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Läkemedelssektionen\Läkemedelssektionen_LKL\STRAMA\Kv 4 2024\Årsdata 2024\"/>
    </mc:Choice>
  </mc:AlternateContent>
  <xr:revisionPtr revIDLastSave="0" documentId="13_ncr:1_{37F4DB4E-4701-4DBB-B17D-8D055233B5E0}" xr6:coauthVersionLast="47" xr6:coauthVersionMax="47" xr10:uidLastSave="{00000000-0000-0000-0000-000000000000}"/>
  <bookViews>
    <workbookView xWindow="-120" yWindow="-120" windowWidth="29040" windowHeight="15720" tabRatio="796" xr2:uid="{00000000-000D-0000-FFFF-FFFF00000000}"/>
  </bookViews>
  <sheets>
    <sheet name="Dia Topp 15" sheetId="7" r:id="rId1"/>
    <sheet name="Pivot" sheetId="4" r:id="rId2"/>
    <sheet name="Rådata" sheetId="1" r:id="rId3"/>
    <sheet name="Akodens FV" sheetId="9" r:id="rId4"/>
    <sheet name="Fr QV 2010-2016" sheetId="19" r:id="rId5"/>
    <sheet name="2013" sheetId="8" state="hidden" r:id="rId6"/>
    <sheet name="2014" sheetId="11" state="hidden" r:id="rId7"/>
    <sheet name="Fr QV 2017" sheetId="21" r:id="rId8"/>
    <sheet name="Fr QV 2018" sheetId="23" r:id="rId9"/>
    <sheet name="Fr QV 2019" sheetId="24" r:id="rId10"/>
    <sheet name="Fr QV 2020" sheetId="22" r:id="rId11"/>
    <sheet name="Fr QV 2021" sheetId="25" r:id="rId12"/>
    <sheet name="FR QV 2022" sheetId="26" r:id="rId13"/>
    <sheet name="FR QV 2023" sheetId="28" r:id="rId14"/>
    <sheet name="FR QV 2024" sheetId="29" r:id="rId15"/>
  </sheets>
  <definedNames>
    <definedName name="_xlnm._FilterDatabase" localSheetId="5" hidden="1">'2013'!$A$1:$D$1574</definedName>
    <definedName name="_xlnm._FilterDatabase" localSheetId="6" hidden="1">'2014'!$A$1:$E$1483</definedName>
    <definedName name="_xlnm._FilterDatabase" localSheetId="3" hidden="1">'Akodens FV'!$A$1:$B$1965</definedName>
    <definedName name="_xlnm._FilterDatabase" localSheetId="4" hidden="1">'Fr QV 2010-2016'!$A$1:$M$2587</definedName>
    <definedName name="_xlnm._FilterDatabase" localSheetId="7" hidden="1">'Fr QV 2017'!$B$1:$G$1531</definedName>
    <definedName name="_xlnm._FilterDatabase" localSheetId="8" hidden="1">'Fr QV 2018'!$B$1:$G$1531</definedName>
    <definedName name="_xlnm._FilterDatabase" localSheetId="9" hidden="1">'Fr QV 2019'!$A$1:$G$1492</definedName>
    <definedName name="_xlnm._FilterDatabase" localSheetId="10" hidden="1">'Fr QV 2020'!$A$1:$H$1454</definedName>
    <definedName name="_xlnm._FilterDatabase" localSheetId="11" hidden="1">'Fr QV 2021'!$A$1:$H$1454</definedName>
    <definedName name="_xlnm._FilterDatabase" localSheetId="12" hidden="1">'FR QV 2022'!$A$1:$G$1417</definedName>
    <definedName name="_xlnm._FilterDatabase" localSheetId="2" hidden="1">Rådata!$A$3:$U$2619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12" i="1" l="1"/>
  <c r="U1013" i="1"/>
  <c r="U1014" i="1"/>
  <c r="U1015" i="1"/>
  <c r="U1016" i="1"/>
  <c r="U1017" i="1"/>
  <c r="U1018" i="1"/>
  <c r="U1019" i="1"/>
  <c r="U1021" i="1"/>
  <c r="U1022" i="1"/>
  <c r="U1023" i="1"/>
  <c r="U2598" i="1"/>
  <c r="U2599" i="1"/>
  <c r="U2600" i="1"/>
  <c r="U2601" i="1"/>
  <c r="U2602" i="1"/>
  <c r="U2603" i="1"/>
  <c r="U2604" i="1"/>
  <c r="U2606" i="1"/>
  <c r="U2607" i="1"/>
  <c r="U2608" i="1"/>
  <c r="U2609" i="1"/>
  <c r="U2610" i="1"/>
  <c r="U2611" i="1"/>
  <c r="U2612" i="1"/>
  <c r="U2613" i="1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A710" i="29"/>
  <c r="A711" i="29"/>
  <c r="A712" i="29"/>
  <c r="A713" i="29"/>
  <c r="A714" i="29"/>
  <c r="A715" i="29"/>
  <c r="A716" i="29"/>
  <c r="A717" i="29"/>
  <c r="A718" i="29"/>
  <c r="A719" i="29"/>
  <c r="A720" i="29"/>
  <c r="A721" i="29"/>
  <c r="A722" i="29"/>
  <c r="A723" i="29"/>
  <c r="A724" i="29"/>
  <c r="A725" i="29"/>
  <c r="A726" i="29"/>
  <c r="A727" i="29"/>
  <c r="A728" i="29"/>
  <c r="A729" i="29"/>
  <c r="A730" i="29"/>
  <c r="A731" i="29"/>
  <c r="A732" i="29"/>
  <c r="A733" i="29"/>
  <c r="A734" i="29"/>
  <c r="A735" i="29"/>
  <c r="A736" i="29"/>
  <c r="A737" i="29"/>
  <c r="A738" i="29"/>
  <c r="A739" i="29"/>
  <c r="A740" i="29"/>
  <c r="A741" i="29"/>
  <c r="A742" i="29"/>
  <c r="A743" i="29"/>
  <c r="A744" i="29"/>
  <c r="A745" i="29"/>
  <c r="A746" i="29"/>
  <c r="A747" i="29"/>
  <c r="A748" i="29"/>
  <c r="A749" i="29"/>
  <c r="A750" i="29"/>
  <c r="A751" i="29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A768" i="29"/>
  <c r="A769" i="29"/>
  <c r="A770" i="29"/>
  <c r="A771" i="29"/>
  <c r="A772" i="29"/>
  <c r="A773" i="29"/>
  <c r="A774" i="29"/>
  <c r="A775" i="29"/>
  <c r="A776" i="29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A846" i="29"/>
  <c r="A847" i="29"/>
  <c r="A848" i="29"/>
  <c r="A849" i="29"/>
  <c r="A850" i="29"/>
  <c r="A851" i="29"/>
  <c r="A852" i="29"/>
  <c r="A853" i="29"/>
  <c r="A854" i="29"/>
  <c r="A855" i="29"/>
  <c r="A856" i="29"/>
  <c r="A857" i="29"/>
  <c r="A858" i="29"/>
  <c r="A859" i="29"/>
  <c r="A860" i="29"/>
  <c r="A861" i="29"/>
  <c r="A862" i="29"/>
  <c r="A863" i="29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A904" i="29"/>
  <c r="A905" i="29"/>
  <c r="A906" i="29"/>
  <c r="A907" i="29"/>
  <c r="A908" i="29"/>
  <c r="A909" i="29"/>
  <c r="A910" i="29"/>
  <c r="A911" i="29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A934" i="29"/>
  <c r="A935" i="29"/>
  <c r="A936" i="29"/>
  <c r="A937" i="29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A974" i="29"/>
  <c r="A975" i="29"/>
  <c r="A976" i="29"/>
  <c r="A977" i="29"/>
  <c r="A978" i="29"/>
  <c r="A979" i="29"/>
  <c r="A980" i="29"/>
  <c r="A981" i="29"/>
  <c r="A982" i="29"/>
  <c r="A983" i="29"/>
  <c r="A984" i="29"/>
  <c r="A985" i="29"/>
  <c r="A986" i="29"/>
  <c r="A987" i="29"/>
  <c r="A988" i="29"/>
  <c r="A989" i="29"/>
  <c r="A990" i="29"/>
  <c r="A991" i="29"/>
  <c r="A992" i="29"/>
  <c r="A993" i="29"/>
  <c r="A994" i="29"/>
  <c r="A995" i="29"/>
  <c r="A996" i="29"/>
  <c r="A997" i="29"/>
  <c r="A998" i="29"/>
  <c r="A999" i="29"/>
  <c r="A1000" i="29"/>
  <c r="A1001" i="29"/>
  <c r="A1002" i="29"/>
  <c r="A1003" i="29"/>
  <c r="A1004" i="29"/>
  <c r="A1005" i="29"/>
  <c r="A1006" i="29"/>
  <c r="A1007" i="29"/>
  <c r="A1008" i="29"/>
  <c r="A1009" i="29"/>
  <c r="A1010" i="29"/>
  <c r="A1011" i="29"/>
  <c r="A1012" i="29"/>
  <c r="A1013" i="29"/>
  <c r="A1014" i="29"/>
  <c r="A1015" i="29"/>
  <c r="A1016" i="29"/>
  <c r="A1017" i="29"/>
  <c r="A1018" i="29"/>
  <c r="A1019" i="29"/>
  <c r="A1020" i="29"/>
  <c r="A1021" i="29"/>
  <c r="A1022" i="29"/>
  <c r="A1023" i="29"/>
  <c r="A1024" i="29"/>
  <c r="A1025" i="29"/>
  <c r="A1026" i="29"/>
  <c r="A1027" i="29"/>
  <c r="A1028" i="29"/>
  <c r="A1029" i="29"/>
  <c r="A1030" i="29"/>
  <c r="A1031" i="29"/>
  <c r="A1032" i="29"/>
  <c r="A1033" i="29"/>
  <c r="A1034" i="29"/>
  <c r="A1035" i="29"/>
  <c r="A1036" i="29"/>
  <c r="A1037" i="29"/>
  <c r="A1038" i="29"/>
  <c r="A1039" i="29"/>
  <c r="A1040" i="29"/>
  <c r="A1041" i="29"/>
  <c r="A1042" i="29"/>
  <c r="A1043" i="29"/>
  <c r="A1044" i="29"/>
  <c r="A1045" i="29"/>
  <c r="A1046" i="29"/>
  <c r="A1047" i="29"/>
  <c r="A1048" i="29"/>
  <c r="A1049" i="29"/>
  <c r="A1050" i="29"/>
  <c r="A1051" i="29"/>
  <c r="A1052" i="29"/>
  <c r="A1053" i="29"/>
  <c r="A1054" i="29"/>
  <c r="A1055" i="29"/>
  <c r="A1056" i="29"/>
  <c r="A1057" i="29"/>
  <c r="A1058" i="29"/>
  <c r="A1059" i="29"/>
  <c r="A1060" i="29"/>
  <c r="A1061" i="29"/>
  <c r="A1062" i="29"/>
  <c r="A1063" i="29"/>
  <c r="A1064" i="29"/>
  <c r="A1065" i="29"/>
  <c r="A1066" i="29"/>
  <c r="A1067" i="29"/>
  <c r="A1068" i="29"/>
  <c r="A1069" i="29"/>
  <c r="A1070" i="29"/>
  <c r="A1071" i="29"/>
  <c r="A1072" i="29"/>
  <c r="A1073" i="29"/>
  <c r="A1074" i="29"/>
  <c r="A1075" i="29"/>
  <c r="A1076" i="29"/>
  <c r="A1077" i="29"/>
  <c r="A1078" i="29"/>
  <c r="A1079" i="29"/>
  <c r="A1080" i="29"/>
  <c r="A1081" i="29"/>
  <c r="A1082" i="29"/>
  <c r="A1083" i="29"/>
  <c r="A1084" i="29"/>
  <c r="A1085" i="29"/>
  <c r="A1086" i="29"/>
  <c r="A1087" i="29"/>
  <c r="A1088" i="29"/>
  <c r="A1089" i="29"/>
  <c r="A1090" i="29"/>
  <c r="A1091" i="29"/>
  <c r="A1092" i="29"/>
  <c r="A1093" i="29"/>
  <c r="A1094" i="29"/>
  <c r="A1095" i="29"/>
  <c r="A1096" i="29"/>
  <c r="A1097" i="29"/>
  <c r="A1098" i="29"/>
  <c r="A1099" i="29"/>
  <c r="A1100" i="29"/>
  <c r="A1101" i="29"/>
  <c r="A1102" i="29"/>
  <c r="A1103" i="29"/>
  <c r="A1104" i="29"/>
  <c r="A1105" i="29"/>
  <c r="A1106" i="29"/>
  <c r="A1107" i="29"/>
  <c r="A1108" i="29"/>
  <c r="A1109" i="29"/>
  <c r="A1110" i="29"/>
  <c r="A1111" i="29"/>
  <c r="A1112" i="29"/>
  <c r="A1113" i="29"/>
  <c r="A1114" i="29"/>
  <c r="A1115" i="29"/>
  <c r="A1116" i="29"/>
  <c r="A1117" i="29"/>
  <c r="A1118" i="29"/>
  <c r="A1119" i="29"/>
  <c r="A1120" i="29"/>
  <c r="A1121" i="29"/>
  <c r="A1122" i="29"/>
  <c r="A1123" i="29"/>
  <c r="A1124" i="29"/>
  <c r="A1125" i="29"/>
  <c r="A1126" i="29"/>
  <c r="A1127" i="29"/>
  <c r="A1128" i="29"/>
  <c r="A1129" i="29"/>
  <c r="A1130" i="29"/>
  <c r="A1131" i="29"/>
  <c r="A1132" i="29"/>
  <c r="A1133" i="29"/>
  <c r="A1134" i="29"/>
  <c r="A1135" i="29"/>
  <c r="A1136" i="29"/>
  <c r="A1137" i="29"/>
  <c r="A1138" i="29"/>
  <c r="A1139" i="29"/>
  <c r="A1140" i="29"/>
  <c r="A1141" i="29"/>
  <c r="A1142" i="29"/>
  <c r="A1143" i="29"/>
  <c r="A1144" i="29"/>
  <c r="A1145" i="29"/>
  <c r="A1146" i="29"/>
  <c r="A1147" i="29"/>
  <c r="A1148" i="29"/>
  <c r="A1149" i="29"/>
  <c r="A1150" i="29"/>
  <c r="A1151" i="29"/>
  <c r="A1152" i="29"/>
  <c r="A1153" i="29"/>
  <c r="A1154" i="29"/>
  <c r="A1155" i="29"/>
  <c r="A1156" i="29"/>
  <c r="A1157" i="29"/>
  <c r="A1158" i="29"/>
  <c r="A1159" i="29"/>
  <c r="A1160" i="29"/>
  <c r="A1161" i="29"/>
  <c r="A1162" i="29"/>
  <c r="A1163" i="29"/>
  <c r="A1164" i="29"/>
  <c r="A1165" i="29"/>
  <c r="A1166" i="29"/>
  <c r="A1167" i="29"/>
  <c r="A1168" i="29"/>
  <c r="A1169" i="29"/>
  <c r="A1170" i="29"/>
  <c r="A1171" i="29"/>
  <c r="A1172" i="29"/>
  <c r="A1173" i="29"/>
  <c r="A1174" i="29"/>
  <c r="A1175" i="29"/>
  <c r="A1176" i="29"/>
  <c r="A1177" i="29"/>
  <c r="A1178" i="29"/>
  <c r="A1179" i="29"/>
  <c r="A1180" i="29"/>
  <c r="A1181" i="29"/>
  <c r="A1182" i="29"/>
  <c r="A1183" i="29"/>
  <c r="A1184" i="29"/>
  <c r="A1185" i="29"/>
  <c r="A1186" i="29"/>
  <c r="A1187" i="29"/>
  <c r="A1188" i="29"/>
  <c r="A1189" i="29"/>
  <c r="A1190" i="29"/>
  <c r="A1191" i="29"/>
  <c r="A1192" i="29"/>
  <c r="A1193" i="29"/>
  <c r="A1194" i="29"/>
  <c r="A1195" i="29"/>
  <c r="A1196" i="29"/>
  <c r="A1197" i="29"/>
  <c r="A1198" i="29"/>
  <c r="A1199" i="29"/>
  <c r="A1200" i="29"/>
  <c r="A1201" i="29"/>
  <c r="A1202" i="29"/>
  <c r="A1203" i="29"/>
  <c r="A1204" i="29"/>
  <c r="A1205" i="29"/>
  <c r="A1206" i="29"/>
  <c r="A1207" i="29"/>
  <c r="A1208" i="29"/>
  <c r="A1209" i="29"/>
  <c r="A1210" i="29"/>
  <c r="A1211" i="29"/>
  <c r="A1212" i="29"/>
  <c r="A1213" i="29"/>
  <c r="A1214" i="29"/>
  <c r="A1215" i="29"/>
  <c r="A1216" i="29"/>
  <c r="A1217" i="29"/>
  <c r="A1218" i="29"/>
  <c r="A1219" i="29"/>
  <c r="A1220" i="29"/>
  <c r="A1221" i="29"/>
  <c r="A1222" i="29"/>
  <c r="A1223" i="29"/>
  <c r="A1224" i="29"/>
  <c r="A1225" i="29"/>
  <c r="A1226" i="29"/>
  <c r="A1227" i="29"/>
  <c r="A1228" i="29"/>
  <c r="A1229" i="29"/>
  <c r="A1230" i="29"/>
  <c r="A1231" i="29"/>
  <c r="A1232" i="29"/>
  <c r="A1233" i="29"/>
  <c r="A1234" i="29"/>
  <c r="A1235" i="29"/>
  <c r="A1236" i="29"/>
  <c r="A1237" i="29"/>
  <c r="A1238" i="29"/>
  <c r="A1239" i="29"/>
  <c r="A1240" i="29"/>
  <c r="A1241" i="29"/>
  <c r="A1242" i="29"/>
  <c r="A1243" i="29"/>
  <c r="A1244" i="29"/>
  <c r="A1245" i="29"/>
  <c r="A1246" i="29"/>
  <c r="A1247" i="29"/>
  <c r="A1248" i="29"/>
  <c r="A1249" i="29"/>
  <c r="A1250" i="29"/>
  <c r="A1251" i="29"/>
  <c r="A1252" i="29"/>
  <c r="A1253" i="29"/>
  <c r="A1254" i="29"/>
  <c r="A1255" i="29"/>
  <c r="A1256" i="29"/>
  <c r="A1257" i="29"/>
  <c r="A1258" i="29"/>
  <c r="A1259" i="29"/>
  <c r="A1260" i="29"/>
  <c r="A1261" i="29"/>
  <c r="A1262" i="29"/>
  <c r="A1263" i="29"/>
  <c r="A1264" i="29"/>
  <c r="A1265" i="29"/>
  <c r="A1266" i="29"/>
  <c r="A1267" i="29"/>
  <c r="A1268" i="29"/>
  <c r="A1269" i="29"/>
  <c r="A1270" i="29"/>
  <c r="A1271" i="29"/>
  <c r="A1272" i="29"/>
  <c r="A1273" i="29"/>
  <c r="A1274" i="29"/>
  <c r="A1275" i="29"/>
  <c r="A1276" i="29"/>
  <c r="A1277" i="29"/>
  <c r="A1278" i="29"/>
  <c r="A1279" i="29"/>
  <c r="A1280" i="29"/>
  <c r="A1281" i="29"/>
  <c r="A1282" i="29"/>
  <c r="A1283" i="29"/>
  <c r="A1284" i="29"/>
  <c r="A1285" i="29"/>
  <c r="A1286" i="29"/>
  <c r="A1287" i="29"/>
  <c r="A1288" i="29"/>
  <c r="A1289" i="29"/>
  <c r="A1290" i="29"/>
  <c r="A1291" i="29"/>
  <c r="A1292" i="29"/>
  <c r="A1293" i="29"/>
  <c r="A1294" i="29"/>
  <c r="A1295" i="29"/>
  <c r="A1296" i="29"/>
  <c r="A1297" i="29"/>
  <c r="A1298" i="29"/>
  <c r="A1299" i="29"/>
  <c r="A1300" i="29"/>
  <c r="A1301" i="29"/>
  <c r="A1302" i="29"/>
  <c r="A1303" i="29"/>
  <c r="A1304" i="29"/>
  <c r="A1305" i="29"/>
  <c r="A1306" i="29"/>
  <c r="A1307" i="29"/>
  <c r="A1308" i="29"/>
  <c r="A1309" i="29"/>
  <c r="A1310" i="29"/>
  <c r="A1311" i="29"/>
  <c r="A1312" i="29"/>
  <c r="A1313" i="29"/>
  <c r="A1314" i="29"/>
  <c r="A1315" i="29"/>
  <c r="A1316" i="29"/>
  <c r="A1317" i="29"/>
  <c r="A1318" i="29"/>
  <c r="A1319" i="29"/>
  <c r="A1320" i="29"/>
  <c r="A1321" i="29"/>
  <c r="A1322" i="29"/>
  <c r="A1323" i="29"/>
  <c r="A1324" i="29"/>
  <c r="A1325" i="29"/>
  <c r="A1326" i="29"/>
  <c r="A1327" i="29"/>
  <c r="A1328" i="29"/>
  <c r="A1329" i="29"/>
  <c r="A1330" i="29"/>
  <c r="A1331" i="29"/>
  <c r="A1332" i="29"/>
  <c r="A1333" i="29"/>
  <c r="A1334" i="29"/>
  <c r="A1335" i="29"/>
  <c r="A1336" i="29"/>
  <c r="A1337" i="29"/>
  <c r="A1338" i="29"/>
  <c r="A1339" i="29"/>
  <c r="A1340" i="29"/>
  <c r="A1341" i="29"/>
  <c r="A1342" i="29"/>
  <c r="A1343" i="29"/>
  <c r="A1344" i="29"/>
  <c r="A1345" i="29"/>
  <c r="A1346" i="29"/>
  <c r="A1347" i="29"/>
  <c r="A1348" i="29"/>
  <c r="A1349" i="29"/>
  <c r="A1350" i="29"/>
  <c r="A1351" i="29"/>
  <c r="A1352" i="29"/>
  <c r="A1353" i="29"/>
  <c r="A1354" i="29"/>
  <c r="A1355" i="29"/>
  <c r="A1356" i="29"/>
  <c r="A1357" i="29"/>
  <c r="A1358" i="29"/>
  <c r="A1359" i="29"/>
  <c r="A1360" i="29"/>
  <c r="A1361" i="29"/>
  <c r="A1362" i="29"/>
  <c r="A1363" i="29"/>
  <c r="A1364" i="29"/>
  <c r="A1365" i="29"/>
  <c r="A1366" i="29"/>
  <c r="A1367" i="29"/>
  <c r="A1368" i="29"/>
  <c r="A1369" i="29"/>
  <c r="A1370" i="29"/>
  <c r="A1371" i="29"/>
  <c r="A1372" i="29"/>
  <c r="A1373" i="29"/>
  <c r="A1374" i="29"/>
  <c r="A1375" i="29"/>
  <c r="A1376" i="29"/>
  <c r="A1377" i="29"/>
  <c r="A1378" i="29"/>
  <c r="A1379" i="29"/>
  <c r="A1380" i="29"/>
  <c r="A1381" i="29"/>
  <c r="A1382" i="29"/>
  <c r="A1383" i="29"/>
  <c r="A1384" i="29"/>
  <c r="A1385" i="29"/>
  <c r="A1386" i="29"/>
  <c r="A1387" i="29"/>
  <c r="A1388" i="29"/>
  <c r="A1389" i="29"/>
  <c r="A1390" i="29"/>
  <c r="A1391" i="29"/>
  <c r="A1392" i="29"/>
  <c r="A1393" i="29"/>
  <c r="A1394" i="29"/>
  <c r="A1395" i="29"/>
  <c r="A1396" i="29"/>
  <c r="A1397" i="29"/>
  <c r="A1398" i="29"/>
  <c r="A1399" i="29"/>
  <c r="A1400" i="29"/>
  <c r="A1401" i="29"/>
  <c r="A1402" i="29"/>
  <c r="A1403" i="29"/>
  <c r="A1404" i="29"/>
  <c r="A1405" i="29"/>
  <c r="A1406" i="29"/>
  <c r="A1407" i="29"/>
  <c r="A1408" i="29"/>
  <c r="A1409" i="29"/>
  <c r="A1410" i="29"/>
  <c r="A2" i="29"/>
  <c r="T1012" i="1" l="1"/>
  <c r="T1013" i="1"/>
  <c r="T1014" i="1"/>
  <c r="T1015" i="1"/>
  <c r="T1016" i="1"/>
  <c r="T1017" i="1"/>
  <c r="T1018" i="1"/>
  <c r="T1019" i="1"/>
  <c r="T1020" i="1"/>
  <c r="T1021" i="1"/>
  <c r="T1022" i="1"/>
  <c r="T1023" i="1"/>
  <c r="T2598" i="1"/>
  <c r="T2599" i="1"/>
  <c r="T2600" i="1"/>
  <c r="T2602" i="1"/>
  <c r="T2603" i="1"/>
  <c r="T2604" i="1"/>
  <c r="T2606" i="1"/>
  <c r="T2607" i="1"/>
  <c r="T2608" i="1"/>
  <c r="T2609" i="1"/>
  <c r="T2610" i="1"/>
  <c r="T2611" i="1"/>
  <c r="T2612" i="1"/>
  <c r="T2613" i="1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2" i="28"/>
  <c r="P2609" i="1"/>
  <c r="P2610" i="1"/>
  <c r="P2612" i="1"/>
  <c r="P2613" i="1"/>
  <c r="Q2614" i="1"/>
  <c r="Q2609" i="1"/>
  <c r="Q2610" i="1"/>
  <c r="Q2612" i="1"/>
  <c r="Q2613" i="1"/>
  <c r="R2609" i="1"/>
  <c r="R2610" i="1"/>
  <c r="R2611" i="1"/>
  <c r="R2612" i="1"/>
  <c r="R2613" i="1"/>
  <c r="A1417" i="26"/>
  <c r="A1416" i="26"/>
  <c r="A1415" i="26"/>
  <c r="A1414" i="26"/>
  <c r="A1413" i="26"/>
  <c r="A1412" i="26"/>
  <c r="A1411" i="26"/>
  <c r="A1410" i="26"/>
  <c r="A1409" i="26"/>
  <c r="A1408" i="26"/>
  <c r="A1407" i="26"/>
  <c r="A1406" i="26"/>
  <c r="A1405" i="26"/>
  <c r="A1404" i="26"/>
  <c r="A1403" i="26"/>
  <c r="A1402" i="26"/>
  <c r="A1401" i="26"/>
  <c r="A1400" i="26"/>
  <c r="A1399" i="26"/>
  <c r="A1398" i="26"/>
  <c r="A1397" i="26"/>
  <c r="A1396" i="26"/>
  <c r="A1395" i="26"/>
  <c r="A1394" i="26"/>
  <c r="A1393" i="26"/>
  <c r="A1392" i="26"/>
  <c r="A1391" i="26"/>
  <c r="A1390" i="26"/>
  <c r="A1389" i="26"/>
  <c r="A1388" i="26"/>
  <c r="A1387" i="26"/>
  <c r="A1386" i="26"/>
  <c r="A1385" i="26"/>
  <c r="A1384" i="26"/>
  <c r="A1383" i="26"/>
  <c r="A1382" i="26"/>
  <c r="A1381" i="26"/>
  <c r="A1380" i="26"/>
  <c r="A1379" i="26"/>
  <c r="A1378" i="26"/>
  <c r="A1377" i="26"/>
  <c r="A1376" i="26"/>
  <c r="A1375" i="26"/>
  <c r="A1374" i="26"/>
  <c r="A1373" i="26"/>
  <c r="A1372" i="26"/>
  <c r="A1371" i="26"/>
  <c r="A1370" i="26"/>
  <c r="A1369" i="26"/>
  <c r="A1368" i="26"/>
  <c r="A1367" i="26"/>
  <c r="A1366" i="26"/>
  <c r="A1365" i="26"/>
  <c r="A1364" i="26"/>
  <c r="A1363" i="26"/>
  <c r="A1362" i="26"/>
  <c r="A1361" i="26"/>
  <c r="A1360" i="26"/>
  <c r="A1359" i="26"/>
  <c r="A1358" i="26"/>
  <c r="A1357" i="26"/>
  <c r="A1356" i="26"/>
  <c r="A1355" i="26"/>
  <c r="A1354" i="26"/>
  <c r="A1353" i="26"/>
  <c r="A1352" i="26"/>
  <c r="A1351" i="26"/>
  <c r="A1350" i="26"/>
  <c r="A1349" i="26"/>
  <c r="A1348" i="26"/>
  <c r="A1347" i="26"/>
  <c r="A1346" i="26"/>
  <c r="A1345" i="26"/>
  <c r="A1344" i="26"/>
  <c r="A1343" i="26"/>
  <c r="A1342" i="26"/>
  <c r="A1341" i="26"/>
  <c r="A1340" i="26"/>
  <c r="A1339" i="26"/>
  <c r="A1338" i="26"/>
  <c r="A1337" i="26"/>
  <c r="A1336" i="26"/>
  <c r="A1335" i="26"/>
  <c r="A1334" i="26"/>
  <c r="A1333" i="26"/>
  <c r="A1332" i="26"/>
  <c r="A1331" i="26"/>
  <c r="A1330" i="26"/>
  <c r="A1329" i="26"/>
  <c r="A1328" i="26"/>
  <c r="A1327" i="26"/>
  <c r="A1326" i="26"/>
  <c r="A1325" i="26"/>
  <c r="A1324" i="26"/>
  <c r="A1323" i="26"/>
  <c r="A1322" i="26"/>
  <c r="A1321" i="26"/>
  <c r="A1320" i="26"/>
  <c r="A1319" i="26"/>
  <c r="A1318" i="26"/>
  <c r="A1317" i="26"/>
  <c r="A1316" i="26"/>
  <c r="A1315" i="26"/>
  <c r="A1314" i="26"/>
  <c r="A1313" i="26"/>
  <c r="A1312" i="26"/>
  <c r="A1311" i="26"/>
  <c r="A1310" i="26"/>
  <c r="A1309" i="26"/>
  <c r="A1308" i="26"/>
  <c r="A1307" i="26"/>
  <c r="A1306" i="26"/>
  <c r="A1305" i="26"/>
  <c r="A1304" i="26"/>
  <c r="A1303" i="26"/>
  <c r="A1302" i="26"/>
  <c r="A1301" i="26"/>
  <c r="A1300" i="26"/>
  <c r="A1299" i="26"/>
  <c r="A1298" i="26"/>
  <c r="A1297" i="26"/>
  <c r="A1296" i="26"/>
  <c r="A1295" i="26"/>
  <c r="A1294" i="26"/>
  <c r="A1293" i="26"/>
  <c r="A1292" i="26"/>
  <c r="A1291" i="26"/>
  <c r="A1290" i="26"/>
  <c r="A1289" i="26"/>
  <c r="A1288" i="26"/>
  <c r="A1287" i="26"/>
  <c r="A1286" i="26"/>
  <c r="A1285" i="26"/>
  <c r="A1284" i="26"/>
  <c r="A1283" i="26"/>
  <c r="A1282" i="26"/>
  <c r="A1281" i="26"/>
  <c r="A1280" i="26"/>
  <c r="A1279" i="26"/>
  <c r="A1278" i="26"/>
  <c r="A1277" i="26"/>
  <c r="A1276" i="26"/>
  <c r="A1275" i="26"/>
  <c r="A1274" i="26"/>
  <c r="A1273" i="26"/>
  <c r="A1272" i="26"/>
  <c r="A1271" i="26"/>
  <c r="A1270" i="26"/>
  <c r="A1269" i="26"/>
  <c r="A1268" i="26"/>
  <c r="A1267" i="26"/>
  <c r="A1266" i="26"/>
  <c r="A1265" i="26"/>
  <c r="A1264" i="26"/>
  <c r="A1263" i="26"/>
  <c r="A1262" i="26"/>
  <c r="A1261" i="26"/>
  <c r="A1260" i="26"/>
  <c r="A1259" i="26"/>
  <c r="A1258" i="26"/>
  <c r="A1257" i="26"/>
  <c r="A1256" i="26"/>
  <c r="A1255" i="26"/>
  <c r="A1254" i="26"/>
  <c r="A1253" i="26"/>
  <c r="A1252" i="26"/>
  <c r="A1251" i="26"/>
  <c r="A1250" i="26"/>
  <c r="A1249" i="26"/>
  <c r="A1248" i="26"/>
  <c r="A1247" i="26"/>
  <c r="A1246" i="26"/>
  <c r="A1245" i="26"/>
  <c r="A1244" i="26"/>
  <c r="A1243" i="26"/>
  <c r="A1242" i="26"/>
  <c r="A1241" i="26"/>
  <c r="A1240" i="26"/>
  <c r="A1239" i="26"/>
  <c r="A1238" i="26"/>
  <c r="A1237" i="26"/>
  <c r="A1236" i="26"/>
  <c r="A1235" i="26"/>
  <c r="A1234" i="26"/>
  <c r="A1233" i="26"/>
  <c r="A1232" i="26"/>
  <c r="A1231" i="26"/>
  <c r="A1230" i="26"/>
  <c r="A1229" i="26"/>
  <c r="A1228" i="26"/>
  <c r="A1227" i="26"/>
  <c r="A1226" i="26"/>
  <c r="A1225" i="26"/>
  <c r="A1224" i="26"/>
  <c r="A1223" i="26"/>
  <c r="A1222" i="26"/>
  <c r="A1221" i="26"/>
  <c r="A1220" i="26"/>
  <c r="A1219" i="26"/>
  <c r="A1218" i="26"/>
  <c r="A1217" i="26"/>
  <c r="A1216" i="26"/>
  <c r="A1215" i="26"/>
  <c r="A1214" i="26"/>
  <c r="A1213" i="26"/>
  <c r="A1212" i="26"/>
  <c r="A1211" i="26"/>
  <c r="A1210" i="26"/>
  <c r="A1209" i="26"/>
  <c r="A1208" i="26"/>
  <c r="A1207" i="26"/>
  <c r="A1206" i="26"/>
  <c r="A1205" i="26"/>
  <c r="A1204" i="26"/>
  <c r="A1203" i="26"/>
  <c r="A1202" i="26"/>
  <c r="A1201" i="26"/>
  <c r="A1200" i="26"/>
  <c r="A1199" i="26"/>
  <c r="A1198" i="26"/>
  <c r="A1197" i="26"/>
  <c r="A1196" i="26"/>
  <c r="A1195" i="26"/>
  <c r="A1194" i="26"/>
  <c r="A1193" i="26"/>
  <c r="A1192" i="26"/>
  <c r="A1191" i="26"/>
  <c r="A1190" i="26"/>
  <c r="A1189" i="26"/>
  <c r="A1188" i="26"/>
  <c r="A1187" i="26"/>
  <c r="A1186" i="26"/>
  <c r="A1185" i="26"/>
  <c r="A1184" i="26"/>
  <c r="A1183" i="26"/>
  <c r="A1182" i="26"/>
  <c r="A1181" i="26"/>
  <c r="A1180" i="26"/>
  <c r="A1179" i="26"/>
  <c r="A1178" i="26"/>
  <c r="A1177" i="26"/>
  <c r="A1176" i="26"/>
  <c r="A1175" i="26"/>
  <c r="A1174" i="26"/>
  <c r="A1173" i="26"/>
  <c r="A1172" i="26"/>
  <c r="A1171" i="26"/>
  <c r="A1170" i="26"/>
  <c r="A1169" i="26"/>
  <c r="A1168" i="26"/>
  <c r="A1167" i="26"/>
  <c r="A1166" i="26"/>
  <c r="A1165" i="26"/>
  <c r="A1164" i="26"/>
  <c r="A1163" i="26"/>
  <c r="A1162" i="26"/>
  <c r="A1161" i="26"/>
  <c r="A1160" i="26"/>
  <c r="A1159" i="26"/>
  <c r="A1158" i="26"/>
  <c r="A1157" i="26"/>
  <c r="A1156" i="26"/>
  <c r="A1155" i="26"/>
  <c r="A1154" i="26"/>
  <c r="A1153" i="26"/>
  <c r="A1152" i="26"/>
  <c r="A1151" i="26"/>
  <c r="A1150" i="26"/>
  <c r="A1149" i="26"/>
  <c r="A1148" i="26"/>
  <c r="A1147" i="26"/>
  <c r="A1146" i="26"/>
  <c r="A1145" i="26"/>
  <c r="A1144" i="26"/>
  <c r="A1143" i="26"/>
  <c r="A1142" i="26"/>
  <c r="A1141" i="26"/>
  <c r="A1140" i="26"/>
  <c r="A1139" i="26"/>
  <c r="A1138" i="26"/>
  <c r="A1137" i="26"/>
  <c r="A1136" i="26"/>
  <c r="A1135" i="26"/>
  <c r="A1134" i="26"/>
  <c r="A1133" i="26"/>
  <c r="A1132" i="26"/>
  <c r="A1131" i="26"/>
  <c r="A1130" i="26"/>
  <c r="A1129" i="26"/>
  <c r="A1128" i="26"/>
  <c r="A1127" i="26"/>
  <c r="A1126" i="26"/>
  <c r="A1125" i="26"/>
  <c r="A1124" i="26"/>
  <c r="A1123" i="26"/>
  <c r="A1122" i="26"/>
  <c r="A1121" i="26"/>
  <c r="A1120" i="26"/>
  <c r="A1119" i="26"/>
  <c r="A1118" i="26"/>
  <c r="A1117" i="26"/>
  <c r="A1116" i="26"/>
  <c r="A1115" i="26"/>
  <c r="A1114" i="26"/>
  <c r="A1113" i="26"/>
  <c r="A1112" i="26"/>
  <c r="A1111" i="26"/>
  <c r="A1110" i="26"/>
  <c r="A1109" i="26"/>
  <c r="A1108" i="26"/>
  <c r="A1107" i="26"/>
  <c r="A1106" i="26"/>
  <c r="A1105" i="26"/>
  <c r="A1104" i="26"/>
  <c r="A1103" i="26"/>
  <c r="A1102" i="26"/>
  <c r="A1101" i="26"/>
  <c r="A1100" i="26"/>
  <c r="A1099" i="26"/>
  <c r="A1098" i="26"/>
  <c r="A1097" i="26"/>
  <c r="A1096" i="26"/>
  <c r="A1095" i="26"/>
  <c r="A1094" i="26"/>
  <c r="A1093" i="26"/>
  <c r="A1092" i="26"/>
  <c r="A1091" i="26"/>
  <c r="A1090" i="26"/>
  <c r="A1089" i="26"/>
  <c r="A1088" i="26"/>
  <c r="A1087" i="26"/>
  <c r="A1086" i="26"/>
  <c r="A1085" i="26"/>
  <c r="A1084" i="26"/>
  <c r="A1083" i="26"/>
  <c r="A1082" i="26"/>
  <c r="A1081" i="26"/>
  <c r="A1080" i="26"/>
  <c r="A1079" i="26"/>
  <c r="A1078" i="26"/>
  <c r="A1077" i="26"/>
  <c r="A1076" i="26"/>
  <c r="A1075" i="26"/>
  <c r="A1074" i="26"/>
  <c r="A1073" i="26"/>
  <c r="A1072" i="26"/>
  <c r="A1071" i="26"/>
  <c r="A1070" i="26"/>
  <c r="A1069" i="26"/>
  <c r="A1068" i="26"/>
  <c r="A1067" i="26"/>
  <c r="A1066" i="26"/>
  <c r="A1065" i="26"/>
  <c r="A1064" i="26"/>
  <c r="A1063" i="26"/>
  <c r="A1062" i="26"/>
  <c r="A1061" i="26"/>
  <c r="A1060" i="26"/>
  <c r="A1059" i="26"/>
  <c r="A1058" i="26"/>
  <c r="A1057" i="26"/>
  <c r="A1056" i="26"/>
  <c r="A1055" i="26"/>
  <c r="A1054" i="26"/>
  <c r="A1053" i="26"/>
  <c r="A1052" i="26"/>
  <c r="A1051" i="26"/>
  <c r="A1050" i="26"/>
  <c r="A1049" i="26"/>
  <c r="A1048" i="26"/>
  <c r="A1047" i="26"/>
  <c r="A1046" i="26"/>
  <c r="A1045" i="26"/>
  <c r="A1044" i="26"/>
  <c r="A1043" i="26"/>
  <c r="A1042" i="26"/>
  <c r="A1041" i="26"/>
  <c r="A1040" i="26"/>
  <c r="A1039" i="26"/>
  <c r="A1038" i="26"/>
  <c r="A1037" i="26"/>
  <c r="A1036" i="26"/>
  <c r="A1035" i="26"/>
  <c r="A1034" i="26"/>
  <c r="A1033" i="26"/>
  <c r="A1032" i="26"/>
  <c r="A1031" i="26"/>
  <c r="A1030" i="26"/>
  <c r="A1029" i="26"/>
  <c r="A1028" i="26"/>
  <c r="A1027" i="26"/>
  <c r="A1026" i="26"/>
  <c r="A1025" i="26"/>
  <c r="A1024" i="26"/>
  <c r="A1023" i="26"/>
  <c r="A1022" i="26"/>
  <c r="A1021" i="26"/>
  <c r="A1020" i="26"/>
  <c r="A1019" i="26"/>
  <c r="A1018" i="26"/>
  <c r="A1017" i="26"/>
  <c r="A1016" i="26"/>
  <c r="A1015" i="26"/>
  <c r="A1014" i="26"/>
  <c r="A1013" i="26"/>
  <c r="A1012" i="26"/>
  <c r="A1011" i="26"/>
  <c r="A1010" i="26"/>
  <c r="A1009" i="26"/>
  <c r="A1008" i="26"/>
  <c r="A1007" i="26"/>
  <c r="A1006" i="26"/>
  <c r="A1005" i="26"/>
  <c r="A1004" i="26"/>
  <c r="A1003" i="26"/>
  <c r="A1002" i="26"/>
  <c r="A1001" i="26"/>
  <c r="A1000" i="26"/>
  <c r="A999" i="26"/>
  <c r="A998" i="26"/>
  <c r="A997" i="26"/>
  <c r="A996" i="26"/>
  <c r="A995" i="26"/>
  <c r="A994" i="26"/>
  <c r="A993" i="26"/>
  <c r="A992" i="26"/>
  <c r="A991" i="26"/>
  <c r="A990" i="26"/>
  <c r="A989" i="26"/>
  <c r="A988" i="26"/>
  <c r="A987" i="26"/>
  <c r="A986" i="26"/>
  <c r="A985" i="26"/>
  <c r="A984" i="26"/>
  <c r="A983" i="26"/>
  <c r="A982" i="26"/>
  <c r="A981" i="26"/>
  <c r="A980" i="26"/>
  <c r="A979" i="26"/>
  <c r="A978" i="26"/>
  <c r="A977" i="26"/>
  <c r="A976" i="26"/>
  <c r="A975" i="26"/>
  <c r="A974" i="26"/>
  <c r="A973" i="26"/>
  <c r="A972" i="26"/>
  <c r="A971" i="26"/>
  <c r="A970" i="26"/>
  <c r="A969" i="26"/>
  <c r="A968" i="26"/>
  <c r="A967" i="26"/>
  <c r="A966" i="26"/>
  <c r="A965" i="26"/>
  <c r="A964" i="26"/>
  <c r="A963" i="26"/>
  <c r="A962" i="26"/>
  <c r="A961" i="26"/>
  <c r="A960" i="26"/>
  <c r="A959" i="26"/>
  <c r="A958" i="26"/>
  <c r="A957" i="26"/>
  <c r="A956" i="26"/>
  <c r="A955" i="26"/>
  <c r="A954" i="26"/>
  <c r="A953" i="26"/>
  <c r="A952" i="26"/>
  <c r="A951" i="26"/>
  <c r="A950" i="26"/>
  <c r="A949" i="26"/>
  <c r="A948" i="26"/>
  <c r="A947" i="26"/>
  <c r="A946" i="26"/>
  <c r="A945" i="26"/>
  <c r="A944" i="26"/>
  <c r="A943" i="26"/>
  <c r="A942" i="26"/>
  <c r="A941" i="26"/>
  <c r="A940" i="26"/>
  <c r="A939" i="26"/>
  <c r="A938" i="26"/>
  <c r="A937" i="26"/>
  <c r="A936" i="26"/>
  <c r="A935" i="26"/>
  <c r="A934" i="26"/>
  <c r="A933" i="26"/>
  <c r="A932" i="26"/>
  <c r="A931" i="26"/>
  <c r="A930" i="26"/>
  <c r="A929" i="26"/>
  <c r="A928" i="26"/>
  <c r="A927" i="26"/>
  <c r="A926" i="26"/>
  <c r="A925" i="26"/>
  <c r="A924" i="26"/>
  <c r="A923" i="26"/>
  <c r="A922" i="26"/>
  <c r="A921" i="26"/>
  <c r="A920" i="26"/>
  <c r="A919" i="26"/>
  <c r="A918" i="26"/>
  <c r="A917" i="26"/>
  <c r="A916" i="26"/>
  <c r="A915" i="26"/>
  <c r="A914" i="26"/>
  <c r="A913" i="26"/>
  <c r="A912" i="26"/>
  <c r="A911" i="26"/>
  <c r="A910" i="26"/>
  <c r="A909" i="26"/>
  <c r="A908" i="26"/>
  <c r="A907" i="26"/>
  <c r="A906" i="26"/>
  <c r="A905" i="26"/>
  <c r="A904" i="26"/>
  <c r="A903" i="26"/>
  <c r="A902" i="26"/>
  <c r="A901" i="26"/>
  <c r="A900" i="26"/>
  <c r="A899" i="26"/>
  <c r="A898" i="26"/>
  <c r="A897" i="26"/>
  <c r="A896" i="26"/>
  <c r="A895" i="26"/>
  <c r="A894" i="26"/>
  <c r="A893" i="26"/>
  <c r="A892" i="26"/>
  <c r="A891" i="26"/>
  <c r="A890" i="26"/>
  <c r="A889" i="26"/>
  <c r="A888" i="26"/>
  <c r="A887" i="26"/>
  <c r="A886" i="26"/>
  <c r="A885" i="26"/>
  <c r="A884" i="26"/>
  <c r="A883" i="26"/>
  <c r="A882" i="26"/>
  <c r="A881" i="26"/>
  <c r="A880" i="26"/>
  <c r="A879" i="26"/>
  <c r="A878" i="26"/>
  <c r="A877" i="26"/>
  <c r="A876" i="26"/>
  <c r="A875" i="26"/>
  <c r="A874" i="26"/>
  <c r="A873" i="26"/>
  <c r="A872" i="26"/>
  <c r="A871" i="26"/>
  <c r="A870" i="26"/>
  <c r="A869" i="26"/>
  <c r="A868" i="26"/>
  <c r="A867" i="26"/>
  <c r="A866" i="26"/>
  <c r="A865" i="26"/>
  <c r="A864" i="26"/>
  <c r="A863" i="26"/>
  <c r="A862" i="26"/>
  <c r="A861" i="26"/>
  <c r="A860" i="26"/>
  <c r="A859" i="26"/>
  <c r="A858" i="26"/>
  <c r="A857" i="26"/>
  <c r="A856" i="26"/>
  <c r="A855" i="26"/>
  <c r="A854" i="26"/>
  <c r="A853" i="26"/>
  <c r="A852" i="26"/>
  <c r="A851" i="26"/>
  <c r="A850" i="26"/>
  <c r="A849" i="26"/>
  <c r="A848" i="26"/>
  <c r="A847" i="26"/>
  <c r="A846" i="26"/>
  <c r="A845" i="26"/>
  <c r="A844" i="26"/>
  <c r="A843" i="26"/>
  <c r="A842" i="26"/>
  <c r="A841" i="26"/>
  <c r="A840" i="26"/>
  <c r="A839" i="26"/>
  <c r="A838" i="26"/>
  <c r="A837" i="26"/>
  <c r="A836" i="26"/>
  <c r="A835" i="26"/>
  <c r="A834" i="26"/>
  <c r="A833" i="26"/>
  <c r="A832" i="26"/>
  <c r="A831" i="26"/>
  <c r="A830" i="26"/>
  <c r="A829" i="26"/>
  <c r="A828" i="26"/>
  <c r="A827" i="26"/>
  <c r="A826" i="26"/>
  <c r="A825" i="26"/>
  <c r="A824" i="26"/>
  <c r="A823" i="26"/>
  <c r="A822" i="26"/>
  <c r="A821" i="26"/>
  <c r="A820" i="26"/>
  <c r="A819" i="26"/>
  <c r="A818" i="26"/>
  <c r="A817" i="26"/>
  <c r="A816" i="26"/>
  <c r="A815" i="26"/>
  <c r="A814" i="26"/>
  <c r="A813" i="26"/>
  <c r="A812" i="26"/>
  <c r="A811" i="26"/>
  <c r="A810" i="26"/>
  <c r="A809" i="26"/>
  <c r="A808" i="26"/>
  <c r="A807" i="26"/>
  <c r="A806" i="26"/>
  <c r="A805" i="26"/>
  <c r="A804" i="26"/>
  <c r="A803" i="26"/>
  <c r="A802" i="26"/>
  <c r="A801" i="26"/>
  <c r="A800" i="26"/>
  <c r="A799" i="26"/>
  <c r="A798" i="26"/>
  <c r="A797" i="26"/>
  <c r="A796" i="26"/>
  <c r="A795" i="26"/>
  <c r="A794" i="26"/>
  <c r="A793" i="26"/>
  <c r="A792" i="26"/>
  <c r="A791" i="26"/>
  <c r="A790" i="26"/>
  <c r="A789" i="26"/>
  <c r="A788" i="26"/>
  <c r="A787" i="26"/>
  <c r="A786" i="26"/>
  <c r="A785" i="26"/>
  <c r="A784" i="26"/>
  <c r="A783" i="26"/>
  <c r="A782" i="26"/>
  <c r="A781" i="26"/>
  <c r="A780" i="26"/>
  <c r="A779" i="26"/>
  <c r="A778" i="26"/>
  <c r="A777" i="26"/>
  <c r="A776" i="26"/>
  <c r="A775" i="26"/>
  <c r="A774" i="26"/>
  <c r="A773" i="26"/>
  <c r="A772" i="26"/>
  <c r="A771" i="26"/>
  <c r="A770" i="26"/>
  <c r="A769" i="26"/>
  <c r="A768" i="26"/>
  <c r="A767" i="26"/>
  <c r="A766" i="26"/>
  <c r="A765" i="26"/>
  <c r="A764" i="26"/>
  <c r="A763" i="26"/>
  <c r="A762" i="26"/>
  <c r="A761" i="26"/>
  <c r="A760" i="26"/>
  <c r="A759" i="26"/>
  <c r="A758" i="26"/>
  <c r="A757" i="26"/>
  <c r="A756" i="26"/>
  <c r="A755" i="26"/>
  <c r="A754" i="26"/>
  <c r="A753" i="26"/>
  <c r="A752" i="26"/>
  <c r="A751" i="26"/>
  <c r="A750" i="26"/>
  <c r="A749" i="26"/>
  <c r="A748" i="26"/>
  <c r="A747" i="26"/>
  <c r="A746" i="26"/>
  <c r="A745" i="26"/>
  <c r="A744" i="26"/>
  <c r="A743" i="26"/>
  <c r="A742" i="26"/>
  <c r="A741" i="26"/>
  <c r="A740" i="26"/>
  <c r="A739" i="26"/>
  <c r="A738" i="26"/>
  <c r="A737" i="26"/>
  <c r="A736" i="26"/>
  <c r="A735" i="26"/>
  <c r="A734" i="26"/>
  <c r="A733" i="26"/>
  <c r="A732" i="26"/>
  <c r="A731" i="26"/>
  <c r="A730" i="26"/>
  <c r="A729" i="26"/>
  <c r="A728" i="26"/>
  <c r="A727" i="26"/>
  <c r="A726" i="26"/>
  <c r="A725" i="26"/>
  <c r="A724" i="26"/>
  <c r="A723" i="26"/>
  <c r="A722" i="26"/>
  <c r="A721" i="26"/>
  <c r="A720" i="26"/>
  <c r="A719" i="26"/>
  <c r="A718" i="26"/>
  <c r="A717" i="26"/>
  <c r="A716" i="26"/>
  <c r="A715" i="26"/>
  <c r="A714" i="26"/>
  <c r="A713" i="26"/>
  <c r="A712" i="26"/>
  <c r="A711" i="26"/>
  <c r="A710" i="26"/>
  <c r="A709" i="26"/>
  <c r="A708" i="26"/>
  <c r="A707" i="26"/>
  <c r="A706" i="26"/>
  <c r="A705" i="26"/>
  <c r="A704" i="26"/>
  <c r="A703" i="26"/>
  <c r="A702" i="26"/>
  <c r="A701" i="26"/>
  <c r="A700" i="26"/>
  <c r="A699" i="26"/>
  <c r="A698" i="26"/>
  <c r="A697" i="26"/>
  <c r="A696" i="26"/>
  <c r="A695" i="26"/>
  <c r="A694" i="26"/>
  <c r="A693" i="26"/>
  <c r="A692" i="26"/>
  <c r="A691" i="26"/>
  <c r="A690" i="26"/>
  <c r="A689" i="26"/>
  <c r="A688" i="26"/>
  <c r="A687" i="26"/>
  <c r="A686" i="26"/>
  <c r="A685" i="26"/>
  <c r="A684" i="26"/>
  <c r="A683" i="26"/>
  <c r="A682" i="26"/>
  <c r="A681" i="26"/>
  <c r="A680" i="26"/>
  <c r="A679" i="26"/>
  <c r="A678" i="26"/>
  <c r="A677" i="26"/>
  <c r="A676" i="26"/>
  <c r="A675" i="26"/>
  <c r="A674" i="26"/>
  <c r="A673" i="26"/>
  <c r="A672" i="26"/>
  <c r="A671" i="26"/>
  <c r="A670" i="26"/>
  <c r="A669" i="26"/>
  <c r="A668" i="26"/>
  <c r="A667" i="26"/>
  <c r="A666" i="26"/>
  <c r="A665" i="26"/>
  <c r="A664" i="26"/>
  <c r="A663" i="26"/>
  <c r="A662" i="26"/>
  <c r="A661" i="26"/>
  <c r="A660" i="26"/>
  <c r="A659" i="26"/>
  <c r="A658" i="26"/>
  <c r="A657" i="26"/>
  <c r="A656" i="26"/>
  <c r="A655" i="26"/>
  <c r="A654" i="26"/>
  <c r="A653" i="26"/>
  <c r="A652" i="26"/>
  <c r="A651" i="26"/>
  <c r="A650" i="26"/>
  <c r="A649" i="26"/>
  <c r="A648" i="26"/>
  <c r="A647" i="26"/>
  <c r="A646" i="26"/>
  <c r="A645" i="26"/>
  <c r="A644" i="26"/>
  <c r="A643" i="26"/>
  <c r="A642" i="26"/>
  <c r="A641" i="26"/>
  <c r="A640" i="26"/>
  <c r="A639" i="26"/>
  <c r="A638" i="26"/>
  <c r="A637" i="26"/>
  <c r="A636" i="26"/>
  <c r="A635" i="26"/>
  <c r="A634" i="26"/>
  <c r="A633" i="26"/>
  <c r="A632" i="26"/>
  <c r="A631" i="26"/>
  <c r="A630" i="26"/>
  <c r="A629" i="26"/>
  <c r="A628" i="26"/>
  <c r="A627" i="26"/>
  <c r="A626" i="26"/>
  <c r="A625" i="26"/>
  <c r="A624" i="26"/>
  <c r="A623" i="26"/>
  <c r="A622" i="26"/>
  <c r="A621" i="26"/>
  <c r="A620" i="26"/>
  <c r="A619" i="26"/>
  <c r="A618" i="26"/>
  <c r="A617" i="26"/>
  <c r="A616" i="26"/>
  <c r="A615" i="26"/>
  <c r="A614" i="26"/>
  <c r="A613" i="26"/>
  <c r="A612" i="26"/>
  <c r="A611" i="26"/>
  <c r="A610" i="26"/>
  <c r="A609" i="26"/>
  <c r="A608" i="26"/>
  <c r="A607" i="26"/>
  <c r="A606" i="26"/>
  <c r="A605" i="26"/>
  <c r="A604" i="26"/>
  <c r="A603" i="26"/>
  <c r="A602" i="26"/>
  <c r="A601" i="26"/>
  <c r="A600" i="26"/>
  <c r="A599" i="26"/>
  <c r="A598" i="26"/>
  <c r="A597" i="26"/>
  <c r="A596" i="26"/>
  <c r="A595" i="26"/>
  <c r="A594" i="26"/>
  <c r="A593" i="26"/>
  <c r="A592" i="26"/>
  <c r="A591" i="26"/>
  <c r="A590" i="26"/>
  <c r="A589" i="26"/>
  <c r="A588" i="26"/>
  <c r="A587" i="26"/>
  <c r="A586" i="26"/>
  <c r="A585" i="26"/>
  <c r="A584" i="26"/>
  <c r="A583" i="26"/>
  <c r="A582" i="26"/>
  <c r="A581" i="26"/>
  <c r="A580" i="26"/>
  <c r="A579" i="26"/>
  <c r="A578" i="26"/>
  <c r="A577" i="26"/>
  <c r="A576" i="26"/>
  <c r="A575" i="26"/>
  <c r="A574" i="26"/>
  <c r="A573" i="26"/>
  <c r="A572" i="26"/>
  <c r="A571" i="26"/>
  <c r="A570" i="26"/>
  <c r="A569" i="26"/>
  <c r="A568" i="26"/>
  <c r="A567" i="26"/>
  <c r="A566" i="26"/>
  <c r="A565" i="26"/>
  <c r="A564" i="26"/>
  <c r="A563" i="26"/>
  <c r="A562" i="26"/>
  <c r="A561" i="26"/>
  <c r="A560" i="26"/>
  <c r="A559" i="26"/>
  <c r="A558" i="26"/>
  <c r="A557" i="26"/>
  <c r="A556" i="26"/>
  <c r="A555" i="26"/>
  <c r="A554" i="26"/>
  <c r="A553" i="26"/>
  <c r="A552" i="26"/>
  <c r="A551" i="26"/>
  <c r="A550" i="26"/>
  <c r="A549" i="26"/>
  <c r="A548" i="26"/>
  <c r="A547" i="26"/>
  <c r="A546" i="26"/>
  <c r="A545" i="26"/>
  <c r="A544" i="26"/>
  <c r="A543" i="26"/>
  <c r="A542" i="26"/>
  <c r="A541" i="26"/>
  <c r="A540" i="26"/>
  <c r="A539" i="26"/>
  <c r="A538" i="26"/>
  <c r="A537" i="26"/>
  <c r="A536" i="26"/>
  <c r="A535" i="26"/>
  <c r="A534" i="26"/>
  <c r="A533" i="26"/>
  <c r="A532" i="26"/>
  <c r="A531" i="26"/>
  <c r="A530" i="26"/>
  <c r="A529" i="26"/>
  <c r="A528" i="26"/>
  <c r="A527" i="26"/>
  <c r="A526" i="26"/>
  <c r="A525" i="26"/>
  <c r="A524" i="26"/>
  <c r="A523" i="26"/>
  <c r="A522" i="26"/>
  <c r="A521" i="26"/>
  <c r="A520" i="26"/>
  <c r="A519" i="26"/>
  <c r="A518" i="26"/>
  <c r="A517" i="26"/>
  <c r="A516" i="26"/>
  <c r="A515" i="26"/>
  <c r="A514" i="26"/>
  <c r="A513" i="26"/>
  <c r="A512" i="26"/>
  <c r="A511" i="26"/>
  <c r="A510" i="26"/>
  <c r="A509" i="26"/>
  <c r="A508" i="26"/>
  <c r="A507" i="26"/>
  <c r="A506" i="26"/>
  <c r="A505" i="26"/>
  <c r="A504" i="26"/>
  <c r="A503" i="26"/>
  <c r="A502" i="26"/>
  <c r="A501" i="26"/>
  <c r="A500" i="26"/>
  <c r="A499" i="26"/>
  <c r="A498" i="26"/>
  <c r="A497" i="26"/>
  <c r="A496" i="26"/>
  <c r="A495" i="26"/>
  <c r="A494" i="26"/>
  <c r="A493" i="26"/>
  <c r="A492" i="26"/>
  <c r="A491" i="26"/>
  <c r="A490" i="26"/>
  <c r="A489" i="26"/>
  <c r="A488" i="26"/>
  <c r="A487" i="26"/>
  <c r="A486" i="26"/>
  <c r="A485" i="26"/>
  <c r="A484" i="26"/>
  <c r="A483" i="26"/>
  <c r="A482" i="26"/>
  <c r="A481" i="26"/>
  <c r="A480" i="26"/>
  <c r="A479" i="26"/>
  <c r="A478" i="26"/>
  <c r="A477" i="26"/>
  <c r="A476" i="26"/>
  <c r="A475" i="26"/>
  <c r="A474" i="26"/>
  <c r="A473" i="26"/>
  <c r="A472" i="26"/>
  <c r="A471" i="26"/>
  <c r="A470" i="26"/>
  <c r="A469" i="26"/>
  <c r="A468" i="26"/>
  <c r="A467" i="26"/>
  <c r="A466" i="26"/>
  <c r="A465" i="26"/>
  <c r="A464" i="26"/>
  <c r="A463" i="26"/>
  <c r="A462" i="26"/>
  <c r="A461" i="26"/>
  <c r="A460" i="26"/>
  <c r="A459" i="26"/>
  <c r="A458" i="26"/>
  <c r="A457" i="26"/>
  <c r="A456" i="26"/>
  <c r="A455" i="26"/>
  <c r="A454" i="26"/>
  <c r="A453" i="26"/>
  <c r="A452" i="26"/>
  <c r="A451" i="26"/>
  <c r="A450" i="26"/>
  <c r="A449" i="26"/>
  <c r="A448" i="26"/>
  <c r="A447" i="26"/>
  <c r="A446" i="26"/>
  <c r="A445" i="26"/>
  <c r="A444" i="26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5" i="26"/>
  <c r="A414" i="26"/>
  <c r="A413" i="26"/>
  <c r="A412" i="26"/>
  <c r="A411" i="26"/>
  <c r="A410" i="26"/>
  <c r="A409" i="26"/>
  <c r="A408" i="26"/>
  <c r="A407" i="26"/>
  <c r="A406" i="26"/>
  <c r="A405" i="26"/>
  <c r="A404" i="26"/>
  <c r="A403" i="26"/>
  <c r="A402" i="26"/>
  <c r="A401" i="26"/>
  <c r="A400" i="26"/>
  <c r="A399" i="26"/>
  <c r="A398" i="26"/>
  <c r="A397" i="26"/>
  <c r="A396" i="26"/>
  <c r="A395" i="26"/>
  <c r="A394" i="26"/>
  <c r="A393" i="26"/>
  <c r="A392" i="26"/>
  <c r="A391" i="26"/>
  <c r="A390" i="26"/>
  <c r="A389" i="26"/>
  <c r="A388" i="26"/>
  <c r="A387" i="26"/>
  <c r="A386" i="26"/>
  <c r="A385" i="26"/>
  <c r="A384" i="26"/>
  <c r="A383" i="26"/>
  <c r="A382" i="26"/>
  <c r="A381" i="26"/>
  <c r="A380" i="26"/>
  <c r="A379" i="26"/>
  <c r="A378" i="26"/>
  <c r="A377" i="26"/>
  <c r="A376" i="26"/>
  <c r="A375" i="26"/>
  <c r="A374" i="26"/>
  <c r="A373" i="26"/>
  <c r="A372" i="26"/>
  <c r="A371" i="26"/>
  <c r="A370" i="26"/>
  <c r="A369" i="26"/>
  <c r="A368" i="26"/>
  <c r="A367" i="26"/>
  <c r="A366" i="26"/>
  <c r="A365" i="26"/>
  <c r="A364" i="26"/>
  <c r="A363" i="26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12" i="26"/>
  <c r="A311" i="26"/>
  <c r="A310" i="26"/>
  <c r="A309" i="26"/>
  <c r="A308" i="26"/>
  <c r="A307" i="26"/>
  <c r="A306" i="26"/>
  <c r="A305" i="26"/>
  <c r="A304" i="26"/>
  <c r="A303" i="26"/>
  <c r="A302" i="26"/>
  <c r="A301" i="26"/>
  <c r="A300" i="26"/>
  <c r="A299" i="26"/>
  <c r="A298" i="26"/>
  <c r="A297" i="26"/>
  <c r="A296" i="26"/>
  <c r="A295" i="26"/>
  <c r="A294" i="26"/>
  <c r="A293" i="26"/>
  <c r="A292" i="26"/>
  <c r="A291" i="26"/>
  <c r="A290" i="26"/>
  <c r="A289" i="26"/>
  <c r="A288" i="26"/>
  <c r="A287" i="26"/>
  <c r="A286" i="26"/>
  <c r="A285" i="26"/>
  <c r="A284" i="26"/>
  <c r="A283" i="26"/>
  <c r="A282" i="26"/>
  <c r="A281" i="26"/>
  <c r="A280" i="26"/>
  <c r="A279" i="26"/>
  <c r="A278" i="26"/>
  <c r="A277" i="26"/>
  <c r="A276" i="26"/>
  <c r="A275" i="26"/>
  <c r="A274" i="26"/>
  <c r="A273" i="26"/>
  <c r="A272" i="26"/>
  <c r="A271" i="26"/>
  <c r="A270" i="26"/>
  <c r="A269" i="26"/>
  <c r="A268" i="26"/>
  <c r="A267" i="26"/>
  <c r="A266" i="26"/>
  <c r="A265" i="26"/>
  <c r="A264" i="26"/>
  <c r="A263" i="26"/>
  <c r="A262" i="26"/>
  <c r="A261" i="26"/>
  <c r="A260" i="26"/>
  <c r="A259" i="26"/>
  <c r="A258" i="26"/>
  <c r="A257" i="26"/>
  <c r="A256" i="26"/>
  <c r="A255" i="26"/>
  <c r="A254" i="26"/>
  <c r="A253" i="26"/>
  <c r="A252" i="26"/>
  <c r="A251" i="26"/>
  <c r="A250" i="26"/>
  <c r="A249" i="26"/>
  <c r="A248" i="26"/>
  <c r="A247" i="26"/>
  <c r="A246" i="26"/>
  <c r="A245" i="26"/>
  <c r="A244" i="26"/>
  <c r="A243" i="26"/>
  <c r="A242" i="26"/>
  <c r="A241" i="26"/>
  <c r="A240" i="26"/>
  <c r="A239" i="26"/>
  <c r="A238" i="26"/>
  <c r="A237" i="26"/>
  <c r="A236" i="26"/>
  <c r="A235" i="26"/>
  <c r="A234" i="26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A216" i="26"/>
  <c r="A215" i="26"/>
  <c r="A214" i="26"/>
  <c r="A213" i="26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A200" i="26"/>
  <c r="A199" i="26"/>
  <c r="A198" i="26"/>
  <c r="A197" i="26"/>
  <c r="A196" i="26"/>
  <c r="A195" i="26"/>
  <c r="A194" i="26"/>
  <c r="A193" i="26"/>
  <c r="A192" i="26"/>
  <c r="A191" i="26"/>
  <c r="A190" i="26"/>
  <c r="A189" i="26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S2608" i="1"/>
  <c r="A5" i="26"/>
  <c r="A4" i="26"/>
  <c r="A3" i="26"/>
  <c r="A2" i="26"/>
  <c r="S1012" i="1"/>
  <c r="S2605" i="1"/>
  <c r="S2607" i="1"/>
  <c r="S2611" i="1"/>
  <c r="S1019" i="1"/>
  <c r="S1014" i="1"/>
  <c r="S1013" i="1"/>
  <c r="F1419" i="25"/>
  <c r="F1455" i="25"/>
  <c r="G1418" i="25"/>
  <c r="A1418" i="25"/>
  <c r="G1417" i="25"/>
  <c r="A1417" i="25"/>
  <c r="G1416" i="25"/>
  <c r="A1416" i="25"/>
  <c r="G1415" i="25"/>
  <c r="A1415" i="25"/>
  <c r="G1414" i="25"/>
  <c r="A1414" i="25"/>
  <c r="G1413" i="25"/>
  <c r="A1413" i="25"/>
  <c r="G1412" i="25"/>
  <c r="A1412" i="25"/>
  <c r="G1411" i="25"/>
  <c r="A1411" i="25"/>
  <c r="G1410" i="25"/>
  <c r="A1410" i="25"/>
  <c r="G1409" i="25"/>
  <c r="A1409" i="25"/>
  <c r="G1408" i="25"/>
  <c r="A1408" i="25"/>
  <c r="G1407" i="25"/>
  <c r="A1407" i="25"/>
  <c r="G1406" i="25"/>
  <c r="A1406" i="25"/>
  <c r="G1405" i="25"/>
  <c r="A1405" i="25"/>
  <c r="G1404" i="25"/>
  <c r="A1404" i="25"/>
  <c r="G1403" i="25"/>
  <c r="A1403" i="25"/>
  <c r="G1402" i="25"/>
  <c r="A1402" i="25"/>
  <c r="G1401" i="25"/>
  <c r="A1401" i="25"/>
  <c r="G1400" i="25"/>
  <c r="A1400" i="25"/>
  <c r="G1399" i="25"/>
  <c r="A1399" i="25"/>
  <c r="G1398" i="25"/>
  <c r="A1398" i="25"/>
  <c r="G1397" i="25"/>
  <c r="A1397" i="25"/>
  <c r="G1396" i="25"/>
  <c r="A1396" i="25"/>
  <c r="G1395" i="25"/>
  <c r="A1395" i="25"/>
  <c r="G1394" i="25"/>
  <c r="A1394" i="25"/>
  <c r="G1393" i="25"/>
  <c r="A1393" i="25"/>
  <c r="G1392" i="25"/>
  <c r="A1392" i="25"/>
  <c r="G1391" i="25"/>
  <c r="A1391" i="25"/>
  <c r="G1390" i="25"/>
  <c r="A1390" i="25"/>
  <c r="G1389" i="25"/>
  <c r="A1389" i="25"/>
  <c r="G1388" i="25"/>
  <c r="A1388" i="25"/>
  <c r="G1387" i="25"/>
  <c r="A1387" i="25"/>
  <c r="G1386" i="25"/>
  <c r="A1386" i="25"/>
  <c r="G1385" i="25"/>
  <c r="A1385" i="25"/>
  <c r="G1384" i="25"/>
  <c r="A1384" i="25"/>
  <c r="G1383" i="25"/>
  <c r="A1383" i="25"/>
  <c r="G1382" i="25"/>
  <c r="A1382" i="25"/>
  <c r="G1381" i="25"/>
  <c r="A1381" i="25"/>
  <c r="G1380" i="25"/>
  <c r="A1380" i="25"/>
  <c r="G1379" i="25"/>
  <c r="A1379" i="25"/>
  <c r="G1378" i="25"/>
  <c r="A1378" i="25"/>
  <c r="G1377" i="25"/>
  <c r="A1377" i="25"/>
  <c r="G1376" i="25"/>
  <c r="A1376" i="25"/>
  <c r="G1375" i="25"/>
  <c r="A1375" i="25"/>
  <c r="G1374" i="25"/>
  <c r="A1374" i="25"/>
  <c r="G1373" i="25"/>
  <c r="A1373" i="25"/>
  <c r="G1372" i="25"/>
  <c r="A1372" i="25"/>
  <c r="G1371" i="25"/>
  <c r="A1371" i="25"/>
  <c r="G1370" i="25"/>
  <c r="A1370" i="25"/>
  <c r="G1369" i="25"/>
  <c r="A1369" i="25"/>
  <c r="G1368" i="25"/>
  <c r="A1368" i="25"/>
  <c r="G1367" i="25"/>
  <c r="A1367" i="25"/>
  <c r="G1366" i="25"/>
  <c r="A1366" i="25"/>
  <c r="G1365" i="25"/>
  <c r="A1365" i="25"/>
  <c r="G1364" i="25"/>
  <c r="A1364" i="25"/>
  <c r="G1363" i="25"/>
  <c r="A1363" i="25"/>
  <c r="G1362" i="25"/>
  <c r="A1362" i="25"/>
  <c r="G1361" i="25"/>
  <c r="A1361" i="25"/>
  <c r="G1360" i="25"/>
  <c r="A1360" i="25"/>
  <c r="G1359" i="25"/>
  <c r="A1359" i="25"/>
  <c r="G1358" i="25"/>
  <c r="A1358" i="25"/>
  <c r="G1357" i="25"/>
  <c r="A1357" i="25"/>
  <c r="G1356" i="25"/>
  <c r="A1356" i="25"/>
  <c r="G1355" i="25"/>
  <c r="A1355" i="25"/>
  <c r="G1354" i="25"/>
  <c r="A1354" i="25"/>
  <c r="G1353" i="25"/>
  <c r="A1353" i="25"/>
  <c r="G1352" i="25"/>
  <c r="A1352" i="25"/>
  <c r="G1351" i="25"/>
  <c r="A1351" i="25"/>
  <c r="G1350" i="25"/>
  <c r="A1350" i="25"/>
  <c r="G1349" i="25"/>
  <c r="A1349" i="25"/>
  <c r="G1348" i="25"/>
  <c r="A1348" i="25"/>
  <c r="G1347" i="25"/>
  <c r="A1347" i="25"/>
  <c r="G1346" i="25"/>
  <c r="A1346" i="25"/>
  <c r="G1345" i="25"/>
  <c r="A1345" i="25"/>
  <c r="G1344" i="25"/>
  <c r="A1344" i="25"/>
  <c r="G1343" i="25"/>
  <c r="A1343" i="25"/>
  <c r="G1342" i="25"/>
  <c r="A1342" i="25"/>
  <c r="G1341" i="25"/>
  <c r="A1341" i="25"/>
  <c r="G1340" i="25"/>
  <c r="A1340" i="25"/>
  <c r="G1339" i="25"/>
  <c r="A1339" i="25"/>
  <c r="G1338" i="25"/>
  <c r="A1338" i="25"/>
  <c r="G1337" i="25"/>
  <c r="A1337" i="25"/>
  <c r="G1336" i="25"/>
  <c r="A1336" i="25"/>
  <c r="G1335" i="25"/>
  <c r="A1335" i="25"/>
  <c r="G1334" i="25"/>
  <c r="A1334" i="25"/>
  <c r="G1333" i="25"/>
  <c r="A1333" i="25"/>
  <c r="G1332" i="25"/>
  <c r="A1332" i="25"/>
  <c r="G1331" i="25"/>
  <c r="A1331" i="25"/>
  <c r="G1330" i="25"/>
  <c r="A1330" i="25"/>
  <c r="G1329" i="25"/>
  <c r="A1329" i="25"/>
  <c r="G1328" i="25"/>
  <c r="A1328" i="25"/>
  <c r="G1327" i="25"/>
  <c r="A1327" i="25"/>
  <c r="G1326" i="25"/>
  <c r="A1326" i="25"/>
  <c r="G1325" i="25"/>
  <c r="A1325" i="25"/>
  <c r="G1324" i="25"/>
  <c r="A1324" i="25"/>
  <c r="G1323" i="25"/>
  <c r="A1323" i="25"/>
  <c r="G1322" i="25"/>
  <c r="A1322" i="25"/>
  <c r="G1321" i="25"/>
  <c r="A1321" i="25"/>
  <c r="G1320" i="25"/>
  <c r="A1320" i="25"/>
  <c r="G1319" i="25"/>
  <c r="A1319" i="25"/>
  <c r="G1318" i="25"/>
  <c r="A1318" i="25"/>
  <c r="G1317" i="25"/>
  <c r="A1317" i="25"/>
  <c r="G1316" i="25"/>
  <c r="A1316" i="25"/>
  <c r="G1315" i="25"/>
  <c r="A1315" i="25"/>
  <c r="G1314" i="25"/>
  <c r="A1314" i="25"/>
  <c r="G1313" i="25"/>
  <c r="A1313" i="25"/>
  <c r="G1312" i="25"/>
  <c r="A1312" i="25"/>
  <c r="G1311" i="25"/>
  <c r="A1311" i="25"/>
  <c r="G1310" i="25"/>
  <c r="A1310" i="25"/>
  <c r="G1309" i="25"/>
  <c r="A1309" i="25"/>
  <c r="G1308" i="25"/>
  <c r="A1308" i="25"/>
  <c r="G1307" i="25"/>
  <c r="A1307" i="25"/>
  <c r="G1306" i="25"/>
  <c r="A1306" i="25"/>
  <c r="G1305" i="25"/>
  <c r="A1305" i="25"/>
  <c r="G1304" i="25"/>
  <c r="A1304" i="25"/>
  <c r="G1303" i="25"/>
  <c r="A1303" i="25"/>
  <c r="G1302" i="25"/>
  <c r="A1302" i="25"/>
  <c r="G1301" i="25"/>
  <c r="A1301" i="25"/>
  <c r="G1300" i="25"/>
  <c r="A1300" i="25"/>
  <c r="G1299" i="25"/>
  <c r="A1299" i="25"/>
  <c r="G1298" i="25"/>
  <c r="A1298" i="25"/>
  <c r="G1297" i="25"/>
  <c r="A1297" i="25"/>
  <c r="G1296" i="25"/>
  <c r="A1296" i="25"/>
  <c r="G1295" i="25"/>
  <c r="A1295" i="25"/>
  <c r="G1294" i="25"/>
  <c r="A1294" i="25"/>
  <c r="G1293" i="25"/>
  <c r="A1293" i="25"/>
  <c r="G1292" i="25"/>
  <c r="A1292" i="25"/>
  <c r="G1291" i="25"/>
  <c r="A1291" i="25"/>
  <c r="G1290" i="25"/>
  <c r="A1290" i="25"/>
  <c r="G1289" i="25"/>
  <c r="A1289" i="25"/>
  <c r="G1288" i="25"/>
  <c r="A1288" i="25"/>
  <c r="G1287" i="25"/>
  <c r="A1287" i="25"/>
  <c r="G1286" i="25"/>
  <c r="A1286" i="25"/>
  <c r="G1285" i="25"/>
  <c r="A1285" i="25"/>
  <c r="G1284" i="25"/>
  <c r="A1284" i="25"/>
  <c r="G1283" i="25"/>
  <c r="A1283" i="25"/>
  <c r="G1282" i="25"/>
  <c r="A1282" i="25"/>
  <c r="G1281" i="25"/>
  <c r="A1281" i="25"/>
  <c r="G1280" i="25"/>
  <c r="A1280" i="25"/>
  <c r="G1279" i="25"/>
  <c r="A1279" i="25"/>
  <c r="G1278" i="25"/>
  <c r="A1278" i="25"/>
  <c r="G1277" i="25"/>
  <c r="A1277" i="25"/>
  <c r="G1276" i="25"/>
  <c r="A1276" i="25"/>
  <c r="G1275" i="25"/>
  <c r="A1275" i="25"/>
  <c r="G1274" i="25"/>
  <c r="A1274" i="25"/>
  <c r="G1273" i="25"/>
  <c r="A1273" i="25"/>
  <c r="G1272" i="25"/>
  <c r="A1272" i="25"/>
  <c r="G1271" i="25"/>
  <c r="A1271" i="25"/>
  <c r="G1270" i="25"/>
  <c r="A1270" i="25"/>
  <c r="G1269" i="25"/>
  <c r="A1269" i="25"/>
  <c r="G1268" i="25"/>
  <c r="A1268" i="25"/>
  <c r="G1267" i="25"/>
  <c r="A1267" i="25"/>
  <c r="G1266" i="25"/>
  <c r="A1266" i="25"/>
  <c r="G1265" i="25"/>
  <c r="A1265" i="25"/>
  <c r="G1264" i="25"/>
  <c r="A1264" i="25"/>
  <c r="G1263" i="25"/>
  <c r="A1263" i="25"/>
  <c r="G1262" i="25"/>
  <c r="A1262" i="25"/>
  <c r="G1261" i="25"/>
  <c r="A1261" i="25"/>
  <c r="G1260" i="25"/>
  <c r="A1260" i="25"/>
  <c r="G1259" i="25"/>
  <c r="A1259" i="25"/>
  <c r="G1258" i="25"/>
  <c r="A1258" i="25"/>
  <c r="G1257" i="25"/>
  <c r="A1257" i="25"/>
  <c r="G1256" i="25"/>
  <c r="A1256" i="25"/>
  <c r="G1255" i="25"/>
  <c r="A1255" i="25"/>
  <c r="G1254" i="25"/>
  <c r="A1254" i="25"/>
  <c r="G1253" i="25"/>
  <c r="A1253" i="25"/>
  <c r="G1252" i="25"/>
  <c r="A1252" i="25"/>
  <c r="G1251" i="25"/>
  <c r="A1251" i="25"/>
  <c r="G1250" i="25"/>
  <c r="A1250" i="25"/>
  <c r="G1249" i="25"/>
  <c r="A1249" i="25"/>
  <c r="G1248" i="25"/>
  <c r="A1248" i="25"/>
  <c r="G1247" i="25"/>
  <c r="A1247" i="25"/>
  <c r="G1246" i="25"/>
  <c r="A1246" i="25"/>
  <c r="G1245" i="25"/>
  <c r="A1245" i="25"/>
  <c r="G1244" i="25"/>
  <c r="A1244" i="25"/>
  <c r="G1243" i="25"/>
  <c r="A1243" i="25"/>
  <c r="G1242" i="25"/>
  <c r="A1242" i="25"/>
  <c r="G1241" i="25"/>
  <c r="A1241" i="25"/>
  <c r="G1240" i="25"/>
  <c r="A1240" i="25"/>
  <c r="G1239" i="25"/>
  <c r="A1239" i="25"/>
  <c r="G1238" i="25"/>
  <c r="A1238" i="25"/>
  <c r="G1237" i="25"/>
  <c r="A1237" i="25"/>
  <c r="G1236" i="25"/>
  <c r="A1236" i="25"/>
  <c r="G1235" i="25"/>
  <c r="A1235" i="25"/>
  <c r="G1234" i="25"/>
  <c r="A1234" i="25"/>
  <c r="G1233" i="25"/>
  <c r="A1233" i="25"/>
  <c r="G1232" i="25"/>
  <c r="A1232" i="25"/>
  <c r="G1231" i="25"/>
  <c r="A1231" i="25"/>
  <c r="G1230" i="25"/>
  <c r="A1230" i="25"/>
  <c r="G1229" i="25"/>
  <c r="A1229" i="25"/>
  <c r="G1228" i="25"/>
  <c r="A1228" i="25"/>
  <c r="G1227" i="25"/>
  <c r="A1227" i="25"/>
  <c r="G1226" i="25"/>
  <c r="A1226" i="25"/>
  <c r="G1225" i="25"/>
  <c r="A1225" i="25"/>
  <c r="G1224" i="25"/>
  <c r="A1224" i="25"/>
  <c r="G1223" i="25"/>
  <c r="A1223" i="25"/>
  <c r="G1222" i="25"/>
  <c r="A1222" i="25"/>
  <c r="G1221" i="25"/>
  <c r="A1221" i="25"/>
  <c r="G1220" i="25"/>
  <c r="A1220" i="25"/>
  <c r="G1219" i="25"/>
  <c r="A1219" i="25"/>
  <c r="G1218" i="25"/>
  <c r="A1218" i="25"/>
  <c r="G1217" i="25"/>
  <c r="A1217" i="25"/>
  <c r="G1216" i="25"/>
  <c r="A1216" i="25"/>
  <c r="G1215" i="25"/>
  <c r="A1215" i="25"/>
  <c r="G1214" i="25"/>
  <c r="A1214" i="25"/>
  <c r="G1213" i="25"/>
  <c r="A1213" i="25"/>
  <c r="G1212" i="25"/>
  <c r="A1212" i="25"/>
  <c r="G1211" i="25"/>
  <c r="A1211" i="25"/>
  <c r="G1210" i="25"/>
  <c r="A1210" i="25"/>
  <c r="G1209" i="25"/>
  <c r="A1209" i="25"/>
  <c r="G1208" i="25"/>
  <c r="A1208" i="25"/>
  <c r="G1207" i="25"/>
  <c r="A1207" i="25"/>
  <c r="G1206" i="25"/>
  <c r="A1206" i="25"/>
  <c r="G1205" i="25"/>
  <c r="A1205" i="25"/>
  <c r="G1204" i="25"/>
  <c r="A1204" i="25"/>
  <c r="G1203" i="25"/>
  <c r="A1203" i="25"/>
  <c r="G1202" i="25"/>
  <c r="A1202" i="25"/>
  <c r="G1201" i="25"/>
  <c r="A1201" i="25"/>
  <c r="G1200" i="25"/>
  <c r="A1200" i="25"/>
  <c r="G1199" i="25"/>
  <c r="A1199" i="25"/>
  <c r="G1198" i="25"/>
  <c r="A1198" i="25"/>
  <c r="G1197" i="25"/>
  <c r="A1197" i="25"/>
  <c r="G1196" i="25"/>
  <c r="A1196" i="25"/>
  <c r="G1195" i="25"/>
  <c r="A1195" i="25"/>
  <c r="G1194" i="25"/>
  <c r="A1194" i="25"/>
  <c r="G1193" i="25"/>
  <c r="A1193" i="25"/>
  <c r="G1192" i="25"/>
  <c r="A1192" i="25"/>
  <c r="G1191" i="25"/>
  <c r="A1191" i="25"/>
  <c r="G1190" i="25"/>
  <c r="A1190" i="25"/>
  <c r="G1189" i="25"/>
  <c r="A1189" i="25"/>
  <c r="G1188" i="25"/>
  <c r="A1188" i="25"/>
  <c r="G1187" i="25"/>
  <c r="A1187" i="25"/>
  <c r="G1186" i="25"/>
  <c r="A1186" i="25"/>
  <c r="G1185" i="25"/>
  <c r="A1185" i="25"/>
  <c r="G1184" i="25"/>
  <c r="A1184" i="25"/>
  <c r="G1183" i="25"/>
  <c r="A1183" i="25"/>
  <c r="G1182" i="25"/>
  <c r="A1182" i="25"/>
  <c r="G1181" i="25"/>
  <c r="A1181" i="25"/>
  <c r="G1180" i="25"/>
  <c r="A1180" i="25"/>
  <c r="G1179" i="25"/>
  <c r="A1179" i="25"/>
  <c r="G1178" i="25"/>
  <c r="A1178" i="25"/>
  <c r="G1177" i="25"/>
  <c r="A1177" i="25"/>
  <c r="G1176" i="25"/>
  <c r="A1176" i="25"/>
  <c r="G1175" i="25"/>
  <c r="A1175" i="25"/>
  <c r="G1174" i="25"/>
  <c r="A1174" i="25"/>
  <c r="G1173" i="25"/>
  <c r="A1173" i="25"/>
  <c r="G1172" i="25"/>
  <c r="A1172" i="25"/>
  <c r="G1171" i="25"/>
  <c r="A1171" i="25"/>
  <c r="G1170" i="25"/>
  <c r="A1170" i="25"/>
  <c r="G1169" i="25"/>
  <c r="A1169" i="25"/>
  <c r="G1168" i="25"/>
  <c r="A1168" i="25"/>
  <c r="G1167" i="25"/>
  <c r="A1167" i="25"/>
  <c r="G1166" i="25"/>
  <c r="A1166" i="25"/>
  <c r="G1165" i="25"/>
  <c r="A1165" i="25"/>
  <c r="G1164" i="25"/>
  <c r="A1164" i="25"/>
  <c r="G1163" i="25"/>
  <c r="A1163" i="25"/>
  <c r="G1162" i="25"/>
  <c r="A1162" i="25"/>
  <c r="G1161" i="25"/>
  <c r="A1161" i="25"/>
  <c r="G1160" i="25"/>
  <c r="A1160" i="25"/>
  <c r="G1159" i="25"/>
  <c r="A1159" i="25"/>
  <c r="G1158" i="25"/>
  <c r="A1158" i="25"/>
  <c r="G1157" i="25"/>
  <c r="A1157" i="25"/>
  <c r="G1156" i="25"/>
  <c r="A1156" i="25"/>
  <c r="G1155" i="25"/>
  <c r="A1155" i="25"/>
  <c r="G1154" i="25"/>
  <c r="A1154" i="25"/>
  <c r="G1153" i="25"/>
  <c r="A1153" i="25"/>
  <c r="G1152" i="25"/>
  <c r="A1152" i="25"/>
  <c r="G1151" i="25"/>
  <c r="A1151" i="25"/>
  <c r="G1150" i="25"/>
  <c r="A1150" i="25"/>
  <c r="G1149" i="25"/>
  <c r="A1149" i="25"/>
  <c r="G1148" i="25"/>
  <c r="A1148" i="25"/>
  <c r="G1147" i="25"/>
  <c r="A1147" i="25"/>
  <c r="G1146" i="25"/>
  <c r="A1146" i="25"/>
  <c r="G1145" i="25"/>
  <c r="A1145" i="25"/>
  <c r="G1144" i="25"/>
  <c r="A1144" i="25"/>
  <c r="G1143" i="25"/>
  <c r="A1143" i="25"/>
  <c r="G1142" i="25"/>
  <c r="A1142" i="25"/>
  <c r="G1141" i="25"/>
  <c r="A1141" i="25"/>
  <c r="G1140" i="25"/>
  <c r="A1140" i="25"/>
  <c r="G1139" i="25"/>
  <c r="A1139" i="25"/>
  <c r="G1138" i="25"/>
  <c r="A1138" i="25"/>
  <c r="G1137" i="25"/>
  <c r="A1137" i="25"/>
  <c r="G1136" i="25"/>
  <c r="A1136" i="25"/>
  <c r="G1135" i="25"/>
  <c r="A1135" i="25"/>
  <c r="G1134" i="25"/>
  <c r="A1134" i="25"/>
  <c r="G1133" i="25"/>
  <c r="A1133" i="25"/>
  <c r="G1132" i="25"/>
  <c r="A1132" i="25"/>
  <c r="G1131" i="25"/>
  <c r="A1131" i="25"/>
  <c r="G1130" i="25"/>
  <c r="A1130" i="25"/>
  <c r="G1129" i="25"/>
  <c r="A1129" i="25"/>
  <c r="G1128" i="25"/>
  <c r="A1128" i="25"/>
  <c r="G1127" i="25"/>
  <c r="A1127" i="25"/>
  <c r="G1126" i="25"/>
  <c r="A1126" i="25"/>
  <c r="G1125" i="25"/>
  <c r="A1125" i="25"/>
  <c r="G1124" i="25"/>
  <c r="A1124" i="25"/>
  <c r="G1123" i="25"/>
  <c r="A1123" i="25"/>
  <c r="G1122" i="25"/>
  <c r="A1122" i="25"/>
  <c r="G1121" i="25"/>
  <c r="A1121" i="25"/>
  <c r="G1120" i="25"/>
  <c r="A1120" i="25"/>
  <c r="G1119" i="25"/>
  <c r="A1119" i="25"/>
  <c r="G1118" i="25"/>
  <c r="A1118" i="25"/>
  <c r="G1117" i="25"/>
  <c r="A1117" i="25"/>
  <c r="G1116" i="25"/>
  <c r="A1116" i="25"/>
  <c r="G1115" i="25"/>
  <c r="A1115" i="25"/>
  <c r="G1114" i="25"/>
  <c r="A1114" i="25"/>
  <c r="G1113" i="25"/>
  <c r="A1113" i="25"/>
  <c r="G1112" i="25"/>
  <c r="A1112" i="25"/>
  <c r="G1111" i="25"/>
  <c r="A1111" i="25"/>
  <c r="G1110" i="25"/>
  <c r="A1110" i="25"/>
  <c r="G1109" i="25"/>
  <c r="A1109" i="25"/>
  <c r="G1108" i="25"/>
  <c r="A1108" i="25"/>
  <c r="G1107" i="25"/>
  <c r="A1107" i="25"/>
  <c r="G1106" i="25"/>
  <c r="A1106" i="25"/>
  <c r="G1105" i="25"/>
  <c r="A1105" i="25"/>
  <c r="G1104" i="25"/>
  <c r="A1104" i="25"/>
  <c r="G1103" i="25"/>
  <c r="A1103" i="25"/>
  <c r="G1102" i="25"/>
  <c r="A1102" i="25"/>
  <c r="G1101" i="25"/>
  <c r="A1101" i="25"/>
  <c r="G1100" i="25"/>
  <c r="A1100" i="25"/>
  <c r="G1099" i="25"/>
  <c r="A1099" i="25"/>
  <c r="G1098" i="25"/>
  <c r="A1098" i="25"/>
  <c r="G1097" i="25"/>
  <c r="A1097" i="25"/>
  <c r="G1096" i="25"/>
  <c r="A1096" i="25"/>
  <c r="G1095" i="25"/>
  <c r="A1095" i="25"/>
  <c r="G1094" i="25"/>
  <c r="A1094" i="25"/>
  <c r="G1093" i="25"/>
  <c r="A1093" i="25"/>
  <c r="G1092" i="25"/>
  <c r="A1092" i="25"/>
  <c r="G1091" i="25"/>
  <c r="A1091" i="25"/>
  <c r="G1090" i="25"/>
  <c r="A1090" i="25"/>
  <c r="G1089" i="25"/>
  <c r="A1089" i="25"/>
  <c r="G1088" i="25"/>
  <c r="A1088" i="25"/>
  <c r="G1087" i="25"/>
  <c r="A1087" i="25"/>
  <c r="G1086" i="25"/>
  <c r="A1086" i="25"/>
  <c r="G1085" i="25"/>
  <c r="A1085" i="25"/>
  <c r="G1084" i="25"/>
  <c r="A1084" i="25"/>
  <c r="G1083" i="25"/>
  <c r="A1083" i="25"/>
  <c r="G1082" i="25"/>
  <c r="A1082" i="25"/>
  <c r="G1081" i="25"/>
  <c r="A1081" i="25"/>
  <c r="G1080" i="25"/>
  <c r="A1080" i="25"/>
  <c r="G1079" i="25"/>
  <c r="A1079" i="25"/>
  <c r="G1078" i="25"/>
  <c r="A1078" i="25"/>
  <c r="G1077" i="25"/>
  <c r="A1077" i="25"/>
  <c r="G1076" i="25"/>
  <c r="A1076" i="25"/>
  <c r="G1075" i="25"/>
  <c r="A1075" i="25"/>
  <c r="G1074" i="25"/>
  <c r="A1074" i="25"/>
  <c r="G1073" i="25"/>
  <c r="A1073" i="25"/>
  <c r="G1072" i="25"/>
  <c r="A1072" i="25"/>
  <c r="G1071" i="25"/>
  <c r="A1071" i="25"/>
  <c r="G1070" i="25"/>
  <c r="A1070" i="25"/>
  <c r="G1069" i="25"/>
  <c r="A1069" i="25"/>
  <c r="G1068" i="25"/>
  <c r="A1068" i="25"/>
  <c r="G1067" i="25"/>
  <c r="A1067" i="25"/>
  <c r="G1066" i="25"/>
  <c r="A1066" i="25"/>
  <c r="G1065" i="25"/>
  <c r="A1065" i="25"/>
  <c r="G1064" i="25"/>
  <c r="A1064" i="25"/>
  <c r="G1063" i="25"/>
  <c r="A1063" i="25"/>
  <c r="G1062" i="25"/>
  <c r="A1062" i="25"/>
  <c r="G1061" i="25"/>
  <c r="A1061" i="25"/>
  <c r="G1060" i="25"/>
  <c r="A1060" i="25"/>
  <c r="G1059" i="25"/>
  <c r="A1059" i="25"/>
  <c r="G1058" i="25"/>
  <c r="A1058" i="25"/>
  <c r="G1057" i="25"/>
  <c r="A1057" i="25"/>
  <c r="G1056" i="25"/>
  <c r="A1056" i="25"/>
  <c r="G1055" i="25"/>
  <c r="A1055" i="25"/>
  <c r="G1054" i="25"/>
  <c r="A1054" i="25"/>
  <c r="G1053" i="25"/>
  <c r="A1053" i="25"/>
  <c r="G1052" i="25"/>
  <c r="A1052" i="25"/>
  <c r="G1051" i="25"/>
  <c r="A1051" i="25"/>
  <c r="G1050" i="25"/>
  <c r="A1050" i="25"/>
  <c r="G1049" i="25"/>
  <c r="A1049" i="25"/>
  <c r="G1048" i="25"/>
  <c r="A1048" i="25"/>
  <c r="G1047" i="25"/>
  <c r="A1047" i="25"/>
  <c r="G1046" i="25"/>
  <c r="A1046" i="25"/>
  <c r="G1045" i="25"/>
  <c r="A1045" i="25"/>
  <c r="G1044" i="25"/>
  <c r="A1044" i="25"/>
  <c r="G1043" i="25"/>
  <c r="A1043" i="25"/>
  <c r="G1042" i="25"/>
  <c r="A1042" i="25"/>
  <c r="G1041" i="25"/>
  <c r="A1041" i="25"/>
  <c r="G1040" i="25"/>
  <c r="A1040" i="25"/>
  <c r="G1039" i="25"/>
  <c r="A1039" i="25"/>
  <c r="G1038" i="25"/>
  <c r="A1038" i="25"/>
  <c r="G1037" i="25"/>
  <c r="A1037" i="25"/>
  <c r="G1036" i="25"/>
  <c r="A1036" i="25"/>
  <c r="G1035" i="25"/>
  <c r="A1035" i="25"/>
  <c r="G1034" i="25"/>
  <c r="A1034" i="25"/>
  <c r="G1033" i="25"/>
  <c r="A1033" i="25"/>
  <c r="G1032" i="25"/>
  <c r="A1032" i="25"/>
  <c r="G1031" i="25"/>
  <c r="A1031" i="25"/>
  <c r="G1030" i="25"/>
  <c r="A1030" i="25"/>
  <c r="G1029" i="25"/>
  <c r="A1029" i="25"/>
  <c r="G1028" i="25"/>
  <c r="A1028" i="25"/>
  <c r="G1027" i="25"/>
  <c r="A1027" i="25"/>
  <c r="G1026" i="25"/>
  <c r="A1026" i="25"/>
  <c r="G1025" i="25"/>
  <c r="A1025" i="25"/>
  <c r="G1024" i="25"/>
  <c r="A1024" i="25"/>
  <c r="G1023" i="25"/>
  <c r="A1023" i="25"/>
  <c r="G1022" i="25"/>
  <c r="A1022" i="25"/>
  <c r="G1021" i="25"/>
  <c r="A1021" i="25"/>
  <c r="G1020" i="25"/>
  <c r="A1020" i="25"/>
  <c r="G1019" i="25"/>
  <c r="A1019" i="25"/>
  <c r="G1018" i="25"/>
  <c r="A1018" i="25"/>
  <c r="G1017" i="25"/>
  <c r="A1017" i="25"/>
  <c r="G1016" i="25"/>
  <c r="A1016" i="25"/>
  <c r="G1015" i="25"/>
  <c r="A1015" i="25"/>
  <c r="G1014" i="25"/>
  <c r="A1014" i="25"/>
  <c r="G1013" i="25"/>
  <c r="A1013" i="25"/>
  <c r="G1012" i="25"/>
  <c r="A1012" i="25"/>
  <c r="G1011" i="25"/>
  <c r="A1011" i="25"/>
  <c r="G1010" i="25"/>
  <c r="A1010" i="25"/>
  <c r="G1009" i="25"/>
  <c r="A1009" i="25"/>
  <c r="G1008" i="25"/>
  <c r="A1008" i="25"/>
  <c r="G1007" i="25"/>
  <c r="A1007" i="25"/>
  <c r="G1006" i="25"/>
  <c r="A1006" i="25"/>
  <c r="G1005" i="25"/>
  <c r="A1005" i="25"/>
  <c r="G1004" i="25"/>
  <c r="A1004" i="25"/>
  <c r="G1003" i="25"/>
  <c r="A1003" i="25"/>
  <c r="G1002" i="25"/>
  <c r="A1002" i="25"/>
  <c r="G1001" i="25"/>
  <c r="A1001" i="25"/>
  <c r="G1000" i="25"/>
  <c r="A1000" i="25"/>
  <c r="G999" i="25"/>
  <c r="A999" i="25"/>
  <c r="G998" i="25"/>
  <c r="A998" i="25"/>
  <c r="G997" i="25"/>
  <c r="A997" i="25"/>
  <c r="G996" i="25"/>
  <c r="A996" i="25"/>
  <c r="G995" i="25"/>
  <c r="A995" i="25"/>
  <c r="G994" i="25"/>
  <c r="A994" i="25"/>
  <c r="G993" i="25"/>
  <c r="A993" i="25"/>
  <c r="G992" i="25"/>
  <c r="A992" i="25"/>
  <c r="G991" i="25"/>
  <c r="A991" i="25"/>
  <c r="G990" i="25"/>
  <c r="A990" i="25"/>
  <c r="G989" i="25"/>
  <c r="A989" i="25"/>
  <c r="G988" i="25"/>
  <c r="A988" i="25"/>
  <c r="G987" i="25"/>
  <c r="A987" i="25"/>
  <c r="G986" i="25"/>
  <c r="A986" i="25"/>
  <c r="G985" i="25"/>
  <c r="A985" i="25"/>
  <c r="G984" i="25"/>
  <c r="A984" i="25"/>
  <c r="G983" i="25"/>
  <c r="A983" i="25"/>
  <c r="G982" i="25"/>
  <c r="A982" i="25"/>
  <c r="G981" i="25"/>
  <c r="A981" i="25"/>
  <c r="G980" i="25"/>
  <c r="A980" i="25"/>
  <c r="G979" i="25"/>
  <c r="A979" i="25"/>
  <c r="G978" i="25"/>
  <c r="A978" i="25"/>
  <c r="G977" i="25"/>
  <c r="A977" i="25"/>
  <c r="G976" i="25"/>
  <c r="A976" i="25"/>
  <c r="G975" i="25"/>
  <c r="A975" i="25"/>
  <c r="G974" i="25"/>
  <c r="A974" i="25"/>
  <c r="G973" i="25"/>
  <c r="A973" i="25"/>
  <c r="G972" i="25"/>
  <c r="A972" i="25"/>
  <c r="G971" i="25"/>
  <c r="A971" i="25"/>
  <c r="G970" i="25"/>
  <c r="A970" i="25"/>
  <c r="G969" i="25"/>
  <c r="A969" i="25"/>
  <c r="G968" i="25"/>
  <c r="A968" i="25"/>
  <c r="G967" i="25"/>
  <c r="A967" i="25"/>
  <c r="G966" i="25"/>
  <c r="A966" i="25"/>
  <c r="G965" i="25"/>
  <c r="A965" i="25"/>
  <c r="G964" i="25"/>
  <c r="A964" i="25"/>
  <c r="G963" i="25"/>
  <c r="A963" i="25"/>
  <c r="G962" i="25"/>
  <c r="A962" i="25"/>
  <c r="G961" i="25"/>
  <c r="A961" i="25"/>
  <c r="G960" i="25"/>
  <c r="A960" i="25"/>
  <c r="G959" i="25"/>
  <c r="A959" i="25"/>
  <c r="G958" i="25"/>
  <c r="A958" i="25"/>
  <c r="G957" i="25"/>
  <c r="A957" i="25"/>
  <c r="G956" i="25"/>
  <c r="A956" i="25"/>
  <c r="G955" i="25"/>
  <c r="A955" i="25"/>
  <c r="G954" i="25"/>
  <c r="A954" i="25"/>
  <c r="G953" i="25"/>
  <c r="A953" i="25"/>
  <c r="G952" i="25"/>
  <c r="A952" i="25"/>
  <c r="G951" i="25"/>
  <c r="A951" i="25"/>
  <c r="G950" i="25"/>
  <c r="A950" i="25"/>
  <c r="G949" i="25"/>
  <c r="A949" i="25"/>
  <c r="G948" i="25"/>
  <c r="A948" i="25"/>
  <c r="G947" i="25"/>
  <c r="A947" i="25"/>
  <c r="G946" i="25"/>
  <c r="A946" i="25"/>
  <c r="G945" i="25"/>
  <c r="A945" i="25"/>
  <c r="G944" i="25"/>
  <c r="A944" i="25"/>
  <c r="G943" i="25"/>
  <c r="A943" i="25"/>
  <c r="G942" i="25"/>
  <c r="A942" i="25"/>
  <c r="G941" i="25"/>
  <c r="A941" i="25"/>
  <c r="G940" i="25"/>
  <c r="A940" i="25"/>
  <c r="G939" i="25"/>
  <c r="A939" i="25"/>
  <c r="G938" i="25"/>
  <c r="A938" i="25"/>
  <c r="G937" i="25"/>
  <c r="A937" i="25"/>
  <c r="G936" i="25"/>
  <c r="A936" i="25"/>
  <c r="G935" i="25"/>
  <c r="A935" i="25"/>
  <c r="G934" i="25"/>
  <c r="A934" i="25"/>
  <c r="G933" i="25"/>
  <c r="A933" i="25"/>
  <c r="G932" i="25"/>
  <c r="A932" i="25"/>
  <c r="G931" i="25"/>
  <c r="A931" i="25"/>
  <c r="G930" i="25"/>
  <c r="A930" i="25"/>
  <c r="G929" i="25"/>
  <c r="A929" i="25"/>
  <c r="G928" i="25"/>
  <c r="A928" i="25"/>
  <c r="G927" i="25"/>
  <c r="A927" i="25"/>
  <c r="G926" i="25"/>
  <c r="A926" i="25"/>
  <c r="G925" i="25"/>
  <c r="A925" i="25"/>
  <c r="G924" i="25"/>
  <c r="A924" i="25"/>
  <c r="G923" i="25"/>
  <c r="A923" i="25"/>
  <c r="G922" i="25"/>
  <c r="A922" i="25"/>
  <c r="G921" i="25"/>
  <c r="A921" i="25"/>
  <c r="G920" i="25"/>
  <c r="A920" i="25"/>
  <c r="G919" i="25"/>
  <c r="A919" i="25"/>
  <c r="G918" i="25"/>
  <c r="A918" i="25"/>
  <c r="G917" i="25"/>
  <c r="A917" i="25"/>
  <c r="G916" i="25"/>
  <c r="A916" i="25"/>
  <c r="G915" i="25"/>
  <c r="A915" i="25"/>
  <c r="G914" i="25"/>
  <c r="A914" i="25"/>
  <c r="G913" i="25"/>
  <c r="A913" i="25"/>
  <c r="G912" i="25"/>
  <c r="A912" i="25"/>
  <c r="G911" i="25"/>
  <c r="A911" i="25"/>
  <c r="G910" i="25"/>
  <c r="A910" i="25"/>
  <c r="G909" i="25"/>
  <c r="A909" i="25"/>
  <c r="G908" i="25"/>
  <c r="A908" i="25"/>
  <c r="G907" i="25"/>
  <c r="A907" i="25"/>
  <c r="G906" i="25"/>
  <c r="A906" i="25"/>
  <c r="G905" i="25"/>
  <c r="A905" i="25"/>
  <c r="G904" i="25"/>
  <c r="A904" i="25"/>
  <c r="G903" i="25"/>
  <c r="A903" i="25"/>
  <c r="G902" i="25"/>
  <c r="A902" i="25"/>
  <c r="G901" i="25"/>
  <c r="A901" i="25"/>
  <c r="G900" i="25"/>
  <c r="A900" i="25"/>
  <c r="G899" i="25"/>
  <c r="A899" i="25"/>
  <c r="G898" i="25"/>
  <c r="A898" i="25"/>
  <c r="G897" i="25"/>
  <c r="A897" i="25"/>
  <c r="G896" i="25"/>
  <c r="A896" i="25"/>
  <c r="G895" i="25"/>
  <c r="A895" i="25"/>
  <c r="G894" i="25"/>
  <c r="A894" i="25"/>
  <c r="G893" i="25"/>
  <c r="A893" i="25"/>
  <c r="G892" i="25"/>
  <c r="A892" i="25"/>
  <c r="G891" i="25"/>
  <c r="A891" i="25"/>
  <c r="G890" i="25"/>
  <c r="A890" i="25"/>
  <c r="G889" i="25"/>
  <c r="A889" i="25"/>
  <c r="G888" i="25"/>
  <c r="A888" i="25"/>
  <c r="G887" i="25"/>
  <c r="A887" i="25"/>
  <c r="G886" i="25"/>
  <c r="A886" i="25"/>
  <c r="G885" i="25"/>
  <c r="A885" i="25"/>
  <c r="G884" i="25"/>
  <c r="A884" i="25"/>
  <c r="G883" i="25"/>
  <c r="A883" i="25"/>
  <c r="G882" i="25"/>
  <c r="A882" i="25"/>
  <c r="G881" i="25"/>
  <c r="A881" i="25"/>
  <c r="G880" i="25"/>
  <c r="A880" i="25"/>
  <c r="G879" i="25"/>
  <c r="A879" i="25"/>
  <c r="G878" i="25"/>
  <c r="A878" i="25"/>
  <c r="G877" i="25"/>
  <c r="A877" i="25"/>
  <c r="G876" i="25"/>
  <c r="A876" i="25"/>
  <c r="G875" i="25"/>
  <c r="A875" i="25"/>
  <c r="G874" i="25"/>
  <c r="A874" i="25"/>
  <c r="G873" i="25"/>
  <c r="A873" i="25"/>
  <c r="G872" i="25"/>
  <c r="A872" i="25"/>
  <c r="G871" i="25"/>
  <c r="A871" i="25"/>
  <c r="G870" i="25"/>
  <c r="A870" i="25"/>
  <c r="G869" i="25"/>
  <c r="A869" i="25"/>
  <c r="G868" i="25"/>
  <c r="A868" i="25"/>
  <c r="G867" i="25"/>
  <c r="A867" i="25"/>
  <c r="G866" i="25"/>
  <c r="A866" i="25"/>
  <c r="G865" i="25"/>
  <c r="A865" i="25"/>
  <c r="G864" i="25"/>
  <c r="A864" i="25"/>
  <c r="G863" i="25"/>
  <c r="A863" i="25"/>
  <c r="G862" i="25"/>
  <c r="A862" i="25"/>
  <c r="G861" i="25"/>
  <c r="A861" i="25"/>
  <c r="G860" i="25"/>
  <c r="A860" i="25"/>
  <c r="G859" i="25"/>
  <c r="A859" i="25"/>
  <c r="G858" i="25"/>
  <c r="A858" i="25"/>
  <c r="G857" i="25"/>
  <c r="A857" i="25"/>
  <c r="G856" i="25"/>
  <c r="A856" i="25"/>
  <c r="G855" i="25"/>
  <c r="A855" i="25"/>
  <c r="G854" i="25"/>
  <c r="A854" i="25"/>
  <c r="G853" i="25"/>
  <c r="A853" i="25"/>
  <c r="G852" i="25"/>
  <c r="A852" i="25"/>
  <c r="G851" i="25"/>
  <c r="A851" i="25"/>
  <c r="G850" i="25"/>
  <c r="A850" i="25"/>
  <c r="G849" i="25"/>
  <c r="A849" i="25"/>
  <c r="G848" i="25"/>
  <c r="A848" i="25"/>
  <c r="G847" i="25"/>
  <c r="A847" i="25"/>
  <c r="G846" i="25"/>
  <c r="A846" i="25"/>
  <c r="G845" i="25"/>
  <c r="A845" i="25"/>
  <c r="G844" i="25"/>
  <c r="A844" i="25"/>
  <c r="G843" i="25"/>
  <c r="A843" i="25"/>
  <c r="G842" i="25"/>
  <c r="A842" i="25"/>
  <c r="G841" i="25"/>
  <c r="A841" i="25"/>
  <c r="G840" i="25"/>
  <c r="A840" i="25"/>
  <c r="G839" i="25"/>
  <c r="A839" i="25"/>
  <c r="G838" i="25"/>
  <c r="A838" i="25"/>
  <c r="G837" i="25"/>
  <c r="A837" i="25"/>
  <c r="G836" i="25"/>
  <c r="A836" i="25"/>
  <c r="G835" i="25"/>
  <c r="A835" i="25"/>
  <c r="G834" i="25"/>
  <c r="A834" i="25"/>
  <c r="G833" i="25"/>
  <c r="A833" i="25"/>
  <c r="G832" i="25"/>
  <c r="A832" i="25"/>
  <c r="G831" i="25"/>
  <c r="A831" i="25"/>
  <c r="G830" i="25"/>
  <c r="A830" i="25"/>
  <c r="G829" i="25"/>
  <c r="A829" i="25"/>
  <c r="G828" i="25"/>
  <c r="A828" i="25"/>
  <c r="G827" i="25"/>
  <c r="A827" i="25"/>
  <c r="G826" i="25"/>
  <c r="A826" i="25"/>
  <c r="G825" i="25"/>
  <c r="A825" i="25"/>
  <c r="G824" i="25"/>
  <c r="A824" i="25"/>
  <c r="G823" i="25"/>
  <c r="A823" i="25"/>
  <c r="G822" i="25"/>
  <c r="A822" i="25"/>
  <c r="G821" i="25"/>
  <c r="A821" i="25"/>
  <c r="G820" i="25"/>
  <c r="A820" i="25"/>
  <c r="G819" i="25"/>
  <c r="A819" i="25"/>
  <c r="G818" i="25"/>
  <c r="A818" i="25"/>
  <c r="G817" i="25"/>
  <c r="A817" i="25"/>
  <c r="G816" i="25"/>
  <c r="A816" i="25"/>
  <c r="G815" i="25"/>
  <c r="A815" i="25"/>
  <c r="G814" i="25"/>
  <c r="A814" i="25"/>
  <c r="G813" i="25"/>
  <c r="A813" i="25"/>
  <c r="G812" i="25"/>
  <c r="A812" i="25"/>
  <c r="G811" i="25"/>
  <c r="A811" i="25"/>
  <c r="G810" i="25"/>
  <c r="A810" i="25"/>
  <c r="G809" i="25"/>
  <c r="A809" i="25"/>
  <c r="G808" i="25"/>
  <c r="A808" i="25"/>
  <c r="G807" i="25"/>
  <c r="A807" i="25"/>
  <c r="G806" i="25"/>
  <c r="A806" i="25"/>
  <c r="G805" i="25"/>
  <c r="A805" i="25"/>
  <c r="G804" i="25"/>
  <c r="A804" i="25"/>
  <c r="G803" i="25"/>
  <c r="A803" i="25"/>
  <c r="G802" i="25"/>
  <c r="A802" i="25"/>
  <c r="G801" i="25"/>
  <c r="A801" i="25"/>
  <c r="G800" i="25"/>
  <c r="A800" i="25"/>
  <c r="G799" i="25"/>
  <c r="A799" i="25"/>
  <c r="G798" i="25"/>
  <c r="A798" i="25"/>
  <c r="G797" i="25"/>
  <c r="A797" i="25"/>
  <c r="G796" i="25"/>
  <c r="A796" i="25"/>
  <c r="G795" i="25"/>
  <c r="A795" i="25"/>
  <c r="G794" i="25"/>
  <c r="A794" i="25"/>
  <c r="G793" i="25"/>
  <c r="A793" i="25"/>
  <c r="G792" i="25"/>
  <c r="A792" i="25"/>
  <c r="G791" i="25"/>
  <c r="A791" i="25"/>
  <c r="G790" i="25"/>
  <c r="A790" i="25"/>
  <c r="G789" i="25"/>
  <c r="A789" i="25"/>
  <c r="G788" i="25"/>
  <c r="A788" i="25"/>
  <c r="G787" i="25"/>
  <c r="A787" i="25"/>
  <c r="G786" i="25"/>
  <c r="A786" i="25"/>
  <c r="G785" i="25"/>
  <c r="A785" i="25"/>
  <c r="G784" i="25"/>
  <c r="A784" i="25"/>
  <c r="G783" i="25"/>
  <c r="A783" i="25"/>
  <c r="G782" i="25"/>
  <c r="A782" i="25"/>
  <c r="G781" i="25"/>
  <c r="A781" i="25"/>
  <c r="G780" i="25"/>
  <c r="A780" i="25"/>
  <c r="G779" i="25"/>
  <c r="A779" i="25"/>
  <c r="G778" i="25"/>
  <c r="A778" i="25"/>
  <c r="G777" i="25"/>
  <c r="A777" i="25"/>
  <c r="G776" i="25"/>
  <c r="A776" i="25"/>
  <c r="G775" i="25"/>
  <c r="A775" i="25"/>
  <c r="G774" i="25"/>
  <c r="A774" i="25"/>
  <c r="G773" i="25"/>
  <c r="A773" i="25"/>
  <c r="G772" i="25"/>
  <c r="A772" i="25"/>
  <c r="G771" i="25"/>
  <c r="A771" i="25"/>
  <c r="G770" i="25"/>
  <c r="A770" i="25"/>
  <c r="G769" i="25"/>
  <c r="A769" i="25"/>
  <c r="G768" i="25"/>
  <c r="A768" i="25"/>
  <c r="G767" i="25"/>
  <c r="A767" i="25"/>
  <c r="G766" i="25"/>
  <c r="A766" i="25"/>
  <c r="G765" i="25"/>
  <c r="A765" i="25"/>
  <c r="G764" i="25"/>
  <c r="A764" i="25"/>
  <c r="G763" i="25"/>
  <c r="A763" i="25"/>
  <c r="G762" i="25"/>
  <c r="A762" i="25"/>
  <c r="G761" i="25"/>
  <c r="A761" i="25"/>
  <c r="G760" i="25"/>
  <c r="A760" i="25"/>
  <c r="G759" i="25"/>
  <c r="A759" i="25"/>
  <c r="G758" i="25"/>
  <c r="A758" i="25"/>
  <c r="G757" i="25"/>
  <c r="A757" i="25"/>
  <c r="G756" i="25"/>
  <c r="A756" i="25"/>
  <c r="G755" i="25"/>
  <c r="A755" i="25"/>
  <c r="G754" i="25"/>
  <c r="A754" i="25"/>
  <c r="G753" i="25"/>
  <c r="A753" i="25"/>
  <c r="G752" i="25"/>
  <c r="A752" i="25"/>
  <c r="G751" i="25"/>
  <c r="A751" i="25"/>
  <c r="G750" i="25"/>
  <c r="A750" i="25"/>
  <c r="G749" i="25"/>
  <c r="A749" i="25"/>
  <c r="G748" i="25"/>
  <c r="A748" i="25"/>
  <c r="G747" i="25"/>
  <c r="A747" i="25"/>
  <c r="G746" i="25"/>
  <c r="A746" i="25"/>
  <c r="G745" i="25"/>
  <c r="A745" i="25"/>
  <c r="G744" i="25"/>
  <c r="A744" i="25"/>
  <c r="G743" i="25"/>
  <c r="A743" i="25"/>
  <c r="G742" i="25"/>
  <c r="A742" i="25"/>
  <c r="G741" i="25"/>
  <c r="A741" i="25"/>
  <c r="G740" i="25"/>
  <c r="A740" i="25"/>
  <c r="G739" i="25"/>
  <c r="A739" i="25"/>
  <c r="G738" i="25"/>
  <c r="A738" i="25"/>
  <c r="G737" i="25"/>
  <c r="A737" i="25"/>
  <c r="G736" i="25"/>
  <c r="A736" i="25"/>
  <c r="G735" i="25"/>
  <c r="A735" i="25"/>
  <c r="G734" i="25"/>
  <c r="A734" i="25"/>
  <c r="G733" i="25"/>
  <c r="A733" i="25"/>
  <c r="G732" i="25"/>
  <c r="A732" i="25"/>
  <c r="G731" i="25"/>
  <c r="A731" i="25"/>
  <c r="G730" i="25"/>
  <c r="A730" i="25"/>
  <c r="G729" i="25"/>
  <c r="A729" i="25"/>
  <c r="G728" i="25"/>
  <c r="A728" i="25"/>
  <c r="G727" i="25"/>
  <c r="A727" i="25"/>
  <c r="G726" i="25"/>
  <c r="A726" i="25"/>
  <c r="G725" i="25"/>
  <c r="A725" i="25"/>
  <c r="G724" i="25"/>
  <c r="A724" i="25"/>
  <c r="G723" i="25"/>
  <c r="A723" i="25"/>
  <c r="G722" i="25"/>
  <c r="A722" i="25"/>
  <c r="G721" i="25"/>
  <c r="A721" i="25"/>
  <c r="G720" i="25"/>
  <c r="A720" i="25"/>
  <c r="G719" i="25"/>
  <c r="A719" i="25"/>
  <c r="G718" i="25"/>
  <c r="A718" i="25"/>
  <c r="G717" i="25"/>
  <c r="A717" i="25"/>
  <c r="G716" i="25"/>
  <c r="A716" i="25"/>
  <c r="G715" i="25"/>
  <c r="A715" i="25"/>
  <c r="G714" i="25"/>
  <c r="A714" i="25"/>
  <c r="G713" i="25"/>
  <c r="A713" i="25"/>
  <c r="G712" i="25"/>
  <c r="A712" i="25"/>
  <c r="G711" i="25"/>
  <c r="A711" i="25"/>
  <c r="G710" i="25"/>
  <c r="A710" i="25"/>
  <c r="G709" i="25"/>
  <c r="A709" i="25"/>
  <c r="G708" i="25"/>
  <c r="A708" i="25"/>
  <c r="G707" i="25"/>
  <c r="A707" i="25"/>
  <c r="G706" i="25"/>
  <c r="A706" i="25"/>
  <c r="G705" i="25"/>
  <c r="A705" i="25"/>
  <c r="G704" i="25"/>
  <c r="A704" i="25"/>
  <c r="G703" i="25"/>
  <c r="A703" i="25"/>
  <c r="G702" i="25"/>
  <c r="A702" i="25"/>
  <c r="G701" i="25"/>
  <c r="A701" i="25"/>
  <c r="G700" i="25"/>
  <c r="A700" i="25"/>
  <c r="G699" i="25"/>
  <c r="A699" i="25"/>
  <c r="G698" i="25"/>
  <c r="A698" i="25"/>
  <c r="G697" i="25"/>
  <c r="A697" i="25"/>
  <c r="G696" i="25"/>
  <c r="A696" i="25"/>
  <c r="G695" i="25"/>
  <c r="A695" i="25"/>
  <c r="G694" i="25"/>
  <c r="A694" i="25"/>
  <c r="G693" i="25"/>
  <c r="A693" i="25"/>
  <c r="G692" i="25"/>
  <c r="A692" i="25"/>
  <c r="G691" i="25"/>
  <c r="A691" i="25"/>
  <c r="G690" i="25"/>
  <c r="A690" i="25"/>
  <c r="G689" i="25"/>
  <c r="A689" i="25"/>
  <c r="G688" i="25"/>
  <c r="A688" i="25"/>
  <c r="G687" i="25"/>
  <c r="A687" i="25"/>
  <c r="G686" i="25"/>
  <c r="A686" i="25"/>
  <c r="G685" i="25"/>
  <c r="A685" i="25"/>
  <c r="G684" i="25"/>
  <c r="A684" i="25"/>
  <c r="G683" i="25"/>
  <c r="A683" i="25"/>
  <c r="G682" i="25"/>
  <c r="A682" i="25"/>
  <c r="G681" i="25"/>
  <c r="A681" i="25"/>
  <c r="G680" i="25"/>
  <c r="A680" i="25"/>
  <c r="G679" i="25"/>
  <c r="A679" i="25"/>
  <c r="G678" i="25"/>
  <c r="A678" i="25"/>
  <c r="G677" i="25"/>
  <c r="A677" i="25"/>
  <c r="G676" i="25"/>
  <c r="A676" i="25"/>
  <c r="G675" i="25"/>
  <c r="A675" i="25"/>
  <c r="G674" i="25"/>
  <c r="A674" i="25"/>
  <c r="G673" i="25"/>
  <c r="A673" i="25"/>
  <c r="G672" i="25"/>
  <c r="A672" i="25"/>
  <c r="G671" i="25"/>
  <c r="A671" i="25"/>
  <c r="G670" i="25"/>
  <c r="A670" i="25"/>
  <c r="G669" i="25"/>
  <c r="A669" i="25"/>
  <c r="G668" i="25"/>
  <c r="A668" i="25"/>
  <c r="G667" i="25"/>
  <c r="A667" i="25"/>
  <c r="G666" i="25"/>
  <c r="A666" i="25"/>
  <c r="G665" i="25"/>
  <c r="A665" i="25"/>
  <c r="G664" i="25"/>
  <c r="A664" i="25"/>
  <c r="G663" i="25"/>
  <c r="A663" i="25"/>
  <c r="G662" i="25"/>
  <c r="A662" i="25"/>
  <c r="G661" i="25"/>
  <c r="A661" i="25"/>
  <c r="G660" i="25"/>
  <c r="A660" i="25"/>
  <c r="G659" i="25"/>
  <c r="A659" i="25"/>
  <c r="G658" i="25"/>
  <c r="A658" i="25"/>
  <c r="G657" i="25"/>
  <c r="A657" i="25"/>
  <c r="G656" i="25"/>
  <c r="A656" i="25"/>
  <c r="G655" i="25"/>
  <c r="A655" i="25"/>
  <c r="G654" i="25"/>
  <c r="A654" i="25"/>
  <c r="G653" i="25"/>
  <c r="A653" i="25"/>
  <c r="G652" i="25"/>
  <c r="A652" i="25"/>
  <c r="G651" i="25"/>
  <c r="A651" i="25"/>
  <c r="G650" i="25"/>
  <c r="A650" i="25"/>
  <c r="G649" i="25"/>
  <c r="A649" i="25"/>
  <c r="G648" i="25"/>
  <c r="A648" i="25"/>
  <c r="G647" i="25"/>
  <c r="A647" i="25"/>
  <c r="G646" i="25"/>
  <c r="A646" i="25"/>
  <c r="G645" i="25"/>
  <c r="A645" i="25"/>
  <c r="G644" i="25"/>
  <c r="A644" i="25"/>
  <c r="G643" i="25"/>
  <c r="A643" i="25"/>
  <c r="G642" i="25"/>
  <c r="A642" i="25"/>
  <c r="G641" i="25"/>
  <c r="A641" i="25"/>
  <c r="G640" i="25"/>
  <c r="A640" i="25"/>
  <c r="G639" i="25"/>
  <c r="A639" i="25"/>
  <c r="G638" i="25"/>
  <c r="A638" i="25"/>
  <c r="G637" i="25"/>
  <c r="A637" i="25"/>
  <c r="G636" i="25"/>
  <c r="A636" i="25"/>
  <c r="G635" i="25"/>
  <c r="A635" i="25"/>
  <c r="G634" i="25"/>
  <c r="A634" i="25"/>
  <c r="G633" i="25"/>
  <c r="A633" i="25"/>
  <c r="G632" i="25"/>
  <c r="A632" i="25"/>
  <c r="G631" i="25"/>
  <c r="A631" i="25"/>
  <c r="G630" i="25"/>
  <c r="A630" i="25"/>
  <c r="G629" i="25"/>
  <c r="A629" i="25"/>
  <c r="G628" i="25"/>
  <c r="A628" i="25"/>
  <c r="G627" i="25"/>
  <c r="A627" i="25"/>
  <c r="G626" i="25"/>
  <c r="A626" i="25"/>
  <c r="G625" i="25"/>
  <c r="A625" i="25"/>
  <c r="G624" i="25"/>
  <c r="A624" i="25"/>
  <c r="G623" i="25"/>
  <c r="A623" i="25"/>
  <c r="G622" i="25"/>
  <c r="A622" i="25"/>
  <c r="G621" i="25"/>
  <c r="A621" i="25"/>
  <c r="G620" i="25"/>
  <c r="A620" i="25"/>
  <c r="G619" i="25"/>
  <c r="A619" i="25"/>
  <c r="G618" i="25"/>
  <c r="A618" i="25"/>
  <c r="G617" i="25"/>
  <c r="A617" i="25"/>
  <c r="G616" i="25"/>
  <c r="A616" i="25"/>
  <c r="G615" i="25"/>
  <c r="A615" i="25"/>
  <c r="G614" i="25"/>
  <c r="A614" i="25"/>
  <c r="G613" i="25"/>
  <c r="A613" i="25"/>
  <c r="G612" i="25"/>
  <c r="A612" i="25"/>
  <c r="G611" i="25"/>
  <c r="A611" i="25"/>
  <c r="G610" i="25"/>
  <c r="A610" i="25"/>
  <c r="G609" i="25"/>
  <c r="A609" i="25"/>
  <c r="G608" i="25"/>
  <c r="A608" i="25"/>
  <c r="G607" i="25"/>
  <c r="A607" i="25"/>
  <c r="G606" i="25"/>
  <c r="A606" i="25"/>
  <c r="G605" i="25"/>
  <c r="A605" i="25"/>
  <c r="G604" i="25"/>
  <c r="A604" i="25"/>
  <c r="G603" i="25"/>
  <c r="A603" i="25"/>
  <c r="G602" i="25"/>
  <c r="A602" i="25"/>
  <c r="G601" i="25"/>
  <c r="A601" i="25"/>
  <c r="G600" i="25"/>
  <c r="A600" i="25"/>
  <c r="G599" i="25"/>
  <c r="A599" i="25"/>
  <c r="G598" i="25"/>
  <c r="A598" i="25"/>
  <c r="G597" i="25"/>
  <c r="A597" i="25"/>
  <c r="G596" i="25"/>
  <c r="A596" i="25"/>
  <c r="G595" i="25"/>
  <c r="A595" i="25"/>
  <c r="G594" i="25"/>
  <c r="A594" i="25"/>
  <c r="G593" i="25"/>
  <c r="A593" i="25"/>
  <c r="G592" i="25"/>
  <c r="A592" i="25"/>
  <c r="G591" i="25"/>
  <c r="A591" i="25"/>
  <c r="G590" i="25"/>
  <c r="A590" i="25"/>
  <c r="G589" i="25"/>
  <c r="A589" i="25"/>
  <c r="G588" i="25"/>
  <c r="A588" i="25"/>
  <c r="G587" i="25"/>
  <c r="A587" i="25"/>
  <c r="G586" i="25"/>
  <c r="A586" i="25"/>
  <c r="G585" i="25"/>
  <c r="A585" i="25"/>
  <c r="G584" i="25"/>
  <c r="A584" i="25"/>
  <c r="G583" i="25"/>
  <c r="A583" i="25"/>
  <c r="G582" i="25"/>
  <c r="A582" i="25"/>
  <c r="G581" i="25"/>
  <c r="A581" i="25"/>
  <c r="G580" i="25"/>
  <c r="A580" i="25"/>
  <c r="G579" i="25"/>
  <c r="A579" i="25"/>
  <c r="G578" i="25"/>
  <c r="A578" i="25"/>
  <c r="G577" i="25"/>
  <c r="A577" i="25"/>
  <c r="G576" i="25"/>
  <c r="A576" i="25"/>
  <c r="G575" i="25"/>
  <c r="A575" i="25"/>
  <c r="G574" i="25"/>
  <c r="A574" i="25"/>
  <c r="G573" i="25"/>
  <c r="A573" i="25"/>
  <c r="G572" i="25"/>
  <c r="A572" i="25"/>
  <c r="G571" i="25"/>
  <c r="A571" i="25"/>
  <c r="G570" i="25"/>
  <c r="A570" i="25"/>
  <c r="G569" i="25"/>
  <c r="A569" i="25"/>
  <c r="G568" i="25"/>
  <c r="A568" i="25"/>
  <c r="G567" i="25"/>
  <c r="A567" i="25"/>
  <c r="G566" i="25"/>
  <c r="A566" i="25"/>
  <c r="G565" i="25"/>
  <c r="A565" i="25"/>
  <c r="G564" i="25"/>
  <c r="A564" i="25"/>
  <c r="G563" i="25"/>
  <c r="A563" i="25"/>
  <c r="G562" i="25"/>
  <c r="A562" i="25"/>
  <c r="G561" i="25"/>
  <c r="A561" i="25"/>
  <c r="G560" i="25"/>
  <c r="A560" i="25"/>
  <c r="G559" i="25"/>
  <c r="A559" i="25"/>
  <c r="G558" i="25"/>
  <c r="A558" i="25"/>
  <c r="G557" i="25"/>
  <c r="A557" i="25"/>
  <c r="G556" i="25"/>
  <c r="A556" i="25"/>
  <c r="G555" i="25"/>
  <c r="A555" i="25"/>
  <c r="G554" i="25"/>
  <c r="A554" i="25"/>
  <c r="G553" i="25"/>
  <c r="A553" i="25"/>
  <c r="G552" i="25"/>
  <c r="A552" i="25"/>
  <c r="G551" i="25"/>
  <c r="A551" i="25"/>
  <c r="G550" i="25"/>
  <c r="A550" i="25"/>
  <c r="G549" i="25"/>
  <c r="A549" i="25"/>
  <c r="G548" i="25"/>
  <c r="A548" i="25"/>
  <c r="G547" i="25"/>
  <c r="A547" i="25"/>
  <c r="G546" i="25"/>
  <c r="A546" i="25"/>
  <c r="G545" i="25"/>
  <c r="A545" i="25"/>
  <c r="G544" i="25"/>
  <c r="A544" i="25"/>
  <c r="G543" i="25"/>
  <c r="A543" i="25"/>
  <c r="G542" i="25"/>
  <c r="A542" i="25"/>
  <c r="G541" i="25"/>
  <c r="A541" i="25"/>
  <c r="G540" i="25"/>
  <c r="A540" i="25"/>
  <c r="G539" i="25"/>
  <c r="A539" i="25"/>
  <c r="G538" i="25"/>
  <c r="A538" i="25"/>
  <c r="G537" i="25"/>
  <c r="A537" i="25"/>
  <c r="G536" i="25"/>
  <c r="A536" i="25"/>
  <c r="G535" i="25"/>
  <c r="A535" i="25"/>
  <c r="G534" i="25"/>
  <c r="A534" i="25"/>
  <c r="G533" i="25"/>
  <c r="A533" i="25"/>
  <c r="G532" i="25"/>
  <c r="A532" i="25"/>
  <c r="G531" i="25"/>
  <c r="A531" i="25"/>
  <c r="G530" i="25"/>
  <c r="A530" i="25"/>
  <c r="G529" i="25"/>
  <c r="A529" i="25"/>
  <c r="G528" i="25"/>
  <c r="A528" i="25"/>
  <c r="G527" i="25"/>
  <c r="A527" i="25"/>
  <c r="G526" i="25"/>
  <c r="A526" i="25"/>
  <c r="G525" i="25"/>
  <c r="A525" i="25"/>
  <c r="G524" i="25"/>
  <c r="A524" i="25"/>
  <c r="G523" i="25"/>
  <c r="A523" i="25"/>
  <c r="G522" i="25"/>
  <c r="A522" i="25"/>
  <c r="G521" i="25"/>
  <c r="A521" i="25"/>
  <c r="G520" i="25"/>
  <c r="A520" i="25"/>
  <c r="G519" i="25"/>
  <c r="A519" i="25"/>
  <c r="G518" i="25"/>
  <c r="A518" i="25"/>
  <c r="G517" i="25"/>
  <c r="A517" i="25"/>
  <c r="G516" i="25"/>
  <c r="A516" i="25"/>
  <c r="G515" i="25"/>
  <c r="A515" i="25"/>
  <c r="G514" i="25"/>
  <c r="A514" i="25"/>
  <c r="G513" i="25"/>
  <c r="A513" i="25"/>
  <c r="G512" i="25"/>
  <c r="A512" i="25"/>
  <c r="G511" i="25"/>
  <c r="A511" i="25"/>
  <c r="G510" i="25"/>
  <c r="A510" i="25"/>
  <c r="G509" i="25"/>
  <c r="A509" i="25"/>
  <c r="G508" i="25"/>
  <c r="A508" i="25"/>
  <c r="G507" i="25"/>
  <c r="A507" i="25"/>
  <c r="G506" i="25"/>
  <c r="A506" i="25"/>
  <c r="G505" i="25"/>
  <c r="A505" i="25"/>
  <c r="G504" i="25"/>
  <c r="A504" i="25"/>
  <c r="G503" i="25"/>
  <c r="A503" i="25"/>
  <c r="G502" i="25"/>
  <c r="A502" i="25"/>
  <c r="G501" i="25"/>
  <c r="A501" i="25"/>
  <c r="G500" i="25"/>
  <c r="A500" i="25"/>
  <c r="G499" i="25"/>
  <c r="A499" i="25"/>
  <c r="G498" i="25"/>
  <c r="A498" i="25"/>
  <c r="G497" i="25"/>
  <c r="A497" i="25"/>
  <c r="G496" i="25"/>
  <c r="A496" i="25"/>
  <c r="G495" i="25"/>
  <c r="A495" i="25"/>
  <c r="G494" i="25"/>
  <c r="A494" i="25"/>
  <c r="G493" i="25"/>
  <c r="A493" i="25"/>
  <c r="G492" i="25"/>
  <c r="A492" i="25"/>
  <c r="G491" i="25"/>
  <c r="A491" i="25"/>
  <c r="G490" i="25"/>
  <c r="A490" i="25"/>
  <c r="G489" i="25"/>
  <c r="A489" i="25"/>
  <c r="G488" i="25"/>
  <c r="A488" i="25"/>
  <c r="G487" i="25"/>
  <c r="A487" i="25"/>
  <c r="G486" i="25"/>
  <c r="A486" i="25"/>
  <c r="G485" i="25"/>
  <c r="A485" i="25"/>
  <c r="G484" i="25"/>
  <c r="A484" i="25"/>
  <c r="G483" i="25"/>
  <c r="A483" i="25"/>
  <c r="G482" i="25"/>
  <c r="A482" i="25"/>
  <c r="G481" i="25"/>
  <c r="A481" i="25"/>
  <c r="G480" i="25"/>
  <c r="A480" i="25"/>
  <c r="G479" i="25"/>
  <c r="A479" i="25"/>
  <c r="G478" i="25"/>
  <c r="A478" i="25"/>
  <c r="G477" i="25"/>
  <c r="A477" i="25"/>
  <c r="G476" i="25"/>
  <c r="A476" i="25"/>
  <c r="G475" i="25"/>
  <c r="A475" i="25"/>
  <c r="G474" i="25"/>
  <c r="A474" i="25"/>
  <c r="G473" i="25"/>
  <c r="A473" i="25"/>
  <c r="G472" i="25"/>
  <c r="A472" i="25"/>
  <c r="G471" i="25"/>
  <c r="A471" i="25"/>
  <c r="G470" i="25"/>
  <c r="A470" i="25"/>
  <c r="G469" i="25"/>
  <c r="A469" i="25"/>
  <c r="G468" i="25"/>
  <c r="A468" i="25"/>
  <c r="G467" i="25"/>
  <c r="A467" i="25"/>
  <c r="G466" i="25"/>
  <c r="A466" i="25"/>
  <c r="G465" i="25"/>
  <c r="A465" i="25"/>
  <c r="G464" i="25"/>
  <c r="A464" i="25"/>
  <c r="G463" i="25"/>
  <c r="A463" i="25"/>
  <c r="G462" i="25"/>
  <c r="A462" i="25"/>
  <c r="G461" i="25"/>
  <c r="A461" i="25"/>
  <c r="G460" i="25"/>
  <c r="A460" i="25"/>
  <c r="G459" i="25"/>
  <c r="A459" i="25"/>
  <c r="G458" i="25"/>
  <c r="A458" i="25"/>
  <c r="G457" i="25"/>
  <c r="A457" i="25"/>
  <c r="G456" i="25"/>
  <c r="A456" i="25"/>
  <c r="G455" i="25"/>
  <c r="A455" i="25"/>
  <c r="G454" i="25"/>
  <c r="A454" i="25"/>
  <c r="G453" i="25"/>
  <c r="A453" i="25"/>
  <c r="G452" i="25"/>
  <c r="A452" i="25"/>
  <c r="G451" i="25"/>
  <c r="A451" i="25"/>
  <c r="G450" i="25"/>
  <c r="A450" i="25"/>
  <c r="G449" i="25"/>
  <c r="A449" i="25"/>
  <c r="G448" i="25"/>
  <c r="A448" i="25"/>
  <c r="G447" i="25"/>
  <c r="A447" i="25"/>
  <c r="G446" i="25"/>
  <c r="A446" i="25"/>
  <c r="G445" i="25"/>
  <c r="A445" i="25"/>
  <c r="G444" i="25"/>
  <c r="A444" i="25"/>
  <c r="G443" i="25"/>
  <c r="A443" i="25"/>
  <c r="G442" i="25"/>
  <c r="A442" i="25"/>
  <c r="G441" i="25"/>
  <c r="A441" i="25"/>
  <c r="G440" i="25"/>
  <c r="A440" i="25"/>
  <c r="G439" i="25"/>
  <c r="A439" i="25"/>
  <c r="G438" i="25"/>
  <c r="A438" i="25"/>
  <c r="G437" i="25"/>
  <c r="A437" i="25"/>
  <c r="G436" i="25"/>
  <c r="A436" i="25"/>
  <c r="G435" i="25"/>
  <c r="A435" i="25"/>
  <c r="G434" i="25"/>
  <c r="A434" i="25"/>
  <c r="G433" i="25"/>
  <c r="A433" i="25"/>
  <c r="G432" i="25"/>
  <c r="A432" i="25"/>
  <c r="G431" i="25"/>
  <c r="A431" i="25"/>
  <c r="G430" i="25"/>
  <c r="A430" i="25"/>
  <c r="G429" i="25"/>
  <c r="A429" i="25"/>
  <c r="G428" i="25"/>
  <c r="A428" i="25"/>
  <c r="G427" i="25"/>
  <c r="A427" i="25"/>
  <c r="G426" i="25"/>
  <c r="A426" i="25"/>
  <c r="G425" i="25"/>
  <c r="A425" i="25"/>
  <c r="G424" i="25"/>
  <c r="A424" i="25"/>
  <c r="G423" i="25"/>
  <c r="A423" i="25"/>
  <c r="G422" i="25"/>
  <c r="A422" i="25"/>
  <c r="G421" i="25"/>
  <c r="A421" i="25"/>
  <c r="G420" i="25"/>
  <c r="A420" i="25"/>
  <c r="G419" i="25"/>
  <c r="A419" i="25"/>
  <c r="G418" i="25"/>
  <c r="A418" i="25"/>
  <c r="G417" i="25"/>
  <c r="A417" i="25"/>
  <c r="G416" i="25"/>
  <c r="A416" i="25"/>
  <c r="G415" i="25"/>
  <c r="A415" i="25"/>
  <c r="G414" i="25"/>
  <c r="A414" i="25"/>
  <c r="G413" i="25"/>
  <c r="A413" i="25"/>
  <c r="G412" i="25"/>
  <c r="A412" i="25"/>
  <c r="G411" i="25"/>
  <c r="A411" i="25"/>
  <c r="G410" i="25"/>
  <c r="A410" i="25"/>
  <c r="G409" i="25"/>
  <c r="A409" i="25"/>
  <c r="G408" i="25"/>
  <c r="A408" i="25"/>
  <c r="G407" i="25"/>
  <c r="A407" i="25"/>
  <c r="G406" i="25"/>
  <c r="A406" i="25"/>
  <c r="G405" i="25"/>
  <c r="A405" i="25"/>
  <c r="G404" i="25"/>
  <c r="A404" i="25"/>
  <c r="G403" i="25"/>
  <c r="A403" i="25"/>
  <c r="G402" i="25"/>
  <c r="A402" i="25"/>
  <c r="G401" i="25"/>
  <c r="A401" i="25"/>
  <c r="G400" i="25"/>
  <c r="A400" i="25"/>
  <c r="G399" i="25"/>
  <c r="A399" i="25"/>
  <c r="G398" i="25"/>
  <c r="A398" i="25"/>
  <c r="G397" i="25"/>
  <c r="A397" i="25"/>
  <c r="G396" i="25"/>
  <c r="A396" i="25"/>
  <c r="G395" i="25"/>
  <c r="A395" i="25"/>
  <c r="G394" i="25"/>
  <c r="A394" i="25"/>
  <c r="G393" i="25"/>
  <c r="A393" i="25"/>
  <c r="G392" i="25"/>
  <c r="A392" i="25"/>
  <c r="G391" i="25"/>
  <c r="A391" i="25"/>
  <c r="G390" i="25"/>
  <c r="A390" i="25"/>
  <c r="G389" i="25"/>
  <c r="A389" i="25"/>
  <c r="G388" i="25"/>
  <c r="A388" i="25"/>
  <c r="G387" i="25"/>
  <c r="A387" i="25"/>
  <c r="G386" i="25"/>
  <c r="A386" i="25"/>
  <c r="G385" i="25"/>
  <c r="A385" i="25"/>
  <c r="G384" i="25"/>
  <c r="A384" i="25"/>
  <c r="G383" i="25"/>
  <c r="A383" i="25"/>
  <c r="G382" i="25"/>
  <c r="A382" i="25"/>
  <c r="G381" i="25"/>
  <c r="A381" i="25"/>
  <c r="G380" i="25"/>
  <c r="A380" i="25"/>
  <c r="G379" i="25"/>
  <c r="A379" i="25"/>
  <c r="G378" i="25"/>
  <c r="A378" i="25"/>
  <c r="G377" i="25"/>
  <c r="A377" i="25"/>
  <c r="G376" i="25"/>
  <c r="A376" i="25"/>
  <c r="G375" i="25"/>
  <c r="A375" i="25"/>
  <c r="G374" i="25"/>
  <c r="A374" i="25"/>
  <c r="G373" i="25"/>
  <c r="A373" i="25"/>
  <c r="G372" i="25"/>
  <c r="A372" i="25"/>
  <c r="G371" i="25"/>
  <c r="A371" i="25"/>
  <c r="G370" i="25"/>
  <c r="A370" i="25"/>
  <c r="G369" i="25"/>
  <c r="A369" i="25"/>
  <c r="G368" i="25"/>
  <c r="A368" i="25"/>
  <c r="G367" i="25"/>
  <c r="A367" i="25"/>
  <c r="G366" i="25"/>
  <c r="A366" i="25"/>
  <c r="G365" i="25"/>
  <c r="A365" i="25"/>
  <c r="G364" i="25"/>
  <c r="A364" i="25"/>
  <c r="G363" i="25"/>
  <c r="A363" i="25"/>
  <c r="G362" i="25"/>
  <c r="A362" i="25"/>
  <c r="G361" i="25"/>
  <c r="A361" i="25"/>
  <c r="G360" i="25"/>
  <c r="A360" i="25"/>
  <c r="G359" i="25"/>
  <c r="A359" i="25"/>
  <c r="G358" i="25"/>
  <c r="A358" i="25"/>
  <c r="G357" i="25"/>
  <c r="A357" i="25"/>
  <c r="G356" i="25"/>
  <c r="A356" i="25"/>
  <c r="G355" i="25"/>
  <c r="A355" i="25"/>
  <c r="G354" i="25"/>
  <c r="A354" i="25"/>
  <c r="G353" i="25"/>
  <c r="A353" i="25"/>
  <c r="G352" i="25"/>
  <c r="A352" i="25"/>
  <c r="G351" i="25"/>
  <c r="A351" i="25"/>
  <c r="G350" i="25"/>
  <c r="A350" i="25"/>
  <c r="G349" i="25"/>
  <c r="A349" i="25"/>
  <c r="G348" i="25"/>
  <c r="A348" i="25"/>
  <c r="G347" i="25"/>
  <c r="A347" i="25"/>
  <c r="G346" i="25"/>
  <c r="A346" i="25"/>
  <c r="G345" i="25"/>
  <c r="A345" i="25"/>
  <c r="G344" i="25"/>
  <c r="A344" i="25"/>
  <c r="G343" i="25"/>
  <c r="A343" i="25"/>
  <c r="G342" i="25"/>
  <c r="A342" i="25"/>
  <c r="G341" i="25"/>
  <c r="A341" i="25"/>
  <c r="G340" i="25"/>
  <c r="A340" i="25"/>
  <c r="G339" i="25"/>
  <c r="A339" i="25"/>
  <c r="G338" i="25"/>
  <c r="A338" i="25"/>
  <c r="G337" i="25"/>
  <c r="A337" i="25"/>
  <c r="G336" i="25"/>
  <c r="A336" i="25"/>
  <c r="G335" i="25"/>
  <c r="A335" i="25"/>
  <c r="G334" i="25"/>
  <c r="A334" i="25"/>
  <c r="G333" i="25"/>
  <c r="A333" i="25"/>
  <c r="G332" i="25"/>
  <c r="A332" i="25"/>
  <c r="G331" i="25"/>
  <c r="A331" i="25"/>
  <c r="G330" i="25"/>
  <c r="A330" i="25"/>
  <c r="G329" i="25"/>
  <c r="A329" i="25"/>
  <c r="G328" i="25"/>
  <c r="A328" i="25"/>
  <c r="G327" i="25"/>
  <c r="A327" i="25"/>
  <c r="G326" i="25"/>
  <c r="A326" i="25"/>
  <c r="G325" i="25"/>
  <c r="A325" i="25"/>
  <c r="G324" i="25"/>
  <c r="A324" i="25"/>
  <c r="G323" i="25"/>
  <c r="A323" i="25"/>
  <c r="G322" i="25"/>
  <c r="A322" i="25"/>
  <c r="G321" i="25"/>
  <c r="A321" i="25"/>
  <c r="G320" i="25"/>
  <c r="A320" i="25"/>
  <c r="G319" i="25"/>
  <c r="A319" i="25"/>
  <c r="G318" i="25"/>
  <c r="A318" i="25"/>
  <c r="G317" i="25"/>
  <c r="A317" i="25"/>
  <c r="G316" i="25"/>
  <c r="A316" i="25"/>
  <c r="G315" i="25"/>
  <c r="A315" i="25"/>
  <c r="G314" i="25"/>
  <c r="A314" i="25"/>
  <c r="G313" i="25"/>
  <c r="A313" i="25"/>
  <c r="G312" i="25"/>
  <c r="A312" i="25"/>
  <c r="G311" i="25"/>
  <c r="A311" i="25"/>
  <c r="G310" i="25"/>
  <c r="A310" i="25"/>
  <c r="G309" i="25"/>
  <c r="A309" i="25"/>
  <c r="G308" i="25"/>
  <c r="A308" i="25"/>
  <c r="G307" i="25"/>
  <c r="A307" i="25"/>
  <c r="G306" i="25"/>
  <c r="A306" i="25"/>
  <c r="G305" i="25"/>
  <c r="A305" i="25"/>
  <c r="G304" i="25"/>
  <c r="A304" i="25"/>
  <c r="G303" i="25"/>
  <c r="A303" i="25"/>
  <c r="G302" i="25"/>
  <c r="A302" i="25"/>
  <c r="G301" i="25"/>
  <c r="A301" i="25"/>
  <c r="G300" i="25"/>
  <c r="A300" i="25"/>
  <c r="G299" i="25"/>
  <c r="A299" i="25"/>
  <c r="G298" i="25"/>
  <c r="A298" i="25"/>
  <c r="G297" i="25"/>
  <c r="A297" i="25"/>
  <c r="G296" i="25"/>
  <c r="A296" i="25"/>
  <c r="G295" i="25"/>
  <c r="A295" i="25"/>
  <c r="G294" i="25"/>
  <c r="A294" i="25"/>
  <c r="G293" i="25"/>
  <c r="A293" i="25"/>
  <c r="G292" i="25"/>
  <c r="A292" i="25"/>
  <c r="G291" i="25"/>
  <c r="A291" i="25"/>
  <c r="G290" i="25"/>
  <c r="A290" i="25"/>
  <c r="G289" i="25"/>
  <c r="A289" i="25"/>
  <c r="G288" i="25"/>
  <c r="A288" i="25"/>
  <c r="G287" i="25"/>
  <c r="A287" i="25"/>
  <c r="G286" i="25"/>
  <c r="A286" i="25"/>
  <c r="G285" i="25"/>
  <c r="A285" i="25"/>
  <c r="G284" i="25"/>
  <c r="A284" i="25"/>
  <c r="G283" i="25"/>
  <c r="A283" i="25"/>
  <c r="G282" i="25"/>
  <c r="A282" i="25"/>
  <c r="G281" i="25"/>
  <c r="A281" i="25"/>
  <c r="G280" i="25"/>
  <c r="A280" i="25"/>
  <c r="G279" i="25"/>
  <c r="A279" i="25"/>
  <c r="G278" i="25"/>
  <c r="A278" i="25"/>
  <c r="G277" i="25"/>
  <c r="A277" i="25"/>
  <c r="G276" i="25"/>
  <c r="A276" i="25"/>
  <c r="G275" i="25"/>
  <c r="A275" i="25"/>
  <c r="G274" i="25"/>
  <c r="A274" i="25"/>
  <c r="G273" i="25"/>
  <c r="A273" i="25"/>
  <c r="G272" i="25"/>
  <c r="A272" i="25"/>
  <c r="G271" i="25"/>
  <c r="A271" i="25"/>
  <c r="G270" i="25"/>
  <c r="A270" i="25"/>
  <c r="G269" i="25"/>
  <c r="A269" i="25"/>
  <c r="G268" i="25"/>
  <c r="A268" i="25"/>
  <c r="G267" i="25"/>
  <c r="A267" i="25"/>
  <c r="G266" i="25"/>
  <c r="A266" i="25"/>
  <c r="G265" i="25"/>
  <c r="A265" i="25"/>
  <c r="G264" i="25"/>
  <c r="A264" i="25"/>
  <c r="G263" i="25"/>
  <c r="A263" i="25"/>
  <c r="G262" i="25"/>
  <c r="A262" i="25"/>
  <c r="G261" i="25"/>
  <c r="A261" i="25"/>
  <c r="G260" i="25"/>
  <c r="A260" i="25"/>
  <c r="G259" i="25"/>
  <c r="A259" i="25"/>
  <c r="G258" i="25"/>
  <c r="A258" i="25"/>
  <c r="G257" i="25"/>
  <c r="A257" i="25"/>
  <c r="G256" i="25"/>
  <c r="A256" i="25"/>
  <c r="G255" i="25"/>
  <c r="A255" i="25"/>
  <c r="G254" i="25"/>
  <c r="A254" i="25"/>
  <c r="G253" i="25"/>
  <c r="A253" i="25"/>
  <c r="G252" i="25"/>
  <c r="A252" i="25"/>
  <c r="G251" i="25"/>
  <c r="A251" i="25"/>
  <c r="G250" i="25"/>
  <c r="A250" i="25"/>
  <c r="G249" i="25"/>
  <c r="A249" i="25"/>
  <c r="G248" i="25"/>
  <c r="A248" i="25"/>
  <c r="G247" i="25"/>
  <c r="A247" i="25"/>
  <c r="G246" i="25"/>
  <c r="A246" i="25"/>
  <c r="G245" i="25"/>
  <c r="A245" i="25"/>
  <c r="G244" i="25"/>
  <c r="A244" i="25"/>
  <c r="G243" i="25"/>
  <c r="A243" i="25"/>
  <c r="G242" i="25"/>
  <c r="A242" i="25"/>
  <c r="G241" i="25"/>
  <c r="A241" i="25"/>
  <c r="G240" i="25"/>
  <c r="A240" i="25"/>
  <c r="G239" i="25"/>
  <c r="A239" i="25"/>
  <c r="G238" i="25"/>
  <c r="A238" i="25"/>
  <c r="G237" i="25"/>
  <c r="A237" i="25"/>
  <c r="G236" i="25"/>
  <c r="A236" i="25"/>
  <c r="G235" i="25"/>
  <c r="A235" i="25"/>
  <c r="G234" i="25"/>
  <c r="A234" i="25"/>
  <c r="G233" i="25"/>
  <c r="A233" i="25"/>
  <c r="G232" i="25"/>
  <c r="A232" i="25"/>
  <c r="G231" i="25"/>
  <c r="A231" i="25"/>
  <c r="G230" i="25"/>
  <c r="A230" i="25"/>
  <c r="G229" i="25"/>
  <c r="A229" i="25"/>
  <c r="G228" i="25"/>
  <c r="A228" i="25"/>
  <c r="G227" i="25"/>
  <c r="A227" i="25"/>
  <c r="G226" i="25"/>
  <c r="A226" i="25"/>
  <c r="G225" i="25"/>
  <c r="A225" i="25"/>
  <c r="G224" i="25"/>
  <c r="A224" i="25"/>
  <c r="G223" i="25"/>
  <c r="A223" i="25"/>
  <c r="G222" i="25"/>
  <c r="A222" i="25"/>
  <c r="G221" i="25"/>
  <c r="A221" i="25"/>
  <c r="G220" i="25"/>
  <c r="A220" i="25"/>
  <c r="G219" i="25"/>
  <c r="A219" i="25"/>
  <c r="G218" i="25"/>
  <c r="A218" i="25"/>
  <c r="G217" i="25"/>
  <c r="A217" i="25"/>
  <c r="G216" i="25"/>
  <c r="A216" i="25"/>
  <c r="G215" i="25"/>
  <c r="A215" i="25"/>
  <c r="G214" i="25"/>
  <c r="A214" i="25"/>
  <c r="G213" i="25"/>
  <c r="A213" i="25"/>
  <c r="G212" i="25"/>
  <c r="A212" i="25"/>
  <c r="G211" i="25"/>
  <c r="A211" i="25"/>
  <c r="G210" i="25"/>
  <c r="A210" i="25"/>
  <c r="G209" i="25"/>
  <c r="A209" i="25"/>
  <c r="G208" i="25"/>
  <c r="A208" i="25"/>
  <c r="G207" i="25"/>
  <c r="A207" i="25"/>
  <c r="G206" i="25"/>
  <c r="A206" i="25"/>
  <c r="G205" i="25"/>
  <c r="A205" i="25"/>
  <c r="G204" i="25"/>
  <c r="A204" i="25"/>
  <c r="G203" i="25"/>
  <c r="A203" i="25"/>
  <c r="G202" i="25"/>
  <c r="A202" i="25"/>
  <c r="G201" i="25"/>
  <c r="A201" i="25"/>
  <c r="G200" i="25"/>
  <c r="A200" i="25"/>
  <c r="G199" i="25"/>
  <c r="A199" i="25"/>
  <c r="G198" i="25"/>
  <c r="A198" i="25"/>
  <c r="G197" i="25"/>
  <c r="A197" i="25"/>
  <c r="G196" i="25"/>
  <c r="A196" i="25"/>
  <c r="G195" i="25"/>
  <c r="A195" i="25"/>
  <c r="G194" i="25"/>
  <c r="A194" i="25"/>
  <c r="G193" i="25"/>
  <c r="A193" i="25"/>
  <c r="G192" i="25"/>
  <c r="A192" i="25"/>
  <c r="G191" i="25"/>
  <c r="A191" i="25"/>
  <c r="G190" i="25"/>
  <c r="A190" i="25"/>
  <c r="G189" i="25"/>
  <c r="A189" i="25"/>
  <c r="G188" i="25"/>
  <c r="A188" i="25"/>
  <c r="G187" i="25"/>
  <c r="A187" i="25"/>
  <c r="G186" i="25"/>
  <c r="A186" i="25"/>
  <c r="G185" i="25"/>
  <c r="A185" i="25"/>
  <c r="G184" i="25"/>
  <c r="A184" i="25"/>
  <c r="G183" i="25"/>
  <c r="A183" i="25"/>
  <c r="G182" i="25"/>
  <c r="A182" i="25"/>
  <c r="G181" i="25"/>
  <c r="A181" i="25"/>
  <c r="G180" i="25"/>
  <c r="A180" i="25"/>
  <c r="G179" i="25"/>
  <c r="A179" i="25"/>
  <c r="G178" i="25"/>
  <c r="A178" i="25"/>
  <c r="G177" i="25"/>
  <c r="A177" i="25"/>
  <c r="G176" i="25"/>
  <c r="A176" i="25"/>
  <c r="G175" i="25"/>
  <c r="A175" i="25"/>
  <c r="G174" i="25"/>
  <c r="A174" i="25"/>
  <c r="G173" i="25"/>
  <c r="A173" i="25"/>
  <c r="G172" i="25"/>
  <c r="A172" i="25"/>
  <c r="G171" i="25"/>
  <c r="A171" i="25"/>
  <c r="G170" i="25"/>
  <c r="A170" i="25"/>
  <c r="G169" i="25"/>
  <c r="A169" i="25"/>
  <c r="G168" i="25"/>
  <c r="A168" i="25"/>
  <c r="G167" i="25"/>
  <c r="A167" i="25"/>
  <c r="G166" i="25"/>
  <c r="A166" i="25"/>
  <c r="G165" i="25"/>
  <c r="A165" i="25"/>
  <c r="G164" i="25"/>
  <c r="A164" i="25"/>
  <c r="G163" i="25"/>
  <c r="A163" i="25"/>
  <c r="G162" i="25"/>
  <c r="A162" i="25"/>
  <c r="G161" i="25"/>
  <c r="A161" i="25"/>
  <c r="G160" i="25"/>
  <c r="A160" i="25"/>
  <c r="G159" i="25"/>
  <c r="A159" i="25"/>
  <c r="G158" i="25"/>
  <c r="A158" i="25"/>
  <c r="G157" i="25"/>
  <c r="A157" i="25"/>
  <c r="G156" i="25"/>
  <c r="A156" i="25"/>
  <c r="G155" i="25"/>
  <c r="A155" i="25"/>
  <c r="G154" i="25"/>
  <c r="A154" i="25"/>
  <c r="G153" i="25"/>
  <c r="A153" i="25"/>
  <c r="G152" i="25"/>
  <c r="A152" i="25"/>
  <c r="G151" i="25"/>
  <c r="A151" i="25"/>
  <c r="G150" i="25"/>
  <c r="A150" i="25"/>
  <c r="G149" i="25"/>
  <c r="A149" i="25"/>
  <c r="G148" i="25"/>
  <c r="A148" i="25"/>
  <c r="G147" i="25"/>
  <c r="A147" i="25"/>
  <c r="G146" i="25"/>
  <c r="A146" i="25"/>
  <c r="G145" i="25"/>
  <c r="A145" i="25"/>
  <c r="G144" i="25"/>
  <c r="A144" i="25"/>
  <c r="G143" i="25"/>
  <c r="A143" i="25"/>
  <c r="G142" i="25"/>
  <c r="A142" i="25"/>
  <c r="G141" i="25"/>
  <c r="A141" i="25"/>
  <c r="G140" i="25"/>
  <c r="A140" i="25"/>
  <c r="G139" i="25"/>
  <c r="A139" i="25"/>
  <c r="G138" i="25"/>
  <c r="A138" i="25"/>
  <c r="G137" i="25"/>
  <c r="A137" i="25"/>
  <c r="G136" i="25"/>
  <c r="A136" i="25"/>
  <c r="G135" i="25"/>
  <c r="A135" i="25"/>
  <c r="G134" i="25"/>
  <c r="A134" i="25"/>
  <c r="G133" i="25"/>
  <c r="A133" i="25"/>
  <c r="G132" i="25"/>
  <c r="A132" i="25"/>
  <c r="G131" i="25"/>
  <c r="A131" i="25"/>
  <c r="G130" i="25"/>
  <c r="A130" i="25"/>
  <c r="G129" i="25"/>
  <c r="A129" i="25"/>
  <c r="G128" i="25"/>
  <c r="A128" i="25"/>
  <c r="G127" i="25"/>
  <c r="A127" i="25"/>
  <c r="G126" i="25"/>
  <c r="A126" i="25"/>
  <c r="G125" i="25"/>
  <c r="A125" i="25"/>
  <c r="G124" i="25"/>
  <c r="A124" i="25"/>
  <c r="G123" i="25"/>
  <c r="A123" i="25"/>
  <c r="G122" i="25"/>
  <c r="A122" i="25"/>
  <c r="G121" i="25"/>
  <c r="A121" i="25"/>
  <c r="G120" i="25"/>
  <c r="A120" i="25"/>
  <c r="G119" i="25"/>
  <c r="A119" i="25"/>
  <c r="G118" i="25"/>
  <c r="A118" i="25"/>
  <c r="G117" i="25"/>
  <c r="A117" i="25"/>
  <c r="G116" i="25"/>
  <c r="A116" i="25"/>
  <c r="G115" i="25"/>
  <c r="A115" i="25"/>
  <c r="G114" i="25"/>
  <c r="A114" i="25"/>
  <c r="G113" i="25"/>
  <c r="A113" i="25"/>
  <c r="G112" i="25"/>
  <c r="A112" i="25"/>
  <c r="G111" i="25"/>
  <c r="A111" i="25"/>
  <c r="G110" i="25"/>
  <c r="A110" i="25"/>
  <c r="G109" i="25"/>
  <c r="A109" i="25"/>
  <c r="G108" i="25"/>
  <c r="A108" i="25"/>
  <c r="G107" i="25"/>
  <c r="A107" i="25"/>
  <c r="G106" i="25"/>
  <c r="A106" i="25"/>
  <c r="G105" i="25"/>
  <c r="A105" i="25"/>
  <c r="G104" i="25"/>
  <c r="A104" i="25"/>
  <c r="G103" i="25"/>
  <c r="A103" i="25"/>
  <c r="G102" i="25"/>
  <c r="A102" i="25"/>
  <c r="G101" i="25"/>
  <c r="A101" i="25"/>
  <c r="G100" i="25"/>
  <c r="A100" i="25"/>
  <c r="G99" i="25"/>
  <c r="A99" i="25"/>
  <c r="G98" i="25"/>
  <c r="A98" i="25"/>
  <c r="G97" i="25"/>
  <c r="A97" i="25"/>
  <c r="G96" i="25"/>
  <c r="A96" i="25"/>
  <c r="G95" i="25"/>
  <c r="A95" i="25"/>
  <c r="G94" i="25"/>
  <c r="A94" i="25"/>
  <c r="G93" i="25"/>
  <c r="A93" i="25"/>
  <c r="G92" i="25"/>
  <c r="A92" i="25"/>
  <c r="G91" i="25"/>
  <c r="A91" i="25"/>
  <c r="G90" i="25"/>
  <c r="A90" i="25"/>
  <c r="G89" i="25"/>
  <c r="A89" i="25"/>
  <c r="G88" i="25"/>
  <c r="A88" i="25"/>
  <c r="G87" i="25"/>
  <c r="A87" i="25"/>
  <c r="G86" i="25"/>
  <c r="A86" i="25"/>
  <c r="G85" i="25"/>
  <c r="A85" i="25"/>
  <c r="G84" i="25"/>
  <c r="A84" i="25"/>
  <c r="G83" i="25"/>
  <c r="A83" i="25"/>
  <c r="G82" i="25"/>
  <c r="A82" i="25"/>
  <c r="G81" i="25"/>
  <c r="A81" i="25"/>
  <c r="G80" i="25"/>
  <c r="A80" i="25"/>
  <c r="G79" i="25"/>
  <c r="A79" i="25"/>
  <c r="G78" i="25"/>
  <c r="A78" i="25"/>
  <c r="G77" i="25"/>
  <c r="A77" i="25"/>
  <c r="G76" i="25"/>
  <c r="A76" i="25"/>
  <c r="G75" i="25"/>
  <c r="A75" i="25"/>
  <c r="G74" i="25"/>
  <c r="A74" i="25"/>
  <c r="G73" i="25"/>
  <c r="A73" i="25"/>
  <c r="G72" i="25"/>
  <c r="A72" i="25"/>
  <c r="G71" i="25"/>
  <c r="A71" i="25"/>
  <c r="G70" i="25"/>
  <c r="A70" i="25"/>
  <c r="G69" i="25"/>
  <c r="A69" i="25"/>
  <c r="G68" i="25"/>
  <c r="A68" i="25"/>
  <c r="G67" i="25"/>
  <c r="A67" i="25"/>
  <c r="G66" i="25"/>
  <c r="A66" i="25"/>
  <c r="G65" i="25"/>
  <c r="A65" i="25"/>
  <c r="G64" i="25"/>
  <c r="A64" i="25"/>
  <c r="G63" i="25"/>
  <c r="A63" i="25"/>
  <c r="G62" i="25"/>
  <c r="A62" i="25"/>
  <c r="G61" i="25"/>
  <c r="A61" i="25"/>
  <c r="G60" i="25"/>
  <c r="A60" i="25"/>
  <c r="G59" i="25"/>
  <c r="A59" i="25"/>
  <c r="G58" i="25"/>
  <c r="A58" i="25"/>
  <c r="G57" i="25"/>
  <c r="A57" i="25"/>
  <c r="G56" i="25"/>
  <c r="A56" i="25"/>
  <c r="G55" i="25"/>
  <c r="A55" i="25"/>
  <c r="G54" i="25"/>
  <c r="A54" i="25"/>
  <c r="G53" i="25"/>
  <c r="A53" i="25"/>
  <c r="G52" i="25"/>
  <c r="A52" i="25"/>
  <c r="G51" i="25"/>
  <c r="A51" i="25"/>
  <c r="G50" i="25"/>
  <c r="A50" i="25"/>
  <c r="G49" i="25"/>
  <c r="A49" i="25"/>
  <c r="G48" i="25"/>
  <c r="A48" i="25"/>
  <c r="G47" i="25"/>
  <c r="A47" i="25"/>
  <c r="G46" i="25"/>
  <c r="A46" i="25"/>
  <c r="G45" i="25"/>
  <c r="A45" i="25"/>
  <c r="G44" i="25"/>
  <c r="A44" i="25"/>
  <c r="G43" i="25"/>
  <c r="A43" i="25"/>
  <c r="G42" i="25"/>
  <c r="A42" i="25"/>
  <c r="G41" i="25"/>
  <c r="A41" i="25"/>
  <c r="G40" i="25"/>
  <c r="A40" i="25"/>
  <c r="G39" i="25"/>
  <c r="A39" i="25"/>
  <c r="G38" i="25"/>
  <c r="A38" i="25"/>
  <c r="G37" i="25"/>
  <c r="A37" i="25"/>
  <c r="G36" i="25"/>
  <c r="A36" i="25"/>
  <c r="G35" i="25"/>
  <c r="A35" i="25"/>
  <c r="G34" i="25"/>
  <c r="A34" i="25"/>
  <c r="G33" i="25"/>
  <c r="A33" i="25"/>
  <c r="G32" i="25"/>
  <c r="A32" i="25"/>
  <c r="G31" i="25"/>
  <c r="A31" i="25"/>
  <c r="G30" i="25"/>
  <c r="A30" i="25"/>
  <c r="G29" i="25"/>
  <c r="A29" i="25"/>
  <c r="G28" i="25"/>
  <c r="A28" i="25"/>
  <c r="G27" i="25"/>
  <c r="A27" i="25"/>
  <c r="G26" i="25"/>
  <c r="A26" i="25"/>
  <c r="G25" i="25"/>
  <c r="A25" i="25"/>
  <c r="G24" i="25"/>
  <c r="A24" i="25"/>
  <c r="G23" i="25"/>
  <c r="A23" i="25"/>
  <c r="G22" i="25"/>
  <c r="A22" i="25"/>
  <c r="G21" i="25"/>
  <c r="A21" i="25"/>
  <c r="G20" i="25"/>
  <c r="A20" i="25"/>
  <c r="G19" i="25"/>
  <c r="A19" i="25"/>
  <c r="G18" i="25"/>
  <c r="A18" i="25"/>
  <c r="G17" i="25"/>
  <c r="A17" i="25"/>
  <c r="G16" i="25"/>
  <c r="A16" i="25"/>
  <c r="G15" i="25"/>
  <c r="A15" i="25"/>
  <c r="G14" i="25"/>
  <c r="A14" i="25"/>
  <c r="G13" i="25"/>
  <c r="A13" i="25"/>
  <c r="G12" i="25"/>
  <c r="A12" i="25"/>
  <c r="G11" i="25"/>
  <c r="A11" i="25"/>
  <c r="G10" i="25"/>
  <c r="A10" i="25"/>
  <c r="G9" i="25"/>
  <c r="A9" i="25"/>
  <c r="G8" i="25"/>
  <c r="A8" i="25"/>
  <c r="G7" i="25"/>
  <c r="A7" i="25"/>
  <c r="G6" i="25"/>
  <c r="A6" i="25"/>
  <c r="G5" i="25"/>
  <c r="A5" i="25"/>
  <c r="G4" i="25"/>
  <c r="A4" i="25"/>
  <c r="G3" i="25"/>
  <c r="A3" i="25"/>
  <c r="G2" i="25"/>
  <c r="A2" i="25"/>
  <c r="F1493" i="24"/>
  <c r="F1455" i="22"/>
  <c r="A2445" i="1"/>
  <c r="U2445" i="1" s="1"/>
  <c r="T2445" i="1"/>
  <c r="B2445" i="1"/>
  <c r="A2446" i="1"/>
  <c r="U2446" i="1" s="1"/>
  <c r="B2446" i="1"/>
  <c r="A2447" i="1"/>
  <c r="U2447" i="1" s="1"/>
  <c r="B2447" i="1"/>
  <c r="A2448" i="1"/>
  <c r="B2448" i="1"/>
  <c r="A2449" i="1"/>
  <c r="B2449" i="1"/>
  <c r="A2450" i="1"/>
  <c r="U2450" i="1" s="1"/>
  <c r="B2450" i="1"/>
  <c r="A2451" i="1"/>
  <c r="U2451" i="1" s="1"/>
  <c r="B2451" i="1"/>
  <c r="A2452" i="1"/>
  <c r="U2452" i="1" s="1"/>
  <c r="T2452" i="1"/>
  <c r="B2452" i="1"/>
  <c r="A2453" i="1"/>
  <c r="T2453" i="1"/>
  <c r="B2453" i="1"/>
  <c r="A2454" i="1"/>
  <c r="B2454" i="1"/>
  <c r="A2455" i="1"/>
  <c r="B2455" i="1"/>
  <c r="A2456" i="1"/>
  <c r="B2456" i="1"/>
  <c r="A2457" i="1"/>
  <c r="U2457" i="1" s="1"/>
  <c r="T2457" i="1"/>
  <c r="B2457" i="1"/>
  <c r="A2458" i="1"/>
  <c r="U2458" i="1" s="1"/>
  <c r="B2458" i="1"/>
  <c r="A2459" i="1"/>
  <c r="U2459" i="1" s="1"/>
  <c r="B2459" i="1"/>
  <c r="A2460" i="1"/>
  <c r="U2460" i="1" s="1"/>
  <c r="T2460" i="1"/>
  <c r="B2460" i="1"/>
  <c r="A2461" i="1"/>
  <c r="U2461" i="1" s="1"/>
  <c r="B2461" i="1"/>
  <c r="A2462" i="1"/>
  <c r="U2462" i="1" s="1"/>
  <c r="B2462" i="1"/>
  <c r="A2463" i="1"/>
  <c r="B2463" i="1"/>
  <c r="A2464" i="1"/>
  <c r="U2464" i="1" s="1"/>
  <c r="B2464" i="1"/>
  <c r="A2465" i="1"/>
  <c r="T2465" i="1" s="1"/>
  <c r="B2465" i="1"/>
  <c r="A2466" i="1"/>
  <c r="B2466" i="1"/>
  <c r="A2467" i="1"/>
  <c r="B2467" i="1"/>
  <c r="A2468" i="1"/>
  <c r="U2468" i="1" s="1"/>
  <c r="B2468" i="1"/>
  <c r="A2469" i="1"/>
  <c r="U2469" i="1" s="1"/>
  <c r="B2469" i="1"/>
  <c r="A2470" i="1"/>
  <c r="U2470" i="1" s="1"/>
  <c r="B2470" i="1"/>
  <c r="A2471" i="1"/>
  <c r="B2471" i="1"/>
  <c r="A2472" i="1"/>
  <c r="U2472" i="1" s="1"/>
  <c r="B2472" i="1"/>
  <c r="A2473" i="1"/>
  <c r="B2473" i="1"/>
  <c r="A2474" i="1"/>
  <c r="U2474" i="1" s="1"/>
  <c r="B2474" i="1"/>
  <c r="A2475" i="1"/>
  <c r="U2475" i="1" s="1"/>
  <c r="B2475" i="1"/>
  <c r="A2476" i="1"/>
  <c r="U2476" i="1" s="1"/>
  <c r="T2476" i="1"/>
  <c r="B2476" i="1"/>
  <c r="A2477" i="1"/>
  <c r="U2477" i="1" s="1"/>
  <c r="S2477" i="1"/>
  <c r="B2477" i="1"/>
  <c r="A2478" i="1"/>
  <c r="U2478" i="1" s="1"/>
  <c r="T2478" i="1"/>
  <c r="B2478" i="1"/>
  <c r="A2479" i="1"/>
  <c r="U2479" i="1" s="1"/>
  <c r="B2479" i="1"/>
  <c r="A2480" i="1"/>
  <c r="U2480" i="1" s="1"/>
  <c r="B2480" i="1"/>
  <c r="A2481" i="1"/>
  <c r="U2481" i="1" s="1"/>
  <c r="B2481" i="1"/>
  <c r="A2482" i="1"/>
  <c r="U2482" i="1" s="1"/>
  <c r="B2482" i="1"/>
  <c r="A2483" i="1"/>
  <c r="U2483" i="1" s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U2490" i="1" s="1"/>
  <c r="B2490" i="1"/>
  <c r="A2491" i="1"/>
  <c r="U2491" i="1" s="1"/>
  <c r="T2491" i="1"/>
  <c r="B2491" i="1"/>
  <c r="A2492" i="1"/>
  <c r="U2492" i="1" s="1"/>
  <c r="B2492" i="1"/>
  <c r="A2493" i="1"/>
  <c r="B2493" i="1"/>
  <c r="A2494" i="1"/>
  <c r="U2494" i="1" s="1"/>
  <c r="B2494" i="1"/>
  <c r="A2495" i="1"/>
  <c r="B2495" i="1"/>
  <c r="A2496" i="1"/>
  <c r="U2496" i="1" s="1"/>
  <c r="B2496" i="1"/>
  <c r="A2497" i="1"/>
  <c r="B2497" i="1"/>
  <c r="A2498" i="1"/>
  <c r="B2498" i="1"/>
  <c r="A2499" i="1"/>
  <c r="U2499" i="1" s="1"/>
  <c r="B2499" i="1"/>
  <c r="A2500" i="1"/>
  <c r="B2500" i="1"/>
  <c r="A2501" i="1"/>
  <c r="U2501" i="1" s="1"/>
  <c r="B2501" i="1"/>
  <c r="A2502" i="1"/>
  <c r="B2502" i="1"/>
  <c r="A2503" i="1"/>
  <c r="B2503" i="1"/>
  <c r="A2504" i="1"/>
  <c r="T2504" i="1"/>
  <c r="B2504" i="1"/>
  <c r="A2505" i="1"/>
  <c r="U2505" i="1" s="1"/>
  <c r="B2505" i="1"/>
  <c r="A2506" i="1"/>
  <c r="U2506" i="1" s="1"/>
  <c r="B2506" i="1"/>
  <c r="A2507" i="1"/>
  <c r="U2507" i="1" s="1"/>
  <c r="T2507" i="1"/>
  <c r="B2507" i="1"/>
  <c r="A2508" i="1"/>
  <c r="U2508" i="1" s="1"/>
  <c r="B2508" i="1"/>
  <c r="A2509" i="1"/>
  <c r="U2509" i="1" s="1"/>
  <c r="B2509" i="1"/>
  <c r="A2510" i="1"/>
  <c r="B2510" i="1"/>
  <c r="A2511" i="1"/>
  <c r="U2511" i="1" s="1"/>
  <c r="B2511" i="1"/>
  <c r="A2512" i="1"/>
  <c r="U2512" i="1" s="1"/>
  <c r="B2512" i="1"/>
  <c r="A2513" i="1"/>
  <c r="U2513" i="1" s="1"/>
  <c r="B2513" i="1"/>
  <c r="A2514" i="1"/>
  <c r="T2514" i="1" s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U2521" i="1" s="1"/>
  <c r="T2521" i="1"/>
  <c r="B2521" i="1"/>
  <c r="A2522" i="1"/>
  <c r="U2522" i="1" s="1"/>
  <c r="B2522" i="1"/>
  <c r="A2523" i="1"/>
  <c r="U2523" i="1" s="1"/>
  <c r="T2523" i="1"/>
  <c r="B2523" i="1"/>
  <c r="A2524" i="1"/>
  <c r="U2524" i="1" s="1"/>
  <c r="B2524" i="1"/>
  <c r="A2525" i="1"/>
  <c r="T2525" i="1"/>
  <c r="B2525" i="1"/>
  <c r="A2526" i="1"/>
  <c r="B2526" i="1"/>
  <c r="A2527" i="1"/>
  <c r="B2527" i="1"/>
  <c r="A2528" i="1"/>
  <c r="B2528" i="1"/>
  <c r="A2529" i="1"/>
  <c r="U2529" i="1" s="1"/>
  <c r="B2529" i="1"/>
  <c r="A2530" i="1"/>
  <c r="B2530" i="1"/>
  <c r="A2531" i="1"/>
  <c r="B2531" i="1"/>
  <c r="A2532" i="1"/>
  <c r="U2532" i="1" s="1"/>
  <c r="B2532" i="1"/>
  <c r="A2533" i="1"/>
  <c r="B2533" i="1"/>
  <c r="A2534" i="1"/>
  <c r="B2534" i="1"/>
  <c r="A2535" i="1"/>
  <c r="U2535" i="1" s="1"/>
  <c r="B2535" i="1"/>
  <c r="A2536" i="1"/>
  <c r="U2536" i="1" s="1"/>
  <c r="B2536" i="1"/>
  <c r="A2537" i="1"/>
  <c r="U2537" i="1" s="1"/>
  <c r="B2537" i="1"/>
  <c r="A2538" i="1"/>
  <c r="B2538" i="1"/>
  <c r="A2539" i="1"/>
  <c r="B2539" i="1"/>
  <c r="A2540" i="1"/>
  <c r="T2540" i="1"/>
  <c r="B2540" i="1"/>
  <c r="A2541" i="1"/>
  <c r="B2541" i="1"/>
  <c r="A2542" i="1"/>
  <c r="B2542" i="1"/>
  <c r="A2543" i="1"/>
  <c r="U2543" i="1" s="1"/>
  <c r="B2543" i="1"/>
  <c r="A2544" i="1"/>
  <c r="B2544" i="1"/>
  <c r="A2545" i="1"/>
  <c r="S2545" i="1" s="1"/>
  <c r="B2545" i="1"/>
  <c r="A2546" i="1"/>
  <c r="B2546" i="1"/>
  <c r="A2547" i="1"/>
  <c r="B2547" i="1"/>
  <c r="A2548" i="1"/>
  <c r="B2548" i="1"/>
  <c r="A2549" i="1"/>
  <c r="U2549" i="1" s="1"/>
  <c r="B2549" i="1"/>
  <c r="A2550" i="1"/>
  <c r="B2550" i="1"/>
  <c r="A2551" i="1"/>
  <c r="U2551" i="1" s="1"/>
  <c r="B2551" i="1"/>
  <c r="A2552" i="1"/>
  <c r="T2552" i="1" s="1"/>
  <c r="B2552" i="1"/>
  <c r="A2553" i="1"/>
  <c r="B2553" i="1"/>
  <c r="A2554" i="1"/>
  <c r="B2554" i="1"/>
  <c r="A2555" i="1"/>
  <c r="U2555" i="1" s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U2562" i="1" s="1"/>
  <c r="B2562" i="1"/>
  <c r="A2563" i="1"/>
  <c r="B2563" i="1"/>
  <c r="A2564" i="1"/>
  <c r="B2564" i="1"/>
  <c r="A2565" i="1"/>
  <c r="U2565" i="1" s="1"/>
  <c r="T2565" i="1"/>
  <c r="B2565" i="1"/>
  <c r="A2566" i="1"/>
  <c r="T2566" i="1"/>
  <c r="B2566" i="1"/>
  <c r="A2567" i="1"/>
  <c r="B2567" i="1"/>
  <c r="A2568" i="1"/>
  <c r="B2568" i="1"/>
  <c r="A2569" i="1"/>
  <c r="U2569" i="1" s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U2579" i="1" s="1"/>
  <c r="B2579" i="1"/>
  <c r="A2580" i="1"/>
  <c r="U2580" i="1" s="1"/>
  <c r="T2580" i="1"/>
  <c r="B2580" i="1"/>
  <c r="A2581" i="1"/>
  <c r="U2581" i="1" s="1"/>
  <c r="T2581" i="1"/>
  <c r="B2581" i="1"/>
  <c r="A2582" i="1"/>
  <c r="B2582" i="1"/>
  <c r="A2583" i="1"/>
  <c r="T2583" i="1" s="1"/>
  <c r="B2583" i="1"/>
  <c r="A2584" i="1"/>
  <c r="T2584" i="1"/>
  <c r="B2584" i="1"/>
  <c r="A2585" i="1"/>
  <c r="B2585" i="1"/>
  <c r="A2586" i="1"/>
  <c r="B2586" i="1"/>
  <c r="A2587" i="1"/>
  <c r="U2587" i="1" s="1"/>
  <c r="B2587" i="1"/>
  <c r="A2588" i="1"/>
  <c r="B2588" i="1"/>
  <c r="A2589" i="1"/>
  <c r="U2589" i="1" s="1"/>
  <c r="B2589" i="1"/>
  <c r="A2590" i="1"/>
  <c r="U2590" i="1" s="1"/>
  <c r="B2590" i="1"/>
  <c r="A2591" i="1"/>
  <c r="T2591" i="1"/>
  <c r="B2591" i="1"/>
  <c r="A2592" i="1"/>
  <c r="U2592" i="1" s="1"/>
  <c r="B2592" i="1"/>
  <c r="A2593" i="1"/>
  <c r="U2593" i="1" s="1"/>
  <c r="B2593" i="1"/>
  <c r="A2594" i="1"/>
  <c r="B2594" i="1"/>
  <c r="A2595" i="1"/>
  <c r="U2595" i="1" s="1"/>
  <c r="B2595" i="1"/>
  <c r="A2596" i="1"/>
  <c r="B2596" i="1"/>
  <c r="A2597" i="1"/>
  <c r="B2597" i="1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565" i="22"/>
  <c r="G566" i="22"/>
  <c r="G567" i="22"/>
  <c r="G568" i="22"/>
  <c r="G569" i="22"/>
  <c r="G570" i="22"/>
  <c r="G571" i="22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97" i="22"/>
  <c r="G598" i="22"/>
  <c r="G599" i="22"/>
  <c r="G600" i="22"/>
  <c r="G601" i="22"/>
  <c r="G602" i="22"/>
  <c r="G603" i="22"/>
  <c r="G604" i="22"/>
  <c r="G605" i="22"/>
  <c r="G606" i="22"/>
  <c r="G607" i="22"/>
  <c r="G608" i="22"/>
  <c r="G609" i="22"/>
  <c r="G610" i="22"/>
  <c r="G611" i="22"/>
  <c r="G612" i="22"/>
  <c r="G613" i="22"/>
  <c r="G614" i="22"/>
  <c r="G615" i="22"/>
  <c r="G616" i="22"/>
  <c r="G617" i="22"/>
  <c r="G618" i="22"/>
  <c r="G619" i="22"/>
  <c r="G620" i="22"/>
  <c r="G621" i="22"/>
  <c r="G622" i="22"/>
  <c r="G623" i="22"/>
  <c r="G624" i="22"/>
  <c r="G625" i="22"/>
  <c r="G626" i="22"/>
  <c r="G627" i="22"/>
  <c r="G628" i="22"/>
  <c r="G629" i="22"/>
  <c r="G630" i="22"/>
  <c r="G631" i="22"/>
  <c r="G632" i="22"/>
  <c r="G633" i="22"/>
  <c r="G634" i="22"/>
  <c r="G635" i="22"/>
  <c r="G636" i="22"/>
  <c r="G637" i="22"/>
  <c r="G638" i="22"/>
  <c r="G639" i="22"/>
  <c r="G640" i="22"/>
  <c r="G641" i="22"/>
  <c r="G642" i="22"/>
  <c r="G643" i="22"/>
  <c r="G644" i="22"/>
  <c r="G645" i="22"/>
  <c r="G646" i="22"/>
  <c r="G647" i="22"/>
  <c r="G648" i="22"/>
  <c r="G649" i="22"/>
  <c r="G650" i="22"/>
  <c r="G651" i="22"/>
  <c r="G652" i="22"/>
  <c r="G653" i="22"/>
  <c r="G654" i="22"/>
  <c r="G655" i="22"/>
  <c r="G656" i="22"/>
  <c r="G657" i="22"/>
  <c r="G658" i="22"/>
  <c r="G659" i="22"/>
  <c r="G660" i="22"/>
  <c r="G661" i="22"/>
  <c r="G662" i="22"/>
  <c r="G663" i="22"/>
  <c r="G664" i="22"/>
  <c r="G665" i="22"/>
  <c r="G666" i="22"/>
  <c r="G667" i="22"/>
  <c r="G668" i="22"/>
  <c r="G669" i="22"/>
  <c r="G670" i="22"/>
  <c r="G671" i="22"/>
  <c r="G672" i="22"/>
  <c r="G673" i="22"/>
  <c r="G674" i="22"/>
  <c r="G675" i="22"/>
  <c r="G676" i="22"/>
  <c r="G677" i="22"/>
  <c r="G678" i="22"/>
  <c r="G679" i="22"/>
  <c r="G680" i="22"/>
  <c r="G681" i="22"/>
  <c r="G682" i="22"/>
  <c r="G683" i="22"/>
  <c r="G684" i="22"/>
  <c r="G685" i="22"/>
  <c r="G686" i="22"/>
  <c r="G687" i="22"/>
  <c r="G688" i="22"/>
  <c r="G689" i="22"/>
  <c r="G690" i="22"/>
  <c r="G691" i="22"/>
  <c r="G692" i="22"/>
  <c r="G693" i="22"/>
  <c r="G694" i="22"/>
  <c r="G695" i="22"/>
  <c r="G696" i="22"/>
  <c r="G697" i="22"/>
  <c r="G698" i="22"/>
  <c r="G699" i="22"/>
  <c r="G700" i="22"/>
  <c r="G701" i="22"/>
  <c r="G702" i="22"/>
  <c r="G703" i="22"/>
  <c r="G704" i="22"/>
  <c r="G705" i="22"/>
  <c r="G706" i="22"/>
  <c r="G707" i="22"/>
  <c r="G708" i="22"/>
  <c r="G709" i="22"/>
  <c r="G710" i="22"/>
  <c r="G711" i="22"/>
  <c r="G712" i="22"/>
  <c r="G713" i="22"/>
  <c r="G714" i="22"/>
  <c r="G715" i="22"/>
  <c r="G716" i="22"/>
  <c r="G717" i="22"/>
  <c r="G718" i="22"/>
  <c r="G719" i="22"/>
  <c r="G720" i="22"/>
  <c r="G721" i="22"/>
  <c r="G722" i="22"/>
  <c r="G723" i="22"/>
  <c r="G724" i="22"/>
  <c r="G725" i="22"/>
  <c r="G726" i="22"/>
  <c r="G727" i="22"/>
  <c r="G728" i="22"/>
  <c r="G729" i="22"/>
  <c r="G730" i="22"/>
  <c r="G731" i="22"/>
  <c r="G732" i="22"/>
  <c r="G733" i="22"/>
  <c r="G734" i="22"/>
  <c r="G735" i="22"/>
  <c r="G736" i="22"/>
  <c r="G737" i="22"/>
  <c r="G738" i="22"/>
  <c r="G739" i="22"/>
  <c r="G740" i="22"/>
  <c r="G741" i="22"/>
  <c r="G742" i="22"/>
  <c r="G743" i="22"/>
  <c r="G744" i="22"/>
  <c r="G745" i="22"/>
  <c r="G746" i="22"/>
  <c r="G747" i="22"/>
  <c r="G748" i="22"/>
  <c r="G749" i="22"/>
  <c r="G750" i="22"/>
  <c r="G751" i="22"/>
  <c r="G752" i="22"/>
  <c r="G753" i="22"/>
  <c r="G754" i="22"/>
  <c r="G755" i="22"/>
  <c r="G756" i="22"/>
  <c r="G757" i="22"/>
  <c r="G758" i="22"/>
  <c r="G759" i="22"/>
  <c r="G760" i="22"/>
  <c r="G761" i="22"/>
  <c r="G762" i="22"/>
  <c r="G763" i="22"/>
  <c r="G764" i="22"/>
  <c r="G765" i="22"/>
  <c r="G766" i="22"/>
  <c r="G767" i="22"/>
  <c r="G768" i="22"/>
  <c r="G769" i="22"/>
  <c r="G770" i="22"/>
  <c r="G771" i="22"/>
  <c r="G772" i="22"/>
  <c r="G773" i="22"/>
  <c r="G774" i="22"/>
  <c r="G775" i="22"/>
  <c r="G776" i="22"/>
  <c r="G777" i="22"/>
  <c r="G778" i="22"/>
  <c r="G779" i="22"/>
  <c r="G780" i="22"/>
  <c r="G781" i="22"/>
  <c r="G782" i="22"/>
  <c r="G783" i="22"/>
  <c r="G784" i="22"/>
  <c r="G785" i="22"/>
  <c r="G786" i="22"/>
  <c r="G787" i="22"/>
  <c r="G788" i="22"/>
  <c r="G789" i="22"/>
  <c r="G790" i="22"/>
  <c r="G791" i="22"/>
  <c r="G792" i="22"/>
  <c r="G793" i="22"/>
  <c r="G794" i="22"/>
  <c r="G795" i="22"/>
  <c r="G796" i="22"/>
  <c r="G797" i="22"/>
  <c r="G798" i="22"/>
  <c r="G799" i="22"/>
  <c r="G800" i="22"/>
  <c r="G801" i="22"/>
  <c r="G802" i="22"/>
  <c r="G803" i="22"/>
  <c r="G804" i="22"/>
  <c r="G805" i="22"/>
  <c r="G806" i="22"/>
  <c r="G807" i="22"/>
  <c r="G808" i="22"/>
  <c r="G809" i="22"/>
  <c r="G810" i="22"/>
  <c r="G811" i="22"/>
  <c r="G812" i="22"/>
  <c r="G813" i="22"/>
  <c r="G814" i="22"/>
  <c r="G815" i="22"/>
  <c r="G816" i="22"/>
  <c r="G817" i="22"/>
  <c r="G818" i="22"/>
  <c r="G819" i="22"/>
  <c r="G820" i="22"/>
  <c r="G821" i="22"/>
  <c r="G822" i="22"/>
  <c r="G823" i="22"/>
  <c r="G824" i="22"/>
  <c r="G825" i="22"/>
  <c r="G826" i="22"/>
  <c r="G827" i="22"/>
  <c r="G828" i="22"/>
  <c r="G829" i="22"/>
  <c r="G830" i="22"/>
  <c r="G831" i="22"/>
  <c r="G832" i="22"/>
  <c r="G833" i="22"/>
  <c r="G834" i="22"/>
  <c r="G835" i="22"/>
  <c r="G836" i="22"/>
  <c r="G837" i="22"/>
  <c r="G838" i="22"/>
  <c r="G839" i="22"/>
  <c r="G840" i="22"/>
  <c r="G841" i="22"/>
  <c r="G842" i="22"/>
  <c r="G843" i="22"/>
  <c r="G844" i="22"/>
  <c r="G845" i="22"/>
  <c r="G846" i="22"/>
  <c r="G847" i="22"/>
  <c r="G848" i="22"/>
  <c r="G849" i="22"/>
  <c r="G850" i="22"/>
  <c r="G851" i="22"/>
  <c r="G852" i="22"/>
  <c r="G853" i="22"/>
  <c r="G854" i="22"/>
  <c r="G855" i="22"/>
  <c r="G856" i="22"/>
  <c r="G857" i="22"/>
  <c r="G858" i="22"/>
  <c r="G859" i="22"/>
  <c r="G860" i="22"/>
  <c r="G861" i="22"/>
  <c r="G862" i="22"/>
  <c r="G863" i="22"/>
  <c r="G864" i="22"/>
  <c r="G865" i="22"/>
  <c r="G866" i="22"/>
  <c r="G867" i="22"/>
  <c r="G868" i="22"/>
  <c r="G869" i="22"/>
  <c r="G870" i="22"/>
  <c r="G871" i="22"/>
  <c r="G872" i="22"/>
  <c r="G873" i="22"/>
  <c r="G874" i="22"/>
  <c r="G875" i="22"/>
  <c r="G876" i="22"/>
  <c r="G877" i="22"/>
  <c r="G878" i="22"/>
  <c r="G879" i="22"/>
  <c r="G880" i="22"/>
  <c r="G881" i="22"/>
  <c r="G882" i="22"/>
  <c r="G883" i="22"/>
  <c r="G884" i="22"/>
  <c r="G885" i="22"/>
  <c r="G886" i="22"/>
  <c r="G887" i="22"/>
  <c r="G888" i="22"/>
  <c r="G889" i="22"/>
  <c r="G890" i="22"/>
  <c r="G891" i="22"/>
  <c r="G892" i="22"/>
  <c r="G893" i="22"/>
  <c r="G894" i="22"/>
  <c r="G895" i="22"/>
  <c r="G896" i="22"/>
  <c r="G897" i="22"/>
  <c r="G898" i="22"/>
  <c r="G899" i="22"/>
  <c r="G900" i="22"/>
  <c r="G901" i="22"/>
  <c r="G902" i="22"/>
  <c r="G903" i="22"/>
  <c r="G904" i="22"/>
  <c r="G905" i="22"/>
  <c r="G906" i="22"/>
  <c r="G907" i="22"/>
  <c r="G908" i="22"/>
  <c r="G909" i="22"/>
  <c r="G910" i="22"/>
  <c r="G911" i="22"/>
  <c r="G912" i="22"/>
  <c r="G913" i="22"/>
  <c r="G914" i="22"/>
  <c r="G915" i="22"/>
  <c r="G916" i="22"/>
  <c r="G917" i="22"/>
  <c r="G918" i="22"/>
  <c r="G919" i="22"/>
  <c r="G920" i="22"/>
  <c r="G921" i="22"/>
  <c r="G922" i="22"/>
  <c r="G923" i="22"/>
  <c r="G924" i="22"/>
  <c r="G925" i="22"/>
  <c r="G926" i="22"/>
  <c r="G927" i="22"/>
  <c r="G928" i="22"/>
  <c r="G929" i="22"/>
  <c r="G930" i="22"/>
  <c r="G931" i="22"/>
  <c r="G932" i="22"/>
  <c r="G933" i="22"/>
  <c r="G934" i="22"/>
  <c r="G935" i="22"/>
  <c r="G936" i="22"/>
  <c r="G937" i="22"/>
  <c r="G938" i="22"/>
  <c r="G939" i="22"/>
  <c r="G940" i="22"/>
  <c r="G941" i="22"/>
  <c r="G942" i="22"/>
  <c r="G943" i="22"/>
  <c r="G944" i="22"/>
  <c r="G945" i="22"/>
  <c r="G946" i="22"/>
  <c r="G947" i="22"/>
  <c r="G948" i="22"/>
  <c r="G949" i="22"/>
  <c r="G950" i="22"/>
  <c r="G951" i="22"/>
  <c r="G952" i="22"/>
  <c r="G953" i="22"/>
  <c r="G954" i="22"/>
  <c r="G955" i="22"/>
  <c r="G956" i="22"/>
  <c r="G957" i="22"/>
  <c r="G958" i="22"/>
  <c r="G959" i="22"/>
  <c r="G960" i="22"/>
  <c r="G961" i="22"/>
  <c r="G962" i="22"/>
  <c r="G963" i="22"/>
  <c r="G964" i="22"/>
  <c r="G965" i="22"/>
  <c r="G966" i="22"/>
  <c r="G967" i="22"/>
  <c r="G968" i="22"/>
  <c r="G969" i="22"/>
  <c r="G970" i="22"/>
  <c r="G971" i="22"/>
  <c r="G972" i="22"/>
  <c r="G973" i="22"/>
  <c r="G974" i="22"/>
  <c r="G975" i="22"/>
  <c r="G976" i="22"/>
  <c r="G977" i="22"/>
  <c r="G978" i="22"/>
  <c r="G979" i="22"/>
  <c r="G980" i="22"/>
  <c r="G981" i="22"/>
  <c r="G982" i="22"/>
  <c r="G983" i="22"/>
  <c r="G984" i="22"/>
  <c r="G985" i="22"/>
  <c r="G986" i="22"/>
  <c r="G987" i="22"/>
  <c r="G988" i="22"/>
  <c r="G989" i="22"/>
  <c r="G990" i="22"/>
  <c r="G991" i="22"/>
  <c r="G992" i="22"/>
  <c r="G993" i="22"/>
  <c r="G994" i="22"/>
  <c r="G995" i="22"/>
  <c r="G996" i="22"/>
  <c r="G997" i="22"/>
  <c r="G998" i="22"/>
  <c r="G999" i="22"/>
  <c r="G1000" i="22"/>
  <c r="G1001" i="22"/>
  <c r="G1002" i="22"/>
  <c r="G1003" i="22"/>
  <c r="G1004" i="22"/>
  <c r="G1005" i="22"/>
  <c r="G1006" i="22"/>
  <c r="G1007" i="22"/>
  <c r="G1008" i="22"/>
  <c r="G1009" i="22"/>
  <c r="G1010" i="22"/>
  <c r="G1011" i="22"/>
  <c r="G1012" i="22"/>
  <c r="G1013" i="22"/>
  <c r="G1014" i="22"/>
  <c r="G1015" i="22"/>
  <c r="G1016" i="22"/>
  <c r="G1017" i="22"/>
  <c r="G1018" i="22"/>
  <c r="G1019" i="22"/>
  <c r="G1020" i="22"/>
  <c r="G1021" i="22"/>
  <c r="G1022" i="22"/>
  <c r="G1023" i="22"/>
  <c r="G1024" i="22"/>
  <c r="G1025" i="22"/>
  <c r="G1026" i="22"/>
  <c r="G1027" i="22"/>
  <c r="G1028" i="22"/>
  <c r="G1029" i="22"/>
  <c r="G1030" i="22"/>
  <c r="G1031" i="22"/>
  <c r="G1032" i="22"/>
  <c r="G1033" i="22"/>
  <c r="G1034" i="22"/>
  <c r="G1035" i="22"/>
  <c r="G1036" i="22"/>
  <c r="G1037" i="22"/>
  <c r="G1038" i="22"/>
  <c r="G1039" i="22"/>
  <c r="G1040" i="22"/>
  <c r="G1041" i="22"/>
  <c r="G1042" i="22"/>
  <c r="G1043" i="22"/>
  <c r="G1044" i="22"/>
  <c r="G1045" i="22"/>
  <c r="G1046" i="22"/>
  <c r="G1047" i="22"/>
  <c r="G1048" i="22"/>
  <c r="G1049" i="22"/>
  <c r="G1050" i="22"/>
  <c r="G1051" i="22"/>
  <c r="G1052" i="22"/>
  <c r="G1053" i="22"/>
  <c r="G1054" i="22"/>
  <c r="G1055" i="22"/>
  <c r="G1056" i="22"/>
  <c r="G1057" i="22"/>
  <c r="G1058" i="22"/>
  <c r="G1059" i="22"/>
  <c r="G1060" i="22"/>
  <c r="G1061" i="22"/>
  <c r="G1062" i="22"/>
  <c r="G1063" i="22"/>
  <c r="G1064" i="22"/>
  <c r="G1065" i="22"/>
  <c r="G1066" i="22"/>
  <c r="G1067" i="22"/>
  <c r="G1068" i="22"/>
  <c r="G1069" i="22"/>
  <c r="G1070" i="22"/>
  <c r="G1071" i="22"/>
  <c r="G1072" i="22"/>
  <c r="G1073" i="22"/>
  <c r="G1074" i="22"/>
  <c r="G1075" i="22"/>
  <c r="G1076" i="22"/>
  <c r="G1077" i="22"/>
  <c r="G1078" i="22"/>
  <c r="G1079" i="22"/>
  <c r="G1080" i="22"/>
  <c r="G1081" i="22"/>
  <c r="G1082" i="22"/>
  <c r="G1083" i="22"/>
  <c r="G1084" i="22"/>
  <c r="G1085" i="22"/>
  <c r="G1086" i="22"/>
  <c r="G1087" i="22"/>
  <c r="G1088" i="22"/>
  <c r="G1089" i="22"/>
  <c r="G1090" i="22"/>
  <c r="G1091" i="22"/>
  <c r="G1092" i="22"/>
  <c r="G1093" i="22"/>
  <c r="G1094" i="22"/>
  <c r="G1095" i="22"/>
  <c r="G1096" i="22"/>
  <c r="G1097" i="22"/>
  <c r="G1098" i="22"/>
  <c r="G1099" i="22"/>
  <c r="G1100" i="22"/>
  <c r="G1101" i="22"/>
  <c r="G1102" i="22"/>
  <c r="G1103" i="22"/>
  <c r="G1104" i="22"/>
  <c r="G1105" i="22"/>
  <c r="G1106" i="22"/>
  <c r="G1107" i="22"/>
  <c r="G1108" i="22"/>
  <c r="G1109" i="22"/>
  <c r="G1110" i="22"/>
  <c r="G1111" i="22"/>
  <c r="G1112" i="22"/>
  <c r="G1113" i="22"/>
  <c r="G1114" i="22"/>
  <c r="G1115" i="22"/>
  <c r="G1116" i="22"/>
  <c r="G1117" i="22"/>
  <c r="G1118" i="22"/>
  <c r="G1119" i="22"/>
  <c r="G1120" i="22"/>
  <c r="G1121" i="22"/>
  <c r="G1122" i="22"/>
  <c r="G1123" i="22"/>
  <c r="G1124" i="22"/>
  <c r="G1125" i="22"/>
  <c r="G1126" i="22"/>
  <c r="G1127" i="22"/>
  <c r="G1128" i="22"/>
  <c r="G1129" i="22"/>
  <c r="G1130" i="22"/>
  <c r="G1131" i="22"/>
  <c r="G1132" i="22"/>
  <c r="G1133" i="22"/>
  <c r="G1134" i="22"/>
  <c r="G1135" i="22"/>
  <c r="G1136" i="22"/>
  <c r="G1137" i="22"/>
  <c r="G1138" i="22"/>
  <c r="G1139" i="22"/>
  <c r="G1140" i="22"/>
  <c r="G1141" i="22"/>
  <c r="G1142" i="22"/>
  <c r="G1143" i="22"/>
  <c r="G1144" i="22"/>
  <c r="G1145" i="22"/>
  <c r="G1146" i="22"/>
  <c r="G1147" i="22"/>
  <c r="G1148" i="22"/>
  <c r="G1149" i="22"/>
  <c r="G1150" i="22"/>
  <c r="G1151" i="22"/>
  <c r="G1152" i="22"/>
  <c r="G1153" i="22"/>
  <c r="G1154" i="22"/>
  <c r="G1155" i="22"/>
  <c r="G1156" i="22"/>
  <c r="G1157" i="22"/>
  <c r="G1158" i="22"/>
  <c r="G1159" i="22"/>
  <c r="G1160" i="22"/>
  <c r="G1161" i="22"/>
  <c r="G1162" i="22"/>
  <c r="G1163" i="22"/>
  <c r="G1164" i="22"/>
  <c r="G1165" i="22"/>
  <c r="G1166" i="22"/>
  <c r="G1167" i="22"/>
  <c r="G1168" i="22"/>
  <c r="G1169" i="22"/>
  <c r="G1170" i="22"/>
  <c r="G1171" i="22"/>
  <c r="G1172" i="22"/>
  <c r="G1173" i="22"/>
  <c r="G1174" i="22"/>
  <c r="G1175" i="22"/>
  <c r="G1176" i="22"/>
  <c r="G1177" i="22"/>
  <c r="G1178" i="22"/>
  <c r="G1179" i="22"/>
  <c r="G1180" i="22"/>
  <c r="G1181" i="22"/>
  <c r="G1182" i="22"/>
  <c r="G1183" i="22"/>
  <c r="G1184" i="22"/>
  <c r="G1185" i="22"/>
  <c r="G1186" i="22"/>
  <c r="G1187" i="22"/>
  <c r="G1188" i="22"/>
  <c r="G1189" i="22"/>
  <c r="G1190" i="22"/>
  <c r="G1191" i="22"/>
  <c r="G1192" i="22"/>
  <c r="G1193" i="22"/>
  <c r="G1194" i="22"/>
  <c r="G1195" i="22"/>
  <c r="G1196" i="22"/>
  <c r="G1197" i="22"/>
  <c r="G1198" i="22"/>
  <c r="G1199" i="22"/>
  <c r="G1200" i="22"/>
  <c r="G1201" i="22"/>
  <c r="G1202" i="22"/>
  <c r="G1203" i="22"/>
  <c r="G1204" i="22"/>
  <c r="G1205" i="22"/>
  <c r="G1206" i="22"/>
  <c r="G1207" i="22"/>
  <c r="G1208" i="22"/>
  <c r="G1209" i="22"/>
  <c r="G1210" i="22"/>
  <c r="G1211" i="22"/>
  <c r="G1212" i="22"/>
  <c r="G1213" i="22"/>
  <c r="G1214" i="22"/>
  <c r="G1215" i="22"/>
  <c r="G1216" i="22"/>
  <c r="G1217" i="22"/>
  <c r="G1218" i="22"/>
  <c r="G1219" i="22"/>
  <c r="G1220" i="22"/>
  <c r="G1221" i="22"/>
  <c r="G1222" i="22"/>
  <c r="G1223" i="22"/>
  <c r="G1224" i="22"/>
  <c r="G1225" i="22"/>
  <c r="G1226" i="22"/>
  <c r="G1227" i="22"/>
  <c r="G1228" i="22"/>
  <c r="G1229" i="22"/>
  <c r="G1230" i="22"/>
  <c r="G1231" i="22"/>
  <c r="G1232" i="22"/>
  <c r="G1233" i="22"/>
  <c r="G1234" i="22"/>
  <c r="G1235" i="22"/>
  <c r="G1236" i="22"/>
  <c r="G1237" i="22"/>
  <c r="G1238" i="22"/>
  <c r="G1239" i="22"/>
  <c r="G1240" i="22"/>
  <c r="G1241" i="22"/>
  <c r="G1242" i="22"/>
  <c r="G1243" i="22"/>
  <c r="G1244" i="22"/>
  <c r="G1245" i="22"/>
  <c r="G1246" i="22"/>
  <c r="G1247" i="22"/>
  <c r="G1248" i="22"/>
  <c r="G1249" i="22"/>
  <c r="G1250" i="22"/>
  <c r="G1251" i="22"/>
  <c r="G1252" i="22"/>
  <c r="G1253" i="22"/>
  <c r="G1254" i="22"/>
  <c r="G1255" i="22"/>
  <c r="G1256" i="22"/>
  <c r="G1257" i="22"/>
  <c r="G1258" i="22"/>
  <c r="G1259" i="22"/>
  <c r="G1260" i="22"/>
  <c r="G1261" i="22"/>
  <c r="G1262" i="22"/>
  <c r="G1263" i="22"/>
  <c r="G1264" i="22"/>
  <c r="G1265" i="22"/>
  <c r="G1266" i="22"/>
  <c r="G1267" i="22"/>
  <c r="G1268" i="22"/>
  <c r="G1269" i="22"/>
  <c r="G1270" i="22"/>
  <c r="G1271" i="22"/>
  <c r="G1272" i="22"/>
  <c r="G1273" i="22"/>
  <c r="G1274" i="22"/>
  <c r="G1275" i="22"/>
  <c r="G1276" i="22"/>
  <c r="G1277" i="22"/>
  <c r="G1278" i="22"/>
  <c r="G1279" i="22"/>
  <c r="G1280" i="22"/>
  <c r="G1281" i="22"/>
  <c r="G1282" i="22"/>
  <c r="G1283" i="22"/>
  <c r="G1284" i="22"/>
  <c r="G1285" i="22"/>
  <c r="G1286" i="22"/>
  <c r="G1287" i="22"/>
  <c r="G1288" i="22"/>
  <c r="G1289" i="22"/>
  <c r="G1290" i="22"/>
  <c r="G1291" i="22"/>
  <c r="G1292" i="22"/>
  <c r="G1293" i="22"/>
  <c r="G1294" i="22"/>
  <c r="G1295" i="22"/>
  <c r="G1296" i="22"/>
  <c r="G1297" i="22"/>
  <c r="G1298" i="22"/>
  <c r="G1299" i="22"/>
  <c r="G1300" i="22"/>
  <c r="G1301" i="22"/>
  <c r="G1302" i="22"/>
  <c r="G1303" i="22"/>
  <c r="G1304" i="22"/>
  <c r="G1305" i="22"/>
  <c r="G1306" i="22"/>
  <c r="G1307" i="22"/>
  <c r="G1308" i="22"/>
  <c r="G1309" i="22"/>
  <c r="G1310" i="22"/>
  <c r="G1311" i="22"/>
  <c r="G1312" i="22"/>
  <c r="G1313" i="22"/>
  <c r="G1314" i="22"/>
  <c r="G1315" i="22"/>
  <c r="G1316" i="22"/>
  <c r="G1317" i="22"/>
  <c r="G1318" i="22"/>
  <c r="G1319" i="22"/>
  <c r="G1320" i="22"/>
  <c r="G1321" i="22"/>
  <c r="G1322" i="22"/>
  <c r="G1323" i="22"/>
  <c r="G1324" i="22"/>
  <c r="G1325" i="22"/>
  <c r="G1326" i="22"/>
  <c r="G1327" i="22"/>
  <c r="G1328" i="22"/>
  <c r="G1329" i="22"/>
  <c r="G1330" i="22"/>
  <c r="G1331" i="22"/>
  <c r="G1332" i="22"/>
  <c r="G1333" i="22"/>
  <c r="G1334" i="22"/>
  <c r="G1335" i="22"/>
  <c r="G1336" i="22"/>
  <c r="G1337" i="22"/>
  <c r="G1338" i="22"/>
  <c r="G1339" i="22"/>
  <c r="G1340" i="22"/>
  <c r="G1341" i="22"/>
  <c r="G1342" i="22"/>
  <c r="G1343" i="22"/>
  <c r="G1344" i="22"/>
  <c r="G1345" i="22"/>
  <c r="G1346" i="22"/>
  <c r="G1347" i="22"/>
  <c r="G1348" i="22"/>
  <c r="G1349" i="22"/>
  <c r="G1350" i="22"/>
  <c r="G1351" i="22"/>
  <c r="G1352" i="22"/>
  <c r="G1353" i="22"/>
  <c r="G1354" i="22"/>
  <c r="G1355" i="22"/>
  <c r="G1356" i="22"/>
  <c r="G1357" i="22"/>
  <c r="G1358" i="22"/>
  <c r="G1359" i="22"/>
  <c r="G1360" i="22"/>
  <c r="G1361" i="22"/>
  <c r="G1362" i="22"/>
  <c r="G1363" i="22"/>
  <c r="G1364" i="22"/>
  <c r="G1365" i="22"/>
  <c r="G1366" i="22"/>
  <c r="G1367" i="22"/>
  <c r="G1368" i="22"/>
  <c r="G1369" i="22"/>
  <c r="G1370" i="22"/>
  <c r="G1371" i="22"/>
  <c r="G1372" i="22"/>
  <c r="G1373" i="22"/>
  <c r="G1374" i="22"/>
  <c r="G1375" i="22"/>
  <c r="G1376" i="22"/>
  <c r="G1377" i="22"/>
  <c r="G1378" i="22"/>
  <c r="G1379" i="22"/>
  <c r="G1380" i="22"/>
  <c r="G1381" i="22"/>
  <c r="G1382" i="22"/>
  <c r="G1383" i="22"/>
  <c r="G1384" i="22"/>
  <c r="G1385" i="22"/>
  <c r="G1386" i="22"/>
  <c r="G1387" i="22"/>
  <c r="G1388" i="22"/>
  <c r="G1389" i="22"/>
  <c r="G1390" i="22"/>
  <c r="G1391" i="22"/>
  <c r="G1392" i="22"/>
  <c r="G1393" i="22"/>
  <c r="G1394" i="22"/>
  <c r="G1395" i="22"/>
  <c r="G1396" i="22"/>
  <c r="G1397" i="22"/>
  <c r="G1398" i="22"/>
  <c r="G1399" i="22"/>
  <c r="G1400" i="22"/>
  <c r="G1401" i="22"/>
  <c r="G1402" i="22"/>
  <c r="G1403" i="22"/>
  <c r="G1404" i="22"/>
  <c r="G1405" i="22"/>
  <c r="G1406" i="22"/>
  <c r="G1407" i="22"/>
  <c r="G1408" i="22"/>
  <c r="G1409" i="22"/>
  <c r="G1410" i="22"/>
  <c r="G1411" i="22"/>
  <c r="G1412" i="22"/>
  <c r="G1413" i="22"/>
  <c r="G1414" i="22"/>
  <c r="G1415" i="22"/>
  <c r="G1416" i="22"/>
  <c r="G1417" i="22"/>
  <c r="G1418" i="22"/>
  <c r="G1419" i="22"/>
  <c r="G1420" i="22"/>
  <c r="G1421" i="22"/>
  <c r="G1422" i="22"/>
  <c r="G1423" i="22"/>
  <c r="G1424" i="22"/>
  <c r="G1425" i="22"/>
  <c r="G1426" i="22"/>
  <c r="G1427" i="22"/>
  <c r="G1428" i="22"/>
  <c r="G1429" i="22"/>
  <c r="G1430" i="22"/>
  <c r="G1431" i="22"/>
  <c r="G1432" i="22"/>
  <c r="G1433" i="22"/>
  <c r="G1434" i="22"/>
  <c r="G1435" i="22"/>
  <c r="G1436" i="22"/>
  <c r="G1437" i="22"/>
  <c r="G1438" i="22"/>
  <c r="G1439" i="22"/>
  <c r="G1440" i="22"/>
  <c r="G1441" i="22"/>
  <c r="G1442" i="22"/>
  <c r="G1443" i="22"/>
  <c r="G1444" i="22"/>
  <c r="G1445" i="22"/>
  <c r="G1446" i="22"/>
  <c r="G1447" i="22"/>
  <c r="G1448" i="22"/>
  <c r="G1449" i="22"/>
  <c r="G1450" i="22"/>
  <c r="G1451" i="22"/>
  <c r="G1452" i="22"/>
  <c r="G1453" i="22"/>
  <c r="G1454" i="22"/>
  <c r="G2" i="22"/>
  <c r="A3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683" i="22"/>
  <c r="A684" i="22"/>
  <c r="A685" i="22"/>
  <c r="A686" i="22"/>
  <c r="A687" i="22"/>
  <c r="A688" i="22"/>
  <c r="A689" i="22"/>
  <c r="A690" i="22"/>
  <c r="A691" i="22"/>
  <c r="A692" i="22"/>
  <c r="A693" i="22"/>
  <c r="A694" i="22"/>
  <c r="A695" i="22"/>
  <c r="A696" i="22"/>
  <c r="A697" i="22"/>
  <c r="A698" i="22"/>
  <c r="A699" i="22"/>
  <c r="A700" i="22"/>
  <c r="A701" i="22"/>
  <c r="A702" i="22"/>
  <c r="A703" i="22"/>
  <c r="A704" i="22"/>
  <c r="A705" i="22"/>
  <c r="A706" i="22"/>
  <c r="A707" i="22"/>
  <c r="A708" i="22"/>
  <c r="A709" i="22"/>
  <c r="A710" i="22"/>
  <c r="A711" i="22"/>
  <c r="A712" i="22"/>
  <c r="A713" i="22"/>
  <c r="A714" i="22"/>
  <c r="A715" i="22"/>
  <c r="A716" i="22"/>
  <c r="A717" i="22"/>
  <c r="A718" i="22"/>
  <c r="A719" i="22"/>
  <c r="A720" i="22"/>
  <c r="A721" i="22"/>
  <c r="A722" i="22"/>
  <c r="A723" i="22"/>
  <c r="A724" i="22"/>
  <c r="A725" i="22"/>
  <c r="A726" i="22"/>
  <c r="A727" i="22"/>
  <c r="A728" i="22"/>
  <c r="A729" i="22"/>
  <c r="A730" i="22"/>
  <c r="A731" i="22"/>
  <c r="A732" i="22"/>
  <c r="A733" i="22"/>
  <c r="A734" i="22"/>
  <c r="A735" i="22"/>
  <c r="A736" i="22"/>
  <c r="A737" i="22"/>
  <c r="A738" i="22"/>
  <c r="A739" i="22"/>
  <c r="A740" i="22"/>
  <c r="A741" i="22"/>
  <c r="A742" i="22"/>
  <c r="A743" i="22"/>
  <c r="A744" i="22"/>
  <c r="A745" i="22"/>
  <c r="A746" i="22"/>
  <c r="A747" i="22"/>
  <c r="A748" i="22"/>
  <c r="A749" i="22"/>
  <c r="A750" i="22"/>
  <c r="A751" i="22"/>
  <c r="A752" i="22"/>
  <c r="A753" i="22"/>
  <c r="A754" i="22"/>
  <c r="A755" i="22"/>
  <c r="A756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69" i="22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973" i="22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1116" i="22"/>
  <c r="A1117" i="22"/>
  <c r="A1118" i="22"/>
  <c r="A1119" i="22"/>
  <c r="A1120" i="22"/>
  <c r="A1121" i="22"/>
  <c r="A1122" i="22"/>
  <c r="A1123" i="22"/>
  <c r="A1124" i="22"/>
  <c r="A1125" i="22"/>
  <c r="A1126" i="22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6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69" i="22"/>
  <c r="A1170" i="22"/>
  <c r="A1171" i="22"/>
  <c r="A1172" i="22"/>
  <c r="A1173" i="22"/>
  <c r="A1174" i="22"/>
  <c r="A1175" i="22"/>
  <c r="A1176" i="22"/>
  <c r="A1177" i="22"/>
  <c r="A1178" i="22"/>
  <c r="A1179" i="22"/>
  <c r="A1180" i="22"/>
  <c r="A1181" i="22"/>
  <c r="A1182" i="22"/>
  <c r="A1183" i="22"/>
  <c r="A1184" i="22"/>
  <c r="A1185" i="22"/>
  <c r="A1186" i="22"/>
  <c r="A1187" i="22"/>
  <c r="A1188" i="22"/>
  <c r="A1189" i="22"/>
  <c r="A1190" i="22"/>
  <c r="A1191" i="22"/>
  <c r="A1192" i="22"/>
  <c r="A1193" i="22"/>
  <c r="A1194" i="22"/>
  <c r="A1195" i="22"/>
  <c r="A1196" i="22"/>
  <c r="A1197" i="22"/>
  <c r="A1198" i="22"/>
  <c r="A1199" i="22"/>
  <c r="A1200" i="22"/>
  <c r="A1201" i="22"/>
  <c r="A1202" i="22"/>
  <c r="A1203" i="22"/>
  <c r="A1204" i="22"/>
  <c r="A1205" i="22"/>
  <c r="A1206" i="22"/>
  <c r="A1207" i="22"/>
  <c r="A1208" i="22"/>
  <c r="A1209" i="22"/>
  <c r="A1210" i="22"/>
  <c r="A1211" i="22"/>
  <c r="A1212" i="22"/>
  <c r="A1213" i="22"/>
  <c r="A1214" i="22"/>
  <c r="A1215" i="22"/>
  <c r="A1216" i="22"/>
  <c r="A1217" i="22"/>
  <c r="A1218" i="22"/>
  <c r="A1219" i="22"/>
  <c r="A1220" i="22"/>
  <c r="A1221" i="22"/>
  <c r="A1222" i="22"/>
  <c r="A1223" i="22"/>
  <c r="A1224" i="22"/>
  <c r="A1225" i="22"/>
  <c r="A1226" i="22"/>
  <c r="A1227" i="22"/>
  <c r="A1228" i="22"/>
  <c r="A1229" i="22"/>
  <c r="A1230" i="22"/>
  <c r="A1231" i="22"/>
  <c r="A1232" i="22"/>
  <c r="A1233" i="22"/>
  <c r="A1234" i="22"/>
  <c r="A1235" i="22"/>
  <c r="A1236" i="22"/>
  <c r="A1237" i="22"/>
  <c r="A1238" i="22"/>
  <c r="A1239" i="22"/>
  <c r="A1240" i="22"/>
  <c r="A1241" i="22"/>
  <c r="A1242" i="22"/>
  <c r="A1243" i="22"/>
  <c r="A1244" i="22"/>
  <c r="A1245" i="22"/>
  <c r="A1246" i="22"/>
  <c r="A1247" i="22"/>
  <c r="A1248" i="22"/>
  <c r="A1249" i="22"/>
  <c r="A1250" i="22"/>
  <c r="A1251" i="22"/>
  <c r="A1252" i="22"/>
  <c r="A1253" i="22"/>
  <c r="A1254" i="22"/>
  <c r="A1255" i="22"/>
  <c r="A1256" i="22"/>
  <c r="A1257" i="22"/>
  <c r="A1258" i="22"/>
  <c r="A1259" i="22"/>
  <c r="A1260" i="22"/>
  <c r="A1261" i="22"/>
  <c r="A1262" i="22"/>
  <c r="A1263" i="22"/>
  <c r="A1264" i="22"/>
  <c r="A1265" i="22"/>
  <c r="A1266" i="22"/>
  <c r="A1267" i="22"/>
  <c r="A1268" i="22"/>
  <c r="A1269" i="22"/>
  <c r="A1270" i="22"/>
  <c r="A1271" i="22"/>
  <c r="A1272" i="22"/>
  <c r="A1273" i="22"/>
  <c r="A1274" i="22"/>
  <c r="A1275" i="22"/>
  <c r="A1276" i="22"/>
  <c r="A1277" i="22"/>
  <c r="A1278" i="22"/>
  <c r="A1279" i="22"/>
  <c r="A1280" i="22"/>
  <c r="A1281" i="22"/>
  <c r="A1282" i="22"/>
  <c r="A1283" i="22"/>
  <c r="A1284" i="22"/>
  <c r="A1285" i="22"/>
  <c r="A1286" i="22"/>
  <c r="A1287" i="22"/>
  <c r="A1288" i="22"/>
  <c r="A1289" i="22"/>
  <c r="A1290" i="22"/>
  <c r="A1291" i="22"/>
  <c r="A1292" i="22"/>
  <c r="A1293" i="22"/>
  <c r="A1294" i="22"/>
  <c r="A1295" i="22"/>
  <c r="A1296" i="22"/>
  <c r="A1297" i="22"/>
  <c r="A1298" i="22"/>
  <c r="A1299" i="22"/>
  <c r="A1300" i="22"/>
  <c r="A1301" i="22"/>
  <c r="A1302" i="22"/>
  <c r="A1303" i="22"/>
  <c r="A1304" i="22"/>
  <c r="A1305" i="22"/>
  <c r="A1306" i="22"/>
  <c r="A1307" i="22"/>
  <c r="A1308" i="22"/>
  <c r="A1309" i="22"/>
  <c r="A1310" i="22"/>
  <c r="A1311" i="22"/>
  <c r="A1312" i="22"/>
  <c r="A1313" i="22"/>
  <c r="A1314" i="22"/>
  <c r="A1315" i="22"/>
  <c r="A1316" i="22"/>
  <c r="A1317" i="22"/>
  <c r="A1318" i="22"/>
  <c r="A1319" i="22"/>
  <c r="A1320" i="22"/>
  <c r="A1321" i="22"/>
  <c r="A1322" i="22"/>
  <c r="A1323" i="22"/>
  <c r="A1324" i="22"/>
  <c r="A1325" i="22"/>
  <c r="A1326" i="22"/>
  <c r="A1327" i="22"/>
  <c r="A1328" i="22"/>
  <c r="A1329" i="22"/>
  <c r="A1330" i="22"/>
  <c r="A1331" i="22"/>
  <c r="A1332" i="22"/>
  <c r="A1333" i="22"/>
  <c r="A1334" i="22"/>
  <c r="A1335" i="22"/>
  <c r="A1336" i="22"/>
  <c r="A1337" i="22"/>
  <c r="A1338" i="22"/>
  <c r="A1339" i="22"/>
  <c r="A1340" i="22"/>
  <c r="A1341" i="22"/>
  <c r="A1342" i="22"/>
  <c r="A1343" i="22"/>
  <c r="A1344" i="22"/>
  <c r="A1345" i="22"/>
  <c r="A1346" i="22"/>
  <c r="A1347" i="22"/>
  <c r="A1348" i="22"/>
  <c r="A1349" i="22"/>
  <c r="A1350" i="22"/>
  <c r="A1351" i="22"/>
  <c r="A1352" i="22"/>
  <c r="A1353" i="22"/>
  <c r="A1354" i="22"/>
  <c r="A1355" i="22"/>
  <c r="A1356" i="22"/>
  <c r="A1357" i="22"/>
  <c r="A1358" i="22"/>
  <c r="A1359" i="22"/>
  <c r="A1360" i="22"/>
  <c r="A1361" i="22"/>
  <c r="A1362" i="22"/>
  <c r="A1363" i="22"/>
  <c r="A1364" i="22"/>
  <c r="A1365" i="22"/>
  <c r="A1366" i="22"/>
  <c r="A1367" i="22"/>
  <c r="A1368" i="22"/>
  <c r="A1369" i="22"/>
  <c r="A1370" i="22"/>
  <c r="A1371" i="22"/>
  <c r="A1372" i="22"/>
  <c r="A1373" i="22"/>
  <c r="A1374" i="22"/>
  <c r="A1375" i="22"/>
  <c r="A1376" i="22"/>
  <c r="A1377" i="22"/>
  <c r="A1378" i="22"/>
  <c r="A1379" i="22"/>
  <c r="A1380" i="22"/>
  <c r="A1381" i="22"/>
  <c r="A1382" i="22"/>
  <c r="A1383" i="22"/>
  <c r="A1384" i="22"/>
  <c r="A1385" i="22"/>
  <c r="A1386" i="22"/>
  <c r="A1387" i="22"/>
  <c r="A1388" i="22"/>
  <c r="A1389" i="22"/>
  <c r="A1390" i="22"/>
  <c r="A1391" i="22"/>
  <c r="A1392" i="22"/>
  <c r="A1393" i="22"/>
  <c r="A1394" i="22"/>
  <c r="A1395" i="22"/>
  <c r="A1396" i="22"/>
  <c r="A1397" i="22"/>
  <c r="A1398" i="22"/>
  <c r="A1399" i="22"/>
  <c r="A1400" i="22"/>
  <c r="A1401" i="22"/>
  <c r="A1402" i="22"/>
  <c r="A1403" i="22"/>
  <c r="A1404" i="22"/>
  <c r="A1405" i="22"/>
  <c r="A1406" i="22"/>
  <c r="A1407" i="22"/>
  <c r="A1408" i="22"/>
  <c r="A1409" i="22"/>
  <c r="A1410" i="22"/>
  <c r="A1411" i="22"/>
  <c r="A1412" i="22"/>
  <c r="A1413" i="22"/>
  <c r="A1414" i="22"/>
  <c r="A1415" i="22"/>
  <c r="A1416" i="22"/>
  <c r="A1417" i="22"/>
  <c r="A1418" i="22"/>
  <c r="A1419" i="22"/>
  <c r="A1420" i="22"/>
  <c r="A1421" i="22"/>
  <c r="A1422" i="22"/>
  <c r="A1423" i="22"/>
  <c r="A1424" i="22"/>
  <c r="A1425" i="22"/>
  <c r="A1426" i="22"/>
  <c r="A1427" i="22"/>
  <c r="A1428" i="22"/>
  <c r="A1429" i="22"/>
  <c r="A1430" i="22"/>
  <c r="A1431" i="22"/>
  <c r="A1432" i="22"/>
  <c r="A1433" i="22"/>
  <c r="A1434" i="22"/>
  <c r="A1435" i="22"/>
  <c r="A1436" i="22"/>
  <c r="A1437" i="22"/>
  <c r="A1438" i="22"/>
  <c r="A1439" i="22"/>
  <c r="A1440" i="22"/>
  <c r="A1441" i="22"/>
  <c r="A1442" i="22"/>
  <c r="A1443" i="22"/>
  <c r="A1444" i="22"/>
  <c r="A1445" i="22"/>
  <c r="A1446" i="22"/>
  <c r="A1447" i="22"/>
  <c r="A1448" i="22"/>
  <c r="A1449" i="22"/>
  <c r="A1450" i="22"/>
  <c r="A1451" i="22"/>
  <c r="A1452" i="22"/>
  <c r="A1453" i="22"/>
  <c r="A1454" i="22"/>
  <c r="A2" i="22"/>
  <c r="G3" i="24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2" i="24"/>
  <c r="A1492" i="24"/>
  <c r="A1491" i="24"/>
  <c r="A1490" i="24"/>
  <c r="A1489" i="24"/>
  <c r="A1488" i="24"/>
  <c r="A1487" i="24"/>
  <c r="A1486" i="24"/>
  <c r="A1485" i="24"/>
  <c r="A1484" i="24"/>
  <c r="A1483" i="24"/>
  <c r="A1482" i="24"/>
  <c r="A1481" i="24"/>
  <c r="A1480" i="24"/>
  <c r="A1479" i="24"/>
  <c r="A1478" i="24"/>
  <c r="A1477" i="24"/>
  <c r="A1476" i="24"/>
  <c r="A1475" i="24"/>
  <c r="A1474" i="24"/>
  <c r="A1473" i="24"/>
  <c r="A1472" i="24"/>
  <c r="A1471" i="24"/>
  <c r="A1470" i="24"/>
  <c r="A1469" i="24"/>
  <c r="A1468" i="24"/>
  <c r="A1467" i="24"/>
  <c r="A1466" i="24"/>
  <c r="A1465" i="24"/>
  <c r="A1464" i="24"/>
  <c r="A1463" i="24"/>
  <c r="A1462" i="24"/>
  <c r="A1461" i="24"/>
  <c r="A1460" i="24"/>
  <c r="A1459" i="24"/>
  <c r="A1458" i="24"/>
  <c r="A1457" i="24"/>
  <c r="A1456" i="24"/>
  <c r="A1455" i="24"/>
  <c r="A1454" i="24"/>
  <c r="A1453" i="24"/>
  <c r="A1452" i="24"/>
  <c r="A1451" i="24"/>
  <c r="A1450" i="24"/>
  <c r="A1449" i="24"/>
  <c r="A1448" i="24"/>
  <c r="A1447" i="24"/>
  <c r="A1446" i="24"/>
  <c r="A1445" i="24"/>
  <c r="A1444" i="24"/>
  <c r="A1443" i="24"/>
  <c r="A1442" i="24"/>
  <c r="A1441" i="24"/>
  <c r="A1440" i="24"/>
  <c r="A1439" i="24"/>
  <c r="A1438" i="24"/>
  <c r="A1437" i="24"/>
  <c r="A1436" i="24"/>
  <c r="A1435" i="24"/>
  <c r="A1434" i="24"/>
  <c r="A1433" i="24"/>
  <c r="A1432" i="24"/>
  <c r="A1431" i="24"/>
  <c r="A1430" i="24"/>
  <c r="A1429" i="24"/>
  <c r="A1428" i="24"/>
  <c r="A1427" i="24"/>
  <c r="A1426" i="24"/>
  <c r="A1425" i="24"/>
  <c r="A1424" i="24"/>
  <c r="A1423" i="24"/>
  <c r="A1422" i="24"/>
  <c r="A1421" i="24"/>
  <c r="A1420" i="24"/>
  <c r="A1419" i="24"/>
  <c r="A1418" i="24"/>
  <c r="A1417" i="24"/>
  <c r="A1416" i="24"/>
  <c r="A1415" i="24"/>
  <c r="A1414" i="24"/>
  <c r="A1413" i="24"/>
  <c r="A1412" i="24"/>
  <c r="A1411" i="24"/>
  <c r="A1410" i="24"/>
  <c r="A1409" i="24"/>
  <c r="A1408" i="24"/>
  <c r="A1407" i="24"/>
  <c r="A1406" i="24"/>
  <c r="A1405" i="24"/>
  <c r="A1404" i="24"/>
  <c r="A1403" i="24"/>
  <c r="A1402" i="24"/>
  <c r="A1401" i="24"/>
  <c r="A1400" i="24"/>
  <c r="A1399" i="24"/>
  <c r="A1398" i="24"/>
  <c r="A1397" i="24"/>
  <c r="A1396" i="24"/>
  <c r="A1395" i="24"/>
  <c r="A1394" i="24"/>
  <c r="A1393" i="24"/>
  <c r="A1392" i="24"/>
  <c r="A1391" i="24"/>
  <c r="A1390" i="24"/>
  <c r="A1389" i="24"/>
  <c r="A1388" i="24"/>
  <c r="A1387" i="24"/>
  <c r="A1386" i="24"/>
  <c r="A1385" i="24"/>
  <c r="A1384" i="24"/>
  <c r="A1383" i="24"/>
  <c r="A1382" i="24"/>
  <c r="A1381" i="24"/>
  <c r="A1380" i="24"/>
  <c r="A1379" i="24"/>
  <c r="A1378" i="24"/>
  <c r="A1377" i="24"/>
  <c r="A1376" i="24"/>
  <c r="A1375" i="24"/>
  <c r="A1374" i="24"/>
  <c r="A1373" i="24"/>
  <c r="A1372" i="24"/>
  <c r="A1371" i="24"/>
  <c r="A1370" i="24"/>
  <c r="A1369" i="24"/>
  <c r="A1368" i="24"/>
  <c r="A1367" i="24"/>
  <c r="A1366" i="24"/>
  <c r="A1365" i="24"/>
  <c r="A1364" i="24"/>
  <c r="A1363" i="24"/>
  <c r="A1362" i="24"/>
  <c r="A1361" i="24"/>
  <c r="A1360" i="24"/>
  <c r="A1359" i="24"/>
  <c r="A1358" i="24"/>
  <c r="A1357" i="24"/>
  <c r="A1356" i="24"/>
  <c r="A1355" i="24"/>
  <c r="A1354" i="24"/>
  <c r="A1353" i="24"/>
  <c r="A1352" i="24"/>
  <c r="A1351" i="24"/>
  <c r="A1350" i="24"/>
  <c r="A1349" i="24"/>
  <c r="A1348" i="24"/>
  <c r="A1347" i="24"/>
  <c r="A1346" i="24"/>
  <c r="A1345" i="24"/>
  <c r="A1344" i="24"/>
  <c r="A1343" i="24"/>
  <c r="A1342" i="24"/>
  <c r="A1341" i="24"/>
  <c r="A1340" i="24"/>
  <c r="A1339" i="24"/>
  <c r="A1338" i="24"/>
  <c r="A1337" i="24"/>
  <c r="A1336" i="24"/>
  <c r="A1335" i="24"/>
  <c r="A1334" i="24"/>
  <c r="A1333" i="24"/>
  <c r="A1332" i="24"/>
  <c r="A1331" i="24"/>
  <c r="A1330" i="24"/>
  <c r="A1329" i="24"/>
  <c r="A1328" i="24"/>
  <c r="A1327" i="24"/>
  <c r="A1326" i="24"/>
  <c r="A1325" i="24"/>
  <c r="A1324" i="24"/>
  <c r="A1323" i="24"/>
  <c r="A1322" i="24"/>
  <c r="A1321" i="24"/>
  <c r="A1320" i="24"/>
  <c r="A1319" i="24"/>
  <c r="A1318" i="24"/>
  <c r="A1317" i="24"/>
  <c r="A1316" i="24"/>
  <c r="A1315" i="24"/>
  <c r="A1314" i="24"/>
  <c r="A1313" i="24"/>
  <c r="A1312" i="24"/>
  <c r="A1311" i="24"/>
  <c r="A1310" i="24"/>
  <c r="A1309" i="24"/>
  <c r="A1308" i="24"/>
  <c r="A1307" i="24"/>
  <c r="A1306" i="24"/>
  <c r="A1305" i="24"/>
  <c r="A1304" i="24"/>
  <c r="A1303" i="24"/>
  <c r="A1302" i="24"/>
  <c r="A1301" i="24"/>
  <c r="A1300" i="24"/>
  <c r="A1299" i="24"/>
  <c r="A1298" i="24"/>
  <c r="A1297" i="24"/>
  <c r="A1296" i="24"/>
  <c r="A1295" i="24"/>
  <c r="A1294" i="24"/>
  <c r="A1293" i="24"/>
  <c r="A1292" i="24"/>
  <c r="A1291" i="24"/>
  <c r="A1290" i="24"/>
  <c r="A1289" i="24"/>
  <c r="A1288" i="24"/>
  <c r="A1287" i="24"/>
  <c r="A1286" i="24"/>
  <c r="A1285" i="24"/>
  <c r="A1284" i="24"/>
  <c r="A1283" i="24"/>
  <c r="A1282" i="24"/>
  <c r="A1281" i="24"/>
  <c r="A1280" i="24"/>
  <c r="A1279" i="24"/>
  <c r="A1278" i="24"/>
  <c r="A1277" i="24"/>
  <c r="A1276" i="24"/>
  <c r="A1275" i="24"/>
  <c r="A1274" i="24"/>
  <c r="A1273" i="24"/>
  <c r="A1272" i="24"/>
  <c r="A1271" i="24"/>
  <c r="A1270" i="24"/>
  <c r="A1269" i="24"/>
  <c r="A1268" i="24"/>
  <c r="A1267" i="24"/>
  <c r="A1266" i="24"/>
  <c r="A1265" i="24"/>
  <c r="A1264" i="24"/>
  <c r="A1263" i="24"/>
  <c r="A1262" i="24"/>
  <c r="A1261" i="24"/>
  <c r="A1260" i="24"/>
  <c r="A1259" i="24"/>
  <c r="A1258" i="24"/>
  <c r="A1257" i="24"/>
  <c r="A1256" i="24"/>
  <c r="A1255" i="24"/>
  <c r="A1254" i="24"/>
  <c r="A1253" i="24"/>
  <c r="A1252" i="24"/>
  <c r="A1251" i="24"/>
  <c r="A1250" i="24"/>
  <c r="A1249" i="24"/>
  <c r="A1248" i="24"/>
  <c r="A1247" i="24"/>
  <c r="A1246" i="24"/>
  <c r="A1245" i="24"/>
  <c r="A1244" i="24"/>
  <c r="A1243" i="24"/>
  <c r="A1242" i="24"/>
  <c r="A1241" i="24"/>
  <c r="A1240" i="24"/>
  <c r="A1239" i="24"/>
  <c r="A1238" i="24"/>
  <c r="A1237" i="24"/>
  <c r="A1236" i="24"/>
  <c r="A1235" i="24"/>
  <c r="A1234" i="24"/>
  <c r="A1233" i="24"/>
  <c r="A1232" i="24"/>
  <c r="A1231" i="24"/>
  <c r="A1230" i="24"/>
  <c r="A1229" i="24"/>
  <c r="A1228" i="24"/>
  <c r="A1227" i="24"/>
  <c r="A1226" i="24"/>
  <c r="A1225" i="24"/>
  <c r="A1224" i="24"/>
  <c r="A1223" i="24"/>
  <c r="A1222" i="24"/>
  <c r="A1221" i="24"/>
  <c r="A1220" i="24"/>
  <c r="A1219" i="24"/>
  <c r="A1218" i="24"/>
  <c r="A1217" i="24"/>
  <c r="A1216" i="24"/>
  <c r="A1215" i="24"/>
  <c r="A1214" i="24"/>
  <c r="A1213" i="24"/>
  <c r="A1212" i="24"/>
  <c r="A1211" i="24"/>
  <c r="A1210" i="24"/>
  <c r="A1209" i="24"/>
  <c r="A1208" i="24"/>
  <c r="A1207" i="24"/>
  <c r="A1206" i="24"/>
  <c r="A1205" i="24"/>
  <c r="A1204" i="24"/>
  <c r="A1203" i="24"/>
  <c r="A1202" i="24"/>
  <c r="A1201" i="24"/>
  <c r="A1200" i="24"/>
  <c r="A1199" i="24"/>
  <c r="A1198" i="24"/>
  <c r="A1197" i="24"/>
  <c r="A1196" i="24"/>
  <c r="A1195" i="24"/>
  <c r="A1194" i="24"/>
  <c r="A1193" i="24"/>
  <c r="A1192" i="24"/>
  <c r="A1191" i="24"/>
  <c r="A1190" i="24"/>
  <c r="A1189" i="24"/>
  <c r="A1188" i="24"/>
  <c r="A1187" i="24"/>
  <c r="A1186" i="24"/>
  <c r="A1185" i="24"/>
  <c r="A1184" i="24"/>
  <c r="A1183" i="24"/>
  <c r="A1182" i="24"/>
  <c r="A1181" i="24"/>
  <c r="A1180" i="24"/>
  <c r="A1179" i="24"/>
  <c r="A1178" i="24"/>
  <c r="A1177" i="24"/>
  <c r="A1176" i="24"/>
  <c r="A1175" i="24"/>
  <c r="A1174" i="24"/>
  <c r="A1173" i="24"/>
  <c r="A1172" i="24"/>
  <c r="A1171" i="24"/>
  <c r="A1170" i="24"/>
  <c r="A1169" i="24"/>
  <c r="A1168" i="24"/>
  <c r="A1167" i="24"/>
  <c r="A1166" i="24"/>
  <c r="A1165" i="24"/>
  <c r="A1164" i="24"/>
  <c r="A1163" i="24"/>
  <c r="A1162" i="24"/>
  <c r="A1161" i="24"/>
  <c r="A1160" i="24"/>
  <c r="A1159" i="24"/>
  <c r="A1158" i="24"/>
  <c r="A1157" i="24"/>
  <c r="A1156" i="24"/>
  <c r="A1155" i="24"/>
  <c r="A1154" i="24"/>
  <c r="A1153" i="24"/>
  <c r="A1152" i="24"/>
  <c r="A1151" i="24"/>
  <c r="A1150" i="24"/>
  <c r="A1149" i="24"/>
  <c r="A1148" i="24"/>
  <c r="A1147" i="24"/>
  <c r="A1146" i="24"/>
  <c r="A1145" i="24"/>
  <c r="A1144" i="24"/>
  <c r="A1143" i="24"/>
  <c r="A1142" i="24"/>
  <c r="A1141" i="24"/>
  <c r="A1140" i="24"/>
  <c r="A1139" i="24"/>
  <c r="A1138" i="24"/>
  <c r="A1137" i="24"/>
  <c r="A1136" i="24"/>
  <c r="A1135" i="24"/>
  <c r="A1134" i="24"/>
  <c r="A1133" i="24"/>
  <c r="A1132" i="24"/>
  <c r="A1131" i="24"/>
  <c r="A1130" i="24"/>
  <c r="A1129" i="24"/>
  <c r="A1128" i="24"/>
  <c r="A1127" i="24"/>
  <c r="A1126" i="24"/>
  <c r="A1125" i="24"/>
  <c r="A1124" i="24"/>
  <c r="A1123" i="24"/>
  <c r="A1122" i="24"/>
  <c r="A1121" i="24"/>
  <c r="A1120" i="24"/>
  <c r="A1119" i="24"/>
  <c r="A1118" i="24"/>
  <c r="A1117" i="24"/>
  <c r="A1116" i="24"/>
  <c r="A1115" i="24"/>
  <c r="A1114" i="24"/>
  <c r="A1113" i="24"/>
  <c r="A1112" i="24"/>
  <c r="A1111" i="24"/>
  <c r="A1110" i="24"/>
  <c r="A1109" i="24"/>
  <c r="A1108" i="24"/>
  <c r="A1107" i="24"/>
  <c r="A1106" i="24"/>
  <c r="A1105" i="24"/>
  <c r="A1104" i="24"/>
  <c r="A1103" i="24"/>
  <c r="A1102" i="24"/>
  <c r="A1101" i="24"/>
  <c r="A1100" i="24"/>
  <c r="A1099" i="24"/>
  <c r="A1098" i="24"/>
  <c r="A1097" i="24"/>
  <c r="A1096" i="24"/>
  <c r="A1095" i="24"/>
  <c r="A1094" i="24"/>
  <c r="A1093" i="24"/>
  <c r="A1092" i="24"/>
  <c r="A1091" i="24"/>
  <c r="A1090" i="24"/>
  <c r="A1089" i="24"/>
  <c r="A1088" i="24"/>
  <c r="A1087" i="24"/>
  <c r="A1086" i="24"/>
  <c r="A1085" i="24"/>
  <c r="A1084" i="24"/>
  <c r="A1083" i="24"/>
  <c r="A1082" i="24"/>
  <c r="A1081" i="24"/>
  <c r="A1080" i="24"/>
  <c r="A1079" i="24"/>
  <c r="A1078" i="24"/>
  <c r="A1077" i="24"/>
  <c r="A1076" i="24"/>
  <c r="A1075" i="24"/>
  <c r="A1074" i="24"/>
  <c r="A1073" i="24"/>
  <c r="A1072" i="24"/>
  <c r="A1071" i="24"/>
  <c r="A1070" i="24"/>
  <c r="A1069" i="24"/>
  <c r="A1068" i="24"/>
  <c r="A1067" i="24"/>
  <c r="A1066" i="24"/>
  <c r="A1065" i="24"/>
  <c r="A1064" i="24"/>
  <c r="A1063" i="24"/>
  <c r="A1062" i="24"/>
  <c r="A1061" i="24"/>
  <c r="A1060" i="24"/>
  <c r="A1059" i="24"/>
  <c r="A1058" i="24"/>
  <c r="A1057" i="24"/>
  <c r="A1056" i="24"/>
  <c r="A1055" i="24"/>
  <c r="A1054" i="24"/>
  <c r="A1053" i="24"/>
  <c r="A1052" i="24"/>
  <c r="A1051" i="24"/>
  <c r="A1050" i="24"/>
  <c r="A1049" i="24"/>
  <c r="A1048" i="24"/>
  <c r="A1047" i="24"/>
  <c r="A1046" i="24"/>
  <c r="A1045" i="24"/>
  <c r="A1044" i="24"/>
  <c r="A1043" i="24"/>
  <c r="A1042" i="24"/>
  <c r="A1041" i="24"/>
  <c r="A1040" i="24"/>
  <c r="A1039" i="24"/>
  <c r="A1038" i="24"/>
  <c r="A1037" i="24"/>
  <c r="A1036" i="24"/>
  <c r="A1035" i="24"/>
  <c r="A1034" i="24"/>
  <c r="A1033" i="24"/>
  <c r="A1032" i="24"/>
  <c r="A1031" i="24"/>
  <c r="A1030" i="24"/>
  <c r="A1029" i="24"/>
  <c r="A1028" i="24"/>
  <c r="A1027" i="24"/>
  <c r="A1026" i="24"/>
  <c r="A1025" i="24"/>
  <c r="A1024" i="24"/>
  <c r="A1023" i="24"/>
  <c r="A1022" i="24"/>
  <c r="A1021" i="24"/>
  <c r="A1020" i="24"/>
  <c r="A1019" i="24"/>
  <c r="A1018" i="24"/>
  <c r="A1017" i="24"/>
  <c r="A1016" i="24"/>
  <c r="A1015" i="24"/>
  <c r="A1014" i="24"/>
  <c r="A1013" i="24"/>
  <c r="A1012" i="24"/>
  <c r="A1011" i="24"/>
  <c r="A1010" i="24"/>
  <c r="A1009" i="24"/>
  <c r="A1008" i="24"/>
  <c r="A1007" i="24"/>
  <c r="A1006" i="24"/>
  <c r="A1005" i="24"/>
  <c r="A1004" i="24"/>
  <c r="A1003" i="24"/>
  <c r="A1002" i="24"/>
  <c r="A1001" i="24"/>
  <c r="A1000" i="24"/>
  <c r="A999" i="24"/>
  <c r="A998" i="24"/>
  <c r="A997" i="24"/>
  <c r="A996" i="24"/>
  <c r="A995" i="24"/>
  <c r="A994" i="24"/>
  <c r="A993" i="24"/>
  <c r="A992" i="24"/>
  <c r="A991" i="24"/>
  <c r="A990" i="24"/>
  <c r="A989" i="24"/>
  <c r="A988" i="24"/>
  <c r="A987" i="24"/>
  <c r="A986" i="24"/>
  <c r="A985" i="24"/>
  <c r="A984" i="24"/>
  <c r="A983" i="24"/>
  <c r="A982" i="24"/>
  <c r="A981" i="24"/>
  <c r="A980" i="24"/>
  <c r="A979" i="24"/>
  <c r="A978" i="24"/>
  <c r="A977" i="24"/>
  <c r="A976" i="24"/>
  <c r="A975" i="24"/>
  <c r="A974" i="24"/>
  <c r="A973" i="24"/>
  <c r="A972" i="24"/>
  <c r="A971" i="24"/>
  <c r="A970" i="24"/>
  <c r="A969" i="24"/>
  <c r="A968" i="24"/>
  <c r="A967" i="24"/>
  <c r="A966" i="24"/>
  <c r="A965" i="24"/>
  <c r="A964" i="24"/>
  <c r="A963" i="24"/>
  <c r="A962" i="24"/>
  <c r="A961" i="24"/>
  <c r="A960" i="24"/>
  <c r="A959" i="24"/>
  <c r="A958" i="24"/>
  <c r="A957" i="24"/>
  <c r="A956" i="24"/>
  <c r="A955" i="24"/>
  <c r="A954" i="24"/>
  <c r="A953" i="24"/>
  <c r="A952" i="24"/>
  <c r="A951" i="24"/>
  <c r="A950" i="24"/>
  <c r="A949" i="24"/>
  <c r="A948" i="24"/>
  <c r="A947" i="24"/>
  <c r="A946" i="24"/>
  <c r="A945" i="24"/>
  <c r="A944" i="24"/>
  <c r="A943" i="24"/>
  <c r="A942" i="24"/>
  <c r="A941" i="24"/>
  <c r="A940" i="24"/>
  <c r="A939" i="24"/>
  <c r="A938" i="24"/>
  <c r="A937" i="24"/>
  <c r="A936" i="24"/>
  <c r="A935" i="24"/>
  <c r="A934" i="24"/>
  <c r="A933" i="24"/>
  <c r="A932" i="24"/>
  <c r="A931" i="24"/>
  <c r="A930" i="24"/>
  <c r="A929" i="24"/>
  <c r="A928" i="24"/>
  <c r="A927" i="24"/>
  <c r="A926" i="24"/>
  <c r="A925" i="24"/>
  <c r="A924" i="24"/>
  <c r="A923" i="24"/>
  <c r="A922" i="24"/>
  <c r="A921" i="24"/>
  <c r="A920" i="24"/>
  <c r="A919" i="24"/>
  <c r="A918" i="24"/>
  <c r="A917" i="24"/>
  <c r="A916" i="24"/>
  <c r="A915" i="24"/>
  <c r="A914" i="24"/>
  <c r="A913" i="24"/>
  <c r="A912" i="24"/>
  <c r="A911" i="24"/>
  <c r="A910" i="24"/>
  <c r="A909" i="24"/>
  <c r="A908" i="24"/>
  <c r="A907" i="24"/>
  <c r="A906" i="24"/>
  <c r="A905" i="24"/>
  <c r="A904" i="24"/>
  <c r="A903" i="24"/>
  <c r="A902" i="24"/>
  <c r="A901" i="24"/>
  <c r="A900" i="24"/>
  <c r="A899" i="24"/>
  <c r="A898" i="24"/>
  <c r="A897" i="24"/>
  <c r="A896" i="24"/>
  <c r="A895" i="24"/>
  <c r="A894" i="24"/>
  <c r="A893" i="24"/>
  <c r="A892" i="24"/>
  <c r="A891" i="24"/>
  <c r="A890" i="24"/>
  <c r="A889" i="24"/>
  <c r="A888" i="24"/>
  <c r="A887" i="24"/>
  <c r="A886" i="24"/>
  <c r="A885" i="24"/>
  <c r="A884" i="24"/>
  <c r="A883" i="24"/>
  <c r="A882" i="24"/>
  <c r="A881" i="24"/>
  <c r="A880" i="24"/>
  <c r="A879" i="24"/>
  <c r="A878" i="24"/>
  <c r="A877" i="24"/>
  <c r="A876" i="24"/>
  <c r="A875" i="24"/>
  <c r="A874" i="24"/>
  <c r="A873" i="24"/>
  <c r="A872" i="24"/>
  <c r="A871" i="24"/>
  <c r="A870" i="24"/>
  <c r="A869" i="24"/>
  <c r="A868" i="24"/>
  <c r="A867" i="24"/>
  <c r="A866" i="24"/>
  <c r="A865" i="24"/>
  <c r="A864" i="24"/>
  <c r="A863" i="24"/>
  <c r="A862" i="24"/>
  <c r="A861" i="24"/>
  <c r="A860" i="24"/>
  <c r="A859" i="24"/>
  <c r="A858" i="24"/>
  <c r="A857" i="24"/>
  <c r="A856" i="24"/>
  <c r="A855" i="24"/>
  <c r="A854" i="24"/>
  <c r="A853" i="24"/>
  <c r="A852" i="24"/>
  <c r="A851" i="24"/>
  <c r="A850" i="24"/>
  <c r="A849" i="24"/>
  <c r="A848" i="24"/>
  <c r="A847" i="24"/>
  <c r="A846" i="24"/>
  <c r="A845" i="24"/>
  <c r="A844" i="24"/>
  <c r="A843" i="24"/>
  <c r="A842" i="24"/>
  <c r="A841" i="24"/>
  <c r="A840" i="24"/>
  <c r="A839" i="24"/>
  <c r="A838" i="24"/>
  <c r="A837" i="24"/>
  <c r="A836" i="24"/>
  <c r="A835" i="24"/>
  <c r="A834" i="24"/>
  <c r="A833" i="24"/>
  <c r="A832" i="24"/>
  <c r="A831" i="24"/>
  <c r="A830" i="24"/>
  <c r="A829" i="24"/>
  <c r="A828" i="24"/>
  <c r="A827" i="24"/>
  <c r="A826" i="24"/>
  <c r="A825" i="24"/>
  <c r="A824" i="24"/>
  <c r="A823" i="24"/>
  <c r="A822" i="24"/>
  <c r="A821" i="24"/>
  <c r="A820" i="24"/>
  <c r="A819" i="24"/>
  <c r="A818" i="24"/>
  <c r="A817" i="24"/>
  <c r="A816" i="24"/>
  <c r="A815" i="24"/>
  <c r="A814" i="24"/>
  <c r="A813" i="24"/>
  <c r="A812" i="24"/>
  <c r="A811" i="24"/>
  <c r="A810" i="24"/>
  <c r="A809" i="24"/>
  <c r="A808" i="24"/>
  <c r="A807" i="24"/>
  <c r="A806" i="24"/>
  <c r="A805" i="24"/>
  <c r="A804" i="24"/>
  <c r="A803" i="24"/>
  <c r="A802" i="24"/>
  <c r="A801" i="24"/>
  <c r="A800" i="24"/>
  <c r="A799" i="24"/>
  <c r="A798" i="24"/>
  <c r="A797" i="24"/>
  <c r="A796" i="24"/>
  <c r="A795" i="24"/>
  <c r="A794" i="24"/>
  <c r="A793" i="24"/>
  <c r="A792" i="24"/>
  <c r="A791" i="24"/>
  <c r="A790" i="24"/>
  <c r="A789" i="24"/>
  <c r="A788" i="24"/>
  <c r="A787" i="24"/>
  <c r="A786" i="24"/>
  <c r="A785" i="24"/>
  <c r="A784" i="24"/>
  <c r="A783" i="24"/>
  <c r="A782" i="24"/>
  <c r="A781" i="24"/>
  <c r="A780" i="24"/>
  <c r="A779" i="24"/>
  <c r="A778" i="24"/>
  <c r="A777" i="24"/>
  <c r="A776" i="24"/>
  <c r="A775" i="24"/>
  <c r="A774" i="24"/>
  <c r="A773" i="24"/>
  <c r="A772" i="24"/>
  <c r="A771" i="24"/>
  <c r="A770" i="24"/>
  <c r="A769" i="24"/>
  <c r="A768" i="24"/>
  <c r="A767" i="24"/>
  <c r="A766" i="24"/>
  <c r="A765" i="24"/>
  <c r="A764" i="24"/>
  <c r="A763" i="24"/>
  <c r="A762" i="24"/>
  <c r="A761" i="24"/>
  <c r="A760" i="24"/>
  <c r="A759" i="24"/>
  <c r="A758" i="24"/>
  <c r="A757" i="24"/>
  <c r="A756" i="24"/>
  <c r="A755" i="24"/>
  <c r="A754" i="24"/>
  <c r="A753" i="24"/>
  <c r="A752" i="24"/>
  <c r="A751" i="24"/>
  <c r="A750" i="24"/>
  <c r="A749" i="24"/>
  <c r="A748" i="24"/>
  <c r="A747" i="24"/>
  <c r="A746" i="24"/>
  <c r="A745" i="24"/>
  <c r="A744" i="24"/>
  <c r="A743" i="24"/>
  <c r="A742" i="24"/>
  <c r="A741" i="24"/>
  <c r="A740" i="24"/>
  <c r="A739" i="24"/>
  <c r="A738" i="24"/>
  <c r="A737" i="24"/>
  <c r="A736" i="24"/>
  <c r="A735" i="24"/>
  <c r="A734" i="24"/>
  <c r="A733" i="24"/>
  <c r="A732" i="24"/>
  <c r="A731" i="24"/>
  <c r="A730" i="24"/>
  <c r="A729" i="24"/>
  <c r="A728" i="24"/>
  <c r="A727" i="24"/>
  <c r="A726" i="24"/>
  <c r="A725" i="24"/>
  <c r="A724" i="24"/>
  <c r="A723" i="24"/>
  <c r="A722" i="24"/>
  <c r="A721" i="24"/>
  <c r="A720" i="24"/>
  <c r="A719" i="24"/>
  <c r="A718" i="24"/>
  <c r="A717" i="24"/>
  <c r="A716" i="24"/>
  <c r="A715" i="24"/>
  <c r="A714" i="24"/>
  <c r="A713" i="24"/>
  <c r="A712" i="24"/>
  <c r="A711" i="24"/>
  <c r="A710" i="24"/>
  <c r="A709" i="24"/>
  <c r="A708" i="24"/>
  <c r="A707" i="24"/>
  <c r="A706" i="24"/>
  <c r="A705" i="24"/>
  <c r="A704" i="24"/>
  <c r="A703" i="24"/>
  <c r="A702" i="24"/>
  <c r="A701" i="24"/>
  <c r="A700" i="24"/>
  <c r="A699" i="24"/>
  <c r="A698" i="24"/>
  <c r="A697" i="24"/>
  <c r="A696" i="24"/>
  <c r="A695" i="24"/>
  <c r="A694" i="24"/>
  <c r="A693" i="24"/>
  <c r="A692" i="24"/>
  <c r="A691" i="24"/>
  <c r="A690" i="24"/>
  <c r="A689" i="24"/>
  <c r="A688" i="24"/>
  <c r="A687" i="24"/>
  <c r="A686" i="24"/>
  <c r="A685" i="24"/>
  <c r="A684" i="24"/>
  <c r="A683" i="24"/>
  <c r="A682" i="24"/>
  <c r="A681" i="24"/>
  <c r="A680" i="24"/>
  <c r="A679" i="24"/>
  <c r="A678" i="24"/>
  <c r="A677" i="24"/>
  <c r="A676" i="24"/>
  <c r="A675" i="24"/>
  <c r="A674" i="24"/>
  <c r="A673" i="24"/>
  <c r="A672" i="24"/>
  <c r="A671" i="24"/>
  <c r="A670" i="24"/>
  <c r="A669" i="24"/>
  <c r="A668" i="24"/>
  <c r="A667" i="24"/>
  <c r="A666" i="24"/>
  <c r="A665" i="24"/>
  <c r="A664" i="24"/>
  <c r="A663" i="24"/>
  <c r="A662" i="24"/>
  <c r="A661" i="24"/>
  <c r="A660" i="24"/>
  <c r="A659" i="24"/>
  <c r="A658" i="24"/>
  <c r="A657" i="24"/>
  <c r="A656" i="24"/>
  <c r="A655" i="24"/>
  <c r="A654" i="24"/>
  <c r="A653" i="24"/>
  <c r="A652" i="24"/>
  <c r="A651" i="24"/>
  <c r="A650" i="24"/>
  <c r="A649" i="24"/>
  <c r="A648" i="24"/>
  <c r="A647" i="24"/>
  <c r="A646" i="24"/>
  <c r="A645" i="24"/>
  <c r="A644" i="24"/>
  <c r="A643" i="24"/>
  <c r="A642" i="24"/>
  <c r="A641" i="24"/>
  <c r="A640" i="24"/>
  <c r="A639" i="24"/>
  <c r="A638" i="24"/>
  <c r="A637" i="24"/>
  <c r="A636" i="24"/>
  <c r="A635" i="24"/>
  <c r="A634" i="24"/>
  <c r="A633" i="24"/>
  <c r="A632" i="24"/>
  <c r="A631" i="24"/>
  <c r="A630" i="24"/>
  <c r="A629" i="24"/>
  <c r="A628" i="24"/>
  <c r="A627" i="24"/>
  <c r="A626" i="24"/>
  <c r="A625" i="24"/>
  <c r="A624" i="24"/>
  <c r="A623" i="24"/>
  <c r="A622" i="24"/>
  <c r="A621" i="24"/>
  <c r="A620" i="24"/>
  <c r="A619" i="24"/>
  <c r="A618" i="24"/>
  <c r="A617" i="24"/>
  <c r="A616" i="24"/>
  <c r="A615" i="24"/>
  <c r="A614" i="24"/>
  <c r="A613" i="24"/>
  <c r="A612" i="24"/>
  <c r="A611" i="24"/>
  <c r="A610" i="24"/>
  <c r="A609" i="24"/>
  <c r="A608" i="24"/>
  <c r="A607" i="24"/>
  <c r="A606" i="24"/>
  <c r="A605" i="24"/>
  <c r="A604" i="24"/>
  <c r="A603" i="24"/>
  <c r="A602" i="24"/>
  <c r="A601" i="24"/>
  <c r="A600" i="24"/>
  <c r="A599" i="24"/>
  <c r="A598" i="24"/>
  <c r="A597" i="24"/>
  <c r="A596" i="24"/>
  <c r="A595" i="24"/>
  <c r="A594" i="24"/>
  <c r="A593" i="24"/>
  <c r="A592" i="24"/>
  <c r="A591" i="24"/>
  <c r="A590" i="24"/>
  <c r="A589" i="24"/>
  <c r="A588" i="24"/>
  <c r="A587" i="24"/>
  <c r="A586" i="24"/>
  <c r="A585" i="24"/>
  <c r="A584" i="24"/>
  <c r="A583" i="24"/>
  <c r="A582" i="24"/>
  <c r="A581" i="24"/>
  <c r="A580" i="24"/>
  <c r="A579" i="24"/>
  <c r="A578" i="24"/>
  <c r="A577" i="24"/>
  <c r="A576" i="24"/>
  <c r="A575" i="24"/>
  <c r="A574" i="24"/>
  <c r="A573" i="24"/>
  <c r="A572" i="24"/>
  <c r="A571" i="24"/>
  <c r="A570" i="24"/>
  <c r="A569" i="24"/>
  <c r="A568" i="24"/>
  <c r="A567" i="24"/>
  <c r="A566" i="24"/>
  <c r="A565" i="24"/>
  <c r="A564" i="24"/>
  <c r="A563" i="24"/>
  <c r="A562" i="24"/>
  <c r="A561" i="24"/>
  <c r="A560" i="24"/>
  <c r="A559" i="24"/>
  <c r="A558" i="24"/>
  <c r="A557" i="24"/>
  <c r="A556" i="24"/>
  <c r="A555" i="24"/>
  <c r="A554" i="24"/>
  <c r="A553" i="24"/>
  <c r="A552" i="24"/>
  <c r="A551" i="24"/>
  <c r="A550" i="24"/>
  <c r="A549" i="24"/>
  <c r="A548" i="24"/>
  <c r="A547" i="24"/>
  <c r="A546" i="24"/>
  <c r="A545" i="24"/>
  <c r="A544" i="24"/>
  <c r="A543" i="24"/>
  <c r="A542" i="24"/>
  <c r="A541" i="24"/>
  <c r="A540" i="24"/>
  <c r="A539" i="24"/>
  <c r="A538" i="24"/>
  <c r="A537" i="24"/>
  <c r="A536" i="24"/>
  <c r="A535" i="24"/>
  <c r="A534" i="24"/>
  <c r="A533" i="24"/>
  <c r="A532" i="24"/>
  <c r="A531" i="24"/>
  <c r="A530" i="24"/>
  <c r="A529" i="24"/>
  <c r="A528" i="24"/>
  <c r="A527" i="24"/>
  <c r="A526" i="24"/>
  <c r="A525" i="24"/>
  <c r="A524" i="24"/>
  <c r="A523" i="24"/>
  <c r="A522" i="24"/>
  <c r="A521" i="24"/>
  <c r="A520" i="24"/>
  <c r="A519" i="24"/>
  <c r="A518" i="24"/>
  <c r="A517" i="24"/>
  <c r="A516" i="24"/>
  <c r="A515" i="24"/>
  <c r="A514" i="24"/>
  <c r="A513" i="24"/>
  <c r="A512" i="24"/>
  <c r="A511" i="24"/>
  <c r="A510" i="24"/>
  <c r="A509" i="24"/>
  <c r="A508" i="24"/>
  <c r="A507" i="24"/>
  <c r="A506" i="24"/>
  <c r="A505" i="24"/>
  <c r="A504" i="24"/>
  <c r="A503" i="24"/>
  <c r="A502" i="24"/>
  <c r="A501" i="24"/>
  <c r="A500" i="24"/>
  <c r="A499" i="24"/>
  <c r="A498" i="24"/>
  <c r="A497" i="24"/>
  <c r="A496" i="24"/>
  <c r="A495" i="24"/>
  <c r="A494" i="24"/>
  <c r="A493" i="24"/>
  <c r="A492" i="24"/>
  <c r="A491" i="24"/>
  <c r="A490" i="24"/>
  <c r="A489" i="24"/>
  <c r="A488" i="24"/>
  <c r="A487" i="24"/>
  <c r="A486" i="24"/>
  <c r="A485" i="24"/>
  <c r="A484" i="24"/>
  <c r="A483" i="24"/>
  <c r="A482" i="24"/>
  <c r="A481" i="24"/>
  <c r="A480" i="24"/>
  <c r="A479" i="24"/>
  <c r="A478" i="24"/>
  <c r="A477" i="24"/>
  <c r="A476" i="24"/>
  <c r="A475" i="24"/>
  <c r="A474" i="24"/>
  <c r="A473" i="24"/>
  <c r="A472" i="24"/>
  <c r="A471" i="24"/>
  <c r="A470" i="24"/>
  <c r="A469" i="24"/>
  <c r="A468" i="24"/>
  <c r="A467" i="24"/>
  <c r="A466" i="24"/>
  <c r="A465" i="24"/>
  <c r="A464" i="24"/>
  <c r="A463" i="24"/>
  <c r="A462" i="24"/>
  <c r="A461" i="24"/>
  <c r="A460" i="24"/>
  <c r="A459" i="24"/>
  <c r="A458" i="24"/>
  <c r="A457" i="24"/>
  <c r="A456" i="24"/>
  <c r="A455" i="24"/>
  <c r="A454" i="24"/>
  <c r="A453" i="24"/>
  <c r="A452" i="24"/>
  <c r="A451" i="24"/>
  <c r="A450" i="24"/>
  <c r="A449" i="24"/>
  <c r="A448" i="24"/>
  <c r="A447" i="24"/>
  <c r="A446" i="24"/>
  <c r="A445" i="24"/>
  <c r="A444" i="24"/>
  <c r="A443" i="24"/>
  <c r="A442" i="24"/>
  <c r="A441" i="24"/>
  <c r="A440" i="24"/>
  <c r="A439" i="24"/>
  <c r="A438" i="24"/>
  <c r="A437" i="24"/>
  <c r="A436" i="24"/>
  <c r="A435" i="24"/>
  <c r="A434" i="24"/>
  <c r="A433" i="24"/>
  <c r="A432" i="24"/>
  <c r="A431" i="24"/>
  <c r="A430" i="24"/>
  <c r="A429" i="24"/>
  <c r="A428" i="24"/>
  <c r="A427" i="24"/>
  <c r="A426" i="24"/>
  <c r="A425" i="24"/>
  <c r="A424" i="24"/>
  <c r="A423" i="24"/>
  <c r="A422" i="24"/>
  <c r="A421" i="24"/>
  <c r="A420" i="24"/>
  <c r="A419" i="24"/>
  <c r="A418" i="24"/>
  <c r="A417" i="24"/>
  <c r="A416" i="24"/>
  <c r="A415" i="24"/>
  <c r="A414" i="24"/>
  <c r="A413" i="24"/>
  <c r="A412" i="24"/>
  <c r="A411" i="24"/>
  <c r="A410" i="24"/>
  <c r="A409" i="24"/>
  <c r="A408" i="24"/>
  <c r="A407" i="24"/>
  <c r="A406" i="24"/>
  <c r="A405" i="24"/>
  <c r="A404" i="24"/>
  <c r="A403" i="24"/>
  <c r="A402" i="24"/>
  <c r="A401" i="24"/>
  <c r="A400" i="24"/>
  <c r="A399" i="24"/>
  <c r="A398" i="24"/>
  <c r="A397" i="24"/>
  <c r="A396" i="24"/>
  <c r="A395" i="24"/>
  <c r="A394" i="24"/>
  <c r="A393" i="24"/>
  <c r="A392" i="24"/>
  <c r="A391" i="24"/>
  <c r="A390" i="24"/>
  <c r="A389" i="24"/>
  <c r="A388" i="24"/>
  <c r="A387" i="24"/>
  <c r="A386" i="24"/>
  <c r="A385" i="24"/>
  <c r="A384" i="24"/>
  <c r="A383" i="24"/>
  <c r="A382" i="24"/>
  <c r="A381" i="24"/>
  <c r="A380" i="24"/>
  <c r="A379" i="24"/>
  <c r="A378" i="24"/>
  <c r="A377" i="24"/>
  <c r="A376" i="24"/>
  <c r="A375" i="24"/>
  <c r="A374" i="24"/>
  <c r="A373" i="24"/>
  <c r="A372" i="24"/>
  <c r="A371" i="24"/>
  <c r="A370" i="24"/>
  <c r="A369" i="24"/>
  <c r="A368" i="24"/>
  <c r="A367" i="24"/>
  <c r="A366" i="24"/>
  <c r="A365" i="24"/>
  <c r="A364" i="24"/>
  <c r="A363" i="24"/>
  <c r="A362" i="24"/>
  <c r="A361" i="24"/>
  <c r="A360" i="24"/>
  <c r="A359" i="24"/>
  <c r="A358" i="24"/>
  <c r="A357" i="24"/>
  <c r="A356" i="24"/>
  <c r="A355" i="24"/>
  <c r="A354" i="24"/>
  <c r="A353" i="24"/>
  <c r="A352" i="24"/>
  <c r="A351" i="24"/>
  <c r="A350" i="24"/>
  <c r="A349" i="24"/>
  <c r="A348" i="24"/>
  <c r="A347" i="24"/>
  <c r="A346" i="24"/>
  <c r="A345" i="24"/>
  <c r="A344" i="24"/>
  <c r="A343" i="24"/>
  <c r="A342" i="24"/>
  <c r="A341" i="24"/>
  <c r="A340" i="24"/>
  <c r="A339" i="24"/>
  <c r="A338" i="24"/>
  <c r="A337" i="24"/>
  <c r="A336" i="24"/>
  <c r="A335" i="24"/>
  <c r="A334" i="24"/>
  <c r="A333" i="24"/>
  <c r="A332" i="24"/>
  <c r="A331" i="24"/>
  <c r="A330" i="24"/>
  <c r="A329" i="24"/>
  <c r="A328" i="24"/>
  <c r="A327" i="24"/>
  <c r="A326" i="24"/>
  <c r="A325" i="24"/>
  <c r="A324" i="24"/>
  <c r="A323" i="24"/>
  <c r="A322" i="24"/>
  <c r="A321" i="24"/>
  <c r="A320" i="24"/>
  <c r="A319" i="24"/>
  <c r="A318" i="24"/>
  <c r="A317" i="24"/>
  <c r="A316" i="24"/>
  <c r="A315" i="24"/>
  <c r="A314" i="24"/>
  <c r="A313" i="24"/>
  <c r="A312" i="24"/>
  <c r="A311" i="24"/>
  <c r="A310" i="24"/>
  <c r="A309" i="24"/>
  <c r="A308" i="24"/>
  <c r="A307" i="24"/>
  <c r="A306" i="24"/>
  <c r="A305" i="24"/>
  <c r="A304" i="24"/>
  <c r="A303" i="24"/>
  <c r="A302" i="24"/>
  <c r="A301" i="24"/>
  <c r="A300" i="24"/>
  <c r="A299" i="24"/>
  <c r="A298" i="24"/>
  <c r="A297" i="24"/>
  <c r="A296" i="24"/>
  <c r="A295" i="24"/>
  <c r="A294" i="24"/>
  <c r="A293" i="24"/>
  <c r="A292" i="24"/>
  <c r="A291" i="24"/>
  <c r="A290" i="24"/>
  <c r="A289" i="24"/>
  <c r="A288" i="24"/>
  <c r="A287" i="24"/>
  <c r="A286" i="24"/>
  <c r="A285" i="24"/>
  <c r="A284" i="24"/>
  <c r="A283" i="24"/>
  <c r="A282" i="24"/>
  <c r="A281" i="24"/>
  <c r="A280" i="24"/>
  <c r="A279" i="24"/>
  <c r="A278" i="24"/>
  <c r="A277" i="24"/>
  <c r="A276" i="24"/>
  <c r="A275" i="24"/>
  <c r="A274" i="24"/>
  <c r="A273" i="24"/>
  <c r="A272" i="24"/>
  <c r="A271" i="24"/>
  <c r="A270" i="24"/>
  <c r="A269" i="24"/>
  <c r="A268" i="24"/>
  <c r="A267" i="24"/>
  <c r="A266" i="24"/>
  <c r="A265" i="24"/>
  <c r="A264" i="24"/>
  <c r="A263" i="24"/>
  <c r="A262" i="24"/>
  <c r="A261" i="24"/>
  <c r="A260" i="24"/>
  <c r="A259" i="24"/>
  <c r="A258" i="24"/>
  <c r="A257" i="24"/>
  <c r="A256" i="24"/>
  <c r="A255" i="24"/>
  <c r="A254" i="24"/>
  <c r="A253" i="24"/>
  <c r="A252" i="24"/>
  <c r="A251" i="24"/>
  <c r="A250" i="24"/>
  <c r="A249" i="24"/>
  <c r="A248" i="24"/>
  <c r="A247" i="24"/>
  <c r="A246" i="24"/>
  <c r="A245" i="24"/>
  <c r="A244" i="24"/>
  <c r="A243" i="24"/>
  <c r="A242" i="24"/>
  <c r="A241" i="24"/>
  <c r="A240" i="24"/>
  <c r="A239" i="24"/>
  <c r="A238" i="24"/>
  <c r="A237" i="24"/>
  <c r="A236" i="24"/>
  <c r="A235" i="24"/>
  <c r="A234" i="24"/>
  <c r="A233" i="24"/>
  <c r="A232" i="24"/>
  <c r="A231" i="24"/>
  <c r="A230" i="24"/>
  <c r="A229" i="24"/>
  <c r="A228" i="24"/>
  <c r="A227" i="24"/>
  <c r="A226" i="24"/>
  <c r="A225" i="24"/>
  <c r="A224" i="24"/>
  <c r="A223" i="24"/>
  <c r="A222" i="24"/>
  <c r="A221" i="24"/>
  <c r="A220" i="24"/>
  <c r="A219" i="24"/>
  <c r="A218" i="24"/>
  <c r="A217" i="24"/>
  <c r="A216" i="24"/>
  <c r="A215" i="24"/>
  <c r="A214" i="24"/>
  <c r="A213" i="24"/>
  <c r="A212" i="24"/>
  <c r="A211" i="24"/>
  <c r="A210" i="24"/>
  <c r="A209" i="24"/>
  <c r="A208" i="24"/>
  <c r="A207" i="24"/>
  <c r="A206" i="24"/>
  <c r="A205" i="24"/>
  <c r="A204" i="24"/>
  <c r="A203" i="24"/>
  <c r="A202" i="24"/>
  <c r="A201" i="24"/>
  <c r="A200" i="24"/>
  <c r="A199" i="24"/>
  <c r="A198" i="24"/>
  <c r="A197" i="24"/>
  <c r="A196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A2440" i="1"/>
  <c r="U2440" i="1" s="1"/>
  <c r="B2440" i="1"/>
  <c r="A2441" i="1"/>
  <c r="U2441" i="1" s="1"/>
  <c r="B2441" i="1"/>
  <c r="A2442" i="1"/>
  <c r="U2442" i="1" s="1"/>
  <c r="B2442" i="1"/>
  <c r="A2443" i="1"/>
  <c r="U2443" i="1" s="1"/>
  <c r="B2443" i="1"/>
  <c r="A2444" i="1"/>
  <c r="U2444" i="1" s="1"/>
  <c r="B2444" i="1"/>
  <c r="G1531" i="23"/>
  <c r="A1531" i="23"/>
  <c r="G1530" i="23"/>
  <c r="A1530" i="23"/>
  <c r="G1529" i="23"/>
  <c r="A1529" i="23"/>
  <c r="G1528" i="23"/>
  <c r="A1528" i="23"/>
  <c r="G1527" i="23"/>
  <c r="A1527" i="23"/>
  <c r="G1526" i="23"/>
  <c r="A1526" i="23"/>
  <c r="G1525" i="23"/>
  <c r="A1525" i="23"/>
  <c r="G1524" i="23"/>
  <c r="A1524" i="23"/>
  <c r="G1523" i="23"/>
  <c r="A1523" i="23"/>
  <c r="G1522" i="23"/>
  <c r="A1522" i="23"/>
  <c r="G1521" i="23"/>
  <c r="A1521" i="23"/>
  <c r="G1520" i="23"/>
  <c r="A1520" i="23"/>
  <c r="G1519" i="23"/>
  <c r="A1519" i="23"/>
  <c r="G1518" i="23"/>
  <c r="A1518" i="23"/>
  <c r="G1517" i="23"/>
  <c r="A1517" i="23"/>
  <c r="G1516" i="23"/>
  <c r="A1516" i="23"/>
  <c r="G1515" i="23"/>
  <c r="A1515" i="23"/>
  <c r="G1514" i="23"/>
  <c r="A1514" i="23"/>
  <c r="G1513" i="23"/>
  <c r="A1513" i="23"/>
  <c r="G1512" i="23"/>
  <c r="A1512" i="23"/>
  <c r="G1511" i="23"/>
  <c r="A1511" i="23"/>
  <c r="G1510" i="23"/>
  <c r="A1510" i="23"/>
  <c r="G1509" i="23"/>
  <c r="A1509" i="23"/>
  <c r="G1508" i="23"/>
  <c r="A1508" i="23"/>
  <c r="G1507" i="23"/>
  <c r="A1507" i="23"/>
  <c r="G1506" i="23"/>
  <c r="A1506" i="23"/>
  <c r="G1505" i="23"/>
  <c r="A1505" i="23"/>
  <c r="G1504" i="23"/>
  <c r="A1504" i="23"/>
  <c r="G1503" i="23"/>
  <c r="A1503" i="23"/>
  <c r="G1502" i="23"/>
  <c r="A1502" i="23"/>
  <c r="G1501" i="23"/>
  <c r="A1501" i="23"/>
  <c r="G1500" i="23"/>
  <c r="A1500" i="23"/>
  <c r="G1499" i="23"/>
  <c r="A1499" i="23"/>
  <c r="G1498" i="23"/>
  <c r="A1498" i="23"/>
  <c r="G1497" i="23"/>
  <c r="A1497" i="23"/>
  <c r="G1496" i="23"/>
  <c r="A1496" i="23"/>
  <c r="G1495" i="23"/>
  <c r="A1495" i="23"/>
  <c r="G1494" i="23"/>
  <c r="A1494" i="23"/>
  <c r="G1493" i="23"/>
  <c r="A1493" i="23"/>
  <c r="G1492" i="23"/>
  <c r="A1492" i="23"/>
  <c r="G1491" i="23"/>
  <c r="A1491" i="23"/>
  <c r="G1490" i="23"/>
  <c r="A1490" i="23"/>
  <c r="G1489" i="23"/>
  <c r="A1489" i="23"/>
  <c r="G1488" i="23"/>
  <c r="A1488" i="23"/>
  <c r="G1487" i="23"/>
  <c r="A1487" i="23"/>
  <c r="G1486" i="23"/>
  <c r="A1486" i="23"/>
  <c r="G1485" i="23"/>
  <c r="A1485" i="23"/>
  <c r="G1484" i="23"/>
  <c r="A1484" i="23"/>
  <c r="G1483" i="23"/>
  <c r="A1483" i="23"/>
  <c r="G1482" i="23"/>
  <c r="A1482" i="23"/>
  <c r="G1481" i="23"/>
  <c r="A1481" i="23"/>
  <c r="G1480" i="23"/>
  <c r="A1480" i="23"/>
  <c r="G1479" i="23"/>
  <c r="A1479" i="23"/>
  <c r="G1478" i="23"/>
  <c r="A1478" i="23"/>
  <c r="G1477" i="23"/>
  <c r="A1477" i="23"/>
  <c r="G1476" i="23"/>
  <c r="A1476" i="23"/>
  <c r="G1475" i="23"/>
  <c r="A1475" i="23"/>
  <c r="G1474" i="23"/>
  <c r="A1474" i="23"/>
  <c r="G1473" i="23"/>
  <c r="A1473" i="23"/>
  <c r="G1472" i="23"/>
  <c r="A1472" i="23"/>
  <c r="G1471" i="23"/>
  <c r="A1471" i="23"/>
  <c r="G1470" i="23"/>
  <c r="A1470" i="23"/>
  <c r="G1469" i="23"/>
  <c r="A1469" i="23"/>
  <c r="G1468" i="23"/>
  <c r="A1468" i="23"/>
  <c r="G1467" i="23"/>
  <c r="A1467" i="23"/>
  <c r="G1466" i="23"/>
  <c r="A1466" i="23"/>
  <c r="G1465" i="23"/>
  <c r="A1465" i="23"/>
  <c r="G1464" i="23"/>
  <c r="A1464" i="23"/>
  <c r="G1463" i="23"/>
  <c r="A1463" i="23"/>
  <c r="G1462" i="23"/>
  <c r="A1462" i="23"/>
  <c r="G1461" i="23"/>
  <c r="A1461" i="23"/>
  <c r="G1460" i="23"/>
  <c r="A1460" i="23"/>
  <c r="G1459" i="23"/>
  <c r="A1459" i="23"/>
  <c r="G1458" i="23"/>
  <c r="A1458" i="23"/>
  <c r="G1457" i="23"/>
  <c r="A1457" i="23"/>
  <c r="G1456" i="23"/>
  <c r="A1456" i="23"/>
  <c r="G1455" i="23"/>
  <c r="A1455" i="23"/>
  <c r="G1454" i="23"/>
  <c r="A1454" i="23"/>
  <c r="G1453" i="23"/>
  <c r="A1453" i="23"/>
  <c r="G1452" i="23"/>
  <c r="A1452" i="23"/>
  <c r="G1451" i="23"/>
  <c r="A1451" i="23"/>
  <c r="G1450" i="23"/>
  <c r="A1450" i="23"/>
  <c r="G1449" i="23"/>
  <c r="A1449" i="23"/>
  <c r="G1448" i="23"/>
  <c r="A1448" i="23"/>
  <c r="G1447" i="23"/>
  <c r="A1447" i="23"/>
  <c r="G1446" i="23"/>
  <c r="A1446" i="23"/>
  <c r="G1445" i="23"/>
  <c r="A1445" i="23"/>
  <c r="G1444" i="23"/>
  <c r="A1444" i="23"/>
  <c r="G1443" i="23"/>
  <c r="A1443" i="23"/>
  <c r="G1442" i="23"/>
  <c r="A1442" i="23"/>
  <c r="G1441" i="23"/>
  <c r="A1441" i="23"/>
  <c r="G1440" i="23"/>
  <c r="A1440" i="23"/>
  <c r="G1439" i="23"/>
  <c r="A1439" i="23"/>
  <c r="G1438" i="23"/>
  <c r="A1438" i="23"/>
  <c r="G1437" i="23"/>
  <c r="A1437" i="23"/>
  <c r="G1436" i="23"/>
  <c r="A1436" i="23"/>
  <c r="G1435" i="23"/>
  <c r="A1435" i="23"/>
  <c r="G1434" i="23"/>
  <c r="A1434" i="23"/>
  <c r="G1433" i="23"/>
  <c r="A1433" i="23"/>
  <c r="G1432" i="23"/>
  <c r="A1432" i="23"/>
  <c r="G1431" i="23"/>
  <c r="A1431" i="23"/>
  <c r="G1430" i="23"/>
  <c r="A1430" i="23"/>
  <c r="G1429" i="23"/>
  <c r="A1429" i="23"/>
  <c r="G1428" i="23"/>
  <c r="A1428" i="23"/>
  <c r="G1427" i="23"/>
  <c r="A1427" i="23"/>
  <c r="G1426" i="23"/>
  <c r="A1426" i="23"/>
  <c r="G1425" i="23"/>
  <c r="A1425" i="23"/>
  <c r="G1424" i="23"/>
  <c r="A1424" i="23"/>
  <c r="G1423" i="23"/>
  <c r="A1423" i="23"/>
  <c r="G1422" i="23"/>
  <c r="A1422" i="23"/>
  <c r="G1421" i="23"/>
  <c r="A1421" i="23"/>
  <c r="G1420" i="23"/>
  <c r="A1420" i="23"/>
  <c r="G1419" i="23"/>
  <c r="A1419" i="23"/>
  <c r="G1418" i="23"/>
  <c r="A1418" i="23"/>
  <c r="G1417" i="23"/>
  <c r="A1417" i="23"/>
  <c r="G1416" i="23"/>
  <c r="A1416" i="23"/>
  <c r="G1415" i="23"/>
  <c r="A1415" i="23"/>
  <c r="G1414" i="23"/>
  <c r="A1414" i="23"/>
  <c r="G1413" i="23"/>
  <c r="A1413" i="23"/>
  <c r="G1412" i="23"/>
  <c r="A1412" i="23"/>
  <c r="G1411" i="23"/>
  <c r="A1411" i="23"/>
  <c r="G1410" i="23"/>
  <c r="A1410" i="23"/>
  <c r="G1409" i="23"/>
  <c r="A1409" i="23"/>
  <c r="G1408" i="23"/>
  <c r="A1408" i="23"/>
  <c r="G1407" i="23"/>
  <c r="A1407" i="23"/>
  <c r="G1406" i="23"/>
  <c r="A1406" i="23"/>
  <c r="G1405" i="23"/>
  <c r="A1405" i="23"/>
  <c r="G1404" i="23"/>
  <c r="A1404" i="23"/>
  <c r="G1403" i="23"/>
  <c r="A1403" i="23"/>
  <c r="G1402" i="23"/>
  <c r="A1402" i="23"/>
  <c r="G1401" i="23"/>
  <c r="A1401" i="23"/>
  <c r="G1400" i="23"/>
  <c r="A1400" i="23"/>
  <c r="G1399" i="23"/>
  <c r="A1399" i="23"/>
  <c r="G1398" i="23"/>
  <c r="A1398" i="23"/>
  <c r="G1397" i="23"/>
  <c r="A1397" i="23"/>
  <c r="G1396" i="23"/>
  <c r="A1396" i="23"/>
  <c r="G1395" i="23"/>
  <c r="A1395" i="23"/>
  <c r="G1394" i="23"/>
  <c r="A1394" i="23"/>
  <c r="G1393" i="23"/>
  <c r="A1393" i="23"/>
  <c r="G1392" i="23"/>
  <c r="A1392" i="23"/>
  <c r="G1391" i="23"/>
  <c r="A1391" i="23"/>
  <c r="G1390" i="23"/>
  <c r="A1390" i="23"/>
  <c r="G1389" i="23"/>
  <c r="A1389" i="23"/>
  <c r="G1388" i="23"/>
  <c r="A1388" i="23"/>
  <c r="G1387" i="23"/>
  <c r="A1387" i="23"/>
  <c r="G1386" i="23"/>
  <c r="A1386" i="23"/>
  <c r="G1385" i="23"/>
  <c r="A1385" i="23"/>
  <c r="G1384" i="23"/>
  <c r="A1384" i="23"/>
  <c r="G1383" i="23"/>
  <c r="A1383" i="23"/>
  <c r="G1382" i="23"/>
  <c r="A1382" i="23"/>
  <c r="G1381" i="23"/>
  <c r="A1381" i="23"/>
  <c r="G1380" i="23"/>
  <c r="A1380" i="23"/>
  <c r="G1379" i="23"/>
  <c r="A1379" i="23"/>
  <c r="G1378" i="23"/>
  <c r="A1378" i="23"/>
  <c r="G1377" i="23"/>
  <c r="A1377" i="23"/>
  <c r="G1376" i="23"/>
  <c r="A1376" i="23"/>
  <c r="G1375" i="23"/>
  <c r="A1375" i="23"/>
  <c r="G1374" i="23"/>
  <c r="A1374" i="23"/>
  <c r="G1373" i="23"/>
  <c r="A1373" i="23"/>
  <c r="G1372" i="23"/>
  <c r="A1372" i="23"/>
  <c r="G1371" i="23"/>
  <c r="A1371" i="23"/>
  <c r="G1370" i="23"/>
  <c r="A1370" i="23"/>
  <c r="G1369" i="23"/>
  <c r="A1369" i="23"/>
  <c r="G1368" i="23"/>
  <c r="A1368" i="23"/>
  <c r="G1367" i="23"/>
  <c r="A1367" i="23"/>
  <c r="G1366" i="23"/>
  <c r="A1366" i="23"/>
  <c r="G1365" i="23"/>
  <c r="A1365" i="23"/>
  <c r="G1364" i="23"/>
  <c r="A1364" i="23"/>
  <c r="G1363" i="23"/>
  <c r="A1363" i="23"/>
  <c r="G1362" i="23"/>
  <c r="A1362" i="23"/>
  <c r="G1361" i="23"/>
  <c r="A1361" i="23"/>
  <c r="G1360" i="23"/>
  <c r="A1360" i="23"/>
  <c r="G1359" i="23"/>
  <c r="A1359" i="23"/>
  <c r="G1358" i="23"/>
  <c r="A1358" i="23"/>
  <c r="G1357" i="23"/>
  <c r="A1357" i="23"/>
  <c r="G1356" i="23"/>
  <c r="A1356" i="23"/>
  <c r="G1355" i="23"/>
  <c r="A1355" i="23"/>
  <c r="G1354" i="23"/>
  <c r="A1354" i="23"/>
  <c r="G1353" i="23"/>
  <c r="A1353" i="23"/>
  <c r="G1352" i="23"/>
  <c r="A1352" i="23"/>
  <c r="G1351" i="23"/>
  <c r="A1351" i="23"/>
  <c r="G1350" i="23"/>
  <c r="A1350" i="23"/>
  <c r="G1349" i="23"/>
  <c r="A1349" i="23"/>
  <c r="G1348" i="23"/>
  <c r="A1348" i="23"/>
  <c r="G1347" i="23"/>
  <c r="A1347" i="23"/>
  <c r="G1346" i="23"/>
  <c r="A1346" i="23"/>
  <c r="G1345" i="23"/>
  <c r="A1345" i="23"/>
  <c r="G1344" i="23"/>
  <c r="A1344" i="23"/>
  <c r="G1343" i="23"/>
  <c r="A1343" i="23"/>
  <c r="G1342" i="23"/>
  <c r="A1342" i="23"/>
  <c r="G1341" i="23"/>
  <c r="A1341" i="23"/>
  <c r="G1340" i="23"/>
  <c r="A1340" i="23"/>
  <c r="G1339" i="23"/>
  <c r="A1339" i="23"/>
  <c r="G1338" i="23"/>
  <c r="A1338" i="23"/>
  <c r="G1337" i="23"/>
  <c r="A1337" i="23"/>
  <c r="G1336" i="23"/>
  <c r="A1336" i="23"/>
  <c r="G1335" i="23"/>
  <c r="A1335" i="23"/>
  <c r="G1334" i="23"/>
  <c r="A1334" i="23"/>
  <c r="G1333" i="23"/>
  <c r="A1333" i="23"/>
  <c r="G1332" i="23"/>
  <c r="A1332" i="23"/>
  <c r="G1331" i="23"/>
  <c r="A1331" i="23"/>
  <c r="G1330" i="23"/>
  <c r="A1330" i="23"/>
  <c r="G1329" i="23"/>
  <c r="A1329" i="23"/>
  <c r="G1328" i="23"/>
  <c r="A1328" i="23"/>
  <c r="G1327" i="23"/>
  <c r="A1327" i="23"/>
  <c r="G1326" i="23"/>
  <c r="A1326" i="23"/>
  <c r="G1325" i="23"/>
  <c r="A1325" i="23"/>
  <c r="G1324" i="23"/>
  <c r="A1324" i="23"/>
  <c r="G1323" i="23"/>
  <c r="A1323" i="23"/>
  <c r="G1322" i="23"/>
  <c r="A1322" i="23"/>
  <c r="G1321" i="23"/>
  <c r="A1321" i="23"/>
  <c r="G1320" i="23"/>
  <c r="A1320" i="23"/>
  <c r="G1319" i="23"/>
  <c r="A1319" i="23"/>
  <c r="G1318" i="23"/>
  <c r="A1318" i="23"/>
  <c r="G1317" i="23"/>
  <c r="A1317" i="23"/>
  <c r="G1316" i="23"/>
  <c r="A1316" i="23"/>
  <c r="G1315" i="23"/>
  <c r="A1315" i="23"/>
  <c r="G1314" i="23"/>
  <c r="A1314" i="23"/>
  <c r="G1313" i="23"/>
  <c r="A1313" i="23"/>
  <c r="G1312" i="23"/>
  <c r="A1312" i="23"/>
  <c r="G1311" i="23"/>
  <c r="A1311" i="23"/>
  <c r="G1310" i="23"/>
  <c r="A1310" i="23"/>
  <c r="G1309" i="23"/>
  <c r="A1309" i="23"/>
  <c r="G1308" i="23"/>
  <c r="A1308" i="23"/>
  <c r="G1307" i="23"/>
  <c r="A1307" i="23"/>
  <c r="G1306" i="23"/>
  <c r="A1306" i="23"/>
  <c r="G1305" i="23"/>
  <c r="A1305" i="23"/>
  <c r="G1304" i="23"/>
  <c r="A1304" i="23"/>
  <c r="G1303" i="23"/>
  <c r="A1303" i="23"/>
  <c r="G1302" i="23"/>
  <c r="A1302" i="23"/>
  <c r="G1301" i="23"/>
  <c r="A1301" i="23"/>
  <c r="G1300" i="23"/>
  <c r="A1300" i="23"/>
  <c r="G1299" i="23"/>
  <c r="A1299" i="23"/>
  <c r="G1298" i="23"/>
  <c r="A1298" i="23"/>
  <c r="G1297" i="23"/>
  <c r="A1297" i="23"/>
  <c r="G1296" i="23"/>
  <c r="A1296" i="23"/>
  <c r="G1295" i="23"/>
  <c r="A1295" i="23"/>
  <c r="G1294" i="23"/>
  <c r="A1294" i="23"/>
  <c r="G1293" i="23"/>
  <c r="A1293" i="23"/>
  <c r="G1292" i="23"/>
  <c r="A1292" i="23"/>
  <c r="G1291" i="23"/>
  <c r="A1291" i="23"/>
  <c r="G1290" i="23"/>
  <c r="A1290" i="23"/>
  <c r="G1289" i="23"/>
  <c r="A1289" i="23"/>
  <c r="G1288" i="23"/>
  <c r="A1288" i="23"/>
  <c r="G1287" i="23"/>
  <c r="A1287" i="23"/>
  <c r="G1286" i="23"/>
  <c r="A1286" i="23"/>
  <c r="G1285" i="23"/>
  <c r="A1285" i="23"/>
  <c r="G1284" i="23"/>
  <c r="A1284" i="23"/>
  <c r="G1283" i="23"/>
  <c r="A1283" i="23"/>
  <c r="G1282" i="23"/>
  <c r="A1282" i="23"/>
  <c r="G1281" i="23"/>
  <c r="A1281" i="23"/>
  <c r="G1280" i="23"/>
  <c r="A1280" i="23"/>
  <c r="G1279" i="23"/>
  <c r="A1279" i="23"/>
  <c r="G1278" i="23"/>
  <c r="A1278" i="23"/>
  <c r="G1277" i="23"/>
  <c r="A1277" i="23"/>
  <c r="G1276" i="23"/>
  <c r="A1276" i="23"/>
  <c r="G1275" i="23"/>
  <c r="A1275" i="23"/>
  <c r="G1274" i="23"/>
  <c r="A1274" i="23"/>
  <c r="G1273" i="23"/>
  <c r="A1273" i="23"/>
  <c r="G1272" i="23"/>
  <c r="A1272" i="23"/>
  <c r="G1271" i="23"/>
  <c r="A1271" i="23"/>
  <c r="G1270" i="23"/>
  <c r="A1270" i="23"/>
  <c r="G1269" i="23"/>
  <c r="A1269" i="23"/>
  <c r="G1268" i="23"/>
  <c r="A1268" i="23"/>
  <c r="G1267" i="23"/>
  <c r="A1267" i="23"/>
  <c r="G1266" i="23"/>
  <c r="A1266" i="23"/>
  <c r="G1265" i="23"/>
  <c r="A1265" i="23"/>
  <c r="G1264" i="23"/>
  <c r="A1264" i="23"/>
  <c r="G1263" i="23"/>
  <c r="A1263" i="23"/>
  <c r="G1262" i="23"/>
  <c r="A1262" i="23"/>
  <c r="G1261" i="23"/>
  <c r="A1261" i="23"/>
  <c r="G1260" i="23"/>
  <c r="A1260" i="23"/>
  <c r="G1259" i="23"/>
  <c r="A1259" i="23"/>
  <c r="G1258" i="23"/>
  <c r="A1258" i="23"/>
  <c r="G1257" i="23"/>
  <c r="A1257" i="23"/>
  <c r="G1256" i="23"/>
  <c r="A1256" i="23"/>
  <c r="G1255" i="23"/>
  <c r="A1255" i="23"/>
  <c r="G1254" i="23"/>
  <c r="A1254" i="23"/>
  <c r="G1253" i="23"/>
  <c r="A1253" i="23"/>
  <c r="G1252" i="23"/>
  <c r="A1252" i="23"/>
  <c r="G1251" i="23"/>
  <c r="A1251" i="23"/>
  <c r="G1250" i="23"/>
  <c r="A1250" i="23"/>
  <c r="G1249" i="23"/>
  <c r="A1249" i="23"/>
  <c r="G1248" i="23"/>
  <c r="A1248" i="23"/>
  <c r="G1247" i="23"/>
  <c r="A1247" i="23"/>
  <c r="G1246" i="23"/>
  <c r="A1246" i="23"/>
  <c r="G1245" i="23"/>
  <c r="A1245" i="23"/>
  <c r="G1244" i="23"/>
  <c r="A1244" i="23"/>
  <c r="G1243" i="23"/>
  <c r="A1243" i="23"/>
  <c r="G1242" i="23"/>
  <c r="A1242" i="23"/>
  <c r="G1241" i="23"/>
  <c r="A1241" i="23"/>
  <c r="G1240" i="23"/>
  <c r="A1240" i="23"/>
  <c r="G1239" i="23"/>
  <c r="A1239" i="23"/>
  <c r="G1238" i="23"/>
  <c r="A1238" i="23"/>
  <c r="G1237" i="23"/>
  <c r="A1237" i="23"/>
  <c r="G1236" i="23"/>
  <c r="A1236" i="23"/>
  <c r="G1235" i="23"/>
  <c r="A1235" i="23"/>
  <c r="G1234" i="23"/>
  <c r="A1234" i="23"/>
  <c r="G1233" i="23"/>
  <c r="A1233" i="23"/>
  <c r="G1232" i="23"/>
  <c r="A1232" i="23"/>
  <c r="G1231" i="23"/>
  <c r="A1231" i="23"/>
  <c r="G1230" i="23"/>
  <c r="A1230" i="23"/>
  <c r="G1229" i="23"/>
  <c r="A1229" i="23"/>
  <c r="G1228" i="23"/>
  <c r="A1228" i="23"/>
  <c r="G1227" i="23"/>
  <c r="A1227" i="23"/>
  <c r="G1226" i="23"/>
  <c r="A1226" i="23"/>
  <c r="G1225" i="23"/>
  <c r="A1225" i="23"/>
  <c r="G1224" i="23"/>
  <c r="A1224" i="23"/>
  <c r="G1223" i="23"/>
  <c r="A1223" i="23"/>
  <c r="G1222" i="23"/>
  <c r="A1222" i="23"/>
  <c r="G1221" i="23"/>
  <c r="A1221" i="23"/>
  <c r="G1220" i="23"/>
  <c r="A1220" i="23"/>
  <c r="G1219" i="23"/>
  <c r="A1219" i="23"/>
  <c r="G1218" i="23"/>
  <c r="A1218" i="23"/>
  <c r="G1217" i="23"/>
  <c r="A1217" i="23"/>
  <c r="G1216" i="23"/>
  <c r="A1216" i="23"/>
  <c r="G1215" i="23"/>
  <c r="A1215" i="23"/>
  <c r="G1214" i="23"/>
  <c r="A1214" i="23"/>
  <c r="G1213" i="23"/>
  <c r="A1213" i="23"/>
  <c r="G1212" i="23"/>
  <c r="A1212" i="23"/>
  <c r="G1211" i="23"/>
  <c r="A1211" i="23"/>
  <c r="G1210" i="23"/>
  <c r="A1210" i="23"/>
  <c r="G1209" i="23"/>
  <c r="A1209" i="23"/>
  <c r="G1208" i="23"/>
  <c r="A1208" i="23"/>
  <c r="G1207" i="23"/>
  <c r="A1207" i="23"/>
  <c r="G1206" i="23"/>
  <c r="A1206" i="23"/>
  <c r="G1205" i="23"/>
  <c r="A1205" i="23"/>
  <c r="G1204" i="23"/>
  <c r="A1204" i="23"/>
  <c r="G1203" i="23"/>
  <c r="A1203" i="23"/>
  <c r="G1202" i="23"/>
  <c r="A1202" i="23"/>
  <c r="G1201" i="23"/>
  <c r="A1201" i="23"/>
  <c r="G1200" i="23"/>
  <c r="A1200" i="23"/>
  <c r="G1199" i="23"/>
  <c r="A1199" i="23"/>
  <c r="G1198" i="23"/>
  <c r="A1198" i="23"/>
  <c r="G1197" i="23"/>
  <c r="A1197" i="23"/>
  <c r="G1196" i="23"/>
  <c r="A1196" i="23"/>
  <c r="G1195" i="23"/>
  <c r="A1195" i="23"/>
  <c r="G1194" i="23"/>
  <c r="A1194" i="23"/>
  <c r="G1193" i="23"/>
  <c r="A1193" i="23"/>
  <c r="G1192" i="23"/>
  <c r="A1192" i="23"/>
  <c r="G1191" i="23"/>
  <c r="A1191" i="23"/>
  <c r="G1190" i="23"/>
  <c r="A1190" i="23"/>
  <c r="G1189" i="23"/>
  <c r="A1189" i="23"/>
  <c r="G1188" i="23"/>
  <c r="A1188" i="23"/>
  <c r="G1187" i="23"/>
  <c r="A1187" i="23"/>
  <c r="G1186" i="23"/>
  <c r="A1186" i="23"/>
  <c r="G1185" i="23"/>
  <c r="A1185" i="23"/>
  <c r="G1184" i="23"/>
  <c r="A1184" i="23"/>
  <c r="G1183" i="23"/>
  <c r="A1183" i="23"/>
  <c r="G1182" i="23"/>
  <c r="A1182" i="23"/>
  <c r="G1181" i="23"/>
  <c r="A1181" i="23"/>
  <c r="G1180" i="23"/>
  <c r="A1180" i="23"/>
  <c r="G1179" i="23"/>
  <c r="A1179" i="23"/>
  <c r="G1178" i="23"/>
  <c r="A1178" i="23"/>
  <c r="G1177" i="23"/>
  <c r="A1177" i="23"/>
  <c r="G1176" i="23"/>
  <c r="A1176" i="23"/>
  <c r="G1175" i="23"/>
  <c r="A1175" i="23"/>
  <c r="G1174" i="23"/>
  <c r="A1174" i="23"/>
  <c r="G1173" i="23"/>
  <c r="A1173" i="23"/>
  <c r="G1172" i="23"/>
  <c r="A1172" i="23"/>
  <c r="G1171" i="23"/>
  <c r="A1171" i="23"/>
  <c r="G1170" i="23"/>
  <c r="A1170" i="23"/>
  <c r="G1169" i="23"/>
  <c r="A1169" i="23"/>
  <c r="G1168" i="23"/>
  <c r="A1168" i="23"/>
  <c r="G1167" i="23"/>
  <c r="A1167" i="23"/>
  <c r="G1166" i="23"/>
  <c r="A1166" i="23"/>
  <c r="G1165" i="23"/>
  <c r="A1165" i="23"/>
  <c r="G1164" i="23"/>
  <c r="A1164" i="23"/>
  <c r="G1163" i="23"/>
  <c r="A1163" i="23"/>
  <c r="G1162" i="23"/>
  <c r="A1162" i="23"/>
  <c r="G1161" i="23"/>
  <c r="A1161" i="23"/>
  <c r="G1160" i="23"/>
  <c r="A1160" i="23"/>
  <c r="G1159" i="23"/>
  <c r="A1159" i="23"/>
  <c r="G1158" i="23"/>
  <c r="A1158" i="23"/>
  <c r="G1157" i="23"/>
  <c r="A1157" i="23"/>
  <c r="G1156" i="23"/>
  <c r="A1156" i="23"/>
  <c r="G1155" i="23"/>
  <c r="A1155" i="23"/>
  <c r="G1154" i="23"/>
  <c r="A1154" i="23"/>
  <c r="G1153" i="23"/>
  <c r="A1153" i="23"/>
  <c r="G1152" i="23"/>
  <c r="A1152" i="23"/>
  <c r="G1151" i="23"/>
  <c r="A1151" i="23"/>
  <c r="G1150" i="23"/>
  <c r="A1150" i="23"/>
  <c r="G1149" i="23"/>
  <c r="A1149" i="23"/>
  <c r="G1148" i="23"/>
  <c r="A1148" i="23"/>
  <c r="G1147" i="23"/>
  <c r="A1147" i="23"/>
  <c r="G1146" i="23"/>
  <c r="A1146" i="23"/>
  <c r="G1145" i="23"/>
  <c r="A1145" i="23"/>
  <c r="G1144" i="23"/>
  <c r="A1144" i="23"/>
  <c r="G1143" i="23"/>
  <c r="A1143" i="23"/>
  <c r="G1142" i="23"/>
  <c r="A1142" i="23"/>
  <c r="G1141" i="23"/>
  <c r="A1141" i="23"/>
  <c r="G1140" i="23"/>
  <c r="A1140" i="23"/>
  <c r="G1139" i="23"/>
  <c r="A1139" i="23"/>
  <c r="G1138" i="23"/>
  <c r="A1138" i="23"/>
  <c r="G1137" i="23"/>
  <c r="A1137" i="23"/>
  <c r="G1136" i="23"/>
  <c r="A1136" i="23"/>
  <c r="G1135" i="23"/>
  <c r="A1135" i="23"/>
  <c r="G1134" i="23"/>
  <c r="A1134" i="23"/>
  <c r="G1133" i="23"/>
  <c r="A1133" i="23"/>
  <c r="G1132" i="23"/>
  <c r="A1132" i="23"/>
  <c r="G1131" i="23"/>
  <c r="A1131" i="23"/>
  <c r="G1130" i="23"/>
  <c r="A1130" i="23"/>
  <c r="G1129" i="23"/>
  <c r="A1129" i="23"/>
  <c r="G1128" i="23"/>
  <c r="A1128" i="23"/>
  <c r="G1127" i="23"/>
  <c r="A1127" i="23"/>
  <c r="G1126" i="23"/>
  <c r="A1126" i="23"/>
  <c r="G1125" i="23"/>
  <c r="A1125" i="23"/>
  <c r="G1124" i="23"/>
  <c r="A1124" i="23"/>
  <c r="G1123" i="23"/>
  <c r="A1123" i="23"/>
  <c r="G1122" i="23"/>
  <c r="A1122" i="23"/>
  <c r="G1121" i="23"/>
  <c r="A1121" i="23"/>
  <c r="G1120" i="23"/>
  <c r="A1120" i="23"/>
  <c r="G1119" i="23"/>
  <c r="A1119" i="23"/>
  <c r="G1118" i="23"/>
  <c r="A1118" i="23"/>
  <c r="G1117" i="23"/>
  <c r="A1117" i="23"/>
  <c r="G1116" i="23"/>
  <c r="A1116" i="23"/>
  <c r="G1115" i="23"/>
  <c r="A1115" i="23"/>
  <c r="G1114" i="23"/>
  <c r="A1114" i="23"/>
  <c r="G1113" i="23"/>
  <c r="A1113" i="23"/>
  <c r="G1112" i="23"/>
  <c r="A1112" i="23"/>
  <c r="G1111" i="23"/>
  <c r="A1111" i="23"/>
  <c r="G1110" i="23"/>
  <c r="A1110" i="23"/>
  <c r="G1109" i="23"/>
  <c r="A1109" i="23"/>
  <c r="G1108" i="23"/>
  <c r="A1108" i="23"/>
  <c r="G1107" i="23"/>
  <c r="A1107" i="23"/>
  <c r="G1106" i="23"/>
  <c r="A1106" i="23"/>
  <c r="G1105" i="23"/>
  <c r="A1105" i="23"/>
  <c r="G1104" i="23"/>
  <c r="A1104" i="23"/>
  <c r="G1103" i="23"/>
  <c r="A1103" i="23"/>
  <c r="G1102" i="23"/>
  <c r="A1102" i="23"/>
  <c r="G1101" i="23"/>
  <c r="A1101" i="23"/>
  <c r="G1100" i="23"/>
  <c r="A1100" i="23"/>
  <c r="G1099" i="23"/>
  <c r="A1099" i="23"/>
  <c r="G1098" i="23"/>
  <c r="A1098" i="23"/>
  <c r="G1097" i="23"/>
  <c r="A1097" i="23"/>
  <c r="G1096" i="23"/>
  <c r="A1096" i="23"/>
  <c r="G1095" i="23"/>
  <c r="A1095" i="23"/>
  <c r="G1094" i="23"/>
  <c r="A1094" i="23"/>
  <c r="G1093" i="23"/>
  <c r="A1093" i="23"/>
  <c r="G1092" i="23"/>
  <c r="A1092" i="23"/>
  <c r="G1091" i="23"/>
  <c r="A1091" i="23"/>
  <c r="G1090" i="23"/>
  <c r="A1090" i="23"/>
  <c r="G1089" i="23"/>
  <c r="A1089" i="23"/>
  <c r="G1088" i="23"/>
  <c r="A1088" i="23"/>
  <c r="G1087" i="23"/>
  <c r="A1087" i="23"/>
  <c r="G1086" i="23"/>
  <c r="A1086" i="23"/>
  <c r="G1085" i="23"/>
  <c r="A1085" i="23"/>
  <c r="G1084" i="23"/>
  <c r="A1084" i="23"/>
  <c r="G1083" i="23"/>
  <c r="A1083" i="23"/>
  <c r="G1082" i="23"/>
  <c r="A1082" i="23"/>
  <c r="G1081" i="23"/>
  <c r="A1081" i="23"/>
  <c r="G1080" i="23"/>
  <c r="A1080" i="23"/>
  <c r="G1079" i="23"/>
  <c r="A1079" i="23"/>
  <c r="G1078" i="23"/>
  <c r="A1078" i="23"/>
  <c r="G1077" i="23"/>
  <c r="A1077" i="23"/>
  <c r="G1076" i="23"/>
  <c r="A1076" i="23"/>
  <c r="G1075" i="23"/>
  <c r="A1075" i="23"/>
  <c r="G1074" i="23"/>
  <c r="A1074" i="23"/>
  <c r="G1073" i="23"/>
  <c r="A1073" i="23"/>
  <c r="G1072" i="23"/>
  <c r="A1072" i="23"/>
  <c r="G1071" i="23"/>
  <c r="A1071" i="23"/>
  <c r="G1070" i="23"/>
  <c r="A1070" i="23"/>
  <c r="G1069" i="23"/>
  <c r="A1069" i="23"/>
  <c r="G1068" i="23"/>
  <c r="A1068" i="23"/>
  <c r="G1067" i="23"/>
  <c r="A1067" i="23"/>
  <c r="G1066" i="23"/>
  <c r="A1066" i="23"/>
  <c r="G1065" i="23"/>
  <c r="A1065" i="23"/>
  <c r="G1064" i="23"/>
  <c r="A1064" i="23"/>
  <c r="G1063" i="23"/>
  <c r="A1063" i="23"/>
  <c r="G1062" i="23"/>
  <c r="A1062" i="23"/>
  <c r="G1061" i="23"/>
  <c r="A1061" i="23"/>
  <c r="G1060" i="23"/>
  <c r="A1060" i="23"/>
  <c r="G1059" i="23"/>
  <c r="A1059" i="23"/>
  <c r="G1058" i="23"/>
  <c r="A1058" i="23"/>
  <c r="G1057" i="23"/>
  <c r="A1057" i="23"/>
  <c r="G1056" i="23"/>
  <c r="A1056" i="23"/>
  <c r="G1055" i="23"/>
  <c r="A1055" i="23"/>
  <c r="G1054" i="23"/>
  <c r="A1054" i="23"/>
  <c r="G1053" i="23"/>
  <c r="A1053" i="23"/>
  <c r="G1052" i="23"/>
  <c r="A1052" i="23"/>
  <c r="G1051" i="23"/>
  <c r="A1051" i="23"/>
  <c r="G1050" i="23"/>
  <c r="A1050" i="23"/>
  <c r="G1049" i="23"/>
  <c r="A1049" i="23"/>
  <c r="G1048" i="23"/>
  <c r="A1048" i="23"/>
  <c r="G1047" i="23"/>
  <c r="A1047" i="23"/>
  <c r="G1046" i="23"/>
  <c r="A1046" i="23"/>
  <c r="G1045" i="23"/>
  <c r="A1045" i="23"/>
  <c r="G1044" i="23"/>
  <c r="A1044" i="23"/>
  <c r="G1043" i="23"/>
  <c r="A1043" i="23"/>
  <c r="G1042" i="23"/>
  <c r="A1042" i="23"/>
  <c r="G1041" i="23"/>
  <c r="A1041" i="23"/>
  <c r="G1040" i="23"/>
  <c r="A1040" i="23"/>
  <c r="G1039" i="23"/>
  <c r="A1039" i="23"/>
  <c r="G1038" i="23"/>
  <c r="A1038" i="23"/>
  <c r="G1037" i="23"/>
  <c r="A1037" i="23"/>
  <c r="G1036" i="23"/>
  <c r="A1036" i="23"/>
  <c r="G1035" i="23"/>
  <c r="A1035" i="23"/>
  <c r="G1034" i="23"/>
  <c r="A1034" i="23"/>
  <c r="G1033" i="23"/>
  <c r="A1033" i="23"/>
  <c r="G1032" i="23"/>
  <c r="A1032" i="23"/>
  <c r="G1031" i="23"/>
  <c r="A1031" i="23"/>
  <c r="G1030" i="23"/>
  <c r="A1030" i="23"/>
  <c r="G1029" i="23"/>
  <c r="A1029" i="23"/>
  <c r="G1028" i="23"/>
  <c r="A1028" i="23"/>
  <c r="G1027" i="23"/>
  <c r="A1027" i="23"/>
  <c r="G1026" i="23"/>
  <c r="A1026" i="23"/>
  <c r="G1025" i="23"/>
  <c r="A1025" i="23"/>
  <c r="G1024" i="23"/>
  <c r="A1024" i="23"/>
  <c r="G1023" i="23"/>
  <c r="A1023" i="23"/>
  <c r="G1022" i="23"/>
  <c r="A1022" i="23"/>
  <c r="G1021" i="23"/>
  <c r="A1021" i="23"/>
  <c r="G1020" i="23"/>
  <c r="A1020" i="23"/>
  <c r="G1019" i="23"/>
  <c r="A1019" i="23"/>
  <c r="G1018" i="23"/>
  <c r="A1018" i="23"/>
  <c r="G1017" i="23"/>
  <c r="A1017" i="23"/>
  <c r="G1016" i="23"/>
  <c r="A1016" i="23"/>
  <c r="G1015" i="23"/>
  <c r="A1015" i="23"/>
  <c r="G1014" i="23"/>
  <c r="A1014" i="23"/>
  <c r="G1013" i="23"/>
  <c r="A1013" i="23"/>
  <c r="G1012" i="23"/>
  <c r="A1012" i="23"/>
  <c r="G1011" i="23"/>
  <c r="A1011" i="23"/>
  <c r="G1010" i="23"/>
  <c r="A1010" i="23"/>
  <c r="G1009" i="23"/>
  <c r="A1009" i="23"/>
  <c r="G1008" i="23"/>
  <c r="A1008" i="23"/>
  <c r="G1007" i="23"/>
  <c r="A1007" i="23"/>
  <c r="G1006" i="23"/>
  <c r="A1006" i="23"/>
  <c r="G1005" i="23"/>
  <c r="A1005" i="23"/>
  <c r="G1004" i="23"/>
  <c r="A1004" i="23"/>
  <c r="G1003" i="23"/>
  <c r="A1003" i="23"/>
  <c r="G1002" i="23"/>
  <c r="A1002" i="23"/>
  <c r="G1001" i="23"/>
  <c r="A1001" i="23"/>
  <c r="G1000" i="23"/>
  <c r="A1000" i="23"/>
  <c r="G999" i="23"/>
  <c r="A999" i="23"/>
  <c r="G998" i="23"/>
  <c r="A998" i="23"/>
  <c r="G997" i="23"/>
  <c r="A997" i="23"/>
  <c r="G996" i="23"/>
  <c r="A996" i="23"/>
  <c r="G995" i="23"/>
  <c r="A995" i="23"/>
  <c r="G994" i="23"/>
  <c r="A994" i="23"/>
  <c r="G993" i="23"/>
  <c r="A993" i="23"/>
  <c r="G992" i="23"/>
  <c r="A992" i="23"/>
  <c r="G991" i="23"/>
  <c r="A991" i="23"/>
  <c r="G990" i="23"/>
  <c r="A990" i="23"/>
  <c r="G989" i="23"/>
  <c r="A989" i="23"/>
  <c r="G988" i="23"/>
  <c r="A988" i="23"/>
  <c r="G987" i="23"/>
  <c r="A987" i="23"/>
  <c r="G986" i="23"/>
  <c r="A986" i="23"/>
  <c r="G985" i="23"/>
  <c r="A985" i="23"/>
  <c r="G984" i="23"/>
  <c r="A984" i="23"/>
  <c r="G983" i="23"/>
  <c r="A983" i="23"/>
  <c r="G982" i="23"/>
  <c r="A982" i="23"/>
  <c r="G981" i="23"/>
  <c r="A981" i="23"/>
  <c r="G980" i="23"/>
  <c r="A980" i="23"/>
  <c r="G979" i="23"/>
  <c r="A979" i="23"/>
  <c r="G978" i="23"/>
  <c r="A978" i="23"/>
  <c r="G977" i="23"/>
  <c r="A977" i="23"/>
  <c r="G976" i="23"/>
  <c r="A976" i="23"/>
  <c r="G975" i="23"/>
  <c r="A975" i="23"/>
  <c r="G974" i="23"/>
  <c r="A974" i="23"/>
  <c r="G973" i="23"/>
  <c r="A973" i="23"/>
  <c r="G972" i="23"/>
  <c r="A972" i="23"/>
  <c r="G971" i="23"/>
  <c r="A971" i="23"/>
  <c r="G970" i="23"/>
  <c r="A970" i="23"/>
  <c r="G969" i="23"/>
  <c r="A969" i="23"/>
  <c r="G968" i="23"/>
  <c r="A968" i="23"/>
  <c r="G967" i="23"/>
  <c r="A967" i="23"/>
  <c r="G966" i="23"/>
  <c r="A966" i="23"/>
  <c r="G965" i="23"/>
  <c r="A965" i="23"/>
  <c r="G964" i="23"/>
  <c r="A964" i="23"/>
  <c r="G963" i="23"/>
  <c r="A963" i="23"/>
  <c r="G962" i="23"/>
  <c r="A962" i="23"/>
  <c r="G961" i="23"/>
  <c r="A961" i="23"/>
  <c r="G960" i="23"/>
  <c r="A960" i="23"/>
  <c r="G959" i="23"/>
  <c r="A959" i="23"/>
  <c r="G958" i="23"/>
  <c r="A958" i="23"/>
  <c r="G957" i="23"/>
  <c r="A957" i="23"/>
  <c r="G956" i="23"/>
  <c r="A956" i="23"/>
  <c r="G955" i="23"/>
  <c r="A955" i="23"/>
  <c r="G954" i="23"/>
  <c r="A954" i="23"/>
  <c r="G953" i="23"/>
  <c r="A953" i="23"/>
  <c r="G952" i="23"/>
  <c r="A952" i="23"/>
  <c r="G951" i="23"/>
  <c r="A951" i="23"/>
  <c r="G950" i="23"/>
  <c r="A950" i="23"/>
  <c r="G949" i="23"/>
  <c r="A949" i="23"/>
  <c r="G948" i="23"/>
  <c r="A948" i="23"/>
  <c r="G947" i="23"/>
  <c r="A947" i="23"/>
  <c r="G946" i="23"/>
  <c r="A946" i="23"/>
  <c r="G945" i="23"/>
  <c r="A945" i="23"/>
  <c r="G944" i="23"/>
  <c r="A944" i="23"/>
  <c r="G943" i="23"/>
  <c r="A943" i="23"/>
  <c r="G942" i="23"/>
  <c r="A942" i="23"/>
  <c r="G941" i="23"/>
  <c r="A941" i="23"/>
  <c r="G940" i="23"/>
  <c r="A940" i="23"/>
  <c r="G939" i="23"/>
  <c r="A939" i="23"/>
  <c r="G938" i="23"/>
  <c r="A938" i="23"/>
  <c r="G937" i="23"/>
  <c r="A937" i="23"/>
  <c r="G936" i="23"/>
  <c r="A936" i="23"/>
  <c r="G935" i="23"/>
  <c r="A935" i="23"/>
  <c r="G934" i="23"/>
  <c r="A934" i="23"/>
  <c r="G933" i="23"/>
  <c r="A933" i="23"/>
  <c r="G932" i="23"/>
  <c r="A932" i="23"/>
  <c r="G931" i="23"/>
  <c r="A931" i="23"/>
  <c r="G930" i="23"/>
  <c r="A930" i="23"/>
  <c r="G929" i="23"/>
  <c r="A929" i="23"/>
  <c r="G928" i="23"/>
  <c r="A928" i="23"/>
  <c r="G927" i="23"/>
  <c r="A927" i="23"/>
  <c r="G926" i="23"/>
  <c r="A926" i="23"/>
  <c r="G925" i="23"/>
  <c r="A925" i="23"/>
  <c r="G924" i="23"/>
  <c r="A924" i="23"/>
  <c r="G923" i="23"/>
  <c r="A923" i="23"/>
  <c r="G922" i="23"/>
  <c r="A922" i="23"/>
  <c r="G921" i="23"/>
  <c r="A921" i="23"/>
  <c r="G920" i="23"/>
  <c r="A920" i="23"/>
  <c r="G919" i="23"/>
  <c r="A919" i="23"/>
  <c r="G918" i="23"/>
  <c r="A918" i="23"/>
  <c r="G917" i="23"/>
  <c r="A917" i="23"/>
  <c r="G916" i="23"/>
  <c r="A916" i="23"/>
  <c r="G915" i="23"/>
  <c r="A915" i="23"/>
  <c r="G914" i="23"/>
  <c r="A914" i="23"/>
  <c r="G913" i="23"/>
  <c r="A913" i="23"/>
  <c r="G912" i="23"/>
  <c r="A912" i="23"/>
  <c r="G911" i="23"/>
  <c r="A911" i="23"/>
  <c r="G910" i="23"/>
  <c r="A910" i="23"/>
  <c r="G909" i="23"/>
  <c r="A909" i="23"/>
  <c r="G908" i="23"/>
  <c r="A908" i="23"/>
  <c r="G907" i="23"/>
  <c r="A907" i="23"/>
  <c r="G906" i="23"/>
  <c r="A906" i="23"/>
  <c r="G905" i="23"/>
  <c r="A905" i="23"/>
  <c r="G904" i="23"/>
  <c r="A904" i="23"/>
  <c r="G903" i="23"/>
  <c r="A903" i="23"/>
  <c r="G902" i="23"/>
  <c r="A902" i="23"/>
  <c r="G901" i="23"/>
  <c r="A901" i="23"/>
  <c r="G900" i="23"/>
  <c r="A900" i="23"/>
  <c r="G899" i="23"/>
  <c r="A899" i="23"/>
  <c r="G898" i="23"/>
  <c r="A898" i="23"/>
  <c r="G897" i="23"/>
  <c r="A897" i="23"/>
  <c r="G896" i="23"/>
  <c r="A896" i="23"/>
  <c r="G895" i="23"/>
  <c r="A895" i="23"/>
  <c r="G894" i="23"/>
  <c r="A894" i="23"/>
  <c r="G893" i="23"/>
  <c r="A893" i="23"/>
  <c r="G892" i="23"/>
  <c r="A892" i="23"/>
  <c r="G891" i="23"/>
  <c r="A891" i="23"/>
  <c r="G890" i="23"/>
  <c r="A890" i="23"/>
  <c r="G889" i="23"/>
  <c r="A889" i="23"/>
  <c r="G888" i="23"/>
  <c r="A888" i="23"/>
  <c r="G887" i="23"/>
  <c r="A887" i="23"/>
  <c r="G886" i="23"/>
  <c r="A886" i="23"/>
  <c r="G885" i="23"/>
  <c r="A885" i="23"/>
  <c r="G884" i="23"/>
  <c r="A884" i="23"/>
  <c r="G883" i="23"/>
  <c r="A883" i="23"/>
  <c r="G882" i="23"/>
  <c r="A882" i="23"/>
  <c r="G881" i="23"/>
  <c r="A881" i="23"/>
  <c r="G880" i="23"/>
  <c r="A880" i="23"/>
  <c r="G879" i="23"/>
  <c r="A879" i="23"/>
  <c r="G878" i="23"/>
  <c r="A878" i="23"/>
  <c r="G877" i="23"/>
  <c r="A877" i="23"/>
  <c r="G876" i="23"/>
  <c r="A876" i="23"/>
  <c r="G875" i="23"/>
  <c r="A875" i="23"/>
  <c r="G874" i="23"/>
  <c r="A874" i="23"/>
  <c r="G873" i="23"/>
  <c r="A873" i="23"/>
  <c r="G872" i="23"/>
  <c r="A872" i="23"/>
  <c r="G871" i="23"/>
  <c r="A871" i="23"/>
  <c r="G870" i="23"/>
  <c r="A870" i="23"/>
  <c r="G869" i="23"/>
  <c r="A869" i="23"/>
  <c r="G868" i="23"/>
  <c r="A868" i="23"/>
  <c r="G867" i="23"/>
  <c r="A867" i="23"/>
  <c r="G866" i="23"/>
  <c r="A866" i="23"/>
  <c r="G865" i="23"/>
  <c r="A865" i="23"/>
  <c r="G864" i="23"/>
  <c r="A864" i="23"/>
  <c r="G863" i="23"/>
  <c r="A863" i="23"/>
  <c r="G862" i="23"/>
  <c r="A862" i="23"/>
  <c r="G861" i="23"/>
  <c r="A861" i="23"/>
  <c r="G860" i="23"/>
  <c r="A860" i="23"/>
  <c r="G859" i="23"/>
  <c r="A859" i="23"/>
  <c r="G858" i="23"/>
  <c r="A858" i="23"/>
  <c r="G857" i="23"/>
  <c r="A857" i="23"/>
  <c r="G856" i="23"/>
  <c r="A856" i="23"/>
  <c r="G855" i="23"/>
  <c r="A855" i="23"/>
  <c r="G854" i="23"/>
  <c r="A854" i="23"/>
  <c r="G853" i="23"/>
  <c r="A853" i="23"/>
  <c r="G852" i="23"/>
  <c r="A852" i="23"/>
  <c r="G851" i="23"/>
  <c r="A851" i="23"/>
  <c r="G850" i="23"/>
  <c r="A850" i="23"/>
  <c r="G849" i="23"/>
  <c r="A849" i="23"/>
  <c r="G848" i="23"/>
  <c r="A848" i="23"/>
  <c r="G847" i="23"/>
  <c r="A847" i="23"/>
  <c r="G846" i="23"/>
  <c r="A846" i="23"/>
  <c r="G845" i="23"/>
  <c r="A845" i="23"/>
  <c r="G844" i="23"/>
  <c r="A844" i="23"/>
  <c r="G843" i="23"/>
  <c r="A843" i="23"/>
  <c r="G842" i="23"/>
  <c r="A842" i="23"/>
  <c r="G841" i="23"/>
  <c r="A841" i="23"/>
  <c r="G840" i="23"/>
  <c r="A840" i="23"/>
  <c r="G839" i="23"/>
  <c r="A839" i="23"/>
  <c r="G838" i="23"/>
  <c r="A838" i="23"/>
  <c r="G837" i="23"/>
  <c r="A837" i="23"/>
  <c r="G836" i="23"/>
  <c r="A836" i="23"/>
  <c r="G835" i="23"/>
  <c r="A835" i="23"/>
  <c r="G834" i="23"/>
  <c r="A834" i="23"/>
  <c r="G833" i="23"/>
  <c r="A833" i="23"/>
  <c r="G832" i="23"/>
  <c r="A832" i="23"/>
  <c r="G831" i="23"/>
  <c r="A831" i="23"/>
  <c r="G830" i="23"/>
  <c r="A830" i="23"/>
  <c r="G829" i="23"/>
  <c r="A829" i="23"/>
  <c r="G828" i="23"/>
  <c r="A828" i="23"/>
  <c r="G827" i="23"/>
  <c r="A827" i="23"/>
  <c r="G826" i="23"/>
  <c r="A826" i="23"/>
  <c r="G825" i="23"/>
  <c r="A825" i="23"/>
  <c r="G824" i="23"/>
  <c r="A824" i="23"/>
  <c r="G823" i="23"/>
  <c r="A823" i="23"/>
  <c r="G822" i="23"/>
  <c r="A822" i="23"/>
  <c r="G821" i="23"/>
  <c r="A821" i="23"/>
  <c r="G820" i="23"/>
  <c r="A820" i="23"/>
  <c r="G819" i="23"/>
  <c r="A819" i="23"/>
  <c r="G818" i="23"/>
  <c r="A818" i="23"/>
  <c r="G817" i="23"/>
  <c r="A817" i="23"/>
  <c r="G816" i="23"/>
  <c r="A816" i="23"/>
  <c r="G815" i="23"/>
  <c r="A815" i="23"/>
  <c r="G814" i="23"/>
  <c r="A814" i="23"/>
  <c r="G813" i="23"/>
  <c r="A813" i="23"/>
  <c r="G812" i="23"/>
  <c r="A812" i="23"/>
  <c r="G811" i="23"/>
  <c r="A811" i="23"/>
  <c r="G810" i="23"/>
  <c r="A810" i="23"/>
  <c r="G809" i="23"/>
  <c r="A809" i="23"/>
  <c r="G808" i="23"/>
  <c r="A808" i="23"/>
  <c r="G807" i="23"/>
  <c r="A807" i="23"/>
  <c r="G806" i="23"/>
  <c r="A806" i="23"/>
  <c r="G805" i="23"/>
  <c r="A805" i="23"/>
  <c r="G804" i="23"/>
  <c r="A804" i="23"/>
  <c r="G803" i="23"/>
  <c r="A803" i="23"/>
  <c r="G802" i="23"/>
  <c r="A802" i="23"/>
  <c r="G801" i="23"/>
  <c r="A801" i="23"/>
  <c r="G800" i="23"/>
  <c r="A800" i="23"/>
  <c r="G799" i="23"/>
  <c r="A799" i="23"/>
  <c r="G798" i="23"/>
  <c r="A798" i="23"/>
  <c r="G797" i="23"/>
  <c r="A797" i="23"/>
  <c r="G796" i="23"/>
  <c r="A796" i="23"/>
  <c r="G795" i="23"/>
  <c r="A795" i="23"/>
  <c r="G794" i="23"/>
  <c r="A794" i="23"/>
  <c r="G793" i="23"/>
  <c r="A793" i="23"/>
  <c r="G792" i="23"/>
  <c r="A792" i="23"/>
  <c r="G791" i="23"/>
  <c r="A791" i="23"/>
  <c r="G790" i="23"/>
  <c r="A790" i="23"/>
  <c r="G789" i="23"/>
  <c r="A789" i="23"/>
  <c r="G788" i="23"/>
  <c r="A788" i="23"/>
  <c r="G787" i="23"/>
  <c r="A787" i="23"/>
  <c r="G786" i="23"/>
  <c r="A786" i="23"/>
  <c r="G785" i="23"/>
  <c r="A785" i="23"/>
  <c r="G784" i="23"/>
  <c r="A784" i="23"/>
  <c r="G783" i="23"/>
  <c r="A783" i="23"/>
  <c r="G782" i="23"/>
  <c r="A782" i="23"/>
  <c r="G781" i="23"/>
  <c r="A781" i="23"/>
  <c r="G780" i="23"/>
  <c r="A780" i="23"/>
  <c r="G779" i="23"/>
  <c r="A779" i="23"/>
  <c r="G778" i="23"/>
  <c r="A778" i="23"/>
  <c r="G777" i="23"/>
  <c r="A777" i="23"/>
  <c r="G776" i="23"/>
  <c r="A776" i="23"/>
  <c r="G775" i="23"/>
  <c r="A775" i="23"/>
  <c r="G774" i="23"/>
  <c r="A774" i="23"/>
  <c r="G773" i="23"/>
  <c r="A773" i="23"/>
  <c r="G772" i="23"/>
  <c r="A772" i="23"/>
  <c r="G771" i="23"/>
  <c r="A771" i="23"/>
  <c r="G770" i="23"/>
  <c r="A770" i="23"/>
  <c r="G769" i="23"/>
  <c r="A769" i="23"/>
  <c r="G768" i="23"/>
  <c r="A768" i="23"/>
  <c r="G767" i="23"/>
  <c r="A767" i="23"/>
  <c r="G766" i="23"/>
  <c r="A766" i="23"/>
  <c r="G765" i="23"/>
  <c r="A765" i="23"/>
  <c r="G764" i="23"/>
  <c r="A764" i="23"/>
  <c r="G763" i="23"/>
  <c r="A763" i="23"/>
  <c r="G762" i="23"/>
  <c r="A762" i="23"/>
  <c r="G761" i="23"/>
  <c r="A761" i="23"/>
  <c r="G760" i="23"/>
  <c r="A760" i="23"/>
  <c r="G759" i="23"/>
  <c r="A759" i="23"/>
  <c r="G758" i="23"/>
  <c r="A758" i="23"/>
  <c r="G757" i="23"/>
  <c r="A757" i="23"/>
  <c r="G756" i="23"/>
  <c r="A756" i="23"/>
  <c r="G755" i="23"/>
  <c r="A755" i="23"/>
  <c r="G754" i="23"/>
  <c r="A754" i="23"/>
  <c r="G753" i="23"/>
  <c r="A753" i="23"/>
  <c r="G752" i="23"/>
  <c r="A752" i="23"/>
  <c r="G751" i="23"/>
  <c r="A751" i="23"/>
  <c r="G750" i="23"/>
  <c r="A750" i="23"/>
  <c r="G749" i="23"/>
  <c r="A749" i="23"/>
  <c r="G748" i="23"/>
  <c r="A748" i="23"/>
  <c r="G747" i="23"/>
  <c r="A747" i="23"/>
  <c r="G746" i="23"/>
  <c r="A746" i="23"/>
  <c r="G745" i="23"/>
  <c r="A745" i="23"/>
  <c r="G744" i="23"/>
  <c r="A744" i="23"/>
  <c r="G743" i="23"/>
  <c r="A743" i="23"/>
  <c r="G742" i="23"/>
  <c r="A742" i="23"/>
  <c r="G741" i="23"/>
  <c r="A741" i="23"/>
  <c r="G740" i="23"/>
  <c r="A740" i="23"/>
  <c r="G739" i="23"/>
  <c r="A739" i="23"/>
  <c r="G738" i="23"/>
  <c r="A738" i="23"/>
  <c r="G737" i="23"/>
  <c r="A737" i="23"/>
  <c r="G736" i="23"/>
  <c r="A736" i="23"/>
  <c r="G735" i="23"/>
  <c r="A735" i="23"/>
  <c r="G734" i="23"/>
  <c r="A734" i="23"/>
  <c r="G733" i="23"/>
  <c r="A733" i="23"/>
  <c r="G732" i="23"/>
  <c r="A732" i="23"/>
  <c r="G731" i="23"/>
  <c r="A731" i="23"/>
  <c r="G730" i="23"/>
  <c r="A730" i="23"/>
  <c r="G729" i="23"/>
  <c r="A729" i="23"/>
  <c r="G728" i="23"/>
  <c r="A728" i="23"/>
  <c r="G727" i="23"/>
  <c r="A727" i="23"/>
  <c r="G726" i="23"/>
  <c r="A726" i="23"/>
  <c r="G725" i="23"/>
  <c r="A725" i="23"/>
  <c r="G724" i="23"/>
  <c r="A724" i="23"/>
  <c r="G723" i="23"/>
  <c r="A723" i="23"/>
  <c r="G722" i="23"/>
  <c r="A722" i="23"/>
  <c r="G721" i="23"/>
  <c r="A721" i="23"/>
  <c r="G720" i="23"/>
  <c r="A720" i="23"/>
  <c r="G719" i="23"/>
  <c r="A719" i="23"/>
  <c r="G718" i="23"/>
  <c r="A718" i="23"/>
  <c r="G717" i="23"/>
  <c r="A717" i="23"/>
  <c r="G716" i="23"/>
  <c r="A716" i="23"/>
  <c r="G715" i="23"/>
  <c r="A715" i="23"/>
  <c r="G714" i="23"/>
  <c r="A714" i="23"/>
  <c r="G713" i="23"/>
  <c r="A713" i="23"/>
  <c r="G712" i="23"/>
  <c r="A712" i="23"/>
  <c r="G711" i="23"/>
  <c r="A711" i="23"/>
  <c r="G710" i="23"/>
  <c r="A710" i="23"/>
  <c r="G709" i="23"/>
  <c r="A709" i="23"/>
  <c r="G708" i="23"/>
  <c r="A708" i="23"/>
  <c r="G707" i="23"/>
  <c r="A707" i="23"/>
  <c r="G706" i="23"/>
  <c r="A706" i="23"/>
  <c r="G705" i="23"/>
  <c r="A705" i="23"/>
  <c r="G704" i="23"/>
  <c r="A704" i="23"/>
  <c r="G703" i="23"/>
  <c r="A703" i="23"/>
  <c r="G702" i="23"/>
  <c r="A702" i="23"/>
  <c r="G701" i="23"/>
  <c r="A701" i="23"/>
  <c r="G700" i="23"/>
  <c r="A700" i="23"/>
  <c r="G699" i="23"/>
  <c r="A699" i="23"/>
  <c r="G698" i="23"/>
  <c r="A698" i="23"/>
  <c r="G697" i="23"/>
  <c r="A697" i="23"/>
  <c r="G696" i="23"/>
  <c r="A696" i="23"/>
  <c r="G695" i="23"/>
  <c r="A695" i="23"/>
  <c r="G694" i="23"/>
  <c r="A694" i="23"/>
  <c r="G693" i="23"/>
  <c r="A693" i="23"/>
  <c r="G692" i="23"/>
  <c r="A692" i="23"/>
  <c r="G691" i="23"/>
  <c r="A691" i="23"/>
  <c r="G690" i="23"/>
  <c r="A690" i="23"/>
  <c r="G689" i="23"/>
  <c r="A689" i="23"/>
  <c r="G688" i="23"/>
  <c r="A688" i="23"/>
  <c r="G687" i="23"/>
  <c r="A687" i="23"/>
  <c r="G686" i="23"/>
  <c r="A686" i="23"/>
  <c r="G685" i="23"/>
  <c r="A685" i="23"/>
  <c r="G684" i="23"/>
  <c r="A684" i="23"/>
  <c r="G683" i="23"/>
  <c r="A683" i="23"/>
  <c r="G682" i="23"/>
  <c r="A682" i="23"/>
  <c r="G681" i="23"/>
  <c r="A681" i="23"/>
  <c r="G680" i="23"/>
  <c r="A680" i="23"/>
  <c r="G679" i="23"/>
  <c r="A679" i="23"/>
  <c r="G678" i="23"/>
  <c r="A678" i="23"/>
  <c r="G677" i="23"/>
  <c r="A677" i="23"/>
  <c r="G676" i="23"/>
  <c r="A676" i="23"/>
  <c r="G675" i="23"/>
  <c r="A675" i="23"/>
  <c r="G674" i="23"/>
  <c r="A674" i="23"/>
  <c r="G673" i="23"/>
  <c r="A673" i="23"/>
  <c r="G672" i="23"/>
  <c r="A672" i="23"/>
  <c r="G671" i="23"/>
  <c r="A671" i="23"/>
  <c r="G670" i="23"/>
  <c r="A670" i="23"/>
  <c r="G669" i="23"/>
  <c r="A669" i="23"/>
  <c r="G668" i="23"/>
  <c r="A668" i="23"/>
  <c r="G667" i="23"/>
  <c r="A667" i="23"/>
  <c r="G666" i="23"/>
  <c r="A666" i="23"/>
  <c r="G665" i="23"/>
  <c r="A665" i="23"/>
  <c r="G664" i="23"/>
  <c r="A664" i="23"/>
  <c r="G663" i="23"/>
  <c r="A663" i="23"/>
  <c r="G662" i="23"/>
  <c r="A662" i="23"/>
  <c r="G661" i="23"/>
  <c r="A661" i="23"/>
  <c r="G660" i="23"/>
  <c r="A660" i="23"/>
  <c r="G659" i="23"/>
  <c r="A659" i="23"/>
  <c r="G658" i="23"/>
  <c r="A658" i="23"/>
  <c r="G657" i="23"/>
  <c r="A657" i="23"/>
  <c r="G656" i="23"/>
  <c r="A656" i="23"/>
  <c r="G655" i="23"/>
  <c r="A655" i="23"/>
  <c r="G654" i="23"/>
  <c r="A654" i="23"/>
  <c r="G653" i="23"/>
  <c r="A653" i="23"/>
  <c r="G652" i="23"/>
  <c r="A652" i="23"/>
  <c r="G651" i="23"/>
  <c r="A651" i="23"/>
  <c r="G650" i="23"/>
  <c r="A650" i="23"/>
  <c r="G649" i="23"/>
  <c r="A649" i="23"/>
  <c r="G648" i="23"/>
  <c r="A648" i="23"/>
  <c r="G647" i="23"/>
  <c r="A647" i="23"/>
  <c r="G646" i="23"/>
  <c r="A646" i="23"/>
  <c r="G645" i="23"/>
  <c r="A645" i="23"/>
  <c r="G644" i="23"/>
  <c r="A644" i="23"/>
  <c r="G643" i="23"/>
  <c r="A643" i="23"/>
  <c r="G642" i="23"/>
  <c r="A642" i="23"/>
  <c r="G641" i="23"/>
  <c r="A641" i="23"/>
  <c r="G640" i="23"/>
  <c r="A640" i="23"/>
  <c r="G639" i="23"/>
  <c r="A639" i="23"/>
  <c r="G638" i="23"/>
  <c r="A638" i="23"/>
  <c r="G637" i="23"/>
  <c r="A637" i="23"/>
  <c r="G636" i="23"/>
  <c r="A636" i="23"/>
  <c r="G635" i="23"/>
  <c r="A635" i="23"/>
  <c r="G634" i="23"/>
  <c r="A634" i="23"/>
  <c r="G633" i="23"/>
  <c r="A633" i="23"/>
  <c r="G632" i="23"/>
  <c r="A632" i="23"/>
  <c r="G631" i="23"/>
  <c r="A631" i="23"/>
  <c r="G630" i="23"/>
  <c r="A630" i="23"/>
  <c r="G629" i="23"/>
  <c r="A629" i="23"/>
  <c r="G628" i="23"/>
  <c r="A628" i="23"/>
  <c r="G627" i="23"/>
  <c r="A627" i="23"/>
  <c r="G626" i="23"/>
  <c r="A626" i="23"/>
  <c r="G625" i="23"/>
  <c r="A625" i="23"/>
  <c r="G624" i="23"/>
  <c r="A624" i="23"/>
  <c r="G623" i="23"/>
  <c r="A623" i="23"/>
  <c r="G622" i="23"/>
  <c r="A622" i="23"/>
  <c r="G621" i="23"/>
  <c r="A621" i="23"/>
  <c r="G620" i="23"/>
  <c r="A620" i="23"/>
  <c r="G619" i="23"/>
  <c r="A619" i="23"/>
  <c r="G618" i="23"/>
  <c r="A618" i="23"/>
  <c r="G617" i="23"/>
  <c r="A617" i="23"/>
  <c r="G616" i="23"/>
  <c r="A616" i="23"/>
  <c r="G615" i="23"/>
  <c r="A615" i="23"/>
  <c r="G614" i="23"/>
  <c r="A614" i="23"/>
  <c r="G613" i="23"/>
  <c r="A613" i="23"/>
  <c r="G612" i="23"/>
  <c r="A612" i="23"/>
  <c r="G611" i="23"/>
  <c r="A611" i="23"/>
  <c r="G610" i="23"/>
  <c r="A610" i="23"/>
  <c r="G609" i="23"/>
  <c r="A609" i="23"/>
  <c r="G608" i="23"/>
  <c r="A608" i="23"/>
  <c r="G607" i="23"/>
  <c r="A607" i="23"/>
  <c r="G606" i="23"/>
  <c r="A606" i="23"/>
  <c r="G605" i="23"/>
  <c r="A605" i="23"/>
  <c r="G604" i="23"/>
  <c r="A604" i="23"/>
  <c r="G603" i="23"/>
  <c r="A603" i="23"/>
  <c r="G602" i="23"/>
  <c r="A602" i="23"/>
  <c r="G601" i="23"/>
  <c r="A601" i="23"/>
  <c r="G600" i="23"/>
  <c r="A600" i="23"/>
  <c r="G599" i="23"/>
  <c r="A599" i="23"/>
  <c r="G598" i="23"/>
  <c r="A598" i="23"/>
  <c r="G597" i="23"/>
  <c r="A597" i="23"/>
  <c r="G596" i="23"/>
  <c r="A596" i="23"/>
  <c r="G595" i="23"/>
  <c r="A595" i="23"/>
  <c r="G594" i="23"/>
  <c r="A594" i="23"/>
  <c r="G593" i="23"/>
  <c r="A593" i="23"/>
  <c r="G592" i="23"/>
  <c r="A592" i="23"/>
  <c r="G591" i="23"/>
  <c r="A591" i="23"/>
  <c r="G590" i="23"/>
  <c r="A590" i="23"/>
  <c r="G589" i="23"/>
  <c r="A589" i="23"/>
  <c r="G588" i="23"/>
  <c r="A588" i="23"/>
  <c r="G587" i="23"/>
  <c r="A587" i="23"/>
  <c r="G586" i="23"/>
  <c r="A586" i="23"/>
  <c r="G585" i="23"/>
  <c r="A585" i="23"/>
  <c r="G584" i="23"/>
  <c r="A584" i="23"/>
  <c r="G583" i="23"/>
  <c r="A583" i="23"/>
  <c r="G582" i="23"/>
  <c r="A582" i="23"/>
  <c r="G581" i="23"/>
  <c r="A581" i="23"/>
  <c r="G580" i="23"/>
  <c r="A580" i="23"/>
  <c r="G579" i="23"/>
  <c r="A579" i="23"/>
  <c r="G578" i="23"/>
  <c r="A578" i="23"/>
  <c r="G577" i="23"/>
  <c r="A577" i="23"/>
  <c r="G576" i="23"/>
  <c r="A576" i="23"/>
  <c r="G575" i="23"/>
  <c r="A575" i="23"/>
  <c r="G574" i="23"/>
  <c r="A574" i="23"/>
  <c r="G573" i="23"/>
  <c r="A573" i="23"/>
  <c r="G572" i="23"/>
  <c r="A572" i="23"/>
  <c r="G571" i="23"/>
  <c r="A571" i="23"/>
  <c r="G570" i="23"/>
  <c r="A570" i="23"/>
  <c r="G569" i="23"/>
  <c r="A569" i="23"/>
  <c r="G568" i="23"/>
  <c r="A568" i="23"/>
  <c r="G567" i="23"/>
  <c r="A567" i="23"/>
  <c r="G566" i="23"/>
  <c r="A566" i="23"/>
  <c r="G565" i="23"/>
  <c r="A565" i="23"/>
  <c r="G564" i="23"/>
  <c r="A564" i="23"/>
  <c r="G563" i="23"/>
  <c r="A563" i="23"/>
  <c r="G562" i="23"/>
  <c r="A562" i="23"/>
  <c r="G561" i="23"/>
  <c r="A561" i="23"/>
  <c r="G560" i="23"/>
  <c r="A560" i="23"/>
  <c r="G559" i="23"/>
  <c r="A559" i="23"/>
  <c r="G558" i="23"/>
  <c r="A558" i="23"/>
  <c r="G557" i="23"/>
  <c r="A557" i="23"/>
  <c r="G556" i="23"/>
  <c r="A556" i="23"/>
  <c r="G555" i="23"/>
  <c r="A555" i="23"/>
  <c r="G554" i="23"/>
  <c r="A554" i="23"/>
  <c r="G553" i="23"/>
  <c r="A553" i="23"/>
  <c r="G552" i="23"/>
  <c r="A552" i="23"/>
  <c r="G551" i="23"/>
  <c r="A551" i="23"/>
  <c r="G550" i="23"/>
  <c r="A550" i="23"/>
  <c r="G549" i="23"/>
  <c r="A549" i="23"/>
  <c r="G548" i="23"/>
  <c r="A548" i="23"/>
  <c r="G547" i="23"/>
  <c r="A547" i="23"/>
  <c r="G546" i="23"/>
  <c r="A546" i="23"/>
  <c r="G545" i="23"/>
  <c r="A545" i="23"/>
  <c r="G544" i="23"/>
  <c r="A544" i="23"/>
  <c r="G543" i="23"/>
  <c r="A543" i="23"/>
  <c r="G542" i="23"/>
  <c r="A542" i="23"/>
  <c r="G541" i="23"/>
  <c r="A541" i="23"/>
  <c r="G540" i="23"/>
  <c r="A540" i="23"/>
  <c r="G539" i="23"/>
  <c r="A539" i="23"/>
  <c r="G538" i="23"/>
  <c r="A538" i="23"/>
  <c r="G537" i="23"/>
  <c r="A537" i="23"/>
  <c r="G536" i="23"/>
  <c r="A536" i="23"/>
  <c r="G535" i="23"/>
  <c r="A535" i="23"/>
  <c r="G534" i="23"/>
  <c r="A534" i="23"/>
  <c r="G533" i="23"/>
  <c r="A533" i="23"/>
  <c r="G532" i="23"/>
  <c r="A532" i="23"/>
  <c r="G531" i="23"/>
  <c r="A531" i="23"/>
  <c r="G530" i="23"/>
  <c r="A530" i="23"/>
  <c r="G529" i="23"/>
  <c r="A529" i="23"/>
  <c r="G528" i="23"/>
  <c r="A528" i="23"/>
  <c r="G527" i="23"/>
  <c r="A527" i="23"/>
  <c r="G526" i="23"/>
  <c r="A526" i="23"/>
  <c r="G525" i="23"/>
  <c r="A525" i="23"/>
  <c r="G524" i="23"/>
  <c r="A524" i="23"/>
  <c r="G523" i="23"/>
  <c r="A523" i="23"/>
  <c r="G522" i="23"/>
  <c r="A522" i="23"/>
  <c r="G521" i="23"/>
  <c r="A521" i="23"/>
  <c r="G520" i="23"/>
  <c r="A520" i="23"/>
  <c r="G519" i="23"/>
  <c r="A519" i="23"/>
  <c r="G518" i="23"/>
  <c r="A518" i="23"/>
  <c r="G517" i="23"/>
  <c r="A517" i="23"/>
  <c r="G516" i="23"/>
  <c r="A516" i="23"/>
  <c r="G515" i="23"/>
  <c r="A515" i="23"/>
  <c r="G514" i="23"/>
  <c r="A514" i="23"/>
  <c r="G513" i="23"/>
  <c r="A513" i="23"/>
  <c r="G512" i="23"/>
  <c r="A512" i="23"/>
  <c r="G511" i="23"/>
  <c r="A511" i="23"/>
  <c r="G510" i="23"/>
  <c r="A510" i="23"/>
  <c r="G509" i="23"/>
  <c r="A509" i="23"/>
  <c r="G508" i="23"/>
  <c r="A508" i="23"/>
  <c r="G507" i="23"/>
  <c r="A507" i="23"/>
  <c r="G506" i="23"/>
  <c r="A506" i="23"/>
  <c r="G505" i="23"/>
  <c r="A505" i="23"/>
  <c r="G504" i="23"/>
  <c r="A504" i="23"/>
  <c r="G503" i="23"/>
  <c r="A503" i="23"/>
  <c r="G502" i="23"/>
  <c r="A502" i="23"/>
  <c r="G501" i="23"/>
  <c r="A501" i="23"/>
  <c r="G500" i="23"/>
  <c r="A500" i="23"/>
  <c r="G499" i="23"/>
  <c r="A499" i="23"/>
  <c r="G498" i="23"/>
  <c r="A498" i="23"/>
  <c r="G497" i="23"/>
  <c r="A497" i="23"/>
  <c r="G496" i="23"/>
  <c r="A496" i="23"/>
  <c r="G495" i="23"/>
  <c r="A495" i="23"/>
  <c r="G494" i="23"/>
  <c r="A494" i="23"/>
  <c r="G493" i="23"/>
  <c r="A493" i="23"/>
  <c r="G492" i="23"/>
  <c r="A492" i="23"/>
  <c r="G491" i="23"/>
  <c r="A491" i="23"/>
  <c r="G490" i="23"/>
  <c r="A490" i="23"/>
  <c r="G489" i="23"/>
  <c r="A489" i="23"/>
  <c r="G488" i="23"/>
  <c r="A488" i="23"/>
  <c r="G487" i="23"/>
  <c r="A487" i="23"/>
  <c r="G486" i="23"/>
  <c r="A486" i="23"/>
  <c r="G485" i="23"/>
  <c r="A485" i="23"/>
  <c r="G484" i="23"/>
  <c r="A484" i="23"/>
  <c r="G483" i="23"/>
  <c r="A483" i="23"/>
  <c r="G482" i="23"/>
  <c r="A482" i="23"/>
  <c r="G481" i="23"/>
  <c r="A481" i="23"/>
  <c r="G480" i="23"/>
  <c r="A480" i="23"/>
  <c r="G479" i="23"/>
  <c r="A479" i="23"/>
  <c r="G478" i="23"/>
  <c r="A478" i="23"/>
  <c r="G477" i="23"/>
  <c r="A477" i="23"/>
  <c r="G476" i="23"/>
  <c r="A476" i="23"/>
  <c r="G475" i="23"/>
  <c r="A475" i="23"/>
  <c r="G474" i="23"/>
  <c r="A474" i="23"/>
  <c r="G473" i="23"/>
  <c r="A473" i="23"/>
  <c r="G472" i="23"/>
  <c r="A472" i="23"/>
  <c r="G471" i="23"/>
  <c r="A471" i="23"/>
  <c r="G470" i="23"/>
  <c r="A470" i="23"/>
  <c r="G469" i="23"/>
  <c r="A469" i="23"/>
  <c r="G468" i="23"/>
  <c r="A468" i="23"/>
  <c r="G467" i="23"/>
  <c r="A467" i="23"/>
  <c r="G466" i="23"/>
  <c r="A466" i="23"/>
  <c r="G465" i="23"/>
  <c r="A465" i="23"/>
  <c r="G464" i="23"/>
  <c r="A464" i="23"/>
  <c r="G463" i="23"/>
  <c r="A463" i="23"/>
  <c r="G462" i="23"/>
  <c r="A462" i="23"/>
  <c r="G461" i="23"/>
  <c r="A461" i="23"/>
  <c r="G460" i="23"/>
  <c r="A460" i="23"/>
  <c r="G459" i="23"/>
  <c r="A459" i="23"/>
  <c r="G458" i="23"/>
  <c r="A458" i="23"/>
  <c r="G457" i="23"/>
  <c r="A457" i="23"/>
  <c r="G456" i="23"/>
  <c r="A456" i="23"/>
  <c r="G455" i="23"/>
  <c r="A455" i="23"/>
  <c r="G454" i="23"/>
  <c r="A454" i="23"/>
  <c r="G453" i="23"/>
  <c r="A453" i="23"/>
  <c r="G452" i="23"/>
  <c r="A452" i="23"/>
  <c r="G451" i="23"/>
  <c r="A451" i="23"/>
  <c r="G450" i="23"/>
  <c r="A450" i="23"/>
  <c r="G449" i="23"/>
  <c r="A449" i="23"/>
  <c r="G448" i="23"/>
  <c r="A448" i="23"/>
  <c r="G447" i="23"/>
  <c r="A447" i="23"/>
  <c r="G446" i="23"/>
  <c r="A446" i="23"/>
  <c r="G445" i="23"/>
  <c r="A445" i="23"/>
  <c r="G444" i="23"/>
  <c r="A444" i="23"/>
  <c r="G443" i="23"/>
  <c r="A443" i="23"/>
  <c r="G442" i="23"/>
  <c r="A442" i="23"/>
  <c r="G441" i="23"/>
  <c r="A441" i="23"/>
  <c r="G440" i="23"/>
  <c r="A440" i="23"/>
  <c r="G439" i="23"/>
  <c r="A439" i="23"/>
  <c r="G438" i="23"/>
  <c r="A438" i="23"/>
  <c r="G437" i="23"/>
  <c r="A437" i="23"/>
  <c r="G436" i="23"/>
  <c r="A436" i="23"/>
  <c r="G435" i="23"/>
  <c r="A435" i="23"/>
  <c r="G434" i="23"/>
  <c r="A434" i="23"/>
  <c r="G433" i="23"/>
  <c r="A433" i="23"/>
  <c r="G432" i="23"/>
  <c r="A432" i="23"/>
  <c r="G431" i="23"/>
  <c r="A431" i="23"/>
  <c r="G430" i="23"/>
  <c r="A430" i="23"/>
  <c r="G429" i="23"/>
  <c r="A429" i="23"/>
  <c r="G428" i="23"/>
  <c r="A428" i="23"/>
  <c r="G427" i="23"/>
  <c r="A427" i="23"/>
  <c r="G426" i="23"/>
  <c r="A426" i="23"/>
  <c r="G425" i="23"/>
  <c r="A425" i="23"/>
  <c r="G424" i="23"/>
  <c r="A424" i="23"/>
  <c r="G423" i="23"/>
  <c r="A423" i="23"/>
  <c r="G422" i="23"/>
  <c r="A422" i="23"/>
  <c r="G421" i="23"/>
  <c r="A421" i="23"/>
  <c r="G420" i="23"/>
  <c r="A420" i="23"/>
  <c r="G419" i="23"/>
  <c r="A419" i="23"/>
  <c r="G418" i="23"/>
  <c r="A418" i="23"/>
  <c r="G417" i="23"/>
  <c r="A417" i="23"/>
  <c r="G416" i="23"/>
  <c r="A416" i="23"/>
  <c r="G415" i="23"/>
  <c r="A415" i="23"/>
  <c r="G414" i="23"/>
  <c r="A414" i="23"/>
  <c r="G413" i="23"/>
  <c r="A413" i="23"/>
  <c r="G412" i="23"/>
  <c r="A412" i="23"/>
  <c r="G411" i="23"/>
  <c r="A411" i="23"/>
  <c r="G410" i="23"/>
  <c r="A410" i="23"/>
  <c r="G409" i="23"/>
  <c r="A409" i="23"/>
  <c r="G408" i="23"/>
  <c r="A408" i="23"/>
  <c r="G407" i="23"/>
  <c r="A407" i="23"/>
  <c r="G406" i="23"/>
  <c r="A406" i="23"/>
  <c r="G405" i="23"/>
  <c r="A405" i="23"/>
  <c r="G404" i="23"/>
  <c r="A404" i="23"/>
  <c r="G403" i="23"/>
  <c r="A403" i="23"/>
  <c r="G402" i="23"/>
  <c r="A402" i="23"/>
  <c r="G401" i="23"/>
  <c r="A401" i="23"/>
  <c r="G400" i="23"/>
  <c r="A400" i="23"/>
  <c r="G399" i="23"/>
  <c r="A399" i="23"/>
  <c r="G398" i="23"/>
  <c r="A398" i="23"/>
  <c r="G397" i="23"/>
  <c r="A397" i="23"/>
  <c r="G396" i="23"/>
  <c r="A396" i="23"/>
  <c r="G395" i="23"/>
  <c r="A395" i="23"/>
  <c r="G394" i="23"/>
  <c r="A394" i="23"/>
  <c r="G393" i="23"/>
  <c r="A393" i="23"/>
  <c r="G392" i="23"/>
  <c r="A392" i="23"/>
  <c r="G391" i="23"/>
  <c r="A391" i="23"/>
  <c r="G390" i="23"/>
  <c r="A390" i="23"/>
  <c r="G389" i="23"/>
  <c r="A389" i="23"/>
  <c r="G388" i="23"/>
  <c r="A388" i="23"/>
  <c r="G387" i="23"/>
  <c r="A387" i="23"/>
  <c r="G386" i="23"/>
  <c r="A386" i="23"/>
  <c r="G385" i="23"/>
  <c r="A385" i="23"/>
  <c r="G384" i="23"/>
  <c r="A384" i="23"/>
  <c r="G383" i="23"/>
  <c r="A383" i="23"/>
  <c r="G382" i="23"/>
  <c r="A382" i="23"/>
  <c r="G381" i="23"/>
  <c r="A381" i="23"/>
  <c r="G380" i="23"/>
  <c r="A380" i="23"/>
  <c r="G379" i="23"/>
  <c r="A379" i="23"/>
  <c r="G378" i="23"/>
  <c r="A378" i="23"/>
  <c r="G377" i="23"/>
  <c r="A377" i="23"/>
  <c r="G376" i="23"/>
  <c r="A376" i="23"/>
  <c r="G375" i="23"/>
  <c r="A375" i="23"/>
  <c r="G374" i="23"/>
  <c r="A374" i="23"/>
  <c r="G373" i="23"/>
  <c r="A373" i="23"/>
  <c r="G372" i="23"/>
  <c r="A372" i="23"/>
  <c r="G371" i="23"/>
  <c r="A371" i="23"/>
  <c r="G370" i="23"/>
  <c r="A370" i="23"/>
  <c r="G369" i="23"/>
  <c r="A369" i="23"/>
  <c r="G368" i="23"/>
  <c r="A368" i="23"/>
  <c r="G367" i="23"/>
  <c r="A367" i="23"/>
  <c r="G366" i="23"/>
  <c r="A366" i="23"/>
  <c r="G365" i="23"/>
  <c r="A365" i="23"/>
  <c r="G364" i="23"/>
  <c r="A364" i="23"/>
  <c r="G363" i="23"/>
  <c r="A363" i="23"/>
  <c r="G362" i="23"/>
  <c r="A362" i="23"/>
  <c r="G361" i="23"/>
  <c r="A361" i="23"/>
  <c r="G360" i="23"/>
  <c r="A360" i="23"/>
  <c r="G359" i="23"/>
  <c r="A359" i="23"/>
  <c r="G358" i="23"/>
  <c r="A358" i="23"/>
  <c r="G357" i="23"/>
  <c r="A357" i="23"/>
  <c r="G356" i="23"/>
  <c r="A356" i="23"/>
  <c r="G355" i="23"/>
  <c r="A355" i="23"/>
  <c r="G354" i="23"/>
  <c r="A354" i="23"/>
  <c r="G353" i="23"/>
  <c r="A353" i="23"/>
  <c r="G352" i="23"/>
  <c r="A352" i="23"/>
  <c r="G351" i="23"/>
  <c r="A351" i="23"/>
  <c r="G350" i="23"/>
  <c r="A350" i="23"/>
  <c r="G349" i="23"/>
  <c r="A349" i="23"/>
  <c r="G348" i="23"/>
  <c r="A348" i="23"/>
  <c r="G347" i="23"/>
  <c r="A347" i="23"/>
  <c r="G346" i="23"/>
  <c r="A346" i="23"/>
  <c r="G345" i="23"/>
  <c r="A345" i="23"/>
  <c r="G344" i="23"/>
  <c r="A344" i="23"/>
  <c r="G343" i="23"/>
  <c r="A343" i="23"/>
  <c r="G342" i="23"/>
  <c r="A342" i="23"/>
  <c r="G341" i="23"/>
  <c r="A341" i="23"/>
  <c r="G340" i="23"/>
  <c r="A340" i="23"/>
  <c r="G339" i="23"/>
  <c r="A339" i="23"/>
  <c r="G338" i="23"/>
  <c r="A338" i="23"/>
  <c r="G337" i="23"/>
  <c r="A337" i="23"/>
  <c r="G336" i="23"/>
  <c r="A336" i="23"/>
  <c r="G335" i="23"/>
  <c r="A335" i="23"/>
  <c r="G334" i="23"/>
  <c r="A334" i="23"/>
  <c r="G333" i="23"/>
  <c r="A333" i="23"/>
  <c r="G332" i="23"/>
  <c r="A332" i="23"/>
  <c r="G331" i="23"/>
  <c r="A331" i="23"/>
  <c r="G330" i="23"/>
  <c r="A330" i="23"/>
  <c r="G329" i="23"/>
  <c r="A329" i="23"/>
  <c r="G328" i="23"/>
  <c r="A328" i="23"/>
  <c r="G327" i="23"/>
  <c r="A327" i="23"/>
  <c r="G326" i="23"/>
  <c r="A326" i="23"/>
  <c r="G325" i="23"/>
  <c r="A325" i="23"/>
  <c r="G324" i="23"/>
  <c r="A324" i="23"/>
  <c r="G323" i="23"/>
  <c r="A323" i="23"/>
  <c r="G322" i="23"/>
  <c r="A322" i="23"/>
  <c r="G321" i="23"/>
  <c r="A321" i="23"/>
  <c r="G320" i="23"/>
  <c r="A320" i="23"/>
  <c r="G319" i="23"/>
  <c r="A319" i="23"/>
  <c r="G318" i="23"/>
  <c r="A318" i="23"/>
  <c r="G317" i="23"/>
  <c r="A317" i="23"/>
  <c r="G316" i="23"/>
  <c r="A316" i="23"/>
  <c r="G315" i="23"/>
  <c r="A315" i="23"/>
  <c r="G314" i="23"/>
  <c r="A314" i="23"/>
  <c r="G313" i="23"/>
  <c r="A313" i="23"/>
  <c r="G312" i="23"/>
  <c r="A312" i="23"/>
  <c r="G311" i="23"/>
  <c r="A311" i="23"/>
  <c r="G310" i="23"/>
  <c r="A310" i="23"/>
  <c r="G309" i="23"/>
  <c r="A309" i="23"/>
  <c r="G308" i="23"/>
  <c r="A308" i="23"/>
  <c r="G307" i="23"/>
  <c r="A307" i="23"/>
  <c r="G306" i="23"/>
  <c r="A306" i="23"/>
  <c r="G305" i="23"/>
  <c r="A305" i="23"/>
  <c r="G304" i="23"/>
  <c r="A304" i="23"/>
  <c r="G303" i="23"/>
  <c r="A303" i="23"/>
  <c r="G302" i="23"/>
  <c r="A302" i="23"/>
  <c r="G301" i="23"/>
  <c r="A301" i="23"/>
  <c r="G300" i="23"/>
  <c r="A300" i="23"/>
  <c r="G299" i="23"/>
  <c r="A299" i="23"/>
  <c r="G298" i="23"/>
  <c r="A298" i="23"/>
  <c r="G297" i="23"/>
  <c r="A297" i="23"/>
  <c r="G296" i="23"/>
  <c r="A296" i="23"/>
  <c r="G295" i="23"/>
  <c r="A295" i="23"/>
  <c r="G294" i="23"/>
  <c r="A294" i="23"/>
  <c r="G293" i="23"/>
  <c r="A293" i="23"/>
  <c r="G292" i="23"/>
  <c r="A292" i="23"/>
  <c r="G291" i="23"/>
  <c r="A291" i="23"/>
  <c r="G290" i="23"/>
  <c r="A290" i="23"/>
  <c r="G289" i="23"/>
  <c r="A289" i="23"/>
  <c r="G288" i="23"/>
  <c r="A288" i="23"/>
  <c r="G287" i="23"/>
  <c r="A287" i="23"/>
  <c r="G286" i="23"/>
  <c r="A286" i="23"/>
  <c r="G285" i="23"/>
  <c r="A285" i="23"/>
  <c r="G284" i="23"/>
  <c r="A284" i="23"/>
  <c r="G283" i="23"/>
  <c r="A283" i="23"/>
  <c r="G282" i="23"/>
  <c r="A282" i="23"/>
  <c r="G281" i="23"/>
  <c r="A281" i="23"/>
  <c r="G280" i="23"/>
  <c r="A280" i="23"/>
  <c r="G279" i="23"/>
  <c r="A279" i="23"/>
  <c r="G278" i="23"/>
  <c r="A278" i="23"/>
  <c r="G277" i="23"/>
  <c r="A277" i="23"/>
  <c r="G276" i="23"/>
  <c r="A276" i="23"/>
  <c r="G275" i="23"/>
  <c r="A275" i="23"/>
  <c r="G274" i="23"/>
  <c r="A274" i="23"/>
  <c r="G273" i="23"/>
  <c r="A273" i="23"/>
  <c r="G272" i="23"/>
  <c r="A272" i="23"/>
  <c r="G271" i="23"/>
  <c r="A271" i="23"/>
  <c r="G270" i="23"/>
  <c r="A270" i="23"/>
  <c r="G269" i="23"/>
  <c r="A269" i="23"/>
  <c r="G268" i="23"/>
  <c r="A268" i="23"/>
  <c r="G267" i="23"/>
  <c r="A267" i="23"/>
  <c r="G266" i="23"/>
  <c r="A266" i="23"/>
  <c r="G265" i="23"/>
  <c r="A265" i="23"/>
  <c r="G264" i="23"/>
  <c r="A264" i="23"/>
  <c r="G263" i="23"/>
  <c r="A263" i="23"/>
  <c r="G262" i="23"/>
  <c r="A262" i="23"/>
  <c r="G261" i="23"/>
  <c r="A261" i="23"/>
  <c r="G260" i="23"/>
  <c r="A260" i="23"/>
  <c r="G259" i="23"/>
  <c r="A259" i="23"/>
  <c r="G258" i="23"/>
  <c r="A258" i="23"/>
  <c r="G257" i="23"/>
  <c r="A257" i="23"/>
  <c r="G256" i="23"/>
  <c r="A256" i="23"/>
  <c r="G255" i="23"/>
  <c r="A255" i="23"/>
  <c r="G254" i="23"/>
  <c r="A254" i="23"/>
  <c r="G253" i="23"/>
  <c r="A253" i="23"/>
  <c r="G252" i="23"/>
  <c r="A252" i="23"/>
  <c r="G251" i="23"/>
  <c r="A251" i="23"/>
  <c r="G250" i="23"/>
  <c r="A250" i="23"/>
  <c r="G249" i="23"/>
  <c r="A249" i="23"/>
  <c r="G248" i="23"/>
  <c r="A248" i="23"/>
  <c r="G247" i="23"/>
  <c r="A247" i="23"/>
  <c r="G246" i="23"/>
  <c r="A246" i="23"/>
  <c r="G245" i="23"/>
  <c r="A245" i="23"/>
  <c r="G244" i="23"/>
  <c r="A244" i="23"/>
  <c r="G243" i="23"/>
  <c r="A243" i="23"/>
  <c r="G242" i="23"/>
  <c r="A242" i="23"/>
  <c r="G241" i="23"/>
  <c r="A241" i="23"/>
  <c r="G240" i="23"/>
  <c r="A240" i="23"/>
  <c r="G239" i="23"/>
  <c r="A239" i="23"/>
  <c r="G238" i="23"/>
  <c r="A238" i="23"/>
  <c r="G237" i="23"/>
  <c r="A237" i="23"/>
  <c r="G236" i="23"/>
  <c r="A236" i="23"/>
  <c r="G235" i="23"/>
  <c r="A235" i="23"/>
  <c r="G234" i="23"/>
  <c r="A234" i="23"/>
  <c r="G233" i="23"/>
  <c r="A233" i="23"/>
  <c r="G232" i="23"/>
  <c r="A232" i="23"/>
  <c r="G231" i="23"/>
  <c r="A231" i="23"/>
  <c r="G230" i="23"/>
  <c r="A230" i="23"/>
  <c r="G229" i="23"/>
  <c r="A229" i="23"/>
  <c r="G228" i="23"/>
  <c r="A228" i="23"/>
  <c r="G227" i="23"/>
  <c r="A227" i="23"/>
  <c r="G226" i="23"/>
  <c r="A226" i="23"/>
  <c r="G225" i="23"/>
  <c r="A225" i="23"/>
  <c r="G224" i="23"/>
  <c r="A224" i="23"/>
  <c r="G223" i="23"/>
  <c r="A223" i="23"/>
  <c r="G222" i="23"/>
  <c r="A222" i="23"/>
  <c r="G221" i="23"/>
  <c r="A221" i="23"/>
  <c r="G220" i="23"/>
  <c r="A220" i="23"/>
  <c r="G219" i="23"/>
  <c r="A219" i="23"/>
  <c r="G218" i="23"/>
  <c r="A218" i="23"/>
  <c r="G217" i="23"/>
  <c r="A217" i="23"/>
  <c r="G216" i="23"/>
  <c r="A216" i="23"/>
  <c r="G215" i="23"/>
  <c r="A215" i="23"/>
  <c r="G214" i="23"/>
  <c r="A214" i="23"/>
  <c r="G213" i="23"/>
  <c r="A213" i="23"/>
  <c r="G212" i="23"/>
  <c r="A212" i="23"/>
  <c r="G211" i="23"/>
  <c r="A211" i="23"/>
  <c r="G210" i="23"/>
  <c r="A210" i="23"/>
  <c r="G209" i="23"/>
  <c r="A209" i="23"/>
  <c r="G208" i="23"/>
  <c r="A208" i="23"/>
  <c r="G207" i="23"/>
  <c r="A207" i="23"/>
  <c r="G206" i="23"/>
  <c r="A206" i="23"/>
  <c r="G205" i="23"/>
  <c r="A205" i="23"/>
  <c r="G204" i="23"/>
  <c r="A204" i="23"/>
  <c r="G203" i="23"/>
  <c r="A203" i="23"/>
  <c r="G202" i="23"/>
  <c r="A202" i="23"/>
  <c r="G201" i="23"/>
  <c r="A201" i="23"/>
  <c r="G200" i="23"/>
  <c r="A200" i="23"/>
  <c r="G199" i="23"/>
  <c r="A199" i="23"/>
  <c r="G198" i="23"/>
  <c r="A198" i="23"/>
  <c r="G197" i="23"/>
  <c r="A197" i="23"/>
  <c r="G196" i="23"/>
  <c r="A196" i="23"/>
  <c r="G195" i="23"/>
  <c r="A195" i="23"/>
  <c r="G194" i="23"/>
  <c r="A194" i="23"/>
  <c r="G193" i="23"/>
  <c r="A193" i="23"/>
  <c r="G192" i="23"/>
  <c r="A192" i="23"/>
  <c r="G191" i="23"/>
  <c r="A191" i="23"/>
  <c r="G190" i="23"/>
  <c r="A190" i="23"/>
  <c r="G189" i="23"/>
  <c r="A189" i="23"/>
  <c r="G188" i="23"/>
  <c r="A188" i="23"/>
  <c r="G187" i="23"/>
  <c r="A187" i="23"/>
  <c r="G186" i="23"/>
  <c r="A186" i="23"/>
  <c r="G185" i="23"/>
  <c r="A185" i="23"/>
  <c r="G184" i="23"/>
  <c r="A184" i="23"/>
  <c r="G183" i="23"/>
  <c r="A183" i="23"/>
  <c r="G182" i="23"/>
  <c r="A182" i="23"/>
  <c r="G181" i="23"/>
  <c r="A181" i="23"/>
  <c r="G180" i="23"/>
  <c r="A180" i="23"/>
  <c r="G179" i="23"/>
  <c r="A179" i="23"/>
  <c r="G178" i="23"/>
  <c r="A178" i="23"/>
  <c r="G177" i="23"/>
  <c r="A177" i="23"/>
  <c r="G176" i="23"/>
  <c r="A176" i="23"/>
  <c r="G175" i="23"/>
  <c r="A175" i="23"/>
  <c r="G174" i="23"/>
  <c r="A174" i="23"/>
  <c r="G173" i="23"/>
  <c r="A173" i="23"/>
  <c r="G172" i="23"/>
  <c r="A172" i="23"/>
  <c r="G171" i="23"/>
  <c r="A171" i="23"/>
  <c r="G170" i="23"/>
  <c r="A170" i="23"/>
  <c r="G169" i="23"/>
  <c r="A169" i="23"/>
  <c r="G168" i="23"/>
  <c r="A168" i="23"/>
  <c r="G167" i="23"/>
  <c r="A167" i="23"/>
  <c r="G166" i="23"/>
  <c r="A166" i="23"/>
  <c r="G165" i="23"/>
  <c r="A165" i="23"/>
  <c r="G164" i="23"/>
  <c r="A164" i="23"/>
  <c r="G163" i="23"/>
  <c r="A163" i="23"/>
  <c r="G162" i="23"/>
  <c r="A162" i="23"/>
  <c r="G161" i="23"/>
  <c r="A161" i="23"/>
  <c r="G160" i="23"/>
  <c r="A160" i="23"/>
  <c r="G159" i="23"/>
  <c r="A159" i="23"/>
  <c r="G158" i="23"/>
  <c r="A158" i="23"/>
  <c r="G157" i="23"/>
  <c r="A157" i="23"/>
  <c r="G156" i="23"/>
  <c r="A156" i="23"/>
  <c r="G155" i="23"/>
  <c r="A155" i="23"/>
  <c r="G154" i="23"/>
  <c r="A154" i="23"/>
  <c r="G153" i="23"/>
  <c r="A153" i="23"/>
  <c r="G152" i="23"/>
  <c r="A152" i="23"/>
  <c r="G151" i="23"/>
  <c r="A151" i="23"/>
  <c r="G150" i="23"/>
  <c r="A150" i="23"/>
  <c r="G149" i="23"/>
  <c r="A149" i="23"/>
  <c r="G148" i="23"/>
  <c r="A148" i="23"/>
  <c r="G147" i="23"/>
  <c r="A147" i="23"/>
  <c r="G146" i="23"/>
  <c r="A146" i="23"/>
  <c r="G145" i="23"/>
  <c r="A145" i="23"/>
  <c r="G144" i="23"/>
  <c r="A144" i="23"/>
  <c r="G143" i="23"/>
  <c r="A143" i="23"/>
  <c r="G142" i="23"/>
  <c r="A142" i="23"/>
  <c r="G141" i="23"/>
  <c r="A141" i="23"/>
  <c r="G140" i="23"/>
  <c r="A140" i="23"/>
  <c r="G139" i="23"/>
  <c r="A139" i="23"/>
  <c r="G138" i="23"/>
  <c r="A138" i="23"/>
  <c r="G137" i="23"/>
  <c r="A137" i="23"/>
  <c r="G136" i="23"/>
  <c r="A136" i="23"/>
  <c r="G135" i="23"/>
  <c r="A135" i="23"/>
  <c r="G134" i="23"/>
  <c r="A134" i="23"/>
  <c r="G133" i="23"/>
  <c r="A133" i="23"/>
  <c r="G132" i="23"/>
  <c r="A132" i="23"/>
  <c r="G131" i="23"/>
  <c r="A131" i="23"/>
  <c r="G130" i="23"/>
  <c r="A130" i="23"/>
  <c r="G129" i="23"/>
  <c r="A129" i="23"/>
  <c r="G128" i="23"/>
  <c r="A128" i="23"/>
  <c r="G127" i="23"/>
  <c r="A127" i="23"/>
  <c r="G126" i="23"/>
  <c r="A126" i="23"/>
  <c r="G125" i="23"/>
  <c r="A125" i="23"/>
  <c r="G124" i="23"/>
  <c r="A124" i="23"/>
  <c r="G123" i="23"/>
  <c r="A123" i="23"/>
  <c r="G122" i="23"/>
  <c r="A122" i="23"/>
  <c r="G121" i="23"/>
  <c r="A121" i="23"/>
  <c r="G120" i="23"/>
  <c r="A120" i="23"/>
  <c r="G119" i="23"/>
  <c r="A119" i="23"/>
  <c r="G118" i="23"/>
  <c r="A118" i="23"/>
  <c r="G117" i="23"/>
  <c r="A117" i="23"/>
  <c r="G116" i="23"/>
  <c r="A116" i="23"/>
  <c r="G115" i="23"/>
  <c r="A115" i="23"/>
  <c r="G114" i="23"/>
  <c r="A114" i="23"/>
  <c r="G113" i="23"/>
  <c r="A113" i="23"/>
  <c r="G112" i="23"/>
  <c r="A112" i="23"/>
  <c r="G111" i="23"/>
  <c r="A111" i="23"/>
  <c r="G110" i="23"/>
  <c r="A110" i="23"/>
  <c r="G109" i="23"/>
  <c r="A109" i="23"/>
  <c r="G108" i="23"/>
  <c r="A108" i="23"/>
  <c r="G107" i="23"/>
  <c r="A107" i="23"/>
  <c r="G106" i="23"/>
  <c r="A106" i="23"/>
  <c r="G105" i="23"/>
  <c r="A105" i="23"/>
  <c r="G104" i="23"/>
  <c r="A104" i="23"/>
  <c r="G103" i="23"/>
  <c r="A103" i="23"/>
  <c r="G102" i="23"/>
  <c r="A102" i="23"/>
  <c r="G101" i="23"/>
  <c r="A101" i="23"/>
  <c r="G100" i="23"/>
  <c r="A100" i="23"/>
  <c r="G99" i="23"/>
  <c r="A99" i="23"/>
  <c r="G98" i="23"/>
  <c r="A98" i="23"/>
  <c r="G97" i="23"/>
  <c r="A97" i="23"/>
  <c r="G96" i="23"/>
  <c r="A96" i="23"/>
  <c r="G95" i="23"/>
  <c r="A95" i="23"/>
  <c r="G94" i="23"/>
  <c r="A94" i="23"/>
  <c r="G93" i="23"/>
  <c r="A93" i="23"/>
  <c r="G92" i="23"/>
  <c r="A92" i="23"/>
  <c r="G91" i="23"/>
  <c r="A91" i="23"/>
  <c r="G90" i="23"/>
  <c r="A90" i="23"/>
  <c r="G89" i="23"/>
  <c r="A89" i="23"/>
  <c r="G88" i="23"/>
  <c r="A88" i="23"/>
  <c r="G87" i="23"/>
  <c r="A87" i="23"/>
  <c r="G86" i="23"/>
  <c r="A86" i="23"/>
  <c r="G85" i="23"/>
  <c r="A85" i="23"/>
  <c r="G84" i="23"/>
  <c r="A84" i="23"/>
  <c r="G83" i="23"/>
  <c r="A83" i="23"/>
  <c r="G82" i="23"/>
  <c r="A82" i="23"/>
  <c r="G81" i="23"/>
  <c r="A81" i="23"/>
  <c r="G80" i="23"/>
  <c r="A80" i="23"/>
  <c r="G79" i="23"/>
  <c r="A79" i="23"/>
  <c r="G78" i="23"/>
  <c r="A78" i="23"/>
  <c r="G77" i="23"/>
  <c r="A77" i="23"/>
  <c r="G76" i="23"/>
  <c r="A76" i="23"/>
  <c r="G75" i="23"/>
  <c r="A75" i="23"/>
  <c r="G74" i="23"/>
  <c r="A74" i="23"/>
  <c r="G73" i="23"/>
  <c r="A73" i="23"/>
  <c r="G72" i="23"/>
  <c r="A72" i="23"/>
  <c r="G71" i="23"/>
  <c r="A71" i="23"/>
  <c r="G70" i="23"/>
  <c r="A70" i="23"/>
  <c r="G69" i="23"/>
  <c r="A69" i="23"/>
  <c r="G68" i="23"/>
  <c r="A68" i="23"/>
  <c r="G67" i="23"/>
  <c r="A67" i="23"/>
  <c r="G66" i="23"/>
  <c r="A66" i="23"/>
  <c r="G65" i="23"/>
  <c r="A65" i="23"/>
  <c r="G64" i="23"/>
  <c r="A64" i="23"/>
  <c r="G63" i="23"/>
  <c r="A63" i="23"/>
  <c r="G62" i="23"/>
  <c r="A62" i="23"/>
  <c r="G61" i="23"/>
  <c r="A61" i="23"/>
  <c r="G60" i="23"/>
  <c r="A60" i="23"/>
  <c r="G59" i="23"/>
  <c r="A59" i="23"/>
  <c r="G58" i="23"/>
  <c r="A58" i="23"/>
  <c r="G57" i="23"/>
  <c r="A57" i="23"/>
  <c r="G56" i="23"/>
  <c r="A56" i="23"/>
  <c r="G55" i="23"/>
  <c r="A55" i="23"/>
  <c r="G54" i="23"/>
  <c r="A54" i="23"/>
  <c r="G53" i="23"/>
  <c r="A53" i="23"/>
  <c r="G52" i="23"/>
  <c r="A52" i="23"/>
  <c r="G51" i="23"/>
  <c r="A51" i="23"/>
  <c r="G50" i="23"/>
  <c r="A50" i="23"/>
  <c r="G49" i="23"/>
  <c r="A49" i="23"/>
  <c r="G48" i="23"/>
  <c r="A48" i="23"/>
  <c r="G47" i="23"/>
  <c r="A47" i="23"/>
  <c r="G46" i="23"/>
  <c r="A46" i="23"/>
  <c r="G45" i="23"/>
  <c r="A45" i="23"/>
  <c r="G44" i="23"/>
  <c r="A44" i="23"/>
  <c r="G43" i="23"/>
  <c r="A43" i="23"/>
  <c r="G42" i="23"/>
  <c r="A42" i="23"/>
  <c r="G41" i="23"/>
  <c r="A41" i="23"/>
  <c r="G40" i="23"/>
  <c r="A40" i="23"/>
  <c r="G39" i="23"/>
  <c r="A39" i="23"/>
  <c r="G38" i="23"/>
  <c r="A38" i="23"/>
  <c r="G37" i="23"/>
  <c r="A37" i="23"/>
  <c r="G36" i="23"/>
  <c r="A36" i="23"/>
  <c r="G35" i="23"/>
  <c r="A35" i="23"/>
  <c r="G34" i="23"/>
  <c r="A34" i="23"/>
  <c r="G33" i="23"/>
  <c r="A33" i="23"/>
  <c r="G32" i="23"/>
  <c r="A32" i="23"/>
  <c r="G31" i="23"/>
  <c r="A31" i="23"/>
  <c r="G30" i="23"/>
  <c r="A30" i="23"/>
  <c r="G29" i="23"/>
  <c r="A29" i="23"/>
  <c r="G28" i="23"/>
  <c r="A28" i="23"/>
  <c r="G27" i="23"/>
  <c r="A27" i="23"/>
  <c r="G26" i="23"/>
  <c r="A26" i="23"/>
  <c r="G25" i="23"/>
  <c r="A25" i="23"/>
  <c r="G24" i="23"/>
  <c r="A24" i="23"/>
  <c r="G23" i="23"/>
  <c r="A23" i="23"/>
  <c r="G22" i="23"/>
  <c r="A22" i="23"/>
  <c r="G21" i="23"/>
  <c r="A21" i="23"/>
  <c r="G20" i="23"/>
  <c r="A20" i="23"/>
  <c r="G19" i="23"/>
  <c r="A19" i="23"/>
  <c r="G18" i="23"/>
  <c r="A18" i="23"/>
  <c r="G17" i="23"/>
  <c r="A17" i="23"/>
  <c r="G16" i="23"/>
  <c r="A16" i="23"/>
  <c r="G15" i="23"/>
  <c r="A15" i="23"/>
  <c r="G14" i="23"/>
  <c r="A14" i="23"/>
  <c r="G13" i="23"/>
  <c r="A13" i="23"/>
  <c r="G12" i="23"/>
  <c r="A12" i="23"/>
  <c r="G11" i="23"/>
  <c r="A11" i="23"/>
  <c r="G10" i="23"/>
  <c r="A10" i="23"/>
  <c r="G9" i="23"/>
  <c r="A9" i="23"/>
  <c r="G8" i="23"/>
  <c r="A8" i="23"/>
  <c r="G7" i="23"/>
  <c r="A7" i="23"/>
  <c r="G6" i="23"/>
  <c r="A6" i="23"/>
  <c r="G5" i="23"/>
  <c r="A5" i="23"/>
  <c r="G4" i="23"/>
  <c r="A4" i="23"/>
  <c r="G3" i="23"/>
  <c r="A3" i="23"/>
  <c r="G2" i="23"/>
  <c r="A2" i="23"/>
  <c r="A2378" i="1"/>
  <c r="U2378" i="1" s="1"/>
  <c r="B2378" i="1"/>
  <c r="A2379" i="1"/>
  <c r="U2379" i="1" s="1"/>
  <c r="B2379" i="1"/>
  <c r="A2380" i="1"/>
  <c r="B2380" i="1"/>
  <c r="B2134" i="1"/>
  <c r="A2134" i="1"/>
  <c r="B1023" i="1"/>
  <c r="B1013" i="1"/>
  <c r="B1014" i="1"/>
  <c r="B1015" i="1"/>
  <c r="B1016" i="1"/>
  <c r="B1017" i="1"/>
  <c r="B1018" i="1"/>
  <c r="B1019" i="1"/>
  <c r="B1020" i="1"/>
  <c r="B1021" i="1"/>
  <c r="B1022" i="1"/>
  <c r="B1012" i="1"/>
  <c r="B2432" i="1"/>
  <c r="B2433" i="1"/>
  <c r="B2434" i="1"/>
  <c r="B2435" i="1"/>
  <c r="B2436" i="1"/>
  <c r="B2437" i="1"/>
  <c r="B2438" i="1"/>
  <c r="B2439" i="1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2" i="21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2" i="21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2" i="19"/>
  <c r="A713" i="19"/>
  <c r="A714" i="19"/>
  <c r="A715" i="19"/>
  <c r="A716" i="19"/>
  <c r="A717" i="19"/>
  <c r="A718" i="19"/>
  <c r="A719" i="19"/>
  <c r="A720" i="19"/>
  <c r="A721" i="19"/>
  <c r="A722" i="19"/>
  <c r="A723" i="19"/>
  <c r="A724" i="19"/>
  <c r="A725" i="19"/>
  <c r="A726" i="19"/>
  <c r="A727" i="19"/>
  <c r="A728" i="19"/>
  <c r="A729" i="19"/>
  <c r="A730" i="19"/>
  <c r="A731" i="19"/>
  <c r="A732" i="19"/>
  <c r="A733" i="19"/>
  <c r="A734" i="19"/>
  <c r="A735" i="19"/>
  <c r="A736" i="19"/>
  <c r="A737" i="19"/>
  <c r="A738" i="19"/>
  <c r="A739" i="19"/>
  <c r="A740" i="19"/>
  <c r="A741" i="19"/>
  <c r="A742" i="19"/>
  <c r="A743" i="19"/>
  <c r="A744" i="19"/>
  <c r="A745" i="19"/>
  <c r="A746" i="19"/>
  <c r="A747" i="19"/>
  <c r="A748" i="19"/>
  <c r="A749" i="19"/>
  <c r="A750" i="19"/>
  <c r="A751" i="19"/>
  <c r="A752" i="19"/>
  <c r="A753" i="19"/>
  <c r="A754" i="19"/>
  <c r="A755" i="19"/>
  <c r="A756" i="19"/>
  <c r="A757" i="19"/>
  <c r="A758" i="19"/>
  <c r="A759" i="19"/>
  <c r="A760" i="19"/>
  <c r="A761" i="19"/>
  <c r="A762" i="19"/>
  <c r="A763" i="19"/>
  <c r="A764" i="19"/>
  <c r="A765" i="19"/>
  <c r="A766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1" i="19"/>
  <c r="A792" i="19"/>
  <c r="A793" i="19"/>
  <c r="A794" i="19"/>
  <c r="A795" i="19"/>
  <c r="A796" i="19"/>
  <c r="A797" i="19"/>
  <c r="A798" i="19"/>
  <c r="A799" i="19"/>
  <c r="A800" i="19"/>
  <c r="A801" i="19"/>
  <c r="A802" i="19"/>
  <c r="A803" i="19"/>
  <c r="A804" i="19"/>
  <c r="A805" i="19"/>
  <c r="A806" i="19"/>
  <c r="A807" i="19"/>
  <c r="A808" i="19"/>
  <c r="A809" i="19"/>
  <c r="A810" i="19"/>
  <c r="A811" i="19"/>
  <c r="A812" i="19"/>
  <c r="A813" i="19"/>
  <c r="A814" i="19"/>
  <c r="A815" i="19"/>
  <c r="A816" i="19"/>
  <c r="A817" i="19"/>
  <c r="A818" i="19"/>
  <c r="A819" i="19"/>
  <c r="A820" i="19"/>
  <c r="A821" i="19"/>
  <c r="A822" i="19"/>
  <c r="A823" i="19"/>
  <c r="A824" i="19"/>
  <c r="A825" i="19"/>
  <c r="A826" i="19"/>
  <c r="A827" i="19"/>
  <c r="A828" i="19"/>
  <c r="A829" i="19"/>
  <c r="A830" i="19"/>
  <c r="A831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4" i="19"/>
  <c r="A845" i="19"/>
  <c r="A846" i="19"/>
  <c r="A847" i="19"/>
  <c r="A848" i="19"/>
  <c r="A849" i="19"/>
  <c r="A850" i="19"/>
  <c r="A851" i="19"/>
  <c r="A852" i="19"/>
  <c r="A853" i="19"/>
  <c r="A854" i="19"/>
  <c r="A855" i="19"/>
  <c r="A856" i="19"/>
  <c r="A857" i="19"/>
  <c r="A858" i="19"/>
  <c r="A859" i="19"/>
  <c r="A860" i="19"/>
  <c r="A861" i="19"/>
  <c r="A862" i="19"/>
  <c r="A863" i="19"/>
  <c r="A864" i="19"/>
  <c r="A865" i="19"/>
  <c r="A866" i="19"/>
  <c r="A867" i="19"/>
  <c r="A868" i="19"/>
  <c r="A869" i="19"/>
  <c r="A870" i="19"/>
  <c r="A871" i="19"/>
  <c r="A872" i="19"/>
  <c r="A873" i="19"/>
  <c r="A874" i="19"/>
  <c r="A875" i="19"/>
  <c r="A876" i="19"/>
  <c r="A877" i="19"/>
  <c r="A878" i="19"/>
  <c r="A879" i="19"/>
  <c r="A880" i="19"/>
  <c r="A881" i="19"/>
  <c r="A882" i="19"/>
  <c r="A883" i="19"/>
  <c r="A884" i="19"/>
  <c r="A885" i="19"/>
  <c r="A886" i="19"/>
  <c r="A887" i="19"/>
  <c r="A888" i="19"/>
  <c r="A889" i="19"/>
  <c r="A890" i="19"/>
  <c r="A891" i="19"/>
  <c r="A892" i="19"/>
  <c r="A893" i="19"/>
  <c r="A894" i="19"/>
  <c r="A895" i="19"/>
  <c r="A896" i="19"/>
  <c r="A897" i="19"/>
  <c r="A898" i="19"/>
  <c r="A899" i="19"/>
  <c r="A900" i="19"/>
  <c r="A901" i="19"/>
  <c r="A902" i="19"/>
  <c r="A903" i="19"/>
  <c r="A904" i="19"/>
  <c r="A905" i="19"/>
  <c r="A906" i="19"/>
  <c r="A907" i="19"/>
  <c r="A908" i="19"/>
  <c r="A909" i="19"/>
  <c r="A910" i="19"/>
  <c r="A911" i="19"/>
  <c r="A912" i="19"/>
  <c r="A913" i="19"/>
  <c r="A914" i="19"/>
  <c r="A915" i="19"/>
  <c r="A916" i="19"/>
  <c r="A917" i="19"/>
  <c r="A918" i="19"/>
  <c r="A919" i="19"/>
  <c r="A920" i="19"/>
  <c r="A921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A940" i="19"/>
  <c r="A941" i="19"/>
  <c r="A942" i="19"/>
  <c r="A943" i="19"/>
  <c r="A944" i="19"/>
  <c r="A945" i="19"/>
  <c r="A946" i="19"/>
  <c r="A947" i="19"/>
  <c r="A948" i="19"/>
  <c r="A949" i="19"/>
  <c r="A950" i="19"/>
  <c r="A951" i="19"/>
  <c r="A952" i="19"/>
  <c r="A953" i="19"/>
  <c r="A954" i="19"/>
  <c r="A955" i="19"/>
  <c r="A956" i="19"/>
  <c r="A957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3" i="19"/>
  <c r="A1004" i="19"/>
  <c r="A1005" i="19"/>
  <c r="A1006" i="19"/>
  <c r="A1007" i="19"/>
  <c r="A1008" i="19"/>
  <c r="A1009" i="19"/>
  <c r="A1010" i="19"/>
  <c r="A1011" i="19"/>
  <c r="A1012" i="19"/>
  <c r="A1013" i="19"/>
  <c r="A1014" i="19"/>
  <c r="A1015" i="19"/>
  <c r="A1016" i="19"/>
  <c r="A1017" i="19"/>
  <c r="A1018" i="19"/>
  <c r="A1019" i="19"/>
  <c r="A1020" i="19"/>
  <c r="A1021" i="19"/>
  <c r="A1022" i="19"/>
  <c r="A1023" i="19"/>
  <c r="A1024" i="19"/>
  <c r="A1025" i="19"/>
  <c r="A1026" i="19"/>
  <c r="A1027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A1042" i="19"/>
  <c r="A1043" i="19"/>
  <c r="A1044" i="19"/>
  <c r="A1045" i="19"/>
  <c r="A1046" i="19"/>
  <c r="A1047" i="19"/>
  <c r="A1048" i="19"/>
  <c r="A1049" i="19"/>
  <c r="A1050" i="19"/>
  <c r="A1051" i="19"/>
  <c r="A1052" i="19"/>
  <c r="A1053" i="19"/>
  <c r="A1054" i="19"/>
  <c r="A1055" i="19"/>
  <c r="A1056" i="19"/>
  <c r="A1057" i="19"/>
  <c r="A1058" i="19"/>
  <c r="A1059" i="19"/>
  <c r="A1060" i="19"/>
  <c r="A1061" i="19"/>
  <c r="A1062" i="19"/>
  <c r="A1063" i="19"/>
  <c r="A1064" i="19"/>
  <c r="A1065" i="19"/>
  <c r="A1066" i="19"/>
  <c r="A1067" i="19"/>
  <c r="A1068" i="19"/>
  <c r="A1069" i="19"/>
  <c r="A1070" i="19"/>
  <c r="A1071" i="19"/>
  <c r="A1072" i="19"/>
  <c r="A1073" i="19"/>
  <c r="A1074" i="19"/>
  <c r="A1075" i="19"/>
  <c r="A1076" i="19"/>
  <c r="A1077" i="19"/>
  <c r="A1078" i="19"/>
  <c r="A1079" i="19"/>
  <c r="A1080" i="19"/>
  <c r="A1081" i="19"/>
  <c r="A1082" i="19"/>
  <c r="A1083" i="19"/>
  <c r="A1084" i="19"/>
  <c r="A1085" i="19"/>
  <c r="A1086" i="19"/>
  <c r="A1087" i="19"/>
  <c r="A1088" i="19"/>
  <c r="A1089" i="19"/>
  <c r="A1090" i="19"/>
  <c r="A1091" i="19"/>
  <c r="A1092" i="19"/>
  <c r="A1093" i="19"/>
  <c r="A1094" i="19"/>
  <c r="A1095" i="19"/>
  <c r="A1096" i="19"/>
  <c r="A1097" i="19"/>
  <c r="A1098" i="19"/>
  <c r="A1099" i="19"/>
  <c r="A1100" i="19"/>
  <c r="A1101" i="19"/>
  <c r="A1102" i="19"/>
  <c r="A1103" i="19"/>
  <c r="A1104" i="19"/>
  <c r="A1105" i="19"/>
  <c r="A1106" i="19"/>
  <c r="A1107" i="19"/>
  <c r="A1108" i="19"/>
  <c r="A1109" i="19"/>
  <c r="A1110" i="19"/>
  <c r="A1111" i="19"/>
  <c r="A1112" i="19"/>
  <c r="A1113" i="19"/>
  <c r="A1114" i="19"/>
  <c r="A1115" i="19"/>
  <c r="A1116" i="19"/>
  <c r="A1117" i="19"/>
  <c r="A1118" i="19"/>
  <c r="A1119" i="19"/>
  <c r="A1120" i="19"/>
  <c r="A1121" i="19"/>
  <c r="A1122" i="19"/>
  <c r="A1123" i="19"/>
  <c r="A1124" i="19"/>
  <c r="A1125" i="19"/>
  <c r="A1126" i="19"/>
  <c r="A1127" i="19"/>
  <c r="A1128" i="19"/>
  <c r="A1129" i="19"/>
  <c r="A1130" i="19"/>
  <c r="A1131" i="19"/>
  <c r="A1132" i="19"/>
  <c r="A1133" i="19"/>
  <c r="A1134" i="19"/>
  <c r="A1135" i="19"/>
  <c r="A1136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1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5" i="19"/>
  <c r="A1176" i="19"/>
  <c r="A1177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4" i="19"/>
  <c r="A1215" i="19"/>
  <c r="A1216" i="19"/>
  <c r="A1217" i="19"/>
  <c r="A1218" i="19"/>
  <c r="A1219" i="19"/>
  <c r="A1220" i="19"/>
  <c r="A1221" i="19"/>
  <c r="A1222" i="19"/>
  <c r="A1223" i="19"/>
  <c r="A1224" i="19"/>
  <c r="A1225" i="19"/>
  <c r="A1226" i="19"/>
  <c r="A1227" i="19"/>
  <c r="A1228" i="19"/>
  <c r="A1229" i="19"/>
  <c r="A1230" i="19"/>
  <c r="A1231" i="19"/>
  <c r="A1232" i="19"/>
  <c r="A1233" i="19"/>
  <c r="A1234" i="19"/>
  <c r="A1235" i="19"/>
  <c r="A1236" i="19"/>
  <c r="A1237" i="19"/>
  <c r="A1238" i="19"/>
  <c r="A1239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54" i="19"/>
  <c r="A1255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70" i="19"/>
  <c r="A1271" i="19"/>
  <c r="A1272" i="19"/>
  <c r="A1273" i="19"/>
  <c r="A1274" i="19"/>
  <c r="A1275" i="19"/>
  <c r="A1276" i="19"/>
  <c r="A1277" i="19"/>
  <c r="A1278" i="19"/>
  <c r="A1279" i="19"/>
  <c r="A1280" i="19"/>
  <c r="A1281" i="19"/>
  <c r="A1282" i="19"/>
  <c r="A1283" i="19"/>
  <c r="A1284" i="19"/>
  <c r="A1285" i="19"/>
  <c r="A1286" i="19"/>
  <c r="A1287" i="19"/>
  <c r="A1288" i="19"/>
  <c r="A1289" i="19"/>
  <c r="A1290" i="19"/>
  <c r="A1291" i="19"/>
  <c r="A1292" i="19"/>
  <c r="A1293" i="19"/>
  <c r="A1294" i="19"/>
  <c r="A1295" i="19"/>
  <c r="A1296" i="19"/>
  <c r="A1297" i="19"/>
  <c r="A1298" i="19"/>
  <c r="A1299" i="19"/>
  <c r="A1300" i="19"/>
  <c r="A1301" i="19"/>
  <c r="A1302" i="19"/>
  <c r="A1303" i="19"/>
  <c r="A1304" i="19"/>
  <c r="A1305" i="19"/>
  <c r="A1306" i="19"/>
  <c r="A1307" i="19"/>
  <c r="A1308" i="19"/>
  <c r="A1309" i="19"/>
  <c r="A1310" i="19"/>
  <c r="A1311" i="19"/>
  <c r="A1312" i="19"/>
  <c r="A1313" i="19"/>
  <c r="A1314" i="19"/>
  <c r="A1315" i="19"/>
  <c r="A1316" i="19"/>
  <c r="A1317" i="19"/>
  <c r="A1318" i="19"/>
  <c r="A1319" i="19"/>
  <c r="A1320" i="19"/>
  <c r="A1321" i="19"/>
  <c r="A1322" i="19"/>
  <c r="A1323" i="19"/>
  <c r="A1324" i="19"/>
  <c r="A1325" i="19"/>
  <c r="A1326" i="19"/>
  <c r="A1327" i="19"/>
  <c r="A1328" i="19"/>
  <c r="A1329" i="19"/>
  <c r="A1330" i="19"/>
  <c r="A1331" i="19"/>
  <c r="A1332" i="19"/>
  <c r="A1333" i="19"/>
  <c r="A1334" i="19"/>
  <c r="A1335" i="19"/>
  <c r="A1336" i="19"/>
  <c r="A1337" i="19"/>
  <c r="A1338" i="19"/>
  <c r="A1339" i="19"/>
  <c r="A134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6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383" i="19"/>
  <c r="A1384" i="19"/>
  <c r="A1385" i="19"/>
  <c r="A1386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444" i="19"/>
  <c r="A1445" i="19"/>
  <c r="A1446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61" i="19"/>
  <c r="A1462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482" i="19"/>
  <c r="A1483" i="19"/>
  <c r="A1484" i="19"/>
  <c r="A1485" i="19"/>
  <c r="A1486" i="19"/>
  <c r="A1487" i="19"/>
  <c r="A1488" i="19"/>
  <c r="A1489" i="19"/>
  <c r="A1490" i="19"/>
  <c r="A1491" i="19"/>
  <c r="A1492" i="19"/>
  <c r="A1493" i="19"/>
  <c r="A1494" i="19"/>
  <c r="A1495" i="19"/>
  <c r="A1496" i="19"/>
  <c r="A1497" i="19"/>
  <c r="A1498" i="19"/>
  <c r="A1499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519" i="19"/>
  <c r="A1520" i="19"/>
  <c r="A1521" i="19"/>
  <c r="A1522" i="19"/>
  <c r="A1523" i="19"/>
  <c r="A1524" i="19"/>
  <c r="A1525" i="19"/>
  <c r="A1526" i="19"/>
  <c r="A1527" i="19"/>
  <c r="A1528" i="19"/>
  <c r="A1529" i="19"/>
  <c r="A1530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551" i="19"/>
  <c r="A1552" i="19"/>
  <c r="A1553" i="19"/>
  <c r="A1554" i="19"/>
  <c r="A1555" i="19"/>
  <c r="A1556" i="19"/>
  <c r="A1557" i="19"/>
  <c r="A1558" i="19"/>
  <c r="A1559" i="19"/>
  <c r="A1560" i="19"/>
  <c r="A1561" i="19"/>
  <c r="A1562" i="19"/>
  <c r="A1563" i="19"/>
  <c r="A1564" i="19"/>
  <c r="A1565" i="19"/>
  <c r="A1566" i="19"/>
  <c r="A1567" i="19"/>
  <c r="A1568" i="19"/>
  <c r="A1569" i="19"/>
  <c r="A1570" i="19"/>
  <c r="A1571" i="19"/>
  <c r="A1572" i="19"/>
  <c r="A1573" i="19"/>
  <c r="A1574" i="19"/>
  <c r="A1575" i="19"/>
  <c r="A1576" i="19"/>
  <c r="A1577" i="19"/>
  <c r="A1578" i="19"/>
  <c r="A1579" i="19"/>
  <c r="A1580" i="19"/>
  <c r="A1581" i="19"/>
  <c r="A1582" i="19"/>
  <c r="A1583" i="19"/>
  <c r="A1584" i="19"/>
  <c r="A1585" i="19"/>
  <c r="A1586" i="19"/>
  <c r="A1587" i="19"/>
  <c r="A1588" i="19"/>
  <c r="A1589" i="19"/>
  <c r="A1590" i="19"/>
  <c r="A1591" i="19"/>
  <c r="A1592" i="19"/>
  <c r="A1593" i="19"/>
  <c r="A1594" i="19"/>
  <c r="A1595" i="19"/>
  <c r="A1596" i="19"/>
  <c r="A1597" i="19"/>
  <c r="A1598" i="19"/>
  <c r="A1599" i="19"/>
  <c r="A1600" i="19"/>
  <c r="A1601" i="19"/>
  <c r="A1602" i="19"/>
  <c r="A1603" i="19"/>
  <c r="A1604" i="19"/>
  <c r="A1605" i="19"/>
  <c r="A1606" i="19"/>
  <c r="A1607" i="19"/>
  <c r="A1608" i="19"/>
  <c r="A1609" i="19"/>
  <c r="A1610" i="19"/>
  <c r="A1611" i="19"/>
  <c r="A1612" i="19"/>
  <c r="A1613" i="19"/>
  <c r="A1614" i="19"/>
  <c r="A1615" i="19"/>
  <c r="A1616" i="19"/>
  <c r="A1617" i="19"/>
  <c r="A1618" i="19"/>
  <c r="A1619" i="19"/>
  <c r="A1620" i="19"/>
  <c r="A1621" i="19"/>
  <c r="A1622" i="19"/>
  <c r="A1623" i="19"/>
  <c r="A1624" i="19"/>
  <c r="A1625" i="19"/>
  <c r="A1626" i="19"/>
  <c r="A1627" i="19"/>
  <c r="A1628" i="19"/>
  <c r="A1629" i="19"/>
  <c r="A1630" i="19"/>
  <c r="A1631" i="19"/>
  <c r="A1632" i="19"/>
  <c r="A1633" i="19"/>
  <c r="A1634" i="19"/>
  <c r="A1635" i="19"/>
  <c r="A1636" i="19"/>
  <c r="A1637" i="19"/>
  <c r="A1638" i="19"/>
  <c r="A1639" i="19"/>
  <c r="A1640" i="19"/>
  <c r="A1641" i="19"/>
  <c r="A1642" i="19"/>
  <c r="A1643" i="19"/>
  <c r="A1644" i="19"/>
  <c r="A1645" i="19"/>
  <c r="A1646" i="19"/>
  <c r="A1647" i="19"/>
  <c r="A1648" i="19"/>
  <c r="A1649" i="19"/>
  <c r="A1650" i="19"/>
  <c r="A1651" i="19"/>
  <c r="A1652" i="19"/>
  <c r="A1653" i="19"/>
  <c r="A1654" i="19"/>
  <c r="A1655" i="19"/>
  <c r="A1656" i="19"/>
  <c r="A1657" i="19"/>
  <c r="A1658" i="19"/>
  <c r="A1659" i="19"/>
  <c r="A1660" i="19"/>
  <c r="A1661" i="19"/>
  <c r="A1662" i="19"/>
  <c r="A1663" i="19"/>
  <c r="A1664" i="19"/>
  <c r="A1665" i="19"/>
  <c r="A1666" i="19"/>
  <c r="A1667" i="19"/>
  <c r="A1668" i="19"/>
  <c r="A1669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4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1" i="19"/>
  <c r="A1702" i="19"/>
  <c r="A1703" i="19"/>
  <c r="A1704" i="19"/>
  <c r="A1705" i="19"/>
  <c r="A1706" i="19"/>
  <c r="A1707" i="19"/>
  <c r="A1708" i="19"/>
  <c r="A1709" i="19"/>
  <c r="A1710" i="19"/>
  <c r="A1711" i="19"/>
  <c r="A1712" i="19"/>
  <c r="A1713" i="19"/>
  <c r="A1714" i="19"/>
  <c r="A1715" i="19"/>
  <c r="A1716" i="19"/>
  <c r="A1717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734" i="19"/>
  <c r="A1735" i="19"/>
  <c r="A1736" i="19"/>
  <c r="A1737" i="19"/>
  <c r="A1738" i="19"/>
  <c r="A1739" i="19"/>
  <c r="A1740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757" i="19"/>
  <c r="A1758" i="19"/>
  <c r="A1759" i="19"/>
  <c r="A1760" i="19"/>
  <c r="A1761" i="19"/>
  <c r="A1762" i="19"/>
  <c r="A1763" i="19"/>
  <c r="A1764" i="19"/>
  <c r="A1765" i="19"/>
  <c r="A1766" i="19"/>
  <c r="A1767" i="19"/>
  <c r="A1768" i="19"/>
  <c r="A1769" i="19"/>
  <c r="A1770" i="19"/>
  <c r="A1771" i="19"/>
  <c r="A1772" i="19"/>
  <c r="A1773" i="19"/>
  <c r="A1774" i="19"/>
  <c r="A1775" i="19"/>
  <c r="A1776" i="19"/>
  <c r="A1777" i="19"/>
  <c r="A1778" i="19"/>
  <c r="A1779" i="19"/>
  <c r="A1780" i="19"/>
  <c r="A1781" i="19"/>
  <c r="A1782" i="19"/>
  <c r="A1783" i="19"/>
  <c r="A1784" i="19"/>
  <c r="A1785" i="19"/>
  <c r="A1786" i="19"/>
  <c r="A1787" i="19"/>
  <c r="A1788" i="19"/>
  <c r="A1789" i="19"/>
  <c r="A1790" i="19"/>
  <c r="A1791" i="19"/>
  <c r="A1792" i="19"/>
  <c r="A1793" i="19"/>
  <c r="A1794" i="19"/>
  <c r="A1795" i="19"/>
  <c r="A1796" i="19"/>
  <c r="A1797" i="19"/>
  <c r="A1798" i="19"/>
  <c r="A1799" i="19"/>
  <c r="A1800" i="19"/>
  <c r="A1801" i="19"/>
  <c r="A1802" i="19"/>
  <c r="A1803" i="19"/>
  <c r="A1804" i="19"/>
  <c r="A1805" i="19"/>
  <c r="A1806" i="19"/>
  <c r="A1807" i="19"/>
  <c r="A1808" i="19"/>
  <c r="A1809" i="19"/>
  <c r="A1810" i="19"/>
  <c r="A1811" i="19"/>
  <c r="A1812" i="19"/>
  <c r="A1813" i="19"/>
  <c r="A1814" i="19"/>
  <c r="A1815" i="19"/>
  <c r="A1816" i="19"/>
  <c r="A1817" i="19"/>
  <c r="A1818" i="19"/>
  <c r="A1819" i="19"/>
  <c r="A1820" i="19"/>
  <c r="A1821" i="19"/>
  <c r="A1822" i="19"/>
  <c r="A1823" i="19"/>
  <c r="A1824" i="19"/>
  <c r="A1825" i="19"/>
  <c r="A1826" i="19"/>
  <c r="A1827" i="19"/>
  <c r="A1828" i="19"/>
  <c r="A1829" i="19"/>
  <c r="A1830" i="19"/>
  <c r="A1831" i="19"/>
  <c r="A1832" i="19"/>
  <c r="A1833" i="19"/>
  <c r="A1834" i="19"/>
  <c r="A1835" i="19"/>
  <c r="A1836" i="19"/>
  <c r="A1837" i="19"/>
  <c r="A1838" i="19"/>
  <c r="A1839" i="19"/>
  <c r="A1840" i="19"/>
  <c r="A1841" i="19"/>
  <c r="A1842" i="19"/>
  <c r="A1843" i="19"/>
  <c r="A1844" i="19"/>
  <c r="A1845" i="19"/>
  <c r="A1846" i="19"/>
  <c r="A1847" i="19"/>
  <c r="A1848" i="19"/>
  <c r="A1849" i="19"/>
  <c r="A1850" i="19"/>
  <c r="A1851" i="19"/>
  <c r="A1852" i="19"/>
  <c r="A1853" i="19"/>
  <c r="A1854" i="19"/>
  <c r="A1855" i="19"/>
  <c r="A1856" i="19"/>
  <c r="A1857" i="19"/>
  <c r="A1858" i="19"/>
  <c r="A1859" i="19"/>
  <c r="A1860" i="19"/>
  <c r="A1861" i="19"/>
  <c r="A1862" i="19"/>
  <c r="A1863" i="19"/>
  <c r="A1864" i="19"/>
  <c r="A1865" i="19"/>
  <c r="A1866" i="19"/>
  <c r="A1867" i="19"/>
  <c r="A1868" i="19"/>
  <c r="A1869" i="19"/>
  <c r="A1870" i="19"/>
  <c r="A1871" i="19"/>
  <c r="A1872" i="19"/>
  <c r="A1873" i="19"/>
  <c r="A1874" i="19"/>
  <c r="A1875" i="19"/>
  <c r="A1876" i="19"/>
  <c r="A1877" i="19"/>
  <c r="A1878" i="19"/>
  <c r="A1879" i="19"/>
  <c r="A1880" i="19"/>
  <c r="A1881" i="19"/>
  <c r="A1882" i="19"/>
  <c r="A1883" i="19"/>
  <c r="A1884" i="19"/>
  <c r="A1885" i="19"/>
  <c r="A1886" i="19"/>
  <c r="A1887" i="19"/>
  <c r="A1888" i="19"/>
  <c r="A1889" i="19"/>
  <c r="A1890" i="19"/>
  <c r="A1891" i="19"/>
  <c r="A1892" i="19"/>
  <c r="A1893" i="19"/>
  <c r="A1894" i="19"/>
  <c r="A1895" i="19"/>
  <c r="A1896" i="19"/>
  <c r="A1897" i="19"/>
  <c r="A1898" i="19"/>
  <c r="A1899" i="19"/>
  <c r="A1900" i="19"/>
  <c r="A1901" i="19"/>
  <c r="A1902" i="19"/>
  <c r="A1903" i="19"/>
  <c r="A1904" i="19"/>
  <c r="A1905" i="19"/>
  <c r="A1906" i="19"/>
  <c r="A1907" i="19"/>
  <c r="A1908" i="19"/>
  <c r="A1909" i="19"/>
  <c r="A1910" i="19"/>
  <c r="A1911" i="19"/>
  <c r="A1912" i="19"/>
  <c r="A1913" i="19"/>
  <c r="A1914" i="19"/>
  <c r="A1915" i="19"/>
  <c r="A1916" i="19"/>
  <c r="A1917" i="19"/>
  <c r="A1918" i="19"/>
  <c r="A1919" i="19"/>
  <c r="A1920" i="19"/>
  <c r="A1921" i="19"/>
  <c r="A1922" i="19"/>
  <c r="A1923" i="19"/>
  <c r="A1924" i="19"/>
  <c r="A1925" i="19"/>
  <c r="A1926" i="19"/>
  <c r="A1927" i="19"/>
  <c r="A1928" i="19"/>
  <c r="A1929" i="19"/>
  <c r="A1930" i="19"/>
  <c r="A1931" i="19"/>
  <c r="A1932" i="19"/>
  <c r="A1933" i="19"/>
  <c r="A1934" i="19"/>
  <c r="A1935" i="19"/>
  <c r="A1936" i="19"/>
  <c r="A1937" i="19"/>
  <c r="A1938" i="19"/>
  <c r="A1939" i="19"/>
  <c r="A1940" i="19"/>
  <c r="A1941" i="19"/>
  <c r="A1942" i="19"/>
  <c r="A1943" i="19"/>
  <c r="A1944" i="19"/>
  <c r="A1945" i="19"/>
  <c r="A1946" i="19"/>
  <c r="A1947" i="19"/>
  <c r="A1948" i="19"/>
  <c r="A1949" i="19"/>
  <c r="A1950" i="19"/>
  <c r="A1951" i="19"/>
  <c r="A1952" i="19"/>
  <c r="A1953" i="19"/>
  <c r="A1954" i="19"/>
  <c r="A1955" i="19"/>
  <c r="A1956" i="19"/>
  <c r="A1957" i="19"/>
  <c r="A1958" i="19"/>
  <c r="A1959" i="19"/>
  <c r="A1960" i="19"/>
  <c r="A1961" i="19"/>
  <c r="A1962" i="19"/>
  <c r="A1963" i="19"/>
  <c r="A1964" i="19"/>
  <c r="A1965" i="19"/>
  <c r="A1966" i="19"/>
  <c r="A1967" i="19"/>
  <c r="A1968" i="19"/>
  <c r="A1969" i="19"/>
  <c r="A1970" i="19"/>
  <c r="A1971" i="19"/>
  <c r="A1972" i="19"/>
  <c r="A1973" i="19"/>
  <c r="A1974" i="19"/>
  <c r="A1975" i="19"/>
  <c r="A1976" i="19"/>
  <c r="A1977" i="19"/>
  <c r="A1978" i="19"/>
  <c r="A1979" i="19"/>
  <c r="A1980" i="19"/>
  <c r="A1981" i="19"/>
  <c r="A1982" i="19"/>
  <c r="A1983" i="19"/>
  <c r="A1984" i="19"/>
  <c r="A1985" i="19"/>
  <c r="A1986" i="19"/>
  <c r="A1987" i="19"/>
  <c r="A1988" i="19"/>
  <c r="A1989" i="19"/>
  <c r="A1990" i="19"/>
  <c r="A1991" i="19"/>
  <c r="A1992" i="19"/>
  <c r="A1993" i="19"/>
  <c r="A1994" i="19"/>
  <c r="A1995" i="19"/>
  <c r="A1996" i="19"/>
  <c r="A1997" i="19"/>
  <c r="A1998" i="19"/>
  <c r="A1999" i="19"/>
  <c r="A2000" i="19"/>
  <c r="A2001" i="19"/>
  <c r="A2002" i="19"/>
  <c r="A2003" i="19"/>
  <c r="A2004" i="19"/>
  <c r="A2005" i="19"/>
  <c r="A2006" i="19"/>
  <c r="A2007" i="19"/>
  <c r="A2008" i="19"/>
  <c r="A2009" i="19"/>
  <c r="A2010" i="19"/>
  <c r="A2011" i="19"/>
  <c r="A2012" i="19"/>
  <c r="A2013" i="19"/>
  <c r="A2014" i="19"/>
  <c r="A2015" i="19"/>
  <c r="A2016" i="19"/>
  <c r="A2017" i="19"/>
  <c r="A2018" i="19"/>
  <c r="A2019" i="19"/>
  <c r="A2020" i="19"/>
  <c r="A2021" i="19"/>
  <c r="A2022" i="19"/>
  <c r="A2023" i="19"/>
  <c r="A2024" i="19"/>
  <c r="A2025" i="19"/>
  <c r="A2026" i="19"/>
  <c r="A2027" i="19"/>
  <c r="A2028" i="19"/>
  <c r="A2029" i="19"/>
  <c r="A2030" i="19"/>
  <c r="A2031" i="19"/>
  <c r="A2032" i="19"/>
  <c r="A2033" i="19"/>
  <c r="A2034" i="19"/>
  <c r="A2035" i="19"/>
  <c r="A2036" i="19"/>
  <c r="A2037" i="19"/>
  <c r="A2038" i="19"/>
  <c r="A2039" i="19"/>
  <c r="A2040" i="19"/>
  <c r="A2041" i="19"/>
  <c r="A2042" i="19"/>
  <c r="A2043" i="19"/>
  <c r="A2044" i="19"/>
  <c r="A2045" i="19"/>
  <c r="A2046" i="19"/>
  <c r="A2047" i="19"/>
  <c r="A2048" i="19"/>
  <c r="A2049" i="19"/>
  <c r="A2050" i="19"/>
  <c r="A2051" i="19"/>
  <c r="A2052" i="19"/>
  <c r="A2053" i="19"/>
  <c r="A2054" i="19"/>
  <c r="A2055" i="19"/>
  <c r="A2056" i="19"/>
  <c r="A2057" i="19"/>
  <c r="A2058" i="19"/>
  <c r="A2059" i="19"/>
  <c r="A2060" i="19"/>
  <c r="A2061" i="19"/>
  <c r="A2062" i="19"/>
  <c r="A2063" i="19"/>
  <c r="A2064" i="19"/>
  <c r="A2065" i="19"/>
  <c r="A2066" i="19"/>
  <c r="A2067" i="19"/>
  <c r="A2068" i="19"/>
  <c r="A2069" i="19"/>
  <c r="A2070" i="19"/>
  <c r="A2071" i="19"/>
  <c r="A2072" i="19"/>
  <c r="A2073" i="19"/>
  <c r="A2074" i="19"/>
  <c r="A2075" i="19"/>
  <c r="A2076" i="19"/>
  <c r="A2077" i="19"/>
  <c r="A2078" i="19"/>
  <c r="A2079" i="19"/>
  <c r="A2080" i="19"/>
  <c r="A2081" i="19"/>
  <c r="A2082" i="19"/>
  <c r="A2083" i="19"/>
  <c r="A2084" i="19"/>
  <c r="A2085" i="19"/>
  <c r="A2086" i="19"/>
  <c r="A2087" i="19"/>
  <c r="A2088" i="19"/>
  <c r="A2089" i="19"/>
  <c r="A2090" i="19"/>
  <c r="A2091" i="19"/>
  <c r="A2092" i="19"/>
  <c r="A2093" i="19"/>
  <c r="A2094" i="19"/>
  <c r="A2095" i="19"/>
  <c r="A2096" i="19"/>
  <c r="A2097" i="19"/>
  <c r="A2098" i="19"/>
  <c r="A2099" i="19"/>
  <c r="A2100" i="19"/>
  <c r="A2101" i="19"/>
  <c r="A2102" i="19"/>
  <c r="A2103" i="19"/>
  <c r="A2104" i="19"/>
  <c r="A2105" i="19"/>
  <c r="A2106" i="19"/>
  <c r="A2107" i="19"/>
  <c r="A2108" i="19"/>
  <c r="A2109" i="19"/>
  <c r="A2110" i="19"/>
  <c r="A2111" i="19"/>
  <c r="A2112" i="19"/>
  <c r="A2113" i="19"/>
  <c r="A2114" i="19"/>
  <c r="A2115" i="19"/>
  <c r="A2116" i="19"/>
  <c r="A2117" i="19"/>
  <c r="A2118" i="19"/>
  <c r="A2119" i="19"/>
  <c r="A2120" i="19"/>
  <c r="A2121" i="19"/>
  <c r="A2122" i="19"/>
  <c r="A2123" i="19"/>
  <c r="A2124" i="19"/>
  <c r="A2125" i="19"/>
  <c r="A2126" i="19"/>
  <c r="A2127" i="19"/>
  <c r="A2128" i="19"/>
  <c r="A2129" i="19"/>
  <c r="A2130" i="19"/>
  <c r="A2131" i="19"/>
  <c r="A2132" i="19"/>
  <c r="A2133" i="19"/>
  <c r="A2134" i="19"/>
  <c r="A2135" i="19"/>
  <c r="A2136" i="19"/>
  <c r="A2137" i="19"/>
  <c r="A2138" i="19"/>
  <c r="A2139" i="19"/>
  <c r="A2140" i="19"/>
  <c r="A2141" i="19"/>
  <c r="A2142" i="19"/>
  <c r="A2143" i="19"/>
  <c r="A2144" i="19"/>
  <c r="A2145" i="19"/>
  <c r="A2146" i="19"/>
  <c r="A2147" i="19"/>
  <c r="A2148" i="19"/>
  <c r="A2149" i="19"/>
  <c r="A2150" i="19"/>
  <c r="A2151" i="19"/>
  <c r="A2152" i="19"/>
  <c r="A2153" i="19"/>
  <c r="A2154" i="19"/>
  <c r="A2155" i="19"/>
  <c r="A2156" i="19"/>
  <c r="A2157" i="19"/>
  <c r="A2158" i="19"/>
  <c r="A2159" i="19"/>
  <c r="A2160" i="19"/>
  <c r="A2161" i="19"/>
  <c r="A2162" i="19"/>
  <c r="A2163" i="19"/>
  <c r="A2164" i="19"/>
  <c r="A2165" i="19"/>
  <c r="A2166" i="19"/>
  <c r="A2167" i="19"/>
  <c r="A2168" i="19"/>
  <c r="A2169" i="19"/>
  <c r="A2170" i="19"/>
  <c r="A2171" i="19"/>
  <c r="A2172" i="19"/>
  <c r="A2173" i="19"/>
  <c r="A2174" i="19"/>
  <c r="A2175" i="19"/>
  <c r="A2176" i="19"/>
  <c r="A2177" i="19"/>
  <c r="A2178" i="19"/>
  <c r="A2179" i="19"/>
  <c r="A2180" i="19"/>
  <c r="A2181" i="19"/>
  <c r="A2182" i="19"/>
  <c r="A2183" i="19"/>
  <c r="A2184" i="19"/>
  <c r="A2185" i="19"/>
  <c r="A2186" i="19"/>
  <c r="A2187" i="19"/>
  <c r="A2188" i="19"/>
  <c r="A2189" i="19"/>
  <c r="A2190" i="19"/>
  <c r="A2191" i="19"/>
  <c r="A2192" i="19"/>
  <c r="A2193" i="19"/>
  <c r="A2194" i="19"/>
  <c r="A2195" i="19"/>
  <c r="A2196" i="19"/>
  <c r="A2197" i="19"/>
  <c r="A2198" i="19"/>
  <c r="A2199" i="19"/>
  <c r="A2200" i="19"/>
  <c r="A2201" i="19"/>
  <c r="A2202" i="19"/>
  <c r="A2203" i="19"/>
  <c r="A2204" i="19"/>
  <c r="A2205" i="19"/>
  <c r="A2206" i="19"/>
  <c r="A2207" i="19"/>
  <c r="A2208" i="19"/>
  <c r="A2209" i="19"/>
  <c r="A2210" i="19"/>
  <c r="A2211" i="19"/>
  <c r="A2212" i="19"/>
  <c r="A2213" i="19"/>
  <c r="A2214" i="19"/>
  <c r="A2215" i="19"/>
  <c r="A2216" i="19"/>
  <c r="A2217" i="19"/>
  <c r="A2218" i="19"/>
  <c r="A2219" i="19"/>
  <c r="A2220" i="19"/>
  <c r="A2221" i="19"/>
  <c r="A2222" i="19"/>
  <c r="A2223" i="19"/>
  <c r="A2224" i="19"/>
  <c r="A2225" i="19"/>
  <c r="A2226" i="19"/>
  <c r="A2227" i="19"/>
  <c r="A2228" i="19"/>
  <c r="A2229" i="19"/>
  <c r="A2230" i="19"/>
  <c r="A2231" i="19"/>
  <c r="A2232" i="19"/>
  <c r="A2233" i="19"/>
  <c r="A2234" i="19"/>
  <c r="A2235" i="19"/>
  <c r="A2236" i="19"/>
  <c r="A2237" i="19"/>
  <c r="A2238" i="19"/>
  <c r="A2239" i="19"/>
  <c r="A2240" i="19"/>
  <c r="A2241" i="19"/>
  <c r="A2242" i="19"/>
  <c r="A2243" i="19"/>
  <c r="A2244" i="19"/>
  <c r="A2245" i="19"/>
  <c r="A2246" i="19"/>
  <c r="A2247" i="19"/>
  <c r="A2248" i="19"/>
  <c r="A2249" i="19"/>
  <c r="A2250" i="19"/>
  <c r="A2251" i="19"/>
  <c r="A2252" i="19"/>
  <c r="A2253" i="19"/>
  <c r="A2254" i="19"/>
  <c r="A2255" i="19"/>
  <c r="A2256" i="19"/>
  <c r="A2257" i="19"/>
  <c r="A2258" i="19"/>
  <c r="A2259" i="19"/>
  <c r="A2260" i="19"/>
  <c r="A2261" i="19"/>
  <c r="A2262" i="19"/>
  <c r="A2263" i="19"/>
  <c r="A2264" i="19"/>
  <c r="A2265" i="19"/>
  <c r="A2266" i="19"/>
  <c r="A2267" i="19"/>
  <c r="A2268" i="19"/>
  <c r="A2269" i="19"/>
  <c r="A2270" i="19"/>
  <c r="A2271" i="19"/>
  <c r="A2272" i="19"/>
  <c r="A2273" i="19"/>
  <c r="A2274" i="19"/>
  <c r="A2275" i="19"/>
  <c r="A2276" i="19"/>
  <c r="A2277" i="19"/>
  <c r="A2278" i="19"/>
  <c r="A2279" i="19"/>
  <c r="A2280" i="19"/>
  <c r="A2281" i="19"/>
  <c r="A2282" i="19"/>
  <c r="A2283" i="19"/>
  <c r="A2284" i="19"/>
  <c r="A2285" i="19"/>
  <c r="A2286" i="19"/>
  <c r="A2287" i="19"/>
  <c r="A2288" i="19"/>
  <c r="A2289" i="19"/>
  <c r="A2290" i="19"/>
  <c r="A2291" i="19"/>
  <c r="A2292" i="19"/>
  <c r="A2293" i="19"/>
  <c r="A2294" i="19"/>
  <c r="A2295" i="19"/>
  <c r="A2296" i="19"/>
  <c r="A2297" i="19"/>
  <c r="A2298" i="19"/>
  <c r="A2299" i="19"/>
  <c r="A2300" i="19"/>
  <c r="A2301" i="19"/>
  <c r="A2302" i="19"/>
  <c r="A2303" i="19"/>
  <c r="A2304" i="19"/>
  <c r="A2305" i="19"/>
  <c r="A2306" i="19"/>
  <c r="A2307" i="19"/>
  <c r="A2308" i="19"/>
  <c r="A2309" i="19"/>
  <c r="A2310" i="19"/>
  <c r="A2311" i="19"/>
  <c r="A2312" i="19"/>
  <c r="A2313" i="19"/>
  <c r="A2314" i="19"/>
  <c r="A2315" i="19"/>
  <c r="A2316" i="19"/>
  <c r="A2317" i="19"/>
  <c r="A2318" i="19"/>
  <c r="A2319" i="19"/>
  <c r="A2320" i="19"/>
  <c r="A2321" i="19"/>
  <c r="A2322" i="19"/>
  <c r="A2323" i="19"/>
  <c r="A2324" i="19"/>
  <c r="A2325" i="19"/>
  <c r="A2326" i="19"/>
  <c r="A2327" i="19"/>
  <c r="A2328" i="19"/>
  <c r="A2329" i="19"/>
  <c r="A2330" i="19"/>
  <c r="A2331" i="19"/>
  <c r="A2332" i="19"/>
  <c r="A2333" i="19"/>
  <c r="A2334" i="19"/>
  <c r="A2335" i="19"/>
  <c r="A2336" i="19"/>
  <c r="A2337" i="19"/>
  <c r="A2338" i="19"/>
  <c r="A2339" i="19"/>
  <c r="A2340" i="19"/>
  <c r="A2341" i="19"/>
  <c r="A2342" i="19"/>
  <c r="A2343" i="19"/>
  <c r="A2344" i="19"/>
  <c r="A2345" i="19"/>
  <c r="A2346" i="19"/>
  <c r="A2347" i="19"/>
  <c r="A2348" i="19"/>
  <c r="A2349" i="19"/>
  <c r="A2350" i="19"/>
  <c r="A2351" i="19"/>
  <c r="A2352" i="19"/>
  <c r="A2353" i="19"/>
  <c r="A2354" i="19"/>
  <c r="A2355" i="19"/>
  <c r="A2356" i="19"/>
  <c r="A2357" i="19"/>
  <c r="A2358" i="19"/>
  <c r="A2359" i="19"/>
  <c r="A2360" i="19"/>
  <c r="A2361" i="19"/>
  <c r="A2362" i="19"/>
  <c r="A2363" i="19"/>
  <c r="A2364" i="19"/>
  <c r="A2365" i="19"/>
  <c r="A2366" i="19"/>
  <c r="A2367" i="19"/>
  <c r="A2368" i="19"/>
  <c r="A2369" i="19"/>
  <c r="A2370" i="19"/>
  <c r="A2371" i="19"/>
  <c r="A2372" i="19"/>
  <c r="A2373" i="19"/>
  <c r="A2374" i="19"/>
  <c r="A2375" i="19"/>
  <c r="A2376" i="19"/>
  <c r="A2377" i="19"/>
  <c r="A2378" i="19"/>
  <c r="A2379" i="19"/>
  <c r="A2380" i="19"/>
  <c r="A2381" i="19"/>
  <c r="A2382" i="19"/>
  <c r="A2383" i="19"/>
  <c r="A2384" i="19"/>
  <c r="A2385" i="19"/>
  <c r="A2386" i="19"/>
  <c r="A2387" i="19"/>
  <c r="A2388" i="19"/>
  <c r="A2389" i="19"/>
  <c r="A2390" i="19"/>
  <c r="A2391" i="19"/>
  <c r="A2392" i="19"/>
  <c r="A2393" i="19"/>
  <c r="A2394" i="19"/>
  <c r="A2395" i="19"/>
  <c r="A2396" i="19"/>
  <c r="A2397" i="19"/>
  <c r="A2398" i="19"/>
  <c r="A2399" i="19"/>
  <c r="A2400" i="19"/>
  <c r="A2401" i="19"/>
  <c r="A2402" i="19"/>
  <c r="A2403" i="19"/>
  <c r="A2404" i="19"/>
  <c r="A2405" i="19"/>
  <c r="A2406" i="19"/>
  <c r="A2407" i="19"/>
  <c r="A2408" i="19"/>
  <c r="A2409" i="19"/>
  <c r="A2410" i="19"/>
  <c r="A2411" i="19"/>
  <c r="A2412" i="19"/>
  <c r="A2413" i="19"/>
  <c r="A2414" i="19"/>
  <c r="A2415" i="19"/>
  <c r="A2416" i="19"/>
  <c r="A2417" i="19"/>
  <c r="A2418" i="19"/>
  <c r="A2419" i="19"/>
  <c r="A2420" i="19"/>
  <c r="A2421" i="19"/>
  <c r="A2422" i="19"/>
  <c r="A2423" i="19"/>
  <c r="A2424" i="19"/>
  <c r="A2425" i="19"/>
  <c r="A2426" i="19"/>
  <c r="A2427" i="19"/>
  <c r="A2428" i="19"/>
  <c r="A2429" i="19"/>
  <c r="A2430" i="19"/>
  <c r="A2431" i="19"/>
  <c r="A2432" i="19"/>
  <c r="A2433" i="19"/>
  <c r="A2434" i="19"/>
  <c r="A2435" i="19"/>
  <c r="A2436" i="19"/>
  <c r="A2437" i="19"/>
  <c r="A2438" i="19"/>
  <c r="A2439" i="19"/>
  <c r="A2440" i="19"/>
  <c r="A2441" i="19"/>
  <c r="A2442" i="19"/>
  <c r="A2443" i="19"/>
  <c r="A2444" i="19"/>
  <c r="A2445" i="19"/>
  <c r="A2446" i="19"/>
  <c r="A2447" i="19"/>
  <c r="A2448" i="19"/>
  <c r="A2449" i="19"/>
  <c r="A2450" i="19"/>
  <c r="A2451" i="19"/>
  <c r="A2452" i="19"/>
  <c r="A2453" i="19"/>
  <c r="A2454" i="19"/>
  <c r="A2455" i="19"/>
  <c r="A2456" i="19"/>
  <c r="A2457" i="19"/>
  <c r="A2458" i="19"/>
  <c r="A2459" i="19"/>
  <c r="A2460" i="19"/>
  <c r="A2461" i="19"/>
  <c r="A2462" i="19"/>
  <c r="A2463" i="19"/>
  <c r="A2464" i="19"/>
  <c r="A2465" i="19"/>
  <c r="A2466" i="19"/>
  <c r="A2467" i="19"/>
  <c r="A2468" i="19"/>
  <c r="A2469" i="19"/>
  <c r="A2470" i="19"/>
  <c r="A2471" i="19"/>
  <c r="A2472" i="19"/>
  <c r="A2473" i="19"/>
  <c r="A2474" i="19"/>
  <c r="A2475" i="19"/>
  <c r="A2476" i="19"/>
  <c r="A2477" i="19"/>
  <c r="A2478" i="19"/>
  <c r="A2479" i="19"/>
  <c r="A2480" i="19"/>
  <c r="A2481" i="19"/>
  <c r="A2482" i="19"/>
  <c r="A2483" i="19"/>
  <c r="A2484" i="19"/>
  <c r="A2485" i="19"/>
  <c r="A2486" i="19"/>
  <c r="A2487" i="19"/>
  <c r="A2488" i="19"/>
  <c r="A2489" i="19"/>
  <c r="A2490" i="19"/>
  <c r="A2491" i="19"/>
  <c r="A2492" i="19"/>
  <c r="A2493" i="19"/>
  <c r="A2494" i="19"/>
  <c r="A2495" i="19"/>
  <c r="A2496" i="19"/>
  <c r="A2497" i="19"/>
  <c r="A2498" i="19"/>
  <c r="A2499" i="19"/>
  <c r="A2500" i="19"/>
  <c r="A2501" i="19"/>
  <c r="A2502" i="19"/>
  <c r="A2503" i="19"/>
  <c r="A2504" i="19"/>
  <c r="A2505" i="19"/>
  <c r="A2506" i="19"/>
  <c r="A2507" i="19"/>
  <c r="A2508" i="19"/>
  <c r="A2509" i="19"/>
  <c r="A2510" i="19"/>
  <c r="A2511" i="19"/>
  <c r="A2512" i="19"/>
  <c r="A2513" i="19"/>
  <c r="A2514" i="19"/>
  <c r="A2515" i="19"/>
  <c r="A2516" i="19"/>
  <c r="A2517" i="19"/>
  <c r="A2518" i="19"/>
  <c r="A2519" i="19"/>
  <c r="A2520" i="19"/>
  <c r="A2521" i="19"/>
  <c r="A2522" i="19"/>
  <c r="A2523" i="19"/>
  <c r="A2524" i="19"/>
  <c r="A2525" i="19"/>
  <c r="A2526" i="19"/>
  <c r="A2527" i="19"/>
  <c r="A2528" i="19"/>
  <c r="A2529" i="19"/>
  <c r="A2530" i="19"/>
  <c r="A2531" i="19"/>
  <c r="A2532" i="19"/>
  <c r="A2533" i="19"/>
  <c r="A2534" i="19"/>
  <c r="A2535" i="19"/>
  <c r="A2536" i="19"/>
  <c r="A2537" i="19"/>
  <c r="A2538" i="19"/>
  <c r="A2539" i="19"/>
  <c r="A2540" i="19"/>
  <c r="A2541" i="19"/>
  <c r="A2542" i="19"/>
  <c r="A2543" i="19"/>
  <c r="A2544" i="19"/>
  <c r="A2545" i="19"/>
  <c r="A2546" i="19"/>
  <c r="A2547" i="19"/>
  <c r="A2548" i="19"/>
  <c r="A2549" i="19"/>
  <c r="A2550" i="19"/>
  <c r="A2551" i="19"/>
  <c r="A2552" i="19"/>
  <c r="A2553" i="19"/>
  <c r="A2554" i="19"/>
  <c r="A2555" i="19"/>
  <c r="A2556" i="19"/>
  <c r="A2557" i="19"/>
  <c r="A2558" i="19"/>
  <c r="A2559" i="19"/>
  <c r="A2560" i="19"/>
  <c r="A2561" i="19"/>
  <c r="A2562" i="19"/>
  <c r="A2563" i="19"/>
  <c r="A2564" i="19"/>
  <c r="A2565" i="19"/>
  <c r="A2566" i="19"/>
  <c r="A2567" i="19"/>
  <c r="A2568" i="19"/>
  <c r="A2569" i="19"/>
  <c r="A2570" i="19"/>
  <c r="A2571" i="19"/>
  <c r="A2572" i="19"/>
  <c r="A2573" i="19"/>
  <c r="A2574" i="19"/>
  <c r="A2575" i="19"/>
  <c r="A2576" i="19"/>
  <c r="A2577" i="19"/>
  <c r="A2578" i="19"/>
  <c r="A2579" i="19"/>
  <c r="A2580" i="19"/>
  <c r="A2581" i="19"/>
  <c r="A2582" i="19"/>
  <c r="A2583" i="19"/>
  <c r="A2584" i="19"/>
  <c r="A2585" i="19"/>
  <c r="A2586" i="19"/>
  <c r="A2587" i="19"/>
  <c r="A2" i="19"/>
  <c r="A2393" i="1"/>
  <c r="B2393" i="1"/>
  <c r="A2394" i="1"/>
  <c r="B2394" i="1"/>
  <c r="A2395" i="1"/>
  <c r="U2395" i="1" s="1"/>
  <c r="B2395" i="1"/>
  <c r="A2396" i="1"/>
  <c r="S2396" i="1" s="1"/>
  <c r="B2396" i="1"/>
  <c r="A2397" i="1"/>
  <c r="B2397" i="1"/>
  <c r="A2398" i="1"/>
  <c r="B2398" i="1"/>
  <c r="A2399" i="1"/>
  <c r="B2399" i="1"/>
  <c r="A2400" i="1"/>
  <c r="U2400" i="1" s="1"/>
  <c r="B2400" i="1"/>
  <c r="A2401" i="1"/>
  <c r="U2401" i="1" s="1"/>
  <c r="B2401" i="1"/>
  <c r="A2402" i="1"/>
  <c r="B2402" i="1"/>
  <c r="A2403" i="1"/>
  <c r="U2403" i="1" s="1"/>
  <c r="T2403" i="1"/>
  <c r="S2403" i="1"/>
  <c r="B2403" i="1"/>
  <c r="A2404" i="1"/>
  <c r="B2404" i="1"/>
  <c r="A2405" i="1"/>
  <c r="B2405" i="1"/>
  <c r="A2406" i="1"/>
  <c r="U2406" i="1" s="1"/>
  <c r="B2406" i="1"/>
  <c r="A2407" i="1"/>
  <c r="B2407" i="1"/>
  <c r="A2408" i="1"/>
  <c r="U2408" i="1" s="1"/>
  <c r="B2408" i="1"/>
  <c r="A2409" i="1"/>
  <c r="B2409" i="1"/>
  <c r="A2410" i="1"/>
  <c r="B2410" i="1"/>
  <c r="A2411" i="1"/>
  <c r="U2411" i="1" s="1"/>
  <c r="B2411" i="1"/>
  <c r="A2412" i="1"/>
  <c r="B2412" i="1"/>
  <c r="A2413" i="1"/>
  <c r="U2413" i="1" s="1"/>
  <c r="T2413" i="1"/>
  <c r="B2413" i="1"/>
  <c r="A2414" i="1"/>
  <c r="U2414" i="1" s="1"/>
  <c r="B2414" i="1"/>
  <c r="A2415" i="1"/>
  <c r="U2415" i="1" s="1"/>
  <c r="B2415" i="1"/>
  <c r="A2416" i="1"/>
  <c r="I2416" i="1" s="1"/>
  <c r="B2416" i="1"/>
  <c r="A2417" i="1"/>
  <c r="B2417" i="1"/>
  <c r="A2418" i="1"/>
  <c r="B2418" i="1"/>
  <c r="A2419" i="1"/>
  <c r="U2419" i="1" s="1"/>
  <c r="B2419" i="1"/>
  <c r="A2420" i="1"/>
  <c r="U2420" i="1" s="1"/>
  <c r="T2420" i="1"/>
  <c r="B2420" i="1"/>
  <c r="A2421" i="1"/>
  <c r="U2421" i="1" s="1"/>
  <c r="B2421" i="1"/>
  <c r="A2422" i="1"/>
  <c r="B2422" i="1"/>
  <c r="A2423" i="1"/>
  <c r="U2423" i="1" s="1"/>
  <c r="B2423" i="1"/>
  <c r="A2424" i="1"/>
  <c r="U2424" i="1" s="1"/>
  <c r="B2424" i="1"/>
  <c r="A2425" i="1"/>
  <c r="U2425" i="1" s="1"/>
  <c r="B2425" i="1"/>
  <c r="A2426" i="1"/>
  <c r="U2426" i="1" s="1"/>
  <c r="B2426" i="1"/>
  <c r="A2427" i="1"/>
  <c r="B2427" i="1"/>
  <c r="A2428" i="1"/>
  <c r="B2428" i="1"/>
  <c r="A2429" i="1"/>
  <c r="S2429" i="1"/>
  <c r="B2429" i="1"/>
  <c r="A2430" i="1"/>
  <c r="B2430" i="1"/>
  <c r="A2431" i="1"/>
  <c r="U2431" i="1" s="1"/>
  <c r="B2431" i="1"/>
  <c r="A2432" i="1"/>
  <c r="A2433" i="1"/>
  <c r="T2433" i="1"/>
  <c r="S2433" i="1"/>
  <c r="A2434" i="1"/>
  <c r="A2435" i="1"/>
  <c r="A2436" i="1"/>
  <c r="A2437" i="1"/>
  <c r="A2438" i="1"/>
  <c r="A2439" i="1"/>
  <c r="A2306" i="1"/>
  <c r="B2306" i="1"/>
  <c r="A2307" i="1"/>
  <c r="U2307" i="1" s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U2313" i="1" s="1"/>
  <c r="B2313" i="1"/>
  <c r="A2314" i="1"/>
  <c r="B2314" i="1"/>
  <c r="A2315" i="1"/>
  <c r="B2315" i="1"/>
  <c r="A2316" i="1"/>
  <c r="B2316" i="1"/>
  <c r="A2317" i="1"/>
  <c r="U2317" i="1" s="1"/>
  <c r="B2317" i="1"/>
  <c r="A2318" i="1"/>
  <c r="J2318" i="1" s="1"/>
  <c r="B2318" i="1"/>
  <c r="A2319" i="1"/>
  <c r="B2319" i="1"/>
  <c r="A2320" i="1"/>
  <c r="B2320" i="1"/>
  <c r="A2321" i="1"/>
  <c r="B2321" i="1"/>
  <c r="A2322" i="1"/>
  <c r="U2322" i="1" s="1"/>
  <c r="B2322" i="1"/>
  <c r="A2323" i="1"/>
  <c r="B2323" i="1"/>
  <c r="A2324" i="1"/>
  <c r="B2324" i="1"/>
  <c r="A2325" i="1"/>
  <c r="U2325" i="1" s="1"/>
  <c r="B2325" i="1"/>
  <c r="A2326" i="1"/>
  <c r="I2326" i="1" s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U2343" i="1" s="1"/>
  <c r="T2343" i="1"/>
  <c r="B2343" i="1"/>
  <c r="A2344" i="1"/>
  <c r="B2344" i="1"/>
  <c r="A2345" i="1"/>
  <c r="U2345" i="1" s="1"/>
  <c r="B2345" i="1"/>
  <c r="A2346" i="1"/>
  <c r="U2346" i="1" s="1"/>
  <c r="B2346" i="1"/>
  <c r="A2347" i="1"/>
  <c r="U2347" i="1" s="1"/>
  <c r="T2347" i="1"/>
  <c r="B2347" i="1"/>
  <c r="A2348" i="1"/>
  <c r="B2348" i="1"/>
  <c r="A2349" i="1"/>
  <c r="B2349" i="1"/>
  <c r="A2350" i="1"/>
  <c r="U2350" i="1" s="1"/>
  <c r="B2350" i="1"/>
  <c r="A2351" i="1"/>
  <c r="B2351" i="1"/>
  <c r="A2352" i="1"/>
  <c r="U2352" i="1" s="1"/>
  <c r="B2352" i="1"/>
  <c r="A2353" i="1"/>
  <c r="U2353" i="1" s="1"/>
  <c r="B2353" i="1"/>
  <c r="A2354" i="1"/>
  <c r="B2354" i="1"/>
  <c r="A2355" i="1"/>
  <c r="B2355" i="1"/>
  <c r="A2356" i="1"/>
  <c r="B2356" i="1"/>
  <c r="A2357" i="1"/>
  <c r="U2357" i="1" s="1"/>
  <c r="B2357" i="1"/>
  <c r="A2358" i="1"/>
  <c r="U2358" i="1" s="1"/>
  <c r="T2358" i="1"/>
  <c r="B2358" i="1"/>
  <c r="A2359" i="1"/>
  <c r="U2359" i="1" s="1"/>
  <c r="B2359" i="1"/>
  <c r="A2360" i="1"/>
  <c r="T2360" i="1" s="1"/>
  <c r="B2360" i="1"/>
  <c r="A2361" i="1"/>
  <c r="B2361" i="1"/>
  <c r="A2362" i="1"/>
  <c r="U2362" i="1" s="1"/>
  <c r="B2362" i="1"/>
  <c r="A2363" i="1"/>
  <c r="T2363" i="1" s="1"/>
  <c r="B2363" i="1"/>
  <c r="A2364" i="1"/>
  <c r="B2364" i="1"/>
  <c r="A2365" i="1"/>
  <c r="U2365" i="1" s="1"/>
  <c r="B2365" i="1"/>
  <c r="A2366" i="1"/>
  <c r="U2366" i="1" s="1"/>
  <c r="T2366" i="1"/>
  <c r="B2366" i="1"/>
  <c r="A2367" i="1"/>
  <c r="U2367" i="1" s="1"/>
  <c r="T2367" i="1"/>
  <c r="B2367" i="1"/>
  <c r="A2368" i="1"/>
  <c r="B2368" i="1"/>
  <c r="A2369" i="1"/>
  <c r="U2369" i="1" s="1"/>
  <c r="B2369" i="1"/>
  <c r="A2370" i="1"/>
  <c r="U2370" i="1" s="1"/>
  <c r="B2370" i="1"/>
  <c r="A2371" i="1"/>
  <c r="B2371" i="1"/>
  <c r="A2372" i="1"/>
  <c r="B2372" i="1"/>
  <c r="A2373" i="1"/>
  <c r="U2373" i="1" s="1"/>
  <c r="B2373" i="1"/>
  <c r="A2374" i="1"/>
  <c r="B2374" i="1"/>
  <c r="A2375" i="1"/>
  <c r="U2375" i="1" s="1"/>
  <c r="B2375" i="1"/>
  <c r="A2376" i="1"/>
  <c r="U2376" i="1" s="1"/>
  <c r="B2376" i="1"/>
  <c r="A2377" i="1"/>
  <c r="U2377" i="1" s="1"/>
  <c r="B2377" i="1"/>
  <c r="A2381" i="1"/>
  <c r="B2381" i="1"/>
  <c r="A2382" i="1"/>
  <c r="B2382" i="1"/>
  <c r="A2383" i="1"/>
  <c r="B2383" i="1"/>
  <c r="A2384" i="1"/>
  <c r="U2384" i="1" s="1"/>
  <c r="T2384" i="1"/>
  <c r="B2384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2091" i="1"/>
  <c r="B2092" i="1"/>
  <c r="B209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2045" i="1"/>
  <c r="B2047" i="1"/>
  <c r="B2049" i="1"/>
  <c r="B2051" i="1"/>
  <c r="B2052" i="1"/>
  <c r="B2053" i="1"/>
  <c r="B2054" i="1"/>
  <c r="B2056" i="1"/>
  <c r="B2058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41" i="1"/>
  <c r="B342" i="1"/>
  <c r="B343" i="1"/>
  <c r="B344" i="1"/>
  <c r="B345" i="1"/>
  <c r="B346" i="1"/>
  <c r="B347" i="1"/>
  <c r="B348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8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13" i="1"/>
  <c r="B161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8" i="1"/>
  <c r="B849" i="1"/>
  <c r="B850" i="1"/>
  <c r="B2135" i="1"/>
  <c r="B2136" i="1"/>
  <c r="B2137" i="1"/>
  <c r="B2138" i="1"/>
  <c r="B2139" i="1"/>
  <c r="B2140" i="1"/>
  <c r="B2141" i="1"/>
  <c r="B2142" i="1"/>
  <c r="B2143" i="1"/>
  <c r="B2144" i="1"/>
  <c r="B715" i="1"/>
  <c r="B716" i="1"/>
  <c r="B717" i="1"/>
  <c r="B719" i="1"/>
  <c r="B720" i="1"/>
  <c r="B1602" i="1"/>
  <c r="B1603" i="1"/>
  <c r="B1604" i="1"/>
  <c r="B1605" i="1"/>
  <c r="B1606" i="1"/>
  <c r="B1607" i="1"/>
  <c r="B1608" i="1"/>
  <c r="B1609" i="1"/>
  <c r="B1610" i="1"/>
  <c r="B1611" i="1"/>
  <c r="B1612" i="1"/>
  <c r="B1615" i="1"/>
  <c r="B1616" i="1"/>
  <c r="B1617" i="1"/>
  <c r="B1618" i="1"/>
  <c r="B1619" i="1"/>
  <c r="B1620" i="1"/>
  <c r="B1621" i="1"/>
  <c r="B1622" i="1"/>
  <c r="B1623" i="1"/>
  <c r="B162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85" i="1"/>
  <c r="B2386" i="1"/>
  <c r="B2387" i="1"/>
  <c r="B2388" i="1"/>
  <c r="B2389" i="1"/>
  <c r="B2390" i="1"/>
  <c r="B2391" i="1"/>
  <c r="B2392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1926" i="1"/>
  <c r="B760" i="1"/>
  <c r="B761" i="1"/>
  <c r="B762" i="1"/>
  <c r="B847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2030" i="1"/>
  <c r="B2032" i="1"/>
  <c r="B2034" i="1"/>
  <c r="B2036" i="1"/>
  <c r="B2038" i="1"/>
  <c r="B2040" i="1"/>
  <c r="B2042" i="1"/>
  <c r="B2046" i="1"/>
  <c r="B2048" i="1"/>
  <c r="B2050" i="1"/>
  <c r="B2055" i="1"/>
  <c r="B2057" i="1"/>
  <c r="B2031" i="1"/>
  <c r="B2033" i="1"/>
  <c r="B2035" i="1"/>
  <c r="B2037" i="1"/>
  <c r="B2039" i="1"/>
  <c r="B2041" i="1"/>
  <c r="B2043" i="1"/>
  <c r="B204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9" i="1"/>
  <c r="B350" i="1"/>
  <c r="B351" i="1"/>
  <c r="B851" i="1"/>
  <c r="A550" i="1"/>
  <c r="A551" i="1"/>
  <c r="U551" i="1" s="1"/>
  <c r="A552" i="1"/>
  <c r="A553" i="1"/>
  <c r="A554" i="1"/>
  <c r="A555" i="1"/>
  <c r="A556" i="1"/>
  <c r="A557" i="1"/>
  <c r="R557" i="1"/>
  <c r="A558" i="1"/>
  <c r="A559" i="1"/>
  <c r="A560" i="1"/>
  <c r="A561" i="1"/>
  <c r="A562" i="1"/>
  <c r="A563" i="1"/>
  <c r="A564" i="1"/>
  <c r="A565" i="1"/>
  <c r="A566" i="1"/>
  <c r="A1926" i="1"/>
  <c r="U1926" i="1" s="1"/>
  <c r="A760" i="1"/>
  <c r="T760" i="1"/>
  <c r="A761" i="1"/>
  <c r="U761" i="1" s="1"/>
  <c r="A762" i="1"/>
  <c r="U762" i="1" s="1"/>
  <c r="S762" i="1"/>
  <c r="A847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G1042" i="1"/>
  <c r="A1043" i="1"/>
  <c r="A1044" i="1"/>
  <c r="A1045" i="1"/>
  <c r="U1045" i="1" s="1"/>
  <c r="A1046" i="1"/>
  <c r="U1046" i="1" s="1"/>
  <c r="A1047" i="1"/>
  <c r="U1047" i="1" s="1"/>
  <c r="T1047" i="1"/>
  <c r="A1048" i="1"/>
  <c r="U1048" i="1" s="1"/>
  <c r="T1048" i="1"/>
  <c r="A1049" i="1"/>
  <c r="A1050" i="1"/>
  <c r="U1050" i="1" s="1"/>
  <c r="A1051" i="1"/>
  <c r="H1051" i="1" s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U2111" i="1" s="1"/>
  <c r="A2112" i="1"/>
  <c r="U2112" i="1" s="1"/>
  <c r="T2112" i="1"/>
  <c r="A2113" i="1"/>
  <c r="U2113" i="1" s="1"/>
  <c r="A166" i="1"/>
  <c r="A167" i="1"/>
  <c r="A168" i="1"/>
  <c r="U168" i="1" s="1"/>
  <c r="A169" i="1"/>
  <c r="U169" i="1" s="1"/>
  <c r="A170" i="1"/>
  <c r="U170" i="1" s="1"/>
  <c r="A171" i="1"/>
  <c r="U171" i="1" s="1"/>
  <c r="A172" i="1"/>
  <c r="U172" i="1" s="1"/>
  <c r="A173" i="1"/>
  <c r="U173" i="1" s="1"/>
  <c r="A174" i="1"/>
  <c r="U174" i="1" s="1"/>
  <c r="A175" i="1"/>
  <c r="U175" i="1" s="1"/>
  <c r="T175" i="1"/>
  <c r="S175" i="1"/>
  <c r="A176" i="1"/>
  <c r="U176" i="1" s="1"/>
  <c r="A177" i="1"/>
  <c r="A178" i="1"/>
  <c r="A179" i="1"/>
  <c r="A180" i="1"/>
  <c r="U180" i="1" s="1"/>
  <c r="A181" i="1"/>
  <c r="U181" i="1" s="1"/>
  <c r="A182" i="1"/>
  <c r="U182" i="1" s="1"/>
  <c r="A183" i="1"/>
  <c r="U183" i="1" s="1"/>
  <c r="A184" i="1"/>
  <c r="U184" i="1" s="1"/>
  <c r="A185" i="1"/>
  <c r="A186" i="1"/>
  <c r="U186" i="1" s="1"/>
  <c r="A187" i="1"/>
  <c r="A188" i="1"/>
  <c r="A189" i="1"/>
  <c r="U189" i="1" s="1"/>
  <c r="A190" i="1"/>
  <c r="A191" i="1"/>
  <c r="A192" i="1"/>
  <c r="K192" i="1" s="1"/>
  <c r="A2030" i="1"/>
  <c r="U2030" i="1" s="1"/>
  <c r="A2032" i="1"/>
  <c r="A2034" i="1"/>
  <c r="A2036" i="1"/>
  <c r="A2038" i="1"/>
  <c r="U2038" i="1" s="1"/>
  <c r="T2038" i="1"/>
  <c r="A2040" i="1"/>
  <c r="A2042" i="1"/>
  <c r="A2046" i="1"/>
  <c r="A2048" i="1"/>
  <c r="A2050" i="1"/>
  <c r="A2055" i="1"/>
  <c r="A2057" i="1"/>
  <c r="T2057" i="1"/>
  <c r="A2031" i="1"/>
  <c r="U2031" i="1" s="1"/>
  <c r="A2033" i="1"/>
  <c r="A2035" i="1"/>
  <c r="A2037" i="1"/>
  <c r="A2039" i="1"/>
  <c r="U2039" i="1" s="1"/>
  <c r="T2039" i="1"/>
  <c r="A2041" i="1"/>
  <c r="A2043" i="1"/>
  <c r="A2044" i="1"/>
  <c r="U2044" i="1" s="1"/>
  <c r="A1565" i="1"/>
  <c r="A1566" i="1"/>
  <c r="U1566" i="1" s="1"/>
  <c r="T1566" i="1"/>
  <c r="A1567" i="1"/>
  <c r="U1567" i="1" s="1"/>
  <c r="A1568" i="1"/>
  <c r="A1569" i="1"/>
  <c r="A1570" i="1"/>
  <c r="U1570" i="1" s="1"/>
  <c r="A1571" i="1"/>
  <c r="U1571" i="1" s="1"/>
  <c r="T1571" i="1"/>
  <c r="A1572" i="1"/>
  <c r="U1572" i="1" s="1"/>
  <c r="A1573" i="1"/>
  <c r="A1574" i="1"/>
  <c r="A1575" i="1"/>
  <c r="U1575" i="1" s="1"/>
  <c r="A1576" i="1"/>
  <c r="A1577" i="1"/>
  <c r="A327" i="1"/>
  <c r="U327" i="1" s="1"/>
  <c r="A328" i="1"/>
  <c r="I328" i="1" s="1"/>
  <c r="A329" i="1"/>
  <c r="R329" i="1" s="1"/>
  <c r="A330" i="1"/>
  <c r="A331" i="1"/>
  <c r="U331" i="1" s="1"/>
  <c r="T331" i="1"/>
  <c r="A332" i="1"/>
  <c r="U332" i="1" s="1"/>
  <c r="A333" i="1"/>
  <c r="A334" i="1"/>
  <c r="K334" i="1" s="1"/>
  <c r="A335" i="1"/>
  <c r="A336" i="1"/>
  <c r="U336" i="1" s="1"/>
  <c r="A337" i="1"/>
  <c r="A338" i="1"/>
  <c r="U338" i="1" s="1"/>
  <c r="T338" i="1"/>
  <c r="A339" i="1"/>
  <c r="A340" i="1"/>
  <c r="U340" i="1" s="1"/>
  <c r="T340" i="1"/>
  <c r="A349" i="1"/>
  <c r="A350" i="1"/>
  <c r="U350" i="1" s="1"/>
  <c r="A351" i="1"/>
  <c r="U351" i="1" s="1"/>
  <c r="A549" i="1"/>
  <c r="A769" i="1"/>
  <c r="A841" i="1"/>
  <c r="A842" i="1"/>
  <c r="A843" i="1"/>
  <c r="L843" i="1" s="1"/>
  <c r="A844" i="1"/>
  <c r="A848" i="1"/>
  <c r="A1924" i="1"/>
  <c r="A1925" i="1"/>
  <c r="A827" i="1"/>
  <c r="A834" i="1"/>
  <c r="A832" i="1"/>
  <c r="A845" i="1"/>
  <c r="K845" i="1" s="1"/>
  <c r="A846" i="1"/>
  <c r="A835" i="1"/>
  <c r="A836" i="1"/>
  <c r="A837" i="1"/>
  <c r="A838" i="1"/>
  <c r="A770" i="1"/>
  <c r="A771" i="1"/>
  <c r="A822" i="1"/>
  <c r="A823" i="1"/>
  <c r="A824" i="1"/>
  <c r="A813" i="1"/>
  <c r="U813" i="1" s="1"/>
  <c r="A814" i="1"/>
  <c r="A833" i="1"/>
  <c r="I833" i="1" s="1"/>
  <c r="A839" i="1"/>
  <c r="A840" i="1"/>
  <c r="A779" i="1"/>
  <c r="T779" i="1" s="1"/>
  <c r="A780" i="1"/>
  <c r="A781" i="1"/>
  <c r="U781" i="1" s="1"/>
  <c r="A849" i="1"/>
  <c r="A828" i="1"/>
  <c r="A829" i="1"/>
  <c r="A794" i="1"/>
  <c r="A795" i="1"/>
  <c r="I795" i="1" s="1"/>
  <c r="A796" i="1"/>
  <c r="A809" i="1"/>
  <c r="A810" i="1"/>
  <c r="U810" i="1" s="1"/>
  <c r="A772" i="1"/>
  <c r="U772" i="1" s="1"/>
  <c r="T772" i="1"/>
  <c r="A767" i="1"/>
  <c r="A2137" i="1"/>
  <c r="A2138" i="1"/>
  <c r="U2138" i="1" s="1"/>
  <c r="S2138" i="1"/>
  <c r="A782" i="1"/>
  <c r="A783" i="1"/>
  <c r="A784" i="1"/>
  <c r="A785" i="1"/>
  <c r="A2139" i="1"/>
  <c r="A2140" i="1"/>
  <c r="A2141" i="1"/>
  <c r="A2142" i="1"/>
  <c r="A821" i="1"/>
  <c r="U821" i="1" s="1"/>
  <c r="T821" i="1"/>
  <c r="A2143" i="1"/>
  <c r="U2143" i="1" s="1"/>
  <c r="A2144" i="1"/>
  <c r="A788" i="1"/>
  <c r="L788" i="1" s="1"/>
  <c r="A789" i="1"/>
  <c r="A790" i="1"/>
  <c r="A763" i="1"/>
  <c r="U763" i="1" s="1"/>
  <c r="A764" i="1"/>
  <c r="A765" i="1"/>
  <c r="A766" i="1"/>
  <c r="U766" i="1" s="1"/>
  <c r="T766" i="1"/>
  <c r="S766" i="1"/>
  <c r="A811" i="1"/>
  <c r="U811" i="1" s="1"/>
  <c r="A812" i="1"/>
  <c r="A808" i="1"/>
  <c r="A815" i="1"/>
  <c r="A816" i="1"/>
  <c r="U816" i="1" s="1"/>
  <c r="A817" i="1"/>
  <c r="U817" i="1" s="1"/>
  <c r="A818" i="1"/>
  <c r="A1197" i="1"/>
  <c r="U1197" i="1" s="1"/>
  <c r="A1198" i="1"/>
  <c r="U1198" i="1" s="1"/>
  <c r="T1198" i="1"/>
  <c r="A1199" i="1"/>
  <c r="U1199" i="1" s="1"/>
  <c r="T1199" i="1"/>
  <c r="A1200" i="1"/>
  <c r="A1201" i="1"/>
  <c r="A1202" i="1"/>
  <c r="U1202" i="1" s="1"/>
  <c r="A1203" i="1"/>
  <c r="U1203" i="1" s="1"/>
  <c r="A1204" i="1"/>
  <c r="U1204" i="1" s="1"/>
  <c r="A1205" i="1"/>
  <c r="U1205" i="1" s="1"/>
  <c r="A1206" i="1"/>
  <c r="U1206" i="1" s="1"/>
  <c r="A1207" i="1"/>
  <c r="U1207" i="1" s="1"/>
  <c r="T1207" i="1"/>
  <c r="A1208" i="1"/>
  <c r="A1209" i="1"/>
  <c r="U1209" i="1" s="1"/>
  <c r="A1210" i="1"/>
  <c r="G1210" i="1" s="1"/>
  <c r="A1211" i="1"/>
  <c r="A1212" i="1"/>
  <c r="U1212" i="1" s="1"/>
  <c r="A1213" i="1"/>
  <c r="A1214" i="1"/>
  <c r="A1215" i="1"/>
  <c r="U1215" i="1" s="1"/>
  <c r="A1216" i="1"/>
  <c r="U1216" i="1" s="1"/>
  <c r="A1217" i="1"/>
  <c r="A1218" i="1"/>
  <c r="U1218" i="1" s="1"/>
  <c r="A1219" i="1"/>
  <c r="A1220" i="1"/>
  <c r="U1220" i="1" s="1"/>
  <c r="T1220" i="1"/>
  <c r="A1221" i="1"/>
  <c r="A1222" i="1"/>
  <c r="U1222" i="1" s="1"/>
  <c r="A1223" i="1"/>
  <c r="U1223" i="1" s="1"/>
  <c r="A1224" i="1"/>
  <c r="A1553" i="1"/>
  <c r="A1554" i="1"/>
  <c r="U1554" i="1" s="1"/>
  <c r="A1555" i="1"/>
  <c r="U1555" i="1" s="1"/>
  <c r="A1556" i="1"/>
  <c r="U1556" i="1" s="1"/>
  <c r="A1557" i="1"/>
  <c r="A1558" i="1"/>
  <c r="U1558" i="1" s="1"/>
  <c r="A1559" i="1"/>
  <c r="U1559" i="1" s="1"/>
  <c r="A1560" i="1"/>
  <c r="U1560" i="1" s="1"/>
  <c r="A1561" i="1"/>
  <c r="A1562" i="1"/>
  <c r="A1563" i="1"/>
  <c r="J1563" i="1" s="1"/>
  <c r="K1563" i="1"/>
  <c r="A1564" i="1"/>
  <c r="A720" i="1"/>
  <c r="A719" i="1"/>
  <c r="U719" i="1" s="1"/>
  <c r="A717" i="1"/>
  <c r="A716" i="1"/>
  <c r="U716" i="1" s="1"/>
  <c r="A715" i="1"/>
  <c r="A1624" i="1"/>
  <c r="U1624" i="1" s="1"/>
  <c r="A1623" i="1"/>
  <c r="A1622" i="1"/>
  <c r="A1621" i="1"/>
  <c r="A1620" i="1"/>
  <c r="U1620" i="1" s="1"/>
  <c r="A1619" i="1"/>
  <c r="U1619" i="1" s="1"/>
  <c r="A1618" i="1"/>
  <c r="U1618" i="1" s="1"/>
  <c r="A1617" i="1"/>
  <c r="T1617" i="1"/>
  <c r="A1616" i="1"/>
  <c r="U1616" i="1" s="1"/>
  <c r="A1615" i="1"/>
  <c r="A1612" i="1"/>
  <c r="U1612" i="1" s="1"/>
  <c r="A1611" i="1"/>
  <c r="U1611" i="1" s="1"/>
  <c r="A1610" i="1"/>
  <c r="A1609" i="1"/>
  <c r="K1609" i="1" s="1"/>
  <c r="A1608" i="1"/>
  <c r="A1607" i="1"/>
  <c r="A1606" i="1"/>
  <c r="U1606" i="1" s="1"/>
  <c r="A1605" i="1"/>
  <c r="U1605" i="1" s="1"/>
  <c r="A1604" i="1"/>
  <c r="U1604" i="1" s="1"/>
  <c r="T1604" i="1"/>
  <c r="A1603" i="1"/>
  <c r="A1602" i="1"/>
  <c r="U1602" i="1" s="1"/>
  <c r="A1825" i="1"/>
  <c r="U1825" i="1" s="1"/>
  <c r="A1824" i="1"/>
  <c r="A1823" i="1"/>
  <c r="U1823" i="1" s="1"/>
  <c r="T1823" i="1"/>
  <c r="A1822" i="1"/>
  <c r="A1821" i="1"/>
  <c r="A1820" i="1"/>
  <c r="A1819" i="1"/>
  <c r="A1818" i="1"/>
  <c r="A1817" i="1"/>
  <c r="L1817" i="1" s="1"/>
  <c r="A1816" i="1"/>
  <c r="A1815" i="1"/>
  <c r="A1814" i="1"/>
  <c r="A1813" i="1"/>
  <c r="A1812" i="1"/>
  <c r="A2165" i="1"/>
  <c r="U2165" i="1" s="1"/>
  <c r="A2164" i="1"/>
  <c r="U2164" i="1" s="1"/>
  <c r="A2163" i="1"/>
  <c r="U2163" i="1" s="1"/>
  <c r="A2162" i="1"/>
  <c r="A2172" i="1"/>
  <c r="A2171" i="1"/>
  <c r="A2170" i="1"/>
  <c r="U2170" i="1" s="1"/>
  <c r="A2169" i="1"/>
  <c r="A2168" i="1"/>
  <c r="U2168" i="1" s="1"/>
  <c r="A2167" i="1"/>
  <c r="A2166" i="1"/>
  <c r="U2166" i="1" s="1"/>
  <c r="A2177" i="1"/>
  <c r="A2176" i="1"/>
  <c r="A2175" i="1"/>
  <c r="A2174" i="1"/>
  <c r="A2173" i="1"/>
  <c r="A2161" i="1"/>
  <c r="A2191" i="1"/>
  <c r="A2190" i="1"/>
  <c r="A2189" i="1"/>
  <c r="A2188" i="1"/>
  <c r="A2187" i="1"/>
  <c r="U2187" i="1" s="1"/>
  <c r="A2158" i="1"/>
  <c r="A2157" i="1"/>
  <c r="U2157" i="1" s="1"/>
  <c r="A2156" i="1"/>
  <c r="T2156" i="1" s="1"/>
  <c r="A2155" i="1"/>
  <c r="U2155" i="1" s="1"/>
  <c r="A2154" i="1"/>
  <c r="A2153" i="1"/>
  <c r="A2152" i="1"/>
  <c r="A2151" i="1"/>
  <c r="A2150" i="1"/>
  <c r="I2150" i="1"/>
  <c r="A2149" i="1"/>
  <c r="A2148" i="1"/>
  <c r="A2147" i="1"/>
  <c r="A1124" i="1"/>
  <c r="A1125" i="1"/>
  <c r="A1126" i="1"/>
  <c r="U1126" i="1" s="1"/>
  <c r="A1127" i="1"/>
  <c r="U1127" i="1" s="1"/>
  <c r="A1128" i="1"/>
  <c r="U1128" i="1" s="1"/>
  <c r="A1129" i="1"/>
  <c r="U1129" i="1" s="1"/>
  <c r="A1130" i="1"/>
  <c r="A1131" i="1"/>
  <c r="T1131" i="1" s="1"/>
  <c r="A1132" i="1"/>
  <c r="A1133" i="1"/>
  <c r="A1134" i="1"/>
  <c r="U1134" i="1" s="1"/>
  <c r="A1135" i="1"/>
  <c r="U1135" i="1" s="1"/>
  <c r="A1848" i="1"/>
  <c r="U1848" i="1" s="1"/>
  <c r="A1849" i="1"/>
  <c r="A1850" i="1"/>
  <c r="U1850" i="1" s="1"/>
  <c r="A1851" i="1"/>
  <c r="U1851" i="1" s="1"/>
  <c r="A1852" i="1"/>
  <c r="U1852" i="1" s="1"/>
  <c r="A1853" i="1"/>
  <c r="A1854" i="1"/>
  <c r="A1855" i="1"/>
  <c r="A1856" i="1"/>
  <c r="U1856" i="1" s="1"/>
  <c r="T1856" i="1"/>
  <c r="A1857" i="1"/>
  <c r="A1858" i="1"/>
  <c r="U1858" i="1" s="1"/>
  <c r="A1859" i="1"/>
  <c r="U1859" i="1" s="1"/>
  <c r="T1859" i="1"/>
  <c r="A1860" i="1"/>
  <c r="U1860" i="1" s="1"/>
  <c r="A1861" i="1"/>
  <c r="U1861" i="1" s="1"/>
  <c r="A1862" i="1"/>
  <c r="U1862" i="1" s="1"/>
  <c r="A1506" i="1"/>
  <c r="U1506" i="1" s="1"/>
  <c r="A1507" i="1"/>
  <c r="A1508" i="1"/>
  <c r="A1509" i="1"/>
  <c r="A1510" i="1"/>
  <c r="U1510" i="1" s="1"/>
  <c r="A1511" i="1"/>
  <c r="A1512" i="1"/>
  <c r="U1512" i="1" s="1"/>
  <c r="A1513" i="1"/>
  <c r="A1514" i="1"/>
  <c r="A1515" i="1"/>
  <c r="U1515" i="1" s="1"/>
  <c r="A1516" i="1"/>
  <c r="U1516" i="1" s="1"/>
  <c r="A1517" i="1"/>
  <c r="A1518" i="1"/>
  <c r="U1518" i="1" s="1"/>
  <c r="T1518" i="1"/>
  <c r="A732" i="1"/>
  <c r="M732" i="1" s="1"/>
  <c r="A733" i="1"/>
  <c r="U733" i="1" s="1"/>
  <c r="A734" i="1"/>
  <c r="U734" i="1" s="1"/>
  <c r="A735" i="1"/>
  <c r="U735" i="1" s="1"/>
  <c r="A736" i="1"/>
  <c r="U736" i="1" s="1"/>
  <c r="T736" i="1"/>
  <c r="A737" i="1"/>
  <c r="U737" i="1" s="1"/>
  <c r="A738" i="1"/>
  <c r="A739" i="1"/>
  <c r="A740" i="1"/>
  <c r="U740" i="1" s="1"/>
  <c r="A1225" i="1"/>
  <c r="U1225" i="1" s="1"/>
  <c r="A1226" i="1"/>
  <c r="A1228" i="1"/>
  <c r="A1230" i="1"/>
  <c r="U1230" i="1" s="1"/>
  <c r="A1233" i="1"/>
  <c r="A1227" i="1"/>
  <c r="U1227" i="1" s="1"/>
  <c r="A1229" i="1"/>
  <c r="A1231" i="1"/>
  <c r="U1231" i="1" s="1"/>
  <c r="A1232" i="1"/>
  <c r="U1232" i="1" s="1"/>
  <c r="A1234" i="1"/>
  <c r="L1234" i="1" s="1"/>
  <c r="A1235" i="1"/>
  <c r="U1235" i="1" s="1"/>
  <c r="A1236" i="1"/>
  <c r="U1236" i="1" s="1"/>
  <c r="A1237" i="1"/>
  <c r="A1238" i="1"/>
  <c r="U1238" i="1" s="1"/>
  <c r="A1239" i="1"/>
  <c r="U1239" i="1" s="1"/>
  <c r="A1240" i="1"/>
  <c r="U1240" i="1" s="1"/>
  <c r="T1240" i="1"/>
  <c r="A1241" i="1"/>
  <c r="A1242" i="1"/>
  <c r="U1242" i="1" s="1"/>
  <c r="A1243" i="1"/>
  <c r="U1243" i="1" s="1"/>
  <c r="A775" i="1"/>
  <c r="U775" i="1" s="1"/>
  <c r="A776" i="1"/>
  <c r="A777" i="1"/>
  <c r="A778" i="1"/>
  <c r="U778" i="1" s="1"/>
  <c r="T778" i="1"/>
  <c r="A801" i="1"/>
  <c r="A802" i="1"/>
  <c r="A803" i="1"/>
  <c r="A804" i="1"/>
  <c r="A805" i="1"/>
  <c r="A806" i="1"/>
  <c r="A807" i="1"/>
  <c r="A791" i="1"/>
  <c r="A792" i="1"/>
  <c r="A793" i="1"/>
  <c r="A825" i="1"/>
  <c r="I825" i="1"/>
  <c r="A826" i="1"/>
  <c r="G826" i="1"/>
  <c r="A797" i="1"/>
  <c r="A798" i="1"/>
  <c r="A850" i="1"/>
  <c r="A2135" i="1"/>
  <c r="U2135" i="1" s="1"/>
  <c r="A819" i="1"/>
  <c r="A820" i="1"/>
  <c r="U820" i="1" s="1"/>
  <c r="A799" i="1"/>
  <c r="A800" i="1"/>
  <c r="A2136" i="1"/>
  <c r="A786" i="1"/>
  <c r="A787" i="1"/>
  <c r="A773" i="1"/>
  <c r="U773" i="1" s="1"/>
  <c r="A774" i="1"/>
  <c r="A768" i="1"/>
  <c r="A892" i="1"/>
  <c r="A893" i="1"/>
  <c r="U893" i="1" s="1"/>
  <c r="A894" i="1"/>
  <c r="U894" i="1" s="1"/>
  <c r="A895" i="1"/>
  <c r="U895" i="1" s="1"/>
  <c r="A896" i="1"/>
  <c r="A897" i="1"/>
  <c r="U897" i="1" s="1"/>
  <c r="A898" i="1"/>
  <c r="U898" i="1" s="1"/>
  <c r="A67" i="1"/>
  <c r="U67" i="1" s="1"/>
  <c r="A68" i="1"/>
  <c r="U68" i="1" s="1"/>
  <c r="T68" i="1"/>
  <c r="A69" i="1"/>
  <c r="A70" i="1"/>
  <c r="U70" i="1" s="1"/>
  <c r="A71" i="1"/>
  <c r="A72" i="1"/>
  <c r="A73" i="1"/>
  <c r="A74" i="1"/>
  <c r="M74" i="1" s="1"/>
  <c r="A75" i="1"/>
  <c r="A76" i="1"/>
  <c r="U76" i="1" s="1"/>
  <c r="A77" i="1"/>
  <c r="U77" i="1" s="1"/>
  <c r="A78" i="1"/>
  <c r="U78" i="1" s="1"/>
  <c r="A79" i="1"/>
  <c r="A80" i="1"/>
  <c r="U80" i="1" s="1"/>
  <c r="A81" i="1"/>
  <c r="U81" i="1" s="1"/>
  <c r="A82" i="1"/>
  <c r="U82" i="1" s="1"/>
  <c r="A83" i="1"/>
  <c r="A84" i="1"/>
  <c r="A85" i="1"/>
  <c r="U85" i="1" s="1"/>
  <c r="A86" i="1"/>
  <c r="U86" i="1" s="1"/>
  <c r="A2010" i="1"/>
  <c r="A2011" i="1"/>
  <c r="A2012" i="1"/>
  <c r="A2013" i="1"/>
  <c r="A1121" i="1"/>
  <c r="A1122" i="1"/>
  <c r="A1123" i="1"/>
  <c r="A891" i="1"/>
  <c r="U891" i="1" s="1"/>
  <c r="A882" i="1"/>
  <c r="U882" i="1" s="1"/>
  <c r="A574" i="1"/>
  <c r="U574" i="1" s="1"/>
  <c r="T574" i="1"/>
  <c r="A939" i="1"/>
  <c r="A940" i="1"/>
  <c r="U940" i="1" s="1"/>
  <c r="A1939" i="1"/>
  <c r="A1941" i="1"/>
  <c r="A1920" i="1"/>
  <c r="U1920" i="1" s="1"/>
  <c r="T1920" i="1"/>
  <c r="A324" i="1"/>
  <c r="U324" i="1" s="1"/>
  <c r="A317" i="1"/>
  <c r="A320" i="1"/>
  <c r="U320" i="1" s="1"/>
  <c r="A341" i="1"/>
  <c r="U341" i="1" s="1"/>
  <c r="A343" i="1"/>
  <c r="U343" i="1" s="1"/>
  <c r="A288" i="1"/>
  <c r="U288" i="1" s="1"/>
  <c r="A677" i="1"/>
  <c r="A684" i="1"/>
  <c r="A685" i="1"/>
  <c r="A227" i="1"/>
  <c r="A2246" i="1"/>
  <c r="A434" i="1"/>
  <c r="A435" i="1"/>
  <c r="J435" i="1" s="1"/>
  <c r="A433" i="1"/>
  <c r="U433" i="1" s="1"/>
  <c r="A9" i="1"/>
  <c r="U9" i="1" s="1"/>
  <c r="A1871" i="1"/>
  <c r="A1872" i="1"/>
  <c r="A1873" i="1"/>
  <c r="U1873" i="1" s="1"/>
  <c r="A1929" i="1"/>
  <c r="A1113" i="1"/>
  <c r="A1118" i="1"/>
  <c r="A24" i="1"/>
  <c r="A28" i="1"/>
  <c r="U28" i="1" s="1"/>
  <c r="S28" i="1"/>
  <c r="A273" i="1"/>
  <c r="U273" i="1" s="1"/>
  <c r="T273" i="1"/>
  <c r="A13" i="1"/>
  <c r="U13" i="1" s="1"/>
  <c r="A1947" i="1"/>
  <c r="A1190" i="1"/>
  <c r="A1192" i="1"/>
  <c r="A1194" i="1"/>
  <c r="U1194" i="1" s="1"/>
  <c r="A1196" i="1"/>
  <c r="U1196" i="1" s="1"/>
  <c r="A2179" i="1"/>
  <c r="A139" i="1"/>
  <c r="A1183" i="1"/>
  <c r="U1183" i="1" s="1"/>
  <c r="A1148" i="1"/>
  <c r="A1149" i="1"/>
  <c r="U1149" i="1" s="1"/>
  <c r="A973" i="1"/>
  <c r="A1140" i="1"/>
  <c r="U1140" i="1" s="1"/>
  <c r="A1177" i="1"/>
  <c r="U1177" i="1" s="1"/>
  <c r="A1456" i="1"/>
  <c r="A1451" i="1"/>
  <c r="U1451" i="1" s="1"/>
  <c r="A385" i="1"/>
  <c r="A386" i="1"/>
  <c r="U386" i="1" s="1"/>
  <c r="A375" i="1"/>
  <c r="U375" i="1" s="1"/>
  <c r="A608" i="1"/>
  <c r="A653" i="1"/>
  <c r="A967" i="1"/>
  <c r="A1843" i="1"/>
  <c r="U1843" i="1" s="1"/>
  <c r="A1840" i="1"/>
  <c r="A1835" i="1"/>
  <c r="U1835" i="1" s="1"/>
  <c r="A1841" i="1"/>
  <c r="U1841" i="1" s="1"/>
  <c r="A1834" i="1"/>
  <c r="A1719" i="1"/>
  <c r="A1722" i="1"/>
  <c r="U1722" i="1" s="1"/>
  <c r="A1699" i="1"/>
  <c r="U1699" i="1" s="1"/>
  <c r="A1708" i="1"/>
  <c r="U1708" i="1" s="1"/>
  <c r="A1707" i="1"/>
  <c r="U1707" i="1" s="1"/>
  <c r="T1707" i="1"/>
  <c r="A1778" i="1"/>
  <c r="U1778" i="1" s="1"/>
  <c r="A1777" i="1"/>
  <c r="H1777" i="1"/>
  <c r="A1776" i="1"/>
  <c r="U1776" i="1" s="1"/>
  <c r="A1753" i="1"/>
  <c r="A1417" i="1"/>
  <c r="G1417" i="1"/>
  <c r="A1904" i="1"/>
  <c r="A1905" i="1"/>
  <c r="A1906" i="1"/>
  <c r="A1907" i="1"/>
  <c r="A232" i="1"/>
  <c r="U232" i="1" s="1"/>
  <c r="A1882" i="1"/>
  <c r="A1883" i="1"/>
  <c r="U1883" i="1" s="1"/>
  <c r="A1884" i="1"/>
  <c r="U1884" i="1" s="1"/>
  <c r="A1885" i="1"/>
  <c r="A1886" i="1"/>
  <c r="A1887" i="1"/>
  <c r="A1888" i="1"/>
  <c r="U1888" i="1" s="1"/>
  <c r="S1888" i="1"/>
  <c r="A1889" i="1"/>
  <c r="A1890" i="1"/>
  <c r="A1869" i="1"/>
  <c r="U1869" i="1" s="1"/>
  <c r="A1870" i="1"/>
  <c r="U1870" i="1" s="1"/>
  <c r="A1588" i="1"/>
  <c r="A157" i="1"/>
  <c r="A162" i="1"/>
  <c r="U162" i="1" s="1"/>
  <c r="A990" i="1"/>
  <c r="L990" i="1" s="1"/>
  <c r="A1977" i="1"/>
  <c r="A1264" i="1"/>
  <c r="U1264" i="1" s="1"/>
  <c r="A1260" i="1"/>
  <c r="U1260" i="1" s="1"/>
  <c r="T1260" i="1"/>
  <c r="A1484" i="1"/>
  <c r="U1484" i="1" s="1"/>
  <c r="A493" i="1"/>
  <c r="T493" i="1" s="1"/>
  <c r="A494" i="1"/>
  <c r="A495" i="1"/>
  <c r="K495" i="1" s="1"/>
  <c r="A496" i="1"/>
  <c r="U496" i="1" s="1"/>
  <c r="A497" i="1"/>
  <c r="A498" i="1"/>
  <c r="A499" i="1"/>
  <c r="A500" i="1"/>
  <c r="U500" i="1" s="1"/>
  <c r="A501" i="1"/>
  <c r="U501" i="1" s="1"/>
  <c r="A502" i="1"/>
  <c r="U502" i="1" s="1"/>
  <c r="A503" i="1"/>
  <c r="A1339" i="1"/>
  <c r="A1965" i="1"/>
  <c r="A1966" i="1"/>
  <c r="A1967" i="1"/>
  <c r="U1967" i="1" s="1"/>
  <c r="A1968" i="1"/>
  <c r="A1969" i="1"/>
  <c r="A1970" i="1"/>
  <c r="A1971" i="1"/>
  <c r="A1972" i="1"/>
  <c r="U1972" i="1" s="1"/>
  <c r="A1973" i="1"/>
  <c r="U1973" i="1" s="1"/>
  <c r="A1974" i="1"/>
  <c r="A1975" i="1"/>
  <c r="A1976" i="1"/>
  <c r="A1978" i="1"/>
  <c r="A1158" i="1"/>
  <c r="T1158" i="1" s="1"/>
  <c r="A1159" i="1"/>
  <c r="U1159" i="1" s="1"/>
  <c r="A1160" i="1"/>
  <c r="U1160" i="1" s="1"/>
  <c r="A1161" i="1"/>
  <c r="A1162" i="1"/>
  <c r="A1163" i="1"/>
  <c r="A1164" i="1"/>
  <c r="H1164" i="1" s="1"/>
  <c r="A1165" i="1"/>
  <c r="A1166" i="1"/>
  <c r="U1166" i="1" s="1"/>
  <c r="A2091" i="1"/>
  <c r="A2092" i="1"/>
  <c r="A2093" i="1"/>
  <c r="A147" i="1"/>
  <c r="A148" i="1"/>
  <c r="A149" i="1"/>
  <c r="A1252" i="1"/>
  <c r="U1252" i="1" s="1"/>
  <c r="A1253" i="1"/>
  <c r="U1253" i="1" s="1"/>
  <c r="A1254" i="1"/>
  <c r="A1255" i="1"/>
  <c r="A1256" i="1"/>
  <c r="A1257" i="1"/>
  <c r="A1258" i="1"/>
  <c r="U1258" i="1" s="1"/>
  <c r="T1258" i="1"/>
  <c r="A1259" i="1"/>
  <c r="A1261" i="1"/>
  <c r="U1261" i="1" s="1"/>
  <c r="T1261" i="1"/>
  <c r="A1262" i="1"/>
  <c r="A1263" i="1"/>
  <c r="A1265" i="1"/>
  <c r="U1265" i="1" s="1"/>
  <c r="T1265" i="1"/>
  <c r="A1266" i="1"/>
  <c r="A1267" i="1"/>
  <c r="A1251" i="1"/>
  <c r="T1251" i="1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593" i="1"/>
  <c r="M593" i="1" s="1"/>
  <c r="A594" i="1"/>
  <c r="A595" i="1"/>
  <c r="U595" i="1" s="1"/>
  <c r="A596" i="1"/>
  <c r="A597" i="1"/>
  <c r="A1979" i="1"/>
  <c r="A1980" i="1"/>
  <c r="A1981" i="1"/>
  <c r="A1982" i="1"/>
  <c r="A1983" i="1"/>
  <c r="A977" i="1"/>
  <c r="U977" i="1" s="1"/>
  <c r="T977" i="1"/>
  <c r="A978" i="1"/>
  <c r="A979" i="1"/>
  <c r="A980" i="1"/>
  <c r="T980" i="1"/>
  <c r="A981" i="1"/>
  <c r="A982" i="1"/>
  <c r="U982" i="1" s="1"/>
  <c r="A983" i="1"/>
  <c r="U983" i="1" s="1"/>
  <c r="T983" i="1"/>
  <c r="A984" i="1"/>
  <c r="U984" i="1" s="1"/>
  <c r="A985" i="1"/>
  <c r="A986" i="1"/>
  <c r="U986" i="1" s="1"/>
  <c r="A987" i="1"/>
  <c r="U987" i="1" s="1"/>
  <c r="A988" i="1"/>
  <c r="U988" i="1" s="1"/>
  <c r="A989" i="1"/>
  <c r="A991" i="1"/>
  <c r="T991" i="1" s="1"/>
  <c r="A992" i="1"/>
  <c r="U992" i="1" s="1"/>
  <c r="A993" i="1"/>
  <c r="A994" i="1"/>
  <c r="U994" i="1" s="1"/>
  <c r="A995" i="1"/>
  <c r="A996" i="1"/>
  <c r="A997" i="1"/>
  <c r="A998" i="1"/>
  <c r="A1155" i="1"/>
  <c r="H1155" i="1" s="1"/>
  <c r="A1156" i="1"/>
  <c r="U1156" i="1" s="1"/>
  <c r="A1157" i="1"/>
  <c r="U1157" i="1" s="1"/>
  <c r="S1157" i="1"/>
  <c r="A150" i="1"/>
  <c r="A151" i="1"/>
  <c r="U151" i="1" s="1"/>
  <c r="A152" i="1"/>
  <c r="U152" i="1" s="1"/>
  <c r="A153" i="1"/>
  <c r="U153" i="1" s="1"/>
  <c r="A154" i="1"/>
  <c r="A155" i="1"/>
  <c r="A156" i="1"/>
  <c r="A158" i="1"/>
  <c r="U158" i="1" s="1"/>
  <c r="A159" i="1"/>
  <c r="U159" i="1" s="1"/>
  <c r="A160" i="1"/>
  <c r="U160" i="1" s="1"/>
  <c r="A161" i="1"/>
  <c r="A163" i="1"/>
  <c r="U163" i="1" s="1"/>
  <c r="A164" i="1"/>
  <c r="A165" i="1"/>
  <c r="A1896" i="1"/>
  <c r="A1897" i="1"/>
  <c r="A1898" i="1"/>
  <c r="A1899" i="1"/>
  <c r="A1900" i="1"/>
  <c r="A1901" i="1"/>
  <c r="A1902" i="1"/>
  <c r="A1903" i="1"/>
  <c r="A1874" i="1"/>
  <c r="U1874" i="1" s="1"/>
  <c r="A1875" i="1"/>
  <c r="U1875" i="1" s="1"/>
  <c r="A1876" i="1"/>
  <c r="U1876" i="1" s="1"/>
  <c r="A1877" i="1"/>
  <c r="U1877" i="1" s="1"/>
  <c r="A1878" i="1"/>
  <c r="U1878" i="1" s="1"/>
  <c r="A1879" i="1"/>
  <c r="U1879" i="1" s="1"/>
  <c r="T1879" i="1"/>
  <c r="A1880" i="1"/>
  <c r="U1880" i="1" s="1"/>
  <c r="A1881" i="1"/>
  <c r="H1881" i="1" s="1"/>
  <c r="A1923" i="1"/>
  <c r="U1923" i="1" s="1"/>
  <c r="T1923" i="1"/>
  <c r="A1908" i="1"/>
  <c r="U1908" i="1" s="1"/>
  <c r="A1909" i="1"/>
  <c r="T1909" i="1" s="1"/>
  <c r="A1910" i="1"/>
  <c r="U1910" i="1" s="1"/>
  <c r="A1911" i="1"/>
  <c r="U1911" i="1" s="1"/>
  <c r="A1912" i="1"/>
  <c r="A1913" i="1"/>
  <c r="U1913" i="1" s="1"/>
  <c r="A1275" i="1"/>
  <c r="A1276" i="1"/>
  <c r="A1277" i="1"/>
  <c r="U1277" i="1" s="1"/>
  <c r="A1278" i="1"/>
  <c r="U1278" i="1" s="1"/>
  <c r="A1279" i="1"/>
  <c r="U1279" i="1" s="1"/>
  <c r="A1280" i="1"/>
  <c r="J1280" i="1" s="1"/>
  <c r="A1281" i="1"/>
  <c r="A1282" i="1"/>
  <c r="U1282" i="1" s="1"/>
  <c r="A1283" i="1"/>
  <c r="U1283" i="1" s="1"/>
  <c r="A1284" i="1"/>
  <c r="U1284" i="1" s="1"/>
  <c r="T1284" i="1"/>
  <c r="A1285" i="1"/>
  <c r="U1285" i="1" s="1"/>
  <c r="A1286" i="1"/>
  <c r="U1286" i="1" s="1"/>
  <c r="T1286" i="1"/>
  <c r="A1287" i="1"/>
  <c r="U1287" i="1" s="1"/>
  <c r="A1288" i="1"/>
  <c r="A1289" i="1"/>
  <c r="A1290" i="1"/>
  <c r="U1290" i="1" s="1"/>
  <c r="A1533" i="1"/>
  <c r="L1533" i="1" s="1"/>
  <c r="A1534" i="1"/>
  <c r="A1535" i="1"/>
  <c r="U1535" i="1" s="1"/>
  <c r="A1536" i="1"/>
  <c r="U1536" i="1" s="1"/>
  <c r="A1537" i="1"/>
  <c r="U1537" i="1" s="1"/>
  <c r="A1538" i="1"/>
  <c r="A1539" i="1"/>
  <c r="U1539" i="1" s="1"/>
  <c r="A1540" i="1"/>
  <c r="A1541" i="1"/>
  <c r="A1542" i="1"/>
  <c r="U1542" i="1" s="1"/>
  <c r="A1543" i="1"/>
  <c r="A1544" i="1"/>
  <c r="U1544" i="1" s="1"/>
  <c r="T1544" i="1"/>
  <c r="A1545" i="1"/>
  <c r="A1546" i="1"/>
  <c r="U1546" i="1" s="1"/>
  <c r="A1547" i="1"/>
  <c r="U1547" i="1" s="1"/>
  <c r="A1548" i="1"/>
  <c r="U1548" i="1" s="1"/>
  <c r="A1549" i="1"/>
  <c r="A1550" i="1"/>
  <c r="M1550" i="1" s="1"/>
  <c r="A1551" i="1"/>
  <c r="U1551" i="1" s="1"/>
  <c r="A1552" i="1"/>
  <c r="A1830" i="1"/>
  <c r="U1830" i="1" s="1"/>
  <c r="T1830" i="1"/>
  <c r="A1831" i="1"/>
  <c r="A1832" i="1"/>
  <c r="A1833" i="1"/>
  <c r="U1833" i="1" s="1"/>
  <c r="A458" i="1"/>
  <c r="U458" i="1" s="1"/>
  <c r="A459" i="1"/>
  <c r="U459" i="1" s="1"/>
  <c r="T459" i="1"/>
  <c r="A460" i="1"/>
  <c r="A461" i="1"/>
  <c r="A462" i="1"/>
  <c r="T462" i="1" s="1"/>
  <c r="A463" i="1"/>
  <c r="A464" i="1"/>
  <c r="A465" i="1"/>
  <c r="U465" i="1" s="1"/>
  <c r="A466" i="1"/>
  <c r="U466" i="1" s="1"/>
  <c r="A467" i="1"/>
  <c r="U467" i="1" s="1"/>
  <c r="T467" i="1"/>
  <c r="A468" i="1"/>
  <c r="A469" i="1"/>
  <c r="U469" i="1" s="1"/>
  <c r="T469" i="1"/>
  <c r="A470" i="1"/>
  <c r="U470" i="1" s="1"/>
  <c r="A471" i="1"/>
  <c r="A472" i="1"/>
  <c r="U472" i="1" s="1"/>
  <c r="T472" i="1"/>
  <c r="A662" i="1"/>
  <c r="A2059" i="1"/>
  <c r="U2059" i="1" s="1"/>
  <c r="A2060" i="1"/>
  <c r="A2061" i="1"/>
  <c r="A2062" i="1"/>
  <c r="U2062" i="1" s="1"/>
  <c r="A2063" i="1"/>
  <c r="A2064" i="1"/>
  <c r="A2065" i="1"/>
  <c r="A2066" i="1"/>
  <c r="A2067" i="1"/>
  <c r="A2068" i="1"/>
  <c r="H2068" i="1" s="1"/>
  <c r="A2069" i="1"/>
  <c r="A2070" i="1"/>
  <c r="A2071" i="1"/>
  <c r="A2072" i="1"/>
  <c r="A2073" i="1"/>
  <c r="M2073" i="1" s="1"/>
  <c r="A2074" i="1"/>
  <c r="A2075" i="1"/>
  <c r="A2076" i="1"/>
  <c r="A2077" i="1"/>
  <c r="A2078" i="1"/>
  <c r="A2079" i="1"/>
  <c r="A2080" i="1"/>
  <c r="T2080" i="1" s="1"/>
  <c r="A1315" i="1"/>
  <c r="U1315" i="1" s="1"/>
  <c r="A1316" i="1"/>
  <c r="A1317" i="1"/>
  <c r="A1318" i="1"/>
  <c r="A1319" i="1"/>
  <c r="S1319" i="1"/>
  <c r="A1320" i="1"/>
  <c r="A1321" i="1"/>
  <c r="M1321" i="1"/>
  <c r="A1322" i="1"/>
  <c r="A1323" i="1"/>
  <c r="A1324" i="1"/>
  <c r="A1325" i="1"/>
  <c r="A1326" i="1"/>
  <c r="A1327" i="1"/>
  <c r="U1327" i="1" s="1"/>
  <c r="A1328" i="1"/>
  <c r="A1329" i="1"/>
  <c r="A1330" i="1"/>
  <c r="A1331" i="1"/>
  <c r="U1331" i="1" s="1"/>
  <c r="A1332" i="1"/>
  <c r="U1332" i="1" s="1"/>
  <c r="T1332" i="1"/>
  <c r="A1333" i="1"/>
  <c r="A1334" i="1"/>
  <c r="U1334" i="1" s="1"/>
  <c r="A1335" i="1"/>
  <c r="U1335" i="1" s="1"/>
  <c r="T1335" i="1"/>
  <c r="A1336" i="1"/>
  <c r="A1337" i="1"/>
  <c r="U1337" i="1" s="1"/>
  <c r="A1338" i="1"/>
  <c r="A592" i="1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969" i="1"/>
  <c r="A970" i="1"/>
  <c r="A971" i="1"/>
  <c r="A972" i="1"/>
  <c r="A652" i="1"/>
  <c r="A654" i="1"/>
  <c r="U654" i="1" s="1"/>
  <c r="L654" i="1"/>
  <c r="A655" i="1"/>
  <c r="U655" i="1" s="1"/>
  <c r="T655" i="1"/>
  <c r="A656" i="1"/>
  <c r="A657" i="1"/>
  <c r="U657" i="1" s="1"/>
  <c r="A658" i="1"/>
  <c r="A659" i="1"/>
  <c r="U659" i="1" s="1"/>
  <c r="A660" i="1"/>
  <c r="A661" i="1"/>
  <c r="A601" i="1"/>
  <c r="U601" i="1" s="1"/>
  <c r="A602" i="1"/>
  <c r="A603" i="1"/>
  <c r="U603" i="1" s="1"/>
  <c r="A604" i="1"/>
  <c r="U604" i="1" s="1"/>
  <c r="A121" i="1"/>
  <c r="A122" i="1"/>
  <c r="U122" i="1" s="1"/>
  <c r="S122" i="1"/>
  <c r="A123" i="1"/>
  <c r="U123" i="1" s="1"/>
  <c r="T123" i="1"/>
  <c r="S123" i="1"/>
  <c r="A124" i="1"/>
  <c r="T124" i="1" s="1"/>
  <c r="A125" i="1"/>
  <c r="A126" i="1"/>
  <c r="A127" i="1"/>
  <c r="A128" i="1"/>
  <c r="U128" i="1" s="1"/>
  <c r="T128" i="1"/>
  <c r="A129" i="1"/>
  <c r="A130" i="1"/>
  <c r="U130" i="1" s="1"/>
  <c r="A131" i="1"/>
  <c r="T131" i="1"/>
  <c r="A132" i="1"/>
  <c r="A133" i="1"/>
  <c r="A134" i="1"/>
  <c r="A135" i="1"/>
  <c r="U135" i="1" s="1"/>
  <c r="A136" i="1"/>
  <c r="A137" i="1"/>
  <c r="A138" i="1"/>
  <c r="U138" i="1" s="1"/>
  <c r="A140" i="1"/>
  <c r="A141" i="1"/>
  <c r="A1182" i="1"/>
  <c r="A1185" i="1"/>
  <c r="A1188" i="1"/>
  <c r="A2181" i="1"/>
  <c r="U2181" i="1" s="1"/>
  <c r="A2183" i="1"/>
  <c r="U2183" i="1" s="1"/>
  <c r="A1184" i="1"/>
  <c r="A359" i="1"/>
  <c r="A360" i="1"/>
  <c r="A361" i="1"/>
  <c r="A362" i="1"/>
  <c r="A363" i="1"/>
  <c r="A364" i="1"/>
  <c r="S364" i="1" s="1"/>
  <c r="A365" i="1"/>
  <c r="A366" i="1"/>
  <c r="A367" i="1"/>
  <c r="A1842" i="1"/>
  <c r="A1844" i="1"/>
  <c r="A1845" i="1"/>
  <c r="U1845" i="1" s="1"/>
  <c r="T1845" i="1"/>
  <c r="A1846" i="1"/>
  <c r="A1847" i="1"/>
  <c r="U1847" i="1" s="1"/>
  <c r="A1891" i="1"/>
  <c r="A1892" i="1"/>
  <c r="A1893" i="1"/>
  <c r="U1893" i="1" s="1"/>
  <c r="A1894" i="1"/>
  <c r="A1895" i="1"/>
  <c r="A948" i="1"/>
  <c r="A949" i="1"/>
  <c r="A950" i="1"/>
  <c r="A951" i="1"/>
  <c r="A952" i="1"/>
  <c r="A953" i="1"/>
  <c r="A954" i="1"/>
  <c r="A955" i="1"/>
  <c r="A956" i="1"/>
  <c r="A449" i="1"/>
  <c r="U449" i="1" s="1"/>
  <c r="A450" i="1"/>
  <c r="U450" i="1" s="1"/>
  <c r="A451" i="1"/>
  <c r="U451" i="1" s="1"/>
  <c r="A452" i="1"/>
  <c r="A453" i="1"/>
  <c r="U453" i="1" s="1"/>
  <c r="A454" i="1"/>
  <c r="A455" i="1"/>
  <c r="U455" i="1" s="1"/>
  <c r="A456" i="1"/>
  <c r="U456" i="1" s="1"/>
  <c r="A457" i="1"/>
  <c r="A352" i="1"/>
  <c r="A353" i="1"/>
  <c r="U353" i="1" s="1"/>
  <c r="T353" i="1"/>
  <c r="A354" i="1"/>
  <c r="A355" i="1"/>
  <c r="A356" i="1"/>
  <c r="A357" i="1"/>
  <c r="A358" i="1"/>
  <c r="A1709" i="1"/>
  <c r="A1710" i="1"/>
  <c r="A1711" i="1"/>
  <c r="A1712" i="1"/>
  <c r="U1712" i="1" s="1"/>
  <c r="A1713" i="1"/>
  <c r="U1713" i="1" s="1"/>
  <c r="A1714" i="1"/>
  <c r="A1715" i="1"/>
  <c r="U1715" i="1" s="1"/>
  <c r="A1716" i="1"/>
  <c r="A1717" i="1"/>
  <c r="U1717" i="1" s="1"/>
  <c r="A1718" i="1"/>
  <c r="H1718" i="1"/>
  <c r="A1720" i="1"/>
  <c r="A1721" i="1"/>
  <c r="U1721" i="1" s="1"/>
  <c r="A1723" i="1"/>
  <c r="A1724" i="1"/>
  <c r="U1724" i="1" s="1"/>
  <c r="A1725" i="1"/>
  <c r="A1693" i="1"/>
  <c r="A1694" i="1"/>
  <c r="A1695" i="1"/>
  <c r="A1696" i="1"/>
  <c r="A1697" i="1"/>
  <c r="U1697" i="1" s="1"/>
  <c r="A1698" i="1"/>
  <c r="U1698" i="1" s="1"/>
  <c r="A1700" i="1"/>
  <c r="U1700" i="1" s="1"/>
  <c r="A1701" i="1"/>
  <c r="A1702" i="1"/>
  <c r="U1702" i="1" s="1"/>
  <c r="A342" i="1"/>
  <c r="A344" i="1"/>
  <c r="A1178" i="1"/>
  <c r="A1179" i="1"/>
  <c r="A1180" i="1"/>
  <c r="M1180" i="1" s="1"/>
  <c r="A1181" i="1"/>
  <c r="A974" i="1"/>
  <c r="A975" i="1"/>
  <c r="A976" i="1"/>
  <c r="U976" i="1" s="1"/>
  <c r="A1136" i="1"/>
  <c r="U1136" i="1" s="1"/>
  <c r="A1137" i="1"/>
  <c r="U1137" i="1" s="1"/>
  <c r="A1138" i="1"/>
  <c r="U1138" i="1" s="1"/>
  <c r="A1139" i="1"/>
  <c r="A1141" i="1"/>
  <c r="A1142" i="1"/>
  <c r="A8" i="1"/>
  <c r="U8" i="1" s="1"/>
  <c r="A10" i="1"/>
  <c r="U10" i="1" s="1"/>
  <c r="A11" i="1"/>
  <c r="A12" i="1"/>
  <c r="U12" i="1" s="1"/>
  <c r="A244" i="1"/>
  <c r="A245" i="1"/>
  <c r="A246" i="1"/>
  <c r="A247" i="1"/>
  <c r="A248" i="1"/>
  <c r="A249" i="1"/>
  <c r="A250" i="1"/>
  <c r="A251" i="1"/>
  <c r="A252" i="1"/>
  <c r="J252" i="1" s="1"/>
  <c r="A253" i="1"/>
  <c r="A254" i="1"/>
  <c r="A255" i="1"/>
  <c r="U255" i="1" s="1"/>
  <c r="A256" i="1"/>
  <c r="U256" i="1" s="1"/>
  <c r="A257" i="1"/>
  <c r="A258" i="1"/>
  <c r="U258" i="1" s="1"/>
  <c r="A259" i="1"/>
  <c r="A1625" i="1"/>
  <c r="A1428" i="1"/>
  <c r="U1428" i="1" s="1"/>
  <c r="A1429" i="1"/>
  <c r="U1429" i="1" s="1"/>
  <c r="A1430" i="1"/>
  <c r="U1430" i="1" s="1"/>
  <c r="H1430" i="1"/>
  <c r="A1431" i="1"/>
  <c r="A1432" i="1"/>
  <c r="A1433" i="1"/>
  <c r="A1434" i="1"/>
  <c r="A1435" i="1"/>
  <c r="U1435" i="1" s="1"/>
  <c r="A1436" i="1"/>
  <c r="A899" i="1"/>
  <c r="A900" i="1"/>
  <c r="U900" i="1" s="1"/>
  <c r="T900" i="1"/>
  <c r="S900" i="1"/>
  <c r="A901" i="1"/>
  <c r="S901" i="1" s="1"/>
  <c r="A902" i="1"/>
  <c r="U902" i="1" s="1"/>
  <c r="A903" i="1"/>
  <c r="A904" i="1"/>
  <c r="J904" i="1" s="1"/>
  <c r="A905" i="1"/>
  <c r="U905" i="1" s="1"/>
  <c r="A906" i="1"/>
  <c r="U906" i="1" s="1"/>
  <c r="A907" i="1"/>
  <c r="U907" i="1" s="1"/>
  <c r="A908" i="1"/>
  <c r="A909" i="1"/>
  <c r="A910" i="1"/>
  <c r="A911" i="1"/>
  <c r="U911" i="1" s="1"/>
  <c r="A316" i="1"/>
  <c r="J316" i="1" s="1"/>
  <c r="A318" i="1"/>
  <c r="U318" i="1" s="1"/>
  <c r="A319" i="1"/>
  <c r="U319" i="1" s="1"/>
  <c r="A321" i="1"/>
  <c r="A322" i="1"/>
  <c r="U322" i="1" s="1"/>
  <c r="A345" i="1"/>
  <c r="U345" i="1" s="1"/>
  <c r="A346" i="1"/>
  <c r="U346" i="1" s="1"/>
  <c r="A347" i="1"/>
  <c r="A348" i="1"/>
  <c r="A312" i="1"/>
  <c r="U312" i="1" s="1"/>
  <c r="A313" i="1"/>
  <c r="T313" i="1" s="1"/>
  <c r="A314" i="1"/>
  <c r="U314" i="1" s="1"/>
  <c r="A315" i="1"/>
  <c r="U315" i="1" s="1"/>
  <c r="A1522" i="1"/>
  <c r="A1523" i="1"/>
  <c r="U1523" i="1" s="1"/>
  <c r="A1524" i="1"/>
  <c r="U1524" i="1" s="1"/>
  <c r="A1525" i="1"/>
  <c r="U1525" i="1" s="1"/>
  <c r="A1526" i="1"/>
  <c r="G1526" i="1" s="1"/>
  <c r="A1527" i="1"/>
  <c r="U1527" i="1" s="1"/>
  <c r="A1528" i="1"/>
  <c r="T1528" i="1" s="1"/>
  <c r="A1529" i="1"/>
  <c r="U1529" i="1" s="1"/>
  <c r="A1530" i="1"/>
  <c r="U1530" i="1" s="1"/>
  <c r="T1530" i="1"/>
  <c r="A1531" i="1"/>
  <c r="A1532" i="1"/>
  <c r="A616" i="1"/>
  <c r="A617" i="1"/>
  <c r="A618" i="1"/>
  <c r="A619" i="1"/>
  <c r="A620" i="1"/>
  <c r="A621" i="1"/>
  <c r="A622" i="1"/>
  <c r="U622" i="1" s="1"/>
  <c r="A623" i="1"/>
  <c r="A368" i="1"/>
  <c r="U368" i="1" s="1"/>
  <c r="A369" i="1"/>
  <c r="U369" i="1" s="1"/>
  <c r="A370" i="1"/>
  <c r="U370" i="1" s="1"/>
  <c r="A371" i="1"/>
  <c r="U371" i="1" s="1"/>
  <c r="S371" i="1"/>
  <c r="A372" i="1"/>
  <c r="U372" i="1" s="1"/>
  <c r="J372" i="1"/>
  <c r="A373" i="1"/>
  <c r="A728" i="1"/>
  <c r="U728" i="1" s="1"/>
  <c r="A729" i="1"/>
  <c r="A730" i="1"/>
  <c r="A731" i="1"/>
  <c r="U731" i="1" s="1"/>
  <c r="A624" i="1"/>
  <c r="A625" i="1"/>
  <c r="A626" i="1"/>
  <c r="T626" i="1" s="1"/>
  <c r="A627" i="1"/>
  <c r="U627" i="1" s="1"/>
  <c r="A628" i="1"/>
  <c r="A629" i="1"/>
  <c r="A630" i="1"/>
  <c r="A631" i="1"/>
  <c r="A632" i="1"/>
  <c r="U632" i="1" s="1"/>
  <c r="A633" i="1"/>
  <c r="A634" i="1"/>
  <c r="M634" i="1" s="1"/>
  <c r="A635" i="1"/>
  <c r="U635" i="1" s="1"/>
  <c r="S635" i="1"/>
  <c r="A636" i="1"/>
  <c r="U636" i="1" s="1"/>
  <c r="A637" i="1"/>
  <c r="A638" i="1"/>
  <c r="A639" i="1"/>
  <c r="K639" i="1" s="1"/>
  <c r="A1413" i="1"/>
  <c r="A1414" i="1"/>
  <c r="A1415" i="1"/>
  <c r="A1416" i="1"/>
  <c r="U1416" i="1" s="1"/>
  <c r="A1418" i="1"/>
  <c r="A1419" i="1"/>
  <c r="A1420" i="1"/>
  <c r="U1420" i="1" s="1"/>
  <c r="A1421" i="1"/>
  <c r="A1422" i="1"/>
  <c r="U1422" i="1" s="1"/>
  <c r="A1423" i="1"/>
  <c r="A1424" i="1"/>
  <c r="I1424" i="1"/>
  <c r="A1425" i="1"/>
  <c r="U1425" i="1" s="1"/>
  <c r="A1426" i="1"/>
  <c r="U1426" i="1" s="1"/>
  <c r="A1427" i="1"/>
  <c r="U1427" i="1" s="1"/>
  <c r="A912" i="1"/>
  <c r="A913" i="1"/>
  <c r="T913" i="1"/>
  <c r="A914" i="1"/>
  <c r="U914" i="1" s="1"/>
  <c r="A915" i="1"/>
  <c r="G915" i="1" s="1"/>
  <c r="A916" i="1"/>
  <c r="U916" i="1" s="1"/>
  <c r="A917" i="1"/>
  <c r="U917" i="1" s="1"/>
  <c r="A918" i="1"/>
  <c r="A919" i="1"/>
  <c r="G919" i="1"/>
  <c r="A920" i="1"/>
  <c r="U920" i="1" s="1"/>
  <c r="A921" i="1"/>
  <c r="U921" i="1" s="1"/>
  <c r="A922" i="1"/>
  <c r="U922" i="1" s="1"/>
  <c r="A923" i="1"/>
  <c r="A924" i="1"/>
  <c r="U924" i="1" s="1"/>
  <c r="A925" i="1"/>
  <c r="U925" i="1" s="1"/>
  <c r="A926" i="1"/>
  <c r="A1863" i="1"/>
  <c r="U1863" i="1" s="1"/>
  <c r="A1864" i="1"/>
  <c r="A374" i="1"/>
  <c r="A376" i="1"/>
  <c r="A377" i="1"/>
  <c r="U377" i="1" s="1"/>
  <c r="A378" i="1"/>
  <c r="U378" i="1" s="1"/>
  <c r="T378" i="1"/>
  <c r="A379" i="1"/>
  <c r="A380" i="1"/>
  <c r="A381" i="1"/>
  <c r="H381" i="1" s="1"/>
  <c r="A382" i="1"/>
  <c r="U382" i="1" s="1"/>
  <c r="A383" i="1"/>
  <c r="A384" i="1"/>
  <c r="A387" i="1"/>
  <c r="U387" i="1" s="1"/>
  <c r="A388" i="1"/>
  <c r="U388" i="1" s="1"/>
  <c r="A389" i="1"/>
  <c r="A390" i="1"/>
  <c r="A1437" i="1"/>
  <c r="U1437" i="1" s="1"/>
  <c r="A1438" i="1"/>
  <c r="A1946" i="1"/>
  <c r="A1948" i="1"/>
  <c r="A1949" i="1"/>
  <c r="L1949" i="1" s="1"/>
  <c r="A1950" i="1"/>
  <c r="A1951" i="1"/>
  <c r="A1952" i="1"/>
  <c r="A1953" i="1"/>
  <c r="A1954" i="1"/>
  <c r="A1955" i="1"/>
  <c r="A1956" i="1"/>
  <c r="A1957" i="1"/>
  <c r="A1958" i="1"/>
  <c r="A1959" i="1"/>
  <c r="A1960" i="1"/>
  <c r="U1960" i="1" s="1"/>
  <c r="A1961" i="1"/>
  <c r="A1962" i="1"/>
  <c r="A1963" i="1"/>
  <c r="A1964" i="1"/>
  <c r="A260" i="1"/>
  <c r="I260" i="1" s="1"/>
  <c r="A261" i="1"/>
  <c r="U261" i="1" s="1"/>
  <c r="A262" i="1"/>
  <c r="U262" i="1" s="1"/>
  <c r="A263" i="1"/>
  <c r="A264" i="1"/>
  <c r="A265" i="1"/>
  <c r="S265" i="1" s="1"/>
  <c r="A266" i="1"/>
  <c r="A267" i="1"/>
  <c r="A268" i="1"/>
  <c r="K268" i="1" s="1"/>
  <c r="A269" i="1"/>
  <c r="A270" i="1"/>
  <c r="A271" i="1"/>
  <c r="A272" i="1"/>
  <c r="A274" i="1"/>
  <c r="A275" i="1"/>
  <c r="A276" i="1"/>
  <c r="A1703" i="1"/>
  <c r="M1703" i="1" s="1"/>
  <c r="A1704" i="1"/>
  <c r="A1705" i="1"/>
  <c r="A1706" i="1"/>
  <c r="A1779" i="1"/>
  <c r="U1779" i="1" s="1"/>
  <c r="A1780" i="1"/>
  <c r="A1781" i="1"/>
  <c r="S1781" i="1"/>
  <c r="A1782" i="1"/>
  <c r="U1782" i="1" s="1"/>
  <c r="A1783" i="1"/>
  <c r="A1784" i="1"/>
  <c r="A1785" i="1"/>
  <c r="A1786" i="1"/>
  <c r="U1786" i="1" s="1"/>
  <c r="A1787" i="1"/>
  <c r="U1787" i="1" s="1"/>
  <c r="A1788" i="1"/>
  <c r="U1788" i="1" s="1"/>
  <c r="A1789" i="1"/>
  <c r="A1790" i="1"/>
  <c r="A1791" i="1"/>
  <c r="A1792" i="1"/>
  <c r="U1792" i="1" s="1"/>
  <c r="A1793" i="1"/>
  <c r="U1793" i="1" s="1"/>
  <c r="A1794" i="1"/>
  <c r="U1794" i="1" s="1"/>
  <c r="A1795" i="1"/>
  <c r="U1795" i="1" s="1"/>
  <c r="A1796" i="1"/>
  <c r="U1796" i="1" s="1"/>
  <c r="A1143" i="1"/>
  <c r="A1144" i="1"/>
  <c r="A1145" i="1"/>
  <c r="U1145" i="1" s="1"/>
  <c r="A1146" i="1"/>
  <c r="U1146" i="1" s="1"/>
  <c r="A1147" i="1"/>
  <c r="A1150" i="1"/>
  <c r="S1150" i="1"/>
  <c r="A1151" i="1"/>
  <c r="U1151" i="1" s="1"/>
  <c r="A1626" i="1"/>
  <c r="U1626" i="1" s="1"/>
  <c r="A1627" i="1"/>
  <c r="M1627" i="1" s="1"/>
  <c r="A1628" i="1"/>
  <c r="A1629" i="1"/>
  <c r="A1630" i="1"/>
  <c r="U1630" i="1" s="1"/>
  <c r="A1631" i="1"/>
  <c r="A1632" i="1"/>
  <c r="U1632" i="1" s="1"/>
  <c r="A1633" i="1"/>
  <c r="A1634" i="1"/>
  <c r="A1635" i="1"/>
  <c r="A1636" i="1"/>
  <c r="U1636" i="1" s="1"/>
  <c r="A1637" i="1"/>
  <c r="U1637" i="1" s="1"/>
  <c r="A1638" i="1"/>
  <c r="A1639" i="1"/>
  <c r="S1639" i="1" s="1"/>
  <c r="A1640" i="1"/>
  <c r="U1640" i="1" s="1"/>
  <c r="T1640" i="1"/>
  <c r="A1641" i="1"/>
  <c r="A1642" i="1"/>
  <c r="U1642" i="1" s="1"/>
  <c r="A1643" i="1"/>
  <c r="U1643" i="1" s="1"/>
  <c r="T1643" i="1"/>
  <c r="A1644" i="1"/>
  <c r="A1645" i="1"/>
  <c r="A1646" i="1"/>
  <c r="U1646" i="1" s="1"/>
  <c r="A1647" i="1"/>
  <c r="A1519" i="1"/>
  <c r="A1520" i="1"/>
  <c r="A1521" i="1"/>
  <c r="A613" i="1"/>
  <c r="A615" i="1"/>
  <c r="U615" i="1" s="1"/>
  <c r="A474" i="1"/>
  <c r="A475" i="1"/>
  <c r="T475" i="1" s="1"/>
  <c r="A477" i="1"/>
  <c r="U477" i="1" s="1"/>
  <c r="A478" i="1"/>
  <c r="U478" i="1" s="1"/>
  <c r="A480" i="1"/>
  <c r="A482" i="1"/>
  <c r="A484" i="1"/>
  <c r="A486" i="1"/>
  <c r="U486" i="1" s="1"/>
  <c r="A488" i="1"/>
  <c r="A490" i="1"/>
  <c r="U490" i="1" s="1"/>
  <c r="A492" i="1"/>
  <c r="A2305" i="1"/>
  <c r="U2305" i="1" s="1"/>
  <c r="A2385" i="1"/>
  <c r="A2386" i="1"/>
  <c r="U2386" i="1" s="1"/>
  <c r="T2386" i="1"/>
  <c r="A2387" i="1"/>
  <c r="A2388" i="1"/>
  <c r="A2389" i="1"/>
  <c r="T2389" i="1" s="1"/>
  <c r="A2390" i="1"/>
  <c r="A2391" i="1"/>
  <c r="U2391" i="1" s="1"/>
  <c r="A2392" i="1"/>
  <c r="A2298" i="1"/>
  <c r="A2299" i="1"/>
  <c r="U2299" i="1" s="1"/>
  <c r="T2299" i="1"/>
  <c r="A2300" i="1"/>
  <c r="A2301" i="1"/>
  <c r="U2301" i="1" s="1"/>
  <c r="A2302" i="1"/>
  <c r="A2303" i="1"/>
  <c r="A1186" i="1"/>
  <c r="A1187" i="1"/>
  <c r="U1187" i="1" s="1"/>
  <c r="A1189" i="1"/>
  <c r="U1189" i="1" s="1"/>
  <c r="A1191" i="1"/>
  <c r="U1191" i="1" s="1"/>
  <c r="A1193" i="1"/>
  <c r="S1193" i="1" s="1"/>
  <c r="A1195" i="1"/>
  <c r="U1195" i="1" s="1"/>
  <c r="T1195" i="1"/>
  <c r="A2178" i="1"/>
  <c r="T2178" i="1"/>
  <c r="A2180" i="1"/>
  <c r="U2180" i="1" s="1"/>
  <c r="A2182" i="1"/>
  <c r="A2184" i="1"/>
  <c r="U2184" i="1" s="1"/>
  <c r="A2192" i="1"/>
  <c r="A2145" i="1"/>
  <c r="U2145" i="1" s="1"/>
  <c r="A2146" i="1"/>
  <c r="A2159" i="1"/>
  <c r="A2160" i="1"/>
  <c r="U2160" i="1" s="1"/>
  <c r="A2185" i="1"/>
  <c r="I2185" i="1"/>
  <c r="A2186" i="1"/>
  <c r="A1826" i="1"/>
  <c r="U1826" i="1" s="1"/>
  <c r="A1827" i="1"/>
  <c r="U1827" i="1" s="1"/>
  <c r="A1828" i="1"/>
  <c r="U1828" i="1" s="1"/>
  <c r="A1829" i="1"/>
  <c r="U1829" i="1" s="1"/>
  <c r="A1613" i="1"/>
  <c r="U1613" i="1" s="1"/>
  <c r="A1614" i="1"/>
  <c r="A718" i="1"/>
  <c r="U718" i="1" s="1"/>
  <c r="A721" i="1"/>
  <c r="A722" i="1"/>
  <c r="A723" i="1"/>
  <c r="I723" i="1" s="1"/>
  <c r="A724" i="1"/>
  <c r="A725" i="1"/>
  <c r="A726" i="1"/>
  <c r="U726" i="1" s="1"/>
  <c r="A727" i="1"/>
  <c r="U727" i="1" s="1"/>
  <c r="T727" i="1"/>
  <c r="A605" i="1"/>
  <c r="M605" i="1" s="1"/>
  <c r="A606" i="1"/>
  <c r="U606" i="1" s="1"/>
  <c r="A610" i="1"/>
  <c r="U610" i="1" s="1"/>
  <c r="A612" i="1"/>
  <c r="A614" i="1"/>
  <c r="U614" i="1" s="1"/>
  <c r="A473" i="1"/>
  <c r="I473" i="1" s="1"/>
  <c r="A476" i="1"/>
  <c r="U476" i="1" s="1"/>
  <c r="A479" i="1"/>
  <c r="U479" i="1" s="1"/>
  <c r="A481" i="1"/>
  <c r="A483" i="1"/>
  <c r="U483" i="1" s="1"/>
  <c r="T483" i="1"/>
  <c r="A485" i="1"/>
  <c r="U485" i="1" s="1"/>
  <c r="T485" i="1"/>
  <c r="A487" i="1"/>
  <c r="A489" i="1"/>
  <c r="A491" i="1"/>
  <c r="U491" i="1" s="1"/>
  <c r="A2304" i="1"/>
  <c r="A607" i="1"/>
  <c r="A609" i="1"/>
  <c r="A611" i="1"/>
  <c r="A1865" i="1"/>
  <c r="A1866" i="1"/>
  <c r="I1866" i="1" s="1"/>
  <c r="A1867" i="1"/>
  <c r="U1867" i="1" s="1"/>
  <c r="A1868" i="1"/>
  <c r="M1868" i="1" s="1"/>
  <c r="A1726" i="1"/>
  <c r="U1726" i="1" s="1"/>
  <c r="T1726" i="1"/>
  <c r="A1727" i="1"/>
  <c r="U1727" i="1" s="1"/>
  <c r="A1728" i="1"/>
  <c r="A1729" i="1"/>
  <c r="U1729" i="1" s="1"/>
  <c r="A1730" i="1"/>
  <c r="A1731" i="1"/>
  <c r="U1731" i="1" s="1"/>
  <c r="A1732" i="1"/>
  <c r="A1733" i="1"/>
  <c r="U1733" i="1" s="1"/>
  <c r="A1734" i="1"/>
  <c r="A1735" i="1"/>
  <c r="U1735" i="1" s="1"/>
  <c r="A1736" i="1"/>
  <c r="H1736" i="1" s="1"/>
  <c r="A1737" i="1"/>
  <c r="A1738" i="1"/>
  <c r="U1738" i="1" s="1"/>
  <c r="A1739" i="1"/>
  <c r="U1739" i="1" s="1"/>
  <c r="A1740" i="1"/>
  <c r="U1740" i="1" s="1"/>
  <c r="A1741" i="1"/>
  <c r="A1742" i="1"/>
  <c r="A1743" i="1"/>
  <c r="A1744" i="1"/>
  <c r="U1744" i="1" s="1"/>
  <c r="A1439" i="1"/>
  <c r="U1439" i="1" s="1"/>
  <c r="A1440" i="1"/>
  <c r="U1440" i="1" s="1"/>
  <c r="A1441" i="1"/>
  <c r="I1441" i="1" s="1"/>
  <c r="A1442" i="1"/>
  <c r="G1442" i="1" s="1"/>
  <c r="A1443" i="1"/>
  <c r="A1444" i="1"/>
  <c r="A1445" i="1"/>
  <c r="A1446" i="1"/>
  <c r="U1446" i="1" s="1"/>
  <c r="A1447" i="1"/>
  <c r="A1448" i="1"/>
  <c r="A1449" i="1"/>
  <c r="U1449" i="1" s="1"/>
  <c r="A1450" i="1"/>
  <c r="S1450" i="1"/>
  <c r="A1452" i="1"/>
  <c r="U1452" i="1" s="1"/>
  <c r="A14" i="1"/>
  <c r="U14" i="1" s="1"/>
  <c r="A15" i="1"/>
  <c r="A16" i="1"/>
  <c r="A17" i="1"/>
  <c r="A18" i="1"/>
  <c r="U18" i="1" s="1"/>
  <c r="A19" i="1"/>
  <c r="A20" i="1"/>
  <c r="A21" i="1"/>
  <c r="U21" i="1" s="1"/>
  <c r="A22" i="1"/>
  <c r="A23" i="1"/>
  <c r="U23" i="1" s="1"/>
  <c r="A25" i="1"/>
  <c r="A26" i="1"/>
  <c r="U26" i="1" s="1"/>
  <c r="A27" i="1"/>
  <c r="A29" i="1"/>
  <c r="U29" i="1" s="1"/>
  <c r="A30" i="1"/>
  <c r="A436" i="1"/>
  <c r="A437" i="1"/>
  <c r="A957" i="1"/>
  <c r="A958" i="1"/>
  <c r="K958" i="1" s="1"/>
  <c r="A959" i="1"/>
  <c r="A960" i="1"/>
  <c r="A961" i="1"/>
  <c r="A962" i="1"/>
  <c r="A963" i="1"/>
  <c r="A964" i="1"/>
  <c r="A965" i="1"/>
  <c r="A966" i="1"/>
  <c r="A1152" i="1"/>
  <c r="A1153" i="1"/>
  <c r="A1154" i="1"/>
  <c r="A119" i="1"/>
  <c r="U119" i="1" s="1"/>
  <c r="A120" i="1"/>
  <c r="U120" i="1" s="1"/>
  <c r="A438" i="1"/>
  <c r="A439" i="1"/>
  <c r="A440" i="1"/>
  <c r="A441" i="1"/>
  <c r="A442" i="1"/>
  <c r="A443" i="1"/>
  <c r="A444" i="1"/>
  <c r="T444" i="1"/>
  <c r="A445" i="1"/>
  <c r="A446" i="1"/>
  <c r="A447" i="1"/>
  <c r="A448" i="1"/>
  <c r="U448" i="1" s="1"/>
  <c r="A1745" i="1"/>
  <c r="U1745" i="1" s="1"/>
  <c r="A1746" i="1"/>
  <c r="U1746" i="1" s="1"/>
  <c r="A1747" i="1"/>
  <c r="A1748" i="1"/>
  <c r="U1748" i="1" s="1"/>
  <c r="A1749" i="1"/>
  <c r="U1749" i="1" s="1"/>
  <c r="A1750" i="1"/>
  <c r="A1751" i="1"/>
  <c r="A1752" i="1"/>
  <c r="M1752" i="1" s="1"/>
  <c r="A1754" i="1"/>
  <c r="U1754" i="1" s="1"/>
  <c r="A1755" i="1"/>
  <c r="U1755" i="1" s="1"/>
  <c r="A1756" i="1"/>
  <c r="U1756" i="1" s="1"/>
  <c r="A1757" i="1"/>
  <c r="A1758" i="1"/>
  <c r="A1759" i="1"/>
  <c r="A1760" i="1"/>
  <c r="U1760" i="1" s="1"/>
  <c r="A1453" i="1"/>
  <c r="A1454" i="1"/>
  <c r="U1454" i="1" s="1"/>
  <c r="A1455" i="1"/>
  <c r="A1110" i="1"/>
  <c r="A1111" i="1"/>
  <c r="A1112" i="1"/>
  <c r="A1114" i="1"/>
  <c r="A1115" i="1"/>
  <c r="A1116" i="1"/>
  <c r="A1117" i="1"/>
  <c r="A1761" i="1"/>
  <c r="A1762" i="1"/>
  <c r="S1762" i="1" s="1"/>
  <c r="A1763" i="1"/>
  <c r="U1763" i="1" s="1"/>
  <c r="A1764" i="1"/>
  <c r="A1765" i="1"/>
  <c r="U1765" i="1" s="1"/>
  <c r="T1765" i="1"/>
  <c r="A1766" i="1"/>
  <c r="I1766" i="1"/>
  <c r="A1767" i="1"/>
  <c r="U1767" i="1" s="1"/>
  <c r="A1768" i="1"/>
  <c r="A1769" i="1"/>
  <c r="U1769" i="1" s="1"/>
  <c r="A1770" i="1"/>
  <c r="U1770" i="1" s="1"/>
  <c r="A1771" i="1"/>
  <c r="U1771" i="1" s="1"/>
  <c r="A1772" i="1"/>
  <c r="A1773" i="1"/>
  <c r="A1774" i="1"/>
  <c r="A1775" i="1"/>
  <c r="A1457" i="1"/>
  <c r="U1457" i="1" s="1"/>
  <c r="A1458" i="1"/>
  <c r="U1458" i="1" s="1"/>
  <c r="A1459" i="1"/>
  <c r="U1459" i="1" s="1"/>
  <c r="A1172" i="1"/>
  <c r="U1172" i="1" s="1"/>
  <c r="T1172" i="1"/>
  <c r="A1173" i="1"/>
  <c r="A1174" i="1"/>
  <c r="A1175" i="1"/>
  <c r="U1175" i="1" s="1"/>
  <c r="A1176" i="1"/>
  <c r="A1119" i="1"/>
  <c r="A1120" i="1"/>
  <c r="A1927" i="1"/>
  <c r="A1928" i="1"/>
  <c r="J1928" i="1" s="1"/>
  <c r="A1930" i="1"/>
  <c r="A1931" i="1"/>
  <c r="A1932" i="1"/>
  <c r="K1932" i="1" s="1"/>
  <c r="A1933" i="1"/>
  <c r="A2023" i="1"/>
  <c r="A2024" i="1"/>
  <c r="A2025" i="1"/>
  <c r="A2026" i="1"/>
  <c r="A2027" i="1"/>
  <c r="A2028" i="1"/>
  <c r="U2028" i="1" s="1"/>
  <c r="A2029" i="1"/>
  <c r="A4" i="1"/>
  <c r="A5" i="1"/>
  <c r="U5" i="1" s="1"/>
  <c r="T5" i="1"/>
  <c r="A6" i="1"/>
  <c r="A7" i="1"/>
  <c r="A1836" i="1"/>
  <c r="A1837" i="1"/>
  <c r="U1837" i="1" s="1"/>
  <c r="T1837" i="1"/>
  <c r="A1838" i="1"/>
  <c r="T1838" i="1" s="1"/>
  <c r="A1839" i="1"/>
  <c r="A323" i="1"/>
  <c r="U323" i="1" s="1"/>
  <c r="T323" i="1"/>
  <c r="A325" i="1"/>
  <c r="U325" i="1" s="1"/>
  <c r="T325" i="1"/>
  <c r="S325" i="1"/>
  <c r="A326" i="1"/>
  <c r="U326" i="1" s="1"/>
  <c r="A1055" i="1"/>
  <c r="A1057" i="1"/>
  <c r="A1059" i="1"/>
  <c r="A1061" i="1"/>
  <c r="U1061" i="1" s="1"/>
  <c r="A1063" i="1"/>
  <c r="A1065" i="1"/>
  <c r="A1067" i="1"/>
  <c r="A1069" i="1"/>
  <c r="A1071" i="1"/>
  <c r="A1073" i="1"/>
  <c r="M1073" i="1" s="1"/>
  <c r="A1343" i="1"/>
  <c r="U1343" i="1" s="1"/>
  <c r="A1344" i="1"/>
  <c r="U1344" i="1" s="1"/>
  <c r="A1345" i="1"/>
  <c r="U1345" i="1" s="1"/>
  <c r="A1346" i="1"/>
  <c r="T1346" i="1"/>
  <c r="A1347" i="1"/>
  <c r="U1347" i="1" s="1"/>
  <c r="A1348" i="1"/>
  <c r="A1349" i="1"/>
  <c r="U1349" i="1" s="1"/>
  <c r="T1349" i="1"/>
  <c r="A1350" i="1"/>
  <c r="A1351" i="1"/>
  <c r="A1352" i="1"/>
  <c r="A1353" i="1"/>
  <c r="A1354" i="1"/>
  <c r="U1354" i="1" s="1"/>
  <c r="L1354" i="1"/>
  <c r="A1355" i="1"/>
  <c r="A1356" i="1"/>
  <c r="A1357" i="1"/>
  <c r="A1358" i="1"/>
  <c r="A1359" i="1"/>
  <c r="A1360" i="1"/>
  <c r="A1361" i="1"/>
  <c r="A1362" i="1"/>
  <c r="S1362" i="1" s="1"/>
  <c r="A1363" i="1"/>
  <c r="S1363" i="1" s="1"/>
  <c r="A1409" i="1"/>
  <c r="A1410" i="1"/>
  <c r="U1410" i="1" s="1"/>
  <c r="A1411" i="1"/>
  <c r="A1412" i="1"/>
  <c r="U1412" i="1" s="1"/>
  <c r="A1482" i="1"/>
  <c r="U1482" i="1" s="1"/>
  <c r="A1483" i="1"/>
  <c r="U1483" i="1" s="1"/>
  <c r="A1485" i="1"/>
  <c r="A1486" i="1"/>
  <c r="U1486" i="1" s="1"/>
  <c r="A1487" i="1"/>
  <c r="A1488" i="1"/>
  <c r="U1488" i="1" s="1"/>
  <c r="A1489" i="1"/>
  <c r="A1490" i="1"/>
  <c r="U1490" i="1" s="1"/>
  <c r="T1490" i="1"/>
  <c r="A1491" i="1"/>
  <c r="A1492" i="1"/>
  <c r="A2058" i="1"/>
  <c r="A194" i="1"/>
  <c r="U194" i="1" s="1"/>
  <c r="A195" i="1"/>
  <c r="H195" i="1" s="1"/>
  <c r="A196" i="1"/>
  <c r="U196" i="1" s="1"/>
  <c r="A197" i="1"/>
  <c r="A198" i="1"/>
  <c r="A199" i="1"/>
  <c r="U199" i="1" s="1"/>
  <c r="A200" i="1"/>
  <c r="U200" i="1" s="1"/>
  <c r="A201" i="1"/>
  <c r="U201" i="1" s="1"/>
  <c r="A202" i="1"/>
  <c r="A203" i="1"/>
  <c r="A204" i="1"/>
  <c r="M204" i="1"/>
  <c r="A205" i="1"/>
  <c r="A206" i="1"/>
  <c r="A207" i="1"/>
  <c r="A2114" i="1"/>
  <c r="A2115" i="1"/>
  <c r="U2115" i="1" s="1"/>
  <c r="A2116" i="1"/>
  <c r="A2117" i="1"/>
  <c r="U2117" i="1" s="1"/>
  <c r="A2118" i="1"/>
  <c r="A2119" i="1"/>
  <c r="U2119" i="1" s="1"/>
  <c r="L2119" i="1"/>
  <c r="A2120" i="1"/>
  <c r="U2120" i="1" s="1"/>
  <c r="T2120" i="1"/>
  <c r="A2121" i="1"/>
  <c r="U2121" i="1" s="1"/>
  <c r="A2122" i="1"/>
  <c r="U2122" i="1" s="1"/>
  <c r="A2123" i="1"/>
  <c r="A2124" i="1"/>
  <c r="A2125" i="1"/>
  <c r="A2126" i="1"/>
  <c r="U2126" i="1" s="1"/>
  <c r="A2127" i="1"/>
  <c r="A2081" i="1"/>
  <c r="A2082" i="1"/>
  <c r="A2083" i="1"/>
  <c r="A2084" i="1"/>
  <c r="A2085" i="1"/>
  <c r="A2086" i="1"/>
  <c r="A2087" i="1"/>
  <c r="U2087" i="1" s="1"/>
  <c r="A2088" i="1"/>
  <c r="A2089" i="1"/>
  <c r="A2090" i="1"/>
  <c r="U2090" i="1" s="1"/>
  <c r="A663" i="1"/>
  <c r="U663" i="1" s="1"/>
  <c r="A664" i="1"/>
  <c r="A665" i="1"/>
  <c r="U665" i="1" s="1"/>
  <c r="A666" i="1"/>
  <c r="U666" i="1" s="1"/>
  <c r="A667" i="1"/>
  <c r="A668" i="1"/>
  <c r="A669" i="1"/>
  <c r="U669" i="1" s="1"/>
  <c r="A670" i="1"/>
  <c r="U670" i="1" s="1"/>
  <c r="A1394" i="1"/>
  <c r="A1395" i="1"/>
  <c r="U1395" i="1" s="1"/>
  <c r="A1396" i="1"/>
  <c r="A1397" i="1"/>
  <c r="U1397" i="1" s="1"/>
  <c r="A1398" i="1"/>
  <c r="A1399" i="1"/>
  <c r="T1399" i="1"/>
  <c r="A1400" i="1"/>
  <c r="A1401" i="1"/>
  <c r="A1402" i="1"/>
  <c r="U1402" i="1" s="1"/>
  <c r="A1403" i="1"/>
  <c r="A1404" i="1"/>
  <c r="U1404" i="1" s="1"/>
  <c r="A1405" i="1"/>
  <c r="U1405" i="1" s="1"/>
  <c r="A1406" i="1"/>
  <c r="U1406" i="1" s="1"/>
  <c r="T1406" i="1"/>
  <c r="A1407" i="1"/>
  <c r="U1407" i="1" s="1"/>
  <c r="A1408" i="1"/>
  <c r="A1493" i="1"/>
  <c r="A1494" i="1"/>
  <c r="A1495" i="1"/>
  <c r="U1495" i="1" s="1"/>
  <c r="A1496" i="1"/>
  <c r="U1496" i="1" s="1"/>
  <c r="A1497" i="1"/>
  <c r="U1497" i="1" s="1"/>
  <c r="A1498" i="1"/>
  <c r="A1499" i="1"/>
  <c r="A1500" i="1"/>
  <c r="A1501" i="1"/>
  <c r="U1501" i="1" s="1"/>
  <c r="A1502" i="1"/>
  <c r="A1503" i="1"/>
  <c r="A1504" i="1"/>
  <c r="U1504" i="1" s="1"/>
  <c r="A1505" i="1"/>
  <c r="A1244" i="1"/>
  <c r="U1244" i="1" s="1"/>
  <c r="A1245" i="1"/>
  <c r="U1245" i="1" s="1"/>
  <c r="A1246" i="1"/>
  <c r="U1246" i="1" s="1"/>
  <c r="A1247" i="1"/>
  <c r="U1247" i="1" s="1"/>
  <c r="A1248" i="1"/>
  <c r="U1248" i="1" s="1"/>
  <c r="A1249" i="1"/>
  <c r="A1250" i="1"/>
  <c r="A1364" i="1"/>
  <c r="A1365" i="1"/>
  <c r="A512" i="1"/>
  <c r="I512" i="1" s="1"/>
  <c r="A513" i="1"/>
  <c r="T513" i="1" s="1"/>
  <c r="A514" i="1"/>
  <c r="A515" i="1"/>
  <c r="U515" i="1" s="1"/>
  <c r="A516" i="1"/>
  <c r="A517" i="1"/>
  <c r="U517" i="1" s="1"/>
  <c r="A518" i="1"/>
  <c r="S518" i="1"/>
  <c r="A519" i="1"/>
  <c r="A520" i="1"/>
  <c r="A521" i="1"/>
  <c r="U521" i="1" s="1"/>
  <c r="A522" i="1"/>
  <c r="A523" i="1"/>
  <c r="U523" i="1" s="1"/>
  <c r="A524" i="1"/>
  <c r="T524" i="1" s="1"/>
  <c r="A525" i="1"/>
  <c r="A526" i="1"/>
  <c r="A527" i="1"/>
  <c r="A528" i="1"/>
  <c r="A1075" i="1"/>
  <c r="A1077" i="1"/>
  <c r="U1077" i="1" s="1"/>
  <c r="A2047" i="1"/>
  <c r="A2051" i="1"/>
  <c r="A2054" i="1"/>
  <c r="A193" i="1"/>
  <c r="U193" i="1" s="1"/>
  <c r="A1052" i="1"/>
  <c r="A1053" i="1"/>
  <c r="A1054" i="1"/>
  <c r="U1054" i="1" s="1"/>
  <c r="A1056" i="1"/>
  <c r="A1058" i="1"/>
  <c r="U1058" i="1" s="1"/>
  <c r="A1060" i="1"/>
  <c r="U1060" i="1" s="1"/>
  <c r="A1062" i="1"/>
  <c r="A1064" i="1"/>
  <c r="A1066" i="1"/>
  <c r="A1068" i="1"/>
  <c r="A1070" i="1"/>
  <c r="A1072" i="1"/>
  <c r="A1074" i="1"/>
  <c r="A1076" i="1"/>
  <c r="U1076" i="1" s="1"/>
  <c r="T1076" i="1"/>
  <c r="A2045" i="1"/>
  <c r="A2049" i="1"/>
  <c r="A2052" i="1"/>
  <c r="A2053" i="1"/>
  <c r="A2056" i="1"/>
  <c r="A542" i="1"/>
  <c r="A543" i="1"/>
  <c r="A544" i="1"/>
  <c r="A545" i="1"/>
  <c r="A546" i="1"/>
  <c r="A547" i="1"/>
  <c r="A548" i="1"/>
  <c r="K548" i="1" s="1"/>
  <c r="A581" i="1"/>
  <c r="A582" i="1"/>
  <c r="U582" i="1" s="1"/>
  <c r="A583" i="1"/>
  <c r="U583" i="1" s="1"/>
  <c r="A584" i="1"/>
  <c r="A585" i="1"/>
  <c r="U585" i="1" s="1"/>
  <c r="A586" i="1"/>
  <c r="A587" i="1"/>
  <c r="S587" i="1"/>
  <c r="A588" i="1"/>
  <c r="A589" i="1"/>
  <c r="U589" i="1" s="1"/>
  <c r="A590" i="1"/>
  <c r="A591" i="1"/>
  <c r="A598" i="1"/>
  <c r="A599" i="1"/>
  <c r="U599" i="1" s="1"/>
  <c r="A600" i="1"/>
  <c r="U600" i="1" s="1"/>
  <c r="T600" i="1"/>
  <c r="A1340" i="1"/>
  <c r="M1340" i="1"/>
  <c r="A1341" i="1"/>
  <c r="A1342" i="1"/>
  <c r="U1342" i="1" s="1"/>
  <c r="A504" i="1"/>
  <c r="U504" i="1" s="1"/>
  <c r="T504" i="1"/>
  <c r="S504" i="1"/>
  <c r="A505" i="1"/>
  <c r="A506" i="1"/>
  <c r="A507" i="1"/>
  <c r="A508" i="1"/>
  <c r="U508" i="1" s="1"/>
  <c r="A509" i="1"/>
  <c r="A510" i="1"/>
  <c r="A511" i="1"/>
  <c r="A529" i="1"/>
  <c r="U529" i="1" s="1"/>
  <c r="A530" i="1"/>
  <c r="A531" i="1"/>
  <c r="A532" i="1"/>
  <c r="U532" i="1" s="1"/>
  <c r="T532" i="1"/>
  <c r="A533" i="1"/>
  <c r="A534" i="1"/>
  <c r="A535" i="1"/>
  <c r="M535" i="1" s="1"/>
  <c r="A536" i="1"/>
  <c r="A537" i="1"/>
  <c r="A538" i="1"/>
  <c r="A539" i="1"/>
  <c r="S539" i="1" s="1"/>
  <c r="A540" i="1"/>
  <c r="U540" i="1" s="1"/>
  <c r="A541" i="1"/>
  <c r="A1578" i="1"/>
  <c r="U1578" i="1" s="1"/>
  <c r="A1579" i="1"/>
  <c r="A1580" i="1"/>
  <c r="U1580" i="1" s="1"/>
  <c r="A1581" i="1"/>
  <c r="A1582" i="1"/>
  <c r="U1582" i="1" s="1"/>
  <c r="A1583" i="1"/>
  <c r="U1583" i="1" s="1"/>
  <c r="A1584" i="1"/>
  <c r="U1584" i="1" s="1"/>
  <c r="T1584" i="1"/>
  <c r="A1585" i="1"/>
  <c r="I1585" i="1"/>
  <c r="A1586" i="1"/>
  <c r="A1587" i="1"/>
  <c r="A1589" i="1"/>
  <c r="U1589" i="1" s="1"/>
  <c r="A1590" i="1"/>
  <c r="A1591" i="1"/>
  <c r="A1592" i="1"/>
  <c r="A1593" i="1"/>
  <c r="U1593" i="1" s="1"/>
  <c r="A1594" i="1"/>
  <c r="U1594" i="1" s="1"/>
  <c r="A1595" i="1"/>
  <c r="U1595" i="1" s="1"/>
  <c r="A1596" i="1"/>
  <c r="U1596" i="1" s="1"/>
  <c r="T1596" i="1"/>
  <c r="A1597" i="1"/>
  <c r="U1597" i="1" s="1"/>
  <c r="M1597" i="1"/>
  <c r="A1598" i="1"/>
  <c r="U1598" i="1" s="1"/>
  <c r="A1599" i="1"/>
  <c r="A1600" i="1"/>
  <c r="U1600" i="1" s="1"/>
  <c r="A1601" i="1"/>
  <c r="U1601" i="1" s="1"/>
  <c r="A1383" i="1"/>
  <c r="U1383" i="1" s="1"/>
  <c r="T1383" i="1"/>
  <c r="A1384" i="1"/>
  <c r="A1385" i="1"/>
  <c r="M1385" i="1" s="1"/>
  <c r="A1386" i="1"/>
  <c r="U1386" i="1" s="1"/>
  <c r="A1387" i="1"/>
  <c r="U1387" i="1" s="1"/>
  <c r="A1388" i="1"/>
  <c r="A1389" i="1"/>
  <c r="U1389" i="1" s="1"/>
  <c r="A1390" i="1"/>
  <c r="U1390" i="1" s="1"/>
  <c r="A1391" i="1"/>
  <c r="U1391" i="1" s="1"/>
  <c r="T1391" i="1"/>
  <c r="A1392" i="1"/>
  <c r="A1393" i="1"/>
  <c r="U1393" i="1" s="1"/>
  <c r="A830" i="1"/>
  <c r="U830" i="1" s="1"/>
  <c r="A831" i="1"/>
  <c r="A1268" i="1"/>
  <c r="U1268" i="1" s="1"/>
  <c r="A1269" i="1"/>
  <c r="A1270" i="1"/>
  <c r="U1270" i="1" s="1"/>
  <c r="A1271" i="1"/>
  <c r="A1272" i="1"/>
  <c r="A1273" i="1"/>
  <c r="L1273" i="1" s="1"/>
  <c r="A1274" i="1"/>
  <c r="G1274" i="1" s="1"/>
  <c r="A2287" i="1"/>
  <c r="A2288" i="1"/>
  <c r="U2288" i="1" s="1"/>
  <c r="A2289" i="1"/>
  <c r="U2289" i="1" s="1"/>
  <c r="A2290" i="1"/>
  <c r="A2266" i="1"/>
  <c r="A2267" i="1"/>
  <c r="U2267" i="1" s="1"/>
  <c r="A2268" i="1"/>
  <c r="T2268" i="1" s="1"/>
  <c r="A2269" i="1"/>
  <c r="A2270" i="1"/>
  <c r="U2270" i="1" s="1"/>
  <c r="T2270" i="1"/>
  <c r="A2271" i="1"/>
  <c r="A2193" i="1"/>
  <c r="A2194" i="1"/>
  <c r="A2195" i="1"/>
  <c r="A2196" i="1"/>
  <c r="A2197" i="1"/>
  <c r="A2198" i="1"/>
  <c r="A2199" i="1"/>
  <c r="U2199" i="1" s="1"/>
  <c r="T2199" i="1"/>
  <c r="A2200" i="1"/>
  <c r="A2282" i="1"/>
  <c r="A2283" i="1"/>
  <c r="U2283" i="1" s="1"/>
  <c r="A2284" i="1"/>
  <c r="A2285" i="1"/>
  <c r="A2286" i="1"/>
  <c r="A2248" i="1"/>
  <c r="U2248" i="1" s="1"/>
  <c r="A2201" i="1"/>
  <c r="A2202" i="1"/>
  <c r="A2203" i="1"/>
  <c r="U2203" i="1" s="1"/>
  <c r="A2204" i="1"/>
  <c r="A2205" i="1"/>
  <c r="A2223" i="1"/>
  <c r="A2224" i="1"/>
  <c r="A2225" i="1"/>
  <c r="A2226" i="1"/>
  <c r="A2227" i="1"/>
  <c r="A2249" i="1"/>
  <c r="A2250" i="1"/>
  <c r="U2250" i="1" s="1"/>
  <c r="A2251" i="1"/>
  <c r="A2252" i="1"/>
  <c r="A2253" i="1"/>
  <c r="A2254" i="1"/>
  <c r="U2254" i="1" s="1"/>
  <c r="A2255" i="1"/>
  <c r="A2256" i="1"/>
  <c r="A2236" i="1"/>
  <c r="A2237" i="1"/>
  <c r="A2238" i="1"/>
  <c r="A2239" i="1"/>
  <c r="U2239" i="1" s="1"/>
  <c r="G2239" i="1"/>
  <c r="A2240" i="1"/>
  <c r="U2240" i="1" s="1"/>
  <c r="A2291" i="1"/>
  <c r="U2291" i="1" s="1"/>
  <c r="A2292" i="1"/>
  <c r="A2293" i="1"/>
  <c r="A2294" i="1"/>
  <c r="A2272" i="1"/>
  <c r="U2272" i="1" s="1"/>
  <c r="A2273" i="1"/>
  <c r="U2273" i="1" s="1"/>
  <c r="A2274" i="1"/>
  <c r="A2275" i="1"/>
  <c r="U2275" i="1" s="1"/>
  <c r="T2275" i="1"/>
  <c r="S2275" i="1"/>
  <c r="A2276" i="1"/>
  <c r="A2277" i="1"/>
  <c r="A2262" i="1"/>
  <c r="U2262" i="1" s="1"/>
  <c r="A2263" i="1"/>
  <c r="A2264" i="1"/>
  <c r="A2265" i="1"/>
  <c r="U2265" i="1" s="1"/>
  <c r="A2206" i="1"/>
  <c r="A2207" i="1"/>
  <c r="U2207" i="1" s="1"/>
  <c r="A2208" i="1"/>
  <c r="U2208" i="1" s="1"/>
  <c r="A2209" i="1"/>
  <c r="A2210" i="1"/>
  <c r="A2211" i="1"/>
  <c r="U2211" i="1" s="1"/>
  <c r="A2212" i="1"/>
  <c r="A2213" i="1"/>
  <c r="U2213" i="1" s="1"/>
  <c r="A2214" i="1"/>
  <c r="A2215" i="1"/>
  <c r="K2215" i="1" s="1"/>
  <c r="A2216" i="1"/>
  <c r="U2216" i="1" s="1"/>
  <c r="T2216" i="1"/>
  <c r="A2217" i="1"/>
  <c r="A2228" i="1"/>
  <c r="A2229" i="1"/>
  <c r="U2229" i="1" s="1"/>
  <c r="A2257" i="1"/>
  <c r="U2257" i="1" s="1"/>
  <c r="A2258" i="1"/>
  <c r="A2259" i="1"/>
  <c r="T2259" i="1" s="1"/>
  <c r="A2260" i="1"/>
  <c r="A2261" i="1"/>
  <c r="A2230" i="1"/>
  <c r="A2231" i="1"/>
  <c r="A2232" i="1"/>
  <c r="A2233" i="1"/>
  <c r="A2234" i="1"/>
  <c r="L2234" i="1" s="1"/>
  <c r="A2235" i="1"/>
  <c r="A2241" i="1"/>
  <c r="A2242" i="1"/>
  <c r="A2243" i="1"/>
  <c r="A2244" i="1"/>
  <c r="A2245" i="1"/>
  <c r="U2245" i="1" s="1"/>
  <c r="A2247" i="1"/>
  <c r="S2247" i="1" s="1"/>
  <c r="A2218" i="1"/>
  <c r="M2218" i="1" s="1"/>
  <c r="A2219" i="1"/>
  <c r="I2219" i="1" s="1"/>
  <c r="A2220" i="1"/>
  <c r="U2220" i="1" s="1"/>
  <c r="A2221" i="1"/>
  <c r="U2221" i="1" s="1"/>
  <c r="A2222" i="1"/>
  <c r="A2278" i="1"/>
  <c r="S2278" i="1"/>
  <c r="A2279" i="1"/>
  <c r="K2279" i="1" s="1"/>
  <c r="A2280" i="1"/>
  <c r="U2280" i="1" s="1"/>
  <c r="A2281" i="1"/>
  <c r="A2295" i="1"/>
  <c r="A2296" i="1"/>
  <c r="A2297" i="1"/>
  <c r="U2297" i="1" s="1"/>
  <c r="A1291" i="1"/>
  <c r="T1291" i="1"/>
  <c r="A1292" i="1"/>
  <c r="U1292" i="1" s="1"/>
  <c r="A1293" i="1"/>
  <c r="A1294" i="1"/>
  <c r="U1294" i="1" s="1"/>
  <c r="I1294" i="1"/>
  <c r="A1295" i="1"/>
  <c r="A1296" i="1"/>
  <c r="A1297" i="1"/>
  <c r="A1298" i="1"/>
  <c r="U1298" i="1" s="1"/>
  <c r="A1299" i="1"/>
  <c r="A1300" i="1"/>
  <c r="A1301" i="1"/>
  <c r="U1301" i="1" s="1"/>
  <c r="A1302" i="1"/>
  <c r="A1303" i="1"/>
  <c r="U1303" i="1" s="1"/>
  <c r="T1303" i="1"/>
  <c r="A1304" i="1"/>
  <c r="A1305" i="1"/>
  <c r="A1306" i="1"/>
  <c r="U1306" i="1" s="1"/>
  <c r="A1307" i="1"/>
  <c r="A1308" i="1"/>
  <c r="U1308" i="1" s="1"/>
  <c r="A1309" i="1"/>
  <c r="A1310" i="1"/>
  <c r="U1310" i="1" s="1"/>
  <c r="T1310" i="1"/>
  <c r="A1311" i="1"/>
  <c r="U1311" i="1" s="1"/>
  <c r="A1312" i="1"/>
  <c r="A1313" i="1"/>
  <c r="A1314" i="1"/>
  <c r="U1314" i="1" s="1"/>
  <c r="A1648" i="1"/>
  <c r="A1649" i="1"/>
  <c r="A1650" i="1"/>
  <c r="U1650" i="1" s="1"/>
  <c r="A1651" i="1"/>
  <c r="U1651" i="1" s="1"/>
  <c r="A1652" i="1"/>
  <c r="M1652" i="1"/>
  <c r="A1653" i="1"/>
  <c r="U1653" i="1" s="1"/>
  <c r="A1654" i="1"/>
  <c r="M1654" i="1" s="1"/>
  <c r="A1655" i="1"/>
  <c r="A1656" i="1"/>
  <c r="A1657" i="1"/>
  <c r="U1657" i="1" s="1"/>
  <c r="A1658" i="1"/>
  <c r="A1659" i="1"/>
  <c r="K1659" i="1"/>
  <c r="A1660" i="1"/>
  <c r="G1660" i="1"/>
  <c r="A1661" i="1"/>
  <c r="L1661" i="1"/>
  <c r="A1662" i="1"/>
  <c r="A1663" i="1"/>
  <c r="U1663" i="1" s="1"/>
  <c r="A1664" i="1"/>
  <c r="U1664" i="1" s="1"/>
  <c r="A1665" i="1"/>
  <c r="A1666" i="1"/>
  <c r="U1666" i="1" s="1"/>
  <c r="A1667" i="1"/>
  <c r="U1667" i="1" s="1"/>
  <c r="A1668" i="1"/>
  <c r="U1668" i="1" s="1"/>
  <c r="A1669" i="1"/>
  <c r="A1670" i="1"/>
  <c r="U1670" i="1" s="1"/>
  <c r="A1671" i="1"/>
  <c r="M1671" i="1" s="1"/>
  <c r="A1672" i="1"/>
  <c r="U1672" i="1" s="1"/>
  <c r="T1672" i="1"/>
  <c r="A1673" i="1"/>
  <c r="A210" i="1"/>
  <c r="U210" i="1" s="1"/>
  <c r="A211" i="1"/>
  <c r="U211" i="1" s="1"/>
  <c r="A212" i="1"/>
  <c r="U212" i="1" s="1"/>
  <c r="A213" i="1"/>
  <c r="U213" i="1" s="1"/>
  <c r="A214" i="1"/>
  <c r="A215" i="1"/>
  <c r="A216" i="1"/>
  <c r="U216" i="1" s="1"/>
  <c r="T216" i="1"/>
  <c r="A217" i="1"/>
  <c r="A218" i="1"/>
  <c r="U218" i="1" s="1"/>
  <c r="A219" i="1"/>
  <c r="U219" i="1" s="1"/>
  <c r="T219" i="1"/>
  <c r="A220" i="1"/>
  <c r="A221" i="1"/>
  <c r="A222" i="1"/>
  <c r="A223" i="1"/>
  <c r="U223" i="1" s="1"/>
  <c r="A224" i="1"/>
  <c r="U224" i="1" s="1"/>
  <c r="A225" i="1"/>
  <c r="U225" i="1" s="1"/>
  <c r="A226" i="1"/>
  <c r="U226" i="1" s="1"/>
  <c r="T226" i="1"/>
  <c r="A228" i="1"/>
  <c r="A229" i="1"/>
  <c r="U229" i="1" s="1"/>
  <c r="A230" i="1"/>
  <c r="U230" i="1" s="1"/>
  <c r="A231" i="1"/>
  <c r="A208" i="1"/>
  <c r="U208" i="1" s="1"/>
  <c r="A209" i="1"/>
  <c r="U209" i="1" s="1"/>
  <c r="A2128" i="1"/>
  <c r="A2129" i="1"/>
  <c r="U2129" i="1" s="1"/>
  <c r="A2130" i="1"/>
  <c r="A2131" i="1"/>
  <c r="A2132" i="1"/>
  <c r="H2132" i="1" s="1"/>
  <c r="A2133" i="1"/>
  <c r="U2133" i="1" s="1"/>
  <c r="A2014" i="1"/>
  <c r="A2015" i="1"/>
  <c r="A2016" i="1"/>
  <c r="A567" i="1"/>
  <c r="K567" i="1"/>
  <c r="A568" i="1"/>
  <c r="A569" i="1"/>
  <c r="U569" i="1" s="1"/>
  <c r="A570" i="1"/>
  <c r="A571" i="1"/>
  <c r="H571" i="1"/>
  <c r="A572" i="1"/>
  <c r="U572" i="1" s="1"/>
  <c r="A573" i="1"/>
  <c r="U573" i="1" s="1"/>
  <c r="A142" i="1"/>
  <c r="A143" i="1"/>
  <c r="A144" i="1"/>
  <c r="U144" i="1" s="1"/>
  <c r="A145" i="1"/>
  <c r="A146" i="1"/>
  <c r="S146" i="1" s="1"/>
  <c r="A109" i="1"/>
  <c r="A110" i="1"/>
  <c r="U110" i="1" s="1"/>
  <c r="T110" i="1"/>
  <c r="A111" i="1"/>
  <c r="A112" i="1"/>
  <c r="A113" i="1"/>
  <c r="A114" i="1"/>
  <c r="A115" i="1"/>
  <c r="A116" i="1"/>
  <c r="A117" i="1"/>
  <c r="U117" i="1" s="1"/>
  <c r="A118" i="1"/>
  <c r="U118" i="1" s="1"/>
  <c r="A1099" i="1"/>
  <c r="A1100" i="1"/>
  <c r="A1101" i="1"/>
  <c r="A1102" i="1"/>
  <c r="H1102" i="1" s="1"/>
  <c r="A1103" i="1"/>
  <c r="A1104" i="1"/>
  <c r="A1105" i="1"/>
  <c r="A1106" i="1"/>
  <c r="A1107" i="1"/>
  <c r="A1108" i="1"/>
  <c r="A1109" i="1"/>
  <c r="A1460" i="1"/>
  <c r="A1461" i="1"/>
  <c r="A1462" i="1"/>
  <c r="A1463" i="1"/>
  <c r="T1463" i="1" s="1"/>
  <c r="A1464" i="1"/>
  <c r="A1465" i="1"/>
  <c r="U1465" i="1" s="1"/>
  <c r="A1466" i="1"/>
  <c r="A1467" i="1"/>
  <c r="U1467" i="1" s="1"/>
  <c r="A1468" i="1"/>
  <c r="A1469" i="1"/>
  <c r="U1469" i="1" s="1"/>
  <c r="A1470" i="1"/>
  <c r="U1470" i="1" s="1"/>
  <c r="A1471" i="1"/>
  <c r="A1472" i="1"/>
  <c r="A1473" i="1"/>
  <c r="A1474" i="1"/>
  <c r="U1474" i="1" s="1"/>
  <c r="A1475" i="1"/>
  <c r="U1475" i="1" s="1"/>
  <c r="A1476" i="1"/>
  <c r="A1477" i="1"/>
  <c r="A1478" i="1"/>
  <c r="U1478" i="1" s="1"/>
  <c r="T1478" i="1"/>
  <c r="A1479" i="1"/>
  <c r="U1479" i="1" s="1"/>
  <c r="A1480" i="1"/>
  <c r="A1481" i="1"/>
  <c r="A671" i="1"/>
  <c r="I671" i="1"/>
  <c r="A672" i="1"/>
  <c r="A673" i="1"/>
  <c r="U673" i="1" s="1"/>
  <c r="A674" i="1"/>
  <c r="M674" i="1" s="1"/>
  <c r="A675" i="1"/>
  <c r="U675" i="1" s="1"/>
  <c r="A676" i="1"/>
  <c r="A678" i="1"/>
  <c r="U678" i="1" s="1"/>
  <c r="A679" i="1"/>
  <c r="U679" i="1" s="1"/>
  <c r="A680" i="1"/>
  <c r="U680" i="1" s="1"/>
  <c r="A681" i="1"/>
  <c r="U681" i="1" s="1"/>
  <c r="A682" i="1"/>
  <c r="A683" i="1"/>
  <c r="A686" i="1"/>
  <c r="I686" i="1" s="1"/>
  <c r="A687" i="1"/>
  <c r="H687" i="1"/>
  <c r="A688" i="1"/>
  <c r="A689" i="1"/>
  <c r="U689" i="1" s="1"/>
  <c r="A690" i="1"/>
  <c r="U690" i="1" s="1"/>
  <c r="A691" i="1"/>
  <c r="A692" i="1"/>
  <c r="U692" i="1" s="1"/>
  <c r="A693" i="1"/>
  <c r="U693" i="1" s="1"/>
  <c r="A1078" i="1"/>
  <c r="A1079" i="1"/>
  <c r="A1080" i="1"/>
  <c r="U1080" i="1" s="1"/>
  <c r="A1081" i="1"/>
  <c r="U1081" i="1" s="1"/>
  <c r="A1082" i="1"/>
  <c r="U1082" i="1" s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U1095" i="1" s="1"/>
  <c r="M1095" i="1"/>
  <c r="A1096" i="1"/>
  <c r="A1097" i="1"/>
  <c r="A1098" i="1"/>
  <c r="A303" i="1"/>
  <c r="A304" i="1"/>
  <c r="A305" i="1"/>
  <c r="U305" i="1" s="1"/>
  <c r="A306" i="1"/>
  <c r="U306" i="1" s="1"/>
  <c r="A307" i="1"/>
  <c r="U307" i="1" s="1"/>
  <c r="A308" i="1"/>
  <c r="U308" i="1" s="1"/>
  <c r="A309" i="1"/>
  <c r="A310" i="1"/>
  <c r="A311" i="1"/>
  <c r="U311" i="1" s="1"/>
  <c r="A694" i="1"/>
  <c r="U694" i="1" s="1"/>
  <c r="A695" i="1"/>
  <c r="U695" i="1" s="1"/>
  <c r="T695" i="1"/>
  <c r="A696" i="1"/>
  <c r="U696" i="1" s="1"/>
  <c r="A697" i="1"/>
  <c r="G697" i="1" s="1"/>
  <c r="A698" i="1"/>
  <c r="U698" i="1" s="1"/>
  <c r="A699" i="1"/>
  <c r="A700" i="1"/>
  <c r="U700" i="1" s="1"/>
  <c r="T700" i="1"/>
  <c r="A701" i="1"/>
  <c r="U701" i="1" s="1"/>
  <c r="A702" i="1"/>
  <c r="A703" i="1"/>
  <c r="U703" i="1" s="1"/>
  <c r="A704" i="1"/>
  <c r="T704" i="1" s="1"/>
  <c r="A705" i="1"/>
  <c r="G705" i="1" s="1"/>
  <c r="A706" i="1"/>
  <c r="U706" i="1" s="1"/>
  <c r="T706" i="1"/>
  <c r="S706" i="1"/>
  <c r="A707" i="1"/>
  <c r="A708" i="1"/>
  <c r="A709" i="1"/>
  <c r="A710" i="1"/>
  <c r="U710" i="1" s="1"/>
  <c r="A711" i="1"/>
  <c r="A712" i="1"/>
  <c r="A713" i="1"/>
  <c r="M713" i="1" s="1"/>
  <c r="A714" i="1"/>
  <c r="K714" i="1"/>
  <c r="A741" i="1"/>
  <c r="U741" i="1" s="1"/>
  <c r="A742" i="1"/>
  <c r="U742" i="1" s="1"/>
  <c r="A743" i="1"/>
  <c r="S743" i="1" s="1"/>
  <c r="A744" i="1"/>
  <c r="A745" i="1"/>
  <c r="U745" i="1" s="1"/>
  <c r="A746" i="1"/>
  <c r="H746" i="1" s="1"/>
  <c r="A747" i="1"/>
  <c r="U747" i="1" s="1"/>
  <c r="T747" i="1"/>
  <c r="A748" i="1"/>
  <c r="U748" i="1" s="1"/>
  <c r="A749" i="1"/>
  <c r="T749" i="1" s="1"/>
  <c r="A750" i="1"/>
  <c r="U750" i="1" s="1"/>
  <c r="A751" i="1"/>
  <c r="A752" i="1"/>
  <c r="A753" i="1"/>
  <c r="I753" i="1" s="1"/>
  <c r="A754" i="1"/>
  <c r="A755" i="1"/>
  <c r="U755" i="1" s="1"/>
  <c r="A756" i="1"/>
  <c r="U756" i="1" s="1"/>
  <c r="A757" i="1"/>
  <c r="U757" i="1" s="1"/>
  <c r="A758" i="1"/>
  <c r="U758" i="1" s="1"/>
  <c r="T758" i="1"/>
  <c r="A759" i="1"/>
  <c r="U759" i="1" s="1"/>
  <c r="A1167" i="1"/>
  <c r="U1167" i="1" s="1"/>
  <c r="A1168" i="1"/>
  <c r="U1168" i="1" s="1"/>
  <c r="A1169" i="1"/>
  <c r="G1169" i="1" s="1"/>
  <c r="A1170" i="1"/>
  <c r="H1170" i="1" s="1"/>
  <c r="A1171" i="1"/>
  <c r="U1171" i="1" s="1"/>
  <c r="A1674" i="1"/>
  <c r="A1675" i="1"/>
  <c r="U1675" i="1" s="1"/>
  <c r="A1676" i="1"/>
  <c r="U1676" i="1" s="1"/>
  <c r="A1677" i="1"/>
  <c r="U1677" i="1" s="1"/>
  <c r="A1678" i="1"/>
  <c r="G1678" i="1" s="1"/>
  <c r="A1679" i="1"/>
  <c r="A1680" i="1"/>
  <c r="U1680" i="1" s="1"/>
  <c r="A1681" i="1"/>
  <c r="A1682" i="1"/>
  <c r="U1682" i="1" s="1"/>
  <c r="T1682" i="1"/>
  <c r="A1683" i="1"/>
  <c r="U1683" i="1" s="1"/>
  <c r="A1684" i="1"/>
  <c r="U1684" i="1" s="1"/>
  <c r="A1685" i="1"/>
  <c r="A1686" i="1"/>
  <c r="U1686" i="1" s="1"/>
  <c r="A1687" i="1"/>
  <c r="A1688" i="1"/>
  <c r="U1688" i="1" s="1"/>
  <c r="A1689" i="1"/>
  <c r="U1689" i="1" s="1"/>
  <c r="A1690" i="1"/>
  <c r="U1690" i="1" s="1"/>
  <c r="A1691" i="1"/>
  <c r="A1692" i="1"/>
  <c r="U1692" i="1" s="1"/>
  <c r="A391" i="1"/>
  <c r="A392" i="1"/>
  <c r="A393" i="1"/>
  <c r="U393" i="1" s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U406" i="1" s="1"/>
  <c r="A407" i="1"/>
  <c r="A408" i="1"/>
  <c r="U408" i="1" s="1"/>
  <c r="A409" i="1"/>
  <c r="U409" i="1" s="1"/>
  <c r="A410" i="1"/>
  <c r="U410" i="1" s="1"/>
  <c r="A411" i="1"/>
  <c r="A412" i="1"/>
  <c r="A413" i="1"/>
  <c r="A414" i="1"/>
  <c r="A415" i="1"/>
  <c r="U415" i="1" s="1"/>
  <c r="A416" i="1"/>
  <c r="U416" i="1" s="1"/>
  <c r="A417" i="1"/>
  <c r="A418" i="1"/>
  <c r="A419" i="1"/>
  <c r="A420" i="1"/>
  <c r="A421" i="1"/>
  <c r="A422" i="1"/>
  <c r="A423" i="1"/>
  <c r="A424" i="1"/>
  <c r="A425" i="1"/>
  <c r="U425" i="1" s="1"/>
  <c r="T425" i="1"/>
  <c r="A426" i="1"/>
  <c r="R426" i="1"/>
  <c r="A427" i="1"/>
  <c r="A428" i="1"/>
  <c r="A429" i="1"/>
  <c r="A430" i="1"/>
  <c r="A431" i="1"/>
  <c r="U431" i="1" s="1"/>
  <c r="A432" i="1"/>
  <c r="A851" i="1"/>
  <c r="S851" i="1"/>
  <c r="A852" i="1"/>
  <c r="A853" i="1"/>
  <c r="A854" i="1"/>
  <c r="A855" i="1"/>
  <c r="S855" i="1"/>
  <c r="A856" i="1"/>
  <c r="U856" i="1" s="1"/>
  <c r="T856" i="1"/>
  <c r="A857" i="1"/>
  <c r="A858" i="1"/>
  <c r="U858" i="1" s="1"/>
  <c r="K858" i="1"/>
  <c r="A859" i="1"/>
  <c r="A860" i="1"/>
  <c r="T860" i="1" s="1"/>
  <c r="A861" i="1"/>
  <c r="U861" i="1" s="1"/>
  <c r="H861" i="1"/>
  <c r="A862" i="1"/>
  <c r="A863" i="1"/>
  <c r="A864" i="1"/>
  <c r="U864" i="1" s="1"/>
  <c r="T864" i="1"/>
  <c r="A865" i="1"/>
  <c r="U865" i="1" s="1"/>
  <c r="A866" i="1"/>
  <c r="A867" i="1"/>
  <c r="A868" i="1"/>
  <c r="U868" i="1" s="1"/>
  <c r="T868" i="1"/>
  <c r="A869" i="1"/>
  <c r="U869" i="1" s="1"/>
  <c r="L869" i="1"/>
  <c r="A870" i="1"/>
  <c r="A871" i="1"/>
  <c r="U871" i="1" s="1"/>
  <c r="A872" i="1"/>
  <c r="A873" i="1"/>
  <c r="A874" i="1"/>
  <c r="U874" i="1" s="1"/>
  <c r="A875" i="1"/>
  <c r="U875" i="1" s="1"/>
  <c r="A876" i="1"/>
  <c r="A877" i="1"/>
  <c r="U877" i="1" s="1"/>
  <c r="A878" i="1"/>
  <c r="U878" i="1" s="1"/>
  <c r="A879" i="1"/>
  <c r="U879" i="1" s="1"/>
  <c r="A880" i="1"/>
  <c r="U880" i="1" s="1"/>
  <c r="T880" i="1"/>
  <c r="A881" i="1"/>
  <c r="U881" i="1" s="1"/>
  <c r="A1984" i="1"/>
  <c r="A1985" i="1"/>
  <c r="A1986" i="1"/>
  <c r="A1987" i="1"/>
  <c r="A1988" i="1"/>
  <c r="A1989" i="1"/>
  <c r="A1990" i="1"/>
  <c r="A1991" i="1"/>
  <c r="A1992" i="1"/>
  <c r="A1993" i="1"/>
  <c r="A1994" i="1"/>
  <c r="M1994" i="1" s="1"/>
  <c r="A1995" i="1"/>
  <c r="A1996" i="1"/>
  <c r="A1997" i="1"/>
  <c r="A1998" i="1"/>
  <c r="A1999" i="1"/>
  <c r="A2000" i="1"/>
  <c r="A2001" i="1"/>
  <c r="A2002" i="1"/>
  <c r="M2002" i="1" s="1"/>
  <c r="A2003" i="1"/>
  <c r="A2004" i="1"/>
  <c r="A2005" i="1"/>
  <c r="A2006" i="1"/>
  <c r="A2007" i="1"/>
  <c r="L2007" i="1" s="1"/>
  <c r="A2008" i="1"/>
  <c r="A2009" i="1"/>
  <c r="A33" i="1"/>
  <c r="A34" i="1"/>
  <c r="A35" i="1"/>
  <c r="U35" i="1" s="1"/>
  <c r="T35" i="1"/>
  <c r="A36" i="1"/>
  <c r="A37" i="1"/>
  <c r="A38" i="1"/>
  <c r="J38" i="1" s="1"/>
  <c r="A39" i="1"/>
  <c r="A40" i="1"/>
  <c r="H40" i="1" s="1"/>
  <c r="A41" i="1"/>
  <c r="U41" i="1" s="1"/>
  <c r="A42" i="1"/>
  <c r="S42" i="1" s="1"/>
  <c r="A43" i="1"/>
  <c r="S43" i="1" s="1"/>
  <c r="A44" i="1"/>
  <c r="A45" i="1"/>
  <c r="U45" i="1" s="1"/>
  <c r="A46" i="1"/>
  <c r="A47" i="1"/>
  <c r="A48" i="1"/>
  <c r="A49" i="1"/>
  <c r="H49" i="1" s="1"/>
  <c r="A50" i="1"/>
  <c r="A51" i="1"/>
  <c r="A52" i="1"/>
  <c r="A53" i="1"/>
  <c r="A54" i="1"/>
  <c r="A55" i="1"/>
  <c r="U55" i="1" s="1"/>
  <c r="T55" i="1"/>
  <c r="A56" i="1"/>
  <c r="U56" i="1" s="1"/>
  <c r="A57" i="1"/>
  <c r="A58" i="1"/>
  <c r="T58" i="1" s="1"/>
  <c r="A59" i="1"/>
  <c r="U59" i="1" s="1"/>
  <c r="A60" i="1"/>
  <c r="A61" i="1"/>
  <c r="A62" i="1"/>
  <c r="A63" i="1"/>
  <c r="U63" i="1" s="1"/>
  <c r="A64" i="1"/>
  <c r="A65" i="1"/>
  <c r="A66" i="1"/>
  <c r="U66" i="1" s="1"/>
  <c r="A31" i="1"/>
  <c r="A32" i="1"/>
  <c r="A277" i="1"/>
  <c r="A278" i="1"/>
  <c r="A279" i="1"/>
  <c r="A280" i="1"/>
  <c r="A281" i="1"/>
  <c r="U281" i="1" s="1"/>
  <c r="A282" i="1"/>
  <c r="A283" i="1"/>
  <c r="A284" i="1"/>
  <c r="A285" i="1"/>
  <c r="U285" i="1" s="1"/>
  <c r="A286" i="1"/>
  <c r="U286" i="1" s="1"/>
  <c r="A287" i="1"/>
  <c r="U287" i="1" s="1"/>
  <c r="A289" i="1"/>
  <c r="A290" i="1"/>
  <c r="U290" i="1" s="1"/>
  <c r="A291" i="1"/>
  <c r="A292" i="1"/>
  <c r="U292" i="1" s="1"/>
  <c r="A293" i="1"/>
  <c r="A294" i="1"/>
  <c r="U294" i="1" s="1"/>
  <c r="A295" i="1"/>
  <c r="A296" i="1"/>
  <c r="A297" i="1"/>
  <c r="A298" i="1"/>
  <c r="A299" i="1"/>
  <c r="U299" i="1" s="1"/>
  <c r="A300" i="1"/>
  <c r="U300" i="1" s="1"/>
  <c r="T300" i="1"/>
  <c r="A301" i="1"/>
  <c r="U301" i="1" s="1"/>
  <c r="A302" i="1"/>
  <c r="A1366" i="1"/>
  <c r="A1367" i="1"/>
  <c r="A1368" i="1"/>
  <c r="R1368" i="1"/>
  <c r="A1369" i="1"/>
  <c r="A1370" i="1"/>
  <c r="A1371" i="1"/>
  <c r="A1372" i="1"/>
  <c r="A1373" i="1"/>
  <c r="A1374" i="1"/>
  <c r="U1374" i="1" s="1"/>
  <c r="A1375" i="1"/>
  <c r="U1375" i="1" s="1"/>
  <c r="A1376" i="1"/>
  <c r="J1376" i="1" s="1"/>
  <c r="A1377" i="1"/>
  <c r="A1378" i="1"/>
  <c r="U1378" i="1" s="1"/>
  <c r="A1379" i="1"/>
  <c r="U1379" i="1" s="1"/>
  <c r="A1380" i="1"/>
  <c r="U1380" i="1" s="1"/>
  <c r="A1381" i="1"/>
  <c r="A1382" i="1"/>
  <c r="A1914" i="1"/>
  <c r="U1914" i="1" s="1"/>
  <c r="A1915" i="1"/>
  <c r="L1915" i="1" s="1"/>
  <c r="A1916" i="1"/>
  <c r="A1917" i="1"/>
  <c r="A1918" i="1"/>
  <c r="U1918" i="1" s="1"/>
  <c r="T1918" i="1"/>
  <c r="A1919" i="1"/>
  <c r="U1919" i="1" s="1"/>
  <c r="A1921" i="1"/>
  <c r="A1922" i="1"/>
  <c r="U1922" i="1" s="1"/>
  <c r="T1922" i="1"/>
  <c r="A2017" i="1"/>
  <c r="A2018" i="1"/>
  <c r="A2019" i="1"/>
  <c r="A2020" i="1"/>
  <c r="A2021" i="1"/>
  <c r="A2022" i="1"/>
  <c r="A1934" i="1"/>
  <c r="A1935" i="1"/>
  <c r="H1935" i="1" s="1"/>
  <c r="A1936" i="1"/>
  <c r="A1937" i="1"/>
  <c r="A1938" i="1"/>
  <c r="A1940" i="1"/>
  <c r="A1942" i="1"/>
  <c r="A1943" i="1"/>
  <c r="A1944" i="1"/>
  <c r="I1944" i="1"/>
  <c r="A1945" i="1"/>
  <c r="A233" i="1"/>
  <c r="U233" i="1" s="1"/>
  <c r="A234" i="1"/>
  <c r="U234" i="1" s="1"/>
  <c r="T234" i="1"/>
  <c r="A235" i="1"/>
  <c r="A236" i="1"/>
  <c r="A237" i="1"/>
  <c r="U237" i="1" s="1"/>
  <c r="A238" i="1"/>
  <c r="U238" i="1" s="1"/>
  <c r="A239" i="1"/>
  <c r="U239" i="1" s="1"/>
  <c r="A240" i="1"/>
  <c r="A241" i="1"/>
  <c r="A242" i="1"/>
  <c r="A243" i="1"/>
  <c r="U243" i="1" s="1"/>
  <c r="A1797" i="1"/>
  <c r="U1797" i="1" s="1"/>
  <c r="A1798" i="1"/>
  <c r="U1798" i="1" s="1"/>
  <c r="T1798" i="1"/>
  <c r="S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927" i="1"/>
  <c r="A928" i="1"/>
  <c r="A929" i="1"/>
  <c r="U929" i="1" s="1"/>
  <c r="A930" i="1"/>
  <c r="U930" i="1" s="1"/>
  <c r="A931" i="1"/>
  <c r="A932" i="1"/>
  <c r="U932" i="1" s="1"/>
  <c r="A933" i="1"/>
  <c r="U933" i="1" s="1"/>
  <c r="A934" i="1"/>
  <c r="U934" i="1" s="1"/>
  <c r="A935" i="1"/>
  <c r="A936" i="1"/>
  <c r="U936" i="1" s="1"/>
  <c r="A937" i="1"/>
  <c r="A938" i="1"/>
  <c r="A941" i="1"/>
  <c r="A942" i="1"/>
  <c r="A943" i="1"/>
  <c r="A944" i="1"/>
  <c r="A945" i="1"/>
  <c r="A946" i="1"/>
  <c r="A947" i="1"/>
  <c r="A87" i="1"/>
  <c r="A88" i="1"/>
  <c r="A89" i="1"/>
  <c r="A90" i="1"/>
  <c r="A91" i="1"/>
  <c r="A92" i="1"/>
  <c r="T92" i="1"/>
  <c r="A93" i="1"/>
  <c r="U93" i="1" s="1"/>
  <c r="A94" i="1"/>
  <c r="A95" i="1"/>
  <c r="U95" i="1" s="1"/>
  <c r="A96" i="1"/>
  <c r="A97" i="1"/>
  <c r="A98" i="1"/>
  <c r="A99" i="1"/>
  <c r="A100" i="1"/>
  <c r="A101" i="1"/>
  <c r="U101" i="1" s="1"/>
  <c r="T101" i="1"/>
  <c r="S101" i="1"/>
  <c r="A102" i="1"/>
  <c r="A103" i="1"/>
  <c r="A104" i="1"/>
  <c r="A105" i="1"/>
  <c r="A106" i="1"/>
  <c r="U106" i="1" s="1"/>
  <c r="T106" i="1"/>
  <c r="A107" i="1"/>
  <c r="A108" i="1"/>
  <c r="A640" i="1"/>
  <c r="A641" i="1"/>
  <c r="A642" i="1"/>
  <c r="A643" i="1"/>
  <c r="U643" i="1" s="1"/>
  <c r="A644" i="1"/>
  <c r="A645" i="1"/>
  <c r="U645" i="1" s="1"/>
  <c r="A646" i="1"/>
  <c r="U646" i="1" s="1"/>
  <c r="A647" i="1"/>
  <c r="A648" i="1"/>
  <c r="U648" i="1" s="1"/>
  <c r="A649" i="1"/>
  <c r="U649" i="1" s="1"/>
  <c r="A650" i="1"/>
  <c r="A651" i="1"/>
  <c r="A575" i="1"/>
  <c r="A576" i="1"/>
  <c r="U576" i="1" s="1"/>
  <c r="A577" i="1"/>
  <c r="U577" i="1" s="1"/>
  <c r="A578" i="1"/>
  <c r="A579" i="1"/>
  <c r="A580" i="1"/>
  <c r="A883" i="1"/>
  <c r="A884" i="1"/>
  <c r="A885" i="1"/>
  <c r="U885" i="1" s="1"/>
  <c r="A886" i="1"/>
  <c r="U886" i="1" s="1"/>
  <c r="A887" i="1"/>
  <c r="U887" i="1" s="1"/>
  <c r="A888" i="1"/>
  <c r="U888" i="1" s="1"/>
  <c r="A889" i="1"/>
  <c r="U889" i="1" s="1"/>
  <c r="A890" i="1"/>
  <c r="A968" i="1"/>
  <c r="K2346" i="1"/>
  <c r="H2310" i="1"/>
  <c r="K2362" i="1"/>
  <c r="J812" i="1"/>
  <c r="M2039" i="1"/>
  <c r="G556" i="1"/>
  <c r="G1007" i="1"/>
  <c r="G2353" i="1"/>
  <c r="M2371" i="1"/>
  <c r="I999" i="1"/>
  <c r="K1568" i="1"/>
  <c r="J2421" i="1"/>
  <c r="G2039" i="1"/>
  <c r="I2351" i="1"/>
  <c r="L2439" i="1"/>
  <c r="G2345" i="1"/>
  <c r="J192" i="1"/>
  <c r="H1558" i="1"/>
  <c r="J824" i="1"/>
  <c r="G1968" i="1"/>
  <c r="M2437" i="1"/>
  <c r="G2361" i="1"/>
  <c r="J1569" i="1"/>
  <c r="M2401" i="1"/>
  <c r="J801" i="1"/>
  <c r="M2433" i="1"/>
  <c r="G2439" i="1"/>
  <c r="G2346" i="1"/>
  <c r="K176" i="1"/>
  <c r="M333" i="1"/>
  <c r="G1206" i="1"/>
  <c r="M1558" i="1"/>
  <c r="K1860" i="1"/>
  <c r="K1280" i="1"/>
  <c r="H776" i="1"/>
  <c r="L2033" i="1"/>
  <c r="G2324" i="1"/>
  <c r="H1219" i="1"/>
  <c r="G330" i="1"/>
  <c r="L1159" i="1"/>
  <c r="G1822" i="1"/>
  <c r="H1218" i="1"/>
  <c r="H1030" i="1"/>
  <c r="L182" i="1"/>
  <c r="K2372" i="1"/>
  <c r="I2312" i="1"/>
  <c r="H2368" i="1"/>
  <c r="K817" i="1"/>
  <c r="J1047" i="1"/>
  <c r="M497" i="1"/>
  <c r="J1159" i="1"/>
  <c r="K162" i="1"/>
  <c r="M69" i="1"/>
  <c r="G2151" i="1"/>
  <c r="J1046" i="1"/>
  <c r="J795" i="1"/>
  <c r="H182" i="1"/>
  <c r="L2360" i="1"/>
  <c r="H2174" i="1"/>
  <c r="K764" i="1"/>
  <c r="H1573" i="1"/>
  <c r="J612" i="1"/>
  <c r="M1123" i="1"/>
  <c r="H2187" i="1"/>
  <c r="K1032" i="1"/>
  <c r="J2356" i="1"/>
  <c r="J1031" i="1"/>
  <c r="H655" i="1"/>
  <c r="L1319" i="1"/>
  <c r="K1971" i="1"/>
  <c r="J1906" i="1"/>
  <c r="G1123" i="1"/>
  <c r="L800" i="1"/>
  <c r="J180" i="1"/>
  <c r="G559" i="1"/>
  <c r="K1024" i="1"/>
  <c r="H338" i="1"/>
  <c r="H1633" i="1"/>
  <c r="I1127" i="1"/>
  <c r="M1405" i="1"/>
  <c r="K1515" i="1"/>
  <c r="J2115" i="1"/>
  <c r="K475" i="1"/>
  <c r="G1146" i="1"/>
  <c r="G255" i="1"/>
  <c r="L357" i="1"/>
  <c r="M125" i="1"/>
  <c r="G1326" i="1"/>
  <c r="J2076" i="1"/>
  <c r="M1874" i="1"/>
  <c r="J983" i="1"/>
  <c r="H1262" i="1"/>
  <c r="G1253" i="1"/>
  <c r="H803" i="1"/>
  <c r="I734" i="1"/>
  <c r="G1513" i="1"/>
  <c r="I1134" i="1"/>
  <c r="J2152" i="1"/>
  <c r="J2172" i="1"/>
  <c r="K1561" i="1"/>
  <c r="M2412" i="1"/>
  <c r="M792" i="1"/>
  <c r="K2412" i="1"/>
  <c r="K1553" i="1"/>
  <c r="H2140" i="1"/>
  <c r="J828" i="1"/>
  <c r="L837" i="1"/>
  <c r="J1925" i="1"/>
  <c r="H328" i="1"/>
  <c r="K1571" i="1"/>
  <c r="M187" i="1"/>
  <c r="L1045" i="1"/>
  <c r="L1037" i="1"/>
  <c r="G1029" i="1"/>
  <c r="J1001" i="1"/>
  <c r="K566" i="1"/>
  <c r="G558" i="1"/>
  <c r="G790" i="1"/>
  <c r="L2374" i="1"/>
  <c r="L2366" i="1"/>
  <c r="L1004" i="1"/>
  <c r="K2170" i="1"/>
  <c r="M189" i="1"/>
  <c r="L1437" i="1"/>
  <c r="M1535" i="1"/>
  <c r="J804" i="1"/>
  <c r="M1127" i="1"/>
  <c r="L1616" i="1"/>
  <c r="G2036" i="1"/>
  <c r="K551" i="1"/>
  <c r="I1909" i="1"/>
  <c r="L2282" i="1"/>
  <c r="H1784" i="1"/>
  <c r="G315" i="1"/>
  <c r="G1895" i="1"/>
  <c r="J601" i="1"/>
  <c r="K1318" i="1"/>
  <c r="G992" i="1"/>
  <c r="G983" i="1"/>
  <c r="L502" i="1"/>
  <c r="G9" i="1"/>
  <c r="H677" i="1"/>
  <c r="G68" i="1"/>
  <c r="M825" i="1"/>
  <c r="M1234" i="1"/>
  <c r="H1862" i="1"/>
  <c r="H1126" i="1"/>
  <c r="K2152" i="1"/>
  <c r="G2176" i="1"/>
  <c r="L2172" i="1"/>
  <c r="L2187" i="1"/>
  <c r="K814" i="1"/>
  <c r="I2408" i="1"/>
  <c r="L848" i="1"/>
  <c r="J790" i="1"/>
  <c r="J1553" i="1"/>
  <c r="M1209" i="1"/>
  <c r="M815" i="1"/>
  <c r="K2140" i="1"/>
  <c r="M837" i="1"/>
  <c r="H549" i="1"/>
  <c r="G336" i="1"/>
  <c r="I1571" i="1"/>
  <c r="M2034" i="1"/>
  <c r="J2111" i="1"/>
  <c r="G2095" i="1"/>
  <c r="M1037" i="1"/>
  <c r="M1009" i="1"/>
  <c r="L1001" i="1"/>
  <c r="L566" i="1"/>
  <c r="K558" i="1"/>
  <c r="K550" i="1"/>
  <c r="K2381" i="1"/>
  <c r="K2370" i="1"/>
  <c r="L1604" i="1"/>
  <c r="G1004" i="1"/>
  <c r="G2414" i="1"/>
  <c r="I1321" i="1"/>
  <c r="K1319" i="1"/>
  <c r="J1285" i="1"/>
  <c r="H1235" i="1"/>
  <c r="L2426" i="1"/>
  <c r="K70" i="1"/>
  <c r="M1515" i="1"/>
  <c r="L1301" i="1"/>
  <c r="I2211" i="1"/>
  <c r="M1403" i="1"/>
  <c r="J322" i="1"/>
  <c r="G900" i="1"/>
  <c r="M1430" i="1"/>
  <c r="J974" i="1"/>
  <c r="H1895" i="1"/>
  <c r="I361" i="1"/>
  <c r="J125" i="1"/>
  <c r="L2060" i="1"/>
  <c r="H459" i="1"/>
  <c r="G1550" i="1"/>
  <c r="K1284" i="1"/>
  <c r="K992" i="1"/>
  <c r="M1253" i="1"/>
  <c r="M502" i="1"/>
  <c r="H1905" i="1"/>
  <c r="I1708" i="1"/>
  <c r="L1456" i="1"/>
  <c r="L28" i="1"/>
  <c r="L9" i="1"/>
  <c r="L799" i="1"/>
  <c r="I803" i="1"/>
  <c r="L1242" i="1"/>
  <c r="I1234" i="1"/>
  <c r="I1226" i="1"/>
  <c r="K734" i="1"/>
  <c r="J1862" i="1"/>
  <c r="L2152" i="1"/>
  <c r="G1823" i="1"/>
  <c r="G1561" i="1"/>
  <c r="J2169" i="1"/>
  <c r="I812" i="1"/>
  <c r="M2326" i="1"/>
  <c r="M2396" i="1"/>
  <c r="L792" i="1"/>
  <c r="L1553" i="1"/>
  <c r="L1217" i="1"/>
  <c r="G815" i="1"/>
  <c r="M767" i="1"/>
  <c r="H837" i="1"/>
  <c r="K549" i="1"/>
  <c r="K336" i="1"/>
  <c r="G328" i="1"/>
  <c r="L1571" i="1"/>
  <c r="J2043" i="1"/>
  <c r="K2111" i="1"/>
  <c r="K2095" i="1"/>
  <c r="L1029" i="1"/>
  <c r="K1009" i="1"/>
  <c r="M1001" i="1"/>
  <c r="M566" i="1"/>
  <c r="J558" i="1"/>
  <c r="L550" i="1"/>
  <c r="L2381" i="1"/>
  <c r="L2370" i="1"/>
  <c r="L2362" i="1"/>
  <c r="K2332" i="1"/>
  <c r="I764" i="1"/>
  <c r="G1047" i="1"/>
  <c r="G612" i="1"/>
  <c r="G1814" i="1"/>
  <c r="K1046" i="1"/>
  <c r="J1002" i="1"/>
  <c r="G1907" i="1"/>
  <c r="L1083" i="1"/>
  <c r="I2263" i="1"/>
  <c r="J1354" i="1"/>
  <c r="J916" i="1"/>
  <c r="L315" i="1"/>
  <c r="L322" i="1"/>
  <c r="J1430" i="1"/>
  <c r="J1844" i="1"/>
  <c r="M361" i="1"/>
  <c r="L601" i="1"/>
  <c r="K654" i="1"/>
  <c r="J2060" i="1"/>
  <c r="L459" i="1"/>
  <c r="L156" i="1"/>
  <c r="J1253" i="1"/>
  <c r="G1166" i="1"/>
  <c r="L1970" i="1"/>
  <c r="I494" i="1"/>
  <c r="J1886" i="1"/>
  <c r="M28" i="1"/>
  <c r="H9" i="1"/>
  <c r="I677" i="1"/>
  <c r="H84" i="1"/>
  <c r="G76" i="1"/>
  <c r="L892" i="1"/>
  <c r="G799" i="1"/>
  <c r="L803" i="1"/>
  <c r="K1234" i="1"/>
  <c r="M1226" i="1"/>
  <c r="H1513" i="1"/>
  <c r="J1134" i="1"/>
  <c r="M1126" i="1"/>
  <c r="I2152" i="1"/>
  <c r="M2188" i="1"/>
  <c r="L1815" i="1"/>
  <c r="H1607" i="1"/>
  <c r="J837" i="1"/>
  <c r="I2370" i="1"/>
  <c r="I2306" i="1"/>
  <c r="K2326" i="1"/>
  <c r="H846" i="1"/>
  <c r="H1553" i="1"/>
  <c r="L1201" i="1"/>
  <c r="M790" i="1"/>
  <c r="H767" i="1"/>
  <c r="M814" i="1"/>
  <c r="I1925" i="1"/>
  <c r="J549" i="1"/>
  <c r="L328" i="1"/>
  <c r="M2095" i="1"/>
  <c r="J1037" i="1"/>
  <c r="J1029" i="1"/>
  <c r="G1009" i="1"/>
  <c r="I1001" i="1"/>
  <c r="J566" i="1"/>
  <c r="I550" i="1"/>
  <c r="G814" i="1"/>
  <c r="G2374" i="1"/>
  <c r="G2366" i="1"/>
  <c r="G2358" i="1"/>
  <c r="G2350" i="1"/>
  <c r="G2342" i="1"/>
  <c r="G2334" i="1"/>
  <c r="G2326" i="1"/>
  <c r="G2318" i="1"/>
  <c r="G2310" i="1"/>
  <c r="G2436" i="1"/>
  <c r="G2428" i="1"/>
  <c r="G2420" i="1"/>
  <c r="G2404" i="1"/>
  <c r="J2314" i="1"/>
  <c r="L847" i="1"/>
  <c r="K2439" i="1"/>
  <c r="I2327" i="1"/>
  <c r="M2347" i="1"/>
  <c r="K2369" i="1"/>
  <c r="H2403" i="1"/>
  <c r="L2423" i="1"/>
  <c r="H2333" i="1"/>
  <c r="L2353" i="1"/>
  <c r="J2375" i="1"/>
  <c r="K2403" i="1"/>
  <c r="K2419" i="1"/>
  <c r="K2435" i="1"/>
  <c r="K2317" i="1"/>
  <c r="K2333" i="1"/>
  <c r="K2349" i="1"/>
  <c r="K2365" i="1"/>
  <c r="K810" i="1"/>
  <c r="M844" i="1"/>
  <c r="J2436" i="1"/>
  <c r="M819" i="1"/>
  <c r="H2154" i="1"/>
  <c r="G2330" i="1"/>
  <c r="L1042" i="1"/>
  <c r="M176" i="1"/>
  <c r="H184" i="1"/>
  <c r="M2046" i="1"/>
  <c r="M2037" i="1"/>
  <c r="G1576" i="1"/>
  <c r="L844" i="1"/>
  <c r="M823" i="1"/>
  <c r="G2144" i="1"/>
  <c r="K1206" i="1"/>
  <c r="M719" i="1"/>
  <c r="H1610" i="1"/>
  <c r="J2167" i="1"/>
  <c r="I1859" i="1"/>
  <c r="L778" i="1"/>
  <c r="L1869" i="1"/>
  <c r="H148" i="1"/>
  <c r="K997" i="1"/>
  <c r="L1832" i="1"/>
  <c r="G1193" i="1"/>
  <c r="I1749" i="1"/>
  <c r="I1342" i="1"/>
  <c r="M556" i="1"/>
  <c r="L564" i="1"/>
  <c r="H999" i="1"/>
  <c r="K1007" i="1"/>
  <c r="K1027" i="1"/>
  <c r="G1035" i="1"/>
  <c r="L1043" i="1"/>
  <c r="G2101" i="1"/>
  <c r="H2109" i="1"/>
  <c r="G169" i="1"/>
  <c r="M177" i="1"/>
  <c r="I185" i="1"/>
  <c r="G2030" i="1"/>
  <c r="I2048" i="1"/>
  <c r="M1569" i="1"/>
  <c r="G334" i="1"/>
  <c r="H350" i="1"/>
  <c r="J835" i="1"/>
  <c r="M781" i="1"/>
  <c r="K785" i="1"/>
  <c r="I1199" i="1"/>
  <c r="K1215" i="1"/>
  <c r="H1559" i="1"/>
  <c r="I1619" i="1"/>
  <c r="M1609" i="1"/>
  <c r="L1511" i="1"/>
  <c r="M1240" i="1"/>
  <c r="J774" i="1"/>
  <c r="L74" i="1"/>
  <c r="H2013" i="1"/>
  <c r="L1118" i="1"/>
  <c r="G1164" i="1"/>
  <c r="L1259" i="1"/>
  <c r="L1282" i="1"/>
  <c r="L2140" i="1"/>
  <c r="M2420" i="1"/>
  <c r="M2350" i="1"/>
  <c r="H1124" i="1"/>
  <c r="I801" i="1"/>
  <c r="I898" i="1"/>
  <c r="H82" i="1"/>
  <c r="K940" i="1"/>
  <c r="I435" i="1"/>
  <c r="J1194" i="1"/>
  <c r="I1870" i="1"/>
  <c r="J2066" i="1"/>
  <c r="M1332" i="1"/>
  <c r="J123" i="1"/>
  <c r="H811" i="1"/>
  <c r="J2432" i="1"/>
  <c r="H2400" i="1"/>
  <c r="L2416" i="1"/>
  <c r="K2424" i="1"/>
  <c r="L2436" i="1"/>
  <c r="I2310" i="1"/>
  <c r="H2318" i="1"/>
  <c r="H2330" i="1"/>
  <c r="M2338" i="1"/>
  <c r="L2346" i="1"/>
  <c r="K2354" i="1"/>
  <c r="H2366" i="1"/>
  <c r="M550" i="1"/>
  <c r="K1001" i="1"/>
  <c r="K1029" i="1"/>
  <c r="M2103" i="1"/>
  <c r="J336" i="1"/>
  <c r="G1925" i="1"/>
  <c r="I767" i="1"/>
  <c r="J1201" i="1"/>
  <c r="J1217" i="1"/>
  <c r="J814" i="1"/>
  <c r="M2358" i="1"/>
  <c r="M1815" i="1"/>
  <c r="J2176" i="1"/>
  <c r="M803" i="1"/>
  <c r="J799" i="1"/>
  <c r="M68" i="1"/>
  <c r="H1122" i="1"/>
  <c r="L677" i="1"/>
  <c r="I157" i="1"/>
  <c r="I1550" i="1"/>
  <c r="J467" i="1"/>
  <c r="J654" i="1"/>
  <c r="L1895" i="1"/>
  <c r="M974" i="1"/>
  <c r="J261" i="1"/>
  <c r="I1146" i="1"/>
  <c r="H25" i="1"/>
  <c r="L448" i="1"/>
  <c r="K1933" i="1"/>
  <c r="G2115" i="1"/>
  <c r="I2236" i="1"/>
  <c r="G1515" i="1"/>
  <c r="I949" i="1"/>
  <c r="L180" i="1"/>
  <c r="K1855" i="1"/>
  <c r="G1451" i="1"/>
  <c r="L1705" i="1"/>
  <c r="I1563" i="1"/>
  <c r="I771" i="1"/>
  <c r="I2405" i="1"/>
  <c r="I2335" i="1"/>
  <c r="M2355" i="1"/>
  <c r="H2411" i="1"/>
  <c r="J2319" i="1"/>
  <c r="I2393" i="1"/>
  <c r="I2409" i="1"/>
  <c r="I2425" i="1"/>
  <c r="I2307" i="1"/>
  <c r="I2323" i="1"/>
  <c r="I2339" i="1"/>
  <c r="I2355" i="1"/>
  <c r="I2140" i="1"/>
  <c r="J2350" i="1"/>
  <c r="I788" i="1"/>
  <c r="M835" i="1"/>
  <c r="K2420" i="1"/>
  <c r="K2350" i="1"/>
  <c r="K563" i="1"/>
  <c r="M1006" i="1"/>
  <c r="M2108" i="1"/>
  <c r="G176" i="1"/>
  <c r="K184" i="1"/>
  <c r="M192" i="1"/>
  <c r="H2046" i="1"/>
  <c r="L1568" i="1"/>
  <c r="L333" i="1"/>
  <c r="J2144" i="1"/>
  <c r="K1198" i="1"/>
  <c r="L719" i="1"/>
  <c r="L1610" i="1"/>
  <c r="J1818" i="1"/>
  <c r="I1229" i="1"/>
  <c r="J2135" i="1"/>
  <c r="J939" i="1"/>
  <c r="M1192" i="1"/>
  <c r="K1753" i="1"/>
  <c r="M1163" i="1"/>
  <c r="H464" i="1"/>
  <c r="M1892" i="1"/>
  <c r="I452" i="1"/>
  <c r="J1179" i="1"/>
  <c r="H1625" i="1"/>
  <c r="L1946" i="1"/>
  <c r="I1643" i="1"/>
  <c r="J613" i="1"/>
  <c r="L1193" i="1"/>
  <c r="M445" i="1"/>
  <c r="G1758" i="1"/>
  <c r="L2120" i="1"/>
  <c r="J556" i="1"/>
  <c r="K564" i="1"/>
  <c r="J999" i="1"/>
  <c r="L1007" i="1"/>
  <c r="M1035" i="1"/>
  <c r="K1043" i="1"/>
  <c r="K1051" i="1"/>
  <c r="I2101" i="1"/>
  <c r="I169" i="1"/>
  <c r="J177" i="1"/>
  <c r="L2030" i="1"/>
  <c r="H2048" i="1"/>
  <c r="K2039" i="1"/>
  <c r="I1569" i="1"/>
  <c r="L334" i="1"/>
  <c r="K350" i="1"/>
  <c r="H824" i="1"/>
  <c r="M810" i="1"/>
  <c r="I785" i="1"/>
  <c r="G812" i="1"/>
  <c r="L1199" i="1"/>
  <c r="J1207" i="1"/>
  <c r="G1215" i="1"/>
  <c r="M1559" i="1"/>
  <c r="G717" i="1"/>
  <c r="M1619" i="1"/>
  <c r="G1609" i="1"/>
  <c r="M2166" i="1"/>
  <c r="J1860" i="1"/>
  <c r="G1511" i="1"/>
  <c r="G740" i="1"/>
  <c r="I774" i="1"/>
  <c r="G74" i="1"/>
  <c r="J2013" i="1"/>
  <c r="M1118" i="1"/>
  <c r="G1722" i="1"/>
  <c r="M1968" i="1"/>
  <c r="J1259" i="1"/>
  <c r="M981" i="1"/>
  <c r="G1713" i="1"/>
  <c r="I2314" i="1"/>
  <c r="I2381" i="1"/>
  <c r="G1124" i="1"/>
  <c r="K1852" i="1"/>
  <c r="K898" i="1"/>
  <c r="K82" i="1"/>
  <c r="H1194" i="1"/>
  <c r="H653" i="1"/>
  <c r="J1417" i="1"/>
  <c r="K149" i="1"/>
  <c r="G1902" i="1"/>
  <c r="J245" i="1"/>
  <c r="M2140" i="1"/>
  <c r="J2362" i="1"/>
  <c r="K2400" i="1"/>
  <c r="I2420" i="1"/>
  <c r="H2306" i="1"/>
  <c r="M2314" i="1"/>
  <c r="L2322" i="1"/>
  <c r="K2330" i="1"/>
  <c r="L2342" i="1"/>
  <c r="I2350" i="1"/>
  <c r="H2358" i="1"/>
  <c r="I2374" i="1"/>
  <c r="L558" i="1"/>
  <c r="J1009" i="1"/>
  <c r="H1037" i="1"/>
  <c r="M2111" i="1"/>
  <c r="L2055" i="1"/>
  <c r="G1571" i="1"/>
  <c r="M549" i="1"/>
  <c r="K837" i="1"/>
  <c r="G2140" i="1"/>
  <c r="J1209" i="1"/>
  <c r="G1553" i="1"/>
  <c r="K2428" i="1"/>
  <c r="K2155" i="1"/>
  <c r="I2424" i="1"/>
  <c r="I828" i="1"/>
  <c r="L2171" i="1"/>
  <c r="I2172" i="1"/>
  <c r="G2188" i="1"/>
  <c r="G1134" i="1"/>
  <c r="M1862" i="1"/>
  <c r="H734" i="1"/>
  <c r="J825" i="1"/>
  <c r="M76" i="1"/>
  <c r="H1941" i="1"/>
  <c r="K9" i="1"/>
  <c r="G2179" i="1"/>
  <c r="I1886" i="1"/>
  <c r="G1970" i="1"/>
  <c r="L1253" i="1"/>
  <c r="K156" i="1"/>
  <c r="G459" i="1"/>
  <c r="G2060" i="1"/>
  <c r="G2076" i="1"/>
  <c r="H361" i="1"/>
  <c r="I1725" i="1"/>
  <c r="K255" i="1"/>
  <c r="M900" i="1"/>
  <c r="H924" i="1"/>
  <c r="G2390" i="1"/>
  <c r="I966" i="1"/>
  <c r="G1403" i="1"/>
  <c r="I2232" i="1"/>
  <c r="G1934" i="1"/>
  <c r="K1286" i="1"/>
  <c r="I1071" i="1"/>
  <c r="L2057" i="1"/>
  <c r="M1606" i="1"/>
  <c r="H503" i="1"/>
  <c r="L2391" i="1"/>
  <c r="K1524" i="1"/>
  <c r="L173" i="1"/>
  <c r="I2328" i="1"/>
  <c r="H895" i="1"/>
  <c r="M2425" i="1"/>
  <c r="I2429" i="1"/>
  <c r="M2315" i="1"/>
  <c r="K2337" i="1"/>
  <c r="I2359" i="1"/>
  <c r="M2382" i="1"/>
  <c r="J2413" i="1"/>
  <c r="H2435" i="1"/>
  <c r="L2321" i="1"/>
  <c r="J2343" i="1"/>
  <c r="K2395" i="1"/>
  <c r="K2411" i="1"/>
  <c r="K2427" i="1"/>
  <c r="K2325" i="1"/>
  <c r="K2341" i="1"/>
  <c r="K2357" i="1"/>
  <c r="I824" i="1"/>
  <c r="M2144" i="1"/>
  <c r="J2366" i="1"/>
  <c r="K791" i="1"/>
  <c r="M2199" i="1"/>
  <c r="G2432" i="1"/>
  <c r="G2362" i="1"/>
  <c r="M563" i="1"/>
  <c r="L1006" i="1"/>
  <c r="I2108" i="1"/>
  <c r="H176" i="1"/>
  <c r="L184" i="1"/>
  <c r="H192" i="1"/>
  <c r="I2037" i="1"/>
  <c r="M1576" i="1"/>
  <c r="K333" i="1"/>
  <c r="H349" i="1"/>
  <c r="L780" i="1"/>
  <c r="L784" i="1"/>
  <c r="K811" i="1"/>
  <c r="J1198" i="1"/>
  <c r="H1206" i="1"/>
  <c r="M1222" i="1"/>
  <c r="K719" i="1"/>
  <c r="H1620" i="1"/>
  <c r="K1610" i="1"/>
  <c r="J1602" i="1"/>
  <c r="K2164" i="1"/>
  <c r="I2191" i="1"/>
  <c r="L1518" i="1"/>
  <c r="G1229" i="1"/>
  <c r="I778" i="1"/>
  <c r="I2135" i="1"/>
  <c r="H81" i="1"/>
  <c r="L2012" i="1"/>
  <c r="G939" i="1"/>
  <c r="J341" i="1"/>
  <c r="L1192" i="1"/>
  <c r="M608" i="1"/>
  <c r="H1869" i="1"/>
  <c r="I1260" i="1"/>
  <c r="K499" i="1"/>
  <c r="M1967" i="1"/>
  <c r="H1251" i="1"/>
  <c r="L1979" i="1"/>
  <c r="G988" i="1"/>
  <c r="H1879" i="1"/>
  <c r="K472" i="1"/>
  <c r="J130" i="1"/>
  <c r="I138" i="1"/>
  <c r="G1179" i="1"/>
  <c r="M1625" i="1"/>
  <c r="M1435" i="1"/>
  <c r="J312" i="1"/>
  <c r="H266" i="1"/>
  <c r="J1789" i="1"/>
  <c r="J120" i="1"/>
  <c r="I1490" i="1"/>
  <c r="G2081" i="1"/>
  <c r="J1246" i="1"/>
  <c r="I1070" i="1"/>
  <c r="J58" i="1"/>
  <c r="I556" i="1"/>
  <c r="H564" i="1"/>
  <c r="L999" i="1"/>
  <c r="J1027" i="1"/>
  <c r="K1035" i="1"/>
  <c r="H2101" i="1"/>
  <c r="M2109" i="1"/>
  <c r="J169" i="1"/>
  <c r="L185" i="1"/>
  <c r="K2030" i="1"/>
  <c r="J2039" i="1"/>
  <c r="G1569" i="1"/>
  <c r="K848" i="1"/>
  <c r="G824" i="1"/>
  <c r="J810" i="1"/>
  <c r="H785" i="1"/>
  <c r="L812" i="1"/>
  <c r="K1199" i="1"/>
  <c r="G1207" i="1"/>
  <c r="K1223" i="1"/>
  <c r="L1559" i="1"/>
  <c r="H717" i="1"/>
  <c r="L1619" i="1"/>
  <c r="I1609" i="1"/>
  <c r="J2166" i="1"/>
  <c r="G1132" i="1"/>
  <c r="L1860" i="1"/>
  <c r="H740" i="1"/>
  <c r="H1240" i="1"/>
  <c r="M774" i="1"/>
  <c r="K74" i="1"/>
  <c r="I343" i="1"/>
  <c r="H1722" i="1"/>
  <c r="K1484" i="1"/>
  <c r="I998" i="1"/>
  <c r="G1880" i="1"/>
  <c r="I1422" i="1"/>
  <c r="K1925" i="1"/>
  <c r="M2318" i="1"/>
  <c r="M1124" i="1"/>
  <c r="M1852" i="1"/>
  <c r="J819" i="1"/>
  <c r="J898" i="1"/>
  <c r="M940" i="1"/>
  <c r="G435" i="1"/>
  <c r="G1194" i="1"/>
  <c r="G653" i="1"/>
  <c r="M1870" i="1"/>
  <c r="L1980" i="1"/>
  <c r="M1902" i="1"/>
  <c r="I1290" i="1"/>
  <c r="K1316" i="1"/>
  <c r="K1742" i="1"/>
  <c r="L2147" i="1"/>
  <c r="J2381" i="1"/>
  <c r="L2404" i="1"/>
  <c r="H2420" i="1"/>
  <c r="H2432" i="1"/>
  <c r="M2306" i="1"/>
  <c r="L2314" i="1"/>
  <c r="K2322" i="1"/>
  <c r="L2334" i="1"/>
  <c r="I2342" i="1"/>
  <c r="H2350" i="1"/>
  <c r="H2362" i="1"/>
  <c r="H2374" i="1"/>
  <c r="I558" i="1"/>
  <c r="I1009" i="1"/>
  <c r="I1037" i="1"/>
  <c r="J2095" i="1"/>
  <c r="J1571" i="1"/>
  <c r="I549" i="1"/>
  <c r="I814" i="1"/>
  <c r="I790" i="1"/>
  <c r="H1209" i="1"/>
  <c r="M1553" i="1"/>
  <c r="M2191" i="1"/>
  <c r="K2310" i="1"/>
  <c r="L2164" i="1"/>
  <c r="M2428" i="1"/>
  <c r="H835" i="1"/>
  <c r="K2172" i="1"/>
  <c r="M2152" i="1"/>
  <c r="L1134" i="1"/>
  <c r="L1862" i="1"/>
  <c r="L734" i="1"/>
  <c r="L825" i="1"/>
  <c r="I1941" i="1"/>
  <c r="I9" i="1"/>
  <c r="H1886" i="1"/>
  <c r="L494" i="1"/>
  <c r="G1158" i="1"/>
  <c r="K1253" i="1"/>
  <c r="M459" i="1"/>
  <c r="L2076" i="1"/>
  <c r="M601" i="1"/>
  <c r="J955" i="1"/>
  <c r="I357" i="1"/>
  <c r="K1142" i="1"/>
  <c r="M315" i="1"/>
  <c r="K620" i="1"/>
  <c r="G1415" i="1"/>
  <c r="J388" i="1"/>
  <c r="J1792" i="1"/>
  <c r="G1736" i="1"/>
  <c r="H16" i="1"/>
  <c r="L1775" i="1"/>
  <c r="L1592" i="1"/>
  <c r="K2129" i="1"/>
  <c r="L1475" i="1"/>
  <c r="H751" i="1"/>
  <c r="M2092" i="1"/>
  <c r="I1746" i="1"/>
  <c r="G1391" i="1"/>
  <c r="L1071" i="1"/>
  <c r="I2044" i="1"/>
  <c r="G1606" i="1"/>
  <c r="H1159" i="1"/>
  <c r="K460" i="1"/>
  <c r="M1716" i="1"/>
  <c r="K173" i="1"/>
  <c r="K2352" i="1"/>
  <c r="L317" i="1"/>
  <c r="M2409" i="1"/>
  <c r="K2431" i="1"/>
  <c r="M2339" i="1"/>
  <c r="K2361" i="1"/>
  <c r="H2395" i="1"/>
  <c r="L2415" i="1"/>
  <c r="J2437" i="1"/>
  <c r="H2325" i="1"/>
  <c r="L2345" i="1"/>
  <c r="M2397" i="1"/>
  <c r="M2413" i="1"/>
  <c r="M2429" i="1"/>
  <c r="M2311" i="1"/>
  <c r="M2327" i="1"/>
  <c r="M2343" i="1"/>
  <c r="M2359" i="1"/>
  <c r="J781" i="1"/>
  <c r="M828" i="1"/>
  <c r="H2147" i="1"/>
  <c r="K801" i="1"/>
  <c r="M2135" i="1"/>
  <c r="K2436" i="1"/>
  <c r="K2366" i="1"/>
  <c r="K1026" i="1"/>
  <c r="G1050" i="1"/>
  <c r="G2100" i="1"/>
  <c r="L176" i="1"/>
  <c r="I184" i="1"/>
  <c r="J2046" i="1"/>
  <c r="G2037" i="1"/>
  <c r="H333" i="1"/>
  <c r="G349" i="1"/>
  <c r="L846" i="1"/>
  <c r="K780" i="1"/>
  <c r="J811" i="1"/>
  <c r="I1198" i="1"/>
  <c r="M1214" i="1"/>
  <c r="L1222" i="1"/>
  <c r="G1558" i="1"/>
  <c r="J719" i="1"/>
  <c r="I1620" i="1"/>
  <c r="I1818" i="1"/>
  <c r="H2164" i="1"/>
  <c r="J2155" i="1"/>
  <c r="K1851" i="1"/>
  <c r="K1510" i="1"/>
  <c r="J1518" i="1"/>
  <c r="H1229" i="1"/>
  <c r="K1239" i="1"/>
  <c r="H778" i="1"/>
  <c r="G773" i="1"/>
  <c r="G897" i="1"/>
  <c r="K1113" i="1"/>
  <c r="I1192" i="1"/>
  <c r="K973" i="1"/>
  <c r="J608" i="1"/>
  <c r="H1719" i="1"/>
  <c r="J1869" i="1"/>
  <c r="L1967" i="1"/>
  <c r="I1163" i="1"/>
  <c r="G148" i="1"/>
  <c r="M1258" i="1"/>
  <c r="K980" i="1"/>
  <c r="M153" i="1"/>
  <c r="G163" i="1"/>
  <c r="G1879" i="1"/>
  <c r="J1289" i="1"/>
  <c r="L2065" i="1"/>
  <c r="M1315" i="1"/>
  <c r="M122" i="1"/>
  <c r="I130" i="1"/>
  <c r="L1184" i="1"/>
  <c r="K1892" i="1"/>
  <c r="K1179" i="1"/>
  <c r="K252" i="1"/>
  <c r="L1625" i="1"/>
  <c r="H1435" i="1"/>
  <c r="I318" i="1"/>
  <c r="I913" i="1"/>
  <c r="J1963" i="1"/>
  <c r="G1789" i="1"/>
  <c r="G1643" i="1"/>
  <c r="K613" i="1"/>
  <c r="M1193" i="1"/>
  <c r="L1829" i="1"/>
  <c r="L725" i="1"/>
  <c r="G21" i="1"/>
  <c r="J963" i="1"/>
  <c r="J445" i="1"/>
  <c r="M1758" i="1"/>
  <c r="K1173" i="1"/>
  <c r="M2120" i="1"/>
  <c r="I1246" i="1"/>
  <c r="M513" i="1"/>
  <c r="J581" i="1"/>
  <c r="G1597" i="1"/>
  <c r="G2248" i="1"/>
  <c r="I572" i="1"/>
  <c r="L1080" i="1"/>
  <c r="M1096" i="1"/>
  <c r="I58" i="1"/>
  <c r="H556" i="1"/>
  <c r="G564" i="1"/>
  <c r="M1007" i="1"/>
  <c r="I1027" i="1"/>
  <c r="G1051" i="1"/>
  <c r="M2101" i="1"/>
  <c r="K2109" i="1"/>
  <c r="L177" i="1"/>
  <c r="M185" i="1"/>
  <c r="J2030" i="1"/>
  <c r="L2048" i="1"/>
  <c r="H2039" i="1"/>
  <c r="K1569" i="1"/>
  <c r="H1577" i="1"/>
  <c r="G350" i="1"/>
  <c r="H848" i="1"/>
  <c r="I781" i="1"/>
  <c r="I810" i="1"/>
  <c r="K812" i="1"/>
  <c r="G1199" i="1"/>
  <c r="L1215" i="1"/>
  <c r="L1223" i="1"/>
  <c r="J1559" i="1"/>
  <c r="M717" i="1"/>
  <c r="J1619" i="1"/>
  <c r="H1132" i="1"/>
  <c r="I1860" i="1"/>
  <c r="J1511" i="1"/>
  <c r="K792" i="1"/>
  <c r="L774" i="1"/>
  <c r="L2013" i="1"/>
  <c r="G343" i="1"/>
  <c r="H1118" i="1"/>
  <c r="G1259" i="1"/>
  <c r="K981" i="1"/>
  <c r="J998" i="1"/>
  <c r="I1540" i="1"/>
  <c r="G2074" i="1"/>
  <c r="I267" i="1"/>
  <c r="I1061" i="1"/>
  <c r="M801" i="1"/>
  <c r="I2400" i="1"/>
  <c r="I2330" i="1"/>
  <c r="L1124" i="1"/>
  <c r="J1852" i="1"/>
  <c r="L732" i="1"/>
  <c r="H1231" i="1"/>
  <c r="G82" i="1"/>
  <c r="H940" i="1"/>
  <c r="M435" i="1"/>
  <c r="L1194" i="1"/>
  <c r="I653" i="1"/>
  <c r="H1417" i="1"/>
  <c r="L500" i="1"/>
  <c r="H149" i="1"/>
  <c r="K989" i="1"/>
  <c r="L1913" i="1"/>
  <c r="H1290" i="1"/>
  <c r="G465" i="1"/>
  <c r="I2066" i="1"/>
  <c r="I123" i="1"/>
  <c r="H1726" i="1"/>
  <c r="J1742" i="1"/>
  <c r="H1344" i="1"/>
  <c r="K2154" i="1"/>
  <c r="M2300" i="1"/>
  <c r="L2396" i="1"/>
  <c r="I2404" i="1"/>
  <c r="H2412" i="1"/>
  <c r="H2424" i="1"/>
  <c r="M2432" i="1"/>
  <c r="L2306" i="1"/>
  <c r="K2314" i="1"/>
  <c r="L2326" i="1"/>
  <c r="I2334" i="1"/>
  <c r="H2342" i="1"/>
  <c r="H2354" i="1"/>
  <c r="M2362" i="1"/>
  <c r="H2381" i="1"/>
  <c r="H566" i="1"/>
  <c r="H1009" i="1"/>
  <c r="G1037" i="1"/>
  <c r="L2103" i="1"/>
  <c r="K328" i="1"/>
  <c r="L549" i="1"/>
  <c r="L814" i="1"/>
  <c r="L790" i="1"/>
  <c r="G1209" i="1"/>
  <c r="L1859" i="1"/>
  <c r="K2342" i="1"/>
  <c r="M2310" i="1"/>
  <c r="G2172" i="1"/>
  <c r="H2152" i="1"/>
  <c r="K1134" i="1"/>
  <c r="I1862" i="1"/>
  <c r="L1226" i="1"/>
  <c r="H1242" i="1"/>
  <c r="H68" i="1"/>
  <c r="G1941" i="1"/>
  <c r="J9" i="1"/>
  <c r="K1456" i="1"/>
  <c r="K1708" i="1"/>
  <c r="G1886" i="1"/>
  <c r="I1253" i="1"/>
  <c r="L593" i="1"/>
  <c r="I992" i="1"/>
  <c r="I1284" i="1"/>
  <c r="J459" i="1"/>
  <c r="K601" i="1"/>
  <c r="G1701" i="1"/>
  <c r="J1142" i="1"/>
  <c r="M908" i="1"/>
  <c r="K315" i="1"/>
  <c r="H620" i="1"/>
  <c r="H388" i="1"/>
  <c r="K2390" i="1"/>
  <c r="L1744" i="1"/>
  <c r="L16" i="1"/>
  <c r="M966" i="1"/>
  <c r="H1495" i="1"/>
  <c r="K1592" i="1"/>
  <c r="H2203" i="1"/>
  <c r="M2263" i="1"/>
  <c r="G1475" i="1"/>
  <c r="L311" i="1"/>
  <c r="H496" i="1"/>
  <c r="G1265" i="1"/>
  <c r="M1898" i="1"/>
  <c r="G2284" i="1"/>
  <c r="L47" i="1"/>
  <c r="I1410" i="1"/>
  <c r="M1814" i="1"/>
  <c r="L77" i="1"/>
  <c r="K1254" i="1"/>
  <c r="J2069" i="1"/>
  <c r="I721" i="1"/>
  <c r="M1504" i="1"/>
  <c r="I151" i="1"/>
  <c r="M338" i="1"/>
  <c r="M2360" i="1"/>
  <c r="J227" i="1"/>
  <c r="L2327" i="1"/>
  <c r="K1691" i="1"/>
  <c r="M538" i="1"/>
  <c r="M543" i="1"/>
  <c r="K1361" i="1"/>
  <c r="I1760" i="1"/>
  <c r="M1645" i="1"/>
  <c r="K1629" i="1"/>
  <c r="K1783" i="1"/>
  <c r="J1423" i="1"/>
  <c r="G1528" i="1"/>
  <c r="L321" i="1"/>
  <c r="G1429" i="1"/>
  <c r="I246" i="1"/>
  <c r="M1700" i="1"/>
  <c r="I356" i="1"/>
  <c r="L661" i="1"/>
  <c r="J1333" i="1"/>
  <c r="K1317" i="1"/>
  <c r="M2059" i="1"/>
  <c r="H458" i="1"/>
  <c r="H1541" i="1"/>
  <c r="H1533" i="1"/>
  <c r="M165" i="1"/>
  <c r="K155" i="1"/>
  <c r="H991" i="1"/>
  <c r="G1252" i="1"/>
  <c r="I1165" i="1"/>
  <c r="H1978" i="1"/>
  <c r="M1969" i="1"/>
  <c r="L501" i="1"/>
  <c r="I493" i="1"/>
  <c r="H1904" i="1"/>
  <c r="I1699" i="1"/>
  <c r="G967" i="1"/>
  <c r="M1177" i="1"/>
  <c r="M288" i="1"/>
  <c r="G1939" i="1"/>
  <c r="H1121" i="1"/>
  <c r="G83" i="1"/>
  <c r="H75" i="1"/>
  <c r="H67" i="1"/>
  <c r="I768" i="1"/>
  <c r="G793" i="1"/>
  <c r="I802" i="1"/>
  <c r="K1241" i="1"/>
  <c r="K1232" i="1"/>
  <c r="G1225" i="1"/>
  <c r="H733" i="1"/>
  <c r="J1512" i="1"/>
  <c r="H1853" i="1"/>
  <c r="K1133" i="1"/>
  <c r="K1125" i="1"/>
  <c r="H2153" i="1"/>
  <c r="J2189" i="1"/>
  <c r="I2177" i="1"/>
  <c r="G1691" i="1"/>
  <c r="K538" i="1"/>
  <c r="L2122" i="1"/>
  <c r="G1751" i="1"/>
  <c r="H1743" i="1"/>
  <c r="K1645" i="1"/>
  <c r="L1629" i="1"/>
  <c r="J625" i="1"/>
  <c r="G321" i="1"/>
  <c r="H1429" i="1"/>
  <c r="G1700" i="1"/>
  <c r="M356" i="1"/>
  <c r="J954" i="1"/>
  <c r="M132" i="1"/>
  <c r="M661" i="1"/>
  <c r="G2059" i="1"/>
  <c r="I458" i="1"/>
  <c r="J1541" i="1"/>
  <c r="I1533" i="1"/>
  <c r="K1275" i="1"/>
  <c r="I1881" i="1"/>
  <c r="K1903" i="1"/>
  <c r="I991" i="1"/>
  <c r="J1981" i="1"/>
  <c r="G1261" i="1"/>
  <c r="H1252" i="1"/>
  <c r="J1165" i="1"/>
  <c r="K1978" i="1"/>
  <c r="G1969" i="1"/>
  <c r="K501" i="1"/>
  <c r="L1588" i="1"/>
  <c r="M1885" i="1"/>
  <c r="I1904" i="1"/>
  <c r="I967" i="1"/>
  <c r="M1196" i="1"/>
  <c r="M433" i="1"/>
  <c r="J288" i="1"/>
  <c r="K1939" i="1"/>
  <c r="G1121" i="1"/>
  <c r="J83" i="1"/>
  <c r="K75" i="1"/>
  <c r="I67" i="1"/>
  <c r="J820" i="1"/>
  <c r="H793" i="1"/>
  <c r="J802" i="1"/>
  <c r="L1241" i="1"/>
  <c r="L1232" i="1"/>
  <c r="J1225" i="1"/>
  <c r="M733" i="1"/>
  <c r="H1861" i="1"/>
  <c r="J1853" i="1"/>
  <c r="H1133" i="1"/>
  <c r="I1125" i="1"/>
  <c r="G2153" i="1"/>
  <c r="K2189" i="1"/>
  <c r="J2177" i="1"/>
  <c r="H1816" i="1"/>
  <c r="J2396" i="1"/>
  <c r="J2345" i="1"/>
  <c r="L2307" i="1"/>
  <c r="G217" i="1"/>
  <c r="K2231" i="1"/>
  <c r="K439" i="1"/>
  <c r="L488" i="1"/>
  <c r="J1791" i="1"/>
  <c r="H633" i="1"/>
  <c r="L371" i="1"/>
  <c r="I314" i="1"/>
  <c r="J1724" i="1"/>
  <c r="I454" i="1"/>
  <c r="L855" i="1"/>
  <c r="G2244" i="1"/>
  <c r="I1345" i="1"/>
  <c r="J2389" i="1"/>
  <c r="M1629" i="1"/>
  <c r="H387" i="1"/>
  <c r="H371" i="1"/>
  <c r="M314" i="1"/>
  <c r="I1700" i="1"/>
  <c r="L360" i="1"/>
  <c r="L124" i="1"/>
  <c r="M1325" i="1"/>
  <c r="M2067" i="1"/>
  <c r="M466" i="1"/>
  <c r="H1275" i="1"/>
  <c r="J1903" i="1"/>
  <c r="L155" i="1"/>
  <c r="G1155" i="1"/>
  <c r="J982" i="1"/>
  <c r="M1981" i="1"/>
  <c r="L1165" i="1"/>
  <c r="J1969" i="1"/>
  <c r="M501" i="1"/>
  <c r="I1588" i="1"/>
  <c r="H1699" i="1"/>
  <c r="M967" i="1"/>
  <c r="J1196" i="1"/>
  <c r="L1939" i="1"/>
  <c r="I83" i="1"/>
  <c r="L67" i="1"/>
  <c r="L768" i="1"/>
  <c r="M820" i="1"/>
  <c r="G802" i="1"/>
  <c r="H1232" i="1"/>
  <c r="H1225" i="1"/>
  <c r="K1512" i="1"/>
  <c r="M1861" i="1"/>
  <c r="G1133" i="1"/>
  <c r="J1125" i="1"/>
  <c r="H2189" i="1"/>
  <c r="G2177" i="1"/>
  <c r="I1816" i="1"/>
  <c r="K1824" i="1"/>
  <c r="L1618" i="1"/>
  <c r="M716" i="1"/>
  <c r="M1560" i="1"/>
  <c r="H1216" i="1"/>
  <c r="L1208" i="1"/>
  <c r="J1200" i="1"/>
  <c r="I789" i="1"/>
  <c r="L824" i="1"/>
  <c r="H1859" i="1"/>
  <c r="J2244" i="1"/>
  <c r="M663" i="1"/>
  <c r="I1063" i="1"/>
  <c r="G488" i="1"/>
  <c r="I1145" i="1"/>
  <c r="M371" i="1"/>
  <c r="K246" i="1"/>
  <c r="L1724" i="1"/>
  <c r="H1325" i="1"/>
  <c r="G2067" i="1"/>
  <c r="J1533" i="1"/>
  <c r="G155" i="1"/>
  <c r="K1155" i="1"/>
  <c r="G1981" i="1"/>
  <c r="K1252" i="1"/>
  <c r="H1165" i="1"/>
  <c r="K1969" i="1"/>
  <c r="K1885" i="1"/>
  <c r="L1699" i="1"/>
  <c r="I1177" i="1"/>
  <c r="H1196" i="1"/>
  <c r="L433" i="1"/>
  <c r="I288" i="1"/>
  <c r="J67" i="1"/>
  <c r="J768" i="1"/>
  <c r="I793" i="1"/>
  <c r="K802" i="1"/>
  <c r="I1232" i="1"/>
  <c r="K1225" i="1"/>
  <c r="L1512" i="1"/>
  <c r="G1861" i="1"/>
  <c r="I1133" i="1"/>
  <c r="M1125" i="1"/>
  <c r="I2189" i="1"/>
  <c r="L2162" i="1"/>
  <c r="K1816" i="1"/>
  <c r="L1824" i="1"/>
  <c r="M1618" i="1"/>
  <c r="G716" i="1"/>
  <c r="H1224" i="1"/>
  <c r="K1216" i="1"/>
  <c r="M1208" i="1"/>
  <c r="I1200" i="1"/>
  <c r="J808" i="1"/>
  <c r="G789" i="1"/>
  <c r="M1063" i="1"/>
  <c r="J727" i="1"/>
  <c r="I474" i="1"/>
  <c r="G1145" i="1"/>
  <c r="G1414" i="1"/>
  <c r="K1724" i="1"/>
  <c r="M954" i="1"/>
  <c r="J141" i="1"/>
  <c r="J1325" i="1"/>
  <c r="J2067" i="1"/>
  <c r="M1533" i="1"/>
  <c r="M1881" i="1"/>
  <c r="M1903" i="1"/>
  <c r="H155" i="1"/>
  <c r="L991" i="1"/>
  <c r="I982" i="1"/>
  <c r="H1981" i="1"/>
  <c r="G1978" i="1"/>
  <c r="L1969" i="1"/>
  <c r="J493" i="1"/>
  <c r="M1588" i="1"/>
  <c r="G1904" i="1"/>
  <c r="J1177" i="1"/>
  <c r="I1196" i="1"/>
  <c r="K288" i="1"/>
  <c r="M1121" i="1"/>
  <c r="M83" i="1"/>
  <c r="K67" i="1"/>
  <c r="M768" i="1"/>
  <c r="L793" i="1"/>
  <c r="L802" i="1"/>
  <c r="J1232" i="1"/>
  <c r="K733" i="1"/>
  <c r="M1512" i="1"/>
  <c r="L1861" i="1"/>
  <c r="M1133" i="1"/>
  <c r="K2153" i="1"/>
  <c r="L2189" i="1"/>
  <c r="M2162" i="1"/>
  <c r="M1824" i="1"/>
  <c r="L1608" i="1"/>
  <c r="G1618" i="1"/>
  <c r="G1560" i="1"/>
  <c r="J1224" i="1"/>
  <c r="L1216" i="1"/>
  <c r="I1208" i="1"/>
  <c r="G1200" i="1"/>
  <c r="J789" i="1"/>
  <c r="J772" i="1"/>
  <c r="H849" i="1"/>
  <c r="M813" i="1"/>
  <c r="G836" i="1"/>
  <c r="I1924" i="1"/>
  <c r="J351" i="1"/>
  <c r="J335" i="1"/>
  <c r="I2041" i="1"/>
  <c r="M2050" i="1"/>
  <c r="I2032" i="1"/>
  <c r="G186" i="1"/>
  <c r="H178" i="1"/>
  <c r="M170" i="1"/>
  <c r="L2102" i="1"/>
  <c r="H2094" i="1"/>
  <c r="L1997" i="1"/>
  <c r="K583" i="1"/>
  <c r="H1361" i="1"/>
  <c r="M23" i="1"/>
  <c r="J1727" i="1"/>
  <c r="I2389" i="1"/>
  <c r="K625" i="1"/>
  <c r="K314" i="1"/>
  <c r="L1181" i="1"/>
  <c r="M454" i="1"/>
  <c r="I124" i="1"/>
  <c r="H1333" i="1"/>
  <c r="L466" i="1"/>
  <c r="M1541" i="1"/>
  <c r="L1903" i="1"/>
  <c r="H165" i="1"/>
  <c r="J1155" i="1"/>
  <c r="L1981" i="1"/>
  <c r="K1261" i="1"/>
  <c r="K1165" i="1"/>
  <c r="H1969" i="1"/>
  <c r="J501" i="1"/>
  <c r="H1588" i="1"/>
  <c r="H1885" i="1"/>
  <c r="K1699" i="1"/>
  <c r="K967" i="1"/>
  <c r="G1196" i="1"/>
  <c r="G24" i="1"/>
  <c r="L288" i="1"/>
  <c r="J1939" i="1"/>
  <c r="H83" i="1"/>
  <c r="G75" i="1"/>
  <c r="K768" i="1"/>
  <c r="I820" i="1"/>
  <c r="M802" i="1"/>
  <c r="M1241" i="1"/>
  <c r="M1225" i="1"/>
  <c r="G1512" i="1"/>
  <c r="K1861" i="1"/>
  <c r="M1853" i="1"/>
  <c r="H1125" i="1"/>
  <c r="G2189" i="1"/>
  <c r="H2177" i="1"/>
  <c r="K2162" i="1"/>
  <c r="G1824" i="1"/>
  <c r="K1618" i="1"/>
  <c r="K716" i="1"/>
  <c r="L1560" i="1"/>
  <c r="I1224" i="1"/>
  <c r="H1208" i="1"/>
  <c r="M1200" i="1"/>
  <c r="H789" i="1"/>
  <c r="I2139" i="1"/>
  <c r="I772" i="1"/>
  <c r="M849" i="1"/>
  <c r="J836" i="1"/>
  <c r="L1924" i="1"/>
  <c r="G505" i="1"/>
  <c r="K1492" i="1"/>
  <c r="L965" i="1"/>
  <c r="G1957" i="1"/>
  <c r="J633" i="1"/>
  <c r="J1429" i="1"/>
  <c r="M124" i="1"/>
  <c r="K2075" i="1"/>
  <c r="L1541" i="1"/>
  <c r="M991" i="1"/>
  <c r="J1261" i="1"/>
  <c r="L1978" i="1"/>
  <c r="G493" i="1"/>
  <c r="M1904" i="1"/>
  <c r="L1196" i="1"/>
  <c r="H768" i="1"/>
  <c r="H802" i="1"/>
  <c r="L1225" i="1"/>
  <c r="J1861" i="1"/>
  <c r="L1125" i="1"/>
  <c r="M2177" i="1"/>
  <c r="H1824" i="1"/>
  <c r="I1618" i="1"/>
  <c r="K1560" i="1"/>
  <c r="J1216" i="1"/>
  <c r="H808" i="1"/>
  <c r="H2139" i="1"/>
  <c r="G849" i="1"/>
  <c r="G813" i="1"/>
  <c r="K1924" i="1"/>
  <c r="G351" i="1"/>
  <c r="M335" i="1"/>
  <c r="H2041" i="1"/>
  <c r="L2050" i="1"/>
  <c r="K186" i="1"/>
  <c r="M178" i="1"/>
  <c r="J170" i="1"/>
  <c r="J2110" i="1"/>
  <c r="J2094" i="1"/>
  <c r="I1044" i="1"/>
  <c r="G1036" i="1"/>
  <c r="H1028" i="1"/>
  <c r="G1008" i="1"/>
  <c r="H565" i="1"/>
  <c r="J557" i="1"/>
  <c r="K281" i="1"/>
  <c r="I868" i="1"/>
  <c r="M418" i="1"/>
  <c r="H957" i="1"/>
  <c r="I727" i="1"/>
  <c r="H954" i="1"/>
  <c r="L652" i="1"/>
  <c r="I2059" i="1"/>
  <c r="G1533" i="1"/>
  <c r="I1252" i="1"/>
  <c r="I1969" i="1"/>
  <c r="G1699" i="1"/>
  <c r="I24" i="1"/>
  <c r="L75" i="1"/>
  <c r="K820" i="1"/>
  <c r="I1241" i="1"/>
  <c r="L733" i="1"/>
  <c r="K1853" i="1"/>
  <c r="L2153" i="1"/>
  <c r="I2162" i="1"/>
  <c r="I1824" i="1"/>
  <c r="J716" i="1"/>
  <c r="K1224" i="1"/>
  <c r="G1208" i="1"/>
  <c r="M808" i="1"/>
  <c r="K2139" i="1"/>
  <c r="I849" i="1"/>
  <c r="I813" i="1"/>
  <c r="M1924" i="1"/>
  <c r="H351" i="1"/>
  <c r="L327" i="1"/>
  <c r="G2041" i="1"/>
  <c r="H2050" i="1"/>
  <c r="I186" i="1"/>
  <c r="I178" i="1"/>
  <c r="H170" i="1"/>
  <c r="G2102" i="1"/>
  <c r="I2094" i="1"/>
  <c r="J1044" i="1"/>
  <c r="H1036" i="1"/>
  <c r="L1028" i="1"/>
  <c r="I565" i="1"/>
  <c r="L557" i="1"/>
  <c r="G935" i="1"/>
  <c r="J1804" i="1"/>
  <c r="L2019" i="1"/>
  <c r="J41" i="1"/>
  <c r="K1986" i="1"/>
  <c r="H418" i="1"/>
  <c r="L397" i="1"/>
  <c r="L1614" i="1"/>
  <c r="M377" i="1"/>
  <c r="K1528" i="1"/>
  <c r="K1141" i="1"/>
  <c r="M652" i="1"/>
  <c r="L2059" i="1"/>
  <c r="K1533" i="1"/>
  <c r="L982" i="1"/>
  <c r="M1252" i="1"/>
  <c r="H501" i="1"/>
  <c r="K1588" i="1"/>
  <c r="L967" i="1"/>
  <c r="J24" i="1"/>
  <c r="H1939" i="1"/>
  <c r="L820" i="1"/>
  <c r="J1241" i="1"/>
  <c r="G733" i="1"/>
  <c r="L1853" i="1"/>
  <c r="M2153" i="1"/>
  <c r="G2162" i="1"/>
  <c r="J1824" i="1"/>
  <c r="L716" i="1"/>
  <c r="L1224" i="1"/>
  <c r="J1208" i="1"/>
  <c r="K789" i="1"/>
  <c r="L2139" i="1"/>
  <c r="L849" i="1"/>
  <c r="J813" i="1"/>
  <c r="H1924" i="1"/>
  <c r="M351" i="1"/>
  <c r="G327" i="1"/>
  <c r="K2041" i="1"/>
  <c r="J2032" i="1"/>
  <c r="H186" i="1"/>
  <c r="G178" i="1"/>
  <c r="L2110" i="1"/>
  <c r="M2102" i="1"/>
  <c r="K2094" i="1"/>
  <c r="K1044" i="1"/>
  <c r="J1036" i="1"/>
  <c r="M1008" i="1"/>
  <c r="L1000" i="1"/>
  <c r="G565" i="1"/>
  <c r="M557" i="1"/>
  <c r="H935" i="1"/>
  <c r="L298" i="1"/>
  <c r="H2002" i="1"/>
  <c r="L747" i="1"/>
  <c r="K687" i="1"/>
  <c r="G1463" i="1"/>
  <c r="L2178" i="1"/>
  <c r="J314" i="1"/>
  <c r="G1181" i="1"/>
  <c r="J1842" i="1"/>
  <c r="I652" i="1"/>
  <c r="I466" i="1"/>
  <c r="L1155" i="1"/>
  <c r="K1981" i="1"/>
  <c r="M1165" i="1"/>
  <c r="G501" i="1"/>
  <c r="J1885" i="1"/>
  <c r="J967" i="1"/>
  <c r="H24" i="1"/>
  <c r="M1939" i="1"/>
  <c r="H820" i="1"/>
  <c r="H1241" i="1"/>
  <c r="I733" i="1"/>
  <c r="I1853" i="1"/>
  <c r="J2153" i="1"/>
  <c r="J2162" i="1"/>
  <c r="I716" i="1"/>
  <c r="G1224" i="1"/>
  <c r="H1200" i="1"/>
  <c r="M789" i="1"/>
  <c r="L772" i="1"/>
  <c r="K849" i="1"/>
  <c r="L836" i="1"/>
  <c r="J1924" i="1"/>
  <c r="K335" i="1"/>
  <c r="H327" i="1"/>
  <c r="J2050" i="1"/>
  <c r="K2032" i="1"/>
  <c r="L186" i="1"/>
  <c r="K170" i="1"/>
  <c r="G2110" i="1"/>
  <c r="H2102" i="1"/>
  <c r="G2094" i="1"/>
  <c r="M1036" i="1"/>
  <c r="J1028" i="1"/>
  <c r="H1008" i="1"/>
  <c r="H1000" i="1"/>
  <c r="K565" i="1"/>
  <c r="I557" i="1"/>
  <c r="I935" i="1"/>
  <c r="I1804" i="1"/>
  <c r="M2019" i="1"/>
  <c r="G281" i="1"/>
  <c r="I1986" i="1"/>
  <c r="G418" i="1"/>
  <c r="G1170" i="1"/>
  <c r="K571" i="1"/>
  <c r="G231" i="1"/>
  <c r="G214" i="1"/>
  <c r="G1297" i="1"/>
  <c r="H1791" i="1"/>
  <c r="L1528" i="1"/>
  <c r="K466" i="1"/>
  <c r="I1981" i="1"/>
  <c r="I501" i="1"/>
  <c r="H967" i="1"/>
  <c r="I1939" i="1"/>
  <c r="G820" i="1"/>
  <c r="J733" i="1"/>
  <c r="I2153" i="1"/>
  <c r="M1224" i="1"/>
  <c r="L789" i="1"/>
  <c r="J849" i="1"/>
  <c r="G1924" i="1"/>
  <c r="J327" i="1"/>
  <c r="L2041" i="1"/>
  <c r="J186" i="1"/>
  <c r="M2110" i="1"/>
  <c r="M2094" i="1"/>
  <c r="M1028" i="1"/>
  <c r="G1000" i="1"/>
  <c r="G557" i="1"/>
  <c r="K92" i="1"/>
  <c r="H1804" i="1"/>
  <c r="J281" i="1"/>
  <c r="I418" i="1"/>
  <c r="M747" i="1"/>
  <c r="G1662" i="1"/>
  <c r="I2207" i="1"/>
  <c r="J1596" i="1"/>
  <c r="M528" i="1"/>
  <c r="J512" i="1"/>
  <c r="J2088" i="1"/>
  <c r="L197" i="1"/>
  <c r="I1411" i="1"/>
  <c r="K1057" i="1"/>
  <c r="K1771" i="1"/>
  <c r="L1111" i="1"/>
  <c r="K1450" i="1"/>
  <c r="H1740" i="1"/>
  <c r="L382" i="1"/>
  <c r="H1434" i="1"/>
  <c r="H1137" i="1"/>
  <c r="J1711" i="1"/>
  <c r="K451" i="1"/>
  <c r="K658" i="1"/>
  <c r="L1330" i="1"/>
  <c r="I2080" i="1"/>
  <c r="L2064" i="1"/>
  <c r="H1288" i="1"/>
  <c r="H152" i="1"/>
  <c r="G987" i="1"/>
  <c r="I597" i="1"/>
  <c r="K1257" i="1"/>
  <c r="K1966" i="1"/>
  <c r="M1264" i="1"/>
  <c r="K1882" i="1"/>
  <c r="H1149" i="1"/>
  <c r="J1929" i="1"/>
  <c r="K320" i="1"/>
  <c r="J787" i="1"/>
  <c r="J807" i="1"/>
  <c r="G1238" i="1"/>
  <c r="G738" i="1"/>
  <c r="J1517" i="1"/>
  <c r="G2156" i="1"/>
  <c r="K2168" i="1"/>
  <c r="G720" i="1"/>
  <c r="L1205" i="1"/>
  <c r="I2143" i="1"/>
  <c r="G783" i="1"/>
  <c r="L796" i="1"/>
  <c r="H1575" i="1"/>
  <c r="K1567" i="1"/>
  <c r="J2035" i="1"/>
  <c r="H2042" i="1"/>
  <c r="I175" i="1"/>
  <c r="I2107" i="1"/>
  <c r="H1041" i="1"/>
  <c r="G1033" i="1"/>
  <c r="H1025" i="1"/>
  <c r="G1005" i="1"/>
  <c r="M562" i="1"/>
  <c r="L554" i="1"/>
  <c r="J225" i="1"/>
  <c r="G141" i="1"/>
  <c r="J165" i="1"/>
  <c r="H1261" i="1"/>
  <c r="K493" i="1"/>
  <c r="K1177" i="1"/>
  <c r="I1121" i="1"/>
  <c r="K793" i="1"/>
  <c r="H1512" i="1"/>
  <c r="M2189" i="1"/>
  <c r="M1608" i="1"/>
  <c r="M1216" i="1"/>
  <c r="M2139" i="1"/>
  <c r="K813" i="1"/>
  <c r="L351" i="1"/>
  <c r="I327" i="1"/>
  <c r="G2050" i="1"/>
  <c r="M186" i="1"/>
  <c r="H2110" i="1"/>
  <c r="M1044" i="1"/>
  <c r="G1028" i="1"/>
  <c r="I1000" i="1"/>
  <c r="K557" i="1"/>
  <c r="M281" i="1"/>
  <c r="L868" i="1"/>
  <c r="H747" i="1"/>
  <c r="I687" i="1"/>
  <c r="G117" i="1"/>
  <c r="M1393" i="1"/>
  <c r="J510" i="1"/>
  <c r="M548" i="1"/>
  <c r="L512" i="1"/>
  <c r="G1399" i="1"/>
  <c r="K2088" i="1"/>
  <c r="H197" i="1"/>
  <c r="M1411" i="1"/>
  <c r="I1350" i="1"/>
  <c r="L1057" i="1"/>
  <c r="L1172" i="1"/>
  <c r="G1771" i="1"/>
  <c r="M1111" i="1"/>
  <c r="M1450" i="1"/>
  <c r="J1521" i="1"/>
  <c r="M251" i="1"/>
  <c r="J1696" i="1"/>
  <c r="J2183" i="1"/>
  <c r="G129" i="1"/>
  <c r="I658" i="1"/>
  <c r="M1330" i="1"/>
  <c r="M2080" i="1"/>
  <c r="M2064" i="1"/>
  <c r="I1546" i="1"/>
  <c r="J1288" i="1"/>
  <c r="K1911" i="1"/>
  <c r="H1900" i="1"/>
  <c r="G152" i="1"/>
  <c r="K987" i="1"/>
  <c r="J597" i="1"/>
  <c r="J1264" i="1"/>
  <c r="G1882" i="1"/>
  <c r="L1834" i="1"/>
  <c r="J1149" i="1"/>
  <c r="L1929" i="1"/>
  <c r="H2011" i="1"/>
  <c r="K787" i="1"/>
  <c r="H807" i="1"/>
  <c r="H1238" i="1"/>
  <c r="I738" i="1"/>
  <c r="K1517" i="1"/>
  <c r="L2168" i="1"/>
  <c r="G1611" i="1"/>
  <c r="I720" i="1"/>
  <c r="K1221" i="1"/>
  <c r="M1197" i="1"/>
  <c r="G796" i="1"/>
  <c r="I845" i="1"/>
  <c r="M843" i="1"/>
  <c r="I332" i="1"/>
  <c r="I1575" i="1"/>
  <c r="M183" i="1"/>
  <c r="H167" i="1"/>
  <c r="H2107" i="1"/>
  <c r="K2099" i="1"/>
  <c r="G1049" i="1"/>
  <c r="I1041" i="1"/>
  <c r="H1033" i="1"/>
  <c r="L1025" i="1"/>
  <c r="H762" i="1"/>
  <c r="K562" i="1"/>
  <c r="K554" i="1"/>
  <c r="K260" i="1"/>
  <c r="J132" i="1"/>
  <c r="I165" i="1"/>
  <c r="I1261" i="1"/>
  <c r="L1177" i="1"/>
  <c r="J1121" i="1"/>
  <c r="M793" i="1"/>
  <c r="I1512" i="1"/>
  <c r="K2177" i="1"/>
  <c r="J1618" i="1"/>
  <c r="G1216" i="1"/>
  <c r="G2139" i="1"/>
  <c r="L813" i="1"/>
  <c r="K351" i="1"/>
  <c r="K327" i="1"/>
  <c r="I2050" i="1"/>
  <c r="K178" i="1"/>
  <c r="K2110" i="1"/>
  <c r="H1044" i="1"/>
  <c r="J1000" i="1"/>
  <c r="I281" i="1"/>
  <c r="J868" i="1"/>
  <c r="J747" i="1"/>
  <c r="J117" i="1"/>
  <c r="H1341" i="1"/>
  <c r="H548" i="1"/>
  <c r="I528" i="1"/>
  <c r="H1399" i="1"/>
  <c r="I2088" i="1"/>
  <c r="J1411" i="1"/>
  <c r="M1350" i="1"/>
  <c r="H1172" i="1"/>
  <c r="L1740" i="1"/>
  <c r="K1525" i="1"/>
  <c r="I1434" i="1"/>
  <c r="G251" i="1"/>
  <c r="I1137" i="1"/>
  <c r="K2183" i="1"/>
  <c r="H129" i="1"/>
  <c r="J658" i="1"/>
  <c r="K2080" i="1"/>
  <c r="L463" i="1"/>
  <c r="G1546" i="1"/>
  <c r="G1900" i="1"/>
  <c r="M987" i="1"/>
  <c r="I1257" i="1"/>
  <c r="I1162" i="1"/>
  <c r="I1966" i="1"/>
  <c r="G1264" i="1"/>
  <c r="M1882" i="1"/>
  <c r="L1149" i="1"/>
  <c r="M320" i="1"/>
  <c r="I2011" i="1"/>
  <c r="M72" i="1"/>
  <c r="G787" i="1"/>
  <c r="J1238" i="1"/>
  <c r="J738" i="1"/>
  <c r="G2168" i="1"/>
  <c r="I1819" i="1"/>
  <c r="I1611" i="1"/>
  <c r="J720" i="1"/>
  <c r="M1205" i="1"/>
  <c r="G1197" i="1"/>
  <c r="K2143" i="1"/>
  <c r="I796" i="1"/>
  <c r="H779" i="1"/>
  <c r="J845" i="1"/>
  <c r="I340" i="1"/>
  <c r="G332" i="1"/>
  <c r="J1575" i="1"/>
  <c r="M1567" i="1"/>
  <c r="L2035" i="1"/>
  <c r="L2042" i="1"/>
  <c r="M191" i="1"/>
  <c r="H175" i="1"/>
  <c r="K167" i="1"/>
  <c r="M2107" i="1"/>
  <c r="L2099" i="1"/>
  <c r="L1041" i="1"/>
  <c r="I1033" i="1"/>
  <c r="J1005" i="1"/>
  <c r="I762" i="1"/>
  <c r="H562" i="1"/>
  <c r="H554" i="1"/>
  <c r="M647" i="1"/>
  <c r="G1582" i="1"/>
  <c r="L439" i="1"/>
  <c r="I2160" i="1"/>
  <c r="I1181" i="1"/>
  <c r="H652" i="1"/>
  <c r="M1155" i="1"/>
  <c r="G1165" i="1"/>
  <c r="M24" i="1"/>
  <c r="M75" i="1"/>
  <c r="G1241" i="1"/>
  <c r="G1853" i="1"/>
  <c r="H2162" i="1"/>
  <c r="H716" i="1"/>
  <c r="K836" i="1"/>
  <c r="L335" i="1"/>
  <c r="G1570" i="1"/>
  <c r="H2032" i="1"/>
  <c r="L178" i="1"/>
  <c r="I2102" i="1"/>
  <c r="L1044" i="1"/>
  <c r="J565" i="1"/>
  <c r="K108" i="1"/>
  <c r="M935" i="1"/>
  <c r="L2002" i="1"/>
  <c r="M705" i="1"/>
  <c r="M117" i="1"/>
  <c r="I231" i="1"/>
  <c r="G1313" i="1"/>
  <c r="J1297" i="1"/>
  <c r="G2268" i="1"/>
  <c r="M510" i="1"/>
  <c r="L1499" i="1"/>
  <c r="J1399" i="1"/>
  <c r="H2088" i="1"/>
  <c r="G197" i="1"/>
  <c r="H1057" i="1"/>
  <c r="J1172" i="1"/>
  <c r="H1771" i="1"/>
  <c r="I1111" i="1"/>
  <c r="J1748" i="1"/>
  <c r="G1450" i="1"/>
  <c r="J1740" i="1"/>
  <c r="I630" i="1"/>
  <c r="L251" i="1"/>
  <c r="H1696" i="1"/>
  <c r="H1711" i="1"/>
  <c r="M129" i="1"/>
  <c r="M658" i="1"/>
  <c r="J2080" i="1"/>
  <c r="G2064" i="1"/>
  <c r="M1546" i="1"/>
  <c r="G1288" i="1"/>
  <c r="L1911" i="1"/>
  <c r="J1900" i="1"/>
  <c r="H987" i="1"/>
  <c r="L597" i="1"/>
  <c r="H1966" i="1"/>
  <c r="K1264" i="1"/>
  <c r="L1882" i="1"/>
  <c r="G1149" i="1"/>
  <c r="H1929" i="1"/>
  <c r="L320" i="1"/>
  <c r="G2011" i="1"/>
  <c r="M787" i="1"/>
  <c r="L807" i="1"/>
  <c r="H738" i="1"/>
  <c r="M1517" i="1"/>
  <c r="I1130" i="1"/>
  <c r="J2156" i="1"/>
  <c r="I2168" i="1"/>
  <c r="H1819" i="1"/>
  <c r="K720" i="1"/>
  <c r="L1221" i="1"/>
  <c r="H1205" i="1"/>
  <c r="I1197" i="1"/>
  <c r="H2143" i="1"/>
  <c r="K783" i="1"/>
  <c r="H796" i="1"/>
  <c r="J843" i="1"/>
  <c r="G340" i="1"/>
  <c r="K332" i="1"/>
  <c r="K1575" i="1"/>
  <c r="I1567" i="1"/>
  <c r="H2035" i="1"/>
  <c r="G191" i="1"/>
  <c r="L183" i="1"/>
  <c r="L175" i="1"/>
  <c r="I167" i="1"/>
  <c r="G2107" i="1"/>
  <c r="G2099" i="1"/>
  <c r="L1049" i="1"/>
  <c r="J1033" i="1"/>
  <c r="M1025" i="1"/>
  <c r="I1005" i="1"/>
  <c r="M762" i="1"/>
  <c r="J562" i="1"/>
  <c r="I554" i="1"/>
  <c r="J647" i="1"/>
  <c r="H927" i="1"/>
  <c r="K1916" i="1"/>
  <c r="J290" i="1"/>
  <c r="H426" i="1"/>
  <c r="I410" i="1"/>
  <c r="G530" i="1"/>
  <c r="G633" i="1"/>
  <c r="G1317" i="1"/>
  <c r="J1904" i="1"/>
  <c r="G67" i="1"/>
  <c r="J1133" i="1"/>
  <c r="H1560" i="1"/>
  <c r="H772" i="1"/>
  <c r="H335" i="1"/>
  <c r="G2032" i="1"/>
  <c r="K2102" i="1"/>
  <c r="J2002" i="1"/>
  <c r="L117" i="1"/>
  <c r="L1341" i="1"/>
  <c r="G2088" i="1"/>
  <c r="J1057" i="1"/>
  <c r="I1172" i="1"/>
  <c r="G1111" i="1"/>
  <c r="G1740" i="1"/>
  <c r="J1780" i="1"/>
  <c r="I251" i="1"/>
  <c r="G1711" i="1"/>
  <c r="K633" i="1"/>
  <c r="J991" i="1"/>
  <c r="K1904" i="1"/>
  <c r="G768" i="1"/>
  <c r="G1125" i="1"/>
  <c r="I1560" i="1"/>
  <c r="M772" i="1"/>
  <c r="I335" i="1"/>
  <c r="L2094" i="1"/>
  <c r="L1008" i="1"/>
  <c r="L935" i="1"/>
  <c r="I1341" i="1"/>
  <c r="L528" i="1"/>
  <c r="M1499" i="1"/>
  <c r="K1411" i="1"/>
  <c r="M1057" i="1"/>
  <c r="K1172" i="1"/>
  <c r="K1111" i="1"/>
  <c r="I1740" i="1"/>
  <c r="K1137" i="1"/>
  <c r="G1735" i="1"/>
  <c r="L1261" i="1"/>
  <c r="H1177" i="1"/>
  <c r="J793" i="1"/>
  <c r="L2177" i="1"/>
  <c r="I1216" i="1"/>
  <c r="H813" i="1"/>
  <c r="M327" i="1"/>
  <c r="J178" i="1"/>
  <c r="G1044" i="1"/>
  <c r="K1000" i="1"/>
  <c r="J935" i="1"/>
  <c r="G1986" i="1"/>
  <c r="H1393" i="1"/>
  <c r="G548" i="1"/>
  <c r="M2088" i="1"/>
  <c r="G1411" i="1"/>
  <c r="I1057" i="1"/>
  <c r="M1172" i="1"/>
  <c r="K1740" i="1"/>
  <c r="K382" i="1"/>
  <c r="J356" i="1"/>
  <c r="L1275" i="1"/>
  <c r="M1978" i="1"/>
  <c r="J433" i="1"/>
  <c r="I1225" i="1"/>
  <c r="G1816" i="1"/>
  <c r="G808" i="1"/>
  <c r="M836" i="1"/>
  <c r="M2041" i="1"/>
  <c r="I170" i="1"/>
  <c r="L1036" i="1"/>
  <c r="H557" i="1"/>
  <c r="J108" i="1"/>
  <c r="M1463" i="1"/>
  <c r="L510" i="1"/>
  <c r="M1399" i="1"/>
  <c r="G1350" i="1"/>
  <c r="J1771" i="1"/>
  <c r="H1450" i="1"/>
  <c r="H1867" i="1"/>
  <c r="K1696" i="1"/>
  <c r="G2183" i="1"/>
  <c r="J1330" i="1"/>
  <c r="K2064" i="1"/>
  <c r="H1546" i="1"/>
  <c r="M1911" i="1"/>
  <c r="L1966" i="1"/>
  <c r="J1834" i="1"/>
  <c r="G1929" i="1"/>
  <c r="J2011" i="1"/>
  <c r="H787" i="1"/>
  <c r="M738" i="1"/>
  <c r="H1858" i="1"/>
  <c r="K1611" i="1"/>
  <c r="I1221" i="1"/>
  <c r="L1197" i="1"/>
  <c r="L783" i="1"/>
  <c r="L845" i="1"/>
  <c r="J340" i="1"/>
  <c r="L1575" i="1"/>
  <c r="I183" i="1"/>
  <c r="M167" i="1"/>
  <c r="H2099" i="1"/>
  <c r="L1033" i="1"/>
  <c r="K1005" i="1"/>
  <c r="L562" i="1"/>
  <c r="M945" i="1"/>
  <c r="H1938" i="1"/>
  <c r="M1369" i="1"/>
  <c r="G49" i="1"/>
  <c r="G439" i="1"/>
  <c r="I1957" i="1"/>
  <c r="L165" i="1"/>
  <c r="H1618" i="1"/>
  <c r="I351" i="1"/>
  <c r="I2110" i="1"/>
  <c r="I92" i="1"/>
  <c r="K747" i="1"/>
  <c r="L1463" i="1"/>
  <c r="I1297" i="1"/>
  <c r="L1191" i="1"/>
  <c r="M1696" i="1"/>
  <c r="M1891" i="1"/>
  <c r="L658" i="1"/>
  <c r="H2064" i="1"/>
  <c r="K1546" i="1"/>
  <c r="M597" i="1"/>
  <c r="J1162" i="1"/>
  <c r="J1882" i="1"/>
  <c r="M1929" i="1"/>
  <c r="L2011" i="1"/>
  <c r="G807" i="1"/>
  <c r="L1517" i="1"/>
  <c r="G1130" i="1"/>
  <c r="K1819" i="1"/>
  <c r="H720" i="1"/>
  <c r="H1197" i="1"/>
  <c r="J796" i="1"/>
  <c r="H845" i="1"/>
  <c r="L332" i="1"/>
  <c r="J1567" i="1"/>
  <c r="J191" i="1"/>
  <c r="J175" i="1"/>
  <c r="M2099" i="1"/>
  <c r="K1033" i="1"/>
  <c r="M1005" i="1"/>
  <c r="G554" i="1"/>
  <c r="G1369" i="1"/>
  <c r="M65" i="1"/>
  <c r="H876" i="1"/>
  <c r="G410" i="1"/>
  <c r="I1680" i="1"/>
  <c r="I755" i="1"/>
  <c r="H676" i="1"/>
  <c r="L109" i="1"/>
  <c r="I2133" i="1"/>
  <c r="I222" i="1"/>
  <c r="M2215" i="1"/>
  <c r="I2053" i="1"/>
  <c r="M1245" i="1"/>
  <c r="M1407" i="1"/>
  <c r="K668" i="1"/>
  <c r="G205" i="1"/>
  <c r="K1358" i="1"/>
  <c r="I1763" i="1"/>
  <c r="H1757" i="1"/>
  <c r="L1732" i="1"/>
  <c r="J489" i="1"/>
  <c r="L1438" i="1"/>
  <c r="I259" i="1"/>
  <c r="J12" i="1"/>
  <c r="I1178" i="1"/>
  <c r="L1720" i="1"/>
  <c r="L951" i="1"/>
  <c r="K365" i="1"/>
  <c r="K137" i="1"/>
  <c r="H121" i="1"/>
  <c r="J970" i="1"/>
  <c r="J471" i="1"/>
  <c r="M1831" i="1"/>
  <c r="M1280" i="1"/>
  <c r="I1878" i="1"/>
  <c r="G161" i="1"/>
  <c r="J996" i="1"/>
  <c r="K1267" i="1"/>
  <c r="H147" i="1"/>
  <c r="L1974" i="1"/>
  <c r="H498" i="1"/>
  <c r="I1414" i="1"/>
  <c r="K991" i="1"/>
  <c r="M67" i="1"/>
  <c r="J1560" i="1"/>
  <c r="G335" i="1"/>
  <c r="J2102" i="1"/>
  <c r="H307" i="1"/>
  <c r="J571" i="1"/>
  <c r="J2286" i="1"/>
  <c r="H528" i="1"/>
  <c r="M2119" i="1"/>
  <c r="G1057" i="1"/>
  <c r="M1740" i="1"/>
  <c r="J1434" i="1"/>
  <c r="L1711" i="1"/>
  <c r="L2183" i="1"/>
  <c r="I1330" i="1"/>
  <c r="M1288" i="1"/>
  <c r="I152" i="1"/>
  <c r="H597" i="1"/>
  <c r="H1882" i="1"/>
  <c r="K1929" i="1"/>
  <c r="M2011" i="1"/>
  <c r="K807" i="1"/>
  <c r="I1517" i="1"/>
  <c r="K1130" i="1"/>
  <c r="G1819" i="1"/>
  <c r="M1221" i="1"/>
  <c r="K1197" i="1"/>
  <c r="K796" i="1"/>
  <c r="I843" i="1"/>
  <c r="J332" i="1"/>
  <c r="G2035" i="1"/>
  <c r="H191" i="1"/>
  <c r="G167" i="1"/>
  <c r="M1033" i="1"/>
  <c r="J762" i="1"/>
  <c r="J554" i="1"/>
  <c r="L927" i="1"/>
  <c r="G1938" i="1"/>
  <c r="G290" i="1"/>
  <c r="M876" i="1"/>
  <c r="J410" i="1"/>
  <c r="L1680" i="1"/>
  <c r="L755" i="1"/>
  <c r="H713" i="1"/>
  <c r="G1105" i="1"/>
  <c r="J2133" i="1"/>
  <c r="J1670" i="1"/>
  <c r="K520" i="1"/>
  <c r="I1245" i="1"/>
  <c r="J1407" i="1"/>
  <c r="L668" i="1"/>
  <c r="J2127" i="1"/>
  <c r="K205" i="1"/>
  <c r="L1073" i="1"/>
  <c r="J1763" i="1"/>
  <c r="I1757" i="1"/>
  <c r="J1442" i="1"/>
  <c r="G1732" i="1"/>
  <c r="L482" i="1"/>
  <c r="L12" i="1"/>
  <c r="K1178" i="1"/>
  <c r="G353" i="1"/>
  <c r="H951" i="1"/>
  <c r="L365" i="1"/>
  <c r="M137" i="1"/>
  <c r="I121" i="1"/>
  <c r="J2072" i="1"/>
  <c r="H471" i="1"/>
  <c r="J1831" i="1"/>
  <c r="G1280" i="1"/>
  <c r="H1878" i="1"/>
  <c r="L161" i="1"/>
  <c r="J1267" i="1"/>
  <c r="J147" i="1"/>
  <c r="M1974" i="1"/>
  <c r="I498" i="1"/>
  <c r="I1978" i="1"/>
  <c r="M1232" i="1"/>
  <c r="K1200" i="1"/>
  <c r="G868" i="1"/>
  <c r="K2260" i="1"/>
  <c r="H510" i="1"/>
  <c r="H2119" i="1"/>
  <c r="M2026" i="1"/>
  <c r="G1748" i="1"/>
  <c r="K1711" i="1"/>
  <c r="H2183" i="1"/>
  <c r="K1330" i="1"/>
  <c r="G463" i="1"/>
  <c r="I1288" i="1"/>
  <c r="J152" i="1"/>
  <c r="G597" i="1"/>
  <c r="I1929" i="1"/>
  <c r="K72" i="1"/>
  <c r="L1238" i="1"/>
  <c r="H1517" i="1"/>
  <c r="M1130" i="1"/>
  <c r="L1819" i="1"/>
  <c r="H1221" i="1"/>
  <c r="J1197" i="1"/>
  <c r="M796" i="1"/>
  <c r="H332" i="1"/>
  <c r="I2035" i="1"/>
  <c r="H183" i="1"/>
  <c r="J167" i="1"/>
  <c r="J1025" i="1"/>
  <c r="K762" i="1"/>
  <c r="M927" i="1"/>
  <c r="L1938" i="1"/>
  <c r="I1916" i="1"/>
  <c r="I290" i="1"/>
  <c r="K65" i="1"/>
  <c r="J876" i="1"/>
  <c r="G426" i="1"/>
  <c r="G1680" i="1"/>
  <c r="M755" i="1"/>
  <c r="K222" i="1"/>
  <c r="H2296" i="1"/>
  <c r="K1273" i="1"/>
  <c r="L1385" i="1"/>
  <c r="M588" i="1"/>
  <c r="M520" i="1"/>
  <c r="I1407" i="1"/>
  <c r="M668" i="1"/>
  <c r="K2127" i="1"/>
  <c r="I205" i="1"/>
  <c r="J1358" i="1"/>
  <c r="G1073" i="1"/>
  <c r="K1836" i="1"/>
  <c r="M1763" i="1"/>
  <c r="K1757" i="1"/>
  <c r="H1732" i="1"/>
  <c r="I1788" i="1"/>
  <c r="G730" i="1"/>
  <c r="G904" i="1"/>
  <c r="G12" i="1"/>
  <c r="H1720" i="1"/>
  <c r="K353" i="1"/>
  <c r="K951" i="1"/>
  <c r="M365" i="1"/>
  <c r="L137" i="1"/>
  <c r="L121" i="1"/>
  <c r="M970" i="1"/>
  <c r="M2072" i="1"/>
  <c r="G471" i="1"/>
  <c r="I1831" i="1"/>
  <c r="I1280" i="1"/>
  <c r="L1878" i="1"/>
  <c r="I996" i="1"/>
  <c r="L1267" i="1"/>
  <c r="M147" i="1"/>
  <c r="G1974" i="1"/>
  <c r="M1317" i="1"/>
  <c r="L1904" i="1"/>
  <c r="L1133" i="1"/>
  <c r="G772" i="1"/>
  <c r="H281" i="1"/>
  <c r="J1393" i="1"/>
  <c r="I548" i="1"/>
  <c r="H1499" i="1"/>
  <c r="H1411" i="1"/>
  <c r="G1172" i="1"/>
  <c r="L1137" i="1"/>
  <c r="L451" i="1"/>
  <c r="L129" i="1"/>
  <c r="G2080" i="1"/>
  <c r="J463" i="1"/>
  <c r="J1911" i="1"/>
  <c r="J987" i="1"/>
  <c r="I1264" i="1"/>
  <c r="I1149" i="1"/>
  <c r="G320" i="1"/>
  <c r="I787" i="1"/>
  <c r="K1238" i="1"/>
  <c r="J2168" i="1"/>
  <c r="J1611" i="1"/>
  <c r="K1205" i="1"/>
  <c r="M2143" i="1"/>
  <c r="K779" i="1"/>
  <c r="H340" i="1"/>
  <c r="G1575" i="1"/>
  <c r="M2042" i="1"/>
  <c r="M175" i="1"/>
  <c r="K2107" i="1"/>
  <c r="K1041" i="1"/>
  <c r="I1025" i="1"/>
  <c r="G647" i="1"/>
  <c r="L945" i="1"/>
  <c r="J1938" i="1"/>
  <c r="H290" i="1"/>
  <c r="M33" i="1"/>
  <c r="I426" i="1"/>
  <c r="L410" i="1"/>
  <c r="H1680" i="1"/>
  <c r="G755" i="1"/>
  <c r="I1079" i="1"/>
  <c r="G2133" i="1"/>
  <c r="H222" i="1"/>
  <c r="M1670" i="1"/>
  <c r="J2275" i="1"/>
  <c r="J535" i="1"/>
  <c r="L588" i="1"/>
  <c r="H2053" i="1"/>
  <c r="L520" i="1"/>
  <c r="K1407" i="1"/>
  <c r="I2127" i="1"/>
  <c r="L205" i="1"/>
  <c r="H1836" i="1"/>
  <c r="M1757" i="1"/>
  <c r="L1442" i="1"/>
  <c r="I1732" i="1"/>
  <c r="K489" i="1"/>
  <c r="G1864" i="1"/>
  <c r="H259" i="1"/>
  <c r="K12" i="1"/>
  <c r="M1178" i="1"/>
  <c r="J1720" i="1"/>
  <c r="H353" i="1"/>
  <c r="I951" i="1"/>
  <c r="J121" i="1"/>
  <c r="L970" i="1"/>
  <c r="G1338" i="1"/>
  <c r="G1322" i="1"/>
  <c r="G2072" i="1"/>
  <c r="M471" i="1"/>
  <c r="L1831" i="1"/>
  <c r="G1878" i="1"/>
  <c r="I161" i="1"/>
  <c r="L996" i="1"/>
  <c r="L979" i="1"/>
  <c r="H1267" i="1"/>
  <c r="I147" i="1"/>
  <c r="M498" i="1"/>
  <c r="K1776" i="1"/>
  <c r="I375" i="1"/>
  <c r="M1190" i="1"/>
  <c r="K2246" i="1"/>
  <c r="M574" i="1"/>
  <c r="H896" i="1"/>
  <c r="I777" i="1"/>
  <c r="I1227" i="1"/>
  <c r="H1509" i="1"/>
  <c r="M2148" i="1"/>
  <c r="G2165" i="1"/>
  <c r="M1603" i="1"/>
  <c r="H1621" i="1"/>
  <c r="G766" i="1"/>
  <c r="K822" i="1"/>
  <c r="G887" i="1"/>
  <c r="G577" i="1"/>
  <c r="H646" i="1"/>
  <c r="H91" i="1"/>
  <c r="I1275" i="1"/>
  <c r="J1816" i="1"/>
  <c r="L170" i="1"/>
  <c r="I1463" i="1"/>
  <c r="L1411" i="1"/>
  <c r="J1450" i="1"/>
  <c r="H2080" i="1"/>
  <c r="K1900" i="1"/>
  <c r="G1162" i="1"/>
  <c r="K1149" i="1"/>
  <c r="L787" i="1"/>
  <c r="L720" i="1"/>
  <c r="M783" i="1"/>
  <c r="K340" i="1"/>
  <c r="L2107" i="1"/>
  <c r="H1005" i="1"/>
  <c r="J945" i="1"/>
  <c r="M1938" i="1"/>
  <c r="M290" i="1"/>
  <c r="I33" i="1"/>
  <c r="K410" i="1"/>
  <c r="K1680" i="1"/>
  <c r="H1079" i="1"/>
  <c r="L2133" i="1"/>
  <c r="L1670" i="1"/>
  <c r="K2224" i="1"/>
  <c r="I520" i="1"/>
  <c r="H1407" i="1"/>
  <c r="M2127" i="1"/>
  <c r="L1358" i="1"/>
  <c r="M1836" i="1"/>
  <c r="L1763" i="1"/>
  <c r="J1275" i="1"/>
  <c r="L1816" i="1"/>
  <c r="G170" i="1"/>
  <c r="H1350" i="1"/>
  <c r="L1450" i="1"/>
  <c r="J1796" i="1"/>
  <c r="I1891" i="1"/>
  <c r="L1900" i="1"/>
  <c r="M1149" i="1"/>
  <c r="M807" i="1"/>
  <c r="J1130" i="1"/>
  <c r="M720" i="1"/>
  <c r="I783" i="1"/>
  <c r="L340" i="1"/>
  <c r="K191" i="1"/>
  <c r="L1005" i="1"/>
  <c r="H945" i="1"/>
  <c r="I1938" i="1"/>
  <c r="L290" i="1"/>
  <c r="L33" i="1"/>
  <c r="M410" i="1"/>
  <c r="J755" i="1"/>
  <c r="M2133" i="1"/>
  <c r="L1305" i="1"/>
  <c r="I2215" i="1"/>
  <c r="M1587" i="1"/>
  <c r="G2053" i="1"/>
  <c r="J520" i="1"/>
  <c r="L1407" i="1"/>
  <c r="J205" i="1"/>
  <c r="M1358" i="1"/>
  <c r="G1836" i="1"/>
  <c r="G1763" i="1"/>
  <c r="J1978" i="1"/>
  <c r="L1200" i="1"/>
  <c r="K2268" i="1"/>
  <c r="G512" i="1"/>
  <c r="H251" i="1"/>
  <c r="J129" i="1"/>
  <c r="I463" i="1"/>
  <c r="M152" i="1"/>
  <c r="I320" i="1"/>
  <c r="M1238" i="1"/>
  <c r="I2156" i="1"/>
  <c r="G1221" i="1"/>
  <c r="I779" i="1"/>
  <c r="M332" i="1"/>
  <c r="K183" i="1"/>
  <c r="L762" i="1"/>
  <c r="G927" i="1"/>
  <c r="K1938" i="1"/>
  <c r="K290" i="1"/>
  <c r="H33" i="1"/>
  <c r="K755" i="1"/>
  <c r="H2133" i="1"/>
  <c r="I1670" i="1"/>
  <c r="J2296" i="1"/>
  <c r="H535" i="1"/>
  <c r="L2053" i="1"/>
  <c r="G520" i="1"/>
  <c r="J668" i="1"/>
  <c r="H205" i="1"/>
  <c r="G1358" i="1"/>
  <c r="I1836" i="1"/>
  <c r="G1757" i="1"/>
  <c r="I132" i="1"/>
  <c r="I1861" i="1"/>
  <c r="K2050" i="1"/>
  <c r="K2019" i="1"/>
  <c r="M1341" i="1"/>
  <c r="M197" i="1"/>
  <c r="M451" i="1"/>
  <c r="L2080" i="1"/>
  <c r="G1911" i="1"/>
  <c r="M1611" i="1"/>
  <c r="L2143" i="1"/>
  <c r="H843" i="1"/>
  <c r="J2042" i="1"/>
  <c r="J2107" i="1"/>
  <c r="K1025" i="1"/>
  <c r="L1369" i="1"/>
  <c r="K49" i="1"/>
  <c r="G876" i="1"/>
  <c r="M426" i="1"/>
  <c r="J1680" i="1"/>
  <c r="H1471" i="1"/>
  <c r="G1587" i="1"/>
  <c r="I588" i="1"/>
  <c r="H1053" i="1"/>
  <c r="G1407" i="1"/>
  <c r="H2127" i="1"/>
  <c r="M1489" i="1"/>
  <c r="K1073" i="1"/>
  <c r="H1763" i="1"/>
  <c r="M2145" i="1"/>
  <c r="K259" i="1"/>
  <c r="G1178" i="1"/>
  <c r="J353" i="1"/>
  <c r="G137" i="1"/>
  <c r="G1831" i="1"/>
  <c r="L1280" i="1"/>
  <c r="M161" i="1"/>
  <c r="J979" i="1"/>
  <c r="I1974" i="1"/>
  <c r="K1890" i="1"/>
  <c r="J1776" i="1"/>
  <c r="K375" i="1"/>
  <c r="I2246" i="1"/>
  <c r="H574" i="1"/>
  <c r="J80" i="1"/>
  <c r="H850" i="1"/>
  <c r="L777" i="1"/>
  <c r="J1227" i="1"/>
  <c r="M1850" i="1"/>
  <c r="K2148" i="1"/>
  <c r="G2161" i="1"/>
  <c r="M2165" i="1"/>
  <c r="G1621" i="1"/>
  <c r="J1557" i="1"/>
  <c r="L1213" i="1"/>
  <c r="G433" i="1"/>
  <c r="L565" i="1"/>
  <c r="J1313" i="1"/>
  <c r="I1399" i="1"/>
  <c r="M1137" i="1"/>
  <c r="L1546" i="1"/>
  <c r="L1264" i="1"/>
  <c r="K738" i="1"/>
  <c r="J1205" i="1"/>
  <c r="G1567" i="1"/>
  <c r="G1041" i="1"/>
  <c r="L65" i="1"/>
  <c r="L426" i="1"/>
  <c r="G713" i="1"/>
  <c r="L222" i="1"/>
  <c r="G535" i="1"/>
  <c r="K1732" i="1"/>
  <c r="H482" i="1"/>
  <c r="L1178" i="1"/>
  <c r="I353" i="1"/>
  <c r="H137" i="1"/>
  <c r="M1338" i="1"/>
  <c r="H2072" i="1"/>
  <c r="J161" i="1"/>
  <c r="K979" i="1"/>
  <c r="K1974" i="1"/>
  <c r="G1890" i="1"/>
  <c r="M1776" i="1"/>
  <c r="L1190" i="1"/>
  <c r="L2246" i="1"/>
  <c r="H80" i="1"/>
  <c r="L896" i="1"/>
  <c r="H777" i="1"/>
  <c r="L1227" i="1"/>
  <c r="L2148" i="1"/>
  <c r="I2165" i="1"/>
  <c r="J1603" i="1"/>
  <c r="M822" i="1"/>
  <c r="J887" i="1"/>
  <c r="G107" i="1"/>
  <c r="H944" i="1"/>
  <c r="L934" i="1"/>
  <c r="J297" i="1"/>
  <c r="J64" i="1"/>
  <c r="H56" i="1"/>
  <c r="J48" i="1"/>
  <c r="L2001" i="1"/>
  <c r="H1985" i="1"/>
  <c r="G859" i="1"/>
  <c r="G851" i="1"/>
  <c r="G417" i="1"/>
  <c r="K401" i="1"/>
  <c r="H393" i="1"/>
  <c r="I1679" i="1"/>
  <c r="J1169" i="1"/>
  <c r="G696" i="1"/>
  <c r="H306" i="1"/>
  <c r="K1094" i="1"/>
  <c r="M675" i="1"/>
  <c r="L1478" i="1"/>
  <c r="I1462" i="1"/>
  <c r="M1104" i="1"/>
  <c r="L116" i="1"/>
  <c r="M570" i="1"/>
  <c r="J2132" i="1"/>
  <c r="M1304" i="1"/>
  <c r="I1296" i="1"/>
  <c r="K2235" i="1"/>
  <c r="H2206" i="1"/>
  <c r="M2274" i="1"/>
  <c r="M2196" i="1"/>
  <c r="H1272" i="1"/>
  <c r="J1392" i="1"/>
  <c r="G1384" i="1"/>
  <c r="H1595" i="1"/>
  <c r="K1578" i="1"/>
  <c r="M534" i="1"/>
  <c r="K587" i="1"/>
  <c r="J547" i="1"/>
  <c r="K2052" i="1"/>
  <c r="M1066" i="1"/>
  <c r="M1365" i="1"/>
  <c r="G1244" i="1"/>
  <c r="J1498" i="1"/>
  <c r="M1406" i="1"/>
  <c r="J204" i="1"/>
  <c r="H196" i="1"/>
  <c r="K1488" i="1"/>
  <c r="H1349" i="1"/>
  <c r="I1055" i="1"/>
  <c r="M1927" i="1"/>
  <c r="M1762" i="1"/>
  <c r="M1739" i="1"/>
  <c r="G1866" i="1"/>
  <c r="G723" i="1"/>
  <c r="H2192" i="1"/>
  <c r="K480" i="1"/>
  <c r="L1641" i="1"/>
  <c r="J1787" i="1"/>
  <c r="G264" i="1"/>
  <c r="L1953" i="1"/>
  <c r="M381" i="1"/>
  <c r="K1419" i="1"/>
  <c r="H433" i="1"/>
  <c r="M565" i="1"/>
  <c r="K1313" i="1"/>
  <c r="J1546" i="1"/>
  <c r="I1882" i="1"/>
  <c r="L738" i="1"/>
  <c r="I1205" i="1"/>
  <c r="H1567" i="1"/>
  <c r="M1041" i="1"/>
  <c r="J426" i="1"/>
  <c r="L676" i="1"/>
  <c r="M222" i="1"/>
  <c r="L2197" i="1"/>
  <c r="G588" i="1"/>
  <c r="L1245" i="1"/>
  <c r="G1489" i="1"/>
  <c r="J1732" i="1"/>
  <c r="G1642" i="1"/>
  <c r="G912" i="1"/>
  <c r="H1178" i="1"/>
  <c r="J951" i="1"/>
  <c r="I137" i="1"/>
  <c r="H1338" i="1"/>
  <c r="I2072" i="1"/>
  <c r="K161" i="1"/>
  <c r="I979" i="1"/>
  <c r="H1974" i="1"/>
  <c r="L1890" i="1"/>
  <c r="L375" i="1"/>
  <c r="G1190" i="1"/>
  <c r="I574" i="1"/>
  <c r="L80" i="1"/>
  <c r="M896" i="1"/>
  <c r="M777" i="1"/>
  <c r="L1509" i="1"/>
  <c r="G1850" i="1"/>
  <c r="K2161" i="1"/>
  <c r="L2165" i="1"/>
  <c r="L766" i="1"/>
  <c r="I822" i="1"/>
  <c r="K887" i="1"/>
  <c r="G646" i="1"/>
  <c r="M107" i="1"/>
  <c r="J2018" i="1"/>
  <c r="H1368" i="1"/>
  <c r="K56" i="1"/>
  <c r="K2009" i="1"/>
  <c r="M2001" i="1"/>
  <c r="I1985" i="1"/>
  <c r="L875" i="1"/>
  <c r="J867" i="1"/>
  <c r="H859" i="1"/>
  <c r="I425" i="1"/>
  <c r="L417" i="1"/>
  <c r="L401" i="1"/>
  <c r="J1679" i="1"/>
  <c r="I754" i="1"/>
  <c r="L746" i="1"/>
  <c r="H696" i="1"/>
  <c r="L306" i="1"/>
  <c r="J675" i="1"/>
  <c r="H1478" i="1"/>
  <c r="G1470" i="1"/>
  <c r="G1104" i="1"/>
  <c r="K146" i="1"/>
  <c r="J570" i="1"/>
  <c r="G1669" i="1"/>
  <c r="L1312" i="1"/>
  <c r="J1304" i="1"/>
  <c r="J1296" i="1"/>
  <c r="M2295" i="1"/>
  <c r="K2219" i="1"/>
  <c r="L2235" i="1"/>
  <c r="I2274" i="1"/>
  <c r="J2252" i="1"/>
  <c r="L2223" i="1"/>
  <c r="M2285" i="1"/>
  <c r="M2267" i="1"/>
  <c r="L1272" i="1"/>
  <c r="I1384" i="1"/>
  <c r="M1578" i="1"/>
  <c r="H509" i="1"/>
  <c r="H1340" i="1"/>
  <c r="L587" i="1"/>
  <c r="K547" i="1"/>
  <c r="G2052" i="1"/>
  <c r="G1066" i="1"/>
  <c r="G1365" i="1"/>
  <c r="H1244" i="1"/>
  <c r="K1498" i="1"/>
  <c r="G1406" i="1"/>
  <c r="K1398" i="1"/>
  <c r="L2126" i="1"/>
  <c r="L196" i="1"/>
  <c r="J1488" i="1"/>
  <c r="J1927" i="1"/>
  <c r="K1747" i="1"/>
  <c r="H1739" i="1"/>
  <c r="M1866" i="1"/>
  <c r="J723" i="1"/>
  <c r="L2298" i="1"/>
  <c r="I480" i="1"/>
  <c r="M1787" i="1"/>
  <c r="J272" i="1"/>
  <c r="I264" i="1"/>
  <c r="M1953" i="1"/>
  <c r="M1419" i="1"/>
  <c r="G1232" i="1"/>
  <c r="J197" i="1"/>
  <c r="M1521" i="1"/>
  <c r="G451" i="1"/>
  <c r="K1288" i="1"/>
  <c r="I1834" i="1"/>
  <c r="G1517" i="1"/>
  <c r="G2143" i="1"/>
  <c r="M2035" i="1"/>
  <c r="G1025" i="1"/>
  <c r="I49" i="1"/>
  <c r="K426" i="1"/>
  <c r="J222" i="1"/>
  <c r="K2197" i="1"/>
  <c r="J588" i="1"/>
  <c r="H1245" i="1"/>
  <c r="K1763" i="1"/>
  <c r="M1732" i="1"/>
  <c r="K1788" i="1"/>
  <c r="G259" i="1"/>
  <c r="G1720" i="1"/>
  <c r="G951" i="1"/>
  <c r="M1538" i="1"/>
  <c r="H161" i="1"/>
  <c r="M1267" i="1"/>
  <c r="J1974" i="1"/>
  <c r="M1890" i="1"/>
  <c r="H375" i="1"/>
  <c r="J574" i="1"/>
  <c r="G80" i="1"/>
  <c r="J850" i="1"/>
  <c r="K777" i="1"/>
  <c r="G1509" i="1"/>
  <c r="H1850" i="1"/>
  <c r="L2161" i="1"/>
  <c r="J2165" i="1"/>
  <c r="M1621" i="1"/>
  <c r="K1557" i="1"/>
  <c r="M766" i="1"/>
  <c r="G822" i="1"/>
  <c r="L577" i="1"/>
  <c r="I646" i="1"/>
  <c r="I242" i="1"/>
  <c r="G1937" i="1"/>
  <c r="K2018" i="1"/>
  <c r="H1376" i="1"/>
  <c r="M1368" i="1"/>
  <c r="M56" i="1"/>
  <c r="L2009" i="1"/>
  <c r="I2001" i="1"/>
  <c r="K1993" i="1"/>
  <c r="M1985" i="1"/>
  <c r="H875" i="1"/>
  <c r="L867" i="1"/>
  <c r="J425" i="1"/>
  <c r="H417" i="1"/>
  <c r="M401" i="1"/>
  <c r="M1687" i="1"/>
  <c r="I1169" i="1"/>
  <c r="G746" i="1"/>
  <c r="M306" i="1"/>
  <c r="I1086" i="1"/>
  <c r="H1078" i="1"/>
  <c r="G675" i="1"/>
  <c r="G1478" i="1"/>
  <c r="I1470" i="1"/>
  <c r="M116" i="1"/>
  <c r="G570" i="1"/>
  <c r="M230" i="1"/>
  <c r="K221" i="1"/>
  <c r="H213" i="1"/>
  <c r="J1653" i="1"/>
  <c r="G1304" i="1"/>
  <c r="M1296" i="1"/>
  <c r="G2295" i="1"/>
  <c r="M2259" i="1"/>
  <c r="I2214" i="1"/>
  <c r="J2206" i="1"/>
  <c r="G2274" i="1"/>
  <c r="H2239" i="1"/>
  <c r="M2223" i="1"/>
  <c r="G2196" i="1"/>
  <c r="M1272" i="1"/>
  <c r="J1384" i="1"/>
  <c r="I534" i="1"/>
  <c r="G509" i="1"/>
  <c r="M587" i="1"/>
  <c r="H2052" i="1"/>
  <c r="H1066" i="1"/>
  <c r="K519" i="1"/>
  <c r="H1365" i="1"/>
  <c r="I1244" i="1"/>
  <c r="M1498" i="1"/>
  <c r="H1406" i="1"/>
  <c r="M2126" i="1"/>
  <c r="H2118" i="1"/>
  <c r="M196" i="1"/>
  <c r="I1488" i="1"/>
  <c r="J1349" i="1"/>
  <c r="L1055" i="1"/>
  <c r="J1762" i="1"/>
  <c r="H1866" i="1"/>
  <c r="K723" i="1"/>
  <c r="M2298" i="1"/>
  <c r="G480" i="1"/>
  <c r="H1641" i="1"/>
  <c r="H1787" i="1"/>
  <c r="J264" i="1"/>
  <c r="J919" i="1"/>
  <c r="I1419" i="1"/>
  <c r="G1645" i="1"/>
  <c r="I836" i="1"/>
  <c r="L1170" i="1"/>
  <c r="M1596" i="1"/>
  <c r="L1771" i="1"/>
  <c r="G658" i="1"/>
  <c r="K597" i="1"/>
  <c r="K2011" i="1"/>
  <c r="M2168" i="1"/>
  <c r="M845" i="1"/>
  <c r="K175" i="1"/>
  <c r="M554" i="1"/>
  <c r="I1369" i="1"/>
  <c r="K1994" i="1"/>
  <c r="K1095" i="1"/>
  <c r="G2275" i="1"/>
  <c r="H1385" i="1"/>
  <c r="I1073" i="1"/>
  <c r="K1442" i="1"/>
  <c r="H1626" i="1"/>
  <c r="I274" i="1"/>
  <c r="K730" i="1"/>
  <c r="H12" i="1"/>
  <c r="K1720" i="1"/>
  <c r="G970" i="1"/>
  <c r="H1322" i="1"/>
  <c r="K1831" i="1"/>
  <c r="M1878" i="1"/>
  <c r="G996" i="1"/>
  <c r="L147" i="1"/>
  <c r="L498" i="1"/>
  <c r="I1776" i="1"/>
  <c r="J375" i="1"/>
  <c r="J2246" i="1"/>
  <c r="L574" i="1"/>
  <c r="J896" i="1"/>
  <c r="K850" i="1"/>
  <c r="G1227" i="1"/>
  <c r="K1509" i="1"/>
  <c r="H2148" i="1"/>
  <c r="I2161" i="1"/>
  <c r="I1603" i="1"/>
  <c r="J1621" i="1"/>
  <c r="G1213" i="1"/>
  <c r="H766" i="1"/>
  <c r="I887" i="1"/>
  <c r="J577" i="1"/>
  <c r="J646" i="1"/>
  <c r="L944" i="1"/>
  <c r="M242" i="1"/>
  <c r="L2018" i="1"/>
  <c r="J1368" i="1"/>
  <c r="L48" i="1"/>
  <c r="K40" i="1"/>
  <c r="M2009" i="1"/>
  <c r="J2001" i="1"/>
  <c r="H867" i="1"/>
  <c r="J859" i="1"/>
  <c r="M425" i="1"/>
  <c r="K417" i="1"/>
  <c r="J393" i="1"/>
  <c r="J1687" i="1"/>
  <c r="M1169" i="1"/>
  <c r="G754" i="1"/>
  <c r="M712" i="1"/>
  <c r="J306" i="1"/>
  <c r="H1094" i="1"/>
  <c r="K1086" i="1"/>
  <c r="L675" i="1"/>
  <c r="L1470" i="1"/>
  <c r="H1104" i="1"/>
  <c r="I116" i="1"/>
  <c r="I146" i="1"/>
  <c r="L2132" i="1"/>
  <c r="K213" i="1"/>
  <c r="K1661" i="1"/>
  <c r="G1653" i="1"/>
  <c r="L1304" i="1"/>
  <c r="G2219" i="1"/>
  <c r="J2235" i="1"/>
  <c r="L2206" i="1"/>
  <c r="G2252" i="1"/>
  <c r="I2196" i="1"/>
  <c r="I2267" i="1"/>
  <c r="J1272" i="1"/>
  <c r="K1595" i="1"/>
  <c r="G1578" i="1"/>
  <c r="L534" i="1"/>
  <c r="I509" i="1"/>
  <c r="J1340" i="1"/>
  <c r="I587" i="1"/>
  <c r="I2052" i="1"/>
  <c r="I1066" i="1"/>
  <c r="M519" i="1"/>
  <c r="I1365" i="1"/>
  <c r="J1244" i="1"/>
  <c r="L1406" i="1"/>
  <c r="G2126" i="1"/>
  <c r="G2118" i="1"/>
  <c r="M1349" i="1"/>
  <c r="M1055" i="1"/>
  <c r="K1927" i="1"/>
  <c r="L1762" i="1"/>
  <c r="H723" i="1"/>
  <c r="L2192" i="1"/>
  <c r="H2298" i="1"/>
  <c r="M480" i="1"/>
  <c r="H264" i="1"/>
  <c r="M919" i="1"/>
  <c r="J1419" i="1"/>
  <c r="L629" i="1"/>
  <c r="L347" i="1"/>
  <c r="K903" i="1"/>
  <c r="L258" i="1"/>
  <c r="K950" i="1"/>
  <c r="L364" i="1"/>
  <c r="G136" i="1"/>
  <c r="K604" i="1"/>
  <c r="H657" i="1"/>
  <c r="K1329" i="1"/>
  <c r="M2079" i="1"/>
  <c r="K462" i="1"/>
  <c r="J1830" i="1"/>
  <c r="L1537" i="1"/>
  <c r="K1279" i="1"/>
  <c r="H1877" i="1"/>
  <c r="J160" i="1"/>
  <c r="M995" i="1"/>
  <c r="J1266" i="1"/>
  <c r="H2093" i="1"/>
  <c r="M1161" i="1"/>
  <c r="I1973" i="1"/>
  <c r="L1965" i="1"/>
  <c r="L1977" i="1"/>
  <c r="M232" i="1"/>
  <c r="J2041" i="1"/>
  <c r="L2026" i="1"/>
  <c r="I129" i="1"/>
  <c r="J320" i="1"/>
  <c r="J779" i="1"/>
  <c r="G762" i="1"/>
  <c r="I647" i="1"/>
  <c r="I1095" i="1"/>
  <c r="G1385" i="1"/>
  <c r="G668" i="1"/>
  <c r="L1757" i="1"/>
  <c r="L1642" i="1"/>
  <c r="G348" i="1"/>
  <c r="M1720" i="1"/>
  <c r="K996" i="1"/>
  <c r="G498" i="1"/>
  <c r="G375" i="1"/>
  <c r="K574" i="1"/>
  <c r="G850" i="1"/>
  <c r="I1509" i="1"/>
  <c r="H2161" i="1"/>
  <c r="I1621" i="1"/>
  <c r="J766" i="1"/>
  <c r="M944" i="1"/>
  <c r="K234" i="1"/>
  <c r="K1368" i="1"/>
  <c r="I56" i="1"/>
  <c r="J40" i="1"/>
  <c r="H2001" i="1"/>
  <c r="J1985" i="1"/>
  <c r="I859" i="1"/>
  <c r="L425" i="1"/>
  <c r="G1687" i="1"/>
  <c r="G1094" i="1"/>
  <c r="K675" i="1"/>
  <c r="M1462" i="1"/>
  <c r="J116" i="1"/>
  <c r="I570" i="1"/>
  <c r="H230" i="1"/>
  <c r="I1170" i="1"/>
  <c r="M1771" i="1"/>
  <c r="H658" i="1"/>
  <c r="H320" i="1"/>
  <c r="L779" i="1"/>
  <c r="G562" i="1"/>
  <c r="G1095" i="1"/>
  <c r="K1587" i="1"/>
  <c r="G2127" i="1"/>
  <c r="I1626" i="1"/>
  <c r="H912" i="1"/>
  <c r="H904" i="1"/>
  <c r="L353" i="1"/>
  <c r="H970" i="1"/>
  <c r="H1831" i="1"/>
  <c r="H996" i="1"/>
  <c r="J498" i="1"/>
  <c r="J1190" i="1"/>
  <c r="I80" i="1"/>
  <c r="M1509" i="1"/>
  <c r="J2161" i="1"/>
  <c r="L1621" i="1"/>
  <c r="K766" i="1"/>
  <c r="M934" i="1"/>
  <c r="H1937" i="1"/>
  <c r="I1368" i="1"/>
  <c r="G56" i="1"/>
  <c r="K2001" i="1"/>
  <c r="G875" i="1"/>
  <c r="L859" i="1"/>
  <c r="G425" i="1"/>
  <c r="I401" i="1"/>
  <c r="K1687" i="1"/>
  <c r="M696" i="1"/>
  <c r="K1078" i="1"/>
  <c r="M1478" i="1"/>
  <c r="H1462" i="1"/>
  <c r="K116" i="1"/>
  <c r="I221" i="1"/>
  <c r="J1669" i="1"/>
  <c r="H1653" i="1"/>
  <c r="H1296" i="1"/>
  <c r="J2219" i="1"/>
  <c r="I2259" i="1"/>
  <c r="H2252" i="1"/>
  <c r="H1384" i="1"/>
  <c r="K1340" i="1"/>
  <c r="L2052" i="1"/>
  <c r="K1052" i="1"/>
  <c r="L519" i="1"/>
  <c r="I1498" i="1"/>
  <c r="J1398" i="1"/>
  <c r="M2118" i="1"/>
  <c r="H1762" i="1"/>
  <c r="G961" i="1"/>
  <c r="J480" i="1"/>
  <c r="L1787" i="1"/>
  <c r="G1953" i="1"/>
  <c r="H919" i="1"/>
  <c r="H629" i="1"/>
  <c r="L903" i="1"/>
  <c r="M11" i="1"/>
  <c r="M1718" i="1"/>
  <c r="I352" i="1"/>
  <c r="M950" i="1"/>
  <c r="I136" i="1"/>
  <c r="I604" i="1"/>
  <c r="J657" i="1"/>
  <c r="I2079" i="1"/>
  <c r="K2063" i="1"/>
  <c r="G462" i="1"/>
  <c r="I1830" i="1"/>
  <c r="I1279" i="1"/>
  <c r="G1877" i="1"/>
  <c r="K160" i="1"/>
  <c r="K978" i="1"/>
  <c r="K1266" i="1"/>
  <c r="L1256" i="1"/>
  <c r="K1161" i="1"/>
  <c r="M1973" i="1"/>
  <c r="G1965" i="1"/>
  <c r="H1889" i="1"/>
  <c r="J232" i="1"/>
  <c r="M1841" i="1"/>
  <c r="K386" i="1"/>
  <c r="M1148" i="1"/>
  <c r="H1873" i="1"/>
  <c r="M227" i="1"/>
  <c r="M317" i="1"/>
  <c r="H882" i="1"/>
  <c r="L2010" i="1"/>
  <c r="J79" i="1"/>
  <c r="L71" i="1"/>
  <c r="H786" i="1"/>
  <c r="M798" i="1"/>
  <c r="I806" i="1"/>
  <c r="I776" i="1"/>
  <c r="H1233" i="1"/>
  <c r="M737" i="1"/>
  <c r="I1857" i="1"/>
  <c r="K1849" i="1"/>
  <c r="J1129" i="1"/>
  <c r="J2149" i="1"/>
  <c r="K2157" i="1"/>
  <c r="M2173" i="1"/>
  <c r="I1812" i="1"/>
  <c r="G1820" i="1"/>
  <c r="K1604" i="1"/>
  <c r="M1612" i="1"/>
  <c r="K1622" i="1"/>
  <c r="J1564" i="1"/>
  <c r="L1220" i="1"/>
  <c r="K1212" i="1"/>
  <c r="I1204" i="1"/>
  <c r="M818" i="1"/>
  <c r="G765" i="1"/>
  <c r="J771" i="1"/>
  <c r="K832" i="1"/>
  <c r="M842" i="1"/>
  <c r="G339" i="1"/>
  <c r="G331" i="1"/>
  <c r="K1574" i="1"/>
  <c r="G2033" i="1"/>
  <c r="J2040" i="1"/>
  <c r="M190" i="1"/>
  <c r="K182" i="1"/>
  <c r="M174" i="1"/>
  <c r="H166" i="1"/>
  <c r="G2106" i="1"/>
  <c r="I1048" i="1"/>
  <c r="H1040" i="1"/>
  <c r="G1032" i="1"/>
  <c r="M1024" i="1"/>
  <c r="H1004" i="1"/>
  <c r="K761" i="1"/>
  <c r="G1087" i="1"/>
  <c r="G843" i="1"/>
  <c r="I927" i="1"/>
  <c r="K2296" i="1"/>
  <c r="I535" i="1"/>
  <c r="M205" i="1"/>
  <c r="K1626" i="1"/>
  <c r="L904" i="1"/>
  <c r="M353" i="1"/>
  <c r="J1338" i="1"/>
  <c r="I1538" i="1"/>
  <c r="G979" i="1"/>
  <c r="I1890" i="1"/>
  <c r="K1190" i="1"/>
  <c r="K80" i="1"/>
  <c r="G777" i="1"/>
  <c r="H2165" i="1"/>
  <c r="L1557" i="1"/>
  <c r="L822" i="1"/>
  <c r="M577" i="1"/>
  <c r="G934" i="1"/>
  <c r="L1368" i="1"/>
  <c r="M1993" i="1"/>
  <c r="M859" i="1"/>
  <c r="H425" i="1"/>
  <c r="J401" i="1"/>
  <c r="L1687" i="1"/>
  <c r="H1169" i="1"/>
  <c r="I696" i="1"/>
  <c r="L1078" i="1"/>
  <c r="K1478" i="1"/>
  <c r="K1462" i="1"/>
  <c r="G116" i="1"/>
  <c r="K2132" i="1"/>
  <c r="L221" i="1"/>
  <c r="I1653" i="1"/>
  <c r="H2219" i="1"/>
  <c r="K2259" i="1"/>
  <c r="K2252" i="1"/>
  <c r="J2285" i="1"/>
  <c r="L2267" i="1"/>
  <c r="K1384" i="1"/>
  <c r="J587" i="1"/>
  <c r="M2052" i="1"/>
  <c r="L1052" i="1"/>
  <c r="I519" i="1"/>
  <c r="H1498" i="1"/>
  <c r="I1398" i="1"/>
  <c r="G1488" i="1"/>
  <c r="M961" i="1"/>
  <c r="J1866" i="1"/>
  <c r="G2192" i="1"/>
  <c r="L480" i="1"/>
  <c r="H1953" i="1"/>
  <c r="I629" i="1"/>
  <c r="H903" i="1"/>
  <c r="M344" i="1"/>
  <c r="I1718" i="1"/>
  <c r="J352" i="1"/>
  <c r="G950" i="1"/>
  <c r="L136" i="1"/>
  <c r="M604" i="1"/>
  <c r="K657" i="1"/>
  <c r="J2079" i="1"/>
  <c r="M2063" i="1"/>
  <c r="I462" i="1"/>
  <c r="H1537" i="1"/>
  <c r="J1279" i="1"/>
  <c r="J1877" i="1"/>
  <c r="H978" i="1"/>
  <c r="L1266" i="1"/>
  <c r="M1256" i="1"/>
  <c r="G1161" i="1"/>
  <c r="H1973" i="1"/>
  <c r="M1965" i="1"/>
  <c r="I1889" i="1"/>
  <c r="G232" i="1"/>
  <c r="K1841" i="1"/>
  <c r="L386" i="1"/>
  <c r="H1947" i="1"/>
  <c r="I1873" i="1"/>
  <c r="K227" i="1"/>
  <c r="H317" i="1"/>
  <c r="L882" i="1"/>
  <c r="H2010" i="1"/>
  <c r="G79" i="1"/>
  <c r="G895" i="1"/>
  <c r="I786" i="1"/>
  <c r="I798" i="1"/>
  <c r="G806" i="1"/>
  <c r="J776" i="1"/>
  <c r="J1233" i="1"/>
  <c r="K1516" i="1"/>
  <c r="J1857" i="1"/>
  <c r="M1849" i="1"/>
  <c r="M1129" i="1"/>
  <c r="K2149" i="1"/>
  <c r="M2157" i="1"/>
  <c r="K1812" i="1"/>
  <c r="I1820" i="1"/>
  <c r="J1604" i="1"/>
  <c r="H1612" i="1"/>
  <c r="G1622" i="1"/>
  <c r="K1556" i="1"/>
  <c r="J1220" i="1"/>
  <c r="M1212" i="1"/>
  <c r="G1204" i="1"/>
  <c r="G818" i="1"/>
  <c r="I765" i="1"/>
  <c r="I1774" i="1"/>
  <c r="M493" i="1"/>
  <c r="G1596" i="1"/>
  <c r="I987" i="1"/>
  <c r="H2168" i="1"/>
  <c r="G175" i="1"/>
  <c r="K1369" i="1"/>
  <c r="M1680" i="1"/>
  <c r="H2275" i="1"/>
  <c r="J1073" i="1"/>
  <c r="M1442" i="1"/>
  <c r="I12" i="1"/>
  <c r="H365" i="1"/>
  <c r="K2072" i="1"/>
  <c r="J1878" i="1"/>
  <c r="G147" i="1"/>
  <c r="L1776" i="1"/>
  <c r="M2246" i="1"/>
  <c r="G896" i="1"/>
  <c r="H1227" i="1"/>
  <c r="I2148" i="1"/>
  <c r="G1603" i="1"/>
  <c r="J1213" i="1"/>
  <c r="M887" i="1"/>
  <c r="L107" i="1"/>
  <c r="M2018" i="1"/>
  <c r="G1376" i="1"/>
  <c r="M64" i="1"/>
  <c r="H48" i="1"/>
  <c r="J2009" i="1"/>
  <c r="L1985" i="1"/>
  <c r="J417" i="1"/>
  <c r="M393" i="1"/>
  <c r="M1679" i="1"/>
  <c r="J754" i="1"/>
  <c r="K306" i="1"/>
  <c r="K1470" i="1"/>
  <c r="J1104" i="1"/>
  <c r="L146" i="1"/>
  <c r="K230" i="1"/>
  <c r="G213" i="1"/>
  <c r="G1312" i="1"/>
  <c r="J2295" i="1"/>
  <c r="H2235" i="1"/>
  <c r="K2214" i="1"/>
  <c r="I2239" i="1"/>
  <c r="K2223" i="1"/>
  <c r="J2196" i="1"/>
  <c r="K1272" i="1"/>
  <c r="G1595" i="1"/>
  <c r="H1578" i="1"/>
  <c r="K509" i="1"/>
  <c r="G547" i="1"/>
  <c r="J1066" i="1"/>
  <c r="G527" i="1"/>
  <c r="L1365" i="1"/>
  <c r="J1406" i="1"/>
  <c r="I2126" i="1"/>
  <c r="I196" i="1"/>
  <c r="M1488" i="1"/>
  <c r="I1927" i="1"/>
  <c r="M1747" i="1"/>
  <c r="G2298" i="1"/>
  <c r="J1641" i="1"/>
  <c r="M264" i="1"/>
  <c r="G381" i="1"/>
  <c r="G1419" i="1"/>
  <c r="M623" i="1"/>
  <c r="I347" i="1"/>
  <c r="J903" i="1"/>
  <c r="I11" i="1"/>
  <c r="J344" i="1"/>
  <c r="J1718" i="1"/>
  <c r="H364" i="1"/>
  <c r="K136" i="1"/>
  <c r="G657" i="1"/>
  <c r="G1329" i="1"/>
  <c r="H2079" i="1"/>
  <c r="J2063" i="1"/>
  <c r="L1830" i="1"/>
  <c r="G1537" i="1"/>
  <c r="H1279" i="1"/>
  <c r="H160" i="1"/>
  <c r="J978" i="1"/>
  <c r="H1256" i="1"/>
  <c r="L2093" i="1"/>
  <c r="J1977" i="1"/>
  <c r="L1889" i="1"/>
  <c r="I232" i="1"/>
  <c r="I1841" i="1"/>
  <c r="M386" i="1"/>
  <c r="I1148" i="1"/>
  <c r="L1873" i="1"/>
  <c r="G227" i="1"/>
  <c r="G317" i="1"/>
  <c r="G2010" i="1"/>
  <c r="I71" i="1"/>
  <c r="L895" i="1"/>
  <c r="L786" i="1"/>
  <c r="K806" i="1"/>
  <c r="M1237" i="1"/>
  <c r="K1233" i="1"/>
  <c r="H737" i="1"/>
  <c r="M1516" i="1"/>
  <c r="M1857" i="1"/>
  <c r="I1849" i="1"/>
  <c r="H2157" i="1"/>
  <c r="I2173" i="1"/>
  <c r="H2169" i="1"/>
  <c r="H1812" i="1"/>
  <c r="M1820" i="1"/>
  <c r="L1612" i="1"/>
  <c r="I1622" i="1"/>
  <c r="L1564" i="1"/>
  <c r="L1556" i="1"/>
  <c r="G1220" i="1"/>
  <c r="I1212" i="1"/>
  <c r="K1204" i="1"/>
  <c r="L821" i="1"/>
  <c r="M771" i="1"/>
  <c r="M832" i="1"/>
  <c r="H339" i="1"/>
  <c r="I331" i="1"/>
  <c r="G1574" i="1"/>
  <c r="J1566" i="1"/>
  <c r="J2033" i="1"/>
  <c r="G2040" i="1"/>
  <c r="H190" i="1"/>
  <c r="G174" i="1"/>
  <c r="L166" i="1"/>
  <c r="I2106" i="1"/>
  <c r="I2098" i="1"/>
  <c r="L1048" i="1"/>
  <c r="L1040" i="1"/>
  <c r="M1032" i="1"/>
  <c r="I1004" i="1"/>
  <c r="H761" i="1"/>
  <c r="G561" i="1"/>
  <c r="I553" i="1"/>
  <c r="I2383" i="1"/>
  <c r="L2376" i="1"/>
  <c r="I2368" i="1"/>
  <c r="J2364" i="1"/>
  <c r="G2360" i="1"/>
  <c r="I2356" i="1"/>
  <c r="M2348" i="1"/>
  <c r="J2344" i="1"/>
  <c r="J2340" i="1"/>
  <c r="M2336" i="1"/>
  <c r="L2332" i="1"/>
  <c r="M2324" i="1"/>
  <c r="K2320" i="1"/>
  <c r="I2316" i="1"/>
  <c r="I2438" i="1"/>
  <c r="J2434" i="1"/>
  <c r="G2430" i="1"/>
  <c r="I2426" i="1"/>
  <c r="M2418" i="1"/>
  <c r="J2414" i="1"/>
  <c r="J2410" i="1"/>
  <c r="M2406" i="1"/>
  <c r="L2402" i="1"/>
  <c r="M2394" i="1"/>
  <c r="I576" i="1"/>
  <c r="G106" i="1"/>
  <c r="I90" i="1"/>
  <c r="L2017" i="1"/>
  <c r="H1375" i="1"/>
  <c r="I55" i="1"/>
  <c r="L39" i="1"/>
  <c r="G424" i="1"/>
  <c r="J408" i="1"/>
  <c r="G392" i="1"/>
  <c r="M703" i="1"/>
  <c r="I1238" i="1"/>
  <c r="I65" i="1"/>
  <c r="K2133" i="1"/>
  <c r="H520" i="1"/>
  <c r="H1442" i="1"/>
  <c r="J1178" i="1"/>
  <c r="L2072" i="1"/>
  <c r="G2246" i="1"/>
  <c r="M1227" i="1"/>
  <c r="H1603" i="1"/>
  <c r="H887" i="1"/>
  <c r="I1376" i="1"/>
  <c r="H64" i="1"/>
  <c r="I2009" i="1"/>
  <c r="I867" i="1"/>
  <c r="H1679" i="1"/>
  <c r="M1086" i="1"/>
  <c r="M1470" i="1"/>
  <c r="M146" i="1"/>
  <c r="L213" i="1"/>
  <c r="K1312" i="1"/>
  <c r="H2295" i="1"/>
  <c r="M2239" i="1"/>
  <c r="L2196" i="1"/>
  <c r="L1384" i="1"/>
  <c r="G534" i="1"/>
  <c r="H587" i="1"/>
  <c r="L1244" i="1"/>
  <c r="J2118" i="1"/>
  <c r="H1488" i="1"/>
  <c r="H1927" i="1"/>
  <c r="K1787" i="1"/>
  <c r="I1953" i="1"/>
  <c r="K629" i="1"/>
  <c r="H1532" i="1"/>
  <c r="G903" i="1"/>
  <c r="G11" i="1"/>
  <c r="I950" i="1"/>
  <c r="M136" i="1"/>
  <c r="I657" i="1"/>
  <c r="L2079" i="1"/>
  <c r="M462" i="1"/>
  <c r="K1537" i="1"/>
  <c r="I160" i="1"/>
  <c r="G978" i="1"/>
  <c r="K1256" i="1"/>
  <c r="J1161" i="1"/>
  <c r="K1965" i="1"/>
  <c r="M1889" i="1"/>
  <c r="M1777" i="1"/>
  <c r="J386" i="1"/>
  <c r="G1947" i="1"/>
  <c r="K1873" i="1"/>
  <c r="K317" i="1"/>
  <c r="K2010" i="1"/>
  <c r="G71" i="1"/>
  <c r="J786" i="1"/>
  <c r="L806" i="1"/>
  <c r="M776" i="1"/>
  <c r="G1233" i="1"/>
  <c r="G1516" i="1"/>
  <c r="K1857" i="1"/>
  <c r="L1129" i="1"/>
  <c r="G2157" i="1"/>
  <c r="K2173" i="1"/>
  <c r="J1812" i="1"/>
  <c r="M1604" i="1"/>
  <c r="M1622" i="1"/>
  <c r="G1556" i="1"/>
  <c r="L1212" i="1"/>
  <c r="H818" i="1"/>
  <c r="H782" i="1"/>
  <c r="G832" i="1"/>
  <c r="K842" i="1"/>
  <c r="H331" i="1"/>
  <c r="I1574" i="1"/>
  <c r="H2033" i="1"/>
  <c r="K2040" i="1"/>
  <c r="J182" i="1"/>
  <c r="H174" i="1"/>
  <c r="J2106" i="1"/>
  <c r="K2098" i="1"/>
  <c r="K1040" i="1"/>
  <c r="L1032" i="1"/>
  <c r="J1004" i="1"/>
  <c r="J761" i="1"/>
  <c r="J553" i="1"/>
  <c r="H2383" i="1"/>
  <c r="M2376" i="1"/>
  <c r="K2368" i="1"/>
  <c r="K2364" i="1"/>
  <c r="M2356" i="1"/>
  <c r="L2352" i="1"/>
  <c r="L2348" i="1"/>
  <c r="G2340" i="1"/>
  <c r="G2336" i="1"/>
  <c r="J2328" i="1"/>
  <c r="H2324" i="1"/>
  <c r="M2316" i="1"/>
  <c r="K2312" i="1"/>
  <c r="I2308" i="1"/>
  <c r="G2434" i="1"/>
  <c r="H2430" i="1"/>
  <c r="I2422" i="1"/>
  <c r="H2418" i="1"/>
  <c r="L2414" i="1"/>
  <c r="J2406" i="1"/>
  <c r="I2402" i="1"/>
  <c r="M2398" i="1"/>
  <c r="H576" i="1"/>
  <c r="J106" i="1"/>
  <c r="L233" i="1"/>
  <c r="G1375" i="1"/>
  <c r="H39" i="1"/>
  <c r="G1992" i="1"/>
  <c r="L408" i="1"/>
  <c r="I392" i="1"/>
  <c r="H1678" i="1"/>
  <c r="J745" i="1"/>
  <c r="H703" i="1"/>
  <c r="L1477" i="1"/>
  <c r="K1461" i="1"/>
  <c r="I115" i="1"/>
  <c r="M569" i="1"/>
  <c r="K1660" i="1"/>
  <c r="I2258" i="1"/>
  <c r="G2265" i="1"/>
  <c r="G2195" i="1"/>
  <c r="M1585" i="1"/>
  <c r="G526" i="1"/>
  <c r="M1364" i="1"/>
  <c r="L1497" i="1"/>
  <c r="L2086" i="1"/>
  <c r="I1409" i="1"/>
  <c r="L326" i="1"/>
  <c r="M2024" i="1"/>
  <c r="G1458" i="1"/>
  <c r="L1761" i="1"/>
  <c r="M1755" i="1"/>
  <c r="M960" i="1"/>
  <c r="H18" i="1"/>
  <c r="M1440" i="1"/>
  <c r="H1519" i="1"/>
  <c r="K1632" i="1"/>
  <c r="H1786" i="1"/>
  <c r="K271" i="1"/>
  <c r="H728" i="1"/>
  <c r="H1523" i="1"/>
  <c r="H910" i="1"/>
  <c r="L1432" i="1"/>
  <c r="I249" i="1"/>
  <c r="L976" i="1"/>
  <c r="M1709" i="1"/>
  <c r="H449" i="1"/>
  <c r="J1846" i="1"/>
  <c r="K1188" i="1"/>
  <c r="L127" i="1"/>
  <c r="M656" i="1"/>
  <c r="G1336" i="1"/>
  <c r="H2070" i="1"/>
  <c r="M469" i="1"/>
  <c r="L1552" i="1"/>
  <c r="M1536" i="1"/>
  <c r="K1278" i="1"/>
  <c r="G1876" i="1"/>
  <c r="I159" i="1"/>
  <c r="I977" i="1"/>
  <c r="L1255" i="1"/>
  <c r="H1160" i="1"/>
  <c r="L1339" i="1"/>
  <c r="J1888" i="1"/>
  <c r="H1778" i="1"/>
  <c r="M385" i="1"/>
  <c r="K685" i="1"/>
  <c r="H891" i="1"/>
  <c r="H78" i="1"/>
  <c r="G894" i="1"/>
  <c r="G797" i="1"/>
  <c r="I805" i="1"/>
  <c r="L775" i="1"/>
  <c r="M1230" i="1"/>
  <c r="G736" i="1"/>
  <c r="K1507" i="1"/>
  <c r="I1856" i="1"/>
  <c r="L1848" i="1"/>
  <c r="H1128" i="1"/>
  <c r="L2150" i="1"/>
  <c r="I2174" i="1"/>
  <c r="G2170" i="1"/>
  <c r="I1813" i="1"/>
  <c r="H1821" i="1"/>
  <c r="G1605" i="1"/>
  <c r="G1623" i="1"/>
  <c r="G1563" i="1"/>
  <c r="L1555" i="1"/>
  <c r="J1219" i="1"/>
  <c r="M1211" i="1"/>
  <c r="H1203" i="1"/>
  <c r="M817" i="1"/>
  <c r="H2142" i="1"/>
  <c r="I2138" i="1"/>
  <c r="M794" i="1"/>
  <c r="I839" i="1"/>
  <c r="G770" i="1"/>
  <c r="L834" i="1"/>
  <c r="G338" i="1"/>
  <c r="L330" i="1"/>
  <c r="K1573" i="1"/>
  <c r="J1565" i="1"/>
  <c r="I2031" i="1"/>
  <c r="K2038" i="1"/>
  <c r="L189" i="1"/>
  <c r="I173" i="1"/>
  <c r="L2113" i="1"/>
  <c r="H2105" i="1"/>
  <c r="M2097" i="1"/>
  <c r="L1047" i="1"/>
  <c r="I1039" i="1"/>
  <c r="M1031" i="1"/>
  <c r="H1003" i="1"/>
  <c r="H760" i="1"/>
  <c r="L560" i="1"/>
  <c r="L552" i="1"/>
  <c r="I1357" i="1"/>
  <c r="M7" i="1"/>
  <c r="I1459" i="1"/>
  <c r="M443" i="1"/>
  <c r="M1731" i="1"/>
  <c r="H612" i="1"/>
  <c r="M1827" i="1"/>
  <c r="L1189" i="1"/>
  <c r="J2385" i="1"/>
  <c r="I1633" i="1"/>
  <c r="I1795" i="1"/>
  <c r="L1779" i="1"/>
  <c r="H1961" i="1"/>
  <c r="K1863" i="1"/>
  <c r="H1427" i="1"/>
  <c r="G729" i="1"/>
  <c r="I1524" i="1"/>
  <c r="H911" i="1"/>
  <c r="L1433" i="1"/>
  <c r="K250" i="1"/>
  <c r="G450" i="1"/>
  <c r="G1847" i="1"/>
  <c r="I2181" i="1"/>
  <c r="J128" i="1"/>
  <c r="G969" i="1"/>
  <c r="J1337" i="1"/>
  <c r="H1321" i="1"/>
  <c r="I470" i="1"/>
  <c r="I1545" i="1"/>
  <c r="J1287" i="1"/>
  <c r="K1910" i="1"/>
  <c r="H1899" i="1"/>
  <c r="J151" i="1"/>
  <c r="H986" i="1"/>
  <c r="L497" i="1"/>
  <c r="J575" i="1"/>
  <c r="L97" i="1"/>
  <c r="I1801" i="1"/>
  <c r="G240" i="1"/>
  <c r="L1945" i="1"/>
  <c r="J1935" i="1"/>
  <c r="L1922" i="1"/>
  <c r="M1374" i="1"/>
  <c r="L295" i="1"/>
  <c r="I286" i="1"/>
  <c r="K62" i="1"/>
  <c r="I54" i="1"/>
  <c r="L46" i="1"/>
  <c r="I38" i="1"/>
  <c r="H873" i="1"/>
  <c r="L865" i="1"/>
  <c r="H857" i="1"/>
  <c r="M431" i="1"/>
  <c r="L415" i="1"/>
  <c r="M407" i="1"/>
  <c r="K399" i="1"/>
  <c r="J391" i="1"/>
  <c r="G1954" i="1"/>
  <c r="M2156" i="1"/>
  <c r="G1994" i="1"/>
  <c r="H1670" i="1"/>
  <c r="I668" i="1"/>
  <c r="M1438" i="1"/>
  <c r="I1720" i="1"/>
  <c r="K471" i="1"/>
  <c r="K498" i="1"/>
  <c r="G574" i="1"/>
  <c r="J1509" i="1"/>
  <c r="K1621" i="1"/>
  <c r="I234" i="1"/>
  <c r="G1368" i="1"/>
  <c r="G64" i="1"/>
  <c r="G2001" i="1"/>
  <c r="K859" i="1"/>
  <c r="K1169" i="1"/>
  <c r="M1078" i="1"/>
  <c r="J1470" i="1"/>
  <c r="K570" i="1"/>
  <c r="M1669" i="1"/>
  <c r="M1312" i="1"/>
  <c r="M2219" i="1"/>
  <c r="L2214" i="1"/>
  <c r="M2252" i="1"/>
  <c r="J2267" i="1"/>
  <c r="M1384" i="1"/>
  <c r="H534" i="1"/>
  <c r="I547" i="1"/>
  <c r="M1244" i="1"/>
  <c r="K2118" i="1"/>
  <c r="L1488" i="1"/>
  <c r="G1762" i="1"/>
  <c r="K1739" i="1"/>
  <c r="G1787" i="1"/>
  <c r="L381" i="1"/>
  <c r="G629" i="1"/>
  <c r="J1532" i="1"/>
  <c r="I903" i="1"/>
  <c r="K11" i="1"/>
  <c r="J950" i="1"/>
  <c r="J136" i="1"/>
  <c r="I1329" i="1"/>
  <c r="I2063" i="1"/>
  <c r="K1830" i="1"/>
  <c r="G1279" i="1"/>
  <c r="M160" i="1"/>
  <c r="I978" i="1"/>
  <c r="I1256" i="1"/>
  <c r="H1161" i="1"/>
  <c r="I1965" i="1"/>
  <c r="G1889" i="1"/>
  <c r="L1777" i="1"/>
  <c r="H386" i="1"/>
  <c r="J1947" i="1"/>
  <c r="H227" i="1"/>
  <c r="J882" i="1"/>
  <c r="I2010" i="1"/>
  <c r="K71" i="1"/>
  <c r="M786" i="1"/>
  <c r="M806" i="1"/>
  <c r="J1237" i="1"/>
  <c r="G737" i="1"/>
  <c r="H1516" i="1"/>
  <c r="G1857" i="1"/>
  <c r="I1129" i="1"/>
  <c r="I2157" i="1"/>
  <c r="L2169" i="1"/>
  <c r="L1820" i="1"/>
  <c r="I1604" i="1"/>
  <c r="L1622" i="1"/>
  <c r="I1556" i="1"/>
  <c r="H1212" i="1"/>
  <c r="I818" i="1"/>
  <c r="L840" i="1"/>
  <c r="H832" i="1"/>
  <c r="L842" i="1"/>
  <c r="K331" i="1"/>
  <c r="H1574" i="1"/>
  <c r="I2033" i="1"/>
  <c r="L2040" i="1"/>
  <c r="M182" i="1"/>
  <c r="L174" i="1"/>
  <c r="K2106" i="1"/>
  <c r="J2098" i="1"/>
  <c r="J1040" i="1"/>
  <c r="I1024" i="1"/>
  <c r="K1004" i="1"/>
  <c r="L561" i="1"/>
  <c r="H553" i="1"/>
  <c r="K2383" i="1"/>
  <c r="M2372" i="1"/>
  <c r="L2368" i="1"/>
  <c r="L2364" i="1"/>
  <c r="G2356" i="1"/>
  <c r="M2352" i="1"/>
  <c r="I2344" i="1"/>
  <c r="H2340" i="1"/>
  <c r="M2332" i="1"/>
  <c r="K2328" i="1"/>
  <c r="I2324" i="1"/>
  <c r="G2316" i="1"/>
  <c r="G2312" i="1"/>
  <c r="K2308" i="1"/>
  <c r="H2434" i="1"/>
  <c r="L2430" i="1"/>
  <c r="J2422" i="1"/>
  <c r="I2418" i="1"/>
  <c r="M2414" i="1"/>
  <c r="K2406" i="1"/>
  <c r="K2402" i="1"/>
  <c r="G2394" i="1"/>
  <c r="L576" i="1"/>
  <c r="G1802" i="1"/>
  <c r="M233" i="1"/>
  <c r="J1375" i="1"/>
  <c r="M39" i="1"/>
  <c r="H1992" i="1"/>
  <c r="M424" i="1"/>
  <c r="I408" i="1"/>
  <c r="K392" i="1"/>
  <c r="K745" i="1"/>
  <c r="L703" i="1"/>
  <c r="K305" i="1"/>
  <c r="I683" i="1"/>
  <c r="I1477" i="1"/>
  <c r="L1461" i="1"/>
  <c r="J115" i="1"/>
  <c r="G569" i="1"/>
  <c r="G1311" i="1"/>
  <c r="G2258" i="1"/>
  <c r="I2265" i="1"/>
  <c r="J2195" i="1"/>
  <c r="G1585" i="1"/>
  <c r="J526" i="1"/>
  <c r="H1364" i="1"/>
  <c r="J1497" i="1"/>
  <c r="K2086" i="1"/>
  <c r="J1409" i="1"/>
  <c r="I326" i="1"/>
  <c r="H2024" i="1"/>
  <c r="I1458" i="1"/>
  <c r="G442" i="1"/>
  <c r="I960" i="1"/>
  <c r="K1865" i="1"/>
  <c r="J610" i="1"/>
  <c r="M1826" i="1"/>
  <c r="K2305" i="1"/>
  <c r="I1519" i="1"/>
  <c r="K1960" i="1"/>
  <c r="L390" i="1"/>
  <c r="J1426" i="1"/>
  <c r="M636" i="1"/>
  <c r="I728" i="1"/>
  <c r="I1523" i="1"/>
  <c r="J1432" i="1"/>
  <c r="K249" i="1"/>
  <c r="G1694" i="1"/>
  <c r="K1709" i="1"/>
  <c r="I449" i="1"/>
  <c r="H1846" i="1"/>
  <c r="I1188" i="1"/>
  <c r="I656" i="1"/>
  <c r="H1320" i="1"/>
  <c r="I2070" i="1"/>
  <c r="K469" i="1"/>
  <c r="M1552" i="1"/>
  <c r="I1536" i="1"/>
  <c r="J1278" i="1"/>
  <c r="J1876" i="1"/>
  <c r="G994" i="1"/>
  <c r="K977" i="1"/>
  <c r="M1255" i="1"/>
  <c r="I1160" i="1"/>
  <c r="M1339" i="1"/>
  <c r="K1888" i="1"/>
  <c r="K1778" i="1"/>
  <c r="M13" i="1"/>
  <c r="I685" i="1"/>
  <c r="L891" i="1"/>
  <c r="I78" i="1"/>
  <c r="H894" i="1"/>
  <c r="I797" i="1"/>
  <c r="J805" i="1"/>
  <c r="L1236" i="1"/>
  <c r="G1230" i="1"/>
  <c r="K736" i="1"/>
  <c r="L1507" i="1"/>
  <c r="M1856" i="1"/>
  <c r="G1848" i="1"/>
  <c r="K1128" i="1"/>
  <c r="H2158" i="1"/>
  <c r="J2174" i="1"/>
  <c r="H2170" i="1"/>
  <c r="H1813" i="1"/>
  <c r="I1821" i="1"/>
  <c r="G1615" i="1"/>
  <c r="J1623" i="1"/>
  <c r="H1563" i="1"/>
  <c r="M1555" i="1"/>
  <c r="L1219" i="1"/>
  <c r="G1211" i="1"/>
  <c r="I1203" i="1"/>
  <c r="J764" i="1"/>
  <c r="I2142" i="1"/>
  <c r="G2138" i="1"/>
  <c r="G794" i="1"/>
  <c r="K839" i="1"/>
  <c r="K770" i="1"/>
  <c r="G841" i="1"/>
  <c r="K338" i="1"/>
  <c r="H330" i="1"/>
  <c r="M1573" i="1"/>
  <c r="I1565" i="1"/>
  <c r="G2031" i="1"/>
  <c r="L2038" i="1"/>
  <c r="H181" i="1"/>
  <c r="J173" i="1"/>
  <c r="M2113" i="1"/>
  <c r="K2105" i="1"/>
  <c r="H2097" i="1"/>
  <c r="K1047" i="1"/>
  <c r="J1039" i="1"/>
  <c r="H1011" i="1"/>
  <c r="J1003" i="1"/>
  <c r="K760" i="1"/>
  <c r="M560" i="1"/>
  <c r="J552" i="1"/>
  <c r="J1357" i="1"/>
  <c r="G7" i="1"/>
  <c r="J1459" i="1"/>
  <c r="K29" i="1"/>
  <c r="I612" i="1"/>
  <c r="G1827" i="1"/>
  <c r="G1189" i="1"/>
  <c r="G1520" i="1"/>
  <c r="M1633" i="1"/>
  <c r="G1795" i="1"/>
  <c r="J1779" i="1"/>
  <c r="J1961" i="1"/>
  <c r="K1437" i="1"/>
  <c r="L1863" i="1"/>
  <c r="K637" i="1"/>
  <c r="L729" i="1"/>
  <c r="J1524" i="1"/>
  <c r="L911" i="1"/>
  <c r="G1433" i="1"/>
  <c r="L250" i="1"/>
  <c r="M1136" i="1"/>
  <c r="M1710" i="1"/>
  <c r="M450" i="1"/>
  <c r="H1847" i="1"/>
  <c r="L2181" i="1"/>
  <c r="H128" i="1"/>
  <c r="L969" i="1"/>
  <c r="L1337" i="1"/>
  <c r="I2071" i="1"/>
  <c r="G470" i="1"/>
  <c r="J1545" i="1"/>
  <c r="M1287" i="1"/>
  <c r="I1910" i="1"/>
  <c r="M1899" i="1"/>
  <c r="L151" i="1"/>
  <c r="J596" i="1"/>
  <c r="I497" i="1"/>
  <c r="L575" i="1"/>
  <c r="M1801" i="1"/>
  <c r="H240" i="1"/>
  <c r="I284" i="1"/>
  <c r="J2139" i="1"/>
  <c r="M463" i="1"/>
  <c r="M1575" i="1"/>
  <c r="H755" i="1"/>
  <c r="H2224" i="1"/>
  <c r="M1928" i="1"/>
  <c r="G482" i="1"/>
  <c r="L730" i="1"/>
  <c r="J137" i="1"/>
  <c r="K1878" i="1"/>
  <c r="G1776" i="1"/>
  <c r="K896" i="1"/>
  <c r="J2148" i="1"/>
  <c r="I1213" i="1"/>
  <c r="H107" i="1"/>
  <c r="H2018" i="1"/>
  <c r="G48" i="1"/>
  <c r="I851" i="1"/>
  <c r="G393" i="1"/>
  <c r="K754" i="1"/>
  <c r="I306" i="1"/>
  <c r="I675" i="1"/>
  <c r="L1104" i="1"/>
  <c r="J230" i="1"/>
  <c r="K1304" i="1"/>
  <c r="I2235" i="1"/>
  <c r="H2274" i="1"/>
  <c r="G2285" i="1"/>
  <c r="G1272" i="1"/>
  <c r="L509" i="1"/>
  <c r="J2052" i="1"/>
  <c r="G519" i="1"/>
  <c r="G1498" i="1"/>
  <c r="K196" i="1"/>
  <c r="K1349" i="1"/>
  <c r="K2298" i="1"/>
  <c r="L272" i="1"/>
  <c r="K919" i="1"/>
  <c r="L623" i="1"/>
  <c r="K347" i="1"/>
  <c r="G344" i="1"/>
  <c r="G352" i="1"/>
  <c r="J364" i="1"/>
  <c r="L604" i="1"/>
  <c r="M1329" i="1"/>
  <c r="H2063" i="1"/>
  <c r="H1830" i="1"/>
  <c r="L1877" i="1"/>
  <c r="K995" i="1"/>
  <c r="H1266" i="1"/>
  <c r="G2093" i="1"/>
  <c r="G1973" i="1"/>
  <c r="H1977" i="1"/>
  <c r="L232" i="1"/>
  <c r="H1841" i="1"/>
  <c r="H1148" i="1"/>
  <c r="I1947" i="1"/>
  <c r="L227" i="1"/>
  <c r="K882" i="1"/>
  <c r="L79" i="1"/>
  <c r="K895" i="1"/>
  <c r="L798" i="1"/>
  <c r="G776" i="1"/>
  <c r="I1237" i="1"/>
  <c r="J737" i="1"/>
  <c r="H1508" i="1"/>
  <c r="J1849" i="1"/>
  <c r="H2149" i="1"/>
  <c r="G2173" i="1"/>
  <c r="I2169" i="1"/>
  <c r="K1820" i="1"/>
  <c r="I1612" i="1"/>
  <c r="M1564" i="1"/>
  <c r="K1220" i="1"/>
  <c r="L1204" i="1"/>
  <c r="L818" i="1"/>
  <c r="K771" i="1"/>
  <c r="L832" i="1"/>
  <c r="J339" i="1"/>
  <c r="J331" i="1"/>
  <c r="I1566" i="1"/>
  <c r="K2033" i="1"/>
  <c r="J190" i="1"/>
  <c r="I182" i="1"/>
  <c r="J166" i="1"/>
  <c r="H2098" i="1"/>
  <c r="K1048" i="1"/>
  <c r="I1032" i="1"/>
  <c r="G1024" i="1"/>
  <c r="G761" i="1"/>
  <c r="J561" i="1"/>
  <c r="G553" i="1"/>
  <c r="J2376" i="1"/>
  <c r="H2372" i="1"/>
  <c r="M2364" i="1"/>
  <c r="K2360" i="1"/>
  <c r="K2356" i="1"/>
  <c r="J2348" i="1"/>
  <c r="H2344" i="1"/>
  <c r="I2336" i="1"/>
  <c r="H2332" i="1"/>
  <c r="L2328" i="1"/>
  <c r="J2320" i="1"/>
  <c r="K2316" i="1"/>
  <c r="M2308" i="1"/>
  <c r="L2438" i="1"/>
  <c r="L2434" i="1"/>
  <c r="G2426" i="1"/>
  <c r="M2422" i="1"/>
  <c r="I2414" i="1"/>
  <c r="H2410" i="1"/>
  <c r="M2402" i="1"/>
  <c r="K2398" i="1"/>
  <c r="I2394" i="1"/>
  <c r="L106" i="1"/>
  <c r="H90" i="1"/>
  <c r="K233" i="1"/>
  <c r="J2017" i="1"/>
  <c r="L1375" i="1"/>
  <c r="K55" i="1"/>
  <c r="I39" i="1"/>
  <c r="I1992" i="1"/>
  <c r="K424" i="1"/>
  <c r="H408" i="1"/>
  <c r="J1678" i="1"/>
  <c r="L745" i="1"/>
  <c r="M305" i="1"/>
  <c r="L683" i="1"/>
  <c r="G1477" i="1"/>
  <c r="I1461" i="1"/>
  <c r="H115" i="1"/>
  <c r="H1660" i="1"/>
  <c r="I1295" i="1"/>
  <c r="J2218" i="1"/>
  <c r="K2265" i="1"/>
  <c r="J2205" i="1"/>
  <c r="I1271" i="1"/>
  <c r="M533" i="1"/>
  <c r="K600" i="1"/>
  <c r="M526" i="1"/>
  <c r="M1397" i="1"/>
  <c r="G2117" i="1"/>
  <c r="M1409" i="1"/>
  <c r="M1348" i="1"/>
  <c r="H326" i="1"/>
  <c r="J1755" i="1"/>
  <c r="L442" i="1"/>
  <c r="J960" i="1"/>
  <c r="M18" i="1"/>
  <c r="H610" i="1"/>
  <c r="I1187" i="1"/>
  <c r="H2305" i="1"/>
  <c r="L1519" i="1"/>
  <c r="M1786" i="1"/>
  <c r="M390" i="1"/>
  <c r="M926" i="1"/>
  <c r="G636" i="1"/>
  <c r="M728" i="1"/>
  <c r="L1523" i="1"/>
  <c r="H1432" i="1"/>
  <c r="G249" i="1"/>
  <c r="H976" i="1"/>
  <c r="L1694" i="1"/>
  <c r="G1709" i="1"/>
  <c r="M449" i="1"/>
  <c r="G1846" i="1"/>
  <c r="H127" i="1"/>
  <c r="K656" i="1"/>
  <c r="J1336" i="1"/>
  <c r="I1320" i="1"/>
  <c r="J2070" i="1"/>
  <c r="I469" i="1"/>
  <c r="J1552" i="1"/>
  <c r="G1278" i="1"/>
  <c r="L1876" i="1"/>
  <c r="L159" i="1"/>
  <c r="J994" i="1"/>
  <c r="G977" i="1"/>
  <c r="J1255" i="1"/>
  <c r="L1160" i="1"/>
  <c r="G1888" i="1"/>
  <c r="M1778" i="1"/>
  <c r="H13" i="1"/>
  <c r="M685" i="1"/>
  <c r="I891" i="1"/>
  <c r="J78" i="1"/>
  <c r="K797" i="1"/>
  <c r="L805" i="1"/>
  <c r="J775" i="1"/>
  <c r="J1236" i="1"/>
  <c r="I1230" i="1"/>
  <c r="L736" i="1"/>
  <c r="H1507" i="1"/>
  <c r="K1848" i="1"/>
  <c r="I1128" i="1"/>
  <c r="J2150" i="1"/>
  <c r="M2158" i="1"/>
  <c r="L2174" i="1"/>
  <c r="M1813" i="1"/>
  <c r="J1821" i="1"/>
  <c r="I1605" i="1"/>
  <c r="M1615" i="1"/>
  <c r="M1623" i="1"/>
  <c r="L1563" i="1"/>
  <c r="K1555" i="1"/>
  <c r="K1211" i="1"/>
  <c r="J1203" i="1"/>
  <c r="I817" i="1"/>
  <c r="G764" i="1"/>
  <c r="K2142" i="1"/>
  <c r="K2138" i="1"/>
  <c r="M839" i="1"/>
  <c r="I770" i="1"/>
  <c r="J834" i="1"/>
  <c r="L841" i="1"/>
  <c r="J338" i="1"/>
  <c r="J330" i="1"/>
  <c r="I1573" i="1"/>
  <c r="M2031" i="1"/>
  <c r="J2038" i="1"/>
  <c r="J189" i="1"/>
  <c r="I181" i="1"/>
  <c r="M173" i="1"/>
  <c r="J2113" i="1"/>
  <c r="L2105" i="1"/>
  <c r="H1047" i="1"/>
  <c r="K1039" i="1"/>
  <c r="K1031" i="1"/>
  <c r="J1011" i="1"/>
  <c r="M1003" i="1"/>
  <c r="L760" i="1"/>
  <c r="J560" i="1"/>
  <c r="L2410" i="1"/>
  <c r="G1357" i="1"/>
  <c r="K1459" i="1"/>
  <c r="G29" i="1"/>
  <c r="G1449" i="1"/>
  <c r="J1731" i="1"/>
  <c r="K612" i="1"/>
  <c r="M1189" i="1"/>
  <c r="M2385" i="1"/>
  <c r="L1520" i="1"/>
  <c r="L1633" i="1"/>
  <c r="M1795" i="1"/>
  <c r="I1779" i="1"/>
  <c r="M1437" i="1"/>
  <c r="M1863" i="1"/>
  <c r="I1427" i="1"/>
  <c r="L637" i="1"/>
  <c r="H729" i="1"/>
  <c r="M1524" i="1"/>
  <c r="J911" i="1"/>
  <c r="G250" i="1"/>
  <c r="H1136" i="1"/>
  <c r="H1710" i="1"/>
  <c r="H450" i="1"/>
  <c r="M1847" i="1"/>
  <c r="M2181" i="1"/>
  <c r="J969" i="1"/>
  <c r="J1321" i="1"/>
  <c r="H2071" i="1"/>
  <c r="J470" i="1"/>
  <c r="M1545" i="1"/>
  <c r="L1287" i="1"/>
  <c r="J1899" i="1"/>
  <c r="G151" i="1"/>
  <c r="K986" i="1"/>
  <c r="L596" i="1"/>
  <c r="H497" i="1"/>
  <c r="L885" i="1"/>
  <c r="G575" i="1"/>
  <c r="M1809" i="1"/>
  <c r="J1801" i="1"/>
  <c r="K240" i="1"/>
  <c r="I1922" i="1"/>
  <c r="K1382" i="1"/>
  <c r="K1374" i="1"/>
  <c r="K1366" i="1"/>
  <c r="M295" i="1"/>
  <c r="M278" i="1"/>
  <c r="G54" i="1"/>
  <c r="K46" i="1"/>
  <c r="I2007" i="1"/>
  <c r="J1999" i="1"/>
  <c r="H1991" i="1"/>
  <c r="I865" i="1"/>
  <c r="M857" i="1"/>
  <c r="H431" i="1"/>
  <c r="K423" i="1"/>
  <c r="J415" i="1"/>
  <c r="J407" i="1"/>
  <c r="G1257" i="1"/>
  <c r="I1642" i="1"/>
  <c r="M951" i="1"/>
  <c r="G1267" i="1"/>
  <c r="I896" i="1"/>
  <c r="K1603" i="1"/>
  <c r="K107" i="1"/>
  <c r="G1993" i="1"/>
  <c r="M417" i="1"/>
  <c r="I746" i="1"/>
  <c r="H146" i="1"/>
  <c r="I1661" i="1"/>
  <c r="K2295" i="1"/>
  <c r="J2274" i="1"/>
  <c r="L1578" i="1"/>
  <c r="H547" i="1"/>
  <c r="J1365" i="1"/>
  <c r="K2126" i="1"/>
  <c r="I1349" i="1"/>
  <c r="J2298" i="1"/>
  <c r="J1953" i="1"/>
  <c r="I623" i="1"/>
  <c r="M903" i="1"/>
  <c r="L344" i="1"/>
  <c r="G364" i="1"/>
  <c r="M657" i="1"/>
  <c r="L462" i="1"/>
  <c r="L1279" i="1"/>
  <c r="I995" i="1"/>
  <c r="K2093" i="1"/>
  <c r="H1965" i="1"/>
  <c r="K232" i="1"/>
  <c r="I386" i="1"/>
  <c r="M1873" i="1"/>
  <c r="G882" i="1"/>
  <c r="J71" i="1"/>
  <c r="H798" i="1"/>
  <c r="K1237" i="1"/>
  <c r="J1516" i="1"/>
  <c r="L1849" i="1"/>
  <c r="M2149" i="1"/>
  <c r="L1812" i="1"/>
  <c r="G1612" i="1"/>
  <c r="H1564" i="1"/>
  <c r="J1212" i="1"/>
  <c r="I832" i="1"/>
  <c r="K339" i="1"/>
  <c r="H1566" i="1"/>
  <c r="I2040" i="1"/>
  <c r="K174" i="1"/>
  <c r="L2106" i="1"/>
  <c r="J1048" i="1"/>
  <c r="L1024" i="1"/>
  <c r="M761" i="1"/>
  <c r="M2383" i="1"/>
  <c r="G2372" i="1"/>
  <c r="H2364" i="1"/>
  <c r="H2356" i="1"/>
  <c r="K2348" i="1"/>
  <c r="J2336" i="1"/>
  <c r="G2328" i="1"/>
  <c r="M2320" i="1"/>
  <c r="M2312" i="1"/>
  <c r="M2434" i="1"/>
  <c r="J2426" i="1"/>
  <c r="K2418" i="1"/>
  <c r="K2410" i="1"/>
  <c r="J2398" i="1"/>
  <c r="L2394" i="1"/>
  <c r="J576" i="1"/>
  <c r="M90" i="1"/>
  <c r="L1802" i="1"/>
  <c r="G2017" i="1"/>
  <c r="J55" i="1"/>
  <c r="L424" i="1"/>
  <c r="H392" i="1"/>
  <c r="K753" i="1"/>
  <c r="G703" i="1"/>
  <c r="J1477" i="1"/>
  <c r="L115" i="1"/>
  <c r="J569" i="1"/>
  <c r="M1311" i="1"/>
  <c r="M2265" i="1"/>
  <c r="L2205" i="1"/>
  <c r="J1271" i="1"/>
  <c r="L526" i="1"/>
  <c r="I2086" i="1"/>
  <c r="H1409" i="1"/>
  <c r="G326" i="1"/>
  <c r="H1458" i="1"/>
  <c r="L1755" i="1"/>
  <c r="K960" i="1"/>
  <c r="G1865" i="1"/>
  <c r="G2305" i="1"/>
  <c r="M1632" i="1"/>
  <c r="G271" i="1"/>
  <c r="K390" i="1"/>
  <c r="K926" i="1"/>
  <c r="M1523" i="1"/>
  <c r="G1432" i="1"/>
  <c r="G976" i="1"/>
  <c r="M1694" i="1"/>
  <c r="G449" i="1"/>
  <c r="J1188" i="1"/>
  <c r="G656" i="1"/>
  <c r="G1320" i="1"/>
  <c r="H469" i="1"/>
  <c r="G1536" i="1"/>
  <c r="M1278" i="1"/>
  <c r="K159" i="1"/>
  <c r="H977" i="1"/>
  <c r="G1160" i="1"/>
  <c r="H1888" i="1"/>
  <c r="I13" i="1"/>
  <c r="G891" i="1"/>
  <c r="J894" i="1"/>
  <c r="M805" i="1"/>
  <c r="H1236" i="1"/>
  <c r="L1230" i="1"/>
  <c r="G1507" i="1"/>
  <c r="J1848" i="1"/>
  <c r="M2150" i="1"/>
  <c r="M2174" i="1"/>
  <c r="G1813" i="1"/>
  <c r="H1605" i="1"/>
  <c r="J1615" i="1"/>
  <c r="M1563" i="1"/>
  <c r="M1219" i="1"/>
  <c r="M1203" i="1"/>
  <c r="L764" i="1"/>
  <c r="M2138" i="1"/>
  <c r="G839" i="1"/>
  <c r="H834" i="1"/>
  <c r="K841" i="1"/>
  <c r="J474" i="1"/>
  <c r="H1264" i="1"/>
  <c r="I1358" i="1"/>
  <c r="G274" i="1"/>
  <c r="J365" i="1"/>
  <c r="I1267" i="1"/>
  <c r="M850" i="1"/>
  <c r="G1557" i="1"/>
  <c r="I2018" i="1"/>
  <c r="K1985" i="1"/>
  <c r="G401" i="1"/>
  <c r="J712" i="1"/>
  <c r="J146" i="1"/>
  <c r="H1661" i="1"/>
  <c r="M2235" i="1"/>
  <c r="J2239" i="1"/>
  <c r="I1272" i="1"/>
  <c r="J1578" i="1"/>
  <c r="K1066" i="1"/>
  <c r="K1244" i="1"/>
  <c r="H2126" i="1"/>
  <c r="L1349" i="1"/>
  <c r="H480" i="1"/>
  <c r="I381" i="1"/>
  <c r="H623" i="1"/>
  <c r="K364" i="1"/>
  <c r="L1329" i="1"/>
  <c r="J462" i="1"/>
  <c r="M1279" i="1"/>
  <c r="L995" i="1"/>
  <c r="I2093" i="1"/>
  <c r="G1977" i="1"/>
  <c r="I1777" i="1"/>
  <c r="G1148" i="1"/>
  <c r="G1873" i="1"/>
  <c r="I882" i="1"/>
  <c r="M71" i="1"/>
  <c r="G798" i="1"/>
  <c r="L1237" i="1"/>
  <c r="L1516" i="1"/>
  <c r="G1849" i="1"/>
  <c r="L2157" i="1"/>
  <c r="M1812" i="1"/>
  <c r="J1612" i="1"/>
  <c r="J1556" i="1"/>
  <c r="M1204" i="1"/>
  <c r="J832" i="1"/>
  <c r="L339" i="1"/>
  <c r="K1566" i="1"/>
  <c r="I190" i="1"/>
  <c r="I174" i="1"/>
  <c r="M2106" i="1"/>
  <c r="I1040" i="1"/>
  <c r="H1024" i="1"/>
  <c r="I561" i="1"/>
  <c r="G2383" i="1"/>
  <c r="J2372" i="1"/>
  <c r="I2364" i="1"/>
  <c r="I2352" i="1"/>
  <c r="K2344" i="1"/>
  <c r="K2336" i="1"/>
  <c r="H2328" i="1"/>
  <c r="G2320" i="1"/>
  <c r="G2308" i="1"/>
  <c r="I2434" i="1"/>
  <c r="H2426" i="1"/>
  <c r="L2418" i="1"/>
  <c r="I2406" i="1"/>
  <c r="G2398" i="1"/>
  <c r="M576" i="1"/>
  <c r="J90" i="1"/>
  <c r="M1802" i="1"/>
  <c r="M2017" i="1"/>
  <c r="G39" i="1"/>
  <c r="H424" i="1"/>
  <c r="J392" i="1"/>
  <c r="J703" i="1"/>
  <c r="K1477" i="1"/>
  <c r="M115" i="1"/>
  <c r="L1660" i="1"/>
  <c r="H2218" i="1"/>
  <c r="K2205" i="1"/>
  <c r="M1271" i="1"/>
  <c r="K1585" i="1"/>
  <c r="H526" i="1"/>
  <c r="J2086" i="1"/>
  <c r="L1348" i="1"/>
  <c r="G2024" i="1"/>
  <c r="K1458" i="1"/>
  <c r="G1755" i="1"/>
  <c r="L1440" i="1"/>
  <c r="L610" i="1"/>
  <c r="K1187" i="1"/>
  <c r="G1632" i="1"/>
  <c r="J271" i="1"/>
  <c r="G390" i="1"/>
  <c r="I1426" i="1"/>
  <c r="L636" i="1"/>
  <c r="K1523" i="1"/>
  <c r="I1432" i="1"/>
  <c r="I976" i="1"/>
  <c r="L1709" i="1"/>
  <c r="I1846" i="1"/>
  <c r="M1188" i="1"/>
  <c r="H656" i="1"/>
  <c r="M1320" i="1"/>
  <c r="L469" i="1"/>
  <c r="H1536" i="1"/>
  <c r="K1876" i="1"/>
  <c r="M159" i="1"/>
  <c r="J977" i="1"/>
  <c r="K1160" i="1"/>
  <c r="I1888" i="1"/>
  <c r="J13" i="1"/>
  <c r="J891" i="1"/>
  <c r="M894" i="1"/>
  <c r="H805" i="1"/>
  <c r="I1236" i="1"/>
  <c r="I736" i="1"/>
  <c r="K1856" i="1"/>
  <c r="M1848" i="1"/>
  <c r="G2150" i="1"/>
  <c r="K2174" i="1"/>
  <c r="J1813" i="1"/>
  <c r="J1605" i="1"/>
  <c r="K1623" i="1"/>
  <c r="J1555" i="1"/>
  <c r="G1219" i="1"/>
  <c r="G1203" i="1"/>
  <c r="H764" i="1"/>
  <c r="H2138" i="1"/>
  <c r="J839" i="1"/>
  <c r="I834" i="1"/>
  <c r="M841" i="1"/>
  <c r="K330" i="1"/>
  <c r="M1565" i="1"/>
  <c r="H2038" i="1"/>
  <c r="I1714" i="1"/>
  <c r="I2268" i="1"/>
  <c r="L1611" i="1"/>
  <c r="M1105" i="1"/>
  <c r="H1073" i="1"/>
  <c r="H274" i="1"/>
  <c r="K121" i="1"/>
  <c r="H1890" i="1"/>
  <c r="J777" i="1"/>
  <c r="M1213" i="1"/>
  <c r="I48" i="1"/>
  <c r="J875" i="1"/>
  <c r="H401" i="1"/>
  <c r="I712" i="1"/>
  <c r="H675" i="1"/>
  <c r="G2132" i="1"/>
  <c r="K1653" i="1"/>
  <c r="G2235" i="1"/>
  <c r="L2239" i="1"/>
  <c r="H1392" i="1"/>
  <c r="M509" i="1"/>
  <c r="L1066" i="1"/>
  <c r="L1498" i="1"/>
  <c r="J2126" i="1"/>
  <c r="K1055" i="1"/>
  <c r="L1739" i="1"/>
  <c r="I1641" i="1"/>
  <c r="K381" i="1"/>
  <c r="K623" i="1"/>
  <c r="M352" i="1"/>
  <c r="M364" i="1"/>
  <c r="H1329" i="1"/>
  <c r="H462" i="1"/>
  <c r="M1877" i="1"/>
  <c r="M978" i="1"/>
  <c r="J2093" i="1"/>
  <c r="M1977" i="1"/>
  <c r="K1777" i="1"/>
  <c r="J1148" i="1"/>
  <c r="I227" i="1"/>
  <c r="M2010" i="1"/>
  <c r="M895" i="1"/>
  <c r="K798" i="1"/>
  <c r="I1233" i="1"/>
  <c r="I1516" i="1"/>
  <c r="H1849" i="1"/>
  <c r="J2157" i="1"/>
  <c r="G1812" i="1"/>
  <c r="K1612" i="1"/>
  <c r="H1556" i="1"/>
  <c r="H1204" i="1"/>
  <c r="H842" i="1"/>
  <c r="L331" i="1"/>
  <c r="L1566" i="1"/>
  <c r="G190" i="1"/>
  <c r="J174" i="1"/>
  <c r="G2098" i="1"/>
  <c r="G1040" i="1"/>
  <c r="J1024" i="1"/>
  <c r="K561" i="1"/>
  <c r="J2383" i="1"/>
  <c r="I2372" i="1"/>
  <c r="I2360" i="1"/>
  <c r="J2352" i="1"/>
  <c r="G2344" i="1"/>
  <c r="L2336" i="1"/>
  <c r="M2328" i="1"/>
  <c r="J2316" i="1"/>
  <c r="J2308" i="1"/>
  <c r="K2434" i="1"/>
  <c r="K2426" i="1"/>
  <c r="K2414" i="1"/>
  <c r="L2406" i="1"/>
  <c r="H2398" i="1"/>
  <c r="K106" i="1"/>
  <c r="G233" i="1"/>
  <c r="I1375" i="1"/>
  <c r="K39" i="1"/>
  <c r="L392" i="1"/>
  <c r="M753" i="1"/>
  <c r="I703" i="1"/>
  <c r="M1477" i="1"/>
  <c r="K115" i="1"/>
  <c r="K1311" i="1"/>
  <c r="H2238" i="1"/>
  <c r="H1271" i="1"/>
  <c r="L1585" i="1"/>
  <c r="L1064" i="1"/>
  <c r="M1497" i="1"/>
  <c r="M195" i="1"/>
  <c r="J1348" i="1"/>
  <c r="I2024" i="1"/>
  <c r="H1755" i="1"/>
  <c r="L960" i="1"/>
  <c r="G1440" i="1"/>
  <c r="M610" i="1"/>
  <c r="J2305" i="1"/>
  <c r="J1632" i="1"/>
  <c r="H271" i="1"/>
  <c r="J390" i="1"/>
  <c r="G1426" i="1"/>
  <c r="J728" i="1"/>
  <c r="I910" i="1"/>
  <c r="K1432" i="1"/>
  <c r="J976" i="1"/>
  <c r="H1709" i="1"/>
  <c r="M1846" i="1"/>
  <c r="H1336" i="1"/>
  <c r="L1320" i="1"/>
  <c r="G469" i="1"/>
  <c r="J1536" i="1"/>
  <c r="M1876" i="1"/>
  <c r="I994" i="1"/>
  <c r="L977" i="1"/>
  <c r="M1160" i="1"/>
  <c r="L1888" i="1"/>
  <c r="G685" i="1"/>
  <c r="G78" i="1"/>
  <c r="I894" i="1"/>
  <c r="G805" i="1"/>
  <c r="M1236" i="1"/>
  <c r="J736" i="1"/>
  <c r="G1856" i="1"/>
  <c r="J1128" i="1"/>
  <c r="K2150" i="1"/>
  <c r="L2170" i="1"/>
  <c r="L1813" i="1"/>
  <c r="K1605" i="1"/>
  <c r="L1623" i="1"/>
  <c r="H1555" i="1"/>
  <c r="I1211" i="1"/>
  <c r="G817" i="1"/>
  <c r="M764" i="1"/>
  <c r="J2138" i="1"/>
  <c r="H839" i="1"/>
  <c r="M834" i="1"/>
  <c r="L338" i="1"/>
  <c r="L1573" i="1"/>
  <c r="H1565" i="1"/>
  <c r="I2038" i="1"/>
  <c r="K181" i="1"/>
  <c r="H2113" i="1"/>
  <c r="J2097" i="1"/>
  <c r="H1039" i="1"/>
  <c r="L1031" i="1"/>
  <c r="G1003" i="1"/>
  <c r="H560" i="1"/>
  <c r="M1357" i="1"/>
  <c r="K7" i="1"/>
  <c r="K510" i="1"/>
  <c r="J1041" i="1"/>
  <c r="J1916" i="1"/>
  <c r="M12" i="1"/>
  <c r="I1190" i="1"/>
  <c r="I766" i="1"/>
  <c r="L242" i="1"/>
  <c r="G40" i="1"/>
  <c r="I417" i="1"/>
  <c r="I1094" i="1"/>
  <c r="I2132" i="1"/>
  <c r="L1296" i="1"/>
  <c r="G2223" i="1"/>
  <c r="I1578" i="1"/>
  <c r="L1747" i="1"/>
  <c r="I1787" i="1"/>
  <c r="J629" i="1"/>
  <c r="J11" i="1"/>
  <c r="H136" i="1"/>
  <c r="L2063" i="1"/>
  <c r="K1877" i="1"/>
  <c r="J1256" i="1"/>
  <c r="J1889" i="1"/>
  <c r="K1148" i="1"/>
  <c r="I317" i="1"/>
  <c r="I895" i="1"/>
  <c r="L776" i="1"/>
  <c r="J1508" i="1"/>
  <c r="H2173" i="1"/>
  <c r="G1604" i="1"/>
  <c r="M1220" i="1"/>
  <c r="G771" i="1"/>
  <c r="M331" i="1"/>
  <c r="H2040" i="1"/>
  <c r="M166" i="1"/>
  <c r="H1048" i="1"/>
  <c r="M1004" i="1"/>
  <c r="L2383" i="1"/>
  <c r="G2368" i="1"/>
  <c r="G2352" i="1"/>
  <c r="K2340" i="1"/>
  <c r="K2324" i="1"/>
  <c r="H2308" i="1"/>
  <c r="M2430" i="1"/>
  <c r="H2414" i="1"/>
  <c r="I2398" i="1"/>
  <c r="L90" i="1"/>
  <c r="J233" i="1"/>
  <c r="K1992" i="1"/>
  <c r="I424" i="1"/>
  <c r="M1678" i="1"/>
  <c r="L305" i="1"/>
  <c r="H683" i="1"/>
  <c r="I1660" i="1"/>
  <c r="M2238" i="1"/>
  <c r="L533" i="1"/>
  <c r="H1497" i="1"/>
  <c r="L2117" i="1"/>
  <c r="G1409" i="1"/>
  <c r="K2024" i="1"/>
  <c r="J442" i="1"/>
  <c r="L18" i="1"/>
  <c r="K610" i="1"/>
  <c r="M2305" i="1"/>
  <c r="I1786" i="1"/>
  <c r="I390" i="1"/>
  <c r="I636" i="1"/>
  <c r="M910" i="1"/>
  <c r="M976" i="1"/>
  <c r="K449" i="1"/>
  <c r="I127" i="1"/>
  <c r="M1336" i="1"/>
  <c r="G1552" i="1"/>
  <c r="L1278" i="1"/>
  <c r="K994" i="1"/>
  <c r="K1339" i="1"/>
  <c r="G1778" i="1"/>
  <c r="L685" i="1"/>
  <c r="L894" i="1"/>
  <c r="K775" i="1"/>
  <c r="H736" i="1"/>
  <c r="H1848" i="1"/>
  <c r="J2158" i="1"/>
  <c r="K1813" i="1"/>
  <c r="L1615" i="1"/>
  <c r="G1555" i="1"/>
  <c r="K1203" i="1"/>
  <c r="J2142" i="1"/>
  <c r="L794" i="1"/>
  <c r="H841" i="1"/>
  <c r="M330" i="1"/>
  <c r="K2031" i="1"/>
  <c r="I189" i="1"/>
  <c r="G173" i="1"/>
  <c r="I2105" i="1"/>
  <c r="I1047" i="1"/>
  <c r="I1011" i="1"/>
  <c r="G760" i="1"/>
  <c r="H552" i="1"/>
  <c r="H7" i="1"/>
  <c r="L443" i="1"/>
  <c r="M612" i="1"/>
  <c r="I1189" i="1"/>
  <c r="K1520" i="1"/>
  <c r="K1795" i="1"/>
  <c r="I1961" i="1"/>
  <c r="J1437" i="1"/>
  <c r="M1427" i="1"/>
  <c r="M729" i="1"/>
  <c r="K911" i="1"/>
  <c r="H250" i="1"/>
  <c r="K1710" i="1"/>
  <c r="I1847" i="1"/>
  <c r="G128" i="1"/>
  <c r="M1337" i="1"/>
  <c r="K2071" i="1"/>
  <c r="M470" i="1"/>
  <c r="K1287" i="1"/>
  <c r="G1899" i="1"/>
  <c r="I986" i="1"/>
  <c r="J497" i="1"/>
  <c r="K97" i="1"/>
  <c r="K932" i="1"/>
  <c r="L1801" i="1"/>
  <c r="I1935" i="1"/>
  <c r="M1382" i="1"/>
  <c r="I1366" i="1"/>
  <c r="K295" i="1"/>
  <c r="K278" i="1"/>
  <c r="L62" i="1"/>
  <c r="G46" i="1"/>
  <c r="M38" i="1"/>
  <c r="H1999" i="1"/>
  <c r="G1991" i="1"/>
  <c r="L873" i="1"/>
  <c r="G865" i="1"/>
  <c r="I431" i="1"/>
  <c r="H423" i="1"/>
  <c r="I407" i="1"/>
  <c r="I399" i="1"/>
  <c r="G1677" i="1"/>
  <c r="I1167" i="1"/>
  <c r="J752" i="1"/>
  <c r="G744" i="1"/>
  <c r="K702" i="1"/>
  <c r="K1092" i="1"/>
  <c r="M1084" i="1"/>
  <c r="L692" i="1"/>
  <c r="M682" i="1"/>
  <c r="L673" i="1"/>
  <c r="L1102" i="1"/>
  <c r="L568" i="1"/>
  <c r="L228" i="1"/>
  <c r="H211" i="1"/>
  <c r="M1667" i="1"/>
  <c r="J1659" i="1"/>
  <c r="L1651" i="1"/>
  <c r="I1310" i="1"/>
  <c r="I2247" i="1"/>
  <c r="J2272" i="1"/>
  <c r="I2237" i="1"/>
  <c r="G2250" i="1"/>
  <c r="J2204" i="1"/>
  <c r="K2283" i="1"/>
  <c r="M2290" i="1"/>
  <c r="M1270" i="1"/>
  <c r="K1390" i="1"/>
  <c r="L1601" i="1"/>
  <c r="M1593" i="1"/>
  <c r="H507" i="1"/>
  <c r="I599" i="1"/>
  <c r="H585" i="1"/>
  <c r="I545" i="1"/>
  <c r="J2045" i="1"/>
  <c r="K2054" i="1"/>
  <c r="G525" i="1"/>
  <c r="K517" i="1"/>
  <c r="M1250" i="1"/>
  <c r="H1504" i="1"/>
  <c r="K1496" i="1"/>
  <c r="M1404" i="1"/>
  <c r="G665" i="1"/>
  <c r="M2085" i="1"/>
  <c r="K2116" i="1"/>
  <c r="J194" i="1"/>
  <c r="I1486" i="1"/>
  <c r="K1355" i="1"/>
  <c r="G1347" i="1"/>
  <c r="I1067" i="1"/>
  <c r="J5" i="1"/>
  <c r="G1119" i="1"/>
  <c r="H1768" i="1"/>
  <c r="J1117" i="1"/>
  <c r="K1454" i="1"/>
  <c r="I1754" i="1"/>
  <c r="K1745" i="1"/>
  <c r="J441" i="1"/>
  <c r="M1152" i="1"/>
  <c r="K26" i="1"/>
  <c r="M17" i="1"/>
  <c r="H1447" i="1"/>
  <c r="K1439" i="1"/>
  <c r="M1737" i="1"/>
  <c r="G1729" i="1"/>
  <c r="M611" i="1"/>
  <c r="L606" i="1"/>
  <c r="M721" i="1"/>
  <c r="I2186" i="1"/>
  <c r="M2182" i="1"/>
  <c r="G1186" i="1"/>
  <c r="I2391" i="1"/>
  <c r="K492" i="1"/>
  <c r="G1647" i="1"/>
  <c r="H1639" i="1"/>
  <c r="J1631" i="1"/>
  <c r="I1147" i="1"/>
  <c r="G1793" i="1"/>
  <c r="K1785" i="1"/>
  <c r="K1705" i="1"/>
  <c r="K262" i="1"/>
  <c r="G1959" i="1"/>
  <c r="G1951" i="1"/>
  <c r="L389" i="1"/>
  <c r="L379" i="1"/>
  <c r="G925" i="1"/>
  <c r="I917" i="1"/>
  <c r="H1416" i="1"/>
  <c r="K635" i="1"/>
  <c r="M627" i="1"/>
  <c r="K373" i="1"/>
  <c r="L621" i="1"/>
  <c r="K1530" i="1"/>
  <c r="M1522" i="1"/>
  <c r="M909" i="1"/>
  <c r="H901" i="1"/>
  <c r="M1431" i="1"/>
  <c r="I256" i="1"/>
  <c r="K248" i="1"/>
  <c r="J8" i="1"/>
  <c r="M975" i="1"/>
  <c r="M1693" i="1"/>
  <c r="H1716" i="1"/>
  <c r="G358" i="1"/>
  <c r="G456" i="1"/>
  <c r="H956" i="1"/>
  <c r="I948" i="1"/>
  <c r="H1845" i="1"/>
  <c r="I1185" i="1"/>
  <c r="H134" i="1"/>
  <c r="K126" i="1"/>
  <c r="I602" i="1"/>
  <c r="K655" i="1"/>
  <c r="J1335" i="1"/>
  <c r="I1327" i="1"/>
  <c r="G2077" i="1"/>
  <c r="K2069" i="1"/>
  <c r="M2061" i="1"/>
  <c r="H468" i="1"/>
  <c r="J460" i="1"/>
  <c r="M1551" i="1"/>
  <c r="K1543" i="1"/>
  <c r="M1285" i="1"/>
  <c r="G1277" i="1"/>
  <c r="M1908" i="1"/>
  <c r="G1875" i="1"/>
  <c r="K1897" i="1"/>
  <c r="M984" i="1"/>
  <c r="J1983" i="1"/>
  <c r="J594" i="1"/>
  <c r="M1263" i="1"/>
  <c r="H1254" i="1"/>
  <c r="M2091" i="1"/>
  <c r="M1159" i="1"/>
  <c r="J503" i="1"/>
  <c r="G495" i="1"/>
  <c r="I162" i="1"/>
  <c r="L1887" i="1"/>
  <c r="J1707" i="1"/>
  <c r="L1840" i="1"/>
  <c r="L139" i="1"/>
  <c r="K273" i="1"/>
  <c r="K1871" i="1"/>
  <c r="I684" i="1"/>
  <c r="J1920" i="1"/>
  <c r="I1123" i="1"/>
  <c r="M85" i="1"/>
  <c r="L69" i="1"/>
  <c r="I893" i="1"/>
  <c r="K800" i="1"/>
  <c r="M826" i="1"/>
  <c r="H804" i="1"/>
  <c r="L1243" i="1"/>
  <c r="M1235" i="1"/>
  <c r="M735" i="1"/>
  <c r="G1514" i="1"/>
  <c r="H1506" i="1"/>
  <c r="H1855" i="1"/>
  <c r="J1135" i="1"/>
  <c r="J1127" i="1"/>
  <c r="M2187" i="1"/>
  <c r="K2175" i="1"/>
  <c r="H2171" i="1"/>
  <c r="K1814" i="1"/>
  <c r="H836" i="1"/>
  <c r="H512" i="1"/>
  <c r="I1442" i="1"/>
  <c r="M1322" i="1"/>
  <c r="H2246" i="1"/>
  <c r="H822" i="1"/>
  <c r="J242" i="1"/>
  <c r="G2009" i="1"/>
  <c r="K393" i="1"/>
  <c r="G1086" i="1"/>
  <c r="I230" i="1"/>
  <c r="K1296" i="1"/>
  <c r="H2285" i="1"/>
  <c r="J509" i="1"/>
  <c r="H519" i="1"/>
  <c r="L204" i="1"/>
  <c r="I1747" i="1"/>
  <c r="H272" i="1"/>
  <c r="M1532" i="1"/>
  <c r="K344" i="1"/>
  <c r="J604" i="1"/>
  <c r="G2063" i="1"/>
  <c r="G160" i="1"/>
  <c r="M2093" i="1"/>
  <c r="K1889" i="1"/>
  <c r="L1148" i="1"/>
  <c r="M882" i="1"/>
  <c r="J895" i="1"/>
  <c r="L1233" i="1"/>
  <c r="L1857" i="1"/>
  <c r="L2173" i="1"/>
  <c r="H1604" i="1"/>
  <c r="H1220" i="1"/>
  <c r="L771" i="1"/>
  <c r="M1574" i="1"/>
  <c r="M2040" i="1"/>
  <c r="K166" i="1"/>
  <c r="M1040" i="1"/>
  <c r="I761" i="1"/>
  <c r="I2376" i="1"/>
  <c r="G2364" i="1"/>
  <c r="G2348" i="1"/>
  <c r="G2332" i="1"/>
  <c r="I2320" i="1"/>
  <c r="J2438" i="1"/>
  <c r="M2426" i="1"/>
  <c r="M2410" i="1"/>
  <c r="L2398" i="1"/>
  <c r="G90" i="1"/>
  <c r="H2017" i="1"/>
  <c r="G279" i="1"/>
  <c r="L1992" i="1"/>
  <c r="M408" i="1"/>
  <c r="H305" i="1"/>
  <c r="H1477" i="1"/>
  <c r="K569" i="1"/>
  <c r="K2238" i="1"/>
  <c r="I533" i="1"/>
  <c r="G1497" i="1"/>
  <c r="J2117" i="1"/>
  <c r="K1348" i="1"/>
  <c r="L1458" i="1"/>
  <c r="K442" i="1"/>
  <c r="G18" i="1"/>
  <c r="J1826" i="1"/>
  <c r="J1519" i="1"/>
  <c r="K1786" i="1"/>
  <c r="G926" i="1"/>
  <c r="H636" i="1"/>
  <c r="J910" i="1"/>
  <c r="K976" i="1"/>
  <c r="J449" i="1"/>
  <c r="J127" i="1"/>
  <c r="K1320" i="1"/>
  <c r="K1552" i="1"/>
  <c r="H1876" i="1"/>
  <c r="L994" i="1"/>
  <c r="I1339" i="1"/>
  <c r="L1778" i="1"/>
  <c r="J685" i="1"/>
  <c r="L797" i="1"/>
  <c r="I775" i="1"/>
  <c r="M736" i="1"/>
  <c r="I1848" i="1"/>
  <c r="K2158" i="1"/>
  <c r="M1821" i="1"/>
  <c r="H1615" i="1"/>
  <c r="I1555" i="1"/>
  <c r="L1203" i="1"/>
  <c r="M2142" i="1"/>
  <c r="L839" i="1"/>
  <c r="I841" i="1"/>
  <c r="J1573" i="1"/>
  <c r="H2031" i="1"/>
  <c r="K189" i="1"/>
  <c r="H173" i="1"/>
  <c r="G2097" i="1"/>
  <c r="L1039" i="1"/>
  <c r="G1011" i="1"/>
  <c r="I760" i="1"/>
  <c r="G552" i="1"/>
  <c r="J7" i="1"/>
  <c r="J29" i="1"/>
  <c r="K1449" i="1"/>
  <c r="L612" i="1"/>
  <c r="J1189" i="1"/>
  <c r="M1520" i="1"/>
  <c r="L1795" i="1"/>
  <c r="M1961" i="1"/>
  <c r="J1863" i="1"/>
  <c r="G1427" i="1"/>
  <c r="I729" i="1"/>
  <c r="M911" i="1"/>
  <c r="I250" i="1"/>
  <c r="I1695" i="1"/>
  <c r="L1710" i="1"/>
  <c r="K1847" i="1"/>
  <c r="K128" i="1"/>
  <c r="H1337" i="1"/>
  <c r="G2071" i="1"/>
  <c r="H1545" i="1"/>
  <c r="M1910" i="1"/>
  <c r="I1899" i="1"/>
  <c r="L986" i="1"/>
  <c r="G497" i="1"/>
  <c r="G885" i="1"/>
  <c r="G97" i="1"/>
  <c r="L1809" i="1"/>
  <c r="H1801" i="1"/>
  <c r="G1945" i="1"/>
  <c r="J1922" i="1"/>
  <c r="H1366" i="1"/>
  <c r="G295" i="1"/>
  <c r="J278" i="1"/>
  <c r="M62" i="1"/>
  <c r="J46" i="1"/>
  <c r="H38" i="1"/>
  <c r="J1991" i="1"/>
  <c r="G873" i="1"/>
  <c r="H865" i="1"/>
  <c r="K431" i="1"/>
  <c r="I423" i="1"/>
  <c r="G407" i="1"/>
  <c r="J399" i="1"/>
  <c r="H1677" i="1"/>
  <c r="M752" i="1"/>
  <c r="I744" i="1"/>
  <c r="G710" i="1"/>
  <c r="L694" i="1"/>
  <c r="I1092" i="1"/>
  <c r="I1084" i="1"/>
  <c r="J673" i="1"/>
  <c r="L1468" i="1"/>
  <c r="M1102" i="1"/>
  <c r="M144" i="1"/>
  <c r="M568" i="1"/>
  <c r="M2130" i="1"/>
  <c r="H219" i="1"/>
  <c r="I211" i="1"/>
  <c r="I1667" i="1"/>
  <c r="I1659" i="1"/>
  <c r="J1651" i="1"/>
  <c r="K1310" i="1"/>
  <c r="J2280" i="1"/>
  <c r="J2247" i="1"/>
  <c r="J2264" i="1"/>
  <c r="K2272" i="1"/>
  <c r="L2237" i="1"/>
  <c r="H2250" i="1"/>
  <c r="L2204" i="1"/>
  <c r="L2194" i="1"/>
  <c r="I2290" i="1"/>
  <c r="L1270" i="1"/>
  <c r="L1390" i="1"/>
  <c r="G1601" i="1"/>
  <c r="G1584" i="1"/>
  <c r="I507" i="1"/>
  <c r="L599" i="1"/>
  <c r="K585" i="1"/>
  <c r="J545" i="1"/>
  <c r="G1062" i="1"/>
  <c r="G2054" i="1"/>
  <c r="I525" i="1"/>
  <c r="L517" i="1"/>
  <c r="G1250" i="1"/>
  <c r="J1504" i="1"/>
  <c r="L1496" i="1"/>
  <c r="L665" i="1"/>
  <c r="J2085" i="1"/>
  <c r="K2124" i="1"/>
  <c r="L2116" i="1"/>
  <c r="H202" i="1"/>
  <c r="K1363" i="1"/>
  <c r="H1347" i="1"/>
  <c r="J1067" i="1"/>
  <c r="M325" i="1"/>
  <c r="L5" i="1"/>
  <c r="L2023" i="1"/>
  <c r="J1768" i="1"/>
  <c r="G1117" i="1"/>
  <c r="G1454" i="1"/>
  <c r="M1754" i="1"/>
  <c r="M1745" i="1"/>
  <c r="I441" i="1"/>
  <c r="L959" i="1"/>
  <c r="J26" i="1"/>
  <c r="K17" i="1"/>
  <c r="L1447" i="1"/>
  <c r="L1439" i="1"/>
  <c r="L1737" i="1"/>
  <c r="L1729" i="1"/>
  <c r="G483" i="1"/>
  <c r="M606" i="1"/>
  <c r="H721" i="1"/>
  <c r="G2186" i="1"/>
  <c r="G2182" i="1"/>
  <c r="H1186" i="1"/>
  <c r="M2391" i="1"/>
  <c r="H477" i="1"/>
  <c r="H1647" i="1"/>
  <c r="I1639" i="1"/>
  <c r="K1631" i="1"/>
  <c r="H1147" i="1"/>
  <c r="L1793" i="1"/>
  <c r="H1785" i="1"/>
  <c r="K270" i="1"/>
  <c r="M262" i="1"/>
  <c r="I1959" i="1"/>
  <c r="H1951" i="1"/>
  <c r="M389" i="1"/>
  <c r="M379" i="1"/>
  <c r="H925" i="1"/>
  <c r="I1425" i="1"/>
  <c r="M1416" i="1"/>
  <c r="L635" i="1"/>
  <c r="H627" i="1"/>
  <c r="I373" i="1"/>
  <c r="L1530" i="1"/>
  <c r="G909" i="1"/>
  <c r="J901" i="1"/>
  <c r="I1431" i="1"/>
  <c r="J256" i="1"/>
  <c r="G248" i="1"/>
  <c r="M8" i="1"/>
  <c r="G1702" i="1"/>
  <c r="G1693" i="1"/>
  <c r="I1716" i="1"/>
  <c r="M358" i="1"/>
  <c r="I456" i="1"/>
  <c r="K956" i="1"/>
  <c r="M948" i="1"/>
  <c r="G362" i="1"/>
  <c r="H1185" i="1"/>
  <c r="I134" i="1"/>
  <c r="L126" i="1"/>
  <c r="G602" i="1"/>
  <c r="L655" i="1"/>
  <c r="M1335" i="1"/>
  <c r="G1319" i="1"/>
  <c r="H2077" i="1"/>
  <c r="L2069" i="1"/>
  <c r="H2061" i="1"/>
  <c r="J468" i="1"/>
  <c r="L460" i="1"/>
  <c r="G1551" i="1"/>
  <c r="H1535" i="1"/>
  <c r="L1285" i="1"/>
  <c r="J1277" i="1"/>
  <c r="H1908" i="1"/>
  <c r="H1875" i="1"/>
  <c r="L1897" i="1"/>
  <c r="K984" i="1"/>
  <c r="H1983" i="1"/>
  <c r="I594" i="1"/>
  <c r="H1263" i="1"/>
  <c r="M1254" i="1"/>
  <c r="L2091" i="1"/>
  <c r="H1971" i="1"/>
  <c r="M503" i="1"/>
  <c r="H495" i="1"/>
  <c r="J162" i="1"/>
  <c r="J1887" i="1"/>
  <c r="L1707" i="1"/>
  <c r="K1451" i="1"/>
  <c r="I139" i="1"/>
  <c r="L273" i="1"/>
  <c r="L1871" i="1"/>
  <c r="H684" i="1"/>
  <c r="K1920" i="1"/>
  <c r="L1123" i="1"/>
  <c r="M77" i="1"/>
  <c r="I69" i="1"/>
  <c r="H893" i="1"/>
  <c r="I800" i="1"/>
  <c r="K826" i="1"/>
  <c r="I804" i="1"/>
  <c r="M1243" i="1"/>
  <c r="L1228" i="1"/>
  <c r="G735" i="1"/>
  <c r="H1514" i="1"/>
  <c r="J1506" i="1"/>
  <c r="I1855" i="1"/>
  <c r="L1135" i="1"/>
  <c r="K1127" i="1"/>
  <c r="G2187" i="1"/>
  <c r="G2175" i="1"/>
  <c r="I2171" i="1"/>
  <c r="L1814" i="1"/>
  <c r="K630" i="1"/>
  <c r="J1105" i="1"/>
  <c r="M2299" i="1"/>
  <c r="I1322" i="1"/>
  <c r="M80" i="1"/>
  <c r="J822" i="1"/>
  <c r="L887" i="1"/>
  <c r="L1376" i="1"/>
  <c r="H2009" i="1"/>
  <c r="G1679" i="1"/>
  <c r="J1086" i="1"/>
  <c r="M221" i="1"/>
  <c r="G2259" i="1"/>
  <c r="H2196" i="1"/>
  <c r="I1340" i="1"/>
  <c r="K1365" i="1"/>
  <c r="G196" i="1"/>
  <c r="I1739" i="1"/>
  <c r="K264" i="1"/>
  <c r="G1532" i="1"/>
  <c r="H344" i="1"/>
  <c r="H604" i="1"/>
  <c r="M1830" i="1"/>
  <c r="L160" i="1"/>
  <c r="L1161" i="1"/>
  <c r="H232" i="1"/>
  <c r="L1947" i="1"/>
  <c r="J2010" i="1"/>
  <c r="G786" i="1"/>
  <c r="M1233" i="1"/>
  <c r="H1857" i="1"/>
  <c r="J2173" i="1"/>
  <c r="H1622" i="1"/>
  <c r="I1220" i="1"/>
  <c r="H771" i="1"/>
  <c r="L1574" i="1"/>
  <c r="K190" i="1"/>
  <c r="I166" i="1"/>
  <c r="J1032" i="1"/>
  <c r="L761" i="1"/>
  <c r="K2376" i="1"/>
  <c r="J2360" i="1"/>
  <c r="H2348" i="1"/>
  <c r="J2332" i="1"/>
  <c r="L2320" i="1"/>
  <c r="K2438" i="1"/>
  <c r="K2422" i="1"/>
  <c r="G2410" i="1"/>
  <c r="J2394" i="1"/>
  <c r="I2017" i="1"/>
  <c r="H55" i="1"/>
  <c r="J1992" i="1"/>
  <c r="K408" i="1"/>
  <c r="G745" i="1"/>
  <c r="H1085" i="1"/>
  <c r="M1461" i="1"/>
  <c r="I569" i="1"/>
  <c r="J1660" i="1"/>
  <c r="L2258" i="1"/>
  <c r="G533" i="1"/>
  <c r="K1397" i="1"/>
  <c r="H2117" i="1"/>
  <c r="H1348" i="1"/>
  <c r="M1458" i="1"/>
  <c r="M442" i="1"/>
  <c r="J1440" i="1"/>
  <c r="M1519" i="1"/>
  <c r="L271" i="1"/>
  <c r="H926" i="1"/>
  <c r="K728" i="1"/>
  <c r="K910" i="1"/>
  <c r="H1694" i="1"/>
  <c r="L449" i="1"/>
  <c r="G127" i="1"/>
  <c r="J1320" i="1"/>
  <c r="H1552" i="1"/>
  <c r="I1876" i="1"/>
  <c r="M977" i="1"/>
  <c r="J1339" i="1"/>
  <c r="K891" i="1"/>
  <c r="M797" i="1"/>
  <c r="H775" i="1"/>
  <c r="J1507" i="1"/>
  <c r="L1128" i="1"/>
  <c r="L2158" i="1"/>
  <c r="K1821" i="1"/>
  <c r="I1615" i="1"/>
  <c r="K1219" i="1"/>
  <c r="H817" i="1"/>
  <c r="L2142" i="1"/>
  <c r="H770" i="1"/>
  <c r="J841" i="1"/>
  <c r="G1573" i="1"/>
  <c r="J2031" i="1"/>
  <c r="L181" i="1"/>
  <c r="G2113" i="1"/>
  <c r="L2097" i="1"/>
  <c r="M1039" i="1"/>
  <c r="K1011" i="1"/>
  <c r="J760" i="1"/>
  <c r="I552" i="1"/>
  <c r="L7" i="1"/>
  <c r="I29" i="1"/>
  <c r="K1731" i="1"/>
  <c r="K1827" i="1"/>
  <c r="K1189" i="1"/>
  <c r="I1520" i="1"/>
  <c r="J1795" i="1"/>
  <c r="G1961" i="1"/>
  <c r="I1863" i="1"/>
  <c r="G637" i="1"/>
  <c r="J729" i="1"/>
  <c r="I911" i="1"/>
  <c r="J250" i="1"/>
  <c r="K450" i="1"/>
  <c r="G2181" i="1"/>
  <c r="L128" i="1"/>
  <c r="G1337" i="1"/>
  <c r="J2071" i="1"/>
  <c r="K1545" i="1"/>
  <c r="G1910" i="1"/>
  <c r="H151" i="1"/>
  <c r="M986" i="1"/>
  <c r="K497" i="1"/>
  <c r="I885" i="1"/>
  <c r="K644" i="1"/>
  <c r="K1809" i="1"/>
  <c r="M240" i="1"/>
  <c r="H1945" i="1"/>
  <c r="K1922" i="1"/>
  <c r="J1366" i="1"/>
  <c r="H295" i="1"/>
  <c r="H62" i="1"/>
  <c r="H46" i="1"/>
  <c r="K1999" i="1"/>
  <c r="M873" i="1"/>
  <c r="I857" i="1"/>
  <c r="J431" i="1"/>
  <c r="K415" i="1"/>
  <c r="K407" i="1"/>
  <c r="L391" i="1"/>
  <c r="I1677" i="1"/>
  <c r="K752" i="1"/>
  <c r="J744" i="1"/>
  <c r="L702" i="1"/>
  <c r="J694" i="1"/>
  <c r="J1092" i="1"/>
  <c r="H1084" i="1"/>
  <c r="G692" i="1"/>
  <c r="J682" i="1"/>
  <c r="K1476" i="1"/>
  <c r="H1468" i="1"/>
  <c r="H1460" i="1"/>
  <c r="G144" i="1"/>
  <c r="G568" i="1"/>
  <c r="I228" i="1"/>
  <c r="J219" i="1"/>
  <c r="G211" i="1"/>
  <c r="H1667" i="1"/>
  <c r="M1659" i="1"/>
  <c r="M1651" i="1"/>
  <c r="L1310" i="1"/>
  <c r="K2280" i="1"/>
  <c r="K2247" i="1"/>
  <c r="K2264" i="1"/>
  <c r="L2272" i="1"/>
  <c r="J2237" i="1"/>
  <c r="J2250" i="1"/>
  <c r="M2204" i="1"/>
  <c r="M2194" i="1"/>
  <c r="G2290" i="1"/>
  <c r="K1270" i="1"/>
  <c r="G1390" i="1"/>
  <c r="I1593" i="1"/>
  <c r="H1584" i="1"/>
  <c r="M507" i="1"/>
  <c r="M585" i="1"/>
  <c r="M2045" i="1"/>
  <c r="J1062" i="1"/>
  <c r="I2054" i="1"/>
  <c r="L525" i="1"/>
  <c r="M517" i="1"/>
  <c r="H1250" i="1"/>
  <c r="K1504" i="1"/>
  <c r="L1404" i="1"/>
  <c r="I1396" i="1"/>
  <c r="J665" i="1"/>
  <c r="H2085" i="1"/>
  <c r="G2116" i="1"/>
  <c r="M202" i="1"/>
  <c r="M1486" i="1"/>
  <c r="L1363" i="1"/>
  <c r="L1355" i="1"/>
  <c r="L1347" i="1"/>
  <c r="G1067" i="1"/>
  <c r="M5" i="1"/>
  <c r="J1119" i="1"/>
  <c r="L1457" i="1"/>
  <c r="L1768" i="1"/>
  <c r="K1117" i="1"/>
  <c r="M1454" i="1"/>
  <c r="K1754" i="1"/>
  <c r="J1745" i="1"/>
  <c r="J1152" i="1"/>
  <c r="G959" i="1"/>
  <c r="L26" i="1"/>
  <c r="I17" i="1"/>
  <c r="J1447" i="1"/>
  <c r="H1439" i="1"/>
  <c r="K1737" i="1"/>
  <c r="I611" i="1"/>
  <c r="H483" i="1"/>
  <c r="I606" i="1"/>
  <c r="K721" i="1"/>
  <c r="H2186" i="1"/>
  <c r="K2182" i="1"/>
  <c r="I1186" i="1"/>
  <c r="G492" i="1"/>
  <c r="L477" i="1"/>
  <c r="I1647" i="1"/>
  <c r="J1639" i="1"/>
  <c r="L1631" i="1"/>
  <c r="K1147" i="1"/>
  <c r="M1793" i="1"/>
  <c r="I1705" i="1"/>
  <c r="L270" i="1"/>
  <c r="G262" i="1"/>
  <c r="J1959" i="1"/>
  <c r="M1951" i="1"/>
  <c r="G389" i="1"/>
  <c r="I379" i="1"/>
  <c r="M917" i="1"/>
  <c r="G1425" i="1"/>
  <c r="J1416" i="1"/>
  <c r="M635" i="1"/>
  <c r="G627" i="1"/>
  <c r="H373" i="1"/>
  <c r="G621" i="1"/>
  <c r="I1522" i="1"/>
  <c r="I345" i="1"/>
  <c r="K909" i="1"/>
  <c r="G901" i="1"/>
  <c r="H1431" i="1"/>
  <c r="H256" i="1"/>
  <c r="H248" i="1"/>
  <c r="L975" i="1"/>
  <c r="H1702" i="1"/>
  <c r="J1693" i="1"/>
  <c r="J1716" i="1"/>
  <c r="I358" i="1"/>
  <c r="J456" i="1"/>
  <c r="M956" i="1"/>
  <c r="M1845" i="1"/>
  <c r="H362" i="1"/>
  <c r="J1185" i="1"/>
  <c r="J134" i="1"/>
  <c r="J126" i="1"/>
  <c r="K602" i="1"/>
  <c r="G655" i="1"/>
  <c r="G1327" i="1"/>
  <c r="I1319" i="1"/>
  <c r="I2077" i="1"/>
  <c r="M2069" i="1"/>
  <c r="L2061" i="1"/>
  <c r="M468" i="1"/>
  <c r="M460" i="1"/>
  <c r="J1543" i="1"/>
  <c r="K1535" i="1"/>
  <c r="I1285" i="1"/>
  <c r="H1277" i="1"/>
  <c r="I1908" i="1"/>
  <c r="I1875" i="1"/>
  <c r="G1897" i="1"/>
  <c r="G1157" i="1"/>
  <c r="L984" i="1"/>
  <c r="I1983" i="1"/>
  <c r="H594" i="1"/>
  <c r="I1263" i="1"/>
  <c r="I1254" i="1"/>
  <c r="I1159" i="1"/>
  <c r="L1971" i="1"/>
  <c r="I503" i="1"/>
  <c r="I495" i="1"/>
  <c r="G162" i="1"/>
  <c r="I1887" i="1"/>
  <c r="H1840" i="1"/>
  <c r="H1451" i="1"/>
  <c r="H139" i="1"/>
  <c r="M273" i="1"/>
  <c r="J1871" i="1"/>
  <c r="K684" i="1"/>
  <c r="M1920" i="1"/>
  <c r="L85" i="1"/>
  <c r="I77" i="1"/>
  <c r="J69" i="1"/>
  <c r="K893" i="1"/>
  <c r="J800" i="1"/>
  <c r="L826" i="1"/>
  <c r="M804" i="1"/>
  <c r="K1235" i="1"/>
  <c r="I1228" i="1"/>
  <c r="K735" i="1"/>
  <c r="L1514" i="1"/>
  <c r="M1506" i="1"/>
  <c r="L1855" i="1"/>
  <c r="M1135" i="1"/>
  <c r="I2151" i="1"/>
  <c r="J2187" i="1"/>
  <c r="H2175" i="1"/>
  <c r="K2171" i="1"/>
  <c r="L1822" i="1"/>
  <c r="L152" i="1"/>
  <c r="J2299" i="1"/>
  <c r="H1776" i="1"/>
  <c r="L1993" i="1"/>
  <c r="K696" i="1"/>
  <c r="H1669" i="1"/>
  <c r="I2223" i="1"/>
  <c r="M547" i="1"/>
  <c r="J196" i="1"/>
  <c r="I2298" i="1"/>
  <c r="J347" i="1"/>
  <c r="I364" i="1"/>
  <c r="M1537" i="1"/>
  <c r="J1973" i="1"/>
  <c r="L1841" i="1"/>
  <c r="K776" i="1"/>
  <c r="H1129" i="1"/>
  <c r="J1622" i="1"/>
  <c r="K818" i="1"/>
  <c r="J842" i="1"/>
  <c r="M2033" i="1"/>
  <c r="L2098" i="1"/>
  <c r="H561" i="1"/>
  <c r="J2368" i="1"/>
  <c r="L2344" i="1"/>
  <c r="J2324" i="1"/>
  <c r="I2430" i="1"/>
  <c r="I2410" i="1"/>
  <c r="H106" i="1"/>
  <c r="K1375" i="1"/>
  <c r="M1992" i="1"/>
  <c r="I1678" i="1"/>
  <c r="G115" i="1"/>
  <c r="H1311" i="1"/>
  <c r="I2238" i="1"/>
  <c r="I526" i="1"/>
  <c r="H2086" i="1"/>
  <c r="M326" i="1"/>
  <c r="I1755" i="1"/>
  <c r="J1865" i="1"/>
  <c r="K1519" i="1"/>
  <c r="I1960" i="1"/>
  <c r="G728" i="1"/>
  <c r="H249" i="1"/>
  <c r="L1188" i="1"/>
  <c r="K2070" i="1"/>
  <c r="H1278" i="1"/>
  <c r="I1255" i="1"/>
  <c r="I1778" i="1"/>
  <c r="M78" i="1"/>
  <c r="G1236" i="1"/>
  <c r="L1856" i="1"/>
  <c r="M2170" i="1"/>
  <c r="K1615" i="1"/>
  <c r="J1211" i="1"/>
  <c r="L2138" i="1"/>
  <c r="G834" i="1"/>
  <c r="L1565" i="1"/>
  <c r="H189" i="1"/>
  <c r="G2105" i="1"/>
  <c r="G1039" i="1"/>
  <c r="L1003" i="1"/>
  <c r="G2158" i="1"/>
  <c r="M1459" i="1"/>
  <c r="M29" i="1"/>
  <c r="J1827" i="1"/>
  <c r="H2385" i="1"/>
  <c r="K1779" i="1"/>
  <c r="H1437" i="1"/>
  <c r="J637" i="1"/>
  <c r="I1433" i="1"/>
  <c r="J450" i="1"/>
  <c r="M128" i="1"/>
  <c r="K1321" i="1"/>
  <c r="L1545" i="1"/>
  <c r="K1899" i="1"/>
  <c r="K596" i="1"/>
  <c r="H885" i="1"/>
  <c r="H105" i="1"/>
  <c r="G1801" i="1"/>
  <c r="L1382" i="1"/>
  <c r="G1366" i="1"/>
  <c r="L54" i="1"/>
  <c r="H2007" i="1"/>
  <c r="K1991" i="1"/>
  <c r="M865" i="1"/>
  <c r="G431" i="1"/>
  <c r="G415" i="1"/>
  <c r="I391" i="1"/>
  <c r="M1677" i="1"/>
  <c r="G752" i="1"/>
  <c r="L710" i="1"/>
  <c r="G702" i="1"/>
  <c r="L1084" i="1"/>
  <c r="L682" i="1"/>
  <c r="J1468" i="1"/>
  <c r="J1102" i="1"/>
  <c r="J144" i="1"/>
  <c r="K219" i="1"/>
  <c r="L211" i="1"/>
  <c r="L1659" i="1"/>
  <c r="G1310" i="1"/>
  <c r="M1294" i="1"/>
  <c r="L2247" i="1"/>
  <c r="G2264" i="1"/>
  <c r="H2237" i="1"/>
  <c r="H2204" i="1"/>
  <c r="I2194" i="1"/>
  <c r="I1270" i="1"/>
  <c r="H1601" i="1"/>
  <c r="H1593" i="1"/>
  <c r="K507" i="1"/>
  <c r="J585" i="1"/>
  <c r="I2045" i="1"/>
  <c r="L1062" i="1"/>
  <c r="M525" i="1"/>
  <c r="I1250" i="1"/>
  <c r="I1496" i="1"/>
  <c r="H1396" i="1"/>
  <c r="G2085" i="1"/>
  <c r="J2116" i="1"/>
  <c r="G194" i="1"/>
  <c r="G1486" i="1"/>
  <c r="G1355" i="1"/>
  <c r="K1067" i="1"/>
  <c r="H5" i="1"/>
  <c r="H1119" i="1"/>
  <c r="G1457" i="1"/>
  <c r="M1117" i="1"/>
  <c r="H1754" i="1"/>
  <c r="G441" i="1"/>
  <c r="K959" i="1"/>
  <c r="I26" i="1"/>
  <c r="M1447" i="1"/>
  <c r="J1737" i="1"/>
  <c r="H611" i="1"/>
  <c r="G606" i="1"/>
  <c r="L2186" i="1"/>
  <c r="J1186" i="1"/>
  <c r="H2391" i="1"/>
  <c r="J477" i="1"/>
  <c r="M1639" i="1"/>
  <c r="G1147" i="1"/>
  <c r="J1785" i="1"/>
  <c r="J1705" i="1"/>
  <c r="I262" i="1"/>
  <c r="K1951" i="1"/>
  <c r="J379" i="1"/>
  <c r="L917" i="1"/>
  <c r="L1425" i="1"/>
  <c r="J635" i="1"/>
  <c r="L373" i="1"/>
  <c r="H1530" i="1"/>
  <c r="K345" i="1"/>
  <c r="M901" i="1"/>
  <c r="M256" i="1"/>
  <c r="I8" i="1"/>
  <c r="H975" i="1"/>
  <c r="K1693" i="1"/>
  <c r="H358" i="1"/>
  <c r="J956" i="1"/>
  <c r="G1845" i="1"/>
  <c r="L362" i="1"/>
  <c r="L134" i="1"/>
  <c r="J602" i="1"/>
  <c r="I1335" i="1"/>
  <c r="M1319" i="1"/>
  <c r="K2077" i="1"/>
  <c r="J2061" i="1"/>
  <c r="H460" i="1"/>
  <c r="H1543" i="1"/>
  <c r="G1285" i="1"/>
  <c r="K1908" i="1"/>
  <c r="H1897" i="1"/>
  <c r="K1983" i="1"/>
  <c r="K1263" i="1"/>
  <c r="K2091" i="1"/>
  <c r="K1159" i="1"/>
  <c r="K503" i="1"/>
  <c r="H162" i="1"/>
  <c r="K1906" i="1"/>
  <c r="J1840" i="1"/>
  <c r="M1451" i="1"/>
  <c r="J273" i="1"/>
  <c r="L684" i="1"/>
  <c r="K1123" i="1"/>
  <c r="H77" i="1"/>
  <c r="M893" i="1"/>
  <c r="H826" i="1"/>
  <c r="K1243" i="1"/>
  <c r="I1235" i="1"/>
  <c r="H735" i="1"/>
  <c r="G1506" i="1"/>
  <c r="G1135" i="1"/>
  <c r="J2151" i="1"/>
  <c r="I2175" i="1"/>
  <c r="H1814" i="1"/>
  <c r="H1822" i="1"/>
  <c r="I1606" i="1"/>
  <c r="J1554" i="1"/>
  <c r="L1218" i="1"/>
  <c r="M1210" i="1"/>
  <c r="L1202" i="1"/>
  <c r="M816" i="1"/>
  <c r="G2141" i="1"/>
  <c r="L2137" i="1"/>
  <c r="H829" i="1"/>
  <c r="J833" i="1"/>
  <c r="J838" i="1"/>
  <c r="M827" i="1"/>
  <c r="I337" i="1"/>
  <c r="L329" i="1"/>
  <c r="G1572" i="1"/>
  <c r="M2044" i="1"/>
  <c r="H2057" i="1"/>
  <c r="H2036" i="1"/>
  <c r="M188" i="1"/>
  <c r="M172" i="1"/>
  <c r="J2104" i="1"/>
  <c r="M1046" i="1"/>
  <c r="K1038" i="1"/>
  <c r="J1030" i="1"/>
  <c r="G1002" i="1"/>
  <c r="G1926" i="1"/>
  <c r="I559" i="1"/>
  <c r="H551" i="1"/>
  <c r="H2247" i="1"/>
  <c r="G1410" i="1"/>
  <c r="G1071" i="1"/>
  <c r="M2025" i="1"/>
  <c r="L1756" i="1"/>
  <c r="J1154" i="1"/>
  <c r="H1441" i="1"/>
  <c r="M487" i="1"/>
  <c r="L1151" i="1"/>
  <c r="L886" i="1"/>
  <c r="G645" i="1"/>
  <c r="H98" i="1"/>
  <c r="K943" i="1"/>
  <c r="I1810" i="1"/>
  <c r="I241" i="1"/>
  <c r="L1936" i="1"/>
  <c r="G1367" i="1"/>
  <c r="K287" i="1"/>
  <c r="M63" i="1"/>
  <c r="G47" i="1"/>
  <c r="G2008" i="1"/>
  <c r="K2000" i="1"/>
  <c r="M432" i="1"/>
  <c r="H400" i="1"/>
  <c r="M1686" i="1"/>
  <c r="M1168" i="1"/>
  <c r="I711" i="1"/>
  <c r="H695" i="1"/>
  <c r="H1469" i="1"/>
  <c r="L1103" i="1"/>
  <c r="G145" i="1"/>
  <c r="G2131" i="1"/>
  <c r="M220" i="1"/>
  <c r="L1652" i="1"/>
  <c r="K1303" i="1"/>
  <c r="M2281" i="1"/>
  <c r="H2234" i="1"/>
  <c r="K2213" i="1"/>
  <c r="J2273" i="1"/>
  <c r="H2284" i="1"/>
  <c r="I2266" i="1"/>
  <c r="L1391" i="1"/>
  <c r="G1594" i="1"/>
  <c r="M541" i="1"/>
  <c r="I193" i="1"/>
  <c r="M518" i="1"/>
  <c r="I1505" i="1"/>
  <c r="I1405" i="1"/>
  <c r="K666" i="1"/>
  <c r="L2125" i="1"/>
  <c r="L1487" i="1"/>
  <c r="G1356" i="1"/>
  <c r="M1069" i="1"/>
  <c r="J6" i="1"/>
  <c r="I1120" i="1"/>
  <c r="K1769" i="1"/>
  <c r="K1455" i="1"/>
  <c r="K1153" i="1"/>
  <c r="G27" i="1"/>
  <c r="I1448" i="1"/>
  <c r="L1738" i="1"/>
  <c r="G1730" i="1"/>
  <c r="L485" i="1"/>
  <c r="K2392" i="1"/>
  <c r="L478" i="1"/>
  <c r="L1640" i="1"/>
  <c r="M1150" i="1"/>
  <c r="I1794" i="1"/>
  <c r="L1706" i="1"/>
  <c r="M1952" i="1"/>
  <c r="J380" i="1"/>
  <c r="J918" i="1"/>
  <c r="L1418" i="1"/>
  <c r="H628" i="1"/>
  <c r="H622" i="1"/>
  <c r="M1531" i="1"/>
  <c r="J902" i="1"/>
  <c r="J257" i="1"/>
  <c r="L10" i="1"/>
  <c r="H342" i="1"/>
  <c r="G1717" i="1"/>
  <c r="I457" i="1"/>
  <c r="L949" i="1"/>
  <c r="H135" i="1"/>
  <c r="G603" i="1"/>
  <c r="M1328" i="1"/>
  <c r="L2078" i="1"/>
  <c r="I2062" i="1"/>
  <c r="G1205" i="1"/>
  <c r="H888" i="1"/>
  <c r="I638" i="1"/>
  <c r="M375" i="1"/>
  <c r="I934" i="1"/>
  <c r="K867" i="1"/>
  <c r="G306" i="1"/>
  <c r="L1653" i="1"/>
  <c r="K2196" i="1"/>
  <c r="G1641" i="1"/>
  <c r="M347" i="1"/>
  <c r="G604" i="1"/>
  <c r="I1537" i="1"/>
  <c r="K1973" i="1"/>
  <c r="G386" i="1"/>
  <c r="M79" i="1"/>
  <c r="K737" i="1"/>
  <c r="I2149" i="1"/>
  <c r="K1564" i="1"/>
  <c r="G842" i="1"/>
  <c r="L190" i="1"/>
  <c r="G1048" i="1"/>
  <c r="M561" i="1"/>
  <c r="M2368" i="1"/>
  <c r="M2344" i="1"/>
  <c r="H2316" i="1"/>
  <c r="J2430" i="1"/>
  <c r="G2406" i="1"/>
  <c r="I106" i="1"/>
  <c r="M1375" i="1"/>
  <c r="K1678" i="1"/>
  <c r="J683" i="1"/>
  <c r="L569" i="1"/>
  <c r="J1295" i="1"/>
  <c r="I2205" i="1"/>
  <c r="J1585" i="1"/>
  <c r="K526" i="1"/>
  <c r="K2117" i="1"/>
  <c r="J326" i="1"/>
  <c r="H442" i="1"/>
  <c r="L1865" i="1"/>
  <c r="G1519" i="1"/>
  <c r="L1960" i="1"/>
  <c r="J1523" i="1"/>
  <c r="I1694" i="1"/>
  <c r="G1188" i="1"/>
  <c r="G2070" i="1"/>
  <c r="I1278" i="1"/>
  <c r="H1255" i="1"/>
  <c r="K78" i="1"/>
  <c r="K1236" i="1"/>
  <c r="J1856" i="1"/>
  <c r="I2170" i="1"/>
  <c r="I1623" i="1"/>
  <c r="L1211" i="1"/>
  <c r="H794" i="1"/>
  <c r="K834" i="1"/>
  <c r="K1565" i="1"/>
  <c r="M181" i="1"/>
  <c r="M2105" i="1"/>
  <c r="H1031" i="1"/>
  <c r="I1003" i="1"/>
  <c r="H1357" i="1"/>
  <c r="L1449" i="1"/>
  <c r="L1827" i="1"/>
  <c r="J1520" i="1"/>
  <c r="H1779" i="1"/>
  <c r="G1863" i="1"/>
  <c r="M637" i="1"/>
  <c r="J1433" i="1"/>
  <c r="L450" i="1"/>
  <c r="K969" i="1"/>
  <c r="L1321" i="1"/>
  <c r="G1545" i="1"/>
  <c r="L1899" i="1"/>
  <c r="G596" i="1"/>
  <c r="K575" i="1"/>
  <c r="K105" i="1"/>
  <c r="L932" i="1"/>
  <c r="K1801" i="1"/>
  <c r="G1935" i="1"/>
  <c r="H1374" i="1"/>
  <c r="J295" i="1"/>
  <c r="L278" i="1"/>
  <c r="K54" i="1"/>
  <c r="J2007" i="1"/>
  <c r="J865" i="1"/>
  <c r="L423" i="1"/>
  <c r="L407" i="1"/>
  <c r="K391" i="1"/>
  <c r="L1677" i="1"/>
  <c r="H752" i="1"/>
  <c r="H710" i="1"/>
  <c r="J702" i="1"/>
  <c r="J1084" i="1"/>
  <c r="G682" i="1"/>
  <c r="H1476" i="1"/>
  <c r="M1468" i="1"/>
  <c r="K1102" i="1"/>
  <c r="L144" i="1"/>
  <c r="L219" i="1"/>
  <c r="K1667" i="1"/>
  <c r="K1651" i="1"/>
  <c r="I1302" i="1"/>
  <c r="G1294" i="1"/>
  <c r="M2247" i="1"/>
  <c r="H2264" i="1"/>
  <c r="K2237" i="1"/>
  <c r="K2204" i="1"/>
  <c r="G2194" i="1"/>
  <c r="J1270" i="1"/>
  <c r="J1601" i="1"/>
  <c r="I1584" i="1"/>
  <c r="J507" i="1"/>
  <c r="I585" i="1"/>
  <c r="G2045" i="1"/>
  <c r="J2054" i="1"/>
  <c r="H517" i="1"/>
  <c r="G1504" i="1"/>
  <c r="H1496" i="1"/>
  <c r="J1396" i="1"/>
  <c r="I2085" i="1"/>
  <c r="I2116" i="1"/>
  <c r="L194" i="1"/>
  <c r="H1486" i="1"/>
  <c r="I1355" i="1"/>
  <c r="H1067" i="1"/>
  <c r="K5" i="1"/>
  <c r="I1119" i="1"/>
  <c r="M1457" i="1"/>
  <c r="I1117" i="1"/>
  <c r="L1754" i="1"/>
  <c r="H441" i="1"/>
  <c r="H959" i="1"/>
  <c r="J17" i="1"/>
  <c r="G1439" i="1"/>
  <c r="I1729" i="1"/>
  <c r="J611" i="1"/>
  <c r="H606" i="1"/>
  <c r="M2186" i="1"/>
  <c r="K1186" i="1"/>
  <c r="H492" i="1"/>
  <c r="M477" i="1"/>
  <c r="K1639" i="1"/>
  <c r="J1147" i="1"/>
  <c r="L1785" i="1"/>
  <c r="J270" i="1"/>
  <c r="L262" i="1"/>
  <c r="I1951" i="1"/>
  <c r="K379" i="1"/>
  <c r="G917" i="1"/>
  <c r="I1416" i="1"/>
  <c r="I627" i="1"/>
  <c r="K621" i="1"/>
  <c r="G1530" i="1"/>
  <c r="M345" i="1"/>
  <c r="L901" i="1"/>
  <c r="K256" i="1"/>
  <c r="L8" i="1"/>
  <c r="K975" i="1"/>
  <c r="L1693" i="1"/>
  <c r="J358" i="1"/>
  <c r="L956" i="1"/>
  <c r="J1845" i="1"/>
  <c r="M362" i="1"/>
  <c r="M134" i="1"/>
  <c r="L602" i="1"/>
  <c r="L1335" i="1"/>
  <c r="J1319" i="1"/>
  <c r="G2069" i="1"/>
  <c r="I468" i="1"/>
  <c r="I1551" i="1"/>
  <c r="G1543" i="1"/>
  <c r="H1285" i="1"/>
  <c r="L1908" i="1"/>
  <c r="I1897" i="1"/>
  <c r="L993" i="1"/>
  <c r="M1983" i="1"/>
  <c r="L1263" i="1"/>
  <c r="J2091" i="1"/>
  <c r="I1971" i="1"/>
  <c r="L503" i="1"/>
  <c r="L162" i="1"/>
  <c r="G1840" i="1"/>
  <c r="K139" i="1"/>
  <c r="G1871" i="1"/>
  <c r="G1920" i="1"/>
  <c r="J1123" i="1"/>
  <c r="G77" i="1"/>
  <c r="L893" i="1"/>
  <c r="I826" i="1"/>
  <c r="G1243" i="1"/>
  <c r="J1235" i="1"/>
  <c r="I735" i="1"/>
  <c r="L1506" i="1"/>
  <c r="K1135" i="1"/>
  <c r="K2151" i="1"/>
  <c r="J2175" i="1"/>
  <c r="I1814" i="1"/>
  <c r="K1822" i="1"/>
  <c r="H1616" i="1"/>
  <c r="K1554" i="1"/>
  <c r="K1218" i="1"/>
  <c r="L1210" i="1"/>
  <c r="G1202" i="1"/>
  <c r="I763" i="1"/>
  <c r="H2141" i="1"/>
  <c r="M2137" i="1"/>
  <c r="G829" i="1"/>
  <c r="K833" i="1"/>
  <c r="K838" i="1"/>
  <c r="G769" i="1"/>
  <c r="H337" i="1"/>
  <c r="M329" i="1"/>
  <c r="I1572" i="1"/>
  <c r="G2044" i="1"/>
  <c r="J2057" i="1"/>
  <c r="J2036" i="1"/>
  <c r="M180" i="1"/>
  <c r="G172" i="1"/>
  <c r="J2096" i="1"/>
  <c r="H1046" i="1"/>
  <c r="L1038" i="1"/>
  <c r="G1010" i="1"/>
  <c r="H1002" i="1"/>
  <c r="J1926" i="1"/>
  <c r="K559" i="1"/>
  <c r="G551" i="1"/>
  <c r="I2192" i="1"/>
  <c r="K1410" i="1"/>
  <c r="H1071" i="1"/>
  <c r="J1770" i="1"/>
  <c r="K1756" i="1"/>
  <c r="G1154" i="1"/>
  <c r="L1441" i="1"/>
  <c r="G487" i="1"/>
  <c r="J1151" i="1"/>
  <c r="I886" i="1"/>
  <c r="J645" i="1"/>
  <c r="I98" i="1"/>
  <c r="L943" i="1"/>
  <c r="H1810" i="1"/>
  <c r="J241" i="1"/>
  <c r="I1914" i="1"/>
  <c r="K1367" i="1"/>
  <c r="G287" i="1"/>
  <c r="J63" i="1"/>
  <c r="I47" i="1"/>
  <c r="J2008" i="1"/>
  <c r="J866" i="1"/>
  <c r="K432" i="1"/>
  <c r="I400" i="1"/>
  <c r="K1686" i="1"/>
  <c r="G1168" i="1"/>
  <c r="K711" i="1"/>
  <c r="H1093" i="1"/>
  <c r="J674" i="1"/>
  <c r="I1469" i="1"/>
  <c r="I1103" i="1"/>
  <c r="H145" i="1"/>
  <c r="M2131" i="1"/>
  <c r="L1668" i="1"/>
  <c r="H1652" i="1"/>
  <c r="J1303" i="1"/>
  <c r="H2281" i="1"/>
  <c r="J2234" i="1"/>
  <c r="M2213" i="1"/>
  <c r="M2251" i="1"/>
  <c r="K2284" i="1"/>
  <c r="G2266" i="1"/>
  <c r="M1391" i="1"/>
  <c r="I1594" i="1"/>
  <c r="G541" i="1"/>
  <c r="L193" i="1"/>
  <c r="J518" i="1"/>
  <c r="J1505" i="1"/>
  <c r="K1405" i="1"/>
  <c r="L666" i="1"/>
  <c r="H203" i="1"/>
  <c r="M1487" i="1"/>
  <c r="H1356" i="1"/>
  <c r="I1069" i="1"/>
  <c r="K6" i="1"/>
  <c r="J1120" i="1"/>
  <c r="M1769" i="1"/>
  <c r="J1746" i="1"/>
  <c r="H1153" i="1"/>
  <c r="H27" i="1"/>
  <c r="J1448" i="1"/>
  <c r="M1738" i="1"/>
  <c r="H1730" i="1"/>
  <c r="M485" i="1"/>
  <c r="J2184" i="1"/>
  <c r="L2392" i="1"/>
  <c r="M478" i="1"/>
  <c r="G1640" i="1"/>
  <c r="L1150" i="1"/>
  <c r="K1794" i="1"/>
  <c r="L263" i="1"/>
  <c r="H1952" i="1"/>
  <c r="K380" i="1"/>
  <c r="L918" i="1"/>
  <c r="M1418" i="1"/>
  <c r="L628" i="1"/>
  <c r="I622" i="1"/>
  <c r="G346" i="1"/>
  <c r="H902" i="1"/>
  <c r="G257" i="1"/>
  <c r="M10" i="1"/>
  <c r="M342" i="1"/>
  <c r="I1717" i="1"/>
  <c r="K457" i="1"/>
  <c r="H363" i="1"/>
  <c r="J135" i="1"/>
  <c r="H603" i="1"/>
  <c r="I1328" i="1"/>
  <c r="M2078" i="1"/>
  <c r="L2062" i="1"/>
  <c r="M461" i="1"/>
  <c r="G183" i="1"/>
  <c r="L1916" i="1"/>
  <c r="K1227" i="1"/>
  <c r="L851" i="1"/>
  <c r="J1478" i="1"/>
  <c r="H1304" i="1"/>
  <c r="G1392" i="1"/>
  <c r="L1927" i="1"/>
  <c r="L264" i="1"/>
  <c r="J258" i="1"/>
  <c r="L657" i="1"/>
  <c r="I1877" i="1"/>
  <c r="L1973" i="1"/>
  <c r="M1947" i="1"/>
  <c r="H71" i="1"/>
  <c r="I737" i="1"/>
  <c r="L2149" i="1"/>
  <c r="I1564" i="1"/>
  <c r="M339" i="1"/>
  <c r="G182" i="1"/>
  <c r="M1048" i="1"/>
  <c r="L553" i="1"/>
  <c r="H2360" i="1"/>
  <c r="M2340" i="1"/>
  <c r="L2316" i="1"/>
  <c r="K2430" i="1"/>
  <c r="G2402" i="1"/>
  <c r="J858" i="1"/>
  <c r="L1678" i="1"/>
  <c r="K683" i="1"/>
  <c r="L229" i="1"/>
  <c r="H1295" i="1"/>
  <c r="M2195" i="1"/>
  <c r="H533" i="1"/>
  <c r="K1364" i="1"/>
  <c r="I2117" i="1"/>
  <c r="L2024" i="1"/>
  <c r="I442" i="1"/>
  <c r="I610" i="1"/>
  <c r="H1632" i="1"/>
  <c r="J926" i="1"/>
  <c r="J1694" i="1"/>
  <c r="H1188" i="1"/>
  <c r="L2070" i="1"/>
  <c r="H159" i="1"/>
  <c r="K1255" i="1"/>
  <c r="K13" i="1"/>
  <c r="K894" i="1"/>
  <c r="J1230" i="1"/>
  <c r="G1128" i="1"/>
  <c r="J2170" i="1"/>
  <c r="H1623" i="1"/>
  <c r="H1211" i="1"/>
  <c r="I794" i="1"/>
  <c r="I338" i="1"/>
  <c r="G1565" i="1"/>
  <c r="G181" i="1"/>
  <c r="J2105" i="1"/>
  <c r="G1031" i="1"/>
  <c r="M760" i="1"/>
  <c r="K1357" i="1"/>
  <c r="H443" i="1"/>
  <c r="H1449" i="1"/>
  <c r="H1827" i="1"/>
  <c r="H1520" i="1"/>
  <c r="M1779" i="1"/>
  <c r="H1863" i="1"/>
  <c r="K729" i="1"/>
  <c r="K1433" i="1"/>
  <c r="M1695" i="1"/>
  <c r="J1847" i="1"/>
  <c r="I969" i="1"/>
  <c r="G1321" i="1"/>
  <c r="G1287" i="1"/>
  <c r="M151" i="1"/>
  <c r="H596" i="1"/>
  <c r="M575" i="1"/>
  <c r="J97" i="1"/>
  <c r="J932" i="1"/>
  <c r="I240" i="1"/>
  <c r="K1935" i="1"/>
  <c r="G1374" i="1"/>
  <c r="I295" i="1"/>
  <c r="G62" i="1"/>
  <c r="I46" i="1"/>
  <c r="K2007" i="1"/>
  <c r="K865" i="1"/>
  <c r="J423" i="1"/>
  <c r="H407" i="1"/>
  <c r="M391" i="1"/>
  <c r="K1677" i="1"/>
  <c r="I752" i="1"/>
  <c r="I710" i="1"/>
  <c r="G694" i="1"/>
  <c r="K1084" i="1"/>
  <c r="I1476" i="1"/>
  <c r="J1460" i="1"/>
  <c r="K568" i="1"/>
  <c r="G219" i="1"/>
  <c r="J1667" i="1"/>
  <c r="G1651" i="1"/>
  <c r="H1294" i="1"/>
  <c r="G2247" i="1"/>
  <c r="I2264" i="1"/>
  <c r="M2237" i="1"/>
  <c r="I2204" i="1"/>
  <c r="H2194" i="1"/>
  <c r="G1270" i="1"/>
  <c r="K1601" i="1"/>
  <c r="J1584" i="1"/>
  <c r="M599" i="1"/>
  <c r="L545" i="1"/>
  <c r="K2045" i="1"/>
  <c r="L2054" i="1"/>
  <c r="J517" i="1"/>
  <c r="L1504" i="1"/>
  <c r="H1404" i="1"/>
  <c r="K1396" i="1"/>
  <c r="K2085" i="1"/>
  <c r="M2116" i="1"/>
  <c r="H194" i="1"/>
  <c r="H1363" i="1"/>
  <c r="J1355" i="1"/>
  <c r="M1067" i="1"/>
  <c r="I5" i="1"/>
  <c r="K1119" i="1"/>
  <c r="I1768" i="1"/>
  <c r="I1454" i="1"/>
  <c r="I1745" i="1"/>
  <c r="M441" i="1"/>
  <c r="J959" i="1"/>
  <c r="H17" i="1"/>
  <c r="J1439" i="1"/>
  <c r="H1729" i="1"/>
  <c r="L611" i="1"/>
  <c r="J606" i="1"/>
  <c r="J2186" i="1"/>
  <c r="L1186" i="1"/>
  <c r="I492" i="1"/>
  <c r="K477" i="1"/>
  <c r="L1639" i="1"/>
  <c r="L1147" i="1"/>
  <c r="M1785" i="1"/>
  <c r="M270" i="1"/>
  <c r="L1959" i="1"/>
  <c r="J389" i="1"/>
  <c r="M925" i="1"/>
  <c r="K917" i="1"/>
  <c r="G1416" i="1"/>
  <c r="L627" i="1"/>
  <c r="G1522" i="1"/>
  <c r="L345" i="1"/>
  <c r="I901" i="1"/>
  <c r="G256" i="1"/>
  <c r="G8" i="1"/>
  <c r="K1702" i="1"/>
  <c r="H1693" i="1"/>
  <c r="L358" i="1"/>
  <c r="G956" i="1"/>
  <c r="K1845" i="1"/>
  <c r="K1185" i="1"/>
  <c r="G126" i="1"/>
  <c r="M655" i="1"/>
  <c r="K1335" i="1"/>
  <c r="H1319" i="1"/>
  <c r="H2069" i="1"/>
  <c r="K468" i="1"/>
  <c r="H1551" i="1"/>
  <c r="I1543" i="1"/>
  <c r="K1285" i="1"/>
  <c r="G1908" i="1"/>
  <c r="J1897" i="1"/>
  <c r="I1157" i="1"/>
  <c r="H993" i="1"/>
  <c r="G1983" i="1"/>
  <c r="J1263" i="1"/>
  <c r="G2091" i="1"/>
  <c r="J1971" i="1"/>
  <c r="J495" i="1"/>
  <c r="G1887" i="1"/>
  <c r="I1840" i="1"/>
  <c r="J139" i="1"/>
  <c r="H1871" i="1"/>
  <c r="H1920" i="1"/>
  <c r="G85" i="1"/>
  <c r="J77" i="1"/>
  <c r="G893" i="1"/>
  <c r="J826" i="1"/>
  <c r="J1243" i="1"/>
  <c r="J1228" i="1"/>
  <c r="J735" i="1"/>
  <c r="K1506" i="1"/>
  <c r="H1135" i="1"/>
  <c r="L2151" i="1"/>
  <c r="L2175" i="1"/>
  <c r="J1814" i="1"/>
  <c r="J1606" i="1"/>
  <c r="M1616" i="1"/>
  <c r="J1562" i="1"/>
  <c r="L1554" i="1"/>
  <c r="I1218" i="1"/>
  <c r="K1210" i="1"/>
  <c r="G816" i="1"/>
  <c r="J763" i="1"/>
  <c r="I2141" i="1"/>
  <c r="H2137" i="1"/>
  <c r="I829" i="1"/>
  <c r="M833" i="1"/>
  <c r="I827" i="1"/>
  <c r="H769" i="1"/>
  <c r="G337" i="1"/>
  <c r="H329" i="1"/>
  <c r="J1572" i="1"/>
  <c r="H2044" i="1"/>
  <c r="M2057" i="1"/>
  <c r="L188" i="1"/>
  <c r="I180" i="1"/>
  <c r="L172" i="1"/>
  <c r="G2104" i="1"/>
  <c r="K2096" i="1"/>
  <c r="I1046" i="1"/>
  <c r="G1030" i="1"/>
  <c r="H1010" i="1"/>
  <c r="M1002" i="1"/>
  <c r="K1926" i="1"/>
  <c r="L559" i="1"/>
  <c r="I551" i="1"/>
  <c r="G2174" i="1"/>
  <c r="M1410" i="1"/>
  <c r="H2025" i="1"/>
  <c r="G1770" i="1"/>
  <c r="M1756" i="1"/>
  <c r="I1154" i="1"/>
  <c r="J1441" i="1"/>
  <c r="H487" i="1"/>
  <c r="H1151" i="1"/>
  <c r="K886" i="1"/>
  <c r="H645" i="1"/>
  <c r="J98" i="1"/>
  <c r="H943" i="1"/>
  <c r="L1810" i="1"/>
  <c r="M1936" i="1"/>
  <c r="J1914" i="1"/>
  <c r="L1367" i="1"/>
  <c r="I287" i="1"/>
  <c r="G63" i="1"/>
  <c r="K47" i="1"/>
  <c r="K2008" i="1"/>
  <c r="L432" i="1"/>
  <c r="H416" i="1"/>
  <c r="L400" i="1"/>
  <c r="L1686" i="1"/>
  <c r="L1168" i="1"/>
  <c r="M695" i="1"/>
  <c r="M1093" i="1"/>
  <c r="K674" i="1"/>
  <c r="K1469" i="1"/>
  <c r="K1103" i="1"/>
  <c r="K145" i="1"/>
  <c r="G1668" i="1"/>
  <c r="I1652" i="1"/>
  <c r="L1303" i="1"/>
  <c r="G2281" i="1"/>
  <c r="K2234" i="1"/>
  <c r="K2273" i="1"/>
  <c r="G2251" i="1"/>
  <c r="I2284" i="1"/>
  <c r="H2266" i="1"/>
  <c r="I1391" i="1"/>
  <c r="K1594" i="1"/>
  <c r="M2049" i="1"/>
  <c r="H193" i="1"/>
  <c r="G518" i="1"/>
  <c r="L1505" i="1"/>
  <c r="L1405" i="1"/>
  <c r="K2125" i="1"/>
  <c r="G203" i="1"/>
  <c r="I1487" i="1"/>
  <c r="K1356" i="1"/>
  <c r="H1069" i="1"/>
  <c r="M6" i="1"/>
  <c r="L1120" i="1"/>
  <c r="G1455" i="1"/>
  <c r="H1746" i="1"/>
  <c r="I1153" i="1"/>
  <c r="K27" i="1"/>
  <c r="L1448" i="1"/>
  <c r="H1738" i="1"/>
  <c r="I1730" i="1"/>
  <c r="H722" i="1"/>
  <c r="K2184" i="1"/>
  <c r="M2392" i="1"/>
  <c r="G478" i="1"/>
  <c r="I1640" i="1"/>
  <c r="J1150" i="1"/>
  <c r="J1706" i="1"/>
  <c r="H263" i="1"/>
  <c r="J1952" i="1"/>
  <c r="H380" i="1"/>
  <c r="M918" i="1"/>
  <c r="G1418" i="1"/>
  <c r="M628" i="1"/>
  <c r="J1531" i="1"/>
  <c r="J346" i="1"/>
  <c r="K902" i="1"/>
  <c r="H257" i="1"/>
  <c r="H10" i="1"/>
  <c r="L342" i="1"/>
  <c r="H1717" i="1"/>
  <c r="J949" i="1"/>
  <c r="J363" i="1"/>
  <c r="K135" i="1"/>
  <c r="L603" i="1"/>
  <c r="G1328" i="1"/>
  <c r="I2078" i="1"/>
  <c r="K2062" i="1"/>
  <c r="M1076" i="1"/>
  <c r="K544" i="1"/>
  <c r="M598" i="1"/>
  <c r="K506" i="1"/>
  <c r="K531" i="1"/>
  <c r="I539" i="1"/>
  <c r="J1583" i="1"/>
  <c r="G1592" i="1"/>
  <c r="H1600" i="1"/>
  <c r="L1269" i="1"/>
  <c r="I2289" i="1"/>
  <c r="G2193" i="1"/>
  <c r="G2282" i="1"/>
  <c r="G2203" i="1"/>
  <c r="M2236" i="1"/>
  <c r="K2294" i="1"/>
  <c r="L2263" i="1"/>
  <c r="J2211" i="1"/>
  <c r="H2229" i="1"/>
  <c r="J2232" i="1"/>
  <c r="G2279" i="1"/>
  <c r="J1293" i="1"/>
  <c r="M1650" i="1"/>
  <c r="J1658" i="1"/>
  <c r="K210" i="1"/>
  <c r="I218" i="1"/>
  <c r="J226" i="1"/>
  <c r="I2129" i="1"/>
  <c r="G567" i="1"/>
  <c r="I143" i="1"/>
  <c r="J113" i="1"/>
  <c r="H1475" i="1"/>
  <c r="G672" i="1"/>
  <c r="M681" i="1"/>
  <c r="M691" i="1"/>
  <c r="J1083" i="1"/>
  <c r="K311" i="1"/>
  <c r="L701" i="1"/>
  <c r="L709" i="1"/>
  <c r="I743" i="1"/>
  <c r="G751" i="1"/>
  <c r="M759" i="1"/>
  <c r="K1684" i="1"/>
  <c r="I1692" i="1"/>
  <c r="H398" i="1"/>
  <c r="M406" i="1"/>
  <c r="M414" i="1"/>
  <c r="H422" i="1"/>
  <c r="K430" i="1"/>
  <c r="L864" i="1"/>
  <c r="G872" i="1"/>
  <c r="L880" i="1"/>
  <c r="L53" i="1"/>
  <c r="M61" i="1"/>
  <c r="G277" i="1"/>
  <c r="M285" i="1"/>
  <c r="G302" i="1"/>
  <c r="M1373" i="1"/>
  <c r="K1921" i="1"/>
  <c r="I1934" i="1"/>
  <c r="J1944" i="1"/>
  <c r="H239" i="1"/>
  <c r="L1800" i="1"/>
  <c r="J1808" i="1"/>
  <c r="K931" i="1"/>
  <c r="G96" i="1"/>
  <c r="J104" i="1"/>
  <c r="L643" i="1"/>
  <c r="H884" i="1"/>
  <c r="I1515" i="1"/>
  <c r="K2136" i="1"/>
  <c r="G70" i="1"/>
  <c r="K324" i="1"/>
  <c r="K1872" i="1"/>
  <c r="I1183" i="1"/>
  <c r="H1835" i="1"/>
  <c r="L1907" i="1"/>
  <c r="I990" i="1"/>
  <c r="K496" i="1"/>
  <c r="I2092" i="1"/>
  <c r="J1265" i="1"/>
  <c r="M595" i="1"/>
  <c r="K150" i="1"/>
  <c r="J1898" i="1"/>
  <c r="L1909" i="1"/>
  <c r="M1544" i="1"/>
  <c r="K461" i="1"/>
  <c r="H2062" i="1"/>
  <c r="H1328" i="1"/>
  <c r="M135" i="1"/>
  <c r="K949" i="1"/>
  <c r="L1717" i="1"/>
  <c r="J10" i="1"/>
  <c r="I902" i="1"/>
  <c r="H346" i="1"/>
  <c r="K622" i="1"/>
  <c r="I1418" i="1"/>
  <c r="L380" i="1"/>
  <c r="G263" i="1"/>
  <c r="G1706" i="1"/>
  <c r="K1150" i="1"/>
  <c r="K478" i="1"/>
  <c r="G2184" i="1"/>
  <c r="G485" i="1"/>
  <c r="G1738" i="1"/>
  <c r="I27" i="1"/>
  <c r="G1746" i="1"/>
  <c r="L1455" i="1"/>
  <c r="H1120" i="1"/>
  <c r="K1069" i="1"/>
  <c r="J1487" i="1"/>
  <c r="I2125" i="1"/>
  <c r="M666" i="1"/>
  <c r="G1505" i="1"/>
  <c r="J193" i="1"/>
  <c r="K541" i="1"/>
  <c r="J1594" i="1"/>
  <c r="L2266" i="1"/>
  <c r="J2251" i="1"/>
  <c r="I2213" i="1"/>
  <c r="L2281" i="1"/>
  <c r="K1652" i="1"/>
  <c r="J2131" i="1"/>
  <c r="J1103" i="1"/>
  <c r="H674" i="1"/>
  <c r="I1093" i="1"/>
  <c r="H711" i="1"/>
  <c r="G1686" i="1"/>
  <c r="G866" i="1"/>
  <c r="H2008" i="1"/>
  <c r="I63" i="1"/>
  <c r="I1367" i="1"/>
  <c r="H1936" i="1"/>
  <c r="H241" i="1"/>
  <c r="M943" i="1"/>
  <c r="I645" i="1"/>
  <c r="L487" i="1"/>
  <c r="K1154" i="1"/>
  <c r="M1770" i="1"/>
  <c r="K2025" i="1"/>
  <c r="L1410" i="1"/>
  <c r="M551" i="1"/>
  <c r="H1926" i="1"/>
  <c r="L1010" i="1"/>
  <c r="K1030" i="1"/>
  <c r="L1046" i="1"/>
  <c r="M2104" i="1"/>
  <c r="J172" i="1"/>
  <c r="H188" i="1"/>
  <c r="L2036" i="1"/>
  <c r="L2044" i="1"/>
  <c r="J329" i="1"/>
  <c r="L769" i="1"/>
  <c r="G838" i="1"/>
  <c r="J829" i="1"/>
  <c r="K2141" i="1"/>
  <c r="L816" i="1"/>
  <c r="H1202" i="1"/>
  <c r="G1218" i="1"/>
  <c r="M1562" i="1"/>
  <c r="I1616" i="1"/>
  <c r="I1822" i="1"/>
  <c r="M2171" i="1"/>
  <c r="L1127" i="1"/>
  <c r="J1855" i="1"/>
  <c r="M1228" i="1"/>
  <c r="G804" i="1"/>
  <c r="G800" i="1"/>
  <c r="I85" i="1"/>
  <c r="I1920" i="1"/>
  <c r="I273" i="1"/>
  <c r="M1840" i="1"/>
  <c r="K1887" i="1"/>
  <c r="G503" i="1"/>
  <c r="H2091" i="1"/>
  <c r="K594" i="1"/>
  <c r="J993" i="1"/>
  <c r="G158" i="1"/>
  <c r="K1277" i="1"/>
  <c r="L1535" i="1"/>
  <c r="I460" i="1"/>
  <c r="L2077" i="1"/>
  <c r="J1327" i="1"/>
  <c r="H602" i="1"/>
  <c r="L1185" i="1"/>
  <c r="J948" i="1"/>
  <c r="K358" i="1"/>
  <c r="J1702" i="1"/>
  <c r="J248" i="1"/>
  <c r="K901" i="1"/>
  <c r="H1522" i="1"/>
  <c r="G373" i="1"/>
  <c r="L1416" i="1"/>
  <c r="L925" i="1"/>
  <c r="K389" i="1"/>
  <c r="I270" i="1"/>
  <c r="I1785" i="1"/>
  <c r="I1631" i="1"/>
  <c r="G477" i="1"/>
  <c r="M1186" i="1"/>
  <c r="J721" i="1"/>
  <c r="K611" i="1"/>
  <c r="M1439" i="1"/>
  <c r="G26" i="1"/>
  <c r="K1152" i="1"/>
  <c r="H1454" i="1"/>
  <c r="K1457" i="1"/>
  <c r="I2023" i="1"/>
  <c r="M1347" i="1"/>
  <c r="I1363" i="1"/>
  <c r="I202" i="1"/>
  <c r="I665" i="1"/>
  <c r="I1404" i="1"/>
  <c r="K1250" i="1"/>
  <c r="M2054" i="1"/>
  <c r="H545" i="1"/>
  <c r="G507" i="1"/>
  <c r="K1584" i="1"/>
  <c r="M1390" i="1"/>
  <c r="J2194" i="1"/>
  <c r="I2250" i="1"/>
  <c r="L2264" i="1"/>
  <c r="H1651" i="1"/>
  <c r="J211" i="1"/>
  <c r="K1468" i="1"/>
  <c r="G673" i="1"/>
  <c r="M1092" i="1"/>
  <c r="H702" i="1"/>
  <c r="H744" i="1"/>
  <c r="L399" i="1"/>
  <c r="G857" i="1"/>
  <c r="M1991" i="1"/>
  <c r="G38" i="1"/>
  <c r="H286" i="1"/>
  <c r="J1374" i="1"/>
  <c r="K1945" i="1"/>
  <c r="K89" i="1"/>
  <c r="I575" i="1"/>
  <c r="J986" i="1"/>
  <c r="H1287" i="1"/>
  <c r="I1337" i="1"/>
  <c r="I450" i="1"/>
  <c r="M1433" i="1"/>
  <c r="H637" i="1"/>
  <c r="G1779" i="1"/>
  <c r="L2385" i="1"/>
  <c r="L29" i="1"/>
  <c r="I7" i="1"/>
  <c r="M1011" i="1"/>
  <c r="I2097" i="1"/>
  <c r="G2038" i="1"/>
  <c r="L770" i="1"/>
  <c r="J817" i="1"/>
  <c r="M1605" i="1"/>
  <c r="M1128" i="1"/>
  <c r="K805" i="1"/>
  <c r="J1778" i="1"/>
  <c r="G159" i="1"/>
  <c r="K1336" i="1"/>
  <c r="K1694" i="1"/>
  <c r="K1426" i="1"/>
  <c r="L2305" i="1"/>
  <c r="K18" i="1"/>
  <c r="L1409" i="1"/>
  <c r="G1364" i="1"/>
  <c r="L2195" i="1"/>
  <c r="J1311" i="1"/>
  <c r="G683" i="1"/>
  <c r="G408" i="1"/>
  <c r="K576" i="1"/>
  <c r="H2394" i="1"/>
  <c r="G2438" i="1"/>
  <c r="I2332" i="1"/>
  <c r="H2376" i="1"/>
  <c r="H1032" i="1"/>
  <c r="M1566" i="1"/>
  <c r="J818" i="1"/>
  <c r="G2169" i="1"/>
  <c r="J806" i="1"/>
  <c r="J1873" i="1"/>
  <c r="I1266" i="1"/>
  <c r="H950" i="1"/>
  <c r="H1419" i="1"/>
  <c r="J1595" i="1"/>
  <c r="H116" i="1"/>
  <c r="K851" i="1"/>
  <c r="M2161" i="1"/>
  <c r="J1757" i="1"/>
  <c r="G1076" i="1"/>
  <c r="I584" i="1"/>
  <c r="K598" i="1"/>
  <c r="H506" i="1"/>
  <c r="L531" i="1"/>
  <c r="M539" i="1"/>
  <c r="G1583" i="1"/>
  <c r="H1592" i="1"/>
  <c r="K1389" i="1"/>
  <c r="J1269" i="1"/>
  <c r="G2289" i="1"/>
  <c r="H2193" i="1"/>
  <c r="I2282" i="1"/>
  <c r="M2203" i="1"/>
  <c r="L2236" i="1"/>
  <c r="G2294" i="1"/>
  <c r="K2263" i="1"/>
  <c r="G2211" i="1"/>
  <c r="G2229" i="1"/>
  <c r="M2245" i="1"/>
  <c r="M2279" i="1"/>
  <c r="I1293" i="1"/>
  <c r="J1650" i="1"/>
  <c r="I1666" i="1"/>
  <c r="H210" i="1"/>
  <c r="M218" i="1"/>
  <c r="I226" i="1"/>
  <c r="L2129" i="1"/>
  <c r="M567" i="1"/>
  <c r="H143" i="1"/>
  <c r="I1475" i="1"/>
  <c r="J672" i="1"/>
  <c r="J681" i="1"/>
  <c r="I691" i="1"/>
  <c r="M1091" i="1"/>
  <c r="J311" i="1"/>
  <c r="J701" i="1"/>
  <c r="H709" i="1"/>
  <c r="H743" i="1"/>
  <c r="M751" i="1"/>
  <c r="M1676" i="1"/>
  <c r="J1684" i="1"/>
  <c r="G1692" i="1"/>
  <c r="G398" i="1"/>
  <c r="L406" i="1"/>
  <c r="I414" i="1"/>
  <c r="K422" i="1"/>
  <c r="I856" i="1"/>
  <c r="L872" i="1"/>
  <c r="K880" i="1"/>
  <c r="H45" i="1"/>
  <c r="K53" i="1"/>
  <c r="K61" i="1"/>
  <c r="I277" i="1"/>
  <c r="K285" i="1"/>
  <c r="H294" i="1"/>
  <c r="K302" i="1"/>
  <c r="G1381" i="1"/>
  <c r="G1921" i="1"/>
  <c r="J1934" i="1"/>
  <c r="H1944" i="1"/>
  <c r="J239" i="1"/>
  <c r="K1800" i="1"/>
  <c r="H1808" i="1"/>
  <c r="H941" i="1"/>
  <c r="M96" i="1"/>
  <c r="K104" i="1"/>
  <c r="K643" i="1"/>
  <c r="L884" i="1"/>
  <c r="H1515" i="1"/>
  <c r="J2136" i="1"/>
  <c r="H86" i="1"/>
  <c r="J324" i="1"/>
  <c r="J1872" i="1"/>
  <c r="G1835" i="1"/>
  <c r="K1907" i="1"/>
  <c r="K990" i="1"/>
  <c r="L1972" i="1"/>
  <c r="H2092" i="1"/>
  <c r="K1265" i="1"/>
  <c r="J595" i="1"/>
  <c r="I985" i="1"/>
  <c r="J150" i="1"/>
  <c r="I1898" i="1"/>
  <c r="I1286" i="1"/>
  <c r="I1544" i="1"/>
  <c r="H461" i="1"/>
  <c r="J2078" i="1"/>
  <c r="M603" i="1"/>
  <c r="L363" i="1"/>
  <c r="H949" i="1"/>
  <c r="K1717" i="1"/>
  <c r="I10" i="1"/>
  <c r="G902" i="1"/>
  <c r="K1531" i="1"/>
  <c r="J622" i="1"/>
  <c r="K1418" i="1"/>
  <c r="G380" i="1"/>
  <c r="K263" i="1"/>
  <c r="H1794" i="1"/>
  <c r="H1150" i="1"/>
  <c r="I478" i="1"/>
  <c r="L2184" i="1"/>
  <c r="J485" i="1"/>
  <c r="K1738" i="1"/>
  <c r="M27" i="1"/>
  <c r="M1746" i="1"/>
  <c r="H1455" i="1"/>
  <c r="G1120" i="1"/>
  <c r="L1069" i="1"/>
  <c r="H1487" i="1"/>
  <c r="H2125" i="1"/>
  <c r="H666" i="1"/>
  <c r="H1505" i="1"/>
  <c r="M193" i="1"/>
  <c r="J541" i="1"/>
  <c r="J1391" i="1"/>
  <c r="M2284" i="1"/>
  <c r="I2273" i="1"/>
  <c r="H2213" i="1"/>
  <c r="K2281" i="1"/>
  <c r="J1652" i="1"/>
  <c r="L145" i="1"/>
  <c r="L1469" i="1"/>
  <c r="L693" i="1"/>
  <c r="L1093" i="1"/>
  <c r="L711" i="1"/>
  <c r="J1686" i="1"/>
  <c r="H866" i="1"/>
  <c r="I2008" i="1"/>
  <c r="K63" i="1"/>
  <c r="H1367" i="1"/>
  <c r="G1936" i="1"/>
  <c r="G241" i="1"/>
  <c r="G943" i="1"/>
  <c r="K645" i="1"/>
  <c r="K487" i="1"/>
  <c r="H1154" i="1"/>
  <c r="L1770" i="1"/>
  <c r="M1071" i="1"/>
  <c r="J1410" i="1"/>
  <c r="L551" i="1"/>
  <c r="I1926" i="1"/>
  <c r="I1010" i="1"/>
  <c r="J1038" i="1"/>
  <c r="G1046" i="1"/>
  <c r="K172" i="1"/>
  <c r="I188" i="1"/>
  <c r="G2057" i="1"/>
  <c r="M1572" i="1"/>
  <c r="M337" i="1"/>
  <c r="I769" i="1"/>
  <c r="I838" i="1"/>
  <c r="M829" i="1"/>
  <c r="J2141" i="1"/>
  <c r="J816" i="1"/>
  <c r="J1202" i="1"/>
  <c r="J1218" i="1"/>
  <c r="I1562" i="1"/>
  <c r="G1616" i="1"/>
  <c r="M1822" i="1"/>
  <c r="M2175" i="1"/>
  <c r="H1127" i="1"/>
  <c r="I1506" i="1"/>
  <c r="G1228" i="1"/>
  <c r="L804" i="1"/>
  <c r="J893" i="1"/>
  <c r="J85" i="1"/>
  <c r="M684" i="1"/>
  <c r="M139" i="1"/>
  <c r="H1887" i="1"/>
  <c r="M1971" i="1"/>
  <c r="I2091" i="1"/>
  <c r="G594" i="1"/>
  <c r="I993" i="1"/>
  <c r="M1897" i="1"/>
  <c r="I1277" i="1"/>
  <c r="M1543" i="1"/>
  <c r="L468" i="1"/>
  <c r="M2077" i="1"/>
  <c r="H1327" i="1"/>
  <c r="H126" i="1"/>
  <c r="J362" i="1"/>
  <c r="H948" i="1"/>
  <c r="G1716" i="1"/>
  <c r="I1702" i="1"/>
  <c r="L248" i="1"/>
  <c r="H909" i="1"/>
  <c r="J1522" i="1"/>
  <c r="M373" i="1"/>
  <c r="K1416" i="1"/>
  <c r="K925" i="1"/>
  <c r="J1951" i="1"/>
  <c r="H270" i="1"/>
  <c r="K1793" i="1"/>
  <c r="G1631" i="1"/>
  <c r="L492" i="1"/>
  <c r="L2182" i="1"/>
  <c r="G721" i="1"/>
  <c r="G611" i="1"/>
  <c r="I1439" i="1"/>
  <c r="M26" i="1"/>
  <c r="K441" i="1"/>
  <c r="L1454" i="1"/>
  <c r="J1457" i="1"/>
  <c r="G2023" i="1"/>
  <c r="I1347" i="1"/>
  <c r="L1486" i="1"/>
  <c r="G202" i="1"/>
  <c r="H665" i="1"/>
  <c r="J1404" i="1"/>
  <c r="J1250" i="1"/>
  <c r="K1062" i="1"/>
  <c r="M545" i="1"/>
  <c r="L507" i="1"/>
  <c r="M1584" i="1"/>
  <c r="J1390" i="1"/>
  <c r="I2283" i="1"/>
  <c r="M2250" i="1"/>
  <c r="H1659" i="1"/>
  <c r="M219" i="1"/>
  <c r="G1468" i="1"/>
  <c r="H682" i="1"/>
  <c r="L1092" i="1"/>
  <c r="M702" i="1"/>
  <c r="L752" i="1"/>
  <c r="M415" i="1"/>
  <c r="L857" i="1"/>
  <c r="L1991" i="1"/>
  <c r="M46" i="1"/>
  <c r="G286" i="1"/>
  <c r="J240" i="1"/>
  <c r="H575" i="1"/>
  <c r="G986" i="1"/>
  <c r="L470" i="1"/>
  <c r="M969" i="1"/>
  <c r="I1710" i="1"/>
  <c r="H1433" i="1"/>
  <c r="J1427" i="1"/>
  <c r="H1795" i="1"/>
  <c r="H1189" i="1"/>
  <c r="H29" i="1"/>
  <c r="L1357" i="1"/>
  <c r="L1011" i="1"/>
  <c r="K2113" i="1"/>
  <c r="M2038" i="1"/>
  <c r="M770" i="1"/>
  <c r="L817" i="1"/>
  <c r="G1821" i="1"/>
  <c r="H1856" i="1"/>
  <c r="J797" i="1"/>
  <c r="M1888" i="1"/>
  <c r="J159" i="1"/>
  <c r="I1336" i="1"/>
  <c r="L249" i="1"/>
  <c r="M1426" i="1"/>
  <c r="J1187" i="1"/>
  <c r="G960" i="1"/>
  <c r="K1409" i="1"/>
  <c r="I2195" i="1"/>
  <c r="K212" i="1"/>
  <c r="M683" i="1"/>
  <c r="L858" i="1"/>
  <c r="K2017" i="1"/>
  <c r="H2402" i="1"/>
  <c r="M2438" i="1"/>
  <c r="I2340" i="1"/>
  <c r="G2376" i="1"/>
  <c r="M2098" i="1"/>
  <c r="J1574" i="1"/>
  <c r="J1204" i="1"/>
  <c r="M2169" i="1"/>
  <c r="H806" i="1"/>
  <c r="J1841" i="1"/>
  <c r="L978" i="1"/>
  <c r="K352" i="1"/>
  <c r="L919" i="1"/>
  <c r="L1392" i="1"/>
  <c r="I1104" i="1"/>
  <c r="M48" i="1"/>
  <c r="G2148" i="1"/>
  <c r="M2053" i="1"/>
  <c r="G544" i="1"/>
  <c r="H584" i="1"/>
  <c r="I598" i="1"/>
  <c r="G506" i="1"/>
  <c r="H531" i="1"/>
  <c r="L539" i="1"/>
  <c r="M1583" i="1"/>
  <c r="M1600" i="1"/>
  <c r="H1389" i="1"/>
  <c r="I1269" i="1"/>
  <c r="H2289" i="1"/>
  <c r="M2193" i="1"/>
  <c r="M2282" i="1"/>
  <c r="I2249" i="1"/>
  <c r="J2236" i="1"/>
  <c r="M2294" i="1"/>
  <c r="J2263" i="1"/>
  <c r="M2211" i="1"/>
  <c r="M2232" i="1"/>
  <c r="K2245" i="1"/>
  <c r="L2279" i="1"/>
  <c r="G1293" i="1"/>
  <c r="M1309" i="1"/>
  <c r="K1658" i="1"/>
  <c r="H1666" i="1"/>
  <c r="J210" i="1"/>
  <c r="H218" i="1"/>
  <c r="H226" i="1"/>
  <c r="M2129" i="1"/>
  <c r="J567" i="1"/>
  <c r="I113" i="1"/>
  <c r="H1467" i="1"/>
  <c r="K1475" i="1"/>
  <c r="M672" i="1"/>
  <c r="G681" i="1"/>
  <c r="M1083" i="1"/>
  <c r="K1091" i="1"/>
  <c r="I311" i="1"/>
  <c r="I701" i="1"/>
  <c r="G709" i="1"/>
  <c r="M743" i="1"/>
  <c r="L759" i="1"/>
  <c r="K1676" i="1"/>
  <c r="H1684" i="1"/>
  <c r="H1692" i="1"/>
  <c r="I398" i="1"/>
  <c r="J406" i="1"/>
  <c r="K414" i="1"/>
  <c r="I430" i="1"/>
  <c r="G856" i="1"/>
  <c r="I872" i="1"/>
  <c r="J880" i="1"/>
  <c r="K37" i="1"/>
  <c r="G45" i="1"/>
  <c r="G53" i="1"/>
  <c r="L61" i="1"/>
  <c r="K277" i="1"/>
  <c r="G285" i="1"/>
  <c r="K294" i="1"/>
  <c r="J1373" i="1"/>
  <c r="L1381" i="1"/>
  <c r="L1921" i="1"/>
  <c r="L1934" i="1"/>
  <c r="G1944" i="1"/>
  <c r="K239" i="1"/>
  <c r="H1800" i="1"/>
  <c r="M931" i="1"/>
  <c r="J941" i="1"/>
  <c r="K88" i="1"/>
  <c r="K96" i="1"/>
  <c r="H104" i="1"/>
  <c r="J643" i="1"/>
  <c r="J1515" i="1"/>
  <c r="L70" i="1"/>
  <c r="M86" i="1"/>
  <c r="G324" i="1"/>
  <c r="L1872" i="1"/>
  <c r="J1183" i="1"/>
  <c r="J1907" i="1"/>
  <c r="I496" i="1"/>
  <c r="K1972" i="1"/>
  <c r="G2092" i="1"/>
  <c r="L1265" i="1"/>
  <c r="H595" i="1"/>
  <c r="G985" i="1"/>
  <c r="G150" i="1"/>
  <c r="K1909" i="1"/>
  <c r="J1286" i="1"/>
  <c r="J1544" i="1"/>
  <c r="G461" i="1"/>
  <c r="K2078" i="1"/>
  <c r="K603" i="1"/>
  <c r="K363" i="1"/>
  <c r="M949" i="1"/>
  <c r="J1717" i="1"/>
  <c r="G10" i="1"/>
  <c r="M902" i="1"/>
  <c r="I1531" i="1"/>
  <c r="L622" i="1"/>
  <c r="J1418" i="1"/>
  <c r="I380" i="1"/>
  <c r="J263" i="1"/>
  <c r="M1794" i="1"/>
  <c r="M1640" i="1"/>
  <c r="I2392" i="1"/>
  <c r="M722" i="1"/>
  <c r="K485" i="1"/>
  <c r="I1738" i="1"/>
  <c r="J27" i="1"/>
  <c r="L1746" i="1"/>
  <c r="J1769" i="1"/>
  <c r="K1120" i="1"/>
  <c r="G1069" i="1"/>
  <c r="G1487" i="1"/>
  <c r="G2125" i="1"/>
  <c r="H1405" i="1"/>
  <c r="L518" i="1"/>
  <c r="I541" i="1"/>
  <c r="K1391" i="1"/>
  <c r="L2284" i="1"/>
  <c r="G2273" i="1"/>
  <c r="G2213" i="1"/>
  <c r="I1303" i="1"/>
  <c r="M1668" i="1"/>
  <c r="H220" i="1"/>
  <c r="I145" i="1"/>
  <c r="G1469" i="1"/>
  <c r="G695" i="1"/>
  <c r="J711" i="1"/>
  <c r="I1686" i="1"/>
  <c r="K866" i="1"/>
  <c r="I2000" i="1"/>
  <c r="M2008" i="1"/>
  <c r="H63" i="1"/>
  <c r="M1367" i="1"/>
  <c r="I1936" i="1"/>
  <c r="M1810" i="1"/>
  <c r="G98" i="1"/>
  <c r="M886" i="1"/>
  <c r="J487" i="1"/>
  <c r="L1154" i="1"/>
  <c r="I1770" i="1"/>
  <c r="K1071" i="1"/>
  <c r="J2137" i="1"/>
  <c r="J551" i="1"/>
  <c r="M1926" i="1"/>
  <c r="J1010" i="1"/>
  <c r="I1038" i="1"/>
  <c r="G180" i="1"/>
  <c r="G188" i="1"/>
  <c r="I2057" i="1"/>
  <c r="L1572" i="1"/>
  <c r="K337" i="1"/>
  <c r="L827" i="1"/>
  <c r="M838" i="1"/>
  <c r="L829" i="1"/>
  <c r="L2141" i="1"/>
  <c r="I816" i="1"/>
  <c r="I1210" i="1"/>
  <c r="G1554" i="1"/>
  <c r="K1624" i="1"/>
  <c r="J1616" i="1"/>
  <c r="J1822" i="1"/>
  <c r="K2187" i="1"/>
  <c r="G1127" i="1"/>
  <c r="M1514" i="1"/>
  <c r="K1228" i="1"/>
  <c r="K804" i="1"/>
  <c r="H69" i="1"/>
  <c r="K85" i="1"/>
  <c r="G684" i="1"/>
  <c r="G139" i="1"/>
  <c r="M162" i="1"/>
  <c r="G1971" i="1"/>
  <c r="G1254" i="1"/>
  <c r="M594" i="1"/>
  <c r="J1157" i="1"/>
  <c r="M1875" i="1"/>
  <c r="M1277" i="1"/>
  <c r="L1543" i="1"/>
  <c r="G468" i="1"/>
  <c r="J2077" i="1"/>
  <c r="H1335" i="1"/>
  <c r="M126" i="1"/>
  <c r="I362" i="1"/>
  <c r="L948" i="1"/>
  <c r="K1716" i="1"/>
  <c r="G975" i="1"/>
  <c r="M248" i="1"/>
  <c r="L909" i="1"/>
  <c r="K1522" i="1"/>
  <c r="J373" i="1"/>
  <c r="K1425" i="1"/>
  <c r="J925" i="1"/>
  <c r="L1951" i="1"/>
  <c r="G270" i="1"/>
  <c r="J1793" i="1"/>
  <c r="G1639" i="1"/>
  <c r="M492" i="1"/>
  <c r="J2182" i="1"/>
  <c r="K606" i="1"/>
  <c r="M1729" i="1"/>
  <c r="K1447" i="1"/>
  <c r="M959" i="1"/>
  <c r="L441" i="1"/>
  <c r="J1454" i="1"/>
  <c r="H1457" i="1"/>
  <c r="G5" i="1"/>
  <c r="J1347" i="1"/>
  <c r="K1486" i="1"/>
  <c r="H2116" i="1"/>
  <c r="M665" i="1"/>
  <c r="J1496" i="1"/>
  <c r="I517" i="1"/>
  <c r="H1062" i="1"/>
  <c r="K545" i="1"/>
  <c r="G1593" i="1"/>
  <c r="I1390" i="1"/>
  <c r="H2283" i="1"/>
  <c r="L2250" i="1"/>
  <c r="M2280" i="1"/>
  <c r="G1659" i="1"/>
  <c r="I219" i="1"/>
  <c r="J568" i="1"/>
  <c r="G1102" i="1"/>
  <c r="J1476" i="1"/>
  <c r="H692" i="1"/>
  <c r="G1092" i="1"/>
  <c r="I702" i="1"/>
  <c r="M1167" i="1"/>
  <c r="I415" i="1"/>
  <c r="J857" i="1"/>
  <c r="M1999" i="1"/>
  <c r="H54" i="1"/>
  <c r="J286" i="1"/>
  <c r="H1922" i="1"/>
  <c r="L240" i="1"/>
  <c r="H89" i="1"/>
  <c r="J885" i="1"/>
  <c r="K151" i="1"/>
  <c r="H470" i="1"/>
  <c r="H969" i="1"/>
  <c r="J1710" i="1"/>
  <c r="G911" i="1"/>
  <c r="L1427" i="1"/>
  <c r="K1633" i="1"/>
  <c r="I1827" i="1"/>
  <c r="J443" i="1"/>
  <c r="M552" i="1"/>
  <c r="I1031" i="1"/>
  <c r="I2113" i="1"/>
  <c r="L2031" i="1"/>
  <c r="J770" i="1"/>
  <c r="I1219" i="1"/>
  <c r="L1821" i="1"/>
  <c r="M1507" i="1"/>
  <c r="H797" i="1"/>
  <c r="H1339" i="1"/>
  <c r="L1536" i="1"/>
  <c r="L656" i="1"/>
  <c r="J249" i="1"/>
  <c r="L926" i="1"/>
  <c r="G1187" i="1"/>
  <c r="K1755" i="1"/>
  <c r="G195" i="1"/>
  <c r="H546" i="1"/>
  <c r="H2195" i="1"/>
  <c r="L212" i="1"/>
  <c r="I305" i="1"/>
  <c r="M858" i="1"/>
  <c r="I233" i="1"/>
  <c r="J2402" i="1"/>
  <c r="H2312" i="1"/>
  <c r="I2348" i="1"/>
  <c r="M553" i="1"/>
  <c r="H2106" i="1"/>
  <c r="I339" i="1"/>
  <c r="G1212" i="1"/>
  <c r="G1129" i="1"/>
  <c r="K786" i="1"/>
  <c r="G1841" i="1"/>
  <c r="J995" i="1"/>
  <c r="L352" i="1"/>
  <c r="M723" i="1"/>
  <c r="M1398" i="1"/>
  <c r="K2206" i="1"/>
  <c r="K1104" i="1"/>
  <c r="I1385" i="1"/>
  <c r="L167" i="1"/>
  <c r="M1664" i="1"/>
  <c r="L938" i="1"/>
  <c r="M1372" i="1"/>
  <c r="M36" i="1"/>
  <c r="G863" i="1"/>
  <c r="M413" i="1"/>
  <c r="M1675" i="1"/>
  <c r="H690" i="1"/>
  <c r="K2016" i="1"/>
  <c r="J1665" i="1"/>
  <c r="K1292" i="1"/>
  <c r="M2228" i="1"/>
  <c r="M2256" i="1"/>
  <c r="H2200" i="1"/>
  <c r="H1268" i="1"/>
  <c r="M1591" i="1"/>
  <c r="H530" i="1"/>
  <c r="H583" i="1"/>
  <c r="G1058" i="1"/>
  <c r="G515" i="1"/>
  <c r="K1494" i="1"/>
  <c r="G663" i="1"/>
  <c r="I2114" i="1"/>
  <c r="H1483" i="1"/>
  <c r="H1345" i="1"/>
  <c r="J2029" i="1"/>
  <c r="M1175" i="1"/>
  <c r="H1115" i="1"/>
  <c r="L447" i="1"/>
  <c r="H965" i="1"/>
  <c r="I15" i="1"/>
  <c r="K1445" i="1"/>
  <c r="J1735" i="1"/>
  <c r="J479" i="1"/>
  <c r="K1614" i="1"/>
  <c r="H2178" i="1"/>
  <c r="L2389" i="1"/>
  <c r="L474" i="1"/>
  <c r="J1645" i="1"/>
  <c r="G1629" i="1"/>
  <c r="H1145" i="1"/>
  <c r="I1791" i="1"/>
  <c r="H1703" i="1"/>
  <c r="J268" i="1"/>
  <c r="L260" i="1"/>
  <c r="J1949" i="1"/>
  <c r="L387" i="1"/>
  <c r="G377" i="1"/>
  <c r="M923" i="1"/>
  <c r="H1423" i="1"/>
  <c r="M1414" i="1"/>
  <c r="M633" i="1"/>
  <c r="I371" i="1"/>
  <c r="G619" i="1"/>
  <c r="M1528" i="1"/>
  <c r="K321" i="1"/>
  <c r="H907" i="1"/>
  <c r="J899" i="1"/>
  <c r="K254" i="1"/>
  <c r="L246" i="1"/>
  <c r="L1141" i="1"/>
  <c r="H1181" i="1"/>
  <c r="G1724" i="1"/>
  <c r="K1714" i="1"/>
  <c r="G356" i="1"/>
  <c r="H454" i="1"/>
  <c r="M1894" i="1"/>
  <c r="I1842" i="1"/>
  <c r="J360" i="1"/>
  <c r="I141" i="1"/>
  <c r="K132" i="1"/>
  <c r="J124" i="1"/>
  <c r="J661" i="1"/>
  <c r="M1333" i="1"/>
  <c r="L1325" i="1"/>
  <c r="H1317" i="1"/>
  <c r="L2075" i="1"/>
  <c r="H2067" i="1"/>
  <c r="J2059" i="1"/>
  <c r="H466" i="1"/>
  <c r="L1549" i="1"/>
  <c r="G1541" i="1"/>
  <c r="I2176" i="1"/>
  <c r="K774" i="1"/>
  <c r="I1883" i="1"/>
  <c r="J930" i="1"/>
  <c r="K1372" i="1"/>
  <c r="G36" i="1"/>
  <c r="I863" i="1"/>
  <c r="H405" i="1"/>
  <c r="I690" i="1"/>
  <c r="G1108" i="1"/>
  <c r="K2128" i="1"/>
  <c r="M1665" i="1"/>
  <c r="H1292" i="1"/>
  <c r="G2210" i="1"/>
  <c r="H2256" i="1"/>
  <c r="I2200" i="1"/>
  <c r="G1268" i="1"/>
  <c r="I1591" i="1"/>
  <c r="J530" i="1"/>
  <c r="I583" i="1"/>
  <c r="M1058" i="1"/>
  <c r="J515" i="1"/>
  <c r="L1494" i="1"/>
  <c r="I663" i="1"/>
  <c r="G2114" i="1"/>
  <c r="G1483" i="1"/>
  <c r="L1345" i="1"/>
  <c r="I2029" i="1"/>
  <c r="M1774" i="1"/>
  <c r="G1115" i="1"/>
  <c r="G447" i="1"/>
  <c r="M965" i="1"/>
  <c r="G15" i="1"/>
  <c r="H1445" i="1"/>
  <c r="G1727" i="1"/>
  <c r="K479" i="1"/>
  <c r="M1614" i="1"/>
  <c r="K2178" i="1"/>
  <c r="H488" i="1"/>
  <c r="K474" i="1"/>
  <c r="M1637" i="1"/>
  <c r="J1629" i="1"/>
  <c r="M1145" i="1"/>
  <c r="G1783" i="1"/>
  <c r="I1703" i="1"/>
  <c r="L268" i="1"/>
  <c r="M260" i="1"/>
  <c r="K1949" i="1"/>
  <c r="I387" i="1"/>
  <c r="H377" i="1"/>
  <c r="J915" i="1"/>
  <c r="I1423" i="1"/>
  <c r="J1414" i="1"/>
  <c r="G625" i="1"/>
  <c r="K371" i="1"/>
  <c r="H619" i="1"/>
  <c r="H1528" i="1"/>
  <c r="H321" i="1"/>
  <c r="I907" i="1"/>
  <c r="I899" i="1"/>
  <c r="G254" i="1"/>
  <c r="M246" i="1"/>
  <c r="M1141" i="1"/>
  <c r="L1700" i="1"/>
  <c r="I1724" i="1"/>
  <c r="L1714" i="1"/>
  <c r="L356" i="1"/>
  <c r="G954" i="1"/>
  <c r="G1894" i="1"/>
  <c r="K1842" i="1"/>
  <c r="K360" i="1"/>
  <c r="H141" i="1"/>
  <c r="G132" i="1"/>
  <c r="K124" i="1"/>
  <c r="J652" i="1"/>
  <c r="K1333" i="1"/>
  <c r="I1325" i="1"/>
  <c r="I1317" i="1"/>
  <c r="G2075" i="1"/>
  <c r="I2067" i="1"/>
  <c r="K2059" i="1"/>
  <c r="G458" i="1"/>
  <c r="K1549" i="1"/>
  <c r="J2415" i="1"/>
  <c r="L930" i="1"/>
  <c r="M301" i="1"/>
  <c r="L2005" i="1"/>
  <c r="L863" i="1"/>
  <c r="M405" i="1"/>
  <c r="L758" i="1"/>
  <c r="G690" i="1"/>
  <c r="H1108" i="1"/>
  <c r="I2128" i="1"/>
  <c r="J1657" i="1"/>
  <c r="J1292" i="1"/>
  <c r="H2210" i="1"/>
  <c r="I2256" i="1"/>
  <c r="M2200" i="1"/>
  <c r="L1388" i="1"/>
  <c r="L1591" i="1"/>
  <c r="K530" i="1"/>
  <c r="L583" i="1"/>
  <c r="L1058" i="1"/>
  <c r="L515" i="1"/>
  <c r="G1494" i="1"/>
  <c r="L663" i="1"/>
  <c r="K2114" i="1"/>
  <c r="L1483" i="1"/>
  <c r="M1345" i="1"/>
  <c r="K2029" i="1"/>
  <c r="G1774" i="1"/>
  <c r="I1115" i="1"/>
  <c r="J447" i="1"/>
  <c r="J957" i="1"/>
  <c r="K15" i="1"/>
  <c r="L1445" i="1"/>
  <c r="M1727" i="1"/>
  <c r="H479" i="1"/>
  <c r="H1614" i="1"/>
  <c r="H2302" i="1"/>
  <c r="J488" i="1"/>
  <c r="G474" i="1"/>
  <c r="L1637" i="1"/>
  <c r="H1629" i="1"/>
  <c r="L1145" i="1"/>
  <c r="H1783" i="1"/>
  <c r="J1703" i="1"/>
  <c r="M268" i="1"/>
  <c r="J1957" i="1"/>
  <c r="G1949" i="1"/>
  <c r="G387" i="1"/>
  <c r="K923" i="1"/>
  <c r="L915" i="1"/>
  <c r="M1423" i="1"/>
  <c r="L1414" i="1"/>
  <c r="H625" i="1"/>
  <c r="G371" i="1"/>
  <c r="K619" i="1"/>
  <c r="L314" i="1"/>
  <c r="J321" i="1"/>
  <c r="M907" i="1"/>
  <c r="M1429" i="1"/>
  <c r="J254" i="1"/>
  <c r="G246" i="1"/>
  <c r="H1141" i="1"/>
  <c r="K1700" i="1"/>
  <c r="M1724" i="1"/>
  <c r="G1714" i="1"/>
  <c r="K454" i="1"/>
  <c r="K954" i="1"/>
  <c r="J1894" i="1"/>
  <c r="L1842" i="1"/>
  <c r="G360" i="1"/>
  <c r="K141" i="1"/>
  <c r="H132" i="1"/>
  <c r="K661" i="1"/>
  <c r="K652" i="1"/>
  <c r="I1333" i="1"/>
  <c r="G1325" i="1"/>
  <c r="L1317" i="1"/>
  <c r="H2075" i="1"/>
  <c r="L2067" i="1"/>
  <c r="G466" i="1"/>
  <c r="L458" i="1"/>
  <c r="M1549" i="1"/>
  <c r="K1541" i="1"/>
  <c r="G2201" i="1"/>
  <c r="I2225" i="1"/>
  <c r="J103" i="1"/>
  <c r="I1943" i="1"/>
  <c r="M32" i="1"/>
  <c r="L1989" i="1"/>
  <c r="H429" i="1"/>
  <c r="L1691" i="1"/>
  <c r="M1090" i="1"/>
  <c r="H671" i="1"/>
  <c r="K112" i="1"/>
  <c r="M217" i="1"/>
  <c r="M1308" i="1"/>
  <c r="L2244" i="1"/>
  <c r="I2293" i="1"/>
  <c r="I2202" i="1"/>
  <c r="K2288" i="1"/>
  <c r="J1599" i="1"/>
  <c r="I538" i="1"/>
  <c r="I591" i="1"/>
  <c r="I1074" i="1"/>
  <c r="I523" i="1"/>
  <c r="H1502" i="1"/>
  <c r="J1394" i="1"/>
  <c r="M2122" i="1"/>
  <c r="G1492" i="1"/>
  <c r="I1353" i="1"/>
  <c r="L1932" i="1"/>
  <c r="M1766" i="1"/>
  <c r="J1760" i="1"/>
  <c r="J439" i="1"/>
  <c r="G23" i="1"/>
  <c r="I1743" i="1"/>
  <c r="G607" i="1"/>
  <c r="K727" i="1"/>
  <c r="H2160" i="1"/>
  <c r="H2389" i="1"/>
  <c r="M474" i="1"/>
  <c r="H1645" i="1"/>
  <c r="J1637" i="1"/>
  <c r="K1145" i="1"/>
  <c r="L1791" i="1"/>
  <c r="M1783" i="1"/>
  <c r="K1703" i="1"/>
  <c r="H260" i="1"/>
  <c r="M1957" i="1"/>
  <c r="M1949" i="1"/>
  <c r="J377" i="1"/>
  <c r="L923" i="1"/>
  <c r="H915" i="1"/>
  <c r="K1414" i="1"/>
  <c r="I633" i="1"/>
  <c r="L625" i="1"/>
  <c r="I619" i="1"/>
  <c r="J1528" i="1"/>
  <c r="H314" i="1"/>
  <c r="M321" i="1"/>
  <c r="M899" i="1"/>
  <c r="I1429" i="1"/>
  <c r="I254" i="1"/>
  <c r="J1141" i="1"/>
  <c r="K1181" i="1"/>
  <c r="H1700" i="1"/>
  <c r="J1714" i="1"/>
  <c r="K356" i="1"/>
  <c r="J454" i="1"/>
  <c r="L954" i="1"/>
  <c r="H1894" i="1"/>
  <c r="H1842" i="1"/>
  <c r="M141" i="1"/>
  <c r="L132" i="1"/>
  <c r="H124" i="1"/>
  <c r="H661" i="1"/>
  <c r="G652" i="1"/>
  <c r="G1333" i="1"/>
  <c r="K1325" i="1"/>
  <c r="M2075" i="1"/>
  <c r="K2067" i="1"/>
  <c r="H2059" i="1"/>
  <c r="J466" i="1"/>
  <c r="M458" i="1"/>
  <c r="I1549" i="1"/>
  <c r="I1541" i="1"/>
  <c r="L2395" i="1"/>
  <c r="I2333" i="1"/>
  <c r="K2375" i="1"/>
  <c r="M2329" i="1"/>
  <c r="H2413" i="1"/>
  <c r="J2374" i="1"/>
  <c r="G2384" i="1"/>
  <c r="H2319" i="1"/>
  <c r="J2326" i="1"/>
  <c r="G2333" i="1"/>
  <c r="L2371" i="1"/>
  <c r="L650" i="1"/>
  <c r="K95" i="1"/>
  <c r="K1807" i="1"/>
  <c r="G2022" i="1"/>
  <c r="L1774" i="1"/>
  <c r="G1766" i="1"/>
  <c r="H1760" i="1"/>
  <c r="J1751" i="1"/>
  <c r="K447" i="1"/>
  <c r="I439" i="1"/>
  <c r="I965" i="1"/>
  <c r="G957" i="1"/>
  <c r="H2399" i="1"/>
  <c r="M2353" i="1"/>
  <c r="J2412" i="1"/>
  <c r="G2427" i="1"/>
  <c r="M788" i="1"/>
  <c r="J1884" i="1"/>
  <c r="G1901" i="1"/>
  <c r="H2208" i="1"/>
  <c r="I95" i="1"/>
  <c r="G1807" i="1"/>
  <c r="K1919" i="1"/>
  <c r="H301" i="1"/>
  <c r="I60" i="1"/>
  <c r="H2005" i="1"/>
  <c r="L879" i="1"/>
  <c r="H863" i="1"/>
  <c r="I421" i="1"/>
  <c r="K405" i="1"/>
  <c r="K1683" i="1"/>
  <c r="H758" i="1"/>
  <c r="J1090" i="1"/>
  <c r="H680" i="1"/>
  <c r="H1474" i="1"/>
  <c r="G1100" i="1"/>
  <c r="K142" i="1"/>
  <c r="L2128" i="1"/>
  <c r="K217" i="1"/>
  <c r="K1657" i="1"/>
  <c r="I1308" i="1"/>
  <c r="H2278" i="1"/>
  <c r="G2231" i="1"/>
  <c r="H2262" i="1"/>
  <c r="J2293" i="1"/>
  <c r="G2227" i="1"/>
  <c r="H2202" i="1"/>
  <c r="I2271" i="1"/>
  <c r="H2288" i="1"/>
  <c r="J1388" i="1"/>
  <c r="K1599" i="1"/>
  <c r="M1582" i="1"/>
  <c r="L538" i="1"/>
  <c r="L505" i="1"/>
  <c r="H591" i="1"/>
  <c r="G543" i="1"/>
  <c r="L1074" i="1"/>
  <c r="L2047" i="1"/>
  <c r="M523" i="1"/>
  <c r="H1248" i="1"/>
  <c r="J1502" i="1"/>
  <c r="H1494" i="1"/>
  <c r="G1394" i="1"/>
  <c r="M2083" i="1"/>
  <c r="G2122" i="1"/>
  <c r="M200" i="1"/>
  <c r="H1492" i="1"/>
  <c r="K1483" i="1"/>
  <c r="L1353" i="1"/>
  <c r="H1063" i="1"/>
  <c r="G2029" i="1"/>
  <c r="G1175" i="1"/>
  <c r="J1774" i="1"/>
  <c r="J1766" i="1"/>
  <c r="J1115" i="1"/>
  <c r="K1751" i="1"/>
  <c r="M447" i="1"/>
  <c r="M439" i="1"/>
  <c r="L957" i="1"/>
  <c r="I23" i="1"/>
  <c r="L15" i="1"/>
  <c r="M1445" i="1"/>
  <c r="K1743" i="1"/>
  <c r="M1735" i="1"/>
  <c r="I1727" i="1"/>
  <c r="J607" i="1"/>
  <c r="L479" i="1"/>
  <c r="L727" i="1"/>
  <c r="J2160" i="1"/>
  <c r="M2178" i="1"/>
  <c r="J2302" i="1"/>
  <c r="M2389" i="1"/>
  <c r="I488" i="1"/>
  <c r="H2417" i="1"/>
  <c r="J2371" i="1"/>
  <c r="L2409" i="1"/>
  <c r="L767" i="1"/>
  <c r="H812" i="1"/>
  <c r="J883" i="1"/>
  <c r="G95" i="1"/>
  <c r="I1807" i="1"/>
  <c r="L1919" i="1"/>
  <c r="G293" i="1"/>
  <c r="G2005" i="1"/>
  <c r="J879" i="1"/>
  <c r="J855" i="1"/>
  <c r="G421" i="1"/>
  <c r="L405" i="1"/>
  <c r="G1683" i="1"/>
  <c r="J758" i="1"/>
  <c r="K1090" i="1"/>
  <c r="L680" i="1"/>
  <c r="J1100" i="1"/>
  <c r="H142" i="1"/>
  <c r="M2128" i="1"/>
  <c r="G1673" i="1"/>
  <c r="L1657" i="1"/>
  <c r="J1300" i="1"/>
  <c r="G2278" i="1"/>
  <c r="H2231" i="1"/>
  <c r="I2262" i="1"/>
  <c r="K2293" i="1"/>
  <c r="J2227" i="1"/>
  <c r="J2202" i="1"/>
  <c r="K2271" i="1"/>
  <c r="I2288" i="1"/>
  <c r="K1388" i="1"/>
  <c r="L1599" i="1"/>
  <c r="J1582" i="1"/>
  <c r="G538" i="1"/>
  <c r="H505" i="1"/>
  <c r="M591" i="1"/>
  <c r="H543" i="1"/>
  <c r="G1074" i="1"/>
  <c r="I2047" i="1"/>
  <c r="G523" i="1"/>
  <c r="G1248" i="1"/>
  <c r="K1502" i="1"/>
  <c r="G1402" i="1"/>
  <c r="H1394" i="1"/>
  <c r="I2083" i="1"/>
  <c r="J2122" i="1"/>
  <c r="J200" i="1"/>
  <c r="I1492" i="1"/>
  <c r="I1361" i="1"/>
  <c r="J1353" i="1"/>
  <c r="L1063" i="1"/>
  <c r="M2029" i="1"/>
  <c r="H1175" i="1"/>
  <c r="K1774" i="1"/>
  <c r="L1766" i="1"/>
  <c r="K1760" i="1"/>
  <c r="L1751" i="1"/>
  <c r="H447" i="1"/>
  <c r="J965" i="1"/>
  <c r="K957" i="1"/>
  <c r="J23" i="1"/>
  <c r="J15" i="1"/>
  <c r="I1445" i="1"/>
  <c r="L1743" i="1"/>
  <c r="I1735" i="1"/>
  <c r="L1727" i="1"/>
  <c r="I607" i="1"/>
  <c r="M479" i="1"/>
  <c r="I1614" i="1"/>
  <c r="K2160" i="1"/>
  <c r="I2178" i="1"/>
  <c r="M2302" i="1"/>
  <c r="G2389" i="1"/>
  <c r="G2421" i="1"/>
  <c r="M2373" i="1"/>
  <c r="J2313" i="1"/>
  <c r="J1880" i="1"/>
  <c r="J2249" i="1"/>
  <c r="G2217" i="1"/>
  <c r="M2261" i="1"/>
  <c r="H883" i="1"/>
  <c r="L95" i="1"/>
  <c r="M1799" i="1"/>
  <c r="M1919" i="1"/>
  <c r="L293" i="1"/>
  <c r="M1997" i="1"/>
  <c r="K879" i="1"/>
  <c r="K855" i="1"/>
  <c r="J413" i="1"/>
  <c r="K397" i="1"/>
  <c r="H1683" i="1"/>
  <c r="L750" i="1"/>
  <c r="G1082" i="1"/>
  <c r="M680" i="1"/>
  <c r="H1100" i="1"/>
  <c r="I142" i="1"/>
  <c r="H2128" i="1"/>
  <c r="M1673" i="1"/>
  <c r="I1649" i="1"/>
  <c r="K1300" i="1"/>
  <c r="L2278" i="1"/>
  <c r="H2228" i="1"/>
  <c r="M2262" i="1"/>
  <c r="J2256" i="1"/>
  <c r="H2227" i="1"/>
  <c r="J2200" i="1"/>
  <c r="H2271" i="1"/>
  <c r="L1268" i="1"/>
  <c r="M1388" i="1"/>
  <c r="H1599" i="1"/>
  <c r="L1582" i="1"/>
  <c r="H538" i="1"/>
  <c r="K505" i="1"/>
  <c r="J583" i="1"/>
  <c r="L543" i="1"/>
  <c r="H1074" i="1"/>
  <c r="K2047" i="1"/>
  <c r="H523" i="1"/>
  <c r="I1248" i="1"/>
  <c r="M1494" i="1"/>
  <c r="H1402" i="1"/>
  <c r="I1394" i="1"/>
  <c r="G2083" i="1"/>
  <c r="I2122" i="1"/>
  <c r="L200" i="1"/>
  <c r="L1492" i="1"/>
  <c r="M1361" i="1"/>
  <c r="M1353" i="1"/>
  <c r="G1063" i="1"/>
  <c r="I1932" i="1"/>
  <c r="K1175" i="1"/>
  <c r="H1774" i="1"/>
  <c r="K1115" i="1"/>
  <c r="L1760" i="1"/>
  <c r="M1751" i="1"/>
  <c r="I447" i="1"/>
  <c r="K965" i="1"/>
  <c r="I957" i="1"/>
  <c r="L23" i="1"/>
  <c r="M15" i="1"/>
  <c r="J1445" i="1"/>
  <c r="M1743" i="1"/>
  <c r="H1735" i="1"/>
  <c r="H1727" i="1"/>
  <c r="L607" i="1"/>
  <c r="M727" i="1"/>
  <c r="J1614" i="1"/>
  <c r="L2160" i="1"/>
  <c r="G2178" i="1"/>
  <c r="K2302" i="1"/>
  <c r="K2389" i="1"/>
  <c r="M488" i="1"/>
  <c r="I2309" i="1"/>
  <c r="J2377" i="1"/>
  <c r="L791" i="1"/>
  <c r="L1580" i="1"/>
  <c r="I650" i="1"/>
  <c r="H938" i="1"/>
  <c r="H238" i="1"/>
  <c r="L1372" i="1"/>
  <c r="H284" i="1"/>
  <c r="G1989" i="1"/>
  <c r="M871" i="1"/>
  <c r="L429" i="1"/>
  <c r="K413" i="1"/>
  <c r="M397" i="1"/>
  <c r="L1675" i="1"/>
  <c r="M750" i="1"/>
  <c r="G1098" i="1"/>
  <c r="K1082" i="1"/>
  <c r="J671" i="1"/>
  <c r="M1100" i="1"/>
  <c r="J2016" i="1"/>
  <c r="M225" i="1"/>
  <c r="H1665" i="1"/>
  <c r="M1649" i="1"/>
  <c r="I1300" i="1"/>
  <c r="H2244" i="1"/>
  <c r="I2228" i="1"/>
  <c r="L2262" i="1"/>
  <c r="G2256" i="1"/>
  <c r="L2227" i="1"/>
  <c r="G2200" i="1"/>
  <c r="M2271" i="1"/>
  <c r="I1268" i="1"/>
  <c r="H1388" i="1"/>
  <c r="K1591" i="1"/>
  <c r="I1582" i="1"/>
  <c r="L530" i="1"/>
  <c r="I505" i="1"/>
  <c r="G583" i="1"/>
  <c r="I543" i="1"/>
  <c r="I1058" i="1"/>
  <c r="M2047" i="1"/>
  <c r="I515" i="1"/>
  <c r="M1248" i="1"/>
  <c r="J1494" i="1"/>
  <c r="K1402" i="1"/>
  <c r="H663" i="1"/>
  <c r="L2083" i="1"/>
  <c r="L2114" i="1"/>
  <c r="H200" i="1"/>
  <c r="I1483" i="1"/>
  <c r="J1361" i="1"/>
  <c r="J1345" i="1"/>
  <c r="K1063" i="1"/>
  <c r="L2029" i="1"/>
  <c r="G1932" i="1"/>
  <c r="L1175" i="1"/>
  <c r="H1766" i="1"/>
  <c r="M1115" i="1"/>
  <c r="G1760" i="1"/>
  <c r="I1751" i="1"/>
  <c r="H439" i="1"/>
  <c r="G965" i="1"/>
  <c r="M957" i="1"/>
  <c r="H15" i="1"/>
  <c r="G1445" i="1"/>
  <c r="J1743" i="1"/>
  <c r="K1735" i="1"/>
  <c r="M607" i="1"/>
  <c r="G479" i="1"/>
  <c r="G727" i="1"/>
  <c r="G1614" i="1"/>
  <c r="M2160" i="1"/>
  <c r="J2178" i="1"/>
  <c r="G2302" i="1"/>
  <c r="K488" i="1"/>
  <c r="H474" i="1"/>
  <c r="L1645" i="1"/>
  <c r="G1637" i="1"/>
  <c r="I1629" i="1"/>
  <c r="J1145" i="1"/>
  <c r="K1791" i="1"/>
  <c r="G1703" i="1"/>
  <c r="G268" i="1"/>
  <c r="G260" i="1"/>
  <c r="L1957" i="1"/>
  <c r="I1949" i="1"/>
  <c r="J387" i="1"/>
  <c r="I377" i="1"/>
  <c r="K915" i="1"/>
  <c r="L1423" i="1"/>
  <c r="H1414" i="1"/>
  <c r="L633" i="1"/>
  <c r="M625" i="1"/>
  <c r="J371" i="1"/>
  <c r="L619" i="1"/>
  <c r="G314" i="1"/>
  <c r="I321" i="1"/>
  <c r="J907" i="1"/>
  <c r="L899" i="1"/>
  <c r="L1429" i="1"/>
  <c r="H254" i="1"/>
  <c r="J246" i="1"/>
  <c r="M1181" i="1"/>
  <c r="J1700" i="1"/>
  <c r="H1724" i="1"/>
  <c r="H1714" i="1"/>
  <c r="K2421" i="1"/>
  <c r="J1175" i="1"/>
  <c r="H1932" i="1"/>
  <c r="H2029" i="1"/>
  <c r="G1345" i="1"/>
  <c r="K1353" i="1"/>
  <c r="L1361" i="1"/>
  <c r="M1492" i="1"/>
  <c r="G200" i="1"/>
  <c r="M2114" i="1"/>
  <c r="H2122" i="1"/>
  <c r="K663" i="1"/>
  <c r="M1394" i="1"/>
  <c r="M1402" i="1"/>
  <c r="L1502" i="1"/>
  <c r="L1248" i="1"/>
  <c r="M515" i="1"/>
  <c r="H2047" i="1"/>
  <c r="H1058" i="1"/>
  <c r="J1074" i="1"/>
  <c r="J543" i="1"/>
  <c r="G591" i="1"/>
  <c r="J505" i="1"/>
  <c r="M530" i="1"/>
  <c r="H1582" i="1"/>
  <c r="J1591" i="1"/>
  <c r="M1599" i="1"/>
  <c r="K1268" i="1"/>
  <c r="G2288" i="1"/>
  <c r="J2271" i="1"/>
  <c r="K2202" i="1"/>
  <c r="I2227" i="1"/>
  <c r="L2256" i="1"/>
  <c r="G2293" i="1"/>
  <c r="I2210" i="1"/>
  <c r="I2231" i="1"/>
  <c r="M1292" i="1"/>
  <c r="K1308" i="1"/>
  <c r="H1657" i="1"/>
  <c r="K1673" i="1"/>
  <c r="L225" i="1"/>
  <c r="I2016" i="1"/>
  <c r="H112" i="1"/>
  <c r="I1108" i="1"/>
  <c r="M1474" i="1"/>
  <c r="J680" i="1"/>
  <c r="H1082" i="1"/>
  <c r="M1098" i="1"/>
  <c r="G750" i="1"/>
  <c r="M1691" i="1"/>
  <c r="I405" i="1"/>
  <c r="H421" i="1"/>
  <c r="H855" i="1"/>
  <c r="K871" i="1"/>
  <c r="J1989" i="1"/>
  <c r="G32" i="1"/>
  <c r="J301" i="1"/>
  <c r="I2022" i="1"/>
  <c r="J1799" i="1"/>
  <c r="J938" i="1"/>
  <c r="J642" i="1"/>
  <c r="I1837" i="1"/>
  <c r="G810" i="1"/>
  <c r="G837" i="1"/>
  <c r="G2357" i="1"/>
  <c r="J2342" i="1"/>
  <c r="L2331" i="1"/>
  <c r="G2317" i="1"/>
  <c r="J2310" i="1"/>
  <c r="L2433" i="1"/>
  <c r="L2365" i="1"/>
  <c r="H2321" i="1"/>
  <c r="H2409" i="1"/>
  <c r="K2291" i="1"/>
  <c r="H2255" i="1"/>
  <c r="G2159" i="1"/>
  <c r="G778" i="1"/>
  <c r="L2323" i="1"/>
  <c r="H2421" i="1"/>
  <c r="I2353" i="1"/>
  <c r="K2307" i="1"/>
  <c r="H1602" i="1"/>
  <c r="K830" i="1"/>
  <c r="M2164" i="1"/>
  <c r="K2226" i="1"/>
  <c r="M2387" i="1"/>
  <c r="M2395" i="1"/>
  <c r="H2401" i="1"/>
  <c r="K2405" i="1"/>
  <c r="J2409" i="1"/>
  <c r="L2413" i="1"/>
  <c r="I2419" i="1"/>
  <c r="H2423" i="1"/>
  <c r="I2427" i="1"/>
  <c r="I2431" i="1"/>
  <c r="L2435" i="1"/>
  <c r="M2439" i="1"/>
  <c r="J2309" i="1"/>
  <c r="M2313" i="1"/>
  <c r="M2317" i="1"/>
  <c r="J2322" i="1"/>
  <c r="L2325" i="1"/>
  <c r="G2331" i="1"/>
  <c r="G2335" i="1"/>
  <c r="G2339" i="1"/>
  <c r="M2341" i="1"/>
  <c r="H2347" i="1"/>
  <c r="K2351" i="1"/>
  <c r="H2355" i="1"/>
  <c r="G2359" i="1"/>
  <c r="J2363" i="1"/>
  <c r="L2367" i="1"/>
  <c r="K2371" i="1"/>
  <c r="L2375" i="1"/>
  <c r="I2384" i="1"/>
  <c r="H1781" i="1"/>
  <c r="I844" i="1"/>
  <c r="H2167" i="1"/>
  <c r="K2242" i="1"/>
  <c r="G2393" i="1"/>
  <c r="G2397" i="1"/>
  <c r="J2401" i="1"/>
  <c r="L2405" i="1"/>
  <c r="K2409" i="1"/>
  <c r="H2415" i="1"/>
  <c r="J2419" i="1"/>
  <c r="I2423" i="1"/>
  <c r="J2427" i="1"/>
  <c r="M2431" i="1"/>
  <c r="M2435" i="1"/>
  <c r="J2306" i="1"/>
  <c r="L2309" i="1"/>
  <c r="G2315" i="1"/>
  <c r="G2319" i="1"/>
  <c r="G2323" i="1"/>
  <c r="M2325" i="1"/>
  <c r="H2331" i="1"/>
  <c r="K2335" i="1"/>
  <c r="H2339" i="1"/>
  <c r="G2343" i="1"/>
  <c r="J2347" i="1"/>
  <c r="L2351" i="1"/>
  <c r="J2355" i="1"/>
  <c r="K2359" i="1"/>
  <c r="K2363" i="1"/>
  <c r="H2369" i="1"/>
  <c r="L2372" i="1"/>
  <c r="H2377" i="1"/>
  <c r="J2384" i="1"/>
  <c r="K1837" i="1"/>
  <c r="K846" i="1"/>
  <c r="G2190" i="1"/>
  <c r="G2254" i="1"/>
  <c r="H2393" i="1"/>
  <c r="K2397" i="1"/>
  <c r="K2401" i="1"/>
  <c r="H2407" i="1"/>
  <c r="I2411" i="1"/>
  <c r="I2415" i="1"/>
  <c r="L2419" i="1"/>
  <c r="M2423" i="1"/>
  <c r="L2427" i="1"/>
  <c r="G2433" i="1"/>
  <c r="G2437" i="1"/>
  <c r="G2307" i="1"/>
  <c r="M2309" i="1"/>
  <c r="H2315" i="1"/>
  <c r="K2319" i="1"/>
  <c r="H2323" i="1"/>
  <c r="G2327" i="1"/>
  <c r="J2331" i="1"/>
  <c r="L2335" i="1"/>
  <c r="J2339" i="1"/>
  <c r="K2343" i="1"/>
  <c r="K2347" i="1"/>
  <c r="H2352" i="1"/>
  <c r="K2355" i="1"/>
  <c r="L2359" i="1"/>
  <c r="I2365" i="1"/>
  <c r="I2369" i="1"/>
  <c r="I2373" i="1"/>
  <c r="I2377" i="1"/>
  <c r="L2384" i="1"/>
  <c r="H2397" i="1"/>
  <c r="H2437" i="1"/>
  <c r="G2306" i="1"/>
  <c r="G2309" i="1"/>
  <c r="L2315" i="1"/>
  <c r="H2327" i="1"/>
  <c r="H2367" i="1"/>
  <c r="G2370" i="1"/>
  <c r="G2373" i="1"/>
  <c r="L2382" i="1"/>
  <c r="J809" i="1"/>
  <c r="G811" i="1"/>
  <c r="G2191" i="1"/>
  <c r="J2301" i="1"/>
  <c r="G2146" i="1"/>
  <c r="G2199" i="1"/>
  <c r="H2248" i="1"/>
  <c r="I1672" i="1"/>
  <c r="L883" i="1"/>
  <c r="J650" i="1"/>
  <c r="K642" i="1"/>
  <c r="I103" i="1"/>
  <c r="H87" i="1"/>
  <c r="G938" i="1"/>
  <c r="I930" i="1"/>
  <c r="M1807" i="1"/>
  <c r="K1799" i="1"/>
  <c r="L238" i="1"/>
  <c r="K1943" i="1"/>
  <c r="G1919" i="1"/>
  <c r="K1380" i="1"/>
  <c r="H1372" i="1"/>
  <c r="G301" i="1"/>
  <c r="H293" i="1"/>
  <c r="K284" i="1"/>
  <c r="L32" i="1"/>
  <c r="L36" i="1"/>
  <c r="I2005" i="1"/>
  <c r="H1997" i="1"/>
  <c r="J1868" i="1"/>
  <c r="M848" i="1"/>
  <c r="H2199" i="1"/>
  <c r="G2270" i="1"/>
  <c r="J2393" i="1"/>
  <c r="L2397" i="1"/>
  <c r="I2403" i="1"/>
  <c r="I2407" i="1"/>
  <c r="J2411" i="1"/>
  <c r="M2415" i="1"/>
  <c r="M2419" i="1"/>
  <c r="J2424" i="1"/>
  <c r="M2427" i="1"/>
  <c r="H2433" i="1"/>
  <c r="K2437" i="1"/>
  <c r="H2307" i="1"/>
  <c r="G2311" i="1"/>
  <c r="J2315" i="1"/>
  <c r="L2319" i="1"/>
  <c r="J2323" i="1"/>
  <c r="K2327" i="1"/>
  <c r="K2331" i="1"/>
  <c r="H2336" i="1"/>
  <c r="K2339" i="1"/>
  <c r="L2343" i="1"/>
  <c r="I2349" i="1"/>
  <c r="H2353" i="1"/>
  <c r="L2356" i="1"/>
  <c r="H2361" i="1"/>
  <c r="J2365" i="1"/>
  <c r="M2369" i="1"/>
  <c r="J2373" i="1"/>
  <c r="M2377" i="1"/>
  <c r="M2384" i="1"/>
  <c r="J2407" i="1"/>
  <c r="G2419" i="1"/>
  <c r="L2425" i="1"/>
  <c r="J2428" i="1"/>
  <c r="J2431" i="1"/>
  <c r="J2337" i="1"/>
  <c r="G2349" i="1"/>
  <c r="L2355" i="1"/>
  <c r="J2358" i="1"/>
  <c r="J2361" i="1"/>
  <c r="I848" i="1"/>
  <c r="G846" i="1"/>
  <c r="H814" i="1"/>
  <c r="G2142" i="1"/>
  <c r="H2155" i="1"/>
  <c r="I792" i="1"/>
  <c r="G2135" i="1"/>
  <c r="L1902" i="1"/>
  <c r="M1879" i="1"/>
  <c r="K2385" i="1"/>
  <c r="K1590" i="1"/>
  <c r="G830" i="1"/>
  <c r="K2194" i="1"/>
  <c r="I2292" i="1"/>
  <c r="I2276" i="1"/>
  <c r="G2230" i="1"/>
  <c r="G1473" i="1"/>
  <c r="G883" i="1"/>
  <c r="K650" i="1"/>
  <c r="L642" i="1"/>
  <c r="H95" i="1"/>
  <c r="G87" i="1"/>
  <c r="M938" i="1"/>
  <c r="G930" i="1"/>
  <c r="J1807" i="1"/>
  <c r="L1799" i="1"/>
  <c r="M238" i="1"/>
  <c r="M2022" i="1"/>
  <c r="H1919" i="1"/>
  <c r="G1380" i="1"/>
  <c r="I1372" i="1"/>
  <c r="L301" i="1"/>
  <c r="K293" i="1"/>
  <c r="L284" i="1"/>
  <c r="M60" i="1"/>
  <c r="I36" i="1"/>
  <c r="K2005" i="1"/>
  <c r="I1997" i="1"/>
  <c r="I780" i="1"/>
  <c r="K2146" i="1"/>
  <c r="J2217" i="1"/>
  <c r="J2297" i="1"/>
  <c r="J2395" i="1"/>
  <c r="M2399" i="1"/>
  <c r="M2403" i="1"/>
  <c r="G2409" i="1"/>
  <c r="G2413" i="1"/>
  <c r="J2417" i="1"/>
  <c r="L2421" i="1"/>
  <c r="J2425" i="1"/>
  <c r="L2429" i="1"/>
  <c r="I2435" i="1"/>
  <c r="H2439" i="1"/>
  <c r="L2308" i="1"/>
  <c r="H2313" i="1"/>
  <c r="J2317" i="1"/>
  <c r="I2321" i="1"/>
  <c r="I2325" i="1"/>
  <c r="I2329" i="1"/>
  <c r="L2333" i="1"/>
  <c r="M2337" i="1"/>
  <c r="J2341" i="1"/>
  <c r="M2345" i="1"/>
  <c r="M2349" i="1"/>
  <c r="J2354" i="1"/>
  <c r="L2357" i="1"/>
  <c r="G2363" i="1"/>
  <c r="G2367" i="1"/>
  <c r="H2371" i="1"/>
  <c r="G2375" i="1"/>
  <c r="J2382" i="1"/>
  <c r="H2405" i="1"/>
  <c r="G2408" i="1"/>
  <c r="G2411" i="1"/>
  <c r="L2417" i="1"/>
  <c r="H2429" i="1"/>
  <c r="H2335" i="1"/>
  <c r="G2338" i="1"/>
  <c r="G2341" i="1"/>
  <c r="L2347" i="1"/>
  <c r="H2359" i="1"/>
  <c r="H823" i="1"/>
  <c r="L1851" i="1"/>
  <c r="I2387" i="1"/>
  <c r="M1734" i="1"/>
  <c r="G2287" i="1"/>
  <c r="J2269" i="1"/>
  <c r="G2226" i="1"/>
  <c r="I2209" i="1"/>
  <c r="L2243" i="1"/>
  <c r="J2221" i="1"/>
  <c r="H650" i="1"/>
  <c r="G642" i="1"/>
  <c r="K103" i="1"/>
  <c r="J95" i="1"/>
  <c r="I87" i="1"/>
  <c r="K938" i="1"/>
  <c r="M930" i="1"/>
  <c r="G1799" i="1"/>
  <c r="I238" i="1"/>
  <c r="M1943" i="1"/>
  <c r="K2022" i="1"/>
  <c r="J1919" i="1"/>
  <c r="H1380" i="1"/>
  <c r="G1372" i="1"/>
  <c r="J293" i="1"/>
  <c r="G284" i="1"/>
  <c r="K32" i="1"/>
  <c r="H60" i="1"/>
  <c r="K36" i="1"/>
  <c r="J1997" i="1"/>
  <c r="M1989" i="1"/>
  <c r="J1892" i="1"/>
  <c r="G2222" i="1"/>
  <c r="I2399" i="1"/>
  <c r="L2411" i="1"/>
  <c r="H2422" i="1"/>
  <c r="K2433" i="1"/>
  <c r="K2311" i="1"/>
  <c r="M2321" i="1"/>
  <c r="J2333" i="1"/>
  <c r="H2345" i="1"/>
  <c r="G2355" i="1"/>
  <c r="M2365" i="1"/>
  <c r="G2382" i="1"/>
  <c r="G1917" i="1"/>
  <c r="M2276" i="1"/>
  <c r="G2401" i="1"/>
  <c r="M2411" i="1"/>
  <c r="G2425" i="1"/>
  <c r="J2435" i="1"/>
  <c r="L2311" i="1"/>
  <c r="K2323" i="1"/>
  <c r="M2333" i="1"/>
  <c r="I2345" i="1"/>
  <c r="I2357" i="1"/>
  <c r="K2367" i="1"/>
  <c r="H2382" i="1"/>
  <c r="G2435" i="1"/>
  <c r="H2311" i="1"/>
  <c r="J2321" i="1"/>
  <c r="H2351" i="1"/>
  <c r="G2354" i="1"/>
  <c r="K847" i="1"/>
  <c r="H828" i="1"/>
  <c r="I784" i="1"/>
  <c r="L2163" i="1"/>
  <c r="G2167" i="1"/>
  <c r="M2388" i="1"/>
  <c r="L2300" i="1"/>
  <c r="L831" i="1"/>
  <c r="G2198" i="1"/>
  <c r="H2216" i="1"/>
  <c r="H1674" i="1"/>
  <c r="K883" i="1"/>
  <c r="M650" i="1"/>
  <c r="M103" i="1"/>
  <c r="J87" i="1"/>
  <c r="K930" i="1"/>
  <c r="I1799" i="1"/>
  <c r="L1943" i="1"/>
  <c r="J2022" i="1"/>
  <c r="I1380" i="1"/>
  <c r="I301" i="1"/>
  <c r="J284" i="1"/>
  <c r="L60" i="1"/>
  <c r="J36" i="1"/>
  <c r="G1997" i="1"/>
  <c r="G879" i="1"/>
  <c r="H871" i="1"/>
  <c r="M863" i="1"/>
  <c r="I855" i="1"/>
  <c r="M429" i="1"/>
  <c r="K421" i="1"/>
  <c r="H413" i="1"/>
  <c r="J397" i="1"/>
  <c r="I1691" i="1"/>
  <c r="L1683" i="1"/>
  <c r="H1675" i="1"/>
  <c r="G758" i="1"/>
  <c r="H750" i="1"/>
  <c r="J1098" i="1"/>
  <c r="I1090" i="1"/>
  <c r="L1082" i="1"/>
  <c r="J690" i="1"/>
  <c r="I680" i="1"/>
  <c r="I1474" i="1"/>
  <c r="L1108" i="1"/>
  <c r="L1100" i="1"/>
  <c r="M112" i="1"/>
  <c r="J142" i="1"/>
  <c r="M2016" i="1"/>
  <c r="I225" i="1"/>
  <c r="H217" i="1"/>
  <c r="H1673" i="1"/>
  <c r="K1665" i="1"/>
  <c r="M1657" i="1"/>
  <c r="J1649" i="1"/>
  <c r="J1308" i="1"/>
  <c r="L1292" i="1"/>
  <c r="I2278" i="1"/>
  <c r="K2244" i="1"/>
  <c r="L2231" i="1"/>
  <c r="J2228" i="1"/>
  <c r="J2210" i="1"/>
  <c r="L823" i="1"/>
  <c r="M2292" i="1"/>
  <c r="J2403" i="1"/>
  <c r="K2413" i="1"/>
  <c r="H2425" i="1"/>
  <c r="L2437" i="1"/>
  <c r="I2313" i="1"/>
  <c r="L2324" i="1"/>
  <c r="H2337" i="1"/>
  <c r="G2347" i="1"/>
  <c r="J2357" i="1"/>
  <c r="J2370" i="1"/>
  <c r="K2382" i="1"/>
  <c r="L2401" i="1"/>
  <c r="J2439" i="1"/>
  <c r="G2365" i="1"/>
  <c r="H2375" i="1"/>
  <c r="H844" i="1"/>
  <c r="H2144" i="1"/>
  <c r="G819" i="1"/>
  <c r="J773" i="1"/>
  <c r="L2251" i="1"/>
  <c r="L1798" i="1"/>
  <c r="I883" i="1"/>
  <c r="H642" i="1"/>
  <c r="G103" i="1"/>
  <c r="K87" i="1"/>
  <c r="H930" i="1"/>
  <c r="H1799" i="1"/>
  <c r="G1943" i="1"/>
  <c r="L2022" i="1"/>
  <c r="M1380" i="1"/>
  <c r="K301" i="1"/>
  <c r="M284" i="1"/>
  <c r="K60" i="1"/>
  <c r="J2005" i="1"/>
  <c r="K1997" i="1"/>
  <c r="H879" i="1"/>
  <c r="J871" i="1"/>
  <c r="J863" i="1"/>
  <c r="M855" i="1"/>
  <c r="I429" i="1"/>
  <c r="L421" i="1"/>
  <c r="J405" i="1"/>
  <c r="I397" i="1"/>
  <c r="J1691" i="1"/>
  <c r="M1683" i="1"/>
  <c r="G1675" i="1"/>
  <c r="I758" i="1"/>
  <c r="I750" i="1"/>
  <c r="K1098" i="1"/>
  <c r="H1090" i="1"/>
  <c r="J1082" i="1"/>
  <c r="L690" i="1"/>
  <c r="M671" i="1"/>
  <c r="L1474" i="1"/>
  <c r="M1108" i="1"/>
  <c r="I1100" i="1"/>
  <c r="L112" i="1"/>
  <c r="L142" i="1"/>
  <c r="G2128" i="1"/>
  <c r="G225" i="1"/>
  <c r="L217" i="1"/>
  <c r="J1673" i="1"/>
  <c r="L1665" i="1"/>
  <c r="G1657" i="1"/>
  <c r="H1649" i="1"/>
  <c r="L1300" i="1"/>
  <c r="I1292" i="1"/>
  <c r="J2278" i="1"/>
  <c r="I2244" i="1"/>
  <c r="M2231" i="1"/>
  <c r="L2228" i="1"/>
  <c r="K2210" i="1"/>
  <c r="L2155" i="1"/>
  <c r="I2395" i="1"/>
  <c r="M2407" i="1"/>
  <c r="K2417" i="1"/>
  <c r="K2429" i="1"/>
  <c r="J2307" i="1"/>
  <c r="L2317" i="1"/>
  <c r="H2329" i="1"/>
  <c r="L2340" i="1"/>
  <c r="G2351" i="1"/>
  <c r="M2361" i="1"/>
  <c r="L2373" i="1"/>
  <c r="J2399" i="1"/>
  <c r="J2423" i="1"/>
  <c r="L2339" i="1"/>
  <c r="L2363" i="1"/>
  <c r="J2154" i="1"/>
  <c r="K2147" i="1"/>
  <c r="H1742" i="1"/>
  <c r="G2242" i="1"/>
  <c r="M883" i="1"/>
  <c r="M642" i="1"/>
  <c r="M95" i="1"/>
  <c r="I938" i="1"/>
  <c r="H1807" i="1"/>
  <c r="K238" i="1"/>
  <c r="J1943" i="1"/>
  <c r="I1919" i="1"/>
  <c r="J1372" i="1"/>
  <c r="I293" i="1"/>
  <c r="H32" i="1"/>
  <c r="J60" i="1"/>
  <c r="M2005" i="1"/>
  <c r="H1989" i="1"/>
  <c r="M879" i="1"/>
  <c r="I871" i="1"/>
  <c r="K863" i="1"/>
  <c r="J429" i="1"/>
  <c r="M421" i="1"/>
  <c r="I413" i="1"/>
  <c r="G405" i="1"/>
  <c r="G397" i="1"/>
  <c r="H1691" i="1"/>
  <c r="I1683" i="1"/>
  <c r="M758" i="1"/>
  <c r="K750" i="1"/>
  <c r="H1098" i="1"/>
  <c r="M1082" i="1"/>
  <c r="K690" i="1"/>
  <c r="K680" i="1"/>
  <c r="K671" i="1"/>
  <c r="G1474" i="1"/>
  <c r="K1108" i="1"/>
  <c r="I112" i="1"/>
  <c r="M142" i="1"/>
  <c r="H2016" i="1"/>
  <c r="J2128" i="1"/>
  <c r="H225" i="1"/>
  <c r="I217" i="1"/>
  <c r="L1673" i="1"/>
  <c r="I1657" i="1"/>
  <c r="K1649" i="1"/>
  <c r="G1308" i="1"/>
  <c r="M1300" i="1"/>
  <c r="G1292" i="1"/>
  <c r="K2278" i="1"/>
  <c r="M2244" i="1"/>
  <c r="G2228" i="1"/>
  <c r="M2210" i="1"/>
  <c r="J2262" i="1"/>
  <c r="H2135" i="1"/>
  <c r="L2403" i="1"/>
  <c r="K2425" i="1"/>
  <c r="K2315" i="1"/>
  <c r="I2337" i="1"/>
  <c r="M2357" i="1"/>
  <c r="I2144" i="1"/>
  <c r="G2405" i="1"/>
  <c r="G2429" i="1"/>
  <c r="I2317" i="1"/>
  <c r="J2338" i="1"/>
  <c r="I2361" i="1"/>
  <c r="J2201" i="1"/>
  <c r="J2408" i="1"/>
  <c r="H2431" i="1"/>
  <c r="H2320" i="1"/>
  <c r="I2341" i="1"/>
  <c r="H2363" i="1"/>
  <c r="G2403" i="1"/>
  <c r="G2424" i="1"/>
  <c r="G2322" i="1"/>
  <c r="G2325" i="1"/>
  <c r="J2353" i="1"/>
  <c r="G835" i="1"/>
  <c r="H790" i="1"/>
  <c r="I1559" i="1"/>
  <c r="I2164" i="1"/>
  <c r="H103" i="1"/>
  <c r="M87" i="1"/>
  <c r="L1807" i="1"/>
  <c r="H1943" i="1"/>
  <c r="J1380" i="1"/>
  <c r="M293" i="1"/>
  <c r="G60" i="1"/>
  <c r="H36" i="1"/>
  <c r="I1989" i="1"/>
  <c r="G871" i="1"/>
  <c r="G855" i="1"/>
  <c r="K429" i="1"/>
  <c r="L413" i="1"/>
  <c r="H397" i="1"/>
  <c r="J1683" i="1"/>
  <c r="K758" i="1"/>
  <c r="L1090" i="1"/>
  <c r="M690" i="1"/>
  <c r="G671" i="1"/>
  <c r="J1108" i="1"/>
  <c r="J112" i="1"/>
  <c r="L2016" i="1"/>
  <c r="K225" i="1"/>
  <c r="I1673" i="1"/>
  <c r="G1665" i="1"/>
  <c r="G1649" i="1"/>
  <c r="G1300" i="1"/>
  <c r="M2278" i="1"/>
  <c r="J2231" i="1"/>
  <c r="L2210" i="1"/>
  <c r="K2262" i="1"/>
  <c r="M2293" i="1"/>
  <c r="M2227" i="1"/>
  <c r="M2202" i="1"/>
  <c r="L2200" i="1"/>
  <c r="G2271" i="1"/>
  <c r="M2288" i="1"/>
  <c r="J1268" i="1"/>
  <c r="I1388" i="1"/>
  <c r="G1591" i="1"/>
  <c r="K1582" i="1"/>
  <c r="J538" i="1"/>
  <c r="I530" i="1"/>
  <c r="M505" i="1"/>
  <c r="L591" i="1"/>
  <c r="M583" i="1"/>
  <c r="M1074" i="1"/>
  <c r="J1058" i="1"/>
  <c r="J2047" i="1"/>
  <c r="L523" i="1"/>
  <c r="H515" i="1"/>
  <c r="K1248" i="1"/>
  <c r="G1502" i="1"/>
  <c r="J1402" i="1"/>
  <c r="K1394" i="1"/>
  <c r="J663" i="1"/>
  <c r="H2083" i="1"/>
  <c r="K2122" i="1"/>
  <c r="J2114" i="1"/>
  <c r="I200" i="1"/>
  <c r="J1483" i="1"/>
  <c r="G1361" i="1"/>
  <c r="G1353" i="1"/>
  <c r="K1345" i="1"/>
  <c r="J1063" i="1"/>
  <c r="I2304" i="1"/>
  <c r="G2417" i="1"/>
  <c r="H2438" i="1"/>
  <c r="J2325" i="1"/>
  <c r="J2349" i="1"/>
  <c r="G2371" i="1"/>
  <c r="J2329" i="1"/>
  <c r="H2343" i="1"/>
  <c r="J2369" i="1"/>
  <c r="L2349" i="1"/>
  <c r="I2439" i="1"/>
  <c r="K2393" i="1"/>
  <c r="G2395" i="1"/>
  <c r="L2341" i="1"/>
  <c r="J2433" i="1"/>
  <c r="I2208" i="1"/>
  <c r="I101" i="1"/>
  <c r="H101" i="1"/>
  <c r="N873" i="1"/>
  <c r="J873" i="1"/>
  <c r="L698" i="1"/>
  <c r="I2131" i="1"/>
  <c r="H2131" i="1"/>
  <c r="K1671" i="1"/>
  <c r="J1671" i="1"/>
  <c r="K206" i="1"/>
  <c r="M206" i="1"/>
  <c r="K199" i="1"/>
  <c r="I199" i="1"/>
  <c r="G199" i="1"/>
  <c r="M198" i="1"/>
  <c r="G198" i="1"/>
  <c r="M1767" i="1"/>
  <c r="I1767" i="1"/>
  <c r="L1749" i="1"/>
  <c r="H1749" i="1"/>
  <c r="L1734" i="1"/>
  <c r="K1734" i="1"/>
  <c r="G1829" i="1"/>
  <c r="I1829" i="1"/>
  <c r="I615" i="1"/>
  <c r="L615" i="1"/>
  <c r="G1636" i="1"/>
  <c r="I1636" i="1"/>
  <c r="M269" i="1"/>
  <c r="K269" i="1"/>
  <c r="M378" i="1"/>
  <c r="J378" i="1"/>
  <c r="G914" i="1"/>
  <c r="M914" i="1"/>
  <c r="L1527" i="1"/>
  <c r="I1527" i="1"/>
  <c r="I319" i="1"/>
  <c r="H319" i="1"/>
  <c r="L253" i="1"/>
  <c r="H253" i="1"/>
  <c r="L972" i="1"/>
  <c r="G972" i="1"/>
  <c r="M1324" i="1"/>
  <c r="G1324" i="1"/>
  <c r="G1923" i="1"/>
  <c r="J1923" i="1"/>
  <c r="K1880" i="1"/>
  <c r="I1880" i="1"/>
  <c r="K1722" i="1"/>
  <c r="L1722" i="1"/>
  <c r="H1456" i="1"/>
  <c r="I1456" i="1"/>
  <c r="J28" i="1"/>
  <c r="H28" i="1"/>
  <c r="G1231" i="1"/>
  <c r="J1231" i="1"/>
  <c r="G1854" i="1"/>
  <c r="J1854" i="1"/>
  <c r="L1854" i="1"/>
  <c r="J1817" i="1"/>
  <c r="M1925" i="1"/>
  <c r="H1925" i="1"/>
  <c r="J176" i="1"/>
  <c r="I176" i="1"/>
  <c r="J1781" i="1"/>
  <c r="H1946" i="1"/>
  <c r="L122" i="1"/>
  <c r="M648" i="1"/>
  <c r="K648" i="1"/>
  <c r="L102" i="1"/>
  <c r="J102" i="1"/>
  <c r="M947" i="1"/>
  <c r="I947" i="1"/>
  <c r="G1942" i="1"/>
  <c r="H1942" i="1"/>
  <c r="J1379" i="1"/>
  <c r="M1379" i="1"/>
  <c r="H1379" i="1"/>
  <c r="H43" i="1"/>
  <c r="G43" i="1"/>
  <c r="L419" i="1"/>
  <c r="G419" i="1"/>
  <c r="M404" i="1"/>
  <c r="L404" i="1"/>
  <c r="G1674" i="1"/>
  <c r="J1674" i="1"/>
  <c r="I748" i="1"/>
  <c r="J748" i="1"/>
  <c r="H309" i="1"/>
  <c r="K309" i="1"/>
  <c r="I1081" i="1"/>
  <c r="J1081" i="1"/>
  <c r="L1481" i="1"/>
  <c r="K1481" i="1"/>
  <c r="M2015" i="1"/>
  <c r="H2015" i="1"/>
  <c r="J216" i="1"/>
  <c r="H216" i="1"/>
  <c r="I1299" i="1"/>
  <c r="M1299" i="1"/>
  <c r="G2208" i="1"/>
  <c r="J2208" i="1"/>
  <c r="H2226" i="1"/>
  <c r="I2226" i="1"/>
  <c r="K529" i="1"/>
  <c r="L529" i="1"/>
  <c r="M504" i="1"/>
  <c r="G504" i="1"/>
  <c r="H1072" i="1"/>
  <c r="G1072" i="1"/>
  <c r="G1056" i="1"/>
  <c r="J1056" i="1"/>
  <c r="L1056" i="1"/>
  <c r="H1077" i="1"/>
  <c r="I1077" i="1"/>
  <c r="H1501" i="1"/>
  <c r="M1501" i="1"/>
  <c r="H1500" i="1"/>
  <c r="J1500" i="1"/>
  <c r="L1493" i="1"/>
  <c r="G1493" i="1"/>
  <c r="J2090" i="1"/>
  <c r="G2090" i="1"/>
  <c r="H2121" i="1"/>
  <c r="M2121" i="1"/>
  <c r="H1362" i="1"/>
  <c r="M1362" i="1"/>
  <c r="M1344" i="1"/>
  <c r="L1344" i="1"/>
  <c r="K1344" i="1"/>
  <c r="J1933" i="1"/>
  <c r="L1933" i="1"/>
  <c r="K1773" i="1"/>
  <c r="G1773" i="1"/>
  <c r="G1765" i="1"/>
  <c r="H1765" i="1"/>
  <c r="I448" i="1"/>
  <c r="M448" i="1"/>
  <c r="K21" i="1"/>
  <c r="M21" i="1"/>
  <c r="M14" i="1"/>
  <c r="I14" i="1"/>
  <c r="N1731" i="1"/>
  <c r="G1731" i="1"/>
  <c r="K2185" i="1"/>
  <c r="J2185" i="1"/>
  <c r="N2385" i="1"/>
  <c r="G2385" i="1"/>
  <c r="H1790" i="1"/>
  <c r="G1790" i="1"/>
  <c r="J1704" i="1"/>
  <c r="L1704" i="1"/>
  <c r="I1948" i="1"/>
  <c r="J1948" i="1"/>
  <c r="G376" i="1"/>
  <c r="J376" i="1"/>
  <c r="G913" i="1"/>
  <c r="H913" i="1"/>
  <c r="G632" i="1"/>
  <c r="M632" i="1"/>
  <c r="M313" i="1"/>
  <c r="I313" i="1"/>
  <c r="L1139" i="1"/>
  <c r="G1139" i="1"/>
  <c r="I1713" i="1"/>
  <c r="K1713" i="1"/>
  <c r="L953" i="1"/>
  <c r="J953" i="1"/>
  <c r="K367" i="1"/>
  <c r="J367" i="1"/>
  <c r="G2066" i="1"/>
  <c r="H2066" i="1"/>
  <c r="M467" i="1"/>
  <c r="H467" i="1"/>
  <c r="M465" i="1"/>
  <c r="I465" i="1"/>
  <c r="K1540" i="1"/>
  <c r="H1540" i="1"/>
  <c r="M1540" i="1"/>
  <c r="M1913" i="1"/>
  <c r="H1913" i="1"/>
  <c r="K1913" i="1"/>
  <c r="J1902" i="1"/>
  <c r="K1902" i="1"/>
  <c r="K154" i="1"/>
  <c r="H154" i="1"/>
  <c r="I154" i="1"/>
  <c r="M1980" i="1"/>
  <c r="K1980" i="1"/>
  <c r="K1976" i="1"/>
  <c r="J1976" i="1"/>
  <c r="G1967" i="1"/>
  <c r="J1967" i="1"/>
  <c r="L1870" i="1"/>
  <c r="K1870" i="1"/>
  <c r="M653" i="1"/>
  <c r="K653" i="1"/>
  <c r="J940" i="1"/>
  <c r="I940" i="1"/>
  <c r="I74" i="1"/>
  <c r="H74" i="1"/>
  <c r="K740" i="1"/>
  <c r="M740" i="1"/>
  <c r="M1132" i="1"/>
  <c r="K1132" i="1"/>
  <c r="G1620" i="1"/>
  <c r="M1620" i="1"/>
  <c r="G1577" i="1"/>
  <c r="L1577" i="1"/>
  <c r="H1569" i="1"/>
  <c r="L1569" i="1"/>
  <c r="I2030" i="1"/>
  <c r="M2030" i="1"/>
  <c r="K185" i="1"/>
  <c r="G185" i="1"/>
  <c r="G566" i="1"/>
  <c r="I566" i="1"/>
  <c r="M1166" i="1"/>
  <c r="J68" i="1"/>
  <c r="G157" i="1"/>
  <c r="G1843" i="1"/>
  <c r="G28" i="1"/>
  <c r="L1166" i="1"/>
  <c r="K102" i="1"/>
  <c r="M102" i="1"/>
  <c r="G937" i="1"/>
  <c r="H937" i="1"/>
  <c r="K937" i="1"/>
  <c r="J1940" i="1"/>
  <c r="K1940" i="1"/>
  <c r="H299" i="1"/>
  <c r="K299" i="1"/>
  <c r="K2003" i="1"/>
  <c r="H2003" i="1"/>
  <c r="M1995" i="1"/>
  <c r="I1995" i="1"/>
  <c r="L854" i="1"/>
  <c r="K854" i="1"/>
  <c r="M854" i="1"/>
  <c r="M420" i="1"/>
  <c r="J420" i="1"/>
  <c r="M1681" i="1"/>
  <c r="I1681" i="1"/>
  <c r="K756" i="1"/>
  <c r="I756" i="1"/>
  <c r="J741" i="1"/>
  <c r="L741" i="1"/>
  <c r="N693" i="1"/>
  <c r="H689" i="1"/>
  <c r="J689" i="1"/>
  <c r="K689" i="1"/>
  <c r="G1664" i="1"/>
  <c r="J1664" i="1"/>
  <c r="J1314" i="1"/>
  <c r="M1314" i="1"/>
  <c r="K1307" i="1"/>
  <c r="H1307" i="1"/>
  <c r="I1590" i="1"/>
  <c r="M1590" i="1"/>
  <c r="K1247" i="1"/>
  <c r="G1247" i="1"/>
  <c r="I1401" i="1"/>
  <c r="H1401" i="1"/>
  <c r="H1931" i="1"/>
  <c r="K1931" i="1"/>
  <c r="H1174" i="1"/>
  <c r="L1174" i="1"/>
  <c r="L1112" i="1"/>
  <c r="I1112" i="1"/>
  <c r="M1759" i="1"/>
  <c r="J1759" i="1"/>
  <c r="K2304" i="1"/>
  <c r="G2304" i="1"/>
  <c r="G491" i="1"/>
  <c r="L491" i="1"/>
  <c r="K476" i="1"/>
  <c r="G476" i="1"/>
  <c r="L1195" i="1"/>
  <c r="M1195" i="1"/>
  <c r="N374" i="1"/>
  <c r="M374" i="1"/>
  <c r="H921" i="1"/>
  <c r="M921" i="1"/>
  <c r="I1415" i="1"/>
  <c r="H1415" i="1"/>
  <c r="G1430" i="1"/>
  <c r="I1430" i="1"/>
  <c r="N1625" i="1"/>
  <c r="J1625" i="1"/>
  <c r="L244" i="1"/>
  <c r="K244" i="1"/>
  <c r="L1695" i="1"/>
  <c r="H2073" i="1"/>
  <c r="I2073" i="1"/>
  <c r="N1547" i="1"/>
  <c r="J1547" i="1"/>
  <c r="M1547" i="1"/>
  <c r="M1542" i="1"/>
  <c r="J1542" i="1"/>
  <c r="M156" i="1"/>
  <c r="J156" i="1"/>
  <c r="J992" i="1"/>
  <c r="H992" i="1"/>
  <c r="I1262" i="1"/>
  <c r="M1262" i="1"/>
  <c r="N499" i="1"/>
  <c r="M499" i="1"/>
  <c r="I1905" i="1"/>
  <c r="J1905" i="1"/>
  <c r="K1905" i="1"/>
  <c r="K677" i="1"/>
  <c r="M677" i="1"/>
  <c r="H1131" i="1"/>
  <c r="I717" i="1"/>
  <c r="J717" i="1"/>
  <c r="N1559" i="1"/>
  <c r="K1559" i="1"/>
  <c r="G827" i="1"/>
  <c r="J827" i="1"/>
  <c r="M1636" i="1"/>
  <c r="J615" i="1"/>
  <c r="I2301" i="1"/>
  <c r="K1332" i="1"/>
  <c r="I1214" i="1"/>
  <c r="I1386" i="1"/>
  <c r="L1146" i="1"/>
  <c r="M1146" i="1"/>
  <c r="H261" i="1"/>
  <c r="L261" i="1"/>
  <c r="G1424" i="1"/>
  <c r="K1424" i="1"/>
  <c r="J634" i="1"/>
  <c r="G634" i="1"/>
  <c r="K634" i="1"/>
  <c r="M1529" i="1"/>
  <c r="J1529" i="1"/>
  <c r="K322" i="1"/>
  <c r="H322" i="1"/>
  <c r="M1715" i="1"/>
  <c r="I1715" i="1"/>
  <c r="G455" i="1"/>
  <c r="K455" i="1"/>
  <c r="M1895" i="1"/>
  <c r="I1895" i="1"/>
  <c r="L125" i="1"/>
  <c r="I125" i="1"/>
  <c r="H654" i="1"/>
  <c r="G654" i="1"/>
  <c r="I654" i="1"/>
  <c r="M654" i="1"/>
  <c r="M1318" i="1"/>
  <c r="G1318" i="1"/>
  <c r="I467" i="1"/>
  <c r="L467" i="1"/>
  <c r="K1534" i="1"/>
  <c r="H1534" i="1"/>
  <c r="G1156" i="1"/>
  <c r="H1156" i="1"/>
  <c r="I1158" i="1"/>
  <c r="J1158" i="1"/>
  <c r="G428" i="1"/>
  <c r="H428" i="1"/>
  <c r="M412" i="1"/>
  <c r="K412" i="1"/>
  <c r="H404" i="1"/>
  <c r="K404" i="1"/>
  <c r="J396" i="1"/>
  <c r="K396" i="1"/>
  <c r="G749" i="1"/>
  <c r="M749" i="1"/>
  <c r="I1089" i="1"/>
  <c r="G1089" i="1"/>
  <c r="H1089" i="1"/>
  <c r="J1089" i="1"/>
  <c r="G1081" i="1"/>
  <c r="M1081" i="1"/>
  <c r="H679" i="1"/>
  <c r="K679" i="1"/>
  <c r="J1465" i="1"/>
  <c r="H1465" i="1"/>
  <c r="H1107" i="1"/>
  <c r="L1107" i="1"/>
  <c r="L1099" i="1"/>
  <c r="H1099" i="1"/>
  <c r="J1099" i="1"/>
  <c r="H209" i="1"/>
  <c r="I209" i="1"/>
  <c r="G1672" i="1"/>
  <c r="M1672" i="1"/>
  <c r="G1648" i="1"/>
  <c r="K1648" i="1"/>
  <c r="L1291" i="1"/>
  <c r="J1291" i="1"/>
  <c r="K1291" i="1"/>
  <c r="K2243" i="1"/>
  <c r="G2243" i="1"/>
  <c r="M831" i="1"/>
  <c r="G831" i="1"/>
  <c r="L1387" i="1"/>
  <c r="M1387" i="1"/>
  <c r="L1598" i="1"/>
  <c r="J1598" i="1"/>
  <c r="G590" i="1"/>
  <c r="I590" i="1"/>
  <c r="L590" i="1"/>
  <c r="M590" i="1"/>
  <c r="K582" i="1"/>
  <c r="J582" i="1"/>
  <c r="J1493" i="1"/>
  <c r="K1493" i="1"/>
  <c r="K1987" i="1"/>
  <c r="I1987" i="1"/>
  <c r="G1088" i="1"/>
  <c r="J1088" i="1"/>
  <c r="J1480" i="1"/>
  <c r="I1480" i="1"/>
  <c r="I2221" i="1"/>
  <c r="M2221" i="1"/>
  <c r="G2225" i="1"/>
  <c r="M2225" i="1"/>
  <c r="K2269" i="1"/>
  <c r="M2269" i="1"/>
  <c r="L1274" i="1"/>
  <c r="K1274" i="1"/>
  <c r="I1589" i="1"/>
  <c r="H1589" i="1"/>
  <c r="K1075" i="1"/>
  <c r="M1075" i="1"/>
  <c r="J1075" i="1"/>
  <c r="L1075" i="1"/>
  <c r="J670" i="1"/>
  <c r="H670" i="1"/>
  <c r="J2082" i="1"/>
  <c r="H2082" i="1"/>
  <c r="J1360" i="1"/>
  <c r="G1360" i="1"/>
  <c r="H1352" i="1"/>
  <c r="G1352" i="1"/>
  <c r="J1838" i="1"/>
  <c r="K1838" i="1"/>
  <c r="G2028" i="1"/>
  <c r="M2028" i="1"/>
  <c r="H1114" i="1"/>
  <c r="M1114" i="1"/>
  <c r="I1750" i="1"/>
  <c r="H1750" i="1"/>
  <c r="K964" i="1"/>
  <c r="J964" i="1"/>
  <c r="I437" i="1"/>
  <c r="H437" i="1"/>
  <c r="G437" i="1"/>
  <c r="L22" i="1"/>
  <c r="J22" i="1"/>
  <c r="G22" i="1"/>
  <c r="J1444" i="1"/>
  <c r="L1444" i="1"/>
  <c r="J1726" i="1"/>
  <c r="M1726" i="1"/>
  <c r="L726" i="1"/>
  <c r="I726" i="1"/>
  <c r="I1613" i="1"/>
  <c r="G1613" i="1"/>
  <c r="L2159" i="1"/>
  <c r="H2159" i="1"/>
  <c r="J2159" i="1"/>
  <c r="N2275" i="1"/>
  <c r="M2275" i="1"/>
  <c r="N1643" i="1"/>
  <c r="K1643" i="1"/>
  <c r="N1635" i="1"/>
  <c r="L1789" i="1"/>
  <c r="M1789" i="1"/>
  <c r="H1789" i="1"/>
  <c r="N1963" i="1"/>
  <c r="H1963" i="1"/>
  <c r="M369" i="1"/>
  <c r="K312" i="1"/>
  <c r="L312" i="1"/>
  <c r="N318" i="1"/>
  <c r="K318" i="1"/>
  <c r="N905" i="1"/>
  <c r="G905" i="1"/>
  <c r="N1435" i="1"/>
  <c r="L1435" i="1"/>
  <c r="N1697" i="1"/>
  <c r="K1697" i="1"/>
  <c r="N1721" i="1"/>
  <c r="M1721" i="1"/>
  <c r="N1712" i="1"/>
  <c r="J1712" i="1"/>
  <c r="H1712" i="1"/>
  <c r="K366" i="1"/>
  <c r="G366" i="1"/>
  <c r="N1184" i="1"/>
  <c r="I1184" i="1"/>
  <c r="N138" i="1"/>
  <c r="L138" i="1"/>
  <c r="K130" i="1"/>
  <c r="M130" i="1"/>
  <c r="N122" i="1"/>
  <c r="J122" i="1"/>
  <c r="J1331" i="1"/>
  <c r="L1331" i="1"/>
  <c r="N1832" i="1"/>
  <c r="H1832" i="1"/>
  <c r="N1281" i="1"/>
  <c r="G1281" i="1"/>
  <c r="N1912" i="1"/>
  <c r="J1912" i="1"/>
  <c r="K1912" i="1"/>
  <c r="N1879" i="1"/>
  <c r="I1879" i="1"/>
  <c r="K1901" i="1"/>
  <c r="L1901" i="1"/>
  <c r="N148" i="1"/>
  <c r="J148" i="1"/>
  <c r="K1163" i="1"/>
  <c r="G1163" i="1"/>
  <c r="N1260" i="1"/>
  <c r="M1260" i="1"/>
  <c r="N1883" i="1"/>
  <c r="M1883" i="1"/>
  <c r="N1753" i="1"/>
  <c r="J1753" i="1"/>
  <c r="M1753" i="1"/>
  <c r="G608" i="1"/>
  <c r="H608" i="1"/>
  <c r="G973" i="1"/>
  <c r="I973" i="1"/>
  <c r="N73" i="1"/>
  <c r="M73" i="1"/>
  <c r="H73" i="1"/>
  <c r="N897" i="1"/>
  <c r="L897" i="1"/>
  <c r="M791" i="1"/>
  <c r="H791" i="1"/>
  <c r="N1510" i="1"/>
  <c r="G1510" i="1"/>
  <c r="L1510" i="1"/>
  <c r="M1818" i="1"/>
  <c r="K1818" i="1"/>
  <c r="N1223" i="1"/>
  <c r="J1223" i="1"/>
  <c r="N171" i="1"/>
  <c r="G171" i="1"/>
  <c r="N2111" i="1"/>
  <c r="L2111" i="1"/>
  <c r="G2111" i="1"/>
  <c r="N1002" i="1"/>
  <c r="L1002" i="1"/>
  <c r="N559" i="1"/>
  <c r="H559" i="1"/>
  <c r="N754" i="1"/>
  <c r="H754" i="1"/>
  <c r="J1199" i="1"/>
  <c r="M1199" i="1"/>
  <c r="M785" i="1"/>
  <c r="J785" i="1"/>
  <c r="G781" i="1"/>
  <c r="K781" i="1"/>
  <c r="L781" i="1"/>
  <c r="I835" i="1"/>
  <c r="K835" i="1"/>
  <c r="I334" i="1"/>
  <c r="M334" i="1"/>
  <c r="H334" i="1"/>
  <c r="K2048" i="1"/>
  <c r="G2048" i="1"/>
  <c r="I2103" i="1"/>
  <c r="J2103" i="1"/>
  <c r="J1045" i="1"/>
  <c r="H1045" i="1"/>
  <c r="H1029" i="1"/>
  <c r="I1029" i="1"/>
  <c r="H550" i="1"/>
  <c r="J550" i="1"/>
  <c r="N886" i="1"/>
  <c r="H886" i="1"/>
  <c r="J886" i="1"/>
  <c r="N106" i="1"/>
  <c r="M106" i="1"/>
  <c r="N1914" i="1"/>
  <c r="H1914" i="1"/>
  <c r="L1914" i="1"/>
  <c r="N1367" i="1"/>
  <c r="J1367" i="1"/>
  <c r="N47" i="1"/>
  <c r="J47" i="1"/>
  <c r="H47" i="1"/>
  <c r="N866" i="1"/>
  <c r="L866" i="1"/>
  <c r="I866" i="1"/>
  <c r="N745" i="1"/>
  <c r="I745" i="1"/>
  <c r="N2131" i="1"/>
  <c r="L2131" i="1"/>
  <c r="N229" i="1"/>
  <c r="K229" i="1"/>
  <c r="N1668" i="1"/>
  <c r="K1668" i="1"/>
  <c r="N2213" i="1"/>
  <c r="L2213" i="1"/>
  <c r="N2251" i="1"/>
  <c r="K2251" i="1"/>
  <c r="N1594" i="1"/>
  <c r="M1594" i="1"/>
  <c r="H1594" i="1"/>
  <c r="N508" i="1"/>
  <c r="M508" i="1"/>
  <c r="N1505" i="1"/>
  <c r="M1505" i="1"/>
  <c r="K1505" i="1"/>
  <c r="N1524" i="1"/>
  <c r="H1524" i="1"/>
  <c r="N1136" i="1"/>
  <c r="G1136" i="1"/>
  <c r="N2079" i="1"/>
  <c r="K2079" i="1"/>
  <c r="N784" i="1"/>
  <c r="H784" i="1"/>
  <c r="H809" i="1"/>
  <c r="K809" i="1"/>
  <c r="I823" i="1"/>
  <c r="G823" i="1"/>
  <c r="N333" i="1"/>
  <c r="I333" i="1"/>
  <c r="N184" i="1"/>
  <c r="G184" i="1"/>
  <c r="N169" i="1"/>
  <c r="H169" i="1"/>
  <c r="I2234" i="1"/>
  <c r="G411" i="1"/>
  <c r="N644" i="1"/>
  <c r="J644" i="1"/>
  <c r="N1677" i="1"/>
  <c r="J1677" i="1"/>
  <c r="N692" i="1"/>
  <c r="K692" i="1"/>
  <c r="N2280" i="1"/>
  <c r="H2280" i="1"/>
  <c r="N2272" i="1"/>
  <c r="I2272" i="1"/>
  <c r="N2250" i="1"/>
  <c r="K2250" i="1"/>
  <c r="N2283" i="1"/>
  <c r="G2283" i="1"/>
  <c r="L532" i="1"/>
  <c r="N1356" i="1"/>
  <c r="M1356" i="1"/>
  <c r="G6" i="1"/>
  <c r="N1761" i="1"/>
  <c r="J1761" i="1"/>
  <c r="N1153" i="1"/>
  <c r="M1153" i="1"/>
  <c r="N2184" i="1"/>
  <c r="I2184" i="1"/>
  <c r="L1931" i="1"/>
  <c r="G908" i="1"/>
  <c r="K1151" i="1"/>
  <c r="G2079" i="1"/>
  <c r="H908" i="1"/>
  <c r="K1950" i="1"/>
  <c r="L1910" i="1"/>
  <c r="H1198" i="1"/>
  <c r="G318" i="1"/>
  <c r="L341" i="1"/>
  <c r="M2065" i="1"/>
  <c r="G809" i="1"/>
  <c r="I1912" i="1"/>
  <c r="N880" i="1"/>
  <c r="G880" i="1"/>
  <c r="K872" i="1"/>
  <c r="J872" i="1"/>
  <c r="N856" i="1"/>
  <c r="M856" i="1"/>
  <c r="J430" i="1"/>
  <c r="M430" i="1"/>
  <c r="J1122" i="1"/>
  <c r="I1122" i="1"/>
  <c r="K1815" i="1"/>
  <c r="G1815" i="1"/>
  <c r="J276" i="1"/>
  <c r="K276" i="1"/>
  <c r="G1956" i="1"/>
  <c r="M1956" i="1"/>
  <c r="H1413" i="1"/>
  <c r="L1413" i="1"/>
  <c r="J618" i="1"/>
  <c r="K618" i="1"/>
  <c r="I1723" i="1"/>
  <c r="H1723" i="1"/>
  <c r="M662" i="1"/>
  <c r="J662" i="1"/>
  <c r="I1833" i="1"/>
  <c r="K1833" i="1"/>
  <c r="K1290" i="1"/>
  <c r="J1290" i="1"/>
  <c r="I82" i="1"/>
  <c r="J82" i="1"/>
  <c r="G792" i="1"/>
  <c r="H792" i="1"/>
  <c r="G2154" i="1"/>
  <c r="L2154" i="1"/>
  <c r="G1456" i="1"/>
  <c r="H833" i="1"/>
  <c r="H1217" i="1"/>
  <c r="I1617" i="1"/>
  <c r="I799" i="1"/>
  <c r="K769" i="1"/>
  <c r="H1741" i="1"/>
  <c r="L1805" i="1"/>
  <c r="L359" i="1"/>
  <c r="J889" i="1"/>
  <c r="J1173" i="1"/>
  <c r="M436" i="1"/>
  <c r="J2120" i="1"/>
  <c r="H2388" i="1"/>
  <c r="K2027" i="1"/>
  <c r="K1805" i="1"/>
  <c r="G1995" i="1"/>
  <c r="I93" i="1"/>
  <c r="J862" i="1"/>
  <c r="K1240" i="1"/>
  <c r="K267" i="1"/>
  <c r="H640" i="1"/>
  <c r="K253" i="1"/>
  <c r="G1540" i="1"/>
  <c r="G1428" i="1"/>
  <c r="K131" i="1"/>
  <c r="G2013" i="1"/>
  <c r="I131" i="1"/>
  <c r="H131" i="1"/>
  <c r="H1548" i="1"/>
  <c r="M82" i="1"/>
  <c r="L906" i="1"/>
  <c r="G1980" i="1"/>
  <c r="J2188" i="1"/>
  <c r="H1332" i="1"/>
  <c r="K490" i="1"/>
  <c r="G1234" i="1"/>
  <c r="K1126" i="1"/>
  <c r="M1744" i="1"/>
  <c r="J677" i="1"/>
  <c r="K123" i="1"/>
  <c r="L123" i="1"/>
  <c r="K2179" i="1"/>
  <c r="M799" i="1"/>
  <c r="J1513" i="1"/>
  <c r="K2074" i="1"/>
  <c r="I282" i="1"/>
  <c r="M282" i="1"/>
  <c r="N854" i="1"/>
  <c r="H854" i="1"/>
  <c r="H1631" i="1"/>
  <c r="M1631" i="1"/>
  <c r="I563" i="1"/>
  <c r="N161" i="1"/>
  <c r="N152" i="1"/>
  <c r="N987" i="1"/>
  <c r="N979" i="1"/>
  <c r="N597" i="1"/>
  <c r="N1257" i="1"/>
  <c r="N1162" i="1"/>
  <c r="N1974" i="1"/>
  <c r="N1264" i="1"/>
  <c r="N1890" i="1"/>
  <c r="N1776" i="1"/>
  <c r="N1834" i="1"/>
  <c r="N375" i="1"/>
  <c r="N1149" i="1"/>
  <c r="N1190" i="1"/>
  <c r="N320" i="1"/>
  <c r="N574" i="1"/>
  <c r="N80" i="1"/>
  <c r="N72" i="1"/>
  <c r="N1238" i="1"/>
  <c r="N1227" i="1"/>
  <c r="N1858" i="1"/>
  <c r="N1850" i="1"/>
  <c r="N2156" i="1"/>
  <c r="N2168" i="1"/>
  <c r="N2165" i="1"/>
  <c r="N1611" i="1"/>
  <c r="N1620" i="1"/>
  <c r="N719" i="1"/>
  <c r="N1222" i="1"/>
  <c r="N1215" i="1"/>
  <c r="N1207" i="1"/>
  <c r="N1199" i="1"/>
  <c r="N810" i="1"/>
  <c r="N781" i="1"/>
  <c r="N350" i="1"/>
  <c r="N1577" i="1"/>
  <c r="N1569" i="1"/>
  <c r="N2039" i="1"/>
  <c r="N2030" i="1"/>
  <c r="N170" i="1"/>
  <c r="N2110" i="1"/>
  <c r="N2095" i="1"/>
  <c r="N1029" i="1"/>
  <c r="N1009" i="1"/>
  <c r="N1001" i="1"/>
  <c r="N2433" i="1"/>
  <c r="N1798" i="1"/>
  <c r="N889" i="1"/>
  <c r="N101" i="1"/>
  <c r="N1370" i="1"/>
  <c r="N58" i="1"/>
  <c r="N758" i="1"/>
  <c r="N1090" i="1"/>
  <c r="N671" i="1"/>
  <c r="N2016" i="1"/>
  <c r="N217" i="1"/>
  <c r="N1308" i="1"/>
  <c r="N2231" i="1"/>
  <c r="N2227" i="1"/>
  <c r="N1388" i="1"/>
  <c r="N591" i="1"/>
  <c r="N523" i="1"/>
  <c r="N1402" i="1"/>
  <c r="N2115" i="1"/>
  <c r="N1485" i="1"/>
  <c r="N323" i="1"/>
  <c r="N1453" i="1"/>
  <c r="N1446" i="1"/>
  <c r="N2303" i="1"/>
  <c r="N475" i="1"/>
  <c r="N1147" i="1"/>
  <c r="N262" i="1"/>
  <c r="N925" i="1"/>
  <c r="N1425" i="1"/>
  <c r="N256" i="1"/>
  <c r="N1845" i="1"/>
  <c r="N602" i="1"/>
  <c r="N1335" i="1"/>
  <c r="N2077" i="1"/>
  <c r="N1543" i="1"/>
  <c r="N1277" i="1"/>
  <c r="N984" i="1"/>
  <c r="N162" i="1"/>
  <c r="N1840" i="1"/>
  <c r="N1135" i="1"/>
  <c r="N102" i="1"/>
  <c r="N648" i="1"/>
  <c r="N1797" i="1"/>
  <c r="N299" i="1"/>
  <c r="N50" i="1"/>
  <c r="N1995" i="1"/>
  <c r="N1683" i="1"/>
  <c r="N750" i="1"/>
  <c r="N680" i="1"/>
  <c r="N142" i="1"/>
  <c r="N225" i="1"/>
  <c r="N1649" i="1"/>
  <c r="N2278" i="1"/>
  <c r="N2256" i="1"/>
  <c r="N2288" i="1"/>
  <c r="N505" i="1"/>
  <c r="N583" i="1"/>
  <c r="N515" i="1"/>
  <c r="N2084" i="1"/>
  <c r="N201" i="1"/>
  <c r="N1362" i="1"/>
  <c r="N1176" i="1"/>
  <c r="N440" i="1"/>
  <c r="N1736" i="1"/>
  <c r="N490" i="1"/>
  <c r="N1639" i="1"/>
  <c r="N1785" i="1"/>
  <c r="N389" i="1"/>
  <c r="N379" i="1"/>
  <c r="N1416" i="1"/>
  <c r="N901" i="1"/>
  <c r="N1702" i="1"/>
  <c r="N134" i="1"/>
  <c r="N1327" i="1"/>
  <c r="N468" i="1"/>
  <c r="N1535" i="1"/>
  <c r="N1875" i="1"/>
  <c r="N1157" i="1"/>
  <c r="N503" i="1"/>
  <c r="N1707" i="1"/>
  <c r="N273" i="1"/>
  <c r="N85" i="1"/>
  <c r="N77" i="1"/>
  <c r="N826" i="1"/>
  <c r="N1235" i="1"/>
  <c r="N735" i="1"/>
  <c r="N1506" i="1"/>
  <c r="N1127" i="1"/>
  <c r="N1606" i="1"/>
  <c r="N1555" i="1"/>
  <c r="N795" i="1"/>
  <c r="N771" i="1"/>
  <c r="N1566" i="1"/>
  <c r="N2040" i="1"/>
  <c r="N175" i="1"/>
  <c r="N2377" i="1"/>
  <c r="N2369" i="1"/>
  <c r="N2361" i="1"/>
  <c r="N2353" i="1"/>
  <c r="N2345" i="1"/>
  <c r="N2337" i="1"/>
  <c r="N2329" i="1"/>
  <c r="N2321" i="1"/>
  <c r="N2313" i="1"/>
  <c r="N2431" i="1"/>
  <c r="N2411" i="1"/>
  <c r="N641" i="1"/>
  <c r="N1942" i="1"/>
  <c r="N936" i="1"/>
  <c r="N1378" i="1"/>
  <c r="N291" i="1"/>
  <c r="N42" i="1"/>
  <c r="N878" i="1"/>
  <c r="N1675" i="1"/>
  <c r="N700" i="1"/>
  <c r="N1082" i="1"/>
  <c r="N1474" i="1"/>
  <c r="N2128" i="1"/>
  <c r="N1657" i="1"/>
  <c r="N1292" i="1"/>
  <c r="N2262" i="1"/>
  <c r="N2202" i="1"/>
  <c r="N1591" i="1"/>
  <c r="N1058" i="1"/>
  <c r="N1248" i="1"/>
  <c r="N2123" i="1"/>
  <c r="N2058" i="1"/>
  <c r="N1354" i="1"/>
  <c r="N1767" i="1"/>
  <c r="N448" i="1"/>
  <c r="N1744" i="1"/>
  <c r="N2390" i="1"/>
  <c r="N1646" i="1"/>
  <c r="N1793" i="1"/>
  <c r="N1959" i="1"/>
  <c r="N917" i="1"/>
  <c r="N635" i="1"/>
  <c r="N345" i="1"/>
  <c r="N1716" i="1"/>
  <c r="N655" i="1"/>
  <c r="N1319" i="1"/>
  <c r="N1551" i="1"/>
  <c r="N1285" i="1"/>
  <c r="N158" i="1"/>
  <c r="N594" i="1"/>
  <c r="N1159" i="1"/>
  <c r="N1887" i="1"/>
  <c r="N1451" i="1"/>
  <c r="N1920" i="1"/>
  <c r="N893" i="1"/>
  <c r="N1243" i="1"/>
  <c r="N1228" i="1"/>
  <c r="N1514" i="1"/>
  <c r="N1855" i="1"/>
  <c r="N2187" i="1"/>
  <c r="N1616" i="1"/>
  <c r="N1212" i="1"/>
  <c r="N821" i="1"/>
  <c r="N331" i="1"/>
  <c r="N1574" i="1"/>
  <c r="N2033" i="1"/>
  <c r="N190" i="1"/>
  <c r="N2384" i="1"/>
  <c r="N2373" i="1"/>
  <c r="N2365" i="1"/>
  <c r="N2357" i="1"/>
  <c r="N2349" i="1"/>
  <c r="N2341" i="1"/>
  <c r="N2333" i="1"/>
  <c r="N2325" i="1"/>
  <c r="N2317" i="1"/>
  <c r="N2309" i="1"/>
  <c r="N2423" i="1"/>
  <c r="N2419" i="1"/>
  <c r="N2415" i="1"/>
  <c r="N2407" i="1"/>
  <c r="N2403" i="1"/>
  <c r="N300" i="1"/>
  <c r="N283" i="1"/>
  <c r="N59" i="1"/>
  <c r="N43" i="1"/>
  <c r="N35" i="1"/>
  <c r="N2004" i="1"/>
  <c r="N879" i="1"/>
  <c r="N871" i="1"/>
  <c r="N855" i="1"/>
  <c r="N422" i="1"/>
  <c r="N414" i="1"/>
  <c r="N1692" i="1"/>
  <c r="N1684" i="1"/>
  <c r="N1676" i="1"/>
  <c r="N759" i="1"/>
  <c r="N743" i="1"/>
  <c r="N701" i="1"/>
  <c r="N311" i="1"/>
  <c r="N303" i="1"/>
  <c r="N1091" i="1"/>
  <c r="N1083" i="1"/>
  <c r="N681" i="1"/>
  <c r="N672" i="1"/>
  <c r="N1475" i="1"/>
  <c r="N113" i="1"/>
  <c r="N567" i="1"/>
  <c r="N2129" i="1"/>
  <c r="N226" i="1"/>
  <c r="N218" i="1"/>
  <c r="N210" i="1"/>
  <c r="N1666" i="1"/>
  <c r="N1650" i="1"/>
  <c r="N1309" i="1"/>
  <c r="N1301" i="1"/>
  <c r="N2229" i="1"/>
  <c r="N2211" i="1"/>
  <c r="N2236" i="1"/>
  <c r="N2203" i="1"/>
  <c r="N2289" i="1"/>
  <c r="N1269" i="1"/>
  <c r="N1389" i="1"/>
  <c r="N1600" i="1"/>
  <c r="N1592" i="1"/>
  <c r="N1583" i="1"/>
  <c r="N539" i="1"/>
  <c r="N531" i="1"/>
  <c r="N506" i="1"/>
  <c r="N584" i="1"/>
  <c r="N1076" i="1"/>
  <c r="N1060" i="1"/>
  <c r="N1503" i="1"/>
  <c r="N1495" i="1"/>
  <c r="N1403" i="1"/>
  <c r="N665" i="1"/>
  <c r="N2124" i="1"/>
  <c r="N194" i="1"/>
  <c r="N1486" i="1"/>
  <c r="N1363" i="1"/>
  <c r="N1355" i="1"/>
  <c r="N1347" i="1"/>
  <c r="N325" i="1"/>
  <c r="N1457" i="1"/>
  <c r="N1454" i="1"/>
  <c r="N1754" i="1"/>
  <c r="N1745" i="1"/>
  <c r="N1152" i="1"/>
  <c r="N26" i="1"/>
  <c r="N17" i="1"/>
  <c r="N1439" i="1"/>
  <c r="N1737" i="1"/>
  <c r="N1729" i="1"/>
  <c r="N611" i="1"/>
  <c r="N483" i="1"/>
  <c r="N606" i="1"/>
  <c r="N2186" i="1"/>
  <c r="N1186" i="1"/>
  <c r="N2391" i="1"/>
  <c r="N477" i="1"/>
  <c r="N1647" i="1"/>
  <c r="N1640" i="1"/>
  <c r="N1632" i="1"/>
  <c r="N1150" i="1"/>
  <c r="N1794" i="1"/>
  <c r="N1786" i="1"/>
  <c r="N1960" i="1"/>
  <c r="N578" i="1"/>
  <c r="N108" i="1"/>
  <c r="N92" i="1"/>
  <c r="N1377" i="1"/>
  <c r="N290" i="1"/>
  <c r="N65" i="1"/>
  <c r="N41" i="1"/>
  <c r="N1994" i="1"/>
  <c r="N869" i="1"/>
  <c r="N1690" i="1"/>
  <c r="N741" i="1"/>
  <c r="N689" i="1"/>
  <c r="N1473" i="1"/>
  <c r="N573" i="1"/>
  <c r="N224" i="1"/>
  <c r="N1664" i="1"/>
  <c r="N2292" i="1"/>
  <c r="N2270" i="1"/>
  <c r="N1598" i="1"/>
  <c r="N529" i="1"/>
  <c r="N582" i="1"/>
  <c r="N1077" i="1"/>
  <c r="N1501" i="1"/>
  <c r="N663" i="1"/>
  <c r="N200" i="1"/>
  <c r="N1483" i="1"/>
  <c r="N1175" i="1"/>
  <c r="N1760" i="1"/>
  <c r="N447" i="1"/>
  <c r="N1445" i="1"/>
  <c r="N1727" i="1"/>
  <c r="N479" i="1"/>
  <c r="N2160" i="1"/>
  <c r="N2302" i="1"/>
  <c r="N488" i="1"/>
  <c r="N1792" i="1"/>
  <c r="N1958" i="1"/>
  <c r="N1415" i="1"/>
  <c r="N372" i="1"/>
  <c r="N1529" i="1"/>
  <c r="N322" i="1"/>
  <c r="N900" i="1"/>
  <c r="N255" i="1"/>
  <c r="N1725" i="1"/>
  <c r="N1895" i="1"/>
  <c r="N133" i="1"/>
  <c r="N601" i="1"/>
  <c r="N1326" i="1"/>
  <c r="N459" i="1"/>
  <c r="N1542" i="1"/>
  <c r="N1284" i="1"/>
  <c r="N1874" i="1"/>
  <c r="N992" i="1"/>
  <c r="N1166" i="1"/>
  <c r="N1970" i="1"/>
  <c r="N157" i="1"/>
  <c r="N1708" i="1"/>
  <c r="N28" i="1"/>
  <c r="N1122" i="1"/>
  <c r="N68" i="1"/>
  <c r="N1242" i="1"/>
  <c r="N1862" i="1"/>
  <c r="N1126" i="1"/>
  <c r="N2172" i="1"/>
  <c r="N1617" i="1"/>
  <c r="N1562" i="1"/>
  <c r="N1218" i="1"/>
  <c r="N2350" i="1"/>
  <c r="N647" i="1"/>
  <c r="N100" i="1"/>
  <c r="N235" i="1"/>
  <c r="N298" i="1"/>
  <c r="N281" i="1"/>
  <c r="N33" i="1"/>
  <c r="N877" i="1"/>
  <c r="N861" i="1"/>
  <c r="N1682" i="1"/>
  <c r="N757" i="1"/>
  <c r="N1081" i="1"/>
  <c r="N679" i="1"/>
  <c r="N1465" i="1"/>
  <c r="N209" i="1"/>
  <c r="N1672" i="1"/>
  <c r="N1307" i="1"/>
  <c r="N2226" i="1"/>
  <c r="N1387" i="1"/>
  <c r="N1590" i="1"/>
  <c r="N1581" i="1"/>
  <c r="N504" i="1"/>
  <c r="N1056" i="1"/>
  <c r="N1247" i="1"/>
  <c r="N1401" i="1"/>
  <c r="N2122" i="1"/>
  <c r="N1361" i="1"/>
  <c r="N2029" i="1"/>
  <c r="N1766" i="1"/>
  <c r="N1751" i="1"/>
  <c r="N23" i="1"/>
  <c r="N1735" i="1"/>
  <c r="N607" i="1"/>
  <c r="N727" i="1"/>
  <c r="N2178" i="1"/>
  <c r="N2389" i="1"/>
  <c r="N474" i="1"/>
  <c r="N1630" i="1"/>
  <c r="N261" i="1"/>
  <c r="N626" i="1"/>
  <c r="N620" i="1"/>
  <c r="N315" i="1"/>
  <c r="N908" i="1"/>
  <c r="N1430" i="1"/>
  <c r="N1701" i="1"/>
  <c r="N1715" i="1"/>
  <c r="N455" i="1"/>
  <c r="N1182" i="1"/>
  <c r="N654" i="1"/>
  <c r="N1334" i="1"/>
  <c r="N1318" i="1"/>
  <c r="N467" i="1"/>
  <c r="N1550" i="1"/>
  <c r="N1923" i="1"/>
  <c r="N1156" i="1"/>
  <c r="N983" i="1"/>
  <c r="N1253" i="1"/>
  <c r="N1158" i="1"/>
  <c r="N502" i="1"/>
  <c r="N1886" i="1"/>
  <c r="N1843" i="1"/>
  <c r="N9" i="1"/>
  <c r="N76" i="1"/>
  <c r="N825" i="1"/>
  <c r="N1234" i="1"/>
  <c r="N1134" i="1"/>
  <c r="N2176" i="1"/>
  <c r="N1823" i="1"/>
  <c r="N1607" i="1"/>
  <c r="N1624" i="1"/>
  <c r="N1554" i="1"/>
  <c r="N1203" i="1"/>
  <c r="N2138" i="1"/>
  <c r="N770" i="1"/>
  <c r="N834" i="1"/>
  <c r="N338" i="1"/>
  <c r="N1573" i="1"/>
  <c r="N2031" i="1"/>
  <c r="N2038" i="1"/>
  <c r="N189" i="1"/>
  <c r="N181" i="1"/>
  <c r="N174" i="1"/>
  <c r="N1049" i="1"/>
  <c r="N1005" i="1"/>
  <c r="N762" i="1"/>
  <c r="N669" i="1"/>
  <c r="N2089" i="1"/>
  <c r="N2081" i="1"/>
  <c r="N2120" i="1"/>
  <c r="N1490" i="1"/>
  <c r="N1412" i="1"/>
  <c r="N1359" i="1"/>
  <c r="N1837" i="1"/>
  <c r="N1758" i="1"/>
  <c r="N1749" i="1"/>
  <c r="N120" i="1"/>
  <c r="N21" i="1"/>
  <c r="N1452" i="1"/>
  <c r="N1733" i="1"/>
  <c r="N473" i="1"/>
  <c r="N2146" i="1"/>
  <c r="N613" i="1"/>
  <c r="N1636" i="1"/>
  <c r="N1628" i="1"/>
  <c r="N1948" i="1"/>
  <c r="N1413" i="1"/>
  <c r="N632" i="1"/>
  <c r="N370" i="1"/>
  <c r="N1527" i="1"/>
  <c r="N319" i="1"/>
  <c r="N906" i="1"/>
  <c r="N1428" i="1"/>
  <c r="N1180" i="1"/>
  <c r="N1698" i="1"/>
  <c r="N1713" i="1"/>
  <c r="N453" i="1"/>
  <c r="N367" i="1"/>
  <c r="N359" i="1"/>
  <c r="N123" i="1"/>
  <c r="N660" i="1"/>
  <c r="N1332" i="1"/>
  <c r="N1316" i="1"/>
  <c r="N465" i="1"/>
  <c r="N1833" i="1"/>
  <c r="N1548" i="1"/>
  <c r="N1540" i="1"/>
  <c r="N1290" i="1"/>
  <c r="N1282" i="1"/>
  <c r="N1913" i="1"/>
  <c r="N1880" i="1"/>
  <c r="N164" i="1"/>
  <c r="N998" i="1"/>
  <c r="N981" i="1"/>
  <c r="N1980" i="1"/>
  <c r="N1259" i="1"/>
  <c r="N500" i="1"/>
  <c r="N1884" i="1"/>
  <c r="N1722" i="1"/>
  <c r="N1194" i="1"/>
  <c r="N343" i="1"/>
  <c r="N82" i="1"/>
  <c r="N1240" i="1"/>
  <c r="N1231" i="1"/>
  <c r="N740" i="1"/>
  <c r="N732" i="1"/>
  <c r="N1511" i="1"/>
  <c r="N1860" i="1"/>
  <c r="N1852" i="1"/>
  <c r="N1124" i="1"/>
  <c r="N2166" i="1"/>
  <c r="N2163" i="1"/>
  <c r="N1825" i="1"/>
  <c r="N1619" i="1"/>
  <c r="N716" i="1"/>
  <c r="N1560" i="1"/>
  <c r="N1216" i="1"/>
  <c r="N1209" i="1"/>
  <c r="N1201" i="1"/>
  <c r="N815" i="1"/>
  <c r="N336" i="1"/>
  <c r="N1571" i="1"/>
  <c r="N2043" i="1"/>
  <c r="N2055" i="1"/>
  <c r="N172" i="1"/>
  <c r="N2112" i="1"/>
  <c r="N1047" i="1"/>
  <c r="N1011" i="1"/>
  <c r="N1003" i="1"/>
  <c r="N760" i="1"/>
  <c r="N560" i="1"/>
  <c r="N887" i="1"/>
  <c r="N577" i="1"/>
  <c r="N646" i="1"/>
  <c r="N934" i="1"/>
  <c r="N1803" i="1"/>
  <c r="N242" i="1"/>
  <c r="N234" i="1"/>
  <c r="N1915" i="1"/>
  <c r="N1368" i="1"/>
  <c r="N297" i="1"/>
  <c r="N64" i="1"/>
  <c r="N56" i="1"/>
  <c r="N48" i="1"/>
  <c r="N40" i="1"/>
  <c r="N868" i="1"/>
  <c r="N860" i="1"/>
  <c r="N852" i="1"/>
  <c r="N427" i="1"/>
  <c r="N403" i="1"/>
  <c r="N1689" i="1"/>
  <c r="N756" i="1"/>
  <c r="N706" i="1"/>
  <c r="N698" i="1"/>
  <c r="N1088" i="1"/>
  <c r="N1080" i="1"/>
  <c r="N678" i="1"/>
  <c r="N118" i="1"/>
  <c r="N110" i="1"/>
  <c r="N208" i="1"/>
  <c r="N223" i="1"/>
  <c r="N1663" i="1"/>
  <c r="N1306" i="1"/>
  <c r="N1298" i="1"/>
  <c r="N2297" i="1"/>
  <c r="N2221" i="1"/>
  <c r="N2216" i="1"/>
  <c r="N2208" i="1"/>
  <c r="N2291" i="1"/>
  <c r="N2248" i="1"/>
  <c r="N830" i="1"/>
  <c r="N1386" i="1"/>
  <c r="N1597" i="1"/>
  <c r="N1589" i="1"/>
  <c r="N1580" i="1"/>
  <c r="N511" i="1"/>
  <c r="N1342" i="1"/>
  <c r="N2056" i="1"/>
  <c r="N513" i="1"/>
  <c r="N1246" i="1"/>
  <c r="N670" i="1"/>
  <c r="N2082" i="1"/>
  <c r="N207" i="1"/>
  <c r="N199" i="1"/>
  <c r="N1482" i="1"/>
  <c r="N1061" i="1"/>
  <c r="N1838" i="1"/>
  <c r="N1174" i="1"/>
  <c r="N1765" i="1"/>
  <c r="N1750" i="1"/>
  <c r="N22" i="1"/>
  <c r="N14" i="1"/>
  <c r="N1444" i="1"/>
  <c r="N1734" i="1"/>
  <c r="N1726" i="1"/>
  <c r="N476" i="1"/>
  <c r="N1195" i="1"/>
  <c r="N486" i="1"/>
  <c r="N615" i="1"/>
  <c r="N1637" i="1"/>
  <c r="N1629" i="1"/>
  <c r="N1145" i="1"/>
  <c r="N1783" i="1"/>
  <c r="N1957" i="1"/>
  <c r="N387" i="1"/>
  <c r="N1952" i="1"/>
  <c r="N1426" i="1"/>
  <c r="N622" i="1"/>
  <c r="N1531" i="1"/>
  <c r="N1523" i="1"/>
  <c r="N346" i="1"/>
  <c r="N910" i="1"/>
  <c r="N902" i="1"/>
  <c r="N1432" i="1"/>
  <c r="N257" i="1"/>
  <c r="N249" i="1"/>
  <c r="N10" i="1"/>
  <c r="N976" i="1"/>
  <c r="N342" i="1"/>
  <c r="N1717" i="1"/>
  <c r="N1709" i="1"/>
  <c r="N457" i="1"/>
  <c r="N449" i="1"/>
  <c r="N1846" i="1"/>
  <c r="N1188" i="1"/>
  <c r="N135" i="1"/>
  <c r="N603" i="1"/>
  <c r="N656" i="1"/>
  <c r="N1328" i="1"/>
  <c r="N1320" i="1"/>
  <c r="N2062" i="1"/>
  <c r="N469" i="1"/>
  <c r="N1544" i="1"/>
  <c r="N1536" i="1"/>
  <c r="N1286" i="1"/>
  <c r="N1278" i="1"/>
  <c r="N1909" i="1"/>
  <c r="N1876" i="1"/>
  <c r="N159" i="1"/>
  <c r="N150" i="1"/>
  <c r="N994" i="1"/>
  <c r="N977" i="1"/>
  <c r="N595" i="1"/>
  <c r="N1265" i="1"/>
  <c r="N1255" i="1"/>
  <c r="N1160" i="1"/>
  <c r="N1972" i="1"/>
  <c r="N496" i="1"/>
  <c r="N1888" i="1"/>
  <c r="N1778" i="1"/>
  <c r="N1835" i="1"/>
  <c r="N1183" i="1"/>
  <c r="N13" i="1"/>
  <c r="N324" i="1"/>
  <c r="N891" i="1"/>
  <c r="N86" i="1"/>
  <c r="N78" i="1"/>
  <c r="N70" i="1"/>
  <c r="N894" i="1"/>
  <c r="N2136" i="1"/>
  <c r="N775" i="1"/>
  <c r="N1236" i="1"/>
  <c r="N1230" i="1"/>
  <c r="N1515" i="1"/>
  <c r="N1856" i="1"/>
  <c r="N1848" i="1"/>
  <c r="N1128" i="1"/>
  <c r="N2174" i="1"/>
  <c r="N2170" i="1"/>
  <c r="N1605" i="1"/>
  <c r="N1564" i="1"/>
  <c r="N1556" i="1"/>
  <c r="N1220" i="1"/>
  <c r="N1213" i="1"/>
  <c r="N1205" i="1"/>
  <c r="N1197" i="1"/>
  <c r="N766" i="1"/>
  <c r="N2143" i="1"/>
  <c r="N340" i="1"/>
  <c r="N332" i="1"/>
  <c r="N1575" i="1"/>
  <c r="N1567" i="1"/>
  <c r="N2042" i="1"/>
  <c r="N191" i="1"/>
  <c r="N183" i="1"/>
  <c r="N176" i="1"/>
  <c r="N2109" i="1"/>
  <c r="N1043" i="1"/>
  <c r="N1007" i="1"/>
  <c r="N999" i="1"/>
  <c r="N377" i="1"/>
  <c r="N923" i="1"/>
  <c r="N915" i="1"/>
  <c r="N633" i="1"/>
  <c r="N1528" i="1"/>
  <c r="N314" i="1"/>
  <c r="N321" i="1"/>
  <c r="N907" i="1"/>
  <c r="N899" i="1"/>
  <c r="N1429" i="1"/>
  <c r="N254" i="1"/>
  <c r="N1181" i="1"/>
  <c r="N1700" i="1"/>
  <c r="N1714" i="1"/>
  <c r="N356" i="1"/>
  <c r="N1842" i="1"/>
  <c r="N141" i="1"/>
  <c r="N124" i="1"/>
  <c r="N1333" i="1"/>
  <c r="N466" i="1"/>
  <c r="N458" i="1"/>
  <c r="N1549" i="1"/>
  <c r="N1283" i="1"/>
  <c r="N1275" i="1"/>
  <c r="N155" i="1"/>
  <c r="N991" i="1"/>
  <c r="N982" i="1"/>
  <c r="N1981" i="1"/>
  <c r="N1261" i="1"/>
  <c r="N1252" i="1"/>
  <c r="N1978" i="1"/>
  <c r="N501" i="1"/>
  <c r="N493" i="1"/>
  <c r="N1885" i="1"/>
  <c r="N1177" i="1"/>
  <c r="N1196" i="1"/>
  <c r="N433" i="1"/>
  <c r="N1939" i="1"/>
  <c r="N1121" i="1"/>
  <c r="N83" i="1"/>
  <c r="N67" i="1"/>
  <c r="N820" i="1"/>
  <c r="N1232" i="1"/>
  <c r="N1225" i="1"/>
  <c r="N733" i="1"/>
  <c r="N1512" i="1"/>
  <c r="N1861" i="1"/>
  <c r="N1125" i="1"/>
  <c r="N1824" i="1"/>
  <c r="N1618" i="1"/>
  <c r="N1202" i="1"/>
  <c r="N816" i="1"/>
  <c r="N763" i="1"/>
  <c r="N829" i="1"/>
  <c r="N337" i="1"/>
  <c r="N1572" i="1"/>
  <c r="N2044" i="1"/>
  <c r="N2057" i="1"/>
  <c r="N180" i="1"/>
  <c r="N173" i="1"/>
  <c r="N2113" i="1"/>
  <c r="N2106" i="1"/>
  <c r="N1048" i="1"/>
  <c r="N1024" i="1"/>
  <c r="N761" i="1"/>
  <c r="N2376" i="1"/>
  <c r="N2364" i="1"/>
  <c r="N2360" i="1"/>
  <c r="N2352" i="1"/>
  <c r="N2348" i="1"/>
  <c r="N2344" i="1"/>
  <c r="N2340" i="1"/>
  <c r="N2336" i="1"/>
  <c r="N2332" i="1"/>
  <c r="N2328" i="1"/>
  <c r="N2324" i="1"/>
  <c r="N2320" i="1"/>
  <c r="N2316" i="1"/>
  <c r="N2308" i="1"/>
  <c r="N2426" i="1"/>
  <c r="N2422" i="1"/>
  <c r="N2414" i="1"/>
  <c r="N2410" i="1"/>
  <c r="N2406" i="1"/>
  <c r="N2398" i="1"/>
  <c r="N649" i="1"/>
  <c r="M649" i="1"/>
  <c r="N105" i="1"/>
  <c r="I105" i="1"/>
  <c r="N104" i="1"/>
  <c r="G104" i="1"/>
  <c r="N94" i="1"/>
  <c r="M94" i="1"/>
  <c r="N931" i="1"/>
  <c r="H931" i="1"/>
  <c r="N929" i="1"/>
  <c r="H929" i="1"/>
  <c r="K929" i="1"/>
  <c r="I1806" i="1"/>
  <c r="K1806" i="1"/>
  <c r="N239" i="1"/>
  <c r="G239" i="1"/>
  <c r="N1921" i="1"/>
  <c r="H1921" i="1"/>
  <c r="N1381" i="1"/>
  <c r="H1381" i="1"/>
  <c r="N1379" i="1"/>
  <c r="I1379" i="1"/>
  <c r="N1371" i="1"/>
  <c r="H1371" i="1"/>
  <c r="I302" i="1"/>
  <c r="L302" i="1"/>
  <c r="M400" i="1"/>
  <c r="K400" i="1"/>
  <c r="N703" i="1"/>
  <c r="K703" i="1"/>
  <c r="N695" i="1"/>
  <c r="L695" i="1"/>
  <c r="I1096" i="1"/>
  <c r="L1096" i="1"/>
  <c r="N2014" i="1"/>
  <c r="G2014" i="1"/>
  <c r="I2014" i="1"/>
  <c r="N1655" i="1"/>
  <c r="K1655" i="1"/>
  <c r="G1655" i="1"/>
  <c r="L2261" i="1"/>
  <c r="K2261" i="1"/>
  <c r="N2254" i="1"/>
  <c r="K2254" i="1"/>
  <c r="N1500" i="1"/>
  <c r="I1500" i="1"/>
  <c r="N2090" i="1"/>
  <c r="L2090" i="1"/>
  <c r="I1491" i="1"/>
  <c r="L1491" i="1"/>
  <c r="G1491" i="1"/>
  <c r="N1360" i="1"/>
  <c r="K1360" i="1"/>
  <c r="N1759" i="1"/>
  <c r="L1759" i="1"/>
  <c r="G438" i="1"/>
  <c r="L438" i="1"/>
  <c r="J438" i="1"/>
  <c r="N1613" i="1"/>
  <c r="M1613" i="1"/>
  <c r="N1829" i="1"/>
  <c r="K1829" i="1"/>
  <c r="N484" i="1"/>
  <c r="J484" i="1"/>
  <c r="N1638" i="1"/>
  <c r="L1638" i="1"/>
  <c r="N1146" i="1"/>
  <c r="K1146" i="1"/>
  <c r="N1144" i="1"/>
  <c r="H1144" i="1"/>
  <c r="K1784" i="1"/>
  <c r="M1784" i="1"/>
  <c r="N1782" i="1"/>
  <c r="L1782" i="1"/>
  <c r="N388" i="1"/>
  <c r="I388" i="1"/>
  <c r="N384" i="1"/>
  <c r="G384" i="1"/>
  <c r="J384" i="1"/>
  <c r="N378" i="1"/>
  <c r="H378" i="1"/>
  <c r="N924" i="1"/>
  <c r="J924" i="1"/>
  <c r="N916" i="1"/>
  <c r="H916" i="1"/>
  <c r="N1424" i="1"/>
  <c r="H1424" i="1"/>
  <c r="N1422" i="1"/>
  <c r="J1422" i="1"/>
  <c r="N1530" i="1"/>
  <c r="I1530" i="1"/>
  <c r="M1530" i="1"/>
  <c r="N8" i="1"/>
  <c r="N1185" i="1"/>
  <c r="M1185" i="1"/>
  <c r="N1979" i="1"/>
  <c r="H1979" i="1"/>
  <c r="N149" i="1"/>
  <c r="J149" i="1"/>
  <c r="N1484" i="1"/>
  <c r="M1484" i="1"/>
  <c r="N1870" i="1"/>
  <c r="H1870" i="1"/>
  <c r="K435" i="1"/>
  <c r="H435" i="1"/>
  <c r="N940" i="1"/>
  <c r="L940" i="1"/>
  <c r="I2013" i="1"/>
  <c r="K2013" i="1"/>
  <c r="N898" i="1"/>
  <c r="M898" i="1"/>
  <c r="K2100" i="1"/>
  <c r="I2100" i="1"/>
  <c r="N1034" i="1"/>
  <c r="M1034" i="1"/>
  <c r="L1026" i="1"/>
  <c r="J1026" i="1"/>
  <c r="K2135" i="1"/>
  <c r="I815" i="1"/>
  <c r="H504" i="1"/>
  <c r="M573" i="1"/>
  <c r="I1465" i="1"/>
  <c r="M1581" i="1"/>
  <c r="J2292" i="1"/>
  <c r="G599" i="1"/>
  <c r="G1676" i="1"/>
  <c r="M1286" i="1"/>
  <c r="J2303" i="1"/>
  <c r="M531" i="1"/>
  <c r="M53" i="1"/>
  <c r="L206" i="1"/>
  <c r="H756" i="1"/>
  <c r="H1912" i="1"/>
  <c r="I791" i="1"/>
  <c r="G291" i="1"/>
  <c r="M1421" i="1"/>
  <c r="J791" i="1"/>
  <c r="J2351" i="1"/>
  <c r="J1909" i="1"/>
  <c r="G2155" i="1"/>
  <c r="H980" i="1"/>
  <c r="M1518" i="1"/>
  <c r="L504" i="1"/>
  <c r="I291" i="1"/>
  <c r="H1851" i="1"/>
  <c r="M1832" i="1"/>
  <c r="E934" i="11"/>
  <c r="J1758" i="1"/>
  <c r="M1940" i="1"/>
  <c r="I1371" i="1"/>
  <c r="L1342" i="1"/>
  <c r="N163" i="1"/>
  <c r="M163" i="1"/>
  <c r="E1133" i="11"/>
  <c r="N563" i="1"/>
  <c r="H563" i="1"/>
  <c r="N1343" i="1"/>
  <c r="M1343" i="1"/>
  <c r="H1173" i="1"/>
  <c r="H2163" i="1"/>
  <c r="E1460" i="11"/>
  <c r="N1859" i="1"/>
  <c r="K1859" i="1"/>
  <c r="K2166" i="1"/>
  <c r="J1749" i="1"/>
  <c r="E1145" i="11"/>
  <c r="E692" i="11"/>
  <c r="L369" i="1"/>
  <c r="K1167" i="1"/>
  <c r="J1452" i="1"/>
  <c r="E194" i="11"/>
  <c r="N731" i="1"/>
  <c r="J731" i="1"/>
  <c r="M1370" i="1"/>
  <c r="L1351" i="1"/>
  <c r="E1127" i="11"/>
  <c r="J2037" i="1"/>
  <c r="K2037" i="1"/>
  <c r="M35" i="1"/>
  <c r="E376" i="11"/>
  <c r="H1452" i="1"/>
  <c r="K208" i="1"/>
  <c r="E1376" i="11"/>
  <c r="E1286" i="11"/>
  <c r="E1349" i="11"/>
  <c r="N748" i="1"/>
  <c r="G748" i="1"/>
  <c r="N1193" i="1"/>
  <c r="J1193" i="1"/>
  <c r="H1193" i="1"/>
  <c r="N922" i="1"/>
  <c r="L922" i="1"/>
  <c r="E1308" i="11"/>
  <c r="E461" i="11"/>
  <c r="N66" i="1"/>
  <c r="I66" i="1"/>
  <c r="N1140" i="1"/>
  <c r="M1140" i="1"/>
  <c r="N74" i="1"/>
  <c r="J74" i="1"/>
  <c r="E139" i="11"/>
  <c r="E1432" i="11"/>
  <c r="E1061" i="11"/>
  <c r="E610" i="11"/>
  <c r="E1198" i="11"/>
  <c r="E1447" i="11"/>
  <c r="E675" i="11"/>
  <c r="N1054" i="1"/>
  <c r="H1054" i="1"/>
  <c r="L21" i="1"/>
  <c r="J1568" i="1"/>
  <c r="N2199" i="1"/>
  <c r="L2199" i="1"/>
  <c r="N81" i="1"/>
  <c r="J81" i="1"/>
  <c r="N522" i="1"/>
  <c r="L522" i="1"/>
  <c r="E493" i="11"/>
  <c r="E333" i="11"/>
  <c r="E358" i="11"/>
  <c r="E185" i="11"/>
  <c r="N130" i="1"/>
  <c r="G130" i="1"/>
  <c r="N2164" i="1"/>
  <c r="G2164" i="1"/>
  <c r="K1946" i="1"/>
  <c r="N1314" i="1"/>
  <c r="G1314" i="1"/>
  <c r="K1712" i="1"/>
  <c r="N1967" i="1"/>
  <c r="H1967" i="1"/>
  <c r="N1214" i="1"/>
  <c r="H1214" i="1"/>
  <c r="G1518" i="1"/>
  <c r="N1955" i="1"/>
  <c r="L1955" i="1"/>
  <c r="N93" i="1"/>
  <c r="H93" i="1"/>
  <c r="E759" i="11"/>
  <c r="E1382" i="11"/>
  <c r="M2003" i="1"/>
  <c r="N572" i="1"/>
  <c r="H572" i="1"/>
  <c r="N589" i="1"/>
  <c r="G589" i="1"/>
  <c r="H419" i="1"/>
  <c r="N1171" i="1"/>
  <c r="H1171" i="1"/>
  <c r="K1868" i="1"/>
  <c r="N491" i="1"/>
  <c r="J491" i="1"/>
  <c r="N5" i="1"/>
  <c r="E1049" i="11"/>
  <c r="E848" i="11"/>
  <c r="E352" i="11"/>
  <c r="E375" i="11"/>
  <c r="E475" i="11"/>
  <c r="E1296" i="11"/>
  <c r="E762" i="11"/>
  <c r="K1408" i="1"/>
  <c r="G2276" i="1"/>
  <c r="L1229" i="1"/>
  <c r="L192" i="1"/>
  <c r="N2287" i="1"/>
  <c r="J2287" i="1"/>
  <c r="K1644" i="1"/>
  <c r="N1258" i="1"/>
  <c r="K1258" i="1"/>
  <c r="N308" i="1"/>
  <c r="H308" i="1"/>
  <c r="N198" i="1"/>
  <c r="I198" i="1"/>
  <c r="J2300" i="1"/>
  <c r="N2300" i="1"/>
  <c r="L1480" i="1"/>
  <c r="J1597" i="1"/>
  <c r="N1781" i="1"/>
  <c r="I1781" i="1"/>
  <c r="N1331" i="1"/>
  <c r="G1331" i="1"/>
  <c r="N1869" i="1"/>
  <c r="I1869" i="1"/>
  <c r="G1818" i="1"/>
  <c r="H1930" i="1"/>
  <c r="I1173" i="1"/>
  <c r="N921" i="1"/>
  <c r="L921" i="1"/>
  <c r="N472" i="1"/>
  <c r="L472" i="1"/>
  <c r="N514" i="1"/>
  <c r="M514" i="1"/>
  <c r="N774" i="1"/>
  <c r="G774" i="1"/>
  <c r="N785" i="1"/>
  <c r="L785" i="1"/>
  <c r="N2261" i="1"/>
  <c r="H2261" i="1"/>
  <c r="I521" i="1"/>
  <c r="M252" i="1"/>
  <c r="J1721" i="1"/>
  <c r="I980" i="1"/>
  <c r="L434" i="1"/>
  <c r="I811" i="1"/>
  <c r="I2401" i="1"/>
  <c r="H85" i="1"/>
  <c r="N895" i="1"/>
  <c r="H1860" i="1"/>
  <c r="J563" i="1"/>
  <c r="N557" i="1"/>
  <c r="N2334" i="1"/>
  <c r="G110" i="1"/>
  <c r="H880" i="1"/>
  <c r="N233" i="1"/>
  <c r="N287" i="1"/>
  <c r="I283" i="1"/>
  <c r="N408" i="1"/>
  <c r="J695" i="1"/>
  <c r="N307" i="1"/>
  <c r="N1471" i="1"/>
  <c r="N1653" i="1"/>
  <c r="N2206" i="1"/>
  <c r="N1596" i="1"/>
  <c r="N587" i="1"/>
  <c r="M582" i="1"/>
  <c r="N1499" i="1"/>
  <c r="N1404" i="1"/>
  <c r="N1399" i="1"/>
  <c r="N1411" i="1"/>
  <c r="N1458" i="1"/>
  <c r="M1750" i="1"/>
  <c r="J14" i="1"/>
  <c r="K1744" i="1"/>
  <c r="N485" i="1"/>
  <c r="N1189" i="1"/>
  <c r="N382" i="1"/>
  <c r="L346" i="1"/>
  <c r="N1138" i="1"/>
  <c r="H1725" i="1"/>
  <c r="N353" i="1"/>
  <c r="I122" i="1"/>
  <c r="I1265" i="1"/>
  <c r="N1256" i="1"/>
  <c r="K148" i="1"/>
  <c r="J502" i="1"/>
  <c r="K343" i="1"/>
  <c r="L735" i="1"/>
  <c r="N1602" i="1"/>
  <c r="K1214" i="1"/>
  <c r="N1208" i="1"/>
  <c r="K188" i="1"/>
  <c r="N2381" i="1"/>
  <c r="G2407" i="1"/>
  <c r="I210" i="1"/>
  <c r="M646" i="1"/>
  <c r="N1945" i="1"/>
  <c r="N1919" i="1"/>
  <c r="N1382" i="1"/>
  <c r="J292" i="1"/>
  <c r="N286" i="1"/>
  <c r="N694" i="1"/>
  <c r="N306" i="1"/>
  <c r="K209" i="1"/>
  <c r="N219" i="1"/>
  <c r="N1311" i="1"/>
  <c r="H1306" i="1"/>
  <c r="I2216" i="1"/>
  <c r="N2265" i="1"/>
  <c r="N1272" i="1"/>
  <c r="N1595" i="1"/>
  <c r="K586" i="1"/>
  <c r="N1504" i="1"/>
  <c r="N1407" i="1"/>
  <c r="N1398" i="1"/>
  <c r="I2115" i="1"/>
  <c r="N197" i="1"/>
  <c r="N1410" i="1"/>
  <c r="N326" i="1"/>
  <c r="I1152" i="1"/>
  <c r="N1828" i="1"/>
  <c r="N1187" i="1"/>
  <c r="K486" i="1"/>
  <c r="L1792" i="1"/>
  <c r="N266" i="1"/>
  <c r="K359" i="1"/>
  <c r="G1332" i="1"/>
  <c r="K1207" i="1"/>
  <c r="G192" i="1"/>
  <c r="N1926" i="1"/>
  <c r="N2417" i="1"/>
  <c r="N585" i="1"/>
  <c r="N1406" i="1"/>
  <c r="N1397" i="1"/>
  <c r="N196" i="1"/>
  <c r="N1172" i="1"/>
  <c r="N1827" i="1"/>
  <c r="I1193" i="1"/>
  <c r="N265" i="1"/>
  <c r="M244" i="1"/>
  <c r="J457" i="1"/>
  <c r="N1847" i="1"/>
  <c r="N1337" i="1"/>
  <c r="N1315" i="1"/>
  <c r="M98" i="1"/>
  <c r="N930" i="1"/>
  <c r="N1374" i="1"/>
  <c r="N63" i="1"/>
  <c r="G58" i="1"/>
  <c r="G35" i="1"/>
  <c r="K878" i="1"/>
  <c r="N865" i="1"/>
  <c r="N859" i="1"/>
  <c r="J428" i="1"/>
  <c r="N1170" i="1"/>
  <c r="I749" i="1"/>
  <c r="N231" i="1"/>
  <c r="N2252" i="1"/>
  <c r="M521" i="1"/>
  <c r="N2088" i="1"/>
  <c r="N1732" i="1"/>
  <c r="N2305" i="1"/>
  <c r="N1151" i="1"/>
  <c r="K1782" i="1"/>
  <c r="K1955" i="1"/>
  <c r="N1427" i="1"/>
  <c r="N1421" i="1"/>
  <c r="N1532" i="1"/>
  <c r="K906" i="1"/>
  <c r="N1711" i="1"/>
  <c r="N137" i="1"/>
  <c r="N1279" i="1"/>
  <c r="M1242" i="1"/>
  <c r="H2191" i="1"/>
  <c r="N1621" i="1"/>
  <c r="N1198" i="1"/>
  <c r="M350" i="1"/>
  <c r="H336" i="1"/>
  <c r="N2342" i="1"/>
  <c r="N2412" i="1"/>
  <c r="O146" i="1"/>
  <c r="N146" i="1"/>
  <c r="O230" i="1"/>
  <c r="N230" i="1"/>
  <c r="M1648" i="1"/>
  <c r="H2222" i="1"/>
  <c r="O2257" i="1"/>
  <c r="N2257" i="1"/>
  <c r="O1391" i="1"/>
  <c r="N1391" i="1"/>
  <c r="O1598" i="1"/>
  <c r="K1598" i="1"/>
  <c r="O1584" i="1"/>
  <c r="N1584" i="1"/>
  <c r="O589" i="1"/>
  <c r="H589" i="1"/>
  <c r="N527" i="1"/>
  <c r="I513" i="1"/>
  <c r="O1246" i="1"/>
  <c r="K1246" i="1"/>
  <c r="O2127" i="1"/>
  <c r="N2127" i="1"/>
  <c r="O2119" i="1"/>
  <c r="N2119" i="1"/>
  <c r="O201" i="1"/>
  <c r="G201" i="1"/>
  <c r="L958" i="1"/>
  <c r="J16" i="1"/>
  <c r="O1440" i="1"/>
  <c r="N1440" i="1"/>
  <c r="O1867" i="1"/>
  <c r="N1867" i="1"/>
  <c r="O1796" i="1"/>
  <c r="N1796" i="1"/>
  <c r="O1525" i="1"/>
  <c r="N1525" i="1"/>
  <c r="J890" i="1"/>
  <c r="G643" i="1"/>
  <c r="N90" i="1"/>
  <c r="G946" i="1"/>
  <c r="H1805" i="1"/>
  <c r="K300" i="1"/>
  <c r="N294" i="1"/>
  <c r="N1687" i="1"/>
  <c r="K1681" i="1"/>
  <c r="N1168" i="1"/>
  <c r="J707" i="1"/>
  <c r="N702" i="1"/>
  <c r="O1476" i="1"/>
  <c r="N1476" i="1"/>
  <c r="N1470" i="1"/>
  <c r="N571" i="1"/>
  <c r="O2129" i="1"/>
  <c r="H2129" i="1"/>
  <c r="O1303" i="1"/>
  <c r="N1303" i="1"/>
  <c r="O1296" i="1"/>
  <c r="N1296" i="1"/>
  <c r="G2277" i="1"/>
  <c r="O2270" i="1"/>
  <c r="H2270" i="1"/>
  <c r="O1390" i="1"/>
  <c r="N1390" i="1"/>
  <c r="O533" i="1"/>
  <c r="N533" i="1"/>
  <c r="J544" i="1"/>
  <c r="O193" i="1"/>
  <c r="N193" i="1"/>
  <c r="N526" i="1"/>
  <c r="N1245" i="1"/>
  <c r="O2126" i="1"/>
  <c r="N2126" i="1"/>
  <c r="O2118" i="1"/>
  <c r="N2118" i="1"/>
  <c r="O1866" i="1"/>
  <c r="N1866" i="1"/>
  <c r="O1642" i="1"/>
  <c r="N1642" i="1"/>
  <c r="O1428" i="1"/>
  <c r="H1428" i="1"/>
  <c r="N79" i="1"/>
  <c r="O675" i="1"/>
  <c r="N675" i="1"/>
  <c r="G1658" i="1"/>
  <c r="O1302" i="1"/>
  <c r="N1302" i="1"/>
  <c r="O1295" i="1"/>
  <c r="N1295" i="1"/>
  <c r="L2276" i="1"/>
  <c r="H2269" i="1"/>
  <c r="O1274" i="1"/>
  <c r="H1274" i="1"/>
  <c r="O532" i="1"/>
  <c r="M532" i="1"/>
  <c r="O519" i="1"/>
  <c r="N519" i="1"/>
  <c r="O1244" i="1"/>
  <c r="N1244" i="1"/>
  <c r="O2125" i="1"/>
  <c r="N2125" i="1"/>
  <c r="O2117" i="1"/>
  <c r="N2117" i="1"/>
  <c r="O1770" i="1"/>
  <c r="N1770" i="1"/>
  <c r="O1613" i="1"/>
  <c r="L1613" i="1"/>
  <c r="O1641" i="1"/>
  <c r="N1641" i="1"/>
  <c r="O1707" i="1"/>
  <c r="H1707" i="1"/>
  <c r="O1947" i="1"/>
  <c r="N1947" i="1"/>
  <c r="G889" i="1"/>
  <c r="N642" i="1"/>
  <c r="G94" i="1"/>
  <c r="N89" i="1"/>
  <c r="H1797" i="1"/>
  <c r="N1366" i="1"/>
  <c r="K31" i="1"/>
  <c r="N46" i="1"/>
  <c r="H1996" i="1"/>
  <c r="N423" i="1"/>
  <c r="N1686" i="1"/>
  <c r="N1680" i="1"/>
  <c r="N1167" i="1"/>
  <c r="G706" i="1"/>
  <c r="G701" i="1"/>
  <c r="N1086" i="1"/>
  <c r="J1080" i="1"/>
  <c r="N674" i="1"/>
  <c r="N1479" i="1"/>
  <c r="N1469" i="1"/>
  <c r="N1463" i="1"/>
  <c r="I1102" i="1"/>
  <c r="L111" i="1"/>
  <c r="N570" i="1"/>
  <c r="O1294" i="1"/>
  <c r="N1294" i="1"/>
  <c r="O2292" i="1"/>
  <c r="K2292" i="1"/>
  <c r="N2204" i="1"/>
  <c r="O2268" i="1"/>
  <c r="N2268" i="1"/>
  <c r="O1581" i="1"/>
  <c r="G1581" i="1"/>
  <c r="O518" i="1"/>
  <c r="N518" i="1"/>
  <c r="I1364" i="1"/>
  <c r="O1360" i="1"/>
  <c r="M1360" i="1"/>
  <c r="O1836" i="1"/>
  <c r="N1836" i="1"/>
  <c r="N1769" i="1"/>
  <c r="O1434" i="1"/>
  <c r="N1434" i="1"/>
  <c r="O128" i="1"/>
  <c r="N128" i="1"/>
  <c r="O1326" i="1"/>
  <c r="K1326" i="1"/>
  <c r="O463" i="1"/>
  <c r="N463" i="1"/>
  <c r="L1982" i="1"/>
  <c r="O1670" i="1"/>
  <c r="N1670" i="1"/>
  <c r="O2291" i="1"/>
  <c r="G2291" i="1"/>
  <c r="G2249" i="1"/>
  <c r="O2267" i="1"/>
  <c r="N2267" i="1"/>
  <c r="O1580" i="1"/>
  <c r="I1580" i="1"/>
  <c r="O517" i="1"/>
  <c r="N517" i="1"/>
  <c r="L1250" i="1"/>
  <c r="O1359" i="1"/>
  <c r="G1359" i="1"/>
  <c r="O1757" i="1"/>
  <c r="N1757" i="1"/>
  <c r="O1444" i="1"/>
  <c r="I1444" i="1"/>
  <c r="H1728" i="1"/>
  <c r="O610" i="1"/>
  <c r="N610" i="1"/>
  <c r="O723" i="1"/>
  <c r="L723" i="1"/>
  <c r="O2299" i="1"/>
  <c r="N2299" i="1"/>
  <c r="O1646" i="1"/>
  <c r="H1646" i="1"/>
  <c r="O1779" i="1"/>
  <c r="N1779" i="1"/>
  <c r="G952" i="1"/>
  <c r="O470" i="1"/>
  <c r="N470" i="1"/>
  <c r="O1546" i="1"/>
  <c r="N1546" i="1"/>
  <c r="I1381" i="1"/>
  <c r="M651" i="1"/>
  <c r="K641" i="1"/>
  <c r="I104" i="1"/>
  <c r="G93" i="1"/>
  <c r="G237" i="1"/>
  <c r="J1371" i="1"/>
  <c r="J302" i="1"/>
  <c r="N45" i="1"/>
  <c r="N2005" i="1"/>
  <c r="K1988" i="1"/>
  <c r="G862" i="1"/>
  <c r="N851" i="1"/>
  <c r="G422" i="1"/>
  <c r="H399" i="1"/>
  <c r="N1679" i="1"/>
  <c r="N753" i="1"/>
  <c r="N747" i="1"/>
  <c r="I1091" i="1"/>
  <c r="N1079" i="1"/>
  <c r="N673" i="1"/>
  <c r="N1478" i="1"/>
  <c r="K1472" i="1"/>
  <c r="N1462" i="1"/>
  <c r="I110" i="1"/>
  <c r="O569" i="1"/>
  <c r="N569" i="1"/>
  <c r="M224" i="1"/>
  <c r="O213" i="1"/>
  <c r="N213" i="1"/>
  <c r="O1669" i="1"/>
  <c r="N1669" i="1"/>
  <c r="O1651" i="1"/>
  <c r="N1651" i="1"/>
  <c r="N2247" i="1"/>
  <c r="O2260" i="1"/>
  <c r="N2260" i="1"/>
  <c r="O2240" i="1"/>
  <c r="N2240" i="1"/>
  <c r="O2254" i="1"/>
  <c r="L2254" i="1"/>
  <c r="M2266" i="1"/>
  <c r="O1579" i="1"/>
  <c r="N1579" i="1"/>
  <c r="H1249" i="1"/>
  <c r="O1497" i="1"/>
  <c r="N1497" i="1"/>
  <c r="O668" i="1"/>
  <c r="N668" i="1"/>
  <c r="O1748" i="1"/>
  <c r="N1748" i="1"/>
  <c r="O1450" i="1"/>
  <c r="N1450" i="1"/>
  <c r="K481" i="1"/>
  <c r="O2386" i="1"/>
  <c r="N2386" i="1"/>
  <c r="J1784" i="1"/>
  <c r="K908" i="1"/>
  <c r="O1161" i="1"/>
  <c r="N1161" i="1"/>
  <c r="O1884" i="1"/>
  <c r="G1884" i="1"/>
  <c r="E998" i="11"/>
  <c r="N568" i="1"/>
  <c r="O212" i="1"/>
  <c r="N212" i="1"/>
  <c r="O1668" i="1"/>
  <c r="J1668" i="1"/>
  <c r="O1291" i="1"/>
  <c r="G1291" i="1"/>
  <c r="O2239" i="1"/>
  <c r="N2239" i="1"/>
  <c r="L2201" i="1"/>
  <c r="O2194" i="1"/>
  <c r="N2194" i="1"/>
  <c r="O1578" i="1"/>
  <c r="N1578" i="1"/>
  <c r="O1342" i="1"/>
  <c r="J1342" i="1"/>
  <c r="O1054" i="1"/>
  <c r="G1054" i="1"/>
  <c r="O1496" i="1"/>
  <c r="N1496" i="1"/>
  <c r="N667" i="1"/>
  <c r="L2082" i="1"/>
  <c r="O1343" i="1"/>
  <c r="L1343" i="1"/>
  <c r="N2024" i="1"/>
  <c r="M1120" i="1"/>
  <c r="O1755" i="1"/>
  <c r="N1755" i="1"/>
  <c r="O1747" i="1"/>
  <c r="N1747" i="1"/>
  <c r="I438" i="1"/>
  <c r="O1449" i="1"/>
  <c r="N1449" i="1"/>
  <c r="K1741" i="1"/>
  <c r="O2146" i="1"/>
  <c r="H2146" i="1"/>
  <c r="O450" i="1"/>
  <c r="N450" i="1"/>
  <c r="G2068" i="1"/>
  <c r="O1869" i="1"/>
  <c r="M1869" i="1"/>
  <c r="L653" i="1"/>
  <c r="O317" i="1"/>
  <c r="N317" i="1"/>
  <c r="G640" i="1"/>
  <c r="I941" i="1"/>
  <c r="J1806" i="1"/>
  <c r="M1800" i="1"/>
  <c r="N1380" i="1"/>
  <c r="N301" i="1"/>
  <c r="N295" i="1"/>
  <c r="H2004" i="1"/>
  <c r="M1987" i="1"/>
  <c r="M861" i="1"/>
  <c r="I432" i="1"/>
  <c r="N426" i="1"/>
  <c r="N1688" i="1"/>
  <c r="L757" i="1"/>
  <c r="N746" i="1"/>
  <c r="J714" i="1"/>
  <c r="N686" i="1"/>
  <c r="N1477" i="1"/>
  <c r="O109" i="1"/>
  <c r="N109" i="1"/>
  <c r="O211" i="1"/>
  <c r="N211" i="1"/>
  <c r="O1667" i="1"/>
  <c r="N1667" i="1"/>
  <c r="O2297" i="1"/>
  <c r="H2297" i="1"/>
  <c r="O2248" i="1"/>
  <c r="I2248" i="1"/>
  <c r="O1270" i="1"/>
  <c r="N1270" i="1"/>
  <c r="O1593" i="1"/>
  <c r="N1593" i="1"/>
  <c r="O510" i="1"/>
  <c r="N510" i="1"/>
  <c r="O1341" i="1"/>
  <c r="N1341" i="1"/>
  <c r="O514" i="1"/>
  <c r="I514" i="1"/>
  <c r="O666" i="1"/>
  <c r="N666" i="1"/>
  <c r="O2081" i="1"/>
  <c r="L2081" i="1"/>
  <c r="O2120" i="1"/>
  <c r="I2120" i="1"/>
  <c r="O207" i="1"/>
  <c r="L207" i="1"/>
  <c r="O1349" i="1"/>
  <c r="N1349" i="1"/>
  <c r="O1746" i="1"/>
  <c r="N1746" i="1"/>
  <c r="O1448" i="1"/>
  <c r="G1448" i="1"/>
  <c r="O1740" i="1"/>
  <c r="N1740" i="1"/>
  <c r="O2145" i="1"/>
  <c r="N2145" i="1"/>
  <c r="N250" i="1"/>
  <c r="O2183" i="1"/>
  <c r="N2183" i="1"/>
  <c r="N2370" i="1"/>
  <c r="N2330" i="1"/>
  <c r="N2327" i="1"/>
  <c r="K2321" i="1"/>
  <c r="N2318" i="1"/>
  <c r="N2315" i="1"/>
  <c r="N2421" i="1"/>
  <c r="J2397" i="1"/>
  <c r="N1739" i="1"/>
  <c r="N1865" i="1"/>
  <c r="L722" i="1"/>
  <c r="N2192" i="1"/>
  <c r="H2303" i="1"/>
  <c r="N2298" i="1"/>
  <c r="I2388" i="1"/>
  <c r="K1640" i="1"/>
  <c r="N1788" i="1"/>
  <c r="H1706" i="1"/>
  <c r="K261" i="1"/>
  <c r="N1953" i="1"/>
  <c r="N1946" i="1"/>
  <c r="N730" i="1"/>
  <c r="N316" i="1"/>
  <c r="H900" i="1"/>
  <c r="N1433" i="1"/>
  <c r="N1696" i="1"/>
  <c r="M1723" i="1"/>
  <c r="J1709" i="1"/>
  <c r="H1892" i="1"/>
  <c r="L361" i="1"/>
  <c r="H2181" i="1"/>
  <c r="M660" i="1"/>
  <c r="N1330" i="1"/>
  <c r="N462" i="1"/>
  <c r="L1550" i="1"/>
  <c r="N1545" i="1"/>
  <c r="H1284" i="1"/>
  <c r="N1911" i="1"/>
  <c r="N160" i="1"/>
  <c r="J1166" i="1"/>
  <c r="N1973" i="1"/>
  <c r="H1968" i="1"/>
  <c r="K1883" i="1"/>
  <c r="I1417" i="1"/>
  <c r="J1708" i="1"/>
  <c r="N882" i="1"/>
  <c r="H774" i="1"/>
  <c r="H799" i="1"/>
  <c r="N778" i="1"/>
  <c r="N1516" i="1"/>
  <c r="N1129" i="1"/>
  <c r="M2147" i="1"/>
  <c r="H2166" i="1"/>
  <c r="H1815" i="1"/>
  <c r="L1617" i="1"/>
  <c r="K788" i="1"/>
  <c r="N2041" i="1"/>
  <c r="N186" i="1"/>
  <c r="J2100" i="1"/>
  <c r="N1010" i="1"/>
  <c r="N565" i="1"/>
  <c r="N2339" i="1"/>
  <c r="N2424" i="1"/>
  <c r="N2025" i="1"/>
  <c r="G1930" i="1"/>
  <c r="N1771" i="1"/>
  <c r="N1756" i="1"/>
  <c r="I959" i="1"/>
  <c r="I25" i="1"/>
  <c r="G1441" i="1"/>
  <c r="M1742" i="1"/>
  <c r="N1738" i="1"/>
  <c r="G1868" i="1"/>
  <c r="G726" i="1"/>
  <c r="I2159" i="1"/>
  <c r="N2392" i="1"/>
  <c r="L2387" i="1"/>
  <c r="G490" i="1"/>
  <c r="N478" i="1"/>
  <c r="N1787" i="1"/>
  <c r="H1705" i="1"/>
  <c r="H922" i="1"/>
  <c r="G1413" i="1"/>
  <c r="N368" i="1"/>
  <c r="N911" i="1"/>
  <c r="I247" i="1"/>
  <c r="H1721" i="1"/>
  <c r="G955" i="1"/>
  <c r="G949" i="1"/>
  <c r="G131" i="1"/>
  <c r="G125" i="1"/>
  <c r="N604" i="1"/>
  <c r="N659" i="1"/>
  <c r="H1323" i="1"/>
  <c r="H2065" i="1"/>
  <c r="N1831" i="1"/>
  <c r="N1537" i="1"/>
  <c r="N1910" i="1"/>
  <c r="N1878" i="1"/>
  <c r="I1896" i="1"/>
  <c r="J989" i="1"/>
  <c r="N978" i="1"/>
  <c r="N1251" i="1"/>
  <c r="J1254" i="1"/>
  <c r="J1972" i="1"/>
  <c r="M500" i="1"/>
  <c r="K157" i="1"/>
  <c r="N386" i="1"/>
  <c r="N1873" i="1"/>
  <c r="L1941" i="1"/>
  <c r="J76" i="1"/>
  <c r="N773" i="1"/>
  <c r="G825" i="1"/>
  <c r="L1240" i="1"/>
  <c r="L2188" i="1"/>
  <c r="H1823" i="1"/>
  <c r="N1604" i="1"/>
  <c r="G1217" i="1"/>
  <c r="K816" i="1"/>
  <c r="G767" i="1"/>
  <c r="H780" i="1"/>
  <c r="N813" i="1"/>
  <c r="J328" i="1"/>
  <c r="I2039" i="1"/>
  <c r="K2034" i="1"/>
  <c r="N1044" i="1"/>
  <c r="N1038" i="1"/>
  <c r="L1009" i="1"/>
  <c r="N2382" i="1"/>
  <c r="N2362" i="1"/>
  <c r="N2335" i="1"/>
  <c r="K2329" i="1"/>
  <c r="N2326" i="1"/>
  <c r="H2317" i="1"/>
  <c r="N2310" i="1"/>
  <c r="N2420" i="1"/>
  <c r="N2413" i="1"/>
  <c r="L1328" i="1"/>
  <c r="G1316" i="1"/>
  <c r="G1548" i="1"/>
  <c r="G1282" i="1"/>
  <c r="L1484" i="1"/>
  <c r="H1843" i="1"/>
  <c r="N1148" i="1"/>
  <c r="J1192" i="1"/>
  <c r="N227" i="1"/>
  <c r="I341" i="1"/>
  <c r="G81" i="1"/>
  <c r="L68" i="1"/>
  <c r="N776" i="1"/>
  <c r="H1234" i="1"/>
  <c r="I1508" i="1"/>
  <c r="N2149" i="1"/>
  <c r="N2155" i="1"/>
  <c r="G1619" i="1"/>
  <c r="I1624" i="1"/>
  <c r="J1222" i="1"/>
  <c r="N1206" i="1"/>
  <c r="L1950" i="1"/>
  <c r="N639" i="1"/>
  <c r="N251" i="1"/>
  <c r="I1180" i="1"/>
  <c r="N1720" i="1"/>
  <c r="N451" i="1"/>
  <c r="N364" i="1"/>
  <c r="L1182" i="1"/>
  <c r="M971" i="1"/>
  <c r="N1322" i="1"/>
  <c r="M2076" i="1"/>
  <c r="K459" i="1"/>
  <c r="N1830" i="1"/>
  <c r="N1287" i="1"/>
  <c r="N1877" i="1"/>
  <c r="K1157" i="1"/>
  <c r="N995" i="1"/>
  <c r="N988" i="1"/>
  <c r="H1253" i="1"/>
  <c r="N2093" i="1"/>
  <c r="L1719" i="1"/>
  <c r="M1122" i="1"/>
  <c r="N2135" i="1"/>
  <c r="G803" i="1"/>
  <c r="N1239" i="1"/>
  <c r="J1226" i="1"/>
  <c r="L737" i="1"/>
  <c r="L1513" i="1"/>
  <c r="N1851" i="1"/>
  <c r="J1126" i="1"/>
  <c r="M784" i="1"/>
  <c r="N772" i="1"/>
  <c r="M824" i="1"/>
  <c r="J769" i="1"/>
  <c r="N327" i="1"/>
  <c r="H1571" i="1"/>
  <c r="H2037" i="1"/>
  <c r="N2032" i="1"/>
  <c r="L2109" i="1"/>
  <c r="K1037" i="1"/>
  <c r="G1001" i="1"/>
  <c r="N2371" i="1"/>
  <c r="N2358" i="1"/>
  <c r="N2331" i="1"/>
  <c r="N2322" i="1"/>
  <c r="N2319" i="1"/>
  <c r="N2306" i="1"/>
  <c r="N2429" i="1"/>
  <c r="N2157" i="1"/>
  <c r="J2171" i="1"/>
  <c r="J1820" i="1"/>
  <c r="I1561" i="1"/>
  <c r="H1554" i="1"/>
  <c r="H810" i="1"/>
  <c r="G828" i="1"/>
  <c r="G848" i="1"/>
  <c r="N1570" i="1"/>
  <c r="L2108" i="1"/>
  <c r="K2101" i="1"/>
  <c r="L2095" i="1"/>
  <c r="I1030" i="1"/>
  <c r="N1000" i="1"/>
  <c r="N2367" i="1"/>
  <c r="N2354" i="1"/>
  <c r="N2347" i="1"/>
  <c r="N2408" i="1"/>
  <c r="O2401" i="1"/>
  <c r="N2401" i="1"/>
  <c r="P2354" i="1"/>
  <c r="P577" i="1"/>
  <c r="P307" i="1"/>
  <c r="P1463" i="1"/>
  <c r="P1405" i="1"/>
  <c r="P388" i="1"/>
  <c r="P258" i="1"/>
  <c r="P1140" i="1"/>
  <c r="P1607" i="1"/>
  <c r="P266" i="1"/>
  <c r="P80" i="1"/>
  <c r="P1390" i="1"/>
  <c r="P1187" i="1"/>
  <c r="P274" i="1"/>
  <c r="P28" i="1"/>
  <c r="P648" i="1"/>
  <c r="P294" i="1"/>
  <c r="P285" i="1"/>
  <c r="P856" i="1"/>
  <c r="P1685" i="1"/>
  <c r="P1081" i="1"/>
  <c r="P2129" i="1"/>
  <c r="P1174" i="1"/>
  <c r="P1786" i="1"/>
  <c r="P1779" i="1"/>
  <c r="P454" i="1"/>
  <c r="P1894" i="1"/>
  <c r="P1842" i="1"/>
  <c r="P141" i="1"/>
  <c r="P1913" i="1"/>
  <c r="P1880" i="1"/>
  <c r="P1196" i="1"/>
  <c r="P1612" i="1"/>
  <c r="P1620" i="1"/>
  <c r="P2382" i="1"/>
  <c r="P2372" i="1"/>
  <c r="P1370" i="1"/>
  <c r="P1302" i="1"/>
  <c r="P2280" i="1"/>
  <c r="P1836" i="1"/>
  <c r="P1867" i="1"/>
  <c r="P1946" i="1"/>
  <c r="P503" i="1"/>
  <c r="P2113" i="1"/>
  <c r="P1914" i="1"/>
  <c r="P861" i="1"/>
  <c r="P1294" i="1"/>
  <c r="P2260" i="1"/>
  <c r="P1496" i="1"/>
  <c r="P1613" i="1"/>
  <c r="P902" i="1"/>
  <c r="P1159" i="1"/>
  <c r="P1888" i="1"/>
  <c r="P172" i="1"/>
  <c r="P1047" i="1"/>
  <c r="P1943" i="1"/>
  <c r="P703" i="1"/>
  <c r="P679" i="1"/>
  <c r="P1475" i="1"/>
  <c r="P1649" i="1"/>
  <c r="P582" i="1"/>
  <c r="P1056" i="1"/>
  <c r="P1349" i="1"/>
  <c r="P1055" i="1"/>
  <c r="P1953" i="1"/>
  <c r="P908" i="1"/>
  <c r="P1717" i="1"/>
  <c r="P2059" i="1"/>
  <c r="P1551" i="1"/>
  <c r="P1166" i="1"/>
  <c r="P1858" i="1"/>
  <c r="P1850" i="1"/>
  <c r="P1131" i="1"/>
  <c r="P867" i="1"/>
  <c r="P197" i="1"/>
  <c r="P1758" i="1"/>
  <c r="P1439" i="1"/>
  <c r="P488" i="1"/>
  <c r="P1959" i="1"/>
  <c r="P629" i="1"/>
  <c r="P1700" i="1"/>
  <c r="P1322" i="1"/>
  <c r="P1261" i="1"/>
  <c r="P1235" i="1"/>
  <c r="P1515" i="1"/>
  <c r="P1574" i="1"/>
  <c r="P2441" i="1"/>
  <c r="P1666" i="1"/>
  <c r="P1416" i="1"/>
  <c r="P1337" i="1"/>
  <c r="P774" i="1"/>
  <c r="P2309" i="1"/>
  <c r="P852" i="1"/>
  <c r="P223" i="1"/>
  <c r="P599" i="1"/>
  <c r="P1762" i="1"/>
  <c r="P994" i="1"/>
  <c r="P324" i="1"/>
  <c r="P1202" i="1"/>
  <c r="P686" i="1"/>
  <c r="P1660" i="1"/>
  <c r="P1964" i="1"/>
  <c r="P987" i="1"/>
  <c r="P897" i="1"/>
  <c r="P2350" i="1"/>
  <c r="P36" i="1"/>
  <c r="P231" i="1"/>
  <c r="P1770" i="1"/>
  <c r="P2299" i="1"/>
  <c r="P603" i="1"/>
  <c r="P810" i="1"/>
  <c r="P134" i="1"/>
  <c r="P1874" i="1"/>
  <c r="G524" i="1"/>
  <c r="H2201" i="1"/>
  <c r="H648" i="1"/>
  <c r="H1756" i="1"/>
  <c r="L1692" i="1"/>
  <c r="K2190" i="1"/>
  <c r="I679" i="1"/>
  <c r="O577" i="1"/>
  <c r="O648" i="1"/>
  <c r="O294" i="1"/>
  <c r="O861" i="1"/>
  <c r="O856" i="1"/>
  <c r="O852" i="1"/>
  <c r="O703" i="1"/>
  <c r="O307" i="1"/>
  <c r="O1081" i="1"/>
  <c r="O686" i="1"/>
  <c r="O679" i="1"/>
  <c r="O1463" i="1"/>
  <c r="O231" i="1"/>
  <c r="O1649" i="1"/>
  <c r="O1309" i="1"/>
  <c r="O599" i="1"/>
  <c r="O582" i="1"/>
  <c r="N1405" i="1"/>
  <c r="O197" i="1"/>
  <c r="O1174" i="1"/>
  <c r="O1758" i="1"/>
  <c r="O1187" i="1"/>
  <c r="O1786" i="1"/>
  <c r="O274" i="1"/>
  <c r="O266" i="1"/>
  <c r="J1964" i="1"/>
  <c r="O1959" i="1"/>
  <c r="O1946" i="1"/>
  <c r="O388" i="1"/>
  <c r="O902" i="1"/>
  <c r="O1700" i="1"/>
  <c r="O1717" i="1"/>
  <c r="O1337" i="1"/>
  <c r="O1874" i="1"/>
  <c r="O994" i="1"/>
  <c r="O1166" i="1"/>
  <c r="O1140" i="1"/>
  <c r="O2354" i="1"/>
  <c r="I294" i="1"/>
  <c r="O2425" i="1"/>
  <c r="J584" i="1"/>
  <c r="G294" i="1"/>
  <c r="H864" i="1"/>
  <c r="O2196" i="1"/>
  <c r="O2444" i="1"/>
  <c r="O2440" i="1"/>
  <c r="P108" i="1"/>
  <c r="P290" i="1"/>
  <c r="P33" i="1"/>
  <c r="P854" i="1"/>
  <c r="P405" i="1"/>
  <c r="P1682" i="1"/>
  <c r="P1079" i="1"/>
  <c r="P675" i="1"/>
  <c r="P209" i="1"/>
  <c r="P1651" i="1"/>
  <c r="P2213" i="1"/>
  <c r="P1584" i="1"/>
  <c r="P1341" i="1"/>
  <c r="P2127" i="1"/>
  <c r="P194" i="1"/>
  <c r="P5" i="1"/>
  <c r="P20" i="1"/>
  <c r="P1827" i="1"/>
  <c r="P1643" i="1"/>
  <c r="P1788" i="1"/>
  <c r="P377" i="1"/>
  <c r="P372" i="1"/>
  <c r="P905" i="1"/>
  <c r="P1847" i="1"/>
  <c r="P130" i="1"/>
  <c r="P2070" i="1"/>
  <c r="P463" i="1"/>
  <c r="P1535" i="1"/>
  <c r="P1909" i="1"/>
  <c r="P978" i="1"/>
  <c r="P1870" i="1"/>
  <c r="P1451" i="1"/>
  <c r="P940" i="1"/>
  <c r="P1239" i="1"/>
  <c r="P2168" i="1"/>
  <c r="P1221" i="1"/>
  <c r="P785" i="1"/>
  <c r="P327" i="1"/>
  <c r="P188" i="1"/>
  <c r="P1029" i="1"/>
  <c r="P760" i="1"/>
  <c r="P2411" i="1"/>
  <c r="P101" i="1"/>
  <c r="P931" i="1"/>
  <c r="P46" i="1"/>
  <c r="P871" i="1"/>
  <c r="P426" i="1"/>
  <c r="P1675" i="1"/>
  <c r="P303" i="1"/>
  <c r="P689" i="1"/>
  <c r="P1465" i="1"/>
  <c r="P146" i="1"/>
  <c r="P213" i="1"/>
  <c r="P1298" i="1"/>
  <c r="P2267" i="1"/>
  <c r="P510" i="1"/>
  <c r="P193" i="1"/>
  <c r="P1402" i="1"/>
  <c r="P200" i="1"/>
  <c r="P1360" i="1"/>
  <c r="P1745" i="1"/>
  <c r="P437" i="1"/>
  <c r="P483" i="1"/>
  <c r="P1637" i="1"/>
  <c r="P1150" i="1"/>
  <c r="P633" i="1"/>
  <c r="P1532" i="1"/>
  <c r="P255" i="1"/>
  <c r="P450" i="1"/>
  <c r="P660" i="1"/>
  <c r="P1326" i="1"/>
  <c r="P2062" i="1"/>
  <c r="P1832" i="1"/>
  <c r="P1285" i="1"/>
  <c r="P1877" i="1"/>
  <c r="P991" i="1"/>
  <c r="P1967" i="1"/>
  <c r="P1699" i="1"/>
  <c r="P1947" i="1"/>
  <c r="P76" i="1"/>
  <c r="P1135" i="1"/>
  <c r="P1564" i="1"/>
  <c r="P1213" i="1"/>
  <c r="P350" i="1"/>
  <c r="P2043" i="1"/>
  <c r="P180" i="1"/>
  <c r="P2384" i="1"/>
  <c r="P2352" i="1"/>
  <c r="P646" i="1"/>
  <c r="P233" i="1"/>
  <c r="P59" i="1"/>
  <c r="P878" i="1"/>
  <c r="P859" i="1"/>
  <c r="P398" i="1"/>
  <c r="P1688" i="1"/>
  <c r="P1083" i="1"/>
  <c r="P681" i="1"/>
  <c r="P1461" i="1"/>
  <c r="P226" i="1"/>
  <c r="P1670" i="1"/>
  <c r="P2297" i="1"/>
  <c r="P2292" i="1"/>
  <c r="P1386" i="1"/>
  <c r="P591" i="1"/>
  <c r="P1245" i="1"/>
  <c r="P2120" i="1"/>
  <c r="P1482" i="1"/>
  <c r="P1453" i="1"/>
  <c r="P1153" i="1"/>
  <c r="P1452" i="1"/>
  <c r="P1727" i="1"/>
  <c r="P2303" i="1"/>
  <c r="P1630" i="1"/>
  <c r="P1957" i="1"/>
  <c r="P1427" i="1"/>
  <c r="P1525" i="1"/>
  <c r="P1429" i="1"/>
  <c r="P364" i="1"/>
  <c r="P137" i="1"/>
  <c r="P1318" i="1"/>
  <c r="P470" i="1"/>
  <c r="P1542" i="1"/>
  <c r="P1278" i="1"/>
  <c r="P153" i="1"/>
  <c r="P983" i="1"/>
  <c r="P1256" i="1"/>
  <c r="P1885" i="1"/>
  <c r="P1183" i="1"/>
  <c r="P343" i="1"/>
  <c r="P2136" i="1"/>
  <c r="P1861" i="1"/>
  <c r="P2165" i="1"/>
  <c r="P1206" i="1"/>
  <c r="P823" i="1"/>
  <c r="P1570" i="1"/>
  <c r="P2057" i="1"/>
  <c r="P174" i="1"/>
  <c r="P2370" i="1"/>
  <c r="P2348" i="1"/>
  <c r="P2443" i="1"/>
  <c r="P2017" i="1"/>
  <c r="P1915" i="1"/>
  <c r="P56" i="1"/>
  <c r="P43" i="1"/>
  <c r="P875" i="1"/>
  <c r="P416" i="1"/>
  <c r="P403" i="1"/>
  <c r="P1686" i="1"/>
  <c r="P1476" i="1"/>
  <c r="P224" i="1"/>
  <c r="P1667" i="1"/>
  <c r="P1661" i="1"/>
  <c r="P48" i="1"/>
  <c r="P422" i="1"/>
  <c r="P306" i="1"/>
  <c r="P1474" i="1"/>
  <c r="P230" i="1"/>
  <c r="P2270" i="1"/>
  <c r="P1054" i="1"/>
  <c r="P1404" i="1"/>
  <c r="P663" i="1"/>
  <c r="P326" i="1"/>
  <c r="P1761" i="1"/>
  <c r="P486" i="1"/>
  <c r="P635" i="1"/>
  <c r="P318" i="1"/>
  <c r="P1724" i="1"/>
  <c r="P655" i="1"/>
  <c r="P1281" i="1"/>
  <c r="P986" i="1"/>
  <c r="P1158" i="1"/>
  <c r="P1841" i="1"/>
  <c r="P79" i="1"/>
  <c r="P773" i="1"/>
  <c r="P734" i="1"/>
  <c r="P1201" i="1"/>
  <c r="P2375" i="1"/>
  <c r="P2360" i="1"/>
  <c r="P2427" i="1"/>
  <c r="P885" i="1"/>
  <c r="P293" i="1"/>
  <c r="P35" i="1"/>
  <c r="P873" i="1"/>
  <c r="P1677" i="1"/>
  <c r="P702" i="1"/>
  <c r="P1467" i="1"/>
  <c r="P1665" i="1"/>
  <c r="P2252" i="1"/>
  <c r="P2287" i="1"/>
  <c r="P1595" i="1"/>
  <c r="P1248" i="1"/>
  <c r="P668" i="1"/>
  <c r="P2123" i="1"/>
  <c r="P1457" i="1"/>
  <c r="P1748" i="1"/>
  <c r="P1866" i="1"/>
  <c r="P265" i="1"/>
  <c r="P617" i="1"/>
  <c r="P315" i="1"/>
  <c r="P244" i="1"/>
  <c r="P1698" i="1"/>
  <c r="P602" i="1"/>
  <c r="P2073" i="1"/>
  <c r="P1912" i="1"/>
  <c r="P993" i="1"/>
  <c r="P157" i="1"/>
  <c r="P386" i="1"/>
  <c r="P1920" i="1"/>
  <c r="P72" i="1"/>
  <c r="P2135" i="1"/>
  <c r="P1234" i="1"/>
  <c r="P1615" i="1"/>
  <c r="P1216" i="1"/>
  <c r="P814" i="1"/>
  <c r="P191" i="1"/>
  <c r="P2357" i="1"/>
  <c r="P97" i="1"/>
  <c r="P42" i="1"/>
  <c r="P880" i="1"/>
  <c r="P408" i="1"/>
  <c r="P1170" i="1"/>
  <c r="P1086" i="1"/>
  <c r="P1654" i="1"/>
  <c r="P2272" i="1"/>
  <c r="P2248" i="1"/>
  <c r="P1268" i="1"/>
  <c r="P1580" i="1"/>
  <c r="P1495" i="1"/>
  <c r="P2115" i="1"/>
  <c r="P1769" i="1"/>
  <c r="P1744" i="1"/>
  <c r="P614" i="1"/>
  <c r="P1646" i="1"/>
  <c r="P1952" i="1"/>
  <c r="P1528" i="1"/>
  <c r="P346" i="1"/>
  <c r="P8" i="1"/>
  <c r="P1709" i="1"/>
  <c r="P459" i="1"/>
  <c r="P1156" i="1"/>
  <c r="P149" i="1"/>
  <c r="P502" i="1"/>
  <c r="P9" i="1"/>
  <c r="P891" i="1"/>
  <c r="P896" i="1"/>
  <c r="P778" i="1"/>
  <c r="P1514" i="1"/>
  <c r="P2166" i="1"/>
  <c r="P1224" i="1"/>
  <c r="P1573" i="1"/>
  <c r="P2042" i="1"/>
  <c r="P176" i="1"/>
  <c r="P2364" i="1"/>
  <c r="P2316" i="1"/>
  <c r="P2423" i="1"/>
  <c r="P1945" i="1"/>
  <c r="P1366" i="1"/>
  <c r="P58" i="1"/>
  <c r="P569" i="1"/>
  <c r="P1669" i="1"/>
  <c r="P1305" i="1"/>
  <c r="P2291" i="1"/>
  <c r="P2283" i="1"/>
  <c r="P1592" i="1"/>
  <c r="P526" i="1"/>
  <c r="P1244" i="1"/>
  <c r="P665" i="1"/>
  <c r="P2126" i="1"/>
  <c r="P1359" i="1"/>
  <c r="P1740" i="1"/>
  <c r="P1826" i="1"/>
  <c r="P2390" i="1"/>
  <c r="P1642" i="1"/>
  <c r="P1147" i="1"/>
  <c r="P383" i="1"/>
  <c r="P923" i="1"/>
  <c r="P1420" i="1"/>
  <c r="P322" i="1"/>
  <c r="P254" i="1"/>
  <c r="P1720" i="1"/>
  <c r="P356" i="1"/>
  <c r="P659" i="1"/>
  <c r="P1332" i="1"/>
  <c r="P2061" i="1"/>
  <c r="P1547" i="1"/>
  <c r="P1876" i="1"/>
  <c r="P977" i="1"/>
  <c r="P239" i="1"/>
  <c r="P1379" i="1"/>
  <c r="P1373" i="1"/>
  <c r="P281" i="1"/>
  <c r="P45" i="1"/>
  <c r="P877" i="1"/>
  <c r="P1687" i="1"/>
  <c r="P710" i="1"/>
  <c r="P212" i="1"/>
  <c r="P2250" i="1"/>
  <c r="P1272" i="1"/>
  <c r="P1598" i="1"/>
  <c r="P533" i="1"/>
  <c r="P519" i="1"/>
  <c r="P1499" i="1"/>
  <c r="P2087" i="1"/>
  <c r="P2119" i="1"/>
  <c r="P4" i="1"/>
  <c r="P440" i="1"/>
  <c r="P1450" i="1"/>
  <c r="P1191" i="1"/>
  <c r="P2302" i="1"/>
  <c r="P1636" i="1"/>
  <c r="P376" i="1"/>
  <c r="P1426" i="1"/>
  <c r="P1531" i="1"/>
  <c r="P911" i="1"/>
  <c r="P1428" i="1"/>
  <c r="P1702" i="1"/>
  <c r="P1712" i="1"/>
  <c r="P592" i="1"/>
  <c r="P2077" i="1"/>
  <c r="P462" i="1"/>
  <c r="P152" i="1"/>
  <c r="P989" i="1"/>
  <c r="P1265" i="1"/>
  <c r="P1255" i="1"/>
  <c r="P1161" i="1"/>
  <c r="P1966" i="1"/>
  <c r="P1264" i="1"/>
  <c r="P1869" i="1"/>
  <c r="P1884" i="1"/>
  <c r="P13" i="1"/>
  <c r="P1121" i="1"/>
  <c r="P893" i="1"/>
  <c r="P1227" i="1"/>
  <c r="P1511" i="1"/>
  <c r="P1860" i="1"/>
  <c r="P1134" i="1"/>
  <c r="P1126" i="1"/>
  <c r="P2174" i="1"/>
  <c r="P1604" i="1"/>
  <c r="P1618" i="1"/>
  <c r="P1624" i="1"/>
  <c r="P1555" i="1"/>
  <c r="P1220" i="1"/>
  <c r="P1212" i="1"/>
  <c r="P1205" i="1"/>
  <c r="P1197" i="1"/>
  <c r="P1569" i="1"/>
  <c r="P1926" i="1"/>
  <c r="P2344" i="1"/>
  <c r="P2337" i="1"/>
  <c r="P2333" i="1"/>
  <c r="P2322" i="1"/>
  <c r="P2414" i="1"/>
  <c r="P2403" i="1"/>
  <c r="P1303" i="1"/>
  <c r="P1295" i="1"/>
  <c r="P2281" i="1"/>
  <c r="P2219" i="1"/>
  <c r="P2239" i="1"/>
  <c r="P2289" i="1"/>
  <c r="P1270" i="1"/>
  <c r="P1391" i="1"/>
  <c r="P517" i="1"/>
  <c r="P1497" i="1"/>
  <c r="P670" i="1"/>
  <c r="P2117" i="1"/>
  <c r="P1487" i="1"/>
  <c r="P1837" i="1"/>
  <c r="P1458" i="1"/>
  <c r="P1771" i="1"/>
  <c r="P1763" i="1"/>
  <c r="P1750" i="1"/>
  <c r="P1448" i="1"/>
  <c r="P1440" i="1"/>
  <c r="P1738" i="1"/>
  <c r="P1731" i="1"/>
  <c r="P476" i="1"/>
  <c r="P2389" i="1"/>
  <c r="P490" i="1"/>
  <c r="P1628" i="1"/>
  <c r="P922" i="1"/>
  <c r="P916" i="1"/>
  <c r="P1425" i="1"/>
  <c r="P731" i="1"/>
  <c r="P370" i="1"/>
  <c r="P347" i="1"/>
  <c r="P1433" i="1"/>
  <c r="P10" i="1"/>
  <c r="P1138" i="1"/>
  <c r="P1181" i="1"/>
  <c r="P1725" i="1"/>
  <c r="P1711" i="1"/>
  <c r="P455" i="1"/>
  <c r="P1182" i="1"/>
  <c r="P135" i="1"/>
  <c r="P127" i="1"/>
  <c r="P604" i="1"/>
  <c r="P657" i="1"/>
  <c r="P1315" i="1"/>
  <c r="P1290" i="1"/>
  <c r="P988" i="1"/>
  <c r="P1160" i="1"/>
  <c r="P1972" i="1"/>
  <c r="P990" i="1"/>
  <c r="P1776" i="1"/>
  <c r="P1834" i="1"/>
  <c r="P317" i="1"/>
  <c r="P882" i="1"/>
  <c r="P898" i="1"/>
  <c r="P768" i="1"/>
  <c r="P820" i="1"/>
  <c r="P1236" i="1"/>
  <c r="P736" i="1"/>
  <c r="P1859" i="1"/>
  <c r="P1851" i="1"/>
  <c r="P1124" i="1"/>
  <c r="P2176" i="1"/>
  <c r="P1611" i="1"/>
  <c r="P1203" i="1"/>
  <c r="P817" i="1"/>
  <c r="P765" i="1"/>
  <c r="P821" i="1"/>
  <c r="P770" i="1"/>
  <c r="P340" i="1"/>
  <c r="P332" i="1"/>
  <c r="P1575" i="1"/>
  <c r="P2030" i="1"/>
  <c r="P2106" i="1"/>
  <c r="P1034" i="1"/>
  <c r="P2365" i="1"/>
  <c r="P2361" i="1"/>
  <c r="P2339" i="1"/>
  <c r="P2336" i="1"/>
  <c r="P2332" i="1"/>
  <c r="P2424" i="1"/>
  <c r="P2413" i="1"/>
  <c r="P2406" i="1"/>
  <c r="P2398" i="1"/>
  <c r="P2380" i="1"/>
  <c r="P932" i="1"/>
  <c r="P235" i="1"/>
  <c r="P47" i="1"/>
  <c r="P879" i="1"/>
  <c r="P851" i="1"/>
  <c r="P1683" i="1"/>
  <c r="P690" i="1"/>
  <c r="P1462" i="1"/>
  <c r="P2128" i="1"/>
  <c r="P1672" i="1"/>
  <c r="P2294" i="1"/>
  <c r="P1601" i="1"/>
  <c r="P1579" i="1"/>
  <c r="P504" i="1"/>
  <c r="P514" i="1"/>
  <c r="P1397" i="1"/>
  <c r="P2122" i="1"/>
  <c r="P196" i="1"/>
  <c r="P1347" i="1"/>
  <c r="P1747" i="1"/>
  <c r="P21" i="1"/>
  <c r="P2178" i="1"/>
  <c r="P2298" i="1"/>
  <c r="P484" i="1"/>
  <c r="P1958" i="1"/>
  <c r="P379" i="1"/>
  <c r="P628" i="1"/>
  <c r="P368" i="1"/>
  <c r="P257" i="1"/>
  <c r="P1697" i="1"/>
  <c r="P366" i="1"/>
  <c r="P601" i="1"/>
  <c r="P2079" i="1"/>
  <c r="P465" i="1"/>
  <c r="P1549" i="1"/>
  <c r="P1537" i="1"/>
  <c r="P1911" i="1"/>
  <c r="P1979" i="1"/>
  <c r="P1707" i="1"/>
  <c r="P433" i="1"/>
  <c r="P733" i="1"/>
  <c r="P1856" i="1"/>
  <c r="P2149" i="1"/>
  <c r="P2191" i="1"/>
  <c r="P1616" i="1"/>
  <c r="P1215" i="1"/>
  <c r="P815" i="1"/>
  <c r="P781" i="1"/>
  <c r="P329" i="1"/>
  <c r="P2033" i="1"/>
  <c r="P170" i="1"/>
  <c r="P1024" i="1"/>
  <c r="P2381" i="1"/>
  <c r="P2345" i="1"/>
  <c r="P2327" i="1"/>
  <c r="P647" i="1"/>
  <c r="P242" i="1"/>
  <c r="P1382" i="1"/>
  <c r="P41" i="1"/>
  <c r="P860" i="1"/>
  <c r="P855" i="1"/>
  <c r="P1690" i="1"/>
  <c r="P1676" i="1"/>
  <c r="P1080" i="1"/>
  <c r="P118" i="1"/>
  <c r="P1659" i="1"/>
  <c r="P2207" i="1"/>
  <c r="P2197" i="1"/>
  <c r="P1594" i="1"/>
  <c r="P529" i="1"/>
  <c r="P1247" i="1"/>
  <c r="P667" i="1"/>
  <c r="P2082" i="1"/>
  <c r="P201" i="1"/>
  <c r="P1483" i="1"/>
  <c r="P325" i="1"/>
  <c r="P1756" i="1"/>
  <c r="P1735" i="1"/>
  <c r="P2146" i="1"/>
  <c r="P1186" i="1"/>
  <c r="P474" i="1"/>
  <c r="P1785" i="1"/>
  <c r="P1963" i="1"/>
  <c r="P387" i="1"/>
  <c r="P920" i="1"/>
  <c r="P634" i="1"/>
  <c r="P1430" i="1"/>
  <c r="P1715" i="1"/>
  <c r="P1184" i="1"/>
  <c r="P124" i="1"/>
  <c r="P1320" i="1"/>
  <c r="P472" i="1"/>
  <c r="P458" i="1"/>
  <c r="P1543" i="1"/>
  <c r="P980" i="1"/>
  <c r="P1251" i="1"/>
  <c r="P493" i="1"/>
  <c r="P1887" i="1"/>
  <c r="P86" i="1"/>
  <c r="P1240" i="1"/>
  <c r="P1225" i="1"/>
  <c r="P1506" i="1"/>
  <c r="P1849" i="1"/>
  <c r="P2156" i="1"/>
  <c r="P2167" i="1"/>
  <c r="P1621" i="1"/>
  <c r="P1208" i="1"/>
  <c r="P2138" i="1"/>
  <c r="P813" i="1"/>
  <c r="P1572" i="1"/>
  <c r="P175" i="1"/>
  <c r="P2111" i="1"/>
  <c r="P762" i="1"/>
  <c r="P2367" i="1"/>
  <c r="P2353" i="1"/>
  <c r="P2349" i="1"/>
  <c r="P2331" i="1"/>
  <c r="P2419" i="1"/>
  <c r="P2379" i="1"/>
  <c r="P95" i="1"/>
  <c r="P234" i="1"/>
  <c r="P1381" i="1"/>
  <c r="P291" i="1"/>
  <c r="P40" i="1"/>
  <c r="P420" i="1"/>
  <c r="P393" i="1"/>
  <c r="P1689" i="1"/>
  <c r="P706" i="1"/>
  <c r="P1473" i="1"/>
  <c r="P109" i="1"/>
  <c r="P1664" i="1"/>
  <c r="P578" i="1"/>
  <c r="P644" i="1"/>
  <c r="P100" i="1"/>
  <c r="P92" i="1"/>
  <c r="P936" i="1"/>
  <c r="P930" i="1"/>
  <c r="P295" i="1"/>
  <c r="P38" i="1"/>
  <c r="P704" i="1"/>
  <c r="P1082" i="1"/>
  <c r="P680" i="1"/>
  <c r="P674" i="1"/>
  <c r="P114" i="1"/>
  <c r="P2131" i="1"/>
  <c r="P208" i="1"/>
  <c r="P1012" i="1"/>
  <c r="P1291" i="1"/>
  <c r="P2278" i="1"/>
  <c r="P2245" i="1"/>
  <c r="P2257" i="1"/>
  <c r="P2275" i="1"/>
  <c r="P2268" i="1"/>
  <c r="P1593" i="1"/>
  <c r="P1578" i="1"/>
  <c r="P511" i="1"/>
  <c r="P1342" i="1"/>
  <c r="P1246" i="1"/>
  <c r="P1403" i="1"/>
  <c r="P666" i="1"/>
  <c r="P2081" i="1"/>
  <c r="P207" i="1"/>
  <c r="P1354" i="1"/>
  <c r="P1172" i="1"/>
  <c r="P1755" i="1"/>
  <c r="P1746" i="1"/>
  <c r="P14" i="1"/>
  <c r="P1444" i="1"/>
  <c r="P1734" i="1"/>
  <c r="P610" i="1"/>
  <c r="P2145" i="1"/>
  <c r="P1151" i="1"/>
  <c r="P1437" i="1"/>
  <c r="P1422" i="1"/>
  <c r="P1413" i="1"/>
  <c r="P314" i="1"/>
  <c r="P345" i="1"/>
  <c r="P316" i="1"/>
  <c r="P906" i="1"/>
  <c r="P899" i="1"/>
  <c r="P256" i="1"/>
  <c r="P976" i="1"/>
  <c r="P1696" i="1"/>
  <c r="P1721" i="1"/>
  <c r="P358" i="1"/>
  <c r="P451" i="1"/>
  <c r="P1891" i="1"/>
  <c r="P2183" i="1"/>
  <c r="P1334" i="1"/>
  <c r="P1327" i="1"/>
  <c r="P1548" i="1"/>
  <c r="P1286" i="1"/>
  <c r="P1279" i="1"/>
  <c r="P1878" i="1"/>
  <c r="P154" i="1"/>
  <c r="P992" i="1"/>
  <c r="P1257" i="1"/>
  <c r="P147" i="1"/>
  <c r="P1163" i="1"/>
  <c r="P500" i="1"/>
  <c r="P1484" i="1"/>
  <c r="P385" i="1"/>
  <c r="P1190" i="1"/>
  <c r="P77" i="1"/>
  <c r="P70" i="1"/>
  <c r="P895" i="1"/>
  <c r="P776" i="1"/>
  <c r="P1231" i="1"/>
  <c r="P740" i="1"/>
  <c r="P732" i="1"/>
  <c r="P1862" i="1"/>
  <c r="P1855" i="1"/>
  <c r="P1848" i="1"/>
  <c r="P2157" i="1"/>
  <c r="P1617" i="1"/>
  <c r="P1222" i="1"/>
  <c r="P1214" i="1"/>
  <c r="P1207" i="1"/>
  <c r="P1571" i="1"/>
  <c r="P2044" i="1"/>
  <c r="P2038" i="1"/>
  <c r="P181" i="1"/>
  <c r="P169" i="1"/>
  <c r="P2110" i="1"/>
  <c r="P1045" i="1"/>
  <c r="P2363" i="1"/>
  <c r="P2356" i="1"/>
  <c r="P2341" i="1"/>
  <c r="P2308" i="1"/>
  <c r="P2426" i="1"/>
  <c r="P2415" i="1"/>
  <c r="P2408" i="1"/>
  <c r="P2437" i="1"/>
  <c r="P1019" i="1"/>
  <c r="P2420" i="1"/>
  <c r="P1018" i="1"/>
  <c r="P225" i="1"/>
  <c r="P219" i="1"/>
  <c r="P211" i="1"/>
  <c r="P1668" i="1"/>
  <c r="P1650" i="1"/>
  <c r="P1296" i="1"/>
  <c r="P2220" i="1"/>
  <c r="P2211" i="1"/>
  <c r="P2240" i="1"/>
  <c r="P2254" i="1"/>
  <c r="P2194" i="1"/>
  <c r="P1583" i="1"/>
  <c r="P532" i="1"/>
  <c r="P600" i="1"/>
  <c r="P589" i="1"/>
  <c r="P583" i="1"/>
  <c r="P518" i="1"/>
  <c r="P2125" i="1"/>
  <c r="P2118" i="1"/>
  <c r="P2058" i="1"/>
  <c r="P1488" i="1"/>
  <c r="P1411" i="1"/>
  <c r="P1343" i="1"/>
  <c r="P1175" i="1"/>
  <c r="P1152" i="1"/>
  <c r="P1449" i="1"/>
  <c r="P1739" i="1"/>
  <c r="P1726" i="1"/>
  <c r="P607" i="1"/>
  <c r="P1520" i="1"/>
  <c r="P1641" i="1"/>
  <c r="P1635" i="1"/>
  <c r="P1629" i="1"/>
  <c r="P1787" i="1"/>
  <c r="P1781" i="1"/>
  <c r="P1960" i="1"/>
  <c r="P1948" i="1"/>
  <c r="P374" i="1"/>
  <c r="P371" i="1"/>
  <c r="P1530" i="1"/>
  <c r="P1434" i="1"/>
  <c r="P1701" i="1"/>
  <c r="P136" i="1"/>
  <c r="P128" i="1"/>
  <c r="P658" i="1"/>
  <c r="P1316" i="1"/>
  <c r="P469" i="1"/>
  <c r="P1546" i="1"/>
  <c r="P1283" i="1"/>
  <c r="P1923" i="1"/>
  <c r="P1875" i="1"/>
  <c r="P1983" i="1"/>
  <c r="P1883" i="1"/>
  <c r="P1177" i="1"/>
  <c r="P1873" i="1"/>
  <c r="P574" i="1"/>
  <c r="P82" i="1"/>
  <c r="P67" i="1"/>
  <c r="P1243" i="1"/>
  <c r="P737" i="1"/>
  <c r="P1510" i="1"/>
  <c r="P1852" i="1"/>
  <c r="P1125" i="1"/>
  <c r="P1562" i="1"/>
  <c r="P1554" i="1"/>
  <c r="P1211" i="1"/>
  <c r="P1204" i="1"/>
  <c r="P766" i="1"/>
  <c r="P2143" i="1"/>
  <c r="P783" i="1"/>
  <c r="P772" i="1"/>
  <c r="P771" i="1"/>
  <c r="P333" i="1"/>
  <c r="P173" i="1"/>
  <c r="P2107" i="1"/>
  <c r="P1049" i="1"/>
  <c r="P2373" i="1"/>
  <c r="P2329" i="1"/>
  <c r="P2325" i="1"/>
  <c r="P2433" i="1"/>
  <c r="P2421" i="1"/>
  <c r="P2410" i="1"/>
  <c r="P2442" i="1"/>
  <c r="P2396" i="1"/>
  <c r="P1017" i="1"/>
  <c r="P2376" i="1"/>
  <c r="P1016" i="1"/>
  <c r="P1023" i="1"/>
  <c r="P1015" i="1"/>
  <c r="P1022" i="1"/>
  <c r="P1014" i="1"/>
  <c r="P1021" i="1"/>
  <c r="P1013" i="1"/>
  <c r="P1020" i="1"/>
  <c r="O645" i="1"/>
  <c r="P645" i="1"/>
  <c r="O87" i="1"/>
  <c r="J1810" i="1"/>
  <c r="O241" i="1"/>
  <c r="O299" i="1"/>
  <c r="P299" i="1"/>
  <c r="O287" i="1"/>
  <c r="P287" i="1"/>
  <c r="O52" i="1"/>
  <c r="P52" i="1"/>
  <c r="O1986" i="1"/>
  <c r="O406" i="1"/>
  <c r="P406" i="1"/>
  <c r="O394" i="1"/>
  <c r="P394" i="1"/>
  <c r="O755" i="1"/>
  <c r="O747" i="1"/>
  <c r="P747" i="1"/>
  <c r="O1091" i="1"/>
  <c r="P1091" i="1"/>
  <c r="N1084" i="1"/>
  <c r="O676" i="1"/>
  <c r="P676" i="1"/>
  <c r="J1106" i="1"/>
  <c r="K143" i="1"/>
  <c r="L567" i="1"/>
  <c r="O222" i="1"/>
  <c r="P222" i="1"/>
  <c r="O216" i="1"/>
  <c r="P216" i="1"/>
  <c r="O2229" i="1"/>
  <c r="P2229" i="1"/>
  <c r="O2265" i="1"/>
  <c r="P2265" i="1"/>
  <c r="O1388" i="1"/>
  <c r="P1388" i="1"/>
  <c r="O1596" i="1"/>
  <c r="P1596" i="1"/>
  <c r="O1591" i="1"/>
  <c r="P1591" i="1"/>
  <c r="O586" i="1"/>
  <c r="P586" i="1"/>
  <c r="O1398" i="1"/>
  <c r="P1398" i="1"/>
  <c r="O669" i="1"/>
  <c r="P669" i="1"/>
  <c r="N205" i="1"/>
  <c r="O199" i="1"/>
  <c r="P199" i="1"/>
  <c r="N1409" i="1"/>
  <c r="H445" i="1"/>
  <c r="O23" i="1"/>
  <c r="P23" i="1"/>
  <c r="O1732" i="1"/>
  <c r="P1732" i="1"/>
  <c r="O1626" i="1"/>
  <c r="P1626" i="1"/>
  <c r="O1145" i="1"/>
  <c r="P1145" i="1"/>
  <c r="O1792" i="1"/>
  <c r="P1792" i="1"/>
  <c r="M267" i="1"/>
  <c r="O261" i="1"/>
  <c r="O378" i="1"/>
  <c r="P378" i="1"/>
  <c r="O925" i="1"/>
  <c r="P925" i="1"/>
  <c r="O1421" i="1"/>
  <c r="P1421" i="1"/>
  <c r="O1529" i="1"/>
  <c r="P1529" i="1"/>
  <c r="O1523" i="1"/>
  <c r="P1523" i="1"/>
  <c r="O348" i="1"/>
  <c r="O910" i="1"/>
  <c r="P910" i="1"/>
  <c r="O1833" i="1"/>
  <c r="P1833" i="1"/>
  <c r="O156" i="1"/>
  <c r="O1973" i="1"/>
  <c r="P1973" i="1"/>
  <c r="O81" i="1"/>
  <c r="P81" i="1"/>
  <c r="O73" i="1"/>
  <c r="P73" i="1"/>
  <c r="H892" i="1"/>
  <c r="O1238" i="1"/>
  <c r="P1238" i="1"/>
  <c r="O1512" i="1"/>
  <c r="P1512" i="1"/>
  <c r="O719" i="1"/>
  <c r="P719" i="1"/>
  <c r="O1558" i="1"/>
  <c r="P1558" i="1"/>
  <c r="O1223" i="1"/>
  <c r="P1223" i="1"/>
  <c r="I1209" i="1"/>
  <c r="P1209" i="1"/>
  <c r="O1199" i="1"/>
  <c r="P1199" i="1"/>
  <c r="O184" i="1"/>
  <c r="P184" i="1"/>
  <c r="I1035" i="1"/>
  <c r="O2342" i="1"/>
  <c r="P2342" i="1"/>
  <c r="O2393" i="1"/>
  <c r="P2393" i="1"/>
  <c r="P2184" i="1"/>
  <c r="P2164" i="1"/>
  <c r="P1797" i="1"/>
  <c r="P1736" i="1"/>
  <c r="P1684" i="1"/>
  <c r="P1380" i="1"/>
  <c r="P1287" i="1"/>
  <c r="G649" i="1"/>
  <c r="P649" i="1"/>
  <c r="O106" i="1"/>
  <c r="P106" i="1"/>
  <c r="N240" i="1"/>
  <c r="O1378" i="1"/>
  <c r="P1378" i="1"/>
  <c r="O292" i="1"/>
  <c r="O286" i="1"/>
  <c r="P286" i="1"/>
  <c r="O423" i="1"/>
  <c r="P423" i="1"/>
  <c r="O1168" i="1"/>
  <c r="P1168" i="1"/>
  <c r="O754" i="1"/>
  <c r="P754" i="1"/>
  <c r="O696" i="1"/>
  <c r="P696" i="1"/>
  <c r="O142" i="1"/>
  <c r="P142" i="1"/>
  <c r="L215" i="1"/>
  <c r="O1655" i="1"/>
  <c r="P1655" i="1"/>
  <c r="L1309" i="1"/>
  <c r="P1309" i="1"/>
  <c r="O1387" i="1"/>
  <c r="P1387" i="1"/>
  <c r="O1590" i="1"/>
  <c r="P1590" i="1"/>
  <c r="O534" i="1"/>
  <c r="P534" i="1"/>
  <c r="O585" i="1"/>
  <c r="P585" i="1"/>
  <c r="H2056" i="1"/>
  <c r="L1408" i="1"/>
  <c r="N204" i="1"/>
  <c r="P204" i="1"/>
  <c r="O198" i="1"/>
  <c r="P198" i="1"/>
  <c r="O323" i="1"/>
  <c r="P323" i="1"/>
  <c r="O120" i="1"/>
  <c r="P120" i="1"/>
  <c r="O22" i="1"/>
  <c r="P22" i="1"/>
  <c r="O18" i="1"/>
  <c r="P18" i="1"/>
  <c r="O1737" i="1"/>
  <c r="P1737" i="1"/>
  <c r="O606" i="1"/>
  <c r="P606" i="1"/>
  <c r="O1955" i="1"/>
  <c r="P1955" i="1"/>
  <c r="O924" i="1"/>
  <c r="P924" i="1"/>
  <c r="O915" i="1"/>
  <c r="P915" i="1"/>
  <c r="O730" i="1"/>
  <c r="P730" i="1"/>
  <c r="O622" i="1"/>
  <c r="P622" i="1"/>
  <c r="O319" i="1"/>
  <c r="P319" i="1"/>
  <c r="O1435" i="1"/>
  <c r="P1435" i="1"/>
  <c r="K355" i="1"/>
  <c r="O1328" i="1"/>
  <c r="P1328" i="1"/>
  <c r="O2080" i="1"/>
  <c r="O1536" i="1"/>
  <c r="P1536" i="1"/>
  <c r="O1910" i="1"/>
  <c r="P1910" i="1"/>
  <c r="O1253" i="1"/>
  <c r="P1253" i="1"/>
  <c r="O499" i="1"/>
  <c r="P499" i="1"/>
  <c r="N1237" i="1"/>
  <c r="P1237" i="1"/>
  <c r="O1823" i="1"/>
  <c r="P1823" i="1"/>
  <c r="O1606" i="1"/>
  <c r="P1606" i="1"/>
  <c r="O1198" i="1"/>
  <c r="P1198" i="1"/>
  <c r="N2139" i="1"/>
  <c r="O2040" i="1"/>
  <c r="P2040" i="1"/>
  <c r="O183" i="1"/>
  <c r="O1048" i="1"/>
  <c r="P1048" i="1"/>
  <c r="H1042" i="1"/>
  <c r="O560" i="1"/>
  <c r="N2366" i="1"/>
  <c r="P2366" i="1"/>
  <c r="O2362" i="1"/>
  <c r="P2362" i="1"/>
  <c r="O2422" i="1"/>
  <c r="P2422" i="1"/>
  <c r="P2288" i="1"/>
  <c r="P2160" i="1"/>
  <c r="P1950" i="1"/>
  <c r="P1733" i="1"/>
  <c r="P1540" i="1"/>
  <c r="P1277" i="1"/>
  <c r="O889" i="1"/>
  <c r="P889" i="1"/>
  <c r="O105" i="1"/>
  <c r="P105" i="1"/>
  <c r="O93" i="1"/>
  <c r="P93" i="1"/>
  <c r="I239" i="1"/>
  <c r="N2017" i="1"/>
  <c r="P1918" i="1"/>
  <c r="O1377" i="1"/>
  <c r="P1377" i="1"/>
  <c r="K291" i="1"/>
  <c r="N285" i="1"/>
  <c r="O66" i="1"/>
  <c r="O55" i="1"/>
  <c r="P55" i="1"/>
  <c r="L51" i="1"/>
  <c r="P51" i="1"/>
  <c r="N1999" i="1"/>
  <c r="O866" i="1"/>
  <c r="P866" i="1"/>
  <c r="O410" i="1"/>
  <c r="P410" i="1"/>
  <c r="O1167" i="1"/>
  <c r="P1167" i="1"/>
  <c r="O753" i="1"/>
  <c r="P753" i="1"/>
  <c r="O745" i="1"/>
  <c r="P745" i="1"/>
  <c r="O695" i="1"/>
  <c r="P695" i="1"/>
  <c r="K1096" i="1"/>
  <c r="O1478" i="1"/>
  <c r="P1478" i="1"/>
  <c r="O573" i="1"/>
  <c r="P573" i="1"/>
  <c r="O2015" i="1"/>
  <c r="O1308" i="1"/>
  <c r="P1308" i="1"/>
  <c r="H2217" i="1"/>
  <c r="H2249" i="1"/>
  <c r="O830" i="1"/>
  <c r="J1386" i="1"/>
  <c r="O540" i="1"/>
  <c r="P540" i="1"/>
  <c r="O2053" i="1"/>
  <c r="P2053" i="1"/>
  <c r="O1505" i="1"/>
  <c r="P1505" i="1"/>
  <c r="O1407" i="1"/>
  <c r="P1407" i="1"/>
  <c r="O2090" i="1"/>
  <c r="P2090" i="1"/>
  <c r="O1362" i="1"/>
  <c r="P1362" i="1"/>
  <c r="J1071" i="1"/>
  <c r="N1762" i="1"/>
  <c r="G1114" i="1"/>
  <c r="O1760" i="1"/>
  <c r="P1760" i="1"/>
  <c r="O1754" i="1"/>
  <c r="P1754" i="1"/>
  <c r="N119" i="1"/>
  <c r="P119" i="1"/>
  <c r="O479" i="1"/>
  <c r="P479" i="1"/>
  <c r="N1826" i="1"/>
  <c r="M1644" i="1"/>
  <c r="O1144" i="1"/>
  <c r="P1144" i="1"/>
  <c r="O1706" i="1"/>
  <c r="N272" i="1"/>
  <c r="O251" i="1"/>
  <c r="P251" i="1"/>
  <c r="O449" i="1"/>
  <c r="P449" i="1"/>
  <c r="O123" i="1"/>
  <c r="P123" i="1"/>
  <c r="O1831" i="1"/>
  <c r="P1831" i="1"/>
  <c r="O163" i="1"/>
  <c r="P163" i="1"/>
  <c r="O1252" i="1"/>
  <c r="P1252" i="1"/>
  <c r="O1260" i="1"/>
  <c r="P1260" i="1"/>
  <c r="O1778" i="1"/>
  <c r="P1778" i="1"/>
  <c r="O1841" i="1"/>
  <c r="O375" i="1"/>
  <c r="P375" i="1"/>
  <c r="O86" i="1"/>
  <c r="O1242" i="1"/>
  <c r="P1242" i="1"/>
  <c r="O1230" i="1"/>
  <c r="P1230" i="1"/>
  <c r="O736" i="1"/>
  <c r="N1518" i="1"/>
  <c r="P1518" i="1"/>
  <c r="O1855" i="1"/>
  <c r="N1612" i="1"/>
  <c r="O1619" i="1"/>
  <c r="P1619" i="1"/>
  <c r="O1624" i="1"/>
  <c r="O1556" i="1"/>
  <c r="P1556" i="1"/>
  <c r="O1213" i="1"/>
  <c r="O785" i="1"/>
  <c r="O795" i="1"/>
  <c r="O781" i="1"/>
  <c r="O814" i="1"/>
  <c r="O1575" i="1"/>
  <c r="O2043" i="1"/>
  <c r="O2031" i="1"/>
  <c r="P2031" i="1"/>
  <c r="O182" i="1"/>
  <c r="O171" i="1"/>
  <c r="P171" i="1"/>
  <c r="O559" i="1"/>
  <c r="O2341" i="1"/>
  <c r="O2338" i="1"/>
  <c r="P2338" i="1"/>
  <c r="O2317" i="1"/>
  <c r="P2317" i="1"/>
  <c r="O2313" i="1"/>
  <c r="P2313" i="1"/>
  <c r="O2433" i="1"/>
  <c r="P2392" i="1"/>
  <c r="P2351" i="1"/>
  <c r="P2328" i="1"/>
  <c r="P2223" i="1"/>
  <c r="P1839" i="1"/>
  <c r="P1600" i="1"/>
  <c r="P1527" i="1"/>
  <c r="P1259" i="1"/>
  <c r="L292" i="1"/>
  <c r="G2021" i="1"/>
  <c r="L1097" i="1"/>
  <c r="J224" i="1"/>
  <c r="I1060" i="1"/>
  <c r="L59" i="1"/>
  <c r="L1808" i="1"/>
  <c r="O888" i="1"/>
  <c r="K580" i="1"/>
  <c r="O576" i="1"/>
  <c r="P576" i="1"/>
  <c r="O642" i="1"/>
  <c r="P642" i="1"/>
  <c r="O104" i="1"/>
  <c r="P104" i="1"/>
  <c r="O98" i="1"/>
  <c r="O239" i="1"/>
  <c r="O234" i="1"/>
  <c r="O2017" i="1"/>
  <c r="O1381" i="1"/>
  <c r="O1371" i="1"/>
  <c r="P1371" i="1"/>
  <c r="O1366" i="1"/>
  <c r="O291" i="1"/>
  <c r="O285" i="1"/>
  <c r="O65" i="1"/>
  <c r="P65" i="1"/>
  <c r="O58" i="1"/>
  <c r="O50" i="1"/>
  <c r="P50" i="1"/>
  <c r="O45" i="1"/>
  <c r="O41" i="1"/>
  <c r="O33" i="1"/>
  <c r="O2005" i="1"/>
  <c r="N1998" i="1"/>
  <c r="O877" i="1"/>
  <c r="O865" i="1"/>
  <c r="P865" i="1"/>
  <c r="O421" i="1"/>
  <c r="O415" i="1"/>
  <c r="P415" i="1"/>
  <c r="L403" i="1"/>
  <c r="O1689" i="1"/>
  <c r="O1685" i="1"/>
  <c r="O759" i="1"/>
  <c r="P759" i="1"/>
  <c r="N744" i="1"/>
  <c r="N710" i="1"/>
  <c r="O701" i="1"/>
  <c r="P701" i="1"/>
  <c r="O694" i="1"/>
  <c r="P694" i="1"/>
  <c r="O306" i="1"/>
  <c r="O693" i="1"/>
  <c r="P693" i="1"/>
  <c r="O1477" i="1"/>
  <c r="P1477" i="1"/>
  <c r="O110" i="1"/>
  <c r="P110" i="1"/>
  <c r="O572" i="1"/>
  <c r="P572" i="1"/>
  <c r="O224" i="1"/>
  <c r="O1653" i="1"/>
  <c r="P1653" i="1"/>
  <c r="O1314" i="1"/>
  <c r="P1314" i="1"/>
  <c r="O1307" i="1"/>
  <c r="P1307" i="1"/>
  <c r="O1301" i="1"/>
  <c r="P1301" i="1"/>
  <c r="G2234" i="1"/>
  <c r="O2262" i="1"/>
  <c r="P2262" i="1"/>
  <c r="N2273" i="1"/>
  <c r="P2273" i="1"/>
  <c r="O2227" i="1"/>
  <c r="P2227" i="1"/>
  <c r="O2203" i="1"/>
  <c r="P2203" i="1"/>
  <c r="O1393" i="1"/>
  <c r="P1393" i="1"/>
  <c r="O1386" i="1"/>
  <c r="O1594" i="1"/>
  <c r="O1587" i="1"/>
  <c r="O1582" i="1"/>
  <c r="P1582" i="1"/>
  <c r="O508" i="1"/>
  <c r="P508" i="1"/>
  <c r="O523" i="1"/>
  <c r="P523" i="1"/>
  <c r="O515" i="1"/>
  <c r="P515" i="1"/>
  <c r="O1248" i="1"/>
  <c r="O1504" i="1"/>
  <c r="P1504" i="1"/>
  <c r="O1406" i="1"/>
  <c r="P1406" i="1"/>
  <c r="O1402" i="1"/>
  <c r="M2089" i="1"/>
  <c r="O2122" i="1"/>
  <c r="O2115" i="1"/>
  <c r="O203" i="1"/>
  <c r="O1487" i="1"/>
  <c r="O1412" i="1"/>
  <c r="O1361" i="1"/>
  <c r="P1361" i="1"/>
  <c r="O1354" i="1"/>
  <c r="N1055" i="1"/>
  <c r="O1838" i="1"/>
  <c r="P1838" i="1"/>
  <c r="O4" i="1"/>
  <c r="M1173" i="1"/>
  <c r="O1762" i="1"/>
  <c r="O1759" i="1"/>
  <c r="P1759" i="1"/>
  <c r="O1745" i="1"/>
  <c r="O29" i="1"/>
  <c r="P29" i="1"/>
  <c r="O1735" i="1"/>
  <c r="O491" i="1"/>
  <c r="P491" i="1"/>
  <c r="O476" i="1"/>
  <c r="K718" i="1"/>
  <c r="O1826" i="1"/>
  <c r="O488" i="1"/>
  <c r="O613" i="1"/>
  <c r="P613" i="1"/>
  <c r="O1637" i="1"/>
  <c r="I1628" i="1"/>
  <c r="O1150" i="1"/>
  <c r="O265" i="1"/>
  <c r="O1953" i="1"/>
  <c r="O389" i="1"/>
  <c r="O382" i="1"/>
  <c r="P382" i="1"/>
  <c r="O374" i="1"/>
  <c r="N919" i="1"/>
  <c r="P919" i="1"/>
  <c r="O1424" i="1"/>
  <c r="P1424" i="1"/>
  <c r="O1418" i="1"/>
  <c r="O627" i="1"/>
  <c r="O728" i="1"/>
  <c r="O370" i="1"/>
  <c r="G620" i="1"/>
  <c r="O1531" i="1"/>
  <c r="O907" i="1"/>
  <c r="P907" i="1"/>
  <c r="O901" i="1"/>
  <c r="P901" i="1"/>
  <c r="O1433" i="1"/>
  <c r="O1625" i="1"/>
  <c r="P1625" i="1"/>
  <c r="O256" i="1"/>
  <c r="O1136" i="1"/>
  <c r="P1136" i="1"/>
  <c r="O454" i="1"/>
  <c r="O1845" i="1"/>
  <c r="P1845" i="1"/>
  <c r="O122" i="1"/>
  <c r="P122" i="1"/>
  <c r="O1333" i="1"/>
  <c r="P1333" i="1"/>
  <c r="O2071" i="1"/>
  <c r="N2063" i="1"/>
  <c r="O468" i="1"/>
  <c r="P468" i="1"/>
  <c r="O1830" i="1"/>
  <c r="O1285" i="1"/>
  <c r="O1279" i="1"/>
  <c r="I1913" i="1"/>
  <c r="M997" i="1"/>
  <c r="O991" i="1"/>
  <c r="O984" i="1"/>
  <c r="P984" i="1"/>
  <c r="O979" i="1"/>
  <c r="P979" i="1"/>
  <c r="O503" i="1"/>
  <c r="O497" i="1"/>
  <c r="O1264" i="1"/>
  <c r="O1194" i="1"/>
  <c r="P1194" i="1"/>
  <c r="O28" i="1"/>
  <c r="O341" i="1"/>
  <c r="P341" i="1"/>
  <c r="O940" i="1"/>
  <c r="O1122" i="1"/>
  <c r="P1122" i="1"/>
  <c r="O78" i="1"/>
  <c r="P78" i="1"/>
  <c r="O773" i="1"/>
  <c r="J792" i="1"/>
  <c r="O1129" i="1"/>
  <c r="P1129" i="1"/>
  <c r="O2163" i="1"/>
  <c r="P2163" i="1"/>
  <c r="O1612" i="1"/>
  <c r="L1620" i="1"/>
  <c r="O1207" i="1"/>
  <c r="O1202" i="1"/>
  <c r="O766" i="1"/>
  <c r="I837" i="1"/>
  <c r="O331" i="1"/>
  <c r="P331" i="1"/>
  <c r="G189" i="1"/>
  <c r="N1046" i="1"/>
  <c r="O999" i="1"/>
  <c r="O2361" i="1"/>
  <c r="O2358" i="1"/>
  <c r="P2358" i="1"/>
  <c r="O2355" i="1"/>
  <c r="P2355" i="1"/>
  <c r="O2334" i="1"/>
  <c r="P2334" i="1"/>
  <c r="N2425" i="1"/>
  <c r="P2425" i="1"/>
  <c r="O2134" i="1"/>
  <c r="P2134" i="1"/>
  <c r="O2378" i="1"/>
  <c r="P2378" i="1"/>
  <c r="P2431" i="1"/>
  <c r="P2412" i="1"/>
  <c r="P2391" i="1"/>
  <c r="P2199" i="1"/>
  <c r="P2112" i="1"/>
  <c r="P1716" i="1"/>
  <c r="P1662" i="1"/>
  <c r="P1597" i="1"/>
  <c r="O887" i="1"/>
  <c r="P887" i="1"/>
  <c r="O641" i="1"/>
  <c r="P641" i="1"/>
  <c r="O103" i="1"/>
  <c r="P103" i="1"/>
  <c r="N97" i="1"/>
  <c r="O929" i="1"/>
  <c r="P929" i="1"/>
  <c r="O1798" i="1"/>
  <c r="P1798" i="1"/>
  <c r="O1942" i="1"/>
  <c r="P1942" i="1"/>
  <c r="O64" i="1"/>
  <c r="P64" i="1"/>
  <c r="N54" i="1"/>
  <c r="P54" i="1"/>
  <c r="N36" i="1"/>
  <c r="N881" i="1"/>
  <c r="P881" i="1"/>
  <c r="O414" i="1"/>
  <c r="N409" i="1"/>
  <c r="P409" i="1"/>
  <c r="O1680" i="1"/>
  <c r="P1680" i="1"/>
  <c r="O758" i="1"/>
  <c r="P758" i="1"/>
  <c r="O743" i="1"/>
  <c r="P743" i="1"/>
  <c r="O700" i="1"/>
  <c r="P700" i="1"/>
  <c r="O311" i="1"/>
  <c r="P311" i="1"/>
  <c r="N1095" i="1"/>
  <c r="P1095" i="1"/>
  <c r="O692" i="1"/>
  <c r="P692" i="1"/>
  <c r="O1471" i="1"/>
  <c r="P1471" i="1"/>
  <c r="N116" i="1"/>
  <c r="P116" i="1"/>
  <c r="O571" i="1"/>
  <c r="L2014" i="1"/>
  <c r="P2014" i="1"/>
  <c r="O1663" i="1"/>
  <c r="P1663" i="1"/>
  <c r="O1306" i="1"/>
  <c r="P1306" i="1"/>
  <c r="O1292" i="1"/>
  <c r="P1292" i="1"/>
  <c r="O2226" i="1"/>
  <c r="P2226" i="1"/>
  <c r="O2202" i="1"/>
  <c r="O531" i="1"/>
  <c r="P531" i="1"/>
  <c r="O522" i="1"/>
  <c r="P522" i="1"/>
  <c r="O1503" i="1"/>
  <c r="P1503" i="1"/>
  <c r="O2088" i="1"/>
  <c r="P2088" i="1"/>
  <c r="O1751" i="1"/>
  <c r="O1729" i="1"/>
  <c r="O727" i="1"/>
  <c r="P727" i="1"/>
  <c r="O1195" i="1"/>
  <c r="P1195" i="1"/>
  <c r="O477" i="1"/>
  <c r="P477" i="1"/>
  <c r="O1633" i="1"/>
  <c r="O900" i="1"/>
  <c r="P900" i="1"/>
  <c r="N259" i="1"/>
  <c r="G1142" i="1"/>
  <c r="O662" i="1"/>
  <c r="O467" i="1"/>
  <c r="P467" i="1"/>
  <c r="O597" i="1"/>
  <c r="P597" i="1"/>
  <c r="O1258" i="1"/>
  <c r="P1258" i="1"/>
  <c r="O148" i="1"/>
  <c r="P148" i="1"/>
  <c r="H1970" i="1"/>
  <c r="O1708" i="1"/>
  <c r="P1708" i="1"/>
  <c r="O1835" i="1"/>
  <c r="P1835" i="1"/>
  <c r="O1149" i="1"/>
  <c r="P1149" i="1"/>
  <c r="O227" i="1"/>
  <c r="P227" i="1"/>
  <c r="O320" i="1"/>
  <c r="P320" i="1"/>
  <c r="O85" i="1"/>
  <c r="P85" i="1"/>
  <c r="O735" i="1"/>
  <c r="P735" i="1"/>
  <c r="O1516" i="1"/>
  <c r="P1516" i="1"/>
  <c r="O1128" i="1"/>
  <c r="P1128" i="1"/>
  <c r="O1825" i="1"/>
  <c r="P1825" i="1"/>
  <c r="O784" i="1"/>
  <c r="P784" i="1"/>
  <c r="O338" i="1"/>
  <c r="P338" i="1"/>
  <c r="O1568" i="1"/>
  <c r="P1568" i="1"/>
  <c r="O2041" i="1"/>
  <c r="P2041" i="1"/>
  <c r="O2347" i="1"/>
  <c r="P2347" i="1"/>
  <c r="O2417" i="1"/>
  <c r="P2417" i="1"/>
  <c r="P2444" i="1"/>
  <c r="P2216" i="1"/>
  <c r="P2175" i="1"/>
  <c r="P2020" i="1"/>
  <c r="P1589" i="1"/>
  <c r="P1415" i="1"/>
  <c r="P1335" i="1"/>
  <c r="P1232" i="1"/>
  <c r="P1090" i="1"/>
  <c r="J1809" i="1"/>
  <c r="L428" i="1"/>
  <c r="I1083" i="1"/>
  <c r="O886" i="1"/>
  <c r="P886" i="1"/>
  <c r="J579" i="1"/>
  <c r="O651" i="1"/>
  <c r="O97" i="1"/>
  <c r="O934" i="1"/>
  <c r="P934" i="1"/>
  <c r="K928" i="1"/>
  <c r="O238" i="1"/>
  <c r="O233" i="1"/>
  <c r="O1915" i="1"/>
  <c r="O1375" i="1"/>
  <c r="P1375" i="1"/>
  <c r="O1369" i="1"/>
  <c r="O290" i="1"/>
  <c r="O63" i="1"/>
  <c r="P63" i="1"/>
  <c r="N53" i="1"/>
  <c r="O48" i="1"/>
  <c r="O44" i="1"/>
  <c r="O40" i="1"/>
  <c r="O36" i="1"/>
  <c r="O880" i="1"/>
  <c r="N864" i="1"/>
  <c r="P864" i="1"/>
  <c r="L420" i="1"/>
  <c r="O408" i="1"/>
  <c r="L395" i="1"/>
  <c r="O1688" i="1"/>
  <c r="O1679" i="1"/>
  <c r="P1679" i="1"/>
  <c r="M1171" i="1"/>
  <c r="P1171" i="1"/>
  <c r="O757" i="1"/>
  <c r="P757" i="1"/>
  <c r="O750" i="1"/>
  <c r="O742" i="1"/>
  <c r="P742" i="1"/>
  <c r="N704" i="1"/>
  <c r="H699" i="1"/>
  <c r="P310" i="1"/>
  <c r="O305" i="1"/>
  <c r="P305" i="1"/>
  <c r="O1086" i="1"/>
  <c r="K672" i="1"/>
  <c r="O1475" i="1"/>
  <c r="O1470" i="1"/>
  <c r="P1470" i="1"/>
  <c r="O570" i="1"/>
  <c r="P570" i="1"/>
  <c r="O229" i="1"/>
  <c r="P229" i="1"/>
  <c r="O223" i="1"/>
  <c r="O1657" i="1"/>
  <c r="P1657" i="1"/>
  <c r="N1305" i="1"/>
  <c r="G2237" i="1"/>
  <c r="O1269" i="1"/>
  <c r="K537" i="1"/>
  <c r="M506" i="1"/>
  <c r="N599" i="1"/>
  <c r="O2045" i="1"/>
  <c r="O521" i="1"/>
  <c r="O1247" i="1"/>
  <c r="O1495" i="1"/>
  <c r="O1405" i="1"/>
  <c r="O2087" i="1"/>
  <c r="O1486" i="1"/>
  <c r="P1486" i="1"/>
  <c r="O1411" i="1"/>
  <c r="G1065" i="1"/>
  <c r="O326" i="1"/>
  <c r="O2029" i="1"/>
  <c r="O1767" i="1"/>
  <c r="P1767" i="1"/>
  <c r="O1761" i="1"/>
  <c r="O1750" i="1"/>
  <c r="O448" i="1"/>
  <c r="P448" i="1"/>
  <c r="M440" i="1"/>
  <c r="O20" i="1"/>
  <c r="O14" i="1"/>
  <c r="O1439" i="1"/>
  <c r="O1739" i="1"/>
  <c r="O1734" i="1"/>
  <c r="O1865" i="1"/>
  <c r="P1865" i="1"/>
  <c r="O473" i="1"/>
  <c r="P473" i="1"/>
  <c r="O1193" i="1"/>
  <c r="P1193" i="1"/>
  <c r="O486" i="1"/>
  <c r="H475" i="1"/>
  <c r="O1636" i="1"/>
  <c r="O1632" i="1"/>
  <c r="P1632" i="1"/>
  <c r="J1627" i="1"/>
  <c r="O1147" i="1"/>
  <c r="O1783" i="1"/>
  <c r="P1783" i="1"/>
  <c r="O269" i="1"/>
  <c r="O1952" i="1"/>
  <c r="O917" i="1"/>
  <c r="P917" i="1"/>
  <c r="O1427" i="1"/>
  <c r="G1422" i="1"/>
  <c r="O1416" i="1"/>
  <c r="L631" i="1"/>
  <c r="O369" i="1"/>
  <c r="P369" i="1"/>
  <c r="O1530" i="1"/>
  <c r="O899" i="1"/>
  <c r="O259" i="1"/>
  <c r="L255" i="1"/>
  <c r="N12" i="1"/>
  <c r="P12" i="1"/>
  <c r="O1714" i="1"/>
  <c r="P1714" i="1"/>
  <c r="O453" i="1"/>
  <c r="O134" i="1"/>
  <c r="O1331" i="1"/>
  <c r="P1331" i="1"/>
  <c r="O1316" i="1"/>
  <c r="O2062" i="1"/>
  <c r="O472" i="1"/>
  <c r="O466" i="1"/>
  <c r="P466" i="1"/>
  <c r="O1539" i="1"/>
  <c r="P1539" i="1"/>
  <c r="O1290" i="1"/>
  <c r="O1284" i="1"/>
  <c r="P1284" i="1"/>
  <c r="O1278" i="1"/>
  <c r="O1912" i="1"/>
  <c r="I1874" i="1"/>
  <c r="O151" i="1"/>
  <c r="P151" i="1"/>
  <c r="O982" i="1"/>
  <c r="P982" i="1"/>
  <c r="O977" i="1"/>
  <c r="O502" i="1"/>
  <c r="O496" i="1"/>
  <c r="P496" i="1"/>
  <c r="O1890" i="1"/>
  <c r="P1890" i="1"/>
  <c r="O1840" i="1"/>
  <c r="P1840" i="1"/>
  <c r="O1148" i="1"/>
  <c r="P1148" i="1"/>
  <c r="O1190" i="1"/>
  <c r="O9" i="1"/>
  <c r="K84" i="1"/>
  <c r="G734" i="1"/>
  <c r="O1134" i="1"/>
  <c r="O1127" i="1"/>
  <c r="P1127" i="1"/>
  <c r="O1602" i="1"/>
  <c r="P1602" i="1"/>
  <c r="O1218" i="1"/>
  <c r="P1218" i="1"/>
  <c r="O1206" i="1"/>
  <c r="K1201" i="1"/>
  <c r="O816" i="1"/>
  <c r="N351" i="1"/>
  <c r="P351" i="1"/>
  <c r="O337" i="1"/>
  <c r="P337" i="1"/>
  <c r="O1567" i="1"/>
  <c r="P1567" i="1"/>
  <c r="O2039" i="1"/>
  <c r="P2039" i="1"/>
  <c r="O2032" i="1"/>
  <c r="P2032" i="1"/>
  <c r="I179" i="1"/>
  <c r="O2109" i="1"/>
  <c r="P2109" i="1"/>
  <c r="J1051" i="1"/>
  <c r="O2371" i="1"/>
  <c r="P2371" i="1"/>
  <c r="O2326" i="1"/>
  <c r="P2326" i="1"/>
  <c r="O2323" i="1"/>
  <c r="P2323" i="1"/>
  <c r="O2406" i="1"/>
  <c r="P2440" i="1"/>
  <c r="P2407" i="1"/>
  <c r="P2300" i="1"/>
  <c r="P2256" i="1"/>
  <c r="P2236" i="1"/>
  <c r="P2192" i="1"/>
  <c r="P2172" i="1"/>
  <c r="P2016" i="1"/>
  <c r="P1412" i="1"/>
  <c r="N885" i="1"/>
  <c r="N933" i="1"/>
  <c r="P933" i="1"/>
  <c r="O1922" i="1"/>
  <c r="P1922" i="1"/>
  <c r="O1374" i="1"/>
  <c r="P1374" i="1"/>
  <c r="O301" i="1"/>
  <c r="P301" i="1"/>
  <c r="O284" i="1"/>
  <c r="P284" i="1"/>
  <c r="N62" i="1"/>
  <c r="O2003" i="1"/>
  <c r="P2003" i="1"/>
  <c r="N875" i="1"/>
  <c r="O858" i="1"/>
  <c r="P858" i="1"/>
  <c r="O749" i="1"/>
  <c r="P749" i="1"/>
  <c r="O741" i="1"/>
  <c r="P741" i="1"/>
  <c r="O698" i="1"/>
  <c r="P698" i="1"/>
  <c r="O304" i="1"/>
  <c r="P304" i="1"/>
  <c r="O1469" i="1"/>
  <c r="P1469" i="1"/>
  <c r="O115" i="1"/>
  <c r="P115" i="1"/>
  <c r="O2133" i="1"/>
  <c r="P2133" i="1"/>
  <c r="G218" i="1"/>
  <c r="P218" i="1"/>
  <c r="O210" i="1"/>
  <c r="P210" i="1"/>
  <c r="O1311" i="1"/>
  <c r="P1311" i="1"/>
  <c r="N2233" i="1"/>
  <c r="P2233" i="1"/>
  <c r="M2198" i="1"/>
  <c r="N1586" i="1"/>
  <c r="P1586" i="1"/>
  <c r="O505" i="1"/>
  <c r="P505" i="1"/>
  <c r="O520" i="1"/>
  <c r="O1501" i="1"/>
  <c r="P1501" i="1"/>
  <c r="O1490" i="1"/>
  <c r="P1490" i="1"/>
  <c r="I1485" i="1"/>
  <c r="O1345" i="1"/>
  <c r="P1345" i="1"/>
  <c r="O1176" i="1"/>
  <c r="P1176" i="1"/>
  <c r="O1766" i="1"/>
  <c r="P1766" i="1"/>
  <c r="O447" i="1"/>
  <c r="P447" i="1"/>
  <c r="O26" i="1"/>
  <c r="P26" i="1"/>
  <c r="O1446" i="1"/>
  <c r="P1446" i="1"/>
  <c r="O611" i="1"/>
  <c r="P611" i="1"/>
  <c r="O485" i="1"/>
  <c r="P485" i="1"/>
  <c r="O1829" i="1"/>
  <c r="P1829" i="1"/>
  <c r="J2390" i="1"/>
  <c r="O2385" i="1"/>
  <c r="P2385" i="1"/>
  <c r="O1640" i="1"/>
  <c r="P1640" i="1"/>
  <c r="O1794" i="1"/>
  <c r="P1794" i="1"/>
  <c r="O1782" i="1"/>
  <c r="P1782" i="1"/>
  <c r="O1863" i="1"/>
  <c r="P1863" i="1"/>
  <c r="O921" i="1"/>
  <c r="P921" i="1"/>
  <c r="I916" i="1"/>
  <c r="J624" i="1"/>
  <c r="M372" i="1"/>
  <c r="G247" i="1"/>
  <c r="O1713" i="1"/>
  <c r="P1713" i="1"/>
  <c r="H352" i="1"/>
  <c r="O367" i="1"/>
  <c r="P367" i="1"/>
  <c r="O656" i="1"/>
  <c r="P656" i="1"/>
  <c r="O1550" i="1"/>
  <c r="P1550" i="1"/>
  <c r="O1544" i="1"/>
  <c r="P1544" i="1"/>
  <c r="O159" i="1"/>
  <c r="O150" i="1"/>
  <c r="P150" i="1"/>
  <c r="O595" i="1"/>
  <c r="P595" i="1"/>
  <c r="O1266" i="1"/>
  <c r="P1266" i="1"/>
  <c r="N1975" i="1"/>
  <c r="O1753" i="1"/>
  <c r="O1722" i="1"/>
  <c r="P1722" i="1"/>
  <c r="O1843" i="1"/>
  <c r="P1843" i="1"/>
  <c r="K1118" i="1"/>
  <c r="M2013" i="1"/>
  <c r="O83" i="1"/>
  <c r="P83" i="1"/>
  <c r="O68" i="1"/>
  <c r="P68" i="1"/>
  <c r="O894" i="1"/>
  <c r="P894" i="1"/>
  <c r="O2187" i="1"/>
  <c r="P2187" i="1"/>
  <c r="O1560" i="1"/>
  <c r="P1560" i="1"/>
  <c r="O336" i="1"/>
  <c r="P336" i="1"/>
  <c r="O1566" i="1"/>
  <c r="P1566" i="1"/>
  <c r="O186" i="1"/>
  <c r="P186" i="1"/>
  <c r="O761" i="1"/>
  <c r="O562" i="1"/>
  <c r="O2346" i="1"/>
  <c r="O2329" i="1"/>
  <c r="O2315" i="1"/>
  <c r="P2315" i="1"/>
  <c r="P1919" i="1"/>
  <c r="P1639" i="1"/>
  <c r="P1479" i="1"/>
  <c r="P1399" i="1"/>
  <c r="P1061" i="1"/>
  <c r="P874" i="1"/>
  <c r="I94" i="1"/>
  <c r="M277" i="1"/>
  <c r="G651" i="1"/>
  <c r="O885" i="1"/>
  <c r="O578" i="1"/>
  <c r="O96" i="1"/>
  <c r="P96" i="1"/>
  <c r="O1803" i="1"/>
  <c r="P1803" i="1"/>
  <c r="O1945" i="1"/>
  <c r="M1921" i="1"/>
  <c r="P1921" i="1"/>
  <c r="O1914" i="1"/>
  <c r="O1379" i="1"/>
  <c r="N1373" i="1"/>
  <c r="O1368" i="1"/>
  <c r="O300" i="1"/>
  <c r="P300" i="1"/>
  <c r="O283" i="1"/>
  <c r="P283" i="1"/>
  <c r="O32" i="1"/>
  <c r="N61" i="1"/>
  <c r="P61" i="1"/>
  <c r="O56" i="1"/>
  <c r="N52" i="1"/>
  <c r="O47" i="1"/>
  <c r="O43" i="1"/>
  <c r="N39" i="1"/>
  <c r="O35" i="1"/>
  <c r="M2007" i="1"/>
  <c r="O879" i="1"/>
  <c r="O875" i="1"/>
  <c r="O869" i="1"/>
  <c r="P869" i="1"/>
  <c r="O401" i="1"/>
  <c r="N394" i="1"/>
  <c r="O1692" i="1"/>
  <c r="P1692" i="1"/>
  <c r="O1687" i="1"/>
  <c r="O1683" i="1"/>
  <c r="N755" i="1"/>
  <c r="O748" i="1"/>
  <c r="P748" i="1"/>
  <c r="O308" i="1"/>
  <c r="O1474" i="1"/>
  <c r="I1107" i="1"/>
  <c r="O144" i="1"/>
  <c r="P144" i="1"/>
  <c r="O226" i="1"/>
  <c r="N222" i="1"/>
  <c r="O217" i="1"/>
  <c r="P217" i="1"/>
  <c r="O1310" i="1"/>
  <c r="P1310" i="1"/>
  <c r="O2221" i="1"/>
  <c r="P2221" i="1"/>
  <c r="O2214" i="1"/>
  <c r="P2214" i="1"/>
  <c r="O2206" i="1"/>
  <c r="P2206" i="1"/>
  <c r="H2251" i="1"/>
  <c r="P2251" i="1"/>
  <c r="O1389" i="1"/>
  <c r="P1389" i="1"/>
  <c r="N1383" i="1"/>
  <c r="O504" i="1"/>
  <c r="O587" i="1"/>
  <c r="P587" i="1"/>
  <c r="G542" i="1"/>
  <c r="O1076" i="1"/>
  <c r="P1076" i="1"/>
  <c r="O1060" i="1"/>
  <c r="O1500" i="1"/>
  <c r="P1500" i="1"/>
  <c r="O1404" i="1"/>
  <c r="O664" i="1"/>
  <c r="P664" i="1"/>
  <c r="O194" i="1"/>
  <c r="O1483" i="1"/>
  <c r="O1410" i="1"/>
  <c r="P1410" i="1"/>
  <c r="O325" i="1"/>
  <c r="H2027" i="1"/>
  <c r="O1175" i="1"/>
  <c r="N1459" i="1"/>
  <c r="P1459" i="1"/>
  <c r="O1765" i="1"/>
  <c r="P1765" i="1"/>
  <c r="O1454" i="1"/>
  <c r="P1454" i="1"/>
  <c r="O1756" i="1"/>
  <c r="O1749" i="1"/>
  <c r="P1749" i="1"/>
  <c r="L446" i="1"/>
  <c r="O19" i="1"/>
  <c r="P19" i="1"/>
  <c r="O1452" i="1"/>
  <c r="O1445" i="1"/>
  <c r="P1445" i="1"/>
  <c r="O1744" i="1"/>
  <c r="O1738" i="1"/>
  <c r="O483" i="1"/>
  <c r="O1828" i="1"/>
  <c r="P1828" i="1"/>
  <c r="O1189" i="1"/>
  <c r="P1189" i="1"/>
  <c r="M2301" i="1"/>
  <c r="O2390" i="1"/>
  <c r="O2305" i="1"/>
  <c r="O484" i="1"/>
  <c r="O1635" i="1"/>
  <c r="O1630" i="1"/>
  <c r="N1626" i="1"/>
  <c r="O1146" i="1"/>
  <c r="P1146" i="1"/>
  <c r="O1793" i="1"/>
  <c r="P1793" i="1"/>
  <c r="O275" i="1"/>
  <c r="O268" i="1"/>
  <c r="P268" i="1"/>
  <c r="O262" i="1"/>
  <c r="P262" i="1"/>
  <c r="N920" i="1"/>
  <c r="O916" i="1"/>
  <c r="O1426" i="1"/>
  <c r="O635" i="1"/>
  <c r="O731" i="1"/>
  <c r="O372" i="1"/>
  <c r="L1529" i="1"/>
  <c r="O1524" i="1"/>
  <c r="P1524" i="1"/>
  <c r="O312" i="1"/>
  <c r="P312" i="1"/>
  <c r="I1436" i="1"/>
  <c r="N258" i="1"/>
  <c r="H974" i="1"/>
  <c r="O356" i="1"/>
  <c r="O457" i="1"/>
  <c r="P457" i="1"/>
  <c r="O452" i="1"/>
  <c r="O138" i="1"/>
  <c r="P138" i="1"/>
  <c r="H133" i="1"/>
  <c r="P133" i="1"/>
  <c r="O655" i="1"/>
  <c r="O2061" i="1"/>
  <c r="L1833" i="1"/>
  <c r="O1537" i="1"/>
  <c r="G1289" i="1"/>
  <c r="O1282" i="1"/>
  <c r="P1282" i="1"/>
  <c r="O1911" i="1"/>
  <c r="O1879" i="1"/>
  <c r="P1879" i="1"/>
  <c r="O158" i="1"/>
  <c r="P158" i="1"/>
  <c r="O1157" i="1"/>
  <c r="P1157" i="1"/>
  <c r="H981" i="1"/>
  <c r="P981" i="1"/>
  <c r="O501" i="1"/>
  <c r="P501" i="1"/>
  <c r="O162" i="1"/>
  <c r="P162" i="1"/>
  <c r="O1888" i="1"/>
  <c r="O1776" i="1"/>
  <c r="H1113" i="1"/>
  <c r="O433" i="1"/>
  <c r="O1920" i="1"/>
  <c r="O67" i="1"/>
  <c r="O775" i="1"/>
  <c r="P775" i="1"/>
  <c r="J739" i="1"/>
  <c r="O1506" i="1"/>
  <c r="N1857" i="1"/>
  <c r="O2170" i="1"/>
  <c r="P2170" i="1"/>
  <c r="O1209" i="1"/>
  <c r="O1205" i="1"/>
  <c r="G763" i="1"/>
  <c r="P763" i="1"/>
  <c r="O822" i="1"/>
  <c r="O1571" i="1"/>
  <c r="O2046" i="1"/>
  <c r="O2377" i="1"/>
  <c r="P2377" i="1"/>
  <c r="O2370" i="1"/>
  <c r="O2325" i="1"/>
  <c r="O2322" i="1"/>
  <c r="P2295" i="1"/>
  <c r="P2208" i="1"/>
  <c r="P2124" i="1"/>
  <c r="P2074" i="1"/>
  <c r="P1383" i="1"/>
  <c r="P746" i="1"/>
  <c r="O2360" i="1"/>
  <c r="O2350" i="1"/>
  <c r="O2333" i="1"/>
  <c r="O2330" i="1"/>
  <c r="O2316" i="1"/>
  <c r="O2419" i="1"/>
  <c r="O2319" i="1"/>
  <c r="O2335" i="1"/>
  <c r="O2348" i="1"/>
  <c r="O2364" i="1"/>
  <c r="O2367" i="1"/>
  <c r="O1926" i="1"/>
  <c r="O1047" i="1"/>
  <c r="O2110" i="1"/>
  <c r="O2057" i="1"/>
  <c r="O1572" i="1"/>
  <c r="O332" i="1"/>
  <c r="O351" i="1"/>
  <c r="O1214" i="1"/>
  <c r="O1554" i="1"/>
  <c r="O717" i="1"/>
  <c r="O1607" i="1"/>
  <c r="O2191" i="1"/>
  <c r="O2157" i="1"/>
  <c r="O1124" i="1"/>
  <c r="O1135" i="1"/>
  <c r="O1851" i="1"/>
  <c r="O1856" i="1"/>
  <c r="O1860" i="1"/>
  <c r="O732" i="1"/>
  <c r="O1235" i="1"/>
  <c r="O776" i="1"/>
  <c r="O774" i="1"/>
  <c r="O80" i="1"/>
  <c r="O386" i="1"/>
  <c r="O1699" i="1"/>
  <c r="O1883" i="1"/>
  <c r="O157" i="1"/>
  <c r="O1484" i="1"/>
  <c r="O1978" i="1"/>
  <c r="O1261" i="1"/>
  <c r="O978" i="1"/>
  <c r="O1543" i="1"/>
  <c r="O1548" i="1"/>
  <c r="O602" i="1"/>
  <c r="O130" i="1"/>
  <c r="O135" i="1"/>
  <c r="O1184" i="1"/>
  <c r="O364" i="1"/>
  <c r="O1709" i="1"/>
  <c r="O1715" i="1"/>
  <c r="O1721" i="1"/>
  <c r="O2413" i="1"/>
  <c r="O2423" i="1"/>
  <c r="O2426" i="1"/>
  <c r="O2352" i="1"/>
  <c r="O2381" i="1"/>
  <c r="O760" i="1"/>
  <c r="O2111" i="1"/>
  <c r="O169" i="1"/>
  <c r="O192" i="1"/>
  <c r="O1569" i="1"/>
  <c r="O1573" i="1"/>
  <c r="O327" i="1"/>
  <c r="O333" i="1"/>
  <c r="O340" i="1"/>
  <c r="O2143" i="1"/>
  <c r="O1211" i="1"/>
  <c r="O1215" i="1"/>
  <c r="O1555" i="1"/>
  <c r="O1562" i="1"/>
  <c r="O1616" i="1"/>
  <c r="O2156" i="1"/>
  <c r="O1125" i="1"/>
  <c r="O1131" i="1"/>
  <c r="O1848" i="1"/>
  <c r="O1852" i="1"/>
  <c r="O1861" i="1"/>
  <c r="O1515" i="1"/>
  <c r="O733" i="1"/>
  <c r="O1227" i="1"/>
  <c r="O1236" i="1"/>
  <c r="O777" i="1"/>
  <c r="O2136" i="1"/>
  <c r="O768" i="1"/>
  <c r="O897" i="1"/>
  <c r="O70" i="1"/>
  <c r="O76" i="1"/>
  <c r="O493" i="1"/>
  <c r="O1972" i="1"/>
  <c r="O1158" i="1"/>
  <c r="O1163" i="1"/>
  <c r="O1256" i="1"/>
  <c r="O1549" i="1"/>
  <c r="O1327" i="1"/>
  <c r="O659" i="1"/>
  <c r="O603" i="1"/>
  <c r="O136" i="1"/>
  <c r="O1182" i="1"/>
  <c r="O359" i="1"/>
  <c r="O451" i="1"/>
  <c r="O1697" i="1"/>
  <c r="O342" i="1"/>
  <c r="O2314" i="1"/>
  <c r="O2327" i="1"/>
  <c r="O1050" i="1"/>
  <c r="O170" i="1"/>
  <c r="O188" i="1"/>
  <c r="O2030" i="1"/>
  <c r="O1570" i="1"/>
  <c r="O1574" i="1"/>
  <c r="O1212" i="1"/>
  <c r="O1216" i="1"/>
  <c r="O1615" i="1"/>
  <c r="O2155" i="1"/>
  <c r="O2149" i="1"/>
  <c r="O1126" i="1"/>
  <c r="O1849" i="1"/>
  <c r="O1858" i="1"/>
  <c r="O1862" i="1"/>
  <c r="O1511" i="1"/>
  <c r="O1237" i="1"/>
  <c r="O778" i="1"/>
  <c r="O898" i="1"/>
  <c r="O77" i="1"/>
  <c r="O574" i="1"/>
  <c r="O1834" i="1"/>
  <c r="O1870" i="1"/>
  <c r="O1159" i="1"/>
  <c r="O1257" i="1"/>
  <c r="O1265" i="1"/>
  <c r="O155" i="1"/>
  <c r="O1877" i="1"/>
  <c r="O458" i="1"/>
  <c r="O1315" i="1"/>
  <c r="O660" i="1"/>
  <c r="O604" i="1"/>
  <c r="O133" i="1"/>
  <c r="O1698" i="1"/>
  <c r="O344" i="1"/>
  <c r="O255" i="1"/>
  <c r="O1430" i="1"/>
  <c r="O1725" i="1"/>
  <c r="O1712" i="1"/>
  <c r="O1842" i="1"/>
  <c r="O1322" i="1"/>
  <c r="O465" i="1"/>
  <c r="O1551" i="1"/>
  <c r="O1541" i="1"/>
  <c r="O1535" i="1"/>
  <c r="O1286" i="1"/>
  <c r="O1909" i="1"/>
  <c r="O1156" i="1"/>
  <c r="O987" i="1"/>
  <c r="O1451" i="1"/>
  <c r="O1183" i="1"/>
  <c r="O324" i="1"/>
  <c r="O893" i="1"/>
  <c r="O2135" i="1"/>
  <c r="O1231" i="1"/>
  <c r="O1225" i="1"/>
  <c r="O2174" i="1"/>
  <c r="O1203" i="1"/>
  <c r="O1197" i="1"/>
  <c r="O770" i="1"/>
  <c r="O181" i="1"/>
  <c r="O175" i="1"/>
  <c r="O762" i="1"/>
  <c r="O2369" i="1"/>
  <c r="O2356" i="1"/>
  <c r="O2353" i="1"/>
  <c r="O2324" i="1"/>
  <c r="O2321" i="1"/>
  <c r="O2427" i="1"/>
  <c r="O2424" i="1"/>
  <c r="O2414" i="1"/>
  <c r="O1020" i="1"/>
  <c r="O258" i="1"/>
  <c r="O254" i="1"/>
  <c r="O366" i="1"/>
  <c r="O1334" i="1"/>
  <c r="O1320" i="1"/>
  <c r="O1913" i="1"/>
  <c r="O1923" i="1"/>
  <c r="O1876" i="1"/>
  <c r="O161" i="1"/>
  <c r="O147" i="1"/>
  <c r="O1966" i="1"/>
  <c r="O500" i="1"/>
  <c r="O990" i="1"/>
  <c r="O1885" i="1"/>
  <c r="O1177" i="1"/>
  <c r="O13" i="1"/>
  <c r="O882" i="1"/>
  <c r="O82" i="1"/>
  <c r="O1510" i="1"/>
  <c r="O1610" i="1"/>
  <c r="O1222" i="1"/>
  <c r="O2042" i="1"/>
  <c r="O1049" i="1"/>
  <c r="O1044" i="1"/>
  <c r="O1029" i="1"/>
  <c r="O2375" i="1"/>
  <c r="O2365" i="1"/>
  <c r="O2349" i="1"/>
  <c r="O2339" i="1"/>
  <c r="O2336" i="1"/>
  <c r="O2420" i="1"/>
  <c r="O2410" i="1"/>
  <c r="O2403" i="1"/>
  <c r="O1012" i="1"/>
  <c r="O2442" i="1"/>
  <c r="O1702" i="1"/>
  <c r="O1696" i="1"/>
  <c r="O1847" i="1"/>
  <c r="O1332" i="1"/>
  <c r="O1832" i="1"/>
  <c r="O1283" i="1"/>
  <c r="O1880" i="1"/>
  <c r="O152" i="1"/>
  <c r="O983" i="1"/>
  <c r="O1251" i="1"/>
  <c r="O1255" i="1"/>
  <c r="O1196" i="1"/>
  <c r="O896" i="1"/>
  <c r="O1824" i="1"/>
  <c r="O1617" i="1"/>
  <c r="O1220" i="1"/>
  <c r="O1201" i="1"/>
  <c r="O2038" i="1"/>
  <c r="O191" i="1"/>
  <c r="O2384" i="1"/>
  <c r="O2345" i="1"/>
  <c r="O2332" i="1"/>
  <c r="O2309" i="1"/>
  <c r="O2398" i="1"/>
  <c r="O2380" i="1"/>
  <c r="N576" i="1"/>
  <c r="N87" i="1"/>
  <c r="J303" i="1"/>
  <c r="O303" i="1"/>
  <c r="G2280" i="1"/>
  <c r="O2280" i="1"/>
  <c r="O2211" i="1"/>
  <c r="L2211" i="1"/>
  <c r="K1781" i="1"/>
  <c r="O1781" i="1"/>
  <c r="N415" i="1"/>
  <c r="N410" i="1"/>
  <c r="N676" i="1"/>
  <c r="N144" i="1"/>
  <c r="N1393" i="1"/>
  <c r="O1763" i="1"/>
  <c r="N1763" i="1"/>
  <c r="O218" i="1"/>
  <c r="K218" i="1"/>
  <c r="O2289" i="1"/>
  <c r="M2289" i="1"/>
  <c r="O1056" i="1"/>
  <c r="H1056" i="1"/>
  <c r="J481" i="1"/>
  <c r="H481" i="1"/>
  <c r="N1420" i="1"/>
  <c r="O1420" i="1"/>
  <c r="M1378" i="1"/>
  <c r="N858" i="1"/>
  <c r="J1666" i="1"/>
  <c r="O1666" i="1"/>
  <c r="M1310" i="1"/>
  <c r="M1298" i="1"/>
  <c r="O1298" i="1"/>
  <c r="G1600" i="1"/>
  <c r="N383" i="1"/>
  <c r="O383" i="1"/>
  <c r="O2207" i="1"/>
  <c r="N2207" i="1"/>
  <c r="O600" i="1"/>
  <c r="N600" i="1"/>
  <c r="O1643" i="1"/>
  <c r="M1643" i="1"/>
  <c r="L929" i="1"/>
  <c r="N874" i="1"/>
  <c r="N305" i="1"/>
  <c r="N2295" i="1"/>
  <c r="N2197" i="1"/>
  <c r="O2197" i="1"/>
  <c r="N645" i="1"/>
  <c r="N96" i="1"/>
  <c r="J50" i="1"/>
  <c r="O1654" i="1"/>
  <c r="N1654" i="1"/>
  <c r="M1400" i="1"/>
  <c r="J1400" i="1"/>
  <c r="O601" i="1"/>
  <c r="G601" i="1"/>
  <c r="K873" i="1"/>
  <c r="O873" i="1"/>
  <c r="N2281" i="1"/>
  <c r="O2281" i="1"/>
  <c r="N19" i="1"/>
  <c r="N614" i="1"/>
  <c r="O614" i="1"/>
  <c r="O1191" i="1"/>
  <c r="N1191" i="1"/>
  <c r="O905" i="1"/>
  <c r="I905" i="1"/>
  <c r="M341" i="1"/>
  <c r="O149" i="1"/>
  <c r="M149" i="1"/>
  <c r="N986" i="1"/>
  <c r="O986" i="1"/>
  <c r="I740" i="1"/>
  <c r="O740" i="1"/>
  <c r="H180" i="1"/>
  <c r="O180" i="1"/>
  <c r="O1347" i="1"/>
  <c r="K1347" i="1"/>
  <c r="J1875" i="1"/>
  <c r="O1875" i="1"/>
  <c r="O2176" i="1"/>
  <c r="H2176" i="1"/>
  <c r="O1221" i="1"/>
  <c r="N1221" i="1"/>
  <c r="K1701" i="1"/>
  <c r="O1701" i="1"/>
  <c r="N657" i="1"/>
  <c r="O657" i="1"/>
  <c r="N151" i="1"/>
  <c r="L672" i="1"/>
  <c r="I1215" i="1"/>
  <c r="N2393" i="1"/>
  <c r="M2307" i="1"/>
  <c r="O1019" i="1"/>
  <c r="O2443" i="1"/>
  <c r="O1018" i="1"/>
  <c r="O1017" i="1"/>
  <c r="O1016" i="1"/>
  <c r="O1023" i="1"/>
  <c r="O1015" i="1"/>
  <c r="O1022" i="1"/>
  <c r="O1014" i="1"/>
  <c r="O1021" i="1"/>
  <c r="O1013" i="1"/>
  <c r="O2441" i="1"/>
  <c r="Q106" i="1"/>
  <c r="Q933" i="1"/>
  <c r="Q233" i="1"/>
  <c r="Q2017" i="1"/>
  <c r="Q1375" i="1"/>
  <c r="Q63" i="1"/>
  <c r="Q47" i="1"/>
  <c r="Q874" i="1"/>
  <c r="Q858" i="1"/>
  <c r="Q408" i="1"/>
  <c r="Q1678" i="1"/>
  <c r="Q753" i="1"/>
  <c r="Q703" i="1"/>
  <c r="Q695" i="1"/>
  <c r="Q305" i="1"/>
  <c r="Q693" i="1"/>
  <c r="Q674" i="1"/>
  <c r="Q1477" i="1"/>
  <c r="Q1469" i="1"/>
  <c r="Q1461" i="1"/>
  <c r="Q115" i="1"/>
  <c r="Q569" i="1"/>
  <c r="Q229" i="1"/>
  <c r="Q212" i="1"/>
  <c r="Q1668" i="1"/>
  <c r="Q885" i="1"/>
  <c r="Q932" i="1"/>
  <c r="Q873" i="1"/>
  <c r="Q865" i="1"/>
  <c r="Q925" i="1"/>
  <c r="Q901" i="1"/>
  <c r="Q984" i="1"/>
  <c r="Q893" i="1"/>
  <c r="Q1046" i="1"/>
  <c r="Q2440" i="1"/>
  <c r="Q924" i="1"/>
  <c r="Q916" i="1"/>
  <c r="Q908" i="1"/>
  <c r="Q900" i="1"/>
  <c r="Q992" i="1"/>
  <c r="Q983" i="1"/>
  <c r="Q2199" i="1"/>
  <c r="Q2270" i="1"/>
  <c r="Q2287" i="1"/>
  <c r="Q1444" i="1"/>
  <c r="Q476" i="1"/>
  <c r="Q1628" i="1"/>
  <c r="Q922" i="1"/>
  <c r="Q370" i="1"/>
  <c r="Q1713" i="1"/>
  <c r="Q367" i="1"/>
  <c r="Q359" i="1"/>
  <c r="Q1332" i="1"/>
  <c r="Q2066" i="1"/>
  <c r="Q662" i="1"/>
  <c r="Q465" i="1"/>
  <c r="Q1548" i="1"/>
  <c r="Q1540" i="1"/>
  <c r="Q1290" i="1"/>
  <c r="Q1282" i="1"/>
  <c r="Q1913" i="1"/>
  <c r="Q1880" i="1"/>
  <c r="Q154" i="1"/>
  <c r="Q500" i="1"/>
  <c r="Q1484" i="1"/>
  <c r="Q1870" i="1"/>
  <c r="Q1884" i="1"/>
  <c r="Q1722" i="1"/>
  <c r="Q1194" i="1"/>
  <c r="Q435" i="1"/>
  <c r="Q940" i="1"/>
  <c r="Q82" i="1"/>
  <c r="Q898" i="1"/>
  <c r="Q774" i="1"/>
  <c r="Q1240" i="1"/>
  <c r="Q1231" i="1"/>
  <c r="Q740" i="1"/>
  <c r="Q732" i="1"/>
  <c r="Q1511" i="1"/>
  <c r="Q1124" i="1"/>
  <c r="Q2166" i="1"/>
  <c r="Q2163" i="1"/>
  <c r="Q1825" i="1"/>
  <c r="Q1619" i="1"/>
  <c r="Q1559" i="1"/>
  <c r="Q1215" i="1"/>
  <c r="Q788" i="1"/>
  <c r="Q785" i="1"/>
  <c r="Q810" i="1"/>
  <c r="Q781" i="1"/>
  <c r="Q350" i="1"/>
  <c r="Q1569" i="1"/>
  <c r="Q2039" i="1"/>
  <c r="Q169" i="1"/>
  <c r="Q2109" i="1"/>
  <c r="Q648" i="1"/>
  <c r="Q640" i="1"/>
  <c r="Q101" i="1"/>
  <c r="Q1378" i="1"/>
  <c r="Q299" i="1"/>
  <c r="Q291" i="1"/>
  <c r="Q58" i="1"/>
  <c r="Q42" i="1"/>
  <c r="Q411" i="1"/>
  <c r="Q403" i="1"/>
  <c r="Q1171" i="1"/>
  <c r="Q308" i="1"/>
  <c r="Q678" i="1"/>
  <c r="Q118" i="1"/>
  <c r="Q572" i="1"/>
  <c r="Q2014" i="1"/>
  <c r="Q1663" i="1"/>
  <c r="Q1054" i="1"/>
  <c r="Q1412" i="1"/>
  <c r="Q2596" i="1"/>
  <c r="Q2588" i="1"/>
  <c r="Q2580" i="1"/>
  <c r="Q2572" i="1"/>
  <c r="Q2564" i="1"/>
  <c r="Q2556" i="1"/>
  <c r="Q2548" i="1"/>
  <c r="Q2532" i="1"/>
  <c r="Q2524" i="1"/>
  <c r="Q2516" i="1"/>
  <c r="Q2500" i="1"/>
  <c r="Q2492" i="1"/>
  <c r="Q2460" i="1"/>
  <c r="Q578" i="1"/>
  <c r="Q647" i="1"/>
  <c r="Q108" i="1"/>
  <c r="Q100" i="1"/>
  <c r="Q92" i="1"/>
  <c r="Q243" i="1"/>
  <c r="Q235" i="1"/>
  <c r="Q1377" i="1"/>
  <c r="Q290" i="1"/>
  <c r="Q281" i="1"/>
  <c r="Q65" i="1"/>
  <c r="Q57" i="1"/>
  <c r="Q41" i="1"/>
  <c r="Q33" i="1"/>
  <c r="Q860" i="1"/>
  <c r="Q852" i="1"/>
  <c r="Q426" i="1"/>
  <c r="Q410" i="1"/>
  <c r="Q394" i="1"/>
  <c r="Q1688" i="1"/>
  <c r="Q1680" i="1"/>
  <c r="Q1170" i="1"/>
  <c r="Q747" i="1"/>
  <c r="Q1095" i="1"/>
  <c r="Q1079" i="1"/>
  <c r="Q676" i="1"/>
  <c r="Q1479" i="1"/>
  <c r="Q1471" i="1"/>
  <c r="Q109" i="1"/>
  <c r="Q2133" i="1"/>
  <c r="Q222" i="1"/>
  <c r="Q1670" i="1"/>
  <c r="Q1662" i="1"/>
  <c r="Q2220" i="1"/>
  <c r="Q2260" i="1"/>
  <c r="Q2207" i="1"/>
  <c r="Q2275" i="1"/>
  <c r="Q2240" i="1"/>
  <c r="Q2197" i="1"/>
  <c r="Q2268" i="1"/>
  <c r="Q1393" i="1"/>
  <c r="Q1596" i="1"/>
  <c r="Q1579" i="1"/>
  <c r="Q510" i="1"/>
  <c r="Q1341" i="1"/>
  <c r="Q520" i="1"/>
  <c r="Q1245" i="1"/>
  <c r="K890" i="1"/>
  <c r="L890" i="1"/>
  <c r="M890" i="1"/>
  <c r="I890" i="1"/>
  <c r="I580" i="1"/>
  <c r="M580" i="1"/>
  <c r="H580" i="1"/>
  <c r="H649" i="1"/>
  <c r="J649" i="1"/>
  <c r="L649" i="1"/>
  <c r="K649" i="1"/>
  <c r="I641" i="1"/>
  <c r="M641" i="1"/>
  <c r="G641" i="1"/>
  <c r="J641" i="1"/>
  <c r="L641" i="1"/>
  <c r="H102" i="1"/>
  <c r="G102" i="1"/>
  <c r="I102" i="1"/>
  <c r="L94" i="1"/>
  <c r="J94" i="1"/>
  <c r="K94" i="1"/>
  <c r="M937" i="1"/>
  <c r="I937" i="1"/>
  <c r="L937" i="1"/>
  <c r="J929" i="1"/>
  <c r="G929" i="1"/>
  <c r="I929" i="1"/>
  <c r="M929" i="1"/>
  <c r="M1806" i="1"/>
  <c r="H1806" i="1"/>
  <c r="G1806" i="1"/>
  <c r="G1798" i="1"/>
  <c r="K1798" i="1"/>
  <c r="M1798" i="1"/>
  <c r="J237" i="1"/>
  <c r="H237" i="1"/>
  <c r="I237" i="1"/>
  <c r="K1942" i="1"/>
  <c r="L1942" i="1"/>
  <c r="M1942" i="1"/>
  <c r="I1942" i="1"/>
  <c r="I2021" i="1"/>
  <c r="K2021" i="1"/>
  <c r="M2021" i="1"/>
  <c r="J2021" i="1"/>
  <c r="K1918" i="1"/>
  <c r="I1918" i="1"/>
  <c r="G1918" i="1"/>
  <c r="K1379" i="1"/>
  <c r="G1379" i="1"/>
  <c r="L1379" i="1"/>
  <c r="L1371" i="1"/>
  <c r="M1371" i="1"/>
  <c r="K1371" i="1"/>
  <c r="M300" i="1"/>
  <c r="L300" i="1"/>
  <c r="J300" i="1"/>
  <c r="I300" i="1"/>
  <c r="G300" i="1"/>
  <c r="I292" i="1"/>
  <c r="M292" i="1"/>
  <c r="G292" i="1"/>
  <c r="H283" i="1"/>
  <c r="M283" i="1"/>
  <c r="G283" i="1"/>
  <c r="K283" i="1"/>
  <c r="J283" i="1"/>
  <c r="G31" i="1"/>
  <c r="L31" i="1"/>
  <c r="H31" i="1"/>
  <c r="J31" i="1"/>
  <c r="G59" i="1"/>
  <c r="J59" i="1"/>
  <c r="M59" i="1"/>
  <c r="H59" i="1"/>
  <c r="H51" i="1"/>
  <c r="G51" i="1"/>
  <c r="M51" i="1"/>
  <c r="J51" i="1"/>
  <c r="J43" i="1"/>
  <c r="K43" i="1"/>
  <c r="M43" i="1"/>
  <c r="L43" i="1"/>
  <c r="K35" i="1"/>
  <c r="I35" i="1"/>
  <c r="H35" i="1"/>
  <c r="G2004" i="1"/>
  <c r="I2004" i="1"/>
  <c r="K2004" i="1"/>
  <c r="I1996" i="1"/>
  <c r="J1996" i="1"/>
  <c r="G1996" i="1"/>
  <c r="M1996" i="1"/>
  <c r="J1988" i="1"/>
  <c r="I1988" i="1"/>
  <c r="L1988" i="1"/>
  <c r="M1988" i="1"/>
  <c r="H1988" i="1"/>
  <c r="L878" i="1"/>
  <c r="H878" i="1"/>
  <c r="K870" i="1"/>
  <c r="G870" i="1"/>
  <c r="J870" i="1"/>
  <c r="H870" i="1"/>
  <c r="K862" i="1"/>
  <c r="I862" i="1"/>
  <c r="M862" i="1"/>
  <c r="J854" i="1"/>
  <c r="I854" i="1"/>
  <c r="I428" i="1"/>
  <c r="M428" i="1"/>
  <c r="K428" i="1"/>
  <c r="I420" i="1"/>
  <c r="H420" i="1"/>
  <c r="G420" i="1"/>
  <c r="I412" i="1"/>
  <c r="J412" i="1"/>
  <c r="G412" i="1"/>
  <c r="J404" i="1"/>
  <c r="G404" i="1"/>
  <c r="I404" i="1"/>
  <c r="M396" i="1"/>
  <c r="L396" i="1"/>
  <c r="I396" i="1"/>
  <c r="G396" i="1"/>
  <c r="G1690" i="1"/>
  <c r="L1690" i="1"/>
  <c r="H1690" i="1"/>
  <c r="J1690" i="1"/>
  <c r="I1682" i="1"/>
  <c r="L1682" i="1"/>
  <c r="K1682" i="1"/>
  <c r="H1682" i="1"/>
  <c r="L1674" i="1"/>
  <c r="K1674" i="1"/>
  <c r="I1674" i="1"/>
  <c r="J757" i="1"/>
  <c r="K757" i="1"/>
  <c r="K749" i="1"/>
  <c r="J749" i="1"/>
  <c r="H749" i="1"/>
  <c r="H741" i="1"/>
  <c r="K741" i="1"/>
  <c r="M741" i="1"/>
  <c r="G741" i="1"/>
  <c r="G707" i="1"/>
  <c r="K707" i="1"/>
  <c r="M707" i="1"/>
  <c r="L707" i="1"/>
  <c r="J309" i="1"/>
  <c r="G309" i="1"/>
  <c r="L309" i="1"/>
  <c r="I309" i="1"/>
  <c r="H1097" i="1"/>
  <c r="G1097" i="1"/>
  <c r="I1097" i="1"/>
  <c r="J1097" i="1"/>
  <c r="K1089" i="1"/>
  <c r="L1089" i="1"/>
  <c r="H1081" i="1"/>
  <c r="L1081" i="1"/>
  <c r="L689" i="1"/>
  <c r="I689" i="1"/>
  <c r="G689" i="1"/>
  <c r="M679" i="1"/>
  <c r="L679" i="1"/>
  <c r="G679" i="1"/>
  <c r="G1481" i="1"/>
  <c r="M1481" i="1"/>
  <c r="I1481" i="1"/>
  <c r="J1481" i="1"/>
  <c r="H1481" i="1"/>
  <c r="M1473" i="1"/>
  <c r="K1473" i="1"/>
  <c r="I1473" i="1"/>
  <c r="H1473" i="1"/>
  <c r="M1465" i="1"/>
  <c r="L1465" i="1"/>
  <c r="K1465" i="1"/>
  <c r="M1107" i="1"/>
  <c r="J1107" i="1"/>
  <c r="K1107" i="1"/>
  <c r="I1099" i="1"/>
  <c r="G1099" i="1"/>
  <c r="M1099" i="1"/>
  <c r="K111" i="1"/>
  <c r="H111" i="1"/>
  <c r="I111" i="1"/>
  <c r="J111" i="1"/>
  <c r="G111" i="1"/>
  <c r="I573" i="1"/>
  <c r="G573" i="1"/>
  <c r="J573" i="1"/>
  <c r="L573" i="1"/>
  <c r="J2015" i="1"/>
  <c r="G2015" i="1"/>
  <c r="K2015" i="1"/>
  <c r="G209" i="1"/>
  <c r="L209" i="1"/>
  <c r="J209" i="1"/>
  <c r="M209" i="1"/>
  <c r="K224" i="1"/>
  <c r="H224" i="1"/>
  <c r="L224" i="1"/>
  <c r="I224" i="1"/>
  <c r="M216" i="1"/>
  <c r="L216" i="1"/>
  <c r="K216" i="1"/>
  <c r="G216" i="1"/>
  <c r="K1672" i="1"/>
  <c r="H1672" i="1"/>
  <c r="J1672" i="1"/>
  <c r="H1664" i="1"/>
  <c r="L1664" i="1"/>
  <c r="G1656" i="1"/>
  <c r="L1656" i="1"/>
  <c r="H1656" i="1"/>
  <c r="I1656" i="1"/>
  <c r="L1648" i="1"/>
  <c r="H1648" i="1"/>
  <c r="Q1307" i="1"/>
  <c r="J1307" i="1"/>
  <c r="I1307" i="1"/>
  <c r="H1299" i="1"/>
  <c r="G1299" i="1"/>
  <c r="J1299" i="1"/>
  <c r="Q1291" i="1"/>
  <c r="H1291" i="1"/>
  <c r="M1291" i="1"/>
  <c r="L2222" i="1"/>
  <c r="M2222" i="1"/>
  <c r="K2222" i="1"/>
  <c r="J2222" i="1"/>
  <c r="J2243" i="1"/>
  <c r="M2243" i="1"/>
  <c r="H2243" i="1"/>
  <c r="L2230" i="1"/>
  <c r="H2230" i="1"/>
  <c r="L2217" i="1"/>
  <c r="M2217" i="1"/>
  <c r="I2217" i="1"/>
  <c r="K2217" i="1"/>
  <c r="Q2292" i="1"/>
  <c r="L2292" i="1"/>
  <c r="Q2255" i="1"/>
  <c r="I2255" i="1"/>
  <c r="Q2226" i="1"/>
  <c r="J2226" i="1"/>
  <c r="M870" i="1"/>
  <c r="H1798" i="1"/>
  <c r="K947" i="1"/>
  <c r="G854" i="1"/>
  <c r="J878" i="1"/>
  <c r="G878" i="1"/>
  <c r="J580" i="1"/>
  <c r="J937" i="1"/>
  <c r="K1081" i="1"/>
  <c r="M1089" i="1"/>
  <c r="G1465" i="1"/>
  <c r="K2230" i="1"/>
  <c r="L749" i="1"/>
  <c r="L2015" i="1"/>
  <c r="I1291" i="1"/>
  <c r="L1299" i="1"/>
  <c r="J2004" i="1"/>
  <c r="H947" i="1"/>
  <c r="J1473" i="1"/>
  <c r="G890" i="1"/>
  <c r="H573" i="1"/>
  <c r="M757" i="1"/>
  <c r="L1806" i="1"/>
  <c r="J831" i="1"/>
  <c r="I831" i="1"/>
  <c r="H831" i="1"/>
  <c r="Q1387" i="1"/>
  <c r="J1387" i="1"/>
  <c r="Q1598" i="1"/>
  <c r="G1598" i="1"/>
  <c r="Q1590" i="1"/>
  <c r="J1590" i="1"/>
  <c r="H537" i="1"/>
  <c r="G537" i="1"/>
  <c r="I529" i="1"/>
  <c r="H529" i="1"/>
  <c r="J529" i="1"/>
  <c r="J590" i="1"/>
  <c r="K590" i="1"/>
  <c r="I582" i="1"/>
  <c r="G582" i="1"/>
  <c r="J1072" i="1"/>
  <c r="L1072" i="1"/>
  <c r="I1072" i="1"/>
  <c r="Q1077" i="1"/>
  <c r="G1077" i="1"/>
  <c r="M1077" i="1"/>
  <c r="G514" i="1"/>
  <c r="H514" i="1"/>
  <c r="L514" i="1"/>
  <c r="M1401" i="1"/>
  <c r="K1401" i="1"/>
  <c r="K670" i="1"/>
  <c r="L670" i="1"/>
  <c r="M2082" i="1"/>
  <c r="G2082" i="1"/>
  <c r="J199" i="1"/>
  <c r="H199" i="1"/>
  <c r="H1360" i="1"/>
  <c r="I1360" i="1"/>
  <c r="L1360" i="1"/>
  <c r="Q1061" i="1"/>
  <c r="H1061" i="1"/>
  <c r="L1061" i="1"/>
  <c r="I1931" i="1"/>
  <c r="G1931" i="1"/>
  <c r="K1174" i="1"/>
  <c r="M1174" i="1"/>
  <c r="G446" i="1"/>
  <c r="M446" i="1"/>
  <c r="M437" i="1"/>
  <c r="K437" i="1"/>
  <c r="M22" i="1"/>
  <c r="K22" i="1"/>
  <c r="I22" i="1"/>
  <c r="Q14" i="1"/>
  <c r="H14" i="1"/>
  <c r="Q1734" i="1"/>
  <c r="J1734" i="1"/>
  <c r="Q1726" i="1"/>
  <c r="K1726" i="1"/>
  <c r="M2304" i="1"/>
  <c r="L2304" i="1"/>
  <c r="Q1613" i="1"/>
  <c r="H1613" i="1"/>
  <c r="Q1195" i="1"/>
  <c r="K1195" i="1"/>
  <c r="Q486" i="1"/>
  <c r="M486" i="1"/>
  <c r="J486" i="1"/>
  <c r="Q615" i="1"/>
  <c r="G615" i="1"/>
  <c r="J1644" i="1"/>
  <c r="H1644" i="1"/>
  <c r="Q1636" i="1"/>
  <c r="H1636" i="1"/>
  <c r="Q1144" i="1"/>
  <c r="K1144" i="1"/>
  <c r="J1790" i="1"/>
  <c r="M1790" i="1"/>
  <c r="Q1782" i="1"/>
  <c r="H1782" i="1"/>
  <c r="M1782" i="1"/>
  <c r="Q1964" i="1"/>
  <c r="H1964" i="1"/>
  <c r="J1956" i="1"/>
  <c r="I1956" i="1"/>
  <c r="Q1948" i="1"/>
  <c r="K1948" i="1"/>
  <c r="Q384" i="1"/>
  <c r="L384" i="1"/>
  <c r="K384" i="1"/>
  <c r="Q1422" i="1"/>
  <c r="L1422" i="1"/>
  <c r="H1422" i="1"/>
  <c r="Q1413" i="1"/>
  <c r="J1413" i="1"/>
  <c r="Q632" i="1"/>
  <c r="I632" i="1"/>
  <c r="L632" i="1"/>
  <c r="M624" i="1"/>
  <c r="I624" i="1"/>
  <c r="Q1527" i="1"/>
  <c r="M1527" i="1"/>
  <c r="Q319" i="1"/>
  <c r="G319" i="1"/>
  <c r="K319" i="1"/>
  <c r="M319" i="1"/>
  <c r="Q906" i="1"/>
  <c r="M906" i="1"/>
  <c r="I906" i="1"/>
  <c r="M1436" i="1"/>
  <c r="J1436" i="1"/>
  <c r="Q1428" i="1"/>
  <c r="I1428" i="1"/>
  <c r="J2388" i="1"/>
  <c r="G529" i="1"/>
  <c r="G1344" i="1"/>
  <c r="G1726" i="1"/>
  <c r="M1948" i="1"/>
  <c r="K1077" i="1"/>
  <c r="I2028" i="1"/>
  <c r="G2301" i="1"/>
  <c r="H632" i="1"/>
  <c r="I1247" i="1"/>
  <c r="I1726" i="1"/>
  <c r="K313" i="1"/>
  <c r="I1501" i="1"/>
  <c r="I1734" i="1"/>
  <c r="L1114" i="1"/>
  <c r="L313" i="1"/>
  <c r="L964" i="1"/>
  <c r="Q889" i="1"/>
  <c r="K889" i="1"/>
  <c r="L579" i="1"/>
  <c r="K579" i="1"/>
  <c r="K946" i="1"/>
  <c r="I946" i="1"/>
  <c r="Q936" i="1"/>
  <c r="L936" i="1"/>
  <c r="I936" i="1"/>
  <c r="Q1797" i="1"/>
  <c r="G1797" i="1"/>
  <c r="J1370" i="1"/>
  <c r="H1370" i="1"/>
  <c r="K1370" i="1"/>
  <c r="J66" i="1"/>
  <c r="H66" i="1"/>
  <c r="Q50" i="1"/>
  <c r="K50" i="1"/>
  <c r="G2003" i="1"/>
  <c r="L2003" i="1"/>
  <c r="K1995" i="1"/>
  <c r="H1995" i="1"/>
  <c r="Q877" i="1"/>
  <c r="G877" i="1"/>
  <c r="Q869" i="1"/>
  <c r="K869" i="1"/>
  <c r="Q861" i="1"/>
  <c r="J861" i="1"/>
  <c r="Q1689" i="1"/>
  <c r="M1689" i="1"/>
  <c r="H1689" i="1"/>
  <c r="Q748" i="1"/>
  <c r="M748" i="1"/>
  <c r="K748" i="1"/>
  <c r="I714" i="1"/>
  <c r="L714" i="1"/>
  <c r="Q706" i="1"/>
  <c r="J706" i="1"/>
  <c r="M706" i="1"/>
  <c r="Q698" i="1"/>
  <c r="G698" i="1"/>
  <c r="J1096" i="1"/>
  <c r="G1096" i="1"/>
  <c r="Q1080" i="1"/>
  <c r="M1080" i="1"/>
  <c r="M1480" i="1"/>
  <c r="H1480" i="1"/>
  <c r="K1464" i="1"/>
  <c r="G1464" i="1"/>
  <c r="Q110" i="1"/>
  <c r="M110" i="1"/>
  <c r="K110" i="1"/>
  <c r="Q208" i="1"/>
  <c r="G208" i="1"/>
  <c r="I208" i="1"/>
  <c r="Q223" i="1"/>
  <c r="H223" i="1"/>
  <c r="J2261" i="1"/>
  <c r="I2261" i="1"/>
  <c r="G2261" i="1"/>
  <c r="Q2208" i="1"/>
  <c r="M2208" i="1"/>
  <c r="Q2291" i="1"/>
  <c r="J2291" i="1"/>
  <c r="I2291" i="1"/>
  <c r="Q2248" i="1"/>
  <c r="J2248" i="1"/>
  <c r="L2198" i="1"/>
  <c r="I2198" i="1"/>
  <c r="K2198" i="1"/>
  <c r="J2198" i="1"/>
  <c r="M830" i="1"/>
  <c r="I830" i="1"/>
  <c r="H830" i="1"/>
  <c r="Q1386" i="1"/>
  <c r="K1386" i="1"/>
  <c r="H1386" i="1"/>
  <c r="Q1597" i="1"/>
  <c r="K1597" i="1"/>
  <c r="Q1589" i="1"/>
  <c r="L1589" i="1"/>
  <c r="Q1580" i="1"/>
  <c r="H1580" i="1"/>
  <c r="J1580" i="1"/>
  <c r="L511" i="1"/>
  <c r="J511" i="1"/>
  <c r="H1342" i="1"/>
  <c r="K1342" i="1"/>
  <c r="I581" i="1"/>
  <c r="H581" i="1"/>
  <c r="M581" i="1"/>
  <c r="K2056" i="1"/>
  <c r="L2056" i="1"/>
  <c r="M2056" i="1"/>
  <c r="J1070" i="1"/>
  <c r="K1070" i="1"/>
  <c r="L521" i="1"/>
  <c r="J521" i="1"/>
  <c r="L1246" i="1"/>
  <c r="G1246" i="1"/>
  <c r="H1246" i="1"/>
  <c r="K1500" i="1"/>
  <c r="G1500" i="1"/>
  <c r="M1500" i="1"/>
  <c r="G1400" i="1"/>
  <c r="I1400" i="1"/>
  <c r="L1400" i="1"/>
  <c r="K1400" i="1"/>
  <c r="Q669" i="1"/>
  <c r="H669" i="1"/>
  <c r="L2089" i="1"/>
  <c r="I2089" i="1"/>
  <c r="J2089" i="1"/>
  <c r="Q2120" i="1"/>
  <c r="H2120" i="1"/>
  <c r="G2120" i="1"/>
  <c r="Q206" i="1"/>
  <c r="H206" i="1"/>
  <c r="Q198" i="1"/>
  <c r="H198" i="1"/>
  <c r="K198" i="1"/>
  <c r="Q1490" i="1"/>
  <c r="H1490" i="1"/>
  <c r="J1490" i="1"/>
  <c r="G1490" i="1"/>
  <c r="L1490" i="1"/>
  <c r="M1359" i="1"/>
  <c r="H1359" i="1"/>
  <c r="Q1343" i="1"/>
  <c r="K1343" i="1"/>
  <c r="G1343" i="1"/>
  <c r="Q1837" i="1"/>
  <c r="L1837" i="1"/>
  <c r="G1837" i="1"/>
  <c r="L1772" i="1"/>
  <c r="M1772" i="1"/>
  <c r="L1764" i="1"/>
  <c r="I1764" i="1"/>
  <c r="K1764" i="1"/>
  <c r="Q1758" i="1"/>
  <c r="H1758" i="1"/>
  <c r="L1758" i="1"/>
  <c r="Q1749" i="1"/>
  <c r="K1749" i="1"/>
  <c r="G1749" i="1"/>
  <c r="Q120" i="1"/>
  <c r="L120" i="1"/>
  <c r="M963" i="1"/>
  <c r="H963" i="1"/>
  <c r="O21" i="1"/>
  <c r="J21" i="1"/>
  <c r="M1452" i="1"/>
  <c r="K1452" i="1"/>
  <c r="L1452" i="1"/>
  <c r="H1443" i="1"/>
  <c r="I1443" i="1"/>
  <c r="M1443" i="1"/>
  <c r="K1443" i="1"/>
  <c r="I1741" i="1"/>
  <c r="J1741" i="1"/>
  <c r="L1741" i="1"/>
  <c r="L473" i="1"/>
  <c r="K473" i="1"/>
  <c r="J725" i="1"/>
  <c r="H725" i="1"/>
  <c r="M1829" i="1"/>
  <c r="J1829" i="1"/>
  <c r="K2300" i="1"/>
  <c r="G2300" i="1"/>
  <c r="H2387" i="1"/>
  <c r="J2387" i="1"/>
  <c r="H484" i="1"/>
  <c r="K484" i="1"/>
  <c r="M484" i="1"/>
  <c r="I484" i="1"/>
  <c r="L1635" i="1"/>
  <c r="M1635" i="1"/>
  <c r="I1143" i="1"/>
  <c r="L1143" i="1"/>
  <c r="G1143" i="1"/>
  <c r="K1143" i="1"/>
  <c r="G1781" i="1"/>
  <c r="M1781" i="1"/>
  <c r="K275" i="1"/>
  <c r="J275" i="1"/>
  <c r="M275" i="1"/>
  <c r="M266" i="1"/>
  <c r="J266" i="1"/>
  <c r="H383" i="1"/>
  <c r="M383" i="1"/>
  <c r="J383" i="1"/>
  <c r="K374" i="1"/>
  <c r="J374" i="1"/>
  <c r="I374" i="1"/>
  <c r="Q921" i="1"/>
  <c r="K921" i="1"/>
  <c r="I1421" i="1"/>
  <c r="J1421" i="1"/>
  <c r="K1421" i="1"/>
  <c r="J639" i="1"/>
  <c r="M639" i="1"/>
  <c r="H639" i="1"/>
  <c r="G731" i="1"/>
  <c r="M731" i="1"/>
  <c r="I369" i="1"/>
  <c r="H369" i="1"/>
  <c r="H617" i="1"/>
  <c r="M617" i="1"/>
  <c r="I312" i="1"/>
  <c r="H312" i="1"/>
  <c r="L318" i="1"/>
  <c r="H318" i="1"/>
  <c r="M318" i="1"/>
  <c r="Q905" i="1"/>
  <c r="M905" i="1"/>
  <c r="L905" i="1"/>
  <c r="K1435" i="1"/>
  <c r="I1435" i="1"/>
  <c r="H252" i="1"/>
  <c r="I252" i="1"/>
  <c r="G252" i="1"/>
  <c r="I1138" i="1"/>
  <c r="J1138" i="1"/>
  <c r="H1138" i="1"/>
  <c r="M1138" i="1"/>
  <c r="M1712" i="1"/>
  <c r="G1712" i="1"/>
  <c r="H452" i="1"/>
  <c r="J452" i="1"/>
  <c r="M452" i="1"/>
  <c r="L452" i="1"/>
  <c r="J952" i="1"/>
  <c r="K952" i="1"/>
  <c r="I952" i="1"/>
  <c r="M1184" i="1"/>
  <c r="H1184" i="1"/>
  <c r="J1184" i="1"/>
  <c r="K138" i="1"/>
  <c r="J138" i="1"/>
  <c r="G138" i="1"/>
  <c r="M138" i="1"/>
  <c r="H122" i="1"/>
  <c r="G122" i="1"/>
  <c r="J659" i="1"/>
  <c r="M659" i="1"/>
  <c r="I659" i="1"/>
  <c r="L659" i="1"/>
  <c r="G971" i="1"/>
  <c r="I971" i="1"/>
  <c r="G1323" i="1"/>
  <c r="K1323" i="1"/>
  <c r="L1315" i="1"/>
  <c r="I1315" i="1"/>
  <c r="K2073" i="1"/>
  <c r="G2073" i="1"/>
  <c r="G2065" i="1"/>
  <c r="I2065" i="1"/>
  <c r="K2065" i="1"/>
  <c r="H472" i="1"/>
  <c r="G472" i="1"/>
  <c r="I472" i="1"/>
  <c r="M472" i="1"/>
  <c r="J472" i="1"/>
  <c r="J464" i="1"/>
  <c r="I464" i="1"/>
  <c r="G464" i="1"/>
  <c r="G1539" i="1"/>
  <c r="J1539" i="1"/>
  <c r="H1539" i="1"/>
  <c r="I1289" i="1"/>
  <c r="K1289" i="1"/>
  <c r="H1289" i="1"/>
  <c r="K1281" i="1"/>
  <c r="I1281" i="1"/>
  <c r="M1912" i="1"/>
  <c r="L1912" i="1"/>
  <c r="K1879" i="1"/>
  <c r="L1879" i="1"/>
  <c r="H163" i="1"/>
  <c r="I163" i="1"/>
  <c r="L163" i="1"/>
  <c r="H153" i="1"/>
  <c r="G153" i="1"/>
  <c r="L153" i="1"/>
  <c r="J153" i="1"/>
  <c r="Q988" i="1"/>
  <c r="K988" i="1"/>
  <c r="L988" i="1"/>
  <c r="G1251" i="1"/>
  <c r="K1251" i="1"/>
  <c r="J1251" i="1"/>
  <c r="H1258" i="1"/>
  <c r="J1258" i="1"/>
  <c r="H1163" i="1"/>
  <c r="J1163" i="1"/>
  <c r="M1975" i="1"/>
  <c r="J1975" i="1"/>
  <c r="L1975" i="1"/>
  <c r="H1975" i="1"/>
  <c r="I1967" i="1"/>
  <c r="K1967" i="1"/>
  <c r="H499" i="1"/>
  <c r="I499" i="1"/>
  <c r="H1883" i="1"/>
  <c r="G1883" i="1"/>
  <c r="J1883" i="1"/>
  <c r="I1753" i="1"/>
  <c r="L1753" i="1"/>
  <c r="J1719" i="1"/>
  <c r="M1719" i="1"/>
  <c r="I1719" i="1"/>
  <c r="J1113" i="1"/>
  <c r="G1113" i="1"/>
  <c r="J434" i="1"/>
  <c r="M434" i="1"/>
  <c r="G434" i="1"/>
  <c r="K341" i="1"/>
  <c r="G341" i="1"/>
  <c r="Q939" i="1"/>
  <c r="H939" i="1"/>
  <c r="I939" i="1"/>
  <c r="M939" i="1"/>
  <c r="L939" i="1"/>
  <c r="J2012" i="1"/>
  <c r="H2012" i="1"/>
  <c r="G2012" i="1"/>
  <c r="K81" i="1"/>
  <c r="I81" i="1"/>
  <c r="Q897" i="1"/>
  <c r="J897" i="1"/>
  <c r="I897" i="1"/>
  <c r="K897" i="1"/>
  <c r="M897" i="1"/>
  <c r="H1239" i="1"/>
  <c r="I1239" i="1"/>
  <c r="M1229" i="1"/>
  <c r="K1229" i="1"/>
  <c r="K739" i="1"/>
  <c r="H739" i="1"/>
  <c r="I1518" i="1"/>
  <c r="H1518" i="1"/>
  <c r="M1510" i="1"/>
  <c r="I1510" i="1"/>
  <c r="J1859" i="1"/>
  <c r="G1859" i="1"/>
  <c r="G1131" i="1"/>
  <c r="L1131" i="1"/>
  <c r="K1131" i="1"/>
  <c r="I2147" i="1"/>
  <c r="J2147" i="1"/>
  <c r="I2155" i="1"/>
  <c r="M2155" i="1"/>
  <c r="L2167" i="1"/>
  <c r="I2167" i="1"/>
  <c r="K2167" i="1"/>
  <c r="I1602" i="1"/>
  <c r="G1602" i="1"/>
  <c r="K1602" i="1"/>
  <c r="G1610" i="1"/>
  <c r="J1610" i="1"/>
  <c r="I1610" i="1"/>
  <c r="I1558" i="1"/>
  <c r="J1558" i="1"/>
  <c r="K1558" i="1"/>
  <c r="K1222" i="1"/>
  <c r="G1222" i="1"/>
  <c r="M1206" i="1"/>
  <c r="I1206" i="1"/>
  <c r="J1206" i="1"/>
  <c r="L1198" i="1"/>
  <c r="G1198" i="1"/>
  <c r="K784" i="1"/>
  <c r="J784" i="1"/>
  <c r="I809" i="1"/>
  <c r="L809" i="1"/>
  <c r="G780" i="1"/>
  <c r="J780" i="1"/>
  <c r="M1247" i="1"/>
  <c r="M1931" i="1"/>
  <c r="I476" i="1"/>
  <c r="L1948" i="1"/>
  <c r="J514" i="1"/>
  <c r="L2028" i="1"/>
  <c r="K726" i="1"/>
  <c r="J922" i="1"/>
  <c r="I1056" i="1"/>
  <c r="H1838" i="1"/>
  <c r="L476" i="1"/>
  <c r="J914" i="1"/>
  <c r="K514" i="1"/>
  <c r="J1174" i="1"/>
  <c r="I486" i="1"/>
  <c r="I370" i="1"/>
  <c r="H579" i="1"/>
  <c r="M1493" i="1"/>
  <c r="M476" i="1"/>
  <c r="G2121" i="1"/>
  <c r="I877" i="1"/>
  <c r="L1581" i="1"/>
  <c r="L14" i="1"/>
  <c r="J726" i="1"/>
  <c r="G678" i="1"/>
  <c r="L1239" i="1"/>
  <c r="M1179" i="1"/>
  <c r="K2208" i="1"/>
  <c r="J2065" i="1"/>
  <c r="I366" i="1"/>
  <c r="I2270" i="1"/>
  <c r="H1493" i="1"/>
  <c r="I1773" i="1"/>
  <c r="J1613" i="1"/>
  <c r="K376" i="1"/>
  <c r="I2199" i="1"/>
  <c r="K1501" i="1"/>
  <c r="G1174" i="1"/>
  <c r="K2159" i="1"/>
  <c r="M1422" i="1"/>
  <c r="H522" i="1"/>
  <c r="J1931" i="1"/>
  <c r="K1613" i="1"/>
  <c r="I1413" i="1"/>
  <c r="J1501" i="1"/>
  <c r="K1765" i="1"/>
  <c r="I1644" i="1"/>
  <c r="J1527" i="1"/>
  <c r="J1491" i="1"/>
  <c r="K1636" i="1"/>
  <c r="L1482" i="1"/>
  <c r="G1628" i="1"/>
  <c r="J1681" i="1"/>
  <c r="H542" i="1"/>
  <c r="J476" i="1"/>
  <c r="I504" i="1"/>
  <c r="G2388" i="1"/>
  <c r="L572" i="1"/>
  <c r="J473" i="1"/>
  <c r="I608" i="1"/>
  <c r="G1733" i="1"/>
  <c r="G1635" i="1"/>
  <c r="M1598" i="1"/>
  <c r="I670" i="1"/>
  <c r="I1114" i="1"/>
  <c r="J1195" i="1"/>
  <c r="M1413" i="1"/>
  <c r="G1387" i="1"/>
  <c r="G1401" i="1"/>
  <c r="J1765" i="1"/>
  <c r="J632" i="1"/>
  <c r="J1247" i="1"/>
  <c r="J1773" i="1"/>
  <c r="M615" i="1"/>
  <c r="K624" i="1"/>
  <c r="L1401" i="1"/>
  <c r="K446" i="1"/>
  <c r="H1628" i="1"/>
  <c r="K936" i="1"/>
  <c r="I869" i="1"/>
  <c r="I1344" i="1"/>
  <c r="M1144" i="1"/>
  <c r="I1352" i="1"/>
  <c r="L1790" i="1"/>
  <c r="J756" i="1"/>
  <c r="K522" i="1"/>
  <c r="H1195" i="1"/>
  <c r="K1790" i="1"/>
  <c r="L2208" i="1"/>
  <c r="M1408" i="1"/>
  <c r="H120" i="1"/>
  <c r="G266" i="1"/>
  <c r="I120" i="1"/>
  <c r="L613" i="1"/>
  <c r="H2304" i="1"/>
  <c r="L2287" i="1"/>
  <c r="H1581" i="1"/>
  <c r="I2082" i="1"/>
  <c r="G1750" i="1"/>
  <c r="L1636" i="1"/>
  <c r="H624" i="1"/>
  <c r="G1590" i="1"/>
  <c r="H2090" i="1"/>
  <c r="H1759" i="1"/>
  <c r="L1644" i="1"/>
  <c r="M370" i="1"/>
  <c r="J1114" i="1"/>
  <c r="J1636" i="1"/>
  <c r="M618" i="1"/>
  <c r="I1387" i="1"/>
  <c r="I2090" i="1"/>
  <c r="H964" i="1"/>
  <c r="J267" i="1"/>
  <c r="I1838" i="1"/>
  <c r="H276" i="1"/>
  <c r="J2028" i="1"/>
  <c r="I384" i="1"/>
  <c r="L946" i="1"/>
  <c r="I1088" i="1"/>
  <c r="L2270" i="1"/>
  <c r="H615" i="1"/>
  <c r="K922" i="1"/>
  <c r="H2254" i="1"/>
  <c r="K659" i="1"/>
  <c r="J536" i="1"/>
  <c r="K2248" i="1"/>
  <c r="I446" i="1"/>
  <c r="K2089" i="1"/>
  <c r="L773" i="1"/>
  <c r="M529" i="1"/>
  <c r="H207" i="1"/>
  <c r="M438" i="1"/>
  <c r="G1144" i="1"/>
  <c r="J537" i="1"/>
  <c r="J2121" i="1"/>
  <c r="I964" i="1"/>
  <c r="M1628" i="1"/>
  <c r="K1527" i="1"/>
  <c r="J2270" i="1"/>
  <c r="M670" i="1"/>
  <c r="K1750" i="1"/>
  <c r="L1144" i="1"/>
  <c r="G906" i="1"/>
  <c r="H1590" i="1"/>
  <c r="L199" i="1"/>
  <c r="H1444" i="1"/>
  <c r="M384" i="1"/>
  <c r="J1797" i="1"/>
  <c r="K1689" i="1"/>
  <c r="K1917" i="1"/>
  <c r="H2287" i="1"/>
  <c r="M376" i="1"/>
  <c r="K504" i="1"/>
  <c r="H446" i="1"/>
  <c r="M922" i="1"/>
  <c r="G1805" i="1"/>
  <c r="L678" i="1"/>
  <c r="J1589" i="1"/>
  <c r="H1491" i="1"/>
  <c r="M1964" i="1"/>
  <c r="H1482" i="1"/>
  <c r="G370" i="1"/>
  <c r="K1797" i="1"/>
  <c r="G206" i="1"/>
  <c r="L1733" i="1"/>
  <c r="G921" i="1"/>
  <c r="M2287" i="1"/>
  <c r="G1260" i="1"/>
  <c r="H1837" i="1"/>
  <c r="K1315" i="1"/>
  <c r="G1644" i="1"/>
  <c r="H590" i="1"/>
  <c r="G14" i="1"/>
  <c r="G1782" i="1"/>
  <c r="H313" i="1"/>
  <c r="I1482" i="1"/>
  <c r="H22" i="1"/>
  <c r="I1790" i="1"/>
  <c r="J319" i="1"/>
  <c r="H1598" i="1"/>
  <c r="K2082" i="1"/>
  <c r="J437" i="1"/>
  <c r="G276" i="1"/>
  <c r="K1428" i="1"/>
  <c r="I537" i="1"/>
  <c r="M1352" i="1"/>
  <c r="H1734" i="1"/>
  <c r="G922" i="1"/>
  <c r="H236" i="1"/>
  <c r="L756" i="1"/>
  <c r="K438" i="1"/>
  <c r="H914" i="1"/>
  <c r="H582" i="1"/>
  <c r="J370" i="1"/>
  <c r="L1378" i="1"/>
  <c r="I118" i="1"/>
  <c r="G536" i="1"/>
  <c r="H2081" i="1"/>
  <c r="H1527" i="1"/>
  <c r="L282" i="1"/>
  <c r="G1589" i="1"/>
  <c r="H1412" i="1"/>
  <c r="M473" i="1"/>
  <c r="M631" i="1"/>
  <c r="M980" i="1"/>
  <c r="H897" i="1"/>
  <c r="L1643" i="1"/>
  <c r="Q98" i="1"/>
  <c r="L98" i="1"/>
  <c r="I943" i="1"/>
  <c r="J943" i="1"/>
  <c r="Q1698" i="1"/>
  <c r="K1698" i="1"/>
  <c r="Q1893" i="1"/>
  <c r="J1893" i="1"/>
  <c r="Q660" i="1"/>
  <c r="G660" i="1"/>
  <c r="Q989" i="1"/>
  <c r="G989" i="1"/>
  <c r="Q981" i="1"/>
  <c r="J981" i="1"/>
  <c r="Q1259" i="1"/>
  <c r="M1259" i="1"/>
  <c r="Q1140" i="1"/>
  <c r="K1140" i="1"/>
  <c r="Q343" i="1"/>
  <c r="M343" i="1"/>
  <c r="H343" i="1"/>
  <c r="Q1852" i="1"/>
  <c r="H1852" i="1"/>
  <c r="Q1223" i="1"/>
  <c r="H1223" i="1"/>
  <c r="Q1207" i="1"/>
  <c r="H1207" i="1"/>
  <c r="I1207" i="1"/>
  <c r="Q1199" i="1"/>
  <c r="H1199" i="1"/>
  <c r="I1050" i="1"/>
  <c r="L1050" i="1"/>
  <c r="Q917" i="1"/>
  <c r="H917" i="1"/>
  <c r="J154" i="1"/>
  <c r="M1548" i="1"/>
  <c r="G1870" i="1"/>
  <c r="L1231" i="1"/>
  <c r="J1833" i="1"/>
  <c r="G1484" i="1"/>
  <c r="G1240" i="1"/>
  <c r="K1893" i="1"/>
  <c r="J359" i="1"/>
  <c r="J1913" i="1"/>
  <c r="G1852" i="1"/>
  <c r="I1698" i="1"/>
  <c r="I1484" i="1"/>
  <c r="L740" i="1"/>
  <c r="K823" i="1"/>
  <c r="J1461" i="1"/>
  <c r="G2046" i="1"/>
  <c r="J525" i="1"/>
  <c r="M54" i="1"/>
  <c r="H525" i="1"/>
  <c r="L2290" i="1"/>
  <c r="I1062" i="1"/>
  <c r="J1310" i="1"/>
  <c r="H2212" i="1"/>
  <c r="K1593" i="1"/>
  <c r="I31" i="1"/>
  <c r="K1664" i="1"/>
  <c r="M228" i="1"/>
  <c r="I568" i="1"/>
  <c r="I673" i="1"/>
  <c r="O2481" i="1"/>
  <c r="L881" i="1"/>
  <c r="P2462" i="1"/>
  <c r="I873" i="1"/>
  <c r="H2272" i="1"/>
  <c r="G101" i="1"/>
  <c r="L66" i="1"/>
  <c r="O2522" i="1"/>
  <c r="O2506" i="1"/>
  <c r="O2482" i="1"/>
  <c r="O2465" i="1"/>
  <c r="P2590" i="1"/>
  <c r="Q2540" i="1"/>
  <c r="O2521" i="1"/>
  <c r="I144" i="1"/>
  <c r="J877" i="1"/>
  <c r="O2562" i="1"/>
  <c r="O2538" i="1"/>
  <c r="P2518" i="1"/>
  <c r="P2478" i="1"/>
  <c r="O2585" i="1"/>
  <c r="O2561" i="1"/>
  <c r="Q2476" i="1"/>
  <c r="J299" i="1"/>
  <c r="O2514" i="1"/>
  <c r="O2474" i="1"/>
  <c r="Q2452" i="1"/>
  <c r="O2529" i="1"/>
  <c r="O2513" i="1"/>
  <c r="O2490" i="1"/>
  <c r="O2473" i="1"/>
  <c r="O2450" i="1"/>
  <c r="I579" i="1"/>
  <c r="L1917" i="1"/>
  <c r="J2003" i="1"/>
  <c r="M756" i="1"/>
  <c r="L299" i="1"/>
  <c r="L1681" i="1"/>
  <c r="G947" i="1"/>
  <c r="M66" i="1"/>
  <c r="H714" i="1"/>
  <c r="K1460" i="1"/>
  <c r="K1093" i="1"/>
  <c r="K59" i="1"/>
  <c r="I299" i="1"/>
  <c r="J1984" i="1"/>
  <c r="J1469" i="1"/>
  <c r="L63" i="1"/>
  <c r="K211" i="1"/>
  <c r="M1935" i="1"/>
  <c r="J2014" i="1"/>
  <c r="O2449" i="1"/>
  <c r="Q2508" i="1"/>
  <c r="Q2484" i="1"/>
  <c r="Q2468" i="1"/>
  <c r="K646" i="1"/>
  <c r="M42" i="1"/>
  <c r="J118" i="1"/>
  <c r="G42" i="1"/>
  <c r="M215" i="1"/>
  <c r="H928" i="1"/>
  <c r="L877" i="1"/>
  <c r="G308" i="1"/>
  <c r="H1378" i="1"/>
  <c r="L928" i="1"/>
  <c r="G299" i="1"/>
  <c r="L1995" i="1"/>
  <c r="I1648" i="1"/>
  <c r="L889" i="1"/>
  <c r="J1805" i="1"/>
  <c r="K877" i="1"/>
  <c r="J1171" i="1"/>
  <c r="G1080" i="1"/>
  <c r="J572" i="1"/>
  <c r="G1307" i="1"/>
  <c r="J1648" i="1"/>
  <c r="H291" i="1"/>
  <c r="J1987" i="1"/>
  <c r="I1171" i="1"/>
  <c r="H1080" i="1"/>
  <c r="M2014" i="1"/>
  <c r="M1307" i="1"/>
  <c r="M291" i="1"/>
  <c r="I688" i="1"/>
  <c r="K2014" i="1"/>
  <c r="I2243" i="1"/>
  <c r="M2255" i="1"/>
  <c r="H869" i="1"/>
  <c r="L1671" i="1"/>
  <c r="J1689" i="1"/>
  <c r="L118" i="1"/>
  <c r="I889" i="1"/>
  <c r="M1106" i="1"/>
  <c r="G427" i="1"/>
  <c r="H678" i="1"/>
  <c r="H1917" i="1"/>
  <c r="J2230" i="1"/>
  <c r="O1662" i="1"/>
  <c r="H1452" i="22"/>
  <c r="H1444" i="22"/>
  <c r="H1436" i="22"/>
  <c r="H1428" i="22"/>
  <c r="H1420" i="22"/>
  <c r="H1412" i="22"/>
  <c r="H1404" i="22"/>
  <c r="H1396" i="22"/>
  <c r="H1388" i="22"/>
  <c r="H1380" i="22"/>
  <c r="H1372" i="22"/>
  <c r="H1364" i="22"/>
  <c r="H1356" i="22"/>
  <c r="H1348" i="22"/>
  <c r="H1340" i="22"/>
  <c r="H1332" i="22"/>
  <c r="H1324" i="22"/>
  <c r="H1316" i="22"/>
  <c r="H1308" i="22"/>
  <c r="H1300" i="22"/>
  <c r="H1292" i="22"/>
  <c r="H1284" i="22"/>
  <c r="H1276" i="22"/>
  <c r="H1268" i="22"/>
  <c r="H1260" i="22"/>
  <c r="H1252" i="22"/>
  <c r="H1244" i="22"/>
  <c r="H1236" i="22"/>
  <c r="H1228" i="22"/>
  <c r="H1220" i="22"/>
  <c r="H1212" i="22"/>
  <c r="H1204" i="22"/>
  <c r="H1196" i="22"/>
  <c r="H1188" i="22"/>
  <c r="H1180" i="22"/>
  <c r="H1172" i="22"/>
  <c r="H1164" i="22"/>
  <c r="H1156" i="22"/>
  <c r="H1148" i="22"/>
  <c r="H1140" i="22"/>
  <c r="H1132" i="22"/>
  <c r="H1124" i="22"/>
  <c r="H1116" i="22"/>
  <c r="H1108" i="22"/>
  <c r="H1100" i="22"/>
  <c r="H1092" i="22"/>
  <c r="H1084" i="22"/>
  <c r="H1076" i="22"/>
  <c r="H1068" i="22"/>
  <c r="H1060" i="22"/>
  <c r="H1052" i="22"/>
  <c r="H1044" i="22"/>
  <c r="H1036" i="22"/>
  <c r="H1028" i="22"/>
  <c r="H1020" i="22"/>
  <c r="H1012" i="22"/>
  <c r="H1004" i="22"/>
  <c r="H996" i="22"/>
  <c r="H988" i="22"/>
  <c r="H980" i="22"/>
  <c r="H972" i="22"/>
  <c r="H964" i="22"/>
  <c r="H956" i="22"/>
  <c r="H948" i="22"/>
  <c r="H940" i="22"/>
  <c r="H932" i="22"/>
  <c r="H924" i="22"/>
  <c r="H916" i="22"/>
  <c r="H908" i="22"/>
  <c r="H900" i="22"/>
  <c r="H892" i="22"/>
  <c r="H884" i="22"/>
  <c r="H876" i="22"/>
  <c r="H868" i="22"/>
  <c r="H860" i="22"/>
  <c r="H852" i="22"/>
  <c r="H844" i="22"/>
  <c r="M2230" i="1"/>
  <c r="L648" i="1"/>
  <c r="J869" i="1"/>
  <c r="M714" i="1"/>
  <c r="K1480" i="1"/>
  <c r="J223" i="1"/>
  <c r="L1106" i="1"/>
  <c r="G1378" i="1"/>
  <c r="L706" i="1"/>
  <c r="G714" i="1"/>
  <c r="M93" i="1"/>
  <c r="J2199" i="1"/>
  <c r="K640" i="1"/>
  <c r="K2020" i="1"/>
  <c r="L50" i="1"/>
  <c r="G853" i="1"/>
  <c r="H706" i="1"/>
  <c r="H1472" i="1"/>
  <c r="I215" i="1"/>
  <c r="K2255" i="1"/>
  <c r="G2255" i="1"/>
  <c r="G2292" i="1"/>
  <c r="J648" i="1"/>
  <c r="I1940" i="1"/>
  <c r="H58" i="1"/>
  <c r="L861" i="1"/>
  <c r="I706" i="1"/>
  <c r="I1472" i="1"/>
  <c r="H215" i="1"/>
  <c r="M2201" i="1"/>
  <c r="L2226" i="1"/>
  <c r="I640" i="1"/>
  <c r="L1940" i="1"/>
  <c r="L58" i="1"/>
  <c r="M853" i="1"/>
  <c r="K706" i="1"/>
  <c r="L1472" i="1"/>
  <c r="G215" i="1"/>
  <c r="M223" i="1"/>
  <c r="H50" i="1"/>
  <c r="G861" i="1"/>
  <c r="G1171" i="1"/>
  <c r="J640" i="1"/>
  <c r="I50" i="1"/>
  <c r="L853" i="1"/>
  <c r="J2255" i="1"/>
  <c r="K93" i="1"/>
  <c r="M1917" i="1"/>
  <c r="I42" i="1"/>
  <c r="M427" i="1"/>
  <c r="J698" i="1"/>
  <c r="L1464" i="1"/>
  <c r="I1671" i="1"/>
  <c r="M2270" i="1"/>
  <c r="K2199" i="1"/>
  <c r="J101" i="1"/>
  <c r="I2020" i="1"/>
  <c r="M50" i="1"/>
  <c r="I698" i="1"/>
  <c r="M1464" i="1"/>
  <c r="K2287" i="1"/>
  <c r="M101" i="1"/>
  <c r="K42" i="1"/>
  <c r="J427" i="1"/>
  <c r="M698" i="1"/>
  <c r="G1663" i="1"/>
  <c r="L1689" i="1"/>
  <c r="M58" i="1"/>
  <c r="M946" i="1"/>
  <c r="K1378" i="1"/>
  <c r="L34" i="1"/>
  <c r="M419" i="1"/>
  <c r="M308" i="1"/>
  <c r="K1106" i="1"/>
  <c r="I1663" i="1"/>
  <c r="L93" i="1"/>
  <c r="J42" i="1"/>
  <c r="J308" i="1"/>
  <c r="K1663" i="1"/>
  <c r="L1590" i="1"/>
  <c r="J1378" i="1"/>
  <c r="L308" i="1"/>
  <c r="G118" i="1"/>
  <c r="I678" i="1"/>
  <c r="H836" i="22"/>
  <c r="H828" i="22"/>
  <c r="H820" i="22"/>
  <c r="H812" i="22"/>
  <c r="H804" i="22"/>
  <c r="H796" i="22"/>
  <c r="H788" i="22"/>
  <c r="H780" i="22"/>
  <c r="H772" i="22"/>
  <c r="H764" i="22"/>
  <c r="H756" i="22"/>
  <c r="H748" i="22"/>
  <c r="H740" i="22"/>
  <c r="H732" i="22"/>
  <c r="H724" i="22"/>
  <c r="H716" i="22"/>
  <c r="H708" i="22"/>
  <c r="H700" i="22"/>
  <c r="H692" i="22"/>
  <c r="H684" i="22"/>
  <c r="H676" i="22"/>
  <c r="H668" i="22"/>
  <c r="H660" i="22"/>
  <c r="H652" i="22"/>
  <c r="H644" i="22"/>
  <c r="H636" i="22"/>
  <c r="H628" i="22"/>
  <c r="H620" i="22"/>
  <c r="H612" i="22"/>
  <c r="H604" i="22"/>
  <c r="H596" i="22"/>
  <c r="H588" i="22"/>
  <c r="H580" i="22"/>
  <c r="H572" i="22"/>
  <c r="H564" i="22"/>
  <c r="H556" i="22"/>
  <c r="H548" i="22"/>
  <c r="H540" i="22"/>
  <c r="H532" i="22"/>
  <c r="H524" i="22"/>
  <c r="H516" i="22"/>
  <c r="H508" i="22"/>
  <c r="H500" i="22"/>
  <c r="H492" i="22"/>
  <c r="H484" i="22"/>
  <c r="H476" i="22"/>
  <c r="H468" i="22"/>
  <c r="H460" i="22"/>
  <c r="H452" i="22"/>
  <c r="H444" i="22"/>
  <c r="H436" i="22"/>
  <c r="H428" i="22"/>
  <c r="H420" i="22"/>
  <c r="H412" i="22"/>
  <c r="H404" i="22"/>
  <c r="H396" i="22"/>
  <c r="H388" i="22"/>
  <c r="H380" i="22"/>
  <c r="H372" i="22"/>
  <c r="H364" i="22"/>
  <c r="H356" i="22"/>
  <c r="H348" i="22"/>
  <c r="H340" i="22"/>
  <c r="H332" i="22"/>
  <c r="H324" i="22"/>
  <c r="H316" i="22"/>
  <c r="H308" i="22"/>
  <c r="H300" i="22"/>
  <c r="H292" i="22"/>
  <c r="H284" i="22"/>
  <c r="H276" i="22"/>
  <c r="H268" i="22"/>
  <c r="H260" i="22"/>
  <c r="H252" i="22"/>
  <c r="H244" i="22"/>
  <c r="H236" i="22"/>
  <c r="H228" i="22"/>
  <c r="H220" i="22"/>
  <c r="H212" i="22"/>
  <c r="H204" i="22"/>
  <c r="H196" i="22"/>
  <c r="H188" i="22"/>
  <c r="H180" i="22"/>
  <c r="H172" i="22"/>
  <c r="H164" i="22"/>
  <c r="H1449" i="22"/>
  <c r="H1441" i="22"/>
  <c r="H1433" i="22"/>
  <c r="H1425" i="22"/>
  <c r="H1417" i="22"/>
  <c r="H1409" i="22"/>
  <c r="H1401" i="22"/>
  <c r="H1393" i="22"/>
  <c r="H1385" i="22"/>
  <c r="H1377" i="22"/>
  <c r="H1369" i="22"/>
  <c r="H1361" i="22"/>
  <c r="H1353" i="22"/>
  <c r="H1345" i="22"/>
  <c r="H1337" i="22"/>
  <c r="H1329" i="22"/>
  <c r="H1321" i="22"/>
  <c r="H1313" i="22"/>
  <c r="H1305" i="22"/>
  <c r="H1297" i="22"/>
  <c r="H1289" i="22"/>
  <c r="H1281" i="22"/>
  <c r="H1273" i="22"/>
  <c r="H1265" i="22"/>
  <c r="H1257" i="22"/>
  <c r="H1249" i="22"/>
  <c r="H1241" i="22"/>
  <c r="H1233" i="22"/>
  <c r="H1225" i="22"/>
  <c r="H1217" i="22"/>
  <c r="H1209" i="22"/>
  <c r="H1201" i="22"/>
  <c r="H1193" i="22"/>
  <c r="H1185" i="22"/>
  <c r="H1177" i="22"/>
  <c r="H1169" i="22"/>
  <c r="H1161" i="22"/>
  <c r="H1153" i="22"/>
  <c r="H1145" i="22"/>
  <c r="H1137" i="22"/>
  <c r="H1129" i="22"/>
  <c r="H1121" i="22"/>
  <c r="H1113" i="22"/>
  <c r="H1105" i="22"/>
  <c r="H1097" i="22"/>
  <c r="H1089" i="22"/>
  <c r="H1081" i="22"/>
  <c r="H1073" i="22"/>
  <c r="H1065" i="22"/>
  <c r="H1057" i="22"/>
  <c r="H1049" i="22"/>
  <c r="H1041" i="22"/>
  <c r="H1033" i="22"/>
  <c r="H1025" i="22"/>
  <c r="H1017" i="22"/>
  <c r="H1009" i="22"/>
  <c r="H1001" i="22"/>
  <c r="H993" i="22"/>
  <c r="H985" i="22"/>
  <c r="H977" i="22"/>
  <c r="H969" i="22"/>
  <c r="H961" i="22"/>
  <c r="H953" i="22"/>
  <c r="H945" i="22"/>
  <c r="H937" i="22"/>
  <c r="H929" i="22"/>
  <c r="H921" i="22"/>
  <c r="H913" i="22"/>
  <c r="H905" i="22"/>
  <c r="H897" i="22"/>
  <c r="H889" i="22"/>
  <c r="H881" i="22"/>
  <c r="H873" i="22"/>
  <c r="H865" i="22"/>
  <c r="H857" i="22"/>
  <c r="H849" i="22"/>
  <c r="H841" i="22"/>
  <c r="H833" i="22"/>
  <c r="H825" i="22"/>
  <c r="H817" i="22"/>
  <c r="H809" i="22"/>
  <c r="H801" i="22"/>
  <c r="H793" i="22"/>
  <c r="H785" i="22"/>
  <c r="H777" i="22"/>
  <c r="H769" i="22"/>
  <c r="H761" i="22"/>
  <c r="H753" i="22"/>
  <c r="H745" i="22"/>
  <c r="H737" i="22"/>
  <c r="H729" i="22"/>
  <c r="H721" i="22"/>
  <c r="H713" i="22"/>
  <c r="H705" i="22"/>
  <c r="H697" i="22"/>
  <c r="H689" i="22"/>
  <c r="H1451" i="22"/>
  <c r="H1443" i="22"/>
  <c r="H1435" i="22"/>
  <c r="H1427" i="22"/>
  <c r="H1419" i="22"/>
  <c r="H1411" i="22"/>
  <c r="H681" i="22"/>
  <c r="H673" i="22"/>
  <c r="H665" i="22"/>
  <c r="H657" i="22"/>
  <c r="H649" i="22"/>
  <c r="H641" i="22"/>
  <c r="H633" i="22"/>
  <c r="H625" i="22"/>
  <c r="H617" i="22"/>
  <c r="H609" i="22"/>
  <c r="H601" i="22"/>
  <c r="H593" i="22"/>
  <c r="H585" i="22"/>
  <c r="H577" i="22"/>
  <c r="H569" i="22"/>
  <c r="H561" i="22"/>
  <c r="H553" i="22"/>
  <c r="H545" i="22"/>
  <c r="H537" i="22"/>
  <c r="H529" i="22"/>
  <c r="H521" i="22"/>
  <c r="H513" i="22"/>
  <c r="H505" i="22"/>
  <c r="H497" i="22"/>
  <c r="H489" i="22"/>
  <c r="H481" i="22"/>
  <c r="H473" i="22"/>
  <c r="H465" i="22"/>
  <c r="H457" i="22"/>
  <c r="H449" i="22"/>
  <c r="H441" i="22"/>
  <c r="H433" i="22"/>
  <c r="H425" i="22"/>
  <c r="H417" i="22"/>
  <c r="H409" i="22"/>
  <c r="H401" i="22"/>
  <c r="H393" i="22"/>
  <c r="H385" i="22"/>
  <c r="H377" i="22"/>
  <c r="H369" i="22"/>
  <c r="H361" i="22"/>
  <c r="H353" i="22"/>
  <c r="H345" i="22"/>
  <c r="H337" i="22"/>
  <c r="H329" i="22"/>
  <c r="H321" i="22"/>
  <c r="H313" i="22"/>
  <c r="H305" i="22"/>
  <c r="H297" i="22"/>
  <c r="H289" i="22"/>
  <c r="H281" i="22"/>
  <c r="H273" i="22"/>
  <c r="H265" i="22"/>
  <c r="H257" i="22"/>
  <c r="H249" i="22"/>
  <c r="H241" i="22"/>
  <c r="H233" i="22"/>
  <c r="H225" i="22"/>
  <c r="H217" i="22"/>
  <c r="H209" i="22"/>
  <c r="H201" i="22"/>
  <c r="H193" i="22"/>
  <c r="H185" i="22"/>
  <c r="H177" i="22"/>
  <c r="H169" i="22"/>
  <c r="H161" i="22"/>
  <c r="H153" i="22"/>
  <c r="H145" i="22"/>
  <c r="H137" i="22"/>
  <c r="H129" i="22"/>
  <c r="H121" i="22"/>
  <c r="H113" i="22"/>
  <c r="H105" i="22"/>
  <c r="H97" i="22"/>
  <c r="H89" i="22"/>
  <c r="H81" i="22"/>
  <c r="H73" i="22"/>
  <c r="H65" i="22"/>
  <c r="H57" i="22"/>
  <c r="H49" i="22"/>
  <c r="H41" i="22"/>
  <c r="H33" i="22"/>
  <c r="H25" i="22"/>
  <c r="H17" i="22"/>
  <c r="H9" i="22"/>
  <c r="H1447" i="22"/>
  <c r="H1439" i="22"/>
  <c r="H1431" i="22"/>
  <c r="H1423" i="22"/>
  <c r="H1415" i="22"/>
  <c r="H1407" i="22"/>
  <c r="H1399" i="22"/>
  <c r="H1391" i="22"/>
  <c r="H1383" i="22"/>
  <c r="H1375" i="22"/>
  <c r="H1367" i="22"/>
  <c r="H1454" i="22"/>
  <c r="H1446" i="22"/>
  <c r="H1438" i="22"/>
  <c r="H1430" i="22"/>
  <c r="H1422" i="22"/>
  <c r="H1453" i="22"/>
  <c r="H1445" i="22"/>
  <c r="H1437" i="22"/>
  <c r="H1429" i="22"/>
  <c r="H1421" i="22"/>
  <c r="H1413" i="22"/>
  <c r="H1405" i="22"/>
  <c r="H1397" i="22"/>
  <c r="H1389" i="22"/>
  <c r="H1381" i="22"/>
  <c r="H1373" i="22"/>
  <c r="H1365" i="22"/>
  <c r="H1357" i="22"/>
  <c r="H1349" i="22"/>
  <c r="H1341" i="22"/>
  <c r="H1333" i="22"/>
  <c r="H1325" i="22"/>
  <c r="H1317" i="22"/>
  <c r="H1309" i="22"/>
  <c r="H1301" i="22"/>
  <c r="H1293" i="22"/>
  <c r="H1285" i="22"/>
  <c r="H1277" i="22"/>
  <c r="H1269" i="22"/>
  <c r="H1261" i="22"/>
  <c r="H1253" i="22"/>
  <c r="H1245" i="22"/>
  <c r="H1237" i="22"/>
  <c r="H1229" i="22"/>
  <c r="H1221" i="22"/>
  <c r="H1213" i="22"/>
  <c r="H1205" i="22"/>
  <c r="H1197" i="22"/>
  <c r="H1189" i="22"/>
  <c r="H1181" i="22"/>
  <c r="H1173" i="22"/>
  <c r="H1165" i="22"/>
  <c r="H1157" i="22"/>
  <c r="H1149" i="22"/>
  <c r="H1141" i="22"/>
  <c r="H1133" i="22"/>
  <c r="H1125" i="22"/>
  <c r="H1117" i="22"/>
  <c r="H1109" i="22"/>
  <c r="H1101" i="22"/>
  <c r="H1093" i="22"/>
  <c r="H1085" i="22"/>
  <c r="H1077" i="22"/>
  <c r="H1069" i="22"/>
  <c r="H1061" i="22"/>
  <c r="H1053" i="22"/>
  <c r="H1045" i="22"/>
  <c r="H1037" i="22"/>
  <c r="H1029" i="22"/>
  <c r="H1021" i="22"/>
  <c r="H1013" i="22"/>
  <c r="H1005" i="22"/>
  <c r="H997" i="22"/>
  <c r="H989" i="22"/>
  <c r="H981" i="22"/>
  <c r="H973" i="22"/>
  <c r="H965" i="22"/>
  <c r="H957" i="22"/>
  <c r="H949" i="22"/>
  <c r="H941" i="22"/>
  <c r="H933" i="22"/>
  <c r="H925" i="22"/>
  <c r="H917" i="22"/>
  <c r="H909" i="22"/>
  <c r="H901" i="22"/>
  <c r="H893" i="22"/>
  <c r="H885" i="22"/>
  <c r="H877" i="22"/>
  <c r="H869" i="22"/>
  <c r="H861" i="22"/>
  <c r="H853" i="22"/>
  <c r="H845" i="22"/>
  <c r="H837" i="22"/>
  <c r="H829" i="22"/>
  <c r="H821" i="22"/>
  <c r="H813" i="22"/>
  <c r="H805" i="22"/>
  <c r="H797" i="22"/>
  <c r="H789" i="22"/>
  <c r="H781" i="22"/>
  <c r="H773" i="22"/>
  <c r="H765" i="22"/>
  <c r="H757" i="22"/>
  <c r="H749" i="22"/>
  <c r="H741" i="22"/>
  <c r="H733" i="22"/>
  <c r="H725" i="22"/>
  <c r="H717" i="22"/>
  <c r="H709" i="22"/>
  <c r="H701" i="22"/>
  <c r="H693" i="22"/>
  <c r="H685" i="22"/>
  <c r="H677" i="22"/>
  <c r="H669" i="22"/>
  <c r="H661" i="22"/>
  <c r="H653" i="22"/>
  <c r="H645" i="22"/>
  <c r="H637" i="22"/>
  <c r="H629" i="22"/>
  <c r="H621" i="22"/>
  <c r="H613" i="22"/>
  <c r="H605" i="22"/>
  <c r="H597" i="22"/>
  <c r="H589" i="22"/>
  <c r="H581" i="22"/>
  <c r="H573" i="22"/>
  <c r="H565" i="22"/>
  <c r="H557" i="22"/>
  <c r="H549" i="22"/>
  <c r="H541" i="22"/>
  <c r="H533" i="22"/>
  <c r="H525" i="22"/>
  <c r="H517" i="22"/>
  <c r="H509" i="22"/>
  <c r="H501" i="22"/>
  <c r="H493" i="22"/>
  <c r="H485" i="22"/>
  <c r="H477" i="22"/>
  <c r="H469" i="22"/>
  <c r="H461" i="22"/>
  <c r="H453" i="22"/>
  <c r="H445" i="22"/>
  <c r="H437" i="22"/>
  <c r="H429" i="22"/>
  <c r="H421" i="22"/>
  <c r="H413" i="22"/>
  <c r="H405" i="22"/>
  <c r="H397" i="22"/>
  <c r="H389" i="22"/>
  <c r="H381" i="22"/>
  <c r="H373" i="22"/>
  <c r="H365" i="22"/>
  <c r="H357" i="22"/>
  <c r="H349" i="22"/>
  <c r="H341" i="22"/>
  <c r="H333" i="22"/>
  <c r="H325" i="22"/>
  <c r="H317" i="22"/>
  <c r="H309" i="22"/>
  <c r="H301" i="22"/>
  <c r="H293" i="22"/>
  <c r="H285" i="22"/>
  <c r="H277" i="22"/>
  <c r="H269" i="22"/>
  <c r="H261" i="22"/>
  <c r="H253" i="22"/>
  <c r="H1403" i="22"/>
  <c r="H1395" i="22"/>
  <c r="H1387" i="22"/>
  <c r="H1379" i="22"/>
  <c r="H1371" i="22"/>
  <c r="H1363" i="22"/>
  <c r="H1355" i="22"/>
  <c r="H1347" i="22"/>
  <c r="H1339" i="22"/>
  <c r="H1331" i="22"/>
  <c r="H1323" i="22"/>
  <c r="H1315" i="22"/>
  <c r="H1307" i="22"/>
  <c r="H1299" i="22"/>
  <c r="H1291" i="22"/>
  <c r="H1283" i="22"/>
  <c r="H1275" i="22"/>
  <c r="H1267" i="22"/>
  <c r="H1259" i="22"/>
  <c r="H1251" i="22"/>
  <c r="H1243" i="22"/>
  <c r="H1235" i="22"/>
  <c r="H1227" i="22"/>
  <c r="H1219" i="22"/>
  <c r="H1211" i="22"/>
  <c r="H1203" i="22"/>
  <c r="H1195" i="22"/>
  <c r="H1187" i="22"/>
  <c r="H1179" i="22"/>
  <c r="H1171" i="22"/>
  <c r="H1163" i="22"/>
  <c r="H1155" i="22"/>
  <c r="H1147" i="22"/>
  <c r="H1139" i="22"/>
  <c r="H1131" i="22"/>
  <c r="H1123" i="22"/>
  <c r="H1115" i="22"/>
  <c r="H1107" i="22"/>
  <c r="H1099" i="22"/>
  <c r="H1091" i="22"/>
  <c r="H1083" i="22"/>
  <c r="H1075" i="22"/>
  <c r="H1067" i="22"/>
  <c r="H1059" i="22"/>
  <c r="H1051" i="22"/>
  <c r="H1043" i="22"/>
  <c r="H1035" i="22"/>
  <c r="H1027" i="22"/>
  <c r="H1019" i="22"/>
  <c r="H1011" i="22"/>
  <c r="H1003" i="22"/>
  <c r="H995" i="22"/>
  <c r="H987" i="22"/>
  <c r="H979" i="22"/>
  <c r="H971" i="22"/>
  <c r="H963" i="22"/>
  <c r="H955" i="22"/>
  <c r="H947" i="22"/>
  <c r="H939" i="22"/>
  <c r="H931" i="22"/>
  <c r="H923" i="22"/>
  <c r="H915" i="22"/>
  <c r="H907" i="22"/>
  <c r="H899" i="22"/>
  <c r="H891" i="22"/>
  <c r="H883" i="22"/>
  <c r="H875" i="22"/>
  <c r="H867" i="22"/>
  <c r="H859" i="22"/>
  <c r="H851" i="22"/>
  <c r="H843" i="22"/>
  <c r="H835" i="22"/>
  <c r="H827" i="22"/>
  <c r="H819" i="22"/>
  <c r="H811" i="22"/>
  <c r="H803" i="22"/>
  <c r="H795" i="22"/>
  <c r="H787" i="22"/>
  <c r="H779" i="22"/>
  <c r="H771" i="22"/>
  <c r="H763" i="22"/>
  <c r="H755" i="22"/>
  <c r="H747" i="22"/>
  <c r="H739" i="22"/>
  <c r="H731" i="22"/>
  <c r="H723" i="22"/>
  <c r="H715" i="22"/>
  <c r="H707" i="22"/>
  <c r="H699" i="22"/>
  <c r="H691" i="22"/>
  <c r="H683" i="22"/>
  <c r="H675" i="22"/>
  <c r="H667" i="22"/>
  <c r="H659" i="22"/>
  <c r="H651" i="22"/>
  <c r="H643" i="22"/>
  <c r="H635" i="22"/>
  <c r="H627" i="22"/>
  <c r="H619" i="22"/>
  <c r="H611" i="22"/>
  <c r="H603" i="22"/>
  <c r="H595" i="22"/>
  <c r="H587" i="22"/>
  <c r="H579" i="22"/>
  <c r="H571" i="22"/>
  <c r="H563" i="22"/>
  <c r="H555" i="22"/>
  <c r="H547" i="22"/>
  <c r="H539" i="22"/>
  <c r="H531" i="22"/>
  <c r="H523" i="22"/>
  <c r="H515" i="22"/>
  <c r="H507" i="22"/>
  <c r="H499" i="22"/>
  <c r="H491" i="22"/>
  <c r="H483" i="22"/>
  <c r="H475" i="22"/>
  <c r="H467" i="22"/>
  <c r="H459" i="22"/>
  <c r="H451" i="22"/>
  <c r="H443" i="22"/>
  <c r="H435" i="22"/>
  <c r="H427" i="22"/>
  <c r="H419" i="22"/>
  <c r="H411" i="22"/>
  <c r="H403" i="22"/>
  <c r="H395" i="22"/>
  <c r="H387" i="22"/>
  <c r="H379" i="22"/>
  <c r="H371" i="22"/>
  <c r="H363" i="22"/>
  <c r="H355" i="22"/>
  <c r="H347" i="22"/>
  <c r="H339" i="22"/>
  <c r="H331" i="22"/>
  <c r="H323" i="22"/>
  <c r="H315" i="22"/>
  <c r="H307" i="22"/>
  <c r="H299" i="22"/>
  <c r="H291" i="22"/>
  <c r="H283" i="22"/>
  <c r="H275" i="22"/>
  <c r="H267" i="22"/>
  <c r="H259" i="22"/>
  <c r="H251" i="22"/>
  <c r="H243" i="22"/>
  <c r="H235" i="22"/>
  <c r="H227" i="22"/>
  <c r="H219" i="22"/>
  <c r="H211" i="22"/>
  <c r="H203" i="22"/>
  <c r="H195" i="22"/>
  <c r="H187" i="22"/>
  <c r="H179" i="22"/>
  <c r="H171" i="22"/>
  <c r="H163" i="22"/>
  <c r="H155" i="22"/>
  <c r="H147" i="22"/>
  <c r="H139" i="22"/>
  <c r="H131" i="22"/>
  <c r="H123" i="22"/>
  <c r="H115" i="22"/>
  <c r="H107" i="22"/>
  <c r="H99" i="22"/>
  <c r="H91" i="22"/>
  <c r="H83" i="22"/>
  <c r="H75" i="22"/>
  <c r="H67" i="22"/>
  <c r="H59" i="22"/>
  <c r="H51" i="22"/>
  <c r="H1448" i="22"/>
  <c r="H1440" i="22"/>
  <c r="H1432" i="22"/>
  <c r="H1424" i="22"/>
  <c r="H1416" i="22"/>
  <c r="H1408" i="22"/>
  <c r="H1400" i="22"/>
  <c r="H1392" i="22"/>
  <c r="H1384" i="22"/>
  <c r="H1376" i="22"/>
  <c r="H1368" i="22"/>
  <c r="H1360" i="22"/>
  <c r="H1352" i="22"/>
  <c r="H1344" i="22"/>
  <c r="H1336" i="22"/>
  <c r="H1328" i="22"/>
  <c r="H1320" i="22"/>
  <c r="H1312" i="22"/>
  <c r="H1304" i="22"/>
  <c r="H1296" i="22"/>
  <c r="H1288" i="22"/>
  <c r="H1280" i="22"/>
  <c r="H1272" i="22"/>
  <c r="H1264" i="22"/>
  <c r="H1256" i="22"/>
  <c r="H1248" i="22"/>
  <c r="H1240" i="22"/>
  <c r="H1232" i="22"/>
  <c r="H1224" i="22"/>
  <c r="H1216" i="22"/>
  <c r="H1208" i="22"/>
  <c r="H1200" i="22"/>
  <c r="H1192" i="22"/>
  <c r="H1184" i="22"/>
  <c r="H1176" i="22"/>
  <c r="H1168" i="22"/>
  <c r="H1160" i="22"/>
  <c r="H1152" i="22"/>
  <c r="H1144" i="22"/>
  <c r="H1136" i="22"/>
  <c r="H1128" i="22"/>
  <c r="H1120" i="22"/>
  <c r="H1112" i="22"/>
  <c r="H1104" i="22"/>
  <c r="H1096" i="22"/>
  <c r="H1088" i="22"/>
  <c r="H1080" i="22"/>
  <c r="H1072" i="22"/>
  <c r="H1064" i="22"/>
  <c r="H1056" i="22"/>
  <c r="H1048" i="22"/>
  <c r="H1040" i="22"/>
  <c r="H1032" i="22"/>
  <c r="H1024" i="22"/>
  <c r="H1016" i="22"/>
  <c r="H1008" i="22"/>
  <c r="H1000" i="22"/>
  <c r="H992" i="22"/>
  <c r="H984" i="22"/>
  <c r="H976" i="22"/>
  <c r="H968" i="22"/>
  <c r="H960" i="22"/>
  <c r="H952" i="22"/>
  <c r="H944" i="22"/>
  <c r="H936" i="22"/>
  <c r="H928" i="22"/>
  <c r="H920" i="22"/>
  <c r="H912" i="22"/>
  <c r="H904" i="22"/>
  <c r="H896" i="22"/>
  <c r="H888" i="22"/>
  <c r="H880" i="22"/>
  <c r="H872" i="22"/>
  <c r="H864" i="22"/>
  <c r="H856" i="22"/>
  <c r="H848" i="22"/>
  <c r="H840" i="22"/>
  <c r="H832" i="22"/>
  <c r="H824" i="22"/>
  <c r="H816" i="22"/>
  <c r="H808" i="22"/>
  <c r="H800" i="22"/>
  <c r="H792" i="22"/>
  <c r="H784" i="22"/>
  <c r="H776" i="22"/>
  <c r="H768" i="22"/>
  <c r="H760" i="22"/>
  <c r="H752" i="22"/>
  <c r="H744" i="22"/>
  <c r="H736" i="22"/>
  <c r="H728" i="22"/>
  <c r="H720" i="22"/>
  <c r="H712" i="22"/>
  <c r="H704" i="22"/>
  <c r="H696" i="22"/>
  <c r="H688" i="22"/>
  <c r="H680" i="22"/>
  <c r="H672" i="22"/>
  <c r="H664" i="22"/>
  <c r="H656" i="22"/>
  <c r="H648" i="22"/>
  <c r="H640" i="22"/>
  <c r="H632" i="22"/>
  <c r="H1359" i="22"/>
  <c r="H1351" i="22"/>
  <c r="H1343" i="22"/>
  <c r="H1335" i="22"/>
  <c r="H1327" i="22"/>
  <c r="H1319" i="22"/>
  <c r="H1311" i="22"/>
  <c r="H1303" i="22"/>
  <c r="H1295" i="22"/>
  <c r="H1287" i="22"/>
  <c r="H1279" i="22"/>
  <c r="H1271" i="22"/>
  <c r="H1263" i="22"/>
  <c r="H1255" i="22"/>
  <c r="H1247" i="22"/>
  <c r="H1239" i="22"/>
  <c r="H1231" i="22"/>
  <c r="H1223" i="22"/>
  <c r="H1215" i="22"/>
  <c r="H1207" i="22"/>
  <c r="H1199" i="22"/>
  <c r="H1191" i="22"/>
  <c r="H1183" i="22"/>
  <c r="H1175" i="22"/>
  <c r="H1167" i="22"/>
  <c r="H1159" i="22"/>
  <c r="H1151" i="22"/>
  <c r="H1143" i="22"/>
  <c r="H1135" i="22"/>
  <c r="H1127" i="22"/>
  <c r="H1119" i="22"/>
  <c r="H1111" i="22"/>
  <c r="H1103" i="22"/>
  <c r="H1095" i="22"/>
  <c r="H1087" i="22"/>
  <c r="H1079" i="22"/>
  <c r="H1071" i="22"/>
  <c r="H1063" i="22"/>
  <c r="H1055" i="22"/>
  <c r="H1047" i="22"/>
  <c r="H1039" i="22"/>
  <c r="H1031" i="22"/>
  <c r="H1023" i="22"/>
  <c r="H1015" i="22"/>
  <c r="H1007" i="22"/>
  <c r="H999" i="22"/>
  <c r="H991" i="22"/>
  <c r="H983" i="22"/>
  <c r="H975" i="22"/>
  <c r="H967" i="22"/>
  <c r="H959" i="22"/>
  <c r="H951" i="22"/>
  <c r="H943" i="22"/>
  <c r="H935" i="22"/>
  <c r="H927" i="22"/>
  <c r="H919" i="22"/>
  <c r="H911" i="22"/>
  <c r="H903" i="22"/>
  <c r="H895" i="22"/>
  <c r="H887" i="22"/>
  <c r="H879" i="22"/>
  <c r="H871" i="22"/>
  <c r="H863" i="22"/>
  <c r="H855" i="22"/>
  <c r="H847" i="22"/>
  <c r="H839" i="22"/>
  <c r="H831" i="22"/>
  <c r="H823" i="22"/>
  <c r="H815" i="22"/>
  <c r="H807" i="22"/>
  <c r="H799" i="22"/>
  <c r="H791" i="22"/>
  <c r="H783" i="22"/>
  <c r="H775" i="22"/>
  <c r="H767" i="22"/>
  <c r="H759" i="22"/>
  <c r="H751" i="22"/>
  <c r="H743" i="22"/>
  <c r="H735" i="22"/>
  <c r="H727" i="22"/>
  <c r="H719" i="22"/>
  <c r="H711" i="22"/>
  <c r="H703" i="22"/>
  <c r="H695" i="22"/>
  <c r="H687" i="22"/>
  <c r="H1414" i="22"/>
  <c r="H1406" i="22"/>
  <c r="H1398" i="22"/>
  <c r="H1390" i="22"/>
  <c r="H1382" i="22"/>
  <c r="H1374" i="22"/>
  <c r="H1366" i="22"/>
  <c r="H1358" i="22"/>
  <c r="H1350" i="22"/>
  <c r="H1342" i="22"/>
  <c r="H1334" i="22"/>
  <c r="H1326" i="22"/>
  <c r="H1318" i="22"/>
  <c r="H1310" i="22"/>
  <c r="H1302" i="22"/>
  <c r="H1294" i="22"/>
  <c r="H1286" i="22"/>
  <c r="H1278" i="22"/>
  <c r="H1270" i="22"/>
  <c r="H1262" i="22"/>
  <c r="H1254" i="22"/>
  <c r="H1246" i="22"/>
  <c r="H1238" i="22"/>
  <c r="H1230" i="22"/>
  <c r="H1222" i="22"/>
  <c r="H1214" i="22"/>
  <c r="H1206" i="22"/>
  <c r="H1198" i="22"/>
  <c r="H1190" i="22"/>
  <c r="H1182" i="22"/>
  <c r="H1174" i="22"/>
  <c r="H1166" i="22"/>
  <c r="H1158" i="22"/>
  <c r="H1150" i="22"/>
  <c r="H1142" i="22"/>
  <c r="H1134" i="22"/>
  <c r="H1126" i="22"/>
  <c r="H1118" i="22"/>
  <c r="H1110" i="22"/>
  <c r="H1102" i="22"/>
  <c r="H1094" i="22"/>
  <c r="H1086" i="22"/>
  <c r="H1078" i="22"/>
  <c r="H1070" i="22"/>
  <c r="H1062" i="22"/>
  <c r="H1054" i="22"/>
  <c r="H1046" i="22"/>
  <c r="H1038" i="22"/>
  <c r="H1030" i="22"/>
  <c r="H1022" i="22"/>
  <c r="H1014" i="22"/>
  <c r="H1006" i="22"/>
  <c r="H998" i="22"/>
  <c r="H990" i="22"/>
  <c r="H982" i="22"/>
  <c r="H974" i="22"/>
  <c r="H966" i="22"/>
  <c r="H958" i="22"/>
  <c r="H950" i="22"/>
  <c r="H942" i="22"/>
  <c r="H934" i="22"/>
  <c r="H926" i="22"/>
  <c r="H918" i="22"/>
  <c r="H910" i="22"/>
  <c r="H902" i="22"/>
  <c r="H894" i="22"/>
  <c r="H886" i="22"/>
  <c r="H878" i="22"/>
  <c r="H870" i="22"/>
  <c r="H862" i="22"/>
  <c r="H854" i="22"/>
  <c r="H846" i="22"/>
  <c r="H838" i="22"/>
  <c r="H830" i="22"/>
  <c r="H822" i="22"/>
  <c r="H814" i="22"/>
  <c r="H806" i="22"/>
  <c r="H798" i="22"/>
  <c r="H790" i="22"/>
  <c r="H245" i="22"/>
  <c r="H237" i="22"/>
  <c r="H229" i="22"/>
  <c r="H221" i="22"/>
  <c r="H213" i="22"/>
  <c r="H205" i="22"/>
  <c r="H197" i="22"/>
  <c r="H189" i="22"/>
  <c r="H181" i="22"/>
  <c r="H173" i="22"/>
  <c r="H165" i="22"/>
  <c r="H157" i="22"/>
  <c r="H149" i="22"/>
  <c r="H141" i="22"/>
  <c r="H133" i="22"/>
  <c r="H125" i="22"/>
  <c r="H117" i="22"/>
  <c r="H109" i="22"/>
  <c r="H101" i="22"/>
  <c r="H93" i="22"/>
  <c r="H85" i="22"/>
  <c r="H77" i="22"/>
  <c r="H69" i="22"/>
  <c r="H61" i="22"/>
  <c r="H53" i="22"/>
  <c r="H45" i="22"/>
  <c r="H37" i="22"/>
  <c r="H29" i="22"/>
  <c r="H21" i="22"/>
  <c r="H13" i="22"/>
  <c r="H5" i="22"/>
  <c r="H43" i="22"/>
  <c r="H35" i="22"/>
  <c r="H27" i="22"/>
  <c r="H19" i="22"/>
  <c r="H11" i="22"/>
  <c r="H3" i="22"/>
  <c r="H1450" i="22"/>
  <c r="H1442" i="22"/>
  <c r="H1434" i="22"/>
  <c r="H1426" i="22"/>
  <c r="H624" i="22"/>
  <c r="H616" i="22"/>
  <c r="H608" i="22"/>
  <c r="H600" i="22"/>
  <c r="H592" i="22"/>
  <c r="H584" i="22"/>
  <c r="H576" i="22"/>
  <c r="H568" i="22"/>
  <c r="H560" i="22"/>
  <c r="H552" i="22"/>
  <c r="H544" i="22"/>
  <c r="H536" i="22"/>
  <c r="H528" i="22"/>
  <c r="H520" i="22"/>
  <c r="H512" i="22"/>
  <c r="H504" i="22"/>
  <c r="H496" i="22"/>
  <c r="H488" i="22"/>
  <c r="H480" i="22"/>
  <c r="H472" i="22"/>
  <c r="H464" i="22"/>
  <c r="H456" i="22"/>
  <c r="H448" i="22"/>
  <c r="H440" i="22"/>
  <c r="H432" i="22"/>
  <c r="H424" i="22"/>
  <c r="H416" i="22"/>
  <c r="H408" i="22"/>
  <c r="H400" i="22"/>
  <c r="H392" i="22"/>
  <c r="H384" i="22"/>
  <c r="H376" i="22"/>
  <c r="H368" i="22"/>
  <c r="H360" i="22"/>
  <c r="H352" i="22"/>
  <c r="H344" i="22"/>
  <c r="H336" i="22"/>
  <c r="H328" i="22"/>
  <c r="H320" i="22"/>
  <c r="H312" i="22"/>
  <c r="H304" i="22"/>
  <c r="H296" i="22"/>
  <c r="H288" i="22"/>
  <c r="H280" i="22"/>
  <c r="H272" i="22"/>
  <c r="H264" i="22"/>
  <c r="H256" i="22"/>
  <c r="H248" i="22"/>
  <c r="H240" i="22"/>
  <c r="H232" i="22"/>
  <c r="H224" i="22"/>
  <c r="H216" i="22"/>
  <c r="H208" i="22"/>
  <c r="H200" i="22"/>
  <c r="H192" i="22"/>
  <c r="H184" i="22"/>
  <c r="H176" i="22"/>
  <c r="H168" i="22"/>
  <c r="H160" i="22"/>
  <c r="H152" i="22"/>
  <c r="H144" i="22"/>
  <c r="H136" i="22"/>
  <c r="H128" i="22"/>
  <c r="H120" i="22"/>
  <c r="H112" i="22"/>
  <c r="H104" i="22"/>
  <c r="H96" i="22"/>
  <c r="H88" i="22"/>
  <c r="H80" i="22"/>
  <c r="H72" i="22"/>
  <c r="H64" i="22"/>
  <c r="H56" i="22"/>
  <c r="H48" i="22"/>
  <c r="H40" i="22"/>
  <c r="H32" i="22"/>
  <c r="H24" i="22"/>
  <c r="H16" i="22"/>
  <c r="H8" i="22"/>
  <c r="P2595" i="1"/>
  <c r="Q2595" i="1"/>
  <c r="Q2591" i="1"/>
  <c r="O2587" i="1"/>
  <c r="P2587" i="1"/>
  <c r="Q2587" i="1"/>
  <c r="Q2583" i="1"/>
  <c r="O2583" i="1"/>
  <c r="P2583" i="1"/>
  <c r="Q2579" i="1"/>
  <c r="Q2575" i="1"/>
  <c r="O2571" i="1"/>
  <c r="P2571" i="1"/>
  <c r="Q2571" i="1"/>
  <c r="Q2567" i="1"/>
  <c r="O2567" i="1"/>
  <c r="P2567" i="1"/>
  <c r="Q2563" i="1"/>
  <c r="Q2559" i="1"/>
  <c r="O2555" i="1"/>
  <c r="Q2555" i="1"/>
  <c r="Q2551" i="1"/>
  <c r="O2547" i="1"/>
  <c r="Q2547" i="1"/>
  <c r="Q2543" i="1"/>
  <c r="O2543" i="1"/>
  <c r="P2543" i="1"/>
  <c r="P2539" i="1"/>
  <c r="Q2539" i="1"/>
  <c r="Q2535" i="1"/>
  <c r="Q2531" i="1"/>
  <c r="Q2527" i="1"/>
  <c r="Q2523" i="1"/>
  <c r="Q2519" i="1"/>
  <c r="Q2515" i="1"/>
  <c r="Q2511" i="1"/>
  <c r="O2507" i="1"/>
  <c r="P2507" i="1"/>
  <c r="Q2507" i="1"/>
  <c r="Q2503" i="1"/>
  <c r="O2499" i="1"/>
  <c r="P2499" i="1"/>
  <c r="Q2499" i="1"/>
  <c r="Q2495" i="1"/>
  <c r="P2495" i="1"/>
  <c r="P2491" i="1"/>
  <c r="Q2491" i="1"/>
  <c r="Q2487" i="1"/>
  <c r="O2487" i="1"/>
  <c r="P2487" i="1"/>
  <c r="O2483" i="1"/>
  <c r="P2483" i="1"/>
  <c r="Q2483" i="1"/>
  <c r="Q2479" i="1"/>
  <c r="O2479" i="1"/>
  <c r="P2479" i="1"/>
  <c r="O2475" i="1"/>
  <c r="P2475" i="1"/>
  <c r="Q2475" i="1"/>
  <c r="Q2471" i="1"/>
  <c r="O2467" i="1"/>
  <c r="Q2467" i="1"/>
  <c r="Q2463" i="1"/>
  <c r="P2463" i="1"/>
  <c r="Q2459" i="1"/>
  <c r="Q2455" i="1"/>
  <c r="O2451" i="1"/>
  <c r="P2451" i="1"/>
  <c r="Q2451" i="1"/>
  <c r="Q2447" i="1"/>
  <c r="H1418" i="22"/>
  <c r="H1410" i="22"/>
  <c r="H1402" i="22"/>
  <c r="H1394" i="22"/>
  <c r="H1386" i="22"/>
  <c r="H1378" i="22"/>
  <c r="H1370" i="22"/>
  <c r="H1362" i="22"/>
  <c r="H1354" i="22"/>
  <c r="H1346" i="22"/>
  <c r="H1338" i="22"/>
  <c r="H1330" i="22"/>
  <c r="H1322" i="22"/>
  <c r="H1314" i="22"/>
  <c r="H1306" i="22"/>
  <c r="H1298" i="22"/>
  <c r="H1290" i="22"/>
  <c r="H1282" i="22"/>
  <c r="H1274" i="22"/>
  <c r="H1266" i="22"/>
  <c r="H1258" i="22"/>
  <c r="H1250" i="22"/>
  <c r="H1242" i="22"/>
  <c r="H1234" i="22"/>
  <c r="H1226" i="22"/>
  <c r="H1218" i="22"/>
  <c r="H1210" i="22"/>
  <c r="H1202" i="22"/>
  <c r="H1194" i="22"/>
  <c r="H1186" i="22"/>
  <c r="H1178" i="22"/>
  <c r="H1170" i="22"/>
  <c r="H1162" i="22"/>
  <c r="H1154" i="22"/>
  <c r="H1146" i="22"/>
  <c r="H1138" i="22"/>
  <c r="H1130" i="22"/>
  <c r="H1122" i="22"/>
  <c r="H1114" i="22"/>
  <c r="H1106" i="22"/>
  <c r="H1098" i="22"/>
  <c r="H1090" i="22"/>
  <c r="H1082" i="22"/>
  <c r="H1074" i="22"/>
  <c r="H1066" i="22"/>
  <c r="H1058" i="22"/>
  <c r="H1050" i="22"/>
  <c r="H1042" i="22"/>
  <c r="H1034" i="22"/>
  <c r="H1026" i="22"/>
  <c r="H1018" i="22"/>
  <c r="H1010" i="22"/>
  <c r="H1002" i="22"/>
  <c r="H994" i="22"/>
  <c r="H986" i="22"/>
  <c r="H978" i="22"/>
  <c r="H970" i="22"/>
  <c r="H962" i="22"/>
  <c r="H954" i="22"/>
  <c r="H946" i="22"/>
  <c r="H938" i="22"/>
  <c r="H930" i="22"/>
  <c r="H922" i="22"/>
  <c r="H914" i="22"/>
  <c r="H906" i="22"/>
  <c r="H898" i="22"/>
  <c r="H890" i="22"/>
  <c r="H882" i="22"/>
  <c r="H874" i="22"/>
  <c r="H866" i="22"/>
  <c r="H679" i="22"/>
  <c r="H671" i="22"/>
  <c r="H663" i="22"/>
  <c r="H655" i="22"/>
  <c r="H647" i="22"/>
  <c r="H639" i="22"/>
  <c r="H631" i="22"/>
  <c r="H623" i="22"/>
  <c r="H615" i="22"/>
  <c r="H607" i="22"/>
  <c r="H599" i="22"/>
  <c r="H591" i="22"/>
  <c r="H583" i="22"/>
  <c r="H575" i="22"/>
  <c r="H567" i="22"/>
  <c r="H559" i="22"/>
  <c r="H551" i="22"/>
  <c r="H543" i="22"/>
  <c r="H535" i="22"/>
  <c r="H527" i="22"/>
  <c r="H519" i="22"/>
  <c r="H511" i="22"/>
  <c r="H503" i="22"/>
  <c r="H495" i="22"/>
  <c r="H487" i="22"/>
  <c r="H479" i="22"/>
  <c r="H471" i="22"/>
  <c r="H463" i="22"/>
  <c r="H455" i="22"/>
  <c r="H447" i="22"/>
  <c r="H439" i="22"/>
  <c r="H431" i="22"/>
  <c r="H423" i="22"/>
  <c r="H415" i="22"/>
  <c r="H407" i="22"/>
  <c r="H399" i="22"/>
  <c r="H391" i="22"/>
  <c r="H383" i="22"/>
  <c r="H375" i="22"/>
  <c r="H367" i="22"/>
  <c r="H359" i="22"/>
  <c r="H351" i="22"/>
  <c r="H343" i="22"/>
  <c r="H335" i="22"/>
  <c r="H327" i="22"/>
  <c r="H319" i="22"/>
  <c r="H311" i="22"/>
  <c r="H303" i="22"/>
  <c r="H295" i="22"/>
  <c r="H287" i="22"/>
  <c r="H279" i="22"/>
  <c r="H271" i="22"/>
  <c r="H263" i="22"/>
  <c r="H255" i="22"/>
  <c r="H247" i="22"/>
  <c r="H239" i="22"/>
  <c r="H231" i="22"/>
  <c r="H223" i="22"/>
  <c r="H215" i="22"/>
  <c r="H207" i="22"/>
  <c r="H199" i="22"/>
  <c r="H191" i="22"/>
  <c r="H183" i="22"/>
  <c r="H175" i="22"/>
  <c r="H167" i="22"/>
  <c r="H159" i="22"/>
  <c r="H151" i="22"/>
  <c r="H143" i="22"/>
  <c r="H135" i="22"/>
  <c r="H127" i="22"/>
  <c r="H119" i="22"/>
  <c r="H111" i="22"/>
  <c r="H103" i="22"/>
  <c r="H95" i="22"/>
  <c r="H87" i="22"/>
  <c r="H79" i="22"/>
  <c r="H71" i="22"/>
  <c r="H63" i="22"/>
  <c r="H55" i="22"/>
  <c r="H47" i="22"/>
  <c r="H39" i="22"/>
  <c r="H31" i="22"/>
  <c r="H23" i="22"/>
  <c r="H15" i="22"/>
  <c r="H7" i="22"/>
  <c r="H782" i="22"/>
  <c r="H774" i="22"/>
  <c r="H766" i="22"/>
  <c r="H758" i="22"/>
  <c r="H750" i="22"/>
  <c r="H742" i="22"/>
  <c r="H734" i="22"/>
  <c r="H726" i="22"/>
  <c r="H718" i="22"/>
  <c r="H710" i="22"/>
  <c r="H702" i="22"/>
  <c r="H694" i="22"/>
  <c r="H686" i="22"/>
  <c r="H678" i="22"/>
  <c r="H670" i="22"/>
  <c r="H662" i="22"/>
  <c r="H654" i="22"/>
  <c r="H646" i="22"/>
  <c r="H638" i="22"/>
  <c r="H630" i="22"/>
  <c r="H622" i="22"/>
  <c r="H614" i="22"/>
  <c r="H606" i="22"/>
  <c r="H598" i="22"/>
  <c r="H590" i="22"/>
  <c r="H582" i="22"/>
  <c r="H574" i="22"/>
  <c r="H566" i="22"/>
  <c r="H558" i="22"/>
  <c r="H550" i="22"/>
  <c r="H542" i="22"/>
  <c r="H534" i="22"/>
  <c r="H526" i="22"/>
  <c r="H518" i="22"/>
  <c r="H510" i="22"/>
  <c r="H502" i="22"/>
  <c r="H494" i="22"/>
  <c r="H486" i="22"/>
  <c r="H478" i="22"/>
  <c r="H470" i="22"/>
  <c r="H462" i="22"/>
  <c r="H454" i="22"/>
  <c r="H446" i="22"/>
  <c r="H438" i="22"/>
  <c r="H430" i="22"/>
  <c r="H422" i="22"/>
  <c r="H414" i="22"/>
  <c r="H406" i="22"/>
  <c r="H398" i="22"/>
  <c r="H390" i="22"/>
  <c r="H382" i="22"/>
  <c r="H374" i="22"/>
  <c r="H366" i="22"/>
  <c r="H358" i="22"/>
  <c r="H350" i="22"/>
  <c r="H342" i="22"/>
  <c r="H334" i="22"/>
  <c r="H326" i="22"/>
  <c r="H318" i="22"/>
  <c r="H310" i="22"/>
  <c r="H302" i="22"/>
  <c r="H294" i="22"/>
  <c r="H286" i="22"/>
  <c r="H278" i="22"/>
  <c r="H270" i="22"/>
  <c r="H262" i="22"/>
  <c r="H254" i="22"/>
  <c r="H246" i="22"/>
  <c r="H238" i="22"/>
  <c r="H230" i="22"/>
  <c r="H858" i="22"/>
  <c r="H850" i="22"/>
  <c r="H842" i="22"/>
  <c r="H834" i="22"/>
  <c r="H826" i="22"/>
  <c r="H818" i="22"/>
  <c r="H810" i="22"/>
  <c r="H802" i="22"/>
  <c r="H794" i="22"/>
  <c r="H786" i="22"/>
  <c r="H778" i="22"/>
  <c r="H770" i="22"/>
  <c r="H762" i="22"/>
  <c r="H754" i="22"/>
  <c r="H746" i="22"/>
  <c r="H738" i="22"/>
  <c r="H730" i="22"/>
  <c r="H722" i="22"/>
  <c r="H714" i="22"/>
  <c r="H706" i="22"/>
  <c r="H698" i="22"/>
  <c r="H690" i="22"/>
  <c r="H682" i="22"/>
  <c r="H674" i="22"/>
  <c r="H666" i="22"/>
  <c r="H658" i="22"/>
  <c r="H650" i="22"/>
  <c r="H642" i="22"/>
  <c r="H634" i="22"/>
  <c r="H626" i="22"/>
  <c r="H618" i="22"/>
  <c r="H610" i="22"/>
  <c r="H602" i="22"/>
  <c r="H594" i="22"/>
  <c r="H586" i="22"/>
  <c r="H578" i="22"/>
  <c r="H570" i="22"/>
  <c r="H562" i="22"/>
  <c r="H554" i="22"/>
  <c r="H546" i="22"/>
  <c r="H538" i="22"/>
  <c r="H530" i="22"/>
  <c r="H522" i="22"/>
  <c r="H514" i="22"/>
  <c r="H506" i="22"/>
  <c r="H498" i="22"/>
  <c r="H490" i="22"/>
  <c r="H482" i="22"/>
  <c r="H474" i="22"/>
  <c r="H466" i="22"/>
  <c r="H458" i="22"/>
  <c r="H450" i="22"/>
  <c r="H442" i="22"/>
  <c r="H434" i="22"/>
  <c r="H426" i="22"/>
  <c r="H418" i="22"/>
  <c r="H410" i="22"/>
  <c r="H402" i="22"/>
  <c r="H394" i="22"/>
  <c r="H386" i="22"/>
  <c r="H378" i="22"/>
  <c r="H370" i="22"/>
  <c r="H362" i="22"/>
  <c r="H354" i="22"/>
  <c r="H346" i="22"/>
  <c r="H338" i="22"/>
  <c r="H330" i="22"/>
  <c r="H322" i="22"/>
  <c r="H314" i="22"/>
  <c r="H306" i="22"/>
  <c r="H298" i="22"/>
  <c r="H290" i="22"/>
  <c r="H282" i="22"/>
  <c r="H274" i="22"/>
  <c r="H266" i="22"/>
  <c r="H258" i="22"/>
  <c r="H250" i="22"/>
  <c r="H242" i="22"/>
  <c r="H234" i="22"/>
  <c r="H226" i="22"/>
  <c r="Q2593" i="1"/>
  <c r="P2588" i="1"/>
  <c r="Q2585" i="1"/>
  <c r="Q2577" i="1"/>
  <c r="P2572" i="1"/>
  <c r="Q2569" i="1"/>
  <c r="Q2561" i="1"/>
  <c r="Q2553" i="1"/>
  <c r="P2548" i="1"/>
  <c r="Q2545" i="1"/>
  <c r="P2540" i="1"/>
  <c r="Q2537" i="1"/>
  <c r="Q2529" i="1"/>
  <c r="Q2521" i="1"/>
  <c r="Q2513" i="1"/>
  <c r="P2508" i="1"/>
  <c r="Q2505" i="1"/>
  <c r="P2500" i="1"/>
  <c r="Q2497" i="1"/>
  <c r="P2492" i="1"/>
  <c r="Q2489" i="1"/>
  <c r="P2484" i="1"/>
  <c r="Q2481" i="1"/>
  <c r="P2476" i="1"/>
  <c r="Q2473" i="1"/>
  <c r="P2468" i="1"/>
  <c r="Q2465" i="1"/>
  <c r="Q2457" i="1"/>
  <c r="P2452" i="1"/>
  <c r="Q2449" i="1"/>
  <c r="H222" i="22"/>
  <c r="H214" i="22"/>
  <c r="H206" i="22"/>
  <c r="H198" i="22"/>
  <c r="H190" i="22"/>
  <c r="H182" i="22"/>
  <c r="H174" i="22"/>
  <c r="H166" i="22"/>
  <c r="H158" i="22"/>
  <c r="H150" i="22"/>
  <c r="H142" i="22"/>
  <c r="H134" i="22"/>
  <c r="H126" i="22"/>
  <c r="H118" i="22"/>
  <c r="H110" i="22"/>
  <c r="H102" i="22"/>
  <c r="H94" i="22"/>
  <c r="H86" i="22"/>
  <c r="H78" i="22"/>
  <c r="H70" i="22"/>
  <c r="H62" i="22"/>
  <c r="H54" i="22"/>
  <c r="H46" i="22"/>
  <c r="H38" i="22"/>
  <c r="H30" i="22"/>
  <c r="H22" i="22"/>
  <c r="H14" i="22"/>
  <c r="H6" i="22"/>
  <c r="Q2590" i="1"/>
  <c r="Q2582" i="1"/>
  <c r="Q2574" i="1"/>
  <c r="Q2566" i="1"/>
  <c r="Q2558" i="1"/>
  <c r="Q2550" i="1"/>
  <c r="Q2542" i="1"/>
  <c r="Q2534" i="1"/>
  <c r="Q2526" i="1"/>
  <c r="Q2518" i="1"/>
  <c r="Q2510" i="1"/>
  <c r="Q2502" i="1"/>
  <c r="Q2494" i="1"/>
  <c r="Q2486" i="1"/>
  <c r="Q2478" i="1"/>
  <c r="Q2470" i="1"/>
  <c r="Q2462" i="1"/>
  <c r="Q2454" i="1"/>
  <c r="Q2446" i="1"/>
  <c r="H156" i="22"/>
  <c r="H148" i="22"/>
  <c r="H140" i="22"/>
  <c r="H132" i="22"/>
  <c r="H124" i="22"/>
  <c r="H116" i="22"/>
  <c r="H108" i="22"/>
  <c r="H100" i="22"/>
  <c r="H92" i="22"/>
  <c r="H84" i="22"/>
  <c r="H76" i="22"/>
  <c r="H68" i="22"/>
  <c r="H60" i="22"/>
  <c r="H52" i="22"/>
  <c r="H44" i="22"/>
  <c r="H36" i="22"/>
  <c r="H28" i="22"/>
  <c r="H20" i="22"/>
  <c r="H12" i="22"/>
  <c r="H4" i="22"/>
  <c r="Q2592" i="1"/>
  <c r="Q2584" i="1"/>
  <c r="Q2576" i="1"/>
  <c r="Q2568" i="1"/>
  <c r="Q2560" i="1"/>
  <c r="Q2552" i="1"/>
  <c r="Q2544" i="1"/>
  <c r="Q2536" i="1"/>
  <c r="Q2528" i="1"/>
  <c r="Q2520" i="1"/>
  <c r="Q2512" i="1"/>
  <c r="Q2504" i="1"/>
  <c r="Q2496" i="1"/>
  <c r="Q2488" i="1"/>
  <c r="Q2480" i="1"/>
  <c r="Q2472" i="1"/>
  <c r="Q2464" i="1"/>
  <c r="Q2456" i="1"/>
  <c r="Q2448" i="1"/>
  <c r="Q2597" i="1"/>
  <c r="Q2589" i="1"/>
  <c r="P2584" i="1"/>
  <c r="Q2581" i="1"/>
  <c r="Q2573" i="1"/>
  <c r="Q2565" i="1"/>
  <c r="Q2557" i="1"/>
  <c r="P2552" i="1"/>
  <c r="Q2549" i="1"/>
  <c r="Q2541" i="1"/>
  <c r="P2536" i="1"/>
  <c r="Q2533" i="1"/>
  <c r="Q2525" i="1"/>
  <c r="Q2517" i="1"/>
  <c r="P2512" i="1"/>
  <c r="Q2509" i="1"/>
  <c r="P2504" i="1"/>
  <c r="Q2501" i="1"/>
  <c r="P2496" i="1"/>
  <c r="Q2493" i="1"/>
  <c r="Q2485" i="1"/>
  <c r="Q2477" i="1"/>
  <c r="P2472" i="1"/>
  <c r="Q2469" i="1"/>
  <c r="P2464" i="1"/>
  <c r="Q2461" i="1"/>
  <c r="Q2453" i="1"/>
  <c r="P2448" i="1"/>
  <c r="Q2445" i="1"/>
  <c r="H218" i="22"/>
  <c r="H210" i="22"/>
  <c r="H202" i="22"/>
  <c r="H194" i="22"/>
  <c r="H186" i="22"/>
  <c r="H178" i="22"/>
  <c r="H170" i="22"/>
  <c r="H162" i="22"/>
  <c r="H154" i="22"/>
  <c r="H146" i="22"/>
  <c r="H138" i="22"/>
  <c r="H130" i="22"/>
  <c r="H122" i="22"/>
  <c r="H114" i="22"/>
  <c r="H106" i="22"/>
  <c r="H98" i="22"/>
  <c r="H90" i="22"/>
  <c r="H82" i="22"/>
  <c r="H74" i="22"/>
  <c r="H66" i="22"/>
  <c r="H58" i="22"/>
  <c r="H50" i="22"/>
  <c r="H42" i="22"/>
  <c r="H34" i="22"/>
  <c r="H26" i="22"/>
  <c r="H18" i="22"/>
  <c r="H10" i="22"/>
  <c r="P2597" i="1"/>
  <c r="Q2594" i="1"/>
  <c r="P2589" i="1"/>
  <c r="Q2586" i="1"/>
  <c r="Q2578" i="1"/>
  <c r="Q2570" i="1"/>
  <c r="Q2562" i="1"/>
  <c r="Q2554" i="1"/>
  <c r="Q2546" i="1"/>
  <c r="Q2538" i="1"/>
  <c r="Q2530" i="1"/>
  <c r="Q2522" i="1"/>
  <c r="Q2514" i="1"/>
  <c r="P2509" i="1"/>
  <c r="Q2506" i="1"/>
  <c r="P2501" i="1"/>
  <c r="Q2498" i="1"/>
  <c r="Q2490" i="1"/>
  <c r="P2485" i="1"/>
  <c r="Q2482" i="1"/>
  <c r="P2477" i="1"/>
  <c r="Q2474" i="1"/>
  <c r="Q2466" i="1"/>
  <c r="Q2458" i="1"/>
  <c r="Q2450" i="1"/>
  <c r="Q536" i="1"/>
  <c r="Q511" i="1"/>
  <c r="Q1342" i="1"/>
  <c r="Q589" i="1"/>
  <c r="Q521" i="1"/>
  <c r="Q513" i="1"/>
  <c r="Q1246" i="1"/>
  <c r="Q1500" i="1"/>
  <c r="Q1401" i="1"/>
  <c r="Q670" i="1"/>
  <c r="Q2090" i="1"/>
  <c r="Q2082" i="1"/>
  <c r="Q199" i="1"/>
  <c r="Q1482" i="1"/>
  <c r="Q1360" i="1"/>
  <c r="Q1838" i="1"/>
  <c r="Q505" i="1"/>
  <c r="Q591" i="1"/>
  <c r="Q583" i="1"/>
  <c r="Q523" i="1"/>
  <c r="Q515" i="1"/>
  <c r="Q1248" i="1"/>
  <c r="Q1495" i="1"/>
  <c r="Q1403" i="1"/>
  <c r="Q2123" i="1"/>
  <c r="Q2115" i="1"/>
  <c r="Q201" i="1"/>
  <c r="Q2058" i="1"/>
  <c r="Q1362" i="1"/>
  <c r="Q1354" i="1"/>
  <c r="Q323" i="1"/>
  <c r="Q4" i="1"/>
  <c r="Q1176" i="1"/>
  <c r="Q1453" i="1"/>
  <c r="Q1752" i="1"/>
  <c r="Q529" i="1"/>
  <c r="Q504" i="1"/>
  <c r="Q582" i="1"/>
  <c r="Q522" i="1"/>
  <c r="Q514" i="1"/>
  <c r="Q1247" i="1"/>
  <c r="Q1501" i="1"/>
  <c r="Q1402" i="1"/>
  <c r="Q663" i="1"/>
  <c r="Q200" i="1"/>
  <c r="Q1483" i="1"/>
  <c r="Q1361" i="1"/>
  <c r="Q1345" i="1"/>
  <c r="Q1839" i="1"/>
  <c r="Q1175" i="1"/>
  <c r="Q1766" i="1"/>
  <c r="Q1760" i="1"/>
  <c r="Q447" i="1"/>
  <c r="Q1174" i="1"/>
  <c r="Q1765" i="1"/>
  <c r="Q1759" i="1"/>
  <c r="Q1750" i="1"/>
  <c r="Q437" i="1"/>
  <c r="Q22" i="1"/>
  <c r="Q1445" i="1"/>
  <c r="Q1735" i="1"/>
  <c r="Q1727" i="1"/>
  <c r="Q607" i="1"/>
  <c r="Q479" i="1"/>
  <c r="Q727" i="1"/>
  <c r="Q2160" i="1"/>
  <c r="Q2178" i="1"/>
  <c r="Q2389" i="1"/>
  <c r="Q488" i="1"/>
  <c r="Q474" i="1"/>
  <c r="Q1637" i="1"/>
  <c r="Q1629" i="1"/>
  <c r="Q1145" i="1"/>
  <c r="Q1783" i="1"/>
  <c r="Q1957" i="1"/>
  <c r="Q387" i="1"/>
  <c r="Q377" i="1"/>
  <c r="Q1528" i="1"/>
  <c r="Q314" i="1"/>
  <c r="Q1429" i="1"/>
  <c r="Q254" i="1"/>
  <c r="Q1700" i="1"/>
  <c r="Q1724" i="1"/>
  <c r="Q1714" i="1"/>
  <c r="Q356" i="1"/>
  <c r="Q1842" i="1"/>
  <c r="Q124" i="1"/>
  <c r="Q1333" i="1"/>
  <c r="Q2067" i="1"/>
  <c r="Q466" i="1"/>
  <c r="Q458" i="1"/>
  <c r="Q1549" i="1"/>
  <c r="Q1283" i="1"/>
  <c r="Q1261" i="1"/>
  <c r="Q1252" i="1"/>
  <c r="Q501" i="1"/>
  <c r="Q493" i="1"/>
  <c r="Q1885" i="1"/>
  <c r="Q1699" i="1"/>
  <c r="Q1177" i="1"/>
  <c r="Q1196" i="1"/>
  <c r="Q24" i="1"/>
  <c r="Q433" i="1"/>
  <c r="Q1121" i="1"/>
  <c r="Q83" i="1"/>
  <c r="Q768" i="1"/>
  <c r="Q820" i="1"/>
  <c r="Q1232" i="1"/>
  <c r="Q1225" i="1"/>
  <c r="Q733" i="1"/>
  <c r="Q1512" i="1"/>
  <c r="Q1861" i="1"/>
  <c r="Q1125" i="1"/>
  <c r="Q1618" i="1"/>
  <c r="Q1560" i="1"/>
  <c r="Q1224" i="1"/>
  <c r="Q1216" i="1"/>
  <c r="Q1208" i="1"/>
  <c r="Q772" i="1"/>
  <c r="Q813" i="1"/>
  <c r="Q351" i="1"/>
  <c r="Q335" i="1"/>
  <c r="Q327" i="1"/>
  <c r="Q1570" i="1"/>
  <c r="Q2041" i="1"/>
  <c r="Q186" i="1"/>
  <c r="Q170" i="1"/>
  <c r="Q2110" i="1"/>
  <c r="Q2381" i="1"/>
  <c r="Q2374" i="1"/>
  <c r="Q2370" i="1"/>
  <c r="Q2366" i="1"/>
  <c r="Q2362" i="1"/>
  <c r="Q2358" i="1"/>
  <c r="Q2433" i="1"/>
  <c r="Q1945" i="1"/>
  <c r="Q1366" i="1"/>
  <c r="Q38" i="1"/>
  <c r="Q423" i="1"/>
  <c r="Q1167" i="1"/>
  <c r="Q692" i="1"/>
  <c r="Q144" i="1"/>
  <c r="Q1652" i="1"/>
  <c r="Q2281" i="1"/>
  <c r="Q1391" i="1"/>
  <c r="Q1578" i="1"/>
  <c r="Q1499" i="1"/>
  <c r="Q2119" i="1"/>
  <c r="Q1836" i="1"/>
  <c r="Q1748" i="1"/>
  <c r="Q1733" i="1"/>
  <c r="Q2146" i="1"/>
  <c r="Q613" i="1"/>
  <c r="Q1946" i="1"/>
  <c r="Q1421" i="1"/>
  <c r="Q318" i="1"/>
  <c r="Q1138" i="1"/>
  <c r="Q1892" i="1"/>
  <c r="Q122" i="1"/>
  <c r="Q1331" i="1"/>
  <c r="Q1539" i="1"/>
  <c r="Q1912" i="1"/>
  <c r="Q163" i="1"/>
  <c r="Q153" i="1"/>
  <c r="Q1251" i="1"/>
  <c r="Q1258" i="1"/>
  <c r="Q148" i="1"/>
  <c r="Q1967" i="1"/>
  <c r="Q499" i="1"/>
  <c r="Q1260" i="1"/>
  <c r="Q1869" i="1"/>
  <c r="Q73" i="1"/>
  <c r="Q773" i="1"/>
  <c r="Q2135" i="1"/>
  <c r="Q778" i="1"/>
  <c r="Q1239" i="1"/>
  <c r="Q1518" i="1"/>
  <c r="Q1510" i="1"/>
  <c r="Q1859" i="1"/>
  <c r="Q1851" i="1"/>
  <c r="Q1131" i="1"/>
  <c r="Q2155" i="1"/>
  <c r="Q2164" i="1"/>
  <c r="Q1602" i="1"/>
  <c r="Q1620" i="1"/>
  <c r="Q1558" i="1"/>
  <c r="Q1222" i="1"/>
  <c r="Q1214" i="1"/>
  <c r="Q1206" i="1"/>
  <c r="Q1198" i="1"/>
  <c r="Q784" i="1"/>
  <c r="Q823" i="1"/>
  <c r="Q333" i="1"/>
  <c r="Q1568" i="1"/>
  <c r="Q184" i="1"/>
  <c r="Q2377" i="1"/>
  <c r="Q2373" i="1"/>
  <c r="Q2369" i="1"/>
  <c r="Q2365" i="1"/>
  <c r="Q2361" i="1"/>
  <c r="Q2357" i="1"/>
  <c r="Q2134" i="1"/>
  <c r="Q644" i="1"/>
  <c r="Q97" i="1"/>
  <c r="Q1382" i="1"/>
  <c r="Q54" i="1"/>
  <c r="Q1677" i="1"/>
  <c r="Q694" i="1"/>
  <c r="Q1476" i="1"/>
  <c r="Q211" i="1"/>
  <c r="Q1303" i="1"/>
  <c r="Q2213" i="1"/>
  <c r="Q1383" i="1"/>
  <c r="Q519" i="1"/>
  <c r="Q1399" i="1"/>
  <c r="Q197" i="1"/>
  <c r="Q1771" i="1"/>
  <c r="Q444" i="1"/>
  <c r="Q491" i="1"/>
  <c r="Q1193" i="1"/>
  <c r="Q1643" i="1"/>
  <c r="Q1963" i="1"/>
  <c r="Q374" i="1"/>
  <c r="Q369" i="1"/>
  <c r="Q1435" i="1"/>
  <c r="Q1721" i="1"/>
  <c r="Q138" i="1"/>
  <c r="Q592" i="1"/>
  <c r="Q472" i="1"/>
  <c r="Q81" i="1"/>
  <c r="Q1374" i="1"/>
  <c r="Q286" i="1"/>
  <c r="Q1685" i="1"/>
  <c r="Q702" i="1"/>
  <c r="Q673" i="1"/>
  <c r="Q219" i="1"/>
  <c r="Q1311" i="1"/>
  <c r="Q2265" i="1"/>
  <c r="Q1594" i="1"/>
  <c r="Q1244" i="1"/>
  <c r="Q668" i="1"/>
  <c r="Q205" i="1"/>
  <c r="Q1172" i="1"/>
  <c r="Q21" i="1"/>
  <c r="Q473" i="1"/>
  <c r="Q2300" i="1"/>
  <c r="Q1635" i="1"/>
  <c r="Q266" i="1"/>
  <c r="Q1526" i="1"/>
  <c r="Q1625" i="1"/>
  <c r="Q1712" i="1"/>
  <c r="Q130" i="1"/>
  <c r="Q1315" i="1"/>
  <c r="Q1281" i="1"/>
  <c r="Q1879" i="1"/>
  <c r="Q642" i="1"/>
  <c r="Q103" i="1"/>
  <c r="Q95" i="1"/>
  <c r="Q1919" i="1"/>
  <c r="Q301" i="1"/>
  <c r="Q284" i="1"/>
  <c r="Q52" i="1"/>
  <c r="Q36" i="1"/>
  <c r="Q421" i="1"/>
  <c r="Q413" i="1"/>
  <c r="Q397" i="1"/>
  <c r="Q1683" i="1"/>
  <c r="Q1675" i="1"/>
  <c r="Q758" i="1"/>
  <c r="Q742" i="1"/>
  <c r="Q700" i="1"/>
  <c r="Q310" i="1"/>
  <c r="Q1090" i="1"/>
  <c r="Q1082" i="1"/>
  <c r="Q690" i="1"/>
  <c r="Q680" i="1"/>
  <c r="Q1474" i="1"/>
  <c r="Q142" i="1"/>
  <c r="Q2016" i="1"/>
  <c r="Q2128" i="1"/>
  <c r="Q225" i="1"/>
  <c r="Q1665" i="1"/>
  <c r="Q1650" i="1"/>
  <c r="Q1309" i="1"/>
  <c r="Q1301" i="1"/>
  <c r="Q2245" i="1"/>
  <c r="Q2229" i="1"/>
  <c r="Q2211" i="1"/>
  <c r="Q2294" i="1"/>
  <c r="Q2236" i="1"/>
  <c r="Q2203" i="1"/>
  <c r="Q2289" i="1"/>
  <c r="Q1269" i="1"/>
  <c r="Q1389" i="1"/>
  <c r="Q1600" i="1"/>
  <c r="Q1592" i="1"/>
  <c r="Q1584" i="1"/>
  <c r="Q540" i="1"/>
  <c r="Q532" i="1"/>
  <c r="Q599" i="1"/>
  <c r="Q585" i="1"/>
  <c r="Q2054" i="1"/>
  <c r="Q517" i="1"/>
  <c r="Q1504" i="1"/>
  <c r="Q1497" i="1"/>
  <c r="Q1405" i="1"/>
  <c r="Q105" i="1"/>
  <c r="Q1922" i="1"/>
  <c r="Q295" i="1"/>
  <c r="Q46" i="1"/>
  <c r="Q415" i="1"/>
  <c r="Q710" i="1"/>
  <c r="Q304" i="1"/>
  <c r="Q114" i="1"/>
  <c r="Q1667" i="1"/>
  <c r="Q1295" i="1"/>
  <c r="Q2273" i="1"/>
  <c r="Q1586" i="1"/>
  <c r="Q1407" i="1"/>
  <c r="Q2127" i="1"/>
  <c r="Q1411" i="1"/>
  <c r="Q1763" i="1"/>
  <c r="Q1452" i="1"/>
  <c r="Q1829" i="1"/>
  <c r="Q484" i="1"/>
  <c r="Q1781" i="1"/>
  <c r="Q383" i="1"/>
  <c r="Q731" i="1"/>
  <c r="Q1697" i="1"/>
  <c r="Q1184" i="1"/>
  <c r="Q659" i="1"/>
  <c r="Q1547" i="1"/>
  <c r="Q448" i="1"/>
  <c r="Q440" i="1"/>
  <c r="Q1439" i="1"/>
  <c r="Q1737" i="1"/>
  <c r="Q611" i="1"/>
  <c r="Q483" i="1"/>
  <c r="Q1186" i="1"/>
  <c r="Q2391" i="1"/>
  <c r="Q477" i="1"/>
  <c r="Q1639" i="1"/>
  <c r="Q1147" i="1"/>
  <c r="Q1793" i="1"/>
  <c r="Q1785" i="1"/>
  <c r="Q262" i="1"/>
  <c r="Q1959" i="1"/>
  <c r="Q379" i="1"/>
  <c r="Q1425" i="1"/>
  <c r="Q1416" i="1"/>
  <c r="Q635" i="1"/>
  <c r="Q1530" i="1"/>
  <c r="Q345" i="1"/>
  <c r="Q256" i="1"/>
  <c r="Q8" i="1"/>
  <c r="Q1702" i="1"/>
  <c r="Q1716" i="1"/>
  <c r="Q1845" i="1"/>
  <c r="Q1185" i="1"/>
  <c r="Q134" i="1"/>
  <c r="Q602" i="1"/>
  <c r="Q1335" i="1"/>
  <c r="Q1327" i="1"/>
  <c r="Q2077" i="1"/>
  <c r="Q2069" i="1"/>
  <c r="Q2061" i="1"/>
  <c r="Q468" i="1"/>
  <c r="Q1551" i="1"/>
  <c r="Q1543" i="1"/>
  <c r="Q1535" i="1"/>
  <c r="Q1285" i="1"/>
  <c r="Q1277" i="1"/>
  <c r="Q1908" i="1"/>
  <c r="Q1875" i="1"/>
  <c r="Q158" i="1"/>
  <c r="Q1157" i="1"/>
  <c r="Q1159" i="1"/>
  <c r="Q503" i="1"/>
  <c r="Q162" i="1"/>
  <c r="Q1887" i="1"/>
  <c r="Q1906" i="1"/>
  <c r="Q1707" i="1"/>
  <c r="Q1840" i="1"/>
  <c r="Q1451" i="1"/>
  <c r="Q273" i="1"/>
  <c r="Q1920" i="1"/>
  <c r="Q85" i="1"/>
  <c r="Q77" i="1"/>
  <c r="Q1243" i="1"/>
  <c r="Q1235" i="1"/>
  <c r="Q735" i="1"/>
  <c r="Q1514" i="1"/>
  <c r="Q1506" i="1"/>
  <c r="Q1855" i="1"/>
  <c r="Q1135" i="1"/>
  <c r="Q1127" i="1"/>
  <c r="Q2187" i="1"/>
  <c r="Q1606" i="1"/>
  <c r="Q1616" i="1"/>
  <c r="Q1624" i="1"/>
  <c r="Q1562" i="1"/>
  <c r="Q1554" i="1"/>
  <c r="Q1218" i="1"/>
  <c r="Q1202" i="1"/>
  <c r="Q763" i="1"/>
  <c r="Q337" i="1"/>
  <c r="Q329" i="1"/>
  <c r="Q1572" i="1"/>
  <c r="Q2057" i="1"/>
  <c r="Q180" i="1"/>
  <c r="Q2112" i="1"/>
  <c r="Q1926" i="1"/>
  <c r="Q2382" i="1"/>
  <c r="Q2375" i="1"/>
  <c r="Q2371" i="1"/>
  <c r="Q2367" i="1"/>
  <c r="Q2359" i="1"/>
  <c r="Q1017" i="1"/>
  <c r="Q1018" i="1"/>
  <c r="H2" i="22"/>
  <c r="Q1019" i="1"/>
  <c r="Q1012" i="1"/>
  <c r="Q1020" i="1"/>
  <c r="Q1013" i="1"/>
  <c r="Q1021" i="1"/>
  <c r="Q1014" i="1"/>
  <c r="Q1022" i="1"/>
  <c r="Q1015" i="1"/>
  <c r="Q1023" i="1"/>
  <c r="Q1016" i="1"/>
  <c r="Q2408" i="1"/>
  <c r="Q23" i="1"/>
  <c r="Q1446" i="1"/>
  <c r="Q1744" i="1"/>
  <c r="Q1736" i="1"/>
  <c r="Q2390" i="1"/>
  <c r="Q490" i="1"/>
  <c r="Q475" i="1"/>
  <c r="Q1646" i="1"/>
  <c r="Q1638" i="1"/>
  <c r="Q1630" i="1"/>
  <c r="Q1146" i="1"/>
  <c r="Q1792" i="1"/>
  <c r="Q1704" i="1"/>
  <c r="Q1950" i="1"/>
  <c r="Q388" i="1"/>
  <c r="Q378" i="1"/>
  <c r="Q1424" i="1"/>
  <c r="Q1415" i="1"/>
  <c r="Q634" i="1"/>
  <c r="Q372" i="1"/>
  <c r="Q1529" i="1"/>
  <c r="Q315" i="1"/>
  <c r="Q322" i="1"/>
  <c r="Q1430" i="1"/>
  <c r="Q255" i="1"/>
  <c r="Q1701" i="1"/>
  <c r="Q1725" i="1"/>
  <c r="Q1715" i="1"/>
  <c r="Q361" i="1"/>
  <c r="Q1182" i="1"/>
  <c r="Q133" i="1"/>
  <c r="Q601" i="1"/>
  <c r="Q654" i="1"/>
  <c r="Q1334" i="1"/>
  <c r="Q1326" i="1"/>
  <c r="Q1318" i="1"/>
  <c r="Q467" i="1"/>
  <c r="Q459" i="1"/>
  <c r="Q1550" i="1"/>
  <c r="Q1542" i="1"/>
  <c r="Q1284" i="1"/>
  <c r="Q1923" i="1"/>
  <c r="Q1874" i="1"/>
  <c r="Q156" i="1"/>
  <c r="Q1156" i="1"/>
  <c r="Q1253" i="1"/>
  <c r="Q1166" i="1"/>
  <c r="Q1158" i="1"/>
  <c r="Q502" i="1"/>
  <c r="Q157" i="1"/>
  <c r="Q1886" i="1"/>
  <c r="Q1708" i="1"/>
  <c r="Q1843" i="1"/>
  <c r="Q28" i="1"/>
  <c r="Q9" i="1"/>
  <c r="Q677" i="1"/>
  <c r="Q1122" i="1"/>
  <c r="Q76" i="1"/>
  <c r="Q68" i="1"/>
  <c r="Q1242" i="1"/>
  <c r="Q1234" i="1"/>
  <c r="Q1862" i="1"/>
  <c r="Q2176" i="1"/>
  <c r="Q1823" i="1"/>
  <c r="Q1607" i="1"/>
  <c r="Q1617" i="1"/>
  <c r="Q1209" i="1"/>
  <c r="Q1201" i="1"/>
  <c r="Q815" i="1"/>
  <c r="Q790" i="1"/>
  <c r="Q336" i="1"/>
  <c r="Q1571" i="1"/>
  <c r="Q2043" i="1"/>
  <c r="Q171" i="1"/>
  <c r="Q2111" i="1"/>
  <c r="Q2351" i="1"/>
  <c r="Q2347" i="1"/>
  <c r="Q2339" i="1"/>
  <c r="Q2331" i="1"/>
  <c r="Q2327" i="1"/>
  <c r="Q2323" i="1"/>
  <c r="Q2315" i="1"/>
  <c r="Q2425" i="1"/>
  <c r="Q2421" i="1"/>
  <c r="Q2417" i="1"/>
  <c r="Q2413" i="1"/>
  <c r="Q2401" i="1"/>
  <c r="Q2379" i="1"/>
  <c r="Q2444" i="1"/>
  <c r="Q651" i="1"/>
  <c r="Q104" i="1"/>
  <c r="Q96" i="1"/>
  <c r="Q931" i="1"/>
  <c r="Q239" i="1"/>
  <c r="Q1381" i="1"/>
  <c r="Q294" i="1"/>
  <c r="Q285" i="1"/>
  <c r="Q45" i="1"/>
  <c r="Q880" i="1"/>
  <c r="Q864" i="1"/>
  <c r="Q856" i="1"/>
  <c r="Q422" i="1"/>
  <c r="Q406" i="1"/>
  <c r="Q1692" i="1"/>
  <c r="Q1684" i="1"/>
  <c r="Q1676" i="1"/>
  <c r="Q743" i="1"/>
  <c r="Q701" i="1"/>
  <c r="Q311" i="1"/>
  <c r="Q303" i="1"/>
  <c r="Q1091" i="1"/>
  <c r="Q1083" i="1"/>
  <c r="Q681" i="1"/>
  <c r="Q1475" i="1"/>
  <c r="Q2129" i="1"/>
  <c r="Q226" i="1"/>
  <c r="Q218" i="1"/>
  <c r="Q210" i="1"/>
  <c r="Q1666" i="1"/>
  <c r="Q1651" i="1"/>
  <c r="Q1310" i="1"/>
  <c r="Q1302" i="1"/>
  <c r="Q1294" i="1"/>
  <c r="Q2280" i="1"/>
  <c r="Q2233" i="1"/>
  <c r="Q2250" i="1"/>
  <c r="Q2283" i="1"/>
  <c r="Q2194" i="1"/>
  <c r="Q2290" i="1"/>
  <c r="Q1270" i="1"/>
  <c r="Q1390" i="1"/>
  <c r="Q1601" i="1"/>
  <c r="Q1593" i="1"/>
  <c r="Q533" i="1"/>
  <c r="Q508" i="1"/>
  <c r="Q600" i="1"/>
  <c r="Q586" i="1"/>
  <c r="Q193" i="1"/>
  <c r="Q526" i="1"/>
  <c r="Q518" i="1"/>
  <c r="Q1505" i="1"/>
  <c r="Q1406" i="1"/>
  <c r="Q1398" i="1"/>
  <c r="Q667" i="1"/>
  <c r="Q2087" i="1"/>
  <c r="Q2126" i="1"/>
  <c r="Q2118" i="1"/>
  <c r="Q196" i="1"/>
  <c r="Q1488" i="1"/>
  <c r="Q1410" i="1"/>
  <c r="Q1349" i="1"/>
  <c r="Q1459" i="1"/>
  <c r="Q1770" i="1"/>
  <c r="Q1762" i="1"/>
  <c r="Q1756" i="1"/>
  <c r="Q1747" i="1"/>
  <c r="Q29" i="1"/>
  <c r="Q20" i="1"/>
  <c r="Q1450" i="1"/>
  <c r="Q1740" i="1"/>
  <c r="Q1732" i="1"/>
  <c r="Q1867" i="1"/>
  <c r="Q1828" i="1"/>
  <c r="Q2145" i="1"/>
  <c r="Q1191" i="1"/>
  <c r="Q2299" i="1"/>
  <c r="Q1642" i="1"/>
  <c r="Q1626" i="1"/>
  <c r="Q1796" i="1"/>
  <c r="Q1788" i="1"/>
  <c r="Q265" i="1"/>
  <c r="Q1954" i="1"/>
  <c r="Q382" i="1"/>
  <c r="Q1420" i="1"/>
  <c r="Q730" i="1"/>
  <c r="Q1525" i="1"/>
  <c r="Q1434" i="1"/>
  <c r="Q259" i="1"/>
  <c r="Q251" i="1"/>
  <c r="Q12" i="1"/>
  <c r="Q1696" i="1"/>
  <c r="Q1720" i="1"/>
  <c r="Q1711" i="1"/>
  <c r="Q451" i="1"/>
  <c r="Q1891" i="1"/>
  <c r="Q2183" i="1"/>
  <c r="Q137" i="1"/>
  <c r="Q1330" i="1"/>
  <c r="Q1322" i="1"/>
  <c r="Q463" i="1"/>
  <c r="Q1831" i="1"/>
  <c r="Q1546" i="1"/>
  <c r="Q1538" i="1"/>
  <c r="Q1911" i="1"/>
  <c r="Q152" i="1"/>
  <c r="Q987" i="1"/>
  <c r="Q979" i="1"/>
  <c r="Q597" i="1"/>
  <c r="Q1257" i="1"/>
  <c r="Q1966" i="1"/>
  <c r="Q1264" i="1"/>
  <c r="Q1890" i="1"/>
  <c r="Q1776" i="1"/>
  <c r="Q1834" i="1"/>
  <c r="Q375" i="1"/>
  <c r="Q1149" i="1"/>
  <c r="Q1190" i="1"/>
  <c r="Q320" i="1"/>
  <c r="Q574" i="1"/>
  <c r="Q80" i="1"/>
  <c r="Q72" i="1"/>
  <c r="Q896" i="1"/>
  <c r="Q1238" i="1"/>
  <c r="Q1227" i="1"/>
  <c r="Q1858" i="1"/>
  <c r="Q2168" i="1"/>
  <c r="Q2165" i="1"/>
  <c r="Q1621" i="1"/>
  <c r="Q1213" i="1"/>
  <c r="Q1205" i="1"/>
  <c r="Q1197" i="1"/>
  <c r="Q766" i="1"/>
  <c r="Q332" i="1"/>
  <c r="Q1575" i="1"/>
  <c r="Q2042" i="1"/>
  <c r="Q175" i="1"/>
  <c r="Q1397" i="1"/>
  <c r="Q666" i="1"/>
  <c r="Q2125" i="1"/>
  <c r="Q2117" i="1"/>
  <c r="Q1487" i="1"/>
  <c r="Q326" i="1"/>
  <c r="Q1458" i="1"/>
  <c r="Q1761" i="1"/>
  <c r="Q1755" i="1"/>
  <c r="Q1746" i="1"/>
  <c r="Q19" i="1"/>
  <c r="Q1449" i="1"/>
  <c r="Q1739" i="1"/>
  <c r="Q1731" i="1"/>
  <c r="Q1827" i="1"/>
  <c r="Q2192" i="1"/>
  <c r="Q1189" i="1"/>
  <c r="Q2385" i="1"/>
  <c r="Q1641" i="1"/>
  <c r="Q1151" i="1"/>
  <c r="Q1795" i="1"/>
  <c r="Q1787" i="1"/>
  <c r="Q1779" i="1"/>
  <c r="Q272" i="1"/>
  <c r="Q1953" i="1"/>
  <c r="Q1437" i="1"/>
  <c r="Q1863" i="1"/>
  <c r="Q919" i="1"/>
  <c r="Q1427" i="1"/>
  <c r="Q1532" i="1"/>
  <c r="Q1524" i="1"/>
  <c r="Q911" i="1"/>
  <c r="Q1433" i="1"/>
  <c r="Q258" i="1"/>
  <c r="Q1136" i="1"/>
  <c r="Q450" i="1"/>
  <c r="Q604" i="1"/>
  <c r="Q657" i="1"/>
  <c r="Q1337" i="1"/>
  <c r="Q470" i="1"/>
  <c r="Q1279" i="1"/>
  <c r="Q1910" i="1"/>
  <c r="Q1877" i="1"/>
  <c r="Q986" i="1"/>
  <c r="Q978" i="1"/>
  <c r="Q596" i="1"/>
  <c r="Q1266" i="1"/>
  <c r="Q1256" i="1"/>
  <c r="Q1161" i="1"/>
  <c r="Q1973" i="1"/>
  <c r="Q1965" i="1"/>
  <c r="Q1841" i="1"/>
  <c r="Q386" i="1"/>
  <c r="Q1148" i="1"/>
  <c r="Q1947" i="1"/>
  <c r="Q1873" i="1"/>
  <c r="Q227" i="1"/>
  <c r="Q882" i="1"/>
  <c r="Q895" i="1"/>
  <c r="Q776" i="1"/>
  <c r="Q1237" i="1"/>
  <c r="Q737" i="1"/>
  <c r="Q1516" i="1"/>
  <c r="Q1849" i="1"/>
  <c r="Q1129" i="1"/>
  <c r="Q2149" i="1"/>
  <c r="Q2157" i="1"/>
  <c r="Q1604" i="1"/>
  <c r="Q1612" i="1"/>
  <c r="Q1556" i="1"/>
  <c r="Q1220" i="1"/>
  <c r="Q1212" i="1"/>
  <c r="Q1204" i="1"/>
  <c r="Q821" i="1"/>
  <c r="Q782" i="1"/>
  <c r="Q832" i="1"/>
  <c r="Q331" i="1"/>
  <c r="Q1574" i="1"/>
  <c r="Q1566" i="1"/>
  <c r="Q2040" i="1"/>
  <c r="Q174" i="1"/>
  <c r="Q1048" i="1"/>
  <c r="Q2376" i="1"/>
  <c r="Q2364" i="1"/>
  <c r="Q2360" i="1"/>
  <c r="Q649" i="1"/>
  <c r="Q929" i="1"/>
  <c r="Q1798" i="1"/>
  <c r="Q237" i="1"/>
  <c r="Q1942" i="1"/>
  <c r="Q2021" i="1"/>
  <c r="Q1918" i="1"/>
  <c r="Q1379" i="1"/>
  <c r="Q300" i="1"/>
  <c r="Q283" i="1"/>
  <c r="Q43" i="1"/>
  <c r="Q35" i="1"/>
  <c r="Q878" i="1"/>
  <c r="Q1690" i="1"/>
  <c r="Q1682" i="1"/>
  <c r="Q757" i="1"/>
  <c r="Q749" i="1"/>
  <c r="Q741" i="1"/>
  <c r="Q1081" i="1"/>
  <c r="Q689" i="1"/>
  <c r="Q679" i="1"/>
  <c r="Q1473" i="1"/>
  <c r="Q1465" i="1"/>
  <c r="Q573" i="1"/>
  <c r="Q209" i="1"/>
  <c r="Q224" i="1"/>
  <c r="Q216" i="1"/>
  <c r="Q1672" i="1"/>
  <c r="Q1664" i="1"/>
  <c r="Q1657" i="1"/>
  <c r="Q1649" i="1"/>
  <c r="Q1308" i="1"/>
  <c r="Q1292" i="1"/>
  <c r="Q2278" i="1"/>
  <c r="Q2262" i="1"/>
  <c r="Q2256" i="1"/>
  <c r="Q2227" i="1"/>
  <c r="Q1388" i="1"/>
  <c r="Q1496" i="1"/>
  <c r="Q1404" i="1"/>
  <c r="Q665" i="1"/>
  <c r="Q1347" i="1"/>
  <c r="Q1454" i="1"/>
  <c r="Q1440" i="1"/>
  <c r="Q1738" i="1"/>
  <c r="Q610" i="1"/>
  <c r="Q1632" i="1"/>
  <c r="Q636" i="1"/>
  <c r="Q1523" i="1"/>
  <c r="Q976" i="1"/>
  <c r="Q1717" i="1"/>
  <c r="Q449" i="1"/>
  <c r="Q1328" i="1"/>
  <c r="Q1320" i="1"/>
  <c r="Q469" i="1"/>
  <c r="Q1536" i="1"/>
  <c r="Q1278" i="1"/>
  <c r="Q1876" i="1"/>
  <c r="Q977" i="1"/>
  <c r="Q1160" i="1"/>
  <c r="Q1888" i="1"/>
  <c r="Q1907" i="1"/>
  <c r="Q1778" i="1"/>
  <c r="Q385" i="1"/>
  <c r="Q891" i="1"/>
  <c r="Q78" i="1"/>
  <c r="Q894" i="1"/>
  <c r="Q1236" i="1"/>
  <c r="Q1230" i="1"/>
  <c r="Q736" i="1"/>
  <c r="Q1515" i="1"/>
  <c r="Q1856" i="1"/>
  <c r="Q1848" i="1"/>
  <c r="Q1128" i="1"/>
  <c r="Q2174" i="1"/>
  <c r="Q2170" i="1"/>
  <c r="Q1605" i="1"/>
  <c r="Q1615" i="1"/>
  <c r="Q1555" i="1"/>
  <c r="Q1203" i="1"/>
  <c r="Q817" i="1"/>
  <c r="Q2138" i="1"/>
  <c r="Q770" i="1"/>
  <c r="Q338" i="1"/>
  <c r="Q1573" i="1"/>
  <c r="Q1565" i="1"/>
  <c r="Q2038" i="1"/>
  <c r="Q189" i="1"/>
  <c r="Q181" i="1"/>
  <c r="Q173" i="1"/>
  <c r="Q2113" i="1"/>
  <c r="Q1049" i="1"/>
  <c r="Q762" i="1"/>
  <c r="Q2353" i="1"/>
  <c r="Q2349" i="1"/>
  <c r="Q2345" i="1"/>
  <c r="Q2341" i="1"/>
  <c r="Q2337" i="1"/>
  <c r="Q2325" i="1"/>
  <c r="Q2321" i="1"/>
  <c r="Q2317" i="1"/>
  <c r="Q2313" i="1"/>
  <c r="Q2309" i="1"/>
  <c r="Q2431" i="1"/>
  <c r="Q2423" i="1"/>
  <c r="Q2419" i="1"/>
  <c r="Q2415" i="1"/>
  <c r="Q2411" i="1"/>
  <c r="Q2407" i="1"/>
  <c r="Q2403" i="1"/>
  <c r="Q2442" i="1"/>
  <c r="Q1047" i="1"/>
  <c r="Q760" i="1"/>
  <c r="Q2352" i="1"/>
  <c r="Q2348" i="1"/>
  <c r="Q2336" i="1"/>
  <c r="Q2328" i="1"/>
  <c r="Q2324" i="1"/>
  <c r="Q2316" i="1"/>
  <c r="Q2308" i="1"/>
  <c r="Q2426" i="1"/>
  <c r="Q2414" i="1"/>
  <c r="Q2410" i="1"/>
  <c r="Q2406" i="1"/>
  <c r="Q2398" i="1"/>
  <c r="Q2380" i="1"/>
  <c r="Q2441" i="1"/>
  <c r="Q2288" i="1"/>
  <c r="L2288" i="1"/>
  <c r="Q1268" i="1"/>
  <c r="M1268" i="1"/>
  <c r="Q1591" i="1"/>
  <c r="H1591" i="1"/>
  <c r="Q1583" i="1"/>
  <c r="H1583" i="1"/>
  <c r="Q539" i="1"/>
  <c r="K539" i="1"/>
  <c r="G539" i="1"/>
  <c r="Q531" i="1"/>
  <c r="G531" i="1"/>
  <c r="I531" i="1"/>
  <c r="J531" i="1"/>
  <c r="I506" i="1"/>
  <c r="J506" i="1"/>
  <c r="L506" i="1"/>
  <c r="H598" i="1"/>
  <c r="L598" i="1"/>
  <c r="I544" i="1"/>
  <c r="M544" i="1"/>
  <c r="Q1076" i="1"/>
  <c r="K1076" i="1"/>
  <c r="H1076" i="1"/>
  <c r="J1076" i="1"/>
  <c r="I1076" i="1"/>
  <c r="Q1060" i="1"/>
  <c r="M1060" i="1"/>
  <c r="I2051" i="1"/>
  <c r="L2051" i="1"/>
  <c r="M2051" i="1"/>
  <c r="I516" i="1"/>
  <c r="M516" i="1"/>
  <c r="G516" i="1"/>
  <c r="J516" i="1"/>
  <c r="L516" i="1"/>
  <c r="H516" i="1"/>
  <c r="K1249" i="1"/>
  <c r="G1249" i="1"/>
  <c r="J1249" i="1"/>
  <c r="M1249" i="1"/>
  <c r="L1249" i="1"/>
  <c r="Q1503" i="1"/>
  <c r="K1503" i="1"/>
  <c r="G1503" i="1"/>
  <c r="I1503" i="1"/>
  <c r="L1503" i="1"/>
  <c r="J1503" i="1"/>
  <c r="Q2124" i="1"/>
  <c r="J2124" i="1"/>
  <c r="L2124" i="1"/>
  <c r="M2124" i="1"/>
  <c r="H2124" i="1"/>
  <c r="Q194" i="1"/>
  <c r="M194" i="1"/>
  <c r="Q1486" i="1"/>
  <c r="J1486" i="1"/>
  <c r="G1363" i="1"/>
  <c r="M1363" i="1"/>
  <c r="Q325" i="1"/>
  <c r="K325" i="1"/>
  <c r="J325" i="1"/>
  <c r="I325" i="1"/>
  <c r="Q1754" i="1"/>
  <c r="J1754" i="1"/>
  <c r="Q1745" i="1"/>
  <c r="G1745" i="1"/>
  <c r="Q1152" i="1"/>
  <c r="L1152" i="1"/>
  <c r="Q26" i="1"/>
  <c r="H26" i="1"/>
  <c r="Q18" i="1"/>
  <c r="J18" i="1"/>
  <c r="Q1448" i="1"/>
  <c r="M1448" i="1"/>
  <c r="H1448" i="1"/>
  <c r="L1730" i="1"/>
  <c r="M1730" i="1"/>
  <c r="Q1865" i="1"/>
  <c r="I1865" i="1"/>
  <c r="H1865" i="1"/>
  <c r="Q485" i="1"/>
  <c r="I485" i="1"/>
  <c r="H485" i="1"/>
  <c r="Q1826" i="1"/>
  <c r="H1826" i="1"/>
  <c r="Q2184" i="1"/>
  <c r="H2184" i="1"/>
  <c r="Q1187" i="1"/>
  <c r="H1187" i="1"/>
  <c r="Q2392" i="1"/>
  <c r="G2392" i="1"/>
  <c r="H478" i="1"/>
  <c r="J478" i="1"/>
  <c r="Q1640" i="1"/>
  <c r="H1640" i="1"/>
  <c r="J1640" i="1"/>
  <c r="Q1150" i="1"/>
  <c r="G1150" i="1"/>
  <c r="Q1794" i="1"/>
  <c r="G1794" i="1"/>
  <c r="L1794" i="1"/>
  <c r="Q1786" i="1"/>
  <c r="J1786" i="1"/>
  <c r="Q1706" i="1"/>
  <c r="M1706" i="1"/>
  <c r="K1706" i="1"/>
  <c r="Q1960" i="1"/>
  <c r="J1960" i="1"/>
  <c r="Q1952" i="1"/>
  <c r="K1952" i="1"/>
  <c r="G1952" i="1"/>
  <c r="L1952" i="1"/>
  <c r="H918" i="1"/>
  <c r="G918" i="1"/>
  <c r="Q1426" i="1"/>
  <c r="L1426" i="1"/>
  <c r="Q628" i="1"/>
  <c r="I628" i="1"/>
  <c r="Q1531" i="1"/>
  <c r="L1531" i="1"/>
  <c r="Q346" i="1"/>
  <c r="K346" i="1"/>
  <c r="M346" i="1"/>
  <c r="I346" i="1"/>
  <c r="Q910" i="1"/>
  <c r="G910" i="1"/>
  <c r="Q257" i="1"/>
  <c r="I257" i="1"/>
  <c r="Q10" i="1"/>
  <c r="K10" i="1"/>
  <c r="Q342" i="1"/>
  <c r="G342" i="1"/>
  <c r="J342" i="1"/>
  <c r="I342" i="1"/>
  <c r="Q1709" i="1"/>
  <c r="I1709" i="1"/>
  <c r="Q457" i="1"/>
  <c r="M457" i="1"/>
  <c r="H457" i="1"/>
  <c r="L1846" i="1"/>
  <c r="K1846" i="1"/>
  <c r="Q135" i="1"/>
  <c r="G135" i="1"/>
  <c r="I135" i="1"/>
  <c r="L135" i="1"/>
  <c r="Q603" i="1"/>
  <c r="I603" i="1"/>
  <c r="J603" i="1"/>
  <c r="Q656" i="1"/>
  <c r="J656" i="1"/>
  <c r="J2062" i="1"/>
  <c r="M2062" i="1"/>
  <c r="L461" i="1"/>
  <c r="I461" i="1"/>
  <c r="Q1544" i="1"/>
  <c r="K1544" i="1"/>
  <c r="Q1286" i="1"/>
  <c r="L1286" i="1"/>
  <c r="H1286" i="1"/>
  <c r="Q1909" i="1"/>
  <c r="M1909" i="1"/>
  <c r="G1909" i="1"/>
  <c r="H1909" i="1"/>
  <c r="K1898" i="1"/>
  <c r="H1898" i="1"/>
  <c r="Q150" i="1"/>
  <c r="H150" i="1"/>
  <c r="M150" i="1"/>
  <c r="L150" i="1"/>
  <c r="Q994" i="1"/>
  <c r="H994" i="1"/>
  <c r="M985" i="1"/>
  <c r="K985" i="1"/>
  <c r="Q595" i="1"/>
  <c r="I595" i="1"/>
  <c r="Q1265" i="1"/>
  <c r="M1265" i="1"/>
  <c r="Q1972" i="1"/>
  <c r="H1972" i="1"/>
  <c r="M1972" i="1"/>
  <c r="Q496" i="1"/>
  <c r="M496" i="1"/>
  <c r="G496" i="1"/>
  <c r="Q990" i="1"/>
  <c r="M990" i="1"/>
  <c r="H990" i="1"/>
  <c r="J990" i="1"/>
  <c r="Q1835" i="1"/>
  <c r="I1835" i="1"/>
  <c r="J1835" i="1"/>
  <c r="K1835" i="1"/>
  <c r="Q1183" i="1"/>
  <c r="G1183" i="1"/>
  <c r="K1183" i="1"/>
  <c r="Q13" i="1"/>
  <c r="G13" i="1"/>
  <c r="H1872" i="1"/>
  <c r="M1872" i="1"/>
  <c r="G1872" i="1"/>
  <c r="I1872" i="1"/>
  <c r="Q324" i="1"/>
  <c r="M324" i="1"/>
  <c r="I324" i="1"/>
  <c r="Q86" i="1"/>
  <c r="J86" i="1"/>
  <c r="L86" i="1"/>
  <c r="I86" i="1"/>
  <c r="Q70" i="1"/>
  <c r="J70" i="1"/>
  <c r="M70" i="1"/>
  <c r="H70" i="1"/>
  <c r="Q2136" i="1"/>
  <c r="G2136" i="1"/>
  <c r="H2136" i="1"/>
  <c r="Q775" i="1"/>
  <c r="G775" i="1"/>
  <c r="G1388" i="1"/>
  <c r="I1599" i="1"/>
  <c r="K1060" i="1"/>
  <c r="L584" i="1"/>
  <c r="J1060" i="1"/>
  <c r="J598" i="1"/>
  <c r="K1448" i="1"/>
  <c r="G1396" i="1"/>
  <c r="M524" i="1"/>
  <c r="L2209" i="1"/>
  <c r="H2209" i="1"/>
  <c r="J2209" i="1"/>
  <c r="G2209" i="1"/>
  <c r="K2277" i="1"/>
  <c r="M2277" i="1"/>
  <c r="J636" i="1"/>
  <c r="L1187" i="1"/>
  <c r="K2227" i="1"/>
  <c r="G2202" i="1"/>
  <c r="L2293" i="1"/>
  <c r="K524" i="1"/>
  <c r="I1249" i="1"/>
  <c r="H2051" i="1"/>
  <c r="M584" i="1"/>
  <c r="L1583" i="1"/>
  <c r="H1544" i="1"/>
  <c r="G1496" i="1"/>
  <c r="J2051" i="1"/>
  <c r="Q307" i="1"/>
  <c r="L307" i="1"/>
  <c r="I307" i="1"/>
  <c r="J307" i="1"/>
  <c r="Q1087" i="1"/>
  <c r="K1087" i="1"/>
  <c r="M687" i="1"/>
  <c r="L687" i="1"/>
  <c r="Q1463" i="1"/>
  <c r="J1463" i="1"/>
  <c r="Q231" i="1"/>
  <c r="J231" i="1"/>
  <c r="H214" i="1"/>
  <c r="J214" i="1"/>
  <c r="I214" i="1"/>
  <c r="Q1655" i="1"/>
  <c r="J1655" i="1"/>
  <c r="Q1314" i="1"/>
  <c r="L1314" i="1"/>
  <c r="H1314" i="1"/>
  <c r="Q1306" i="1"/>
  <c r="I1306" i="1"/>
  <c r="L1306" i="1"/>
  <c r="H1298" i="1"/>
  <c r="G1298" i="1"/>
  <c r="I1298" i="1"/>
  <c r="J1298" i="1"/>
  <c r="Q2297" i="1"/>
  <c r="I2297" i="1"/>
  <c r="K2297" i="1"/>
  <c r="G2297" i="1"/>
  <c r="Q2221" i="1"/>
  <c r="H2221" i="1"/>
  <c r="K2221" i="1"/>
  <c r="L2221" i="1"/>
  <c r="J2242" i="1"/>
  <c r="I2242" i="1"/>
  <c r="M2242" i="1"/>
  <c r="Q2216" i="1"/>
  <c r="G2216" i="1"/>
  <c r="L2216" i="1"/>
  <c r="J2216" i="1"/>
  <c r="L325" i="1"/>
  <c r="G2124" i="1"/>
  <c r="M1355" i="1"/>
  <c r="L1396" i="1"/>
  <c r="H2023" i="1"/>
  <c r="L202" i="1"/>
  <c r="M1187" i="1"/>
  <c r="K636" i="1"/>
  <c r="H1440" i="1"/>
  <c r="M1960" i="1"/>
  <c r="K1440" i="1"/>
  <c r="I1440" i="1"/>
  <c r="K1826" i="1"/>
  <c r="K2256" i="1"/>
  <c r="I722" i="1"/>
  <c r="L595" i="1"/>
  <c r="G1972" i="1"/>
  <c r="J1794" i="1"/>
  <c r="L257" i="1"/>
  <c r="K516" i="1"/>
  <c r="G1786" i="1"/>
  <c r="I18" i="1"/>
  <c r="G610" i="1"/>
  <c r="K628" i="1"/>
  <c r="K1328" i="1"/>
  <c r="J2092" i="1"/>
  <c r="L13" i="1"/>
  <c r="H2392" i="1"/>
  <c r="H1531" i="1"/>
  <c r="L457" i="1"/>
  <c r="K1768" i="1"/>
  <c r="H524" i="1"/>
  <c r="Q886" i="1"/>
  <c r="G886" i="1"/>
  <c r="Q576" i="1"/>
  <c r="G576" i="1"/>
  <c r="Q645" i="1"/>
  <c r="L645" i="1"/>
  <c r="Q1914" i="1"/>
  <c r="G1914" i="1"/>
  <c r="Q287" i="1"/>
  <c r="L287" i="1"/>
  <c r="M287" i="1"/>
  <c r="J287" i="1"/>
  <c r="Q55" i="1"/>
  <c r="M55" i="1"/>
  <c r="G55" i="1"/>
  <c r="Q39" i="1"/>
  <c r="J39" i="1"/>
  <c r="L2000" i="1"/>
  <c r="H2000" i="1"/>
  <c r="J2000" i="1"/>
  <c r="G432" i="1"/>
  <c r="H432" i="1"/>
  <c r="J432" i="1"/>
  <c r="Q416" i="1"/>
  <c r="M416" i="1"/>
  <c r="G400" i="1"/>
  <c r="J400" i="1"/>
  <c r="Q1686" i="1"/>
  <c r="H1686" i="1"/>
  <c r="Q1168" i="1"/>
  <c r="J1168" i="1"/>
  <c r="H1168" i="1"/>
  <c r="K1168" i="1"/>
  <c r="Q745" i="1"/>
  <c r="M745" i="1"/>
  <c r="G711" i="1"/>
  <c r="M711" i="1"/>
  <c r="K194" i="1"/>
  <c r="G325" i="1"/>
  <c r="I2124" i="1"/>
  <c r="I1632" i="1"/>
  <c r="L1632" i="1"/>
  <c r="H1960" i="1"/>
  <c r="M1865" i="1"/>
  <c r="K1730" i="1"/>
  <c r="M363" i="1"/>
  <c r="I150" i="1"/>
  <c r="K2051" i="1"/>
  <c r="K257" i="1"/>
  <c r="H325" i="1"/>
  <c r="J168" i="1"/>
  <c r="M168" i="1"/>
  <c r="H168" i="1"/>
  <c r="H2108" i="1"/>
  <c r="J2108" i="1"/>
  <c r="K2108" i="1"/>
  <c r="L2100" i="1"/>
  <c r="M2100" i="1"/>
  <c r="H2100" i="1"/>
  <c r="H1050" i="1"/>
  <c r="J1050" i="1"/>
  <c r="K1042" i="1"/>
  <c r="I1042" i="1"/>
  <c r="G1034" i="1"/>
  <c r="K1034" i="1"/>
  <c r="H1034" i="1"/>
  <c r="I1026" i="1"/>
  <c r="H1026" i="1"/>
  <c r="J1006" i="1"/>
  <c r="G1006" i="1"/>
  <c r="H1006" i="1"/>
  <c r="H847" i="1"/>
  <c r="I847" i="1"/>
  <c r="J847" i="1"/>
  <c r="O563" i="1"/>
  <c r="G563" i="1"/>
  <c r="L555" i="1"/>
  <c r="G555" i="1"/>
  <c r="M555" i="1"/>
  <c r="K555" i="1"/>
  <c r="H555" i="1"/>
  <c r="Q2384" i="1"/>
  <c r="K2384" i="1"/>
  <c r="J2288" i="1"/>
  <c r="M1119" i="1"/>
  <c r="G1960" i="1"/>
  <c r="J1363" i="1"/>
  <c r="L1130" i="1"/>
  <c r="H1130" i="1"/>
  <c r="Q2156" i="1"/>
  <c r="H2156" i="1"/>
  <c r="J1819" i="1"/>
  <c r="M1819" i="1"/>
  <c r="Q1611" i="1"/>
  <c r="H1611" i="1"/>
  <c r="Q1221" i="1"/>
  <c r="J1221" i="1"/>
  <c r="Q2143" i="1"/>
  <c r="J2143" i="1"/>
  <c r="Q783" i="1"/>
  <c r="J783" i="1"/>
  <c r="G779" i="1"/>
  <c r="M779" i="1"/>
  <c r="Q340" i="1"/>
  <c r="M340" i="1"/>
  <c r="Q1567" i="1"/>
  <c r="L1567" i="1"/>
  <c r="Q191" i="1"/>
  <c r="I191" i="1"/>
  <c r="L191" i="1"/>
  <c r="K1404" i="1"/>
  <c r="K722" i="1"/>
  <c r="J2023" i="1"/>
  <c r="K1583" i="1"/>
  <c r="G448" i="1"/>
  <c r="K201" i="1"/>
  <c r="J1767" i="1"/>
  <c r="J664" i="1"/>
  <c r="G4" i="1"/>
  <c r="K25" i="1"/>
  <c r="H2058" i="1"/>
  <c r="L1374" i="1"/>
  <c r="I62" i="1"/>
  <c r="H1453" i="1"/>
  <c r="M2058" i="1"/>
  <c r="J25" i="1"/>
  <c r="K323" i="1"/>
  <c r="L1453" i="1"/>
  <c r="M2115" i="1"/>
  <c r="O173" i="1"/>
  <c r="K2377" i="1"/>
  <c r="K1767" i="1"/>
  <c r="L323" i="1"/>
  <c r="M25" i="1"/>
  <c r="J1346" i="1"/>
  <c r="L1752" i="1"/>
  <c r="H2084" i="1"/>
  <c r="L483" i="1"/>
  <c r="I1478" i="1"/>
  <c r="H932" i="1"/>
  <c r="G1775" i="1"/>
  <c r="J1395" i="1"/>
  <c r="I440" i="1"/>
  <c r="I1362" i="1"/>
  <c r="G1933" i="1"/>
  <c r="H2357" i="1"/>
  <c r="H2373" i="1"/>
  <c r="K286" i="1"/>
  <c r="L1346" i="1"/>
  <c r="I1374" i="1"/>
  <c r="I958" i="1"/>
  <c r="L1362" i="1"/>
  <c r="L1395" i="1"/>
  <c r="H1737" i="1"/>
  <c r="I695" i="1"/>
  <c r="M1922" i="1"/>
  <c r="I1933" i="1"/>
  <c r="J1403" i="1"/>
  <c r="J448" i="1"/>
  <c r="I4" i="1"/>
  <c r="O706" i="1"/>
  <c r="O1518" i="1"/>
  <c r="I1511" i="1"/>
  <c r="L2399" i="1"/>
  <c r="K2270" i="1"/>
  <c r="L2255" i="1"/>
  <c r="M1495" i="1"/>
  <c r="M97" i="1"/>
  <c r="K1362" i="1"/>
  <c r="H440" i="1"/>
  <c r="I2058" i="1"/>
  <c r="I932" i="1"/>
  <c r="I483" i="1"/>
  <c r="M323" i="1"/>
  <c r="K1495" i="1"/>
  <c r="I1752" i="1"/>
  <c r="I201" i="1"/>
  <c r="H1065" i="1"/>
  <c r="J361" i="1"/>
  <c r="K2373" i="1"/>
  <c r="H2365" i="1"/>
  <c r="L2361" i="1"/>
  <c r="L440" i="1"/>
  <c r="J2058" i="1"/>
  <c r="J1752" i="1"/>
  <c r="H2115" i="1"/>
  <c r="H1176" i="1"/>
  <c r="I1354" i="1"/>
  <c r="L2115" i="1"/>
  <c r="G440" i="1"/>
  <c r="J1682" i="1"/>
  <c r="I1759" i="1"/>
  <c r="I1195" i="1"/>
  <c r="H201" i="1"/>
  <c r="Q207" i="1"/>
  <c r="M207" i="1"/>
  <c r="O1181" i="1"/>
  <c r="Q1181" i="1"/>
  <c r="O1724" i="1"/>
  <c r="O358" i="1"/>
  <c r="M1674" i="1"/>
  <c r="L2257" i="1"/>
  <c r="Q2257" i="1"/>
  <c r="M1027" i="1"/>
  <c r="M1682" i="1"/>
  <c r="L376" i="1"/>
  <c r="J1782" i="1"/>
  <c r="I395" i="1"/>
  <c r="G1681" i="1"/>
  <c r="L1098" i="1"/>
  <c r="M2264" i="1"/>
  <c r="O2251" i="1"/>
  <c r="G587" i="1"/>
  <c r="Q587" i="1"/>
  <c r="J803" i="1"/>
  <c r="K2301" i="1"/>
  <c r="O38" i="1"/>
  <c r="N2000" i="1"/>
  <c r="O851" i="1"/>
  <c r="K795" i="1"/>
  <c r="O1918" i="1"/>
  <c r="O1380" i="1"/>
  <c r="Q1380" i="1"/>
  <c r="N284" i="1"/>
  <c r="I2222" i="1"/>
  <c r="Q1153" i="1"/>
  <c r="O1153" i="1"/>
  <c r="G2152" i="1"/>
  <c r="L1561" i="1"/>
  <c r="I1553" i="1"/>
  <c r="O172" i="1"/>
  <c r="O2113" i="1"/>
  <c r="Q1024" i="1"/>
  <c r="O1024" i="1"/>
  <c r="H618" i="1"/>
  <c r="H486" i="1"/>
  <c r="O2020" i="1"/>
  <c r="Q5" i="1"/>
  <c r="O5" i="1"/>
  <c r="O1457" i="1"/>
  <c r="Q1457" i="1"/>
  <c r="Q980" i="1"/>
  <c r="O980" i="1"/>
  <c r="J1229" i="1"/>
  <c r="I739" i="1"/>
  <c r="Q1305" i="1"/>
  <c r="O1305" i="1"/>
  <c r="Q1878" i="1"/>
  <c r="O1878" i="1"/>
  <c r="M1860" i="1"/>
  <c r="Q1860" i="1"/>
  <c r="J1698" i="1"/>
  <c r="K1628" i="1"/>
  <c r="Q759" i="1"/>
  <c r="K759" i="1"/>
  <c r="O2131" i="1"/>
  <c r="Q2131" i="1"/>
  <c r="G609" i="1"/>
  <c r="L605" i="1"/>
  <c r="J718" i="1"/>
  <c r="O1716" i="1"/>
  <c r="L1847" i="1"/>
  <c r="Q1847" i="1"/>
  <c r="Q1287" i="1"/>
  <c r="O1287" i="1"/>
  <c r="O1453" i="1"/>
  <c r="G550" i="1"/>
  <c r="O557" i="1"/>
  <c r="O2379" i="1"/>
  <c r="N136" i="1"/>
  <c r="Q136" i="1"/>
  <c r="I128" i="1"/>
  <c r="Q128" i="1"/>
  <c r="O1545" i="1"/>
  <c r="J1537" i="1"/>
  <c r="Q1537" i="1"/>
  <c r="M1901" i="1"/>
  <c r="I1854" i="1"/>
  <c r="M1134" i="1"/>
  <c r="Q1134" i="1"/>
  <c r="I1126" i="1"/>
  <c r="Q1126" i="1"/>
  <c r="M847" i="1"/>
  <c r="L563" i="1"/>
  <c r="J2289" i="1"/>
  <c r="L1298" i="1"/>
  <c r="Q1298" i="1"/>
  <c r="O1634" i="1"/>
  <c r="O920" i="1"/>
  <c r="Q920" i="1"/>
  <c r="O368" i="1"/>
  <c r="Q368" i="1"/>
  <c r="Q2393" i="1"/>
  <c r="I411" i="1"/>
  <c r="L411" i="1"/>
  <c r="O403" i="1"/>
  <c r="J403" i="1"/>
  <c r="I403" i="1"/>
  <c r="G403" i="1"/>
  <c r="M699" i="1"/>
  <c r="I699" i="1"/>
  <c r="O1595" i="1"/>
  <c r="M1595" i="1"/>
  <c r="O2180" i="1"/>
  <c r="I2180" i="1"/>
  <c r="K163" i="1"/>
  <c r="J163" i="1"/>
  <c r="O988" i="1"/>
  <c r="J988" i="1"/>
  <c r="M988" i="1"/>
  <c r="M411" i="1"/>
  <c r="K715" i="1"/>
  <c r="H715" i="1"/>
  <c r="K2306" i="1"/>
  <c r="H2404" i="1"/>
  <c r="M2404" i="1"/>
  <c r="M2400" i="1"/>
  <c r="J2400" i="1"/>
  <c r="L2400" i="1"/>
  <c r="I2396" i="1"/>
  <c r="H2396" i="1"/>
  <c r="L1027" i="1"/>
  <c r="G2369" i="1"/>
  <c r="H1201" i="1"/>
  <c r="K2358" i="1"/>
  <c r="H2416" i="1"/>
  <c r="H2370" i="1"/>
  <c r="K673" i="1"/>
  <c r="L2310" i="1"/>
  <c r="K372" i="1"/>
  <c r="G1633" i="1"/>
  <c r="G1309" i="1"/>
  <c r="L412" i="1"/>
  <c r="G719" i="1"/>
  <c r="I2343" i="1"/>
  <c r="I2331" i="1"/>
  <c r="J848" i="1"/>
  <c r="L664" i="1"/>
  <c r="H2338" i="1"/>
  <c r="L1153" i="1"/>
  <c r="I1844" i="1"/>
  <c r="L2318" i="1"/>
  <c r="K86" i="1"/>
  <c r="I1970" i="1"/>
  <c r="M2330" i="1"/>
  <c r="H1907" i="1"/>
  <c r="H558" i="1"/>
  <c r="H1180" i="1"/>
  <c r="L544" i="1"/>
  <c r="M2346" i="1"/>
  <c r="K1003" i="1"/>
  <c r="J2140" i="1"/>
  <c r="L833" i="1"/>
  <c r="H1825" i="1"/>
  <c r="M2367" i="1"/>
  <c r="H2436" i="1"/>
  <c r="K2012" i="1"/>
  <c r="L76" i="1"/>
  <c r="I2436" i="1"/>
  <c r="J1034" i="1"/>
  <c r="L2420" i="1"/>
  <c r="G2313" i="1"/>
  <c r="J1214" i="1"/>
  <c r="K179" i="1"/>
  <c r="I2069" i="1"/>
  <c r="M2354" i="1"/>
  <c r="G666" i="1"/>
  <c r="H455" i="1"/>
  <c r="M558" i="1"/>
  <c r="L1742" i="1"/>
  <c r="L324" i="1"/>
  <c r="G1707" i="1"/>
  <c r="M1982" i="1"/>
  <c r="L524" i="1"/>
  <c r="K1692" i="1"/>
  <c r="J2327" i="1"/>
  <c r="G2377" i="1"/>
  <c r="L1326" i="1"/>
  <c r="L2338" i="1"/>
  <c r="M1183" i="1"/>
  <c r="I2318" i="1"/>
  <c r="H324" i="1"/>
  <c r="M2381" i="1"/>
  <c r="H2245" i="1"/>
  <c r="I1217" i="1"/>
  <c r="G1566" i="1"/>
  <c r="L2350" i="1"/>
  <c r="J1908" i="1"/>
  <c r="K502" i="1"/>
  <c r="H453" i="1"/>
  <c r="M1453" i="1"/>
  <c r="L1893" i="1"/>
  <c r="K1293" i="1"/>
  <c r="M2370" i="1"/>
  <c r="L542" i="1"/>
  <c r="K483" i="1"/>
  <c r="H2326" i="1"/>
  <c r="H1902" i="1"/>
  <c r="I757" i="1"/>
  <c r="J105" i="1"/>
  <c r="H1226" i="1"/>
  <c r="M2436" i="1"/>
  <c r="J1628" i="1"/>
  <c r="M734" i="1"/>
  <c r="I1742" i="1"/>
  <c r="K732" i="1"/>
  <c r="I2366" i="1"/>
  <c r="J1124" i="1"/>
  <c r="I1118" i="1"/>
  <c r="G580" i="1"/>
  <c r="K1996" i="1"/>
  <c r="J853" i="1"/>
  <c r="G2381" i="1"/>
  <c r="H719" i="1"/>
  <c r="G844" i="1"/>
  <c r="K595" i="1"/>
  <c r="K2416" i="1"/>
  <c r="J1284" i="1"/>
  <c r="M2416" i="1"/>
  <c r="K584" i="1"/>
  <c r="L2432" i="1"/>
  <c r="J2034" i="1"/>
  <c r="K2408" i="1"/>
  <c r="I1907" i="1"/>
  <c r="H2408" i="1"/>
  <c r="G475" i="1"/>
  <c r="I59" i="1"/>
  <c r="K1230" i="1"/>
  <c r="I2428" i="1"/>
  <c r="M1838" i="1"/>
  <c r="J985" i="1"/>
  <c r="G1988" i="1"/>
  <c r="I732" i="1"/>
  <c r="K1299" i="1"/>
  <c r="G1153" i="1"/>
  <c r="L1996" i="1"/>
  <c r="J1730" i="1"/>
  <c r="L1925" i="1"/>
  <c r="L276" i="1"/>
  <c r="I2432" i="1"/>
  <c r="G1725" i="1"/>
  <c r="H2021" i="1"/>
  <c r="K370" i="1"/>
  <c r="K1817" i="1"/>
  <c r="G999" i="1"/>
  <c r="G624" i="1"/>
  <c r="K560" i="1"/>
  <c r="H1715" i="1"/>
  <c r="K436" i="1"/>
  <c r="L2265" i="1"/>
  <c r="K1936" i="1"/>
  <c r="L2407" i="1"/>
  <c r="L1035" i="1"/>
  <c r="H2419" i="1"/>
  <c r="K803" i="1"/>
  <c r="I2354" i="1"/>
  <c r="L2096" i="1"/>
  <c r="I2322" i="1"/>
  <c r="J469" i="1"/>
  <c r="L2428" i="1"/>
  <c r="L1728" i="1"/>
  <c r="K2103" i="1"/>
  <c r="K615" i="1"/>
  <c r="I2136" i="1"/>
  <c r="H300" i="1"/>
  <c r="K245" i="1"/>
  <c r="L1495" i="1"/>
  <c r="K815" i="1"/>
  <c r="J369" i="1"/>
  <c r="M664" i="1"/>
  <c r="I1655" i="1"/>
  <c r="H273" i="1"/>
  <c r="L2179" i="1"/>
  <c r="J1139" i="1"/>
  <c r="J251" i="1"/>
  <c r="G2329" i="1"/>
  <c r="G2337" i="1"/>
  <c r="L1786" i="1"/>
  <c r="L2354" i="1"/>
  <c r="M1886" i="1"/>
  <c r="I1592" i="1"/>
  <c r="L2408" i="1"/>
  <c r="I1598" i="1"/>
  <c r="M992" i="1"/>
  <c r="I263" i="1"/>
  <c r="H1676" i="1"/>
  <c r="J2346" i="1"/>
  <c r="I2229" i="1"/>
  <c r="G670" i="1"/>
  <c r="I51" i="1"/>
  <c r="J2229" i="1"/>
  <c r="I2190" i="1"/>
  <c r="H1956" i="1"/>
  <c r="L143" i="1"/>
  <c r="I367" i="1"/>
  <c r="I177" i="1"/>
  <c r="L1672" i="1"/>
  <c r="M1061" i="1"/>
  <c r="L1968" i="1"/>
  <c r="J2109" i="1"/>
  <c r="I2358" i="1"/>
  <c r="K1231" i="1"/>
  <c r="K1422" i="1"/>
  <c r="J1118" i="1"/>
  <c r="M2136" i="1"/>
  <c r="I43" i="1"/>
  <c r="I1852" i="1"/>
  <c r="J1482" i="1"/>
  <c r="I981" i="1"/>
  <c r="L169" i="1"/>
  <c r="H641" i="1"/>
  <c r="H2028" i="1"/>
  <c r="J185" i="1"/>
  <c r="M869" i="1"/>
  <c r="K1059" i="1"/>
  <c r="G207" i="1"/>
  <c r="I1174" i="1"/>
  <c r="L2101" i="1"/>
  <c r="K1832" i="1"/>
  <c r="K1638" i="1"/>
  <c r="H1773" i="1"/>
  <c r="I2230" i="1"/>
  <c r="H1461" i="1"/>
  <c r="L913" i="1"/>
  <c r="I192" i="1"/>
  <c r="I172" i="1"/>
  <c r="K2432" i="1"/>
  <c r="G549" i="1"/>
  <c r="J2330" i="1"/>
  <c r="H1247" i="1"/>
  <c r="M328" i="1"/>
  <c r="G406" i="1"/>
  <c r="M2004" i="1"/>
  <c r="K1109" i="1"/>
  <c r="M237" i="1"/>
  <c r="K329" i="1"/>
  <c r="H1387" i="1"/>
  <c r="G757" i="1"/>
  <c r="I1395" i="1"/>
  <c r="I2015" i="1"/>
  <c r="H292" i="1"/>
  <c r="H2045" i="1"/>
  <c r="I2068" i="1"/>
  <c r="J1798" i="1"/>
  <c r="H1282" i="1"/>
  <c r="G2109" i="1"/>
  <c r="L245" i="1"/>
  <c r="L1628" i="1"/>
  <c r="J1722" i="1"/>
  <c r="G1043" i="1"/>
  <c r="L580" i="1"/>
  <c r="K1619" i="1"/>
  <c r="H681" i="1"/>
  <c r="I707" i="1"/>
  <c r="I2346" i="1"/>
  <c r="M1765" i="1"/>
  <c r="I1164" i="1"/>
  <c r="M1051" i="1"/>
  <c r="K420" i="1"/>
  <c r="I355" i="1"/>
  <c r="J2101" i="1"/>
  <c r="K853" i="1"/>
  <c r="I2269" i="1"/>
  <c r="K1772" i="1"/>
  <c r="H267" i="1"/>
  <c r="G1027" i="1"/>
  <c r="H511" i="1"/>
  <c r="H94" i="1"/>
  <c r="L35" i="1"/>
  <c r="J1484" i="1"/>
  <c r="I1007" i="1"/>
  <c r="L989" i="1"/>
  <c r="L486" i="1"/>
  <c r="G788" i="1"/>
  <c r="M380" i="1"/>
  <c r="J2334" i="1"/>
  <c r="J980" i="1"/>
  <c r="M1717" i="1"/>
  <c r="H673" i="1"/>
  <c r="I1554" i="1"/>
  <c r="H2078" i="1"/>
  <c r="L2422" i="1"/>
  <c r="L1726" i="1"/>
  <c r="K2076" i="1"/>
  <c r="G313" i="1"/>
  <c r="G267" i="1"/>
  <c r="H2292" i="1"/>
  <c r="K790" i="1"/>
  <c r="K1417" i="1"/>
  <c r="I1135" i="1"/>
  <c r="J522" i="1"/>
  <c r="J1061" i="1"/>
  <c r="H1027" i="1"/>
  <c r="I1124" i="1"/>
  <c r="K998" i="1"/>
  <c r="G1531" i="1"/>
  <c r="K1180" i="1"/>
  <c r="L582" i="1"/>
  <c r="H1215" i="1"/>
  <c r="K1895" i="1"/>
  <c r="L435" i="1"/>
  <c r="M964" i="1"/>
  <c r="L717" i="1"/>
  <c r="I983" i="1"/>
  <c r="G579" i="1"/>
  <c r="M2366" i="1"/>
  <c r="H1619" i="1"/>
  <c r="I853" i="1"/>
  <c r="K581" i="1"/>
  <c r="H476" i="1"/>
  <c r="M2090" i="1"/>
  <c r="M1207" i="1"/>
  <c r="L2424" i="1"/>
  <c r="G1482" i="1"/>
  <c r="G1860" i="1"/>
  <c r="M1797" i="1"/>
  <c r="L2021" i="1"/>
  <c r="H1884" i="1"/>
  <c r="H427" i="1"/>
  <c r="L1597" i="1"/>
  <c r="I1772" i="1"/>
  <c r="I275" i="1"/>
  <c r="G1138" i="1"/>
  <c r="K464" i="1"/>
  <c r="M973" i="1"/>
  <c r="K2191" i="1"/>
  <c r="L2046" i="1"/>
  <c r="L1918" i="1"/>
  <c r="L2337" i="1"/>
  <c r="L2377" i="1"/>
  <c r="I1782" i="1"/>
  <c r="K140" i="1"/>
  <c r="K58" i="1"/>
  <c r="K572" i="1"/>
  <c r="L581" i="1"/>
  <c r="G1772" i="1"/>
  <c r="M613" i="1"/>
  <c r="J617" i="1"/>
  <c r="H130" i="1"/>
  <c r="I153" i="1"/>
  <c r="H434" i="1"/>
  <c r="M1602" i="1"/>
  <c r="L168" i="1"/>
  <c r="M2351" i="1"/>
  <c r="J732" i="1"/>
  <c r="I1722" i="1"/>
  <c r="G1756" i="1"/>
  <c r="I2311" i="1"/>
  <c r="K2211" i="1"/>
  <c r="K1896" i="1"/>
  <c r="K1346" i="1"/>
  <c r="I1607" i="1"/>
  <c r="M1607" i="1"/>
  <c r="L1430" i="1"/>
  <c r="K2165" i="1"/>
  <c r="L2330" i="1"/>
  <c r="I2245" i="1"/>
  <c r="M2334" i="1"/>
  <c r="L743" i="1"/>
  <c r="M1417" i="1"/>
  <c r="G486" i="1"/>
  <c r="L283" i="1"/>
  <c r="M878" i="1"/>
  <c r="J179" i="1"/>
  <c r="L801" i="1"/>
  <c r="K1259" i="1"/>
  <c r="H88" i="1"/>
  <c r="I216" i="1"/>
  <c r="L1609" i="1"/>
  <c r="I372" i="1"/>
  <c r="G940" i="1"/>
  <c r="G355" i="1"/>
  <c r="H2030" i="1"/>
  <c r="K237" i="1"/>
  <c r="J35" i="1"/>
  <c r="L140" i="1"/>
  <c r="H788" i="1"/>
  <c r="L2066" i="1"/>
  <c r="L343" i="1"/>
  <c r="H282" i="1"/>
  <c r="I511" i="1"/>
  <c r="J1101" i="1"/>
  <c r="J928" i="1"/>
  <c r="G572" i="1"/>
  <c r="G1898" i="1"/>
  <c r="G898" i="1"/>
  <c r="H953" i="1"/>
  <c r="L1051" i="1"/>
  <c r="I1194" i="1"/>
  <c r="J140" i="1"/>
  <c r="K169" i="1"/>
  <c r="L27" i="1"/>
  <c r="M2023" i="1"/>
  <c r="G1351" i="1"/>
  <c r="L437" i="1"/>
  <c r="K963" i="1"/>
  <c r="J1656" i="1"/>
  <c r="I2146" i="1"/>
  <c r="M1736" i="1"/>
  <c r="L815" i="1"/>
  <c r="H2151" i="1"/>
  <c r="K767" i="1"/>
  <c r="K1444" i="1"/>
  <c r="K1690" i="1"/>
  <c r="G1431" i="1"/>
  <c r="L149" i="1"/>
  <c r="I363" i="1"/>
  <c r="K292" i="1"/>
  <c r="J1215" i="1"/>
  <c r="I1798" i="1"/>
  <c r="G1559" i="1"/>
  <c r="J679" i="1"/>
  <c r="G1061" i="1"/>
  <c r="K177" i="1"/>
  <c r="G359" i="1"/>
  <c r="H370" i="1"/>
  <c r="H1007" i="1"/>
  <c r="M689" i="1"/>
  <c r="G1940" i="1"/>
  <c r="M589" i="1"/>
  <c r="I500" i="1"/>
  <c r="L1207" i="1"/>
  <c r="H208" i="1"/>
  <c r="L187" i="1"/>
  <c r="J2304" i="1"/>
  <c r="M564" i="1"/>
  <c r="J350" i="1"/>
  <c r="K34" i="1"/>
  <c r="G1682" i="1"/>
  <c r="J208" i="1"/>
  <c r="G2027" i="1"/>
  <c r="H952" i="1"/>
  <c r="K773" i="1"/>
  <c r="K2144" i="1"/>
  <c r="G2416" i="1"/>
  <c r="H2384" i="1"/>
  <c r="J2335" i="1"/>
  <c r="J1918" i="1"/>
  <c r="I350" i="1"/>
  <c r="I1274" i="1"/>
  <c r="J1359" i="1"/>
  <c r="H2300" i="1"/>
  <c r="G312" i="1"/>
  <c r="J592" i="1"/>
  <c r="G1975" i="1"/>
  <c r="I349" i="1"/>
  <c r="I2163" i="1"/>
  <c r="I989" i="1"/>
  <c r="H1511" i="1"/>
  <c r="J291" i="1"/>
  <c r="I1080" i="1"/>
  <c r="K1589" i="1"/>
  <c r="I1359" i="1"/>
  <c r="G473" i="1"/>
  <c r="J921" i="1"/>
  <c r="L354" i="1"/>
  <c r="K1539" i="1"/>
  <c r="G224" i="1"/>
  <c r="M2335" i="1"/>
  <c r="K983" i="1"/>
  <c r="J496" i="1"/>
  <c r="L336" i="1"/>
  <c r="M1656" i="1"/>
  <c r="I376" i="1"/>
  <c r="I1690" i="1"/>
  <c r="J2416" i="1"/>
  <c r="H384" i="1"/>
  <c r="M1194" i="1"/>
  <c r="H1446" i="1"/>
  <c r="H801" i="1"/>
  <c r="H228" i="1"/>
  <c r="K1387" i="1"/>
  <c r="L556" i="1"/>
  <c r="K1956" i="1"/>
  <c r="J334" i="1"/>
  <c r="M1316" i="1"/>
  <c r="K1282" i="1"/>
  <c r="M1485" i="1"/>
  <c r="H898" i="1"/>
  <c r="L1324" i="1"/>
  <c r="H1228" i="1"/>
  <c r="M998" i="1"/>
  <c r="M1490" i="1"/>
  <c r="H396" i="1"/>
  <c r="I236" i="1"/>
  <c r="L1663" i="1"/>
  <c r="M1290" i="1"/>
  <c r="H660" i="1"/>
  <c r="J975" i="1"/>
  <c r="J446" i="1"/>
  <c r="H1035" i="1"/>
  <c r="K861" i="1"/>
  <c r="L370" i="1"/>
  <c r="G34" i="1"/>
  <c r="I536" i="1"/>
  <c r="G445" i="1"/>
  <c r="L1421" i="1"/>
  <c r="H659" i="1"/>
  <c r="M148" i="1"/>
  <c r="J1576" i="1"/>
  <c r="H2291" i="1"/>
  <c r="I2375" i="1"/>
  <c r="I2421" i="1"/>
  <c r="K2209" i="1"/>
  <c r="J1007" i="1"/>
  <c r="J678" i="1"/>
  <c r="L536" i="1"/>
  <c r="I1758" i="1"/>
  <c r="I1789" i="1"/>
  <c r="L252" i="1"/>
  <c r="L464" i="1"/>
  <c r="L1883" i="1"/>
  <c r="M1131" i="1"/>
  <c r="K2046" i="1"/>
  <c r="M2421" i="1"/>
  <c r="L350" i="1"/>
  <c r="H877" i="1"/>
  <c r="M572" i="1"/>
  <c r="G581" i="1"/>
  <c r="L1930" i="1"/>
  <c r="G2387" i="1"/>
  <c r="H731" i="1"/>
  <c r="K2201" i="1"/>
  <c r="K118" i="1"/>
  <c r="K2399" i="1"/>
  <c r="M2374" i="1"/>
  <c r="H389" i="1"/>
  <c r="H2314" i="1"/>
  <c r="I1964" i="1"/>
  <c r="J1180" i="1"/>
  <c r="L1473" i="1"/>
  <c r="M1690" i="1"/>
  <c r="M1010" i="1"/>
  <c r="G801" i="1"/>
  <c r="H1896" i="1"/>
  <c r="K51" i="1"/>
  <c r="M2125" i="1"/>
  <c r="G1501" i="1"/>
  <c r="K918" i="1"/>
  <c r="G1527" i="1"/>
  <c r="G177" i="1"/>
  <c r="H998" i="1"/>
  <c r="L1646" i="1"/>
  <c r="G1371" i="1"/>
  <c r="M164" i="1"/>
  <c r="I406" i="1"/>
  <c r="H1484" i="1"/>
  <c r="I308" i="1"/>
  <c r="M1351" i="1"/>
  <c r="M537" i="1"/>
  <c r="G66" i="1"/>
  <c r="I1597" i="1"/>
  <c r="K500" i="1"/>
  <c r="J343" i="1"/>
  <c r="M1998" i="1"/>
  <c r="I922" i="1"/>
  <c r="K999" i="1"/>
  <c r="K419" i="1"/>
  <c r="L367" i="1"/>
  <c r="J589" i="1"/>
  <c r="G1452" i="1"/>
  <c r="J631" i="1"/>
  <c r="I592" i="1"/>
  <c r="I1975" i="1"/>
  <c r="I1851" i="1"/>
  <c r="M184" i="1"/>
  <c r="L2135" i="1"/>
  <c r="M2331" i="1"/>
  <c r="I323" i="1"/>
  <c r="M199" i="1"/>
  <c r="H946" i="1"/>
  <c r="J1464" i="1"/>
  <c r="L513" i="1"/>
  <c r="L11" i="1"/>
  <c r="K966" i="1"/>
  <c r="L2215" i="1"/>
  <c r="L1987" i="1"/>
  <c r="L2358" i="1"/>
  <c r="I1972" i="1"/>
  <c r="J2392" i="1"/>
  <c r="M453" i="1"/>
  <c r="G1460" i="1"/>
  <c r="G622" i="1"/>
  <c r="I522" i="1"/>
  <c r="K1194" i="1"/>
  <c r="I315" i="1"/>
  <c r="H732" i="1"/>
  <c r="H1001" i="1"/>
  <c r="H757" i="1"/>
  <c r="J1713" i="1"/>
  <c r="I1650" i="1"/>
  <c r="K1436" i="1"/>
  <c r="H61" i="1"/>
  <c r="M31" i="1"/>
  <c r="H1259" i="1"/>
  <c r="M494" i="1"/>
  <c r="L862" i="1"/>
  <c r="G1140" i="1"/>
  <c r="M1571" i="1"/>
  <c r="I1240" i="1"/>
  <c r="K688" i="1"/>
  <c r="I1507" i="1"/>
  <c r="K632" i="1"/>
  <c r="G50" i="1"/>
  <c r="H1070" i="1"/>
  <c r="I2362" i="1"/>
  <c r="I2154" i="1"/>
  <c r="L1750" i="1"/>
  <c r="G662" i="1"/>
  <c r="M640" i="1"/>
  <c r="L1060" i="1"/>
  <c r="K824" i="1"/>
  <c r="L1088" i="1"/>
  <c r="L1070" i="1"/>
  <c r="J1733" i="1"/>
  <c r="I617" i="1"/>
  <c r="J1323" i="1"/>
  <c r="G499" i="1"/>
  <c r="L1602" i="1"/>
  <c r="K168" i="1"/>
  <c r="G1869" i="1"/>
  <c r="K2423" i="1"/>
  <c r="L2301" i="1"/>
  <c r="M299" i="1"/>
  <c r="L208" i="1"/>
  <c r="G436" i="1"/>
  <c r="I354" i="1"/>
  <c r="M1281" i="1"/>
  <c r="H1192" i="1"/>
  <c r="H1222" i="1"/>
  <c r="I1034" i="1"/>
  <c r="G674" i="1"/>
  <c r="M1482" i="1"/>
  <c r="L640" i="1"/>
  <c r="M1663" i="1"/>
  <c r="H513" i="1"/>
  <c r="K1758" i="1"/>
  <c r="I1627" i="1"/>
  <c r="J1435" i="1"/>
  <c r="K1331" i="1"/>
  <c r="M1251" i="1"/>
  <c r="G73" i="1"/>
  <c r="K844" i="1"/>
  <c r="M809" i="1"/>
  <c r="L455" i="1"/>
  <c r="H2346" i="1"/>
  <c r="M1029" i="1"/>
  <c r="J972" i="1"/>
  <c r="J500" i="1"/>
  <c r="H412" i="1"/>
  <c r="L624" i="1"/>
  <c r="J1043" i="1"/>
  <c r="I253" i="1"/>
  <c r="L537" i="1"/>
  <c r="K669" i="1"/>
  <c r="I564" i="1"/>
  <c r="K207" i="1"/>
  <c r="M579" i="1"/>
  <c r="J2048" i="1"/>
  <c r="K2121" i="1"/>
  <c r="I1314" i="1"/>
  <c r="L383" i="1"/>
  <c r="I1979" i="1"/>
  <c r="K349" i="1"/>
  <c r="J2429" i="1"/>
  <c r="I741" i="1"/>
  <c r="K1080" i="1"/>
  <c r="L1059" i="1"/>
  <c r="G1421" i="1"/>
  <c r="H1547" i="1"/>
  <c r="K778" i="1"/>
  <c r="I1006" i="1"/>
  <c r="H1918" i="1"/>
  <c r="L1797" i="1"/>
  <c r="I223" i="1"/>
  <c r="K1490" i="1"/>
  <c r="L275" i="1"/>
  <c r="L952" i="1"/>
  <c r="H773" i="1"/>
  <c r="L1206" i="1"/>
  <c r="L1034" i="1"/>
  <c r="I2382" i="1"/>
  <c r="M2323" i="1"/>
  <c r="K831" i="1"/>
  <c r="J1825" i="1"/>
  <c r="K282" i="1"/>
  <c r="H688" i="1"/>
  <c r="G1386" i="1"/>
  <c r="K1412" i="1"/>
  <c r="I1868" i="1"/>
  <c r="H374" i="1"/>
  <c r="G452" i="1"/>
  <c r="J2359" i="1"/>
  <c r="J1042" i="1"/>
  <c r="J1510" i="1"/>
  <c r="I997" i="1"/>
  <c r="K1625" i="1"/>
  <c r="L963" i="1"/>
  <c r="M928" i="1"/>
  <c r="G1107" i="1"/>
  <c r="I773" i="1"/>
  <c r="I1412" i="1"/>
  <c r="L1366" i="1"/>
  <c r="L1558" i="1"/>
  <c r="I1251" i="1"/>
  <c r="I1179" i="1"/>
  <c r="G120" i="1"/>
  <c r="M936" i="1"/>
  <c r="G245" i="1"/>
  <c r="G2108" i="1"/>
  <c r="L1526" i="1"/>
  <c r="M889" i="1"/>
  <c r="K1006" i="1"/>
  <c r="L2313" i="1"/>
  <c r="G1026" i="1"/>
  <c r="H1818" i="1"/>
  <c r="K1979" i="1"/>
  <c r="K1138" i="1"/>
  <c r="G1443" i="1"/>
  <c r="H2225" i="1"/>
  <c r="J1917" i="1"/>
  <c r="L1852" i="1"/>
  <c r="M1503" i="1"/>
  <c r="L2058" i="1"/>
  <c r="L1176" i="1"/>
  <c r="G958" i="1"/>
  <c r="G1395" i="1"/>
  <c r="H1354" i="1"/>
  <c r="H1116" i="1"/>
  <c r="H1060" i="1"/>
  <c r="I664" i="1"/>
  <c r="G1346" i="1"/>
  <c r="G1752" i="1"/>
  <c r="J2214" i="1"/>
  <c r="K2394" i="1"/>
  <c r="M994" i="1"/>
  <c r="L1524" i="1"/>
  <c r="H391" i="1"/>
  <c r="H2290" i="1"/>
  <c r="M1768" i="1"/>
  <c r="I925" i="1"/>
  <c r="K2061" i="1"/>
  <c r="K69" i="1"/>
  <c r="L838" i="1"/>
  <c r="L2283" i="1"/>
  <c r="K1762" i="1"/>
  <c r="J1802" i="1"/>
  <c r="L78" i="1"/>
  <c r="G1524" i="1"/>
  <c r="J710" i="1"/>
  <c r="L1584" i="1"/>
  <c r="L1745" i="1"/>
  <c r="J627" i="1"/>
  <c r="I1535" i="1"/>
  <c r="I1243" i="1"/>
  <c r="L337" i="1"/>
  <c r="M1154" i="1"/>
  <c r="M754" i="1"/>
  <c r="J2312" i="1"/>
  <c r="G1255" i="1"/>
  <c r="K1961" i="1"/>
  <c r="K710" i="1"/>
  <c r="L540" i="1"/>
  <c r="G1152" i="1"/>
  <c r="K627" i="1"/>
  <c r="J1535" i="1"/>
  <c r="G1235" i="1"/>
  <c r="G2422" i="1"/>
  <c r="G1339" i="1"/>
  <c r="J1136" i="1"/>
  <c r="H1167" i="1"/>
  <c r="I1601" i="1"/>
  <c r="H1152" i="1"/>
  <c r="J621" i="1"/>
  <c r="L1277" i="1"/>
  <c r="L1235" i="1"/>
  <c r="I329" i="1"/>
  <c r="K1441" i="1"/>
  <c r="L674" i="1"/>
  <c r="I666" i="1"/>
  <c r="I1952" i="1"/>
  <c r="K1536" i="1"/>
  <c r="K38" i="1"/>
  <c r="L1067" i="1"/>
  <c r="J655" i="1"/>
  <c r="K1202" i="1"/>
  <c r="K241" i="1"/>
  <c r="J2284" i="1"/>
  <c r="M2184" i="1"/>
  <c r="G2078" i="1"/>
  <c r="M1907" i="1"/>
  <c r="L931" i="1"/>
  <c r="H2006" i="1"/>
  <c r="K751" i="1"/>
  <c r="L113" i="1"/>
  <c r="L2232" i="1"/>
  <c r="I1583" i="1"/>
  <c r="I1495" i="1"/>
  <c r="H4" i="1"/>
  <c r="L1446" i="1"/>
  <c r="I1792" i="1"/>
  <c r="J1424" i="1"/>
  <c r="I900" i="1"/>
  <c r="M955" i="1"/>
  <c r="G2236" i="1"/>
  <c r="G166" i="1"/>
  <c r="H985" i="1"/>
  <c r="K1124" i="1"/>
  <c r="H2190" i="1"/>
  <c r="M1097" i="1"/>
  <c r="K164" i="1"/>
  <c r="I1282" i="1"/>
  <c r="I878" i="1"/>
  <c r="M2424" i="1"/>
  <c r="L1825" i="1"/>
  <c r="I1577" i="1"/>
  <c r="H2406" i="1"/>
  <c r="G869" i="1"/>
  <c r="L947" i="1"/>
  <c r="H1948" i="1"/>
  <c r="G936" i="1"/>
  <c r="H177" i="1"/>
  <c r="K521" i="1"/>
  <c r="K905" i="1"/>
  <c r="I434" i="1"/>
  <c r="K1050" i="1"/>
  <c r="J2277" i="1"/>
  <c r="L319" i="1"/>
  <c r="K1306" i="1"/>
  <c r="K445" i="1"/>
  <c r="I731" i="1"/>
  <c r="J1879" i="1"/>
  <c r="H1510" i="1"/>
  <c r="I555" i="1"/>
  <c r="M2226" i="1"/>
  <c r="M1306" i="1"/>
  <c r="J1059" i="1"/>
  <c r="M1955" i="1"/>
  <c r="G1184" i="1"/>
  <c r="L148" i="1"/>
  <c r="G1239" i="1"/>
  <c r="G784" i="1"/>
  <c r="I2347" i="1"/>
  <c r="K2415" i="1"/>
  <c r="K1099" i="1"/>
  <c r="J788" i="1"/>
  <c r="L42" i="1"/>
  <c r="M1472" i="1"/>
  <c r="M1580" i="1"/>
  <c r="H1351" i="1"/>
  <c r="M725" i="1"/>
  <c r="I639" i="1"/>
  <c r="I1892" i="1"/>
  <c r="I2433" i="1"/>
  <c r="G168" i="1"/>
  <c r="M1239" i="1"/>
  <c r="K1526" i="1"/>
  <c r="H1112" i="1"/>
  <c r="G1671" i="1"/>
  <c r="L2039" i="1"/>
  <c r="M1701" i="1"/>
  <c r="L608" i="1"/>
  <c r="M1070" i="1"/>
  <c r="K2353" i="1"/>
  <c r="G2147" i="1"/>
  <c r="L997" i="1"/>
  <c r="J1526" i="1"/>
  <c r="M1764" i="1"/>
  <c r="K223" i="1"/>
  <c r="K556" i="1"/>
  <c r="H707" i="1"/>
  <c r="J844" i="1"/>
  <c r="M1963" i="1"/>
  <c r="H1609" i="1"/>
  <c r="I168" i="1"/>
  <c r="G2399" i="1"/>
  <c r="M1050" i="1"/>
  <c r="K1518" i="1"/>
  <c r="H997" i="1"/>
  <c r="G1435" i="1"/>
  <c r="M120" i="1"/>
  <c r="G1306" i="1"/>
  <c r="H936" i="1"/>
  <c r="G1948" i="1"/>
  <c r="J1495" i="1"/>
  <c r="J1362" i="1"/>
  <c r="H1775" i="1"/>
  <c r="G1060" i="1"/>
  <c r="H664" i="1"/>
  <c r="H1346" i="1"/>
  <c r="G1453" i="1"/>
  <c r="G2051" i="1"/>
  <c r="G2084" i="1"/>
  <c r="K1065" i="1"/>
  <c r="H448" i="1"/>
  <c r="G1927" i="1"/>
  <c r="I858" i="1"/>
  <c r="M891" i="1"/>
  <c r="M744" i="1"/>
  <c r="L1593" i="1"/>
  <c r="H1745" i="1"/>
  <c r="H635" i="1"/>
  <c r="G1535" i="1"/>
  <c r="H1243" i="1"/>
  <c r="M769" i="1"/>
  <c r="L2025" i="1"/>
  <c r="J1329" i="1"/>
  <c r="M392" i="1"/>
  <c r="I2158" i="1"/>
  <c r="K470" i="1"/>
  <c r="G1084" i="1"/>
  <c r="L585" i="1"/>
  <c r="G17" i="1"/>
  <c r="J345" i="1"/>
  <c r="M158" i="1"/>
  <c r="J1514" i="1"/>
  <c r="K2044" i="1"/>
  <c r="G1151" i="1"/>
  <c r="H1802" i="1"/>
  <c r="M775" i="1"/>
  <c r="J692" i="1"/>
  <c r="G585" i="1"/>
  <c r="G1447" i="1"/>
  <c r="G345" i="1"/>
  <c r="H158" i="1"/>
  <c r="G1855" i="1"/>
  <c r="L1419" i="1"/>
  <c r="L55" i="1"/>
  <c r="H1230" i="1"/>
  <c r="M694" i="1"/>
  <c r="L2045" i="1"/>
  <c r="I1737" i="1"/>
  <c r="J909" i="1"/>
  <c r="L1157" i="1"/>
  <c r="M1855" i="1"/>
  <c r="K2057" i="1"/>
  <c r="M645" i="1"/>
  <c r="J145" i="1"/>
  <c r="K1487" i="1"/>
  <c r="G628" i="1"/>
  <c r="H1820" i="1"/>
  <c r="H2150" i="1"/>
  <c r="G399" i="1"/>
  <c r="G1754" i="1"/>
  <c r="L1551" i="1"/>
  <c r="K829" i="1"/>
  <c r="M2000" i="1"/>
  <c r="L541" i="1"/>
  <c r="I1150" i="1"/>
  <c r="L1544" i="1"/>
  <c r="L810" i="1"/>
  <c r="J767" i="1"/>
  <c r="G502" i="1"/>
  <c r="H862" i="1"/>
  <c r="M2322" i="1"/>
  <c r="J1332" i="1"/>
  <c r="L1132" i="1"/>
  <c r="K1968" i="1"/>
  <c r="I2287" i="1"/>
  <c r="J564" i="1"/>
  <c r="G998" i="1"/>
  <c r="G2185" i="1"/>
  <c r="H890" i="1"/>
  <c r="L2277" i="1"/>
  <c r="H110" i="1"/>
  <c r="H1697" i="1"/>
  <c r="K1620" i="1"/>
  <c r="G2423" i="1"/>
  <c r="G1223" i="1"/>
  <c r="J669" i="1"/>
  <c r="G383" i="1"/>
  <c r="J1979" i="1"/>
  <c r="M780" i="1"/>
  <c r="K1964" i="1"/>
  <c r="I427" i="1"/>
  <c r="M1054" i="1"/>
  <c r="H613" i="1"/>
  <c r="J1315" i="1"/>
  <c r="K1192" i="1"/>
  <c r="I1222" i="1"/>
  <c r="K2388" i="1"/>
  <c r="L2329" i="1"/>
  <c r="J653" i="1"/>
  <c r="M1043" i="1"/>
  <c r="I1689" i="1"/>
  <c r="L2248" i="1"/>
  <c r="K1112" i="1"/>
  <c r="L1781" i="1"/>
  <c r="H1179" i="1"/>
  <c r="M812" i="1"/>
  <c r="M1198" i="1"/>
  <c r="L1251" i="1"/>
  <c r="L374" i="1"/>
  <c r="G2056" i="1"/>
  <c r="L1370" i="1"/>
  <c r="G2431" i="1"/>
  <c r="I1697" i="1"/>
  <c r="G123" i="1"/>
  <c r="I2012" i="1"/>
  <c r="J971" i="1"/>
  <c r="K725" i="1"/>
  <c r="G688" i="1"/>
  <c r="L1765" i="1"/>
  <c r="G2314" i="1"/>
  <c r="I2081" i="1"/>
  <c r="L2369" i="1"/>
  <c r="M2363" i="1"/>
  <c r="L2037" i="1"/>
  <c r="L1113" i="1"/>
  <c r="J354" i="1"/>
  <c r="M1837" i="1"/>
  <c r="K1097" i="1"/>
  <c r="G664" i="1"/>
  <c r="J323" i="1"/>
  <c r="L966" i="1"/>
  <c r="M2123" i="1"/>
  <c r="H1933" i="1"/>
  <c r="K16" i="1"/>
  <c r="K2115" i="1"/>
  <c r="H1767" i="1"/>
  <c r="K425" i="1"/>
  <c r="K1383" i="1"/>
  <c r="K2097" i="1"/>
  <c r="L431" i="1"/>
  <c r="H2054" i="1"/>
  <c r="I477" i="1"/>
  <c r="K1327" i="1"/>
  <c r="M2151" i="1"/>
  <c r="H2096" i="1"/>
  <c r="M2206" i="1"/>
  <c r="J195" i="1"/>
  <c r="K552" i="1"/>
  <c r="M423" i="1"/>
  <c r="M1496" i="1"/>
  <c r="H1793" i="1"/>
  <c r="I2061" i="1"/>
  <c r="K1606" i="1"/>
  <c r="J559" i="1"/>
  <c r="M996" i="1"/>
  <c r="M600" i="1"/>
  <c r="M1047" i="1"/>
  <c r="G423" i="1"/>
  <c r="G1404" i="1"/>
  <c r="G1785" i="1"/>
  <c r="G460" i="1"/>
  <c r="L1606" i="1"/>
  <c r="M840" i="1"/>
  <c r="M2070" i="1"/>
  <c r="H1809" i="1"/>
  <c r="L2280" i="1"/>
  <c r="L1117" i="1"/>
  <c r="M456" i="1"/>
  <c r="G273" i="1"/>
  <c r="G833" i="1"/>
  <c r="M1914" i="1"/>
  <c r="H541" i="1"/>
  <c r="I1706" i="1"/>
  <c r="G2418" i="1"/>
  <c r="G1710" i="1"/>
  <c r="K665" i="1"/>
  <c r="M495" i="1"/>
  <c r="M559" i="1"/>
  <c r="G1652" i="1"/>
  <c r="I918" i="1"/>
  <c r="H1265" i="1"/>
  <c r="H96" i="1"/>
  <c r="K45" i="1"/>
  <c r="I709" i="1"/>
  <c r="G226" i="1"/>
  <c r="K2249" i="1"/>
  <c r="L1076" i="1"/>
  <c r="K1485" i="1"/>
  <c r="H958" i="1"/>
  <c r="L2185" i="1"/>
  <c r="H1704" i="1"/>
  <c r="M626" i="1"/>
  <c r="K974" i="1"/>
  <c r="I133" i="1"/>
  <c r="K467" i="1"/>
  <c r="M1156" i="1"/>
  <c r="G494" i="1"/>
  <c r="G677" i="1"/>
  <c r="J1234" i="1"/>
  <c r="L2176" i="1"/>
  <c r="H819" i="1"/>
  <c r="M811" i="1"/>
  <c r="M336" i="1"/>
  <c r="H2111" i="1"/>
  <c r="M2216" i="1"/>
  <c r="J2418" i="1"/>
  <c r="H1459" i="1"/>
  <c r="M2272" i="1"/>
  <c r="J262" i="1"/>
  <c r="M1871" i="1"/>
  <c r="M1030" i="1"/>
  <c r="I1168" i="1"/>
  <c r="J1405" i="1"/>
  <c r="H1418" i="1"/>
  <c r="L1898" i="1"/>
  <c r="I70" i="1"/>
  <c r="K1944" i="1"/>
  <c r="L856" i="1"/>
  <c r="G311" i="1"/>
  <c r="K226" i="1"/>
  <c r="I2294" i="1"/>
  <c r="G598" i="1"/>
  <c r="I2084" i="1"/>
  <c r="M1775" i="1"/>
  <c r="J1736" i="1"/>
  <c r="L490" i="1"/>
  <c r="M261" i="1"/>
  <c r="G626" i="1"/>
  <c r="H1142" i="1"/>
  <c r="K361" i="1"/>
  <c r="L2068" i="1"/>
  <c r="H1874" i="1"/>
  <c r="M1970" i="1"/>
  <c r="K28" i="1"/>
  <c r="K799" i="1"/>
  <c r="K609" i="1"/>
  <c r="G718" i="1"/>
  <c r="K2181" i="1"/>
  <c r="I1098" i="1"/>
  <c r="H609" i="1"/>
  <c r="K605" i="1"/>
  <c r="L718" i="1"/>
  <c r="J2020" i="1"/>
  <c r="G2020" i="1"/>
  <c r="I605" i="1"/>
  <c r="H411" i="1"/>
  <c r="I609" i="1"/>
  <c r="G699" i="1"/>
  <c r="J411" i="1"/>
  <c r="H605" i="1"/>
  <c r="K2180" i="1"/>
  <c r="K699" i="1"/>
  <c r="M403" i="1"/>
  <c r="M718" i="1"/>
  <c r="L699" i="1"/>
  <c r="K411" i="1"/>
  <c r="L2180" i="1"/>
  <c r="M609" i="1"/>
  <c r="K2257" i="1"/>
  <c r="L1595" i="1"/>
  <c r="H395" i="1"/>
  <c r="H2180" i="1"/>
  <c r="J699" i="1"/>
  <c r="H403" i="1"/>
  <c r="G395" i="1"/>
  <c r="K403" i="1"/>
  <c r="G2180" i="1"/>
  <c r="M1976" i="1"/>
  <c r="I1595" i="1"/>
  <c r="J395" i="1"/>
  <c r="K395" i="1"/>
  <c r="I718" i="1"/>
  <c r="H718" i="1"/>
  <c r="M2405" i="1"/>
  <c r="J2405" i="1"/>
  <c r="N2436" i="1"/>
  <c r="N2359" i="1"/>
  <c r="N2338" i="1"/>
  <c r="N980" i="1"/>
  <c r="N1849" i="1"/>
  <c r="N1841" i="1"/>
  <c r="N1266" i="1"/>
  <c r="N2196" i="1"/>
  <c r="N1568" i="1"/>
  <c r="N203" i="1"/>
  <c r="N30" i="1"/>
  <c r="N1662" i="1"/>
  <c r="N2214" i="1"/>
  <c r="N20" i="1"/>
  <c r="N29" i="1"/>
  <c r="O1963" i="1"/>
  <c r="I1963" i="1"/>
  <c r="K1963" i="1"/>
  <c r="O318" i="1"/>
  <c r="O1138" i="1"/>
  <c r="G1286" i="1"/>
  <c r="O72" i="1"/>
  <c r="L870" i="1"/>
  <c r="I870" i="1"/>
  <c r="L1116" i="1"/>
  <c r="K1298" i="1"/>
  <c r="J1352" i="1"/>
  <c r="I1408" i="1"/>
  <c r="O2391" i="1"/>
  <c r="O2412" i="1"/>
  <c r="O2337" i="1"/>
  <c r="O2344" i="1"/>
  <c r="O2373" i="1"/>
  <c r="O2407" i="1"/>
  <c r="O2331" i="1"/>
  <c r="O2310" i="1"/>
  <c r="O2044" i="1"/>
  <c r="O350" i="1"/>
  <c r="O1621" i="1"/>
  <c r="O2172" i="1"/>
  <c r="O343" i="1"/>
  <c r="O385" i="1"/>
  <c r="O1542" i="1"/>
  <c r="O919" i="1"/>
  <c r="O1458" i="1"/>
  <c r="O583" i="1"/>
  <c r="O1592" i="1"/>
  <c r="O704" i="1"/>
  <c r="O426" i="1"/>
  <c r="O2421" i="1"/>
  <c r="O174" i="1"/>
  <c r="O2138" i="1"/>
  <c r="O1224" i="1"/>
  <c r="O1559" i="1"/>
  <c r="O1859" i="1"/>
  <c r="O1970" i="1"/>
  <c r="O1259" i="1"/>
  <c r="O2164" i="1"/>
  <c r="O1239" i="1"/>
  <c r="O2060" i="1"/>
  <c r="O1528" i="1"/>
  <c r="O1950" i="1"/>
  <c r="O1957" i="1"/>
  <c r="O2300" i="1"/>
  <c r="O1736" i="1"/>
  <c r="O2250" i="1"/>
  <c r="O2255" i="1"/>
  <c r="O2273" i="1"/>
  <c r="O46" i="1"/>
  <c r="O2408" i="1"/>
  <c r="O1240" i="1"/>
  <c r="O1151" i="1"/>
  <c r="O1383" i="1"/>
  <c r="O1672" i="1"/>
  <c r="O2128" i="1"/>
  <c r="O860" i="1"/>
  <c r="O54" i="1"/>
  <c r="O810" i="1"/>
  <c r="O1711" i="1"/>
  <c r="O639" i="1"/>
  <c r="O387" i="1"/>
  <c r="O1788" i="1"/>
  <c r="O2298" i="1"/>
  <c r="O674" i="1"/>
  <c r="O681" i="1"/>
  <c r="O1090" i="1"/>
  <c r="O427" i="1"/>
  <c r="O1373" i="1"/>
  <c r="O235" i="1"/>
  <c r="O2328" i="1"/>
  <c r="O829" i="1"/>
  <c r="O772" i="1"/>
  <c r="O1620" i="1"/>
  <c r="O2168" i="1"/>
  <c r="O455" i="1"/>
  <c r="O2184" i="1"/>
  <c r="O1399" i="1"/>
  <c r="O1659" i="1"/>
  <c r="O1465" i="1"/>
  <c r="O881" i="1"/>
  <c r="O281" i="1"/>
  <c r="O1797" i="1"/>
  <c r="O1243" i="1"/>
  <c r="O2112" i="1"/>
  <c r="O1588" i="1"/>
  <c r="O160" i="1"/>
  <c r="O1277" i="1"/>
  <c r="O1330" i="1"/>
  <c r="O1731" i="1"/>
  <c r="O1152" i="1"/>
  <c r="O665" i="1"/>
  <c r="O2288" i="1"/>
  <c r="O2216" i="1"/>
  <c r="O1675" i="1"/>
  <c r="O1682" i="1"/>
  <c r="O1527" i="1"/>
  <c r="O2178" i="1"/>
  <c r="O2233" i="1"/>
  <c r="O2245" i="1"/>
  <c r="O2278" i="1"/>
  <c r="O911" i="1"/>
  <c r="O584" i="1"/>
  <c r="O591" i="1"/>
  <c r="O529" i="1"/>
  <c r="O2223" i="1"/>
  <c r="O864" i="1"/>
  <c r="O871" i="1"/>
  <c r="O878" i="1"/>
  <c r="O1422" i="1"/>
  <c r="O200" i="1"/>
  <c r="O680" i="1"/>
  <c r="O393" i="1"/>
  <c r="O1473" i="1"/>
  <c r="O51" i="1"/>
  <c r="O2192" i="1"/>
  <c r="O1720" i="1"/>
  <c r="O322" i="1"/>
  <c r="O2208" i="1"/>
  <c r="O936" i="1"/>
  <c r="O100" i="1"/>
  <c r="O1438" i="1"/>
  <c r="O1787" i="1"/>
  <c r="O1639" i="1"/>
  <c r="O475" i="1"/>
  <c r="O1839" i="1"/>
  <c r="O1061" i="1"/>
  <c r="O2392" i="1"/>
  <c r="O1186" i="1"/>
  <c r="O663" i="1"/>
  <c r="O670" i="1"/>
  <c r="O782" i="1"/>
  <c r="O384" i="1"/>
  <c r="O1459" i="1"/>
  <c r="O208" i="1"/>
  <c r="O1462" i="1"/>
  <c r="O1415" i="1"/>
  <c r="O42" i="1"/>
  <c r="O628" i="1"/>
  <c r="O1629" i="1"/>
  <c r="O1095" i="1"/>
  <c r="O1686" i="1"/>
  <c r="N696" i="1"/>
  <c r="O2016" i="1"/>
  <c r="O219" i="1"/>
  <c r="J1443" i="1"/>
  <c r="O379" i="1"/>
  <c r="O1425" i="1"/>
  <c r="O1079" i="1"/>
  <c r="G1106" i="1"/>
  <c r="M111" i="1"/>
  <c r="K573" i="1"/>
  <c r="O225" i="1"/>
  <c r="O1583" i="1"/>
  <c r="H539" i="1"/>
  <c r="J539" i="1"/>
  <c r="H1503" i="1"/>
  <c r="O1488" i="1"/>
  <c r="N1488" i="1"/>
  <c r="O855" i="1"/>
  <c r="O2275" i="1"/>
  <c r="J2254" i="1"/>
  <c r="O2047" i="1"/>
  <c r="O1403" i="1"/>
  <c r="H1403" i="1"/>
  <c r="O1771" i="1"/>
  <c r="O1827" i="1"/>
  <c r="L660" i="1"/>
  <c r="K972" i="1"/>
  <c r="J1401" i="1"/>
  <c r="O2123" i="1"/>
  <c r="K2123" i="1"/>
  <c r="G323" i="1"/>
  <c r="O1601" i="1"/>
  <c r="N1601" i="1"/>
  <c r="M1412" i="1"/>
  <c r="M958" i="1"/>
  <c r="O1733" i="1"/>
  <c r="G1195" i="1"/>
  <c r="O490" i="1"/>
  <c r="O257" i="1"/>
  <c r="O459" i="1"/>
  <c r="K1550" i="1"/>
  <c r="H1550" i="1"/>
  <c r="O647" i="1"/>
  <c r="O108" i="1"/>
  <c r="J1942" i="1"/>
  <c r="O428" i="1"/>
  <c r="O1600" i="1"/>
  <c r="L1769" i="1"/>
  <c r="O2389" i="1"/>
  <c r="O315" i="1"/>
  <c r="J1276" i="1"/>
  <c r="O976" i="1"/>
  <c r="H123" i="1"/>
  <c r="H2074" i="1"/>
  <c r="L2074" i="1"/>
  <c r="H465" i="1"/>
  <c r="K465" i="1"/>
  <c r="M257" i="1"/>
  <c r="L1307" i="1"/>
  <c r="K202" i="1"/>
  <c r="O906" i="1"/>
  <c r="J906" i="1"/>
  <c r="G1436" i="1"/>
  <c r="M1428" i="1"/>
  <c r="L1428" i="1"/>
  <c r="O649" i="1"/>
  <c r="I649" i="1"/>
  <c r="O931" i="1"/>
  <c r="O1944" i="1"/>
  <c r="O1367" i="1"/>
  <c r="O409" i="1"/>
  <c r="M309" i="1"/>
  <c r="O690" i="1"/>
  <c r="O1664" i="1"/>
  <c r="I1664" i="1"/>
  <c r="O1652" i="1"/>
  <c r="O2295" i="1"/>
  <c r="I2121" i="1"/>
  <c r="O474" i="1"/>
  <c r="L914" i="1"/>
  <c r="K914" i="1"/>
  <c r="L1548" i="1"/>
  <c r="O1540" i="1"/>
  <c r="O992" i="1"/>
  <c r="M2190" i="1"/>
  <c r="O930" i="1"/>
  <c r="N2022" i="1"/>
  <c r="O1382" i="1"/>
  <c r="N55" i="1"/>
  <c r="J34" i="1"/>
  <c r="O746" i="1"/>
  <c r="O689" i="1"/>
  <c r="J1467" i="1"/>
  <c r="O116" i="1"/>
  <c r="O2252" i="1"/>
  <c r="O1589" i="1"/>
  <c r="I1581" i="1"/>
  <c r="O1397" i="1"/>
  <c r="G1737" i="1"/>
  <c r="I271" i="1"/>
  <c r="O346" i="1"/>
  <c r="G974" i="1"/>
  <c r="O353" i="1"/>
  <c r="N2080" i="1"/>
  <c r="J1262" i="1"/>
  <c r="O891" i="1"/>
  <c r="O1046" i="1"/>
  <c r="M2071" i="1"/>
  <c r="O1281" i="1"/>
  <c r="O981" i="1"/>
  <c r="O176" i="1"/>
  <c r="O1684" i="1"/>
  <c r="O1479" i="1"/>
  <c r="O220" i="1"/>
  <c r="O2236" i="1"/>
  <c r="K2236" i="1"/>
  <c r="O1077" i="1"/>
  <c r="O1726" i="1"/>
  <c r="H1635" i="1"/>
  <c r="I618" i="1"/>
  <c r="O314" i="1"/>
  <c r="O2077" i="1"/>
  <c r="I1051" i="1"/>
  <c r="O101" i="1"/>
  <c r="L101" i="1"/>
  <c r="I53" i="1"/>
  <c r="O425" i="1"/>
  <c r="O1690" i="1"/>
  <c r="O710" i="1"/>
  <c r="O1080" i="1"/>
  <c r="O2014" i="1"/>
  <c r="O209" i="1"/>
  <c r="N2274" i="1"/>
  <c r="O2199" i="1"/>
  <c r="M1491" i="1"/>
  <c r="O1172" i="1"/>
  <c r="O2303" i="1"/>
  <c r="O923" i="1"/>
  <c r="O10" i="1"/>
  <c r="O137" i="1"/>
  <c r="O1873" i="1"/>
  <c r="J1607" i="1"/>
  <c r="I1202" i="1"/>
  <c r="J349" i="1"/>
  <c r="N1539" i="1"/>
  <c r="L1258" i="1"/>
  <c r="O1609" i="1"/>
  <c r="N1375" i="1"/>
  <c r="M2006" i="1"/>
  <c r="J422" i="1"/>
  <c r="O1171" i="1"/>
  <c r="H748" i="1"/>
  <c r="J830" i="1"/>
  <c r="O598" i="1"/>
  <c r="O2124" i="1"/>
  <c r="O196" i="1"/>
  <c r="J1446" i="1"/>
  <c r="I1144" i="1"/>
  <c r="J1144" i="1"/>
  <c r="O1704" i="1"/>
  <c r="O1958" i="1"/>
  <c r="I245" i="1"/>
  <c r="H1713" i="1"/>
  <c r="K362" i="1"/>
  <c r="O1335" i="1"/>
  <c r="O469" i="1"/>
  <c r="J461" i="1"/>
  <c r="M1610" i="1"/>
  <c r="N1028" i="1"/>
  <c r="O2431" i="1"/>
  <c r="O1919" i="1"/>
  <c r="O295" i="1"/>
  <c r="L2004" i="1"/>
  <c r="O859" i="1"/>
  <c r="J691" i="1"/>
  <c r="H1464" i="1"/>
  <c r="J1663" i="1"/>
  <c r="I2277" i="1"/>
  <c r="O2256" i="1"/>
  <c r="O1272" i="1"/>
  <c r="I194" i="1"/>
  <c r="I1356" i="1"/>
  <c r="O1837" i="1"/>
  <c r="O1727" i="1"/>
  <c r="O607" i="1"/>
  <c r="O2160" i="1"/>
  <c r="O1948" i="1"/>
  <c r="O371" i="1"/>
  <c r="O12" i="1"/>
  <c r="O1160" i="1"/>
  <c r="O1232" i="1"/>
  <c r="H1934" i="1"/>
  <c r="N1922" i="1"/>
  <c r="O874" i="1"/>
  <c r="O854" i="1"/>
  <c r="K709" i="1"/>
  <c r="H1293" i="1"/>
  <c r="O1597" i="1"/>
  <c r="N540" i="1"/>
  <c r="O1355" i="1"/>
  <c r="O1638" i="1"/>
  <c r="O316" i="1"/>
  <c r="O8" i="1"/>
  <c r="O1547" i="1"/>
  <c r="I1547" i="1"/>
  <c r="K153" i="1"/>
  <c r="M81" i="1"/>
  <c r="K794" i="1"/>
  <c r="M2043" i="1"/>
  <c r="O2376" i="1"/>
  <c r="J88" i="1"/>
  <c r="O59" i="1"/>
  <c r="O1170" i="1"/>
  <c r="M701" i="1"/>
  <c r="N115" i="1"/>
  <c r="N2133" i="1"/>
  <c r="J1389" i="1"/>
  <c r="O1482" i="1"/>
  <c r="O390" i="1"/>
  <c r="O922" i="1"/>
  <c r="O345" i="1"/>
  <c r="O244" i="1"/>
  <c r="O895" i="1"/>
  <c r="O1618" i="1"/>
  <c r="O2415" i="1"/>
  <c r="G2415" i="1"/>
  <c r="O2411" i="1"/>
  <c r="N2351" i="1"/>
  <c r="O2308" i="1"/>
  <c r="O2366" i="1"/>
  <c r="N2323" i="1"/>
  <c r="O1611" i="1"/>
  <c r="J815" i="1"/>
  <c r="O2033" i="1"/>
  <c r="O646" i="1"/>
  <c r="N393" i="1"/>
  <c r="H759" i="1"/>
  <c r="O1082" i="1"/>
  <c r="M678" i="1"/>
  <c r="O1650" i="1"/>
  <c r="O2058" i="1"/>
  <c r="J1176" i="1"/>
  <c r="N18" i="1"/>
  <c r="O1785" i="1"/>
  <c r="O1960" i="1"/>
  <c r="O633" i="1"/>
  <c r="O1532" i="1"/>
  <c r="O1429" i="1"/>
  <c r="G354" i="1"/>
  <c r="I655" i="1"/>
  <c r="O1887" i="1"/>
  <c r="L1835" i="1"/>
  <c r="O1121" i="1"/>
  <c r="G1851" i="1"/>
  <c r="O1208" i="1"/>
  <c r="O189" i="1"/>
  <c r="O2357" i="1"/>
  <c r="R1839" i="1"/>
  <c r="R1769" i="1"/>
  <c r="R1757" i="1"/>
  <c r="R1748" i="1"/>
  <c r="R437" i="1"/>
  <c r="R23" i="1"/>
  <c r="R16" i="1"/>
  <c r="R1446" i="1"/>
  <c r="R1744" i="1"/>
  <c r="R1736" i="1"/>
  <c r="R611" i="1"/>
  <c r="R483" i="1"/>
  <c r="R606" i="1"/>
  <c r="R2184" i="1"/>
  <c r="R1189" i="1"/>
  <c r="R2385" i="1"/>
  <c r="R1643" i="1"/>
  <c r="R1635" i="1"/>
  <c r="R1964" i="1"/>
  <c r="R377" i="1"/>
  <c r="R924" i="1"/>
  <c r="R916" i="1"/>
  <c r="R1424" i="1"/>
  <c r="R1415" i="1"/>
  <c r="R372" i="1"/>
  <c r="R1529" i="1"/>
  <c r="R315" i="1"/>
  <c r="R345" i="1"/>
  <c r="R1433" i="1"/>
  <c r="R258" i="1"/>
  <c r="R12" i="1"/>
  <c r="R1721" i="1"/>
  <c r="R1712" i="1"/>
  <c r="R359" i="1"/>
  <c r="R660" i="1"/>
  <c r="R1332" i="1"/>
  <c r="R465" i="1"/>
  <c r="R1549" i="1"/>
  <c r="R158" i="1"/>
  <c r="R1157" i="1"/>
  <c r="R978" i="1"/>
  <c r="R596" i="1"/>
  <c r="R1266" i="1"/>
  <c r="R1256" i="1"/>
  <c r="R1966" i="1"/>
  <c r="R1264" i="1"/>
  <c r="R1890" i="1"/>
  <c r="R1776" i="1"/>
  <c r="R1834" i="1"/>
  <c r="R375" i="1"/>
  <c r="R1149" i="1"/>
  <c r="R1190" i="1"/>
  <c r="R320" i="1"/>
  <c r="R81" i="1"/>
  <c r="R73" i="1"/>
  <c r="R898" i="1"/>
  <c r="R774" i="1"/>
  <c r="R1240" i="1"/>
  <c r="R1231" i="1"/>
  <c r="R740" i="1"/>
  <c r="R732" i="1"/>
  <c r="R1511" i="1"/>
  <c r="R1860" i="1"/>
  <c r="R1852" i="1"/>
  <c r="R1125" i="1"/>
  <c r="R2176" i="1"/>
  <c r="R1606" i="1"/>
  <c r="R1616" i="1"/>
  <c r="R1624" i="1"/>
  <c r="R1554" i="1"/>
  <c r="R1218" i="1"/>
  <c r="R2138" i="1"/>
  <c r="R770" i="1"/>
  <c r="R340" i="1"/>
  <c r="R332" i="1"/>
  <c r="R1575" i="1"/>
  <c r="R1567" i="1"/>
  <c r="R191" i="1"/>
  <c r="R184" i="1"/>
  <c r="R176" i="1"/>
  <c r="R2326" i="1"/>
  <c r="R2322" i="1"/>
  <c r="R2314" i="1"/>
  <c r="R2444" i="1"/>
  <c r="R2440" i="1"/>
  <c r="R578" i="1"/>
  <c r="R647" i="1"/>
  <c r="R101" i="1"/>
  <c r="R2018" i="1"/>
  <c r="R1377" i="1"/>
  <c r="R298" i="1"/>
  <c r="R290" i="1"/>
  <c r="R281" i="1"/>
  <c r="R58" i="1"/>
  <c r="R50" i="1"/>
  <c r="R42" i="1"/>
  <c r="R35" i="1"/>
  <c r="R864" i="1"/>
  <c r="R856" i="1"/>
  <c r="R415" i="1"/>
  <c r="R1688" i="1"/>
  <c r="R1680" i="1"/>
  <c r="R1170" i="1"/>
  <c r="R747" i="1"/>
  <c r="R706" i="1"/>
  <c r="R698" i="1"/>
  <c r="R1083" i="1"/>
  <c r="R681" i="1"/>
  <c r="R1475" i="1"/>
  <c r="R116" i="1"/>
  <c r="R146" i="1"/>
  <c r="R2133" i="1"/>
  <c r="R231" i="1"/>
  <c r="R222" i="1"/>
  <c r="R1670" i="1"/>
  <c r="R1662" i="1"/>
  <c r="R1654" i="1"/>
  <c r="R1291" i="1"/>
  <c r="R2278" i="1"/>
  <c r="R2231" i="1"/>
  <c r="R2262" i="1"/>
  <c r="R2256" i="1"/>
  <c r="R2227" i="1"/>
  <c r="R2267" i="1"/>
  <c r="R1386" i="1"/>
  <c r="R1597" i="1"/>
  <c r="R1589" i="1"/>
  <c r="R1076" i="1"/>
  <c r="R2054" i="1"/>
  <c r="R1504" i="1"/>
  <c r="R1497" i="1"/>
  <c r="R1405" i="1"/>
  <c r="R1397" i="1"/>
  <c r="R666" i="1"/>
  <c r="R2126" i="1"/>
  <c r="R2118" i="1"/>
  <c r="R196" i="1"/>
  <c r="R1488" i="1"/>
  <c r="R1411" i="1"/>
  <c r="R1837" i="1"/>
  <c r="R1175" i="1"/>
  <c r="R1454" i="1"/>
  <c r="R1755" i="1"/>
  <c r="R1746" i="1"/>
  <c r="R119" i="1"/>
  <c r="R21" i="1"/>
  <c r="R14" i="1"/>
  <c r="R1444" i="1"/>
  <c r="R1727" i="1"/>
  <c r="R607" i="1"/>
  <c r="R479" i="1"/>
  <c r="R727" i="1"/>
  <c r="R886" i="1"/>
  <c r="R576" i="1"/>
  <c r="R646" i="1"/>
  <c r="R936" i="1"/>
  <c r="R929" i="1"/>
  <c r="R239" i="1"/>
  <c r="R1945" i="1"/>
  <c r="R1914" i="1"/>
  <c r="R1375" i="1"/>
  <c r="R287" i="1"/>
  <c r="R63" i="1"/>
  <c r="R33" i="1"/>
  <c r="R877" i="1"/>
  <c r="R855" i="1"/>
  <c r="R413" i="1"/>
  <c r="R405" i="1"/>
  <c r="R1686" i="1"/>
  <c r="R1678" i="1"/>
  <c r="R1168" i="1"/>
  <c r="R753" i="1"/>
  <c r="R746" i="1"/>
  <c r="R704" i="1"/>
  <c r="R307" i="1"/>
  <c r="R1081" i="1"/>
  <c r="R689" i="1"/>
  <c r="R679" i="1"/>
  <c r="R1473" i="1"/>
  <c r="R569" i="1"/>
  <c r="R2131" i="1"/>
  <c r="R229" i="1"/>
  <c r="R212" i="1"/>
  <c r="R1668" i="1"/>
  <c r="R1311" i="1"/>
  <c r="R2296" i="1"/>
  <c r="R2221" i="1"/>
  <c r="R2261" i="1"/>
  <c r="R2216" i="1"/>
  <c r="R2208" i="1"/>
  <c r="R1586" i="1"/>
  <c r="R529" i="1"/>
  <c r="R582" i="1"/>
  <c r="R523" i="1"/>
  <c r="R515" i="1"/>
  <c r="R1248" i="1"/>
  <c r="R1495" i="1"/>
  <c r="R1403" i="1"/>
  <c r="R664" i="1"/>
  <c r="R2124" i="1"/>
  <c r="R194" i="1"/>
  <c r="R1486" i="1"/>
  <c r="R326" i="1"/>
  <c r="R1765" i="1"/>
  <c r="R1760" i="1"/>
  <c r="R448" i="1"/>
  <c r="R1153" i="1"/>
  <c r="R19" i="1"/>
  <c r="R1450" i="1"/>
  <c r="R1740" i="1"/>
  <c r="R1732" i="1"/>
  <c r="R473" i="1"/>
  <c r="R1829" i="1"/>
  <c r="R2389" i="1"/>
  <c r="R490" i="1"/>
  <c r="R475" i="1"/>
  <c r="R1646" i="1"/>
  <c r="R1639" i="1"/>
  <c r="R1793" i="1"/>
  <c r="R1785" i="1"/>
  <c r="R1953" i="1"/>
  <c r="R1437" i="1"/>
  <c r="R2555" i="1"/>
  <c r="R2551" i="1"/>
  <c r="R2547" i="1"/>
  <c r="R2536" i="1"/>
  <c r="R2524" i="1"/>
  <c r="R2509" i="1"/>
  <c r="R2494" i="1"/>
  <c r="R2482" i="1"/>
  <c r="R2475" i="1"/>
  <c r="R2160" i="1"/>
  <c r="R1186" i="1"/>
  <c r="R2391" i="1"/>
  <c r="R2305" i="1"/>
  <c r="R478" i="1"/>
  <c r="R1641" i="1"/>
  <c r="R1151" i="1"/>
  <c r="R1795" i="1"/>
  <c r="R1787" i="1"/>
  <c r="R1779" i="1"/>
  <c r="R265" i="1"/>
  <c r="R1962" i="1"/>
  <c r="R383" i="1"/>
  <c r="R922" i="1"/>
  <c r="R1422" i="1"/>
  <c r="R1413" i="1"/>
  <c r="R370" i="1"/>
  <c r="R1527" i="1"/>
  <c r="R901" i="1"/>
  <c r="R256" i="1"/>
  <c r="R10" i="1"/>
  <c r="R976" i="1"/>
  <c r="R450" i="1"/>
  <c r="R1847" i="1"/>
  <c r="R2183" i="1"/>
  <c r="R137" i="1"/>
  <c r="R129" i="1"/>
  <c r="R1322" i="1"/>
  <c r="R2080" i="1"/>
  <c r="R463" i="1"/>
  <c r="R1831" i="1"/>
  <c r="R1540" i="1"/>
  <c r="R1290" i="1"/>
  <c r="R1282" i="1"/>
  <c r="R1913" i="1"/>
  <c r="R1880" i="1"/>
  <c r="R155" i="1"/>
  <c r="R983" i="1"/>
  <c r="R1160" i="1"/>
  <c r="R1972" i="1"/>
  <c r="R496" i="1"/>
  <c r="R990" i="1"/>
  <c r="R1888" i="1"/>
  <c r="R1778" i="1"/>
  <c r="R1835" i="1"/>
  <c r="R385" i="1"/>
  <c r="R13" i="1"/>
  <c r="R324" i="1"/>
  <c r="R896" i="1"/>
  <c r="R777" i="1"/>
  <c r="R1238" i="1"/>
  <c r="R1227" i="1"/>
  <c r="R1858" i="1"/>
  <c r="R1851" i="1"/>
  <c r="R1131" i="1"/>
  <c r="R2166" i="1"/>
  <c r="R2163" i="1"/>
  <c r="R1824" i="1"/>
  <c r="R1618" i="1"/>
  <c r="R716" i="1"/>
  <c r="R1560" i="1"/>
  <c r="R1216" i="1"/>
  <c r="R1208" i="1"/>
  <c r="R338" i="1"/>
  <c r="R1573" i="1"/>
  <c r="R2038" i="1"/>
  <c r="R174" i="1"/>
  <c r="R1048" i="1"/>
  <c r="R762" i="1"/>
  <c r="R2329" i="1"/>
  <c r="R2325" i="1"/>
  <c r="R2317" i="1"/>
  <c r="R2378" i="1"/>
  <c r="R2443" i="1"/>
  <c r="R2597" i="1"/>
  <c r="R2593" i="1"/>
  <c r="R2562" i="1"/>
  <c r="R2558" i="1"/>
  <c r="R2542" i="1"/>
  <c r="R2535" i="1"/>
  <c r="R2523" i="1"/>
  <c r="R2512" i="1"/>
  <c r="R2508" i="1"/>
  <c r="R1019" i="1"/>
  <c r="R920" i="1"/>
  <c r="R1420" i="1"/>
  <c r="R730" i="1"/>
  <c r="R368" i="1"/>
  <c r="R616" i="1"/>
  <c r="R1525" i="1"/>
  <c r="R318" i="1"/>
  <c r="R899" i="1"/>
  <c r="R1429" i="1"/>
  <c r="R1702" i="1"/>
  <c r="R1716" i="1"/>
  <c r="R1845" i="1"/>
  <c r="R135" i="1"/>
  <c r="R603" i="1"/>
  <c r="R1328" i="1"/>
  <c r="R1320" i="1"/>
  <c r="R2070" i="1"/>
  <c r="R2062" i="1"/>
  <c r="R469" i="1"/>
  <c r="R1546" i="1"/>
  <c r="R1538" i="1"/>
  <c r="R1911" i="1"/>
  <c r="R1878" i="1"/>
  <c r="R163" i="1"/>
  <c r="R153" i="1"/>
  <c r="R989" i="1"/>
  <c r="R981" i="1"/>
  <c r="R1261" i="1"/>
  <c r="R1252" i="1"/>
  <c r="R1166" i="1"/>
  <c r="R1970" i="1"/>
  <c r="R502" i="1"/>
  <c r="R157" i="1"/>
  <c r="R28" i="1"/>
  <c r="R9" i="1"/>
  <c r="R1920" i="1"/>
  <c r="R85" i="1"/>
  <c r="R77" i="1"/>
  <c r="R894" i="1"/>
  <c r="R2136" i="1"/>
  <c r="R775" i="1"/>
  <c r="R1236" i="1"/>
  <c r="R1230" i="1"/>
  <c r="R736" i="1"/>
  <c r="R1515" i="1"/>
  <c r="R1856" i="1"/>
  <c r="R1849" i="1"/>
  <c r="R1129" i="1"/>
  <c r="R2149" i="1"/>
  <c r="R2156" i="1"/>
  <c r="R2168" i="1"/>
  <c r="R2165" i="1"/>
  <c r="R1602" i="1"/>
  <c r="R1558" i="1"/>
  <c r="R1222" i="1"/>
  <c r="R1206" i="1"/>
  <c r="R1198" i="1"/>
  <c r="R811" i="1"/>
  <c r="R785" i="1"/>
  <c r="R810" i="1"/>
  <c r="R781" i="1"/>
  <c r="R351" i="1"/>
  <c r="R336" i="1"/>
  <c r="R1571" i="1"/>
  <c r="R2055" i="1"/>
  <c r="R180" i="1"/>
  <c r="R172" i="1"/>
  <c r="R2112" i="1"/>
  <c r="R1046" i="1"/>
  <c r="R760" i="1"/>
  <c r="R2328" i="1"/>
  <c r="R2324" i="1"/>
  <c r="R2308" i="1"/>
  <c r="R2426" i="1"/>
  <c r="R2442" i="1"/>
  <c r="R2592" i="1"/>
  <c r="R2545" i="1"/>
  <c r="R2507" i="1"/>
  <c r="R2496" i="1"/>
  <c r="R1018" i="1"/>
  <c r="R1827" i="1"/>
  <c r="R2145" i="1"/>
  <c r="R2300" i="1"/>
  <c r="R486" i="1"/>
  <c r="R615" i="1"/>
  <c r="R1637" i="1"/>
  <c r="R1629" i="1"/>
  <c r="R1145" i="1"/>
  <c r="R1783" i="1"/>
  <c r="R268" i="1"/>
  <c r="R379" i="1"/>
  <c r="R1426" i="1"/>
  <c r="R628" i="1"/>
  <c r="R1531" i="1"/>
  <c r="R1523" i="1"/>
  <c r="R911" i="1"/>
  <c r="R1435" i="1"/>
  <c r="R1625" i="1"/>
  <c r="R1700" i="1"/>
  <c r="R1724" i="1"/>
  <c r="R1714" i="1"/>
  <c r="R356" i="1"/>
  <c r="R1842" i="1"/>
  <c r="R1182" i="1"/>
  <c r="R133" i="1"/>
  <c r="R601" i="1"/>
  <c r="R1334" i="1"/>
  <c r="R1326" i="1"/>
  <c r="R1318" i="1"/>
  <c r="R467" i="1"/>
  <c r="R459" i="1"/>
  <c r="R1551" i="1"/>
  <c r="R1544" i="1"/>
  <c r="R1536" i="1"/>
  <c r="R1286" i="1"/>
  <c r="R1278" i="1"/>
  <c r="R1909" i="1"/>
  <c r="R1876" i="1"/>
  <c r="R160" i="1"/>
  <c r="R151" i="1"/>
  <c r="R987" i="1"/>
  <c r="R980" i="1"/>
  <c r="R1251" i="1"/>
  <c r="R1258" i="1"/>
  <c r="R148" i="1"/>
  <c r="R1870" i="1"/>
  <c r="R1722" i="1"/>
  <c r="R1140" i="1"/>
  <c r="R1194" i="1"/>
  <c r="R343" i="1"/>
  <c r="R1121" i="1"/>
  <c r="R83" i="1"/>
  <c r="R68" i="1"/>
  <c r="R1242" i="1"/>
  <c r="R1862" i="1"/>
  <c r="R1854" i="1"/>
  <c r="R1135" i="1"/>
  <c r="R1127" i="1"/>
  <c r="R2170" i="1"/>
  <c r="R1604" i="1"/>
  <c r="R1612" i="1"/>
  <c r="R1556" i="1"/>
  <c r="R1220" i="1"/>
  <c r="R1212" i="1"/>
  <c r="R1204" i="1"/>
  <c r="R2143" i="1"/>
  <c r="R1569" i="1"/>
  <c r="R2039" i="1"/>
  <c r="R170" i="1"/>
  <c r="R2110" i="1"/>
  <c r="R2327" i="1"/>
  <c r="R2307" i="1"/>
  <c r="R2425" i="1"/>
  <c r="R2441" i="1"/>
  <c r="R2591" i="1"/>
  <c r="R2552" i="1"/>
  <c r="R2525" i="1"/>
  <c r="R2506" i="1"/>
  <c r="R2499" i="1"/>
  <c r="R2495" i="1"/>
  <c r="R2491" i="1"/>
  <c r="R2487" i="1"/>
  <c r="R2483" i="1"/>
  <c r="R2479" i="1"/>
  <c r="R2501" i="1"/>
  <c r="R2493" i="1"/>
  <c r="R2481" i="1"/>
  <c r="R1017" i="1"/>
  <c r="R1016" i="1"/>
  <c r="R2492" i="1"/>
  <c r="R2480" i="1"/>
  <c r="R2477" i="1"/>
  <c r="R2458" i="1"/>
  <c r="R1015" i="1"/>
  <c r="R1023" i="1"/>
  <c r="R1014" i="1"/>
  <c r="R2457" i="1"/>
  <c r="R1022" i="1"/>
  <c r="R1013" i="1"/>
  <c r="R1021" i="1"/>
  <c r="R1012" i="1"/>
  <c r="G2006" i="1"/>
  <c r="J2006" i="1"/>
  <c r="R1301" i="1"/>
  <c r="K1301" i="1"/>
  <c r="M1301" i="1"/>
  <c r="R540" i="1"/>
  <c r="K540" i="1"/>
  <c r="H508" i="1"/>
  <c r="L508" i="1"/>
  <c r="R586" i="1"/>
  <c r="L586" i="1"/>
  <c r="R1761" i="1"/>
  <c r="H1761" i="1"/>
  <c r="H1833" i="1"/>
  <c r="G1833" i="1"/>
  <c r="R1542" i="1"/>
  <c r="H1542" i="1"/>
  <c r="L1542" i="1"/>
  <c r="G1534" i="1"/>
  <c r="M1534" i="1"/>
  <c r="R1284" i="1"/>
  <c r="M1284" i="1"/>
  <c r="G1284" i="1"/>
  <c r="L1276" i="1"/>
  <c r="I1276" i="1"/>
  <c r="R1923" i="1"/>
  <c r="L1923" i="1"/>
  <c r="H1923" i="1"/>
  <c r="M1923" i="1"/>
  <c r="R1874" i="1"/>
  <c r="L1874" i="1"/>
  <c r="K1874" i="1"/>
  <c r="G1874" i="1"/>
  <c r="R1896" i="1"/>
  <c r="G1896" i="1"/>
  <c r="J1896" i="1"/>
  <c r="R1562" i="1"/>
  <c r="L1562" i="1"/>
  <c r="R1202" i="1"/>
  <c r="M1202" i="1"/>
  <c r="R763" i="1"/>
  <c r="K763" i="1"/>
  <c r="L763" i="1"/>
  <c r="M763" i="1"/>
  <c r="R2490" i="1"/>
  <c r="P2490" i="1"/>
  <c r="J700" i="1"/>
  <c r="J44" i="1"/>
  <c r="H586" i="1"/>
  <c r="H1157" i="1"/>
  <c r="M540" i="1"/>
  <c r="H2257" i="1"/>
  <c r="K1110" i="1"/>
  <c r="G1562" i="1"/>
  <c r="J2257" i="1"/>
  <c r="H933" i="1"/>
  <c r="I1761" i="1"/>
  <c r="L600" i="1"/>
  <c r="J600" i="1"/>
  <c r="G933" i="1"/>
  <c r="G1110" i="1"/>
  <c r="J1064" i="1"/>
  <c r="H763" i="1"/>
  <c r="J1874" i="1"/>
  <c r="M1833" i="1"/>
  <c r="K1061" i="1"/>
  <c r="M1276" i="1"/>
  <c r="I1542" i="1"/>
  <c r="H1276" i="1"/>
  <c r="K2049" i="1"/>
  <c r="R1171" i="1"/>
  <c r="K1171" i="1"/>
  <c r="R208" i="1"/>
  <c r="M208" i="1"/>
  <c r="R223" i="1"/>
  <c r="G223" i="1"/>
  <c r="J2279" i="1"/>
  <c r="H2279" i="1"/>
  <c r="R2245" i="1"/>
  <c r="G2245" i="1"/>
  <c r="R1412" i="1"/>
  <c r="G1412" i="1"/>
  <c r="R1343" i="1"/>
  <c r="H1343" i="1"/>
  <c r="M2185" i="1"/>
  <c r="H2185" i="1"/>
  <c r="R592" i="1"/>
  <c r="K592" i="1"/>
  <c r="G592" i="1"/>
  <c r="M592" i="1"/>
  <c r="H592" i="1"/>
  <c r="R1315" i="1"/>
  <c r="H1315" i="1"/>
  <c r="R1239" i="1"/>
  <c r="J1239" i="1"/>
  <c r="L739" i="1"/>
  <c r="M739" i="1"/>
  <c r="G739" i="1"/>
  <c r="R1859" i="1"/>
  <c r="M1859" i="1"/>
  <c r="J1132" i="1"/>
  <c r="I1132" i="1"/>
  <c r="R1823" i="1"/>
  <c r="J1823" i="1"/>
  <c r="R1607" i="1"/>
  <c r="G1607" i="1"/>
  <c r="K1607" i="1"/>
  <c r="L1607" i="1"/>
  <c r="R1617" i="1"/>
  <c r="J1617" i="1"/>
  <c r="L715" i="1"/>
  <c r="G715" i="1"/>
  <c r="I715" i="1"/>
  <c r="J715" i="1"/>
  <c r="R2412" i="1"/>
  <c r="Q2412" i="1"/>
  <c r="L2412" i="1"/>
  <c r="G2412" i="1"/>
  <c r="R2408" i="1"/>
  <c r="M2408" i="1"/>
  <c r="K2404" i="1"/>
  <c r="J2404" i="1"/>
  <c r="R2400" i="1"/>
  <c r="G2400" i="1"/>
  <c r="R2396" i="1"/>
  <c r="G2396" i="1"/>
  <c r="K2396" i="1"/>
  <c r="E1248" i="11"/>
  <c r="G700" i="1"/>
  <c r="K742" i="1"/>
  <c r="H52" i="1"/>
  <c r="G52" i="1"/>
  <c r="I586" i="1"/>
  <c r="J586" i="1"/>
  <c r="G508" i="1"/>
  <c r="G2049" i="1"/>
  <c r="G2233" i="1"/>
  <c r="G993" i="1"/>
  <c r="I2257" i="1"/>
  <c r="L2212" i="1"/>
  <c r="J942" i="1"/>
  <c r="M546" i="1"/>
  <c r="G1052" i="1"/>
  <c r="H527" i="1"/>
  <c r="G708" i="1"/>
  <c r="G1549" i="1"/>
  <c r="H1549" i="1"/>
  <c r="L52" i="1"/>
  <c r="J2049" i="1"/>
  <c r="L1896" i="1"/>
  <c r="L1534" i="1"/>
  <c r="J1210" i="1"/>
  <c r="R93" i="1"/>
  <c r="J93" i="1"/>
  <c r="R931" i="1"/>
  <c r="G931" i="1"/>
  <c r="R393" i="1"/>
  <c r="Q393" i="1"/>
  <c r="R1306" i="1"/>
  <c r="J1306" i="1"/>
  <c r="R618" i="1"/>
  <c r="G618" i="1"/>
  <c r="R2313" i="1"/>
  <c r="K2313" i="1"/>
  <c r="K2309" i="1"/>
  <c r="H2309" i="1"/>
  <c r="R2431" i="1"/>
  <c r="L2431" i="1"/>
  <c r="E1417" i="11"/>
  <c r="E1274" i="11"/>
  <c r="E676" i="11"/>
  <c r="J708" i="1"/>
  <c r="M44" i="1"/>
  <c r="M708" i="1"/>
  <c r="I52" i="1"/>
  <c r="H532" i="1"/>
  <c r="K2233" i="1"/>
  <c r="L2233" i="1"/>
  <c r="G532" i="1"/>
  <c r="G2212" i="1"/>
  <c r="M1052" i="1"/>
  <c r="I508" i="1"/>
  <c r="G942" i="1"/>
  <c r="K1064" i="1"/>
  <c r="I158" i="1"/>
  <c r="H2233" i="1"/>
  <c r="M1157" i="1"/>
  <c r="G2257" i="1"/>
  <c r="I546" i="1"/>
  <c r="M1761" i="1"/>
  <c r="J1052" i="1"/>
  <c r="J1839" i="1"/>
  <c r="I742" i="1"/>
  <c r="G1542" i="1"/>
  <c r="K1923" i="1"/>
  <c r="M1554" i="1"/>
  <c r="R577" i="1"/>
  <c r="Q577" i="1"/>
  <c r="H430" i="1"/>
  <c r="G430" i="1"/>
  <c r="R422" i="1"/>
  <c r="I422" i="1"/>
  <c r="K1101" i="1"/>
  <c r="L1101" i="1"/>
  <c r="R570" i="1"/>
  <c r="Q570" i="1"/>
  <c r="R2203" i="1"/>
  <c r="K2203" i="1"/>
  <c r="L2203" i="1"/>
  <c r="R1410" i="1"/>
  <c r="H1410" i="1"/>
  <c r="R1733" i="1"/>
  <c r="K1733" i="1"/>
  <c r="H1733" i="1"/>
  <c r="I1733" i="1"/>
  <c r="R731" i="1"/>
  <c r="L731" i="1"/>
  <c r="R86" i="1"/>
  <c r="G86" i="1"/>
  <c r="N532" i="1"/>
  <c r="E962" i="11"/>
  <c r="I37" i="1"/>
  <c r="K44" i="1"/>
  <c r="M2212" i="1"/>
  <c r="M700" i="1"/>
  <c r="G586" i="1"/>
  <c r="J546" i="1"/>
  <c r="J2212" i="1"/>
  <c r="J1301" i="1"/>
  <c r="H1301" i="1"/>
  <c r="K993" i="1"/>
  <c r="L942" i="1"/>
  <c r="J532" i="1"/>
  <c r="I942" i="1"/>
  <c r="H1064" i="1"/>
  <c r="L158" i="1"/>
  <c r="M2233" i="1"/>
  <c r="I600" i="1"/>
  <c r="J933" i="1"/>
  <c r="I1064" i="1"/>
  <c r="I258" i="1"/>
  <c r="K1276" i="1"/>
  <c r="J158" i="1"/>
  <c r="L1284" i="1"/>
  <c r="J1534" i="1"/>
  <c r="R56" i="1"/>
  <c r="Q56" i="1"/>
  <c r="R114" i="1"/>
  <c r="I114" i="1"/>
  <c r="K2282" i="1"/>
  <c r="J2282" i="1"/>
  <c r="K2193" i="1"/>
  <c r="I2193" i="1"/>
  <c r="L2193" i="1"/>
  <c r="L1173" i="1"/>
  <c r="G1173" i="1"/>
  <c r="I725" i="1"/>
  <c r="G725" i="1"/>
  <c r="L456" i="1"/>
  <c r="K456" i="1"/>
  <c r="R1708" i="1"/>
  <c r="L1708" i="1"/>
  <c r="M1708" i="1"/>
  <c r="G1708" i="1"/>
  <c r="H1708" i="1"/>
  <c r="R1843" i="1"/>
  <c r="I1843" i="1"/>
  <c r="J1456" i="1"/>
  <c r="M1456" i="1"/>
  <c r="H2179" i="1"/>
  <c r="I2179" i="1"/>
  <c r="G560" i="1"/>
  <c r="I560" i="1"/>
  <c r="R2522" i="1"/>
  <c r="P2522" i="1"/>
  <c r="E425" i="11"/>
  <c r="L37" i="1"/>
  <c r="I708" i="1"/>
  <c r="K700" i="1"/>
  <c r="K52" i="1"/>
  <c r="H742" i="1"/>
  <c r="L700" i="1"/>
  <c r="L2049" i="1"/>
  <c r="G1301" i="1"/>
  <c r="K1562" i="1"/>
  <c r="K158" i="1"/>
  <c r="I540" i="1"/>
  <c r="M2257" i="1"/>
  <c r="H540" i="1"/>
  <c r="I532" i="1"/>
  <c r="M942" i="1"/>
  <c r="M1064" i="1"/>
  <c r="M1110" i="1"/>
  <c r="G1761" i="1"/>
  <c r="H942" i="1"/>
  <c r="H600" i="1"/>
  <c r="H258" i="1"/>
  <c r="J527" i="1"/>
  <c r="I1052" i="1"/>
  <c r="L527" i="1"/>
  <c r="J1549" i="1"/>
  <c r="H275" i="1"/>
  <c r="M1896" i="1"/>
  <c r="G37" i="1"/>
  <c r="J2025" i="1"/>
  <c r="K1843" i="1"/>
  <c r="G2025" i="1"/>
  <c r="M1038" i="1"/>
  <c r="R2123" i="1"/>
  <c r="G2123" i="1"/>
  <c r="I2123" i="1"/>
  <c r="H2123" i="1"/>
  <c r="I6" i="1"/>
  <c r="L6" i="1"/>
  <c r="R440" i="1"/>
  <c r="J440" i="1"/>
  <c r="K440" i="1"/>
  <c r="R1731" i="1"/>
  <c r="L1731" i="1"/>
  <c r="R262" i="1"/>
  <c r="H262" i="1"/>
  <c r="R179" i="1"/>
  <c r="H179" i="1"/>
  <c r="G179" i="1"/>
  <c r="R171" i="1"/>
  <c r="K171" i="1"/>
  <c r="I171" i="1"/>
  <c r="R2111" i="1"/>
  <c r="I2111" i="1"/>
  <c r="H2103" i="1"/>
  <c r="G2103" i="1"/>
  <c r="I2095" i="1"/>
  <c r="H2095" i="1"/>
  <c r="M1045" i="1"/>
  <c r="K1045" i="1"/>
  <c r="I1045" i="1"/>
  <c r="G1045" i="1"/>
  <c r="R2537" i="1"/>
  <c r="P2537" i="1"/>
  <c r="R2473" i="1"/>
  <c r="P2473" i="1"/>
  <c r="M2020" i="1"/>
  <c r="L742" i="1"/>
  <c r="H708" i="1"/>
  <c r="I44" i="1"/>
  <c r="G44" i="1"/>
  <c r="H700" i="1"/>
  <c r="H44" i="1"/>
  <c r="J37" i="1"/>
  <c r="M527" i="1"/>
  <c r="H2049" i="1"/>
  <c r="J1110" i="1"/>
  <c r="J540" i="1"/>
  <c r="K532" i="1"/>
  <c r="K527" i="1"/>
  <c r="M933" i="1"/>
  <c r="I933" i="1"/>
  <c r="H1562" i="1"/>
  <c r="I1301" i="1"/>
  <c r="I884" i="1"/>
  <c r="J884" i="1"/>
  <c r="G884" i="1"/>
  <c r="R1921" i="1"/>
  <c r="I1921" i="1"/>
  <c r="J1921" i="1"/>
  <c r="R875" i="1"/>
  <c r="Q875" i="1"/>
  <c r="R1054" i="1"/>
  <c r="J1054" i="1"/>
  <c r="J1065" i="1"/>
  <c r="L1065" i="1"/>
  <c r="R1738" i="1"/>
  <c r="J1738" i="1"/>
  <c r="R500" i="1"/>
  <c r="H500" i="1"/>
  <c r="R2476" i="1"/>
  <c r="O2476" i="1"/>
  <c r="H2020" i="1"/>
  <c r="G742" i="1"/>
  <c r="M52" i="1"/>
  <c r="L708" i="1"/>
  <c r="J52" i="1"/>
  <c r="J2233" i="1"/>
  <c r="J742" i="1"/>
  <c r="I700" i="1"/>
  <c r="M88" i="1"/>
  <c r="K2006" i="1"/>
  <c r="L88" i="1"/>
  <c r="L2006" i="1"/>
  <c r="M586" i="1"/>
  <c r="H1110" i="1"/>
  <c r="G540" i="1"/>
  <c r="K258" i="1"/>
  <c r="G258" i="1"/>
  <c r="K546" i="1"/>
  <c r="L933" i="1"/>
  <c r="H1839" i="1"/>
  <c r="K1542" i="1"/>
  <c r="I2006" i="1"/>
  <c r="G88" i="1"/>
  <c r="G600" i="1"/>
  <c r="I1923" i="1"/>
  <c r="G1276" i="1"/>
  <c r="M1218" i="1"/>
  <c r="G61" i="1"/>
  <c r="I61" i="1"/>
  <c r="R694" i="1"/>
  <c r="I694" i="1"/>
  <c r="R1294" i="1"/>
  <c r="L1294" i="1"/>
  <c r="R2281" i="1"/>
  <c r="J2281" i="1"/>
  <c r="I2281" i="1"/>
  <c r="R1269" i="1"/>
  <c r="H1269" i="1"/>
  <c r="R1389" i="1"/>
  <c r="I1389" i="1"/>
  <c r="R1600" i="1"/>
  <c r="J1600" i="1"/>
  <c r="L1600" i="1"/>
  <c r="R1592" i="1"/>
  <c r="J1592" i="1"/>
  <c r="J244" i="1"/>
  <c r="I244" i="1"/>
  <c r="R1138" i="1"/>
  <c r="L1138" i="1"/>
  <c r="R1698" i="1"/>
  <c r="L1698" i="1"/>
  <c r="K1576" i="1"/>
  <c r="I1576" i="1"/>
  <c r="H1576" i="1"/>
  <c r="R1568" i="1"/>
  <c r="I1568" i="1"/>
  <c r="H1568" i="1"/>
  <c r="L96" i="1"/>
  <c r="H1950" i="1"/>
  <c r="M1647" i="1"/>
  <c r="L256" i="1"/>
  <c r="K1176" i="1"/>
  <c r="H1281" i="1"/>
  <c r="J198" i="1"/>
  <c r="J453" i="1"/>
  <c r="I1721" i="1"/>
  <c r="K1869" i="1"/>
  <c r="Q2443" i="1"/>
  <c r="P2514" i="1"/>
  <c r="P2465" i="1"/>
  <c r="O2462" i="1"/>
  <c r="O2472" i="1"/>
  <c r="H745" i="1"/>
  <c r="J96" i="1"/>
  <c r="M1383" i="1"/>
  <c r="L1880" i="1"/>
  <c r="I1182" i="1"/>
  <c r="Q1915" i="1"/>
  <c r="Q867" i="1"/>
  <c r="Q1086" i="1"/>
  <c r="Q1272" i="1"/>
  <c r="L1838" i="1"/>
  <c r="I1765" i="1"/>
  <c r="Q982" i="1"/>
  <c r="Q2342" i="1"/>
  <c r="P2558" i="1"/>
  <c r="P2506" i="1"/>
  <c r="O2464" i="1"/>
  <c r="M1692" i="1"/>
  <c r="L104" i="1"/>
  <c r="M2303" i="1"/>
  <c r="K1825" i="1"/>
  <c r="M1215" i="1"/>
  <c r="O1586" i="1"/>
  <c r="K1354" i="1"/>
  <c r="I1625" i="1"/>
  <c r="J73" i="1"/>
  <c r="Q2326" i="1"/>
  <c r="L378" i="1"/>
  <c r="R1679" i="1"/>
  <c r="Q1679" i="1"/>
  <c r="Q754" i="1"/>
  <c r="R1655" i="1"/>
  <c r="H1655" i="1"/>
  <c r="G584" i="1"/>
  <c r="H726" i="1"/>
  <c r="H1627" i="1"/>
  <c r="I276" i="1"/>
  <c r="I621" i="1"/>
  <c r="R1697" i="1"/>
  <c r="G1697" i="1"/>
  <c r="J2181" i="1"/>
  <c r="R1620" i="1"/>
  <c r="J1620" i="1"/>
  <c r="G1984" i="1"/>
  <c r="R409" i="1"/>
  <c r="Q409" i="1"/>
  <c r="M1460" i="1"/>
  <c r="R213" i="1"/>
  <c r="Q213" i="1"/>
  <c r="R1669" i="1"/>
  <c r="Q1669" i="1"/>
  <c r="R1595" i="1"/>
  <c r="Q1595" i="1"/>
  <c r="K525" i="1"/>
  <c r="R1499" i="1"/>
  <c r="O1499" i="1"/>
  <c r="M1346" i="1"/>
  <c r="G964" i="1"/>
  <c r="R491" i="1"/>
  <c r="M491" i="1"/>
  <c r="K2391" i="1"/>
  <c r="H390" i="1"/>
  <c r="I914" i="1"/>
  <c r="L1522" i="1"/>
  <c r="I248" i="1"/>
  <c r="G948" i="1"/>
  <c r="G363" i="1"/>
  <c r="J1164" i="1"/>
  <c r="R1214" i="1"/>
  <c r="L1214" i="1"/>
  <c r="L811" i="1"/>
  <c r="R2350" i="1"/>
  <c r="Q2350" i="1"/>
  <c r="G1103" i="1"/>
  <c r="G2238" i="1"/>
  <c r="M210" i="1"/>
  <c r="G941" i="1"/>
  <c r="M2229" i="1"/>
  <c r="L1944" i="1"/>
  <c r="M1702" i="1"/>
  <c r="Q930" i="1"/>
  <c r="R48" i="1"/>
  <c r="Q48" i="1"/>
  <c r="Q40" i="1"/>
  <c r="M34" i="1"/>
  <c r="G881" i="1"/>
  <c r="H415" i="1"/>
  <c r="R1167" i="1"/>
  <c r="G1167" i="1"/>
  <c r="Q704" i="1"/>
  <c r="R686" i="1"/>
  <c r="Q686" i="1"/>
  <c r="Q675" i="1"/>
  <c r="Q146" i="1"/>
  <c r="G228" i="1"/>
  <c r="Q1653" i="1"/>
  <c r="R2283" i="1"/>
  <c r="M2283" i="1"/>
  <c r="Q2196" i="1"/>
  <c r="K536" i="1"/>
  <c r="R504" i="1"/>
  <c r="J504" i="1"/>
  <c r="I542" i="1"/>
  <c r="R517" i="1"/>
  <c r="G517" i="1"/>
  <c r="I1504" i="1"/>
  <c r="K2090" i="1"/>
  <c r="L2084" i="1"/>
  <c r="K1352" i="1"/>
  <c r="K913" i="1"/>
  <c r="L1336" i="1"/>
  <c r="I1451" i="1"/>
  <c r="J183" i="1"/>
  <c r="H1940" i="1"/>
  <c r="K1914" i="1"/>
  <c r="M297" i="1"/>
  <c r="G282" i="1"/>
  <c r="J54" i="1"/>
  <c r="H853" i="1"/>
  <c r="R692" i="1"/>
  <c r="I692" i="1"/>
  <c r="J1472" i="1"/>
  <c r="R211" i="1"/>
  <c r="M211" i="1"/>
  <c r="G1667" i="1"/>
  <c r="I2280" i="1"/>
  <c r="Q2235" i="1"/>
  <c r="R2239" i="1"/>
  <c r="Q2239" i="1"/>
  <c r="R2202" i="1"/>
  <c r="L2202" i="1"/>
  <c r="R1601" i="1"/>
  <c r="M1601" i="1"/>
  <c r="R1593" i="1"/>
  <c r="J1593" i="1"/>
  <c r="J1344" i="1"/>
  <c r="K1775" i="1"/>
  <c r="J436" i="1"/>
  <c r="J2146" i="1"/>
  <c r="J1647" i="1"/>
  <c r="I389" i="1"/>
  <c r="L618" i="1"/>
  <c r="K1260" i="1"/>
  <c r="R773" i="1"/>
  <c r="M773" i="1"/>
  <c r="O2175" i="1"/>
  <c r="J555" i="1"/>
  <c r="R234" i="1"/>
  <c r="Q234" i="1"/>
  <c r="R859" i="1"/>
  <c r="Q859" i="1"/>
  <c r="R1478" i="1"/>
  <c r="Q1478" i="1"/>
  <c r="M145" i="1"/>
  <c r="R2272" i="1"/>
  <c r="O2272" i="1"/>
  <c r="R2252" i="1"/>
  <c r="Q2252" i="1"/>
  <c r="H254" i="25"/>
  <c r="H2301" i="1"/>
  <c r="R1147" i="1"/>
  <c r="M1147" i="1"/>
  <c r="I1693" i="1"/>
  <c r="R778" i="1"/>
  <c r="M778" i="1"/>
  <c r="M2393" i="1"/>
  <c r="K1083" i="1"/>
  <c r="R879" i="1"/>
  <c r="Q879" i="1"/>
  <c r="L427" i="1"/>
  <c r="M673" i="1"/>
  <c r="Q1470" i="1"/>
  <c r="I1106" i="1"/>
  <c r="I1651" i="1"/>
  <c r="R2214" i="1"/>
  <c r="Q2214" i="1"/>
  <c r="H2277" i="1"/>
  <c r="K2200" i="1"/>
  <c r="G1599" i="1"/>
  <c r="R522" i="1"/>
  <c r="G522" i="1"/>
  <c r="R1247" i="1"/>
  <c r="L1247" i="1"/>
  <c r="L2121" i="1"/>
  <c r="J207" i="1"/>
  <c r="I1059" i="1"/>
  <c r="L1773" i="1"/>
  <c r="G1767" i="1"/>
  <c r="G1112" i="1"/>
  <c r="G1742" i="1"/>
  <c r="K1193" i="1"/>
  <c r="R2388" i="1"/>
  <c r="L2388" i="1"/>
  <c r="R1963" i="1"/>
  <c r="L1963" i="1"/>
  <c r="R1526" i="1"/>
  <c r="H1526" i="1"/>
  <c r="G1892" i="1"/>
  <c r="L131" i="1"/>
  <c r="R123" i="1"/>
  <c r="M123" i="1"/>
  <c r="R333" i="1"/>
  <c r="G333" i="1"/>
  <c r="R2420" i="1"/>
  <c r="Q2420" i="1"/>
  <c r="H1309" i="1"/>
  <c r="J931" i="1"/>
  <c r="L1389" i="1"/>
  <c r="K1269" i="1"/>
  <c r="M311" i="1"/>
  <c r="J61" i="1"/>
  <c r="G2272" i="1"/>
  <c r="K1406" i="1"/>
  <c r="K1810" i="1"/>
  <c r="K1679" i="1"/>
  <c r="M1893" i="1"/>
  <c r="M1805" i="1"/>
  <c r="J1945" i="1"/>
  <c r="I1917" i="1"/>
  <c r="M286" i="1"/>
  <c r="Q64" i="1"/>
  <c r="K857" i="1"/>
  <c r="Q851" i="1"/>
  <c r="Q1687" i="1"/>
  <c r="G756" i="1"/>
  <c r="M1476" i="1"/>
  <c r="Q2132" i="1"/>
  <c r="J215" i="1"/>
  <c r="M2297" i="1"/>
  <c r="R2297" i="1"/>
  <c r="I2233" i="1"/>
  <c r="H2293" i="1"/>
  <c r="R508" i="1"/>
  <c r="J508" i="1"/>
  <c r="R513" i="1"/>
  <c r="G513" i="1"/>
  <c r="M1396" i="1"/>
  <c r="K2081" i="1"/>
  <c r="H1355" i="1"/>
  <c r="K2028" i="1"/>
  <c r="M1933" i="1"/>
  <c r="R1946" i="1"/>
  <c r="G1946" i="1"/>
  <c r="Q899" i="1"/>
  <c r="G244" i="1"/>
  <c r="R130" i="1"/>
  <c r="L130" i="1"/>
  <c r="K608" i="1"/>
  <c r="L2191" i="1"/>
  <c r="H406" i="1"/>
  <c r="L941" i="1"/>
  <c r="H297" i="1"/>
  <c r="G210" i="1"/>
  <c r="L285" i="1"/>
  <c r="G2221" i="1"/>
  <c r="L1935" i="1"/>
  <c r="G2007" i="1"/>
  <c r="J1093" i="1"/>
  <c r="L688" i="1"/>
  <c r="R1462" i="1"/>
  <c r="Q1462" i="1"/>
  <c r="H568" i="1"/>
  <c r="K2131" i="1"/>
  <c r="Q230" i="1"/>
  <c r="H1671" i="1"/>
  <c r="R1296" i="1"/>
  <c r="Q1296" i="1"/>
  <c r="K2212" i="1"/>
  <c r="Q2206" i="1"/>
  <c r="J2276" i="1"/>
  <c r="L2271" i="1"/>
  <c r="R599" i="1"/>
  <c r="J599" i="1"/>
  <c r="M1062" i="1"/>
  <c r="K1395" i="1"/>
  <c r="K664" i="1"/>
  <c r="K1491" i="1"/>
  <c r="R1750" i="1"/>
  <c r="J1750" i="1"/>
  <c r="G613" i="1"/>
  <c r="R923" i="1"/>
  <c r="Q923" i="1"/>
  <c r="Q915" i="1"/>
  <c r="R622" i="1"/>
  <c r="M622" i="1"/>
  <c r="H1331" i="1"/>
  <c r="H1316" i="1"/>
  <c r="J1551" i="1"/>
  <c r="H973" i="1"/>
  <c r="H3" i="25"/>
  <c r="H7" i="25"/>
  <c r="H11" i="25"/>
  <c r="H15" i="25"/>
  <c r="H69" i="25"/>
  <c r="H73" i="25"/>
  <c r="H77" i="25"/>
  <c r="H81" i="25"/>
  <c r="H85" i="25"/>
  <c r="H89" i="25"/>
  <c r="H93" i="25"/>
  <c r="H97" i="25"/>
  <c r="H101" i="25"/>
  <c r="H105" i="25"/>
  <c r="H109" i="25"/>
  <c r="H113" i="25"/>
  <c r="H117" i="25"/>
  <c r="H121" i="25"/>
  <c r="H140" i="25"/>
  <c r="H144" i="25"/>
  <c r="H198" i="25"/>
  <c r="H202" i="25"/>
  <c r="H206" i="25"/>
  <c r="H221" i="25"/>
  <c r="H224" i="25"/>
  <c r="H228" i="25"/>
  <c r="H232" i="25"/>
  <c r="H236" i="25"/>
  <c r="H240" i="25"/>
  <c r="H244" i="25"/>
  <c r="H248" i="25"/>
  <c r="H252" i="25"/>
  <c r="H286" i="25"/>
  <c r="H531" i="25"/>
  <c r="H755" i="25"/>
  <c r="H977" i="25"/>
  <c r="H981" i="25"/>
  <c r="H985" i="25"/>
  <c r="H989" i="25"/>
  <c r="H993" i="25"/>
  <c r="H997" i="25"/>
  <c r="H1100" i="25"/>
  <c r="Q2338" i="1"/>
  <c r="P2553" i="1"/>
  <c r="O2550" i="1"/>
  <c r="H19" i="25"/>
  <c r="H23" i="25"/>
  <c r="H27" i="25"/>
  <c r="H31" i="25"/>
  <c r="H38" i="25"/>
  <c r="H42" i="25"/>
  <c r="H46" i="25"/>
  <c r="H50" i="25"/>
  <c r="H54" i="25"/>
  <c r="H58" i="25"/>
  <c r="H62" i="25"/>
  <c r="H125" i="25"/>
  <c r="H129" i="25"/>
  <c r="H133" i="25"/>
  <c r="H137" i="25"/>
  <c r="H152" i="25"/>
  <c r="H156" i="25"/>
  <c r="H160" i="25"/>
  <c r="H163" i="25"/>
  <c r="H167" i="25"/>
  <c r="H171" i="25"/>
  <c r="H175" i="25"/>
  <c r="H179" i="25"/>
  <c r="H183" i="25"/>
  <c r="H187" i="25"/>
  <c r="H191" i="25"/>
  <c r="H194" i="25"/>
  <c r="H210" i="25"/>
  <c r="H214" i="25"/>
  <c r="H256" i="25"/>
  <c r="H260" i="25"/>
  <c r="H264" i="25"/>
  <c r="H268" i="25"/>
  <c r="H272" i="25"/>
  <c r="H276" i="25"/>
  <c r="H280" i="25"/>
  <c r="H283" i="25"/>
  <c r="H287" i="25"/>
  <c r="H291" i="25"/>
  <c r="H315" i="25"/>
  <c r="H319" i="25"/>
  <c r="H323" i="25"/>
  <c r="H327" i="25"/>
  <c r="H331" i="25"/>
  <c r="H335" i="25"/>
  <c r="H339" i="25"/>
  <c r="H366" i="25"/>
  <c r="H370" i="25"/>
  <c r="H374" i="25"/>
  <c r="H378" i="25"/>
  <c r="H382" i="25"/>
  <c r="H386" i="25"/>
  <c r="H390" i="25"/>
  <c r="H394" i="25"/>
  <c r="H398" i="25"/>
  <c r="H425" i="25"/>
  <c r="H429" i="25"/>
  <c r="H433" i="25"/>
  <c r="H437" i="25"/>
  <c r="H441" i="25"/>
  <c r="H445" i="25"/>
  <c r="H449" i="25"/>
  <c r="H453" i="25"/>
  <c r="H457" i="25"/>
  <c r="H461" i="25"/>
  <c r="H465" i="25"/>
  <c r="H469" i="25"/>
  <c r="H473" i="25"/>
  <c r="H489" i="25"/>
  <c r="H493" i="25"/>
  <c r="H497" i="25"/>
  <c r="H501" i="25"/>
  <c r="H505" i="25"/>
  <c r="H509" i="25"/>
  <c r="H540" i="25"/>
  <c r="H544" i="25"/>
  <c r="H548" i="25"/>
  <c r="H552" i="25"/>
  <c r="H556" i="25"/>
  <c r="H560" i="25"/>
  <c r="H564" i="25"/>
  <c r="H568" i="25"/>
  <c r="H572" i="25"/>
  <c r="H576" i="25"/>
  <c r="H580" i="25"/>
  <c r="H584" i="25"/>
  <c r="H588" i="25"/>
  <c r="H592" i="25"/>
  <c r="H596" i="25"/>
  <c r="H600" i="25"/>
  <c r="H604" i="25"/>
  <c r="H608" i="25"/>
  <c r="H612" i="25"/>
  <c r="H616" i="25"/>
  <c r="H620" i="25"/>
  <c r="H624" i="25"/>
  <c r="H628" i="25"/>
  <c r="H632" i="25"/>
  <c r="H636" i="25"/>
  <c r="H640" i="25"/>
  <c r="H644" i="25"/>
  <c r="H648" i="25"/>
  <c r="H652" i="25"/>
  <c r="H763" i="25"/>
  <c r="H767" i="25"/>
  <c r="H771" i="25"/>
  <c r="H775" i="25"/>
  <c r="H794" i="25"/>
  <c r="H798" i="25"/>
  <c r="H802" i="25"/>
  <c r="H806" i="25"/>
  <c r="H810" i="25"/>
  <c r="H814" i="25"/>
  <c r="H818" i="25"/>
  <c r="H822" i="25"/>
  <c r="H826" i="25"/>
  <c r="H830" i="25"/>
  <c r="H834" i="25"/>
  <c r="H846" i="25"/>
  <c r="H850" i="25"/>
  <c r="H934" i="25"/>
  <c r="H938" i="25"/>
  <c r="H942" i="25"/>
  <c r="H946" i="25"/>
  <c r="H950" i="25"/>
  <c r="H1341" i="25"/>
  <c r="H1345" i="25"/>
  <c r="H1349" i="25"/>
  <c r="H1353" i="25"/>
  <c r="H1357" i="25"/>
  <c r="H1361" i="25"/>
  <c r="H1365" i="25"/>
  <c r="H1369" i="25"/>
  <c r="H1373" i="25"/>
  <c r="P2486" i="1"/>
  <c r="O2448" i="1"/>
  <c r="H4" i="25"/>
  <c r="H8" i="25"/>
  <c r="H12" i="25"/>
  <c r="H16" i="25"/>
  <c r="H34" i="25"/>
  <c r="H70" i="25"/>
  <c r="H74" i="25"/>
  <c r="H78" i="25"/>
  <c r="H82" i="25"/>
  <c r="H86" i="25"/>
  <c r="H90" i="25"/>
  <c r="H94" i="25"/>
  <c r="H98" i="25"/>
  <c r="H102" i="25"/>
  <c r="H106" i="25"/>
  <c r="H110" i="25"/>
  <c r="H114" i="25"/>
  <c r="H118" i="25"/>
  <c r="H122" i="25"/>
  <c r="H141" i="25"/>
  <c r="H145" i="25"/>
  <c r="H148" i="25"/>
  <c r="H195" i="25"/>
  <c r="H199" i="25"/>
  <c r="H203" i="25"/>
  <c r="H225" i="25"/>
  <c r="H229" i="25"/>
  <c r="H233" i="25"/>
  <c r="H237" i="25"/>
  <c r="H241" i="25"/>
  <c r="H245" i="25"/>
  <c r="H249" i="25"/>
  <c r="H253" i="25"/>
  <c r="H284" i="25"/>
  <c r="H347" i="25"/>
  <c r="H351" i="25"/>
  <c r="H355" i="25"/>
  <c r="H359" i="25"/>
  <c r="H362" i="25"/>
  <c r="H402" i="25"/>
  <c r="H406" i="25"/>
  <c r="H410" i="25"/>
  <c r="H414" i="25"/>
  <c r="H418" i="25"/>
  <c r="H529" i="25"/>
  <c r="H716" i="25"/>
  <c r="H720" i="25"/>
  <c r="H724" i="25"/>
  <c r="H752" i="25"/>
  <c r="H756" i="25"/>
  <c r="H759" i="25"/>
  <c r="H779" i="25"/>
  <c r="H783" i="25"/>
  <c r="H787" i="25"/>
  <c r="H790" i="25"/>
  <c r="H20" i="25"/>
  <c r="H24" i="25"/>
  <c r="H28" i="25"/>
  <c r="H32" i="25"/>
  <c r="H35" i="25"/>
  <c r="H39" i="25"/>
  <c r="H43" i="25"/>
  <c r="H47" i="25"/>
  <c r="H51" i="25"/>
  <c r="H55" i="25"/>
  <c r="H59" i="25"/>
  <c r="H63" i="25"/>
  <c r="H66" i="25"/>
  <c r="H126" i="25"/>
  <c r="H130" i="25"/>
  <c r="H134" i="25"/>
  <c r="H149" i="25"/>
  <c r="H153" i="25"/>
  <c r="H157" i="25"/>
  <c r="H161" i="25"/>
  <c r="H168" i="25"/>
  <c r="H172" i="25"/>
  <c r="H176" i="25"/>
  <c r="H180" i="25"/>
  <c r="H184" i="25"/>
  <c r="H188" i="25"/>
  <c r="H192" i="25"/>
  <c r="H211" i="25"/>
  <c r="H215" i="25"/>
  <c r="H218" i="25"/>
  <c r="H257" i="25"/>
  <c r="H261" i="25"/>
  <c r="H265" i="25"/>
  <c r="H269" i="25"/>
  <c r="H273" i="25"/>
  <c r="H277" i="25"/>
  <c r="H281" i="25"/>
  <c r="H288" i="25"/>
  <c r="H292" i="25"/>
  <c r="H296" i="25"/>
  <c r="H300" i="25"/>
  <c r="H304" i="25"/>
  <c r="H308" i="25"/>
  <c r="H312" i="25"/>
  <c r="H316" i="25"/>
  <c r="H320" i="25"/>
  <c r="H324" i="25"/>
  <c r="H328" i="25"/>
  <c r="H332" i="25"/>
  <c r="H336" i="25"/>
  <c r="H340" i="25"/>
  <c r="H343" i="25"/>
  <c r="H363" i="25"/>
  <c r="H367" i="25"/>
  <c r="H371" i="25"/>
  <c r="H375" i="25"/>
  <c r="H379" i="25"/>
  <c r="H383" i="25"/>
  <c r="H387" i="25"/>
  <c r="H391" i="25"/>
  <c r="H395" i="25"/>
  <c r="H426" i="25"/>
  <c r="H490" i="25"/>
  <c r="H494" i="25"/>
  <c r="H498" i="25"/>
  <c r="H502" i="25"/>
  <c r="H506" i="25"/>
  <c r="H510" i="25"/>
  <c r="H513" i="25"/>
  <c r="H533" i="25"/>
  <c r="H537" i="25"/>
  <c r="H541" i="25"/>
  <c r="H545" i="25"/>
  <c r="H549" i="25"/>
  <c r="H553" i="25"/>
  <c r="H557" i="25"/>
  <c r="H561" i="25"/>
  <c r="H669" i="25"/>
  <c r="H673" i="25"/>
  <c r="H677" i="25"/>
  <c r="H681" i="25"/>
  <c r="H685" i="25"/>
  <c r="H689" i="25"/>
  <c r="H693" i="25"/>
  <c r="H697" i="25"/>
  <c r="H701" i="25"/>
  <c r="H704" i="25"/>
  <c r="H760" i="25"/>
  <c r="H764" i="25"/>
  <c r="H768" i="25"/>
  <c r="H772" i="25"/>
  <c r="H776" i="25"/>
  <c r="H791" i="25"/>
  <c r="H795" i="25"/>
  <c r="H799" i="25"/>
  <c r="H803" i="25"/>
  <c r="H807" i="25"/>
  <c r="H811" i="25"/>
  <c r="H815" i="25"/>
  <c r="H819" i="25"/>
  <c r="H823" i="25"/>
  <c r="H827" i="25"/>
  <c r="H831" i="25"/>
  <c r="H835" i="25"/>
  <c r="H839" i="25"/>
  <c r="H843" i="25"/>
  <c r="H915" i="25"/>
  <c r="H919" i="25"/>
  <c r="H923" i="25"/>
  <c r="H927" i="25"/>
  <c r="H931" i="25"/>
  <c r="H1166" i="25"/>
  <c r="H1170" i="25"/>
  <c r="H1174" i="25"/>
  <c r="H1178" i="25"/>
  <c r="H1182" i="25"/>
  <c r="H1186" i="25"/>
  <c r="H1190" i="25"/>
  <c r="H1194" i="25"/>
  <c r="H1198" i="25"/>
  <c r="H1202" i="25"/>
  <c r="H1206" i="25"/>
  <c r="H1210" i="25"/>
  <c r="H1214" i="25"/>
  <c r="H1218" i="25"/>
  <c r="H1226" i="25"/>
  <c r="H1230" i="25"/>
  <c r="H1234" i="25"/>
  <c r="H1238" i="25"/>
  <c r="H1242" i="25"/>
  <c r="H1246" i="25"/>
  <c r="H1250" i="25"/>
  <c r="H1254" i="25"/>
  <c r="H1258" i="25"/>
  <c r="H1262" i="25"/>
  <c r="H1266" i="25"/>
  <c r="H1270" i="25"/>
  <c r="H1274" i="25"/>
  <c r="H1278" i="25"/>
  <c r="H1282" i="25"/>
  <c r="H1286" i="25"/>
  <c r="H1290" i="25"/>
  <c r="H1294" i="25"/>
  <c r="H1298" i="25"/>
  <c r="H685" i="1"/>
  <c r="J2164" i="1"/>
  <c r="I1817" i="1"/>
  <c r="J823" i="1"/>
  <c r="N2355" i="1"/>
  <c r="Q2322" i="1"/>
  <c r="O2552" i="1"/>
  <c r="P2482" i="1"/>
  <c r="O2453" i="1"/>
  <c r="P2450" i="1"/>
  <c r="H5" i="25"/>
  <c r="H9" i="25"/>
  <c r="H13" i="25"/>
  <c r="H67" i="25"/>
  <c r="H71" i="25"/>
  <c r="H75" i="25"/>
  <c r="H79" i="25"/>
  <c r="H83" i="25"/>
  <c r="H87" i="25"/>
  <c r="H91" i="25"/>
  <c r="H95" i="25"/>
  <c r="H99" i="25"/>
  <c r="H103" i="25"/>
  <c r="H107" i="25"/>
  <c r="H111" i="25"/>
  <c r="H115" i="25"/>
  <c r="H119" i="25"/>
  <c r="H142" i="25"/>
  <c r="H146" i="25"/>
  <c r="H164" i="25"/>
  <c r="H196" i="25"/>
  <c r="H200" i="25"/>
  <c r="H204" i="25"/>
  <c r="H207" i="25"/>
  <c r="H219" i="25"/>
  <c r="H222" i="25"/>
  <c r="H226" i="25"/>
  <c r="H230" i="25"/>
  <c r="H234" i="25"/>
  <c r="H238" i="25"/>
  <c r="H242" i="25"/>
  <c r="H246" i="25"/>
  <c r="H250" i="25"/>
  <c r="H285" i="25"/>
  <c r="H344" i="25"/>
  <c r="H348" i="25"/>
  <c r="H352" i="25"/>
  <c r="H356" i="25"/>
  <c r="H360" i="25"/>
  <c r="H403" i="25"/>
  <c r="H407" i="25"/>
  <c r="H411" i="25"/>
  <c r="H415" i="25"/>
  <c r="H419" i="25"/>
  <c r="H422" i="25"/>
  <c r="H514" i="25"/>
  <c r="H518" i="25"/>
  <c r="H522" i="25"/>
  <c r="H526" i="25"/>
  <c r="H530" i="25"/>
  <c r="H717" i="25"/>
  <c r="H721" i="25"/>
  <c r="H725" i="25"/>
  <c r="H729" i="25"/>
  <c r="H733" i="25"/>
  <c r="H737" i="25"/>
  <c r="H741" i="25"/>
  <c r="H745" i="25"/>
  <c r="H749" i="25"/>
  <c r="H753" i="25"/>
  <c r="H757" i="25"/>
  <c r="H1087" i="25"/>
  <c r="H1091" i="25"/>
  <c r="Q2314" i="1"/>
  <c r="O2589" i="1"/>
  <c r="H21" i="25"/>
  <c r="H25" i="25"/>
  <c r="H29" i="25"/>
  <c r="H36" i="25"/>
  <c r="H40" i="25"/>
  <c r="H44" i="25"/>
  <c r="H48" i="25"/>
  <c r="H52" i="25"/>
  <c r="H56" i="25"/>
  <c r="H60" i="25"/>
  <c r="H64" i="25"/>
  <c r="H127" i="25"/>
  <c r="H131" i="25"/>
  <c r="H135" i="25"/>
  <c r="H138" i="25"/>
  <c r="H150" i="25"/>
  <c r="H154" i="25"/>
  <c r="H158" i="25"/>
  <c r="H162" i="25"/>
  <c r="H165" i="25"/>
  <c r="H169" i="25"/>
  <c r="H173" i="25"/>
  <c r="H177" i="25"/>
  <c r="H181" i="25"/>
  <c r="H185" i="25"/>
  <c r="H189" i="25"/>
  <c r="H193" i="25"/>
  <c r="H208" i="25"/>
  <c r="H212" i="25"/>
  <c r="H216" i="25"/>
  <c r="H258" i="25"/>
  <c r="H262" i="25"/>
  <c r="H266" i="25"/>
  <c r="H270" i="25"/>
  <c r="H274" i="25"/>
  <c r="H278" i="25"/>
  <c r="H282" i="25"/>
  <c r="H289" i="25"/>
  <c r="H293" i="25"/>
  <c r="H297" i="25"/>
  <c r="H301" i="25"/>
  <c r="H305" i="25"/>
  <c r="H309" i="25"/>
  <c r="H313" i="25"/>
  <c r="H317" i="25"/>
  <c r="H321" i="25"/>
  <c r="H325" i="25"/>
  <c r="H329" i="25"/>
  <c r="H333" i="25"/>
  <c r="H337" i="25"/>
  <c r="H341" i="25"/>
  <c r="H364" i="25"/>
  <c r="H368" i="25"/>
  <c r="H372" i="25"/>
  <c r="H376" i="25"/>
  <c r="H380" i="25"/>
  <c r="H384" i="25"/>
  <c r="H388" i="25"/>
  <c r="H392" i="25"/>
  <c r="H396" i="25"/>
  <c r="H399" i="25"/>
  <c r="H423" i="25"/>
  <c r="H427" i="25"/>
  <c r="H431" i="25"/>
  <c r="H435" i="25"/>
  <c r="H439" i="25"/>
  <c r="H443" i="25"/>
  <c r="H447" i="25"/>
  <c r="H451" i="25"/>
  <c r="H455" i="25"/>
  <c r="H459" i="25"/>
  <c r="H463" i="25"/>
  <c r="H467" i="25"/>
  <c r="H471" i="25"/>
  <c r="H475" i="25"/>
  <c r="H479" i="25"/>
  <c r="H483" i="25"/>
  <c r="H491" i="25"/>
  <c r="H495" i="25"/>
  <c r="H499" i="25"/>
  <c r="H503" i="25"/>
  <c r="H507" i="25"/>
  <c r="H511" i="25"/>
  <c r="H610" i="25"/>
  <c r="H614" i="25"/>
  <c r="H618" i="25"/>
  <c r="H622" i="25"/>
  <c r="H626" i="25"/>
  <c r="H630" i="25"/>
  <c r="H634" i="25"/>
  <c r="H638" i="25"/>
  <c r="H642" i="25"/>
  <c r="H646" i="25"/>
  <c r="H650" i="25"/>
  <c r="H654" i="25"/>
  <c r="H670" i="25"/>
  <c r="H674" i="25"/>
  <c r="H678" i="25"/>
  <c r="H682" i="25"/>
  <c r="H686" i="25"/>
  <c r="H690" i="25"/>
  <c r="H694" i="25"/>
  <c r="H698" i="25"/>
  <c r="H702" i="25"/>
  <c r="H868" i="25"/>
  <c r="H872" i="25"/>
  <c r="H876" i="25"/>
  <c r="H884" i="25"/>
  <c r="H888" i="25"/>
  <c r="H892" i="25"/>
  <c r="H896" i="25"/>
  <c r="H900" i="25"/>
  <c r="H904" i="25"/>
  <c r="H908" i="25"/>
  <c r="H912" i="25"/>
  <c r="H1127" i="25"/>
  <c r="H1131" i="25"/>
  <c r="H1135" i="25"/>
  <c r="H1139" i="25"/>
  <c r="H1143" i="25"/>
  <c r="H1147" i="25"/>
  <c r="H1151" i="25"/>
  <c r="H1155" i="25"/>
  <c r="H1159" i="25"/>
  <c r="H1163" i="25"/>
  <c r="O2508" i="1"/>
  <c r="H6" i="25"/>
  <c r="H10" i="25"/>
  <c r="H14" i="25"/>
  <c r="H17" i="25"/>
  <c r="H68" i="25"/>
  <c r="H72" i="25"/>
  <c r="H76" i="25"/>
  <c r="H80" i="25"/>
  <c r="H84" i="25"/>
  <c r="H88" i="25"/>
  <c r="H92" i="25"/>
  <c r="H96" i="25"/>
  <c r="H100" i="25"/>
  <c r="H104" i="25"/>
  <c r="H108" i="25"/>
  <c r="H112" i="25"/>
  <c r="H116" i="25"/>
  <c r="H120" i="25"/>
  <c r="H123" i="25"/>
  <c r="H139" i="25"/>
  <c r="H143" i="25"/>
  <c r="H147" i="25"/>
  <c r="H197" i="25"/>
  <c r="H201" i="25"/>
  <c r="H205" i="25"/>
  <c r="H220" i="25"/>
  <c r="H227" i="25"/>
  <c r="H231" i="25"/>
  <c r="H235" i="25"/>
  <c r="H239" i="25"/>
  <c r="H243" i="25"/>
  <c r="H247" i="25"/>
  <c r="H251" i="25"/>
  <c r="H345" i="25"/>
  <c r="H349" i="25"/>
  <c r="H353" i="25"/>
  <c r="H357" i="25"/>
  <c r="H361" i="25"/>
  <c r="H400" i="25"/>
  <c r="H404" i="25"/>
  <c r="H408" i="25"/>
  <c r="H412" i="25"/>
  <c r="H416" i="25"/>
  <c r="H420" i="25"/>
  <c r="H706" i="25"/>
  <c r="H710" i="25"/>
  <c r="H714" i="25"/>
  <c r="H718" i="25"/>
  <c r="H722" i="25"/>
  <c r="H1000" i="25"/>
  <c r="H1004" i="25"/>
  <c r="H1008" i="25"/>
  <c r="H1012" i="25"/>
  <c r="H1016" i="25"/>
  <c r="H1020" i="25"/>
  <c r="H1024" i="25"/>
  <c r="H1028" i="25"/>
  <c r="H1032" i="25"/>
  <c r="H1036" i="25"/>
  <c r="H1040" i="25"/>
  <c r="H1044" i="25"/>
  <c r="H1048" i="25"/>
  <c r="H1052" i="25"/>
  <c r="H1056" i="25"/>
  <c r="H1060" i="25"/>
  <c r="H1064" i="25"/>
  <c r="H1068" i="25"/>
  <c r="H1072" i="25"/>
  <c r="H1076" i="25"/>
  <c r="H1080" i="25"/>
  <c r="H1084" i="25"/>
  <c r="R4" i="1"/>
  <c r="H1096" i="25"/>
  <c r="H1093" i="25"/>
  <c r="H1086" i="25"/>
  <c r="H852" i="25"/>
  <c r="H845" i="25"/>
  <c r="H1161" i="25"/>
  <c r="H1089" i="25"/>
  <c r="H855" i="25"/>
  <c r="H848" i="25"/>
  <c r="H762" i="25"/>
  <c r="H751" i="25"/>
  <c r="H528" i="25"/>
  <c r="H1164" i="25"/>
  <c r="H1125" i="25"/>
  <c r="H998" i="25"/>
  <c r="H932" i="25"/>
  <c r="H913" i="25"/>
  <c r="H1105" i="25"/>
  <c r="H1009" i="25"/>
  <c r="H951" i="25"/>
  <c r="H920" i="25"/>
  <c r="H715" i="25"/>
  <c r="H609" i="25"/>
  <c r="H538" i="25"/>
  <c r="H1338" i="25"/>
  <c r="H954" i="25"/>
  <c r="H865" i="25"/>
  <c r="H726" i="25"/>
  <c r="H656" i="25"/>
  <c r="H565" i="25"/>
  <c r="H314" i="25"/>
  <c r="H1413" i="25"/>
  <c r="H1222" i="25"/>
  <c r="H1097" i="25"/>
  <c r="H1094" i="25"/>
  <c r="H880" i="25"/>
  <c r="H667" i="25"/>
  <c r="H487" i="25"/>
  <c r="H290" i="25"/>
  <c r="O2518" i="1"/>
  <c r="P2494" i="1"/>
  <c r="O2484" i="1"/>
  <c r="O2468" i="1"/>
  <c r="O2452" i="1"/>
  <c r="P2449" i="1"/>
  <c r="H18" i="25"/>
  <c r="H22" i="25"/>
  <c r="H26" i="25"/>
  <c r="H30" i="25"/>
  <c r="H33" i="25"/>
  <c r="H37" i="25"/>
  <c r="H41" i="25"/>
  <c r="H45" i="25"/>
  <c r="H49" i="25"/>
  <c r="H53" i="25"/>
  <c r="H57" i="25"/>
  <c r="H61" i="25"/>
  <c r="H65" i="25"/>
  <c r="H124" i="25"/>
  <c r="H128" i="25"/>
  <c r="H132" i="25"/>
  <c r="H136" i="25"/>
  <c r="H151" i="25"/>
  <c r="H155" i="25"/>
  <c r="H159" i="25"/>
  <c r="H166" i="25"/>
  <c r="H170" i="25"/>
  <c r="H174" i="25"/>
  <c r="H178" i="25"/>
  <c r="H182" i="25"/>
  <c r="H186" i="25"/>
  <c r="H190" i="25"/>
  <c r="H209" i="25"/>
  <c r="H213" i="25"/>
  <c r="H217" i="25"/>
  <c r="H223" i="25"/>
  <c r="H255" i="25"/>
  <c r="H259" i="25"/>
  <c r="H263" i="25"/>
  <c r="H267" i="25"/>
  <c r="H271" i="25"/>
  <c r="H275" i="25"/>
  <c r="H279" i="25"/>
  <c r="H294" i="25"/>
  <c r="H298" i="25"/>
  <c r="H302" i="25"/>
  <c r="H306" i="25"/>
  <c r="H310" i="25"/>
  <c r="H539" i="25"/>
  <c r="H543" i="25"/>
  <c r="H547" i="25"/>
  <c r="H551" i="25"/>
  <c r="H555" i="25"/>
  <c r="H559" i="25"/>
  <c r="H563" i="25"/>
  <c r="H611" i="25"/>
  <c r="H615" i="25"/>
  <c r="H619" i="25"/>
  <c r="H623" i="25"/>
  <c r="H627" i="25"/>
  <c r="H631" i="25"/>
  <c r="H635" i="25"/>
  <c r="H639" i="25"/>
  <c r="H643" i="25"/>
  <c r="H647" i="25"/>
  <c r="H651" i="25"/>
  <c r="H655" i="25"/>
  <c r="H659" i="25"/>
  <c r="H663" i="25"/>
  <c r="H671" i="25"/>
  <c r="H675" i="25"/>
  <c r="H679" i="25"/>
  <c r="H683" i="25"/>
  <c r="H687" i="25"/>
  <c r="H691" i="25"/>
  <c r="H695" i="25"/>
  <c r="H699" i="25"/>
  <c r="H703" i="25"/>
  <c r="H766" i="25"/>
  <c r="H770" i="25"/>
  <c r="H774" i="25"/>
  <c r="H777" i="25"/>
  <c r="H793" i="25"/>
  <c r="H797" i="25"/>
  <c r="H801" i="25"/>
  <c r="H805" i="25"/>
  <c r="H809" i="25"/>
  <c r="H813" i="25"/>
  <c r="H853" i="25"/>
  <c r="H857" i="25"/>
  <c r="H861" i="25"/>
  <c r="H957" i="25"/>
  <c r="H961" i="25"/>
  <c r="H965" i="25"/>
  <c r="H969" i="25"/>
  <c r="H973" i="25"/>
  <c r="H976" i="25"/>
  <c r="H1104" i="25"/>
  <c r="H1108" i="25"/>
  <c r="H1112" i="25"/>
  <c r="H1116" i="25"/>
  <c r="H1120" i="25"/>
  <c r="H1124" i="25"/>
  <c r="H318" i="25"/>
  <c r="H322" i="25"/>
  <c r="H326" i="25"/>
  <c r="H330" i="25"/>
  <c r="H334" i="25"/>
  <c r="H338" i="25"/>
  <c r="H342" i="25"/>
  <c r="H365" i="25"/>
  <c r="H369" i="25"/>
  <c r="H373" i="25"/>
  <c r="H377" i="25"/>
  <c r="H381" i="25"/>
  <c r="H385" i="25"/>
  <c r="H389" i="25"/>
  <c r="H393" i="25"/>
  <c r="H397" i="25"/>
  <c r="H424" i="25"/>
  <c r="H428" i="25"/>
  <c r="H432" i="25"/>
  <c r="H436" i="25"/>
  <c r="H440" i="25"/>
  <c r="H444" i="25"/>
  <c r="H448" i="25"/>
  <c r="H452" i="25"/>
  <c r="H456" i="25"/>
  <c r="H460" i="25"/>
  <c r="H464" i="25"/>
  <c r="H468" i="25"/>
  <c r="H472" i="25"/>
  <c r="H476" i="25"/>
  <c r="H480" i="25"/>
  <c r="H484" i="25"/>
  <c r="H515" i="25"/>
  <c r="H519" i="25"/>
  <c r="H523" i="25"/>
  <c r="H527" i="25"/>
  <c r="H534" i="25"/>
  <c r="H569" i="25"/>
  <c r="H573" i="25"/>
  <c r="H577" i="25"/>
  <c r="H581" i="25"/>
  <c r="H585" i="25"/>
  <c r="H589" i="25"/>
  <c r="H593" i="25"/>
  <c r="H597" i="25"/>
  <c r="H601" i="25"/>
  <c r="H605" i="25"/>
  <c r="H660" i="25"/>
  <c r="H664" i="25"/>
  <c r="H707" i="25"/>
  <c r="H711" i="25"/>
  <c r="H730" i="25"/>
  <c r="H734" i="25"/>
  <c r="H738" i="25"/>
  <c r="H742" i="25"/>
  <c r="H746" i="25"/>
  <c r="H750" i="25"/>
  <c r="H761" i="25"/>
  <c r="H780" i="25"/>
  <c r="H784" i="25"/>
  <c r="H788" i="25"/>
  <c r="H847" i="25"/>
  <c r="H854" i="25"/>
  <c r="H869" i="25"/>
  <c r="H873" i="25"/>
  <c r="H877" i="25"/>
  <c r="H916" i="25"/>
  <c r="H935" i="25"/>
  <c r="H939" i="25"/>
  <c r="H943" i="25"/>
  <c r="H947" i="25"/>
  <c r="H958" i="25"/>
  <c r="H962" i="25"/>
  <c r="H966" i="25"/>
  <c r="H970" i="25"/>
  <c r="H974" i="25"/>
  <c r="H1001" i="25"/>
  <c r="H1005" i="25"/>
  <c r="H1088" i="25"/>
  <c r="H1101" i="25"/>
  <c r="H1128" i="25"/>
  <c r="H1132" i="25"/>
  <c r="H1136" i="25"/>
  <c r="H1140" i="25"/>
  <c r="H1144" i="25"/>
  <c r="H1148" i="25"/>
  <c r="H1152" i="25"/>
  <c r="H1156" i="25"/>
  <c r="H1160" i="25"/>
  <c r="H1167" i="25"/>
  <c r="H1171" i="25"/>
  <c r="H1175" i="25"/>
  <c r="H1179" i="25"/>
  <c r="H1183" i="25"/>
  <c r="H1187" i="25"/>
  <c r="H1191" i="25"/>
  <c r="H1195" i="25"/>
  <c r="H1199" i="25"/>
  <c r="H1203" i="25"/>
  <c r="H1207" i="25"/>
  <c r="H1211" i="25"/>
  <c r="H1215" i="25"/>
  <c r="H1219" i="25"/>
  <c r="H1342" i="25"/>
  <c r="H1346" i="25"/>
  <c r="H1350" i="25"/>
  <c r="H1354" i="25"/>
  <c r="H1358" i="25"/>
  <c r="H1362" i="25"/>
  <c r="H1366" i="25"/>
  <c r="H1370" i="25"/>
  <c r="H1374" i="25"/>
  <c r="H1378" i="25"/>
  <c r="H1382" i="25"/>
  <c r="H1386" i="25"/>
  <c r="H1390" i="25"/>
  <c r="H1394" i="25"/>
  <c r="H1398" i="25"/>
  <c r="H1402" i="25"/>
  <c r="H1406" i="25"/>
  <c r="H1410" i="25"/>
  <c r="H295" i="25"/>
  <c r="H299" i="25"/>
  <c r="H303" i="25"/>
  <c r="H307" i="25"/>
  <c r="H311" i="25"/>
  <c r="H346" i="25"/>
  <c r="H350" i="25"/>
  <c r="H354" i="25"/>
  <c r="H358" i="25"/>
  <c r="H401" i="25"/>
  <c r="H405" i="25"/>
  <c r="H409" i="25"/>
  <c r="H413" i="25"/>
  <c r="H417" i="25"/>
  <c r="H421" i="25"/>
  <c r="H488" i="25"/>
  <c r="H492" i="25"/>
  <c r="H496" i="25"/>
  <c r="H500" i="25"/>
  <c r="H504" i="25"/>
  <c r="H508" i="25"/>
  <c r="H512" i="25"/>
  <c r="H542" i="25"/>
  <c r="H546" i="25"/>
  <c r="H550" i="25"/>
  <c r="H554" i="25"/>
  <c r="H558" i="25"/>
  <c r="H562" i="25"/>
  <c r="H613" i="25"/>
  <c r="H617" i="25"/>
  <c r="H621" i="25"/>
  <c r="H625" i="25"/>
  <c r="H629" i="25"/>
  <c r="H633" i="25"/>
  <c r="H637" i="25"/>
  <c r="H641" i="25"/>
  <c r="H645" i="25"/>
  <c r="H649" i="25"/>
  <c r="H653" i="25"/>
  <c r="H668" i="25"/>
  <c r="H672" i="25"/>
  <c r="H676" i="25"/>
  <c r="H680" i="25"/>
  <c r="H684" i="25"/>
  <c r="H688" i="25"/>
  <c r="H692" i="25"/>
  <c r="H696" i="25"/>
  <c r="H700" i="25"/>
  <c r="H719" i="25"/>
  <c r="H723" i="25"/>
  <c r="H754" i="25"/>
  <c r="H758" i="25"/>
  <c r="H765" i="25"/>
  <c r="H769" i="25"/>
  <c r="H773" i="25"/>
  <c r="H792" i="25"/>
  <c r="H796" i="25"/>
  <c r="H800" i="25"/>
  <c r="H804" i="25"/>
  <c r="H808" i="25"/>
  <c r="H812" i="25"/>
  <c r="H816" i="25"/>
  <c r="H820" i="25"/>
  <c r="H824" i="25"/>
  <c r="H828" i="25"/>
  <c r="H832" i="25"/>
  <c r="H836" i="25"/>
  <c r="H840" i="25"/>
  <c r="H844" i="25"/>
  <c r="H851" i="25"/>
  <c r="H858" i="25"/>
  <c r="H862" i="25"/>
  <c r="H881" i="25"/>
  <c r="H885" i="25"/>
  <c r="H889" i="25"/>
  <c r="H893" i="25"/>
  <c r="H897" i="25"/>
  <c r="H901" i="25"/>
  <c r="H905" i="25"/>
  <c r="H909" i="25"/>
  <c r="H924" i="25"/>
  <c r="H928" i="25"/>
  <c r="H978" i="25"/>
  <c r="H982" i="25"/>
  <c r="H986" i="25"/>
  <c r="H990" i="25"/>
  <c r="H994" i="25"/>
  <c r="H1013" i="25"/>
  <c r="H1017" i="25"/>
  <c r="H1021" i="25"/>
  <c r="H1025" i="25"/>
  <c r="H1029" i="25"/>
  <c r="H1033" i="25"/>
  <c r="H1037" i="25"/>
  <c r="H1041" i="25"/>
  <c r="H1045" i="25"/>
  <c r="H1049" i="25"/>
  <c r="H1053" i="25"/>
  <c r="H1057" i="25"/>
  <c r="H1061" i="25"/>
  <c r="H1065" i="25"/>
  <c r="H1069" i="25"/>
  <c r="H1073" i="25"/>
  <c r="H1077" i="25"/>
  <c r="H1081" i="25"/>
  <c r="H1085" i="25"/>
  <c r="H1092" i="25"/>
  <c r="H1095" i="25"/>
  <c r="H1098" i="25"/>
  <c r="H1109" i="25"/>
  <c r="H1113" i="25"/>
  <c r="H1117" i="25"/>
  <c r="H1121" i="25"/>
  <c r="H1223" i="25"/>
  <c r="H1227" i="25"/>
  <c r="H1231" i="25"/>
  <c r="H1235" i="25"/>
  <c r="H1239" i="25"/>
  <c r="H1243" i="25"/>
  <c r="H1247" i="25"/>
  <c r="H1251" i="25"/>
  <c r="H1255" i="25"/>
  <c r="H1259" i="25"/>
  <c r="H1263" i="25"/>
  <c r="H1267" i="25"/>
  <c r="H1271" i="25"/>
  <c r="H1275" i="25"/>
  <c r="H1279" i="25"/>
  <c r="H1283" i="25"/>
  <c r="H1287" i="25"/>
  <c r="H1291" i="25"/>
  <c r="H1295" i="25"/>
  <c r="H1299" i="25"/>
  <c r="H1303" i="25"/>
  <c r="H1307" i="25"/>
  <c r="H1311" i="25"/>
  <c r="H1315" i="25"/>
  <c r="H1319" i="25"/>
  <c r="H1323" i="25"/>
  <c r="H1327" i="25"/>
  <c r="H1331" i="25"/>
  <c r="H1335" i="25"/>
  <c r="H1414" i="25"/>
  <c r="H1418" i="25"/>
  <c r="H477" i="25"/>
  <c r="H481" i="25"/>
  <c r="H485" i="25"/>
  <c r="H516" i="25"/>
  <c r="H520" i="25"/>
  <c r="H524" i="25"/>
  <c r="H535" i="25"/>
  <c r="H566" i="25"/>
  <c r="H570" i="25"/>
  <c r="H574" i="25"/>
  <c r="H578" i="25"/>
  <c r="H582" i="25"/>
  <c r="H586" i="25"/>
  <c r="H590" i="25"/>
  <c r="H594" i="25"/>
  <c r="H598" i="25"/>
  <c r="H602" i="25"/>
  <c r="H606" i="25"/>
  <c r="H657" i="25"/>
  <c r="H661" i="25"/>
  <c r="H665" i="25"/>
  <c r="H708" i="25"/>
  <c r="H712" i="25"/>
  <c r="H727" i="25"/>
  <c r="H731" i="25"/>
  <c r="H735" i="25"/>
  <c r="H739" i="25"/>
  <c r="H743" i="25"/>
  <c r="H747" i="25"/>
  <c r="H781" i="25"/>
  <c r="H785" i="25"/>
  <c r="H789" i="25"/>
  <c r="H866" i="25"/>
  <c r="H870" i="25"/>
  <c r="H874" i="25"/>
  <c r="H878" i="25"/>
  <c r="H917" i="25"/>
  <c r="H936" i="25"/>
  <c r="H940" i="25"/>
  <c r="H944" i="25"/>
  <c r="H948" i="25"/>
  <c r="H955" i="25"/>
  <c r="H959" i="25"/>
  <c r="H963" i="25"/>
  <c r="H967" i="25"/>
  <c r="H971" i="25"/>
  <c r="H975" i="25"/>
  <c r="H1002" i="25"/>
  <c r="H1006" i="25"/>
  <c r="H1102" i="25"/>
  <c r="H1129" i="25"/>
  <c r="H1133" i="25"/>
  <c r="H1137" i="25"/>
  <c r="H1141" i="25"/>
  <c r="H1145" i="25"/>
  <c r="H1149" i="25"/>
  <c r="H1153" i="25"/>
  <c r="H1157" i="25"/>
  <c r="H1168" i="25"/>
  <c r="H1172" i="25"/>
  <c r="H1176" i="25"/>
  <c r="H1180" i="25"/>
  <c r="H1184" i="25"/>
  <c r="H1188" i="25"/>
  <c r="H1192" i="25"/>
  <c r="H1196" i="25"/>
  <c r="H1200" i="25"/>
  <c r="H1204" i="25"/>
  <c r="H1208" i="25"/>
  <c r="H1212" i="25"/>
  <c r="H1216" i="25"/>
  <c r="H1220" i="25"/>
  <c r="H1339" i="25"/>
  <c r="H1343" i="25"/>
  <c r="H1347" i="25"/>
  <c r="H1351" i="25"/>
  <c r="H1355" i="25"/>
  <c r="H1359" i="25"/>
  <c r="H1363" i="25"/>
  <c r="H817" i="25"/>
  <c r="H821" i="25"/>
  <c r="H825" i="25"/>
  <c r="H829" i="25"/>
  <c r="H833" i="25"/>
  <c r="H837" i="25"/>
  <c r="H841" i="25"/>
  <c r="H859" i="25"/>
  <c r="H863" i="25"/>
  <c r="H882" i="25"/>
  <c r="H886" i="25"/>
  <c r="H890" i="25"/>
  <c r="H894" i="25"/>
  <c r="H898" i="25"/>
  <c r="H902" i="25"/>
  <c r="H906" i="25"/>
  <c r="H910" i="25"/>
  <c r="H921" i="25"/>
  <c r="H925" i="25"/>
  <c r="H929" i="25"/>
  <c r="H952" i="25"/>
  <c r="H979" i="25"/>
  <c r="H983" i="25"/>
  <c r="H987" i="25"/>
  <c r="H991" i="25"/>
  <c r="H995" i="25"/>
  <c r="H1010" i="25"/>
  <c r="H1014" i="25"/>
  <c r="H1018" i="25"/>
  <c r="H1022" i="25"/>
  <c r="H1026" i="25"/>
  <c r="H1030" i="25"/>
  <c r="H1034" i="25"/>
  <c r="H1038" i="25"/>
  <c r="H1042" i="25"/>
  <c r="H1046" i="25"/>
  <c r="H1050" i="25"/>
  <c r="H1054" i="25"/>
  <c r="H1058" i="25"/>
  <c r="H1062" i="25"/>
  <c r="H1066" i="25"/>
  <c r="H1070" i="25"/>
  <c r="H1074" i="25"/>
  <c r="H1078" i="25"/>
  <c r="H1082" i="25"/>
  <c r="H1099" i="25"/>
  <c r="H1106" i="25"/>
  <c r="H1110" i="25"/>
  <c r="H1114" i="25"/>
  <c r="H1118" i="25"/>
  <c r="H1122" i="25"/>
  <c r="H1224" i="25"/>
  <c r="H1228" i="25"/>
  <c r="H1232" i="25"/>
  <c r="H1236" i="25"/>
  <c r="H1240" i="25"/>
  <c r="H1244" i="25"/>
  <c r="H1248" i="25"/>
  <c r="H1252" i="25"/>
  <c r="H1256" i="25"/>
  <c r="H1260" i="25"/>
  <c r="H1264" i="25"/>
  <c r="H1268" i="25"/>
  <c r="H1272" i="25"/>
  <c r="H1276" i="25"/>
  <c r="H1280" i="25"/>
  <c r="H1284" i="25"/>
  <c r="H1288" i="25"/>
  <c r="H1292" i="25"/>
  <c r="H1296" i="25"/>
  <c r="H1300" i="25"/>
  <c r="H430" i="25"/>
  <c r="H434" i="25"/>
  <c r="H438" i="25"/>
  <c r="H442" i="25"/>
  <c r="H446" i="25"/>
  <c r="H450" i="25"/>
  <c r="H454" i="25"/>
  <c r="H458" i="25"/>
  <c r="H462" i="25"/>
  <c r="H466" i="25"/>
  <c r="H470" i="25"/>
  <c r="H474" i="25"/>
  <c r="H478" i="25"/>
  <c r="H482" i="25"/>
  <c r="H486" i="25"/>
  <c r="H517" i="25"/>
  <c r="H521" i="25"/>
  <c r="H525" i="25"/>
  <c r="H532" i="25"/>
  <c r="H536" i="25"/>
  <c r="H567" i="25"/>
  <c r="H571" i="25"/>
  <c r="H575" i="25"/>
  <c r="H579" i="25"/>
  <c r="H583" i="25"/>
  <c r="H587" i="25"/>
  <c r="H591" i="25"/>
  <c r="H595" i="25"/>
  <c r="H599" i="25"/>
  <c r="H603" i="25"/>
  <c r="H607" i="25"/>
  <c r="H658" i="25"/>
  <c r="H662" i="25"/>
  <c r="H666" i="25"/>
  <c r="H705" i="25"/>
  <c r="H709" i="25"/>
  <c r="H713" i="25"/>
  <c r="H728" i="25"/>
  <c r="H732" i="25"/>
  <c r="H736" i="25"/>
  <c r="H740" i="25"/>
  <c r="H744" i="25"/>
  <c r="H748" i="25"/>
  <c r="H778" i="25"/>
  <c r="H782" i="25"/>
  <c r="H786" i="25"/>
  <c r="H867" i="25"/>
  <c r="H871" i="25"/>
  <c r="H875" i="25"/>
  <c r="H879" i="25"/>
  <c r="H914" i="25"/>
  <c r="H918" i="25"/>
  <c r="H933" i="25"/>
  <c r="H937" i="25"/>
  <c r="H941" i="25"/>
  <c r="H945" i="25"/>
  <c r="H949" i="25"/>
  <c r="H956" i="25"/>
  <c r="H960" i="25"/>
  <c r="H964" i="25"/>
  <c r="H968" i="25"/>
  <c r="H972" i="25"/>
  <c r="H999" i="25"/>
  <c r="H1003" i="25"/>
  <c r="H1007" i="25"/>
  <c r="H1103" i="25"/>
  <c r="H1126" i="25"/>
  <c r="H1130" i="25"/>
  <c r="H1134" i="25"/>
  <c r="H1138" i="25"/>
  <c r="H1142" i="25"/>
  <c r="H1146" i="25"/>
  <c r="H1150" i="25"/>
  <c r="H1154" i="25"/>
  <c r="H1158" i="25"/>
  <c r="H1165" i="25"/>
  <c r="H1169" i="25"/>
  <c r="H1173" i="25"/>
  <c r="H1177" i="25"/>
  <c r="H1181" i="25"/>
  <c r="H1185" i="25"/>
  <c r="H1189" i="25"/>
  <c r="H1193" i="25"/>
  <c r="H1197" i="25"/>
  <c r="H1201" i="25"/>
  <c r="H1205" i="25"/>
  <c r="H1209" i="25"/>
  <c r="H1213" i="25"/>
  <c r="H1217" i="25"/>
  <c r="H1221" i="25"/>
  <c r="H1340" i="25"/>
  <c r="H1344" i="25"/>
  <c r="H1348" i="25"/>
  <c r="H1352" i="25"/>
  <c r="H1356" i="25"/>
  <c r="H1360" i="25"/>
  <c r="H1364" i="25"/>
  <c r="H1368" i="25"/>
  <c r="H1372" i="25"/>
  <c r="H838" i="25"/>
  <c r="H842" i="25"/>
  <c r="H849" i="25"/>
  <c r="H856" i="25"/>
  <c r="H860" i="25"/>
  <c r="H864" i="25"/>
  <c r="H883" i="25"/>
  <c r="H887" i="25"/>
  <c r="H891" i="25"/>
  <c r="H895" i="25"/>
  <c r="H899" i="25"/>
  <c r="H903" i="25"/>
  <c r="H907" i="25"/>
  <c r="H911" i="25"/>
  <c r="H922" i="25"/>
  <c r="H926" i="25"/>
  <c r="H930" i="25"/>
  <c r="H953" i="25"/>
  <c r="H980" i="25"/>
  <c r="H984" i="25"/>
  <c r="H988" i="25"/>
  <c r="H992" i="25"/>
  <c r="H996" i="25"/>
  <c r="H1011" i="25"/>
  <c r="H1015" i="25"/>
  <c r="H1019" i="25"/>
  <c r="H1023" i="25"/>
  <c r="H1027" i="25"/>
  <c r="H1031" i="25"/>
  <c r="H1035" i="25"/>
  <c r="H1039" i="25"/>
  <c r="H1043" i="25"/>
  <c r="H1047" i="25"/>
  <c r="H1051" i="25"/>
  <c r="H1055" i="25"/>
  <c r="H1059" i="25"/>
  <c r="H1063" i="25"/>
  <c r="H1067" i="25"/>
  <c r="H1071" i="25"/>
  <c r="H1075" i="25"/>
  <c r="H1079" i="25"/>
  <c r="H1083" i="25"/>
  <c r="H1090" i="25"/>
  <c r="H1107" i="25"/>
  <c r="H1111" i="25"/>
  <c r="H1115" i="25"/>
  <c r="H1119" i="25"/>
  <c r="H1123" i="25"/>
  <c r="H1162" i="25"/>
  <c r="H1225" i="25"/>
  <c r="H1229" i="25"/>
  <c r="H1233" i="25"/>
  <c r="H1237" i="25"/>
  <c r="H1241" i="25"/>
  <c r="H1245" i="25"/>
  <c r="H1249" i="25"/>
  <c r="H1253" i="25"/>
  <c r="H1257" i="25"/>
  <c r="H1261" i="25"/>
  <c r="H1265" i="25"/>
  <c r="H1269" i="25"/>
  <c r="H1273" i="25"/>
  <c r="H1277" i="25"/>
  <c r="H1281" i="25"/>
  <c r="H1285" i="25"/>
  <c r="H1289" i="25"/>
  <c r="H1293" i="25"/>
  <c r="H1297" i="25"/>
  <c r="H1301" i="25"/>
  <c r="H1367" i="25"/>
  <c r="H1371" i="25"/>
  <c r="H1375" i="25"/>
  <c r="H1379" i="25"/>
  <c r="H1383" i="25"/>
  <c r="H1387" i="25"/>
  <c r="H1391" i="25"/>
  <c r="H1395" i="25"/>
  <c r="H1399" i="25"/>
  <c r="H1403" i="25"/>
  <c r="H1407" i="25"/>
  <c r="H1411" i="25"/>
  <c r="H1304" i="25"/>
  <c r="H1308" i="25"/>
  <c r="H1312" i="25"/>
  <c r="H1316" i="25"/>
  <c r="H1320" i="25"/>
  <c r="H1324" i="25"/>
  <c r="H1328" i="25"/>
  <c r="H1332" i="25"/>
  <c r="H1336" i="25"/>
  <c r="H1415" i="25"/>
  <c r="H1376" i="25"/>
  <c r="H1380" i="25"/>
  <c r="H1384" i="25"/>
  <c r="H1388" i="25"/>
  <c r="H1392" i="25"/>
  <c r="H1396" i="25"/>
  <c r="H1400" i="25"/>
  <c r="H1404" i="25"/>
  <c r="H1408" i="25"/>
  <c r="H1412" i="25"/>
  <c r="H1305" i="25"/>
  <c r="H1309" i="25"/>
  <c r="H1313" i="25"/>
  <c r="H1317" i="25"/>
  <c r="H1321" i="25"/>
  <c r="H1325" i="25"/>
  <c r="H1329" i="25"/>
  <c r="H1333" i="25"/>
  <c r="H1337" i="25"/>
  <c r="H1416" i="25"/>
  <c r="H1377" i="25"/>
  <c r="H1381" i="25"/>
  <c r="H1385" i="25"/>
  <c r="H1389" i="25"/>
  <c r="H1393" i="25"/>
  <c r="H1397" i="25"/>
  <c r="H1401" i="25"/>
  <c r="H1405" i="25"/>
  <c r="H1409" i="25"/>
  <c r="H1302" i="25"/>
  <c r="H1306" i="25"/>
  <c r="H1310" i="25"/>
  <c r="H1314" i="25"/>
  <c r="H1318" i="25"/>
  <c r="H1322" i="25"/>
  <c r="H1326" i="25"/>
  <c r="H1330" i="25"/>
  <c r="H1334" i="25"/>
  <c r="H1417" i="25"/>
  <c r="M522" i="1"/>
  <c r="G1370" i="1"/>
  <c r="K678" i="1"/>
  <c r="G1495" i="1"/>
  <c r="L465" i="1"/>
  <c r="H1987" i="1"/>
  <c r="K1808" i="1"/>
  <c r="G1446" i="1"/>
  <c r="L955" i="1"/>
  <c r="I1600" i="1"/>
  <c r="I378" i="1"/>
  <c r="M1326" i="1"/>
  <c r="I28" i="1"/>
  <c r="J1843" i="1"/>
  <c r="I1156" i="1"/>
  <c r="H125" i="1"/>
  <c r="J1146" i="1"/>
  <c r="J143" i="1"/>
  <c r="J1530" i="1"/>
  <c r="J892" i="1"/>
  <c r="L1318" i="1"/>
  <c r="J605" i="1"/>
  <c r="H1959" i="1"/>
  <c r="J734" i="1"/>
  <c r="L1843" i="1"/>
  <c r="H1326" i="1"/>
  <c r="J900" i="1"/>
  <c r="L751" i="1"/>
  <c r="L916" i="1"/>
  <c r="K1616" i="1"/>
  <c r="H1606" i="1"/>
  <c r="M1327" i="1"/>
  <c r="K1514" i="1"/>
  <c r="K101" i="1"/>
  <c r="M1444" i="1"/>
  <c r="H1143" i="1"/>
  <c r="R122" i="1"/>
  <c r="L860" i="1"/>
  <c r="M100" i="1"/>
  <c r="K1479" i="1"/>
  <c r="J92" i="1"/>
  <c r="G747" i="1"/>
  <c r="G2262" i="1"/>
  <c r="L281" i="1"/>
  <c r="I747" i="1"/>
  <c r="H2019" i="1"/>
  <c r="K23" i="1"/>
  <c r="L1308" i="1"/>
  <c r="K1723" i="1"/>
  <c r="K1580" i="1"/>
  <c r="J1112" i="1"/>
  <c r="L266" i="1"/>
  <c r="H1083" i="1"/>
  <c r="M1386" i="1"/>
  <c r="I921" i="1"/>
  <c r="K357" i="1"/>
  <c r="I2300" i="1"/>
  <c r="M629" i="1"/>
  <c r="I1113" i="1"/>
  <c r="J455" i="1"/>
  <c r="J966" i="1"/>
  <c r="I880" i="1"/>
  <c r="K1158" i="1"/>
  <c r="K2068" i="1"/>
  <c r="K916" i="1"/>
  <c r="H593" i="1"/>
  <c r="H1182" i="1"/>
  <c r="L634" i="1"/>
  <c r="L902" i="1"/>
  <c r="S698" i="1"/>
  <c r="H698" i="1"/>
  <c r="S1181" i="1"/>
  <c r="J1181" i="1"/>
  <c r="S1318" i="1"/>
  <c r="I1318" i="1"/>
  <c r="I2076" i="1"/>
  <c r="H2076" i="1"/>
  <c r="K2060" i="1"/>
  <c r="I2060" i="1"/>
  <c r="S459" i="1"/>
  <c r="I459" i="1"/>
  <c r="H1982" i="1"/>
  <c r="G1982" i="1"/>
  <c r="M298" i="1"/>
  <c r="I298" i="1"/>
  <c r="K298" i="1"/>
  <c r="J705" i="1"/>
  <c r="L705" i="1"/>
  <c r="S21" i="1"/>
  <c r="I21" i="1"/>
  <c r="G1741" i="1"/>
  <c r="M1741" i="1"/>
  <c r="M1946" i="1"/>
  <c r="J1946" i="1"/>
  <c r="S1421" i="1"/>
  <c r="H1421" i="1"/>
  <c r="L639" i="1"/>
  <c r="G639" i="1"/>
  <c r="S1625" i="1"/>
  <c r="G1625" i="1"/>
  <c r="R1379" i="1"/>
  <c r="S311" i="1"/>
  <c r="H311" i="1"/>
  <c r="G1177" i="1"/>
  <c r="L2302" i="1"/>
  <c r="M201" i="1"/>
  <c r="H906" i="1"/>
  <c r="M154" i="1"/>
  <c r="K511" i="1"/>
  <c r="J1772" i="1"/>
  <c r="K1721" i="1"/>
  <c r="H966" i="1"/>
  <c r="K900" i="1"/>
  <c r="G1964" i="1"/>
  <c r="L1164" i="1"/>
  <c r="J133" i="1"/>
  <c r="G500" i="1"/>
  <c r="I1728" i="1"/>
  <c r="I455" i="1"/>
  <c r="L900" i="1"/>
  <c r="G1728" i="1"/>
  <c r="K1647" i="1"/>
  <c r="K1728" i="1"/>
  <c r="J1728" i="1"/>
  <c r="J1451" i="1"/>
  <c r="H1597" i="1"/>
  <c r="R1766" i="1"/>
  <c r="R1841" i="1"/>
  <c r="R900" i="1"/>
  <c r="S856" i="1"/>
  <c r="K856" i="1"/>
  <c r="M203" i="1"/>
  <c r="J203" i="1"/>
  <c r="K203" i="1"/>
  <c r="S2044" i="1"/>
  <c r="J2044" i="1"/>
  <c r="H1038" i="1"/>
  <c r="G1038" i="1"/>
  <c r="S2375" i="1"/>
  <c r="M2375" i="1"/>
  <c r="S2367" i="1"/>
  <c r="J2367" i="1"/>
  <c r="M2319" i="1"/>
  <c r="I2319" i="1"/>
  <c r="S2413" i="1"/>
  <c r="I2413" i="1"/>
  <c r="H2299" i="1"/>
  <c r="J961" i="1"/>
  <c r="J616" i="1"/>
  <c r="G19" i="1"/>
  <c r="G1438" i="1"/>
  <c r="H19" i="1"/>
  <c r="M724" i="1"/>
  <c r="L1626" i="1"/>
  <c r="J638" i="1"/>
  <c r="G2299" i="1"/>
  <c r="H368" i="1"/>
  <c r="M348" i="1"/>
  <c r="G1626" i="1"/>
  <c r="J912" i="1"/>
  <c r="K2299" i="1"/>
  <c r="K274" i="1"/>
  <c r="G1525" i="1"/>
  <c r="K1780" i="1"/>
  <c r="G316" i="1"/>
  <c r="J1634" i="1"/>
  <c r="J382" i="1"/>
  <c r="G614" i="1"/>
  <c r="M368" i="1"/>
  <c r="M614" i="1"/>
  <c r="L1525" i="1"/>
  <c r="I1191" i="1"/>
  <c r="L1954" i="1"/>
  <c r="L203" i="1"/>
  <c r="J1692" i="1"/>
  <c r="I1893" i="1"/>
  <c r="H1436" i="1"/>
  <c r="H1139" i="1"/>
  <c r="K406" i="1"/>
  <c r="G1180" i="1"/>
  <c r="M872" i="1"/>
  <c r="J398" i="1"/>
  <c r="G759" i="1"/>
  <c r="M1441" i="1"/>
  <c r="K518" i="1"/>
  <c r="H672" i="1"/>
  <c r="I672" i="1"/>
  <c r="S1475" i="1"/>
  <c r="M1475" i="1"/>
  <c r="K2066" i="1"/>
  <c r="M2066" i="1"/>
  <c r="S1540" i="1"/>
  <c r="L1540" i="1"/>
  <c r="S1880" i="1"/>
  <c r="H1880" i="1"/>
  <c r="S989" i="1"/>
  <c r="M989" i="1"/>
  <c r="S1259" i="1"/>
  <c r="I1259" i="1"/>
  <c r="H1976" i="1"/>
  <c r="I1976" i="1"/>
  <c r="S1870" i="1"/>
  <c r="J1870" i="1"/>
  <c r="S1862" i="1"/>
  <c r="K1862" i="1"/>
  <c r="S1126" i="1"/>
  <c r="G1126" i="1"/>
  <c r="J1815" i="1"/>
  <c r="I1815" i="1"/>
  <c r="S1823" i="1"/>
  <c r="M1823" i="1"/>
  <c r="M1561" i="1"/>
  <c r="H1561" i="1"/>
  <c r="L1209" i="1"/>
  <c r="K1209" i="1"/>
  <c r="M2205" i="1"/>
  <c r="K195" i="1"/>
  <c r="H2265" i="1"/>
  <c r="L19" i="1"/>
  <c r="I195" i="1"/>
  <c r="G2218" i="1"/>
  <c r="I443" i="1"/>
  <c r="L195" i="1"/>
  <c r="H1585" i="1"/>
  <c r="I1311" i="1"/>
  <c r="H1747" i="1"/>
  <c r="M1449" i="1"/>
  <c r="I1348" i="1"/>
  <c r="K533" i="1"/>
  <c r="L1295" i="1"/>
  <c r="I489" i="1"/>
  <c r="J533" i="1"/>
  <c r="G1295" i="1"/>
  <c r="G1962" i="1"/>
  <c r="K724" i="1"/>
  <c r="J724" i="1"/>
  <c r="I1438" i="1"/>
  <c r="H961" i="1"/>
  <c r="H1788" i="1"/>
  <c r="K961" i="1"/>
  <c r="I482" i="1"/>
  <c r="J1525" i="1"/>
  <c r="K912" i="1"/>
  <c r="K2145" i="1"/>
  <c r="G382" i="1"/>
  <c r="I616" i="1"/>
  <c r="L2299" i="1"/>
  <c r="J1864" i="1"/>
  <c r="G2145" i="1"/>
  <c r="L1788" i="1"/>
  <c r="J630" i="1"/>
  <c r="L1634" i="1"/>
  <c r="I368" i="1"/>
  <c r="J1191" i="1"/>
  <c r="K1954" i="1"/>
  <c r="G1867" i="1"/>
  <c r="J920" i="1"/>
  <c r="K1867" i="1"/>
  <c r="H630" i="1"/>
  <c r="J1828" i="1"/>
  <c r="J265" i="1"/>
  <c r="M1139" i="1"/>
  <c r="H1698" i="1"/>
  <c r="I518" i="1"/>
  <c r="K743" i="1"/>
  <c r="J1723" i="1"/>
  <c r="I1139" i="1"/>
  <c r="K180" i="1"/>
  <c r="G414" i="1"/>
  <c r="J337" i="1"/>
  <c r="L398" i="1"/>
  <c r="M2036" i="1"/>
  <c r="R2128" i="1"/>
  <c r="G2232" i="1"/>
  <c r="K2232" i="1"/>
  <c r="S2203" i="1"/>
  <c r="J2203" i="1"/>
  <c r="S2123" i="1"/>
  <c r="J2123" i="1"/>
  <c r="I1634" i="1"/>
  <c r="I2145" i="1"/>
  <c r="J1438" i="1"/>
  <c r="L724" i="1"/>
  <c r="I904" i="1"/>
  <c r="M1642" i="1"/>
  <c r="H920" i="1"/>
  <c r="J614" i="1"/>
  <c r="M1954" i="1"/>
  <c r="H614" i="1"/>
  <c r="I265" i="1"/>
  <c r="H382" i="1"/>
  <c r="M920" i="1"/>
  <c r="K614" i="1"/>
  <c r="K1634" i="1"/>
  <c r="G1698" i="1"/>
  <c r="M1713" i="1"/>
  <c r="I359" i="1"/>
  <c r="K953" i="1"/>
  <c r="H1572" i="1"/>
  <c r="I2036" i="1"/>
  <c r="L45" i="1"/>
  <c r="H856" i="1"/>
  <c r="M16" i="1"/>
  <c r="I16" i="1"/>
  <c r="S128" i="1"/>
  <c r="R128" i="1"/>
  <c r="G1271" i="1"/>
  <c r="M2086" i="1"/>
  <c r="K1497" i="1"/>
  <c r="L1311" i="1"/>
  <c r="I1497" i="1"/>
  <c r="M212" i="1"/>
  <c r="I961" i="1"/>
  <c r="J229" i="1"/>
  <c r="L1271" i="1"/>
  <c r="J212" i="1"/>
  <c r="M229" i="1"/>
  <c r="I1867" i="1"/>
  <c r="J19" i="1"/>
  <c r="M912" i="1"/>
  <c r="K1864" i="1"/>
  <c r="H348" i="1"/>
  <c r="K1642" i="1"/>
  <c r="L2145" i="1"/>
  <c r="M730" i="1"/>
  <c r="L489" i="1"/>
  <c r="M265" i="1"/>
  <c r="M1525" i="1"/>
  <c r="H1438" i="1"/>
  <c r="L1828" i="1"/>
  <c r="I1864" i="1"/>
  <c r="I724" i="1"/>
  <c r="L630" i="1"/>
  <c r="M1962" i="1"/>
  <c r="G489" i="1"/>
  <c r="I1780" i="1"/>
  <c r="K348" i="1"/>
  <c r="L265" i="1"/>
  <c r="M1780" i="1"/>
  <c r="H316" i="1"/>
  <c r="G1780" i="1"/>
  <c r="H1954" i="1"/>
  <c r="M382" i="1"/>
  <c r="J1867" i="1"/>
  <c r="I316" i="1"/>
  <c r="G1521" i="1"/>
  <c r="M359" i="1"/>
  <c r="G953" i="1"/>
  <c r="I861" i="1"/>
  <c r="I1676" i="1"/>
  <c r="I140" i="1"/>
  <c r="K827" i="1"/>
  <c r="G329" i="1"/>
  <c r="I1002" i="1"/>
  <c r="K2137" i="1"/>
  <c r="S475" i="1"/>
  <c r="J475" i="1"/>
  <c r="I1646" i="1"/>
  <c r="M1646" i="1"/>
  <c r="I322" i="1"/>
  <c r="G322" i="1"/>
  <c r="S908" i="1"/>
  <c r="I908" i="1"/>
  <c r="J2145" i="1"/>
  <c r="L912" i="1"/>
  <c r="I1828" i="1"/>
  <c r="M1867" i="1"/>
  <c r="K1796" i="1"/>
  <c r="L274" i="1"/>
  <c r="H489" i="1"/>
  <c r="H265" i="1"/>
  <c r="M904" i="1"/>
  <c r="J274" i="1"/>
  <c r="G616" i="1"/>
  <c r="I2299" i="1"/>
  <c r="I1796" i="1"/>
  <c r="H1634" i="1"/>
  <c r="K368" i="1"/>
  <c r="K316" i="1"/>
  <c r="H1796" i="1"/>
  <c r="L1796" i="1"/>
  <c r="J1954" i="1"/>
  <c r="L368" i="1"/>
  <c r="M1191" i="1"/>
  <c r="I953" i="1"/>
  <c r="J2225" i="1"/>
  <c r="K2225" i="1"/>
  <c r="I1460" i="1"/>
  <c r="M1660" i="1"/>
  <c r="M1295" i="1"/>
  <c r="L1364" i="1"/>
  <c r="L546" i="1"/>
  <c r="J1458" i="1"/>
  <c r="J1364" i="1"/>
  <c r="H1397" i="1"/>
  <c r="H2205" i="1"/>
  <c r="I19" i="1"/>
  <c r="I1962" i="1"/>
  <c r="I1762" i="1"/>
  <c r="H724" i="1"/>
  <c r="J1739" i="1"/>
  <c r="H1864" i="1"/>
  <c r="L920" i="1"/>
  <c r="J1962" i="1"/>
  <c r="I348" i="1"/>
  <c r="G630" i="1"/>
  <c r="J348" i="1"/>
  <c r="J1788" i="1"/>
  <c r="H1962" i="1"/>
  <c r="L1867" i="1"/>
  <c r="G1788" i="1"/>
  <c r="H2145" i="1"/>
  <c r="I1525" i="1"/>
  <c r="L1521" i="1"/>
  <c r="L316" i="1"/>
  <c r="I614" i="1"/>
  <c r="K920" i="1"/>
  <c r="H1525" i="1"/>
  <c r="H1521" i="1"/>
  <c r="K1521" i="1"/>
  <c r="G265" i="1"/>
  <c r="G1828" i="1"/>
  <c r="L87" i="1"/>
  <c r="L1380" i="1"/>
  <c r="H140" i="1"/>
  <c r="I285" i="1"/>
  <c r="M2234" i="1"/>
  <c r="J743" i="1"/>
  <c r="S47" i="1"/>
  <c r="M47" i="1"/>
  <c r="L616" i="1"/>
  <c r="G1191" i="1"/>
  <c r="M1788" i="1"/>
  <c r="L1864" i="1"/>
  <c r="K616" i="1"/>
  <c r="M1626" i="1"/>
  <c r="H616" i="1"/>
  <c r="G920" i="1"/>
  <c r="G368" i="1"/>
  <c r="J368" i="1"/>
  <c r="K1191" i="1"/>
  <c r="H1191" i="1"/>
  <c r="M1634" i="1"/>
  <c r="I920" i="1"/>
  <c r="M245" i="1"/>
  <c r="J45" i="1"/>
  <c r="I2137" i="1"/>
  <c r="G253" i="1"/>
  <c r="K443" i="1"/>
  <c r="G743" i="1"/>
  <c r="I1756" i="1"/>
  <c r="M398" i="1"/>
  <c r="G1405" i="1"/>
  <c r="G1769" i="1"/>
  <c r="K326" i="1"/>
  <c r="S1653" i="1"/>
  <c r="R1653" i="1"/>
  <c r="S1643" i="1"/>
  <c r="H1643" i="1"/>
  <c r="S601" i="1"/>
  <c r="I601" i="1"/>
  <c r="H601" i="1"/>
  <c r="S1326" i="1"/>
  <c r="J1326" i="1"/>
  <c r="S2060" i="1"/>
  <c r="H2060" i="1"/>
  <c r="K1156" i="1"/>
  <c r="L1156" i="1"/>
  <c r="S992" i="1"/>
  <c r="L992" i="1"/>
  <c r="I593" i="1"/>
  <c r="G593" i="1"/>
  <c r="K593" i="1"/>
  <c r="S1166" i="1"/>
  <c r="K1166" i="1"/>
  <c r="H494" i="1"/>
  <c r="K494" i="1"/>
  <c r="J494" i="1"/>
  <c r="K122" i="1"/>
  <c r="I1437" i="1"/>
  <c r="I1793" i="1"/>
  <c r="R1205" i="1"/>
  <c r="S1469" i="1"/>
  <c r="M1469" i="1"/>
  <c r="S1176" i="1"/>
  <c r="M1176" i="1"/>
  <c r="J1775" i="1"/>
  <c r="I1775" i="1"/>
  <c r="I972" i="1"/>
  <c r="M972" i="1"/>
  <c r="M2074" i="1"/>
  <c r="J2074" i="1"/>
  <c r="S1282" i="1"/>
  <c r="M1282" i="1"/>
  <c r="H221" i="1"/>
  <c r="K1669" i="1"/>
  <c r="M2240" i="1"/>
  <c r="J2197" i="1"/>
  <c r="J2224" i="1"/>
  <c r="L1587" i="1"/>
  <c r="K535" i="1"/>
  <c r="G1305" i="1"/>
  <c r="G1579" i="1"/>
  <c r="H1596" i="1"/>
  <c r="G2260" i="1"/>
  <c r="L2268" i="1"/>
  <c r="K1297" i="1"/>
  <c r="J523" i="1"/>
  <c r="G2016" i="1"/>
  <c r="K2083" i="1"/>
  <c r="J419" i="1"/>
  <c r="K2058" i="1"/>
  <c r="G2058" i="1"/>
  <c r="J1412" i="1"/>
  <c r="G1485" i="1"/>
  <c r="L218" i="1"/>
  <c r="I1176" i="1"/>
  <c r="K1977" i="1"/>
  <c r="S759" i="1"/>
  <c r="J759" i="1"/>
  <c r="S1453" i="1"/>
  <c r="J1453" i="1"/>
  <c r="K1752" i="1"/>
  <c r="H1752" i="1"/>
  <c r="S909" i="1"/>
  <c r="I909" i="1"/>
  <c r="K971" i="1"/>
  <c r="H971" i="1"/>
  <c r="S988" i="1"/>
  <c r="I988" i="1"/>
  <c r="S1258" i="1"/>
  <c r="G1258" i="1"/>
  <c r="G230" i="1"/>
  <c r="M213" i="1"/>
  <c r="I2197" i="1"/>
  <c r="I2275" i="1"/>
  <c r="J1587" i="1"/>
  <c r="G2224" i="1"/>
  <c r="H2215" i="1"/>
  <c r="I1579" i="1"/>
  <c r="H1587" i="1"/>
  <c r="I1596" i="1"/>
  <c r="J1137" i="1"/>
  <c r="H1579" i="1"/>
  <c r="G1393" i="1"/>
  <c r="I451" i="1"/>
  <c r="L1393" i="1"/>
  <c r="H451" i="1"/>
  <c r="I197" i="1"/>
  <c r="M1297" i="1"/>
  <c r="K2286" i="1"/>
  <c r="K251" i="1"/>
  <c r="K523" i="1"/>
  <c r="M1502" i="1"/>
  <c r="L237" i="1"/>
  <c r="J660" i="1"/>
  <c r="M1354" i="1"/>
  <c r="I1346" i="1"/>
  <c r="J1343" i="1"/>
  <c r="M1266" i="1"/>
  <c r="G1354" i="1"/>
  <c r="G16" i="1"/>
  <c r="M37" i="1"/>
  <c r="R851" i="1"/>
  <c r="R1690" i="1"/>
  <c r="S219" i="1"/>
  <c r="R219" i="1"/>
  <c r="R533" i="1"/>
  <c r="R587" i="1"/>
  <c r="S1054" i="1"/>
  <c r="L1054" i="1"/>
  <c r="K1054" i="1"/>
  <c r="G669" i="1"/>
  <c r="I669" i="1"/>
  <c r="J2081" i="1"/>
  <c r="M2081" i="1"/>
  <c r="K2303" i="1"/>
  <c r="L2303" i="1"/>
  <c r="S1630" i="1"/>
  <c r="M1630" i="1"/>
  <c r="G1630" i="1"/>
  <c r="I261" i="1"/>
  <c r="G261" i="1"/>
  <c r="L1958" i="1"/>
  <c r="M1958" i="1"/>
  <c r="S388" i="1"/>
  <c r="G388" i="1"/>
  <c r="S634" i="1"/>
  <c r="I634" i="1"/>
  <c r="S626" i="1"/>
  <c r="K626" i="1"/>
  <c r="L620" i="1"/>
  <c r="M620" i="1"/>
  <c r="I620" i="1"/>
  <c r="S1529" i="1"/>
  <c r="G1529" i="1"/>
  <c r="S315" i="1"/>
  <c r="J315" i="1"/>
  <c r="S1682" i="1"/>
  <c r="R1682" i="1"/>
  <c r="S210" i="1"/>
  <c r="L210" i="1"/>
  <c r="S1666" i="1"/>
  <c r="G1666" i="1"/>
  <c r="K1666" i="1"/>
  <c r="M1666" i="1"/>
  <c r="S1837" i="1"/>
  <c r="J1837" i="1"/>
  <c r="S314" i="1"/>
  <c r="R314" i="1"/>
  <c r="S907" i="1"/>
  <c r="K907" i="1"/>
  <c r="S1845" i="1"/>
  <c r="I1845" i="1"/>
  <c r="S1830" i="1"/>
  <c r="G1830" i="1"/>
  <c r="L230" i="1"/>
  <c r="J2215" i="1"/>
  <c r="J1305" i="1"/>
  <c r="G2197" i="1"/>
  <c r="J2260" i="1"/>
  <c r="I2286" i="1"/>
  <c r="L2207" i="1"/>
  <c r="K2253" i="1"/>
  <c r="M2253" i="1"/>
  <c r="L1596" i="1"/>
  <c r="L2240" i="1"/>
  <c r="I1351" i="1"/>
  <c r="H1390" i="1"/>
  <c r="I660" i="1"/>
  <c r="M511" i="1"/>
  <c r="J1351" i="1"/>
  <c r="L259" i="1"/>
  <c r="J1485" i="1"/>
  <c r="K508" i="1"/>
  <c r="I596" i="1"/>
  <c r="S1689" i="1"/>
  <c r="R1689" i="1"/>
  <c r="S2245" i="1"/>
  <c r="J2245" i="1"/>
  <c r="S2236" i="1"/>
  <c r="H2236" i="1"/>
  <c r="S120" i="1"/>
  <c r="K120" i="1"/>
  <c r="M2224" i="1"/>
  <c r="L2224" i="1"/>
  <c r="M1305" i="1"/>
  <c r="L2275" i="1"/>
  <c r="M2207" i="1"/>
  <c r="G2207" i="1"/>
  <c r="H2207" i="1"/>
  <c r="M2268" i="1"/>
  <c r="G1137" i="1"/>
  <c r="J2268" i="1"/>
  <c r="J1248" i="1"/>
  <c r="I32" i="1"/>
  <c r="J2283" i="1"/>
  <c r="K589" i="1"/>
  <c r="I1343" i="1"/>
  <c r="I1324" i="1"/>
  <c r="L589" i="1"/>
  <c r="L2027" i="1"/>
  <c r="M2291" i="1"/>
  <c r="J218" i="1"/>
  <c r="S1378" i="1"/>
  <c r="I1378" i="1"/>
  <c r="R1378" i="1"/>
  <c r="S118" i="1"/>
  <c r="H118" i="1"/>
  <c r="S1770" i="1"/>
  <c r="R1770" i="1"/>
  <c r="S491" i="1"/>
  <c r="H491" i="1"/>
  <c r="S484" i="1"/>
  <c r="G484" i="1"/>
  <c r="S1635" i="1"/>
  <c r="I1635" i="1"/>
  <c r="S254" i="1"/>
  <c r="L254" i="1"/>
  <c r="S1894" i="1"/>
  <c r="I1894" i="1"/>
  <c r="S2061" i="1"/>
  <c r="G2061" i="1"/>
  <c r="I984" i="1"/>
  <c r="J984" i="1"/>
  <c r="K2275" i="1"/>
  <c r="K515" i="1"/>
  <c r="H1297" i="1"/>
  <c r="I2260" i="1"/>
  <c r="L2286" i="1"/>
  <c r="I2074" i="1"/>
  <c r="I1930" i="1"/>
  <c r="L744" i="1"/>
  <c r="G1176" i="1"/>
  <c r="R878" i="1"/>
  <c r="L422" i="1"/>
  <c r="M422" i="1"/>
  <c r="R583" i="1"/>
  <c r="H1395" i="1"/>
  <c r="M1395" i="1"/>
  <c r="R2058" i="1"/>
  <c r="M1697" i="1"/>
  <c r="L1697" i="1"/>
  <c r="S1712" i="1"/>
  <c r="L1712" i="1"/>
  <c r="M366" i="1"/>
  <c r="J366" i="1"/>
  <c r="K458" i="1"/>
  <c r="J458" i="1"/>
  <c r="S1283" i="1"/>
  <c r="L1283" i="1"/>
  <c r="G165" i="1"/>
  <c r="K165" i="1"/>
  <c r="R1574" i="1"/>
  <c r="R2419" i="1"/>
  <c r="R1232" i="1"/>
  <c r="R2336" i="1"/>
  <c r="M9" i="1"/>
  <c r="S1398" i="1"/>
  <c r="R1398" i="1"/>
  <c r="S124" i="1"/>
  <c r="R124" i="1"/>
  <c r="S467" i="1"/>
  <c r="G467" i="1"/>
  <c r="R992" i="1"/>
  <c r="H1369" i="1"/>
  <c r="K1377" i="1"/>
  <c r="I1377" i="1"/>
  <c r="H1377" i="1"/>
  <c r="L1735" i="1"/>
  <c r="M1760" i="1"/>
  <c r="I662" i="1"/>
  <c r="L1386" i="1"/>
  <c r="I1704" i="1"/>
  <c r="M2248" i="1"/>
  <c r="J1581" i="1"/>
  <c r="L626" i="1"/>
  <c r="G1913" i="1"/>
  <c r="H972" i="1"/>
  <c r="H1324" i="1"/>
  <c r="K378" i="1"/>
  <c r="H1630" i="1"/>
  <c r="L1424" i="1"/>
  <c r="H1529" i="1"/>
  <c r="H1146" i="1"/>
  <c r="L241" i="1"/>
  <c r="H2390" i="1"/>
  <c r="M490" i="1"/>
  <c r="I635" i="1"/>
  <c r="R645" i="1"/>
  <c r="S1467" i="1"/>
  <c r="K1467" i="1"/>
  <c r="L1467" i="1"/>
  <c r="R1314" i="1"/>
  <c r="R1387" i="1"/>
  <c r="R1836" i="1"/>
  <c r="R635" i="1"/>
  <c r="S1721" i="1"/>
  <c r="G1721" i="1"/>
  <c r="S138" i="1"/>
  <c r="H138" i="1"/>
  <c r="S983" i="1"/>
  <c r="H983" i="1"/>
  <c r="M983" i="1"/>
  <c r="L983" i="1"/>
  <c r="S157" i="1"/>
  <c r="J157" i="1"/>
  <c r="L157" i="1"/>
  <c r="G1905" i="1"/>
  <c r="M1905" i="1"/>
  <c r="S41" i="1"/>
  <c r="R41" i="1"/>
  <c r="S1638" i="1"/>
  <c r="J1638" i="1"/>
  <c r="G1638" i="1"/>
  <c r="H1638" i="1"/>
  <c r="I1950" i="1"/>
  <c r="M1950" i="1"/>
  <c r="S1415" i="1"/>
  <c r="L1415" i="1"/>
  <c r="M1415" i="1"/>
  <c r="S1332" i="1"/>
  <c r="L1332" i="1"/>
  <c r="S1316" i="1"/>
  <c r="J1316" i="1"/>
  <c r="I1316" i="1"/>
  <c r="L662" i="1"/>
  <c r="H662" i="1"/>
  <c r="K1314" i="1"/>
  <c r="G481" i="1"/>
  <c r="G916" i="1"/>
  <c r="K1958" i="1"/>
  <c r="H490" i="1"/>
  <c r="M475" i="1"/>
  <c r="M1638" i="1"/>
  <c r="K388" i="1"/>
  <c r="I481" i="1"/>
  <c r="S2129" i="1"/>
  <c r="G2129" i="1"/>
  <c r="S372" i="1"/>
  <c r="G372" i="1"/>
  <c r="L372" i="1"/>
  <c r="L41" i="1"/>
  <c r="J213" i="1"/>
  <c r="L748" i="1"/>
  <c r="H2276" i="1"/>
  <c r="L2297" i="1"/>
  <c r="L1630" i="1"/>
  <c r="G2303" i="1"/>
  <c r="G1290" i="1"/>
  <c r="M1880" i="1"/>
  <c r="L269" i="1"/>
  <c r="L2390" i="1"/>
  <c r="J1950" i="1"/>
  <c r="J490" i="1"/>
  <c r="K1415" i="1"/>
  <c r="J2180" i="1"/>
  <c r="G635" i="1"/>
  <c r="J1958" i="1"/>
  <c r="H643" i="1"/>
  <c r="I643" i="1"/>
  <c r="S1800" i="1"/>
  <c r="I1800" i="1"/>
  <c r="S287" i="1"/>
  <c r="H287" i="1"/>
  <c r="S1342" i="1"/>
  <c r="G1342" i="1"/>
  <c r="R323" i="1"/>
  <c r="I963" i="1"/>
  <c r="G963" i="1"/>
  <c r="H41" i="1"/>
  <c r="L1377" i="1"/>
  <c r="L671" i="1"/>
  <c r="K1727" i="1"/>
  <c r="G1792" i="1"/>
  <c r="M2390" i="1"/>
  <c r="J1540" i="1"/>
  <c r="M1792" i="1"/>
  <c r="I1332" i="1"/>
  <c r="I490" i="1"/>
  <c r="J626" i="1"/>
  <c r="K1529" i="1"/>
  <c r="H1958" i="1"/>
  <c r="I2390" i="1"/>
  <c r="L201" i="1"/>
  <c r="H567" i="1"/>
  <c r="M916" i="1"/>
  <c r="J201" i="1"/>
  <c r="R1463" i="1"/>
  <c r="R118" i="1"/>
  <c r="S1391" i="1"/>
  <c r="H1391" i="1"/>
  <c r="S1769" i="1"/>
  <c r="I1769" i="1"/>
  <c r="S1829" i="1"/>
  <c r="H1829" i="1"/>
  <c r="S1231" i="1"/>
  <c r="I1231" i="1"/>
  <c r="S110" i="1"/>
  <c r="L110" i="1"/>
  <c r="I2056" i="1"/>
  <c r="J2056" i="1"/>
  <c r="S2120" i="1"/>
  <c r="K2120" i="1"/>
  <c r="G617" i="1"/>
  <c r="L617" i="1"/>
  <c r="I1771" i="1"/>
  <c r="M41" i="1"/>
  <c r="G41" i="1"/>
  <c r="I235" i="1"/>
  <c r="J591" i="1"/>
  <c r="G680" i="1"/>
  <c r="H23" i="1"/>
  <c r="H113" i="1"/>
  <c r="M2180" i="1"/>
  <c r="J1324" i="1"/>
  <c r="H889" i="1"/>
  <c r="I1630" i="1"/>
  <c r="L2291" i="1"/>
  <c r="J1274" i="1"/>
  <c r="M388" i="1"/>
  <c r="K14" i="1"/>
  <c r="L1290" i="1"/>
  <c r="H1764" i="1"/>
  <c r="L1784" i="1"/>
  <c r="M1424" i="1"/>
  <c r="K1792" i="1"/>
  <c r="I626" i="1"/>
  <c r="I1958" i="1"/>
  <c r="H315" i="1"/>
  <c r="K1630" i="1"/>
  <c r="R743" i="1"/>
  <c r="S694" i="1"/>
  <c r="H694" i="1"/>
  <c r="S2279" i="1"/>
  <c r="I2279" i="1"/>
  <c r="S1269" i="1"/>
  <c r="M1269" i="1"/>
  <c r="S1389" i="1"/>
  <c r="G1389" i="1"/>
  <c r="S602" i="1"/>
  <c r="R602" i="1"/>
  <c r="S1335" i="1"/>
  <c r="G1335" i="1"/>
  <c r="S1551" i="1"/>
  <c r="K1551" i="1"/>
  <c r="S895" i="1"/>
  <c r="R895" i="1"/>
  <c r="R2135" i="1"/>
  <c r="P2521" i="1"/>
  <c r="R337" i="1"/>
  <c r="R2353" i="1"/>
  <c r="R1869" i="1"/>
  <c r="R2413" i="1"/>
  <c r="R1235" i="1"/>
  <c r="R737" i="1"/>
  <c r="R2044" i="1"/>
  <c r="R2341" i="1"/>
  <c r="R897" i="1"/>
  <c r="R1611" i="1"/>
  <c r="R2375" i="1"/>
  <c r="R2348" i="1"/>
  <c r="I1684" i="1"/>
  <c r="M1684" i="1"/>
  <c r="S306" i="1"/>
  <c r="R306" i="1"/>
  <c r="Q306" i="1"/>
  <c r="S1470" i="1"/>
  <c r="R1470" i="1"/>
  <c r="I1658" i="1"/>
  <c r="L1658" i="1"/>
  <c r="S1303" i="1"/>
  <c r="H1303" i="1"/>
  <c r="K2258" i="1"/>
  <c r="H2258" i="1"/>
  <c r="G269" i="1"/>
  <c r="J269" i="1"/>
  <c r="S924" i="1"/>
  <c r="G924" i="1"/>
  <c r="L924" i="1"/>
  <c r="K924" i="1"/>
  <c r="S910" i="1"/>
  <c r="R910" i="1"/>
  <c r="L713" i="1"/>
  <c r="J298" i="1"/>
  <c r="H298" i="1"/>
  <c r="G108" i="1"/>
  <c r="H108" i="1"/>
  <c r="M536" i="1"/>
  <c r="G1832" i="1"/>
  <c r="H1658" i="1"/>
  <c r="I924" i="1"/>
  <c r="M1808" i="1"/>
  <c r="I1808" i="1"/>
  <c r="M1303" i="1"/>
  <c r="G1303" i="1"/>
  <c r="S1803" i="1"/>
  <c r="Q1803" i="1"/>
  <c r="S693" i="1"/>
  <c r="R693" i="1"/>
  <c r="S209" i="1"/>
  <c r="R209" i="1"/>
  <c r="S1310" i="1"/>
  <c r="H1310" i="1"/>
  <c r="S1594" i="1"/>
  <c r="R1594" i="1"/>
  <c r="L1594" i="1"/>
  <c r="S513" i="1"/>
  <c r="J513" i="1"/>
  <c r="K513" i="1"/>
  <c r="S2146" i="1"/>
  <c r="M2146" i="1"/>
  <c r="R2146" i="1"/>
  <c r="S1957" i="1"/>
  <c r="R1957" i="1"/>
  <c r="J1982" i="1"/>
  <c r="I1982" i="1"/>
  <c r="K713" i="1"/>
  <c r="K235" i="1"/>
  <c r="H235" i="1"/>
  <c r="G907" i="1"/>
  <c r="G235" i="1"/>
  <c r="L907" i="1"/>
  <c r="G113" i="1"/>
  <c r="L1323" i="1"/>
  <c r="J2073" i="1"/>
  <c r="S106" i="1"/>
  <c r="R106" i="1"/>
  <c r="S291" i="1"/>
  <c r="L291" i="1"/>
  <c r="R291" i="1"/>
  <c r="S36" i="1"/>
  <c r="R36" i="1"/>
  <c r="S701" i="1"/>
  <c r="H701" i="1"/>
  <c r="S1649" i="1"/>
  <c r="R1649" i="1"/>
  <c r="S1309" i="1"/>
  <c r="R1309" i="1"/>
  <c r="M1293" i="1"/>
  <c r="L1293" i="1"/>
  <c r="S2229" i="1"/>
  <c r="K2229" i="1"/>
  <c r="R2229" i="1"/>
  <c r="L2294" i="1"/>
  <c r="J2294" i="1"/>
  <c r="S2289" i="1"/>
  <c r="K2289" i="1"/>
  <c r="S669" i="1"/>
  <c r="M669" i="1"/>
  <c r="R669" i="1"/>
  <c r="S1360" i="1"/>
  <c r="R1360" i="1"/>
  <c r="S1761" i="1"/>
  <c r="K1761" i="1"/>
  <c r="S1413" i="1"/>
  <c r="K1413" i="1"/>
  <c r="S625" i="1"/>
  <c r="I625" i="1"/>
  <c r="S1261" i="1"/>
  <c r="M1261" i="1"/>
  <c r="S1382" i="1"/>
  <c r="R1382" i="1"/>
  <c r="S742" i="1"/>
  <c r="R742" i="1"/>
  <c r="S303" i="1"/>
  <c r="L303" i="1"/>
  <c r="M303" i="1"/>
  <c r="S681" i="1"/>
  <c r="L681" i="1"/>
  <c r="S1663" i="1"/>
  <c r="H1663" i="1"/>
  <c r="R1663" i="1"/>
  <c r="S1592" i="1"/>
  <c r="M1592" i="1"/>
  <c r="S1406" i="1"/>
  <c r="R1406" i="1"/>
  <c r="S1838" i="1"/>
  <c r="G1838" i="1"/>
  <c r="S2385" i="1"/>
  <c r="I2385" i="1"/>
  <c r="S383" i="1"/>
  <c r="I383" i="1"/>
  <c r="K383" i="1"/>
  <c r="K1431" i="1"/>
  <c r="L1431" i="1"/>
  <c r="J1431" i="1"/>
  <c r="S1185" i="1"/>
  <c r="G1185" i="1"/>
  <c r="G134" i="1"/>
  <c r="K134" i="1"/>
  <c r="S592" i="1"/>
  <c r="L592" i="1"/>
  <c r="K1547" i="1"/>
  <c r="G1547" i="1"/>
  <c r="S1539" i="1"/>
  <c r="L1539" i="1"/>
  <c r="L1281" i="1"/>
  <c r="J1281" i="1"/>
  <c r="K1941" i="1"/>
  <c r="M1941" i="1"/>
  <c r="R76" i="1"/>
  <c r="I76" i="1"/>
  <c r="K76" i="1"/>
  <c r="H76" i="1"/>
  <c r="S68" i="1"/>
  <c r="K68" i="1"/>
  <c r="K941" i="1"/>
  <c r="M941" i="1"/>
  <c r="S64" i="1"/>
  <c r="R64" i="1"/>
  <c r="S2292" i="1"/>
  <c r="R2292" i="1"/>
  <c r="S1174" i="1"/>
  <c r="R1174" i="1"/>
  <c r="K1116" i="1"/>
  <c r="G1116" i="1"/>
  <c r="I1116" i="1"/>
  <c r="S313" i="1"/>
  <c r="J313" i="1"/>
  <c r="S255" i="1"/>
  <c r="R255" i="1"/>
  <c r="M255" i="1"/>
  <c r="I255" i="1"/>
  <c r="H255" i="1"/>
  <c r="J255" i="1"/>
  <c r="M1142" i="1"/>
  <c r="L1142" i="1"/>
  <c r="I1142" i="1"/>
  <c r="S1701" i="1"/>
  <c r="L1701" i="1"/>
  <c r="I1701" i="1"/>
  <c r="M1725" i="1"/>
  <c r="J1725" i="1"/>
  <c r="K1725" i="1"/>
  <c r="L1725" i="1"/>
  <c r="S1715" i="1"/>
  <c r="G1715" i="1"/>
  <c r="S980" i="1"/>
  <c r="L980" i="1"/>
  <c r="G1979" i="1"/>
  <c r="M1979" i="1"/>
  <c r="L1260" i="1"/>
  <c r="J1260" i="1"/>
  <c r="S1884" i="1"/>
  <c r="L1884" i="1"/>
  <c r="I1884" i="1"/>
  <c r="G212" i="1"/>
  <c r="H1642" i="1"/>
  <c r="J1642" i="1"/>
  <c r="G1796" i="1"/>
  <c r="H1780" i="1"/>
  <c r="M1796" i="1"/>
  <c r="J235" i="1"/>
  <c r="I108" i="1"/>
  <c r="M104" i="1"/>
  <c r="J355" i="1"/>
  <c r="J936" i="1"/>
  <c r="L1684" i="1"/>
  <c r="M1072" i="1"/>
  <c r="H367" i="1"/>
  <c r="M140" i="1"/>
  <c r="J1955" i="1"/>
  <c r="M1539" i="1"/>
  <c r="G2062" i="1"/>
  <c r="H355" i="1"/>
  <c r="H269" i="1"/>
  <c r="L1845" i="1"/>
  <c r="I1406" i="1"/>
  <c r="S55" i="1"/>
  <c r="R55" i="1"/>
  <c r="S144" i="1"/>
  <c r="R144" i="1"/>
  <c r="S2254" i="1"/>
  <c r="I2254" i="1"/>
  <c r="S666" i="1"/>
  <c r="J666" i="1"/>
  <c r="S2117" i="1"/>
  <c r="R2117" i="1"/>
  <c r="S1736" i="1"/>
  <c r="I1736" i="1"/>
  <c r="L1736" i="1"/>
  <c r="S483" i="1"/>
  <c r="J483" i="1"/>
  <c r="M483" i="1"/>
  <c r="H2182" i="1"/>
  <c r="I2182" i="1"/>
  <c r="S2391" i="1"/>
  <c r="G2391" i="1"/>
  <c r="R492" i="1"/>
  <c r="J492" i="1"/>
  <c r="S905" i="1"/>
  <c r="H905" i="1"/>
  <c r="S1257" i="1"/>
  <c r="R1257" i="1"/>
  <c r="S648" i="1"/>
  <c r="G648" i="1"/>
  <c r="G1373" i="1"/>
  <c r="K1373" i="1"/>
  <c r="S861" i="1"/>
  <c r="R861" i="1"/>
  <c r="S1668" i="1"/>
  <c r="I1668" i="1"/>
  <c r="S2260" i="1"/>
  <c r="R2260" i="1"/>
  <c r="S1403" i="1"/>
  <c r="L1403" i="1"/>
  <c r="K1403" i="1"/>
  <c r="I1403" i="1"/>
  <c r="S1445" i="1"/>
  <c r="R1445" i="1"/>
  <c r="L609" i="1"/>
  <c r="J609" i="1"/>
  <c r="S1713" i="1"/>
  <c r="R1713" i="1"/>
  <c r="I453" i="1"/>
  <c r="L453" i="1"/>
  <c r="S1893" i="1"/>
  <c r="H1893" i="1"/>
  <c r="J131" i="1"/>
  <c r="M131" i="1"/>
  <c r="S1328" i="1"/>
  <c r="J1328" i="1"/>
  <c r="S1544" i="1"/>
  <c r="G1544" i="1"/>
  <c r="S341" i="1"/>
  <c r="H341" i="1"/>
  <c r="R341" i="1"/>
  <c r="S73" i="1"/>
  <c r="K73" i="1"/>
  <c r="L73" i="1"/>
  <c r="H2260" i="1"/>
  <c r="H359" i="1"/>
  <c r="M367" i="1"/>
  <c r="L2073" i="1"/>
  <c r="H1059" i="1"/>
  <c r="I1832" i="1"/>
  <c r="M1103" i="1"/>
  <c r="I681" i="1"/>
  <c r="K113" i="1"/>
  <c r="L1373" i="1"/>
  <c r="M2258" i="1"/>
  <c r="S285" i="1"/>
  <c r="H285" i="1"/>
  <c r="H277" i="1"/>
  <c r="J277" i="1"/>
  <c r="S1471" i="1"/>
  <c r="R1471" i="1"/>
  <c r="S1459" i="1"/>
  <c r="G1459" i="1"/>
  <c r="S1726" i="1"/>
  <c r="R1726" i="1"/>
  <c r="S479" i="1"/>
  <c r="I479" i="1"/>
  <c r="S917" i="1"/>
  <c r="R917" i="1"/>
  <c r="S1425" i="1"/>
  <c r="H1425" i="1"/>
  <c r="S628" i="1"/>
  <c r="J628" i="1"/>
  <c r="S1697" i="1"/>
  <c r="J1697" i="1"/>
  <c r="S1265" i="1"/>
  <c r="R1265" i="1"/>
  <c r="S1160" i="1"/>
  <c r="J1160" i="1"/>
  <c r="J1240" i="1"/>
  <c r="R710" i="1"/>
  <c r="R680" i="1"/>
  <c r="R197" i="1"/>
  <c r="R1354" i="1"/>
  <c r="R1439" i="1"/>
  <c r="I491" i="1"/>
  <c r="R921" i="1"/>
  <c r="R893" i="1"/>
  <c r="R2366" i="1"/>
  <c r="O2477" i="1"/>
  <c r="K2176" i="1"/>
  <c r="H2322" i="1"/>
  <c r="R651" i="1"/>
  <c r="R1797" i="1"/>
  <c r="R860" i="1"/>
  <c r="Q746" i="1"/>
  <c r="R2194" i="1"/>
  <c r="R2127" i="1"/>
  <c r="R207" i="1"/>
  <c r="R201" i="1"/>
  <c r="R1061" i="1"/>
  <c r="R925" i="1"/>
  <c r="R597" i="1"/>
  <c r="R1259" i="1"/>
  <c r="R1253" i="1"/>
  <c r="L1905" i="1"/>
  <c r="G1266" i="1"/>
  <c r="K2188" i="1"/>
  <c r="R2503" i="1"/>
  <c r="I1258" i="1"/>
  <c r="I2188" i="1"/>
  <c r="M892" i="1"/>
  <c r="R1506" i="1"/>
  <c r="R1848" i="1"/>
  <c r="R1619" i="1"/>
  <c r="R169" i="1"/>
  <c r="R2433" i="1"/>
  <c r="R2406" i="1"/>
  <c r="K968" i="1"/>
  <c r="I968" i="1"/>
  <c r="L968" i="1"/>
  <c r="J968" i="1"/>
  <c r="M968" i="1"/>
  <c r="G968" i="1"/>
  <c r="H968" i="1"/>
  <c r="G99" i="1"/>
  <c r="M99" i="1"/>
  <c r="J99" i="1"/>
  <c r="H99" i="1"/>
  <c r="L99" i="1"/>
  <c r="I99" i="1"/>
  <c r="K99" i="1"/>
  <c r="I1811" i="1"/>
  <c r="H1811" i="1"/>
  <c r="K1811" i="1"/>
  <c r="L1811" i="1"/>
  <c r="J1811" i="1"/>
  <c r="J236" i="1"/>
  <c r="M236" i="1"/>
  <c r="L236" i="1"/>
  <c r="G236" i="1"/>
  <c r="K236" i="1"/>
  <c r="S1918" i="1"/>
  <c r="N1918" i="1"/>
  <c r="H296" i="1"/>
  <c r="M296" i="1"/>
  <c r="G296" i="1"/>
  <c r="K296" i="1"/>
  <c r="I296" i="1"/>
  <c r="L296" i="1"/>
  <c r="J296" i="1"/>
  <c r="H289" i="1"/>
  <c r="K289" i="1"/>
  <c r="L289" i="1"/>
  <c r="I289" i="1"/>
  <c r="J289" i="1"/>
  <c r="G289" i="1"/>
  <c r="M289" i="1"/>
  <c r="G280" i="1"/>
  <c r="L280" i="1"/>
  <c r="H280" i="1"/>
  <c r="M280" i="1"/>
  <c r="I280" i="1"/>
  <c r="J280" i="1"/>
  <c r="K280" i="1"/>
  <c r="M57" i="1"/>
  <c r="I57" i="1"/>
  <c r="K57" i="1"/>
  <c r="G57" i="1"/>
  <c r="L57" i="1"/>
  <c r="N57" i="1"/>
  <c r="H1998" i="1"/>
  <c r="L1998" i="1"/>
  <c r="I1998" i="1"/>
  <c r="J1998" i="1"/>
  <c r="G1998" i="1"/>
  <c r="K1998" i="1"/>
  <c r="J1990" i="1"/>
  <c r="L1990" i="1"/>
  <c r="H1990" i="1"/>
  <c r="I1990" i="1"/>
  <c r="G1990" i="1"/>
  <c r="M1990" i="1"/>
  <c r="K1990" i="1"/>
  <c r="S881" i="1"/>
  <c r="I881" i="1"/>
  <c r="J881" i="1"/>
  <c r="H881" i="1"/>
  <c r="M881" i="1"/>
  <c r="K881" i="1"/>
  <c r="S874" i="1"/>
  <c r="I874" i="1"/>
  <c r="K874" i="1"/>
  <c r="J874" i="1"/>
  <c r="M874" i="1"/>
  <c r="H874" i="1"/>
  <c r="L874" i="1"/>
  <c r="G874" i="1"/>
  <c r="S1685" i="1"/>
  <c r="R1685" i="1"/>
  <c r="G1685" i="1"/>
  <c r="M1685" i="1"/>
  <c r="I1685" i="1"/>
  <c r="J1685" i="1"/>
  <c r="K1685" i="1"/>
  <c r="L1685" i="1"/>
  <c r="H1685" i="1"/>
  <c r="N1685" i="1"/>
  <c r="S310" i="1"/>
  <c r="R310" i="1"/>
  <c r="L310" i="1"/>
  <c r="M310" i="1"/>
  <c r="I310" i="1"/>
  <c r="K310" i="1"/>
  <c r="H310" i="1"/>
  <c r="J310" i="1"/>
  <c r="G310" i="1"/>
  <c r="N310" i="1"/>
  <c r="S304" i="1"/>
  <c r="R304" i="1"/>
  <c r="M304" i="1"/>
  <c r="J304" i="1"/>
  <c r="H304" i="1"/>
  <c r="I304" i="1"/>
  <c r="K304" i="1"/>
  <c r="G304" i="1"/>
  <c r="L304" i="1"/>
  <c r="M1466" i="1"/>
  <c r="K1466" i="1"/>
  <c r="L1466" i="1"/>
  <c r="G1466" i="1"/>
  <c r="J1466" i="1"/>
  <c r="H1466" i="1"/>
  <c r="H1109" i="1"/>
  <c r="M1109" i="1"/>
  <c r="J1109" i="1"/>
  <c r="I1109" i="1"/>
  <c r="G1109" i="1"/>
  <c r="H1101" i="1"/>
  <c r="M1101" i="1"/>
  <c r="G1101" i="1"/>
  <c r="S114" i="1"/>
  <c r="G114" i="1"/>
  <c r="L114" i="1"/>
  <c r="J114" i="1"/>
  <c r="K114" i="1"/>
  <c r="M114" i="1"/>
  <c r="H114" i="1"/>
  <c r="N114" i="1"/>
  <c r="S2220" i="1"/>
  <c r="G2220" i="1"/>
  <c r="K2220" i="1"/>
  <c r="M2220" i="1"/>
  <c r="L2220" i="1"/>
  <c r="I2220" i="1"/>
  <c r="H2220" i="1"/>
  <c r="J2220" i="1"/>
  <c r="I2241" i="1"/>
  <c r="K2241" i="1"/>
  <c r="H2241" i="1"/>
  <c r="J2241" i="1"/>
  <c r="L2241" i="1"/>
  <c r="M2241" i="1"/>
  <c r="G2241" i="1"/>
  <c r="S1383" i="1"/>
  <c r="R1383" i="1"/>
  <c r="H1383" i="1"/>
  <c r="I1383" i="1"/>
  <c r="J1383" i="1"/>
  <c r="L1383" i="1"/>
  <c r="G1383" i="1"/>
  <c r="S1586" i="1"/>
  <c r="M1586" i="1"/>
  <c r="K1586" i="1"/>
  <c r="J1586" i="1"/>
  <c r="G1586" i="1"/>
  <c r="H1586" i="1"/>
  <c r="I1586" i="1"/>
  <c r="L1586" i="1"/>
  <c r="J542" i="1"/>
  <c r="K542" i="1"/>
  <c r="M542" i="1"/>
  <c r="S667" i="1"/>
  <c r="R667" i="1"/>
  <c r="K667" i="1"/>
  <c r="L667" i="1"/>
  <c r="J667" i="1"/>
  <c r="G667" i="1"/>
  <c r="H667" i="1"/>
  <c r="M667" i="1"/>
  <c r="I667" i="1"/>
  <c r="L2087" i="1"/>
  <c r="I2087" i="1"/>
  <c r="K2087" i="1"/>
  <c r="J2087" i="1"/>
  <c r="G2087" i="1"/>
  <c r="M2087" i="1"/>
  <c r="H2087" i="1"/>
  <c r="S1839" i="1"/>
  <c r="I1839" i="1"/>
  <c r="L1839" i="1"/>
  <c r="G1839" i="1"/>
  <c r="K1839" i="1"/>
  <c r="M1839" i="1"/>
  <c r="N1839" i="1"/>
  <c r="G3" i="26"/>
  <c r="G11" i="26"/>
  <c r="G19" i="26"/>
  <c r="G27" i="26"/>
  <c r="G35" i="26"/>
  <c r="G43" i="26"/>
  <c r="G51" i="26"/>
  <c r="G59" i="26"/>
  <c r="G67" i="26"/>
  <c r="G75" i="26"/>
  <c r="G83" i="26"/>
  <c r="G91" i="26"/>
  <c r="G99" i="26"/>
  <c r="G107" i="26"/>
  <c r="G115" i="26"/>
  <c r="G123" i="26"/>
  <c r="G131" i="26"/>
  <c r="G139" i="26"/>
  <c r="G147" i="26"/>
  <c r="G155" i="26"/>
  <c r="G163" i="26"/>
  <c r="G171" i="26"/>
  <c r="G179" i="26"/>
  <c r="G187" i="26"/>
  <c r="G195" i="26"/>
  <c r="G203" i="26"/>
  <c r="G211" i="26"/>
  <c r="G219" i="26"/>
  <c r="G227" i="26"/>
  <c r="G235" i="26"/>
  <c r="G243" i="26"/>
  <c r="G251" i="26"/>
  <c r="G259" i="26"/>
  <c r="G267" i="26"/>
  <c r="G275" i="26"/>
  <c r="G283" i="26"/>
  <c r="G291" i="26"/>
  <c r="G299" i="26"/>
  <c r="G307" i="26"/>
  <c r="G315" i="26"/>
  <c r="G323" i="26"/>
  <c r="G331" i="26"/>
  <c r="G339" i="26"/>
  <c r="G347" i="26"/>
  <c r="G355" i="26"/>
  <c r="G363" i="26"/>
  <c r="G371" i="26"/>
  <c r="G379" i="26"/>
  <c r="G387" i="26"/>
  <c r="G395" i="26"/>
  <c r="G403" i="26"/>
  <c r="G411" i="26"/>
  <c r="G419" i="26"/>
  <c r="G427" i="26"/>
  <c r="G435" i="26"/>
  <c r="G443" i="26"/>
  <c r="G451" i="26"/>
  <c r="G459" i="26"/>
  <c r="G467" i="26"/>
  <c r="G475" i="26"/>
  <c r="G483" i="26"/>
  <c r="G491" i="26"/>
  <c r="G499" i="26"/>
  <c r="G507" i="26"/>
  <c r="G515" i="26"/>
  <c r="G523" i="26"/>
  <c r="G531" i="26"/>
  <c r="G539" i="26"/>
  <c r="G547" i="26"/>
  <c r="G555" i="26"/>
  <c r="G563" i="26"/>
  <c r="G571" i="26"/>
  <c r="G579" i="26"/>
  <c r="G587" i="26"/>
  <c r="G595" i="26"/>
  <c r="G603" i="26"/>
  <c r="G611" i="26"/>
  <c r="G619" i="26"/>
  <c r="G627" i="26"/>
  <c r="G635" i="26"/>
  <c r="G643" i="26"/>
  <c r="G651" i="26"/>
  <c r="G659" i="26"/>
  <c r="G667" i="26"/>
  <c r="G675" i="26"/>
  <c r="G4" i="26"/>
  <c r="G12" i="26"/>
  <c r="G20" i="26"/>
  <c r="G28" i="26"/>
  <c r="G36" i="26"/>
  <c r="G44" i="26"/>
  <c r="G52" i="26"/>
  <c r="G60" i="26"/>
  <c r="G68" i="26"/>
  <c r="G76" i="26"/>
  <c r="G84" i="26"/>
  <c r="G92" i="26"/>
  <c r="G100" i="26"/>
  <c r="G108" i="26"/>
  <c r="G116" i="26"/>
  <c r="G124" i="26"/>
  <c r="G132" i="26"/>
  <c r="G140" i="26"/>
  <c r="G148" i="26"/>
  <c r="G156" i="26"/>
  <c r="G164" i="26"/>
  <c r="G172" i="26"/>
  <c r="G180" i="26"/>
  <c r="G188" i="26"/>
  <c r="G196" i="26"/>
  <c r="G204" i="26"/>
  <c r="G212" i="26"/>
  <c r="G220" i="26"/>
  <c r="G228" i="26"/>
  <c r="G236" i="26"/>
  <c r="G244" i="26"/>
  <c r="G252" i="26"/>
  <c r="G260" i="26"/>
  <c r="G268" i="26"/>
  <c r="G276" i="26"/>
  <c r="G284" i="26"/>
  <c r="G292" i="26"/>
  <c r="G300" i="26"/>
  <c r="G308" i="26"/>
  <c r="G316" i="26"/>
  <c r="G324" i="26"/>
  <c r="G332" i="26"/>
  <c r="G340" i="26"/>
  <c r="G348" i="26"/>
  <c r="G356" i="26"/>
  <c r="G364" i="26"/>
  <c r="G372" i="26"/>
  <c r="G380" i="26"/>
  <c r="G388" i="26"/>
  <c r="G396" i="26"/>
  <c r="G404" i="26"/>
  <c r="G412" i="26"/>
  <c r="G420" i="26"/>
  <c r="G428" i="26"/>
  <c r="G436" i="26"/>
  <c r="G444" i="26"/>
  <c r="G452" i="26"/>
  <c r="G460" i="26"/>
  <c r="G468" i="26"/>
  <c r="G476" i="26"/>
  <c r="G484" i="26"/>
  <c r="G492" i="26"/>
  <c r="G500" i="26"/>
  <c r="G508" i="26"/>
  <c r="G516" i="26"/>
  <c r="G524" i="26"/>
  <c r="G532" i="26"/>
  <c r="G540" i="26"/>
  <c r="G548" i="26"/>
  <c r="G556" i="26"/>
  <c r="G564" i="26"/>
  <c r="G572" i="26"/>
  <c r="G580" i="26"/>
  <c r="G588" i="26"/>
  <c r="G596" i="26"/>
  <c r="G604" i="26"/>
  <c r="G612" i="26"/>
  <c r="G620" i="26"/>
  <c r="G628" i="26"/>
  <c r="G636" i="26"/>
  <c r="G644" i="26"/>
  <c r="G652" i="26"/>
  <c r="G660" i="26"/>
  <c r="G668" i="26"/>
  <c r="G676" i="26"/>
  <c r="G5" i="26"/>
  <c r="G13" i="26"/>
  <c r="G21" i="26"/>
  <c r="G29" i="26"/>
  <c r="G37" i="26"/>
  <c r="G45" i="26"/>
  <c r="G53" i="26"/>
  <c r="G61" i="26"/>
  <c r="G69" i="26"/>
  <c r="G77" i="26"/>
  <c r="G85" i="26"/>
  <c r="G93" i="26"/>
  <c r="G101" i="26"/>
  <c r="G109" i="26"/>
  <c r="G117" i="26"/>
  <c r="G125" i="26"/>
  <c r="G133" i="26"/>
  <c r="G141" i="26"/>
  <c r="G149" i="26"/>
  <c r="G157" i="26"/>
  <c r="G165" i="26"/>
  <c r="G173" i="26"/>
  <c r="G181" i="26"/>
  <c r="G189" i="26"/>
  <c r="G197" i="26"/>
  <c r="G205" i="26"/>
  <c r="G213" i="26"/>
  <c r="G221" i="26"/>
  <c r="G229" i="26"/>
  <c r="G237" i="26"/>
  <c r="G245" i="26"/>
  <c r="G253" i="26"/>
  <c r="G261" i="26"/>
  <c r="G269" i="26"/>
  <c r="G277" i="26"/>
  <c r="G285" i="26"/>
  <c r="G293" i="26"/>
  <c r="G301" i="26"/>
  <c r="G309" i="26"/>
  <c r="G317" i="26"/>
  <c r="G325" i="26"/>
  <c r="G333" i="26"/>
  <c r="G341" i="26"/>
  <c r="G349" i="26"/>
  <c r="G357" i="26"/>
  <c r="G365" i="26"/>
  <c r="G373" i="26"/>
  <c r="G381" i="26"/>
  <c r="G389" i="26"/>
  <c r="G397" i="26"/>
  <c r="G405" i="26"/>
  <c r="G413" i="26"/>
  <c r="G421" i="26"/>
  <c r="G429" i="26"/>
  <c r="G437" i="26"/>
  <c r="G445" i="26"/>
  <c r="G453" i="26"/>
  <c r="G461" i="26"/>
  <c r="G469" i="26"/>
  <c r="G477" i="26"/>
  <c r="G485" i="26"/>
  <c r="G493" i="26"/>
  <c r="G501" i="26"/>
  <c r="G509" i="26"/>
  <c r="G517" i="26"/>
  <c r="G525" i="26"/>
  <c r="G533" i="26"/>
  <c r="G541" i="26"/>
  <c r="G549" i="26"/>
  <c r="G557" i="26"/>
  <c r="G565" i="26"/>
  <c r="G573" i="26"/>
  <c r="G581" i="26"/>
  <c r="G589" i="26"/>
  <c r="G597" i="26"/>
  <c r="G605" i="26"/>
  <c r="G613" i="26"/>
  <c r="G621" i="26"/>
  <c r="G629" i="26"/>
  <c r="G637" i="26"/>
  <c r="G645" i="26"/>
  <c r="G653" i="26"/>
  <c r="G661" i="26"/>
  <c r="G669" i="26"/>
  <c r="G677" i="26"/>
  <c r="G6" i="26"/>
  <c r="G14" i="26"/>
  <c r="G22" i="26"/>
  <c r="G30" i="26"/>
  <c r="G38" i="26"/>
  <c r="G46" i="26"/>
  <c r="G54" i="26"/>
  <c r="G62" i="26"/>
  <c r="G70" i="26"/>
  <c r="G78" i="26"/>
  <c r="G86" i="26"/>
  <c r="G94" i="26"/>
  <c r="G102" i="26"/>
  <c r="G110" i="26"/>
  <c r="G118" i="26"/>
  <c r="G126" i="26"/>
  <c r="G134" i="26"/>
  <c r="G142" i="26"/>
  <c r="G150" i="26"/>
  <c r="G158" i="26"/>
  <c r="G166" i="26"/>
  <c r="G174" i="26"/>
  <c r="G182" i="26"/>
  <c r="G190" i="26"/>
  <c r="G198" i="26"/>
  <c r="G206" i="26"/>
  <c r="G214" i="26"/>
  <c r="G222" i="26"/>
  <c r="G230" i="26"/>
  <c r="G238" i="26"/>
  <c r="G246" i="26"/>
  <c r="G254" i="26"/>
  <c r="G262" i="26"/>
  <c r="G270" i="26"/>
  <c r="G278" i="26"/>
  <c r="G286" i="26"/>
  <c r="G294" i="26"/>
  <c r="G302" i="26"/>
  <c r="G310" i="26"/>
  <c r="G318" i="26"/>
  <c r="G326" i="26"/>
  <c r="G334" i="26"/>
  <c r="G342" i="26"/>
  <c r="G350" i="26"/>
  <c r="G358" i="26"/>
  <c r="G366" i="26"/>
  <c r="G374" i="26"/>
  <c r="G382" i="26"/>
  <c r="G390" i="26"/>
  <c r="G398" i="26"/>
  <c r="G406" i="26"/>
  <c r="G414" i="26"/>
  <c r="G422" i="26"/>
  <c r="G430" i="26"/>
  <c r="G438" i="26"/>
  <c r="G446" i="26"/>
  <c r="G454" i="26"/>
  <c r="G462" i="26"/>
  <c r="G470" i="26"/>
  <c r="G478" i="26"/>
  <c r="G486" i="26"/>
  <c r="G494" i="26"/>
  <c r="G502" i="26"/>
  <c r="G510" i="26"/>
  <c r="G518" i="26"/>
  <c r="G526" i="26"/>
  <c r="G534" i="26"/>
  <c r="G542" i="26"/>
  <c r="G550" i="26"/>
  <c r="G558" i="26"/>
  <c r="G566" i="26"/>
  <c r="G574" i="26"/>
  <c r="G582" i="26"/>
  <c r="G590" i="26"/>
  <c r="G598" i="26"/>
  <c r="G606" i="26"/>
  <c r="G614" i="26"/>
  <c r="G622" i="26"/>
  <c r="G630" i="26"/>
  <c r="G638" i="26"/>
  <c r="G646" i="26"/>
  <c r="G654" i="26"/>
  <c r="G662" i="26"/>
  <c r="G670" i="26"/>
  <c r="G678" i="26"/>
  <c r="G7" i="26"/>
  <c r="G15" i="26"/>
  <c r="G23" i="26"/>
  <c r="G31" i="26"/>
  <c r="G39" i="26"/>
  <c r="G47" i="26"/>
  <c r="G55" i="26"/>
  <c r="G63" i="26"/>
  <c r="G71" i="26"/>
  <c r="G79" i="26"/>
  <c r="G87" i="26"/>
  <c r="G95" i="26"/>
  <c r="G103" i="26"/>
  <c r="G111" i="26"/>
  <c r="G119" i="26"/>
  <c r="G127" i="26"/>
  <c r="G135" i="26"/>
  <c r="G143" i="26"/>
  <c r="G151" i="26"/>
  <c r="G159" i="26"/>
  <c r="G167" i="26"/>
  <c r="G175" i="26"/>
  <c r="G183" i="26"/>
  <c r="G191" i="26"/>
  <c r="G199" i="26"/>
  <c r="G207" i="26"/>
  <c r="G215" i="26"/>
  <c r="G223" i="26"/>
  <c r="G231" i="26"/>
  <c r="G239" i="26"/>
  <c r="G247" i="26"/>
  <c r="G255" i="26"/>
  <c r="G263" i="26"/>
  <c r="G271" i="26"/>
  <c r="G279" i="26"/>
  <c r="G287" i="26"/>
  <c r="G295" i="26"/>
  <c r="G303" i="26"/>
  <c r="G311" i="26"/>
  <c r="G319" i="26"/>
  <c r="G327" i="26"/>
  <c r="G335" i="26"/>
  <c r="G343" i="26"/>
  <c r="G351" i="26"/>
  <c r="G359" i="26"/>
  <c r="G367" i="26"/>
  <c r="G375" i="26"/>
  <c r="G383" i="26"/>
  <c r="G391" i="26"/>
  <c r="G399" i="26"/>
  <c r="G407" i="26"/>
  <c r="G415" i="26"/>
  <c r="G423" i="26"/>
  <c r="G431" i="26"/>
  <c r="G439" i="26"/>
  <c r="G447" i="26"/>
  <c r="G455" i="26"/>
  <c r="G463" i="26"/>
  <c r="G471" i="26"/>
  <c r="G479" i="26"/>
  <c r="G487" i="26"/>
  <c r="G495" i="26"/>
  <c r="G503" i="26"/>
  <c r="G511" i="26"/>
  <c r="G519" i="26"/>
  <c r="G527" i="26"/>
  <c r="G535" i="26"/>
  <c r="G543" i="26"/>
  <c r="G551" i="26"/>
  <c r="G559" i="26"/>
  <c r="G567" i="26"/>
  <c r="G575" i="26"/>
  <c r="G583" i="26"/>
  <c r="G591" i="26"/>
  <c r="G599" i="26"/>
  <c r="G607" i="26"/>
  <c r="G615" i="26"/>
  <c r="G623" i="26"/>
  <c r="G631" i="26"/>
  <c r="G639" i="26"/>
  <c r="G647" i="26"/>
  <c r="G655" i="26"/>
  <c r="G663" i="26"/>
  <c r="G671" i="26"/>
  <c r="G679" i="26"/>
  <c r="G9" i="26"/>
  <c r="G17" i="26"/>
  <c r="G25" i="26"/>
  <c r="G33" i="26"/>
  <c r="G41" i="26"/>
  <c r="G49" i="26"/>
  <c r="G57" i="26"/>
  <c r="G65" i="26"/>
  <c r="G73" i="26"/>
  <c r="G81" i="26"/>
  <c r="G89" i="26"/>
  <c r="G97" i="26"/>
  <c r="G105" i="26"/>
  <c r="G113" i="26"/>
  <c r="G121" i="26"/>
  <c r="G129" i="26"/>
  <c r="G137" i="26"/>
  <c r="G145" i="26"/>
  <c r="G153" i="26"/>
  <c r="G161" i="26"/>
  <c r="G169" i="26"/>
  <c r="G177" i="26"/>
  <c r="G185" i="26"/>
  <c r="G193" i="26"/>
  <c r="G201" i="26"/>
  <c r="G209" i="26"/>
  <c r="G217" i="26"/>
  <c r="G225" i="26"/>
  <c r="G233" i="26"/>
  <c r="G241" i="26"/>
  <c r="G249" i="26"/>
  <c r="G257" i="26"/>
  <c r="G265" i="26"/>
  <c r="G273" i="26"/>
  <c r="G281" i="26"/>
  <c r="G289" i="26"/>
  <c r="G297" i="26"/>
  <c r="G305" i="26"/>
  <c r="G313" i="26"/>
  <c r="G321" i="26"/>
  <c r="G329" i="26"/>
  <c r="G337" i="26"/>
  <c r="G345" i="26"/>
  <c r="G353" i="26"/>
  <c r="G361" i="26"/>
  <c r="G369" i="26"/>
  <c r="G377" i="26"/>
  <c r="G385" i="26"/>
  <c r="G393" i="26"/>
  <c r="G401" i="26"/>
  <c r="G409" i="26"/>
  <c r="G417" i="26"/>
  <c r="G425" i="26"/>
  <c r="G433" i="26"/>
  <c r="G441" i="26"/>
  <c r="G449" i="26"/>
  <c r="G457" i="26"/>
  <c r="G465" i="26"/>
  <c r="G473" i="26"/>
  <c r="G481" i="26"/>
  <c r="G489" i="26"/>
  <c r="G497" i="26"/>
  <c r="G505" i="26"/>
  <c r="G513" i="26"/>
  <c r="G521" i="26"/>
  <c r="G529" i="26"/>
  <c r="G537" i="26"/>
  <c r="G545" i="26"/>
  <c r="G553" i="26"/>
  <c r="G561" i="26"/>
  <c r="G569" i="26"/>
  <c r="G577" i="26"/>
  <c r="G585" i="26"/>
  <c r="G593" i="26"/>
  <c r="G601" i="26"/>
  <c r="G609" i="26"/>
  <c r="G617" i="26"/>
  <c r="G625" i="26"/>
  <c r="G633" i="26"/>
  <c r="G641" i="26"/>
  <c r="G649" i="26"/>
  <c r="G657" i="26"/>
  <c r="G665" i="26"/>
  <c r="G673" i="26"/>
  <c r="G681" i="26"/>
  <c r="G10" i="26"/>
  <c r="G18" i="26"/>
  <c r="G26" i="26"/>
  <c r="G34" i="26"/>
  <c r="G42" i="26"/>
  <c r="G50" i="26"/>
  <c r="G58" i="26"/>
  <c r="G66" i="26"/>
  <c r="G74" i="26"/>
  <c r="G82" i="26"/>
  <c r="G90" i="26"/>
  <c r="G98" i="26"/>
  <c r="G106" i="26"/>
  <c r="G114" i="26"/>
  <c r="G122" i="26"/>
  <c r="G130" i="26"/>
  <c r="G138" i="26"/>
  <c r="G146" i="26"/>
  <c r="G154" i="26"/>
  <c r="G162" i="26"/>
  <c r="G170" i="26"/>
  <c r="G178" i="26"/>
  <c r="G186" i="26"/>
  <c r="G194" i="26"/>
  <c r="G202" i="26"/>
  <c r="G210" i="26"/>
  <c r="G218" i="26"/>
  <c r="G226" i="26"/>
  <c r="G234" i="26"/>
  <c r="G242" i="26"/>
  <c r="G250" i="26"/>
  <c r="G258" i="26"/>
  <c r="G266" i="26"/>
  <c r="G274" i="26"/>
  <c r="G282" i="26"/>
  <c r="G290" i="26"/>
  <c r="G298" i="26"/>
  <c r="G306" i="26"/>
  <c r="G314" i="26"/>
  <c r="G322" i="26"/>
  <c r="G330" i="26"/>
  <c r="G338" i="26"/>
  <c r="G346" i="26"/>
  <c r="G354" i="26"/>
  <c r="G362" i="26"/>
  <c r="G370" i="26"/>
  <c r="G378" i="26"/>
  <c r="G386" i="26"/>
  <c r="G394" i="26"/>
  <c r="G402" i="26"/>
  <c r="G410" i="26"/>
  <c r="G418" i="26"/>
  <c r="G426" i="26"/>
  <c r="G434" i="26"/>
  <c r="G442" i="26"/>
  <c r="G450" i="26"/>
  <c r="G458" i="26"/>
  <c r="G466" i="26"/>
  <c r="G474" i="26"/>
  <c r="G482" i="26"/>
  <c r="G490" i="26"/>
  <c r="G498" i="26"/>
  <c r="G506" i="26"/>
  <c r="G514" i="26"/>
  <c r="G522" i="26"/>
  <c r="G530" i="26"/>
  <c r="G538" i="26"/>
  <c r="G546" i="26"/>
  <c r="G554" i="26"/>
  <c r="G562" i="26"/>
  <c r="G570" i="26"/>
  <c r="G578" i="26"/>
  <c r="G586" i="26"/>
  <c r="G594" i="26"/>
  <c r="G602" i="26"/>
  <c r="G610" i="26"/>
  <c r="G618" i="26"/>
  <c r="G626" i="26"/>
  <c r="G634" i="26"/>
  <c r="G642" i="26"/>
  <c r="G650" i="26"/>
  <c r="G658" i="26"/>
  <c r="G666" i="26"/>
  <c r="G674" i="26"/>
  <c r="G682" i="26"/>
  <c r="G8" i="26"/>
  <c r="G72" i="26"/>
  <c r="G136" i="26"/>
  <c r="G200" i="26"/>
  <c r="G264" i="26"/>
  <c r="G328" i="26"/>
  <c r="G392" i="26"/>
  <c r="G456" i="26"/>
  <c r="G520" i="26"/>
  <c r="G584" i="26"/>
  <c r="G648" i="26"/>
  <c r="G686" i="26"/>
  <c r="G694" i="26"/>
  <c r="G702" i="26"/>
  <c r="G710" i="26"/>
  <c r="G718" i="26"/>
  <c r="G726" i="26"/>
  <c r="G734" i="26"/>
  <c r="G742" i="26"/>
  <c r="G750" i="26"/>
  <c r="G758" i="26"/>
  <c r="G766" i="26"/>
  <c r="G774" i="26"/>
  <c r="G782" i="26"/>
  <c r="G790" i="26"/>
  <c r="G798" i="26"/>
  <c r="G806" i="26"/>
  <c r="G814" i="26"/>
  <c r="G822" i="26"/>
  <c r="G830" i="26"/>
  <c r="G838" i="26"/>
  <c r="G846" i="26"/>
  <c r="G854" i="26"/>
  <c r="G862" i="26"/>
  <c r="G870" i="26"/>
  <c r="G878" i="26"/>
  <c r="G886" i="26"/>
  <c r="G894" i="26"/>
  <c r="G902" i="26"/>
  <c r="G910" i="26"/>
  <c r="G918" i="26"/>
  <c r="G926" i="26"/>
  <c r="G934" i="26"/>
  <c r="G942" i="26"/>
  <c r="G950" i="26"/>
  <c r="G958" i="26"/>
  <c r="G966" i="26"/>
  <c r="G974" i="26"/>
  <c r="G982" i="26"/>
  <c r="G990" i="26"/>
  <c r="G998" i="26"/>
  <c r="G1006" i="26"/>
  <c r="G1014" i="26"/>
  <c r="G1022" i="26"/>
  <c r="G1030" i="26"/>
  <c r="G1038" i="26"/>
  <c r="G1046" i="26"/>
  <c r="G1054" i="26"/>
  <c r="G1062" i="26"/>
  <c r="G1070" i="26"/>
  <c r="G1078" i="26"/>
  <c r="G1086" i="26"/>
  <c r="G1094" i="26"/>
  <c r="G1102" i="26"/>
  <c r="G1110" i="26"/>
  <c r="G1118" i="26"/>
  <c r="G16" i="26"/>
  <c r="G80" i="26"/>
  <c r="G144" i="26"/>
  <c r="G208" i="26"/>
  <c r="G272" i="26"/>
  <c r="G336" i="26"/>
  <c r="G400" i="26"/>
  <c r="G464" i="26"/>
  <c r="G528" i="26"/>
  <c r="G592" i="26"/>
  <c r="G656" i="26"/>
  <c r="G687" i="26"/>
  <c r="G695" i="26"/>
  <c r="G703" i="26"/>
  <c r="G711" i="26"/>
  <c r="G719" i="26"/>
  <c r="G727" i="26"/>
  <c r="G735" i="26"/>
  <c r="G743" i="26"/>
  <c r="G751" i="26"/>
  <c r="G759" i="26"/>
  <c r="G767" i="26"/>
  <c r="G775" i="26"/>
  <c r="G783" i="26"/>
  <c r="G791" i="26"/>
  <c r="G799" i="26"/>
  <c r="G807" i="26"/>
  <c r="G815" i="26"/>
  <c r="G823" i="26"/>
  <c r="G831" i="26"/>
  <c r="G839" i="26"/>
  <c r="G847" i="26"/>
  <c r="G855" i="26"/>
  <c r="G863" i="26"/>
  <c r="G871" i="26"/>
  <c r="G879" i="26"/>
  <c r="G887" i="26"/>
  <c r="G895" i="26"/>
  <c r="G903" i="26"/>
  <c r="G911" i="26"/>
  <c r="G919" i="26"/>
  <c r="G927" i="26"/>
  <c r="G935" i="26"/>
  <c r="G943" i="26"/>
  <c r="G951" i="26"/>
  <c r="G959" i="26"/>
  <c r="G967" i="26"/>
  <c r="G975" i="26"/>
  <c r="G983" i="26"/>
  <c r="G991" i="26"/>
  <c r="G999" i="26"/>
  <c r="G1007" i="26"/>
  <c r="G1015" i="26"/>
  <c r="G1023" i="26"/>
  <c r="G1031" i="26"/>
  <c r="G1039" i="26"/>
  <c r="G1047" i="26"/>
  <c r="G1055" i="26"/>
  <c r="G1063" i="26"/>
  <c r="G1071" i="26"/>
  <c r="G1079" i="26"/>
  <c r="G1087" i="26"/>
  <c r="G1095" i="26"/>
  <c r="G1103" i="26"/>
  <c r="G1111" i="26"/>
  <c r="G1119" i="26"/>
  <c r="G1127" i="26"/>
  <c r="G1135" i="26"/>
  <c r="G1143" i="26"/>
  <c r="G1151" i="26"/>
  <c r="G1159" i="26"/>
  <c r="G24" i="26"/>
  <c r="G88" i="26"/>
  <c r="G152" i="26"/>
  <c r="G216" i="26"/>
  <c r="G280" i="26"/>
  <c r="G344" i="26"/>
  <c r="G408" i="26"/>
  <c r="G472" i="26"/>
  <c r="G536" i="26"/>
  <c r="G600" i="26"/>
  <c r="G664" i="26"/>
  <c r="G688" i="26"/>
  <c r="G696" i="26"/>
  <c r="G704" i="26"/>
  <c r="G712" i="26"/>
  <c r="G720" i="26"/>
  <c r="G728" i="26"/>
  <c r="G736" i="26"/>
  <c r="G744" i="26"/>
  <c r="G752" i="26"/>
  <c r="G760" i="26"/>
  <c r="G768" i="26"/>
  <c r="G776" i="26"/>
  <c r="G784" i="26"/>
  <c r="G792" i="26"/>
  <c r="G800" i="26"/>
  <c r="G808" i="26"/>
  <c r="G816" i="26"/>
  <c r="G824" i="26"/>
  <c r="G832" i="26"/>
  <c r="G840" i="26"/>
  <c r="G848" i="26"/>
  <c r="G856" i="26"/>
  <c r="G864" i="26"/>
  <c r="G872" i="26"/>
  <c r="G880" i="26"/>
  <c r="G888" i="26"/>
  <c r="G896" i="26"/>
  <c r="G904" i="26"/>
  <c r="G912" i="26"/>
  <c r="G920" i="26"/>
  <c r="G928" i="26"/>
  <c r="G936" i="26"/>
  <c r="G944" i="26"/>
  <c r="G952" i="26"/>
  <c r="G960" i="26"/>
  <c r="G968" i="26"/>
  <c r="G976" i="26"/>
  <c r="G984" i="26"/>
  <c r="G992" i="26"/>
  <c r="G1000" i="26"/>
  <c r="G1008" i="26"/>
  <c r="G1016" i="26"/>
  <c r="G1024" i="26"/>
  <c r="G1032" i="26"/>
  <c r="G1040" i="26"/>
  <c r="G1048" i="26"/>
  <c r="G1056" i="26"/>
  <c r="G1064" i="26"/>
  <c r="G1072" i="26"/>
  <c r="G1080" i="26"/>
  <c r="G1088" i="26"/>
  <c r="G1096" i="26"/>
  <c r="G1104" i="26"/>
  <c r="G1112" i="26"/>
  <c r="G1120" i="26"/>
  <c r="G1128" i="26"/>
  <c r="G1136" i="26"/>
  <c r="G1144" i="26"/>
  <c r="G1152" i="26"/>
  <c r="G1160" i="26"/>
  <c r="G1168" i="26"/>
  <c r="G1176" i="26"/>
  <c r="G1184" i="26"/>
  <c r="G1192" i="26"/>
  <c r="G1200" i="26"/>
  <c r="G1208" i="26"/>
  <c r="G1216" i="26"/>
  <c r="G1224" i="26"/>
  <c r="G1232" i="26"/>
  <c r="G1240" i="26"/>
  <c r="G1248" i="26"/>
  <c r="G1256" i="26"/>
  <c r="G1264" i="26"/>
  <c r="G1272" i="26"/>
  <c r="G32" i="26"/>
  <c r="G96" i="26"/>
  <c r="G160" i="26"/>
  <c r="G224" i="26"/>
  <c r="G288" i="26"/>
  <c r="G352" i="26"/>
  <c r="G416" i="26"/>
  <c r="G480" i="26"/>
  <c r="G544" i="26"/>
  <c r="G608" i="26"/>
  <c r="G672" i="26"/>
  <c r="G689" i="26"/>
  <c r="G697" i="26"/>
  <c r="G705" i="26"/>
  <c r="G713" i="26"/>
  <c r="G721" i="26"/>
  <c r="G729" i="26"/>
  <c r="G737" i="26"/>
  <c r="G745" i="26"/>
  <c r="G753" i="26"/>
  <c r="G761" i="26"/>
  <c r="G769" i="26"/>
  <c r="G777" i="26"/>
  <c r="G785" i="26"/>
  <c r="G793" i="26"/>
  <c r="G801" i="26"/>
  <c r="G809" i="26"/>
  <c r="G817" i="26"/>
  <c r="G825" i="26"/>
  <c r="G833" i="26"/>
  <c r="G841" i="26"/>
  <c r="G849" i="26"/>
  <c r="G857" i="26"/>
  <c r="G865" i="26"/>
  <c r="G873" i="26"/>
  <c r="G881" i="26"/>
  <c r="G889" i="26"/>
  <c r="G897" i="26"/>
  <c r="G905" i="26"/>
  <c r="G913" i="26"/>
  <c r="G921" i="26"/>
  <c r="G929" i="26"/>
  <c r="G937" i="26"/>
  <c r="G945" i="26"/>
  <c r="G953" i="26"/>
  <c r="G961" i="26"/>
  <c r="G969" i="26"/>
  <c r="G977" i="26"/>
  <c r="G985" i="26"/>
  <c r="G993" i="26"/>
  <c r="G1001" i="26"/>
  <c r="G1009" i="26"/>
  <c r="G1017" i="26"/>
  <c r="G1025" i="26"/>
  <c r="G1033" i="26"/>
  <c r="G1041" i="26"/>
  <c r="G1049" i="26"/>
  <c r="G1057" i="26"/>
  <c r="G1065" i="26"/>
  <c r="G1073" i="26"/>
  <c r="G1081" i="26"/>
  <c r="G1089" i="26"/>
  <c r="G1097" i="26"/>
  <c r="G1105" i="26"/>
  <c r="G1113" i="26"/>
  <c r="G1121" i="26"/>
  <c r="G1129" i="26"/>
  <c r="G1137" i="26"/>
  <c r="G1145" i="26"/>
  <c r="G1153" i="26"/>
  <c r="G1161" i="26"/>
  <c r="G1169" i="26"/>
  <c r="G1177" i="26"/>
  <c r="G1185" i="26"/>
  <c r="G1193" i="26"/>
  <c r="G1201" i="26"/>
  <c r="G1209" i="26"/>
  <c r="G1217" i="26"/>
  <c r="G1225" i="26"/>
  <c r="G1233" i="26"/>
  <c r="G1241" i="26"/>
  <c r="G1249" i="26"/>
  <c r="G1257" i="26"/>
  <c r="G1265" i="26"/>
  <c r="G56" i="26"/>
  <c r="G120" i="26"/>
  <c r="G184" i="26"/>
  <c r="G248" i="26"/>
  <c r="G312" i="26"/>
  <c r="G376" i="26"/>
  <c r="G440" i="26"/>
  <c r="G504" i="26"/>
  <c r="G568" i="26"/>
  <c r="G632" i="26"/>
  <c r="G684" i="26"/>
  <c r="G692" i="26"/>
  <c r="G700" i="26"/>
  <c r="G708" i="26"/>
  <c r="G716" i="26"/>
  <c r="G724" i="26"/>
  <c r="G732" i="26"/>
  <c r="G740" i="26"/>
  <c r="G748" i="26"/>
  <c r="G756" i="26"/>
  <c r="G764" i="26"/>
  <c r="G772" i="26"/>
  <c r="G780" i="26"/>
  <c r="G788" i="26"/>
  <c r="G796" i="26"/>
  <c r="G804" i="26"/>
  <c r="G812" i="26"/>
  <c r="G820" i="26"/>
  <c r="G828" i="26"/>
  <c r="G836" i="26"/>
  <c r="G844" i="26"/>
  <c r="G852" i="26"/>
  <c r="G860" i="26"/>
  <c r="G868" i="26"/>
  <c r="G876" i="26"/>
  <c r="G884" i="26"/>
  <c r="G892" i="26"/>
  <c r="G900" i="26"/>
  <c r="G908" i="26"/>
  <c r="G916" i="26"/>
  <c r="G924" i="26"/>
  <c r="G932" i="26"/>
  <c r="G940" i="26"/>
  <c r="G948" i="26"/>
  <c r="G956" i="26"/>
  <c r="G964" i="26"/>
  <c r="G972" i="26"/>
  <c r="G980" i="26"/>
  <c r="G988" i="26"/>
  <c r="G996" i="26"/>
  <c r="G1004" i="26"/>
  <c r="G1012" i="26"/>
  <c r="G1020" i="26"/>
  <c r="G1028" i="26"/>
  <c r="G1036" i="26"/>
  <c r="G1044" i="26"/>
  <c r="G1052" i="26"/>
  <c r="G1060" i="26"/>
  <c r="G1068" i="26"/>
  <c r="G1076" i="26"/>
  <c r="G1084" i="26"/>
  <c r="G1092" i="26"/>
  <c r="G1100" i="26"/>
  <c r="G1108" i="26"/>
  <c r="G1116" i="26"/>
  <c r="G1124" i="26"/>
  <c r="G1132" i="26"/>
  <c r="G1140" i="26"/>
  <c r="G1148" i="26"/>
  <c r="G1156" i="26"/>
  <c r="G1164" i="26"/>
  <c r="G1172" i="26"/>
  <c r="G1180" i="26"/>
  <c r="G1188" i="26"/>
  <c r="G1196" i="26"/>
  <c r="G1204" i="26"/>
  <c r="G1212" i="26"/>
  <c r="G1220" i="26"/>
  <c r="G1228" i="26"/>
  <c r="G1236" i="26"/>
  <c r="G1244" i="26"/>
  <c r="G1252" i="26"/>
  <c r="G1260" i="26"/>
  <c r="G1268" i="26"/>
  <c r="G1276" i="26"/>
  <c r="G64" i="26"/>
  <c r="G128" i="26"/>
  <c r="G192" i="26"/>
  <c r="G256" i="26"/>
  <c r="G320" i="26"/>
  <c r="G384" i="26"/>
  <c r="G448" i="26"/>
  <c r="G512" i="26"/>
  <c r="G576" i="26"/>
  <c r="G640" i="26"/>
  <c r="G685" i="26"/>
  <c r="G693" i="26"/>
  <c r="G701" i="26"/>
  <c r="G709" i="26"/>
  <c r="G717" i="26"/>
  <c r="G725" i="26"/>
  <c r="G733" i="26"/>
  <c r="G741" i="26"/>
  <c r="G749" i="26"/>
  <c r="G757" i="26"/>
  <c r="G765" i="26"/>
  <c r="G773" i="26"/>
  <c r="G781" i="26"/>
  <c r="G789" i="26"/>
  <c r="G797" i="26"/>
  <c r="G805" i="26"/>
  <c r="G813" i="26"/>
  <c r="G821" i="26"/>
  <c r="G829" i="26"/>
  <c r="G837" i="26"/>
  <c r="G845" i="26"/>
  <c r="G853" i="26"/>
  <c r="G861" i="26"/>
  <c r="G869" i="26"/>
  <c r="G877" i="26"/>
  <c r="G885" i="26"/>
  <c r="G893" i="26"/>
  <c r="G901" i="26"/>
  <c r="G909" i="26"/>
  <c r="G917" i="26"/>
  <c r="G925" i="26"/>
  <c r="G933" i="26"/>
  <c r="G941" i="26"/>
  <c r="G949" i="26"/>
  <c r="G957" i="26"/>
  <c r="G965" i="26"/>
  <c r="G973" i="26"/>
  <c r="G981" i="26"/>
  <c r="G989" i="26"/>
  <c r="G997" i="26"/>
  <c r="G1005" i="26"/>
  <c r="G1013" i="26"/>
  <c r="G1021" i="26"/>
  <c r="G1029" i="26"/>
  <c r="G1037" i="26"/>
  <c r="G1045" i="26"/>
  <c r="G1053" i="26"/>
  <c r="G1061" i="26"/>
  <c r="G1069" i="26"/>
  <c r="G1077" i="26"/>
  <c r="G1085" i="26"/>
  <c r="G1093" i="26"/>
  <c r="G40" i="26"/>
  <c r="G296" i="26"/>
  <c r="G552" i="26"/>
  <c r="G698" i="26"/>
  <c r="G730" i="26"/>
  <c r="G762" i="26"/>
  <c r="G794" i="26"/>
  <c r="G826" i="26"/>
  <c r="G858" i="26"/>
  <c r="G890" i="26"/>
  <c r="G922" i="26"/>
  <c r="G954" i="26"/>
  <c r="G986" i="26"/>
  <c r="G1018" i="26"/>
  <c r="G1050" i="26"/>
  <c r="G1082" i="26"/>
  <c r="G1107" i="26"/>
  <c r="G1126" i="26"/>
  <c r="G1142" i="26"/>
  <c r="G1158" i="26"/>
  <c r="G1173" i="26"/>
  <c r="G1186" i="26"/>
  <c r="G1198" i="26"/>
  <c r="G1211" i="26"/>
  <c r="G1223" i="26"/>
  <c r="G1237" i="26"/>
  <c r="G1250" i="26"/>
  <c r="G1262" i="26"/>
  <c r="G1274" i="26"/>
  <c r="G1283" i="26"/>
  <c r="G1291" i="26"/>
  <c r="G1299" i="26"/>
  <c r="G1307" i="26"/>
  <c r="G1315" i="26"/>
  <c r="G1323" i="26"/>
  <c r="G1331" i="26"/>
  <c r="G1339" i="26"/>
  <c r="G1347" i="26"/>
  <c r="G1355" i="26"/>
  <c r="G1363" i="26"/>
  <c r="G1371" i="26"/>
  <c r="G1379" i="26"/>
  <c r="G1387" i="26"/>
  <c r="G1395" i="26"/>
  <c r="G1403" i="26"/>
  <c r="G1411" i="26"/>
  <c r="H2" i="25"/>
  <c r="G714" i="26"/>
  <c r="G842" i="26"/>
  <c r="G874" i="26"/>
  <c r="G1034" i="26"/>
  <c r="G1134" i="26"/>
  <c r="G1218" i="26"/>
  <c r="G1255" i="26"/>
  <c r="G1303" i="26"/>
  <c r="G1343" i="26"/>
  <c r="G1391" i="26"/>
  <c r="G683" i="26"/>
  <c r="G747" i="26"/>
  <c r="G811" i="26"/>
  <c r="G939" i="26"/>
  <c r="G1035" i="26"/>
  <c r="G1154" i="26"/>
  <c r="G1206" i="26"/>
  <c r="G1258" i="26"/>
  <c r="G1296" i="26"/>
  <c r="G1320" i="26"/>
  <c r="G1352" i="26"/>
  <c r="G1384" i="26"/>
  <c r="G1416" i="26"/>
  <c r="G48" i="26"/>
  <c r="G304" i="26"/>
  <c r="G560" i="26"/>
  <c r="G699" i="26"/>
  <c r="G731" i="26"/>
  <c r="G763" i="26"/>
  <c r="G795" i="26"/>
  <c r="G827" i="26"/>
  <c r="G859" i="26"/>
  <c r="G891" i="26"/>
  <c r="G923" i="26"/>
  <c r="G955" i="26"/>
  <c r="G987" i="26"/>
  <c r="G1019" i="26"/>
  <c r="G1051" i="26"/>
  <c r="G1083" i="26"/>
  <c r="G1109" i="26"/>
  <c r="G1130" i="26"/>
  <c r="G1146" i="26"/>
  <c r="G1162" i="26"/>
  <c r="G1174" i="26"/>
  <c r="G1187" i="26"/>
  <c r="G1199" i="26"/>
  <c r="G1213" i="26"/>
  <c r="G1226" i="26"/>
  <c r="G1238" i="26"/>
  <c r="G1251" i="26"/>
  <c r="G1263" i="26"/>
  <c r="G1275" i="26"/>
  <c r="G1284" i="26"/>
  <c r="G1292" i="26"/>
  <c r="G1300" i="26"/>
  <c r="G1308" i="26"/>
  <c r="G1316" i="26"/>
  <c r="G1324" i="26"/>
  <c r="G1332" i="26"/>
  <c r="G1340" i="26"/>
  <c r="G1348" i="26"/>
  <c r="G1356" i="26"/>
  <c r="G1364" i="26"/>
  <c r="G1372" i="26"/>
  <c r="G1380" i="26"/>
  <c r="G1388" i="26"/>
  <c r="G1396" i="26"/>
  <c r="G1404" i="26"/>
  <c r="G1412" i="26"/>
  <c r="G746" i="26"/>
  <c r="G810" i="26"/>
  <c r="G970" i="26"/>
  <c r="G1243" i="26"/>
  <c r="G1311" i="26"/>
  <c r="G1367" i="26"/>
  <c r="G104" i="26"/>
  <c r="G360" i="26"/>
  <c r="G616" i="26"/>
  <c r="G706" i="26"/>
  <c r="G738" i="26"/>
  <c r="G770" i="26"/>
  <c r="G802" i="26"/>
  <c r="G834" i="26"/>
  <c r="G866" i="26"/>
  <c r="G898" i="26"/>
  <c r="G930" i="26"/>
  <c r="G962" i="26"/>
  <c r="G994" i="26"/>
  <c r="G1026" i="26"/>
  <c r="G1058" i="26"/>
  <c r="G1090" i="26"/>
  <c r="G1114" i="26"/>
  <c r="G1131" i="26"/>
  <c r="G1147" i="26"/>
  <c r="G1163" i="26"/>
  <c r="G1175" i="26"/>
  <c r="G1189" i="26"/>
  <c r="G1202" i="26"/>
  <c r="G1214" i="26"/>
  <c r="G1227" i="26"/>
  <c r="G1239" i="26"/>
  <c r="G1253" i="26"/>
  <c r="G1266" i="26"/>
  <c r="G1277" i="26"/>
  <c r="G1285" i="26"/>
  <c r="G1293" i="26"/>
  <c r="G1301" i="26"/>
  <c r="G1309" i="26"/>
  <c r="G1317" i="26"/>
  <c r="G1325" i="26"/>
  <c r="G1333" i="26"/>
  <c r="G1341" i="26"/>
  <c r="G1349" i="26"/>
  <c r="G1357" i="26"/>
  <c r="G1365" i="26"/>
  <c r="G1373" i="26"/>
  <c r="G1381" i="26"/>
  <c r="G1389" i="26"/>
  <c r="G1397" i="26"/>
  <c r="G1405" i="26"/>
  <c r="G1413" i="26"/>
  <c r="G778" i="26"/>
  <c r="G1279" i="26"/>
  <c r="G1359" i="26"/>
  <c r="G1407" i="26"/>
  <c r="G715" i="26"/>
  <c r="G907" i="26"/>
  <c r="G1067" i="26"/>
  <c r="G1167" i="26"/>
  <c r="G1231" i="26"/>
  <c r="G1288" i="26"/>
  <c r="G1328" i="26"/>
  <c r="G1368" i="26"/>
  <c r="G1408" i="26"/>
  <c r="G112" i="26"/>
  <c r="G368" i="26"/>
  <c r="G624" i="26"/>
  <c r="G707" i="26"/>
  <c r="G739" i="26"/>
  <c r="G771" i="26"/>
  <c r="G803" i="26"/>
  <c r="G835" i="26"/>
  <c r="G867" i="26"/>
  <c r="G899" i="26"/>
  <c r="G931" i="26"/>
  <c r="G963" i="26"/>
  <c r="G995" i="26"/>
  <c r="G1027" i="26"/>
  <c r="G1059" i="26"/>
  <c r="G1091" i="26"/>
  <c r="G1115" i="26"/>
  <c r="G1133" i="26"/>
  <c r="G1149" i="26"/>
  <c r="G1165" i="26"/>
  <c r="G1178" i="26"/>
  <c r="G1190" i="26"/>
  <c r="G1203" i="26"/>
  <c r="G1215" i="26"/>
  <c r="G1229" i="26"/>
  <c r="G1242" i="26"/>
  <c r="G1254" i="26"/>
  <c r="G1267" i="26"/>
  <c r="G1278" i="26"/>
  <c r="G1286" i="26"/>
  <c r="G1294" i="26"/>
  <c r="G1302" i="26"/>
  <c r="G1310" i="26"/>
  <c r="G1318" i="26"/>
  <c r="G1326" i="26"/>
  <c r="G1334" i="26"/>
  <c r="G1342" i="26"/>
  <c r="G1350" i="26"/>
  <c r="G1358" i="26"/>
  <c r="G1366" i="26"/>
  <c r="G1374" i="26"/>
  <c r="G1382" i="26"/>
  <c r="G1390" i="26"/>
  <c r="G1398" i="26"/>
  <c r="G1406" i="26"/>
  <c r="G1414" i="26"/>
  <c r="G168" i="26"/>
  <c r="G1002" i="26"/>
  <c r="G1166" i="26"/>
  <c r="G1205" i="26"/>
  <c r="G1287" i="26"/>
  <c r="G1327" i="26"/>
  <c r="G1351" i="26"/>
  <c r="G1399" i="26"/>
  <c r="G176" i="26"/>
  <c r="G843" i="26"/>
  <c r="G1003" i="26"/>
  <c r="G1122" i="26"/>
  <c r="G1181" i="26"/>
  <c r="G1219" i="26"/>
  <c r="G1270" i="26"/>
  <c r="G1304" i="26"/>
  <c r="G1336" i="26"/>
  <c r="G1360" i="26"/>
  <c r="G1392" i="26"/>
  <c r="G232" i="26"/>
  <c r="G488" i="26"/>
  <c r="G690" i="26"/>
  <c r="G722" i="26"/>
  <c r="G754" i="26"/>
  <c r="G786" i="26"/>
  <c r="G818" i="26"/>
  <c r="G850" i="26"/>
  <c r="G882" i="26"/>
  <c r="G914" i="26"/>
  <c r="G946" i="26"/>
  <c r="G978" i="26"/>
  <c r="G1010" i="26"/>
  <c r="G1042" i="26"/>
  <c r="G1074" i="26"/>
  <c r="G1101" i="26"/>
  <c r="G1123" i="26"/>
  <c r="G1139" i="26"/>
  <c r="G1155" i="26"/>
  <c r="G1170" i="26"/>
  <c r="G1182" i="26"/>
  <c r="G1195" i="26"/>
  <c r="G1207" i="26"/>
  <c r="G1221" i="26"/>
  <c r="G1234" i="26"/>
  <c r="G1246" i="26"/>
  <c r="G1259" i="26"/>
  <c r="G1271" i="26"/>
  <c r="G1281" i="26"/>
  <c r="G1289" i="26"/>
  <c r="G1297" i="26"/>
  <c r="G1305" i="26"/>
  <c r="G1313" i="26"/>
  <c r="G1321" i="26"/>
  <c r="G1329" i="26"/>
  <c r="G1337" i="26"/>
  <c r="G1345" i="26"/>
  <c r="G1353" i="26"/>
  <c r="G1361" i="26"/>
  <c r="G1369" i="26"/>
  <c r="G1377" i="26"/>
  <c r="G1385" i="26"/>
  <c r="G1393" i="26"/>
  <c r="G1401" i="26"/>
  <c r="G1409" i="26"/>
  <c r="G1417" i="26"/>
  <c r="G424" i="26"/>
  <c r="G938" i="26"/>
  <c r="G1098" i="26"/>
  <c r="G1117" i="26"/>
  <c r="G1179" i="26"/>
  <c r="G1269" i="26"/>
  <c r="G1319" i="26"/>
  <c r="G1383" i="26"/>
  <c r="G240" i="26"/>
  <c r="G496" i="26"/>
  <c r="G691" i="26"/>
  <c r="G723" i="26"/>
  <c r="G755" i="26"/>
  <c r="G787" i="26"/>
  <c r="G819" i="26"/>
  <c r="G851" i="26"/>
  <c r="G883" i="26"/>
  <c r="G915" i="26"/>
  <c r="G947" i="26"/>
  <c r="G979" i="26"/>
  <c r="G1011" i="26"/>
  <c r="G1043" i="26"/>
  <c r="G1075" i="26"/>
  <c r="G1106" i="26"/>
  <c r="G1125" i="26"/>
  <c r="G1141" i="26"/>
  <c r="G1157" i="26"/>
  <c r="G1171" i="26"/>
  <c r="G1183" i="26"/>
  <c r="G1197" i="26"/>
  <c r="G1210" i="26"/>
  <c r="G1222" i="26"/>
  <c r="G1235" i="26"/>
  <c r="G1247" i="26"/>
  <c r="G1261" i="26"/>
  <c r="G1273" i="26"/>
  <c r="G1282" i="26"/>
  <c r="G1290" i="26"/>
  <c r="G1298" i="26"/>
  <c r="G1306" i="26"/>
  <c r="G1314" i="26"/>
  <c r="G1322" i="26"/>
  <c r="G1330" i="26"/>
  <c r="G1338" i="26"/>
  <c r="G1346" i="26"/>
  <c r="G1354" i="26"/>
  <c r="G1362" i="26"/>
  <c r="G1370" i="26"/>
  <c r="G1378" i="26"/>
  <c r="G1386" i="26"/>
  <c r="G1394" i="26"/>
  <c r="G1402" i="26"/>
  <c r="G1410" i="26"/>
  <c r="G2" i="26"/>
  <c r="G680" i="26"/>
  <c r="G906" i="26"/>
  <c r="G1066" i="26"/>
  <c r="G1150" i="26"/>
  <c r="G1191" i="26"/>
  <c r="G1230" i="26"/>
  <c r="G1295" i="26"/>
  <c r="G1335" i="26"/>
  <c r="G1375" i="26"/>
  <c r="G1415" i="26"/>
  <c r="G432" i="26"/>
  <c r="G779" i="26"/>
  <c r="G875" i="26"/>
  <c r="G971" i="26"/>
  <c r="G1099" i="26"/>
  <c r="G1138" i="26"/>
  <c r="G1194" i="26"/>
  <c r="G1245" i="26"/>
  <c r="G1280" i="26"/>
  <c r="G1312" i="26"/>
  <c r="G1344" i="26"/>
  <c r="G1376" i="26"/>
  <c r="G1400" i="26"/>
  <c r="L4" i="1"/>
  <c r="E317" i="11"/>
  <c r="E988" i="11"/>
  <c r="E1333" i="11"/>
  <c r="E166" i="11"/>
  <c r="E436" i="11"/>
  <c r="E1217" i="11"/>
  <c r="E45" i="11"/>
  <c r="E447" i="11"/>
  <c r="E300" i="11"/>
  <c r="E516" i="11"/>
  <c r="E1450" i="11"/>
  <c r="E896" i="11"/>
  <c r="E695" i="11"/>
  <c r="E309" i="11"/>
  <c r="E1109" i="11"/>
  <c r="E18" i="11"/>
  <c r="E114" i="11"/>
  <c r="E841" i="11"/>
  <c r="E1154" i="11"/>
  <c r="E925" i="11"/>
  <c r="E1477" i="11"/>
  <c r="E590" i="11"/>
  <c r="E155" i="11"/>
  <c r="E625" i="11"/>
  <c r="E409" i="11"/>
  <c r="E743" i="11"/>
  <c r="E271" i="11"/>
  <c r="E1114" i="11"/>
  <c r="E690" i="11"/>
  <c r="E1189" i="11"/>
  <c r="E434" i="11"/>
  <c r="E809" i="11"/>
  <c r="E1407" i="11"/>
  <c r="E479" i="11"/>
  <c r="E1398" i="11"/>
  <c r="E544" i="11"/>
  <c r="E259" i="11"/>
  <c r="E1012" i="11"/>
  <c r="E1390" i="11"/>
  <c r="E661" i="11"/>
  <c r="E432" i="11"/>
  <c r="E1037" i="11"/>
  <c r="E1421" i="11"/>
  <c r="E1400" i="11"/>
  <c r="E296" i="11"/>
  <c r="E1108" i="11"/>
  <c r="E1342" i="11"/>
  <c r="E1306" i="11"/>
  <c r="E1230" i="11"/>
  <c r="E522" i="11"/>
  <c r="E396" i="11"/>
  <c r="E1214" i="11"/>
  <c r="E846" i="11"/>
  <c r="E996" i="11"/>
  <c r="E520" i="11"/>
  <c r="E1467" i="11"/>
  <c r="E1317" i="11"/>
  <c r="E98" i="11"/>
  <c r="E888" i="11"/>
  <c r="E767" i="11"/>
  <c r="E645" i="11"/>
  <c r="E1050" i="11"/>
  <c r="E1350" i="11"/>
  <c r="E301" i="11"/>
  <c r="E532" i="11"/>
  <c r="E861" i="11"/>
  <c r="E1216" i="11"/>
  <c r="E1307" i="11"/>
  <c r="E553" i="11"/>
  <c r="E964" i="11"/>
  <c r="E246" i="11"/>
  <c r="E987" i="11"/>
  <c r="E952" i="11"/>
  <c r="E1022" i="11"/>
  <c r="E866" i="11"/>
  <c r="E350" i="11"/>
  <c r="E276" i="11"/>
  <c r="K4" i="1"/>
  <c r="E714" i="11"/>
  <c r="J4" i="1"/>
  <c r="E1472" i="11"/>
  <c r="E463" i="11"/>
  <c r="E154" i="11"/>
  <c r="E1062" i="11"/>
  <c r="E277" i="11"/>
  <c r="E349" i="11"/>
  <c r="E30" i="11"/>
  <c r="E691" i="11"/>
  <c r="E780" i="11"/>
  <c r="E932" i="11"/>
  <c r="E41" i="11"/>
  <c r="E1422" i="11"/>
  <c r="E1054" i="11"/>
  <c r="E1425" i="11"/>
  <c r="E1043" i="11"/>
  <c r="E1305" i="11"/>
  <c r="E32" i="11"/>
  <c r="E1073" i="11"/>
  <c r="E1017" i="11"/>
  <c r="E1180" i="11"/>
  <c r="E776" i="11"/>
  <c r="E951" i="11"/>
  <c r="E1405" i="11"/>
  <c r="E563" i="11"/>
  <c r="E1402" i="11"/>
  <c r="E395" i="11"/>
  <c r="E824" i="11"/>
  <c r="E611" i="11"/>
  <c r="E120" i="11"/>
  <c r="E1132" i="11"/>
  <c r="E389" i="11"/>
  <c r="E1157" i="11"/>
  <c r="E831" i="11"/>
  <c r="E725" i="11"/>
  <c r="E1031" i="11"/>
  <c r="E747" i="11"/>
  <c r="E1386" i="11"/>
  <c r="E332" i="11"/>
  <c r="E16" i="11"/>
  <c r="E619" i="11"/>
  <c r="E595" i="11"/>
  <c r="E1084" i="11"/>
  <c r="E507" i="11"/>
  <c r="E1324" i="11"/>
  <c r="E1030" i="11"/>
  <c r="E559" i="11"/>
  <c r="E1117" i="11"/>
  <c r="E788" i="11"/>
  <c r="E1029" i="11"/>
  <c r="E1378" i="11"/>
  <c r="E450" i="11"/>
  <c r="E1344" i="11"/>
  <c r="E20" i="11"/>
  <c r="E878" i="11"/>
  <c r="E708" i="11"/>
  <c r="E78" i="11"/>
  <c r="E577" i="11"/>
  <c r="E875" i="11"/>
  <c r="E761" i="11"/>
  <c r="E1042" i="11"/>
  <c r="E138" i="11"/>
  <c r="E1155" i="11"/>
  <c r="E571" i="11"/>
  <c r="E64" i="11"/>
  <c r="E221" i="11"/>
  <c r="E152" i="11"/>
  <c r="E323" i="11"/>
  <c r="E1449" i="11"/>
  <c r="E567" i="11"/>
  <c r="E1456" i="11"/>
  <c r="E1446" i="11"/>
  <c r="E249" i="11"/>
  <c r="E437" i="11"/>
  <c r="E87" i="11"/>
  <c r="E1352" i="11"/>
  <c r="E1201" i="11"/>
  <c r="E1253" i="11"/>
  <c r="E1259" i="11"/>
  <c r="E506" i="11"/>
  <c r="E903" i="11"/>
  <c r="E682" i="11"/>
  <c r="E1290" i="11"/>
  <c r="E586" i="11"/>
  <c r="E93" i="11"/>
  <c r="E1430" i="11"/>
  <c r="E618" i="11"/>
  <c r="E28" i="11"/>
  <c r="E56" i="11"/>
  <c r="E1044" i="11"/>
  <c r="E1404" i="11"/>
  <c r="E984" i="11"/>
  <c r="E1345" i="11"/>
  <c r="E897" i="11"/>
  <c r="E907" i="11"/>
  <c r="E684" i="11"/>
  <c r="E621" i="11"/>
  <c r="E736" i="11"/>
  <c r="E1346" i="11"/>
  <c r="E322" i="11"/>
  <c r="E196" i="11"/>
  <c r="E775" i="11"/>
  <c r="E1234" i="11"/>
  <c r="E402" i="11"/>
  <c r="E751" i="11"/>
  <c r="E738" i="11"/>
  <c r="E556" i="11"/>
  <c r="E835" i="11"/>
  <c r="E1202" i="11"/>
  <c r="E1426" i="11"/>
  <c r="E1239" i="11"/>
  <c r="E1003" i="11"/>
  <c r="E372" i="11"/>
  <c r="E639" i="11"/>
  <c r="E612" i="11"/>
  <c r="E900" i="11"/>
  <c r="E545" i="11"/>
  <c r="E1200" i="11"/>
  <c r="E919" i="11"/>
  <c r="E755" i="11"/>
  <c r="E212" i="11"/>
  <c r="E293" i="11"/>
  <c r="E53" i="11"/>
  <c r="E313" i="11"/>
  <c r="E794" i="11"/>
  <c r="E526" i="11"/>
  <c r="E310" i="11"/>
  <c r="E1040" i="11"/>
  <c r="E80" i="11"/>
  <c r="E1060" i="11"/>
  <c r="E503" i="11"/>
  <c r="E598" i="11"/>
  <c r="E201" i="11"/>
  <c r="E1384" i="11"/>
  <c r="E723" i="11"/>
  <c r="E726" i="11"/>
  <c r="E885" i="11"/>
  <c r="E840" i="11"/>
  <c r="E1368" i="11"/>
  <c r="E251" i="11"/>
  <c r="E242" i="11"/>
  <c r="E1443" i="11"/>
  <c r="E57" i="11"/>
  <c r="E642" i="11"/>
  <c r="E439" i="11"/>
  <c r="E35" i="11"/>
  <c r="E1247" i="11"/>
  <c r="E151" i="11"/>
  <c r="E552" i="11"/>
  <c r="E1193" i="11"/>
  <c r="E1121" i="11"/>
  <c r="E1178" i="11"/>
  <c r="E495" i="11"/>
  <c r="E734" i="11"/>
  <c r="E731" i="11"/>
  <c r="E851" i="11"/>
  <c r="E252" i="11"/>
  <c r="E458" i="11"/>
  <c r="E1183" i="11"/>
  <c r="E462" i="11"/>
  <c r="E1433" i="11"/>
  <c r="E1218" i="11"/>
  <c r="E985" i="11"/>
  <c r="E739" i="11"/>
  <c r="E58" i="11"/>
  <c r="E289" i="11"/>
  <c r="E1005" i="11"/>
  <c r="E683" i="11"/>
  <c r="E76" i="11"/>
  <c r="E791" i="11"/>
  <c r="E1264" i="11"/>
  <c r="E265" i="11"/>
  <c r="E11" i="11"/>
  <c r="E149" i="11"/>
  <c r="E1437" i="11"/>
  <c r="E174" i="11"/>
  <c r="E936" i="11"/>
  <c r="E514" i="11"/>
  <c r="E3" i="11"/>
  <c r="E400" i="11"/>
  <c r="E429" i="11"/>
  <c r="E864" i="11"/>
  <c r="E127" i="11"/>
  <c r="E763" i="11"/>
  <c r="E321" i="11"/>
  <c r="E1097" i="11"/>
  <c r="E82" i="11"/>
  <c r="E939" i="11"/>
  <c r="E1371" i="11"/>
  <c r="E646" i="11"/>
  <c r="E995" i="11"/>
  <c r="E394" i="11"/>
  <c r="E1354" i="11"/>
  <c r="E379" i="11"/>
  <c r="E656" i="11"/>
  <c r="E701" i="11"/>
  <c r="E92" i="11"/>
  <c r="E730" i="11"/>
  <c r="E125" i="11"/>
  <c r="E272" i="11"/>
  <c r="E403" i="11"/>
  <c r="E1272" i="11"/>
  <c r="E1309" i="11"/>
  <c r="E933" i="11"/>
  <c r="E124" i="11"/>
  <c r="E1411" i="11"/>
  <c r="E1410" i="11"/>
  <c r="E943" i="11"/>
  <c r="E1355" i="11"/>
  <c r="E1315" i="11"/>
  <c r="E1047" i="11"/>
  <c r="E624" i="11"/>
  <c r="E348" i="11"/>
  <c r="E397" i="11"/>
  <c r="E1110" i="11"/>
  <c r="E648" i="11"/>
  <c r="E162" i="11"/>
  <c r="E176" i="11"/>
  <c r="E163" i="11"/>
  <c r="E209" i="11"/>
  <c r="E307" i="11"/>
  <c r="E688" i="11"/>
  <c r="E1085" i="11"/>
  <c r="E1470" i="11"/>
  <c r="E1249" i="11"/>
  <c r="E1163" i="11"/>
  <c r="E843" i="11"/>
  <c r="E1156" i="11"/>
  <c r="E318" i="11"/>
  <c r="E1083" i="11"/>
  <c r="E694" i="11"/>
  <c r="E949" i="11"/>
  <c r="E1273" i="11"/>
  <c r="E489" i="11"/>
  <c r="E469" i="11"/>
  <c r="E112" i="11"/>
  <c r="E148" i="11"/>
  <c r="E187" i="11"/>
  <c r="E548" i="11"/>
  <c r="E200" i="11"/>
  <c r="E746" i="11"/>
  <c r="E793" i="11"/>
  <c r="E371" i="11"/>
  <c r="E237" i="11"/>
  <c r="E876" i="11"/>
  <c r="E975" i="11"/>
  <c r="E697" i="11"/>
  <c r="E1331" i="11"/>
  <c r="E1362" i="11"/>
  <c r="E1423" i="11"/>
  <c r="E355" i="11"/>
  <c r="E455" i="11"/>
  <c r="E1481" i="11"/>
  <c r="E1185" i="11"/>
  <c r="E504" i="11"/>
  <c r="E669" i="11"/>
  <c r="E802" i="11"/>
  <c r="E533" i="11"/>
  <c r="E833" i="11"/>
  <c r="E1204" i="11"/>
  <c r="E1092" i="11"/>
  <c r="E226" i="11"/>
  <c r="E1105" i="11"/>
  <c r="E1034" i="11"/>
  <c r="E359" i="11"/>
  <c r="E1327" i="11"/>
  <c r="E1086" i="11"/>
  <c r="E804" i="11"/>
  <c r="E534" i="11"/>
  <c r="E627" i="11"/>
  <c r="E633" i="11"/>
  <c r="E947" i="11"/>
  <c r="E1051" i="11"/>
  <c r="E1205" i="11"/>
  <c r="E785" i="11"/>
  <c r="E1020" i="11"/>
  <c r="E1195" i="11"/>
  <c r="E145" i="11"/>
  <c r="E370" i="11"/>
  <c r="E1186" i="11"/>
  <c r="E1137" i="11"/>
  <c r="E565" i="11"/>
  <c r="E85" i="11"/>
  <c r="E616" i="11"/>
  <c r="E1241" i="11"/>
  <c r="E828" i="11"/>
  <c r="E1394" i="11"/>
  <c r="E256" i="11"/>
  <c r="E673" i="11"/>
  <c r="E131" i="11"/>
  <c r="E234" i="11"/>
  <c r="E557" i="11"/>
  <c r="E42" i="11"/>
  <c r="E1408" i="11"/>
  <c r="E1278" i="11"/>
  <c r="E8" i="11"/>
  <c r="E950" i="11"/>
  <c r="E749" i="11"/>
  <c r="E351" i="11"/>
  <c r="E433" i="11"/>
  <c r="E258" i="11"/>
  <c r="E27" i="11"/>
  <c r="E1318" i="11"/>
  <c r="E1129" i="11"/>
  <c r="E1465" i="11"/>
  <c r="E1184" i="11"/>
  <c r="E411" i="11"/>
  <c r="E505" i="11"/>
  <c r="E50" i="11"/>
  <c r="E1357" i="11"/>
  <c r="E704" i="11"/>
  <c r="E891" i="11"/>
  <c r="E1451" i="11"/>
  <c r="E710" i="11"/>
  <c r="E1093" i="11"/>
  <c r="E637" i="11"/>
  <c r="E37" i="11"/>
  <c r="E580" i="11"/>
  <c r="E715" i="11"/>
  <c r="E829" i="11"/>
  <c r="E1077" i="11"/>
  <c r="E517" i="11"/>
  <c r="E1359" i="11"/>
  <c r="E405" i="11"/>
  <c r="E536" i="11"/>
  <c r="E476" i="11"/>
  <c r="E826" i="11"/>
  <c r="E976" i="11"/>
  <c r="E67" i="11"/>
  <c r="E1136" i="11"/>
  <c r="E1213" i="11"/>
  <c r="E1255" i="11"/>
  <c r="E169" i="11"/>
  <c r="E266" i="11"/>
  <c r="E1120" i="11"/>
  <c r="E1010" i="11"/>
  <c r="E1458" i="11"/>
  <c r="E1261" i="11"/>
  <c r="E787" i="11"/>
  <c r="E874" i="11"/>
  <c r="E1343" i="11"/>
  <c r="E10" i="11"/>
  <c r="E1158" i="11"/>
  <c r="E706" i="11"/>
  <c r="E4" i="11"/>
  <c r="E615" i="11"/>
  <c r="E801" i="11"/>
  <c r="E129" i="11"/>
  <c r="E1226" i="11"/>
  <c r="E71" i="11"/>
  <c r="E1358" i="11"/>
  <c r="E12" i="11"/>
  <c r="E807" i="11"/>
  <c r="E805" i="11"/>
  <c r="E147" i="11"/>
  <c r="E810" i="11"/>
  <c r="E491" i="11"/>
  <c r="E944" i="11"/>
  <c r="E651" i="11"/>
  <c r="E341" i="11"/>
  <c r="E31" i="11"/>
  <c r="E39" i="11"/>
  <c r="E224" i="11"/>
  <c r="E662" i="11"/>
  <c r="E96" i="11"/>
  <c r="E1209" i="11"/>
  <c r="E1300" i="11"/>
  <c r="E210" i="11"/>
  <c r="E742" i="11"/>
  <c r="E299" i="11"/>
  <c r="E1089" i="11"/>
  <c r="E560" i="11"/>
  <c r="E541" i="11"/>
  <c r="E1235" i="11"/>
  <c r="E214" i="11"/>
  <c r="E1023" i="11"/>
  <c r="E283" i="11"/>
  <c r="E753" i="11"/>
  <c r="E43" i="11"/>
  <c r="E737" i="11"/>
  <c r="E927" i="11"/>
  <c r="E1231" i="11"/>
  <c r="E34" i="11"/>
  <c r="E1171" i="11"/>
  <c r="E1330" i="11"/>
  <c r="E1312" i="11"/>
  <c r="E542" i="11"/>
  <c r="E593" i="11"/>
  <c r="E1365" i="11"/>
  <c r="E994" i="11"/>
  <c r="E838" i="11"/>
  <c r="E420" i="11"/>
  <c r="E175" i="11"/>
  <c r="E244" i="11"/>
  <c r="E1268" i="11"/>
  <c r="E150" i="11"/>
  <c r="E564" i="11"/>
  <c r="E1427" i="11"/>
  <c r="E634" i="11"/>
  <c r="E992" i="11"/>
  <c r="E445" i="11"/>
  <c r="E811" i="11"/>
  <c r="E1067" i="11"/>
  <c r="E189" i="11"/>
  <c r="E657" i="11"/>
  <c r="E543" i="11"/>
  <c r="E1416" i="11"/>
  <c r="E21" i="11"/>
  <c r="E23" i="11"/>
  <c r="E1348" i="11"/>
  <c r="E849" i="11"/>
  <c r="E920" i="11"/>
  <c r="E1251" i="11"/>
  <c r="E325" i="11"/>
  <c r="E241" i="11"/>
  <c r="E122" i="11"/>
  <c r="E983" i="11"/>
  <c r="E733" i="11"/>
  <c r="E238" i="11"/>
  <c r="E1168" i="11"/>
  <c r="E255" i="11"/>
  <c r="E104" i="11"/>
  <c r="E215" i="11"/>
  <c r="E474" i="11"/>
  <c r="E643" i="11"/>
  <c r="E1035" i="11"/>
  <c r="E55" i="11"/>
  <c r="E620" i="11"/>
  <c r="E291" i="11"/>
  <c r="E193" i="11"/>
  <c r="E1149" i="11"/>
  <c r="E1147" i="11"/>
  <c r="E1041" i="11"/>
  <c r="E14" i="11"/>
  <c r="E81" i="11"/>
  <c r="E658" i="11"/>
  <c r="E52" i="11"/>
  <c r="E1159" i="11"/>
  <c r="E303" i="11"/>
  <c r="E369" i="11"/>
  <c r="E91" i="11"/>
  <c r="E729" i="11"/>
  <c r="E1229" i="11"/>
  <c r="E223" i="11"/>
  <c r="E954" i="11"/>
  <c r="E672" i="11"/>
  <c r="E387" i="11"/>
  <c r="E973" i="11"/>
  <c r="E1326" i="11"/>
  <c r="E935" i="11"/>
  <c r="E857" i="11"/>
  <c r="E1431" i="11"/>
  <c r="E529" i="11"/>
  <c r="E527" i="11"/>
  <c r="E971" i="11"/>
  <c r="E68" i="11"/>
  <c r="E768" i="11"/>
  <c r="E554" i="11"/>
  <c r="E722" i="11"/>
  <c r="E384" i="11"/>
  <c r="E1150" i="11"/>
  <c r="E440" i="11"/>
  <c r="E126" i="11"/>
  <c r="E227" i="11"/>
  <c r="E570" i="11"/>
  <c r="E1377" i="11"/>
  <c r="E1466" i="11"/>
  <c r="E1078" i="11"/>
  <c r="E1392" i="11"/>
  <c r="E899" i="11"/>
  <c r="E549" i="11"/>
  <c r="E208" i="11"/>
  <c r="E142" i="11"/>
  <c r="E263" i="11"/>
  <c r="E1027" i="11"/>
  <c r="E1224" i="11"/>
  <c r="E894" i="11"/>
  <c r="E1424" i="11"/>
  <c r="E1111" i="11"/>
  <c r="E423" i="11"/>
  <c r="E823" i="11"/>
  <c r="E182" i="11"/>
  <c r="E1070" i="11"/>
  <c r="E989" i="11"/>
  <c r="E343" i="11"/>
  <c r="E978" i="11"/>
  <c r="E477" i="11"/>
  <c r="E740" i="11"/>
  <c r="E135" i="11"/>
  <c r="E822" i="11"/>
  <c r="E745" i="11"/>
  <c r="E686" i="11"/>
  <c r="E606" i="11"/>
  <c r="E1165" i="11"/>
  <c r="E365" i="11"/>
  <c r="E250" i="11"/>
  <c r="E790" i="11"/>
  <c r="E1052" i="11"/>
  <c r="E519" i="11"/>
  <c r="E640" i="11"/>
  <c r="E143" i="11"/>
  <c r="E483" i="11"/>
  <c r="E845" i="11"/>
  <c r="E1265" i="11"/>
  <c r="E1245" i="11"/>
  <c r="E94" i="11"/>
  <c r="E1303" i="11"/>
  <c r="E494" i="11"/>
  <c r="E132" i="11"/>
  <c r="E1482" i="11"/>
  <c r="E383" i="11"/>
  <c r="E850" i="11"/>
  <c r="E1283" i="11"/>
  <c r="E415" i="11"/>
  <c r="E638" i="11"/>
  <c r="E600" i="11"/>
  <c r="E1353" i="11"/>
  <c r="E821" i="11"/>
  <c r="E789" i="11"/>
  <c r="E1372" i="11"/>
  <c r="E1435" i="11"/>
  <c r="E24" i="11"/>
  <c r="E518" i="11"/>
  <c r="E110" i="11"/>
  <c r="E1389" i="11"/>
  <c r="E578" i="11"/>
  <c r="E1256" i="11"/>
  <c r="E428" i="11"/>
  <c r="E622" i="11"/>
  <c r="E670" i="11"/>
  <c r="E1000" i="11"/>
  <c r="E330" i="11"/>
  <c r="E382" i="11"/>
  <c r="E1313" i="11"/>
  <c r="E750" i="11"/>
  <c r="E650" i="11"/>
  <c r="E1173" i="11"/>
  <c r="E709" i="11"/>
  <c r="E1301" i="11"/>
  <c r="E757" i="11"/>
  <c r="E1143" i="11"/>
  <c r="E1271" i="11"/>
  <c r="E481" i="11"/>
  <c r="E965" i="11"/>
  <c r="E128" i="11"/>
  <c r="E818" i="11"/>
  <c r="E279" i="11"/>
  <c r="E274" i="11"/>
  <c r="E862" i="11"/>
  <c r="E1211" i="11"/>
  <c r="E581" i="11"/>
  <c r="E700" i="11"/>
  <c r="E102" i="11"/>
  <c r="E981" i="11"/>
  <c r="E1399" i="11"/>
  <c r="E1280" i="11"/>
  <c r="E261" i="11"/>
  <c r="E605" i="11"/>
  <c r="E1360" i="11"/>
  <c r="E774" i="11"/>
  <c r="E99" i="11"/>
  <c r="E902" i="11"/>
  <c r="E1026" i="11"/>
  <c r="E1112" i="11"/>
  <c r="E1242" i="11"/>
  <c r="E1311" i="11"/>
  <c r="E1292" i="11"/>
  <c r="E716" i="11"/>
  <c r="E786" i="11"/>
  <c r="E1187" i="11"/>
  <c r="E290" i="11"/>
  <c r="E315" i="11"/>
  <c r="E1334" i="11"/>
  <c r="E958" i="11"/>
  <c r="E827" i="11"/>
  <c r="E653" i="11"/>
  <c r="E230" i="11"/>
  <c r="E1064" i="11"/>
  <c r="E1018" i="11"/>
  <c r="E62" i="11"/>
  <c r="E910" i="11"/>
  <c r="E100" i="11"/>
  <c r="E191" i="11"/>
  <c r="E1009" i="11"/>
  <c r="E292" i="11"/>
  <c r="E1262" i="11"/>
  <c r="E1232" i="11"/>
  <c r="E398" i="11"/>
  <c r="E273" i="11"/>
  <c r="E1464" i="11"/>
  <c r="E798" i="11"/>
  <c r="E977" i="11"/>
  <c r="E354" i="11"/>
  <c r="E906" i="11"/>
  <c r="E137" i="11"/>
  <c r="E1298" i="11"/>
  <c r="E647" i="11"/>
  <c r="E74" i="11"/>
  <c r="E305" i="11"/>
  <c r="E1412" i="11"/>
  <c r="E1139" i="11"/>
  <c r="E718" i="11"/>
  <c r="E1146" i="11"/>
  <c r="E1210" i="11"/>
  <c r="E195" i="11"/>
  <c r="E1293" i="11"/>
  <c r="E1160" i="11"/>
  <c r="E407" i="11"/>
  <c r="E632" i="11"/>
  <c r="E967" i="11"/>
  <c r="E345" i="11"/>
  <c r="E886" i="11"/>
  <c r="E654" i="11"/>
  <c r="E728" i="11"/>
  <c r="E806" i="11"/>
  <c r="E1367" i="11"/>
  <c r="E314" i="11"/>
  <c r="E512" i="11"/>
  <c r="E1374" i="11"/>
  <c r="E1215" i="11"/>
  <c r="E814" i="11"/>
  <c r="E368" i="11"/>
  <c r="E233" i="11"/>
  <c r="E262" i="11"/>
  <c r="E1103" i="11"/>
  <c r="E808" i="11"/>
  <c r="E260" i="11"/>
  <c r="E1228" i="11"/>
  <c r="E1275" i="11"/>
  <c r="E635" i="11"/>
  <c r="E1252" i="11"/>
  <c r="E574" i="11"/>
  <c r="E623" i="11"/>
  <c r="E247" i="11"/>
  <c r="E1284" i="11"/>
  <c r="E957" i="11"/>
  <c r="E448" i="11"/>
  <c r="E103" i="11"/>
  <c r="E393" i="11"/>
  <c r="E29" i="11"/>
  <c r="E312" i="11"/>
  <c r="E1013" i="11"/>
  <c r="E136" i="11"/>
  <c r="E629" i="11"/>
  <c r="E678" i="11"/>
  <c r="E521" i="11"/>
  <c r="E1336" i="11"/>
  <c r="E364" i="11"/>
  <c r="E1080" i="11"/>
  <c r="E377" i="11"/>
  <c r="E555" i="11"/>
  <c r="E339" i="11"/>
  <c r="E1418" i="11"/>
  <c r="E576" i="11"/>
  <c r="E1473" i="11"/>
  <c r="E140" i="11"/>
  <c r="E766" i="11"/>
  <c r="E217" i="11"/>
  <c r="E1032" i="11"/>
  <c r="E95" i="11"/>
  <c r="E641" i="11"/>
  <c r="E1177" i="11"/>
  <c r="E770" i="11"/>
  <c r="E1413" i="11"/>
  <c r="E487" i="11"/>
  <c r="E1310" i="11"/>
  <c r="E834" i="11"/>
  <c r="E1415" i="11"/>
  <c r="E783" i="11"/>
  <c r="E1220" i="11"/>
  <c r="E1276" i="11"/>
  <c r="E1106" i="11"/>
  <c r="E319" i="11"/>
  <c r="E240" i="11"/>
  <c r="E937" i="11"/>
  <c r="E457" i="11"/>
  <c r="E636" i="11"/>
  <c r="E1126" i="11"/>
  <c r="E583" i="11"/>
  <c r="E388" i="11"/>
  <c r="E286" i="11"/>
  <c r="E1208" i="11"/>
  <c r="E852" i="11"/>
  <c r="E617" i="11"/>
  <c r="E1063" i="11"/>
  <c r="E991" i="11"/>
  <c r="E336" i="11"/>
  <c r="E184" i="11"/>
  <c r="E456" i="11"/>
  <c r="E782" i="11"/>
  <c r="E584" i="11"/>
  <c r="E327" i="11"/>
  <c r="E679" i="11"/>
  <c r="E931" i="11"/>
  <c r="E198" i="11"/>
  <c r="E905" i="11"/>
  <c r="E966" i="11"/>
  <c r="E1100" i="11"/>
  <c r="E204" i="11"/>
  <c r="E218" i="11"/>
  <c r="E1058" i="11"/>
  <c r="E1014" i="11"/>
  <c r="E178" i="11"/>
  <c r="E1227" i="11"/>
  <c r="E699" i="11"/>
  <c r="E1182" i="11"/>
  <c r="E1338" i="11"/>
  <c r="E13" i="11"/>
  <c r="E66" i="11"/>
  <c r="E406" i="11"/>
  <c r="E607" i="11"/>
  <c r="E54" i="11"/>
  <c r="E1082" i="11"/>
  <c r="E887" i="11"/>
  <c r="E2" i="11"/>
  <c r="N4" i="1"/>
  <c r="E1057" i="11"/>
  <c r="E65" i="11"/>
  <c r="E77" i="11"/>
  <c r="E1379" i="11"/>
  <c r="E1001" i="11"/>
  <c r="E813" i="11"/>
  <c r="E1361" i="11"/>
  <c r="E1380" i="11"/>
  <c r="E628" i="11"/>
  <c r="E551" i="11"/>
  <c r="E890" i="11"/>
  <c r="E883" i="11"/>
  <c r="E1440" i="11"/>
  <c r="E288" i="11"/>
  <c r="E1175" i="11"/>
  <c r="E285" i="11"/>
  <c r="E959" i="11"/>
  <c r="E817" i="11"/>
  <c r="E281" i="11"/>
  <c r="E1351" i="11"/>
  <c r="E320" i="11"/>
  <c r="E1469" i="11"/>
  <c r="E1295" i="11"/>
  <c r="E225" i="11"/>
  <c r="E924" i="11"/>
  <c r="E773" i="11"/>
  <c r="E360" i="11"/>
  <c r="E587" i="11"/>
  <c r="E1483" i="11"/>
  <c r="E1036" i="11"/>
  <c r="E1243" i="11"/>
  <c r="E413" i="11"/>
  <c r="E366" i="11"/>
  <c r="E540" i="11"/>
  <c r="E232" i="11"/>
  <c r="E1240" i="11"/>
  <c r="E460" i="11"/>
  <c r="E712" i="11"/>
  <c r="E1221" i="11"/>
  <c r="E1161" i="11"/>
  <c r="E353" i="11"/>
  <c r="E1244" i="11"/>
  <c r="E1233" i="11"/>
  <c r="E33" i="11"/>
  <c r="E373" i="11"/>
  <c r="E1015" i="11"/>
  <c r="E468" i="11"/>
  <c r="E1322" i="11"/>
  <c r="E478" i="11"/>
  <c r="E530" i="11"/>
  <c r="E844" i="11"/>
  <c r="E912" i="11"/>
  <c r="E914" i="11"/>
  <c r="E1033" i="11"/>
  <c r="E867" i="11"/>
  <c r="E1393" i="11"/>
  <c r="E538" i="11"/>
  <c r="E667" i="11"/>
  <c r="E452" i="11"/>
  <c r="E1257" i="11"/>
  <c r="E748" i="11"/>
  <c r="E799" i="11"/>
  <c r="E582" i="11"/>
  <c r="E1059" i="11"/>
  <c r="E652" i="11"/>
  <c r="E1289" i="11"/>
  <c r="E916" i="11"/>
  <c r="E442" i="11"/>
  <c r="E1363" i="11"/>
  <c r="E1250" i="11"/>
  <c r="E689" i="11"/>
  <c r="E264" i="11"/>
  <c r="E1461" i="11"/>
  <c r="E471" i="11"/>
  <c r="E159" i="11"/>
  <c r="E268" i="11"/>
  <c r="E172" i="11"/>
  <c r="E917" i="11"/>
  <c r="E1104" i="11"/>
  <c r="E528" i="11"/>
  <c r="E1199" i="11"/>
  <c r="E1452" i="11"/>
  <c r="E1169" i="11"/>
  <c r="E1225" i="11"/>
  <c r="E1444" i="11"/>
  <c r="E1130" i="11"/>
  <c r="E732" i="11"/>
  <c r="E511" i="11"/>
  <c r="E558" i="11"/>
  <c r="E449" i="11"/>
  <c r="E60" i="11"/>
  <c r="E579" i="11"/>
  <c r="E882" i="11"/>
  <c r="E1212" i="11"/>
  <c r="E342" i="11"/>
  <c r="E993" i="11"/>
  <c r="E727" i="11"/>
  <c r="E1419" i="11"/>
  <c r="E362" i="11"/>
  <c r="E484" i="11"/>
  <c r="E1190" i="11"/>
  <c r="E855" i="11"/>
  <c r="E1069" i="11"/>
  <c r="E1075" i="11"/>
  <c r="E599" i="11"/>
  <c r="E1152" i="11"/>
  <c r="E347" i="11"/>
  <c r="E412" i="11"/>
  <c r="E575" i="11"/>
  <c r="E1091" i="11"/>
  <c r="E961" i="11"/>
  <c r="E792" i="11"/>
  <c r="E86" i="11"/>
  <c r="E1381" i="11"/>
  <c r="E1079" i="11"/>
  <c r="E465" i="11"/>
  <c r="E408" i="11"/>
  <c r="E842" i="11"/>
  <c r="E911" i="11"/>
  <c r="E36" i="11"/>
  <c r="E830" i="11"/>
  <c r="E367" i="11"/>
  <c r="E1476" i="11"/>
  <c r="E837" i="11"/>
  <c r="E865" i="11"/>
  <c r="E183" i="11"/>
  <c r="E236" i="11"/>
  <c r="E356" i="11"/>
  <c r="E113" i="11"/>
  <c r="E344" i="11"/>
  <c r="E404" i="11"/>
  <c r="E79" i="11"/>
  <c r="E431" i="11"/>
  <c r="E974" i="11"/>
  <c r="E815" i="11"/>
  <c r="E550" i="11"/>
  <c r="E969" i="11"/>
  <c r="E499" i="11"/>
  <c r="E220" i="11"/>
  <c r="E938" i="11"/>
  <c r="E893" i="11"/>
  <c r="E486" i="11"/>
  <c r="E1076" i="11"/>
  <c r="E417" i="11"/>
  <c r="E22" i="11"/>
  <c r="E392" i="11"/>
  <c r="E871" i="11"/>
  <c r="E1455" i="11"/>
  <c r="E663" i="11"/>
  <c r="E594" i="11"/>
  <c r="E340" i="11"/>
  <c r="E421" i="11"/>
  <c r="E1454" i="11"/>
  <c r="E1287" i="11"/>
  <c r="E510" i="11"/>
  <c r="E275" i="11"/>
  <c r="E698" i="11"/>
  <c r="E1373" i="11"/>
  <c r="E435" i="11"/>
  <c r="E760" i="11"/>
  <c r="E795" i="11"/>
  <c r="E719" i="11"/>
  <c r="E15" i="11"/>
  <c r="E199" i="11"/>
  <c r="E908" i="11"/>
  <c r="E69" i="11"/>
  <c r="E1019" i="11"/>
  <c r="E659" i="11"/>
  <c r="E61" i="11"/>
  <c r="E1391" i="11"/>
  <c r="E591" i="11"/>
  <c r="E677" i="11"/>
  <c r="E492" i="11"/>
  <c r="E1299" i="11"/>
  <c r="E430" i="11"/>
  <c r="E107" i="11"/>
  <c r="E921" i="11"/>
  <c r="E930" i="11"/>
  <c r="E547" i="11"/>
  <c r="E752" i="11"/>
  <c r="E160" i="11"/>
  <c r="E287" i="11"/>
  <c r="E1142" i="11"/>
  <c r="E1223" i="11"/>
  <c r="E955" i="11"/>
  <c r="E177" i="11"/>
  <c r="E101" i="11"/>
  <c r="E386" i="11"/>
  <c r="E1445" i="11"/>
  <c r="E980" i="11"/>
  <c r="E105" i="11"/>
  <c r="E170" i="11"/>
  <c r="E872" i="11"/>
  <c r="E164" i="11"/>
  <c r="E1053" i="11"/>
  <c r="E696" i="11"/>
  <c r="E243" i="11"/>
  <c r="E631" i="11"/>
  <c r="E609" i="11"/>
  <c r="E171" i="11"/>
  <c r="E70" i="11"/>
  <c r="E207" i="11"/>
  <c r="E771" i="11"/>
  <c r="E1457" i="11"/>
  <c r="E308" i="11"/>
  <c r="E438" i="11"/>
  <c r="E38" i="11"/>
  <c r="E1192" i="11"/>
  <c r="E1113" i="11"/>
  <c r="E157" i="11"/>
  <c r="E986" i="11"/>
  <c r="E566" i="11"/>
  <c r="E972" i="11"/>
  <c r="E660" i="11"/>
  <c r="E49" i="11"/>
  <c r="E756" i="11"/>
  <c r="E1188" i="11"/>
  <c r="E219" i="11"/>
  <c r="E410" i="11"/>
  <c r="E1074" i="11"/>
  <c r="E1148" i="11"/>
  <c r="E1196" i="11"/>
  <c r="E278" i="11"/>
  <c r="E523" i="11"/>
  <c r="E1453" i="11"/>
  <c r="E1124" i="11"/>
  <c r="E863" i="11"/>
  <c r="E707" i="11"/>
  <c r="E426" i="11"/>
  <c r="E216" i="11"/>
  <c r="E630" i="11"/>
  <c r="E513" i="11"/>
  <c r="E1072" i="11"/>
  <c r="E953" i="11"/>
  <c r="E1297" i="11"/>
  <c r="E267" i="11"/>
  <c r="E1107" i="11"/>
  <c r="E459" i="11"/>
  <c r="E717" i="11"/>
  <c r="E6" i="11"/>
  <c r="E337" i="11"/>
  <c r="E1434" i="11"/>
  <c r="E17" i="11"/>
  <c r="E130" i="11"/>
  <c r="E956" i="11"/>
  <c r="E9" i="11"/>
  <c r="E999" i="11"/>
  <c r="E1101" i="11"/>
  <c r="E295" i="11"/>
  <c r="E298" i="11"/>
  <c r="E671" i="11"/>
  <c r="E84" i="11"/>
  <c r="E90" i="11"/>
  <c r="E331" i="11"/>
  <c r="E1131" i="11"/>
  <c r="E968" i="11"/>
  <c r="E228" i="11"/>
  <c r="E245" i="11"/>
  <c r="E1246" i="11"/>
  <c r="E1122" i="11"/>
  <c r="E1329" i="11"/>
  <c r="E192" i="11"/>
  <c r="E97" i="11"/>
  <c r="E666" i="11"/>
  <c r="E253" i="11"/>
  <c r="E399" i="11"/>
  <c r="E668" i="11"/>
  <c r="E884" i="11"/>
  <c r="E1004" i="11"/>
  <c r="E1314" i="11"/>
  <c r="E311" i="11"/>
  <c r="E832" i="11"/>
  <c r="E990" i="11"/>
  <c r="E596" i="11"/>
  <c r="E1119" i="11"/>
  <c r="E501" i="11"/>
  <c r="E446" i="11"/>
  <c r="E613" i="11"/>
  <c r="E778" i="11"/>
  <c r="E1325" i="11"/>
  <c r="E173" i="11"/>
  <c r="E1395" i="11"/>
  <c r="E1459" i="11"/>
  <c r="E197" i="11"/>
  <c r="E1123" i="11"/>
  <c r="E167" i="11"/>
  <c r="E5" i="11"/>
  <c r="E509" i="11"/>
  <c r="E490" i="11"/>
  <c r="E1406" i="11"/>
  <c r="E870" i="11"/>
  <c r="E1138" i="11"/>
  <c r="E877" i="11"/>
  <c r="E1088" i="11"/>
  <c r="E796" i="11"/>
  <c r="E1118" i="11"/>
  <c r="E180" i="11"/>
  <c r="E1008" i="11"/>
  <c r="E1016" i="11"/>
  <c r="E1375" i="11"/>
  <c r="E59" i="11"/>
  <c r="E585" i="11"/>
  <c r="E777" i="11"/>
  <c r="E561" i="11"/>
  <c r="E206" i="11"/>
  <c r="E1125" i="11"/>
  <c r="E913" i="11"/>
  <c r="E284" i="11"/>
  <c r="E854" i="11"/>
  <c r="E769" i="11"/>
  <c r="E649" i="11"/>
  <c r="E75" i="11"/>
  <c r="E1396" i="11"/>
  <c r="E73" i="11"/>
  <c r="E601" i="11"/>
  <c r="E156" i="11"/>
  <c r="E141" i="11"/>
  <c r="E1038" i="11"/>
  <c r="E1222" i="11"/>
  <c r="E1475" i="11"/>
  <c r="E231" i="11"/>
  <c r="E334" i="11"/>
  <c r="E117" i="11"/>
  <c r="E158" i="11"/>
  <c r="E1479" i="11"/>
  <c r="E592" i="11"/>
  <c r="E1387" i="11"/>
  <c r="E1002" i="11"/>
  <c r="E89" i="11"/>
  <c r="E1439" i="11"/>
  <c r="E1347" i="11"/>
  <c r="E153" i="11"/>
  <c r="E779" i="11"/>
  <c r="E40" i="11"/>
  <c r="E380" i="11"/>
  <c r="E626" i="11"/>
  <c r="E918" i="11"/>
  <c r="E945" i="11"/>
  <c r="E1090" i="11"/>
  <c r="E181" i="11"/>
  <c r="E121" i="11"/>
  <c r="E482" i="11"/>
  <c r="E1071" i="11"/>
  <c r="E859" i="11"/>
  <c r="E324" i="11"/>
  <c r="E381" i="11"/>
  <c r="E1403" i="11"/>
  <c r="E836" i="11"/>
  <c r="E496" i="11"/>
  <c r="E705" i="11"/>
  <c r="E569" i="11"/>
  <c r="E901" i="11"/>
  <c r="E1007" i="11"/>
  <c r="E1304" i="11"/>
  <c r="E1024" i="11"/>
  <c r="E1170" i="11"/>
  <c r="E1260" i="11"/>
  <c r="E923" i="11"/>
  <c r="E1269" i="11"/>
  <c r="E466" i="11"/>
  <c r="E721" i="11"/>
  <c r="E1335" i="11"/>
  <c r="E316" i="11"/>
  <c r="E928" i="11"/>
  <c r="E941" i="11"/>
  <c r="E168" i="11"/>
  <c r="E1369" i="11"/>
  <c r="E1028" i="11"/>
  <c r="E144" i="11"/>
  <c r="E1197" i="11"/>
  <c r="E602" i="11"/>
  <c r="E26" i="11"/>
  <c r="E1266" i="11"/>
  <c r="E203" i="11"/>
  <c r="E703" i="11"/>
  <c r="E816" i="11"/>
  <c r="E889" i="11"/>
  <c r="E454" i="11"/>
  <c r="E1140" i="11"/>
  <c r="E879" i="11"/>
  <c r="E205" i="11"/>
  <c r="E418" i="11"/>
  <c r="E190" i="11"/>
  <c r="E693" i="11"/>
  <c r="E1021" i="11"/>
  <c r="E1134" i="11"/>
  <c r="E414" i="11"/>
  <c r="E881" i="11"/>
  <c r="E235" i="11"/>
  <c r="E819" i="11"/>
  <c r="E1039" i="11"/>
  <c r="E1025" i="11"/>
  <c r="E473" i="11"/>
  <c r="E19" i="11"/>
  <c r="E568" i="11"/>
  <c r="E1468" i="11"/>
  <c r="E123" i="11"/>
  <c r="E133" i="11"/>
  <c r="E7" i="11"/>
  <c r="E1065" i="11"/>
  <c r="E444" i="11"/>
  <c r="E614" i="11"/>
  <c r="E869" i="11"/>
  <c r="E416" i="11"/>
  <c r="E108" i="11"/>
  <c r="E1277" i="11"/>
  <c r="E280" i="11"/>
  <c r="E1254" i="11"/>
  <c r="E853" i="11"/>
  <c r="E472" i="11"/>
  <c r="E1320" i="11"/>
  <c r="E1414" i="11"/>
  <c r="E1341" i="11"/>
  <c r="E25" i="11"/>
  <c r="E1096" i="11"/>
  <c r="E1448" i="11"/>
  <c r="E72" i="11"/>
  <c r="E441" i="11"/>
  <c r="E119" i="11"/>
  <c r="G444" i="1"/>
  <c r="H444" i="1"/>
  <c r="I444" i="1"/>
  <c r="L444" i="1"/>
  <c r="K444" i="1"/>
  <c r="M444" i="1"/>
  <c r="J444" i="1"/>
  <c r="S119" i="1"/>
  <c r="M119" i="1"/>
  <c r="G119" i="1"/>
  <c r="I119" i="1"/>
  <c r="J119" i="1"/>
  <c r="H119" i="1"/>
  <c r="K119" i="1"/>
  <c r="L119" i="1"/>
  <c r="K962" i="1"/>
  <c r="H962" i="1"/>
  <c r="M962" i="1"/>
  <c r="J962" i="1"/>
  <c r="L962" i="1"/>
  <c r="G962" i="1"/>
  <c r="I962" i="1"/>
  <c r="G30" i="1"/>
  <c r="H30" i="1"/>
  <c r="L30" i="1"/>
  <c r="J30" i="1"/>
  <c r="M30" i="1"/>
  <c r="K30" i="1"/>
  <c r="I30" i="1"/>
  <c r="M20" i="1"/>
  <c r="G20" i="1"/>
  <c r="L20" i="1"/>
  <c r="K20" i="1"/>
  <c r="H20" i="1"/>
  <c r="I20" i="1"/>
  <c r="J20" i="1"/>
  <c r="O310" i="1"/>
  <c r="O57" i="1"/>
  <c r="E1383" i="11"/>
  <c r="E1321" i="11"/>
  <c r="E1285" i="11"/>
  <c r="E1237" i="11"/>
  <c r="E211" i="11"/>
  <c r="E1356" i="11"/>
  <c r="E713" i="11"/>
  <c r="E186" i="11"/>
  <c r="E1366" i="11"/>
  <c r="E357" i="11"/>
  <c r="E470" i="11"/>
  <c r="E304" i="11"/>
  <c r="E970" i="11"/>
  <c r="E1474" i="11"/>
  <c r="E1281" i="11"/>
  <c r="E537" i="11"/>
  <c r="E1288" i="11"/>
  <c r="E1270" i="11"/>
  <c r="E1429" i="11"/>
  <c r="E1219" i="11"/>
  <c r="E655" i="11"/>
  <c r="E401" i="11"/>
  <c r="E338" i="11"/>
  <c r="E1328" i="11"/>
  <c r="E711" i="11"/>
  <c r="E1388" i="11"/>
  <c r="E502" i="11"/>
  <c r="E1319" i="11"/>
  <c r="E685" i="11"/>
  <c r="E1480" i="11"/>
  <c r="E735" i="11"/>
  <c r="E940" i="11"/>
  <c r="N304" i="1"/>
  <c r="E326" i="11"/>
  <c r="E839" i="11"/>
  <c r="E909" i="11"/>
  <c r="E898" i="11"/>
  <c r="E239" i="11"/>
  <c r="E146" i="11"/>
  <c r="E797" i="11"/>
  <c r="E1102" i="11"/>
  <c r="E390" i="11"/>
  <c r="E781" i="11"/>
  <c r="E597" i="11"/>
  <c r="E765" i="11"/>
  <c r="E1282" i="11"/>
  <c r="E363" i="11"/>
  <c r="E1191" i="11"/>
  <c r="E702" i="11"/>
  <c r="E1153" i="11"/>
  <c r="E1116" i="11"/>
  <c r="E1340" i="11"/>
  <c r="E508" i="11"/>
  <c r="E1151" i="11"/>
  <c r="E1206" i="11"/>
  <c r="E1291" i="11"/>
  <c r="E1095" i="11"/>
  <c r="E297" i="11"/>
  <c r="E294" i="11"/>
  <c r="E1094" i="11"/>
  <c r="E1442" i="11"/>
  <c r="E1397" i="11"/>
  <c r="E1006" i="11"/>
  <c r="E1370" i="11"/>
  <c r="E680" i="11"/>
  <c r="E784" i="11"/>
  <c r="O667" i="1"/>
  <c r="E451" i="11"/>
  <c r="E1462" i="11"/>
  <c r="E926" i="11"/>
  <c r="E165" i="11"/>
  <c r="E443" i="11"/>
  <c r="E960" i="11"/>
  <c r="E1471" i="11"/>
  <c r="E1181" i="11"/>
  <c r="E1263" i="11"/>
  <c r="E895" i="11"/>
  <c r="E385" i="11"/>
  <c r="E83" i="11"/>
  <c r="E1436" i="11"/>
  <c r="E681" i="11"/>
  <c r="E179" i="11"/>
  <c r="E109" i="11"/>
  <c r="E979" i="11"/>
  <c r="E346" i="11"/>
  <c r="E1162" i="11"/>
  <c r="E1081" i="11"/>
  <c r="E500" i="11"/>
  <c r="E1179" i="11"/>
  <c r="E329" i="11"/>
  <c r="E800" i="11"/>
  <c r="E1401" i="11"/>
  <c r="E1011" i="11"/>
  <c r="E860" i="11"/>
  <c r="E1302" i="11"/>
  <c r="E374" i="11"/>
  <c r="E1046" i="11"/>
  <c r="E1068" i="11"/>
  <c r="E116" i="11"/>
  <c r="E498" i="11"/>
  <c r="E1087" i="11"/>
  <c r="N1990" i="1"/>
  <c r="P57" i="1"/>
  <c r="N2241" i="1"/>
  <c r="E485" i="11"/>
  <c r="E764" i="11"/>
  <c r="E539" i="11"/>
  <c r="E497" i="11"/>
  <c r="E1236" i="11"/>
  <c r="E1339" i="11"/>
  <c r="E464" i="11"/>
  <c r="E803" i="11"/>
  <c r="E562" i="11"/>
  <c r="E963" i="11"/>
  <c r="E48" i="11"/>
  <c r="E1478" i="11"/>
  <c r="E812" i="11"/>
  <c r="E524" i="11"/>
  <c r="E488" i="11"/>
  <c r="E720" i="11"/>
  <c r="E1207" i="11"/>
  <c r="E1332" i="11"/>
  <c r="E51" i="11"/>
  <c r="E904" i="11"/>
  <c r="E1135" i="11"/>
  <c r="E213" i="11"/>
  <c r="E1441" i="11"/>
  <c r="E302" i="11"/>
  <c r="E88" i="11"/>
  <c r="E880" i="11"/>
  <c r="E1420" i="11"/>
  <c r="E572" i="11"/>
  <c r="E480" i="11"/>
  <c r="E306" i="11"/>
  <c r="E892" i="11"/>
  <c r="E573" i="11"/>
  <c r="E115" i="11"/>
  <c r="E424" i="11"/>
  <c r="O114" i="1"/>
  <c r="M4" i="1"/>
  <c r="E588" i="11"/>
  <c r="E1267" i="11"/>
  <c r="E744" i="11"/>
  <c r="E202" i="11"/>
  <c r="E608" i="11"/>
  <c r="E1174" i="11"/>
  <c r="E282" i="11"/>
  <c r="E1294" i="11"/>
  <c r="E665" i="11"/>
  <c r="E644" i="11"/>
  <c r="E758" i="11"/>
  <c r="E535" i="11"/>
  <c r="E335" i="11"/>
  <c r="E1045" i="11"/>
  <c r="E1144" i="11"/>
  <c r="E858" i="11"/>
  <c r="E1428" i="11"/>
  <c r="E161" i="11"/>
  <c r="E1203" i="11"/>
  <c r="E422" i="11"/>
  <c r="E1115" i="11"/>
  <c r="E1258" i="11"/>
  <c r="E1141" i="11"/>
  <c r="E134" i="11"/>
  <c r="E229" i="11"/>
  <c r="E724" i="11"/>
  <c r="E1409" i="11"/>
  <c r="E47" i="11"/>
  <c r="E378" i="11"/>
  <c r="E427" i="11"/>
  <c r="E754" i="11"/>
  <c r="E1172" i="11"/>
  <c r="N280" i="1"/>
  <c r="E531" i="11"/>
  <c r="E1279" i="11"/>
  <c r="E118" i="11"/>
  <c r="E63" i="11"/>
  <c r="E1385" i="11"/>
  <c r="E546" i="11"/>
  <c r="E664" i="11"/>
  <c r="E922" i="11"/>
  <c r="E1048" i="11"/>
  <c r="E270" i="11"/>
  <c r="E44" i="11"/>
  <c r="E1238" i="11"/>
  <c r="E946" i="11"/>
  <c r="E328" i="11"/>
  <c r="E1176" i="11"/>
  <c r="E419" i="11"/>
  <c r="E847" i="11"/>
  <c r="E982" i="11"/>
  <c r="E248" i="11"/>
  <c r="E825" i="11"/>
  <c r="E391" i="11"/>
  <c r="E929" i="11"/>
  <c r="E1337" i="11"/>
  <c r="E1194" i="11"/>
  <c r="E868" i="11"/>
  <c r="E106" i="11"/>
  <c r="E46" i="11"/>
  <c r="E525" i="11"/>
  <c r="E254" i="11"/>
  <c r="E603" i="11"/>
  <c r="E1099" i="11"/>
  <c r="E1056" i="11"/>
  <c r="E1463" i="11"/>
  <c r="M1918" i="1"/>
  <c r="I1101" i="1"/>
  <c r="E674" i="11"/>
  <c r="E997" i="11"/>
  <c r="E111" i="11"/>
  <c r="E1323" i="11"/>
  <c r="E589" i="11"/>
  <c r="E948" i="11"/>
  <c r="E1098" i="11"/>
  <c r="E1128" i="11"/>
  <c r="E604" i="11"/>
  <c r="E942" i="11"/>
  <c r="E467" i="11"/>
  <c r="E873" i="11"/>
  <c r="E1364" i="11"/>
  <c r="E1167" i="11"/>
  <c r="E1316" i="11"/>
  <c r="E1055" i="11"/>
  <c r="E741" i="11"/>
  <c r="E222" i="11"/>
  <c r="E361" i="11"/>
  <c r="E915" i="11"/>
  <c r="E1166" i="11"/>
  <c r="E257" i="11"/>
  <c r="E515" i="11"/>
  <c r="E1438" i="11"/>
  <c r="E188" i="11"/>
  <c r="E453" i="11"/>
  <c r="E820" i="11"/>
  <c r="E772" i="11"/>
  <c r="E856" i="11"/>
  <c r="E687" i="11"/>
  <c r="E269" i="11"/>
  <c r="E1164" i="11"/>
  <c r="E1066" i="11"/>
  <c r="S2386" i="1"/>
  <c r="R2386" i="1"/>
  <c r="S1334" i="1"/>
  <c r="I1334" i="1"/>
  <c r="S156" i="1"/>
  <c r="R156" i="1"/>
  <c r="S1707" i="1"/>
  <c r="R1707" i="1"/>
  <c r="S1570" i="1"/>
  <c r="R1570" i="1"/>
  <c r="S171" i="1"/>
  <c r="L171" i="1"/>
  <c r="S2112" i="1"/>
  <c r="J2112" i="1"/>
  <c r="H1817" i="1"/>
  <c r="H1183" i="1"/>
  <c r="M1624" i="1"/>
  <c r="J782" i="1"/>
  <c r="L1624" i="1"/>
  <c r="K1136" i="1"/>
  <c r="I2112" i="1"/>
  <c r="H1906" i="1"/>
  <c r="K1695" i="1"/>
  <c r="L1476" i="1"/>
  <c r="H385" i="1"/>
  <c r="G229" i="1"/>
  <c r="J1915" i="1"/>
  <c r="K1937" i="1"/>
  <c r="I394" i="1"/>
  <c r="L286" i="1"/>
  <c r="J1695" i="1"/>
  <c r="H212" i="1"/>
  <c r="I1731" i="1"/>
  <c r="J765" i="1"/>
  <c r="K765" i="1"/>
  <c r="G1508" i="1"/>
  <c r="L1508" i="1"/>
  <c r="I1937" i="1"/>
  <c r="L1850" i="1"/>
  <c r="K1508" i="1"/>
  <c r="K1718" i="1"/>
  <c r="K712" i="1"/>
  <c r="L234" i="1"/>
  <c r="H697" i="1"/>
  <c r="L697" i="1"/>
  <c r="L638" i="1"/>
  <c r="J2386" i="1"/>
  <c r="M2386" i="1"/>
  <c r="L1420" i="1"/>
  <c r="H923" i="1"/>
  <c r="H647" i="1"/>
  <c r="J1858" i="1"/>
  <c r="L1570" i="1"/>
  <c r="H288" i="1"/>
  <c r="H607" i="1"/>
  <c r="I923" i="1"/>
  <c r="G2163" i="1"/>
  <c r="H164" i="1"/>
  <c r="K308" i="1"/>
  <c r="L1627" i="1"/>
  <c r="I1901" i="1"/>
  <c r="J1334" i="1"/>
  <c r="M1617" i="1"/>
  <c r="M1817" i="1"/>
  <c r="J1635" i="1"/>
  <c r="J1901" i="1"/>
  <c r="L2166" i="1"/>
  <c r="J187" i="1"/>
  <c r="G154" i="1"/>
  <c r="I1825" i="1"/>
  <c r="G659" i="1"/>
  <c r="I1526" i="1"/>
  <c r="I156" i="1"/>
  <c r="L247" i="1"/>
  <c r="K1600" i="1"/>
  <c r="L294" i="1"/>
  <c r="I1151" i="1"/>
  <c r="H2055" i="1"/>
  <c r="L2112" i="1"/>
  <c r="L2034" i="1"/>
  <c r="M84" i="1"/>
  <c r="H2104" i="1"/>
  <c r="G1362" i="1"/>
  <c r="S1684" i="1"/>
  <c r="R1684" i="1"/>
  <c r="G1684" i="1"/>
  <c r="S1295" i="1"/>
  <c r="R1295" i="1"/>
  <c r="S2295" i="1"/>
  <c r="R2295" i="1"/>
  <c r="S2056" i="1"/>
  <c r="R2056" i="1"/>
  <c r="S1427" i="1"/>
  <c r="R1427" i="1"/>
  <c r="S136" i="1"/>
  <c r="R136" i="1"/>
  <c r="S1886" i="1"/>
  <c r="K1886" i="1"/>
  <c r="S78" i="1"/>
  <c r="R78" i="1"/>
  <c r="S1515" i="1"/>
  <c r="L1515" i="1"/>
  <c r="S2349" i="1"/>
  <c r="H2349" i="1"/>
  <c r="K1420" i="1"/>
  <c r="K2386" i="1"/>
  <c r="G2096" i="1"/>
  <c r="H156" i="1"/>
  <c r="K2055" i="1"/>
  <c r="G1627" i="1"/>
  <c r="H2043" i="1"/>
  <c r="G1817" i="1"/>
  <c r="L1334" i="1"/>
  <c r="I2043" i="1"/>
  <c r="G2055" i="1"/>
  <c r="G1624" i="1"/>
  <c r="S105" i="1"/>
  <c r="R105" i="1"/>
  <c r="S97" i="1"/>
  <c r="R97" i="1"/>
  <c r="S1402" i="1"/>
  <c r="R1402" i="1"/>
  <c r="S1349" i="1"/>
  <c r="R1349" i="1"/>
  <c r="S2392" i="1"/>
  <c r="R2392" i="1"/>
  <c r="S8" i="1"/>
  <c r="R8" i="1"/>
  <c r="S1548" i="1"/>
  <c r="R1548" i="1"/>
  <c r="L164" i="1"/>
  <c r="J164" i="1"/>
  <c r="S1920" i="1"/>
  <c r="L1920" i="1"/>
  <c r="S778" i="1"/>
  <c r="J778" i="1"/>
  <c r="S1129" i="1"/>
  <c r="K1129" i="1"/>
  <c r="S1209" i="1"/>
  <c r="R1209" i="1"/>
  <c r="S2371" i="1"/>
  <c r="R2371" i="1"/>
  <c r="S2410" i="1"/>
  <c r="R2410" i="1"/>
  <c r="M638" i="1"/>
  <c r="I1136" i="1"/>
  <c r="G1826" i="1"/>
  <c r="M1906" i="1"/>
  <c r="L1906" i="1"/>
  <c r="L1718" i="1"/>
  <c r="J385" i="1"/>
  <c r="G782" i="1"/>
  <c r="I79" i="1"/>
  <c r="J1850" i="1"/>
  <c r="G2386" i="1"/>
  <c r="G187" i="1"/>
  <c r="I2166" i="1"/>
  <c r="J1131" i="1"/>
  <c r="G2034" i="1"/>
  <c r="M1825" i="1"/>
  <c r="J171" i="1"/>
  <c r="I1906" i="1"/>
  <c r="M1334" i="1"/>
  <c r="G2043" i="1"/>
  <c r="J1624" i="1"/>
  <c r="S96" i="1"/>
  <c r="R96" i="1"/>
  <c r="S696" i="1"/>
  <c r="Q696" i="1"/>
  <c r="S1082" i="1"/>
  <c r="R1082" i="1"/>
  <c r="S532" i="1"/>
  <c r="R532" i="1"/>
  <c r="S1640" i="1"/>
  <c r="R1640" i="1"/>
  <c r="S472" i="1"/>
  <c r="R472" i="1"/>
  <c r="S982" i="1"/>
  <c r="R982" i="1"/>
  <c r="S499" i="1"/>
  <c r="R499" i="1"/>
  <c r="S1122" i="1"/>
  <c r="R1122" i="1"/>
  <c r="S1513" i="1"/>
  <c r="I1513" i="1"/>
  <c r="S815" i="1"/>
  <c r="H815" i="1"/>
  <c r="S2380" i="1"/>
  <c r="R2380" i="1"/>
  <c r="K1635" i="1"/>
  <c r="N1695" i="1"/>
  <c r="I1707" i="1"/>
  <c r="M1707" i="1"/>
  <c r="H2112" i="1"/>
  <c r="K1707" i="1"/>
  <c r="L2104" i="1"/>
  <c r="G722" i="1"/>
  <c r="H278" i="1"/>
  <c r="I97" i="1"/>
  <c r="K682" i="1"/>
  <c r="L795" i="1"/>
  <c r="I1826" i="1"/>
  <c r="G105" i="1"/>
  <c r="K821" i="1"/>
  <c r="L105" i="1"/>
  <c r="G1718" i="1"/>
  <c r="G858" i="1"/>
  <c r="L712" i="1"/>
  <c r="L1937" i="1"/>
  <c r="H234" i="1"/>
  <c r="J1570" i="1"/>
  <c r="I2240" i="1"/>
  <c r="G402" i="1"/>
  <c r="L1858" i="1"/>
  <c r="K2240" i="1"/>
  <c r="L1402" i="1"/>
  <c r="I1082" i="1"/>
  <c r="H171" i="1"/>
  <c r="I864" i="1"/>
  <c r="J2163" i="1"/>
  <c r="K1334" i="1"/>
  <c r="L2190" i="1"/>
  <c r="H187" i="1"/>
  <c r="H1617" i="1"/>
  <c r="M1116" i="1"/>
  <c r="H691" i="1"/>
  <c r="M294" i="1"/>
  <c r="H1731" i="1"/>
  <c r="S54" i="1"/>
  <c r="R54" i="1"/>
  <c r="S1308" i="1"/>
  <c r="R1308" i="1"/>
  <c r="S531" i="1"/>
  <c r="R531" i="1"/>
  <c r="I2303" i="1"/>
  <c r="R2303" i="1"/>
  <c r="S1438" i="1"/>
  <c r="R1438" i="1"/>
  <c r="S1428" i="1"/>
  <c r="R1428" i="1"/>
  <c r="S2424" i="1"/>
  <c r="Q2424" i="1"/>
  <c r="K1850" i="1"/>
  <c r="M2112" i="1"/>
  <c r="K2104" i="1"/>
  <c r="K2112" i="1"/>
  <c r="H1624" i="1"/>
  <c r="I385" i="1"/>
  <c r="G385" i="1"/>
  <c r="M821" i="1"/>
  <c r="H795" i="1"/>
  <c r="L1826" i="1"/>
  <c r="G234" i="1"/>
  <c r="J840" i="1"/>
  <c r="H840" i="1"/>
  <c r="G840" i="1"/>
  <c r="G712" i="1"/>
  <c r="K1858" i="1"/>
  <c r="K638" i="1"/>
  <c r="G1420" i="1"/>
  <c r="H705" i="1"/>
  <c r="I705" i="1"/>
  <c r="M1570" i="1"/>
  <c r="G864" i="1"/>
  <c r="G1334" i="1"/>
  <c r="G1825" i="1"/>
  <c r="H631" i="1"/>
  <c r="G156" i="1"/>
  <c r="J2055" i="1"/>
  <c r="G631" i="1"/>
  <c r="L499" i="1"/>
  <c r="L971" i="1"/>
  <c r="I2034" i="1"/>
  <c r="G1122" i="1"/>
  <c r="M481" i="1"/>
  <c r="J1356" i="1"/>
  <c r="M179" i="1"/>
  <c r="G1617" i="1"/>
  <c r="J84" i="1"/>
  <c r="H8" i="1"/>
  <c r="J2265" i="1"/>
  <c r="S1922" i="1"/>
  <c r="R1922" i="1"/>
  <c r="S869" i="1"/>
  <c r="R869" i="1"/>
  <c r="S416" i="1"/>
  <c r="R416" i="1"/>
  <c r="S1307" i="1"/>
  <c r="R1307" i="1"/>
  <c r="S1482" i="1"/>
  <c r="R1482" i="1"/>
  <c r="S488" i="1"/>
  <c r="R488" i="1"/>
  <c r="S1646" i="1"/>
  <c r="J1646" i="1"/>
  <c r="S1792" i="1"/>
  <c r="R1792" i="1"/>
  <c r="S1704" i="1"/>
  <c r="K1704" i="1"/>
  <c r="R2071" i="1"/>
  <c r="L2071" i="1"/>
  <c r="S1287" i="1"/>
  <c r="R1287" i="1"/>
  <c r="I1287" i="1"/>
  <c r="S1910" i="1"/>
  <c r="R1910" i="1"/>
  <c r="S1221" i="1"/>
  <c r="R1221" i="1"/>
  <c r="N369" i="1"/>
  <c r="N1131" i="1"/>
  <c r="M2163" i="1"/>
  <c r="M2096" i="1"/>
  <c r="I278" i="1"/>
  <c r="K79" i="1"/>
  <c r="M782" i="1"/>
  <c r="L782" i="1"/>
  <c r="M765" i="1"/>
  <c r="K840" i="1"/>
  <c r="H229" i="1"/>
  <c r="H765" i="1"/>
  <c r="H858" i="1"/>
  <c r="G795" i="1"/>
  <c r="I229" i="1"/>
  <c r="H1695" i="1"/>
  <c r="M795" i="1"/>
  <c r="L2274" i="1"/>
  <c r="K782" i="1"/>
  <c r="J394" i="1"/>
  <c r="H638" i="1"/>
  <c r="G1349" i="1"/>
  <c r="I1915" i="1"/>
  <c r="I1850" i="1"/>
  <c r="G1858" i="1"/>
  <c r="J2240" i="1"/>
  <c r="H410" i="1"/>
  <c r="L2386" i="1"/>
  <c r="M697" i="1"/>
  <c r="K705" i="1"/>
  <c r="J402" i="1"/>
  <c r="H2240" i="1"/>
  <c r="M1858" i="1"/>
  <c r="K265" i="1"/>
  <c r="M1420" i="1"/>
  <c r="H2386" i="1"/>
  <c r="H1570" i="1"/>
  <c r="K1570" i="1"/>
  <c r="L871" i="1"/>
  <c r="H727" i="1"/>
  <c r="I1955" i="1"/>
  <c r="K731" i="1"/>
  <c r="I96" i="1"/>
  <c r="I187" i="1"/>
  <c r="K369" i="1"/>
  <c r="J465" i="1"/>
  <c r="M1884" i="1"/>
  <c r="H1260" i="1"/>
  <c r="K1548" i="1"/>
  <c r="J2190" i="1"/>
  <c r="G164" i="1"/>
  <c r="I2055" i="1"/>
  <c r="H599" i="1"/>
  <c r="L84" i="1"/>
  <c r="L691" i="1"/>
  <c r="L1122" i="1"/>
  <c r="K247" i="1"/>
  <c r="G2112" i="1"/>
  <c r="J1425" i="1"/>
  <c r="L2043" i="1"/>
  <c r="S1272" i="1"/>
  <c r="R1272" i="1"/>
  <c r="S1596" i="1"/>
  <c r="R1596" i="1"/>
  <c r="S526" i="1"/>
  <c r="R526" i="1"/>
  <c r="S1505" i="1"/>
  <c r="R1505" i="1"/>
  <c r="S1744" i="1"/>
  <c r="G1744" i="1"/>
  <c r="S1828" i="1"/>
  <c r="R1828" i="1"/>
  <c r="S2172" i="1"/>
  <c r="M2172" i="1"/>
  <c r="S1556" i="1"/>
  <c r="M1556" i="1"/>
  <c r="K2163" i="1"/>
  <c r="G2166" i="1"/>
  <c r="M1835" i="1"/>
  <c r="M864" i="1"/>
  <c r="J864" i="1"/>
  <c r="J294" i="1"/>
  <c r="L385" i="1"/>
  <c r="H821" i="1"/>
  <c r="K385" i="1"/>
  <c r="G821" i="1"/>
  <c r="J821" i="1"/>
  <c r="I821" i="1"/>
  <c r="G1915" i="1"/>
  <c r="K1915" i="1"/>
  <c r="K1641" i="1"/>
  <c r="J696" i="1"/>
  <c r="H712" i="1"/>
  <c r="J234" i="1"/>
  <c r="I1858" i="1"/>
  <c r="M394" i="1"/>
  <c r="I1420" i="1"/>
  <c r="H1420" i="1"/>
  <c r="H402" i="1"/>
  <c r="J1420" i="1"/>
  <c r="I2386" i="1"/>
  <c r="H982" i="1"/>
  <c r="K1429" i="1"/>
  <c r="I1570" i="1"/>
  <c r="G982" i="1"/>
  <c r="G288" i="1"/>
  <c r="G923" i="1"/>
  <c r="M982" i="1"/>
  <c r="K1617" i="1"/>
  <c r="K1884" i="1"/>
  <c r="J740" i="1"/>
  <c r="I34" i="1"/>
  <c r="I1946" i="1"/>
  <c r="G369" i="1"/>
  <c r="I1131" i="1"/>
  <c r="M171" i="1"/>
  <c r="K691" i="1"/>
  <c r="H34" i="1"/>
  <c r="K2043" i="1"/>
  <c r="H247" i="1"/>
  <c r="K864" i="1"/>
  <c r="M2055" i="1"/>
  <c r="K1122" i="1"/>
  <c r="K1164" i="1"/>
  <c r="S1381" i="1"/>
  <c r="R1381" i="1"/>
  <c r="S305" i="1"/>
  <c r="R305" i="1"/>
  <c r="S1672" i="1"/>
  <c r="R1672" i="1"/>
  <c r="S668" i="1"/>
  <c r="R668" i="1"/>
  <c r="S1758" i="1"/>
  <c r="R1758" i="1"/>
  <c r="S1144" i="1"/>
  <c r="R1144" i="1"/>
  <c r="S322" i="1"/>
  <c r="R322" i="1"/>
  <c r="S1327" i="1"/>
  <c r="R1327" i="1"/>
  <c r="S986" i="1"/>
  <c r="R986" i="1"/>
  <c r="S1947" i="1"/>
  <c r="R1947" i="1"/>
  <c r="S72" i="1"/>
  <c r="R72" i="1"/>
  <c r="S1555" i="1"/>
  <c r="R1555" i="1"/>
  <c r="S1047" i="1"/>
  <c r="R1047" i="1"/>
  <c r="R2452" i="1"/>
  <c r="M1698" i="1"/>
  <c r="M1511" i="1"/>
  <c r="M1223" i="1"/>
  <c r="P2502" i="1"/>
  <c r="P2458" i="1"/>
  <c r="P2615" i="1" s="1"/>
  <c r="R100" i="1"/>
  <c r="R930" i="1"/>
  <c r="R235" i="1"/>
  <c r="R852" i="1"/>
  <c r="R1683" i="1"/>
  <c r="R303" i="1"/>
  <c r="R225" i="1"/>
  <c r="R1310" i="1"/>
  <c r="R1298" i="1"/>
  <c r="Q2223" i="1"/>
  <c r="R2248" i="1"/>
  <c r="R2199" i="1"/>
  <c r="R534" i="1"/>
  <c r="R1399" i="1"/>
  <c r="R670" i="1"/>
  <c r="I1457" i="1"/>
  <c r="R1771" i="1"/>
  <c r="R1453" i="1"/>
  <c r="R1735" i="1"/>
  <c r="R1191" i="1"/>
  <c r="R1150" i="1"/>
  <c r="R1416" i="1"/>
  <c r="R1717" i="1"/>
  <c r="R451" i="1"/>
  <c r="R1883" i="1"/>
  <c r="R1512" i="1"/>
  <c r="R1128" i="1"/>
  <c r="R2377" i="1"/>
  <c r="R2338" i="1"/>
  <c r="R2415" i="1"/>
  <c r="R2580" i="1"/>
  <c r="R2504" i="1"/>
  <c r="R2478" i="1"/>
  <c r="R2460" i="1"/>
  <c r="R745" i="1"/>
  <c r="R741" i="1"/>
  <c r="R1474" i="1"/>
  <c r="R1469" i="1"/>
  <c r="R210" i="1"/>
  <c r="R2280" i="1"/>
  <c r="R2236" i="1"/>
  <c r="R1391" i="1"/>
  <c r="R1598" i="1"/>
  <c r="R1457" i="1"/>
  <c r="R18" i="1"/>
  <c r="R1865" i="1"/>
  <c r="R1613" i="1"/>
  <c r="R2390" i="1"/>
  <c r="R1796" i="1"/>
  <c r="R1181" i="1"/>
  <c r="R1701" i="1"/>
  <c r="R1337" i="1"/>
  <c r="R468" i="1"/>
  <c r="R1283" i="1"/>
  <c r="R159" i="1"/>
  <c r="R152" i="1"/>
  <c r="R991" i="1"/>
  <c r="R82" i="1"/>
  <c r="R70" i="1"/>
  <c r="R1243" i="1"/>
  <c r="R2447" i="1"/>
  <c r="R2590" i="1"/>
  <c r="O2536" i="1"/>
  <c r="R2521" i="1"/>
  <c r="R2514" i="1"/>
  <c r="R2474" i="1"/>
  <c r="R2453" i="1"/>
  <c r="R2450" i="1"/>
  <c r="G1568" i="1"/>
  <c r="L82" i="1"/>
  <c r="R885" i="1"/>
  <c r="R104" i="1"/>
  <c r="R1798" i="1"/>
  <c r="R1380" i="1"/>
  <c r="R38" i="1"/>
  <c r="R1479" i="1"/>
  <c r="R573" i="1"/>
  <c r="R2129" i="1"/>
  <c r="R230" i="1"/>
  <c r="R1666" i="1"/>
  <c r="R2257" i="1"/>
  <c r="R2275" i="1"/>
  <c r="R2197" i="1"/>
  <c r="R1268" i="1"/>
  <c r="R1390" i="1"/>
  <c r="R1245" i="1"/>
  <c r="R198" i="1"/>
  <c r="R1345" i="1"/>
  <c r="R325" i="1"/>
  <c r="R447" i="1"/>
  <c r="R1440" i="1"/>
  <c r="R610" i="1"/>
  <c r="R1187" i="1"/>
  <c r="R2299" i="1"/>
  <c r="R1642" i="1"/>
  <c r="R1636" i="1"/>
  <c r="R1146" i="1"/>
  <c r="R1421" i="1"/>
  <c r="R905" i="1"/>
  <c r="R364" i="1"/>
  <c r="R1537" i="1"/>
  <c r="R977" i="1"/>
  <c r="R2187" i="1"/>
  <c r="R1223" i="1"/>
  <c r="R766" i="1"/>
  <c r="R823" i="1"/>
  <c r="R2382" i="1"/>
  <c r="R2369" i="1"/>
  <c r="Q2378" i="1"/>
  <c r="R2459" i="1"/>
  <c r="K884" i="1"/>
  <c r="M1811" i="1"/>
  <c r="G1811" i="1"/>
  <c r="S57" i="1"/>
  <c r="R57" i="1"/>
  <c r="H57" i="1"/>
  <c r="J57" i="1"/>
  <c r="L2008" i="1"/>
  <c r="S1171" i="1"/>
  <c r="L1171" i="1"/>
  <c r="S674" i="1"/>
  <c r="I674" i="1"/>
  <c r="R674" i="1"/>
  <c r="S2240" i="1"/>
  <c r="R2240" i="1"/>
  <c r="S1589" i="1"/>
  <c r="M1589" i="1"/>
  <c r="J1408" i="1"/>
  <c r="G1408" i="1"/>
  <c r="L89" i="1"/>
  <c r="S932" i="1"/>
  <c r="R932" i="1"/>
  <c r="S295" i="1"/>
  <c r="R295" i="1"/>
  <c r="S868" i="1"/>
  <c r="M868" i="1"/>
  <c r="K868" i="1"/>
  <c r="H868" i="1"/>
  <c r="M1088" i="1"/>
  <c r="K1088" i="1"/>
  <c r="H1088" i="1"/>
  <c r="S115" i="1"/>
  <c r="R115" i="1"/>
  <c r="G220" i="1"/>
  <c r="S1650" i="1"/>
  <c r="H1650" i="1"/>
  <c r="G1650" i="1"/>
  <c r="R1650" i="1"/>
  <c r="K1650" i="1"/>
  <c r="L1650" i="1"/>
  <c r="S2273" i="1"/>
  <c r="L2273" i="1"/>
  <c r="R2273" i="1"/>
  <c r="M2273" i="1"/>
  <c r="H2273" i="1"/>
  <c r="J548" i="1"/>
  <c r="K1074" i="1"/>
  <c r="K1058" i="1"/>
  <c r="S1942" i="1"/>
  <c r="R1942" i="1"/>
  <c r="S408" i="1"/>
  <c r="R408" i="1"/>
  <c r="S226" i="1"/>
  <c r="L226" i="1"/>
  <c r="R226" i="1"/>
  <c r="M226" i="1"/>
  <c r="H2263" i="1"/>
  <c r="S300" i="1"/>
  <c r="R300" i="1"/>
  <c r="S873" i="1"/>
  <c r="R873" i="1"/>
  <c r="J421" i="1"/>
  <c r="S695" i="1"/>
  <c r="R695" i="1"/>
  <c r="K695" i="1"/>
  <c r="S307" i="1"/>
  <c r="M307" i="1"/>
  <c r="S1655" i="1"/>
  <c r="L1655" i="1"/>
  <c r="M1655" i="1"/>
  <c r="S2290" i="1"/>
  <c r="J2290" i="1"/>
  <c r="K2290" i="1"/>
  <c r="S2119" i="1"/>
  <c r="R2119" i="1"/>
  <c r="I2119" i="1"/>
  <c r="K2119" i="1"/>
  <c r="S284" i="1"/>
  <c r="R284" i="1"/>
  <c r="S1688" i="1"/>
  <c r="L1688" i="1"/>
  <c r="K1688" i="1"/>
  <c r="H1688" i="1"/>
  <c r="I1688" i="1"/>
  <c r="J688" i="1"/>
  <c r="M688" i="1"/>
  <c r="S1662" i="1"/>
  <c r="K1662" i="1"/>
  <c r="M1662" i="1"/>
  <c r="I1662" i="1"/>
  <c r="J2259" i="1"/>
  <c r="L2259" i="1"/>
  <c r="S2216" i="1"/>
  <c r="K2216" i="1"/>
  <c r="S1503" i="1"/>
  <c r="R1503" i="1"/>
  <c r="S642" i="1"/>
  <c r="R642" i="1"/>
  <c r="I642" i="1"/>
  <c r="S46" i="1"/>
  <c r="R46" i="1"/>
  <c r="S858" i="1"/>
  <c r="R858" i="1"/>
  <c r="G391" i="1"/>
  <c r="I751" i="1"/>
  <c r="S700" i="1"/>
  <c r="R700" i="1"/>
  <c r="S142" i="1"/>
  <c r="R142" i="1"/>
  <c r="S1667" i="1"/>
  <c r="R1667" i="1"/>
  <c r="S2233" i="1"/>
  <c r="R2233" i="1"/>
  <c r="S521" i="1"/>
  <c r="R521" i="1"/>
  <c r="H521" i="1"/>
  <c r="J2125" i="1"/>
  <c r="I945" i="1"/>
  <c r="S239" i="1"/>
  <c r="M239" i="1"/>
  <c r="S758" i="1"/>
  <c r="R758" i="1"/>
  <c r="S216" i="1"/>
  <c r="R216" i="1"/>
  <c r="S2270" i="1"/>
  <c r="R2270" i="1"/>
  <c r="S1582" i="1"/>
  <c r="R1582" i="1"/>
  <c r="Q1582" i="1"/>
  <c r="I527" i="1"/>
  <c r="S663" i="1"/>
  <c r="R663" i="1"/>
  <c r="M2084" i="1"/>
  <c r="J2084" i="1"/>
  <c r="K2084" i="1"/>
  <c r="G1916" i="1"/>
  <c r="S52" i="1"/>
  <c r="R52" i="1"/>
  <c r="I1993" i="1"/>
  <c r="J1993" i="1"/>
  <c r="H1993" i="1"/>
  <c r="H1986" i="1"/>
  <c r="J1986" i="1"/>
  <c r="S109" i="1"/>
  <c r="R109" i="1"/>
  <c r="S1302" i="1"/>
  <c r="H1302" i="1"/>
  <c r="R1302" i="1"/>
  <c r="S193" i="1"/>
  <c r="K193" i="1"/>
  <c r="G193" i="1"/>
  <c r="R193" i="1"/>
  <c r="S1397" i="1"/>
  <c r="I1397" i="1"/>
  <c r="J1397" i="1"/>
  <c r="L1397" i="1"/>
  <c r="J1676" i="1"/>
  <c r="R648" i="1"/>
  <c r="R102" i="1"/>
  <c r="J947" i="1"/>
  <c r="R933" i="1"/>
  <c r="I928" i="1"/>
  <c r="R1943" i="1"/>
  <c r="R1918" i="1"/>
  <c r="R301" i="1"/>
  <c r="R285" i="1"/>
  <c r="R47" i="1"/>
  <c r="R43" i="1"/>
  <c r="L38" i="1"/>
  <c r="R880" i="1"/>
  <c r="R874" i="1"/>
  <c r="R865" i="1"/>
  <c r="R854" i="1"/>
  <c r="R403" i="1"/>
  <c r="R1675" i="1"/>
  <c r="R759" i="1"/>
  <c r="R748" i="1"/>
  <c r="R701" i="1"/>
  <c r="R696" i="1"/>
  <c r="R1095" i="1"/>
  <c r="R1079" i="1"/>
  <c r="R675" i="1"/>
  <c r="R1465" i="1"/>
  <c r="Q116" i="1"/>
  <c r="R110" i="1"/>
  <c r="K228" i="1"/>
  <c r="R217" i="1"/>
  <c r="R1657" i="1"/>
  <c r="R1651" i="1"/>
  <c r="R1303" i="1"/>
  <c r="I2212" i="1"/>
  <c r="R2265" i="1"/>
  <c r="R2250" i="1"/>
  <c r="S2267" i="1"/>
  <c r="Q2267" i="1"/>
  <c r="M1274" i="1"/>
  <c r="S1583" i="1"/>
  <c r="R1583" i="1"/>
  <c r="R1578" i="1"/>
  <c r="G1064" i="1"/>
  <c r="G1075" i="1"/>
  <c r="S1500" i="1"/>
  <c r="R1500" i="1"/>
  <c r="S665" i="1"/>
  <c r="R665" i="1"/>
  <c r="R2120" i="1"/>
  <c r="R2115" i="1"/>
  <c r="I203" i="1"/>
  <c r="R199" i="1"/>
  <c r="R1838" i="1"/>
  <c r="L1119" i="1"/>
  <c r="R1458" i="1"/>
  <c r="M1773" i="1"/>
  <c r="G1768" i="1"/>
  <c r="R1762" i="1"/>
  <c r="S1754" i="1"/>
  <c r="R1754" i="1"/>
  <c r="R1745" i="1"/>
  <c r="R120" i="1"/>
  <c r="L25" i="1"/>
  <c r="R1448" i="1"/>
  <c r="R2192" i="1"/>
  <c r="R474" i="1"/>
  <c r="R1786" i="1"/>
  <c r="R1952" i="1"/>
  <c r="R374" i="1"/>
  <c r="R1528" i="1"/>
  <c r="R346" i="1"/>
  <c r="Q907" i="1"/>
  <c r="R902" i="1"/>
  <c r="R1434" i="1"/>
  <c r="L1179" i="1"/>
  <c r="L1723" i="1"/>
  <c r="R1715" i="1"/>
  <c r="R1709" i="1"/>
  <c r="R1830" i="1"/>
  <c r="S1535" i="1"/>
  <c r="R1535" i="1"/>
  <c r="S1279" i="1"/>
  <c r="R1279" i="1"/>
  <c r="R1879" i="1"/>
  <c r="S150" i="1"/>
  <c r="R150" i="1"/>
  <c r="R988" i="1"/>
  <c r="S1973" i="1"/>
  <c r="R1973" i="1"/>
  <c r="S1260" i="1"/>
  <c r="R1260" i="1"/>
  <c r="G69" i="1"/>
  <c r="S1518" i="1"/>
  <c r="R1518" i="1"/>
  <c r="S1621" i="1"/>
  <c r="R1621" i="1"/>
  <c r="L2144" i="1"/>
  <c r="S2365" i="1"/>
  <c r="R2365" i="1"/>
  <c r="S2357" i="1"/>
  <c r="R2357" i="1"/>
  <c r="H302" i="1"/>
  <c r="L1091" i="1"/>
  <c r="G1461" i="1"/>
  <c r="S2211" i="1"/>
  <c r="R2211" i="1"/>
  <c r="K2266" i="1"/>
  <c r="S1591" i="1"/>
  <c r="R1591" i="1"/>
  <c r="S600" i="1"/>
  <c r="R600" i="1"/>
  <c r="S1404" i="1"/>
  <c r="R1404" i="1"/>
  <c r="S1055" i="1"/>
  <c r="R1055" i="1"/>
  <c r="L17" i="1"/>
  <c r="S614" i="1"/>
  <c r="R614" i="1"/>
  <c r="R1626" i="1"/>
  <c r="S266" i="1"/>
  <c r="R266" i="1"/>
  <c r="S382" i="1"/>
  <c r="R382" i="1"/>
  <c r="R1136" i="1"/>
  <c r="S655" i="1"/>
  <c r="R655" i="1"/>
  <c r="S1159" i="1"/>
  <c r="R1159" i="1"/>
  <c r="S1148" i="1"/>
  <c r="R1148" i="1"/>
  <c r="S891" i="1"/>
  <c r="R891" i="1"/>
  <c r="S1855" i="1"/>
  <c r="R1855" i="1"/>
  <c r="S1615" i="1"/>
  <c r="R1615" i="1"/>
  <c r="S1215" i="1"/>
  <c r="R1215" i="1"/>
  <c r="M2048" i="1"/>
  <c r="S186" i="1"/>
  <c r="R186" i="1"/>
  <c r="S2381" i="1"/>
  <c r="R2381" i="1"/>
  <c r="S2339" i="1"/>
  <c r="R2339" i="1"/>
  <c r="J2019" i="1"/>
  <c r="G92" i="1"/>
  <c r="K418" i="1"/>
  <c r="I117" i="1"/>
  <c r="K117" i="1"/>
  <c r="J418" i="1"/>
  <c r="I1466" i="1"/>
  <c r="M1944" i="1"/>
  <c r="J1077" i="1"/>
  <c r="K66" i="1"/>
  <c r="G1059" i="1"/>
  <c r="J1936" i="1"/>
  <c r="L445" i="1"/>
  <c r="L1676" i="1"/>
  <c r="G1809" i="1"/>
  <c r="M880" i="1"/>
  <c r="M143" i="1"/>
  <c r="I589" i="1"/>
  <c r="H518" i="1"/>
  <c r="M1658" i="1"/>
  <c r="J1091" i="1"/>
  <c r="J856" i="1"/>
  <c r="K1934" i="1"/>
  <c r="L475" i="1"/>
  <c r="M709" i="1"/>
  <c r="H53" i="1"/>
  <c r="I1065" i="1"/>
  <c r="L1109" i="1"/>
  <c r="H414" i="1"/>
  <c r="M1959" i="1"/>
  <c r="L2123" i="1"/>
  <c r="G1922" i="1"/>
  <c r="G2204" i="1"/>
  <c r="S1590" i="1"/>
  <c r="R1590" i="1"/>
  <c r="S505" i="1"/>
  <c r="R505" i="1"/>
  <c r="L1485" i="1"/>
  <c r="S1759" i="1"/>
  <c r="R1759" i="1"/>
  <c r="G1759" i="1"/>
  <c r="S22" i="1"/>
  <c r="R22" i="1"/>
  <c r="G1705" i="1"/>
  <c r="R1950" i="1"/>
  <c r="K631" i="1"/>
  <c r="S1696" i="1"/>
  <c r="R1696" i="1"/>
  <c r="R1720" i="1"/>
  <c r="S457" i="1"/>
  <c r="R457" i="1"/>
  <c r="S367" i="1"/>
  <c r="R367" i="1"/>
  <c r="R1185" i="1"/>
  <c r="R2079" i="1"/>
  <c r="S1547" i="1"/>
  <c r="R1547" i="1"/>
  <c r="R1277" i="1"/>
  <c r="S1156" i="1"/>
  <c r="R1156" i="1"/>
  <c r="S595" i="1"/>
  <c r="R595" i="1"/>
  <c r="S503" i="1"/>
  <c r="R503" i="1"/>
  <c r="S1451" i="1"/>
  <c r="R1451" i="1"/>
  <c r="S1873" i="1"/>
  <c r="R1873" i="1"/>
  <c r="R67" i="1"/>
  <c r="S1516" i="1"/>
  <c r="R1516" i="1"/>
  <c r="R1510" i="1"/>
  <c r="R1861" i="1"/>
  <c r="S2164" i="1"/>
  <c r="R2164" i="1"/>
  <c r="L1818" i="1"/>
  <c r="R1825" i="1"/>
  <c r="R1201" i="1"/>
  <c r="S1566" i="1"/>
  <c r="R1566" i="1"/>
  <c r="K2035" i="1"/>
  <c r="S2384" i="1"/>
  <c r="R2384" i="1"/>
  <c r="S2360" i="1"/>
  <c r="R2360" i="1"/>
  <c r="R2342" i="1"/>
  <c r="I2027" i="1"/>
  <c r="H1117" i="1"/>
  <c r="S1739" i="1"/>
  <c r="R1739" i="1"/>
  <c r="S485" i="1"/>
  <c r="R485" i="1"/>
  <c r="R1863" i="1"/>
  <c r="S1877" i="1"/>
  <c r="R1877" i="1"/>
  <c r="S227" i="1"/>
  <c r="R227" i="1"/>
  <c r="S1134" i="1"/>
  <c r="R1134" i="1"/>
  <c r="S1207" i="1"/>
  <c r="R1207" i="1"/>
  <c r="S816" i="1"/>
  <c r="H816" i="1"/>
  <c r="S1572" i="1"/>
  <c r="R1572" i="1"/>
  <c r="I2046" i="1"/>
  <c r="S2345" i="1"/>
  <c r="R2345" i="1"/>
  <c r="I212" i="1"/>
  <c r="R889" i="1"/>
  <c r="I88" i="1"/>
  <c r="R1803" i="1"/>
  <c r="R238" i="1"/>
  <c r="R233" i="1"/>
  <c r="R1915" i="1"/>
  <c r="R1374" i="1"/>
  <c r="R299" i="1"/>
  <c r="R294" i="1"/>
  <c r="R283" i="1"/>
  <c r="J62" i="1"/>
  <c r="R45" i="1"/>
  <c r="G1999" i="1"/>
  <c r="R867" i="1"/>
  <c r="R401" i="1"/>
  <c r="M395" i="1"/>
  <c r="R1692" i="1"/>
  <c r="R1687" i="1"/>
  <c r="R1677" i="1"/>
  <c r="R757" i="1"/>
  <c r="R750" i="1"/>
  <c r="R703" i="1"/>
  <c r="R1087" i="1"/>
  <c r="R678" i="1"/>
  <c r="R1477" i="1"/>
  <c r="S2226" i="1"/>
  <c r="R2226" i="1"/>
  <c r="R2196" i="1"/>
  <c r="G2269" i="1"/>
  <c r="R2289" i="1"/>
  <c r="S1388" i="1"/>
  <c r="R1388" i="1"/>
  <c r="S511" i="1"/>
  <c r="R511" i="1"/>
  <c r="R1342" i="1"/>
  <c r="R585" i="1"/>
  <c r="K1056" i="1"/>
  <c r="S520" i="1"/>
  <c r="R520" i="1"/>
  <c r="S1246" i="1"/>
  <c r="R1246" i="1"/>
  <c r="R1496" i="1"/>
  <c r="R1407" i="1"/>
  <c r="R1362" i="1"/>
  <c r="M1930" i="1"/>
  <c r="I1455" i="1"/>
  <c r="S1749" i="1"/>
  <c r="R1749" i="1"/>
  <c r="S29" i="1"/>
  <c r="R29" i="1"/>
  <c r="R20" i="1"/>
  <c r="H1868" i="1"/>
  <c r="R1630" i="1"/>
  <c r="M263" i="1"/>
  <c r="H1955" i="1"/>
  <c r="R1948" i="1"/>
  <c r="R388" i="1"/>
  <c r="S455" i="1"/>
  <c r="R455" i="1"/>
  <c r="R449" i="1"/>
  <c r="R366" i="1"/>
  <c r="S134" i="1"/>
  <c r="R134" i="1"/>
  <c r="R1333" i="1"/>
  <c r="S466" i="1"/>
  <c r="R466" i="1"/>
  <c r="L1976" i="1"/>
  <c r="R501" i="1"/>
  <c r="S162" i="1"/>
  <c r="R162" i="1"/>
  <c r="R1177" i="1"/>
  <c r="I1871" i="1"/>
  <c r="R940" i="1"/>
  <c r="R1514" i="1"/>
  <c r="R2141" i="1"/>
  <c r="J794" i="1"/>
  <c r="S327" i="1"/>
  <c r="R327" i="1"/>
  <c r="R175" i="1"/>
  <c r="S2109" i="1"/>
  <c r="R2109" i="1"/>
  <c r="R1926" i="1"/>
  <c r="Q934" i="1"/>
  <c r="Q871" i="1"/>
  <c r="L2225" i="1"/>
  <c r="S1393" i="1"/>
  <c r="R1393" i="1"/>
  <c r="S510" i="1"/>
  <c r="R510" i="1"/>
  <c r="S519" i="1"/>
  <c r="R519" i="1"/>
  <c r="L1501" i="1"/>
  <c r="S1490" i="1"/>
  <c r="R1490" i="1"/>
  <c r="I2025" i="1"/>
  <c r="S1152" i="1"/>
  <c r="R1152" i="1"/>
  <c r="S1452" i="1"/>
  <c r="R1452" i="1"/>
  <c r="S1737" i="1"/>
  <c r="R1737" i="1"/>
  <c r="S378" i="1"/>
  <c r="R378" i="1"/>
  <c r="L728" i="1"/>
  <c r="S1875" i="1"/>
  <c r="R1875" i="1"/>
  <c r="S1196" i="1"/>
  <c r="R1196" i="1"/>
  <c r="S1851" i="1"/>
  <c r="J1851" i="1"/>
  <c r="S1199" i="1"/>
  <c r="R1199" i="1"/>
  <c r="R790" i="1"/>
  <c r="Q2334" i="1"/>
  <c r="J2213" i="1"/>
  <c r="H1091" i="1"/>
  <c r="R649" i="1"/>
  <c r="R108" i="1"/>
  <c r="R92" i="1"/>
  <c r="R87" i="1"/>
  <c r="K942" i="1"/>
  <c r="R934" i="1"/>
  <c r="I1802" i="1"/>
  <c r="R1919" i="1"/>
  <c r="R293" i="1"/>
  <c r="R286" i="1"/>
  <c r="J282" i="1"/>
  <c r="L44" i="1"/>
  <c r="R39" i="1"/>
  <c r="R881" i="1"/>
  <c r="R871" i="1"/>
  <c r="R866" i="1"/>
  <c r="Q855" i="1"/>
  <c r="R394" i="1"/>
  <c r="R1676" i="1"/>
  <c r="R749" i="1"/>
  <c r="R708" i="1"/>
  <c r="R702" i="1"/>
  <c r="R1086" i="1"/>
  <c r="R1080" i="1"/>
  <c r="R676" i="1"/>
  <c r="R1476" i="1"/>
  <c r="R1461" i="1"/>
  <c r="H117" i="1"/>
  <c r="K144" i="1"/>
  <c r="R572" i="1"/>
  <c r="R224" i="1"/>
  <c r="R218" i="1"/>
  <c r="R1665" i="1"/>
  <c r="R2220" i="1"/>
  <c r="H2242" i="1"/>
  <c r="R2230" i="1"/>
  <c r="R2213" i="1"/>
  <c r="S2207" i="1"/>
  <c r="R2207" i="1"/>
  <c r="R2268" i="1"/>
  <c r="S2288" i="1"/>
  <c r="R2288" i="1"/>
  <c r="R1341" i="1"/>
  <c r="R589" i="1"/>
  <c r="R518" i="1"/>
  <c r="R1501" i="1"/>
  <c r="R205" i="1"/>
  <c r="R200" i="1"/>
  <c r="S1172" i="1"/>
  <c r="R1172" i="1"/>
  <c r="K1114" i="1"/>
  <c r="S1756" i="1"/>
  <c r="R1756" i="1"/>
  <c r="S1747" i="1"/>
  <c r="R1747" i="1"/>
  <c r="I445" i="1"/>
  <c r="H438" i="1"/>
  <c r="J958" i="1"/>
  <c r="R26" i="1"/>
  <c r="J1729" i="1"/>
  <c r="S477" i="1"/>
  <c r="R477" i="1"/>
  <c r="G275" i="1"/>
  <c r="R1959" i="1"/>
  <c r="S627" i="1"/>
  <c r="R627" i="1"/>
  <c r="R319" i="1"/>
  <c r="R908" i="1"/>
  <c r="R1430" i="1"/>
  <c r="R257" i="1"/>
  <c r="S1725" i="1"/>
  <c r="R1725" i="1"/>
  <c r="H354" i="1"/>
  <c r="G453" i="1"/>
  <c r="I956" i="1"/>
  <c r="S1184" i="1"/>
  <c r="R1184" i="1"/>
  <c r="R657" i="1"/>
  <c r="R1543" i="1"/>
  <c r="S1281" i="1"/>
  <c r="R1281" i="1"/>
  <c r="S979" i="1"/>
  <c r="R979" i="1"/>
  <c r="L2092" i="1"/>
  <c r="R1161" i="1"/>
  <c r="S493" i="1"/>
  <c r="R493" i="1"/>
  <c r="R1906" i="1"/>
  <c r="S24" i="1"/>
  <c r="R24" i="1"/>
  <c r="R433" i="1"/>
  <c r="S1237" i="1"/>
  <c r="R1237" i="1"/>
  <c r="R1124" i="1"/>
  <c r="S1559" i="1"/>
  <c r="R1559" i="1"/>
  <c r="R331" i="1"/>
  <c r="R167" i="1"/>
  <c r="S2362" i="1"/>
  <c r="R2362" i="1"/>
  <c r="S2337" i="1"/>
  <c r="R2337" i="1"/>
  <c r="S2206" i="1"/>
  <c r="R2206" i="1"/>
  <c r="S2287" i="1"/>
  <c r="R2287" i="1"/>
  <c r="S1270" i="1"/>
  <c r="H1270" i="1"/>
  <c r="S1584" i="1"/>
  <c r="R1584" i="1"/>
  <c r="S1579" i="1"/>
  <c r="R1579" i="1"/>
  <c r="S1077" i="1"/>
  <c r="R1077" i="1"/>
  <c r="S524" i="1"/>
  <c r="I524" i="1"/>
  <c r="R2087" i="1"/>
  <c r="S5" i="1"/>
  <c r="R5" i="1"/>
  <c r="S1763" i="1"/>
  <c r="R1763" i="1"/>
  <c r="S1449" i="1"/>
  <c r="R1449" i="1"/>
  <c r="S476" i="1"/>
  <c r="R476" i="1"/>
  <c r="S1195" i="1"/>
  <c r="R1195" i="1"/>
  <c r="S1628" i="1"/>
  <c r="R1628" i="1"/>
  <c r="H376" i="1"/>
  <c r="S1331" i="1"/>
  <c r="R1331" i="1"/>
  <c r="S1912" i="1"/>
  <c r="R1912" i="1"/>
  <c r="S984" i="1"/>
  <c r="R984" i="1"/>
  <c r="G1192" i="1"/>
  <c r="S574" i="1"/>
  <c r="R574" i="1"/>
  <c r="S719" i="1"/>
  <c r="I719" i="1"/>
  <c r="S813" i="1"/>
  <c r="R813" i="1"/>
  <c r="S173" i="1"/>
  <c r="R173" i="1"/>
  <c r="S2347" i="1"/>
  <c r="R2347" i="1"/>
  <c r="R2451" i="1"/>
  <c r="H323" i="1"/>
  <c r="Q991" i="1"/>
  <c r="R2424" i="1"/>
  <c r="R2421" i="1"/>
  <c r="R2587" i="1"/>
  <c r="R2570" i="1"/>
  <c r="R2567" i="1"/>
  <c r="P2505" i="1"/>
  <c r="P2474" i="1"/>
  <c r="R2468" i="1"/>
  <c r="R2465" i="1"/>
  <c r="R2462" i="1"/>
  <c r="R2505" i="1"/>
  <c r="R1483" i="1"/>
  <c r="L1352" i="1"/>
  <c r="R1347" i="1"/>
  <c r="R1176" i="1"/>
  <c r="R1459" i="1"/>
  <c r="J1116" i="1"/>
  <c r="L1110" i="1"/>
  <c r="R1826" i="1"/>
  <c r="J1643" i="1"/>
  <c r="R1638" i="1"/>
  <c r="R1632" i="1"/>
  <c r="R1794" i="1"/>
  <c r="R1788" i="1"/>
  <c r="R1782" i="1"/>
  <c r="I926" i="1"/>
  <c r="R915" i="1"/>
  <c r="R1425" i="1"/>
  <c r="R1530" i="1"/>
  <c r="R1524" i="1"/>
  <c r="M253" i="1"/>
  <c r="R1711" i="1"/>
  <c r="M355" i="1"/>
  <c r="R1893" i="1"/>
  <c r="R138" i="1"/>
  <c r="R604" i="1"/>
  <c r="R659" i="1"/>
  <c r="R1335" i="1"/>
  <c r="M1323" i="1"/>
  <c r="R470" i="1"/>
  <c r="R1550" i="1"/>
  <c r="R1539" i="1"/>
  <c r="R1285" i="1"/>
  <c r="R154" i="1"/>
  <c r="R994" i="1"/>
  <c r="R1887" i="1"/>
  <c r="R232" i="1"/>
  <c r="R1699" i="1"/>
  <c r="R1840" i="1"/>
  <c r="R820" i="1"/>
  <c r="R1225" i="1"/>
  <c r="R735" i="1"/>
  <c r="R1850" i="1"/>
  <c r="R1126" i="1"/>
  <c r="R2157" i="1"/>
  <c r="R2191" i="1"/>
  <c r="R1203" i="1"/>
  <c r="R815" i="1"/>
  <c r="R772" i="1"/>
  <c r="M349" i="1"/>
  <c r="R2041" i="1"/>
  <c r="R2057" i="1"/>
  <c r="Q1044" i="1"/>
  <c r="L1030" i="1"/>
  <c r="R1024" i="1"/>
  <c r="R2376" i="1"/>
  <c r="R2373" i="1"/>
  <c r="R2370" i="1"/>
  <c r="R2367" i="1"/>
  <c r="R2352" i="1"/>
  <c r="R2349" i="1"/>
  <c r="R2417" i="1"/>
  <c r="R2414" i="1"/>
  <c r="R2411" i="1"/>
  <c r="R2589" i="1"/>
  <c r="O2540" i="1"/>
  <c r="M2167" i="1"/>
  <c r="R1213" i="1"/>
  <c r="R1197" i="1"/>
  <c r="R821" i="1"/>
  <c r="R784" i="1"/>
  <c r="I842" i="1"/>
  <c r="R2040" i="1"/>
  <c r="J184" i="1"/>
  <c r="R2113" i="1"/>
  <c r="R1049" i="1"/>
  <c r="R761" i="1"/>
  <c r="R2364" i="1"/>
  <c r="R2361" i="1"/>
  <c r="R2358" i="1"/>
  <c r="R2346" i="1"/>
  <c r="R2423" i="1"/>
  <c r="P2586" i="1"/>
  <c r="R2572" i="1"/>
  <c r="R2569" i="1"/>
  <c r="R2566" i="1"/>
  <c r="R2540" i="1"/>
  <c r="R2470" i="1"/>
  <c r="R2467" i="1"/>
  <c r="R2464" i="1"/>
  <c r="O2461" i="1"/>
  <c r="R2407" i="1"/>
  <c r="R2379" i="1"/>
  <c r="R2575" i="1"/>
  <c r="O2501" i="1"/>
  <c r="O2478" i="1"/>
  <c r="P2454" i="1"/>
  <c r="R2449" i="1"/>
  <c r="R2446" i="1"/>
  <c r="R2403" i="1"/>
  <c r="O2590" i="1"/>
  <c r="R2585" i="1"/>
  <c r="R2565" i="1"/>
  <c r="M235" i="1"/>
  <c r="L1662" i="1"/>
  <c r="T865" i="1"/>
  <c r="S865" i="1"/>
  <c r="T1479" i="1"/>
  <c r="S1479" i="1"/>
  <c r="G1479" i="1"/>
  <c r="T1145" i="1"/>
  <c r="S1145" i="1"/>
  <c r="K955" i="1"/>
  <c r="I955" i="1"/>
  <c r="T233" i="1"/>
  <c r="S233" i="1"/>
  <c r="T871" i="1"/>
  <c r="S871" i="1"/>
  <c r="T2265" i="1"/>
  <c r="S2265" i="1"/>
  <c r="T2124" i="1"/>
  <c r="S2124" i="1"/>
  <c r="I1744" i="1"/>
  <c r="H1744" i="1"/>
  <c r="T1641" i="1"/>
  <c r="S1641" i="1"/>
  <c r="T1782" i="1"/>
  <c r="S1782" i="1"/>
  <c r="T1136" i="1"/>
  <c r="L1136" i="1"/>
  <c r="H934" i="1"/>
  <c r="I1999" i="1"/>
  <c r="H97" i="1"/>
  <c r="M2192" i="1"/>
  <c r="J2192" i="1"/>
  <c r="I91" i="1"/>
  <c r="H233" i="1"/>
  <c r="G1661" i="1"/>
  <c r="M875" i="1"/>
  <c r="J676" i="1"/>
  <c r="L2285" i="1"/>
  <c r="M1392" i="1"/>
  <c r="I1669" i="1"/>
  <c r="J381" i="1"/>
  <c r="I944" i="1"/>
  <c r="L1340" i="1"/>
  <c r="M676" i="1"/>
  <c r="M1079" i="1"/>
  <c r="G1245" i="1"/>
  <c r="J259" i="1"/>
  <c r="K512" i="1"/>
  <c r="K2053" i="1"/>
  <c r="J1079" i="1"/>
  <c r="J1111" i="1"/>
  <c r="I100" i="1"/>
  <c r="H1828" i="1"/>
  <c r="L1479" i="1"/>
  <c r="L548" i="1"/>
  <c r="I1783" i="1"/>
  <c r="L1804" i="1"/>
  <c r="L1783" i="1"/>
  <c r="G142" i="1"/>
  <c r="J1980" i="1"/>
  <c r="S1477" i="1"/>
  <c r="T1587" i="1"/>
  <c r="I1587" i="1"/>
  <c r="T256" i="1"/>
  <c r="S256" i="1"/>
  <c r="M1711" i="1"/>
  <c r="I1711" i="1"/>
  <c r="T1337" i="1"/>
  <c r="S1337" i="1"/>
  <c r="J687" i="1"/>
  <c r="T2221" i="1"/>
  <c r="S2221" i="1"/>
  <c r="T1459" i="1"/>
  <c r="L1459" i="1"/>
  <c r="T387" i="1"/>
  <c r="K387" i="1"/>
  <c r="T915" i="1"/>
  <c r="I915" i="1"/>
  <c r="T1832" i="1"/>
  <c r="S1832" i="1"/>
  <c r="K1803" i="1"/>
  <c r="J91" i="1"/>
  <c r="J1661" i="1"/>
  <c r="J944" i="1"/>
  <c r="L1053" i="1"/>
  <c r="I919" i="1"/>
  <c r="G2206" i="1"/>
  <c r="G1803" i="1"/>
  <c r="M1376" i="1"/>
  <c r="L2252" i="1"/>
  <c r="I2206" i="1"/>
  <c r="M1653" i="1"/>
  <c r="L297" i="1"/>
  <c r="G1053" i="1"/>
  <c r="G676" i="1"/>
  <c r="K1804" i="1"/>
  <c r="K100" i="1"/>
  <c r="H1068" i="1"/>
  <c r="J2119" i="1"/>
  <c r="M1579" i="1"/>
  <c r="I1087" i="1"/>
  <c r="J1579" i="1"/>
  <c r="H1087" i="1"/>
  <c r="J1783" i="1"/>
  <c r="M387" i="1"/>
  <c r="M45" i="1"/>
  <c r="H626" i="1"/>
  <c r="H825" i="1"/>
  <c r="I1242" i="1"/>
  <c r="M2027" i="1"/>
  <c r="K1430" i="1"/>
  <c r="K825" i="1"/>
  <c r="G2002" i="1"/>
  <c r="I2002" i="1"/>
  <c r="T1168" i="1"/>
  <c r="S1168" i="1"/>
  <c r="T451" i="1"/>
  <c r="S451" i="1"/>
  <c r="J451" i="1"/>
  <c r="T463" i="1"/>
  <c r="K463" i="1"/>
  <c r="S463" i="1"/>
  <c r="H1803" i="1"/>
  <c r="K1079" i="1"/>
  <c r="K1427" i="1"/>
  <c r="T93" i="1"/>
  <c r="S93" i="1"/>
  <c r="T875" i="1"/>
  <c r="S875" i="1"/>
  <c r="T1677" i="1"/>
  <c r="S1677" i="1"/>
  <c r="T1664" i="1"/>
  <c r="S1664" i="1"/>
  <c r="T1657" i="1"/>
  <c r="S1657" i="1"/>
  <c r="T614" i="1"/>
  <c r="L614" i="1"/>
  <c r="T86" i="1"/>
  <c r="S86" i="1"/>
  <c r="L1803" i="1"/>
  <c r="G944" i="1"/>
  <c r="J1803" i="1"/>
  <c r="L1087" i="1"/>
  <c r="G1079" i="1"/>
  <c r="J1087" i="1"/>
  <c r="M1087" i="1"/>
  <c r="K927" i="1"/>
  <c r="J927" i="1"/>
  <c r="T867" i="1"/>
  <c r="S867" i="1"/>
  <c r="T1474" i="1"/>
  <c r="S1474" i="1"/>
  <c r="T2119" i="1"/>
  <c r="G2119" i="1"/>
  <c r="T1866" i="1"/>
  <c r="R1866" i="1"/>
  <c r="T615" i="1"/>
  <c r="S615" i="1"/>
  <c r="T301" i="1"/>
  <c r="S301" i="1"/>
  <c r="T866" i="1"/>
  <c r="S866" i="1"/>
  <c r="T1662" i="1"/>
  <c r="J1662" i="1"/>
  <c r="T2118" i="1"/>
  <c r="S2118" i="1"/>
  <c r="J1350" i="1"/>
  <c r="K1350" i="1"/>
  <c r="T1146" i="1"/>
  <c r="S1146" i="1"/>
  <c r="T345" i="1"/>
  <c r="S345" i="1"/>
  <c r="J1699" i="1"/>
  <c r="M1699" i="1"/>
  <c r="T1242" i="1"/>
  <c r="G1242" i="1"/>
  <c r="K1242" i="1"/>
  <c r="S1607" i="1"/>
  <c r="S2482" i="1"/>
  <c r="G1842" i="1"/>
  <c r="M1842" i="1"/>
  <c r="J913" i="1"/>
  <c r="G595" i="1"/>
  <c r="K1182" i="1"/>
  <c r="H1844" i="1"/>
  <c r="G1844" i="1"/>
  <c r="L1316" i="1"/>
  <c r="S1849" i="1"/>
  <c r="S1571" i="1"/>
  <c r="S2358" i="1"/>
  <c r="S2407" i="1"/>
  <c r="I2363" i="1"/>
  <c r="S1842" i="1"/>
  <c r="S163" i="1"/>
  <c r="S977" i="1"/>
  <c r="M157" i="1"/>
  <c r="I68" i="1"/>
  <c r="S734" i="1"/>
  <c r="S1560" i="1"/>
  <c r="S1554" i="1"/>
  <c r="S760" i="1"/>
  <c r="S2443" i="1"/>
  <c r="S440" i="1"/>
  <c r="R1867" i="1"/>
  <c r="I2305" i="1"/>
  <c r="S1426" i="1"/>
  <c r="S1720" i="1"/>
  <c r="K125" i="1"/>
  <c r="S604" i="1"/>
  <c r="S1266" i="1"/>
  <c r="S1127" i="1"/>
  <c r="S2149" i="1"/>
  <c r="S2156" i="1"/>
  <c r="S2143" i="1"/>
  <c r="S1926" i="1"/>
  <c r="S2317" i="1"/>
  <c r="S2597" i="1"/>
  <c r="S1476" i="1"/>
  <c r="S2268" i="1"/>
  <c r="S1410" i="1"/>
  <c r="S323" i="1"/>
  <c r="K1759" i="1"/>
  <c r="S2390" i="1"/>
  <c r="S1629" i="1"/>
  <c r="J1318" i="1"/>
  <c r="S981" i="1"/>
  <c r="S1161" i="1"/>
  <c r="S1840" i="1"/>
  <c r="S80" i="1"/>
  <c r="S898" i="1"/>
  <c r="S820" i="1"/>
  <c r="S737" i="1"/>
  <c r="S1558" i="1"/>
  <c r="S1216" i="1"/>
  <c r="S1573" i="1"/>
  <c r="R644" i="1"/>
  <c r="G945" i="1"/>
  <c r="K935" i="1"/>
  <c r="J238" i="1"/>
  <c r="S1921" i="1"/>
  <c r="T1921" i="1"/>
  <c r="M1381" i="1"/>
  <c r="S1375" i="1"/>
  <c r="T1375" i="1"/>
  <c r="J32" i="1"/>
  <c r="S48" i="1"/>
  <c r="S35" i="1"/>
  <c r="K1989" i="1"/>
  <c r="I419" i="1"/>
  <c r="H1681" i="1"/>
  <c r="T1675" i="1"/>
  <c r="S1675" i="1"/>
  <c r="I759" i="1"/>
  <c r="T759" i="1"/>
  <c r="T308" i="1"/>
  <c r="S308" i="1"/>
  <c r="T1083" i="1"/>
  <c r="S1083" i="1"/>
  <c r="G691" i="1"/>
  <c r="S1465" i="1"/>
  <c r="T1465" i="1"/>
  <c r="M113" i="1"/>
  <c r="T1314" i="1"/>
  <c r="S1314" i="1"/>
  <c r="M2249" i="1"/>
  <c r="S2283" i="1"/>
  <c r="T2283" i="1"/>
  <c r="S1598" i="1"/>
  <c r="T1598" i="1"/>
  <c r="I1054" i="1"/>
  <c r="T1054" i="1"/>
  <c r="T517" i="1"/>
  <c r="S517" i="1"/>
  <c r="T1504" i="1"/>
  <c r="S1504" i="1"/>
  <c r="S1497" i="1"/>
  <c r="T1497" i="1"/>
  <c r="T1405" i="1"/>
  <c r="S1405" i="1"/>
  <c r="S201" i="1"/>
  <c r="T201" i="1"/>
  <c r="S194" i="1"/>
  <c r="T194" i="1"/>
  <c r="T1061" i="1"/>
  <c r="S1061" i="1"/>
  <c r="J2024" i="1"/>
  <c r="M1112" i="1"/>
  <c r="S446" i="1"/>
  <c r="S1446" i="1"/>
  <c r="T1446" i="1"/>
  <c r="S1520" i="1"/>
  <c r="S1786" i="1"/>
  <c r="T1786" i="1"/>
  <c r="S1964" i="1"/>
  <c r="T1964" i="1"/>
  <c r="L388" i="1"/>
  <c r="T388" i="1"/>
  <c r="T924" i="1"/>
  <c r="M924" i="1"/>
  <c r="T916" i="1"/>
  <c r="S916" i="1"/>
  <c r="T1416" i="1"/>
  <c r="S1416" i="1"/>
  <c r="T370" i="1"/>
  <c r="S370" i="1"/>
  <c r="K342" i="1"/>
  <c r="I1712" i="1"/>
  <c r="T1712" i="1"/>
  <c r="H356" i="1"/>
  <c r="M1331" i="1"/>
  <c r="T1331" i="1"/>
  <c r="T2077" i="1"/>
  <c r="S2077" i="1"/>
  <c r="S470" i="1"/>
  <c r="T470" i="1"/>
  <c r="S1255" i="1"/>
  <c r="T324" i="1"/>
  <c r="S324" i="1"/>
  <c r="T1243" i="1"/>
  <c r="S1243" i="1"/>
  <c r="S1230" i="1"/>
  <c r="T1230" i="1"/>
  <c r="G1564" i="1"/>
  <c r="S1201" i="1"/>
  <c r="T1201" i="1"/>
  <c r="G1201" i="1"/>
  <c r="I1805" i="1"/>
  <c r="S1943" i="1"/>
  <c r="H2022" i="1"/>
  <c r="S1919" i="1"/>
  <c r="T1919" i="1"/>
  <c r="S879" i="1"/>
  <c r="T879" i="1"/>
  <c r="S402" i="1"/>
  <c r="S394" i="1"/>
  <c r="T394" i="1"/>
  <c r="J1688" i="1"/>
  <c r="T1688" i="1"/>
  <c r="S750" i="1"/>
  <c r="T750" i="1"/>
  <c r="T307" i="1"/>
  <c r="G307" i="1"/>
  <c r="S1095" i="1"/>
  <c r="T1095" i="1"/>
  <c r="T680" i="1"/>
  <c r="S680" i="1"/>
  <c r="S569" i="1"/>
  <c r="T569" i="1"/>
  <c r="S230" i="1"/>
  <c r="T230" i="1"/>
  <c r="H1313" i="1"/>
  <c r="T1298" i="1"/>
  <c r="S1298" i="1"/>
  <c r="S2208" i="1"/>
  <c r="T2208" i="1"/>
  <c r="I1273" i="1"/>
  <c r="L830" i="1"/>
  <c r="S1386" i="1"/>
  <c r="T1386" i="1"/>
  <c r="T1597" i="1"/>
  <c r="S1597" i="1"/>
  <c r="S533" i="1"/>
  <c r="G1340" i="1"/>
  <c r="T1496" i="1"/>
  <c r="S1496" i="1"/>
  <c r="H2114" i="1"/>
  <c r="T200" i="1"/>
  <c r="S200" i="1"/>
  <c r="T1343" i="1"/>
  <c r="S1343" i="1"/>
  <c r="S4" i="1"/>
  <c r="T4" i="1"/>
  <c r="H1770" i="1"/>
  <c r="T1770" i="1"/>
  <c r="M1749" i="1"/>
  <c r="T1749" i="1"/>
  <c r="S437" i="1"/>
  <c r="S14" i="1"/>
  <c r="T14" i="1"/>
  <c r="K1729" i="1"/>
  <c r="G724" i="1"/>
  <c r="S1793" i="1"/>
  <c r="T1793" i="1"/>
  <c r="S1779" i="1"/>
  <c r="T1779" i="1"/>
  <c r="T1963" i="1"/>
  <c r="S1963" i="1"/>
  <c r="S377" i="1"/>
  <c r="T377" i="1"/>
  <c r="S1424" i="1"/>
  <c r="S730" i="1"/>
  <c r="T730" i="1"/>
  <c r="K617" i="1"/>
  <c r="S1527" i="1"/>
  <c r="T1527" i="1"/>
  <c r="I974" i="1"/>
  <c r="T1702" i="1"/>
  <c r="S1702" i="1"/>
  <c r="L454" i="1"/>
  <c r="H955" i="1"/>
  <c r="J1895" i="1"/>
  <c r="T2183" i="1"/>
  <c r="S2183" i="1"/>
  <c r="T1539" i="1"/>
  <c r="I1539" i="1"/>
  <c r="T1282" i="1"/>
  <c r="J1282" i="1"/>
  <c r="T1874" i="1"/>
  <c r="S1874" i="1"/>
  <c r="S158" i="1"/>
  <c r="T158" i="1"/>
  <c r="G1263" i="1"/>
  <c r="S496" i="1"/>
  <c r="T496" i="1"/>
  <c r="T1890" i="1"/>
  <c r="S1890" i="1"/>
  <c r="T1843" i="1"/>
  <c r="S1843" i="1"/>
  <c r="J2179" i="1"/>
  <c r="T897" i="1"/>
  <c r="S897" i="1"/>
  <c r="K1294" i="1"/>
  <c r="H621" i="1"/>
  <c r="J1294" i="1"/>
  <c r="H569" i="1"/>
  <c r="K204" i="1"/>
  <c r="J424" i="1"/>
  <c r="H960" i="1"/>
  <c r="M105" i="1"/>
  <c r="G1985" i="1"/>
  <c r="M644" i="1"/>
  <c r="I1991" i="1"/>
  <c r="J305" i="1"/>
  <c r="I279" i="1"/>
  <c r="G305" i="1"/>
  <c r="K297" i="1"/>
  <c r="I204" i="1"/>
  <c r="M40" i="1"/>
  <c r="H860" i="1"/>
  <c r="L40" i="1"/>
  <c r="J1078" i="1"/>
  <c r="M272" i="1"/>
  <c r="I2295" i="1"/>
  <c r="G1078" i="1"/>
  <c r="L1679" i="1"/>
  <c r="K91" i="1"/>
  <c r="H204" i="1"/>
  <c r="I1392" i="1"/>
  <c r="L1462" i="1"/>
  <c r="I40" i="1"/>
  <c r="G204" i="1"/>
  <c r="J1462" i="1"/>
  <c r="I875" i="1"/>
  <c r="M1257" i="1"/>
  <c r="K2026" i="1"/>
  <c r="K860" i="1"/>
  <c r="J2064" i="1"/>
  <c r="I730" i="1"/>
  <c r="L1095" i="1"/>
  <c r="L1257" i="1"/>
  <c r="H1095" i="1"/>
  <c r="M231" i="1"/>
  <c r="L1489" i="1"/>
  <c r="G860" i="1"/>
  <c r="I2064" i="1"/>
  <c r="K394" i="1"/>
  <c r="M1916" i="1"/>
  <c r="L1350" i="1"/>
  <c r="H1916" i="1"/>
  <c r="J2026" i="1"/>
  <c r="H65" i="1"/>
  <c r="L231" i="1"/>
  <c r="K945" i="1"/>
  <c r="K200" i="1"/>
  <c r="I2183" i="1"/>
  <c r="K1100" i="1"/>
  <c r="K402" i="1"/>
  <c r="G1791" i="1"/>
  <c r="M360" i="1"/>
  <c r="G454" i="1"/>
  <c r="L377" i="1"/>
  <c r="H1353" i="1"/>
  <c r="I931" i="1"/>
  <c r="G1070" i="1"/>
  <c r="M602" i="1"/>
  <c r="G1091" i="1"/>
  <c r="L1702" i="1"/>
  <c r="K1770" i="1"/>
  <c r="T649" i="1"/>
  <c r="S649" i="1"/>
  <c r="T90" i="1"/>
  <c r="S90" i="1"/>
  <c r="S933" i="1"/>
  <c r="T933" i="1"/>
  <c r="S1797" i="1"/>
  <c r="T1797" i="1"/>
  <c r="R2021" i="1"/>
  <c r="T2021" i="1"/>
  <c r="H1373" i="1"/>
  <c r="T1373" i="1"/>
  <c r="G298" i="1"/>
  <c r="T290" i="1"/>
  <c r="S290" i="1"/>
  <c r="I41" i="1"/>
  <c r="T41" i="1"/>
  <c r="T409" i="1"/>
  <c r="S409" i="1"/>
  <c r="Q401" i="1"/>
  <c r="S1679" i="1"/>
  <c r="T757" i="1"/>
  <c r="S757" i="1"/>
  <c r="S710" i="1"/>
  <c r="T710" i="1"/>
  <c r="S689" i="1"/>
  <c r="T689" i="1"/>
  <c r="G143" i="1"/>
  <c r="L214" i="1"/>
  <c r="S2297" i="1"/>
  <c r="T2297" i="1"/>
  <c r="J2266" i="1"/>
  <c r="K1385" i="1"/>
  <c r="H1052" i="1"/>
  <c r="T515" i="1"/>
  <c r="S515" i="1"/>
  <c r="S1248" i="1"/>
  <c r="T1248" i="1"/>
  <c r="T2126" i="1"/>
  <c r="S2126" i="1"/>
  <c r="T207" i="1"/>
  <c r="S207" i="1"/>
  <c r="J1492" i="1"/>
  <c r="T1458" i="1"/>
  <c r="S1458" i="1"/>
  <c r="I1110" i="1"/>
  <c r="T1865" i="1"/>
  <c r="S1865" i="1"/>
  <c r="S1827" i="1"/>
  <c r="T1827" i="1"/>
  <c r="S2300" i="1"/>
  <c r="G1634" i="1"/>
  <c r="K1627" i="1"/>
  <c r="G1955" i="1"/>
  <c r="S922" i="1"/>
  <c r="T922" i="1"/>
  <c r="R1414" i="1"/>
  <c r="S368" i="1"/>
  <c r="T368" i="1"/>
  <c r="S258" i="1"/>
  <c r="T258" i="1"/>
  <c r="S1138" i="1"/>
  <c r="T1138" i="1"/>
  <c r="M354" i="1"/>
  <c r="I2075" i="1"/>
  <c r="S1546" i="1"/>
  <c r="T1546" i="1"/>
  <c r="T990" i="1"/>
  <c r="S990" i="1"/>
  <c r="M1722" i="1"/>
  <c r="T1177" i="1"/>
  <c r="S1177" i="1"/>
  <c r="S677" i="1"/>
  <c r="T85" i="1"/>
  <c r="S85" i="1"/>
  <c r="S70" i="1"/>
  <c r="T70" i="1"/>
  <c r="K1381" i="1"/>
  <c r="I1453" i="1"/>
  <c r="T648" i="1"/>
  <c r="I648" i="1"/>
  <c r="L103" i="1"/>
  <c r="S243" i="1"/>
  <c r="S235" i="1"/>
  <c r="T235" i="1"/>
  <c r="R297" i="1"/>
  <c r="T59" i="1"/>
  <c r="S59" i="1"/>
  <c r="G1987" i="1"/>
  <c r="S877" i="1"/>
  <c r="T877" i="1"/>
  <c r="S1686" i="1"/>
  <c r="T1686" i="1"/>
  <c r="J1170" i="1"/>
  <c r="T756" i="1"/>
  <c r="S756" i="1"/>
  <c r="S748" i="1"/>
  <c r="T748" i="1"/>
  <c r="T1080" i="1"/>
  <c r="S1080" i="1"/>
  <c r="S678" i="1"/>
  <c r="T678" i="1"/>
  <c r="H1106" i="1"/>
  <c r="M118" i="1"/>
  <c r="T118" i="1"/>
  <c r="T1311" i="1"/>
  <c r="S1311" i="1"/>
  <c r="S1296" i="1"/>
  <c r="T1296" i="1"/>
  <c r="J2193" i="1"/>
  <c r="S1595" i="1"/>
  <c r="T1595" i="1"/>
  <c r="S599" i="1"/>
  <c r="T599" i="1"/>
  <c r="G546" i="1"/>
  <c r="T1247" i="1"/>
  <c r="S1247" i="1"/>
  <c r="I1402" i="1"/>
  <c r="T1402" i="1"/>
  <c r="L2085" i="1"/>
  <c r="T198" i="1"/>
  <c r="S198" i="1"/>
  <c r="T1483" i="1"/>
  <c r="S1483" i="1"/>
  <c r="L1356" i="1"/>
  <c r="G1348" i="1"/>
  <c r="J1932" i="1"/>
  <c r="T1457" i="1"/>
  <c r="S1457" i="1"/>
  <c r="T1747" i="1"/>
  <c r="J1747" i="1"/>
  <c r="S1735" i="1"/>
  <c r="T1735" i="1"/>
  <c r="J722" i="1"/>
  <c r="K2387" i="1"/>
  <c r="S486" i="1"/>
  <c r="T486" i="1"/>
  <c r="G1646" i="1"/>
  <c r="T1646" i="1"/>
  <c r="T1626" i="1"/>
  <c r="J1626" i="1"/>
  <c r="M1705" i="1"/>
  <c r="S264" i="1"/>
  <c r="S374" i="1"/>
  <c r="T374" i="1"/>
  <c r="T1532" i="1"/>
  <c r="S1532" i="1"/>
  <c r="S251" i="1"/>
  <c r="S1724" i="1"/>
  <c r="T1724" i="1"/>
  <c r="T1893" i="1"/>
  <c r="G1893" i="1"/>
  <c r="T135" i="1"/>
  <c r="S135" i="1"/>
  <c r="K1970" i="1"/>
  <c r="T1618" i="1"/>
  <c r="S1618" i="1"/>
  <c r="S1213" i="1"/>
  <c r="T1213" i="1"/>
  <c r="G2137" i="1"/>
  <c r="L2295" i="1"/>
  <c r="K1489" i="1"/>
  <c r="J860" i="1"/>
  <c r="J750" i="1"/>
  <c r="I1313" i="1"/>
  <c r="S577" i="1"/>
  <c r="T577" i="1"/>
  <c r="T647" i="1"/>
  <c r="S647" i="1"/>
  <c r="S931" i="1"/>
  <c r="G1810" i="1"/>
  <c r="K1802" i="1"/>
  <c r="I2019" i="1"/>
  <c r="J65" i="1"/>
  <c r="S860" i="1"/>
  <c r="S415" i="1"/>
  <c r="T415" i="1"/>
  <c r="M399" i="1"/>
  <c r="T755" i="1"/>
  <c r="S755" i="1"/>
  <c r="T694" i="1"/>
  <c r="K694" i="1"/>
  <c r="G687" i="1"/>
  <c r="J1475" i="1"/>
  <c r="T1475" i="1"/>
  <c r="I1468" i="1"/>
  <c r="S1462" i="1"/>
  <c r="S117" i="1"/>
  <c r="R2016" i="1"/>
  <c r="J2129" i="1"/>
  <c r="T2129" i="1"/>
  <c r="S212" i="1"/>
  <c r="S1669" i="1"/>
  <c r="T1669" i="1"/>
  <c r="Q2295" i="1"/>
  <c r="H2232" i="1"/>
  <c r="J2258" i="1"/>
  <c r="S2213" i="1"/>
  <c r="T2213" i="1"/>
  <c r="L2289" i="1"/>
  <c r="T2289" i="1"/>
  <c r="G1580" i="1"/>
  <c r="Q530" i="1"/>
  <c r="I1493" i="1"/>
  <c r="J1069" i="1"/>
  <c r="T1836" i="1"/>
  <c r="S1836" i="1"/>
  <c r="T1746" i="1"/>
  <c r="K1746" i="1"/>
  <c r="S19" i="1"/>
  <c r="T19" i="1"/>
  <c r="S2184" i="1"/>
  <c r="T2184" i="1"/>
  <c r="S1189" i="1"/>
  <c r="T1189" i="1"/>
  <c r="S1632" i="1"/>
  <c r="T1632" i="1"/>
  <c r="T1704" i="1"/>
  <c r="G1704" i="1"/>
  <c r="S920" i="1"/>
  <c r="T920" i="1"/>
  <c r="I912" i="1"/>
  <c r="S1524" i="1"/>
  <c r="T1524" i="1"/>
  <c r="S906" i="1"/>
  <c r="T906" i="1"/>
  <c r="M250" i="1"/>
  <c r="S1698" i="1"/>
  <c r="T1698" i="1"/>
  <c r="M952" i="1"/>
  <c r="T1327" i="1"/>
  <c r="L1327" i="1"/>
  <c r="T1315" i="1"/>
  <c r="G1315" i="1"/>
  <c r="S1536" i="1"/>
  <c r="T1536" i="1"/>
  <c r="H1901" i="1"/>
  <c r="T1901" i="1"/>
  <c r="L154" i="1"/>
  <c r="G149" i="1"/>
  <c r="M1164" i="1"/>
  <c r="T501" i="1"/>
  <c r="S501" i="1"/>
  <c r="T1834" i="1"/>
  <c r="S1834" i="1"/>
  <c r="T940" i="1"/>
  <c r="S940" i="1"/>
  <c r="S83" i="1"/>
  <c r="T83" i="1"/>
  <c r="T894" i="1"/>
  <c r="S894" i="1"/>
  <c r="S2136" i="1"/>
  <c r="T2136" i="1"/>
  <c r="S740" i="1"/>
  <c r="T740" i="1"/>
  <c r="T1514" i="1"/>
  <c r="S1514" i="1"/>
  <c r="T108" i="1"/>
  <c r="S108" i="1"/>
  <c r="S87" i="1"/>
  <c r="J1937" i="1"/>
  <c r="S286" i="1"/>
  <c r="T286" i="1"/>
  <c r="S38" i="1"/>
  <c r="J414" i="1"/>
  <c r="K398" i="1"/>
  <c r="S754" i="1"/>
  <c r="T754" i="1"/>
  <c r="T701" i="1"/>
  <c r="K701" i="1"/>
  <c r="T311" i="1"/>
  <c r="R311" i="1"/>
  <c r="T1086" i="1"/>
  <c r="S1086" i="1"/>
  <c r="S675" i="1"/>
  <c r="T675" i="1"/>
  <c r="T573" i="1"/>
  <c r="S573" i="1"/>
  <c r="T225" i="1"/>
  <c r="S225" i="1"/>
  <c r="H1668" i="1"/>
  <c r="T1668" i="1"/>
  <c r="S1294" i="1"/>
  <c r="T1294" i="1"/>
  <c r="S2239" i="1"/>
  <c r="T2239" i="1"/>
  <c r="S2252" i="1"/>
  <c r="T2252" i="1"/>
  <c r="H2286" i="1"/>
  <c r="S1601" i="1"/>
  <c r="T1601" i="1"/>
  <c r="T1593" i="1"/>
  <c r="S1593" i="1"/>
  <c r="T529" i="1"/>
  <c r="S529" i="1"/>
  <c r="H544" i="1"/>
  <c r="S670" i="1"/>
  <c r="T670" i="1"/>
  <c r="L1412" i="1"/>
  <c r="T1412" i="1"/>
  <c r="T1766" i="1"/>
  <c r="S1766" i="1"/>
  <c r="I1449" i="1"/>
  <c r="T1449" i="1"/>
  <c r="T1733" i="1"/>
  <c r="S1733" i="1"/>
  <c r="T607" i="1"/>
  <c r="S607" i="1"/>
  <c r="G605" i="1"/>
  <c r="T1187" i="1"/>
  <c r="S1187" i="1"/>
  <c r="J1143" i="1"/>
  <c r="T1143" i="1"/>
  <c r="T262" i="1"/>
  <c r="S262" i="1"/>
  <c r="S1437" i="1"/>
  <c r="T1437" i="1"/>
  <c r="S621" i="1"/>
  <c r="T1523" i="1"/>
  <c r="S1523" i="1"/>
  <c r="S318" i="1"/>
  <c r="T318" i="1"/>
  <c r="T899" i="1"/>
  <c r="S899" i="1"/>
  <c r="T1182" i="1"/>
  <c r="S1182" i="1"/>
  <c r="S659" i="1"/>
  <c r="T659" i="1"/>
  <c r="K662" i="1"/>
  <c r="T1878" i="1"/>
  <c r="S1878" i="1"/>
  <c r="I1968" i="1"/>
  <c r="T1887" i="1"/>
  <c r="S1887" i="1"/>
  <c r="T375" i="1"/>
  <c r="S375" i="1"/>
  <c r="S1149" i="1"/>
  <c r="T1149" i="1"/>
  <c r="I807" i="1"/>
  <c r="T1218" i="1"/>
  <c r="S1218" i="1"/>
  <c r="S785" i="1"/>
  <c r="T785" i="1"/>
  <c r="K1766" i="1"/>
  <c r="L1500" i="1"/>
  <c r="S885" i="1"/>
  <c r="T885" i="1"/>
  <c r="I107" i="1"/>
  <c r="T1800" i="1"/>
  <c r="J1800" i="1"/>
  <c r="S1914" i="1"/>
  <c r="T1914" i="1"/>
  <c r="J1369" i="1"/>
  <c r="S294" i="1"/>
  <c r="T294" i="1"/>
  <c r="H37" i="1"/>
  <c r="H1984" i="1"/>
  <c r="T746" i="1"/>
  <c r="S746" i="1"/>
  <c r="H2014" i="1"/>
  <c r="T224" i="1"/>
  <c r="S224" i="1"/>
  <c r="S218" i="1"/>
  <c r="T218" i="1"/>
  <c r="T1308" i="1"/>
  <c r="H1308" i="1"/>
  <c r="S1301" i="1"/>
  <c r="T1301" i="1"/>
  <c r="I2251" i="1"/>
  <c r="T2223" i="1"/>
  <c r="S2223" i="1"/>
  <c r="T2197" i="1"/>
  <c r="S2197" i="1"/>
  <c r="M1389" i="1"/>
  <c r="T1389" i="1"/>
  <c r="S1578" i="1"/>
  <c r="T1578" i="1"/>
  <c r="S583" i="1"/>
  <c r="T583" i="1"/>
  <c r="T669" i="1"/>
  <c r="L669" i="1"/>
  <c r="G2089" i="1"/>
  <c r="T1488" i="1"/>
  <c r="S1488" i="1"/>
  <c r="T448" i="1"/>
  <c r="K448" i="1"/>
  <c r="S448" i="1"/>
  <c r="S26" i="1"/>
  <c r="T26" i="1"/>
  <c r="S2180" i="1"/>
  <c r="T2180" i="1"/>
  <c r="I613" i="1"/>
  <c r="S1788" i="1"/>
  <c r="T1788" i="1"/>
  <c r="K904" i="1"/>
  <c r="T1429" i="1"/>
  <c r="S1429" i="1"/>
  <c r="T1696" i="1"/>
  <c r="G1696" i="1"/>
  <c r="S1714" i="1"/>
  <c r="T1714" i="1"/>
  <c r="S450" i="1"/>
  <c r="T450" i="1"/>
  <c r="T367" i="1"/>
  <c r="G367" i="1"/>
  <c r="H360" i="1"/>
  <c r="T141" i="1"/>
  <c r="L141" i="1"/>
  <c r="S1550" i="1"/>
  <c r="T1550" i="1"/>
  <c r="S1285" i="1"/>
  <c r="T1285" i="1"/>
  <c r="K1975" i="1"/>
  <c r="T1778" i="1"/>
  <c r="S1778" i="1"/>
  <c r="T320" i="1"/>
  <c r="S320" i="1"/>
  <c r="R733" i="1"/>
  <c r="T733" i="1"/>
  <c r="S733" i="1"/>
  <c r="H1134" i="1"/>
  <c r="T1134" i="1"/>
  <c r="I1078" i="1"/>
  <c r="K2239" i="1"/>
  <c r="M108" i="1"/>
  <c r="M860" i="1"/>
  <c r="L418" i="1"/>
  <c r="H899" i="1"/>
  <c r="L402" i="1"/>
  <c r="I879" i="1"/>
  <c r="K1453" i="1"/>
  <c r="J318" i="1"/>
  <c r="J1381" i="1"/>
  <c r="L414" i="1"/>
  <c r="S651" i="1"/>
  <c r="T645" i="1"/>
  <c r="S645" i="1"/>
  <c r="S100" i="1"/>
  <c r="T100" i="1"/>
  <c r="S929" i="1"/>
  <c r="T929" i="1"/>
  <c r="M1945" i="1"/>
  <c r="K1376" i="1"/>
  <c r="S56" i="1"/>
  <c r="T56" i="1"/>
  <c r="S420" i="1"/>
  <c r="S396" i="1"/>
  <c r="S1690" i="1"/>
  <c r="T1690" i="1"/>
  <c r="S1676" i="1"/>
  <c r="T1676" i="1"/>
  <c r="S1167" i="1"/>
  <c r="T1167" i="1"/>
  <c r="T745" i="1"/>
  <c r="S745" i="1"/>
  <c r="I713" i="1"/>
  <c r="S692" i="1"/>
  <c r="T692" i="1"/>
  <c r="I682" i="1"/>
  <c r="L1460" i="1"/>
  <c r="I571" i="1"/>
  <c r="S223" i="1"/>
  <c r="T223" i="1"/>
  <c r="L1666" i="1"/>
  <c r="T1666" i="1"/>
  <c r="T1654" i="1"/>
  <c r="S1654" i="1"/>
  <c r="S2280" i="1"/>
  <c r="T2280" i="1"/>
  <c r="K2228" i="1"/>
  <c r="G2263" i="1"/>
  <c r="T2272" i="1"/>
  <c r="S2272" i="1"/>
  <c r="S2196" i="1"/>
  <c r="T1342" i="1"/>
  <c r="M1342" i="1"/>
  <c r="L1077" i="1"/>
  <c r="S1364" i="1"/>
  <c r="S2122" i="1"/>
  <c r="T2122" i="1"/>
  <c r="J1764" i="1"/>
  <c r="H1751" i="1"/>
  <c r="T1440" i="1"/>
  <c r="S1440" i="1"/>
  <c r="G1739" i="1"/>
  <c r="T1739" i="1"/>
  <c r="S1731" i="1"/>
  <c r="T1731" i="1"/>
  <c r="T491" i="1"/>
  <c r="K491" i="1"/>
  <c r="S1613" i="1"/>
  <c r="T1613" i="1"/>
  <c r="S2160" i="1"/>
  <c r="T2160" i="1"/>
  <c r="T1637" i="1"/>
  <c r="S1637" i="1"/>
  <c r="T1795" i="1"/>
  <c r="S1795" i="1"/>
  <c r="G1958" i="1"/>
  <c r="T379" i="1"/>
  <c r="S379" i="1"/>
  <c r="J917" i="1"/>
  <c r="T917" i="1"/>
  <c r="I1529" i="1"/>
  <c r="T1529" i="1"/>
  <c r="S911" i="1"/>
  <c r="T911" i="1"/>
  <c r="T1435" i="1"/>
  <c r="S1435" i="1"/>
  <c r="J247" i="1"/>
  <c r="H456" i="1"/>
  <c r="T1847" i="1"/>
  <c r="S1847" i="1"/>
  <c r="S1908" i="1"/>
  <c r="T988" i="1"/>
  <c r="H988" i="1"/>
  <c r="S385" i="1"/>
  <c r="S882" i="1"/>
  <c r="T882" i="1"/>
  <c r="T1511" i="1"/>
  <c r="S1511" i="1"/>
  <c r="S1860" i="1"/>
  <c r="T1860" i="1"/>
  <c r="T1852" i="1"/>
  <c r="S1852" i="1"/>
  <c r="L765" i="1"/>
  <c r="L2245" i="1"/>
  <c r="T2245" i="1"/>
  <c r="S2214" i="1"/>
  <c r="T2214" i="1"/>
  <c r="S2248" i="1"/>
  <c r="T2248" i="1"/>
  <c r="R1270" i="1"/>
  <c r="T1270" i="1"/>
  <c r="S1390" i="1"/>
  <c r="T1390" i="1"/>
  <c r="S534" i="1"/>
  <c r="T534" i="1"/>
  <c r="S591" i="1"/>
  <c r="T591" i="1"/>
  <c r="S523" i="1"/>
  <c r="T523" i="1"/>
  <c r="S1245" i="1"/>
  <c r="T1245" i="1"/>
  <c r="S1501" i="1"/>
  <c r="T1501" i="1"/>
  <c r="I1494" i="1"/>
  <c r="M2117" i="1"/>
  <c r="S1486" i="1"/>
  <c r="T1486" i="1"/>
  <c r="S1361" i="1"/>
  <c r="S1354" i="1"/>
  <c r="T1354" i="1"/>
  <c r="S23" i="1"/>
  <c r="T23" i="1"/>
  <c r="S1740" i="1"/>
  <c r="T1740" i="1"/>
  <c r="S1727" i="1"/>
  <c r="T1727" i="1"/>
  <c r="S606" i="1"/>
  <c r="K1828" i="1"/>
  <c r="T1828" i="1"/>
  <c r="S1642" i="1"/>
  <c r="T1642" i="1"/>
  <c r="J1630" i="1"/>
  <c r="T1630" i="1"/>
  <c r="M1151" i="1"/>
  <c r="T1151" i="1"/>
  <c r="L1780" i="1"/>
  <c r="M276" i="1"/>
  <c r="L1956" i="1"/>
  <c r="M1425" i="1"/>
  <c r="T1425" i="1"/>
  <c r="S633" i="1"/>
  <c r="H372" i="1"/>
  <c r="T372" i="1"/>
  <c r="S622" i="1"/>
  <c r="T622" i="1"/>
  <c r="S346" i="1"/>
  <c r="T346" i="1"/>
  <c r="M1432" i="1"/>
  <c r="J253" i="1"/>
  <c r="K8" i="1"/>
  <c r="T8" i="1"/>
  <c r="S976" i="1"/>
  <c r="T976" i="1"/>
  <c r="S1700" i="1"/>
  <c r="T1700" i="1"/>
  <c r="S1717" i="1"/>
  <c r="T1717" i="1"/>
  <c r="K948" i="1"/>
  <c r="S133" i="1"/>
  <c r="T133" i="1"/>
  <c r="H1334" i="1"/>
  <c r="T1334" i="1"/>
  <c r="J1317" i="1"/>
  <c r="L1547" i="1"/>
  <c r="T1547" i="1"/>
  <c r="J1910" i="1"/>
  <c r="T1910" i="1"/>
  <c r="S159" i="1"/>
  <c r="T159" i="1"/>
  <c r="K982" i="1"/>
  <c r="T982" i="1"/>
  <c r="L1983" i="1"/>
  <c r="S1252" i="1"/>
  <c r="T1252" i="1"/>
  <c r="S1971" i="1"/>
  <c r="S1264" i="1"/>
  <c r="T1264" i="1"/>
  <c r="S1121" i="1"/>
  <c r="T1121" i="1"/>
  <c r="S67" i="1"/>
  <c r="T67" i="1"/>
  <c r="S1238" i="1"/>
  <c r="T1238" i="1"/>
  <c r="S735" i="1"/>
  <c r="T735" i="1"/>
  <c r="S1128" i="1"/>
  <c r="T1128" i="1"/>
  <c r="S1624" i="1"/>
  <c r="T1624" i="1"/>
  <c r="S1202" i="1"/>
  <c r="T1202" i="1"/>
  <c r="R817" i="1"/>
  <c r="T817" i="1"/>
  <c r="S351" i="1"/>
  <c r="S338" i="1"/>
  <c r="S332" i="1"/>
  <c r="T332" i="1"/>
  <c r="K1572" i="1"/>
  <c r="T1572" i="1"/>
  <c r="S189" i="1"/>
  <c r="H172" i="1"/>
  <c r="S1048" i="1"/>
  <c r="M1026" i="1"/>
  <c r="S2382" i="1"/>
  <c r="T2382" i="1"/>
  <c r="I2371" i="1"/>
  <c r="S2364" i="1"/>
  <c r="S2353" i="1"/>
  <c r="T2353" i="1"/>
  <c r="S2431" i="1"/>
  <c r="T2431" i="1"/>
  <c r="S2412" i="1"/>
  <c r="T2412" i="1"/>
  <c r="S2442" i="1"/>
  <c r="T2442" i="1"/>
  <c r="S2569" i="1"/>
  <c r="S2492" i="1"/>
  <c r="T2492" i="1"/>
  <c r="S2462" i="1"/>
  <c r="T2462" i="1"/>
  <c r="R2454" i="1"/>
  <c r="S2447" i="1"/>
  <c r="S823" i="1"/>
  <c r="T823" i="1"/>
  <c r="K2036" i="1"/>
  <c r="J188" i="1"/>
  <c r="T188" i="1"/>
  <c r="S183" i="1"/>
  <c r="S2113" i="1"/>
  <c r="T2113" i="1"/>
  <c r="S2341" i="1"/>
  <c r="T2341" i="1"/>
  <c r="S2326" i="1"/>
  <c r="T2326" i="1"/>
  <c r="S2308" i="1"/>
  <c r="S2423" i="1"/>
  <c r="T2423" i="1"/>
  <c r="S2408" i="1"/>
  <c r="T2408" i="1"/>
  <c r="S2518" i="1"/>
  <c r="T2518" i="1"/>
  <c r="S2480" i="1"/>
  <c r="T2480" i="1"/>
  <c r="S889" i="1"/>
  <c r="T889" i="1"/>
  <c r="K98" i="1"/>
  <c r="L92" i="1"/>
  <c r="S930" i="1"/>
  <c r="I1809" i="1"/>
  <c r="S234" i="1"/>
  <c r="L2020" i="1"/>
  <c r="S1380" i="1"/>
  <c r="S1374" i="1"/>
  <c r="J285" i="1"/>
  <c r="T285" i="1"/>
  <c r="G278" i="1"/>
  <c r="K64" i="1"/>
  <c r="T64" i="1"/>
  <c r="S50" i="1"/>
  <c r="S34" i="1"/>
  <c r="T34" i="1"/>
  <c r="I2003" i="1"/>
  <c r="J1995" i="1"/>
  <c r="S880" i="1"/>
  <c r="S864" i="1"/>
  <c r="S859" i="1"/>
  <c r="S854" i="1"/>
  <c r="L430" i="1"/>
  <c r="S410" i="1"/>
  <c r="T410" i="1"/>
  <c r="S1692" i="1"/>
  <c r="T1692" i="1"/>
  <c r="S1678" i="1"/>
  <c r="S753" i="1"/>
  <c r="J709" i="1"/>
  <c r="J697" i="1"/>
  <c r="H1092" i="1"/>
  <c r="S1081" i="1"/>
  <c r="T1081" i="1"/>
  <c r="R690" i="1"/>
  <c r="K681" i="1"/>
  <c r="T681" i="1"/>
  <c r="S1478" i="1"/>
  <c r="S1461" i="1"/>
  <c r="I567" i="1"/>
  <c r="S229" i="1"/>
  <c r="T229" i="1"/>
  <c r="S222" i="1"/>
  <c r="J217" i="1"/>
  <c r="S211" i="1"/>
  <c r="T211" i="1"/>
  <c r="L1667" i="1"/>
  <c r="M1661" i="1"/>
  <c r="S1651" i="1"/>
  <c r="T1651" i="1"/>
  <c r="S1306" i="1"/>
  <c r="T1306" i="1"/>
  <c r="R1292" i="1"/>
  <c r="S2281" i="1"/>
  <c r="S2231" i="1"/>
  <c r="T2231" i="1"/>
  <c r="S2257" i="1"/>
  <c r="T2257" i="1"/>
  <c r="S2291" i="1"/>
  <c r="T2291" i="1"/>
  <c r="M2254" i="1"/>
  <c r="T2254" i="1"/>
  <c r="S2227" i="1"/>
  <c r="G2205" i="1"/>
  <c r="S1268" i="1"/>
  <c r="T1268" i="1"/>
  <c r="S1600" i="1"/>
  <c r="T1600" i="1"/>
  <c r="S508" i="1"/>
  <c r="T508" i="1"/>
  <c r="S1341" i="1"/>
  <c r="T1341" i="1"/>
  <c r="S589" i="1"/>
  <c r="T589" i="1"/>
  <c r="S582" i="1"/>
  <c r="T582" i="1"/>
  <c r="K543" i="1"/>
  <c r="S1076" i="1"/>
  <c r="S516" i="1"/>
  <c r="J1499" i="1"/>
  <c r="H1408" i="1"/>
  <c r="L1394" i="1"/>
  <c r="S2127" i="1"/>
  <c r="T2127" i="1"/>
  <c r="S2115" i="1"/>
  <c r="T2115" i="1"/>
  <c r="S197" i="1"/>
  <c r="T197" i="1"/>
  <c r="K1359" i="1"/>
  <c r="K2023" i="1"/>
  <c r="H1772" i="1"/>
  <c r="S1765" i="1"/>
  <c r="M1455" i="1"/>
  <c r="J1756" i="1"/>
  <c r="T1756" i="1"/>
  <c r="S1748" i="1"/>
  <c r="T1748" i="1"/>
  <c r="S447" i="1"/>
  <c r="S441" i="1"/>
  <c r="L961" i="1"/>
  <c r="H436" i="1"/>
  <c r="H21" i="1"/>
  <c r="T21" i="1"/>
  <c r="I1452" i="1"/>
  <c r="S1439" i="1"/>
  <c r="T1439" i="1"/>
  <c r="S1738" i="1"/>
  <c r="S1732" i="1"/>
  <c r="L1868" i="1"/>
  <c r="S611" i="1"/>
  <c r="M489" i="1"/>
  <c r="S473" i="1"/>
  <c r="S727" i="1"/>
  <c r="L721" i="1"/>
  <c r="S1826" i="1"/>
  <c r="T1826" i="1"/>
  <c r="S2145" i="1"/>
  <c r="T2145" i="1"/>
  <c r="I2302" i="1"/>
  <c r="L484" i="1"/>
  <c r="S474" i="1"/>
  <c r="S1636" i="1"/>
  <c r="T1636" i="1"/>
  <c r="S1796" i="1"/>
  <c r="T1796" i="1"/>
  <c r="S1783" i="1"/>
  <c r="M274" i="1"/>
  <c r="S1960" i="1"/>
  <c r="I1954" i="1"/>
  <c r="G378" i="1"/>
  <c r="S925" i="1"/>
  <c r="T925" i="1"/>
  <c r="R919" i="1"/>
  <c r="M913" i="1"/>
  <c r="K1423" i="1"/>
  <c r="J1415" i="1"/>
  <c r="I631" i="1"/>
  <c r="J620" i="1"/>
  <c r="S1531" i="1"/>
  <c r="M1526" i="1"/>
  <c r="L1436" i="1"/>
  <c r="S1430" i="1"/>
  <c r="T1430" i="1"/>
  <c r="S257" i="1"/>
  <c r="G1141" i="1"/>
  <c r="G1723" i="1"/>
  <c r="K453" i="1"/>
  <c r="K1894" i="1"/>
  <c r="T1894" i="1"/>
  <c r="L366" i="1"/>
  <c r="S359" i="1"/>
  <c r="S137" i="1"/>
  <c r="S658" i="1"/>
  <c r="I1326" i="1"/>
  <c r="I1552" i="1"/>
  <c r="S1545" i="1"/>
  <c r="S1286" i="1"/>
  <c r="S994" i="1"/>
  <c r="T994" i="1"/>
  <c r="S987" i="1"/>
  <c r="T987" i="1"/>
  <c r="S1256" i="1"/>
  <c r="T1256" i="1"/>
  <c r="I148" i="1"/>
  <c r="L1163" i="1"/>
  <c r="S502" i="1"/>
  <c r="T502" i="1"/>
  <c r="L495" i="1"/>
  <c r="S1869" i="1"/>
  <c r="T1869" i="1"/>
  <c r="L1886" i="1"/>
  <c r="T1886" i="1"/>
  <c r="S386" i="1"/>
  <c r="T386" i="1"/>
  <c r="H1140" i="1"/>
  <c r="T1140" i="1"/>
  <c r="S9" i="1"/>
  <c r="J684" i="1"/>
  <c r="K939" i="1"/>
  <c r="M2012" i="1"/>
  <c r="I84" i="1"/>
  <c r="I72" i="1"/>
  <c r="T72" i="1"/>
  <c r="S893" i="1"/>
  <c r="T893" i="1"/>
  <c r="G791" i="1"/>
  <c r="S1242" i="1"/>
  <c r="S1236" i="1"/>
  <c r="T1236" i="1"/>
  <c r="S1510" i="1"/>
  <c r="S1861" i="1"/>
  <c r="S1856" i="1"/>
  <c r="S2190" i="1"/>
  <c r="S2170" i="1"/>
  <c r="S2165" i="1"/>
  <c r="S1825" i="1"/>
  <c r="S1611" i="1"/>
  <c r="T1611" i="1"/>
  <c r="S1619" i="1"/>
  <c r="S1223" i="1"/>
  <c r="T1223" i="1"/>
  <c r="K1217" i="1"/>
  <c r="S1212" i="1"/>
  <c r="T1212" i="1"/>
  <c r="S1206" i="1"/>
  <c r="T1206" i="1"/>
  <c r="S764" i="1"/>
  <c r="S784" i="1"/>
  <c r="I840" i="1"/>
  <c r="T840" i="1"/>
  <c r="G845" i="1"/>
  <c r="S350" i="1"/>
  <c r="S337" i="1"/>
  <c r="S1575" i="1"/>
  <c r="H2034" i="1"/>
  <c r="K187" i="1"/>
  <c r="S182" i="1"/>
  <c r="T182" i="1"/>
  <c r="S176" i="1"/>
  <c r="I2104" i="1"/>
  <c r="I2096" i="1"/>
  <c r="S2352" i="1"/>
  <c r="T2352" i="1"/>
  <c r="S2348" i="1"/>
  <c r="R2344" i="1"/>
  <c r="S2322" i="1"/>
  <c r="T2322" i="1"/>
  <c r="J2311" i="1"/>
  <c r="S2419" i="1"/>
  <c r="T2419" i="1"/>
  <c r="S2415" i="1"/>
  <c r="T2415" i="1"/>
  <c r="S2411" i="1"/>
  <c r="S2441" i="1"/>
  <c r="T2441" i="1"/>
  <c r="R2588" i="1"/>
  <c r="R2472" i="1"/>
  <c r="G888" i="1"/>
  <c r="T888" i="1"/>
  <c r="S578" i="1"/>
  <c r="T578" i="1"/>
  <c r="S936" i="1"/>
  <c r="T936" i="1"/>
  <c r="G1808" i="1"/>
  <c r="M241" i="1"/>
  <c r="S299" i="1"/>
  <c r="T299" i="1"/>
  <c r="S292" i="1"/>
  <c r="L277" i="1"/>
  <c r="S63" i="1"/>
  <c r="T63" i="1"/>
  <c r="S33" i="1"/>
  <c r="T33" i="1"/>
  <c r="K2002" i="1"/>
  <c r="G429" i="1"/>
  <c r="S1683" i="1"/>
  <c r="T1683" i="1"/>
  <c r="S741" i="1"/>
  <c r="T741" i="1"/>
  <c r="S703" i="1"/>
  <c r="T703" i="1"/>
  <c r="L696" i="1"/>
  <c r="T696" i="1"/>
  <c r="S1473" i="1"/>
  <c r="H1103" i="1"/>
  <c r="J228" i="1"/>
  <c r="K1656" i="1"/>
  <c r="K1305" i="1"/>
  <c r="L2229" i="1"/>
  <c r="T2229" i="1"/>
  <c r="H2211" i="1"/>
  <c r="T2211" i="1"/>
  <c r="K2274" i="1"/>
  <c r="G2240" i="1"/>
  <c r="T2240" i="1"/>
  <c r="H2253" i="1"/>
  <c r="S1387" i="1"/>
  <c r="T1387" i="1"/>
  <c r="G521" i="1"/>
  <c r="S1407" i="1"/>
  <c r="T1407" i="1"/>
  <c r="H1400" i="1"/>
  <c r="J202" i="1"/>
  <c r="S196" i="1"/>
  <c r="T196" i="1"/>
  <c r="K1351" i="1"/>
  <c r="S1345" i="1"/>
  <c r="T1345" i="1"/>
  <c r="M1065" i="1"/>
  <c r="S326" i="1"/>
  <c r="T326" i="1"/>
  <c r="S1771" i="1"/>
  <c r="T1771" i="1"/>
  <c r="L1115" i="1"/>
  <c r="S1454" i="1"/>
  <c r="T1454" i="1"/>
  <c r="S1755" i="1"/>
  <c r="T1755" i="1"/>
  <c r="S1153" i="1"/>
  <c r="T1153" i="1"/>
  <c r="S1444" i="1"/>
  <c r="T1444" i="1"/>
  <c r="J1744" i="1"/>
  <c r="T1744" i="1"/>
  <c r="K2186" i="1"/>
  <c r="S2192" i="1"/>
  <c r="T2192" i="1"/>
  <c r="S1191" i="1"/>
  <c r="T1191" i="1"/>
  <c r="J2391" i="1"/>
  <c r="T2391" i="1"/>
  <c r="L1647" i="1"/>
  <c r="S1147" i="1"/>
  <c r="K1789" i="1"/>
  <c r="K266" i="1"/>
  <c r="T266" i="1"/>
  <c r="S1422" i="1"/>
  <c r="T1422" i="1"/>
  <c r="M630" i="1"/>
  <c r="T630" i="1"/>
  <c r="S731" i="1"/>
  <c r="T731" i="1"/>
  <c r="S1525" i="1"/>
  <c r="T1525" i="1"/>
  <c r="M312" i="1"/>
  <c r="M322" i="1"/>
  <c r="T322" i="1"/>
  <c r="S902" i="1"/>
  <c r="T902" i="1"/>
  <c r="H245" i="1"/>
  <c r="K1139" i="1"/>
  <c r="L1721" i="1"/>
  <c r="T1721" i="1"/>
  <c r="K1715" i="1"/>
  <c r="T1715" i="1"/>
  <c r="M953" i="1"/>
  <c r="S130" i="1"/>
  <c r="T130" i="1"/>
  <c r="S603" i="1"/>
  <c r="T603" i="1"/>
  <c r="S2062" i="1"/>
  <c r="T2062" i="1"/>
  <c r="S465" i="1"/>
  <c r="T465" i="1"/>
  <c r="I1534" i="1"/>
  <c r="S1913" i="1"/>
  <c r="T1913" i="1"/>
  <c r="I1902" i="1"/>
  <c r="I164" i="1"/>
  <c r="T164" i="1"/>
  <c r="S155" i="1"/>
  <c r="J1156" i="1"/>
  <c r="T1156" i="1"/>
  <c r="M993" i="1"/>
  <c r="J593" i="1"/>
  <c r="S147" i="1"/>
  <c r="S1885" i="1"/>
  <c r="T1885" i="1"/>
  <c r="L973" i="1"/>
  <c r="S1194" i="1"/>
  <c r="T1194" i="1"/>
  <c r="K24" i="1"/>
  <c r="T24" i="1"/>
  <c r="H79" i="1"/>
  <c r="K892" i="1"/>
  <c r="S1235" i="1"/>
  <c r="T1235" i="1"/>
  <c r="S1850" i="1"/>
  <c r="T1850" i="1"/>
  <c r="L1126" i="1"/>
  <c r="T1126" i="1"/>
  <c r="S2157" i="1"/>
  <c r="S2191" i="1"/>
  <c r="S1606" i="1"/>
  <c r="T1606" i="1"/>
  <c r="S1612" i="1"/>
  <c r="T1612" i="1"/>
  <c r="S716" i="1"/>
  <c r="S1562" i="1"/>
  <c r="S1205" i="1"/>
  <c r="S763" i="1"/>
  <c r="S821" i="1"/>
  <c r="S772" i="1"/>
  <c r="S2043" i="1"/>
  <c r="J181" i="1"/>
  <c r="S170" i="1"/>
  <c r="S2111" i="1"/>
  <c r="T2111" i="1"/>
  <c r="S2370" i="1"/>
  <c r="T2370" i="1"/>
  <c r="S2366" i="1"/>
  <c r="S2325" i="1"/>
  <c r="S2426" i="1"/>
  <c r="T2426" i="1"/>
  <c r="S2379" i="1"/>
  <c r="T2379" i="1"/>
  <c r="S2444" i="1"/>
  <c r="T2444" i="1"/>
  <c r="S2506" i="1"/>
  <c r="T2506" i="1"/>
  <c r="S2472" i="1"/>
  <c r="S2446" i="1"/>
  <c r="T2446" i="1"/>
  <c r="S1620" i="1"/>
  <c r="T1620" i="1"/>
  <c r="S770" i="1"/>
  <c r="T770" i="1"/>
  <c r="S336" i="1"/>
  <c r="S2042" i="1"/>
  <c r="S1045" i="1"/>
  <c r="K1010" i="1"/>
  <c r="K1002" i="1"/>
  <c r="S2377" i="1"/>
  <c r="T2377" i="1"/>
  <c r="S2373" i="1"/>
  <c r="T2373" i="1"/>
  <c r="R2351" i="1"/>
  <c r="T2351" i="1"/>
  <c r="G2321" i="1"/>
  <c r="S2414" i="1"/>
  <c r="T2414" i="1"/>
  <c r="S2536" i="1"/>
  <c r="S2468" i="1"/>
  <c r="T2468" i="1"/>
  <c r="S886" i="1"/>
  <c r="T886" i="1"/>
  <c r="S576" i="1"/>
  <c r="T576" i="1"/>
  <c r="S934" i="1"/>
  <c r="T934" i="1"/>
  <c r="G928" i="1"/>
  <c r="L239" i="1"/>
  <c r="T239" i="1"/>
  <c r="S1915" i="1"/>
  <c r="T1915" i="1"/>
  <c r="L1986" i="1"/>
  <c r="S878" i="1"/>
  <c r="T878" i="1"/>
  <c r="S852" i="1"/>
  <c r="T852" i="1"/>
  <c r="K427" i="1"/>
  <c r="J751" i="1"/>
  <c r="G1090" i="1"/>
  <c r="T1090" i="1"/>
  <c r="S679" i="1"/>
  <c r="T679" i="1"/>
  <c r="J1471" i="1"/>
  <c r="T1471" i="1"/>
  <c r="I1464" i="1"/>
  <c r="S572" i="1"/>
  <c r="T572" i="1"/>
  <c r="S2128" i="1"/>
  <c r="T2128" i="1"/>
  <c r="L1297" i="1"/>
  <c r="K2218" i="1"/>
  <c r="M2209" i="1"/>
  <c r="S2262" i="1"/>
  <c r="T2262" i="1"/>
  <c r="J2238" i="1"/>
  <c r="I2203" i="1"/>
  <c r="T2203" i="1"/>
  <c r="H2282" i="1"/>
  <c r="K1393" i="1"/>
  <c r="T1393" i="1"/>
  <c r="L1579" i="1"/>
  <c r="T1579" i="1"/>
  <c r="H536" i="1"/>
  <c r="L547" i="1"/>
  <c r="K1072" i="1"/>
  <c r="M1056" i="1"/>
  <c r="G2047" i="1"/>
  <c r="K1482" i="1"/>
  <c r="T1482" i="1"/>
  <c r="S1175" i="1"/>
  <c r="T1175" i="1"/>
  <c r="H1769" i="1"/>
  <c r="T1769" i="1"/>
  <c r="S1760" i="1"/>
  <c r="T1760" i="1"/>
  <c r="G966" i="1"/>
  <c r="S18" i="1"/>
  <c r="T18" i="1"/>
  <c r="J1633" i="1"/>
  <c r="S1794" i="1"/>
  <c r="S1787" i="1"/>
  <c r="T1787" i="1"/>
  <c r="M271" i="1"/>
  <c r="I382" i="1"/>
  <c r="T382" i="1"/>
  <c r="S923" i="1"/>
  <c r="T923" i="1"/>
  <c r="S1420" i="1"/>
  <c r="T1420" i="1"/>
  <c r="S369" i="1"/>
  <c r="T369" i="1"/>
  <c r="S319" i="1"/>
  <c r="T319" i="1"/>
  <c r="S1434" i="1"/>
  <c r="T1434" i="1"/>
  <c r="J1428" i="1"/>
  <c r="T1428" i="1"/>
  <c r="S12" i="1"/>
  <c r="T12" i="1"/>
  <c r="S1137" i="1"/>
  <c r="T1137" i="1"/>
  <c r="G1695" i="1"/>
  <c r="L1713" i="1"/>
  <c r="T1713" i="1"/>
  <c r="K1324" i="1"/>
  <c r="M2060" i="1"/>
  <c r="S469" i="1"/>
  <c r="S1549" i="1"/>
  <c r="S1543" i="1"/>
  <c r="S1538" i="1"/>
  <c r="S1284" i="1"/>
  <c r="S1278" i="1"/>
  <c r="S1911" i="1"/>
  <c r="S1923" i="1"/>
  <c r="S153" i="1"/>
  <c r="T153" i="1"/>
  <c r="L998" i="1"/>
  <c r="S991" i="1"/>
  <c r="S597" i="1"/>
  <c r="K1262" i="1"/>
  <c r="L1254" i="1"/>
  <c r="K2092" i="1"/>
  <c r="S500" i="1"/>
  <c r="T500" i="1"/>
  <c r="S1883" i="1"/>
  <c r="T1883" i="1"/>
  <c r="L1417" i="1"/>
  <c r="S1841" i="1"/>
  <c r="L1451" i="1"/>
  <c r="S1190" i="1"/>
  <c r="T1190" i="1"/>
  <c r="M1113" i="1"/>
  <c r="R288" i="1"/>
  <c r="T288" i="1"/>
  <c r="S82" i="1"/>
  <c r="S77" i="1"/>
  <c r="T77" i="1"/>
  <c r="S896" i="1"/>
  <c r="S776" i="1"/>
  <c r="S1240" i="1"/>
  <c r="S1232" i="1"/>
  <c r="S732" i="1"/>
  <c r="K1513" i="1"/>
  <c r="M1508" i="1"/>
  <c r="S1859" i="1"/>
  <c r="M1854" i="1"/>
  <c r="S1616" i="1"/>
  <c r="T1616" i="1"/>
  <c r="K717" i="1"/>
  <c r="S1220" i="1"/>
  <c r="S1204" i="1"/>
  <c r="S789" i="1"/>
  <c r="I782" i="1"/>
  <c r="S810" i="1"/>
  <c r="H838" i="1"/>
  <c r="H827" i="1"/>
  <c r="S340" i="1"/>
  <c r="S2041" i="1"/>
  <c r="S2057" i="1"/>
  <c r="S2040" i="1"/>
  <c r="S192" i="1"/>
  <c r="H185" i="1"/>
  <c r="S180" i="1"/>
  <c r="S169" i="1"/>
  <c r="T169" i="1"/>
  <c r="S1051" i="1"/>
  <c r="S1044" i="1"/>
  <c r="T1044" i="1"/>
  <c r="S2369" i="1"/>
  <c r="T2369" i="1"/>
  <c r="S2328" i="1"/>
  <c r="S2425" i="1"/>
  <c r="T2425" i="1"/>
  <c r="S2421" i="1"/>
  <c r="T2421" i="1"/>
  <c r="S2378" i="1"/>
  <c r="T2378" i="1"/>
  <c r="I1323" i="1"/>
  <c r="S1290" i="1"/>
  <c r="T1290" i="1"/>
  <c r="S1876" i="1"/>
  <c r="T1876" i="1"/>
  <c r="S161" i="1"/>
  <c r="S152" i="1"/>
  <c r="T152" i="1"/>
  <c r="H984" i="1"/>
  <c r="T984" i="1"/>
  <c r="S1708" i="1"/>
  <c r="T1708" i="1"/>
  <c r="L1183" i="1"/>
  <c r="T1183" i="1"/>
  <c r="S343" i="1"/>
  <c r="T343" i="1"/>
  <c r="H1123" i="1"/>
  <c r="S773" i="1"/>
  <c r="T773" i="1"/>
  <c r="S1848" i="1"/>
  <c r="T1848" i="1"/>
  <c r="S2187" i="1"/>
  <c r="T2187" i="1"/>
  <c r="S1197" i="1"/>
  <c r="T1197" i="1"/>
  <c r="M2141" i="1"/>
  <c r="S1568" i="1"/>
  <c r="T1568" i="1"/>
  <c r="S174" i="1"/>
  <c r="T174" i="1"/>
  <c r="S1050" i="1"/>
  <c r="T1050" i="1"/>
  <c r="S2376" i="1"/>
  <c r="T2376" i="1"/>
  <c r="S2350" i="1"/>
  <c r="T2350" i="1"/>
  <c r="S2324" i="1"/>
  <c r="T2324" i="1"/>
  <c r="S2313" i="1"/>
  <c r="T2313" i="1"/>
  <c r="S2417" i="1"/>
  <c r="T2417" i="1"/>
  <c r="S2406" i="1"/>
  <c r="T2406" i="1"/>
  <c r="S2539" i="1"/>
  <c r="P2489" i="1"/>
  <c r="T2489" i="1"/>
  <c r="I2367" i="1"/>
  <c r="H2427" i="1"/>
  <c r="H2334" i="1"/>
  <c r="M643" i="1"/>
  <c r="T643" i="1"/>
  <c r="G932" i="1"/>
  <c r="T932" i="1"/>
  <c r="S237" i="1"/>
  <c r="M1934" i="1"/>
  <c r="G1377" i="1"/>
  <c r="I1370" i="1"/>
  <c r="S281" i="1"/>
  <c r="T281" i="1"/>
  <c r="J53" i="1"/>
  <c r="T53" i="1"/>
  <c r="S413" i="1"/>
  <c r="S406" i="1"/>
  <c r="L393" i="1"/>
  <c r="T393" i="1"/>
  <c r="S1687" i="1"/>
  <c r="T1687" i="1"/>
  <c r="S1680" i="1"/>
  <c r="T1680" i="1"/>
  <c r="K744" i="1"/>
  <c r="S712" i="1"/>
  <c r="G693" i="1"/>
  <c r="T693" i="1"/>
  <c r="L686" i="1"/>
  <c r="T686" i="1"/>
  <c r="S676" i="1"/>
  <c r="T676" i="1"/>
  <c r="G112" i="1"/>
  <c r="T112" i="1"/>
  <c r="H144" i="1"/>
  <c r="T144" i="1"/>
  <c r="S2133" i="1"/>
  <c r="T2133" i="1"/>
  <c r="S208" i="1"/>
  <c r="T208" i="1"/>
  <c r="S213" i="1"/>
  <c r="T213" i="1"/>
  <c r="G1670" i="1"/>
  <c r="T1670" i="1"/>
  <c r="K1295" i="1"/>
  <c r="T1295" i="1"/>
  <c r="G2296" i="1"/>
  <c r="G2215" i="1"/>
  <c r="K2207" i="1"/>
  <c r="T2207" i="1"/>
  <c r="K2276" i="1"/>
  <c r="H2294" i="1"/>
  <c r="I2201" i="1"/>
  <c r="S2199" i="1"/>
  <c r="K2195" i="1"/>
  <c r="L2269" i="1"/>
  <c r="K1596" i="1"/>
  <c r="G511" i="1"/>
  <c r="T511" i="1"/>
  <c r="S585" i="1"/>
  <c r="T585" i="1"/>
  <c r="G545" i="1"/>
  <c r="I2049" i="1"/>
  <c r="H1075" i="1"/>
  <c r="M1246" i="1"/>
  <c r="S1495" i="1"/>
  <c r="T1495" i="1"/>
  <c r="G1397" i="1"/>
  <c r="T1397" i="1"/>
  <c r="I206" i="1"/>
  <c r="S199" i="1"/>
  <c r="T199" i="1"/>
  <c r="S2058" i="1"/>
  <c r="T2058" i="1"/>
  <c r="S1487" i="1"/>
  <c r="T1487" i="1"/>
  <c r="S1411" i="1"/>
  <c r="S1347" i="1"/>
  <c r="M1059" i="1"/>
  <c r="L1767" i="1"/>
  <c r="T1767" i="1"/>
  <c r="S1750" i="1"/>
  <c r="S1745" i="1"/>
  <c r="T1745" i="1"/>
  <c r="G443" i="1"/>
  <c r="S1448" i="1"/>
  <c r="G1734" i="1"/>
  <c r="M1728" i="1"/>
  <c r="L481" i="1"/>
  <c r="S610" i="1"/>
  <c r="T610" i="1"/>
  <c r="S723" i="1"/>
  <c r="M2159" i="1"/>
  <c r="S1186" i="1"/>
  <c r="S2299" i="1"/>
  <c r="S490" i="1"/>
  <c r="T490" i="1"/>
  <c r="I1521" i="1"/>
  <c r="S1151" i="1"/>
  <c r="H1792" i="1"/>
  <c r="S1785" i="1"/>
  <c r="I269" i="1"/>
  <c r="L1962" i="1"/>
  <c r="G1950" i="1"/>
  <c r="S390" i="1"/>
  <c r="M1864" i="1"/>
  <c r="S921" i="1"/>
  <c r="S915" i="1"/>
  <c r="G638" i="1"/>
  <c r="M616" i="1"/>
  <c r="S1528" i="1"/>
  <c r="M316" i="1"/>
  <c r="J905" i="1"/>
  <c r="T905" i="1"/>
  <c r="S259" i="1"/>
  <c r="M254" i="1"/>
  <c r="T254" i="1"/>
  <c r="M249" i="1"/>
  <c r="S10" i="1"/>
  <c r="T10" i="1"/>
  <c r="H1701" i="1"/>
  <c r="T1701" i="1"/>
  <c r="S1711" i="1"/>
  <c r="L355" i="1"/>
  <c r="M455" i="1"/>
  <c r="T455" i="1"/>
  <c r="S449" i="1"/>
  <c r="T449" i="1"/>
  <c r="S2181" i="1"/>
  <c r="G140" i="1"/>
  <c r="S660" i="1"/>
  <c r="S1322" i="1"/>
  <c r="R2065" i="1"/>
  <c r="S468" i="1"/>
  <c r="I1548" i="1"/>
  <c r="T1548" i="1"/>
  <c r="S1542" i="1"/>
  <c r="S1537" i="1"/>
  <c r="L1289" i="1"/>
  <c r="K1283" i="1"/>
  <c r="T1283" i="1"/>
  <c r="S1277" i="1"/>
  <c r="H1910" i="1"/>
  <c r="J1881" i="1"/>
  <c r="L1875" i="1"/>
  <c r="T1875" i="1"/>
  <c r="S151" i="1"/>
  <c r="M596" i="1"/>
  <c r="T596" i="1"/>
  <c r="S1253" i="1"/>
  <c r="T1253" i="1"/>
  <c r="G1159" i="1"/>
  <c r="S232" i="1"/>
  <c r="T232" i="1"/>
  <c r="S1776" i="1"/>
  <c r="S1699" i="1"/>
  <c r="T1699" i="1"/>
  <c r="S1835" i="1"/>
  <c r="S13" i="1"/>
  <c r="T13" i="1"/>
  <c r="S81" i="1"/>
  <c r="S2135" i="1"/>
  <c r="S775" i="1"/>
  <c r="T775" i="1"/>
  <c r="S1239" i="1"/>
  <c r="T1239" i="1"/>
  <c r="M1231" i="1"/>
  <c r="T1231" i="1"/>
  <c r="S1225" i="1"/>
  <c r="S1512" i="1"/>
  <c r="S1506" i="1"/>
  <c r="S1858" i="1"/>
  <c r="S1135" i="1"/>
  <c r="M2154" i="1"/>
  <c r="H2188" i="1"/>
  <c r="S2174" i="1"/>
  <c r="T2174" i="1"/>
  <c r="S2168" i="1"/>
  <c r="S2163" i="1"/>
  <c r="S1604" i="1"/>
  <c r="J1609" i="1"/>
  <c r="S1214" i="1"/>
  <c r="S1208" i="1"/>
  <c r="S781" i="1"/>
  <c r="T781" i="1"/>
  <c r="S1567" i="1"/>
  <c r="T1567" i="1"/>
  <c r="S2039" i="1"/>
  <c r="S2055" i="1"/>
  <c r="S2038" i="1"/>
  <c r="S184" i="1"/>
  <c r="L179" i="1"/>
  <c r="T179" i="1"/>
  <c r="S1049" i="1"/>
  <c r="T1049" i="1"/>
  <c r="M1042" i="1"/>
  <c r="S2361" i="1"/>
  <c r="T2361" i="1"/>
  <c r="S2338" i="1"/>
  <c r="S2316" i="1"/>
  <c r="S2428" i="1"/>
  <c r="S2420" i="1"/>
  <c r="P2562" i="1"/>
  <c r="T2562" i="1"/>
  <c r="O2512" i="1"/>
  <c r="T2512" i="1"/>
  <c r="S2504" i="1"/>
  <c r="M932" i="1"/>
  <c r="J888" i="1"/>
  <c r="G571" i="1"/>
  <c r="M1688" i="1"/>
  <c r="J1377" i="1"/>
  <c r="G1764" i="1"/>
  <c r="I436" i="1"/>
  <c r="L243" i="1"/>
  <c r="G243" i="1"/>
  <c r="L578" i="1"/>
  <c r="K578" i="1"/>
  <c r="K1446" i="1"/>
  <c r="M1446" i="1"/>
  <c r="S888" i="1"/>
  <c r="S1377" i="1"/>
  <c r="K41" i="1"/>
  <c r="S393" i="1"/>
  <c r="S686" i="1"/>
  <c r="M571" i="1"/>
  <c r="S1670" i="1"/>
  <c r="M2296" i="1"/>
  <c r="J2207" i="1"/>
  <c r="M2286" i="1"/>
  <c r="J206" i="1"/>
  <c r="J1455" i="1"/>
  <c r="G1784" i="1"/>
  <c r="I1784" i="1"/>
  <c r="J1548" i="1"/>
  <c r="S1140" i="1"/>
  <c r="I1945" i="1"/>
  <c r="G2253" i="1"/>
  <c r="L1471" i="1"/>
  <c r="I243" i="1"/>
  <c r="K1670" i="1"/>
  <c r="I888" i="1"/>
  <c r="M243" i="1"/>
  <c r="K888" i="1"/>
  <c r="M888" i="1"/>
  <c r="I1748" i="1"/>
  <c r="G1881" i="1"/>
  <c r="H1283" i="1"/>
  <c r="J578" i="1"/>
  <c r="L1881" i="1"/>
  <c r="K377" i="1"/>
  <c r="G578" i="1"/>
  <c r="I1283" i="1"/>
  <c r="G2160" i="1"/>
  <c r="K1875" i="1"/>
  <c r="H243" i="1"/>
  <c r="M1748" i="1"/>
  <c r="L2296" i="1"/>
  <c r="G1499" i="1"/>
  <c r="K152" i="1"/>
  <c r="H1748" i="1"/>
  <c r="G1688" i="1"/>
  <c r="I1499" i="1"/>
  <c r="I2253" i="1"/>
  <c r="I1175" i="1"/>
  <c r="J852" i="1"/>
  <c r="K1881" i="1"/>
  <c r="H852" i="1"/>
  <c r="L1140" i="1"/>
  <c r="L436" i="1"/>
  <c r="H366" i="1"/>
  <c r="M1289" i="1"/>
  <c r="K1646" i="1"/>
  <c r="G984" i="1"/>
  <c r="J243" i="1"/>
  <c r="K243" i="1"/>
  <c r="I2296" i="1"/>
  <c r="L888" i="1"/>
  <c r="L571" i="1"/>
  <c r="K1499" i="1"/>
  <c r="M1377" i="1"/>
  <c r="J2253" i="1"/>
  <c r="L2253" i="1"/>
  <c r="I578" i="1"/>
  <c r="H578" i="1"/>
  <c r="G1423" i="1"/>
  <c r="G1885" i="1"/>
  <c r="L1885" i="1"/>
  <c r="I1140" i="1"/>
  <c r="G130" i="28"/>
  <c r="M2068" i="1"/>
  <c r="J2068" i="1"/>
  <c r="I149" i="1"/>
  <c r="G1226" i="1"/>
  <c r="K1226" i="1"/>
  <c r="I1305" i="1"/>
  <c r="G852" i="1"/>
  <c r="H1305" i="1"/>
  <c r="L1748" i="1"/>
  <c r="L852" i="1"/>
  <c r="K1748" i="1"/>
  <c r="I852" i="1"/>
  <c r="J1140" i="1"/>
  <c r="I1446" i="1"/>
  <c r="L1715" i="1"/>
  <c r="H1158" i="1"/>
  <c r="M1158" i="1"/>
  <c r="M169" i="1"/>
  <c r="G1396" i="28"/>
  <c r="G1388" i="28"/>
  <c r="G1380" i="28"/>
  <c r="G1372" i="28"/>
  <c r="G1364" i="28"/>
  <c r="G1356" i="28"/>
  <c r="G1348" i="28"/>
  <c r="G1340" i="28"/>
  <c r="G1332" i="28"/>
  <c r="G1324" i="28"/>
  <c r="G1316" i="28"/>
  <c r="G1308" i="28"/>
  <c r="G1300" i="28"/>
  <c r="G1292" i="28"/>
  <c r="G1284" i="28"/>
  <c r="G1266" i="28"/>
  <c r="G1234" i="28"/>
  <c r="G1202" i="28"/>
  <c r="G1170" i="28"/>
  <c r="G1138" i="28"/>
  <c r="G1106" i="28"/>
  <c r="G1074" i="28"/>
  <c r="G1042" i="28"/>
  <c r="G1010" i="28"/>
  <c r="G978" i="28"/>
  <c r="G946" i="28"/>
  <c r="G914" i="28"/>
  <c r="G882" i="28"/>
  <c r="G850" i="28"/>
  <c r="G818" i="28"/>
  <c r="G786" i="28"/>
  <c r="G754" i="28"/>
  <c r="G722" i="28"/>
  <c r="G690" i="28"/>
  <c r="G514" i="28"/>
  <c r="G258" i="28"/>
  <c r="G1395" i="28"/>
  <c r="G1387" i="28"/>
  <c r="G1379" i="28"/>
  <c r="G1371" i="28"/>
  <c r="G1363" i="28"/>
  <c r="G1355" i="28"/>
  <c r="G1347" i="28"/>
  <c r="G1339" i="28"/>
  <c r="G1331" i="28"/>
  <c r="G1323" i="28"/>
  <c r="G1315" i="28"/>
  <c r="G1307" i="28"/>
  <c r="G1299" i="28"/>
  <c r="G1291" i="28"/>
  <c r="G1283" i="28"/>
  <c r="G1264" i="28"/>
  <c r="G1232" i="28"/>
  <c r="G1200" i="28"/>
  <c r="G1168" i="28"/>
  <c r="G1136" i="28"/>
  <c r="G1104" i="28"/>
  <c r="G1072" i="28"/>
  <c r="G1040" i="28"/>
  <c r="G1008" i="28"/>
  <c r="G976" i="28"/>
  <c r="G944" i="28"/>
  <c r="G912" i="28"/>
  <c r="G880" i="28"/>
  <c r="G848" i="28"/>
  <c r="G816" i="28"/>
  <c r="G784" i="28"/>
  <c r="G752" i="28"/>
  <c r="G720" i="28"/>
  <c r="G688" i="28"/>
  <c r="G498" i="28"/>
  <c r="G242" i="28"/>
  <c r="G1394" i="28"/>
  <c r="G1386" i="28"/>
  <c r="G1378" i="28"/>
  <c r="G1370" i="28"/>
  <c r="G1362" i="28"/>
  <c r="G1354" i="28"/>
  <c r="G1346" i="28"/>
  <c r="G1338" i="28"/>
  <c r="G1330" i="28"/>
  <c r="G1322" i="28"/>
  <c r="G1314" i="28"/>
  <c r="G1306" i="28"/>
  <c r="G1298" i="28"/>
  <c r="G1290" i="28"/>
  <c r="G1282" i="28"/>
  <c r="G1258" i="28"/>
  <c r="G1226" i="28"/>
  <c r="G1194" i="28"/>
  <c r="G1162" i="28"/>
  <c r="G1130" i="28"/>
  <c r="G1098" i="28"/>
  <c r="G1066" i="28"/>
  <c r="G1034" i="28"/>
  <c r="G1002" i="28"/>
  <c r="G970" i="28"/>
  <c r="G938" i="28"/>
  <c r="G906" i="28"/>
  <c r="G874" i="28"/>
  <c r="G842" i="28"/>
  <c r="G810" i="28"/>
  <c r="G778" i="28"/>
  <c r="G746" i="28"/>
  <c r="G714" i="28"/>
  <c r="G682" i="28"/>
  <c r="G450" i="28"/>
  <c r="G194" i="28"/>
  <c r="G2" i="28"/>
  <c r="G1393" i="28"/>
  <c r="G1385" i="28"/>
  <c r="G1377" i="28"/>
  <c r="G1369" i="28"/>
  <c r="G1361" i="28"/>
  <c r="G1353" i="28"/>
  <c r="G1345" i="28"/>
  <c r="G1337" i="28"/>
  <c r="G1329" i="28"/>
  <c r="G1321" i="28"/>
  <c r="G1313" i="28"/>
  <c r="G1305" i="28"/>
  <c r="G1297" i="28"/>
  <c r="G1289" i="28"/>
  <c r="G1281" i="28"/>
  <c r="G1256" i="28"/>
  <c r="G1224" i="28"/>
  <c r="G1192" i="28"/>
  <c r="G1160" i="28"/>
  <c r="G1128" i="28"/>
  <c r="G1096" i="28"/>
  <c r="G1064" i="28"/>
  <c r="G1032" i="28"/>
  <c r="G1000" i="28"/>
  <c r="G968" i="28"/>
  <c r="G936" i="28"/>
  <c r="G904" i="28"/>
  <c r="G872" i="28"/>
  <c r="G840" i="28"/>
  <c r="G808" i="28"/>
  <c r="G776" i="28"/>
  <c r="G744" i="28"/>
  <c r="G712" i="28"/>
  <c r="G680" i="28"/>
  <c r="G434" i="28"/>
  <c r="G178" i="28"/>
  <c r="G1400" i="28"/>
  <c r="G1392" i="28"/>
  <c r="G1384" i="28"/>
  <c r="G1376" i="28"/>
  <c r="G1368" i="28"/>
  <c r="G1360" i="28"/>
  <c r="G1352" i="28"/>
  <c r="G1344" i="28"/>
  <c r="G1336" i="28"/>
  <c r="G1328" i="28"/>
  <c r="G1320" i="28"/>
  <c r="G1312" i="28"/>
  <c r="G1304" i="28"/>
  <c r="G1296" i="28"/>
  <c r="G1288" i="28"/>
  <c r="G1280" i="28"/>
  <c r="G1250" i="28"/>
  <c r="G1218" i="28"/>
  <c r="G1186" i="28"/>
  <c r="G1154" i="28"/>
  <c r="G1122" i="28"/>
  <c r="G1090" i="28"/>
  <c r="G1058" i="28"/>
  <c r="G1026" i="28"/>
  <c r="G994" i="28"/>
  <c r="G962" i="28"/>
  <c r="G930" i="28"/>
  <c r="G898" i="28"/>
  <c r="G866" i="28"/>
  <c r="G834" i="28"/>
  <c r="G802" i="28"/>
  <c r="G770" i="28"/>
  <c r="G738" i="28"/>
  <c r="G706" i="28"/>
  <c r="G642" i="28"/>
  <c r="G386" i="28"/>
  <c r="G3" i="28"/>
  <c r="G11" i="28"/>
  <c r="G19" i="28"/>
  <c r="G27" i="28"/>
  <c r="G35" i="28"/>
  <c r="G43" i="28"/>
  <c r="G51" i="28"/>
  <c r="G59" i="28"/>
  <c r="G67" i="28"/>
  <c r="G75" i="28"/>
  <c r="G83" i="28"/>
  <c r="G91" i="28"/>
  <c r="G99" i="28"/>
  <c r="G107" i="28"/>
  <c r="G115" i="28"/>
  <c r="G123" i="28"/>
  <c r="G131" i="28"/>
  <c r="G139" i="28"/>
  <c r="G147" i="28"/>
  <c r="G155" i="28"/>
  <c r="G163" i="28"/>
  <c r="G171" i="28"/>
  <c r="G179" i="28"/>
  <c r="G187" i="28"/>
  <c r="G195" i="28"/>
  <c r="G203" i="28"/>
  <c r="G211" i="28"/>
  <c r="G219" i="28"/>
  <c r="G227" i="28"/>
  <c r="G235" i="28"/>
  <c r="G243" i="28"/>
  <c r="G251" i="28"/>
  <c r="G259" i="28"/>
  <c r="G267" i="28"/>
  <c r="G275" i="28"/>
  <c r="G283" i="28"/>
  <c r="G291" i="28"/>
  <c r="G299" i="28"/>
  <c r="G307" i="28"/>
  <c r="G315" i="28"/>
  <c r="G323" i="28"/>
  <c r="G331" i="28"/>
  <c r="G339" i="28"/>
  <c r="G347" i="28"/>
  <c r="G355" i="28"/>
  <c r="G363" i="28"/>
  <c r="G371" i="28"/>
  <c r="G379" i="28"/>
  <c r="G387" i="28"/>
  <c r="G395" i="28"/>
  <c r="G403" i="28"/>
  <c r="G411" i="28"/>
  <c r="G419" i="28"/>
  <c r="G427" i="28"/>
  <c r="G435" i="28"/>
  <c r="G443" i="28"/>
  <c r="G451" i="28"/>
  <c r="G459" i="28"/>
  <c r="G467" i="28"/>
  <c r="G475" i="28"/>
  <c r="G483" i="28"/>
  <c r="G491" i="28"/>
  <c r="G499" i="28"/>
  <c r="G507" i="28"/>
  <c r="G515" i="28"/>
  <c r="G523" i="28"/>
  <c r="G531" i="28"/>
  <c r="G539" i="28"/>
  <c r="G547" i="28"/>
  <c r="G555" i="28"/>
  <c r="G563" i="28"/>
  <c r="G571" i="28"/>
  <c r="G579" i="28"/>
  <c r="G587" i="28"/>
  <c r="G595" i="28"/>
  <c r="G603" i="28"/>
  <c r="G611" i="28"/>
  <c r="G619" i="28"/>
  <c r="G627" i="28"/>
  <c r="G635" i="28"/>
  <c r="G643" i="28"/>
  <c r="G651" i="28"/>
  <c r="G659" i="28"/>
  <c r="G667" i="28"/>
  <c r="G675" i="28"/>
  <c r="G4" i="28"/>
  <c r="G12" i="28"/>
  <c r="G20" i="28"/>
  <c r="G28" i="28"/>
  <c r="G36" i="28"/>
  <c r="G44" i="28"/>
  <c r="G52" i="28"/>
  <c r="G60" i="28"/>
  <c r="G68" i="28"/>
  <c r="G76" i="28"/>
  <c r="G84" i="28"/>
  <c r="G92" i="28"/>
  <c r="G100" i="28"/>
  <c r="G108" i="28"/>
  <c r="G116" i="28"/>
  <c r="G124" i="28"/>
  <c r="G132" i="28"/>
  <c r="G140" i="28"/>
  <c r="G148" i="28"/>
  <c r="G156" i="28"/>
  <c r="G164" i="28"/>
  <c r="G172" i="28"/>
  <c r="G180" i="28"/>
  <c r="G188" i="28"/>
  <c r="G196" i="28"/>
  <c r="G204" i="28"/>
  <c r="G212" i="28"/>
  <c r="G220" i="28"/>
  <c r="G228" i="28"/>
  <c r="G236" i="28"/>
  <c r="G244" i="28"/>
  <c r="G252" i="28"/>
  <c r="G260" i="28"/>
  <c r="G268" i="28"/>
  <c r="G276" i="28"/>
  <c r="G284" i="28"/>
  <c r="G292" i="28"/>
  <c r="G300" i="28"/>
  <c r="G308" i="28"/>
  <c r="G316" i="28"/>
  <c r="G324" i="28"/>
  <c r="G332" i="28"/>
  <c r="G340" i="28"/>
  <c r="G348" i="28"/>
  <c r="G356" i="28"/>
  <c r="G364" i="28"/>
  <c r="G372" i="28"/>
  <c r="G380" i="28"/>
  <c r="G388" i="28"/>
  <c r="G396" i="28"/>
  <c r="G404" i="28"/>
  <c r="G412" i="28"/>
  <c r="G420" i="28"/>
  <c r="G428" i="28"/>
  <c r="G436" i="28"/>
  <c r="G444" i="28"/>
  <c r="G452" i="28"/>
  <c r="G460" i="28"/>
  <c r="G468" i="28"/>
  <c r="G476" i="28"/>
  <c r="G484" i="28"/>
  <c r="G492" i="28"/>
  <c r="G500" i="28"/>
  <c r="G508" i="28"/>
  <c r="G516" i="28"/>
  <c r="G524" i="28"/>
  <c r="G532" i="28"/>
  <c r="G540" i="28"/>
  <c r="G548" i="28"/>
  <c r="G556" i="28"/>
  <c r="G564" i="28"/>
  <c r="G572" i="28"/>
  <c r="G580" i="28"/>
  <c r="G588" i="28"/>
  <c r="G596" i="28"/>
  <c r="G604" i="28"/>
  <c r="G612" i="28"/>
  <c r="G620" i="28"/>
  <c r="G628" i="28"/>
  <c r="G636" i="28"/>
  <c r="G644" i="28"/>
  <c r="G652" i="28"/>
  <c r="G660" i="28"/>
  <c r="G668" i="28"/>
  <c r="G676" i="28"/>
  <c r="G5" i="28"/>
  <c r="G13" i="28"/>
  <c r="G21" i="28"/>
  <c r="G29" i="28"/>
  <c r="G37" i="28"/>
  <c r="G45" i="28"/>
  <c r="G53" i="28"/>
  <c r="G61" i="28"/>
  <c r="G69" i="28"/>
  <c r="G77" i="28"/>
  <c r="G85" i="28"/>
  <c r="G93" i="28"/>
  <c r="G101" i="28"/>
  <c r="G109" i="28"/>
  <c r="G117" i="28"/>
  <c r="G125" i="28"/>
  <c r="G133" i="28"/>
  <c r="G141" i="28"/>
  <c r="G149" i="28"/>
  <c r="G157" i="28"/>
  <c r="G165" i="28"/>
  <c r="G173" i="28"/>
  <c r="G181" i="28"/>
  <c r="G189" i="28"/>
  <c r="G197" i="28"/>
  <c r="G205" i="28"/>
  <c r="G213" i="28"/>
  <c r="G221" i="28"/>
  <c r="G229" i="28"/>
  <c r="G237" i="28"/>
  <c r="G245" i="28"/>
  <c r="G253" i="28"/>
  <c r="G261" i="28"/>
  <c r="G269" i="28"/>
  <c r="G277" i="28"/>
  <c r="G285" i="28"/>
  <c r="G293" i="28"/>
  <c r="G301" i="28"/>
  <c r="G309" i="28"/>
  <c r="G317" i="28"/>
  <c r="G325" i="28"/>
  <c r="G333" i="28"/>
  <c r="G341" i="28"/>
  <c r="G349" i="28"/>
  <c r="G357" i="28"/>
  <c r="G365" i="28"/>
  <c r="G373" i="28"/>
  <c r="G381" i="28"/>
  <c r="G389" i="28"/>
  <c r="G397" i="28"/>
  <c r="G405" i="28"/>
  <c r="G413" i="28"/>
  <c r="G421" i="28"/>
  <c r="G429" i="28"/>
  <c r="G437" i="28"/>
  <c r="G445" i="28"/>
  <c r="G453" i="28"/>
  <c r="G461" i="28"/>
  <c r="G469" i="28"/>
  <c r="G477" i="28"/>
  <c r="G485" i="28"/>
  <c r="G493" i="28"/>
  <c r="G501" i="28"/>
  <c r="G509" i="28"/>
  <c r="G517" i="28"/>
  <c r="G525" i="28"/>
  <c r="G533" i="28"/>
  <c r="G541" i="28"/>
  <c r="G549" i="28"/>
  <c r="G557" i="28"/>
  <c r="G565" i="28"/>
  <c r="G573" i="28"/>
  <c r="G581" i="28"/>
  <c r="G589" i="28"/>
  <c r="G597" i="28"/>
  <c r="G605" i="28"/>
  <c r="G613" i="28"/>
  <c r="G621" i="28"/>
  <c r="G629" i="28"/>
  <c r="G637" i="28"/>
  <c r="G645" i="28"/>
  <c r="G653" i="28"/>
  <c r="G661" i="28"/>
  <c r="G669" i="28"/>
  <c r="G677" i="28"/>
  <c r="G6" i="28"/>
  <c r="G14" i="28"/>
  <c r="G22" i="28"/>
  <c r="G30" i="28"/>
  <c r="G38" i="28"/>
  <c r="G46" i="28"/>
  <c r="G54" i="28"/>
  <c r="G62" i="28"/>
  <c r="G70" i="28"/>
  <c r="G78" i="28"/>
  <c r="G86" i="28"/>
  <c r="G94" i="28"/>
  <c r="G102" i="28"/>
  <c r="G110" i="28"/>
  <c r="G118" i="28"/>
  <c r="G126" i="28"/>
  <c r="G134" i="28"/>
  <c r="G142" i="28"/>
  <c r="G150" i="28"/>
  <c r="G158" i="28"/>
  <c r="G166" i="28"/>
  <c r="G174" i="28"/>
  <c r="G182" i="28"/>
  <c r="G190" i="28"/>
  <c r="G198" i="28"/>
  <c r="G206" i="28"/>
  <c r="G214" i="28"/>
  <c r="G222" i="28"/>
  <c r="G230" i="28"/>
  <c r="G238" i="28"/>
  <c r="G246" i="28"/>
  <c r="G254" i="28"/>
  <c r="G262" i="28"/>
  <c r="G270" i="28"/>
  <c r="G278" i="28"/>
  <c r="G286" i="28"/>
  <c r="G294" i="28"/>
  <c r="G302" i="28"/>
  <c r="G310" i="28"/>
  <c r="G318" i="28"/>
  <c r="G326" i="28"/>
  <c r="G334" i="28"/>
  <c r="G342" i="28"/>
  <c r="G350" i="28"/>
  <c r="G358" i="28"/>
  <c r="G366" i="28"/>
  <c r="G374" i="28"/>
  <c r="G382" i="28"/>
  <c r="G390" i="28"/>
  <c r="G398" i="28"/>
  <c r="G406" i="28"/>
  <c r="G414" i="28"/>
  <c r="G422" i="28"/>
  <c r="G430" i="28"/>
  <c r="G438" i="28"/>
  <c r="G446" i="28"/>
  <c r="G454" i="28"/>
  <c r="G462" i="28"/>
  <c r="G470" i="28"/>
  <c r="G478" i="28"/>
  <c r="G486" i="28"/>
  <c r="G494" i="28"/>
  <c r="G502" i="28"/>
  <c r="G510" i="28"/>
  <c r="G518" i="28"/>
  <c r="G526" i="28"/>
  <c r="G534" i="28"/>
  <c r="G542" i="28"/>
  <c r="G550" i="28"/>
  <c r="G558" i="28"/>
  <c r="G566" i="28"/>
  <c r="G574" i="28"/>
  <c r="G582" i="28"/>
  <c r="G590" i="28"/>
  <c r="G598" i="28"/>
  <c r="G606" i="28"/>
  <c r="G614" i="28"/>
  <c r="G622" i="28"/>
  <c r="G630" i="28"/>
  <c r="G638" i="28"/>
  <c r="G646" i="28"/>
  <c r="G654" i="28"/>
  <c r="G662" i="28"/>
  <c r="G670" i="28"/>
  <c r="G7" i="28"/>
  <c r="G15" i="28"/>
  <c r="G23" i="28"/>
  <c r="G31" i="28"/>
  <c r="G39" i="28"/>
  <c r="G47" i="28"/>
  <c r="G55" i="28"/>
  <c r="G63" i="28"/>
  <c r="G71" i="28"/>
  <c r="G79" i="28"/>
  <c r="G87" i="28"/>
  <c r="G95" i="28"/>
  <c r="G103" i="28"/>
  <c r="G111" i="28"/>
  <c r="G119" i="28"/>
  <c r="G127" i="28"/>
  <c r="G135" i="28"/>
  <c r="G143" i="28"/>
  <c r="G151" i="28"/>
  <c r="G159" i="28"/>
  <c r="G167" i="28"/>
  <c r="G175" i="28"/>
  <c r="G183" i="28"/>
  <c r="G191" i="28"/>
  <c r="G199" i="28"/>
  <c r="G207" i="28"/>
  <c r="G215" i="28"/>
  <c r="G223" i="28"/>
  <c r="G231" i="28"/>
  <c r="G239" i="28"/>
  <c r="G247" i="28"/>
  <c r="G255" i="28"/>
  <c r="G263" i="28"/>
  <c r="G271" i="28"/>
  <c r="G279" i="28"/>
  <c r="G287" i="28"/>
  <c r="G295" i="28"/>
  <c r="G303" i="28"/>
  <c r="G311" i="28"/>
  <c r="G319" i="28"/>
  <c r="G327" i="28"/>
  <c r="G335" i="28"/>
  <c r="G343" i="28"/>
  <c r="G351" i="28"/>
  <c r="G359" i="28"/>
  <c r="G367" i="28"/>
  <c r="G375" i="28"/>
  <c r="G383" i="28"/>
  <c r="G391" i="28"/>
  <c r="G399" i="28"/>
  <c r="G407" i="28"/>
  <c r="G415" i="28"/>
  <c r="G423" i="28"/>
  <c r="G431" i="28"/>
  <c r="G439" i="28"/>
  <c r="G447" i="28"/>
  <c r="G455" i="28"/>
  <c r="G463" i="28"/>
  <c r="G471" i="28"/>
  <c r="G479" i="28"/>
  <c r="G487" i="28"/>
  <c r="G495" i="28"/>
  <c r="G503" i="28"/>
  <c r="G511" i="28"/>
  <c r="G519" i="28"/>
  <c r="G527" i="28"/>
  <c r="G535" i="28"/>
  <c r="G543" i="28"/>
  <c r="G551" i="28"/>
  <c r="G559" i="28"/>
  <c r="G567" i="28"/>
  <c r="G575" i="28"/>
  <c r="G583" i="28"/>
  <c r="G591" i="28"/>
  <c r="G599" i="28"/>
  <c r="G607" i="28"/>
  <c r="G615" i="28"/>
  <c r="G623" i="28"/>
  <c r="G631" i="28"/>
  <c r="G639" i="28"/>
  <c r="G647" i="28"/>
  <c r="G655" i="28"/>
  <c r="G663" i="28"/>
  <c r="G671" i="28"/>
  <c r="G679" i="28"/>
  <c r="G8" i="28"/>
  <c r="G16" i="28"/>
  <c r="G24" i="28"/>
  <c r="G32" i="28"/>
  <c r="G40" i="28"/>
  <c r="G48" i="28"/>
  <c r="G56" i="28"/>
  <c r="G64" i="28"/>
  <c r="G72" i="28"/>
  <c r="G80" i="28"/>
  <c r="G88" i="28"/>
  <c r="G96" i="28"/>
  <c r="G104" i="28"/>
  <c r="G112" i="28"/>
  <c r="G120" i="28"/>
  <c r="G128" i="28"/>
  <c r="G136" i="28"/>
  <c r="G144" i="28"/>
  <c r="G152" i="28"/>
  <c r="G160" i="28"/>
  <c r="G168" i="28"/>
  <c r="G176" i="28"/>
  <c r="G184" i="28"/>
  <c r="G192" i="28"/>
  <c r="G200" i="28"/>
  <c r="G208" i="28"/>
  <c r="G216" i="28"/>
  <c r="G224" i="28"/>
  <c r="G232" i="28"/>
  <c r="G240" i="28"/>
  <c r="G248" i="28"/>
  <c r="G256" i="28"/>
  <c r="G264" i="28"/>
  <c r="G272" i="28"/>
  <c r="G280" i="28"/>
  <c r="G288" i="28"/>
  <c r="G296" i="28"/>
  <c r="G304" i="28"/>
  <c r="G312" i="28"/>
  <c r="G320" i="28"/>
  <c r="G328" i="28"/>
  <c r="G336" i="28"/>
  <c r="G344" i="28"/>
  <c r="G352" i="28"/>
  <c r="G360" i="28"/>
  <c r="G368" i="28"/>
  <c r="G376" i="28"/>
  <c r="G384" i="28"/>
  <c r="G392" i="28"/>
  <c r="G400" i="28"/>
  <c r="G408" i="28"/>
  <c r="G416" i="28"/>
  <c r="G424" i="28"/>
  <c r="G432" i="28"/>
  <c r="G440" i="28"/>
  <c r="G448" i="28"/>
  <c r="G456" i="28"/>
  <c r="G464" i="28"/>
  <c r="G472" i="28"/>
  <c r="G480" i="28"/>
  <c r="G488" i="28"/>
  <c r="G496" i="28"/>
  <c r="G504" i="28"/>
  <c r="G512" i="28"/>
  <c r="G520" i="28"/>
  <c r="G528" i="28"/>
  <c r="G536" i="28"/>
  <c r="G544" i="28"/>
  <c r="G552" i="28"/>
  <c r="G560" i="28"/>
  <c r="G568" i="28"/>
  <c r="G576" i="28"/>
  <c r="G584" i="28"/>
  <c r="G592" i="28"/>
  <c r="G600" i="28"/>
  <c r="G608" i="28"/>
  <c r="G616" i="28"/>
  <c r="G624" i="28"/>
  <c r="G632" i="28"/>
  <c r="G640" i="28"/>
  <c r="G648" i="28"/>
  <c r="G656" i="28"/>
  <c r="G664" i="28"/>
  <c r="G672" i="28"/>
  <c r="G9" i="28"/>
  <c r="G17" i="28"/>
  <c r="G25" i="28"/>
  <c r="G33" i="28"/>
  <c r="G41" i="28"/>
  <c r="G49" i="28"/>
  <c r="G57" i="28"/>
  <c r="G65" i="28"/>
  <c r="G73" i="28"/>
  <c r="G81" i="28"/>
  <c r="G89" i="28"/>
  <c r="G97" i="28"/>
  <c r="G105" i="28"/>
  <c r="G113" i="28"/>
  <c r="G121" i="28"/>
  <c r="G129" i="28"/>
  <c r="G137" i="28"/>
  <c r="G145" i="28"/>
  <c r="G153" i="28"/>
  <c r="G161" i="28"/>
  <c r="G169" i="28"/>
  <c r="G177" i="28"/>
  <c r="G185" i="28"/>
  <c r="G193" i="28"/>
  <c r="G201" i="28"/>
  <c r="G209" i="28"/>
  <c r="G217" i="28"/>
  <c r="G225" i="28"/>
  <c r="G233" i="28"/>
  <c r="G241" i="28"/>
  <c r="G249" i="28"/>
  <c r="G257" i="28"/>
  <c r="G265" i="28"/>
  <c r="G273" i="28"/>
  <c r="G281" i="28"/>
  <c r="G289" i="28"/>
  <c r="G297" i="28"/>
  <c r="G305" i="28"/>
  <c r="G313" i="28"/>
  <c r="G321" i="28"/>
  <c r="G329" i="28"/>
  <c r="G337" i="28"/>
  <c r="G345" i="28"/>
  <c r="G353" i="28"/>
  <c r="G361" i="28"/>
  <c r="G369" i="28"/>
  <c r="G377" i="28"/>
  <c r="G385" i="28"/>
  <c r="G393" i="28"/>
  <c r="G401" i="28"/>
  <c r="G409" i="28"/>
  <c r="G417" i="28"/>
  <c r="G425" i="28"/>
  <c r="G433" i="28"/>
  <c r="G441" i="28"/>
  <c r="G449" i="28"/>
  <c r="G457" i="28"/>
  <c r="G465" i="28"/>
  <c r="G473" i="28"/>
  <c r="G481" i="28"/>
  <c r="G489" i="28"/>
  <c r="G497" i="28"/>
  <c r="G505" i="28"/>
  <c r="G513" i="28"/>
  <c r="G521" i="28"/>
  <c r="G529" i="28"/>
  <c r="G537" i="28"/>
  <c r="G545" i="28"/>
  <c r="G553" i="28"/>
  <c r="G561" i="28"/>
  <c r="G569" i="28"/>
  <c r="G577" i="28"/>
  <c r="G585" i="28"/>
  <c r="G593" i="28"/>
  <c r="G601" i="28"/>
  <c r="G609" i="28"/>
  <c r="G617" i="28"/>
  <c r="G625" i="28"/>
  <c r="G633" i="28"/>
  <c r="G641" i="28"/>
  <c r="G649" i="28"/>
  <c r="G657" i="28"/>
  <c r="G665" i="28"/>
  <c r="G673" i="28"/>
  <c r="G10" i="28"/>
  <c r="G74" i="28"/>
  <c r="G138" i="28"/>
  <c r="G202" i="28"/>
  <c r="G266" i="28"/>
  <c r="G330" i="28"/>
  <c r="G394" i="28"/>
  <c r="G458" i="28"/>
  <c r="G522" i="28"/>
  <c r="G586" i="28"/>
  <c r="G650" i="28"/>
  <c r="G683" i="28"/>
  <c r="G691" i="28"/>
  <c r="G699" i="28"/>
  <c r="G707" i="28"/>
  <c r="G715" i="28"/>
  <c r="G723" i="28"/>
  <c r="G731" i="28"/>
  <c r="G739" i="28"/>
  <c r="G747" i="28"/>
  <c r="G755" i="28"/>
  <c r="G763" i="28"/>
  <c r="G771" i="28"/>
  <c r="G779" i="28"/>
  <c r="G787" i="28"/>
  <c r="G795" i="28"/>
  <c r="G803" i="28"/>
  <c r="G811" i="28"/>
  <c r="G819" i="28"/>
  <c r="G827" i="28"/>
  <c r="G835" i="28"/>
  <c r="G843" i="28"/>
  <c r="G851" i="28"/>
  <c r="G859" i="28"/>
  <c r="G867" i="28"/>
  <c r="G875" i="28"/>
  <c r="G883" i="28"/>
  <c r="G891" i="28"/>
  <c r="G899" i="28"/>
  <c r="G907" i="28"/>
  <c r="G915" i="28"/>
  <c r="G923" i="28"/>
  <c r="G931" i="28"/>
  <c r="G939" i="28"/>
  <c r="G947" i="28"/>
  <c r="G955" i="28"/>
  <c r="G963" i="28"/>
  <c r="G971" i="28"/>
  <c r="G979" i="28"/>
  <c r="G987" i="28"/>
  <c r="G995" i="28"/>
  <c r="G1003" i="28"/>
  <c r="G1011" i="28"/>
  <c r="G1019" i="28"/>
  <c r="G1027" i="28"/>
  <c r="G1035" i="28"/>
  <c r="G1043" i="28"/>
  <c r="G1051" i="28"/>
  <c r="G1059" i="28"/>
  <c r="G1067" i="28"/>
  <c r="G1075" i="28"/>
  <c r="G1083" i="28"/>
  <c r="G1091" i="28"/>
  <c r="G1099" i="28"/>
  <c r="G1107" i="28"/>
  <c r="G1115" i="28"/>
  <c r="G1123" i="28"/>
  <c r="G1131" i="28"/>
  <c r="G1139" i="28"/>
  <c r="G1147" i="28"/>
  <c r="G1155" i="28"/>
  <c r="G1163" i="28"/>
  <c r="G1171" i="28"/>
  <c r="G1179" i="28"/>
  <c r="G1187" i="28"/>
  <c r="G1195" i="28"/>
  <c r="G1203" i="28"/>
  <c r="G1211" i="28"/>
  <c r="G1219" i="28"/>
  <c r="G1227" i="28"/>
  <c r="G1235" i="28"/>
  <c r="G1243" i="28"/>
  <c r="G1251" i="28"/>
  <c r="G1259" i="28"/>
  <c r="G1267" i="28"/>
  <c r="G1275" i="28"/>
  <c r="G18" i="28"/>
  <c r="G82" i="28"/>
  <c r="G146" i="28"/>
  <c r="G210" i="28"/>
  <c r="G274" i="28"/>
  <c r="G338" i="28"/>
  <c r="G402" i="28"/>
  <c r="G466" i="28"/>
  <c r="G530" i="28"/>
  <c r="G594" i="28"/>
  <c r="G658" i="28"/>
  <c r="G684" i="28"/>
  <c r="G692" i="28"/>
  <c r="G700" i="28"/>
  <c r="G708" i="28"/>
  <c r="G716" i="28"/>
  <c r="G724" i="28"/>
  <c r="G732" i="28"/>
  <c r="G740" i="28"/>
  <c r="G748" i="28"/>
  <c r="G756" i="28"/>
  <c r="G764" i="28"/>
  <c r="G772" i="28"/>
  <c r="G780" i="28"/>
  <c r="G788" i="28"/>
  <c r="G796" i="28"/>
  <c r="G804" i="28"/>
  <c r="G812" i="28"/>
  <c r="G820" i="28"/>
  <c r="G828" i="28"/>
  <c r="G836" i="28"/>
  <c r="G844" i="28"/>
  <c r="G852" i="28"/>
  <c r="G860" i="28"/>
  <c r="G868" i="28"/>
  <c r="G876" i="28"/>
  <c r="G884" i="28"/>
  <c r="G892" i="28"/>
  <c r="G900" i="28"/>
  <c r="G908" i="28"/>
  <c r="G916" i="28"/>
  <c r="G924" i="28"/>
  <c r="G932" i="28"/>
  <c r="G940" i="28"/>
  <c r="G948" i="28"/>
  <c r="G956" i="28"/>
  <c r="G964" i="28"/>
  <c r="G972" i="28"/>
  <c r="G980" i="28"/>
  <c r="G988" i="28"/>
  <c r="G996" i="28"/>
  <c r="G1004" i="28"/>
  <c r="G1012" i="28"/>
  <c r="G1020" i="28"/>
  <c r="G1028" i="28"/>
  <c r="G1036" i="28"/>
  <c r="G1044" i="28"/>
  <c r="G1052" i="28"/>
  <c r="G1060" i="28"/>
  <c r="G1068" i="28"/>
  <c r="G1076" i="28"/>
  <c r="G1084" i="28"/>
  <c r="G1092" i="28"/>
  <c r="G1100" i="28"/>
  <c r="G1108" i="28"/>
  <c r="G1116" i="28"/>
  <c r="G1124" i="28"/>
  <c r="G1132" i="28"/>
  <c r="G1140" i="28"/>
  <c r="G1148" i="28"/>
  <c r="G1156" i="28"/>
  <c r="G1164" i="28"/>
  <c r="G1172" i="28"/>
  <c r="G1180" i="28"/>
  <c r="G1188" i="28"/>
  <c r="G1196" i="28"/>
  <c r="G1204" i="28"/>
  <c r="G1212" i="28"/>
  <c r="G1220" i="28"/>
  <c r="G1228" i="28"/>
  <c r="G1236" i="28"/>
  <c r="G1244" i="28"/>
  <c r="G1252" i="28"/>
  <c r="G1260" i="28"/>
  <c r="G1268" i="28"/>
  <c r="G1276" i="28"/>
  <c r="G26" i="28"/>
  <c r="G90" i="28"/>
  <c r="G154" i="28"/>
  <c r="G218" i="28"/>
  <c r="G282" i="28"/>
  <c r="G346" i="28"/>
  <c r="G410" i="28"/>
  <c r="G474" i="28"/>
  <c r="G538" i="28"/>
  <c r="G602" i="28"/>
  <c r="G666" i="28"/>
  <c r="G685" i="28"/>
  <c r="G693" i="28"/>
  <c r="G701" i="28"/>
  <c r="G709" i="28"/>
  <c r="G717" i="28"/>
  <c r="G725" i="28"/>
  <c r="G733" i="28"/>
  <c r="G741" i="28"/>
  <c r="G749" i="28"/>
  <c r="G757" i="28"/>
  <c r="G765" i="28"/>
  <c r="G773" i="28"/>
  <c r="G781" i="28"/>
  <c r="G789" i="28"/>
  <c r="G797" i="28"/>
  <c r="G805" i="28"/>
  <c r="G813" i="28"/>
  <c r="G821" i="28"/>
  <c r="G829" i="28"/>
  <c r="G837" i="28"/>
  <c r="G845" i="28"/>
  <c r="G853" i="28"/>
  <c r="G861" i="28"/>
  <c r="G869" i="28"/>
  <c r="G877" i="28"/>
  <c r="G885" i="28"/>
  <c r="G893" i="28"/>
  <c r="G901" i="28"/>
  <c r="G909" i="28"/>
  <c r="G917" i="28"/>
  <c r="G925" i="28"/>
  <c r="G933" i="28"/>
  <c r="G941" i="28"/>
  <c r="G949" i="28"/>
  <c r="G957" i="28"/>
  <c r="G965" i="28"/>
  <c r="G973" i="28"/>
  <c r="G981" i="28"/>
  <c r="G989" i="28"/>
  <c r="G997" i="28"/>
  <c r="G1005" i="28"/>
  <c r="G1013" i="28"/>
  <c r="G1021" i="28"/>
  <c r="G1029" i="28"/>
  <c r="G1037" i="28"/>
  <c r="G1045" i="28"/>
  <c r="G1053" i="28"/>
  <c r="G1061" i="28"/>
  <c r="G1069" i="28"/>
  <c r="G1077" i="28"/>
  <c r="G1085" i="28"/>
  <c r="G1093" i="28"/>
  <c r="G1101" i="28"/>
  <c r="G1109" i="28"/>
  <c r="G1117" i="28"/>
  <c r="G1125" i="28"/>
  <c r="G1133" i="28"/>
  <c r="G1141" i="28"/>
  <c r="G1149" i="28"/>
  <c r="G1157" i="28"/>
  <c r="G1165" i="28"/>
  <c r="G1173" i="28"/>
  <c r="G1181" i="28"/>
  <c r="G1189" i="28"/>
  <c r="G1197" i="28"/>
  <c r="G1205" i="28"/>
  <c r="G1213" i="28"/>
  <c r="G1221" i="28"/>
  <c r="G1229" i="28"/>
  <c r="G1237" i="28"/>
  <c r="G1245" i="28"/>
  <c r="G1253" i="28"/>
  <c r="G1261" i="28"/>
  <c r="G1269" i="28"/>
  <c r="G1277" i="28"/>
  <c r="G34" i="28"/>
  <c r="G98" i="28"/>
  <c r="G162" i="28"/>
  <c r="G226" i="28"/>
  <c r="G290" i="28"/>
  <c r="G354" i="28"/>
  <c r="G418" i="28"/>
  <c r="G482" i="28"/>
  <c r="G546" i="28"/>
  <c r="G610" i="28"/>
  <c r="G674" i="28"/>
  <c r="G686" i="28"/>
  <c r="G694" i="28"/>
  <c r="G702" i="28"/>
  <c r="G710" i="28"/>
  <c r="G718" i="28"/>
  <c r="G726" i="28"/>
  <c r="G734" i="28"/>
  <c r="G742" i="28"/>
  <c r="G750" i="28"/>
  <c r="G758" i="28"/>
  <c r="G766" i="28"/>
  <c r="G774" i="28"/>
  <c r="G782" i="28"/>
  <c r="G790" i="28"/>
  <c r="G798" i="28"/>
  <c r="G806" i="28"/>
  <c r="G814" i="28"/>
  <c r="G822" i="28"/>
  <c r="G830" i="28"/>
  <c r="G838" i="28"/>
  <c r="G846" i="28"/>
  <c r="G854" i="28"/>
  <c r="G862" i="28"/>
  <c r="G870" i="28"/>
  <c r="G878" i="28"/>
  <c r="G886" i="28"/>
  <c r="G894" i="28"/>
  <c r="G902" i="28"/>
  <c r="G910" i="28"/>
  <c r="G918" i="28"/>
  <c r="G926" i="28"/>
  <c r="G934" i="28"/>
  <c r="G942" i="28"/>
  <c r="G950" i="28"/>
  <c r="G958" i="28"/>
  <c r="G966" i="28"/>
  <c r="G974" i="28"/>
  <c r="G982" i="28"/>
  <c r="G990" i="28"/>
  <c r="G998" i="28"/>
  <c r="G1006" i="28"/>
  <c r="G1014" i="28"/>
  <c r="G1022" i="28"/>
  <c r="G1030" i="28"/>
  <c r="G1038" i="28"/>
  <c r="G1046" i="28"/>
  <c r="G1054" i="28"/>
  <c r="G1062" i="28"/>
  <c r="G1070" i="28"/>
  <c r="G1078" i="28"/>
  <c r="G1086" i="28"/>
  <c r="G1094" i="28"/>
  <c r="G1102" i="28"/>
  <c r="G1110" i="28"/>
  <c r="G1118" i="28"/>
  <c r="G1126" i="28"/>
  <c r="G1134" i="28"/>
  <c r="G1142" i="28"/>
  <c r="G1150" i="28"/>
  <c r="G1158" i="28"/>
  <c r="G1166" i="28"/>
  <c r="G1174" i="28"/>
  <c r="G1182" i="28"/>
  <c r="G1190" i="28"/>
  <c r="G1198" i="28"/>
  <c r="G1206" i="28"/>
  <c r="G1214" i="28"/>
  <c r="G1222" i="28"/>
  <c r="G1230" i="28"/>
  <c r="G1238" i="28"/>
  <c r="G1246" i="28"/>
  <c r="G1254" i="28"/>
  <c r="G1262" i="28"/>
  <c r="G1270" i="28"/>
  <c r="G42" i="28"/>
  <c r="G106" i="28"/>
  <c r="G170" i="28"/>
  <c r="G234" i="28"/>
  <c r="G298" i="28"/>
  <c r="G362" i="28"/>
  <c r="G426" i="28"/>
  <c r="G490" i="28"/>
  <c r="G554" i="28"/>
  <c r="G618" i="28"/>
  <c r="G678" i="28"/>
  <c r="G687" i="28"/>
  <c r="G695" i="28"/>
  <c r="G703" i="28"/>
  <c r="G711" i="28"/>
  <c r="G719" i="28"/>
  <c r="G727" i="28"/>
  <c r="G735" i="28"/>
  <c r="G743" i="28"/>
  <c r="G751" i="28"/>
  <c r="G759" i="28"/>
  <c r="G767" i="28"/>
  <c r="G775" i="28"/>
  <c r="G783" i="28"/>
  <c r="G791" i="28"/>
  <c r="G799" i="28"/>
  <c r="G807" i="28"/>
  <c r="G815" i="28"/>
  <c r="G823" i="28"/>
  <c r="G831" i="28"/>
  <c r="G839" i="28"/>
  <c r="G847" i="28"/>
  <c r="G855" i="28"/>
  <c r="G863" i="28"/>
  <c r="G871" i="28"/>
  <c r="G879" i="28"/>
  <c r="G887" i="28"/>
  <c r="G895" i="28"/>
  <c r="G903" i="28"/>
  <c r="G911" i="28"/>
  <c r="G919" i="28"/>
  <c r="G927" i="28"/>
  <c r="G935" i="28"/>
  <c r="G943" i="28"/>
  <c r="G951" i="28"/>
  <c r="G959" i="28"/>
  <c r="G967" i="28"/>
  <c r="G975" i="28"/>
  <c r="G983" i="28"/>
  <c r="G991" i="28"/>
  <c r="G999" i="28"/>
  <c r="G1007" i="28"/>
  <c r="G1015" i="28"/>
  <c r="G1023" i="28"/>
  <c r="G1031" i="28"/>
  <c r="G1039" i="28"/>
  <c r="G1047" i="28"/>
  <c r="G1055" i="28"/>
  <c r="G1063" i="28"/>
  <c r="G1071" i="28"/>
  <c r="G1079" i="28"/>
  <c r="G1087" i="28"/>
  <c r="G1095" i="28"/>
  <c r="G1103" i="28"/>
  <c r="G1111" i="28"/>
  <c r="G1119" i="28"/>
  <c r="G1127" i="28"/>
  <c r="G1135" i="28"/>
  <c r="G1143" i="28"/>
  <c r="G1151" i="28"/>
  <c r="G1159" i="28"/>
  <c r="G1167" i="28"/>
  <c r="G1175" i="28"/>
  <c r="G1183" i="28"/>
  <c r="G1191" i="28"/>
  <c r="G1199" i="28"/>
  <c r="G1207" i="28"/>
  <c r="G1215" i="28"/>
  <c r="G1223" i="28"/>
  <c r="G1231" i="28"/>
  <c r="G1239" i="28"/>
  <c r="G1247" i="28"/>
  <c r="G1255" i="28"/>
  <c r="G1263" i="28"/>
  <c r="G1271" i="28"/>
  <c r="G1279" i="28"/>
  <c r="G58" i="28"/>
  <c r="G122" i="28"/>
  <c r="G186" i="28"/>
  <c r="G250" i="28"/>
  <c r="G314" i="28"/>
  <c r="G378" i="28"/>
  <c r="G442" i="28"/>
  <c r="G506" i="28"/>
  <c r="G570" i="28"/>
  <c r="G634" i="28"/>
  <c r="G681" i="28"/>
  <c r="G689" i="28"/>
  <c r="G697" i="28"/>
  <c r="G705" i="28"/>
  <c r="G713" i="28"/>
  <c r="G721" i="28"/>
  <c r="G729" i="28"/>
  <c r="G737" i="28"/>
  <c r="G745" i="28"/>
  <c r="G753" i="28"/>
  <c r="G761" i="28"/>
  <c r="G769" i="28"/>
  <c r="G777" i="28"/>
  <c r="G785" i="28"/>
  <c r="G793" i="28"/>
  <c r="G801" i="28"/>
  <c r="G809" i="28"/>
  <c r="G817" i="28"/>
  <c r="G825" i="28"/>
  <c r="G833" i="28"/>
  <c r="G841" i="28"/>
  <c r="G849" i="28"/>
  <c r="G857" i="28"/>
  <c r="G865" i="28"/>
  <c r="G873" i="28"/>
  <c r="G881" i="28"/>
  <c r="G889" i="28"/>
  <c r="G897" i="28"/>
  <c r="G905" i="28"/>
  <c r="G913" i="28"/>
  <c r="G921" i="28"/>
  <c r="G929" i="28"/>
  <c r="G937" i="28"/>
  <c r="G945" i="28"/>
  <c r="G953" i="28"/>
  <c r="G961" i="28"/>
  <c r="G969" i="28"/>
  <c r="G977" i="28"/>
  <c r="G985" i="28"/>
  <c r="G993" i="28"/>
  <c r="G1001" i="28"/>
  <c r="G1009" i="28"/>
  <c r="G1017" i="28"/>
  <c r="G1025" i="28"/>
  <c r="G1033" i="28"/>
  <c r="G1041" i="28"/>
  <c r="G1049" i="28"/>
  <c r="G1057" i="28"/>
  <c r="G1065" i="28"/>
  <c r="G1073" i="28"/>
  <c r="G1081" i="28"/>
  <c r="G1089" i="28"/>
  <c r="G1097" i="28"/>
  <c r="G1105" i="28"/>
  <c r="G1113" i="28"/>
  <c r="G1121" i="28"/>
  <c r="G1129" i="28"/>
  <c r="G1137" i="28"/>
  <c r="G1145" i="28"/>
  <c r="G1153" i="28"/>
  <c r="G1161" i="28"/>
  <c r="G1169" i="28"/>
  <c r="G1177" i="28"/>
  <c r="G1185" i="28"/>
  <c r="G1193" i="28"/>
  <c r="G1201" i="28"/>
  <c r="G1209" i="28"/>
  <c r="G1217" i="28"/>
  <c r="G1225" i="28"/>
  <c r="G1233" i="28"/>
  <c r="G1241" i="28"/>
  <c r="G1249" i="28"/>
  <c r="G1257" i="28"/>
  <c r="G1265" i="28"/>
  <c r="G1273" i="28"/>
  <c r="G1399" i="28"/>
  <c r="G1391" i="28"/>
  <c r="G1383" i="28"/>
  <c r="G1375" i="28"/>
  <c r="G1367" i="28"/>
  <c r="G1359" i="28"/>
  <c r="G1351" i="28"/>
  <c r="G1343" i="28"/>
  <c r="G1335" i="28"/>
  <c r="G1327" i="28"/>
  <c r="G1319" i="28"/>
  <c r="G1311" i="28"/>
  <c r="G1303" i="28"/>
  <c r="G1295" i="28"/>
  <c r="G1287" i="28"/>
  <c r="G1278" i="28"/>
  <c r="G1248" i="28"/>
  <c r="G1216" i="28"/>
  <c r="G1184" i="28"/>
  <c r="G1152" i="28"/>
  <c r="G1120" i="28"/>
  <c r="G1088" i="28"/>
  <c r="G1056" i="28"/>
  <c r="G1024" i="28"/>
  <c r="G992" i="28"/>
  <c r="G960" i="28"/>
  <c r="G928" i="28"/>
  <c r="G896" i="28"/>
  <c r="G864" i="28"/>
  <c r="G832" i="28"/>
  <c r="G800" i="28"/>
  <c r="G768" i="28"/>
  <c r="G736" i="28"/>
  <c r="G704" i="28"/>
  <c r="G626" i="28"/>
  <c r="G370" i="28"/>
  <c r="G114" i="28"/>
  <c r="G1398" i="28"/>
  <c r="G1390" i="28"/>
  <c r="G1382" i="28"/>
  <c r="G1374" i="28"/>
  <c r="G1366" i="28"/>
  <c r="G1358" i="28"/>
  <c r="G1350" i="28"/>
  <c r="G1342" i="28"/>
  <c r="G1334" i="28"/>
  <c r="G1326" i="28"/>
  <c r="G1318" i="28"/>
  <c r="G1310" i="28"/>
  <c r="G1302" i="28"/>
  <c r="G1294" i="28"/>
  <c r="G1286" i="28"/>
  <c r="G1274" i="28"/>
  <c r="G1242" i="28"/>
  <c r="G1210" i="28"/>
  <c r="G1178" i="28"/>
  <c r="G1146" i="28"/>
  <c r="G1114" i="28"/>
  <c r="G1082" i="28"/>
  <c r="G1050" i="28"/>
  <c r="G1018" i="28"/>
  <c r="G986" i="28"/>
  <c r="G954" i="28"/>
  <c r="G922" i="28"/>
  <c r="G890" i="28"/>
  <c r="G858" i="28"/>
  <c r="G826" i="28"/>
  <c r="G794" i="28"/>
  <c r="G762" i="28"/>
  <c r="G730" i="28"/>
  <c r="G698" i="28"/>
  <c r="G578" i="28"/>
  <c r="G322" i="28"/>
  <c r="G66" i="28"/>
  <c r="G1397" i="28"/>
  <c r="G1389" i="28"/>
  <c r="G1381" i="28"/>
  <c r="G1373" i="28"/>
  <c r="G1365" i="28"/>
  <c r="G1357" i="28"/>
  <c r="G1349" i="28"/>
  <c r="G1341" i="28"/>
  <c r="G1333" i="28"/>
  <c r="G1325" i="28"/>
  <c r="G1317" i="28"/>
  <c r="G1309" i="28"/>
  <c r="G1301" i="28"/>
  <c r="G1293" i="28"/>
  <c r="G1285" i="28"/>
  <c r="G1272" i="28"/>
  <c r="G1240" i="28"/>
  <c r="G1208" i="28"/>
  <c r="G1176" i="28"/>
  <c r="G1144" i="28"/>
  <c r="G1112" i="28"/>
  <c r="G1080" i="28"/>
  <c r="G1048" i="28"/>
  <c r="G1016" i="28"/>
  <c r="G984" i="28"/>
  <c r="G952" i="28"/>
  <c r="G920" i="28"/>
  <c r="G888" i="28"/>
  <c r="G856" i="28"/>
  <c r="G824" i="28"/>
  <c r="G792" i="28"/>
  <c r="G760" i="28"/>
  <c r="G728" i="28"/>
  <c r="G696" i="28"/>
  <c r="G562" i="28"/>
  <c r="G306" i="28"/>
  <c r="G50" i="28"/>
  <c r="S2590" i="1"/>
  <c r="S2580" i="1"/>
  <c r="S2566" i="1"/>
  <c r="S2525" i="1"/>
  <c r="S2509" i="1"/>
  <c r="S2501" i="1"/>
  <c r="S2474" i="1"/>
  <c r="S2459" i="1"/>
  <c r="S2453" i="1"/>
  <c r="S1021" i="1"/>
  <c r="S1017" i="1"/>
  <c r="S2614" i="1"/>
  <c r="S2610" i="1"/>
  <c r="S2601" i="1"/>
  <c r="S2559" i="1"/>
  <c r="S2552" i="1"/>
  <c r="S2538" i="1"/>
  <c r="S2535" i="1"/>
  <c r="S2521" i="1"/>
  <c r="S2503" i="1"/>
  <c r="S2497" i="1"/>
  <c r="S2494" i="1"/>
  <c r="S2491" i="1"/>
  <c r="S2476" i="1"/>
  <c r="S2464" i="1"/>
  <c r="S2461" i="1"/>
  <c r="S1022" i="1"/>
  <c r="S2602" i="1"/>
  <c r="S2598" i="1"/>
  <c r="S2599" i="1"/>
  <c r="S2592" i="1"/>
  <c r="S2589" i="1"/>
  <c r="S2575" i="1"/>
  <c r="S2565" i="1"/>
  <c r="S2562" i="1"/>
  <c r="S2555" i="1"/>
  <c r="S2531" i="1"/>
  <c r="S2524" i="1"/>
  <c r="S2514" i="1"/>
  <c r="S2508" i="1"/>
  <c r="S2473" i="1"/>
  <c r="S2458" i="1"/>
  <c r="S2452" i="1"/>
  <c r="S1015" i="1"/>
  <c r="S2612" i="1"/>
  <c r="S2606" i="1"/>
  <c r="S2540" i="1"/>
  <c r="S2505" i="1"/>
  <c r="S2481" i="1"/>
  <c r="S2478" i="1"/>
  <c r="S2470" i="1"/>
  <c r="S2449" i="1"/>
  <c r="S1023" i="1"/>
  <c r="S2603" i="1"/>
  <c r="S2609" i="1"/>
  <c r="S2581" i="1"/>
  <c r="S2502" i="1"/>
  <c r="S2499" i="1"/>
  <c r="S2496" i="1"/>
  <c r="S2490" i="1"/>
  <c r="S2487" i="1"/>
  <c r="S2475" i="1"/>
  <c r="S2460" i="1"/>
  <c r="S1016" i="1"/>
  <c r="S2613" i="1"/>
  <c r="S2600" i="1"/>
  <c r="S2594" i="1"/>
  <c r="S2570" i="1"/>
  <c r="S2507" i="1"/>
  <c r="S2483" i="1"/>
  <c r="S2457" i="1"/>
  <c r="S2451" i="1"/>
  <c r="S1020" i="1"/>
  <c r="S1018" i="1"/>
  <c r="S2604" i="1"/>
  <c r="U97" i="1" l="1"/>
  <c r="T97" i="1"/>
  <c r="U1381" i="1"/>
  <c r="T1381" i="1"/>
  <c r="U297" i="1"/>
  <c r="I297" i="1"/>
  <c r="U1669" i="1"/>
  <c r="L1669" i="1"/>
  <c r="T1438" i="1"/>
  <c r="K1438" i="1"/>
  <c r="U374" i="1"/>
  <c r="G374" i="1"/>
  <c r="U1415" i="1"/>
  <c r="T1415" i="1"/>
  <c r="U1709" i="1"/>
  <c r="T1709" i="1"/>
  <c r="S1709" i="1"/>
  <c r="U1125" i="1"/>
  <c r="S1125" i="1"/>
  <c r="U2172" i="1"/>
  <c r="H2172" i="1"/>
  <c r="O2615" i="1"/>
  <c r="U102" i="1"/>
  <c r="T102" i="1"/>
  <c r="U96" i="1"/>
  <c r="T96" i="1"/>
  <c r="U310" i="1"/>
  <c r="T310" i="1"/>
  <c r="U1649" i="1"/>
  <c r="L1649" i="1"/>
  <c r="U2295" i="1"/>
  <c r="T2295" i="1"/>
  <c r="U2236" i="1"/>
  <c r="T2236" i="1"/>
  <c r="U2194" i="1"/>
  <c r="T2194" i="1"/>
  <c r="S2194" i="1"/>
  <c r="J524" i="1"/>
  <c r="U518" i="1"/>
  <c r="T518" i="1"/>
  <c r="U1176" i="1"/>
  <c r="T1176" i="1"/>
  <c r="U488" i="1"/>
  <c r="T488" i="1"/>
  <c r="U457" i="1"/>
  <c r="T457" i="1"/>
  <c r="G457" i="1"/>
  <c r="U150" i="1"/>
  <c r="T150" i="1"/>
  <c r="U503" i="1"/>
  <c r="T503" i="1"/>
  <c r="U1221" i="1"/>
  <c r="T1221" i="1"/>
  <c r="U1214" i="1"/>
  <c r="G1214" i="1"/>
  <c r="N2615" i="1"/>
  <c r="M1170" i="1"/>
  <c r="L1703" i="1"/>
  <c r="L223" i="1"/>
  <c r="S1379" i="1"/>
  <c r="U1477" i="1"/>
  <c r="T1477" i="1"/>
  <c r="U115" i="1"/>
  <c r="T115" i="1"/>
  <c r="U2292" i="1"/>
  <c r="T2292" i="1"/>
  <c r="U1762" i="1"/>
  <c r="T1762" i="1"/>
  <c r="U1413" i="1"/>
  <c r="T1413" i="1"/>
  <c r="U2040" i="1"/>
  <c r="T2040" i="1"/>
  <c r="U411" i="1"/>
  <c r="T411" i="1"/>
  <c r="U1476" i="1"/>
  <c r="T1476" i="1"/>
  <c r="U570" i="1"/>
  <c r="T570" i="1"/>
  <c r="U2214" i="1"/>
  <c r="G2214" i="1"/>
  <c r="U1269" i="1"/>
  <c r="T1269" i="1"/>
  <c r="U1503" i="1"/>
  <c r="T1503" i="1"/>
  <c r="U1174" i="1"/>
  <c r="T1174" i="1"/>
  <c r="U1761" i="1"/>
  <c r="T1761" i="1"/>
  <c r="U1450" i="1"/>
  <c r="T1450" i="1"/>
  <c r="U1732" i="1"/>
  <c r="T1732" i="1"/>
  <c r="U660" i="1"/>
  <c r="K660" i="1"/>
  <c r="T660" i="1"/>
  <c r="U597" i="1"/>
  <c r="T597" i="1"/>
  <c r="U1259" i="1"/>
  <c r="T1259" i="1"/>
  <c r="U157" i="1"/>
  <c r="T157" i="1"/>
  <c r="U1887" i="1"/>
  <c r="M1887" i="1"/>
  <c r="U2109" i="1"/>
  <c r="T2109" i="1"/>
  <c r="I2109" i="1"/>
  <c r="U2412" i="1"/>
  <c r="I2412" i="1"/>
  <c r="L56" i="1"/>
  <c r="J56" i="1"/>
  <c r="G297" i="1"/>
  <c r="I1928" i="1"/>
  <c r="J713" i="1"/>
  <c r="U1586" i="1"/>
  <c r="T1586" i="1"/>
  <c r="U587" i="1"/>
  <c r="T587" i="1"/>
  <c r="U1346" i="1"/>
  <c r="S1346" i="1"/>
  <c r="U1153" i="1"/>
  <c r="J1153" i="1"/>
  <c r="U1625" i="1"/>
  <c r="T1625" i="1"/>
  <c r="U1266" i="1"/>
  <c r="T1266" i="1"/>
  <c r="T1862" i="1"/>
  <c r="S1602" i="1"/>
  <c r="U1617" i="1"/>
  <c r="S1617" i="1"/>
  <c r="U2041" i="1"/>
  <c r="T2041" i="1"/>
  <c r="U36" i="1"/>
  <c r="T36" i="1"/>
  <c r="U1087" i="1"/>
  <c r="S1087" i="1"/>
  <c r="U2131" i="1"/>
  <c r="S2131" i="1"/>
  <c r="U1388" i="1"/>
  <c r="T1388" i="1"/>
  <c r="U1579" i="1"/>
  <c r="K1579" i="1"/>
  <c r="U1635" i="1"/>
  <c r="T1635" i="1"/>
  <c r="U1433" i="1"/>
  <c r="T1433" i="1"/>
  <c r="S1433" i="1"/>
  <c r="U1720" i="1"/>
  <c r="T1720" i="1"/>
  <c r="U1320" i="1"/>
  <c r="T1320" i="1"/>
  <c r="G1476" i="1"/>
  <c r="K599" i="1"/>
  <c r="H345" i="1"/>
  <c r="M692" i="1"/>
  <c r="L2218" i="1"/>
  <c r="M710" i="1"/>
  <c r="K885" i="1"/>
  <c r="H2267" i="1"/>
  <c r="K1866" i="1"/>
  <c r="M885" i="1"/>
  <c r="I2218" i="1"/>
  <c r="H577" i="1"/>
  <c r="M2214" i="1"/>
  <c r="H1915" i="1"/>
  <c r="K2267" i="1"/>
  <c r="L570" i="1"/>
  <c r="K577" i="1"/>
  <c r="I577" i="1"/>
  <c r="H2259" i="1"/>
  <c r="H570" i="1"/>
  <c r="G2267" i="1"/>
  <c r="L2219" i="1"/>
  <c r="H2214" i="1"/>
  <c r="I213" i="1"/>
  <c r="J934" i="1"/>
  <c r="H1470" i="1"/>
  <c r="L646" i="1"/>
  <c r="K1245" i="1"/>
  <c r="K843" i="1"/>
  <c r="J1994" i="1"/>
  <c r="I1450" i="1"/>
  <c r="K1170" i="1"/>
  <c r="I1393" i="1"/>
  <c r="M512" i="1"/>
  <c r="K307" i="1"/>
  <c r="M742" i="1"/>
  <c r="I1637" i="1"/>
  <c r="I1155" i="1"/>
  <c r="H502" i="1"/>
  <c r="K1736" i="1"/>
  <c r="J1715" i="1"/>
  <c r="G1862" i="1"/>
  <c r="U855" i="1"/>
  <c r="T855" i="1"/>
  <c r="U1679" i="1"/>
  <c r="T1679" i="1"/>
  <c r="U1291" i="1"/>
  <c r="S1291" i="1"/>
  <c r="U2278" i="1"/>
  <c r="T2278" i="1"/>
  <c r="U2252" i="1"/>
  <c r="I2252" i="1"/>
  <c r="T193" i="1"/>
  <c r="U440" i="1"/>
  <c r="T440" i="1"/>
  <c r="U923" i="1"/>
  <c r="J923" i="1"/>
  <c r="T314" i="1"/>
  <c r="T657" i="1"/>
  <c r="T1278" i="1"/>
  <c r="T1884" i="1"/>
  <c r="U1511" i="1"/>
  <c r="K1511" i="1"/>
  <c r="U785" i="1"/>
  <c r="G785" i="1"/>
  <c r="U1574" i="1"/>
  <c r="T1574" i="1"/>
  <c r="S1574" i="1"/>
  <c r="U2342" i="1"/>
  <c r="M2342" i="1"/>
  <c r="G238" i="1"/>
  <c r="U642" i="1"/>
  <c r="T642" i="1"/>
  <c r="U50" i="1"/>
  <c r="T50" i="1"/>
  <c r="T1650" i="1"/>
  <c r="U1750" i="1"/>
  <c r="T1750" i="1"/>
  <c r="U612" i="1"/>
  <c r="T612" i="1"/>
  <c r="U2146" i="1"/>
  <c r="T2146" i="1"/>
  <c r="G997" i="1"/>
  <c r="J997" i="1"/>
  <c r="U981" i="1"/>
  <c r="L981" i="1"/>
  <c r="G981" i="1"/>
  <c r="U1840" i="1"/>
  <c r="K1840" i="1"/>
  <c r="U1201" i="1"/>
  <c r="I1201" i="1"/>
  <c r="K2345" i="1"/>
  <c r="S747" i="1"/>
  <c r="J110" i="1"/>
  <c r="T1863" i="1"/>
  <c r="T921" i="1"/>
  <c r="S1530" i="1"/>
  <c r="T907" i="1"/>
  <c r="T255" i="1"/>
  <c r="T466" i="1"/>
  <c r="T1277" i="1"/>
  <c r="S1879" i="1"/>
  <c r="T1157" i="1"/>
  <c r="T162" i="1"/>
  <c r="M1843" i="1"/>
  <c r="T1451" i="1"/>
  <c r="T1232" i="1"/>
  <c r="S736" i="1"/>
  <c r="T1861" i="1"/>
  <c r="T1129" i="1"/>
  <c r="T816" i="1"/>
  <c r="T171" i="1"/>
  <c r="T1926" i="1"/>
  <c r="T2325" i="1"/>
  <c r="T2551" i="1"/>
  <c r="T2537" i="1"/>
  <c r="T2508" i="1"/>
  <c r="T2505" i="1"/>
  <c r="T2494" i="1"/>
  <c r="T2458" i="1"/>
  <c r="T2593" i="1"/>
  <c r="T898" i="1"/>
  <c r="T820" i="1"/>
  <c r="T1225" i="1"/>
  <c r="T2164" i="1"/>
  <c r="T719" i="1"/>
  <c r="T1575" i="1"/>
  <c r="T2044" i="1"/>
  <c r="T181" i="1"/>
  <c r="T170" i="1"/>
  <c r="T2424" i="1"/>
  <c r="T2543" i="1"/>
  <c r="T2451" i="1"/>
  <c r="L898" i="1"/>
  <c r="T1380" i="1"/>
  <c r="T869" i="1"/>
  <c r="T858" i="1"/>
  <c r="T408" i="1"/>
  <c r="T1171" i="1"/>
  <c r="T212" i="1"/>
  <c r="T1663" i="1"/>
  <c r="T2220" i="1"/>
  <c r="T1582" i="1"/>
  <c r="T1244" i="1"/>
  <c r="T663" i="1"/>
  <c r="T1754" i="1"/>
  <c r="T120" i="1"/>
  <c r="T1867" i="1"/>
  <c r="T2305" i="1"/>
  <c r="G1437" i="1"/>
  <c r="T635" i="1"/>
  <c r="T315" i="1"/>
  <c r="T604" i="1"/>
  <c r="S2059" i="1"/>
  <c r="T1279" i="1"/>
  <c r="T78" i="1"/>
  <c r="S1227" i="1"/>
  <c r="T1506" i="1"/>
  <c r="T2170" i="1"/>
  <c r="T1825" i="1"/>
  <c r="T1209" i="1"/>
  <c r="T1203" i="1"/>
  <c r="T2031" i="1"/>
  <c r="T2030" i="1"/>
  <c r="T186" i="1"/>
  <c r="T180" i="1"/>
  <c r="T2357" i="1"/>
  <c r="T2346" i="1"/>
  <c r="T2592" i="1"/>
  <c r="T2579" i="1"/>
  <c r="T2481" i="1"/>
  <c r="T2509" i="1"/>
  <c r="G753" i="1"/>
  <c r="H753" i="1"/>
  <c r="J1654" i="1"/>
  <c r="K409" i="1"/>
  <c r="G409" i="1"/>
  <c r="J1273" i="1"/>
  <c r="H1479" i="1"/>
  <c r="H394" i="1"/>
  <c r="J1068" i="1"/>
  <c r="M1733" i="1"/>
  <c r="K1982" i="1"/>
  <c r="J107" i="1"/>
  <c r="M1804" i="1"/>
  <c r="T1378" i="1"/>
  <c r="U64" i="1"/>
  <c r="L64" i="1"/>
  <c r="I64" i="1"/>
  <c r="U57" i="1"/>
  <c r="T57" i="1"/>
  <c r="L876" i="1"/>
  <c r="K876" i="1"/>
  <c r="I876" i="1"/>
  <c r="U859" i="1"/>
  <c r="T859" i="1"/>
  <c r="U403" i="1"/>
  <c r="T403" i="1"/>
  <c r="T1689" i="1"/>
  <c r="U754" i="1"/>
  <c r="L754" i="1"/>
  <c r="T698" i="1"/>
  <c r="U304" i="1"/>
  <c r="T304" i="1"/>
  <c r="G1093" i="1"/>
  <c r="U1086" i="1"/>
  <c r="H1086" i="1"/>
  <c r="L1086" i="1"/>
  <c r="U676" i="1"/>
  <c r="K676" i="1"/>
  <c r="I676" i="1"/>
  <c r="U1461" i="1"/>
  <c r="T1461" i="1"/>
  <c r="G221" i="1"/>
  <c r="J221" i="1"/>
  <c r="K215" i="1"/>
  <c r="U1655" i="1"/>
  <c r="T1655" i="1"/>
  <c r="U2226" i="1"/>
  <c r="T2226" i="1"/>
  <c r="U2268" i="1"/>
  <c r="H2268" i="1"/>
  <c r="U534" i="1"/>
  <c r="K534" i="1"/>
  <c r="J534" i="1"/>
  <c r="U510" i="1"/>
  <c r="I510" i="1"/>
  <c r="G510" i="1"/>
  <c r="T510" i="1"/>
  <c r="K1068" i="1"/>
  <c r="U1403" i="1"/>
  <c r="T1403" i="1"/>
  <c r="T665" i="1"/>
  <c r="H1485" i="1"/>
  <c r="H2026" i="1"/>
  <c r="G2026" i="1"/>
  <c r="I2026" i="1"/>
  <c r="L1928" i="1"/>
  <c r="H1928" i="1"/>
  <c r="K1928" i="1"/>
  <c r="G1928" i="1"/>
  <c r="H1111" i="1"/>
  <c r="U611" i="1"/>
  <c r="T611" i="1"/>
  <c r="K1637" i="1"/>
  <c r="U1150" i="1"/>
  <c r="T1150" i="1"/>
  <c r="U1963" i="1"/>
  <c r="G1963" i="1"/>
  <c r="T1426" i="1"/>
  <c r="U1528" i="1"/>
  <c r="I1528" i="1"/>
  <c r="H347" i="1"/>
  <c r="G347" i="1"/>
  <c r="M259" i="1"/>
  <c r="L1180" i="1"/>
  <c r="K452" i="1"/>
  <c r="L1892" i="1"/>
  <c r="I360" i="1"/>
  <c r="U1182" i="1"/>
  <c r="M1182" i="1"/>
  <c r="G1182" i="1"/>
  <c r="J1182" i="1"/>
  <c r="U134" i="1"/>
  <c r="T134" i="1"/>
  <c r="U656" i="1"/>
  <c r="T656" i="1"/>
  <c r="K970" i="1"/>
  <c r="I970" i="1"/>
  <c r="K1338" i="1"/>
  <c r="I1338" i="1"/>
  <c r="L1338" i="1"/>
  <c r="T595" i="1"/>
  <c r="T1972" i="1"/>
  <c r="J1965" i="1"/>
  <c r="U499" i="1"/>
  <c r="J499" i="1"/>
  <c r="U227" i="1"/>
  <c r="T227" i="1"/>
  <c r="T317" i="1"/>
  <c r="M800" i="1"/>
  <c r="H800" i="1"/>
  <c r="U1849" i="1"/>
  <c r="T1849" i="1"/>
  <c r="U2176" i="1"/>
  <c r="T2176" i="1"/>
  <c r="S2176" i="1"/>
  <c r="M2176" i="1"/>
  <c r="U1208" i="1"/>
  <c r="T1208" i="1"/>
  <c r="K1208" i="1"/>
  <c r="I562" i="1"/>
  <c r="T2338" i="1"/>
  <c r="I2338" i="1"/>
  <c r="K2338" i="1"/>
  <c r="I2397" i="1"/>
  <c r="U651" i="1"/>
  <c r="L651" i="1"/>
  <c r="U1803" i="1"/>
  <c r="T1803" i="1"/>
  <c r="U1382" i="1"/>
  <c r="T1382" i="1"/>
  <c r="M302" i="1"/>
  <c r="H279" i="1"/>
  <c r="T753" i="1"/>
  <c r="U704" i="1"/>
  <c r="S704" i="1"/>
  <c r="L704" i="1"/>
  <c r="U303" i="1"/>
  <c r="I303" i="1"/>
  <c r="T303" i="1"/>
  <c r="U686" i="1"/>
  <c r="K686" i="1"/>
  <c r="H686" i="1"/>
  <c r="U109" i="1"/>
  <c r="T109" i="1"/>
  <c r="M109" i="1"/>
  <c r="T220" i="1"/>
  <c r="J220" i="1"/>
  <c r="U1654" i="1"/>
  <c r="G1654" i="1"/>
  <c r="U1309" i="1"/>
  <c r="T1309" i="1"/>
  <c r="U1302" i="1"/>
  <c r="T1302" i="1"/>
  <c r="K1581" i="1"/>
  <c r="U591" i="1"/>
  <c r="K591" i="1"/>
  <c r="M1053" i="1"/>
  <c r="I1053" i="1"/>
  <c r="U1500" i="1"/>
  <c r="T1500" i="1"/>
  <c r="G2086" i="1"/>
  <c r="U198" i="1"/>
  <c r="L198" i="1"/>
  <c r="H6" i="1"/>
  <c r="U1152" i="1"/>
  <c r="T1152" i="1"/>
  <c r="I272" i="1"/>
  <c r="K272" i="1"/>
  <c r="U265" i="1"/>
  <c r="T265" i="1"/>
  <c r="T1962" i="1"/>
  <c r="U379" i="1"/>
  <c r="H379" i="1"/>
  <c r="T634" i="1"/>
  <c r="G623" i="1"/>
  <c r="J623" i="1"/>
  <c r="U1532" i="1"/>
  <c r="L1532" i="1"/>
  <c r="U910" i="1"/>
  <c r="T910" i="1"/>
  <c r="U899" i="1"/>
  <c r="G899" i="1"/>
  <c r="T252" i="1"/>
  <c r="U1714" i="1"/>
  <c r="M1714" i="1"/>
  <c r="H1891" i="1"/>
  <c r="L1891" i="1"/>
  <c r="K1891" i="1"/>
  <c r="J1891" i="1"/>
  <c r="U133" i="1"/>
  <c r="G133" i="1"/>
  <c r="K133" i="1"/>
  <c r="U1318" i="1"/>
  <c r="T1318" i="1"/>
  <c r="U1538" i="1"/>
  <c r="H1538" i="1"/>
  <c r="J1538" i="1"/>
  <c r="T1538" i="1"/>
  <c r="G1903" i="1"/>
  <c r="H1903" i="1"/>
  <c r="I1903" i="1"/>
  <c r="M155" i="1"/>
  <c r="J155" i="1"/>
  <c r="H995" i="1"/>
  <c r="K1719" i="1"/>
  <c r="G1719" i="1"/>
  <c r="I892" i="1"/>
  <c r="U1213" i="1"/>
  <c r="H1213" i="1"/>
  <c r="K1213" i="1"/>
  <c r="U1573" i="1"/>
  <c r="T1573" i="1"/>
  <c r="U2594" i="1"/>
  <c r="T2594" i="1"/>
  <c r="J1474" i="1"/>
  <c r="G416" i="1"/>
  <c r="G303" i="1"/>
  <c r="M89" i="1"/>
  <c r="M1302" i="1"/>
  <c r="K1302" i="1"/>
  <c r="L394" i="1"/>
  <c r="M686" i="1"/>
  <c r="I1085" i="1"/>
  <c r="I89" i="1"/>
  <c r="G704" i="1"/>
  <c r="M1803" i="1"/>
  <c r="G394" i="1"/>
  <c r="K1053" i="1"/>
  <c r="G1891" i="1"/>
  <c r="K1675" i="1"/>
  <c r="K651" i="1"/>
  <c r="G650" i="1"/>
  <c r="U235" i="1"/>
  <c r="L235" i="1"/>
  <c r="U295" i="1"/>
  <c r="T295" i="1"/>
  <c r="M49" i="1"/>
  <c r="L49" i="1"/>
  <c r="J49" i="1"/>
  <c r="L1999" i="1"/>
  <c r="T874" i="1"/>
  <c r="I697" i="1"/>
  <c r="K697" i="1"/>
  <c r="U1091" i="1"/>
  <c r="T1091" i="1"/>
  <c r="T1084" i="1"/>
  <c r="U674" i="1"/>
  <c r="T674" i="1"/>
  <c r="U114" i="1"/>
  <c r="T114" i="1"/>
  <c r="U2233" i="1"/>
  <c r="T2233" i="1"/>
  <c r="I2224" i="1"/>
  <c r="G2286" i="1"/>
  <c r="U1272" i="1"/>
  <c r="T1272" i="1"/>
  <c r="T539" i="1"/>
  <c r="U1341" i="1"/>
  <c r="G1341" i="1"/>
  <c r="K1341" i="1"/>
  <c r="J1341" i="1"/>
  <c r="K528" i="1"/>
  <c r="G528" i="1"/>
  <c r="J528" i="1"/>
  <c r="U522" i="1"/>
  <c r="T522" i="1"/>
  <c r="S522" i="1"/>
  <c r="U2118" i="1"/>
  <c r="I2118" i="1"/>
  <c r="L2118" i="1"/>
  <c r="U197" i="1"/>
  <c r="K197" i="1"/>
  <c r="U1839" i="1"/>
  <c r="T1839" i="1"/>
  <c r="U607" i="1"/>
  <c r="K607" i="1"/>
  <c r="U1641" i="1"/>
  <c r="M1641" i="1"/>
  <c r="U1629" i="1"/>
  <c r="T1629" i="1"/>
  <c r="U1785" i="1"/>
  <c r="T1785" i="1"/>
  <c r="U915" i="1"/>
  <c r="M915" i="1"/>
  <c r="U1531" i="1"/>
  <c r="T1531" i="1"/>
  <c r="U257" i="1"/>
  <c r="T257" i="1"/>
  <c r="U1696" i="1"/>
  <c r="I1696" i="1"/>
  <c r="L1696" i="1"/>
  <c r="M357" i="1"/>
  <c r="H357" i="1"/>
  <c r="J357" i="1"/>
  <c r="G357" i="1"/>
  <c r="L950" i="1"/>
  <c r="I365" i="1"/>
  <c r="G365" i="1"/>
  <c r="U359" i="1"/>
  <c r="T359" i="1"/>
  <c r="I126" i="1"/>
  <c r="H1330" i="1"/>
  <c r="G1330" i="1"/>
  <c r="U1322" i="1"/>
  <c r="T1322" i="1"/>
  <c r="J1322" i="1"/>
  <c r="L1322" i="1"/>
  <c r="K1322" i="1"/>
  <c r="T2061" i="1"/>
  <c r="U1909" i="1"/>
  <c r="S1909" i="1"/>
  <c r="L594" i="1"/>
  <c r="U1158" i="1"/>
  <c r="L1158" i="1"/>
  <c r="G1906" i="1"/>
  <c r="G1777" i="1"/>
  <c r="J1777" i="1"/>
  <c r="U1834" i="1"/>
  <c r="H1834" i="1"/>
  <c r="M1834" i="1"/>
  <c r="G1834" i="1"/>
  <c r="K1834" i="1"/>
  <c r="T9" i="1"/>
  <c r="U73" i="1"/>
  <c r="T73" i="1"/>
  <c r="I73" i="1"/>
  <c r="U1855" i="1"/>
  <c r="T1855" i="1"/>
  <c r="U1603" i="1"/>
  <c r="L1603" i="1"/>
  <c r="U1562" i="1"/>
  <c r="T1562" i="1"/>
  <c r="U784" i="1"/>
  <c r="T784" i="1"/>
  <c r="M1577" i="1"/>
  <c r="K1577" i="1"/>
  <c r="J1577" i="1"/>
  <c r="J2099" i="1"/>
  <c r="I2099" i="1"/>
  <c r="U1049" i="1"/>
  <c r="M1049" i="1"/>
  <c r="I1049" i="1"/>
  <c r="H1049" i="1"/>
  <c r="K1049" i="1"/>
  <c r="J1049" i="1"/>
  <c r="H1043" i="1"/>
  <c r="I1043" i="1"/>
  <c r="K1036" i="1"/>
  <c r="I1036" i="1"/>
  <c r="K1028" i="1"/>
  <c r="I1028" i="1"/>
  <c r="K1008" i="1"/>
  <c r="J1008" i="1"/>
  <c r="I1008" i="1"/>
  <c r="M1000" i="1"/>
  <c r="U2341" i="1"/>
  <c r="H2341" i="1"/>
  <c r="U2407" i="1"/>
  <c r="T2407" i="1"/>
  <c r="K2407" i="1"/>
  <c r="M693" i="1"/>
  <c r="M1984" i="1"/>
  <c r="J2130" i="1"/>
  <c r="K933" i="1"/>
  <c r="G1085" i="1"/>
  <c r="G644" i="1"/>
  <c r="M1085" i="1"/>
  <c r="K109" i="1"/>
  <c r="H1654" i="1"/>
  <c r="G686" i="1"/>
  <c r="J409" i="1"/>
  <c r="I1654" i="1"/>
  <c r="H109" i="1"/>
  <c r="M1068" i="1"/>
  <c r="M1479" i="1"/>
  <c r="M402" i="1"/>
  <c r="M214" i="1"/>
  <c r="M1483" i="1"/>
  <c r="L133" i="1"/>
  <c r="U105" i="1"/>
  <c r="T105" i="1"/>
  <c r="U100" i="1"/>
  <c r="L100" i="1"/>
  <c r="H100" i="1"/>
  <c r="J100" i="1"/>
  <c r="G100" i="1"/>
  <c r="U931" i="1"/>
  <c r="T931" i="1"/>
  <c r="T242" i="1"/>
  <c r="K242" i="1"/>
  <c r="G242" i="1"/>
  <c r="H242" i="1"/>
  <c r="U42" i="1"/>
  <c r="H42" i="1"/>
  <c r="T42" i="1"/>
  <c r="U1687" i="1"/>
  <c r="H1687" i="1"/>
  <c r="I1687" i="1"/>
  <c r="U746" i="1"/>
  <c r="M746" i="1"/>
  <c r="K746" i="1"/>
  <c r="J746" i="1"/>
  <c r="U1083" i="1"/>
  <c r="G1083" i="1"/>
  <c r="G1472" i="1"/>
  <c r="U146" i="1"/>
  <c r="G146" i="1"/>
  <c r="T146" i="1"/>
  <c r="U1307" i="1"/>
  <c r="T1307" i="1"/>
  <c r="H1300" i="1"/>
  <c r="U2206" i="1"/>
  <c r="T2206" i="1"/>
  <c r="U2223" i="1"/>
  <c r="H2223" i="1"/>
  <c r="J2223" i="1"/>
  <c r="H2198" i="1"/>
  <c r="K1392" i="1"/>
  <c r="U1505" i="1"/>
  <c r="T1505" i="1"/>
  <c r="T2123" i="1"/>
  <c r="U1055" i="1"/>
  <c r="T1055" i="1"/>
  <c r="H1055" i="1"/>
  <c r="J1055" i="1"/>
  <c r="G1055" i="1"/>
  <c r="U1747" i="1"/>
  <c r="G1747" i="1"/>
  <c r="I1447" i="1"/>
  <c r="T1738" i="1"/>
  <c r="M1828" i="1"/>
  <c r="U1628" i="1"/>
  <c r="T1628" i="1"/>
  <c r="M1791" i="1"/>
  <c r="T1960" i="1"/>
  <c r="K1953" i="1"/>
  <c r="I637" i="1"/>
  <c r="M621" i="1"/>
  <c r="U908" i="1"/>
  <c r="T908" i="1"/>
  <c r="J908" i="1"/>
  <c r="L908" i="1"/>
  <c r="H11" i="1"/>
  <c r="I344" i="1"/>
  <c r="U1184" i="1"/>
  <c r="K1184" i="1"/>
  <c r="T1184" i="1"/>
  <c r="T138" i="1"/>
  <c r="G121" i="1"/>
  <c r="M121" i="1"/>
  <c r="U1316" i="1"/>
  <c r="T1316" i="1"/>
  <c r="J2075" i="1"/>
  <c r="L985" i="1"/>
  <c r="U980" i="1"/>
  <c r="G980" i="1"/>
  <c r="I1980" i="1"/>
  <c r="H1980" i="1"/>
  <c r="J1970" i="1"/>
  <c r="I1885" i="1"/>
  <c r="U24" i="1"/>
  <c r="L24" i="1"/>
  <c r="U72" i="1"/>
  <c r="L72" i="1"/>
  <c r="G72" i="1"/>
  <c r="J72" i="1"/>
  <c r="H72" i="1"/>
  <c r="H1854" i="1"/>
  <c r="K1854" i="1"/>
  <c r="U2149" i="1"/>
  <c r="T2149" i="1"/>
  <c r="G2149" i="1"/>
  <c r="J2191" i="1"/>
  <c r="M1816" i="1"/>
  <c r="U2597" i="1"/>
  <c r="T2597" i="1"/>
  <c r="K698" i="1"/>
  <c r="J1675" i="1"/>
  <c r="G1382" i="1"/>
  <c r="I1467" i="1"/>
  <c r="L416" i="1"/>
  <c r="J1382" i="1"/>
  <c r="L2238" i="1"/>
  <c r="J1449" i="1"/>
  <c r="K127" i="1"/>
  <c r="J279" i="1"/>
  <c r="M279" i="1"/>
  <c r="K1337" i="1"/>
  <c r="H1426" i="1"/>
  <c r="L279" i="1"/>
  <c r="M258" i="1"/>
  <c r="M127" i="1"/>
  <c r="L910" i="1"/>
  <c r="I409" i="1"/>
  <c r="G89" i="1"/>
  <c r="G995" i="1"/>
  <c r="I1532" i="1"/>
  <c r="G272" i="1"/>
  <c r="L471" i="1"/>
  <c r="K1532" i="1"/>
  <c r="L409" i="1"/>
  <c r="I471" i="1"/>
  <c r="K48" i="1"/>
  <c r="M409" i="1"/>
  <c r="K1962" i="1"/>
  <c r="M1273" i="1"/>
  <c r="K1538" i="1"/>
  <c r="G1538" i="1"/>
  <c r="J1479" i="1"/>
  <c r="I1479" i="1"/>
  <c r="I155" i="1"/>
  <c r="I1665" i="1"/>
  <c r="H1637" i="1"/>
  <c r="I1309" i="1"/>
  <c r="H1318" i="1"/>
  <c r="I1797" i="1"/>
  <c r="M726" i="1"/>
  <c r="M1467" i="1"/>
  <c r="H634" i="1"/>
  <c r="U104" i="1"/>
  <c r="T104" i="1"/>
  <c r="S104" i="1"/>
  <c r="G1800" i="1"/>
  <c r="U293" i="1"/>
  <c r="T293" i="1"/>
  <c r="U284" i="1"/>
  <c r="T284" i="1"/>
  <c r="U54" i="1"/>
  <c r="T54" i="1"/>
  <c r="U47" i="1"/>
  <c r="T47" i="1"/>
  <c r="U873" i="1"/>
  <c r="T873" i="1"/>
  <c r="U852" i="1"/>
  <c r="M852" i="1"/>
  <c r="K852" i="1"/>
  <c r="T421" i="1"/>
  <c r="U413" i="1"/>
  <c r="G413" i="1"/>
  <c r="H1096" i="1"/>
  <c r="S1089" i="1"/>
  <c r="U1471" i="1"/>
  <c r="K1471" i="1"/>
  <c r="I1471" i="1"/>
  <c r="M1471" i="1"/>
  <c r="G1471" i="1"/>
  <c r="U2281" i="1"/>
  <c r="T2281" i="1"/>
  <c r="I2285" i="1"/>
  <c r="K2285" i="1"/>
  <c r="U2197" i="1"/>
  <c r="M2197" i="1"/>
  <c r="H2197" i="1"/>
  <c r="J1385" i="1"/>
  <c r="U1591" i="1"/>
  <c r="T1591" i="1"/>
  <c r="U531" i="1"/>
  <c r="T531" i="1"/>
  <c r="H588" i="1"/>
  <c r="K588" i="1"/>
  <c r="U526" i="1"/>
  <c r="T526" i="1"/>
  <c r="I1489" i="1"/>
  <c r="H1489" i="1"/>
  <c r="J1489" i="1"/>
  <c r="U1411" i="1"/>
  <c r="T1411" i="1"/>
  <c r="G5" i="29"/>
  <c r="G13" i="29"/>
  <c r="G21" i="29"/>
  <c r="G29" i="29"/>
  <c r="G37" i="29"/>
  <c r="G45" i="29"/>
  <c r="G53" i="29"/>
  <c r="G61" i="29"/>
  <c r="G69" i="29"/>
  <c r="G77" i="29"/>
  <c r="G85" i="29"/>
  <c r="G93" i="29"/>
  <c r="G7" i="29"/>
  <c r="G15" i="29"/>
  <c r="G23" i="29"/>
  <c r="G31" i="29"/>
  <c r="G39" i="29"/>
  <c r="G47" i="29"/>
  <c r="G55" i="29"/>
  <c r="G63" i="29"/>
  <c r="G71" i="29"/>
  <c r="G79" i="29"/>
  <c r="G87" i="29"/>
  <c r="G95" i="29"/>
  <c r="G103" i="29"/>
  <c r="G111" i="29"/>
  <c r="G9" i="29"/>
  <c r="G17" i="29"/>
  <c r="G25" i="29"/>
  <c r="G33" i="29"/>
  <c r="G41" i="29"/>
  <c r="G49" i="29"/>
  <c r="G57" i="29"/>
  <c r="G65" i="29"/>
  <c r="G73" i="29"/>
  <c r="G81" i="29"/>
  <c r="G89" i="29"/>
  <c r="G97" i="29"/>
  <c r="G105" i="29"/>
  <c r="G12" i="29"/>
  <c r="G26" i="29"/>
  <c r="G38" i="29"/>
  <c r="G51" i="29"/>
  <c r="G64" i="29"/>
  <c r="G76" i="29"/>
  <c r="G90" i="29"/>
  <c r="G101" i="29"/>
  <c r="G112" i="29"/>
  <c r="G120" i="29"/>
  <c r="G128" i="29"/>
  <c r="G136" i="29"/>
  <c r="G144" i="29"/>
  <c r="G152" i="29"/>
  <c r="G160" i="29"/>
  <c r="G168" i="29"/>
  <c r="G176" i="29"/>
  <c r="G184" i="29"/>
  <c r="G192" i="29"/>
  <c r="G200" i="29"/>
  <c r="G208" i="29"/>
  <c r="G216" i="29"/>
  <c r="G224" i="29"/>
  <c r="G232" i="29"/>
  <c r="G240" i="29"/>
  <c r="G248" i="29"/>
  <c r="G256" i="29"/>
  <c r="G264" i="29"/>
  <c r="G272" i="29"/>
  <c r="G280" i="29"/>
  <c r="G288" i="29"/>
  <c r="G296" i="29"/>
  <c r="G304" i="29"/>
  <c r="G312" i="29"/>
  <c r="G320" i="29"/>
  <c r="G328" i="29"/>
  <c r="G336" i="29"/>
  <c r="G344" i="29"/>
  <c r="G352" i="29"/>
  <c r="G360" i="29"/>
  <c r="G368" i="29"/>
  <c r="G376" i="29"/>
  <c r="G384" i="29"/>
  <c r="G392" i="29"/>
  <c r="G400" i="29"/>
  <c r="G408" i="29"/>
  <c r="G416" i="29"/>
  <c r="G424" i="29"/>
  <c r="G432" i="29"/>
  <c r="G440" i="29"/>
  <c r="G448" i="29"/>
  <c r="G456" i="29"/>
  <c r="G464" i="29"/>
  <c r="G472" i="29"/>
  <c r="G480" i="29"/>
  <c r="G488" i="29"/>
  <c r="G496" i="29"/>
  <c r="G504" i="29"/>
  <c r="G512" i="29"/>
  <c r="G520" i="29"/>
  <c r="G528" i="29"/>
  <c r="G536" i="29"/>
  <c r="G544" i="29"/>
  <c r="G552" i="29"/>
  <c r="G560" i="29"/>
  <c r="G568" i="29"/>
  <c r="G576" i="29"/>
  <c r="G584" i="29"/>
  <c r="G592" i="29"/>
  <c r="G600" i="29"/>
  <c r="G608" i="29"/>
  <c r="G616" i="29"/>
  <c r="G624" i="29"/>
  <c r="G632" i="29"/>
  <c r="G640" i="29"/>
  <c r="G648" i="29"/>
  <c r="G656" i="29"/>
  <c r="G664" i="29"/>
  <c r="G672" i="29"/>
  <c r="G680" i="29"/>
  <c r="G688" i="29"/>
  <c r="G696" i="29"/>
  <c r="G704" i="29"/>
  <c r="G712" i="29"/>
  <c r="G720" i="29"/>
  <c r="G728" i="29"/>
  <c r="G736" i="29"/>
  <c r="G744" i="29"/>
  <c r="G752" i="29"/>
  <c r="G760" i="29"/>
  <c r="G768" i="29"/>
  <c r="G776" i="29"/>
  <c r="G784" i="29"/>
  <c r="G792" i="29"/>
  <c r="G800" i="29"/>
  <c r="G808" i="29"/>
  <c r="G816" i="29"/>
  <c r="G824" i="29"/>
  <c r="G832" i="29"/>
  <c r="G840" i="29"/>
  <c r="G848" i="29"/>
  <c r="G856" i="29"/>
  <c r="G864" i="29"/>
  <c r="G872" i="29"/>
  <c r="G880" i="29"/>
  <c r="G888" i="29"/>
  <c r="G896" i="29"/>
  <c r="G904" i="29"/>
  <c r="G912" i="29"/>
  <c r="G920" i="29"/>
  <c r="G928" i="29"/>
  <c r="G936" i="29"/>
  <c r="G944" i="29"/>
  <c r="G952" i="29"/>
  <c r="G960" i="29"/>
  <c r="G968" i="29"/>
  <c r="G976" i="29"/>
  <c r="G984" i="29"/>
  <c r="G992" i="29"/>
  <c r="G1000" i="29"/>
  <c r="G1008" i="29"/>
  <c r="G1016" i="29"/>
  <c r="G1024" i="29"/>
  <c r="G1032" i="29"/>
  <c r="G1040" i="29"/>
  <c r="G1048" i="29"/>
  <c r="G1056" i="29"/>
  <c r="G1064" i="29"/>
  <c r="G1072" i="29"/>
  <c r="G1080" i="29"/>
  <c r="G1088" i="29"/>
  <c r="G1096" i="29"/>
  <c r="G1104" i="29"/>
  <c r="G1112" i="29"/>
  <c r="G1120" i="29"/>
  <c r="G1128" i="29"/>
  <c r="G1136" i="29"/>
  <c r="G1144" i="29"/>
  <c r="G1152" i="29"/>
  <c r="G1160" i="29"/>
  <c r="G1168" i="29"/>
  <c r="G1176" i="29"/>
  <c r="G1184" i="29"/>
  <c r="G1192" i="29"/>
  <c r="G1200" i="29"/>
  <c r="G1208" i="29"/>
  <c r="G1216" i="29"/>
  <c r="G1224" i="29"/>
  <c r="G1232" i="29"/>
  <c r="G1240" i="29"/>
  <c r="G1248" i="29"/>
  <c r="G1256" i="29"/>
  <c r="G1264" i="29"/>
  <c r="G1272" i="29"/>
  <c r="G1280" i="29"/>
  <c r="G1288" i="29"/>
  <c r="G1296" i="29"/>
  <c r="G1304" i="29"/>
  <c r="G1312" i="29"/>
  <c r="G1320" i="29"/>
  <c r="G1328" i="29"/>
  <c r="G1336" i="29"/>
  <c r="G1344" i="29"/>
  <c r="G1352" i="29"/>
  <c r="G1360" i="29"/>
  <c r="G1368" i="29"/>
  <c r="G1376" i="29"/>
  <c r="G1384" i="29"/>
  <c r="G1392" i="29"/>
  <c r="G1400" i="29"/>
  <c r="G1408" i="29"/>
  <c r="G609" i="29"/>
  <c r="G713" i="29"/>
  <c r="G729" i="29"/>
  <c r="G745" i="29"/>
  <c r="G761" i="29"/>
  <c r="G777" i="29"/>
  <c r="G793" i="29"/>
  <c r="G809" i="29"/>
  <c r="G817" i="29"/>
  <c r="G833" i="29"/>
  <c r="G849" i="29"/>
  <c r="G865" i="29"/>
  <c r="G881" i="29"/>
  <c r="G897" i="29"/>
  <c r="G913" i="29"/>
  <c r="G929" i="29"/>
  <c r="G945" i="29"/>
  <c r="G961" i="29"/>
  <c r="G969" i="29"/>
  <c r="U4" i="1"/>
  <c r="G14" i="29"/>
  <c r="G27" i="29"/>
  <c r="G40" i="29"/>
  <c r="G52" i="29"/>
  <c r="G66" i="29"/>
  <c r="G78" i="29"/>
  <c r="G91" i="29"/>
  <c r="G102" i="29"/>
  <c r="G113" i="29"/>
  <c r="G121" i="29"/>
  <c r="G129" i="29"/>
  <c r="G137" i="29"/>
  <c r="G145" i="29"/>
  <c r="G153" i="29"/>
  <c r="G161" i="29"/>
  <c r="G169" i="29"/>
  <c r="G177" i="29"/>
  <c r="G185" i="29"/>
  <c r="G193" i="29"/>
  <c r="G201" i="29"/>
  <c r="G209" i="29"/>
  <c r="G217" i="29"/>
  <c r="G225" i="29"/>
  <c r="G233" i="29"/>
  <c r="G241" i="29"/>
  <c r="G249" i="29"/>
  <c r="G257" i="29"/>
  <c r="G265" i="29"/>
  <c r="G273" i="29"/>
  <c r="G281" i="29"/>
  <c r="G289" i="29"/>
  <c r="G297" i="29"/>
  <c r="G305" i="29"/>
  <c r="G313" i="29"/>
  <c r="G321" i="29"/>
  <c r="G329" i="29"/>
  <c r="G337" i="29"/>
  <c r="G345" i="29"/>
  <c r="G353" i="29"/>
  <c r="G361" i="29"/>
  <c r="G369" i="29"/>
  <c r="G377" i="29"/>
  <c r="G385" i="29"/>
  <c r="G393" i="29"/>
  <c r="G401" i="29"/>
  <c r="G409" i="29"/>
  <c r="G417" i="29"/>
  <c r="G425" i="29"/>
  <c r="G433" i="29"/>
  <c r="G441" i="29"/>
  <c r="G449" i="29"/>
  <c r="G457" i="29"/>
  <c r="G465" i="29"/>
  <c r="G473" i="29"/>
  <c r="G481" i="29"/>
  <c r="G489" i="29"/>
  <c r="G497" i="29"/>
  <c r="G505" i="29"/>
  <c r="G513" i="29"/>
  <c r="G521" i="29"/>
  <c r="G529" i="29"/>
  <c r="G537" i="29"/>
  <c r="G545" i="29"/>
  <c r="G553" i="29"/>
  <c r="G561" i="29"/>
  <c r="G569" i="29"/>
  <c r="G577" i="29"/>
  <c r="G585" i="29"/>
  <c r="G593" i="29"/>
  <c r="G601" i="29"/>
  <c r="G617" i="29"/>
  <c r="G625" i="29"/>
  <c r="G633" i="29"/>
  <c r="G641" i="29"/>
  <c r="G649" i="29"/>
  <c r="G657" i="29"/>
  <c r="G665" i="29"/>
  <c r="G673" i="29"/>
  <c r="G681" i="29"/>
  <c r="G689" i="29"/>
  <c r="G697" i="29"/>
  <c r="G705" i="29"/>
  <c r="G721" i="29"/>
  <c r="G737" i="29"/>
  <c r="G753" i="29"/>
  <c r="G769" i="29"/>
  <c r="G785" i="29"/>
  <c r="G801" i="29"/>
  <c r="G825" i="29"/>
  <c r="G841" i="29"/>
  <c r="G857" i="29"/>
  <c r="G873" i="29"/>
  <c r="G889" i="29"/>
  <c r="G905" i="29"/>
  <c r="G921" i="29"/>
  <c r="G937" i="29"/>
  <c r="G953" i="29"/>
  <c r="G16" i="29"/>
  <c r="G32" i="29"/>
  <c r="G48" i="29"/>
  <c r="G67" i="29"/>
  <c r="G83" i="29"/>
  <c r="G99" i="29"/>
  <c r="G114" i="29"/>
  <c r="G124" i="29"/>
  <c r="G134" i="29"/>
  <c r="G146" i="29"/>
  <c r="G156" i="29"/>
  <c r="G166" i="29"/>
  <c r="G178" i="29"/>
  <c r="G188" i="29"/>
  <c r="G198" i="29"/>
  <c r="G210" i="29"/>
  <c r="G220" i="29"/>
  <c r="G230" i="29"/>
  <c r="G242" i="29"/>
  <c r="G252" i="29"/>
  <c r="G262" i="29"/>
  <c r="G274" i="29"/>
  <c r="G284" i="29"/>
  <c r="G294" i="29"/>
  <c r="G306" i="29"/>
  <c r="G316" i="29"/>
  <c r="G326" i="29"/>
  <c r="G338" i="29"/>
  <c r="G348" i="29"/>
  <c r="G358" i="29"/>
  <c r="G370" i="29"/>
  <c r="G380" i="29"/>
  <c r="G390" i="29"/>
  <c r="G402" i="29"/>
  <c r="G412" i="29"/>
  <c r="G422" i="29"/>
  <c r="G434" i="29"/>
  <c r="G444" i="29"/>
  <c r="G454" i="29"/>
  <c r="G466" i="29"/>
  <c r="G476" i="29"/>
  <c r="G486" i="29"/>
  <c r="G498" i="29"/>
  <c r="G508" i="29"/>
  <c r="G518" i="29"/>
  <c r="G530" i="29"/>
  <c r="G540" i="29"/>
  <c r="G550" i="29"/>
  <c r="G562" i="29"/>
  <c r="G572" i="29"/>
  <c r="G582" i="29"/>
  <c r="G594" i="29"/>
  <c r="G604" i="29"/>
  <c r="G614" i="29"/>
  <c r="G626" i="29"/>
  <c r="G636" i="29"/>
  <c r="G646" i="29"/>
  <c r="G658" i="29"/>
  <c r="G668" i="29"/>
  <c r="G678" i="29"/>
  <c r="G690" i="29"/>
  <c r="G700" i="29"/>
  <c r="G710" i="29"/>
  <c r="G722" i="29"/>
  <c r="G732" i="29"/>
  <c r="G742" i="29"/>
  <c r="G754" i="29"/>
  <c r="G764" i="29"/>
  <c r="G774" i="29"/>
  <c r="G786" i="29"/>
  <c r="G796" i="29"/>
  <c r="G806" i="29"/>
  <c r="G818" i="29"/>
  <c r="G828" i="29"/>
  <c r="G838" i="29"/>
  <c r="G850" i="29"/>
  <c r="G860" i="29"/>
  <c r="G870" i="29"/>
  <c r="G882" i="29"/>
  <c r="G892" i="29"/>
  <c r="G902" i="29"/>
  <c r="G914" i="29"/>
  <c r="G924" i="29"/>
  <c r="G934" i="29"/>
  <c r="G946" i="29"/>
  <c r="G956" i="29"/>
  <c r="G966" i="29"/>
  <c r="G977" i="29"/>
  <c r="G986" i="29"/>
  <c r="G995" i="29"/>
  <c r="G1004" i="29"/>
  <c r="G1013" i="29"/>
  <c r="G1022" i="29"/>
  <c r="G1031" i="29"/>
  <c r="G1041" i="29"/>
  <c r="G1050" i="29"/>
  <c r="G1059" i="29"/>
  <c r="G1068" i="29"/>
  <c r="G1077" i="29"/>
  <c r="G1086" i="29"/>
  <c r="G1095" i="29"/>
  <c r="G1105" i="29"/>
  <c r="G1114" i="29"/>
  <c r="G1123" i="29"/>
  <c r="G1132" i="29"/>
  <c r="G1141" i="29"/>
  <c r="G1150" i="29"/>
  <c r="G1159" i="29"/>
  <c r="G1169" i="29"/>
  <c r="G1178" i="29"/>
  <c r="G1187" i="29"/>
  <c r="G1196" i="29"/>
  <c r="G1205" i="29"/>
  <c r="G1214" i="29"/>
  <c r="G1223" i="29"/>
  <c r="G1233" i="29"/>
  <c r="G1242" i="29"/>
  <c r="G1251" i="29"/>
  <c r="G1260" i="29"/>
  <c r="G1269" i="29"/>
  <c r="G1278" i="29"/>
  <c r="G1287" i="29"/>
  <c r="G1297" i="29"/>
  <c r="G1306" i="29"/>
  <c r="G1315" i="29"/>
  <c r="G1324" i="29"/>
  <c r="G1333" i="29"/>
  <c r="G1342" i="29"/>
  <c r="G1351" i="29"/>
  <c r="G1361" i="29"/>
  <c r="G1370" i="29"/>
  <c r="G1379" i="29"/>
  <c r="G1388" i="29"/>
  <c r="G1397" i="29"/>
  <c r="G1406" i="29"/>
  <c r="G898" i="29"/>
  <c r="G1155" i="29"/>
  <c r="G1210" i="29"/>
  <c r="G1237" i="29"/>
  <c r="G1265" i="29"/>
  <c r="G1283" i="29"/>
  <c r="G1310" i="29"/>
  <c r="G1329" i="29"/>
  <c r="G1347" i="29"/>
  <c r="G1374" i="29"/>
  <c r="G1402" i="29"/>
  <c r="G311" i="29"/>
  <c r="G451" i="29"/>
  <c r="G515" i="29"/>
  <c r="G547" i="29"/>
  <c r="G567" i="29"/>
  <c r="G589" i="29"/>
  <c r="G611" i="29"/>
  <c r="G631" i="29"/>
  <c r="G653" i="29"/>
  <c r="G675" i="29"/>
  <c r="G695" i="29"/>
  <c r="G717" i="29"/>
  <c r="G727" i="29"/>
  <c r="G749" i="29"/>
  <c r="G759" i="29"/>
  <c r="G781" i="29"/>
  <c r="G803" i="29"/>
  <c r="G823" i="29"/>
  <c r="G835" i="29"/>
  <c r="G855" i="29"/>
  <c r="G1119" i="29"/>
  <c r="G1174" i="29"/>
  <c r="G1202" i="29"/>
  <c r="G1220" i="29"/>
  <c r="G1238" i="29"/>
  <c r="G1257" i="29"/>
  <c r="G1275" i="29"/>
  <c r="G1293" i="29"/>
  <c r="G1321" i="29"/>
  <c r="G1339" i="29"/>
  <c r="G1357" i="29"/>
  <c r="G1375" i="29"/>
  <c r="G1394" i="29"/>
  <c r="G1403" i="29"/>
  <c r="G10" i="29"/>
  <c r="G28" i="29"/>
  <c r="G44" i="29"/>
  <c r="G60" i="29"/>
  <c r="G80" i="29"/>
  <c r="G96" i="29"/>
  <c r="G109" i="29"/>
  <c r="G122" i="29"/>
  <c r="G132" i="29"/>
  <c r="G142" i="29"/>
  <c r="G154" i="29"/>
  <c r="G164" i="29"/>
  <c r="G174" i="29"/>
  <c r="G186" i="29"/>
  <c r="G196" i="29"/>
  <c r="G206" i="29"/>
  <c r="G218" i="29"/>
  <c r="G228" i="29"/>
  <c r="G238" i="29"/>
  <c r="G250" i="29"/>
  <c r="G260" i="29"/>
  <c r="G270" i="29"/>
  <c r="G282" i="29"/>
  <c r="G292" i="29"/>
  <c r="G302" i="29"/>
  <c r="G314" i="29"/>
  <c r="G324" i="29"/>
  <c r="G334" i="29"/>
  <c r="G356" i="29"/>
  <c r="G366" i="29"/>
  <c r="G378" i="29"/>
  <c r="G388" i="29"/>
  <c r="G398" i="29"/>
  <c r="G410" i="29"/>
  <c r="G420" i="29"/>
  <c r="G430" i="29"/>
  <c r="G442" i="29"/>
  <c r="G452" i="29"/>
  <c r="G462" i="29"/>
  <c r="G474" i="29"/>
  <c r="G484" i="29"/>
  <c r="G506" i="29"/>
  <c r="G516" i="29"/>
  <c r="G526" i="29"/>
  <c r="G538" i="29"/>
  <c r="G548" i="29"/>
  <c r="G580" i="29"/>
  <c r="G602" i="29"/>
  <c r="G622" i="29"/>
  <c r="G644" i="29"/>
  <c r="G666" i="29"/>
  <c r="G698" i="29"/>
  <c r="G730" i="29"/>
  <c r="G750" i="29"/>
  <c r="G782" i="29"/>
  <c r="G826" i="29"/>
  <c r="G858" i="29"/>
  <c r="G900" i="29"/>
  <c r="G932" i="29"/>
  <c r="G964" i="29"/>
  <c r="G983" i="29"/>
  <c r="G1011" i="29"/>
  <c r="G1038" i="29"/>
  <c r="G1066" i="29"/>
  <c r="G1084" i="29"/>
  <c r="G1111" i="29"/>
  <c r="G1130" i="29"/>
  <c r="G1148" i="29"/>
  <c r="G1185" i="29"/>
  <c r="G1212" i="29"/>
  <c r="G1239" i="29"/>
  <c r="G1267" i="29"/>
  <c r="G1294" i="29"/>
  <c r="G1322" i="29"/>
  <c r="G1349" i="29"/>
  <c r="G1386" i="29"/>
  <c r="G18" i="29"/>
  <c r="G34" i="29"/>
  <c r="G50" i="29"/>
  <c r="G68" i="29"/>
  <c r="G84" i="29"/>
  <c r="G100" i="29"/>
  <c r="G115" i="29"/>
  <c r="G125" i="29"/>
  <c r="G135" i="29"/>
  <c r="G147" i="29"/>
  <c r="G157" i="29"/>
  <c r="G167" i="29"/>
  <c r="G179" i="29"/>
  <c r="G189" i="29"/>
  <c r="G199" i="29"/>
  <c r="G211" i="29"/>
  <c r="G221" i="29"/>
  <c r="G231" i="29"/>
  <c r="G243" i="29"/>
  <c r="G253" i="29"/>
  <c r="G263" i="29"/>
  <c r="G275" i="29"/>
  <c r="G285" i="29"/>
  <c r="G295" i="29"/>
  <c r="G307" i="29"/>
  <c r="G317" i="29"/>
  <c r="G327" i="29"/>
  <c r="G339" i="29"/>
  <c r="G349" i="29"/>
  <c r="G359" i="29"/>
  <c r="G371" i="29"/>
  <c r="G381" i="29"/>
  <c r="G391" i="29"/>
  <c r="G403" i="29"/>
  <c r="G413" i="29"/>
  <c r="G423" i="29"/>
  <c r="G435" i="29"/>
  <c r="G445" i="29"/>
  <c r="G455" i="29"/>
  <c r="G467" i="29"/>
  <c r="G477" i="29"/>
  <c r="G487" i="29"/>
  <c r="G499" i="29"/>
  <c r="G509" i="29"/>
  <c r="G519" i="29"/>
  <c r="G531" i="29"/>
  <c r="G541" i="29"/>
  <c r="G551" i="29"/>
  <c r="G563" i="29"/>
  <c r="G573" i="29"/>
  <c r="G583" i="29"/>
  <c r="G595" i="29"/>
  <c r="G605" i="29"/>
  <c r="G615" i="29"/>
  <c r="G627" i="29"/>
  <c r="G637" i="29"/>
  <c r="G647" i="29"/>
  <c r="G659" i="29"/>
  <c r="G669" i="29"/>
  <c r="G679" i="29"/>
  <c r="G691" i="29"/>
  <c r="G701" i="29"/>
  <c r="G711" i="29"/>
  <c r="G723" i="29"/>
  <c r="G733" i="29"/>
  <c r="G743" i="29"/>
  <c r="G755" i="29"/>
  <c r="G765" i="29"/>
  <c r="G775" i="29"/>
  <c r="G787" i="29"/>
  <c r="G797" i="29"/>
  <c r="G807" i="29"/>
  <c r="G819" i="29"/>
  <c r="G829" i="29"/>
  <c r="G839" i="29"/>
  <c r="G851" i="29"/>
  <c r="G861" i="29"/>
  <c r="G871" i="29"/>
  <c r="G883" i="29"/>
  <c r="G893" i="29"/>
  <c r="G903" i="29"/>
  <c r="G915" i="29"/>
  <c r="G925" i="29"/>
  <c r="G935" i="29"/>
  <c r="G947" i="29"/>
  <c r="G957" i="29"/>
  <c r="G967" i="29"/>
  <c r="G978" i="29"/>
  <c r="G987" i="29"/>
  <c r="G996" i="29"/>
  <c r="G1005" i="29"/>
  <c r="G1014" i="29"/>
  <c r="G1023" i="29"/>
  <c r="G1033" i="29"/>
  <c r="G1042" i="29"/>
  <c r="G1051" i="29"/>
  <c r="G1060" i="29"/>
  <c r="G1069" i="29"/>
  <c r="G1078" i="29"/>
  <c r="G1087" i="29"/>
  <c r="G1097" i="29"/>
  <c r="G1106" i="29"/>
  <c r="G1115" i="29"/>
  <c r="G1124" i="29"/>
  <c r="G1133" i="29"/>
  <c r="G1142" i="29"/>
  <c r="G1151" i="29"/>
  <c r="G1161" i="29"/>
  <c r="G1170" i="29"/>
  <c r="G1179" i="29"/>
  <c r="G1188" i="29"/>
  <c r="G1197" i="29"/>
  <c r="G1206" i="29"/>
  <c r="G1215" i="29"/>
  <c r="G1225" i="29"/>
  <c r="G1234" i="29"/>
  <c r="G1243" i="29"/>
  <c r="G1252" i="29"/>
  <c r="G1261" i="29"/>
  <c r="G1270" i="29"/>
  <c r="G1279" i="29"/>
  <c r="G1289" i="29"/>
  <c r="G1298" i="29"/>
  <c r="G1307" i="29"/>
  <c r="G1316" i="29"/>
  <c r="G1325" i="29"/>
  <c r="G1334" i="29"/>
  <c r="G1343" i="29"/>
  <c r="G1353" i="29"/>
  <c r="G1362" i="29"/>
  <c r="G1371" i="29"/>
  <c r="G1380" i="29"/>
  <c r="G1389" i="29"/>
  <c r="G1398" i="29"/>
  <c r="G1407" i="29"/>
  <c r="G735" i="29"/>
  <c r="G907" i="29"/>
  <c r="G917" i="29"/>
  <c r="G939" i="29"/>
  <c r="G949" i="29"/>
  <c r="G959" i="29"/>
  <c r="G971" i="29"/>
  <c r="G989" i="29"/>
  <c r="G998" i="29"/>
  <c r="G1007" i="29"/>
  <c r="G1017" i="29"/>
  <c r="G1035" i="29"/>
  <c r="G1044" i="29"/>
  <c r="G1053" i="29"/>
  <c r="G1062" i="29"/>
  <c r="G1081" i="29"/>
  <c r="G1090" i="29"/>
  <c r="G1099" i="29"/>
  <c r="G1117" i="29"/>
  <c r="G1126" i="29"/>
  <c r="G1135" i="29"/>
  <c r="G1154" i="29"/>
  <c r="G1163" i="29"/>
  <c r="G1181" i="29"/>
  <c r="G1190" i="29"/>
  <c r="G1218" i="29"/>
  <c r="G1236" i="29"/>
  <c r="G1245" i="29"/>
  <c r="G1254" i="29"/>
  <c r="G1273" i="29"/>
  <c r="G1282" i="29"/>
  <c r="G1300" i="29"/>
  <c r="G1309" i="29"/>
  <c r="G1318" i="29"/>
  <c r="G1337" i="29"/>
  <c r="G1355" i="29"/>
  <c r="G1364" i="29"/>
  <c r="G1382" i="29"/>
  <c r="G1401" i="29"/>
  <c r="G6" i="29"/>
  <c r="G42" i="29"/>
  <c r="G74" i="29"/>
  <c r="G92" i="29"/>
  <c r="G118" i="29"/>
  <c r="G140" i="29"/>
  <c r="G162" i="29"/>
  <c r="G182" i="29"/>
  <c r="G194" i="29"/>
  <c r="G214" i="29"/>
  <c r="G226" i="29"/>
  <c r="G246" i="29"/>
  <c r="G268" i="29"/>
  <c r="G278" i="29"/>
  <c r="G300" i="29"/>
  <c r="G322" i="29"/>
  <c r="G342" i="29"/>
  <c r="G354" i="29"/>
  <c r="G374" i="29"/>
  <c r="G396" i="29"/>
  <c r="G428" i="29"/>
  <c r="G438" i="29"/>
  <c r="G470" i="29"/>
  <c r="G482" i="29"/>
  <c r="G502" i="29"/>
  <c r="G514" i="29"/>
  <c r="G534" i="29"/>
  <c r="G556" i="29"/>
  <c r="G578" i="29"/>
  <c r="G598" i="29"/>
  <c r="G610" i="29"/>
  <c r="G630" i="29"/>
  <c r="G652" i="29"/>
  <c r="G662" i="29"/>
  <c r="G684" i="29"/>
  <c r="G706" i="29"/>
  <c r="G726" i="29"/>
  <c r="G738" i="29"/>
  <c r="G758" i="29"/>
  <c r="G780" i="29"/>
  <c r="G802" i="29"/>
  <c r="G812" i="29"/>
  <c r="G834" i="29"/>
  <c r="G844" i="29"/>
  <c r="G866" i="29"/>
  <c r="G886" i="29"/>
  <c r="G918" i="29"/>
  <c r="G940" i="29"/>
  <c r="G950" i="29"/>
  <c r="G972" i="29"/>
  <c r="G990" i="29"/>
  <c r="G999" i="29"/>
  <c r="G1009" i="29"/>
  <c r="G1018" i="29"/>
  <c r="G1036" i="29"/>
  <c r="G1063" i="29"/>
  <c r="G1082" i="29"/>
  <c r="G1091" i="29"/>
  <c r="G1100" i="29"/>
  <c r="G1118" i="29"/>
  <c r="G1137" i="29"/>
  <c r="G1164" i="29"/>
  <c r="G1182" i="29"/>
  <c r="G1191" i="29"/>
  <c r="G1219" i="29"/>
  <c r="G1246" i="29"/>
  <c r="G1274" i="29"/>
  <c r="G1301" i="29"/>
  <c r="G1338" i="29"/>
  <c r="G1356" i="29"/>
  <c r="G1383" i="29"/>
  <c r="G2" i="29"/>
  <c r="G8" i="29"/>
  <c r="G3" i="29"/>
  <c r="G19" i="29"/>
  <c r="G35" i="29"/>
  <c r="G54" i="29"/>
  <c r="G70" i="29"/>
  <c r="G86" i="29"/>
  <c r="G104" i="29"/>
  <c r="G116" i="29"/>
  <c r="G126" i="29"/>
  <c r="G138" i="29"/>
  <c r="G148" i="29"/>
  <c r="G158" i="29"/>
  <c r="G170" i="29"/>
  <c r="G180" i="29"/>
  <c r="G190" i="29"/>
  <c r="G202" i="29"/>
  <c r="G212" i="29"/>
  <c r="G222" i="29"/>
  <c r="G234" i="29"/>
  <c r="G244" i="29"/>
  <c r="G254" i="29"/>
  <c r="G266" i="29"/>
  <c r="G276" i="29"/>
  <c r="G286" i="29"/>
  <c r="G298" i="29"/>
  <c r="G308" i="29"/>
  <c r="G318" i="29"/>
  <c r="G330" i="29"/>
  <c r="G340" i="29"/>
  <c r="G350" i="29"/>
  <c r="G362" i="29"/>
  <c r="G372" i="29"/>
  <c r="G382" i="29"/>
  <c r="G394" i="29"/>
  <c r="G404" i="29"/>
  <c r="G414" i="29"/>
  <c r="G426" i="29"/>
  <c r="G436" i="29"/>
  <c r="G446" i="29"/>
  <c r="G458" i="29"/>
  <c r="G468" i="29"/>
  <c r="G478" i="29"/>
  <c r="G490" i="29"/>
  <c r="G500" i="29"/>
  <c r="G510" i="29"/>
  <c r="G522" i="29"/>
  <c r="G532" i="29"/>
  <c r="G542" i="29"/>
  <c r="G554" i="29"/>
  <c r="G564" i="29"/>
  <c r="G574" i="29"/>
  <c r="G586" i="29"/>
  <c r="G596" i="29"/>
  <c r="G606" i="29"/>
  <c r="G618" i="29"/>
  <c r="G628" i="29"/>
  <c r="G638" i="29"/>
  <c r="G650" i="29"/>
  <c r="G660" i="29"/>
  <c r="G670" i="29"/>
  <c r="G682" i="29"/>
  <c r="G692" i="29"/>
  <c r="G702" i="29"/>
  <c r="G714" i="29"/>
  <c r="G724" i="29"/>
  <c r="G734" i="29"/>
  <c r="G746" i="29"/>
  <c r="G756" i="29"/>
  <c r="G766" i="29"/>
  <c r="G778" i="29"/>
  <c r="G788" i="29"/>
  <c r="G798" i="29"/>
  <c r="G810" i="29"/>
  <c r="G820" i="29"/>
  <c r="G830" i="29"/>
  <c r="G842" i="29"/>
  <c r="G852" i="29"/>
  <c r="G862" i="29"/>
  <c r="G874" i="29"/>
  <c r="G884" i="29"/>
  <c r="G894" i="29"/>
  <c r="G906" i="29"/>
  <c r="G916" i="29"/>
  <c r="G926" i="29"/>
  <c r="G938" i="29"/>
  <c r="G948" i="29"/>
  <c r="G958" i="29"/>
  <c r="G970" i="29"/>
  <c r="G979" i="29"/>
  <c r="G988" i="29"/>
  <c r="G997" i="29"/>
  <c r="G1006" i="29"/>
  <c r="G1015" i="29"/>
  <c r="G1025" i="29"/>
  <c r="G1034" i="29"/>
  <c r="G1043" i="29"/>
  <c r="G1052" i="29"/>
  <c r="G1061" i="29"/>
  <c r="G1070" i="29"/>
  <c r="G1079" i="29"/>
  <c r="G1089" i="29"/>
  <c r="G1098" i="29"/>
  <c r="G1107" i="29"/>
  <c r="G1116" i="29"/>
  <c r="G1125" i="29"/>
  <c r="G1134" i="29"/>
  <c r="G1143" i="29"/>
  <c r="G1153" i="29"/>
  <c r="G1162" i="29"/>
  <c r="G1171" i="29"/>
  <c r="G1180" i="29"/>
  <c r="G1189" i="29"/>
  <c r="G1198" i="29"/>
  <c r="G1207" i="29"/>
  <c r="G1217" i="29"/>
  <c r="G1226" i="29"/>
  <c r="G1235" i="29"/>
  <c r="G1244" i="29"/>
  <c r="G1253" i="29"/>
  <c r="G1262" i="29"/>
  <c r="G1271" i="29"/>
  <c r="G1281" i="29"/>
  <c r="G1290" i="29"/>
  <c r="G1299" i="29"/>
  <c r="G1308" i="29"/>
  <c r="G1317" i="29"/>
  <c r="G1326" i="29"/>
  <c r="G1335" i="29"/>
  <c r="G1345" i="29"/>
  <c r="G1354" i="29"/>
  <c r="G1363" i="29"/>
  <c r="G1372" i="29"/>
  <c r="G1381" i="29"/>
  <c r="G1390" i="29"/>
  <c r="G1399" i="29"/>
  <c r="G1409" i="29"/>
  <c r="G1311" i="29"/>
  <c r="G494" i="29"/>
  <c r="G558" i="29"/>
  <c r="G590" i="29"/>
  <c r="G612" i="29"/>
  <c r="G654" i="29"/>
  <c r="G676" i="29"/>
  <c r="G708" i="29"/>
  <c r="G740" i="29"/>
  <c r="G772" i="29"/>
  <c r="G804" i="29"/>
  <c r="G836" i="29"/>
  <c r="G868" i="29"/>
  <c r="G890" i="29"/>
  <c r="G922" i="29"/>
  <c r="G942" i="29"/>
  <c r="G974" i="29"/>
  <c r="G993" i="29"/>
  <c r="G1020" i="29"/>
  <c r="G1047" i="29"/>
  <c r="G1075" i="29"/>
  <c r="G1102" i="29"/>
  <c r="G1121" i="29"/>
  <c r="G1166" i="29"/>
  <c r="G1194" i="29"/>
  <c r="G1221" i="29"/>
  <c r="G1249" i="29"/>
  <c r="G1276" i="29"/>
  <c r="G1313" i="29"/>
  <c r="G1340" i="29"/>
  <c r="G1367" i="29"/>
  <c r="G1377" i="29"/>
  <c r="G1404" i="29"/>
  <c r="G11" i="29"/>
  <c r="G46" i="29"/>
  <c r="G82" i="29"/>
  <c r="G110" i="29"/>
  <c r="G133" i="29"/>
  <c r="G143" i="29"/>
  <c r="G165" i="29"/>
  <c r="G187" i="29"/>
  <c r="G207" i="29"/>
  <c r="G229" i="29"/>
  <c r="G251" i="29"/>
  <c r="G283" i="29"/>
  <c r="G303" i="29"/>
  <c r="G325" i="29"/>
  <c r="G347" i="29"/>
  <c r="G367" i="29"/>
  <c r="G389" i="29"/>
  <c r="G411" i="29"/>
  <c r="G431" i="29"/>
  <c r="G453" i="29"/>
  <c r="G475" i="29"/>
  <c r="G507" i="29"/>
  <c r="G517" i="29"/>
  <c r="G539" i="29"/>
  <c r="G559" i="29"/>
  <c r="G581" i="29"/>
  <c r="G603" i="29"/>
  <c r="G623" i="29"/>
  <c r="G645" i="29"/>
  <c r="G677" i="29"/>
  <c r="G699" i="29"/>
  <c r="G719" i="29"/>
  <c r="G741" i="29"/>
  <c r="G763" i="29"/>
  <c r="G783" i="29"/>
  <c r="G795" i="29"/>
  <c r="G815" i="29"/>
  <c r="G837" i="29"/>
  <c r="G869" i="29"/>
  <c r="G891" i="29"/>
  <c r="G933" i="29"/>
  <c r="G965" i="29"/>
  <c r="G994" i="29"/>
  <c r="G1021" i="29"/>
  <c r="G1049" i="29"/>
  <c r="G1076" i="29"/>
  <c r="G1113" i="29"/>
  <c r="G1140" i="29"/>
  <c r="G1167" i="29"/>
  <c r="G1195" i="29"/>
  <c r="G1231" i="29"/>
  <c r="G1268" i="29"/>
  <c r="G1295" i="29"/>
  <c r="G1323" i="29"/>
  <c r="G1359" i="29"/>
  <c r="G1387" i="29"/>
  <c r="G1396" i="29"/>
  <c r="G4" i="29"/>
  <c r="G20" i="29"/>
  <c r="G36" i="29"/>
  <c r="G56" i="29"/>
  <c r="G72" i="29"/>
  <c r="G88" i="29"/>
  <c r="G106" i="29"/>
  <c r="G117" i="29"/>
  <c r="G127" i="29"/>
  <c r="G139" i="29"/>
  <c r="G149" i="29"/>
  <c r="G159" i="29"/>
  <c r="G171" i="29"/>
  <c r="G181" i="29"/>
  <c r="G191" i="29"/>
  <c r="G203" i="29"/>
  <c r="G213" i="29"/>
  <c r="G223" i="29"/>
  <c r="G235" i="29"/>
  <c r="G245" i="29"/>
  <c r="G255" i="29"/>
  <c r="G267" i="29"/>
  <c r="G277" i="29"/>
  <c r="G287" i="29"/>
  <c r="G299" i="29"/>
  <c r="G309" i="29"/>
  <c r="G319" i="29"/>
  <c r="G331" i="29"/>
  <c r="G341" i="29"/>
  <c r="G351" i="29"/>
  <c r="G363" i="29"/>
  <c r="G373" i="29"/>
  <c r="G383" i="29"/>
  <c r="G395" i="29"/>
  <c r="G405" i="29"/>
  <c r="G415" i="29"/>
  <c r="G427" i="29"/>
  <c r="G437" i="29"/>
  <c r="G447" i="29"/>
  <c r="G459" i="29"/>
  <c r="G469" i="29"/>
  <c r="G479" i="29"/>
  <c r="G491" i="29"/>
  <c r="G501" i="29"/>
  <c r="G511" i="29"/>
  <c r="G523" i="29"/>
  <c r="G533" i="29"/>
  <c r="G543" i="29"/>
  <c r="G555" i="29"/>
  <c r="G565" i="29"/>
  <c r="G575" i="29"/>
  <c r="G587" i="29"/>
  <c r="G597" i="29"/>
  <c r="G607" i="29"/>
  <c r="G619" i="29"/>
  <c r="G629" i="29"/>
  <c r="G639" i="29"/>
  <c r="G651" i="29"/>
  <c r="G661" i="29"/>
  <c r="G671" i="29"/>
  <c r="G683" i="29"/>
  <c r="G693" i="29"/>
  <c r="G703" i="29"/>
  <c r="G715" i="29"/>
  <c r="G725" i="29"/>
  <c r="G747" i="29"/>
  <c r="G757" i="29"/>
  <c r="G767" i="29"/>
  <c r="G779" i="29"/>
  <c r="G789" i="29"/>
  <c r="G799" i="29"/>
  <c r="G811" i="29"/>
  <c r="G821" i="29"/>
  <c r="G831" i="29"/>
  <c r="G843" i="29"/>
  <c r="G853" i="29"/>
  <c r="G863" i="29"/>
  <c r="G875" i="29"/>
  <c r="G885" i="29"/>
  <c r="G895" i="29"/>
  <c r="G927" i="29"/>
  <c r="G980" i="29"/>
  <c r="G1026" i="29"/>
  <c r="G1071" i="29"/>
  <c r="G1108" i="29"/>
  <c r="G1145" i="29"/>
  <c r="G1172" i="29"/>
  <c r="G1199" i="29"/>
  <c r="G1209" i="29"/>
  <c r="G1227" i="29"/>
  <c r="G1263" i="29"/>
  <c r="G1291" i="29"/>
  <c r="G1327" i="29"/>
  <c r="G1346" i="29"/>
  <c r="G1373" i="29"/>
  <c r="G1391" i="29"/>
  <c r="G1410" i="29"/>
  <c r="G22" i="29"/>
  <c r="G58" i="29"/>
  <c r="G107" i="29"/>
  <c r="G130" i="29"/>
  <c r="G150" i="29"/>
  <c r="G172" i="29"/>
  <c r="G204" i="29"/>
  <c r="G236" i="29"/>
  <c r="G258" i="29"/>
  <c r="G290" i="29"/>
  <c r="G310" i="29"/>
  <c r="G332" i="29"/>
  <c r="G364" i="29"/>
  <c r="G386" i="29"/>
  <c r="G406" i="29"/>
  <c r="G418" i="29"/>
  <c r="G450" i="29"/>
  <c r="G460" i="29"/>
  <c r="G492" i="29"/>
  <c r="G524" i="29"/>
  <c r="G546" i="29"/>
  <c r="G566" i="29"/>
  <c r="G588" i="29"/>
  <c r="G620" i="29"/>
  <c r="G642" i="29"/>
  <c r="G674" i="29"/>
  <c r="G694" i="29"/>
  <c r="G716" i="29"/>
  <c r="G748" i="29"/>
  <c r="G770" i="29"/>
  <c r="G790" i="29"/>
  <c r="G822" i="29"/>
  <c r="G854" i="29"/>
  <c r="G876" i="29"/>
  <c r="G908" i="29"/>
  <c r="G930" i="29"/>
  <c r="G962" i="29"/>
  <c r="G981" i="29"/>
  <c r="G1027" i="29"/>
  <c r="G1045" i="29"/>
  <c r="G1054" i="29"/>
  <c r="G1073" i="29"/>
  <c r="G1109" i="29"/>
  <c r="G1127" i="29"/>
  <c r="G1146" i="29"/>
  <c r="G1173" i="29"/>
  <c r="G1201" i="29"/>
  <c r="G1228" i="29"/>
  <c r="G1255" i="29"/>
  <c r="G1292" i="29"/>
  <c r="G1319" i="29"/>
  <c r="G1365" i="29"/>
  <c r="G1393" i="29"/>
  <c r="G24" i="29"/>
  <c r="G43" i="29"/>
  <c r="G59" i="29"/>
  <c r="G75" i="29"/>
  <c r="G94" i="29"/>
  <c r="G108" i="29"/>
  <c r="G119" i="29"/>
  <c r="G131" i="29"/>
  <c r="G141" i="29"/>
  <c r="G151" i="29"/>
  <c r="G163" i="29"/>
  <c r="G173" i="29"/>
  <c r="G183" i="29"/>
  <c r="G195" i="29"/>
  <c r="G205" i="29"/>
  <c r="G215" i="29"/>
  <c r="G227" i="29"/>
  <c r="G237" i="29"/>
  <c r="G247" i="29"/>
  <c r="G259" i="29"/>
  <c r="G269" i="29"/>
  <c r="G279" i="29"/>
  <c r="G291" i="29"/>
  <c r="G301" i="29"/>
  <c r="G323" i="29"/>
  <c r="G333" i="29"/>
  <c r="G343" i="29"/>
  <c r="G355" i="29"/>
  <c r="G365" i="29"/>
  <c r="G375" i="29"/>
  <c r="G387" i="29"/>
  <c r="G397" i="29"/>
  <c r="G407" i="29"/>
  <c r="G419" i="29"/>
  <c r="G429" i="29"/>
  <c r="G439" i="29"/>
  <c r="G461" i="29"/>
  <c r="G471" i="29"/>
  <c r="G483" i="29"/>
  <c r="G493" i="29"/>
  <c r="G503" i="29"/>
  <c r="G525" i="29"/>
  <c r="G535" i="29"/>
  <c r="G557" i="29"/>
  <c r="G579" i="29"/>
  <c r="G599" i="29"/>
  <c r="G621" i="29"/>
  <c r="G643" i="29"/>
  <c r="G663" i="29"/>
  <c r="G685" i="29"/>
  <c r="G707" i="29"/>
  <c r="G739" i="29"/>
  <c r="G771" i="29"/>
  <c r="G791" i="29"/>
  <c r="G813" i="29"/>
  <c r="G845" i="29"/>
  <c r="G867" i="29"/>
  <c r="G877" i="29"/>
  <c r="G887" i="29"/>
  <c r="G899" i="29"/>
  <c r="G909" i="29"/>
  <c r="G919" i="29"/>
  <c r="G931" i="29"/>
  <c r="G941" i="29"/>
  <c r="G951" i="29"/>
  <c r="G963" i="29"/>
  <c r="G973" i="29"/>
  <c r="G982" i="29"/>
  <c r="G991" i="29"/>
  <c r="G1001" i="29"/>
  <c r="G1010" i="29"/>
  <c r="G1019" i="29"/>
  <c r="G1028" i="29"/>
  <c r="G1037" i="29"/>
  <c r="G1046" i="29"/>
  <c r="G1055" i="29"/>
  <c r="G1065" i="29"/>
  <c r="G1074" i="29"/>
  <c r="G1083" i="29"/>
  <c r="G1092" i="29"/>
  <c r="G1101" i="29"/>
  <c r="G1110" i="29"/>
  <c r="G1129" i="29"/>
  <c r="G1138" i="29"/>
  <c r="G1147" i="29"/>
  <c r="G1156" i="29"/>
  <c r="G1165" i="29"/>
  <c r="G1183" i="29"/>
  <c r="G1193" i="29"/>
  <c r="G1211" i="29"/>
  <c r="G1229" i="29"/>
  <c r="G1247" i="29"/>
  <c r="G1266" i="29"/>
  <c r="G1284" i="29"/>
  <c r="G1302" i="29"/>
  <c r="G1330" i="29"/>
  <c r="G1348" i="29"/>
  <c r="G1366" i="29"/>
  <c r="G1385" i="29"/>
  <c r="G485" i="29"/>
  <c r="G847" i="29"/>
  <c r="G911" i="29"/>
  <c r="G943" i="29"/>
  <c r="G975" i="29"/>
  <c r="G1003" i="29"/>
  <c r="G1030" i="29"/>
  <c r="G1058" i="29"/>
  <c r="G1085" i="29"/>
  <c r="G1103" i="29"/>
  <c r="G1131" i="29"/>
  <c r="G1158" i="29"/>
  <c r="G1186" i="29"/>
  <c r="G1213" i="29"/>
  <c r="G1241" i="29"/>
  <c r="G1259" i="29"/>
  <c r="G1277" i="29"/>
  <c r="G1314" i="29"/>
  <c r="G1341" i="29"/>
  <c r="G1369" i="29"/>
  <c r="G1405" i="29"/>
  <c r="G346" i="29"/>
  <c r="G570" i="29"/>
  <c r="G634" i="29"/>
  <c r="G686" i="29"/>
  <c r="G718" i="29"/>
  <c r="G762" i="29"/>
  <c r="G794" i="29"/>
  <c r="G814" i="29"/>
  <c r="G846" i="29"/>
  <c r="G878" i="29"/>
  <c r="G910" i="29"/>
  <c r="G954" i="29"/>
  <c r="G1002" i="29"/>
  <c r="G1029" i="29"/>
  <c r="G1057" i="29"/>
  <c r="G1093" i="29"/>
  <c r="G1139" i="29"/>
  <c r="G1157" i="29"/>
  <c r="G1175" i="29"/>
  <c r="G1203" i="29"/>
  <c r="G1230" i="29"/>
  <c r="G1258" i="29"/>
  <c r="G1285" i="29"/>
  <c r="G1303" i="29"/>
  <c r="G1331" i="29"/>
  <c r="G1358" i="29"/>
  <c r="G1395" i="29"/>
  <c r="G30" i="29"/>
  <c r="G62" i="29"/>
  <c r="G98" i="29"/>
  <c r="G123" i="29"/>
  <c r="G155" i="29"/>
  <c r="G175" i="29"/>
  <c r="G197" i="29"/>
  <c r="G219" i="29"/>
  <c r="G239" i="29"/>
  <c r="G261" i="29"/>
  <c r="G271" i="29"/>
  <c r="G293" i="29"/>
  <c r="G315" i="29"/>
  <c r="G335" i="29"/>
  <c r="G357" i="29"/>
  <c r="G379" i="29"/>
  <c r="G399" i="29"/>
  <c r="G421" i="29"/>
  <c r="G443" i="29"/>
  <c r="G463" i="29"/>
  <c r="G495" i="29"/>
  <c r="G527" i="29"/>
  <c r="G549" i="29"/>
  <c r="G571" i="29"/>
  <c r="G591" i="29"/>
  <c r="G613" i="29"/>
  <c r="G635" i="29"/>
  <c r="G655" i="29"/>
  <c r="G667" i="29"/>
  <c r="G687" i="29"/>
  <c r="G709" i="29"/>
  <c r="G731" i="29"/>
  <c r="G751" i="29"/>
  <c r="G773" i="29"/>
  <c r="G805" i="29"/>
  <c r="G827" i="29"/>
  <c r="G859" i="29"/>
  <c r="G879" i="29"/>
  <c r="G901" i="29"/>
  <c r="G923" i="29"/>
  <c r="G955" i="29"/>
  <c r="G985" i="29"/>
  <c r="G1012" i="29"/>
  <c r="G1039" i="29"/>
  <c r="G1067" i="29"/>
  <c r="G1094" i="29"/>
  <c r="G1122" i="29"/>
  <c r="G1149" i="29"/>
  <c r="G1177" i="29"/>
  <c r="G1204" i="29"/>
  <c r="G1222" i="29"/>
  <c r="G1250" i="29"/>
  <c r="G1286" i="29"/>
  <c r="G1305" i="29"/>
  <c r="G1350" i="29"/>
  <c r="G1378" i="29"/>
  <c r="G1332" i="29"/>
  <c r="U1453" i="1"/>
  <c r="T1453" i="1"/>
  <c r="U22" i="1"/>
  <c r="T22" i="1"/>
  <c r="U1186" i="1"/>
  <c r="T1186" i="1"/>
  <c r="U2392" i="1"/>
  <c r="T2392" i="1"/>
  <c r="U475" i="1"/>
  <c r="I475" i="1"/>
  <c r="U1144" i="1"/>
  <c r="T1144" i="1"/>
  <c r="U1783" i="1"/>
  <c r="T1783" i="1"/>
  <c r="M1704" i="1"/>
  <c r="T383" i="1"/>
  <c r="U1434" i="1"/>
  <c r="M1434" i="1"/>
  <c r="K1434" i="1"/>
  <c r="G1434" i="1"/>
  <c r="L1434" i="1"/>
  <c r="U364" i="1"/>
  <c r="T364" i="1"/>
  <c r="U1328" i="1"/>
  <c r="T1328" i="1"/>
  <c r="U463" i="1"/>
  <c r="H463" i="1"/>
  <c r="U1550" i="1"/>
  <c r="J1550" i="1"/>
  <c r="U1543" i="1"/>
  <c r="T1543" i="1"/>
  <c r="H1280" i="1"/>
  <c r="U1275" i="1"/>
  <c r="M1275" i="1"/>
  <c r="G1275" i="1"/>
  <c r="U979" i="1"/>
  <c r="M979" i="1"/>
  <c r="H979" i="1"/>
  <c r="T979" i="1"/>
  <c r="G1976" i="1"/>
  <c r="U1190" i="1"/>
  <c r="H1190" i="1"/>
  <c r="G1118" i="1"/>
  <c r="U1237" i="1"/>
  <c r="T1237" i="1"/>
  <c r="G1237" i="1"/>
  <c r="H1237" i="1"/>
  <c r="U2156" i="1"/>
  <c r="K2156" i="1"/>
  <c r="L2156" i="1"/>
  <c r="U1224" i="1"/>
  <c r="T1224" i="1"/>
  <c r="T815" i="1"/>
  <c r="I2437" i="1"/>
  <c r="H2428" i="1"/>
  <c r="U2417" i="1"/>
  <c r="I2417" i="1"/>
  <c r="M2417" i="1"/>
  <c r="L1984" i="1"/>
  <c r="H651" i="1"/>
  <c r="G1467" i="1"/>
  <c r="G2130" i="1"/>
  <c r="I1984" i="1"/>
  <c r="J651" i="1"/>
  <c r="L2130" i="1"/>
  <c r="I416" i="1"/>
  <c r="H1382" i="1"/>
  <c r="K2130" i="1"/>
  <c r="J686" i="1"/>
  <c r="L753" i="1"/>
  <c r="K214" i="1"/>
  <c r="I704" i="1"/>
  <c r="K1654" i="1"/>
  <c r="I402" i="1"/>
  <c r="U578" i="1"/>
  <c r="M578" i="1"/>
  <c r="J946" i="1"/>
  <c r="M1937" i="1"/>
  <c r="G2018" i="1"/>
  <c r="U283" i="1"/>
  <c r="S283" i="1"/>
  <c r="U46" i="1"/>
  <c r="T46" i="1"/>
  <c r="H872" i="1"/>
  <c r="U867" i="1"/>
  <c r="G867" i="1"/>
  <c r="M867" i="1"/>
  <c r="J1312" i="1"/>
  <c r="H1312" i="1"/>
  <c r="I1312" i="1"/>
  <c r="L2249" i="1"/>
  <c r="U1590" i="1"/>
  <c r="T1590" i="1"/>
  <c r="U505" i="1"/>
  <c r="T505" i="1"/>
  <c r="J519" i="1"/>
  <c r="U1399" i="1"/>
  <c r="S1399" i="1"/>
  <c r="L1399" i="1"/>
  <c r="K1399" i="1"/>
  <c r="U668" i="1"/>
  <c r="H668" i="1"/>
  <c r="T668" i="1"/>
  <c r="L1359" i="1"/>
  <c r="M1932" i="1"/>
  <c r="U1445" i="1"/>
  <c r="T1445" i="1"/>
  <c r="U1737" i="1"/>
  <c r="T1737" i="1"/>
  <c r="T476" i="1"/>
  <c r="U2303" i="1"/>
  <c r="T2303" i="1"/>
  <c r="U2385" i="1"/>
  <c r="T2385" i="1"/>
  <c r="T484" i="1"/>
  <c r="U474" i="1"/>
  <c r="T474" i="1"/>
  <c r="I1645" i="1"/>
  <c r="M1143" i="1"/>
  <c r="U268" i="1"/>
  <c r="H268" i="1"/>
  <c r="I268" i="1"/>
  <c r="K1959" i="1"/>
  <c r="M619" i="1"/>
  <c r="J619" i="1"/>
  <c r="U901" i="1"/>
  <c r="T901" i="1"/>
  <c r="I975" i="1"/>
  <c r="K354" i="1"/>
  <c r="U137" i="1"/>
  <c r="T137" i="1"/>
  <c r="U124" i="1"/>
  <c r="G124" i="1"/>
  <c r="U468" i="1"/>
  <c r="T468" i="1"/>
  <c r="U1832" i="1"/>
  <c r="J1832" i="1"/>
  <c r="U1549" i="1"/>
  <c r="T1549" i="1"/>
  <c r="U1257" i="1"/>
  <c r="T1257" i="1"/>
  <c r="H1257" i="1"/>
  <c r="J1257" i="1"/>
  <c r="K147" i="1"/>
  <c r="L1162" i="1"/>
  <c r="M1162" i="1"/>
  <c r="H1162" i="1"/>
  <c r="K1162" i="1"/>
  <c r="U990" i="1"/>
  <c r="G990" i="1"/>
  <c r="U1890" i="1"/>
  <c r="J1890" i="1"/>
  <c r="U1148" i="1"/>
  <c r="T1148" i="1"/>
  <c r="U1947" i="1"/>
  <c r="K1947" i="1"/>
  <c r="J1242" i="1"/>
  <c r="U1514" i="1"/>
  <c r="I1514" i="1"/>
  <c r="K2169" i="1"/>
  <c r="U1621" i="1"/>
  <c r="T1621" i="1"/>
  <c r="U337" i="1"/>
  <c r="T337" i="1"/>
  <c r="T2032" i="1"/>
  <c r="L2032" i="1"/>
  <c r="M2032" i="1"/>
  <c r="U2371" i="1"/>
  <c r="T2371" i="1"/>
  <c r="U2316" i="1"/>
  <c r="T2316" i="1"/>
  <c r="L2312" i="1"/>
  <c r="K708" i="1"/>
  <c r="J1302" i="1"/>
  <c r="J693" i="1"/>
  <c r="I651" i="1"/>
  <c r="K220" i="1"/>
  <c r="J1309" i="1"/>
  <c r="L220" i="1"/>
  <c r="K303" i="1"/>
  <c r="K1309" i="1"/>
  <c r="I220" i="1"/>
  <c r="H693" i="1"/>
  <c r="H2130" i="1"/>
  <c r="L1167" i="1"/>
  <c r="J753" i="1"/>
  <c r="L1302" i="1"/>
  <c r="H644" i="1"/>
  <c r="J1085" i="1"/>
  <c r="J89" i="1"/>
  <c r="K279" i="1"/>
  <c r="I1382" i="1"/>
  <c r="L644" i="1"/>
  <c r="H704" i="1"/>
  <c r="I109" i="1"/>
  <c r="K704" i="1"/>
  <c r="J704" i="1"/>
  <c r="J109" i="1"/>
  <c r="L1068" i="1"/>
  <c r="G109" i="1"/>
  <c r="L1654" i="1"/>
  <c r="G661" i="1"/>
  <c r="K899" i="1"/>
  <c r="G1689" i="1"/>
  <c r="H244" i="1"/>
  <c r="I1331" i="1"/>
  <c r="M133" i="1"/>
  <c r="J317" i="1"/>
  <c r="U647" i="1"/>
  <c r="L647" i="1"/>
  <c r="K647" i="1"/>
  <c r="U92" i="1"/>
  <c r="M92" i="1"/>
  <c r="H92" i="1"/>
  <c r="U291" i="1"/>
  <c r="T291" i="1"/>
  <c r="U52" i="1"/>
  <c r="T52" i="1"/>
  <c r="U33" i="1"/>
  <c r="K33" i="1"/>
  <c r="G33" i="1"/>
  <c r="J33" i="1"/>
  <c r="U851" i="1"/>
  <c r="M851" i="1"/>
  <c r="H851" i="1"/>
  <c r="J851" i="1"/>
  <c r="T851" i="1"/>
  <c r="U1678" i="1"/>
  <c r="T1678" i="1"/>
  <c r="T305" i="1"/>
  <c r="T1469" i="1"/>
  <c r="U1463" i="1"/>
  <c r="S1463" i="1"/>
  <c r="K1463" i="1"/>
  <c r="H1463" i="1"/>
  <c r="I1105" i="1"/>
  <c r="H1105" i="1"/>
  <c r="L1105" i="1"/>
  <c r="K1105" i="1"/>
  <c r="T2132" i="1"/>
  <c r="M2132" i="1"/>
  <c r="K231" i="1"/>
  <c r="H231" i="1"/>
  <c r="U1662" i="1"/>
  <c r="H1662" i="1"/>
  <c r="T2279" i="1"/>
  <c r="S2261" i="1"/>
  <c r="T2273" i="1"/>
  <c r="T541" i="1"/>
  <c r="T1404" i="1"/>
  <c r="U1398" i="1"/>
  <c r="H1398" i="1"/>
  <c r="L1398" i="1"/>
  <c r="G1398" i="1"/>
  <c r="T1398" i="1"/>
  <c r="U667" i="1"/>
  <c r="T667" i="1"/>
  <c r="H1358" i="1"/>
  <c r="U1759" i="1"/>
  <c r="T1759" i="1"/>
  <c r="U1444" i="1"/>
  <c r="G1444" i="1"/>
  <c r="G1743" i="1"/>
  <c r="U1736" i="1"/>
  <c r="T1736" i="1"/>
  <c r="U1866" i="1"/>
  <c r="L1866" i="1"/>
  <c r="I487" i="1"/>
  <c r="U2390" i="1"/>
  <c r="T2390" i="1"/>
  <c r="U1639" i="1"/>
  <c r="T1639" i="1"/>
  <c r="J260" i="1"/>
  <c r="U629" i="1"/>
  <c r="S629" i="1"/>
  <c r="U730" i="1"/>
  <c r="H730" i="1"/>
  <c r="J730" i="1"/>
  <c r="L348" i="1"/>
  <c r="M247" i="1"/>
  <c r="L974" i="1"/>
  <c r="U1701" i="1"/>
  <c r="J1701" i="1"/>
  <c r="U1725" i="1"/>
  <c r="T1725" i="1"/>
  <c r="I954" i="1"/>
  <c r="U1894" i="1"/>
  <c r="L1894" i="1"/>
  <c r="M1844" i="1"/>
  <c r="K1844" i="1"/>
  <c r="L1844" i="1"/>
  <c r="U136" i="1"/>
  <c r="T136" i="1"/>
  <c r="T129" i="1"/>
  <c r="K129" i="1"/>
  <c r="U1333" i="1"/>
  <c r="T1333" i="1"/>
  <c r="L1333" i="1"/>
  <c r="S1333" i="1"/>
  <c r="U1326" i="1"/>
  <c r="T1326" i="1"/>
  <c r="U1912" i="1"/>
  <c r="G1912" i="1"/>
  <c r="T1912" i="1"/>
  <c r="U991" i="1"/>
  <c r="G991" i="1"/>
  <c r="L1262" i="1"/>
  <c r="G1262" i="1"/>
  <c r="U1256" i="1"/>
  <c r="G1256" i="1"/>
  <c r="U1161" i="1"/>
  <c r="I1161" i="1"/>
  <c r="T1161" i="1"/>
  <c r="U1122" i="1"/>
  <c r="T1122" i="1"/>
  <c r="G84" i="1"/>
  <c r="I850" i="1"/>
  <c r="L850" i="1"/>
  <c r="M1513" i="1"/>
  <c r="I2042" i="1"/>
  <c r="G2042" i="1"/>
  <c r="K2042" i="1"/>
  <c r="I693" i="1"/>
  <c r="K1474" i="1"/>
  <c r="I1675" i="1"/>
  <c r="I2130" i="1"/>
  <c r="J416" i="1"/>
  <c r="H303" i="1"/>
  <c r="K416" i="1"/>
  <c r="G1302" i="1"/>
  <c r="G2000" i="1"/>
  <c r="K693" i="1"/>
  <c r="K1984" i="1"/>
  <c r="J1167" i="1"/>
  <c r="K1085" i="1"/>
  <c r="L1085" i="1"/>
  <c r="J1053" i="1"/>
  <c r="I644" i="1"/>
  <c r="H409" i="1"/>
  <c r="M704" i="1"/>
  <c r="I1803" i="1"/>
  <c r="H1273" i="1"/>
  <c r="L1538" i="1"/>
  <c r="G1273" i="1"/>
  <c r="G1068" i="1"/>
  <c r="I1068" i="1"/>
  <c r="I661" i="1"/>
  <c r="I1075" i="1"/>
  <c r="G892" i="1"/>
  <c r="G379" i="1"/>
  <c r="U108" i="1"/>
  <c r="L108" i="1"/>
  <c r="M91" i="1"/>
  <c r="L91" i="1"/>
  <c r="G91" i="1"/>
  <c r="K944" i="1"/>
  <c r="K934" i="1"/>
  <c r="G1804" i="1"/>
  <c r="U1915" i="1"/>
  <c r="M1915" i="1"/>
  <c r="I1373" i="1"/>
  <c r="M1366" i="1"/>
  <c r="G65" i="1"/>
  <c r="U58" i="1"/>
  <c r="S58" i="1"/>
  <c r="M1986" i="1"/>
  <c r="U860" i="1"/>
  <c r="I860" i="1"/>
  <c r="T432" i="1"/>
  <c r="L1169" i="1"/>
  <c r="U743" i="1"/>
  <c r="T743" i="1"/>
  <c r="M1094" i="1"/>
  <c r="L1094" i="1"/>
  <c r="J1094" i="1"/>
  <c r="U1079" i="1"/>
  <c r="L1079" i="1"/>
  <c r="T1079" i="1"/>
  <c r="U1462" i="1"/>
  <c r="G1462" i="1"/>
  <c r="T1462" i="1"/>
  <c r="U142" i="1"/>
  <c r="T142" i="1"/>
  <c r="U222" i="1"/>
  <c r="G222" i="1"/>
  <c r="T222" i="1"/>
  <c r="T1667" i="1"/>
  <c r="U1296" i="1"/>
  <c r="G1296" i="1"/>
  <c r="U2260" i="1"/>
  <c r="T2260" i="1"/>
  <c r="M2260" i="1"/>
  <c r="L2260" i="1"/>
  <c r="U2227" i="1"/>
  <c r="T2227" i="1"/>
  <c r="I1502" i="1"/>
  <c r="U2088" i="1"/>
  <c r="L2088" i="1"/>
  <c r="U2127" i="1"/>
  <c r="L2127" i="1"/>
  <c r="U207" i="1"/>
  <c r="I207" i="1"/>
  <c r="U1836" i="1"/>
  <c r="L1836" i="1"/>
  <c r="J1836" i="1"/>
  <c r="J1930" i="1"/>
  <c r="K1930" i="1"/>
  <c r="U1758" i="1"/>
  <c r="T1758" i="1"/>
  <c r="U19" i="1"/>
  <c r="M19" i="1"/>
  <c r="K19" i="1"/>
  <c r="L1443" i="1"/>
  <c r="U473" i="1"/>
  <c r="H473" i="1"/>
  <c r="T473" i="1"/>
  <c r="U2192" i="1"/>
  <c r="K2192" i="1"/>
  <c r="M482" i="1"/>
  <c r="J482" i="1"/>
  <c r="K482" i="1"/>
  <c r="U266" i="1"/>
  <c r="I266" i="1"/>
  <c r="L1964" i="1"/>
  <c r="H1957" i="1"/>
  <c r="K1957" i="1"/>
  <c r="H1949" i="1"/>
  <c r="U1421" i="1"/>
  <c r="T1421" i="1"/>
  <c r="U628" i="1"/>
  <c r="T628" i="1"/>
  <c r="H246" i="1"/>
  <c r="I1141" i="1"/>
  <c r="U1181" i="1"/>
  <c r="T1181" i="1"/>
  <c r="U1716" i="1"/>
  <c r="T1716" i="1"/>
  <c r="S1716" i="1"/>
  <c r="L1716" i="1"/>
  <c r="U1842" i="1"/>
  <c r="T1842" i="1"/>
  <c r="T1185" i="1"/>
  <c r="U602" i="1"/>
  <c r="T602" i="1"/>
  <c r="U1540" i="1"/>
  <c r="T1540" i="1"/>
  <c r="U989" i="1"/>
  <c r="H989" i="1"/>
  <c r="T989" i="1"/>
  <c r="U1251" i="1"/>
  <c r="S1251" i="1"/>
  <c r="U1966" i="1"/>
  <c r="G1966" i="1"/>
  <c r="M1966" i="1"/>
  <c r="J1966" i="1"/>
  <c r="T499" i="1"/>
  <c r="U493" i="1"/>
  <c r="H493" i="1"/>
  <c r="L493" i="1"/>
  <c r="U1121" i="1"/>
  <c r="K1121" i="1"/>
  <c r="L1121" i="1"/>
  <c r="U83" i="1"/>
  <c r="K83" i="1"/>
  <c r="L83" i="1"/>
  <c r="U2136" i="1"/>
  <c r="L2136" i="1"/>
  <c r="J798" i="1"/>
  <c r="T732" i="1"/>
  <c r="G732" i="1"/>
  <c r="U1131" i="1"/>
  <c r="S1131" i="1"/>
  <c r="U1607" i="1"/>
  <c r="T1607" i="1"/>
  <c r="I1557" i="1"/>
  <c r="M1557" i="1"/>
  <c r="H1557" i="1"/>
  <c r="J846" i="1"/>
  <c r="M846" i="1"/>
  <c r="I846" i="1"/>
  <c r="U1568" i="1"/>
  <c r="M1568" i="1"/>
  <c r="U2381" i="1"/>
  <c r="T2381" i="1"/>
  <c r="U2380" i="1"/>
  <c r="T2380" i="1"/>
  <c r="T2524" i="1"/>
  <c r="T1841" i="1"/>
  <c r="T433" i="1"/>
  <c r="T82" i="1"/>
  <c r="T774" i="1"/>
  <c r="T1227" i="1"/>
  <c r="T1858" i="1"/>
  <c r="T1135" i="1"/>
  <c r="T1125" i="1"/>
  <c r="T2157" i="1"/>
  <c r="S2166" i="1"/>
  <c r="T2165" i="1"/>
  <c r="T1560" i="1"/>
  <c r="T1555" i="1"/>
  <c r="T1216" i="1"/>
  <c r="T2501" i="1"/>
  <c r="S1605" i="1"/>
  <c r="S2440" i="1"/>
  <c r="T2590" i="1"/>
  <c r="T2587" i="1"/>
  <c r="T2570" i="1"/>
  <c r="T2487" i="1"/>
  <c r="T2469" i="1"/>
  <c r="T2459" i="1"/>
  <c r="S2450" i="1"/>
  <c r="T2447" i="1"/>
  <c r="T1542" i="1"/>
  <c r="T1911" i="1"/>
  <c r="T1877" i="1"/>
  <c r="T1900" i="1"/>
  <c r="T163" i="1"/>
  <c r="T1166" i="1"/>
  <c r="T1160" i="1"/>
  <c r="L496" i="1"/>
  <c r="T1888" i="1"/>
  <c r="T1835" i="1"/>
  <c r="T1196" i="1"/>
  <c r="T1873" i="1"/>
  <c r="T891" i="1"/>
  <c r="T81" i="1"/>
  <c r="T895" i="1"/>
  <c r="T776" i="1"/>
  <c r="T734" i="1"/>
  <c r="T1516" i="1"/>
  <c r="T1510" i="1"/>
  <c r="T1851" i="1"/>
  <c r="T2167" i="1"/>
  <c r="T1605" i="1"/>
  <c r="T1619" i="1"/>
  <c r="M715" i="1"/>
  <c r="T1559" i="1"/>
  <c r="T1554" i="1"/>
  <c r="T1215" i="1"/>
  <c r="T1205" i="1"/>
  <c r="T2138" i="1"/>
  <c r="T813" i="1"/>
  <c r="J333" i="1"/>
  <c r="T1570" i="1"/>
  <c r="T184" i="1"/>
  <c r="T173" i="1"/>
  <c r="T762" i="1"/>
  <c r="T2339" i="1"/>
  <c r="S2336" i="1"/>
  <c r="T2317" i="1"/>
  <c r="S2310" i="1"/>
  <c r="T2443" i="1"/>
  <c r="T2440" i="1"/>
  <c r="T2595" i="1"/>
  <c r="T2529" i="1"/>
  <c r="R2516" i="1"/>
  <c r="R2615" i="1" s="1"/>
  <c r="R2617" i="1" s="1"/>
  <c r="R2619" i="1" s="1"/>
  <c r="T2483" i="1"/>
  <c r="T2475" i="1"/>
  <c r="T2472" i="1"/>
  <c r="T2450" i="1"/>
  <c r="T2461" i="1"/>
  <c r="M234" i="1"/>
  <c r="H1994" i="1"/>
  <c r="L1994" i="1"/>
  <c r="K772" i="1"/>
  <c r="H783" i="1"/>
  <c r="I1911" i="1"/>
  <c r="M1900" i="1"/>
  <c r="H1608" i="1"/>
  <c r="J75" i="1"/>
  <c r="I75" i="1"/>
  <c r="G1588" i="1"/>
  <c r="K1608" i="1"/>
  <c r="L808" i="1"/>
  <c r="G1283" i="1"/>
  <c r="J1588" i="1"/>
  <c r="I1608" i="1"/>
  <c r="J1283" i="1"/>
  <c r="I1823" i="1"/>
  <c r="I819" i="1"/>
  <c r="L2242" i="1"/>
  <c r="K434" i="1"/>
  <c r="L1576" i="1"/>
  <c r="L2146" i="1"/>
  <c r="G1753" i="1"/>
  <c r="K1823" i="1"/>
  <c r="K819" i="1"/>
  <c r="M1851" i="1"/>
  <c r="I1223" i="1"/>
  <c r="H1753" i="1"/>
  <c r="M1217" i="1"/>
  <c r="G25" i="1"/>
  <c r="K2374" i="1"/>
  <c r="I1166" i="1"/>
  <c r="I2187" i="1"/>
  <c r="H1166" i="1"/>
  <c r="L1823" i="1"/>
  <c r="H157" i="1"/>
  <c r="H1210" i="1"/>
  <c r="L1926" i="1"/>
  <c r="M999" i="1"/>
  <c r="G847" i="1"/>
  <c r="M884" i="1"/>
  <c r="Q646" i="1"/>
  <c r="Q2615" i="1" s="1"/>
  <c r="K90" i="1"/>
  <c r="T930" i="1"/>
  <c r="T1379" i="1"/>
  <c r="T1374" i="1"/>
  <c r="T287" i="1"/>
  <c r="S66" i="1"/>
  <c r="I45" i="1"/>
  <c r="T881" i="1"/>
  <c r="K875" i="1"/>
  <c r="M866" i="1"/>
  <c r="T861" i="1"/>
  <c r="T1684" i="1"/>
  <c r="T742" i="1"/>
  <c r="T306" i="1"/>
  <c r="T1082" i="1"/>
  <c r="G1480" i="1"/>
  <c r="T1470" i="1"/>
  <c r="T209" i="1"/>
  <c r="T210" i="1"/>
  <c r="T1653" i="1"/>
  <c r="T1649" i="1"/>
  <c r="I1304" i="1"/>
  <c r="T1292" i="1"/>
  <c r="T2250" i="1"/>
  <c r="T2288" i="1"/>
  <c r="K1271" i="1"/>
  <c r="T1594" i="1"/>
  <c r="T1589" i="1"/>
  <c r="J2053" i="1"/>
  <c r="T1058" i="1"/>
  <c r="J1245" i="1"/>
  <c r="T666" i="1"/>
  <c r="H2089" i="1"/>
  <c r="J2083" i="1"/>
  <c r="T1410" i="1"/>
  <c r="T1360" i="1"/>
  <c r="T1347" i="1"/>
  <c r="J2027" i="1"/>
  <c r="T1763" i="1"/>
  <c r="T29" i="1"/>
  <c r="T1452" i="1"/>
  <c r="T479" i="1"/>
  <c r="T1829" i="1"/>
  <c r="T477" i="1"/>
  <c r="I1638" i="1"/>
  <c r="T1792" i="1"/>
  <c r="L267" i="1"/>
  <c r="L1961" i="1"/>
  <c r="T1427" i="1"/>
  <c r="T636" i="1"/>
  <c r="T627" i="1"/>
  <c r="G1523" i="1"/>
  <c r="T1697" i="1"/>
  <c r="G361" i="1"/>
  <c r="M2183" i="1"/>
  <c r="T125" i="1"/>
  <c r="T122" i="1"/>
  <c r="T601" i="1"/>
  <c r="T2059" i="1"/>
  <c r="M464" i="1"/>
  <c r="T1551" i="1"/>
  <c r="T1535" i="1"/>
  <c r="T1287" i="1"/>
  <c r="T992" i="1"/>
  <c r="T986" i="1"/>
  <c r="T981" i="1"/>
  <c r="T1159" i="1"/>
  <c r="T1973" i="1"/>
  <c r="T1967" i="1"/>
  <c r="I1977" i="1"/>
  <c r="T1870" i="1"/>
  <c r="T1776" i="1"/>
  <c r="T1840" i="1"/>
  <c r="T28" i="1"/>
  <c r="T80" i="1"/>
  <c r="T786" i="1"/>
  <c r="T2135" i="1"/>
  <c r="T1228" i="1"/>
  <c r="T737" i="1"/>
  <c r="T1515" i="1"/>
  <c r="T1127" i="1"/>
  <c r="T2168" i="1"/>
  <c r="T2163" i="1"/>
  <c r="T1602" i="1"/>
  <c r="T716" i="1"/>
  <c r="T1558" i="1"/>
  <c r="T1214" i="1"/>
  <c r="T1204" i="1"/>
  <c r="T2143" i="1"/>
  <c r="L835" i="1"/>
  <c r="T351" i="1"/>
  <c r="T327" i="1"/>
  <c r="S1569" i="1"/>
  <c r="T2033" i="1"/>
  <c r="T172" i="1"/>
  <c r="T761" i="1"/>
  <c r="T2375" i="1"/>
  <c r="T2365" i="1"/>
  <c r="T2362" i="1"/>
  <c r="T2345" i="1"/>
  <c r="T2411" i="1"/>
  <c r="T2401" i="1"/>
  <c r="T2589" i="1"/>
  <c r="T2569" i="1"/>
  <c r="T2555" i="1"/>
  <c r="T2545" i="1"/>
  <c r="T2535" i="1"/>
  <c r="T2522" i="1"/>
  <c r="S2512" i="1"/>
  <c r="T2496" i="1"/>
  <c r="T2477" i="1"/>
  <c r="I1994" i="1"/>
  <c r="G2019" i="1"/>
  <c r="I393" i="1"/>
  <c r="L535" i="1"/>
  <c r="J1095" i="1"/>
  <c r="I1900" i="1"/>
  <c r="L987" i="1"/>
  <c r="L1288" i="1"/>
  <c r="M1313" i="1"/>
  <c r="H1911" i="1"/>
  <c r="G1608" i="1"/>
  <c r="L1313" i="1"/>
  <c r="K433" i="1"/>
  <c r="K808" i="1"/>
  <c r="I433" i="1"/>
  <c r="J1252" i="1"/>
  <c r="J1608" i="1"/>
  <c r="M1283" i="1"/>
  <c r="I808" i="1"/>
  <c r="L1252" i="1"/>
  <c r="K1196" i="1"/>
  <c r="G1269" i="1"/>
  <c r="J1561" i="1"/>
  <c r="J1968" i="1"/>
  <c r="J1035" i="1"/>
  <c r="M877" i="1"/>
  <c r="L81" i="1"/>
  <c r="M2179" i="1"/>
  <c r="L349" i="1"/>
  <c r="L819" i="1"/>
  <c r="I502" i="1"/>
  <c r="J973" i="1"/>
  <c r="I336" i="1"/>
  <c r="K77" i="1"/>
  <c r="L828" i="1"/>
  <c r="J1941" i="1"/>
  <c r="K828" i="1"/>
  <c r="M1201" i="1"/>
  <c r="G2171" i="1"/>
  <c r="L1605" i="1"/>
  <c r="L2393" i="1"/>
  <c r="I330" i="1"/>
  <c r="K553" i="1"/>
  <c r="J2420" i="1"/>
  <c r="K2334" i="1"/>
  <c r="K2318" i="1"/>
  <c r="I2315" i="1"/>
  <c r="H781" i="1"/>
  <c r="S1198" i="1"/>
  <c r="S331" i="1"/>
  <c r="T2558" i="1"/>
  <c r="T2531" i="1"/>
  <c r="T2499" i="1"/>
  <c r="T2482" i="1"/>
  <c r="T2479" i="1"/>
  <c r="T2474" i="1"/>
  <c r="T2615" i="1" l="1"/>
  <c r="S2615" i="1"/>
  <c r="J2615" i="1"/>
  <c r="I2615" i="1"/>
  <c r="G2615" i="1"/>
  <c r="H2615" i="1"/>
  <c r="K2615" i="1"/>
  <c r="M2615" i="1"/>
  <c r="L26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C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Pivottabellen sorteras först efter toalsumma för sista året. ATC7 sorteras fallande  med de ?? Högsta DDD-uppgifterna för varje arb.</t>
        </r>
      </text>
    </comment>
  </commentList>
</comments>
</file>

<file path=xl/sharedStrings.xml><?xml version="1.0" encoding="utf-8"?>
<sst xmlns="http://schemas.openxmlformats.org/spreadsheetml/2006/main" count="77527" uniqueCount="749">
  <si>
    <t>Data</t>
  </si>
  <si>
    <t>Arbetsplats</t>
  </si>
  <si>
    <t>0840075</t>
  </si>
  <si>
    <t>0810701</t>
  </si>
  <si>
    <t>0840025</t>
  </si>
  <si>
    <t>0810190</t>
  </si>
  <si>
    <t>0840039</t>
  </si>
  <si>
    <t>0830190</t>
  </si>
  <si>
    <t>0840007</t>
  </si>
  <si>
    <t>0811290</t>
  </si>
  <si>
    <t>0812190</t>
  </si>
  <si>
    <t>0840010</t>
  </si>
  <si>
    <t>0840033</t>
  </si>
  <si>
    <t>0840050</t>
  </si>
  <si>
    <t>0840080</t>
  </si>
  <si>
    <t>0840005</t>
  </si>
  <si>
    <t>0840081</t>
  </si>
  <si>
    <t>0840044</t>
  </si>
  <si>
    <t>0840060</t>
  </si>
  <si>
    <t>0803207</t>
  </si>
  <si>
    <t>0840019</t>
  </si>
  <si>
    <t>0840062</t>
  </si>
  <si>
    <t>0840061</t>
  </si>
  <si>
    <t>0803203</t>
  </si>
  <si>
    <t>0840011</t>
  </si>
  <si>
    <t>0840070</t>
  </si>
  <si>
    <t>0832190</t>
  </si>
  <si>
    <t>0840032</t>
  </si>
  <si>
    <t>0840085</t>
  </si>
  <si>
    <t>0803204</t>
  </si>
  <si>
    <t>0840055</t>
  </si>
  <si>
    <t>0830790</t>
  </si>
  <si>
    <t>0840003</t>
  </si>
  <si>
    <t>0840006</t>
  </si>
  <si>
    <t>0820190</t>
  </si>
  <si>
    <t>0840004</t>
  </si>
  <si>
    <t>0812490</t>
  </si>
  <si>
    <t>0804120</t>
  </si>
  <si>
    <t>0804130</t>
  </si>
  <si>
    <t>0803201</t>
  </si>
  <si>
    <t>0840072</t>
  </si>
  <si>
    <t>0841070</t>
  </si>
  <si>
    <t>0840083</t>
  </si>
  <si>
    <t>0840051</t>
  </si>
  <si>
    <t>0803254</t>
  </si>
  <si>
    <t>0820705</t>
  </si>
  <si>
    <t>0812890</t>
  </si>
  <si>
    <t>0803205</t>
  </si>
  <si>
    <t>0803202</t>
  </si>
  <si>
    <t>0814190</t>
  </si>
  <si>
    <t>0853081</t>
  </si>
  <si>
    <t>0832490</t>
  </si>
  <si>
    <t>0803209</t>
  </si>
  <si>
    <t>0803200</t>
  </si>
  <si>
    <t>0814390</t>
  </si>
  <si>
    <t>0834390</t>
  </si>
  <si>
    <t>0853004</t>
  </si>
  <si>
    <t>0853039</t>
  </si>
  <si>
    <t>0803252</t>
  </si>
  <si>
    <t>0840020</t>
  </si>
  <si>
    <t>0834190</t>
  </si>
  <si>
    <t>0853075</t>
  </si>
  <si>
    <t>0811890</t>
  </si>
  <si>
    <t>0831890</t>
  </si>
  <si>
    <t>0832890</t>
  </si>
  <si>
    <t>0853010</t>
  </si>
  <si>
    <t>0803256</t>
  </si>
  <si>
    <t>0853003</t>
  </si>
  <si>
    <t>0853033</t>
  </si>
  <si>
    <t>0822490</t>
  </si>
  <si>
    <t>0853055</t>
  </si>
  <si>
    <t>0853019</t>
  </si>
  <si>
    <t>0853050</t>
  </si>
  <si>
    <t>0803208</t>
  </si>
  <si>
    <t>0851100</t>
  </si>
  <si>
    <t>0853070</t>
  </si>
  <si>
    <t>0853085</t>
  </si>
  <si>
    <t>0853044</t>
  </si>
  <si>
    <t>0851400</t>
  </si>
  <si>
    <t>0853060</t>
  </si>
  <si>
    <t>0853032</t>
  </si>
  <si>
    <t>0851180</t>
  </si>
  <si>
    <t>0817020</t>
  </si>
  <si>
    <t>0822190</t>
  </si>
  <si>
    <t>0853025</t>
  </si>
  <si>
    <t>0822801</t>
  </si>
  <si>
    <t>0817401</t>
  </si>
  <si>
    <t>0853006</t>
  </si>
  <si>
    <t>0854000</t>
  </si>
  <si>
    <t>0854080</t>
  </si>
  <si>
    <t>0845090</t>
  </si>
  <si>
    <t>0853083</t>
  </si>
  <si>
    <t>0812790</t>
  </si>
  <si>
    <t>0837090</t>
  </si>
  <si>
    <t>0851600</t>
  </si>
  <si>
    <t>0827090</t>
  </si>
  <si>
    <t>0854060</t>
  </si>
  <si>
    <t>0832790</t>
  </si>
  <si>
    <t>0851480</t>
  </si>
  <si>
    <t>0837200</t>
  </si>
  <si>
    <t>0845190</t>
  </si>
  <si>
    <t>0853087</t>
  </si>
  <si>
    <t>0827201</t>
  </si>
  <si>
    <t>0817201</t>
  </si>
  <si>
    <t>0849302</t>
  </si>
  <si>
    <t>0849303</t>
  </si>
  <si>
    <t>0837060</t>
  </si>
  <si>
    <t>0824105</t>
  </si>
  <si>
    <t>0851500</t>
  </si>
  <si>
    <t>0851360</t>
  </si>
  <si>
    <t>0824305</t>
  </si>
  <si>
    <t>0832709</t>
  </si>
  <si>
    <t>0853026</t>
  </si>
  <si>
    <t>0832109</t>
  </si>
  <si>
    <t>0849392</t>
  </si>
  <si>
    <t>0817060</t>
  </si>
  <si>
    <t>0849101</t>
  </si>
  <si>
    <t>0849180</t>
  </si>
  <si>
    <t>0822705</t>
  </si>
  <si>
    <t>0815101</t>
  </si>
  <si>
    <t>0832809</t>
  </si>
  <si>
    <t>0830109</t>
  </si>
  <si>
    <t>0849393</t>
  </si>
  <si>
    <t>0827060</t>
  </si>
  <si>
    <t>0834309</t>
  </si>
  <si>
    <t>0836190</t>
  </si>
  <si>
    <t>0849959</t>
  </si>
  <si>
    <t>0851380</t>
  </si>
  <si>
    <t>0851680</t>
  </si>
  <si>
    <t>0851700</t>
  </si>
  <si>
    <t>Vimmerby hälsocentral</t>
  </si>
  <si>
    <t>Hudkliniken, Kalmar</t>
  </si>
  <si>
    <t>Borgholm Löttorps hälsocentral</t>
  </si>
  <si>
    <t>Medicinkliniken, Kalmar</t>
  </si>
  <si>
    <t>Nybro hälsocentral</t>
  </si>
  <si>
    <t>Medicinkliniken, Västervik</t>
  </si>
  <si>
    <t>Stensö hälsocentral, Kalmar</t>
  </si>
  <si>
    <t>Infektionskliniken, Kalmar</t>
  </si>
  <si>
    <t>Kirurgkliniken, Kalmar</t>
  </si>
  <si>
    <t>Ljungbyholms hälsocentral, Kalmar</t>
  </si>
  <si>
    <t>Färjestadens hälsocentral</t>
  </si>
  <si>
    <t>Mönsterås hälsocentral</t>
  </si>
  <si>
    <t>Esplanadens hälsocentral, Västervik</t>
  </si>
  <si>
    <t>Kvarnholmens hälsocentral, Kalmar</t>
  </si>
  <si>
    <t>Emmaboda hälsocentral</t>
  </si>
  <si>
    <t>Astrakanen Läkarcentrum</t>
  </si>
  <si>
    <t>Torsås hälsocentral</t>
  </si>
  <si>
    <t>Smedby hälsocentral, Kalmar</t>
  </si>
  <si>
    <t>Hultsfreds hälsocentral</t>
  </si>
  <si>
    <t>Kirurgkliniken, Västervik</t>
  </si>
  <si>
    <t>Mörbylånga hälsocentral</t>
  </si>
  <si>
    <t>Gamleby hälsocentral</t>
  </si>
  <si>
    <t>Läkarhuset Kronan</t>
  </si>
  <si>
    <t>Högsby hälsocentral</t>
  </si>
  <si>
    <t>Hudkliniken, Västervik</t>
  </si>
  <si>
    <t>Norrlidens hälsocentral, Kalmar</t>
  </si>
  <si>
    <t>Lindsdals hälsocentral, Kalmar</t>
  </si>
  <si>
    <t>Medicinkliniken, Oskarshamn</t>
  </si>
  <si>
    <t>Berga hälsocentral, Kalmar</t>
  </si>
  <si>
    <t>Ortopedkliniken, Kalmar</t>
  </si>
  <si>
    <t>Husläkarcentrum</t>
  </si>
  <si>
    <t>Riddarhusläkarna, Västervik</t>
  </si>
  <si>
    <t>Slottsfjärdens läkarmottagning</t>
  </si>
  <si>
    <t>Mörlunda hälsocentral</t>
  </si>
  <si>
    <t>Läkarhuset Hultsfred</t>
  </si>
  <si>
    <t>Ankarsrums hälsocentral</t>
  </si>
  <si>
    <t>Blomstermåla hälsocentral</t>
  </si>
  <si>
    <t>Virserums läkarhus</t>
  </si>
  <si>
    <t>Hudmottagningen, Oskarshamn</t>
  </si>
  <si>
    <t>Öron näs och halskliniken, Kalmar</t>
  </si>
  <si>
    <t>Läkarhuset Prima</t>
  </si>
  <si>
    <t>Barnkliniken, Kalmar</t>
  </si>
  <si>
    <t>Folktandv. St. Trädgårdsg. Väs</t>
  </si>
  <si>
    <t>Ortopedkliniken, Västervik</t>
  </si>
  <si>
    <t>Kvinnokliniken, Kalmar</t>
  </si>
  <si>
    <t>Gynekologiska kliniken, Västervik</t>
  </si>
  <si>
    <t>Folktandvården Berga C, Kalmar</t>
  </si>
  <si>
    <t>Folktandvården Nybro</t>
  </si>
  <si>
    <t>Dackekliniken</t>
  </si>
  <si>
    <t>Söderåkra hälsocentral</t>
  </si>
  <si>
    <t>Barnkliniken, Västervik</t>
  </si>
  <si>
    <t>Folktandvården Vimmerby</t>
  </si>
  <si>
    <t>Rehab och geriatrik, Kalmar</t>
  </si>
  <si>
    <t>Rehabilitering geriatrik,Västervik</t>
  </si>
  <si>
    <t>Öronkliniken, Västervik</t>
  </si>
  <si>
    <t>Folktandvården Ljungbyholm</t>
  </si>
  <si>
    <t>Dorrit Ruge</t>
  </si>
  <si>
    <t>Folktandv. Smålandsg. Kalmar</t>
  </si>
  <si>
    <t>Folktandvården Färjestaden</t>
  </si>
  <si>
    <t>Ortopedkliniken, Oskarshamn</t>
  </si>
  <si>
    <t>Folktandvården Högsby</t>
  </si>
  <si>
    <t>Folktandvården Torsås</t>
  </si>
  <si>
    <t>Folktandvården Mönsterås</t>
  </si>
  <si>
    <t>Spec.tandv. oral kir. LSK</t>
  </si>
  <si>
    <t>Folktandvården Hultsfred</t>
  </si>
  <si>
    <t>Folktandvården Gamleby</t>
  </si>
  <si>
    <t>Folktandvården Emmaboda</t>
  </si>
  <si>
    <t>Spec.tandv. paradontologi, LSK</t>
  </si>
  <si>
    <t>Folktandv. Slottsg. Oskarshamn</t>
  </si>
  <si>
    <t>Folktandvården Mörbylånga</t>
  </si>
  <si>
    <t>Spec.tandv. oral kir. Västervi</t>
  </si>
  <si>
    <t>Anestesi IVA klinik, Kalmar</t>
  </si>
  <si>
    <t>Kirurgkliniken, Oskarshamn</t>
  </si>
  <si>
    <t>Folktandvården Borgholm</t>
  </si>
  <si>
    <t>Öronmottagningen, Oskarshamn</t>
  </si>
  <si>
    <t>Folktandvården Lindsdal, Kalma</t>
  </si>
  <si>
    <t>Sjukhustandvården LSK</t>
  </si>
  <si>
    <t>Sjukhustandv. Västervik</t>
  </si>
  <si>
    <t>MVC norr</t>
  </si>
  <si>
    <t>Folkktandvården Ankarsrum</t>
  </si>
  <si>
    <t>Ögonkliniken, Kalmar</t>
  </si>
  <si>
    <t>Anestesi IVA, Västervik</t>
  </si>
  <si>
    <t>Spec.tandv. oral pr. Larmg.Kal</t>
  </si>
  <si>
    <t>Anestesi IVA, Oskarshamn</t>
  </si>
  <si>
    <t>Sjukhustandv. Oskarshamn</t>
  </si>
  <si>
    <t>Ögonkliniken, Västervik</t>
  </si>
  <si>
    <t>Spec.tandv. paradont. Västervi</t>
  </si>
  <si>
    <t>Akutmottagning, Västervik</t>
  </si>
  <si>
    <t>MVC söder</t>
  </si>
  <si>
    <t>Folktandvården Överum</t>
  </si>
  <si>
    <t>Akutmottagningen, Oskarshamn</t>
  </si>
  <si>
    <t>Akutmottagning ITVA, Kalmar</t>
  </si>
  <si>
    <t>Vuxenhabilitering söder</t>
  </si>
  <si>
    <t>Radiologiska avdelningen, Västervik</t>
  </si>
  <si>
    <t>Barnmottagningen, Oskarshamn</t>
  </si>
  <si>
    <t>Spec. tandv. pedodo, LSK</t>
  </si>
  <si>
    <t>Spec.tandv.ortodonti, Oskarshamn</t>
  </si>
  <si>
    <t>Gynmottagningen, Oskarshamn</t>
  </si>
  <si>
    <t>Ögonmottagning Vimmerby</t>
  </si>
  <si>
    <t>Folktandvården Löttorp</t>
  </si>
  <si>
    <t>Kirurgmott, Vimmerby</t>
  </si>
  <si>
    <t>Barn ungdomshabilitering norr</t>
  </si>
  <si>
    <t>Radiologiska avdelningen, Kalmar</t>
  </si>
  <si>
    <t>Landstingshälsan Kalmar</t>
  </si>
  <si>
    <t>Landstingshälsan Västervik</t>
  </si>
  <si>
    <t>Ögonmottagningen, Oskarshamn</t>
  </si>
  <si>
    <t>Klin kem, Kalmar</t>
  </si>
  <si>
    <t>Öronmottagning Vimmerby</t>
  </si>
  <si>
    <t>Medicinmott Vimmerby</t>
  </si>
  <si>
    <t>Vuxenhabilitering norr</t>
  </si>
  <si>
    <t>Radiologiska avd, Oskarshamn</t>
  </si>
  <si>
    <t>Gynmottagning Vimmerby</t>
  </si>
  <si>
    <t>Palliativt vårdteam</t>
  </si>
  <si>
    <t>Asyl flyktingmottagning i Hultsfred</t>
  </si>
  <si>
    <t>Spec.tandv. oral pr. Västervik</t>
  </si>
  <si>
    <t>Spec.tandv. klinisk LSK</t>
  </si>
  <si>
    <t>J01CE02</t>
  </si>
  <si>
    <t>J01CA04</t>
  </si>
  <si>
    <t>J01FF01</t>
  </si>
  <si>
    <t>J01AA02</t>
  </si>
  <si>
    <t>J01FA01</t>
  </si>
  <si>
    <t>J01CF05</t>
  </si>
  <si>
    <t>J01MA02</t>
  </si>
  <si>
    <t>J01CR02</t>
  </si>
  <si>
    <t>J01DD14</t>
  </si>
  <si>
    <t>J01XE01</t>
  </si>
  <si>
    <t>J01MA06</t>
  </si>
  <si>
    <t>J01FA09</t>
  </si>
  <si>
    <t>J01EE01</t>
  </si>
  <si>
    <t>J01EA01</t>
  </si>
  <si>
    <t>J01DC08</t>
  </si>
  <si>
    <t>J01DB05</t>
  </si>
  <si>
    <t>J01CA08</t>
  </si>
  <si>
    <t>J01AA07</t>
  </si>
  <si>
    <t>J01AA04</t>
  </si>
  <si>
    <t>J01MA12</t>
  </si>
  <si>
    <t>J01XC01</t>
  </si>
  <si>
    <t>J01MA01</t>
  </si>
  <si>
    <t>J01FA10</t>
  </si>
  <si>
    <t>J01FA06</t>
  </si>
  <si>
    <t>J01DC02</t>
  </si>
  <si>
    <t>J01AA06</t>
  </si>
  <si>
    <t>J01MA14</t>
  </si>
  <si>
    <t>J01DD01</t>
  </si>
  <si>
    <t>J01XX08</t>
  </si>
  <si>
    <t>J01CF02</t>
  </si>
  <si>
    <t>J01DD04</t>
  </si>
  <si>
    <t>J01GB01</t>
  </si>
  <si>
    <t>J01DD02</t>
  </si>
  <si>
    <t>J01DH02</t>
  </si>
  <si>
    <t>J01CR05</t>
  </si>
  <si>
    <t>J01CE01</t>
  </si>
  <si>
    <t>J01GB03</t>
  </si>
  <si>
    <t>J01XA02</t>
  </si>
  <si>
    <t>J01DB01</t>
  </si>
  <si>
    <t>J01XA01</t>
  </si>
  <si>
    <t>J01XB01</t>
  </si>
  <si>
    <t>ATC7-kod</t>
  </si>
  <si>
    <t>Substans</t>
  </si>
  <si>
    <t>(Alla)</t>
  </si>
  <si>
    <t>0840012</t>
  </si>
  <si>
    <t>0853040</t>
  </si>
  <si>
    <t>Folktandvården Alsterbro</t>
  </si>
  <si>
    <t>Arbkod</t>
  </si>
  <si>
    <t>Förv</t>
  </si>
  <si>
    <t>HSF</t>
  </si>
  <si>
    <t>Hälsoval</t>
  </si>
  <si>
    <t>Sortering FV,Arbkod, ATC-kod</t>
  </si>
  <si>
    <t>0803257</t>
  </si>
  <si>
    <t>0803258</t>
  </si>
  <si>
    <t>Överums läkarhus</t>
  </si>
  <si>
    <t>Sensia, Kalmar</t>
  </si>
  <si>
    <t>Totalsumma</t>
  </si>
  <si>
    <t>Sökkol</t>
  </si>
  <si>
    <t>Sökkolumn</t>
  </si>
  <si>
    <t>Arbplatskod</t>
  </si>
  <si>
    <t>substans</t>
  </si>
  <si>
    <t>Antal DDD</t>
  </si>
  <si>
    <t>0803100</t>
  </si>
  <si>
    <t>0803151</t>
  </si>
  <si>
    <t>0803211</t>
  </si>
  <si>
    <t>0803251</t>
  </si>
  <si>
    <t>0803300</t>
  </si>
  <si>
    <t>0803301</t>
  </si>
  <si>
    <t>0803304</t>
  </si>
  <si>
    <t>0803305</t>
  </si>
  <si>
    <t>0803309</t>
  </si>
  <si>
    <t>0803310</t>
  </si>
  <si>
    <t>0803313</t>
  </si>
  <si>
    <t>0803315</t>
  </si>
  <si>
    <t>0803404</t>
  </si>
  <si>
    <t>0803406</t>
  </si>
  <si>
    <t>0805100</t>
  </si>
  <si>
    <t>0806002</t>
  </si>
  <si>
    <t>0806009</t>
  </si>
  <si>
    <t>0806010</t>
  </si>
  <si>
    <t>0806011</t>
  </si>
  <si>
    <t>0806012</t>
  </si>
  <si>
    <t>0806014</t>
  </si>
  <si>
    <t>0813090</t>
  </si>
  <si>
    <t>0813590</t>
  </si>
  <si>
    <t>0823001</t>
  </si>
  <si>
    <t>0833001</t>
  </si>
  <si>
    <t>0833009</t>
  </si>
  <si>
    <t>0833090</t>
  </si>
  <si>
    <t>0833501</t>
  </si>
  <si>
    <t>0842575</t>
  </si>
  <si>
    <t>0843307</t>
  </si>
  <si>
    <t>0843325</t>
  </si>
  <si>
    <t>0843339</t>
  </si>
  <si>
    <t>0843360</t>
  </si>
  <si>
    <t>0843380</t>
  </si>
  <si>
    <t>0851880</t>
  </si>
  <si>
    <t>0896030</t>
  </si>
  <si>
    <t>0896031</t>
  </si>
  <si>
    <t>0896033</t>
  </si>
  <si>
    <t>0803255</t>
  </si>
  <si>
    <t>Priv spec</t>
  </si>
  <si>
    <t>Doxycyklin</t>
  </si>
  <si>
    <t>Lymecyklin</t>
  </si>
  <si>
    <t>Amoxicillin</t>
  </si>
  <si>
    <t>Pivmecillinam</t>
  </si>
  <si>
    <t>Fenoximetylpenicillin</t>
  </si>
  <si>
    <t>Flukloxacillin</t>
  </si>
  <si>
    <t>Amoxicillin och enzymhämmare</t>
  </si>
  <si>
    <t>Cefadroxil</t>
  </si>
  <si>
    <t>Trimetoprim</t>
  </si>
  <si>
    <t>Erytromycin</t>
  </si>
  <si>
    <t>Klindamycin</t>
  </si>
  <si>
    <t>Ciprofloxacin</t>
  </si>
  <si>
    <t>Fusidinsyra</t>
  </si>
  <si>
    <t>Nitrofurantoin</t>
  </si>
  <si>
    <t>Specialistläkargruppen</t>
  </si>
  <si>
    <t>Tetracyklin</t>
  </si>
  <si>
    <t>Sulfametoxazol och trimetoprim</t>
  </si>
  <si>
    <t>Ofloxacin</t>
  </si>
  <si>
    <t>Norfloxacin</t>
  </si>
  <si>
    <t>Kalmar privata gyn mottagning</t>
  </si>
  <si>
    <t>Azitromycin</t>
  </si>
  <si>
    <t>Popova Irina</t>
  </si>
  <si>
    <t>Oxitetracyklin</t>
  </si>
  <si>
    <t>Oskarshamns privata gyn</t>
  </si>
  <si>
    <t>Ceftibuten</t>
  </si>
  <si>
    <t>Privattandvården Kalmar län</t>
  </si>
  <si>
    <t>Roxitromycin</t>
  </si>
  <si>
    <t>Klaritromycin</t>
  </si>
  <si>
    <t>Jourcentral Vimmerby</t>
  </si>
  <si>
    <t>Jourcentral Stensö, Kalmar</t>
  </si>
  <si>
    <t>Cefalexin</t>
  </si>
  <si>
    <t>Levofloxacin</t>
  </si>
  <si>
    <t>Jourcentral Borgholm</t>
  </si>
  <si>
    <t>Jourcentral Nybro</t>
  </si>
  <si>
    <t>Lorakarbef</t>
  </si>
  <si>
    <t>Jourcentral Oskarshamn</t>
  </si>
  <si>
    <t>Jourcentral Västervik</t>
  </si>
  <si>
    <t>Ceftriaxon</t>
  </si>
  <si>
    <t>Moxifloxacin</t>
  </si>
  <si>
    <t>År: 2014</t>
  </si>
  <si>
    <t>Aktuella val:</t>
  </si>
  <si>
    <t>0896038</t>
  </si>
  <si>
    <t>0896035</t>
  </si>
  <si>
    <t>0851300</t>
  </si>
  <si>
    <t>0843660</t>
  </si>
  <si>
    <t>0836001</t>
  </si>
  <si>
    <t>0823501</t>
  </si>
  <si>
    <t>J01GB06</t>
  </si>
  <si>
    <t>0806020</t>
  </si>
  <si>
    <t>0805101</t>
  </si>
  <si>
    <t>0803212</t>
  </si>
  <si>
    <t>koll</t>
  </si>
  <si>
    <t>Cityläkarna, Kalmar</t>
  </si>
  <si>
    <t>Hult Björn</t>
  </si>
  <si>
    <t>Emmakliniken</t>
  </si>
  <si>
    <t>0803317</t>
  </si>
  <si>
    <t>0853088</t>
  </si>
  <si>
    <t>Fritidsförskrivning</t>
  </si>
  <si>
    <t>Egehem HVB</t>
  </si>
  <si>
    <t>Östersjökliniken</t>
  </si>
  <si>
    <t>Vuxenpsykiatri söder</t>
  </si>
  <si>
    <t>Psykiatriska kliniken, Västervik</t>
  </si>
  <si>
    <t>Psyk</t>
  </si>
  <si>
    <t>Smärtenheten</t>
  </si>
  <si>
    <t>Folktandvårdens jour i Västervik</t>
  </si>
  <si>
    <t>Övrigt</t>
  </si>
  <si>
    <t>Vankomycin</t>
  </si>
  <si>
    <t>Bensylpenicillin</t>
  </si>
  <si>
    <t>Cefuroxim</t>
  </si>
  <si>
    <t>Piperacillin och enzymhämmare</t>
  </si>
  <si>
    <t>Gentamicin</t>
  </si>
  <si>
    <t>Kolistin</t>
  </si>
  <si>
    <t>Linezolid</t>
  </si>
  <si>
    <t>Kloxacillin</t>
  </si>
  <si>
    <t>Tobramycin</t>
  </si>
  <si>
    <t>Ceftazidim</t>
  </si>
  <si>
    <t>Cefotaxim</t>
  </si>
  <si>
    <t>Meropenem</t>
  </si>
  <si>
    <t>Amikacin</t>
  </si>
  <si>
    <t>Teikoplanin</t>
  </si>
  <si>
    <t>ATCkodText</t>
  </si>
  <si>
    <t>Rasmussen Erik</t>
  </si>
  <si>
    <t>Ölandstandläkarna</t>
  </si>
  <si>
    <t>Tanden i Centrum</t>
  </si>
  <si>
    <t>Tandläkarvillan Västervik</t>
  </si>
  <si>
    <t>Mönsteråstandläkarna</t>
  </si>
  <si>
    <t>Vista Tandvård</t>
  </si>
  <si>
    <t>Tandläkare Bo Hallström</t>
  </si>
  <si>
    <t>Tandläkare Gunilla Skarsgård</t>
  </si>
  <si>
    <t>Tandläkare Robert Bejnarowicz</t>
  </si>
  <si>
    <t>Tandläkare Stefan Sjödin</t>
  </si>
  <si>
    <t>Tandläkare Tommy Valterson</t>
  </si>
  <si>
    <t>J01XX11</t>
  </si>
  <si>
    <t>Tedizolid</t>
  </si>
  <si>
    <t>Onkologenhet, Kalmar</t>
  </si>
  <si>
    <t>Öppenvårdspsyk Västervik</t>
  </si>
  <si>
    <t>Vuxenpsykiatrisk öppenvårdsmott, Vimmerby</t>
  </si>
  <si>
    <t>Slottsgatans hälsocentral, Oskarshamn</t>
  </si>
  <si>
    <t>Kristinebergs hälsocentral, Oskarshamn</t>
  </si>
  <si>
    <t>Blå kustens hälsocentral, Oskarshamn</t>
  </si>
  <si>
    <t>St Trädgårdsg hälsocentral, Västervik</t>
  </si>
  <si>
    <t>Barn- ungdomshabilitering, söder</t>
  </si>
  <si>
    <t>Företagshälsovård i Kalmar län</t>
  </si>
  <si>
    <t>Skolhälsovård Kalmar län</t>
  </si>
  <si>
    <t>Tandläkare Torsten Sköldenklint</t>
  </si>
  <si>
    <t>Tandläkare Peter Wiebe</t>
  </si>
  <si>
    <t>Tandläkare Hans Utterborn</t>
  </si>
  <si>
    <t>Tandläkare Lars-Erik Johansson</t>
  </si>
  <si>
    <t>Tandläkare Per-Olof Wallin</t>
  </si>
  <si>
    <t>Tandläkare Hans Ankarblom</t>
  </si>
  <si>
    <t>Tandläkare Maria Lundgren-Persson</t>
  </si>
  <si>
    <t>Tandläkare Staffan Ahlstedt</t>
  </si>
  <si>
    <t>Tandläkare Göran Stendahl</t>
  </si>
  <si>
    <t>Tandläkare Torbjörn Magnusson</t>
  </si>
  <si>
    <t>Tandläkare Anette Gamme</t>
  </si>
  <si>
    <t>Tandläkare Mikael Girdland</t>
  </si>
  <si>
    <t>Tandläkare Anna-Karin Månsson</t>
  </si>
  <si>
    <t>Tandläkare Claes-Göran Olandersson</t>
  </si>
  <si>
    <t>Tandläkare Anders Johansson</t>
  </si>
  <si>
    <t>Tandläkare Anders Wickström</t>
  </si>
  <si>
    <t>Tandläkare Ylva Jonasson Armfelt</t>
  </si>
  <si>
    <t>Tandläkare Per Fosnes</t>
  </si>
  <si>
    <t>Tandläkare Unni Tetlie Edberg</t>
  </si>
  <si>
    <t>Tandläkare Magnus Nilsson</t>
  </si>
  <si>
    <t>Tandläkare Charlotte Alm</t>
  </si>
  <si>
    <t>Tandläkare Thomas Wallgren</t>
  </si>
  <si>
    <t>Tandläkare Magnus Folckner</t>
  </si>
  <si>
    <t>Tandläkare Anna Möller</t>
  </si>
  <si>
    <t>Tandläkare Joakim Jerlardtz</t>
  </si>
  <si>
    <t>Tandläkare Mauro Villegas</t>
  </si>
  <si>
    <t>Tandläkare Jonny Käldström</t>
  </si>
  <si>
    <t>Tandläkare Marcin Machaj</t>
  </si>
  <si>
    <t>Tandläkare Johanna Holm</t>
  </si>
  <si>
    <t>Tandläkare Lars Holm</t>
  </si>
  <si>
    <t>Tandläkare Marcus Karlsson</t>
  </si>
  <si>
    <t>Tandläkare Henric Cederqvist</t>
  </si>
  <si>
    <t>Tandläkare Kristina Karlsson</t>
  </si>
  <si>
    <t>Tandläkare Henrik Veman</t>
  </si>
  <si>
    <t>Tandläkare Martin Carlsson</t>
  </si>
  <si>
    <t>Arbetsplatsnamn</t>
  </si>
  <si>
    <t>0805102</t>
  </si>
  <si>
    <t>0805103</t>
  </si>
  <si>
    <t>0805104</t>
  </si>
  <si>
    <t>0805105</t>
  </si>
  <si>
    <t>0805106</t>
  </si>
  <si>
    <t>0805107</t>
  </si>
  <si>
    <t>0805108</t>
  </si>
  <si>
    <t>0805109</t>
  </si>
  <si>
    <t>0805110</t>
  </si>
  <si>
    <t>0805112</t>
  </si>
  <si>
    <t>0805102245793</t>
  </si>
  <si>
    <t>0805102406684</t>
  </si>
  <si>
    <t>0805102552438</t>
  </si>
  <si>
    <t>0805102723914</t>
  </si>
  <si>
    <t>0805102849123</t>
  </si>
  <si>
    <t>0805102870939</t>
  </si>
  <si>
    <t>0805103016060</t>
  </si>
  <si>
    <t>0805103103819</t>
  </si>
  <si>
    <t>0805103156833</t>
  </si>
  <si>
    <t>0805103273612</t>
  </si>
  <si>
    <t>0805103275583</t>
  </si>
  <si>
    <t>0805103287646</t>
  </si>
  <si>
    <t>0805103357860</t>
  </si>
  <si>
    <t>0805103380581</t>
  </si>
  <si>
    <t>0805103403219</t>
  </si>
  <si>
    <t>0805103407475</t>
  </si>
  <si>
    <t>0805103431566</t>
  </si>
  <si>
    <t>0805103552015</t>
  </si>
  <si>
    <t>0805103590312</t>
  </si>
  <si>
    <t>0805103827227</t>
  </si>
  <si>
    <t>0805104083582</t>
  </si>
  <si>
    <t>0805104358834</t>
  </si>
  <si>
    <t>0805104420428</t>
  </si>
  <si>
    <t>0805104479093</t>
  </si>
  <si>
    <t>0805104479432</t>
  </si>
  <si>
    <t>0805104917860</t>
  </si>
  <si>
    <t>0805105042866</t>
  </si>
  <si>
    <t>0805105150511</t>
  </si>
  <si>
    <t>0805105167267</t>
  </si>
  <si>
    <t>0805105168133</t>
  </si>
  <si>
    <t>0805105296488</t>
  </si>
  <si>
    <t>0805105470778</t>
  </si>
  <si>
    <t>0805105573563</t>
  </si>
  <si>
    <t>0805106351746</t>
  </si>
  <si>
    <t>0805106368344</t>
  </si>
  <si>
    <t>Norra Ölands läkarmottagning</t>
  </si>
  <si>
    <t>Göran Nilsson medicinkonsult AB, Överums DLM</t>
  </si>
  <si>
    <t>Sensia vårdcentral, Hultsfred</t>
  </si>
  <si>
    <t>Tandläkare Jan Inge Sundsborn</t>
  </si>
  <si>
    <t>Psykiatriska kliniken, Kalmar</t>
  </si>
  <si>
    <t>Tandv inkl priv</t>
  </si>
  <si>
    <t>Kriminalvårdsmyndigheten</t>
  </si>
  <si>
    <t>Alkoholpoliklinik Kalmar</t>
  </si>
  <si>
    <t>Kommunal distriktsvård</t>
  </si>
  <si>
    <t>0896034</t>
  </si>
  <si>
    <t>Spec. tandv. pedodonti, Västervik</t>
  </si>
  <si>
    <t>Spec.tandv. ortodonti LSK</t>
  </si>
  <si>
    <t>Spec.tandv. endodonti, Västerv</t>
  </si>
  <si>
    <t>0851280</t>
  </si>
  <si>
    <t>Alkoholpoliklinik Oskarshamn</t>
  </si>
  <si>
    <t>Dikloxacillin</t>
  </si>
  <si>
    <t>J01CF01</t>
  </si>
  <si>
    <t>Klinisk utredningsenhet akuten Vk</t>
  </si>
  <si>
    <t>0837210</t>
  </si>
  <si>
    <t>Antibakteriella medel för systemiskt bruk</t>
  </si>
  <si>
    <t>J01ÖÖÖÖ</t>
  </si>
  <si>
    <t>Barn och ungdomspsyk mott,Västervik</t>
  </si>
  <si>
    <t>Psykiatrisk rehab, Hultsfred</t>
  </si>
  <si>
    <t>0833008</t>
  </si>
  <si>
    <t>BUP mott, Oskarshamn</t>
  </si>
  <si>
    <t>Psykiatrisk mottagning, Oskarshamn</t>
  </si>
  <si>
    <t>Klin Patologi och Cytologi</t>
  </si>
  <si>
    <t>0815550</t>
  </si>
  <si>
    <t>Barn och ungdomspsykiatriska,Kalmar</t>
  </si>
  <si>
    <t>Ceftriaxon, kombinationer</t>
  </si>
  <si>
    <t>J01DD54</t>
  </si>
  <si>
    <t>Zizka Medical</t>
  </si>
  <si>
    <t>0806022</t>
  </si>
  <si>
    <t>Bremerlyckans träning behandling</t>
  </si>
  <si>
    <t>Beier Psykiatri AB</t>
  </si>
  <si>
    <t>0806016</t>
  </si>
  <si>
    <t>Sörgårdens behandlingshem</t>
  </si>
  <si>
    <t>Forsagården AB</t>
  </si>
  <si>
    <t>Ekängens HVB-hem</t>
  </si>
  <si>
    <t>Tallgårdens behandlingshem</t>
  </si>
  <si>
    <t>0806008</t>
  </si>
  <si>
    <t>Stenbäckens behandlingshem</t>
  </si>
  <si>
    <t>Privattandläkare</t>
  </si>
  <si>
    <t>Ulrik Mathiesen</t>
  </si>
  <si>
    <t>Magnus Jägerhorn</t>
  </si>
  <si>
    <t>0803401</t>
  </si>
  <si>
    <t>Kalmar Privata Ögon</t>
  </si>
  <si>
    <t>P-O Nylander spec i psykiatri</t>
  </si>
  <si>
    <t>Johansson Christer, Ögonmottagningen</t>
  </si>
  <si>
    <t>Friberg Swante</t>
  </si>
  <si>
    <t>0803308</t>
  </si>
  <si>
    <t>Anjou Karl</t>
  </si>
  <si>
    <t>0803306</t>
  </si>
  <si>
    <t>Niklas Törneke</t>
  </si>
  <si>
    <t>Kristiansen Kristian</t>
  </si>
  <si>
    <t>Emmakliniken vårdavtal gyn</t>
  </si>
  <si>
    <t>0803214</t>
  </si>
  <si>
    <t>Västerviks Praktiken Holding AB / Staffan Bergman</t>
  </si>
  <si>
    <t>0803156</t>
  </si>
  <si>
    <t>Johansson Bo</t>
  </si>
  <si>
    <t>Patricia Gyllenman</t>
  </si>
  <si>
    <t>0803101</t>
  </si>
  <si>
    <t>ML Familjemottagning</t>
  </si>
  <si>
    <t>ML Familjeläkarmottagning, Lasse Karlsson</t>
  </si>
  <si>
    <t>År</t>
  </si>
  <si>
    <t>Tareqs Klinik</t>
  </si>
  <si>
    <t>0805105516026</t>
  </si>
  <si>
    <t>Tandläkare Kaj Holst</t>
  </si>
  <si>
    <t>0805101837772</t>
  </si>
  <si>
    <t>Barn och ungdomshabil. söder</t>
  </si>
  <si>
    <t>Barnhälsovården, Kalmar</t>
  </si>
  <si>
    <t>0843218</t>
  </si>
  <si>
    <t>St Trädgårdsg. hälsocentral VK</t>
  </si>
  <si>
    <t>Blå Kustens hälsocentr. Oskarshamn</t>
  </si>
  <si>
    <t>Kristinebergs hälsocentral, OH</t>
  </si>
  <si>
    <t>Slottsgatans hälsocentral, OH</t>
  </si>
  <si>
    <t>Aztreonam</t>
  </si>
  <si>
    <t>J01DF01</t>
  </si>
  <si>
    <t>Onkologenhet Kalmar</t>
  </si>
  <si>
    <t>Tandläkare Mohamed Raed Obeido</t>
  </si>
  <si>
    <t>0805113</t>
  </si>
  <si>
    <t>Privattandvården Kalmar län</t>
  </si>
  <si>
    <t>Oskarshamns Privata Gyn AB</t>
  </si>
  <si>
    <t>P O Nylander, specialist i psyk</t>
  </si>
  <si>
    <t>Ebbetorps läkarmott</t>
  </si>
  <si>
    <t>0803312</t>
  </si>
  <si>
    <t>Johansson Christer, Ögonmottagninge</t>
  </si>
  <si>
    <t>ÖsterGård Läkarmottagning</t>
  </si>
  <si>
    <t>0803259</t>
  </si>
  <si>
    <t>Emmaboda Läkarcentrum Astrakanen</t>
  </si>
  <si>
    <t>0803215</t>
  </si>
  <si>
    <t>Arbetsplatskod</t>
  </si>
  <si>
    <t>Koll Akoden FV</t>
  </si>
  <si>
    <t>Tillkommer 2017</t>
  </si>
  <si>
    <t>0803215J01AA02</t>
  </si>
  <si>
    <t>0803215J01AA04</t>
  </si>
  <si>
    <t>0803215J01CA04</t>
  </si>
  <si>
    <t>0803215J01CA08</t>
  </si>
  <si>
    <t>0803215J01CE02</t>
  </si>
  <si>
    <t>0803215J01CF05</t>
  </si>
  <si>
    <t>0803215J01EA01</t>
  </si>
  <si>
    <t>0803215J01EE01</t>
  </si>
  <si>
    <t>0803215J01FA01</t>
  </si>
  <si>
    <t>0803215J01FF01</t>
  </si>
  <si>
    <t>0803215J01MA02</t>
  </si>
  <si>
    <t>0803215J01XE01</t>
  </si>
  <si>
    <t>´0803215</t>
  </si>
  <si>
    <t>Amoxicillin och betalaktamashämmare</t>
  </si>
  <si>
    <t>0803260</t>
  </si>
  <si>
    <t>Cityläkarna, Oskarshamn</t>
  </si>
  <si>
    <t>0803319</t>
  </si>
  <si>
    <t>Specialistläkargruppen gynekologi</t>
  </si>
  <si>
    <t>Klin kemi-och transfusionsmedicin</t>
  </si>
  <si>
    <t>Piperacillin och betalaktamashämmare</t>
  </si>
  <si>
    <t>J01XX09</t>
  </si>
  <si>
    <t>Daptomycin</t>
  </si>
  <si>
    <t>Vuxenpsyk öppenvårdsmott Vimmerby</t>
  </si>
  <si>
    <t>Tillkommer 2018</t>
  </si>
  <si>
    <t>0803216</t>
  </si>
  <si>
    <t>Accumbo AB</t>
  </si>
  <si>
    <t>0803217</t>
  </si>
  <si>
    <t>Mobil@Doktorn</t>
  </si>
  <si>
    <t>0803318</t>
  </si>
  <si>
    <t>Renata Jurdzinski</t>
  </si>
  <si>
    <t>Bremerlyckans träning_behandling</t>
  </si>
  <si>
    <t>J01FG01</t>
  </si>
  <si>
    <t>Pristinamycin</t>
  </si>
  <si>
    <t>Gripen hälsocentral, OH</t>
  </si>
  <si>
    <t>0805106469522</t>
  </si>
  <si>
    <t>Sverigeklinikerna Tandhälsan</t>
  </si>
  <si>
    <t>År: 2019</t>
  </si>
  <si>
    <t>Tillkommer 2019</t>
  </si>
  <si>
    <t>0805104083582 Tandlä</t>
  </si>
  <si>
    <t>0806027</t>
  </si>
  <si>
    <t>Torsås Tandläkarcenter</t>
  </si>
  <si>
    <t>J01DD08</t>
  </si>
  <si>
    <t>Cefixim</t>
  </si>
  <si>
    <t>08050113</t>
  </si>
  <si>
    <t>Tandläkare Niclas Waldemahr</t>
  </si>
  <si>
    <t>0805105150512</t>
  </si>
  <si>
    <t>Tandläkare Katarzyna Machaj</t>
  </si>
  <si>
    <t>Saknas</t>
  </si>
  <si>
    <t>År 2020</t>
  </si>
  <si>
    <t>-</t>
  </si>
  <si>
    <t>0803320</t>
  </si>
  <si>
    <t>Tjust Medical</t>
  </si>
  <si>
    <t>0806025</t>
  </si>
  <si>
    <t>Tjust Rehab AB</t>
  </si>
  <si>
    <t>0806029</t>
  </si>
  <si>
    <t>Tandläkare vid Torget i Vimmerby AB</t>
  </si>
  <si>
    <t>0806030</t>
  </si>
  <si>
    <t>PTJ Dental Nybro</t>
  </si>
  <si>
    <t>0806032</t>
  </si>
  <si>
    <t>MyDentist</t>
  </si>
  <si>
    <t>Centrumtandläkarna i Nybro</t>
  </si>
  <si>
    <t>År 2021</t>
  </si>
  <si>
    <t>Apotek_ARBETKOD</t>
  </si>
  <si>
    <t>ATCKOD_7</t>
  </si>
  <si>
    <t>ATCKOD_7_BEN</t>
  </si>
  <si>
    <t>Antal varurader</t>
  </si>
  <si>
    <t>0806033</t>
  </si>
  <si>
    <t>Fredrik Stenmark</t>
  </si>
  <si>
    <t>0806034</t>
  </si>
  <si>
    <t>Dentalgruppen</t>
  </si>
  <si>
    <t>Total</t>
  </si>
  <si>
    <t>År: 2022</t>
  </si>
  <si>
    <t>Saknas i rådata</t>
  </si>
  <si>
    <t>0806033J01AA02</t>
  </si>
  <si>
    <t>0806033J01CA04</t>
  </si>
  <si>
    <t>0806033J01CA08</t>
  </si>
  <si>
    <t>0806033J01CF05</t>
  </si>
  <si>
    <t>0806033J01DB05</t>
  </si>
  <si>
    <t>0806033J01EA01</t>
  </si>
  <si>
    <t>0806033J01EE01</t>
  </si>
  <si>
    <t>0806033J01FA10</t>
  </si>
  <si>
    <t>0806033J01FF01</t>
  </si>
  <si>
    <t>0806033J01MA02</t>
  </si>
  <si>
    <t>0806033J01XE01</t>
  </si>
  <si>
    <t>0803318J01AA02</t>
  </si>
  <si>
    <t>0803318J01AA04</t>
  </si>
  <si>
    <t>0803318J01CE02</t>
  </si>
  <si>
    <t>0803318J01CF05</t>
  </si>
  <si>
    <t>0803318J01FF01</t>
  </si>
  <si>
    <t>0803318J01MA02</t>
  </si>
  <si>
    <t>0806035</t>
  </si>
  <si>
    <t>Nybro Tandvårdskliniken Friska Tänd</t>
  </si>
  <si>
    <t>J01XA04</t>
  </si>
  <si>
    <t>Dalbavancin</t>
  </si>
  <si>
    <t>089603002</t>
  </si>
  <si>
    <t>Avonova Hälsa AB</t>
  </si>
  <si>
    <t>År: 2023</t>
  </si>
  <si>
    <t>sökkol</t>
  </si>
  <si>
    <t>saknas i rådata</t>
  </si>
  <si>
    <t>År 2023</t>
  </si>
  <si>
    <t>År 2022</t>
  </si>
  <si>
    <t>Achima Care Nybro Vårdcentral</t>
  </si>
  <si>
    <t>KRY Vårdcentral Kalmar</t>
  </si>
  <si>
    <t>Achima Care Emmaboda Vårdcentral</t>
  </si>
  <si>
    <t>KRY Vårdcentral Oskarshamn</t>
  </si>
  <si>
    <t>Renata Johansson</t>
  </si>
  <si>
    <t>0806028</t>
  </si>
  <si>
    <t>Västerviks-TRUTEN</t>
  </si>
  <si>
    <t>0806036</t>
  </si>
  <si>
    <t>SS Medica</t>
  </si>
  <si>
    <t>0806037</t>
  </si>
  <si>
    <t>Hansakliniken</t>
  </si>
  <si>
    <t>0806038</t>
  </si>
  <si>
    <t>Aqua Dental Kalmar</t>
  </si>
  <si>
    <t>0806040</t>
  </si>
  <si>
    <t>PO Nylander</t>
  </si>
  <si>
    <t>0806041</t>
  </si>
  <si>
    <t>Klinik Johlin</t>
  </si>
  <si>
    <t>0806043</t>
  </si>
  <si>
    <t>K-L Svenssons Medical AB</t>
  </si>
  <si>
    <t>År: 2024</t>
  </si>
  <si>
    <t>År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</si>
</sst>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"/>
  </numFmts>
  <fonts count="20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0"/>
      <color indexed="63"/>
      <name val="Verdana"/>
      <family val="2"/>
    </font>
    <font>
      <sz val="10"/>
      <color indexed="63"/>
      <name val="Verdana"/>
      <family val="2"/>
    </font>
    <font>
      <sz val="9"/>
      <color indexed="8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9"/>
      <color indexed="63"/>
      <name val="Arial"/>
    </font>
    <font>
      <b/>
      <sz val="9"/>
      <color indexed="63"/>
      <name val="Arial"/>
    </font>
    <font>
      <sz val="9"/>
      <color indexed="8"/>
      <name val="Arial"/>
    </font>
    <font>
      <sz val="11"/>
      <color theme="1"/>
      <name val="Calibri"/>
      <family val="2"/>
      <scheme val="minor"/>
    </font>
    <font>
      <b/>
      <sz val="9"/>
      <color rgb="FF363636"/>
      <name val="Arial"/>
      <family val="2"/>
    </font>
    <font>
      <sz val="9"/>
      <color rgb="FF363636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42"/>
      </left>
      <right style="thin">
        <color indexed="42"/>
      </right>
      <top style="medium">
        <color indexed="42"/>
      </top>
      <bottom style="thin">
        <color indexed="42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medium">
        <color indexed="42"/>
      </left>
      <right style="thin">
        <color indexed="42"/>
      </right>
      <top style="thin">
        <color indexed="42"/>
      </top>
      <bottom style="medium">
        <color indexed="42"/>
      </bottom>
      <diagonal/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CDCDC"/>
      </left>
      <right/>
      <top style="thin">
        <color rgb="FFDCDCDC"/>
      </top>
      <bottom style="thin">
        <color rgb="FFDCDCDC"/>
      </bottom>
      <diagonal/>
    </border>
    <border>
      <left style="thin">
        <color rgb="FFDCDCDC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DCDCDC"/>
      </left>
      <right style="medium">
        <color rgb="FFDCDCDC"/>
      </right>
      <top style="medium">
        <color rgb="FFDCDCDC"/>
      </top>
      <bottom style="thin">
        <color rgb="FFDCDCDC"/>
      </bottom>
      <diagonal/>
    </border>
    <border>
      <left/>
      <right/>
      <top style="thin">
        <color rgb="FFDCDCDC"/>
      </top>
      <bottom style="thin">
        <color rgb="FFDCDCDC"/>
      </bottom>
      <diagonal/>
    </border>
    <border>
      <left/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6" fillId="0" borderId="0"/>
    <xf numFmtId="0" fontId="15" fillId="0" borderId="0"/>
  </cellStyleXfs>
  <cellXfs count="99">
    <xf numFmtId="0" fontId="0" fillId="0" borderId="0" xfId="0"/>
    <xf numFmtId="0" fontId="0" fillId="0" borderId="0" xfId="0" applyBorder="1"/>
    <xf numFmtId="3" fontId="0" fillId="0" borderId="0" xfId="0" applyNumberFormat="1"/>
    <xf numFmtId="49" fontId="1" fillId="2" borderId="0" xfId="0" applyNumberFormat="1" applyFont="1" applyFill="1" applyBorder="1" applyProtection="1">
      <protection locked="0"/>
    </xf>
    <xf numFmtId="0" fontId="2" fillId="0" borderId="0" xfId="0" applyFont="1" applyBorder="1"/>
    <xf numFmtId="0" fontId="0" fillId="0" borderId="0" xfId="0" applyFill="1" applyBorder="1"/>
    <xf numFmtId="0" fontId="6" fillId="0" borderId="0" xfId="0" applyFont="1" applyFill="1"/>
    <xf numFmtId="0" fontId="2" fillId="0" borderId="0" xfId="0" applyFont="1"/>
    <xf numFmtId="49" fontId="7" fillId="3" borderId="1" xfId="0" applyNumberFormat="1" applyFont="1" applyFill="1" applyBorder="1"/>
    <xf numFmtId="49" fontId="8" fillId="4" borderId="2" xfId="0" applyNumberFormat="1" applyFont="1" applyFill="1" applyBorder="1"/>
    <xf numFmtId="49" fontId="0" fillId="0" borderId="0" xfId="0" applyNumberFormat="1"/>
    <xf numFmtId="3" fontId="8" fillId="4" borderId="2" xfId="0" applyNumberFormat="1" applyFont="1" applyFill="1" applyBorder="1"/>
    <xf numFmtId="0" fontId="6" fillId="0" borderId="0" xfId="0" applyFont="1" applyBorder="1"/>
    <xf numFmtId="49" fontId="1" fillId="2" borderId="0" xfId="0" quotePrefix="1" applyNumberFormat="1" applyFont="1" applyFill="1" applyBorder="1" applyProtection="1">
      <protection locked="0"/>
    </xf>
    <xf numFmtId="0" fontId="6" fillId="0" borderId="0" xfId="1"/>
    <xf numFmtId="0" fontId="9" fillId="4" borderId="0" xfId="1" applyFont="1" applyFill="1"/>
    <xf numFmtId="49" fontId="9" fillId="4" borderId="0" xfId="1" applyNumberFormat="1" applyFont="1" applyFill="1"/>
    <xf numFmtId="3" fontId="8" fillId="4" borderId="2" xfId="1" applyNumberFormat="1" applyFont="1" applyFill="1" applyBorder="1"/>
    <xf numFmtId="49" fontId="8" fillId="4" borderId="2" xfId="1" applyNumberFormat="1" applyFont="1" applyFill="1" applyBorder="1"/>
    <xf numFmtId="49" fontId="6" fillId="0" borderId="0" xfId="1" applyNumberFormat="1"/>
    <xf numFmtId="49" fontId="7" fillId="3" borderId="1" xfId="1" applyNumberFormat="1" applyFont="1" applyFill="1" applyBorder="1"/>
    <xf numFmtId="0" fontId="2" fillId="0" borderId="0" xfId="1" applyFont="1"/>
    <xf numFmtId="49" fontId="8" fillId="4" borderId="3" xfId="1" applyNumberFormat="1" applyFont="1" applyFill="1" applyBorder="1"/>
    <xf numFmtId="0" fontId="8" fillId="4" borderId="2" xfId="1" applyFont="1" applyFill="1" applyBorder="1"/>
    <xf numFmtId="0" fontId="6" fillId="0" borderId="0" xfId="0" applyFont="1" applyFill="1" applyAlignment="1">
      <alignment wrapText="1"/>
    </xf>
    <xf numFmtId="0" fontId="6" fillId="0" borderId="0" xfId="0" quotePrefix="1" applyFont="1" applyBorder="1"/>
    <xf numFmtId="49" fontId="6" fillId="0" borderId="0" xfId="0" applyNumberFormat="1" applyFont="1" applyBorder="1"/>
    <xf numFmtId="49" fontId="6" fillId="2" borderId="0" xfId="0" applyNumberFormat="1" applyFont="1" applyFill="1" applyBorder="1" applyProtection="1">
      <protection locked="0"/>
    </xf>
    <xf numFmtId="0" fontId="6" fillId="2" borderId="0" xfId="0" applyNumberFormat="1" applyFont="1" applyFill="1" applyBorder="1" applyProtection="1">
      <protection locked="0"/>
    </xf>
    <xf numFmtId="0" fontId="6" fillId="0" borderId="0" xfId="0" applyFont="1" applyFill="1" applyBorder="1"/>
    <xf numFmtId="0" fontId="6" fillId="0" borderId="0" xfId="0" applyFont="1"/>
    <xf numFmtId="3" fontId="6" fillId="0" borderId="0" xfId="0" applyNumberFormat="1" applyFont="1" applyFill="1"/>
    <xf numFmtId="0" fontId="0" fillId="0" borderId="0" xfId="0" applyFont="1" applyFill="1" applyBorder="1"/>
    <xf numFmtId="3" fontId="8" fillId="4" borderId="2" xfId="1" applyNumberFormat="1" applyFont="1" applyFill="1" applyBorder="1" applyAlignment="1" applyProtection="1"/>
    <xf numFmtId="0" fontId="8" fillId="4" borderId="4" xfId="1" applyFont="1" applyFill="1" applyBorder="1"/>
    <xf numFmtId="49" fontId="7" fillId="3" borderId="5" xfId="1" applyNumberFormat="1" applyFont="1" applyFill="1" applyBorder="1"/>
    <xf numFmtId="3" fontId="6" fillId="0" borderId="0" xfId="0" quotePrefix="1" applyNumberFormat="1" applyFont="1" applyFill="1" applyBorder="1"/>
    <xf numFmtId="3" fontId="10" fillId="4" borderId="2" xfId="1" applyNumberFormat="1" applyFont="1" applyFill="1" applyBorder="1"/>
    <xf numFmtId="49" fontId="10" fillId="4" borderId="3" xfId="1" applyNumberFormat="1" applyFont="1" applyFill="1" applyBorder="1"/>
    <xf numFmtId="49" fontId="10" fillId="4" borderId="2" xfId="1" applyNumberFormat="1" applyFont="1" applyFill="1" applyBorder="1"/>
    <xf numFmtId="164" fontId="10" fillId="4" borderId="2" xfId="1" applyNumberFormat="1" applyFont="1" applyFill="1" applyBorder="1"/>
    <xf numFmtId="49" fontId="11" fillId="3" borderId="1" xfId="1" applyNumberFormat="1" applyFont="1" applyFill="1" applyBorder="1"/>
    <xf numFmtId="0" fontId="6" fillId="0" borderId="0" xfId="1" quotePrefix="1"/>
    <xf numFmtId="49" fontId="12" fillId="4" borderId="2" xfId="0" applyNumberFormat="1" applyFont="1" applyFill="1" applyBorder="1"/>
    <xf numFmtId="49" fontId="12" fillId="4" borderId="3" xfId="0" applyNumberFormat="1" applyFont="1" applyFill="1" applyBorder="1"/>
    <xf numFmtId="3" fontId="12" fillId="4" borderId="2" xfId="0" applyNumberFormat="1" applyFont="1" applyFill="1" applyBorder="1"/>
    <xf numFmtId="49" fontId="13" fillId="3" borderId="1" xfId="0" applyNumberFormat="1" applyFont="1" applyFill="1" applyBorder="1"/>
    <xf numFmtId="164" fontId="12" fillId="4" borderId="2" xfId="0" applyNumberFormat="1" applyFont="1" applyFill="1" applyBorder="1"/>
    <xf numFmtId="0" fontId="14" fillId="4" borderId="0" xfId="0" applyFont="1" applyFill="1"/>
    <xf numFmtId="49" fontId="14" fillId="4" borderId="0" xfId="0" applyNumberFormat="1" applyFont="1" applyFill="1"/>
    <xf numFmtId="49" fontId="6" fillId="0" borderId="0" xfId="0" applyNumberFormat="1" applyFont="1" applyFill="1"/>
    <xf numFmtId="49" fontId="6" fillId="0" borderId="0" xfId="0" applyNumberFormat="1" applyFont="1"/>
    <xf numFmtId="49" fontId="12" fillId="0" borderId="2" xfId="0" applyNumberFormat="1" applyFont="1" applyFill="1" applyBorder="1"/>
    <xf numFmtId="0" fontId="16" fillId="5" borderId="6" xfId="0" applyFont="1" applyFill="1" applyBorder="1" applyAlignment="1">
      <alignment horizontal="left" vertical="center"/>
    </xf>
    <xf numFmtId="164" fontId="17" fillId="6" borderId="7" xfId="0" applyNumberFormat="1" applyFont="1" applyFill="1" applyBorder="1" applyAlignment="1">
      <alignment horizontal="right" vertical="center"/>
    </xf>
    <xf numFmtId="0" fontId="17" fillId="6" borderId="7" xfId="0" applyFont="1" applyFill="1" applyBorder="1" applyAlignment="1">
      <alignment horizontal="left" vertical="center"/>
    </xf>
    <xf numFmtId="0" fontId="17" fillId="6" borderId="8" xfId="0" applyFont="1" applyFill="1" applyBorder="1" applyAlignment="1">
      <alignment horizontal="left" vertical="center"/>
    </xf>
    <xf numFmtId="3" fontId="17" fillId="6" borderId="7" xfId="0" applyNumberFormat="1" applyFont="1" applyFill="1" applyBorder="1" applyAlignment="1">
      <alignment horizontal="right" vertical="center"/>
    </xf>
    <xf numFmtId="0" fontId="16" fillId="5" borderId="9" xfId="0" applyFont="1" applyFill="1" applyBorder="1" applyAlignment="1">
      <alignment horizontal="left" vertical="center"/>
    </xf>
    <xf numFmtId="0" fontId="6" fillId="7" borderId="0" xfId="0" applyFont="1" applyFill="1"/>
    <xf numFmtId="3" fontId="6" fillId="7" borderId="0" xfId="0" quotePrefix="1" applyNumberFormat="1" applyFont="1" applyFill="1" applyBorder="1"/>
    <xf numFmtId="3" fontId="14" fillId="4" borderId="0" xfId="0" applyNumberFormat="1" applyFont="1" applyFill="1"/>
    <xf numFmtId="0" fontId="0" fillId="0" borderId="10" xfId="0" applyBorder="1"/>
    <xf numFmtId="0" fontId="0" fillId="0" borderId="10" xfId="0" pivotButton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3" fontId="0" fillId="0" borderId="10" xfId="0" applyNumberFormat="1" applyBorder="1"/>
    <xf numFmtId="3" fontId="0" fillId="0" borderId="13" xfId="0" applyNumberFormat="1" applyBorder="1"/>
    <xf numFmtId="0" fontId="0" fillId="0" borderId="15" xfId="0" applyBorder="1"/>
    <xf numFmtId="3" fontId="0" fillId="0" borderId="15" xfId="0" applyNumberFormat="1" applyBorder="1"/>
    <xf numFmtId="0" fontId="0" fillId="0" borderId="16" xfId="0" applyBorder="1"/>
    <xf numFmtId="3" fontId="0" fillId="0" borderId="16" xfId="0" applyNumberFormat="1" applyBorder="1"/>
    <xf numFmtId="3" fontId="0" fillId="0" borderId="17" xfId="0" applyNumberFormat="1" applyBorder="1"/>
    <xf numFmtId="0" fontId="0" fillId="0" borderId="18" xfId="0" pivotButton="1" applyBorder="1"/>
    <xf numFmtId="0" fontId="0" fillId="0" borderId="18" xfId="0" applyBorder="1"/>
    <xf numFmtId="0" fontId="16" fillId="5" borderId="19" xfId="0" applyFont="1" applyFill="1" applyBorder="1" applyAlignment="1">
      <alignment horizontal="left" vertical="center"/>
    </xf>
    <xf numFmtId="0" fontId="18" fillId="5" borderId="8" xfId="0" applyFont="1" applyFill="1" applyBorder="1" applyAlignment="1">
      <alignment horizontal="left" vertical="center"/>
    </xf>
    <xf numFmtId="0" fontId="18" fillId="5" borderId="20" xfId="0" applyFont="1" applyFill="1" applyBorder="1" applyAlignment="1">
      <alignment horizontal="left" vertical="center"/>
    </xf>
    <xf numFmtId="0" fontId="18" fillId="5" borderId="21" xfId="0" applyFont="1" applyFill="1" applyBorder="1" applyAlignment="1">
      <alignment horizontal="left" vertical="center"/>
    </xf>
    <xf numFmtId="3" fontId="18" fillId="5" borderId="7" xfId="0" applyNumberFormat="1" applyFont="1" applyFill="1" applyBorder="1" applyAlignment="1">
      <alignment horizontal="right" vertical="center"/>
    </xf>
    <xf numFmtId="0" fontId="19" fillId="6" borderId="0" xfId="0" applyFont="1" applyFill="1" applyAlignment="1">
      <alignment horizontal="left" vertical="top"/>
    </xf>
    <xf numFmtId="0" fontId="16" fillId="5" borderId="0" xfId="0" applyFont="1" applyFill="1" applyBorder="1" applyAlignment="1">
      <alignment horizontal="left" vertical="center"/>
    </xf>
    <xf numFmtId="1" fontId="2" fillId="2" borderId="0" xfId="0" applyNumberFormat="1" applyFont="1" applyFill="1" applyBorder="1" applyAlignment="1" applyProtection="1">
      <alignment horizontal="left"/>
      <protection locked="0"/>
    </xf>
    <xf numFmtId="0" fontId="15" fillId="0" borderId="0" xfId="2"/>
    <xf numFmtId="0" fontId="16" fillId="5" borderId="6" xfId="2" applyFont="1" applyFill="1" applyBorder="1" applyAlignment="1">
      <alignment horizontal="left" vertical="center"/>
    </xf>
    <xf numFmtId="0" fontId="16" fillId="5" borderId="19" xfId="2" applyFont="1" applyFill="1" applyBorder="1" applyAlignment="1">
      <alignment horizontal="left" vertical="center"/>
    </xf>
    <xf numFmtId="0" fontId="17" fillId="6" borderId="7" xfId="2" applyFont="1" applyFill="1" applyBorder="1" applyAlignment="1">
      <alignment horizontal="left" vertical="center"/>
    </xf>
    <xf numFmtId="3" fontId="17" fillId="6" borderId="7" xfId="2" applyNumberFormat="1" applyFont="1" applyFill="1" applyBorder="1" applyAlignment="1">
      <alignment horizontal="right" vertical="center"/>
    </xf>
    <xf numFmtId="0" fontId="18" fillId="5" borderId="8" xfId="2" applyFont="1" applyFill="1" applyBorder="1" applyAlignment="1">
      <alignment horizontal="left" vertical="center"/>
    </xf>
    <xf numFmtId="0" fontId="18" fillId="5" borderId="20" xfId="2" applyFont="1" applyFill="1" applyBorder="1" applyAlignment="1">
      <alignment horizontal="left" vertical="center"/>
    </xf>
    <xf numFmtId="0" fontId="18" fillId="5" borderId="21" xfId="2" applyFont="1" applyFill="1" applyBorder="1" applyAlignment="1">
      <alignment horizontal="left" vertical="center"/>
    </xf>
    <xf numFmtId="3" fontId="18" fillId="5" borderId="7" xfId="2" applyNumberFormat="1" applyFont="1" applyFill="1" applyBorder="1" applyAlignment="1">
      <alignment horizontal="right" vertical="center"/>
    </xf>
    <xf numFmtId="0" fontId="19" fillId="6" borderId="0" xfId="2" applyFont="1" applyFill="1" applyBorder="1" applyAlignment="1">
      <alignment horizontal="left" vertical="top"/>
    </xf>
    <xf numFmtId="0" fontId="16" fillId="5" borderId="0" xfId="2" applyFont="1" applyFill="1" applyBorder="1" applyAlignment="1">
      <alignment horizontal="left" vertical="center"/>
    </xf>
    <xf numFmtId="3" fontId="0" fillId="0" borderId="14" xfId="0" applyNumberFormat="1" applyBorder="1"/>
    <xf numFmtId="3" fontId="0" fillId="0" borderId="22" xfId="0" applyNumberFormat="1" applyBorder="1"/>
    <xf numFmtId="3" fontId="0" fillId="0" borderId="23" xfId="0" applyNumberFormat="1" applyBorder="1"/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1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[2.2 Antal recept per substans och arbetsplats årsvis.xlsx]Pivot!Pivottabell1</c:name>
    <c:fmtId val="0"/>
  </c:pivotSource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Topp 15 år 2024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v-SE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Antal varurader på recept för antibiotika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FFFFCC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CCFF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Pivot!$B$5:$B$6</c:f>
              <c:strCache>
                <c:ptCount val="1"/>
                <c:pt idx="0">
                  <c:v>År 2020</c:v>
                </c:pt>
              </c:strCache>
            </c:strRef>
          </c:tx>
          <c:invertIfNegative val="0"/>
          <c:cat>
            <c:strRef>
              <c:f>Pivot!$A$7:$A$22</c:f>
              <c:strCache>
                <c:ptCount val="15"/>
                <c:pt idx="0">
                  <c:v>Fenoximetylpenicillin</c:v>
                </c:pt>
                <c:pt idx="1">
                  <c:v>Pivmecillinam</c:v>
                </c:pt>
                <c:pt idx="2">
                  <c:v>Flukloxacillin</c:v>
                </c:pt>
                <c:pt idx="3">
                  <c:v>Nitrofurantoin</c:v>
                </c:pt>
                <c:pt idx="4">
                  <c:v>Doxycyklin</c:v>
                </c:pt>
                <c:pt idx="5">
                  <c:v>Ciprofloxacin</c:v>
                </c:pt>
                <c:pt idx="6">
                  <c:v>Klindamycin</c:v>
                </c:pt>
                <c:pt idx="7">
                  <c:v>Sulfametoxazol och trimetoprim</c:v>
                </c:pt>
                <c:pt idx="8">
                  <c:v>Amoxicillin</c:v>
                </c:pt>
                <c:pt idx="9">
                  <c:v>Lymecyklin</c:v>
                </c:pt>
                <c:pt idx="10">
                  <c:v>Amoxicillin och enzymhämmare</c:v>
                </c:pt>
                <c:pt idx="11">
                  <c:v>Trimetoprim</c:v>
                </c:pt>
                <c:pt idx="12">
                  <c:v>Cefadroxil</c:v>
                </c:pt>
                <c:pt idx="13">
                  <c:v>Azitromycin</c:v>
                </c:pt>
                <c:pt idx="14">
                  <c:v>Klaritromycin</c:v>
                </c:pt>
              </c:strCache>
            </c:strRef>
          </c:cat>
          <c:val>
            <c:numRef>
              <c:f>Pivot!$B$7:$B$22</c:f>
              <c:numCache>
                <c:formatCode>#,##0</c:formatCode>
                <c:ptCount val="15"/>
                <c:pt idx="0">
                  <c:v>12724</c:v>
                </c:pt>
                <c:pt idx="1">
                  <c:v>8376</c:v>
                </c:pt>
                <c:pt idx="2">
                  <c:v>6758</c:v>
                </c:pt>
                <c:pt idx="3">
                  <c:v>5786</c:v>
                </c:pt>
                <c:pt idx="4">
                  <c:v>3258</c:v>
                </c:pt>
                <c:pt idx="5">
                  <c:v>4415</c:v>
                </c:pt>
                <c:pt idx="6">
                  <c:v>3252</c:v>
                </c:pt>
                <c:pt idx="7">
                  <c:v>1493</c:v>
                </c:pt>
                <c:pt idx="8">
                  <c:v>2837</c:v>
                </c:pt>
                <c:pt idx="9">
                  <c:v>1549</c:v>
                </c:pt>
                <c:pt idx="10">
                  <c:v>1316</c:v>
                </c:pt>
                <c:pt idx="11">
                  <c:v>1279</c:v>
                </c:pt>
                <c:pt idx="12">
                  <c:v>948</c:v>
                </c:pt>
                <c:pt idx="13">
                  <c:v>533</c:v>
                </c:pt>
                <c:pt idx="14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C-493E-9805-3E884A27155A}"/>
            </c:ext>
          </c:extLst>
        </c:ser>
        <c:ser>
          <c:idx val="1"/>
          <c:order val="1"/>
          <c:tx>
            <c:strRef>
              <c:f>Pivot!$C$5:$C$6</c:f>
              <c:strCache>
                <c:ptCount val="1"/>
                <c:pt idx="0">
                  <c:v>År 2021</c:v>
                </c:pt>
              </c:strCache>
            </c:strRef>
          </c:tx>
          <c:invertIfNegative val="0"/>
          <c:cat>
            <c:strRef>
              <c:f>Pivot!$A$7:$A$22</c:f>
              <c:strCache>
                <c:ptCount val="15"/>
                <c:pt idx="0">
                  <c:v>Fenoximetylpenicillin</c:v>
                </c:pt>
                <c:pt idx="1">
                  <c:v>Pivmecillinam</c:v>
                </c:pt>
                <c:pt idx="2">
                  <c:v>Flukloxacillin</c:v>
                </c:pt>
                <c:pt idx="3">
                  <c:v>Nitrofurantoin</c:v>
                </c:pt>
                <c:pt idx="4">
                  <c:v>Doxycyklin</c:v>
                </c:pt>
                <c:pt idx="5">
                  <c:v>Ciprofloxacin</c:v>
                </c:pt>
                <c:pt idx="6">
                  <c:v>Klindamycin</c:v>
                </c:pt>
                <c:pt idx="7">
                  <c:v>Sulfametoxazol och trimetoprim</c:v>
                </c:pt>
                <c:pt idx="8">
                  <c:v>Amoxicillin</c:v>
                </c:pt>
                <c:pt idx="9">
                  <c:v>Lymecyklin</c:v>
                </c:pt>
                <c:pt idx="10">
                  <c:v>Amoxicillin och enzymhämmare</c:v>
                </c:pt>
                <c:pt idx="11">
                  <c:v>Trimetoprim</c:v>
                </c:pt>
                <c:pt idx="12">
                  <c:v>Cefadroxil</c:v>
                </c:pt>
                <c:pt idx="13">
                  <c:v>Azitromycin</c:v>
                </c:pt>
                <c:pt idx="14">
                  <c:v>Klaritromycin</c:v>
                </c:pt>
              </c:strCache>
            </c:strRef>
          </c:cat>
          <c:val>
            <c:numRef>
              <c:f>Pivot!$C$7:$C$22</c:f>
              <c:numCache>
                <c:formatCode>#,##0</c:formatCode>
                <c:ptCount val="15"/>
                <c:pt idx="0">
                  <c:v>12101</c:v>
                </c:pt>
                <c:pt idx="1">
                  <c:v>8356</c:v>
                </c:pt>
                <c:pt idx="2">
                  <c:v>6709</c:v>
                </c:pt>
                <c:pt idx="3">
                  <c:v>6002</c:v>
                </c:pt>
                <c:pt idx="4">
                  <c:v>2727</c:v>
                </c:pt>
                <c:pt idx="5">
                  <c:v>4436</c:v>
                </c:pt>
                <c:pt idx="6">
                  <c:v>3045</c:v>
                </c:pt>
                <c:pt idx="7">
                  <c:v>1514</c:v>
                </c:pt>
                <c:pt idx="8">
                  <c:v>2804</c:v>
                </c:pt>
                <c:pt idx="9">
                  <c:v>1569</c:v>
                </c:pt>
                <c:pt idx="10">
                  <c:v>1168</c:v>
                </c:pt>
                <c:pt idx="11">
                  <c:v>1428</c:v>
                </c:pt>
                <c:pt idx="12">
                  <c:v>854</c:v>
                </c:pt>
                <c:pt idx="13">
                  <c:v>543</c:v>
                </c:pt>
                <c:pt idx="14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C-493E-9805-3E884A27155A}"/>
            </c:ext>
          </c:extLst>
        </c:ser>
        <c:ser>
          <c:idx val="2"/>
          <c:order val="2"/>
          <c:tx>
            <c:strRef>
              <c:f>Pivot!$D$5:$D$6</c:f>
              <c:strCache>
                <c:ptCount val="1"/>
                <c:pt idx="0">
                  <c:v>År 2022</c:v>
                </c:pt>
              </c:strCache>
            </c:strRef>
          </c:tx>
          <c:invertIfNegative val="0"/>
          <c:cat>
            <c:strRef>
              <c:f>Pivot!$A$7:$A$22</c:f>
              <c:strCache>
                <c:ptCount val="15"/>
                <c:pt idx="0">
                  <c:v>Fenoximetylpenicillin</c:v>
                </c:pt>
                <c:pt idx="1">
                  <c:v>Pivmecillinam</c:v>
                </c:pt>
                <c:pt idx="2">
                  <c:v>Flukloxacillin</c:v>
                </c:pt>
                <c:pt idx="3">
                  <c:v>Nitrofurantoin</c:v>
                </c:pt>
                <c:pt idx="4">
                  <c:v>Doxycyklin</c:v>
                </c:pt>
                <c:pt idx="5">
                  <c:v>Ciprofloxacin</c:v>
                </c:pt>
                <c:pt idx="6">
                  <c:v>Klindamycin</c:v>
                </c:pt>
                <c:pt idx="7">
                  <c:v>Sulfametoxazol och trimetoprim</c:v>
                </c:pt>
                <c:pt idx="8">
                  <c:v>Amoxicillin</c:v>
                </c:pt>
                <c:pt idx="9">
                  <c:v>Lymecyklin</c:v>
                </c:pt>
                <c:pt idx="10">
                  <c:v>Amoxicillin och enzymhämmare</c:v>
                </c:pt>
                <c:pt idx="11">
                  <c:v>Trimetoprim</c:v>
                </c:pt>
                <c:pt idx="12">
                  <c:v>Cefadroxil</c:v>
                </c:pt>
                <c:pt idx="13">
                  <c:v>Azitromycin</c:v>
                </c:pt>
                <c:pt idx="14">
                  <c:v>Klaritromycin</c:v>
                </c:pt>
              </c:strCache>
            </c:strRef>
          </c:cat>
          <c:val>
            <c:numRef>
              <c:f>Pivot!$D$7:$D$22</c:f>
              <c:numCache>
                <c:formatCode>#,##0</c:formatCode>
                <c:ptCount val="15"/>
                <c:pt idx="0">
                  <c:v>14865</c:v>
                </c:pt>
                <c:pt idx="1">
                  <c:v>8800</c:v>
                </c:pt>
                <c:pt idx="2">
                  <c:v>7038</c:v>
                </c:pt>
                <c:pt idx="3">
                  <c:v>6176</c:v>
                </c:pt>
                <c:pt idx="4">
                  <c:v>3504</c:v>
                </c:pt>
                <c:pt idx="5">
                  <c:v>4343</c:v>
                </c:pt>
                <c:pt idx="6">
                  <c:v>2906</c:v>
                </c:pt>
                <c:pt idx="7">
                  <c:v>1674</c:v>
                </c:pt>
                <c:pt idx="8">
                  <c:v>2850</c:v>
                </c:pt>
                <c:pt idx="9">
                  <c:v>1466</c:v>
                </c:pt>
                <c:pt idx="10">
                  <c:v>1713</c:v>
                </c:pt>
                <c:pt idx="11">
                  <c:v>1323</c:v>
                </c:pt>
                <c:pt idx="12">
                  <c:v>765</c:v>
                </c:pt>
                <c:pt idx="13">
                  <c:v>541</c:v>
                </c:pt>
                <c:pt idx="14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8C-493E-9805-3E884A27155A}"/>
            </c:ext>
          </c:extLst>
        </c:ser>
        <c:ser>
          <c:idx val="3"/>
          <c:order val="3"/>
          <c:tx>
            <c:strRef>
              <c:f>Pivot!$E$5:$E$6</c:f>
              <c:strCache>
                <c:ptCount val="1"/>
                <c:pt idx="0">
                  <c:v>År 2023</c:v>
                </c:pt>
              </c:strCache>
            </c:strRef>
          </c:tx>
          <c:invertIfNegative val="0"/>
          <c:cat>
            <c:strRef>
              <c:f>Pivot!$A$7:$A$22</c:f>
              <c:strCache>
                <c:ptCount val="15"/>
                <c:pt idx="0">
                  <c:v>Fenoximetylpenicillin</c:v>
                </c:pt>
                <c:pt idx="1">
                  <c:v>Pivmecillinam</c:v>
                </c:pt>
                <c:pt idx="2">
                  <c:v>Flukloxacillin</c:v>
                </c:pt>
                <c:pt idx="3">
                  <c:v>Nitrofurantoin</c:v>
                </c:pt>
                <c:pt idx="4">
                  <c:v>Doxycyklin</c:v>
                </c:pt>
                <c:pt idx="5">
                  <c:v>Ciprofloxacin</c:v>
                </c:pt>
                <c:pt idx="6">
                  <c:v>Klindamycin</c:v>
                </c:pt>
                <c:pt idx="7">
                  <c:v>Sulfametoxazol och trimetoprim</c:v>
                </c:pt>
                <c:pt idx="8">
                  <c:v>Amoxicillin</c:v>
                </c:pt>
                <c:pt idx="9">
                  <c:v>Lymecyklin</c:v>
                </c:pt>
                <c:pt idx="10">
                  <c:v>Amoxicillin och enzymhämmare</c:v>
                </c:pt>
                <c:pt idx="11">
                  <c:v>Trimetoprim</c:v>
                </c:pt>
                <c:pt idx="12">
                  <c:v>Cefadroxil</c:v>
                </c:pt>
                <c:pt idx="13">
                  <c:v>Azitromycin</c:v>
                </c:pt>
                <c:pt idx="14">
                  <c:v>Klaritromycin</c:v>
                </c:pt>
              </c:strCache>
            </c:strRef>
          </c:cat>
          <c:val>
            <c:numRef>
              <c:f>Pivot!$E$7:$E$22</c:f>
              <c:numCache>
                <c:formatCode>#,##0</c:formatCode>
                <c:ptCount val="15"/>
                <c:pt idx="0">
                  <c:v>17666</c:v>
                </c:pt>
                <c:pt idx="1">
                  <c:v>8799</c:v>
                </c:pt>
                <c:pt idx="2">
                  <c:v>7705</c:v>
                </c:pt>
                <c:pt idx="3">
                  <c:v>6286</c:v>
                </c:pt>
                <c:pt idx="4">
                  <c:v>4427</c:v>
                </c:pt>
                <c:pt idx="5">
                  <c:v>4128</c:v>
                </c:pt>
                <c:pt idx="6">
                  <c:v>3131</c:v>
                </c:pt>
                <c:pt idx="7">
                  <c:v>1967</c:v>
                </c:pt>
                <c:pt idx="8">
                  <c:v>1816</c:v>
                </c:pt>
                <c:pt idx="9">
                  <c:v>1588</c:v>
                </c:pt>
                <c:pt idx="10">
                  <c:v>1460</c:v>
                </c:pt>
                <c:pt idx="11">
                  <c:v>1413</c:v>
                </c:pt>
                <c:pt idx="12">
                  <c:v>1020</c:v>
                </c:pt>
                <c:pt idx="13">
                  <c:v>608</c:v>
                </c:pt>
                <c:pt idx="14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8C-493E-9805-3E884A27155A}"/>
            </c:ext>
          </c:extLst>
        </c:ser>
        <c:ser>
          <c:idx val="4"/>
          <c:order val="4"/>
          <c:tx>
            <c:strRef>
              <c:f>Pivot!$F$5:$F$6</c:f>
              <c:strCache>
                <c:ptCount val="1"/>
                <c:pt idx="0">
                  <c:v>År 2024</c:v>
                </c:pt>
              </c:strCache>
            </c:strRef>
          </c:tx>
          <c:invertIfNegative val="0"/>
          <c:cat>
            <c:strRef>
              <c:f>Pivot!$A$7:$A$22</c:f>
              <c:strCache>
                <c:ptCount val="15"/>
                <c:pt idx="0">
                  <c:v>Fenoximetylpenicillin</c:v>
                </c:pt>
                <c:pt idx="1">
                  <c:v>Pivmecillinam</c:v>
                </c:pt>
                <c:pt idx="2">
                  <c:v>Flukloxacillin</c:v>
                </c:pt>
                <c:pt idx="3">
                  <c:v>Nitrofurantoin</c:v>
                </c:pt>
                <c:pt idx="4">
                  <c:v>Doxycyklin</c:v>
                </c:pt>
                <c:pt idx="5">
                  <c:v>Ciprofloxacin</c:v>
                </c:pt>
                <c:pt idx="6">
                  <c:v>Klindamycin</c:v>
                </c:pt>
                <c:pt idx="7">
                  <c:v>Sulfametoxazol och trimetoprim</c:v>
                </c:pt>
                <c:pt idx="8">
                  <c:v>Amoxicillin</c:v>
                </c:pt>
                <c:pt idx="9">
                  <c:v>Lymecyklin</c:v>
                </c:pt>
                <c:pt idx="10">
                  <c:v>Amoxicillin och enzymhämmare</c:v>
                </c:pt>
                <c:pt idx="11">
                  <c:v>Trimetoprim</c:v>
                </c:pt>
                <c:pt idx="12">
                  <c:v>Cefadroxil</c:v>
                </c:pt>
                <c:pt idx="13">
                  <c:v>Azitromycin</c:v>
                </c:pt>
                <c:pt idx="14">
                  <c:v>Klaritromycin</c:v>
                </c:pt>
              </c:strCache>
            </c:strRef>
          </c:cat>
          <c:val>
            <c:numRef>
              <c:f>Pivot!$F$7:$F$22</c:f>
              <c:numCache>
                <c:formatCode>#,##0</c:formatCode>
                <c:ptCount val="15"/>
                <c:pt idx="0">
                  <c:v>17354</c:v>
                </c:pt>
                <c:pt idx="1">
                  <c:v>8465</c:v>
                </c:pt>
                <c:pt idx="2">
                  <c:v>7471</c:v>
                </c:pt>
                <c:pt idx="3">
                  <c:v>6240</c:v>
                </c:pt>
                <c:pt idx="4">
                  <c:v>5882</c:v>
                </c:pt>
                <c:pt idx="5">
                  <c:v>3571</c:v>
                </c:pt>
                <c:pt idx="6">
                  <c:v>2862</c:v>
                </c:pt>
                <c:pt idx="7">
                  <c:v>1793</c:v>
                </c:pt>
                <c:pt idx="8">
                  <c:v>1779</c:v>
                </c:pt>
                <c:pt idx="9">
                  <c:v>1576</c:v>
                </c:pt>
                <c:pt idx="10">
                  <c:v>1915</c:v>
                </c:pt>
                <c:pt idx="11">
                  <c:v>1518</c:v>
                </c:pt>
                <c:pt idx="12">
                  <c:v>926</c:v>
                </c:pt>
                <c:pt idx="13">
                  <c:v>691</c:v>
                </c:pt>
                <c:pt idx="14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8C-493E-9805-3E884A271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832672"/>
        <c:axId val="1"/>
      </c:barChart>
      <c:catAx>
        <c:axId val="3568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35683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94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25E8A6-B820-0FA0-EC53-40588CD978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rik Rosmer" refreshedDate="45665.614020601854" createdVersion="1" refreshedVersion="8" recordCount="2611" upgradeOnRefresh="1" xr:uid="{00000000-000A-0000-FFFF-FFFF09000000}">
  <cacheSource type="worksheet">
    <worksheetSource ref="B3:U2614" sheet="Rådata"/>
  </cacheSource>
  <cacheFields count="20">
    <cacheField name="Förv" numFmtId="0">
      <sharedItems containsBlank="1" count="7">
        <s v="HSF"/>
        <s v="Hälsoval"/>
        <s v="Priv spec"/>
        <s v="Psyk"/>
        <s v="Tandv inkl priv"/>
        <s v="Övrigt"/>
        <m/>
      </sharedItems>
    </cacheField>
    <cacheField name="Arbkod" numFmtId="0">
      <sharedItems containsBlank="1"/>
    </cacheField>
    <cacheField name="Arbetsplats" numFmtId="0">
      <sharedItems count="228">
        <s v="Medicinkliniken, Kalmar"/>
        <s v="Hudkliniken, Kalmar"/>
        <s v="Infektionskliniken, Kalmar"/>
        <s v="Rehab och geriatrik, Kalmar"/>
        <s v="Kirurgkliniken, Kalmar"/>
        <s v="Ortopedkliniken, Kalmar"/>
        <s v="Ögonkliniken, Kalmar"/>
        <s v="Öron näs och halskliniken, Kalmar"/>
        <s v="Barnkliniken, Kalmar"/>
        <s v="Kvinnokliniken, Kalmar"/>
        <s v="Klin kem, Kalmar"/>
        <s v="Anestesi IVA klinik, Kalmar"/>
        <s v="Radiologiska avdelningen, Kalmar"/>
        <s v="Akutmottagning ITVA, Kalmar"/>
        <s v="Onkologenhet, Kalmar"/>
        <s v="Medicinkliniken, Oskarshamn"/>
        <s v="Hudmottagningen, Oskarshamn"/>
        <s v="Kirurgkliniken, Oskarshamn"/>
        <s v="Ortopedkliniken, Oskarshamn"/>
        <s v="Ögonmottagningen, Oskarshamn"/>
        <s v="Öronmottagningen, Oskarshamn"/>
        <s v="Barnmottagningen, Oskarshamn"/>
        <s v="Gynmottagningen, Oskarshamn"/>
        <s v="Radiologiska avd, Oskarshamn"/>
        <s v="Anestesi IVA, Oskarshamn"/>
        <s v="Akutmottagningen, Oskarshamn"/>
        <s v="Medicinmott Vimmerby"/>
        <s v="Medicinkliniken, Västervik"/>
        <s v="Hudkliniken, Västervik"/>
        <s v="Rehabilitering geriatrik,Västervik"/>
        <s v="Kirurgmott, Vimmerby"/>
        <s v="Kirurgkliniken, Västervik"/>
        <s v="Ortopedkliniken, Västervik"/>
        <s v="Ögonmottagning Vimmerby"/>
        <s v="Ögonkliniken, Västervik"/>
        <s v="Öronmottagning Vimmerby"/>
        <s v="Öronkliniken, Västervik"/>
        <s v="Barnkliniken, Västervik"/>
        <s v="Gynmottagning Vimmerby"/>
        <s v="Gynekologiska kliniken, Västervik"/>
        <s v="Smärtenheten"/>
        <s v="Palliativt vårdteam"/>
        <s v="Radiologiska avdelningen, Västervik"/>
        <s v="Anestesi IVA, Västervik"/>
        <s v="Akutmottagning, Västervik"/>
        <s v="MVC norr"/>
        <s v="MVC söder"/>
        <s v="Landstingshälsan Kalmar"/>
        <s v="Landstingshälsan Västervik"/>
        <s v="Barn- ungdomshabilitering, söder"/>
        <s v="Vuxenhabilitering söder"/>
        <s v="Barn ungdomshabilitering norr"/>
        <s v="Vuxenhabilitering norr"/>
        <s v="Asyl flyktingmottagning i Hultsfred"/>
        <s v="Slottsfjärdens läkarmottagning"/>
        <s v="Läkarhuset Kronan"/>
        <s v="Läkarhuset Prima"/>
        <s v="Astrakanen Läkarcentrum"/>
        <s v="Norra Ölands läkarmottagning"/>
        <s v="Sensia, Kalmar"/>
        <s v="Cityläkarna, Kalmar"/>
        <s v="Emmakliniken"/>
        <s v="Emmaboda Läkarcentrum Astrakanen"/>
        <s v="Dackekliniken"/>
        <s v="Virserums läkarhus"/>
        <s v="Göran Nilsson medicinkonsult AB, Överums DLM"/>
        <s v="Dorrit Ruge"/>
        <s v="Överums läkarhus"/>
        <s v="Sensia vårdcentral, Hultsfred"/>
        <s v="Husläkarcentrum"/>
        <s v="Riddarhusläkarna, Västervik"/>
        <s v="Norrlidens hälsocentral, Kalmar"/>
        <s v="Berga hälsocentral, Kalmar"/>
        <s v="Kvarnholmens hälsocentral, Kalmar"/>
        <s v="Lindsdals hälsocentral, Kalmar"/>
        <s v="Stensö hälsocentral, Kalmar"/>
        <s v="Ljungbyholms hälsocentral, Kalmar"/>
        <s v="Smedby hälsocentral, Kalmar"/>
        <s v="Torsås hälsocentral"/>
        <s v="Söderåkra hälsocentral"/>
        <s v="Borgholm Löttorps hälsocentral"/>
        <s v="Mörbylånga hälsocentral"/>
        <s v="Färjestadens hälsocentral"/>
        <s v="Nybro hälsocentral"/>
        <s v="Emmaboda hälsocentral"/>
        <s v="Mönsterås hälsocentral"/>
        <s v="Blomstermåla hälsocentral"/>
        <s v="Högsby hälsocentral"/>
        <s v="Slottsgatans hälsocentral, Oskarshamn"/>
        <s v="Kristinebergs hälsocentral, Oskarshamn"/>
        <s v="Blå kustens hälsocentral, Oskarshamn"/>
        <s v="Hultsfreds hälsocentral"/>
        <s v="Mörlunda hälsocentral"/>
        <s v="Vimmerby hälsocentral"/>
        <s v="Esplanadens hälsocentral, Västervik"/>
        <s v="St Trädgårdsg hälsocentral, Västervik"/>
        <s v="Ankarsrums hälsocentral"/>
        <s v="Gamleby hälsocentral"/>
        <s v="Läkarhuset Hultsfred"/>
        <s v="Jourcentral Vimmerby"/>
        <s v="Jourcentral Stensö, Kalmar"/>
        <s v="Jourcentral Borgholm"/>
        <s v="Jourcentral Nybro"/>
        <s v="Jourcentral Oskarshamn"/>
        <s v="Jourcentral Västervik"/>
        <s v="Rasmussen Erik"/>
        <s v="Specialistläkargruppen"/>
        <s v="Kalmar privata gyn mottagning"/>
        <s v="Hult Björn"/>
        <s v="Popova Irina"/>
        <s v="Oskarshamns privata gyn"/>
        <s v="Egehem HVB"/>
        <s v="Östersjökliniken"/>
        <s v="Psykiatriska kliniken, Kalmar"/>
        <s v="Vuxenpsykiatri söder"/>
        <s v="Öppenvårdspsyk Västervik"/>
        <s v="Vuxenpsykiatrisk öppenvårdsmott, Vimmerby"/>
        <s v="Psykiatriska kliniken, Västervik"/>
        <s v="Privattandvården Kalmar län"/>
        <s v="Tandläkare Jan Inge Sundsborn"/>
        <s v="Ölandstandläkarna"/>
        <s v="Tanden i Centrum"/>
        <s v="Tandläkarvillan Västervik"/>
        <s v="Mönsteråstandläkarna"/>
        <s v="Vista Tandvård"/>
        <s v="Tandläkare Bo Hallström"/>
        <s v="Tandläkare Gunilla Skarsgård"/>
        <s v="Tandläkare Robert Bejnarowicz"/>
        <s v="Tandläkare Stefan Sjödin"/>
        <s v="Tandläkare Tommy Valterson"/>
        <s v="Tandläkare Mohamed Raed Obeido"/>
        <s v="Spec.tandv. oral kir. LSK"/>
        <s v="Spec.tandv. oral kir. Västervi"/>
        <s v="Spec.tandv.ortodonti, Oskarshamn"/>
        <s v="Spec.tandv. paradontologi, LSK"/>
        <s v="Spec.tandv. paradont. Västervi"/>
        <s v="Spec. tandv. pedodo, LSK"/>
        <s v="Spec.tandv. oral pr. Larmg.Kal"/>
        <s v="Spec.tandv. oral pr. Västervik"/>
        <s v="Spec.tandv. klinisk LSK"/>
        <s v="Folktandv. Smålandsg. Kalmar"/>
        <s v="Folktandvården Berga C, Kalmar"/>
        <s v="Folktandvården Lindsdal, Kalma"/>
        <s v="Folktandvården Ljungbyholm"/>
        <s v="Folktandvården Torsås"/>
        <s v="Folktandvården Borgholm"/>
        <s v="Folktandvården Löttorp"/>
        <s v="Folktandvården Mörbylånga"/>
        <s v="Folktandvården Färjestaden"/>
        <s v="Folktandvården Nybro"/>
        <s v="Folktandvården Alsterbro"/>
        <s v="Folktandvården Emmaboda"/>
        <s v="Folktandvården Mönsterås"/>
        <s v="Folktandvården Högsby"/>
        <s v="Folktandv. Slottsg. Oskarshamn"/>
        <s v="Folktandvården Hultsfred"/>
        <s v="Folktandvården Vimmerby"/>
        <s v="Folktandv. St. Trädgårdsg. Väs"/>
        <s v="Folkktandvården Ankarsrum"/>
        <s v="Folktandvården Gamleby"/>
        <s v="Folktandvården Överum"/>
        <s v="Folktandvårdens jour i Västervik"/>
        <s v="Sjukhustandvården LSK"/>
        <s v="Sjukhustandv. Oskarshamn"/>
        <s v="Sjukhustandv. Västervik"/>
        <s v="Tandläkare Torsten Sköldenklint"/>
        <s v="Tandläkare Peter Wiebe"/>
        <s v="Tandläkare Hans Utterborn"/>
        <s v="Tandläkare Lars-Erik Johansson"/>
        <s v="Tandläkare Per-Olof Wallin"/>
        <s v="Tandläkare Hans Ankarblom"/>
        <s v="Tandläkare Maria Lundgren-Persson"/>
        <s v="Tandläkare Staffan Ahlstedt"/>
        <s v="Tandläkare Göran Stendahl"/>
        <s v="Tandläkare Torbjörn Magnusson"/>
        <s v="Tandläkare Anette Gamme"/>
        <s v="Tandläkare Mikael Girdland"/>
        <s v="Tandläkare Anna-Karin Månsson"/>
        <s v="Tandläkare Claes-Göran Olandersson"/>
        <s v="Tandläkare Anders Johansson"/>
        <s v="Tandläkare Anders Wickström"/>
        <s v="Tandläkare Ylva Jonasson Armfelt"/>
        <s v="Tandläkare Per Fosnes"/>
        <s v="Tandläkare Unni Tetlie Edberg"/>
        <s v="Tandläkare Magnus Nilsson"/>
        <s v="Tandläkare Charlotte Alm"/>
        <s v="Tandläkare Thomas Wallgren"/>
        <s v="Tandläkare Magnus Folckner"/>
        <s v="Tandläkare Anna Möller"/>
        <s v="Tandläkare Joakim Jerlardtz"/>
        <s v="Tandläkare Mauro Villegas"/>
        <s v="Tandläkare Jonny Käldström"/>
        <s v="Tandläkare Marcin Machaj"/>
        <s v="Tandläkare Johanna Holm"/>
        <s v="Tandläkare Lars Holm"/>
        <s v="Tandläkare Marcus Karlsson"/>
        <s v="Tandläkare Henric Cederqvist"/>
        <s v="Tareqs Klinik"/>
        <s v="Tandläkare Kristina Karlsson"/>
        <s v="Tandläkare Henrik Veman"/>
        <s v="Tandläkare Martin Carlsson"/>
        <s v="Företagshälsovård i Kalmar län"/>
        <s v="Fritidsförskrivning"/>
        <s v="Skolhälsovård Kalmar län"/>
        <s v="Cityläkarna, Oskarshamn"/>
        <s v="Johansson Bo"/>
        <s v="Accumbo AB"/>
        <s v="Mobil@Doktorn"/>
        <s v="ÖsterGård Läkarmottagning"/>
        <s v="Johansson Christer, Ögonmottagninge"/>
        <s v="P O Nylander, specialist i psyk"/>
        <s v="Kalmar Privata Ögon"/>
        <s v="Renata Jurdzinski"/>
        <s v="Specialistläkargruppen gynekologi"/>
        <s v="Beier Psykiatri AB"/>
        <s v="Bremerlyckans träning_behandling"/>
        <s v="Zizka Medical"/>
        <s v="Torsås Tandläkarcenter"/>
        <s v="Barn och ungdomspsykiatriska,Kalmar"/>
        <s v="Klin Patologi och Cytologi"/>
        <s v="Psykiatrisk mottagning, Oskarshamn"/>
        <s v="Klinisk utredningsenhet akuten Vk"/>
        <s v="Kommunal distriktsvård"/>
        <s v="Kriminalvårdsmyndigheten"/>
        <s v="Tandläkare Niclas Waldemahr"/>
        <s v="Tandläkare Katarzyna Machaj"/>
        <s v="Sverigeklinikerna Tandhälsan"/>
        <s v="Fredrik Stenmark"/>
      </sharedItems>
    </cacheField>
    <cacheField name="ATC7-kod" numFmtId="0">
      <sharedItems/>
    </cacheField>
    <cacheField name="Substans" numFmtId="0">
      <sharedItems count="48">
        <s v="Doxycyklin"/>
        <s v="Lymecyklin"/>
        <s v="Oxitetracyklin"/>
        <s v="Tetracyklin"/>
        <s v="Amoxicillin"/>
        <s v="Pivmecillinam"/>
        <s v="Fenoximetylpenicillin"/>
        <s v="Kloxacillin"/>
        <s v="Flukloxacillin"/>
        <s v="Amoxicillin och enzymhämmare"/>
        <s v="Cefadroxil"/>
        <s v="Lorakarbef"/>
        <s v="Ceftriaxon"/>
        <s v="Ceftibuten"/>
        <s v="Trimetoprim"/>
        <s v="Sulfametoxazol och trimetoprim"/>
        <s v="Erytromycin"/>
        <s v="Klaritromycin"/>
        <s v="Azitromycin"/>
        <s v="Klindamycin"/>
        <s v="Tobramycin"/>
        <s v="Ofloxacin"/>
        <s v="Ciprofloxacin"/>
        <s v="Norfloxacin"/>
        <s v="Levofloxacin"/>
        <s v="Moxifloxacin"/>
        <s v="Vankomycin"/>
        <s v="Teikoplanin"/>
        <s v="Fusidinsyra"/>
        <s v="Nitrofurantoin"/>
        <s v="Linezolid"/>
        <s v="Amikacin"/>
        <s v="Kolistin"/>
        <s v="Tedizolid"/>
        <s v="Cefotaxim"/>
        <s v="Roxitromycin"/>
        <s v="Ceftazidim"/>
        <s v="Meropenem"/>
        <s v="Cefuroxim"/>
        <s v="Bensylpenicillin"/>
        <s v="Piperacillin och enzymhämmare"/>
        <s v="Gentamicin"/>
        <s v="Cefalexin"/>
        <s v="Amoxicillin och betalaktamashämmare"/>
        <s v="Piperacillin och betalaktamashämmare"/>
        <s v="Cefixim"/>
        <s v="Daptomycin"/>
        <s v="Ceftriaxon, kombinationer"/>
      </sharedItems>
    </cacheField>
    <cacheField name="2010" numFmtId="0">
      <sharedItems containsString="0" containsBlank="1" containsNumber="1" containsInteger="1" minValue="0" maxValue="2176"/>
    </cacheField>
    <cacheField name="2011" numFmtId="0">
      <sharedItems containsString="0" containsBlank="1" containsNumber="1" containsInteger="1" minValue="0" maxValue="2184"/>
    </cacheField>
    <cacheField name="2012" numFmtId="0">
      <sharedItems containsString="0" containsBlank="1" containsNumber="1" containsInteger="1" minValue="0" maxValue="2061"/>
    </cacheField>
    <cacheField name="2013" numFmtId="0">
      <sharedItems containsString="0" containsBlank="1" containsNumber="1" containsInteger="1" minValue="0" maxValue="1783"/>
    </cacheField>
    <cacheField name="2014" numFmtId="0">
      <sharedItems containsString="0" containsBlank="1" containsNumber="1" containsInteger="1" minValue="0" maxValue="1619"/>
    </cacheField>
    <cacheField name="2015" numFmtId="0">
      <sharedItems containsString="0" containsBlank="1" containsNumber="1" containsInteger="1" minValue="0" maxValue="1603"/>
    </cacheField>
    <cacheField name="2016" numFmtId="0">
      <sharedItems containsString="0" containsBlank="1" containsNumber="1" containsInteger="1" minValue="0" maxValue="1139"/>
    </cacheField>
    <cacheField name="2017" numFmtId="0">
      <sharedItems containsString="0" containsBlank="1" containsNumber="1" containsInteger="1" minValue="0" maxValue="969"/>
    </cacheField>
    <cacheField name="2018" numFmtId="3">
      <sharedItems containsString="0" containsBlank="1" containsNumber="1" containsInteger="1" minValue="0" maxValue="1048"/>
    </cacheField>
    <cacheField name="2019" numFmtId="3">
      <sharedItems containsString="0" containsBlank="1" containsNumber="1" containsInteger="1" minValue="0" maxValue="996"/>
    </cacheField>
    <cacheField name="2020" numFmtId="3">
      <sharedItems containsString="0" containsBlank="1" containsNumber="1" containsInteger="1" minValue="0" maxValue="1033"/>
    </cacheField>
    <cacheField name="2021" numFmtId="3">
      <sharedItems containsString="0" containsBlank="1" containsNumber="1" containsInteger="1" minValue="1" maxValue="997"/>
    </cacheField>
    <cacheField name="2022" numFmtId="3">
      <sharedItems containsSemiMixedTypes="0" containsString="0" containsNumber="1" containsInteger="1" minValue="0" maxValue="1025"/>
    </cacheField>
    <cacheField name="2023" numFmtId="3">
      <sharedItems containsSemiMixedTypes="0" containsString="0" containsNumber="1" containsInteger="1" minValue="0" maxValue="962"/>
    </cacheField>
    <cacheField name="2024" numFmtId="3">
      <sharedItems containsString="0" containsBlank="1" containsNumber="1" containsInteger="1" minValue="1" maxValue="8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11">
  <r>
    <x v="0"/>
    <s v="0810190"/>
    <x v="0"/>
    <s v="J01AA02"/>
    <x v="0"/>
    <n v="347"/>
    <n v="349"/>
    <n v="348"/>
    <n v="374"/>
    <n v="336"/>
    <n v="336"/>
    <n v="323"/>
    <n v="356"/>
    <n v="314"/>
    <n v="295"/>
    <n v="214"/>
    <n v="210"/>
    <n v="271"/>
    <n v="343"/>
    <n v="363"/>
  </r>
  <r>
    <x v="0"/>
    <s v="0810190"/>
    <x v="0"/>
    <s v="J01AA04"/>
    <x v="1"/>
    <n v="2"/>
    <n v="6"/>
    <n v="13"/>
    <n v="8"/>
    <n v="5"/>
    <n v="2"/>
    <n v="9"/>
    <n v="3"/>
    <n v="4"/>
    <n v="6"/>
    <n v="9"/>
    <n v="4"/>
    <n v="3"/>
    <n v="6"/>
    <n v="1"/>
  </r>
  <r>
    <x v="0"/>
    <s v="0810190"/>
    <x v="0"/>
    <s v="J01AA06"/>
    <x v="2"/>
    <n v="0"/>
    <n v="1"/>
    <n v="0"/>
    <n v="0"/>
    <n v="0"/>
    <n v="0"/>
    <n v="0"/>
    <n v="0"/>
    <n v="0"/>
    <n v="0"/>
    <n v="0"/>
    <m/>
    <n v="0"/>
    <n v="0"/>
    <m/>
  </r>
  <r>
    <x v="0"/>
    <s v="0810190"/>
    <x v="0"/>
    <s v="J01AA07"/>
    <x v="3"/>
    <n v="6"/>
    <n v="1"/>
    <n v="2"/>
    <n v="0"/>
    <n v="1"/>
    <n v="0"/>
    <n v="0"/>
    <n v="0"/>
    <n v="0"/>
    <n v="0"/>
    <n v="0"/>
    <m/>
    <n v="0"/>
    <n v="0"/>
    <m/>
  </r>
  <r>
    <x v="0"/>
    <s v="0810190"/>
    <x v="0"/>
    <s v="J01CA04"/>
    <x v="4"/>
    <n v="260"/>
    <n v="259"/>
    <n v="235"/>
    <n v="283"/>
    <n v="300"/>
    <n v="255"/>
    <n v="243"/>
    <n v="215"/>
    <n v="226"/>
    <n v="230"/>
    <n v="186"/>
    <n v="178"/>
    <n v="146"/>
    <n v="54"/>
    <n v="66"/>
  </r>
  <r>
    <x v="0"/>
    <s v="0810190"/>
    <x v="0"/>
    <s v="J01CA08"/>
    <x v="5"/>
    <n v="122"/>
    <n v="136"/>
    <n v="124"/>
    <n v="137"/>
    <n v="147"/>
    <n v="130"/>
    <n v="152"/>
    <n v="135"/>
    <n v="136"/>
    <n v="109"/>
    <n v="112"/>
    <n v="115"/>
    <n v="117"/>
    <n v="108"/>
    <n v="114"/>
  </r>
  <r>
    <x v="0"/>
    <s v="0810190"/>
    <x v="0"/>
    <s v="J01CE02"/>
    <x v="6"/>
    <n v="222"/>
    <n v="209"/>
    <n v="232"/>
    <n v="270"/>
    <n v="227"/>
    <n v="285"/>
    <n v="290"/>
    <n v="280"/>
    <n v="235"/>
    <n v="210"/>
    <n v="139"/>
    <n v="152"/>
    <n v="189"/>
    <n v="203"/>
    <n v="183"/>
  </r>
  <r>
    <x v="0"/>
    <s v="0810190"/>
    <x v="0"/>
    <s v="J01CF02"/>
    <x v="7"/>
    <n v="1"/>
    <n v="0"/>
    <n v="0"/>
    <n v="0"/>
    <n v="0"/>
    <n v="0"/>
    <n v="0"/>
    <n v="0"/>
    <n v="0"/>
    <n v="0"/>
    <n v="0"/>
    <m/>
    <n v="0"/>
    <n v="0"/>
    <m/>
  </r>
  <r>
    <x v="0"/>
    <s v="0810190"/>
    <x v="0"/>
    <s v="J01CF05"/>
    <x v="8"/>
    <n v="155"/>
    <n v="136"/>
    <n v="142"/>
    <n v="132"/>
    <n v="155"/>
    <n v="138"/>
    <n v="128"/>
    <n v="145"/>
    <n v="104"/>
    <n v="116"/>
    <n v="138"/>
    <n v="107"/>
    <n v="125"/>
    <n v="133"/>
    <n v="152"/>
  </r>
  <r>
    <x v="0"/>
    <s v="0810190"/>
    <x v="0"/>
    <s v="J01CR02"/>
    <x v="9"/>
    <n v="72"/>
    <n v="75"/>
    <n v="56"/>
    <n v="106"/>
    <n v="102"/>
    <n v="171"/>
    <n v="147"/>
    <n v="148"/>
    <n v="140"/>
    <n v="171"/>
    <n v="186"/>
    <n v="199"/>
    <n v="271"/>
    <n v="233"/>
    <n v="279"/>
  </r>
  <r>
    <x v="0"/>
    <s v="0810190"/>
    <x v="0"/>
    <s v="J01DB05"/>
    <x v="10"/>
    <n v="18"/>
    <n v="23"/>
    <n v="9"/>
    <n v="24"/>
    <n v="15"/>
    <n v="16"/>
    <n v="17"/>
    <n v="21"/>
    <n v="12"/>
    <n v="16"/>
    <n v="6"/>
    <n v="11"/>
    <n v="28"/>
    <n v="19"/>
    <n v="6"/>
  </r>
  <r>
    <x v="0"/>
    <s v="0810190"/>
    <x v="0"/>
    <s v="J01DC08"/>
    <x v="11"/>
    <n v="31"/>
    <n v="3"/>
    <n v="0"/>
    <n v="0"/>
    <n v="0"/>
    <n v="0"/>
    <n v="0"/>
    <n v="0"/>
    <n v="0"/>
    <n v="0"/>
    <n v="0"/>
    <m/>
    <n v="0"/>
    <n v="0"/>
    <m/>
  </r>
  <r>
    <x v="0"/>
    <s v="0810190"/>
    <x v="0"/>
    <s v="J01DD04"/>
    <x v="12"/>
    <n v="2"/>
    <n v="0"/>
    <n v="1"/>
    <n v="3"/>
    <n v="4"/>
    <n v="0"/>
    <n v="0"/>
    <n v="0"/>
    <n v="0"/>
    <n v="0"/>
    <n v="0"/>
    <n v="1"/>
    <n v="0"/>
    <n v="0"/>
    <m/>
  </r>
  <r>
    <x v="0"/>
    <s v="0810190"/>
    <x v="0"/>
    <s v="J01DD14"/>
    <x v="13"/>
    <n v="13"/>
    <n v="5"/>
    <n v="5"/>
    <n v="12"/>
    <n v="7"/>
    <n v="10"/>
    <n v="10"/>
    <n v="1"/>
    <n v="0"/>
    <n v="0"/>
    <n v="0"/>
    <m/>
    <n v="0"/>
    <n v="0"/>
    <m/>
  </r>
  <r>
    <x v="0"/>
    <s v="0810190"/>
    <x v="0"/>
    <s v="J01EA01"/>
    <x v="14"/>
    <n v="27"/>
    <n v="30"/>
    <n v="17"/>
    <n v="12"/>
    <n v="13"/>
    <n v="16"/>
    <n v="8"/>
    <n v="10"/>
    <n v="8"/>
    <n v="15"/>
    <n v="19"/>
    <n v="8"/>
    <n v="23"/>
    <n v="9"/>
    <n v="7"/>
  </r>
  <r>
    <x v="0"/>
    <s v="0810190"/>
    <x v="0"/>
    <s v="J01EE01"/>
    <x v="15"/>
    <n v="117"/>
    <n v="108"/>
    <n v="86"/>
    <n v="104"/>
    <n v="96"/>
    <n v="85"/>
    <n v="130"/>
    <n v="114"/>
    <n v="116"/>
    <n v="150"/>
    <n v="182"/>
    <n v="194"/>
    <n v="260"/>
    <n v="337"/>
    <n v="333"/>
  </r>
  <r>
    <x v="0"/>
    <s v="0810190"/>
    <x v="0"/>
    <s v="J01FA01"/>
    <x v="16"/>
    <n v="31"/>
    <n v="4"/>
    <n v="17"/>
    <n v="9"/>
    <n v="7"/>
    <n v="5"/>
    <n v="8"/>
    <n v="10"/>
    <n v="3"/>
    <n v="5"/>
    <n v="1"/>
    <n v="2"/>
    <n v="0"/>
    <n v="0"/>
    <m/>
  </r>
  <r>
    <x v="0"/>
    <s v="0810190"/>
    <x v="0"/>
    <s v="J01FA09"/>
    <x v="17"/>
    <n v="2"/>
    <n v="6"/>
    <n v="3"/>
    <n v="5"/>
    <n v="3"/>
    <n v="0"/>
    <n v="3"/>
    <n v="2"/>
    <n v="8"/>
    <n v="3"/>
    <n v="7"/>
    <n v="9"/>
    <n v="5"/>
    <n v="11"/>
    <n v="19"/>
  </r>
  <r>
    <x v="0"/>
    <s v="0810190"/>
    <x v="0"/>
    <s v="J01FA10"/>
    <x v="18"/>
    <n v="11"/>
    <n v="10"/>
    <n v="36"/>
    <n v="34"/>
    <n v="40"/>
    <n v="70"/>
    <n v="80"/>
    <n v="109"/>
    <n v="46"/>
    <n v="88"/>
    <n v="164"/>
    <n v="177"/>
    <n v="111"/>
    <n v="201"/>
    <n v="207"/>
  </r>
  <r>
    <x v="0"/>
    <s v="0810190"/>
    <x v="0"/>
    <s v="J01FF01"/>
    <x v="19"/>
    <n v="130"/>
    <n v="132"/>
    <n v="86"/>
    <n v="109"/>
    <n v="133"/>
    <n v="141"/>
    <n v="145"/>
    <n v="134"/>
    <n v="161"/>
    <n v="128"/>
    <n v="120"/>
    <n v="153"/>
    <n v="143"/>
    <n v="94"/>
    <n v="93"/>
  </r>
  <r>
    <x v="0"/>
    <s v="0810190"/>
    <x v="0"/>
    <s v="J01GB01"/>
    <x v="20"/>
    <n v="2"/>
    <n v="0"/>
    <n v="2"/>
    <n v="0"/>
    <n v="2"/>
    <n v="0"/>
    <n v="0"/>
    <n v="0"/>
    <n v="0"/>
    <n v="0"/>
    <n v="1"/>
    <n v="8"/>
    <n v="4"/>
    <n v="2"/>
    <n v="2"/>
  </r>
  <r>
    <x v="0"/>
    <s v="0810190"/>
    <x v="0"/>
    <s v="J01MA01"/>
    <x v="21"/>
    <n v="0"/>
    <n v="0"/>
    <n v="1"/>
    <n v="0"/>
    <n v="0"/>
    <n v="0"/>
    <n v="0"/>
    <n v="0"/>
    <n v="0"/>
    <n v="0"/>
    <n v="0"/>
    <m/>
    <n v="0"/>
    <n v="0"/>
    <m/>
  </r>
  <r>
    <x v="0"/>
    <s v="0810190"/>
    <x v="0"/>
    <s v="J01MA02"/>
    <x v="22"/>
    <n v="344"/>
    <n v="373"/>
    <n v="302"/>
    <n v="282"/>
    <n v="303"/>
    <n v="265"/>
    <n v="285"/>
    <n v="275"/>
    <n v="235"/>
    <n v="193"/>
    <n v="228"/>
    <n v="299"/>
    <n v="284"/>
    <n v="230"/>
    <n v="253"/>
  </r>
  <r>
    <x v="0"/>
    <s v="0810190"/>
    <x v="0"/>
    <s v="J01MA06"/>
    <x v="23"/>
    <n v="5"/>
    <n v="6"/>
    <n v="8"/>
    <n v="3"/>
    <n v="1"/>
    <n v="4"/>
    <n v="1"/>
    <n v="0"/>
    <n v="0"/>
    <n v="0"/>
    <n v="0"/>
    <m/>
    <n v="0"/>
    <n v="0"/>
    <m/>
  </r>
  <r>
    <x v="0"/>
    <s v="0810190"/>
    <x v="0"/>
    <s v="J01MA12"/>
    <x v="24"/>
    <n v="23"/>
    <n v="10"/>
    <n v="15"/>
    <n v="32"/>
    <n v="19"/>
    <n v="22"/>
    <n v="12"/>
    <n v="21"/>
    <n v="18"/>
    <n v="11"/>
    <n v="29"/>
    <n v="25"/>
    <n v="20"/>
    <n v="26"/>
    <n v="25"/>
  </r>
  <r>
    <x v="0"/>
    <s v="0810190"/>
    <x v="0"/>
    <s v="J01MA14"/>
    <x v="25"/>
    <n v="2"/>
    <n v="1"/>
    <n v="4"/>
    <n v="12"/>
    <n v="25"/>
    <n v="15"/>
    <n v="16"/>
    <n v="18"/>
    <n v="45"/>
    <n v="17"/>
    <n v="11"/>
    <n v="28"/>
    <n v="20"/>
    <n v="16"/>
    <n v="6"/>
  </r>
  <r>
    <x v="0"/>
    <s v="0810190"/>
    <x v="0"/>
    <s v="J01XA01"/>
    <x v="26"/>
    <n v="0"/>
    <n v="4"/>
    <n v="0"/>
    <n v="0"/>
    <n v="0"/>
    <n v="0"/>
    <n v="0"/>
    <n v="1"/>
    <n v="0"/>
    <n v="0"/>
    <n v="0"/>
    <m/>
    <n v="0"/>
    <n v="0"/>
    <m/>
  </r>
  <r>
    <x v="0"/>
    <s v="0810190"/>
    <x v="0"/>
    <s v="J01XA02"/>
    <x v="27"/>
    <n v="0"/>
    <n v="0"/>
    <n v="0"/>
    <n v="4"/>
    <n v="0"/>
    <n v="0"/>
    <n v="0"/>
    <n v="0"/>
    <n v="0"/>
    <n v="0"/>
    <n v="0"/>
    <m/>
    <n v="0"/>
    <n v="0"/>
    <m/>
  </r>
  <r>
    <x v="0"/>
    <s v="0810190"/>
    <x v="0"/>
    <s v="J01XC01"/>
    <x v="28"/>
    <n v="2"/>
    <n v="3"/>
    <n v="3"/>
    <n v="6"/>
    <n v="2"/>
    <n v="0"/>
    <n v="3"/>
    <n v="0"/>
    <n v="1"/>
    <n v="0"/>
    <n v="0"/>
    <m/>
    <n v="0"/>
    <n v="0"/>
    <m/>
  </r>
  <r>
    <x v="0"/>
    <s v="0810190"/>
    <x v="0"/>
    <s v="J01XE01"/>
    <x v="29"/>
    <n v="30"/>
    <n v="48"/>
    <n v="49"/>
    <n v="42"/>
    <n v="41"/>
    <n v="42"/>
    <n v="48"/>
    <n v="37"/>
    <n v="35"/>
    <n v="31"/>
    <n v="23"/>
    <n v="29"/>
    <n v="31"/>
    <n v="72"/>
    <n v="56"/>
  </r>
  <r>
    <x v="0"/>
    <s v="0810190"/>
    <x v="0"/>
    <s v="J01XX08"/>
    <x v="30"/>
    <n v="2"/>
    <n v="0"/>
    <n v="0"/>
    <n v="3"/>
    <n v="0"/>
    <n v="0"/>
    <n v="1"/>
    <n v="0"/>
    <n v="0"/>
    <n v="0"/>
    <n v="0"/>
    <m/>
    <n v="1"/>
    <n v="2"/>
    <m/>
  </r>
  <r>
    <x v="0"/>
    <s v="0810701"/>
    <x v="1"/>
    <s v="J01AA02"/>
    <x v="0"/>
    <n v="45"/>
    <n v="63"/>
    <n v="83"/>
    <n v="71"/>
    <n v="47"/>
    <n v="39"/>
    <n v="50"/>
    <n v="46"/>
    <n v="41"/>
    <n v="33"/>
    <n v="48"/>
    <n v="108"/>
    <n v="163"/>
    <n v="188"/>
    <n v="205"/>
  </r>
  <r>
    <x v="0"/>
    <s v="0810701"/>
    <x v="1"/>
    <s v="J01AA04"/>
    <x v="1"/>
    <n v="342"/>
    <n v="483"/>
    <n v="388"/>
    <n v="318"/>
    <n v="299"/>
    <n v="347"/>
    <n v="318"/>
    <n v="211"/>
    <n v="178"/>
    <n v="162"/>
    <n v="153"/>
    <n v="165"/>
    <n v="165"/>
    <n v="184"/>
    <n v="155"/>
  </r>
  <r>
    <x v="0"/>
    <s v="0810701"/>
    <x v="1"/>
    <s v="J01AA06"/>
    <x v="2"/>
    <n v="97"/>
    <n v="33"/>
    <n v="0"/>
    <n v="0"/>
    <n v="0"/>
    <n v="0"/>
    <n v="0"/>
    <n v="0"/>
    <n v="0"/>
    <n v="0"/>
    <n v="0"/>
    <m/>
    <n v="0"/>
    <n v="0"/>
    <m/>
  </r>
  <r>
    <x v="0"/>
    <s v="0810701"/>
    <x v="1"/>
    <s v="J01AA07"/>
    <x v="3"/>
    <n v="51"/>
    <n v="31"/>
    <n v="22"/>
    <n v="11"/>
    <n v="16"/>
    <n v="2"/>
    <n v="0"/>
    <n v="0"/>
    <n v="5"/>
    <n v="9"/>
    <n v="3"/>
    <n v="1"/>
    <n v="3"/>
    <n v="0"/>
    <m/>
  </r>
  <r>
    <x v="0"/>
    <s v="0810701"/>
    <x v="1"/>
    <s v="J01CA04"/>
    <x v="4"/>
    <n v="1"/>
    <n v="2"/>
    <n v="5"/>
    <n v="1"/>
    <n v="2"/>
    <n v="2"/>
    <n v="2"/>
    <n v="1"/>
    <n v="0"/>
    <n v="0"/>
    <n v="2"/>
    <n v="3"/>
    <n v="0"/>
    <n v="0"/>
    <m/>
  </r>
  <r>
    <x v="0"/>
    <s v="0810701"/>
    <x v="1"/>
    <s v="J01CA08"/>
    <x v="5"/>
    <n v="5"/>
    <n v="1"/>
    <n v="3"/>
    <n v="1"/>
    <n v="0"/>
    <n v="4"/>
    <n v="2"/>
    <n v="5"/>
    <n v="1"/>
    <n v="2"/>
    <n v="2"/>
    <m/>
    <n v="0"/>
    <n v="0"/>
    <m/>
  </r>
  <r>
    <x v="0"/>
    <s v="0810701"/>
    <x v="1"/>
    <s v="J01CE02"/>
    <x v="6"/>
    <n v="24"/>
    <n v="30"/>
    <n v="23"/>
    <n v="21"/>
    <n v="12"/>
    <n v="15"/>
    <n v="12"/>
    <n v="36"/>
    <n v="19"/>
    <n v="29"/>
    <n v="20"/>
    <n v="21"/>
    <n v="13"/>
    <n v="15"/>
    <n v="16"/>
  </r>
  <r>
    <x v="0"/>
    <s v="0810701"/>
    <x v="1"/>
    <s v="J01CF05"/>
    <x v="8"/>
    <n v="135"/>
    <n v="143"/>
    <n v="143"/>
    <n v="93"/>
    <n v="98"/>
    <n v="111"/>
    <n v="91"/>
    <n v="86"/>
    <n v="84"/>
    <n v="51"/>
    <n v="69"/>
    <n v="86"/>
    <n v="104"/>
    <n v="73"/>
    <n v="79"/>
  </r>
  <r>
    <x v="0"/>
    <s v="0810701"/>
    <x v="1"/>
    <s v="J01DB05"/>
    <x v="10"/>
    <n v="11"/>
    <n v="15"/>
    <n v="8"/>
    <n v="6"/>
    <n v="3"/>
    <n v="7"/>
    <n v="6"/>
    <n v="1"/>
    <n v="3"/>
    <n v="4"/>
    <n v="4"/>
    <n v="10"/>
    <n v="4"/>
    <n v="0"/>
    <m/>
  </r>
  <r>
    <x v="0"/>
    <s v="0810701"/>
    <x v="1"/>
    <s v="J01EA01"/>
    <x v="14"/>
    <n v="0"/>
    <n v="0"/>
    <n v="0"/>
    <n v="0"/>
    <n v="1"/>
    <n v="1"/>
    <n v="0"/>
    <n v="0"/>
    <n v="2"/>
    <n v="0"/>
    <n v="0"/>
    <m/>
    <n v="0"/>
    <n v="0"/>
    <m/>
  </r>
  <r>
    <x v="0"/>
    <s v="0810701"/>
    <x v="1"/>
    <s v="J01FA01"/>
    <x v="16"/>
    <n v="29"/>
    <n v="13"/>
    <n v="4"/>
    <n v="16"/>
    <n v="22"/>
    <n v="13"/>
    <n v="11"/>
    <n v="18"/>
    <n v="24"/>
    <n v="10"/>
    <n v="7"/>
    <n v="9"/>
    <n v="0"/>
    <n v="0"/>
    <n v="2"/>
  </r>
  <r>
    <x v="0"/>
    <s v="0810701"/>
    <x v="1"/>
    <s v="J01FA10"/>
    <x v="18"/>
    <n v="27"/>
    <n v="25"/>
    <n v="52"/>
    <n v="42"/>
    <n v="52"/>
    <n v="47"/>
    <n v="43"/>
    <n v="40"/>
    <n v="34"/>
    <n v="27"/>
    <n v="22"/>
    <n v="29"/>
    <n v="23"/>
    <n v="19"/>
    <n v="32"/>
  </r>
  <r>
    <x v="0"/>
    <s v="0810701"/>
    <x v="1"/>
    <s v="J01FF01"/>
    <x v="19"/>
    <n v="25"/>
    <n v="11"/>
    <n v="29"/>
    <n v="25"/>
    <n v="17"/>
    <n v="29"/>
    <n v="23"/>
    <n v="14"/>
    <n v="33"/>
    <n v="13"/>
    <n v="26"/>
    <n v="38"/>
    <n v="33"/>
    <n v="36"/>
    <n v="23"/>
  </r>
  <r>
    <x v="0"/>
    <s v="0810701"/>
    <x v="1"/>
    <s v="J01MA02"/>
    <x v="22"/>
    <n v="2"/>
    <n v="1"/>
    <n v="2"/>
    <n v="2"/>
    <n v="3"/>
    <n v="0"/>
    <n v="2"/>
    <n v="3"/>
    <n v="4"/>
    <n v="2"/>
    <n v="2"/>
    <n v="1"/>
    <n v="1"/>
    <n v="0"/>
    <m/>
  </r>
  <r>
    <x v="0"/>
    <s v="0810701"/>
    <x v="1"/>
    <s v="J01MA06"/>
    <x v="23"/>
    <n v="1"/>
    <n v="0"/>
    <n v="1"/>
    <n v="0"/>
    <n v="0"/>
    <n v="0"/>
    <n v="0"/>
    <n v="0"/>
    <n v="0"/>
    <n v="0"/>
    <n v="0"/>
    <m/>
    <n v="0"/>
    <n v="0"/>
    <m/>
  </r>
  <r>
    <x v="0"/>
    <s v="0810701"/>
    <x v="1"/>
    <s v="J01MA14"/>
    <x v="25"/>
    <n v="1"/>
    <n v="4"/>
    <n v="0"/>
    <n v="2"/>
    <n v="2"/>
    <n v="8"/>
    <n v="3"/>
    <n v="5"/>
    <n v="3"/>
    <n v="4"/>
    <n v="8"/>
    <n v="5"/>
    <n v="2"/>
    <n v="5"/>
    <n v="1"/>
  </r>
  <r>
    <x v="0"/>
    <s v="0810701"/>
    <x v="1"/>
    <s v="J01XE01"/>
    <x v="29"/>
    <n v="0"/>
    <n v="0"/>
    <n v="0"/>
    <n v="0"/>
    <n v="2"/>
    <n v="0"/>
    <n v="0"/>
    <n v="0"/>
    <n v="1"/>
    <n v="3"/>
    <n v="0"/>
    <m/>
    <n v="0"/>
    <n v="0"/>
    <m/>
  </r>
  <r>
    <x v="0"/>
    <s v="0811290"/>
    <x v="2"/>
    <s v="J01AA02"/>
    <x v="0"/>
    <n v="89"/>
    <n v="103"/>
    <n v="78"/>
    <n v="100"/>
    <n v="102"/>
    <n v="77"/>
    <n v="95"/>
    <n v="124"/>
    <n v="87"/>
    <n v="107"/>
    <n v="73"/>
    <n v="56"/>
    <n v="94"/>
    <n v="132"/>
    <n v="162"/>
  </r>
  <r>
    <x v="0"/>
    <s v="0811290"/>
    <x v="2"/>
    <s v="J01AA04"/>
    <x v="1"/>
    <n v="2"/>
    <n v="2"/>
    <n v="0"/>
    <n v="0"/>
    <n v="0"/>
    <n v="2"/>
    <n v="0"/>
    <n v="2"/>
    <n v="0"/>
    <n v="0"/>
    <n v="0"/>
    <m/>
    <n v="0"/>
    <n v="1"/>
    <m/>
  </r>
  <r>
    <x v="0"/>
    <s v="0811290"/>
    <x v="2"/>
    <s v="J01CA04"/>
    <x v="4"/>
    <n v="97"/>
    <n v="119"/>
    <n v="119"/>
    <n v="120"/>
    <n v="117"/>
    <n v="125"/>
    <n v="123"/>
    <n v="128"/>
    <n v="179"/>
    <n v="174"/>
    <n v="99"/>
    <n v="84"/>
    <n v="109"/>
    <n v="70"/>
    <n v="59"/>
  </r>
  <r>
    <x v="0"/>
    <s v="0811290"/>
    <x v="2"/>
    <s v="J01CA08"/>
    <x v="5"/>
    <n v="15"/>
    <n v="14"/>
    <n v="15"/>
    <n v="9"/>
    <n v="8"/>
    <n v="16"/>
    <n v="16"/>
    <n v="16"/>
    <n v="19"/>
    <n v="14"/>
    <n v="9"/>
    <n v="3"/>
    <n v="11"/>
    <n v="8"/>
    <n v="11"/>
  </r>
  <r>
    <x v="0"/>
    <s v="0811290"/>
    <x v="2"/>
    <s v="J01CE02"/>
    <x v="6"/>
    <n v="161"/>
    <n v="144"/>
    <n v="180"/>
    <n v="179"/>
    <n v="155"/>
    <n v="165"/>
    <n v="162"/>
    <n v="138"/>
    <n v="134"/>
    <n v="148"/>
    <n v="116"/>
    <n v="82"/>
    <n v="113"/>
    <n v="187"/>
    <n v="222"/>
  </r>
  <r>
    <x v="0"/>
    <s v="0811290"/>
    <x v="2"/>
    <s v="J01CF05"/>
    <x v="8"/>
    <n v="128"/>
    <n v="183"/>
    <n v="176"/>
    <n v="148"/>
    <n v="209"/>
    <n v="168"/>
    <n v="199"/>
    <n v="160"/>
    <n v="176"/>
    <n v="197"/>
    <n v="108"/>
    <n v="85"/>
    <n v="119"/>
    <n v="195"/>
    <n v="218"/>
  </r>
  <r>
    <x v="0"/>
    <s v="0811290"/>
    <x v="2"/>
    <s v="J01CR02"/>
    <x v="9"/>
    <n v="51"/>
    <n v="36"/>
    <n v="53"/>
    <n v="55"/>
    <n v="55"/>
    <n v="94"/>
    <n v="60"/>
    <n v="46"/>
    <n v="74"/>
    <n v="84"/>
    <n v="71"/>
    <n v="33"/>
    <n v="53"/>
    <n v="50"/>
    <n v="119"/>
  </r>
  <r>
    <x v="0"/>
    <s v="0811290"/>
    <x v="2"/>
    <s v="J01DB05"/>
    <x v="10"/>
    <n v="20"/>
    <n v="17"/>
    <n v="14"/>
    <n v="10"/>
    <n v="13"/>
    <n v="10"/>
    <n v="5"/>
    <n v="4"/>
    <n v="1"/>
    <n v="1"/>
    <n v="0"/>
    <m/>
    <n v="2"/>
    <n v="7"/>
    <n v="2"/>
  </r>
  <r>
    <x v="0"/>
    <s v="0811290"/>
    <x v="2"/>
    <s v="J01DC08"/>
    <x v="11"/>
    <n v="1"/>
    <n v="0"/>
    <n v="0"/>
    <n v="0"/>
    <n v="0"/>
    <n v="0"/>
    <n v="0"/>
    <n v="0"/>
    <n v="0"/>
    <n v="0"/>
    <n v="0"/>
    <m/>
    <n v="0"/>
    <n v="0"/>
    <m/>
  </r>
  <r>
    <x v="0"/>
    <s v="0811290"/>
    <x v="2"/>
    <s v="J01DD04"/>
    <x v="12"/>
    <n v="5"/>
    <n v="1"/>
    <n v="4"/>
    <n v="0"/>
    <n v="8"/>
    <n v="2"/>
    <n v="0"/>
    <n v="4"/>
    <n v="0"/>
    <n v="2"/>
    <n v="0"/>
    <m/>
    <n v="0"/>
    <n v="0"/>
    <m/>
  </r>
  <r>
    <x v="0"/>
    <s v="0811290"/>
    <x v="2"/>
    <s v="J01DD14"/>
    <x v="13"/>
    <n v="16"/>
    <n v="17"/>
    <n v="25"/>
    <n v="15"/>
    <n v="16"/>
    <n v="16"/>
    <n v="4"/>
    <n v="1"/>
    <n v="0"/>
    <n v="0"/>
    <n v="0"/>
    <m/>
    <n v="0"/>
    <n v="0"/>
    <m/>
  </r>
  <r>
    <x v="0"/>
    <s v="0811290"/>
    <x v="2"/>
    <s v="J01EA01"/>
    <x v="14"/>
    <n v="1"/>
    <n v="3"/>
    <n v="1"/>
    <n v="0"/>
    <n v="2"/>
    <n v="0"/>
    <n v="2"/>
    <n v="9"/>
    <n v="8"/>
    <n v="4"/>
    <n v="1"/>
    <n v="7"/>
    <n v="1"/>
    <n v="6"/>
    <n v="3"/>
  </r>
  <r>
    <x v="0"/>
    <s v="0811290"/>
    <x v="2"/>
    <s v="J01EE01"/>
    <x v="15"/>
    <n v="6"/>
    <n v="9"/>
    <n v="9"/>
    <n v="14"/>
    <n v="6"/>
    <n v="13"/>
    <n v="15"/>
    <n v="34"/>
    <n v="43"/>
    <n v="35"/>
    <n v="30"/>
    <n v="29"/>
    <n v="34"/>
    <n v="59"/>
    <n v="76"/>
  </r>
  <r>
    <x v="0"/>
    <s v="0811290"/>
    <x v="2"/>
    <s v="J01FA01"/>
    <x v="16"/>
    <n v="8"/>
    <n v="8"/>
    <n v="3"/>
    <n v="6"/>
    <n v="5"/>
    <n v="11"/>
    <n v="6"/>
    <n v="6"/>
    <n v="4"/>
    <n v="9"/>
    <n v="2"/>
    <m/>
    <n v="0"/>
    <n v="0"/>
    <m/>
  </r>
  <r>
    <x v="0"/>
    <s v="0811290"/>
    <x v="2"/>
    <s v="J01FA09"/>
    <x v="17"/>
    <n v="0"/>
    <n v="1"/>
    <n v="0"/>
    <n v="3"/>
    <n v="1"/>
    <n v="0"/>
    <n v="2"/>
    <n v="1"/>
    <n v="3"/>
    <n v="0"/>
    <n v="0"/>
    <m/>
    <n v="1"/>
    <n v="0"/>
    <n v="1"/>
  </r>
  <r>
    <x v="0"/>
    <s v="0811290"/>
    <x v="2"/>
    <s v="J01FA10"/>
    <x v="18"/>
    <n v="0"/>
    <n v="13"/>
    <n v="8"/>
    <n v="4"/>
    <n v="0"/>
    <n v="3"/>
    <n v="0"/>
    <n v="8"/>
    <n v="27"/>
    <n v="14"/>
    <n v="0"/>
    <n v="10"/>
    <n v="22"/>
    <n v="27"/>
    <n v="16"/>
  </r>
  <r>
    <x v="0"/>
    <s v="0811290"/>
    <x v="2"/>
    <s v="J01FF01"/>
    <x v="19"/>
    <n v="228"/>
    <n v="128"/>
    <n v="159"/>
    <n v="178"/>
    <n v="154"/>
    <n v="174"/>
    <n v="151"/>
    <n v="141"/>
    <n v="184"/>
    <n v="145"/>
    <n v="122"/>
    <n v="85"/>
    <n v="180"/>
    <n v="227"/>
    <n v="230"/>
  </r>
  <r>
    <x v="0"/>
    <s v="0811290"/>
    <x v="2"/>
    <s v="J01GB06"/>
    <x v="31"/>
    <n v="0"/>
    <n v="0"/>
    <n v="0"/>
    <n v="0"/>
    <n v="1"/>
    <n v="1"/>
    <n v="0"/>
    <n v="0"/>
    <n v="0"/>
    <n v="0"/>
    <n v="0"/>
    <m/>
    <n v="0"/>
    <n v="0"/>
    <m/>
  </r>
  <r>
    <x v="0"/>
    <s v="0811290"/>
    <x v="2"/>
    <s v="J01MA02"/>
    <x v="22"/>
    <n v="176"/>
    <n v="173"/>
    <n v="140"/>
    <n v="150"/>
    <n v="151"/>
    <n v="180"/>
    <n v="138"/>
    <n v="136"/>
    <n v="152"/>
    <n v="173"/>
    <n v="98"/>
    <n v="91"/>
    <n v="143"/>
    <n v="173"/>
    <n v="158"/>
  </r>
  <r>
    <x v="0"/>
    <s v="0811290"/>
    <x v="2"/>
    <s v="J01MA06"/>
    <x v="23"/>
    <n v="0"/>
    <n v="1"/>
    <n v="0"/>
    <n v="0"/>
    <n v="0"/>
    <n v="0"/>
    <n v="0"/>
    <n v="0"/>
    <n v="0"/>
    <n v="0"/>
    <n v="0"/>
    <m/>
    <n v="0"/>
    <n v="0"/>
    <m/>
  </r>
  <r>
    <x v="0"/>
    <s v="0811290"/>
    <x v="2"/>
    <s v="J01MA12"/>
    <x v="24"/>
    <n v="17"/>
    <n v="32"/>
    <n v="33"/>
    <n v="23"/>
    <n v="29"/>
    <n v="46"/>
    <n v="24"/>
    <n v="15"/>
    <n v="21"/>
    <n v="16"/>
    <n v="14"/>
    <n v="12"/>
    <n v="19"/>
    <n v="21"/>
    <n v="23"/>
  </r>
  <r>
    <x v="0"/>
    <s v="0811290"/>
    <x v="2"/>
    <s v="J01MA14"/>
    <x v="25"/>
    <n v="10"/>
    <n v="15"/>
    <n v="10"/>
    <n v="8"/>
    <n v="17"/>
    <n v="27"/>
    <n v="23"/>
    <n v="27"/>
    <n v="12"/>
    <n v="6"/>
    <n v="18"/>
    <n v="11"/>
    <n v="29"/>
    <n v="26"/>
    <n v="18"/>
  </r>
  <r>
    <x v="0"/>
    <s v="0811290"/>
    <x v="2"/>
    <s v="J01XA02"/>
    <x v="27"/>
    <n v="5"/>
    <n v="8"/>
    <n v="11"/>
    <n v="6"/>
    <n v="5"/>
    <n v="4"/>
    <n v="4"/>
    <n v="1"/>
    <n v="0"/>
    <n v="0"/>
    <n v="0"/>
    <m/>
    <n v="0"/>
    <n v="0"/>
    <m/>
  </r>
  <r>
    <x v="0"/>
    <s v="0811290"/>
    <x v="2"/>
    <s v="J01XB01"/>
    <x v="32"/>
    <n v="0"/>
    <n v="0"/>
    <n v="1"/>
    <n v="0"/>
    <n v="0"/>
    <n v="0"/>
    <n v="0"/>
    <n v="0"/>
    <n v="0"/>
    <n v="0"/>
    <n v="0"/>
    <m/>
    <n v="0"/>
    <n v="0"/>
    <m/>
  </r>
  <r>
    <x v="0"/>
    <s v="0811290"/>
    <x v="2"/>
    <s v="J01XC01"/>
    <x v="28"/>
    <n v="22"/>
    <n v="24"/>
    <n v="27"/>
    <n v="11"/>
    <n v="11"/>
    <n v="5"/>
    <n v="5"/>
    <n v="8"/>
    <n v="4"/>
    <n v="15"/>
    <n v="2"/>
    <n v="6"/>
    <n v="0"/>
    <n v="0"/>
    <n v="1"/>
  </r>
  <r>
    <x v="0"/>
    <s v="0811290"/>
    <x v="2"/>
    <s v="J01XE01"/>
    <x v="29"/>
    <n v="2"/>
    <n v="2"/>
    <n v="3"/>
    <n v="2"/>
    <n v="1"/>
    <n v="2"/>
    <n v="1"/>
    <n v="2"/>
    <n v="4"/>
    <n v="17"/>
    <n v="4"/>
    <n v="5"/>
    <n v="8"/>
    <n v="6"/>
    <n v="6"/>
  </r>
  <r>
    <x v="0"/>
    <s v="0811290"/>
    <x v="2"/>
    <s v="J01XX08"/>
    <x v="30"/>
    <n v="9"/>
    <n v="15"/>
    <n v="17"/>
    <n v="23"/>
    <n v="4"/>
    <n v="9"/>
    <n v="11"/>
    <n v="15"/>
    <n v="13"/>
    <n v="9"/>
    <n v="12"/>
    <n v="4"/>
    <n v="10"/>
    <n v="11"/>
    <n v="7"/>
  </r>
  <r>
    <x v="0"/>
    <s v="0811290"/>
    <x v="2"/>
    <s v="J01XX11"/>
    <x v="33"/>
    <n v="0"/>
    <n v="0"/>
    <n v="0"/>
    <n v="0"/>
    <n v="0"/>
    <n v="0"/>
    <n v="1"/>
    <n v="3"/>
    <n v="0"/>
    <n v="1"/>
    <n v="0"/>
    <m/>
    <n v="0"/>
    <n v="0"/>
    <m/>
  </r>
  <r>
    <x v="0"/>
    <s v="0811890"/>
    <x v="3"/>
    <s v="J01AA02"/>
    <x v="0"/>
    <n v="11"/>
    <n v="12"/>
    <n v="3"/>
    <n v="9"/>
    <n v="8"/>
    <n v="12"/>
    <n v="5"/>
    <n v="6"/>
    <n v="4"/>
    <n v="7"/>
    <n v="1"/>
    <m/>
    <n v="3"/>
    <n v="3"/>
    <n v="3"/>
  </r>
  <r>
    <x v="0"/>
    <s v="0811890"/>
    <x v="3"/>
    <s v="J01CA04"/>
    <x v="4"/>
    <n v="2"/>
    <n v="12"/>
    <n v="6"/>
    <n v="6"/>
    <n v="1"/>
    <n v="8"/>
    <n v="7"/>
    <n v="18"/>
    <n v="17"/>
    <n v="17"/>
    <n v="21"/>
    <n v="8"/>
    <n v="13"/>
    <n v="8"/>
    <n v="15"/>
  </r>
  <r>
    <x v="0"/>
    <s v="0811890"/>
    <x v="3"/>
    <s v="J01CA08"/>
    <x v="5"/>
    <n v="22"/>
    <n v="12"/>
    <n v="9"/>
    <n v="7"/>
    <n v="12"/>
    <n v="8"/>
    <n v="7"/>
    <n v="7"/>
    <n v="11"/>
    <n v="12"/>
    <n v="16"/>
    <n v="9"/>
    <n v="4"/>
    <n v="3"/>
    <n v="7"/>
  </r>
  <r>
    <x v="0"/>
    <s v="0811890"/>
    <x v="3"/>
    <s v="J01CE02"/>
    <x v="6"/>
    <n v="17"/>
    <n v="9"/>
    <n v="6"/>
    <n v="15"/>
    <n v="3"/>
    <n v="5"/>
    <n v="4"/>
    <n v="8"/>
    <n v="13"/>
    <n v="6"/>
    <n v="11"/>
    <n v="6"/>
    <n v="6"/>
    <n v="12"/>
    <n v="4"/>
  </r>
  <r>
    <x v="0"/>
    <s v="0811890"/>
    <x v="3"/>
    <s v="J01CF02"/>
    <x v="7"/>
    <n v="1"/>
    <n v="0"/>
    <n v="0"/>
    <n v="0"/>
    <n v="0"/>
    <n v="0"/>
    <n v="0"/>
    <n v="0"/>
    <n v="0"/>
    <n v="0"/>
    <n v="0"/>
    <m/>
    <n v="0"/>
    <n v="0"/>
    <m/>
  </r>
  <r>
    <x v="0"/>
    <s v="0811890"/>
    <x v="3"/>
    <s v="J01CF05"/>
    <x v="8"/>
    <n v="30"/>
    <n v="25"/>
    <n v="14"/>
    <n v="16"/>
    <n v="13"/>
    <n v="15"/>
    <n v="30"/>
    <n v="29"/>
    <n v="29"/>
    <n v="28"/>
    <n v="21"/>
    <n v="22"/>
    <n v="35"/>
    <n v="14"/>
    <n v="38"/>
  </r>
  <r>
    <x v="0"/>
    <s v="0811890"/>
    <x v="3"/>
    <s v="J01CR02"/>
    <x v="9"/>
    <n v="6"/>
    <n v="0"/>
    <n v="2"/>
    <n v="7"/>
    <n v="5"/>
    <n v="0"/>
    <n v="0"/>
    <n v="4"/>
    <n v="12"/>
    <n v="7"/>
    <n v="4"/>
    <n v="11"/>
    <n v="5"/>
    <n v="4"/>
    <n v="7"/>
  </r>
  <r>
    <x v="0"/>
    <s v="0811890"/>
    <x v="3"/>
    <s v="J01DB05"/>
    <x v="10"/>
    <n v="3"/>
    <n v="3"/>
    <n v="2"/>
    <n v="1"/>
    <n v="0"/>
    <n v="0"/>
    <n v="0"/>
    <n v="1"/>
    <n v="2"/>
    <n v="0"/>
    <n v="0"/>
    <n v="3"/>
    <n v="1"/>
    <n v="0"/>
    <m/>
  </r>
  <r>
    <x v="0"/>
    <s v="0811890"/>
    <x v="3"/>
    <s v="J01DC08"/>
    <x v="11"/>
    <n v="1"/>
    <n v="0"/>
    <n v="0"/>
    <n v="0"/>
    <n v="0"/>
    <n v="0"/>
    <n v="0"/>
    <n v="0"/>
    <n v="0"/>
    <n v="0"/>
    <n v="0"/>
    <m/>
    <n v="0"/>
    <n v="0"/>
    <m/>
  </r>
  <r>
    <x v="0"/>
    <s v="0811890"/>
    <x v="3"/>
    <s v="J01DD01"/>
    <x v="34"/>
    <n v="1"/>
    <n v="0"/>
    <n v="0"/>
    <n v="1"/>
    <n v="0"/>
    <n v="0"/>
    <n v="0"/>
    <n v="1"/>
    <n v="0"/>
    <n v="0"/>
    <n v="0"/>
    <m/>
    <n v="0"/>
    <n v="0"/>
    <m/>
  </r>
  <r>
    <x v="0"/>
    <s v="0811890"/>
    <x v="3"/>
    <s v="J01DD04"/>
    <x v="12"/>
    <n v="0"/>
    <n v="0"/>
    <n v="0"/>
    <n v="0"/>
    <n v="0"/>
    <n v="0"/>
    <n v="1"/>
    <n v="2"/>
    <n v="0"/>
    <n v="0"/>
    <n v="0"/>
    <m/>
    <n v="3"/>
    <n v="3"/>
    <m/>
  </r>
  <r>
    <x v="0"/>
    <s v="0811890"/>
    <x v="3"/>
    <s v="J01DD14"/>
    <x v="13"/>
    <n v="0"/>
    <n v="0"/>
    <n v="2"/>
    <n v="0"/>
    <n v="2"/>
    <n v="0"/>
    <n v="0"/>
    <n v="0"/>
    <n v="0"/>
    <n v="0"/>
    <n v="0"/>
    <m/>
    <n v="0"/>
    <n v="0"/>
    <m/>
  </r>
  <r>
    <x v="0"/>
    <s v="0811890"/>
    <x v="3"/>
    <s v="J01EA01"/>
    <x v="14"/>
    <n v="16"/>
    <n v="14"/>
    <n v="10"/>
    <n v="2"/>
    <n v="3"/>
    <n v="0"/>
    <n v="18"/>
    <n v="4"/>
    <n v="0"/>
    <n v="6"/>
    <n v="29"/>
    <n v="1"/>
    <n v="0"/>
    <n v="30"/>
    <n v="15"/>
  </r>
  <r>
    <x v="0"/>
    <s v="0811890"/>
    <x v="3"/>
    <s v="J01EE01"/>
    <x v="15"/>
    <n v="1"/>
    <n v="2"/>
    <n v="0"/>
    <n v="1"/>
    <n v="2"/>
    <n v="2"/>
    <n v="2"/>
    <n v="1"/>
    <n v="2"/>
    <n v="2"/>
    <n v="0"/>
    <n v="6"/>
    <n v="6"/>
    <n v="1"/>
    <n v="3"/>
  </r>
  <r>
    <x v="0"/>
    <s v="0811890"/>
    <x v="3"/>
    <s v="J01FA01"/>
    <x v="16"/>
    <n v="1"/>
    <n v="0"/>
    <n v="0"/>
    <n v="0"/>
    <n v="0"/>
    <n v="0"/>
    <n v="1"/>
    <n v="1"/>
    <n v="0"/>
    <n v="0"/>
    <n v="0"/>
    <m/>
    <n v="0"/>
    <n v="0"/>
    <m/>
  </r>
  <r>
    <x v="0"/>
    <s v="0811890"/>
    <x v="3"/>
    <s v="J01FA09"/>
    <x v="17"/>
    <n v="0"/>
    <n v="0"/>
    <n v="1"/>
    <n v="0"/>
    <n v="0"/>
    <n v="0"/>
    <n v="0"/>
    <n v="0"/>
    <n v="0"/>
    <n v="1"/>
    <n v="1"/>
    <m/>
    <n v="0"/>
    <n v="0"/>
    <n v="1"/>
  </r>
  <r>
    <x v="0"/>
    <s v="0811890"/>
    <x v="3"/>
    <s v="J01FF01"/>
    <x v="19"/>
    <n v="19"/>
    <n v="2"/>
    <n v="9"/>
    <n v="11"/>
    <n v="13"/>
    <n v="12"/>
    <n v="18"/>
    <n v="11"/>
    <n v="16"/>
    <n v="16"/>
    <n v="28"/>
    <n v="34"/>
    <n v="10"/>
    <n v="20"/>
    <n v="34"/>
  </r>
  <r>
    <x v="0"/>
    <s v="0811890"/>
    <x v="3"/>
    <s v="J01MA02"/>
    <x v="22"/>
    <n v="30"/>
    <n v="21"/>
    <n v="23"/>
    <n v="20"/>
    <n v="17"/>
    <n v="28"/>
    <n v="27"/>
    <n v="18"/>
    <n v="61"/>
    <n v="22"/>
    <n v="11"/>
    <n v="30"/>
    <n v="16"/>
    <n v="26"/>
    <n v="12"/>
  </r>
  <r>
    <x v="0"/>
    <s v="0811890"/>
    <x v="3"/>
    <s v="J01MA12"/>
    <x v="24"/>
    <n v="1"/>
    <n v="1"/>
    <n v="0"/>
    <n v="0"/>
    <n v="1"/>
    <n v="0"/>
    <n v="0"/>
    <n v="0"/>
    <n v="2"/>
    <n v="0"/>
    <n v="2"/>
    <m/>
    <n v="0"/>
    <n v="0"/>
    <m/>
  </r>
  <r>
    <x v="0"/>
    <s v="0811890"/>
    <x v="3"/>
    <s v="J01XC01"/>
    <x v="28"/>
    <n v="0"/>
    <n v="0"/>
    <n v="0"/>
    <n v="3"/>
    <n v="0"/>
    <n v="0"/>
    <n v="0"/>
    <n v="0"/>
    <n v="0"/>
    <n v="0"/>
    <n v="0"/>
    <m/>
    <n v="0"/>
    <n v="0"/>
    <m/>
  </r>
  <r>
    <x v="0"/>
    <s v="0811890"/>
    <x v="3"/>
    <s v="J01XE01"/>
    <x v="29"/>
    <n v="6"/>
    <n v="2"/>
    <n v="2"/>
    <n v="0"/>
    <n v="1"/>
    <n v="7"/>
    <n v="16"/>
    <n v="3"/>
    <n v="10"/>
    <n v="5"/>
    <n v="3"/>
    <n v="2"/>
    <n v="2"/>
    <n v="4"/>
    <n v="4"/>
  </r>
  <r>
    <x v="0"/>
    <s v="0812190"/>
    <x v="4"/>
    <s v="J01AA02"/>
    <x v="0"/>
    <n v="56"/>
    <n v="61"/>
    <n v="72"/>
    <n v="58"/>
    <n v="59"/>
    <n v="57"/>
    <n v="53"/>
    <n v="51"/>
    <n v="63"/>
    <n v="77"/>
    <n v="50"/>
    <n v="44"/>
    <n v="33"/>
    <n v="33"/>
    <n v="33"/>
  </r>
  <r>
    <x v="0"/>
    <s v="0812190"/>
    <x v="4"/>
    <s v="J01AA04"/>
    <x v="1"/>
    <n v="6"/>
    <n v="4"/>
    <n v="3"/>
    <n v="8"/>
    <n v="2"/>
    <n v="0"/>
    <n v="4"/>
    <n v="2"/>
    <n v="0"/>
    <n v="0"/>
    <n v="0"/>
    <n v="3"/>
    <n v="0"/>
    <n v="1"/>
    <n v="6"/>
  </r>
  <r>
    <x v="0"/>
    <s v="0812190"/>
    <x v="4"/>
    <s v="J01AA07"/>
    <x v="3"/>
    <n v="2"/>
    <n v="3"/>
    <n v="0"/>
    <n v="0"/>
    <n v="0"/>
    <n v="0"/>
    <n v="2"/>
    <n v="0"/>
    <n v="3"/>
    <n v="2"/>
    <n v="1"/>
    <m/>
    <n v="0"/>
    <n v="0"/>
    <m/>
  </r>
  <r>
    <x v="0"/>
    <s v="0812190"/>
    <x v="4"/>
    <s v="J01CA04"/>
    <x v="4"/>
    <n v="172"/>
    <n v="128"/>
    <n v="124"/>
    <n v="145"/>
    <n v="176"/>
    <n v="149"/>
    <n v="179"/>
    <n v="217"/>
    <n v="144"/>
    <n v="198"/>
    <n v="197"/>
    <n v="217"/>
    <n v="202"/>
    <n v="104"/>
    <n v="104"/>
  </r>
  <r>
    <x v="0"/>
    <s v="0812190"/>
    <x v="4"/>
    <s v="J01CA08"/>
    <x v="5"/>
    <n v="121"/>
    <n v="136"/>
    <n v="134"/>
    <n v="185"/>
    <n v="203"/>
    <n v="220"/>
    <n v="232"/>
    <n v="203"/>
    <n v="228"/>
    <n v="198"/>
    <n v="202"/>
    <n v="190"/>
    <n v="223"/>
    <n v="254"/>
    <n v="218"/>
  </r>
  <r>
    <x v="0"/>
    <s v="0812190"/>
    <x v="4"/>
    <s v="J01CE02"/>
    <x v="6"/>
    <n v="55"/>
    <n v="36"/>
    <n v="47"/>
    <n v="62"/>
    <n v="46"/>
    <n v="59"/>
    <n v="52"/>
    <n v="40"/>
    <n v="44"/>
    <n v="46"/>
    <n v="34"/>
    <n v="40"/>
    <n v="37"/>
    <n v="30"/>
    <n v="45"/>
  </r>
  <r>
    <x v="0"/>
    <s v="0812190"/>
    <x v="4"/>
    <s v="J01CF02"/>
    <x v="7"/>
    <n v="0"/>
    <n v="0"/>
    <n v="1"/>
    <n v="0"/>
    <n v="0"/>
    <n v="0"/>
    <n v="0"/>
    <n v="0"/>
    <n v="0"/>
    <n v="0"/>
    <n v="0"/>
    <m/>
    <n v="0"/>
    <n v="0"/>
    <m/>
  </r>
  <r>
    <x v="0"/>
    <s v="0812190"/>
    <x v="4"/>
    <s v="J01CF05"/>
    <x v="8"/>
    <n v="128"/>
    <n v="161"/>
    <n v="153"/>
    <n v="129"/>
    <n v="107"/>
    <n v="126"/>
    <n v="150"/>
    <n v="203"/>
    <n v="148"/>
    <n v="172"/>
    <n v="145"/>
    <n v="150"/>
    <n v="180"/>
    <n v="198"/>
    <n v="185"/>
  </r>
  <r>
    <x v="0"/>
    <s v="0812190"/>
    <x v="4"/>
    <s v="J01CR02"/>
    <x v="9"/>
    <n v="4"/>
    <n v="14"/>
    <n v="29"/>
    <n v="29"/>
    <n v="45"/>
    <n v="60"/>
    <n v="62"/>
    <n v="43"/>
    <n v="50"/>
    <n v="72"/>
    <n v="58"/>
    <n v="59"/>
    <n v="55"/>
    <n v="48"/>
    <n v="78"/>
  </r>
  <r>
    <x v="0"/>
    <s v="0812190"/>
    <x v="4"/>
    <s v="J01DB05"/>
    <x v="10"/>
    <n v="14"/>
    <n v="14"/>
    <n v="14"/>
    <n v="38"/>
    <n v="54"/>
    <n v="40"/>
    <n v="67"/>
    <n v="68"/>
    <n v="59"/>
    <n v="47"/>
    <n v="21"/>
    <n v="45"/>
    <n v="48"/>
    <n v="35"/>
    <n v="30"/>
  </r>
  <r>
    <x v="0"/>
    <s v="0812190"/>
    <x v="4"/>
    <s v="J01DC08"/>
    <x v="11"/>
    <n v="1"/>
    <n v="0"/>
    <n v="0"/>
    <n v="0"/>
    <n v="0"/>
    <n v="0"/>
    <n v="0"/>
    <n v="0"/>
    <n v="0"/>
    <n v="0"/>
    <n v="0"/>
    <m/>
    <n v="0"/>
    <n v="0"/>
    <m/>
  </r>
  <r>
    <x v="0"/>
    <s v="0812190"/>
    <x v="4"/>
    <s v="J01DD01"/>
    <x v="34"/>
    <n v="0"/>
    <n v="0"/>
    <n v="0"/>
    <n v="0"/>
    <n v="0"/>
    <n v="1"/>
    <n v="0"/>
    <n v="0"/>
    <n v="0"/>
    <n v="0"/>
    <n v="0"/>
    <m/>
    <n v="0"/>
    <n v="1"/>
    <m/>
  </r>
  <r>
    <x v="0"/>
    <s v="0812190"/>
    <x v="4"/>
    <s v="J01DD14"/>
    <x v="13"/>
    <n v="25"/>
    <n v="22"/>
    <n v="55"/>
    <n v="43"/>
    <n v="33"/>
    <n v="24"/>
    <n v="32"/>
    <n v="1"/>
    <n v="0"/>
    <n v="0"/>
    <n v="0"/>
    <m/>
    <n v="0"/>
    <n v="0"/>
    <m/>
  </r>
  <r>
    <x v="0"/>
    <s v="0812190"/>
    <x v="4"/>
    <s v="J01EA01"/>
    <x v="14"/>
    <n v="193"/>
    <n v="127"/>
    <n v="124"/>
    <n v="87"/>
    <n v="66"/>
    <n v="85"/>
    <n v="64"/>
    <n v="51"/>
    <n v="59"/>
    <n v="94"/>
    <n v="74"/>
    <n v="96"/>
    <n v="71"/>
    <n v="77"/>
    <n v="87"/>
  </r>
  <r>
    <x v="0"/>
    <s v="0812190"/>
    <x v="4"/>
    <s v="J01EE01"/>
    <x v="15"/>
    <n v="248"/>
    <n v="212"/>
    <n v="244"/>
    <n v="314"/>
    <n v="391"/>
    <n v="317"/>
    <n v="302"/>
    <n v="251"/>
    <n v="220"/>
    <n v="325"/>
    <n v="306"/>
    <n v="304"/>
    <n v="298"/>
    <n v="303"/>
    <n v="230"/>
  </r>
  <r>
    <x v="0"/>
    <s v="0812190"/>
    <x v="4"/>
    <s v="J01FA01"/>
    <x v="16"/>
    <n v="3"/>
    <n v="9"/>
    <n v="2"/>
    <n v="2"/>
    <n v="3"/>
    <n v="5"/>
    <n v="6"/>
    <n v="7"/>
    <n v="1"/>
    <n v="4"/>
    <n v="12"/>
    <n v="10"/>
    <n v="0"/>
    <n v="0"/>
    <m/>
  </r>
  <r>
    <x v="0"/>
    <s v="0812190"/>
    <x v="4"/>
    <s v="J01FA06"/>
    <x v="35"/>
    <n v="0"/>
    <n v="0"/>
    <n v="0"/>
    <n v="0"/>
    <n v="0"/>
    <n v="0"/>
    <n v="1"/>
    <n v="0"/>
    <n v="0"/>
    <n v="0"/>
    <n v="0"/>
    <m/>
    <n v="1"/>
    <n v="0"/>
    <n v="2"/>
  </r>
  <r>
    <x v="0"/>
    <s v="0812190"/>
    <x v="4"/>
    <s v="J01FA09"/>
    <x v="17"/>
    <n v="3"/>
    <n v="5"/>
    <n v="17"/>
    <n v="13"/>
    <n v="7"/>
    <n v="6"/>
    <n v="8"/>
    <n v="8"/>
    <n v="0"/>
    <n v="37"/>
    <n v="65"/>
    <n v="82"/>
    <n v="94"/>
    <n v="125"/>
    <n v="110"/>
  </r>
  <r>
    <x v="0"/>
    <s v="0812190"/>
    <x v="4"/>
    <s v="J01FA10"/>
    <x v="18"/>
    <n v="0"/>
    <n v="0"/>
    <n v="1"/>
    <n v="2"/>
    <n v="1"/>
    <n v="2"/>
    <n v="0"/>
    <n v="2"/>
    <n v="0"/>
    <n v="3"/>
    <n v="0"/>
    <n v="2"/>
    <n v="2"/>
    <n v="0"/>
    <n v="1"/>
  </r>
  <r>
    <x v="0"/>
    <s v="0812190"/>
    <x v="4"/>
    <s v="J01FF01"/>
    <x v="19"/>
    <n v="228"/>
    <n v="263"/>
    <n v="273"/>
    <n v="282"/>
    <n v="233"/>
    <n v="289"/>
    <n v="242"/>
    <n v="209"/>
    <n v="174"/>
    <n v="156"/>
    <n v="171"/>
    <n v="117"/>
    <n v="136"/>
    <n v="129"/>
    <n v="141"/>
  </r>
  <r>
    <x v="0"/>
    <s v="0812190"/>
    <x v="4"/>
    <s v="J01MA01"/>
    <x v="21"/>
    <n v="6"/>
    <n v="0"/>
    <n v="1"/>
    <n v="0"/>
    <n v="0"/>
    <n v="0"/>
    <n v="0"/>
    <n v="0"/>
    <n v="0"/>
    <n v="0"/>
    <n v="0"/>
    <m/>
    <n v="0"/>
    <n v="0"/>
    <m/>
  </r>
  <r>
    <x v="0"/>
    <s v="0812190"/>
    <x v="4"/>
    <s v="J01MA02"/>
    <x v="22"/>
    <n v="824"/>
    <n v="974"/>
    <n v="848"/>
    <n v="911"/>
    <n v="881"/>
    <n v="1059"/>
    <n v="1139"/>
    <n v="969"/>
    <n v="1048"/>
    <n v="996"/>
    <n v="1033"/>
    <n v="997"/>
    <n v="1025"/>
    <n v="962"/>
    <n v="781"/>
  </r>
  <r>
    <x v="0"/>
    <s v="0812190"/>
    <x v="4"/>
    <s v="J01MA12"/>
    <x v="24"/>
    <n v="1"/>
    <n v="1"/>
    <n v="3"/>
    <n v="1"/>
    <n v="1"/>
    <n v="6"/>
    <n v="2"/>
    <n v="11"/>
    <n v="6"/>
    <n v="4"/>
    <n v="0"/>
    <n v="9"/>
    <n v="3"/>
    <n v="5"/>
    <n v="2"/>
  </r>
  <r>
    <x v="0"/>
    <s v="0812190"/>
    <x v="4"/>
    <s v="J01MA14"/>
    <x v="25"/>
    <n v="0"/>
    <n v="0"/>
    <n v="0"/>
    <n v="1"/>
    <n v="0"/>
    <n v="2"/>
    <n v="0"/>
    <n v="5"/>
    <n v="0"/>
    <n v="1"/>
    <n v="2"/>
    <n v="4"/>
    <n v="4"/>
    <n v="9"/>
    <n v="5"/>
  </r>
  <r>
    <x v="0"/>
    <s v="0812190"/>
    <x v="4"/>
    <s v="J01XA01"/>
    <x v="26"/>
    <n v="0"/>
    <n v="0"/>
    <n v="0"/>
    <n v="0"/>
    <n v="0"/>
    <n v="0"/>
    <n v="4"/>
    <n v="0"/>
    <n v="0"/>
    <n v="0"/>
    <n v="0"/>
    <m/>
    <n v="0"/>
    <n v="4"/>
    <m/>
  </r>
  <r>
    <x v="0"/>
    <s v="0812190"/>
    <x v="4"/>
    <s v="J01XA02"/>
    <x v="27"/>
    <n v="0"/>
    <n v="0"/>
    <n v="0"/>
    <n v="0"/>
    <n v="0"/>
    <n v="1"/>
    <n v="0"/>
    <n v="0"/>
    <n v="0"/>
    <n v="0"/>
    <n v="0"/>
    <m/>
    <n v="0"/>
    <n v="0"/>
    <m/>
  </r>
  <r>
    <x v="0"/>
    <s v="0812190"/>
    <x v="4"/>
    <s v="J01XC01"/>
    <x v="28"/>
    <n v="11"/>
    <n v="3"/>
    <n v="1"/>
    <n v="0"/>
    <n v="2"/>
    <n v="4"/>
    <n v="0"/>
    <n v="0"/>
    <n v="0"/>
    <n v="3"/>
    <n v="0"/>
    <m/>
    <n v="0"/>
    <n v="0"/>
    <m/>
  </r>
  <r>
    <x v="0"/>
    <s v="0812190"/>
    <x v="4"/>
    <s v="J01XE01"/>
    <x v="29"/>
    <n v="83"/>
    <n v="66"/>
    <n v="69"/>
    <n v="91"/>
    <n v="65"/>
    <n v="96"/>
    <n v="106"/>
    <n v="142"/>
    <n v="119"/>
    <n v="112"/>
    <n v="110"/>
    <n v="138"/>
    <n v="151"/>
    <n v="167"/>
    <n v="128"/>
  </r>
  <r>
    <x v="0"/>
    <s v="0812190"/>
    <x v="4"/>
    <s v="J01XX08"/>
    <x v="30"/>
    <n v="0"/>
    <n v="0"/>
    <n v="1"/>
    <n v="2"/>
    <n v="0"/>
    <n v="0"/>
    <n v="0"/>
    <n v="0"/>
    <n v="0"/>
    <n v="0"/>
    <n v="0"/>
    <n v="1"/>
    <n v="0"/>
    <n v="1"/>
    <m/>
  </r>
  <r>
    <x v="0"/>
    <s v="0812490"/>
    <x v="5"/>
    <s v="J01AA02"/>
    <x v="0"/>
    <n v="17"/>
    <n v="8"/>
    <n v="10"/>
    <n v="9"/>
    <n v="6"/>
    <n v="4"/>
    <n v="7"/>
    <n v="8"/>
    <n v="11"/>
    <n v="8"/>
    <n v="8"/>
    <n v="6"/>
    <n v="4"/>
    <n v="12"/>
    <n v="9"/>
  </r>
  <r>
    <x v="0"/>
    <s v="0812490"/>
    <x v="5"/>
    <s v="J01AA04"/>
    <x v="1"/>
    <n v="1"/>
    <n v="1"/>
    <n v="1"/>
    <n v="0"/>
    <n v="0"/>
    <n v="0"/>
    <n v="0"/>
    <n v="0"/>
    <n v="0"/>
    <n v="0"/>
    <n v="0"/>
    <m/>
    <n v="0"/>
    <n v="2"/>
    <m/>
  </r>
  <r>
    <x v="0"/>
    <s v="0812490"/>
    <x v="5"/>
    <s v="J01AA07"/>
    <x v="3"/>
    <n v="0"/>
    <n v="0"/>
    <n v="1"/>
    <n v="3"/>
    <n v="0"/>
    <n v="0"/>
    <n v="0"/>
    <n v="0"/>
    <n v="0"/>
    <n v="0"/>
    <n v="0"/>
    <m/>
    <n v="0"/>
    <n v="0"/>
    <m/>
  </r>
  <r>
    <x v="0"/>
    <s v="0812490"/>
    <x v="5"/>
    <s v="J01CA04"/>
    <x v="4"/>
    <n v="39"/>
    <n v="38"/>
    <n v="29"/>
    <n v="26"/>
    <n v="14"/>
    <n v="24"/>
    <n v="24"/>
    <n v="37"/>
    <n v="41"/>
    <n v="50"/>
    <n v="27"/>
    <n v="37"/>
    <n v="32"/>
    <n v="38"/>
    <n v="28"/>
  </r>
  <r>
    <x v="0"/>
    <s v="0812490"/>
    <x v="5"/>
    <s v="J01CA08"/>
    <x v="5"/>
    <n v="14"/>
    <n v="22"/>
    <n v="13"/>
    <n v="7"/>
    <n v="10"/>
    <n v="16"/>
    <n v="14"/>
    <n v="15"/>
    <n v="17"/>
    <n v="15"/>
    <n v="17"/>
    <n v="17"/>
    <n v="7"/>
    <n v="10"/>
    <n v="12"/>
  </r>
  <r>
    <x v="0"/>
    <s v="0812490"/>
    <x v="5"/>
    <s v="J01CE02"/>
    <x v="6"/>
    <n v="25"/>
    <n v="21"/>
    <n v="29"/>
    <n v="21"/>
    <n v="36"/>
    <n v="27"/>
    <n v="44"/>
    <n v="35"/>
    <n v="19"/>
    <n v="57"/>
    <n v="43"/>
    <n v="32"/>
    <n v="24"/>
    <n v="28"/>
    <n v="17"/>
  </r>
  <r>
    <x v="0"/>
    <s v="0812490"/>
    <x v="5"/>
    <s v="J01CF05"/>
    <x v="8"/>
    <n v="351"/>
    <n v="355"/>
    <n v="318"/>
    <n v="251"/>
    <n v="293"/>
    <n v="275"/>
    <n v="298"/>
    <n v="354"/>
    <n v="395"/>
    <n v="403"/>
    <n v="351"/>
    <n v="474"/>
    <n v="435"/>
    <n v="504"/>
    <n v="454"/>
  </r>
  <r>
    <x v="0"/>
    <s v="0812490"/>
    <x v="5"/>
    <s v="J01CR02"/>
    <x v="9"/>
    <n v="12"/>
    <n v="24"/>
    <n v="69"/>
    <n v="70"/>
    <n v="77"/>
    <n v="91"/>
    <n v="78"/>
    <n v="72"/>
    <n v="111"/>
    <n v="84"/>
    <n v="57"/>
    <n v="107"/>
    <n v="134"/>
    <n v="65"/>
    <n v="112"/>
  </r>
  <r>
    <x v="0"/>
    <s v="0812490"/>
    <x v="5"/>
    <s v="J01DB05"/>
    <x v="10"/>
    <n v="11"/>
    <n v="15"/>
    <n v="12"/>
    <n v="5"/>
    <n v="9"/>
    <n v="6"/>
    <n v="6"/>
    <n v="9"/>
    <n v="10"/>
    <n v="1"/>
    <n v="8"/>
    <n v="3"/>
    <n v="1"/>
    <n v="5"/>
    <n v="2"/>
  </r>
  <r>
    <x v="0"/>
    <s v="0812490"/>
    <x v="5"/>
    <s v="J01DD04"/>
    <x v="12"/>
    <n v="3"/>
    <n v="0"/>
    <n v="0"/>
    <n v="0"/>
    <n v="1"/>
    <n v="0"/>
    <n v="0"/>
    <n v="0"/>
    <n v="0"/>
    <n v="0"/>
    <n v="0"/>
    <m/>
    <n v="0"/>
    <n v="0"/>
    <m/>
  </r>
  <r>
    <x v="0"/>
    <s v="0812490"/>
    <x v="5"/>
    <s v="J01DD14"/>
    <x v="13"/>
    <n v="1"/>
    <n v="0"/>
    <n v="1"/>
    <n v="1"/>
    <n v="0"/>
    <n v="0"/>
    <n v="0"/>
    <n v="0"/>
    <n v="0"/>
    <n v="0"/>
    <n v="0"/>
    <m/>
    <n v="0"/>
    <n v="0"/>
    <m/>
  </r>
  <r>
    <x v="0"/>
    <s v="0812490"/>
    <x v="5"/>
    <s v="J01EA01"/>
    <x v="14"/>
    <n v="3"/>
    <n v="5"/>
    <n v="2"/>
    <n v="6"/>
    <n v="1"/>
    <n v="0"/>
    <n v="2"/>
    <n v="1"/>
    <n v="0"/>
    <n v="1"/>
    <n v="0"/>
    <m/>
    <n v="0"/>
    <n v="1"/>
    <m/>
  </r>
  <r>
    <x v="0"/>
    <s v="0812490"/>
    <x v="5"/>
    <s v="J01EE01"/>
    <x v="15"/>
    <n v="3"/>
    <n v="1"/>
    <n v="1"/>
    <n v="2"/>
    <n v="4"/>
    <n v="2"/>
    <n v="4"/>
    <n v="3"/>
    <n v="8"/>
    <n v="7"/>
    <n v="5"/>
    <n v="11"/>
    <n v="5"/>
    <n v="3"/>
    <n v="5"/>
  </r>
  <r>
    <x v="0"/>
    <s v="0812490"/>
    <x v="5"/>
    <s v="J01FA01"/>
    <x v="16"/>
    <n v="2"/>
    <n v="0"/>
    <n v="0"/>
    <n v="0"/>
    <n v="0"/>
    <n v="0"/>
    <n v="0"/>
    <n v="0"/>
    <n v="0"/>
    <n v="0"/>
    <n v="0"/>
    <m/>
    <n v="0"/>
    <n v="0"/>
    <m/>
  </r>
  <r>
    <x v="0"/>
    <s v="0812490"/>
    <x v="5"/>
    <s v="J01FF01"/>
    <x v="19"/>
    <n v="109"/>
    <n v="90"/>
    <n v="119"/>
    <n v="131"/>
    <n v="76"/>
    <n v="109"/>
    <n v="81"/>
    <n v="120"/>
    <n v="153"/>
    <n v="128"/>
    <n v="136"/>
    <n v="152"/>
    <n v="178"/>
    <n v="127"/>
    <n v="121"/>
  </r>
  <r>
    <x v="0"/>
    <s v="0812490"/>
    <x v="5"/>
    <s v="J01GB06"/>
    <x v="31"/>
    <n v="0"/>
    <n v="0"/>
    <n v="0"/>
    <n v="0"/>
    <n v="1"/>
    <n v="0"/>
    <n v="0"/>
    <n v="0"/>
    <n v="0"/>
    <n v="0"/>
    <n v="0"/>
    <m/>
    <n v="0"/>
    <n v="0"/>
    <m/>
  </r>
  <r>
    <x v="0"/>
    <s v="0812490"/>
    <x v="5"/>
    <s v="J01MA02"/>
    <x v="22"/>
    <n v="62"/>
    <n v="33"/>
    <n v="68"/>
    <n v="47"/>
    <n v="38"/>
    <n v="39"/>
    <n v="42"/>
    <n v="73"/>
    <n v="85"/>
    <n v="44"/>
    <n v="42"/>
    <n v="114"/>
    <n v="63"/>
    <n v="79"/>
    <n v="74"/>
  </r>
  <r>
    <x v="0"/>
    <s v="0812490"/>
    <x v="5"/>
    <s v="J01MA12"/>
    <x v="24"/>
    <n v="0"/>
    <n v="1"/>
    <n v="0"/>
    <n v="10"/>
    <n v="1"/>
    <n v="0"/>
    <n v="0"/>
    <n v="0"/>
    <n v="5"/>
    <n v="10"/>
    <n v="0"/>
    <m/>
    <n v="4"/>
    <n v="0"/>
    <m/>
  </r>
  <r>
    <x v="0"/>
    <s v="0812490"/>
    <x v="5"/>
    <s v="J01MA14"/>
    <x v="25"/>
    <n v="0"/>
    <n v="0"/>
    <n v="0"/>
    <n v="2"/>
    <n v="2"/>
    <n v="3"/>
    <n v="4"/>
    <n v="2"/>
    <n v="9"/>
    <n v="3"/>
    <n v="5"/>
    <n v="8"/>
    <n v="0"/>
    <n v="0"/>
    <m/>
  </r>
  <r>
    <x v="0"/>
    <s v="0812490"/>
    <x v="5"/>
    <s v="J01XC01"/>
    <x v="28"/>
    <n v="2"/>
    <n v="6"/>
    <n v="11"/>
    <n v="5"/>
    <n v="1"/>
    <n v="11"/>
    <n v="2"/>
    <n v="8"/>
    <n v="1"/>
    <n v="1"/>
    <n v="0"/>
    <m/>
    <n v="0"/>
    <n v="0"/>
    <m/>
  </r>
  <r>
    <x v="0"/>
    <s v="0812490"/>
    <x v="5"/>
    <s v="J01XE01"/>
    <x v="29"/>
    <n v="2"/>
    <n v="2"/>
    <n v="0"/>
    <n v="0"/>
    <n v="2"/>
    <n v="2"/>
    <n v="2"/>
    <n v="6"/>
    <n v="6"/>
    <n v="5"/>
    <n v="5"/>
    <n v="7"/>
    <n v="6"/>
    <n v="2"/>
    <n v="1"/>
  </r>
  <r>
    <x v="0"/>
    <s v="0812490"/>
    <x v="5"/>
    <s v="J01XX08"/>
    <x v="30"/>
    <n v="0"/>
    <n v="1"/>
    <n v="4"/>
    <n v="1"/>
    <n v="0"/>
    <n v="0"/>
    <n v="3"/>
    <n v="1"/>
    <n v="1"/>
    <n v="5"/>
    <n v="0"/>
    <n v="5"/>
    <n v="9"/>
    <n v="0"/>
    <n v="1"/>
  </r>
  <r>
    <x v="0"/>
    <s v="0812790"/>
    <x v="6"/>
    <s v="J01AA02"/>
    <x v="0"/>
    <n v="3"/>
    <n v="3"/>
    <n v="3"/>
    <n v="14"/>
    <n v="8"/>
    <n v="10"/>
    <n v="18"/>
    <n v="19"/>
    <n v="25"/>
    <n v="17"/>
    <n v="24"/>
    <n v="14"/>
    <n v="9"/>
    <n v="38"/>
    <n v="19"/>
  </r>
  <r>
    <x v="0"/>
    <s v="0812790"/>
    <x v="6"/>
    <s v="J01AA04"/>
    <x v="1"/>
    <n v="0"/>
    <n v="0"/>
    <n v="1"/>
    <n v="2"/>
    <n v="0"/>
    <n v="0"/>
    <n v="6"/>
    <n v="0"/>
    <n v="0"/>
    <n v="2"/>
    <n v="6"/>
    <n v="1"/>
    <n v="2"/>
    <n v="3"/>
    <n v="8"/>
  </r>
  <r>
    <x v="0"/>
    <s v="0812790"/>
    <x v="6"/>
    <s v="J01AA07"/>
    <x v="3"/>
    <n v="0"/>
    <n v="0"/>
    <n v="1"/>
    <n v="0"/>
    <n v="2"/>
    <n v="0"/>
    <n v="0"/>
    <n v="0"/>
    <n v="0"/>
    <n v="2"/>
    <n v="2"/>
    <n v="2"/>
    <n v="0"/>
    <n v="0"/>
    <m/>
  </r>
  <r>
    <x v="0"/>
    <s v="0812790"/>
    <x v="6"/>
    <s v="J01CA04"/>
    <x v="4"/>
    <n v="4"/>
    <n v="1"/>
    <n v="1"/>
    <n v="2"/>
    <n v="4"/>
    <n v="2"/>
    <n v="0"/>
    <n v="2"/>
    <n v="2"/>
    <n v="0"/>
    <n v="0"/>
    <n v="2"/>
    <n v="1"/>
    <n v="0"/>
    <m/>
  </r>
  <r>
    <x v="0"/>
    <s v="0812790"/>
    <x v="6"/>
    <s v="J01CA08"/>
    <x v="5"/>
    <n v="1"/>
    <n v="0"/>
    <n v="0"/>
    <n v="0"/>
    <n v="0"/>
    <n v="0"/>
    <n v="0"/>
    <n v="0"/>
    <n v="1"/>
    <n v="0"/>
    <n v="2"/>
    <n v="1"/>
    <n v="1"/>
    <n v="0"/>
    <m/>
  </r>
  <r>
    <x v="0"/>
    <s v="0812790"/>
    <x v="6"/>
    <s v="J01CE02"/>
    <x v="6"/>
    <n v="2"/>
    <n v="2"/>
    <n v="5"/>
    <n v="6"/>
    <n v="13"/>
    <n v="5"/>
    <n v="5"/>
    <n v="7"/>
    <n v="4"/>
    <n v="5"/>
    <n v="7"/>
    <n v="3"/>
    <n v="4"/>
    <n v="5"/>
    <n v="1"/>
  </r>
  <r>
    <x v="0"/>
    <s v="0812790"/>
    <x v="6"/>
    <s v="J01CF05"/>
    <x v="8"/>
    <n v="13"/>
    <n v="9"/>
    <n v="7"/>
    <n v="19"/>
    <n v="22"/>
    <n v="13"/>
    <n v="15"/>
    <n v="16"/>
    <n v="11"/>
    <n v="8"/>
    <n v="20"/>
    <n v="19"/>
    <n v="13"/>
    <n v="17"/>
    <n v="33"/>
  </r>
  <r>
    <x v="0"/>
    <s v="0812790"/>
    <x v="6"/>
    <s v="J01CR02"/>
    <x v="9"/>
    <n v="0"/>
    <n v="0"/>
    <n v="0"/>
    <n v="1"/>
    <n v="9"/>
    <n v="1"/>
    <n v="0"/>
    <n v="2"/>
    <n v="1"/>
    <n v="0"/>
    <n v="0"/>
    <n v="1"/>
    <n v="2"/>
    <n v="1"/>
    <n v="3"/>
  </r>
  <r>
    <x v="0"/>
    <s v="0812790"/>
    <x v="6"/>
    <s v="J01EE01"/>
    <x v="15"/>
    <n v="0"/>
    <n v="0"/>
    <n v="0"/>
    <n v="3"/>
    <n v="3"/>
    <n v="1"/>
    <n v="0"/>
    <n v="4"/>
    <n v="1"/>
    <n v="0"/>
    <n v="0"/>
    <n v="2"/>
    <n v="0"/>
    <n v="0"/>
    <n v="1"/>
  </r>
  <r>
    <x v="0"/>
    <s v="0812790"/>
    <x v="6"/>
    <s v="J01FA01"/>
    <x v="16"/>
    <n v="0"/>
    <n v="0"/>
    <n v="1"/>
    <n v="1"/>
    <n v="0"/>
    <n v="0"/>
    <n v="2"/>
    <n v="2"/>
    <n v="1"/>
    <n v="0"/>
    <n v="0"/>
    <m/>
    <n v="3"/>
    <n v="0"/>
    <m/>
  </r>
  <r>
    <x v="0"/>
    <s v="0812790"/>
    <x v="6"/>
    <s v="J01FA10"/>
    <x v="18"/>
    <n v="0"/>
    <n v="1"/>
    <n v="1"/>
    <n v="3"/>
    <n v="8"/>
    <n v="7"/>
    <n v="1"/>
    <n v="3"/>
    <n v="10"/>
    <n v="6"/>
    <n v="2"/>
    <n v="8"/>
    <n v="1"/>
    <n v="3"/>
    <n v="6"/>
  </r>
  <r>
    <x v="0"/>
    <s v="0812790"/>
    <x v="6"/>
    <s v="J01FF01"/>
    <x v="19"/>
    <n v="8"/>
    <n v="2"/>
    <n v="0"/>
    <n v="6"/>
    <n v="0"/>
    <n v="5"/>
    <n v="4"/>
    <n v="4"/>
    <n v="4"/>
    <n v="7"/>
    <n v="5"/>
    <n v="4"/>
    <n v="1"/>
    <n v="12"/>
    <n v="13"/>
  </r>
  <r>
    <x v="0"/>
    <s v="0812790"/>
    <x v="6"/>
    <s v="J01MA02"/>
    <x v="22"/>
    <n v="3"/>
    <n v="0"/>
    <n v="4"/>
    <n v="2"/>
    <n v="1"/>
    <n v="5"/>
    <n v="2"/>
    <n v="2"/>
    <n v="0"/>
    <n v="0"/>
    <n v="0"/>
    <m/>
    <n v="0"/>
    <n v="1"/>
    <m/>
  </r>
  <r>
    <x v="0"/>
    <s v="0812790"/>
    <x v="6"/>
    <s v="J01MA06"/>
    <x v="23"/>
    <n v="1"/>
    <n v="1"/>
    <n v="1"/>
    <n v="1"/>
    <n v="0"/>
    <n v="0"/>
    <n v="0"/>
    <n v="0"/>
    <n v="0"/>
    <n v="0"/>
    <n v="0"/>
    <m/>
    <n v="0"/>
    <n v="0"/>
    <m/>
  </r>
  <r>
    <x v="0"/>
    <s v="0812790"/>
    <x v="6"/>
    <s v="J01MA14"/>
    <x v="25"/>
    <n v="0"/>
    <n v="0"/>
    <n v="0"/>
    <n v="1"/>
    <n v="2"/>
    <n v="0"/>
    <n v="0"/>
    <n v="0"/>
    <n v="0"/>
    <n v="0"/>
    <n v="0"/>
    <m/>
    <n v="0"/>
    <n v="0"/>
    <m/>
  </r>
  <r>
    <x v="0"/>
    <s v="0812790"/>
    <x v="6"/>
    <s v="J01XC01"/>
    <x v="28"/>
    <n v="3"/>
    <n v="0"/>
    <n v="0"/>
    <n v="0"/>
    <n v="0"/>
    <n v="0"/>
    <n v="0"/>
    <n v="0"/>
    <n v="0"/>
    <n v="0"/>
    <n v="0"/>
    <n v="1"/>
    <n v="0"/>
    <n v="0"/>
    <m/>
  </r>
  <r>
    <x v="0"/>
    <s v="0812790"/>
    <x v="6"/>
    <s v="J01XE01"/>
    <x v="29"/>
    <n v="0"/>
    <n v="1"/>
    <n v="0"/>
    <n v="0"/>
    <n v="0"/>
    <n v="0"/>
    <n v="0"/>
    <n v="0"/>
    <n v="0"/>
    <n v="0"/>
    <n v="0"/>
    <m/>
    <n v="0"/>
    <n v="0"/>
    <n v="1"/>
  </r>
  <r>
    <x v="0"/>
    <s v="0812890"/>
    <x v="7"/>
    <s v="J01AA02"/>
    <x v="0"/>
    <n v="29"/>
    <n v="33"/>
    <n v="28"/>
    <n v="30"/>
    <n v="25"/>
    <n v="35"/>
    <n v="22"/>
    <n v="31"/>
    <n v="26"/>
    <n v="33"/>
    <n v="15"/>
    <n v="14"/>
    <n v="18"/>
    <n v="35"/>
    <n v="34"/>
  </r>
  <r>
    <x v="0"/>
    <s v="0812890"/>
    <x v="7"/>
    <s v="J01AA04"/>
    <x v="1"/>
    <n v="0"/>
    <n v="0"/>
    <n v="1"/>
    <n v="2"/>
    <n v="3"/>
    <n v="4"/>
    <n v="0"/>
    <n v="4"/>
    <n v="2"/>
    <n v="2"/>
    <n v="2"/>
    <n v="4"/>
    <n v="1"/>
    <n v="1"/>
    <n v="5"/>
  </r>
  <r>
    <x v="0"/>
    <s v="0812890"/>
    <x v="7"/>
    <s v="J01CA04"/>
    <x v="4"/>
    <n v="98"/>
    <n v="124"/>
    <n v="147"/>
    <n v="100"/>
    <n v="92"/>
    <n v="93"/>
    <n v="105"/>
    <n v="90"/>
    <n v="78"/>
    <n v="85"/>
    <n v="48"/>
    <n v="45"/>
    <n v="39"/>
    <n v="36"/>
    <n v="33"/>
  </r>
  <r>
    <x v="0"/>
    <s v="0812890"/>
    <x v="7"/>
    <s v="J01CA08"/>
    <x v="5"/>
    <n v="2"/>
    <n v="2"/>
    <n v="4"/>
    <n v="1"/>
    <n v="3"/>
    <n v="5"/>
    <n v="4"/>
    <n v="3"/>
    <n v="2"/>
    <n v="3"/>
    <n v="0"/>
    <n v="1"/>
    <n v="0"/>
    <n v="1"/>
    <n v="2"/>
  </r>
  <r>
    <x v="0"/>
    <s v="0812890"/>
    <x v="7"/>
    <s v="J01CE02"/>
    <x v="6"/>
    <n v="238"/>
    <n v="250"/>
    <n v="207"/>
    <n v="259"/>
    <n v="165"/>
    <n v="206"/>
    <n v="214"/>
    <n v="275"/>
    <n v="245"/>
    <n v="222"/>
    <n v="97"/>
    <n v="122"/>
    <n v="188"/>
    <n v="280"/>
    <n v="256"/>
  </r>
  <r>
    <x v="0"/>
    <s v="0812890"/>
    <x v="7"/>
    <s v="J01CF05"/>
    <x v="8"/>
    <n v="73"/>
    <n v="87"/>
    <n v="82"/>
    <n v="81"/>
    <n v="96"/>
    <n v="106"/>
    <n v="83"/>
    <n v="102"/>
    <n v="123"/>
    <n v="101"/>
    <n v="94"/>
    <n v="102"/>
    <n v="124"/>
    <n v="183"/>
    <n v="138"/>
  </r>
  <r>
    <x v="0"/>
    <s v="0812890"/>
    <x v="7"/>
    <s v="J01CR02"/>
    <x v="9"/>
    <n v="21"/>
    <n v="56"/>
    <n v="16"/>
    <n v="18"/>
    <n v="20"/>
    <n v="34"/>
    <n v="32"/>
    <n v="30"/>
    <n v="52"/>
    <n v="71"/>
    <n v="45"/>
    <n v="36"/>
    <n v="69"/>
    <n v="78"/>
    <n v="64"/>
  </r>
  <r>
    <x v="0"/>
    <s v="0812890"/>
    <x v="7"/>
    <s v="J01DB05"/>
    <x v="10"/>
    <n v="5"/>
    <n v="4"/>
    <n v="13"/>
    <n v="8"/>
    <n v="2"/>
    <n v="1"/>
    <n v="0"/>
    <n v="2"/>
    <n v="5"/>
    <n v="3"/>
    <n v="0"/>
    <n v="1"/>
    <n v="1"/>
    <n v="0"/>
    <n v="1"/>
  </r>
  <r>
    <x v="0"/>
    <s v="0812890"/>
    <x v="7"/>
    <s v="J01DC08"/>
    <x v="11"/>
    <n v="2"/>
    <n v="0"/>
    <n v="0"/>
    <n v="0"/>
    <n v="0"/>
    <n v="0"/>
    <n v="0"/>
    <n v="0"/>
    <n v="0"/>
    <n v="0"/>
    <n v="0"/>
    <m/>
    <n v="0"/>
    <n v="0"/>
    <m/>
  </r>
  <r>
    <x v="0"/>
    <s v="0812890"/>
    <x v="7"/>
    <s v="J01DD14"/>
    <x v="13"/>
    <n v="3"/>
    <n v="0"/>
    <n v="0"/>
    <n v="0"/>
    <n v="1"/>
    <n v="0"/>
    <n v="0"/>
    <n v="0"/>
    <n v="0"/>
    <n v="0"/>
    <n v="0"/>
    <m/>
    <n v="0"/>
    <n v="0"/>
    <m/>
  </r>
  <r>
    <x v="0"/>
    <s v="0812890"/>
    <x v="7"/>
    <s v="J01EA01"/>
    <x v="14"/>
    <n v="1"/>
    <n v="2"/>
    <n v="2"/>
    <n v="0"/>
    <n v="1"/>
    <n v="0"/>
    <n v="1"/>
    <n v="0"/>
    <n v="0"/>
    <n v="0"/>
    <n v="0"/>
    <n v="1"/>
    <n v="0"/>
    <n v="1"/>
    <m/>
  </r>
  <r>
    <x v="0"/>
    <s v="0812890"/>
    <x v="7"/>
    <s v="J01EE01"/>
    <x v="15"/>
    <n v="5"/>
    <n v="4"/>
    <n v="10"/>
    <n v="7"/>
    <n v="9"/>
    <n v="3"/>
    <n v="2"/>
    <n v="3"/>
    <n v="7"/>
    <n v="4"/>
    <n v="3"/>
    <n v="4"/>
    <n v="10"/>
    <n v="12"/>
    <n v="6"/>
  </r>
  <r>
    <x v="0"/>
    <s v="0812890"/>
    <x v="7"/>
    <s v="J01FA01"/>
    <x v="16"/>
    <n v="13"/>
    <n v="23"/>
    <n v="19"/>
    <n v="10"/>
    <n v="7"/>
    <n v="13"/>
    <n v="15"/>
    <n v="7"/>
    <n v="9"/>
    <n v="5"/>
    <n v="1"/>
    <m/>
    <n v="0"/>
    <n v="2"/>
    <n v="1"/>
  </r>
  <r>
    <x v="0"/>
    <s v="0812890"/>
    <x v="7"/>
    <s v="J01FA09"/>
    <x v="17"/>
    <n v="3"/>
    <n v="2"/>
    <n v="0"/>
    <n v="0"/>
    <n v="2"/>
    <n v="0"/>
    <n v="0"/>
    <n v="0"/>
    <n v="1"/>
    <n v="0"/>
    <n v="0"/>
    <m/>
    <n v="1"/>
    <n v="4"/>
    <n v="3"/>
  </r>
  <r>
    <x v="0"/>
    <s v="0812890"/>
    <x v="7"/>
    <s v="J01FA10"/>
    <x v="18"/>
    <n v="0"/>
    <n v="0"/>
    <n v="0"/>
    <n v="0"/>
    <n v="0"/>
    <n v="0"/>
    <n v="2"/>
    <n v="9"/>
    <n v="4"/>
    <n v="0"/>
    <n v="0"/>
    <m/>
    <n v="1"/>
    <n v="0"/>
    <n v="2"/>
  </r>
  <r>
    <x v="0"/>
    <s v="0812890"/>
    <x v="7"/>
    <s v="J01FF01"/>
    <x v="19"/>
    <n v="164"/>
    <n v="225"/>
    <n v="219"/>
    <n v="205"/>
    <n v="182"/>
    <n v="192"/>
    <n v="177"/>
    <n v="178"/>
    <n v="210"/>
    <n v="221"/>
    <n v="166"/>
    <n v="117"/>
    <n v="143"/>
    <n v="207"/>
    <n v="108"/>
  </r>
  <r>
    <x v="0"/>
    <s v="0812890"/>
    <x v="7"/>
    <s v="J01GB06"/>
    <x v="31"/>
    <n v="0"/>
    <n v="0"/>
    <n v="0"/>
    <n v="0"/>
    <n v="0"/>
    <n v="1"/>
    <n v="0"/>
    <n v="0"/>
    <n v="0"/>
    <n v="0"/>
    <n v="0"/>
    <m/>
    <n v="0"/>
    <n v="0"/>
    <m/>
  </r>
  <r>
    <x v="0"/>
    <s v="0812890"/>
    <x v="7"/>
    <s v="J01MA02"/>
    <x v="22"/>
    <n v="20"/>
    <n v="17"/>
    <n v="15"/>
    <n v="6"/>
    <n v="13"/>
    <n v="12"/>
    <n v="21"/>
    <n v="17"/>
    <n v="15"/>
    <n v="12"/>
    <n v="16"/>
    <n v="17"/>
    <n v="20"/>
    <n v="7"/>
    <n v="3"/>
  </r>
  <r>
    <x v="0"/>
    <s v="0812890"/>
    <x v="7"/>
    <s v="J01MA06"/>
    <x v="23"/>
    <n v="0"/>
    <n v="0"/>
    <n v="1"/>
    <n v="0"/>
    <n v="1"/>
    <n v="0"/>
    <n v="1"/>
    <n v="0"/>
    <n v="0"/>
    <n v="0"/>
    <n v="0"/>
    <m/>
    <n v="0"/>
    <n v="0"/>
    <m/>
  </r>
  <r>
    <x v="0"/>
    <s v="0812890"/>
    <x v="7"/>
    <s v="J01MA12"/>
    <x v="24"/>
    <n v="1"/>
    <n v="0"/>
    <n v="2"/>
    <n v="1"/>
    <n v="9"/>
    <n v="4"/>
    <n v="3"/>
    <n v="0"/>
    <n v="1"/>
    <n v="2"/>
    <n v="0"/>
    <m/>
    <n v="0"/>
    <n v="1"/>
    <m/>
  </r>
  <r>
    <x v="0"/>
    <s v="0812890"/>
    <x v="7"/>
    <s v="J01MA14"/>
    <x v="25"/>
    <n v="0"/>
    <n v="1"/>
    <n v="0"/>
    <n v="2"/>
    <n v="1"/>
    <n v="1"/>
    <n v="0"/>
    <n v="1"/>
    <n v="3"/>
    <n v="0"/>
    <n v="1"/>
    <m/>
    <n v="1"/>
    <n v="0"/>
    <n v="1"/>
  </r>
  <r>
    <x v="0"/>
    <s v="0812890"/>
    <x v="7"/>
    <s v="J01XC01"/>
    <x v="28"/>
    <n v="0"/>
    <n v="0"/>
    <n v="2"/>
    <n v="0"/>
    <n v="1"/>
    <n v="0"/>
    <n v="0"/>
    <n v="1"/>
    <n v="0"/>
    <n v="0"/>
    <n v="0"/>
    <m/>
    <n v="0"/>
    <n v="0"/>
    <m/>
  </r>
  <r>
    <x v="0"/>
    <s v="0812890"/>
    <x v="7"/>
    <s v="J01XE01"/>
    <x v="29"/>
    <n v="0"/>
    <n v="0"/>
    <n v="0"/>
    <n v="0"/>
    <n v="2"/>
    <n v="0"/>
    <n v="2"/>
    <n v="1"/>
    <n v="3"/>
    <n v="1"/>
    <n v="1"/>
    <n v="1"/>
    <n v="0"/>
    <n v="0"/>
    <m/>
  </r>
  <r>
    <x v="0"/>
    <s v="0812890"/>
    <x v="7"/>
    <s v="J01XX08"/>
    <x v="30"/>
    <n v="0"/>
    <n v="1"/>
    <n v="0"/>
    <n v="0"/>
    <n v="0"/>
    <n v="3"/>
    <n v="3"/>
    <n v="0"/>
    <n v="1"/>
    <n v="0"/>
    <n v="0"/>
    <m/>
    <n v="2"/>
    <n v="0"/>
    <m/>
  </r>
  <r>
    <x v="0"/>
    <s v="0814190"/>
    <x v="8"/>
    <s v="J01AA02"/>
    <x v="0"/>
    <n v="18"/>
    <n v="26"/>
    <n v="18"/>
    <n v="27"/>
    <n v="17"/>
    <n v="26"/>
    <n v="34"/>
    <n v="33"/>
    <n v="21"/>
    <n v="20"/>
    <n v="28"/>
    <n v="20"/>
    <n v="18"/>
    <n v="16"/>
    <n v="59"/>
  </r>
  <r>
    <x v="0"/>
    <s v="0814190"/>
    <x v="8"/>
    <s v="J01AA04"/>
    <x v="1"/>
    <n v="1"/>
    <n v="4"/>
    <n v="1"/>
    <n v="1"/>
    <n v="2"/>
    <n v="8"/>
    <n v="7"/>
    <n v="4"/>
    <n v="12"/>
    <n v="7"/>
    <n v="4"/>
    <n v="8"/>
    <n v="4"/>
    <n v="8"/>
    <n v="4"/>
  </r>
  <r>
    <x v="0"/>
    <s v="0814190"/>
    <x v="8"/>
    <s v="J01AA06"/>
    <x v="2"/>
    <n v="1"/>
    <n v="0"/>
    <n v="0"/>
    <n v="0"/>
    <n v="0"/>
    <n v="0"/>
    <n v="0"/>
    <n v="0"/>
    <n v="0"/>
    <n v="0"/>
    <n v="0"/>
    <m/>
    <n v="0"/>
    <n v="0"/>
    <m/>
  </r>
  <r>
    <x v="0"/>
    <s v="0814190"/>
    <x v="8"/>
    <s v="J01CA04"/>
    <x v="4"/>
    <n v="84"/>
    <n v="107"/>
    <n v="98"/>
    <n v="108"/>
    <n v="103"/>
    <n v="144"/>
    <n v="141"/>
    <n v="115"/>
    <n v="158"/>
    <n v="160"/>
    <n v="86"/>
    <n v="91"/>
    <n v="176"/>
    <n v="213"/>
    <n v="159"/>
  </r>
  <r>
    <x v="0"/>
    <s v="0814190"/>
    <x v="8"/>
    <s v="J01CA08"/>
    <x v="5"/>
    <n v="11"/>
    <n v="9"/>
    <n v="7"/>
    <n v="16"/>
    <n v="11"/>
    <n v="10"/>
    <n v="12"/>
    <n v="9"/>
    <n v="14"/>
    <n v="7"/>
    <n v="8"/>
    <n v="5"/>
    <n v="5"/>
    <n v="16"/>
    <n v="9"/>
  </r>
  <r>
    <x v="0"/>
    <s v="0814190"/>
    <x v="8"/>
    <s v="J01CE02"/>
    <x v="6"/>
    <n v="137"/>
    <n v="169"/>
    <n v="133"/>
    <n v="155"/>
    <n v="138"/>
    <n v="170"/>
    <n v="177"/>
    <n v="257"/>
    <n v="245"/>
    <n v="290"/>
    <n v="151"/>
    <n v="156"/>
    <n v="254"/>
    <n v="331"/>
    <n v="272"/>
  </r>
  <r>
    <x v="0"/>
    <s v="0814190"/>
    <x v="8"/>
    <s v="J01CF05"/>
    <x v="8"/>
    <n v="89"/>
    <n v="97"/>
    <n v="82"/>
    <n v="127"/>
    <n v="119"/>
    <n v="84"/>
    <n v="121"/>
    <n v="100"/>
    <n v="98"/>
    <n v="91"/>
    <n v="81"/>
    <n v="91"/>
    <n v="94"/>
    <n v="98"/>
    <n v="91"/>
  </r>
  <r>
    <x v="0"/>
    <s v="0814190"/>
    <x v="8"/>
    <s v="J01CR02"/>
    <x v="9"/>
    <n v="85"/>
    <n v="40"/>
    <n v="24"/>
    <n v="42"/>
    <n v="43"/>
    <n v="42"/>
    <n v="42"/>
    <n v="46"/>
    <n v="58"/>
    <n v="70"/>
    <n v="87"/>
    <n v="38"/>
    <n v="81"/>
    <n v="95"/>
    <n v="99"/>
  </r>
  <r>
    <x v="0"/>
    <s v="0814190"/>
    <x v="8"/>
    <s v="J01DB05"/>
    <x v="10"/>
    <n v="19"/>
    <n v="27"/>
    <n v="22"/>
    <n v="33"/>
    <n v="40"/>
    <n v="29"/>
    <n v="37"/>
    <n v="9"/>
    <n v="3"/>
    <n v="6"/>
    <n v="4"/>
    <n v="5"/>
    <n v="8"/>
    <n v="8"/>
    <n v="4"/>
  </r>
  <r>
    <x v="0"/>
    <s v="0814190"/>
    <x v="8"/>
    <s v="J01DC08"/>
    <x v="11"/>
    <n v="1"/>
    <n v="0"/>
    <n v="0"/>
    <n v="0"/>
    <n v="0"/>
    <n v="0"/>
    <n v="0"/>
    <n v="0"/>
    <n v="0"/>
    <n v="0"/>
    <n v="0"/>
    <m/>
    <n v="0"/>
    <n v="0"/>
    <m/>
  </r>
  <r>
    <x v="0"/>
    <s v="0814190"/>
    <x v="8"/>
    <s v="J01DD02"/>
    <x v="36"/>
    <n v="0"/>
    <n v="0"/>
    <n v="0"/>
    <n v="0"/>
    <n v="0"/>
    <n v="1"/>
    <n v="0"/>
    <n v="13"/>
    <n v="4"/>
    <n v="0"/>
    <n v="0"/>
    <m/>
    <n v="0"/>
    <n v="0"/>
    <m/>
  </r>
  <r>
    <x v="0"/>
    <s v="0814190"/>
    <x v="8"/>
    <s v="J01DD04"/>
    <x v="12"/>
    <n v="11"/>
    <n v="8"/>
    <n v="5"/>
    <n v="15"/>
    <n v="12"/>
    <n v="15"/>
    <n v="11"/>
    <n v="2"/>
    <n v="0"/>
    <n v="7"/>
    <n v="0"/>
    <m/>
    <n v="0"/>
    <n v="0"/>
    <m/>
  </r>
  <r>
    <x v="0"/>
    <s v="0814190"/>
    <x v="8"/>
    <s v="J01DD14"/>
    <x v="13"/>
    <n v="21"/>
    <n v="41"/>
    <n v="34"/>
    <n v="49"/>
    <n v="58"/>
    <n v="61"/>
    <n v="81"/>
    <n v="10"/>
    <n v="0"/>
    <n v="0"/>
    <n v="2"/>
    <n v="5"/>
    <n v="0"/>
    <n v="0"/>
    <m/>
  </r>
  <r>
    <x v="0"/>
    <s v="0814190"/>
    <x v="8"/>
    <s v="J01DH02"/>
    <x v="37"/>
    <n v="0"/>
    <n v="0"/>
    <n v="0"/>
    <n v="0"/>
    <n v="0"/>
    <n v="1"/>
    <n v="0"/>
    <n v="0"/>
    <n v="0"/>
    <n v="0"/>
    <n v="6"/>
    <m/>
    <n v="0"/>
    <n v="0"/>
    <m/>
  </r>
  <r>
    <x v="0"/>
    <s v="0814190"/>
    <x v="8"/>
    <s v="J01EA01"/>
    <x v="14"/>
    <n v="60"/>
    <n v="44"/>
    <n v="25"/>
    <n v="17"/>
    <n v="30"/>
    <n v="48"/>
    <n v="57"/>
    <n v="78"/>
    <n v="93"/>
    <n v="57"/>
    <n v="51"/>
    <n v="68"/>
    <n v="63"/>
    <n v="70"/>
    <n v="70"/>
  </r>
  <r>
    <x v="0"/>
    <s v="0814190"/>
    <x v="8"/>
    <s v="J01EE01"/>
    <x v="15"/>
    <n v="99"/>
    <n v="106"/>
    <n v="83"/>
    <n v="102"/>
    <n v="89"/>
    <n v="99"/>
    <n v="97"/>
    <n v="128"/>
    <n v="96"/>
    <n v="115"/>
    <n v="96"/>
    <n v="85"/>
    <n v="95"/>
    <n v="114"/>
    <n v="103"/>
  </r>
  <r>
    <x v="0"/>
    <s v="0814190"/>
    <x v="8"/>
    <s v="J01FA01"/>
    <x v="16"/>
    <n v="17"/>
    <n v="22"/>
    <n v="28"/>
    <n v="48"/>
    <n v="42"/>
    <n v="16"/>
    <n v="49"/>
    <n v="62"/>
    <n v="42"/>
    <n v="20"/>
    <n v="18"/>
    <n v="15"/>
    <n v="8"/>
    <n v="14"/>
    <n v="65"/>
  </r>
  <r>
    <x v="0"/>
    <s v="0814190"/>
    <x v="8"/>
    <s v="J01FA09"/>
    <x v="17"/>
    <n v="0"/>
    <n v="0"/>
    <n v="4"/>
    <n v="4"/>
    <n v="1"/>
    <n v="2"/>
    <n v="1"/>
    <n v="1"/>
    <n v="1"/>
    <n v="3"/>
    <n v="2"/>
    <n v="1"/>
    <n v="2"/>
    <n v="4"/>
    <n v="3"/>
  </r>
  <r>
    <x v="0"/>
    <s v="0814190"/>
    <x v="8"/>
    <s v="J01FA10"/>
    <x v="18"/>
    <n v="1"/>
    <n v="1"/>
    <n v="20"/>
    <n v="23"/>
    <n v="21"/>
    <n v="17"/>
    <n v="37"/>
    <n v="36"/>
    <n v="32"/>
    <n v="57"/>
    <n v="73"/>
    <n v="58"/>
    <n v="26"/>
    <n v="42"/>
    <n v="137"/>
  </r>
  <r>
    <x v="0"/>
    <s v="0814190"/>
    <x v="8"/>
    <s v="J01FF01"/>
    <x v="19"/>
    <n v="24"/>
    <n v="26"/>
    <n v="45"/>
    <n v="47"/>
    <n v="33"/>
    <n v="59"/>
    <n v="39"/>
    <n v="38"/>
    <n v="41"/>
    <n v="68"/>
    <n v="39"/>
    <n v="45"/>
    <n v="52"/>
    <n v="60"/>
    <n v="43"/>
  </r>
  <r>
    <x v="0"/>
    <s v="0814190"/>
    <x v="8"/>
    <s v="J01MA02"/>
    <x v="22"/>
    <n v="14"/>
    <n v="10"/>
    <n v="22"/>
    <n v="12"/>
    <n v="12"/>
    <n v="23"/>
    <n v="15"/>
    <n v="19"/>
    <n v="46"/>
    <n v="26"/>
    <n v="25"/>
    <n v="41"/>
    <n v="26"/>
    <n v="10"/>
    <n v="26"/>
  </r>
  <r>
    <x v="0"/>
    <s v="0814190"/>
    <x v="8"/>
    <s v="J01MA06"/>
    <x v="23"/>
    <n v="1"/>
    <n v="1"/>
    <n v="0"/>
    <n v="0"/>
    <n v="0"/>
    <n v="0"/>
    <n v="0"/>
    <n v="0"/>
    <n v="0"/>
    <n v="0"/>
    <n v="0"/>
    <m/>
    <n v="0"/>
    <n v="0"/>
    <m/>
  </r>
  <r>
    <x v="0"/>
    <s v="0814190"/>
    <x v="8"/>
    <s v="J01MA14"/>
    <x v="25"/>
    <n v="0"/>
    <n v="1"/>
    <n v="4"/>
    <n v="1"/>
    <n v="0"/>
    <n v="0"/>
    <n v="0"/>
    <n v="0"/>
    <n v="0"/>
    <n v="0"/>
    <n v="0"/>
    <m/>
    <n v="0"/>
    <n v="0"/>
    <m/>
  </r>
  <r>
    <x v="0"/>
    <s v="0814190"/>
    <x v="8"/>
    <s v="J01XB01"/>
    <x v="32"/>
    <n v="0"/>
    <n v="0"/>
    <n v="0"/>
    <n v="0"/>
    <n v="0"/>
    <n v="1"/>
    <n v="0"/>
    <n v="0"/>
    <n v="2"/>
    <n v="4"/>
    <n v="4"/>
    <n v="6"/>
    <n v="3"/>
    <n v="6"/>
    <n v="9"/>
  </r>
  <r>
    <x v="0"/>
    <s v="0814190"/>
    <x v="8"/>
    <s v="J01XC01"/>
    <x v="28"/>
    <n v="2"/>
    <n v="0"/>
    <n v="0"/>
    <n v="0"/>
    <n v="0"/>
    <n v="0"/>
    <n v="0"/>
    <n v="2"/>
    <n v="3"/>
    <n v="1"/>
    <n v="0"/>
    <n v="2"/>
    <n v="0"/>
    <n v="0"/>
    <m/>
  </r>
  <r>
    <x v="0"/>
    <s v="0814190"/>
    <x v="8"/>
    <s v="J01XE01"/>
    <x v="29"/>
    <n v="33"/>
    <n v="33"/>
    <n v="21"/>
    <n v="19"/>
    <n v="36"/>
    <n v="39"/>
    <n v="49"/>
    <n v="45"/>
    <n v="32"/>
    <n v="26"/>
    <n v="25"/>
    <n v="28"/>
    <n v="22"/>
    <n v="16"/>
    <n v="23"/>
  </r>
  <r>
    <x v="0"/>
    <s v="0814390"/>
    <x v="9"/>
    <s v="J01AA02"/>
    <x v="0"/>
    <n v="70"/>
    <n v="66"/>
    <n v="75"/>
    <n v="59"/>
    <n v="72"/>
    <n v="58"/>
    <n v="73"/>
    <n v="51"/>
    <n v="47"/>
    <n v="37"/>
    <n v="30"/>
    <n v="18"/>
    <n v="24"/>
    <n v="27"/>
    <n v="22"/>
  </r>
  <r>
    <x v="0"/>
    <s v="0814390"/>
    <x v="9"/>
    <s v="J01AA04"/>
    <x v="1"/>
    <n v="0"/>
    <n v="0"/>
    <n v="0"/>
    <n v="0"/>
    <n v="1"/>
    <n v="0"/>
    <n v="1"/>
    <n v="0"/>
    <n v="1"/>
    <n v="0"/>
    <n v="0"/>
    <m/>
    <n v="0"/>
    <n v="1"/>
    <m/>
  </r>
  <r>
    <x v="0"/>
    <s v="0814390"/>
    <x v="9"/>
    <s v="J01AA07"/>
    <x v="3"/>
    <n v="0"/>
    <n v="0"/>
    <n v="0"/>
    <n v="0"/>
    <n v="0"/>
    <n v="0"/>
    <n v="1"/>
    <n v="0"/>
    <n v="0"/>
    <n v="0"/>
    <n v="0"/>
    <m/>
    <n v="0"/>
    <n v="0"/>
    <m/>
  </r>
  <r>
    <x v="0"/>
    <s v="0814390"/>
    <x v="9"/>
    <s v="J01CA04"/>
    <x v="4"/>
    <n v="13"/>
    <n v="12"/>
    <n v="7"/>
    <n v="22"/>
    <n v="10"/>
    <n v="15"/>
    <n v="18"/>
    <n v="10"/>
    <n v="26"/>
    <n v="20"/>
    <n v="29"/>
    <n v="25"/>
    <n v="14"/>
    <n v="9"/>
    <n v="4"/>
  </r>
  <r>
    <x v="0"/>
    <s v="0814390"/>
    <x v="9"/>
    <s v="J01CA08"/>
    <x v="5"/>
    <n v="107"/>
    <n v="132"/>
    <n v="119"/>
    <n v="126"/>
    <n v="159"/>
    <n v="150"/>
    <n v="136"/>
    <n v="185"/>
    <n v="142"/>
    <n v="148"/>
    <n v="173"/>
    <n v="136"/>
    <n v="169"/>
    <n v="153"/>
    <n v="140"/>
  </r>
  <r>
    <x v="0"/>
    <s v="0814390"/>
    <x v="9"/>
    <s v="J01CE02"/>
    <x v="6"/>
    <n v="15"/>
    <n v="11"/>
    <n v="13"/>
    <n v="18"/>
    <n v="9"/>
    <n v="14"/>
    <n v="16"/>
    <n v="15"/>
    <n v="26"/>
    <n v="13"/>
    <n v="8"/>
    <n v="8"/>
    <n v="9"/>
    <n v="8"/>
    <n v="12"/>
  </r>
  <r>
    <x v="0"/>
    <s v="0814390"/>
    <x v="9"/>
    <s v="J01CF05"/>
    <x v="8"/>
    <n v="39"/>
    <n v="43"/>
    <n v="41"/>
    <n v="34"/>
    <n v="46"/>
    <n v="51"/>
    <n v="30"/>
    <n v="37"/>
    <n v="46"/>
    <n v="38"/>
    <n v="30"/>
    <n v="42"/>
    <n v="47"/>
    <n v="66"/>
    <n v="46"/>
  </r>
  <r>
    <x v="0"/>
    <s v="0814390"/>
    <x v="9"/>
    <s v="J01CR02"/>
    <x v="9"/>
    <n v="1"/>
    <n v="1"/>
    <n v="3"/>
    <n v="0"/>
    <n v="13"/>
    <n v="2"/>
    <n v="11"/>
    <n v="14"/>
    <n v="22"/>
    <n v="37"/>
    <n v="54"/>
    <n v="42"/>
    <n v="76"/>
    <n v="59"/>
    <n v="86"/>
  </r>
  <r>
    <x v="0"/>
    <s v="0814390"/>
    <x v="9"/>
    <s v="J01DB05"/>
    <x v="10"/>
    <n v="130"/>
    <n v="109"/>
    <n v="90"/>
    <n v="84"/>
    <n v="104"/>
    <n v="117"/>
    <n v="139"/>
    <n v="106"/>
    <n v="105"/>
    <n v="104"/>
    <n v="58"/>
    <n v="76"/>
    <n v="38"/>
    <n v="58"/>
    <n v="29"/>
  </r>
  <r>
    <x v="0"/>
    <s v="0814390"/>
    <x v="9"/>
    <s v="J01DD14"/>
    <x v="13"/>
    <n v="14"/>
    <n v="11"/>
    <n v="24"/>
    <n v="23"/>
    <n v="23"/>
    <n v="13"/>
    <n v="23"/>
    <n v="0"/>
    <n v="0"/>
    <n v="0"/>
    <n v="0"/>
    <m/>
    <n v="0"/>
    <n v="0"/>
    <m/>
  </r>
  <r>
    <x v="0"/>
    <s v="0814390"/>
    <x v="9"/>
    <s v="J01EA01"/>
    <x v="14"/>
    <n v="19"/>
    <n v="21"/>
    <n v="29"/>
    <n v="15"/>
    <n v="11"/>
    <n v="13"/>
    <n v="15"/>
    <n v="13"/>
    <n v="14"/>
    <n v="15"/>
    <n v="15"/>
    <n v="23"/>
    <n v="13"/>
    <n v="13"/>
    <n v="24"/>
  </r>
  <r>
    <x v="0"/>
    <s v="0814390"/>
    <x v="9"/>
    <s v="J01EE01"/>
    <x v="15"/>
    <n v="7"/>
    <n v="11"/>
    <n v="11"/>
    <n v="15"/>
    <n v="5"/>
    <n v="8"/>
    <n v="6"/>
    <n v="8"/>
    <n v="1"/>
    <n v="8"/>
    <n v="10"/>
    <n v="8"/>
    <n v="15"/>
    <n v="6"/>
    <n v="7"/>
  </r>
  <r>
    <x v="0"/>
    <s v="0814390"/>
    <x v="9"/>
    <s v="J01FA01"/>
    <x v="16"/>
    <n v="2"/>
    <n v="2"/>
    <n v="3"/>
    <n v="6"/>
    <n v="7"/>
    <n v="11"/>
    <n v="8"/>
    <n v="5"/>
    <n v="6"/>
    <n v="8"/>
    <n v="10"/>
    <n v="4"/>
    <n v="0"/>
    <n v="0"/>
    <m/>
  </r>
  <r>
    <x v="0"/>
    <s v="0814390"/>
    <x v="9"/>
    <s v="J01FA09"/>
    <x v="17"/>
    <n v="1"/>
    <n v="0"/>
    <n v="1"/>
    <n v="0"/>
    <n v="0"/>
    <n v="0"/>
    <n v="3"/>
    <n v="0"/>
    <n v="0"/>
    <n v="0"/>
    <n v="0"/>
    <n v="2"/>
    <n v="5"/>
    <n v="5"/>
    <n v="5"/>
  </r>
  <r>
    <x v="0"/>
    <s v="0814390"/>
    <x v="9"/>
    <s v="J01FA10"/>
    <x v="18"/>
    <n v="6"/>
    <n v="8"/>
    <n v="5"/>
    <n v="4"/>
    <n v="7"/>
    <n v="14"/>
    <n v="9"/>
    <n v="16"/>
    <n v="15"/>
    <n v="14"/>
    <n v="7"/>
    <n v="5"/>
    <n v="2"/>
    <n v="7"/>
    <n v="4"/>
  </r>
  <r>
    <x v="0"/>
    <s v="0814390"/>
    <x v="9"/>
    <s v="J01FF01"/>
    <x v="19"/>
    <n v="21"/>
    <n v="32"/>
    <n v="34"/>
    <n v="31"/>
    <n v="30"/>
    <n v="28"/>
    <n v="29"/>
    <n v="48"/>
    <n v="32"/>
    <n v="40"/>
    <n v="19"/>
    <n v="34"/>
    <n v="31"/>
    <n v="26"/>
    <n v="31"/>
  </r>
  <r>
    <x v="0"/>
    <s v="0814390"/>
    <x v="9"/>
    <s v="J01MA02"/>
    <x v="22"/>
    <n v="27"/>
    <n v="26"/>
    <n v="15"/>
    <n v="23"/>
    <n v="26"/>
    <n v="12"/>
    <n v="17"/>
    <n v="36"/>
    <n v="30"/>
    <n v="21"/>
    <n v="26"/>
    <n v="40"/>
    <n v="32"/>
    <n v="41"/>
    <n v="51"/>
  </r>
  <r>
    <x v="0"/>
    <s v="0814390"/>
    <x v="9"/>
    <s v="J01MA06"/>
    <x v="23"/>
    <n v="0"/>
    <n v="0"/>
    <n v="1"/>
    <n v="1"/>
    <n v="1"/>
    <n v="0"/>
    <n v="0"/>
    <n v="0"/>
    <n v="0"/>
    <n v="0"/>
    <n v="0"/>
    <m/>
    <n v="0"/>
    <n v="0"/>
    <m/>
  </r>
  <r>
    <x v="0"/>
    <s v="0814390"/>
    <x v="9"/>
    <s v="J01MA12"/>
    <x v="24"/>
    <n v="1"/>
    <n v="0"/>
    <n v="1"/>
    <n v="0"/>
    <n v="0"/>
    <n v="0"/>
    <n v="0"/>
    <n v="0"/>
    <n v="0"/>
    <n v="0"/>
    <n v="1"/>
    <m/>
    <n v="3"/>
    <n v="0"/>
    <n v="1"/>
  </r>
  <r>
    <x v="0"/>
    <s v="0814390"/>
    <x v="9"/>
    <s v="J01MA14"/>
    <x v="25"/>
    <n v="0"/>
    <n v="0"/>
    <n v="0"/>
    <n v="1"/>
    <n v="1"/>
    <n v="0"/>
    <n v="0"/>
    <n v="0"/>
    <n v="1"/>
    <n v="0"/>
    <n v="0"/>
    <n v="4"/>
    <n v="0"/>
    <n v="0"/>
    <n v="1"/>
  </r>
  <r>
    <x v="0"/>
    <s v="0814390"/>
    <x v="9"/>
    <s v="J01XE01"/>
    <x v="29"/>
    <n v="63"/>
    <n v="64"/>
    <n v="50"/>
    <n v="60"/>
    <n v="102"/>
    <n v="79"/>
    <n v="68"/>
    <n v="51"/>
    <n v="76"/>
    <n v="93"/>
    <n v="75"/>
    <n v="102"/>
    <n v="125"/>
    <n v="117"/>
    <n v="159"/>
  </r>
  <r>
    <x v="0"/>
    <s v="0815101"/>
    <x v="10"/>
    <s v="J01AA02"/>
    <x v="0"/>
    <n v="0"/>
    <n v="0"/>
    <n v="0"/>
    <n v="0"/>
    <n v="5"/>
    <n v="1"/>
    <n v="0"/>
    <n v="2"/>
    <n v="0"/>
    <n v="0"/>
    <n v="0"/>
    <m/>
    <n v="0"/>
    <n v="0"/>
    <m/>
  </r>
  <r>
    <x v="0"/>
    <s v="0815101"/>
    <x v="10"/>
    <s v="J01CA04"/>
    <x v="4"/>
    <n v="0"/>
    <n v="0"/>
    <n v="0"/>
    <n v="0"/>
    <n v="0"/>
    <n v="1"/>
    <n v="0"/>
    <n v="0"/>
    <n v="1"/>
    <n v="0"/>
    <n v="0"/>
    <m/>
    <n v="0"/>
    <n v="0"/>
    <m/>
  </r>
  <r>
    <x v="0"/>
    <s v="0815101"/>
    <x v="10"/>
    <s v="J01CA08"/>
    <x v="5"/>
    <n v="0"/>
    <n v="0"/>
    <n v="0"/>
    <n v="0"/>
    <n v="0"/>
    <n v="0"/>
    <n v="2"/>
    <n v="2"/>
    <n v="0"/>
    <n v="1"/>
    <n v="0"/>
    <m/>
    <n v="0"/>
    <n v="1"/>
    <m/>
  </r>
  <r>
    <x v="0"/>
    <s v="0815101"/>
    <x v="10"/>
    <s v="J01CE02"/>
    <x v="6"/>
    <n v="1"/>
    <n v="0"/>
    <n v="1"/>
    <n v="0"/>
    <n v="1"/>
    <n v="4"/>
    <n v="0"/>
    <n v="0"/>
    <n v="0"/>
    <n v="0"/>
    <n v="2"/>
    <m/>
    <n v="4"/>
    <n v="0"/>
    <n v="1"/>
  </r>
  <r>
    <x v="0"/>
    <s v="0815101"/>
    <x v="10"/>
    <s v="J01CF05"/>
    <x v="8"/>
    <n v="0"/>
    <n v="1"/>
    <n v="0"/>
    <n v="0"/>
    <n v="0"/>
    <n v="0"/>
    <n v="0"/>
    <n v="0"/>
    <n v="1"/>
    <n v="1"/>
    <n v="0"/>
    <m/>
    <n v="0"/>
    <n v="0"/>
    <m/>
  </r>
  <r>
    <x v="0"/>
    <s v="0815101"/>
    <x v="10"/>
    <s v="J01EA01"/>
    <x v="14"/>
    <n v="0"/>
    <n v="0"/>
    <n v="1"/>
    <n v="0"/>
    <n v="0"/>
    <n v="0"/>
    <n v="0"/>
    <n v="0"/>
    <n v="0"/>
    <n v="0"/>
    <n v="0"/>
    <m/>
    <n v="0"/>
    <n v="0"/>
    <m/>
  </r>
  <r>
    <x v="0"/>
    <s v="0815101"/>
    <x v="10"/>
    <s v="J01FA01"/>
    <x v="16"/>
    <n v="0"/>
    <n v="0"/>
    <n v="1"/>
    <n v="0"/>
    <n v="0"/>
    <n v="2"/>
    <n v="0"/>
    <n v="0"/>
    <n v="0"/>
    <n v="0"/>
    <n v="0"/>
    <m/>
    <n v="0"/>
    <n v="0"/>
    <m/>
  </r>
  <r>
    <x v="0"/>
    <s v="0815101"/>
    <x v="10"/>
    <s v="J01FA09"/>
    <x v="17"/>
    <n v="0"/>
    <n v="0"/>
    <n v="0"/>
    <n v="0"/>
    <n v="4"/>
    <n v="0"/>
    <n v="1"/>
    <n v="0"/>
    <n v="0"/>
    <n v="0"/>
    <n v="0"/>
    <m/>
    <n v="0"/>
    <n v="0"/>
    <m/>
  </r>
  <r>
    <x v="0"/>
    <s v="0815101"/>
    <x v="10"/>
    <s v="J01FF01"/>
    <x v="19"/>
    <n v="0"/>
    <n v="0"/>
    <n v="0"/>
    <n v="0"/>
    <n v="2"/>
    <n v="1"/>
    <n v="3"/>
    <n v="0"/>
    <n v="0"/>
    <n v="0"/>
    <n v="0"/>
    <m/>
    <n v="0"/>
    <n v="0"/>
    <m/>
  </r>
  <r>
    <x v="0"/>
    <s v="0815101"/>
    <x v="10"/>
    <s v="J01MA02"/>
    <x v="22"/>
    <n v="0"/>
    <n v="0"/>
    <n v="0"/>
    <n v="0"/>
    <n v="1"/>
    <n v="0"/>
    <n v="0"/>
    <n v="1"/>
    <n v="0"/>
    <n v="0"/>
    <n v="0"/>
    <m/>
    <n v="0"/>
    <n v="0"/>
    <m/>
  </r>
  <r>
    <x v="0"/>
    <s v="0815101"/>
    <x v="10"/>
    <s v="J01XE01"/>
    <x v="29"/>
    <n v="0"/>
    <n v="0"/>
    <n v="0"/>
    <n v="0"/>
    <n v="0"/>
    <n v="1"/>
    <n v="1"/>
    <n v="2"/>
    <n v="0"/>
    <n v="0"/>
    <n v="0"/>
    <m/>
    <n v="0"/>
    <n v="0"/>
    <m/>
  </r>
  <r>
    <x v="0"/>
    <s v="0817020"/>
    <x v="11"/>
    <s v="J01AA02"/>
    <x v="0"/>
    <n v="2"/>
    <n v="3"/>
    <n v="3"/>
    <n v="4"/>
    <n v="3"/>
    <n v="1"/>
    <n v="1"/>
    <n v="1"/>
    <n v="2"/>
    <n v="1"/>
    <n v="2"/>
    <m/>
    <n v="1"/>
    <n v="0"/>
    <m/>
  </r>
  <r>
    <x v="0"/>
    <s v="0817020"/>
    <x v="11"/>
    <s v="J01AA04"/>
    <x v="1"/>
    <n v="0"/>
    <n v="0"/>
    <n v="0"/>
    <n v="0"/>
    <n v="0"/>
    <n v="2"/>
    <n v="0"/>
    <n v="0"/>
    <n v="0"/>
    <n v="0"/>
    <n v="0"/>
    <m/>
    <n v="0"/>
    <n v="1"/>
    <m/>
  </r>
  <r>
    <x v="0"/>
    <s v="0817020"/>
    <x v="11"/>
    <s v="J01AA07"/>
    <x v="3"/>
    <n v="3"/>
    <n v="7"/>
    <n v="1"/>
    <n v="0"/>
    <n v="2"/>
    <n v="0"/>
    <n v="0"/>
    <n v="0"/>
    <n v="0"/>
    <n v="0"/>
    <n v="0"/>
    <m/>
    <n v="0"/>
    <n v="0"/>
    <m/>
  </r>
  <r>
    <x v="0"/>
    <s v="0817020"/>
    <x v="11"/>
    <s v="J01CA04"/>
    <x v="4"/>
    <n v="6"/>
    <n v="1"/>
    <n v="6"/>
    <n v="2"/>
    <n v="4"/>
    <n v="3"/>
    <n v="3"/>
    <n v="5"/>
    <n v="3"/>
    <n v="3"/>
    <n v="1"/>
    <m/>
    <n v="3"/>
    <n v="3"/>
    <m/>
  </r>
  <r>
    <x v="0"/>
    <s v="0817020"/>
    <x v="11"/>
    <s v="J01CA08"/>
    <x v="5"/>
    <n v="5"/>
    <n v="1"/>
    <n v="0"/>
    <n v="1"/>
    <n v="4"/>
    <n v="1"/>
    <n v="3"/>
    <n v="2"/>
    <n v="4"/>
    <n v="3"/>
    <n v="3"/>
    <n v="3"/>
    <n v="3"/>
    <n v="5"/>
    <n v="5"/>
  </r>
  <r>
    <x v="0"/>
    <s v="0817020"/>
    <x v="11"/>
    <s v="J01CE02"/>
    <x v="6"/>
    <n v="6"/>
    <n v="3"/>
    <n v="2"/>
    <n v="4"/>
    <n v="0"/>
    <n v="2"/>
    <n v="4"/>
    <n v="6"/>
    <n v="4"/>
    <n v="5"/>
    <n v="1"/>
    <n v="5"/>
    <n v="2"/>
    <n v="5"/>
    <n v="5"/>
  </r>
  <r>
    <x v="0"/>
    <s v="0817020"/>
    <x v="11"/>
    <s v="J01CF05"/>
    <x v="8"/>
    <n v="13"/>
    <n v="15"/>
    <n v="13"/>
    <n v="27"/>
    <n v="21"/>
    <n v="19"/>
    <n v="8"/>
    <n v="22"/>
    <n v="24"/>
    <n v="28"/>
    <n v="17"/>
    <n v="7"/>
    <n v="21"/>
    <n v="24"/>
    <n v="32"/>
  </r>
  <r>
    <x v="0"/>
    <s v="0817020"/>
    <x v="11"/>
    <s v="J01CR02"/>
    <x v="9"/>
    <n v="0"/>
    <n v="3"/>
    <n v="0"/>
    <n v="3"/>
    <n v="0"/>
    <n v="1"/>
    <n v="0"/>
    <n v="3"/>
    <n v="1"/>
    <n v="5"/>
    <n v="3"/>
    <n v="3"/>
    <n v="3"/>
    <n v="1"/>
    <n v="1"/>
  </r>
  <r>
    <x v="0"/>
    <s v="0817020"/>
    <x v="11"/>
    <s v="J01DB05"/>
    <x v="10"/>
    <n v="2"/>
    <n v="1"/>
    <n v="2"/>
    <n v="0"/>
    <n v="0"/>
    <n v="1"/>
    <n v="4"/>
    <n v="3"/>
    <n v="1"/>
    <n v="0"/>
    <n v="1"/>
    <m/>
    <n v="1"/>
    <n v="0"/>
    <m/>
  </r>
  <r>
    <x v="0"/>
    <s v="0817020"/>
    <x v="11"/>
    <s v="J01DD14"/>
    <x v="13"/>
    <n v="1"/>
    <n v="1"/>
    <n v="0"/>
    <n v="0"/>
    <n v="0"/>
    <n v="0"/>
    <n v="0"/>
    <n v="0"/>
    <n v="0"/>
    <n v="0"/>
    <n v="0"/>
    <m/>
    <n v="0"/>
    <n v="0"/>
    <m/>
  </r>
  <r>
    <x v="0"/>
    <s v="0817020"/>
    <x v="11"/>
    <s v="J01EA01"/>
    <x v="14"/>
    <n v="10"/>
    <n v="1"/>
    <n v="0"/>
    <n v="1"/>
    <n v="1"/>
    <n v="0"/>
    <n v="0"/>
    <n v="1"/>
    <n v="1"/>
    <n v="0"/>
    <n v="0"/>
    <m/>
    <n v="0"/>
    <n v="0"/>
    <n v="1"/>
  </r>
  <r>
    <x v="0"/>
    <s v="0817020"/>
    <x v="11"/>
    <s v="J01EE01"/>
    <x v="15"/>
    <n v="3"/>
    <n v="4"/>
    <n v="4"/>
    <n v="3"/>
    <n v="4"/>
    <n v="6"/>
    <n v="3"/>
    <n v="8"/>
    <n v="4"/>
    <n v="2"/>
    <n v="4"/>
    <n v="1"/>
    <n v="3"/>
    <n v="2"/>
    <n v="4"/>
  </r>
  <r>
    <x v="0"/>
    <s v="0817020"/>
    <x v="11"/>
    <s v="J01FA01"/>
    <x v="16"/>
    <n v="1"/>
    <n v="1"/>
    <n v="0"/>
    <n v="0"/>
    <n v="0"/>
    <n v="0"/>
    <n v="0"/>
    <n v="0"/>
    <n v="0"/>
    <n v="0"/>
    <n v="0"/>
    <m/>
    <n v="0"/>
    <n v="0"/>
    <m/>
  </r>
  <r>
    <x v="0"/>
    <s v="0817020"/>
    <x v="11"/>
    <s v="J01FA09"/>
    <x v="17"/>
    <n v="1"/>
    <n v="0"/>
    <n v="0"/>
    <n v="0"/>
    <n v="0"/>
    <n v="0"/>
    <n v="0"/>
    <n v="0"/>
    <n v="0"/>
    <n v="0"/>
    <n v="0"/>
    <m/>
    <n v="2"/>
    <n v="0"/>
    <m/>
  </r>
  <r>
    <x v="0"/>
    <s v="0817020"/>
    <x v="11"/>
    <s v="J01FF01"/>
    <x v="19"/>
    <n v="20"/>
    <n v="10"/>
    <n v="13"/>
    <n v="12"/>
    <n v="7"/>
    <n v="22"/>
    <n v="10"/>
    <n v="17"/>
    <n v="14"/>
    <n v="8"/>
    <n v="6"/>
    <n v="4"/>
    <n v="8"/>
    <n v="16"/>
    <n v="15"/>
  </r>
  <r>
    <x v="0"/>
    <s v="0817020"/>
    <x v="11"/>
    <s v="J01MA02"/>
    <x v="22"/>
    <n v="18"/>
    <n v="13"/>
    <n v="12"/>
    <n v="13"/>
    <n v="24"/>
    <n v="11"/>
    <n v="9"/>
    <n v="11"/>
    <n v="5"/>
    <n v="8"/>
    <n v="5"/>
    <n v="3"/>
    <n v="1"/>
    <n v="1"/>
    <n v="3"/>
  </r>
  <r>
    <x v="0"/>
    <s v="0817020"/>
    <x v="11"/>
    <s v="J01XC01"/>
    <x v="28"/>
    <n v="4"/>
    <n v="0"/>
    <n v="0"/>
    <n v="0"/>
    <n v="0"/>
    <n v="0"/>
    <n v="0"/>
    <n v="0"/>
    <n v="0"/>
    <n v="0"/>
    <n v="0"/>
    <m/>
    <n v="0"/>
    <n v="0"/>
    <m/>
  </r>
  <r>
    <x v="0"/>
    <s v="0817020"/>
    <x v="11"/>
    <s v="J01XE01"/>
    <x v="29"/>
    <n v="2"/>
    <n v="1"/>
    <n v="2"/>
    <n v="1"/>
    <n v="1"/>
    <n v="0"/>
    <n v="1"/>
    <n v="0"/>
    <n v="1"/>
    <n v="1"/>
    <n v="0"/>
    <n v="1"/>
    <n v="0"/>
    <n v="0"/>
    <n v="3"/>
  </r>
  <r>
    <x v="0"/>
    <s v="0817060"/>
    <x v="12"/>
    <s v="J01AA02"/>
    <x v="0"/>
    <n v="0"/>
    <n v="0"/>
    <n v="0"/>
    <n v="0"/>
    <n v="0"/>
    <n v="0"/>
    <n v="1"/>
    <n v="0"/>
    <n v="1"/>
    <n v="0"/>
    <n v="0"/>
    <m/>
    <n v="0"/>
    <n v="0"/>
    <m/>
  </r>
  <r>
    <x v="0"/>
    <s v="0817060"/>
    <x v="12"/>
    <s v="J01AA04"/>
    <x v="1"/>
    <n v="0"/>
    <n v="1"/>
    <n v="0"/>
    <n v="0"/>
    <n v="0"/>
    <n v="0"/>
    <n v="0"/>
    <n v="0"/>
    <n v="0"/>
    <n v="0"/>
    <n v="0"/>
    <m/>
    <n v="0"/>
    <n v="0"/>
    <m/>
  </r>
  <r>
    <x v="0"/>
    <s v="0817060"/>
    <x v="12"/>
    <s v="J01CA04"/>
    <x v="4"/>
    <n v="1"/>
    <n v="0"/>
    <n v="0"/>
    <n v="0"/>
    <n v="0"/>
    <n v="0"/>
    <n v="0"/>
    <n v="0"/>
    <n v="0"/>
    <n v="0"/>
    <n v="0"/>
    <m/>
    <n v="0"/>
    <n v="0"/>
    <m/>
  </r>
  <r>
    <x v="0"/>
    <s v="0817060"/>
    <x v="12"/>
    <s v="J01CA08"/>
    <x v="5"/>
    <n v="0"/>
    <n v="0"/>
    <n v="1"/>
    <n v="0"/>
    <n v="0"/>
    <n v="0"/>
    <n v="0"/>
    <n v="1"/>
    <n v="0"/>
    <n v="0"/>
    <n v="1"/>
    <m/>
    <n v="0"/>
    <n v="0"/>
    <m/>
  </r>
  <r>
    <x v="0"/>
    <s v="0817060"/>
    <x v="12"/>
    <s v="J01CE02"/>
    <x v="6"/>
    <n v="0"/>
    <n v="1"/>
    <n v="0"/>
    <n v="1"/>
    <n v="0"/>
    <n v="0"/>
    <n v="1"/>
    <n v="3"/>
    <n v="0"/>
    <n v="0"/>
    <n v="1"/>
    <m/>
    <n v="0"/>
    <n v="1"/>
    <n v="1"/>
  </r>
  <r>
    <x v="0"/>
    <s v="0817060"/>
    <x v="12"/>
    <s v="J01CF05"/>
    <x v="8"/>
    <n v="1"/>
    <n v="0"/>
    <n v="0"/>
    <n v="0"/>
    <n v="0"/>
    <n v="0"/>
    <n v="0"/>
    <n v="0"/>
    <n v="1"/>
    <n v="1"/>
    <n v="0"/>
    <m/>
    <n v="0"/>
    <n v="0"/>
    <m/>
  </r>
  <r>
    <x v="0"/>
    <s v="0817060"/>
    <x v="12"/>
    <s v="J01CR02"/>
    <x v="9"/>
    <n v="1"/>
    <n v="0"/>
    <n v="0"/>
    <n v="0"/>
    <n v="0"/>
    <n v="1"/>
    <n v="0"/>
    <n v="0"/>
    <n v="2"/>
    <n v="0"/>
    <n v="0"/>
    <m/>
    <n v="0"/>
    <n v="0"/>
    <m/>
  </r>
  <r>
    <x v="0"/>
    <s v="0817060"/>
    <x v="12"/>
    <s v="J01DB05"/>
    <x v="10"/>
    <n v="0"/>
    <n v="0"/>
    <n v="0"/>
    <n v="0"/>
    <n v="0"/>
    <n v="0"/>
    <n v="1"/>
    <n v="0"/>
    <n v="0"/>
    <n v="0"/>
    <n v="0"/>
    <m/>
    <n v="0"/>
    <n v="0"/>
    <m/>
  </r>
  <r>
    <x v="0"/>
    <s v="0817060"/>
    <x v="12"/>
    <s v="J01EA01"/>
    <x v="14"/>
    <n v="0"/>
    <n v="1"/>
    <n v="0"/>
    <n v="0"/>
    <n v="0"/>
    <n v="0"/>
    <n v="0"/>
    <n v="0"/>
    <n v="0"/>
    <n v="0"/>
    <n v="0"/>
    <m/>
    <n v="0"/>
    <n v="0"/>
    <m/>
  </r>
  <r>
    <x v="0"/>
    <s v="0817060"/>
    <x v="12"/>
    <s v="J01FA01"/>
    <x v="16"/>
    <n v="0"/>
    <n v="0"/>
    <n v="0"/>
    <n v="0"/>
    <n v="1"/>
    <n v="0"/>
    <n v="0"/>
    <n v="0"/>
    <n v="0"/>
    <n v="0"/>
    <n v="0"/>
    <m/>
    <n v="0"/>
    <n v="0"/>
    <m/>
  </r>
  <r>
    <x v="0"/>
    <s v="0817060"/>
    <x v="12"/>
    <s v="J01MA02"/>
    <x v="22"/>
    <n v="0"/>
    <n v="0"/>
    <n v="1"/>
    <n v="0"/>
    <n v="0"/>
    <n v="0"/>
    <n v="0"/>
    <n v="0"/>
    <n v="0"/>
    <n v="0"/>
    <n v="0"/>
    <m/>
    <n v="0"/>
    <n v="0"/>
    <m/>
  </r>
  <r>
    <x v="0"/>
    <s v="0817060"/>
    <x v="12"/>
    <s v="J01XE01"/>
    <x v="29"/>
    <n v="0"/>
    <n v="0"/>
    <n v="0"/>
    <n v="0"/>
    <n v="1"/>
    <n v="2"/>
    <n v="3"/>
    <n v="1"/>
    <n v="0"/>
    <n v="0"/>
    <n v="0"/>
    <m/>
    <n v="0"/>
    <n v="0"/>
    <m/>
  </r>
  <r>
    <x v="0"/>
    <s v="0817201"/>
    <x v="13"/>
    <s v="J01AA02"/>
    <x v="0"/>
    <n v="0"/>
    <n v="3"/>
    <n v="15"/>
    <n v="9"/>
    <n v="5"/>
    <n v="13"/>
    <n v="12"/>
    <n v="8"/>
    <n v="12"/>
    <n v="8"/>
    <n v="6"/>
    <n v="6"/>
    <n v="11"/>
    <n v="12"/>
    <n v="18"/>
  </r>
  <r>
    <x v="0"/>
    <s v="0817201"/>
    <x v="13"/>
    <s v="J01AA07"/>
    <x v="3"/>
    <n v="0"/>
    <n v="0"/>
    <n v="1"/>
    <n v="0"/>
    <n v="0"/>
    <n v="0"/>
    <n v="0"/>
    <n v="0"/>
    <n v="0"/>
    <n v="0"/>
    <n v="0"/>
    <m/>
    <n v="0"/>
    <n v="0"/>
    <m/>
  </r>
  <r>
    <x v="0"/>
    <s v="0817201"/>
    <x v="13"/>
    <s v="J01CA04"/>
    <x v="4"/>
    <n v="1"/>
    <n v="3"/>
    <n v="3"/>
    <n v="9"/>
    <n v="3"/>
    <n v="6"/>
    <n v="8"/>
    <n v="14"/>
    <n v="11"/>
    <n v="18"/>
    <n v="7"/>
    <n v="7"/>
    <n v="12"/>
    <n v="0"/>
    <n v="6"/>
  </r>
  <r>
    <x v="0"/>
    <s v="0817201"/>
    <x v="13"/>
    <s v="J01CA08"/>
    <x v="5"/>
    <n v="1"/>
    <n v="3"/>
    <n v="13"/>
    <n v="9"/>
    <n v="3"/>
    <n v="2"/>
    <n v="9"/>
    <n v="8"/>
    <n v="8"/>
    <n v="10"/>
    <n v="8"/>
    <n v="10"/>
    <n v="7"/>
    <n v="20"/>
    <n v="9"/>
  </r>
  <r>
    <x v="0"/>
    <s v="0817201"/>
    <x v="13"/>
    <s v="J01CE02"/>
    <x v="6"/>
    <n v="1"/>
    <n v="5"/>
    <n v="17"/>
    <n v="11"/>
    <n v="17"/>
    <n v="13"/>
    <n v="19"/>
    <n v="23"/>
    <n v="25"/>
    <n v="19"/>
    <n v="12"/>
    <n v="13"/>
    <n v="12"/>
    <n v="31"/>
    <n v="23"/>
  </r>
  <r>
    <x v="0"/>
    <s v="0817201"/>
    <x v="13"/>
    <s v="J01CF05"/>
    <x v="8"/>
    <n v="0"/>
    <n v="0"/>
    <n v="11"/>
    <n v="6"/>
    <n v="7"/>
    <n v="1"/>
    <n v="6"/>
    <n v="9"/>
    <n v="8"/>
    <n v="13"/>
    <n v="8"/>
    <n v="15"/>
    <n v="17"/>
    <n v="20"/>
    <n v="10"/>
  </r>
  <r>
    <x v="0"/>
    <s v="0817201"/>
    <x v="13"/>
    <s v="J01CR02"/>
    <x v="9"/>
    <n v="0"/>
    <n v="0"/>
    <n v="0"/>
    <n v="3"/>
    <n v="8"/>
    <n v="2"/>
    <n v="2"/>
    <n v="3"/>
    <n v="1"/>
    <n v="4"/>
    <n v="6"/>
    <n v="6"/>
    <n v="13"/>
    <n v="5"/>
    <n v="8"/>
  </r>
  <r>
    <x v="0"/>
    <s v="0817201"/>
    <x v="13"/>
    <s v="J01DB05"/>
    <x v="10"/>
    <n v="0"/>
    <n v="0"/>
    <n v="1"/>
    <n v="1"/>
    <n v="0"/>
    <n v="0"/>
    <n v="0"/>
    <n v="0"/>
    <n v="0"/>
    <n v="0"/>
    <n v="0"/>
    <n v="1"/>
    <n v="0"/>
    <n v="1"/>
    <n v="1"/>
  </r>
  <r>
    <x v="0"/>
    <s v="0817201"/>
    <x v="13"/>
    <s v="J01DD14"/>
    <x v="13"/>
    <n v="0"/>
    <n v="2"/>
    <n v="0"/>
    <n v="2"/>
    <n v="0"/>
    <n v="2"/>
    <n v="1"/>
    <n v="0"/>
    <n v="0"/>
    <n v="0"/>
    <n v="0"/>
    <m/>
    <n v="0"/>
    <n v="0"/>
    <m/>
  </r>
  <r>
    <x v="0"/>
    <s v="0817201"/>
    <x v="13"/>
    <s v="J01EA01"/>
    <x v="14"/>
    <n v="0"/>
    <n v="1"/>
    <n v="2"/>
    <n v="2"/>
    <n v="0"/>
    <n v="1"/>
    <n v="0"/>
    <n v="1"/>
    <n v="2"/>
    <n v="1"/>
    <n v="1"/>
    <n v="1"/>
    <n v="1"/>
    <n v="2"/>
    <n v="1"/>
  </r>
  <r>
    <x v="0"/>
    <s v="0817201"/>
    <x v="13"/>
    <s v="J01EE01"/>
    <x v="15"/>
    <n v="4"/>
    <n v="6"/>
    <n v="8"/>
    <n v="6"/>
    <n v="10"/>
    <n v="5"/>
    <n v="3"/>
    <n v="3"/>
    <n v="3"/>
    <n v="4"/>
    <n v="6"/>
    <n v="5"/>
    <n v="11"/>
    <n v="4"/>
    <n v="6"/>
  </r>
  <r>
    <x v="0"/>
    <s v="0817201"/>
    <x v="13"/>
    <s v="J01FA01"/>
    <x v="16"/>
    <n v="0"/>
    <n v="0"/>
    <n v="3"/>
    <n v="2"/>
    <n v="1"/>
    <n v="0"/>
    <n v="1"/>
    <n v="0"/>
    <n v="4"/>
    <n v="0"/>
    <n v="0"/>
    <m/>
    <n v="2"/>
    <n v="0"/>
    <n v="1"/>
  </r>
  <r>
    <x v="0"/>
    <s v="0817201"/>
    <x v="13"/>
    <s v="J01FA09"/>
    <x v="17"/>
    <n v="0"/>
    <n v="0"/>
    <n v="0"/>
    <n v="1"/>
    <n v="0"/>
    <n v="0"/>
    <n v="0"/>
    <n v="0"/>
    <n v="0"/>
    <n v="1"/>
    <n v="0"/>
    <n v="2"/>
    <n v="0"/>
    <n v="1"/>
    <n v="2"/>
  </r>
  <r>
    <x v="0"/>
    <s v="0817201"/>
    <x v="13"/>
    <s v="J01FF01"/>
    <x v="19"/>
    <n v="0"/>
    <n v="1"/>
    <n v="9"/>
    <n v="0"/>
    <n v="8"/>
    <n v="13"/>
    <n v="6"/>
    <n v="6"/>
    <n v="7"/>
    <n v="10"/>
    <n v="5"/>
    <n v="4"/>
    <n v="8"/>
    <n v="6"/>
    <n v="8"/>
  </r>
  <r>
    <x v="0"/>
    <s v="0817201"/>
    <x v="13"/>
    <s v="J01MA02"/>
    <x v="22"/>
    <n v="7"/>
    <n v="6"/>
    <n v="22"/>
    <n v="17"/>
    <n v="18"/>
    <n v="25"/>
    <n v="16"/>
    <n v="22"/>
    <n v="27"/>
    <n v="21"/>
    <n v="13"/>
    <n v="17"/>
    <n v="27"/>
    <n v="24"/>
    <n v="33"/>
  </r>
  <r>
    <x v="0"/>
    <s v="0817201"/>
    <x v="13"/>
    <s v="J01MA06"/>
    <x v="23"/>
    <n v="0"/>
    <n v="0"/>
    <n v="1"/>
    <n v="0"/>
    <n v="0"/>
    <n v="0"/>
    <n v="0"/>
    <n v="0"/>
    <n v="0"/>
    <n v="0"/>
    <n v="0"/>
    <m/>
    <n v="0"/>
    <n v="0"/>
    <m/>
  </r>
  <r>
    <x v="0"/>
    <s v="0817201"/>
    <x v="13"/>
    <s v="J01MA12"/>
    <x v="24"/>
    <n v="0"/>
    <n v="0"/>
    <n v="2"/>
    <n v="2"/>
    <n v="0"/>
    <n v="0"/>
    <n v="1"/>
    <n v="3"/>
    <n v="0"/>
    <n v="0"/>
    <n v="0"/>
    <n v="2"/>
    <n v="0"/>
    <n v="0"/>
    <n v="1"/>
  </r>
  <r>
    <x v="0"/>
    <s v="0817201"/>
    <x v="13"/>
    <s v="J01MA14"/>
    <x v="25"/>
    <n v="0"/>
    <n v="1"/>
    <n v="0"/>
    <n v="0"/>
    <n v="0"/>
    <n v="1"/>
    <n v="0"/>
    <n v="1"/>
    <n v="0"/>
    <n v="0"/>
    <n v="0"/>
    <n v="1"/>
    <n v="0"/>
    <n v="0"/>
    <m/>
  </r>
  <r>
    <x v="0"/>
    <s v="0817201"/>
    <x v="13"/>
    <s v="J01XE01"/>
    <x v="29"/>
    <n v="0"/>
    <n v="2"/>
    <n v="6"/>
    <n v="1"/>
    <n v="2"/>
    <n v="2"/>
    <n v="3"/>
    <n v="2"/>
    <n v="7"/>
    <n v="5"/>
    <n v="1"/>
    <n v="5"/>
    <n v="7"/>
    <n v="2"/>
    <n v="1"/>
  </r>
  <r>
    <x v="0"/>
    <s v="0817401"/>
    <x v="14"/>
    <s v="J01AA02"/>
    <x v="0"/>
    <n v="7"/>
    <n v="8"/>
    <n v="7"/>
    <n v="3"/>
    <n v="5"/>
    <n v="12"/>
    <n v="7"/>
    <n v="5"/>
    <n v="13"/>
    <n v="15"/>
    <n v="1"/>
    <n v="11"/>
    <n v="13"/>
    <n v="12"/>
    <n v="11"/>
  </r>
  <r>
    <x v="0"/>
    <s v="0817401"/>
    <x v="14"/>
    <s v="J01AA04"/>
    <x v="1"/>
    <n v="1"/>
    <n v="7"/>
    <n v="10"/>
    <n v="8"/>
    <n v="14"/>
    <n v="15"/>
    <n v="25"/>
    <n v="42"/>
    <n v="37"/>
    <n v="21"/>
    <n v="15"/>
    <n v="30"/>
    <n v="47"/>
    <n v="58"/>
    <n v="64"/>
  </r>
  <r>
    <x v="0"/>
    <s v="0817401"/>
    <x v="14"/>
    <s v="J01AA07"/>
    <x v="3"/>
    <n v="0"/>
    <n v="0"/>
    <n v="0"/>
    <n v="0"/>
    <n v="0"/>
    <n v="0"/>
    <n v="1"/>
    <n v="0"/>
    <n v="0"/>
    <n v="0"/>
    <n v="0"/>
    <m/>
    <n v="0"/>
    <n v="0"/>
    <m/>
  </r>
  <r>
    <x v="0"/>
    <s v="0817401"/>
    <x v="14"/>
    <s v="J01CA04"/>
    <x v="4"/>
    <n v="10"/>
    <n v="5"/>
    <n v="8"/>
    <n v="13"/>
    <n v="10"/>
    <n v="5"/>
    <n v="12"/>
    <n v="13"/>
    <n v="14"/>
    <n v="18"/>
    <n v="12"/>
    <n v="13"/>
    <n v="8"/>
    <n v="8"/>
    <n v="3"/>
  </r>
  <r>
    <x v="0"/>
    <s v="0817401"/>
    <x v="14"/>
    <s v="J01CA08"/>
    <x v="5"/>
    <n v="5"/>
    <n v="12"/>
    <n v="14"/>
    <n v="30"/>
    <n v="33"/>
    <n v="29"/>
    <n v="20"/>
    <n v="28"/>
    <n v="20"/>
    <n v="30"/>
    <n v="27"/>
    <n v="40"/>
    <n v="30"/>
    <n v="29"/>
    <n v="23"/>
  </r>
  <r>
    <x v="0"/>
    <s v="0817401"/>
    <x v="14"/>
    <s v="J01CE02"/>
    <x v="6"/>
    <n v="5"/>
    <n v="2"/>
    <n v="10"/>
    <n v="6"/>
    <n v="8"/>
    <n v="12"/>
    <n v="16"/>
    <n v="13"/>
    <n v="15"/>
    <n v="13"/>
    <n v="11"/>
    <n v="11"/>
    <n v="4"/>
    <n v="17"/>
    <n v="14"/>
  </r>
  <r>
    <x v="0"/>
    <s v="0817401"/>
    <x v="14"/>
    <s v="J01CF05"/>
    <x v="8"/>
    <n v="11"/>
    <n v="7"/>
    <n v="8"/>
    <n v="11"/>
    <n v="13"/>
    <n v="13"/>
    <n v="31"/>
    <n v="34"/>
    <n v="16"/>
    <n v="11"/>
    <n v="30"/>
    <n v="11"/>
    <n v="21"/>
    <n v="29"/>
    <n v="18"/>
  </r>
  <r>
    <x v="0"/>
    <s v="0817401"/>
    <x v="14"/>
    <s v="J01CR02"/>
    <x v="9"/>
    <n v="1"/>
    <n v="1"/>
    <n v="3"/>
    <n v="0"/>
    <n v="2"/>
    <n v="3"/>
    <n v="32"/>
    <n v="16"/>
    <n v="8"/>
    <n v="13"/>
    <n v="12"/>
    <n v="8"/>
    <n v="10"/>
    <n v="6"/>
    <n v="13"/>
  </r>
  <r>
    <x v="0"/>
    <s v="0817401"/>
    <x v="14"/>
    <s v="J01DB05"/>
    <x v="10"/>
    <n v="1"/>
    <n v="3"/>
    <n v="0"/>
    <n v="5"/>
    <n v="2"/>
    <n v="6"/>
    <n v="1"/>
    <n v="3"/>
    <n v="3"/>
    <n v="0"/>
    <n v="4"/>
    <m/>
    <n v="2"/>
    <n v="5"/>
    <n v="3"/>
  </r>
  <r>
    <x v="0"/>
    <s v="0817401"/>
    <x v="14"/>
    <s v="J01DD14"/>
    <x v="13"/>
    <n v="0"/>
    <n v="0"/>
    <n v="5"/>
    <n v="2"/>
    <n v="0"/>
    <n v="2"/>
    <n v="0"/>
    <n v="0"/>
    <n v="0"/>
    <n v="0"/>
    <n v="0"/>
    <m/>
    <n v="0"/>
    <n v="0"/>
    <m/>
  </r>
  <r>
    <x v="0"/>
    <s v="0817401"/>
    <x v="14"/>
    <s v="J01EA01"/>
    <x v="14"/>
    <n v="5"/>
    <n v="6"/>
    <n v="0"/>
    <n v="3"/>
    <n v="4"/>
    <n v="1"/>
    <n v="6"/>
    <n v="2"/>
    <n v="3"/>
    <n v="2"/>
    <n v="1"/>
    <n v="3"/>
    <n v="3"/>
    <n v="3"/>
    <n v="12"/>
  </r>
  <r>
    <x v="0"/>
    <s v="0817401"/>
    <x v="14"/>
    <s v="J01EE01"/>
    <x v="15"/>
    <n v="19"/>
    <n v="20"/>
    <n v="13"/>
    <n v="1"/>
    <n v="7"/>
    <n v="15"/>
    <n v="20"/>
    <n v="13"/>
    <n v="19"/>
    <n v="9"/>
    <n v="10"/>
    <n v="14"/>
    <n v="8"/>
    <n v="17"/>
    <n v="15"/>
  </r>
  <r>
    <x v="0"/>
    <s v="0817401"/>
    <x v="14"/>
    <s v="J01FA01"/>
    <x v="16"/>
    <n v="3"/>
    <n v="5"/>
    <n v="0"/>
    <n v="0"/>
    <n v="0"/>
    <n v="0"/>
    <n v="3"/>
    <n v="0"/>
    <n v="1"/>
    <n v="4"/>
    <n v="0"/>
    <m/>
    <n v="0"/>
    <n v="0"/>
    <n v="1"/>
  </r>
  <r>
    <x v="0"/>
    <s v="0817401"/>
    <x v="14"/>
    <s v="J01FA09"/>
    <x v="17"/>
    <n v="0"/>
    <n v="0"/>
    <n v="0"/>
    <n v="0"/>
    <n v="0"/>
    <n v="0"/>
    <n v="1"/>
    <n v="0"/>
    <n v="0"/>
    <n v="0"/>
    <n v="0"/>
    <m/>
    <n v="2"/>
    <n v="1"/>
    <m/>
  </r>
  <r>
    <x v="0"/>
    <s v="0817401"/>
    <x v="14"/>
    <s v="J01FF01"/>
    <x v="19"/>
    <n v="1"/>
    <n v="4"/>
    <n v="0"/>
    <n v="10"/>
    <n v="7"/>
    <n v="16"/>
    <n v="18"/>
    <n v="10"/>
    <n v="14"/>
    <n v="18"/>
    <n v="6"/>
    <n v="8"/>
    <n v="10"/>
    <n v="16"/>
    <n v="7"/>
  </r>
  <r>
    <x v="0"/>
    <s v="0817401"/>
    <x v="14"/>
    <s v="J01MA02"/>
    <x v="22"/>
    <n v="23"/>
    <n v="35"/>
    <n v="21"/>
    <n v="25"/>
    <n v="26"/>
    <n v="45"/>
    <n v="49"/>
    <n v="47"/>
    <n v="31"/>
    <n v="23"/>
    <n v="39"/>
    <n v="26"/>
    <n v="29"/>
    <n v="16"/>
    <n v="17"/>
  </r>
  <r>
    <x v="0"/>
    <s v="0817401"/>
    <x v="14"/>
    <s v="J01MA12"/>
    <x v="24"/>
    <n v="0"/>
    <n v="4"/>
    <n v="3"/>
    <n v="2"/>
    <n v="1"/>
    <n v="9"/>
    <n v="1"/>
    <n v="3"/>
    <n v="5"/>
    <n v="5"/>
    <n v="0"/>
    <m/>
    <n v="0"/>
    <n v="0"/>
    <m/>
  </r>
  <r>
    <x v="0"/>
    <s v="0817401"/>
    <x v="14"/>
    <s v="J01MA14"/>
    <x v="25"/>
    <n v="0"/>
    <n v="0"/>
    <n v="0"/>
    <n v="0"/>
    <n v="0"/>
    <n v="4"/>
    <n v="1"/>
    <n v="3"/>
    <n v="2"/>
    <n v="1"/>
    <n v="0"/>
    <m/>
    <n v="0"/>
    <n v="4"/>
    <m/>
  </r>
  <r>
    <x v="0"/>
    <s v="0817401"/>
    <x v="14"/>
    <s v="J01XE01"/>
    <x v="29"/>
    <n v="6"/>
    <n v="6"/>
    <n v="8"/>
    <n v="13"/>
    <n v="14"/>
    <n v="10"/>
    <n v="8"/>
    <n v="17"/>
    <n v="23"/>
    <n v="26"/>
    <n v="28"/>
    <n v="34"/>
    <n v="24"/>
    <n v="33"/>
    <n v="18"/>
  </r>
  <r>
    <x v="0"/>
    <s v="0820190"/>
    <x v="15"/>
    <s v="J01AA02"/>
    <x v="0"/>
    <n v="149"/>
    <n v="110"/>
    <n v="116"/>
    <n v="145"/>
    <n v="135"/>
    <n v="157"/>
    <n v="161"/>
    <n v="186"/>
    <n v="145"/>
    <n v="149"/>
    <n v="87"/>
    <n v="94"/>
    <n v="102"/>
    <n v="172"/>
    <n v="168"/>
  </r>
  <r>
    <x v="0"/>
    <s v="0820190"/>
    <x v="15"/>
    <s v="J01AA04"/>
    <x v="1"/>
    <n v="3"/>
    <n v="1"/>
    <n v="0"/>
    <n v="0"/>
    <n v="0"/>
    <n v="0"/>
    <n v="1"/>
    <n v="3"/>
    <n v="4"/>
    <n v="1"/>
    <n v="1"/>
    <n v="2"/>
    <n v="3"/>
    <n v="1"/>
    <n v="1"/>
  </r>
  <r>
    <x v="0"/>
    <s v="0820190"/>
    <x v="15"/>
    <s v="J01AA07"/>
    <x v="3"/>
    <n v="0"/>
    <n v="1"/>
    <n v="0"/>
    <n v="0"/>
    <n v="0"/>
    <n v="0"/>
    <n v="0"/>
    <n v="1"/>
    <n v="0"/>
    <n v="0"/>
    <n v="0"/>
    <m/>
    <n v="0"/>
    <n v="0"/>
    <m/>
  </r>
  <r>
    <x v="0"/>
    <s v="0820190"/>
    <x v="15"/>
    <s v="J01CA04"/>
    <x v="4"/>
    <n v="287"/>
    <n v="269"/>
    <n v="351"/>
    <n v="229"/>
    <n v="224"/>
    <n v="259"/>
    <n v="267"/>
    <n v="238"/>
    <n v="241"/>
    <n v="196"/>
    <n v="89"/>
    <n v="117"/>
    <n v="119"/>
    <n v="33"/>
    <n v="32"/>
  </r>
  <r>
    <x v="0"/>
    <s v="0820190"/>
    <x v="15"/>
    <s v="J01CA08"/>
    <x v="5"/>
    <n v="41"/>
    <n v="34"/>
    <n v="34"/>
    <n v="48"/>
    <n v="39"/>
    <n v="60"/>
    <n v="59"/>
    <n v="41"/>
    <n v="52"/>
    <n v="61"/>
    <n v="60"/>
    <n v="52"/>
    <n v="46"/>
    <n v="58"/>
    <n v="48"/>
  </r>
  <r>
    <x v="0"/>
    <s v="0820190"/>
    <x v="15"/>
    <s v="J01CE02"/>
    <x v="6"/>
    <n v="95"/>
    <n v="88"/>
    <n v="88"/>
    <n v="85"/>
    <n v="132"/>
    <n v="130"/>
    <n v="111"/>
    <n v="124"/>
    <n v="118"/>
    <n v="140"/>
    <n v="104"/>
    <n v="90"/>
    <n v="136"/>
    <n v="187"/>
    <n v="142"/>
  </r>
  <r>
    <x v="0"/>
    <s v="0820190"/>
    <x v="15"/>
    <s v="J01CF05"/>
    <x v="8"/>
    <n v="56"/>
    <n v="46"/>
    <n v="40"/>
    <n v="65"/>
    <n v="78"/>
    <n v="77"/>
    <n v="56"/>
    <n v="69"/>
    <n v="73"/>
    <n v="81"/>
    <n v="46"/>
    <n v="81"/>
    <n v="60"/>
    <n v="63"/>
    <n v="67"/>
  </r>
  <r>
    <x v="0"/>
    <s v="0820190"/>
    <x v="15"/>
    <s v="J01CR02"/>
    <x v="9"/>
    <n v="18"/>
    <n v="22"/>
    <n v="21"/>
    <n v="24"/>
    <n v="60"/>
    <n v="53"/>
    <n v="84"/>
    <n v="91"/>
    <n v="103"/>
    <n v="110"/>
    <n v="90"/>
    <n v="64"/>
    <n v="144"/>
    <n v="71"/>
    <n v="97"/>
  </r>
  <r>
    <x v="0"/>
    <s v="0820190"/>
    <x v="15"/>
    <s v="J01DB05"/>
    <x v="10"/>
    <n v="2"/>
    <n v="5"/>
    <n v="2"/>
    <n v="9"/>
    <n v="4"/>
    <n v="19"/>
    <n v="17"/>
    <n v="7"/>
    <n v="5"/>
    <n v="4"/>
    <n v="6"/>
    <n v="4"/>
    <n v="5"/>
    <n v="5"/>
    <n v="2"/>
  </r>
  <r>
    <x v="0"/>
    <s v="0820190"/>
    <x v="15"/>
    <s v="J01DC08"/>
    <x v="11"/>
    <n v="5"/>
    <n v="0"/>
    <n v="0"/>
    <n v="0"/>
    <n v="0"/>
    <n v="0"/>
    <n v="0"/>
    <n v="0"/>
    <n v="0"/>
    <n v="0"/>
    <n v="0"/>
    <m/>
    <n v="0"/>
    <n v="0"/>
    <m/>
  </r>
  <r>
    <x v="0"/>
    <s v="0820190"/>
    <x v="15"/>
    <s v="J01DD04"/>
    <x v="12"/>
    <n v="0"/>
    <n v="0"/>
    <n v="0"/>
    <n v="0"/>
    <n v="0"/>
    <n v="0"/>
    <n v="1"/>
    <n v="0"/>
    <n v="0"/>
    <n v="1"/>
    <n v="2"/>
    <n v="5"/>
    <n v="0"/>
    <n v="0"/>
    <m/>
  </r>
  <r>
    <x v="0"/>
    <s v="0820190"/>
    <x v="15"/>
    <s v="J01DD14"/>
    <x v="13"/>
    <n v="5"/>
    <n v="6"/>
    <n v="2"/>
    <n v="6"/>
    <n v="4"/>
    <n v="6"/>
    <n v="4"/>
    <n v="0"/>
    <n v="0"/>
    <n v="0"/>
    <n v="0"/>
    <m/>
    <n v="0"/>
    <n v="0"/>
    <m/>
  </r>
  <r>
    <x v="0"/>
    <s v="0820190"/>
    <x v="15"/>
    <s v="J01EA01"/>
    <x v="14"/>
    <n v="28"/>
    <n v="7"/>
    <n v="3"/>
    <n v="10"/>
    <n v="4"/>
    <n v="11"/>
    <n v="3"/>
    <n v="1"/>
    <n v="6"/>
    <n v="5"/>
    <n v="5"/>
    <n v="7"/>
    <n v="11"/>
    <n v="14"/>
    <n v="1"/>
  </r>
  <r>
    <x v="0"/>
    <s v="0820190"/>
    <x v="15"/>
    <s v="J01EE01"/>
    <x v="15"/>
    <n v="26"/>
    <n v="39"/>
    <n v="21"/>
    <n v="27"/>
    <n v="24"/>
    <n v="34"/>
    <n v="23"/>
    <n v="34"/>
    <n v="43"/>
    <n v="55"/>
    <n v="20"/>
    <n v="37"/>
    <n v="34"/>
    <n v="78"/>
    <n v="32"/>
  </r>
  <r>
    <x v="0"/>
    <s v="0820190"/>
    <x v="15"/>
    <s v="J01FA01"/>
    <x v="16"/>
    <n v="6"/>
    <n v="3"/>
    <n v="6"/>
    <n v="1"/>
    <n v="4"/>
    <n v="7"/>
    <n v="6"/>
    <n v="3"/>
    <n v="21"/>
    <n v="31"/>
    <n v="17"/>
    <n v="1"/>
    <n v="0"/>
    <n v="0"/>
    <m/>
  </r>
  <r>
    <x v="0"/>
    <s v="0820190"/>
    <x v="15"/>
    <s v="J01FA06"/>
    <x v="35"/>
    <n v="0"/>
    <n v="0"/>
    <n v="1"/>
    <n v="0"/>
    <n v="0"/>
    <n v="0"/>
    <n v="0"/>
    <n v="0"/>
    <n v="0"/>
    <n v="0"/>
    <n v="0"/>
    <m/>
    <n v="0"/>
    <n v="0"/>
    <m/>
  </r>
  <r>
    <x v="0"/>
    <s v="0820190"/>
    <x v="15"/>
    <s v="J01FA09"/>
    <x v="17"/>
    <n v="2"/>
    <n v="0"/>
    <n v="1"/>
    <n v="2"/>
    <n v="1"/>
    <n v="1"/>
    <n v="0"/>
    <n v="0"/>
    <n v="0"/>
    <n v="0"/>
    <n v="2"/>
    <m/>
    <n v="0"/>
    <n v="0"/>
    <m/>
  </r>
  <r>
    <x v="0"/>
    <s v="0820190"/>
    <x v="15"/>
    <s v="J01FA10"/>
    <x v="18"/>
    <n v="0"/>
    <n v="1"/>
    <n v="1"/>
    <n v="8"/>
    <n v="1"/>
    <n v="3"/>
    <n v="2"/>
    <n v="6"/>
    <n v="27"/>
    <n v="25"/>
    <n v="8"/>
    <n v="5"/>
    <n v="11"/>
    <n v="0"/>
    <n v="3"/>
  </r>
  <r>
    <x v="0"/>
    <s v="0820190"/>
    <x v="15"/>
    <s v="J01FF01"/>
    <x v="19"/>
    <n v="57"/>
    <n v="65"/>
    <n v="73"/>
    <n v="47"/>
    <n v="49"/>
    <n v="73"/>
    <n v="67"/>
    <n v="67"/>
    <n v="59"/>
    <n v="36"/>
    <n v="95"/>
    <n v="52"/>
    <n v="72"/>
    <n v="69"/>
    <n v="51"/>
  </r>
  <r>
    <x v="0"/>
    <s v="0820190"/>
    <x v="15"/>
    <s v="J01MA02"/>
    <x v="22"/>
    <n v="101"/>
    <n v="96"/>
    <n v="107"/>
    <n v="108"/>
    <n v="144"/>
    <n v="144"/>
    <n v="146"/>
    <n v="171"/>
    <n v="175"/>
    <n v="170"/>
    <n v="152"/>
    <n v="154"/>
    <n v="187"/>
    <n v="145"/>
    <n v="137"/>
  </r>
  <r>
    <x v="0"/>
    <s v="0820190"/>
    <x v="15"/>
    <s v="J01MA06"/>
    <x v="23"/>
    <n v="1"/>
    <n v="1"/>
    <n v="0"/>
    <n v="0"/>
    <n v="0"/>
    <n v="0"/>
    <n v="0"/>
    <n v="0"/>
    <n v="0"/>
    <n v="0"/>
    <n v="0"/>
    <m/>
    <n v="0"/>
    <n v="0"/>
    <m/>
  </r>
  <r>
    <x v="0"/>
    <s v="0820190"/>
    <x v="15"/>
    <s v="J01MA12"/>
    <x v="24"/>
    <n v="10"/>
    <n v="11"/>
    <n v="16"/>
    <n v="22"/>
    <n v="6"/>
    <n v="12"/>
    <n v="11"/>
    <n v="19"/>
    <n v="21"/>
    <n v="16"/>
    <n v="13"/>
    <n v="11"/>
    <n v="19"/>
    <n v="6"/>
    <n v="12"/>
  </r>
  <r>
    <x v="0"/>
    <s v="0820190"/>
    <x v="15"/>
    <s v="J01MA14"/>
    <x v="25"/>
    <n v="0"/>
    <n v="0"/>
    <n v="0"/>
    <n v="3"/>
    <n v="1"/>
    <n v="0"/>
    <n v="3"/>
    <n v="0"/>
    <n v="1"/>
    <n v="1"/>
    <n v="0"/>
    <n v="1"/>
    <n v="3"/>
    <n v="0"/>
    <n v="2"/>
  </r>
  <r>
    <x v="0"/>
    <s v="0820190"/>
    <x v="15"/>
    <s v="J01XC01"/>
    <x v="28"/>
    <n v="0"/>
    <n v="1"/>
    <n v="1"/>
    <n v="2"/>
    <n v="1"/>
    <n v="0"/>
    <n v="0"/>
    <n v="2"/>
    <n v="2"/>
    <n v="0"/>
    <n v="1"/>
    <m/>
    <n v="0"/>
    <n v="0"/>
    <m/>
  </r>
  <r>
    <x v="0"/>
    <s v="0820190"/>
    <x v="15"/>
    <s v="J01XE01"/>
    <x v="29"/>
    <n v="15"/>
    <n v="25"/>
    <n v="10"/>
    <n v="7"/>
    <n v="9"/>
    <n v="22"/>
    <n v="26"/>
    <n v="30"/>
    <n v="12"/>
    <n v="25"/>
    <n v="13"/>
    <n v="18"/>
    <n v="20"/>
    <n v="29"/>
    <n v="16"/>
  </r>
  <r>
    <x v="0"/>
    <s v="0820190"/>
    <x v="15"/>
    <s v="J01XX08"/>
    <x v="30"/>
    <n v="0"/>
    <n v="1"/>
    <n v="0"/>
    <n v="0"/>
    <n v="0"/>
    <n v="1"/>
    <n v="1"/>
    <n v="0"/>
    <n v="1"/>
    <n v="0"/>
    <n v="0"/>
    <m/>
    <n v="0"/>
    <n v="0"/>
    <m/>
  </r>
  <r>
    <x v="0"/>
    <s v="0820705"/>
    <x v="16"/>
    <s v="J01AA02"/>
    <x v="0"/>
    <n v="11"/>
    <n v="8"/>
    <n v="6"/>
    <n v="6"/>
    <n v="10"/>
    <n v="11"/>
    <n v="6"/>
    <n v="7"/>
    <n v="3"/>
    <n v="4"/>
    <n v="7"/>
    <n v="10"/>
    <n v="9"/>
    <n v="10"/>
    <n v="11"/>
  </r>
  <r>
    <x v="0"/>
    <s v="0820705"/>
    <x v="16"/>
    <s v="J01AA04"/>
    <x v="1"/>
    <n v="125"/>
    <n v="129"/>
    <n v="116"/>
    <n v="126"/>
    <n v="116"/>
    <n v="130"/>
    <n v="120"/>
    <n v="85"/>
    <n v="50"/>
    <n v="32"/>
    <n v="36"/>
    <n v="28"/>
    <n v="16"/>
    <n v="12"/>
    <n v="4"/>
  </r>
  <r>
    <x v="0"/>
    <s v="0820705"/>
    <x v="16"/>
    <s v="J01AA07"/>
    <x v="3"/>
    <n v="3"/>
    <n v="3"/>
    <n v="0"/>
    <n v="0"/>
    <n v="0"/>
    <n v="0"/>
    <n v="0"/>
    <n v="0"/>
    <n v="0"/>
    <n v="1"/>
    <n v="0"/>
    <m/>
    <n v="0"/>
    <n v="0"/>
    <m/>
  </r>
  <r>
    <x v="0"/>
    <s v="0820705"/>
    <x v="16"/>
    <s v="J01CA04"/>
    <x v="4"/>
    <n v="0"/>
    <n v="1"/>
    <n v="0"/>
    <n v="1"/>
    <n v="0"/>
    <n v="0"/>
    <n v="3"/>
    <n v="0"/>
    <n v="1"/>
    <n v="0"/>
    <n v="0"/>
    <m/>
    <n v="0"/>
    <n v="0"/>
    <m/>
  </r>
  <r>
    <x v="0"/>
    <s v="0820705"/>
    <x v="16"/>
    <s v="J01CA08"/>
    <x v="5"/>
    <n v="1"/>
    <n v="0"/>
    <n v="2"/>
    <n v="0"/>
    <n v="0"/>
    <n v="4"/>
    <n v="1"/>
    <n v="0"/>
    <n v="0"/>
    <n v="0"/>
    <n v="0"/>
    <m/>
    <n v="0"/>
    <n v="0"/>
    <m/>
  </r>
  <r>
    <x v="0"/>
    <s v="0820705"/>
    <x v="16"/>
    <s v="J01CE02"/>
    <x v="6"/>
    <n v="9"/>
    <n v="3"/>
    <n v="3"/>
    <n v="7"/>
    <n v="7"/>
    <n v="1"/>
    <n v="3"/>
    <n v="2"/>
    <n v="3"/>
    <n v="4"/>
    <n v="2"/>
    <m/>
    <n v="1"/>
    <n v="0"/>
    <n v="2"/>
  </r>
  <r>
    <x v="0"/>
    <s v="0820705"/>
    <x v="16"/>
    <s v="J01CF05"/>
    <x v="8"/>
    <n v="56"/>
    <n v="70"/>
    <n v="64"/>
    <n v="47"/>
    <n v="64"/>
    <n v="41"/>
    <n v="48"/>
    <n v="30"/>
    <n v="9"/>
    <n v="3"/>
    <n v="4"/>
    <n v="6"/>
    <n v="8"/>
    <n v="5"/>
    <n v="10"/>
  </r>
  <r>
    <x v="0"/>
    <s v="0820705"/>
    <x v="16"/>
    <s v="J01CR02"/>
    <x v="9"/>
    <n v="0"/>
    <n v="1"/>
    <n v="0"/>
    <n v="0"/>
    <n v="0"/>
    <n v="0"/>
    <n v="0"/>
    <n v="0"/>
    <n v="0"/>
    <n v="0"/>
    <n v="0"/>
    <m/>
    <n v="0"/>
    <n v="0"/>
    <m/>
  </r>
  <r>
    <x v="0"/>
    <s v="0820705"/>
    <x v="16"/>
    <s v="J01DB05"/>
    <x v="10"/>
    <n v="0"/>
    <n v="0"/>
    <n v="0"/>
    <n v="1"/>
    <n v="1"/>
    <n v="2"/>
    <n v="0"/>
    <n v="1"/>
    <n v="1"/>
    <n v="0"/>
    <n v="0"/>
    <m/>
    <n v="0"/>
    <n v="3"/>
    <n v="1"/>
  </r>
  <r>
    <x v="0"/>
    <s v="0820705"/>
    <x v="16"/>
    <s v="J01EA01"/>
    <x v="14"/>
    <n v="0"/>
    <n v="0"/>
    <n v="0"/>
    <n v="1"/>
    <n v="0"/>
    <n v="0"/>
    <n v="0"/>
    <n v="0"/>
    <n v="0"/>
    <n v="0"/>
    <n v="0"/>
    <m/>
    <n v="0"/>
    <n v="0"/>
    <m/>
  </r>
  <r>
    <x v="0"/>
    <s v="0820705"/>
    <x v="16"/>
    <s v="J01EE01"/>
    <x v="15"/>
    <n v="1"/>
    <n v="0"/>
    <n v="0"/>
    <n v="0"/>
    <n v="0"/>
    <n v="0"/>
    <n v="0"/>
    <n v="0"/>
    <n v="0"/>
    <n v="0"/>
    <n v="0"/>
    <m/>
    <n v="0"/>
    <n v="0"/>
    <m/>
  </r>
  <r>
    <x v="0"/>
    <s v="0820705"/>
    <x v="16"/>
    <s v="J01FA01"/>
    <x v="16"/>
    <n v="77"/>
    <n v="57"/>
    <n v="54"/>
    <n v="39"/>
    <n v="41"/>
    <n v="30"/>
    <n v="57"/>
    <n v="69"/>
    <n v="32"/>
    <n v="22"/>
    <n v="9"/>
    <n v="7"/>
    <n v="0"/>
    <n v="0"/>
    <m/>
  </r>
  <r>
    <x v="0"/>
    <s v="0820705"/>
    <x v="16"/>
    <s v="J01FA09"/>
    <x v="17"/>
    <n v="0"/>
    <n v="0"/>
    <n v="2"/>
    <n v="0"/>
    <n v="0"/>
    <n v="0"/>
    <n v="2"/>
    <n v="0"/>
    <n v="0"/>
    <n v="0"/>
    <n v="0"/>
    <m/>
    <n v="0"/>
    <n v="0"/>
    <m/>
  </r>
  <r>
    <x v="0"/>
    <s v="0820705"/>
    <x v="16"/>
    <s v="J01FA10"/>
    <x v="18"/>
    <n v="4"/>
    <n v="0"/>
    <n v="1"/>
    <n v="1"/>
    <n v="2"/>
    <n v="2"/>
    <n v="1"/>
    <n v="0"/>
    <n v="1"/>
    <n v="1"/>
    <n v="0"/>
    <m/>
    <n v="0"/>
    <n v="0"/>
    <m/>
  </r>
  <r>
    <x v="0"/>
    <s v="0820705"/>
    <x v="16"/>
    <s v="J01FF01"/>
    <x v="19"/>
    <n v="59"/>
    <n v="31"/>
    <n v="38"/>
    <n v="27"/>
    <n v="39"/>
    <n v="20"/>
    <n v="19"/>
    <n v="12"/>
    <n v="3"/>
    <n v="0"/>
    <n v="3"/>
    <n v="3"/>
    <n v="1"/>
    <n v="4"/>
    <n v="2"/>
  </r>
  <r>
    <x v="0"/>
    <s v="0820705"/>
    <x v="16"/>
    <s v="J01MA02"/>
    <x v="22"/>
    <n v="0"/>
    <n v="1"/>
    <n v="6"/>
    <n v="0"/>
    <n v="4"/>
    <n v="0"/>
    <n v="3"/>
    <n v="0"/>
    <n v="0"/>
    <n v="0"/>
    <n v="0"/>
    <m/>
    <n v="0"/>
    <n v="0"/>
    <m/>
  </r>
  <r>
    <x v="0"/>
    <s v="0820705"/>
    <x v="16"/>
    <s v="J01MA14"/>
    <x v="25"/>
    <n v="0"/>
    <n v="0"/>
    <n v="1"/>
    <n v="0"/>
    <n v="0"/>
    <n v="0"/>
    <n v="0"/>
    <n v="0"/>
    <n v="0"/>
    <n v="0"/>
    <n v="1"/>
    <m/>
    <n v="0"/>
    <n v="0"/>
    <m/>
  </r>
  <r>
    <x v="0"/>
    <s v="0820705"/>
    <x v="16"/>
    <s v="J01XC01"/>
    <x v="28"/>
    <n v="0"/>
    <n v="1"/>
    <n v="0"/>
    <n v="0"/>
    <n v="0"/>
    <n v="0"/>
    <n v="0"/>
    <n v="0"/>
    <n v="0"/>
    <n v="0"/>
    <n v="0"/>
    <m/>
    <n v="0"/>
    <n v="0"/>
    <m/>
  </r>
  <r>
    <x v="0"/>
    <s v="0820705"/>
    <x v="16"/>
    <s v="J01XE01"/>
    <x v="29"/>
    <n v="0"/>
    <n v="1"/>
    <n v="0"/>
    <n v="0"/>
    <n v="0"/>
    <n v="0"/>
    <n v="0"/>
    <n v="0"/>
    <n v="0"/>
    <n v="0"/>
    <n v="0"/>
    <m/>
    <n v="0"/>
    <n v="0"/>
    <m/>
  </r>
  <r>
    <x v="0"/>
    <s v="0822190"/>
    <x v="17"/>
    <s v="J01AA02"/>
    <x v="0"/>
    <n v="0"/>
    <n v="4"/>
    <n v="5"/>
    <n v="4"/>
    <n v="2"/>
    <n v="5"/>
    <n v="6"/>
    <n v="3"/>
    <n v="2"/>
    <n v="12"/>
    <n v="0"/>
    <n v="2"/>
    <n v="2"/>
    <n v="5"/>
    <n v="3"/>
  </r>
  <r>
    <x v="0"/>
    <s v="0822190"/>
    <x v="17"/>
    <s v="J01AA04"/>
    <x v="1"/>
    <n v="0"/>
    <n v="0"/>
    <n v="0"/>
    <n v="0"/>
    <n v="0"/>
    <n v="0"/>
    <n v="2"/>
    <n v="0"/>
    <n v="0"/>
    <n v="0"/>
    <n v="0"/>
    <m/>
    <n v="0"/>
    <n v="0"/>
    <m/>
  </r>
  <r>
    <x v="0"/>
    <s v="0822190"/>
    <x v="17"/>
    <s v="J01AA07"/>
    <x v="3"/>
    <n v="0"/>
    <n v="0"/>
    <n v="0"/>
    <n v="0"/>
    <n v="2"/>
    <n v="1"/>
    <n v="0"/>
    <n v="0"/>
    <n v="5"/>
    <n v="5"/>
    <n v="0"/>
    <n v="1"/>
    <n v="0"/>
    <n v="0"/>
    <m/>
  </r>
  <r>
    <x v="0"/>
    <s v="0822190"/>
    <x v="17"/>
    <s v="J01CA04"/>
    <x v="4"/>
    <n v="15"/>
    <n v="5"/>
    <n v="9"/>
    <n v="6"/>
    <n v="13"/>
    <n v="16"/>
    <n v="12"/>
    <n v="17"/>
    <n v="19"/>
    <n v="19"/>
    <n v="20"/>
    <n v="12"/>
    <n v="13"/>
    <n v="7"/>
    <m/>
  </r>
  <r>
    <x v="0"/>
    <s v="0822190"/>
    <x v="17"/>
    <s v="J01CA08"/>
    <x v="5"/>
    <n v="7"/>
    <n v="2"/>
    <n v="10"/>
    <n v="13"/>
    <n v="3"/>
    <n v="9"/>
    <n v="20"/>
    <n v="8"/>
    <n v="16"/>
    <n v="7"/>
    <n v="13"/>
    <n v="9"/>
    <n v="33"/>
    <n v="24"/>
    <n v="32"/>
  </r>
  <r>
    <x v="0"/>
    <s v="0822190"/>
    <x v="17"/>
    <s v="J01CE02"/>
    <x v="6"/>
    <n v="6"/>
    <n v="5"/>
    <n v="7"/>
    <n v="9"/>
    <n v="3"/>
    <n v="10"/>
    <n v="10"/>
    <n v="10"/>
    <n v="2"/>
    <n v="3"/>
    <n v="1"/>
    <m/>
    <n v="3"/>
    <n v="1"/>
    <n v="1"/>
  </r>
  <r>
    <x v="0"/>
    <s v="0822190"/>
    <x v="17"/>
    <s v="J01CF05"/>
    <x v="8"/>
    <n v="18"/>
    <n v="17"/>
    <n v="10"/>
    <n v="12"/>
    <n v="11"/>
    <n v="27"/>
    <n v="37"/>
    <n v="36"/>
    <n v="24"/>
    <n v="28"/>
    <n v="32"/>
    <n v="22"/>
    <n v="29"/>
    <n v="27"/>
    <n v="33"/>
  </r>
  <r>
    <x v="0"/>
    <s v="0822190"/>
    <x v="17"/>
    <s v="J01CR02"/>
    <x v="9"/>
    <n v="1"/>
    <n v="1"/>
    <n v="0"/>
    <n v="0"/>
    <n v="0"/>
    <n v="1"/>
    <n v="1"/>
    <n v="0"/>
    <n v="3"/>
    <n v="1"/>
    <n v="0"/>
    <m/>
    <n v="2"/>
    <n v="0"/>
    <n v="7"/>
  </r>
  <r>
    <x v="0"/>
    <s v="0822190"/>
    <x v="17"/>
    <s v="J01DB05"/>
    <x v="10"/>
    <n v="2"/>
    <n v="1"/>
    <n v="9"/>
    <n v="26"/>
    <n v="19"/>
    <n v="20"/>
    <n v="37"/>
    <n v="28"/>
    <n v="19"/>
    <n v="26"/>
    <n v="18"/>
    <n v="18"/>
    <n v="14"/>
    <n v="8"/>
    <n v="21"/>
  </r>
  <r>
    <x v="0"/>
    <s v="0822190"/>
    <x v="17"/>
    <s v="J01DD14"/>
    <x v="13"/>
    <n v="3"/>
    <n v="0"/>
    <n v="2"/>
    <n v="0"/>
    <n v="2"/>
    <n v="1"/>
    <n v="0"/>
    <n v="0"/>
    <n v="0"/>
    <n v="0"/>
    <n v="0"/>
    <m/>
    <n v="0"/>
    <n v="0"/>
    <m/>
  </r>
  <r>
    <x v="0"/>
    <s v="0822190"/>
    <x v="17"/>
    <s v="J01EA01"/>
    <x v="14"/>
    <n v="13"/>
    <n v="6"/>
    <n v="16"/>
    <n v="8"/>
    <n v="1"/>
    <n v="12"/>
    <n v="16"/>
    <n v="6"/>
    <n v="11"/>
    <n v="6"/>
    <n v="10"/>
    <n v="18"/>
    <n v="14"/>
    <n v="18"/>
    <n v="35"/>
  </r>
  <r>
    <x v="0"/>
    <s v="0822190"/>
    <x v="17"/>
    <s v="J01EE01"/>
    <x v="15"/>
    <n v="6"/>
    <n v="12"/>
    <n v="25"/>
    <n v="41"/>
    <n v="29"/>
    <n v="31"/>
    <n v="20"/>
    <n v="10"/>
    <n v="8"/>
    <n v="7"/>
    <n v="11"/>
    <n v="11"/>
    <n v="25"/>
    <n v="17"/>
    <n v="11"/>
  </r>
  <r>
    <x v="0"/>
    <s v="0822190"/>
    <x v="17"/>
    <s v="J01FA01"/>
    <x v="16"/>
    <n v="0"/>
    <n v="0"/>
    <n v="0"/>
    <n v="0"/>
    <n v="0"/>
    <n v="4"/>
    <n v="0"/>
    <n v="0"/>
    <n v="0"/>
    <n v="1"/>
    <n v="0"/>
    <m/>
    <n v="0"/>
    <n v="0"/>
    <m/>
  </r>
  <r>
    <x v="0"/>
    <s v="0822190"/>
    <x v="17"/>
    <s v="J01FA09"/>
    <x v="17"/>
    <n v="0"/>
    <n v="0"/>
    <n v="0"/>
    <n v="0"/>
    <n v="0"/>
    <n v="1"/>
    <n v="0"/>
    <n v="1"/>
    <n v="0"/>
    <n v="2"/>
    <n v="1"/>
    <n v="1"/>
    <n v="2"/>
    <n v="3"/>
    <n v="3"/>
  </r>
  <r>
    <x v="0"/>
    <s v="0822190"/>
    <x v="17"/>
    <s v="J01FF01"/>
    <x v="19"/>
    <n v="5"/>
    <n v="18"/>
    <n v="6"/>
    <n v="13"/>
    <n v="19"/>
    <n v="21"/>
    <n v="24"/>
    <n v="39"/>
    <n v="55"/>
    <n v="29"/>
    <n v="12"/>
    <n v="14"/>
    <n v="15"/>
    <n v="2"/>
    <n v="8"/>
  </r>
  <r>
    <x v="0"/>
    <s v="0822190"/>
    <x v="17"/>
    <s v="J01MA02"/>
    <x v="22"/>
    <n v="29"/>
    <n v="25"/>
    <n v="24"/>
    <n v="14"/>
    <n v="22"/>
    <n v="24"/>
    <n v="33"/>
    <n v="33"/>
    <n v="15"/>
    <n v="14"/>
    <n v="23"/>
    <n v="7"/>
    <n v="14"/>
    <n v="12"/>
    <n v="18"/>
  </r>
  <r>
    <x v="0"/>
    <s v="0822190"/>
    <x v="17"/>
    <s v="J01MA12"/>
    <x v="24"/>
    <n v="1"/>
    <n v="0"/>
    <n v="0"/>
    <n v="0"/>
    <n v="0"/>
    <n v="0"/>
    <n v="0"/>
    <n v="0"/>
    <n v="0"/>
    <n v="0"/>
    <n v="0"/>
    <m/>
    <n v="0"/>
    <n v="0"/>
    <m/>
  </r>
  <r>
    <x v="0"/>
    <s v="0822190"/>
    <x v="17"/>
    <s v="J01XC01"/>
    <x v="28"/>
    <n v="0"/>
    <n v="2"/>
    <n v="0"/>
    <n v="0"/>
    <n v="0"/>
    <n v="1"/>
    <n v="0"/>
    <n v="0"/>
    <n v="0"/>
    <n v="0"/>
    <n v="0"/>
    <m/>
    <n v="0"/>
    <n v="0"/>
    <m/>
  </r>
  <r>
    <x v="0"/>
    <s v="0822190"/>
    <x v="17"/>
    <s v="J01XE01"/>
    <x v="29"/>
    <n v="2"/>
    <n v="3"/>
    <n v="10"/>
    <n v="5"/>
    <n v="5"/>
    <n v="10"/>
    <n v="12"/>
    <n v="5"/>
    <n v="6"/>
    <n v="5"/>
    <n v="7"/>
    <n v="14"/>
    <n v="29"/>
    <n v="23"/>
    <n v="24"/>
  </r>
  <r>
    <x v="0"/>
    <s v="0822490"/>
    <x v="18"/>
    <s v="J01AA02"/>
    <x v="0"/>
    <n v="4"/>
    <n v="4"/>
    <n v="2"/>
    <n v="6"/>
    <n v="4"/>
    <n v="4"/>
    <n v="5"/>
    <n v="1"/>
    <n v="6"/>
    <n v="6"/>
    <n v="3"/>
    <n v="3"/>
    <n v="2"/>
    <n v="2"/>
    <m/>
  </r>
  <r>
    <x v="0"/>
    <s v="0822490"/>
    <x v="18"/>
    <s v="J01AA04"/>
    <x v="1"/>
    <n v="0"/>
    <n v="0"/>
    <n v="1"/>
    <n v="0"/>
    <n v="0"/>
    <n v="1"/>
    <n v="1"/>
    <n v="2"/>
    <n v="1"/>
    <n v="0"/>
    <n v="1"/>
    <m/>
    <n v="0"/>
    <n v="0"/>
    <m/>
  </r>
  <r>
    <x v="0"/>
    <s v="0822490"/>
    <x v="18"/>
    <s v="J01CA04"/>
    <x v="4"/>
    <n v="2"/>
    <n v="0"/>
    <n v="17"/>
    <n v="2"/>
    <n v="1"/>
    <n v="6"/>
    <n v="5"/>
    <n v="0"/>
    <n v="6"/>
    <n v="4"/>
    <n v="3"/>
    <n v="4"/>
    <n v="1"/>
    <n v="0"/>
    <m/>
  </r>
  <r>
    <x v="0"/>
    <s v="0822490"/>
    <x v="18"/>
    <s v="J01CA08"/>
    <x v="5"/>
    <n v="5"/>
    <n v="1"/>
    <n v="0"/>
    <n v="1"/>
    <n v="0"/>
    <n v="0"/>
    <n v="0"/>
    <n v="6"/>
    <n v="2"/>
    <n v="1"/>
    <n v="1"/>
    <m/>
    <n v="1"/>
    <n v="1"/>
    <n v="1"/>
  </r>
  <r>
    <x v="0"/>
    <s v="0822490"/>
    <x v="18"/>
    <s v="J01CE02"/>
    <x v="6"/>
    <n v="14"/>
    <n v="14"/>
    <n v="5"/>
    <n v="4"/>
    <n v="1"/>
    <n v="8"/>
    <n v="1"/>
    <n v="3"/>
    <n v="3"/>
    <n v="2"/>
    <n v="1"/>
    <m/>
    <n v="0"/>
    <n v="2"/>
    <n v="1"/>
  </r>
  <r>
    <x v="0"/>
    <s v="0822490"/>
    <x v="18"/>
    <s v="J01CF05"/>
    <x v="8"/>
    <n v="82"/>
    <n v="53"/>
    <n v="36"/>
    <n v="20"/>
    <n v="26"/>
    <n v="7"/>
    <n v="15"/>
    <n v="13"/>
    <n v="28"/>
    <n v="31"/>
    <n v="13"/>
    <n v="14"/>
    <n v="12"/>
    <n v="16"/>
    <n v="9"/>
  </r>
  <r>
    <x v="0"/>
    <s v="0822490"/>
    <x v="18"/>
    <s v="J01CR02"/>
    <x v="9"/>
    <n v="2"/>
    <n v="1"/>
    <n v="1"/>
    <n v="0"/>
    <n v="0"/>
    <n v="0"/>
    <n v="1"/>
    <n v="1"/>
    <n v="1"/>
    <n v="0"/>
    <n v="0"/>
    <m/>
    <n v="0"/>
    <n v="0"/>
    <m/>
  </r>
  <r>
    <x v="0"/>
    <s v="0822490"/>
    <x v="18"/>
    <s v="J01DB05"/>
    <x v="10"/>
    <n v="3"/>
    <n v="0"/>
    <n v="1"/>
    <n v="1"/>
    <n v="0"/>
    <n v="1"/>
    <n v="0"/>
    <n v="0"/>
    <n v="1"/>
    <n v="0"/>
    <n v="0"/>
    <m/>
    <n v="2"/>
    <n v="0"/>
    <m/>
  </r>
  <r>
    <x v="0"/>
    <s v="0822490"/>
    <x v="18"/>
    <s v="J01EA01"/>
    <x v="14"/>
    <n v="0"/>
    <n v="0"/>
    <n v="0"/>
    <n v="0"/>
    <n v="0"/>
    <n v="0"/>
    <n v="1"/>
    <n v="0"/>
    <n v="0"/>
    <n v="0"/>
    <n v="0"/>
    <m/>
    <n v="0"/>
    <n v="0"/>
    <m/>
  </r>
  <r>
    <x v="0"/>
    <s v="0822490"/>
    <x v="18"/>
    <s v="J01EE01"/>
    <x v="15"/>
    <n v="0"/>
    <n v="1"/>
    <n v="0"/>
    <n v="0"/>
    <n v="0"/>
    <n v="0"/>
    <n v="0"/>
    <n v="0"/>
    <n v="0"/>
    <n v="0"/>
    <n v="0"/>
    <m/>
    <n v="0"/>
    <n v="0"/>
    <m/>
  </r>
  <r>
    <x v="0"/>
    <s v="0822490"/>
    <x v="18"/>
    <s v="J01FF01"/>
    <x v="19"/>
    <n v="25"/>
    <n v="16"/>
    <n v="12"/>
    <n v="8"/>
    <n v="5"/>
    <n v="17"/>
    <n v="11"/>
    <n v="11"/>
    <n v="7"/>
    <n v="8"/>
    <n v="3"/>
    <n v="3"/>
    <n v="1"/>
    <n v="1"/>
    <n v="5"/>
  </r>
  <r>
    <x v="0"/>
    <s v="0822490"/>
    <x v="18"/>
    <s v="J01MA02"/>
    <x v="22"/>
    <n v="4"/>
    <n v="6"/>
    <n v="11"/>
    <n v="5"/>
    <n v="6"/>
    <n v="3"/>
    <n v="1"/>
    <n v="3"/>
    <n v="11"/>
    <n v="11"/>
    <n v="3"/>
    <n v="2"/>
    <n v="5"/>
    <n v="2"/>
    <m/>
  </r>
  <r>
    <x v="0"/>
    <s v="0822490"/>
    <x v="18"/>
    <s v="J01XC01"/>
    <x v="28"/>
    <n v="4"/>
    <n v="0"/>
    <n v="0"/>
    <n v="0"/>
    <n v="0"/>
    <n v="0"/>
    <n v="0"/>
    <n v="0"/>
    <n v="0"/>
    <n v="0"/>
    <n v="0"/>
    <m/>
    <n v="0"/>
    <n v="0"/>
    <m/>
  </r>
  <r>
    <x v="0"/>
    <s v="0822490"/>
    <x v="18"/>
    <s v="J01XE01"/>
    <x v="29"/>
    <n v="0"/>
    <n v="0"/>
    <n v="0"/>
    <n v="0"/>
    <n v="1"/>
    <n v="1"/>
    <n v="0"/>
    <n v="0"/>
    <n v="0"/>
    <n v="0"/>
    <n v="0"/>
    <m/>
    <n v="1"/>
    <n v="0"/>
    <m/>
  </r>
  <r>
    <x v="0"/>
    <s v="0822490"/>
    <x v="18"/>
    <s v="J01XX08"/>
    <x v="30"/>
    <n v="1"/>
    <n v="0"/>
    <n v="0"/>
    <n v="0"/>
    <n v="0"/>
    <n v="2"/>
    <n v="0"/>
    <n v="0"/>
    <n v="0"/>
    <n v="0"/>
    <n v="1"/>
    <m/>
    <n v="0"/>
    <n v="0"/>
    <m/>
  </r>
  <r>
    <x v="0"/>
    <s v="0822705"/>
    <x v="19"/>
    <s v="J01AA02"/>
    <x v="0"/>
    <n v="0"/>
    <n v="0"/>
    <n v="0"/>
    <n v="0"/>
    <n v="1"/>
    <n v="1"/>
    <n v="0"/>
    <n v="0"/>
    <n v="0"/>
    <n v="1"/>
    <n v="0"/>
    <m/>
    <n v="0"/>
    <n v="0"/>
    <m/>
  </r>
  <r>
    <x v="0"/>
    <s v="0822705"/>
    <x v="19"/>
    <s v="J01AA07"/>
    <x v="3"/>
    <n v="1"/>
    <n v="0"/>
    <n v="0"/>
    <n v="0"/>
    <n v="0"/>
    <n v="1"/>
    <n v="3"/>
    <n v="0"/>
    <n v="0"/>
    <n v="0"/>
    <n v="0"/>
    <m/>
    <n v="0"/>
    <n v="0"/>
    <m/>
  </r>
  <r>
    <x v="0"/>
    <s v="0822705"/>
    <x v="19"/>
    <s v="J01CA04"/>
    <x v="4"/>
    <n v="0"/>
    <n v="0"/>
    <n v="0"/>
    <n v="2"/>
    <n v="0"/>
    <n v="0"/>
    <n v="0"/>
    <n v="0"/>
    <n v="0"/>
    <n v="0"/>
    <n v="0"/>
    <m/>
    <n v="0"/>
    <n v="0"/>
    <m/>
  </r>
  <r>
    <x v="0"/>
    <s v="0822705"/>
    <x v="19"/>
    <s v="J01CF05"/>
    <x v="8"/>
    <n v="1"/>
    <n v="2"/>
    <n v="0"/>
    <n v="0"/>
    <n v="0"/>
    <n v="0"/>
    <n v="0"/>
    <n v="0"/>
    <n v="1"/>
    <n v="0"/>
    <n v="1"/>
    <n v="1"/>
    <n v="0"/>
    <n v="0"/>
    <m/>
  </r>
  <r>
    <x v="0"/>
    <s v="0822705"/>
    <x v="19"/>
    <s v="J01FF01"/>
    <x v="19"/>
    <n v="0"/>
    <n v="0"/>
    <n v="0"/>
    <n v="3"/>
    <n v="0"/>
    <n v="1"/>
    <n v="0"/>
    <n v="0"/>
    <n v="0"/>
    <n v="0"/>
    <n v="0"/>
    <m/>
    <n v="1"/>
    <n v="0"/>
    <m/>
  </r>
  <r>
    <x v="0"/>
    <s v="0822801"/>
    <x v="20"/>
    <s v="J01AA02"/>
    <x v="0"/>
    <n v="9"/>
    <n v="13"/>
    <n v="18"/>
    <n v="18"/>
    <n v="8"/>
    <n v="4"/>
    <n v="5"/>
    <n v="3"/>
    <n v="1"/>
    <n v="5"/>
    <n v="1"/>
    <n v="1"/>
    <n v="0"/>
    <n v="2"/>
    <n v="6"/>
  </r>
  <r>
    <x v="0"/>
    <s v="0822801"/>
    <x v="20"/>
    <s v="J01AA04"/>
    <x v="1"/>
    <n v="0"/>
    <n v="0"/>
    <n v="0"/>
    <n v="1"/>
    <n v="0"/>
    <n v="0"/>
    <n v="0"/>
    <n v="0"/>
    <n v="0"/>
    <n v="0"/>
    <n v="0"/>
    <m/>
    <n v="0"/>
    <n v="0"/>
    <m/>
  </r>
  <r>
    <x v="0"/>
    <s v="0822801"/>
    <x v="20"/>
    <s v="J01AA07"/>
    <x v="3"/>
    <n v="0"/>
    <n v="0"/>
    <n v="0"/>
    <n v="0"/>
    <n v="0"/>
    <n v="0"/>
    <n v="1"/>
    <n v="0"/>
    <n v="0"/>
    <n v="1"/>
    <n v="0"/>
    <n v="2"/>
    <n v="0"/>
    <n v="0"/>
    <m/>
  </r>
  <r>
    <x v="0"/>
    <s v="0822801"/>
    <x v="20"/>
    <s v="J01CA04"/>
    <x v="4"/>
    <n v="23"/>
    <n v="25"/>
    <n v="2"/>
    <n v="7"/>
    <n v="6"/>
    <n v="4"/>
    <n v="2"/>
    <n v="0"/>
    <n v="2"/>
    <n v="3"/>
    <n v="3"/>
    <m/>
    <n v="1"/>
    <n v="0"/>
    <n v="3"/>
  </r>
  <r>
    <x v="0"/>
    <s v="0822801"/>
    <x v="20"/>
    <s v="J01CA08"/>
    <x v="5"/>
    <n v="0"/>
    <n v="0"/>
    <n v="1"/>
    <n v="1"/>
    <n v="1"/>
    <n v="0"/>
    <n v="0"/>
    <n v="0"/>
    <n v="0"/>
    <n v="0"/>
    <n v="0"/>
    <m/>
    <n v="0"/>
    <n v="0"/>
    <m/>
  </r>
  <r>
    <x v="0"/>
    <s v="0822801"/>
    <x v="20"/>
    <s v="J01CE02"/>
    <x v="6"/>
    <n v="30"/>
    <n v="24"/>
    <n v="26"/>
    <n v="31"/>
    <n v="10"/>
    <n v="14"/>
    <n v="11"/>
    <n v="14"/>
    <n v="21"/>
    <n v="24"/>
    <n v="17"/>
    <n v="12"/>
    <n v="5"/>
    <n v="15"/>
    <n v="20"/>
  </r>
  <r>
    <x v="0"/>
    <s v="0822801"/>
    <x v="20"/>
    <s v="J01CF05"/>
    <x v="8"/>
    <n v="4"/>
    <n v="10"/>
    <n v="2"/>
    <n v="3"/>
    <n v="9"/>
    <n v="3"/>
    <n v="2"/>
    <n v="8"/>
    <n v="9"/>
    <n v="10"/>
    <n v="1"/>
    <n v="12"/>
    <n v="11"/>
    <n v="14"/>
    <n v="15"/>
  </r>
  <r>
    <x v="0"/>
    <s v="0822801"/>
    <x v="20"/>
    <s v="J01CR02"/>
    <x v="9"/>
    <n v="0"/>
    <n v="0"/>
    <n v="4"/>
    <n v="1"/>
    <n v="7"/>
    <n v="3"/>
    <n v="1"/>
    <n v="1"/>
    <n v="1"/>
    <n v="11"/>
    <n v="2"/>
    <m/>
    <n v="4"/>
    <n v="4"/>
    <n v="3"/>
  </r>
  <r>
    <x v="0"/>
    <s v="0822801"/>
    <x v="20"/>
    <s v="J01DB05"/>
    <x v="10"/>
    <n v="5"/>
    <n v="4"/>
    <n v="0"/>
    <n v="0"/>
    <n v="0"/>
    <n v="0"/>
    <n v="0"/>
    <n v="0"/>
    <n v="0"/>
    <n v="0"/>
    <n v="3"/>
    <m/>
    <n v="0"/>
    <n v="2"/>
    <n v="1"/>
  </r>
  <r>
    <x v="0"/>
    <s v="0822801"/>
    <x v="20"/>
    <s v="J01DC08"/>
    <x v="11"/>
    <n v="6"/>
    <n v="0"/>
    <n v="0"/>
    <n v="0"/>
    <n v="0"/>
    <n v="0"/>
    <n v="0"/>
    <n v="0"/>
    <n v="0"/>
    <n v="0"/>
    <n v="0"/>
    <m/>
    <n v="0"/>
    <n v="0"/>
    <m/>
  </r>
  <r>
    <x v="0"/>
    <s v="0822801"/>
    <x v="20"/>
    <s v="J01EE01"/>
    <x v="15"/>
    <n v="0"/>
    <n v="4"/>
    <n v="0"/>
    <n v="0"/>
    <n v="0"/>
    <n v="0"/>
    <n v="0"/>
    <n v="0"/>
    <n v="0"/>
    <n v="0"/>
    <n v="1"/>
    <n v="1"/>
    <n v="2"/>
    <n v="0"/>
    <n v="1"/>
  </r>
  <r>
    <x v="0"/>
    <s v="0822801"/>
    <x v="20"/>
    <s v="J01FA01"/>
    <x v="16"/>
    <n v="0"/>
    <n v="0"/>
    <n v="1"/>
    <n v="0"/>
    <n v="0"/>
    <n v="0"/>
    <n v="1"/>
    <n v="4"/>
    <n v="1"/>
    <n v="0"/>
    <n v="0"/>
    <m/>
    <n v="0"/>
    <n v="0"/>
    <m/>
  </r>
  <r>
    <x v="0"/>
    <s v="0822801"/>
    <x v="20"/>
    <s v="J01FF01"/>
    <x v="19"/>
    <n v="13"/>
    <n v="12"/>
    <n v="10"/>
    <n v="14"/>
    <n v="6"/>
    <n v="9"/>
    <n v="16"/>
    <n v="11"/>
    <n v="13"/>
    <n v="15"/>
    <n v="21"/>
    <n v="31"/>
    <n v="24"/>
    <n v="12"/>
    <n v="14"/>
  </r>
  <r>
    <x v="0"/>
    <s v="0822801"/>
    <x v="20"/>
    <s v="J01MA02"/>
    <x v="22"/>
    <n v="0"/>
    <n v="0"/>
    <n v="4"/>
    <n v="0"/>
    <n v="5"/>
    <n v="0"/>
    <n v="1"/>
    <n v="0"/>
    <n v="0"/>
    <n v="8"/>
    <n v="3"/>
    <n v="4"/>
    <n v="3"/>
    <n v="0"/>
    <n v="1"/>
  </r>
  <r>
    <x v="0"/>
    <s v="0822801"/>
    <x v="20"/>
    <s v="J01XC01"/>
    <x v="28"/>
    <n v="0"/>
    <n v="0"/>
    <n v="0"/>
    <n v="0"/>
    <n v="0"/>
    <n v="1"/>
    <n v="0"/>
    <n v="0"/>
    <n v="0"/>
    <n v="0"/>
    <n v="0"/>
    <m/>
    <n v="0"/>
    <n v="0"/>
    <m/>
  </r>
  <r>
    <x v="0"/>
    <s v="0824105"/>
    <x v="21"/>
    <s v="J01AA02"/>
    <x v="0"/>
    <n v="0"/>
    <n v="2"/>
    <n v="0"/>
    <n v="0"/>
    <n v="0"/>
    <n v="0"/>
    <n v="0"/>
    <n v="0"/>
    <n v="0"/>
    <n v="0"/>
    <n v="0"/>
    <m/>
    <n v="0"/>
    <n v="0"/>
    <m/>
  </r>
  <r>
    <x v="0"/>
    <s v="0824105"/>
    <x v="21"/>
    <s v="J01AA04"/>
    <x v="1"/>
    <n v="0"/>
    <n v="0"/>
    <n v="0"/>
    <n v="2"/>
    <n v="0"/>
    <n v="0"/>
    <n v="0"/>
    <n v="0"/>
    <n v="0"/>
    <n v="0"/>
    <n v="0"/>
    <m/>
    <n v="0"/>
    <n v="0"/>
    <m/>
  </r>
  <r>
    <x v="0"/>
    <s v="0824105"/>
    <x v="21"/>
    <s v="J01CA04"/>
    <x v="4"/>
    <n v="0"/>
    <n v="0"/>
    <n v="2"/>
    <n v="0"/>
    <n v="1"/>
    <n v="0"/>
    <n v="0"/>
    <n v="0"/>
    <n v="0"/>
    <n v="7"/>
    <n v="0"/>
    <m/>
    <n v="1"/>
    <n v="0"/>
    <m/>
  </r>
  <r>
    <x v="0"/>
    <s v="0824105"/>
    <x v="21"/>
    <s v="J01CE02"/>
    <x v="6"/>
    <n v="5"/>
    <n v="4"/>
    <n v="5"/>
    <n v="0"/>
    <n v="1"/>
    <n v="1"/>
    <n v="0"/>
    <n v="0"/>
    <n v="2"/>
    <n v="0"/>
    <n v="1"/>
    <m/>
    <n v="0"/>
    <n v="1"/>
    <m/>
  </r>
  <r>
    <x v="0"/>
    <s v="0824105"/>
    <x v="21"/>
    <s v="J01CF05"/>
    <x v="8"/>
    <n v="1"/>
    <n v="0"/>
    <n v="1"/>
    <n v="1"/>
    <n v="0"/>
    <n v="2"/>
    <n v="4"/>
    <n v="1"/>
    <n v="0"/>
    <n v="1"/>
    <n v="2"/>
    <n v="2"/>
    <n v="0"/>
    <n v="0"/>
    <m/>
  </r>
  <r>
    <x v="0"/>
    <s v="0824105"/>
    <x v="21"/>
    <s v="J01CR02"/>
    <x v="9"/>
    <n v="0"/>
    <n v="0"/>
    <n v="0"/>
    <n v="0"/>
    <n v="1"/>
    <n v="6"/>
    <n v="3"/>
    <n v="5"/>
    <n v="6"/>
    <n v="6"/>
    <n v="6"/>
    <m/>
    <n v="0"/>
    <n v="0"/>
    <m/>
  </r>
  <r>
    <x v="0"/>
    <s v="0824105"/>
    <x v="21"/>
    <s v="J01DD14"/>
    <x v="13"/>
    <n v="0"/>
    <n v="0"/>
    <n v="2"/>
    <n v="0"/>
    <n v="0"/>
    <n v="0"/>
    <n v="0"/>
    <n v="0"/>
    <n v="0"/>
    <n v="0"/>
    <n v="0"/>
    <m/>
    <n v="0"/>
    <n v="0"/>
    <m/>
  </r>
  <r>
    <x v="0"/>
    <s v="0824105"/>
    <x v="21"/>
    <s v="J01EA01"/>
    <x v="14"/>
    <n v="0"/>
    <n v="0"/>
    <n v="0"/>
    <n v="0"/>
    <n v="1"/>
    <n v="0"/>
    <n v="0"/>
    <n v="0"/>
    <n v="2"/>
    <n v="0"/>
    <n v="0"/>
    <m/>
    <n v="0"/>
    <n v="1"/>
    <n v="4"/>
  </r>
  <r>
    <x v="0"/>
    <s v="0824105"/>
    <x v="21"/>
    <s v="J01EE01"/>
    <x v="15"/>
    <n v="4"/>
    <n v="1"/>
    <n v="3"/>
    <n v="0"/>
    <n v="5"/>
    <n v="6"/>
    <n v="3"/>
    <n v="9"/>
    <n v="6"/>
    <n v="5"/>
    <n v="3"/>
    <n v="1"/>
    <n v="0"/>
    <n v="0"/>
    <m/>
  </r>
  <r>
    <x v="0"/>
    <s v="0824105"/>
    <x v="21"/>
    <s v="J01FA10"/>
    <x v="18"/>
    <n v="0"/>
    <n v="3"/>
    <n v="2"/>
    <n v="0"/>
    <n v="0"/>
    <n v="4"/>
    <n v="0"/>
    <n v="7"/>
    <n v="8"/>
    <n v="0"/>
    <n v="0"/>
    <m/>
    <n v="0"/>
    <n v="0"/>
    <m/>
  </r>
  <r>
    <x v="0"/>
    <s v="0824105"/>
    <x v="21"/>
    <s v="J01GB01"/>
    <x v="20"/>
    <n v="0"/>
    <n v="1"/>
    <n v="0"/>
    <n v="1"/>
    <n v="5"/>
    <n v="1"/>
    <n v="0"/>
    <n v="0"/>
    <n v="1"/>
    <n v="0"/>
    <n v="0"/>
    <m/>
    <n v="0"/>
    <n v="0"/>
    <m/>
  </r>
  <r>
    <x v="0"/>
    <s v="0824105"/>
    <x v="21"/>
    <s v="J01MA02"/>
    <x v="22"/>
    <n v="0"/>
    <n v="2"/>
    <n v="0"/>
    <n v="0"/>
    <n v="0"/>
    <n v="0"/>
    <n v="0"/>
    <n v="0"/>
    <n v="0"/>
    <n v="0"/>
    <n v="0"/>
    <m/>
    <n v="0"/>
    <n v="0"/>
    <m/>
  </r>
  <r>
    <x v="0"/>
    <s v="0824105"/>
    <x v="21"/>
    <s v="J01XB01"/>
    <x v="32"/>
    <n v="0"/>
    <n v="0"/>
    <n v="0"/>
    <n v="0"/>
    <n v="1"/>
    <n v="1"/>
    <n v="0"/>
    <n v="0"/>
    <n v="0"/>
    <n v="0"/>
    <n v="0"/>
    <m/>
    <n v="0"/>
    <n v="0"/>
    <m/>
  </r>
  <r>
    <x v="0"/>
    <s v="0824105"/>
    <x v="21"/>
    <s v="J01XE01"/>
    <x v="29"/>
    <n v="4"/>
    <n v="3"/>
    <n v="2"/>
    <n v="0"/>
    <n v="0"/>
    <n v="0"/>
    <n v="0"/>
    <n v="0"/>
    <n v="0"/>
    <n v="0"/>
    <n v="0"/>
    <m/>
    <n v="0"/>
    <n v="0"/>
    <n v="1"/>
  </r>
  <r>
    <x v="0"/>
    <s v="0824305"/>
    <x v="22"/>
    <s v="J01AA02"/>
    <x v="0"/>
    <n v="0"/>
    <n v="1"/>
    <n v="4"/>
    <n v="2"/>
    <n v="2"/>
    <n v="1"/>
    <n v="0"/>
    <n v="0"/>
    <n v="0"/>
    <n v="0"/>
    <n v="0"/>
    <m/>
    <n v="0"/>
    <n v="1"/>
    <m/>
  </r>
  <r>
    <x v="0"/>
    <s v="0824305"/>
    <x v="22"/>
    <s v="J01CA08"/>
    <x v="5"/>
    <n v="5"/>
    <n v="4"/>
    <n v="1"/>
    <n v="3"/>
    <n v="1"/>
    <n v="0"/>
    <n v="2"/>
    <n v="3"/>
    <n v="1"/>
    <n v="4"/>
    <n v="5"/>
    <n v="3"/>
    <n v="0"/>
    <n v="1"/>
    <n v="1"/>
  </r>
  <r>
    <x v="0"/>
    <s v="0824305"/>
    <x v="22"/>
    <s v="J01CE02"/>
    <x v="6"/>
    <n v="0"/>
    <n v="0"/>
    <n v="0"/>
    <n v="1"/>
    <n v="0"/>
    <n v="0"/>
    <n v="0"/>
    <n v="0"/>
    <n v="0"/>
    <n v="0"/>
    <n v="0"/>
    <m/>
    <n v="0"/>
    <n v="0"/>
    <m/>
  </r>
  <r>
    <x v="0"/>
    <s v="0824305"/>
    <x v="22"/>
    <s v="J01CR02"/>
    <x v="9"/>
    <n v="1"/>
    <n v="1"/>
    <n v="0"/>
    <n v="0"/>
    <n v="0"/>
    <n v="0"/>
    <n v="0"/>
    <n v="0"/>
    <n v="0"/>
    <n v="0"/>
    <n v="1"/>
    <m/>
    <n v="0"/>
    <n v="0"/>
    <m/>
  </r>
  <r>
    <x v="0"/>
    <s v="0824305"/>
    <x v="22"/>
    <s v="J01DD14"/>
    <x v="13"/>
    <n v="0"/>
    <n v="0"/>
    <n v="1"/>
    <n v="0"/>
    <n v="0"/>
    <n v="0"/>
    <n v="0"/>
    <n v="0"/>
    <n v="0"/>
    <n v="0"/>
    <n v="0"/>
    <m/>
    <n v="0"/>
    <n v="0"/>
    <m/>
  </r>
  <r>
    <x v="0"/>
    <s v="0824305"/>
    <x v="22"/>
    <s v="J01EA01"/>
    <x v="14"/>
    <n v="1"/>
    <n v="2"/>
    <n v="3"/>
    <n v="0"/>
    <n v="0"/>
    <n v="0"/>
    <n v="0"/>
    <n v="0"/>
    <n v="0"/>
    <n v="1"/>
    <n v="2"/>
    <n v="1"/>
    <n v="1"/>
    <n v="0"/>
    <m/>
  </r>
  <r>
    <x v="0"/>
    <s v="0824305"/>
    <x v="22"/>
    <s v="J01FA10"/>
    <x v="18"/>
    <n v="0"/>
    <n v="0"/>
    <n v="0"/>
    <n v="0"/>
    <n v="0"/>
    <n v="1"/>
    <n v="0"/>
    <n v="0"/>
    <n v="0"/>
    <n v="0"/>
    <n v="0"/>
    <m/>
    <n v="0"/>
    <n v="0"/>
    <m/>
  </r>
  <r>
    <x v="0"/>
    <s v="0824305"/>
    <x v="22"/>
    <s v="J01MA02"/>
    <x v="22"/>
    <n v="0"/>
    <n v="0"/>
    <n v="0"/>
    <n v="0"/>
    <n v="0"/>
    <n v="1"/>
    <n v="0"/>
    <n v="0"/>
    <n v="0"/>
    <n v="0"/>
    <n v="0"/>
    <m/>
    <n v="0"/>
    <n v="0"/>
    <m/>
  </r>
  <r>
    <x v="0"/>
    <s v="0824305"/>
    <x v="22"/>
    <s v="J01XE01"/>
    <x v="29"/>
    <n v="2"/>
    <n v="0"/>
    <n v="0"/>
    <n v="2"/>
    <n v="3"/>
    <n v="1"/>
    <n v="0"/>
    <n v="1"/>
    <n v="0"/>
    <n v="1"/>
    <n v="2"/>
    <n v="2"/>
    <n v="3"/>
    <n v="3"/>
    <n v="1"/>
  </r>
  <r>
    <x v="0"/>
    <s v="0827060"/>
    <x v="23"/>
    <s v="J01AA02"/>
    <x v="0"/>
    <n v="0"/>
    <n v="0"/>
    <n v="3"/>
    <n v="2"/>
    <n v="0"/>
    <n v="0"/>
    <n v="0"/>
    <n v="0"/>
    <n v="0"/>
    <n v="0"/>
    <n v="0"/>
    <m/>
    <n v="1"/>
    <n v="0"/>
    <m/>
  </r>
  <r>
    <x v="0"/>
    <s v="0827060"/>
    <x v="23"/>
    <s v="J01AA04"/>
    <x v="1"/>
    <n v="0"/>
    <n v="1"/>
    <n v="1"/>
    <n v="0"/>
    <n v="0"/>
    <n v="0"/>
    <n v="0"/>
    <n v="0"/>
    <n v="0"/>
    <n v="0"/>
    <n v="0"/>
    <m/>
    <n v="0"/>
    <n v="0"/>
    <m/>
  </r>
  <r>
    <x v="0"/>
    <s v="0827060"/>
    <x v="23"/>
    <s v="J01CA08"/>
    <x v="5"/>
    <n v="0"/>
    <n v="0"/>
    <n v="0"/>
    <n v="2"/>
    <n v="0"/>
    <n v="0"/>
    <n v="0"/>
    <n v="0"/>
    <n v="0"/>
    <n v="0"/>
    <n v="0"/>
    <m/>
    <n v="0"/>
    <n v="0"/>
    <m/>
  </r>
  <r>
    <x v="0"/>
    <s v="0827060"/>
    <x v="23"/>
    <s v="J01CE02"/>
    <x v="6"/>
    <n v="0"/>
    <n v="2"/>
    <n v="1"/>
    <n v="1"/>
    <n v="0"/>
    <n v="0"/>
    <n v="0"/>
    <n v="0"/>
    <n v="0"/>
    <n v="0"/>
    <n v="1"/>
    <m/>
    <n v="0"/>
    <n v="1"/>
    <m/>
  </r>
  <r>
    <x v="0"/>
    <s v="0827060"/>
    <x v="23"/>
    <s v="J01FA01"/>
    <x v="16"/>
    <n v="0"/>
    <n v="0"/>
    <n v="0"/>
    <n v="1"/>
    <n v="0"/>
    <n v="0"/>
    <n v="0"/>
    <n v="0"/>
    <n v="0"/>
    <n v="0"/>
    <n v="0"/>
    <m/>
    <n v="0"/>
    <n v="0"/>
    <m/>
  </r>
  <r>
    <x v="0"/>
    <s v="0827060"/>
    <x v="23"/>
    <s v="J01MA02"/>
    <x v="22"/>
    <n v="0"/>
    <n v="0"/>
    <n v="1"/>
    <n v="2"/>
    <n v="1"/>
    <n v="2"/>
    <n v="1"/>
    <n v="0"/>
    <n v="0"/>
    <n v="0"/>
    <n v="0"/>
    <m/>
    <n v="1"/>
    <n v="0"/>
    <m/>
  </r>
  <r>
    <x v="0"/>
    <s v="0827090"/>
    <x v="24"/>
    <s v="J01AA02"/>
    <x v="0"/>
    <n v="1"/>
    <n v="1"/>
    <n v="4"/>
    <n v="4"/>
    <n v="0"/>
    <n v="0"/>
    <n v="2"/>
    <n v="6"/>
    <n v="1"/>
    <n v="3"/>
    <n v="4"/>
    <n v="1"/>
    <n v="1"/>
    <n v="0"/>
    <m/>
  </r>
  <r>
    <x v="0"/>
    <s v="0827090"/>
    <x v="24"/>
    <s v="J01CA04"/>
    <x v="4"/>
    <n v="2"/>
    <n v="0"/>
    <n v="5"/>
    <n v="4"/>
    <n v="6"/>
    <n v="1"/>
    <n v="0"/>
    <n v="6"/>
    <n v="2"/>
    <n v="15"/>
    <n v="12"/>
    <n v="9"/>
    <n v="26"/>
    <n v="4"/>
    <n v="4"/>
  </r>
  <r>
    <x v="0"/>
    <s v="0827090"/>
    <x v="24"/>
    <s v="J01CA08"/>
    <x v="5"/>
    <n v="0"/>
    <n v="1"/>
    <n v="4"/>
    <n v="4"/>
    <n v="8"/>
    <n v="3"/>
    <n v="0"/>
    <n v="3"/>
    <n v="1"/>
    <n v="2"/>
    <n v="1"/>
    <n v="2"/>
    <n v="1"/>
    <n v="6"/>
    <n v="2"/>
  </r>
  <r>
    <x v="0"/>
    <s v="0827090"/>
    <x v="24"/>
    <s v="J01CE02"/>
    <x v="6"/>
    <n v="6"/>
    <n v="2"/>
    <n v="2"/>
    <n v="4"/>
    <n v="4"/>
    <n v="3"/>
    <n v="0"/>
    <n v="4"/>
    <n v="4"/>
    <n v="5"/>
    <n v="3"/>
    <n v="3"/>
    <n v="1"/>
    <n v="2"/>
    <n v="1"/>
  </r>
  <r>
    <x v="0"/>
    <s v="0827090"/>
    <x v="24"/>
    <s v="J01CF05"/>
    <x v="8"/>
    <n v="1"/>
    <n v="10"/>
    <n v="11"/>
    <n v="8"/>
    <n v="7"/>
    <n v="2"/>
    <n v="10"/>
    <n v="3"/>
    <n v="5"/>
    <n v="7"/>
    <n v="8"/>
    <n v="5"/>
    <n v="5"/>
    <n v="9"/>
    <n v="8"/>
  </r>
  <r>
    <x v="0"/>
    <s v="0827090"/>
    <x v="24"/>
    <s v="J01CR02"/>
    <x v="9"/>
    <n v="2"/>
    <n v="0"/>
    <n v="1"/>
    <n v="1"/>
    <n v="0"/>
    <n v="0"/>
    <n v="1"/>
    <n v="0"/>
    <n v="1"/>
    <n v="0"/>
    <n v="0"/>
    <m/>
    <n v="0"/>
    <n v="0"/>
    <m/>
  </r>
  <r>
    <x v="0"/>
    <s v="0827090"/>
    <x v="24"/>
    <s v="J01DB05"/>
    <x v="10"/>
    <n v="0"/>
    <n v="0"/>
    <n v="0"/>
    <n v="0"/>
    <n v="0"/>
    <n v="1"/>
    <n v="12"/>
    <n v="8"/>
    <n v="4"/>
    <n v="0"/>
    <n v="0"/>
    <m/>
    <n v="0"/>
    <n v="0"/>
    <n v="3"/>
  </r>
  <r>
    <x v="0"/>
    <s v="0827090"/>
    <x v="24"/>
    <s v="J01EA01"/>
    <x v="14"/>
    <n v="0"/>
    <n v="0"/>
    <n v="0"/>
    <n v="0"/>
    <n v="0"/>
    <n v="0"/>
    <n v="1"/>
    <n v="0"/>
    <n v="2"/>
    <n v="1"/>
    <n v="0"/>
    <m/>
    <n v="0"/>
    <n v="0"/>
    <m/>
  </r>
  <r>
    <x v="0"/>
    <s v="0827090"/>
    <x v="24"/>
    <s v="J01EE01"/>
    <x v="15"/>
    <n v="1"/>
    <n v="12"/>
    <n v="23"/>
    <n v="26"/>
    <n v="41"/>
    <n v="31"/>
    <n v="8"/>
    <n v="3"/>
    <n v="2"/>
    <n v="1"/>
    <n v="0"/>
    <n v="3"/>
    <n v="4"/>
    <n v="4"/>
    <n v="3"/>
  </r>
  <r>
    <x v="0"/>
    <s v="0827090"/>
    <x v="24"/>
    <s v="J01FA01"/>
    <x v="16"/>
    <n v="0"/>
    <n v="0"/>
    <n v="1"/>
    <n v="0"/>
    <n v="0"/>
    <n v="0"/>
    <n v="0"/>
    <n v="0"/>
    <n v="0"/>
    <n v="0"/>
    <n v="0"/>
    <m/>
    <n v="0"/>
    <n v="0"/>
    <n v="1"/>
  </r>
  <r>
    <x v="0"/>
    <s v="0827090"/>
    <x v="24"/>
    <s v="J01FA09"/>
    <x v="17"/>
    <n v="2"/>
    <n v="0"/>
    <n v="0"/>
    <n v="0"/>
    <n v="0"/>
    <n v="1"/>
    <n v="0"/>
    <n v="2"/>
    <n v="1"/>
    <n v="12"/>
    <n v="12"/>
    <n v="7"/>
    <n v="22"/>
    <n v="10"/>
    <n v="21"/>
  </r>
  <r>
    <x v="0"/>
    <s v="0827090"/>
    <x v="24"/>
    <s v="J01FF01"/>
    <x v="19"/>
    <n v="1"/>
    <n v="0"/>
    <n v="6"/>
    <n v="3"/>
    <n v="2"/>
    <n v="8"/>
    <n v="30"/>
    <n v="13"/>
    <n v="5"/>
    <n v="2"/>
    <n v="1"/>
    <m/>
    <n v="0"/>
    <n v="0"/>
    <n v="3"/>
  </r>
  <r>
    <x v="0"/>
    <s v="0827090"/>
    <x v="24"/>
    <s v="J01MA02"/>
    <x v="22"/>
    <n v="4"/>
    <n v="1"/>
    <n v="7"/>
    <n v="3"/>
    <n v="8"/>
    <n v="2"/>
    <n v="5"/>
    <n v="5"/>
    <n v="1"/>
    <n v="8"/>
    <n v="2"/>
    <n v="9"/>
    <n v="7"/>
    <n v="5"/>
    <n v="1"/>
  </r>
  <r>
    <x v="0"/>
    <s v="0827090"/>
    <x v="24"/>
    <s v="J01MA06"/>
    <x v="23"/>
    <n v="2"/>
    <n v="1"/>
    <n v="0"/>
    <n v="0"/>
    <n v="0"/>
    <n v="0"/>
    <n v="0"/>
    <n v="0"/>
    <n v="0"/>
    <n v="0"/>
    <n v="0"/>
    <m/>
    <n v="0"/>
    <n v="0"/>
    <m/>
  </r>
  <r>
    <x v="0"/>
    <s v="0827090"/>
    <x v="24"/>
    <s v="J01XC01"/>
    <x v="28"/>
    <n v="0"/>
    <n v="0"/>
    <n v="1"/>
    <n v="0"/>
    <n v="0"/>
    <n v="0"/>
    <n v="0"/>
    <n v="0"/>
    <n v="0"/>
    <n v="0"/>
    <n v="0"/>
    <m/>
    <n v="0"/>
    <n v="0"/>
    <m/>
  </r>
  <r>
    <x v="0"/>
    <s v="0827090"/>
    <x v="24"/>
    <s v="J01XE01"/>
    <x v="29"/>
    <n v="0"/>
    <n v="0"/>
    <n v="2"/>
    <n v="1"/>
    <n v="0"/>
    <n v="0"/>
    <n v="2"/>
    <n v="1"/>
    <n v="0"/>
    <n v="1"/>
    <n v="0"/>
    <m/>
    <n v="0"/>
    <n v="3"/>
    <m/>
  </r>
  <r>
    <x v="0"/>
    <s v="0827201"/>
    <x v="25"/>
    <s v="J01AA02"/>
    <x v="0"/>
    <n v="0"/>
    <n v="1"/>
    <n v="6"/>
    <n v="67"/>
    <n v="74"/>
    <n v="55"/>
    <n v="52"/>
    <n v="55"/>
    <n v="61"/>
    <n v="34"/>
    <n v="31"/>
    <n v="21"/>
    <n v="33"/>
    <n v="50"/>
    <n v="77"/>
  </r>
  <r>
    <x v="0"/>
    <s v="0827201"/>
    <x v="25"/>
    <s v="J01AA07"/>
    <x v="3"/>
    <n v="0"/>
    <n v="0"/>
    <n v="0"/>
    <n v="0"/>
    <n v="0"/>
    <n v="1"/>
    <n v="1"/>
    <n v="0"/>
    <n v="0"/>
    <n v="0"/>
    <n v="0"/>
    <m/>
    <n v="0"/>
    <n v="0"/>
    <m/>
  </r>
  <r>
    <x v="0"/>
    <s v="0827201"/>
    <x v="25"/>
    <s v="J01CA04"/>
    <x v="4"/>
    <n v="2"/>
    <n v="2"/>
    <n v="6"/>
    <n v="41"/>
    <n v="91"/>
    <n v="170"/>
    <n v="137"/>
    <n v="63"/>
    <n v="86"/>
    <n v="42"/>
    <n v="32"/>
    <n v="29"/>
    <n v="44"/>
    <n v="35"/>
    <n v="17"/>
  </r>
  <r>
    <x v="0"/>
    <s v="0827201"/>
    <x v="25"/>
    <s v="J01CA08"/>
    <x v="5"/>
    <n v="1"/>
    <n v="2"/>
    <n v="2"/>
    <n v="103"/>
    <n v="105"/>
    <n v="115"/>
    <n v="122"/>
    <n v="166"/>
    <n v="118"/>
    <n v="100"/>
    <n v="88"/>
    <n v="110"/>
    <n v="158"/>
    <n v="175"/>
    <n v="125"/>
  </r>
  <r>
    <x v="0"/>
    <s v="0827201"/>
    <x v="25"/>
    <s v="J01CE02"/>
    <x v="6"/>
    <n v="6"/>
    <n v="1"/>
    <n v="5"/>
    <n v="339"/>
    <n v="540"/>
    <n v="632"/>
    <n v="467"/>
    <n v="537"/>
    <n v="500"/>
    <n v="425"/>
    <n v="196"/>
    <n v="318"/>
    <n v="460"/>
    <n v="577"/>
    <n v="549"/>
  </r>
  <r>
    <x v="0"/>
    <s v="0827201"/>
    <x v="25"/>
    <s v="J01CF05"/>
    <x v="8"/>
    <n v="0"/>
    <n v="0"/>
    <n v="5"/>
    <n v="227"/>
    <n v="249"/>
    <n v="355"/>
    <n v="327"/>
    <n v="229"/>
    <n v="213"/>
    <n v="195"/>
    <n v="196"/>
    <n v="188"/>
    <n v="235"/>
    <n v="227"/>
    <n v="173"/>
  </r>
  <r>
    <x v="0"/>
    <s v="0827201"/>
    <x v="25"/>
    <s v="J01CR02"/>
    <x v="9"/>
    <n v="1"/>
    <n v="0"/>
    <n v="0"/>
    <n v="4"/>
    <n v="8"/>
    <n v="19"/>
    <n v="61"/>
    <n v="82"/>
    <n v="76"/>
    <n v="40"/>
    <n v="23"/>
    <n v="18"/>
    <n v="47"/>
    <n v="23"/>
    <n v="28"/>
  </r>
  <r>
    <x v="0"/>
    <s v="0827201"/>
    <x v="25"/>
    <s v="J01DB05"/>
    <x v="10"/>
    <n v="0"/>
    <n v="0"/>
    <n v="0"/>
    <n v="8"/>
    <n v="9"/>
    <n v="17"/>
    <n v="34"/>
    <n v="22"/>
    <n v="35"/>
    <n v="10"/>
    <n v="3"/>
    <n v="10"/>
    <n v="8"/>
    <n v="12"/>
    <n v="6"/>
  </r>
  <r>
    <x v="0"/>
    <s v="0827201"/>
    <x v="25"/>
    <s v="J01DD14"/>
    <x v="13"/>
    <n v="0"/>
    <n v="0"/>
    <n v="0"/>
    <n v="3"/>
    <n v="7"/>
    <n v="11"/>
    <n v="4"/>
    <n v="0"/>
    <n v="0"/>
    <n v="0"/>
    <n v="0"/>
    <m/>
    <n v="0"/>
    <n v="0"/>
    <m/>
  </r>
  <r>
    <x v="0"/>
    <s v="0827201"/>
    <x v="25"/>
    <s v="J01EA01"/>
    <x v="14"/>
    <n v="0"/>
    <n v="0"/>
    <n v="0"/>
    <n v="8"/>
    <n v="14"/>
    <n v="9"/>
    <n v="12"/>
    <n v="8"/>
    <n v="9"/>
    <n v="8"/>
    <n v="2"/>
    <n v="2"/>
    <n v="11"/>
    <n v="9"/>
    <n v="6"/>
  </r>
  <r>
    <x v="0"/>
    <s v="0827201"/>
    <x v="25"/>
    <s v="J01EE01"/>
    <x v="15"/>
    <n v="0"/>
    <n v="0"/>
    <n v="0"/>
    <n v="7"/>
    <n v="18"/>
    <n v="17"/>
    <n v="11"/>
    <n v="16"/>
    <n v="22"/>
    <n v="22"/>
    <n v="15"/>
    <n v="14"/>
    <n v="27"/>
    <n v="22"/>
    <n v="36"/>
  </r>
  <r>
    <x v="0"/>
    <s v="0827201"/>
    <x v="25"/>
    <s v="J01FA01"/>
    <x v="16"/>
    <n v="0"/>
    <n v="0"/>
    <n v="0"/>
    <n v="5"/>
    <n v="14"/>
    <n v="15"/>
    <n v="6"/>
    <n v="22"/>
    <n v="17"/>
    <n v="14"/>
    <n v="5"/>
    <n v="2"/>
    <n v="2"/>
    <n v="1"/>
    <n v="11"/>
  </r>
  <r>
    <x v="0"/>
    <s v="0827201"/>
    <x v="25"/>
    <s v="J01FA10"/>
    <x v="18"/>
    <n v="0"/>
    <n v="0"/>
    <n v="0"/>
    <n v="1"/>
    <n v="0"/>
    <n v="1"/>
    <n v="1"/>
    <n v="1"/>
    <n v="1"/>
    <n v="0"/>
    <n v="1"/>
    <n v="1"/>
    <n v="4"/>
    <n v="17"/>
    <n v="13"/>
  </r>
  <r>
    <x v="0"/>
    <s v="0827201"/>
    <x v="25"/>
    <s v="J01FF01"/>
    <x v="19"/>
    <n v="0"/>
    <n v="0"/>
    <n v="1"/>
    <n v="42"/>
    <n v="78"/>
    <n v="87"/>
    <n v="114"/>
    <n v="76"/>
    <n v="67"/>
    <n v="61"/>
    <n v="66"/>
    <n v="48"/>
    <n v="48"/>
    <n v="45"/>
    <n v="73"/>
  </r>
  <r>
    <x v="0"/>
    <s v="0827201"/>
    <x v="25"/>
    <s v="J01MA02"/>
    <x v="22"/>
    <n v="1"/>
    <n v="0"/>
    <n v="2"/>
    <n v="95"/>
    <n v="121"/>
    <n v="107"/>
    <n v="97"/>
    <n v="120"/>
    <n v="177"/>
    <n v="104"/>
    <n v="103"/>
    <n v="115"/>
    <n v="142"/>
    <n v="121"/>
    <n v="105"/>
  </r>
  <r>
    <x v="0"/>
    <s v="0827201"/>
    <x v="25"/>
    <s v="J01MA12"/>
    <x v="24"/>
    <n v="0"/>
    <n v="0"/>
    <n v="0"/>
    <n v="1"/>
    <n v="0"/>
    <n v="2"/>
    <n v="0"/>
    <n v="1"/>
    <n v="0"/>
    <n v="0"/>
    <n v="0"/>
    <n v="1"/>
    <n v="0"/>
    <n v="0"/>
    <n v="1"/>
  </r>
  <r>
    <x v="0"/>
    <s v="0827201"/>
    <x v="25"/>
    <s v="J01XE01"/>
    <x v="29"/>
    <n v="1"/>
    <n v="0"/>
    <n v="1"/>
    <n v="51"/>
    <n v="109"/>
    <n v="100"/>
    <n v="88"/>
    <n v="100"/>
    <n v="92"/>
    <n v="78"/>
    <n v="80"/>
    <n v="112"/>
    <n v="84"/>
    <n v="83"/>
    <n v="69"/>
  </r>
  <r>
    <x v="0"/>
    <s v="0827201"/>
    <x v="25"/>
    <s v="J01XX08"/>
    <x v="30"/>
    <n v="0"/>
    <n v="0"/>
    <n v="0"/>
    <n v="0"/>
    <n v="0"/>
    <n v="0"/>
    <n v="1"/>
    <n v="0"/>
    <n v="0"/>
    <n v="0"/>
    <n v="0"/>
    <m/>
    <n v="0"/>
    <n v="0"/>
    <m/>
  </r>
  <r>
    <x v="0"/>
    <s v="0830109"/>
    <x v="26"/>
    <s v="J01DC02"/>
    <x v="38"/>
    <n v="1"/>
    <n v="0"/>
    <n v="0"/>
    <n v="0"/>
    <n v="0"/>
    <n v="0"/>
    <n v="0"/>
    <n v="0"/>
    <n v="0"/>
    <n v="0"/>
    <n v="0"/>
    <m/>
    <n v="0"/>
    <n v="0"/>
    <m/>
  </r>
  <r>
    <x v="0"/>
    <s v="0830109"/>
    <x v="26"/>
    <s v="J01MA02"/>
    <x v="22"/>
    <n v="0"/>
    <n v="1"/>
    <n v="0"/>
    <n v="0"/>
    <n v="0"/>
    <n v="0"/>
    <n v="0"/>
    <n v="0"/>
    <n v="0"/>
    <n v="0"/>
    <n v="0"/>
    <m/>
    <n v="0"/>
    <n v="0"/>
    <m/>
  </r>
  <r>
    <x v="0"/>
    <s v="0830190"/>
    <x v="27"/>
    <s v="J01AA02"/>
    <x v="0"/>
    <n v="296"/>
    <n v="324"/>
    <n v="379"/>
    <n v="340"/>
    <n v="300"/>
    <n v="316"/>
    <n v="274"/>
    <n v="308"/>
    <n v="262"/>
    <n v="275"/>
    <n v="220"/>
    <n v="209"/>
    <n v="192"/>
    <n v="396"/>
    <n v="407"/>
  </r>
  <r>
    <x v="0"/>
    <s v="0830190"/>
    <x v="27"/>
    <s v="J01AA04"/>
    <x v="1"/>
    <n v="0"/>
    <n v="0"/>
    <n v="0"/>
    <n v="3"/>
    <n v="2"/>
    <n v="0"/>
    <n v="2"/>
    <n v="1"/>
    <n v="1"/>
    <n v="5"/>
    <n v="1"/>
    <m/>
    <n v="3"/>
    <n v="2"/>
    <m/>
  </r>
  <r>
    <x v="0"/>
    <s v="0830190"/>
    <x v="27"/>
    <s v="J01CA04"/>
    <x v="4"/>
    <n v="202"/>
    <n v="201"/>
    <n v="181"/>
    <n v="139"/>
    <n v="183"/>
    <n v="168"/>
    <n v="211"/>
    <n v="281"/>
    <n v="297"/>
    <n v="251"/>
    <n v="177"/>
    <n v="193"/>
    <n v="226"/>
    <n v="93"/>
    <n v="116"/>
  </r>
  <r>
    <x v="0"/>
    <s v="0830190"/>
    <x v="27"/>
    <s v="J01CA08"/>
    <x v="5"/>
    <n v="59"/>
    <n v="53"/>
    <n v="48"/>
    <n v="74"/>
    <n v="73"/>
    <n v="79"/>
    <n v="72"/>
    <n v="73"/>
    <n v="69"/>
    <n v="78"/>
    <n v="53"/>
    <n v="57"/>
    <n v="64"/>
    <n v="89"/>
    <n v="71"/>
  </r>
  <r>
    <x v="0"/>
    <s v="0830190"/>
    <x v="27"/>
    <s v="J01CE01"/>
    <x v="39"/>
    <n v="1"/>
    <n v="1"/>
    <n v="0"/>
    <n v="0"/>
    <n v="0"/>
    <n v="0"/>
    <n v="0"/>
    <n v="0"/>
    <n v="0"/>
    <n v="0"/>
    <n v="0"/>
    <m/>
    <n v="0"/>
    <n v="0"/>
    <m/>
  </r>
  <r>
    <x v="0"/>
    <s v="0830190"/>
    <x v="27"/>
    <s v="J01CE02"/>
    <x v="6"/>
    <n v="135"/>
    <n v="183"/>
    <n v="159"/>
    <n v="178"/>
    <n v="208"/>
    <n v="213"/>
    <n v="222"/>
    <n v="185"/>
    <n v="209"/>
    <n v="192"/>
    <n v="123"/>
    <n v="122"/>
    <n v="127"/>
    <n v="178"/>
    <n v="211"/>
  </r>
  <r>
    <x v="0"/>
    <s v="0830190"/>
    <x v="27"/>
    <s v="J01CF02"/>
    <x v="7"/>
    <n v="1"/>
    <n v="0"/>
    <n v="0"/>
    <n v="0"/>
    <n v="2"/>
    <n v="0"/>
    <n v="0"/>
    <n v="0"/>
    <n v="0"/>
    <n v="0"/>
    <n v="0"/>
    <m/>
    <n v="0"/>
    <n v="0"/>
    <m/>
  </r>
  <r>
    <x v="0"/>
    <s v="0830190"/>
    <x v="27"/>
    <s v="J01CF05"/>
    <x v="8"/>
    <n v="107"/>
    <n v="98"/>
    <n v="107"/>
    <n v="96"/>
    <n v="101"/>
    <n v="122"/>
    <n v="96"/>
    <n v="95"/>
    <n v="102"/>
    <n v="103"/>
    <n v="125"/>
    <n v="153"/>
    <n v="161"/>
    <n v="155"/>
    <n v="117"/>
  </r>
  <r>
    <x v="0"/>
    <s v="0830190"/>
    <x v="27"/>
    <s v="J01CR02"/>
    <x v="9"/>
    <n v="24"/>
    <n v="18"/>
    <n v="20"/>
    <n v="16"/>
    <n v="24"/>
    <n v="32"/>
    <n v="45"/>
    <n v="28"/>
    <n v="23"/>
    <n v="44"/>
    <n v="58"/>
    <n v="40"/>
    <n v="69"/>
    <n v="45"/>
    <n v="76"/>
  </r>
  <r>
    <x v="0"/>
    <s v="0830190"/>
    <x v="27"/>
    <s v="J01CR05"/>
    <x v="40"/>
    <n v="1"/>
    <n v="1"/>
    <n v="0"/>
    <n v="0"/>
    <n v="4"/>
    <n v="0"/>
    <n v="0"/>
    <n v="0"/>
    <n v="0"/>
    <n v="0"/>
    <n v="0"/>
    <n v="2"/>
    <n v="0"/>
    <n v="0"/>
    <m/>
  </r>
  <r>
    <x v="0"/>
    <s v="0830190"/>
    <x v="27"/>
    <s v="J01DB05"/>
    <x v="10"/>
    <n v="35"/>
    <n v="41"/>
    <n v="32"/>
    <n v="20"/>
    <n v="27"/>
    <n v="22"/>
    <n v="20"/>
    <n v="50"/>
    <n v="30"/>
    <n v="37"/>
    <n v="28"/>
    <n v="24"/>
    <n v="47"/>
    <n v="46"/>
    <n v="35"/>
  </r>
  <r>
    <x v="0"/>
    <s v="0830190"/>
    <x v="27"/>
    <s v="J01DC08"/>
    <x v="11"/>
    <n v="4"/>
    <n v="2"/>
    <n v="0"/>
    <n v="0"/>
    <n v="0"/>
    <n v="0"/>
    <n v="0"/>
    <n v="0"/>
    <n v="0"/>
    <n v="0"/>
    <n v="0"/>
    <m/>
    <n v="0"/>
    <n v="0"/>
    <m/>
  </r>
  <r>
    <x v="0"/>
    <s v="0830190"/>
    <x v="27"/>
    <s v="J01DD01"/>
    <x v="34"/>
    <n v="0"/>
    <n v="0"/>
    <n v="2"/>
    <n v="0"/>
    <n v="0"/>
    <n v="0"/>
    <n v="0"/>
    <n v="0"/>
    <n v="0"/>
    <n v="0"/>
    <n v="0"/>
    <m/>
    <n v="0"/>
    <n v="0"/>
    <m/>
  </r>
  <r>
    <x v="0"/>
    <s v="0830190"/>
    <x v="27"/>
    <s v="J01DD02"/>
    <x v="36"/>
    <n v="2"/>
    <n v="21"/>
    <n v="16"/>
    <n v="17"/>
    <n v="14"/>
    <n v="12"/>
    <n v="13"/>
    <n v="16"/>
    <n v="8"/>
    <n v="8"/>
    <n v="11"/>
    <n v="12"/>
    <n v="4"/>
    <n v="12"/>
    <n v="11"/>
  </r>
  <r>
    <x v="0"/>
    <s v="0830190"/>
    <x v="27"/>
    <s v="J01DD04"/>
    <x v="12"/>
    <n v="0"/>
    <n v="0"/>
    <n v="1"/>
    <n v="3"/>
    <n v="8"/>
    <n v="6"/>
    <n v="0"/>
    <n v="0"/>
    <n v="2"/>
    <n v="0"/>
    <n v="0"/>
    <m/>
    <n v="0"/>
    <n v="0"/>
    <m/>
  </r>
  <r>
    <x v="0"/>
    <s v="0830190"/>
    <x v="27"/>
    <s v="J01DD14"/>
    <x v="13"/>
    <n v="6"/>
    <n v="9"/>
    <n v="8"/>
    <n v="10"/>
    <n v="7"/>
    <n v="9"/>
    <n v="7"/>
    <n v="0"/>
    <n v="0"/>
    <n v="0"/>
    <n v="0"/>
    <m/>
    <n v="0"/>
    <n v="0"/>
    <m/>
  </r>
  <r>
    <x v="0"/>
    <s v="0830190"/>
    <x v="27"/>
    <s v="J01EA01"/>
    <x v="14"/>
    <n v="16"/>
    <n v="9"/>
    <n v="11"/>
    <n v="9"/>
    <n v="10"/>
    <n v="7"/>
    <n v="5"/>
    <n v="4"/>
    <n v="13"/>
    <n v="12"/>
    <n v="13"/>
    <n v="9"/>
    <n v="8"/>
    <n v="14"/>
    <n v="17"/>
  </r>
  <r>
    <x v="0"/>
    <s v="0830190"/>
    <x v="27"/>
    <s v="J01EE01"/>
    <x v="15"/>
    <n v="89"/>
    <n v="93"/>
    <n v="100"/>
    <n v="87"/>
    <n v="90"/>
    <n v="83"/>
    <n v="75"/>
    <n v="96"/>
    <n v="83"/>
    <n v="93"/>
    <n v="124"/>
    <n v="156"/>
    <n v="155"/>
    <n v="206"/>
    <n v="225"/>
  </r>
  <r>
    <x v="0"/>
    <s v="0830190"/>
    <x v="27"/>
    <s v="J01FA01"/>
    <x v="16"/>
    <n v="5"/>
    <n v="9"/>
    <n v="2"/>
    <n v="5"/>
    <n v="4"/>
    <n v="7"/>
    <n v="5"/>
    <n v="2"/>
    <n v="6"/>
    <n v="1"/>
    <n v="5"/>
    <n v="12"/>
    <n v="11"/>
    <n v="13"/>
    <n v="11"/>
  </r>
  <r>
    <x v="0"/>
    <s v="0830190"/>
    <x v="27"/>
    <s v="J01FA09"/>
    <x v="17"/>
    <n v="23"/>
    <n v="7"/>
    <n v="5"/>
    <n v="2"/>
    <n v="5"/>
    <n v="5"/>
    <n v="4"/>
    <n v="3"/>
    <n v="6"/>
    <n v="9"/>
    <n v="1"/>
    <n v="4"/>
    <n v="4"/>
    <n v="5"/>
    <n v="2"/>
  </r>
  <r>
    <x v="0"/>
    <s v="0830190"/>
    <x v="27"/>
    <s v="J01FA10"/>
    <x v="18"/>
    <n v="53"/>
    <n v="30"/>
    <n v="33"/>
    <n v="24"/>
    <n v="57"/>
    <n v="48"/>
    <n v="36"/>
    <n v="37"/>
    <n v="45"/>
    <n v="78"/>
    <n v="121"/>
    <n v="70"/>
    <n v="81"/>
    <n v="102"/>
    <n v="104"/>
  </r>
  <r>
    <x v="0"/>
    <s v="0830190"/>
    <x v="27"/>
    <s v="J01FF01"/>
    <x v="19"/>
    <n v="133"/>
    <n v="83"/>
    <n v="111"/>
    <n v="123"/>
    <n v="102"/>
    <n v="107"/>
    <n v="129"/>
    <n v="118"/>
    <n v="151"/>
    <n v="70"/>
    <n v="133"/>
    <n v="121"/>
    <n v="96"/>
    <n v="134"/>
    <n v="107"/>
  </r>
  <r>
    <x v="0"/>
    <s v="0830190"/>
    <x v="27"/>
    <s v="J01GB01"/>
    <x v="20"/>
    <n v="3"/>
    <n v="12"/>
    <n v="13"/>
    <n v="15"/>
    <n v="20"/>
    <n v="8"/>
    <n v="7"/>
    <n v="17"/>
    <n v="7"/>
    <n v="5"/>
    <n v="9"/>
    <n v="8"/>
    <n v="11"/>
    <n v="12"/>
    <n v="8"/>
  </r>
  <r>
    <x v="0"/>
    <s v="0830190"/>
    <x v="27"/>
    <s v="J01GB03"/>
    <x v="41"/>
    <n v="1"/>
    <n v="8"/>
    <n v="1"/>
    <n v="0"/>
    <n v="0"/>
    <n v="0"/>
    <n v="3"/>
    <n v="1"/>
    <n v="0"/>
    <n v="0"/>
    <n v="0"/>
    <m/>
    <n v="0"/>
    <n v="0"/>
    <m/>
  </r>
  <r>
    <x v="0"/>
    <s v="0830190"/>
    <x v="27"/>
    <s v="J01GB06"/>
    <x v="31"/>
    <n v="0"/>
    <n v="0"/>
    <n v="0"/>
    <n v="0"/>
    <n v="0"/>
    <n v="0"/>
    <n v="3"/>
    <n v="0"/>
    <n v="0"/>
    <n v="0"/>
    <n v="0"/>
    <m/>
    <n v="0"/>
    <n v="0"/>
    <m/>
  </r>
  <r>
    <x v="0"/>
    <s v="0830190"/>
    <x v="27"/>
    <s v="J01MA02"/>
    <x v="22"/>
    <n v="276"/>
    <n v="242"/>
    <n v="213"/>
    <n v="194"/>
    <n v="164"/>
    <n v="145"/>
    <n v="168"/>
    <n v="157"/>
    <n v="130"/>
    <n v="154"/>
    <n v="134"/>
    <n v="141"/>
    <n v="132"/>
    <n v="134"/>
    <n v="152"/>
  </r>
  <r>
    <x v="0"/>
    <s v="0830190"/>
    <x v="27"/>
    <s v="J01MA06"/>
    <x v="23"/>
    <n v="0"/>
    <n v="3"/>
    <n v="3"/>
    <n v="0"/>
    <n v="0"/>
    <n v="0"/>
    <n v="0"/>
    <n v="0"/>
    <n v="0"/>
    <n v="0"/>
    <n v="0"/>
    <m/>
    <n v="0"/>
    <n v="0"/>
    <m/>
  </r>
  <r>
    <x v="0"/>
    <s v="0830190"/>
    <x v="27"/>
    <s v="J01MA12"/>
    <x v="24"/>
    <n v="72"/>
    <n v="65"/>
    <n v="64"/>
    <n v="58"/>
    <n v="48"/>
    <n v="24"/>
    <n v="32"/>
    <n v="29"/>
    <n v="25"/>
    <n v="6"/>
    <n v="15"/>
    <n v="8"/>
    <n v="15"/>
    <n v="18"/>
    <n v="17"/>
  </r>
  <r>
    <x v="0"/>
    <s v="0830190"/>
    <x v="27"/>
    <s v="J01MA14"/>
    <x v="25"/>
    <n v="21"/>
    <n v="19"/>
    <n v="6"/>
    <n v="9"/>
    <n v="5"/>
    <n v="7"/>
    <n v="6"/>
    <n v="3"/>
    <n v="0"/>
    <n v="1"/>
    <n v="1"/>
    <n v="1"/>
    <n v="3"/>
    <n v="3"/>
    <m/>
  </r>
  <r>
    <x v="0"/>
    <s v="0830190"/>
    <x v="27"/>
    <s v="J01XA01"/>
    <x v="26"/>
    <n v="0"/>
    <n v="0"/>
    <n v="0"/>
    <n v="1"/>
    <n v="0"/>
    <n v="0"/>
    <n v="0"/>
    <n v="0"/>
    <n v="0"/>
    <n v="0"/>
    <n v="0"/>
    <m/>
    <n v="0"/>
    <n v="0"/>
    <m/>
  </r>
  <r>
    <x v="0"/>
    <s v="0830190"/>
    <x v="27"/>
    <s v="J01XB01"/>
    <x v="32"/>
    <n v="0"/>
    <n v="6"/>
    <n v="7"/>
    <n v="2"/>
    <n v="5"/>
    <n v="9"/>
    <n v="5"/>
    <n v="1"/>
    <n v="0"/>
    <n v="0"/>
    <n v="2"/>
    <n v="2"/>
    <n v="1"/>
    <n v="2"/>
    <m/>
  </r>
  <r>
    <x v="0"/>
    <s v="0830190"/>
    <x v="27"/>
    <s v="J01XC01"/>
    <x v="28"/>
    <n v="6"/>
    <n v="7"/>
    <n v="6"/>
    <n v="2"/>
    <n v="0"/>
    <n v="4"/>
    <n v="0"/>
    <n v="4"/>
    <n v="3"/>
    <n v="2"/>
    <n v="2"/>
    <m/>
    <n v="0"/>
    <n v="0"/>
    <m/>
  </r>
  <r>
    <x v="0"/>
    <s v="0830190"/>
    <x v="27"/>
    <s v="J01XE01"/>
    <x v="29"/>
    <n v="16"/>
    <n v="11"/>
    <n v="11"/>
    <n v="10"/>
    <n v="11"/>
    <n v="68"/>
    <n v="20"/>
    <n v="24"/>
    <n v="17"/>
    <n v="11"/>
    <n v="22"/>
    <n v="16"/>
    <n v="24"/>
    <n v="27"/>
    <n v="21"/>
  </r>
  <r>
    <x v="0"/>
    <s v="0830190"/>
    <x v="27"/>
    <s v="J01XX08"/>
    <x v="30"/>
    <n v="3"/>
    <n v="0"/>
    <n v="1"/>
    <n v="4"/>
    <n v="1"/>
    <n v="6"/>
    <n v="0"/>
    <n v="0"/>
    <n v="0"/>
    <n v="0"/>
    <n v="0"/>
    <m/>
    <n v="1"/>
    <n v="0"/>
    <m/>
  </r>
  <r>
    <x v="0"/>
    <s v="0830790"/>
    <x v="28"/>
    <s v="J01AA02"/>
    <x v="0"/>
    <n v="17"/>
    <n v="26"/>
    <n v="47"/>
    <n v="55"/>
    <n v="29"/>
    <n v="40"/>
    <n v="27"/>
    <n v="33"/>
    <n v="40"/>
    <n v="40"/>
    <n v="77"/>
    <n v="71"/>
    <n v="84"/>
    <n v="84"/>
    <n v="86"/>
  </r>
  <r>
    <x v="0"/>
    <s v="0830790"/>
    <x v="28"/>
    <s v="J01AA04"/>
    <x v="1"/>
    <n v="169"/>
    <n v="147"/>
    <n v="177"/>
    <n v="191"/>
    <n v="185"/>
    <n v="196"/>
    <n v="192"/>
    <n v="213"/>
    <n v="170"/>
    <n v="196"/>
    <n v="151"/>
    <n v="172"/>
    <n v="157"/>
    <n v="146"/>
    <n v="94"/>
  </r>
  <r>
    <x v="0"/>
    <s v="0830790"/>
    <x v="28"/>
    <s v="J01AA07"/>
    <x v="3"/>
    <n v="41"/>
    <n v="46"/>
    <n v="45"/>
    <n v="37"/>
    <n v="28"/>
    <n v="28"/>
    <n v="18"/>
    <n v="17"/>
    <n v="19"/>
    <n v="32"/>
    <n v="22"/>
    <n v="6"/>
    <n v="5"/>
    <n v="0"/>
    <m/>
  </r>
  <r>
    <x v="0"/>
    <s v="0830790"/>
    <x v="28"/>
    <s v="J01CA04"/>
    <x v="4"/>
    <n v="1"/>
    <n v="3"/>
    <n v="2"/>
    <n v="0"/>
    <n v="0"/>
    <n v="2"/>
    <n v="0"/>
    <n v="0"/>
    <n v="2"/>
    <n v="0"/>
    <n v="4"/>
    <n v="2"/>
    <n v="1"/>
    <n v="0"/>
    <m/>
  </r>
  <r>
    <x v="0"/>
    <s v="0830790"/>
    <x v="28"/>
    <s v="J01CA08"/>
    <x v="5"/>
    <n v="0"/>
    <n v="2"/>
    <n v="2"/>
    <n v="4"/>
    <n v="7"/>
    <n v="3"/>
    <n v="1"/>
    <n v="0"/>
    <n v="2"/>
    <n v="0"/>
    <n v="1"/>
    <n v="1"/>
    <n v="4"/>
    <n v="0"/>
    <n v="2"/>
  </r>
  <r>
    <x v="0"/>
    <s v="0830790"/>
    <x v="28"/>
    <s v="J01CE02"/>
    <x v="6"/>
    <n v="11"/>
    <n v="15"/>
    <n v="10"/>
    <n v="14"/>
    <n v="9"/>
    <n v="9"/>
    <n v="14"/>
    <n v="12"/>
    <n v="9"/>
    <n v="9"/>
    <n v="13"/>
    <n v="13"/>
    <n v="17"/>
    <n v="14"/>
    <n v="9"/>
  </r>
  <r>
    <x v="0"/>
    <s v="0830790"/>
    <x v="28"/>
    <s v="J01CF05"/>
    <x v="8"/>
    <n v="90"/>
    <n v="95"/>
    <n v="140"/>
    <n v="92"/>
    <n v="71"/>
    <n v="63"/>
    <n v="66"/>
    <n v="50"/>
    <n v="72"/>
    <n v="48"/>
    <n v="52"/>
    <n v="71"/>
    <n v="81"/>
    <n v="68"/>
    <n v="44"/>
  </r>
  <r>
    <x v="0"/>
    <s v="0830790"/>
    <x v="28"/>
    <s v="J01CR02"/>
    <x v="9"/>
    <n v="0"/>
    <n v="0"/>
    <n v="0"/>
    <n v="1"/>
    <n v="0"/>
    <n v="0"/>
    <n v="0"/>
    <n v="0"/>
    <n v="0"/>
    <n v="0"/>
    <n v="0"/>
    <m/>
    <n v="1"/>
    <n v="2"/>
    <m/>
  </r>
  <r>
    <x v="0"/>
    <s v="0830790"/>
    <x v="28"/>
    <s v="J01DB01"/>
    <x v="42"/>
    <n v="0"/>
    <n v="1"/>
    <n v="0"/>
    <n v="0"/>
    <n v="0"/>
    <n v="0"/>
    <n v="0"/>
    <n v="0"/>
    <n v="0"/>
    <n v="0"/>
    <n v="0"/>
    <m/>
    <n v="0"/>
    <n v="0"/>
    <m/>
  </r>
  <r>
    <x v="0"/>
    <s v="0830790"/>
    <x v="28"/>
    <s v="J01DB05"/>
    <x v="10"/>
    <n v="0"/>
    <n v="0"/>
    <n v="0"/>
    <n v="1"/>
    <n v="15"/>
    <n v="4"/>
    <n v="5"/>
    <n v="5"/>
    <n v="0"/>
    <n v="2"/>
    <n v="7"/>
    <n v="2"/>
    <n v="2"/>
    <n v="2"/>
    <n v="8"/>
  </r>
  <r>
    <x v="0"/>
    <s v="0830790"/>
    <x v="28"/>
    <s v="J01EA01"/>
    <x v="14"/>
    <n v="4"/>
    <n v="1"/>
    <n v="2"/>
    <n v="0"/>
    <n v="3"/>
    <n v="0"/>
    <n v="0"/>
    <n v="1"/>
    <n v="0"/>
    <n v="0"/>
    <n v="0"/>
    <m/>
    <n v="0"/>
    <n v="0"/>
    <m/>
  </r>
  <r>
    <x v="0"/>
    <s v="0830790"/>
    <x v="28"/>
    <s v="J01EE01"/>
    <x v="15"/>
    <n v="3"/>
    <n v="7"/>
    <n v="4"/>
    <n v="0"/>
    <n v="0"/>
    <n v="0"/>
    <n v="0"/>
    <n v="0"/>
    <n v="0"/>
    <n v="0"/>
    <n v="0"/>
    <m/>
    <n v="0"/>
    <n v="0"/>
    <m/>
  </r>
  <r>
    <x v="0"/>
    <s v="0830790"/>
    <x v="28"/>
    <s v="J01FA01"/>
    <x v="16"/>
    <n v="15"/>
    <n v="23"/>
    <n v="38"/>
    <n v="38"/>
    <n v="33"/>
    <n v="42"/>
    <n v="23"/>
    <n v="8"/>
    <n v="22"/>
    <n v="10"/>
    <n v="8"/>
    <n v="12"/>
    <n v="6"/>
    <n v="4"/>
    <n v="8"/>
  </r>
  <r>
    <x v="0"/>
    <s v="0830790"/>
    <x v="28"/>
    <s v="J01FA09"/>
    <x v="17"/>
    <n v="0"/>
    <n v="2"/>
    <n v="0"/>
    <n v="0"/>
    <n v="0"/>
    <n v="0"/>
    <n v="1"/>
    <n v="0"/>
    <n v="0"/>
    <n v="0"/>
    <n v="1"/>
    <m/>
    <n v="0"/>
    <n v="0"/>
    <m/>
  </r>
  <r>
    <x v="0"/>
    <s v="0830790"/>
    <x v="28"/>
    <s v="J01FA10"/>
    <x v="18"/>
    <n v="8"/>
    <n v="7"/>
    <n v="19"/>
    <n v="22"/>
    <n v="25"/>
    <n v="17"/>
    <n v="21"/>
    <n v="21"/>
    <n v="35"/>
    <n v="10"/>
    <n v="5"/>
    <n v="7"/>
    <n v="12"/>
    <n v="2"/>
    <n v="4"/>
  </r>
  <r>
    <x v="0"/>
    <s v="0830790"/>
    <x v="28"/>
    <s v="J01FF01"/>
    <x v="19"/>
    <n v="23"/>
    <n v="19"/>
    <n v="17"/>
    <n v="7"/>
    <n v="5"/>
    <n v="11"/>
    <n v="18"/>
    <n v="13"/>
    <n v="12"/>
    <n v="10"/>
    <n v="14"/>
    <n v="11"/>
    <n v="14"/>
    <n v="9"/>
    <n v="6"/>
  </r>
  <r>
    <x v="0"/>
    <s v="0830790"/>
    <x v="28"/>
    <s v="J01MA02"/>
    <x v="22"/>
    <n v="6"/>
    <n v="2"/>
    <n v="15"/>
    <n v="5"/>
    <n v="4"/>
    <n v="4"/>
    <n v="3"/>
    <n v="4"/>
    <n v="3"/>
    <n v="3"/>
    <n v="1"/>
    <n v="3"/>
    <n v="5"/>
    <n v="0"/>
    <m/>
  </r>
  <r>
    <x v="0"/>
    <s v="0830790"/>
    <x v="28"/>
    <s v="J01MA14"/>
    <x v="25"/>
    <n v="1"/>
    <n v="3"/>
    <n v="0"/>
    <n v="4"/>
    <n v="5"/>
    <n v="7"/>
    <n v="0"/>
    <n v="0"/>
    <n v="1"/>
    <n v="3"/>
    <n v="0"/>
    <n v="1"/>
    <n v="3"/>
    <n v="5"/>
    <n v="2"/>
  </r>
  <r>
    <x v="0"/>
    <s v="0830790"/>
    <x v="28"/>
    <s v="J01XC01"/>
    <x v="28"/>
    <n v="0"/>
    <n v="4"/>
    <n v="4"/>
    <n v="0"/>
    <n v="0"/>
    <n v="3"/>
    <n v="0"/>
    <n v="0"/>
    <n v="0"/>
    <n v="0"/>
    <n v="0"/>
    <m/>
    <n v="0"/>
    <n v="0"/>
    <m/>
  </r>
  <r>
    <x v="0"/>
    <s v="0830790"/>
    <x v="28"/>
    <s v="J01XE01"/>
    <x v="29"/>
    <n v="2"/>
    <n v="2"/>
    <n v="0"/>
    <n v="0"/>
    <n v="1"/>
    <n v="0"/>
    <n v="0"/>
    <n v="0"/>
    <n v="0"/>
    <n v="0"/>
    <n v="1"/>
    <m/>
    <n v="0"/>
    <n v="0"/>
    <m/>
  </r>
  <r>
    <x v="0"/>
    <s v="0831890"/>
    <x v="29"/>
    <s v="J01AA02"/>
    <x v="0"/>
    <n v="6"/>
    <n v="13"/>
    <n v="16"/>
    <n v="8"/>
    <n v="6"/>
    <n v="2"/>
    <n v="0"/>
    <n v="0"/>
    <n v="0"/>
    <n v="0"/>
    <n v="0"/>
    <m/>
    <n v="0"/>
    <n v="0"/>
    <m/>
  </r>
  <r>
    <x v="0"/>
    <s v="0831890"/>
    <x v="29"/>
    <s v="J01CA04"/>
    <x v="4"/>
    <n v="8"/>
    <n v="4"/>
    <n v="10"/>
    <n v="7"/>
    <n v="5"/>
    <n v="0"/>
    <n v="0"/>
    <n v="0"/>
    <n v="0"/>
    <n v="0"/>
    <n v="0"/>
    <m/>
    <n v="0"/>
    <n v="0"/>
    <m/>
  </r>
  <r>
    <x v="0"/>
    <s v="0831890"/>
    <x v="29"/>
    <s v="J01CA08"/>
    <x v="5"/>
    <n v="13"/>
    <n v="8"/>
    <n v="11"/>
    <n v="9"/>
    <n v="3"/>
    <n v="1"/>
    <n v="0"/>
    <n v="2"/>
    <n v="0"/>
    <n v="0"/>
    <n v="2"/>
    <m/>
    <n v="1"/>
    <n v="2"/>
    <m/>
  </r>
  <r>
    <x v="0"/>
    <s v="0831890"/>
    <x v="29"/>
    <s v="J01CE02"/>
    <x v="6"/>
    <n v="10"/>
    <n v="6"/>
    <n v="8"/>
    <n v="6"/>
    <n v="4"/>
    <n v="0"/>
    <n v="3"/>
    <n v="1"/>
    <n v="1"/>
    <n v="1"/>
    <n v="1"/>
    <n v="1"/>
    <n v="0"/>
    <n v="0"/>
    <n v="1"/>
  </r>
  <r>
    <x v="0"/>
    <s v="0831890"/>
    <x v="29"/>
    <s v="J01CF05"/>
    <x v="8"/>
    <n v="25"/>
    <n v="19"/>
    <n v="34"/>
    <n v="40"/>
    <n v="7"/>
    <n v="1"/>
    <n v="0"/>
    <n v="0"/>
    <n v="0"/>
    <n v="0"/>
    <n v="0"/>
    <m/>
    <n v="0"/>
    <n v="1"/>
    <m/>
  </r>
  <r>
    <x v="0"/>
    <s v="0831890"/>
    <x v="29"/>
    <s v="J01CR02"/>
    <x v="9"/>
    <n v="0"/>
    <n v="0"/>
    <n v="0"/>
    <n v="9"/>
    <n v="0"/>
    <n v="0"/>
    <n v="0"/>
    <n v="0"/>
    <n v="0"/>
    <n v="0"/>
    <n v="0"/>
    <m/>
    <n v="0"/>
    <n v="0"/>
    <m/>
  </r>
  <r>
    <x v="0"/>
    <s v="0831890"/>
    <x v="29"/>
    <s v="J01DB05"/>
    <x v="10"/>
    <n v="1"/>
    <n v="1"/>
    <n v="6"/>
    <n v="1"/>
    <n v="0"/>
    <n v="0"/>
    <n v="0"/>
    <n v="0"/>
    <n v="0"/>
    <n v="0"/>
    <n v="0"/>
    <m/>
    <n v="0"/>
    <n v="0"/>
    <m/>
  </r>
  <r>
    <x v="0"/>
    <s v="0831890"/>
    <x v="29"/>
    <s v="J01DD04"/>
    <x v="12"/>
    <n v="0"/>
    <n v="0"/>
    <n v="2"/>
    <n v="0"/>
    <n v="0"/>
    <n v="0"/>
    <n v="0"/>
    <n v="0"/>
    <n v="0"/>
    <n v="0"/>
    <n v="0"/>
    <m/>
    <n v="0"/>
    <n v="0"/>
    <m/>
  </r>
  <r>
    <x v="0"/>
    <s v="0831890"/>
    <x v="29"/>
    <s v="J01DD14"/>
    <x v="13"/>
    <n v="1"/>
    <n v="1"/>
    <n v="0"/>
    <n v="0"/>
    <n v="0"/>
    <n v="0"/>
    <n v="0"/>
    <n v="0"/>
    <n v="0"/>
    <n v="0"/>
    <n v="0"/>
    <m/>
    <n v="0"/>
    <n v="0"/>
    <m/>
  </r>
  <r>
    <x v="0"/>
    <s v="0831890"/>
    <x v="29"/>
    <s v="J01EA01"/>
    <x v="14"/>
    <n v="1"/>
    <n v="2"/>
    <n v="3"/>
    <n v="4"/>
    <n v="2"/>
    <n v="0"/>
    <n v="0"/>
    <n v="0"/>
    <n v="0"/>
    <n v="0"/>
    <n v="0"/>
    <m/>
    <n v="0"/>
    <n v="0"/>
    <m/>
  </r>
  <r>
    <x v="0"/>
    <s v="0831890"/>
    <x v="29"/>
    <s v="J01EE01"/>
    <x v="15"/>
    <n v="0"/>
    <n v="1"/>
    <n v="0"/>
    <n v="0"/>
    <n v="0"/>
    <n v="0"/>
    <n v="0"/>
    <n v="0"/>
    <n v="0"/>
    <n v="0"/>
    <n v="0"/>
    <m/>
    <n v="0"/>
    <n v="0"/>
    <m/>
  </r>
  <r>
    <x v="0"/>
    <s v="0831890"/>
    <x v="29"/>
    <s v="J01FA01"/>
    <x v="16"/>
    <n v="0"/>
    <n v="0"/>
    <n v="1"/>
    <n v="0"/>
    <n v="0"/>
    <n v="0"/>
    <n v="0"/>
    <n v="0"/>
    <n v="0"/>
    <n v="0"/>
    <n v="0"/>
    <m/>
    <n v="0"/>
    <n v="0"/>
    <m/>
  </r>
  <r>
    <x v="0"/>
    <s v="0831890"/>
    <x v="29"/>
    <s v="J01FA10"/>
    <x v="18"/>
    <n v="0"/>
    <n v="2"/>
    <n v="1"/>
    <n v="0"/>
    <n v="0"/>
    <n v="0"/>
    <n v="0"/>
    <n v="0"/>
    <n v="0"/>
    <n v="0"/>
    <n v="0"/>
    <m/>
    <n v="0"/>
    <n v="0"/>
    <m/>
  </r>
  <r>
    <x v="0"/>
    <s v="0831890"/>
    <x v="29"/>
    <s v="J01FF01"/>
    <x v="19"/>
    <n v="13"/>
    <n v="16"/>
    <n v="18"/>
    <n v="10"/>
    <n v="3"/>
    <n v="0"/>
    <n v="0"/>
    <n v="0"/>
    <n v="0"/>
    <n v="0"/>
    <n v="0"/>
    <m/>
    <n v="0"/>
    <n v="0"/>
    <m/>
  </r>
  <r>
    <x v="0"/>
    <s v="0831890"/>
    <x v="29"/>
    <s v="J01MA02"/>
    <x v="22"/>
    <n v="35"/>
    <n v="23"/>
    <n v="28"/>
    <n v="39"/>
    <n v="12"/>
    <n v="0"/>
    <n v="0"/>
    <n v="0"/>
    <n v="0"/>
    <n v="0"/>
    <n v="0"/>
    <m/>
    <n v="0"/>
    <n v="0"/>
    <n v="1"/>
  </r>
  <r>
    <x v="0"/>
    <s v="0831890"/>
    <x v="29"/>
    <s v="J01MA06"/>
    <x v="23"/>
    <n v="0"/>
    <n v="0"/>
    <n v="1"/>
    <n v="0"/>
    <n v="0"/>
    <n v="1"/>
    <n v="0"/>
    <n v="0"/>
    <n v="0"/>
    <n v="0"/>
    <n v="0"/>
    <m/>
    <n v="0"/>
    <n v="0"/>
    <m/>
  </r>
  <r>
    <x v="0"/>
    <s v="0831890"/>
    <x v="29"/>
    <s v="J01MA12"/>
    <x v="24"/>
    <n v="1"/>
    <n v="0"/>
    <n v="0"/>
    <n v="0"/>
    <n v="0"/>
    <n v="0"/>
    <n v="0"/>
    <n v="0"/>
    <n v="0"/>
    <n v="0"/>
    <n v="0"/>
    <m/>
    <n v="0"/>
    <n v="0"/>
    <m/>
  </r>
  <r>
    <x v="0"/>
    <s v="0831890"/>
    <x v="29"/>
    <s v="J01MA14"/>
    <x v="25"/>
    <n v="3"/>
    <n v="0"/>
    <n v="0"/>
    <n v="0"/>
    <n v="3"/>
    <n v="0"/>
    <n v="0"/>
    <n v="0"/>
    <n v="0"/>
    <n v="0"/>
    <n v="0"/>
    <m/>
    <n v="0"/>
    <n v="0"/>
    <m/>
  </r>
  <r>
    <x v="0"/>
    <s v="0831890"/>
    <x v="29"/>
    <s v="J01XA01"/>
    <x v="26"/>
    <n v="22"/>
    <n v="0"/>
    <n v="0"/>
    <n v="1"/>
    <n v="2"/>
    <n v="0"/>
    <n v="0"/>
    <n v="0"/>
    <n v="0"/>
    <n v="0"/>
    <n v="0"/>
    <m/>
    <n v="0"/>
    <n v="0"/>
    <m/>
  </r>
  <r>
    <x v="0"/>
    <s v="0831890"/>
    <x v="29"/>
    <s v="J01XC01"/>
    <x v="28"/>
    <n v="6"/>
    <n v="0"/>
    <n v="0"/>
    <n v="0"/>
    <n v="0"/>
    <n v="0"/>
    <n v="0"/>
    <n v="0"/>
    <n v="0"/>
    <n v="0"/>
    <n v="0"/>
    <m/>
    <n v="0"/>
    <n v="0"/>
    <m/>
  </r>
  <r>
    <x v="0"/>
    <s v="0831890"/>
    <x v="29"/>
    <s v="J01XE01"/>
    <x v="29"/>
    <n v="4"/>
    <n v="1"/>
    <n v="6"/>
    <n v="6"/>
    <n v="1"/>
    <n v="0"/>
    <n v="2"/>
    <n v="1"/>
    <n v="1"/>
    <n v="0"/>
    <n v="0"/>
    <n v="1"/>
    <n v="0"/>
    <n v="0"/>
    <m/>
  </r>
  <r>
    <x v="0"/>
    <s v="0831890"/>
    <x v="29"/>
    <s v="J01XX08"/>
    <x v="30"/>
    <n v="12"/>
    <n v="1"/>
    <n v="2"/>
    <n v="7"/>
    <n v="0"/>
    <n v="0"/>
    <n v="0"/>
    <n v="0"/>
    <n v="0"/>
    <n v="0"/>
    <n v="0"/>
    <m/>
    <n v="0"/>
    <n v="0"/>
    <m/>
  </r>
  <r>
    <x v="0"/>
    <s v="0832109"/>
    <x v="30"/>
    <s v="J01CA04"/>
    <x v="4"/>
    <n v="2"/>
    <n v="1"/>
    <n v="1"/>
    <n v="0"/>
    <n v="1"/>
    <n v="0"/>
    <n v="0"/>
    <n v="2"/>
    <n v="1"/>
    <n v="0"/>
    <n v="0"/>
    <m/>
    <n v="0"/>
    <n v="0"/>
    <m/>
  </r>
  <r>
    <x v="0"/>
    <s v="0832109"/>
    <x v="30"/>
    <s v="J01CA08"/>
    <x v="5"/>
    <n v="0"/>
    <n v="1"/>
    <n v="0"/>
    <n v="0"/>
    <n v="3"/>
    <n v="1"/>
    <n v="1"/>
    <n v="1"/>
    <n v="2"/>
    <n v="0"/>
    <n v="0"/>
    <m/>
    <n v="0"/>
    <n v="0"/>
    <m/>
  </r>
  <r>
    <x v="0"/>
    <s v="0832109"/>
    <x v="30"/>
    <s v="J01CE02"/>
    <x v="6"/>
    <n v="0"/>
    <n v="0"/>
    <n v="1"/>
    <n v="0"/>
    <n v="0"/>
    <n v="0"/>
    <n v="0"/>
    <n v="0"/>
    <n v="0"/>
    <n v="0"/>
    <n v="0"/>
    <m/>
    <n v="0"/>
    <n v="0"/>
    <m/>
  </r>
  <r>
    <x v="0"/>
    <s v="0832109"/>
    <x v="30"/>
    <s v="J01CF05"/>
    <x v="8"/>
    <n v="0"/>
    <n v="0"/>
    <n v="2"/>
    <n v="1"/>
    <n v="0"/>
    <n v="0"/>
    <n v="0"/>
    <n v="0"/>
    <n v="3"/>
    <n v="0"/>
    <n v="0"/>
    <m/>
    <n v="0"/>
    <n v="0"/>
    <m/>
  </r>
  <r>
    <x v="0"/>
    <s v="0832109"/>
    <x v="30"/>
    <s v="J01DB05"/>
    <x v="10"/>
    <n v="0"/>
    <n v="0"/>
    <n v="0"/>
    <n v="3"/>
    <n v="3"/>
    <n v="3"/>
    <n v="4"/>
    <n v="5"/>
    <n v="1"/>
    <n v="0"/>
    <n v="0"/>
    <m/>
    <n v="0"/>
    <n v="0"/>
    <m/>
  </r>
  <r>
    <x v="0"/>
    <s v="0832109"/>
    <x v="30"/>
    <s v="J01EA01"/>
    <x v="14"/>
    <n v="1"/>
    <n v="1"/>
    <n v="0"/>
    <n v="0"/>
    <n v="1"/>
    <n v="0"/>
    <n v="0"/>
    <n v="0"/>
    <n v="0"/>
    <n v="0"/>
    <n v="0"/>
    <m/>
    <n v="0"/>
    <n v="0"/>
    <m/>
  </r>
  <r>
    <x v="0"/>
    <s v="0832109"/>
    <x v="30"/>
    <s v="J01EE01"/>
    <x v="15"/>
    <n v="0"/>
    <n v="0"/>
    <n v="2"/>
    <n v="0"/>
    <n v="2"/>
    <n v="2"/>
    <n v="1"/>
    <n v="2"/>
    <n v="0"/>
    <n v="0"/>
    <n v="0"/>
    <m/>
    <n v="0"/>
    <n v="0"/>
    <m/>
  </r>
  <r>
    <x v="0"/>
    <s v="0832109"/>
    <x v="30"/>
    <s v="J01FF01"/>
    <x v="19"/>
    <n v="0"/>
    <n v="1"/>
    <n v="1"/>
    <n v="0"/>
    <n v="0"/>
    <n v="1"/>
    <n v="0"/>
    <n v="0"/>
    <n v="0"/>
    <n v="0"/>
    <n v="0"/>
    <m/>
    <n v="0"/>
    <n v="0"/>
    <m/>
  </r>
  <r>
    <x v="0"/>
    <s v="0832109"/>
    <x v="30"/>
    <s v="J01MA02"/>
    <x v="22"/>
    <n v="1"/>
    <n v="1"/>
    <n v="2"/>
    <n v="3"/>
    <n v="2"/>
    <n v="3"/>
    <n v="2"/>
    <n v="2"/>
    <n v="0"/>
    <n v="0"/>
    <n v="0"/>
    <m/>
    <n v="0"/>
    <n v="0"/>
    <m/>
  </r>
  <r>
    <x v="0"/>
    <s v="0832109"/>
    <x v="30"/>
    <s v="J01XE01"/>
    <x v="29"/>
    <n v="0"/>
    <n v="0"/>
    <n v="0"/>
    <n v="3"/>
    <n v="1"/>
    <n v="0"/>
    <n v="1"/>
    <n v="3"/>
    <n v="0"/>
    <n v="0"/>
    <n v="0"/>
    <m/>
    <n v="0"/>
    <n v="0"/>
    <m/>
  </r>
  <r>
    <x v="0"/>
    <s v="0832190"/>
    <x v="31"/>
    <s v="J01AA02"/>
    <x v="0"/>
    <n v="45"/>
    <n v="77"/>
    <n v="85"/>
    <n v="80"/>
    <n v="70"/>
    <n v="92"/>
    <n v="72"/>
    <n v="45"/>
    <n v="44"/>
    <n v="42"/>
    <n v="30"/>
    <n v="28"/>
    <n v="31"/>
    <n v="22"/>
    <n v="35"/>
  </r>
  <r>
    <x v="0"/>
    <s v="0832190"/>
    <x v="31"/>
    <s v="J01AA04"/>
    <x v="1"/>
    <n v="0"/>
    <n v="0"/>
    <n v="2"/>
    <n v="0"/>
    <n v="1"/>
    <n v="6"/>
    <n v="0"/>
    <n v="1"/>
    <n v="2"/>
    <n v="2"/>
    <n v="2"/>
    <n v="2"/>
    <n v="0"/>
    <n v="2"/>
    <n v="2"/>
  </r>
  <r>
    <x v="0"/>
    <s v="0832190"/>
    <x v="31"/>
    <s v="J01AA07"/>
    <x v="3"/>
    <n v="0"/>
    <n v="0"/>
    <n v="0"/>
    <n v="1"/>
    <n v="1"/>
    <n v="2"/>
    <n v="1"/>
    <n v="1"/>
    <n v="1"/>
    <n v="0"/>
    <n v="0"/>
    <m/>
    <n v="0"/>
    <n v="0"/>
    <m/>
  </r>
  <r>
    <x v="0"/>
    <s v="0832190"/>
    <x v="31"/>
    <s v="J01CA04"/>
    <x v="4"/>
    <n v="89"/>
    <n v="116"/>
    <n v="127"/>
    <n v="121"/>
    <n v="116"/>
    <n v="117"/>
    <n v="124"/>
    <n v="128"/>
    <n v="153"/>
    <n v="260"/>
    <n v="253"/>
    <n v="231"/>
    <n v="197"/>
    <n v="54"/>
    <n v="58"/>
  </r>
  <r>
    <x v="0"/>
    <s v="0832190"/>
    <x v="31"/>
    <s v="J01CA08"/>
    <x v="5"/>
    <n v="77"/>
    <n v="98"/>
    <n v="96"/>
    <n v="109"/>
    <n v="181"/>
    <n v="151"/>
    <n v="184"/>
    <n v="195"/>
    <n v="137"/>
    <n v="258"/>
    <n v="226"/>
    <n v="293"/>
    <n v="343"/>
    <n v="343"/>
    <n v="354"/>
  </r>
  <r>
    <x v="0"/>
    <s v="0832190"/>
    <x v="31"/>
    <s v="J01CE02"/>
    <x v="6"/>
    <n v="63"/>
    <n v="68"/>
    <n v="87"/>
    <n v="61"/>
    <n v="58"/>
    <n v="70"/>
    <n v="57"/>
    <n v="68"/>
    <n v="63"/>
    <n v="99"/>
    <n v="70"/>
    <n v="59"/>
    <n v="51"/>
    <n v="72"/>
    <n v="61"/>
  </r>
  <r>
    <x v="0"/>
    <s v="0832190"/>
    <x v="31"/>
    <s v="J01CF02"/>
    <x v="7"/>
    <n v="0"/>
    <n v="0"/>
    <n v="1"/>
    <n v="0"/>
    <n v="0"/>
    <n v="0"/>
    <n v="0"/>
    <n v="0"/>
    <n v="0"/>
    <n v="0"/>
    <n v="0"/>
    <m/>
    <n v="0"/>
    <n v="0"/>
    <m/>
  </r>
  <r>
    <x v="0"/>
    <s v="0832190"/>
    <x v="31"/>
    <s v="J01CF05"/>
    <x v="8"/>
    <n v="178"/>
    <n v="158"/>
    <n v="161"/>
    <n v="151"/>
    <n v="198"/>
    <n v="206"/>
    <n v="193"/>
    <n v="197"/>
    <n v="242"/>
    <n v="281"/>
    <n v="226"/>
    <n v="276"/>
    <n v="362"/>
    <n v="325"/>
    <n v="256"/>
  </r>
  <r>
    <x v="0"/>
    <s v="0832190"/>
    <x v="31"/>
    <s v="J01CR02"/>
    <x v="9"/>
    <n v="8"/>
    <n v="14"/>
    <n v="9"/>
    <n v="11"/>
    <n v="17"/>
    <n v="19"/>
    <n v="27"/>
    <n v="28"/>
    <n v="32"/>
    <n v="56"/>
    <n v="36"/>
    <n v="41"/>
    <n v="92"/>
    <n v="63"/>
    <n v="104"/>
  </r>
  <r>
    <x v="0"/>
    <s v="0832190"/>
    <x v="31"/>
    <s v="J01DB05"/>
    <x v="10"/>
    <n v="25"/>
    <n v="43"/>
    <n v="102"/>
    <n v="242"/>
    <n v="267"/>
    <n v="338"/>
    <n v="321"/>
    <n v="369"/>
    <n v="368"/>
    <n v="318"/>
    <n v="402"/>
    <n v="229"/>
    <n v="195"/>
    <n v="222"/>
    <n v="234"/>
  </r>
  <r>
    <x v="0"/>
    <s v="0832190"/>
    <x v="31"/>
    <s v="J01DC08"/>
    <x v="11"/>
    <n v="12"/>
    <n v="0"/>
    <n v="0"/>
    <n v="0"/>
    <n v="0"/>
    <n v="0"/>
    <n v="0"/>
    <n v="0"/>
    <n v="0"/>
    <n v="0"/>
    <n v="0"/>
    <m/>
    <n v="0"/>
    <n v="0"/>
    <m/>
  </r>
  <r>
    <x v="0"/>
    <s v="0832190"/>
    <x v="31"/>
    <s v="J01DD14"/>
    <x v="13"/>
    <n v="18"/>
    <n v="28"/>
    <n v="3"/>
    <n v="36"/>
    <n v="10"/>
    <n v="4"/>
    <n v="11"/>
    <n v="0"/>
    <n v="0"/>
    <n v="0"/>
    <n v="0"/>
    <m/>
    <n v="0"/>
    <n v="0"/>
    <m/>
  </r>
  <r>
    <x v="0"/>
    <s v="0832190"/>
    <x v="31"/>
    <s v="J01DH02"/>
    <x v="37"/>
    <n v="0"/>
    <n v="0"/>
    <n v="0"/>
    <n v="0"/>
    <n v="0"/>
    <n v="0"/>
    <n v="1"/>
    <n v="0"/>
    <n v="0"/>
    <n v="0"/>
    <n v="0"/>
    <m/>
    <n v="0"/>
    <n v="0"/>
    <m/>
  </r>
  <r>
    <x v="0"/>
    <s v="0832190"/>
    <x v="31"/>
    <s v="J01EA01"/>
    <x v="14"/>
    <n v="171"/>
    <n v="166"/>
    <n v="118"/>
    <n v="75"/>
    <n v="72"/>
    <n v="76"/>
    <n v="76"/>
    <n v="96"/>
    <n v="165"/>
    <n v="198"/>
    <n v="154"/>
    <n v="240"/>
    <n v="217"/>
    <n v="251"/>
    <n v="303"/>
  </r>
  <r>
    <x v="0"/>
    <s v="0832190"/>
    <x v="31"/>
    <s v="J01EE01"/>
    <x v="15"/>
    <n v="135"/>
    <n v="179"/>
    <n v="204"/>
    <n v="146"/>
    <n v="169"/>
    <n v="181"/>
    <n v="143"/>
    <n v="190"/>
    <n v="184"/>
    <n v="191"/>
    <n v="270"/>
    <n v="272"/>
    <n v="319"/>
    <n v="349"/>
    <n v="299"/>
  </r>
  <r>
    <x v="0"/>
    <s v="0832190"/>
    <x v="31"/>
    <s v="J01FA01"/>
    <x v="16"/>
    <n v="2"/>
    <n v="1"/>
    <n v="2"/>
    <n v="1"/>
    <n v="0"/>
    <n v="1"/>
    <n v="2"/>
    <n v="2"/>
    <n v="1"/>
    <n v="0"/>
    <n v="0"/>
    <m/>
    <n v="0"/>
    <n v="0"/>
    <m/>
  </r>
  <r>
    <x v="0"/>
    <s v="0832190"/>
    <x v="31"/>
    <s v="J01FA09"/>
    <x v="17"/>
    <n v="3"/>
    <n v="2"/>
    <n v="0"/>
    <n v="2"/>
    <n v="13"/>
    <n v="7"/>
    <n v="1"/>
    <n v="8"/>
    <n v="2"/>
    <n v="32"/>
    <n v="49"/>
    <n v="57"/>
    <n v="51"/>
    <n v="53"/>
    <n v="36"/>
  </r>
  <r>
    <x v="0"/>
    <s v="0832190"/>
    <x v="31"/>
    <s v="J01FA10"/>
    <x v="18"/>
    <n v="0"/>
    <n v="1"/>
    <n v="0"/>
    <n v="2"/>
    <n v="1"/>
    <n v="3"/>
    <n v="1"/>
    <n v="0"/>
    <n v="2"/>
    <n v="3"/>
    <n v="3"/>
    <n v="1"/>
    <n v="0"/>
    <n v="0"/>
    <m/>
  </r>
  <r>
    <x v="0"/>
    <s v="0832190"/>
    <x v="31"/>
    <s v="J01FF01"/>
    <x v="19"/>
    <n v="65"/>
    <n v="53"/>
    <n v="68"/>
    <n v="66"/>
    <n v="111"/>
    <n v="76"/>
    <n v="79"/>
    <n v="90"/>
    <n v="91"/>
    <n v="142"/>
    <n v="100"/>
    <n v="126"/>
    <n v="120"/>
    <n v="85"/>
    <n v="80"/>
  </r>
  <r>
    <x v="0"/>
    <s v="0832190"/>
    <x v="31"/>
    <s v="J01MA01"/>
    <x v="21"/>
    <n v="2"/>
    <n v="1"/>
    <n v="4"/>
    <n v="0"/>
    <n v="0"/>
    <n v="0"/>
    <n v="0"/>
    <n v="0"/>
    <n v="0"/>
    <n v="0"/>
    <n v="0"/>
    <m/>
    <n v="0"/>
    <n v="0"/>
    <m/>
  </r>
  <r>
    <x v="0"/>
    <s v="0832190"/>
    <x v="31"/>
    <s v="J01MA02"/>
    <x v="22"/>
    <n v="280"/>
    <n v="335"/>
    <n v="398"/>
    <n v="347"/>
    <n v="357"/>
    <n v="386"/>
    <n v="426"/>
    <n v="455"/>
    <n v="414"/>
    <n v="372"/>
    <n v="288"/>
    <n v="335"/>
    <n v="325"/>
    <n v="335"/>
    <n v="195"/>
  </r>
  <r>
    <x v="0"/>
    <s v="0832190"/>
    <x v="31"/>
    <s v="J01MA06"/>
    <x v="23"/>
    <n v="0"/>
    <n v="2"/>
    <n v="0"/>
    <n v="0"/>
    <n v="0"/>
    <n v="0"/>
    <n v="0"/>
    <n v="0"/>
    <n v="0"/>
    <n v="0"/>
    <n v="0"/>
    <m/>
    <n v="0"/>
    <n v="0"/>
    <m/>
  </r>
  <r>
    <x v="0"/>
    <s v="0832190"/>
    <x v="31"/>
    <s v="J01MA12"/>
    <x v="24"/>
    <n v="1"/>
    <n v="2"/>
    <n v="2"/>
    <n v="2"/>
    <n v="2"/>
    <n v="2"/>
    <n v="0"/>
    <n v="8"/>
    <n v="6"/>
    <n v="1"/>
    <n v="3"/>
    <m/>
    <n v="1"/>
    <n v="3"/>
    <n v="3"/>
  </r>
  <r>
    <x v="0"/>
    <s v="0832190"/>
    <x v="31"/>
    <s v="J01MA14"/>
    <x v="25"/>
    <n v="0"/>
    <n v="0"/>
    <n v="0"/>
    <n v="0"/>
    <n v="0"/>
    <n v="2"/>
    <n v="0"/>
    <n v="0"/>
    <n v="0"/>
    <n v="6"/>
    <n v="1"/>
    <n v="1"/>
    <n v="2"/>
    <n v="0"/>
    <m/>
  </r>
  <r>
    <x v="0"/>
    <s v="0832190"/>
    <x v="31"/>
    <s v="J01XA01"/>
    <x v="26"/>
    <n v="0"/>
    <n v="0"/>
    <n v="0"/>
    <n v="0"/>
    <n v="0"/>
    <n v="12"/>
    <n v="0"/>
    <n v="0"/>
    <n v="0"/>
    <n v="0"/>
    <n v="0"/>
    <m/>
    <n v="0"/>
    <n v="0"/>
    <m/>
  </r>
  <r>
    <x v="0"/>
    <s v="0832190"/>
    <x v="31"/>
    <s v="J01XC01"/>
    <x v="28"/>
    <n v="1"/>
    <n v="0"/>
    <n v="0"/>
    <n v="1"/>
    <n v="1"/>
    <n v="0"/>
    <n v="0"/>
    <n v="2"/>
    <n v="0"/>
    <n v="0"/>
    <n v="0"/>
    <m/>
    <n v="0"/>
    <n v="0"/>
    <m/>
  </r>
  <r>
    <x v="0"/>
    <s v="0832190"/>
    <x v="31"/>
    <s v="J01XE01"/>
    <x v="29"/>
    <n v="37"/>
    <n v="48"/>
    <n v="34"/>
    <n v="43"/>
    <n v="49"/>
    <n v="57"/>
    <n v="58"/>
    <n v="71"/>
    <n v="105"/>
    <n v="126"/>
    <n v="113"/>
    <n v="129"/>
    <n v="168"/>
    <n v="220"/>
    <n v="293"/>
  </r>
  <r>
    <x v="0"/>
    <s v="0832190"/>
    <x v="31"/>
    <s v="J01XX08"/>
    <x v="30"/>
    <n v="0"/>
    <n v="0"/>
    <n v="0"/>
    <n v="1"/>
    <n v="0"/>
    <n v="1"/>
    <n v="1"/>
    <n v="0"/>
    <n v="0"/>
    <n v="0"/>
    <n v="1"/>
    <n v="2"/>
    <n v="0"/>
    <n v="1"/>
    <m/>
  </r>
  <r>
    <x v="0"/>
    <s v="0832490"/>
    <x v="32"/>
    <s v="J01AA02"/>
    <x v="0"/>
    <n v="2"/>
    <n v="2"/>
    <n v="8"/>
    <n v="9"/>
    <n v="9"/>
    <n v="10"/>
    <n v="4"/>
    <n v="6"/>
    <n v="6"/>
    <n v="6"/>
    <n v="6"/>
    <n v="3"/>
    <n v="7"/>
    <n v="10"/>
    <n v="11"/>
  </r>
  <r>
    <x v="0"/>
    <s v="0832490"/>
    <x v="32"/>
    <s v="J01AA07"/>
    <x v="3"/>
    <n v="2"/>
    <n v="2"/>
    <n v="2"/>
    <n v="0"/>
    <n v="0"/>
    <n v="0"/>
    <n v="1"/>
    <n v="0"/>
    <n v="2"/>
    <n v="0"/>
    <n v="0"/>
    <m/>
    <n v="0"/>
    <n v="0"/>
    <m/>
  </r>
  <r>
    <x v="0"/>
    <s v="0832490"/>
    <x v="32"/>
    <s v="J01CA04"/>
    <x v="4"/>
    <n v="17"/>
    <n v="3"/>
    <n v="18"/>
    <n v="11"/>
    <n v="17"/>
    <n v="9"/>
    <n v="36"/>
    <n v="21"/>
    <n v="45"/>
    <n v="19"/>
    <n v="19"/>
    <n v="15"/>
    <n v="20"/>
    <n v="17"/>
    <n v="27"/>
  </r>
  <r>
    <x v="0"/>
    <s v="0832490"/>
    <x v="32"/>
    <s v="J01CA08"/>
    <x v="5"/>
    <n v="19"/>
    <n v="13"/>
    <n v="21"/>
    <n v="20"/>
    <n v="27"/>
    <n v="14"/>
    <n v="9"/>
    <n v="18"/>
    <n v="17"/>
    <n v="16"/>
    <n v="14"/>
    <n v="7"/>
    <n v="14"/>
    <n v="17"/>
    <n v="11"/>
  </r>
  <r>
    <x v="0"/>
    <s v="0832490"/>
    <x v="32"/>
    <s v="J01CE02"/>
    <x v="6"/>
    <n v="12"/>
    <n v="13"/>
    <n v="23"/>
    <n v="20"/>
    <n v="31"/>
    <n v="32"/>
    <n v="23"/>
    <n v="21"/>
    <n v="10"/>
    <n v="16"/>
    <n v="10"/>
    <n v="10"/>
    <n v="7"/>
    <n v="11"/>
    <n v="16"/>
  </r>
  <r>
    <x v="0"/>
    <s v="0832490"/>
    <x v="32"/>
    <s v="J01CF05"/>
    <x v="8"/>
    <n v="147"/>
    <n v="121"/>
    <n v="242"/>
    <n v="150"/>
    <n v="199"/>
    <n v="169"/>
    <n v="155"/>
    <n v="127"/>
    <n v="142"/>
    <n v="162"/>
    <n v="189"/>
    <n v="178"/>
    <n v="212"/>
    <n v="240"/>
    <n v="128"/>
  </r>
  <r>
    <x v="0"/>
    <s v="0832490"/>
    <x v="32"/>
    <s v="J01CR02"/>
    <x v="9"/>
    <n v="1"/>
    <n v="11"/>
    <n v="11"/>
    <n v="7"/>
    <n v="28"/>
    <n v="8"/>
    <n v="6"/>
    <n v="3"/>
    <n v="17"/>
    <n v="4"/>
    <n v="6"/>
    <n v="14"/>
    <n v="23"/>
    <n v="22"/>
    <n v="22"/>
  </r>
  <r>
    <x v="0"/>
    <s v="0832490"/>
    <x v="32"/>
    <s v="J01DB05"/>
    <x v="10"/>
    <n v="3"/>
    <n v="0"/>
    <n v="13"/>
    <n v="4"/>
    <n v="23"/>
    <n v="6"/>
    <n v="7"/>
    <n v="8"/>
    <n v="9"/>
    <n v="10"/>
    <n v="4"/>
    <n v="10"/>
    <n v="2"/>
    <n v="5"/>
    <n v="5"/>
  </r>
  <r>
    <x v="0"/>
    <s v="0832490"/>
    <x v="32"/>
    <s v="J01DD04"/>
    <x v="12"/>
    <n v="0"/>
    <n v="0"/>
    <n v="0"/>
    <n v="0"/>
    <n v="1"/>
    <n v="0"/>
    <n v="0"/>
    <n v="0"/>
    <n v="0"/>
    <n v="0"/>
    <n v="0"/>
    <m/>
    <n v="0"/>
    <n v="0"/>
    <m/>
  </r>
  <r>
    <x v="0"/>
    <s v="0832490"/>
    <x v="32"/>
    <s v="J01EA01"/>
    <x v="14"/>
    <n v="1"/>
    <n v="4"/>
    <n v="9"/>
    <n v="0"/>
    <n v="4"/>
    <n v="0"/>
    <n v="0"/>
    <n v="1"/>
    <n v="3"/>
    <n v="3"/>
    <n v="0"/>
    <n v="2"/>
    <n v="3"/>
    <n v="0"/>
    <n v="1"/>
  </r>
  <r>
    <x v="0"/>
    <s v="0832490"/>
    <x v="32"/>
    <s v="J01EE01"/>
    <x v="15"/>
    <n v="0"/>
    <n v="1"/>
    <n v="8"/>
    <n v="3"/>
    <n v="2"/>
    <n v="0"/>
    <n v="2"/>
    <n v="9"/>
    <n v="5"/>
    <n v="8"/>
    <n v="7"/>
    <n v="1"/>
    <n v="2"/>
    <n v="4"/>
    <n v="8"/>
  </r>
  <r>
    <x v="0"/>
    <s v="0832490"/>
    <x v="32"/>
    <s v="J01FA01"/>
    <x v="16"/>
    <n v="0"/>
    <n v="0"/>
    <n v="0"/>
    <n v="0"/>
    <n v="0"/>
    <n v="0"/>
    <n v="1"/>
    <n v="0"/>
    <n v="0"/>
    <n v="0"/>
    <n v="0"/>
    <m/>
    <n v="0"/>
    <n v="0"/>
    <m/>
  </r>
  <r>
    <x v="0"/>
    <s v="0832490"/>
    <x v="32"/>
    <s v="J01FA10"/>
    <x v="18"/>
    <n v="0"/>
    <n v="0"/>
    <n v="0"/>
    <n v="2"/>
    <n v="0"/>
    <n v="1"/>
    <n v="0"/>
    <n v="0"/>
    <n v="0"/>
    <n v="0"/>
    <n v="0"/>
    <m/>
    <n v="0"/>
    <n v="0"/>
    <m/>
  </r>
  <r>
    <x v="0"/>
    <s v="0832490"/>
    <x v="32"/>
    <s v="J01FF01"/>
    <x v="19"/>
    <n v="23"/>
    <n v="61"/>
    <n v="50"/>
    <n v="68"/>
    <n v="42"/>
    <n v="70"/>
    <n v="84"/>
    <n v="70"/>
    <n v="49"/>
    <n v="26"/>
    <n v="55"/>
    <n v="58"/>
    <n v="43"/>
    <n v="47"/>
    <n v="46"/>
  </r>
  <r>
    <x v="0"/>
    <s v="0832490"/>
    <x v="32"/>
    <s v="J01MA02"/>
    <x v="22"/>
    <n v="15"/>
    <n v="29"/>
    <n v="54"/>
    <n v="30"/>
    <n v="52"/>
    <n v="48"/>
    <n v="67"/>
    <n v="49"/>
    <n v="45"/>
    <n v="62"/>
    <n v="27"/>
    <n v="66"/>
    <n v="64"/>
    <n v="33"/>
    <n v="54"/>
  </r>
  <r>
    <x v="0"/>
    <s v="0832490"/>
    <x v="32"/>
    <s v="J01MA14"/>
    <x v="25"/>
    <n v="0"/>
    <n v="0"/>
    <n v="0"/>
    <n v="0"/>
    <n v="0"/>
    <n v="5"/>
    <n v="0"/>
    <n v="0"/>
    <n v="0"/>
    <n v="0"/>
    <n v="0"/>
    <m/>
    <n v="0"/>
    <n v="1"/>
    <n v="1"/>
  </r>
  <r>
    <x v="0"/>
    <s v="0832490"/>
    <x v="32"/>
    <s v="J01XC01"/>
    <x v="28"/>
    <n v="5"/>
    <n v="0"/>
    <n v="1"/>
    <n v="1"/>
    <n v="0"/>
    <n v="3"/>
    <n v="2"/>
    <n v="4"/>
    <n v="6"/>
    <n v="3"/>
    <n v="1"/>
    <m/>
    <n v="0"/>
    <n v="0"/>
    <m/>
  </r>
  <r>
    <x v="0"/>
    <s v="0832490"/>
    <x v="32"/>
    <s v="J01XE01"/>
    <x v="29"/>
    <n v="2"/>
    <n v="3"/>
    <n v="2"/>
    <n v="0"/>
    <n v="5"/>
    <n v="1"/>
    <n v="3"/>
    <n v="1"/>
    <n v="3"/>
    <n v="3"/>
    <n v="0"/>
    <n v="4"/>
    <n v="3"/>
    <n v="4"/>
    <n v="8"/>
  </r>
  <r>
    <x v="0"/>
    <s v="0832490"/>
    <x v="32"/>
    <s v="J01XX08"/>
    <x v="30"/>
    <n v="0"/>
    <n v="0"/>
    <n v="0"/>
    <n v="0"/>
    <n v="1"/>
    <n v="3"/>
    <n v="10"/>
    <n v="4"/>
    <n v="0"/>
    <n v="0"/>
    <n v="5"/>
    <n v="1"/>
    <n v="4"/>
    <n v="1"/>
    <n v="3"/>
  </r>
  <r>
    <x v="0"/>
    <s v="0832709"/>
    <x v="33"/>
    <s v="J01CE02"/>
    <x v="6"/>
    <n v="2"/>
    <n v="0"/>
    <n v="0"/>
    <n v="0"/>
    <n v="1"/>
    <n v="0"/>
    <n v="0"/>
    <n v="0"/>
    <n v="0"/>
    <n v="0"/>
    <n v="0"/>
    <n v="1"/>
    <n v="0"/>
    <n v="0"/>
    <m/>
  </r>
  <r>
    <x v="0"/>
    <s v="0832709"/>
    <x v="33"/>
    <s v="J01CF05"/>
    <x v="8"/>
    <n v="0"/>
    <n v="1"/>
    <n v="3"/>
    <n v="0"/>
    <n v="0"/>
    <n v="0"/>
    <n v="0"/>
    <n v="0"/>
    <n v="0"/>
    <n v="2"/>
    <n v="0"/>
    <m/>
    <n v="0"/>
    <n v="0"/>
    <m/>
  </r>
  <r>
    <x v="0"/>
    <s v="0832709"/>
    <x v="33"/>
    <s v="J01CR02"/>
    <x v="9"/>
    <n v="1"/>
    <n v="0"/>
    <n v="2"/>
    <n v="0"/>
    <n v="0"/>
    <n v="0"/>
    <n v="0"/>
    <n v="0"/>
    <n v="0"/>
    <n v="0"/>
    <n v="0"/>
    <n v="1"/>
    <n v="0"/>
    <n v="0"/>
    <m/>
  </r>
  <r>
    <x v="0"/>
    <s v="0832709"/>
    <x v="33"/>
    <s v="J01EE01"/>
    <x v="15"/>
    <n v="0"/>
    <n v="0"/>
    <n v="0"/>
    <n v="0"/>
    <n v="1"/>
    <n v="0"/>
    <n v="0"/>
    <n v="0"/>
    <n v="0"/>
    <n v="0"/>
    <n v="0"/>
    <m/>
    <n v="0"/>
    <n v="0"/>
    <m/>
  </r>
  <r>
    <x v="0"/>
    <s v="0832709"/>
    <x v="33"/>
    <s v="J01FA01"/>
    <x v="16"/>
    <n v="0"/>
    <n v="0"/>
    <n v="0"/>
    <n v="0"/>
    <n v="0"/>
    <n v="0"/>
    <n v="1"/>
    <n v="1"/>
    <n v="0"/>
    <n v="0"/>
    <n v="0"/>
    <m/>
    <n v="0"/>
    <n v="0"/>
    <m/>
  </r>
  <r>
    <x v="0"/>
    <s v="0832709"/>
    <x v="33"/>
    <s v="J01FF01"/>
    <x v="19"/>
    <n v="0"/>
    <n v="0"/>
    <n v="0"/>
    <n v="0"/>
    <n v="1"/>
    <n v="0"/>
    <n v="0"/>
    <n v="0"/>
    <n v="0"/>
    <n v="0"/>
    <n v="0"/>
    <m/>
    <n v="1"/>
    <n v="0"/>
    <m/>
  </r>
  <r>
    <x v="0"/>
    <s v="0832790"/>
    <x v="34"/>
    <s v="J01AA02"/>
    <x v="0"/>
    <n v="0"/>
    <n v="2"/>
    <n v="8"/>
    <n v="8"/>
    <n v="10"/>
    <n v="6"/>
    <n v="9"/>
    <n v="1"/>
    <n v="2"/>
    <n v="2"/>
    <n v="0"/>
    <n v="1"/>
    <n v="15"/>
    <n v="2"/>
    <n v="11"/>
  </r>
  <r>
    <x v="0"/>
    <s v="0832790"/>
    <x v="34"/>
    <s v="J01AA04"/>
    <x v="1"/>
    <n v="0"/>
    <n v="1"/>
    <n v="0"/>
    <n v="1"/>
    <n v="0"/>
    <n v="1"/>
    <n v="0"/>
    <n v="0"/>
    <n v="0"/>
    <n v="0"/>
    <n v="0"/>
    <m/>
    <n v="0"/>
    <n v="0"/>
    <m/>
  </r>
  <r>
    <x v="0"/>
    <s v="0832790"/>
    <x v="34"/>
    <s v="J01AA07"/>
    <x v="3"/>
    <n v="0"/>
    <n v="0"/>
    <n v="0"/>
    <n v="0"/>
    <n v="3"/>
    <n v="0"/>
    <n v="0"/>
    <n v="0"/>
    <n v="0"/>
    <n v="0"/>
    <n v="0"/>
    <m/>
    <n v="0"/>
    <n v="0"/>
    <m/>
  </r>
  <r>
    <x v="0"/>
    <s v="0832790"/>
    <x v="34"/>
    <s v="J01CA04"/>
    <x v="4"/>
    <n v="3"/>
    <n v="1"/>
    <n v="0"/>
    <n v="1"/>
    <n v="0"/>
    <n v="3"/>
    <n v="0"/>
    <n v="0"/>
    <n v="0"/>
    <n v="0"/>
    <n v="0"/>
    <m/>
    <n v="3"/>
    <n v="0"/>
    <m/>
  </r>
  <r>
    <x v="0"/>
    <s v="0832790"/>
    <x v="34"/>
    <s v="J01CA08"/>
    <x v="5"/>
    <n v="0"/>
    <n v="0"/>
    <n v="0"/>
    <n v="0"/>
    <n v="1"/>
    <n v="0"/>
    <n v="0"/>
    <n v="1"/>
    <n v="0"/>
    <n v="0"/>
    <n v="0"/>
    <m/>
    <n v="2"/>
    <n v="1"/>
    <m/>
  </r>
  <r>
    <x v="0"/>
    <s v="0832790"/>
    <x v="34"/>
    <s v="J01CE02"/>
    <x v="6"/>
    <n v="10"/>
    <n v="7"/>
    <n v="6"/>
    <n v="6"/>
    <n v="5"/>
    <n v="5"/>
    <n v="3"/>
    <n v="0"/>
    <n v="6"/>
    <n v="0"/>
    <n v="0"/>
    <n v="4"/>
    <n v="3"/>
    <n v="1"/>
    <n v="3"/>
  </r>
  <r>
    <x v="0"/>
    <s v="0832790"/>
    <x v="34"/>
    <s v="J01CF05"/>
    <x v="8"/>
    <n v="3"/>
    <n v="4"/>
    <n v="7"/>
    <n v="2"/>
    <n v="2"/>
    <n v="8"/>
    <n v="6"/>
    <n v="0"/>
    <n v="3"/>
    <n v="7"/>
    <n v="7"/>
    <n v="5"/>
    <n v="9"/>
    <n v="5"/>
    <n v="7"/>
  </r>
  <r>
    <x v="0"/>
    <s v="0832790"/>
    <x v="34"/>
    <s v="J01CR02"/>
    <x v="9"/>
    <n v="1"/>
    <n v="0"/>
    <n v="1"/>
    <n v="0"/>
    <n v="0"/>
    <n v="0"/>
    <n v="1"/>
    <n v="0"/>
    <n v="0"/>
    <n v="1"/>
    <n v="0"/>
    <m/>
    <n v="4"/>
    <n v="0"/>
    <n v="1"/>
  </r>
  <r>
    <x v="0"/>
    <s v="0832790"/>
    <x v="34"/>
    <s v="J01DB05"/>
    <x v="10"/>
    <n v="0"/>
    <n v="0"/>
    <n v="0"/>
    <n v="0"/>
    <n v="0"/>
    <n v="0"/>
    <n v="1"/>
    <n v="0"/>
    <n v="0"/>
    <n v="0"/>
    <n v="0"/>
    <m/>
    <n v="0"/>
    <n v="1"/>
    <m/>
  </r>
  <r>
    <x v="0"/>
    <s v="0832790"/>
    <x v="34"/>
    <s v="J01EA01"/>
    <x v="14"/>
    <n v="0"/>
    <n v="0"/>
    <n v="0"/>
    <n v="0"/>
    <n v="2"/>
    <n v="0"/>
    <n v="1"/>
    <n v="0"/>
    <n v="0"/>
    <n v="0"/>
    <n v="0"/>
    <m/>
    <n v="0"/>
    <n v="0"/>
    <m/>
  </r>
  <r>
    <x v="0"/>
    <s v="0832790"/>
    <x v="34"/>
    <s v="J01EE01"/>
    <x v="15"/>
    <n v="0"/>
    <n v="0"/>
    <n v="0"/>
    <n v="0"/>
    <n v="1"/>
    <n v="1"/>
    <n v="0"/>
    <n v="1"/>
    <n v="0"/>
    <n v="0"/>
    <n v="1"/>
    <m/>
    <n v="0"/>
    <n v="0"/>
    <n v="1"/>
  </r>
  <r>
    <x v="0"/>
    <s v="0832790"/>
    <x v="34"/>
    <s v="J01FA01"/>
    <x v="16"/>
    <n v="2"/>
    <n v="1"/>
    <n v="1"/>
    <n v="0"/>
    <n v="1"/>
    <n v="0"/>
    <n v="0"/>
    <n v="9"/>
    <n v="1"/>
    <n v="1"/>
    <n v="0"/>
    <m/>
    <n v="1"/>
    <n v="0"/>
    <m/>
  </r>
  <r>
    <x v="0"/>
    <s v="0832790"/>
    <x v="34"/>
    <s v="J01FA10"/>
    <x v="18"/>
    <n v="0"/>
    <n v="1"/>
    <n v="1"/>
    <n v="0"/>
    <n v="8"/>
    <n v="3"/>
    <n v="1"/>
    <n v="0"/>
    <n v="0"/>
    <n v="2"/>
    <n v="1"/>
    <m/>
    <n v="1"/>
    <n v="1"/>
    <m/>
  </r>
  <r>
    <x v="0"/>
    <s v="0832790"/>
    <x v="34"/>
    <s v="J01FF01"/>
    <x v="19"/>
    <n v="1"/>
    <n v="1"/>
    <n v="1"/>
    <n v="0"/>
    <n v="2"/>
    <n v="0"/>
    <n v="1"/>
    <n v="1"/>
    <n v="9"/>
    <n v="2"/>
    <n v="3"/>
    <n v="2"/>
    <n v="3"/>
    <n v="5"/>
    <n v="1"/>
  </r>
  <r>
    <x v="0"/>
    <s v="0832790"/>
    <x v="34"/>
    <s v="J01MA02"/>
    <x v="22"/>
    <n v="1"/>
    <n v="2"/>
    <n v="0"/>
    <n v="2"/>
    <n v="0"/>
    <n v="2"/>
    <n v="0"/>
    <n v="0"/>
    <n v="0"/>
    <n v="0"/>
    <n v="2"/>
    <m/>
    <n v="0"/>
    <n v="1"/>
    <n v="1"/>
  </r>
  <r>
    <x v="0"/>
    <s v="0832790"/>
    <x v="34"/>
    <s v="J01XE01"/>
    <x v="29"/>
    <n v="0"/>
    <n v="0"/>
    <n v="0"/>
    <n v="0"/>
    <n v="0"/>
    <n v="1"/>
    <n v="1"/>
    <n v="0"/>
    <n v="0"/>
    <n v="0"/>
    <n v="0"/>
    <m/>
    <n v="0"/>
    <n v="0"/>
    <m/>
  </r>
  <r>
    <x v="0"/>
    <s v="0832809"/>
    <x v="35"/>
    <s v="J01AA02"/>
    <x v="0"/>
    <n v="1"/>
    <n v="0"/>
    <n v="0"/>
    <n v="0"/>
    <n v="0"/>
    <n v="0"/>
    <n v="1"/>
    <n v="0"/>
    <n v="0"/>
    <n v="0"/>
    <n v="0"/>
    <m/>
    <n v="0"/>
    <n v="0"/>
    <m/>
  </r>
  <r>
    <x v="0"/>
    <s v="0832809"/>
    <x v="35"/>
    <s v="J01CE02"/>
    <x v="6"/>
    <n v="0"/>
    <n v="0"/>
    <n v="0"/>
    <n v="1"/>
    <n v="1"/>
    <n v="0"/>
    <n v="0"/>
    <n v="1"/>
    <n v="1"/>
    <n v="0"/>
    <n v="0"/>
    <m/>
    <n v="0"/>
    <n v="0"/>
    <m/>
  </r>
  <r>
    <x v="0"/>
    <s v="0832809"/>
    <x v="35"/>
    <s v="J01CF05"/>
    <x v="8"/>
    <n v="0"/>
    <n v="0"/>
    <n v="0"/>
    <n v="0"/>
    <n v="0"/>
    <n v="0"/>
    <n v="1"/>
    <n v="0"/>
    <n v="0"/>
    <n v="0"/>
    <n v="1"/>
    <m/>
    <n v="0"/>
    <n v="0"/>
    <m/>
  </r>
  <r>
    <x v="0"/>
    <s v="0832809"/>
    <x v="35"/>
    <s v="J01FF01"/>
    <x v="19"/>
    <n v="0"/>
    <n v="0"/>
    <n v="2"/>
    <n v="0"/>
    <n v="0"/>
    <n v="3"/>
    <n v="1"/>
    <n v="2"/>
    <n v="1"/>
    <n v="2"/>
    <n v="0"/>
    <m/>
    <n v="0"/>
    <n v="0"/>
    <m/>
  </r>
  <r>
    <x v="0"/>
    <s v="0832890"/>
    <x v="36"/>
    <s v="J01AA02"/>
    <x v="0"/>
    <n v="29"/>
    <n v="25"/>
    <n v="23"/>
    <n v="32"/>
    <n v="23"/>
    <n v="17"/>
    <n v="25"/>
    <n v="11"/>
    <n v="19"/>
    <n v="13"/>
    <n v="9"/>
    <n v="4"/>
    <n v="13"/>
    <n v="30"/>
    <n v="16"/>
  </r>
  <r>
    <x v="0"/>
    <s v="0832890"/>
    <x v="36"/>
    <s v="J01AA04"/>
    <x v="1"/>
    <n v="0"/>
    <n v="1"/>
    <n v="0"/>
    <n v="2"/>
    <n v="1"/>
    <n v="0"/>
    <n v="0"/>
    <n v="0"/>
    <n v="0"/>
    <n v="0"/>
    <n v="0"/>
    <m/>
    <n v="0"/>
    <n v="1"/>
    <n v="1"/>
  </r>
  <r>
    <x v="0"/>
    <s v="0832890"/>
    <x v="36"/>
    <s v="J01AA07"/>
    <x v="3"/>
    <n v="0"/>
    <n v="0"/>
    <n v="0"/>
    <n v="0"/>
    <n v="0"/>
    <n v="1"/>
    <n v="0"/>
    <n v="1"/>
    <n v="0"/>
    <n v="3"/>
    <n v="3"/>
    <n v="1"/>
    <n v="0"/>
    <n v="0"/>
    <m/>
  </r>
  <r>
    <x v="0"/>
    <s v="0832890"/>
    <x v="36"/>
    <s v="J01CA04"/>
    <x v="4"/>
    <n v="9"/>
    <n v="20"/>
    <n v="15"/>
    <n v="9"/>
    <n v="12"/>
    <n v="15"/>
    <n v="11"/>
    <n v="10"/>
    <n v="15"/>
    <n v="16"/>
    <n v="11"/>
    <n v="18"/>
    <n v="20"/>
    <n v="4"/>
    <n v="15"/>
  </r>
  <r>
    <x v="0"/>
    <s v="0832890"/>
    <x v="36"/>
    <s v="J01CA08"/>
    <x v="5"/>
    <n v="1"/>
    <n v="0"/>
    <n v="1"/>
    <n v="4"/>
    <n v="2"/>
    <n v="2"/>
    <n v="2"/>
    <n v="1"/>
    <n v="1"/>
    <n v="3"/>
    <n v="2"/>
    <n v="1"/>
    <n v="0"/>
    <n v="0"/>
    <n v="1"/>
  </r>
  <r>
    <x v="0"/>
    <s v="0832890"/>
    <x v="36"/>
    <s v="J01CE02"/>
    <x v="6"/>
    <n v="68"/>
    <n v="72"/>
    <n v="76"/>
    <n v="63"/>
    <n v="94"/>
    <n v="85"/>
    <n v="123"/>
    <n v="121"/>
    <n v="155"/>
    <n v="185"/>
    <n v="104"/>
    <n v="117"/>
    <n v="149"/>
    <n v="182"/>
    <n v="127"/>
  </r>
  <r>
    <x v="0"/>
    <s v="0832890"/>
    <x v="36"/>
    <s v="J01CF05"/>
    <x v="8"/>
    <n v="12"/>
    <n v="21"/>
    <n v="22"/>
    <n v="26"/>
    <n v="32"/>
    <n v="25"/>
    <n v="42"/>
    <n v="43"/>
    <n v="50"/>
    <n v="62"/>
    <n v="71"/>
    <n v="83"/>
    <n v="101"/>
    <n v="101"/>
    <n v="94"/>
  </r>
  <r>
    <x v="0"/>
    <s v="0832890"/>
    <x v="36"/>
    <s v="J01CR02"/>
    <x v="9"/>
    <n v="10"/>
    <n v="10"/>
    <n v="12"/>
    <n v="5"/>
    <n v="12"/>
    <n v="14"/>
    <n v="5"/>
    <n v="12"/>
    <n v="18"/>
    <n v="12"/>
    <n v="11"/>
    <n v="6"/>
    <n v="14"/>
    <n v="19"/>
    <n v="37"/>
  </r>
  <r>
    <x v="0"/>
    <s v="0832890"/>
    <x v="36"/>
    <s v="J01CR05"/>
    <x v="40"/>
    <n v="0"/>
    <n v="1"/>
    <n v="0"/>
    <n v="0"/>
    <n v="0"/>
    <n v="0"/>
    <n v="0"/>
    <n v="0"/>
    <n v="0"/>
    <n v="0"/>
    <n v="0"/>
    <m/>
    <n v="0"/>
    <n v="0"/>
    <m/>
  </r>
  <r>
    <x v="0"/>
    <s v="0832890"/>
    <x v="36"/>
    <s v="J01DB05"/>
    <x v="10"/>
    <n v="1"/>
    <n v="2"/>
    <n v="1"/>
    <n v="1"/>
    <n v="0"/>
    <n v="1"/>
    <n v="1"/>
    <n v="0"/>
    <n v="3"/>
    <n v="0"/>
    <n v="3"/>
    <n v="2"/>
    <n v="1"/>
    <n v="0"/>
    <n v="1"/>
  </r>
  <r>
    <x v="0"/>
    <s v="0832890"/>
    <x v="36"/>
    <s v="J01DC08"/>
    <x v="11"/>
    <n v="2"/>
    <n v="0"/>
    <n v="0"/>
    <n v="0"/>
    <n v="0"/>
    <n v="0"/>
    <n v="0"/>
    <n v="0"/>
    <n v="0"/>
    <n v="0"/>
    <n v="0"/>
    <m/>
    <n v="0"/>
    <n v="0"/>
    <m/>
  </r>
  <r>
    <x v="0"/>
    <s v="0832890"/>
    <x v="36"/>
    <s v="J01DD14"/>
    <x v="13"/>
    <n v="0"/>
    <n v="0"/>
    <n v="0"/>
    <n v="1"/>
    <n v="3"/>
    <n v="0"/>
    <n v="0"/>
    <n v="0"/>
    <n v="0"/>
    <n v="0"/>
    <n v="0"/>
    <m/>
    <n v="0"/>
    <n v="0"/>
    <m/>
  </r>
  <r>
    <x v="0"/>
    <s v="0832890"/>
    <x v="36"/>
    <s v="J01EA01"/>
    <x v="14"/>
    <n v="0"/>
    <n v="0"/>
    <n v="0"/>
    <n v="0"/>
    <n v="1"/>
    <n v="0"/>
    <n v="0"/>
    <n v="1"/>
    <n v="0"/>
    <n v="0"/>
    <n v="2"/>
    <m/>
    <n v="0"/>
    <n v="0"/>
    <n v="1"/>
  </r>
  <r>
    <x v="0"/>
    <s v="0832890"/>
    <x v="36"/>
    <s v="J01EE01"/>
    <x v="15"/>
    <n v="1"/>
    <n v="1"/>
    <n v="3"/>
    <n v="0"/>
    <n v="1"/>
    <n v="0"/>
    <n v="0"/>
    <n v="1"/>
    <n v="1"/>
    <n v="1"/>
    <n v="0"/>
    <n v="2"/>
    <n v="3"/>
    <n v="4"/>
    <n v="9"/>
  </r>
  <r>
    <x v="0"/>
    <s v="0832890"/>
    <x v="36"/>
    <s v="J01FA01"/>
    <x v="16"/>
    <n v="9"/>
    <n v="4"/>
    <n v="9"/>
    <n v="3"/>
    <n v="4"/>
    <n v="8"/>
    <n v="4"/>
    <n v="4"/>
    <n v="7"/>
    <n v="2"/>
    <n v="1"/>
    <m/>
    <n v="0"/>
    <n v="3"/>
    <n v="5"/>
  </r>
  <r>
    <x v="0"/>
    <s v="0832890"/>
    <x v="36"/>
    <s v="J01FA09"/>
    <x v="17"/>
    <n v="2"/>
    <n v="4"/>
    <n v="4"/>
    <n v="4"/>
    <n v="4"/>
    <n v="3"/>
    <n v="4"/>
    <n v="1"/>
    <n v="1"/>
    <n v="1"/>
    <n v="2"/>
    <n v="3"/>
    <n v="0"/>
    <n v="3"/>
    <n v="1"/>
  </r>
  <r>
    <x v="0"/>
    <s v="0832890"/>
    <x v="36"/>
    <s v="J01FA10"/>
    <x v="18"/>
    <n v="0"/>
    <n v="0"/>
    <n v="0"/>
    <n v="0"/>
    <n v="1"/>
    <n v="0"/>
    <n v="0"/>
    <n v="0"/>
    <n v="0"/>
    <n v="1"/>
    <n v="0"/>
    <m/>
    <n v="1"/>
    <n v="0"/>
    <m/>
  </r>
  <r>
    <x v="0"/>
    <s v="0832890"/>
    <x v="36"/>
    <s v="J01FF01"/>
    <x v="19"/>
    <n v="48"/>
    <n v="38"/>
    <n v="40"/>
    <n v="41"/>
    <n v="74"/>
    <n v="75"/>
    <n v="71"/>
    <n v="74"/>
    <n v="81"/>
    <n v="108"/>
    <n v="80"/>
    <n v="111"/>
    <n v="126"/>
    <n v="127"/>
    <n v="79"/>
  </r>
  <r>
    <x v="0"/>
    <s v="0832890"/>
    <x v="36"/>
    <s v="J01MA02"/>
    <x v="22"/>
    <n v="2"/>
    <n v="1"/>
    <n v="5"/>
    <n v="9"/>
    <n v="11"/>
    <n v="10"/>
    <n v="7"/>
    <n v="4"/>
    <n v="13"/>
    <n v="11"/>
    <n v="11"/>
    <n v="23"/>
    <n v="3"/>
    <n v="7"/>
    <n v="7"/>
  </r>
  <r>
    <x v="0"/>
    <s v="0832890"/>
    <x v="36"/>
    <s v="J01MA14"/>
    <x v="25"/>
    <n v="0"/>
    <n v="0"/>
    <n v="0"/>
    <n v="0"/>
    <n v="0"/>
    <n v="0"/>
    <n v="1"/>
    <n v="0"/>
    <n v="0"/>
    <n v="0"/>
    <n v="0"/>
    <m/>
    <n v="0"/>
    <n v="0"/>
    <m/>
  </r>
  <r>
    <x v="0"/>
    <s v="0832890"/>
    <x v="36"/>
    <s v="J01XE01"/>
    <x v="29"/>
    <n v="0"/>
    <n v="0"/>
    <n v="0"/>
    <n v="0"/>
    <n v="1"/>
    <n v="0"/>
    <n v="0"/>
    <n v="0"/>
    <n v="1"/>
    <n v="0"/>
    <n v="1"/>
    <m/>
    <n v="0"/>
    <n v="0"/>
    <m/>
  </r>
  <r>
    <x v="0"/>
    <s v="0834190"/>
    <x v="37"/>
    <s v="J01AA02"/>
    <x v="0"/>
    <n v="16"/>
    <n v="18"/>
    <n v="6"/>
    <n v="9"/>
    <n v="13"/>
    <n v="12"/>
    <n v="4"/>
    <n v="10"/>
    <n v="7"/>
    <n v="17"/>
    <n v="9"/>
    <n v="7"/>
    <n v="8"/>
    <n v="12"/>
    <n v="42"/>
  </r>
  <r>
    <x v="0"/>
    <s v="0834190"/>
    <x v="37"/>
    <s v="J01AA04"/>
    <x v="1"/>
    <n v="0"/>
    <n v="0"/>
    <n v="0"/>
    <n v="0"/>
    <n v="2"/>
    <n v="2"/>
    <n v="1"/>
    <n v="0"/>
    <n v="8"/>
    <n v="3"/>
    <n v="0"/>
    <n v="1"/>
    <n v="0"/>
    <n v="0"/>
    <m/>
  </r>
  <r>
    <x v="0"/>
    <s v="0834190"/>
    <x v="37"/>
    <s v="J01CA04"/>
    <x v="4"/>
    <n v="17"/>
    <n v="31"/>
    <n v="23"/>
    <n v="25"/>
    <n v="25"/>
    <n v="35"/>
    <n v="34"/>
    <n v="36"/>
    <n v="23"/>
    <n v="23"/>
    <n v="14"/>
    <n v="18"/>
    <n v="36"/>
    <n v="25"/>
    <n v="22"/>
  </r>
  <r>
    <x v="0"/>
    <s v="0834190"/>
    <x v="37"/>
    <s v="J01CA08"/>
    <x v="5"/>
    <n v="9"/>
    <n v="7"/>
    <n v="11"/>
    <n v="13"/>
    <n v="11"/>
    <n v="8"/>
    <n v="13"/>
    <n v="6"/>
    <n v="10"/>
    <n v="6"/>
    <n v="3"/>
    <n v="8"/>
    <n v="7"/>
    <n v="4"/>
    <n v="2"/>
  </r>
  <r>
    <x v="0"/>
    <s v="0834190"/>
    <x v="37"/>
    <s v="J01CE02"/>
    <x v="6"/>
    <n v="146"/>
    <n v="131"/>
    <n v="126"/>
    <n v="110"/>
    <n v="106"/>
    <n v="90"/>
    <n v="106"/>
    <n v="94"/>
    <n v="107"/>
    <n v="117"/>
    <n v="66"/>
    <n v="61"/>
    <n v="88"/>
    <n v="162"/>
    <n v="86"/>
  </r>
  <r>
    <x v="0"/>
    <s v="0834190"/>
    <x v="37"/>
    <s v="J01CF05"/>
    <x v="8"/>
    <n v="29"/>
    <n v="39"/>
    <n v="46"/>
    <n v="28"/>
    <n v="33"/>
    <n v="35"/>
    <n v="39"/>
    <n v="33"/>
    <n v="24"/>
    <n v="25"/>
    <n v="18"/>
    <n v="36"/>
    <n v="18"/>
    <n v="35"/>
    <n v="37"/>
  </r>
  <r>
    <x v="0"/>
    <s v="0834190"/>
    <x v="37"/>
    <s v="J01CR02"/>
    <x v="9"/>
    <n v="27"/>
    <n v="32"/>
    <n v="36"/>
    <n v="31"/>
    <n v="18"/>
    <n v="26"/>
    <n v="25"/>
    <n v="15"/>
    <n v="11"/>
    <n v="24"/>
    <n v="9"/>
    <n v="20"/>
    <n v="18"/>
    <n v="48"/>
    <n v="35"/>
  </r>
  <r>
    <x v="0"/>
    <s v="0834190"/>
    <x v="37"/>
    <s v="J01DB05"/>
    <x v="10"/>
    <n v="11"/>
    <n v="22"/>
    <n v="32"/>
    <n v="33"/>
    <n v="46"/>
    <n v="37"/>
    <n v="54"/>
    <n v="3"/>
    <n v="1"/>
    <n v="3"/>
    <n v="6"/>
    <n v="19"/>
    <n v="14"/>
    <n v="35"/>
    <n v="21"/>
  </r>
  <r>
    <x v="0"/>
    <s v="0834190"/>
    <x v="37"/>
    <s v="J01DD04"/>
    <x v="12"/>
    <n v="15"/>
    <n v="4"/>
    <n v="8"/>
    <n v="10"/>
    <n v="8"/>
    <n v="7"/>
    <n v="8"/>
    <n v="4"/>
    <n v="0"/>
    <n v="0"/>
    <n v="0"/>
    <m/>
    <n v="0"/>
    <n v="0"/>
    <m/>
  </r>
  <r>
    <x v="0"/>
    <s v="0834190"/>
    <x v="37"/>
    <s v="J01DD14"/>
    <x v="13"/>
    <n v="10"/>
    <n v="29"/>
    <n v="17"/>
    <n v="19"/>
    <n v="26"/>
    <n v="30"/>
    <n v="32"/>
    <n v="1"/>
    <n v="0"/>
    <n v="0"/>
    <n v="0"/>
    <m/>
    <n v="0"/>
    <n v="0"/>
    <m/>
  </r>
  <r>
    <x v="0"/>
    <s v="0834190"/>
    <x v="37"/>
    <s v="J01DH02"/>
    <x v="37"/>
    <n v="0"/>
    <n v="0"/>
    <n v="0"/>
    <n v="0"/>
    <n v="0"/>
    <n v="0"/>
    <n v="1"/>
    <n v="2"/>
    <n v="0"/>
    <n v="0"/>
    <n v="5"/>
    <m/>
    <n v="0"/>
    <n v="0"/>
    <n v="8"/>
  </r>
  <r>
    <x v="0"/>
    <s v="0834190"/>
    <x v="37"/>
    <s v="J01EA01"/>
    <x v="14"/>
    <n v="47"/>
    <n v="40"/>
    <n v="26"/>
    <n v="24"/>
    <n v="28"/>
    <n v="29"/>
    <n v="43"/>
    <n v="41"/>
    <n v="28"/>
    <n v="37"/>
    <n v="22"/>
    <n v="54"/>
    <n v="39"/>
    <n v="21"/>
    <n v="21"/>
  </r>
  <r>
    <x v="0"/>
    <s v="0834190"/>
    <x v="37"/>
    <s v="J01EE01"/>
    <x v="15"/>
    <n v="54"/>
    <n v="75"/>
    <n v="52"/>
    <n v="38"/>
    <n v="24"/>
    <n v="41"/>
    <n v="31"/>
    <n v="49"/>
    <n v="30"/>
    <n v="41"/>
    <n v="44"/>
    <n v="53"/>
    <n v="39"/>
    <n v="46"/>
    <n v="21"/>
  </r>
  <r>
    <x v="0"/>
    <s v="0834190"/>
    <x v="37"/>
    <s v="J01FA01"/>
    <x v="16"/>
    <n v="16"/>
    <n v="24"/>
    <n v="14"/>
    <n v="7"/>
    <n v="5"/>
    <n v="4"/>
    <n v="6"/>
    <n v="18"/>
    <n v="8"/>
    <n v="3"/>
    <n v="3"/>
    <n v="1"/>
    <n v="1"/>
    <n v="2"/>
    <n v="29"/>
  </r>
  <r>
    <x v="0"/>
    <s v="0834190"/>
    <x v="37"/>
    <s v="J01FA09"/>
    <x v="17"/>
    <n v="1"/>
    <n v="0"/>
    <n v="0"/>
    <n v="0"/>
    <n v="0"/>
    <n v="0"/>
    <n v="4"/>
    <n v="0"/>
    <n v="0"/>
    <n v="0"/>
    <n v="2"/>
    <m/>
    <n v="1"/>
    <n v="0"/>
    <m/>
  </r>
  <r>
    <x v="0"/>
    <s v="0834190"/>
    <x v="37"/>
    <s v="J01FA10"/>
    <x v="18"/>
    <n v="2"/>
    <n v="2"/>
    <n v="6"/>
    <n v="5"/>
    <n v="5"/>
    <n v="1"/>
    <n v="18"/>
    <n v="1"/>
    <n v="0"/>
    <n v="0"/>
    <n v="1"/>
    <n v="20"/>
    <n v="18"/>
    <n v="9"/>
    <n v="5"/>
  </r>
  <r>
    <x v="0"/>
    <s v="0834190"/>
    <x v="37"/>
    <s v="J01FF01"/>
    <x v="19"/>
    <n v="6"/>
    <n v="11"/>
    <n v="8"/>
    <n v="8"/>
    <n v="12"/>
    <n v="16"/>
    <n v="10"/>
    <n v="11"/>
    <n v="12"/>
    <n v="23"/>
    <n v="9"/>
    <n v="19"/>
    <n v="7"/>
    <n v="22"/>
    <n v="11"/>
  </r>
  <r>
    <x v="0"/>
    <s v="0834190"/>
    <x v="37"/>
    <s v="J01GB01"/>
    <x v="20"/>
    <n v="0"/>
    <n v="3"/>
    <n v="4"/>
    <n v="6"/>
    <n v="0"/>
    <n v="1"/>
    <n v="3"/>
    <n v="3"/>
    <n v="1"/>
    <n v="4"/>
    <n v="2"/>
    <n v="5"/>
    <n v="2"/>
    <n v="12"/>
    <n v="13"/>
  </r>
  <r>
    <x v="0"/>
    <s v="0834190"/>
    <x v="37"/>
    <s v="J01MA02"/>
    <x v="22"/>
    <n v="5"/>
    <n v="7"/>
    <n v="3"/>
    <n v="1"/>
    <n v="4"/>
    <n v="9"/>
    <n v="11"/>
    <n v="15"/>
    <n v="12"/>
    <n v="14"/>
    <n v="5"/>
    <n v="8"/>
    <n v="4"/>
    <n v="4"/>
    <n v="7"/>
  </r>
  <r>
    <x v="0"/>
    <s v="0834190"/>
    <x v="37"/>
    <s v="J01MA06"/>
    <x v="23"/>
    <n v="0"/>
    <n v="0"/>
    <n v="0"/>
    <n v="1"/>
    <n v="0"/>
    <n v="0"/>
    <n v="0"/>
    <n v="0"/>
    <n v="0"/>
    <n v="0"/>
    <n v="0"/>
    <m/>
    <n v="0"/>
    <n v="0"/>
    <m/>
  </r>
  <r>
    <x v="0"/>
    <s v="0834190"/>
    <x v="37"/>
    <s v="J01XA01"/>
    <x v="26"/>
    <n v="2"/>
    <n v="0"/>
    <n v="0"/>
    <n v="0"/>
    <n v="0"/>
    <n v="0"/>
    <n v="0"/>
    <n v="0"/>
    <n v="0"/>
    <n v="0"/>
    <n v="0"/>
    <m/>
    <n v="0"/>
    <n v="0"/>
    <m/>
  </r>
  <r>
    <x v="0"/>
    <s v="0834190"/>
    <x v="37"/>
    <s v="J01XB01"/>
    <x v="32"/>
    <n v="0"/>
    <n v="0"/>
    <n v="1"/>
    <n v="1"/>
    <n v="0"/>
    <n v="0"/>
    <n v="0"/>
    <n v="0"/>
    <n v="0"/>
    <n v="0"/>
    <n v="0"/>
    <m/>
    <n v="0"/>
    <n v="0"/>
    <m/>
  </r>
  <r>
    <x v="0"/>
    <s v="0834190"/>
    <x v="37"/>
    <s v="J01XC01"/>
    <x v="28"/>
    <n v="0"/>
    <n v="0"/>
    <n v="0"/>
    <n v="0"/>
    <n v="0"/>
    <n v="0"/>
    <n v="1"/>
    <n v="0"/>
    <n v="0"/>
    <n v="0"/>
    <n v="0"/>
    <m/>
    <n v="0"/>
    <n v="0"/>
    <m/>
  </r>
  <r>
    <x v="0"/>
    <s v="0834190"/>
    <x v="37"/>
    <s v="J01XE01"/>
    <x v="29"/>
    <n v="41"/>
    <n v="37"/>
    <n v="35"/>
    <n v="30"/>
    <n v="33"/>
    <n v="46"/>
    <n v="35"/>
    <n v="19"/>
    <n v="38"/>
    <n v="41"/>
    <n v="42"/>
    <n v="28"/>
    <n v="16"/>
    <n v="27"/>
    <n v="21"/>
  </r>
  <r>
    <x v="0"/>
    <s v="0834309"/>
    <x v="38"/>
    <s v="J01CA08"/>
    <x v="5"/>
    <n v="0"/>
    <n v="2"/>
    <n v="1"/>
    <n v="1"/>
    <n v="0"/>
    <n v="0"/>
    <n v="0"/>
    <n v="0"/>
    <n v="0"/>
    <n v="0"/>
    <n v="0"/>
    <m/>
    <n v="0"/>
    <n v="0"/>
    <m/>
  </r>
  <r>
    <x v="0"/>
    <s v="0834309"/>
    <x v="38"/>
    <s v="J01EA01"/>
    <x v="14"/>
    <n v="0"/>
    <n v="1"/>
    <n v="0"/>
    <n v="0"/>
    <n v="0"/>
    <n v="0"/>
    <n v="0"/>
    <n v="0"/>
    <n v="0"/>
    <n v="0"/>
    <n v="0"/>
    <m/>
    <n v="0"/>
    <n v="0"/>
    <m/>
  </r>
  <r>
    <x v="0"/>
    <s v="0834390"/>
    <x v="39"/>
    <s v="J01AA02"/>
    <x v="0"/>
    <n v="50"/>
    <n v="42"/>
    <n v="54"/>
    <n v="37"/>
    <n v="32"/>
    <n v="27"/>
    <n v="63"/>
    <n v="35"/>
    <n v="30"/>
    <n v="34"/>
    <n v="12"/>
    <n v="13"/>
    <n v="31"/>
    <n v="18"/>
    <n v="19"/>
  </r>
  <r>
    <x v="0"/>
    <s v="0834390"/>
    <x v="39"/>
    <s v="J01AA04"/>
    <x v="1"/>
    <n v="0"/>
    <n v="1"/>
    <n v="0"/>
    <n v="0"/>
    <n v="0"/>
    <n v="0"/>
    <n v="1"/>
    <n v="0"/>
    <n v="2"/>
    <n v="2"/>
    <n v="1"/>
    <n v="1"/>
    <n v="0"/>
    <n v="0"/>
    <n v="1"/>
  </r>
  <r>
    <x v="0"/>
    <s v="0834390"/>
    <x v="39"/>
    <s v="J01AA07"/>
    <x v="3"/>
    <n v="3"/>
    <n v="0"/>
    <n v="0"/>
    <n v="0"/>
    <n v="1"/>
    <n v="1"/>
    <n v="0"/>
    <n v="0"/>
    <n v="0"/>
    <n v="0"/>
    <n v="0"/>
    <m/>
    <n v="0"/>
    <n v="0"/>
    <m/>
  </r>
  <r>
    <x v="0"/>
    <s v="0834390"/>
    <x v="39"/>
    <s v="J01CA04"/>
    <x v="4"/>
    <n v="8"/>
    <n v="6"/>
    <n v="8"/>
    <n v="7"/>
    <n v="13"/>
    <n v="9"/>
    <n v="7"/>
    <n v="10"/>
    <n v="5"/>
    <n v="6"/>
    <n v="4"/>
    <n v="7"/>
    <n v="10"/>
    <n v="1"/>
    <n v="1"/>
  </r>
  <r>
    <x v="0"/>
    <s v="0834390"/>
    <x v="39"/>
    <s v="J01CA08"/>
    <x v="5"/>
    <n v="117"/>
    <n v="101"/>
    <n v="122"/>
    <n v="114"/>
    <n v="138"/>
    <n v="123"/>
    <n v="119"/>
    <n v="117"/>
    <n v="115"/>
    <n v="115"/>
    <n v="105"/>
    <n v="101"/>
    <n v="106"/>
    <n v="100"/>
    <n v="80"/>
  </r>
  <r>
    <x v="0"/>
    <s v="0834390"/>
    <x v="39"/>
    <s v="J01CE02"/>
    <x v="6"/>
    <n v="20"/>
    <n v="10"/>
    <n v="14"/>
    <n v="5"/>
    <n v="3"/>
    <n v="6"/>
    <n v="12"/>
    <n v="16"/>
    <n v="13"/>
    <n v="14"/>
    <n v="10"/>
    <n v="7"/>
    <n v="9"/>
    <n v="8"/>
    <n v="13"/>
  </r>
  <r>
    <x v="0"/>
    <s v="0834390"/>
    <x v="39"/>
    <s v="J01CF05"/>
    <x v="8"/>
    <n v="19"/>
    <n v="11"/>
    <n v="28"/>
    <n v="23"/>
    <n v="17"/>
    <n v="21"/>
    <n v="24"/>
    <n v="30"/>
    <n v="16"/>
    <n v="32"/>
    <n v="23"/>
    <n v="16"/>
    <n v="34"/>
    <n v="25"/>
    <n v="34"/>
  </r>
  <r>
    <x v="0"/>
    <s v="0834390"/>
    <x v="39"/>
    <s v="J01CR02"/>
    <x v="9"/>
    <n v="55"/>
    <n v="47"/>
    <n v="61"/>
    <n v="55"/>
    <n v="60"/>
    <n v="57"/>
    <n v="60"/>
    <n v="43"/>
    <n v="50"/>
    <n v="49"/>
    <n v="60"/>
    <n v="52"/>
    <n v="45"/>
    <n v="49"/>
    <n v="51"/>
  </r>
  <r>
    <x v="0"/>
    <s v="0834390"/>
    <x v="39"/>
    <s v="J01CR05"/>
    <x v="40"/>
    <n v="0"/>
    <n v="0"/>
    <n v="0"/>
    <n v="1"/>
    <n v="0"/>
    <n v="0"/>
    <n v="0"/>
    <n v="0"/>
    <n v="0"/>
    <n v="0"/>
    <n v="0"/>
    <m/>
    <n v="0"/>
    <n v="0"/>
    <m/>
  </r>
  <r>
    <x v="0"/>
    <s v="0834390"/>
    <x v="39"/>
    <s v="J01DB05"/>
    <x v="10"/>
    <n v="19"/>
    <n v="29"/>
    <n v="21"/>
    <n v="19"/>
    <n v="26"/>
    <n v="18"/>
    <n v="25"/>
    <n v="24"/>
    <n v="22"/>
    <n v="13"/>
    <n v="9"/>
    <n v="11"/>
    <n v="8"/>
    <n v="27"/>
    <n v="25"/>
  </r>
  <r>
    <x v="0"/>
    <s v="0834390"/>
    <x v="39"/>
    <s v="J01DD14"/>
    <x v="13"/>
    <n v="9"/>
    <n v="8"/>
    <n v="15"/>
    <n v="10"/>
    <n v="6"/>
    <n v="4"/>
    <n v="8"/>
    <n v="0"/>
    <n v="0"/>
    <n v="0"/>
    <n v="0"/>
    <m/>
    <n v="0"/>
    <n v="0"/>
    <m/>
  </r>
  <r>
    <x v="0"/>
    <s v="0834390"/>
    <x v="39"/>
    <s v="J01EA01"/>
    <x v="14"/>
    <n v="22"/>
    <n v="20"/>
    <n v="18"/>
    <n v="15"/>
    <n v="26"/>
    <n v="14"/>
    <n v="21"/>
    <n v="16"/>
    <n v="13"/>
    <n v="17"/>
    <n v="6"/>
    <n v="9"/>
    <n v="13"/>
    <n v="1"/>
    <n v="10"/>
  </r>
  <r>
    <x v="0"/>
    <s v="0834390"/>
    <x v="39"/>
    <s v="J01EE01"/>
    <x v="15"/>
    <n v="2"/>
    <n v="4"/>
    <n v="6"/>
    <n v="1"/>
    <n v="1"/>
    <n v="1"/>
    <n v="4"/>
    <n v="3"/>
    <n v="4"/>
    <n v="5"/>
    <n v="5"/>
    <n v="5"/>
    <n v="5"/>
    <n v="2"/>
    <n v="6"/>
  </r>
  <r>
    <x v="0"/>
    <s v="0834390"/>
    <x v="39"/>
    <s v="J01FA01"/>
    <x v="16"/>
    <n v="1"/>
    <n v="1"/>
    <n v="3"/>
    <n v="0"/>
    <n v="0"/>
    <n v="2"/>
    <n v="1"/>
    <n v="6"/>
    <n v="0"/>
    <n v="2"/>
    <n v="2"/>
    <n v="2"/>
    <n v="0"/>
    <n v="0"/>
    <m/>
  </r>
  <r>
    <x v="0"/>
    <s v="0834390"/>
    <x v="39"/>
    <s v="J01FA10"/>
    <x v="18"/>
    <n v="2"/>
    <n v="2"/>
    <n v="5"/>
    <n v="3"/>
    <n v="10"/>
    <n v="9"/>
    <n v="2"/>
    <n v="4"/>
    <n v="6"/>
    <n v="2"/>
    <n v="4"/>
    <n v="3"/>
    <n v="6"/>
    <n v="5"/>
    <n v="3"/>
  </r>
  <r>
    <x v="0"/>
    <s v="0834390"/>
    <x v="39"/>
    <s v="J01FF01"/>
    <x v="19"/>
    <n v="20"/>
    <n v="16"/>
    <n v="17"/>
    <n v="24"/>
    <n v="16"/>
    <n v="22"/>
    <n v="9"/>
    <n v="18"/>
    <n v="21"/>
    <n v="21"/>
    <n v="15"/>
    <n v="26"/>
    <n v="22"/>
    <n v="25"/>
    <n v="13"/>
  </r>
  <r>
    <x v="0"/>
    <s v="0834390"/>
    <x v="39"/>
    <s v="J01GB03"/>
    <x v="41"/>
    <n v="0"/>
    <n v="0"/>
    <n v="0"/>
    <n v="1"/>
    <n v="0"/>
    <n v="0"/>
    <n v="0"/>
    <n v="0"/>
    <n v="0"/>
    <n v="0"/>
    <n v="0"/>
    <m/>
    <n v="0"/>
    <n v="0"/>
    <m/>
  </r>
  <r>
    <x v="0"/>
    <s v="0834390"/>
    <x v="39"/>
    <s v="J01MA02"/>
    <x v="22"/>
    <n v="23"/>
    <n v="20"/>
    <n v="20"/>
    <n v="21"/>
    <n v="30"/>
    <n v="31"/>
    <n v="29"/>
    <n v="26"/>
    <n v="24"/>
    <n v="17"/>
    <n v="10"/>
    <n v="16"/>
    <n v="19"/>
    <n v="15"/>
    <n v="11"/>
  </r>
  <r>
    <x v="0"/>
    <s v="0834390"/>
    <x v="39"/>
    <s v="J01MA06"/>
    <x v="23"/>
    <n v="0"/>
    <n v="1"/>
    <n v="0"/>
    <n v="0"/>
    <n v="0"/>
    <n v="0"/>
    <n v="0"/>
    <n v="0"/>
    <n v="0"/>
    <n v="0"/>
    <n v="0"/>
    <m/>
    <n v="0"/>
    <n v="0"/>
    <m/>
  </r>
  <r>
    <x v="0"/>
    <s v="0834390"/>
    <x v="39"/>
    <s v="J01MA12"/>
    <x v="24"/>
    <n v="0"/>
    <n v="0"/>
    <n v="1"/>
    <n v="0"/>
    <n v="0"/>
    <n v="0"/>
    <n v="0"/>
    <n v="0"/>
    <n v="0"/>
    <n v="0"/>
    <n v="0"/>
    <n v="1"/>
    <n v="0"/>
    <n v="0"/>
    <m/>
  </r>
  <r>
    <x v="0"/>
    <s v="0834390"/>
    <x v="39"/>
    <s v="J01XC01"/>
    <x v="28"/>
    <n v="0"/>
    <n v="0"/>
    <n v="0"/>
    <n v="1"/>
    <n v="0"/>
    <n v="0"/>
    <n v="0"/>
    <n v="0"/>
    <n v="0"/>
    <n v="0"/>
    <n v="0"/>
    <m/>
    <n v="0"/>
    <n v="0"/>
    <m/>
  </r>
  <r>
    <x v="0"/>
    <s v="0834390"/>
    <x v="39"/>
    <s v="J01XE01"/>
    <x v="29"/>
    <n v="79"/>
    <n v="75"/>
    <n v="64"/>
    <n v="55"/>
    <n v="75"/>
    <n v="88"/>
    <n v="46"/>
    <n v="65"/>
    <n v="81"/>
    <n v="82"/>
    <n v="81"/>
    <n v="89"/>
    <n v="81"/>
    <n v="108"/>
    <n v="79"/>
  </r>
  <r>
    <x v="0"/>
    <s v="0836001"/>
    <x v="40"/>
    <s v="J01AA02"/>
    <x v="0"/>
    <n v="0"/>
    <n v="0"/>
    <n v="0"/>
    <n v="0"/>
    <n v="0"/>
    <n v="1"/>
    <n v="0"/>
    <n v="0"/>
    <n v="0"/>
    <n v="0"/>
    <n v="0"/>
    <m/>
    <n v="0"/>
    <n v="0"/>
    <m/>
  </r>
  <r>
    <x v="0"/>
    <s v="0836001"/>
    <x v="40"/>
    <s v="J01CE02"/>
    <x v="6"/>
    <n v="0"/>
    <n v="0"/>
    <n v="0"/>
    <n v="0"/>
    <n v="0"/>
    <n v="1"/>
    <n v="0"/>
    <n v="0"/>
    <n v="0"/>
    <n v="0"/>
    <n v="0"/>
    <m/>
    <n v="1"/>
    <n v="0"/>
    <m/>
  </r>
  <r>
    <x v="0"/>
    <s v="0836001"/>
    <x v="40"/>
    <s v="J01EA01"/>
    <x v="14"/>
    <n v="0"/>
    <n v="0"/>
    <n v="0"/>
    <n v="0"/>
    <n v="0"/>
    <n v="1"/>
    <n v="0"/>
    <n v="0"/>
    <n v="0"/>
    <n v="0"/>
    <n v="0"/>
    <m/>
    <n v="0"/>
    <n v="0"/>
    <m/>
  </r>
  <r>
    <x v="0"/>
    <s v="0836001"/>
    <x v="40"/>
    <s v="J01MA02"/>
    <x v="22"/>
    <n v="0"/>
    <n v="0"/>
    <n v="0"/>
    <n v="0"/>
    <n v="1"/>
    <n v="0"/>
    <n v="0"/>
    <n v="0"/>
    <n v="0"/>
    <n v="0"/>
    <n v="0"/>
    <m/>
    <n v="0"/>
    <n v="0"/>
    <m/>
  </r>
  <r>
    <x v="0"/>
    <s v="0836190"/>
    <x v="41"/>
    <s v="J01FF01"/>
    <x v="19"/>
    <n v="0"/>
    <n v="0"/>
    <n v="0"/>
    <n v="0"/>
    <n v="0"/>
    <n v="1"/>
    <n v="0"/>
    <n v="0"/>
    <n v="0"/>
    <n v="0"/>
    <n v="0"/>
    <m/>
    <n v="0"/>
    <n v="0"/>
    <m/>
  </r>
  <r>
    <x v="0"/>
    <s v="0837060"/>
    <x v="42"/>
    <s v="J01AA02"/>
    <x v="0"/>
    <n v="0"/>
    <n v="2"/>
    <n v="1"/>
    <n v="1"/>
    <n v="2"/>
    <n v="0"/>
    <n v="0"/>
    <n v="1"/>
    <n v="0"/>
    <n v="0"/>
    <n v="0"/>
    <n v="1"/>
    <n v="4"/>
    <n v="3"/>
    <n v="2"/>
  </r>
  <r>
    <x v="0"/>
    <s v="0837060"/>
    <x v="42"/>
    <s v="J01CA04"/>
    <x v="4"/>
    <n v="0"/>
    <n v="0"/>
    <n v="1"/>
    <n v="1"/>
    <n v="0"/>
    <n v="0"/>
    <n v="0"/>
    <n v="0"/>
    <n v="3"/>
    <n v="0"/>
    <n v="0"/>
    <m/>
    <n v="0"/>
    <n v="0"/>
    <m/>
  </r>
  <r>
    <x v="0"/>
    <s v="0837060"/>
    <x v="42"/>
    <s v="J01CA08"/>
    <x v="5"/>
    <n v="0"/>
    <n v="0"/>
    <n v="0"/>
    <n v="1"/>
    <n v="0"/>
    <n v="0"/>
    <n v="1"/>
    <n v="0"/>
    <n v="0"/>
    <n v="0"/>
    <n v="0"/>
    <m/>
    <n v="0"/>
    <n v="0"/>
    <n v="1"/>
  </r>
  <r>
    <x v="0"/>
    <s v="0837060"/>
    <x v="42"/>
    <s v="J01CE02"/>
    <x v="6"/>
    <n v="4"/>
    <n v="1"/>
    <n v="3"/>
    <n v="1"/>
    <n v="2"/>
    <n v="0"/>
    <n v="1"/>
    <n v="1"/>
    <n v="3"/>
    <n v="3"/>
    <n v="0"/>
    <m/>
    <n v="1"/>
    <n v="3"/>
    <n v="2"/>
  </r>
  <r>
    <x v="0"/>
    <s v="0837060"/>
    <x v="42"/>
    <s v="J01CF05"/>
    <x v="8"/>
    <n v="1"/>
    <n v="1"/>
    <n v="0"/>
    <n v="0"/>
    <n v="0"/>
    <n v="0"/>
    <n v="0"/>
    <n v="0"/>
    <n v="0"/>
    <n v="0"/>
    <n v="0"/>
    <m/>
    <n v="0"/>
    <n v="0"/>
    <m/>
  </r>
  <r>
    <x v="0"/>
    <s v="0837060"/>
    <x v="42"/>
    <s v="J01EE01"/>
    <x v="15"/>
    <n v="0"/>
    <n v="0"/>
    <n v="0"/>
    <n v="0"/>
    <n v="0"/>
    <n v="0"/>
    <n v="1"/>
    <n v="0"/>
    <n v="0"/>
    <n v="0"/>
    <n v="0"/>
    <m/>
    <n v="0"/>
    <n v="0"/>
    <m/>
  </r>
  <r>
    <x v="0"/>
    <s v="0837060"/>
    <x v="42"/>
    <s v="J01FA01"/>
    <x v="16"/>
    <n v="0"/>
    <n v="0"/>
    <n v="1"/>
    <n v="0"/>
    <n v="0"/>
    <n v="0"/>
    <n v="0"/>
    <n v="0"/>
    <n v="0"/>
    <n v="0"/>
    <n v="0"/>
    <m/>
    <n v="0"/>
    <n v="0"/>
    <m/>
  </r>
  <r>
    <x v="0"/>
    <s v="0837060"/>
    <x v="42"/>
    <s v="J01MA02"/>
    <x v="22"/>
    <n v="0"/>
    <n v="1"/>
    <n v="0"/>
    <n v="0"/>
    <n v="2"/>
    <n v="0"/>
    <n v="0"/>
    <n v="0"/>
    <n v="1"/>
    <n v="0"/>
    <n v="0"/>
    <m/>
    <n v="1"/>
    <n v="0"/>
    <m/>
  </r>
  <r>
    <x v="0"/>
    <s v="0837060"/>
    <x v="42"/>
    <s v="J01MA06"/>
    <x v="23"/>
    <n v="0"/>
    <n v="1"/>
    <n v="0"/>
    <n v="0"/>
    <n v="0"/>
    <n v="0"/>
    <n v="0"/>
    <n v="0"/>
    <n v="0"/>
    <n v="0"/>
    <n v="0"/>
    <m/>
    <n v="0"/>
    <n v="0"/>
    <m/>
  </r>
  <r>
    <x v="0"/>
    <s v="0837060"/>
    <x v="42"/>
    <s v="J01MA12"/>
    <x v="24"/>
    <n v="0"/>
    <n v="1"/>
    <n v="0"/>
    <n v="0"/>
    <n v="0"/>
    <n v="0"/>
    <n v="0"/>
    <n v="0"/>
    <n v="0"/>
    <n v="0"/>
    <n v="0"/>
    <m/>
    <n v="0"/>
    <n v="0"/>
    <m/>
  </r>
  <r>
    <x v="0"/>
    <s v="0837060"/>
    <x v="42"/>
    <s v="J01XE01"/>
    <x v="29"/>
    <n v="0"/>
    <n v="0"/>
    <n v="1"/>
    <n v="0"/>
    <n v="0"/>
    <n v="0"/>
    <n v="0"/>
    <n v="0"/>
    <n v="0"/>
    <n v="0"/>
    <n v="0"/>
    <m/>
    <n v="0"/>
    <n v="0"/>
    <n v="1"/>
  </r>
  <r>
    <x v="0"/>
    <s v="0837090"/>
    <x v="43"/>
    <s v="J01AA02"/>
    <x v="0"/>
    <n v="6"/>
    <n v="3"/>
    <n v="9"/>
    <n v="5"/>
    <n v="4"/>
    <n v="4"/>
    <n v="4"/>
    <n v="2"/>
    <n v="1"/>
    <n v="5"/>
    <n v="2"/>
    <n v="1"/>
    <n v="1"/>
    <n v="1"/>
    <n v="2"/>
  </r>
  <r>
    <x v="0"/>
    <s v="0837090"/>
    <x v="43"/>
    <s v="J01AA04"/>
    <x v="1"/>
    <n v="0"/>
    <n v="0"/>
    <n v="1"/>
    <n v="1"/>
    <n v="1"/>
    <n v="0"/>
    <n v="0"/>
    <n v="0"/>
    <n v="1"/>
    <n v="0"/>
    <n v="0"/>
    <m/>
    <n v="0"/>
    <n v="0"/>
    <n v="1"/>
  </r>
  <r>
    <x v="0"/>
    <s v="0837090"/>
    <x v="43"/>
    <s v="J01AA07"/>
    <x v="3"/>
    <n v="0"/>
    <n v="0"/>
    <n v="2"/>
    <n v="5"/>
    <n v="2"/>
    <n v="0"/>
    <n v="0"/>
    <n v="0"/>
    <n v="0"/>
    <n v="0"/>
    <n v="0"/>
    <m/>
    <n v="0"/>
    <n v="0"/>
    <m/>
  </r>
  <r>
    <x v="0"/>
    <s v="0837090"/>
    <x v="43"/>
    <s v="J01CA04"/>
    <x v="4"/>
    <n v="0"/>
    <n v="0"/>
    <n v="1"/>
    <n v="1"/>
    <n v="2"/>
    <n v="0"/>
    <n v="3"/>
    <n v="5"/>
    <n v="9"/>
    <n v="3"/>
    <n v="7"/>
    <n v="10"/>
    <n v="5"/>
    <n v="1"/>
    <n v="1"/>
  </r>
  <r>
    <x v="0"/>
    <s v="0837090"/>
    <x v="43"/>
    <s v="J01CA08"/>
    <x v="5"/>
    <n v="2"/>
    <n v="4"/>
    <n v="7"/>
    <n v="1"/>
    <n v="6"/>
    <n v="5"/>
    <n v="9"/>
    <n v="8"/>
    <n v="6"/>
    <n v="10"/>
    <n v="7"/>
    <n v="8"/>
    <n v="11"/>
    <n v="15"/>
    <n v="11"/>
  </r>
  <r>
    <x v="0"/>
    <s v="0837090"/>
    <x v="43"/>
    <s v="J01CE02"/>
    <x v="6"/>
    <n v="10"/>
    <n v="9"/>
    <n v="5"/>
    <n v="7"/>
    <n v="6"/>
    <n v="3"/>
    <n v="1"/>
    <n v="5"/>
    <n v="4"/>
    <n v="3"/>
    <n v="3"/>
    <n v="1"/>
    <n v="7"/>
    <n v="5"/>
    <m/>
  </r>
  <r>
    <x v="0"/>
    <s v="0837090"/>
    <x v="43"/>
    <s v="J01CF05"/>
    <x v="8"/>
    <n v="2"/>
    <n v="1"/>
    <n v="3"/>
    <n v="1"/>
    <n v="1"/>
    <n v="1"/>
    <n v="10"/>
    <n v="8"/>
    <n v="7"/>
    <n v="4"/>
    <n v="9"/>
    <n v="4"/>
    <n v="4"/>
    <n v="10"/>
    <n v="2"/>
  </r>
  <r>
    <x v="0"/>
    <s v="0837090"/>
    <x v="43"/>
    <s v="J01CR02"/>
    <x v="9"/>
    <n v="2"/>
    <n v="3"/>
    <n v="2"/>
    <n v="2"/>
    <n v="0"/>
    <n v="3"/>
    <n v="0"/>
    <n v="0"/>
    <n v="0"/>
    <n v="1"/>
    <n v="0"/>
    <m/>
    <n v="1"/>
    <n v="2"/>
    <n v="1"/>
  </r>
  <r>
    <x v="0"/>
    <s v="0837090"/>
    <x v="43"/>
    <s v="J01DB05"/>
    <x v="10"/>
    <n v="1"/>
    <n v="0"/>
    <n v="0"/>
    <n v="0"/>
    <n v="1"/>
    <n v="0"/>
    <n v="3"/>
    <n v="4"/>
    <n v="8"/>
    <n v="3"/>
    <n v="21"/>
    <n v="8"/>
    <n v="6"/>
    <n v="12"/>
    <n v="12"/>
  </r>
  <r>
    <x v="0"/>
    <s v="0837090"/>
    <x v="43"/>
    <s v="J01EA01"/>
    <x v="14"/>
    <n v="1"/>
    <n v="2"/>
    <n v="3"/>
    <n v="2"/>
    <n v="0"/>
    <n v="0"/>
    <n v="0"/>
    <n v="0"/>
    <n v="3"/>
    <n v="3"/>
    <n v="5"/>
    <n v="11"/>
    <n v="14"/>
    <n v="5"/>
    <n v="15"/>
  </r>
  <r>
    <x v="0"/>
    <s v="0837090"/>
    <x v="43"/>
    <s v="J01EE01"/>
    <x v="15"/>
    <n v="0"/>
    <n v="0"/>
    <n v="1"/>
    <n v="0"/>
    <n v="0"/>
    <n v="0"/>
    <n v="0"/>
    <n v="0"/>
    <n v="0"/>
    <n v="2"/>
    <n v="1"/>
    <n v="5"/>
    <n v="3"/>
    <n v="8"/>
    <n v="10"/>
  </r>
  <r>
    <x v="0"/>
    <s v="0837090"/>
    <x v="43"/>
    <s v="J01FA01"/>
    <x v="16"/>
    <n v="1"/>
    <n v="0"/>
    <n v="1"/>
    <n v="2"/>
    <n v="4"/>
    <n v="1"/>
    <n v="1"/>
    <n v="0"/>
    <n v="0"/>
    <n v="0"/>
    <n v="0"/>
    <m/>
    <n v="0"/>
    <n v="0"/>
    <m/>
  </r>
  <r>
    <x v="0"/>
    <s v="0837090"/>
    <x v="43"/>
    <s v="J01FA10"/>
    <x v="18"/>
    <n v="0"/>
    <n v="0"/>
    <n v="0"/>
    <n v="0"/>
    <n v="0"/>
    <n v="0"/>
    <n v="4"/>
    <n v="0"/>
    <n v="0"/>
    <n v="0"/>
    <n v="0"/>
    <m/>
    <n v="0"/>
    <n v="0"/>
    <m/>
  </r>
  <r>
    <x v="0"/>
    <s v="0837090"/>
    <x v="43"/>
    <s v="J01FF01"/>
    <x v="19"/>
    <n v="1"/>
    <n v="1"/>
    <n v="0"/>
    <n v="4"/>
    <n v="0"/>
    <n v="0"/>
    <n v="4"/>
    <n v="4"/>
    <n v="3"/>
    <n v="2"/>
    <n v="3"/>
    <n v="3"/>
    <n v="3"/>
    <n v="1"/>
    <n v="1"/>
  </r>
  <r>
    <x v="0"/>
    <s v="0837090"/>
    <x v="43"/>
    <s v="J01MA02"/>
    <x v="22"/>
    <n v="4"/>
    <n v="5"/>
    <n v="0"/>
    <n v="1"/>
    <n v="2"/>
    <n v="0"/>
    <n v="1"/>
    <n v="7"/>
    <n v="2"/>
    <n v="3"/>
    <n v="3"/>
    <n v="3"/>
    <n v="4"/>
    <n v="2"/>
    <n v="2"/>
  </r>
  <r>
    <x v="0"/>
    <s v="0837090"/>
    <x v="43"/>
    <s v="J01XE01"/>
    <x v="29"/>
    <n v="0"/>
    <n v="0"/>
    <n v="1"/>
    <n v="1"/>
    <n v="1"/>
    <n v="0"/>
    <n v="0"/>
    <n v="0"/>
    <n v="3"/>
    <n v="1"/>
    <n v="3"/>
    <n v="2"/>
    <n v="2"/>
    <n v="10"/>
    <n v="10"/>
  </r>
  <r>
    <x v="0"/>
    <s v="0837200"/>
    <x v="44"/>
    <s v="J01AA02"/>
    <x v="0"/>
    <n v="3"/>
    <n v="2"/>
    <n v="4"/>
    <n v="6"/>
    <n v="3"/>
    <n v="4"/>
    <n v="3"/>
    <n v="5"/>
    <n v="6"/>
    <n v="1"/>
    <n v="2"/>
    <n v="2"/>
    <n v="4"/>
    <n v="3"/>
    <n v="20"/>
  </r>
  <r>
    <x v="0"/>
    <s v="0837200"/>
    <x v="44"/>
    <s v="J01AA04"/>
    <x v="1"/>
    <n v="0"/>
    <n v="0"/>
    <n v="1"/>
    <n v="0"/>
    <n v="0"/>
    <n v="0"/>
    <n v="2"/>
    <n v="2"/>
    <n v="0"/>
    <n v="0"/>
    <n v="0"/>
    <m/>
    <n v="0"/>
    <n v="0"/>
    <m/>
  </r>
  <r>
    <x v="0"/>
    <s v="0837200"/>
    <x v="44"/>
    <s v="J01CA04"/>
    <x v="4"/>
    <n v="2"/>
    <n v="3"/>
    <n v="1"/>
    <n v="3"/>
    <n v="6"/>
    <n v="4"/>
    <n v="10"/>
    <n v="6"/>
    <n v="2"/>
    <n v="2"/>
    <n v="5"/>
    <n v="8"/>
    <n v="10"/>
    <n v="5"/>
    <n v="4"/>
  </r>
  <r>
    <x v="0"/>
    <s v="0837200"/>
    <x v="44"/>
    <s v="J01CA08"/>
    <x v="5"/>
    <n v="1"/>
    <n v="3"/>
    <n v="2"/>
    <n v="3"/>
    <n v="5"/>
    <n v="5"/>
    <n v="4"/>
    <n v="3"/>
    <n v="2"/>
    <n v="1"/>
    <n v="3"/>
    <n v="6"/>
    <n v="3"/>
    <n v="12"/>
    <n v="6"/>
  </r>
  <r>
    <x v="0"/>
    <s v="0837200"/>
    <x v="44"/>
    <s v="J01CE02"/>
    <x v="6"/>
    <n v="8"/>
    <n v="7"/>
    <n v="15"/>
    <n v="22"/>
    <n v="23"/>
    <n v="13"/>
    <n v="24"/>
    <n v="31"/>
    <n v="20"/>
    <n v="36"/>
    <n v="12"/>
    <n v="12"/>
    <n v="22"/>
    <n v="37"/>
    <n v="28"/>
  </r>
  <r>
    <x v="0"/>
    <s v="0837200"/>
    <x v="44"/>
    <s v="J01CF05"/>
    <x v="8"/>
    <n v="2"/>
    <n v="2"/>
    <n v="9"/>
    <n v="4"/>
    <n v="8"/>
    <n v="3"/>
    <n v="2"/>
    <n v="8"/>
    <n v="5"/>
    <n v="11"/>
    <n v="6"/>
    <n v="15"/>
    <n v="18"/>
    <n v="16"/>
    <n v="13"/>
  </r>
  <r>
    <x v="0"/>
    <s v="0837200"/>
    <x v="44"/>
    <s v="J01CR02"/>
    <x v="9"/>
    <n v="1"/>
    <n v="0"/>
    <n v="4"/>
    <n v="2"/>
    <n v="3"/>
    <n v="0"/>
    <n v="0"/>
    <n v="0"/>
    <n v="1"/>
    <n v="3"/>
    <n v="2"/>
    <n v="1"/>
    <n v="0"/>
    <n v="2"/>
    <m/>
  </r>
  <r>
    <x v="0"/>
    <s v="0837200"/>
    <x v="44"/>
    <s v="J01DB05"/>
    <x v="10"/>
    <n v="0"/>
    <n v="0"/>
    <n v="1"/>
    <n v="0"/>
    <n v="2"/>
    <n v="3"/>
    <n v="0"/>
    <n v="1"/>
    <n v="1"/>
    <n v="0"/>
    <n v="0"/>
    <n v="3"/>
    <n v="1"/>
    <n v="4"/>
    <n v="2"/>
  </r>
  <r>
    <x v="0"/>
    <s v="0837200"/>
    <x v="44"/>
    <s v="J01DD04"/>
    <x v="12"/>
    <n v="0"/>
    <n v="0"/>
    <n v="0"/>
    <n v="0"/>
    <n v="0"/>
    <n v="0"/>
    <n v="2"/>
    <n v="0"/>
    <n v="0"/>
    <n v="0"/>
    <n v="0"/>
    <m/>
    <n v="0"/>
    <n v="0"/>
    <m/>
  </r>
  <r>
    <x v="0"/>
    <s v="0837200"/>
    <x v="44"/>
    <s v="J01DD14"/>
    <x v="13"/>
    <n v="0"/>
    <n v="0"/>
    <n v="1"/>
    <n v="2"/>
    <n v="0"/>
    <n v="1"/>
    <n v="1"/>
    <n v="0"/>
    <n v="0"/>
    <n v="0"/>
    <n v="0"/>
    <m/>
    <n v="0"/>
    <n v="0"/>
    <m/>
  </r>
  <r>
    <x v="0"/>
    <s v="0837200"/>
    <x v="44"/>
    <s v="J01EA01"/>
    <x v="14"/>
    <n v="2"/>
    <n v="3"/>
    <n v="0"/>
    <n v="0"/>
    <n v="2"/>
    <n v="4"/>
    <n v="0"/>
    <n v="1"/>
    <n v="4"/>
    <n v="2"/>
    <n v="7"/>
    <n v="2"/>
    <n v="3"/>
    <n v="5"/>
    <m/>
  </r>
  <r>
    <x v="0"/>
    <s v="0837200"/>
    <x v="44"/>
    <s v="J01EE01"/>
    <x v="15"/>
    <n v="0"/>
    <n v="0"/>
    <n v="6"/>
    <n v="3"/>
    <n v="2"/>
    <n v="6"/>
    <n v="3"/>
    <n v="6"/>
    <n v="2"/>
    <n v="1"/>
    <n v="4"/>
    <m/>
    <n v="3"/>
    <n v="5"/>
    <n v="7"/>
  </r>
  <r>
    <x v="0"/>
    <s v="0837200"/>
    <x v="44"/>
    <s v="J01FA01"/>
    <x v="16"/>
    <n v="1"/>
    <n v="0"/>
    <n v="1"/>
    <n v="0"/>
    <n v="0"/>
    <n v="6"/>
    <n v="2"/>
    <n v="4"/>
    <n v="1"/>
    <n v="0"/>
    <n v="0"/>
    <m/>
    <n v="1"/>
    <n v="2"/>
    <n v="6"/>
  </r>
  <r>
    <x v="0"/>
    <s v="0837200"/>
    <x v="44"/>
    <s v="J01FA10"/>
    <x v="18"/>
    <n v="1"/>
    <n v="3"/>
    <n v="0"/>
    <n v="0"/>
    <n v="0"/>
    <n v="0"/>
    <n v="0"/>
    <n v="1"/>
    <n v="0"/>
    <n v="0"/>
    <n v="0"/>
    <m/>
    <n v="1"/>
    <n v="3"/>
    <n v="2"/>
  </r>
  <r>
    <x v="0"/>
    <s v="0837200"/>
    <x v="44"/>
    <s v="J01FF01"/>
    <x v="19"/>
    <n v="0"/>
    <n v="1"/>
    <n v="1"/>
    <n v="2"/>
    <n v="9"/>
    <n v="2"/>
    <n v="1"/>
    <n v="3"/>
    <n v="1"/>
    <n v="18"/>
    <n v="1"/>
    <n v="3"/>
    <n v="3"/>
    <n v="7"/>
    <n v="4"/>
  </r>
  <r>
    <x v="0"/>
    <s v="0837200"/>
    <x v="44"/>
    <s v="J01MA02"/>
    <x v="22"/>
    <n v="1"/>
    <n v="1"/>
    <n v="7"/>
    <n v="3"/>
    <n v="0"/>
    <n v="0"/>
    <n v="2"/>
    <n v="4"/>
    <n v="2"/>
    <n v="13"/>
    <n v="1"/>
    <n v="3"/>
    <n v="8"/>
    <n v="5"/>
    <n v="6"/>
  </r>
  <r>
    <x v="0"/>
    <s v="0837200"/>
    <x v="44"/>
    <s v="J01XE01"/>
    <x v="29"/>
    <n v="3"/>
    <n v="2"/>
    <n v="0"/>
    <n v="0"/>
    <n v="4"/>
    <n v="7"/>
    <n v="1"/>
    <n v="2"/>
    <n v="6"/>
    <n v="3"/>
    <n v="1"/>
    <n v="7"/>
    <n v="8"/>
    <n v="8"/>
    <n v="4"/>
  </r>
  <r>
    <x v="0"/>
    <s v="0845090"/>
    <x v="45"/>
    <s v="J01AA02"/>
    <x v="0"/>
    <n v="3"/>
    <n v="1"/>
    <n v="1"/>
    <n v="1"/>
    <n v="0"/>
    <n v="0"/>
    <n v="1"/>
    <n v="2"/>
    <n v="1"/>
    <n v="2"/>
    <n v="1"/>
    <n v="3"/>
    <n v="5"/>
    <n v="2"/>
    <m/>
  </r>
  <r>
    <x v="0"/>
    <s v="0845090"/>
    <x v="45"/>
    <s v="J01CA04"/>
    <x v="4"/>
    <n v="7"/>
    <n v="3"/>
    <n v="4"/>
    <n v="1"/>
    <n v="1"/>
    <n v="4"/>
    <n v="1"/>
    <n v="2"/>
    <n v="1"/>
    <n v="0"/>
    <n v="0"/>
    <n v="1"/>
    <n v="0"/>
    <n v="1"/>
    <n v="2"/>
  </r>
  <r>
    <x v="0"/>
    <s v="0845090"/>
    <x v="45"/>
    <s v="J01CA08"/>
    <x v="5"/>
    <n v="25"/>
    <n v="11"/>
    <n v="9"/>
    <n v="15"/>
    <n v="12"/>
    <n v="21"/>
    <n v="26"/>
    <n v="13"/>
    <n v="16"/>
    <n v="16"/>
    <n v="8"/>
    <n v="17"/>
    <n v="9"/>
    <n v="21"/>
    <n v="17"/>
  </r>
  <r>
    <x v="0"/>
    <s v="0845090"/>
    <x v="45"/>
    <s v="J01CE02"/>
    <x v="6"/>
    <n v="1"/>
    <n v="0"/>
    <n v="0"/>
    <n v="0"/>
    <n v="2"/>
    <n v="3"/>
    <n v="0"/>
    <n v="2"/>
    <n v="0"/>
    <n v="1"/>
    <n v="1"/>
    <n v="2"/>
    <n v="1"/>
    <n v="0"/>
    <n v="1"/>
  </r>
  <r>
    <x v="0"/>
    <s v="0845090"/>
    <x v="45"/>
    <s v="J01CF05"/>
    <x v="8"/>
    <n v="1"/>
    <n v="1"/>
    <n v="1"/>
    <n v="0"/>
    <n v="0"/>
    <n v="0"/>
    <n v="0"/>
    <n v="0"/>
    <n v="0"/>
    <n v="0"/>
    <n v="0"/>
    <m/>
    <n v="1"/>
    <n v="0"/>
    <m/>
  </r>
  <r>
    <x v="0"/>
    <s v="0845090"/>
    <x v="45"/>
    <s v="J01CR02"/>
    <x v="9"/>
    <n v="1"/>
    <n v="0"/>
    <n v="0"/>
    <n v="0"/>
    <n v="0"/>
    <n v="1"/>
    <n v="0"/>
    <n v="0"/>
    <n v="0"/>
    <n v="1"/>
    <n v="0"/>
    <m/>
    <n v="0"/>
    <n v="0"/>
    <m/>
  </r>
  <r>
    <x v="0"/>
    <s v="0845090"/>
    <x v="45"/>
    <s v="J01DB05"/>
    <x v="10"/>
    <n v="1"/>
    <n v="16"/>
    <n v="11"/>
    <n v="2"/>
    <n v="1"/>
    <n v="1"/>
    <n v="4"/>
    <n v="7"/>
    <n v="4"/>
    <n v="6"/>
    <n v="4"/>
    <n v="3"/>
    <n v="2"/>
    <n v="15"/>
    <n v="14"/>
  </r>
  <r>
    <x v="0"/>
    <s v="0845090"/>
    <x v="45"/>
    <s v="J01DD14"/>
    <x v="13"/>
    <n v="1"/>
    <n v="0"/>
    <n v="3"/>
    <n v="0"/>
    <n v="0"/>
    <n v="0"/>
    <n v="0"/>
    <n v="0"/>
    <n v="0"/>
    <n v="0"/>
    <n v="0"/>
    <m/>
    <n v="0"/>
    <n v="0"/>
    <m/>
  </r>
  <r>
    <x v="0"/>
    <s v="0845090"/>
    <x v="45"/>
    <s v="J01EA01"/>
    <x v="14"/>
    <n v="2"/>
    <n v="0"/>
    <n v="0"/>
    <n v="1"/>
    <n v="3"/>
    <n v="1"/>
    <n v="1"/>
    <n v="0"/>
    <n v="1"/>
    <n v="1"/>
    <n v="1"/>
    <m/>
    <n v="0"/>
    <n v="0"/>
    <m/>
  </r>
  <r>
    <x v="0"/>
    <s v="0845090"/>
    <x v="45"/>
    <s v="J01FA01"/>
    <x v="16"/>
    <n v="1"/>
    <n v="0"/>
    <n v="0"/>
    <n v="0"/>
    <n v="0"/>
    <n v="0"/>
    <n v="0"/>
    <n v="0"/>
    <n v="0"/>
    <n v="0"/>
    <n v="0"/>
    <m/>
    <n v="0"/>
    <n v="0"/>
    <m/>
  </r>
  <r>
    <x v="0"/>
    <s v="0845090"/>
    <x v="45"/>
    <s v="J01FA10"/>
    <x v="18"/>
    <n v="4"/>
    <n v="0"/>
    <n v="0"/>
    <n v="1"/>
    <n v="2"/>
    <n v="5"/>
    <n v="4"/>
    <n v="6"/>
    <n v="2"/>
    <n v="1"/>
    <n v="1"/>
    <n v="3"/>
    <n v="2"/>
    <n v="1"/>
    <m/>
  </r>
  <r>
    <x v="0"/>
    <s v="0845090"/>
    <x v="45"/>
    <s v="J01MA02"/>
    <x v="22"/>
    <n v="1"/>
    <n v="0"/>
    <n v="0"/>
    <n v="0"/>
    <n v="0"/>
    <n v="0"/>
    <n v="2"/>
    <n v="2"/>
    <n v="0"/>
    <n v="1"/>
    <n v="0"/>
    <m/>
    <n v="0"/>
    <n v="0"/>
    <m/>
  </r>
  <r>
    <x v="0"/>
    <s v="0845090"/>
    <x v="45"/>
    <s v="J01XE01"/>
    <x v="29"/>
    <n v="28"/>
    <n v="14"/>
    <n v="14"/>
    <n v="15"/>
    <n v="11"/>
    <n v="18"/>
    <n v="8"/>
    <n v="12"/>
    <n v="14"/>
    <n v="19"/>
    <n v="19"/>
    <n v="19"/>
    <n v="19"/>
    <n v="17"/>
    <n v="12"/>
  </r>
  <r>
    <x v="0"/>
    <s v="0845190"/>
    <x v="46"/>
    <s v="J01AA02"/>
    <x v="0"/>
    <n v="2"/>
    <n v="7"/>
    <n v="9"/>
    <n v="11"/>
    <n v="13"/>
    <n v="8"/>
    <n v="16"/>
    <n v="10"/>
    <n v="7"/>
    <n v="9"/>
    <n v="14"/>
    <n v="4"/>
    <n v="10"/>
    <n v="33"/>
    <n v="27"/>
  </r>
  <r>
    <x v="0"/>
    <s v="0845190"/>
    <x v="46"/>
    <s v="J01CA04"/>
    <x v="4"/>
    <n v="4"/>
    <n v="3"/>
    <n v="2"/>
    <n v="1"/>
    <n v="4"/>
    <n v="3"/>
    <n v="2"/>
    <n v="1"/>
    <n v="2"/>
    <n v="3"/>
    <n v="6"/>
    <n v="3"/>
    <n v="0"/>
    <n v="1"/>
    <m/>
  </r>
  <r>
    <x v="0"/>
    <s v="0845190"/>
    <x v="46"/>
    <s v="J01CA08"/>
    <x v="5"/>
    <n v="9"/>
    <n v="10"/>
    <n v="10"/>
    <n v="17"/>
    <n v="12"/>
    <n v="8"/>
    <n v="14"/>
    <n v="17"/>
    <n v="16"/>
    <n v="11"/>
    <n v="24"/>
    <n v="32"/>
    <n v="27"/>
    <n v="16"/>
    <n v="21"/>
  </r>
  <r>
    <x v="0"/>
    <s v="0845190"/>
    <x v="46"/>
    <s v="J01CE02"/>
    <x v="6"/>
    <n v="2"/>
    <n v="0"/>
    <n v="4"/>
    <n v="1"/>
    <n v="1"/>
    <n v="0"/>
    <n v="2"/>
    <n v="3"/>
    <n v="1"/>
    <n v="2"/>
    <n v="2"/>
    <m/>
    <n v="3"/>
    <n v="1"/>
    <m/>
  </r>
  <r>
    <x v="0"/>
    <s v="0845190"/>
    <x v="46"/>
    <s v="J01CF05"/>
    <x v="8"/>
    <n v="1"/>
    <n v="4"/>
    <n v="0"/>
    <n v="0"/>
    <n v="0"/>
    <n v="1"/>
    <n v="1"/>
    <n v="0"/>
    <n v="1"/>
    <n v="0"/>
    <n v="0"/>
    <n v="1"/>
    <n v="0"/>
    <n v="0"/>
    <m/>
  </r>
  <r>
    <x v="0"/>
    <s v="0845190"/>
    <x v="46"/>
    <s v="J01DB05"/>
    <x v="10"/>
    <n v="6"/>
    <n v="3"/>
    <n v="7"/>
    <n v="3"/>
    <n v="8"/>
    <n v="3"/>
    <n v="2"/>
    <n v="3"/>
    <n v="3"/>
    <n v="3"/>
    <n v="9"/>
    <n v="7"/>
    <n v="9"/>
    <n v="7"/>
    <n v="9"/>
  </r>
  <r>
    <x v="0"/>
    <s v="0845190"/>
    <x v="46"/>
    <s v="J01EA01"/>
    <x v="14"/>
    <n v="0"/>
    <n v="0"/>
    <n v="0"/>
    <n v="1"/>
    <n v="0"/>
    <n v="0"/>
    <n v="0"/>
    <n v="0"/>
    <n v="0"/>
    <n v="0"/>
    <n v="0"/>
    <m/>
    <n v="0"/>
    <n v="1"/>
    <m/>
  </r>
  <r>
    <x v="0"/>
    <s v="0845190"/>
    <x v="46"/>
    <s v="J01FA01"/>
    <x v="16"/>
    <n v="0"/>
    <n v="0"/>
    <n v="0"/>
    <n v="0"/>
    <n v="0"/>
    <n v="1"/>
    <n v="0"/>
    <n v="0"/>
    <n v="0"/>
    <n v="0"/>
    <n v="0"/>
    <m/>
    <n v="0"/>
    <n v="0"/>
    <m/>
  </r>
  <r>
    <x v="0"/>
    <s v="0845190"/>
    <x v="46"/>
    <s v="J01FA10"/>
    <x v="18"/>
    <n v="4"/>
    <n v="14"/>
    <n v="23"/>
    <n v="16"/>
    <n v="14"/>
    <n v="32"/>
    <n v="37"/>
    <n v="44"/>
    <n v="64"/>
    <n v="36"/>
    <n v="17"/>
    <n v="25"/>
    <n v="20"/>
    <n v="9"/>
    <n v="12"/>
  </r>
  <r>
    <x v="0"/>
    <s v="0845190"/>
    <x v="46"/>
    <s v="J01FF01"/>
    <x v="19"/>
    <n v="1"/>
    <n v="1"/>
    <n v="1"/>
    <n v="0"/>
    <n v="0"/>
    <n v="1"/>
    <n v="0"/>
    <n v="0"/>
    <n v="1"/>
    <n v="0"/>
    <n v="2"/>
    <m/>
    <n v="0"/>
    <n v="0"/>
    <m/>
  </r>
  <r>
    <x v="0"/>
    <s v="0845190"/>
    <x v="46"/>
    <s v="J01MA02"/>
    <x v="22"/>
    <n v="0"/>
    <n v="0"/>
    <n v="1"/>
    <n v="0"/>
    <n v="0"/>
    <n v="0"/>
    <n v="0"/>
    <n v="0"/>
    <n v="0"/>
    <n v="1"/>
    <n v="1"/>
    <m/>
    <n v="0"/>
    <n v="0"/>
    <m/>
  </r>
  <r>
    <x v="0"/>
    <s v="0845190"/>
    <x v="46"/>
    <s v="J01MA14"/>
    <x v="25"/>
    <n v="0"/>
    <n v="0"/>
    <n v="0"/>
    <n v="2"/>
    <n v="0"/>
    <n v="0"/>
    <n v="0"/>
    <n v="2"/>
    <n v="2"/>
    <n v="2"/>
    <n v="2"/>
    <n v="7"/>
    <n v="4"/>
    <n v="2"/>
    <n v="1"/>
  </r>
  <r>
    <x v="0"/>
    <s v="0845190"/>
    <x v="46"/>
    <s v="J01XE01"/>
    <x v="29"/>
    <n v="9"/>
    <n v="15"/>
    <n v="12"/>
    <n v="14"/>
    <n v="14"/>
    <n v="16"/>
    <n v="11"/>
    <n v="18"/>
    <n v="7"/>
    <n v="13"/>
    <n v="17"/>
    <n v="24"/>
    <n v="20"/>
    <n v="21"/>
    <n v="17"/>
  </r>
  <r>
    <x v="0"/>
    <s v="0849101"/>
    <x v="47"/>
    <s v="J01AA02"/>
    <x v="0"/>
    <n v="1"/>
    <n v="3"/>
    <n v="5"/>
    <n v="0"/>
    <n v="2"/>
    <n v="0"/>
    <n v="0"/>
    <n v="0"/>
    <n v="0"/>
    <n v="0"/>
    <n v="0"/>
    <m/>
    <n v="0"/>
    <n v="2"/>
    <m/>
  </r>
  <r>
    <x v="0"/>
    <s v="0849101"/>
    <x v="47"/>
    <s v="J01CA04"/>
    <x v="4"/>
    <n v="0"/>
    <n v="0"/>
    <n v="1"/>
    <n v="0"/>
    <n v="0"/>
    <n v="0"/>
    <n v="0"/>
    <n v="0"/>
    <n v="0"/>
    <n v="0"/>
    <n v="0"/>
    <m/>
    <n v="0"/>
    <n v="0"/>
    <m/>
  </r>
  <r>
    <x v="0"/>
    <s v="0849101"/>
    <x v="47"/>
    <s v="J01CA08"/>
    <x v="5"/>
    <n v="0"/>
    <n v="0"/>
    <n v="1"/>
    <n v="0"/>
    <n v="0"/>
    <n v="0"/>
    <n v="0"/>
    <n v="0"/>
    <n v="0"/>
    <n v="0"/>
    <n v="1"/>
    <m/>
    <n v="0"/>
    <n v="0"/>
    <m/>
  </r>
  <r>
    <x v="0"/>
    <s v="0849101"/>
    <x v="47"/>
    <s v="J01CE02"/>
    <x v="6"/>
    <n v="1"/>
    <n v="4"/>
    <n v="0"/>
    <n v="0"/>
    <n v="0"/>
    <n v="2"/>
    <n v="0"/>
    <n v="0"/>
    <n v="0"/>
    <n v="0"/>
    <n v="0"/>
    <m/>
    <n v="1"/>
    <n v="0"/>
    <m/>
  </r>
  <r>
    <x v="0"/>
    <s v="0849101"/>
    <x v="47"/>
    <s v="J01CF05"/>
    <x v="8"/>
    <n v="1"/>
    <n v="0"/>
    <n v="0"/>
    <n v="1"/>
    <n v="0"/>
    <n v="0"/>
    <n v="0"/>
    <n v="0"/>
    <n v="0"/>
    <n v="0"/>
    <n v="1"/>
    <n v="1"/>
    <n v="0"/>
    <n v="0"/>
    <m/>
  </r>
  <r>
    <x v="0"/>
    <s v="0849101"/>
    <x v="47"/>
    <s v="J01FA01"/>
    <x v="16"/>
    <n v="0"/>
    <n v="0"/>
    <n v="0"/>
    <n v="6"/>
    <n v="0"/>
    <n v="0"/>
    <n v="0"/>
    <n v="0"/>
    <n v="0"/>
    <n v="0"/>
    <n v="0"/>
    <m/>
    <n v="0"/>
    <n v="0"/>
    <m/>
  </r>
  <r>
    <x v="0"/>
    <s v="0849180"/>
    <x v="48"/>
    <s v="J01AA02"/>
    <x v="0"/>
    <n v="1"/>
    <n v="0"/>
    <n v="0"/>
    <n v="0"/>
    <n v="0"/>
    <n v="0"/>
    <n v="0"/>
    <n v="0"/>
    <n v="0"/>
    <n v="0"/>
    <n v="0"/>
    <m/>
    <n v="0"/>
    <n v="0"/>
    <m/>
  </r>
  <r>
    <x v="0"/>
    <s v="0849180"/>
    <x v="48"/>
    <s v="J01CA08"/>
    <x v="5"/>
    <n v="0"/>
    <n v="1"/>
    <n v="0"/>
    <n v="0"/>
    <n v="0"/>
    <n v="0"/>
    <n v="0"/>
    <n v="0"/>
    <n v="0"/>
    <n v="0"/>
    <n v="0"/>
    <m/>
    <n v="0"/>
    <n v="0"/>
    <m/>
  </r>
  <r>
    <x v="0"/>
    <s v="0849180"/>
    <x v="48"/>
    <s v="J01CF05"/>
    <x v="8"/>
    <n v="0"/>
    <n v="0"/>
    <n v="0"/>
    <n v="1"/>
    <n v="0"/>
    <n v="0"/>
    <n v="0"/>
    <n v="0"/>
    <n v="0"/>
    <n v="0"/>
    <n v="0"/>
    <m/>
    <n v="0"/>
    <n v="0"/>
    <m/>
  </r>
  <r>
    <x v="0"/>
    <s v="0849302"/>
    <x v="49"/>
    <s v="J01AA02"/>
    <x v="0"/>
    <n v="0"/>
    <n v="0"/>
    <n v="0"/>
    <n v="0"/>
    <n v="0"/>
    <n v="1"/>
    <n v="0"/>
    <n v="1"/>
    <n v="1"/>
    <n v="0"/>
    <n v="0"/>
    <m/>
    <n v="0"/>
    <n v="0"/>
    <m/>
  </r>
  <r>
    <x v="0"/>
    <s v="0849302"/>
    <x v="49"/>
    <s v="J01AA04"/>
    <x v="1"/>
    <n v="0"/>
    <n v="2"/>
    <n v="1"/>
    <n v="3"/>
    <n v="2"/>
    <n v="0"/>
    <n v="0"/>
    <n v="0"/>
    <n v="0"/>
    <n v="0"/>
    <n v="0"/>
    <m/>
    <n v="0"/>
    <n v="0"/>
    <m/>
  </r>
  <r>
    <x v="0"/>
    <s v="0849302"/>
    <x v="49"/>
    <s v="J01CA04"/>
    <x v="4"/>
    <n v="2"/>
    <n v="12"/>
    <n v="3"/>
    <n v="1"/>
    <n v="6"/>
    <n v="18"/>
    <n v="0"/>
    <n v="0"/>
    <n v="0"/>
    <n v="0"/>
    <n v="0"/>
    <m/>
    <n v="0"/>
    <n v="0"/>
    <m/>
  </r>
  <r>
    <x v="0"/>
    <s v="0849302"/>
    <x v="49"/>
    <s v="J01CE02"/>
    <x v="6"/>
    <n v="0"/>
    <n v="0"/>
    <n v="4"/>
    <n v="0"/>
    <n v="1"/>
    <n v="0"/>
    <n v="0"/>
    <n v="0"/>
    <n v="0"/>
    <n v="0"/>
    <n v="0"/>
    <m/>
    <n v="0"/>
    <n v="0"/>
    <m/>
  </r>
  <r>
    <x v="0"/>
    <s v="0849302"/>
    <x v="49"/>
    <s v="J01CF05"/>
    <x v="8"/>
    <n v="0"/>
    <n v="0"/>
    <n v="0"/>
    <n v="1"/>
    <n v="0"/>
    <n v="0"/>
    <n v="0"/>
    <n v="0"/>
    <n v="0"/>
    <n v="0"/>
    <n v="0"/>
    <m/>
    <n v="0"/>
    <n v="0"/>
    <m/>
  </r>
  <r>
    <x v="0"/>
    <s v="0849302"/>
    <x v="49"/>
    <s v="J01CR02"/>
    <x v="9"/>
    <n v="0"/>
    <n v="4"/>
    <n v="1"/>
    <n v="5"/>
    <n v="3"/>
    <n v="0"/>
    <n v="0"/>
    <n v="0"/>
    <n v="0"/>
    <n v="0"/>
    <n v="0"/>
    <m/>
    <n v="0"/>
    <n v="0"/>
    <m/>
  </r>
  <r>
    <x v="0"/>
    <s v="0849302"/>
    <x v="49"/>
    <s v="J01DB05"/>
    <x v="10"/>
    <n v="0"/>
    <n v="0"/>
    <n v="1"/>
    <n v="0"/>
    <n v="0"/>
    <n v="0"/>
    <n v="0"/>
    <n v="0"/>
    <n v="0"/>
    <n v="0"/>
    <n v="0"/>
    <m/>
    <n v="0"/>
    <n v="0"/>
    <m/>
  </r>
  <r>
    <x v="0"/>
    <s v="0849302"/>
    <x v="49"/>
    <s v="J01DD14"/>
    <x v="13"/>
    <n v="0"/>
    <n v="1"/>
    <n v="2"/>
    <n v="1"/>
    <n v="7"/>
    <n v="9"/>
    <n v="9"/>
    <n v="0"/>
    <n v="0"/>
    <n v="0"/>
    <n v="0"/>
    <m/>
    <n v="0"/>
    <n v="0"/>
    <m/>
  </r>
  <r>
    <x v="0"/>
    <s v="0849302"/>
    <x v="49"/>
    <s v="J01EA01"/>
    <x v="14"/>
    <n v="2"/>
    <n v="5"/>
    <n v="0"/>
    <n v="1"/>
    <n v="0"/>
    <n v="0"/>
    <n v="0"/>
    <n v="0"/>
    <n v="0"/>
    <n v="0"/>
    <n v="0"/>
    <m/>
    <n v="0"/>
    <n v="0"/>
    <m/>
  </r>
  <r>
    <x v="0"/>
    <s v="0849302"/>
    <x v="49"/>
    <s v="J01EE01"/>
    <x v="15"/>
    <n v="9"/>
    <n v="3"/>
    <n v="0"/>
    <n v="8"/>
    <n v="16"/>
    <n v="19"/>
    <n v="0"/>
    <n v="0"/>
    <n v="0"/>
    <n v="0"/>
    <n v="0"/>
    <m/>
    <n v="0"/>
    <n v="0"/>
    <m/>
  </r>
  <r>
    <x v="0"/>
    <s v="0849302"/>
    <x v="49"/>
    <s v="J01FA01"/>
    <x v="16"/>
    <n v="0"/>
    <n v="0"/>
    <n v="1"/>
    <n v="0"/>
    <n v="0"/>
    <n v="0"/>
    <n v="0"/>
    <n v="0"/>
    <n v="0"/>
    <n v="0"/>
    <n v="0"/>
    <m/>
    <n v="0"/>
    <n v="0"/>
    <m/>
  </r>
  <r>
    <x v="0"/>
    <s v="0849302"/>
    <x v="49"/>
    <s v="J01FF01"/>
    <x v="19"/>
    <n v="0"/>
    <n v="0"/>
    <n v="0"/>
    <n v="0"/>
    <n v="0"/>
    <n v="1"/>
    <n v="0"/>
    <n v="0"/>
    <n v="0"/>
    <n v="0"/>
    <n v="0"/>
    <m/>
    <n v="0"/>
    <n v="0"/>
    <m/>
  </r>
  <r>
    <x v="0"/>
    <s v="0849302"/>
    <x v="49"/>
    <s v="J01MA02"/>
    <x v="22"/>
    <n v="0"/>
    <n v="0"/>
    <n v="1"/>
    <n v="0"/>
    <n v="0"/>
    <n v="0"/>
    <n v="0"/>
    <n v="0"/>
    <n v="0"/>
    <n v="0"/>
    <n v="0"/>
    <m/>
    <n v="0"/>
    <n v="0"/>
    <m/>
  </r>
  <r>
    <x v="0"/>
    <s v="0849302"/>
    <x v="49"/>
    <s v="J01XA01"/>
    <x v="26"/>
    <n v="0"/>
    <n v="0"/>
    <n v="0"/>
    <n v="0"/>
    <n v="0"/>
    <n v="1"/>
    <n v="0"/>
    <n v="0"/>
    <n v="0"/>
    <n v="0"/>
    <n v="0"/>
    <m/>
    <n v="0"/>
    <n v="0"/>
    <m/>
  </r>
  <r>
    <x v="0"/>
    <s v="0849302"/>
    <x v="49"/>
    <s v="J01XE01"/>
    <x v="29"/>
    <n v="3"/>
    <n v="0"/>
    <n v="0"/>
    <n v="0"/>
    <n v="0"/>
    <n v="0"/>
    <n v="0"/>
    <n v="0"/>
    <n v="0"/>
    <n v="0"/>
    <n v="0"/>
    <m/>
    <n v="0"/>
    <n v="0"/>
    <m/>
  </r>
  <r>
    <x v="0"/>
    <s v="0849303"/>
    <x v="50"/>
    <s v="J01AA02"/>
    <x v="0"/>
    <n v="0"/>
    <n v="0"/>
    <n v="0"/>
    <n v="0"/>
    <n v="1"/>
    <n v="0"/>
    <n v="0"/>
    <n v="1"/>
    <n v="3"/>
    <n v="4"/>
    <n v="3"/>
    <n v="2"/>
    <n v="2"/>
    <n v="0"/>
    <n v="1"/>
  </r>
  <r>
    <x v="0"/>
    <s v="0849303"/>
    <x v="50"/>
    <s v="J01AA04"/>
    <x v="1"/>
    <n v="1"/>
    <n v="2"/>
    <n v="4"/>
    <n v="0"/>
    <n v="0"/>
    <n v="0"/>
    <n v="0"/>
    <n v="0"/>
    <n v="0"/>
    <n v="0"/>
    <n v="0"/>
    <n v="1"/>
    <n v="0"/>
    <n v="0"/>
    <n v="1"/>
  </r>
  <r>
    <x v="0"/>
    <s v="0849303"/>
    <x v="50"/>
    <s v="J01AA07"/>
    <x v="3"/>
    <n v="1"/>
    <n v="0"/>
    <n v="0"/>
    <n v="0"/>
    <n v="0"/>
    <n v="0"/>
    <n v="0"/>
    <n v="0"/>
    <n v="0"/>
    <n v="0"/>
    <n v="0"/>
    <m/>
    <n v="0"/>
    <n v="0"/>
    <m/>
  </r>
  <r>
    <x v="0"/>
    <s v="0849303"/>
    <x v="50"/>
    <s v="J01CA04"/>
    <x v="4"/>
    <n v="0"/>
    <n v="0"/>
    <n v="0"/>
    <n v="0"/>
    <n v="0"/>
    <n v="0"/>
    <n v="6"/>
    <n v="16"/>
    <n v="0"/>
    <n v="1"/>
    <n v="2"/>
    <n v="6"/>
    <n v="19"/>
    <n v="11"/>
    <n v="16"/>
  </r>
  <r>
    <x v="0"/>
    <s v="0849303"/>
    <x v="50"/>
    <s v="J01CA08"/>
    <x v="5"/>
    <n v="1"/>
    <n v="0"/>
    <n v="0"/>
    <n v="1"/>
    <n v="0"/>
    <n v="0"/>
    <n v="1"/>
    <n v="0"/>
    <n v="1"/>
    <n v="1"/>
    <n v="0"/>
    <m/>
    <n v="0"/>
    <n v="0"/>
    <m/>
  </r>
  <r>
    <x v="0"/>
    <s v="0849303"/>
    <x v="50"/>
    <s v="J01CE02"/>
    <x v="6"/>
    <n v="0"/>
    <n v="2"/>
    <n v="2"/>
    <n v="0"/>
    <n v="0"/>
    <n v="0"/>
    <n v="8"/>
    <n v="26"/>
    <n v="0"/>
    <n v="2"/>
    <n v="1"/>
    <n v="1"/>
    <n v="1"/>
    <n v="3"/>
    <m/>
  </r>
  <r>
    <x v="0"/>
    <s v="0849303"/>
    <x v="50"/>
    <s v="J01CF05"/>
    <x v="8"/>
    <n v="0"/>
    <n v="0"/>
    <n v="0"/>
    <n v="1"/>
    <n v="0"/>
    <n v="0"/>
    <n v="3"/>
    <n v="1"/>
    <n v="1"/>
    <n v="0"/>
    <n v="0"/>
    <m/>
    <n v="1"/>
    <n v="12"/>
    <n v="7"/>
  </r>
  <r>
    <x v="0"/>
    <s v="0849303"/>
    <x v="50"/>
    <s v="J01CR02"/>
    <x v="9"/>
    <n v="0"/>
    <n v="1"/>
    <n v="0"/>
    <n v="0"/>
    <n v="0"/>
    <n v="0"/>
    <n v="0"/>
    <n v="0"/>
    <n v="0"/>
    <n v="4"/>
    <n v="4"/>
    <n v="3"/>
    <n v="0"/>
    <n v="13"/>
    <n v="17"/>
  </r>
  <r>
    <x v="0"/>
    <s v="0849303"/>
    <x v="50"/>
    <s v="J01DB05"/>
    <x v="10"/>
    <n v="0"/>
    <n v="0"/>
    <n v="0"/>
    <n v="0"/>
    <n v="1"/>
    <n v="0"/>
    <n v="0"/>
    <n v="0"/>
    <n v="0"/>
    <n v="0"/>
    <n v="0"/>
    <m/>
    <n v="0"/>
    <n v="0"/>
    <m/>
  </r>
  <r>
    <x v="0"/>
    <s v="0849303"/>
    <x v="50"/>
    <s v="J01DD14"/>
    <x v="13"/>
    <n v="0"/>
    <n v="1"/>
    <n v="0"/>
    <n v="0"/>
    <n v="0"/>
    <n v="0"/>
    <n v="1"/>
    <n v="0"/>
    <n v="0"/>
    <n v="0"/>
    <n v="0"/>
    <m/>
    <n v="0"/>
    <n v="0"/>
    <m/>
  </r>
  <r>
    <x v="0"/>
    <s v="0849303"/>
    <x v="50"/>
    <s v="J01EA01"/>
    <x v="14"/>
    <n v="0"/>
    <n v="3"/>
    <n v="0"/>
    <n v="0"/>
    <n v="0"/>
    <n v="0"/>
    <n v="1"/>
    <n v="3"/>
    <n v="0"/>
    <n v="6"/>
    <n v="7"/>
    <n v="4"/>
    <n v="7"/>
    <n v="9"/>
    <n v="7"/>
  </r>
  <r>
    <x v="0"/>
    <s v="0849303"/>
    <x v="50"/>
    <s v="J01EE01"/>
    <x v="15"/>
    <n v="0"/>
    <n v="0"/>
    <n v="0"/>
    <n v="0"/>
    <n v="0"/>
    <n v="0"/>
    <n v="5"/>
    <n v="2"/>
    <n v="0"/>
    <n v="6"/>
    <n v="4"/>
    <n v="6"/>
    <n v="5"/>
    <n v="3"/>
    <n v="7"/>
  </r>
  <r>
    <x v="0"/>
    <s v="0849303"/>
    <x v="50"/>
    <s v="J01MA02"/>
    <x v="22"/>
    <n v="0"/>
    <n v="0"/>
    <n v="0"/>
    <n v="0"/>
    <n v="0"/>
    <n v="0"/>
    <n v="2"/>
    <n v="0"/>
    <n v="1"/>
    <n v="0"/>
    <n v="0"/>
    <m/>
    <n v="0"/>
    <n v="0"/>
    <m/>
  </r>
  <r>
    <x v="0"/>
    <s v="0849303"/>
    <x v="50"/>
    <s v="J01XE01"/>
    <x v="29"/>
    <n v="0"/>
    <n v="1"/>
    <n v="0"/>
    <n v="1"/>
    <n v="0"/>
    <n v="0"/>
    <n v="0"/>
    <n v="0"/>
    <n v="0"/>
    <n v="2"/>
    <n v="1"/>
    <n v="3"/>
    <n v="4"/>
    <n v="5"/>
    <m/>
  </r>
  <r>
    <x v="0"/>
    <s v="0849392"/>
    <x v="51"/>
    <s v="J01CA08"/>
    <x v="5"/>
    <n v="0"/>
    <n v="0"/>
    <n v="0"/>
    <n v="0"/>
    <n v="0"/>
    <n v="0"/>
    <n v="1"/>
    <n v="0"/>
    <n v="0"/>
    <n v="0"/>
    <n v="0"/>
    <m/>
    <n v="0"/>
    <n v="0"/>
    <m/>
  </r>
  <r>
    <x v="0"/>
    <s v="0849392"/>
    <x v="51"/>
    <s v="J01CE02"/>
    <x v="6"/>
    <n v="7"/>
    <n v="1"/>
    <n v="0"/>
    <n v="1"/>
    <n v="1"/>
    <n v="0"/>
    <n v="0"/>
    <n v="1"/>
    <n v="0"/>
    <n v="0"/>
    <n v="0"/>
    <m/>
    <n v="0"/>
    <n v="0"/>
    <m/>
  </r>
  <r>
    <x v="0"/>
    <s v="0849392"/>
    <x v="51"/>
    <s v="J01CF05"/>
    <x v="8"/>
    <n v="0"/>
    <n v="0"/>
    <n v="0"/>
    <n v="1"/>
    <n v="0"/>
    <n v="1"/>
    <n v="3"/>
    <n v="1"/>
    <n v="0"/>
    <n v="0"/>
    <n v="0"/>
    <m/>
    <n v="0"/>
    <n v="0"/>
    <m/>
  </r>
  <r>
    <x v="0"/>
    <s v="0849392"/>
    <x v="51"/>
    <s v="J01CR02"/>
    <x v="9"/>
    <n v="0"/>
    <n v="0"/>
    <n v="0"/>
    <n v="1"/>
    <n v="2"/>
    <n v="0"/>
    <n v="0"/>
    <n v="0"/>
    <n v="0"/>
    <n v="0"/>
    <n v="0"/>
    <m/>
    <n v="0"/>
    <n v="0"/>
    <m/>
  </r>
  <r>
    <x v="0"/>
    <s v="0849392"/>
    <x v="51"/>
    <s v="J01DD04"/>
    <x v="12"/>
    <n v="0"/>
    <n v="0"/>
    <n v="0"/>
    <n v="0"/>
    <n v="2"/>
    <n v="0"/>
    <n v="0"/>
    <n v="0"/>
    <n v="0"/>
    <n v="0"/>
    <n v="0"/>
    <m/>
    <n v="0"/>
    <n v="0"/>
    <m/>
  </r>
  <r>
    <x v="0"/>
    <s v="0849392"/>
    <x v="51"/>
    <s v="J01EE01"/>
    <x v="15"/>
    <n v="0"/>
    <n v="5"/>
    <n v="13"/>
    <n v="10"/>
    <n v="8"/>
    <n v="4"/>
    <n v="7"/>
    <n v="6"/>
    <n v="1"/>
    <n v="0"/>
    <n v="0"/>
    <m/>
    <n v="0"/>
    <n v="0"/>
    <m/>
  </r>
  <r>
    <x v="0"/>
    <s v="0849392"/>
    <x v="51"/>
    <s v="J01FA01"/>
    <x v="16"/>
    <n v="0"/>
    <n v="0"/>
    <n v="0"/>
    <n v="0"/>
    <n v="24"/>
    <n v="29"/>
    <n v="25"/>
    <n v="28"/>
    <n v="15"/>
    <n v="0"/>
    <n v="0"/>
    <m/>
    <n v="0"/>
    <n v="0"/>
    <n v="1"/>
  </r>
  <r>
    <x v="0"/>
    <s v="0849392"/>
    <x v="51"/>
    <s v="J01XE01"/>
    <x v="29"/>
    <n v="0"/>
    <n v="0"/>
    <n v="0"/>
    <n v="0"/>
    <n v="0"/>
    <n v="0"/>
    <n v="6"/>
    <n v="0"/>
    <n v="0"/>
    <n v="0"/>
    <n v="0"/>
    <m/>
    <n v="0"/>
    <n v="0"/>
    <m/>
  </r>
  <r>
    <x v="0"/>
    <s v="0849393"/>
    <x v="52"/>
    <s v="J01CE02"/>
    <x v="6"/>
    <n v="0"/>
    <n v="0"/>
    <n v="0"/>
    <n v="0"/>
    <n v="0"/>
    <n v="2"/>
    <n v="1"/>
    <n v="0"/>
    <n v="0"/>
    <n v="0"/>
    <n v="1"/>
    <m/>
    <n v="0"/>
    <n v="0"/>
    <m/>
  </r>
  <r>
    <x v="0"/>
    <s v="0849393"/>
    <x v="52"/>
    <s v="J01EA01"/>
    <x v="14"/>
    <n v="1"/>
    <n v="0"/>
    <n v="0"/>
    <n v="0"/>
    <n v="0"/>
    <n v="0"/>
    <n v="0"/>
    <n v="0"/>
    <n v="0"/>
    <n v="0"/>
    <n v="0"/>
    <m/>
    <n v="0"/>
    <n v="0"/>
    <m/>
  </r>
  <r>
    <x v="0"/>
    <s v="0849393"/>
    <x v="52"/>
    <s v="J01FA01"/>
    <x v="16"/>
    <n v="0"/>
    <n v="0"/>
    <n v="0"/>
    <n v="0"/>
    <n v="0"/>
    <n v="1"/>
    <n v="0"/>
    <n v="2"/>
    <n v="0"/>
    <n v="0"/>
    <n v="0"/>
    <m/>
    <n v="0"/>
    <n v="0"/>
    <m/>
  </r>
  <r>
    <x v="0"/>
    <s v="0849959"/>
    <x v="53"/>
    <s v="J01AA02"/>
    <x v="0"/>
    <n v="0"/>
    <n v="3"/>
    <n v="1"/>
    <n v="3"/>
    <n v="1"/>
    <n v="0"/>
    <n v="0"/>
    <n v="0"/>
    <n v="0"/>
    <n v="0"/>
    <n v="0"/>
    <m/>
    <n v="0"/>
    <n v="0"/>
    <m/>
  </r>
  <r>
    <x v="0"/>
    <s v="0849959"/>
    <x v="53"/>
    <s v="J01AA04"/>
    <x v="1"/>
    <n v="0"/>
    <n v="0"/>
    <n v="0"/>
    <n v="1"/>
    <n v="1"/>
    <n v="3"/>
    <n v="3"/>
    <n v="0"/>
    <n v="0"/>
    <n v="0"/>
    <n v="0"/>
    <m/>
    <n v="0"/>
    <n v="0"/>
    <m/>
  </r>
  <r>
    <x v="0"/>
    <s v="0849959"/>
    <x v="53"/>
    <s v="J01AA07"/>
    <x v="3"/>
    <n v="0"/>
    <n v="0"/>
    <n v="1"/>
    <n v="2"/>
    <n v="0"/>
    <n v="0"/>
    <n v="0"/>
    <n v="0"/>
    <n v="0"/>
    <n v="0"/>
    <n v="0"/>
    <m/>
    <n v="0"/>
    <n v="0"/>
    <m/>
  </r>
  <r>
    <x v="0"/>
    <s v="0849959"/>
    <x v="53"/>
    <s v="J01CA04"/>
    <x v="4"/>
    <n v="0"/>
    <n v="5"/>
    <n v="1"/>
    <n v="3"/>
    <n v="1"/>
    <n v="0"/>
    <n v="0"/>
    <n v="0"/>
    <n v="0"/>
    <n v="0"/>
    <n v="0"/>
    <m/>
    <n v="0"/>
    <n v="0"/>
    <m/>
  </r>
  <r>
    <x v="0"/>
    <s v="0849959"/>
    <x v="53"/>
    <s v="J01CA08"/>
    <x v="5"/>
    <n v="0"/>
    <n v="1"/>
    <n v="2"/>
    <n v="3"/>
    <n v="0"/>
    <n v="0"/>
    <n v="0"/>
    <n v="0"/>
    <n v="0"/>
    <n v="0"/>
    <n v="0"/>
    <m/>
    <n v="0"/>
    <n v="0"/>
    <m/>
  </r>
  <r>
    <x v="0"/>
    <s v="0849959"/>
    <x v="53"/>
    <s v="J01CE02"/>
    <x v="6"/>
    <n v="0"/>
    <n v="13"/>
    <n v="9"/>
    <n v="5"/>
    <n v="2"/>
    <n v="1"/>
    <n v="0"/>
    <n v="0"/>
    <n v="0"/>
    <n v="0"/>
    <n v="0"/>
    <m/>
    <n v="0"/>
    <n v="1"/>
    <m/>
  </r>
  <r>
    <x v="0"/>
    <s v="0849959"/>
    <x v="53"/>
    <s v="J01CF05"/>
    <x v="8"/>
    <n v="0"/>
    <n v="2"/>
    <n v="1"/>
    <n v="0"/>
    <n v="2"/>
    <n v="0"/>
    <n v="0"/>
    <n v="0"/>
    <n v="0"/>
    <n v="0"/>
    <n v="0"/>
    <m/>
    <n v="0"/>
    <n v="0"/>
    <m/>
  </r>
  <r>
    <x v="0"/>
    <s v="0849959"/>
    <x v="53"/>
    <s v="J01CR02"/>
    <x v="9"/>
    <n v="0"/>
    <n v="0"/>
    <n v="2"/>
    <n v="1"/>
    <n v="0"/>
    <n v="0"/>
    <n v="0"/>
    <n v="0"/>
    <n v="0"/>
    <n v="0"/>
    <n v="0"/>
    <m/>
    <n v="0"/>
    <n v="0"/>
    <m/>
  </r>
  <r>
    <x v="0"/>
    <s v="0849959"/>
    <x v="53"/>
    <s v="J01DB05"/>
    <x v="10"/>
    <n v="0"/>
    <n v="2"/>
    <n v="5"/>
    <n v="2"/>
    <n v="2"/>
    <n v="0"/>
    <n v="0"/>
    <n v="0"/>
    <n v="0"/>
    <n v="0"/>
    <n v="0"/>
    <m/>
    <n v="0"/>
    <n v="0"/>
    <m/>
  </r>
  <r>
    <x v="0"/>
    <s v="0849959"/>
    <x v="53"/>
    <s v="J01EA01"/>
    <x v="14"/>
    <n v="0"/>
    <n v="1"/>
    <n v="1"/>
    <n v="1"/>
    <n v="0"/>
    <n v="0"/>
    <n v="0"/>
    <n v="0"/>
    <n v="0"/>
    <n v="0"/>
    <n v="0"/>
    <m/>
    <n v="0"/>
    <n v="0"/>
    <m/>
  </r>
  <r>
    <x v="0"/>
    <s v="0849959"/>
    <x v="53"/>
    <s v="J01EE01"/>
    <x v="15"/>
    <n v="0"/>
    <n v="0"/>
    <n v="0"/>
    <n v="1"/>
    <n v="0"/>
    <n v="0"/>
    <n v="0"/>
    <n v="0"/>
    <n v="0"/>
    <n v="0"/>
    <n v="0"/>
    <m/>
    <n v="0"/>
    <n v="0"/>
    <m/>
  </r>
  <r>
    <x v="0"/>
    <s v="0849959"/>
    <x v="53"/>
    <s v="J01FA01"/>
    <x v="16"/>
    <n v="0"/>
    <n v="1"/>
    <n v="0"/>
    <n v="2"/>
    <n v="0"/>
    <n v="0"/>
    <n v="0"/>
    <n v="0"/>
    <n v="0"/>
    <n v="0"/>
    <n v="0"/>
    <m/>
    <n v="0"/>
    <n v="0"/>
    <m/>
  </r>
  <r>
    <x v="0"/>
    <s v="0849959"/>
    <x v="53"/>
    <s v="J01FA09"/>
    <x v="17"/>
    <n v="0"/>
    <n v="1"/>
    <n v="0"/>
    <n v="0"/>
    <n v="0"/>
    <n v="0"/>
    <n v="0"/>
    <n v="0"/>
    <n v="0"/>
    <n v="0"/>
    <n v="0"/>
    <m/>
    <n v="0"/>
    <n v="0"/>
    <m/>
  </r>
  <r>
    <x v="0"/>
    <s v="0849959"/>
    <x v="53"/>
    <s v="J01FF01"/>
    <x v="19"/>
    <n v="0"/>
    <n v="1"/>
    <n v="0"/>
    <n v="0"/>
    <n v="0"/>
    <n v="0"/>
    <n v="0"/>
    <n v="0"/>
    <n v="0"/>
    <n v="0"/>
    <n v="0"/>
    <m/>
    <n v="0"/>
    <n v="0"/>
    <m/>
  </r>
  <r>
    <x v="0"/>
    <s v="0849959"/>
    <x v="53"/>
    <s v="J01MA02"/>
    <x v="22"/>
    <n v="0"/>
    <n v="3"/>
    <n v="3"/>
    <n v="2"/>
    <n v="3"/>
    <n v="0"/>
    <n v="0"/>
    <n v="0"/>
    <n v="0"/>
    <n v="0"/>
    <n v="0"/>
    <m/>
    <n v="0"/>
    <n v="0"/>
    <m/>
  </r>
  <r>
    <x v="0"/>
    <s v="0849959"/>
    <x v="53"/>
    <s v="J01XE01"/>
    <x v="29"/>
    <n v="0"/>
    <n v="0"/>
    <n v="0"/>
    <n v="1"/>
    <n v="1"/>
    <n v="0"/>
    <n v="0"/>
    <n v="0"/>
    <n v="0"/>
    <n v="0"/>
    <n v="0"/>
    <m/>
    <n v="0"/>
    <n v="0"/>
    <m/>
  </r>
  <r>
    <x v="1"/>
    <s v="0803201"/>
    <x v="54"/>
    <s v="J01AA02"/>
    <x v="0"/>
    <n v="146"/>
    <n v="105"/>
    <n v="79"/>
    <n v="138"/>
    <n v="111"/>
    <n v="83"/>
    <n v="80"/>
    <n v="62"/>
    <n v="39"/>
    <n v="53"/>
    <n v="32"/>
    <n v="33"/>
    <n v="56"/>
    <n v="57"/>
    <n v="78"/>
  </r>
  <r>
    <x v="1"/>
    <s v="0803201"/>
    <x v="54"/>
    <s v="J01AA04"/>
    <x v="1"/>
    <n v="29"/>
    <n v="24"/>
    <n v="27"/>
    <n v="28"/>
    <n v="43"/>
    <n v="43"/>
    <n v="26"/>
    <n v="25"/>
    <n v="16"/>
    <n v="26"/>
    <n v="28"/>
    <n v="25"/>
    <n v="27"/>
    <n v="23"/>
    <n v="30"/>
  </r>
  <r>
    <x v="1"/>
    <s v="0803201"/>
    <x v="54"/>
    <s v="J01AA06"/>
    <x v="2"/>
    <n v="6"/>
    <n v="2"/>
    <n v="0"/>
    <n v="0"/>
    <n v="0"/>
    <n v="0"/>
    <n v="0"/>
    <n v="0"/>
    <n v="0"/>
    <n v="0"/>
    <n v="0"/>
    <m/>
    <n v="0"/>
    <n v="0"/>
    <m/>
  </r>
  <r>
    <x v="1"/>
    <s v="0803201"/>
    <x v="54"/>
    <s v="J01AA07"/>
    <x v="3"/>
    <n v="1"/>
    <n v="1"/>
    <n v="1"/>
    <n v="1"/>
    <n v="6"/>
    <n v="5"/>
    <n v="6"/>
    <n v="7"/>
    <n v="3"/>
    <n v="2"/>
    <n v="0"/>
    <n v="1"/>
    <n v="4"/>
    <n v="0"/>
    <m/>
  </r>
  <r>
    <x v="1"/>
    <s v="0803201"/>
    <x v="54"/>
    <s v="J01CA04"/>
    <x v="4"/>
    <n v="62"/>
    <n v="38"/>
    <n v="46"/>
    <n v="33"/>
    <n v="35"/>
    <n v="45"/>
    <n v="27"/>
    <n v="29"/>
    <n v="24"/>
    <n v="18"/>
    <n v="14"/>
    <n v="19"/>
    <n v="20"/>
    <n v="15"/>
    <n v="9"/>
  </r>
  <r>
    <x v="1"/>
    <s v="0803201"/>
    <x v="54"/>
    <s v="J01CA08"/>
    <x v="5"/>
    <n v="133"/>
    <n v="115"/>
    <n v="140"/>
    <n v="131"/>
    <n v="165"/>
    <n v="161"/>
    <n v="150"/>
    <n v="138"/>
    <n v="150"/>
    <n v="134"/>
    <n v="112"/>
    <n v="136"/>
    <n v="121"/>
    <n v="140"/>
    <n v="137"/>
  </r>
  <r>
    <x v="1"/>
    <s v="0803201"/>
    <x v="54"/>
    <s v="J01CE01"/>
    <x v="39"/>
    <n v="0"/>
    <n v="3"/>
    <n v="0"/>
    <n v="0"/>
    <n v="0"/>
    <n v="0"/>
    <n v="0"/>
    <n v="0"/>
    <n v="0"/>
    <n v="0"/>
    <n v="0"/>
    <m/>
    <n v="0"/>
    <n v="0"/>
    <m/>
  </r>
  <r>
    <x v="1"/>
    <s v="0803201"/>
    <x v="54"/>
    <s v="J01CE02"/>
    <x v="6"/>
    <n v="170"/>
    <n v="143"/>
    <n v="121"/>
    <n v="192"/>
    <n v="161"/>
    <n v="210"/>
    <n v="254"/>
    <n v="159"/>
    <n v="161"/>
    <n v="204"/>
    <n v="127"/>
    <n v="115"/>
    <n v="174"/>
    <n v="209"/>
    <n v="184"/>
  </r>
  <r>
    <x v="1"/>
    <s v="0803201"/>
    <x v="54"/>
    <s v="J01CF05"/>
    <x v="8"/>
    <n v="130"/>
    <n v="97"/>
    <n v="72"/>
    <n v="86"/>
    <n v="76"/>
    <n v="92"/>
    <n v="92"/>
    <n v="52"/>
    <n v="71"/>
    <n v="76"/>
    <n v="88"/>
    <n v="62"/>
    <n v="46"/>
    <n v="78"/>
    <n v="85"/>
  </r>
  <r>
    <x v="1"/>
    <s v="0803201"/>
    <x v="54"/>
    <s v="J01CR02"/>
    <x v="9"/>
    <n v="10"/>
    <n v="6"/>
    <n v="3"/>
    <n v="9"/>
    <n v="8"/>
    <n v="6"/>
    <n v="4"/>
    <n v="2"/>
    <n v="2"/>
    <n v="4"/>
    <n v="3"/>
    <n v="9"/>
    <n v="17"/>
    <n v="22"/>
    <n v="26"/>
  </r>
  <r>
    <x v="1"/>
    <s v="0803201"/>
    <x v="54"/>
    <s v="J01DB05"/>
    <x v="10"/>
    <n v="11"/>
    <n v="3"/>
    <n v="3"/>
    <n v="10"/>
    <n v="8"/>
    <n v="18"/>
    <n v="24"/>
    <n v="11"/>
    <n v="13"/>
    <n v="19"/>
    <n v="17"/>
    <n v="25"/>
    <n v="21"/>
    <n v="29"/>
    <n v="22"/>
  </r>
  <r>
    <x v="1"/>
    <s v="0803201"/>
    <x v="54"/>
    <s v="J01DC08"/>
    <x v="11"/>
    <n v="3"/>
    <n v="0"/>
    <n v="0"/>
    <n v="0"/>
    <n v="0"/>
    <n v="0"/>
    <n v="0"/>
    <n v="0"/>
    <n v="0"/>
    <n v="0"/>
    <n v="0"/>
    <m/>
    <n v="0"/>
    <n v="0"/>
    <m/>
  </r>
  <r>
    <x v="1"/>
    <s v="0803201"/>
    <x v="54"/>
    <s v="J01DD14"/>
    <x v="13"/>
    <n v="0"/>
    <n v="1"/>
    <n v="0"/>
    <n v="1"/>
    <n v="0"/>
    <n v="0"/>
    <n v="0"/>
    <n v="0"/>
    <n v="0"/>
    <n v="0"/>
    <n v="0"/>
    <m/>
    <n v="0"/>
    <n v="0"/>
    <m/>
  </r>
  <r>
    <x v="1"/>
    <s v="0803201"/>
    <x v="54"/>
    <s v="J01EA01"/>
    <x v="14"/>
    <n v="49"/>
    <n v="34"/>
    <n v="36"/>
    <n v="20"/>
    <n v="18"/>
    <n v="14"/>
    <n v="12"/>
    <n v="16"/>
    <n v="14"/>
    <n v="7"/>
    <n v="17"/>
    <n v="10"/>
    <n v="8"/>
    <n v="25"/>
    <n v="10"/>
  </r>
  <r>
    <x v="1"/>
    <s v="0803201"/>
    <x v="54"/>
    <s v="J01EE01"/>
    <x v="15"/>
    <n v="11"/>
    <n v="16"/>
    <n v="9"/>
    <n v="6"/>
    <n v="10"/>
    <n v="6"/>
    <n v="3"/>
    <n v="2"/>
    <n v="1"/>
    <n v="2"/>
    <n v="5"/>
    <n v="8"/>
    <n v="8"/>
    <n v="14"/>
    <n v="3"/>
  </r>
  <r>
    <x v="1"/>
    <s v="0803201"/>
    <x v="54"/>
    <s v="J01FA01"/>
    <x v="16"/>
    <n v="26"/>
    <n v="9"/>
    <n v="12"/>
    <n v="10"/>
    <n v="9"/>
    <n v="15"/>
    <n v="23"/>
    <n v="5"/>
    <n v="9"/>
    <n v="3"/>
    <n v="0"/>
    <n v="3"/>
    <n v="1"/>
    <n v="2"/>
    <m/>
  </r>
  <r>
    <x v="1"/>
    <s v="0803201"/>
    <x v="54"/>
    <s v="J01FA09"/>
    <x v="17"/>
    <n v="0"/>
    <n v="0"/>
    <n v="0"/>
    <n v="1"/>
    <n v="0"/>
    <n v="0"/>
    <n v="0"/>
    <n v="0"/>
    <n v="0"/>
    <n v="1"/>
    <n v="3"/>
    <n v="3"/>
    <n v="2"/>
    <n v="3"/>
    <n v="2"/>
  </r>
  <r>
    <x v="1"/>
    <s v="0803201"/>
    <x v="54"/>
    <s v="J01FA10"/>
    <x v="18"/>
    <n v="0"/>
    <n v="1"/>
    <n v="1"/>
    <n v="0"/>
    <n v="0"/>
    <n v="1"/>
    <n v="2"/>
    <n v="1"/>
    <n v="0"/>
    <n v="0"/>
    <n v="0"/>
    <m/>
    <n v="2"/>
    <n v="5"/>
    <n v="1"/>
  </r>
  <r>
    <x v="1"/>
    <s v="0803201"/>
    <x v="54"/>
    <s v="J01FF01"/>
    <x v="19"/>
    <n v="10"/>
    <n v="11"/>
    <n v="8"/>
    <n v="16"/>
    <n v="13"/>
    <n v="27"/>
    <n v="44"/>
    <n v="38"/>
    <n v="20"/>
    <n v="19"/>
    <n v="28"/>
    <n v="23"/>
    <n v="37"/>
    <n v="21"/>
    <n v="19"/>
  </r>
  <r>
    <x v="1"/>
    <s v="0803201"/>
    <x v="54"/>
    <s v="J01MA01"/>
    <x v="21"/>
    <n v="3"/>
    <n v="8"/>
    <n v="1"/>
    <n v="0"/>
    <n v="0"/>
    <n v="0"/>
    <n v="0"/>
    <n v="0"/>
    <n v="0"/>
    <n v="0"/>
    <n v="0"/>
    <m/>
    <n v="0"/>
    <n v="0"/>
    <m/>
  </r>
  <r>
    <x v="1"/>
    <s v="0803201"/>
    <x v="54"/>
    <s v="J01MA02"/>
    <x v="22"/>
    <n v="51"/>
    <n v="43"/>
    <n v="28"/>
    <n v="40"/>
    <n v="39"/>
    <n v="42"/>
    <n v="41"/>
    <n v="18"/>
    <n v="30"/>
    <n v="29"/>
    <n v="28"/>
    <n v="36"/>
    <n v="36"/>
    <n v="29"/>
    <n v="31"/>
  </r>
  <r>
    <x v="1"/>
    <s v="0803201"/>
    <x v="54"/>
    <s v="J01MA06"/>
    <x v="23"/>
    <n v="4"/>
    <n v="0"/>
    <n v="0"/>
    <n v="0"/>
    <n v="0"/>
    <n v="0"/>
    <n v="0"/>
    <n v="0"/>
    <n v="0"/>
    <n v="0"/>
    <n v="0"/>
    <m/>
    <n v="0"/>
    <n v="0"/>
    <m/>
  </r>
  <r>
    <x v="1"/>
    <s v="0803201"/>
    <x v="54"/>
    <s v="J01XE01"/>
    <x v="29"/>
    <n v="42"/>
    <n v="36"/>
    <n v="20"/>
    <n v="58"/>
    <n v="74"/>
    <n v="128"/>
    <n v="87"/>
    <n v="93"/>
    <n v="90"/>
    <n v="115"/>
    <n v="85"/>
    <n v="89"/>
    <n v="83"/>
    <n v="94"/>
    <n v="110"/>
  </r>
  <r>
    <x v="1"/>
    <s v="0803204"/>
    <x v="55"/>
    <s v="J01AA02"/>
    <x v="0"/>
    <n v="132"/>
    <n v="79"/>
    <n v="55"/>
    <n v="45"/>
    <n v="35"/>
    <n v="33"/>
    <n v="30"/>
    <n v="28"/>
    <n v="35"/>
    <n v="32"/>
    <n v="22"/>
    <n v="17"/>
    <n v="28"/>
    <n v="35"/>
    <n v="76"/>
  </r>
  <r>
    <x v="1"/>
    <s v="0803204"/>
    <x v="55"/>
    <s v="J01AA04"/>
    <x v="1"/>
    <n v="40"/>
    <n v="44"/>
    <n v="55"/>
    <n v="55"/>
    <n v="42"/>
    <n v="31"/>
    <n v="23"/>
    <n v="28"/>
    <n v="21"/>
    <n v="23"/>
    <n v="32"/>
    <n v="27"/>
    <n v="26"/>
    <n v="28"/>
    <n v="66"/>
  </r>
  <r>
    <x v="1"/>
    <s v="0803204"/>
    <x v="55"/>
    <s v="J01AA06"/>
    <x v="2"/>
    <n v="26"/>
    <n v="8"/>
    <n v="0"/>
    <n v="0"/>
    <n v="0"/>
    <n v="0"/>
    <n v="0"/>
    <n v="0"/>
    <n v="0"/>
    <n v="0"/>
    <n v="0"/>
    <m/>
    <n v="0"/>
    <n v="0"/>
    <m/>
  </r>
  <r>
    <x v="1"/>
    <s v="0803204"/>
    <x v="55"/>
    <s v="J01CA04"/>
    <x v="4"/>
    <n v="26"/>
    <n v="21"/>
    <n v="15"/>
    <n v="20"/>
    <n v="12"/>
    <n v="16"/>
    <n v="8"/>
    <n v="10"/>
    <n v="13"/>
    <n v="14"/>
    <n v="9"/>
    <n v="16"/>
    <n v="17"/>
    <n v="12"/>
    <n v="17"/>
  </r>
  <r>
    <x v="1"/>
    <s v="0803204"/>
    <x v="55"/>
    <s v="J01CA08"/>
    <x v="5"/>
    <n v="142"/>
    <n v="110"/>
    <n v="119"/>
    <n v="130"/>
    <n v="117"/>
    <n v="100"/>
    <n v="77"/>
    <n v="87"/>
    <n v="95"/>
    <n v="92"/>
    <n v="118"/>
    <n v="99"/>
    <n v="110"/>
    <n v="130"/>
    <n v="111"/>
  </r>
  <r>
    <x v="1"/>
    <s v="0803204"/>
    <x v="55"/>
    <s v="J01CE02"/>
    <x v="6"/>
    <n v="259"/>
    <n v="245"/>
    <n v="175"/>
    <n v="223"/>
    <n v="155"/>
    <n v="171"/>
    <n v="158"/>
    <n v="165"/>
    <n v="166"/>
    <n v="156"/>
    <n v="102"/>
    <n v="92"/>
    <n v="118"/>
    <n v="201"/>
    <n v="199"/>
  </r>
  <r>
    <x v="1"/>
    <s v="0803204"/>
    <x v="55"/>
    <s v="J01CF05"/>
    <x v="8"/>
    <n v="111"/>
    <n v="72"/>
    <n v="78"/>
    <n v="58"/>
    <n v="45"/>
    <n v="52"/>
    <n v="51"/>
    <n v="41"/>
    <n v="51"/>
    <n v="51"/>
    <n v="28"/>
    <n v="26"/>
    <n v="25"/>
    <n v="44"/>
    <n v="43"/>
  </r>
  <r>
    <x v="1"/>
    <s v="0803204"/>
    <x v="55"/>
    <s v="J01CR02"/>
    <x v="9"/>
    <n v="31"/>
    <n v="6"/>
    <n v="7"/>
    <n v="2"/>
    <n v="0"/>
    <n v="1"/>
    <n v="5"/>
    <n v="2"/>
    <n v="5"/>
    <n v="5"/>
    <n v="0"/>
    <n v="5"/>
    <n v="8"/>
    <n v="10"/>
    <n v="14"/>
  </r>
  <r>
    <x v="1"/>
    <s v="0803204"/>
    <x v="55"/>
    <s v="J01DB05"/>
    <x v="10"/>
    <n v="16"/>
    <n v="15"/>
    <n v="14"/>
    <n v="12"/>
    <n v="11"/>
    <n v="6"/>
    <n v="8"/>
    <n v="7"/>
    <n v="5"/>
    <n v="2"/>
    <n v="1"/>
    <m/>
    <n v="2"/>
    <n v="1"/>
    <n v="2"/>
  </r>
  <r>
    <x v="1"/>
    <s v="0803204"/>
    <x v="55"/>
    <s v="J01DC08"/>
    <x v="11"/>
    <n v="2"/>
    <n v="0"/>
    <n v="0"/>
    <n v="0"/>
    <n v="0"/>
    <n v="0"/>
    <n v="0"/>
    <n v="0"/>
    <n v="0"/>
    <n v="0"/>
    <n v="0"/>
    <m/>
    <n v="0"/>
    <n v="0"/>
    <m/>
  </r>
  <r>
    <x v="1"/>
    <s v="0803204"/>
    <x v="55"/>
    <s v="J01DD14"/>
    <x v="13"/>
    <n v="1"/>
    <n v="0"/>
    <n v="0"/>
    <n v="0"/>
    <n v="0"/>
    <n v="0"/>
    <n v="1"/>
    <n v="0"/>
    <n v="0"/>
    <n v="0"/>
    <n v="0"/>
    <m/>
    <n v="0"/>
    <n v="0"/>
    <m/>
  </r>
  <r>
    <x v="1"/>
    <s v="0803204"/>
    <x v="55"/>
    <s v="J01EA01"/>
    <x v="14"/>
    <n v="24"/>
    <n v="14"/>
    <n v="6"/>
    <n v="7"/>
    <n v="6"/>
    <n v="4"/>
    <n v="2"/>
    <n v="2"/>
    <n v="3"/>
    <n v="3"/>
    <n v="2"/>
    <n v="7"/>
    <n v="6"/>
    <n v="11"/>
    <n v="22"/>
  </r>
  <r>
    <x v="1"/>
    <s v="0803204"/>
    <x v="55"/>
    <s v="J01EE01"/>
    <x v="15"/>
    <n v="2"/>
    <n v="2"/>
    <n v="3"/>
    <n v="2"/>
    <n v="2"/>
    <n v="1"/>
    <n v="2"/>
    <n v="2"/>
    <n v="1"/>
    <n v="8"/>
    <n v="4"/>
    <n v="3"/>
    <n v="8"/>
    <n v="5"/>
    <n v="2"/>
  </r>
  <r>
    <x v="1"/>
    <s v="0803204"/>
    <x v="55"/>
    <s v="J01FA01"/>
    <x v="16"/>
    <n v="25"/>
    <n v="8"/>
    <n v="7"/>
    <n v="2"/>
    <n v="1"/>
    <n v="3"/>
    <n v="1"/>
    <n v="4"/>
    <n v="1"/>
    <n v="1"/>
    <n v="0"/>
    <m/>
    <n v="0"/>
    <n v="0"/>
    <n v="11"/>
  </r>
  <r>
    <x v="1"/>
    <s v="0803204"/>
    <x v="55"/>
    <s v="J01FA10"/>
    <x v="18"/>
    <n v="0"/>
    <n v="1"/>
    <n v="2"/>
    <n v="0"/>
    <n v="0"/>
    <n v="0"/>
    <n v="0"/>
    <n v="0"/>
    <n v="1"/>
    <n v="0"/>
    <n v="0"/>
    <m/>
    <n v="4"/>
    <n v="2"/>
    <n v="3"/>
  </r>
  <r>
    <x v="1"/>
    <s v="0803204"/>
    <x v="55"/>
    <s v="J01FF01"/>
    <x v="19"/>
    <n v="25"/>
    <n v="14"/>
    <n v="12"/>
    <n v="6"/>
    <n v="8"/>
    <n v="15"/>
    <n v="8"/>
    <n v="8"/>
    <n v="16"/>
    <n v="22"/>
    <n v="9"/>
    <n v="9"/>
    <n v="13"/>
    <n v="15"/>
    <n v="20"/>
  </r>
  <r>
    <x v="1"/>
    <s v="0803204"/>
    <x v="55"/>
    <s v="J01MA01"/>
    <x v="21"/>
    <n v="2"/>
    <n v="0"/>
    <n v="0"/>
    <n v="0"/>
    <n v="0"/>
    <n v="0"/>
    <n v="0"/>
    <n v="0"/>
    <n v="0"/>
    <n v="0"/>
    <n v="0"/>
    <m/>
    <n v="0"/>
    <n v="0"/>
    <m/>
  </r>
  <r>
    <x v="1"/>
    <s v="0803204"/>
    <x v="55"/>
    <s v="J01MA02"/>
    <x v="22"/>
    <n v="48"/>
    <n v="20"/>
    <n v="22"/>
    <n v="13"/>
    <n v="10"/>
    <n v="19"/>
    <n v="12"/>
    <n v="10"/>
    <n v="14"/>
    <n v="28"/>
    <n v="13"/>
    <n v="16"/>
    <n v="23"/>
    <n v="23"/>
    <n v="22"/>
  </r>
  <r>
    <x v="1"/>
    <s v="0803204"/>
    <x v="55"/>
    <s v="J01MA06"/>
    <x v="23"/>
    <n v="3"/>
    <n v="0"/>
    <n v="0"/>
    <n v="0"/>
    <n v="0"/>
    <n v="0"/>
    <n v="0"/>
    <n v="0"/>
    <n v="0"/>
    <n v="0"/>
    <n v="0"/>
    <m/>
    <n v="0"/>
    <n v="0"/>
    <m/>
  </r>
  <r>
    <x v="1"/>
    <s v="0803204"/>
    <x v="55"/>
    <s v="J01XE01"/>
    <x v="29"/>
    <n v="60"/>
    <n v="71"/>
    <n v="78"/>
    <n v="102"/>
    <n v="125"/>
    <n v="135"/>
    <n v="118"/>
    <n v="123"/>
    <n v="125"/>
    <n v="95"/>
    <n v="69"/>
    <n v="79"/>
    <n v="105"/>
    <n v="119"/>
    <n v="126"/>
  </r>
  <r>
    <x v="1"/>
    <s v="0803205"/>
    <x v="56"/>
    <s v="J01AA02"/>
    <x v="0"/>
    <n v="140"/>
    <n v="123"/>
    <n v="106"/>
    <n v="59"/>
    <n v="28"/>
    <n v="37"/>
    <n v="27"/>
    <n v="29"/>
    <n v="30"/>
    <n v="40"/>
    <n v="14"/>
    <n v="8"/>
    <n v="21"/>
    <n v="58"/>
    <n v="66"/>
  </r>
  <r>
    <x v="1"/>
    <s v="0803205"/>
    <x v="56"/>
    <s v="J01AA04"/>
    <x v="1"/>
    <n v="21"/>
    <n v="14"/>
    <n v="17"/>
    <n v="16"/>
    <n v="19"/>
    <n v="7"/>
    <n v="8"/>
    <n v="17"/>
    <n v="14"/>
    <n v="9"/>
    <n v="5"/>
    <n v="8"/>
    <n v="6"/>
    <n v="15"/>
    <n v="19"/>
  </r>
  <r>
    <x v="1"/>
    <s v="0803205"/>
    <x v="56"/>
    <s v="J01AA07"/>
    <x v="3"/>
    <n v="4"/>
    <n v="1"/>
    <n v="1"/>
    <n v="3"/>
    <n v="1"/>
    <n v="0"/>
    <n v="0"/>
    <n v="0"/>
    <n v="1"/>
    <n v="3"/>
    <n v="2"/>
    <n v="3"/>
    <n v="3"/>
    <n v="0"/>
    <m/>
  </r>
  <r>
    <x v="1"/>
    <s v="0803205"/>
    <x v="56"/>
    <s v="J01CA04"/>
    <x v="4"/>
    <n v="51"/>
    <n v="18"/>
    <n v="21"/>
    <n v="17"/>
    <n v="26"/>
    <n v="38"/>
    <n v="21"/>
    <n v="18"/>
    <n v="23"/>
    <n v="25"/>
    <n v="13"/>
    <n v="12"/>
    <n v="17"/>
    <n v="20"/>
    <n v="21"/>
  </r>
  <r>
    <x v="1"/>
    <s v="0803205"/>
    <x v="56"/>
    <s v="J01CA08"/>
    <x v="5"/>
    <n v="92"/>
    <n v="73"/>
    <n v="95"/>
    <n v="85"/>
    <n v="83"/>
    <n v="113"/>
    <n v="58"/>
    <n v="37"/>
    <n v="63"/>
    <n v="54"/>
    <n v="53"/>
    <n v="76"/>
    <n v="104"/>
    <n v="111"/>
    <n v="144"/>
  </r>
  <r>
    <x v="1"/>
    <s v="0803205"/>
    <x v="56"/>
    <s v="J01CE02"/>
    <x v="6"/>
    <n v="122"/>
    <n v="121"/>
    <n v="147"/>
    <n v="134"/>
    <n v="127"/>
    <n v="122"/>
    <n v="124"/>
    <n v="124"/>
    <n v="95"/>
    <n v="123"/>
    <n v="61"/>
    <n v="71"/>
    <n v="140"/>
    <n v="176"/>
    <n v="161"/>
  </r>
  <r>
    <x v="1"/>
    <s v="0803205"/>
    <x v="56"/>
    <s v="J01CF05"/>
    <x v="8"/>
    <n v="97"/>
    <n v="92"/>
    <n v="59"/>
    <n v="58"/>
    <n v="87"/>
    <n v="107"/>
    <n v="65"/>
    <n v="52"/>
    <n v="78"/>
    <n v="49"/>
    <n v="38"/>
    <n v="40"/>
    <n v="47"/>
    <n v="67"/>
    <n v="74"/>
  </r>
  <r>
    <x v="1"/>
    <s v="0803205"/>
    <x v="56"/>
    <s v="J01CR02"/>
    <x v="9"/>
    <n v="16"/>
    <n v="8"/>
    <n v="12"/>
    <n v="3"/>
    <n v="5"/>
    <n v="5"/>
    <n v="1"/>
    <n v="9"/>
    <n v="15"/>
    <n v="13"/>
    <n v="4"/>
    <n v="1"/>
    <n v="6"/>
    <n v="5"/>
    <n v="12"/>
  </r>
  <r>
    <x v="1"/>
    <s v="0803205"/>
    <x v="56"/>
    <s v="J01DB05"/>
    <x v="10"/>
    <n v="27"/>
    <n v="29"/>
    <n v="21"/>
    <n v="7"/>
    <n v="14"/>
    <n v="7"/>
    <n v="19"/>
    <n v="9"/>
    <n v="10"/>
    <n v="4"/>
    <n v="0"/>
    <n v="1"/>
    <n v="3"/>
    <n v="5"/>
    <n v="4"/>
  </r>
  <r>
    <x v="1"/>
    <s v="0803205"/>
    <x v="56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03205"/>
    <x v="56"/>
    <s v="J01DD14"/>
    <x v="13"/>
    <n v="3"/>
    <n v="0"/>
    <n v="0"/>
    <n v="0"/>
    <n v="0"/>
    <n v="0"/>
    <n v="0"/>
    <n v="0"/>
    <n v="0"/>
    <n v="0"/>
    <n v="0"/>
    <m/>
    <n v="0"/>
    <n v="0"/>
    <m/>
  </r>
  <r>
    <x v="1"/>
    <s v="0803205"/>
    <x v="56"/>
    <s v="J01EA01"/>
    <x v="14"/>
    <n v="27"/>
    <n v="17"/>
    <n v="5"/>
    <n v="10"/>
    <n v="7"/>
    <n v="11"/>
    <n v="15"/>
    <n v="20"/>
    <n v="34"/>
    <n v="32"/>
    <n v="35"/>
    <n v="30"/>
    <n v="33"/>
    <n v="14"/>
    <n v="11"/>
  </r>
  <r>
    <x v="1"/>
    <s v="0803205"/>
    <x v="56"/>
    <s v="J01EE01"/>
    <x v="15"/>
    <n v="10"/>
    <n v="4"/>
    <n v="3"/>
    <n v="2"/>
    <n v="4"/>
    <n v="5"/>
    <n v="3"/>
    <n v="3"/>
    <n v="1"/>
    <n v="2"/>
    <n v="2"/>
    <m/>
    <n v="1"/>
    <n v="3"/>
    <n v="3"/>
  </r>
  <r>
    <x v="1"/>
    <s v="0803205"/>
    <x v="56"/>
    <s v="J01FA01"/>
    <x v="16"/>
    <n v="15"/>
    <n v="5"/>
    <n v="11"/>
    <n v="5"/>
    <n v="7"/>
    <n v="14"/>
    <n v="8"/>
    <n v="4"/>
    <n v="3"/>
    <n v="4"/>
    <n v="2"/>
    <m/>
    <n v="2"/>
    <n v="6"/>
    <n v="6"/>
  </r>
  <r>
    <x v="1"/>
    <s v="0803205"/>
    <x v="56"/>
    <s v="J01FA09"/>
    <x v="17"/>
    <n v="0"/>
    <n v="0"/>
    <n v="0"/>
    <n v="0"/>
    <n v="0"/>
    <n v="2"/>
    <n v="0"/>
    <n v="2"/>
    <n v="0"/>
    <n v="2"/>
    <n v="3"/>
    <n v="6"/>
    <n v="12"/>
    <n v="13"/>
    <n v="26"/>
  </r>
  <r>
    <x v="1"/>
    <s v="0803205"/>
    <x v="56"/>
    <s v="J01FA10"/>
    <x v="18"/>
    <n v="0"/>
    <n v="0"/>
    <n v="0"/>
    <n v="3"/>
    <n v="0"/>
    <n v="0"/>
    <n v="0"/>
    <n v="0"/>
    <n v="0"/>
    <n v="0"/>
    <n v="0"/>
    <m/>
    <n v="1"/>
    <n v="0"/>
    <m/>
  </r>
  <r>
    <x v="1"/>
    <s v="0803205"/>
    <x v="56"/>
    <s v="J01FF01"/>
    <x v="19"/>
    <n v="30"/>
    <n v="42"/>
    <n v="78"/>
    <n v="21"/>
    <n v="27"/>
    <n v="39"/>
    <n v="40"/>
    <n v="35"/>
    <n v="32"/>
    <n v="17"/>
    <n v="17"/>
    <n v="7"/>
    <n v="13"/>
    <n v="37"/>
    <n v="27"/>
  </r>
  <r>
    <x v="1"/>
    <s v="0803205"/>
    <x v="56"/>
    <s v="J01MA02"/>
    <x v="22"/>
    <n v="48"/>
    <n v="38"/>
    <n v="19"/>
    <n v="9"/>
    <n v="25"/>
    <n v="21"/>
    <n v="24"/>
    <n v="17"/>
    <n v="14"/>
    <n v="15"/>
    <n v="8"/>
    <n v="8"/>
    <n v="10"/>
    <n v="14"/>
    <n v="16"/>
  </r>
  <r>
    <x v="1"/>
    <s v="0803205"/>
    <x v="56"/>
    <s v="J01MA06"/>
    <x v="23"/>
    <n v="1"/>
    <n v="0"/>
    <n v="0"/>
    <n v="0"/>
    <n v="0"/>
    <n v="0"/>
    <n v="0"/>
    <n v="0"/>
    <n v="0"/>
    <n v="0"/>
    <n v="0"/>
    <m/>
    <n v="0"/>
    <n v="0"/>
    <m/>
  </r>
  <r>
    <x v="1"/>
    <s v="0803205"/>
    <x v="56"/>
    <s v="J01MA12"/>
    <x v="24"/>
    <n v="0"/>
    <n v="1"/>
    <n v="0"/>
    <n v="0"/>
    <n v="2"/>
    <n v="0"/>
    <n v="0"/>
    <n v="0"/>
    <n v="0"/>
    <n v="0"/>
    <n v="0"/>
    <m/>
    <n v="0"/>
    <n v="1"/>
    <m/>
  </r>
  <r>
    <x v="1"/>
    <s v="0803205"/>
    <x v="56"/>
    <s v="J01MA14"/>
    <x v="25"/>
    <n v="0"/>
    <n v="1"/>
    <n v="0"/>
    <n v="0"/>
    <n v="0"/>
    <n v="0"/>
    <n v="0"/>
    <n v="0"/>
    <n v="0"/>
    <n v="0"/>
    <n v="0"/>
    <m/>
    <n v="0"/>
    <n v="0"/>
    <n v="1"/>
  </r>
  <r>
    <x v="1"/>
    <s v="0803205"/>
    <x v="56"/>
    <s v="J01XE01"/>
    <x v="29"/>
    <n v="20"/>
    <n v="21"/>
    <n v="31"/>
    <n v="52"/>
    <n v="54"/>
    <n v="53"/>
    <n v="76"/>
    <n v="73"/>
    <n v="89"/>
    <n v="83"/>
    <n v="76"/>
    <n v="24"/>
    <n v="47"/>
    <n v="70"/>
    <n v="80"/>
  </r>
  <r>
    <x v="1"/>
    <s v="0803207"/>
    <x v="57"/>
    <s v="J01AA02"/>
    <x v="0"/>
    <n v="529"/>
    <n v="647"/>
    <n v="483"/>
    <n v="284"/>
    <n v="207"/>
    <n v="250"/>
    <n v="216"/>
    <n v="209"/>
    <n v="207"/>
    <n v="107"/>
    <n v="43"/>
    <n v="46"/>
    <n v="123"/>
    <n v="175"/>
    <n v="138"/>
  </r>
  <r>
    <x v="1"/>
    <s v="0803207"/>
    <x v="57"/>
    <s v="J01AA04"/>
    <x v="1"/>
    <n v="38"/>
    <n v="23"/>
    <n v="47"/>
    <n v="71"/>
    <n v="66"/>
    <n v="50"/>
    <n v="72"/>
    <n v="68"/>
    <n v="64"/>
    <n v="52"/>
    <n v="38"/>
    <n v="33"/>
    <n v="40"/>
    <n v="43"/>
    <n v="32"/>
  </r>
  <r>
    <x v="1"/>
    <s v="0803207"/>
    <x v="57"/>
    <s v="J01AA06"/>
    <x v="2"/>
    <n v="5"/>
    <n v="2"/>
    <n v="0"/>
    <n v="0"/>
    <n v="0"/>
    <n v="0"/>
    <n v="0"/>
    <n v="0"/>
    <n v="0"/>
    <n v="0"/>
    <n v="0"/>
    <m/>
    <n v="0"/>
    <n v="0"/>
    <m/>
  </r>
  <r>
    <x v="1"/>
    <s v="0803207"/>
    <x v="57"/>
    <s v="J01AA07"/>
    <x v="3"/>
    <n v="34"/>
    <n v="33"/>
    <n v="14"/>
    <n v="13"/>
    <n v="2"/>
    <n v="2"/>
    <n v="6"/>
    <n v="5"/>
    <n v="6"/>
    <n v="6"/>
    <n v="9"/>
    <n v="8"/>
    <n v="0"/>
    <n v="0"/>
    <m/>
  </r>
  <r>
    <x v="1"/>
    <s v="0803207"/>
    <x v="57"/>
    <s v="J01CA04"/>
    <x v="4"/>
    <n v="184"/>
    <n v="214"/>
    <n v="217"/>
    <n v="141"/>
    <n v="99"/>
    <n v="115"/>
    <n v="106"/>
    <n v="78"/>
    <n v="82"/>
    <n v="65"/>
    <n v="57"/>
    <n v="51"/>
    <n v="64"/>
    <n v="29"/>
    <n v="22"/>
  </r>
  <r>
    <x v="1"/>
    <s v="0803207"/>
    <x v="57"/>
    <s v="J01CA08"/>
    <x v="5"/>
    <n v="284"/>
    <n v="340"/>
    <n v="388"/>
    <n v="338"/>
    <n v="385"/>
    <n v="420"/>
    <n v="394"/>
    <n v="413"/>
    <n v="412"/>
    <n v="316"/>
    <n v="359"/>
    <n v="349"/>
    <n v="427"/>
    <n v="396"/>
    <n v="287"/>
  </r>
  <r>
    <x v="1"/>
    <s v="0803207"/>
    <x v="57"/>
    <s v="J01CE02"/>
    <x v="6"/>
    <n v="707"/>
    <n v="719"/>
    <n v="606"/>
    <n v="612"/>
    <n v="698"/>
    <n v="777"/>
    <n v="774"/>
    <n v="906"/>
    <n v="617"/>
    <n v="460"/>
    <n v="290"/>
    <n v="261"/>
    <n v="452"/>
    <n v="497"/>
    <n v="304"/>
  </r>
  <r>
    <x v="1"/>
    <s v="0803207"/>
    <x v="57"/>
    <s v="J01CF05"/>
    <x v="8"/>
    <n v="393"/>
    <n v="426"/>
    <n v="320"/>
    <n v="289"/>
    <n v="219"/>
    <n v="285"/>
    <n v="237"/>
    <n v="251"/>
    <n v="174"/>
    <n v="186"/>
    <n v="131"/>
    <n v="147"/>
    <n v="161"/>
    <n v="204"/>
    <n v="184"/>
  </r>
  <r>
    <x v="1"/>
    <s v="0803207"/>
    <x v="57"/>
    <s v="J01CR02"/>
    <x v="9"/>
    <n v="28"/>
    <n v="62"/>
    <n v="28"/>
    <n v="35"/>
    <n v="44"/>
    <n v="44"/>
    <n v="28"/>
    <n v="19"/>
    <n v="14"/>
    <n v="19"/>
    <n v="15"/>
    <n v="12"/>
    <n v="19"/>
    <n v="21"/>
    <n v="18"/>
  </r>
  <r>
    <x v="1"/>
    <s v="0803207"/>
    <x v="57"/>
    <s v="J01DB05"/>
    <x v="10"/>
    <n v="36"/>
    <n v="53"/>
    <n v="21"/>
    <n v="16"/>
    <n v="21"/>
    <n v="24"/>
    <n v="55"/>
    <n v="25"/>
    <n v="14"/>
    <n v="17"/>
    <n v="21"/>
    <n v="14"/>
    <n v="18"/>
    <n v="28"/>
    <n v="18"/>
  </r>
  <r>
    <x v="1"/>
    <s v="0803207"/>
    <x v="57"/>
    <s v="J01DC08"/>
    <x v="11"/>
    <n v="4"/>
    <n v="0"/>
    <n v="0"/>
    <n v="0"/>
    <n v="0"/>
    <n v="0"/>
    <n v="0"/>
    <n v="0"/>
    <n v="0"/>
    <n v="0"/>
    <n v="0"/>
    <m/>
    <n v="0"/>
    <n v="0"/>
    <m/>
  </r>
  <r>
    <x v="1"/>
    <s v="0803207"/>
    <x v="57"/>
    <s v="J01DD01"/>
    <x v="34"/>
    <n v="1"/>
    <n v="0"/>
    <n v="0"/>
    <n v="0"/>
    <n v="0"/>
    <n v="0"/>
    <n v="0"/>
    <n v="0"/>
    <n v="0"/>
    <n v="0"/>
    <n v="0"/>
    <m/>
    <n v="0"/>
    <n v="0"/>
    <m/>
  </r>
  <r>
    <x v="1"/>
    <s v="0803207"/>
    <x v="57"/>
    <s v="J01DD14"/>
    <x v="13"/>
    <n v="0"/>
    <n v="0"/>
    <n v="2"/>
    <n v="4"/>
    <n v="1"/>
    <n v="1"/>
    <n v="3"/>
    <n v="0"/>
    <n v="0"/>
    <n v="0"/>
    <n v="0"/>
    <m/>
    <n v="0"/>
    <n v="0"/>
    <m/>
  </r>
  <r>
    <x v="1"/>
    <s v="0803207"/>
    <x v="57"/>
    <s v="J01EA01"/>
    <x v="14"/>
    <n v="117"/>
    <n v="42"/>
    <n v="38"/>
    <n v="16"/>
    <n v="23"/>
    <n v="24"/>
    <n v="18"/>
    <n v="48"/>
    <n v="32"/>
    <n v="55"/>
    <n v="65"/>
    <n v="39"/>
    <n v="25"/>
    <n v="47"/>
    <n v="46"/>
  </r>
  <r>
    <x v="1"/>
    <s v="0803207"/>
    <x v="57"/>
    <s v="J01EE01"/>
    <x v="15"/>
    <n v="9"/>
    <n v="18"/>
    <n v="7"/>
    <n v="5"/>
    <n v="12"/>
    <n v="6"/>
    <n v="12"/>
    <n v="1"/>
    <n v="9"/>
    <n v="7"/>
    <n v="8"/>
    <n v="9"/>
    <n v="12"/>
    <n v="8"/>
    <n v="4"/>
  </r>
  <r>
    <x v="1"/>
    <s v="0803207"/>
    <x v="57"/>
    <s v="J01FA01"/>
    <x v="16"/>
    <n v="35"/>
    <n v="52"/>
    <n v="22"/>
    <n v="12"/>
    <n v="24"/>
    <n v="28"/>
    <n v="46"/>
    <n v="48"/>
    <n v="38"/>
    <n v="20"/>
    <n v="6"/>
    <n v="3"/>
    <n v="10"/>
    <n v="8"/>
    <n v="3"/>
  </r>
  <r>
    <x v="1"/>
    <s v="0803207"/>
    <x v="57"/>
    <s v="J01FA09"/>
    <x v="17"/>
    <n v="0"/>
    <n v="0"/>
    <n v="0"/>
    <n v="2"/>
    <n v="0"/>
    <n v="2"/>
    <n v="2"/>
    <n v="0"/>
    <n v="0"/>
    <n v="6"/>
    <n v="9"/>
    <n v="22"/>
    <n v="24"/>
    <n v="19"/>
    <n v="22"/>
  </r>
  <r>
    <x v="1"/>
    <s v="0803207"/>
    <x v="57"/>
    <s v="J01FA10"/>
    <x v="18"/>
    <n v="3"/>
    <n v="1"/>
    <n v="1"/>
    <n v="3"/>
    <n v="1"/>
    <n v="1"/>
    <n v="5"/>
    <n v="4"/>
    <n v="0"/>
    <n v="1"/>
    <n v="3"/>
    <n v="2"/>
    <n v="4"/>
    <n v="1"/>
    <n v="1"/>
  </r>
  <r>
    <x v="1"/>
    <s v="0803207"/>
    <x v="57"/>
    <s v="J01FF01"/>
    <x v="19"/>
    <n v="81"/>
    <n v="96"/>
    <n v="104"/>
    <n v="137"/>
    <n v="75"/>
    <n v="99"/>
    <n v="91"/>
    <n v="111"/>
    <n v="121"/>
    <n v="62"/>
    <n v="51"/>
    <n v="44"/>
    <n v="54"/>
    <n v="60"/>
    <n v="46"/>
  </r>
  <r>
    <x v="1"/>
    <s v="0803207"/>
    <x v="57"/>
    <s v="J01MA01"/>
    <x v="21"/>
    <n v="1"/>
    <n v="0"/>
    <n v="0"/>
    <n v="0"/>
    <n v="0"/>
    <n v="0"/>
    <n v="0"/>
    <n v="0"/>
    <n v="0"/>
    <n v="0"/>
    <n v="0"/>
    <m/>
    <n v="0"/>
    <n v="0"/>
    <m/>
  </r>
  <r>
    <x v="1"/>
    <s v="0803207"/>
    <x v="57"/>
    <s v="J01MA02"/>
    <x v="22"/>
    <n v="137"/>
    <n v="174"/>
    <n v="124"/>
    <n v="86"/>
    <n v="104"/>
    <n v="107"/>
    <n v="68"/>
    <n v="85"/>
    <n v="85"/>
    <n v="70"/>
    <n v="77"/>
    <n v="59"/>
    <n v="106"/>
    <n v="66"/>
    <n v="48"/>
  </r>
  <r>
    <x v="1"/>
    <s v="0803207"/>
    <x v="57"/>
    <s v="J01MA06"/>
    <x v="23"/>
    <n v="3"/>
    <n v="0"/>
    <n v="0"/>
    <n v="0"/>
    <n v="0"/>
    <n v="0"/>
    <n v="0"/>
    <n v="0"/>
    <n v="0"/>
    <n v="0"/>
    <n v="0"/>
    <m/>
    <n v="0"/>
    <n v="0"/>
    <m/>
  </r>
  <r>
    <x v="1"/>
    <s v="0803207"/>
    <x v="57"/>
    <s v="J01MA14"/>
    <x v="25"/>
    <n v="0"/>
    <n v="0"/>
    <n v="0"/>
    <n v="1"/>
    <n v="0"/>
    <n v="0"/>
    <n v="0"/>
    <n v="0"/>
    <n v="0"/>
    <n v="0"/>
    <n v="0"/>
    <m/>
    <n v="0"/>
    <n v="0"/>
    <m/>
  </r>
  <r>
    <x v="1"/>
    <s v="0803207"/>
    <x v="57"/>
    <s v="J01XC01"/>
    <x v="28"/>
    <n v="1"/>
    <n v="0"/>
    <n v="0"/>
    <n v="0"/>
    <n v="0"/>
    <n v="0"/>
    <n v="0"/>
    <n v="0"/>
    <n v="0"/>
    <n v="0"/>
    <n v="1"/>
    <m/>
    <n v="0"/>
    <n v="0"/>
    <m/>
  </r>
  <r>
    <x v="1"/>
    <s v="0803207"/>
    <x v="57"/>
    <s v="J01XE01"/>
    <x v="29"/>
    <n v="30"/>
    <n v="75"/>
    <n v="92"/>
    <n v="116"/>
    <n v="104"/>
    <n v="100"/>
    <n v="124"/>
    <n v="173"/>
    <n v="148"/>
    <n v="164"/>
    <n v="131"/>
    <n v="124"/>
    <n v="232"/>
    <n v="203"/>
    <n v="132"/>
  </r>
  <r>
    <x v="1"/>
    <s v="0803208"/>
    <x v="58"/>
    <s v="J01AA02"/>
    <x v="0"/>
    <n v="17"/>
    <n v="27"/>
    <n v="29"/>
    <n v="17"/>
    <n v="20"/>
    <n v="26"/>
    <n v="0"/>
    <n v="0"/>
    <n v="0"/>
    <n v="0"/>
    <n v="0"/>
    <m/>
    <n v="0"/>
    <n v="0"/>
    <m/>
  </r>
  <r>
    <x v="1"/>
    <s v="0803208"/>
    <x v="58"/>
    <s v="J01AA04"/>
    <x v="1"/>
    <n v="9"/>
    <n v="5"/>
    <n v="2"/>
    <n v="0"/>
    <n v="2"/>
    <n v="0"/>
    <n v="0"/>
    <n v="0"/>
    <n v="0"/>
    <n v="0"/>
    <n v="0"/>
    <m/>
    <n v="0"/>
    <n v="0"/>
    <m/>
  </r>
  <r>
    <x v="1"/>
    <s v="0803208"/>
    <x v="58"/>
    <s v="J01CA04"/>
    <x v="4"/>
    <n v="5"/>
    <n v="9"/>
    <n v="12"/>
    <n v="8"/>
    <n v="5"/>
    <n v="6"/>
    <n v="0"/>
    <n v="0"/>
    <n v="0"/>
    <n v="0"/>
    <n v="0"/>
    <m/>
    <n v="0"/>
    <n v="0"/>
    <m/>
  </r>
  <r>
    <x v="1"/>
    <s v="0803208"/>
    <x v="58"/>
    <s v="J01CA08"/>
    <x v="5"/>
    <n v="16"/>
    <n v="28"/>
    <n v="20"/>
    <n v="30"/>
    <n v="35"/>
    <n v="35"/>
    <n v="0"/>
    <n v="0"/>
    <n v="0"/>
    <n v="0"/>
    <n v="0"/>
    <m/>
    <n v="0"/>
    <n v="0"/>
    <m/>
  </r>
  <r>
    <x v="1"/>
    <s v="0803208"/>
    <x v="58"/>
    <s v="J01CE02"/>
    <x v="6"/>
    <n v="76"/>
    <n v="66"/>
    <n v="59"/>
    <n v="80"/>
    <n v="74"/>
    <n v="68"/>
    <n v="0"/>
    <n v="0"/>
    <n v="0"/>
    <n v="0"/>
    <n v="0"/>
    <m/>
    <n v="0"/>
    <n v="0"/>
    <m/>
  </r>
  <r>
    <x v="1"/>
    <s v="0803208"/>
    <x v="58"/>
    <s v="J01CF05"/>
    <x v="8"/>
    <n v="28"/>
    <n v="34"/>
    <n v="20"/>
    <n v="15"/>
    <n v="18"/>
    <n v="32"/>
    <n v="0"/>
    <n v="0"/>
    <n v="0"/>
    <n v="0"/>
    <n v="0"/>
    <m/>
    <n v="0"/>
    <n v="0"/>
    <m/>
  </r>
  <r>
    <x v="1"/>
    <s v="0803208"/>
    <x v="58"/>
    <s v="J01CR02"/>
    <x v="9"/>
    <n v="0"/>
    <n v="0"/>
    <n v="0"/>
    <n v="0"/>
    <n v="0"/>
    <n v="1"/>
    <n v="0"/>
    <n v="0"/>
    <n v="0"/>
    <n v="0"/>
    <n v="0"/>
    <m/>
    <n v="0"/>
    <n v="0"/>
    <m/>
  </r>
  <r>
    <x v="1"/>
    <s v="0803208"/>
    <x v="58"/>
    <s v="J01DB05"/>
    <x v="10"/>
    <n v="0"/>
    <n v="0"/>
    <n v="0"/>
    <n v="1"/>
    <n v="1"/>
    <n v="0"/>
    <n v="0"/>
    <n v="0"/>
    <n v="0"/>
    <n v="0"/>
    <n v="0"/>
    <m/>
    <n v="0"/>
    <n v="0"/>
    <m/>
  </r>
  <r>
    <x v="1"/>
    <s v="0803208"/>
    <x v="58"/>
    <s v="J01DD14"/>
    <x v="13"/>
    <n v="0"/>
    <n v="0"/>
    <n v="1"/>
    <n v="0"/>
    <n v="0"/>
    <n v="0"/>
    <n v="0"/>
    <n v="0"/>
    <n v="0"/>
    <n v="0"/>
    <n v="0"/>
    <m/>
    <n v="0"/>
    <n v="0"/>
    <m/>
  </r>
  <r>
    <x v="1"/>
    <s v="0803208"/>
    <x v="58"/>
    <s v="J01EA01"/>
    <x v="14"/>
    <n v="9"/>
    <n v="10"/>
    <n v="10"/>
    <n v="28"/>
    <n v="14"/>
    <n v="2"/>
    <n v="0"/>
    <n v="0"/>
    <n v="0"/>
    <n v="0"/>
    <n v="0"/>
    <m/>
    <n v="0"/>
    <n v="0"/>
    <m/>
  </r>
  <r>
    <x v="1"/>
    <s v="0803208"/>
    <x v="58"/>
    <s v="J01EE01"/>
    <x v="15"/>
    <n v="1"/>
    <n v="0"/>
    <n v="0"/>
    <n v="1"/>
    <n v="0"/>
    <n v="2"/>
    <n v="0"/>
    <n v="0"/>
    <n v="0"/>
    <n v="0"/>
    <n v="0"/>
    <m/>
    <n v="0"/>
    <n v="0"/>
    <m/>
  </r>
  <r>
    <x v="1"/>
    <s v="0803208"/>
    <x v="58"/>
    <s v="J01FA01"/>
    <x v="16"/>
    <n v="4"/>
    <n v="2"/>
    <n v="6"/>
    <n v="1"/>
    <n v="1"/>
    <n v="1"/>
    <n v="0"/>
    <n v="0"/>
    <n v="0"/>
    <n v="0"/>
    <n v="0"/>
    <m/>
    <n v="0"/>
    <n v="0"/>
    <m/>
  </r>
  <r>
    <x v="1"/>
    <s v="0803208"/>
    <x v="58"/>
    <s v="J01FF01"/>
    <x v="19"/>
    <n v="6"/>
    <n v="6"/>
    <n v="3"/>
    <n v="4"/>
    <n v="2"/>
    <n v="1"/>
    <n v="0"/>
    <n v="0"/>
    <n v="0"/>
    <n v="0"/>
    <n v="0"/>
    <m/>
    <n v="0"/>
    <n v="0"/>
    <m/>
  </r>
  <r>
    <x v="1"/>
    <s v="0803208"/>
    <x v="58"/>
    <s v="J01MA02"/>
    <x v="22"/>
    <n v="10"/>
    <n v="14"/>
    <n v="10"/>
    <n v="7"/>
    <n v="3"/>
    <n v="8"/>
    <n v="0"/>
    <n v="0"/>
    <n v="0"/>
    <n v="0"/>
    <n v="0"/>
    <m/>
    <n v="0"/>
    <n v="0"/>
    <m/>
  </r>
  <r>
    <x v="1"/>
    <s v="0803208"/>
    <x v="58"/>
    <s v="J01XE01"/>
    <x v="29"/>
    <n v="9"/>
    <n v="11"/>
    <n v="18"/>
    <n v="17"/>
    <n v="19"/>
    <n v="24"/>
    <n v="0"/>
    <n v="0"/>
    <n v="0"/>
    <n v="0"/>
    <n v="0"/>
    <m/>
    <n v="0"/>
    <n v="0"/>
    <m/>
  </r>
  <r>
    <x v="1"/>
    <s v="0803209"/>
    <x v="59"/>
    <s v="J01AA02"/>
    <x v="0"/>
    <n v="169"/>
    <n v="293"/>
    <n v="272"/>
    <n v="121"/>
    <n v="0"/>
    <n v="0"/>
    <n v="0"/>
    <n v="0"/>
    <n v="0"/>
    <n v="0"/>
    <n v="0"/>
    <m/>
    <n v="0"/>
    <n v="0"/>
    <m/>
  </r>
  <r>
    <x v="1"/>
    <s v="0803209"/>
    <x v="59"/>
    <s v="J01AA04"/>
    <x v="1"/>
    <n v="7"/>
    <n v="37"/>
    <n v="58"/>
    <n v="42"/>
    <n v="7"/>
    <n v="0"/>
    <n v="0"/>
    <n v="0"/>
    <n v="0"/>
    <n v="0"/>
    <n v="0"/>
    <m/>
    <n v="0"/>
    <n v="0"/>
    <m/>
  </r>
  <r>
    <x v="1"/>
    <s v="0803209"/>
    <x v="59"/>
    <s v="J01AA06"/>
    <x v="2"/>
    <n v="15"/>
    <n v="9"/>
    <n v="0"/>
    <n v="0"/>
    <n v="0"/>
    <n v="0"/>
    <n v="0"/>
    <n v="0"/>
    <n v="0"/>
    <n v="0"/>
    <n v="0"/>
    <m/>
    <n v="0"/>
    <n v="0"/>
    <m/>
  </r>
  <r>
    <x v="1"/>
    <s v="0803209"/>
    <x v="59"/>
    <s v="J01AA07"/>
    <x v="3"/>
    <n v="11"/>
    <n v="18"/>
    <n v="9"/>
    <n v="5"/>
    <n v="0"/>
    <n v="0"/>
    <n v="0"/>
    <n v="0"/>
    <n v="0"/>
    <n v="0"/>
    <n v="0"/>
    <m/>
    <n v="0"/>
    <n v="0"/>
    <m/>
  </r>
  <r>
    <x v="1"/>
    <s v="0803209"/>
    <x v="59"/>
    <s v="J01CA04"/>
    <x v="4"/>
    <n v="26"/>
    <n v="32"/>
    <n v="58"/>
    <n v="37"/>
    <n v="0"/>
    <n v="0"/>
    <n v="0"/>
    <n v="0"/>
    <n v="0"/>
    <n v="0"/>
    <n v="0"/>
    <m/>
    <n v="0"/>
    <n v="0"/>
    <m/>
  </r>
  <r>
    <x v="1"/>
    <s v="0803209"/>
    <x v="59"/>
    <s v="J01CA08"/>
    <x v="5"/>
    <n v="130"/>
    <n v="162"/>
    <n v="180"/>
    <n v="114"/>
    <n v="0"/>
    <n v="0"/>
    <n v="0"/>
    <n v="0"/>
    <n v="0"/>
    <n v="0"/>
    <n v="0"/>
    <m/>
    <n v="0"/>
    <n v="0"/>
    <m/>
  </r>
  <r>
    <x v="1"/>
    <s v="0803209"/>
    <x v="59"/>
    <s v="J01CE02"/>
    <x v="6"/>
    <n v="306"/>
    <n v="377"/>
    <n v="343"/>
    <n v="226"/>
    <n v="2"/>
    <n v="0"/>
    <n v="0"/>
    <n v="0"/>
    <n v="0"/>
    <n v="0"/>
    <n v="0"/>
    <m/>
    <n v="0"/>
    <n v="0"/>
    <m/>
  </r>
  <r>
    <x v="1"/>
    <s v="0803209"/>
    <x v="59"/>
    <s v="J01CF05"/>
    <x v="8"/>
    <n v="91"/>
    <n v="144"/>
    <n v="120"/>
    <n v="59"/>
    <n v="1"/>
    <n v="0"/>
    <n v="0"/>
    <n v="0"/>
    <n v="0"/>
    <n v="0"/>
    <n v="0"/>
    <m/>
    <n v="0"/>
    <n v="0"/>
    <m/>
  </r>
  <r>
    <x v="1"/>
    <s v="0803209"/>
    <x v="59"/>
    <s v="J01CR02"/>
    <x v="9"/>
    <n v="6"/>
    <n v="3"/>
    <n v="9"/>
    <n v="4"/>
    <n v="0"/>
    <n v="0"/>
    <n v="0"/>
    <n v="0"/>
    <n v="0"/>
    <n v="0"/>
    <n v="0"/>
    <m/>
    <n v="0"/>
    <n v="0"/>
    <m/>
  </r>
  <r>
    <x v="1"/>
    <s v="0803209"/>
    <x v="59"/>
    <s v="J01DB05"/>
    <x v="10"/>
    <n v="24"/>
    <n v="24"/>
    <n v="36"/>
    <n v="13"/>
    <n v="4"/>
    <n v="0"/>
    <n v="0"/>
    <n v="0"/>
    <n v="0"/>
    <n v="0"/>
    <n v="0"/>
    <m/>
    <n v="0"/>
    <n v="0"/>
    <m/>
  </r>
  <r>
    <x v="1"/>
    <s v="0803209"/>
    <x v="59"/>
    <s v="J01DD14"/>
    <x v="13"/>
    <n v="0"/>
    <n v="0"/>
    <n v="0"/>
    <n v="1"/>
    <n v="0"/>
    <n v="0"/>
    <n v="0"/>
    <n v="0"/>
    <n v="0"/>
    <n v="0"/>
    <n v="0"/>
    <m/>
    <n v="0"/>
    <n v="0"/>
    <m/>
  </r>
  <r>
    <x v="1"/>
    <s v="0803209"/>
    <x v="59"/>
    <s v="J01EA01"/>
    <x v="14"/>
    <n v="26"/>
    <n v="30"/>
    <n v="30"/>
    <n v="11"/>
    <n v="0"/>
    <n v="0"/>
    <n v="0"/>
    <n v="0"/>
    <n v="0"/>
    <n v="0"/>
    <n v="0"/>
    <m/>
    <n v="0"/>
    <n v="0"/>
    <m/>
  </r>
  <r>
    <x v="1"/>
    <s v="0803209"/>
    <x v="59"/>
    <s v="J01EE01"/>
    <x v="15"/>
    <n v="2"/>
    <n v="10"/>
    <n v="5"/>
    <n v="7"/>
    <n v="0"/>
    <n v="0"/>
    <n v="0"/>
    <n v="0"/>
    <n v="0"/>
    <n v="0"/>
    <n v="0"/>
    <m/>
    <n v="0"/>
    <n v="0"/>
    <m/>
  </r>
  <r>
    <x v="1"/>
    <s v="0803209"/>
    <x v="59"/>
    <s v="J01FA01"/>
    <x v="16"/>
    <n v="28"/>
    <n v="23"/>
    <n v="30"/>
    <n v="6"/>
    <n v="0"/>
    <n v="0"/>
    <n v="0"/>
    <n v="0"/>
    <n v="0"/>
    <n v="0"/>
    <n v="0"/>
    <m/>
    <n v="0"/>
    <n v="0"/>
    <m/>
  </r>
  <r>
    <x v="1"/>
    <s v="0803209"/>
    <x v="59"/>
    <s v="J01FA10"/>
    <x v="18"/>
    <n v="1"/>
    <n v="1"/>
    <n v="1"/>
    <n v="1"/>
    <n v="0"/>
    <n v="0"/>
    <n v="0"/>
    <n v="0"/>
    <n v="0"/>
    <n v="0"/>
    <n v="0"/>
    <m/>
    <n v="0"/>
    <n v="0"/>
    <m/>
  </r>
  <r>
    <x v="1"/>
    <s v="0803209"/>
    <x v="59"/>
    <s v="J01FF01"/>
    <x v="19"/>
    <n v="7"/>
    <n v="28"/>
    <n v="54"/>
    <n v="32"/>
    <n v="0"/>
    <n v="0"/>
    <n v="0"/>
    <n v="0"/>
    <n v="0"/>
    <n v="0"/>
    <n v="0"/>
    <m/>
    <n v="0"/>
    <n v="0"/>
    <m/>
  </r>
  <r>
    <x v="1"/>
    <s v="0803209"/>
    <x v="59"/>
    <s v="J01MA01"/>
    <x v="21"/>
    <n v="2"/>
    <n v="1"/>
    <n v="0"/>
    <n v="0"/>
    <n v="0"/>
    <n v="0"/>
    <n v="0"/>
    <n v="0"/>
    <n v="0"/>
    <n v="0"/>
    <n v="0"/>
    <m/>
    <n v="0"/>
    <n v="0"/>
    <m/>
  </r>
  <r>
    <x v="1"/>
    <s v="0803209"/>
    <x v="59"/>
    <s v="J01MA02"/>
    <x v="22"/>
    <n v="83"/>
    <n v="113"/>
    <n v="81"/>
    <n v="39"/>
    <n v="0"/>
    <n v="0"/>
    <n v="0"/>
    <n v="0"/>
    <n v="0"/>
    <n v="0"/>
    <n v="0"/>
    <m/>
    <n v="0"/>
    <n v="0"/>
    <m/>
  </r>
  <r>
    <x v="1"/>
    <s v="0803209"/>
    <x v="59"/>
    <s v="J01MA06"/>
    <x v="23"/>
    <n v="4"/>
    <n v="3"/>
    <n v="2"/>
    <n v="0"/>
    <n v="0"/>
    <n v="0"/>
    <n v="0"/>
    <n v="0"/>
    <n v="0"/>
    <n v="0"/>
    <n v="0"/>
    <m/>
    <n v="0"/>
    <n v="0"/>
    <m/>
  </r>
  <r>
    <x v="1"/>
    <s v="0803209"/>
    <x v="59"/>
    <s v="J01XE01"/>
    <x v="29"/>
    <n v="39"/>
    <n v="65"/>
    <n v="103"/>
    <n v="77"/>
    <n v="0"/>
    <n v="0"/>
    <n v="0"/>
    <n v="0"/>
    <n v="0"/>
    <n v="0"/>
    <n v="0"/>
    <m/>
    <n v="0"/>
    <n v="0"/>
    <m/>
  </r>
  <r>
    <x v="1"/>
    <s v="0803211"/>
    <x v="60"/>
    <s v="J01AA02"/>
    <x v="0"/>
    <n v="0"/>
    <n v="0"/>
    <n v="0"/>
    <n v="58"/>
    <n v="83"/>
    <n v="87"/>
    <n v="97"/>
    <n v="122"/>
    <n v="96"/>
    <n v="89"/>
    <n v="55"/>
    <n v="32"/>
    <n v="53"/>
    <n v="62"/>
    <n v="99"/>
  </r>
  <r>
    <x v="1"/>
    <s v="0803211"/>
    <x v="60"/>
    <s v="J01AA04"/>
    <x v="1"/>
    <n v="0"/>
    <n v="0"/>
    <n v="0"/>
    <n v="3"/>
    <n v="39"/>
    <n v="33"/>
    <n v="39"/>
    <n v="34"/>
    <n v="35"/>
    <n v="46"/>
    <n v="38"/>
    <n v="32"/>
    <n v="58"/>
    <n v="48"/>
    <n v="46"/>
  </r>
  <r>
    <x v="1"/>
    <s v="0803211"/>
    <x v="60"/>
    <s v="J01AA07"/>
    <x v="3"/>
    <n v="0"/>
    <n v="0"/>
    <n v="0"/>
    <n v="1"/>
    <n v="3"/>
    <n v="2"/>
    <n v="1"/>
    <n v="1"/>
    <n v="2"/>
    <n v="4"/>
    <n v="7"/>
    <n v="1"/>
    <n v="0"/>
    <n v="0"/>
    <m/>
  </r>
  <r>
    <x v="1"/>
    <s v="0803211"/>
    <x v="60"/>
    <s v="J01CA04"/>
    <x v="4"/>
    <n v="0"/>
    <n v="0"/>
    <n v="0"/>
    <n v="18"/>
    <n v="64"/>
    <n v="57"/>
    <n v="26"/>
    <n v="33"/>
    <n v="26"/>
    <n v="27"/>
    <n v="21"/>
    <n v="26"/>
    <n v="31"/>
    <n v="25"/>
    <n v="23"/>
  </r>
  <r>
    <x v="1"/>
    <s v="0803211"/>
    <x v="60"/>
    <s v="J01CA08"/>
    <x v="5"/>
    <n v="0"/>
    <n v="0"/>
    <n v="0"/>
    <n v="66"/>
    <n v="149"/>
    <n v="206"/>
    <n v="273"/>
    <n v="259"/>
    <n v="234"/>
    <n v="227"/>
    <n v="252"/>
    <n v="248"/>
    <n v="261"/>
    <n v="276"/>
    <n v="220"/>
  </r>
  <r>
    <x v="1"/>
    <s v="0803211"/>
    <x v="60"/>
    <s v="J01CE02"/>
    <x v="6"/>
    <n v="0"/>
    <n v="0"/>
    <n v="0"/>
    <n v="142"/>
    <n v="341"/>
    <n v="346"/>
    <n v="349"/>
    <n v="416"/>
    <n v="366"/>
    <n v="388"/>
    <n v="256"/>
    <n v="228"/>
    <n v="341"/>
    <n v="351"/>
    <n v="393"/>
  </r>
  <r>
    <x v="1"/>
    <s v="0803211"/>
    <x v="60"/>
    <s v="J01CF05"/>
    <x v="8"/>
    <n v="0"/>
    <n v="0"/>
    <n v="0"/>
    <n v="47"/>
    <n v="122"/>
    <n v="146"/>
    <n v="141"/>
    <n v="118"/>
    <n v="132"/>
    <n v="110"/>
    <n v="94"/>
    <n v="92"/>
    <n v="132"/>
    <n v="136"/>
    <n v="145"/>
  </r>
  <r>
    <x v="1"/>
    <s v="0803211"/>
    <x v="60"/>
    <s v="J01CR02"/>
    <x v="9"/>
    <n v="0"/>
    <n v="0"/>
    <n v="0"/>
    <n v="6"/>
    <n v="5"/>
    <n v="15"/>
    <n v="10"/>
    <n v="9"/>
    <n v="8"/>
    <n v="11"/>
    <n v="9"/>
    <n v="7"/>
    <n v="8"/>
    <n v="11"/>
    <n v="11"/>
  </r>
  <r>
    <x v="1"/>
    <s v="0803211"/>
    <x v="60"/>
    <s v="J01DB05"/>
    <x v="10"/>
    <n v="0"/>
    <n v="0"/>
    <n v="0"/>
    <n v="2"/>
    <n v="3"/>
    <n v="22"/>
    <n v="9"/>
    <n v="2"/>
    <n v="7"/>
    <n v="4"/>
    <n v="13"/>
    <n v="7"/>
    <n v="11"/>
    <n v="13"/>
    <n v="11"/>
  </r>
  <r>
    <x v="1"/>
    <s v="0803211"/>
    <x v="60"/>
    <s v="J01DD14"/>
    <x v="13"/>
    <n v="0"/>
    <n v="0"/>
    <n v="0"/>
    <n v="0"/>
    <n v="2"/>
    <n v="3"/>
    <n v="2"/>
    <n v="0"/>
    <n v="0"/>
    <n v="0"/>
    <n v="0"/>
    <m/>
    <n v="0"/>
    <n v="0"/>
    <m/>
  </r>
  <r>
    <x v="1"/>
    <s v="0803211"/>
    <x v="60"/>
    <s v="J01EA01"/>
    <x v="14"/>
    <n v="0"/>
    <n v="0"/>
    <n v="0"/>
    <n v="4"/>
    <n v="29"/>
    <n v="22"/>
    <n v="7"/>
    <n v="10"/>
    <n v="13"/>
    <n v="13"/>
    <n v="10"/>
    <n v="13"/>
    <n v="3"/>
    <n v="5"/>
    <n v="13"/>
  </r>
  <r>
    <x v="1"/>
    <s v="0803211"/>
    <x v="60"/>
    <s v="J01EE01"/>
    <x v="15"/>
    <n v="0"/>
    <n v="0"/>
    <n v="0"/>
    <n v="7"/>
    <n v="4"/>
    <n v="4"/>
    <n v="5"/>
    <n v="4"/>
    <n v="5"/>
    <n v="7"/>
    <n v="13"/>
    <n v="5"/>
    <n v="9"/>
    <n v="5"/>
    <n v="14"/>
  </r>
  <r>
    <x v="1"/>
    <s v="0803211"/>
    <x v="60"/>
    <s v="J01FA01"/>
    <x v="16"/>
    <n v="0"/>
    <n v="0"/>
    <n v="0"/>
    <n v="10"/>
    <n v="16"/>
    <n v="4"/>
    <n v="10"/>
    <n v="11"/>
    <n v="4"/>
    <n v="8"/>
    <n v="6"/>
    <n v="1"/>
    <n v="1"/>
    <n v="5"/>
    <n v="11"/>
  </r>
  <r>
    <x v="1"/>
    <s v="0803211"/>
    <x v="60"/>
    <s v="J01FA09"/>
    <x v="17"/>
    <n v="0"/>
    <n v="0"/>
    <n v="0"/>
    <n v="0"/>
    <n v="0"/>
    <n v="4"/>
    <n v="0"/>
    <n v="0"/>
    <n v="0"/>
    <n v="3"/>
    <n v="4"/>
    <n v="9"/>
    <n v="7"/>
    <n v="14"/>
    <n v="25"/>
  </r>
  <r>
    <x v="1"/>
    <s v="0803211"/>
    <x v="60"/>
    <s v="J01FA10"/>
    <x v="18"/>
    <n v="0"/>
    <n v="0"/>
    <n v="0"/>
    <n v="0"/>
    <n v="0"/>
    <n v="0"/>
    <n v="5"/>
    <n v="0"/>
    <n v="2"/>
    <n v="2"/>
    <n v="5"/>
    <n v="3"/>
    <n v="2"/>
    <n v="4"/>
    <n v="3"/>
  </r>
  <r>
    <x v="1"/>
    <s v="0803211"/>
    <x v="60"/>
    <s v="J01FF01"/>
    <x v="19"/>
    <n v="0"/>
    <n v="0"/>
    <n v="0"/>
    <n v="15"/>
    <n v="34"/>
    <n v="49"/>
    <n v="47"/>
    <n v="37"/>
    <n v="37"/>
    <n v="51"/>
    <n v="25"/>
    <n v="18"/>
    <n v="25"/>
    <n v="25"/>
    <n v="33"/>
  </r>
  <r>
    <x v="1"/>
    <s v="0803211"/>
    <x v="60"/>
    <s v="J01MA02"/>
    <x v="22"/>
    <n v="0"/>
    <n v="0"/>
    <n v="0"/>
    <n v="17"/>
    <n v="28"/>
    <n v="37"/>
    <n v="48"/>
    <n v="39"/>
    <n v="41"/>
    <n v="22"/>
    <n v="46"/>
    <n v="33"/>
    <n v="35"/>
    <n v="59"/>
    <n v="37"/>
  </r>
  <r>
    <x v="1"/>
    <s v="0803211"/>
    <x v="60"/>
    <s v="J01XC01"/>
    <x v="28"/>
    <n v="0"/>
    <n v="0"/>
    <n v="0"/>
    <n v="0"/>
    <n v="0"/>
    <n v="0"/>
    <n v="1"/>
    <n v="0"/>
    <n v="0"/>
    <n v="1"/>
    <n v="0"/>
    <m/>
    <n v="0"/>
    <n v="0"/>
    <m/>
  </r>
  <r>
    <x v="1"/>
    <s v="0803211"/>
    <x v="60"/>
    <s v="J01XE01"/>
    <x v="29"/>
    <n v="0"/>
    <n v="0"/>
    <n v="0"/>
    <n v="49"/>
    <n v="173"/>
    <n v="194"/>
    <n v="134"/>
    <n v="211"/>
    <n v="148"/>
    <n v="173"/>
    <n v="185"/>
    <n v="153"/>
    <n v="130"/>
    <n v="162"/>
    <n v="235"/>
  </r>
  <r>
    <x v="1"/>
    <s v="0803212"/>
    <x v="61"/>
    <s v="J01AA02"/>
    <x v="0"/>
    <n v="0"/>
    <n v="0"/>
    <n v="0"/>
    <n v="0"/>
    <n v="58"/>
    <n v="59"/>
    <n v="25"/>
    <n v="32"/>
    <n v="0"/>
    <n v="0"/>
    <n v="0"/>
    <m/>
    <n v="0"/>
    <n v="0"/>
    <m/>
  </r>
  <r>
    <x v="1"/>
    <s v="0803212"/>
    <x v="61"/>
    <s v="J01AA04"/>
    <x v="1"/>
    <n v="0"/>
    <n v="0"/>
    <n v="0"/>
    <n v="0"/>
    <n v="4"/>
    <n v="3"/>
    <n v="8"/>
    <n v="0"/>
    <n v="0"/>
    <n v="0"/>
    <n v="0"/>
    <m/>
    <n v="0"/>
    <n v="0"/>
    <m/>
  </r>
  <r>
    <x v="1"/>
    <s v="0803212"/>
    <x v="61"/>
    <s v="J01AA07"/>
    <x v="3"/>
    <n v="0"/>
    <n v="0"/>
    <n v="0"/>
    <n v="0"/>
    <n v="3"/>
    <n v="4"/>
    <n v="11"/>
    <n v="0"/>
    <n v="0"/>
    <n v="0"/>
    <n v="0"/>
    <m/>
    <n v="0"/>
    <n v="0"/>
    <m/>
  </r>
  <r>
    <x v="1"/>
    <s v="0803212"/>
    <x v="61"/>
    <s v="J01CA04"/>
    <x v="4"/>
    <n v="0"/>
    <n v="0"/>
    <n v="0"/>
    <n v="0"/>
    <n v="7"/>
    <n v="32"/>
    <n v="19"/>
    <n v="16"/>
    <n v="0"/>
    <n v="0"/>
    <n v="0"/>
    <m/>
    <n v="0"/>
    <n v="0"/>
    <m/>
  </r>
  <r>
    <x v="1"/>
    <s v="0803212"/>
    <x v="61"/>
    <s v="J01CA08"/>
    <x v="5"/>
    <n v="0"/>
    <n v="0"/>
    <n v="0"/>
    <n v="0"/>
    <n v="37"/>
    <n v="81"/>
    <n v="89"/>
    <n v="57"/>
    <n v="1"/>
    <n v="0"/>
    <n v="0"/>
    <m/>
    <n v="0"/>
    <n v="0"/>
    <m/>
  </r>
  <r>
    <x v="1"/>
    <s v="0803212"/>
    <x v="61"/>
    <s v="J01CE02"/>
    <x v="6"/>
    <n v="0"/>
    <n v="0"/>
    <n v="0"/>
    <n v="0"/>
    <n v="95"/>
    <n v="178"/>
    <n v="219"/>
    <n v="150"/>
    <n v="0"/>
    <n v="0"/>
    <n v="0"/>
    <m/>
    <n v="0"/>
    <n v="0"/>
    <m/>
  </r>
  <r>
    <x v="1"/>
    <s v="0803212"/>
    <x v="61"/>
    <s v="J01CF05"/>
    <x v="8"/>
    <n v="0"/>
    <n v="0"/>
    <n v="0"/>
    <n v="0"/>
    <n v="64"/>
    <n v="90"/>
    <n v="66"/>
    <n v="47"/>
    <n v="0"/>
    <n v="0"/>
    <n v="0"/>
    <m/>
    <n v="0"/>
    <n v="0"/>
    <m/>
  </r>
  <r>
    <x v="1"/>
    <s v="0803212"/>
    <x v="61"/>
    <s v="J01CR02"/>
    <x v="9"/>
    <n v="0"/>
    <n v="0"/>
    <n v="0"/>
    <n v="0"/>
    <n v="4"/>
    <n v="8"/>
    <n v="0"/>
    <n v="1"/>
    <n v="0"/>
    <n v="0"/>
    <n v="0"/>
    <m/>
    <n v="0"/>
    <n v="0"/>
    <m/>
  </r>
  <r>
    <x v="1"/>
    <s v="0803212"/>
    <x v="61"/>
    <s v="J01DB05"/>
    <x v="10"/>
    <n v="0"/>
    <n v="0"/>
    <n v="0"/>
    <n v="0"/>
    <n v="3"/>
    <n v="2"/>
    <n v="8"/>
    <n v="3"/>
    <n v="0"/>
    <n v="0"/>
    <n v="0"/>
    <m/>
    <n v="0"/>
    <n v="0"/>
    <m/>
  </r>
  <r>
    <x v="1"/>
    <s v="0803212"/>
    <x v="61"/>
    <s v="J01DD14"/>
    <x v="13"/>
    <n v="0"/>
    <n v="0"/>
    <n v="0"/>
    <n v="0"/>
    <n v="3"/>
    <n v="2"/>
    <n v="1"/>
    <n v="0"/>
    <n v="0"/>
    <n v="0"/>
    <n v="0"/>
    <m/>
    <n v="0"/>
    <n v="0"/>
    <m/>
  </r>
  <r>
    <x v="1"/>
    <s v="0803212"/>
    <x v="61"/>
    <s v="J01EA01"/>
    <x v="14"/>
    <n v="0"/>
    <n v="0"/>
    <n v="0"/>
    <n v="0"/>
    <n v="1"/>
    <n v="9"/>
    <n v="9"/>
    <n v="2"/>
    <n v="0"/>
    <n v="0"/>
    <n v="0"/>
    <m/>
    <n v="0"/>
    <n v="0"/>
    <m/>
  </r>
  <r>
    <x v="1"/>
    <s v="0803212"/>
    <x v="61"/>
    <s v="J01EE01"/>
    <x v="15"/>
    <n v="0"/>
    <n v="0"/>
    <n v="0"/>
    <n v="0"/>
    <n v="1"/>
    <n v="0"/>
    <n v="0"/>
    <n v="0"/>
    <n v="0"/>
    <n v="0"/>
    <n v="0"/>
    <m/>
    <n v="0"/>
    <n v="0"/>
    <m/>
  </r>
  <r>
    <x v="1"/>
    <s v="0803212"/>
    <x v="61"/>
    <s v="J01FA01"/>
    <x v="16"/>
    <n v="0"/>
    <n v="0"/>
    <n v="0"/>
    <n v="0"/>
    <n v="2"/>
    <n v="2"/>
    <n v="12"/>
    <n v="7"/>
    <n v="0"/>
    <n v="0"/>
    <n v="0"/>
    <m/>
    <n v="0"/>
    <n v="0"/>
    <m/>
  </r>
  <r>
    <x v="1"/>
    <s v="0803212"/>
    <x v="61"/>
    <s v="J01FA10"/>
    <x v="18"/>
    <n v="0"/>
    <n v="0"/>
    <n v="0"/>
    <n v="0"/>
    <n v="1"/>
    <n v="5"/>
    <n v="0"/>
    <n v="0"/>
    <n v="0"/>
    <n v="0"/>
    <n v="0"/>
    <m/>
    <n v="0"/>
    <n v="0"/>
    <m/>
  </r>
  <r>
    <x v="1"/>
    <s v="0803212"/>
    <x v="61"/>
    <s v="J01FF01"/>
    <x v="19"/>
    <n v="0"/>
    <n v="0"/>
    <n v="0"/>
    <n v="0"/>
    <n v="1"/>
    <n v="10"/>
    <n v="2"/>
    <n v="1"/>
    <n v="0"/>
    <n v="0"/>
    <n v="0"/>
    <m/>
    <n v="0"/>
    <n v="0"/>
    <m/>
  </r>
  <r>
    <x v="1"/>
    <s v="0803212"/>
    <x v="61"/>
    <s v="J01MA02"/>
    <x v="22"/>
    <n v="0"/>
    <n v="0"/>
    <n v="0"/>
    <n v="0"/>
    <n v="13"/>
    <n v="40"/>
    <n v="25"/>
    <n v="11"/>
    <n v="0"/>
    <n v="0"/>
    <n v="0"/>
    <m/>
    <n v="0"/>
    <n v="0"/>
    <m/>
  </r>
  <r>
    <x v="1"/>
    <s v="0803212"/>
    <x v="61"/>
    <s v="J01XE01"/>
    <x v="29"/>
    <n v="0"/>
    <n v="0"/>
    <n v="0"/>
    <n v="0"/>
    <n v="27"/>
    <n v="26"/>
    <n v="30"/>
    <n v="20"/>
    <n v="0"/>
    <n v="0"/>
    <n v="0"/>
    <m/>
    <n v="0"/>
    <n v="0"/>
    <m/>
  </r>
  <r>
    <x v="1"/>
    <s v="0803215"/>
    <x v="62"/>
    <s v="J01AA02"/>
    <x v="0"/>
    <n v="0"/>
    <n v="0"/>
    <n v="0"/>
    <n v="0"/>
    <n v="0"/>
    <n v="0"/>
    <n v="0"/>
    <n v="6"/>
    <n v="58"/>
    <n v="40"/>
    <n v="14"/>
    <n v="14"/>
    <n v="32"/>
    <n v="24"/>
    <n v="40"/>
  </r>
  <r>
    <x v="1"/>
    <s v="0803215"/>
    <x v="62"/>
    <s v="J01AA04"/>
    <x v="1"/>
    <n v="0"/>
    <n v="0"/>
    <n v="0"/>
    <n v="0"/>
    <n v="0"/>
    <n v="0"/>
    <n v="0"/>
    <n v="2"/>
    <n v="7"/>
    <n v="12"/>
    <n v="11"/>
    <n v="5"/>
    <n v="8"/>
    <n v="5"/>
    <n v="5"/>
  </r>
  <r>
    <x v="1"/>
    <s v="0803215"/>
    <x v="62"/>
    <s v="J01CA04"/>
    <x v="4"/>
    <n v="0"/>
    <n v="0"/>
    <n v="0"/>
    <n v="0"/>
    <n v="0"/>
    <n v="0"/>
    <n v="0"/>
    <n v="5"/>
    <n v="24"/>
    <n v="27"/>
    <n v="11"/>
    <n v="28"/>
    <n v="16"/>
    <n v="10"/>
    <n v="11"/>
  </r>
  <r>
    <x v="1"/>
    <s v="0803215"/>
    <x v="62"/>
    <s v="J01CA08"/>
    <x v="5"/>
    <n v="0"/>
    <n v="0"/>
    <n v="0"/>
    <n v="0"/>
    <n v="0"/>
    <n v="0"/>
    <n v="0"/>
    <n v="11"/>
    <n v="94"/>
    <n v="74"/>
    <n v="49"/>
    <n v="61"/>
    <n v="41"/>
    <n v="63"/>
    <n v="75"/>
  </r>
  <r>
    <x v="1"/>
    <s v="0803215"/>
    <x v="62"/>
    <s v="J01CE02"/>
    <x v="6"/>
    <n v="0"/>
    <n v="0"/>
    <n v="0"/>
    <n v="0"/>
    <n v="0"/>
    <n v="0"/>
    <n v="0"/>
    <n v="43"/>
    <n v="216"/>
    <n v="136"/>
    <n v="76"/>
    <n v="101"/>
    <n v="131"/>
    <n v="118"/>
    <n v="83"/>
  </r>
  <r>
    <x v="1"/>
    <s v="0803215"/>
    <x v="62"/>
    <s v="J01CF05"/>
    <x v="8"/>
    <n v="0"/>
    <n v="0"/>
    <n v="0"/>
    <n v="0"/>
    <n v="0"/>
    <n v="0"/>
    <n v="0"/>
    <n v="12"/>
    <n v="34"/>
    <n v="41"/>
    <n v="21"/>
    <n v="34"/>
    <n v="53"/>
    <n v="39"/>
    <n v="37"/>
  </r>
  <r>
    <x v="1"/>
    <s v="0803215"/>
    <x v="62"/>
    <s v="J01EA01"/>
    <x v="14"/>
    <n v="0"/>
    <n v="0"/>
    <n v="0"/>
    <n v="0"/>
    <n v="0"/>
    <n v="0"/>
    <n v="0"/>
    <n v="2"/>
    <n v="8"/>
    <n v="11"/>
    <n v="4"/>
    <n v="10"/>
    <n v="4"/>
    <n v="4"/>
    <n v="5"/>
  </r>
  <r>
    <x v="1"/>
    <s v="0803215"/>
    <x v="62"/>
    <s v="J01EE01"/>
    <x v="15"/>
    <n v="0"/>
    <n v="0"/>
    <n v="0"/>
    <n v="0"/>
    <n v="0"/>
    <n v="0"/>
    <n v="0"/>
    <n v="1"/>
    <n v="9"/>
    <n v="8"/>
    <n v="2"/>
    <n v="6"/>
    <n v="2"/>
    <n v="24"/>
    <n v="1"/>
  </r>
  <r>
    <x v="1"/>
    <s v="0803215"/>
    <x v="62"/>
    <s v="J01FA01"/>
    <x v="16"/>
    <n v="0"/>
    <n v="0"/>
    <n v="0"/>
    <n v="0"/>
    <n v="0"/>
    <n v="0"/>
    <n v="0"/>
    <n v="14"/>
    <n v="30"/>
    <n v="11"/>
    <n v="4"/>
    <m/>
    <n v="1"/>
    <n v="3"/>
    <m/>
  </r>
  <r>
    <x v="1"/>
    <s v="0803215"/>
    <x v="62"/>
    <s v="J01FF01"/>
    <x v="19"/>
    <n v="0"/>
    <n v="0"/>
    <n v="0"/>
    <n v="0"/>
    <n v="0"/>
    <n v="0"/>
    <n v="0"/>
    <n v="2"/>
    <n v="33"/>
    <n v="25"/>
    <n v="6"/>
    <n v="4"/>
    <n v="10"/>
    <n v="16"/>
    <n v="6"/>
  </r>
  <r>
    <x v="1"/>
    <s v="0803215"/>
    <x v="62"/>
    <s v="J01MA02"/>
    <x v="22"/>
    <n v="0"/>
    <n v="0"/>
    <n v="0"/>
    <n v="0"/>
    <n v="0"/>
    <n v="0"/>
    <n v="0"/>
    <n v="9"/>
    <n v="67"/>
    <n v="40"/>
    <n v="25"/>
    <n v="35"/>
    <n v="14"/>
    <n v="16"/>
    <n v="16"/>
  </r>
  <r>
    <x v="1"/>
    <s v="0803215"/>
    <x v="62"/>
    <s v="J01XE01"/>
    <x v="29"/>
    <n v="0"/>
    <n v="0"/>
    <n v="0"/>
    <n v="0"/>
    <n v="0"/>
    <n v="0"/>
    <n v="0"/>
    <n v="8"/>
    <n v="66"/>
    <n v="46"/>
    <n v="38"/>
    <n v="20"/>
    <n v="51"/>
    <n v="53"/>
    <n v="26"/>
  </r>
  <r>
    <x v="1"/>
    <s v="0803252"/>
    <x v="63"/>
    <s v="J01AA02"/>
    <x v="0"/>
    <n v="52"/>
    <n v="74"/>
    <n v="83"/>
    <n v="60"/>
    <n v="57"/>
    <n v="75"/>
    <n v="46"/>
    <n v="6"/>
    <n v="1"/>
    <n v="3"/>
    <n v="2"/>
    <n v="1"/>
    <n v="0"/>
    <n v="0"/>
    <m/>
  </r>
  <r>
    <x v="1"/>
    <s v="0803252"/>
    <x v="63"/>
    <s v="J01AA04"/>
    <x v="1"/>
    <n v="0"/>
    <n v="2"/>
    <n v="0"/>
    <n v="0"/>
    <n v="0"/>
    <n v="0"/>
    <n v="0"/>
    <n v="0"/>
    <n v="0"/>
    <n v="0"/>
    <n v="0"/>
    <m/>
    <n v="0"/>
    <n v="0"/>
    <m/>
  </r>
  <r>
    <x v="1"/>
    <s v="0803252"/>
    <x v="63"/>
    <s v="J01AA07"/>
    <x v="3"/>
    <n v="4"/>
    <n v="3"/>
    <n v="2"/>
    <n v="0"/>
    <n v="0"/>
    <n v="0"/>
    <n v="1"/>
    <n v="0"/>
    <n v="0"/>
    <n v="0"/>
    <n v="0"/>
    <m/>
    <n v="0"/>
    <n v="0"/>
    <m/>
  </r>
  <r>
    <x v="1"/>
    <s v="0803252"/>
    <x v="63"/>
    <s v="J01CA04"/>
    <x v="4"/>
    <n v="15"/>
    <n v="16"/>
    <n v="21"/>
    <n v="12"/>
    <n v="12"/>
    <n v="9"/>
    <n v="8"/>
    <n v="0"/>
    <n v="0"/>
    <n v="0"/>
    <n v="0"/>
    <m/>
    <n v="0"/>
    <n v="0"/>
    <m/>
  </r>
  <r>
    <x v="1"/>
    <s v="0803252"/>
    <x v="63"/>
    <s v="J01CA08"/>
    <x v="5"/>
    <n v="41"/>
    <n v="38"/>
    <n v="42"/>
    <n v="37"/>
    <n v="38"/>
    <n v="33"/>
    <n v="36"/>
    <n v="6"/>
    <n v="0"/>
    <n v="0"/>
    <n v="0"/>
    <m/>
    <n v="0"/>
    <n v="0"/>
    <m/>
  </r>
  <r>
    <x v="1"/>
    <s v="0803252"/>
    <x v="63"/>
    <s v="J01CE02"/>
    <x v="6"/>
    <n v="54"/>
    <n v="66"/>
    <n v="39"/>
    <n v="39"/>
    <n v="41"/>
    <n v="35"/>
    <n v="30"/>
    <n v="4"/>
    <n v="2"/>
    <n v="1"/>
    <n v="0"/>
    <m/>
    <n v="0"/>
    <n v="0"/>
    <m/>
  </r>
  <r>
    <x v="1"/>
    <s v="0803252"/>
    <x v="63"/>
    <s v="J01CF05"/>
    <x v="8"/>
    <n v="11"/>
    <n v="20"/>
    <n v="14"/>
    <n v="15"/>
    <n v="15"/>
    <n v="10"/>
    <n v="4"/>
    <n v="0"/>
    <n v="0"/>
    <n v="0"/>
    <n v="0"/>
    <m/>
    <n v="0"/>
    <n v="0"/>
    <m/>
  </r>
  <r>
    <x v="1"/>
    <s v="0803252"/>
    <x v="63"/>
    <s v="J01CR02"/>
    <x v="9"/>
    <n v="0"/>
    <n v="2"/>
    <n v="1"/>
    <n v="4"/>
    <n v="0"/>
    <n v="2"/>
    <n v="0"/>
    <n v="0"/>
    <n v="0"/>
    <n v="0"/>
    <n v="0"/>
    <m/>
    <n v="0"/>
    <n v="0"/>
    <m/>
  </r>
  <r>
    <x v="1"/>
    <s v="0803252"/>
    <x v="63"/>
    <s v="J01DB05"/>
    <x v="10"/>
    <n v="4"/>
    <n v="1"/>
    <n v="1"/>
    <n v="1"/>
    <n v="0"/>
    <n v="0"/>
    <n v="0"/>
    <n v="0"/>
    <n v="0"/>
    <n v="0"/>
    <n v="0"/>
    <m/>
    <n v="0"/>
    <n v="0"/>
    <m/>
  </r>
  <r>
    <x v="1"/>
    <s v="0803252"/>
    <x v="63"/>
    <s v="J01DC08"/>
    <x v="11"/>
    <n v="7"/>
    <n v="0"/>
    <n v="0"/>
    <n v="0"/>
    <n v="0"/>
    <n v="0"/>
    <n v="0"/>
    <n v="0"/>
    <n v="0"/>
    <n v="0"/>
    <n v="0"/>
    <m/>
    <n v="0"/>
    <n v="0"/>
    <m/>
  </r>
  <r>
    <x v="1"/>
    <s v="0803252"/>
    <x v="63"/>
    <s v="J01EA01"/>
    <x v="14"/>
    <n v="13"/>
    <n v="8"/>
    <n v="5"/>
    <n v="4"/>
    <n v="4"/>
    <n v="1"/>
    <n v="7"/>
    <n v="1"/>
    <n v="0"/>
    <n v="1"/>
    <n v="0"/>
    <m/>
    <n v="0"/>
    <n v="0"/>
    <m/>
  </r>
  <r>
    <x v="1"/>
    <s v="0803252"/>
    <x v="63"/>
    <s v="J01EE01"/>
    <x v="15"/>
    <n v="0"/>
    <n v="3"/>
    <n v="2"/>
    <n v="1"/>
    <n v="0"/>
    <n v="0"/>
    <n v="7"/>
    <n v="0"/>
    <n v="0"/>
    <n v="0"/>
    <n v="0"/>
    <m/>
    <n v="0"/>
    <n v="0"/>
    <m/>
  </r>
  <r>
    <x v="1"/>
    <s v="0803252"/>
    <x v="63"/>
    <s v="J01FA01"/>
    <x v="16"/>
    <n v="2"/>
    <n v="2"/>
    <n v="4"/>
    <n v="0"/>
    <n v="1"/>
    <n v="5"/>
    <n v="2"/>
    <n v="0"/>
    <n v="0"/>
    <n v="0"/>
    <n v="0"/>
    <m/>
    <n v="0"/>
    <n v="0"/>
    <m/>
  </r>
  <r>
    <x v="1"/>
    <s v="0803252"/>
    <x v="63"/>
    <s v="J01FA10"/>
    <x v="18"/>
    <n v="2"/>
    <n v="2"/>
    <n v="0"/>
    <n v="3"/>
    <n v="0"/>
    <n v="1"/>
    <n v="0"/>
    <n v="0"/>
    <n v="0"/>
    <n v="0"/>
    <n v="0"/>
    <m/>
    <n v="0"/>
    <n v="0"/>
    <m/>
  </r>
  <r>
    <x v="1"/>
    <s v="0803252"/>
    <x v="63"/>
    <s v="J01FF01"/>
    <x v="19"/>
    <n v="13"/>
    <n v="3"/>
    <n v="7"/>
    <n v="5"/>
    <n v="15"/>
    <n v="7"/>
    <n v="7"/>
    <n v="2"/>
    <n v="0"/>
    <n v="0"/>
    <n v="0"/>
    <m/>
    <n v="0"/>
    <n v="0"/>
    <m/>
  </r>
  <r>
    <x v="1"/>
    <s v="0803252"/>
    <x v="63"/>
    <s v="J01MA02"/>
    <x v="22"/>
    <n v="6"/>
    <n v="20"/>
    <n v="15"/>
    <n v="17"/>
    <n v="28"/>
    <n v="19"/>
    <n v="18"/>
    <n v="0"/>
    <n v="0"/>
    <n v="0"/>
    <n v="0"/>
    <m/>
    <n v="0"/>
    <n v="0"/>
    <m/>
  </r>
  <r>
    <x v="1"/>
    <s v="0803252"/>
    <x v="63"/>
    <s v="J01MA06"/>
    <x v="23"/>
    <n v="9"/>
    <n v="8"/>
    <n v="3"/>
    <n v="0"/>
    <n v="0"/>
    <n v="0"/>
    <n v="0"/>
    <n v="0"/>
    <n v="0"/>
    <n v="0"/>
    <n v="0"/>
    <m/>
    <n v="0"/>
    <n v="0"/>
    <m/>
  </r>
  <r>
    <x v="1"/>
    <s v="0803252"/>
    <x v="63"/>
    <s v="J01MA12"/>
    <x v="24"/>
    <n v="0"/>
    <n v="0"/>
    <n v="0"/>
    <n v="2"/>
    <n v="0"/>
    <n v="0"/>
    <n v="0"/>
    <n v="0"/>
    <n v="0"/>
    <n v="0"/>
    <n v="0"/>
    <m/>
    <n v="0"/>
    <n v="0"/>
    <m/>
  </r>
  <r>
    <x v="1"/>
    <s v="0803252"/>
    <x v="63"/>
    <s v="J01MA14"/>
    <x v="25"/>
    <n v="1"/>
    <n v="0"/>
    <n v="0"/>
    <n v="0"/>
    <n v="0"/>
    <n v="0"/>
    <n v="0"/>
    <n v="0"/>
    <n v="0"/>
    <n v="0"/>
    <n v="0"/>
    <m/>
    <n v="0"/>
    <n v="0"/>
    <m/>
  </r>
  <r>
    <x v="1"/>
    <s v="0803252"/>
    <x v="63"/>
    <s v="J01XE01"/>
    <x v="29"/>
    <n v="8"/>
    <n v="6"/>
    <n v="3"/>
    <n v="6"/>
    <n v="1"/>
    <n v="3"/>
    <n v="10"/>
    <n v="1"/>
    <n v="0"/>
    <n v="0"/>
    <n v="0"/>
    <m/>
    <n v="0"/>
    <n v="0"/>
    <m/>
  </r>
  <r>
    <x v="1"/>
    <s v="0803254"/>
    <x v="64"/>
    <s v="J01AA02"/>
    <x v="0"/>
    <n v="272"/>
    <n v="151"/>
    <n v="27"/>
    <n v="19"/>
    <n v="20"/>
    <n v="21"/>
    <n v="7"/>
    <n v="9"/>
    <n v="6"/>
    <n v="0"/>
    <n v="2"/>
    <m/>
    <n v="1"/>
    <n v="2"/>
    <m/>
  </r>
  <r>
    <x v="1"/>
    <s v="0803254"/>
    <x v="64"/>
    <s v="J01AA04"/>
    <x v="1"/>
    <n v="0"/>
    <n v="0"/>
    <n v="0"/>
    <n v="0"/>
    <n v="1"/>
    <n v="1"/>
    <n v="0"/>
    <n v="0"/>
    <n v="0"/>
    <n v="2"/>
    <n v="0"/>
    <m/>
    <n v="1"/>
    <n v="0"/>
    <n v="1"/>
  </r>
  <r>
    <x v="1"/>
    <s v="0803254"/>
    <x v="64"/>
    <s v="J01CA04"/>
    <x v="4"/>
    <n v="29"/>
    <n v="29"/>
    <n v="16"/>
    <n v="16"/>
    <n v="20"/>
    <n v="23"/>
    <n v="12"/>
    <n v="1"/>
    <n v="3"/>
    <n v="0"/>
    <n v="1"/>
    <n v="1"/>
    <n v="0"/>
    <n v="0"/>
    <n v="3"/>
  </r>
  <r>
    <x v="1"/>
    <s v="0803254"/>
    <x v="64"/>
    <s v="J01CA08"/>
    <x v="5"/>
    <n v="38"/>
    <n v="82"/>
    <n v="106"/>
    <n v="117"/>
    <n v="145"/>
    <n v="142"/>
    <n v="113"/>
    <n v="129"/>
    <n v="100"/>
    <n v="96"/>
    <n v="87"/>
    <n v="91"/>
    <n v="88"/>
    <n v="96"/>
    <n v="64"/>
  </r>
  <r>
    <x v="1"/>
    <s v="0803254"/>
    <x v="64"/>
    <s v="J01CE02"/>
    <x v="6"/>
    <n v="168"/>
    <n v="231"/>
    <n v="177"/>
    <n v="107"/>
    <n v="160"/>
    <n v="116"/>
    <n v="132"/>
    <n v="163"/>
    <n v="134"/>
    <n v="51"/>
    <n v="34"/>
    <n v="56"/>
    <n v="42"/>
    <n v="40"/>
    <n v="61"/>
  </r>
  <r>
    <x v="1"/>
    <s v="0803254"/>
    <x v="64"/>
    <s v="J01CF05"/>
    <x v="8"/>
    <n v="50"/>
    <n v="83"/>
    <n v="52"/>
    <n v="25"/>
    <n v="61"/>
    <n v="43"/>
    <n v="16"/>
    <n v="12"/>
    <n v="5"/>
    <n v="5"/>
    <n v="4"/>
    <n v="2"/>
    <n v="2"/>
    <n v="3"/>
    <n v="6"/>
  </r>
  <r>
    <x v="1"/>
    <s v="0803254"/>
    <x v="64"/>
    <s v="J01CR02"/>
    <x v="9"/>
    <n v="5"/>
    <n v="6"/>
    <n v="0"/>
    <n v="0"/>
    <n v="0"/>
    <n v="0"/>
    <n v="0"/>
    <n v="0"/>
    <n v="1"/>
    <n v="0"/>
    <n v="0"/>
    <m/>
    <n v="1"/>
    <n v="4"/>
    <n v="1"/>
  </r>
  <r>
    <x v="1"/>
    <s v="0803254"/>
    <x v="64"/>
    <s v="J01DB05"/>
    <x v="10"/>
    <n v="0"/>
    <n v="1"/>
    <n v="0"/>
    <n v="0"/>
    <n v="0"/>
    <n v="0"/>
    <n v="2"/>
    <n v="0"/>
    <n v="0"/>
    <n v="0"/>
    <n v="0"/>
    <m/>
    <n v="1"/>
    <n v="0"/>
    <m/>
  </r>
  <r>
    <x v="1"/>
    <s v="0803254"/>
    <x v="64"/>
    <s v="J01DC08"/>
    <x v="11"/>
    <n v="7"/>
    <n v="0"/>
    <n v="0"/>
    <n v="0"/>
    <n v="0"/>
    <n v="0"/>
    <n v="0"/>
    <n v="0"/>
    <n v="0"/>
    <n v="0"/>
    <n v="0"/>
    <m/>
    <n v="0"/>
    <n v="0"/>
    <m/>
  </r>
  <r>
    <x v="1"/>
    <s v="0803254"/>
    <x v="64"/>
    <s v="J01DD14"/>
    <x v="13"/>
    <n v="1"/>
    <n v="0"/>
    <n v="0"/>
    <n v="0"/>
    <n v="0"/>
    <n v="0"/>
    <n v="0"/>
    <n v="0"/>
    <n v="0"/>
    <n v="0"/>
    <n v="0"/>
    <m/>
    <n v="0"/>
    <n v="0"/>
    <m/>
  </r>
  <r>
    <x v="1"/>
    <s v="0803254"/>
    <x v="64"/>
    <s v="J01EA01"/>
    <x v="14"/>
    <n v="56"/>
    <n v="37"/>
    <n v="11"/>
    <n v="10"/>
    <n v="4"/>
    <n v="1"/>
    <n v="3"/>
    <n v="3"/>
    <n v="1"/>
    <n v="3"/>
    <n v="3"/>
    <n v="1"/>
    <n v="4"/>
    <n v="1"/>
    <n v="1"/>
  </r>
  <r>
    <x v="1"/>
    <s v="0803254"/>
    <x v="64"/>
    <s v="J01EE01"/>
    <x v="15"/>
    <n v="0"/>
    <n v="0"/>
    <n v="0"/>
    <n v="1"/>
    <n v="0"/>
    <n v="0"/>
    <n v="0"/>
    <n v="1"/>
    <n v="0"/>
    <n v="1"/>
    <n v="0"/>
    <n v="1"/>
    <n v="2"/>
    <n v="1"/>
    <n v="2"/>
  </r>
  <r>
    <x v="1"/>
    <s v="0803254"/>
    <x v="64"/>
    <s v="J01FA01"/>
    <x v="16"/>
    <n v="11"/>
    <n v="8"/>
    <n v="2"/>
    <n v="3"/>
    <n v="0"/>
    <n v="1"/>
    <n v="1"/>
    <n v="1"/>
    <n v="1"/>
    <n v="2"/>
    <n v="0"/>
    <m/>
    <n v="0"/>
    <n v="0"/>
    <m/>
  </r>
  <r>
    <x v="1"/>
    <s v="0803254"/>
    <x v="64"/>
    <s v="J01FA10"/>
    <x v="18"/>
    <n v="0"/>
    <n v="0"/>
    <n v="0"/>
    <n v="0"/>
    <n v="1"/>
    <n v="0"/>
    <n v="0"/>
    <n v="0"/>
    <n v="0"/>
    <n v="0"/>
    <n v="0"/>
    <m/>
    <n v="0"/>
    <n v="0"/>
    <m/>
  </r>
  <r>
    <x v="1"/>
    <s v="0803254"/>
    <x v="64"/>
    <s v="J01FF01"/>
    <x v="19"/>
    <n v="116"/>
    <n v="68"/>
    <n v="38"/>
    <n v="5"/>
    <n v="11"/>
    <n v="10"/>
    <n v="5"/>
    <n v="6"/>
    <n v="0"/>
    <n v="0"/>
    <n v="0"/>
    <m/>
    <n v="0"/>
    <n v="1"/>
    <n v="1"/>
  </r>
  <r>
    <x v="1"/>
    <s v="0803254"/>
    <x v="64"/>
    <s v="J01MA01"/>
    <x v="21"/>
    <n v="0"/>
    <n v="2"/>
    <n v="0"/>
    <n v="0"/>
    <n v="0"/>
    <n v="0"/>
    <n v="0"/>
    <n v="0"/>
    <n v="0"/>
    <n v="0"/>
    <n v="0"/>
    <m/>
    <n v="0"/>
    <n v="0"/>
    <m/>
  </r>
  <r>
    <x v="1"/>
    <s v="0803254"/>
    <x v="64"/>
    <s v="J01MA02"/>
    <x v="22"/>
    <n v="96"/>
    <n v="36"/>
    <n v="21"/>
    <n v="3"/>
    <n v="6"/>
    <n v="0"/>
    <n v="1"/>
    <n v="1"/>
    <n v="1"/>
    <n v="0"/>
    <n v="1"/>
    <m/>
    <n v="0"/>
    <n v="0"/>
    <n v="1"/>
  </r>
  <r>
    <x v="1"/>
    <s v="0803254"/>
    <x v="64"/>
    <s v="J01XE01"/>
    <x v="29"/>
    <n v="10"/>
    <n v="6"/>
    <n v="4"/>
    <n v="1"/>
    <n v="5"/>
    <n v="5"/>
    <n v="17"/>
    <n v="12"/>
    <n v="6"/>
    <n v="3"/>
    <n v="4"/>
    <n v="4"/>
    <n v="3"/>
    <n v="5"/>
    <n v="28"/>
  </r>
  <r>
    <x v="1"/>
    <s v="0803255"/>
    <x v="65"/>
    <s v="J01AA02"/>
    <x v="0"/>
    <n v="20"/>
    <n v="36"/>
    <n v="3"/>
    <n v="0"/>
    <n v="0"/>
    <n v="0"/>
    <n v="0"/>
    <n v="0"/>
    <n v="0"/>
    <n v="0"/>
    <n v="0"/>
    <m/>
    <n v="0"/>
    <n v="0"/>
    <m/>
  </r>
  <r>
    <x v="1"/>
    <s v="0803255"/>
    <x v="65"/>
    <s v="J01AA04"/>
    <x v="1"/>
    <n v="4"/>
    <n v="4"/>
    <n v="1"/>
    <n v="0"/>
    <n v="0"/>
    <n v="0"/>
    <n v="0"/>
    <n v="0"/>
    <n v="0"/>
    <n v="0"/>
    <n v="0"/>
    <m/>
    <n v="0"/>
    <n v="0"/>
    <m/>
  </r>
  <r>
    <x v="1"/>
    <s v="0803255"/>
    <x v="65"/>
    <s v="J01CA04"/>
    <x v="4"/>
    <n v="4"/>
    <n v="7"/>
    <n v="0"/>
    <n v="0"/>
    <n v="0"/>
    <n v="0"/>
    <n v="0"/>
    <n v="0"/>
    <n v="0"/>
    <n v="0"/>
    <n v="0"/>
    <m/>
    <n v="0"/>
    <n v="0"/>
    <m/>
  </r>
  <r>
    <x v="1"/>
    <s v="0803255"/>
    <x v="65"/>
    <s v="J01CA08"/>
    <x v="5"/>
    <n v="59"/>
    <n v="51"/>
    <n v="14"/>
    <n v="0"/>
    <n v="0"/>
    <n v="0"/>
    <n v="0"/>
    <n v="0"/>
    <n v="0"/>
    <n v="0"/>
    <n v="0"/>
    <m/>
    <n v="0"/>
    <n v="0"/>
    <m/>
  </r>
  <r>
    <x v="1"/>
    <s v="0803255"/>
    <x v="65"/>
    <s v="J01CE02"/>
    <x v="6"/>
    <n v="149"/>
    <n v="122"/>
    <n v="19"/>
    <n v="0"/>
    <n v="0"/>
    <n v="0"/>
    <n v="0"/>
    <n v="0"/>
    <n v="0"/>
    <n v="0"/>
    <n v="0"/>
    <m/>
    <n v="0"/>
    <n v="0"/>
    <m/>
  </r>
  <r>
    <x v="1"/>
    <s v="0803255"/>
    <x v="65"/>
    <s v="J01CF05"/>
    <x v="8"/>
    <n v="78"/>
    <n v="62"/>
    <n v="24"/>
    <n v="0"/>
    <n v="0"/>
    <n v="0"/>
    <n v="0"/>
    <n v="0"/>
    <n v="0"/>
    <n v="0"/>
    <n v="0"/>
    <m/>
    <n v="0"/>
    <n v="0"/>
    <m/>
  </r>
  <r>
    <x v="1"/>
    <s v="0803255"/>
    <x v="65"/>
    <s v="J01CR02"/>
    <x v="9"/>
    <n v="0"/>
    <n v="1"/>
    <n v="3"/>
    <n v="0"/>
    <n v="0"/>
    <n v="0"/>
    <n v="0"/>
    <n v="0"/>
    <n v="0"/>
    <n v="0"/>
    <n v="0"/>
    <m/>
    <n v="0"/>
    <n v="0"/>
    <m/>
  </r>
  <r>
    <x v="1"/>
    <s v="0803255"/>
    <x v="65"/>
    <s v="J01DB05"/>
    <x v="10"/>
    <n v="2"/>
    <n v="1"/>
    <n v="2"/>
    <n v="0"/>
    <n v="0"/>
    <n v="0"/>
    <n v="0"/>
    <n v="0"/>
    <n v="0"/>
    <n v="0"/>
    <n v="0"/>
    <m/>
    <n v="0"/>
    <n v="0"/>
    <m/>
  </r>
  <r>
    <x v="1"/>
    <s v="0803255"/>
    <x v="65"/>
    <s v="J01EA01"/>
    <x v="14"/>
    <n v="22"/>
    <n v="10"/>
    <n v="1"/>
    <n v="0"/>
    <n v="0"/>
    <n v="0"/>
    <n v="0"/>
    <n v="0"/>
    <n v="0"/>
    <n v="0"/>
    <n v="0"/>
    <m/>
    <n v="0"/>
    <n v="0"/>
    <m/>
  </r>
  <r>
    <x v="1"/>
    <s v="0803255"/>
    <x v="65"/>
    <s v="J01FA01"/>
    <x v="16"/>
    <n v="7"/>
    <n v="3"/>
    <n v="0"/>
    <n v="0"/>
    <n v="0"/>
    <n v="0"/>
    <n v="0"/>
    <n v="0"/>
    <n v="0"/>
    <n v="0"/>
    <n v="0"/>
    <m/>
    <n v="0"/>
    <n v="0"/>
    <m/>
  </r>
  <r>
    <x v="1"/>
    <s v="0803255"/>
    <x v="65"/>
    <s v="J01FF01"/>
    <x v="19"/>
    <n v="9"/>
    <n v="12"/>
    <n v="4"/>
    <n v="0"/>
    <n v="0"/>
    <n v="0"/>
    <n v="0"/>
    <n v="0"/>
    <n v="0"/>
    <n v="0"/>
    <n v="0"/>
    <m/>
    <n v="0"/>
    <n v="0"/>
    <m/>
  </r>
  <r>
    <x v="1"/>
    <s v="0803255"/>
    <x v="65"/>
    <s v="J01MA02"/>
    <x v="22"/>
    <n v="33"/>
    <n v="27"/>
    <n v="7"/>
    <n v="0"/>
    <n v="0"/>
    <n v="0"/>
    <n v="0"/>
    <n v="0"/>
    <n v="0"/>
    <n v="0"/>
    <n v="0"/>
    <m/>
    <n v="0"/>
    <n v="0"/>
    <m/>
  </r>
  <r>
    <x v="1"/>
    <s v="0803255"/>
    <x v="65"/>
    <s v="J01XC01"/>
    <x v="28"/>
    <n v="3"/>
    <n v="1"/>
    <n v="0"/>
    <n v="0"/>
    <n v="0"/>
    <n v="0"/>
    <n v="0"/>
    <n v="0"/>
    <n v="0"/>
    <n v="0"/>
    <n v="0"/>
    <m/>
    <n v="0"/>
    <n v="0"/>
    <m/>
  </r>
  <r>
    <x v="1"/>
    <s v="0803255"/>
    <x v="65"/>
    <s v="J01XE01"/>
    <x v="29"/>
    <n v="17"/>
    <n v="4"/>
    <n v="6"/>
    <n v="0"/>
    <n v="0"/>
    <n v="0"/>
    <n v="0"/>
    <n v="0"/>
    <n v="0"/>
    <n v="0"/>
    <n v="0"/>
    <m/>
    <n v="0"/>
    <n v="0"/>
    <m/>
  </r>
  <r>
    <x v="1"/>
    <s v="0803256"/>
    <x v="66"/>
    <s v="J01AA02"/>
    <x v="0"/>
    <n v="17"/>
    <n v="16"/>
    <n v="31"/>
    <n v="20"/>
    <n v="10"/>
    <n v="11"/>
    <n v="9"/>
    <n v="19"/>
    <n v="4"/>
    <n v="13"/>
    <n v="5"/>
    <n v="5"/>
    <n v="4"/>
    <n v="6"/>
    <n v="7"/>
  </r>
  <r>
    <x v="1"/>
    <s v="0803256"/>
    <x v="66"/>
    <s v="J01AA04"/>
    <x v="1"/>
    <n v="0"/>
    <n v="1"/>
    <n v="2"/>
    <n v="3"/>
    <n v="3"/>
    <n v="2"/>
    <n v="1"/>
    <n v="2"/>
    <n v="1"/>
    <n v="0"/>
    <n v="2"/>
    <n v="1"/>
    <n v="1"/>
    <n v="0"/>
    <n v="2"/>
  </r>
  <r>
    <x v="1"/>
    <s v="0803256"/>
    <x v="66"/>
    <s v="J01AA07"/>
    <x v="3"/>
    <n v="5"/>
    <n v="0"/>
    <n v="1"/>
    <n v="0"/>
    <n v="0"/>
    <n v="0"/>
    <n v="0"/>
    <n v="0"/>
    <n v="0"/>
    <n v="0"/>
    <n v="0"/>
    <m/>
    <n v="0"/>
    <n v="0"/>
    <m/>
  </r>
  <r>
    <x v="1"/>
    <s v="0803256"/>
    <x v="66"/>
    <s v="J01CA04"/>
    <x v="4"/>
    <n v="6"/>
    <n v="5"/>
    <n v="5"/>
    <n v="4"/>
    <n v="6"/>
    <n v="5"/>
    <n v="2"/>
    <n v="6"/>
    <n v="2"/>
    <n v="2"/>
    <n v="1"/>
    <n v="3"/>
    <n v="0"/>
    <n v="1"/>
    <n v="1"/>
  </r>
  <r>
    <x v="1"/>
    <s v="0803256"/>
    <x v="66"/>
    <s v="J01CA08"/>
    <x v="5"/>
    <n v="38"/>
    <n v="40"/>
    <n v="31"/>
    <n v="51"/>
    <n v="33"/>
    <n v="41"/>
    <n v="51"/>
    <n v="56"/>
    <n v="60"/>
    <n v="36"/>
    <n v="31"/>
    <n v="40"/>
    <n v="49"/>
    <n v="37"/>
    <n v="37"/>
  </r>
  <r>
    <x v="1"/>
    <s v="0803256"/>
    <x v="66"/>
    <s v="J01CE02"/>
    <x v="6"/>
    <n v="97"/>
    <n v="86"/>
    <n v="94"/>
    <n v="81"/>
    <n v="42"/>
    <n v="51"/>
    <n v="52"/>
    <n v="47"/>
    <n v="63"/>
    <n v="43"/>
    <n v="17"/>
    <n v="29"/>
    <n v="38"/>
    <n v="32"/>
    <n v="42"/>
  </r>
  <r>
    <x v="1"/>
    <s v="0803256"/>
    <x v="66"/>
    <s v="J01CF05"/>
    <x v="8"/>
    <n v="40"/>
    <n v="31"/>
    <n v="54"/>
    <n v="42"/>
    <n v="44"/>
    <n v="37"/>
    <n v="19"/>
    <n v="23"/>
    <n v="28"/>
    <n v="27"/>
    <n v="16"/>
    <n v="16"/>
    <n v="14"/>
    <n v="12"/>
    <n v="25"/>
  </r>
  <r>
    <x v="1"/>
    <s v="0803256"/>
    <x v="66"/>
    <s v="J01CR02"/>
    <x v="9"/>
    <n v="0"/>
    <n v="0"/>
    <n v="0"/>
    <n v="0"/>
    <n v="1"/>
    <n v="0"/>
    <n v="4"/>
    <n v="1"/>
    <n v="0"/>
    <n v="4"/>
    <n v="4"/>
    <n v="2"/>
    <n v="1"/>
    <n v="3"/>
    <n v="1"/>
  </r>
  <r>
    <x v="1"/>
    <s v="0803256"/>
    <x v="66"/>
    <s v="J01DB05"/>
    <x v="10"/>
    <n v="3"/>
    <n v="1"/>
    <n v="2"/>
    <n v="4"/>
    <n v="3"/>
    <n v="1"/>
    <n v="1"/>
    <n v="1"/>
    <n v="0"/>
    <n v="0"/>
    <n v="0"/>
    <m/>
    <n v="0"/>
    <n v="5"/>
    <m/>
  </r>
  <r>
    <x v="1"/>
    <s v="0803256"/>
    <x v="66"/>
    <s v="J01DD14"/>
    <x v="13"/>
    <n v="0"/>
    <n v="0"/>
    <n v="0"/>
    <n v="0"/>
    <n v="0"/>
    <n v="0"/>
    <n v="1"/>
    <n v="0"/>
    <n v="0"/>
    <n v="0"/>
    <n v="0"/>
    <m/>
    <n v="0"/>
    <n v="0"/>
    <m/>
  </r>
  <r>
    <x v="1"/>
    <s v="0803256"/>
    <x v="66"/>
    <s v="J01EA01"/>
    <x v="14"/>
    <n v="8"/>
    <n v="15"/>
    <n v="11"/>
    <n v="8"/>
    <n v="5"/>
    <n v="2"/>
    <n v="4"/>
    <n v="3"/>
    <n v="2"/>
    <n v="3"/>
    <n v="7"/>
    <n v="5"/>
    <n v="2"/>
    <n v="1"/>
    <n v="5"/>
  </r>
  <r>
    <x v="1"/>
    <s v="0803256"/>
    <x v="66"/>
    <s v="J01EE01"/>
    <x v="15"/>
    <n v="0"/>
    <n v="1"/>
    <n v="1"/>
    <n v="0"/>
    <n v="0"/>
    <n v="0"/>
    <n v="0"/>
    <n v="0"/>
    <n v="0"/>
    <n v="0"/>
    <n v="1"/>
    <n v="2"/>
    <n v="2"/>
    <n v="0"/>
    <n v="1"/>
  </r>
  <r>
    <x v="1"/>
    <s v="0803256"/>
    <x v="66"/>
    <s v="J01FA01"/>
    <x v="16"/>
    <n v="4"/>
    <n v="3"/>
    <n v="0"/>
    <n v="3"/>
    <n v="0"/>
    <n v="1"/>
    <n v="0"/>
    <n v="2"/>
    <n v="0"/>
    <n v="0"/>
    <n v="0"/>
    <m/>
    <n v="0"/>
    <n v="0"/>
    <m/>
  </r>
  <r>
    <x v="1"/>
    <s v="0803256"/>
    <x v="66"/>
    <s v="J01FA10"/>
    <x v="18"/>
    <n v="0"/>
    <n v="1"/>
    <n v="0"/>
    <n v="0"/>
    <n v="0"/>
    <n v="0"/>
    <n v="0"/>
    <n v="0"/>
    <n v="0"/>
    <n v="0"/>
    <n v="0"/>
    <m/>
    <n v="1"/>
    <n v="0"/>
    <m/>
  </r>
  <r>
    <x v="1"/>
    <s v="0803256"/>
    <x v="66"/>
    <s v="J01FF01"/>
    <x v="19"/>
    <n v="6"/>
    <n v="4"/>
    <n v="9"/>
    <n v="9"/>
    <n v="4"/>
    <n v="2"/>
    <n v="5"/>
    <n v="1"/>
    <n v="1"/>
    <n v="1"/>
    <n v="3"/>
    <m/>
    <n v="0"/>
    <n v="1"/>
    <m/>
  </r>
  <r>
    <x v="1"/>
    <s v="0803256"/>
    <x v="66"/>
    <s v="J01MA02"/>
    <x v="22"/>
    <n v="7"/>
    <n v="6"/>
    <n v="3"/>
    <n v="4"/>
    <n v="9"/>
    <n v="3"/>
    <n v="3"/>
    <n v="1"/>
    <n v="3"/>
    <n v="1"/>
    <n v="3"/>
    <m/>
    <n v="0"/>
    <n v="1"/>
    <n v="1"/>
  </r>
  <r>
    <x v="1"/>
    <s v="0803256"/>
    <x v="66"/>
    <s v="J01MA06"/>
    <x v="23"/>
    <n v="0"/>
    <n v="0"/>
    <n v="2"/>
    <n v="0"/>
    <n v="0"/>
    <n v="0"/>
    <n v="0"/>
    <n v="0"/>
    <n v="0"/>
    <n v="0"/>
    <n v="0"/>
    <m/>
    <n v="0"/>
    <n v="0"/>
    <m/>
  </r>
  <r>
    <x v="1"/>
    <s v="0803256"/>
    <x v="66"/>
    <s v="J01MA12"/>
    <x v="24"/>
    <n v="0"/>
    <n v="0"/>
    <n v="1"/>
    <n v="0"/>
    <n v="0"/>
    <n v="0"/>
    <n v="0"/>
    <n v="0"/>
    <n v="0"/>
    <n v="0"/>
    <n v="0"/>
    <m/>
    <n v="0"/>
    <n v="0"/>
    <m/>
  </r>
  <r>
    <x v="1"/>
    <s v="0803256"/>
    <x v="66"/>
    <s v="J01MA14"/>
    <x v="25"/>
    <n v="0"/>
    <n v="0"/>
    <n v="0"/>
    <n v="1"/>
    <n v="0"/>
    <n v="0"/>
    <n v="0"/>
    <n v="0"/>
    <n v="0"/>
    <n v="0"/>
    <n v="0"/>
    <m/>
    <n v="0"/>
    <n v="0"/>
    <m/>
  </r>
  <r>
    <x v="1"/>
    <s v="0803256"/>
    <x v="66"/>
    <s v="J01XE01"/>
    <x v="29"/>
    <n v="11"/>
    <n v="2"/>
    <n v="6"/>
    <n v="30"/>
    <n v="24"/>
    <n v="17"/>
    <n v="24"/>
    <n v="14"/>
    <n v="21"/>
    <n v="17"/>
    <n v="16"/>
    <n v="11"/>
    <n v="16"/>
    <n v="27"/>
    <n v="16"/>
  </r>
  <r>
    <x v="1"/>
    <s v="0803257"/>
    <x v="67"/>
    <s v="J01AA02"/>
    <x v="0"/>
    <n v="0"/>
    <n v="0"/>
    <n v="11"/>
    <n v="7"/>
    <n v="0"/>
    <n v="0"/>
    <n v="0"/>
    <n v="0"/>
    <n v="0"/>
    <n v="0"/>
    <n v="0"/>
    <m/>
    <n v="0"/>
    <n v="0"/>
    <m/>
  </r>
  <r>
    <x v="1"/>
    <s v="0803257"/>
    <x v="67"/>
    <s v="J01CA04"/>
    <x v="4"/>
    <n v="0"/>
    <n v="0"/>
    <n v="6"/>
    <n v="11"/>
    <n v="0"/>
    <n v="0"/>
    <n v="0"/>
    <n v="0"/>
    <n v="0"/>
    <n v="0"/>
    <n v="0"/>
    <m/>
    <n v="0"/>
    <n v="0"/>
    <m/>
  </r>
  <r>
    <x v="1"/>
    <s v="0803257"/>
    <x v="67"/>
    <s v="J01CA08"/>
    <x v="5"/>
    <n v="0"/>
    <n v="0"/>
    <n v="39"/>
    <n v="54"/>
    <n v="0"/>
    <n v="0"/>
    <n v="0"/>
    <n v="0"/>
    <n v="0"/>
    <n v="0"/>
    <n v="0"/>
    <m/>
    <n v="0"/>
    <n v="0"/>
    <m/>
  </r>
  <r>
    <x v="1"/>
    <s v="0803257"/>
    <x v="67"/>
    <s v="J01CE02"/>
    <x v="6"/>
    <n v="0"/>
    <n v="0"/>
    <n v="68"/>
    <n v="63"/>
    <n v="0"/>
    <n v="0"/>
    <n v="0"/>
    <n v="0"/>
    <n v="0"/>
    <n v="0"/>
    <n v="0"/>
    <m/>
    <n v="0"/>
    <n v="0"/>
    <m/>
  </r>
  <r>
    <x v="1"/>
    <s v="0803257"/>
    <x v="67"/>
    <s v="J01CF05"/>
    <x v="8"/>
    <n v="0"/>
    <n v="0"/>
    <n v="40"/>
    <n v="24"/>
    <n v="1"/>
    <n v="0"/>
    <n v="0"/>
    <n v="0"/>
    <n v="0"/>
    <n v="0"/>
    <n v="0"/>
    <m/>
    <n v="0"/>
    <n v="0"/>
    <m/>
  </r>
  <r>
    <x v="1"/>
    <s v="0803257"/>
    <x v="67"/>
    <s v="J01EA01"/>
    <x v="14"/>
    <n v="0"/>
    <n v="0"/>
    <n v="6"/>
    <n v="2"/>
    <n v="0"/>
    <n v="0"/>
    <n v="0"/>
    <n v="0"/>
    <n v="0"/>
    <n v="0"/>
    <n v="0"/>
    <m/>
    <n v="0"/>
    <n v="0"/>
    <m/>
  </r>
  <r>
    <x v="1"/>
    <s v="0803257"/>
    <x v="67"/>
    <s v="J01FA01"/>
    <x v="16"/>
    <n v="0"/>
    <n v="0"/>
    <n v="2"/>
    <n v="0"/>
    <n v="0"/>
    <n v="0"/>
    <n v="0"/>
    <n v="0"/>
    <n v="0"/>
    <n v="0"/>
    <n v="0"/>
    <m/>
    <n v="0"/>
    <n v="0"/>
    <m/>
  </r>
  <r>
    <x v="1"/>
    <s v="0803257"/>
    <x v="67"/>
    <s v="J01FF01"/>
    <x v="19"/>
    <n v="0"/>
    <n v="0"/>
    <n v="12"/>
    <n v="3"/>
    <n v="0"/>
    <n v="0"/>
    <n v="0"/>
    <n v="0"/>
    <n v="0"/>
    <n v="0"/>
    <n v="0"/>
    <m/>
    <n v="0"/>
    <n v="0"/>
    <m/>
  </r>
  <r>
    <x v="1"/>
    <s v="0803257"/>
    <x v="67"/>
    <s v="J01MA02"/>
    <x v="22"/>
    <n v="0"/>
    <n v="0"/>
    <n v="5"/>
    <n v="4"/>
    <n v="0"/>
    <n v="0"/>
    <n v="0"/>
    <n v="0"/>
    <n v="0"/>
    <n v="0"/>
    <n v="0"/>
    <m/>
    <n v="0"/>
    <n v="0"/>
    <m/>
  </r>
  <r>
    <x v="1"/>
    <s v="0803257"/>
    <x v="67"/>
    <s v="J01XE01"/>
    <x v="29"/>
    <n v="0"/>
    <n v="0"/>
    <n v="0"/>
    <n v="2"/>
    <n v="0"/>
    <n v="0"/>
    <n v="0"/>
    <n v="0"/>
    <n v="0"/>
    <n v="0"/>
    <n v="0"/>
    <m/>
    <n v="0"/>
    <n v="0"/>
    <m/>
  </r>
  <r>
    <x v="1"/>
    <s v="0803258"/>
    <x v="68"/>
    <s v="J01AA02"/>
    <x v="0"/>
    <n v="0"/>
    <n v="0"/>
    <n v="5"/>
    <n v="6"/>
    <n v="0"/>
    <n v="0"/>
    <n v="0"/>
    <n v="0"/>
    <n v="0"/>
    <n v="0"/>
    <n v="0"/>
    <m/>
    <n v="0"/>
    <n v="0"/>
    <m/>
  </r>
  <r>
    <x v="1"/>
    <s v="0803258"/>
    <x v="68"/>
    <s v="J01AA04"/>
    <x v="1"/>
    <n v="0"/>
    <n v="0"/>
    <n v="4"/>
    <n v="11"/>
    <n v="0"/>
    <n v="0"/>
    <n v="0"/>
    <n v="0"/>
    <n v="0"/>
    <n v="0"/>
    <n v="0"/>
    <m/>
    <n v="0"/>
    <n v="0"/>
    <m/>
  </r>
  <r>
    <x v="1"/>
    <s v="0803258"/>
    <x v="68"/>
    <s v="J01AA07"/>
    <x v="3"/>
    <n v="0"/>
    <n v="0"/>
    <n v="2"/>
    <n v="3"/>
    <n v="0"/>
    <n v="0"/>
    <n v="0"/>
    <n v="0"/>
    <n v="0"/>
    <n v="0"/>
    <n v="0"/>
    <m/>
    <n v="0"/>
    <n v="0"/>
    <m/>
  </r>
  <r>
    <x v="1"/>
    <s v="0803258"/>
    <x v="68"/>
    <s v="J01CA04"/>
    <x v="4"/>
    <n v="0"/>
    <n v="0"/>
    <n v="0"/>
    <n v="13"/>
    <n v="0"/>
    <n v="0"/>
    <n v="0"/>
    <n v="0"/>
    <n v="0"/>
    <n v="0"/>
    <n v="0"/>
    <m/>
    <n v="0"/>
    <n v="0"/>
    <m/>
  </r>
  <r>
    <x v="1"/>
    <s v="0803258"/>
    <x v="68"/>
    <s v="J01CA08"/>
    <x v="5"/>
    <n v="0"/>
    <n v="0"/>
    <n v="18"/>
    <n v="27"/>
    <n v="0"/>
    <n v="0"/>
    <n v="0"/>
    <n v="0"/>
    <n v="0"/>
    <n v="0"/>
    <n v="0"/>
    <m/>
    <n v="0"/>
    <n v="0"/>
    <m/>
  </r>
  <r>
    <x v="1"/>
    <s v="0803258"/>
    <x v="68"/>
    <s v="J01CE02"/>
    <x v="6"/>
    <n v="0"/>
    <n v="0"/>
    <n v="24"/>
    <n v="64"/>
    <n v="0"/>
    <n v="0"/>
    <n v="0"/>
    <n v="0"/>
    <n v="0"/>
    <n v="0"/>
    <n v="0"/>
    <m/>
    <n v="0"/>
    <n v="0"/>
    <m/>
  </r>
  <r>
    <x v="1"/>
    <s v="0803258"/>
    <x v="68"/>
    <s v="J01CF05"/>
    <x v="8"/>
    <n v="0"/>
    <n v="0"/>
    <n v="12"/>
    <n v="21"/>
    <n v="0"/>
    <n v="0"/>
    <n v="0"/>
    <n v="0"/>
    <n v="0"/>
    <n v="0"/>
    <n v="0"/>
    <m/>
    <n v="0"/>
    <n v="0"/>
    <m/>
  </r>
  <r>
    <x v="1"/>
    <s v="0803258"/>
    <x v="68"/>
    <s v="J01DB05"/>
    <x v="10"/>
    <n v="0"/>
    <n v="0"/>
    <n v="0"/>
    <n v="2"/>
    <n v="0"/>
    <n v="0"/>
    <n v="0"/>
    <n v="0"/>
    <n v="0"/>
    <n v="0"/>
    <n v="0"/>
    <m/>
    <n v="0"/>
    <n v="0"/>
    <m/>
  </r>
  <r>
    <x v="1"/>
    <s v="0803258"/>
    <x v="68"/>
    <s v="J01EA01"/>
    <x v="14"/>
    <n v="0"/>
    <n v="0"/>
    <n v="3"/>
    <n v="2"/>
    <n v="0"/>
    <n v="0"/>
    <n v="0"/>
    <n v="0"/>
    <n v="0"/>
    <n v="0"/>
    <n v="0"/>
    <m/>
    <n v="0"/>
    <n v="0"/>
    <m/>
  </r>
  <r>
    <x v="1"/>
    <s v="0803258"/>
    <x v="68"/>
    <s v="J01EE01"/>
    <x v="15"/>
    <n v="0"/>
    <n v="0"/>
    <n v="2"/>
    <n v="6"/>
    <n v="1"/>
    <n v="0"/>
    <n v="0"/>
    <n v="0"/>
    <n v="0"/>
    <n v="0"/>
    <n v="0"/>
    <m/>
    <n v="0"/>
    <n v="0"/>
    <m/>
  </r>
  <r>
    <x v="1"/>
    <s v="0803258"/>
    <x v="68"/>
    <s v="J01FA01"/>
    <x v="16"/>
    <n v="0"/>
    <n v="0"/>
    <n v="0"/>
    <n v="5"/>
    <n v="0"/>
    <n v="0"/>
    <n v="0"/>
    <n v="0"/>
    <n v="0"/>
    <n v="0"/>
    <n v="0"/>
    <m/>
    <n v="0"/>
    <n v="0"/>
    <m/>
  </r>
  <r>
    <x v="1"/>
    <s v="0803258"/>
    <x v="68"/>
    <s v="J01FA10"/>
    <x v="18"/>
    <n v="0"/>
    <n v="0"/>
    <n v="3"/>
    <n v="0"/>
    <n v="0"/>
    <n v="0"/>
    <n v="0"/>
    <n v="0"/>
    <n v="0"/>
    <n v="0"/>
    <n v="0"/>
    <m/>
    <n v="0"/>
    <n v="0"/>
    <m/>
  </r>
  <r>
    <x v="1"/>
    <s v="0803258"/>
    <x v="68"/>
    <s v="J01FF01"/>
    <x v="19"/>
    <n v="0"/>
    <n v="0"/>
    <n v="5"/>
    <n v="10"/>
    <n v="0"/>
    <n v="0"/>
    <n v="0"/>
    <n v="0"/>
    <n v="0"/>
    <n v="0"/>
    <n v="0"/>
    <m/>
    <n v="0"/>
    <n v="0"/>
    <m/>
  </r>
  <r>
    <x v="1"/>
    <s v="0803258"/>
    <x v="68"/>
    <s v="J01MA02"/>
    <x v="22"/>
    <n v="0"/>
    <n v="0"/>
    <n v="4"/>
    <n v="10"/>
    <n v="0"/>
    <n v="0"/>
    <n v="0"/>
    <n v="0"/>
    <n v="0"/>
    <n v="0"/>
    <n v="0"/>
    <m/>
    <n v="0"/>
    <n v="0"/>
    <m/>
  </r>
  <r>
    <x v="1"/>
    <s v="0803258"/>
    <x v="68"/>
    <s v="J01XE01"/>
    <x v="29"/>
    <n v="0"/>
    <n v="0"/>
    <n v="6"/>
    <n v="25"/>
    <n v="0"/>
    <n v="0"/>
    <n v="0"/>
    <n v="0"/>
    <n v="0"/>
    <n v="0"/>
    <n v="0"/>
    <m/>
    <n v="0"/>
    <n v="0"/>
    <m/>
  </r>
  <r>
    <x v="1"/>
    <s v="0804120"/>
    <x v="69"/>
    <s v="J01AA02"/>
    <x v="0"/>
    <n v="280"/>
    <n v="286"/>
    <n v="227"/>
    <n v="121"/>
    <n v="141"/>
    <n v="108"/>
    <n v="119"/>
    <n v="115"/>
    <n v="64"/>
    <n v="54"/>
    <n v="35"/>
    <n v="40"/>
    <n v="39"/>
    <n v="46"/>
    <n v="72"/>
  </r>
  <r>
    <x v="1"/>
    <s v="0804120"/>
    <x v="69"/>
    <s v="J01AA04"/>
    <x v="1"/>
    <n v="8"/>
    <n v="10"/>
    <n v="17"/>
    <n v="25"/>
    <n v="21"/>
    <n v="26"/>
    <n v="45"/>
    <n v="34"/>
    <n v="28"/>
    <n v="20"/>
    <n v="21"/>
    <n v="22"/>
    <n v="18"/>
    <n v="13"/>
    <n v="12"/>
  </r>
  <r>
    <x v="1"/>
    <s v="0804120"/>
    <x v="69"/>
    <s v="J01AA06"/>
    <x v="2"/>
    <n v="27"/>
    <n v="11"/>
    <n v="0"/>
    <n v="0"/>
    <n v="0"/>
    <n v="0"/>
    <n v="0"/>
    <n v="0"/>
    <n v="0"/>
    <n v="0"/>
    <n v="0"/>
    <m/>
    <n v="0"/>
    <n v="0"/>
    <m/>
  </r>
  <r>
    <x v="1"/>
    <s v="0804120"/>
    <x v="69"/>
    <s v="J01AA07"/>
    <x v="3"/>
    <n v="3"/>
    <n v="6"/>
    <n v="7"/>
    <n v="1"/>
    <n v="2"/>
    <n v="1"/>
    <n v="3"/>
    <n v="1"/>
    <n v="2"/>
    <n v="4"/>
    <n v="3"/>
    <n v="5"/>
    <n v="0"/>
    <n v="0"/>
    <m/>
  </r>
  <r>
    <x v="1"/>
    <s v="0804120"/>
    <x v="69"/>
    <s v="J01CA04"/>
    <x v="4"/>
    <n v="20"/>
    <n v="14"/>
    <n v="10"/>
    <n v="12"/>
    <n v="14"/>
    <n v="14"/>
    <n v="13"/>
    <n v="25"/>
    <n v="23"/>
    <n v="26"/>
    <n v="16"/>
    <n v="15"/>
    <n v="12"/>
    <n v="8"/>
    <n v="10"/>
  </r>
  <r>
    <x v="1"/>
    <s v="0804120"/>
    <x v="69"/>
    <s v="J01CA08"/>
    <x v="5"/>
    <n v="101"/>
    <n v="132"/>
    <n v="136"/>
    <n v="151"/>
    <n v="137"/>
    <n v="129"/>
    <n v="127"/>
    <n v="147"/>
    <n v="108"/>
    <n v="118"/>
    <n v="128"/>
    <n v="139"/>
    <n v="141"/>
    <n v="140"/>
    <n v="119"/>
  </r>
  <r>
    <x v="1"/>
    <s v="0804120"/>
    <x v="69"/>
    <s v="J01CE02"/>
    <x v="6"/>
    <n v="203"/>
    <n v="180"/>
    <n v="221"/>
    <n v="207"/>
    <n v="158"/>
    <n v="160"/>
    <n v="208"/>
    <n v="211"/>
    <n v="196"/>
    <n v="206"/>
    <n v="120"/>
    <n v="109"/>
    <n v="130"/>
    <n v="139"/>
    <n v="144"/>
  </r>
  <r>
    <x v="1"/>
    <s v="0804120"/>
    <x v="69"/>
    <s v="J01CF05"/>
    <x v="8"/>
    <n v="123"/>
    <n v="113"/>
    <n v="139"/>
    <n v="94"/>
    <n v="59"/>
    <n v="88"/>
    <n v="85"/>
    <n v="70"/>
    <n v="67"/>
    <n v="63"/>
    <n v="79"/>
    <n v="66"/>
    <n v="44"/>
    <n v="42"/>
    <n v="71"/>
  </r>
  <r>
    <x v="1"/>
    <s v="0804120"/>
    <x v="69"/>
    <s v="J01CR02"/>
    <x v="9"/>
    <n v="9"/>
    <n v="4"/>
    <n v="5"/>
    <n v="0"/>
    <n v="23"/>
    <n v="5"/>
    <n v="2"/>
    <n v="3"/>
    <n v="4"/>
    <n v="2"/>
    <n v="1"/>
    <n v="1"/>
    <n v="2"/>
    <n v="1"/>
    <n v="10"/>
  </r>
  <r>
    <x v="1"/>
    <s v="0804120"/>
    <x v="69"/>
    <s v="J01DB01"/>
    <x v="42"/>
    <n v="1"/>
    <n v="0"/>
    <n v="0"/>
    <n v="0"/>
    <n v="0"/>
    <n v="0"/>
    <n v="0"/>
    <n v="0"/>
    <n v="0"/>
    <n v="0"/>
    <n v="0"/>
    <m/>
    <n v="0"/>
    <n v="0"/>
    <m/>
  </r>
  <r>
    <x v="1"/>
    <s v="0804120"/>
    <x v="69"/>
    <s v="J01DB05"/>
    <x v="10"/>
    <n v="7"/>
    <n v="10"/>
    <n v="4"/>
    <n v="9"/>
    <n v="14"/>
    <n v="13"/>
    <n v="19"/>
    <n v="7"/>
    <n v="5"/>
    <n v="3"/>
    <n v="4"/>
    <n v="8"/>
    <n v="2"/>
    <n v="9"/>
    <n v="4"/>
  </r>
  <r>
    <x v="1"/>
    <s v="0804120"/>
    <x v="69"/>
    <s v="J01DC08"/>
    <x v="11"/>
    <n v="2"/>
    <n v="0"/>
    <n v="0"/>
    <n v="0"/>
    <n v="0"/>
    <n v="0"/>
    <n v="0"/>
    <n v="0"/>
    <n v="0"/>
    <n v="0"/>
    <n v="0"/>
    <m/>
    <n v="0"/>
    <n v="0"/>
    <m/>
  </r>
  <r>
    <x v="1"/>
    <s v="0804120"/>
    <x v="69"/>
    <s v="J01DD14"/>
    <x v="13"/>
    <n v="0"/>
    <n v="0"/>
    <n v="1"/>
    <n v="0"/>
    <n v="0"/>
    <n v="1"/>
    <n v="3"/>
    <n v="0"/>
    <n v="0"/>
    <n v="0"/>
    <n v="0"/>
    <m/>
    <n v="0"/>
    <n v="0"/>
    <m/>
  </r>
  <r>
    <x v="1"/>
    <s v="0804120"/>
    <x v="69"/>
    <s v="J01EA01"/>
    <x v="14"/>
    <n v="50"/>
    <n v="41"/>
    <n v="28"/>
    <n v="21"/>
    <n v="15"/>
    <n v="39"/>
    <n v="15"/>
    <n v="28"/>
    <n v="7"/>
    <n v="8"/>
    <n v="8"/>
    <n v="35"/>
    <n v="36"/>
    <n v="24"/>
    <n v="5"/>
  </r>
  <r>
    <x v="1"/>
    <s v="0804120"/>
    <x v="69"/>
    <s v="J01EE01"/>
    <x v="15"/>
    <n v="5"/>
    <n v="0"/>
    <n v="0"/>
    <n v="0"/>
    <n v="0"/>
    <n v="0"/>
    <n v="1"/>
    <n v="4"/>
    <n v="8"/>
    <n v="15"/>
    <n v="9"/>
    <n v="7"/>
    <n v="9"/>
    <n v="6"/>
    <n v="4"/>
  </r>
  <r>
    <x v="1"/>
    <s v="0804120"/>
    <x v="69"/>
    <s v="J01FA01"/>
    <x v="16"/>
    <n v="15"/>
    <n v="12"/>
    <n v="12"/>
    <n v="2"/>
    <n v="10"/>
    <n v="2"/>
    <n v="8"/>
    <n v="11"/>
    <n v="4"/>
    <n v="5"/>
    <n v="1"/>
    <n v="4"/>
    <n v="0"/>
    <n v="2"/>
    <n v="3"/>
  </r>
  <r>
    <x v="1"/>
    <s v="0804120"/>
    <x v="69"/>
    <s v="J01FA10"/>
    <x v="18"/>
    <n v="3"/>
    <n v="0"/>
    <n v="0"/>
    <n v="0"/>
    <n v="0"/>
    <n v="1"/>
    <n v="1"/>
    <n v="0"/>
    <n v="0"/>
    <n v="0"/>
    <n v="0"/>
    <m/>
    <n v="2"/>
    <n v="1"/>
    <n v="3"/>
  </r>
  <r>
    <x v="1"/>
    <s v="0804120"/>
    <x v="69"/>
    <s v="J01FF01"/>
    <x v="19"/>
    <n v="19"/>
    <n v="14"/>
    <n v="32"/>
    <n v="29"/>
    <n v="37"/>
    <n v="31"/>
    <n v="26"/>
    <n v="30"/>
    <n v="14"/>
    <n v="10"/>
    <n v="13"/>
    <n v="9"/>
    <n v="8"/>
    <n v="15"/>
    <n v="18"/>
  </r>
  <r>
    <x v="1"/>
    <s v="0804120"/>
    <x v="69"/>
    <s v="J01MA01"/>
    <x v="21"/>
    <n v="1"/>
    <n v="0"/>
    <n v="0"/>
    <n v="0"/>
    <n v="0"/>
    <n v="0"/>
    <n v="0"/>
    <n v="0"/>
    <n v="0"/>
    <n v="0"/>
    <n v="0"/>
    <m/>
    <n v="0"/>
    <n v="0"/>
    <m/>
  </r>
  <r>
    <x v="1"/>
    <s v="0804120"/>
    <x v="69"/>
    <s v="J01MA02"/>
    <x v="22"/>
    <n v="38"/>
    <n v="46"/>
    <n v="30"/>
    <n v="29"/>
    <n v="25"/>
    <n v="36"/>
    <n v="22"/>
    <n v="27"/>
    <n v="20"/>
    <n v="20"/>
    <n v="21"/>
    <n v="25"/>
    <n v="26"/>
    <n v="25"/>
    <n v="29"/>
  </r>
  <r>
    <x v="1"/>
    <s v="0804120"/>
    <x v="69"/>
    <s v="J01MA06"/>
    <x v="23"/>
    <n v="8"/>
    <n v="3"/>
    <n v="4"/>
    <n v="1"/>
    <n v="0"/>
    <n v="0"/>
    <n v="0"/>
    <n v="0"/>
    <n v="0"/>
    <n v="0"/>
    <n v="0"/>
    <m/>
    <n v="0"/>
    <n v="0"/>
    <m/>
  </r>
  <r>
    <x v="1"/>
    <s v="0804120"/>
    <x v="69"/>
    <s v="J01MA12"/>
    <x v="24"/>
    <n v="0"/>
    <n v="3"/>
    <n v="1"/>
    <n v="0"/>
    <n v="1"/>
    <n v="0"/>
    <n v="1"/>
    <n v="0"/>
    <n v="0"/>
    <n v="0"/>
    <n v="0"/>
    <m/>
    <n v="0"/>
    <n v="0"/>
    <m/>
  </r>
  <r>
    <x v="1"/>
    <s v="0804120"/>
    <x v="69"/>
    <s v="J01MA14"/>
    <x v="25"/>
    <n v="0"/>
    <n v="0"/>
    <n v="0"/>
    <n v="0"/>
    <n v="0"/>
    <n v="0"/>
    <n v="1"/>
    <n v="0"/>
    <n v="0"/>
    <n v="0"/>
    <n v="0"/>
    <m/>
    <n v="0"/>
    <n v="1"/>
    <m/>
  </r>
  <r>
    <x v="1"/>
    <s v="0804120"/>
    <x v="69"/>
    <s v="J01XE01"/>
    <x v="29"/>
    <n v="20"/>
    <n v="28"/>
    <n v="37"/>
    <n v="61"/>
    <n v="69"/>
    <n v="70"/>
    <n v="70"/>
    <n v="98"/>
    <n v="118"/>
    <n v="114"/>
    <n v="73"/>
    <n v="74"/>
    <n v="76"/>
    <n v="95"/>
    <n v="96"/>
  </r>
  <r>
    <x v="1"/>
    <s v="0804130"/>
    <x v="70"/>
    <s v="J01AA02"/>
    <x v="0"/>
    <n v="143"/>
    <n v="171"/>
    <n v="208"/>
    <n v="156"/>
    <n v="98"/>
    <n v="123"/>
    <n v="106"/>
    <n v="166"/>
    <n v="150"/>
    <n v="129"/>
    <n v="76"/>
    <n v="57"/>
    <n v="57"/>
    <n v="62"/>
    <n v="142"/>
  </r>
  <r>
    <x v="1"/>
    <s v="0804130"/>
    <x v="70"/>
    <s v="J01AA04"/>
    <x v="1"/>
    <n v="4"/>
    <n v="6"/>
    <n v="17"/>
    <n v="20"/>
    <n v="28"/>
    <n v="29"/>
    <n v="30"/>
    <n v="44"/>
    <n v="29"/>
    <n v="42"/>
    <n v="28"/>
    <n v="24"/>
    <n v="29"/>
    <n v="34"/>
    <n v="36"/>
  </r>
  <r>
    <x v="1"/>
    <s v="0804130"/>
    <x v="70"/>
    <s v="J01AA07"/>
    <x v="3"/>
    <n v="4"/>
    <n v="5"/>
    <n v="7"/>
    <n v="4"/>
    <n v="4"/>
    <n v="4"/>
    <n v="7"/>
    <n v="2"/>
    <n v="13"/>
    <n v="9"/>
    <n v="12"/>
    <n v="8"/>
    <n v="10"/>
    <n v="0"/>
    <m/>
  </r>
  <r>
    <x v="1"/>
    <s v="0804130"/>
    <x v="70"/>
    <s v="J01CA04"/>
    <x v="4"/>
    <n v="61"/>
    <n v="59"/>
    <n v="47"/>
    <n v="45"/>
    <n v="46"/>
    <n v="38"/>
    <n v="25"/>
    <n v="49"/>
    <n v="31"/>
    <n v="40"/>
    <n v="21"/>
    <n v="17"/>
    <n v="15"/>
    <n v="12"/>
    <n v="12"/>
  </r>
  <r>
    <x v="1"/>
    <s v="0804130"/>
    <x v="70"/>
    <s v="J01CA08"/>
    <x v="5"/>
    <n v="97"/>
    <n v="128"/>
    <n v="184"/>
    <n v="188"/>
    <n v="181"/>
    <n v="185"/>
    <n v="162"/>
    <n v="189"/>
    <n v="162"/>
    <n v="143"/>
    <n v="153"/>
    <n v="153"/>
    <n v="171"/>
    <n v="189"/>
    <n v="198"/>
  </r>
  <r>
    <x v="1"/>
    <s v="0804130"/>
    <x v="70"/>
    <s v="J01CE02"/>
    <x v="6"/>
    <n v="216"/>
    <n v="259"/>
    <n v="295"/>
    <n v="297"/>
    <n v="274"/>
    <n v="248"/>
    <n v="273"/>
    <n v="339"/>
    <n v="265"/>
    <n v="352"/>
    <n v="268"/>
    <n v="187"/>
    <n v="260"/>
    <n v="273"/>
    <n v="278"/>
  </r>
  <r>
    <x v="1"/>
    <s v="0804130"/>
    <x v="70"/>
    <s v="J01CF05"/>
    <x v="8"/>
    <n v="122"/>
    <n v="100"/>
    <n v="123"/>
    <n v="69"/>
    <n v="75"/>
    <n v="103"/>
    <n v="71"/>
    <n v="64"/>
    <n v="85"/>
    <n v="79"/>
    <n v="73"/>
    <n v="76"/>
    <n v="46"/>
    <n v="67"/>
    <n v="90"/>
  </r>
  <r>
    <x v="1"/>
    <s v="0804130"/>
    <x v="70"/>
    <s v="J01CR02"/>
    <x v="9"/>
    <n v="10"/>
    <n v="3"/>
    <n v="7"/>
    <n v="2"/>
    <n v="4"/>
    <n v="6"/>
    <n v="3"/>
    <n v="9"/>
    <n v="15"/>
    <n v="7"/>
    <n v="2"/>
    <n v="5"/>
    <n v="8"/>
    <n v="5"/>
    <n v="14"/>
  </r>
  <r>
    <x v="1"/>
    <s v="0804130"/>
    <x v="70"/>
    <s v="J01DB05"/>
    <x v="10"/>
    <n v="14"/>
    <n v="16"/>
    <n v="12"/>
    <n v="9"/>
    <n v="3"/>
    <n v="5"/>
    <n v="3"/>
    <n v="3"/>
    <n v="8"/>
    <n v="10"/>
    <n v="8"/>
    <n v="4"/>
    <n v="3"/>
    <n v="6"/>
    <n v="2"/>
  </r>
  <r>
    <x v="1"/>
    <s v="0804130"/>
    <x v="70"/>
    <s v="J01DD04"/>
    <x v="12"/>
    <n v="0"/>
    <n v="0"/>
    <n v="0"/>
    <n v="1"/>
    <n v="0"/>
    <n v="2"/>
    <n v="0"/>
    <n v="0"/>
    <n v="0"/>
    <n v="0"/>
    <n v="0"/>
    <m/>
    <n v="0"/>
    <n v="0"/>
    <m/>
  </r>
  <r>
    <x v="1"/>
    <s v="0804130"/>
    <x v="70"/>
    <s v="J01DD14"/>
    <x v="13"/>
    <n v="0"/>
    <n v="0"/>
    <n v="1"/>
    <n v="7"/>
    <n v="0"/>
    <n v="4"/>
    <n v="2"/>
    <n v="0"/>
    <n v="0"/>
    <n v="0"/>
    <n v="0"/>
    <m/>
    <n v="0"/>
    <n v="0"/>
    <m/>
  </r>
  <r>
    <x v="1"/>
    <s v="0804130"/>
    <x v="70"/>
    <s v="J01EA01"/>
    <x v="14"/>
    <n v="85"/>
    <n v="57"/>
    <n v="45"/>
    <n v="39"/>
    <n v="21"/>
    <n v="20"/>
    <n v="13"/>
    <n v="20"/>
    <n v="14"/>
    <n v="17"/>
    <n v="17"/>
    <n v="41"/>
    <n v="13"/>
    <n v="8"/>
    <n v="6"/>
  </r>
  <r>
    <x v="1"/>
    <s v="0804130"/>
    <x v="70"/>
    <s v="J01EE01"/>
    <x v="15"/>
    <n v="2"/>
    <n v="3"/>
    <n v="5"/>
    <n v="2"/>
    <n v="6"/>
    <n v="7"/>
    <n v="10"/>
    <n v="5"/>
    <n v="6"/>
    <n v="4"/>
    <n v="6"/>
    <n v="4"/>
    <n v="14"/>
    <n v="15"/>
    <n v="3"/>
  </r>
  <r>
    <x v="1"/>
    <s v="0804130"/>
    <x v="70"/>
    <s v="J01FA01"/>
    <x v="16"/>
    <n v="14"/>
    <n v="25"/>
    <n v="24"/>
    <n v="5"/>
    <n v="6"/>
    <n v="2"/>
    <n v="9"/>
    <n v="10"/>
    <n v="6"/>
    <n v="1"/>
    <n v="3"/>
    <m/>
    <n v="0"/>
    <n v="4"/>
    <n v="6"/>
  </r>
  <r>
    <x v="1"/>
    <s v="0804130"/>
    <x v="70"/>
    <s v="J01FA10"/>
    <x v="18"/>
    <n v="1"/>
    <n v="1"/>
    <n v="1"/>
    <n v="0"/>
    <n v="0"/>
    <n v="1"/>
    <n v="2"/>
    <n v="1"/>
    <n v="3"/>
    <n v="1"/>
    <n v="6"/>
    <n v="6"/>
    <n v="4"/>
    <n v="2"/>
    <n v="1"/>
  </r>
  <r>
    <x v="1"/>
    <s v="0804130"/>
    <x v="70"/>
    <s v="J01FF01"/>
    <x v="19"/>
    <n v="32"/>
    <n v="31"/>
    <n v="31"/>
    <n v="24"/>
    <n v="37"/>
    <n v="29"/>
    <n v="46"/>
    <n v="45"/>
    <n v="36"/>
    <n v="36"/>
    <n v="23"/>
    <n v="12"/>
    <n v="10"/>
    <n v="19"/>
    <n v="14"/>
  </r>
  <r>
    <x v="1"/>
    <s v="0804130"/>
    <x v="70"/>
    <s v="J01MA02"/>
    <x v="22"/>
    <n v="62"/>
    <n v="85"/>
    <n v="58"/>
    <n v="44"/>
    <n v="42"/>
    <n v="34"/>
    <n v="41"/>
    <n v="33"/>
    <n v="39"/>
    <n v="36"/>
    <n v="34"/>
    <n v="48"/>
    <n v="46"/>
    <n v="37"/>
    <n v="20"/>
  </r>
  <r>
    <x v="1"/>
    <s v="0804130"/>
    <x v="70"/>
    <s v="J01MA06"/>
    <x v="23"/>
    <n v="3"/>
    <n v="1"/>
    <n v="0"/>
    <n v="0"/>
    <n v="0"/>
    <n v="0"/>
    <n v="1"/>
    <n v="1"/>
    <n v="0"/>
    <n v="0"/>
    <n v="0"/>
    <m/>
    <n v="0"/>
    <n v="0"/>
    <m/>
  </r>
  <r>
    <x v="1"/>
    <s v="0804130"/>
    <x v="70"/>
    <s v="J01MA12"/>
    <x v="24"/>
    <n v="0"/>
    <n v="1"/>
    <n v="1"/>
    <n v="3"/>
    <n v="1"/>
    <n v="1"/>
    <n v="0"/>
    <n v="0"/>
    <n v="1"/>
    <n v="2"/>
    <n v="0"/>
    <m/>
    <n v="0"/>
    <n v="0"/>
    <m/>
  </r>
  <r>
    <x v="1"/>
    <s v="0804130"/>
    <x v="70"/>
    <s v="J01MA14"/>
    <x v="25"/>
    <n v="3"/>
    <n v="7"/>
    <n v="3"/>
    <n v="3"/>
    <n v="0"/>
    <n v="0"/>
    <n v="0"/>
    <n v="0"/>
    <n v="0"/>
    <n v="0"/>
    <n v="0"/>
    <m/>
    <n v="0"/>
    <n v="0"/>
    <m/>
  </r>
  <r>
    <x v="1"/>
    <s v="0804130"/>
    <x v="70"/>
    <s v="J01XC01"/>
    <x v="28"/>
    <n v="0"/>
    <n v="2"/>
    <n v="3"/>
    <n v="0"/>
    <n v="0"/>
    <n v="0"/>
    <n v="0"/>
    <n v="0"/>
    <n v="0"/>
    <n v="0"/>
    <n v="0"/>
    <m/>
    <n v="0"/>
    <n v="0"/>
    <m/>
  </r>
  <r>
    <x v="1"/>
    <s v="0804130"/>
    <x v="70"/>
    <s v="J01XE01"/>
    <x v="29"/>
    <n v="66"/>
    <n v="79"/>
    <n v="123"/>
    <n v="138"/>
    <n v="120"/>
    <n v="148"/>
    <n v="123"/>
    <n v="205"/>
    <n v="150"/>
    <n v="158"/>
    <n v="174"/>
    <n v="189"/>
    <n v="163"/>
    <n v="166"/>
    <n v="175"/>
  </r>
  <r>
    <x v="1"/>
    <s v="0840003"/>
    <x v="71"/>
    <s v="J01AA02"/>
    <x v="0"/>
    <n v="146"/>
    <n v="106"/>
    <n v="89"/>
    <n v="59"/>
    <n v="47"/>
    <n v="29"/>
    <n v="36"/>
    <n v="26"/>
    <n v="37"/>
    <n v="35"/>
    <n v="16"/>
    <n v="19"/>
    <n v="18"/>
    <n v="25"/>
    <n v="56"/>
  </r>
  <r>
    <x v="1"/>
    <s v="0840003"/>
    <x v="71"/>
    <s v="J01AA04"/>
    <x v="1"/>
    <n v="24"/>
    <n v="22"/>
    <n v="24"/>
    <n v="25"/>
    <n v="18"/>
    <n v="17"/>
    <n v="14"/>
    <n v="25"/>
    <n v="22"/>
    <n v="19"/>
    <n v="33"/>
    <n v="29"/>
    <n v="50"/>
    <n v="42"/>
    <n v="35"/>
  </r>
  <r>
    <x v="1"/>
    <s v="0840003"/>
    <x v="71"/>
    <s v="J01AA06"/>
    <x v="2"/>
    <n v="6"/>
    <n v="2"/>
    <n v="0"/>
    <n v="0"/>
    <n v="0"/>
    <n v="0"/>
    <n v="0"/>
    <n v="0"/>
    <n v="0"/>
    <n v="0"/>
    <n v="0"/>
    <m/>
    <n v="0"/>
    <n v="0"/>
    <m/>
  </r>
  <r>
    <x v="1"/>
    <s v="0840003"/>
    <x v="71"/>
    <s v="J01AA07"/>
    <x v="3"/>
    <n v="3"/>
    <n v="3"/>
    <n v="1"/>
    <n v="0"/>
    <n v="0"/>
    <n v="0"/>
    <n v="0"/>
    <n v="1"/>
    <n v="1"/>
    <n v="1"/>
    <n v="7"/>
    <n v="1"/>
    <n v="0"/>
    <n v="0"/>
    <m/>
  </r>
  <r>
    <x v="1"/>
    <s v="0840003"/>
    <x v="71"/>
    <s v="J01CA04"/>
    <x v="4"/>
    <n v="57"/>
    <n v="61"/>
    <n v="61"/>
    <n v="44"/>
    <n v="22"/>
    <n v="37"/>
    <n v="43"/>
    <n v="49"/>
    <n v="25"/>
    <n v="40"/>
    <n v="23"/>
    <n v="44"/>
    <n v="46"/>
    <n v="43"/>
    <n v="35"/>
  </r>
  <r>
    <x v="1"/>
    <s v="0840003"/>
    <x v="71"/>
    <s v="J01CA08"/>
    <x v="5"/>
    <n v="123"/>
    <n v="126"/>
    <n v="128"/>
    <n v="135"/>
    <n v="159"/>
    <n v="154"/>
    <n v="135"/>
    <n v="113"/>
    <n v="127"/>
    <n v="116"/>
    <n v="114"/>
    <n v="113"/>
    <n v="114"/>
    <n v="131"/>
    <n v="115"/>
  </r>
  <r>
    <x v="1"/>
    <s v="0840003"/>
    <x v="71"/>
    <s v="J01CE01"/>
    <x v="39"/>
    <n v="1"/>
    <n v="0"/>
    <n v="0"/>
    <n v="0"/>
    <n v="0"/>
    <n v="0"/>
    <n v="0"/>
    <n v="0"/>
    <n v="0"/>
    <n v="0"/>
    <n v="0"/>
    <m/>
    <n v="0"/>
    <n v="0"/>
    <m/>
  </r>
  <r>
    <x v="1"/>
    <s v="0840003"/>
    <x v="71"/>
    <s v="J01CE02"/>
    <x v="6"/>
    <n v="274"/>
    <n v="318"/>
    <n v="259"/>
    <n v="234"/>
    <n v="162"/>
    <n v="206"/>
    <n v="200"/>
    <n v="174"/>
    <n v="186"/>
    <n v="196"/>
    <n v="134"/>
    <n v="127"/>
    <n v="147"/>
    <n v="240"/>
    <n v="199"/>
  </r>
  <r>
    <x v="1"/>
    <s v="0840003"/>
    <x v="71"/>
    <s v="J01CF05"/>
    <x v="8"/>
    <n v="130"/>
    <n v="101"/>
    <n v="98"/>
    <n v="82"/>
    <n v="68"/>
    <n v="57"/>
    <n v="50"/>
    <n v="53"/>
    <n v="64"/>
    <n v="61"/>
    <n v="60"/>
    <n v="45"/>
    <n v="34"/>
    <n v="81"/>
    <n v="64"/>
  </r>
  <r>
    <x v="1"/>
    <s v="0840003"/>
    <x v="71"/>
    <s v="J01CR02"/>
    <x v="9"/>
    <n v="1"/>
    <n v="5"/>
    <n v="4"/>
    <n v="6"/>
    <n v="2"/>
    <n v="1"/>
    <n v="5"/>
    <n v="13"/>
    <n v="12"/>
    <n v="20"/>
    <n v="1"/>
    <n v="2"/>
    <n v="2"/>
    <n v="3"/>
    <n v="4"/>
  </r>
  <r>
    <x v="1"/>
    <s v="0840003"/>
    <x v="71"/>
    <s v="J01DB05"/>
    <x v="10"/>
    <n v="15"/>
    <n v="12"/>
    <n v="14"/>
    <n v="10"/>
    <n v="2"/>
    <n v="3"/>
    <n v="10"/>
    <n v="3"/>
    <n v="1"/>
    <n v="1"/>
    <n v="4"/>
    <n v="5"/>
    <n v="6"/>
    <n v="4"/>
    <n v="7"/>
  </r>
  <r>
    <x v="1"/>
    <s v="0840003"/>
    <x v="71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03"/>
    <x v="71"/>
    <s v="J01DD04"/>
    <x v="12"/>
    <n v="0"/>
    <n v="0"/>
    <n v="0"/>
    <n v="1"/>
    <n v="0"/>
    <n v="0"/>
    <n v="0"/>
    <n v="0"/>
    <n v="0"/>
    <n v="0"/>
    <n v="0"/>
    <m/>
    <n v="0"/>
    <n v="0"/>
    <m/>
  </r>
  <r>
    <x v="1"/>
    <s v="0840003"/>
    <x v="71"/>
    <s v="J01DD14"/>
    <x v="13"/>
    <n v="8"/>
    <n v="3"/>
    <n v="4"/>
    <n v="6"/>
    <n v="1"/>
    <n v="2"/>
    <n v="3"/>
    <n v="1"/>
    <n v="0"/>
    <n v="0"/>
    <n v="0"/>
    <m/>
    <n v="0"/>
    <n v="0"/>
    <m/>
  </r>
  <r>
    <x v="1"/>
    <s v="0840003"/>
    <x v="71"/>
    <s v="J01EA01"/>
    <x v="14"/>
    <n v="22"/>
    <n v="26"/>
    <n v="20"/>
    <n v="9"/>
    <n v="8"/>
    <n v="16"/>
    <n v="22"/>
    <n v="14"/>
    <n v="10"/>
    <n v="12"/>
    <n v="12"/>
    <n v="8"/>
    <n v="13"/>
    <n v="22"/>
    <n v="50"/>
  </r>
  <r>
    <x v="1"/>
    <s v="0840003"/>
    <x v="71"/>
    <s v="J01EE01"/>
    <x v="15"/>
    <n v="7"/>
    <n v="3"/>
    <n v="1"/>
    <n v="6"/>
    <n v="12"/>
    <n v="5"/>
    <n v="5"/>
    <n v="2"/>
    <n v="4"/>
    <n v="2"/>
    <n v="5"/>
    <n v="7"/>
    <n v="3"/>
    <n v="6"/>
    <n v="6"/>
  </r>
  <r>
    <x v="1"/>
    <s v="0840003"/>
    <x v="71"/>
    <s v="J01FA01"/>
    <x v="16"/>
    <n v="12"/>
    <n v="22"/>
    <n v="15"/>
    <n v="9"/>
    <n v="4"/>
    <n v="2"/>
    <n v="4"/>
    <n v="3"/>
    <n v="8"/>
    <n v="10"/>
    <n v="1"/>
    <m/>
    <n v="0"/>
    <n v="3"/>
    <n v="4"/>
  </r>
  <r>
    <x v="1"/>
    <s v="0840003"/>
    <x v="71"/>
    <s v="J01FA09"/>
    <x v="17"/>
    <n v="1"/>
    <n v="0"/>
    <n v="1"/>
    <n v="2"/>
    <n v="1"/>
    <n v="0"/>
    <n v="0"/>
    <n v="1"/>
    <n v="3"/>
    <n v="8"/>
    <n v="11"/>
    <n v="11"/>
    <n v="15"/>
    <n v="17"/>
    <n v="23"/>
  </r>
  <r>
    <x v="1"/>
    <s v="0840003"/>
    <x v="71"/>
    <s v="J01FA10"/>
    <x v="18"/>
    <n v="0"/>
    <n v="3"/>
    <n v="0"/>
    <n v="1"/>
    <n v="3"/>
    <n v="0"/>
    <n v="0"/>
    <n v="2"/>
    <n v="0"/>
    <n v="0"/>
    <n v="1"/>
    <n v="4"/>
    <n v="1"/>
    <n v="7"/>
    <m/>
  </r>
  <r>
    <x v="1"/>
    <s v="0840003"/>
    <x v="71"/>
    <s v="J01FF01"/>
    <x v="19"/>
    <n v="32"/>
    <n v="23"/>
    <n v="43"/>
    <n v="24"/>
    <n v="14"/>
    <n v="12"/>
    <n v="13"/>
    <n v="22"/>
    <n v="14"/>
    <n v="7"/>
    <n v="10"/>
    <n v="8"/>
    <n v="14"/>
    <n v="29"/>
    <n v="19"/>
  </r>
  <r>
    <x v="1"/>
    <s v="0840003"/>
    <x v="71"/>
    <s v="J01MA02"/>
    <x v="22"/>
    <n v="52"/>
    <n v="38"/>
    <n v="39"/>
    <n v="16"/>
    <n v="34"/>
    <n v="17"/>
    <n v="31"/>
    <n v="28"/>
    <n v="20"/>
    <n v="18"/>
    <n v="27"/>
    <n v="38"/>
    <n v="21"/>
    <n v="41"/>
    <n v="22"/>
  </r>
  <r>
    <x v="1"/>
    <s v="0840003"/>
    <x v="71"/>
    <s v="J01MA12"/>
    <x v="24"/>
    <n v="0"/>
    <n v="2"/>
    <n v="0"/>
    <n v="0"/>
    <n v="0"/>
    <n v="0"/>
    <n v="0"/>
    <n v="2"/>
    <n v="0"/>
    <n v="0"/>
    <n v="0"/>
    <m/>
    <n v="0"/>
    <n v="0"/>
    <m/>
  </r>
  <r>
    <x v="1"/>
    <s v="0840003"/>
    <x v="71"/>
    <s v="J01XE01"/>
    <x v="29"/>
    <n v="86"/>
    <n v="70"/>
    <n v="77"/>
    <n v="81"/>
    <n v="109"/>
    <n v="77"/>
    <n v="71"/>
    <n v="75"/>
    <n v="66"/>
    <n v="128"/>
    <n v="97"/>
    <n v="67"/>
    <n v="82"/>
    <n v="50"/>
    <n v="88"/>
  </r>
  <r>
    <x v="1"/>
    <s v="0840004"/>
    <x v="72"/>
    <s v="J01AA02"/>
    <x v="0"/>
    <n v="117"/>
    <n v="73"/>
    <n v="79"/>
    <n v="15"/>
    <n v="41"/>
    <n v="36"/>
    <n v="35"/>
    <n v="30"/>
    <n v="40"/>
    <n v="23"/>
    <n v="14"/>
    <n v="18"/>
    <n v="44"/>
    <n v="50"/>
    <n v="66"/>
  </r>
  <r>
    <x v="1"/>
    <s v="0840004"/>
    <x v="72"/>
    <s v="J01AA04"/>
    <x v="1"/>
    <n v="40"/>
    <n v="33"/>
    <n v="25"/>
    <n v="32"/>
    <n v="27"/>
    <n v="30"/>
    <n v="33"/>
    <n v="22"/>
    <n v="11"/>
    <n v="23"/>
    <n v="19"/>
    <n v="33"/>
    <n v="23"/>
    <n v="43"/>
    <n v="45"/>
  </r>
  <r>
    <x v="1"/>
    <s v="0840004"/>
    <x v="72"/>
    <s v="J01AA06"/>
    <x v="2"/>
    <n v="10"/>
    <n v="7"/>
    <n v="0"/>
    <n v="0"/>
    <n v="0"/>
    <n v="0"/>
    <n v="0"/>
    <n v="0"/>
    <n v="0"/>
    <n v="0"/>
    <n v="0"/>
    <m/>
    <n v="0"/>
    <n v="0"/>
    <m/>
  </r>
  <r>
    <x v="1"/>
    <s v="0840004"/>
    <x v="72"/>
    <s v="J01AA07"/>
    <x v="3"/>
    <n v="0"/>
    <n v="2"/>
    <n v="7"/>
    <n v="4"/>
    <n v="0"/>
    <n v="0"/>
    <n v="0"/>
    <n v="1"/>
    <n v="4"/>
    <n v="4"/>
    <n v="3"/>
    <m/>
    <n v="3"/>
    <n v="0"/>
    <m/>
  </r>
  <r>
    <x v="1"/>
    <s v="0840004"/>
    <x v="72"/>
    <s v="J01CA04"/>
    <x v="4"/>
    <n v="35"/>
    <n v="37"/>
    <n v="28"/>
    <n v="5"/>
    <n v="16"/>
    <n v="19"/>
    <n v="23"/>
    <n v="11"/>
    <n v="12"/>
    <n v="33"/>
    <n v="41"/>
    <n v="44"/>
    <n v="47"/>
    <n v="40"/>
    <n v="37"/>
  </r>
  <r>
    <x v="1"/>
    <s v="0840004"/>
    <x v="72"/>
    <s v="J01CA08"/>
    <x v="5"/>
    <n v="122"/>
    <n v="148"/>
    <n v="131"/>
    <n v="93"/>
    <n v="119"/>
    <n v="126"/>
    <n v="141"/>
    <n v="135"/>
    <n v="143"/>
    <n v="180"/>
    <n v="187"/>
    <n v="213"/>
    <n v="215"/>
    <n v="220"/>
    <n v="208"/>
  </r>
  <r>
    <x v="1"/>
    <s v="0840004"/>
    <x v="72"/>
    <s v="J01CE02"/>
    <x v="6"/>
    <n v="275"/>
    <n v="255"/>
    <n v="218"/>
    <n v="235"/>
    <n v="198"/>
    <n v="201"/>
    <n v="318"/>
    <n v="267"/>
    <n v="275"/>
    <n v="351"/>
    <n v="247"/>
    <n v="199"/>
    <n v="254"/>
    <n v="351"/>
    <n v="294"/>
  </r>
  <r>
    <x v="1"/>
    <s v="0840004"/>
    <x v="72"/>
    <s v="J01CF05"/>
    <x v="8"/>
    <n v="45"/>
    <n v="51"/>
    <n v="52"/>
    <n v="33"/>
    <n v="53"/>
    <n v="66"/>
    <n v="80"/>
    <n v="50"/>
    <n v="57"/>
    <n v="84"/>
    <n v="93"/>
    <n v="105"/>
    <n v="86"/>
    <n v="91"/>
    <n v="133"/>
  </r>
  <r>
    <x v="1"/>
    <s v="0840004"/>
    <x v="72"/>
    <s v="J01CR02"/>
    <x v="9"/>
    <n v="2"/>
    <n v="0"/>
    <n v="4"/>
    <n v="8"/>
    <n v="1"/>
    <n v="2"/>
    <n v="0"/>
    <n v="3"/>
    <n v="2"/>
    <n v="6"/>
    <n v="4"/>
    <n v="7"/>
    <n v="10"/>
    <n v="10"/>
    <n v="20"/>
  </r>
  <r>
    <x v="1"/>
    <s v="0840004"/>
    <x v="72"/>
    <s v="J01DB05"/>
    <x v="10"/>
    <n v="1"/>
    <n v="9"/>
    <n v="8"/>
    <n v="3"/>
    <n v="4"/>
    <n v="10"/>
    <n v="4"/>
    <n v="1"/>
    <n v="1"/>
    <n v="4"/>
    <n v="3"/>
    <n v="2"/>
    <n v="7"/>
    <n v="13"/>
    <n v="4"/>
  </r>
  <r>
    <x v="1"/>
    <s v="0840004"/>
    <x v="72"/>
    <s v="J01DD14"/>
    <x v="13"/>
    <n v="2"/>
    <n v="3"/>
    <n v="1"/>
    <n v="0"/>
    <n v="0"/>
    <n v="0"/>
    <n v="0"/>
    <n v="0"/>
    <n v="0"/>
    <n v="0"/>
    <n v="0"/>
    <m/>
    <n v="0"/>
    <n v="0"/>
    <m/>
  </r>
  <r>
    <x v="1"/>
    <s v="0840004"/>
    <x v="72"/>
    <s v="J01EA01"/>
    <x v="14"/>
    <n v="29"/>
    <n v="28"/>
    <n v="16"/>
    <n v="12"/>
    <n v="11"/>
    <n v="3"/>
    <n v="7"/>
    <n v="4"/>
    <n v="10"/>
    <n v="12"/>
    <n v="10"/>
    <n v="10"/>
    <n v="16"/>
    <n v="35"/>
    <n v="15"/>
  </r>
  <r>
    <x v="1"/>
    <s v="0840004"/>
    <x v="72"/>
    <s v="J01EE01"/>
    <x v="15"/>
    <n v="3"/>
    <n v="5"/>
    <n v="2"/>
    <n v="6"/>
    <n v="1"/>
    <n v="2"/>
    <n v="0"/>
    <n v="1"/>
    <n v="2"/>
    <n v="3"/>
    <n v="1"/>
    <n v="3"/>
    <n v="2"/>
    <n v="3"/>
    <n v="18"/>
  </r>
  <r>
    <x v="1"/>
    <s v="0840004"/>
    <x v="72"/>
    <s v="J01FA01"/>
    <x v="16"/>
    <n v="8"/>
    <n v="11"/>
    <n v="4"/>
    <n v="5"/>
    <n v="6"/>
    <n v="10"/>
    <n v="11"/>
    <n v="8"/>
    <n v="8"/>
    <n v="3"/>
    <n v="1"/>
    <n v="1"/>
    <n v="0"/>
    <n v="6"/>
    <n v="20"/>
  </r>
  <r>
    <x v="1"/>
    <s v="0840004"/>
    <x v="72"/>
    <s v="J01FA09"/>
    <x v="17"/>
    <n v="7"/>
    <n v="9"/>
    <n v="11"/>
    <n v="1"/>
    <n v="1"/>
    <n v="1"/>
    <n v="0"/>
    <n v="0"/>
    <n v="0"/>
    <n v="4"/>
    <n v="14"/>
    <n v="13"/>
    <n v="28"/>
    <n v="43"/>
    <n v="40"/>
  </r>
  <r>
    <x v="1"/>
    <s v="0840004"/>
    <x v="72"/>
    <s v="J01FF01"/>
    <x v="19"/>
    <n v="56"/>
    <n v="61"/>
    <n v="35"/>
    <n v="21"/>
    <n v="11"/>
    <n v="8"/>
    <n v="14"/>
    <n v="15"/>
    <n v="26"/>
    <n v="35"/>
    <n v="10"/>
    <n v="18"/>
    <n v="10"/>
    <n v="21"/>
    <n v="15"/>
  </r>
  <r>
    <x v="1"/>
    <s v="0840004"/>
    <x v="72"/>
    <s v="J01MA02"/>
    <x v="22"/>
    <n v="41"/>
    <n v="26"/>
    <n v="17"/>
    <n v="11"/>
    <n v="12"/>
    <n v="18"/>
    <n v="11"/>
    <n v="5"/>
    <n v="12"/>
    <n v="11"/>
    <n v="13"/>
    <n v="8"/>
    <n v="15"/>
    <n v="19"/>
    <n v="9"/>
  </r>
  <r>
    <x v="1"/>
    <s v="0840004"/>
    <x v="72"/>
    <s v="J01XE01"/>
    <x v="29"/>
    <n v="98"/>
    <n v="62"/>
    <n v="135"/>
    <n v="103"/>
    <n v="105"/>
    <n v="102"/>
    <n v="88"/>
    <n v="89"/>
    <n v="108"/>
    <n v="124"/>
    <n v="122"/>
    <n v="139"/>
    <n v="136"/>
    <n v="119"/>
    <n v="181"/>
  </r>
  <r>
    <x v="1"/>
    <s v="0840005"/>
    <x v="73"/>
    <s v="J01AA02"/>
    <x v="0"/>
    <n v="155"/>
    <n v="150"/>
    <n v="131"/>
    <n v="128"/>
    <n v="97"/>
    <n v="111"/>
    <n v="71"/>
    <n v="84"/>
    <n v="69"/>
    <n v="55"/>
    <n v="47"/>
    <n v="34"/>
    <n v="43"/>
    <n v="62"/>
    <n v="104"/>
  </r>
  <r>
    <x v="1"/>
    <s v="0840005"/>
    <x v="73"/>
    <s v="J01AA04"/>
    <x v="1"/>
    <n v="80"/>
    <n v="87"/>
    <n v="73"/>
    <n v="83"/>
    <n v="65"/>
    <n v="43"/>
    <n v="45"/>
    <n v="36"/>
    <n v="36"/>
    <n v="29"/>
    <n v="32"/>
    <n v="32"/>
    <n v="20"/>
    <n v="38"/>
    <n v="52"/>
  </r>
  <r>
    <x v="1"/>
    <s v="0840005"/>
    <x v="73"/>
    <s v="J01AA06"/>
    <x v="2"/>
    <n v="15"/>
    <n v="6"/>
    <n v="0"/>
    <n v="0"/>
    <n v="0"/>
    <n v="0"/>
    <n v="0"/>
    <n v="0"/>
    <n v="0"/>
    <n v="0"/>
    <n v="0"/>
    <m/>
    <n v="0"/>
    <n v="0"/>
    <m/>
  </r>
  <r>
    <x v="1"/>
    <s v="0840005"/>
    <x v="73"/>
    <s v="J01AA07"/>
    <x v="3"/>
    <n v="1"/>
    <n v="6"/>
    <n v="8"/>
    <n v="2"/>
    <n v="0"/>
    <n v="0"/>
    <n v="0"/>
    <n v="0"/>
    <n v="2"/>
    <n v="3"/>
    <n v="0"/>
    <m/>
    <n v="0"/>
    <n v="0"/>
    <m/>
  </r>
  <r>
    <x v="1"/>
    <s v="0840005"/>
    <x v="73"/>
    <s v="J01CA04"/>
    <x v="4"/>
    <n v="95"/>
    <n v="69"/>
    <n v="41"/>
    <n v="69"/>
    <n v="79"/>
    <n v="65"/>
    <n v="51"/>
    <n v="60"/>
    <n v="42"/>
    <n v="34"/>
    <n v="32"/>
    <n v="22"/>
    <n v="27"/>
    <n v="17"/>
    <n v="19"/>
  </r>
  <r>
    <x v="1"/>
    <s v="0840005"/>
    <x v="73"/>
    <s v="J01CA08"/>
    <x v="5"/>
    <n v="176"/>
    <n v="183"/>
    <n v="196"/>
    <n v="197"/>
    <n v="198"/>
    <n v="222"/>
    <n v="220"/>
    <n v="204"/>
    <n v="206"/>
    <n v="187"/>
    <n v="187"/>
    <n v="183"/>
    <n v="165"/>
    <n v="197"/>
    <n v="192"/>
  </r>
  <r>
    <x v="1"/>
    <s v="0840005"/>
    <x v="73"/>
    <s v="J01CE02"/>
    <x v="6"/>
    <n v="346"/>
    <n v="342"/>
    <n v="319"/>
    <n v="321"/>
    <n v="251"/>
    <n v="327"/>
    <n v="279"/>
    <n v="302"/>
    <n v="290"/>
    <n v="329"/>
    <n v="220"/>
    <n v="150"/>
    <n v="192"/>
    <n v="211"/>
    <n v="209"/>
  </r>
  <r>
    <x v="1"/>
    <s v="0840005"/>
    <x v="73"/>
    <s v="J01CF05"/>
    <x v="8"/>
    <n v="171"/>
    <n v="142"/>
    <n v="148"/>
    <n v="160"/>
    <n v="166"/>
    <n v="221"/>
    <n v="223"/>
    <n v="175"/>
    <n v="154"/>
    <n v="139"/>
    <n v="160"/>
    <n v="106"/>
    <n v="105"/>
    <n v="123"/>
    <n v="110"/>
  </r>
  <r>
    <x v="1"/>
    <s v="0840005"/>
    <x v="73"/>
    <s v="J01CR02"/>
    <x v="9"/>
    <n v="26"/>
    <n v="13"/>
    <n v="3"/>
    <n v="9"/>
    <n v="1"/>
    <n v="10"/>
    <n v="9"/>
    <n v="10"/>
    <n v="9"/>
    <n v="9"/>
    <n v="8"/>
    <n v="5"/>
    <n v="4"/>
    <n v="8"/>
    <n v="11"/>
  </r>
  <r>
    <x v="1"/>
    <s v="0840005"/>
    <x v="73"/>
    <s v="J01DB01"/>
    <x v="42"/>
    <n v="0"/>
    <n v="1"/>
    <n v="0"/>
    <n v="0"/>
    <n v="0"/>
    <n v="0"/>
    <n v="0"/>
    <n v="0"/>
    <n v="0"/>
    <n v="0"/>
    <n v="0"/>
    <m/>
    <n v="0"/>
    <n v="0"/>
    <m/>
  </r>
  <r>
    <x v="1"/>
    <s v="0840005"/>
    <x v="73"/>
    <s v="J01DB05"/>
    <x v="10"/>
    <n v="24"/>
    <n v="30"/>
    <n v="19"/>
    <n v="23"/>
    <n v="11"/>
    <n v="13"/>
    <n v="23"/>
    <n v="7"/>
    <n v="3"/>
    <n v="10"/>
    <n v="3"/>
    <n v="6"/>
    <n v="7"/>
    <n v="8"/>
    <n v="2"/>
  </r>
  <r>
    <x v="1"/>
    <s v="0840005"/>
    <x v="73"/>
    <s v="J01DD14"/>
    <x v="13"/>
    <n v="6"/>
    <n v="5"/>
    <n v="3"/>
    <n v="0"/>
    <n v="1"/>
    <n v="2"/>
    <n v="2"/>
    <n v="0"/>
    <n v="0"/>
    <n v="0"/>
    <n v="0"/>
    <m/>
    <n v="0"/>
    <n v="0"/>
    <m/>
  </r>
  <r>
    <x v="1"/>
    <s v="0840005"/>
    <x v="73"/>
    <s v="J01EA01"/>
    <x v="14"/>
    <n v="12"/>
    <n v="20"/>
    <n v="14"/>
    <n v="18"/>
    <n v="26"/>
    <n v="33"/>
    <n v="17"/>
    <n v="25"/>
    <n v="21"/>
    <n v="15"/>
    <n v="10"/>
    <n v="25"/>
    <n v="18"/>
    <n v="36"/>
    <n v="11"/>
  </r>
  <r>
    <x v="1"/>
    <s v="0840005"/>
    <x v="73"/>
    <s v="J01EE01"/>
    <x v="15"/>
    <n v="34"/>
    <n v="11"/>
    <n v="6"/>
    <n v="13"/>
    <n v="10"/>
    <n v="10"/>
    <n v="9"/>
    <n v="8"/>
    <n v="12"/>
    <n v="7"/>
    <n v="9"/>
    <n v="8"/>
    <n v="15"/>
    <n v="15"/>
    <n v="24"/>
  </r>
  <r>
    <x v="1"/>
    <s v="0840005"/>
    <x v="73"/>
    <s v="J01FA01"/>
    <x v="16"/>
    <n v="26"/>
    <n v="19"/>
    <n v="11"/>
    <n v="31"/>
    <n v="9"/>
    <n v="13"/>
    <n v="19"/>
    <n v="9"/>
    <n v="10"/>
    <n v="11"/>
    <n v="4"/>
    <n v="1"/>
    <n v="0"/>
    <n v="0"/>
    <n v="3"/>
  </r>
  <r>
    <x v="1"/>
    <s v="0840005"/>
    <x v="73"/>
    <s v="J01FA09"/>
    <x v="17"/>
    <n v="0"/>
    <n v="4"/>
    <n v="0"/>
    <n v="5"/>
    <n v="1"/>
    <n v="0"/>
    <n v="3"/>
    <n v="1"/>
    <n v="1"/>
    <n v="7"/>
    <n v="11"/>
    <n v="9"/>
    <n v="8"/>
    <n v="8"/>
    <n v="7"/>
  </r>
  <r>
    <x v="1"/>
    <s v="0840005"/>
    <x v="73"/>
    <s v="J01FA10"/>
    <x v="18"/>
    <n v="4"/>
    <n v="4"/>
    <n v="2"/>
    <n v="0"/>
    <n v="0"/>
    <n v="3"/>
    <n v="2"/>
    <n v="0"/>
    <n v="1"/>
    <n v="1"/>
    <n v="1"/>
    <m/>
    <n v="0"/>
    <n v="1"/>
    <n v="5"/>
  </r>
  <r>
    <x v="1"/>
    <s v="0840005"/>
    <x v="73"/>
    <s v="J01FF01"/>
    <x v="19"/>
    <n v="35"/>
    <n v="34"/>
    <n v="29"/>
    <n v="38"/>
    <n v="37"/>
    <n v="48"/>
    <n v="49"/>
    <n v="33"/>
    <n v="22"/>
    <n v="31"/>
    <n v="25"/>
    <n v="14"/>
    <n v="17"/>
    <n v="9"/>
    <n v="11"/>
  </r>
  <r>
    <x v="1"/>
    <s v="0840005"/>
    <x v="73"/>
    <s v="J01MA01"/>
    <x v="21"/>
    <n v="0"/>
    <n v="1"/>
    <n v="0"/>
    <n v="0"/>
    <n v="0"/>
    <n v="0"/>
    <n v="0"/>
    <n v="0"/>
    <n v="0"/>
    <n v="0"/>
    <n v="0"/>
    <m/>
    <n v="0"/>
    <n v="0"/>
    <m/>
  </r>
  <r>
    <x v="1"/>
    <s v="0840005"/>
    <x v="73"/>
    <s v="J01MA02"/>
    <x v="22"/>
    <n v="71"/>
    <n v="96"/>
    <n v="70"/>
    <n v="58"/>
    <n v="41"/>
    <n v="45"/>
    <n v="49"/>
    <n v="38"/>
    <n v="60"/>
    <n v="48"/>
    <n v="23"/>
    <n v="17"/>
    <n v="36"/>
    <n v="38"/>
    <n v="19"/>
  </r>
  <r>
    <x v="1"/>
    <s v="0840005"/>
    <x v="73"/>
    <s v="J01MA12"/>
    <x v="24"/>
    <n v="1"/>
    <n v="0"/>
    <n v="0"/>
    <n v="1"/>
    <n v="1"/>
    <n v="3"/>
    <n v="0"/>
    <n v="1"/>
    <n v="0"/>
    <n v="0"/>
    <n v="0"/>
    <m/>
    <n v="0"/>
    <n v="1"/>
    <m/>
  </r>
  <r>
    <x v="1"/>
    <s v="0840005"/>
    <x v="73"/>
    <s v="J01MA14"/>
    <x v="25"/>
    <n v="0"/>
    <n v="2"/>
    <n v="1"/>
    <n v="2"/>
    <n v="0"/>
    <n v="0"/>
    <n v="0"/>
    <n v="0"/>
    <n v="0"/>
    <n v="0"/>
    <n v="0"/>
    <m/>
    <n v="0"/>
    <n v="0"/>
    <m/>
  </r>
  <r>
    <x v="1"/>
    <s v="0840005"/>
    <x v="73"/>
    <s v="J01XE01"/>
    <x v="29"/>
    <n v="169"/>
    <n v="168"/>
    <n v="168"/>
    <n v="189"/>
    <n v="240"/>
    <n v="234"/>
    <n v="195"/>
    <n v="198"/>
    <n v="149"/>
    <n v="141"/>
    <n v="96"/>
    <n v="117"/>
    <n v="104"/>
    <n v="165"/>
    <n v="124"/>
  </r>
  <r>
    <x v="1"/>
    <s v="0840006"/>
    <x v="74"/>
    <s v="J01AA02"/>
    <x v="0"/>
    <n v="108"/>
    <n v="109"/>
    <n v="70"/>
    <n v="83"/>
    <n v="72"/>
    <n v="79"/>
    <n v="64"/>
    <n v="78"/>
    <n v="27"/>
    <n v="52"/>
    <n v="29"/>
    <n v="26"/>
    <n v="33"/>
    <n v="48"/>
    <n v="82"/>
  </r>
  <r>
    <x v="1"/>
    <s v="0840006"/>
    <x v="74"/>
    <s v="J01AA04"/>
    <x v="1"/>
    <n v="13"/>
    <n v="20"/>
    <n v="15"/>
    <n v="14"/>
    <n v="12"/>
    <n v="23"/>
    <n v="23"/>
    <n v="16"/>
    <n v="9"/>
    <n v="23"/>
    <n v="27"/>
    <n v="35"/>
    <n v="28"/>
    <n v="28"/>
    <n v="35"/>
  </r>
  <r>
    <x v="1"/>
    <s v="0840006"/>
    <x v="74"/>
    <s v="J01AA06"/>
    <x v="2"/>
    <n v="1"/>
    <n v="1"/>
    <n v="0"/>
    <n v="0"/>
    <n v="0"/>
    <n v="0"/>
    <n v="0"/>
    <n v="0"/>
    <n v="0"/>
    <n v="0"/>
    <n v="0"/>
    <m/>
    <n v="0"/>
    <n v="0"/>
    <m/>
  </r>
  <r>
    <x v="1"/>
    <s v="0840006"/>
    <x v="74"/>
    <s v="J01AA07"/>
    <x v="3"/>
    <n v="10"/>
    <n v="10"/>
    <n v="9"/>
    <n v="0"/>
    <n v="0"/>
    <n v="4"/>
    <n v="4"/>
    <n v="1"/>
    <n v="0"/>
    <n v="2"/>
    <n v="1"/>
    <m/>
    <n v="0"/>
    <n v="0"/>
    <m/>
  </r>
  <r>
    <x v="1"/>
    <s v="0840006"/>
    <x v="74"/>
    <s v="J01CA04"/>
    <x v="4"/>
    <n v="50"/>
    <n v="46"/>
    <n v="22"/>
    <n v="32"/>
    <n v="17"/>
    <n v="40"/>
    <n v="36"/>
    <n v="36"/>
    <n v="28"/>
    <n v="57"/>
    <n v="43"/>
    <n v="38"/>
    <n v="27"/>
    <n v="22"/>
    <n v="42"/>
  </r>
  <r>
    <x v="1"/>
    <s v="0840006"/>
    <x v="74"/>
    <s v="J01CA08"/>
    <x v="5"/>
    <n v="200"/>
    <n v="159"/>
    <n v="185"/>
    <n v="145"/>
    <n v="140"/>
    <n v="151"/>
    <n v="151"/>
    <n v="115"/>
    <n v="143"/>
    <n v="140"/>
    <n v="137"/>
    <n v="143"/>
    <n v="148"/>
    <n v="121"/>
    <n v="114"/>
  </r>
  <r>
    <x v="1"/>
    <s v="0840006"/>
    <x v="74"/>
    <s v="J01CE02"/>
    <x v="6"/>
    <n v="301"/>
    <n v="470"/>
    <n v="341"/>
    <n v="390"/>
    <n v="267"/>
    <n v="346"/>
    <n v="329"/>
    <n v="248"/>
    <n v="301"/>
    <n v="469"/>
    <n v="213"/>
    <n v="184"/>
    <n v="180"/>
    <n v="296"/>
    <n v="278"/>
  </r>
  <r>
    <x v="1"/>
    <s v="0840006"/>
    <x v="74"/>
    <s v="J01CF05"/>
    <x v="8"/>
    <n v="150"/>
    <n v="170"/>
    <n v="184"/>
    <n v="173"/>
    <n v="149"/>
    <n v="126"/>
    <n v="144"/>
    <n v="104"/>
    <n v="85"/>
    <n v="115"/>
    <n v="129"/>
    <n v="108"/>
    <n v="82"/>
    <n v="127"/>
    <n v="113"/>
  </r>
  <r>
    <x v="1"/>
    <s v="0840006"/>
    <x v="74"/>
    <s v="J01CR02"/>
    <x v="9"/>
    <n v="10"/>
    <n v="8"/>
    <n v="5"/>
    <n v="19"/>
    <n v="8"/>
    <n v="4"/>
    <n v="5"/>
    <n v="10"/>
    <n v="6"/>
    <n v="6"/>
    <n v="9"/>
    <n v="5"/>
    <n v="8"/>
    <n v="4"/>
    <n v="12"/>
  </r>
  <r>
    <x v="1"/>
    <s v="0840006"/>
    <x v="74"/>
    <s v="J01DB05"/>
    <x v="10"/>
    <n v="17"/>
    <n v="26"/>
    <n v="19"/>
    <n v="19"/>
    <n v="7"/>
    <n v="36"/>
    <n v="24"/>
    <n v="10"/>
    <n v="6"/>
    <n v="11"/>
    <n v="3"/>
    <n v="15"/>
    <n v="7"/>
    <n v="11"/>
    <n v="6"/>
  </r>
  <r>
    <x v="1"/>
    <s v="0840006"/>
    <x v="74"/>
    <s v="J01DD14"/>
    <x v="13"/>
    <n v="1"/>
    <n v="3"/>
    <n v="0"/>
    <n v="3"/>
    <n v="0"/>
    <n v="2"/>
    <n v="4"/>
    <n v="0"/>
    <n v="0"/>
    <n v="0"/>
    <n v="0"/>
    <m/>
    <n v="0"/>
    <n v="0"/>
    <m/>
  </r>
  <r>
    <x v="1"/>
    <s v="0840006"/>
    <x v="74"/>
    <s v="J01EA01"/>
    <x v="14"/>
    <n v="33"/>
    <n v="31"/>
    <n v="17"/>
    <n v="6"/>
    <n v="6"/>
    <n v="17"/>
    <n v="18"/>
    <n v="11"/>
    <n v="14"/>
    <n v="11"/>
    <n v="9"/>
    <n v="16"/>
    <n v="14"/>
    <n v="8"/>
    <n v="5"/>
  </r>
  <r>
    <x v="1"/>
    <s v="0840006"/>
    <x v="74"/>
    <s v="J01EE01"/>
    <x v="15"/>
    <n v="7"/>
    <n v="20"/>
    <n v="11"/>
    <n v="10"/>
    <n v="4"/>
    <n v="8"/>
    <n v="3"/>
    <n v="9"/>
    <n v="4"/>
    <n v="2"/>
    <n v="7"/>
    <n v="16"/>
    <n v="6"/>
    <n v="5"/>
    <n v="6"/>
  </r>
  <r>
    <x v="1"/>
    <s v="0840006"/>
    <x v="74"/>
    <s v="J01FA01"/>
    <x v="16"/>
    <n v="18"/>
    <n v="12"/>
    <n v="11"/>
    <n v="1"/>
    <n v="11"/>
    <n v="12"/>
    <n v="12"/>
    <n v="9"/>
    <n v="8"/>
    <n v="10"/>
    <n v="3"/>
    <m/>
    <n v="0"/>
    <n v="1"/>
    <n v="10"/>
  </r>
  <r>
    <x v="1"/>
    <s v="0840006"/>
    <x v="74"/>
    <s v="J01FA09"/>
    <x v="17"/>
    <n v="2"/>
    <n v="0"/>
    <n v="0"/>
    <n v="0"/>
    <n v="0"/>
    <n v="1"/>
    <n v="1"/>
    <n v="1"/>
    <n v="0"/>
    <n v="2"/>
    <n v="6"/>
    <n v="8"/>
    <n v="4"/>
    <n v="1"/>
    <n v="5"/>
  </r>
  <r>
    <x v="1"/>
    <s v="0840006"/>
    <x v="74"/>
    <s v="J01FA10"/>
    <x v="18"/>
    <n v="2"/>
    <n v="1"/>
    <n v="0"/>
    <n v="0"/>
    <n v="0"/>
    <n v="1"/>
    <n v="0"/>
    <n v="2"/>
    <n v="1"/>
    <n v="1"/>
    <n v="1"/>
    <n v="2"/>
    <n v="4"/>
    <n v="0"/>
    <n v="3"/>
  </r>
  <r>
    <x v="1"/>
    <s v="0840006"/>
    <x v="74"/>
    <s v="J01FF01"/>
    <x v="19"/>
    <n v="22"/>
    <n v="37"/>
    <n v="16"/>
    <n v="36"/>
    <n v="19"/>
    <n v="54"/>
    <n v="27"/>
    <n v="14"/>
    <n v="19"/>
    <n v="36"/>
    <n v="22"/>
    <n v="17"/>
    <n v="21"/>
    <n v="20"/>
    <n v="32"/>
  </r>
  <r>
    <x v="1"/>
    <s v="0840006"/>
    <x v="74"/>
    <s v="J01MA02"/>
    <x v="22"/>
    <n v="56"/>
    <n v="57"/>
    <n v="31"/>
    <n v="60"/>
    <n v="46"/>
    <n v="67"/>
    <n v="32"/>
    <n v="39"/>
    <n v="34"/>
    <n v="40"/>
    <n v="47"/>
    <n v="20"/>
    <n v="23"/>
    <n v="26"/>
    <n v="27"/>
  </r>
  <r>
    <x v="1"/>
    <s v="0840006"/>
    <x v="74"/>
    <s v="J01MA06"/>
    <x v="23"/>
    <n v="0"/>
    <n v="1"/>
    <n v="5"/>
    <n v="0"/>
    <n v="0"/>
    <n v="0"/>
    <n v="0"/>
    <n v="0"/>
    <n v="0"/>
    <n v="0"/>
    <n v="0"/>
    <m/>
    <n v="0"/>
    <n v="0"/>
    <m/>
  </r>
  <r>
    <x v="1"/>
    <s v="0840006"/>
    <x v="74"/>
    <s v="J01MA12"/>
    <x v="24"/>
    <n v="0"/>
    <n v="0"/>
    <n v="0"/>
    <n v="0"/>
    <n v="0"/>
    <n v="2"/>
    <n v="0"/>
    <n v="0"/>
    <n v="0"/>
    <n v="0"/>
    <n v="0"/>
    <m/>
    <n v="0"/>
    <n v="0"/>
    <m/>
  </r>
  <r>
    <x v="1"/>
    <s v="0840006"/>
    <x v="74"/>
    <s v="J01XE01"/>
    <x v="29"/>
    <n v="64"/>
    <n v="98"/>
    <n v="64"/>
    <n v="85"/>
    <n v="59"/>
    <n v="64"/>
    <n v="73"/>
    <n v="92"/>
    <n v="84"/>
    <n v="99"/>
    <n v="86"/>
    <n v="131"/>
    <n v="89"/>
    <n v="76"/>
    <n v="56"/>
  </r>
  <r>
    <x v="1"/>
    <s v="0840007"/>
    <x v="75"/>
    <s v="J01AA02"/>
    <x v="0"/>
    <n v="206"/>
    <n v="225"/>
    <n v="186"/>
    <n v="148"/>
    <n v="170"/>
    <n v="178"/>
    <n v="140"/>
    <n v="154"/>
    <n v="123"/>
    <n v="76"/>
    <n v="35"/>
    <n v="31"/>
    <n v="59"/>
    <n v="67"/>
    <n v="91"/>
  </r>
  <r>
    <x v="1"/>
    <s v="0840007"/>
    <x v="75"/>
    <s v="J01AA04"/>
    <x v="1"/>
    <n v="67"/>
    <n v="67"/>
    <n v="54"/>
    <n v="40"/>
    <n v="35"/>
    <n v="48"/>
    <n v="60"/>
    <n v="64"/>
    <n v="29"/>
    <n v="25"/>
    <n v="32"/>
    <n v="24"/>
    <n v="33"/>
    <n v="43"/>
    <n v="26"/>
  </r>
  <r>
    <x v="1"/>
    <s v="0840007"/>
    <x v="75"/>
    <s v="J01AA06"/>
    <x v="2"/>
    <n v="5"/>
    <n v="0"/>
    <n v="0"/>
    <n v="0"/>
    <n v="0"/>
    <n v="0"/>
    <n v="0"/>
    <n v="0"/>
    <n v="0"/>
    <n v="0"/>
    <n v="0"/>
    <m/>
    <n v="0"/>
    <n v="0"/>
    <m/>
  </r>
  <r>
    <x v="1"/>
    <s v="0840007"/>
    <x v="75"/>
    <s v="J01AA07"/>
    <x v="3"/>
    <n v="6"/>
    <n v="8"/>
    <n v="2"/>
    <n v="0"/>
    <n v="0"/>
    <n v="0"/>
    <n v="0"/>
    <n v="1"/>
    <n v="14"/>
    <n v="9"/>
    <n v="0"/>
    <m/>
    <n v="2"/>
    <n v="0"/>
    <m/>
  </r>
  <r>
    <x v="1"/>
    <s v="0840007"/>
    <x v="75"/>
    <s v="J01CA04"/>
    <x v="4"/>
    <n v="87"/>
    <n v="60"/>
    <n v="66"/>
    <n v="29"/>
    <n v="36"/>
    <n v="55"/>
    <n v="56"/>
    <n v="59"/>
    <n v="28"/>
    <n v="48"/>
    <n v="36"/>
    <n v="22"/>
    <n v="25"/>
    <n v="17"/>
    <n v="14"/>
  </r>
  <r>
    <x v="1"/>
    <s v="0840007"/>
    <x v="75"/>
    <s v="J01CA08"/>
    <x v="5"/>
    <n v="243"/>
    <n v="259"/>
    <n v="280"/>
    <n v="257"/>
    <n v="291"/>
    <n v="291"/>
    <n v="259"/>
    <n v="362"/>
    <n v="279"/>
    <n v="202"/>
    <n v="183"/>
    <n v="167"/>
    <n v="216"/>
    <n v="217"/>
    <n v="214"/>
  </r>
  <r>
    <x v="1"/>
    <s v="0840007"/>
    <x v="75"/>
    <s v="J01CE02"/>
    <x v="6"/>
    <n v="431"/>
    <n v="403"/>
    <n v="390"/>
    <n v="339"/>
    <n v="286"/>
    <n v="344"/>
    <n v="379"/>
    <n v="342"/>
    <n v="272"/>
    <n v="289"/>
    <n v="194"/>
    <n v="164"/>
    <n v="224"/>
    <n v="285"/>
    <n v="313"/>
  </r>
  <r>
    <x v="1"/>
    <s v="0840007"/>
    <x v="75"/>
    <s v="J01CF05"/>
    <x v="8"/>
    <n v="220"/>
    <n v="234"/>
    <n v="199"/>
    <n v="178"/>
    <n v="174"/>
    <n v="160"/>
    <n v="147"/>
    <n v="161"/>
    <n v="143"/>
    <n v="132"/>
    <n v="82"/>
    <n v="80"/>
    <n v="113"/>
    <n v="138"/>
    <n v="125"/>
  </r>
  <r>
    <x v="1"/>
    <s v="0840007"/>
    <x v="75"/>
    <s v="J01CR02"/>
    <x v="9"/>
    <n v="55"/>
    <n v="33"/>
    <n v="11"/>
    <n v="3"/>
    <n v="8"/>
    <n v="10"/>
    <n v="8"/>
    <n v="9"/>
    <n v="7"/>
    <n v="9"/>
    <n v="3"/>
    <n v="6"/>
    <n v="8"/>
    <n v="6"/>
    <n v="14"/>
  </r>
  <r>
    <x v="1"/>
    <s v="0840007"/>
    <x v="75"/>
    <s v="J01DB05"/>
    <x v="10"/>
    <n v="38"/>
    <n v="23"/>
    <n v="37"/>
    <n v="29"/>
    <n v="22"/>
    <n v="22"/>
    <n v="11"/>
    <n v="4"/>
    <n v="5"/>
    <n v="6"/>
    <n v="3"/>
    <n v="3"/>
    <n v="7"/>
    <n v="10"/>
    <n v="10"/>
  </r>
  <r>
    <x v="1"/>
    <s v="0840007"/>
    <x v="75"/>
    <s v="J01DC08"/>
    <x v="11"/>
    <n v="3"/>
    <n v="0"/>
    <n v="0"/>
    <n v="0"/>
    <n v="0"/>
    <n v="0"/>
    <n v="0"/>
    <n v="0"/>
    <n v="0"/>
    <n v="0"/>
    <n v="0"/>
    <m/>
    <n v="0"/>
    <n v="0"/>
    <m/>
  </r>
  <r>
    <x v="1"/>
    <s v="0840007"/>
    <x v="75"/>
    <s v="J01DD14"/>
    <x v="13"/>
    <n v="4"/>
    <n v="1"/>
    <n v="1"/>
    <n v="1"/>
    <n v="3"/>
    <n v="1"/>
    <n v="4"/>
    <n v="0"/>
    <n v="0"/>
    <n v="0"/>
    <n v="0"/>
    <m/>
    <n v="0"/>
    <n v="0"/>
    <m/>
  </r>
  <r>
    <x v="1"/>
    <s v="0840007"/>
    <x v="75"/>
    <s v="J01EA01"/>
    <x v="14"/>
    <n v="50"/>
    <n v="60"/>
    <n v="43"/>
    <n v="21"/>
    <n v="13"/>
    <n v="23"/>
    <n v="16"/>
    <n v="20"/>
    <n v="14"/>
    <n v="10"/>
    <n v="14"/>
    <n v="41"/>
    <n v="41"/>
    <n v="16"/>
    <n v="4"/>
  </r>
  <r>
    <x v="1"/>
    <s v="0840007"/>
    <x v="75"/>
    <s v="J01EE01"/>
    <x v="15"/>
    <n v="15"/>
    <n v="7"/>
    <n v="7"/>
    <n v="6"/>
    <n v="10"/>
    <n v="12"/>
    <n v="8"/>
    <n v="7"/>
    <n v="8"/>
    <n v="5"/>
    <n v="7"/>
    <n v="3"/>
    <n v="5"/>
    <n v="5"/>
    <n v="11"/>
  </r>
  <r>
    <x v="1"/>
    <s v="0840007"/>
    <x v="75"/>
    <s v="J01FA01"/>
    <x v="16"/>
    <n v="17"/>
    <n v="25"/>
    <n v="8"/>
    <n v="9"/>
    <n v="12"/>
    <n v="6"/>
    <n v="14"/>
    <n v="14"/>
    <n v="10"/>
    <n v="8"/>
    <n v="17"/>
    <n v="4"/>
    <n v="25"/>
    <n v="7"/>
    <n v="8"/>
  </r>
  <r>
    <x v="1"/>
    <s v="0840007"/>
    <x v="75"/>
    <s v="J01FA06"/>
    <x v="35"/>
    <n v="0"/>
    <n v="0"/>
    <n v="0"/>
    <n v="0"/>
    <n v="0"/>
    <n v="2"/>
    <n v="0"/>
    <n v="0"/>
    <n v="0"/>
    <n v="0"/>
    <n v="0"/>
    <m/>
    <n v="0"/>
    <n v="0"/>
    <m/>
  </r>
  <r>
    <x v="1"/>
    <s v="0840007"/>
    <x v="75"/>
    <s v="J01FA09"/>
    <x v="17"/>
    <n v="3"/>
    <n v="3"/>
    <n v="0"/>
    <n v="0"/>
    <n v="0"/>
    <n v="0"/>
    <n v="0"/>
    <n v="0"/>
    <n v="0"/>
    <n v="1"/>
    <n v="7"/>
    <n v="9"/>
    <n v="8"/>
    <n v="9"/>
    <n v="10"/>
  </r>
  <r>
    <x v="1"/>
    <s v="0840007"/>
    <x v="75"/>
    <s v="J01FA10"/>
    <x v="18"/>
    <n v="3"/>
    <n v="0"/>
    <n v="5"/>
    <n v="3"/>
    <n v="6"/>
    <n v="2"/>
    <n v="2"/>
    <n v="4"/>
    <n v="3"/>
    <n v="0"/>
    <n v="1"/>
    <n v="7"/>
    <n v="14"/>
    <n v="4"/>
    <n v="2"/>
  </r>
  <r>
    <x v="1"/>
    <s v="0840007"/>
    <x v="75"/>
    <s v="J01FF01"/>
    <x v="19"/>
    <n v="72"/>
    <n v="58"/>
    <n v="50"/>
    <n v="45"/>
    <n v="44"/>
    <n v="50"/>
    <n v="44"/>
    <n v="40"/>
    <n v="40"/>
    <n v="41"/>
    <n v="69"/>
    <n v="52"/>
    <n v="41"/>
    <n v="48"/>
    <n v="46"/>
  </r>
  <r>
    <x v="1"/>
    <s v="0840007"/>
    <x v="75"/>
    <s v="J01MA01"/>
    <x v="21"/>
    <n v="1"/>
    <n v="2"/>
    <n v="3"/>
    <n v="0"/>
    <n v="0"/>
    <n v="0"/>
    <n v="0"/>
    <n v="0"/>
    <n v="0"/>
    <n v="0"/>
    <n v="0"/>
    <m/>
    <n v="0"/>
    <n v="0"/>
    <m/>
  </r>
  <r>
    <x v="1"/>
    <s v="0840007"/>
    <x v="75"/>
    <s v="J01MA02"/>
    <x v="22"/>
    <n v="114"/>
    <n v="103"/>
    <n v="99"/>
    <n v="69"/>
    <n v="81"/>
    <n v="60"/>
    <n v="47"/>
    <n v="68"/>
    <n v="69"/>
    <n v="33"/>
    <n v="54"/>
    <n v="37"/>
    <n v="39"/>
    <n v="41"/>
    <n v="32"/>
  </r>
  <r>
    <x v="1"/>
    <s v="0840007"/>
    <x v="75"/>
    <s v="J01MA06"/>
    <x v="23"/>
    <n v="3"/>
    <n v="1"/>
    <n v="0"/>
    <n v="0"/>
    <n v="0"/>
    <n v="0"/>
    <n v="0"/>
    <n v="0"/>
    <n v="0"/>
    <n v="0"/>
    <n v="0"/>
    <m/>
    <n v="0"/>
    <n v="0"/>
    <m/>
  </r>
  <r>
    <x v="1"/>
    <s v="0840007"/>
    <x v="75"/>
    <s v="J01MA12"/>
    <x v="24"/>
    <n v="0"/>
    <n v="0"/>
    <n v="0"/>
    <n v="0"/>
    <n v="1"/>
    <n v="1"/>
    <n v="0"/>
    <n v="0"/>
    <n v="3"/>
    <n v="0"/>
    <n v="0"/>
    <m/>
    <n v="0"/>
    <n v="0"/>
    <m/>
  </r>
  <r>
    <x v="1"/>
    <s v="0840007"/>
    <x v="75"/>
    <s v="J01MA14"/>
    <x v="25"/>
    <n v="1"/>
    <n v="1"/>
    <n v="0"/>
    <n v="0"/>
    <n v="0"/>
    <n v="0"/>
    <n v="0"/>
    <n v="1"/>
    <n v="0"/>
    <n v="0"/>
    <n v="0"/>
    <m/>
    <n v="0"/>
    <n v="0"/>
    <n v="2"/>
  </r>
  <r>
    <x v="1"/>
    <s v="0840007"/>
    <x v="75"/>
    <s v="J01XC01"/>
    <x v="28"/>
    <n v="1"/>
    <n v="1"/>
    <n v="0"/>
    <n v="0"/>
    <n v="0"/>
    <n v="0"/>
    <n v="0"/>
    <n v="0"/>
    <n v="0"/>
    <n v="0"/>
    <n v="0"/>
    <m/>
    <n v="0"/>
    <n v="0"/>
    <m/>
  </r>
  <r>
    <x v="1"/>
    <s v="0840007"/>
    <x v="75"/>
    <s v="J01XE01"/>
    <x v="29"/>
    <n v="220"/>
    <n v="187"/>
    <n v="164"/>
    <n v="152"/>
    <n v="151"/>
    <n v="128"/>
    <n v="169"/>
    <n v="148"/>
    <n v="109"/>
    <n v="104"/>
    <n v="117"/>
    <n v="109"/>
    <n v="133"/>
    <n v="144"/>
    <n v="97"/>
  </r>
  <r>
    <x v="1"/>
    <s v="0840010"/>
    <x v="76"/>
    <s v="J01AA02"/>
    <x v="0"/>
    <n v="301"/>
    <n v="214"/>
    <n v="133"/>
    <n v="120"/>
    <n v="121"/>
    <n v="160"/>
    <n v="130"/>
    <n v="120"/>
    <n v="85"/>
    <n v="103"/>
    <n v="44"/>
    <n v="42"/>
    <n v="47"/>
    <n v="66"/>
    <n v="88"/>
  </r>
  <r>
    <x v="1"/>
    <s v="0840010"/>
    <x v="76"/>
    <s v="J01AA04"/>
    <x v="1"/>
    <n v="27"/>
    <n v="21"/>
    <n v="17"/>
    <n v="37"/>
    <n v="36"/>
    <n v="36"/>
    <n v="54"/>
    <n v="43"/>
    <n v="32"/>
    <n v="32"/>
    <n v="29"/>
    <n v="30"/>
    <n v="26"/>
    <n v="28"/>
    <n v="42"/>
  </r>
  <r>
    <x v="1"/>
    <s v="0840010"/>
    <x v="76"/>
    <s v="J01AA06"/>
    <x v="2"/>
    <n v="4"/>
    <n v="3"/>
    <n v="0"/>
    <n v="0"/>
    <n v="0"/>
    <n v="0"/>
    <n v="0"/>
    <n v="0"/>
    <n v="0"/>
    <n v="0"/>
    <n v="0"/>
    <m/>
    <n v="0"/>
    <n v="0"/>
    <m/>
  </r>
  <r>
    <x v="1"/>
    <s v="0840010"/>
    <x v="76"/>
    <s v="J01AA07"/>
    <x v="3"/>
    <n v="6"/>
    <n v="6"/>
    <n v="12"/>
    <n v="2"/>
    <n v="2"/>
    <n v="0"/>
    <n v="0"/>
    <n v="3"/>
    <n v="3"/>
    <n v="1"/>
    <n v="4"/>
    <n v="9"/>
    <n v="2"/>
    <n v="0"/>
    <m/>
  </r>
  <r>
    <x v="1"/>
    <s v="0840010"/>
    <x v="76"/>
    <s v="J01CA04"/>
    <x v="4"/>
    <n v="164"/>
    <n v="67"/>
    <n v="46"/>
    <n v="56"/>
    <n v="82"/>
    <n v="81"/>
    <n v="69"/>
    <n v="54"/>
    <n v="46"/>
    <n v="64"/>
    <n v="44"/>
    <n v="35"/>
    <n v="39"/>
    <n v="25"/>
    <n v="38"/>
  </r>
  <r>
    <x v="1"/>
    <s v="0840010"/>
    <x v="76"/>
    <s v="J01CA08"/>
    <x v="5"/>
    <n v="193"/>
    <n v="155"/>
    <n v="187"/>
    <n v="138"/>
    <n v="170"/>
    <n v="195"/>
    <n v="203"/>
    <n v="193"/>
    <n v="195"/>
    <n v="186"/>
    <n v="192"/>
    <n v="160"/>
    <n v="151"/>
    <n v="162"/>
    <n v="123"/>
  </r>
  <r>
    <x v="1"/>
    <s v="0840010"/>
    <x v="76"/>
    <s v="J01CE02"/>
    <x v="6"/>
    <n v="600"/>
    <n v="487"/>
    <n v="396"/>
    <n v="295"/>
    <n v="266"/>
    <n v="292"/>
    <n v="390"/>
    <n v="326"/>
    <n v="248"/>
    <n v="347"/>
    <n v="201"/>
    <n v="180"/>
    <n v="275"/>
    <n v="306"/>
    <n v="330"/>
  </r>
  <r>
    <x v="1"/>
    <s v="0840010"/>
    <x v="76"/>
    <s v="J01CF05"/>
    <x v="8"/>
    <n v="189"/>
    <n v="116"/>
    <n v="175"/>
    <n v="111"/>
    <n v="125"/>
    <n v="142"/>
    <n v="168"/>
    <n v="136"/>
    <n v="120"/>
    <n v="135"/>
    <n v="91"/>
    <n v="154"/>
    <n v="174"/>
    <n v="166"/>
    <n v="149"/>
  </r>
  <r>
    <x v="1"/>
    <s v="0840010"/>
    <x v="76"/>
    <s v="J01CR02"/>
    <x v="9"/>
    <n v="23"/>
    <n v="21"/>
    <n v="19"/>
    <n v="18"/>
    <n v="7"/>
    <n v="17"/>
    <n v="15"/>
    <n v="21"/>
    <n v="16"/>
    <n v="12"/>
    <n v="12"/>
    <n v="19"/>
    <n v="17"/>
    <n v="24"/>
    <n v="18"/>
  </r>
  <r>
    <x v="1"/>
    <s v="0840010"/>
    <x v="76"/>
    <s v="J01DB05"/>
    <x v="10"/>
    <n v="59"/>
    <n v="42"/>
    <n v="23"/>
    <n v="17"/>
    <n v="15"/>
    <n v="22"/>
    <n v="36"/>
    <n v="8"/>
    <n v="6"/>
    <n v="9"/>
    <n v="14"/>
    <n v="9"/>
    <n v="15"/>
    <n v="15"/>
    <n v="19"/>
  </r>
  <r>
    <x v="1"/>
    <s v="0840010"/>
    <x v="76"/>
    <s v="J01DC08"/>
    <x v="11"/>
    <n v="3"/>
    <n v="0"/>
    <n v="0"/>
    <n v="0"/>
    <n v="0"/>
    <n v="0"/>
    <n v="0"/>
    <n v="0"/>
    <n v="0"/>
    <n v="0"/>
    <n v="0"/>
    <m/>
    <n v="0"/>
    <n v="0"/>
    <m/>
  </r>
  <r>
    <x v="1"/>
    <s v="0840010"/>
    <x v="76"/>
    <s v="J01DD14"/>
    <x v="13"/>
    <n v="0"/>
    <n v="1"/>
    <n v="1"/>
    <n v="1"/>
    <n v="1"/>
    <n v="0"/>
    <n v="4"/>
    <n v="0"/>
    <n v="0"/>
    <n v="0"/>
    <n v="0"/>
    <m/>
    <n v="0"/>
    <n v="0"/>
    <m/>
  </r>
  <r>
    <x v="1"/>
    <s v="0840010"/>
    <x v="76"/>
    <s v="J01EA01"/>
    <x v="14"/>
    <n v="40"/>
    <n v="33"/>
    <n v="47"/>
    <n v="26"/>
    <n v="12"/>
    <n v="11"/>
    <n v="8"/>
    <n v="9"/>
    <n v="9"/>
    <n v="10"/>
    <n v="19"/>
    <n v="6"/>
    <n v="5"/>
    <n v="11"/>
    <n v="5"/>
  </r>
  <r>
    <x v="1"/>
    <s v="0840010"/>
    <x v="76"/>
    <s v="J01EE01"/>
    <x v="15"/>
    <n v="20"/>
    <n v="16"/>
    <n v="12"/>
    <n v="2"/>
    <n v="9"/>
    <n v="7"/>
    <n v="6"/>
    <n v="0"/>
    <n v="6"/>
    <n v="12"/>
    <n v="12"/>
    <n v="7"/>
    <n v="20"/>
    <n v="13"/>
    <n v="8"/>
  </r>
  <r>
    <x v="1"/>
    <s v="0840010"/>
    <x v="76"/>
    <s v="J01FA01"/>
    <x v="16"/>
    <n v="43"/>
    <n v="15"/>
    <n v="24"/>
    <n v="5"/>
    <n v="11"/>
    <n v="9"/>
    <n v="18"/>
    <n v="27"/>
    <n v="3"/>
    <n v="10"/>
    <n v="2"/>
    <n v="1"/>
    <n v="0"/>
    <n v="1"/>
    <n v="2"/>
  </r>
  <r>
    <x v="1"/>
    <s v="0840010"/>
    <x v="76"/>
    <s v="J01FA06"/>
    <x v="35"/>
    <n v="0"/>
    <n v="1"/>
    <n v="0"/>
    <n v="0"/>
    <n v="0"/>
    <n v="0"/>
    <n v="0"/>
    <n v="0"/>
    <n v="0"/>
    <n v="0"/>
    <n v="0"/>
    <m/>
    <n v="0"/>
    <n v="0"/>
    <m/>
  </r>
  <r>
    <x v="1"/>
    <s v="0840010"/>
    <x v="76"/>
    <s v="J01FA09"/>
    <x v="17"/>
    <n v="0"/>
    <n v="1"/>
    <n v="0"/>
    <n v="0"/>
    <n v="0"/>
    <n v="1"/>
    <n v="0"/>
    <n v="1"/>
    <n v="1"/>
    <n v="6"/>
    <n v="5"/>
    <n v="5"/>
    <n v="5"/>
    <n v="9"/>
    <n v="8"/>
  </r>
  <r>
    <x v="1"/>
    <s v="0840010"/>
    <x v="76"/>
    <s v="J01FA10"/>
    <x v="18"/>
    <n v="1"/>
    <n v="1"/>
    <n v="1"/>
    <n v="4"/>
    <n v="0"/>
    <n v="4"/>
    <n v="2"/>
    <n v="3"/>
    <n v="1"/>
    <n v="2"/>
    <n v="3"/>
    <n v="2"/>
    <n v="2"/>
    <n v="9"/>
    <m/>
  </r>
  <r>
    <x v="1"/>
    <s v="0840010"/>
    <x v="76"/>
    <s v="J01FF01"/>
    <x v="19"/>
    <n v="103"/>
    <n v="92"/>
    <n v="48"/>
    <n v="37"/>
    <n v="43"/>
    <n v="53"/>
    <n v="52"/>
    <n v="49"/>
    <n v="45"/>
    <n v="47"/>
    <n v="41"/>
    <n v="51"/>
    <n v="29"/>
    <n v="41"/>
    <n v="31"/>
  </r>
  <r>
    <x v="1"/>
    <s v="0840010"/>
    <x v="76"/>
    <s v="J01MA01"/>
    <x v="21"/>
    <n v="5"/>
    <n v="7"/>
    <n v="4"/>
    <n v="0"/>
    <n v="0"/>
    <n v="0"/>
    <n v="0"/>
    <n v="0"/>
    <n v="0"/>
    <n v="0"/>
    <n v="0"/>
    <m/>
    <n v="0"/>
    <n v="0"/>
    <m/>
  </r>
  <r>
    <x v="1"/>
    <s v="0840010"/>
    <x v="76"/>
    <s v="J01MA02"/>
    <x v="22"/>
    <n v="121"/>
    <n v="114"/>
    <n v="48"/>
    <n v="42"/>
    <n v="53"/>
    <n v="52"/>
    <n v="54"/>
    <n v="44"/>
    <n v="35"/>
    <n v="38"/>
    <n v="47"/>
    <n v="53"/>
    <n v="38"/>
    <n v="36"/>
    <n v="39"/>
  </r>
  <r>
    <x v="1"/>
    <s v="0840010"/>
    <x v="76"/>
    <s v="J01MA06"/>
    <x v="23"/>
    <n v="5"/>
    <n v="2"/>
    <n v="3"/>
    <n v="1"/>
    <n v="0"/>
    <n v="0"/>
    <n v="0"/>
    <n v="0"/>
    <n v="0"/>
    <n v="0"/>
    <n v="0"/>
    <m/>
    <n v="0"/>
    <n v="0"/>
    <m/>
  </r>
  <r>
    <x v="1"/>
    <s v="0840010"/>
    <x v="76"/>
    <s v="J01XC01"/>
    <x v="28"/>
    <n v="1"/>
    <n v="0"/>
    <n v="0"/>
    <n v="0"/>
    <n v="0"/>
    <n v="0"/>
    <n v="0"/>
    <n v="0"/>
    <n v="0"/>
    <n v="0"/>
    <n v="0"/>
    <m/>
    <n v="0"/>
    <n v="0"/>
    <m/>
  </r>
  <r>
    <x v="1"/>
    <s v="0840010"/>
    <x v="76"/>
    <s v="J01XE01"/>
    <x v="29"/>
    <n v="57"/>
    <n v="72"/>
    <n v="95"/>
    <n v="83"/>
    <n v="112"/>
    <n v="134"/>
    <n v="142"/>
    <n v="110"/>
    <n v="158"/>
    <n v="131"/>
    <n v="131"/>
    <n v="93"/>
    <n v="150"/>
    <n v="111"/>
    <n v="111"/>
  </r>
  <r>
    <x v="1"/>
    <s v="0840011"/>
    <x v="77"/>
    <s v="J01AA02"/>
    <x v="0"/>
    <n v="171"/>
    <n v="106"/>
    <n v="105"/>
    <n v="100"/>
    <n v="35"/>
    <n v="48"/>
    <n v="42"/>
    <n v="33"/>
    <n v="37"/>
    <n v="24"/>
    <n v="14"/>
    <n v="12"/>
    <n v="7"/>
    <n v="7"/>
    <n v="49"/>
  </r>
  <r>
    <x v="1"/>
    <s v="0840011"/>
    <x v="77"/>
    <s v="J01AA04"/>
    <x v="1"/>
    <n v="15"/>
    <n v="24"/>
    <n v="20"/>
    <n v="18"/>
    <n v="26"/>
    <n v="15"/>
    <n v="25"/>
    <n v="19"/>
    <n v="22"/>
    <n v="9"/>
    <n v="12"/>
    <n v="15"/>
    <n v="15"/>
    <n v="18"/>
    <n v="21"/>
  </r>
  <r>
    <x v="1"/>
    <s v="0840011"/>
    <x v="77"/>
    <s v="J01AA06"/>
    <x v="2"/>
    <n v="1"/>
    <n v="0"/>
    <n v="0"/>
    <n v="0"/>
    <n v="0"/>
    <n v="0"/>
    <n v="0"/>
    <n v="0"/>
    <n v="0"/>
    <n v="0"/>
    <n v="0"/>
    <m/>
    <n v="0"/>
    <n v="0"/>
    <m/>
  </r>
  <r>
    <x v="1"/>
    <s v="0840011"/>
    <x v="77"/>
    <s v="J01AA07"/>
    <x v="3"/>
    <n v="23"/>
    <n v="6"/>
    <n v="3"/>
    <n v="2"/>
    <n v="1"/>
    <n v="0"/>
    <n v="0"/>
    <n v="1"/>
    <n v="13"/>
    <n v="12"/>
    <n v="1"/>
    <m/>
    <n v="0"/>
    <n v="0"/>
    <m/>
  </r>
  <r>
    <x v="1"/>
    <s v="0840011"/>
    <x v="77"/>
    <s v="J01CA04"/>
    <x v="4"/>
    <n v="100"/>
    <n v="21"/>
    <n v="42"/>
    <n v="37"/>
    <n v="15"/>
    <n v="17"/>
    <n v="31"/>
    <n v="28"/>
    <n v="17"/>
    <n v="28"/>
    <n v="26"/>
    <n v="20"/>
    <n v="9"/>
    <n v="16"/>
    <n v="24"/>
  </r>
  <r>
    <x v="1"/>
    <s v="0840011"/>
    <x v="77"/>
    <s v="J01CA08"/>
    <x v="5"/>
    <n v="115"/>
    <n v="130"/>
    <n v="124"/>
    <n v="190"/>
    <n v="136"/>
    <n v="128"/>
    <n v="123"/>
    <n v="88"/>
    <n v="134"/>
    <n v="101"/>
    <n v="90"/>
    <n v="95"/>
    <n v="104"/>
    <n v="72"/>
    <n v="121"/>
  </r>
  <r>
    <x v="1"/>
    <s v="0840011"/>
    <x v="77"/>
    <s v="J01CE02"/>
    <x v="6"/>
    <n v="459"/>
    <n v="386"/>
    <n v="359"/>
    <n v="406"/>
    <n v="259"/>
    <n v="274"/>
    <n v="270"/>
    <n v="306"/>
    <n v="260"/>
    <n v="271"/>
    <n v="138"/>
    <n v="101"/>
    <n v="92"/>
    <n v="154"/>
    <n v="233"/>
  </r>
  <r>
    <x v="1"/>
    <s v="0840011"/>
    <x v="77"/>
    <s v="J01CF05"/>
    <x v="8"/>
    <n v="152"/>
    <n v="140"/>
    <n v="138"/>
    <n v="166"/>
    <n v="128"/>
    <n v="125"/>
    <n v="83"/>
    <n v="85"/>
    <n v="92"/>
    <n v="86"/>
    <n v="89"/>
    <n v="59"/>
    <n v="49"/>
    <n v="58"/>
    <n v="76"/>
  </r>
  <r>
    <x v="1"/>
    <s v="0840011"/>
    <x v="77"/>
    <s v="J01CR02"/>
    <x v="9"/>
    <n v="11"/>
    <n v="4"/>
    <n v="8"/>
    <n v="9"/>
    <n v="5"/>
    <n v="4"/>
    <n v="3"/>
    <n v="0"/>
    <n v="5"/>
    <n v="7"/>
    <n v="5"/>
    <n v="16"/>
    <n v="3"/>
    <n v="4"/>
    <n v="8"/>
  </r>
  <r>
    <x v="1"/>
    <s v="0840011"/>
    <x v="77"/>
    <s v="J01DB05"/>
    <x v="10"/>
    <n v="25"/>
    <n v="13"/>
    <n v="18"/>
    <n v="15"/>
    <n v="2"/>
    <n v="4"/>
    <n v="3"/>
    <n v="3"/>
    <n v="2"/>
    <n v="4"/>
    <n v="3"/>
    <n v="2"/>
    <n v="1"/>
    <n v="1"/>
    <n v="3"/>
  </r>
  <r>
    <x v="1"/>
    <s v="0840011"/>
    <x v="77"/>
    <s v="J01DC08"/>
    <x v="11"/>
    <n v="7"/>
    <n v="0"/>
    <n v="0"/>
    <n v="0"/>
    <n v="0"/>
    <n v="0"/>
    <n v="0"/>
    <n v="0"/>
    <n v="0"/>
    <n v="0"/>
    <n v="0"/>
    <m/>
    <n v="0"/>
    <n v="0"/>
    <m/>
  </r>
  <r>
    <x v="1"/>
    <s v="0840011"/>
    <x v="77"/>
    <s v="J01DD14"/>
    <x v="13"/>
    <n v="2"/>
    <n v="2"/>
    <n v="1"/>
    <n v="5"/>
    <n v="1"/>
    <n v="2"/>
    <n v="5"/>
    <n v="0"/>
    <n v="0"/>
    <n v="0"/>
    <n v="0"/>
    <m/>
    <n v="0"/>
    <n v="0"/>
    <m/>
  </r>
  <r>
    <x v="1"/>
    <s v="0840011"/>
    <x v="77"/>
    <s v="J01EA01"/>
    <x v="14"/>
    <n v="30"/>
    <n v="21"/>
    <n v="14"/>
    <n v="5"/>
    <n v="10"/>
    <n v="2"/>
    <n v="6"/>
    <n v="8"/>
    <n v="9"/>
    <n v="3"/>
    <n v="6"/>
    <n v="10"/>
    <n v="4"/>
    <n v="5"/>
    <n v="11"/>
  </r>
  <r>
    <x v="1"/>
    <s v="0840011"/>
    <x v="77"/>
    <s v="J01EE01"/>
    <x v="15"/>
    <n v="17"/>
    <n v="5"/>
    <n v="9"/>
    <n v="6"/>
    <n v="0"/>
    <n v="0"/>
    <n v="0"/>
    <n v="2"/>
    <n v="6"/>
    <n v="1"/>
    <n v="4"/>
    <n v="3"/>
    <n v="0"/>
    <n v="1"/>
    <n v="14"/>
  </r>
  <r>
    <x v="1"/>
    <s v="0840011"/>
    <x v="77"/>
    <s v="J01FA01"/>
    <x v="16"/>
    <n v="26"/>
    <n v="22"/>
    <n v="23"/>
    <n v="22"/>
    <n v="13"/>
    <n v="9"/>
    <n v="8"/>
    <n v="8"/>
    <n v="8"/>
    <n v="3"/>
    <n v="0"/>
    <m/>
    <n v="1"/>
    <n v="1"/>
    <n v="5"/>
  </r>
  <r>
    <x v="1"/>
    <s v="0840011"/>
    <x v="77"/>
    <s v="J01FA06"/>
    <x v="35"/>
    <n v="0"/>
    <n v="0"/>
    <n v="1"/>
    <n v="0"/>
    <n v="0"/>
    <n v="0"/>
    <n v="0"/>
    <n v="0"/>
    <n v="0"/>
    <n v="0"/>
    <n v="0"/>
    <m/>
    <n v="0"/>
    <n v="0"/>
    <m/>
  </r>
  <r>
    <x v="1"/>
    <s v="0840011"/>
    <x v="77"/>
    <s v="J01FA09"/>
    <x v="17"/>
    <n v="0"/>
    <n v="0"/>
    <n v="0"/>
    <n v="0"/>
    <n v="0"/>
    <n v="4"/>
    <n v="0"/>
    <n v="1"/>
    <n v="0"/>
    <n v="10"/>
    <n v="17"/>
    <n v="8"/>
    <n v="13"/>
    <n v="3"/>
    <n v="9"/>
  </r>
  <r>
    <x v="1"/>
    <s v="0840011"/>
    <x v="77"/>
    <s v="J01FA10"/>
    <x v="18"/>
    <n v="1"/>
    <n v="2"/>
    <n v="1"/>
    <n v="0"/>
    <n v="1"/>
    <n v="0"/>
    <n v="1"/>
    <n v="3"/>
    <n v="0"/>
    <n v="0"/>
    <n v="0"/>
    <m/>
    <n v="1"/>
    <n v="0"/>
    <m/>
  </r>
  <r>
    <x v="1"/>
    <s v="0840011"/>
    <x v="77"/>
    <s v="J01FF01"/>
    <x v="19"/>
    <n v="52"/>
    <n v="45"/>
    <n v="21"/>
    <n v="48"/>
    <n v="18"/>
    <n v="16"/>
    <n v="13"/>
    <n v="24"/>
    <n v="18"/>
    <n v="19"/>
    <n v="12"/>
    <n v="7"/>
    <n v="0"/>
    <n v="9"/>
    <n v="5"/>
  </r>
  <r>
    <x v="1"/>
    <s v="0840011"/>
    <x v="77"/>
    <s v="J01MA01"/>
    <x v="21"/>
    <n v="2"/>
    <n v="1"/>
    <n v="0"/>
    <n v="1"/>
    <n v="0"/>
    <n v="0"/>
    <n v="0"/>
    <n v="0"/>
    <n v="0"/>
    <n v="0"/>
    <n v="0"/>
    <m/>
    <n v="0"/>
    <n v="0"/>
    <m/>
  </r>
  <r>
    <x v="1"/>
    <s v="0840011"/>
    <x v="77"/>
    <s v="J01MA02"/>
    <x v="22"/>
    <n v="72"/>
    <n v="69"/>
    <n v="51"/>
    <n v="45"/>
    <n v="20"/>
    <n v="20"/>
    <n v="10"/>
    <n v="22"/>
    <n v="32"/>
    <n v="13"/>
    <n v="13"/>
    <n v="35"/>
    <n v="16"/>
    <n v="13"/>
    <n v="10"/>
  </r>
  <r>
    <x v="1"/>
    <s v="0840011"/>
    <x v="77"/>
    <s v="J01MA06"/>
    <x v="23"/>
    <n v="0"/>
    <n v="0"/>
    <n v="1"/>
    <n v="1"/>
    <n v="0"/>
    <n v="0"/>
    <n v="0"/>
    <n v="0"/>
    <n v="0"/>
    <n v="0"/>
    <n v="0"/>
    <m/>
    <n v="0"/>
    <n v="0"/>
    <m/>
  </r>
  <r>
    <x v="1"/>
    <s v="0840011"/>
    <x v="77"/>
    <s v="J01MA14"/>
    <x v="25"/>
    <n v="0"/>
    <n v="1"/>
    <n v="0"/>
    <n v="0"/>
    <n v="0"/>
    <n v="0"/>
    <n v="0"/>
    <n v="0"/>
    <n v="0"/>
    <n v="0"/>
    <n v="0"/>
    <m/>
    <n v="0"/>
    <n v="0"/>
    <m/>
  </r>
  <r>
    <x v="1"/>
    <s v="0840011"/>
    <x v="77"/>
    <s v="J01XC01"/>
    <x v="28"/>
    <n v="1"/>
    <n v="0"/>
    <n v="0"/>
    <n v="0"/>
    <n v="0"/>
    <n v="0"/>
    <n v="0"/>
    <n v="0"/>
    <n v="0"/>
    <n v="0"/>
    <n v="0"/>
    <m/>
    <n v="0"/>
    <n v="0"/>
    <m/>
  </r>
  <r>
    <x v="1"/>
    <s v="0840011"/>
    <x v="77"/>
    <s v="J01XE01"/>
    <x v="29"/>
    <n v="74"/>
    <n v="48"/>
    <n v="73"/>
    <n v="86"/>
    <n v="99"/>
    <n v="83"/>
    <n v="107"/>
    <n v="108"/>
    <n v="79"/>
    <n v="60"/>
    <n v="79"/>
    <n v="92"/>
    <n v="65"/>
    <n v="82"/>
    <n v="94"/>
  </r>
  <r>
    <x v="1"/>
    <s v="0840019"/>
    <x v="78"/>
    <s v="J01AA02"/>
    <x v="0"/>
    <n v="285"/>
    <n v="231"/>
    <n v="184"/>
    <n v="143"/>
    <n v="139"/>
    <n v="166"/>
    <n v="139"/>
    <n v="163"/>
    <n v="115"/>
    <n v="95"/>
    <n v="63"/>
    <n v="28"/>
    <n v="44"/>
    <n v="73"/>
    <n v="103"/>
  </r>
  <r>
    <x v="1"/>
    <s v="0840019"/>
    <x v="78"/>
    <s v="J01AA04"/>
    <x v="1"/>
    <n v="15"/>
    <n v="31"/>
    <n v="24"/>
    <n v="19"/>
    <n v="17"/>
    <n v="25"/>
    <n v="15"/>
    <n v="20"/>
    <n v="24"/>
    <n v="19"/>
    <n v="19"/>
    <n v="15"/>
    <n v="19"/>
    <n v="24"/>
    <n v="15"/>
  </r>
  <r>
    <x v="1"/>
    <s v="0840019"/>
    <x v="78"/>
    <s v="J01AA06"/>
    <x v="2"/>
    <n v="20"/>
    <n v="12"/>
    <n v="0"/>
    <n v="0"/>
    <n v="0"/>
    <n v="0"/>
    <n v="0"/>
    <n v="0"/>
    <n v="0"/>
    <n v="0"/>
    <n v="0"/>
    <m/>
    <n v="0"/>
    <n v="0"/>
    <m/>
  </r>
  <r>
    <x v="1"/>
    <s v="0840019"/>
    <x v="78"/>
    <s v="J01AA07"/>
    <x v="3"/>
    <n v="1"/>
    <n v="0"/>
    <n v="4"/>
    <n v="4"/>
    <n v="0"/>
    <n v="9"/>
    <n v="2"/>
    <n v="1"/>
    <n v="1"/>
    <n v="0"/>
    <n v="2"/>
    <m/>
    <n v="0"/>
    <n v="0"/>
    <m/>
  </r>
  <r>
    <x v="1"/>
    <s v="0840019"/>
    <x v="78"/>
    <s v="J01CA04"/>
    <x v="4"/>
    <n v="51"/>
    <n v="52"/>
    <n v="27"/>
    <n v="30"/>
    <n v="57"/>
    <n v="51"/>
    <n v="69"/>
    <n v="39"/>
    <n v="73"/>
    <n v="42"/>
    <n v="29"/>
    <n v="22"/>
    <n v="20"/>
    <n v="19"/>
    <n v="26"/>
  </r>
  <r>
    <x v="1"/>
    <s v="0840019"/>
    <x v="78"/>
    <s v="J01CA08"/>
    <x v="5"/>
    <n v="180"/>
    <n v="173"/>
    <n v="160"/>
    <n v="193"/>
    <n v="210"/>
    <n v="209"/>
    <n v="218"/>
    <n v="231"/>
    <n v="241"/>
    <n v="232"/>
    <n v="289"/>
    <n v="247"/>
    <n v="272"/>
    <n v="250"/>
    <n v="239"/>
  </r>
  <r>
    <x v="1"/>
    <s v="0840019"/>
    <x v="78"/>
    <s v="J01CE02"/>
    <x v="6"/>
    <n v="322"/>
    <n v="322"/>
    <n v="277"/>
    <n v="336"/>
    <n v="275"/>
    <n v="369"/>
    <n v="381"/>
    <n v="339"/>
    <n v="278"/>
    <n v="366"/>
    <n v="203"/>
    <n v="198"/>
    <n v="257"/>
    <n v="272"/>
    <n v="249"/>
  </r>
  <r>
    <x v="1"/>
    <s v="0840019"/>
    <x v="78"/>
    <s v="J01CF05"/>
    <x v="8"/>
    <n v="166"/>
    <n v="153"/>
    <n v="120"/>
    <n v="131"/>
    <n v="142"/>
    <n v="189"/>
    <n v="146"/>
    <n v="167"/>
    <n v="155"/>
    <n v="122"/>
    <n v="100"/>
    <n v="120"/>
    <n v="113"/>
    <n v="159"/>
    <n v="180"/>
  </r>
  <r>
    <x v="1"/>
    <s v="0840019"/>
    <x v="78"/>
    <s v="J01CR02"/>
    <x v="9"/>
    <n v="74"/>
    <n v="33"/>
    <n v="17"/>
    <n v="45"/>
    <n v="45"/>
    <n v="59"/>
    <n v="16"/>
    <n v="21"/>
    <n v="12"/>
    <n v="10"/>
    <n v="15"/>
    <n v="18"/>
    <n v="7"/>
    <n v="18"/>
    <n v="25"/>
  </r>
  <r>
    <x v="1"/>
    <s v="0840019"/>
    <x v="78"/>
    <s v="J01DB01"/>
    <x v="42"/>
    <n v="1"/>
    <n v="0"/>
    <n v="0"/>
    <n v="0"/>
    <n v="0"/>
    <n v="0"/>
    <n v="0"/>
    <n v="0"/>
    <n v="0"/>
    <n v="0"/>
    <n v="0"/>
    <m/>
    <n v="0"/>
    <n v="0"/>
    <m/>
  </r>
  <r>
    <x v="1"/>
    <s v="0840019"/>
    <x v="78"/>
    <s v="J01DB05"/>
    <x v="10"/>
    <n v="6"/>
    <n v="17"/>
    <n v="16"/>
    <n v="15"/>
    <n v="21"/>
    <n v="6"/>
    <n v="27"/>
    <n v="7"/>
    <n v="5"/>
    <n v="7"/>
    <n v="12"/>
    <n v="12"/>
    <n v="8"/>
    <n v="10"/>
    <n v="4"/>
  </r>
  <r>
    <x v="1"/>
    <s v="0840019"/>
    <x v="78"/>
    <s v="J01DC02"/>
    <x v="38"/>
    <n v="1"/>
    <n v="0"/>
    <n v="0"/>
    <n v="0"/>
    <n v="0"/>
    <n v="0"/>
    <n v="0"/>
    <n v="0"/>
    <n v="0"/>
    <n v="0"/>
    <n v="0"/>
    <m/>
    <n v="0"/>
    <n v="0"/>
    <m/>
  </r>
  <r>
    <x v="1"/>
    <s v="0840019"/>
    <x v="78"/>
    <s v="J01DC08"/>
    <x v="11"/>
    <n v="1"/>
    <n v="1"/>
    <n v="0"/>
    <n v="0"/>
    <n v="0"/>
    <n v="0"/>
    <n v="0"/>
    <n v="0"/>
    <n v="0"/>
    <n v="0"/>
    <n v="0"/>
    <m/>
    <n v="0"/>
    <n v="0"/>
    <m/>
  </r>
  <r>
    <x v="1"/>
    <s v="0840019"/>
    <x v="78"/>
    <s v="J01DD14"/>
    <x v="13"/>
    <n v="3"/>
    <n v="0"/>
    <n v="4"/>
    <n v="2"/>
    <n v="0"/>
    <n v="1"/>
    <n v="4"/>
    <n v="0"/>
    <n v="0"/>
    <n v="0"/>
    <n v="0"/>
    <m/>
    <n v="0"/>
    <n v="0"/>
    <m/>
  </r>
  <r>
    <x v="1"/>
    <s v="0840019"/>
    <x v="78"/>
    <s v="J01EA01"/>
    <x v="14"/>
    <n v="50"/>
    <n v="31"/>
    <n v="13"/>
    <n v="17"/>
    <n v="12"/>
    <n v="13"/>
    <n v="11"/>
    <n v="19"/>
    <n v="6"/>
    <n v="15"/>
    <n v="16"/>
    <n v="38"/>
    <n v="19"/>
    <n v="12"/>
    <n v="8"/>
  </r>
  <r>
    <x v="1"/>
    <s v="0840019"/>
    <x v="78"/>
    <s v="J01EE01"/>
    <x v="15"/>
    <n v="9"/>
    <n v="18"/>
    <n v="5"/>
    <n v="4"/>
    <n v="10"/>
    <n v="9"/>
    <n v="5"/>
    <n v="5"/>
    <n v="13"/>
    <n v="18"/>
    <n v="10"/>
    <n v="13"/>
    <n v="15"/>
    <n v="13"/>
    <n v="8"/>
  </r>
  <r>
    <x v="1"/>
    <s v="0840019"/>
    <x v="78"/>
    <s v="J01FA01"/>
    <x v="16"/>
    <n v="18"/>
    <n v="15"/>
    <n v="8"/>
    <n v="13"/>
    <n v="29"/>
    <n v="22"/>
    <n v="22"/>
    <n v="26"/>
    <n v="11"/>
    <n v="14"/>
    <n v="2"/>
    <n v="3"/>
    <n v="3"/>
    <n v="2"/>
    <n v="3"/>
  </r>
  <r>
    <x v="1"/>
    <s v="0840019"/>
    <x v="78"/>
    <s v="J01FA06"/>
    <x v="35"/>
    <n v="0"/>
    <n v="0"/>
    <n v="0"/>
    <n v="0"/>
    <n v="1"/>
    <n v="0"/>
    <n v="0"/>
    <n v="0"/>
    <n v="0"/>
    <n v="0"/>
    <n v="0"/>
    <m/>
    <n v="0"/>
    <n v="0"/>
    <n v="5"/>
  </r>
  <r>
    <x v="1"/>
    <s v="0840019"/>
    <x v="78"/>
    <s v="J01FA09"/>
    <x v="17"/>
    <n v="0"/>
    <n v="0"/>
    <n v="0"/>
    <n v="0"/>
    <n v="1"/>
    <n v="0"/>
    <n v="0"/>
    <n v="0"/>
    <n v="1"/>
    <n v="2"/>
    <n v="5"/>
    <n v="7"/>
    <n v="6"/>
    <n v="3"/>
    <n v="11"/>
  </r>
  <r>
    <x v="1"/>
    <s v="0840019"/>
    <x v="78"/>
    <s v="J01FA10"/>
    <x v="18"/>
    <n v="0"/>
    <n v="0"/>
    <n v="1"/>
    <n v="0"/>
    <n v="0"/>
    <n v="0"/>
    <n v="1"/>
    <n v="0"/>
    <n v="0"/>
    <n v="0"/>
    <n v="0"/>
    <m/>
    <n v="1"/>
    <n v="3"/>
    <n v="1"/>
  </r>
  <r>
    <x v="1"/>
    <s v="0840019"/>
    <x v="78"/>
    <s v="J01FF01"/>
    <x v="19"/>
    <n v="37"/>
    <n v="41"/>
    <n v="28"/>
    <n v="36"/>
    <n v="58"/>
    <n v="82"/>
    <n v="50"/>
    <n v="50"/>
    <n v="60"/>
    <n v="61"/>
    <n v="25"/>
    <n v="14"/>
    <n v="18"/>
    <n v="16"/>
    <n v="21"/>
  </r>
  <r>
    <x v="1"/>
    <s v="0840019"/>
    <x v="78"/>
    <s v="J01MA01"/>
    <x v="21"/>
    <n v="5"/>
    <n v="6"/>
    <n v="0"/>
    <n v="0"/>
    <n v="0"/>
    <n v="0"/>
    <n v="0"/>
    <n v="0"/>
    <n v="0"/>
    <n v="0"/>
    <n v="0"/>
    <m/>
    <n v="0"/>
    <n v="0"/>
    <m/>
  </r>
  <r>
    <x v="1"/>
    <s v="0840019"/>
    <x v="78"/>
    <s v="J01MA02"/>
    <x v="22"/>
    <n v="127"/>
    <n v="69"/>
    <n v="68"/>
    <n v="60"/>
    <n v="62"/>
    <n v="57"/>
    <n v="57"/>
    <n v="72"/>
    <n v="62"/>
    <n v="38"/>
    <n v="44"/>
    <n v="58"/>
    <n v="43"/>
    <n v="61"/>
    <n v="63"/>
  </r>
  <r>
    <x v="1"/>
    <s v="0840019"/>
    <x v="78"/>
    <s v="J01MA06"/>
    <x v="23"/>
    <n v="1"/>
    <n v="1"/>
    <n v="0"/>
    <n v="0"/>
    <n v="0"/>
    <n v="0"/>
    <n v="1"/>
    <n v="0"/>
    <n v="0"/>
    <n v="0"/>
    <n v="0"/>
    <m/>
    <n v="0"/>
    <n v="0"/>
    <m/>
  </r>
  <r>
    <x v="1"/>
    <s v="0840019"/>
    <x v="78"/>
    <s v="J01MA12"/>
    <x v="24"/>
    <n v="0"/>
    <n v="0"/>
    <n v="0"/>
    <n v="2"/>
    <n v="0"/>
    <n v="0"/>
    <n v="0"/>
    <n v="0"/>
    <n v="0"/>
    <n v="0"/>
    <n v="0"/>
    <m/>
    <n v="0"/>
    <n v="0"/>
    <m/>
  </r>
  <r>
    <x v="1"/>
    <s v="0840019"/>
    <x v="78"/>
    <s v="J01MA14"/>
    <x v="25"/>
    <n v="2"/>
    <n v="0"/>
    <n v="0"/>
    <n v="0"/>
    <n v="0"/>
    <n v="0"/>
    <n v="0"/>
    <n v="0"/>
    <n v="0"/>
    <n v="0"/>
    <n v="0"/>
    <m/>
    <n v="0"/>
    <n v="0"/>
    <m/>
  </r>
  <r>
    <x v="1"/>
    <s v="0840019"/>
    <x v="78"/>
    <s v="J01XC01"/>
    <x v="28"/>
    <n v="0"/>
    <n v="2"/>
    <n v="0"/>
    <n v="0"/>
    <n v="0"/>
    <n v="0"/>
    <n v="0"/>
    <n v="0"/>
    <n v="0"/>
    <n v="0"/>
    <n v="0"/>
    <m/>
    <n v="0"/>
    <n v="0"/>
    <m/>
  </r>
  <r>
    <x v="1"/>
    <s v="0840019"/>
    <x v="78"/>
    <s v="J01XE01"/>
    <x v="29"/>
    <n v="29"/>
    <n v="52"/>
    <n v="88"/>
    <n v="141"/>
    <n v="136"/>
    <n v="149"/>
    <n v="143"/>
    <n v="183"/>
    <n v="156"/>
    <n v="115"/>
    <n v="163"/>
    <n v="181"/>
    <n v="123"/>
    <n v="99"/>
    <n v="114"/>
  </r>
  <r>
    <x v="1"/>
    <s v="0840020"/>
    <x v="79"/>
    <s v="J01AA02"/>
    <x v="0"/>
    <n v="36"/>
    <n v="32"/>
    <n v="35"/>
    <n v="19"/>
    <n v="19"/>
    <n v="23"/>
    <n v="31"/>
    <n v="16"/>
    <n v="5"/>
    <n v="0"/>
    <n v="0"/>
    <m/>
    <n v="0"/>
    <n v="0"/>
    <m/>
  </r>
  <r>
    <x v="1"/>
    <s v="0840020"/>
    <x v="79"/>
    <s v="J01AA04"/>
    <x v="1"/>
    <n v="3"/>
    <n v="4"/>
    <n v="3"/>
    <n v="5"/>
    <n v="4"/>
    <n v="5"/>
    <n v="0"/>
    <n v="1"/>
    <n v="0"/>
    <n v="0"/>
    <n v="0"/>
    <m/>
    <n v="0"/>
    <n v="0"/>
    <m/>
  </r>
  <r>
    <x v="1"/>
    <s v="0840020"/>
    <x v="79"/>
    <s v="J01AA06"/>
    <x v="2"/>
    <n v="1"/>
    <n v="0"/>
    <n v="0"/>
    <n v="0"/>
    <n v="0"/>
    <n v="0"/>
    <n v="0"/>
    <n v="0"/>
    <n v="0"/>
    <n v="0"/>
    <n v="0"/>
    <m/>
    <n v="0"/>
    <n v="0"/>
    <m/>
  </r>
  <r>
    <x v="1"/>
    <s v="0840020"/>
    <x v="79"/>
    <s v="J01AA07"/>
    <x v="3"/>
    <n v="2"/>
    <n v="0"/>
    <n v="2"/>
    <n v="0"/>
    <n v="0"/>
    <n v="0"/>
    <n v="0"/>
    <n v="0"/>
    <n v="0"/>
    <n v="0"/>
    <n v="0"/>
    <m/>
    <n v="0"/>
    <n v="0"/>
    <m/>
  </r>
  <r>
    <x v="1"/>
    <s v="0840020"/>
    <x v="79"/>
    <s v="J01CA04"/>
    <x v="4"/>
    <n v="21"/>
    <n v="7"/>
    <n v="5"/>
    <n v="8"/>
    <n v="2"/>
    <n v="10"/>
    <n v="5"/>
    <n v="8"/>
    <n v="2"/>
    <n v="1"/>
    <n v="0"/>
    <m/>
    <n v="0"/>
    <n v="0"/>
    <m/>
  </r>
  <r>
    <x v="1"/>
    <s v="0840020"/>
    <x v="79"/>
    <s v="J01CA08"/>
    <x v="5"/>
    <n v="31"/>
    <n v="49"/>
    <n v="53"/>
    <n v="61"/>
    <n v="62"/>
    <n v="70"/>
    <n v="73"/>
    <n v="54"/>
    <n v="18"/>
    <n v="4"/>
    <n v="1"/>
    <n v="2"/>
    <n v="2"/>
    <n v="1"/>
    <m/>
  </r>
  <r>
    <x v="1"/>
    <s v="0840020"/>
    <x v="79"/>
    <s v="J01CE02"/>
    <x v="6"/>
    <n v="68"/>
    <n v="78"/>
    <n v="71"/>
    <n v="55"/>
    <n v="66"/>
    <n v="88"/>
    <n v="68"/>
    <n v="49"/>
    <n v="6"/>
    <n v="2"/>
    <n v="1"/>
    <m/>
    <n v="1"/>
    <n v="0"/>
    <m/>
  </r>
  <r>
    <x v="1"/>
    <s v="0840020"/>
    <x v="79"/>
    <s v="J01CF05"/>
    <x v="8"/>
    <n v="27"/>
    <n v="20"/>
    <n v="23"/>
    <n v="33"/>
    <n v="21"/>
    <n v="37"/>
    <n v="29"/>
    <n v="13"/>
    <n v="14"/>
    <n v="2"/>
    <n v="3"/>
    <n v="1"/>
    <n v="1"/>
    <n v="0"/>
    <m/>
  </r>
  <r>
    <x v="1"/>
    <s v="0840020"/>
    <x v="79"/>
    <s v="J01CR02"/>
    <x v="9"/>
    <n v="0"/>
    <n v="1"/>
    <n v="2"/>
    <n v="2"/>
    <n v="2"/>
    <n v="3"/>
    <n v="5"/>
    <n v="1"/>
    <n v="0"/>
    <n v="0"/>
    <n v="0"/>
    <m/>
    <n v="1"/>
    <n v="0"/>
    <m/>
  </r>
  <r>
    <x v="1"/>
    <s v="0840020"/>
    <x v="79"/>
    <s v="J01DB05"/>
    <x v="10"/>
    <n v="4"/>
    <n v="0"/>
    <n v="0"/>
    <n v="1"/>
    <n v="3"/>
    <n v="3"/>
    <n v="2"/>
    <n v="0"/>
    <n v="0"/>
    <n v="0"/>
    <n v="0"/>
    <m/>
    <n v="1"/>
    <n v="0"/>
    <m/>
  </r>
  <r>
    <x v="1"/>
    <s v="0840020"/>
    <x v="79"/>
    <s v="J01DD14"/>
    <x v="13"/>
    <n v="5"/>
    <n v="3"/>
    <n v="0"/>
    <n v="0"/>
    <n v="0"/>
    <n v="0"/>
    <n v="0"/>
    <n v="0"/>
    <n v="0"/>
    <n v="0"/>
    <n v="0"/>
    <m/>
    <n v="0"/>
    <n v="0"/>
    <m/>
  </r>
  <r>
    <x v="1"/>
    <s v="0840020"/>
    <x v="79"/>
    <s v="J01EA01"/>
    <x v="14"/>
    <n v="21"/>
    <n v="16"/>
    <n v="5"/>
    <n v="6"/>
    <n v="4"/>
    <n v="6"/>
    <n v="7"/>
    <n v="3"/>
    <n v="1"/>
    <n v="1"/>
    <n v="1"/>
    <m/>
    <n v="0"/>
    <n v="0"/>
    <m/>
  </r>
  <r>
    <x v="1"/>
    <s v="0840020"/>
    <x v="79"/>
    <s v="J01EE01"/>
    <x v="15"/>
    <n v="2"/>
    <n v="2"/>
    <n v="4"/>
    <n v="4"/>
    <n v="1"/>
    <n v="1"/>
    <n v="2"/>
    <n v="3"/>
    <n v="1"/>
    <n v="0"/>
    <n v="0"/>
    <m/>
    <n v="0"/>
    <n v="0"/>
    <m/>
  </r>
  <r>
    <x v="1"/>
    <s v="0840020"/>
    <x v="79"/>
    <s v="J01FA01"/>
    <x v="16"/>
    <n v="4"/>
    <n v="3"/>
    <n v="2"/>
    <n v="2"/>
    <n v="0"/>
    <n v="3"/>
    <n v="3"/>
    <n v="1"/>
    <n v="1"/>
    <n v="0"/>
    <n v="0"/>
    <n v="1"/>
    <n v="0"/>
    <n v="0"/>
    <m/>
  </r>
  <r>
    <x v="1"/>
    <s v="0840020"/>
    <x v="79"/>
    <s v="J01FA10"/>
    <x v="18"/>
    <n v="1"/>
    <n v="0"/>
    <n v="0"/>
    <n v="0"/>
    <n v="0"/>
    <n v="0"/>
    <n v="1"/>
    <n v="0"/>
    <n v="1"/>
    <n v="0"/>
    <n v="0"/>
    <m/>
    <n v="0"/>
    <n v="0"/>
    <m/>
  </r>
  <r>
    <x v="1"/>
    <s v="0840020"/>
    <x v="79"/>
    <s v="J01FF01"/>
    <x v="19"/>
    <n v="9"/>
    <n v="5"/>
    <n v="11"/>
    <n v="12"/>
    <n v="11"/>
    <n v="17"/>
    <n v="8"/>
    <n v="5"/>
    <n v="0"/>
    <n v="1"/>
    <n v="0"/>
    <m/>
    <n v="0"/>
    <n v="0"/>
    <m/>
  </r>
  <r>
    <x v="1"/>
    <s v="0840020"/>
    <x v="79"/>
    <s v="J01MA02"/>
    <x v="22"/>
    <n v="12"/>
    <n v="14"/>
    <n v="7"/>
    <n v="9"/>
    <n v="10"/>
    <n v="10"/>
    <n v="6"/>
    <n v="9"/>
    <n v="2"/>
    <n v="1"/>
    <n v="0"/>
    <m/>
    <n v="0"/>
    <n v="0"/>
    <m/>
  </r>
  <r>
    <x v="1"/>
    <s v="0840020"/>
    <x v="79"/>
    <s v="J01MA06"/>
    <x v="23"/>
    <n v="1"/>
    <n v="1"/>
    <n v="2"/>
    <n v="0"/>
    <n v="0"/>
    <n v="0"/>
    <n v="0"/>
    <n v="0"/>
    <n v="0"/>
    <n v="0"/>
    <n v="0"/>
    <m/>
    <n v="0"/>
    <n v="0"/>
    <m/>
  </r>
  <r>
    <x v="1"/>
    <s v="0840020"/>
    <x v="79"/>
    <s v="J01XE01"/>
    <x v="29"/>
    <n v="7"/>
    <n v="14"/>
    <n v="13"/>
    <n v="10"/>
    <n v="23"/>
    <n v="21"/>
    <n v="19"/>
    <n v="8"/>
    <n v="5"/>
    <n v="1"/>
    <n v="0"/>
    <m/>
    <n v="0"/>
    <n v="1"/>
    <m/>
  </r>
  <r>
    <x v="1"/>
    <s v="0840025"/>
    <x v="80"/>
    <s v="J01AA02"/>
    <x v="0"/>
    <n v="315"/>
    <n v="396"/>
    <n v="321"/>
    <n v="274"/>
    <n v="306"/>
    <n v="252"/>
    <n v="280"/>
    <n v="274"/>
    <n v="200"/>
    <n v="224"/>
    <n v="185"/>
    <n v="116"/>
    <n v="158"/>
    <n v="179"/>
    <n v="147"/>
  </r>
  <r>
    <x v="1"/>
    <s v="0840025"/>
    <x v="80"/>
    <s v="J01AA04"/>
    <x v="1"/>
    <n v="79"/>
    <n v="68"/>
    <n v="56"/>
    <n v="58"/>
    <n v="50"/>
    <n v="53"/>
    <n v="55"/>
    <n v="35"/>
    <n v="38"/>
    <n v="33"/>
    <n v="48"/>
    <n v="36"/>
    <n v="29"/>
    <n v="68"/>
    <n v="56"/>
  </r>
  <r>
    <x v="1"/>
    <s v="0840025"/>
    <x v="80"/>
    <s v="J01AA06"/>
    <x v="2"/>
    <n v="12"/>
    <n v="9"/>
    <n v="0"/>
    <n v="0"/>
    <n v="0"/>
    <n v="0"/>
    <n v="0"/>
    <n v="0"/>
    <n v="0"/>
    <n v="0"/>
    <n v="0"/>
    <m/>
    <n v="0"/>
    <n v="0"/>
    <m/>
  </r>
  <r>
    <x v="1"/>
    <s v="0840025"/>
    <x v="80"/>
    <s v="J01AA07"/>
    <x v="3"/>
    <n v="27"/>
    <n v="31"/>
    <n v="32"/>
    <n v="16"/>
    <n v="10"/>
    <n v="9"/>
    <n v="10"/>
    <n v="6"/>
    <n v="9"/>
    <n v="8"/>
    <n v="5"/>
    <n v="11"/>
    <n v="5"/>
    <n v="0"/>
    <m/>
  </r>
  <r>
    <x v="1"/>
    <s v="0840025"/>
    <x v="80"/>
    <s v="J01CA04"/>
    <x v="4"/>
    <n v="63"/>
    <n v="68"/>
    <n v="87"/>
    <n v="102"/>
    <n v="98"/>
    <n v="95"/>
    <n v="92"/>
    <n v="94"/>
    <n v="65"/>
    <n v="87"/>
    <n v="61"/>
    <n v="52"/>
    <n v="53"/>
    <n v="48"/>
    <n v="27"/>
  </r>
  <r>
    <x v="1"/>
    <s v="0840025"/>
    <x v="80"/>
    <s v="J01CA08"/>
    <x v="5"/>
    <n v="292"/>
    <n v="349"/>
    <n v="371"/>
    <n v="437"/>
    <n v="314"/>
    <n v="324"/>
    <n v="389"/>
    <n v="415"/>
    <n v="405"/>
    <n v="368"/>
    <n v="313"/>
    <n v="345"/>
    <n v="358"/>
    <n v="357"/>
    <n v="382"/>
  </r>
  <r>
    <x v="1"/>
    <s v="0840025"/>
    <x v="80"/>
    <s v="J01CE02"/>
    <x v="6"/>
    <n v="531"/>
    <n v="543"/>
    <n v="472"/>
    <n v="563"/>
    <n v="461"/>
    <n v="566"/>
    <n v="668"/>
    <n v="703"/>
    <n v="575"/>
    <n v="566"/>
    <n v="426"/>
    <n v="372"/>
    <n v="505"/>
    <n v="425"/>
    <n v="522"/>
  </r>
  <r>
    <x v="1"/>
    <s v="0840025"/>
    <x v="80"/>
    <s v="J01CF05"/>
    <x v="8"/>
    <n v="277"/>
    <n v="268"/>
    <n v="259"/>
    <n v="272"/>
    <n v="202"/>
    <n v="227"/>
    <n v="260"/>
    <n v="256"/>
    <n v="307"/>
    <n v="254"/>
    <n v="273"/>
    <n v="213"/>
    <n v="233"/>
    <n v="243"/>
    <n v="200"/>
  </r>
  <r>
    <x v="1"/>
    <s v="0840025"/>
    <x v="80"/>
    <s v="J01CR02"/>
    <x v="9"/>
    <n v="9"/>
    <n v="13"/>
    <n v="5"/>
    <n v="16"/>
    <n v="14"/>
    <n v="9"/>
    <n v="14"/>
    <n v="19"/>
    <n v="25"/>
    <n v="19"/>
    <n v="19"/>
    <n v="20"/>
    <n v="31"/>
    <n v="23"/>
    <n v="33"/>
  </r>
  <r>
    <x v="1"/>
    <s v="0840025"/>
    <x v="80"/>
    <s v="J01DB05"/>
    <x v="10"/>
    <n v="13"/>
    <n v="23"/>
    <n v="27"/>
    <n v="25"/>
    <n v="20"/>
    <n v="18"/>
    <n v="17"/>
    <n v="17"/>
    <n v="18"/>
    <n v="8"/>
    <n v="3"/>
    <n v="12"/>
    <n v="13"/>
    <n v="15"/>
    <n v="16"/>
  </r>
  <r>
    <x v="1"/>
    <s v="0840025"/>
    <x v="80"/>
    <s v="J01DC08"/>
    <x v="11"/>
    <n v="5"/>
    <n v="4"/>
    <n v="0"/>
    <n v="0"/>
    <n v="0"/>
    <n v="0"/>
    <n v="0"/>
    <n v="0"/>
    <n v="0"/>
    <n v="0"/>
    <n v="0"/>
    <m/>
    <n v="0"/>
    <n v="0"/>
    <m/>
  </r>
  <r>
    <x v="1"/>
    <s v="0840025"/>
    <x v="80"/>
    <s v="J01DD14"/>
    <x v="13"/>
    <n v="4"/>
    <n v="2"/>
    <n v="6"/>
    <n v="2"/>
    <n v="1"/>
    <n v="3"/>
    <n v="10"/>
    <n v="0"/>
    <n v="0"/>
    <n v="0"/>
    <n v="0"/>
    <m/>
    <n v="0"/>
    <n v="0"/>
    <m/>
  </r>
  <r>
    <x v="1"/>
    <s v="0840025"/>
    <x v="80"/>
    <s v="J01EA01"/>
    <x v="14"/>
    <n v="119"/>
    <n v="121"/>
    <n v="86"/>
    <n v="42"/>
    <n v="33"/>
    <n v="39"/>
    <n v="56"/>
    <n v="48"/>
    <n v="65"/>
    <n v="76"/>
    <n v="84"/>
    <n v="67"/>
    <n v="58"/>
    <n v="38"/>
    <n v="64"/>
  </r>
  <r>
    <x v="1"/>
    <s v="0840025"/>
    <x v="80"/>
    <s v="J01EE01"/>
    <x v="15"/>
    <n v="15"/>
    <n v="18"/>
    <n v="9"/>
    <n v="6"/>
    <n v="8"/>
    <n v="6"/>
    <n v="10"/>
    <n v="9"/>
    <n v="10"/>
    <n v="15"/>
    <n v="15"/>
    <n v="8"/>
    <n v="13"/>
    <n v="10"/>
    <n v="15"/>
  </r>
  <r>
    <x v="1"/>
    <s v="0840025"/>
    <x v="80"/>
    <s v="J01FA01"/>
    <x v="16"/>
    <n v="29"/>
    <n v="29"/>
    <n v="33"/>
    <n v="15"/>
    <n v="18"/>
    <n v="17"/>
    <n v="14"/>
    <n v="14"/>
    <n v="15"/>
    <n v="13"/>
    <n v="11"/>
    <n v="2"/>
    <n v="3"/>
    <n v="13"/>
    <n v="4"/>
  </r>
  <r>
    <x v="1"/>
    <s v="0840025"/>
    <x v="80"/>
    <s v="J01FA09"/>
    <x v="17"/>
    <n v="0"/>
    <n v="0"/>
    <n v="0"/>
    <n v="1"/>
    <n v="0"/>
    <n v="0"/>
    <n v="0"/>
    <n v="2"/>
    <n v="2"/>
    <n v="2"/>
    <n v="7"/>
    <n v="17"/>
    <n v="11"/>
    <n v="6"/>
    <n v="15"/>
  </r>
  <r>
    <x v="1"/>
    <s v="0840025"/>
    <x v="80"/>
    <s v="J01FA10"/>
    <x v="18"/>
    <n v="0"/>
    <n v="5"/>
    <n v="2"/>
    <n v="3"/>
    <n v="1"/>
    <n v="1"/>
    <n v="0"/>
    <n v="1"/>
    <n v="2"/>
    <n v="3"/>
    <n v="2"/>
    <n v="6"/>
    <n v="4"/>
    <n v="9"/>
    <n v="13"/>
  </r>
  <r>
    <x v="1"/>
    <s v="0840025"/>
    <x v="80"/>
    <s v="J01FF01"/>
    <x v="19"/>
    <n v="79"/>
    <n v="89"/>
    <n v="107"/>
    <n v="71"/>
    <n v="122"/>
    <n v="147"/>
    <n v="115"/>
    <n v="154"/>
    <n v="99"/>
    <n v="96"/>
    <n v="91"/>
    <n v="55"/>
    <n v="91"/>
    <n v="86"/>
    <n v="79"/>
  </r>
  <r>
    <x v="1"/>
    <s v="0840025"/>
    <x v="80"/>
    <s v="J01MA01"/>
    <x v="21"/>
    <n v="1"/>
    <n v="0"/>
    <n v="1"/>
    <n v="0"/>
    <n v="0"/>
    <n v="0"/>
    <n v="0"/>
    <n v="0"/>
    <n v="0"/>
    <n v="0"/>
    <n v="0"/>
    <m/>
    <n v="0"/>
    <n v="0"/>
    <m/>
  </r>
  <r>
    <x v="1"/>
    <s v="0840025"/>
    <x v="80"/>
    <s v="J01MA02"/>
    <x v="22"/>
    <n v="173"/>
    <n v="125"/>
    <n v="119"/>
    <n v="114"/>
    <n v="109"/>
    <n v="107"/>
    <n v="103"/>
    <n v="130"/>
    <n v="125"/>
    <n v="146"/>
    <n v="150"/>
    <n v="161"/>
    <n v="133"/>
    <n v="114"/>
    <n v="118"/>
  </r>
  <r>
    <x v="1"/>
    <s v="0840025"/>
    <x v="80"/>
    <s v="J01MA06"/>
    <x v="23"/>
    <n v="0"/>
    <n v="1"/>
    <n v="0"/>
    <n v="1"/>
    <n v="1"/>
    <n v="0"/>
    <n v="0"/>
    <n v="0"/>
    <n v="0"/>
    <n v="0"/>
    <n v="0"/>
    <m/>
    <n v="0"/>
    <n v="0"/>
    <m/>
  </r>
  <r>
    <x v="1"/>
    <s v="0840025"/>
    <x v="80"/>
    <s v="J01MA12"/>
    <x v="24"/>
    <n v="0"/>
    <n v="0"/>
    <n v="2"/>
    <n v="0"/>
    <n v="0"/>
    <n v="0"/>
    <n v="0"/>
    <n v="0"/>
    <n v="0"/>
    <n v="0"/>
    <n v="0"/>
    <m/>
    <n v="0"/>
    <n v="0"/>
    <n v="1"/>
  </r>
  <r>
    <x v="1"/>
    <s v="0840025"/>
    <x v="80"/>
    <s v="J01XC01"/>
    <x v="28"/>
    <n v="0"/>
    <n v="1"/>
    <n v="0"/>
    <n v="0"/>
    <n v="0"/>
    <n v="0"/>
    <n v="3"/>
    <n v="0"/>
    <n v="0"/>
    <n v="0"/>
    <n v="0"/>
    <m/>
    <n v="0"/>
    <n v="0"/>
    <m/>
  </r>
  <r>
    <x v="1"/>
    <s v="0840025"/>
    <x v="80"/>
    <s v="J01XE01"/>
    <x v="29"/>
    <n v="105"/>
    <n v="128"/>
    <n v="157"/>
    <n v="160"/>
    <n v="195"/>
    <n v="266"/>
    <n v="249"/>
    <n v="308"/>
    <n v="274"/>
    <n v="259"/>
    <n v="341"/>
    <n v="345"/>
    <n v="376"/>
    <n v="406"/>
    <n v="296"/>
  </r>
  <r>
    <x v="1"/>
    <s v="0840032"/>
    <x v="81"/>
    <s v="J01AA02"/>
    <x v="0"/>
    <n v="118"/>
    <n v="138"/>
    <n v="161"/>
    <n v="132"/>
    <n v="102"/>
    <n v="67"/>
    <n v="88"/>
    <n v="72"/>
    <n v="61"/>
    <n v="54"/>
    <n v="20"/>
    <n v="27"/>
    <n v="20"/>
    <n v="21"/>
    <n v="40"/>
  </r>
  <r>
    <x v="1"/>
    <s v="0840032"/>
    <x v="81"/>
    <s v="J01AA04"/>
    <x v="1"/>
    <n v="16"/>
    <n v="14"/>
    <n v="17"/>
    <n v="28"/>
    <n v="32"/>
    <n v="20"/>
    <n v="34"/>
    <n v="24"/>
    <n v="14"/>
    <n v="13"/>
    <n v="16"/>
    <n v="12"/>
    <n v="5"/>
    <n v="15"/>
    <n v="10"/>
  </r>
  <r>
    <x v="1"/>
    <s v="0840032"/>
    <x v="81"/>
    <s v="J01AA06"/>
    <x v="2"/>
    <n v="1"/>
    <n v="0"/>
    <n v="0"/>
    <n v="0"/>
    <n v="0"/>
    <n v="0"/>
    <n v="0"/>
    <n v="0"/>
    <n v="0"/>
    <n v="0"/>
    <n v="0"/>
    <m/>
    <n v="0"/>
    <n v="0"/>
    <m/>
  </r>
  <r>
    <x v="1"/>
    <s v="0840032"/>
    <x v="81"/>
    <s v="J01AA07"/>
    <x v="3"/>
    <n v="5"/>
    <n v="2"/>
    <n v="4"/>
    <n v="8"/>
    <n v="4"/>
    <n v="1"/>
    <n v="4"/>
    <n v="6"/>
    <n v="0"/>
    <n v="0"/>
    <n v="2"/>
    <m/>
    <n v="0"/>
    <n v="0"/>
    <m/>
  </r>
  <r>
    <x v="1"/>
    <s v="0840032"/>
    <x v="81"/>
    <s v="J01CA04"/>
    <x v="4"/>
    <n v="65"/>
    <n v="89"/>
    <n v="72"/>
    <n v="106"/>
    <n v="40"/>
    <n v="71"/>
    <n v="24"/>
    <n v="39"/>
    <n v="27"/>
    <n v="31"/>
    <n v="28"/>
    <n v="23"/>
    <n v="37"/>
    <n v="15"/>
    <n v="19"/>
  </r>
  <r>
    <x v="1"/>
    <s v="0840032"/>
    <x v="81"/>
    <s v="J01CA08"/>
    <x v="5"/>
    <n v="185"/>
    <n v="167"/>
    <n v="138"/>
    <n v="162"/>
    <n v="178"/>
    <n v="155"/>
    <n v="141"/>
    <n v="178"/>
    <n v="163"/>
    <n v="169"/>
    <n v="156"/>
    <n v="159"/>
    <n v="172"/>
    <n v="141"/>
    <n v="130"/>
  </r>
  <r>
    <x v="1"/>
    <s v="0840032"/>
    <x v="81"/>
    <s v="J01CE02"/>
    <x v="6"/>
    <n v="228"/>
    <n v="251"/>
    <n v="295"/>
    <n v="288"/>
    <n v="192"/>
    <n v="169"/>
    <n v="171"/>
    <n v="244"/>
    <n v="166"/>
    <n v="170"/>
    <n v="71"/>
    <n v="105"/>
    <n v="85"/>
    <n v="134"/>
    <n v="141"/>
  </r>
  <r>
    <x v="1"/>
    <s v="0840032"/>
    <x v="81"/>
    <s v="J01CF05"/>
    <x v="8"/>
    <n v="168"/>
    <n v="139"/>
    <n v="121"/>
    <n v="100"/>
    <n v="104"/>
    <n v="93"/>
    <n v="129"/>
    <n v="135"/>
    <n v="97"/>
    <n v="110"/>
    <n v="68"/>
    <n v="99"/>
    <n v="94"/>
    <n v="74"/>
    <n v="66"/>
  </r>
  <r>
    <x v="1"/>
    <s v="0840032"/>
    <x v="81"/>
    <s v="J01CR02"/>
    <x v="9"/>
    <n v="7"/>
    <n v="22"/>
    <n v="13"/>
    <n v="9"/>
    <n v="11"/>
    <n v="5"/>
    <n v="5"/>
    <n v="11"/>
    <n v="10"/>
    <n v="10"/>
    <n v="14"/>
    <n v="8"/>
    <n v="19"/>
    <n v="13"/>
    <n v="16"/>
  </r>
  <r>
    <x v="1"/>
    <s v="0840032"/>
    <x v="81"/>
    <s v="J01DB05"/>
    <x v="10"/>
    <n v="23"/>
    <n v="17"/>
    <n v="7"/>
    <n v="9"/>
    <n v="8"/>
    <n v="6"/>
    <n v="4"/>
    <n v="7"/>
    <n v="11"/>
    <n v="8"/>
    <n v="4"/>
    <n v="1"/>
    <n v="4"/>
    <n v="14"/>
    <n v="10"/>
  </r>
  <r>
    <x v="1"/>
    <s v="0840032"/>
    <x v="81"/>
    <s v="J01DC08"/>
    <x v="11"/>
    <n v="2"/>
    <n v="0"/>
    <n v="0"/>
    <n v="0"/>
    <n v="0"/>
    <n v="0"/>
    <n v="0"/>
    <n v="0"/>
    <n v="0"/>
    <n v="0"/>
    <n v="0"/>
    <m/>
    <n v="0"/>
    <n v="0"/>
    <m/>
  </r>
  <r>
    <x v="1"/>
    <s v="0840032"/>
    <x v="81"/>
    <s v="J01DD14"/>
    <x v="13"/>
    <n v="2"/>
    <n v="2"/>
    <n v="1"/>
    <n v="0"/>
    <n v="5"/>
    <n v="12"/>
    <n v="20"/>
    <n v="1"/>
    <n v="0"/>
    <n v="0"/>
    <n v="0"/>
    <m/>
    <n v="0"/>
    <n v="0"/>
    <m/>
  </r>
  <r>
    <x v="1"/>
    <s v="0840032"/>
    <x v="81"/>
    <s v="J01EA01"/>
    <x v="14"/>
    <n v="179"/>
    <n v="70"/>
    <n v="15"/>
    <n v="11"/>
    <n v="13"/>
    <n v="18"/>
    <n v="10"/>
    <n v="14"/>
    <n v="12"/>
    <n v="13"/>
    <n v="14"/>
    <n v="12"/>
    <n v="3"/>
    <n v="10"/>
    <n v="5"/>
  </r>
  <r>
    <x v="1"/>
    <s v="0840032"/>
    <x v="81"/>
    <s v="J01EE01"/>
    <x v="15"/>
    <n v="13"/>
    <n v="12"/>
    <n v="10"/>
    <n v="6"/>
    <n v="2"/>
    <n v="3"/>
    <n v="2"/>
    <n v="6"/>
    <n v="3"/>
    <n v="6"/>
    <n v="2"/>
    <n v="5"/>
    <n v="2"/>
    <n v="5"/>
    <n v="6"/>
  </r>
  <r>
    <x v="1"/>
    <s v="0840032"/>
    <x v="81"/>
    <s v="J01FA01"/>
    <x v="16"/>
    <n v="10"/>
    <n v="15"/>
    <n v="10"/>
    <n v="7"/>
    <n v="8"/>
    <n v="8"/>
    <n v="3"/>
    <n v="6"/>
    <n v="4"/>
    <n v="3"/>
    <n v="4"/>
    <n v="2"/>
    <n v="0"/>
    <n v="1"/>
    <n v="2"/>
  </r>
  <r>
    <x v="1"/>
    <s v="0840032"/>
    <x v="81"/>
    <s v="J01FA09"/>
    <x v="17"/>
    <n v="0"/>
    <n v="0"/>
    <n v="0"/>
    <n v="0"/>
    <n v="0"/>
    <n v="0"/>
    <n v="6"/>
    <n v="1"/>
    <n v="0"/>
    <n v="1"/>
    <n v="8"/>
    <n v="4"/>
    <n v="6"/>
    <n v="3"/>
    <n v="2"/>
  </r>
  <r>
    <x v="1"/>
    <s v="0840032"/>
    <x v="81"/>
    <s v="J01FA10"/>
    <x v="18"/>
    <n v="1"/>
    <n v="0"/>
    <n v="2"/>
    <n v="3"/>
    <n v="0"/>
    <n v="0"/>
    <n v="1"/>
    <n v="0"/>
    <n v="0"/>
    <n v="0"/>
    <n v="0"/>
    <n v="1"/>
    <n v="0"/>
    <n v="0"/>
    <m/>
  </r>
  <r>
    <x v="1"/>
    <s v="0840032"/>
    <x v="81"/>
    <s v="J01FF01"/>
    <x v="19"/>
    <n v="32"/>
    <n v="49"/>
    <n v="44"/>
    <n v="51"/>
    <n v="27"/>
    <n v="32"/>
    <n v="61"/>
    <n v="32"/>
    <n v="24"/>
    <n v="35"/>
    <n v="19"/>
    <n v="20"/>
    <n v="11"/>
    <n v="21"/>
    <n v="12"/>
  </r>
  <r>
    <x v="1"/>
    <s v="0840032"/>
    <x v="81"/>
    <s v="J01MA02"/>
    <x v="22"/>
    <n v="97"/>
    <n v="62"/>
    <n v="59"/>
    <n v="52"/>
    <n v="60"/>
    <n v="19"/>
    <n v="25"/>
    <n v="42"/>
    <n v="40"/>
    <n v="37"/>
    <n v="43"/>
    <n v="19"/>
    <n v="41"/>
    <n v="24"/>
    <n v="35"/>
  </r>
  <r>
    <x v="1"/>
    <s v="0840032"/>
    <x v="81"/>
    <s v="J01MA06"/>
    <x v="23"/>
    <n v="40"/>
    <n v="28"/>
    <n v="4"/>
    <n v="5"/>
    <n v="0"/>
    <n v="0"/>
    <n v="0"/>
    <n v="0"/>
    <n v="0"/>
    <n v="0"/>
    <n v="0"/>
    <m/>
    <n v="0"/>
    <n v="0"/>
    <m/>
  </r>
  <r>
    <x v="1"/>
    <s v="0840032"/>
    <x v="81"/>
    <s v="J01MA14"/>
    <x v="25"/>
    <n v="0"/>
    <n v="0"/>
    <n v="0"/>
    <n v="0"/>
    <n v="0"/>
    <n v="1"/>
    <n v="0"/>
    <n v="0"/>
    <n v="4"/>
    <n v="0"/>
    <n v="0"/>
    <m/>
    <n v="0"/>
    <n v="0"/>
    <m/>
  </r>
  <r>
    <x v="1"/>
    <s v="0840032"/>
    <x v="81"/>
    <s v="J01XA01"/>
    <x v="26"/>
    <n v="0"/>
    <n v="0"/>
    <n v="0"/>
    <n v="1"/>
    <n v="0"/>
    <n v="0"/>
    <n v="0"/>
    <n v="0"/>
    <n v="0"/>
    <n v="0"/>
    <n v="0"/>
    <m/>
    <n v="0"/>
    <n v="0"/>
    <m/>
  </r>
  <r>
    <x v="1"/>
    <s v="0840032"/>
    <x v="81"/>
    <s v="J01XE01"/>
    <x v="29"/>
    <n v="85"/>
    <n v="90"/>
    <n v="70"/>
    <n v="104"/>
    <n v="157"/>
    <n v="144"/>
    <n v="99"/>
    <n v="67"/>
    <n v="67"/>
    <n v="92"/>
    <n v="71"/>
    <n v="69"/>
    <n v="85"/>
    <n v="103"/>
    <n v="102"/>
  </r>
  <r>
    <x v="1"/>
    <s v="0840033"/>
    <x v="82"/>
    <s v="J01AA02"/>
    <x v="0"/>
    <n v="143"/>
    <n v="142"/>
    <n v="154"/>
    <n v="186"/>
    <n v="155"/>
    <n v="135"/>
    <n v="189"/>
    <n v="169"/>
    <n v="116"/>
    <n v="108"/>
    <n v="117"/>
    <n v="53"/>
    <n v="67"/>
    <n v="85"/>
    <n v="141"/>
  </r>
  <r>
    <x v="1"/>
    <s v="0840033"/>
    <x v="82"/>
    <s v="J01AA04"/>
    <x v="1"/>
    <n v="46"/>
    <n v="36"/>
    <n v="49"/>
    <n v="46"/>
    <n v="49"/>
    <n v="64"/>
    <n v="54"/>
    <n v="35"/>
    <n v="45"/>
    <n v="43"/>
    <n v="39"/>
    <n v="43"/>
    <n v="44"/>
    <n v="49"/>
    <n v="57"/>
  </r>
  <r>
    <x v="1"/>
    <s v="0840033"/>
    <x v="82"/>
    <s v="J01AA06"/>
    <x v="2"/>
    <n v="5"/>
    <n v="5"/>
    <n v="0"/>
    <n v="0"/>
    <n v="0"/>
    <n v="0"/>
    <n v="0"/>
    <n v="0"/>
    <n v="0"/>
    <n v="0"/>
    <n v="0"/>
    <m/>
    <n v="0"/>
    <n v="0"/>
    <m/>
  </r>
  <r>
    <x v="1"/>
    <s v="0840033"/>
    <x v="82"/>
    <s v="J01AA07"/>
    <x v="3"/>
    <n v="28"/>
    <n v="13"/>
    <n v="15"/>
    <n v="23"/>
    <n v="12"/>
    <n v="4"/>
    <n v="2"/>
    <n v="4"/>
    <n v="14"/>
    <n v="4"/>
    <n v="3"/>
    <n v="1"/>
    <n v="7"/>
    <n v="0"/>
    <m/>
  </r>
  <r>
    <x v="1"/>
    <s v="0840033"/>
    <x v="82"/>
    <s v="J01CA04"/>
    <x v="4"/>
    <n v="110"/>
    <n v="76"/>
    <n v="89"/>
    <n v="85"/>
    <n v="98"/>
    <n v="93"/>
    <n v="76"/>
    <n v="73"/>
    <n v="78"/>
    <n v="58"/>
    <n v="51"/>
    <n v="67"/>
    <n v="73"/>
    <n v="41"/>
    <n v="59"/>
  </r>
  <r>
    <x v="1"/>
    <s v="0840033"/>
    <x v="82"/>
    <s v="J01CA08"/>
    <x v="5"/>
    <n v="191"/>
    <n v="189"/>
    <n v="173"/>
    <n v="191"/>
    <n v="255"/>
    <n v="291"/>
    <n v="272"/>
    <n v="300"/>
    <n v="251"/>
    <n v="268"/>
    <n v="239"/>
    <n v="240"/>
    <n v="279"/>
    <n v="258"/>
    <n v="248"/>
  </r>
  <r>
    <x v="1"/>
    <s v="0840033"/>
    <x v="82"/>
    <s v="J01CE02"/>
    <x v="6"/>
    <n v="616"/>
    <n v="517"/>
    <n v="528"/>
    <n v="672"/>
    <n v="647"/>
    <n v="734"/>
    <n v="679"/>
    <n v="660"/>
    <n v="600"/>
    <n v="599"/>
    <n v="359"/>
    <n v="348"/>
    <n v="492"/>
    <n v="535"/>
    <n v="549"/>
  </r>
  <r>
    <x v="1"/>
    <s v="0840033"/>
    <x v="82"/>
    <s v="J01CF05"/>
    <x v="8"/>
    <n v="220"/>
    <n v="192"/>
    <n v="121"/>
    <n v="201"/>
    <n v="211"/>
    <n v="215"/>
    <n v="244"/>
    <n v="272"/>
    <n v="272"/>
    <n v="247"/>
    <n v="192"/>
    <n v="223"/>
    <n v="212"/>
    <n v="212"/>
    <n v="255"/>
  </r>
  <r>
    <x v="1"/>
    <s v="0840033"/>
    <x v="82"/>
    <s v="J01CR02"/>
    <x v="9"/>
    <n v="19"/>
    <n v="17"/>
    <n v="6"/>
    <n v="16"/>
    <n v="9"/>
    <n v="9"/>
    <n v="15"/>
    <n v="22"/>
    <n v="17"/>
    <n v="19"/>
    <n v="11"/>
    <n v="12"/>
    <n v="23"/>
    <n v="14"/>
    <n v="12"/>
  </r>
  <r>
    <x v="1"/>
    <s v="0840033"/>
    <x v="82"/>
    <s v="J01DB05"/>
    <x v="10"/>
    <n v="45"/>
    <n v="34"/>
    <n v="29"/>
    <n v="22"/>
    <n v="37"/>
    <n v="40"/>
    <n v="31"/>
    <n v="24"/>
    <n v="22"/>
    <n v="20"/>
    <n v="20"/>
    <n v="11"/>
    <n v="10"/>
    <n v="37"/>
    <n v="25"/>
  </r>
  <r>
    <x v="1"/>
    <s v="0840033"/>
    <x v="82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33"/>
    <x v="82"/>
    <s v="J01DD14"/>
    <x v="13"/>
    <n v="1"/>
    <n v="5"/>
    <n v="5"/>
    <n v="0"/>
    <n v="4"/>
    <n v="5"/>
    <n v="5"/>
    <n v="1"/>
    <n v="0"/>
    <n v="0"/>
    <n v="0"/>
    <m/>
    <n v="0"/>
    <n v="0"/>
    <m/>
  </r>
  <r>
    <x v="1"/>
    <s v="0840033"/>
    <x v="82"/>
    <s v="J01EA01"/>
    <x v="14"/>
    <n v="129"/>
    <n v="121"/>
    <n v="64"/>
    <n v="57"/>
    <n v="66"/>
    <n v="72"/>
    <n v="31"/>
    <n v="27"/>
    <n v="22"/>
    <n v="37"/>
    <n v="38"/>
    <n v="26"/>
    <n v="43"/>
    <n v="71"/>
    <n v="59"/>
  </r>
  <r>
    <x v="1"/>
    <s v="0840033"/>
    <x v="82"/>
    <s v="J01EE01"/>
    <x v="15"/>
    <n v="10"/>
    <n v="9"/>
    <n v="10"/>
    <n v="5"/>
    <n v="11"/>
    <n v="16"/>
    <n v="16"/>
    <n v="6"/>
    <n v="15"/>
    <n v="15"/>
    <n v="2"/>
    <n v="2"/>
    <n v="9"/>
    <n v="14"/>
    <n v="5"/>
  </r>
  <r>
    <x v="1"/>
    <s v="0840033"/>
    <x v="82"/>
    <s v="J01FA01"/>
    <x v="16"/>
    <n v="38"/>
    <n v="25"/>
    <n v="33"/>
    <n v="17"/>
    <n v="42"/>
    <n v="33"/>
    <n v="48"/>
    <n v="28"/>
    <n v="27"/>
    <n v="30"/>
    <n v="5"/>
    <n v="3"/>
    <n v="7"/>
    <n v="10"/>
    <n v="9"/>
  </r>
  <r>
    <x v="1"/>
    <s v="0840033"/>
    <x v="82"/>
    <s v="J01FA06"/>
    <x v="35"/>
    <n v="0"/>
    <n v="0"/>
    <n v="0"/>
    <n v="1"/>
    <n v="0"/>
    <n v="0"/>
    <n v="2"/>
    <n v="0"/>
    <n v="0"/>
    <n v="0"/>
    <n v="0"/>
    <m/>
    <n v="0"/>
    <n v="0"/>
    <m/>
  </r>
  <r>
    <x v="1"/>
    <s v="0840033"/>
    <x v="82"/>
    <s v="J01FA09"/>
    <x v="17"/>
    <n v="0"/>
    <n v="0"/>
    <n v="1"/>
    <n v="0"/>
    <n v="1"/>
    <n v="1"/>
    <n v="4"/>
    <n v="0"/>
    <n v="0"/>
    <n v="8"/>
    <n v="7"/>
    <n v="11"/>
    <n v="10"/>
    <n v="5"/>
    <n v="21"/>
  </r>
  <r>
    <x v="1"/>
    <s v="0840033"/>
    <x v="82"/>
    <s v="J01FA10"/>
    <x v="18"/>
    <n v="1"/>
    <n v="0"/>
    <n v="0"/>
    <n v="2"/>
    <n v="0"/>
    <n v="2"/>
    <n v="1"/>
    <n v="0"/>
    <n v="1"/>
    <n v="0"/>
    <n v="0"/>
    <n v="2"/>
    <n v="4"/>
    <n v="5"/>
    <m/>
  </r>
  <r>
    <x v="1"/>
    <s v="0840033"/>
    <x v="82"/>
    <s v="J01FF01"/>
    <x v="19"/>
    <n v="43"/>
    <n v="55"/>
    <n v="65"/>
    <n v="57"/>
    <n v="61"/>
    <n v="62"/>
    <n v="102"/>
    <n v="64"/>
    <n v="111"/>
    <n v="71"/>
    <n v="64"/>
    <n v="113"/>
    <n v="37"/>
    <n v="43"/>
    <n v="47"/>
  </r>
  <r>
    <x v="1"/>
    <s v="0840033"/>
    <x v="82"/>
    <s v="J01MA02"/>
    <x v="22"/>
    <n v="111"/>
    <n v="103"/>
    <n v="77"/>
    <n v="72"/>
    <n v="86"/>
    <n v="141"/>
    <n v="102"/>
    <n v="81"/>
    <n v="123"/>
    <n v="82"/>
    <n v="133"/>
    <n v="86"/>
    <n v="81"/>
    <n v="93"/>
    <n v="77"/>
  </r>
  <r>
    <x v="1"/>
    <s v="0840033"/>
    <x v="82"/>
    <s v="J01MA06"/>
    <x v="23"/>
    <n v="2"/>
    <n v="1"/>
    <n v="3"/>
    <n v="0"/>
    <n v="0"/>
    <n v="1"/>
    <n v="0"/>
    <n v="0"/>
    <n v="0"/>
    <n v="0"/>
    <n v="0"/>
    <m/>
    <n v="0"/>
    <n v="0"/>
    <m/>
  </r>
  <r>
    <x v="1"/>
    <s v="0840033"/>
    <x v="82"/>
    <s v="J01MA14"/>
    <x v="25"/>
    <n v="0"/>
    <n v="0"/>
    <n v="1"/>
    <n v="0"/>
    <n v="0"/>
    <n v="0"/>
    <n v="0"/>
    <n v="0"/>
    <n v="0"/>
    <n v="0"/>
    <n v="0"/>
    <m/>
    <n v="0"/>
    <n v="0"/>
    <m/>
  </r>
  <r>
    <x v="1"/>
    <s v="0840033"/>
    <x v="82"/>
    <s v="J01XC01"/>
    <x v="28"/>
    <n v="7"/>
    <n v="0"/>
    <n v="0"/>
    <n v="0"/>
    <n v="0"/>
    <n v="0"/>
    <n v="0"/>
    <n v="0"/>
    <n v="0"/>
    <n v="0"/>
    <n v="0"/>
    <m/>
    <n v="0"/>
    <n v="0"/>
    <m/>
  </r>
  <r>
    <x v="1"/>
    <s v="0840033"/>
    <x v="82"/>
    <s v="J01XE01"/>
    <x v="29"/>
    <n v="130"/>
    <n v="174"/>
    <n v="177"/>
    <n v="227"/>
    <n v="175"/>
    <n v="224"/>
    <n v="238"/>
    <n v="205"/>
    <n v="188"/>
    <n v="204"/>
    <n v="159"/>
    <n v="180"/>
    <n v="180"/>
    <n v="163"/>
    <n v="212"/>
  </r>
  <r>
    <x v="1"/>
    <s v="0840039"/>
    <x v="83"/>
    <s v="J01AA02"/>
    <x v="0"/>
    <n v="257"/>
    <n v="238"/>
    <n v="267"/>
    <n v="231"/>
    <n v="210"/>
    <n v="117"/>
    <n v="141"/>
    <n v="184"/>
    <n v="155"/>
    <n v="147"/>
    <n v="102"/>
    <n v="102"/>
    <n v="56"/>
    <n v="52"/>
    <n v="90"/>
  </r>
  <r>
    <x v="1"/>
    <s v="0840039"/>
    <x v="83"/>
    <s v="J01AA04"/>
    <x v="1"/>
    <n v="13"/>
    <n v="20"/>
    <n v="43"/>
    <n v="28"/>
    <n v="40"/>
    <n v="41"/>
    <n v="45"/>
    <n v="36"/>
    <n v="44"/>
    <n v="33"/>
    <n v="40"/>
    <n v="49"/>
    <n v="30"/>
    <n v="20"/>
    <n v="35"/>
  </r>
  <r>
    <x v="1"/>
    <s v="0840039"/>
    <x v="83"/>
    <s v="J01AA06"/>
    <x v="2"/>
    <n v="25"/>
    <n v="8"/>
    <n v="0"/>
    <n v="0"/>
    <n v="0"/>
    <n v="0"/>
    <n v="0"/>
    <n v="0"/>
    <n v="0"/>
    <n v="0"/>
    <n v="0"/>
    <m/>
    <n v="0"/>
    <n v="0"/>
    <m/>
  </r>
  <r>
    <x v="1"/>
    <s v="0840039"/>
    <x v="83"/>
    <s v="J01AA07"/>
    <x v="3"/>
    <n v="7"/>
    <n v="1"/>
    <n v="4"/>
    <n v="1"/>
    <n v="0"/>
    <n v="0"/>
    <n v="0"/>
    <n v="0"/>
    <n v="2"/>
    <n v="4"/>
    <n v="3"/>
    <n v="13"/>
    <n v="7"/>
    <n v="0"/>
    <m/>
  </r>
  <r>
    <x v="1"/>
    <s v="0840039"/>
    <x v="83"/>
    <s v="J01CA04"/>
    <x v="4"/>
    <n v="193"/>
    <n v="106"/>
    <n v="68"/>
    <n v="49"/>
    <n v="79"/>
    <n v="46"/>
    <n v="84"/>
    <n v="59"/>
    <n v="70"/>
    <n v="63"/>
    <n v="64"/>
    <n v="50"/>
    <n v="43"/>
    <n v="27"/>
    <n v="20"/>
  </r>
  <r>
    <x v="1"/>
    <s v="0840039"/>
    <x v="83"/>
    <s v="J01CA08"/>
    <x v="5"/>
    <n v="246"/>
    <n v="220"/>
    <n v="190"/>
    <n v="248"/>
    <n v="221"/>
    <n v="197"/>
    <n v="222"/>
    <n v="258"/>
    <n v="217"/>
    <n v="199"/>
    <n v="249"/>
    <n v="255"/>
    <n v="256"/>
    <n v="176"/>
    <n v="205"/>
  </r>
  <r>
    <x v="1"/>
    <s v="0840039"/>
    <x v="83"/>
    <s v="J01CE02"/>
    <x v="6"/>
    <n v="547"/>
    <n v="532"/>
    <n v="417"/>
    <n v="468"/>
    <n v="428"/>
    <n v="403"/>
    <n v="441"/>
    <n v="440"/>
    <n v="436"/>
    <n v="425"/>
    <n v="293"/>
    <n v="228"/>
    <n v="272"/>
    <n v="369"/>
    <n v="376"/>
  </r>
  <r>
    <x v="1"/>
    <s v="0840039"/>
    <x v="83"/>
    <s v="J01CF05"/>
    <x v="8"/>
    <n v="311"/>
    <n v="301"/>
    <n v="228"/>
    <n v="234"/>
    <n v="191"/>
    <n v="205"/>
    <n v="200"/>
    <n v="206"/>
    <n v="170"/>
    <n v="188"/>
    <n v="190"/>
    <n v="162"/>
    <n v="153"/>
    <n v="138"/>
    <n v="103"/>
  </r>
  <r>
    <x v="1"/>
    <s v="0840039"/>
    <x v="83"/>
    <s v="J01CR02"/>
    <x v="9"/>
    <n v="31"/>
    <n v="19"/>
    <n v="14"/>
    <n v="16"/>
    <n v="13"/>
    <n v="13"/>
    <n v="18"/>
    <n v="20"/>
    <n v="22"/>
    <n v="28"/>
    <n v="19"/>
    <n v="9"/>
    <n v="18"/>
    <n v="12"/>
    <n v="15"/>
  </r>
  <r>
    <x v="1"/>
    <s v="0840039"/>
    <x v="83"/>
    <s v="J01DB05"/>
    <x v="10"/>
    <n v="23"/>
    <n v="37"/>
    <n v="24"/>
    <n v="61"/>
    <n v="18"/>
    <n v="16"/>
    <n v="40"/>
    <n v="20"/>
    <n v="15"/>
    <n v="9"/>
    <n v="11"/>
    <n v="39"/>
    <n v="13"/>
    <n v="6"/>
    <n v="8"/>
  </r>
  <r>
    <x v="1"/>
    <s v="0840039"/>
    <x v="83"/>
    <s v="J01DC08"/>
    <x v="11"/>
    <n v="28"/>
    <n v="2"/>
    <n v="0"/>
    <n v="0"/>
    <n v="0"/>
    <n v="0"/>
    <n v="0"/>
    <n v="0"/>
    <n v="0"/>
    <n v="0"/>
    <n v="0"/>
    <m/>
    <n v="0"/>
    <n v="0"/>
    <m/>
  </r>
  <r>
    <x v="1"/>
    <s v="0840039"/>
    <x v="83"/>
    <s v="J01DD14"/>
    <x v="13"/>
    <n v="5"/>
    <n v="1"/>
    <n v="5"/>
    <n v="3"/>
    <n v="1"/>
    <n v="1"/>
    <n v="0"/>
    <n v="0"/>
    <n v="0"/>
    <n v="0"/>
    <n v="0"/>
    <m/>
    <n v="0"/>
    <n v="0"/>
    <m/>
  </r>
  <r>
    <x v="1"/>
    <s v="0840039"/>
    <x v="83"/>
    <s v="J01EA01"/>
    <x v="14"/>
    <n v="97"/>
    <n v="50"/>
    <n v="22"/>
    <n v="18"/>
    <n v="25"/>
    <n v="16"/>
    <n v="7"/>
    <n v="23"/>
    <n v="13"/>
    <n v="17"/>
    <n v="14"/>
    <n v="13"/>
    <n v="18"/>
    <n v="13"/>
    <n v="9"/>
  </r>
  <r>
    <x v="1"/>
    <s v="0840039"/>
    <x v="83"/>
    <s v="J01EE01"/>
    <x v="15"/>
    <n v="18"/>
    <n v="12"/>
    <n v="7"/>
    <n v="12"/>
    <n v="10"/>
    <n v="19"/>
    <n v="9"/>
    <n v="15"/>
    <n v="18"/>
    <n v="33"/>
    <n v="18"/>
    <n v="16"/>
    <n v="8"/>
    <n v="8"/>
    <n v="12"/>
  </r>
  <r>
    <x v="1"/>
    <s v="0840039"/>
    <x v="83"/>
    <s v="J01FA01"/>
    <x v="16"/>
    <n v="36"/>
    <n v="47"/>
    <n v="66"/>
    <n v="43"/>
    <n v="16"/>
    <n v="11"/>
    <n v="17"/>
    <n v="26"/>
    <n v="19"/>
    <n v="13"/>
    <n v="5"/>
    <n v="6"/>
    <n v="4"/>
    <n v="3"/>
    <n v="10"/>
  </r>
  <r>
    <x v="1"/>
    <s v="0840039"/>
    <x v="83"/>
    <s v="J01FA06"/>
    <x v="35"/>
    <n v="0"/>
    <n v="0"/>
    <n v="0"/>
    <n v="0"/>
    <n v="1"/>
    <n v="0"/>
    <n v="0"/>
    <n v="0"/>
    <n v="0"/>
    <n v="0"/>
    <n v="0"/>
    <m/>
    <n v="0"/>
    <n v="0"/>
    <m/>
  </r>
  <r>
    <x v="1"/>
    <s v="0840039"/>
    <x v="83"/>
    <s v="J01FA09"/>
    <x v="17"/>
    <n v="22"/>
    <n v="3"/>
    <n v="2"/>
    <n v="6"/>
    <n v="1"/>
    <n v="0"/>
    <n v="0"/>
    <n v="0"/>
    <n v="0"/>
    <n v="11"/>
    <n v="8"/>
    <n v="12"/>
    <n v="8"/>
    <n v="11"/>
    <n v="20"/>
  </r>
  <r>
    <x v="1"/>
    <s v="0840039"/>
    <x v="83"/>
    <s v="J01FA10"/>
    <x v="18"/>
    <n v="2"/>
    <n v="2"/>
    <n v="4"/>
    <n v="15"/>
    <n v="5"/>
    <n v="2"/>
    <n v="2"/>
    <n v="3"/>
    <n v="1"/>
    <n v="1"/>
    <n v="3"/>
    <n v="2"/>
    <n v="3"/>
    <n v="1"/>
    <n v="1"/>
  </r>
  <r>
    <x v="1"/>
    <s v="0840039"/>
    <x v="83"/>
    <s v="J01FF01"/>
    <x v="19"/>
    <n v="52"/>
    <n v="96"/>
    <n v="96"/>
    <n v="108"/>
    <n v="66"/>
    <n v="103"/>
    <n v="96"/>
    <n v="108"/>
    <n v="104"/>
    <n v="81"/>
    <n v="99"/>
    <n v="103"/>
    <n v="29"/>
    <n v="23"/>
    <n v="22"/>
  </r>
  <r>
    <x v="1"/>
    <s v="0840039"/>
    <x v="83"/>
    <s v="J01MA01"/>
    <x v="21"/>
    <n v="15"/>
    <n v="3"/>
    <n v="0"/>
    <n v="0"/>
    <n v="0"/>
    <n v="0"/>
    <n v="0"/>
    <n v="0"/>
    <n v="0"/>
    <n v="0"/>
    <n v="0"/>
    <m/>
    <n v="0"/>
    <n v="0"/>
    <m/>
  </r>
  <r>
    <x v="1"/>
    <s v="0840039"/>
    <x v="83"/>
    <s v="J01MA02"/>
    <x v="22"/>
    <n v="91"/>
    <n v="76"/>
    <n v="104"/>
    <n v="85"/>
    <n v="116"/>
    <n v="56"/>
    <n v="52"/>
    <n v="59"/>
    <n v="83"/>
    <n v="59"/>
    <n v="73"/>
    <n v="43"/>
    <n v="50"/>
    <n v="52"/>
    <n v="48"/>
  </r>
  <r>
    <x v="1"/>
    <s v="0840039"/>
    <x v="83"/>
    <s v="J01MA06"/>
    <x v="23"/>
    <n v="0"/>
    <n v="1"/>
    <n v="1"/>
    <n v="2"/>
    <n v="1"/>
    <n v="0"/>
    <n v="0"/>
    <n v="0"/>
    <n v="0"/>
    <n v="0"/>
    <n v="0"/>
    <m/>
    <n v="0"/>
    <n v="0"/>
    <m/>
  </r>
  <r>
    <x v="1"/>
    <s v="0840039"/>
    <x v="83"/>
    <s v="J01MA12"/>
    <x v="24"/>
    <n v="0"/>
    <n v="0"/>
    <n v="1"/>
    <n v="0"/>
    <n v="2"/>
    <n v="0"/>
    <n v="0"/>
    <n v="0"/>
    <n v="0"/>
    <n v="1"/>
    <n v="0"/>
    <m/>
    <n v="1"/>
    <n v="0"/>
    <n v="1"/>
  </r>
  <r>
    <x v="1"/>
    <s v="0840039"/>
    <x v="83"/>
    <s v="J01XC01"/>
    <x v="28"/>
    <n v="0"/>
    <n v="0"/>
    <n v="2"/>
    <n v="0"/>
    <n v="0"/>
    <n v="0"/>
    <n v="0"/>
    <n v="0"/>
    <n v="0"/>
    <n v="0"/>
    <n v="0"/>
    <m/>
    <n v="0"/>
    <n v="0"/>
    <m/>
  </r>
  <r>
    <x v="1"/>
    <s v="0840039"/>
    <x v="83"/>
    <s v="J01XE01"/>
    <x v="29"/>
    <n v="89"/>
    <n v="139"/>
    <n v="140"/>
    <n v="115"/>
    <n v="141"/>
    <n v="155"/>
    <n v="180"/>
    <n v="177"/>
    <n v="184"/>
    <n v="223"/>
    <n v="171"/>
    <n v="138"/>
    <n v="183"/>
    <n v="161"/>
    <n v="204"/>
  </r>
  <r>
    <x v="1"/>
    <s v="0840044"/>
    <x v="84"/>
    <s v="J01AA02"/>
    <x v="0"/>
    <n v="235"/>
    <n v="230"/>
    <n v="263"/>
    <n v="170"/>
    <n v="126"/>
    <n v="135"/>
    <n v="95"/>
    <n v="112"/>
    <n v="90"/>
    <n v="54"/>
    <n v="27"/>
    <n v="38"/>
    <n v="26"/>
    <n v="32"/>
    <n v="85"/>
  </r>
  <r>
    <x v="1"/>
    <s v="0840044"/>
    <x v="84"/>
    <s v="J01AA04"/>
    <x v="1"/>
    <n v="15"/>
    <n v="10"/>
    <n v="16"/>
    <n v="37"/>
    <n v="34"/>
    <n v="19"/>
    <n v="16"/>
    <n v="14"/>
    <n v="12"/>
    <n v="14"/>
    <n v="13"/>
    <n v="13"/>
    <n v="12"/>
    <n v="12"/>
    <n v="8"/>
  </r>
  <r>
    <x v="1"/>
    <s v="0840044"/>
    <x v="84"/>
    <s v="J01AA06"/>
    <x v="2"/>
    <n v="32"/>
    <n v="19"/>
    <n v="0"/>
    <n v="0"/>
    <n v="0"/>
    <n v="0"/>
    <n v="0"/>
    <n v="0"/>
    <n v="0"/>
    <n v="0"/>
    <n v="0"/>
    <m/>
    <n v="0"/>
    <n v="0"/>
    <m/>
  </r>
  <r>
    <x v="1"/>
    <s v="0840044"/>
    <x v="84"/>
    <s v="J01AA07"/>
    <x v="3"/>
    <n v="30"/>
    <n v="36"/>
    <n v="29"/>
    <n v="13"/>
    <n v="11"/>
    <n v="3"/>
    <n v="1"/>
    <n v="7"/>
    <n v="5"/>
    <n v="8"/>
    <n v="1"/>
    <n v="2"/>
    <n v="2"/>
    <n v="0"/>
    <m/>
  </r>
  <r>
    <x v="1"/>
    <s v="0840044"/>
    <x v="84"/>
    <s v="J01CA04"/>
    <x v="4"/>
    <n v="35"/>
    <n v="50"/>
    <n v="55"/>
    <n v="40"/>
    <n v="45"/>
    <n v="36"/>
    <n v="43"/>
    <n v="56"/>
    <n v="53"/>
    <n v="33"/>
    <n v="16"/>
    <n v="23"/>
    <n v="30"/>
    <n v="11"/>
    <n v="10"/>
  </r>
  <r>
    <x v="1"/>
    <s v="0840044"/>
    <x v="84"/>
    <s v="J01CA08"/>
    <x v="5"/>
    <n v="276"/>
    <n v="208"/>
    <n v="196"/>
    <n v="298"/>
    <n v="286"/>
    <n v="256"/>
    <n v="258"/>
    <n v="221"/>
    <n v="248"/>
    <n v="217"/>
    <n v="199"/>
    <n v="194"/>
    <n v="213"/>
    <n v="205"/>
    <n v="206"/>
  </r>
  <r>
    <x v="1"/>
    <s v="0840044"/>
    <x v="84"/>
    <s v="J01CE02"/>
    <x v="6"/>
    <n v="505"/>
    <n v="457"/>
    <n v="432"/>
    <n v="452"/>
    <n v="307"/>
    <n v="356"/>
    <n v="365"/>
    <n v="416"/>
    <n v="299"/>
    <n v="246"/>
    <n v="161"/>
    <n v="166"/>
    <n v="179"/>
    <n v="194"/>
    <n v="205"/>
  </r>
  <r>
    <x v="1"/>
    <s v="0840044"/>
    <x v="84"/>
    <s v="J01CF05"/>
    <x v="8"/>
    <n v="274"/>
    <n v="221"/>
    <n v="276"/>
    <n v="222"/>
    <n v="184"/>
    <n v="177"/>
    <n v="109"/>
    <n v="134"/>
    <n v="111"/>
    <n v="127"/>
    <n v="126"/>
    <n v="102"/>
    <n v="90"/>
    <n v="139"/>
    <n v="118"/>
  </r>
  <r>
    <x v="1"/>
    <s v="0840044"/>
    <x v="84"/>
    <s v="J01CR02"/>
    <x v="9"/>
    <n v="14"/>
    <n v="9"/>
    <n v="8"/>
    <n v="11"/>
    <n v="8"/>
    <n v="7"/>
    <n v="7"/>
    <n v="7"/>
    <n v="22"/>
    <n v="14"/>
    <n v="7"/>
    <n v="9"/>
    <n v="13"/>
    <n v="8"/>
    <n v="15"/>
  </r>
  <r>
    <x v="1"/>
    <s v="0840044"/>
    <x v="84"/>
    <s v="J01DB05"/>
    <x v="10"/>
    <n v="34"/>
    <n v="20"/>
    <n v="18"/>
    <n v="16"/>
    <n v="41"/>
    <n v="26"/>
    <n v="31"/>
    <n v="27"/>
    <n v="12"/>
    <n v="12"/>
    <n v="6"/>
    <n v="4"/>
    <n v="4"/>
    <n v="3"/>
    <n v="10"/>
  </r>
  <r>
    <x v="1"/>
    <s v="0840044"/>
    <x v="84"/>
    <s v="J01DC08"/>
    <x v="11"/>
    <n v="15"/>
    <n v="1"/>
    <n v="0"/>
    <n v="0"/>
    <n v="0"/>
    <n v="0"/>
    <n v="0"/>
    <n v="0"/>
    <n v="0"/>
    <n v="0"/>
    <n v="0"/>
    <m/>
    <n v="0"/>
    <n v="0"/>
    <m/>
  </r>
  <r>
    <x v="1"/>
    <s v="0840044"/>
    <x v="84"/>
    <s v="J01DD14"/>
    <x v="13"/>
    <n v="6"/>
    <n v="9"/>
    <n v="12"/>
    <n v="5"/>
    <n v="6"/>
    <n v="4"/>
    <n v="1"/>
    <n v="0"/>
    <n v="0"/>
    <n v="0"/>
    <n v="0"/>
    <m/>
    <n v="0"/>
    <n v="0"/>
    <m/>
  </r>
  <r>
    <x v="1"/>
    <s v="0840044"/>
    <x v="84"/>
    <s v="J01EA01"/>
    <x v="14"/>
    <n v="100"/>
    <n v="83"/>
    <n v="44"/>
    <n v="38"/>
    <n v="19"/>
    <n v="31"/>
    <n v="22"/>
    <n v="10"/>
    <n v="15"/>
    <n v="11"/>
    <n v="13"/>
    <n v="7"/>
    <n v="11"/>
    <n v="13"/>
    <n v="12"/>
  </r>
  <r>
    <x v="1"/>
    <s v="0840044"/>
    <x v="84"/>
    <s v="J01EE01"/>
    <x v="15"/>
    <n v="13"/>
    <n v="16"/>
    <n v="4"/>
    <n v="18"/>
    <n v="24"/>
    <n v="21"/>
    <n v="9"/>
    <n v="17"/>
    <n v="6"/>
    <n v="8"/>
    <n v="9"/>
    <n v="10"/>
    <n v="4"/>
    <n v="10"/>
    <n v="1"/>
  </r>
  <r>
    <x v="1"/>
    <s v="0840044"/>
    <x v="84"/>
    <s v="J01FA01"/>
    <x v="16"/>
    <n v="57"/>
    <n v="41"/>
    <n v="42"/>
    <n v="10"/>
    <n v="27"/>
    <n v="31"/>
    <n v="9"/>
    <n v="18"/>
    <n v="7"/>
    <n v="2"/>
    <n v="4"/>
    <m/>
    <n v="0"/>
    <n v="0"/>
    <n v="3"/>
  </r>
  <r>
    <x v="1"/>
    <s v="0840044"/>
    <x v="84"/>
    <s v="J01FA06"/>
    <x v="35"/>
    <n v="0"/>
    <n v="0"/>
    <n v="0"/>
    <n v="0"/>
    <n v="1"/>
    <n v="0"/>
    <n v="0"/>
    <n v="1"/>
    <n v="0"/>
    <n v="0"/>
    <n v="0"/>
    <m/>
    <n v="0"/>
    <n v="0"/>
    <m/>
  </r>
  <r>
    <x v="1"/>
    <s v="0840044"/>
    <x v="84"/>
    <s v="J01FA09"/>
    <x v="17"/>
    <n v="0"/>
    <n v="0"/>
    <n v="2"/>
    <n v="2"/>
    <n v="2"/>
    <n v="2"/>
    <n v="3"/>
    <n v="3"/>
    <n v="1"/>
    <n v="1"/>
    <n v="5"/>
    <n v="7"/>
    <n v="5"/>
    <n v="4"/>
    <n v="3"/>
  </r>
  <r>
    <x v="1"/>
    <s v="0840044"/>
    <x v="84"/>
    <s v="J01FA10"/>
    <x v="18"/>
    <n v="1"/>
    <n v="3"/>
    <n v="5"/>
    <n v="6"/>
    <n v="0"/>
    <n v="2"/>
    <n v="2"/>
    <n v="0"/>
    <n v="1"/>
    <n v="3"/>
    <n v="3"/>
    <m/>
    <n v="1"/>
    <n v="3"/>
    <m/>
  </r>
  <r>
    <x v="1"/>
    <s v="0840044"/>
    <x v="84"/>
    <s v="J01FF01"/>
    <x v="19"/>
    <n v="59"/>
    <n v="68"/>
    <n v="55"/>
    <n v="50"/>
    <n v="53"/>
    <n v="43"/>
    <n v="45"/>
    <n v="50"/>
    <n v="34"/>
    <n v="20"/>
    <n v="26"/>
    <n v="24"/>
    <n v="32"/>
    <n v="47"/>
    <n v="46"/>
  </r>
  <r>
    <x v="1"/>
    <s v="0840044"/>
    <x v="84"/>
    <s v="J01MA01"/>
    <x v="21"/>
    <n v="6"/>
    <n v="6"/>
    <n v="0"/>
    <n v="0"/>
    <n v="0"/>
    <n v="0"/>
    <n v="0"/>
    <n v="0"/>
    <n v="0"/>
    <n v="0"/>
    <n v="0"/>
    <m/>
    <n v="0"/>
    <n v="0"/>
    <m/>
  </r>
  <r>
    <x v="1"/>
    <s v="0840044"/>
    <x v="84"/>
    <s v="J01MA02"/>
    <x v="22"/>
    <n v="140"/>
    <n v="172"/>
    <n v="149"/>
    <n v="81"/>
    <n v="76"/>
    <n v="82"/>
    <n v="74"/>
    <n v="60"/>
    <n v="41"/>
    <n v="54"/>
    <n v="39"/>
    <n v="59"/>
    <n v="41"/>
    <n v="36"/>
    <n v="29"/>
  </r>
  <r>
    <x v="1"/>
    <s v="0840044"/>
    <x v="84"/>
    <s v="J01MA06"/>
    <x v="23"/>
    <n v="22"/>
    <n v="11"/>
    <n v="1"/>
    <n v="0"/>
    <n v="1"/>
    <n v="0"/>
    <n v="1"/>
    <n v="0"/>
    <n v="0"/>
    <n v="0"/>
    <n v="0"/>
    <m/>
    <n v="0"/>
    <n v="0"/>
    <m/>
  </r>
  <r>
    <x v="1"/>
    <s v="0840044"/>
    <x v="84"/>
    <s v="J01MA12"/>
    <x v="24"/>
    <n v="0"/>
    <n v="0"/>
    <n v="0"/>
    <n v="0"/>
    <n v="0"/>
    <n v="0"/>
    <n v="1"/>
    <n v="0"/>
    <n v="0"/>
    <n v="0"/>
    <n v="0"/>
    <m/>
    <n v="0"/>
    <n v="0"/>
    <m/>
  </r>
  <r>
    <x v="1"/>
    <s v="0840044"/>
    <x v="84"/>
    <s v="J01MA14"/>
    <x v="25"/>
    <n v="0"/>
    <n v="0"/>
    <n v="2"/>
    <n v="0"/>
    <n v="0"/>
    <n v="0"/>
    <n v="0"/>
    <n v="0"/>
    <n v="0"/>
    <n v="0"/>
    <n v="0"/>
    <m/>
    <n v="0"/>
    <n v="0"/>
    <m/>
  </r>
  <r>
    <x v="1"/>
    <s v="0840044"/>
    <x v="84"/>
    <s v="J01XC01"/>
    <x v="28"/>
    <n v="0"/>
    <n v="0"/>
    <n v="0"/>
    <n v="1"/>
    <n v="5"/>
    <n v="0"/>
    <n v="1"/>
    <n v="0"/>
    <n v="0"/>
    <n v="0"/>
    <n v="0"/>
    <m/>
    <n v="0"/>
    <n v="0"/>
    <m/>
  </r>
  <r>
    <x v="1"/>
    <s v="0840044"/>
    <x v="84"/>
    <s v="J01XE01"/>
    <x v="29"/>
    <n v="147"/>
    <n v="173"/>
    <n v="190"/>
    <n v="149"/>
    <n v="154"/>
    <n v="137"/>
    <n v="157"/>
    <n v="179"/>
    <n v="128"/>
    <n v="117"/>
    <n v="102"/>
    <n v="116"/>
    <n v="88"/>
    <n v="128"/>
    <n v="99"/>
  </r>
  <r>
    <x v="1"/>
    <s v="0840050"/>
    <x v="85"/>
    <s v="J01AA02"/>
    <x v="0"/>
    <n v="231"/>
    <n v="216"/>
    <n v="228"/>
    <n v="240"/>
    <n v="134"/>
    <n v="116"/>
    <n v="85"/>
    <n v="72"/>
    <n v="95"/>
    <n v="79"/>
    <n v="53"/>
    <n v="36"/>
    <n v="50"/>
    <n v="62"/>
    <n v="135"/>
  </r>
  <r>
    <x v="1"/>
    <s v="0840050"/>
    <x v="85"/>
    <s v="J01AA04"/>
    <x v="1"/>
    <n v="16"/>
    <n v="25"/>
    <n v="19"/>
    <n v="10"/>
    <n v="9"/>
    <n v="21"/>
    <n v="21"/>
    <n v="16"/>
    <n v="20"/>
    <n v="27"/>
    <n v="24"/>
    <n v="23"/>
    <n v="21"/>
    <n v="20"/>
    <n v="32"/>
  </r>
  <r>
    <x v="1"/>
    <s v="0840050"/>
    <x v="85"/>
    <s v="J01AA06"/>
    <x v="2"/>
    <n v="5"/>
    <n v="3"/>
    <n v="0"/>
    <n v="0"/>
    <n v="0"/>
    <n v="0"/>
    <n v="0"/>
    <n v="0"/>
    <n v="0"/>
    <n v="0"/>
    <n v="0"/>
    <m/>
    <n v="0"/>
    <n v="0"/>
    <m/>
  </r>
  <r>
    <x v="1"/>
    <s v="0840050"/>
    <x v="85"/>
    <s v="J01AA07"/>
    <x v="3"/>
    <n v="9"/>
    <n v="12"/>
    <n v="19"/>
    <n v="15"/>
    <n v="9"/>
    <n v="10"/>
    <n v="12"/>
    <n v="7"/>
    <n v="7"/>
    <n v="6"/>
    <n v="3"/>
    <n v="1"/>
    <n v="0"/>
    <n v="0"/>
    <m/>
  </r>
  <r>
    <x v="1"/>
    <s v="0840050"/>
    <x v="85"/>
    <s v="J01CA04"/>
    <x v="4"/>
    <n v="57"/>
    <n v="45"/>
    <n v="59"/>
    <n v="57"/>
    <n v="81"/>
    <n v="74"/>
    <n v="56"/>
    <n v="31"/>
    <n v="36"/>
    <n v="80"/>
    <n v="53"/>
    <n v="44"/>
    <n v="40"/>
    <n v="26"/>
    <n v="26"/>
  </r>
  <r>
    <x v="1"/>
    <s v="0840050"/>
    <x v="85"/>
    <s v="J01CA08"/>
    <x v="5"/>
    <n v="349"/>
    <n v="316"/>
    <n v="399"/>
    <n v="390"/>
    <n v="410"/>
    <n v="397"/>
    <n v="407"/>
    <n v="335"/>
    <n v="313"/>
    <n v="276"/>
    <n v="285"/>
    <n v="274"/>
    <n v="235"/>
    <n v="260"/>
    <n v="226"/>
  </r>
  <r>
    <x v="1"/>
    <s v="0840050"/>
    <x v="85"/>
    <s v="J01CE01"/>
    <x v="39"/>
    <n v="0"/>
    <n v="0"/>
    <n v="0"/>
    <n v="0"/>
    <n v="1"/>
    <n v="0"/>
    <n v="0"/>
    <n v="0"/>
    <n v="0"/>
    <n v="0"/>
    <n v="0"/>
    <m/>
    <n v="0"/>
    <n v="0"/>
    <m/>
  </r>
  <r>
    <x v="1"/>
    <s v="0840050"/>
    <x v="85"/>
    <s v="J01CE02"/>
    <x v="6"/>
    <n v="466"/>
    <n v="441"/>
    <n v="504"/>
    <n v="589"/>
    <n v="430"/>
    <n v="461"/>
    <n v="499"/>
    <n v="437"/>
    <n v="357"/>
    <n v="367"/>
    <n v="209"/>
    <n v="204"/>
    <n v="281"/>
    <n v="328"/>
    <n v="289"/>
  </r>
  <r>
    <x v="1"/>
    <s v="0840050"/>
    <x v="85"/>
    <s v="J01CF05"/>
    <x v="8"/>
    <n v="300"/>
    <n v="277"/>
    <n v="289"/>
    <n v="243"/>
    <n v="238"/>
    <n v="245"/>
    <n v="204"/>
    <n v="127"/>
    <n v="181"/>
    <n v="158"/>
    <n v="160"/>
    <n v="145"/>
    <n v="119"/>
    <n v="107"/>
    <n v="92"/>
  </r>
  <r>
    <x v="1"/>
    <s v="0840050"/>
    <x v="85"/>
    <s v="J01CR02"/>
    <x v="9"/>
    <n v="10"/>
    <n v="17"/>
    <n v="25"/>
    <n v="20"/>
    <n v="9"/>
    <n v="15"/>
    <n v="10"/>
    <n v="6"/>
    <n v="17"/>
    <n v="17"/>
    <n v="19"/>
    <n v="16"/>
    <n v="17"/>
    <n v="9"/>
    <n v="7"/>
  </r>
  <r>
    <x v="1"/>
    <s v="0840050"/>
    <x v="85"/>
    <s v="J01DB05"/>
    <x v="10"/>
    <n v="18"/>
    <n v="17"/>
    <n v="26"/>
    <n v="23"/>
    <n v="9"/>
    <n v="13"/>
    <n v="22"/>
    <n v="3"/>
    <n v="17"/>
    <n v="7"/>
    <n v="12"/>
    <n v="21"/>
    <n v="8"/>
    <n v="22"/>
    <n v="32"/>
  </r>
  <r>
    <x v="1"/>
    <s v="0840050"/>
    <x v="85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50"/>
    <x v="85"/>
    <s v="J01DD04"/>
    <x v="12"/>
    <n v="0"/>
    <n v="0"/>
    <n v="0"/>
    <n v="0"/>
    <n v="1"/>
    <n v="0"/>
    <n v="0"/>
    <n v="0"/>
    <n v="0"/>
    <n v="0"/>
    <n v="0"/>
    <m/>
    <n v="0"/>
    <n v="0"/>
    <m/>
  </r>
  <r>
    <x v="1"/>
    <s v="0840050"/>
    <x v="85"/>
    <s v="J01DD14"/>
    <x v="13"/>
    <n v="0"/>
    <n v="2"/>
    <n v="1"/>
    <n v="0"/>
    <n v="2"/>
    <n v="2"/>
    <n v="4"/>
    <n v="0"/>
    <n v="0"/>
    <n v="0"/>
    <n v="0"/>
    <m/>
    <n v="0"/>
    <n v="0"/>
    <m/>
  </r>
  <r>
    <x v="1"/>
    <s v="0840050"/>
    <x v="85"/>
    <s v="J01EA01"/>
    <x v="14"/>
    <n v="95"/>
    <n v="126"/>
    <n v="72"/>
    <n v="48"/>
    <n v="31"/>
    <n v="46"/>
    <n v="18"/>
    <n v="28"/>
    <n v="16"/>
    <n v="27"/>
    <n v="23"/>
    <n v="28"/>
    <n v="24"/>
    <n v="21"/>
    <n v="44"/>
  </r>
  <r>
    <x v="1"/>
    <s v="0840050"/>
    <x v="85"/>
    <s v="J01EE01"/>
    <x v="15"/>
    <n v="5"/>
    <n v="8"/>
    <n v="10"/>
    <n v="8"/>
    <n v="5"/>
    <n v="8"/>
    <n v="8"/>
    <n v="7"/>
    <n v="5"/>
    <n v="20"/>
    <n v="7"/>
    <n v="13"/>
    <n v="6"/>
    <n v="9"/>
    <n v="6"/>
  </r>
  <r>
    <x v="1"/>
    <s v="0840050"/>
    <x v="85"/>
    <s v="J01FA01"/>
    <x v="16"/>
    <n v="43"/>
    <n v="35"/>
    <n v="28"/>
    <n v="27"/>
    <n v="49"/>
    <n v="18"/>
    <n v="14"/>
    <n v="5"/>
    <n v="5"/>
    <n v="7"/>
    <n v="5"/>
    <n v="3"/>
    <n v="3"/>
    <n v="0"/>
    <n v="17"/>
  </r>
  <r>
    <x v="1"/>
    <s v="0840050"/>
    <x v="85"/>
    <s v="J01FA06"/>
    <x v="35"/>
    <n v="0"/>
    <n v="0"/>
    <n v="0"/>
    <n v="1"/>
    <n v="0"/>
    <n v="5"/>
    <n v="5"/>
    <n v="0"/>
    <n v="0"/>
    <n v="0"/>
    <n v="0"/>
    <m/>
    <n v="1"/>
    <n v="0"/>
    <m/>
  </r>
  <r>
    <x v="1"/>
    <s v="0840050"/>
    <x v="85"/>
    <s v="J01FA09"/>
    <x v="17"/>
    <n v="0"/>
    <n v="0"/>
    <n v="5"/>
    <n v="2"/>
    <n v="0"/>
    <n v="0"/>
    <n v="2"/>
    <n v="3"/>
    <n v="0"/>
    <n v="8"/>
    <n v="8"/>
    <n v="8"/>
    <n v="6"/>
    <n v="3"/>
    <n v="6"/>
  </r>
  <r>
    <x v="1"/>
    <s v="0840050"/>
    <x v="85"/>
    <s v="J01FA10"/>
    <x v="18"/>
    <n v="1"/>
    <n v="1"/>
    <n v="2"/>
    <n v="3"/>
    <n v="2"/>
    <n v="5"/>
    <n v="2"/>
    <n v="3"/>
    <n v="4"/>
    <n v="1"/>
    <n v="1"/>
    <n v="5"/>
    <n v="8"/>
    <n v="4"/>
    <n v="1"/>
  </r>
  <r>
    <x v="1"/>
    <s v="0840050"/>
    <x v="85"/>
    <s v="J01FF01"/>
    <x v="19"/>
    <n v="64"/>
    <n v="70"/>
    <n v="64"/>
    <n v="62"/>
    <n v="53"/>
    <n v="63"/>
    <n v="58"/>
    <n v="40"/>
    <n v="63"/>
    <n v="40"/>
    <n v="53"/>
    <n v="55"/>
    <n v="22"/>
    <n v="39"/>
    <n v="21"/>
  </r>
  <r>
    <x v="1"/>
    <s v="0840050"/>
    <x v="85"/>
    <s v="J01MA01"/>
    <x v="21"/>
    <n v="1"/>
    <n v="0"/>
    <n v="0"/>
    <n v="0"/>
    <n v="0"/>
    <n v="0"/>
    <n v="0"/>
    <n v="0"/>
    <n v="0"/>
    <n v="0"/>
    <n v="0"/>
    <m/>
    <n v="0"/>
    <n v="0"/>
    <m/>
  </r>
  <r>
    <x v="1"/>
    <s v="0840050"/>
    <x v="85"/>
    <s v="J01MA02"/>
    <x v="22"/>
    <n v="99"/>
    <n v="106"/>
    <n v="93"/>
    <n v="80"/>
    <n v="95"/>
    <n v="89"/>
    <n v="57"/>
    <n v="40"/>
    <n v="63"/>
    <n v="31"/>
    <n v="74"/>
    <n v="48"/>
    <n v="26"/>
    <n v="50"/>
    <n v="26"/>
  </r>
  <r>
    <x v="1"/>
    <s v="0840050"/>
    <x v="85"/>
    <s v="J01MA06"/>
    <x v="23"/>
    <n v="5"/>
    <n v="2"/>
    <n v="0"/>
    <n v="0"/>
    <n v="0"/>
    <n v="0"/>
    <n v="0"/>
    <n v="0"/>
    <n v="0"/>
    <n v="0"/>
    <n v="0"/>
    <m/>
    <n v="0"/>
    <n v="0"/>
    <m/>
  </r>
  <r>
    <x v="1"/>
    <s v="0840050"/>
    <x v="85"/>
    <s v="J01MA12"/>
    <x v="24"/>
    <n v="0"/>
    <n v="0"/>
    <n v="0"/>
    <n v="4"/>
    <n v="0"/>
    <n v="1"/>
    <n v="0"/>
    <n v="0"/>
    <n v="0"/>
    <n v="2"/>
    <n v="0"/>
    <m/>
    <n v="2"/>
    <n v="0"/>
    <m/>
  </r>
  <r>
    <x v="1"/>
    <s v="0840050"/>
    <x v="85"/>
    <s v="J01MA14"/>
    <x v="25"/>
    <n v="0"/>
    <n v="0"/>
    <n v="0"/>
    <n v="0"/>
    <n v="0"/>
    <n v="2"/>
    <n v="0"/>
    <n v="0"/>
    <n v="0"/>
    <n v="0"/>
    <n v="0"/>
    <m/>
    <n v="0"/>
    <n v="0"/>
    <m/>
  </r>
  <r>
    <x v="1"/>
    <s v="0840050"/>
    <x v="85"/>
    <s v="J01XC01"/>
    <x v="28"/>
    <n v="2"/>
    <n v="1"/>
    <n v="0"/>
    <n v="1"/>
    <n v="0"/>
    <n v="0"/>
    <n v="0"/>
    <n v="0"/>
    <n v="0"/>
    <n v="0"/>
    <n v="0"/>
    <m/>
    <n v="0"/>
    <n v="0"/>
    <m/>
  </r>
  <r>
    <x v="1"/>
    <s v="0840050"/>
    <x v="85"/>
    <s v="J01XE01"/>
    <x v="29"/>
    <n v="106"/>
    <n v="151"/>
    <n v="103"/>
    <n v="167"/>
    <n v="164"/>
    <n v="178"/>
    <n v="201"/>
    <n v="172"/>
    <n v="186"/>
    <n v="154"/>
    <n v="199"/>
    <n v="190"/>
    <n v="150"/>
    <n v="171"/>
    <n v="126"/>
  </r>
  <r>
    <x v="1"/>
    <s v="0840051"/>
    <x v="86"/>
    <s v="J01AA02"/>
    <x v="0"/>
    <n v="134"/>
    <n v="60"/>
    <n v="93"/>
    <n v="85"/>
    <n v="70"/>
    <n v="68"/>
    <n v="66"/>
    <n v="84"/>
    <n v="79"/>
    <n v="63"/>
    <n v="24"/>
    <n v="15"/>
    <n v="27"/>
    <n v="38"/>
    <n v="61"/>
  </r>
  <r>
    <x v="1"/>
    <s v="0840051"/>
    <x v="86"/>
    <s v="J01AA04"/>
    <x v="1"/>
    <n v="13"/>
    <n v="20"/>
    <n v="13"/>
    <n v="16"/>
    <n v="15"/>
    <n v="22"/>
    <n v="19"/>
    <n v="15"/>
    <n v="17"/>
    <n v="10"/>
    <n v="5"/>
    <n v="5"/>
    <n v="3"/>
    <n v="11"/>
    <n v="21"/>
  </r>
  <r>
    <x v="1"/>
    <s v="0840051"/>
    <x v="86"/>
    <s v="J01AA07"/>
    <x v="3"/>
    <n v="13"/>
    <n v="8"/>
    <n v="8"/>
    <n v="2"/>
    <n v="1"/>
    <n v="0"/>
    <n v="1"/>
    <n v="0"/>
    <n v="0"/>
    <n v="0"/>
    <n v="1"/>
    <n v="1"/>
    <n v="0"/>
    <n v="0"/>
    <m/>
  </r>
  <r>
    <x v="1"/>
    <s v="0840051"/>
    <x v="86"/>
    <s v="J01CA04"/>
    <x v="4"/>
    <n v="45"/>
    <n v="25"/>
    <n v="32"/>
    <n v="29"/>
    <n v="20"/>
    <n v="25"/>
    <n v="30"/>
    <n v="33"/>
    <n v="25"/>
    <n v="45"/>
    <n v="17"/>
    <n v="13"/>
    <n v="14"/>
    <n v="4"/>
    <n v="15"/>
  </r>
  <r>
    <x v="1"/>
    <s v="0840051"/>
    <x v="86"/>
    <s v="J01CA08"/>
    <x v="5"/>
    <n v="84"/>
    <n v="99"/>
    <n v="122"/>
    <n v="131"/>
    <n v="161"/>
    <n v="171"/>
    <n v="146"/>
    <n v="143"/>
    <n v="141"/>
    <n v="139"/>
    <n v="126"/>
    <n v="133"/>
    <n v="133"/>
    <n v="87"/>
    <n v="84"/>
  </r>
  <r>
    <x v="1"/>
    <s v="0840051"/>
    <x v="86"/>
    <s v="J01CE02"/>
    <x v="6"/>
    <n v="155"/>
    <n v="200"/>
    <n v="197"/>
    <n v="319"/>
    <n v="191"/>
    <n v="166"/>
    <n v="206"/>
    <n v="229"/>
    <n v="186"/>
    <n v="231"/>
    <n v="138"/>
    <n v="119"/>
    <n v="166"/>
    <n v="180"/>
    <n v="158"/>
  </r>
  <r>
    <x v="1"/>
    <s v="0840051"/>
    <x v="86"/>
    <s v="J01CF05"/>
    <x v="8"/>
    <n v="112"/>
    <n v="100"/>
    <n v="85"/>
    <n v="87"/>
    <n v="98"/>
    <n v="74"/>
    <n v="94"/>
    <n v="82"/>
    <n v="117"/>
    <n v="97"/>
    <n v="103"/>
    <n v="79"/>
    <n v="103"/>
    <n v="78"/>
    <n v="57"/>
  </r>
  <r>
    <x v="1"/>
    <s v="0840051"/>
    <x v="86"/>
    <s v="J01CR02"/>
    <x v="9"/>
    <n v="7"/>
    <n v="7"/>
    <n v="9"/>
    <n v="6"/>
    <n v="4"/>
    <n v="7"/>
    <n v="5"/>
    <n v="9"/>
    <n v="9"/>
    <n v="5"/>
    <n v="8"/>
    <n v="8"/>
    <n v="7"/>
    <n v="4"/>
    <n v="9"/>
  </r>
  <r>
    <x v="1"/>
    <s v="0840051"/>
    <x v="86"/>
    <s v="J01DB05"/>
    <x v="10"/>
    <n v="8"/>
    <n v="4"/>
    <n v="8"/>
    <n v="13"/>
    <n v="6"/>
    <n v="2"/>
    <n v="13"/>
    <n v="5"/>
    <n v="15"/>
    <n v="3"/>
    <n v="6"/>
    <m/>
    <n v="1"/>
    <n v="2"/>
    <n v="5"/>
  </r>
  <r>
    <x v="1"/>
    <s v="0840051"/>
    <x v="86"/>
    <s v="J01DC02"/>
    <x v="38"/>
    <n v="1"/>
    <n v="0"/>
    <n v="0"/>
    <n v="0"/>
    <n v="0"/>
    <n v="0"/>
    <n v="0"/>
    <n v="0"/>
    <n v="0"/>
    <n v="0"/>
    <n v="0"/>
    <m/>
    <n v="0"/>
    <n v="0"/>
    <m/>
  </r>
  <r>
    <x v="1"/>
    <s v="0840051"/>
    <x v="86"/>
    <s v="J01DD14"/>
    <x v="13"/>
    <n v="0"/>
    <n v="4"/>
    <n v="0"/>
    <n v="2"/>
    <n v="0"/>
    <n v="0"/>
    <n v="3"/>
    <n v="0"/>
    <n v="0"/>
    <n v="0"/>
    <n v="0"/>
    <m/>
    <n v="0"/>
    <n v="0"/>
    <m/>
  </r>
  <r>
    <x v="1"/>
    <s v="0840051"/>
    <x v="86"/>
    <s v="J01EA01"/>
    <x v="14"/>
    <n v="22"/>
    <n v="20"/>
    <n v="6"/>
    <n v="4"/>
    <n v="11"/>
    <n v="13"/>
    <n v="13"/>
    <n v="6"/>
    <n v="12"/>
    <n v="15"/>
    <n v="11"/>
    <n v="10"/>
    <n v="8"/>
    <n v="3"/>
    <n v="11"/>
  </r>
  <r>
    <x v="1"/>
    <s v="0840051"/>
    <x v="86"/>
    <s v="J01EE01"/>
    <x v="15"/>
    <n v="7"/>
    <n v="3"/>
    <n v="16"/>
    <n v="11"/>
    <n v="2"/>
    <n v="3"/>
    <n v="3"/>
    <n v="4"/>
    <n v="21"/>
    <n v="4"/>
    <n v="5"/>
    <n v="2"/>
    <n v="6"/>
    <n v="4"/>
    <n v="1"/>
  </r>
  <r>
    <x v="1"/>
    <s v="0840051"/>
    <x v="86"/>
    <s v="J01FA01"/>
    <x v="16"/>
    <n v="14"/>
    <n v="3"/>
    <n v="11"/>
    <n v="19"/>
    <n v="13"/>
    <n v="8"/>
    <n v="16"/>
    <n v="17"/>
    <n v="6"/>
    <n v="10"/>
    <n v="2"/>
    <n v="2"/>
    <n v="1"/>
    <n v="0"/>
    <n v="4"/>
  </r>
  <r>
    <x v="1"/>
    <s v="0840051"/>
    <x v="86"/>
    <s v="J01FA10"/>
    <x v="18"/>
    <n v="0"/>
    <n v="0"/>
    <n v="0"/>
    <n v="6"/>
    <n v="0"/>
    <n v="1"/>
    <n v="3"/>
    <n v="0"/>
    <n v="0"/>
    <n v="0"/>
    <n v="1"/>
    <n v="1"/>
    <n v="2"/>
    <n v="2"/>
    <n v="1"/>
  </r>
  <r>
    <x v="1"/>
    <s v="0840051"/>
    <x v="86"/>
    <s v="J01FF01"/>
    <x v="19"/>
    <n v="15"/>
    <n v="34"/>
    <n v="27"/>
    <n v="49"/>
    <n v="41"/>
    <n v="32"/>
    <n v="35"/>
    <n v="15"/>
    <n v="19"/>
    <n v="36"/>
    <n v="28"/>
    <n v="18"/>
    <n v="9"/>
    <n v="14"/>
    <n v="11"/>
  </r>
  <r>
    <x v="1"/>
    <s v="0840051"/>
    <x v="86"/>
    <s v="J01MA02"/>
    <x v="22"/>
    <n v="88"/>
    <n v="58"/>
    <n v="38"/>
    <n v="42"/>
    <n v="59"/>
    <n v="43"/>
    <n v="34"/>
    <n v="36"/>
    <n v="68"/>
    <n v="71"/>
    <n v="30"/>
    <n v="31"/>
    <n v="15"/>
    <n v="23"/>
    <n v="26"/>
  </r>
  <r>
    <x v="1"/>
    <s v="0840051"/>
    <x v="86"/>
    <s v="J01MA12"/>
    <x v="24"/>
    <n v="0"/>
    <n v="0"/>
    <n v="1"/>
    <n v="0"/>
    <n v="0"/>
    <n v="0"/>
    <n v="0"/>
    <n v="0"/>
    <n v="1"/>
    <n v="0"/>
    <n v="0"/>
    <m/>
    <n v="0"/>
    <n v="0"/>
    <m/>
  </r>
  <r>
    <x v="1"/>
    <s v="0840051"/>
    <x v="86"/>
    <s v="J01XE01"/>
    <x v="29"/>
    <n v="141"/>
    <n v="133"/>
    <n v="81"/>
    <n v="97"/>
    <n v="116"/>
    <n v="90"/>
    <n v="99"/>
    <n v="87"/>
    <n v="111"/>
    <n v="91"/>
    <n v="94"/>
    <n v="120"/>
    <n v="66"/>
    <n v="70"/>
    <n v="74"/>
  </r>
  <r>
    <x v="1"/>
    <s v="0840055"/>
    <x v="87"/>
    <s v="J01AA02"/>
    <x v="0"/>
    <n v="147"/>
    <n v="128"/>
    <n v="128"/>
    <n v="105"/>
    <n v="144"/>
    <n v="156"/>
    <n v="125"/>
    <n v="85"/>
    <n v="61"/>
    <n v="82"/>
    <n v="47"/>
    <n v="42"/>
    <n v="45"/>
    <n v="56"/>
    <n v="77"/>
  </r>
  <r>
    <x v="1"/>
    <s v="0840055"/>
    <x v="87"/>
    <s v="J01AA04"/>
    <x v="1"/>
    <n v="12"/>
    <n v="9"/>
    <n v="14"/>
    <n v="4"/>
    <n v="14"/>
    <n v="7"/>
    <n v="14"/>
    <n v="12"/>
    <n v="7"/>
    <n v="8"/>
    <n v="3"/>
    <n v="8"/>
    <n v="10"/>
    <n v="9"/>
    <n v="10"/>
  </r>
  <r>
    <x v="1"/>
    <s v="0840055"/>
    <x v="87"/>
    <s v="J01AA07"/>
    <x v="3"/>
    <n v="0"/>
    <n v="0"/>
    <n v="1"/>
    <n v="0"/>
    <n v="0"/>
    <n v="0"/>
    <n v="1"/>
    <n v="2"/>
    <n v="1"/>
    <n v="0"/>
    <n v="0"/>
    <m/>
    <n v="1"/>
    <n v="0"/>
    <m/>
  </r>
  <r>
    <x v="1"/>
    <s v="0840055"/>
    <x v="87"/>
    <s v="J01CA04"/>
    <x v="4"/>
    <n v="30"/>
    <n v="24"/>
    <n v="29"/>
    <n v="28"/>
    <n v="37"/>
    <n v="37"/>
    <n v="39"/>
    <n v="45"/>
    <n v="30"/>
    <n v="43"/>
    <n v="20"/>
    <n v="41"/>
    <n v="31"/>
    <n v="30"/>
    <n v="17"/>
  </r>
  <r>
    <x v="1"/>
    <s v="0840055"/>
    <x v="87"/>
    <s v="J01CA08"/>
    <x v="5"/>
    <n v="167"/>
    <n v="142"/>
    <n v="109"/>
    <n v="206"/>
    <n v="170"/>
    <n v="177"/>
    <n v="196"/>
    <n v="156"/>
    <n v="184"/>
    <n v="175"/>
    <n v="140"/>
    <n v="129"/>
    <n v="145"/>
    <n v="108"/>
    <n v="108"/>
  </r>
  <r>
    <x v="1"/>
    <s v="0840055"/>
    <x v="87"/>
    <s v="J01CE02"/>
    <x v="6"/>
    <n v="306"/>
    <n v="461"/>
    <n v="401"/>
    <n v="302"/>
    <n v="299"/>
    <n v="330"/>
    <n v="423"/>
    <n v="364"/>
    <n v="303"/>
    <n v="232"/>
    <n v="136"/>
    <n v="153"/>
    <n v="194"/>
    <n v="229"/>
    <n v="217"/>
  </r>
  <r>
    <x v="1"/>
    <s v="0840055"/>
    <x v="87"/>
    <s v="J01CF05"/>
    <x v="8"/>
    <n v="164"/>
    <n v="221"/>
    <n v="159"/>
    <n v="115"/>
    <n v="124"/>
    <n v="146"/>
    <n v="148"/>
    <n v="131"/>
    <n v="120"/>
    <n v="99"/>
    <n v="115"/>
    <n v="142"/>
    <n v="113"/>
    <n v="129"/>
    <n v="144"/>
  </r>
  <r>
    <x v="1"/>
    <s v="0840055"/>
    <x v="87"/>
    <s v="J01CR02"/>
    <x v="9"/>
    <n v="23"/>
    <n v="14"/>
    <n v="6"/>
    <n v="6"/>
    <n v="6"/>
    <n v="15"/>
    <n v="16"/>
    <n v="9"/>
    <n v="21"/>
    <n v="17"/>
    <n v="13"/>
    <n v="32"/>
    <n v="26"/>
    <n v="14"/>
    <n v="9"/>
  </r>
  <r>
    <x v="1"/>
    <s v="0840055"/>
    <x v="87"/>
    <s v="J01DB05"/>
    <x v="10"/>
    <n v="14"/>
    <n v="15"/>
    <n v="14"/>
    <n v="5"/>
    <n v="13"/>
    <n v="18"/>
    <n v="22"/>
    <n v="17"/>
    <n v="4"/>
    <n v="20"/>
    <n v="12"/>
    <n v="11"/>
    <n v="9"/>
    <n v="15"/>
    <n v="17"/>
  </r>
  <r>
    <x v="1"/>
    <s v="0840055"/>
    <x v="87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55"/>
    <x v="87"/>
    <s v="J01DD14"/>
    <x v="13"/>
    <n v="0"/>
    <n v="2"/>
    <n v="1"/>
    <n v="3"/>
    <n v="1"/>
    <n v="3"/>
    <n v="1"/>
    <n v="0"/>
    <n v="0"/>
    <n v="0"/>
    <n v="0"/>
    <m/>
    <n v="0"/>
    <n v="0"/>
    <m/>
  </r>
  <r>
    <x v="1"/>
    <s v="0840055"/>
    <x v="87"/>
    <s v="J01EA01"/>
    <x v="14"/>
    <n v="180"/>
    <n v="121"/>
    <n v="101"/>
    <n v="36"/>
    <n v="17"/>
    <n v="9"/>
    <n v="29"/>
    <n v="32"/>
    <n v="44"/>
    <n v="26"/>
    <n v="4"/>
    <n v="6"/>
    <n v="28"/>
    <n v="23"/>
    <n v="8"/>
  </r>
  <r>
    <x v="1"/>
    <s v="0840055"/>
    <x v="87"/>
    <s v="J01EE01"/>
    <x v="15"/>
    <n v="10"/>
    <n v="10"/>
    <n v="9"/>
    <n v="17"/>
    <n v="6"/>
    <n v="8"/>
    <n v="1"/>
    <n v="7"/>
    <n v="6"/>
    <n v="8"/>
    <n v="4"/>
    <n v="5"/>
    <n v="3"/>
    <n v="2"/>
    <n v="7"/>
  </r>
  <r>
    <x v="1"/>
    <s v="0840055"/>
    <x v="87"/>
    <s v="J01FA01"/>
    <x v="16"/>
    <n v="17"/>
    <n v="5"/>
    <n v="17"/>
    <n v="7"/>
    <n v="9"/>
    <n v="13"/>
    <n v="12"/>
    <n v="9"/>
    <n v="8"/>
    <n v="9"/>
    <n v="5"/>
    <n v="2"/>
    <n v="1"/>
    <n v="0"/>
    <n v="6"/>
  </r>
  <r>
    <x v="1"/>
    <s v="0840055"/>
    <x v="87"/>
    <s v="J01FA06"/>
    <x v="35"/>
    <n v="0"/>
    <n v="0"/>
    <n v="2"/>
    <n v="0"/>
    <n v="1"/>
    <n v="0"/>
    <n v="0"/>
    <n v="0"/>
    <n v="0"/>
    <n v="0"/>
    <n v="0"/>
    <m/>
    <n v="0"/>
    <n v="0"/>
    <m/>
  </r>
  <r>
    <x v="1"/>
    <s v="0840055"/>
    <x v="87"/>
    <s v="J01FA09"/>
    <x v="17"/>
    <n v="0"/>
    <n v="2"/>
    <n v="0"/>
    <n v="0"/>
    <n v="1"/>
    <n v="1"/>
    <n v="3"/>
    <n v="0"/>
    <n v="2"/>
    <n v="4"/>
    <n v="4"/>
    <n v="3"/>
    <n v="4"/>
    <n v="3"/>
    <n v="6"/>
  </r>
  <r>
    <x v="1"/>
    <s v="0840055"/>
    <x v="87"/>
    <s v="J01FA10"/>
    <x v="18"/>
    <n v="2"/>
    <n v="4"/>
    <n v="6"/>
    <n v="6"/>
    <n v="5"/>
    <n v="10"/>
    <n v="10"/>
    <n v="4"/>
    <n v="3"/>
    <n v="0"/>
    <n v="1"/>
    <n v="2"/>
    <n v="3"/>
    <n v="1"/>
    <n v="4"/>
  </r>
  <r>
    <x v="1"/>
    <s v="0840055"/>
    <x v="87"/>
    <s v="J01FF01"/>
    <x v="19"/>
    <n v="52"/>
    <n v="64"/>
    <n v="32"/>
    <n v="58"/>
    <n v="33"/>
    <n v="42"/>
    <n v="64"/>
    <n v="56"/>
    <n v="42"/>
    <n v="58"/>
    <n v="41"/>
    <n v="40"/>
    <n v="21"/>
    <n v="18"/>
    <n v="32"/>
  </r>
  <r>
    <x v="1"/>
    <s v="0840055"/>
    <x v="87"/>
    <s v="J01MA01"/>
    <x v="21"/>
    <n v="0"/>
    <n v="0"/>
    <n v="1"/>
    <n v="0"/>
    <n v="0"/>
    <n v="0"/>
    <n v="0"/>
    <n v="0"/>
    <n v="0"/>
    <n v="0"/>
    <n v="0"/>
    <m/>
    <n v="0"/>
    <n v="0"/>
    <m/>
  </r>
  <r>
    <x v="1"/>
    <s v="0840055"/>
    <x v="87"/>
    <s v="J01MA02"/>
    <x v="22"/>
    <n v="41"/>
    <n v="70"/>
    <n v="45"/>
    <n v="58"/>
    <n v="45"/>
    <n v="38"/>
    <n v="65"/>
    <n v="44"/>
    <n v="44"/>
    <n v="58"/>
    <n v="43"/>
    <n v="71"/>
    <n v="48"/>
    <n v="40"/>
    <n v="46"/>
  </r>
  <r>
    <x v="1"/>
    <s v="0840055"/>
    <x v="87"/>
    <s v="J01MA06"/>
    <x v="23"/>
    <n v="1"/>
    <n v="1"/>
    <n v="0"/>
    <n v="0"/>
    <n v="0"/>
    <n v="0"/>
    <n v="0"/>
    <n v="0"/>
    <n v="0"/>
    <n v="0"/>
    <n v="0"/>
    <m/>
    <n v="0"/>
    <n v="0"/>
    <m/>
  </r>
  <r>
    <x v="1"/>
    <s v="0840055"/>
    <x v="87"/>
    <s v="J01MA12"/>
    <x v="24"/>
    <n v="0"/>
    <n v="2"/>
    <n v="0"/>
    <n v="0"/>
    <n v="0"/>
    <n v="0"/>
    <n v="0"/>
    <n v="1"/>
    <n v="0"/>
    <n v="1"/>
    <n v="0"/>
    <m/>
    <n v="0"/>
    <n v="0"/>
    <m/>
  </r>
  <r>
    <x v="1"/>
    <s v="0840055"/>
    <x v="87"/>
    <s v="J01MA14"/>
    <x v="25"/>
    <n v="0"/>
    <n v="2"/>
    <n v="0"/>
    <n v="0"/>
    <n v="0"/>
    <n v="0"/>
    <n v="0"/>
    <n v="0"/>
    <n v="0"/>
    <n v="0"/>
    <n v="1"/>
    <m/>
    <n v="0"/>
    <n v="0"/>
    <m/>
  </r>
  <r>
    <x v="1"/>
    <s v="0840055"/>
    <x v="87"/>
    <s v="J01XE01"/>
    <x v="29"/>
    <n v="80"/>
    <n v="68"/>
    <n v="93"/>
    <n v="130"/>
    <n v="84"/>
    <n v="102"/>
    <n v="131"/>
    <n v="114"/>
    <n v="80"/>
    <n v="77"/>
    <n v="91"/>
    <n v="82"/>
    <n v="54"/>
    <n v="70"/>
    <n v="93"/>
  </r>
  <r>
    <x v="1"/>
    <s v="0840060"/>
    <x v="88"/>
    <s v="J01AA02"/>
    <x v="0"/>
    <n v="148"/>
    <n v="174"/>
    <n v="148"/>
    <n v="123"/>
    <n v="108"/>
    <n v="96"/>
    <n v="124"/>
    <n v="107"/>
    <n v="84"/>
    <n v="64"/>
    <n v="54"/>
    <n v="38"/>
    <n v="33"/>
    <n v="33"/>
    <n v="129"/>
  </r>
  <r>
    <x v="1"/>
    <s v="0840060"/>
    <x v="88"/>
    <s v="J01AA04"/>
    <x v="1"/>
    <n v="20"/>
    <n v="25"/>
    <n v="34"/>
    <n v="26"/>
    <n v="36"/>
    <n v="30"/>
    <n v="38"/>
    <n v="61"/>
    <n v="48"/>
    <n v="27"/>
    <n v="13"/>
    <n v="25"/>
    <n v="28"/>
    <n v="28"/>
    <n v="37"/>
  </r>
  <r>
    <x v="1"/>
    <s v="0840060"/>
    <x v="88"/>
    <s v="J01AA07"/>
    <x v="3"/>
    <n v="10"/>
    <n v="14"/>
    <n v="8"/>
    <n v="14"/>
    <n v="4"/>
    <n v="5"/>
    <n v="3"/>
    <n v="1"/>
    <n v="9"/>
    <n v="3"/>
    <n v="1"/>
    <n v="6"/>
    <n v="5"/>
    <n v="0"/>
    <m/>
  </r>
  <r>
    <x v="1"/>
    <s v="0840060"/>
    <x v="88"/>
    <s v="J01CA04"/>
    <x v="4"/>
    <n v="48"/>
    <n v="83"/>
    <n v="53"/>
    <n v="48"/>
    <n v="52"/>
    <n v="110"/>
    <n v="40"/>
    <n v="50"/>
    <n v="41"/>
    <n v="48"/>
    <n v="52"/>
    <n v="39"/>
    <n v="57"/>
    <n v="27"/>
    <n v="35"/>
  </r>
  <r>
    <x v="1"/>
    <s v="0840060"/>
    <x v="88"/>
    <s v="J01CA08"/>
    <x v="5"/>
    <n v="217"/>
    <n v="282"/>
    <n v="339"/>
    <n v="328"/>
    <n v="398"/>
    <n v="388"/>
    <n v="374"/>
    <n v="382"/>
    <n v="238"/>
    <n v="216"/>
    <n v="188"/>
    <n v="179"/>
    <n v="212"/>
    <n v="205"/>
    <n v="193"/>
  </r>
  <r>
    <x v="1"/>
    <s v="0840060"/>
    <x v="88"/>
    <s v="J01CE02"/>
    <x v="6"/>
    <n v="447"/>
    <n v="521"/>
    <n v="957"/>
    <n v="835"/>
    <n v="649"/>
    <n v="676"/>
    <n v="546"/>
    <n v="751"/>
    <n v="426"/>
    <n v="425"/>
    <n v="253"/>
    <n v="191"/>
    <n v="272"/>
    <n v="339"/>
    <n v="419"/>
  </r>
  <r>
    <x v="1"/>
    <s v="0840060"/>
    <x v="88"/>
    <s v="J01CF05"/>
    <x v="8"/>
    <n v="168"/>
    <n v="176"/>
    <n v="134"/>
    <n v="144"/>
    <n v="154"/>
    <n v="165"/>
    <n v="124"/>
    <n v="155"/>
    <n v="146"/>
    <n v="132"/>
    <n v="139"/>
    <n v="122"/>
    <n v="130"/>
    <n v="97"/>
    <n v="179"/>
  </r>
  <r>
    <x v="1"/>
    <s v="0840060"/>
    <x v="88"/>
    <s v="J01CR02"/>
    <x v="9"/>
    <n v="36"/>
    <n v="32"/>
    <n v="19"/>
    <n v="23"/>
    <n v="19"/>
    <n v="14"/>
    <n v="20"/>
    <n v="19"/>
    <n v="7"/>
    <n v="15"/>
    <n v="6"/>
    <n v="8"/>
    <n v="12"/>
    <n v="10"/>
    <n v="12"/>
  </r>
  <r>
    <x v="1"/>
    <s v="0840060"/>
    <x v="88"/>
    <s v="J01DB05"/>
    <x v="10"/>
    <n v="15"/>
    <n v="22"/>
    <n v="36"/>
    <n v="7"/>
    <n v="18"/>
    <n v="20"/>
    <n v="8"/>
    <n v="13"/>
    <n v="7"/>
    <n v="5"/>
    <n v="9"/>
    <n v="5"/>
    <n v="6"/>
    <n v="15"/>
    <n v="14"/>
  </r>
  <r>
    <x v="1"/>
    <s v="0840060"/>
    <x v="88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60"/>
    <x v="88"/>
    <s v="J01DD14"/>
    <x v="13"/>
    <n v="1"/>
    <n v="0"/>
    <n v="2"/>
    <n v="1"/>
    <n v="1"/>
    <n v="2"/>
    <n v="5"/>
    <n v="1"/>
    <n v="0"/>
    <n v="0"/>
    <n v="0"/>
    <m/>
    <n v="0"/>
    <n v="0"/>
    <m/>
  </r>
  <r>
    <x v="1"/>
    <s v="0840060"/>
    <x v="88"/>
    <s v="J01EA01"/>
    <x v="14"/>
    <n v="49"/>
    <n v="53"/>
    <n v="34"/>
    <n v="48"/>
    <n v="16"/>
    <n v="12"/>
    <n v="23"/>
    <n v="18"/>
    <n v="13"/>
    <n v="8"/>
    <n v="16"/>
    <n v="13"/>
    <n v="13"/>
    <n v="10"/>
    <n v="15"/>
  </r>
  <r>
    <x v="1"/>
    <s v="0840060"/>
    <x v="88"/>
    <s v="J01EE01"/>
    <x v="15"/>
    <n v="17"/>
    <n v="10"/>
    <n v="12"/>
    <n v="7"/>
    <n v="13"/>
    <n v="11"/>
    <n v="4"/>
    <n v="1"/>
    <n v="27"/>
    <n v="5"/>
    <n v="4"/>
    <n v="6"/>
    <n v="6"/>
    <n v="8"/>
    <n v="14"/>
  </r>
  <r>
    <x v="1"/>
    <s v="0840060"/>
    <x v="88"/>
    <s v="J01FA01"/>
    <x v="16"/>
    <n v="27"/>
    <n v="16"/>
    <n v="26"/>
    <n v="17"/>
    <n v="7"/>
    <n v="20"/>
    <n v="16"/>
    <n v="18"/>
    <n v="10"/>
    <n v="4"/>
    <n v="8"/>
    <m/>
    <n v="0"/>
    <n v="0"/>
    <n v="7"/>
  </r>
  <r>
    <x v="1"/>
    <s v="0840060"/>
    <x v="88"/>
    <s v="J01FA06"/>
    <x v="35"/>
    <n v="0"/>
    <n v="1"/>
    <n v="16"/>
    <n v="6"/>
    <n v="10"/>
    <n v="6"/>
    <n v="4"/>
    <n v="1"/>
    <n v="4"/>
    <n v="0"/>
    <n v="0"/>
    <m/>
    <n v="0"/>
    <n v="0"/>
    <m/>
  </r>
  <r>
    <x v="1"/>
    <s v="0840060"/>
    <x v="88"/>
    <s v="J01FA09"/>
    <x v="17"/>
    <n v="0"/>
    <n v="2"/>
    <n v="2"/>
    <n v="1"/>
    <n v="0"/>
    <n v="6"/>
    <n v="0"/>
    <n v="0"/>
    <n v="1"/>
    <n v="6"/>
    <n v="7"/>
    <n v="5"/>
    <n v="18"/>
    <n v="9"/>
    <n v="24"/>
  </r>
  <r>
    <x v="1"/>
    <s v="0840060"/>
    <x v="88"/>
    <s v="J01FA10"/>
    <x v="18"/>
    <n v="9"/>
    <n v="7"/>
    <n v="4"/>
    <n v="2"/>
    <n v="5"/>
    <n v="10"/>
    <n v="8"/>
    <n v="4"/>
    <n v="2"/>
    <n v="5"/>
    <n v="5"/>
    <n v="3"/>
    <n v="5"/>
    <n v="0"/>
    <n v="5"/>
  </r>
  <r>
    <x v="1"/>
    <s v="0840060"/>
    <x v="88"/>
    <s v="J01FF01"/>
    <x v="19"/>
    <n v="36"/>
    <n v="36"/>
    <n v="36"/>
    <n v="21"/>
    <n v="34"/>
    <n v="53"/>
    <n v="49"/>
    <n v="47"/>
    <n v="56"/>
    <n v="38"/>
    <n v="39"/>
    <n v="42"/>
    <n v="34"/>
    <n v="42"/>
    <n v="27"/>
  </r>
  <r>
    <x v="1"/>
    <s v="0840060"/>
    <x v="88"/>
    <s v="J01MA01"/>
    <x v="21"/>
    <n v="8"/>
    <n v="0"/>
    <n v="2"/>
    <n v="0"/>
    <n v="0"/>
    <n v="0"/>
    <n v="0"/>
    <n v="0"/>
    <n v="0"/>
    <n v="0"/>
    <n v="0"/>
    <m/>
    <n v="0"/>
    <n v="0"/>
    <m/>
  </r>
  <r>
    <x v="1"/>
    <s v="0840060"/>
    <x v="88"/>
    <s v="J01MA02"/>
    <x v="22"/>
    <n v="61"/>
    <n v="89"/>
    <n v="77"/>
    <n v="69"/>
    <n v="74"/>
    <n v="70"/>
    <n v="47"/>
    <n v="60"/>
    <n v="66"/>
    <n v="48"/>
    <n v="48"/>
    <n v="39"/>
    <n v="45"/>
    <n v="23"/>
    <n v="49"/>
  </r>
  <r>
    <x v="1"/>
    <s v="0840060"/>
    <x v="88"/>
    <s v="J01MA12"/>
    <x v="24"/>
    <n v="1"/>
    <n v="2"/>
    <n v="3"/>
    <n v="0"/>
    <n v="0"/>
    <n v="1"/>
    <n v="1"/>
    <n v="0"/>
    <n v="2"/>
    <n v="0"/>
    <n v="0"/>
    <m/>
    <n v="0"/>
    <n v="1"/>
    <m/>
  </r>
  <r>
    <x v="1"/>
    <s v="0840060"/>
    <x v="88"/>
    <s v="J01XC01"/>
    <x v="28"/>
    <n v="0"/>
    <n v="0"/>
    <n v="1"/>
    <n v="0"/>
    <n v="0"/>
    <n v="0"/>
    <n v="0"/>
    <n v="0"/>
    <n v="1"/>
    <n v="0"/>
    <n v="0"/>
    <m/>
    <n v="0"/>
    <n v="0"/>
    <m/>
  </r>
  <r>
    <x v="1"/>
    <s v="0840060"/>
    <x v="88"/>
    <s v="J01XE01"/>
    <x v="29"/>
    <n v="224"/>
    <n v="158"/>
    <n v="199"/>
    <n v="217"/>
    <n v="171"/>
    <n v="149"/>
    <n v="164"/>
    <n v="161"/>
    <n v="108"/>
    <n v="95"/>
    <n v="71"/>
    <n v="83"/>
    <n v="82"/>
    <n v="138"/>
    <n v="130"/>
  </r>
  <r>
    <x v="1"/>
    <s v="0840061"/>
    <x v="89"/>
    <s v="J01AA02"/>
    <x v="0"/>
    <n v="197"/>
    <n v="176"/>
    <n v="153"/>
    <n v="154"/>
    <n v="160"/>
    <n v="108"/>
    <n v="113"/>
    <n v="108"/>
    <n v="93"/>
    <n v="89"/>
    <n v="61"/>
    <n v="38"/>
    <n v="49"/>
    <n v="55"/>
    <n v="72"/>
  </r>
  <r>
    <x v="1"/>
    <s v="0840061"/>
    <x v="89"/>
    <s v="J01AA04"/>
    <x v="1"/>
    <n v="34"/>
    <n v="23"/>
    <n v="23"/>
    <n v="24"/>
    <n v="14"/>
    <n v="9"/>
    <n v="20"/>
    <n v="16"/>
    <n v="36"/>
    <n v="36"/>
    <n v="24"/>
    <n v="22"/>
    <n v="29"/>
    <n v="37"/>
    <n v="40"/>
  </r>
  <r>
    <x v="1"/>
    <s v="0840061"/>
    <x v="89"/>
    <s v="J01AA07"/>
    <x v="3"/>
    <n v="11"/>
    <n v="10"/>
    <n v="6"/>
    <n v="7"/>
    <n v="6"/>
    <n v="7"/>
    <n v="6"/>
    <n v="8"/>
    <n v="8"/>
    <n v="6"/>
    <n v="2"/>
    <n v="1"/>
    <n v="2"/>
    <n v="0"/>
    <m/>
  </r>
  <r>
    <x v="1"/>
    <s v="0840061"/>
    <x v="89"/>
    <s v="J01CA04"/>
    <x v="4"/>
    <n v="41"/>
    <n v="50"/>
    <n v="56"/>
    <n v="47"/>
    <n v="44"/>
    <n v="41"/>
    <n v="43"/>
    <n v="59"/>
    <n v="70"/>
    <n v="49"/>
    <n v="26"/>
    <n v="30"/>
    <n v="28"/>
    <n v="25"/>
    <n v="25"/>
  </r>
  <r>
    <x v="1"/>
    <s v="0840061"/>
    <x v="89"/>
    <s v="J01CA08"/>
    <x v="5"/>
    <n v="249"/>
    <n v="231"/>
    <n v="251"/>
    <n v="272"/>
    <n v="322"/>
    <n v="303"/>
    <n v="315"/>
    <n v="351"/>
    <n v="332"/>
    <n v="256"/>
    <n v="275"/>
    <n v="276"/>
    <n v="265"/>
    <n v="304"/>
    <n v="298"/>
  </r>
  <r>
    <x v="1"/>
    <s v="0840061"/>
    <x v="89"/>
    <s v="J01CE02"/>
    <x v="6"/>
    <n v="403"/>
    <n v="537"/>
    <n v="454"/>
    <n v="469"/>
    <n v="474"/>
    <n v="435"/>
    <n v="466"/>
    <n v="544"/>
    <n v="412"/>
    <n v="437"/>
    <n v="273"/>
    <n v="245"/>
    <n v="300"/>
    <n v="349"/>
    <n v="367"/>
  </r>
  <r>
    <x v="1"/>
    <s v="0840061"/>
    <x v="89"/>
    <s v="J01CF05"/>
    <x v="8"/>
    <n v="191"/>
    <n v="198"/>
    <n v="213"/>
    <n v="173"/>
    <n v="238"/>
    <n v="183"/>
    <n v="202"/>
    <n v="207"/>
    <n v="224"/>
    <n v="207"/>
    <n v="205"/>
    <n v="174"/>
    <n v="220"/>
    <n v="174"/>
    <n v="231"/>
  </r>
  <r>
    <x v="1"/>
    <s v="0840061"/>
    <x v="89"/>
    <s v="J01CR02"/>
    <x v="9"/>
    <n v="12"/>
    <n v="6"/>
    <n v="14"/>
    <n v="1"/>
    <n v="7"/>
    <n v="10"/>
    <n v="7"/>
    <n v="7"/>
    <n v="20"/>
    <n v="10"/>
    <n v="9"/>
    <n v="5"/>
    <n v="6"/>
    <n v="7"/>
    <n v="7"/>
  </r>
  <r>
    <x v="1"/>
    <s v="0840061"/>
    <x v="89"/>
    <s v="J01DB05"/>
    <x v="10"/>
    <n v="10"/>
    <n v="13"/>
    <n v="5"/>
    <n v="9"/>
    <n v="7"/>
    <n v="6"/>
    <n v="5"/>
    <n v="8"/>
    <n v="19"/>
    <n v="5"/>
    <n v="5"/>
    <n v="6"/>
    <n v="5"/>
    <n v="6"/>
    <n v="8"/>
  </r>
  <r>
    <x v="1"/>
    <s v="0840061"/>
    <x v="89"/>
    <s v="J01DD14"/>
    <x v="13"/>
    <n v="0"/>
    <n v="2"/>
    <n v="1"/>
    <n v="1"/>
    <n v="3"/>
    <n v="0"/>
    <n v="1"/>
    <n v="0"/>
    <n v="0"/>
    <n v="0"/>
    <n v="0"/>
    <m/>
    <n v="0"/>
    <n v="0"/>
    <m/>
  </r>
  <r>
    <x v="1"/>
    <s v="0840061"/>
    <x v="89"/>
    <s v="J01EA01"/>
    <x v="14"/>
    <n v="30"/>
    <n v="37"/>
    <n v="31"/>
    <n v="79"/>
    <n v="71"/>
    <n v="48"/>
    <n v="60"/>
    <n v="78"/>
    <n v="21"/>
    <n v="21"/>
    <n v="20"/>
    <n v="12"/>
    <n v="19"/>
    <n v="16"/>
    <n v="10"/>
  </r>
  <r>
    <x v="1"/>
    <s v="0840061"/>
    <x v="89"/>
    <s v="J01EE01"/>
    <x v="15"/>
    <n v="1"/>
    <n v="4"/>
    <n v="4"/>
    <n v="4"/>
    <n v="8"/>
    <n v="7"/>
    <n v="4"/>
    <n v="5"/>
    <n v="6"/>
    <n v="7"/>
    <n v="10"/>
    <n v="14"/>
    <n v="4"/>
    <n v="6"/>
    <n v="6"/>
  </r>
  <r>
    <x v="1"/>
    <s v="0840061"/>
    <x v="89"/>
    <s v="J01FA01"/>
    <x v="16"/>
    <n v="15"/>
    <n v="28"/>
    <n v="25"/>
    <n v="9"/>
    <n v="6"/>
    <n v="8"/>
    <n v="14"/>
    <n v="3"/>
    <n v="13"/>
    <n v="9"/>
    <n v="9"/>
    <n v="2"/>
    <n v="2"/>
    <n v="1"/>
    <n v="2"/>
  </r>
  <r>
    <x v="1"/>
    <s v="0840061"/>
    <x v="89"/>
    <s v="J01FA06"/>
    <x v="35"/>
    <n v="0"/>
    <n v="0"/>
    <n v="1"/>
    <n v="0"/>
    <n v="0"/>
    <n v="0"/>
    <n v="0"/>
    <n v="0"/>
    <n v="0"/>
    <n v="0"/>
    <n v="0"/>
    <m/>
    <n v="0"/>
    <n v="0"/>
    <n v="1"/>
  </r>
  <r>
    <x v="1"/>
    <s v="0840061"/>
    <x v="89"/>
    <s v="J01FA09"/>
    <x v="17"/>
    <n v="1"/>
    <n v="1"/>
    <n v="0"/>
    <n v="0"/>
    <n v="1"/>
    <n v="1"/>
    <n v="0"/>
    <n v="2"/>
    <n v="0"/>
    <n v="4"/>
    <n v="8"/>
    <n v="6"/>
    <n v="13"/>
    <n v="8"/>
    <n v="16"/>
  </r>
  <r>
    <x v="1"/>
    <s v="0840061"/>
    <x v="89"/>
    <s v="J01FA10"/>
    <x v="18"/>
    <n v="0"/>
    <n v="16"/>
    <n v="2"/>
    <n v="0"/>
    <n v="0"/>
    <n v="5"/>
    <n v="1"/>
    <n v="1"/>
    <n v="0"/>
    <n v="0"/>
    <n v="3"/>
    <m/>
    <n v="1"/>
    <n v="2"/>
    <n v="4"/>
  </r>
  <r>
    <x v="1"/>
    <s v="0840061"/>
    <x v="89"/>
    <s v="J01FF01"/>
    <x v="19"/>
    <n v="36"/>
    <n v="31"/>
    <n v="54"/>
    <n v="30"/>
    <n v="25"/>
    <n v="27"/>
    <n v="47"/>
    <n v="64"/>
    <n v="52"/>
    <n v="46"/>
    <n v="31"/>
    <n v="51"/>
    <n v="47"/>
    <n v="30"/>
    <n v="29"/>
  </r>
  <r>
    <x v="1"/>
    <s v="0840061"/>
    <x v="89"/>
    <s v="J01MA02"/>
    <x v="22"/>
    <n v="44"/>
    <n v="55"/>
    <n v="61"/>
    <n v="52"/>
    <n v="45"/>
    <n v="44"/>
    <n v="53"/>
    <n v="39"/>
    <n v="52"/>
    <n v="50"/>
    <n v="53"/>
    <n v="37"/>
    <n v="51"/>
    <n v="33"/>
    <n v="24"/>
  </r>
  <r>
    <x v="1"/>
    <s v="0840061"/>
    <x v="89"/>
    <s v="J01MA06"/>
    <x v="23"/>
    <n v="4"/>
    <n v="4"/>
    <n v="1"/>
    <n v="1"/>
    <n v="0"/>
    <n v="0"/>
    <n v="0"/>
    <n v="0"/>
    <n v="0"/>
    <n v="0"/>
    <n v="0"/>
    <m/>
    <n v="0"/>
    <n v="0"/>
    <m/>
  </r>
  <r>
    <x v="1"/>
    <s v="0840061"/>
    <x v="89"/>
    <s v="J01MA12"/>
    <x v="24"/>
    <n v="0"/>
    <n v="0"/>
    <n v="2"/>
    <n v="0"/>
    <n v="0"/>
    <n v="0"/>
    <n v="0"/>
    <n v="0"/>
    <n v="2"/>
    <n v="0"/>
    <n v="0"/>
    <m/>
    <n v="0"/>
    <n v="0"/>
    <m/>
  </r>
  <r>
    <x v="1"/>
    <s v="0840061"/>
    <x v="89"/>
    <s v="J01XC01"/>
    <x v="28"/>
    <n v="0"/>
    <n v="2"/>
    <n v="0"/>
    <n v="0"/>
    <n v="0"/>
    <n v="0"/>
    <n v="0"/>
    <n v="0"/>
    <n v="2"/>
    <n v="0"/>
    <n v="0"/>
    <m/>
    <n v="0"/>
    <n v="0"/>
    <m/>
  </r>
  <r>
    <x v="1"/>
    <s v="0840061"/>
    <x v="89"/>
    <s v="J01XE01"/>
    <x v="29"/>
    <n v="74"/>
    <n v="78"/>
    <n v="116"/>
    <n v="104"/>
    <n v="99"/>
    <n v="121"/>
    <n v="118"/>
    <n v="122"/>
    <n v="114"/>
    <n v="93"/>
    <n v="95"/>
    <n v="98"/>
    <n v="116"/>
    <n v="110"/>
    <n v="98"/>
  </r>
  <r>
    <x v="1"/>
    <s v="0840062"/>
    <x v="90"/>
    <s v="J01AA02"/>
    <x v="0"/>
    <n v="214"/>
    <n v="190"/>
    <n v="206"/>
    <n v="143"/>
    <n v="125"/>
    <n v="129"/>
    <n v="148"/>
    <n v="146"/>
    <n v="69"/>
    <n v="79"/>
    <n v="58"/>
    <n v="43"/>
    <n v="51"/>
    <n v="58"/>
    <n v="90"/>
  </r>
  <r>
    <x v="1"/>
    <s v="0840062"/>
    <x v="90"/>
    <s v="J01AA04"/>
    <x v="1"/>
    <n v="21"/>
    <n v="18"/>
    <n v="22"/>
    <n v="32"/>
    <n v="26"/>
    <n v="35"/>
    <n v="22"/>
    <n v="30"/>
    <n v="41"/>
    <n v="38"/>
    <n v="40"/>
    <n v="25"/>
    <n v="17"/>
    <n v="35"/>
    <n v="26"/>
  </r>
  <r>
    <x v="1"/>
    <s v="0840062"/>
    <x v="90"/>
    <s v="J01AA06"/>
    <x v="2"/>
    <n v="2"/>
    <n v="0"/>
    <n v="0"/>
    <n v="0"/>
    <n v="0"/>
    <n v="0"/>
    <n v="0"/>
    <n v="0"/>
    <n v="0"/>
    <n v="0"/>
    <n v="0"/>
    <m/>
    <n v="0"/>
    <n v="0"/>
    <m/>
  </r>
  <r>
    <x v="1"/>
    <s v="0840062"/>
    <x v="90"/>
    <s v="J01AA07"/>
    <x v="3"/>
    <n v="4"/>
    <n v="8"/>
    <n v="1"/>
    <n v="0"/>
    <n v="1"/>
    <n v="0"/>
    <n v="0"/>
    <n v="0"/>
    <n v="3"/>
    <n v="5"/>
    <n v="2"/>
    <n v="4"/>
    <n v="8"/>
    <n v="0"/>
    <m/>
  </r>
  <r>
    <x v="1"/>
    <s v="0840062"/>
    <x v="90"/>
    <s v="J01CA04"/>
    <x v="4"/>
    <n v="72"/>
    <n v="83"/>
    <n v="48"/>
    <n v="43"/>
    <n v="29"/>
    <n v="44"/>
    <n v="43"/>
    <n v="61"/>
    <n v="47"/>
    <n v="48"/>
    <n v="59"/>
    <n v="27"/>
    <n v="28"/>
    <n v="29"/>
    <n v="16"/>
  </r>
  <r>
    <x v="1"/>
    <s v="0840062"/>
    <x v="90"/>
    <s v="J01CA08"/>
    <x v="5"/>
    <n v="245"/>
    <n v="216"/>
    <n v="213"/>
    <n v="235"/>
    <n v="253"/>
    <n v="283"/>
    <n v="276"/>
    <n v="268"/>
    <n v="227"/>
    <n v="217"/>
    <n v="193"/>
    <n v="197"/>
    <n v="203"/>
    <n v="230"/>
    <n v="180"/>
  </r>
  <r>
    <x v="1"/>
    <s v="0840062"/>
    <x v="90"/>
    <s v="J01CE02"/>
    <x v="6"/>
    <n v="308"/>
    <n v="401"/>
    <n v="399"/>
    <n v="510"/>
    <n v="364"/>
    <n v="361"/>
    <n v="346"/>
    <n v="516"/>
    <n v="386"/>
    <n v="409"/>
    <n v="300"/>
    <n v="228"/>
    <n v="321"/>
    <n v="340"/>
    <n v="360"/>
  </r>
  <r>
    <x v="1"/>
    <s v="0840062"/>
    <x v="90"/>
    <s v="J01CF05"/>
    <x v="8"/>
    <n v="182"/>
    <n v="185"/>
    <n v="236"/>
    <n v="169"/>
    <n v="180"/>
    <n v="203"/>
    <n v="175"/>
    <n v="239"/>
    <n v="146"/>
    <n v="187"/>
    <n v="156"/>
    <n v="124"/>
    <n v="157"/>
    <n v="178"/>
    <n v="174"/>
  </r>
  <r>
    <x v="1"/>
    <s v="0840062"/>
    <x v="90"/>
    <s v="J01CR02"/>
    <x v="9"/>
    <n v="11"/>
    <n v="15"/>
    <n v="5"/>
    <n v="9"/>
    <n v="11"/>
    <n v="15"/>
    <n v="7"/>
    <n v="8"/>
    <n v="15"/>
    <n v="19"/>
    <n v="26"/>
    <n v="4"/>
    <n v="9"/>
    <n v="10"/>
    <n v="8"/>
  </r>
  <r>
    <x v="1"/>
    <s v="0840062"/>
    <x v="90"/>
    <s v="J01DB05"/>
    <x v="10"/>
    <n v="10"/>
    <n v="20"/>
    <n v="27"/>
    <n v="8"/>
    <n v="19"/>
    <n v="21"/>
    <n v="15"/>
    <n v="9"/>
    <n v="19"/>
    <n v="9"/>
    <n v="11"/>
    <n v="11"/>
    <n v="9"/>
    <n v="8"/>
    <n v="12"/>
  </r>
  <r>
    <x v="1"/>
    <s v="0840062"/>
    <x v="90"/>
    <s v="J01DC02"/>
    <x v="38"/>
    <n v="2"/>
    <n v="0"/>
    <n v="0"/>
    <n v="0"/>
    <n v="0"/>
    <n v="0"/>
    <n v="0"/>
    <n v="0"/>
    <n v="0"/>
    <n v="0"/>
    <n v="0"/>
    <m/>
    <n v="0"/>
    <n v="0"/>
    <m/>
  </r>
  <r>
    <x v="1"/>
    <s v="0840062"/>
    <x v="90"/>
    <s v="J01DD14"/>
    <x v="13"/>
    <n v="0"/>
    <n v="0"/>
    <n v="0"/>
    <n v="2"/>
    <n v="0"/>
    <n v="1"/>
    <n v="3"/>
    <n v="0"/>
    <n v="0"/>
    <n v="0"/>
    <n v="0"/>
    <m/>
    <n v="0"/>
    <n v="0"/>
    <m/>
  </r>
  <r>
    <x v="1"/>
    <s v="0840062"/>
    <x v="90"/>
    <s v="J01EA01"/>
    <x v="14"/>
    <n v="50"/>
    <n v="107"/>
    <n v="68"/>
    <n v="16"/>
    <n v="40"/>
    <n v="23"/>
    <n v="17"/>
    <n v="34"/>
    <n v="37"/>
    <n v="45"/>
    <n v="75"/>
    <n v="81"/>
    <n v="63"/>
    <n v="86"/>
    <n v="122"/>
  </r>
  <r>
    <x v="1"/>
    <s v="0840062"/>
    <x v="90"/>
    <s v="J01EE01"/>
    <x v="15"/>
    <n v="10"/>
    <n v="16"/>
    <n v="16"/>
    <n v="2"/>
    <n v="6"/>
    <n v="8"/>
    <n v="6"/>
    <n v="6"/>
    <n v="13"/>
    <n v="14"/>
    <n v="10"/>
    <n v="6"/>
    <n v="7"/>
    <n v="14"/>
    <n v="8"/>
  </r>
  <r>
    <x v="1"/>
    <s v="0840062"/>
    <x v="90"/>
    <s v="J01FA01"/>
    <x v="16"/>
    <n v="25"/>
    <n v="20"/>
    <n v="27"/>
    <n v="6"/>
    <n v="19"/>
    <n v="10"/>
    <n v="8"/>
    <n v="12"/>
    <n v="10"/>
    <n v="17"/>
    <n v="12"/>
    <n v="4"/>
    <n v="0"/>
    <n v="6"/>
    <n v="3"/>
  </r>
  <r>
    <x v="1"/>
    <s v="0840062"/>
    <x v="90"/>
    <s v="J01FA06"/>
    <x v="35"/>
    <n v="0"/>
    <n v="1"/>
    <n v="0"/>
    <n v="1"/>
    <n v="0"/>
    <n v="0"/>
    <n v="0"/>
    <n v="0"/>
    <n v="0"/>
    <n v="0"/>
    <n v="0"/>
    <m/>
    <n v="0"/>
    <n v="0"/>
    <m/>
  </r>
  <r>
    <x v="1"/>
    <s v="0840062"/>
    <x v="90"/>
    <s v="J01FA09"/>
    <x v="17"/>
    <n v="0"/>
    <n v="0"/>
    <n v="0"/>
    <n v="1"/>
    <n v="1"/>
    <n v="0"/>
    <n v="1"/>
    <n v="3"/>
    <n v="0"/>
    <n v="5"/>
    <n v="2"/>
    <n v="4"/>
    <n v="3"/>
    <n v="10"/>
    <n v="17"/>
  </r>
  <r>
    <x v="1"/>
    <s v="0840062"/>
    <x v="90"/>
    <s v="J01FA10"/>
    <x v="18"/>
    <n v="0"/>
    <n v="1"/>
    <n v="0"/>
    <n v="4"/>
    <n v="0"/>
    <n v="3"/>
    <n v="0"/>
    <n v="1"/>
    <n v="6"/>
    <n v="5"/>
    <n v="2"/>
    <n v="4"/>
    <n v="6"/>
    <n v="5"/>
    <n v="2"/>
  </r>
  <r>
    <x v="1"/>
    <s v="0840062"/>
    <x v="90"/>
    <s v="J01FF01"/>
    <x v="19"/>
    <n v="63"/>
    <n v="67"/>
    <n v="65"/>
    <n v="65"/>
    <n v="48"/>
    <n v="58"/>
    <n v="60"/>
    <n v="105"/>
    <n v="84"/>
    <n v="72"/>
    <n v="65"/>
    <n v="26"/>
    <n v="43"/>
    <n v="26"/>
    <n v="32"/>
  </r>
  <r>
    <x v="1"/>
    <s v="0840062"/>
    <x v="90"/>
    <s v="J01MA01"/>
    <x v="21"/>
    <n v="0"/>
    <n v="0"/>
    <n v="1"/>
    <n v="0"/>
    <n v="0"/>
    <n v="0"/>
    <n v="0"/>
    <n v="0"/>
    <n v="0"/>
    <n v="0"/>
    <n v="0"/>
    <m/>
    <n v="0"/>
    <n v="0"/>
    <m/>
  </r>
  <r>
    <x v="1"/>
    <s v="0840062"/>
    <x v="90"/>
    <s v="J01MA02"/>
    <x v="22"/>
    <n v="75"/>
    <n v="77"/>
    <n v="87"/>
    <n v="48"/>
    <n v="46"/>
    <n v="50"/>
    <n v="60"/>
    <n v="72"/>
    <n v="86"/>
    <n v="48"/>
    <n v="102"/>
    <n v="39"/>
    <n v="53"/>
    <n v="64"/>
    <n v="44"/>
  </r>
  <r>
    <x v="1"/>
    <s v="0840062"/>
    <x v="90"/>
    <s v="J01MA12"/>
    <x v="24"/>
    <n v="0"/>
    <n v="0"/>
    <n v="0"/>
    <n v="0"/>
    <n v="1"/>
    <n v="0"/>
    <n v="1"/>
    <n v="0"/>
    <n v="2"/>
    <n v="0"/>
    <n v="0"/>
    <m/>
    <n v="0"/>
    <n v="0"/>
    <m/>
  </r>
  <r>
    <x v="1"/>
    <s v="0840062"/>
    <x v="90"/>
    <s v="J01XC01"/>
    <x v="28"/>
    <n v="1"/>
    <n v="1"/>
    <n v="0"/>
    <n v="0"/>
    <n v="1"/>
    <n v="0"/>
    <n v="1"/>
    <n v="0"/>
    <n v="1"/>
    <n v="0"/>
    <n v="0"/>
    <m/>
    <n v="0"/>
    <n v="0"/>
    <m/>
  </r>
  <r>
    <x v="1"/>
    <s v="0840062"/>
    <x v="90"/>
    <s v="J01XE01"/>
    <x v="29"/>
    <n v="39"/>
    <n v="90"/>
    <n v="74"/>
    <n v="96"/>
    <n v="107"/>
    <n v="134"/>
    <n v="162"/>
    <n v="269"/>
    <n v="199"/>
    <n v="166"/>
    <n v="188"/>
    <n v="188"/>
    <n v="216"/>
    <n v="220"/>
    <n v="244"/>
  </r>
  <r>
    <x v="1"/>
    <s v="0840070"/>
    <x v="91"/>
    <s v="J01AA02"/>
    <x v="0"/>
    <n v="101"/>
    <n v="212"/>
    <n v="215"/>
    <n v="163"/>
    <n v="175"/>
    <n v="161"/>
    <n v="123"/>
    <n v="146"/>
    <n v="98"/>
    <n v="58"/>
    <n v="65"/>
    <n v="31"/>
    <n v="53"/>
    <n v="87"/>
    <n v="106"/>
  </r>
  <r>
    <x v="1"/>
    <s v="0840070"/>
    <x v="91"/>
    <s v="J01AA04"/>
    <x v="1"/>
    <n v="21"/>
    <n v="16"/>
    <n v="21"/>
    <n v="34"/>
    <n v="29"/>
    <n v="39"/>
    <n v="47"/>
    <n v="42"/>
    <n v="19"/>
    <n v="21"/>
    <n v="12"/>
    <n v="10"/>
    <n v="6"/>
    <n v="28"/>
    <n v="27"/>
  </r>
  <r>
    <x v="1"/>
    <s v="0840070"/>
    <x v="91"/>
    <s v="J01AA07"/>
    <x v="3"/>
    <n v="1"/>
    <n v="1"/>
    <n v="1"/>
    <n v="1"/>
    <n v="4"/>
    <n v="1"/>
    <n v="1"/>
    <n v="1"/>
    <n v="5"/>
    <n v="0"/>
    <n v="1"/>
    <n v="1"/>
    <n v="5"/>
    <n v="0"/>
    <m/>
  </r>
  <r>
    <x v="1"/>
    <s v="0840070"/>
    <x v="91"/>
    <s v="J01CA04"/>
    <x v="4"/>
    <n v="43"/>
    <n v="43"/>
    <n v="72"/>
    <n v="78"/>
    <n v="78"/>
    <n v="61"/>
    <n v="65"/>
    <n v="64"/>
    <n v="52"/>
    <n v="70"/>
    <n v="35"/>
    <n v="37"/>
    <n v="39"/>
    <n v="27"/>
    <n v="35"/>
  </r>
  <r>
    <x v="1"/>
    <s v="0840070"/>
    <x v="91"/>
    <s v="J01CA08"/>
    <x v="5"/>
    <n v="134"/>
    <n v="166"/>
    <n v="159"/>
    <n v="169"/>
    <n v="253"/>
    <n v="216"/>
    <n v="221"/>
    <n v="235"/>
    <n v="193"/>
    <n v="215"/>
    <n v="229"/>
    <n v="191"/>
    <n v="224"/>
    <n v="261"/>
    <n v="279"/>
  </r>
  <r>
    <x v="1"/>
    <s v="0840070"/>
    <x v="91"/>
    <s v="J01CE02"/>
    <x v="6"/>
    <n v="415"/>
    <n v="561"/>
    <n v="780"/>
    <n v="543"/>
    <n v="555"/>
    <n v="584"/>
    <n v="427"/>
    <n v="493"/>
    <n v="392"/>
    <n v="408"/>
    <n v="210"/>
    <n v="184"/>
    <n v="270"/>
    <n v="380"/>
    <n v="401"/>
  </r>
  <r>
    <x v="1"/>
    <s v="0840070"/>
    <x v="91"/>
    <s v="J01CF05"/>
    <x v="8"/>
    <n v="198"/>
    <n v="258"/>
    <n v="260"/>
    <n v="246"/>
    <n v="278"/>
    <n v="294"/>
    <n v="230"/>
    <n v="201"/>
    <n v="211"/>
    <n v="173"/>
    <n v="180"/>
    <n v="154"/>
    <n v="126"/>
    <n v="158"/>
    <n v="142"/>
  </r>
  <r>
    <x v="1"/>
    <s v="0840070"/>
    <x v="91"/>
    <s v="J01CR02"/>
    <x v="9"/>
    <n v="24"/>
    <n v="21"/>
    <n v="30"/>
    <n v="21"/>
    <n v="19"/>
    <n v="27"/>
    <n v="19"/>
    <n v="22"/>
    <n v="14"/>
    <n v="14"/>
    <n v="24"/>
    <n v="8"/>
    <n v="14"/>
    <n v="10"/>
    <n v="10"/>
  </r>
  <r>
    <x v="1"/>
    <s v="0840070"/>
    <x v="91"/>
    <s v="J01CR05"/>
    <x v="40"/>
    <n v="0"/>
    <n v="0"/>
    <n v="3"/>
    <n v="0"/>
    <n v="0"/>
    <n v="0"/>
    <n v="0"/>
    <n v="0"/>
    <n v="0"/>
    <n v="0"/>
    <n v="0"/>
    <m/>
    <n v="0"/>
    <n v="0"/>
    <m/>
  </r>
  <r>
    <x v="1"/>
    <s v="0840070"/>
    <x v="91"/>
    <s v="J01DB01"/>
    <x v="42"/>
    <n v="5"/>
    <n v="4"/>
    <n v="3"/>
    <n v="1"/>
    <n v="0"/>
    <n v="0"/>
    <n v="0"/>
    <n v="0"/>
    <n v="0"/>
    <n v="0"/>
    <n v="0"/>
    <m/>
    <n v="0"/>
    <n v="0"/>
    <m/>
  </r>
  <r>
    <x v="1"/>
    <s v="0840070"/>
    <x v="91"/>
    <s v="J01DB05"/>
    <x v="10"/>
    <n v="42"/>
    <n v="36"/>
    <n v="63"/>
    <n v="34"/>
    <n v="56"/>
    <n v="48"/>
    <n v="19"/>
    <n v="14"/>
    <n v="12"/>
    <n v="13"/>
    <n v="10"/>
    <n v="14"/>
    <n v="20"/>
    <n v="21"/>
    <n v="14"/>
  </r>
  <r>
    <x v="1"/>
    <s v="0840070"/>
    <x v="91"/>
    <s v="J01DD04"/>
    <x v="12"/>
    <n v="0"/>
    <n v="0"/>
    <n v="0"/>
    <n v="0"/>
    <n v="2"/>
    <n v="0"/>
    <n v="1"/>
    <n v="1"/>
    <n v="0"/>
    <n v="0"/>
    <n v="0"/>
    <m/>
    <n v="0"/>
    <n v="0"/>
    <m/>
  </r>
  <r>
    <x v="1"/>
    <s v="0840070"/>
    <x v="91"/>
    <s v="J01DD14"/>
    <x v="13"/>
    <n v="0"/>
    <n v="0"/>
    <n v="0"/>
    <n v="1"/>
    <n v="3"/>
    <n v="0"/>
    <n v="4"/>
    <n v="0"/>
    <n v="0"/>
    <n v="0"/>
    <n v="0"/>
    <m/>
    <n v="0"/>
    <n v="0"/>
    <m/>
  </r>
  <r>
    <x v="1"/>
    <s v="0840070"/>
    <x v="91"/>
    <s v="J01EA01"/>
    <x v="14"/>
    <n v="18"/>
    <n v="38"/>
    <n v="22"/>
    <n v="13"/>
    <n v="36"/>
    <n v="63"/>
    <n v="24"/>
    <n v="22"/>
    <n v="27"/>
    <n v="33"/>
    <n v="18"/>
    <n v="8"/>
    <n v="9"/>
    <n v="10"/>
    <n v="20"/>
  </r>
  <r>
    <x v="1"/>
    <s v="0840070"/>
    <x v="91"/>
    <s v="J01EE01"/>
    <x v="15"/>
    <n v="5"/>
    <n v="12"/>
    <n v="12"/>
    <n v="11"/>
    <n v="7"/>
    <n v="6"/>
    <n v="7"/>
    <n v="9"/>
    <n v="11"/>
    <n v="14"/>
    <n v="8"/>
    <n v="9"/>
    <n v="8"/>
    <n v="11"/>
    <n v="7"/>
  </r>
  <r>
    <x v="1"/>
    <s v="0840070"/>
    <x v="91"/>
    <s v="J01FA01"/>
    <x v="16"/>
    <n v="18"/>
    <n v="40"/>
    <n v="43"/>
    <n v="20"/>
    <n v="26"/>
    <n v="17"/>
    <n v="12"/>
    <n v="16"/>
    <n v="7"/>
    <n v="8"/>
    <n v="5"/>
    <n v="2"/>
    <n v="3"/>
    <n v="1"/>
    <n v="4"/>
  </r>
  <r>
    <x v="1"/>
    <s v="0840070"/>
    <x v="91"/>
    <s v="J01FA06"/>
    <x v="35"/>
    <n v="0"/>
    <n v="0"/>
    <n v="0"/>
    <n v="0"/>
    <n v="0"/>
    <n v="3"/>
    <n v="0"/>
    <n v="0"/>
    <n v="1"/>
    <n v="0"/>
    <n v="1"/>
    <m/>
    <n v="0"/>
    <n v="0"/>
    <m/>
  </r>
  <r>
    <x v="1"/>
    <s v="0840070"/>
    <x v="91"/>
    <s v="J01FA09"/>
    <x v="17"/>
    <n v="6"/>
    <n v="0"/>
    <n v="0"/>
    <n v="1"/>
    <n v="0"/>
    <n v="2"/>
    <n v="4"/>
    <n v="5"/>
    <n v="1"/>
    <n v="15"/>
    <n v="9"/>
    <n v="12"/>
    <n v="5"/>
    <n v="9"/>
    <n v="9"/>
  </r>
  <r>
    <x v="1"/>
    <s v="0840070"/>
    <x v="91"/>
    <s v="J01FA10"/>
    <x v="18"/>
    <n v="3"/>
    <n v="2"/>
    <n v="1"/>
    <n v="2"/>
    <n v="1"/>
    <n v="1"/>
    <n v="2"/>
    <n v="3"/>
    <n v="1"/>
    <n v="2"/>
    <n v="0"/>
    <n v="2"/>
    <n v="3"/>
    <n v="2"/>
    <n v="4"/>
  </r>
  <r>
    <x v="1"/>
    <s v="0840070"/>
    <x v="91"/>
    <s v="J01FF01"/>
    <x v="19"/>
    <n v="46"/>
    <n v="69"/>
    <n v="55"/>
    <n v="41"/>
    <n v="47"/>
    <n v="41"/>
    <n v="69"/>
    <n v="65"/>
    <n v="56"/>
    <n v="44"/>
    <n v="68"/>
    <n v="45"/>
    <n v="22"/>
    <n v="51"/>
    <n v="56"/>
  </r>
  <r>
    <x v="1"/>
    <s v="0840070"/>
    <x v="91"/>
    <s v="J01MA01"/>
    <x v="21"/>
    <n v="0"/>
    <n v="0"/>
    <n v="1"/>
    <n v="0"/>
    <n v="0"/>
    <n v="0"/>
    <n v="0"/>
    <n v="0"/>
    <n v="0"/>
    <n v="0"/>
    <n v="0"/>
    <m/>
    <n v="0"/>
    <n v="0"/>
    <m/>
  </r>
  <r>
    <x v="1"/>
    <s v="0840070"/>
    <x v="91"/>
    <s v="J01MA02"/>
    <x v="22"/>
    <n v="75"/>
    <n v="66"/>
    <n v="54"/>
    <n v="85"/>
    <n v="64"/>
    <n v="58"/>
    <n v="54"/>
    <n v="43"/>
    <n v="93"/>
    <n v="55"/>
    <n v="82"/>
    <n v="58"/>
    <n v="68"/>
    <n v="50"/>
    <n v="35"/>
  </r>
  <r>
    <x v="1"/>
    <s v="0840070"/>
    <x v="91"/>
    <s v="J01MA06"/>
    <x v="23"/>
    <n v="1"/>
    <n v="0"/>
    <n v="0"/>
    <n v="0"/>
    <n v="0"/>
    <n v="0"/>
    <n v="0"/>
    <n v="0"/>
    <n v="0"/>
    <n v="0"/>
    <n v="0"/>
    <m/>
    <n v="0"/>
    <n v="0"/>
    <m/>
  </r>
  <r>
    <x v="1"/>
    <s v="0840070"/>
    <x v="91"/>
    <s v="J01MA12"/>
    <x v="24"/>
    <n v="0"/>
    <n v="0"/>
    <n v="0"/>
    <n v="0"/>
    <n v="0"/>
    <n v="0"/>
    <n v="2"/>
    <n v="0"/>
    <n v="1"/>
    <n v="1"/>
    <n v="0"/>
    <m/>
    <n v="0"/>
    <n v="0"/>
    <m/>
  </r>
  <r>
    <x v="1"/>
    <s v="0840070"/>
    <x v="91"/>
    <s v="J01MA14"/>
    <x v="25"/>
    <n v="0"/>
    <n v="0"/>
    <n v="0"/>
    <n v="1"/>
    <n v="1"/>
    <n v="0"/>
    <n v="0"/>
    <n v="0"/>
    <n v="0"/>
    <n v="1"/>
    <n v="0"/>
    <m/>
    <n v="0"/>
    <n v="0"/>
    <m/>
  </r>
  <r>
    <x v="1"/>
    <s v="0840070"/>
    <x v="91"/>
    <s v="J01XC01"/>
    <x v="28"/>
    <n v="0"/>
    <n v="1"/>
    <n v="0"/>
    <n v="2"/>
    <n v="2"/>
    <n v="1"/>
    <n v="0"/>
    <n v="0"/>
    <n v="0"/>
    <n v="3"/>
    <n v="0"/>
    <m/>
    <n v="0"/>
    <n v="0"/>
    <m/>
  </r>
  <r>
    <x v="1"/>
    <s v="0840070"/>
    <x v="91"/>
    <s v="J01XE01"/>
    <x v="29"/>
    <n v="96"/>
    <n v="106"/>
    <n v="95"/>
    <n v="144"/>
    <n v="174"/>
    <n v="153"/>
    <n v="123"/>
    <n v="138"/>
    <n v="162"/>
    <n v="140"/>
    <n v="165"/>
    <n v="213"/>
    <n v="207"/>
    <n v="158"/>
    <n v="169"/>
  </r>
  <r>
    <x v="1"/>
    <s v="0840072"/>
    <x v="92"/>
    <s v="J01AA02"/>
    <x v="0"/>
    <n v="100"/>
    <n v="122"/>
    <n v="55"/>
    <n v="62"/>
    <n v="75"/>
    <n v="68"/>
    <n v="61"/>
    <n v="57"/>
    <n v="42"/>
    <n v="28"/>
    <n v="30"/>
    <n v="23"/>
    <n v="43"/>
    <n v="40"/>
    <n v="54"/>
  </r>
  <r>
    <x v="1"/>
    <s v="0840072"/>
    <x v="92"/>
    <s v="J01AA04"/>
    <x v="1"/>
    <n v="2"/>
    <n v="2"/>
    <n v="0"/>
    <n v="4"/>
    <n v="0"/>
    <n v="2"/>
    <n v="6"/>
    <n v="1"/>
    <n v="3"/>
    <n v="2"/>
    <n v="1"/>
    <m/>
    <n v="4"/>
    <n v="6"/>
    <n v="11"/>
  </r>
  <r>
    <x v="1"/>
    <s v="0840072"/>
    <x v="92"/>
    <s v="J01AA07"/>
    <x v="3"/>
    <n v="0"/>
    <n v="0"/>
    <n v="0"/>
    <n v="2"/>
    <n v="0"/>
    <n v="0"/>
    <n v="0"/>
    <n v="0"/>
    <n v="0"/>
    <n v="5"/>
    <n v="1"/>
    <n v="1"/>
    <n v="0"/>
    <n v="0"/>
    <m/>
  </r>
  <r>
    <x v="1"/>
    <s v="0840072"/>
    <x v="92"/>
    <s v="J01CA04"/>
    <x v="4"/>
    <n v="16"/>
    <n v="5"/>
    <n v="3"/>
    <n v="23"/>
    <n v="20"/>
    <n v="7"/>
    <n v="23"/>
    <n v="10"/>
    <n v="12"/>
    <n v="8"/>
    <n v="7"/>
    <n v="7"/>
    <n v="11"/>
    <n v="3"/>
    <n v="6"/>
  </r>
  <r>
    <x v="1"/>
    <s v="0840072"/>
    <x v="92"/>
    <s v="J01CA08"/>
    <x v="5"/>
    <n v="99"/>
    <n v="134"/>
    <n v="145"/>
    <n v="118"/>
    <n v="109"/>
    <n v="95"/>
    <n v="93"/>
    <n v="112"/>
    <n v="117"/>
    <n v="114"/>
    <n v="123"/>
    <n v="120"/>
    <n v="110"/>
    <n v="115"/>
    <n v="115"/>
  </r>
  <r>
    <x v="1"/>
    <s v="0840072"/>
    <x v="92"/>
    <s v="J01CE02"/>
    <x v="6"/>
    <n v="202"/>
    <n v="180"/>
    <n v="269"/>
    <n v="214"/>
    <n v="185"/>
    <n v="140"/>
    <n v="134"/>
    <n v="197"/>
    <n v="127"/>
    <n v="117"/>
    <n v="97"/>
    <n v="104"/>
    <n v="81"/>
    <n v="133"/>
    <n v="207"/>
  </r>
  <r>
    <x v="1"/>
    <s v="0840072"/>
    <x v="92"/>
    <s v="J01CF05"/>
    <x v="8"/>
    <n v="133"/>
    <n v="118"/>
    <n v="106"/>
    <n v="72"/>
    <n v="83"/>
    <n v="62"/>
    <n v="58"/>
    <n v="52"/>
    <n v="64"/>
    <n v="51"/>
    <n v="57"/>
    <n v="61"/>
    <n v="53"/>
    <n v="73"/>
    <n v="85"/>
  </r>
  <r>
    <x v="1"/>
    <s v="0840072"/>
    <x v="92"/>
    <s v="J01CR02"/>
    <x v="9"/>
    <n v="36"/>
    <n v="6"/>
    <n v="0"/>
    <n v="1"/>
    <n v="1"/>
    <n v="1"/>
    <n v="3"/>
    <n v="8"/>
    <n v="3"/>
    <n v="4"/>
    <n v="4"/>
    <n v="2"/>
    <n v="5"/>
    <n v="1"/>
    <n v="10"/>
  </r>
  <r>
    <x v="1"/>
    <s v="0840072"/>
    <x v="92"/>
    <s v="J01DB01"/>
    <x v="42"/>
    <n v="0"/>
    <n v="0"/>
    <n v="1"/>
    <n v="0"/>
    <n v="0"/>
    <n v="0"/>
    <n v="0"/>
    <n v="0"/>
    <n v="0"/>
    <n v="0"/>
    <n v="0"/>
    <m/>
    <n v="0"/>
    <n v="0"/>
    <m/>
  </r>
  <r>
    <x v="1"/>
    <s v="0840072"/>
    <x v="92"/>
    <s v="J01DB05"/>
    <x v="10"/>
    <n v="29"/>
    <n v="20"/>
    <n v="8"/>
    <n v="9"/>
    <n v="10"/>
    <n v="1"/>
    <n v="2"/>
    <n v="8"/>
    <n v="3"/>
    <n v="4"/>
    <n v="6"/>
    <n v="6"/>
    <n v="4"/>
    <n v="1"/>
    <n v="4"/>
  </r>
  <r>
    <x v="1"/>
    <s v="0840072"/>
    <x v="92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72"/>
    <x v="92"/>
    <s v="J01DD14"/>
    <x v="13"/>
    <n v="0"/>
    <n v="0"/>
    <n v="0"/>
    <n v="0"/>
    <n v="1"/>
    <n v="0"/>
    <n v="0"/>
    <n v="0"/>
    <n v="0"/>
    <n v="0"/>
    <n v="0"/>
    <m/>
    <n v="0"/>
    <n v="0"/>
    <m/>
  </r>
  <r>
    <x v="1"/>
    <s v="0840072"/>
    <x v="92"/>
    <s v="J01EA01"/>
    <x v="14"/>
    <n v="32"/>
    <n v="24"/>
    <n v="10"/>
    <n v="11"/>
    <n v="4"/>
    <n v="5"/>
    <n v="16"/>
    <n v="3"/>
    <n v="4"/>
    <n v="6"/>
    <n v="5"/>
    <n v="10"/>
    <n v="51"/>
    <n v="58"/>
    <n v="61"/>
  </r>
  <r>
    <x v="1"/>
    <s v="0840072"/>
    <x v="92"/>
    <s v="J01EE01"/>
    <x v="15"/>
    <n v="0"/>
    <n v="3"/>
    <n v="7"/>
    <n v="0"/>
    <n v="5"/>
    <n v="4"/>
    <n v="4"/>
    <n v="1"/>
    <n v="0"/>
    <n v="1"/>
    <n v="1"/>
    <n v="2"/>
    <n v="14"/>
    <n v="8"/>
    <n v="5"/>
  </r>
  <r>
    <x v="1"/>
    <s v="0840072"/>
    <x v="92"/>
    <s v="J01FA01"/>
    <x v="16"/>
    <n v="16"/>
    <n v="9"/>
    <n v="7"/>
    <n v="3"/>
    <n v="10"/>
    <n v="3"/>
    <n v="4"/>
    <n v="4"/>
    <n v="0"/>
    <n v="3"/>
    <n v="2"/>
    <n v="2"/>
    <n v="1"/>
    <n v="1"/>
    <n v="1"/>
  </r>
  <r>
    <x v="1"/>
    <s v="0840072"/>
    <x v="92"/>
    <s v="J01FA10"/>
    <x v="18"/>
    <n v="2"/>
    <n v="0"/>
    <n v="0"/>
    <n v="1"/>
    <n v="1"/>
    <n v="1"/>
    <n v="1"/>
    <n v="0"/>
    <n v="0"/>
    <n v="0"/>
    <n v="1"/>
    <n v="1"/>
    <n v="5"/>
    <n v="3"/>
    <n v="2"/>
  </r>
  <r>
    <x v="1"/>
    <s v="0840072"/>
    <x v="92"/>
    <s v="J01FF01"/>
    <x v="19"/>
    <n v="58"/>
    <n v="33"/>
    <n v="34"/>
    <n v="36"/>
    <n v="43"/>
    <n v="20"/>
    <n v="23"/>
    <n v="40"/>
    <n v="29"/>
    <n v="17"/>
    <n v="21"/>
    <n v="42"/>
    <n v="26"/>
    <n v="11"/>
    <n v="15"/>
  </r>
  <r>
    <x v="1"/>
    <s v="0840072"/>
    <x v="92"/>
    <s v="J01MA02"/>
    <x v="22"/>
    <n v="55"/>
    <n v="39"/>
    <n v="29"/>
    <n v="44"/>
    <n v="33"/>
    <n v="9"/>
    <n v="28"/>
    <n v="29"/>
    <n v="19"/>
    <n v="19"/>
    <n v="36"/>
    <n v="54"/>
    <n v="23"/>
    <n v="17"/>
    <n v="31"/>
  </r>
  <r>
    <x v="1"/>
    <s v="0840072"/>
    <x v="92"/>
    <s v="J01MA06"/>
    <x v="23"/>
    <n v="3"/>
    <n v="1"/>
    <n v="1"/>
    <n v="2"/>
    <n v="0"/>
    <n v="1"/>
    <n v="0"/>
    <n v="0"/>
    <n v="0"/>
    <n v="0"/>
    <n v="0"/>
    <m/>
    <n v="0"/>
    <n v="0"/>
    <m/>
  </r>
  <r>
    <x v="1"/>
    <s v="0840072"/>
    <x v="92"/>
    <s v="J01XE01"/>
    <x v="29"/>
    <n v="6"/>
    <n v="6"/>
    <n v="43"/>
    <n v="91"/>
    <n v="48"/>
    <n v="52"/>
    <n v="46"/>
    <n v="68"/>
    <n v="72"/>
    <n v="74"/>
    <n v="59"/>
    <n v="73"/>
    <n v="81"/>
    <n v="77"/>
    <n v="74"/>
  </r>
  <r>
    <x v="1"/>
    <s v="0840075"/>
    <x v="93"/>
    <s v="J01AA02"/>
    <x v="0"/>
    <n v="293"/>
    <n v="339"/>
    <n v="315"/>
    <n v="248"/>
    <n v="221"/>
    <n v="180"/>
    <n v="170"/>
    <n v="223"/>
    <n v="178"/>
    <n v="180"/>
    <n v="110"/>
    <n v="98"/>
    <n v="118"/>
    <n v="155"/>
    <n v="215"/>
  </r>
  <r>
    <x v="1"/>
    <s v="0840075"/>
    <x v="93"/>
    <s v="J01AA04"/>
    <x v="1"/>
    <n v="39"/>
    <n v="49"/>
    <n v="63"/>
    <n v="36"/>
    <n v="54"/>
    <n v="65"/>
    <n v="64"/>
    <n v="51"/>
    <n v="31"/>
    <n v="42"/>
    <n v="63"/>
    <n v="48"/>
    <n v="19"/>
    <n v="19"/>
    <n v="34"/>
  </r>
  <r>
    <x v="1"/>
    <s v="0840075"/>
    <x v="93"/>
    <s v="J01AA07"/>
    <x v="3"/>
    <n v="20"/>
    <n v="21"/>
    <n v="5"/>
    <n v="3"/>
    <n v="1"/>
    <n v="6"/>
    <n v="1"/>
    <n v="4"/>
    <n v="13"/>
    <n v="13"/>
    <n v="6"/>
    <n v="7"/>
    <n v="6"/>
    <n v="0"/>
    <m/>
  </r>
  <r>
    <x v="1"/>
    <s v="0840075"/>
    <x v="93"/>
    <s v="J01CA04"/>
    <x v="4"/>
    <n v="142"/>
    <n v="98"/>
    <n v="68"/>
    <n v="68"/>
    <n v="75"/>
    <n v="77"/>
    <n v="62"/>
    <n v="60"/>
    <n v="53"/>
    <n v="90"/>
    <n v="69"/>
    <n v="71"/>
    <n v="43"/>
    <n v="48"/>
    <n v="47"/>
  </r>
  <r>
    <x v="1"/>
    <s v="0840075"/>
    <x v="93"/>
    <s v="J01CA08"/>
    <x v="5"/>
    <n v="456"/>
    <n v="310"/>
    <n v="326"/>
    <n v="371"/>
    <n v="370"/>
    <n v="327"/>
    <n v="364"/>
    <n v="348"/>
    <n v="373"/>
    <n v="331"/>
    <n v="332"/>
    <n v="281"/>
    <n v="312"/>
    <n v="296"/>
    <n v="347"/>
  </r>
  <r>
    <x v="1"/>
    <s v="0840075"/>
    <x v="93"/>
    <s v="J01CE02"/>
    <x v="6"/>
    <n v="1212"/>
    <n v="870"/>
    <n v="858"/>
    <n v="826"/>
    <n v="855"/>
    <n v="834"/>
    <n v="760"/>
    <n v="947"/>
    <n v="813"/>
    <n v="815"/>
    <n v="473"/>
    <n v="466"/>
    <n v="624"/>
    <n v="850"/>
    <n v="892"/>
  </r>
  <r>
    <x v="1"/>
    <s v="0840075"/>
    <x v="93"/>
    <s v="J01CF05"/>
    <x v="8"/>
    <n v="326"/>
    <n v="324"/>
    <n v="304"/>
    <n v="301"/>
    <n v="255"/>
    <n v="292"/>
    <n v="294"/>
    <n v="326"/>
    <n v="313"/>
    <n v="254"/>
    <n v="241"/>
    <n v="252"/>
    <n v="248"/>
    <n v="297"/>
    <n v="339"/>
  </r>
  <r>
    <x v="1"/>
    <s v="0840075"/>
    <x v="93"/>
    <s v="J01CR02"/>
    <x v="9"/>
    <n v="13"/>
    <n v="10"/>
    <n v="11"/>
    <n v="20"/>
    <n v="20"/>
    <n v="16"/>
    <n v="23"/>
    <n v="21"/>
    <n v="21"/>
    <n v="11"/>
    <n v="33"/>
    <n v="16"/>
    <n v="23"/>
    <n v="30"/>
    <n v="32"/>
  </r>
  <r>
    <x v="1"/>
    <s v="0840075"/>
    <x v="93"/>
    <s v="J01DB01"/>
    <x v="42"/>
    <n v="0"/>
    <n v="1"/>
    <n v="0"/>
    <n v="0"/>
    <n v="0"/>
    <n v="0"/>
    <n v="0"/>
    <n v="0"/>
    <n v="0"/>
    <n v="0"/>
    <n v="0"/>
    <m/>
    <n v="0"/>
    <n v="0"/>
    <m/>
  </r>
  <r>
    <x v="1"/>
    <s v="0840075"/>
    <x v="93"/>
    <s v="J01DB05"/>
    <x v="10"/>
    <n v="45"/>
    <n v="24"/>
    <n v="58"/>
    <n v="26"/>
    <n v="49"/>
    <n v="32"/>
    <n v="34"/>
    <n v="25"/>
    <n v="27"/>
    <n v="20"/>
    <n v="23"/>
    <n v="25"/>
    <n v="26"/>
    <n v="50"/>
    <n v="72"/>
  </r>
  <r>
    <x v="1"/>
    <s v="0840075"/>
    <x v="93"/>
    <s v="J01DC02"/>
    <x v="38"/>
    <n v="0"/>
    <n v="2"/>
    <n v="0"/>
    <n v="0"/>
    <n v="0"/>
    <n v="0"/>
    <n v="0"/>
    <n v="0"/>
    <n v="0"/>
    <n v="0"/>
    <n v="0"/>
    <m/>
    <n v="0"/>
    <n v="0"/>
    <m/>
  </r>
  <r>
    <x v="1"/>
    <s v="0840075"/>
    <x v="93"/>
    <s v="J01DC08"/>
    <x v="11"/>
    <n v="0"/>
    <n v="1"/>
    <n v="0"/>
    <n v="0"/>
    <n v="0"/>
    <n v="0"/>
    <n v="0"/>
    <n v="0"/>
    <n v="0"/>
    <n v="0"/>
    <n v="0"/>
    <m/>
    <n v="0"/>
    <n v="0"/>
    <m/>
  </r>
  <r>
    <x v="1"/>
    <s v="0840075"/>
    <x v="93"/>
    <s v="J01DD14"/>
    <x v="13"/>
    <n v="0"/>
    <n v="2"/>
    <n v="5"/>
    <n v="2"/>
    <n v="3"/>
    <n v="7"/>
    <n v="3"/>
    <n v="1"/>
    <n v="0"/>
    <n v="0"/>
    <n v="0"/>
    <m/>
    <n v="0"/>
    <n v="0"/>
    <m/>
  </r>
  <r>
    <x v="1"/>
    <s v="0840075"/>
    <x v="93"/>
    <s v="J01EA01"/>
    <x v="14"/>
    <n v="296"/>
    <n v="186"/>
    <n v="121"/>
    <n v="155"/>
    <n v="137"/>
    <n v="72"/>
    <n v="60"/>
    <n v="69"/>
    <n v="75"/>
    <n v="27"/>
    <n v="69"/>
    <n v="71"/>
    <n v="46"/>
    <n v="73"/>
    <n v="63"/>
  </r>
  <r>
    <x v="1"/>
    <s v="0840075"/>
    <x v="93"/>
    <s v="J01EE01"/>
    <x v="15"/>
    <n v="22"/>
    <n v="24"/>
    <n v="18"/>
    <n v="13"/>
    <n v="5"/>
    <n v="7"/>
    <n v="16"/>
    <n v="33"/>
    <n v="33"/>
    <n v="37"/>
    <n v="25"/>
    <n v="9"/>
    <n v="26"/>
    <n v="26"/>
    <n v="24"/>
  </r>
  <r>
    <x v="1"/>
    <s v="0840075"/>
    <x v="93"/>
    <s v="J01FA01"/>
    <x v="16"/>
    <n v="118"/>
    <n v="79"/>
    <n v="49"/>
    <n v="14"/>
    <n v="27"/>
    <n v="26"/>
    <n v="12"/>
    <n v="22"/>
    <n v="21"/>
    <n v="15"/>
    <n v="16"/>
    <n v="8"/>
    <n v="3"/>
    <n v="3"/>
    <n v="8"/>
  </r>
  <r>
    <x v="1"/>
    <s v="0840075"/>
    <x v="93"/>
    <s v="J01FA09"/>
    <x v="17"/>
    <n v="4"/>
    <n v="1"/>
    <n v="2"/>
    <n v="2"/>
    <n v="5"/>
    <n v="2"/>
    <n v="1"/>
    <n v="0"/>
    <n v="1"/>
    <n v="22"/>
    <n v="27"/>
    <n v="27"/>
    <n v="23"/>
    <n v="8"/>
    <n v="11"/>
  </r>
  <r>
    <x v="1"/>
    <s v="0840075"/>
    <x v="93"/>
    <s v="J01FA10"/>
    <x v="18"/>
    <n v="0"/>
    <n v="3"/>
    <n v="4"/>
    <n v="4"/>
    <n v="2"/>
    <n v="3"/>
    <n v="3"/>
    <n v="1"/>
    <n v="1"/>
    <n v="4"/>
    <n v="2"/>
    <n v="1"/>
    <n v="15"/>
    <n v="5"/>
    <n v="10"/>
  </r>
  <r>
    <x v="1"/>
    <s v="0840075"/>
    <x v="93"/>
    <s v="J01FF01"/>
    <x v="19"/>
    <n v="102"/>
    <n v="82"/>
    <n v="101"/>
    <n v="89"/>
    <n v="111"/>
    <n v="136"/>
    <n v="168"/>
    <n v="182"/>
    <n v="121"/>
    <n v="127"/>
    <n v="123"/>
    <n v="89"/>
    <n v="68"/>
    <n v="88"/>
    <n v="90"/>
  </r>
  <r>
    <x v="1"/>
    <s v="0840075"/>
    <x v="93"/>
    <s v="J01MA02"/>
    <x v="22"/>
    <n v="142"/>
    <n v="150"/>
    <n v="113"/>
    <n v="124"/>
    <n v="124"/>
    <n v="134"/>
    <n v="133"/>
    <n v="150"/>
    <n v="130"/>
    <n v="135"/>
    <n v="97"/>
    <n v="75"/>
    <n v="68"/>
    <n v="101"/>
    <n v="52"/>
  </r>
  <r>
    <x v="1"/>
    <s v="0840075"/>
    <x v="93"/>
    <s v="J01MA06"/>
    <x v="23"/>
    <n v="4"/>
    <n v="1"/>
    <n v="0"/>
    <n v="0"/>
    <n v="0"/>
    <n v="0"/>
    <n v="0"/>
    <n v="0"/>
    <n v="0"/>
    <n v="0"/>
    <n v="0"/>
    <m/>
    <n v="0"/>
    <n v="0"/>
    <m/>
  </r>
  <r>
    <x v="1"/>
    <s v="0840075"/>
    <x v="93"/>
    <s v="J01MA12"/>
    <x v="24"/>
    <n v="2"/>
    <n v="4"/>
    <n v="2"/>
    <n v="1"/>
    <n v="2"/>
    <n v="2"/>
    <n v="1"/>
    <n v="0"/>
    <n v="2"/>
    <n v="0"/>
    <n v="1"/>
    <m/>
    <n v="1"/>
    <n v="1"/>
    <m/>
  </r>
  <r>
    <x v="1"/>
    <s v="0840075"/>
    <x v="93"/>
    <s v="J01MA14"/>
    <x v="25"/>
    <n v="0"/>
    <n v="1"/>
    <n v="0"/>
    <n v="2"/>
    <n v="0"/>
    <n v="1"/>
    <n v="1"/>
    <n v="0"/>
    <n v="0"/>
    <n v="0"/>
    <n v="0"/>
    <m/>
    <n v="0"/>
    <n v="0"/>
    <m/>
  </r>
  <r>
    <x v="1"/>
    <s v="0840075"/>
    <x v="93"/>
    <s v="J01XC01"/>
    <x v="28"/>
    <n v="0"/>
    <n v="0"/>
    <n v="1"/>
    <n v="2"/>
    <n v="0"/>
    <n v="2"/>
    <n v="0"/>
    <n v="0"/>
    <n v="3"/>
    <n v="0"/>
    <n v="1"/>
    <m/>
    <n v="0"/>
    <n v="0"/>
    <m/>
  </r>
  <r>
    <x v="1"/>
    <s v="0840075"/>
    <x v="93"/>
    <s v="J01XE01"/>
    <x v="29"/>
    <n v="255"/>
    <n v="306"/>
    <n v="331"/>
    <n v="378"/>
    <n v="427"/>
    <n v="364"/>
    <n v="593"/>
    <n v="566"/>
    <n v="394"/>
    <n v="391"/>
    <n v="520"/>
    <n v="571"/>
    <n v="554"/>
    <n v="479"/>
    <n v="429"/>
  </r>
  <r>
    <x v="1"/>
    <s v="0840080"/>
    <x v="94"/>
    <s v="J01AA02"/>
    <x v="0"/>
    <n v="229"/>
    <n v="357"/>
    <n v="189"/>
    <n v="161"/>
    <n v="142"/>
    <n v="136"/>
    <n v="92"/>
    <n v="137"/>
    <n v="113"/>
    <n v="75"/>
    <n v="45"/>
    <n v="34"/>
    <n v="52"/>
    <n v="68"/>
    <n v="130"/>
  </r>
  <r>
    <x v="1"/>
    <s v="0840080"/>
    <x v="94"/>
    <s v="J01AA04"/>
    <x v="1"/>
    <n v="39"/>
    <n v="46"/>
    <n v="37"/>
    <n v="34"/>
    <n v="55"/>
    <n v="58"/>
    <n v="42"/>
    <n v="38"/>
    <n v="23"/>
    <n v="19"/>
    <n v="18"/>
    <n v="15"/>
    <n v="20"/>
    <n v="33"/>
    <n v="24"/>
  </r>
  <r>
    <x v="1"/>
    <s v="0840080"/>
    <x v="94"/>
    <s v="J01AA06"/>
    <x v="2"/>
    <n v="3"/>
    <n v="2"/>
    <n v="0"/>
    <n v="0"/>
    <n v="0"/>
    <n v="0"/>
    <n v="0"/>
    <n v="0"/>
    <n v="0"/>
    <n v="0"/>
    <n v="0"/>
    <m/>
    <n v="0"/>
    <n v="0"/>
    <m/>
  </r>
  <r>
    <x v="1"/>
    <s v="0840080"/>
    <x v="94"/>
    <s v="J01AA07"/>
    <x v="3"/>
    <n v="17"/>
    <n v="27"/>
    <n v="16"/>
    <n v="13"/>
    <n v="9"/>
    <n v="10"/>
    <n v="14"/>
    <n v="18"/>
    <n v="12"/>
    <n v="28"/>
    <n v="14"/>
    <n v="8"/>
    <n v="10"/>
    <n v="0"/>
    <m/>
  </r>
  <r>
    <x v="1"/>
    <s v="0840080"/>
    <x v="94"/>
    <s v="J01CA04"/>
    <x v="4"/>
    <n v="45"/>
    <n v="58"/>
    <n v="44"/>
    <n v="48"/>
    <n v="63"/>
    <n v="42"/>
    <n v="42"/>
    <n v="62"/>
    <n v="43"/>
    <n v="40"/>
    <n v="25"/>
    <n v="14"/>
    <n v="31"/>
    <n v="10"/>
    <n v="21"/>
  </r>
  <r>
    <x v="1"/>
    <s v="0840080"/>
    <x v="94"/>
    <s v="J01CA08"/>
    <x v="5"/>
    <n v="245"/>
    <n v="254"/>
    <n v="273"/>
    <n v="319"/>
    <n v="339"/>
    <n v="313"/>
    <n v="313"/>
    <n v="299"/>
    <n v="328"/>
    <n v="303"/>
    <n v="287"/>
    <n v="288"/>
    <n v="278"/>
    <n v="291"/>
    <n v="331"/>
  </r>
  <r>
    <x v="1"/>
    <s v="0840080"/>
    <x v="94"/>
    <s v="J01CE02"/>
    <x v="6"/>
    <n v="436"/>
    <n v="534"/>
    <n v="444"/>
    <n v="415"/>
    <n v="418"/>
    <n v="390"/>
    <n v="372"/>
    <n v="416"/>
    <n v="325"/>
    <n v="344"/>
    <n v="216"/>
    <n v="183"/>
    <n v="315"/>
    <n v="358"/>
    <n v="297"/>
  </r>
  <r>
    <x v="1"/>
    <s v="0840080"/>
    <x v="94"/>
    <s v="J01CF05"/>
    <x v="8"/>
    <n v="227"/>
    <n v="260"/>
    <n v="256"/>
    <n v="211"/>
    <n v="190"/>
    <n v="191"/>
    <n v="206"/>
    <n v="160"/>
    <n v="165"/>
    <n v="164"/>
    <n v="154"/>
    <n v="107"/>
    <n v="149"/>
    <n v="134"/>
    <n v="153"/>
  </r>
  <r>
    <x v="1"/>
    <s v="0840080"/>
    <x v="94"/>
    <s v="J01CR02"/>
    <x v="9"/>
    <n v="9"/>
    <n v="3"/>
    <n v="6"/>
    <n v="9"/>
    <n v="1"/>
    <n v="11"/>
    <n v="6"/>
    <n v="6"/>
    <n v="6"/>
    <n v="5"/>
    <n v="8"/>
    <n v="2"/>
    <n v="8"/>
    <n v="4"/>
    <n v="2"/>
  </r>
  <r>
    <x v="1"/>
    <s v="0840080"/>
    <x v="94"/>
    <s v="J01DB05"/>
    <x v="10"/>
    <n v="4"/>
    <n v="12"/>
    <n v="4"/>
    <n v="18"/>
    <n v="9"/>
    <n v="13"/>
    <n v="15"/>
    <n v="17"/>
    <n v="9"/>
    <n v="8"/>
    <n v="5"/>
    <n v="1"/>
    <n v="10"/>
    <n v="16"/>
    <n v="11"/>
  </r>
  <r>
    <x v="1"/>
    <s v="0840080"/>
    <x v="94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0080"/>
    <x v="94"/>
    <s v="J01DD14"/>
    <x v="13"/>
    <n v="1"/>
    <n v="3"/>
    <n v="0"/>
    <n v="0"/>
    <n v="0"/>
    <n v="1"/>
    <n v="1"/>
    <n v="0"/>
    <n v="0"/>
    <n v="0"/>
    <n v="0"/>
    <m/>
    <n v="0"/>
    <n v="0"/>
    <m/>
  </r>
  <r>
    <x v="1"/>
    <s v="0840080"/>
    <x v="94"/>
    <s v="J01EA01"/>
    <x v="14"/>
    <n v="56"/>
    <n v="71"/>
    <n v="78"/>
    <n v="66"/>
    <n v="29"/>
    <n v="39"/>
    <n v="29"/>
    <n v="15"/>
    <n v="20"/>
    <n v="46"/>
    <n v="54"/>
    <n v="42"/>
    <n v="51"/>
    <n v="10"/>
    <n v="4"/>
  </r>
  <r>
    <x v="1"/>
    <s v="0840080"/>
    <x v="94"/>
    <s v="J01EE01"/>
    <x v="15"/>
    <n v="11"/>
    <n v="14"/>
    <n v="9"/>
    <n v="5"/>
    <n v="2"/>
    <n v="4"/>
    <n v="6"/>
    <n v="3"/>
    <n v="4"/>
    <n v="9"/>
    <n v="12"/>
    <n v="7"/>
    <n v="4"/>
    <n v="9"/>
    <n v="3"/>
  </r>
  <r>
    <x v="1"/>
    <s v="0840080"/>
    <x v="94"/>
    <s v="J01FA01"/>
    <x v="16"/>
    <n v="13"/>
    <n v="26"/>
    <n v="10"/>
    <n v="4"/>
    <n v="7"/>
    <n v="4"/>
    <n v="7"/>
    <n v="7"/>
    <n v="8"/>
    <n v="5"/>
    <n v="4"/>
    <n v="1"/>
    <n v="0"/>
    <n v="0"/>
    <n v="19"/>
  </r>
  <r>
    <x v="1"/>
    <s v="0840080"/>
    <x v="94"/>
    <s v="J01FA06"/>
    <x v="35"/>
    <n v="0"/>
    <n v="0"/>
    <n v="1"/>
    <n v="0"/>
    <n v="0"/>
    <n v="0"/>
    <n v="0"/>
    <n v="0"/>
    <n v="0"/>
    <n v="0"/>
    <n v="0"/>
    <m/>
    <n v="0"/>
    <n v="0"/>
    <m/>
  </r>
  <r>
    <x v="1"/>
    <s v="0840080"/>
    <x v="94"/>
    <s v="J01FA09"/>
    <x v="17"/>
    <n v="0"/>
    <n v="1"/>
    <n v="0"/>
    <n v="0"/>
    <n v="0"/>
    <n v="0"/>
    <n v="0"/>
    <n v="0"/>
    <n v="1"/>
    <n v="1"/>
    <n v="6"/>
    <n v="1"/>
    <n v="1"/>
    <n v="4"/>
    <n v="6"/>
  </r>
  <r>
    <x v="1"/>
    <s v="0840080"/>
    <x v="94"/>
    <s v="J01FA10"/>
    <x v="18"/>
    <n v="5"/>
    <n v="1"/>
    <n v="1"/>
    <n v="2"/>
    <n v="1"/>
    <n v="0"/>
    <n v="0"/>
    <n v="3"/>
    <n v="4"/>
    <n v="4"/>
    <n v="6"/>
    <n v="5"/>
    <n v="13"/>
    <n v="3"/>
    <n v="2"/>
  </r>
  <r>
    <x v="1"/>
    <s v="0840080"/>
    <x v="94"/>
    <s v="J01FF01"/>
    <x v="19"/>
    <n v="47"/>
    <n v="47"/>
    <n v="37"/>
    <n v="32"/>
    <n v="42"/>
    <n v="37"/>
    <n v="57"/>
    <n v="44"/>
    <n v="29"/>
    <n v="27"/>
    <n v="19"/>
    <n v="11"/>
    <n v="16"/>
    <n v="25"/>
    <n v="14"/>
  </r>
  <r>
    <x v="1"/>
    <s v="0840080"/>
    <x v="94"/>
    <s v="J01MA02"/>
    <x v="22"/>
    <n v="72"/>
    <n v="89"/>
    <n v="49"/>
    <n v="54"/>
    <n v="25"/>
    <n v="50"/>
    <n v="63"/>
    <n v="47"/>
    <n v="68"/>
    <n v="40"/>
    <n v="21"/>
    <n v="17"/>
    <n v="27"/>
    <n v="33"/>
    <n v="27"/>
  </r>
  <r>
    <x v="1"/>
    <s v="0840080"/>
    <x v="94"/>
    <s v="J01MA06"/>
    <x v="23"/>
    <n v="0"/>
    <n v="2"/>
    <n v="1"/>
    <n v="0"/>
    <n v="1"/>
    <n v="0"/>
    <n v="0"/>
    <n v="0"/>
    <n v="0"/>
    <n v="0"/>
    <n v="0"/>
    <m/>
    <n v="0"/>
    <n v="0"/>
    <m/>
  </r>
  <r>
    <x v="1"/>
    <s v="0840080"/>
    <x v="94"/>
    <s v="J01MA12"/>
    <x v="24"/>
    <n v="1"/>
    <n v="2"/>
    <n v="0"/>
    <n v="3"/>
    <n v="0"/>
    <n v="0"/>
    <n v="1"/>
    <n v="2"/>
    <n v="1"/>
    <n v="0"/>
    <n v="0"/>
    <m/>
    <n v="0"/>
    <n v="0"/>
    <n v="2"/>
  </r>
  <r>
    <x v="1"/>
    <s v="0840080"/>
    <x v="94"/>
    <s v="J01MA14"/>
    <x v="25"/>
    <n v="2"/>
    <n v="0"/>
    <n v="0"/>
    <n v="0"/>
    <n v="0"/>
    <n v="0"/>
    <n v="0"/>
    <n v="0"/>
    <n v="0"/>
    <n v="0"/>
    <n v="0"/>
    <m/>
    <n v="0"/>
    <n v="0"/>
    <m/>
  </r>
  <r>
    <x v="1"/>
    <s v="0840080"/>
    <x v="94"/>
    <s v="J01XE01"/>
    <x v="29"/>
    <n v="165"/>
    <n v="156"/>
    <n v="150"/>
    <n v="163"/>
    <n v="157"/>
    <n v="173"/>
    <n v="203"/>
    <n v="232"/>
    <n v="235"/>
    <n v="225"/>
    <n v="172"/>
    <n v="112"/>
    <n v="145"/>
    <n v="170"/>
    <n v="185"/>
  </r>
  <r>
    <x v="1"/>
    <s v="0840081"/>
    <x v="95"/>
    <s v="J01AA02"/>
    <x v="0"/>
    <n v="135"/>
    <n v="190"/>
    <n v="140"/>
    <n v="96"/>
    <n v="98"/>
    <n v="104"/>
    <n v="88"/>
    <n v="75"/>
    <n v="87"/>
    <n v="70"/>
    <n v="60"/>
    <n v="32"/>
    <n v="48"/>
    <n v="76"/>
    <n v="146"/>
  </r>
  <r>
    <x v="1"/>
    <s v="0840081"/>
    <x v="95"/>
    <s v="J01AA04"/>
    <x v="1"/>
    <n v="39"/>
    <n v="27"/>
    <n v="27"/>
    <n v="28"/>
    <n v="26"/>
    <n v="22"/>
    <n v="26"/>
    <n v="44"/>
    <n v="30"/>
    <n v="23"/>
    <n v="29"/>
    <n v="34"/>
    <n v="23"/>
    <n v="20"/>
    <n v="24"/>
  </r>
  <r>
    <x v="1"/>
    <s v="0840081"/>
    <x v="95"/>
    <s v="J01AA07"/>
    <x v="3"/>
    <n v="14"/>
    <n v="13"/>
    <n v="10"/>
    <n v="10"/>
    <n v="3"/>
    <n v="3"/>
    <n v="0"/>
    <n v="1"/>
    <n v="4"/>
    <n v="4"/>
    <n v="1"/>
    <m/>
    <n v="0"/>
    <n v="0"/>
    <m/>
  </r>
  <r>
    <x v="1"/>
    <s v="0840081"/>
    <x v="95"/>
    <s v="J01CA04"/>
    <x v="4"/>
    <n v="55"/>
    <n v="67"/>
    <n v="61"/>
    <n v="40"/>
    <n v="44"/>
    <n v="50"/>
    <n v="49"/>
    <n v="63"/>
    <n v="58"/>
    <n v="45"/>
    <n v="35"/>
    <n v="23"/>
    <n v="28"/>
    <n v="19"/>
    <n v="16"/>
  </r>
  <r>
    <x v="1"/>
    <s v="0840081"/>
    <x v="95"/>
    <s v="J01CA08"/>
    <x v="5"/>
    <n v="194"/>
    <n v="177"/>
    <n v="193"/>
    <n v="217"/>
    <n v="225"/>
    <n v="225"/>
    <n v="217"/>
    <n v="192"/>
    <n v="207"/>
    <n v="219"/>
    <n v="215"/>
    <n v="208"/>
    <n v="196"/>
    <n v="232"/>
    <n v="197"/>
  </r>
  <r>
    <x v="1"/>
    <s v="0840081"/>
    <x v="95"/>
    <s v="J01CE02"/>
    <x v="6"/>
    <n v="522"/>
    <n v="568"/>
    <n v="441"/>
    <n v="421"/>
    <n v="402"/>
    <n v="360"/>
    <n v="347"/>
    <n v="459"/>
    <n v="339"/>
    <n v="289"/>
    <n v="287"/>
    <n v="177"/>
    <n v="221"/>
    <n v="322"/>
    <n v="319"/>
  </r>
  <r>
    <x v="1"/>
    <s v="0840081"/>
    <x v="95"/>
    <s v="J01CF05"/>
    <x v="8"/>
    <n v="210"/>
    <n v="167"/>
    <n v="168"/>
    <n v="168"/>
    <n v="159"/>
    <n v="181"/>
    <n v="158"/>
    <n v="145"/>
    <n v="182"/>
    <n v="169"/>
    <n v="158"/>
    <n v="137"/>
    <n v="125"/>
    <n v="174"/>
    <n v="172"/>
  </r>
  <r>
    <x v="1"/>
    <s v="0840081"/>
    <x v="95"/>
    <s v="J01CR02"/>
    <x v="9"/>
    <n v="23"/>
    <n v="17"/>
    <n v="14"/>
    <n v="12"/>
    <n v="4"/>
    <n v="9"/>
    <n v="5"/>
    <n v="4"/>
    <n v="11"/>
    <n v="10"/>
    <n v="8"/>
    <n v="2"/>
    <n v="6"/>
    <n v="6"/>
    <n v="9"/>
  </r>
  <r>
    <x v="1"/>
    <s v="0840081"/>
    <x v="95"/>
    <s v="J01DB05"/>
    <x v="10"/>
    <n v="24"/>
    <n v="22"/>
    <n v="22"/>
    <n v="4"/>
    <n v="8"/>
    <n v="9"/>
    <n v="16"/>
    <n v="11"/>
    <n v="8"/>
    <n v="8"/>
    <n v="11"/>
    <n v="15"/>
    <n v="12"/>
    <n v="12"/>
    <n v="11"/>
  </r>
  <r>
    <x v="1"/>
    <s v="0840081"/>
    <x v="95"/>
    <s v="J01DC08"/>
    <x v="11"/>
    <n v="0"/>
    <n v="1"/>
    <n v="0"/>
    <n v="0"/>
    <n v="0"/>
    <n v="0"/>
    <n v="0"/>
    <n v="0"/>
    <n v="0"/>
    <n v="0"/>
    <n v="0"/>
    <m/>
    <n v="0"/>
    <n v="0"/>
    <m/>
  </r>
  <r>
    <x v="1"/>
    <s v="0840081"/>
    <x v="95"/>
    <s v="J01DD14"/>
    <x v="13"/>
    <n v="0"/>
    <n v="0"/>
    <n v="2"/>
    <n v="1"/>
    <n v="3"/>
    <n v="1"/>
    <n v="2"/>
    <n v="0"/>
    <n v="0"/>
    <n v="0"/>
    <n v="0"/>
    <m/>
    <n v="0"/>
    <n v="0"/>
    <m/>
  </r>
  <r>
    <x v="1"/>
    <s v="0840081"/>
    <x v="95"/>
    <s v="J01DH02"/>
    <x v="37"/>
    <n v="0"/>
    <n v="0"/>
    <n v="0"/>
    <n v="0"/>
    <n v="0"/>
    <n v="0"/>
    <n v="2"/>
    <n v="0"/>
    <n v="0"/>
    <n v="0"/>
    <n v="0"/>
    <m/>
    <n v="0"/>
    <n v="0"/>
    <m/>
  </r>
  <r>
    <x v="1"/>
    <s v="0840081"/>
    <x v="95"/>
    <s v="J01EA01"/>
    <x v="14"/>
    <n v="92"/>
    <n v="65"/>
    <n v="64"/>
    <n v="37"/>
    <n v="24"/>
    <n v="22"/>
    <n v="26"/>
    <n v="18"/>
    <n v="16"/>
    <n v="18"/>
    <n v="18"/>
    <n v="22"/>
    <n v="21"/>
    <n v="11"/>
    <n v="16"/>
  </r>
  <r>
    <x v="1"/>
    <s v="0840081"/>
    <x v="95"/>
    <s v="J01EE01"/>
    <x v="15"/>
    <n v="7"/>
    <n v="7"/>
    <n v="13"/>
    <n v="6"/>
    <n v="7"/>
    <n v="3"/>
    <n v="3"/>
    <n v="5"/>
    <n v="1"/>
    <n v="8"/>
    <n v="14"/>
    <n v="11"/>
    <n v="3"/>
    <n v="3"/>
    <n v="8"/>
  </r>
  <r>
    <x v="1"/>
    <s v="0840081"/>
    <x v="95"/>
    <s v="J01FA01"/>
    <x v="16"/>
    <n v="23"/>
    <n v="39"/>
    <n v="22"/>
    <n v="6"/>
    <n v="9"/>
    <n v="6"/>
    <n v="10"/>
    <n v="11"/>
    <n v="8"/>
    <n v="15"/>
    <n v="4"/>
    <n v="5"/>
    <n v="0"/>
    <n v="3"/>
    <n v="11"/>
  </r>
  <r>
    <x v="1"/>
    <s v="0840081"/>
    <x v="95"/>
    <s v="J01FA09"/>
    <x v="17"/>
    <n v="1"/>
    <n v="2"/>
    <n v="0"/>
    <n v="1"/>
    <n v="0"/>
    <n v="0"/>
    <n v="0"/>
    <n v="1"/>
    <n v="1"/>
    <n v="1"/>
    <n v="1"/>
    <n v="4"/>
    <n v="6"/>
    <n v="2"/>
    <n v="6"/>
  </r>
  <r>
    <x v="1"/>
    <s v="0840081"/>
    <x v="95"/>
    <s v="J01FA10"/>
    <x v="18"/>
    <n v="2"/>
    <n v="2"/>
    <n v="2"/>
    <n v="6"/>
    <n v="2"/>
    <n v="5"/>
    <n v="6"/>
    <n v="2"/>
    <n v="10"/>
    <n v="7"/>
    <n v="16"/>
    <n v="7"/>
    <n v="6"/>
    <n v="8"/>
    <n v="4"/>
  </r>
  <r>
    <x v="1"/>
    <s v="0840081"/>
    <x v="95"/>
    <s v="J01FF01"/>
    <x v="19"/>
    <n v="49"/>
    <n v="60"/>
    <n v="41"/>
    <n v="42"/>
    <n v="42"/>
    <n v="53"/>
    <n v="58"/>
    <n v="44"/>
    <n v="47"/>
    <n v="36"/>
    <n v="67"/>
    <n v="42"/>
    <n v="27"/>
    <n v="36"/>
    <n v="34"/>
  </r>
  <r>
    <x v="1"/>
    <s v="0840081"/>
    <x v="95"/>
    <s v="J01MA02"/>
    <x v="22"/>
    <n v="105"/>
    <n v="51"/>
    <n v="49"/>
    <n v="39"/>
    <n v="41"/>
    <n v="40"/>
    <n v="34"/>
    <n v="30"/>
    <n v="54"/>
    <n v="42"/>
    <n v="49"/>
    <n v="38"/>
    <n v="34"/>
    <n v="30"/>
    <n v="29"/>
  </r>
  <r>
    <x v="1"/>
    <s v="0840081"/>
    <x v="95"/>
    <s v="J01MA12"/>
    <x v="24"/>
    <n v="0"/>
    <n v="0"/>
    <n v="0"/>
    <n v="3"/>
    <n v="0"/>
    <n v="0"/>
    <n v="0"/>
    <n v="1"/>
    <n v="3"/>
    <n v="0"/>
    <n v="0"/>
    <m/>
    <n v="0"/>
    <n v="0"/>
    <m/>
  </r>
  <r>
    <x v="1"/>
    <s v="0840081"/>
    <x v="95"/>
    <s v="J01MA14"/>
    <x v="25"/>
    <n v="0"/>
    <n v="0"/>
    <n v="0"/>
    <n v="0"/>
    <n v="0"/>
    <n v="1"/>
    <n v="0"/>
    <n v="0"/>
    <n v="0"/>
    <n v="0"/>
    <n v="1"/>
    <m/>
    <n v="0"/>
    <n v="0"/>
    <m/>
  </r>
  <r>
    <x v="1"/>
    <s v="0840081"/>
    <x v="95"/>
    <s v="J01XC01"/>
    <x v="28"/>
    <n v="1"/>
    <n v="2"/>
    <n v="0"/>
    <n v="0"/>
    <n v="0"/>
    <n v="0"/>
    <n v="0"/>
    <n v="1"/>
    <n v="1"/>
    <n v="0"/>
    <n v="0"/>
    <m/>
    <n v="0"/>
    <n v="0"/>
    <m/>
  </r>
  <r>
    <x v="1"/>
    <s v="0840081"/>
    <x v="95"/>
    <s v="J01XE01"/>
    <x v="29"/>
    <n v="120"/>
    <n v="122"/>
    <n v="123"/>
    <n v="140"/>
    <n v="175"/>
    <n v="191"/>
    <n v="164"/>
    <n v="171"/>
    <n v="156"/>
    <n v="203"/>
    <n v="137"/>
    <n v="154"/>
    <n v="226"/>
    <n v="182"/>
    <n v="159"/>
  </r>
  <r>
    <x v="1"/>
    <s v="0840083"/>
    <x v="96"/>
    <s v="J01AA02"/>
    <x v="0"/>
    <n v="116"/>
    <n v="124"/>
    <n v="142"/>
    <n v="97"/>
    <n v="91"/>
    <n v="87"/>
    <n v="78"/>
    <n v="104"/>
    <n v="49"/>
    <n v="44"/>
    <n v="42"/>
    <n v="21"/>
    <n v="27"/>
    <n v="33"/>
    <n v="76"/>
  </r>
  <r>
    <x v="1"/>
    <s v="0840083"/>
    <x v="96"/>
    <s v="J01AA04"/>
    <x v="1"/>
    <n v="5"/>
    <n v="3"/>
    <n v="13"/>
    <n v="16"/>
    <n v="12"/>
    <n v="15"/>
    <n v="16"/>
    <n v="10"/>
    <n v="2"/>
    <n v="2"/>
    <n v="3"/>
    <n v="4"/>
    <n v="9"/>
    <n v="5"/>
    <n v="4"/>
  </r>
  <r>
    <x v="1"/>
    <s v="0840083"/>
    <x v="96"/>
    <s v="J01AA07"/>
    <x v="3"/>
    <n v="6"/>
    <n v="3"/>
    <n v="7"/>
    <n v="7"/>
    <n v="7"/>
    <n v="5"/>
    <n v="12"/>
    <n v="8"/>
    <n v="13"/>
    <n v="0"/>
    <n v="0"/>
    <n v="2"/>
    <n v="0"/>
    <n v="0"/>
    <m/>
  </r>
  <r>
    <x v="1"/>
    <s v="0840083"/>
    <x v="96"/>
    <s v="J01CA04"/>
    <x v="4"/>
    <n v="12"/>
    <n v="21"/>
    <n v="17"/>
    <n v="25"/>
    <n v="24"/>
    <n v="28"/>
    <n v="38"/>
    <n v="39"/>
    <n v="7"/>
    <n v="23"/>
    <n v="14"/>
    <n v="23"/>
    <n v="23"/>
    <n v="3"/>
    <n v="5"/>
  </r>
  <r>
    <x v="1"/>
    <s v="0840083"/>
    <x v="96"/>
    <s v="J01CA08"/>
    <x v="5"/>
    <n v="49"/>
    <n v="65"/>
    <n v="82"/>
    <n v="121"/>
    <n v="108"/>
    <n v="108"/>
    <n v="111"/>
    <n v="96"/>
    <n v="83"/>
    <n v="97"/>
    <n v="107"/>
    <n v="85"/>
    <n v="108"/>
    <n v="89"/>
    <n v="90"/>
  </r>
  <r>
    <x v="1"/>
    <s v="0840083"/>
    <x v="96"/>
    <s v="J01CE02"/>
    <x v="6"/>
    <n v="225"/>
    <n v="238"/>
    <n v="202"/>
    <n v="224"/>
    <n v="223"/>
    <n v="199"/>
    <n v="245"/>
    <n v="289"/>
    <n v="160"/>
    <n v="191"/>
    <n v="146"/>
    <n v="113"/>
    <n v="100"/>
    <n v="155"/>
    <n v="101"/>
  </r>
  <r>
    <x v="1"/>
    <s v="0840083"/>
    <x v="96"/>
    <s v="J01CF05"/>
    <x v="8"/>
    <n v="149"/>
    <n v="120"/>
    <n v="119"/>
    <n v="78"/>
    <n v="92"/>
    <n v="83"/>
    <n v="113"/>
    <n v="88"/>
    <n v="103"/>
    <n v="84"/>
    <n v="64"/>
    <n v="83"/>
    <n v="66"/>
    <n v="77"/>
    <n v="59"/>
  </r>
  <r>
    <x v="1"/>
    <s v="0840083"/>
    <x v="96"/>
    <s v="J01CR02"/>
    <x v="9"/>
    <n v="9"/>
    <n v="10"/>
    <n v="4"/>
    <n v="3"/>
    <n v="3"/>
    <n v="12"/>
    <n v="14"/>
    <n v="10"/>
    <n v="11"/>
    <n v="3"/>
    <n v="4"/>
    <n v="2"/>
    <n v="3"/>
    <n v="3"/>
    <n v="2"/>
  </r>
  <r>
    <x v="1"/>
    <s v="0840083"/>
    <x v="96"/>
    <s v="J01DB05"/>
    <x v="10"/>
    <n v="3"/>
    <n v="7"/>
    <n v="10"/>
    <n v="6"/>
    <n v="9"/>
    <n v="9"/>
    <n v="16"/>
    <n v="16"/>
    <n v="5"/>
    <n v="4"/>
    <n v="7"/>
    <n v="1"/>
    <n v="3"/>
    <n v="12"/>
    <n v="5"/>
  </r>
  <r>
    <x v="1"/>
    <s v="0840083"/>
    <x v="96"/>
    <s v="J01DD14"/>
    <x v="13"/>
    <n v="0"/>
    <n v="0"/>
    <n v="1"/>
    <n v="1"/>
    <n v="0"/>
    <n v="0"/>
    <n v="4"/>
    <n v="0"/>
    <n v="0"/>
    <n v="0"/>
    <n v="0"/>
    <m/>
    <n v="0"/>
    <n v="0"/>
    <m/>
  </r>
  <r>
    <x v="1"/>
    <s v="0840083"/>
    <x v="96"/>
    <s v="J01EA01"/>
    <x v="14"/>
    <n v="94"/>
    <n v="61"/>
    <n v="12"/>
    <n v="20"/>
    <n v="14"/>
    <n v="8"/>
    <n v="9"/>
    <n v="4"/>
    <n v="3"/>
    <n v="7"/>
    <n v="10"/>
    <n v="3"/>
    <n v="10"/>
    <n v="2"/>
    <n v="5"/>
  </r>
  <r>
    <x v="1"/>
    <s v="0840083"/>
    <x v="96"/>
    <s v="J01EE01"/>
    <x v="15"/>
    <n v="3"/>
    <n v="5"/>
    <n v="5"/>
    <n v="3"/>
    <n v="5"/>
    <n v="5"/>
    <n v="8"/>
    <n v="3"/>
    <n v="9"/>
    <n v="4"/>
    <n v="4"/>
    <n v="6"/>
    <n v="2"/>
    <n v="6"/>
    <m/>
  </r>
  <r>
    <x v="1"/>
    <s v="0840083"/>
    <x v="96"/>
    <s v="J01FA01"/>
    <x v="16"/>
    <n v="10"/>
    <n v="9"/>
    <n v="13"/>
    <n v="14"/>
    <n v="5"/>
    <n v="6"/>
    <n v="9"/>
    <n v="14"/>
    <n v="1"/>
    <n v="4"/>
    <n v="0"/>
    <m/>
    <n v="0"/>
    <n v="5"/>
    <n v="6"/>
  </r>
  <r>
    <x v="1"/>
    <s v="0840083"/>
    <x v="96"/>
    <s v="J01FA06"/>
    <x v="35"/>
    <n v="0"/>
    <n v="0"/>
    <n v="0"/>
    <n v="1"/>
    <n v="0"/>
    <n v="0"/>
    <n v="1"/>
    <n v="0"/>
    <n v="0"/>
    <n v="0"/>
    <n v="0"/>
    <m/>
    <n v="0"/>
    <n v="0"/>
    <m/>
  </r>
  <r>
    <x v="1"/>
    <s v="0840083"/>
    <x v="96"/>
    <s v="J01FA10"/>
    <x v="18"/>
    <n v="0"/>
    <n v="0"/>
    <n v="1"/>
    <n v="0"/>
    <n v="2"/>
    <n v="0"/>
    <n v="0"/>
    <n v="1"/>
    <n v="0"/>
    <n v="1"/>
    <n v="0"/>
    <n v="8"/>
    <n v="13"/>
    <n v="8"/>
    <n v="6"/>
  </r>
  <r>
    <x v="1"/>
    <s v="0840083"/>
    <x v="96"/>
    <s v="J01FF01"/>
    <x v="19"/>
    <n v="32"/>
    <n v="47"/>
    <n v="23"/>
    <n v="20"/>
    <n v="18"/>
    <n v="18"/>
    <n v="41"/>
    <n v="46"/>
    <n v="9"/>
    <n v="13"/>
    <n v="11"/>
    <n v="11"/>
    <n v="7"/>
    <n v="18"/>
    <n v="5"/>
  </r>
  <r>
    <x v="1"/>
    <s v="0840083"/>
    <x v="96"/>
    <s v="J01MA02"/>
    <x v="22"/>
    <n v="52"/>
    <n v="37"/>
    <n v="33"/>
    <n v="45"/>
    <n v="29"/>
    <n v="42"/>
    <n v="46"/>
    <n v="40"/>
    <n v="25"/>
    <n v="19"/>
    <n v="34"/>
    <n v="34"/>
    <n v="35"/>
    <n v="30"/>
    <n v="13"/>
  </r>
  <r>
    <x v="1"/>
    <s v="0840083"/>
    <x v="96"/>
    <s v="J01MA06"/>
    <x v="23"/>
    <n v="1"/>
    <n v="0"/>
    <n v="0"/>
    <n v="2"/>
    <n v="0"/>
    <n v="0"/>
    <n v="0"/>
    <n v="0"/>
    <n v="0"/>
    <n v="0"/>
    <n v="0"/>
    <m/>
    <n v="0"/>
    <n v="0"/>
    <m/>
  </r>
  <r>
    <x v="1"/>
    <s v="0840083"/>
    <x v="96"/>
    <s v="J01MA12"/>
    <x v="24"/>
    <n v="0"/>
    <n v="0"/>
    <n v="0"/>
    <n v="0"/>
    <n v="0"/>
    <n v="0"/>
    <n v="1"/>
    <n v="0"/>
    <n v="0"/>
    <n v="0"/>
    <n v="0"/>
    <m/>
    <n v="0"/>
    <n v="0"/>
    <m/>
  </r>
  <r>
    <x v="1"/>
    <s v="0840083"/>
    <x v="96"/>
    <s v="J01MA14"/>
    <x v="25"/>
    <n v="0"/>
    <n v="0"/>
    <n v="0"/>
    <n v="0"/>
    <n v="0"/>
    <n v="1"/>
    <n v="0"/>
    <n v="0"/>
    <n v="0"/>
    <n v="0"/>
    <n v="0"/>
    <m/>
    <n v="0"/>
    <n v="0"/>
    <m/>
  </r>
  <r>
    <x v="1"/>
    <s v="0840083"/>
    <x v="96"/>
    <s v="J01XC01"/>
    <x v="28"/>
    <n v="1"/>
    <n v="0"/>
    <n v="0"/>
    <n v="0"/>
    <n v="0"/>
    <n v="0"/>
    <n v="0"/>
    <n v="0"/>
    <n v="0"/>
    <n v="0"/>
    <n v="0"/>
    <m/>
    <n v="0"/>
    <n v="0"/>
    <m/>
  </r>
  <r>
    <x v="1"/>
    <s v="0840083"/>
    <x v="96"/>
    <s v="J01XE01"/>
    <x v="29"/>
    <n v="45"/>
    <n v="65"/>
    <n v="55"/>
    <n v="62"/>
    <n v="72"/>
    <n v="42"/>
    <n v="38"/>
    <n v="59"/>
    <n v="53"/>
    <n v="72"/>
    <n v="73"/>
    <n v="87"/>
    <n v="92"/>
    <n v="72"/>
    <n v="75"/>
  </r>
  <r>
    <x v="1"/>
    <s v="0840083"/>
    <x v="96"/>
    <s v="J01XX08"/>
    <x v="30"/>
    <n v="0"/>
    <n v="0"/>
    <n v="0"/>
    <n v="0"/>
    <n v="0"/>
    <n v="0"/>
    <n v="1"/>
    <n v="0"/>
    <n v="0"/>
    <n v="0"/>
    <n v="0"/>
    <m/>
    <n v="0"/>
    <n v="0"/>
    <m/>
  </r>
  <r>
    <x v="1"/>
    <s v="0840085"/>
    <x v="97"/>
    <s v="J01AA02"/>
    <x v="0"/>
    <n v="147"/>
    <n v="130"/>
    <n v="157"/>
    <n v="136"/>
    <n v="139"/>
    <n v="146"/>
    <n v="103"/>
    <n v="100"/>
    <n v="52"/>
    <n v="43"/>
    <n v="45"/>
    <n v="27"/>
    <n v="34"/>
    <n v="44"/>
    <n v="94"/>
  </r>
  <r>
    <x v="1"/>
    <s v="0840085"/>
    <x v="97"/>
    <s v="J01AA04"/>
    <x v="1"/>
    <n v="13"/>
    <n v="9"/>
    <n v="2"/>
    <n v="10"/>
    <n v="14"/>
    <n v="15"/>
    <n v="14"/>
    <n v="13"/>
    <n v="13"/>
    <n v="12"/>
    <n v="6"/>
    <n v="9"/>
    <n v="3"/>
    <n v="6"/>
    <n v="15"/>
  </r>
  <r>
    <x v="1"/>
    <s v="0840085"/>
    <x v="97"/>
    <s v="J01AA06"/>
    <x v="2"/>
    <n v="4"/>
    <n v="1"/>
    <n v="0"/>
    <n v="0"/>
    <n v="0"/>
    <n v="0"/>
    <n v="0"/>
    <n v="0"/>
    <n v="0"/>
    <n v="0"/>
    <n v="0"/>
    <m/>
    <n v="0"/>
    <n v="0"/>
    <m/>
  </r>
  <r>
    <x v="1"/>
    <s v="0840085"/>
    <x v="97"/>
    <s v="J01AA07"/>
    <x v="3"/>
    <n v="8"/>
    <n v="8"/>
    <n v="8"/>
    <n v="10"/>
    <n v="4"/>
    <n v="3"/>
    <n v="1"/>
    <n v="2"/>
    <n v="2"/>
    <n v="4"/>
    <n v="2"/>
    <m/>
    <n v="3"/>
    <n v="0"/>
    <m/>
  </r>
  <r>
    <x v="1"/>
    <s v="0840085"/>
    <x v="97"/>
    <s v="J01CA04"/>
    <x v="4"/>
    <n v="39"/>
    <n v="47"/>
    <n v="46"/>
    <n v="37"/>
    <n v="35"/>
    <n v="41"/>
    <n v="33"/>
    <n v="29"/>
    <n v="29"/>
    <n v="23"/>
    <n v="17"/>
    <n v="18"/>
    <n v="14"/>
    <n v="14"/>
    <n v="10"/>
  </r>
  <r>
    <x v="1"/>
    <s v="0840085"/>
    <x v="97"/>
    <s v="J01CA08"/>
    <x v="5"/>
    <n v="141"/>
    <n v="135"/>
    <n v="193"/>
    <n v="248"/>
    <n v="195"/>
    <n v="179"/>
    <n v="197"/>
    <n v="159"/>
    <n v="173"/>
    <n v="136"/>
    <n v="157"/>
    <n v="172"/>
    <n v="152"/>
    <n v="132"/>
    <n v="158"/>
  </r>
  <r>
    <x v="1"/>
    <s v="0840085"/>
    <x v="97"/>
    <s v="J01CE01"/>
    <x v="39"/>
    <n v="1"/>
    <n v="0"/>
    <n v="0"/>
    <n v="0"/>
    <n v="0"/>
    <n v="0"/>
    <n v="0"/>
    <n v="0"/>
    <n v="0"/>
    <n v="0"/>
    <n v="0"/>
    <m/>
    <n v="0"/>
    <n v="0"/>
    <m/>
  </r>
  <r>
    <x v="1"/>
    <s v="0840085"/>
    <x v="97"/>
    <s v="J01CE02"/>
    <x v="6"/>
    <n v="347"/>
    <n v="360"/>
    <n v="393"/>
    <n v="408"/>
    <n v="309"/>
    <n v="256"/>
    <n v="281"/>
    <n v="337"/>
    <n v="252"/>
    <n v="224"/>
    <n v="178"/>
    <n v="184"/>
    <n v="170"/>
    <n v="252"/>
    <n v="228"/>
  </r>
  <r>
    <x v="1"/>
    <s v="0840085"/>
    <x v="97"/>
    <s v="J01CF05"/>
    <x v="8"/>
    <n v="169"/>
    <n v="138"/>
    <n v="136"/>
    <n v="155"/>
    <n v="164"/>
    <n v="161"/>
    <n v="150"/>
    <n v="193"/>
    <n v="152"/>
    <n v="130"/>
    <n v="160"/>
    <n v="160"/>
    <n v="148"/>
    <n v="106"/>
    <n v="120"/>
  </r>
  <r>
    <x v="1"/>
    <s v="0840085"/>
    <x v="97"/>
    <s v="J01CR02"/>
    <x v="9"/>
    <n v="11"/>
    <n v="5"/>
    <n v="4"/>
    <n v="15"/>
    <n v="7"/>
    <n v="5"/>
    <n v="10"/>
    <n v="17"/>
    <n v="7"/>
    <n v="6"/>
    <n v="10"/>
    <n v="11"/>
    <n v="7"/>
    <n v="18"/>
    <n v="12"/>
  </r>
  <r>
    <x v="1"/>
    <s v="0840085"/>
    <x v="97"/>
    <s v="J01DB05"/>
    <x v="10"/>
    <n v="8"/>
    <n v="18"/>
    <n v="20"/>
    <n v="18"/>
    <n v="20"/>
    <n v="25"/>
    <n v="16"/>
    <n v="6"/>
    <n v="10"/>
    <n v="6"/>
    <n v="11"/>
    <n v="15"/>
    <n v="10"/>
    <n v="11"/>
    <n v="5"/>
  </r>
  <r>
    <x v="1"/>
    <s v="0840085"/>
    <x v="97"/>
    <s v="J01DC08"/>
    <x v="11"/>
    <n v="1"/>
    <n v="1"/>
    <n v="0"/>
    <n v="0"/>
    <n v="0"/>
    <n v="0"/>
    <n v="0"/>
    <n v="0"/>
    <n v="0"/>
    <n v="0"/>
    <n v="0"/>
    <m/>
    <n v="0"/>
    <n v="0"/>
    <m/>
  </r>
  <r>
    <x v="1"/>
    <s v="0840085"/>
    <x v="97"/>
    <s v="J01DD04"/>
    <x v="12"/>
    <n v="1"/>
    <n v="0"/>
    <n v="0"/>
    <n v="0"/>
    <n v="0"/>
    <n v="0"/>
    <n v="0"/>
    <n v="0"/>
    <n v="0"/>
    <n v="0"/>
    <n v="0"/>
    <m/>
    <n v="0"/>
    <n v="0"/>
    <m/>
  </r>
  <r>
    <x v="1"/>
    <s v="0840085"/>
    <x v="97"/>
    <s v="J01DD14"/>
    <x v="13"/>
    <n v="1"/>
    <n v="3"/>
    <n v="0"/>
    <n v="8"/>
    <n v="2"/>
    <n v="0"/>
    <n v="1"/>
    <n v="0"/>
    <n v="0"/>
    <n v="0"/>
    <n v="0"/>
    <m/>
    <n v="0"/>
    <n v="0"/>
    <m/>
  </r>
  <r>
    <x v="1"/>
    <s v="0840085"/>
    <x v="97"/>
    <s v="J01EA01"/>
    <x v="14"/>
    <n v="43"/>
    <n v="24"/>
    <n v="28"/>
    <n v="33"/>
    <n v="32"/>
    <n v="28"/>
    <n v="28"/>
    <n v="26"/>
    <n v="24"/>
    <n v="42"/>
    <n v="37"/>
    <n v="37"/>
    <n v="14"/>
    <n v="7"/>
    <n v="16"/>
  </r>
  <r>
    <x v="1"/>
    <s v="0840085"/>
    <x v="97"/>
    <s v="J01EE01"/>
    <x v="15"/>
    <n v="5"/>
    <n v="10"/>
    <n v="12"/>
    <n v="6"/>
    <n v="13"/>
    <n v="3"/>
    <n v="3"/>
    <n v="8"/>
    <n v="29"/>
    <n v="10"/>
    <n v="21"/>
    <n v="2"/>
    <n v="4"/>
    <n v="9"/>
    <n v="22"/>
  </r>
  <r>
    <x v="1"/>
    <s v="0840085"/>
    <x v="97"/>
    <s v="J01FA01"/>
    <x v="16"/>
    <n v="26"/>
    <n v="24"/>
    <n v="18"/>
    <n v="4"/>
    <n v="7"/>
    <n v="7"/>
    <n v="3"/>
    <n v="14"/>
    <n v="9"/>
    <n v="6"/>
    <n v="4"/>
    <n v="2"/>
    <n v="1"/>
    <n v="0"/>
    <n v="1"/>
  </r>
  <r>
    <x v="1"/>
    <s v="0840085"/>
    <x v="97"/>
    <s v="J01FA09"/>
    <x v="17"/>
    <n v="0"/>
    <n v="0"/>
    <n v="4"/>
    <n v="0"/>
    <n v="0"/>
    <n v="2"/>
    <n v="0"/>
    <n v="0"/>
    <n v="0"/>
    <n v="0"/>
    <n v="2"/>
    <n v="3"/>
    <n v="1"/>
    <n v="6"/>
    <n v="2"/>
  </r>
  <r>
    <x v="1"/>
    <s v="0840085"/>
    <x v="97"/>
    <s v="J01FA10"/>
    <x v="18"/>
    <n v="2"/>
    <n v="3"/>
    <n v="0"/>
    <n v="1"/>
    <n v="1"/>
    <n v="2"/>
    <n v="6"/>
    <n v="3"/>
    <n v="1"/>
    <n v="0"/>
    <n v="1"/>
    <n v="2"/>
    <n v="1"/>
    <n v="7"/>
    <n v="12"/>
  </r>
  <r>
    <x v="1"/>
    <s v="0840085"/>
    <x v="97"/>
    <s v="J01FF01"/>
    <x v="19"/>
    <n v="51"/>
    <n v="38"/>
    <n v="29"/>
    <n v="28"/>
    <n v="31"/>
    <n v="29"/>
    <n v="37"/>
    <n v="40"/>
    <n v="24"/>
    <n v="25"/>
    <n v="23"/>
    <n v="32"/>
    <n v="20"/>
    <n v="25"/>
    <n v="44"/>
  </r>
  <r>
    <x v="1"/>
    <s v="0840085"/>
    <x v="97"/>
    <s v="J01MA02"/>
    <x v="22"/>
    <n v="68"/>
    <n v="98"/>
    <n v="75"/>
    <n v="75"/>
    <n v="73"/>
    <n v="52"/>
    <n v="41"/>
    <n v="52"/>
    <n v="42"/>
    <n v="25"/>
    <n v="62"/>
    <n v="46"/>
    <n v="29"/>
    <n v="27"/>
    <n v="28"/>
  </r>
  <r>
    <x v="1"/>
    <s v="0840085"/>
    <x v="97"/>
    <s v="J01MA06"/>
    <x v="23"/>
    <n v="1"/>
    <n v="1"/>
    <n v="0"/>
    <n v="0"/>
    <n v="0"/>
    <n v="0"/>
    <n v="0"/>
    <n v="0"/>
    <n v="0"/>
    <n v="0"/>
    <n v="0"/>
    <m/>
    <n v="0"/>
    <n v="0"/>
    <m/>
  </r>
  <r>
    <x v="1"/>
    <s v="0840085"/>
    <x v="97"/>
    <s v="J01MA12"/>
    <x v="24"/>
    <n v="0"/>
    <n v="0"/>
    <n v="1"/>
    <n v="0"/>
    <n v="1"/>
    <n v="0"/>
    <n v="0"/>
    <n v="0"/>
    <n v="0"/>
    <n v="0"/>
    <n v="0"/>
    <m/>
    <n v="1"/>
    <n v="2"/>
    <m/>
  </r>
  <r>
    <x v="1"/>
    <s v="0840085"/>
    <x v="97"/>
    <s v="J01MA14"/>
    <x v="25"/>
    <n v="0"/>
    <n v="1"/>
    <n v="0"/>
    <n v="0"/>
    <n v="0"/>
    <n v="0"/>
    <n v="0"/>
    <n v="0"/>
    <n v="0"/>
    <n v="0"/>
    <n v="0"/>
    <m/>
    <n v="0"/>
    <n v="0"/>
    <m/>
  </r>
  <r>
    <x v="1"/>
    <s v="0840085"/>
    <x v="97"/>
    <s v="J01XC01"/>
    <x v="28"/>
    <n v="1"/>
    <n v="0"/>
    <n v="1"/>
    <n v="1"/>
    <n v="1"/>
    <n v="0"/>
    <n v="0"/>
    <n v="0"/>
    <n v="0"/>
    <n v="0"/>
    <n v="0"/>
    <m/>
    <n v="0"/>
    <n v="0"/>
    <m/>
  </r>
  <r>
    <x v="1"/>
    <s v="0840085"/>
    <x v="97"/>
    <s v="J01XE01"/>
    <x v="29"/>
    <n v="88"/>
    <n v="107"/>
    <n v="83"/>
    <n v="114"/>
    <n v="150"/>
    <n v="146"/>
    <n v="193"/>
    <n v="150"/>
    <n v="135"/>
    <n v="187"/>
    <n v="200"/>
    <n v="184"/>
    <n v="164"/>
    <n v="106"/>
    <n v="188"/>
  </r>
  <r>
    <x v="1"/>
    <s v="0841070"/>
    <x v="98"/>
    <s v="J01AA02"/>
    <x v="0"/>
    <n v="139"/>
    <n v="195"/>
    <n v="179"/>
    <n v="0"/>
    <n v="0"/>
    <n v="0"/>
    <n v="0"/>
    <n v="0"/>
    <n v="0"/>
    <n v="0"/>
    <n v="0"/>
    <m/>
    <n v="0"/>
    <n v="0"/>
    <m/>
  </r>
  <r>
    <x v="1"/>
    <s v="0841070"/>
    <x v="98"/>
    <s v="J01AA04"/>
    <x v="1"/>
    <n v="22"/>
    <n v="38"/>
    <n v="29"/>
    <n v="5"/>
    <n v="0"/>
    <n v="0"/>
    <n v="0"/>
    <n v="0"/>
    <n v="0"/>
    <n v="0"/>
    <n v="0"/>
    <m/>
    <n v="0"/>
    <n v="0"/>
    <m/>
  </r>
  <r>
    <x v="1"/>
    <s v="0841070"/>
    <x v="98"/>
    <s v="J01AA07"/>
    <x v="3"/>
    <n v="14"/>
    <n v="6"/>
    <n v="5"/>
    <n v="0"/>
    <n v="0"/>
    <n v="0"/>
    <n v="0"/>
    <n v="0"/>
    <n v="0"/>
    <n v="0"/>
    <n v="0"/>
    <m/>
    <n v="0"/>
    <n v="0"/>
    <m/>
  </r>
  <r>
    <x v="1"/>
    <s v="0841070"/>
    <x v="98"/>
    <s v="J01CA04"/>
    <x v="4"/>
    <n v="35"/>
    <n v="43"/>
    <n v="25"/>
    <n v="0"/>
    <n v="0"/>
    <n v="0"/>
    <n v="0"/>
    <n v="0"/>
    <n v="0"/>
    <n v="0"/>
    <n v="0"/>
    <m/>
    <n v="0"/>
    <n v="0"/>
    <m/>
  </r>
  <r>
    <x v="1"/>
    <s v="0841070"/>
    <x v="98"/>
    <s v="J01CA08"/>
    <x v="5"/>
    <n v="92"/>
    <n v="109"/>
    <n v="83"/>
    <n v="5"/>
    <n v="0"/>
    <n v="0"/>
    <n v="0"/>
    <n v="0"/>
    <n v="0"/>
    <n v="0"/>
    <n v="0"/>
    <m/>
    <n v="0"/>
    <n v="0"/>
    <m/>
  </r>
  <r>
    <x v="1"/>
    <s v="0841070"/>
    <x v="98"/>
    <s v="J01CE02"/>
    <x v="6"/>
    <n v="170"/>
    <n v="172"/>
    <n v="126"/>
    <n v="1"/>
    <n v="0"/>
    <n v="0"/>
    <n v="0"/>
    <n v="0"/>
    <n v="0"/>
    <n v="0"/>
    <n v="0"/>
    <m/>
    <n v="0"/>
    <n v="0"/>
    <m/>
  </r>
  <r>
    <x v="1"/>
    <s v="0841070"/>
    <x v="98"/>
    <s v="J01CF05"/>
    <x v="8"/>
    <n v="63"/>
    <n v="56"/>
    <n v="43"/>
    <n v="0"/>
    <n v="0"/>
    <n v="0"/>
    <n v="0"/>
    <n v="0"/>
    <n v="0"/>
    <n v="0"/>
    <n v="0"/>
    <m/>
    <n v="0"/>
    <n v="0"/>
    <m/>
  </r>
  <r>
    <x v="1"/>
    <s v="0841070"/>
    <x v="98"/>
    <s v="J01CR02"/>
    <x v="9"/>
    <n v="0"/>
    <n v="2"/>
    <n v="1"/>
    <n v="0"/>
    <n v="0"/>
    <n v="0"/>
    <n v="0"/>
    <n v="0"/>
    <n v="0"/>
    <n v="0"/>
    <n v="0"/>
    <m/>
    <n v="0"/>
    <n v="0"/>
    <m/>
  </r>
  <r>
    <x v="1"/>
    <s v="0841070"/>
    <x v="98"/>
    <s v="J01DB05"/>
    <x v="10"/>
    <n v="4"/>
    <n v="2"/>
    <n v="1"/>
    <n v="0"/>
    <n v="0"/>
    <n v="0"/>
    <n v="0"/>
    <n v="0"/>
    <n v="0"/>
    <n v="0"/>
    <n v="0"/>
    <m/>
    <n v="0"/>
    <n v="0"/>
    <m/>
  </r>
  <r>
    <x v="1"/>
    <s v="0841070"/>
    <x v="98"/>
    <s v="J01EA01"/>
    <x v="14"/>
    <n v="21"/>
    <n v="23"/>
    <n v="35"/>
    <n v="11"/>
    <n v="0"/>
    <n v="0"/>
    <n v="0"/>
    <n v="0"/>
    <n v="0"/>
    <n v="0"/>
    <n v="0"/>
    <m/>
    <n v="0"/>
    <n v="0"/>
    <m/>
  </r>
  <r>
    <x v="1"/>
    <s v="0841070"/>
    <x v="98"/>
    <s v="J01EE01"/>
    <x v="15"/>
    <n v="4"/>
    <n v="3"/>
    <n v="3"/>
    <n v="0"/>
    <n v="0"/>
    <n v="0"/>
    <n v="0"/>
    <n v="0"/>
    <n v="0"/>
    <n v="0"/>
    <n v="0"/>
    <m/>
    <n v="0"/>
    <n v="0"/>
    <m/>
  </r>
  <r>
    <x v="1"/>
    <s v="0841070"/>
    <x v="98"/>
    <s v="J01FA01"/>
    <x v="16"/>
    <n v="4"/>
    <n v="18"/>
    <n v="15"/>
    <n v="0"/>
    <n v="0"/>
    <n v="0"/>
    <n v="0"/>
    <n v="0"/>
    <n v="0"/>
    <n v="0"/>
    <n v="0"/>
    <m/>
    <n v="0"/>
    <n v="0"/>
    <m/>
  </r>
  <r>
    <x v="1"/>
    <s v="0841070"/>
    <x v="98"/>
    <s v="J01FA09"/>
    <x v="17"/>
    <n v="13"/>
    <n v="10"/>
    <n v="19"/>
    <n v="0"/>
    <n v="0"/>
    <n v="0"/>
    <n v="0"/>
    <n v="0"/>
    <n v="0"/>
    <n v="0"/>
    <n v="0"/>
    <m/>
    <n v="0"/>
    <n v="0"/>
    <m/>
  </r>
  <r>
    <x v="1"/>
    <s v="0841070"/>
    <x v="98"/>
    <s v="J01FF01"/>
    <x v="19"/>
    <n v="61"/>
    <n v="58"/>
    <n v="39"/>
    <n v="0"/>
    <n v="0"/>
    <n v="0"/>
    <n v="0"/>
    <n v="0"/>
    <n v="0"/>
    <n v="0"/>
    <n v="0"/>
    <m/>
    <n v="0"/>
    <n v="0"/>
    <m/>
  </r>
  <r>
    <x v="1"/>
    <s v="0841070"/>
    <x v="98"/>
    <s v="J01MA02"/>
    <x v="22"/>
    <n v="21"/>
    <n v="19"/>
    <n v="23"/>
    <n v="0"/>
    <n v="0"/>
    <n v="0"/>
    <n v="0"/>
    <n v="0"/>
    <n v="0"/>
    <n v="0"/>
    <n v="0"/>
    <m/>
    <n v="0"/>
    <n v="0"/>
    <m/>
  </r>
  <r>
    <x v="1"/>
    <s v="0841070"/>
    <x v="98"/>
    <s v="J01MA06"/>
    <x v="23"/>
    <n v="12"/>
    <n v="6"/>
    <n v="11"/>
    <n v="1"/>
    <n v="0"/>
    <n v="0"/>
    <n v="0"/>
    <n v="0"/>
    <n v="0"/>
    <n v="0"/>
    <n v="0"/>
    <m/>
    <n v="0"/>
    <n v="0"/>
    <m/>
  </r>
  <r>
    <x v="1"/>
    <s v="0841070"/>
    <x v="98"/>
    <s v="J01MA14"/>
    <x v="25"/>
    <n v="5"/>
    <n v="0"/>
    <n v="0"/>
    <n v="0"/>
    <n v="0"/>
    <n v="0"/>
    <n v="0"/>
    <n v="0"/>
    <n v="0"/>
    <n v="0"/>
    <n v="0"/>
    <m/>
    <n v="0"/>
    <n v="0"/>
    <m/>
  </r>
  <r>
    <x v="1"/>
    <s v="0841070"/>
    <x v="98"/>
    <s v="J01XC01"/>
    <x v="28"/>
    <n v="0"/>
    <n v="2"/>
    <n v="6"/>
    <n v="0"/>
    <n v="0"/>
    <n v="0"/>
    <n v="0"/>
    <n v="0"/>
    <n v="0"/>
    <n v="0"/>
    <n v="0"/>
    <m/>
    <n v="0"/>
    <n v="0"/>
    <m/>
  </r>
  <r>
    <x v="1"/>
    <s v="0841070"/>
    <x v="98"/>
    <s v="J01XE01"/>
    <x v="29"/>
    <n v="37"/>
    <n v="34"/>
    <n v="36"/>
    <n v="0"/>
    <n v="0"/>
    <n v="0"/>
    <n v="0"/>
    <n v="0"/>
    <n v="0"/>
    <n v="0"/>
    <n v="0"/>
    <m/>
    <n v="0"/>
    <n v="0"/>
    <m/>
  </r>
  <r>
    <x v="1"/>
    <s v="0842575"/>
    <x v="99"/>
    <s v="J01AA02"/>
    <x v="0"/>
    <n v="23"/>
    <n v="54"/>
    <n v="59"/>
    <n v="37"/>
    <n v="28"/>
    <n v="9"/>
    <n v="21"/>
    <n v="23"/>
    <n v="22"/>
    <n v="21"/>
    <n v="11"/>
    <n v="5"/>
    <n v="6"/>
    <n v="18"/>
    <n v="37"/>
  </r>
  <r>
    <x v="1"/>
    <s v="0842575"/>
    <x v="99"/>
    <s v="J01AA04"/>
    <x v="1"/>
    <n v="0"/>
    <n v="1"/>
    <n v="0"/>
    <n v="0"/>
    <n v="0"/>
    <n v="1"/>
    <n v="0"/>
    <n v="1"/>
    <n v="1"/>
    <n v="0"/>
    <n v="0"/>
    <n v="2"/>
    <n v="0"/>
    <n v="0"/>
    <m/>
  </r>
  <r>
    <x v="1"/>
    <s v="0842575"/>
    <x v="99"/>
    <s v="J01CA04"/>
    <x v="4"/>
    <n v="13"/>
    <n v="23"/>
    <n v="20"/>
    <n v="16"/>
    <n v="19"/>
    <n v="12"/>
    <n v="15"/>
    <n v="8"/>
    <n v="10"/>
    <n v="5"/>
    <n v="5"/>
    <n v="8"/>
    <n v="3"/>
    <n v="4"/>
    <n v="4"/>
  </r>
  <r>
    <x v="1"/>
    <s v="0842575"/>
    <x v="99"/>
    <s v="J01CA08"/>
    <x v="5"/>
    <n v="22"/>
    <n v="52"/>
    <n v="43"/>
    <n v="73"/>
    <n v="47"/>
    <n v="41"/>
    <n v="45"/>
    <n v="29"/>
    <n v="38"/>
    <n v="43"/>
    <n v="20"/>
    <n v="23"/>
    <n v="19"/>
    <n v="26"/>
    <n v="19"/>
  </r>
  <r>
    <x v="1"/>
    <s v="0842575"/>
    <x v="99"/>
    <s v="J01CE02"/>
    <x v="6"/>
    <n v="61"/>
    <n v="222"/>
    <n v="206"/>
    <n v="198"/>
    <n v="155"/>
    <n v="163"/>
    <n v="181"/>
    <n v="201"/>
    <n v="196"/>
    <n v="190"/>
    <n v="94"/>
    <n v="88"/>
    <n v="128"/>
    <n v="154"/>
    <n v="177"/>
  </r>
  <r>
    <x v="1"/>
    <s v="0842575"/>
    <x v="99"/>
    <s v="J01CF05"/>
    <x v="8"/>
    <n v="11"/>
    <n v="58"/>
    <n v="54"/>
    <n v="56"/>
    <n v="46"/>
    <n v="47"/>
    <n v="37"/>
    <n v="45"/>
    <n v="45"/>
    <n v="45"/>
    <n v="30"/>
    <n v="28"/>
    <n v="46"/>
    <n v="30"/>
    <n v="49"/>
  </r>
  <r>
    <x v="1"/>
    <s v="0842575"/>
    <x v="99"/>
    <s v="J01CR02"/>
    <x v="9"/>
    <n v="0"/>
    <n v="1"/>
    <n v="3"/>
    <n v="2"/>
    <n v="1"/>
    <n v="3"/>
    <n v="10"/>
    <n v="4"/>
    <n v="8"/>
    <n v="11"/>
    <n v="6"/>
    <n v="2"/>
    <n v="10"/>
    <n v="5"/>
    <n v="10"/>
  </r>
  <r>
    <x v="1"/>
    <s v="0842575"/>
    <x v="99"/>
    <s v="J01DB05"/>
    <x v="10"/>
    <n v="0"/>
    <n v="2"/>
    <n v="4"/>
    <n v="5"/>
    <n v="7"/>
    <n v="5"/>
    <n v="9"/>
    <n v="3"/>
    <n v="5"/>
    <n v="0"/>
    <n v="0"/>
    <n v="1"/>
    <n v="1"/>
    <n v="3"/>
    <n v="3"/>
  </r>
  <r>
    <x v="1"/>
    <s v="0842575"/>
    <x v="99"/>
    <s v="J01EA01"/>
    <x v="14"/>
    <n v="2"/>
    <n v="9"/>
    <n v="3"/>
    <n v="5"/>
    <n v="4"/>
    <n v="3"/>
    <n v="2"/>
    <n v="1"/>
    <n v="1"/>
    <n v="3"/>
    <n v="1"/>
    <n v="1"/>
    <n v="0"/>
    <n v="0"/>
    <m/>
  </r>
  <r>
    <x v="1"/>
    <s v="0842575"/>
    <x v="99"/>
    <s v="J01EE01"/>
    <x v="15"/>
    <n v="0"/>
    <n v="8"/>
    <n v="4"/>
    <n v="3"/>
    <n v="2"/>
    <n v="1"/>
    <n v="3"/>
    <n v="1"/>
    <n v="1"/>
    <n v="1"/>
    <n v="0"/>
    <m/>
    <n v="3"/>
    <n v="1"/>
    <n v="1"/>
  </r>
  <r>
    <x v="1"/>
    <s v="0842575"/>
    <x v="99"/>
    <s v="J01FA01"/>
    <x v="16"/>
    <n v="8"/>
    <n v="15"/>
    <n v="10"/>
    <n v="9"/>
    <n v="2"/>
    <n v="2"/>
    <n v="4"/>
    <n v="8"/>
    <n v="7"/>
    <n v="1"/>
    <n v="0"/>
    <m/>
    <n v="0"/>
    <n v="0"/>
    <n v="1"/>
  </r>
  <r>
    <x v="1"/>
    <s v="0842575"/>
    <x v="99"/>
    <s v="J01FF01"/>
    <x v="19"/>
    <n v="6"/>
    <n v="6"/>
    <n v="12"/>
    <n v="11"/>
    <n v="17"/>
    <n v="15"/>
    <n v="23"/>
    <n v="32"/>
    <n v="17"/>
    <n v="15"/>
    <n v="12"/>
    <n v="9"/>
    <n v="11"/>
    <n v="22"/>
    <n v="11"/>
  </r>
  <r>
    <x v="1"/>
    <s v="0842575"/>
    <x v="99"/>
    <s v="J01MA02"/>
    <x v="22"/>
    <n v="13"/>
    <n v="32"/>
    <n v="19"/>
    <n v="23"/>
    <n v="13"/>
    <n v="9"/>
    <n v="8"/>
    <n v="17"/>
    <n v="18"/>
    <n v="9"/>
    <n v="12"/>
    <n v="10"/>
    <n v="17"/>
    <n v="12"/>
    <n v="13"/>
  </r>
  <r>
    <x v="1"/>
    <s v="0842575"/>
    <x v="99"/>
    <s v="J01XE01"/>
    <x v="29"/>
    <n v="3"/>
    <n v="21"/>
    <n v="32"/>
    <n v="73"/>
    <n v="19"/>
    <n v="25"/>
    <n v="51"/>
    <n v="44"/>
    <n v="41"/>
    <n v="32"/>
    <n v="36"/>
    <n v="16"/>
    <n v="25"/>
    <n v="24"/>
    <n v="26"/>
  </r>
  <r>
    <x v="1"/>
    <s v="0843307"/>
    <x v="100"/>
    <s v="J01AA02"/>
    <x v="0"/>
    <n v="148"/>
    <n v="153"/>
    <n v="142"/>
    <n v="117"/>
    <n v="119"/>
    <n v="102"/>
    <n v="125"/>
    <n v="106"/>
    <n v="92"/>
    <n v="76"/>
    <n v="53"/>
    <n v="36"/>
    <n v="54"/>
    <n v="64"/>
    <n v="107"/>
  </r>
  <r>
    <x v="1"/>
    <s v="0843307"/>
    <x v="100"/>
    <s v="J01AA04"/>
    <x v="1"/>
    <n v="0"/>
    <n v="0"/>
    <n v="4"/>
    <n v="1"/>
    <n v="11"/>
    <n v="11"/>
    <n v="8"/>
    <n v="3"/>
    <n v="1"/>
    <n v="6"/>
    <n v="4"/>
    <n v="6"/>
    <n v="3"/>
    <n v="1"/>
    <m/>
  </r>
  <r>
    <x v="1"/>
    <s v="0843307"/>
    <x v="100"/>
    <s v="J01CA04"/>
    <x v="4"/>
    <n v="130"/>
    <n v="125"/>
    <n v="93"/>
    <n v="69"/>
    <n v="75"/>
    <n v="78"/>
    <n v="94"/>
    <n v="95"/>
    <n v="84"/>
    <n v="101"/>
    <n v="66"/>
    <n v="53"/>
    <n v="60"/>
    <n v="50"/>
    <n v="53"/>
  </r>
  <r>
    <x v="1"/>
    <s v="0843307"/>
    <x v="100"/>
    <s v="J01CA08"/>
    <x v="5"/>
    <n v="212"/>
    <n v="209"/>
    <n v="176"/>
    <n v="258"/>
    <n v="263"/>
    <n v="288"/>
    <n v="238"/>
    <n v="250"/>
    <n v="261"/>
    <n v="232"/>
    <n v="201"/>
    <n v="220"/>
    <n v="212"/>
    <n v="142"/>
    <n v="164"/>
  </r>
  <r>
    <x v="1"/>
    <s v="0843307"/>
    <x v="100"/>
    <s v="J01CE02"/>
    <x v="6"/>
    <n v="829"/>
    <n v="869"/>
    <n v="751"/>
    <n v="873"/>
    <n v="668"/>
    <n v="707"/>
    <n v="759"/>
    <n v="713"/>
    <n v="712"/>
    <n v="858"/>
    <n v="484"/>
    <n v="403"/>
    <n v="550"/>
    <n v="771"/>
    <n v="773"/>
  </r>
  <r>
    <x v="1"/>
    <s v="0843307"/>
    <x v="100"/>
    <s v="J01CF05"/>
    <x v="8"/>
    <n v="196"/>
    <n v="207"/>
    <n v="165"/>
    <n v="165"/>
    <n v="184"/>
    <n v="217"/>
    <n v="210"/>
    <n v="188"/>
    <n v="244"/>
    <n v="237"/>
    <n v="212"/>
    <n v="149"/>
    <n v="172"/>
    <n v="182"/>
    <n v="166"/>
  </r>
  <r>
    <x v="1"/>
    <s v="0843307"/>
    <x v="100"/>
    <s v="J01CR02"/>
    <x v="9"/>
    <n v="55"/>
    <n v="64"/>
    <n v="43"/>
    <n v="45"/>
    <n v="38"/>
    <n v="41"/>
    <n v="45"/>
    <n v="50"/>
    <n v="45"/>
    <n v="48"/>
    <n v="46"/>
    <n v="36"/>
    <n v="44"/>
    <n v="25"/>
    <n v="47"/>
  </r>
  <r>
    <x v="1"/>
    <s v="0843307"/>
    <x v="100"/>
    <s v="J01DB01"/>
    <x v="42"/>
    <n v="1"/>
    <n v="0"/>
    <n v="0"/>
    <n v="0"/>
    <n v="0"/>
    <n v="0"/>
    <n v="0"/>
    <n v="0"/>
    <n v="0"/>
    <n v="0"/>
    <n v="0"/>
    <m/>
    <n v="0"/>
    <n v="0"/>
    <m/>
  </r>
  <r>
    <x v="1"/>
    <s v="0843307"/>
    <x v="100"/>
    <s v="J01DB05"/>
    <x v="10"/>
    <n v="31"/>
    <n v="22"/>
    <n v="8"/>
    <n v="23"/>
    <n v="17"/>
    <n v="23"/>
    <n v="37"/>
    <n v="11"/>
    <n v="6"/>
    <n v="11"/>
    <n v="13"/>
    <n v="8"/>
    <n v="5"/>
    <n v="5"/>
    <n v="13"/>
  </r>
  <r>
    <x v="1"/>
    <s v="0843307"/>
    <x v="100"/>
    <s v="J01DD14"/>
    <x v="13"/>
    <n v="1"/>
    <n v="3"/>
    <n v="2"/>
    <n v="6"/>
    <n v="1"/>
    <n v="11"/>
    <n v="24"/>
    <n v="1"/>
    <n v="0"/>
    <n v="0"/>
    <n v="0"/>
    <m/>
    <n v="0"/>
    <n v="0"/>
    <m/>
  </r>
  <r>
    <x v="1"/>
    <s v="0843307"/>
    <x v="100"/>
    <s v="J01EA01"/>
    <x v="14"/>
    <n v="27"/>
    <n v="35"/>
    <n v="18"/>
    <n v="10"/>
    <n v="6"/>
    <n v="11"/>
    <n v="7"/>
    <n v="8"/>
    <n v="19"/>
    <n v="9"/>
    <n v="14"/>
    <n v="10"/>
    <n v="7"/>
    <n v="4"/>
    <n v="5"/>
  </r>
  <r>
    <x v="1"/>
    <s v="0843307"/>
    <x v="100"/>
    <s v="J01EE01"/>
    <x v="15"/>
    <n v="31"/>
    <n v="22"/>
    <n v="21"/>
    <n v="9"/>
    <n v="8"/>
    <n v="8"/>
    <n v="3"/>
    <n v="6"/>
    <n v="9"/>
    <n v="21"/>
    <n v="22"/>
    <n v="21"/>
    <n v="21"/>
    <n v="22"/>
    <n v="19"/>
  </r>
  <r>
    <x v="1"/>
    <s v="0843307"/>
    <x v="100"/>
    <s v="J01FA01"/>
    <x v="16"/>
    <n v="37"/>
    <n v="42"/>
    <n v="29"/>
    <n v="21"/>
    <n v="25"/>
    <n v="23"/>
    <n v="20"/>
    <n v="35"/>
    <n v="23"/>
    <n v="12"/>
    <n v="7"/>
    <n v="3"/>
    <n v="7"/>
    <n v="7"/>
    <n v="16"/>
  </r>
  <r>
    <x v="1"/>
    <s v="0843307"/>
    <x v="100"/>
    <s v="J01FA10"/>
    <x v="18"/>
    <n v="1"/>
    <n v="0"/>
    <n v="1"/>
    <n v="3"/>
    <n v="2"/>
    <n v="2"/>
    <n v="2"/>
    <n v="2"/>
    <n v="0"/>
    <n v="2"/>
    <n v="0"/>
    <n v="5"/>
    <n v="6"/>
    <n v="1"/>
    <n v="1"/>
  </r>
  <r>
    <x v="1"/>
    <s v="0843307"/>
    <x v="100"/>
    <s v="J01FF01"/>
    <x v="19"/>
    <n v="119"/>
    <n v="113"/>
    <n v="138"/>
    <n v="102"/>
    <n v="92"/>
    <n v="92"/>
    <n v="119"/>
    <n v="85"/>
    <n v="85"/>
    <n v="107"/>
    <n v="72"/>
    <n v="40"/>
    <n v="34"/>
    <n v="42"/>
    <n v="49"/>
  </r>
  <r>
    <x v="1"/>
    <s v="0843307"/>
    <x v="100"/>
    <s v="J01MA02"/>
    <x v="22"/>
    <n v="105"/>
    <n v="99"/>
    <n v="76"/>
    <n v="73"/>
    <n v="64"/>
    <n v="68"/>
    <n v="51"/>
    <n v="51"/>
    <n v="82"/>
    <n v="66"/>
    <n v="88"/>
    <n v="74"/>
    <n v="67"/>
    <n v="34"/>
    <n v="42"/>
  </r>
  <r>
    <x v="1"/>
    <s v="0843307"/>
    <x v="100"/>
    <s v="J01MA06"/>
    <x v="23"/>
    <n v="1"/>
    <n v="0"/>
    <n v="1"/>
    <n v="0"/>
    <n v="0"/>
    <n v="0"/>
    <n v="0"/>
    <n v="0"/>
    <n v="0"/>
    <n v="0"/>
    <n v="0"/>
    <m/>
    <n v="0"/>
    <n v="0"/>
    <m/>
  </r>
  <r>
    <x v="1"/>
    <s v="0843307"/>
    <x v="100"/>
    <s v="J01MA12"/>
    <x v="24"/>
    <n v="0"/>
    <n v="1"/>
    <n v="0"/>
    <n v="0"/>
    <n v="0"/>
    <n v="0"/>
    <n v="0"/>
    <n v="0"/>
    <n v="0"/>
    <n v="0"/>
    <n v="0"/>
    <n v="1"/>
    <n v="0"/>
    <n v="0"/>
    <m/>
  </r>
  <r>
    <x v="1"/>
    <s v="0843307"/>
    <x v="100"/>
    <s v="J01XE01"/>
    <x v="29"/>
    <n v="80"/>
    <n v="116"/>
    <n v="111"/>
    <n v="119"/>
    <n v="133"/>
    <n v="127"/>
    <n v="146"/>
    <n v="139"/>
    <n v="124"/>
    <n v="125"/>
    <n v="115"/>
    <n v="100"/>
    <n v="89"/>
    <n v="90"/>
    <n v="111"/>
  </r>
  <r>
    <x v="1"/>
    <s v="0843325"/>
    <x v="101"/>
    <s v="J01AA02"/>
    <x v="0"/>
    <n v="27"/>
    <n v="48"/>
    <n v="31"/>
    <n v="35"/>
    <n v="36"/>
    <n v="38"/>
    <n v="28"/>
    <n v="32"/>
    <n v="28"/>
    <n v="19"/>
    <n v="17"/>
    <n v="4"/>
    <n v="11"/>
    <n v="12"/>
    <n v="15"/>
  </r>
  <r>
    <x v="1"/>
    <s v="0843325"/>
    <x v="101"/>
    <s v="J01AA04"/>
    <x v="1"/>
    <n v="0"/>
    <n v="0"/>
    <n v="0"/>
    <n v="0"/>
    <n v="1"/>
    <n v="0"/>
    <n v="0"/>
    <n v="1"/>
    <n v="0"/>
    <n v="0"/>
    <n v="0"/>
    <m/>
    <n v="0"/>
    <n v="0"/>
    <m/>
  </r>
  <r>
    <x v="1"/>
    <s v="0843325"/>
    <x v="101"/>
    <s v="J01CA04"/>
    <x v="4"/>
    <n v="24"/>
    <n v="18"/>
    <n v="22"/>
    <n v="28"/>
    <n v="28"/>
    <n v="26"/>
    <n v="27"/>
    <n v="20"/>
    <n v="20"/>
    <n v="11"/>
    <n v="5"/>
    <n v="13"/>
    <n v="9"/>
    <n v="7"/>
    <n v="1"/>
  </r>
  <r>
    <x v="1"/>
    <s v="0843325"/>
    <x v="101"/>
    <s v="J01CA08"/>
    <x v="5"/>
    <n v="42"/>
    <n v="42"/>
    <n v="46"/>
    <n v="58"/>
    <n v="53"/>
    <n v="61"/>
    <n v="62"/>
    <n v="63"/>
    <n v="65"/>
    <n v="62"/>
    <n v="46"/>
    <n v="46"/>
    <n v="34"/>
    <n v="38"/>
    <n v="56"/>
  </r>
  <r>
    <x v="1"/>
    <s v="0843325"/>
    <x v="101"/>
    <s v="J01CE02"/>
    <x v="6"/>
    <n v="167"/>
    <n v="209"/>
    <n v="186"/>
    <n v="235"/>
    <n v="187"/>
    <n v="182"/>
    <n v="183"/>
    <n v="200"/>
    <n v="165"/>
    <n v="160"/>
    <n v="86"/>
    <n v="68"/>
    <n v="99"/>
    <n v="109"/>
    <n v="135"/>
  </r>
  <r>
    <x v="1"/>
    <s v="0843325"/>
    <x v="101"/>
    <s v="J01CF05"/>
    <x v="8"/>
    <n v="67"/>
    <n v="53"/>
    <n v="50"/>
    <n v="58"/>
    <n v="45"/>
    <n v="49"/>
    <n v="44"/>
    <n v="51"/>
    <n v="56"/>
    <n v="38"/>
    <n v="33"/>
    <n v="26"/>
    <n v="29"/>
    <n v="46"/>
    <n v="52"/>
  </r>
  <r>
    <x v="1"/>
    <s v="0843325"/>
    <x v="101"/>
    <s v="J01CR02"/>
    <x v="9"/>
    <n v="1"/>
    <n v="11"/>
    <n v="3"/>
    <n v="5"/>
    <n v="0"/>
    <n v="5"/>
    <n v="1"/>
    <n v="6"/>
    <n v="6"/>
    <n v="6"/>
    <n v="4"/>
    <n v="7"/>
    <n v="5"/>
    <n v="7"/>
    <n v="8"/>
  </r>
  <r>
    <x v="1"/>
    <s v="0843325"/>
    <x v="101"/>
    <s v="J01DB05"/>
    <x v="10"/>
    <n v="7"/>
    <n v="7"/>
    <n v="6"/>
    <n v="6"/>
    <n v="8"/>
    <n v="10"/>
    <n v="2"/>
    <n v="0"/>
    <n v="2"/>
    <n v="2"/>
    <n v="3"/>
    <n v="2"/>
    <n v="0"/>
    <n v="3"/>
    <n v="1"/>
  </r>
  <r>
    <x v="1"/>
    <s v="0843325"/>
    <x v="101"/>
    <s v="J01DD14"/>
    <x v="13"/>
    <n v="1"/>
    <n v="1"/>
    <n v="2"/>
    <n v="3"/>
    <n v="1"/>
    <n v="2"/>
    <n v="0"/>
    <n v="0"/>
    <n v="0"/>
    <n v="0"/>
    <n v="0"/>
    <m/>
    <n v="0"/>
    <n v="0"/>
    <m/>
  </r>
  <r>
    <x v="1"/>
    <s v="0843325"/>
    <x v="101"/>
    <s v="J01EA01"/>
    <x v="14"/>
    <n v="5"/>
    <n v="13"/>
    <n v="8"/>
    <n v="10"/>
    <n v="5"/>
    <n v="4"/>
    <n v="5"/>
    <n v="2"/>
    <n v="3"/>
    <n v="3"/>
    <n v="5"/>
    <n v="4"/>
    <n v="1"/>
    <n v="1"/>
    <m/>
  </r>
  <r>
    <x v="1"/>
    <s v="0843325"/>
    <x v="101"/>
    <s v="J01EE01"/>
    <x v="15"/>
    <n v="4"/>
    <n v="5"/>
    <n v="0"/>
    <n v="1"/>
    <n v="2"/>
    <n v="1"/>
    <n v="2"/>
    <n v="5"/>
    <n v="2"/>
    <n v="1"/>
    <n v="0"/>
    <n v="3"/>
    <n v="0"/>
    <n v="3"/>
    <n v="3"/>
  </r>
  <r>
    <x v="1"/>
    <s v="0843325"/>
    <x v="101"/>
    <s v="J01FA01"/>
    <x v="16"/>
    <n v="15"/>
    <n v="5"/>
    <n v="11"/>
    <n v="11"/>
    <n v="6"/>
    <n v="9"/>
    <n v="10"/>
    <n v="9"/>
    <n v="6"/>
    <n v="4"/>
    <n v="1"/>
    <n v="2"/>
    <n v="0"/>
    <n v="5"/>
    <n v="4"/>
  </r>
  <r>
    <x v="1"/>
    <s v="0843325"/>
    <x v="101"/>
    <s v="J01FA10"/>
    <x v="18"/>
    <n v="0"/>
    <n v="0"/>
    <n v="0"/>
    <n v="1"/>
    <n v="0"/>
    <n v="0"/>
    <n v="0"/>
    <n v="0"/>
    <n v="0"/>
    <n v="0"/>
    <n v="0"/>
    <m/>
    <n v="0"/>
    <n v="0"/>
    <m/>
  </r>
  <r>
    <x v="1"/>
    <s v="0843325"/>
    <x v="101"/>
    <s v="J01FF01"/>
    <x v="19"/>
    <n v="10"/>
    <n v="12"/>
    <n v="12"/>
    <n v="15"/>
    <n v="20"/>
    <n v="14"/>
    <n v="15"/>
    <n v="16"/>
    <n v="19"/>
    <n v="25"/>
    <n v="24"/>
    <n v="9"/>
    <n v="12"/>
    <n v="8"/>
    <n v="4"/>
  </r>
  <r>
    <x v="1"/>
    <s v="0843325"/>
    <x v="101"/>
    <s v="J01MA02"/>
    <x v="22"/>
    <n v="32"/>
    <n v="20"/>
    <n v="15"/>
    <n v="24"/>
    <n v="26"/>
    <n v="15"/>
    <n v="25"/>
    <n v="27"/>
    <n v="23"/>
    <n v="33"/>
    <n v="34"/>
    <n v="22"/>
    <n v="23"/>
    <n v="17"/>
    <n v="17"/>
  </r>
  <r>
    <x v="1"/>
    <s v="0843325"/>
    <x v="101"/>
    <s v="J01MA06"/>
    <x v="23"/>
    <n v="2"/>
    <n v="0"/>
    <n v="0"/>
    <n v="0"/>
    <n v="0"/>
    <n v="0"/>
    <n v="0"/>
    <n v="0"/>
    <n v="0"/>
    <n v="0"/>
    <n v="0"/>
    <m/>
    <n v="0"/>
    <n v="0"/>
    <m/>
  </r>
  <r>
    <x v="1"/>
    <s v="0843325"/>
    <x v="101"/>
    <s v="J01MA14"/>
    <x v="25"/>
    <n v="0"/>
    <n v="0"/>
    <n v="0"/>
    <n v="0"/>
    <n v="0"/>
    <n v="0"/>
    <n v="1"/>
    <n v="0"/>
    <n v="0"/>
    <n v="0"/>
    <n v="0"/>
    <m/>
    <n v="0"/>
    <n v="0"/>
    <m/>
  </r>
  <r>
    <x v="1"/>
    <s v="0843325"/>
    <x v="101"/>
    <s v="J01XE01"/>
    <x v="29"/>
    <n v="12"/>
    <n v="17"/>
    <n v="27"/>
    <n v="23"/>
    <n v="34"/>
    <n v="41"/>
    <n v="50"/>
    <n v="31"/>
    <n v="28"/>
    <n v="27"/>
    <n v="22"/>
    <n v="25"/>
    <n v="37"/>
    <n v="34"/>
    <n v="36"/>
  </r>
  <r>
    <x v="1"/>
    <s v="0843339"/>
    <x v="102"/>
    <s v="J01AA02"/>
    <x v="0"/>
    <n v="45"/>
    <n v="35"/>
    <n v="46"/>
    <n v="22"/>
    <n v="30"/>
    <n v="29"/>
    <n v="35"/>
    <n v="39"/>
    <n v="49"/>
    <n v="20"/>
    <n v="6"/>
    <n v="7"/>
    <n v="7"/>
    <n v="16"/>
    <n v="31"/>
  </r>
  <r>
    <x v="1"/>
    <s v="0843339"/>
    <x v="102"/>
    <s v="J01CA04"/>
    <x v="4"/>
    <n v="27"/>
    <n v="19"/>
    <n v="35"/>
    <n v="23"/>
    <n v="13"/>
    <n v="32"/>
    <n v="34"/>
    <n v="22"/>
    <n v="22"/>
    <n v="14"/>
    <n v="8"/>
    <n v="7"/>
    <n v="2"/>
    <n v="7"/>
    <n v="5"/>
  </r>
  <r>
    <x v="1"/>
    <s v="0843339"/>
    <x v="102"/>
    <s v="J01CA08"/>
    <x v="5"/>
    <n v="49"/>
    <n v="57"/>
    <n v="67"/>
    <n v="57"/>
    <n v="64"/>
    <n v="76"/>
    <n v="73"/>
    <n v="77"/>
    <n v="61"/>
    <n v="40"/>
    <n v="46"/>
    <n v="38"/>
    <n v="45"/>
    <n v="54"/>
    <n v="50"/>
  </r>
  <r>
    <x v="1"/>
    <s v="0843339"/>
    <x v="102"/>
    <s v="J01CE02"/>
    <x v="6"/>
    <n v="185"/>
    <n v="182"/>
    <n v="151"/>
    <n v="178"/>
    <n v="159"/>
    <n v="193"/>
    <n v="228"/>
    <n v="213"/>
    <n v="222"/>
    <n v="186"/>
    <n v="77"/>
    <n v="92"/>
    <n v="136"/>
    <n v="189"/>
    <n v="136"/>
  </r>
  <r>
    <x v="1"/>
    <s v="0843339"/>
    <x v="102"/>
    <s v="J01CF05"/>
    <x v="8"/>
    <n v="67"/>
    <n v="47"/>
    <n v="53"/>
    <n v="65"/>
    <n v="65"/>
    <n v="59"/>
    <n v="41"/>
    <n v="66"/>
    <n v="48"/>
    <n v="39"/>
    <n v="35"/>
    <n v="40"/>
    <n v="30"/>
    <n v="38"/>
    <n v="47"/>
  </r>
  <r>
    <x v="1"/>
    <s v="0843339"/>
    <x v="102"/>
    <s v="J01CR02"/>
    <x v="9"/>
    <n v="10"/>
    <n v="19"/>
    <n v="10"/>
    <n v="13"/>
    <n v="6"/>
    <n v="14"/>
    <n v="7"/>
    <n v="5"/>
    <n v="3"/>
    <n v="3"/>
    <n v="5"/>
    <n v="3"/>
    <n v="14"/>
    <n v="5"/>
    <n v="11"/>
  </r>
  <r>
    <x v="1"/>
    <s v="0843339"/>
    <x v="102"/>
    <s v="J01DB05"/>
    <x v="10"/>
    <n v="5"/>
    <n v="8"/>
    <n v="6"/>
    <n v="8"/>
    <n v="3"/>
    <n v="6"/>
    <n v="10"/>
    <n v="6"/>
    <n v="2"/>
    <n v="2"/>
    <n v="1"/>
    <n v="1"/>
    <n v="3"/>
    <n v="0"/>
    <n v="2"/>
  </r>
  <r>
    <x v="1"/>
    <s v="0843339"/>
    <x v="102"/>
    <s v="J01DC08"/>
    <x v="11"/>
    <n v="3"/>
    <n v="0"/>
    <n v="0"/>
    <n v="0"/>
    <n v="0"/>
    <n v="0"/>
    <n v="0"/>
    <n v="0"/>
    <n v="0"/>
    <n v="0"/>
    <n v="0"/>
    <m/>
    <n v="0"/>
    <n v="0"/>
    <m/>
  </r>
  <r>
    <x v="1"/>
    <s v="0843339"/>
    <x v="102"/>
    <s v="J01DD14"/>
    <x v="13"/>
    <n v="0"/>
    <n v="2"/>
    <n v="0"/>
    <n v="0"/>
    <n v="0"/>
    <n v="2"/>
    <n v="0"/>
    <n v="0"/>
    <n v="0"/>
    <n v="0"/>
    <n v="0"/>
    <m/>
    <n v="0"/>
    <n v="0"/>
    <m/>
  </r>
  <r>
    <x v="1"/>
    <s v="0843339"/>
    <x v="102"/>
    <s v="J01EA01"/>
    <x v="14"/>
    <n v="17"/>
    <n v="4"/>
    <n v="3"/>
    <n v="3"/>
    <n v="3"/>
    <n v="5"/>
    <n v="2"/>
    <n v="4"/>
    <n v="5"/>
    <n v="1"/>
    <n v="0"/>
    <n v="2"/>
    <n v="1"/>
    <n v="5"/>
    <n v="3"/>
  </r>
  <r>
    <x v="1"/>
    <s v="0843339"/>
    <x v="102"/>
    <s v="J01EE01"/>
    <x v="15"/>
    <n v="7"/>
    <n v="4"/>
    <n v="7"/>
    <n v="1"/>
    <n v="4"/>
    <n v="2"/>
    <n v="4"/>
    <n v="4"/>
    <n v="2"/>
    <n v="2"/>
    <n v="1"/>
    <m/>
    <n v="1"/>
    <n v="4"/>
    <n v="3"/>
  </r>
  <r>
    <x v="1"/>
    <s v="0843339"/>
    <x v="102"/>
    <s v="J01FA01"/>
    <x v="16"/>
    <n v="9"/>
    <n v="20"/>
    <n v="18"/>
    <n v="8"/>
    <n v="12"/>
    <n v="9"/>
    <n v="8"/>
    <n v="11"/>
    <n v="3"/>
    <n v="4"/>
    <n v="1"/>
    <m/>
    <n v="4"/>
    <n v="1"/>
    <m/>
  </r>
  <r>
    <x v="1"/>
    <s v="0843339"/>
    <x v="102"/>
    <s v="J01FA10"/>
    <x v="18"/>
    <n v="0"/>
    <n v="0"/>
    <n v="0"/>
    <n v="0"/>
    <n v="0"/>
    <n v="0"/>
    <n v="1"/>
    <n v="1"/>
    <n v="0"/>
    <n v="0"/>
    <n v="1"/>
    <m/>
    <n v="2"/>
    <n v="4"/>
    <m/>
  </r>
  <r>
    <x v="1"/>
    <s v="0843339"/>
    <x v="102"/>
    <s v="J01FF01"/>
    <x v="19"/>
    <n v="14"/>
    <n v="18"/>
    <n v="23"/>
    <n v="29"/>
    <n v="17"/>
    <n v="22"/>
    <n v="17"/>
    <n v="13"/>
    <n v="14"/>
    <n v="12"/>
    <n v="8"/>
    <n v="8"/>
    <n v="8"/>
    <n v="8"/>
    <n v="3"/>
  </r>
  <r>
    <x v="1"/>
    <s v="0843339"/>
    <x v="102"/>
    <s v="J01MA02"/>
    <x v="22"/>
    <n v="24"/>
    <n v="22"/>
    <n v="21"/>
    <n v="18"/>
    <n v="9"/>
    <n v="20"/>
    <n v="17"/>
    <n v="14"/>
    <n v="13"/>
    <n v="13"/>
    <n v="9"/>
    <n v="15"/>
    <n v="14"/>
    <n v="6"/>
    <n v="9"/>
  </r>
  <r>
    <x v="1"/>
    <s v="0843339"/>
    <x v="102"/>
    <s v="J01MA06"/>
    <x v="23"/>
    <n v="1"/>
    <n v="1"/>
    <n v="0"/>
    <n v="0"/>
    <n v="0"/>
    <n v="0"/>
    <n v="0"/>
    <n v="0"/>
    <n v="0"/>
    <n v="0"/>
    <n v="0"/>
    <m/>
    <n v="0"/>
    <n v="0"/>
    <m/>
  </r>
  <r>
    <x v="1"/>
    <s v="0843339"/>
    <x v="102"/>
    <s v="J01XE01"/>
    <x v="29"/>
    <n v="22"/>
    <n v="19"/>
    <n v="18"/>
    <n v="15"/>
    <n v="25"/>
    <n v="24"/>
    <n v="24"/>
    <n v="25"/>
    <n v="29"/>
    <n v="36"/>
    <n v="24"/>
    <n v="15"/>
    <n v="22"/>
    <n v="20"/>
    <n v="14"/>
  </r>
  <r>
    <x v="1"/>
    <s v="0843360"/>
    <x v="103"/>
    <s v="J01AA02"/>
    <x v="0"/>
    <n v="67"/>
    <n v="74"/>
    <n v="60"/>
    <n v="12"/>
    <n v="0"/>
    <n v="0"/>
    <n v="0"/>
    <n v="0"/>
    <n v="0"/>
    <n v="1"/>
    <n v="1"/>
    <m/>
    <n v="0"/>
    <n v="0"/>
    <m/>
  </r>
  <r>
    <x v="1"/>
    <s v="0843360"/>
    <x v="103"/>
    <s v="J01CA04"/>
    <x v="4"/>
    <n v="44"/>
    <n v="55"/>
    <n v="47"/>
    <n v="7"/>
    <n v="0"/>
    <n v="0"/>
    <n v="0"/>
    <n v="0"/>
    <n v="0"/>
    <n v="0"/>
    <n v="1"/>
    <m/>
    <n v="0"/>
    <n v="0"/>
    <m/>
  </r>
  <r>
    <x v="1"/>
    <s v="0843360"/>
    <x v="103"/>
    <s v="J01CA08"/>
    <x v="5"/>
    <n v="101"/>
    <n v="138"/>
    <n v="118"/>
    <n v="30"/>
    <n v="0"/>
    <n v="0"/>
    <n v="0"/>
    <n v="0"/>
    <n v="0"/>
    <n v="0"/>
    <n v="1"/>
    <n v="2"/>
    <n v="2"/>
    <n v="1"/>
    <n v="1"/>
  </r>
  <r>
    <x v="1"/>
    <s v="0843360"/>
    <x v="103"/>
    <s v="J01CE02"/>
    <x v="6"/>
    <n v="350"/>
    <n v="436"/>
    <n v="423"/>
    <n v="104"/>
    <n v="0"/>
    <n v="0"/>
    <n v="0"/>
    <n v="0"/>
    <n v="0"/>
    <n v="1"/>
    <n v="0"/>
    <m/>
    <n v="1"/>
    <n v="2"/>
    <n v="1"/>
  </r>
  <r>
    <x v="1"/>
    <s v="0843360"/>
    <x v="103"/>
    <s v="J01CF05"/>
    <x v="8"/>
    <n v="155"/>
    <n v="165"/>
    <n v="140"/>
    <n v="15"/>
    <n v="0"/>
    <n v="0"/>
    <n v="1"/>
    <n v="1"/>
    <n v="0"/>
    <n v="0"/>
    <n v="0"/>
    <m/>
    <n v="0"/>
    <n v="0"/>
    <m/>
  </r>
  <r>
    <x v="1"/>
    <s v="0843360"/>
    <x v="103"/>
    <s v="J01CR02"/>
    <x v="9"/>
    <n v="24"/>
    <n v="27"/>
    <n v="26"/>
    <n v="6"/>
    <n v="0"/>
    <n v="0"/>
    <n v="0"/>
    <n v="0"/>
    <n v="0"/>
    <n v="0"/>
    <n v="0"/>
    <n v="1"/>
    <n v="0"/>
    <n v="0"/>
    <m/>
  </r>
  <r>
    <x v="1"/>
    <s v="0843360"/>
    <x v="103"/>
    <s v="J01DB05"/>
    <x v="10"/>
    <n v="3"/>
    <n v="6"/>
    <n v="7"/>
    <n v="0"/>
    <n v="0"/>
    <n v="0"/>
    <n v="0"/>
    <n v="0"/>
    <n v="0"/>
    <n v="0"/>
    <n v="0"/>
    <m/>
    <n v="0"/>
    <n v="0"/>
    <m/>
  </r>
  <r>
    <x v="1"/>
    <s v="0843360"/>
    <x v="103"/>
    <s v="J01DC08"/>
    <x v="11"/>
    <n v="1"/>
    <n v="0"/>
    <n v="0"/>
    <n v="0"/>
    <n v="0"/>
    <n v="0"/>
    <n v="0"/>
    <n v="0"/>
    <n v="0"/>
    <n v="0"/>
    <n v="0"/>
    <m/>
    <n v="0"/>
    <n v="0"/>
    <m/>
  </r>
  <r>
    <x v="1"/>
    <s v="0843360"/>
    <x v="103"/>
    <s v="J01DD14"/>
    <x v="13"/>
    <n v="2"/>
    <n v="1"/>
    <n v="0"/>
    <n v="0"/>
    <n v="0"/>
    <n v="0"/>
    <n v="0"/>
    <n v="0"/>
    <n v="0"/>
    <n v="0"/>
    <n v="0"/>
    <m/>
    <n v="0"/>
    <n v="0"/>
    <m/>
  </r>
  <r>
    <x v="1"/>
    <s v="0843360"/>
    <x v="103"/>
    <s v="J01EA01"/>
    <x v="14"/>
    <n v="17"/>
    <n v="16"/>
    <n v="12"/>
    <n v="1"/>
    <n v="0"/>
    <n v="0"/>
    <n v="0"/>
    <n v="0"/>
    <n v="0"/>
    <n v="0"/>
    <n v="0"/>
    <m/>
    <n v="0"/>
    <n v="1"/>
    <m/>
  </r>
  <r>
    <x v="1"/>
    <s v="0843360"/>
    <x v="103"/>
    <s v="J01EE01"/>
    <x v="15"/>
    <n v="7"/>
    <n v="7"/>
    <n v="3"/>
    <n v="0"/>
    <n v="0"/>
    <n v="0"/>
    <n v="0"/>
    <n v="0"/>
    <n v="0"/>
    <n v="0"/>
    <n v="0"/>
    <m/>
    <n v="0"/>
    <n v="1"/>
    <m/>
  </r>
  <r>
    <x v="1"/>
    <s v="0843360"/>
    <x v="103"/>
    <s v="J01FA01"/>
    <x v="16"/>
    <n v="17"/>
    <n v="22"/>
    <n v="14"/>
    <n v="2"/>
    <n v="0"/>
    <n v="0"/>
    <n v="0"/>
    <n v="0"/>
    <n v="0"/>
    <n v="0"/>
    <n v="0"/>
    <m/>
    <n v="0"/>
    <n v="0"/>
    <m/>
  </r>
  <r>
    <x v="1"/>
    <s v="0843360"/>
    <x v="103"/>
    <s v="J01FA06"/>
    <x v="35"/>
    <n v="0"/>
    <n v="0"/>
    <n v="2"/>
    <n v="0"/>
    <n v="0"/>
    <n v="0"/>
    <n v="0"/>
    <n v="0"/>
    <n v="0"/>
    <n v="0"/>
    <n v="0"/>
    <m/>
    <n v="0"/>
    <n v="0"/>
    <m/>
  </r>
  <r>
    <x v="1"/>
    <s v="0843360"/>
    <x v="103"/>
    <s v="J01FA09"/>
    <x v="17"/>
    <n v="1"/>
    <n v="0"/>
    <n v="0"/>
    <n v="0"/>
    <n v="0"/>
    <n v="0"/>
    <n v="0"/>
    <n v="0"/>
    <n v="0"/>
    <n v="0"/>
    <n v="0"/>
    <m/>
    <n v="0"/>
    <n v="0"/>
    <m/>
  </r>
  <r>
    <x v="1"/>
    <s v="0843360"/>
    <x v="103"/>
    <s v="J01FA10"/>
    <x v="18"/>
    <n v="0"/>
    <n v="1"/>
    <n v="0"/>
    <n v="0"/>
    <n v="0"/>
    <n v="0"/>
    <n v="0"/>
    <n v="0"/>
    <n v="0"/>
    <n v="0"/>
    <n v="0"/>
    <m/>
    <n v="0"/>
    <n v="0"/>
    <m/>
  </r>
  <r>
    <x v="1"/>
    <s v="0843360"/>
    <x v="103"/>
    <s v="J01FF01"/>
    <x v="19"/>
    <n v="28"/>
    <n v="55"/>
    <n v="40"/>
    <n v="5"/>
    <n v="0"/>
    <n v="0"/>
    <n v="0"/>
    <n v="0"/>
    <n v="0"/>
    <n v="0"/>
    <n v="1"/>
    <n v="1"/>
    <n v="0"/>
    <n v="0"/>
    <m/>
  </r>
  <r>
    <x v="1"/>
    <s v="0843360"/>
    <x v="103"/>
    <s v="J01MA02"/>
    <x v="22"/>
    <n v="55"/>
    <n v="66"/>
    <n v="58"/>
    <n v="6"/>
    <n v="0"/>
    <n v="0"/>
    <n v="0"/>
    <n v="0"/>
    <n v="0"/>
    <n v="0"/>
    <n v="1"/>
    <m/>
    <n v="0"/>
    <n v="0"/>
    <m/>
  </r>
  <r>
    <x v="1"/>
    <s v="0843360"/>
    <x v="103"/>
    <s v="J01XE01"/>
    <x v="29"/>
    <n v="32"/>
    <n v="30"/>
    <n v="35"/>
    <n v="8"/>
    <n v="0"/>
    <n v="0"/>
    <n v="0"/>
    <n v="0"/>
    <n v="0"/>
    <n v="0"/>
    <n v="1"/>
    <m/>
    <n v="1"/>
    <n v="0"/>
    <n v="1"/>
  </r>
  <r>
    <x v="1"/>
    <s v="0843380"/>
    <x v="104"/>
    <s v="J01AA02"/>
    <x v="0"/>
    <n v="54"/>
    <n v="71"/>
    <n v="87"/>
    <n v="54"/>
    <n v="54"/>
    <n v="47"/>
    <n v="31"/>
    <n v="52"/>
    <n v="38"/>
    <n v="31"/>
    <n v="26"/>
    <n v="11"/>
    <n v="31"/>
    <n v="26"/>
    <n v="55"/>
  </r>
  <r>
    <x v="1"/>
    <s v="0843380"/>
    <x v="104"/>
    <s v="J01CA04"/>
    <x v="4"/>
    <n v="22"/>
    <n v="48"/>
    <n v="35"/>
    <n v="24"/>
    <n v="34"/>
    <n v="25"/>
    <n v="18"/>
    <n v="34"/>
    <n v="24"/>
    <n v="25"/>
    <n v="16"/>
    <n v="22"/>
    <n v="15"/>
    <n v="22"/>
    <n v="6"/>
  </r>
  <r>
    <x v="1"/>
    <s v="0843380"/>
    <x v="104"/>
    <s v="J01CA08"/>
    <x v="5"/>
    <n v="84"/>
    <n v="103"/>
    <n v="154"/>
    <n v="141"/>
    <n v="156"/>
    <n v="141"/>
    <n v="116"/>
    <n v="128"/>
    <n v="106"/>
    <n v="120"/>
    <n v="115"/>
    <n v="119"/>
    <n v="108"/>
    <n v="118"/>
    <n v="119"/>
  </r>
  <r>
    <x v="1"/>
    <s v="0843380"/>
    <x v="104"/>
    <s v="J01CE02"/>
    <x v="6"/>
    <n v="379"/>
    <n v="458"/>
    <n v="459"/>
    <n v="442"/>
    <n v="413"/>
    <n v="393"/>
    <n v="361"/>
    <n v="370"/>
    <n v="341"/>
    <n v="359"/>
    <n v="229"/>
    <n v="204"/>
    <n v="292"/>
    <n v="441"/>
    <n v="263"/>
  </r>
  <r>
    <x v="1"/>
    <s v="0843380"/>
    <x v="104"/>
    <s v="J01CF05"/>
    <x v="8"/>
    <n v="134"/>
    <n v="115"/>
    <n v="148"/>
    <n v="130"/>
    <n v="126"/>
    <n v="138"/>
    <n v="128"/>
    <n v="127"/>
    <n v="104"/>
    <n v="124"/>
    <n v="90"/>
    <n v="91"/>
    <n v="101"/>
    <n v="100"/>
    <n v="76"/>
  </r>
  <r>
    <x v="1"/>
    <s v="0843380"/>
    <x v="104"/>
    <s v="J01CR02"/>
    <x v="9"/>
    <n v="10"/>
    <n v="14"/>
    <n v="23"/>
    <n v="13"/>
    <n v="12"/>
    <n v="15"/>
    <n v="15"/>
    <n v="12"/>
    <n v="13"/>
    <n v="13"/>
    <n v="10"/>
    <n v="14"/>
    <n v="9"/>
    <n v="21"/>
    <n v="7"/>
  </r>
  <r>
    <x v="1"/>
    <s v="0843380"/>
    <x v="104"/>
    <s v="J01DB05"/>
    <x v="10"/>
    <n v="6"/>
    <n v="11"/>
    <n v="9"/>
    <n v="11"/>
    <n v="5"/>
    <n v="13"/>
    <n v="13"/>
    <n v="7"/>
    <n v="6"/>
    <n v="3"/>
    <n v="2"/>
    <n v="6"/>
    <n v="3"/>
    <n v="6"/>
    <n v="3"/>
  </r>
  <r>
    <x v="1"/>
    <s v="0843380"/>
    <x v="104"/>
    <s v="J01DD04"/>
    <x v="12"/>
    <n v="0"/>
    <n v="0"/>
    <n v="2"/>
    <n v="1"/>
    <n v="0"/>
    <n v="0"/>
    <n v="0"/>
    <n v="0"/>
    <n v="0"/>
    <n v="0"/>
    <n v="0"/>
    <m/>
    <n v="0"/>
    <n v="0"/>
    <m/>
  </r>
  <r>
    <x v="1"/>
    <s v="0843380"/>
    <x v="104"/>
    <s v="J01DD14"/>
    <x v="13"/>
    <n v="0"/>
    <n v="1"/>
    <n v="0"/>
    <n v="1"/>
    <n v="3"/>
    <n v="1"/>
    <n v="2"/>
    <n v="0"/>
    <n v="0"/>
    <n v="0"/>
    <n v="0"/>
    <m/>
    <n v="0"/>
    <n v="0"/>
    <m/>
  </r>
  <r>
    <x v="1"/>
    <s v="0843380"/>
    <x v="104"/>
    <s v="J01EA01"/>
    <x v="14"/>
    <n v="45"/>
    <n v="28"/>
    <n v="17"/>
    <n v="10"/>
    <n v="3"/>
    <n v="2"/>
    <n v="3"/>
    <n v="7"/>
    <n v="11"/>
    <n v="3"/>
    <n v="5"/>
    <n v="4"/>
    <n v="2"/>
    <n v="3"/>
    <n v="9"/>
  </r>
  <r>
    <x v="1"/>
    <s v="0843380"/>
    <x v="104"/>
    <s v="J01EE01"/>
    <x v="15"/>
    <n v="1"/>
    <n v="2"/>
    <n v="2"/>
    <n v="6"/>
    <n v="6"/>
    <n v="4"/>
    <n v="5"/>
    <n v="3"/>
    <n v="6"/>
    <n v="9"/>
    <n v="7"/>
    <n v="6"/>
    <n v="2"/>
    <n v="5"/>
    <n v="1"/>
  </r>
  <r>
    <x v="1"/>
    <s v="0843380"/>
    <x v="104"/>
    <s v="J01FA01"/>
    <x v="16"/>
    <n v="13"/>
    <n v="14"/>
    <n v="17"/>
    <n v="10"/>
    <n v="7"/>
    <n v="3"/>
    <n v="4"/>
    <n v="6"/>
    <n v="4"/>
    <n v="5"/>
    <n v="5"/>
    <n v="3"/>
    <n v="1"/>
    <n v="5"/>
    <n v="8"/>
  </r>
  <r>
    <x v="1"/>
    <s v="0843380"/>
    <x v="104"/>
    <s v="J01FA10"/>
    <x v="18"/>
    <n v="2"/>
    <n v="1"/>
    <n v="1"/>
    <n v="0"/>
    <n v="2"/>
    <n v="0"/>
    <n v="2"/>
    <n v="1"/>
    <n v="0"/>
    <n v="1"/>
    <n v="0"/>
    <n v="1"/>
    <n v="3"/>
    <n v="1"/>
    <m/>
  </r>
  <r>
    <x v="1"/>
    <s v="0843380"/>
    <x v="104"/>
    <s v="J01FF01"/>
    <x v="19"/>
    <n v="33"/>
    <n v="33"/>
    <n v="36"/>
    <n v="32"/>
    <n v="23"/>
    <n v="47"/>
    <n v="60"/>
    <n v="45"/>
    <n v="27"/>
    <n v="35"/>
    <n v="26"/>
    <n v="20"/>
    <n v="18"/>
    <n v="28"/>
    <n v="11"/>
  </r>
  <r>
    <x v="1"/>
    <s v="0843380"/>
    <x v="104"/>
    <s v="J01MA02"/>
    <x v="22"/>
    <n v="67"/>
    <n v="39"/>
    <n v="27"/>
    <n v="40"/>
    <n v="56"/>
    <n v="36"/>
    <n v="28"/>
    <n v="27"/>
    <n v="62"/>
    <n v="43"/>
    <n v="52"/>
    <n v="30"/>
    <n v="33"/>
    <n v="45"/>
    <n v="20"/>
  </r>
  <r>
    <x v="1"/>
    <s v="0843380"/>
    <x v="104"/>
    <s v="J01MA06"/>
    <x v="23"/>
    <n v="1"/>
    <n v="0"/>
    <n v="0"/>
    <n v="0"/>
    <n v="0"/>
    <n v="0"/>
    <n v="0"/>
    <n v="0"/>
    <n v="0"/>
    <n v="0"/>
    <n v="0"/>
    <m/>
    <n v="0"/>
    <n v="0"/>
    <m/>
  </r>
  <r>
    <x v="1"/>
    <s v="0843380"/>
    <x v="104"/>
    <s v="J01MA14"/>
    <x v="25"/>
    <n v="0"/>
    <n v="0"/>
    <n v="1"/>
    <n v="0"/>
    <n v="0"/>
    <n v="0"/>
    <n v="0"/>
    <n v="0"/>
    <n v="0"/>
    <n v="0"/>
    <n v="0"/>
    <m/>
    <n v="0"/>
    <n v="0"/>
    <m/>
  </r>
  <r>
    <x v="1"/>
    <s v="0843380"/>
    <x v="104"/>
    <s v="J01XE01"/>
    <x v="29"/>
    <n v="58"/>
    <n v="60"/>
    <n v="88"/>
    <n v="73"/>
    <n v="89"/>
    <n v="106"/>
    <n v="114"/>
    <n v="83"/>
    <n v="72"/>
    <n v="83"/>
    <n v="57"/>
    <n v="60"/>
    <n v="65"/>
    <n v="62"/>
    <n v="62"/>
  </r>
  <r>
    <x v="2"/>
    <s v="0803300"/>
    <x v="105"/>
    <s v="J01AA02"/>
    <x v="0"/>
    <n v="36"/>
    <n v="18"/>
    <n v="19"/>
    <n v="33"/>
    <n v="20"/>
    <n v="28"/>
    <n v="17"/>
    <n v="0"/>
    <n v="0"/>
    <n v="0"/>
    <n v="0"/>
    <m/>
    <n v="0"/>
    <n v="0"/>
    <m/>
  </r>
  <r>
    <x v="2"/>
    <s v="0803300"/>
    <x v="105"/>
    <s v="J01AA04"/>
    <x v="1"/>
    <n v="0"/>
    <n v="0"/>
    <n v="0"/>
    <n v="1"/>
    <n v="1"/>
    <n v="0"/>
    <n v="0"/>
    <n v="0"/>
    <n v="0"/>
    <n v="0"/>
    <n v="0"/>
    <m/>
    <n v="0"/>
    <n v="0"/>
    <m/>
  </r>
  <r>
    <x v="2"/>
    <s v="0803300"/>
    <x v="105"/>
    <s v="J01CA04"/>
    <x v="4"/>
    <n v="4"/>
    <n v="0"/>
    <n v="0"/>
    <n v="1"/>
    <n v="0"/>
    <n v="3"/>
    <n v="0"/>
    <n v="0"/>
    <n v="0"/>
    <n v="0"/>
    <n v="0"/>
    <m/>
    <n v="0"/>
    <n v="0"/>
    <m/>
  </r>
  <r>
    <x v="2"/>
    <s v="0803300"/>
    <x v="105"/>
    <s v="J01CA08"/>
    <x v="5"/>
    <n v="52"/>
    <n v="71"/>
    <n v="92"/>
    <n v="128"/>
    <n v="95"/>
    <n v="86"/>
    <n v="43"/>
    <n v="0"/>
    <n v="0"/>
    <n v="0"/>
    <n v="0"/>
    <m/>
    <n v="0"/>
    <n v="0"/>
    <m/>
  </r>
  <r>
    <x v="2"/>
    <s v="0803300"/>
    <x v="105"/>
    <s v="J01CE02"/>
    <x v="6"/>
    <n v="0"/>
    <n v="2"/>
    <n v="1"/>
    <n v="0"/>
    <n v="1"/>
    <n v="1"/>
    <n v="0"/>
    <n v="0"/>
    <n v="0"/>
    <n v="0"/>
    <n v="0"/>
    <m/>
    <n v="0"/>
    <n v="0"/>
    <m/>
  </r>
  <r>
    <x v="2"/>
    <s v="0803300"/>
    <x v="105"/>
    <s v="J01CF05"/>
    <x v="8"/>
    <n v="5"/>
    <n v="8"/>
    <n v="10"/>
    <n v="10"/>
    <n v="7"/>
    <n v="8"/>
    <n v="1"/>
    <n v="0"/>
    <n v="0"/>
    <n v="0"/>
    <n v="0"/>
    <m/>
    <n v="0"/>
    <n v="0"/>
    <m/>
  </r>
  <r>
    <x v="2"/>
    <s v="0803300"/>
    <x v="105"/>
    <s v="J01DB05"/>
    <x v="10"/>
    <n v="1"/>
    <n v="2"/>
    <n v="1"/>
    <n v="1"/>
    <n v="0"/>
    <n v="0"/>
    <n v="0"/>
    <n v="0"/>
    <n v="0"/>
    <n v="0"/>
    <n v="0"/>
    <m/>
    <n v="0"/>
    <n v="0"/>
    <m/>
  </r>
  <r>
    <x v="2"/>
    <s v="0803300"/>
    <x v="105"/>
    <s v="J01EA01"/>
    <x v="14"/>
    <n v="17"/>
    <n v="21"/>
    <n v="15"/>
    <n v="19"/>
    <n v="25"/>
    <n v="45"/>
    <n v="13"/>
    <n v="0"/>
    <n v="0"/>
    <n v="0"/>
    <n v="0"/>
    <m/>
    <n v="0"/>
    <n v="0"/>
    <m/>
  </r>
  <r>
    <x v="2"/>
    <s v="0803300"/>
    <x v="105"/>
    <s v="J01EE01"/>
    <x v="15"/>
    <n v="0"/>
    <n v="3"/>
    <n v="1"/>
    <n v="5"/>
    <n v="2"/>
    <n v="2"/>
    <n v="0"/>
    <n v="0"/>
    <n v="0"/>
    <n v="0"/>
    <n v="0"/>
    <m/>
    <n v="0"/>
    <n v="0"/>
    <m/>
  </r>
  <r>
    <x v="2"/>
    <s v="0803300"/>
    <x v="105"/>
    <s v="J01FA01"/>
    <x v="16"/>
    <n v="0"/>
    <n v="0"/>
    <n v="0"/>
    <n v="1"/>
    <n v="0"/>
    <n v="0"/>
    <n v="0"/>
    <n v="0"/>
    <n v="0"/>
    <n v="0"/>
    <n v="0"/>
    <m/>
    <n v="0"/>
    <n v="0"/>
    <m/>
  </r>
  <r>
    <x v="2"/>
    <s v="0803300"/>
    <x v="105"/>
    <s v="J01MA01"/>
    <x v="21"/>
    <n v="69"/>
    <n v="65"/>
    <n v="57"/>
    <n v="3"/>
    <n v="0"/>
    <n v="0"/>
    <n v="0"/>
    <n v="0"/>
    <n v="0"/>
    <n v="0"/>
    <n v="0"/>
    <m/>
    <n v="0"/>
    <n v="0"/>
    <m/>
  </r>
  <r>
    <x v="2"/>
    <s v="0803300"/>
    <x v="105"/>
    <s v="J01MA02"/>
    <x v="22"/>
    <n v="0"/>
    <n v="1"/>
    <n v="3"/>
    <n v="14"/>
    <n v="15"/>
    <n v="15"/>
    <n v="6"/>
    <n v="0"/>
    <n v="0"/>
    <n v="0"/>
    <n v="0"/>
    <m/>
    <n v="0"/>
    <n v="0"/>
    <m/>
  </r>
  <r>
    <x v="2"/>
    <s v="0803300"/>
    <x v="105"/>
    <s v="J01MA06"/>
    <x v="23"/>
    <n v="6"/>
    <n v="7"/>
    <n v="5"/>
    <n v="18"/>
    <n v="1"/>
    <n v="0"/>
    <n v="1"/>
    <n v="1"/>
    <n v="0"/>
    <n v="0"/>
    <n v="0"/>
    <m/>
    <n v="0"/>
    <n v="0"/>
    <m/>
  </r>
  <r>
    <x v="2"/>
    <s v="0803300"/>
    <x v="105"/>
    <s v="J01MA14"/>
    <x v="25"/>
    <n v="0"/>
    <n v="0"/>
    <n v="0"/>
    <n v="0"/>
    <n v="0"/>
    <n v="1"/>
    <n v="0"/>
    <n v="0"/>
    <n v="0"/>
    <n v="0"/>
    <n v="0"/>
    <m/>
    <n v="0"/>
    <n v="0"/>
    <m/>
  </r>
  <r>
    <x v="2"/>
    <s v="0803300"/>
    <x v="105"/>
    <s v="J01XE01"/>
    <x v="29"/>
    <n v="0"/>
    <n v="4"/>
    <n v="2"/>
    <n v="9"/>
    <n v="4"/>
    <n v="12"/>
    <n v="10"/>
    <n v="0"/>
    <n v="0"/>
    <n v="0"/>
    <n v="0"/>
    <m/>
    <n v="0"/>
    <n v="0"/>
    <m/>
  </r>
  <r>
    <x v="2"/>
    <s v="0803301"/>
    <x v="106"/>
    <s v="J01AA02"/>
    <x v="0"/>
    <n v="209"/>
    <n v="173"/>
    <n v="179"/>
    <n v="114"/>
    <n v="93"/>
    <n v="121"/>
    <n v="116"/>
    <n v="82"/>
    <n v="179"/>
    <n v="172"/>
    <n v="189"/>
    <n v="207"/>
    <n v="2"/>
    <n v="0"/>
    <m/>
  </r>
  <r>
    <x v="2"/>
    <s v="0803301"/>
    <x v="106"/>
    <s v="J01AA04"/>
    <x v="1"/>
    <n v="0"/>
    <n v="1"/>
    <n v="3"/>
    <n v="3"/>
    <n v="1"/>
    <n v="0"/>
    <n v="0"/>
    <n v="0"/>
    <n v="0"/>
    <n v="1"/>
    <n v="0"/>
    <n v="2"/>
    <n v="1"/>
    <n v="0"/>
    <m/>
  </r>
  <r>
    <x v="2"/>
    <s v="0803301"/>
    <x v="106"/>
    <s v="J01AA07"/>
    <x v="3"/>
    <n v="0"/>
    <n v="3"/>
    <n v="6"/>
    <n v="4"/>
    <n v="0"/>
    <n v="0"/>
    <n v="0"/>
    <n v="0"/>
    <n v="2"/>
    <n v="0"/>
    <n v="0"/>
    <m/>
    <n v="0"/>
    <n v="0"/>
    <m/>
  </r>
  <r>
    <x v="2"/>
    <s v="0803301"/>
    <x v="106"/>
    <s v="J01CA04"/>
    <x v="4"/>
    <n v="10"/>
    <n v="2"/>
    <n v="5"/>
    <n v="6"/>
    <n v="9"/>
    <n v="5"/>
    <n v="7"/>
    <n v="8"/>
    <n v="28"/>
    <n v="19"/>
    <n v="26"/>
    <n v="6"/>
    <n v="0"/>
    <n v="0"/>
    <m/>
  </r>
  <r>
    <x v="2"/>
    <s v="0803301"/>
    <x v="106"/>
    <s v="J01CA08"/>
    <x v="5"/>
    <n v="9"/>
    <n v="9"/>
    <n v="15"/>
    <n v="12"/>
    <n v="19"/>
    <n v="11"/>
    <n v="11"/>
    <n v="26"/>
    <n v="25"/>
    <n v="18"/>
    <n v="26"/>
    <n v="37"/>
    <n v="0"/>
    <n v="0"/>
    <m/>
  </r>
  <r>
    <x v="2"/>
    <s v="0803301"/>
    <x v="106"/>
    <s v="J01CE02"/>
    <x v="6"/>
    <n v="5"/>
    <n v="7"/>
    <n v="6"/>
    <n v="7"/>
    <n v="2"/>
    <n v="3"/>
    <n v="5"/>
    <n v="4"/>
    <n v="7"/>
    <n v="3"/>
    <n v="1"/>
    <n v="3"/>
    <n v="2"/>
    <n v="0"/>
    <n v="1"/>
  </r>
  <r>
    <x v="2"/>
    <s v="0803301"/>
    <x v="106"/>
    <s v="J01CF05"/>
    <x v="8"/>
    <n v="12"/>
    <n v="13"/>
    <n v="7"/>
    <n v="28"/>
    <n v="16"/>
    <n v="17"/>
    <n v="34"/>
    <n v="21"/>
    <n v="24"/>
    <n v="24"/>
    <n v="6"/>
    <n v="2"/>
    <n v="0"/>
    <n v="0"/>
    <m/>
  </r>
  <r>
    <x v="2"/>
    <s v="0803301"/>
    <x v="106"/>
    <s v="J01CR02"/>
    <x v="9"/>
    <n v="0"/>
    <n v="0"/>
    <n v="0"/>
    <n v="0"/>
    <n v="0"/>
    <n v="0"/>
    <n v="1"/>
    <n v="0"/>
    <n v="0"/>
    <n v="0"/>
    <n v="0"/>
    <m/>
    <n v="0"/>
    <n v="0"/>
    <m/>
  </r>
  <r>
    <x v="2"/>
    <s v="0803301"/>
    <x v="106"/>
    <s v="J01DB05"/>
    <x v="10"/>
    <n v="2"/>
    <n v="0"/>
    <n v="0"/>
    <n v="0"/>
    <n v="9"/>
    <n v="4"/>
    <n v="4"/>
    <n v="0"/>
    <n v="3"/>
    <n v="1"/>
    <n v="2"/>
    <n v="2"/>
    <n v="0"/>
    <n v="0"/>
    <m/>
  </r>
  <r>
    <x v="2"/>
    <s v="0803301"/>
    <x v="106"/>
    <s v="J01DD14"/>
    <x v="13"/>
    <n v="0"/>
    <n v="0"/>
    <n v="0"/>
    <n v="0"/>
    <n v="0"/>
    <n v="0"/>
    <n v="2"/>
    <n v="0"/>
    <n v="0"/>
    <n v="0"/>
    <n v="0"/>
    <m/>
    <n v="0"/>
    <n v="0"/>
    <m/>
  </r>
  <r>
    <x v="2"/>
    <s v="0803301"/>
    <x v="106"/>
    <s v="J01EA01"/>
    <x v="14"/>
    <n v="117"/>
    <n v="93"/>
    <n v="134"/>
    <n v="84"/>
    <n v="81"/>
    <n v="74"/>
    <n v="78"/>
    <n v="93"/>
    <n v="37"/>
    <n v="34"/>
    <n v="21"/>
    <n v="4"/>
    <n v="0"/>
    <n v="0"/>
    <m/>
  </r>
  <r>
    <x v="2"/>
    <s v="0803301"/>
    <x v="106"/>
    <s v="J01EE01"/>
    <x v="15"/>
    <n v="75"/>
    <n v="55"/>
    <n v="48"/>
    <n v="28"/>
    <n v="14"/>
    <n v="4"/>
    <n v="4"/>
    <n v="21"/>
    <n v="9"/>
    <n v="10"/>
    <n v="10"/>
    <n v="7"/>
    <n v="0"/>
    <n v="0"/>
    <m/>
  </r>
  <r>
    <x v="2"/>
    <s v="0803301"/>
    <x v="106"/>
    <s v="J01FA01"/>
    <x v="16"/>
    <n v="3"/>
    <n v="0"/>
    <n v="2"/>
    <n v="2"/>
    <n v="0"/>
    <n v="0"/>
    <n v="0"/>
    <n v="0"/>
    <n v="0"/>
    <n v="0"/>
    <n v="4"/>
    <m/>
    <n v="0"/>
    <n v="0"/>
    <m/>
  </r>
  <r>
    <x v="2"/>
    <s v="0803301"/>
    <x v="106"/>
    <s v="J01FF01"/>
    <x v="19"/>
    <n v="8"/>
    <n v="13"/>
    <n v="7"/>
    <n v="9"/>
    <n v="3"/>
    <n v="4"/>
    <n v="5"/>
    <n v="4"/>
    <n v="5"/>
    <n v="4"/>
    <n v="0"/>
    <m/>
    <n v="0"/>
    <n v="0"/>
    <m/>
  </r>
  <r>
    <x v="2"/>
    <s v="0803301"/>
    <x v="106"/>
    <s v="J01MA01"/>
    <x v="21"/>
    <n v="46"/>
    <n v="40"/>
    <n v="29"/>
    <n v="1"/>
    <n v="0"/>
    <n v="0"/>
    <n v="0"/>
    <n v="0"/>
    <n v="0"/>
    <n v="0"/>
    <n v="0"/>
    <m/>
    <n v="0"/>
    <n v="0"/>
    <m/>
  </r>
  <r>
    <x v="2"/>
    <s v="0803301"/>
    <x v="106"/>
    <s v="J01MA02"/>
    <x v="22"/>
    <n v="507"/>
    <n v="419"/>
    <n v="410"/>
    <n v="409"/>
    <n v="332"/>
    <n v="338"/>
    <n v="240"/>
    <n v="199"/>
    <n v="173"/>
    <n v="137"/>
    <n v="152"/>
    <n v="172"/>
    <n v="1"/>
    <n v="0"/>
    <m/>
  </r>
  <r>
    <x v="2"/>
    <s v="0803301"/>
    <x v="106"/>
    <s v="J01MA06"/>
    <x v="23"/>
    <n v="17"/>
    <n v="14"/>
    <n v="3"/>
    <n v="4"/>
    <n v="5"/>
    <n v="5"/>
    <n v="2"/>
    <n v="4"/>
    <n v="5"/>
    <n v="7"/>
    <n v="0"/>
    <m/>
    <n v="0"/>
    <n v="0"/>
    <m/>
  </r>
  <r>
    <x v="2"/>
    <s v="0803301"/>
    <x v="106"/>
    <s v="J01XE01"/>
    <x v="29"/>
    <n v="62"/>
    <n v="54"/>
    <n v="77"/>
    <n v="96"/>
    <n v="100"/>
    <n v="100"/>
    <n v="72"/>
    <n v="114"/>
    <n v="76"/>
    <n v="56"/>
    <n v="48"/>
    <n v="73"/>
    <n v="0"/>
    <n v="0"/>
    <m/>
  </r>
  <r>
    <x v="2"/>
    <s v="0803305"/>
    <x v="107"/>
    <s v="J01AA02"/>
    <x v="0"/>
    <n v="35"/>
    <n v="24"/>
    <n v="15"/>
    <n v="9"/>
    <n v="5"/>
    <n v="10"/>
    <n v="4"/>
    <n v="9"/>
    <n v="5"/>
    <n v="2"/>
    <n v="4"/>
    <m/>
    <n v="2"/>
    <n v="3"/>
    <n v="2"/>
  </r>
  <r>
    <x v="2"/>
    <s v="0803305"/>
    <x v="107"/>
    <s v="J01AA07"/>
    <x v="3"/>
    <n v="1"/>
    <n v="1"/>
    <n v="0"/>
    <n v="0"/>
    <n v="0"/>
    <n v="0"/>
    <n v="0"/>
    <n v="0"/>
    <n v="0"/>
    <n v="0"/>
    <n v="0"/>
    <m/>
    <n v="0"/>
    <n v="0"/>
    <m/>
  </r>
  <r>
    <x v="2"/>
    <s v="0803305"/>
    <x v="107"/>
    <s v="J01CA04"/>
    <x v="4"/>
    <n v="0"/>
    <n v="0"/>
    <n v="0"/>
    <n v="0"/>
    <n v="0"/>
    <n v="4"/>
    <n v="0"/>
    <n v="0"/>
    <n v="0"/>
    <n v="0"/>
    <n v="0"/>
    <n v="1"/>
    <n v="0"/>
    <n v="1"/>
    <m/>
  </r>
  <r>
    <x v="2"/>
    <s v="0803305"/>
    <x v="107"/>
    <s v="J01CA08"/>
    <x v="5"/>
    <n v="34"/>
    <n v="28"/>
    <n v="17"/>
    <n v="26"/>
    <n v="15"/>
    <n v="22"/>
    <n v="20"/>
    <n v="12"/>
    <n v="8"/>
    <n v="17"/>
    <n v="13"/>
    <n v="8"/>
    <n v="6"/>
    <n v="11"/>
    <n v="7"/>
  </r>
  <r>
    <x v="2"/>
    <s v="0803305"/>
    <x v="107"/>
    <s v="J01CE02"/>
    <x v="6"/>
    <n v="1"/>
    <n v="3"/>
    <n v="0"/>
    <n v="1"/>
    <n v="0"/>
    <n v="2"/>
    <n v="0"/>
    <n v="0"/>
    <n v="0"/>
    <n v="2"/>
    <n v="2"/>
    <n v="1"/>
    <n v="1"/>
    <n v="4"/>
    <m/>
  </r>
  <r>
    <x v="2"/>
    <s v="0803305"/>
    <x v="107"/>
    <s v="J01CF05"/>
    <x v="8"/>
    <n v="3"/>
    <n v="2"/>
    <n v="4"/>
    <n v="4"/>
    <n v="4"/>
    <n v="1"/>
    <n v="0"/>
    <n v="0"/>
    <n v="0"/>
    <n v="0"/>
    <n v="2"/>
    <m/>
    <n v="0"/>
    <n v="0"/>
    <m/>
  </r>
  <r>
    <x v="2"/>
    <s v="0803305"/>
    <x v="107"/>
    <s v="J01DB05"/>
    <x v="10"/>
    <n v="0"/>
    <n v="1"/>
    <n v="0"/>
    <n v="3"/>
    <n v="0"/>
    <n v="0"/>
    <n v="1"/>
    <n v="0"/>
    <n v="1"/>
    <n v="1"/>
    <n v="1"/>
    <n v="2"/>
    <n v="0"/>
    <n v="0"/>
    <n v="3"/>
  </r>
  <r>
    <x v="2"/>
    <s v="0803305"/>
    <x v="107"/>
    <s v="J01EA01"/>
    <x v="14"/>
    <n v="17"/>
    <n v="19"/>
    <n v="17"/>
    <n v="8"/>
    <n v="5"/>
    <n v="14"/>
    <n v="4"/>
    <n v="2"/>
    <n v="0"/>
    <n v="1"/>
    <n v="2"/>
    <m/>
    <n v="0"/>
    <n v="2"/>
    <n v="2"/>
  </r>
  <r>
    <x v="2"/>
    <s v="0803305"/>
    <x v="107"/>
    <s v="J01EE01"/>
    <x v="15"/>
    <n v="0"/>
    <n v="0"/>
    <n v="0"/>
    <n v="0"/>
    <n v="1"/>
    <n v="0"/>
    <n v="0"/>
    <n v="0"/>
    <n v="0"/>
    <n v="0"/>
    <n v="0"/>
    <m/>
    <n v="0"/>
    <n v="0"/>
    <m/>
  </r>
  <r>
    <x v="2"/>
    <s v="0803305"/>
    <x v="107"/>
    <s v="J01FA01"/>
    <x v="16"/>
    <n v="0"/>
    <n v="2"/>
    <n v="0"/>
    <n v="1"/>
    <n v="0"/>
    <n v="3"/>
    <n v="0"/>
    <n v="0"/>
    <n v="0"/>
    <n v="0"/>
    <n v="0"/>
    <m/>
    <n v="0"/>
    <n v="0"/>
    <m/>
  </r>
  <r>
    <x v="2"/>
    <s v="0803305"/>
    <x v="107"/>
    <s v="J01FA10"/>
    <x v="18"/>
    <n v="0"/>
    <n v="1"/>
    <n v="0"/>
    <n v="0"/>
    <n v="1"/>
    <n v="0"/>
    <n v="0"/>
    <n v="2"/>
    <n v="2"/>
    <n v="0"/>
    <n v="0"/>
    <n v="1"/>
    <n v="0"/>
    <n v="0"/>
    <m/>
  </r>
  <r>
    <x v="2"/>
    <s v="0803305"/>
    <x v="107"/>
    <s v="J01FF01"/>
    <x v="19"/>
    <n v="0"/>
    <n v="3"/>
    <n v="0"/>
    <n v="0"/>
    <n v="0"/>
    <n v="0"/>
    <n v="0"/>
    <n v="0"/>
    <n v="0"/>
    <n v="0"/>
    <n v="0"/>
    <m/>
    <n v="1"/>
    <n v="0"/>
    <m/>
  </r>
  <r>
    <x v="2"/>
    <s v="0803305"/>
    <x v="107"/>
    <s v="J01MA02"/>
    <x v="22"/>
    <n v="6"/>
    <n v="1"/>
    <n v="11"/>
    <n v="7"/>
    <n v="22"/>
    <n v="13"/>
    <n v="10"/>
    <n v="6"/>
    <n v="8"/>
    <n v="5"/>
    <n v="1"/>
    <n v="3"/>
    <n v="0"/>
    <n v="2"/>
    <n v="1"/>
  </r>
  <r>
    <x v="2"/>
    <s v="0803305"/>
    <x v="107"/>
    <s v="J01XE01"/>
    <x v="29"/>
    <n v="26"/>
    <n v="14"/>
    <n v="15"/>
    <n v="16"/>
    <n v="17"/>
    <n v="20"/>
    <n v="19"/>
    <n v="33"/>
    <n v="19"/>
    <n v="9"/>
    <n v="16"/>
    <n v="16"/>
    <n v="16"/>
    <n v="9"/>
    <n v="13"/>
  </r>
  <r>
    <x v="2"/>
    <s v="0803309"/>
    <x v="108"/>
    <s v="J01AA02"/>
    <x v="0"/>
    <n v="40"/>
    <n v="30"/>
    <n v="60"/>
    <n v="39"/>
    <n v="36"/>
    <n v="44"/>
    <n v="32"/>
    <n v="7"/>
    <n v="0"/>
    <n v="0"/>
    <n v="0"/>
    <m/>
    <n v="0"/>
    <n v="0"/>
    <m/>
  </r>
  <r>
    <x v="2"/>
    <s v="0803309"/>
    <x v="108"/>
    <s v="J01AA04"/>
    <x v="1"/>
    <n v="4"/>
    <n v="5"/>
    <n v="4"/>
    <n v="7"/>
    <n v="6"/>
    <n v="7"/>
    <n v="8"/>
    <n v="10"/>
    <n v="0"/>
    <n v="0"/>
    <n v="0"/>
    <m/>
    <n v="0"/>
    <n v="0"/>
    <m/>
  </r>
  <r>
    <x v="2"/>
    <s v="0803309"/>
    <x v="108"/>
    <s v="J01AA07"/>
    <x v="3"/>
    <n v="0"/>
    <n v="5"/>
    <n v="2"/>
    <n v="2"/>
    <n v="0"/>
    <n v="0"/>
    <n v="0"/>
    <n v="0"/>
    <n v="0"/>
    <n v="0"/>
    <n v="0"/>
    <m/>
    <n v="0"/>
    <n v="0"/>
    <m/>
  </r>
  <r>
    <x v="2"/>
    <s v="0803309"/>
    <x v="108"/>
    <s v="J01CA04"/>
    <x v="4"/>
    <n v="0"/>
    <n v="1"/>
    <n v="3"/>
    <n v="1"/>
    <n v="4"/>
    <n v="1"/>
    <n v="0"/>
    <n v="0"/>
    <n v="0"/>
    <n v="0"/>
    <n v="0"/>
    <m/>
    <n v="0"/>
    <n v="0"/>
    <m/>
  </r>
  <r>
    <x v="2"/>
    <s v="0803309"/>
    <x v="108"/>
    <s v="J01CA08"/>
    <x v="5"/>
    <n v="1"/>
    <n v="6"/>
    <n v="7"/>
    <n v="8"/>
    <n v="6"/>
    <n v="5"/>
    <n v="4"/>
    <n v="9"/>
    <n v="3"/>
    <n v="0"/>
    <n v="0"/>
    <m/>
    <n v="0"/>
    <n v="0"/>
    <m/>
  </r>
  <r>
    <x v="2"/>
    <s v="0803309"/>
    <x v="108"/>
    <s v="J01CE02"/>
    <x v="6"/>
    <n v="16"/>
    <n v="21"/>
    <n v="21"/>
    <n v="9"/>
    <n v="13"/>
    <n v="14"/>
    <n v="13"/>
    <n v="1"/>
    <n v="0"/>
    <n v="1"/>
    <n v="0"/>
    <m/>
    <n v="0"/>
    <n v="0"/>
    <m/>
  </r>
  <r>
    <x v="2"/>
    <s v="0803309"/>
    <x v="108"/>
    <s v="J01CF05"/>
    <x v="8"/>
    <n v="5"/>
    <n v="12"/>
    <n v="18"/>
    <n v="11"/>
    <n v="11"/>
    <n v="10"/>
    <n v="10"/>
    <n v="2"/>
    <n v="0"/>
    <n v="0"/>
    <n v="0"/>
    <m/>
    <n v="0"/>
    <n v="0"/>
    <m/>
  </r>
  <r>
    <x v="2"/>
    <s v="0803309"/>
    <x v="108"/>
    <s v="J01EA01"/>
    <x v="14"/>
    <n v="7"/>
    <n v="2"/>
    <n v="2"/>
    <n v="0"/>
    <n v="4"/>
    <n v="1"/>
    <n v="3"/>
    <n v="1"/>
    <n v="0"/>
    <n v="0"/>
    <n v="0"/>
    <m/>
    <n v="0"/>
    <n v="0"/>
    <m/>
  </r>
  <r>
    <x v="2"/>
    <s v="0803309"/>
    <x v="108"/>
    <s v="J01EE01"/>
    <x v="15"/>
    <n v="4"/>
    <n v="4"/>
    <n v="4"/>
    <n v="7"/>
    <n v="1"/>
    <n v="3"/>
    <n v="1"/>
    <n v="0"/>
    <n v="0"/>
    <n v="0"/>
    <n v="0"/>
    <m/>
    <n v="0"/>
    <n v="0"/>
    <m/>
  </r>
  <r>
    <x v="2"/>
    <s v="0803309"/>
    <x v="108"/>
    <s v="J01FA01"/>
    <x v="16"/>
    <n v="1"/>
    <n v="4"/>
    <n v="0"/>
    <n v="0"/>
    <n v="1"/>
    <n v="4"/>
    <n v="0"/>
    <n v="0"/>
    <n v="0"/>
    <n v="1"/>
    <n v="0"/>
    <m/>
    <n v="0"/>
    <n v="0"/>
    <m/>
  </r>
  <r>
    <x v="2"/>
    <s v="0803309"/>
    <x v="108"/>
    <s v="J01FF01"/>
    <x v="19"/>
    <n v="2"/>
    <n v="2"/>
    <n v="4"/>
    <n v="2"/>
    <n v="1"/>
    <n v="0"/>
    <n v="0"/>
    <n v="0"/>
    <n v="0"/>
    <n v="0"/>
    <n v="0"/>
    <m/>
    <n v="0"/>
    <n v="0"/>
    <m/>
  </r>
  <r>
    <x v="2"/>
    <s v="0803309"/>
    <x v="108"/>
    <s v="J01MA01"/>
    <x v="21"/>
    <n v="1"/>
    <n v="5"/>
    <n v="3"/>
    <n v="0"/>
    <n v="0"/>
    <n v="0"/>
    <n v="0"/>
    <n v="0"/>
    <n v="0"/>
    <n v="0"/>
    <n v="0"/>
    <m/>
    <n v="0"/>
    <n v="0"/>
    <m/>
  </r>
  <r>
    <x v="2"/>
    <s v="0803309"/>
    <x v="108"/>
    <s v="J01MA02"/>
    <x v="22"/>
    <n v="0"/>
    <n v="2"/>
    <n v="1"/>
    <n v="0"/>
    <n v="3"/>
    <n v="6"/>
    <n v="1"/>
    <n v="0"/>
    <n v="1"/>
    <n v="0"/>
    <n v="0"/>
    <m/>
    <n v="0"/>
    <n v="0"/>
    <m/>
  </r>
  <r>
    <x v="2"/>
    <s v="0803309"/>
    <x v="108"/>
    <s v="J01MA06"/>
    <x v="23"/>
    <n v="4"/>
    <n v="1"/>
    <n v="1"/>
    <n v="0"/>
    <n v="0"/>
    <n v="0"/>
    <n v="1"/>
    <n v="0"/>
    <n v="0"/>
    <n v="0"/>
    <n v="0"/>
    <m/>
    <n v="0"/>
    <n v="0"/>
    <m/>
  </r>
  <r>
    <x v="2"/>
    <s v="0803309"/>
    <x v="108"/>
    <s v="J01XE01"/>
    <x v="29"/>
    <n v="0"/>
    <n v="0"/>
    <n v="1"/>
    <n v="1"/>
    <n v="0"/>
    <n v="1"/>
    <n v="0"/>
    <n v="0"/>
    <n v="0"/>
    <n v="0"/>
    <n v="0"/>
    <m/>
    <n v="0"/>
    <n v="0"/>
    <m/>
  </r>
  <r>
    <x v="2"/>
    <s v="0803313"/>
    <x v="109"/>
    <s v="J01AA02"/>
    <x v="0"/>
    <n v="1"/>
    <n v="11"/>
    <n v="13"/>
    <n v="21"/>
    <n v="43"/>
    <n v="34"/>
    <n v="10"/>
    <n v="0"/>
    <n v="0"/>
    <n v="0"/>
    <n v="0"/>
    <m/>
    <n v="0"/>
    <n v="0"/>
    <m/>
  </r>
  <r>
    <x v="2"/>
    <s v="0803313"/>
    <x v="109"/>
    <s v="J01AA04"/>
    <x v="1"/>
    <n v="169"/>
    <n v="172"/>
    <n v="163"/>
    <n v="129"/>
    <n v="109"/>
    <n v="89"/>
    <n v="63"/>
    <n v="80"/>
    <n v="0"/>
    <n v="0"/>
    <n v="0"/>
    <m/>
    <n v="0"/>
    <n v="0"/>
    <m/>
  </r>
  <r>
    <x v="2"/>
    <s v="0803313"/>
    <x v="109"/>
    <s v="J01AA06"/>
    <x v="2"/>
    <n v="4"/>
    <n v="2"/>
    <n v="0"/>
    <n v="0"/>
    <n v="0"/>
    <n v="0"/>
    <n v="0"/>
    <n v="0"/>
    <n v="0"/>
    <n v="0"/>
    <n v="0"/>
    <m/>
    <n v="0"/>
    <n v="0"/>
    <m/>
  </r>
  <r>
    <x v="2"/>
    <s v="0803313"/>
    <x v="109"/>
    <s v="J01AA07"/>
    <x v="3"/>
    <n v="0"/>
    <n v="0"/>
    <n v="4"/>
    <n v="3"/>
    <n v="0"/>
    <n v="2"/>
    <n v="2"/>
    <n v="0"/>
    <n v="0"/>
    <n v="0"/>
    <n v="0"/>
    <m/>
    <n v="0"/>
    <n v="0"/>
    <m/>
  </r>
  <r>
    <x v="2"/>
    <s v="0803313"/>
    <x v="109"/>
    <s v="J01CA08"/>
    <x v="5"/>
    <n v="0"/>
    <n v="1"/>
    <n v="0"/>
    <n v="0"/>
    <n v="0"/>
    <n v="0"/>
    <n v="0"/>
    <n v="0"/>
    <n v="0"/>
    <n v="0"/>
    <n v="0"/>
    <m/>
    <n v="0"/>
    <n v="0"/>
    <m/>
  </r>
  <r>
    <x v="2"/>
    <s v="0803313"/>
    <x v="109"/>
    <s v="J01CE02"/>
    <x v="6"/>
    <n v="2"/>
    <n v="6"/>
    <n v="5"/>
    <n v="8"/>
    <n v="0"/>
    <n v="3"/>
    <n v="4"/>
    <n v="2"/>
    <n v="0"/>
    <n v="0"/>
    <n v="0"/>
    <m/>
    <n v="0"/>
    <n v="0"/>
    <m/>
  </r>
  <r>
    <x v="2"/>
    <s v="0803313"/>
    <x v="109"/>
    <s v="J01CF05"/>
    <x v="8"/>
    <n v="27"/>
    <n v="18"/>
    <n v="19"/>
    <n v="15"/>
    <n v="19"/>
    <n v="11"/>
    <n v="17"/>
    <n v="6"/>
    <n v="0"/>
    <n v="0"/>
    <n v="0"/>
    <m/>
    <n v="0"/>
    <n v="0"/>
    <m/>
  </r>
  <r>
    <x v="2"/>
    <s v="0803313"/>
    <x v="109"/>
    <s v="J01CR02"/>
    <x v="9"/>
    <n v="0"/>
    <n v="0"/>
    <n v="0"/>
    <n v="0"/>
    <n v="0"/>
    <n v="1"/>
    <n v="0"/>
    <n v="0"/>
    <n v="0"/>
    <n v="0"/>
    <n v="0"/>
    <m/>
    <n v="0"/>
    <n v="0"/>
    <m/>
  </r>
  <r>
    <x v="2"/>
    <s v="0803313"/>
    <x v="109"/>
    <s v="J01DB05"/>
    <x v="10"/>
    <n v="0"/>
    <n v="1"/>
    <n v="0"/>
    <n v="0"/>
    <n v="0"/>
    <n v="0"/>
    <n v="0"/>
    <n v="0"/>
    <n v="0"/>
    <n v="0"/>
    <n v="0"/>
    <m/>
    <n v="0"/>
    <n v="0"/>
    <m/>
  </r>
  <r>
    <x v="2"/>
    <s v="0803313"/>
    <x v="109"/>
    <s v="J01FA01"/>
    <x v="16"/>
    <n v="8"/>
    <n v="8"/>
    <n v="3"/>
    <n v="2"/>
    <n v="2"/>
    <n v="0"/>
    <n v="0"/>
    <n v="7"/>
    <n v="0"/>
    <n v="0"/>
    <n v="0"/>
    <m/>
    <n v="0"/>
    <n v="0"/>
    <m/>
  </r>
  <r>
    <x v="2"/>
    <s v="0803313"/>
    <x v="109"/>
    <s v="J01FF01"/>
    <x v="19"/>
    <n v="6"/>
    <n v="1"/>
    <n v="2"/>
    <n v="2"/>
    <n v="4"/>
    <n v="4"/>
    <n v="1"/>
    <n v="1"/>
    <n v="0"/>
    <n v="0"/>
    <n v="0"/>
    <m/>
    <n v="0"/>
    <n v="0"/>
    <m/>
  </r>
  <r>
    <x v="2"/>
    <s v="0803313"/>
    <x v="109"/>
    <s v="J01MA02"/>
    <x v="22"/>
    <n v="0"/>
    <n v="3"/>
    <n v="0"/>
    <n v="0"/>
    <n v="0"/>
    <n v="0"/>
    <n v="0"/>
    <n v="2"/>
    <n v="0"/>
    <n v="0"/>
    <n v="0"/>
    <m/>
    <n v="0"/>
    <n v="0"/>
    <m/>
  </r>
  <r>
    <x v="2"/>
    <s v="0803313"/>
    <x v="109"/>
    <s v="J01XC01"/>
    <x v="28"/>
    <n v="0"/>
    <n v="0"/>
    <n v="0"/>
    <n v="0"/>
    <n v="0"/>
    <n v="1"/>
    <n v="0"/>
    <n v="0"/>
    <n v="0"/>
    <n v="0"/>
    <n v="0"/>
    <m/>
    <n v="0"/>
    <n v="0"/>
    <m/>
  </r>
  <r>
    <x v="2"/>
    <s v="0803406"/>
    <x v="110"/>
    <s v="J01AA02"/>
    <x v="0"/>
    <n v="23"/>
    <n v="18"/>
    <n v="14"/>
    <n v="22"/>
    <n v="5"/>
    <n v="11"/>
    <n v="5"/>
    <n v="0"/>
    <n v="0"/>
    <n v="0"/>
    <n v="0"/>
    <m/>
    <n v="0"/>
    <n v="0"/>
    <m/>
  </r>
  <r>
    <x v="2"/>
    <s v="0803406"/>
    <x v="110"/>
    <s v="J01CA04"/>
    <x v="4"/>
    <n v="0"/>
    <n v="0"/>
    <n v="0"/>
    <n v="4"/>
    <n v="1"/>
    <n v="2"/>
    <n v="0"/>
    <n v="0"/>
    <n v="1"/>
    <n v="1"/>
    <n v="0"/>
    <m/>
    <n v="0"/>
    <n v="0"/>
    <m/>
  </r>
  <r>
    <x v="2"/>
    <s v="0803406"/>
    <x v="110"/>
    <s v="J01CA08"/>
    <x v="5"/>
    <n v="37"/>
    <n v="34"/>
    <n v="32"/>
    <n v="31"/>
    <n v="29"/>
    <n v="21"/>
    <n v="7"/>
    <n v="1"/>
    <n v="0"/>
    <n v="0"/>
    <n v="0"/>
    <m/>
    <n v="0"/>
    <n v="0"/>
    <m/>
  </r>
  <r>
    <x v="2"/>
    <s v="0803406"/>
    <x v="110"/>
    <s v="J01CE02"/>
    <x v="6"/>
    <n v="0"/>
    <n v="0"/>
    <n v="0"/>
    <n v="1"/>
    <n v="0"/>
    <n v="2"/>
    <n v="1"/>
    <n v="1"/>
    <n v="2"/>
    <n v="0"/>
    <n v="0"/>
    <m/>
    <n v="0"/>
    <n v="0"/>
    <m/>
  </r>
  <r>
    <x v="2"/>
    <s v="0803406"/>
    <x v="110"/>
    <s v="J01CF05"/>
    <x v="8"/>
    <n v="0"/>
    <n v="0"/>
    <n v="0"/>
    <n v="0"/>
    <n v="0"/>
    <n v="0"/>
    <n v="2"/>
    <n v="0"/>
    <n v="0"/>
    <n v="0"/>
    <n v="0"/>
    <m/>
    <n v="0"/>
    <n v="0"/>
    <m/>
  </r>
  <r>
    <x v="2"/>
    <s v="0803406"/>
    <x v="110"/>
    <s v="J01DD14"/>
    <x v="13"/>
    <n v="0"/>
    <n v="0"/>
    <n v="0"/>
    <n v="2"/>
    <n v="0"/>
    <n v="0"/>
    <n v="0"/>
    <n v="0"/>
    <n v="0"/>
    <n v="0"/>
    <n v="0"/>
    <m/>
    <n v="0"/>
    <n v="0"/>
    <m/>
  </r>
  <r>
    <x v="2"/>
    <s v="0803406"/>
    <x v="110"/>
    <s v="J01EA01"/>
    <x v="14"/>
    <n v="3"/>
    <n v="5"/>
    <n v="2"/>
    <n v="3"/>
    <n v="2"/>
    <n v="1"/>
    <n v="1"/>
    <n v="0"/>
    <n v="0"/>
    <n v="0"/>
    <n v="0"/>
    <m/>
    <n v="0"/>
    <n v="0"/>
    <m/>
  </r>
  <r>
    <x v="2"/>
    <s v="0803406"/>
    <x v="110"/>
    <s v="J01FA01"/>
    <x v="16"/>
    <n v="1"/>
    <n v="0"/>
    <n v="0"/>
    <n v="0"/>
    <n v="0"/>
    <n v="0"/>
    <n v="0"/>
    <n v="0"/>
    <n v="0"/>
    <n v="0"/>
    <n v="0"/>
    <m/>
    <n v="0"/>
    <n v="0"/>
    <m/>
  </r>
  <r>
    <x v="2"/>
    <s v="0803406"/>
    <x v="110"/>
    <s v="J01FA10"/>
    <x v="18"/>
    <n v="1"/>
    <n v="1"/>
    <n v="2"/>
    <n v="3"/>
    <n v="0"/>
    <n v="3"/>
    <n v="0"/>
    <n v="0"/>
    <n v="0"/>
    <n v="0"/>
    <n v="0"/>
    <m/>
    <n v="0"/>
    <n v="0"/>
    <m/>
  </r>
  <r>
    <x v="2"/>
    <s v="0803406"/>
    <x v="110"/>
    <s v="J01MA02"/>
    <x v="22"/>
    <n v="1"/>
    <n v="10"/>
    <n v="3"/>
    <n v="4"/>
    <n v="8"/>
    <n v="11"/>
    <n v="5"/>
    <n v="0"/>
    <n v="0"/>
    <n v="0"/>
    <n v="0"/>
    <m/>
    <n v="0"/>
    <n v="0"/>
    <m/>
  </r>
  <r>
    <x v="2"/>
    <s v="0803406"/>
    <x v="110"/>
    <s v="J01MA06"/>
    <x v="23"/>
    <n v="1"/>
    <n v="0"/>
    <n v="0"/>
    <n v="0"/>
    <n v="0"/>
    <n v="0"/>
    <n v="0"/>
    <n v="0"/>
    <n v="0"/>
    <n v="0"/>
    <n v="0"/>
    <m/>
    <n v="0"/>
    <n v="0"/>
    <m/>
  </r>
  <r>
    <x v="2"/>
    <s v="0803406"/>
    <x v="110"/>
    <s v="J01XE01"/>
    <x v="29"/>
    <n v="38"/>
    <n v="13"/>
    <n v="15"/>
    <n v="6"/>
    <n v="5"/>
    <n v="14"/>
    <n v="17"/>
    <n v="0"/>
    <n v="0"/>
    <n v="0"/>
    <n v="0"/>
    <m/>
    <n v="0"/>
    <n v="0"/>
    <m/>
  </r>
  <r>
    <x v="2"/>
    <s v="0806010"/>
    <x v="111"/>
    <s v="J01AA02"/>
    <x v="0"/>
    <n v="2"/>
    <n v="3"/>
    <n v="3"/>
    <n v="1"/>
    <n v="6"/>
    <n v="7"/>
    <n v="5"/>
    <n v="3"/>
    <n v="5"/>
    <n v="6"/>
    <n v="4"/>
    <m/>
    <n v="0"/>
    <n v="0"/>
    <m/>
  </r>
  <r>
    <x v="2"/>
    <s v="0806010"/>
    <x v="111"/>
    <s v="J01CA04"/>
    <x v="4"/>
    <n v="0"/>
    <n v="0"/>
    <n v="1"/>
    <n v="0"/>
    <n v="0"/>
    <n v="0"/>
    <n v="0"/>
    <n v="0"/>
    <n v="2"/>
    <n v="0"/>
    <n v="0"/>
    <m/>
    <n v="0"/>
    <n v="0"/>
    <m/>
  </r>
  <r>
    <x v="2"/>
    <s v="0806010"/>
    <x v="111"/>
    <s v="J01CA08"/>
    <x v="5"/>
    <n v="0"/>
    <n v="1"/>
    <n v="3"/>
    <n v="5"/>
    <n v="4"/>
    <n v="3"/>
    <n v="3"/>
    <n v="6"/>
    <n v="4"/>
    <n v="1"/>
    <n v="1"/>
    <n v="1"/>
    <n v="0"/>
    <n v="0"/>
    <m/>
  </r>
  <r>
    <x v="2"/>
    <s v="0806010"/>
    <x v="111"/>
    <s v="J01CE02"/>
    <x v="6"/>
    <n v="1"/>
    <n v="0"/>
    <n v="4"/>
    <n v="4"/>
    <n v="7"/>
    <n v="3"/>
    <n v="0"/>
    <n v="2"/>
    <n v="3"/>
    <n v="1"/>
    <n v="1"/>
    <m/>
    <n v="0"/>
    <n v="0"/>
    <m/>
  </r>
  <r>
    <x v="2"/>
    <s v="0806010"/>
    <x v="111"/>
    <s v="J01CF05"/>
    <x v="8"/>
    <n v="0"/>
    <n v="0"/>
    <n v="1"/>
    <n v="0"/>
    <n v="1"/>
    <n v="0"/>
    <n v="0"/>
    <n v="0"/>
    <n v="0"/>
    <n v="0"/>
    <n v="0"/>
    <n v="1"/>
    <n v="0"/>
    <n v="0"/>
    <m/>
  </r>
  <r>
    <x v="2"/>
    <s v="0806010"/>
    <x v="111"/>
    <s v="J01EA01"/>
    <x v="14"/>
    <n v="1"/>
    <n v="0"/>
    <n v="3"/>
    <n v="0"/>
    <n v="1"/>
    <n v="1"/>
    <n v="0"/>
    <n v="0"/>
    <n v="0"/>
    <n v="0"/>
    <n v="0"/>
    <m/>
    <n v="0"/>
    <n v="0"/>
    <m/>
  </r>
  <r>
    <x v="2"/>
    <s v="0806010"/>
    <x v="111"/>
    <s v="J01FF01"/>
    <x v="19"/>
    <n v="0"/>
    <n v="0"/>
    <n v="0"/>
    <n v="0"/>
    <n v="3"/>
    <n v="0"/>
    <n v="0"/>
    <n v="0"/>
    <n v="1"/>
    <n v="2"/>
    <n v="0"/>
    <m/>
    <n v="0"/>
    <n v="0"/>
    <m/>
  </r>
  <r>
    <x v="2"/>
    <s v="0806010"/>
    <x v="111"/>
    <s v="J01MA02"/>
    <x v="22"/>
    <n v="0"/>
    <n v="0"/>
    <n v="0"/>
    <n v="0"/>
    <n v="1"/>
    <n v="0"/>
    <n v="0"/>
    <n v="0"/>
    <n v="0"/>
    <n v="0"/>
    <n v="1"/>
    <n v="1"/>
    <n v="0"/>
    <n v="2"/>
    <m/>
  </r>
  <r>
    <x v="2"/>
    <s v="0806010"/>
    <x v="111"/>
    <s v="J01XE01"/>
    <x v="29"/>
    <n v="0"/>
    <n v="1"/>
    <n v="4"/>
    <n v="4"/>
    <n v="0"/>
    <n v="1"/>
    <n v="0"/>
    <n v="1"/>
    <n v="0"/>
    <n v="0"/>
    <n v="0"/>
    <m/>
    <n v="0"/>
    <n v="0"/>
    <m/>
  </r>
  <r>
    <x v="2"/>
    <s v="0806012"/>
    <x v="112"/>
    <s v="J01CA04"/>
    <x v="4"/>
    <n v="0"/>
    <n v="0"/>
    <n v="2"/>
    <n v="2"/>
    <n v="0"/>
    <n v="0"/>
    <n v="0"/>
    <n v="0"/>
    <n v="0"/>
    <n v="0"/>
    <n v="0"/>
    <m/>
    <n v="0"/>
    <n v="0"/>
    <m/>
  </r>
  <r>
    <x v="2"/>
    <s v="0806012"/>
    <x v="112"/>
    <s v="J01CE02"/>
    <x v="6"/>
    <n v="1"/>
    <n v="0"/>
    <n v="1"/>
    <n v="1"/>
    <n v="1"/>
    <n v="2"/>
    <n v="1"/>
    <n v="1"/>
    <n v="0"/>
    <n v="0"/>
    <n v="0"/>
    <m/>
    <n v="0"/>
    <n v="0"/>
    <m/>
  </r>
  <r>
    <x v="2"/>
    <s v="0806012"/>
    <x v="112"/>
    <s v="J01CF05"/>
    <x v="8"/>
    <n v="14"/>
    <n v="8"/>
    <n v="17"/>
    <n v="16"/>
    <n v="5"/>
    <n v="8"/>
    <n v="6"/>
    <n v="2"/>
    <n v="0"/>
    <n v="0"/>
    <n v="0"/>
    <m/>
    <n v="0"/>
    <n v="0"/>
    <m/>
  </r>
  <r>
    <x v="2"/>
    <s v="0806012"/>
    <x v="112"/>
    <s v="J01DB05"/>
    <x v="10"/>
    <n v="0"/>
    <n v="0"/>
    <n v="2"/>
    <n v="0"/>
    <n v="0"/>
    <n v="0"/>
    <n v="0"/>
    <n v="0"/>
    <n v="0"/>
    <n v="0"/>
    <n v="0"/>
    <m/>
    <n v="0"/>
    <n v="0"/>
    <m/>
  </r>
  <r>
    <x v="2"/>
    <s v="0806012"/>
    <x v="112"/>
    <s v="J01FA01"/>
    <x v="16"/>
    <n v="2"/>
    <n v="0"/>
    <n v="1"/>
    <n v="0"/>
    <n v="0"/>
    <n v="0"/>
    <n v="0"/>
    <n v="0"/>
    <n v="0"/>
    <n v="0"/>
    <n v="0"/>
    <m/>
    <n v="0"/>
    <n v="0"/>
    <m/>
  </r>
  <r>
    <x v="2"/>
    <s v="0806012"/>
    <x v="112"/>
    <s v="J01FF01"/>
    <x v="19"/>
    <n v="3"/>
    <n v="2"/>
    <n v="1"/>
    <n v="2"/>
    <n v="3"/>
    <n v="0"/>
    <n v="0"/>
    <n v="0"/>
    <n v="0"/>
    <n v="0"/>
    <n v="0"/>
    <m/>
    <n v="0"/>
    <n v="0"/>
    <n v="1"/>
  </r>
  <r>
    <x v="2"/>
    <s v="0806012"/>
    <x v="112"/>
    <s v="J01XE01"/>
    <x v="29"/>
    <n v="0"/>
    <n v="0"/>
    <n v="0"/>
    <n v="0"/>
    <n v="1"/>
    <n v="0"/>
    <n v="0"/>
    <n v="2"/>
    <n v="2"/>
    <n v="0"/>
    <n v="0"/>
    <m/>
    <n v="0"/>
    <n v="0"/>
    <m/>
  </r>
  <r>
    <x v="3"/>
    <s v="0813090"/>
    <x v="113"/>
    <s v="J01AA02"/>
    <x v="0"/>
    <n v="8"/>
    <n v="1"/>
    <n v="0"/>
    <n v="0"/>
    <n v="0"/>
    <n v="0"/>
    <n v="0"/>
    <n v="8"/>
    <n v="1"/>
    <n v="2"/>
    <n v="0"/>
    <m/>
    <n v="0"/>
    <n v="1"/>
    <n v="1"/>
  </r>
  <r>
    <x v="3"/>
    <s v="0813090"/>
    <x v="114"/>
    <s v="J01AA02"/>
    <x v="0"/>
    <n v="8"/>
    <n v="1"/>
    <n v="0"/>
    <n v="0"/>
    <n v="0"/>
    <n v="0"/>
    <n v="0"/>
    <n v="8"/>
    <n v="1"/>
    <n v="2"/>
    <n v="0"/>
    <m/>
    <n v="0"/>
    <n v="1"/>
    <n v="1"/>
  </r>
  <r>
    <x v="3"/>
    <s v="0813090"/>
    <x v="113"/>
    <s v="J01AA04"/>
    <x v="1"/>
    <n v="7"/>
    <n v="1"/>
    <n v="0"/>
    <n v="0"/>
    <n v="0"/>
    <n v="0"/>
    <n v="0"/>
    <n v="5"/>
    <n v="7"/>
    <n v="2"/>
    <n v="0"/>
    <m/>
    <n v="0"/>
    <n v="1"/>
    <m/>
  </r>
  <r>
    <x v="3"/>
    <s v="0813090"/>
    <x v="114"/>
    <s v="J01AA04"/>
    <x v="1"/>
    <n v="7"/>
    <n v="1"/>
    <n v="0"/>
    <n v="0"/>
    <n v="0"/>
    <n v="0"/>
    <n v="0"/>
    <n v="5"/>
    <n v="7"/>
    <n v="2"/>
    <n v="0"/>
    <m/>
    <n v="0"/>
    <n v="1"/>
    <m/>
  </r>
  <r>
    <x v="3"/>
    <s v="0813090"/>
    <x v="113"/>
    <s v="J01AA06"/>
    <x v="2"/>
    <n v="1"/>
    <n v="0"/>
    <n v="0"/>
    <n v="0"/>
    <n v="0"/>
    <n v="0"/>
    <n v="0"/>
    <n v="0"/>
    <n v="0"/>
    <n v="0"/>
    <n v="0"/>
    <m/>
    <n v="0"/>
    <n v="0"/>
    <m/>
  </r>
  <r>
    <x v="3"/>
    <s v="0813090"/>
    <x v="114"/>
    <s v="J01AA06"/>
    <x v="2"/>
    <n v="1"/>
    <n v="0"/>
    <n v="0"/>
    <n v="0"/>
    <n v="0"/>
    <n v="0"/>
    <n v="0"/>
    <n v="0"/>
    <n v="0"/>
    <n v="0"/>
    <n v="0"/>
    <m/>
    <n v="0"/>
    <n v="0"/>
    <m/>
  </r>
  <r>
    <x v="3"/>
    <s v="0813090"/>
    <x v="113"/>
    <s v="J01AA07"/>
    <x v="3"/>
    <n v="1"/>
    <n v="0"/>
    <n v="0"/>
    <n v="0"/>
    <n v="0"/>
    <n v="0"/>
    <n v="0"/>
    <n v="0"/>
    <n v="0"/>
    <n v="0"/>
    <n v="0"/>
    <m/>
    <n v="0"/>
    <n v="0"/>
    <m/>
  </r>
  <r>
    <x v="3"/>
    <s v="0813090"/>
    <x v="114"/>
    <s v="J01AA07"/>
    <x v="3"/>
    <n v="1"/>
    <n v="0"/>
    <n v="0"/>
    <n v="0"/>
    <n v="0"/>
    <n v="0"/>
    <n v="0"/>
    <n v="0"/>
    <n v="0"/>
    <n v="0"/>
    <n v="0"/>
    <m/>
    <n v="0"/>
    <n v="0"/>
    <m/>
  </r>
  <r>
    <x v="3"/>
    <s v="0813090"/>
    <x v="113"/>
    <s v="J01CA04"/>
    <x v="4"/>
    <n v="3"/>
    <n v="0"/>
    <n v="0"/>
    <n v="0"/>
    <n v="0"/>
    <n v="0"/>
    <n v="0"/>
    <n v="1"/>
    <n v="2"/>
    <n v="2"/>
    <n v="2"/>
    <n v="1"/>
    <n v="1"/>
    <n v="1"/>
    <n v="1"/>
  </r>
  <r>
    <x v="3"/>
    <s v="0813090"/>
    <x v="114"/>
    <s v="J01CA04"/>
    <x v="4"/>
    <n v="3"/>
    <n v="0"/>
    <n v="0"/>
    <n v="0"/>
    <n v="0"/>
    <n v="0"/>
    <n v="0"/>
    <n v="1"/>
    <n v="2"/>
    <n v="2"/>
    <n v="2"/>
    <n v="1"/>
    <n v="1"/>
    <n v="1"/>
    <n v="1"/>
  </r>
  <r>
    <x v="3"/>
    <s v="0813090"/>
    <x v="113"/>
    <s v="J01CA08"/>
    <x v="5"/>
    <n v="5"/>
    <n v="0"/>
    <n v="0"/>
    <n v="0"/>
    <n v="0"/>
    <n v="0"/>
    <n v="0"/>
    <n v="1"/>
    <n v="6"/>
    <n v="1"/>
    <n v="1"/>
    <n v="1"/>
    <n v="4"/>
    <n v="3"/>
    <n v="2"/>
  </r>
  <r>
    <x v="3"/>
    <s v="0813090"/>
    <x v="114"/>
    <s v="J01CA08"/>
    <x v="5"/>
    <n v="5"/>
    <n v="0"/>
    <n v="0"/>
    <n v="0"/>
    <n v="0"/>
    <n v="0"/>
    <n v="0"/>
    <n v="1"/>
    <n v="6"/>
    <n v="1"/>
    <n v="1"/>
    <n v="1"/>
    <n v="4"/>
    <n v="3"/>
    <n v="2"/>
  </r>
  <r>
    <x v="3"/>
    <s v="0813090"/>
    <x v="113"/>
    <s v="J01CE02"/>
    <x v="6"/>
    <n v="12"/>
    <n v="0"/>
    <n v="0"/>
    <n v="0"/>
    <n v="0"/>
    <n v="0"/>
    <n v="0"/>
    <n v="2"/>
    <n v="2"/>
    <n v="4"/>
    <n v="1"/>
    <m/>
    <n v="1"/>
    <n v="0"/>
    <m/>
  </r>
  <r>
    <x v="3"/>
    <s v="0813090"/>
    <x v="114"/>
    <s v="J01CE02"/>
    <x v="6"/>
    <n v="12"/>
    <n v="0"/>
    <n v="0"/>
    <n v="0"/>
    <n v="0"/>
    <n v="0"/>
    <n v="0"/>
    <n v="2"/>
    <n v="2"/>
    <n v="4"/>
    <n v="1"/>
    <m/>
    <n v="1"/>
    <n v="0"/>
    <m/>
  </r>
  <r>
    <x v="3"/>
    <s v="0813090"/>
    <x v="114"/>
    <s v="J01CF05"/>
    <x v="8"/>
    <n v="0"/>
    <n v="4"/>
    <n v="2"/>
    <n v="2"/>
    <n v="1"/>
    <n v="0"/>
    <n v="4"/>
    <n v="3"/>
    <n v="1"/>
    <n v="4"/>
    <n v="0"/>
    <n v="1"/>
    <n v="2"/>
    <n v="1"/>
    <n v="2"/>
  </r>
  <r>
    <x v="3"/>
    <s v="0813090"/>
    <x v="114"/>
    <s v="J01CR02"/>
    <x v="9"/>
    <n v="0"/>
    <n v="0"/>
    <n v="0"/>
    <n v="1"/>
    <n v="0"/>
    <n v="0"/>
    <n v="0"/>
    <n v="0"/>
    <n v="1"/>
    <n v="0"/>
    <n v="0"/>
    <m/>
    <n v="0"/>
    <n v="0"/>
    <m/>
  </r>
  <r>
    <x v="3"/>
    <s v="0813090"/>
    <x v="113"/>
    <s v="J01DB05"/>
    <x v="10"/>
    <n v="2"/>
    <n v="0"/>
    <n v="0"/>
    <n v="0"/>
    <n v="0"/>
    <n v="0"/>
    <n v="0"/>
    <n v="0"/>
    <n v="1"/>
    <n v="0"/>
    <n v="0"/>
    <m/>
    <n v="0"/>
    <n v="0"/>
    <m/>
  </r>
  <r>
    <x v="3"/>
    <s v="0813090"/>
    <x v="114"/>
    <s v="J01DB05"/>
    <x v="10"/>
    <n v="2"/>
    <n v="0"/>
    <n v="0"/>
    <n v="0"/>
    <n v="0"/>
    <n v="0"/>
    <n v="0"/>
    <n v="0"/>
    <n v="1"/>
    <n v="0"/>
    <n v="0"/>
    <m/>
    <n v="0"/>
    <n v="0"/>
    <m/>
  </r>
  <r>
    <x v="3"/>
    <s v="0813090"/>
    <x v="113"/>
    <s v="J01EA01"/>
    <x v="14"/>
    <n v="2"/>
    <n v="0"/>
    <n v="0"/>
    <n v="0"/>
    <n v="0"/>
    <n v="0"/>
    <n v="0"/>
    <n v="0"/>
    <n v="0"/>
    <n v="0"/>
    <n v="0"/>
    <m/>
    <n v="0"/>
    <n v="0"/>
    <m/>
  </r>
  <r>
    <x v="3"/>
    <s v="0813090"/>
    <x v="114"/>
    <s v="J01EA01"/>
    <x v="14"/>
    <n v="2"/>
    <n v="0"/>
    <n v="0"/>
    <n v="0"/>
    <n v="0"/>
    <n v="0"/>
    <n v="0"/>
    <n v="0"/>
    <n v="0"/>
    <n v="0"/>
    <n v="0"/>
    <m/>
    <n v="0"/>
    <n v="0"/>
    <m/>
  </r>
  <r>
    <x v="3"/>
    <s v="0813090"/>
    <x v="113"/>
    <s v="J01EE01"/>
    <x v="15"/>
    <n v="1"/>
    <n v="0"/>
    <n v="0"/>
    <n v="0"/>
    <n v="0"/>
    <n v="0"/>
    <n v="0"/>
    <n v="0"/>
    <n v="0"/>
    <n v="0"/>
    <n v="0"/>
    <m/>
    <n v="0"/>
    <n v="0"/>
    <m/>
  </r>
  <r>
    <x v="3"/>
    <s v="0813090"/>
    <x v="114"/>
    <s v="J01EE01"/>
    <x v="15"/>
    <n v="1"/>
    <n v="0"/>
    <n v="0"/>
    <n v="0"/>
    <n v="0"/>
    <n v="0"/>
    <n v="0"/>
    <n v="0"/>
    <n v="0"/>
    <n v="0"/>
    <n v="0"/>
    <m/>
    <n v="0"/>
    <n v="0"/>
    <m/>
  </r>
  <r>
    <x v="3"/>
    <s v="0813090"/>
    <x v="114"/>
    <s v="J01FA01"/>
    <x v="16"/>
    <n v="0"/>
    <n v="1"/>
    <n v="0"/>
    <n v="0"/>
    <n v="0"/>
    <n v="0"/>
    <n v="0"/>
    <n v="0"/>
    <n v="0"/>
    <n v="0"/>
    <n v="0"/>
    <m/>
    <n v="0"/>
    <n v="0"/>
    <m/>
  </r>
  <r>
    <x v="3"/>
    <s v="0813090"/>
    <x v="114"/>
    <s v="J01FA10"/>
    <x v="18"/>
    <n v="0"/>
    <n v="0"/>
    <n v="0"/>
    <n v="1"/>
    <n v="0"/>
    <n v="0"/>
    <n v="0"/>
    <n v="0"/>
    <n v="2"/>
    <n v="1"/>
    <n v="0"/>
    <m/>
    <n v="0"/>
    <n v="0"/>
    <m/>
  </r>
  <r>
    <x v="3"/>
    <s v="0813090"/>
    <x v="114"/>
    <s v="J01FF01"/>
    <x v="19"/>
    <n v="0"/>
    <n v="0"/>
    <n v="2"/>
    <n v="2"/>
    <n v="1"/>
    <n v="3"/>
    <n v="1"/>
    <n v="0"/>
    <n v="0"/>
    <n v="0"/>
    <n v="2"/>
    <n v="1"/>
    <n v="0"/>
    <n v="0"/>
    <m/>
  </r>
  <r>
    <x v="3"/>
    <s v="0813090"/>
    <x v="113"/>
    <s v="J01MA02"/>
    <x v="22"/>
    <n v="3"/>
    <n v="0"/>
    <n v="0"/>
    <n v="0"/>
    <n v="0"/>
    <n v="0"/>
    <n v="0"/>
    <n v="1"/>
    <n v="0"/>
    <n v="0"/>
    <n v="0"/>
    <n v="2"/>
    <n v="1"/>
    <n v="0"/>
    <m/>
  </r>
  <r>
    <x v="3"/>
    <s v="0813090"/>
    <x v="114"/>
    <s v="J01MA02"/>
    <x v="22"/>
    <n v="3"/>
    <n v="0"/>
    <n v="0"/>
    <n v="0"/>
    <n v="0"/>
    <n v="0"/>
    <n v="0"/>
    <n v="1"/>
    <n v="0"/>
    <n v="0"/>
    <n v="0"/>
    <n v="2"/>
    <n v="1"/>
    <n v="0"/>
    <m/>
  </r>
  <r>
    <x v="3"/>
    <s v="0813090"/>
    <x v="113"/>
    <s v="J01XE01"/>
    <x v="29"/>
    <n v="2"/>
    <n v="2"/>
    <n v="0"/>
    <n v="0"/>
    <n v="0"/>
    <n v="0"/>
    <n v="0"/>
    <n v="2"/>
    <n v="2"/>
    <n v="1"/>
    <n v="3"/>
    <n v="3"/>
    <n v="6"/>
    <n v="1"/>
    <m/>
  </r>
  <r>
    <x v="3"/>
    <s v="0813090"/>
    <x v="114"/>
    <s v="J01XE01"/>
    <x v="29"/>
    <n v="2"/>
    <n v="2"/>
    <n v="0"/>
    <n v="0"/>
    <n v="0"/>
    <n v="0"/>
    <n v="0"/>
    <n v="2"/>
    <n v="2"/>
    <n v="1"/>
    <n v="3"/>
    <n v="3"/>
    <n v="6"/>
    <n v="1"/>
    <m/>
  </r>
  <r>
    <x v="3"/>
    <s v="0833001"/>
    <x v="115"/>
    <s v="J01AA02"/>
    <x v="0"/>
    <n v="2"/>
    <n v="0"/>
    <n v="0"/>
    <n v="3"/>
    <n v="0"/>
    <n v="0"/>
    <n v="1"/>
    <n v="0"/>
    <n v="0"/>
    <n v="1"/>
    <n v="0"/>
    <m/>
    <n v="1"/>
    <n v="1"/>
    <n v="1"/>
  </r>
  <r>
    <x v="3"/>
    <s v="0833001"/>
    <x v="115"/>
    <s v="J01CA04"/>
    <x v="4"/>
    <n v="0"/>
    <n v="0"/>
    <n v="0"/>
    <n v="0"/>
    <n v="2"/>
    <n v="0"/>
    <n v="0"/>
    <n v="0"/>
    <n v="2"/>
    <n v="0"/>
    <n v="0"/>
    <m/>
    <n v="2"/>
    <n v="0"/>
    <m/>
  </r>
  <r>
    <x v="3"/>
    <s v="0833001"/>
    <x v="115"/>
    <s v="J01CA08"/>
    <x v="5"/>
    <n v="0"/>
    <n v="0"/>
    <n v="0"/>
    <n v="1"/>
    <n v="0"/>
    <n v="2"/>
    <n v="1"/>
    <n v="0"/>
    <n v="1"/>
    <n v="1"/>
    <n v="1"/>
    <m/>
    <n v="1"/>
    <n v="1"/>
    <m/>
  </r>
  <r>
    <x v="3"/>
    <s v="0833001"/>
    <x v="115"/>
    <s v="J01CE02"/>
    <x v="6"/>
    <n v="1"/>
    <n v="1"/>
    <n v="0"/>
    <n v="6"/>
    <n v="2"/>
    <n v="3"/>
    <n v="0"/>
    <n v="1"/>
    <n v="4"/>
    <n v="4"/>
    <n v="0"/>
    <n v="1"/>
    <n v="2"/>
    <n v="1"/>
    <n v="1"/>
  </r>
  <r>
    <x v="3"/>
    <s v="0833001"/>
    <x v="115"/>
    <s v="J01CF05"/>
    <x v="8"/>
    <n v="0"/>
    <n v="0"/>
    <n v="0"/>
    <n v="1"/>
    <n v="0"/>
    <n v="0"/>
    <n v="0"/>
    <n v="1"/>
    <n v="0"/>
    <n v="0"/>
    <n v="0"/>
    <m/>
    <n v="0"/>
    <n v="0"/>
    <m/>
  </r>
  <r>
    <x v="3"/>
    <s v="0833001"/>
    <x v="115"/>
    <s v="J01DB05"/>
    <x v="10"/>
    <n v="0"/>
    <n v="1"/>
    <n v="0"/>
    <n v="0"/>
    <n v="0"/>
    <n v="0"/>
    <n v="0"/>
    <n v="0"/>
    <n v="0"/>
    <n v="0"/>
    <n v="0"/>
    <m/>
    <n v="0"/>
    <n v="0"/>
    <m/>
  </r>
  <r>
    <x v="3"/>
    <s v="0833001"/>
    <x v="115"/>
    <s v="J01FA09"/>
    <x v="17"/>
    <n v="0"/>
    <n v="1"/>
    <n v="0"/>
    <n v="0"/>
    <n v="0"/>
    <n v="0"/>
    <n v="0"/>
    <n v="0"/>
    <n v="0"/>
    <n v="0"/>
    <n v="0"/>
    <n v="1"/>
    <n v="0"/>
    <n v="0"/>
    <m/>
  </r>
  <r>
    <x v="3"/>
    <s v="0833001"/>
    <x v="115"/>
    <s v="J01FA10"/>
    <x v="18"/>
    <n v="0"/>
    <n v="1"/>
    <n v="0"/>
    <n v="0"/>
    <n v="0"/>
    <n v="0"/>
    <n v="0"/>
    <n v="0"/>
    <n v="0"/>
    <n v="0"/>
    <n v="1"/>
    <m/>
    <n v="0"/>
    <n v="0"/>
    <m/>
  </r>
  <r>
    <x v="3"/>
    <s v="0833001"/>
    <x v="115"/>
    <s v="J01FF01"/>
    <x v="19"/>
    <n v="0"/>
    <n v="0"/>
    <n v="0"/>
    <n v="1"/>
    <n v="0"/>
    <n v="0"/>
    <n v="0"/>
    <n v="0"/>
    <n v="0"/>
    <n v="0"/>
    <n v="1"/>
    <m/>
    <n v="0"/>
    <n v="0"/>
    <m/>
  </r>
  <r>
    <x v="3"/>
    <s v="0833001"/>
    <x v="115"/>
    <s v="J01XC01"/>
    <x v="28"/>
    <n v="0"/>
    <n v="0"/>
    <n v="0"/>
    <n v="0"/>
    <n v="2"/>
    <n v="0"/>
    <n v="0"/>
    <n v="0"/>
    <n v="0"/>
    <n v="0"/>
    <n v="0"/>
    <m/>
    <n v="0"/>
    <n v="0"/>
    <m/>
  </r>
  <r>
    <x v="3"/>
    <s v="0833001"/>
    <x v="115"/>
    <s v="J01XE01"/>
    <x v="29"/>
    <n v="0"/>
    <n v="0"/>
    <n v="0"/>
    <n v="1"/>
    <n v="0"/>
    <n v="0"/>
    <n v="1"/>
    <n v="0"/>
    <n v="0"/>
    <n v="0"/>
    <n v="1"/>
    <m/>
    <n v="0"/>
    <n v="0"/>
    <m/>
  </r>
  <r>
    <x v="3"/>
    <s v="0833009"/>
    <x v="116"/>
    <s v="J01AA02"/>
    <x v="0"/>
    <n v="1"/>
    <n v="0"/>
    <n v="0"/>
    <n v="0"/>
    <n v="0"/>
    <n v="0"/>
    <n v="0"/>
    <n v="0"/>
    <n v="0"/>
    <n v="2"/>
    <n v="0"/>
    <n v="1"/>
    <n v="0"/>
    <n v="0"/>
    <m/>
  </r>
  <r>
    <x v="3"/>
    <s v="0833009"/>
    <x v="116"/>
    <s v="J01AA04"/>
    <x v="1"/>
    <n v="0"/>
    <n v="0"/>
    <n v="0"/>
    <n v="0"/>
    <n v="0"/>
    <n v="11"/>
    <n v="1"/>
    <n v="0"/>
    <n v="1"/>
    <n v="0"/>
    <n v="0"/>
    <n v="1"/>
    <n v="0"/>
    <n v="0"/>
    <m/>
  </r>
  <r>
    <x v="3"/>
    <s v="0833009"/>
    <x v="116"/>
    <s v="J01CA04"/>
    <x v="4"/>
    <n v="0"/>
    <n v="0"/>
    <n v="0"/>
    <n v="0"/>
    <n v="0"/>
    <n v="1"/>
    <n v="0"/>
    <n v="0"/>
    <n v="0"/>
    <n v="0"/>
    <n v="0"/>
    <m/>
    <n v="0"/>
    <n v="0"/>
    <m/>
  </r>
  <r>
    <x v="3"/>
    <s v="0833009"/>
    <x v="116"/>
    <s v="J01CA08"/>
    <x v="5"/>
    <n v="0"/>
    <n v="0"/>
    <n v="0"/>
    <n v="0"/>
    <n v="1"/>
    <n v="0"/>
    <n v="1"/>
    <n v="0"/>
    <n v="0"/>
    <n v="1"/>
    <n v="0"/>
    <m/>
    <n v="0"/>
    <n v="0"/>
    <m/>
  </r>
  <r>
    <x v="3"/>
    <s v="0833009"/>
    <x v="116"/>
    <s v="J01CE02"/>
    <x v="6"/>
    <n v="0"/>
    <n v="2"/>
    <n v="0"/>
    <n v="0"/>
    <n v="0"/>
    <n v="1"/>
    <n v="0"/>
    <n v="0"/>
    <n v="0"/>
    <n v="1"/>
    <n v="0"/>
    <m/>
    <n v="0"/>
    <n v="0"/>
    <m/>
  </r>
  <r>
    <x v="3"/>
    <s v="0833009"/>
    <x v="116"/>
    <s v="J01EA01"/>
    <x v="14"/>
    <n v="1"/>
    <n v="0"/>
    <n v="0"/>
    <n v="1"/>
    <n v="0"/>
    <n v="1"/>
    <n v="0"/>
    <n v="0"/>
    <n v="0"/>
    <n v="0"/>
    <n v="0"/>
    <m/>
    <n v="0"/>
    <n v="0"/>
    <m/>
  </r>
  <r>
    <x v="3"/>
    <s v="0833009"/>
    <x v="116"/>
    <s v="J01FF01"/>
    <x v="19"/>
    <n v="0"/>
    <n v="0"/>
    <n v="0"/>
    <n v="0"/>
    <n v="0"/>
    <n v="0"/>
    <n v="1"/>
    <n v="0"/>
    <n v="0"/>
    <n v="0"/>
    <n v="0"/>
    <m/>
    <n v="0"/>
    <n v="0"/>
    <m/>
  </r>
  <r>
    <x v="3"/>
    <s v="0833090"/>
    <x v="117"/>
    <s v="J01AA02"/>
    <x v="0"/>
    <n v="11"/>
    <n v="8"/>
    <n v="6"/>
    <n v="2"/>
    <n v="3"/>
    <n v="8"/>
    <n v="4"/>
    <n v="3"/>
    <n v="4"/>
    <n v="1"/>
    <n v="2"/>
    <m/>
    <n v="2"/>
    <n v="2"/>
    <m/>
  </r>
  <r>
    <x v="3"/>
    <s v="0833090"/>
    <x v="117"/>
    <s v="J01AA04"/>
    <x v="1"/>
    <n v="0"/>
    <n v="1"/>
    <n v="0"/>
    <n v="0"/>
    <n v="0"/>
    <n v="0"/>
    <n v="0"/>
    <n v="0"/>
    <n v="0"/>
    <n v="0"/>
    <n v="0"/>
    <m/>
    <n v="0"/>
    <n v="0"/>
    <m/>
  </r>
  <r>
    <x v="3"/>
    <s v="0833090"/>
    <x v="117"/>
    <s v="J01CA04"/>
    <x v="4"/>
    <n v="0"/>
    <n v="0"/>
    <n v="0"/>
    <n v="0"/>
    <n v="1"/>
    <n v="0"/>
    <n v="0"/>
    <n v="1"/>
    <n v="0"/>
    <n v="1"/>
    <n v="0"/>
    <n v="1"/>
    <n v="0"/>
    <n v="0"/>
    <m/>
  </r>
  <r>
    <x v="3"/>
    <s v="0833090"/>
    <x v="117"/>
    <s v="J01CA08"/>
    <x v="5"/>
    <n v="3"/>
    <n v="3"/>
    <n v="2"/>
    <n v="3"/>
    <n v="1"/>
    <n v="3"/>
    <n v="1"/>
    <n v="2"/>
    <n v="2"/>
    <n v="0"/>
    <n v="0"/>
    <n v="3"/>
    <n v="0"/>
    <n v="3"/>
    <m/>
  </r>
  <r>
    <x v="3"/>
    <s v="0833090"/>
    <x v="117"/>
    <s v="J01CE02"/>
    <x v="6"/>
    <n v="10"/>
    <n v="6"/>
    <n v="4"/>
    <n v="6"/>
    <n v="3"/>
    <n v="1"/>
    <n v="1"/>
    <n v="1"/>
    <n v="2"/>
    <n v="4"/>
    <n v="0"/>
    <m/>
    <n v="0"/>
    <n v="0"/>
    <m/>
  </r>
  <r>
    <x v="3"/>
    <s v="0833090"/>
    <x v="117"/>
    <s v="J01CF05"/>
    <x v="8"/>
    <n v="1"/>
    <n v="0"/>
    <n v="3"/>
    <n v="1"/>
    <n v="2"/>
    <n v="1"/>
    <n v="1"/>
    <n v="2"/>
    <n v="0"/>
    <n v="1"/>
    <n v="1"/>
    <m/>
    <n v="0"/>
    <n v="0"/>
    <m/>
  </r>
  <r>
    <x v="3"/>
    <s v="0833090"/>
    <x v="117"/>
    <s v="J01DD04"/>
    <x v="12"/>
    <n v="0"/>
    <n v="0"/>
    <n v="1"/>
    <n v="0"/>
    <n v="0"/>
    <n v="0"/>
    <n v="0"/>
    <n v="0"/>
    <n v="0"/>
    <n v="0"/>
    <n v="0"/>
    <m/>
    <n v="0"/>
    <n v="0"/>
    <m/>
  </r>
  <r>
    <x v="3"/>
    <s v="0833090"/>
    <x v="117"/>
    <s v="J01EA01"/>
    <x v="14"/>
    <n v="5"/>
    <n v="0"/>
    <n v="3"/>
    <n v="0"/>
    <n v="0"/>
    <n v="1"/>
    <n v="0"/>
    <n v="1"/>
    <n v="0"/>
    <n v="0"/>
    <n v="0"/>
    <m/>
    <n v="0"/>
    <n v="0"/>
    <m/>
  </r>
  <r>
    <x v="3"/>
    <s v="0833090"/>
    <x v="117"/>
    <s v="J01EE01"/>
    <x v="15"/>
    <n v="0"/>
    <n v="0"/>
    <n v="0"/>
    <n v="1"/>
    <n v="0"/>
    <n v="0"/>
    <n v="1"/>
    <n v="0"/>
    <n v="0"/>
    <n v="0"/>
    <n v="0"/>
    <m/>
    <n v="0"/>
    <n v="0"/>
    <m/>
  </r>
  <r>
    <x v="3"/>
    <s v="0833090"/>
    <x v="117"/>
    <s v="J01FA09"/>
    <x v="17"/>
    <n v="0"/>
    <n v="0"/>
    <n v="0"/>
    <n v="0"/>
    <n v="0"/>
    <n v="0"/>
    <n v="1"/>
    <n v="0"/>
    <n v="0"/>
    <n v="0"/>
    <n v="0"/>
    <m/>
    <n v="0"/>
    <n v="0"/>
    <m/>
  </r>
  <r>
    <x v="3"/>
    <s v="0833090"/>
    <x v="117"/>
    <s v="J01FF01"/>
    <x v="19"/>
    <n v="1"/>
    <n v="2"/>
    <n v="0"/>
    <n v="0"/>
    <n v="2"/>
    <n v="1"/>
    <n v="1"/>
    <n v="0"/>
    <n v="1"/>
    <n v="1"/>
    <n v="1"/>
    <n v="2"/>
    <n v="0"/>
    <n v="0"/>
    <n v="1"/>
  </r>
  <r>
    <x v="3"/>
    <s v="0833090"/>
    <x v="117"/>
    <s v="J01MA02"/>
    <x v="22"/>
    <n v="2"/>
    <n v="0"/>
    <n v="1"/>
    <n v="2"/>
    <n v="1"/>
    <n v="0"/>
    <n v="4"/>
    <n v="1"/>
    <n v="2"/>
    <n v="1"/>
    <n v="0"/>
    <m/>
    <n v="0"/>
    <n v="0"/>
    <n v="1"/>
  </r>
  <r>
    <x v="3"/>
    <s v="0833090"/>
    <x v="117"/>
    <s v="J01MA06"/>
    <x v="23"/>
    <n v="2"/>
    <n v="0"/>
    <n v="0"/>
    <n v="0"/>
    <n v="0"/>
    <n v="0"/>
    <n v="0"/>
    <n v="2"/>
    <n v="0"/>
    <n v="0"/>
    <n v="0"/>
    <m/>
    <n v="0"/>
    <n v="0"/>
    <m/>
  </r>
  <r>
    <x v="3"/>
    <s v="0833090"/>
    <x v="117"/>
    <s v="J01XE01"/>
    <x v="29"/>
    <n v="0"/>
    <n v="2"/>
    <n v="28"/>
    <n v="3"/>
    <n v="1"/>
    <n v="2"/>
    <n v="1"/>
    <n v="2"/>
    <n v="2"/>
    <n v="3"/>
    <n v="1"/>
    <m/>
    <n v="0"/>
    <n v="0"/>
    <n v="1"/>
  </r>
  <r>
    <x v="4"/>
    <s v="0805100"/>
    <x v="118"/>
    <s v="J01AA02"/>
    <x v="0"/>
    <n v="49"/>
    <n v="52"/>
    <n v="41"/>
    <n v="35"/>
    <n v="10"/>
    <n v="16"/>
    <n v="9"/>
    <n v="0"/>
    <n v="0"/>
    <n v="0"/>
    <n v="0"/>
    <m/>
    <n v="0"/>
    <n v="0"/>
    <m/>
  </r>
  <r>
    <x v="4"/>
    <s v="0805100"/>
    <x v="118"/>
    <s v="J01AA07"/>
    <x v="3"/>
    <n v="0"/>
    <n v="1"/>
    <n v="1"/>
    <n v="1"/>
    <n v="2"/>
    <n v="0"/>
    <n v="0"/>
    <n v="0"/>
    <n v="0"/>
    <n v="0"/>
    <n v="0"/>
    <m/>
    <n v="0"/>
    <n v="0"/>
    <m/>
  </r>
  <r>
    <x v="4"/>
    <s v="0805100"/>
    <x v="118"/>
    <s v="J01CA04"/>
    <x v="4"/>
    <n v="397"/>
    <n v="350"/>
    <n v="300"/>
    <n v="280"/>
    <n v="216"/>
    <n v="165"/>
    <n v="77"/>
    <n v="1"/>
    <n v="0"/>
    <n v="0"/>
    <n v="0"/>
    <m/>
    <n v="0"/>
    <n v="0"/>
    <m/>
  </r>
  <r>
    <x v="4"/>
    <s v="0805100"/>
    <x v="118"/>
    <s v="J01CA08"/>
    <x v="5"/>
    <n v="0"/>
    <n v="1"/>
    <n v="0"/>
    <n v="0"/>
    <n v="0"/>
    <n v="1"/>
    <n v="0"/>
    <n v="0"/>
    <n v="0"/>
    <n v="0"/>
    <n v="0"/>
    <m/>
    <n v="0"/>
    <n v="0"/>
    <m/>
  </r>
  <r>
    <x v="4"/>
    <s v="0805100"/>
    <x v="118"/>
    <s v="J01CE02"/>
    <x v="6"/>
    <n v="2176"/>
    <n v="2184"/>
    <n v="2061"/>
    <n v="1783"/>
    <n v="1619"/>
    <n v="1603"/>
    <n v="669"/>
    <n v="1"/>
    <n v="0"/>
    <n v="0"/>
    <n v="0"/>
    <m/>
    <n v="0"/>
    <n v="0"/>
    <m/>
  </r>
  <r>
    <x v="4"/>
    <s v="0805100"/>
    <x v="118"/>
    <s v="J01CF05"/>
    <x v="8"/>
    <n v="3"/>
    <n v="8"/>
    <n v="4"/>
    <n v="6"/>
    <n v="2"/>
    <n v="4"/>
    <n v="1"/>
    <n v="0"/>
    <n v="0"/>
    <n v="0"/>
    <n v="0"/>
    <m/>
    <n v="0"/>
    <n v="0"/>
    <m/>
  </r>
  <r>
    <x v="4"/>
    <s v="0805100"/>
    <x v="118"/>
    <s v="J01CR02"/>
    <x v="9"/>
    <n v="1"/>
    <n v="0"/>
    <n v="0"/>
    <n v="0"/>
    <n v="2"/>
    <n v="0"/>
    <n v="0"/>
    <n v="0"/>
    <n v="0"/>
    <n v="0"/>
    <n v="0"/>
    <m/>
    <n v="0"/>
    <n v="0"/>
    <m/>
  </r>
  <r>
    <x v="4"/>
    <s v="0805100"/>
    <x v="118"/>
    <s v="J01DD14"/>
    <x v="13"/>
    <n v="1"/>
    <n v="0"/>
    <n v="0"/>
    <n v="0"/>
    <n v="0"/>
    <n v="0"/>
    <n v="0"/>
    <n v="0"/>
    <n v="0"/>
    <n v="0"/>
    <n v="0"/>
    <m/>
    <n v="0"/>
    <n v="0"/>
    <m/>
  </r>
  <r>
    <x v="4"/>
    <s v="0805100"/>
    <x v="118"/>
    <s v="J01FA01"/>
    <x v="16"/>
    <n v="59"/>
    <n v="47"/>
    <n v="41"/>
    <n v="31"/>
    <n v="50"/>
    <n v="29"/>
    <n v="4"/>
    <n v="0"/>
    <n v="0"/>
    <n v="0"/>
    <n v="0"/>
    <m/>
    <n v="0"/>
    <n v="0"/>
    <m/>
  </r>
  <r>
    <x v="4"/>
    <s v="0805100"/>
    <x v="118"/>
    <s v="J01FA06"/>
    <x v="35"/>
    <n v="0"/>
    <n v="0"/>
    <n v="0"/>
    <n v="0"/>
    <n v="1"/>
    <n v="1"/>
    <n v="0"/>
    <n v="0"/>
    <n v="0"/>
    <n v="0"/>
    <n v="0"/>
    <m/>
    <n v="0"/>
    <n v="0"/>
    <m/>
  </r>
  <r>
    <x v="4"/>
    <s v="0805100"/>
    <x v="118"/>
    <s v="J01FA09"/>
    <x v="17"/>
    <n v="0"/>
    <n v="0"/>
    <n v="0"/>
    <n v="1"/>
    <n v="2"/>
    <n v="1"/>
    <n v="0"/>
    <n v="0"/>
    <n v="0"/>
    <n v="0"/>
    <n v="0"/>
    <m/>
    <n v="0"/>
    <n v="0"/>
    <m/>
  </r>
  <r>
    <x v="4"/>
    <s v="0805100"/>
    <x v="118"/>
    <s v="J01FA10"/>
    <x v="18"/>
    <n v="0"/>
    <n v="1"/>
    <n v="0"/>
    <n v="0"/>
    <n v="0"/>
    <n v="0"/>
    <n v="0"/>
    <n v="0"/>
    <n v="0"/>
    <n v="0"/>
    <n v="0"/>
    <m/>
    <n v="0"/>
    <n v="0"/>
    <m/>
  </r>
  <r>
    <x v="4"/>
    <s v="0805100"/>
    <x v="118"/>
    <s v="J01FF01"/>
    <x v="19"/>
    <n v="277"/>
    <n v="316"/>
    <n v="265"/>
    <n v="228"/>
    <n v="194"/>
    <n v="194"/>
    <n v="107"/>
    <n v="0"/>
    <n v="0"/>
    <n v="0"/>
    <n v="0"/>
    <m/>
    <n v="0"/>
    <n v="0"/>
    <m/>
  </r>
  <r>
    <x v="4"/>
    <s v="0805100"/>
    <x v="118"/>
    <s v="J01MA02"/>
    <x v="22"/>
    <n v="2"/>
    <n v="4"/>
    <n v="1"/>
    <n v="3"/>
    <n v="1"/>
    <n v="1"/>
    <n v="1"/>
    <n v="0"/>
    <n v="0"/>
    <n v="0"/>
    <n v="0"/>
    <m/>
    <n v="0"/>
    <n v="0"/>
    <m/>
  </r>
  <r>
    <x v="4"/>
    <s v="0805100"/>
    <x v="118"/>
    <s v="J01XE01"/>
    <x v="29"/>
    <n v="1"/>
    <n v="0"/>
    <n v="1"/>
    <n v="1"/>
    <n v="2"/>
    <n v="0"/>
    <n v="0"/>
    <n v="0"/>
    <n v="0"/>
    <n v="0"/>
    <n v="0"/>
    <m/>
    <n v="0"/>
    <n v="0"/>
    <m/>
  </r>
  <r>
    <x v="4"/>
    <s v="0805101"/>
    <x v="119"/>
    <s v="J01CE02"/>
    <x v="6"/>
    <n v="0"/>
    <n v="0"/>
    <n v="0"/>
    <n v="0"/>
    <n v="1"/>
    <n v="0"/>
    <n v="0"/>
    <n v="2"/>
    <n v="0"/>
    <n v="1"/>
    <n v="0"/>
    <m/>
    <n v="0"/>
    <n v="0"/>
    <m/>
  </r>
  <r>
    <x v="4"/>
    <s v="0805101"/>
    <x v="119"/>
    <s v="J01MA06"/>
    <x v="23"/>
    <n v="0"/>
    <n v="0"/>
    <n v="2"/>
    <n v="0"/>
    <n v="0"/>
    <n v="0"/>
    <n v="0"/>
    <n v="0"/>
    <n v="0"/>
    <n v="1"/>
    <n v="0"/>
    <m/>
    <n v="0"/>
    <n v="0"/>
    <m/>
  </r>
  <r>
    <x v="4"/>
    <s v="0805102"/>
    <x v="120"/>
    <s v="J01AA02"/>
    <x v="0"/>
    <n v="0"/>
    <n v="0"/>
    <n v="0"/>
    <n v="0"/>
    <n v="0"/>
    <n v="0"/>
    <n v="1"/>
    <n v="0"/>
    <n v="0"/>
    <n v="0"/>
    <n v="0"/>
    <m/>
    <n v="0"/>
    <n v="0"/>
    <m/>
  </r>
  <r>
    <x v="4"/>
    <s v="0805102"/>
    <x v="120"/>
    <s v="J01CE02"/>
    <x v="6"/>
    <n v="0"/>
    <n v="0"/>
    <n v="0"/>
    <n v="0"/>
    <n v="0"/>
    <n v="0"/>
    <n v="49"/>
    <n v="92"/>
    <n v="81"/>
    <n v="77"/>
    <n v="92"/>
    <n v="64"/>
    <n v="88"/>
    <n v="72"/>
    <n v="107"/>
  </r>
  <r>
    <x v="4"/>
    <s v="0805102"/>
    <x v="120"/>
    <s v="J01FA01"/>
    <x v="16"/>
    <n v="0"/>
    <n v="0"/>
    <n v="0"/>
    <n v="0"/>
    <n v="0"/>
    <n v="0"/>
    <n v="2"/>
    <n v="7"/>
    <n v="2"/>
    <n v="1"/>
    <n v="2"/>
    <n v="3"/>
    <n v="0"/>
    <n v="0"/>
    <m/>
  </r>
  <r>
    <x v="4"/>
    <s v="0805102"/>
    <x v="120"/>
    <s v="J01FF01"/>
    <x v="19"/>
    <n v="0"/>
    <n v="0"/>
    <n v="0"/>
    <n v="0"/>
    <n v="0"/>
    <n v="0"/>
    <n v="3"/>
    <n v="2"/>
    <n v="5"/>
    <n v="1"/>
    <n v="5"/>
    <n v="3"/>
    <n v="5"/>
    <n v="4"/>
    <n v="3"/>
  </r>
  <r>
    <x v="4"/>
    <s v="0805103"/>
    <x v="121"/>
    <s v="J01CA04"/>
    <x v="4"/>
    <n v="0"/>
    <n v="0"/>
    <n v="0"/>
    <n v="0"/>
    <n v="0"/>
    <n v="0"/>
    <n v="23"/>
    <n v="23"/>
    <n v="7"/>
    <n v="8"/>
    <n v="7"/>
    <n v="9"/>
    <n v="9"/>
    <n v="4"/>
    <n v="10"/>
  </r>
  <r>
    <x v="4"/>
    <s v="0805103"/>
    <x v="121"/>
    <s v="J01CE02"/>
    <x v="6"/>
    <n v="0"/>
    <n v="0"/>
    <n v="0"/>
    <n v="0"/>
    <n v="0"/>
    <n v="0"/>
    <n v="14"/>
    <n v="38"/>
    <n v="37"/>
    <n v="32"/>
    <n v="70"/>
    <n v="59"/>
    <n v="64"/>
    <n v="64"/>
    <n v="67"/>
  </r>
  <r>
    <x v="4"/>
    <s v="0805103"/>
    <x v="121"/>
    <s v="J01FA01"/>
    <x v="16"/>
    <n v="0"/>
    <n v="0"/>
    <n v="0"/>
    <n v="0"/>
    <n v="0"/>
    <n v="0"/>
    <n v="1"/>
    <n v="0"/>
    <n v="0"/>
    <n v="0"/>
    <n v="0"/>
    <m/>
    <n v="0"/>
    <n v="0"/>
    <m/>
  </r>
  <r>
    <x v="4"/>
    <s v="0805103"/>
    <x v="121"/>
    <s v="J01FF01"/>
    <x v="19"/>
    <n v="0"/>
    <n v="0"/>
    <n v="0"/>
    <n v="0"/>
    <n v="0"/>
    <n v="0"/>
    <n v="8"/>
    <n v="11"/>
    <n v="1"/>
    <n v="10"/>
    <n v="4"/>
    <n v="3"/>
    <n v="7"/>
    <n v="7"/>
    <n v="6"/>
  </r>
  <r>
    <x v="4"/>
    <s v="0805104"/>
    <x v="122"/>
    <s v="J01AA07"/>
    <x v="3"/>
    <n v="0"/>
    <n v="0"/>
    <n v="0"/>
    <n v="0"/>
    <n v="0"/>
    <n v="0"/>
    <n v="1"/>
    <n v="0"/>
    <n v="0"/>
    <n v="0"/>
    <n v="0"/>
    <m/>
    <n v="0"/>
    <n v="0"/>
    <m/>
  </r>
  <r>
    <x v="4"/>
    <s v="0805104"/>
    <x v="122"/>
    <s v="J01CA04"/>
    <x v="4"/>
    <n v="0"/>
    <n v="0"/>
    <n v="0"/>
    <n v="0"/>
    <n v="0"/>
    <n v="0"/>
    <n v="2"/>
    <n v="6"/>
    <n v="6"/>
    <n v="19"/>
    <n v="29"/>
    <n v="11"/>
    <n v="5"/>
    <n v="0"/>
    <n v="3"/>
  </r>
  <r>
    <x v="4"/>
    <s v="0805104"/>
    <x v="122"/>
    <s v="J01CE02"/>
    <x v="6"/>
    <n v="0"/>
    <n v="0"/>
    <n v="0"/>
    <n v="0"/>
    <n v="0"/>
    <n v="0"/>
    <n v="77"/>
    <n v="152"/>
    <n v="130"/>
    <n v="41"/>
    <n v="97"/>
    <n v="84"/>
    <n v="82"/>
    <n v="89"/>
    <n v="83"/>
  </r>
  <r>
    <x v="4"/>
    <s v="0805104"/>
    <x v="122"/>
    <s v="J01FF01"/>
    <x v="19"/>
    <n v="0"/>
    <n v="0"/>
    <n v="0"/>
    <n v="0"/>
    <n v="0"/>
    <n v="0"/>
    <n v="3"/>
    <n v="5"/>
    <n v="2"/>
    <n v="4"/>
    <n v="2"/>
    <n v="8"/>
    <n v="5"/>
    <n v="12"/>
    <n v="8"/>
  </r>
  <r>
    <x v="4"/>
    <s v="0805105"/>
    <x v="123"/>
    <s v="J01CE02"/>
    <x v="6"/>
    <n v="0"/>
    <n v="0"/>
    <n v="0"/>
    <n v="0"/>
    <n v="0"/>
    <n v="0"/>
    <n v="2"/>
    <n v="9"/>
    <n v="39"/>
    <n v="48"/>
    <n v="48"/>
    <n v="46"/>
    <n v="51"/>
    <n v="39"/>
    <n v="60"/>
  </r>
  <r>
    <x v="4"/>
    <s v="0805105"/>
    <x v="123"/>
    <s v="J01FA01"/>
    <x v="16"/>
    <n v="0"/>
    <n v="0"/>
    <n v="0"/>
    <n v="0"/>
    <n v="0"/>
    <n v="0"/>
    <n v="1"/>
    <n v="0"/>
    <n v="0"/>
    <n v="0"/>
    <n v="0"/>
    <m/>
    <n v="0"/>
    <n v="0"/>
    <n v="2"/>
  </r>
  <r>
    <x v="4"/>
    <s v="0805106"/>
    <x v="124"/>
    <s v="J01CE02"/>
    <x v="6"/>
    <n v="0"/>
    <n v="0"/>
    <n v="0"/>
    <n v="0"/>
    <n v="0"/>
    <n v="0"/>
    <n v="6"/>
    <n v="3"/>
    <n v="1"/>
    <n v="1"/>
    <n v="0"/>
    <m/>
    <n v="9"/>
    <n v="16"/>
    <n v="12"/>
  </r>
  <r>
    <x v="4"/>
    <s v="0805107"/>
    <x v="125"/>
    <s v="J01CE02"/>
    <x v="6"/>
    <n v="0"/>
    <n v="0"/>
    <n v="0"/>
    <n v="0"/>
    <n v="0"/>
    <n v="0"/>
    <n v="36"/>
    <n v="81"/>
    <n v="82"/>
    <n v="49"/>
    <n v="42"/>
    <n v="51"/>
    <n v="47"/>
    <n v="9"/>
    <m/>
  </r>
  <r>
    <x v="4"/>
    <s v="0805107"/>
    <x v="125"/>
    <s v="J01FF01"/>
    <x v="19"/>
    <n v="0"/>
    <n v="0"/>
    <n v="0"/>
    <n v="0"/>
    <n v="0"/>
    <n v="0"/>
    <n v="8"/>
    <n v="6"/>
    <n v="3"/>
    <n v="12"/>
    <n v="10"/>
    <n v="15"/>
    <n v="10"/>
    <n v="4"/>
    <m/>
  </r>
  <r>
    <x v="4"/>
    <s v="0805108"/>
    <x v="126"/>
    <s v="J01CE02"/>
    <x v="6"/>
    <n v="0"/>
    <n v="0"/>
    <n v="0"/>
    <n v="0"/>
    <n v="0"/>
    <n v="0"/>
    <n v="10"/>
    <n v="14"/>
    <n v="13"/>
    <n v="11"/>
    <n v="2"/>
    <m/>
    <n v="0"/>
    <n v="0"/>
    <m/>
  </r>
  <r>
    <x v="4"/>
    <s v="0805109"/>
    <x v="127"/>
    <s v="J01CE02"/>
    <x v="6"/>
    <n v="0"/>
    <n v="0"/>
    <n v="0"/>
    <n v="0"/>
    <n v="0"/>
    <n v="0"/>
    <n v="33"/>
    <n v="79"/>
    <n v="70"/>
    <n v="50"/>
    <n v="42"/>
    <n v="47"/>
    <n v="52"/>
    <n v="62"/>
    <n v="90"/>
  </r>
  <r>
    <x v="4"/>
    <s v="0805109"/>
    <x v="127"/>
    <s v="J01FF01"/>
    <x v="19"/>
    <n v="0"/>
    <n v="0"/>
    <n v="0"/>
    <n v="0"/>
    <n v="0"/>
    <n v="0"/>
    <n v="3"/>
    <n v="17"/>
    <n v="18"/>
    <n v="11"/>
    <n v="12"/>
    <n v="4"/>
    <n v="8"/>
    <n v="4"/>
    <n v="9"/>
  </r>
  <r>
    <x v="4"/>
    <s v="0805110"/>
    <x v="128"/>
    <s v="J01CA04"/>
    <x v="4"/>
    <n v="0"/>
    <n v="0"/>
    <n v="0"/>
    <n v="0"/>
    <n v="0"/>
    <n v="0"/>
    <n v="2"/>
    <n v="2"/>
    <n v="3"/>
    <n v="2"/>
    <n v="3"/>
    <n v="1"/>
    <n v="7"/>
    <n v="1"/>
    <m/>
  </r>
  <r>
    <x v="4"/>
    <s v="0805110"/>
    <x v="128"/>
    <s v="J01CE02"/>
    <x v="6"/>
    <n v="0"/>
    <n v="0"/>
    <n v="0"/>
    <n v="0"/>
    <n v="0"/>
    <n v="0"/>
    <n v="25"/>
    <n v="42"/>
    <n v="32"/>
    <n v="38"/>
    <n v="40"/>
    <n v="37"/>
    <n v="36"/>
    <n v="36"/>
    <n v="31"/>
  </r>
  <r>
    <x v="4"/>
    <s v="0805110"/>
    <x v="128"/>
    <s v="J01CR02"/>
    <x v="9"/>
    <n v="0"/>
    <n v="0"/>
    <n v="0"/>
    <n v="0"/>
    <n v="0"/>
    <n v="0"/>
    <n v="1"/>
    <n v="0"/>
    <n v="0"/>
    <n v="0"/>
    <n v="0"/>
    <m/>
    <n v="0"/>
    <n v="0"/>
    <m/>
  </r>
  <r>
    <x v="4"/>
    <s v="0805110"/>
    <x v="128"/>
    <s v="J01FF01"/>
    <x v="19"/>
    <n v="0"/>
    <n v="0"/>
    <n v="0"/>
    <n v="0"/>
    <n v="0"/>
    <n v="0"/>
    <n v="2"/>
    <n v="3"/>
    <n v="7"/>
    <n v="2"/>
    <n v="3"/>
    <n v="2"/>
    <n v="1"/>
    <n v="0"/>
    <n v="3"/>
  </r>
  <r>
    <x v="4"/>
    <s v="0805112"/>
    <x v="129"/>
    <s v="J01CA04"/>
    <x v="4"/>
    <n v="0"/>
    <n v="0"/>
    <n v="0"/>
    <n v="0"/>
    <n v="0"/>
    <n v="0"/>
    <n v="1"/>
    <n v="0"/>
    <n v="0"/>
    <n v="0"/>
    <n v="1"/>
    <m/>
    <n v="0"/>
    <n v="2"/>
    <m/>
  </r>
  <r>
    <x v="4"/>
    <s v="0805112"/>
    <x v="129"/>
    <s v="J01CE02"/>
    <x v="6"/>
    <n v="0"/>
    <n v="0"/>
    <n v="0"/>
    <n v="0"/>
    <n v="0"/>
    <n v="0"/>
    <n v="17"/>
    <n v="26"/>
    <n v="22"/>
    <n v="24"/>
    <n v="18"/>
    <n v="18"/>
    <n v="32"/>
    <n v="17"/>
    <n v="31"/>
  </r>
  <r>
    <x v="4"/>
    <s v="0805113"/>
    <x v="130"/>
    <s v="J01CE02"/>
    <x v="6"/>
    <n v="0"/>
    <n v="0"/>
    <n v="0"/>
    <n v="0"/>
    <n v="0"/>
    <n v="0"/>
    <n v="0"/>
    <n v="34"/>
    <n v="39"/>
    <n v="36"/>
    <n v="1"/>
    <m/>
    <n v="0"/>
    <n v="0"/>
    <m/>
  </r>
  <r>
    <x v="4"/>
    <s v="0851100"/>
    <x v="131"/>
    <s v="J01AA02"/>
    <x v="0"/>
    <n v="0"/>
    <n v="3"/>
    <n v="5"/>
    <n v="5"/>
    <n v="0"/>
    <n v="0"/>
    <n v="1"/>
    <n v="1"/>
    <n v="1"/>
    <n v="2"/>
    <n v="4"/>
    <n v="1"/>
    <n v="3"/>
    <n v="1"/>
    <n v="7"/>
  </r>
  <r>
    <x v="4"/>
    <s v="0851100"/>
    <x v="131"/>
    <s v="J01CA04"/>
    <x v="4"/>
    <n v="2"/>
    <n v="3"/>
    <n v="4"/>
    <n v="7"/>
    <n v="18"/>
    <n v="2"/>
    <n v="5"/>
    <n v="9"/>
    <n v="1"/>
    <n v="3"/>
    <n v="5"/>
    <n v="5"/>
    <n v="1"/>
    <n v="1"/>
    <n v="2"/>
  </r>
  <r>
    <x v="4"/>
    <s v="0851100"/>
    <x v="131"/>
    <s v="J01CA08"/>
    <x v="5"/>
    <n v="0"/>
    <n v="1"/>
    <n v="0"/>
    <n v="0"/>
    <n v="0"/>
    <n v="0"/>
    <n v="0"/>
    <n v="0"/>
    <n v="0"/>
    <n v="0"/>
    <n v="0"/>
    <m/>
    <n v="0"/>
    <n v="0"/>
    <m/>
  </r>
  <r>
    <x v="4"/>
    <s v="0851100"/>
    <x v="131"/>
    <s v="J01CE02"/>
    <x v="6"/>
    <n v="91"/>
    <n v="81"/>
    <n v="154"/>
    <n v="154"/>
    <n v="127"/>
    <n v="133"/>
    <n v="172"/>
    <n v="213"/>
    <n v="190"/>
    <n v="223"/>
    <n v="170"/>
    <n v="159"/>
    <n v="188"/>
    <n v="255"/>
    <n v="268"/>
  </r>
  <r>
    <x v="4"/>
    <s v="0851100"/>
    <x v="131"/>
    <s v="J01CF05"/>
    <x v="8"/>
    <n v="1"/>
    <n v="0"/>
    <n v="0"/>
    <n v="0"/>
    <n v="2"/>
    <n v="0"/>
    <n v="0"/>
    <n v="1"/>
    <n v="0"/>
    <n v="0"/>
    <n v="0"/>
    <m/>
    <n v="0"/>
    <n v="0"/>
    <m/>
  </r>
  <r>
    <x v="4"/>
    <s v="0851100"/>
    <x v="131"/>
    <s v="J01DB05"/>
    <x v="10"/>
    <n v="0"/>
    <n v="0"/>
    <n v="0"/>
    <n v="2"/>
    <n v="0"/>
    <n v="0"/>
    <n v="0"/>
    <n v="0"/>
    <n v="0"/>
    <n v="0"/>
    <n v="0"/>
    <m/>
    <n v="0"/>
    <n v="0"/>
    <m/>
  </r>
  <r>
    <x v="4"/>
    <s v="0851100"/>
    <x v="131"/>
    <s v="J01EA01"/>
    <x v="14"/>
    <n v="4"/>
    <n v="0"/>
    <n v="1"/>
    <n v="0"/>
    <n v="0"/>
    <n v="0"/>
    <n v="0"/>
    <n v="0"/>
    <n v="0"/>
    <n v="0"/>
    <n v="0"/>
    <n v="1"/>
    <n v="0"/>
    <n v="0"/>
    <m/>
  </r>
  <r>
    <x v="4"/>
    <s v="0851100"/>
    <x v="131"/>
    <s v="J01FA01"/>
    <x v="16"/>
    <n v="0"/>
    <n v="0"/>
    <n v="0"/>
    <n v="0"/>
    <n v="0"/>
    <n v="1"/>
    <n v="0"/>
    <n v="0"/>
    <n v="0"/>
    <n v="0"/>
    <n v="0"/>
    <m/>
    <n v="0"/>
    <n v="0"/>
    <m/>
  </r>
  <r>
    <x v="4"/>
    <s v="0851100"/>
    <x v="131"/>
    <s v="J01FF01"/>
    <x v="19"/>
    <n v="52"/>
    <n v="42"/>
    <n v="34"/>
    <n v="30"/>
    <n v="30"/>
    <n v="36"/>
    <n v="23"/>
    <n v="33"/>
    <n v="22"/>
    <n v="33"/>
    <n v="27"/>
    <n v="34"/>
    <n v="43"/>
    <n v="45"/>
    <n v="55"/>
  </r>
  <r>
    <x v="4"/>
    <s v="0851100"/>
    <x v="131"/>
    <s v="J01MA02"/>
    <x v="22"/>
    <n v="0"/>
    <n v="0"/>
    <n v="1"/>
    <n v="0"/>
    <n v="4"/>
    <n v="3"/>
    <n v="0"/>
    <n v="0"/>
    <n v="0"/>
    <n v="0"/>
    <n v="0"/>
    <m/>
    <n v="0"/>
    <n v="0"/>
    <m/>
  </r>
  <r>
    <x v="4"/>
    <s v="0851180"/>
    <x v="132"/>
    <s v="J01CA04"/>
    <x v="4"/>
    <n v="7"/>
    <n v="15"/>
    <n v="14"/>
    <n v="5"/>
    <n v="2"/>
    <n v="0"/>
    <n v="1"/>
    <n v="5"/>
    <n v="2"/>
    <n v="2"/>
    <n v="6"/>
    <n v="5"/>
    <n v="5"/>
    <n v="1"/>
    <n v="3"/>
  </r>
  <r>
    <x v="4"/>
    <s v="0851180"/>
    <x v="132"/>
    <s v="J01CE02"/>
    <x v="6"/>
    <n v="66"/>
    <n v="73"/>
    <n v="98"/>
    <n v="79"/>
    <n v="45"/>
    <n v="63"/>
    <n v="43"/>
    <n v="33"/>
    <n v="37"/>
    <n v="68"/>
    <n v="124"/>
    <n v="167"/>
    <n v="205"/>
    <n v="201"/>
    <n v="201"/>
  </r>
  <r>
    <x v="4"/>
    <s v="0851180"/>
    <x v="132"/>
    <s v="J01CF05"/>
    <x v="8"/>
    <n v="1"/>
    <n v="0"/>
    <n v="0"/>
    <n v="0"/>
    <n v="0"/>
    <n v="0"/>
    <n v="0"/>
    <n v="0"/>
    <n v="0"/>
    <n v="0"/>
    <n v="0"/>
    <m/>
    <n v="0"/>
    <n v="0"/>
    <m/>
  </r>
  <r>
    <x v="4"/>
    <s v="0851180"/>
    <x v="132"/>
    <s v="J01FA01"/>
    <x v="16"/>
    <n v="0"/>
    <n v="0"/>
    <n v="0"/>
    <n v="5"/>
    <n v="0"/>
    <n v="0"/>
    <n v="0"/>
    <n v="0"/>
    <n v="0"/>
    <n v="0"/>
    <n v="0"/>
    <m/>
    <n v="0"/>
    <n v="0"/>
    <m/>
  </r>
  <r>
    <x v="4"/>
    <s v="0851180"/>
    <x v="132"/>
    <s v="J01FF01"/>
    <x v="19"/>
    <n v="3"/>
    <n v="21"/>
    <n v="11"/>
    <n v="13"/>
    <n v="15"/>
    <n v="14"/>
    <n v="15"/>
    <n v="9"/>
    <n v="6"/>
    <n v="14"/>
    <n v="29"/>
    <n v="49"/>
    <n v="59"/>
    <n v="50"/>
    <n v="53"/>
  </r>
  <r>
    <x v="4"/>
    <s v="0851180"/>
    <x v="132"/>
    <s v="J01MA02"/>
    <x v="22"/>
    <n v="0"/>
    <n v="0"/>
    <n v="0"/>
    <n v="0"/>
    <n v="4"/>
    <n v="27"/>
    <n v="0"/>
    <n v="0"/>
    <n v="0"/>
    <n v="0"/>
    <n v="0"/>
    <m/>
    <n v="0"/>
    <n v="0"/>
    <m/>
  </r>
  <r>
    <x v="4"/>
    <s v="0851360"/>
    <x v="133"/>
    <s v="J01AA02"/>
    <x v="0"/>
    <n v="1"/>
    <n v="0"/>
    <n v="0"/>
    <n v="0"/>
    <n v="0"/>
    <n v="0"/>
    <n v="0"/>
    <n v="0"/>
    <n v="0"/>
    <n v="0"/>
    <n v="0"/>
    <m/>
    <n v="0"/>
    <n v="0"/>
    <m/>
  </r>
  <r>
    <x v="4"/>
    <s v="0851360"/>
    <x v="133"/>
    <s v="J01CA04"/>
    <x v="4"/>
    <n v="1"/>
    <n v="0"/>
    <n v="0"/>
    <n v="0"/>
    <n v="0"/>
    <n v="0"/>
    <n v="0"/>
    <n v="0"/>
    <n v="0"/>
    <n v="0"/>
    <n v="0"/>
    <m/>
    <n v="0"/>
    <n v="0"/>
    <m/>
  </r>
  <r>
    <x v="4"/>
    <s v="0851360"/>
    <x v="133"/>
    <s v="J01CE02"/>
    <x v="6"/>
    <n v="2"/>
    <n v="0"/>
    <n v="1"/>
    <n v="0"/>
    <n v="2"/>
    <n v="0"/>
    <n v="0"/>
    <n v="0"/>
    <n v="0"/>
    <n v="0"/>
    <n v="0"/>
    <m/>
    <n v="0"/>
    <n v="0"/>
    <m/>
  </r>
  <r>
    <x v="4"/>
    <s v="0851360"/>
    <x v="133"/>
    <s v="J01MA02"/>
    <x v="22"/>
    <n v="0"/>
    <n v="0"/>
    <n v="0"/>
    <n v="0"/>
    <n v="0"/>
    <n v="1"/>
    <n v="0"/>
    <n v="0"/>
    <n v="0"/>
    <n v="0"/>
    <n v="0"/>
    <m/>
    <n v="0"/>
    <n v="0"/>
    <m/>
  </r>
  <r>
    <x v="4"/>
    <s v="0851400"/>
    <x v="134"/>
    <s v="J01AA02"/>
    <x v="0"/>
    <n v="3"/>
    <n v="0"/>
    <n v="1"/>
    <n v="0"/>
    <n v="1"/>
    <n v="0"/>
    <n v="0"/>
    <n v="1"/>
    <n v="1"/>
    <n v="0"/>
    <n v="1"/>
    <m/>
    <n v="0"/>
    <n v="0"/>
    <n v="1"/>
  </r>
  <r>
    <x v="4"/>
    <s v="0851400"/>
    <x v="134"/>
    <s v="J01CA04"/>
    <x v="4"/>
    <n v="51"/>
    <n v="35"/>
    <n v="24"/>
    <n v="18"/>
    <n v="33"/>
    <n v="70"/>
    <n v="43"/>
    <n v="41"/>
    <n v="23"/>
    <n v="28"/>
    <n v="21"/>
    <n v="25"/>
    <n v="24"/>
    <n v="9"/>
    <n v="6"/>
  </r>
  <r>
    <x v="4"/>
    <s v="0851400"/>
    <x v="134"/>
    <s v="J01CE02"/>
    <x v="6"/>
    <n v="64"/>
    <n v="54"/>
    <n v="40"/>
    <n v="6"/>
    <n v="18"/>
    <n v="6"/>
    <n v="8"/>
    <n v="15"/>
    <n v="3"/>
    <n v="3"/>
    <n v="4"/>
    <n v="17"/>
    <n v="24"/>
    <n v="29"/>
    <n v="49"/>
  </r>
  <r>
    <x v="4"/>
    <s v="0851400"/>
    <x v="134"/>
    <s v="J01CR02"/>
    <x v="9"/>
    <n v="0"/>
    <n v="0"/>
    <n v="0"/>
    <n v="0"/>
    <n v="0"/>
    <n v="0"/>
    <n v="1"/>
    <n v="0"/>
    <n v="0"/>
    <n v="0"/>
    <n v="0"/>
    <m/>
    <n v="0"/>
    <n v="0"/>
    <m/>
  </r>
  <r>
    <x v="4"/>
    <s v="0851400"/>
    <x v="134"/>
    <s v="J01EA01"/>
    <x v="14"/>
    <n v="1"/>
    <n v="0"/>
    <n v="0"/>
    <n v="0"/>
    <n v="0"/>
    <n v="0"/>
    <n v="0"/>
    <n v="0"/>
    <n v="0"/>
    <n v="0"/>
    <n v="0"/>
    <m/>
    <n v="0"/>
    <n v="0"/>
    <m/>
  </r>
  <r>
    <x v="4"/>
    <s v="0851400"/>
    <x v="134"/>
    <s v="J01FF01"/>
    <x v="19"/>
    <n v="8"/>
    <n v="9"/>
    <n v="8"/>
    <n v="2"/>
    <n v="3"/>
    <n v="3"/>
    <n v="5"/>
    <n v="1"/>
    <n v="2"/>
    <n v="2"/>
    <n v="2"/>
    <n v="3"/>
    <n v="3"/>
    <n v="3"/>
    <n v="6"/>
  </r>
  <r>
    <x v="4"/>
    <s v="0851400"/>
    <x v="134"/>
    <s v="J01MA02"/>
    <x v="22"/>
    <n v="0"/>
    <n v="0"/>
    <n v="0"/>
    <n v="0"/>
    <n v="0"/>
    <n v="0"/>
    <n v="1"/>
    <n v="0"/>
    <n v="0"/>
    <n v="0"/>
    <n v="0"/>
    <m/>
    <n v="0"/>
    <n v="0"/>
    <m/>
  </r>
  <r>
    <x v="4"/>
    <s v="0851480"/>
    <x v="135"/>
    <s v="J01AA02"/>
    <x v="0"/>
    <n v="1"/>
    <n v="0"/>
    <n v="0"/>
    <n v="0"/>
    <n v="0"/>
    <n v="0"/>
    <n v="0"/>
    <n v="0"/>
    <n v="0"/>
    <n v="0"/>
    <n v="0"/>
    <m/>
    <n v="0"/>
    <n v="0"/>
    <m/>
  </r>
  <r>
    <x v="4"/>
    <s v="0851480"/>
    <x v="135"/>
    <s v="J01CA04"/>
    <x v="4"/>
    <n v="5"/>
    <n v="0"/>
    <n v="3"/>
    <n v="5"/>
    <n v="2"/>
    <n v="8"/>
    <n v="15"/>
    <n v="33"/>
    <n v="36"/>
    <n v="14"/>
    <n v="30"/>
    <n v="40"/>
    <n v="19"/>
    <n v="11"/>
    <n v="6"/>
  </r>
  <r>
    <x v="4"/>
    <s v="0851480"/>
    <x v="135"/>
    <s v="J01CE02"/>
    <x v="6"/>
    <n v="13"/>
    <n v="0"/>
    <n v="7"/>
    <n v="12"/>
    <n v="11"/>
    <n v="16"/>
    <n v="11"/>
    <n v="3"/>
    <n v="6"/>
    <n v="10"/>
    <n v="14"/>
    <n v="4"/>
    <n v="8"/>
    <n v="23"/>
    <n v="14"/>
  </r>
  <r>
    <x v="4"/>
    <s v="0851480"/>
    <x v="135"/>
    <s v="J01CR02"/>
    <x v="9"/>
    <n v="0"/>
    <n v="0"/>
    <n v="0"/>
    <n v="4"/>
    <n v="0"/>
    <n v="1"/>
    <n v="0"/>
    <n v="2"/>
    <n v="0"/>
    <n v="1"/>
    <n v="2"/>
    <n v="3"/>
    <n v="4"/>
    <n v="19"/>
    <n v="27"/>
  </r>
  <r>
    <x v="4"/>
    <s v="0851480"/>
    <x v="135"/>
    <s v="J01FF01"/>
    <x v="19"/>
    <n v="0"/>
    <n v="0"/>
    <n v="0"/>
    <n v="1"/>
    <n v="2"/>
    <n v="1"/>
    <n v="1"/>
    <n v="3"/>
    <n v="0"/>
    <n v="1"/>
    <n v="3"/>
    <n v="2"/>
    <n v="1"/>
    <n v="0"/>
    <n v="4"/>
  </r>
  <r>
    <x v="4"/>
    <s v="0851500"/>
    <x v="136"/>
    <s v="J01AA02"/>
    <x v="0"/>
    <n v="1"/>
    <n v="0"/>
    <n v="0"/>
    <n v="1"/>
    <n v="0"/>
    <n v="1"/>
    <n v="0"/>
    <n v="0"/>
    <n v="0"/>
    <n v="1"/>
    <n v="0"/>
    <m/>
    <n v="0"/>
    <n v="1"/>
    <m/>
  </r>
  <r>
    <x v="4"/>
    <s v="0851500"/>
    <x v="136"/>
    <s v="J01CA04"/>
    <x v="4"/>
    <n v="3"/>
    <n v="1"/>
    <n v="1"/>
    <n v="1"/>
    <n v="0"/>
    <n v="0"/>
    <n v="2"/>
    <n v="1"/>
    <n v="3"/>
    <n v="1"/>
    <n v="2"/>
    <n v="4"/>
    <n v="3"/>
    <n v="1"/>
    <n v="1"/>
  </r>
  <r>
    <x v="4"/>
    <s v="0851500"/>
    <x v="136"/>
    <s v="J01CA08"/>
    <x v="5"/>
    <n v="0"/>
    <n v="1"/>
    <n v="0"/>
    <n v="1"/>
    <n v="1"/>
    <n v="0"/>
    <n v="0"/>
    <n v="0"/>
    <n v="0"/>
    <n v="0"/>
    <n v="0"/>
    <m/>
    <n v="0"/>
    <n v="0"/>
    <m/>
  </r>
  <r>
    <x v="4"/>
    <s v="0851500"/>
    <x v="136"/>
    <s v="J01CE02"/>
    <x v="6"/>
    <n v="2"/>
    <n v="3"/>
    <n v="6"/>
    <n v="17"/>
    <n v="9"/>
    <n v="22"/>
    <n v="8"/>
    <n v="6"/>
    <n v="6"/>
    <n v="15"/>
    <n v="13"/>
    <n v="28"/>
    <n v="20"/>
    <n v="20"/>
    <n v="16"/>
  </r>
  <r>
    <x v="4"/>
    <s v="0851500"/>
    <x v="136"/>
    <s v="J01CR02"/>
    <x v="9"/>
    <n v="0"/>
    <n v="1"/>
    <n v="0"/>
    <n v="1"/>
    <n v="0"/>
    <n v="0"/>
    <n v="0"/>
    <n v="0"/>
    <n v="0"/>
    <n v="0"/>
    <n v="0"/>
    <m/>
    <n v="0"/>
    <n v="0"/>
    <m/>
  </r>
  <r>
    <x v="4"/>
    <s v="0851500"/>
    <x v="136"/>
    <s v="J01FF01"/>
    <x v="19"/>
    <n v="0"/>
    <n v="0"/>
    <n v="1"/>
    <n v="3"/>
    <n v="0"/>
    <n v="0"/>
    <n v="0"/>
    <n v="1"/>
    <n v="2"/>
    <n v="1"/>
    <n v="0"/>
    <m/>
    <n v="2"/>
    <n v="0"/>
    <n v="1"/>
  </r>
  <r>
    <x v="4"/>
    <s v="0851500"/>
    <x v="136"/>
    <s v="J01MA02"/>
    <x v="22"/>
    <n v="0"/>
    <n v="0"/>
    <n v="1"/>
    <n v="0"/>
    <n v="0"/>
    <n v="0"/>
    <n v="0"/>
    <n v="0"/>
    <n v="0"/>
    <n v="0"/>
    <n v="0"/>
    <m/>
    <n v="0"/>
    <n v="0"/>
    <m/>
  </r>
  <r>
    <x v="4"/>
    <s v="0851600"/>
    <x v="137"/>
    <s v="J01AA02"/>
    <x v="0"/>
    <n v="0"/>
    <n v="0"/>
    <n v="0"/>
    <n v="0"/>
    <n v="0"/>
    <n v="2"/>
    <n v="0"/>
    <n v="1"/>
    <n v="1"/>
    <n v="1"/>
    <n v="2"/>
    <m/>
    <n v="1"/>
    <n v="1"/>
    <m/>
  </r>
  <r>
    <x v="4"/>
    <s v="0851600"/>
    <x v="137"/>
    <s v="J01CA04"/>
    <x v="4"/>
    <n v="2"/>
    <n v="1"/>
    <n v="0"/>
    <n v="3"/>
    <n v="0"/>
    <n v="0"/>
    <n v="1"/>
    <n v="0"/>
    <n v="1"/>
    <n v="4"/>
    <n v="0"/>
    <m/>
    <n v="0"/>
    <n v="0"/>
    <m/>
  </r>
  <r>
    <x v="4"/>
    <s v="0851600"/>
    <x v="137"/>
    <s v="J01CE02"/>
    <x v="6"/>
    <n v="24"/>
    <n v="27"/>
    <n v="22"/>
    <n v="29"/>
    <n v="33"/>
    <n v="45"/>
    <n v="21"/>
    <n v="33"/>
    <n v="28"/>
    <n v="17"/>
    <n v="13"/>
    <n v="7"/>
    <n v="4"/>
    <n v="6"/>
    <n v="6"/>
  </r>
  <r>
    <x v="4"/>
    <s v="0851600"/>
    <x v="137"/>
    <s v="J01FA01"/>
    <x v="16"/>
    <n v="1"/>
    <n v="0"/>
    <n v="0"/>
    <n v="0"/>
    <n v="0"/>
    <n v="0"/>
    <n v="0"/>
    <n v="0"/>
    <n v="0"/>
    <n v="0"/>
    <n v="0"/>
    <m/>
    <n v="0"/>
    <n v="0"/>
    <m/>
  </r>
  <r>
    <x v="4"/>
    <s v="0851600"/>
    <x v="137"/>
    <s v="J01FF01"/>
    <x v="19"/>
    <n v="1"/>
    <n v="9"/>
    <n v="4"/>
    <n v="5"/>
    <n v="6"/>
    <n v="9"/>
    <n v="4"/>
    <n v="5"/>
    <n v="8"/>
    <n v="1"/>
    <n v="2"/>
    <m/>
    <n v="0"/>
    <n v="2"/>
    <m/>
  </r>
  <r>
    <x v="4"/>
    <s v="0851680"/>
    <x v="138"/>
    <s v="J01CA04"/>
    <x v="4"/>
    <n v="0"/>
    <n v="0"/>
    <n v="0"/>
    <n v="0"/>
    <n v="0"/>
    <n v="1"/>
    <n v="0"/>
    <n v="0"/>
    <n v="0"/>
    <n v="0"/>
    <n v="0"/>
    <m/>
    <n v="0"/>
    <n v="0"/>
    <m/>
  </r>
  <r>
    <x v="4"/>
    <s v="0851680"/>
    <x v="138"/>
    <s v="J01CE02"/>
    <x v="6"/>
    <n v="0"/>
    <n v="0"/>
    <n v="0"/>
    <n v="0"/>
    <n v="3"/>
    <n v="3"/>
    <n v="2"/>
    <n v="0"/>
    <n v="4"/>
    <n v="0"/>
    <n v="0"/>
    <m/>
    <n v="1"/>
    <n v="15"/>
    <n v="8"/>
  </r>
  <r>
    <x v="4"/>
    <s v="0851700"/>
    <x v="139"/>
    <s v="J01CE02"/>
    <x v="6"/>
    <n v="0"/>
    <n v="0"/>
    <n v="0"/>
    <n v="0"/>
    <n v="2"/>
    <n v="1"/>
    <n v="0"/>
    <n v="0"/>
    <n v="0"/>
    <n v="0"/>
    <n v="0"/>
    <m/>
    <n v="2"/>
    <n v="0"/>
    <n v="1"/>
  </r>
  <r>
    <x v="4"/>
    <s v="0853003"/>
    <x v="140"/>
    <s v="J01AA02"/>
    <x v="0"/>
    <n v="1"/>
    <n v="1"/>
    <n v="1"/>
    <n v="0"/>
    <n v="0"/>
    <n v="0"/>
    <n v="0"/>
    <n v="0"/>
    <n v="0"/>
    <n v="0"/>
    <n v="0"/>
    <m/>
    <n v="0"/>
    <n v="0"/>
    <m/>
  </r>
  <r>
    <x v="4"/>
    <s v="0853003"/>
    <x v="140"/>
    <s v="J01CA04"/>
    <x v="4"/>
    <n v="7"/>
    <n v="6"/>
    <n v="8"/>
    <n v="9"/>
    <n v="9"/>
    <n v="3"/>
    <n v="12"/>
    <n v="3"/>
    <n v="10"/>
    <n v="2"/>
    <n v="4"/>
    <n v="6"/>
    <n v="6"/>
    <n v="1"/>
    <n v="1"/>
  </r>
  <r>
    <x v="4"/>
    <s v="0853003"/>
    <x v="140"/>
    <s v="J01CE02"/>
    <x v="6"/>
    <n v="163"/>
    <n v="180"/>
    <n v="159"/>
    <n v="156"/>
    <n v="95"/>
    <n v="155"/>
    <n v="117"/>
    <n v="99"/>
    <n v="95"/>
    <n v="42"/>
    <n v="40"/>
    <n v="46"/>
    <n v="70"/>
    <n v="19"/>
    <n v="56"/>
  </r>
  <r>
    <x v="4"/>
    <s v="0853003"/>
    <x v="140"/>
    <s v="J01CF05"/>
    <x v="8"/>
    <n v="0"/>
    <n v="0"/>
    <n v="0"/>
    <n v="0"/>
    <n v="0"/>
    <n v="0"/>
    <n v="1"/>
    <n v="0"/>
    <n v="0"/>
    <n v="0"/>
    <n v="0"/>
    <m/>
    <n v="0"/>
    <n v="0"/>
    <m/>
  </r>
  <r>
    <x v="4"/>
    <s v="0853003"/>
    <x v="140"/>
    <s v="J01FA01"/>
    <x v="16"/>
    <n v="6"/>
    <n v="3"/>
    <n v="4"/>
    <n v="1"/>
    <n v="1"/>
    <n v="1"/>
    <n v="0"/>
    <n v="2"/>
    <n v="0"/>
    <n v="0"/>
    <n v="0"/>
    <m/>
    <n v="0"/>
    <n v="0"/>
    <m/>
  </r>
  <r>
    <x v="4"/>
    <s v="0853003"/>
    <x v="140"/>
    <s v="J01FF01"/>
    <x v="19"/>
    <n v="17"/>
    <n v="19"/>
    <n v="15"/>
    <n v="10"/>
    <n v="6"/>
    <n v="11"/>
    <n v="16"/>
    <n v="3"/>
    <n v="15"/>
    <n v="6"/>
    <n v="2"/>
    <n v="2"/>
    <n v="3"/>
    <n v="4"/>
    <n v="2"/>
  </r>
  <r>
    <x v="4"/>
    <s v="0853003"/>
    <x v="140"/>
    <s v="J01XC01"/>
    <x v="28"/>
    <n v="0"/>
    <n v="1"/>
    <n v="0"/>
    <n v="0"/>
    <n v="0"/>
    <n v="0"/>
    <n v="0"/>
    <n v="0"/>
    <n v="0"/>
    <n v="0"/>
    <n v="0"/>
    <m/>
    <n v="0"/>
    <n v="0"/>
    <m/>
  </r>
  <r>
    <x v="4"/>
    <s v="0853003"/>
    <x v="140"/>
    <s v="J01XE01"/>
    <x v="29"/>
    <n v="0"/>
    <n v="0"/>
    <n v="0"/>
    <n v="0"/>
    <n v="0"/>
    <n v="0"/>
    <n v="1"/>
    <n v="0"/>
    <n v="0"/>
    <n v="0"/>
    <n v="0"/>
    <m/>
    <n v="0"/>
    <n v="0"/>
    <m/>
  </r>
  <r>
    <x v="4"/>
    <s v="0853004"/>
    <x v="141"/>
    <s v="J01AA02"/>
    <x v="0"/>
    <n v="0"/>
    <n v="0"/>
    <n v="0"/>
    <n v="1"/>
    <n v="0"/>
    <n v="0"/>
    <n v="0"/>
    <n v="0"/>
    <n v="0"/>
    <n v="0"/>
    <n v="0"/>
    <m/>
    <n v="1"/>
    <n v="0"/>
    <m/>
  </r>
  <r>
    <x v="4"/>
    <s v="0853004"/>
    <x v="141"/>
    <s v="J01CA04"/>
    <x v="4"/>
    <n v="14"/>
    <n v="3"/>
    <n v="4"/>
    <n v="2"/>
    <n v="2"/>
    <n v="1"/>
    <n v="2"/>
    <n v="0"/>
    <n v="2"/>
    <n v="1"/>
    <n v="0"/>
    <n v="5"/>
    <n v="1"/>
    <n v="0"/>
    <m/>
  </r>
  <r>
    <x v="4"/>
    <s v="0853004"/>
    <x v="141"/>
    <s v="J01CE02"/>
    <x v="6"/>
    <n v="270"/>
    <n v="279"/>
    <n v="246"/>
    <n v="277"/>
    <n v="241"/>
    <n v="201"/>
    <n v="128"/>
    <n v="123"/>
    <n v="138"/>
    <n v="103"/>
    <n v="72"/>
    <n v="60"/>
    <n v="47"/>
    <n v="39"/>
    <n v="75"/>
  </r>
  <r>
    <x v="4"/>
    <s v="0853004"/>
    <x v="141"/>
    <s v="J01FA01"/>
    <x v="16"/>
    <n v="2"/>
    <n v="1"/>
    <n v="1"/>
    <n v="1"/>
    <n v="0"/>
    <n v="0"/>
    <n v="0"/>
    <n v="0"/>
    <n v="0"/>
    <n v="0"/>
    <n v="0"/>
    <m/>
    <n v="0"/>
    <n v="0"/>
    <m/>
  </r>
  <r>
    <x v="4"/>
    <s v="0853004"/>
    <x v="141"/>
    <s v="J01FF01"/>
    <x v="19"/>
    <n v="28"/>
    <n v="42"/>
    <n v="30"/>
    <n v="29"/>
    <n v="10"/>
    <n v="14"/>
    <n v="12"/>
    <n v="9"/>
    <n v="6"/>
    <n v="1"/>
    <n v="6"/>
    <n v="7"/>
    <n v="2"/>
    <n v="2"/>
    <n v="4"/>
  </r>
  <r>
    <x v="4"/>
    <s v="0853006"/>
    <x v="142"/>
    <s v="J01AA02"/>
    <x v="0"/>
    <n v="0"/>
    <n v="0"/>
    <n v="0"/>
    <n v="0"/>
    <n v="0"/>
    <n v="0"/>
    <n v="1"/>
    <n v="0"/>
    <n v="0"/>
    <n v="0"/>
    <n v="0"/>
    <m/>
    <n v="0"/>
    <n v="0"/>
    <m/>
  </r>
  <r>
    <x v="4"/>
    <s v="0853006"/>
    <x v="142"/>
    <s v="J01CA04"/>
    <x v="4"/>
    <n v="0"/>
    <n v="3"/>
    <n v="2"/>
    <n v="5"/>
    <n v="6"/>
    <n v="4"/>
    <n v="1"/>
    <n v="1"/>
    <n v="2"/>
    <n v="0"/>
    <n v="1"/>
    <n v="1"/>
    <n v="2"/>
    <n v="0"/>
    <m/>
  </r>
  <r>
    <x v="4"/>
    <s v="0853006"/>
    <x v="142"/>
    <s v="J01CE02"/>
    <x v="6"/>
    <n v="60"/>
    <n v="69"/>
    <n v="57"/>
    <n v="42"/>
    <n v="45"/>
    <n v="76"/>
    <n v="70"/>
    <n v="44"/>
    <n v="42"/>
    <n v="41"/>
    <n v="84"/>
    <n v="87"/>
    <n v="38"/>
    <n v="27"/>
    <n v="31"/>
  </r>
  <r>
    <x v="4"/>
    <s v="0853006"/>
    <x v="142"/>
    <s v="J01FA01"/>
    <x v="16"/>
    <n v="0"/>
    <n v="0"/>
    <n v="0"/>
    <n v="0"/>
    <n v="0"/>
    <n v="1"/>
    <n v="0"/>
    <n v="0"/>
    <n v="0"/>
    <n v="0"/>
    <n v="0"/>
    <m/>
    <n v="0"/>
    <n v="0"/>
    <m/>
  </r>
  <r>
    <x v="4"/>
    <s v="0853006"/>
    <x v="142"/>
    <s v="J01FF01"/>
    <x v="19"/>
    <n v="4"/>
    <n v="2"/>
    <n v="5"/>
    <n v="3"/>
    <n v="4"/>
    <n v="10"/>
    <n v="6"/>
    <n v="3"/>
    <n v="1"/>
    <n v="3"/>
    <n v="9"/>
    <n v="5"/>
    <n v="3"/>
    <n v="3"/>
    <n v="1"/>
  </r>
  <r>
    <x v="4"/>
    <s v="0853006"/>
    <x v="142"/>
    <s v="J01MA02"/>
    <x v="22"/>
    <n v="0"/>
    <n v="0"/>
    <n v="0"/>
    <n v="0"/>
    <n v="0"/>
    <n v="1"/>
    <n v="0"/>
    <n v="0"/>
    <n v="0"/>
    <n v="0"/>
    <n v="0"/>
    <m/>
    <n v="0"/>
    <n v="0"/>
    <m/>
  </r>
  <r>
    <x v="4"/>
    <s v="0853010"/>
    <x v="143"/>
    <s v="J01AA02"/>
    <x v="0"/>
    <n v="3"/>
    <n v="3"/>
    <n v="4"/>
    <n v="2"/>
    <n v="0"/>
    <n v="0"/>
    <n v="0"/>
    <n v="0"/>
    <n v="0"/>
    <n v="0"/>
    <n v="0"/>
    <m/>
    <n v="0"/>
    <n v="0"/>
    <m/>
  </r>
  <r>
    <x v="4"/>
    <s v="0853010"/>
    <x v="143"/>
    <s v="J01CA04"/>
    <x v="4"/>
    <n v="8"/>
    <n v="9"/>
    <n v="4"/>
    <n v="4"/>
    <n v="5"/>
    <n v="2"/>
    <n v="4"/>
    <n v="2"/>
    <n v="2"/>
    <n v="0"/>
    <n v="0"/>
    <n v="1"/>
    <n v="0"/>
    <n v="0"/>
    <m/>
  </r>
  <r>
    <x v="4"/>
    <s v="0853010"/>
    <x v="143"/>
    <s v="J01CE02"/>
    <x v="6"/>
    <n v="183"/>
    <n v="207"/>
    <n v="202"/>
    <n v="193"/>
    <n v="118"/>
    <n v="109"/>
    <n v="85"/>
    <n v="55"/>
    <n v="24"/>
    <n v="36"/>
    <n v="39"/>
    <n v="68"/>
    <n v="88"/>
    <n v="59"/>
    <n v="79"/>
  </r>
  <r>
    <x v="4"/>
    <s v="0853010"/>
    <x v="143"/>
    <s v="J01CF05"/>
    <x v="8"/>
    <n v="2"/>
    <n v="2"/>
    <n v="4"/>
    <n v="0"/>
    <n v="0"/>
    <n v="0"/>
    <n v="1"/>
    <n v="2"/>
    <n v="0"/>
    <n v="0"/>
    <n v="0"/>
    <m/>
    <n v="0"/>
    <n v="0"/>
    <m/>
  </r>
  <r>
    <x v="4"/>
    <s v="0853010"/>
    <x v="143"/>
    <s v="J01FA01"/>
    <x v="16"/>
    <n v="0"/>
    <n v="3"/>
    <n v="1"/>
    <n v="0"/>
    <n v="1"/>
    <n v="0"/>
    <n v="0"/>
    <n v="0"/>
    <n v="0"/>
    <n v="0"/>
    <n v="0"/>
    <m/>
    <n v="0"/>
    <n v="0"/>
    <m/>
  </r>
  <r>
    <x v="4"/>
    <s v="0853010"/>
    <x v="143"/>
    <s v="J01FF01"/>
    <x v="19"/>
    <n v="10"/>
    <n v="38"/>
    <n v="54"/>
    <n v="40"/>
    <n v="17"/>
    <n v="25"/>
    <n v="10"/>
    <n v="9"/>
    <n v="1"/>
    <n v="8"/>
    <n v="6"/>
    <n v="3"/>
    <n v="3"/>
    <n v="6"/>
    <n v="4"/>
  </r>
  <r>
    <x v="4"/>
    <s v="0853019"/>
    <x v="144"/>
    <s v="J01CA04"/>
    <x v="4"/>
    <n v="13"/>
    <n v="5"/>
    <n v="6"/>
    <n v="1"/>
    <n v="1"/>
    <n v="2"/>
    <n v="0"/>
    <n v="1"/>
    <n v="3"/>
    <n v="1"/>
    <n v="1"/>
    <n v="1"/>
    <n v="1"/>
    <n v="4"/>
    <n v="3"/>
  </r>
  <r>
    <x v="4"/>
    <s v="0853019"/>
    <x v="144"/>
    <s v="J01CE02"/>
    <x v="6"/>
    <n v="167"/>
    <n v="153"/>
    <n v="108"/>
    <n v="43"/>
    <n v="53"/>
    <n v="71"/>
    <n v="41"/>
    <n v="49"/>
    <n v="80"/>
    <n v="26"/>
    <n v="43"/>
    <n v="72"/>
    <n v="59"/>
    <n v="59"/>
    <n v="59"/>
  </r>
  <r>
    <x v="4"/>
    <s v="0853019"/>
    <x v="144"/>
    <s v="J01CF05"/>
    <x v="8"/>
    <n v="1"/>
    <n v="0"/>
    <n v="1"/>
    <n v="0"/>
    <n v="0"/>
    <n v="0"/>
    <n v="0"/>
    <n v="0"/>
    <n v="0"/>
    <n v="0"/>
    <n v="0"/>
    <m/>
    <n v="0"/>
    <n v="0"/>
    <m/>
  </r>
  <r>
    <x v="4"/>
    <s v="0853019"/>
    <x v="144"/>
    <s v="J01DB05"/>
    <x v="10"/>
    <n v="0"/>
    <n v="1"/>
    <n v="0"/>
    <n v="0"/>
    <n v="0"/>
    <n v="0"/>
    <n v="0"/>
    <n v="0"/>
    <n v="0"/>
    <n v="0"/>
    <n v="0"/>
    <m/>
    <n v="0"/>
    <n v="0"/>
    <m/>
  </r>
  <r>
    <x v="4"/>
    <s v="0853019"/>
    <x v="144"/>
    <s v="J01FF01"/>
    <x v="19"/>
    <n v="23"/>
    <n v="12"/>
    <n v="11"/>
    <n v="5"/>
    <n v="3"/>
    <n v="5"/>
    <n v="7"/>
    <n v="3"/>
    <n v="7"/>
    <n v="5"/>
    <n v="4"/>
    <n v="7"/>
    <n v="2"/>
    <n v="8"/>
    <n v="6"/>
  </r>
  <r>
    <x v="4"/>
    <s v="0853025"/>
    <x v="145"/>
    <s v="J01AA02"/>
    <x v="0"/>
    <n v="0"/>
    <n v="0"/>
    <n v="6"/>
    <n v="1"/>
    <n v="0"/>
    <n v="0"/>
    <n v="0"/>
    <n v="0"/>
    <n v="0"/>
    <n v="0"/>
    <n v="0"/>
    <m/>
    <n v="0"/>
    <n v="0"/>
    <m/>
  </r>
  <r>
    <x v="4"/>
    <s v="0853025"/>
    <x v="145"/>
    <s v="J01CA04"/>
    <x v="4"/>
    <n v="6"/>
    <n v="4"/>
    <n v="5"/>
    <n v="5"/>
    <n v="2"/>
    <n v="3"/>
    <n v="4"/>
    <n v="2"/>
    <n v="0"/>
    <n v="2"/>
    <n v="2"/>
    <n v="1"/>
    <n v="3"/>
    <n v="4"/>
    <n v="2"/>
  </r>
  <r>
    <x v="4"/>
    <s v="0853025"/>
    <x v="145"/>
    <s v="J01CE02"/>
    <x v="6"/>
    <n v="69"/>
    <n v="58"/>
    <n v="69"/>
    <n v="52"/>
    <n v="60"/>
    <n v="74"/>
    <n v="72"/>
    <n v="44"/>
    <n v="37"/>
    <n v="38"/>
    <n v="22"/>
    <n v="16"/>
    <n v="25"/>
    <n v="63"/>
    <n v="31"/>
  </r>
  <r>
    <x v="4"/>
    <s v="0853025"/>
    <x v="145"/>
    <s v="J01FA01"/>
    <x v="16"/>
    <n v="1"/>
    <n v="0"/>
    <n v="2"/>
    <n v="1"/>
    <n v="0"/>
    <n v="0"/>
    <n v="0"/>
    <n v="0"/>
    <n v="0"/>
    <n v="0"/>
    <n v="0"/>
    <m/>
    <n v="0"/>
    <n v="0"/>
    <m/>
  </r>
  <r>
    <x v="4"/>
    <s v="0853025"/>
    <x v="145"/>
    <s v="J01FF01"/>
    <x v="19"/>
    <n v="6"/>
    <n v="5"/>
    <n v="4"/>
    <n v="7"/>
    <n v="6"/>
    <n v="1"/>
    <n v="2"/>
    <n v="1"/>
    <n v="1"/>
    <n v="5"/>
    <n v="2"/>
    <n v="3"/>
    <n v="1"/>
    <n v="8"/>
    <n v="1"/>
  </r>
  <r>
    <x v="4"/>
    <s v="0853026"/>
    <x v="146"/>
    <s v="J01CA04"/>
    <x v="4"/>
    <n v="0"/>
    <n v="0"/>
    <n v="1"/>
    <n v="0"/>
    <n v="0"/>
    <n v="0"/>
    <n v="0"/>
    <n v="0"/>
    <n v="0"/>
    <n v="0"/>
    <n v="0"/>
    <m/>
    <n v="0"/>
    <n v="0"/>
    <m/>
  </r>
  <r>
    <x v="4"/>
    <s v="0853026"/>
    <x v="146"/>
    <s v="J01CE02"/>
    <x v="6"/>
    <n v="5"/>
    <n v="0"/>
    <n v="4"/>
    <n v="0"/>
    <n v="0"/>
    <n v="0"/>
    <n v="0"/>
    <n v="0"/>
    <n v="0"/>
    <n v="0"/>
    <n v="0"/>
    <m/>
    <n v="0"/>
    <n v="0"/>
    <m/>
  </r>
  <r>
    <x v="4"/>
    <s v="0853032"/>
    <x v="147"/>
    <s v="J01AA02"/>
    <x v="0"/>
    <n v="1"/>
    <n v="1"/>
    <n v="0"/>
    <n v="0"/>
    <n v="0"/>
    <n v="0"/>
    <n v="0"/>
    <n v="0"/>
    <n v="0"/>
    <n v="1"/>
    <n v="0"/>
    <m/>
    <n v="0"/>
    <n v="0"/>
    <m/>
  </r>
  <r>
    <x v="4"/>
    <s v="0853032"/>
    <x v="147"/>
    <s v="J01CA04"/>
    <x v="4"/>
    <n v="1"/>
    <n v="5"/>
    <n v="5"/>
    <n v="2"/>
    <n v="1"/>
    <n v="1"/>
    <n v="0"/>
    <n v="0"/>
    <n v="0"/>
    <n v="4"/>
    <n v="1"/>
    <n v="1"/>
    <n v="1"/>
    <n v="2"/>
    <n v="1"/>
  </r>
  <r>
    <x v="4"/>
    <s v="0853032"/>
    <x v="147"/>
    <s v="J01CE02"/>
    <x v="6"/>
    <n v="108"/>
    <n v="114"/>
    <n v="141"/>
    <n v="71"/>
    <n v="69"/>
    <n v="95"/>
    <n v="52"/>
    <n v="51"/>
    <n v="27"/>
    <n v="37"/>
    <n v="17"/>
    <n v="27"/>
    <n v="24"/>
    <n v="33"/>
    <n v="13"/>
  </r>
  <r>
    <x v="4"/>
    <s v="0853032"/>
    <x v="147"/>
    <s v="J01FA01"/>
    <x v="16"/>
    <n v="0"/>
    <n v="1"/>
    <n v="0"/>
    <n v="0"/>
    <n v="0"/>
    <n v="0"/>
    <n v="0"/>
    <n v="0"/>
    <n v="0"/>
    <n v="0"/>
    <n v="0"/>
    <m/>
    <n v="0"/>
    <n v="0"/>
    <m/>
  </r>
  <r>
    <x v="4"/>
    <s v="0853032"/>
    <x v="147"/>
    <s v="J01FF01"/>
    <x v="19"/>
    <n v="2"/>
    <n v="8"/>
    <n v="9"/>
    <n v="8"/>
    <n v="4"/>
    <n v="0"/>
    <n v="1"/>
    <n v="0"/>
    <n v="1"/>
    <n v="5"/>
    <n v="2"/>
    <m/>
    <n v="3"/>
    <n v="3"/>
    <n v="4"/>
  </r>
  <r>
    <x v="4"/>
    <s v="0853032"/>
    <x v="147"/>
    <s v="J01MA02"/>
    <x v="22"/>
    <n v="0"/>
    <n v="1"/>
    <n v="0"/>
    <n v="0"/>
    <n v="0"/>
    <n v="0"/>
    <n v="0"/>
    <n v="0"/>
    <n v="0"/>
    <n v="0"/>
    <n v="0"/>
    <m/>
    <n v="0"/>
    <n v="0"/>
    <m/>
  </r>
  <r>
    <x v="4"/>
    <s v="0853033"/>
    <x v="148"/>
    <s v="J01AA02"/>
    <x v="0"/>
    <n v="0"/>
    <n v="0"/>
    <n v="0"/>
    <n v="1"/>
    <n v="0"/>
    <n v="0"/>
    <n v="0"/>
    <n v="0"/>
    <n v="0"/>
    <n v="0"/>
    <n v="0"/>
    <m/>
    <n v="0"/>
    <n v="0"/>
    <m/>
  </r>
  <r>
    <x v="4"/>
    <s v="0853033"/>
    <x v="148"/>
    <s v="J01CA04"/>
    <x v="4"/>
    <n v="11"/>
    <n v="17"/>
    <n v="14"/>
    <n v="5"/>
    <n v="2"/>
    <n v="0"/>
    <n v="1"/>
    <n v="2"/>
    <n v="6"/>
    <n v="3"/>
    <n v="4"/>
    <n v="1"/>
    <n v="2"/>
    <n v="2"/>
    <n v="2"/>
  </r>
  <r>
    <x v="4"/>
    <s v="0853033"/>
    <x v="148"/>
    <s v="J01CE02"/>
    <x v="6"/>
    <n v="158"/>
    <n v="147"/>
    <n v="163"/>
    <n v="156"/>
    <n v="91"/>
    <n v="66"/>
    <n v="80"/>
    <n v="77"/>
    <n v="60"/>
    <n v="67"/>
    <n v="52"/>
    <n v="99"/>
    <n v="103"/>
    <n v="68"/>
    <n v="115"/>
  </r>
  <r>
    <x v="4"/>
    <s v="0853033"/>
    <x v="148"/>
    <s v="J01FA01"/>
    <x v="16"/>
    <n v="1"/>
    <n v="0"/>
    <n v="0"/>
    <n v="0"/>
    <n v="0"/>
    <n v="0"/>
    <n v="0"/>
    <n v="0"/>
    <n v="0"/>
    <n v="0"/>
    <n v="0"/>
    <m/>
    <n v="0"/>
    <n v="0"/>
    <m/>
  </r>
  <r>
    <x v="4"/>
    <s v="0853033"/>
    <x v="148"/>
    <s v="J01FF01"/>
    <x v="19"/>
    <n v="15"/>
    <n v="9"/>
    <n v="19"/>
    <n v="21"/>
    <n v="8"/>
    <n v="4"/>
    <n v="3"/>
    <n v="6"/>
    <n v="2"/>
    <n v="3"/>
    <n v="3"/>
    <n v="8"/>
    <n v="6"/>
    <n v="7"/>
    <n v="10"/>
  </r>
  <r>
    <x v="4"/>
    <s v="0853039"/>
    <x v="149"/>
    <s v="J01AA02"/>
    <x v="0"/>
    <n v="0"/>
    <n v="0"/>
    <n v="1"/>
    <n v="3"/>
    <n v="0"/>
    <n v="0"/>
    <n v="0"/>
    <n v="0"/>
    <n v="0"/>
    <n v="0"/>
    <n v="0"/>
    <n v="1"/>
    <n v="0"/>
    <n v="0"/>
    <m/>
  </r>
  <r>
    <x v="4"/>
    <s v="0853039"/>
    <x v="149"/>
    <s v="J01CA04"/>
    <x v="4"/>
    <n v="5"/>
    <n v="6"/>
    <n v="7"/>
    <n v="11"/>
    <n v="8"/>
    <n v="4"/>
    <n v="3"/>
    <n v="2"/>
    <n v="0"/>
    <n v="0"/>
    <n v="0"/>
    <n v="1"/>
    <n v="4"/>
    <n v="3"/>
    <m/>
  </r>
  <r>
    <x v="4"/>
    <s v="0853039"/>
    <x v="149"/>
    <s v="J01CA08"/>
    <x v="5"/>
    <n v="1"/>
    <n v="2"/>
    <n v="1"/>
    <n v="2"/>
    <n v="0"/>
    <n v="1"/>
    <n v="0"/>
    <n v="0"/>
    <n v="0"/>
    <n v="0"/>
    <n v="0"/>
    <m/>
    <n v="0"/>
    <n v="0"/>
    <m/>
  </r>
  <r>
    <x v="4"/>
    <s v="0853039"/>
    <x v="149"/>
    <s v="J01CE02"/>
    <x v="6"/>
    <n v="263"/>
    <n v="272"/>
    <n v="213"/>
    <n v="207"/>
    <n v="171"/>
    <n v="157"/>
    <n v="132"/>
    <n v="104"/>
    <n v="102"/>
    <n v="118"/>
    <n v="91"/>
    <n v="86"/>
    <n v="142"/>
    <n v="96"/>
    <n v="95"/>
  </r>
  <r>
    <x v="4"/>
    <s v="0853039"/>
    <x v="149"/>
    <s v="J01CF05"/>
    <x v="8"/>
    <n v="0"/>
    <n v="0"/>
    <n v="2"/>
    <n v="0"/>
    <n v="0"/>
    <n v="0"/>
    <n v="0"/>
    <n v="0"/>
    <n v="0"/>
    <n v="0"/>
    <n v="0"/>
    <m/>
    <n v="0"/>
    <n v="0"/>
    <m/>
  </r>
  <r>
    <x v="4"/>
    <s v="0853039"/>
    <x v="149"/>
    <s v="J01FA01"/>
    <x v="16"/>
    <n v="3"/>
    <n v="0"/>
    <n v="0"/>
    <n v="0"/>
    <n v="0"/>
    <n v="0"/>
    <n v="0"/>
    <n v="0"/>
    <n v="0"/>
    <n v="0"/>
    <n v="1"/>
    <m/>
    <n v="0"/>
    <n v="0"/>
    <m/>
  </r>
  <r>
    <x v="4"/>
    <s v="0853039"/>
    <x v="149"/>
    <s v="J01FF01"/>
    <x v="19"/>
    <n v="28"/>
    <n v="40"/>
    <n v="29"/>
    <n v="36"/>
    <n v="16"/>
    <n v="12"/>
    <n v="10"/>
    <n v="8"/>
    <n v="9"/>
    <n v="5"/>
    <n v="11"/>
    <n v="14"/>
    <n v="40"/>
    <n v="10"/>
    <n v="3"/>
  </r>
  <r>
    <x v="4"/>
    <s v="0853040"/>
    <x v="150"/>
    <s v="J01FF01"/>
    <x v="19"/>
    <n v="0"/>
    <n v="1"/>
    <n v="0"/>
    <n v="0"/>
    <n v="0"/>
    <n v="0"/>
    <n v="0"/>
    <n v="0"/>
    <n v="0"/>
    <n v="0"/>
    <n v="0"/>
    <m/>
    <n v="0"/>
    <n v="0"/>
    <m/>
  </r>
  <r>
    <x v="4"/>
    <s v="0853044"/>
    <x v="151"/>
    <s v="J01AA02"/>
    <x v="0"/>
    <n v="0"/>
    <n v="0"/>
    <n v="1"/>
    <n v="0"/>
    <n v="0"/>
    <n v="0"/>
    <n v="0"/>
    <n v="0"/>
    <n v="0"/>
    <n v="0"/>
    <n v="0"/>
    <m/>
    <n v="0"/>
    <n v="0"/>
    <m/>
  </r>
  <r>
    <x v="4"/>
    <s v="0853044"/>
    <x v="151"/>
    <s v="J01CA04"/>
    <x v="4"/>
    <n v="33"/>
    <n v="25"/>
    <n v="12"/>
    <n v="11"/>
    <n v="16"/>
    <n v="3"/>
    <n v="3"/>
    <n v="3"/>
    <n v="2"/>
    <n v="2"/>
    <n v="4"/>
    <n v="2"/>
    <n v="1"/>
    <n v="1"/>
    <n v="3"/>
  </r>
  <r>
    <x v="4"/>
    <s v="0853044"/>
    <x v="151"/>
    <s v="J01CE02"/>
    <x v="6"/>
    <n v="96"/>
    <n v="101"/>
    <n v="137"/>
    <n v="120"/>
    <n v="82"/>
    <n v="84"/>
    <n v="90"/>
    <n v="32"/>
    <n v="38"/>
    <n v="70"/>
    <n v="84"/>
    <n v="64"/>
    <n v="27"/>
    <n v="58"/>
    <n v="67"/>
  </r>
  <r>
    <x v="4"/>
    <s v="0853044"/>
    <x v="151"/>
    <s v="J01FA01"/>
    <x v="16"/>
    <n v="0"/>
    <n v="3"/>
    <n v="0"/>
    <n v="0"/>
    <n v="0"/>
    <n v="1"/>
    <n v="0"/>
    <n v="2"/>
    <n v="0"/>
    <n v="0"/>
    <n v="0"/>
    <m/>
    <n v="0"/>
    <n v="0"/>
    <m/>
  </r>
  <r>
    <x v="4"/>
    <s v="0853044"/>
    <x v="151"/>
    <s v="J01FA06"/>
    <x v="35"/>
    <n v="0"/>
    <n v="0"/>
    <n v="0"/>
    <n v="0"/>
    <n v="0"/>
    <n v="1"/>
    <n v="0"/>
    <n v="0"/>
    <n v="0"/>
    <n v="0"/>
    <n v="0"/>
    <m/>
    <n v="0"/>
    <n v="0"/>
    <m/>
  </r>
  <r>
    <x v="4"/>
    <s v="0853044"/>
    <x v="151"/>
    <s v="J01FA09"/>
    <x v="17"/>
    <n v="0"/>
    <n v="0"/>
    <n v="0"/>
    <n v="0"/>
    <n v="0"/>
    <n v="2"/>
    <n v="2"/>
    <n v="0"/>
    <n v="0"/>
    <n v="0"/>
    <n v="0"/>
    <m/>
    <n v="0"/>
    <n v="0"/>
    <m/>
  </r>
  <r>
    <x v="4"/>
    <s v="0853044"/>
    <x v="151"/>
    <s v="J01FA10"/>
    <x v="18"/>
    <n v="0"/>
    <n v="0"/>
    <n v="0"/>
    <n v="0"/>
    <n v="0"/>
    <n v="0"/>
    <n v="1"/>
    <n v="0"/>
    <n v="0"/>
    <n v="0"/>
    <n v="0"/>
    <m/>
    <n v="0"/>
    <n v="0"/>
    <m/>
  </r>
  <r>
    <x v="4"/>
    <s v="0853044"/>
    <x v="151"/>
    <s v="J01FF01"/>
    <x v="19"/>
    <n v="33"/>
    <n v="30"/>
    <n v="16"/>
    <n v="12"/>
    <n v="7"/>
    <n v="4"/>
    <n v="2"/>
    <n v="0"/>
    <n v="8"/>
    <n v="6"/>
    <n v="7"/>
    <n v="6"/>
    <n v="9"/>
    <n v="11"/>
    <n v="4"/>
  </r>
  <r>
    <x v="4"/>
    <s v="0853050"/>
    <x v="152"/>
    <s v="J01AA02"/>
    <x v="0"/>
    <n v="0"/>
    <n v="0"/>
    <n v="0"/>
    <n v="1"/>
    <n v="0"/>
    <n v="0"/>
    <n v="1"/>
    <n v="0"/>
    <n v="0"/>
    <n v="0"/>
    <n v="0"/>
    <m/>
    <n v="0"/>
    <n v="0"/>
    <m/>
  </r>
  <r>
    <x v="4"/>
    <s v="0853050"/>
    <x v="152"/>
    <s v="J01CA04"/>
    <x v="4"/>
    <n v="20"/>
    <n v="8"/>
    <n v="16"/>
    <n v="7"/>
    <n v="4"/>
    <n v="0"/>
    <n v="0"/>
    <n v="5"/>
    <n v="0"/>
    <n v="0"/>
    <n v="0"/>
    <m/>
    <n v="1"/>
    <n v="0"/>
    <m/>
  </r>
  <r>
    <x v="4"/>
    <s v="0853050"/>
    <x v="152"/>
    <s v="J01CE02"/>
    <x v="6"/>
    <n v="154"/>
    <n v="112"/>
    <n v="105"/>
    <n v="61"/>
    <n v="84"/>
    <n v="89"/>
    <n v="80"/>
    <n v="57"/>
    <n v="61"/>
    <n v="64"/>
    <n v="73"/>
    <n v="63"/>
    <n v="46"/>
    <n v="63"/>
    <n v="38"/>
  </r>
  <r>
    <x v="4"/>
    <s v="0853050"/>
    <x v="152"/>
    <s v="J01FA01"/>
    <x v="16"/>
    <n v="0"/>
    <n v="1"/>
    <n v="0"/>
    <n v="0"/>
    <n v="0"/>
    <n v="0"/>
    <n v="0"/>
    <n v="0"/>
    <n v="0"/>
    <n v="0"/>
    <n v="0"/>
    <m/>
    <n v="0"/>
    <n v="0"/>
    <m/>
  </r>
  <r>
    <x v="4"/>
    <s v="0853050"/>
    <x v="152"/>
    <s v="J01FF01"/>
    <x v="19"/>
    <n v="9"/>
    <n v="9"/>
    <n v="12"/>
    <n v="6"/>
    <n v="5"/>
    <n v="5"/>
    <n v="5"/>
    <n v="6"/>
    <n v="11"/>
    <n v="5"/>
    <n v="3"/>
    <n v="4"/>
    <n v="0"/>
    <n v="7"/>
    <n v="2"/>
  </r>
  <r>
    <x v="4"/>
    <s v="0853055"/>
    <x v="153"/>
    <s v="J01CA04"/>
    <x v="4"/>
    <n v="1"/>
    <n v="2"/>
    <n v="0"/>
    <n v="0"/>
    <n v="0"/>
    <n v="2"/>
    <n v="5"/>
    <n v="2"/>
    <n v="6"/>
    <n v="2"/>
    <n v="0"/>
    <m/>
    <n v="0"/>
    <n v="0"/>
    <m/>
  </r>
  <r>
    <x v="4"/>
    <s v="0853055"/>
    <x v="153"/>
    <s v="J01CE02"/>
    <x v="6"/>
    <n v="147"/>
    <n v="186"/>
    <n v="106"/>
    <n v="100"/>
    <n v="22"/>
    <n v="61"/>
    <n v="43"/>
    <n v="43"/>
    <n v="51"/>
    <n v="50"/>
    <n v="42"/>
    <n v="28"/>
    <n v="24"/>
    <n v="27"/>
    <n v="47"/>
  </r>
  <r>
    <x v="4"/>
    <s v="0853055"/>
    <x v="153"/>
    <s v="J01FA01"/>
    <x v="16"/>
    <n v="0"/>
    <n v="1"/>
    <n v="0"/>
    <n v="1"/>
    <n v="0"/>
    <n v="0"/>
    <n v="0"/>
    <n v="0"/>
    <n v="0"/>
    <n v="0"/>
    <n v="0"/>
    <m/>
    <n v="0"/>
    <n v="0"/>
    <m/>
  </r>
  <r>
    <x v="4"/>
    <s v="0853055"/>
    <x v="153"/>
    <s v="J01FF01"/>
    <x v="19"/>
    <n v="8"/>
    <n v="3"/>
    <n v="4"/>
    <n v="2"/>
    <n v="2"/>
    <n v="4"/>
    <n v="1"/>
    <n v="3"/>
    <n v="3"/>
    <n v="3"/>
    <n v="0"/>
    <m/>
    <n v="6"/>
    <n v="4"/>
    <n v="5"/>
  </r>
  <r>
    <x v="4"/>
    <s v="0853060"/>
    <x v="154"/>
    <s v="J01AA02"/>
    <x v="0"/>
    <n v="0"/>
    <n v="1"/>
    <n v="0"/>
    <n v="0"/>
    <n v="2"/>
    <n v="0"/>
    <n v="0"/>
    <n v="0"/>
    <n v="1"/>
    <n v="0"/>
    <n v="1"/>
    <m/>
    <n v="0"/>
    <n v="0"/>
    <m/>
  </r>
  <r>
    <x v="4"/>
    <s v="0853060"/>
    <x v="154"/>
    <s v="J01CA04"/>
    <x v="4"/>
    <n v="11"/>
    <n v="13"/>
    <n v="10"/>
    <n v="10"/>
    <n v="2"/>
    <n v="2"/>
    <n v="1"/>
    <n v="3"/>
    <n v="1"/>
    <n v="1"/>
    <n v="1"/>
    <n v="1"/>
    <n v="0"/>
    <n v="0"/>
    <m/>
  </r>
  <r>
    <x v="4"/>
    <s v="0853060"/>
    <x v="154"/>
    <s v="J01CE02"/>
    <x v="6"/>
    <n v="114"/>
    <n v="142"/>
    <n v="157"/>
    <n v="167"/>
    <n v="150"/>
    <n v="142"/>
    <n v="119"/>
    <n v="86"/>
    <n v="130"/>
    <n v="175"/>
    <n v="224"/>
    <n v="141"/>
    <n v="71"/>
    <n v="105"/>
    <n v="87"/>
  </r>
  <r>
    <x v="4"/>
    <s v="0853060"/>
    <x v="154"/>
    <s v="J01CR02"/>
    <x v="9"/>
    <n v="0"/>
    <n v="0"/>
    <n v="1"/>
    <n v="0"/>
    <n v="0"/>
    <n v="0"/>
    <n v="0"/>
    <n v="0"/>
    <n v="0"/>
    <n v="0"/>
    <n v="0"/>
    <m/>
    <n v="0"/>
    <n v="0"/>
    <m/>
  </r>
  <r>
    <x v="4"/>
    <s v="0853060"/>
    <x v="154"/>
    <s v="J01FA01"/>
    <x v="16"/>
    <n v="0"/>
    <n v="1"/>
    <n v="0"/>
    <n v="6"/>
    <n v="0"/>
    <n v="1"/>
    <n v="1"/>
    <n v="0"/>
    <n v="0"/>
    <n v="0"/>
    <n v="0"/>
    <m/>
    <n v="0"/>
    <n v="2"/>
    <m/>
  </r>
  <r>
    <x v="4"/>
    <s v="0853060"/>
    <x v="154"/>
    <s v="J01FF01"/>
    <x v="19"/>
    <n v="11"/>
    <n v="12"/>
    <n v="17"/>
    <n v="6"/>
    <n v="9"/>
    <n v="12"/>
    <n v="10"/>
    <n v="6"/>
    <n v="14"/>
    <n v="22"/>
    <n v="25"/>
    <n v="11"/>
    <n v="10"/>
    <n v="8"/>
    <n v="4"/>
  </r>
  <r>
    <x v="4"/>
    <s v="0853070"/>
    <x v="155"/>
    <s v="J01CA04"/>
    <x v="4"/>
    <n v="14"/>
    <n v="11"/>
    <n v="12"/>
    <n v="10"/>
    <n v="6"/>
    <n v="6"/>
    <n v="5"/>
    <n v="1"/>
    <n v="0"/>
    <n v="0"/>
    <n v="0"/>
    <n v="1"/>
    <n v="1"/>
    <n v="0"/>
    <m/>
  </r>
  <r>
    <x v="4"/>
    <s v="0853070"/>
    <x v="155"/>
    <s v="J01CE02"/>
    <x v="6"/>
    <n v="99"/>
    <n v="135"/>
    <n v="124"/>
    <n v="77"/>
    <n v="123"/>
    <n v="156"/>
    <n v="149"/>
    <n v="90"/>
    <n v="93"/>
    <n v="81"/>
    <n v="68"/>
    <n v="112"/>
    <n v="92"/>
    <n v="50"/>
    <n v="41"/>
  </r>
  <r>
    <x v="4"/>
    <s v="0853070"/>
    <x v="155"/>
    <s v="J01CR02"/>
    <x v="9"/>
    <n v="0"/>
    <n v="1"/>
    <n v="0"/>
    <n v="0"/>
    <n v="0"/>
    <n v="0"/>
    <n v="0"/>
    <n v="0"/>
    <n v="0"/>
    <n v="0"/>
    <n v="0"/>
    <m/>
    <n v="0"/>
    <n v="0"/>
    <m/>
  </r>
  <r>
    <x v="4"/>
    <s v="0853070"/>
    <x v="155"/>
    <s v="J01FA01"/>
    <x v="16"/>
    <n v="0"/>
    <n v="1"/>
    <n v="1"/>
    <n v="0"/>
    <n v="0"/>
    <n v="0"/>
    <n v="0"/>
    <n v="0"/>
    <n v="0"/>
    <n v="0"/>
    <n v="0"/>
    <m/>
    <n v="0"/>
    <n v="0"/>
    <m/>
  </r>
  <r>
    <x v="4"/>
    <s v="0853070"/>
    <x v="155"/>
    <s v="J01FF01"/>
    <x v="19"/>
    <n v="59"/>
    <n v="76"/>
    <n v="90"/>
    <n v="15"/>
    <n v="12"/>
    <n v="6"/>
    <n v="7"/>
    <n v="11"/>
    <n v="2"/>
    <n v="6"/>
    <n v="7"/>
    <n v="8"/>
    <n v="7"/>
    <n v="5"/>
    <n v="6"/>
  </r>
  <r>
    <x v="4"/>
    <s v="0853070"/>
    <x v="155"/>
    <s v="J01XE01"/>
    <x v="29"/>
    <n v="0"/>
    <n v="0"/>
    <n v="1"/>
    <n v="4"/>
    <n v="0"/>
    <n v="0"/>
    <n v="0"/>
    <n v="0"/>
    <n v="0"/>
    <n v="0"/>
    <n v="0"/>
    <m/>
    <n v="0"/>
    <n v="0"/>
    <m/>
  </r>
  <r>
    <x v="4"/>
    <s v="0853075"/>
    <x v="156"/>
    <s v="J01CA04"/>
    <x v="4"/>
    <n v="13"/>
    <n v="13"/>
    <n v="24"/>
    <n v="13"/>
    <n v="5"/>
    <n v="8"/>
    <n v="9"/>
    <n v="7"/>
    <n v="2"/>
    <n v="3"/>
    <n v="2"/>
    <n v="3"/>
    <n v="1"/>
    <n v="0"/>
    <n v="1"/>
  </r>
  <r>
    <x v="4"/>
    <s v="0853075"/>
    <x v="156"/>
    <s v="J01CE02"/>
    <x v="6"/>
    <n v="167"/>
    <n v="174"/>
    <n v="179"/>
    <n v="178"/>
    <n v="168"/>
    <n v="117"/>
    <n v="98"/>
    <n v="99"/>
    <n v="91"/>
    <n v="63"/>
    <n v="63"/>
    <n v="89"/>
    <n v="75"/>
    <n v="115"/>
    <n v="63"/>
  </r>
  <r>
    <x v="4"/>
    <s v="0853075"/>
    <x v="156"/>
    <s v="J01FA01"/>
    <x v="16"/>
    <n v="4"/>
    <n v="0"/>
    <n v="2"/>
    <n v="1"/>
    <n v="0"/>
    <n v="0"/>
    <n v="0"/>
    <n v="0"/>
    <n v="0"/>
    <n v="0"/>
    <n v="0"/>
    <m/>
    <n v="0"/>
    <n v="0"/>
    <m/>
  </r>
  <r>
    <x v="4"/>
    <s v="0853075"/>
    <x v="156"/>
    <s v="J01FF01"/>
    <x v="19"/>
    <n v="14"/>
    <n v="12"/>
    <n v="15"/>
    <n v="11"/>
    <n v="11"/>
    <n v="10"/>
    <n v="13"/>
    <n v="7"/>
    <n v="3"/>
    <n v="10"/>
    <n v="2"/>
    <n v="4"/>
    <n v="5"/>
    <n v="4"/>
    <n v="6"/>
  </r>
  <r>
    <x v="4"/>
    <s v="0853081"/>
    <x v="157"/>
    <s v="J01AA02"/>
    <x v="0"/>
    <n v="6"/>
    <n v="0"/>
    <n v="0"/>
    <n v="0"/>
    <n v="0"/>
    <n v="2"/>
    <n v="0"/>
    <n v="0"/>
    <n v="0"/>
    <n v="0"/>
    <n v="0"/>
    <m/>
    <n v="0"/>
    <n v="0"/>
    <m/>
  </r>
  <r>
    <x v="4"/>
    <s v="0853081"/>
    <x v="157"/>
    <s v="J01CA04"/>
    <x v="4"/>
    <n v="15"/>
    <n v="14"/>
    <n v="16"/>
    <n v="9"/>
    <n v="6"/>
    <n v="5"/>
    <n v="2"/>
    <n v="4"/>
    <n v="4"/>
    <n v="5"/>
    <n v="0"/>
    <n v="1"/>
    <n v="2"/>
    <n v="1"/>
    <n v="2"/>
  </r>
  <r>
    <x v="4"/>
    <s v="0853081"/>
    <x v="157"/>
    <s v="J01CE02"/>
    <x v="6"/>
    <n v="348"/>
    <n v="216"/>
    <n v="127"/>
    <n v="135"/>
    <n v="113"/>
    <n v="165"/>
    <n v="113"/>
    <n v="112"/>
    <n v="108"/>
    <n v="119"/>
    <n v="149"/>
    <n v="100"/>
    <n v="130"/>
    <n v="125"/>
    <n v="179"/>
  </r>
  <r>
    <x v="4"/>
    <s v="0853081"/>
    <x v="157"/>
    <s v="J01FA01"/>
    <x v="16"/>
    <n v="1"/>
    <n v="1"/>
    <n v="0"/>
    <n v="0"/>
    <n v="0"/>
    <n v="1"/>
    <n v="0"/>
    <n v="2"/>
    <n v="0"/>
    <n v="0"/>
    <n v="0"/>
    <m/>
    <n v="0"/>
    <n v="0"/>
    <m/>
  </r>
  <r>
    <x v="4"/>
    <s v="0853081"/>
    <x v="157"/>
    <s v="J01FF01"/>
    <x v="19"/>
    <n v="19"/>
    <n v="19"/>
    <n v="6"/>
    <n v="6"/>
    <n v="6"/>
    <n v="10"/>
    <n v="4"/>
    <n v="7"/>
    <n v="5"/>
    <n v="4"/>
    <n v="2"/>
    <n v="4"/>
    <n v="13"/>
    <n v="11"/>
    <n v="29"/>
  </r>
  <r>
    <x v="4"/>
    <s v="0853083"/>
    <x v="158"/>
    <s v="J01AA02"/>
    <x v="0"/>
    <n v="2"/>
    <n v="2"/>
    <n v="2"/>
    <n v="2"/>
    <n v="0"/>
    <n v="0"/>
    <n v="0"/>
    <n v="0"/>
    <n v="0"/>
    <n v="0"/>
    <n v="0"/>
    <m/>
    <n v="0"/>
    <n v="0"/>
    <m/>
  </r>
  <r>
    <x v="4"/>
    <s v="0853083"/>
    <x v="158"/>
    <s v="J01CA04"/>
    <x v="4"/>
    <n v="3"/>
    <n v="1"/>
    <n v="5"/>
    <n v="1"/>
    <n v="0"/>
    <n v="0"/>
    <n v="0"/>
    <n v="0"/>
    <n v="0"/>
    <n v="0"/>
    <n v="0"/>
    <m/>
    <n v="0"/>
    <n v="0"/>
    <m/>
  </r>
  <r>
    <x v="4"/>
    <s v="0853083"/>
    <x v="158"/>
    <s v="J01CE02"/>
    <x v="6"/>
    <n v="32"/>
    <n v="29"/>
    <n v="113"/>
    <n v="81"/>
    <n v="31"/>
    <n v="1"/>
    <n v="1"/>
    <n v="3"/>
    <n v="2"/>
    <n v="5"/>
    <n v="14"/>
    <n v="2"/>
    <n v="13"/>
    <n v="13"/>
    <n v="4"/>
  </r>
  <r>
    <x v="4"/>
    <s v="0853083"/>
    <x v="158"/>
    <s v="J01FF01"/>
    <x v="19"/>
    <n v="2"/>
    <n v="2"/>
    <n v="7"/>
    <n v="9"/>
    <n v="1"/>
    <n v="0"/>
    <n v="0"/>
    <n v="0"/>
    <n v="0"/>
    <n v="0"/>
    <n v="0"/>
    <m/>
    <n v="2"/>
    <n v="4"/>
    <m/>
  </r>
  <r>
    <x v="4"/>
    <s v="0853085"/>
    <x v="159"/>
    <s v="J01CA04"/>
    <x v="4"/>
    <n v="16"/>
    <n v="12"/>
    <n v="18"/>
    <n v="11"/>
    <n v="6"/>
    <n v="2"/>
    <n v="3"/>
    <n v="3"/>
    <n v="2"/>
    <n v="5"/>
    <n v="2"/>
    <n v="4"/>
    <n v="2"/>
    <n v="1"/>
    <n v="5"/>
  </r>
  <r>
    <x v="4"/>
    <s v="0853085"/>
    <x v="159"/>
    <s v="J01CE02"/>
    <x v="6"/>
    <n v="110"/>
    <n v="92"/>
    <n v="99"/>
    <n v="79"/>
    <n v="50"/>
    <n v="59"/>
    <n v="54"/>
    <n v="58"/>
    <n v="52"/>
    <n v="50"/>
    <n v="64"/>
    <n v="71"/>
    <n v="56"/>
    <n v="47"/>
    <n v="62"/>
  </r>
  <r>
    <x v="4"/>
    <s v="0853085"/>
    <x v="159"/>
    <s v="J01FA01"/>
    <x v="16"/>
    <n v="0"/>
    <n v="0"/>
    <n v="1"/>
    <n v="0"/>
    <n v="0"/>
    <n v="1"/>
    <n v="0"/>
    <n v="0"/>
    <n v="0"/>
    <n v="0"/>
    <n v="0"/>
    <m/>
    <n v="0"/>
    <n v="0"/>
    <m/>
  </r>
  <r>
    <x v="4"/>
    <s v="0853085"/>
    <x v="159"/>
    <s v="J01FF01"/>
    <x v="19"/>
    <n v="7"/>
    <n v="23"/>
    <n v="12"/>
    <n v="7"/>
    <n v="6"/>
    <n v="5"/>
    <n v="7"/>
    <n v="12"/>
    <n v="0"/>
    <n v="8"/>
    <n v="6"/>
    <n v="9"/>
    <n v="6"/>
    <n v="6"/>
    <n v="3"/>
  </r>
  <r>
    <x v="4"/>
    <s v="0853087"/>
    <x v="160"/>
    <s v="J01CA04"/>
    <x v="4"/>
    <n v="2"/>
    <n v="1"/>
    <n v="0"/>
    <n v="0"/>
    <n v="0"/>
    <n v="0"/>
    <n v="0"/>
    <n v="0"/>
    <n v="0"/>
    <n v="0"/>
    <n v="0"/>
    <m/>
    <n v="0"/>
    <n v="0"/>
    <m/>
  </r>
  <r>
    <x v="4"/>
    <s v="0853087"/>
    <x v="160"/>
    <s v="J01CE02"/>
    <x v="6"/>
    <n v="13"/>
    <n v="0"/>
    <n v="0"/>
    <n v="0"/>
    <n v="0"/>
    <n v="0"/>
    <n v="0"/>
    <n v="0"/>
    <n v="0"/>
    <n v="0"/>
    <n v="0"/>
    <m/>
    <n v="0"/>
    <n v="0"/>
    <m/>
  </r>
  <r>
    <x v="4"/>
    <s v="0853087"/>
    <x v="160"/>
    <s v="J01FF01"/>
    <x v="19"/>
    <n v="1"/>
    <n v="0"/>
    <n v="0"/>
    <n v="0"/>
    <n v="0"/>
    <n v="0"/>
    <n v="0"/>
    <n v="0"/>
    <n v="0"/>
    <n v="0"/>
    <n v="0"/>
    <m/>
    <n v="0"/>
    <n v="0"/>
    <m/>
  </r>
  <r>
    <x v="4"/>
    <s v="0853088"/>
    <x v="161"/>
    <s v="J01CA04"/>
    <x v="4"/>
    <n v="0"/>
    <n v="0"/>
    <n v="0"/>
    <n v="0"/>
    <n v="0"/>
    <n v="0"/>
    <n v="1"/>
    <n v="2"/>
    <n v="0"/>
    <n v="3"/>
    <n v="1"/>
    <n v="3"/>
    <n v="1"/>
    <n v="0"/>
    <m/>
  </r>
  <r>
    <x v="4"/>
    <s v="0853088"/>
    <x v="161"/>
    <s v="J01CE02"/>
    <x v="6"/>
    <n v="0"/>
    <n v="0"/>
    <n v="0"/>
    <n v="0"/>
    <n v="0"/>
    <n v="5"/>
    <n v="42"/>
    <n v="27"/>
    <n v="58"/>
    <n v="66"/>
    <n v="101"/>
    <n v="178"/>
    <n v="195"/>
    <n v="113"/>
    <n v="125"/>
  </r>
  <r>
    <x v="4"/>
    <s v="0853088"/>
    <x v="161"/>
    <s v="J01FF01"/>
    <x v="19"/>
    <n v="0"/>
    <n v="0"/>
    <n v="0"/>
    <n v="0"/>
    <n v="0"/>
    <n v="1"/>
    <n v="4"/>
    <n v="4"/>
    <n v="4"/>
    <n v="4"/>
    <n v="6"/>
    <n v="24"/>
    <n v="16"/>
    <n v="5"/>
    <n v="6"/>
  </r>
  <r>
    <x v="4"/>
    <s v="0854000"/>
    <x v="162"/>
    <s v="J01AA02"/>
    <x v="0"/>
    <n v="0"/>
    <n v="1"/>
    <n v="0"/>
    <n v="0"/>
    <n v="0"/>
    <n v="0"/>
    <n v="0"/>
    <n v="0"/>
    <n v="0"/>
    <n v="0"/>
    <n v="1"/>
    <m/>
    <n v="2"/>
    <n v="0"/>
    <m/>
  </r>
  <r>
    <x v="4"/>
    <s v="0854000"/>
    <x v="162"/>
    <s v="J01CA04"/>
    <x v="4"/>
    <n v="9"/>
    <n v="19"/>
    <n v="18"/>
    <n v="12"/>
    <n v="9"/>
    <n v="7"/>
    <n v="5"/>
    <n v="1"/>
    <n v="4"/>
    <n v="5"/>
    <n v="4"/>
    <m/>
    <n v="1"/>
    <n v="4"/>
    <n v="4"/>
  </r>
  <r>
    <x v="4"/>
    <s v="0854000"/>
    <x v="162"/>
    <s v="J01CE02"/>
    <x v="6"/>
    <n v="43"/>
    <n v="43"/>
    <n v="41"/>
    <n v="42"/>
    <n v="35"/>
    <n v="27"/>
    <n v="31"/>
    <n v="32"/>
    <n v="20"/>
    <n v="35"/>
    <n v="103"/>
    <n v="38"/>
    <n v="54"/>
    <n v="57"/>
    <n v="44"/>
  </r>
  <r>
    <x v="4"/>
    <s v="0854000"/>
    <x v="162"/>
    <s v="J01CF05"/>
    <x v="8"/>
    <n v="0"/>
    <n v="0"/>
    <n v="1"/>
    <n v="0"/>
    <n v="0"/>
    <n v="0"/>
    <n v="0"/>
    <n v="0"/>
    <n v="0"/>
    <n v="0"/>
    <n v="0"/>
    <m/>
    <n v="0"/>
    <n v="0"/>
    <m/>
  </r>
  <r>
    <x v="4"/>
    <s v="0854000"/>
    <x v="162"/>
    <s v="J01FA01"/>
    <x v="16"/>
    <n v="0"/>
    <n v="2"/>
    <n v="0"/>
    <n v="1"/>
    <n v="0"/>
    <n v="0"/>
    <n v="0"/>
    <n v="0"/>
    <n v="0"/>
    <n v="2"/>
    <n v="1"/>
    <m/>
    <n v="0"/>
    <n v="0"/>
    <m/>
  </r>
  <r>
    <x v="4"/>
    <s v="0854000"/>
    <x v="162"/>
    <s v="J01FF01"/>
    <x v="19"/>
    <n v="12"/>
    <n v="25"/>
    <n v="10"/>
    <n v="12"/>
    <n v="11"/>
    <n v="7"/>
    <n v="2"/>
    <n v="8"/>
    <n v="1"/>
    <n v="3"/>
    <n v="9"/>
    <n v="5"/>
    <n v="4"/>
    <n v="15"/>
    <n v="34"/>
  </r>
  <r>
    <x v="4"/>
    <s v="0854060"/>
    <x v="163"/>
    <s v="J01AA02"/>
    <x v="0"/>
    <n v="0"/>
    <n v="0"/>
    <n v="0"/>
    <n v="0"/>
    <n v="0"/>
    <n v="1"/>
    <n v="0"/>
    <n v="0"/>
    <n v="0"/>
    <n v="0"/>
    <n v="0"/>
    <n v="1"/>
    <n v="0"/>
    <n v="0"/>
    <m/>
  </r>
  <r>
    <x v="4"/>
    <s v="0854060"/>
    <x v="163"/>
    <s v="J01CA04"/>
    <x v="4"/>
    <n v="16"/>
    <n v="6"/>
    <n v="3"/>
    <n v="10"/>
    <n v="5"/>
    <n v="3"/>
    <n v="2"/>
    <n v="2"/>
    <n v="11"/>
    <n v="10"/>
    <n v="6"/>
    <n v="16"/>
    <n v="2"/>
    <n v="1"/>
    <n v="3"/>
  </r>
  <r>
    <x v="4"/>
    <s v="0854060"/>
    <x v="163"/>
    <s v="J01CA08"/>
    <x v="5"/>
    <n v="0"/>
    <n v="0"/>
    <n v="0"/>
    <n v="0"/>
    <n v="1"/>
    <n v="0"/>
    <n v="0"/>
    <n v="2"/>
    <n v="2"/>
    <n v="1"/>
    <n v="0"/>
    <m/>
    <n v="0"/>
    <n v="0"/>
    <m/>
  </r>
  <r>
    <x v="4"/>
    <s v="0854060"/>
    <x v="163"/>
    <s v="J01CE02"/>
    <x v="6"/>
    <n v="10"/>
    <n v="6"/>
    <n v="6"/>
    <n v="10"/>
    <n v="15"/>
    <n v="24"/>
    <n v="28"/>
    <n v="18"/>
    <n v="41"/>
    <n v="24"/>
    <n v="17"/>
    <n v="56"/>
    <n v="10"/>
    <n v="6"/>
    <n v="6"/>
  </r>
  <r>
    <x v="4"/>
    <s v="0854060"/>
    <x v="163"/>
    <s v="J01FF01"/>
    <x v="19"/>
    <n v="0"/>
    <n v="2"/>
    <n v="0"/>
    <n v="2"/>
    <n v="5"/>
    <n v="1"/>
    <n v="4"/>
    <n v="5"/>
    <n v="9"/>
    <n v="2"/>
    <n v="1"/>
    <n v="2"/>
    <n v="2"/>
    <n v="0"/>
    <m/>
  </r>
  <r>
    <x v="4"/>
    <s v="0854080"/>
    <x v="164"/>
    <s v="J01AA02"/>
    <x v="0"/>
    <n v="0"/>
    <n v="0"/>
    <n v="1"/>
    <n v="0"/>
    <n v="0"/>
    <n v="0"/>
    <n v="0"/>
    <n v="0"/>
    <n v="0"/>
    <n v="0"/>
    <n v="0"/>
    <m/>
    <n v="0"/>
    <n v="0"/>
    <n v="1"/>
  </r>
  <r>
    <x v="4"/>
    <s v="0854080"/>
    <x v="164"/>
    <s v="J01CA04"/>
    <x v="4"/>
    <n v="16"/>
    <n v="11"/>
    <n v="12"/>
    <n v="8"/>
    <n v="4"/>
    <n v="3"/>
    <n v="2"/>
    <n v="3"/>
    <n v="0"/>
    <n v="3"/>
    <n v="0"/>
    <m/>
    <n v="0"/>
    <n v="0"/>
    <m/>
  </r>
  <r>
    <x v="4"/>
    <s v="0854080"/>
    <x v="164"/>
    <s v="J01CE02"/>
    <x v="6"/>
    <n v="21"/>
    <n v="4"/>
    <n v="3"/>
    <n v="8"/>
    <n v="12"/>
    <n v="13"/>
    <n v="12"/>
    <n v="26"/>
    <n v="48"/>
    <n v="5"/>
    <n v="0"/>
    <n v="2"/>
    <n v="0"/>
    <n v="78"/>
    <n v="103"/>
  </r>
  <r>
    <x v="4"/>
    <s v="0854080"/>
    <x v="164"/>
    <s v="J01FA01"/>
    <x v="16"/>
    <n v="0"/>
    <n v="0"/>
    <n v="1"/>
    <n v="0"/>
    <n v="0"/>
    <n v="0"/>
    <n v="0"/>
    <n v="0"/>
    <n v="0"/>
    <n v="0"/>
    <n v="0"/>
    <m/>
    <n v="0"/>
    <n v="0"/>
    <m/>
  </r>
  <r>
    <x v="4"/>
    <s v="0854080"/>
    <x v="164"/>
    <s v="J01FF01"/>
    <x v="19"/>
    <n v="3"/>
    <n v="2"/>
    <n v="0"/>
    <n v="0"/>
    <n v="0"/>
    <n v="0"/>
    <n v="4"/>
    <n v="8"/>
    <n v="4"/>
    <n v="0"/>
    <n v="0"/>
    <n v="1"/>
    <n v="0"/>
    <n v="24"/>
    <n v="33"/>
  </r>
  <r>
    <x v="4"/>
    <s v="0805102245793"/>
    <x v="165"/>
    <s v="J01AA02"/>
    <x v="0"/>
    <n v="0"/>
    <n v="0"/>
    <n v="0"/>
    <n v="0"/>
    <n v="0"/>
    <n v="0"/>
    <n v="1"/>
    <n v="1"/>
    <n v="0"/>
    <n v="0"/>
    <n v="0"/>
    <m/>
    <n v="0"/>
    <n v="0"/>
    <m/>
  </r>
  <r>
    <x v="4"/>
    <s v="0805102245793"/>
    <x v="165"/>
    <s v="J01CA04"/>
    <x v="4"/>
    <n v="0"/>
    <n v="0"/>
    <n v="0"/>
    <n v="0"/>
    <n v="0"/>
    <n v="0"/>
    <n v="3"/>
    <n v="0"/>
    <n v="0"/>
    <n v="0"/>
    <n v="0"/>
    <n v="1"/>
    <n v="0"/>
    <n v="0"/>
    <n v="1"/>
  </r>
  <r>
    <x v="4"/>
    <s v="0805102245793"/>
    <x v="165"/>
    <s v="J01CE02"/>
    <x v="6"/>
    <n v="0"/>
    <n v="0"/>
    <n v="0"/>
    <n v="0"/>
    <n v="0"/>
    <n v="0"/>
    <n v="49"/>
    <n v="71"/>
    <n v="73"/>
    <n v="20"/>
    <n v="10"/>
    <n v="9"/>
    <n v="8"/>
    <n v="0"/>
    <m/>
  </r>
  <r>
    <x v="4"/>
    <s v="0805102245793"/>
    <x v="165"/>
    <s v="J01FF01"/>
    <x v="19"/>
    <n v="0"/>
    <n v="0"/>
    <n v="0"/>
    <n v="0"/>
    <n v="0"/>
    <n v="0"/>
    <n v="12"/>
    <n v="13"/>
    <n v="17"/>
    <n v="1"/>
    <n v="1"/>
    <m/>
    <n v="0"/>
    <n v="0"/>
    <m/>
  </r>
  <r>
    <x v="4"/>
    <s v="0805102406684"/>
    <x v="166"/>
    <s v="J01CE02"/>
    <x v="6"/>
    <n v="0"/>
    <n v="0"/>
    <n v="0"/>
    <n v="0"/>
    <n v="0"/>
    <n v="0"/>
    <n v="1"/>
    <n v="2"/>
    <n v="1"/>
    <n v="0"/>
    <n v="0"/>
    <m/>
    <n v="3"/>
    <n v="0"/>
    <m/>
  </r>
  <r>
    <x v="4"/>
    <s v="0805102552438"/>
    <x v="167"/>
    <s v="J01CA04"/>
    <x v="4"/>
    <n v="0"/>
    <n v="0"/>
    <n v="0"/>
    <n v="0"/>
    <n v="0"/>
    <n v="0"/>
    <n v="1"/>
    <n v="0"/>
    <n v="0"/>
    <n v="0"/>
    <n v="0"/>
    <m/>
    <n v="0"/>
    <n v="0"/>
    <m/>
  </r>
  <r>
    <x v="4"/>
    <s v="0805102552438"/>
    <x v="167"/>
    <s v="J01CE02"/>
    <x v="6"/>
    <n v="0"/>
    <n v="0"/>
    <n v="0"/>
    <n v="0"/>
    <n v="0"/>
    <n v="0"/>
    <n v="3"/>
    <n v="0"/>
    <n v="0"/>
    <n v="0"/>
    <n v="0"/>
    <m/>
    <n v="0"/>
    <n v="0"/>
    <m/>
  </r>
  <r>
    <x v="4"/>
    <s v="0805102723914"/>
    <x v="168"/>
    <s v="J01CE02"/>
    <x v="6"/>
    <n v="0"/>
    <n v="0"/>
    <n v="0"/>
    <n v="0"/>
    <n v="0"/>
    <n v="0"/>
    <n v="7"/>
    <n v="18"/>
    <n v="13"/>
    <n v="12"/>
    <n v="7"/>
    <n v="7"/>
    <n v="11"/>
    <n v="2"/>
    <n v="2"/>
  </r>
  <r>
    <x v="4"/>
    <s v="0805102723914"/>
    <x v="168"/>
    <s v="J01FF01"/>
    <x v="19"/>
    <n v="0"/>
    <n v="0"/>
    <n v="0"/>
    <n v="0"/>
    <n v="0"/>
    <n v="0"/>
    <n v="1"/>
    <n v="0"/>
    <n v="1"/>
    <n v="0"/>
    <n v="1"/>
    <n v="2"/>
    <n v="0"/>
    <n v="0"/>
    <m/>
  </r>
  <r>
    <x v="4"/>
    <s v="0805102849123"/>
    <x v="169"/>
    <s v="J01CE02"/>
    <x v="6"/>
    <n v="0"/>
    <n v="0"/>
    <n v="0"/>
    <n v="0"/>
    <n v="0"/>
    <n v="0"/>
    <n v="3"/>
    <n v="13"/>
    <n v="13"/>
    <n v="21"/>
    <n v="3"/>
    <m/>
    <n v="0"/>
    <n v="0"/>
    <m/>
  </r>
  <r>
    <x v="4"/>
    <s v="0805102870939"/>
    <x v="170"/>
    <s v="J01CA04"/>
    <x v="4"/>
    <n v="0"/>
    <n v="0"/>
    <n v="0"/>
    <n v="0"/>
    <n v="0"/>
    <n v="0"/>
    <n v="1"/>
    <n v="1"/>
    <n v="1"/>
    <n v="2"/>
    <n v="1"/>
    <m/>
    <n v="2"/>
    <n v="1"/>
    <n v="1"/>
  </r>
  <r>
    <x v="4"/>
    <s v="0805102870939"/>
    <x v="170"/>
    <s v="J01CE02"/>
    <x v="6"/>
    <n v="0"/>
    <n v="0"/>
    <n v="0"/>
    <n v="0"/>
    <n v="0"/>
    <n v="0"/>
    <n v="18"/>
    <n v="33"/>
    <n v="41"/>
    <n v="25"/>
    <n v="26"/>
    <n v="42"/>
    <n v="42"/>
    <n v="31"/>
    <n v="34"/>
  </r>
  <r>
    <x v="4"/>
    <s v="0805103016060"/>
    <x v="171"/>
    <s v="J01CA04"/>
    <x v="4"/>
    <n v="0"/>
    <n v="0"/>
    <n v="0"/>
    <n v="0"/>
    <n v="0"/>
    <n v="0"/>
    <n v="1"/>
    <n v="1"/>
    <n v="0"/>
    <n v="0"/>
    <n v="0"/>
    <m/>
    <n v="0"/>
    <n v="0"/>
    <m/>
  </r>
  <r>
    <x v="4"/>
    <s v="0805103016060"/>
    <x v="171"/>
    <s v="J01CE02"/>
    <x v="6"/>
    <n v="0"/>
    <n v="0"/>
    <n v="0"/>
    <n v="0"/>
    <n v="0"/>
    <n v="0"/>
    <n v="12"/>
    <n v="36"/>
    <n v="11"/>
    <n v="0"/>
    <n v="0"/>
    <m/>
    <n v="0"/>
    <n v="0"/>
    <m/>
  </r>
  <r>
    <x v="4"/>
    <s v="0805103016060"/>
    <x v="171"/>
    <s v="J01CF05"/>
    <x v="8"/>
    <n v="0"/>
    <n v="0"/>
    <n v="0"/>
    <n v="0"/>
    <n v="0"/>
    <n v="0"/>
    <n v="1"/>
    <n v="1"/>
    <n v="0"/>
    <n v="0"/>
    <n v="0"/>
    <m/>
    <n v="0"/>
    <n v="0"/>
    <m/>
  </r>
  <r>
    <x v="4"/>
    <s v="0805103103819"/>
    <x v="172"/>
    <s v="J01CA04"/>
    <x v="4"/>
    <n v="0"/>
    <n v="0"/>
    <n v="0"/>
    <n v="0"/>
    <n v="0"/>
    <n v="0"/>
    <n v="1"/>
    <n v="2"/>
    <n v="2"/>
    <n v="0"/>
    <n v="1"/>
    <m/>
    <n v="0"/>
    <n v="0"/>
    <m/>
  </r>
  <r>
    <x v="4"/>
    <s v="0805103103819"/>
    <x v="172"/>
    <s v="J01CE02"/>
    <x v="6"/>
    <n v="0"/>
    <n v="0"/>
    <n v="0"/>
    <n v="0"/>
    <n v="0"/>
    <n v="0"/>
    <n v="20"/>
    <n v="44"/>
    <n v="29"/>
    <n v="35"/>
    <n v="29"/>
    <n v="30"/>
    <n v="22"/>
    <n v="42"/>
    <n v="18"/>
  </r>
  <r>
    <x v="4"/>
    <s v="0805103103819"/>
    <x v="172"/>
    <s v="J01FA01"/>
    <x v="16"/>
    <n v="0"/>
    <n v="0"/>
    <n v="0"/>
    <n v="0"/>
    <n v="0"/>
    <n v="0"/>
    <n v="3"/>
    <n v="1"/>
    <n v="5"/>
    <n v="1"/>
    <n v="1"/>
    <m/>
    <n v="0"/>
    <n v="0"/>
    <m/>
  </r>
  <r>
    <x v="4"/>
    <s v="0805103103819"/>
    <x v="172"/>
    <s v="J01FF01"/>
    <x v="19"/>
    <n v="0"/>
    <n v="0"/>
    <n v="0"/>
    <n v="0"/>
    <n v="0"/>
    <n v="0"/>
    <n v="5"/>
    <n v="5"/>
    <n v="2"/>
    <n v="0"/>
    <n v="3"/>
    <n v="2"/>
    <n v="3"/>
    <n v="2"/>
    <m/>
  </r>
  <r>
    <x v="4"/>
    <s v="0805103156833"/>
    <x v="173"/>
    <s v="J01CE02"/>
    <x v="6"/>
    <n v="0"/>
    <n v="0"/>
    <n v="0"/>
    <n v="0"/>
    <n v="0"/>
    <n v="0"/>
    <n v="29"/>
    <n v="40"/>
    <n v="55"/>
    <n v="31"/>
    <n v="25"/>
    <n v="23"/>
    <n v="15"/>
    <n v="15"/>
    <n v="6"/>
  </r>
  <r>
    <x v="4"/>
    <s v="0805103156833"/>
    <x v="173"/>
    <s v="J01FF01"/>
    <x v="19"/>
    <n v="0"/>
    <n v="0"/>
    <n v="0"/>
    <n v="0"/>
    <n v="0"/>
    <n v="0"/>
    <n v="1"/>
    <n v="2"/>
    <n v="5"/>
    <n v="4"/>
    <n v="3"/>
    <n v="2"/>
    <n v="3"/>
    <n v="1"/>
    <m/>
  </r>
  <r>
    <x v="4"/>
    <s v="0805103273612"/>
    <x v="174"/>
    <s v="J01CA04"/>
    <x v="4"/>
    <n v="0"/>
    <n v="0"/>
    <n v="0"/>
    <n v="0"/>
    <n v="0"/>
    <n v="0"/>
    <n v="2"/>
    <n v="4"/>
    <n v="2"/>
    <n v="13"/>
    <n v="2"/>
    <n v="8"/>
    <n v="0"/>
    <n v="0"/>
    <m/>
  </r>
  <r>
    <x v="4"/>
    <s v="0805103273612"/>
    <x v="174"/>
    <s v="J01CE02"/>
    <x v="6"/>
    <n v="0"/>
    <n v="0"/>
    <n v="0"/>
    <n v="0"/>
    <n v="0"/>
    <n v="0"/>
    <n v="8"/>
    <n v="13"/>
    <n v="16"/>
    <n v="20"/>
    <n v="16"/>
    <n v="15"/>
    <n v="1"/>
    <n v="0"/>
    <m/>
  </r>
  <r>
    <x v="4"/>
    <s v="0805103273612"/>
    <x v="174"/>
    <s v="J01FF01"/>
    <x v="19"/>
    <n v="0"/>
    <n v="0"/>
    <n v="0"/>
    <n v="0"/>
    <n v="0"/>
    <n v="0"/>
    <n v="2"/>
    <n v="1"/>
    <n v="3"/>
    <n v="3"/>
    <n v="0"/>
    <n v="3"/>
    <n v="0"/>
    <n v="0"/>
    <m/>
  </r>
  <r>
    <x v="4"/>
    <s v="0805103275583"/>
    <x v="175"/>
    <s v="J01AA02"/>
    <x v="0"/>
    <n v="0"/>
    <n v="0"/>
    <n v="0"/>
    <n v="0"/>
    <n v="0"/>
    <n v="0"/>
    <n v="2"/>
    <n v="1"/>
    <n v="1"/>
    <n v="0"/>
    <n v="0"/>
    <m/>
    <n v="0"/>
    <n v="0"/>
    <m/>
  </r>
  <r>
    <x v="4"/>
    <s v="0805103275583"/>
    <x v="175"/>
    <s v="J01CE02"/>
    <x v="6"/>
    <n v="0"/>
    <n v="0"/>
    <n v="0"/>
    <n v="0"/>
    <n v="0"/>
    <n v="0"/>
    <n v="25"/>
    <n v="80"/>
    <n v="59"/>
    <n v="62"/>
    <n v="1"/>
    <m/>
    <n v="0"/>
    <n v="0"/>
    <m/>
  </r>
  <r>
    <x v="4"/>
    <s v="0805103275583"/>
    <x v="175"/>
    <s v="J01FF01"/>
    <x v="19"/>
    <n v="0"/>
    <n v="0"/>
    <n v="0"/>
    <n v="0"/>
    <n v="0"/>
    <n v="0"/>
    <n v="6"/>
    <n v="3"/>
    <n v="6"/>
    <n v="7"/>
    <n v="0"/>
    <m/>
    <n v="0"/>
    <n v="0"/>
    <m/>
  </r>
  <r>
    <x v="4"/>
    <s v="0805103287646"/>
    <x v="176"/>
    <s v="J01CA04"/>
    <x v="4"/>
    <n v="0"/>
    <n v="0"/>
    <n v="0"/>
    <n v="0"/>
    <n v="0"/>
    <n v="0"/>
    <n v="1"/>
    <n v="2"/>
    <n v="2"/>
    <n v="1"/>
    <n v="0"/>
    <m/>
    <n v="0"/>
    <n v="0"/>
    <m/>
  </r>
  <r>
    <x v="4"/>
    <s v="0805103287646"/>
    <x v="176"/>
    <s v="J01CE02"/>
    <x v="6"/>
    <n v="0"/>
    <n v="0"/>
    <n v="0"/>
    <n v="0"/>
    <n v="0"/>
    <n v="0"/>
    <n v="14"/>
    <n v="29"/>
    <n v="15"/>
    <n v="10"/>
    <n v="1"/>
    <m/>
    <n v="0"/>
    <n v="0"/>
    <m/>
  </r>
  <r>
    <x v="4"/>
    <s v="0805103287646"/>
    <x v="176"/>
    <s v="J01FF01"/>
    <x v="19"/>
    <n v="0"/>
    <n v="0"/>
    <n v="0"/>
    <n v="0"/>
    <n v="0"/>
    <n v="0"/>
    <n v="2"/>
    <n v="1"/>
    <n v="3"/>
    <n v="0"/>
    <n v="0"/>
    <m/>
    <n v="0"/>
    <n v="0"/>
    <m/>
  </r>
  <r>
    <x v="4"/>
    <s v="0805103357860"/>
    <x v="177"/>
    <s v="J01CE02"/>
    <x v="6"/>
    <n v="0"/>
    <n v="0"/>
    <n v="0"/>
    <n v="0"/>
    <n v="0"/>
    <n v="0"/>
    <n v="14"/>
    <n v="12"/>
    <n v="24"/>
    <n v="15"/>
    <n v="17"/>
    <n v="17"/>
    <n v="5"/>
    <n v="0"/>
    <m/>
  </r>
  <r>
    <x v="4"/>
    <s v="0805103357860"/>
    <x v="177"/>
    <s v="J01FF01"/>
    <x v="19"/>
    <n v="0"/>
    <n v="0"/>
    <n v="0"/>
    <n v="0"/>
    <n v="0"/>
    <n v="0"/>
    <n v="2"/>
    <n v="4"/>
    <n v="5"/>
    <n v="1"/>
    <n v="3"/>
    <n v="1"/>
    <n v="1"/>
    <n v="0"/>
    <m/>
  </r>
  <r>
    <x v="4"/>
    <s v="0805103380581"/>
    <x v="178"/>
    <s v="J01CE02"/>
    <x v="6"/>
    <n v="0"/>
    <n v="0"/>
    <n v="0"/>
    <n v="0"/>
    <n v="0"/>
    <n v="0"/>
    <n v="20"/>
    <n v="44"/>
    <n v="33"/>
    <n v="24"/>
    <n v="43"/>
    <n v="42"/>
    <n v="30"/>
    <n v="24"/>
    <m/>
  </r>
  <r>
    <x v="4"/>
    <s v="0805103380581"/>
    <x v="178"/>
    <s v="J01FF01"/>
    <x v="19"/>
    <n v="0"/>
    <n v="0"/>
    <n v="0"/>
    <n v="0"/>
    <n v="0"/>
    <n v="0"/>
    <n v="1"/>
    <n v="6"/>
    <n v="5"/>
    <n v="8"/>
    <n v="4"/>
    <n v="11"/>
    <n v="4"/>
    <n v="4"/>
    <m/>
  </r>
  <r>
    <x v="4"/>
    <s v="0805103403219"/>
    <x v="179"/>
    <s v="J01CA04"/>
    <x v="4"/>
    <n v="0"/>
    <n v="0"/>
    <n v="0"/>
    <n v="0"/>
    <n v="0"/>
    <n v="0"/>
    <n v="1"/>
    <n v="1"/>
    <n v="0"/>
    <n v="0"/>
    <n v="0"/>
    <m/>
    <n v="0"/>
    <n v="0"/>
    <m/>
  </r>
  <r>
    <x v="4"/>
    <s v="0805103403219"/>
    <x v="179"/>
    <s v="J01CE02"/>
    <x v="6"/>
    <n v="0"/>
    <n v="0"/>
    <n v="0"/>
    <n v="0"/>
    <n v="0"/>
    <n v="0"/>
    <n v="13"/>
    <n v="29"/>
    <n v="23"/>
    <n v="31"/>
    <n v="22"/>
    <n v="37"/>
    <n v="48"/>
    <n v="35"/>
    <n v="37"/>
  </r>
  <r>
    <x v="4"/>
    <s v="0805103403219"/>
    <x v="179"/>
    <s v="J01FA01"/>
    <x v="16"/>
    <n v="0"/>
    <n v="0"/>
    <n v="0"/>
    <n v="0"/>
    <n v="0"/>
    <n v="0"/>
    <n v="1"/>
    <n v="2"/>
    <n v="5"/>
    <n v="4"/>
    <n v="6"/>
    <n v="1"/>
    <n v="0"/>
    <n v="0"/>
    <n v="1"/>
  </r>
  <r>
    <x v="4"/>
    <s v="0805103403219"/>
    <x v="179"/>
    <s v="J01FF01"/>
    <x v="19"/>
    <n v="0"/>
    <n v="0"/>
    <n v="0"/>
    <n v="0"/>
    <n v="0"/>
    <n v="0"/>
    <n v="1"/>
    <n v="0"/>
    <n v="0"/>
    <n v="0"/>
    <n v="0"/>
    <m/>
    <n v="0"/>
    <n v="1"/>
    <n v="1"/>
  </r>
  <r>
    <x v="4"/>
    <s v="0805103407475"/>
    <x v="180"/>
    <s v="J01CA04"/>
    <x v="4"/>
    <n v="0"/>
    <n v="0"/>
    <n v="0"/>
    <n v="0"/>
    <n v="0"/>
    <n v="0"/>
    <n v="1"/>
    <n v="3"/>
    <n v="3"/>
    <n v="1"/>
    <n v="0"/>
    <n v="2"/>
    <n v="0"/>
    <n v="0"/>
    <m/>
  </r>
  <r>
    <x v="4"/>
    <s v="0805103407475"/>
    <x v="180"/>
    <s v="J01CE02"/>
    <x v="6"/>
    <n v="0"/>
    <n v="0"/>
    <n v="0"/>
    <n v="0"/>
    <n v="0"/>
    <n v="0"/>
    <n v="4"/>
    <n v="24"/>
    <n v="13"/>
    <n v="9"/>
    <n v="22"/>
    <n v="12"/>
    <n v="8"/>
    <n v="17"/>
    <n v="8"/>
  </r>
  <r>
    <x v="4"/>
    <s v="0805103407475"/>
    <x v="180"/>
    <s v="J01FF01"/>
    <x v="19"/>
    <n v="0"/>
    <n v="0"/>
    <n v="0"/>
    <n v="0"/>
    <n v="0"/>
    <n v="0"/>
    <n v="1"/>
    <n v="0"/>
    <n v="1"/>
    <n v="0"/>
    <n v="0"/>
    <n v="1"/>
    <n v="0"/>
    <n v="4"/>
    <n v="1"/>
  </r>
  <r>
    <x v="4"/>
    <s v="0805103431566"/>
    <x v="181"/>
    <s v="J01CE02"/>
    <x v="6"/>
    <n v="0"/>
    <n v="0"/>
    <n v="0"/>
    <n v="0"/>
    <n v="0"/>
    <n v="0"/>
    <n v="3"/>
    <n v="12"/>
    <n v="11"/>
    <n v="8"/>
    <n v="13"/>
    <n v="13"/>
    <n v="6"/>
    <n v="6"/>
    <n v="10"/>
  </r>
  <r>
    <x v="4"/>
    <s v="0805103552015"/>
    <x v="182"/>
    <s v="J01CE02"/>
    <x v="6"/>
    <n v="0"/>
    <n v="0"/>
    <n v="0"/>
    <n v="0"/>
    <n v="0"/>
    <n v="0"/>
    <n v="24"/>
    <n v="46"/>
    <n v="29"/>
    <n v="53"/>
    <n v="19"/>
    <n v="29"/>
    <n v="21"/>
    <n v="0"/>
    <m/>
  </r>
  <r>
    <x v="4"/>
    <s v="0805103552015"/>
    <x v="182"/>
    <s v="J01FF01"/>
    <x v="19"/>
    <n v="0"/>
    <n v="0"/>
    <n v="0"/>
    <n v="0"/>
    <n v="0"/>
    <n v="0"/>
    <n v="1"/>
    <n v="6"/>
    <n v="3"/>
    <n v="1"/>
    <n v="3"/>
    <n v="2"/>
    <n v="3"/>
    <n v="0"/>
    <m/>
  </r>
  <r>
    <x v="4"/>
    <s v="0805103590312"/>
    <x v="183"/>
    <s v="J01CE02"/>
    <x v="6"/>
    <n v="0"/>
    <n v="0"/>
    <n v="0"/>
    <n v="0"/>
    <n v="0"/>
    <n v="0"/>
    <n v="13"/>
    <n v="13"/>
    <n v="18"/>
    <n v="9"/>
    <n v="21"/>
    <n v="10"/>
    <n v="5"/>
    <n v="3"/>
    <n v="5"/>
  </r>
  <r>
    <x v="4"/>
    <s v="0805103590312"/>
    <x v="183"/>
    <s v="J01FF01"/>
    <x v="19"/>
    <n v="0"/>
    <n v="0"/>
    <n v="0"/>
    <n v="0"/>
    <n v="0"/>
    <n v="0"/>
    <n v="3"/>
    <n v="4"/>
    <n v="0"/>
    <n v="1"/>
    <n v="1"/>
    <n v="1"/>
    <n v="0"/>
    <n v="1"/>
    <m/>
  </r>
  <r>
    <x v="4"/>
    <s v="0805103827227"/>
    <x v="184"/>
    <s v="J01CA04"/>
    <x v="4"/>
    <n v="0"/>
    <n v="0"/>
    <n v="0"/>
    <n v="0"/>
    <n v="0"/>
    <n v="0"/>
    <n v="1"/>
    <n v="3"/>
    <n v="6"/>
    <n v="5"/>
    <n v="6"/>
    <n v="4"/>
    <n v="3"/>
    <n v="2"/>
    <n v="1"/>
  </r>
  <r>
    <x v="4"/>
    <s v="0805103827227"/>
    <x v="184"/>
    <s v="J01CE02"/>
    <x v="6"/>
    <n v="0"/>
    <n v="0"/>
    <n v="0"/>
    <n v="0"/>
    <n v="0"/>
    <n v="0"/>
    <n v="4"/>
    <n v="7"/>
    <n v="12"/>
    <n v="6"/>
    <n v="13"/>
    <n v="18"/>
    <n v="10"/>
    <n v="14"/>
    <n v="16"/>
  </r>
  <r>
    <x v="4"/>
    <s v="0805104083582"/>
    <x v="185"/>
    <s v="J01CE02"/>
    <x v="6"/>
    <n v="0"/>
    <n v="0"/>
    <n v="0"/>
    <n v="0"/>
    <n v="0"/>
    <n v="0"/>
    <n v="26"/>
    <n v="64"/>
    <n v="70"/>
    <n v="68"/>
    <n v="0"/>
    <m/>
    <n v="0"/>
    <n v="0"/>
    <m/>
  </r>
  <r>
    <x v="4"/>
    <s v="0805104083582"/>
    <x v="185"/>
    <s v="J01FF01"/>
    <x v="19"/>
    <n v="0"/>
    <n v="0"/>
    <n v="0"/>
    <n v="0"/>
    <n v="0"/>
    <n v="0"/>
    <n v="8"/>
    <n v="24"/>
    <n v="8"/>
    <n v="6"/>
    <n v="0"/>
    <m/>
    <n v="0"/>
    <n v="0"/>
    <m/>
  </r>
  <r>
    <x v="4"/>
    <s v="0805104358834"/>
    <x v="186"/>
    <s v="J01CE02"/>
    <x v="6"/>
    <n v="0"/>
    <n v="0"/>
    <n v="0"/>
    <n v="0"/>
    <n v="0"/>
    <n v="0"/>
    <n v="3"/>
    <n v="0"/>
    <n v="22"/>
    <n v="57"/>
    <n v="0"/>
    <m/>
    <n v="0"/>
    <n v="0"/>
    <m/>
  </r>
  <r>
    <x v="4"/>
    <s v="0805104420428"/>
    <x v="187"/>
    <s v="J01CA04"/>
    <x v="4"/>
    <n v="0"/>
    <n v="0"/>
    <n v="0"/>
    <n v="0"/>
    <n v="0"/>
    <n v="0"/>
    <n v="2"/>
    <n v="3"/>
    <n v="8"/>
    <n v="4"/>
    <n v="2"/>
    <n v="1"/>
    <n v="1"/>
    <n v="3"/>
    <n v="1"/>
  </r>
  <r>
    <x v="4"/>
    <s v="0805104420428"/>
    <x v="187"/>
    <s v="J01CE02"/>
    <x v="6"/>
    <n v="0"/>
    <n v="0"/>
    <n v="0"/>
    <n v="0"/>
    <n v="0"/>
    <n v="0"/>
    <n v="18"/>
    <n v="29"/>
    <n v="16"/>
    <n v="14"/>
    <n v="4"/>
    <n v="8"/>
    <n v="9"/>
    <n v="14"/>
    <n v="10"/>
  </r>
  <r>
    <x v="4"/>
    <s v="0805104420428"/>
    <x v="187"/>
    <s v="J01FF01"/>
    <x v="19"/>
    <n v="0"/>
    <n v="0"/>
    <n v="0"/>
    <n v="0"/>
    <n v="0"/>
    <n v="0"/>
    <n v="2"/>
    <n v="2"/>
    <n v="0"/>
    <n v="0"/>
    <n v="4"/>
    <m/>
    <n v="0"/>
    <n v="0"/>
    <n v="1"/>
  </r>
  <r>
    <x v="4"/>
    <s v="0805104479093"/>
    <x v="188"/>
    <s v="J01CA04"/>
    <x v="4"/>
    <n v="0"/>
    <n v="0"/>
    <n v="0"/>
    <n v="0"/>
    <n v="0"/>
    <n v="0"/>
    <n v="1"/>
    <n v="5"/>
    <n v="3"/>
    <n v="4"/>
    <n v="1"/>
    <n v="1"/>
    <n v="4"/>
    <n v="1"/>
    <m/>
  </r>
  <r>
    <x v="4"/>
    <s v="0805104479093"/>
    <x v="188"/>
    <s v="J01CE02"/>
    <x v="6"/>
    <n v="0"/>
    <n v="0"/>
    <n v="0"/>
    <n v="0"/>
    <n v="0"/>
    <n v="0"/>
    <n v="19"/>
    <n v="24"/>
    <n v="29"/>
    <n v="25"/>
    <n v="17"/>
    <n v="19"/>
    <n v="11"/>
    <n v="3"/>
    <m/>
  </r>
  <r>
    <x v="4"/>
    <s v="0805104479432"/>
    <x v="189"/>
    <s v="J01CE02"/>
    <x v="6"/>
    <n v="0"/>
    <n v="0"/>
    <n v="0"/>
    <n v="0"/>
    <n v="0"/>
    <n v="0"/>
    <n v="4"/>
    <n v="10"/>
    <n v="7"/>
    <n v="3"/>
    <n v="16"/>
    <n v="10"/>
    <n v="13"/>
    <n v="12"/>
    <n v="7"/>
  </r>
  <r>
    <x v="4"/>
    <s v="0805104917860"/>
    <x v="190"/>
    <s v="J01CA04"/>
    <x v="4"/>
    <n v="0"/>
    <n v="0"/>
    <n v="0"/>
    <n v="0"/>
    <n v="0"/>
    <n v="0"/>
    <n v="1"/>
    <n v="0"/>
    <n v="0"/>
    <n v="2"/>
    <n v="0"/>
    <m/>
    <n v="0"/>
    <n v="1"/>
    <m/>
  </r>
  <r>
    <x v="4"/>
    <s v="0805104917860"/>
    <x v="190"/>
    <s v="J01CE02"/>
    <x v="6"/>
    <n v="0"/>
    <n v="0"/>
    <n v="0"/>
    <n v="0"/>
    <n v="0"/>
    <n v="0"/>
    <n v="9"/>
    <n v="8"/>
    <n v="4"/>
    <n v="2"/>
    <n v="3"/>
    <n v="3"/>
    <n v="1"/>
    <n v="0"/>
    <m/>
  </r>
  <r>
    <x v="4"/>
    <s v="0805105042866"/>
    <x v="191"/>
    <s v="J01CE02"/>
    <x v="6"/>
    <n v="0"/>
    <n v="0"/>
    <n v="0"/>
    <n v="0"/>
    <n v="0"/>
    <n v="0"/>
    <n v="1"/>
    <n v="9"/>
    <n v="13"/>
    <n v="5"/>
    <n v="10"/>
    <n v="10"/>
    <n v="24"/>
    <n v="18"/>
    <n v="38"/>
  </r>
  <r>
    <x v="4"/>
    <s v="0805105150511"/>
    <x v="192"/>
    <s v="J01CE02"/>
    <x v="6"/>
    <n v="0"/>
    <n v="0"/>
    <n v="0"/>
    <n v="0"/>
    <n v="0"/>
    <n v="0"/>
    <n v="7"/>
    <n v="41"/>
    <n v="43"/>
    <n v="58"/>
    <n v="37"/>
    <n v="26"/>
    <n v="29"/>
    <n v="37"/>
    <n v="26"/>
  </r>
  <r>
    <x v="4"/>
    <s v="0805105167267"/>
    <x v="193"/>
    <s v="J01CE02"/>
    <x v="6"/>
    <n v="0"/>
    <n v="0"/>
    <n v="0"/>
    <n v="0"/>
    <n v="0"/>
    <n v="0"/>
    <n v="5"/>
    <n v="14"/>
    <n v="20"/>
    <n v="18"/>
    <n v="24"/>
    <n v="30"/>
    <n v="25"/>
    <n v="17"/>
    <n v="14"/>
  </r>
  <r>
    <x v="4"/>
    <s v="0805105168133"/>
    <x v="194"/>
    <s v="J01AA02"/>
    <x v="0"/>
    <n v="0"/>
    <n v="0"/>
    <n v="0"/>
    <n v="0"/>
    <n v="0"/>
    <n v="0"/>
    <n v="2"/>
    <n v="0"/>
    <n v="0"/>
    <n v="0"/>
    <n v="0"/>
    <m/>
    <n v="0"/>
    <n v="0"/>
    <m/>
  </r>
  <r>
    <x v="4"/>
    <s v="0805105168133"/>
    <x v="194"/>
    <s v="J01CA04"/>
    <x v="4"/>
    <n v="0"/>
    <n v="0"/>
    <n v="0"/>
    <n v="0"/>
    <n v="0"/>
    <n v="0"/>
    <n v="2"/>
    <n v="1"/>
    <n v="2"/>
    <n v="0"/>
    <n v="2"/>
    <n v="3"/>
    <n v="1"/>
    <n v="3"/>
    <n v="4"/>
  </r>
  <r>
    <x v="4"/>
    <s v="0805105168133"/>
    <x v="194"/>
    <s v="J01CE02"/>
    <x v="6"/>
    <n v="0"/>
    <n v="0"/>
    <n v="0"/>
    <n v="0"/>
    <n v="0"/>
    <n v="0"/>
    <n v="17"/>
    <n v="49"/>
    <n v="51"/>
    <n v="54"/>
    <n v="43"/>
    <n v="54"/>
    <n v="57"/>
    <n v="61"/>
    <n v="60"/>
  </r>
  <r>
    <x v="4"/>
    <s v="0805105168133"/>
    <x v="194"/>
    <s v="J01FF01"/>
    <x v="19"/>
    <n v="0"/>
    <n v="0"/>
    <n v="0"/>
    <n v="0"/>
    <n v="0"/>
    <n v="0"/>
    <n v="4"/>
    <n v="4"/>
    <n v="3"/>
    <n v="3"/>
    <n v="5"/>
    <n v="2"/>
    <n v="3"/>
    <n v="10"/>
    <n v="9"/>
  </r>
  <r>
    <x v="4"/>
    <s v="0805105296488"/>
    <x v="195"/>
    <s v="J01CA04"/>
    <x v="4"/>
    <n v="0"/>
    <n v="0"/>
    <n v="0"/>
    <n v="0"/>
    <n v="0"/>
    <n v="0"/>
    <n v="2"/>
    <n v="0"/>
    <n v="0"/>
    <n v="1"/>
    <n v="0"/>
    <m/>
    <n v="0"/>
    <n v="0"/>
    <m/>
  </r>
  <r>
    <x v="4"/>
    <s v="0805105296488"/>
    <x v="195"/>
    <s v="J01CE02"/>
    <x v="6"/>
    <n v="0"/>
    <n v="0"/>
    <n v="0"/>
    <n v="0"/>
    <n v="0"/>
    <n v="0"/>
    <n v="15"/>
    <n v="15"/>
    <n v="6"/>
    <n v="11"/>
    <n v="14"/>
    <n v="19"/>
    <n v="16"/>
    <n v="14"/>
    <n v="23"/>
  </r>
  <r>
    <x v="4"/>
    <s v="0805105470778"/>
    <x v="196"/>
    <s v="J01AA02"/>
    <x v="0"/>
    <n v="0"/>
    <n v="0"/>
    <n v="0"/>
    <n v="0"/>
    <n v="0"/>
    <n v="0"/>
    <n v="1"/>
    <n v="0"/>
    <n v="0"/>
    <n v="0"/>
    <n v="2"/>
    <m/>
    <n v="0"/>
    <n v="0"/>
    <m/>
  </r>
  <r>
    <x v="4"/>
    <s v="0805105470778"/>
    <x v="196"/>
    <s v="J01CA04"/>
    <x v="4"/>
    <n v="0"/>
    <n v="0"/>
    <n v="0"/>
    <n v="0"/>
    <n v="0"/>
    <n v="0"/>
    <n v="4"/>
    <n v="0"/>
    <n v="3"/>
    <n v="1"/>
    <n v="2"/>
    <n v="3"/>
    <n v="4"/>
    <n v="8"/>
    <n v="6"/>
  </r>
  <r>
    <x v="4"/>
    <s v="0805105470778"/>
    <x v="196"/>
    <s v="J01CE02"/>
    <x v="6"/>
    <n v="0"/>
    <n v="0"/>
    <n v="0"/>
    <n v="0"/>
    <n v="0"/>
    <n v="0"/>
    <n v="33"/>
    <n v="75"/>
    <n v="77"/>
    <n v="46"/>
    <n v="66"/>
    <n v="94"/>
    <n v="95"/>
    <n v="69"/>
    <n v="93"/>
  </r>
  <r>
    <x v="4"/>
    <s v="0805105470778"/>
    <x v="196"/>
    <s v="J01FF01"/>
    <x v="19"/>
    <n v="0"/>
    <n v="0"/>
    <n v="0"/>
    <n v="0"/>
    <n v="0"/>
    <n v="0"/>
    <n v="1"/>
    <n v="4"/>
    <n v="3"/>
    <n v="1"/>
    <n v="8"/>
    <n v="5"/>
    <n v="4"/>
    <n v="2"/>
    <n v="5"/>
  </r>
  <r>
    <x v="4"/>
    <s v="0805105516026"/>
    <x v="197"/>
    <s v="J01CA04"/>
    <x v="4"/>
    <n v="0"/>
    <n v="0"/>
    <n v="0"/>
    <n v="0"/>
    <n v="0"/>
    <n v="0"/>
    <n v="0"/>
    <n v="2"/>
    <n v="1"/>
    <n v="1"/>
    <n v="3"/>
    <n v="2"/>
    <n v="2"/>
    <n v="2"/>
    <n v="7"/>
  </r>
  <r>
    <x v="4"/>
    <s v="0805105516026"/>
    <x v="197"/>
    <s v="J01CE02"/>
    <x v="6"/>
    <n v="0"/>
    <n v="0"/>
    <n v="0"/>
    <n v="0"/>
    <n v="0"/>
    <n v="0"/>
    <n v="0"/>
    <n v="116"/>
    <n v="133"/>
    <n v="92"/>
    <n v="103"/>
    <n v="148"/>
    <n v="114"/>
    <n v="71"/>
    <n v="70"/>
  </r>
  <r>
    <x v="4"/>
    <s v="0805105516026"/>
    <x v="197"/>
    <s v="J01FF01"/>
    <x v="19"/>
    <m/>
    <m/>
    <m/>
    <m/>
    <m/>
    <m/>
    <m/>
    <n v="7"/>
    <n v="2"/>
    <n v="4"/>
    <n v="3"/>
    <n v="6"/>
    <n v="2"/>
    <n v="3"/>
    <n v="4"/>
  </r>
  <r>
    <x v="4"/>
    <s v="0805105573563"/>
    <x v="198"/>
    <s v="J01CE02"/>
    <x v="6"/>
    <n v="0"/>
    <n v="0"/>
    <n v="0"/>
    <n v="0"/>
    <n v="0"/>
    <n v="0"/>
    <n v="14"/>
    <n v="19"/>
    <n v="2"/>
    <n v="3"/>
    <n v="7"/>
    <n v="11"/>
    <n v="6"/>
    <n v="4"/>
    <n v="8"/>
  </r>
  <r>
    <x v="4"/>
    <s v="0805105573563"/>
    <x v="198"/>
    <s v="J01FF01"/>
    <x v="19"/>
    <n v="0"/>
    <n v="0"/>
    <n v="0"/>
    <n v="0"/>
    <n v="0"/>
    <n v="0"/>
    <n v="2"/>
    <n v="1"/>
    <n v="0"/>
    <n v="1"/>
    <n v="2"/>
    <n v="1"/>
    <n v="2"/>
    <n v="1"/>
    <m/>
  </r>
  <r>
    <x v="4"/>
    <s v="0805106351746"/>
    <x v="199"/>
    <s v="J01CE02"/>
    <x v="6"/>
    <n v="0"/>
    <n v="0"/>
    <n v="0"/>
    <n v="0"/>
    <n v="0"/>
    <n v="0"/>
    <n v="3"/>
    <n v="0"/>
    <n v="0"/>
    <n v="0"/>
    <n v="0"/>
    <m/>
    <n v="0"/>
    <n v="0"/>
    <m/>
  </r>
  <r>
    <x v="4"/>
    <s v="0805106368344"/>
    <x v="200"/>
    <s v="J01CE02"/>
    <x v="6"/>
    <n v="0"/>
    <n v="0"/>
    <n v="0"/>
    <n v="0"/>
    <n v="0"/>
    <n v="0"/>
    <n v="6"/>
    <n v="26"/>
    <n v="23"/>
    <n v="19"/>
    <n v="16"/>
    <n v="22"/>
    <n v="26"/>
    <n v="23"/>
    <n v="18"/>
  </r>
  <r>
    <x v="5"/>
    <s v="0896030"/>
    <x v="201"/>
    <s v="J01AA02"/>
    <x v="0"/>
    <n v="125"/>
    <n v="78"/>
    <n v="89"/>
    <n v="58"/>
    <n v="55"/>
    <n v="36"/>
    <n v="20"/>
    <n v="31"/>
    <n v="23"/>
    <n v="26"/>
    <n v="12"/>
    <n v="14"/>
    <n v="18"/>
    <n v="19"/>
    <n v="18"/>
  </r>
  <r>
    <x v="5"/>
    <s v="0896030"/>
    <x v="201"/>
    <s v="J01AA04"/>
    <x v="1"/>
    <n v="4"/>
    <n v="3"/>
    <n v="5"/>
    <n v="12"/>
    <n v="4"/>
    <n v="3"/>
    <n v="4"/>
    <n v="1"/>
    <n v="1"/>
    <n v="0"/>
    <n v="0"/>
    <n v="1"/>
    <n v="6"/>
    <n v="7"/>
    <n v="3"/>
  </r>
  <r>
    <x v="5"/>
    <s v="0896030"/>
    <x v="201"/>
    <s v="J01AA06"/>
    <x v="2"/>
    <n v="1"/>
    <n v="0"/>
    <n v="0"/>
    <n v="0"/>
    <n v="0"/>
    <n v="0"/>
    <n v="0"/>
    <n v="0"/>
    <n v="0"/>
    <n v="0"/>
    <n v="0"/>
    <m/>
    <n v="0"/>
    <n v="0"/>
    <m/>
  </r>
  <r>
    <x v="5"/>
    <s v="0896030"/>
    <x v="201"/>
    <s v="J01AA07"/>
    <x v="3"/>
    <n v="10"/>
    <n v="1"/>
    <n v="3"/>
    <n v="2"/>
    <n v="0"/>
    <n v="1"/>
    <n v="0"/>
    <n v="0"/>
    <n v="0"/>
    <n v="0"/>
    <n v="0"/>
    <n v="2"/>
    <n v="0"/>
    <n v="0"/>
    <m/>
  </r>
  <r>
    <x v="5"/>
    <s v="0896030"/>
    <x v="201"/>
    <s v="J01CA04"/>
    <x v="4"/>
    <n v="17"/>
    <n v="17"/>
    <n v="15"/>
    <n v="8"/>
    <n v="6"/>
    <n v="7"/>
    <n v="1"/>
    <n v="3"/>
    <n v="1"/>
    <n v="1"/>
    <n v="1"/>
    <n v="1"/>
    <n v="0"/>
    <n v="1"/>
    <m/>
  </r>
  <r>
    <x v="5"/>
    <s v="0896030"/>
    <x v="201"/>
    <s v="J01CA08"/>
    <x v="5"/>
    <n v="26"/>
    <n v="23"/>
    <n v="23"/>
    <n v="21"/>
    <n v="11"/>
    <n v="9"/>
    <n v="7"/>
    <n v="15"/>
    <n v="7"/>
    <n v="6"/>
    <n v="2"/>
    <n v="4"/>
    <n v="1"/>
    <n v="5"/>
    <n v="4"/>
  </r>
  <r>
    <x v="5"/>
    <s v="0896030"/>
    <x v="201"/>
    <s v="J01CE02"/>
    <x v="6"/>
    <n v="101"/>
    <n v="74"/>
    <n v="54"/>
    <n v="68"/>
    <n v="42"/>
    <n v="44"/>
    <n v="30"/>
    <n v="31"/>
    <n v="22"/>
    <n v="31"/>
    <n v="22"/>
    <n v="9"/>
    <n v="12"/>
    <n v="12"/>
    <n v="6"/>
  </r>
  <r>
    <x v="5"/>
    <s v="0896030"/>
    <x v="201"/>
    <s v="J01CF05"/>
    <x v="8"/>
    <n v="71"/>
    <n v="62"/>
    <n v="45"/>
    <n v="44"/>
    <n v="44"/>
    <n v="16"/>
    <n v="16"/>
    <n v="20"/>
    <n v="15"/>
    <n v="15"/>
    <n v="8"/>
    <n v="9"/>
    <n v="3"/>
    <n v="11"/>
    <n v="6"/>
  </r>
  <r>
    <x v="5"/>
    <s v="0896030"/>
    <x v="201"/>
    <s v="J01CR02"/>
    <x v="9"/>
    <n v="6"/>
    <n v="1"/>
    <n v="3"/>
    <n v="1"/>
    <n v="4"/>
    <n v="1"/>
    <n v="3"/>
    <n v="1"/>
    <n v="1"/>
    <n v="2"/>
    <n v="1"/>
    <m/>
    <n v="0"/>
    <n v="0"/>
    <m/>
  </r>
  <r>
    <x v="5"/>
    <s v="0896030"/>
    <x v="201"/>
    <s v="J01DB01"/>
    <x v="42"/>
    <n v="0"/>
    <n v="0"/>
    <n v="0"/>
    <n v="1"/>
    <n v="0"/>
    <n v="0"/>
    <n v="0"/>
    <n v="0"/>
    <n v="0"/>
    <n v="0"/>
    <n v="0"/>
    <m/>
    <n v="0"/>
    <n v="0"/>
    <m/>
  </r>
  <r>
    <x v="5"/>
    <s v="0896030"/>
    <x v="201"/>
    <s v="J01DB05"/>
    <x v="10"/>
    <n v="0"/>
    <n v="1"/>
    <n v="1"/>
    <n v="0"/>
    <n v="0"/>
    <n v="0"/>
    <n v="1"/>
    <n v="0"/>
    <n v="0"/>
    <n v="0"/>
    <n v="0"/>
    <m/>
    <n v="0"/>
    <n v="0"/>
    <n v="1"/>
  </r>
  <r>
    <x v="5"/>
    <s v="0896030"/>
    <x v="201"/>
    <s v="J01EA01"/>
    <x v="14"/>
    <n v="4"/>
    <n v="5"/>
    <n v="4"/>
    <n v="3"/>
    <n v="1"/>
    <n v="0"/>
    <n v="1"/>
    <n v="0"/>
    <n v="0"/>
    <n v="1"/>
    <n v="0"/>
    <n v="1"/>
    <n v="2"/>
    <n v="0"/>
    <m/>
  </r>
  <r>
    <x v="5"/>
    <s v="0896030"/>
    <x v="201"/>
    <s v="J01EE01"/>
    <x v="15"/>
    <n v="3"/>
    <n v="0"/>
    <n v="1"/>
    <n v="2"/>
    <n v="1"/>
    <n v="0"/>
    <n v="0"/>
    <n v="0"/>
    <n v="0"/>
    <n v="0"/>
    <n v="0"/>
    <m/>
    <n v="0"/>
    <n v="0"/>
    <m/>
  </r>
  <r>
    <x v="5"/>
    <s v="0896030"/>
    <x v="201"/>
    <s v="J01FA01"/>
    <x v="16"/>
    <n v="9"/>
    <n v="1"/>
    <n v="11"/>
    <n v="5"/>
    <n v="4"/>
    <n v="5"/>
    <n v="1"/>
    <n v="3"/>
    <n v="1"/>
    <n v="2"/>
    <n v="2"/>
    <m/>
    <n v="0"/>
    <n v="0"/>
    <m/>
  </r>
  <r>
    <x v="5"/>
    <s v="0896030"/>
    <x v="201"/>
    <s v="J01FA09"/>
    <x v="17"/>
    <n v="0"/>
    <n v="0"/>
    <n v="0"/>
    <n v="1"/>
    <n v="0"/>
    <n v="0"/>
    <n v="0"/>
    <n v="0"/>
    <n v="0"/>
    <n v="0"/>
    <n v="0"/>
    <m/>
    <n v="0"/>
    <n v="0"/>
    <m/>
  </r>
  <r>
    <x v="5"/>
    <s v="0896030"/>
    <x v="201"/>
    <s v="J01FA10"/>
    <x v="18"/>
    <n v="0"/>
    <n v="0"/>
    <n v="5"/>
    <n v="1"/>
    <n v="0"/>
    <n v="1"/>
    <n v="0"/>
    <n v="0"/>
    <n v="0"/>
    <n v="0"/>
    <n v="0"/>
    <n v="1"/>
    <n v="0"/>
    <n v="0"/>
    <n v="3"/>
  </r>
  <r>
    <x v="5"/>
    <s v="0896030"/>
    <x v="201"/>
    <s v="J01FF01"/>
    <x v="19"/>
    <n v="7"/>
    <n v="3"/>
    <n v="4"/>
    <n v="8"/>
    <n v="2"/>
    <n v="4"/>
    <n v="3"/>
    <n v="6"/>
    <n v="1"/>
    <n v="0"/>
    <n v="1"/>
    <m/>
    <n v="0"/>
    <n v="1"/>
    <n v="5"/>
  </r>
  <r>
    <x v="5"/>
    <s v="0896030"/>
    <x v="201"/>
    <s v="J01MA01"/>
    <x v="21"/>
    <n v="2"/>
    <n v="4"/>
    <n v="1"/>
    <n v="0"/>
    <n v="0"/>
    <n v="0"/>
    <n v="0"/>
    <n v="0"/>
    <n v="0"/>
    <n v="0"/>
    <n v="0"/>
    <m/>
    <n v="0"/>
    <n v="0"/>
    <m/>
  </r>
  <r>
    <x v="5"/>
    <s v="0896030"/>
    <x v="201"/>
    <s v="J01MA02"/>
    <x v="22"/>
    <n v="18"/>
    <n v="11"/>
    <n v="12"/>
    <n v="20"/>
    <n v="6"/>
    <n v="7"/>
    <n v="1"/>
    <n v="5"/>
    <n v="6"/>
    <n v="2"/>
    <n v="3"/>
    <n v="6"/>
    <n v="2"/>
    <n v="5"/>
    <n v="2"/>
  </r>
  <r>
    <x v="5"/>
    <s v="0896030"/>
    <x v="201"/>
    <s v="J01MA06"/>
    <x v="23"/>
    <n v="2"/>
    <n v="2"/>
    <n v="5"/>
    <n v="2"/>
    <n v="3"/>
    <n v="0"/>
    <n v="0"/>
    <n v="0"/>
    <n v="0"/>
    <n v="0"/>
    <n v="0"/>
    <m/>
    <n v="0"/>
    <n v="0"/>
    <m/>
  </r>
  <r>
    <x v="5"/>
    <s v="0896030"/>
    <x v="201"/>
    <s v="J01MA14"/>
    <x v="25"/>
    <n v="0"/>
    <n v="0"/>
    <n v="0"/>
    <n v="0"/>
    <n v="10"/>
    <n v="0"/>
    <n v="0"/>
    <n v="0"/>
    <n v="0"/>
    <n v="0"/>
    <n v="0"/>
    <m/>
    <n v="0"/>
    <n v="0"/>
    <m/>
  </r>
  <r>
    <x v="5"/>
    <s v="0896030"/>
    <x v="201"/>
    <s v="J01XE01"/>
    <x v="29"/>
    <n v="9"/>
    <n v="8"/>
    <n v="6"/>
    <n v="16"/>
    <n v="17"/>
    <n v="7"/>
    <n v="2"/>
    <n v="3"/>
    <n v="2"/>
    <n v="3"/>
    <n v="1"/>
    <n v="3"/>
    <n v="1"/>
    <n v="3"/>
    <n v="3"/>
  </r>
  <r>
    <x v="5"/>
    <s v="0896031"/>
    <x v="202"/>
    <s v="J01AA02"/>
    <x v="0"/>
    <n v="94"/>
    <n v="94"/>
    <n v="101"/>
    <n v="83"/>
    <n v="72"/>
    <n v="62"/>
    <n v="70"/>
    <n v="62"/>
    <n v="68"/>
    <n v="83"/>
    <n v="58"/>
    <n v="57"/>
    <n v="94"/>
    <n v="95"/>
    <n v="124"/>
  </r>
  <r>
    <x v="5"/>
    <s v="0896031"/>
    <x v="202"/>
    <s v="J01AA04"/>
    <x v="1"/>
    <n v="10"/>
    <n v="14"/>
    <n v="20"/>
    <n v="21"/>
    <n v="14"/>
    <n v="17"/>
    <n v="12"/>
    <n v="12"/>
    <n v="6"/>
    <n v="11"/>
    <n v="6"/>
    <n v="3"/>
    <n v="16"/>
    <n v="16"/>
    <n v="14"/>
  </r>
  <r>
    <x v="5"/>
    <s v="0896031"/>
    <x v="202"/>
    <s v="J01AA06"/>
    <x v="2"/>
    <n v="1"/>
    <n v="0"/>
    <n v="0"/>
    <n v="0"/>
    <n v="0"/>
    <n v="0"/>
    <n v="0"/>
    <n v="0"/>
    <n v="0"/>
    <n v="0"/>
    <n v="0"/>
    <m/>
    <n v="0"/>
    <n v="0"/>
    <m/>
  </r>
  <r>
    <x v="5"/>
    <s v="0896031"/>
    <x v="202"/>
    <s v="J01AA07"/>
    <x v="3"/>
    <n v="13"/>
    <n v="8"/>
    <n v="5"/>
    <n v="4"/>
    <n v="2"/>
    <n v="9"/>
    <n v="6"/>
    <n v="2"/>
    <n v="1"/>
    <n v="2"/>
    <n v="1"/>
    <n v="1"/>
    <n v="2"/>
    <n v="0"/>
    <m/>
  </r>
  <r>
    <x v="5"/>
    <s v="0896031"/>
    <x v="202"/>
    <s v="J01CA04"/>
    <x v="4"/>
    <n v="41"/>
    <n v="37"/>
    <n v="47"/>
    <n v="36"/>
    <n v="45"/>
    <n v="37"/>
    <n v="30"/>
    <n v="26"/>
    <n v="22"/>
    <n v="35"/>
    <n v="27"/>
    <n v="17"/>
    <n v="21"/>
    <n v="23"/>
    <n v="12"/>
  </r>
  <r>
    <x v="5"/>
    <s v="0896031"/>
    <x v="202"/>
    <s v="J01CA08"/>
    <x v="5"/>
    <n v="34"/>
    <n v="29"/>
    <n v="23"/>
    <n v="27"/>
    <n v="34"/>
    <n v="37"/>
    <n v="28"/>
    <n v="31"/>
    <n v="40"/>
    <n v="29"/>
    <n v="38"/>
    <n v="53"/>
    <n v="36"/>
    <n v="40"/>
    <n v="40"/>
  </r>
  <r>
    <x v="5"/>
    <s v="0896031"/>
    <x v="202"/>
    <s v="J01CE02"/>
    <x v="6"/>
    <n v="136"/>
    <n v="125"/>
    <n v="127"/>
    <n v="111"/>
    <n v="116"/>
    <n v="115"/>
    <n v="120"/>
    <n v="122"/>
    <n v="122"/>
    <n v="108"/>
    <n v="98"/>
    <n v="85"/>
    <n v="111"/>
    <n v="149"/>
    <n v="154"/>
  </r>
  <r>
    <x v="5"/>
    <s v="0896031"/>
    <x v="202"/>
    <s v="J01CF05"/>
    <x v="8"/>
    <n v="34"/>
    <n v="35"/>
    <n v="37"/>
    <n v="41"/>
    <n v="27"/>
    <n v="21"/>
    <n v="15"/>
    <n v="31"/>
    <n v="38"/>
    <n v="30"/>
    <n v="29"/>
    <n v="29"/>
    <n v="26"/>
    <n v="49"/>
    <n v="47"/>
  </r>
  <r>
    <x v="5"/>
    <s v="0896031"/>
    <x v="202"/>
    <s v="J01CR02"/>
    <x v="9"/>
    <n v="16"/>
    <n v="10"/>
    <n v="8"/>
    <n v="27"/>
    <n v="14"/>
    <n v="17"/>
    <n v="12"/>
    <n v="21"/>
    <n v="20"/>
    <n v="24"/>
    <n v="14"/>
    <n v="5"/>
    <n v="14"/>
    <n v="15"/>
    <n v="18"/>
  </r>
  <r>
    <x v="5"/>
    <s v="0896031"/>
    <x v="202"/>
    <s v="J01DB01"/>
    <x v="42"/>
    <n v="3"/>
    <n v="3"/>
    <n v="0"/>
    <n v="2"/>
    <n v="0"/>
    <n v="0"/>
    <n v="0"/>
    <n v="0"/>
    <n v="0"/>
    <n v="0"/>
    <n v="0"/>
    <m/>
    <n v="0"/>
    <n v="0"/>
    <m/>
  </r>
  <r>
    <x v="5"/>
    <s v="0896031"/>
    <x v="202"/>
    <s v="J01DB05"/>
    <x v="10"/>
    <n v="11"/>
    <n v="3"/>
    <n v="7"/>
    <n v="4"/>
    <n v="3"/>
    <n v="5"/>
    <n v="12"/>
    <n v="5"/>
    <n v="5"/>
    <n v="3"/>
    <n v="7"/>
    <n v="6"/>
    <n v="2"/>
    <n v="6"/>
    <n v="3"/>
  </r>
  <r>
    <x v="5"/>
    <s v="0896031"/>
    <x v="202"/>
    <s v="J01DD14"/>
    <x v="13"/>
    <n v="0"/>
    <n v="0"/>
    <n v="0"/>
    <n v="0"/>
    <n v="0"/>
    <n v="1"/>
    <n v="2"/>
    <n v="0"/>
    <n v="0"/>
    <n v="0"/>
    <n v="0"/>
    <m/>
    <n v="0"/>
    <n v="0"/>
    <m/>
  </r>
  <r>
    <x v="5"/>
    <s v="0896031"/>
    <x v="202"/>
    <s v="J01EA01"/>
    <x v="14"/>
    <n v="18"/>
    <n v="9"/>
    <n v="6"/>
    <n v="8"/>
    <n v="12"/>
    <n v="14"/>
    <n v="5"/>
    <n v="4"/>
    <n v="4"/>
    <n v="2"/>
    <n v="3"/>
    <n v="3"/>
    <n v="3"/>
    <n v="2"/>
    <n v="2"/>
  </r>
  <r>
    <x v="5"/>
    <s v="0896031"/>
    <x v="202"/>
    <s v="J01EE01"/>
    <x v="15"/>
    <n v="6"/>
    <n v="7"/>
    <n v="10"/>
    <n v="14"/>
    <n v="5"/>
    <n v="3"/>
    <n v="6"/>
    <n v="2"/>
    <n v="3"/>
    <n v="4"/>
    <n v="6"/>
    <n v="5"/>
    <n v="8"/>
    <n v="10"/>
    <n v="3"/>
  </r>
  <r>
    <x v="5"/>
    <s v="0896031"/>
    <x v="202"/>
    <s v="J01FA01"/>
    <x v="16"/>
    <n v="17"/>
    <n v="12"/>
    <n v="18"/>
    <n v="12"/>
    <n v="13"/>
    <n v="5"/>
    <n v="10"/>
    <n v="6"/>
    <n v="9"/>
    <n v="7"/>
    <n v="2"/>
    <n v="3"/>
    <n v="3"/>
    <n v="1"/>
    <n v="4"/>
  </r>
  <r>
    <x v="5"/>
    <s v="0896031"/>
    <x v="202"/>
    <s v="J01FA06"/>
    <x v="35"/>
    <n v="0"/>
    <n v="0"/>
    <n v="0"/>
    <n v="1"/>
    <n v="1"/>
    <n v="0"/>
    <n v="1"/>
    <n v="1"/>
    <n v="3"/>
    <n v="1"/>
    <n v="0"/>
    <m/>
    <n v="0"/>
    <n v="0"/>
    <m/>
  </r>
  <r>
    <x v="5"/>
    <s v="0896031"/>
    <x v="202"/>
    <s v="J01FA09"/>
    <x v="17"/>
    <n v="4"/>
    <n v="0"/>
    <n v="3"/>
    <n v="7"/>
    <n v="2"/>
    <n v="5"/>
    <n v="1"/>
    <n v="5"/>
    <n v="5"/>
    <n v="6"/>
    <n v="5"/>
    <n v="4"/>
    <n v="3"/>
    <n v="4"/>
    <n v="5"/>
  </r>
  <r>
    <x v="5"/>
    <s v="0896031"/>
    <x v="202"/>
    <s v="J01FA10"/>
    <x v="18"/>
    <n v="3"/>
    <n v="1"/>
    <n v="6"/>
    <n v="5"/>
    <n v="9"/>
    <n v="3"/>
    <n v="2"/>
    <n v="3"/>
    <n v="3"/>
    <n v="7"/>
    <n v="8"/>
    <n v="1"/>
    <n v="10"/>
    <n v="5"/>
    <n v="13"/>
  </r>
  <r>
    <x v="5"/>
    <s v="0896031"/>
    <x v="202"/>
    <s v="J01FF01"/>
    <x v="19"/>
    <n v="37"/>
    <n v="12"/>
    <n v="14"/>
    <n v="13"/>
    <n v="15"/>
    <n v="16"/>
    <n v="9"/>
    <n v="12"/>
    <n v="16"/>
    <n v="17"/>
    <n v="10"/>
    <n v="3"/>
    <n v="16"/>
    <n v="19"/>
    <n v="24"/>
  </r>
  <r>
    <x v="5"/>
    <s v="0896031"/>
    <x v="202"/>
    <s v="J01MA02"/>
    <x v="22"/>
    <n v="47"/>
    <n v="35"/>
    <n v="32"/>
    <n v="52"/>
    <n v="41"/>
    <n v="47"/>
    <n v="36"/>
    <n v="36"/>
    <n v="45"/>
    <n v="26"/>
    <n v="37"/>
    <n v="28"/>
    <n v="30"/>
    <n v="28"/>
    <n v="31"/>
  </r>
  <r>
    <x v="5"/>
    <s v="0896031"/>
    <x v="202"/>
    <s v="J01MA06"/>
    <x v="23"/>
    <n v="25"/>
    <n v="11"/>
    <n v="7"/>
    <n v="5"/>
    <n v="2"/>
    <n v="2"/>
    <n v="5"/>
    <n v="0"/>
    <n v="2"/>
    <n v="1"/>
    <n v="0"/>
    <m/>
    <n v="0"/>
    <n v="0"/>
    <m/>
  </r>
  <r>
    <x v="5"/>
    <s v="0896031"/>
    <x v="202"/>
    <s v="J01MA12"/>
    <x v="24"/>
    <n v="0"/>
    <n v="0"/>
    <n v="0"/>
    <n v="3"/>
    <n v="0"/>
    <n v="0"/>
    <n v="0"/>
    <n v="0"/>
    <n v="0"/>
    <n v="0"/>
    <n v="0"/>
    <m/>
    <n v="1"/>
    <n v="0"/>
    <m/>
  </r>
  <r>
    <x v="5"/>
    <s v="0896031"/>
    <x v="202"/>
    <s v="J01MA14"/>
    <x v="25"/>
    <n v="0"/>
    <n v="0"/>
    <n v="0"/>
    <n v="0"/>
    <n v="0"/>
    <n v="0"/>
    <n v="1"/>
    <n v="1"/>
    <n v="0"/>
    <n v="0"/>
    <n v="0"/>
    <m/>
    <n v="1"/>
    <n v="0"/>
    <m/>
  </r>
  <r>
    <x v="5"/>
    <s v="0896031"/>
    <x v="202"/>
    <s v="J01XC01"/>
    <x v="28"/>
    <n v="0"/>
    <n v="0"/>
    <n v="0"/>
    <n v="4"/>
    <n v="0"/>
    <n v="0"/>
    <n v="0"/>
    <n v="0"/>
    <n v="0"/>
    <n v="0"/>
    <n v="0"/>
    <m/>
    <n v="0"/>
    <n v="0"/>
    <m/>
  </r>
  <r>
    <x v="5"/>
    <s v="0896031"/>
    <x v="202"/>
    <s v="J01XE01"/>
    <x v="29"/>
    <n v="14"/>
    <n v="11"/>
    <n v="12"/>
    <n v="13"/>
    <n v="18"/>
    <n v="28"/>
    <n v="11"/>
    <n v="16"/>
    <n v="14"/>
    <n v="23"/>
    <n v="11"/>
    <n v="26"/>
    <n v="30"/>
    <n v="44"/>
    <n v="30"/>
  </r>
  <r>
    <x v="5"/>
    <s v="0896033"/>
    <x v="203"/>
    <s v="J01AA02"/>
    <x v="0"/>
    <n v="2"/>
    <n v="3"/>
    <n v="0"/>
    <n v="0"/>
    <n v="0"/>
    <n v="0"/>
    <n v="0"/>
    <n v="0"/>
    <n v="0"/>
    <n v="0"/>
    <n v="0"/>
    <m/>
    <n v="0"/>
    <n v="0"/>
    <m/>
  </r>
  <r>
    <x v="5"/>
    <s v="0896033"/>
    <x v="203"/>
    <s v="J01AA04"/>
    <x v="1"/>
    <n v="2"/>
    <n v="8"/>
    <n v="0"/>
    <n v="2"/>
    <n v="1"/>
    <n v="1"/>
    <n v="0"/>
    <n v="1"/>
    <n v="6"/>
    <n v="2"/>
    <n v="4"/>
    <n v="4"/>
    <n v="4"/>
    <n v="1"/>
    <m/>
  </r>
  <r>
    <x v="5"/>
    <s v="0896033"/>
    <x v="203"/>
    <s v="J01CA04"/>
    <x v="4"/>
    <n v="2"/>
    <n v="0"/>
    <n v="0"/>
    <n v="0"/>
    <n v="0"/>
    <n v="0"/>
    <n v="0"/>
    <n v="0"/>
    <n v="0"/>
    <n v="0"/>
    <n v="0"/>
    <m/>
    <n v="0"/>
    <n v="0"/>
    <m/>
  </r>
  <r>
    <x v="5"/>
    <s v="0896033"/>
    <x v="203"/>
    <s v="J01CA08"/>
    <x v="5"/>
    <n v="2"/>
    <n v="1"/>
    <n v="0"/>
    <n v="0"/>
    <n v="0"/>
    <n v="0"/>
    <n v="0"/>
    <n v="0"/>
    <n v="0"/>
    <n v="0"/>
    <n v="0"/>
    <m/>
    <n v="0"/>
    <n v="0"/>
    <m/>
  </r>
  <r>
    <x v="5"/>
    <s v="0896033"/>
    <x v="203"/>
    <s v="J01CE02"/>
    <x v="6"/>
    <n v="8"/>
    <n v="0"/>
    <n v="0"/>
    <n v="1"/>
    <n v="0"/>
    <n v="1"/>
    <n v="0"/>
    <n v="1"/>
    <n v="0"/>
    <n v="0"/>
    <n v="0"/>
    <m/>
    <n v="0"/>
    <n v="0"/>
    <m/>
  </r>
  <r>
    <x v="5"/>
    <s v="0896033"/>
    <x v="203"/>
    <s v="J01CF05"/>
    <x v="8"/>
    <n v="5"/>
    <n v="1"/>
    <n v="1"/>
    <n v="0"/>
    <n v="0"/>
    <n v="1"/>
    <n v="2"/>
    <n v="0"/>
    <n v="0"/>
    <n v="2"/>
    <n v="0"/>
    <m/>
    <n v="0"/>
    <n v="0"/>
    <m/>
  </r>
  <r>
    <x v="5"/>
    <s v="0896033"/>
    <x v="203"/>
    <s v="J01EA01"/>
    <x v="14"/>
    <n v="2"/>
    <n v="0"/>
    <n v="0"/>
    <n v="0"/>
    <n v="0"/>
    <n v="0"/>
    <n v="0"/>
    <n v="0"/>
    <n v="0"/>
    <n v="0"/>
    <n v="0"/>
    <m/>
    <n v="0"/>
    <n v="0"/>
    <m/>
  </r>
  <r>
    <x v="5"/>
    <s v="0896033"/>
    <x v="203"/>
    <s v="J01MA06"/>
    <x v="23"/>
    <n v="2"/>
    <n v="0"/>
    <n v="0"/>
    <n v="0"/>
    <n v="1"/>
    <n v="0"/>
    <n v="0"/>
    <n v="0"/>
    <n v="0"/>
    <n v="0"/>
    <n v="0"/>
    <m/>
    <n v="0"/>
    <n v="0"/>
    <m/>
  </r>
  <r>
    <x v="1"/>
    <s v="0803260"/>
    <x v="204"/>
    <s v="J01AA02"/>
    <x v="0"/>
    <n v="0"/>
    <n v="0"/>
    <n v="0"/>
    <n v="0"/>
    <n v="0"/>
    <n v="0"/>
    <n v="0"/>
    <n v="0"/>
    <n v="39"/>
    <n v="26"/>
    <n v="26"/>
    <n v="18"/>
    <n v="29"/>
    <n v="28"/>
    <n v="62"/>
  </r>
  <r>
    <x v="1"/>
    <s v="0803260"/>
    <x v="204"/>
    <s v="J01CA08"/>
    <x v="5"/>
    <n v="0"/>
    <n v="0"/>
    <n v="0"/>
    <n v="0"/>
    <n v="0"/>
    <n v="0"/>
    <n v="0"/>
    <n v="0"/>
    <n v="80"/>
    <n v="125"/>
    <n v="102"/>
    <n v="110"/>
    <n v="133"/>
    <n v="124"/>
    <n v="147"/>
  </r>
  <r>
    <x v="1"/>
    <s v="0803260"/>
    <x v="204"/>
    <s v="J01CE02"/>
    <x v="6"/>
    <n v="0"/>
    <n v="0"/>
    <n v="0"/>
    <n v="0"/>
    <n v="0"/>
    <n v="0"/>
    <n v="0"/>
    <n v="0"/>
    <n v="83"/>
    <n v="144"/>
    <n v="85"/>
    <n v="107"/>
    <n v="110"/>
    <n v="161"/>
    <n v="167"/>
  </r>
  <r>
    <x v="1"/>
    <s v="0803260"/>
    <x v="204"/>
    <s v="J01CF05"/>
    <x v="8"/>
    <n v="0"/>
    <n v="0"/>
    <n v="0"/>
    <n v="0"/>
    <n v="0"/>
    <n v="0"/>
    <n v="0"/>
    <n v="0"/>
    <n v="21"/>
    <n v="29"/>
    <n v="31"/>
    <n v="36"/>
    <n v="44"/>
    <n v="89"/>
    <n v="57"/>
  </r>
  <r>
    <x v="1"/>
    <s v="0803260"/>
    <x v="204"/>
    <s v="J01XE01"/>
    <x v="29"/>
    <n v="0"/>
    <n v="0"/>
    <n v="0"/>
    <n v="0"/>
    <n v="0"/>
    <n v="0"/>
    <n v="0"/>
    <n v="0"/>
    <n v="56"/>
    <n v="77"/>
    <n v="101"/>
    <n v="128"/>
    <n v="111"/>
    <n v="123"/>
    <n v="86"/>
  </r>
  <r>
    <x v="4"/>
    <s v="0805104083582 Tandlä"/>
    <x v="185"/>
    <s v="J01CA04"/>
    <x v="4"/>
    <n v="0"/>
    <n v="0"/>
    <n v="0"/>
    <n v="0"/>
    <n v="0"/>
    <n v="0"/>
    <n v="0"/>
    <n v="0"/>
    <n v="0"/>
    <n v="0"/>
    <n v="3"/>
    <m/>
    <n v="0"/>
    <n v="1"/>
    <n v="3"/>
  </r>
  <r>
    <x v="4"/>
    <s v="0805104083582 Tandlä"/>
    <x v="185"/>
    <s v="J01CE02"/>
    <x v="6"/>
    <n v="0"/>
    <n v="0"/>
    <n v="0"/>
    <n v="0"/>
    <n v="0"/>
    <n v="0"/>
    <n v="0"/>
    <n v="0"/>
    <n v="0"/>
    <n v="0"/>
    <n v="55"/>
    <n v="65"/>
    <n v="54"/>
    <n v="65"/>
    <n v="20"/>
  </r>
  <r>
    <x v="4"/>
    <s v="0805104083582 Tandlä"/>
    <x v="185"/>
    <s v="J01FF01"/>
    <x v="19"/>
    <n v="0"/>
    <n v="0"/>
    <n v="0"/>
    <n v="0"/>
    <n v="0"/>
    <n v="0"/>
    <n v="0"/>
    <n v="0"/>
    <n v="0"/>
    <n v="0"/>
    <n v="6"/>
    <n v="5"/>
    <n v="7"/>
    <n v="1"/>
    <n v="4"/>
  </r>
  <r>
    <x v="5"/>
    <s v="0803151"/>
    <x v="205"/>
    <s v="J01AA02"/>
    <x v="0"/>
    <n v="0"/>
    <n v="0"/>
    <n v="0"/>
    <n v="0"/>
    <n v="0"/>
    <n v="0"/>
    <n v="0"/>
    <n v="0"/>
    <n v="9"/>
    <n v="12"/>
    <n v="1"/>
    <m/>
    <n v="0"/>
    <n v="0"/>
    <m/>
  </r>
  <r>
    <x v="1"/>
    <s v="0803204"/>
    <x v="55"/>
    <s v="J01AA07"/>
    <x v="3"/>
    <n v="0"/>
    <n v="0"/>
    <n v="0"/>
    <n v="0"/>
    <n v="0"/>
    <n v="0"/>
    <n v="0"/>
    <n v="0"/>
    <n v="3"/>
    <n v="3"/>
    <n v="3"/>
    <n v="3"/>
    <n v="2"/>
    <n v="0"/>
    <m/>
  </r>
  <r>
    <x v="1"/>
    <s v="0803215"/>
    <x v="62"/>
    <s v="J01CR02"/>
    <x v="43"/>
    <n v="0"/>
    <n v="0"/>
    <n v="0"/>
    <n v="0"/>
    <n v="0"/>
    <n v="0"/>
    <n v="0"/>
    <n v="0"/>
    <n v="9"/>
    <n v="3"/>
    <n v="1"/>
    <n v="6"/>
    <n v="3"/>
    <n v="2"/>
    <n v="3"/>
  </r>
  <r>
    <x v="1"/>
    <s v="0803215"/>
    <x v="62"/>
    <s v="J01DB05"/>
    <x v="10"/>
    <n v="0"/>
    <n v="0"/>
    <n v="0"/>
    <n v="0"/>
    <n v="0"/>
    <n v="0"/>
    <n v="0"/>
    <n v="0"/>
    <n v="4"/>
    <n v="5"/>
    <n v="3"/>
    <n v="8"/>
    <n v="3"/>
    <n v="2"/>
    <n v="12"/>
  </r>
  <r>
    <x v="1"/>
    <s v="0803215"/>
    <x v="62"/>
    <s v="J01FA09"/>
    <x v="17"/>
    <n v="0"/>
    <n v="0"/>
    <n v="0"/>
    <n v="0"/>
    <n v="0"/>
    <n v="0"/>
    <n v="0"/>
    <n v="0"/>
    <n v="5"/>
    <n v="6"/>
    <n v="7"/>
    <n v="19"/>
    <n v="9"/>
    <n v="6"/>
    <n v="11"/>
  </r>
  <r>
    <x v="1"/>
    <s v="0803215"/>
    <x v="62"/>
    <s v="J01FA10"/>
    <x v="18"/>
    <n v="0"/>
    <n v="0"/>
    <n v="0"/>
    <n v="0"/>
    <n v="0"/>
    <n v="0"/>
    <n v="0"/>
    <n v="0"/>
    <n v="2"/>
    <n v="0"/>
    <n v="1"/>
    <n v="3"/>
    <n v="2"/>
    <n v="1"/>
    <m/>
  </r>
  <r>
    <x v="5"/>
    <s v="0803216"/>
    <x v="206"/>
    <s v="J01CE02"/>
    <x v="6"/>
    <n v="0"/>
    <n v="0"/>
    <n v="0"/>
    <n v="0"/>
    <n v="0"/>
    <n v="0"/>
    <n v="0"/>
    <n v="0"/>
    <n v="0"/>
    <n v="3"/>
    <n v="1"/>
    <n v="2"/>
    <n v="0"/>
    <n v="0"/>
    <m/>
  </r>
  <r>
    <x v="5"/>
    <s v="0803216"/>
    <x v="206"/>
    <s v="J01EA01"/>
    <x v="14"/>
    <n v="0"/>
    <n v="0"/>
    <n v="0"/>
    <n v="0"/>
    <n v="0"/>
    <n v="0"/>
    <n v="0"/>
    <n v="0"/>
    <n v="0"/>
    <n v="0"/>
    <n v="1"/>
    <m/>
    <n v="0"/>
    <n v="0"/>
    <m/>
  </r>
  <r>
    <x v="5"/>
    <s v="0803216"/>
    <x v="206"/>
    <s v="J01EE01"/>
    <x v="15"/>
    <n v="0"/>
    <n v="0"/>
    <n v="0"/>
    <n v="0"/>
    <n v="0"/>
    <n v="0"/>
    <n v="0"/>
    <n v="0"/>
    <n v="0"/>
    <n v="0"/>
    <n v="1"/>
    <m/>
    <n v="0"/>
    <n v="0"/>
    <m/>
  </r>
  <r>
    <x v="5"/>
    <s v="0803217"/>
    <x v="207"/>
    <s v="J01AA02"/>
    <x v="0"/>
    <n v="0"/>
    <n v="0"/>
    <n v="0"/>
    <n v="0"/>
    <n v="0"/>
    <n v="0"/>
    <n v="0"/>
    <n v="0"/>
    <n v="0"/>
    <n v="0"/>
    <n v="1"/>
    <n v="1"/>
    <n v="3"/>
    <n v="1"/>
    <n v="9"/>
  </r>
  <r>
    <x v="5"/>
    <s v="0803217"/>
    <x v="207"/>
    <s v="J01CE02"/>
    <x v="6"/>
    <n v="0"/>
    <n v="0"/>
    <n v="0"/>
    <n v="0"/>
    <n v="0"/>
    <n v="0"/>
    <n v="0"/>
    <n v="0"/>
    <n v="0"/>
    <n v="2"/>
    <n v="2"/>
    <n v="7"/>
    <n v="26"/>
    <n v="9"/>
    <n v="23"/>
  </r>
  <r>
    <x v="5"/>
    <s v="0803217"/>
    <x v="207"/>
    <s v="J01CF05"/>
    <x v="8"/>
    <n v="0"/>
    <n v="0"/>
    <n v="0"/>
    <n v="0"/>
    <n v="0"/>
    <n v="0"/>
    <n v="0"/>
    <n v="0"/>
    <n v="0"/>
    <n v="0"/>
    <n v="1"/>
    <n v="4"/>
    <n v="2"/>
    <n v="1"/>
    <n v="3"/>
  </r>
  <r>
    <x v="5"/>
    <s v="0803217"/>
    <x v="207"/>
    <s v="J01XE01"/>
    <x v="29"/>
    <n v="0"/>
    <n v="0"/>
    <n v="0"/>
    <n v="0"/>
    <n v="0"/>
    <n v="0"/>
    <n v="0"/>
    <n v="0"/>
    <n v="0"/>
    <n v="0"/>
    <n v="1"/>
    <n v="2"/>
    <n v="7"/>
    <n v="3"/>
    <n v="5"/>
  </r>
  <r>
    <x v="2"/>
    <s v="0803259"/>
    <x v="208"/>
    <s v="J01AA02"/>
    <x v="0"/>
    <n v="0"/>
    <n v="0"/>
    <n v="0"/>
    <n v="0"/>
    <n v="0"/>
    <n v="0"/>
    <n v="0"/>
    <n v="0"/>
    <n v="4"/>
    <n v="0"/>
    <n v="1"/>
    <m/>
    <n v="2"/>
    <n v="3"/>
    <n v="3"/>
  </r>
  <r>
    <x v="2"/>
    <s v="0803259"/>
    <x v="208"/>
    <s v="J01CA04"/>
    <x v="4"/>
    <n v="0"/>
    <n v="0"/>
    <n v="0"/>
    <n v="0"/>
    <n v="0"/>
    <n v="0"/>
    <n v="0"/>
    <n v="0"/>
    <n v="11"/>
    <n v="4"/>
    <n v="4"/>
    <n v="4"/>
    <n v="3"/>
    <n v="12"/>
    <n v="7"/>
  </r>
  <r>
    <x v="2"/>
    <s v="0803259"/>
    <x v="208"/>
    <s v="J01CA08"/>
    <x v="5"/>
    <n v="0"/>
    <n v="0"/>
    <n v="0"/>
    <n v="0"/>
    <n v="0"/>
    <n v="0"/>
    <n v="0"/>
    <n v="0"/>
    <n v="0"/>
    <n v="1"/>
    <n v="3"/>
    <m/>
    <n v="0"/>
    <n v="0"/>
    <m/>
  </r>
  <r>
    <x v="2"/>
    <s v="0803259"/>
    <x v="208"/>
    <s v="J01CE02"/>
    <x v="6"/>
    <n v="0"/>
    <n v="0"/>
    <n v="0"/>
    <n v="0"/>
    <n v="0"/>
    <n v="0"/>
    <n v="0"/>
    <n v="0"/>
    <n v="2"/>
    <n v="2"/>
    <n v="1"/>
    <n v="2"/>
    <n v="2"/>
    <n v="0"/>
    <n v="5"/>
  </r>
  <r>
    <x v="2"/>
    <s v="0803259"/>
    <x v="208"/>
    <s v="J01CF05"/>
    <x v="8"/>
    <n v="0"/>
    <n v="0"/>
    <n v="0"/>
    <n v="0"/>
    <n v="0"/>
    <n v="0"/>
    <n v="0"/>
    <n v="0"/>
    <n v="3"/>
    <n v="1"/>
    <n v="3"/>
    <n v="1"/>
    <n v="0"/>
    <n v="1"/>
    <m/>
  </r>
  <r>
    <x v="2"/>
    <s v="0803259"/>
    <x v="208"/>
    <s v="J01CR02"/>
    <x v="43"/>
    <n v="0"/>
    <n v="0"/>
    <n v="0"/>
    <n v="0"/>
    <n v="0"/>
    <n v="0"/>
    <n v="0"/>
    <n v="0"/>
    <n v="0"/>
    <n v="0"/>
    <n v="1"/>
    <m/>
    <n v="0"/>
    <n v="0"/>
    <m/>
  </r>
  <r>
    <x v="2"/>
    <s v="0803259"/>
    <x v="208"/>
    <s v="J01FA01"/>
    <x v="16"/>
    <n v="0"/>
    <n v="0"/>
    <n v="0"/>
    <n v="0"/>
    <n v="0"/>
    <n v="0"/>
    <n v="0"/>
    <n v="0"/>
    <n v="5"/>
    <n v="0"/>
    <n v="2"/>
    <n v="1"/>
    <n v="0"/>
    <n v="0"/>
    <m/>
  </r>
  <r>
    <x v="2"/>
    <s v="0803259"/>
    <x v="208"/>
    <s v="J01FA09"/>
    <x v="17"/>
    <n v="0"/>
    <n v="0"/>
    <n v="0"/>
    <n v="0"/>
    <n v="0"/>
    <n v="0"/>
    <n v="0"/>
    <n v="0"/>
    <n v="2"/>
    <n v="3"/>
    <n v="4"/>
    <n v="1"/>
    <n v="1"/>
    <n v="3"/>
    <n v="1"/>
  </r>
  <r>
    <x v="2"/>
    <s v="0803259"/>
    <x v="208"/>
    <s v="J01FF01"/>
    <x v="19"/>
    <n v="0"/>
    <n v="0"/>
    <n v="0"/>
    <n v="0"/>
    <n v="0"/>
    <n v="0"/>
    <n v="0"/>
    <n v="0"/>
    <n v="0"/>
    <n v="0"/>
    <n v="1"/>
    <m/>
    <n v="0"/>
    <n v="1"/>
    <n v="1"/>
  </r>
  <r>
    <x v="2"/>
    <s v="0803259"/>
    <x v="208"/>
    <s v="J01MA02"/>
    <x v="22"/>
    <n v="0"/>
    <n v="0"/>
    <n v="0"/>
    <n v="0"/>
    <n v="0"/>
    <n v="0"/>
    <n v="0"/>
    <n v="0"/>
    <n v="0"/>
    <n v="0"/>
    <n v="1"/>
    <n v="1"/>
    <n v="1"/>
    <n v="0"/>
    <n v="1"/>
  </r>
  <r>
    <x v="2"/>
    <s v="0803259"/>
    <x v="208"/>
    <s v="J01XC01"/>
    <x v="28"/>
    <n v="0"/>
    <n v="0"/>
    <n v="0"/>
    <n v="0"/>
    <n v="0"/>
    <n v="0"/>
    <n v="0"/>
    <n v="0"/>
    <n v="0"/>
    <n v="0"/>
    <n v="2"/>
    <m/>
    <n v="0"/>
    <n v="0"/>
    <m/>
  </r>
  <r>
    <x v="1"/>
    <s v="0803260"/>
    <x v="204"/>
    <s v="J01AA04"/>
    <x v="1"/>
    <n v="0"/>
    <n v="0"/>
    <n v="0"/>
    <n v="0"/>
    <n v="0"/>
    <n v="0"/>
    <n v="0"/>
    <n v="0"/>
    <n v="3"/>
    <n v="5"/>
    <n v="5"/>
    <n v="8"/>
    <n v="9"/>
    <n v="8"/>
    <n v="8"/>
  </r>
  <r>
    <x v="1"/>
    <s v="0803260"/>
    <x v="204"/>
    <s v="J01AA07"/>
    <x v="3"/>
    <n v="0"/>
    <n v="0"/>
    <n v="0"/>
    <n v="0"/>
    <n v="0"/>
    <n v="0"/>
    <n v="0"/>
    <n v="0"/>
    <n v="4"/>
    <n v="8"/>
    <n v="14"/>
    <n v="10"/>
    <n v="6"/>
    <n v="0"/>
    <m/>
  </r>
  <r>
    <x v="1"/>
    <s v="0803260"/>
    <x v="204"/>
    <s v="J01CA04"/>
    <x v="4"/>
    <n v="0"/>
    <n v="0"/>
    <n v="0"/>
    <n v="0"/>
    <n v="0"/>
    <n v="0"/>
    <n v="0"/>
    <n v="0"/>
    <n v="9"/>
    <n v="20"/>
    <n v="26"/>
    <n v="25"/>
    <n v="13"/>
    <n v="14"/>
    <n v="15"/>
  </r>
  <r>
    <x v="1"/>
    <s v="0803260"/>
    <x v="204"/>
    <s v="J01CR02"/>
    <x v="43"/>
    <n v="0"/>
    <n v="0"/>
    <n v="0"/>
    <n v="0"/>
    <n v="0"/>
    <n v="0"/>
    <n v="0"/>
    <n v="0"/>
    <n v="7"/>
    <n v="12"/>
    <n v="8"/>
    <n v="6"/>
    <n v="6"/>
    <n v="15"/>
    <n v="14"/>
  </r>
  <r>
    <x v="1"/>
    <s v="0803260"/>
    <x v="204"/>
    <s v="J01DB05"/>
    <x v="10"/>
    <n v="0"/>
    <n v="0"/>
    <n v="0"/>
    <n v="0"/>
    <n v="0"/>
    <n v="0"/>
    <n v="0"/>
    <n v="0"/>
    <n v="2"/>
    <n v="2"/>
    <n v="1"/>
    <n v="1"/>
    <n v="5"/>
    <n v="6"/>
    <n v="9"/>
  </r>
  <r>
    <x v="1"/>
    <s v="0803260"/>
    <x v="204"/>
    <s v="J01EA01"/>
    <x v="14"/>
    <n v="0"/>
    <n v="0"/>
    <n v="0"/>
    <n v="0"/>
    <n v="0"/>
    <n v="0"/>
    <n v="0"/>
    <n v="0"/>
    <n v="10"/>
    <n v="12"/>
    <n v="7"/>
    <n v="16"/>
    <n v="19"/>
    <n v="19"/>
    <n v="16"/>
  </r>
  <r>
    <x v="1"/>
    <s v="0803260"/>
    <x v="204"/>
    <s v="J01EE01"/>
    <x v="15"/>
    <n v="0"/>
    <n v="0"/>
    <n v="0"/>
    <n v="0"/>
    <n v="0"/>
    <n v="0"/>
    <n v="0"/>
    <n v="0"/>
    <n v="3"/>
    <n v="1"/>
    <n v="2"/>
    <n v="3"/>
    <n v="4"/>
    <n v="8"/>
    <n v="5"/>
  </r>
  <r>
    <x v="1"/>
    <s v="0803260"/>
    <x v="204"/>
    <s v="J01FA01"/>
    <x v="16"/>
    <n v="0"/>
    <n v="0"/>
    <n v="0"/>
    <n v="0"/>
    <n v="0"/>
    <n v="0"/>
    <n v="0"/>
    <n v="0"/>
    <n v="1"/>
    <n v="7"/>
    <n v="2"/>
    <n v="7"/>
    <n v="0"/>
    <n v="3"/>
    <n v="3"/>
  </r>
  <r>
    <x v="1"/>
    <s v="0803260"/>
    <x v="204"/>
    <s v="J01FA09"/>
    <x v="17"/>
    <n v="0"/>
    <n v="0"/>
    <n v="0"/>
    <n v="0"/>
    <n v="0"/>
    <n v="0"/>
    <n v="0"/>
    <n v="0"/>
    <n v="0"/>
    <n v="0"/>
    <n v="3"/>
    <n v="4"/>
    <n v="5"/>
    <n v="11"/>
    <n v="14"/>
  </r>
  <r>
    <x v="1"/>
    <s v="0803260"/>
    <x v="204"/>
    <s v="J01FA10"/>
    <x v="18"/>
    <n v="0"/>
    <n v="0"/>
    <n v="0"/>
    <n v="0"/>
    <n v="0"/>
    <n v="0"/>
    <n v="0"/>
    <n v="0"/>
    <n v="3"/>
    <n v="0"/>
    <n v="1"/>
    <n v="8"/>
    <n v="9"/>
    <n v="5"/>
    <n v="5"/>
  </r>
  <r>
    <x v="1"/>
    <s v="0803260"/>
    <x v="204"/>
    <s v="J01FF01"/>
    <x v="19"/>
    <n v="0"/>
    <n v="0"/>
    <n v="0"/>
    <n v="0"/>
    <n v="0"/>
    <n v="0"/>
    <n v="0"/>
    <n v="0"/>
    <n v="6"/>
    <n v="11"/>
    <n v="8"/>
    <n v="6"/>
    <n v="7"/>
    <n v="14"/>
    <n v="18"/>
  </r>
  <r>
    <x v="1"/>
    <s v="0803260"/>
    <x v="204"/>
    <s v="J01MA02"/>
    <x v="22"/>
    <n v="0"/>
    <n v="0"/>
    <n v="0"/>
    <n v="0"/>
    <n v="0"/>
    <n v="0"/>
    <n v="0"/>
    <n v="0"/>
    <n v="9"/>
    <n v="10"/>
    <n v="18"/>
    <n v="24"/>
    <n v="7"/>
    <n v="17"/>
    <n v="16"/>
  </r>
  <r>
    <x v="2"/>
    <s v="0803305"/>
    <x v="107"/>
    <s v="J01AA04"/>
    <x v="1"/>
    <n v="0"/>
    <n v="0"/>
    <n v="0"/>
    <n v="0"/>
    <n v="0"/>
    <n v="0"/>
    <n v="0"/>
    <n v="0"/>
    <n v="1"/>
    <n v="2"/>
    <n v="3"/>
    <m/>
    <n v="0"/>
    <n v="0"/>
    <m/>
  </r>
  <r>
    <x v="2"/>
    <s v="0803310"/>
    <x v="209"/>
    <s v="J01AA02"/>
    <x v="0"/>
    <n v="0"/>
    <n v="0"/>
    <n v="0"/>
    <n v="0"/>
    <n v="0"/>
    <n v="0"/>
    <n v="0"/>
    <n v="0"/>
    <n v="0"/>
    <n v="1"/>
    <n v="1"/>
    <m/>
    <n v="0"/>
    <n v="0"/>
    <m/>
  </r>
  <r>
    <x v="2"/>
    <s v="0803315"/>
    <x v="210"/>
    <s v="J01AA02"/>
    <x v="0"/>
    <n v="0"/>
    <n v="0"/>
    <n v="0"/>
    <n v="0"/>
    <n v="0"/>
    <n v="0"/>
    <n v="0"/>
    <n v="0"/>
    <n v="0"/>
    <n v="1"/>
    <n v="1"/>
    <m/>
    <n v="0"/>
    <n v="0"/>
    <m/>
  </r>
  <r>
    <x v="2"/>
    <s v="0803315"/>
    <x v="210"/>
    <s v="J01CE02"/>
    <x v="6"/>
    <n v="0"/>
    <n v="0"/>
    <n v="0"/>
    <n v="0"/>
    <n v="0"/>
    <n v="0"/>
    <n v="0"/>
    <n v="0"/>
    <n v="1"/>
    <n v="2"/>
    <n v="1"/>
    <n v="2"/>
    <n v="2"/>
    <n v="1"/>
    <m/>
  </r>
  <r>
    <x v="2"/>
    <s v="0803315"/>
    <x v="210"/>
    <s v="J01CF05"/>
    <x v="8"/>
    <n v="0"/>
    <n v="0"/>
    <n v="0"/>
    <n v="0"/>
    <n v="0"/>
    <n v="0"/>
    <n v="0"/>
    <n v="0"/>
    <n v="0"/>
    <n v="0"/>
    <n v="1"/>
    <m/>
    <n v="0"/>
    <n v="0"/>
    <m/>
  </r>
  <r>
    <x v="2"/>
    <s v="0803315"/>
    <x v="210"/>
    <s v="J01EA01"/>
    <x v="14"/>
    <n v="0"/>
    <n v="0"/>
    <n v="0"/>
    <n v="0"/>
    <n v="0"/>
    <n v="0"/>
    <n v="0"/>
    <n v="0"/>
    <n v="0"/>
    <n v="1"/>
    <n v="1"/>
    <m/>
    <n v="0"/>
    <n v="1"/>
    <m/>
  </r>
  <r>
    <x v="2"/>
    <s v="0803317"/>
    <x v="211"/>
    <s v="J01CF05"/>
    <x v="8"/>
    <n v="0"/>
    <n v="0"/>
    <n v="0"/>
    <n v="0"/>
    <n v="0"/>
    <n v="0"/>
    <n v="0"/>
    <n v="0"/>
    <n v="4"/>
    <n v="1"/>
    <n v="1"/>
    <n v="1"/>
    <n v="1"/>
    <n v="0"/>
    <n v="1"/>
  </r>
  <r>
    <x v="2"/>
    <s v="0803318"/>
    <x v="212"/>
    <s v="J01AA02"/>
    <x v="0"/>
    <n v="0"/>
    <n v="0"/>
    <n v="0"/>
    <n v="0"/>
    <n v="0"/>
    <n v="0"/>
    <n v="0"/>
    <n v="0"/>
    <n v="0"/>
    <n v="4"/>
    <n v="9"/>
    <n v="13"/>
    <n v="18"/>
    <n v="12"/>
    <n v="8"/>
  </r>
  <r>
    <x v="2"/>
    <s v="0803318"/>
    <x v="212"/>
    <s v="J01AA04"/>
    <x v="1"/>
    <n v="0"/>
    <n v="0"/>
    <n v="0"/>
    <n v="0"/>
    <n v="0"/>
    <n v="0"/>
    <n v="0"/>
    <n v="0"/>
    <n v="0"/>
    <n v="232"/>
    <n v="169"/>
    <n v="174"/>
    <n v="143"/>
    <n v="114"/>
    <n v="105"/>
  </r>
  <r>
    <x v="2"/>
    <s v="0803318"/>
    <x v="212"/>
    <s v="J01CA08"/>
    <x v="5"/>
    <n v="0"/>
    <n v="0"/>
    <n v="0"/>
    <n v="0"/>
    <n v="0"/>
    <n v="0"/>
    <n v="0"/>
    <n v="0"/>
    <n v="0"/>
    <n v="0"/>
    <n v="2"/>
    <n v="1"/>
    <n v="0"/>
    <n v="0"/>
    <m/>
  </r>
  <r>
    <x v="2"/>
    <s v="0803318"/>
    <x v="212"/>
    <s v="J01CF05"/>
    <x v="8"/>
    <n v="0"/>
    <n v="0"/>
    <n v="0"/>
    <n v="0"/>
    <n v="0"/>
    <n v="0"/>
    <n v="0"/>
    <n v="0"/>
    <n v="0"/>
    <n v="7"/>
    <n v="5"/>
    <n v="15"/>
    <n v="8"/>
    <n v="13"/>
    <n v="8"/>
  </r>
  <r>
    <x v="2"/>
    <s v="0803318"/>
    <x v="212"/>
    <s v="J01FA01"/>
    <x v="16"/>
    <n v="0"/>
    <n v="0"/>
    <n v="0"/>
    <n v="0"/>
    <n v="0"/>
    <n v="0"/>
    <n v="0"/>
    <n v="0"/>
    <n v="0"/>
    <n v="12"/>
    <n v="22"/>
    <n v="11"/>
    <n v="0"/>
    <n v="0"/>
    <m/>
  </r>
  <r>
    <x v="2"/>
    <s v="0803318"/>
    <x v="212"/>
    <s v="J01FF01"/>
    <x v="19"/>
    <n v="0"/>
    <n v="0"/>
    <n v="0"/>
    <n v="0"/>
    <n v="0"/>
    <n v="0"/>
    <n v="0"/>
    <n v="0"/>
    <n v="0"/>
    <n v="2"/>
    <n v="9"/>
    <n v="8"/>
    <n v="4"/>
    <n v="3"/>
    <n v="3"/>
  </r>
  <r>
    <x v="2"/>
    <s v="0803318"/>
    <x v="212"/>
    <s v="J01MA02"/>
    <x v="22"/>
    <n v="0"/>
    <n v="0"/>
    <n v="0"/>
    <n v="0"/>
    <n v="0"/>
    <n v="0"/>
    <n v="0"/>
    <n v="0"/>
    <n v="0"/>
    <n v="0"/>
    <n v="2"/>
    <m/>
    <n v="1"/>
    <n v="0"/>
    <m/>
  </r>
  <r>
    <x v="2"/>
    <s v="0803318"/>
    <x v="212"/>
    <s v="J01XE01"/>
    <x v="29"/>
    <n v="0"/>
    <n v="0"/>
    <n v="0"/>
    <n v="0"/>
    <n v="0"/>
    <n v="0"/>
    <n v="0"/>
    <n v="0"/>
    <n v="0"/>
    <n v="0"/>
    <n v="1"/>
    <m/>
    <n v="0"/>
    <n v="0"/>
    <m/>
  </r>
  <r>
    <x v="2"/>
    <s v="0803319"/>
    <x v="213"/>
    <s v="J01AA02"/>
    <x v="0"/>
    <n v="0"/>
    <n v="0"/>
    <n v="0"/>
    <n v="0"/>
    <n v="0"/>
    <n v="0"/>
    <n v="0"/>
    <n v="0"/>
    <n v="20"/>
    <n v="60"/>
    <n v="74"/>
    <n v="66"/>
    <n v="62"/>
    <n v="20"/>
    <n v="16"/>
  </r>
  <r>
    <x v="2"/>
    <s v="0803319"/>
    <x v="213"/>
    <s v="J01CA04"/>
    <x v="4"/>
    <n v="0"/>
    <n v="0"/>
    <n v="0"/>
    <n v="0"/>
    <n v="0"/>
    <n v="0"/>
    <n v="0"/>
    <n v="0"/>
    <n v="0"/>
    <n v="1"/>
    <n v="1"/>
    <m/>
    <n v="0"/>
    <n v="0"/>
    <m/>
  </r>
  <r>
    <x v="2"/>
    <s v="0803319"/>
    <x v="213"/>
    <s v="J01CA08"/>
    <x v="5"/>
    <n v="0"/>
    <n v="0"/>
    <n v="0"/>
    <n v="0"/>
    <n v="0"/>
    <n v="0"/>
    <n v="0"/>
    <n v="0"/>
    <n v="4"/>
    <n v="13"/>
    <n v="24"/>
    <n v="11"/>
    <n v="19"/>
    <n v="17"/>
    <n v="15"/>
  </r>
  <r>
    <x v="2"/>
    <s v="0803319"/>
    <x v="213"/>
    <s v="J01CE02"/>
    <x v="6"/>
    <n v="0"/>
    <n v="0"/>
    <n v="0"/>
    <n v="0"/>
    <n v="0"/>
    <n v="0"/>
    <n v="0"/>
    <n v="0"/>
    <n v="0"/>
    <n v="1"/>
    <n v="1"/>
    <m/>
    <n v="1"/>
    <n v="0"/>
    <m/>
  </r>
  <r>
    <x v="2"/>
    <s v="0803319"/>
    <x v="213"/>
    <s v="J01CF05"/>
    <x v="8"/>
    <n v="0"/>
    <n v="0"/>
    <n v="0"/>
    <n v="0"/>
    <n v="0"/>
    <n v="0"/>
    <n v="0"/>
    <n v="0"/>
    <n v="0"/>
    <n v="0"/>
    <n v="1"/>
    <n v="2"/>
    <n v="2"/>
    <n v="0"/>
    <m/>
  </r>
  <r>
    <x v="2"/>
    <s v="0803319"/>
    <x v="213"/>
    <s v="J01DB05"/>
    <x v="10"/>
    <n v="0"/>
    <n v="0"/>
    <n v="0"/>
    <n v="0"/>
    <n v="0"/>
    <n v="0"/>
    <n v="0"/>
    <n v="0"/>
    <n v="0"/>
    <n v="3"/>
    <n v="4"/>
    <n v="1"/>
    <n v="4"/>
    <n v="3"/>
    <m/>
  </r>
  <r>
    <x v="2"/>
    <s v="0803319"/>
    <x v="213"/>
    <s v="J01EA01"/>
    <x v="14"/>
    <n v="0"/>
    <n v="0"/>
    <n v="0"/>
    <n v="0"/>
    <n v="0"/>
    <n v="0"/>
    <n v="0"/>
    <n v="0"/>
    <n v="0"/>
    <n v="1"/>
    <n v="3"/>
    <n v="2"/>
    <n v="3"/>
    <n v="5"/>
    <n v="2"/>
  </r>
  <r>
    <x v="2"/>
    <s v="0803319"/>
    <x v="213"/>
    <s v="J01FA10"/>
    <x v="18"/>
    <n v="0"/>
    <n v="0"/>
    <n v="0"/>
    <n v="0"/>
    <n v="0"/>
    <n v="0"/>
    <n v="0"/>
    <n v="0"/>
    <n v="5"/>
    <n v="9"/>
    <n v="2"/>
    <n v="1"/>
    <n v="4"/>
    <n v="8"/>
    <n v="5"/>
  </r>
  <r>
    <x v="2"/>
    <s v="0803319"/>
    <x v="213"/>
    <s v="J01FF01"/>
    <x v="19"/>
    <n v="0"/>
    <n v="0"/>
    <n v="0"/>
    <n v="0"/>
    <n v="0"/>
    <n v="0"/>
    <n v="0"/>
    <n v="0"/>
    <n v="1"/>
    <n v="3"/>
    <n v="18"/>
    <n v="24"/>
    <n v="13"/>
    <n v="2"/>
    <n v="3"/>
  </r>
  <r>
    <x v="2"/>
    <s v="0803319"/>
    <x v="213"/>
    <s v="J01XE01"/>
    <x v="29"/>
    <n v="0"/>
    <n v="0"/>
    <n v="0"/>
    <n v="0"/>
    <n v="0"/>
    <n v="0"/>
    <n v="0"/>
    <n v="0"/>
    <n v="11"/>
    <n v="18"/>
    <n v="16"/>
    <n v="13"/>
    <n v="30"/>
    <n v="16"/>
    <n v="11"/>
  </r>
  <r>
    <x v="1"/>
    <s v="0804120"/>
    <x v="69"/>
    <s v="J01FA09"/>
    <x v="17"/>
    <n v="0"/>
    <n v="0"/>
    <n v="0"/>
    <n v="0"/>
    <n v="0"/>
    <n v="0"/>
    <n v="0"/>
    <n v="0"/>
    <n v="0"/>
    <n v="4"/>
    <n v="5"/>
    <n v="8"/>
    <n v="2"/>
    <n v="1"/>
    <n v="6"/>
  </r>
  <r>
    <x v="4"/>
    <s v="0805104"/>
    <x v="122"/>
    <s v="J01EA01"/>
    <x v="14"/>
    <n v="0"/>
    <n v="0"/>
    <n v="0"/>
    <n v="0"/>
    <n v="0"/>
    <n v="0"/>
    <n v="0"/>
    <n v="0"/>
    <n v="0"/>
    <n v="0"/>
    <n v="1"/>
    <m/>
    <n v="0"/>
    <n v="0"/>
    <m/>
  </r>
  <r>
    <x v="4"/>
    <s v="0805105"/>
    <x v="123"/>
    <s v="J01CA04"/>
    <x v="4"/>
    <n v="0"/>
    <n v="0"/>
    <n v="0"/>
    <n v="0"/>
    <n v="0"/>
    <n v="0"/>
    <n v="0"/>
    <n v="0"/>
    <n v="0"/>
    <n v="0"/>
    <n v="1"/>
    <m/>
    <n v="0"/>
    <n v="0"/>
    <n v="1"/>
  </r>
  <r>
    <x v="4"/>
    <s v="0805105"/>
    <x v="123"/>
    <s v="J01FF01"/>
    <x v="19"/>
    <n v="0"/>
    <n v="0"/>
    <n v="0"/>
    <n v="0"/>
    <n v="0"/>
    <n v="0"/>
    <n v="0"/>
    <n v="0"/>
    <n v="7"/>
    <n v="4"/>
    <n v="11"/>
    <n v="3"/>
    <n v="1"/>
    <n v="1"/>
    <n v="4"/>
  </r>
  <r>
    <x v="4"/>
    <s v="0805106"/>
    <x v="124"/>
    <s v="J01FF01"/>
    <x v="19"/>
    <n v="0"/>
    <n v="0"/>
    <n v="0"/>
    <n v="0"/>
    <n v="0"/>
    <n v="0"/>
    <n v="0"/>
    <n v="0"/>
    <n v="1"/>
    <n v="0"/>
    <n v="1"/>
    <m/>
    <n v="0"/>
    <n v="0"/>
    <n v="4"/>
  </r>
  <r>
    <x v="4"/>
    <s v="0805107"/>
    <x v="125"/>
    <s v="J01CA04"/>
    <x v="4"/>
    <n v="0"/>
    <n v="0"/>
    <n v="0"/>
    <n v="0"/>
    <n v="0"/>
    <n v="0"/>
    <n v="0"/>
    <n v="0"/>
    <n v="4"/>
    <n v="7"/>
    <n v="3"/>
    <n v="28"/>
    <n v="12"/>
    <n v="5"/>
    <m/>
  </r>
  <r>
    <x v="4"/>
    <s v="0805109"/>
    <x v="127"/>
    <s v="J01AA02"/>
    <x v="0"/>
    <n v="0"/>
    <n v="0"/>
    <n v="0"/>
    <n v="0"/>
    <n v="0"/>
    <n v="0"/>
    <n v="0"/>
    <n v="0"/>
    <n v="0"/>
    <n v="0"/>
    <n v="1"/>
    <m/>
    <n v="0"/>
    <n v="0"/>
    <m/>
  </r>
  <r>
    <x v="4"/>
    <s v="0805110"/>
    <x v="128"/>
    <s v="J01FA01"/>
    <x v="16"/>
    <n v="0"/>
    <n v="0"/>
    <n v="0"/>
    <n v="0"/>
    <n v="0"/>
    <n v="0"/>
    <n v="0"/>
    <n v="0"/>
    <n v="0"/>
    <n v="0"/>
    <n v="1"/>
    <n v="2"/>
    <n v="0"/>
    <n v="0"/>
    <m/>
  </r>
  <r>
    <x v="4"/>
    <s v="0805110"/>
    <x v="128"/>
    <s v="J01MA02"/>
    <x v="22"/>
    <n v="0"/>
    <n v="0"/>
    <n v="0"/>
    <n v="0"/>
    <n v="0"/>
    <n v="0"/>
    <n v="0"/>
    <n v="0"/>
    <n v="0"/>
    <n v="0"/>
    <n v="1"/>
    <m/>
    <n v="0"/>
    <n v="0"/>
    <m/>
  </r>
  <r>
    <x v="4"/>
    <s v="0805112"/>
    <x v="129"/>
    <s v="J01FF01"/>
    <x v="19"/>
    <n v="0"/>
    <n v="0"/>
    <n v="0"/>
    <n v="0"/>
    <n v="0"/>
    <n v="0"/>
    <n v="0"/>
    <n v="0"/>
    <n v="1"/>
    <n v="1"/>
    <n v="1"/>
    <m/>
    <n v="3"/>
    <n v="3"/>
    <m/>
  </r>
  <r>
    <x v="3"/>
    <s v="0806016"/>
    <x v="214"/>
    <s v="J01FA10"/>
    <x v="18"/>
    <n v="0"/>
    <n v="0"/>
    <n v="0"/>
    <n v="0"/>
    <n v="0"/>
    <n v="0"/>
    <n v="0"/>
    <n v="0"/>
    <n v="0"/>
    <n v="0"/>
    <n v="1"/>
    <m/>
    <n v="0"/>
    <n v="0"/>
    <m/>
  </r>
  <r>
    <x v="5"/>
    <s v="0806020"/>
    <x v="215"/>
    <s v="J01AA02"/>
    <x v="0"/>
    <n v="0"/>
    <n v="0"/>
    <n v="0"/>
    <n v="0"/>
    <n v="0"/>
    <n v="0"/>
    <n v="0"/>
    <n v="0"/>
    <n v="0"/>
    <n v="0"/>
    <n v="1"/>
    <m/>
    <n v="0"/>
    <n v="0"/>
    <m/>
  </r>
  <r>
    <x v="5"/>
    <s v="0806022"/>
    <x v="216"/>
    <s v="J01AA02"/>
    <x v="0"/>
    <n v="0"/>
    <n v="0"/>
    <n v="0"/>
    <n v="0"/>
    <n v="0"/>
    <n v="0"/>
    <n v="0"/>
    <n v="0"/>
    <n v="4"/>
    <n v="15"/>
    <n v="7"/>
    <n v="6"/>
    <n v="5"/>
    <n v="7"/>
    <n v="3"/>
  </r>
  <r>
    <x v="5"/>
    <s v="0806022"/>
    <x v="216"/>
    <s v="J01CA04"/>
    <x v="4"/>
    <n v="0"/>
    <n v="0"/>
    <n v="0"/>
    <n v="0"/>
    <n v="0"/>
    <n v="0"/>
    <n v="0"/>
    <n v="0"/>
    <n v="2"/>
    <n v="6"/>
    <n v="7"/>
    <n v="3"/>
    <n v="0"/>
    <n v="4"/>
    <n v="1"/>
  </r>
  <r>
    <x v="4"/>
    <s v="0806027"/>
    <x v="217"/>
    <s v="J01CA04"/>
    <x v="4"/>
    <n v="0"/>
    <n v="0"/>
    <n v="0"/>
    <n v="0"/>
    <n v="0"/>
    <n v="0"/>
    <n v="0"/>
    <n v="0"/>
    <n v="0"/>
    <n v="0"/>
    <n v="2"/>
    <n v="2"/>
    <n v="0"/>
    <n v="2"/>
    <n v="1"/>
  </r>
  <r>
    <x v="4"/>
    <s v="0806027"/>
    <x v="217"/>
    <s v="J01CE02"/>
    <x v="6"/>
    <n v="0"/>
    <n v="0"/>
    <n v="0"/>
    <n v="0"/>
    <n v="0"/>
    <n v="0"/>
    <n v="0"/>
    <n v="0"/>
    <n v="0"/>
    <n v="0"/>
    <n v="25"/>
    <n v="54"/>
    <n v="54"/>
    <n v="55"/>
    <n v="36"/>
  </r>
  <r>
    <x v="4"/>
    <s v="0806027"/>
    <x v="217"/>
    <s v="J01FF01"/>
    <x v="19"/>
    <n v="0"/>
    <n v="0"/>
    <n v="0"/>
    <n v="0"/>
    <n v="0"/>
    <n v="0"/>
    <n v="0"/>
    <n v="0"/>
    <n v="0"/>
    <n v="0"/>
    <n v="1"/>
    <n v="1"/>
    <n v="3"/>
    <n v="2"/>
    <m/>
  </r>
  <r>
    <x v="0"/>
    <s v="0810190"/>
    <x v="0"/>
    <s v="J01CE01"/>
    <x v="39"/>
    <n v="0"/>
    <n v="0"/>
    <n v="0"/>
    <n v="0"/>
    <n v="0"/>
    <n v="0"/>
    <n v="0"/>
    <n v="0"/>
    <n v="0"/>
    <n v="0"/>
    <n v="2"/>
    <m/>
    <n v="0"/>
    <n v="0"/>
    <m/>
  </r>
  <r>
    <x v="0"/>
    <s v="0810190"/>
    <x v="0"/>
    <s v="J01CR05"/>
    <x v="44"/>
    <n v="0"/>
    <n v="0"/>
    <n v="0"/>
    <n v="0"/>
    <n v="0"/>
    <n v="0"/>
    <n v="0"/>
    <n v="0"/>
    <n v="0"/>
    <n v="0"/>
    <n v="1"/>
    <m/>
    <n v="0"/>
    <n v="0"/>
    <m/>
  </r>
  <r>
    <x v="0"/>
    <s v="0810190"/>
    <x v="0"/>
    <s v="J01DD01"/>
    <x v="34"/>
    <n v="0"/>
    <n v="0"/>
    <n v="0"/>
    <n v="0"/>
    <n v="0"/>
    <n v="0"/>
    <n v="0"/>
    <n v="0"/>
    <n v="0"/>
    <n v="0"/>
    <n v="1"/>
    <m/>
    <n v="0"/>
    <n v="0"/>
    <m/>
  </r>
  <r>
    <x v="0"/>
    <s v="0810190"/>
    <x v="0"/>
    <s v="J01XB01"/>
    <x v="32"/>
    <n v="0"/>
    <n v="0"/>
    <n v="0"/>
    <n v="0"/>
    <n v="0"/>
    <n v="0"/>
    <n v="0"/>
    <n v="0"/>
    <n v="2"/>
    <n v="0"/>
    <n v="1"/>
    <m/>
    <n v="0"/>
    <n v="1"/>
    <n v="1"/>
  </r>
  <r>
    <x v="0"/>
    <s v="0810701"/>
    <x v="1"/>
    <s v="J01CR02"/>
    <x v="43"/>
    <n v="0"/>
    <n v="0"/>
    <n v="0"/>
    <n v="0"/>
    <n v="0"/>
    <n v="0"/>
    <n v="0"/>
    <n v="0"/>
    <n v="0"/>
    <n v="0"/>
    <n v="1"/>
    <m/>
    <n v="0"/>
    <n v="0"/>
    <m/>
  </r>
  <r>
    <x v="0"/>
    <s v="0810701"/>
    <x v="1"/>
    <s v="J01FA09"/>
    <x v="17"/>
    <n v="0"/>
    <n v="0"/>
    <n v="0"/>
    <n v="0"/>
    <n v="0"/>
    <n v="0"/>
    <n v="0"/>
    <n v="0"/>
    <n v="0"/>
    <n v="0"/>
    <n v="1"/>
    <m/>
    <n v="1"/>
    <n v="3"/>
    <m/>
  </r>
  <r>
    <x v="0"/>
    <s v="0811890"/>
    <x v="3"/>
    <s v="J01AA04"/>
    <x v="1"/>
    <n v="0"/>
    <n v="0"/>
    <n v="0"/>
    <n v="0"/>
    <n v="0"/>
    <n v="0"/>
    <n v="0"/>
    <n v="0"/>
    <n v="0"/>
    <n v="0"/>
    <n v="1"/>
    <m/>
    <n v="0"/>
    <n v="0"/>
    <n v="1"/>
  </r>
  <r>
    <x v="3"/>
    <s v="0813590"/>
    <x v="218"/>
    <s v="J01CR02"/>
    <x v="43"/>
    <n v="0"/>
    <n v="0"/>
    <n v="0"/>
    <n v="0"/>
    <n v="0"/>
    <n v="0"/>
    <n v="0"/>
    <n v="0"/>
    <n v="0"/>
    <n v="0"/>
    <n v="1"/>
    <m/>
    <n v="0"/>
    <n v="0"/>
    <m/>
  </r>
  <r>
    <x v="3"/>
    <s v="0813590"/>
    <x v="218"/>
    <s v="J01FF01"/>
    <x v="19"/>
    <n v="0"/>
    <n v="0"/>
    <n v="0"/>
    <n v="0"/>
    <n v="0"/>
    <n v="0"/>
    <n v="0"/>
    <n v="0"/>
    <n v="0"/>
    <n v="0"/>
    <n v="1"/>
    <m/>
    <n v="0"/>
    <n v="0"/>
    <m/>
  </r>
  <r>
    <x v="0"/>
    <s v="0814190"/>
    <x v="8"/>
    <s v="J01DD08"/>
    <x v="45"/>
    <n v="0"/>
    <n v="0"/>
    <n v="0"/>
    <n v="0"/>
    <n v="0"/>
    <n v="0"/>
    <n v="0"/>
    <n v="0"/>
    <n v="0"/>
    <n v="0"/>
    <n v="7"/>
    <n v="10"/>
    <n v="8"/>
    <n v="32"/>
    <n v="16"/>
  </r>
  <r>
    <x v="0"/>
    <s v="0814190"/>
    <x v="8"/>
    <s v="J01GB01"/>
    <x v="20"/>
    <n v="0"/>
    <n v="0"/>
    <n v="0"/>
    <n v="0"/>
    <n v="0"/>
    <n v="0"/>
    <n v="0"/>
    <n v="0"/>
    <n v="1"/>
    <n v="3"/>
    <n v="4"/>
    <n v="2"/>
    <n v="3"/>
    <n v="0"/>
    <n v="9"/>
  </r>
  <r>
    <x v="0"/>
    <s v="0814190"/>
    <x v="8"/>
    <s v="J01MA12"/>
    <x v="24"/>
    <n v="0"/>
    <n v="0"/>
    <n v="0"/>
    <n v="0"/>
    <n v="0"/>
    <n v="0"/>
    <n v="0"/>
    <n v="0"/>
    <n v="0"/>
    <n v="1"/>
    <n v="1"/>
    <n v="2"/>
    <n v="0"/>
    <n v="5"/>
    <n v="2"/>
  </r>
  <r>
    <x v="0"/>
    <s v="0815550"/>
    <x v="219"/>
    <s v="J01CE02"/>
    <x v="6"/>
    <n v="0"/>
    <n v="0"/>
    <n v="0"/>
    <n v="0"/>
    <n v="0"/>
    <n v="0"/>
    <n v="0"/>
    <n v="0"/>
    <n v="1"/>
    <n v="0"/>
    <n v="1"/>
    <m/>
    <n v="1"/>
    <n v="0"/>
    <m/>
  </r>
  <r>
    <x v="3"/>
    <s v="0823001"/>
    <x v="220"/>
    <s v="J01AA02"/>
    <x v="0"/>
    <n v="0"/>
    <n v="0"/>
    <n v="0"/>
    <n v="0"/>
    <n v="0"/>
    <n v="0"/>
    <n v="0"/>
    <n v="0"/>
    <n v="0"/>
    <n v="3"/>
    <n v="3"/>
    <m/>
    <n v="4"/>
    <n v="0"/>
    <m/>
  </r>
  <r>
    <x v="3"/>
    <s v="0823001"/>
    <x v="220"/>
    <s v="J01CE02"/>
    <x v="6"/>
    <n v="0"/>
    <n v="0"/>
    <n v="0"/>
    <n v="0"/>
    <n v="0"/>
    <n v="0"/>
    <n v="0"/>
    <n v="0"/>
    <n v="5"/>
    <n v="6"/>
    <n v="5"/>
    <n v="4"/>
    <n v="4"/>
    <n v="4"/>
    <m/>
  </r>
  <r>
    <x v="0"/>
    <s v="0827060"/>
    <x v="23"/>
    <s v="J01CF05"/>
    <x v="8"/>
    <n v="0"/>
    <n v="0"/>
    <n v="0"/>
    <n v="0"/>
    <n v="0"/>
    <n v="0"/>
    <n v="0"/>
    <n v="0"/>
    <n v="0"/>
    <n v="0"/>
    <n v="1"/>
    <m/>
    <n v="0"/>
    <n v="0"/>
    <m/>
  </r>
  <r>
    <x v="0"/>
    <s v="0827090"/>
    <x v="24"/>
    <s v="J01MA14"/>
    <x v="25"/>
    <n v="0"/>
    <n v="0"/>
    <n v="0"/>
    <n v="0"/>
    <n v="0"/>
    <n v="0"/>
    <n v="0"/>
    <n v="0"/>
    <n v="0"/>
    <n v="0"/>
    <n v="1"/>
    <n v="1"/>
    <n v="0"/>
    <n v="0"/>
    <m/>
  </r>
  <r>
    <x v="0"/>
    <s v="0827201"/>
    <x v="25"/>
    <s v="J01AA04"/>
    <x v="1"/>
    <n v="0"/>
    <n v="0"/>
    <n v="0"/>
    <n v="0"/>
    <n v="0"/>
    <n v="0"/>
    <n v="0"/>
    <n v="0"/>
    <n v="1"/>
    <n v="1"/>
    <n v="1"/>
    <m/>
    <n v="0"/>
    <n v="1"/>
    <n v="1"/>
  </r>
  <r>
    <x v="0"/>
    <s v="0830190"/>
    <x v="27"/>
    <s v="J01AA07"/>
    <x v="3"/>
    <n v="0"/>
    <n v="0"/>
    <n v="0"/>
    <n v="0"/>
    <n v="0"/>
    <n v="0"/>
    <n v="0"/>
    <n v="0"/>
    <n v="0"/>
    <n v="0"/>
    <n v="3"/>
    <m/>
    <n v="0"/>
    <n v="0"/>
    <m/>
  </r>
  <r>
    <x v="0"/>
    <s v="0830190"/>
    <x v="27"/>
    <s v="J01DH02"/>
    <x v="37"/>
    <n v="0"/>
    <n v="0"/>
    <n v="0"/>
    <n v="0"/>
    <n v="0"/>
    <n v="0"/>
    <n v="0"/>
    <n v="0"/>
    <n v="0"/>
    <n v="0"/>
    <n v="20"/>
    <n v="23"/>
    <n v="36"/>
    <n v="19"/>
    <m/>
  </r>
  <r>
    <x v="0"/>
    <s v="0830190"/>
    <x v="27"/>
    <s v="J01XX09"/>
    <x v="46"/>
    <n v="0"/>
    <n v="0"/>
    <n v="0"/>
    <n v="0"/>
    <n v="0"/>
    <n v="0"/>
    <n v="0"/>
    <n v="0"/>
    <n v="0"/>
    <n v="0"/>
    <n v="1"/>
    <m/>
    <n v="0"/>
    <n v="0"/>
    <m/>
  </r>
  <r>
    <x v="0"/>
    <s v="0832490"/>
    <x v="32"/>
    <s v="J01XX09"/>
    <x v="46"/>
    <n v="0"/>
    <n v="0"/>
    <n v="0"/>
    <n v="0"/>
    <n v="0"/>
    <n v="0"/>
    <n v="0"/>
    <n v="0"/>
    <n v="1"/>
    <n v="0"/>
    <n v="5"/>
    <n v="5"/>
    <n v="0"/>
    <n v="0"/>
    <m/>
  </r>
  <r>
    <x v="3"/>
    <s v="0833001"/>
    <x v="115"/>
    <s v="J01CR02"/>
    <x v="43"/>
    <n v="0"/>
    <n v="0"/>
    <n v="0"/>
    <n v="0"/>
    <n v="0"/>
    <n v="0"/>
    <n v="0"/>
    <n v="0"/>
    <n v="0"/>
    <n v="1"/>
    <n v="1"/>
    <m/>
    <n v="0"/>
    <n v="0"/>
    <m/>
  </r>
  <r>
    <x v="3"/>
    <s v="0833001"/>
    <x v="115"/>
    <s v="J01EE01"/>
    <x v="15"/>
    <n v="0"/>
    <n v="0"/>
    <n v="0"/>
    <n v="0"/>
    <n v="0"/>
    <n v="0"/>
    <n v="0"/>
    <n v="0"/>
    <n v="0"/>
    <n v="0"/>
    <n v="1"/>
    <m/>
    <n v="0"/>
    <n v="0"/>
    <n v="1"/>
  </r>
  <r>
    <x v="3"/>
    <s v="0833001"/>
    <x v="115"/>
    <s v="J01MA02"/>
    <x v="22"/>
    <n v="0"/>
    <n v="0"/>
    <n v="0"/>
    <n v="0"/>
    <n v="0"/>
    <n v="0"/>
    <n v="0"/>
    <n v="0"/>
    <n v="1"/>
    <n v="0"/>
    <n v="1"/>
    <m/>
    <n v="0"/>
    <n v="0"/>
    <m/>
  </r>
  <r>
    <x v="0"/>
    <s v="0834190"/>
    <x v="37"/>
    <s v="J01CR05"/>
    <x v="44"/>
    <n v="0"/>
    <n v="0"/>
    <n v="0"/>
    <n v="0"/>
    <n v="0"/>
    <n v="0"/>
    <n v="0"/>
    <n v="0"/>
    <n v="0"/>
    <n v="0"/>
    <n v="1"/>
    <n v="1"/>
    <n v="0"/>
    <n v="3"/>
    <n v="4"/>
  </r>
  <r>
    <x v="0"/>
    <s v="0834190"/>
    <x v="37"/>
    <s v="J01DD02"/>
    <x v="36"/>
    <n v="0"/>
    <n v="0"/>
    <n v="0"/>
    <n v="0"/>
    <n v="0"/>
    <n v="0"/>
    <n v="0"/>
    <n v="0"/>
    <n v="2"/>
    <n v="5"/>
    <n v="3"/>
    <n v="6"/>
    <n v="4"/>
    <n v="7"/>
    <m/>
  </r>
  <r>
    <x v="0"/>
    <s v="0837210"/>
    <x v="221"/>
    <s v="J01CE02"/>
    <x v="6"/>
    <n v="0"/>
    <n v="0"/>
    <n v="0"/>
    <n v="0"/>
    <n v="0"/>
    <n v="0"/>
    <n v="0"/>
    <n v="0"/>
    <n v="0"/>
    <n v="1"/>
    <n v="1"/>
    <m/>
    <n v="0"/>
    <n v="0"/>
    <m/>
  </r>
  <r>
    <x v="1"/>
    <s v="0840003"/>
    <x v="71"/>
    <s v="J01DD54"/>
    <x v="47"/>
    <n v="0"/>
    <n v="0"/>
    <n v="0"/>
    <n v="0"/>
    <n v="0"/>
    <n v="0"/>
    <n v="0"/>
    <n v="0"/>
    <n v="0"/>
    <n v="0"/>
    <n v="2"/>
    <m/>
    <n v="0"/>
    <n v="0"/>
    <m/>
  </r>
  <r>
    <x v="1"/>
    <s v="0840004"/>
    <x v="72"/>
    <s v="J01FA10"/>
    <x v="18"/>
    <n v="0"/>
    <n v="0"/>
    <n v="0"/>
    <n v="0"/>
    <n v="0"/>
    <n v="0"/>
    <n v="0"/>
    <n v="0"/>
    <n v="1"/>
    <n v="0"/>
    <n v="6"/>
    <n v="6"/>
    <n v="4"/>
    <n v="4"/>
    <n v="1"/>
  </r>
  <r>
    <x v="1"/>
    <s v="0840006"/>
    <x v="74"/>
    <s v="J01CE01"/>
    <x v="39"/>
    <n v="0"/>
    <n v="0"/>
    <n v="0"/>
    <n v="0"/>
    <n v="0"/>
    <n v="0"/>
    <n v="0"/>
    <n v="0"/>
    <n v="0"/>
    <n v="0"/>
    <n v="1"/>
    <m/>
    <n v="0"/>
    <n v="0"/>
    <m/>
  </r>
  <r>
    <x v="1"/>
    <s v="0840006"/>
    <x v="74"/>
    <s v="J01CR05"/>
    <x v="44"/>
    <n v="0"/>
    <n v="0"/>
    <n v="0"/>
    <n v="0"/>
    <n v="0"/>
    <n v="0"/>
    <n v="0"/>
    <n v="0"/>
    <n v="0"/>
    <n v="0"/>
    <n v="1"/>
    <m/>
    <n v="0"/>
    <n v="0"/>
    <m/>
  </r>
  <r>
    <x v="1"/>
    <s v="0840025"/>
    <x v="80"/>
    <s v="J01DD54"/>
    <x v="47"/>
    <n v="0"/>
    <n v="0"/>
    <n v="0"/>
    <n v="0"/>
    <n v="0"/>
    <n v="0"/>
    <n v="0"/>
    <n v="0"/>
    <n v="0"/>
    <n v="1"/>
    <n v="1"/>
    <n v="1"/>
    <n v="0"/>
    <n v="1"/>
    <m/>
  </r>
  <r>
    <x v="1"/>
    <s v="0840025"/>
    <x v="80"/>
    <s v="J01FA06"/>
    <x v="35"/>
    <n v="0"/>
    <n v="0"/>
    <n v="0"/>
    <n v="0"/>
    <n v="0"/>
    <n v="0"/>
    <n v="0"/>
    <n v="0"/>
    <n v="0"/>
    <n v="0"/>
    <n v="2"/>
    <m/>
    <n v="1"/>
    <n v="0"/>
    <m/>
  </r>
  <r>
    <x v="1"/>
    <s v="0840033"/>
    <x v="82"/>
    <s v="J01MA12"/>
    <x v="24"/>
    <n v="0"/>
    <n v="0"/>
    <n v="0"/>
    <n v="0"/>
    <n v="0"/>
    <n v="0"/>
    <n v="0"/>
    <n v="0"/>
    <n v="0"/>
    <n v="0"/>
    <n v="2"/>
    <m/>
    <n v="0"/>
    <n v="0"/>
    <m/>
  </r>
  <r>
    <x v="1"/>
    <s v="0840039"/>
    <x v="83"/>
    <s v="J01MA14"/>
    <x v="25"/>
    <n v="0"/>
    <n v="0"/>
    <n v="0"/>
    <n v="0"/>
    <n v="0"/>
    <n v="0"/>
    <n v="0"/>
    <n v="0"/>
    <n v="1"/>
    <n v="0"/>
    <n v="3"/>
    <m/>
    <n v="0"/>
    <n v="0"/>
    <m/>
  </r>
  <r>
    <x v="1"/>
    <s v="0840051"/>
    <x v="86"/>
    <s v="J01FA09"/>
    <x v="17"/>
    <n v="0"/>
    <n v="0"/>
    <n v="0"/>
    <n v="0"/>
    <n v="0"/>
    <n v="0"/>
    <n v="0"/>
    <n v="0"/>
    <n v="4"/>
    <n v="1"/>
    <n v="5"/>
    <n v="3"/>
    <n v="6"/>
    <n v="6"/>
    <n v="4"/>
  </r>
  <r>
    <x v="1"/>
    <s v="0840055"/>
    <x v="87"/>
    <s v="J01XC01"/>
    <x v="28"/>
    <n v="0"/>
    <n v="0"/>
    <n v="0"/>
    <n v="0"/>
    <n v="0"/>
    <n v="0"/>
    <n v="0"/>
    <n v="0"/>
    <n v="0"/>
    <n v="0"/>
    <n v="1"/>
    <m/>
    <n v="0"/>
    <n v="0"/>
    <m/>
  </r>
  <r>
    <x v="1"/>
    <s v="0840072"/>
    <x v="92"/>
    <s v="J01FA06"/>
    <x v="35"/>
    <n v="0"/>
    <n v="0"/>
    <n v="0"/>
    <n v="0"/>
    <n v="0"/>
    <n v="0"/>
    <n v="0"/>
    <n v="0"/>
    <n v="0"/>
    <n v="0"/>
    <n v="2"/>
    <m/>
    <n v="0"/>
    <n v="0"/>
    <m/>
  </r>
  <r>
    <x v="1"/>
    <s v="0840083"/>
    <x v="96"/>
    <s v="J01FA09"/>
    <x v="17"/>
    <n v="0"/>
    <n v="0"/>
    <n v="0"/>
    <n v="0"/>
    <n v="0"/>
    <n v="0"/>
    <n v="0"/>
    <n v="0"/>
    <n v="0"/>
    <n v="0"/>
    <n v="2"/>
    <n v="1"/>
    <n v="3"/>
    <n v="1"/>
    <n v="1"/>
  </r>
  <r>
    <x v="1"/>
    <s v="0843307"/>
    <x v="100"/>
    <s v="J01FA09"/>
    <x v="17"/>
    <n v="0"/>
    <n v="0"/>
    <n v="0"/>
    <n v="0"/>
    <n v="0"/>
    <n v="0"/>
    <n v="0"/>
    <n v="0"/>
    <n v="0"/>
    <n v="0"/>
    <n v="5"/>
    <n v="10"/>
    <n v="4"/>
    <n v="1"/>
    <m/>
  </r>
  <r>
    <x v="1"/>
    <s v="0843380"/>
    <x v="104"/>
    <s v="J01AA04"/>
    <x v="1"/>
    <n v="0"/>
    <n v="0"/>
    <n v="0"/>
    <n v="0"/>
    <n v="0"/>
    <n v="0"/>
    <n v="0"/>
    <n v="0"/>
    <n v="1"/>
    <n v="1"/>
    <n v="1"/>
    <n v="1"/>
    <n v="0"/>
    <n v="0"/>
    <m/>
  </r>
  <r>
    <x v="0"/>
    <s v="0845190"/>
    <x v="46"/>
    <s v="J01AA04"/>
    <x v="1"/>
    <n v="0"/>
    <n v="0"/>
    <n v="0"/>
    <n v="0"/>
    <n v="0"/>
    <n v="0"/>
    <n v="0"/>
    <n v="0"/>
    <n v="0"/>
    <n v="0"/>
    <n v="1"/>
    <m/>
    <n v="0"/>
    <n v="0"/>
    <m/>
  </r>
  <r>
    <x v="0"/>
    <s v="0849303"/>
    <x v="50"/>
    <s v="J01FA10"/>
    <x v="18"/>
    <n v="0"/>
    <n v="0"/>
    <n v="0"/>
    <n v="0"/>
    <n v="0"/>
    <n v="0"/>
    <n v="0"/>
    <n v="0"/>
    <n v="0"/>
    <n v="0"/>
    <n v="14"/>
    <n v="14"/>
    <n v="18"/>
    <n v="24"/>
    <n v="18"/>
  </r>
  <r>
    <x v="0"/>
    <s v="0849303"/>
    <x v="50"/>
    <s v="J01FF01"/>
    <x v="19"/>
    <n v="0"/>
    <n v="0"/>
    <n v="0"/>
    <n v="0"/>
    <n v="0"/>
    <n v="0"/>
    <n v="0"/>
    <n v="0"/>
    <n v="0"/>
    <n v="0"/>
    <n v="3"/>
    <n v="2"/>
    <n v="1"/>
    <n v="2"/>
    <m/>
  </r>
  <r>
    <x v="0"/>
    <s v="0849393"/>
    <x v="52"/>
    <s v="J01AA02"/>
    <x v="0"/>
    <n v="0"/>
    <n v="0"/>
    <n v="0"/>
    <n v="0"/>
    <n v="0"/>
    <n v="0"/>
    <n v="0"/>
    <n v="0"/>
    <n v="1"/>
    <n v="2"/>
    <n v="1"/>
    <m/>
    <n v="0"/>
    <n v="0"/>
    <m/>
  </r>
  <r>
    <x v="0"/>
    <s v="0849393"/>
    <x v="52"/>
    <s v="J01EE01"/>
    <x v="15"/>
    <n v="0"/>
    <n v="0"/>
    <n v="0"/>
    <n v="0"/>
    <n v="0"/>
    <n v="0"/>
    <n v="0"/>
    <n v="0"/>
    <n v="0"/>
    <n v="1"/>
    <n v="5"/>
    <n v="1"/>
    <n v="0"/>
    <n v="0"/>
    <m/>
  </r>
  <r>
    <x v="4"/>
    <s v="0853003"/>
    <x v="140"/>
    <s v="J01CA08"/>
    <x v="5"/>
    <n v="0"/>
    <n v="0"/>
    <n v="0"/>
    <n v="0"/>
    <n v="0"/>
    <n v="0"/>
    <n v="0"/>
    <n v="0"/>
    <n v="0"/>
    <n v="0"/>
    <n v="1"/>
    <m/>
    <n v="0"/>
    <n v="0"/>
    <m/>
  </r>
  <r>
    <x v="4"/>
    <s v="0854000"/>
    <x v="162"/>
    <s v="J01AA07"/>
    <x v="3"/>
    <n v="0"/>
    <n v="0"/>
    <n v="0"/>
    <n v="0"/>
    <n v="0"/>
    <n v="0"/>
    <n v="0"/>
    <n v="0"/>
    <n v="0"/>
    <n v="0"/>
    <n v="4"/>
    <m/>
    <n v="0"/>
    <n v="0"/>
    <m/>
  </r>
  <r>
    <x v="5"/>
    <s v="0896033"/>
    <x v="203"/>
    <s v="J01AA07"/>
    <x v="3"/>
    <n v="0"/>
    <n v="0"/>
    <n v="0"/>
    <n v="0"/>
    <n v="0"/>
    <n v="0"/>
    <n v="0"/>
    <n v="0"/>
    <n v="0"/>
    <n v="0"/>
    <n v="5"/>
    <n v="1"/>
    <n v="1"/>
    <n v="0"/>
    <m/>
  </r>
  <r>
    <x v="5"/>
    <s v="0896033"/>
    <x v="203"/>
    <s v="J01FA01"/>
    <x v="16"/>
    <n v="0"/>
    <n v="0"/>
    <n v="0"/>
    <n v="0"/>
    <n v="0"/>
    <n v="0"/>
    <n v="0"/>
    <n v="0"/>
    <n v="0"/>
    <n v="0"/>
    <n v="1"/>
    <m/>
    <n v="0"/>
    <n v="0"/>
    <m/>
  </r>
  <r>
    <x v="5"/>
    <s v="0896034"/>
    <x v="222"/>
    <s v="J01CE02"/>
    <x v="6"/>
    <n v="0"/>
    <n v="0"/>
    <n v="0"/>
    <n v="0"/>
    <n v="0"/>
    <n v="0"/>
    <n v="0"/>
    <n v="0"/>
    <n v="0"/>
    <n v="0"/>
    <n v="1"/>
    <m/>
    <n v="0"/>
    <n v="0"/>
    <m/>
  </r>
  <r>
    <x v="5"/>
    <s v="0896038"/>
    <x v="223"/>
    <s v="J01AA02"/>
    <x v="0"/>
    <n v="0"/>
    <n v="0"/>
    <n v="0"/>
    <n v="0"/>
    <n v="0"/>
    <n v="0"/>
    <n v="0"/>
    <n v="0"/>
    <n v="0"/>
    <n v="0"/>
    <n v="1"/>
    <m/>
    <n v="0"/>
    <n v="0"/>
    <m/>
  </r>
  <r>
    <x v="4"/>
    <s v="08050113"/>
    <x v="224"/>
    <s v="J01CA04"/>
    <x v="4"/>
    <n v="0"/>
    <n v="0"/>
    <n v="0"/>
    <n v="0"/>
    <n v="0"/>
    <n v="0"/>
    <n v="0"/>
    <n v="0"/>
    <n v="0"/>
    <n v="0"/>
    <n v="2"/>
    <m/>
    <n v="0"/>
    <n v="2"/>
    <n v="4"/>
  </r>
  <r>
    <x v="4"/>
    <s v="08050113"/>
    <x v="224"/>
    <s v="J01CE02"/>
    <x v="6"/>
    <n v="0"/>
    <n v="0"/>
    <n v="0"/>
    <n v="0"/>
    <n v="0"/>
    <n v="0"/>
    <n v="0"/>
    <n v="0"/>
    <n v="0"/>
    <n v="0"/>
    <n v="13"/>
    <n v="18"/>
    <n v="23"/>
    <n v="38"/>
    <n v="101"/>
  </r>
  <r>
    <x v="4"/>
    <s v="08050113"/>
    <x v="224"/>
    <s v="J01FF01"/>
    <x v="19"/>
    <n v="0"/>
    <n v="0"/>
    <n v="0"/>
    <n v="0"/>
    <n v="0"/>
    <n v="0"/>
    <n v="0"/>
    <n v="0"/>
    <n v="0"/>
    <n v="0"/>
    <n v="3"/>
    <m/>
    <n v="3"/>
    <n v="2"/>
    <n v="5"/>
  </r>
  <r>
    <x v="4"/>
    <s v="0805102870939"/>
    <x v="170"/>
    <s v="J01CR02"/>
    <x v="43"/>
    <n v="0"/>
    <n v="0"/>
    <n v="0"/>
    <n v="0"/>
    <n v="0"/>
    <n v="0"/>
    <n v="0"/>
    <n v="0"/>
    <n v="0"/>
    <n v="0"/>
    <n v="1"/>
    <m/>
    <n v="0"/>
    <n v="0"/>
    <m/>
  </r>
  <r>
    <x v="4"/>
    <s v="0805103156833"/>
    <x v="173"/>
    <s v="J01CA04"/>
    <x v="4"/>
    <n v="0"/>
    <n v="0"/>
    <n v="0"/>
    <n v="0"/>
    <n v="0"/>
    <n v="0"/>
    <n v="0"/>
    <n v="0"/>
    <n v="2"/>
    <n v="2"/>
    <n v="2"/>
    <m/>
    <n v="0"/>
    <n v="1"/>
    <m/>
  </r>
  <r>
    <x v="4"/>
    <s v="0805103380581"/>
    <x v="178"/>
    <s v="J01CA04"/>
    <x v="4"/>
    <n v="0"/>
    <n v="0"/>
    <n v="0"/>
    <n v="0"/>
    <n v="0"/>
    <n v="0"/>
    <n v="0"/>
    <n v="0"/>
    <n v="0"/>
    <n v="4"/>
    <n v="1"/>
    <m/>
    <n v="0"/>
    <n v="1"/>
    <m/>
  </r>
  <r>
    <x v="4"/>
    <s v="0805103552015"/>
    <x v="182"/>
    <s v="J01CA04"/>
    <x v="4"/>
    <n v="0"/>
    <n v="0"/>
    <n v="0"/>
    <n v="0"/>
    <n v="0"/>
    <n v="0"/>
    <n v="0"/>
    <n v="0"/>
    <n v="1"/>
    <n v="0"/>
    <n v="2"/>
    <n v="1"/>
    <n v="0"/>
    <n v="0"/>
    <m/>
  </r>
  <r>
    <x v="4"/>
    <s v="0805103590312"/>
    <x v="183"/>
    <s v="J01AA02"/>
    <x v="0"/>
    <n v="0"/>
    <n v="0"/>
    <n v="0"/>
    <n v="0"/>
    <n v="0"/>
    <n v="0"/>
    <n v="0"/>
    <n v="0"/>
    <n v="0"/>
    <n v="1"/>
    <n v="2"/>
    <m/>
    <n v="0"/>
    <n v="0"/>
    <m/>
  </r>
  <r>
    <x v="4"/>
    <s v="0805103827227"/>
    <x v="184"/>
    <s v="J01FF01"/>
    <x v="19"/>
    <n v="0"/>
    <n v="0"/>
    <n v="0"/>
    <n v="0"/>
    <n v="0"/>
    <n v="0"/>
    <n v="0"/>
    <n v="0"/>
    <n v="1"/>
    <n v="3"/>
    <n v="1"/>
    <n v="1"/>
    <n v="0"/>
    <n v="2"/>
    <n v="1"/>
  </r>
  <r>
    <x v="4"/>
    <s v="0805104479093"/>
    <x v="188"/>
    <s v="J01FF01"/>
    <x v="19"/>
    <n v="0"/>
    <n v="0"/>
    <n v="0"/>
    <n v="0"/>
    <n v="0"/>
    <n v="0"/>
    <n v="0"/>
    <n v="0"/>
    <n v="0"/>
    <n v="1"/>
    <n v="3"/>
    <n v="2"/>
    <n v="0"/>
    <n v="0"/>
    <m/>
  </r>
  <r>
    <x v="4"/>
    <s v="0805104479432"/>
    <x v="189"/>
    <s v="J01CA04"/>
    <x v="4"/>
    <n v="0"/>
    <n v="0"/>
    <n v="0"/>
    <n v="0"/>
    <n v="0"/>
    <n v="0"/>
    <n v="0"/>
    <n v="0"/>
    <n v="4"/>
    <n v="4"/>
    <n v="3"/>
    <n v="5"/>
    <n v="2"/>
    <n v="1"/>
    <n v="4"/>
  </r>
  <r>
    <x v="4"/>
    <s v="0805105150511"/>
    <x v="192"/>
    <s v="J01FF01"/>
    <x v="19"/>
    <n v="0"/>
    <n v="0"/>
    <n v="0"/>
    <n v="0"/>
    <n v="0"/>
    <n v="0"/>
    <n v="0"/>
    <n v="0"/>
    <n v="1"/>
    <n v="2"/>
    <n v="2"/>
    <n v="4"/>
    <n v="1"/>
    <n v="3"/>
    <n v="2"/>
  </r>
  <r>
    <x v="4"/>
    <s v="0805105150512"/>
    <x v="225"/>
    <s v="J01CA04"/>
    <x v="4"/>
    <n v="0"/>
    <n v="0"/>
    <n v="0"/>
    <n v="0"/>
    <n v="0"/>
    <n v="0"/>
    <n v="0"/>
    <n v="0"/>
    <n v="0"/>
    <n v="0"/>
    <n v="1"/>
    <n v="1"/>
    <n v="0"/>
    <n v="3"/>
    <m/>
  </r>
  <r>
    <x v="4"/>
    <s v="0805105150512"/>
    <x v="225"/>
    <s v="J01CE02"/>
    <x v="6"/>
    <n v="0"/>
    <n v="0"/>
    <n v="0"/>
    <n v="0"/>
    <n v="0"/>
    <n v="0"/>
    <n v="0"/>
    <n v="0"/>
    <n v="0"/>
    <n v="0"/>
    <n v="12"/>
    <n v="27"/>
    <n v="39"/>
    <n v="54"/>
    <n v="39"/>
  </r>
  <r>
    <x v="4"/>
    <s v="0805105150512"/>
    <x v="225"/>
    <s v="J01FF01"/>
    <x v="19"/>
    <n v="0"/>
    <n v="0"/>
    <n v="0"/>
    <n v="0"/>
    <n v="0"/>
    <n v="0"/>
    <n v="0"/>
    <n v="0"/>
    <n v="0"/>
    <n v="0"/>
    <n v="2"/>
    <n v="3"/>
    <n v="0"/>
    <n v="6"/>
    <n v="4"/>
  </r>
  <r>
    <x v="4"/>
    <s v="0805105167267"/>
    <x v="193"/>
    <s v="J01FF01"/>
    <x v="19"/>
    <n v="0"/>
    <n v="0"/>
    <n v="0"/>
    <n v="0"/>
    <n v="0"/>
    <n v="0"/>
    <n v="0"/>
    <n v="0"/>
    <n v="0"/>
    <n v="0"/>
    <n v="2"/>
    <m/>
    <n v="4"/>
    <n v="5"/>
    <n v="4"/>
  </r>
  <r>
    <x v="4"/>
    <s v="0805105296488"/>
    <x v="195"/>
    <s v="J01FF01"/>
    <x v="19"/>
    <n v="0"/>
    <n v="0"/>
    <n v="0"/>
    <n v="0"/>
    <n v="0"/>
    <n v="0"/>
    <n v="0"/>
    <n v="0"/>
    <n v="0"/>
    <n v="1"/>
    <n v="2"/>
    <m/>
    <n v="0"/>
    <n v="1"/>
    <n v="2"/>
  </r>
  <r>
    <x v="4"/>
    <s v="0805105470778"/>
    <x v="196"/>
    <s v="J01DB05"/>
    <x v="10"/>
    <n v="0"/>
    <n v="0"/>
    <n v="0"/>
    <n v="0"/>
    <n v="0"/>
    <n v="0"/>
    <n v="0"/>
    <n v="0"/>
    <n v="0"/>
    <n v="0"/>
    <n v="1"/>
    <m/>
    <n v="0"/>
    <n v="0"/>
    <m/>
  </r>
  <r>
    <x v="4"/>
    <s v="0805106469522"/>
    <x v="226"/>
    <s v="J01FF01"/>
    <x v="19"/>
    <n v="0"/>
    <n v="0"/>
    <n v="0"/>
    <n v="0"/>
    <n v="0"/>
    <n v="0"/>
    <n v="0"/>
    <n v="0"/>
    <n v="0"/>
    <n v="9"/>
    <n v="15"/>
    <n v="44"/>
    <n v="21"/>
    <n v="12"/>
    <n v="3"/>
  </r>
  <r>
    <x v="6"/>
    <m/>
    <x v="227"/>
    <s v="J01AA02"/>
    <x v="0"/>
    <m/>
    <m/>
    <m/>
    <m/>
    <m/>
    <m/>
    <m/>
    <m/>
    <m/>
    <m/>
    <m/>
    <m/>
    <n v="243"/>
    <n v="273"/>
    <n v="245"/>
  </r>
  <r>
    <x v="6"/>
    <m/>
    <x v="227"/>
    <s v="J01CA04"/>
    <x v="4"/>
    <m/>
    <m/>
    <m/>
    <m/>
    <m/>
    <m/>
    <m/>
    <m/>
    <m/>
    <m/>
    <m/>
    <m/>
    <n v="22"/>
    <n v="5"/>
    <n v="13"/>
  </r>
  <r>
    <x v="6"/>
    <m/>
    <x v="227"/>
    <s v="J01CA08"/>
    <x v="5"/>
    <m/>
    <m/>
    <m/>
    <m/>
    <m/>
    <m/>
    <m/>
    <m/>
    <m/>
    <m/>
    <m/>
    <m/>
    <n v="18"/>
    <n v="24"/>
    <n v="8"/>
  </r>
  <r>
    <x v="6"/>
    <m/>
    <x v="227"/>
    <s v="J01CF05"/>
    <x v="8"/>
    <m/>
    <m/>
    <m/>
    <m/>
    <m/>
    <m/>
    <m/>
    <m/>
    <m/>
    <m/>
    <m/>
    <m/>
    <n v="1"/>
    <n v="0"/>
    <n v="2"/>
  </r>
  <r>
    <x v="6"/>
    <m/>
    <x v="227"/>
    <s v="J01DB05"/>
    <x v="10"/>
    <m/>
    <m/>
    <m/>
    <m/>
    <m/>
    <m/>
    <m/>
    <m/>
    <m/>
    <m/>
    <m/>
    <m/>
    <n v="2"/>
    <n v="8"/>
    <n v="1"/>
  </r>
  <r>
    <x v="6"/>
    <m/>
    <x v="227"/>
    <s v="J01EA01"/>
    <x v="14"/>
    <m/>
    <m/>
    <m/>
    <m/>
    <m/>
    <m/>
    <m/>
    <m/>
    <m/>
    <m/>
    <m/>
    <m/>
    <n v="15"/>
    <n v="49"/>
    <n v="61"/>
  </r>
  <r>
    <x v="6"/>
    <m/>
    <x v="227"/>
    <s v="J01EE01"/>
    <x v="15"/>
    <m/>
    <m/>
    <m/>
    <m/>
    <m/>
    <m/>
    <m/>
    <m/>
    <m/>
    <m/>
    <m/>
    <m/>
    <n v="2"/>
    <n v="3"/>
    <n v="10"/>
  </r>
  <r>
    <x v="6"/>
    <m/>
    <x v="227"/>
    <s v="J01FA10"/>
    <x v="18"/>
    <m/>
    <m/>
    <m/>
    <m/>
    <m/>
    <m/>
    <m/>
    <m/>
    <m/>
    <m/>
    <m/>
    <m/>
    <n v="2"/>
    <n v="0"/>
    <m/>
  </r>
  <r>
    <x v="6"/>
    <m/>
    <x v="227"/>
    <s v="J01FF01"/>
    <x v="19"/>
    <m/>
    <m/>
    <m/>
    <m/>
    <m/>
    <m/>
    <m/>
    <m/>
    <m/>
    <m/>
    <m/>
    <m/>
    <n v="7"/>
    <n v="8"/>
    <n v="5"/>
  </r>
  <r>
    <x v="6"/>
    <m/>
    <x v="227"/>
    <s v="J01MA02"/>
    <x v="22"/>
    <m/>
    <m/>
    <m/>
    <m/>
    <m/>
    <m/>
    <m/>
    <m/>
    <m/>
    <m/>
    <m/>
    <m/>
    <n v="158"/>
    <n v="184"/>
    <n v="130"/>
  </r>
  <r>
    <x v="6"/>
    <m/>
    <x v="227"/>
    <s v="J01XE01"/>
    <x v="29"/>
    <m/>
    <m/>
    <m/>
    <m/>
    <m/>
    <m/>
    <m/>
    <m/>
    <m/>
    <m/>
    <m/>
    <m/>
    <n v="19"/>
    <n v="24"/>
    <n v="18"/>
  </r>
  <r>
    <x v="6"/>
    <m/>
    <x v="212"/>
    <s v="J01AA02"/>
    <x v="0"/>
    <m/>
    <m/>
    <m/>
    <m/>
    <m/>
    <m/>
    <m/>
    <m/>
    <m/>
    <n v="4"/>
    <n v="9"/>
    <n v="13"/>
    <n v="18"/>
    <n v="12"/>
    <n v="8"/>
  </r>
  <r>
    <x v="6"/>
    <m/>
    <x v="212"/>
    <s v="J01AA04"/>
    <x v="1"/>
    <m/>
    <m/>
    <m/>
    <m/>
    <m/>
    <m/>
    <m/>
    <m/>
    <m/>
    <n v="232"/>
    <n v="169"/>
    <n v="174"/>
    <n v="143"/>
    <n v="114"/>
    <n v="105"/>
  </r>
  <r>
    <x v="6"/>
    <m/>
    <x v="212"/>
    <s v="J01CE02"/>
    <x v="6"/>
    <m/>
    <m/>
    <m/>
    <m/>
    <m/>
    <m/>
    <m/>
    <m/>
    <m/>
    <m/>
    <m/>
    <n v="1"/>
    <n v="1"/>
    <n v="2"/>
    <n v="1"/>
  </r>
  <r>
    <x v="6"/>
    <m/>
    <x v="212"/>
    <s v="J01CF05"/>
    <x v="8"/>
    <m/>
    <m/>
    <m/>
    <m/>
    <m/>
    <m/>
    <m/>
    <m/>
    <m/>
    <n v="7"/>
    <n v="5"/>
    <n v="15"/>
    <n v="8"/>
    <n v="13"/>
    <n v="8"/>
  </r>
  <r>
    <x v="6"/>
    <m/>
    <x v="212"/>
    <s v="J01FF01"/>
    <x v="19"/>
    <m/>
    <m/>
    <m/>
    <m/>
    <m/>
    <m/>
    <m/>
    <m/>
    <m/>
    <n v="2"/>
    <n v="9"/>
    <n v="8"/>
    <n v="4"/>
    <n v="3"/>
    <n v="3"/>
  </r>
  <r>
    <x v="6"/>
    <m/>
    <x v="212"/>
    <s v="J01MA02"/>
    <x v="22"/>
    <m/>
    <m/>
    <m/>
    <m/>
    <m/>
    <m/>
    <m/>
    <m/>
    <m/>
    <m/>
    <n v="2"/>
    <m/>
    <n v="1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Data" updatedVersion="8" minRefreshableVersion="3" asteriskTotals="1" showMemberPropertyTips="0" useAutoFormatting="1" itemPrintTitles="1" createdVersion="8" indent="0" compact="0" compactData="0" gridDropZones="1" chartFormat="1">
  <location ref="A5:F22" firstHeaderRow="1" firstDataRow="2" firstDataCol="1" rowPageCount="2" colPageCount="1"/>
  <pivotFields count="20">
    <pivotField axis="axisPage" compact="0" outline="0" subtotalTop="0" showAll="0" includeNewItemsInFilter="1">
      <items count="8">
        <item x="0"/>
        <item x="1"/>
        <item x="2"/>
        <item x="4"/>
        <item x="3"/>
        <item x="5"/>
        <item x="6"/>
        <item t="default"/>
      </items>
    </pivotField>
    <pivotField compact="0" outline="0" subtotalTop="0" showAll="0" includeNewItemsInFilter="1" sortType="ascending"/>
    <pivotField axis="axisPage" compact="0" outline="0" subtotalTop="0" showAll="0" includeNewItemsInFilter="1" sortType="ascending">
      <items count="229">
        <item x="206"/>
        <item x="13"/>
        <item x="44"/>
        <item x="25"/>
        <item x="11"/>
        <item x="24"/>
        <item x="43"/>
        <item x="96"/>
        <item x="57"/>
        <item x="53"/>
        <item x="218"/>
        <item x="51"/>
        <item x="49"/>
        <item x="8"/>
        <item x="37"/>
        <item x="21"/>
        <item x="214"/>
        <item x="72"/>
        <item x="86"/>
        <item x="90"/>
        <item x="80"/>
        <item x="215"/>
        <item x="60"/>
        <item x="204"/>
        <item x="63"/>
        <item x="66"/>
        <item x="111"/>
        <item x="84"/>
        <item x="62"/>
        <item x="61"/>
        <item x="94"/>
        <item x="158"/>
        <item x="154"/>
        <item x="140"/>
        <item x="157"/>
        <item x="150"/>
        <item x="141"/>
        <item x="145"/>
        <item x="151"/>
        <item x="148"/>
        <item x="159"/>
        <item x="155"/>
        <item x="153"/>
        <item x="142"/>
        <item x="143"/>
        <item x="146"/>
        <item x="152"/>
        <item x="147"/>
        <item x="149"/>
        <item x="144"/>
        <item x="156"/>
        <item x="160"/>
        <item x="161"/>
        <item x="227"/>
        <item x="202"/>
        <item x="82"/>
        <item x="201"/>
        <item x="97"/>
        <item x="39"/>
        <item x="38"/>
        <item x="22"/>
        <item x="65"/>
        <item x="1"/>
        <item x="28"/>
        <item x="16"/>
        <item x="108"/>
        <item x="91"/>
        <item x="69"/>
        <item x="87"/>
        <item x="2"/>
        <item x="205"/>
        <item x="209"/>
        <item x="101"/>
        <item x="102"/>
        <item x="103"/>
        <item x="100"/>
        <item x="99"/>
        <item x="104"/>
        <item x="107"/>
        <item x="211"/>
        <item x="4"/>
        <item x="17"/>
        <item x="31"/>
        <item x="30"/>
        <item x="10"/>
        <item x="219"/>
        <item x="221"/>
        <item x="222"/>
        <item x="223"/>
        <item x="89"/>
        <item x="73"/>
        <item x="9"/>
        <item x="47"/>
        <item x="48"/>
        <item x="74"/>
        <item x="76"/>
        <item x="98"/>
        <item x="55"/>
        <item x="56"/>
        <item x="0"/>
        <item x="15"/>
        <item x="27"/>
        <item x="26"/>
        <item x="207"/>
        <item x="45"/>
        <item x="46"/>
        <item x="85"/>
        <item x="123"/>
        <item x="81"/>
        <item x="92"/>
        <item x="58"/>
        <item x="71"/>
        <item x="83"/>
        <item x="14"/>
        <item x="5"/>
        <item x="18"/>
        <item x="32"/>
        <item x="110"/>
        <item x="210"/>
        <item x="41"/>
        <item x="109"/>
        <item x="118"/>
        <item x="220"/>
        <item x="113"/>
        <item x="117"/>
        <item x="23"/>
        <item x="12"/>
        <item x="42"/>
        <item x="105"/>
        <item x="3"/>
        <item x="29"/>
        <item x="212"/>
        <item x="70"/>
        <item x="68"/>
        <item x="59"/>
        <item x="163"/>
        <item x="164"/>
        <item x="162"/>
        <item x="203"/>
        <item x="54"/>
        <item x="88"/>
        <item x="77"/>
        <item x="40"/>
        <item x="136"/>
        <item x="139"/>
        <item x="131"/>
        <item x="132"/>
        <item x="137"/>
        <item x="138"/>
        <item x="135"/>
        <item x="134"/>
        <item x="133"/>
        <item x="106"/>
        <item x="213"/>
        <item x="95"/>
        <item x="75"/>
        <item x="226"/>
        <item x="79"/>
        <item x="121"/>
        <item x="179"/>
        <item x="180"/>
        <item x="175"/>
        <item x="188"/>
        <item x="177"/>
        <item x="125"/>
        <item x="185"/>
        <item x="178"/>
        <item x="126"/>
        <item x="173"/>
        <item x="170"/>
        <item x="167"/>
        <item x="196"/>
        <item x="199"/>
        <item x="119"/>
        <item x="189"/>
        <item x="193"/>
        <item x="191"/>
        <item x="225"/>
        <item x="198"/>
        <item x="194"/>
        <item x="168"/>
        <item x="187"/>
        <item x="184"/>
        <item x="192"/>
        <item x="195"/>
        <item x="171"/>
        <item x="200"/>
        <item x="190"/>
        <item x="176"/>
        <item x="130"/>
        <item x="224"/>
        <item x="182"/>
        <item x="169"/>
        <item x="166"/>
        <item x="127"/>
        <item x="172"/>
        <item x="128"/>
        <item x="186"/>
        <item x="129"/>
        <item x="174"/>
        <item x="165"/>
        <item x="183"/>
        <item x="181"/>
        <item x="122"/>
        <item x="197"/>
        <item x="78"/>
        <item x="217"/>
        <item x="93"/>
        <item x="64"/>
        <item x="124"/>
        <item x="52"/>
        <item x="50"/>
        <item x="114"/>
        <item x="116"/>
        <item x="216"/>
        <item x="6"/>
        <item x="34"/>
        <item x="33"/>
        <item x="19"/>
        <item x="120"/>
        <item x="115"/>
        <item x="7"/>
        <item x="36"/>
        <item x="35"/>
        <item x="20"/>
        <item x="208"/>
        <item x="112"/>
        <item x="67"/>
        <item t="default"/>
      </items>
    </pivotField>
    <pivotField compact="0" outline="0" subtotalTop="0" showAll="0" includeNewItemsInFilter="1"/>
    <pivotField axis="axisRow" compact="0" outline="0" subtotalTop="0" showAll="0" measureFilter="1" includeNewItemsInFilter="1" itemPageCount="15" sortType="descending" rankBy="1">
      <items count="49">
        <item x="4"/>
        <item x="9"/>
        <item x="18"/>
        <item x="10"/>
        <item x="42"/>
        <item x="34"/>
        <item x="36"/>
        <item x="13"/>
        <item x="12"/>
        <item x="38"/>
        <item x="22"/>
        <item x="0"/>
        <item x="16"/>
        <item x="8"/>
        <item x="28"/>
        <item x="41"/>
        <item x="17"/>
        <item x="19"/>
        <item x="7"/>
        <item x="32"/>
        <item x="24"/>
        <item x="30"/>
        <item x="11"/>
        <item x="1"/>
        <item x="37"/>
        <item x="25"/>
        <item x="29"/>
        <item x="23"/>
        <item x="21"/>
        <item x="2"/>
        <item x="40"/>
        <item x="5"/>
        <item x="35"/>
        <item x="15"/>
        <item x="27"/>
        <item x="3"/>
        <item x="20"/>
        <item x="14"/>
        <item x="26"/>
        <item x="6"/>
        <item x="39"/>
        <item x="31"/>
        <item x="33"/>
        <item x="43"/>
        <item x="44"/>
        <item x="45"/>
        <item x="46"/>
        <item x="47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3" outline="0" subtotalTop="0" showAll="0" includeNewItemsInFilter="1" defaultSubtotal="0"/>
    <pivotField compact="0" numFmtId="3" outline="0" subtotalTop="0" showAll="0" includeNewItemsInFilter="1" defaultSubtotal="0"/>
    <pivotField dataField="1" compact="0" numFmtId="3" outline="0" subtotalTop="0" showAll="0" includeNewItemsInFilter="1" defaultSubtotal="0"/>
    <pivotField dataField="1" compact="0" outline="0" subtotalTop="0" showAll="0" includeNewItemsInFilter="1" defaultSubtotal="0"/>
    <pivotField dataField="1" compact="0" numFmtId="3" outline="0" subtotalTop="0" showAll="0" includeNewItemsInFilter="1" defaultSubtotal="0"/>
    <pivotField dataField="1" compact="0" numFmtId="3" outline="0" subtotalTop="0" showAll="0" includeNewItemsInFilter="1" defaultSubtotal="0"/>
    <pivotField dataField="1" compact="0" outline="0" subtotalTop="0" showAll="0" defaultSubtotal="0"/>
  </pivotFields>
  <rowFields count="1">
    <field x="4"/>
  </rowFields>
  <rowItems count="16">
    <i>
      <x v="39"/>
    </i>
    <i>
      <x v="31"/>
    </i>
    <i>
      <x v="13"/>
    </i>
    <i>
      <x v="26"/>
    </i>
    <i>
      <x v="11"/>
    </i>
    <i>
      <x v="10"/>
    </i>
    <i>
      <x v="17"/>
    </i>
    <i>
      <x v="33"/>
    </i>
    <i>
      <x/>
    </i>
    <i>
      <x v="23"/>
    </i>
    <i>
      <x v="1"/>
    </i>
    <i>
      <x v="37"/>
    </i>
    <i>
      <x v="3"/>
    </i>
    <i>
      <x v="2"/>
    </i>
    <i>
      <x v="1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0" hier="0"/>
    <pageField fld="2" hier="0"/>
  </pageFields>
  <dataFields count="5">
    <dataField name="År 2020" fld="15" baseField="4" baseItem="1" numFmtId="3"/>
    <dataField name="År 2021" fld="16" baseField="4" baseItem="11" numFmtId="3"/>
    <dataField name="År 2022" fld="17" baseField="4" baseItem="3" numFmtId="3"/>
    <dataField name="År 2023" fld="18" baseField="4" baseItem="3"/>
    <dataField name="År 2024" fld="19" baseField="4" baseItem="0"/>
  </dataFields>
  <formats count="4"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outline="0" collapsedLevelsAreSubtotals="1" fieldPosition="0"/>
    </format>
  </formats>
  <chartFormats count="5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showRowHeaders="1" showColHeaders="1" showRowStripes="0" showColStripes="0" showLastColumn="1"/>
  <filters count="1">
    <filter fld="4" type="count" evalOrder="-1" id="2" iMeasureFld="4">
      <autoFilter ref="A1">
        <filterColumn colId="0">
          <top10 val="15" filterVal="15"/>
        </filterColumn>
      </autoFilter>
    </filter>
  </filters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2"/>
  <sheetViews>
    <sheetView workbookViewId="0">
      <selection activeCell="I28" sqref="I28"/>
    </sheetView>
  </sheetViews>
  <sheetFormatPr defaultRowHeight="12.75" x14ac:dyDescent="0.2"/>
  <cols>
    <col min="1" max="1" width="28" bestFit="1" customWidth="1"/>
    <col min="2" max="2" width="7.5703125" customWidth="1"/>
    <col min="3" max="11" width="7.42578125" customWidth="1"/>
    <col min="12" max="16" width="7.42578125" bestFit="1" customWidth="1"/>
    <col min="19" max="19" width="26.85546875" bestFit="1" customWidth="1"/>
  </cols>
  <sheetData>
    <row r="1" spans="1:6" x14ac:dyDescent="0.2"/>
    <row r="2" spans="1:6" x14ac:dyDescent="0.2">
      <c r="A2" s="75" t="s">
        <v>294</v>
      </c>
      <c r="B2" s="76" t="s">
        <v>289</v>
      </c>
    </row>
    <row r="3" spans="1:6" x14ac:dyDescent="0.2">
      <c r="A3" s="75" t="s">
        <v>1</v>
      </c>
      <c r="B3" s="76" t="s">
        <v>289</v>
      </c>
    </row>
    <row r="5" spans="1:6" x14ac:dyDescent="0.2">
      <c r="A5" s="62"/>
      <c r="B5" s="63" t="s">
        <v>0</v>
      </c>
      <c r="C5" s="64"/>
      <c r="D5" s="64"/>
      <c r="E5" s="64"/>
      <c r="F5" s="65"/>
    </row>
    <row r="6" spans="1:6" x14ac:dyDescent="0.2">
      <c r="A6" s="63" t="s">
        <v>288</v>
      </c>
      <c r="B6" s="62" t="s">
        <v>675</v>
      </c>
      <c r="C6" s="66" t="s">
        <v>688</v>
      </c>
      <c r="D6" s="66" t="s">
        <v>727</v>
      </c>
      <c r="E6" s="66" t="s">
        <v>726</v>
      </c>
      <c r="F6" s="67" t="s">
        <v>748</v>
      </c>
    </row>
    <row r="7" spans="1:6" x14ac:dyDescent="0.2">
      <c r="A7" s="62" t="s">
        <v>352</v>
      </c>
      <c r="B7" s="68">
        <v>12724</v>
      </c>
      <c r="C7" s="69">
        <v>12101</v>
      </c>
      <c r="D7" s="69">
        <v>14865</v>
      </c>
      <c r="E7" s="69">
        <v>17666</v>
      </c>
      <c r="F7" s="96">
        <v>17354</v>
      </c>
    </row>
    <row r="8" spans="1:6" x14ac:dyDescent="0.2">
      <c r="A8" s="70" t="s">
        <v>351</v>
      </c>
      <c r="B8" s="71">
        <v>8376</v>
      </c>
      <c r="C8" s="2">
        <v>8356</v>
      </c>
      <c r="D8" s="2">
        <v>8800</v>
      </c>
      <c r="E8" s="2">
        <v>8799</v>
      </c>
      <c r="F8" s="97">
        <v>8465</v>
      </c>
    </row>
    <row r="9" spans="1:6" x14ac:dyDescent="0.2">
      <c r="A9" s="70" t="s">
        <v>353</v>
      </c>
      <c r="B9" s="71">
        <v>6758</v>
      </c>
      <c r="C9" s="2">
        <v>6709</v>
      </c>
      <c r="D9" s="2">
        <v>7038</v>
      </c>
      <c r="E9" s="2">
        <v>7705</v>
      </c>
      <c r="F9" s="97">
        <v>7471</v>
      </c>
    </row>
    <row r="10" spans="1:6" x14ac:dyDescent="0.2">
      <c r="A10" s="70" t="s">
        <v>361</v>
      </c>
      <c r="B10" s="71">
        <v>5786</v>
      </c>
      <c r="C10" s="2">
        <v>6002</v>
      </c>
      <c r="D10" s="2">
        <v>6176</v>
      </c>
      <c r="E10" s="2">
        <v>6286</v>
      </c>
      <c r="F10" s="97">
        <v>6240</v>
      </c>
    </row>
    <row r="11" spans="1:6" x14ac:dyDescent="0.2">
      <c r="A11" s="70" t="s">
        <v>348</v>
      </c>
      <c r="B11" s="71">
        <v>3258</v>
      </c>
      <c r="C11" s="2">
        <v>2727</v>
      </c>
      <c r="D11" s="2">
        <v>3504</v>
      </c>
      <c r="E11" s="2">
        <v>4427</v>
      </c>
      <c r="F11" s="97">
        <v>5882</v>
      </c>
    </row>
    <row r="12" spans="1:6" x14ac:dyDescent="0.2">
      <c r="A12" s="70" t="s">
        <v>359</v>
      </c>
      <c r="B12" s="71">
        <v>4415</v>
      </c>
      <c r="C12" s="2">
        <v>4436</v>
      </c>
      <c r="D12" s="2">
        <v>4343</v>
      </c>
      <c r="E12" s="2">
        <v>4128</v>
      </c>
      <c r="F12" s="97">
        <v>3571</v>
      </c>
    </row>
    <row r="13" spans="1:6" x14ac:dyDescent="0.2">
      <c r="A13" s="70" t="s">
        <v>358</v>
      </c>
      <c r="B13" s="71">
        <v>3252</v>
      </c>
      <c r="C13" s="2">
        <v>3045</v>
      </c>
      <c r="D13" s="2">
        <v>2906</v>
      </c>
      <c r="E13" s="2">
        <v>3131</v>
      </c>
      <c r="F13" s="97">
        <v>2862</v>
      </c>
    </row>
    <row r="14" spans="1:6" x14ac:dyDescent="0.2">
      <c r="A14" s="70" t="s">
        <v>364</v>
      </c>
      <c r="B14" s="71">
        <v>1493</v>
      </c>
      <c r="C14" s="2">
        <v>1514</v>
      </c>
      <c r="D14" s="2">
        <v>1674</v>
      </c>
      <c r="E14" s="2">
        <v>1967</v>
      </c>
      <c r="F14" s="97">
        <v>1793</v>
      </c>
    </row>
    <row r="15" spans="1:6" x14ac:dyDescent="0.2">
      <c r="A15" s="70" t="s">
        <v>350</v>
      </c>
      <c r="B15" s="71">
        <v>2837</v>
      </c>
      <c r="C15" s="2">
        <v>2804</v>
      </c>
      <c r="D15" s="2">
        <v>2850</v>
      </c>
      <c r="E15" s="2">
        <v>1816</v>
      </c>
      <c r="F15" s="97">
        <v>1779</v>
      </c>
    </row>
    <row r="16" spans="1:6" x14ac:dyDescent="0.2">
      <c r="A16" s="70" t="s">
        <v>349</v>
      </c>
      <c r="B16" s="71">
        <v>1549</v>
      </c>
      <c r="C16" s="2">
        <v>1569</v>
      </c>
      <c r="D16" s="2">
        <v>1466</v>
      </c>
      <c r="E16" s="2">
        <v>1588</v>
      </c>
      <c r="F16" s="97">
        <v>1576</v>
      </c>
    </row>
    <row r="17" spans="1:6" x14ac:dyDescent="0.2">
      <c r="A17" s="70" t="s">
        <v>354</v>
      </c>
      <c r="B17" s="71">
        <v>1316</v>
      </c>
      <c r="C17" s="2">
        <v>1168</v>
      </c>
      <c r="D17" s="2">
        <v>1713</v>
      </c>
      <c r="E17" s="2">
        <v>1460</v>
      </c>
      <c r="F17" s="97">
        <v>1915</v>
      </c>
    </row>
    <row r="18" spans="1:6" x14ac:dyDescent="0.2">
      <c r="A18" s="70" t="s">
        <v>356</v>
      </c>
      <c r="B18" s="71">
        <v>1279</v>
      </c>
      <c r="C18" s="2">
        <v>1428</v>
      </c>
      <c r="D18" s="2">
        <v>1323</v>
      </c>
      <c r="E18" s="2">
        <v>1413</v>
      </c>
      <c r="F18" s="97">
        <v>1518</v>
      </c>
    </row>
    <row r="19" spans="1:6" x14ac:dyDescent="0.2">
      <c r="A19" s="70" t="s">
        <v>355</v>
      </c>
      <c r="B19" s="71">
        <v>948</v>
      </c>
      <c r="C19" s="2">
        <v>854</v>
      </c>
      <c r="D19" s="2">
        <v>765</v>
      </c>
      <c r="E19" s="2">
        <v>1020</v>
      </c>
      <c r="F19" s="97">
        <v>926</v>
      </c>
    </row>
    <row r="20" spans="1:6" x14ac:dyDescent="0.2">
      <c r="A20" s="70" t="s">
        <v>368</v>
      </c>
      <c r="B20" s="71">
        <v>533</v>
      </c>
      <c r="C20" s="2">
        <v>543</v>
      </c>
      <c r="D20" s="2">
        <v>541</v>
      </c>
      <c r="E20" s="2">
        <v>608</v>
      </c>
      <c r="F20" s="97">
        <v>691</v>
      </c>
    </row>
    <row r="21" spans="1:6" x14ac:dyDescent="0.2">
      <c r="A21" s="70" t="s">
        <v>375</v>
      </c>
      <c r="B21" s="71">
        <v>386</v>
      </c>
      <c r="C21" s="2">
        <v>453</v>
      </c>
      <c r="D21" s="2">
        <v>478</v>
      </c>
      <c r="E21" s="2">
        <v>494</v>
      </c>
      <c r="F21" s="97">
        <v>601</v>
      </c>
    </row>
    <row r="22" spans="1:6" x14ac:dyDescent="0.2">
      <c r="A22" s="72" t="s">
        <v>302</v>
      </c>
      <c r="B22" s="73">
        <v>54910</v>
      </c>
      <c r="C22" s="74">
        <v>53709</v>
      </c>
      <c r="D22" s="74">
        <v>58442</v>
      </c>
      <c r="E22" s="74">
        <v>62508</v>
      </c>
      <c r="F22" s="98">
        <v>62644</v>
      </c>
    </row>
  </sheetData>
  <phoneticPr fontId="3" type="noConversion"/>
  <pageMargins left="0.75" right="0.75" top="1" bottom="1" header="0.5" footer="0.5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455"/>
  <sheetViews>
    <sheetView workbookViewId="0">
      <selection activeCell="M11" sqref="M11"/>
    </sheetView>
  </sheetViews>
  <sheetFormatPr defaultRowHeight="12.75" x14ac:dyDescent="0.2"/>
  <cols>
    <col min="1" max="1" width="28" bestFit="1" customWidth="1"/>
    <col min="2" max="2" width="20.140625" bestFit="1" customWidth="1"/>
    <col min="3" max="3" width="32.28515625" bestFit="1" customWidth="1"/>
    <col min="5" max="5" width="32.5703125" bestFit="1" customWidth="1"/>
    <col min="6" max="6" width="6.5703125" bestFit="1" customWidth="1"/>
    <col min="7" max="7" width="14.140625" bestFit="1" customWidth="1"/>
    <col min="8" max="8" width="21.85546875" bestFit="1" customWidth="1"/>
  </cols>
  <sheetData>
    <row r="1" spans="1:8" x14ac:dyDescent="0.2">
      <c r="A1" t="s">
        <v>303</v>
      </c>
      <c r="B1" s="53" t="s">
        <v>624</v>
      </c>
      <c r="C1" s="53" t="s">
        <v>487</v>
      </c>
      <c r="D1" s="53" t="s">
        <v>288</v>
      </c>
      <c r="E1" s="53" t="s">
        <v>428</v>
      </c>
      <c r="F1" s="54">
        <v>2020</v>
      </c>
      <c r="G1" s="14" t="s">
        <v>625</v>
      </c>
      <c r="H1" s="58" t="s">
        <v>674</v>
      </c>
    </row>
    <row r="2" spans="1:8" x14ac:dyDescent="0.2">
      <c r="A2" t="str">
        <f>B2&amp;D2</f>
        <v>0805104083582 TandläJ01CA04</v>
      </c>
      <c r="B2" s="55" t="s">
        <v>665</v>
      </c>
      <c r="C2" s="55" t="s">
        <v>472</v>
      </c>
      <c r="D2" s="55" t="s">
        <v>247</v>
      </c>
      <c r="E2" s="56" t="s">
        <v>350</v>
      </c>
      <c r="F2" s="57">
        <v>3</v>
      </c>
      <c r="G2" t="str">
        <f>VLOOKUP(B2,'Akodens FV'!$A$1:$B$2500,2,FALSE)</f>
        <v>Tandv inkl priv</v>
      </c>
      <c r="H2" t="e">
        <f>VLOOKUP(A2,Rådata!$A$3:$A$2444,1,FALSE)</f>
        <v>#N/A</v>
      </c>
    </row>
    <row r="3" spans="1:8" x14ac:dyDescent="0.2">
      <c r="A3" t="str">
        <f t="shared" ref="A3:A66" si="0">B3&amp;D3</f>
        <v>0805104083582 TandläJ01CE02</v>
      </c>
      <c r="B3" s="55" t="s">
        <v>665</v>
      </c>
      <c r="C3" s="55" t="s">
        <v>472</v>
      </c>
      <c r="D3" s="55" t="s">
        <v>246</v>
      </c>
      <c r="E3" s="56" t="s">
        <v>352</v>
      </c>
      <c r="F3" s="57">
        <v>55</v>
      </c>
      <c r="G3" t="str">
        <f>VLOOKUP(B3,'Akodens FV'!$A$1:$B$2500,2,FALSE)</f>
        <v>Tandv inkl priv</v>
      </c>
      <c r="H3" t="e">
        <f>VLOOKUP(A3,Rådata!$A$3:$A$2444,1,FALSE)</f>
        <v>#N/A</v>
      </c>
    </row>
    <row r="4" spans="1:8" x14ac:dyDescent="0.2">
      <c r="A4" t="str">
        <f t="shared" si="0"/>
        <v>0805104083582 TandläJ01FF01</v>
      </c>
      <c r="B4" s="55" t="s">
        <v>665</v>
      </c>
      <c r="C4" s="55" t="s">
        <v>472</v>
      </c>
      <c r="D4" s="55" t="s">
        <v>248</v>
      </c>
      <c r="E4" s="56" t="s">
        <v>358</v>
      </c>
      <c r="F4" s="57">
        <v>6</v>
      </c>
      <c r="G4" t="str">
        <f>VLOOKUP(B4,'Akodens FV'!$A$1:$B$2500,2,FALSE)</f>
        <v>Tandv inkl priv</v>
      </c>
      <c r="H4" t="e">
        <f>VLOOKUP(A4,Rådata!$A$3:$A$2444,1,FALSE)</f>
        <v>#N/A</v>
      </c>
    </row>
    <row r="5" spans="1:8" x14ac:dyDescent="0.2">
      <c r="A5" t="str">
        <f t="shared" si="0"/>
        <v>0803151J01AA02</v>
      </c>
      <c r="B5" s="55" t="s">
        <v>309</v>
      </c>
      <c r="C5" s="55" t="s">
        <v>592</v>
      </c>
      <c r="D5" s="55" t="s">
        <v>249</v>
      </c>
      <c r="E5" s="56" t="s">
        <v>348</v>
      </c>
      <c r="F5" s="57">
        <v>1</v>
      </c>
      <c r="G5" t="str">
        <f>VLOOKUP(B5,'Akodens FV'!$A$1:$B$2500,2,FALSE)</f>
        <v>Övrigt</v>
      </c>
      <c r="H5" t="e">
        <f>VLOOKUP(A5,Rådata!$A$3:$A$2444,1,FALSE)</f>
        <v>#N/A</v>
      </c>
    </row>
    <row r="6" spans="1:8" x14ac:dyDescent="0.2">
      <c r="A6" t="str">
        <f t="shared" si="0"/>
        <v>0803201J01AA02</v>
      </c>
      <c r="B6" s="55" t="s">
        <v>39</v>
      </c>
      <c r="C6" s="55" t="s">
        <v>162</v>
      </c>
      <c r="D6" s="55" t="s">
        <v>249</v>
      </c>
      <c r="E6" s="56" t="s">
        <v>348</v>
      </c>
      <c r="F6" s="57">
        <v>32</v>
      </c>
      <c r="G6" t="str">
        <f>VLOOKUP(B6,'Akodens FV'!$A$1:$B$2500,2,FALSE)</f>
        <v>Hälsoval</v>
      </c>
      <c r="H6" t="str">
        <f>VLOOKUP(A6,Rådata!$A$3:$A$2444,1,FALSE)</f>
        <v>0803201J01AA02</v>
      </c>
    </row>
    <row r="7" spans="1:8" x14ac:dyDescent="0.2">
      <c r="A7" t="str">
        <f t="shared" si="0"/>
        <v>0803201J01AA04</v>
      </c>
      <c r="B7" s="55" t="s">
        <v>39</v>
      </c>
      <c r="C7" s="55" t="s">
        <v>162</v>
      </c>
      <c r="D7" s="55" t="s">
        <v>264</v>
      </c>
      <c r="E7" s="56" t="s">
        <v>349</v>
      </c>
      <c r="F7" s="57">
        <v>28</v>
      </c>
      <c r="G7" t="str">
        <f>VLOOKUP(B7,'Akodens FV'!$A$1:$B$2500,2,FALSE)</f>
        <v>Hälsoval</v>
      </c>
      <c r="H7" t="str">
        <f>VLOOKUP(A7,Rådata!$A$3:$A$2444,1,FALSE)</f>
        <v>0803201J01AA04</v>
      </c>
    </row>
    <row r="8" spans="1:8" x14ac:dyDescent="0.2">
      <c r="A8" t="str">
        <f t="shared" si="0"/>
        <v>0803201J01CA04</v>
      </c>
      <c r="B8" s="55" t="s">
        <v>39</v>
      </c>
      <c r="C8" s="55" t="s">
        <v>162</v>
      </c>
      <c r="D8" s="55" t="s">
        <v>247</v>
      </c>
      <c r="E8" s="56" t="s">
        <v>350</v>
      </c>
      <c r="F8" s="57">
        <v>14</v>
      </c>
      <c r="G8" t="str">
        <f>VLOOKUP(B8,'Akodens FV'!$A$1:$B$2500,2,FALSE)</f>
        <v>Hälsoval</v>
      </c>
      <c r="H8" t="str">
        <f>VLOOKUP(A8,Rådata!$A$3:$A$2444,1,FALSE)</f>
        <v>0803201J01CA04</v>
      </c>
    </row>
    <row r="9" spans="1:8" x14ac:dyDescent="0.2">
      <c r="A9" t="str">
        <f t="shared" si="0"/>
        <v>0803201J01CA08</v>
      </c>
      <c r="B9" s="55" t="s">
        <v>39</v>
      </c>
      <c r="C9" s="55" t="s">
        <v>162</v>
      </c>
      <c r="D9" s="55" t="s">
        <v>262</v>
      </c>
      <c r="E9" s="56" t="s">
        <v>351</v>
      </c>
      <c r="F9" s="57">
        <v>112</v>
      </c>
      <c r="G9" t="str">
        <f>VLOOKUP(B9,'Akodens FV'!$A$1:$B$2500,2,FALSE)</f>
        <v>Hälsoval</v>
      </c>
      <c r="H9" t="str">
        <f>VLOOKUP(A9,Rådata!$A$3:$A$2444,1,FALSE)</f>
        <v>0803201J01CA08</v>
      </c>
    </row>
    <row r="10" spans="1:8" x14ac:dyDescent="0.2">
      <c r="A10" t="str">
        <f t="shared" si="0"/>
        <v>0803201J01CE02</v>
      </c>
      <c r="B10" s="55" t="s">
        <v>39</v>
      </c>
      <c r="C10" s="55" t="s">
        <v>162</v>
      </c>
      <c r="D10" s="55" t="s">
        <v>246</v>
      </c>
      <c r="E10" s="56" t="s">
        <v>352</v>
      </c>
      <c r="F10" s="57">
        <v>127</v>
      </c>
      <c r="G10" t="str">
        <f>VLOOKUP(B10,'Akodens FV'!$A$1:$B$2500,2,FALSE)</f>
        <v>Hälsoval</v>
      </c>
      <c r="H10" t="str">
        <f>VLOOKUP(A10,Rådata!$A$3:$A$2444,1,FALSE)</f>
        <v>0803201J01CE02</v>
      </c>
    </row>
    <row r="11" spans="1:8" x14ac:dyDescent="0.2">
      <c r="A11" t="str">
        <f t="shared" si="0"/>
        <v>0803201J01CF05</v>
      </c>
      <c r="B11" s="55" t="s">
        <v>39</v>
      </c>
      <c r="C11" s="55" t="s">
        <v>162</v>
      </c>
      <c r="D11" s="55" t="s">
        <v>251</v>
      </c>
      <c r="E11" s="56" t="s">
        <v>353</v>
      </c>
      <c r="F11" s="57">
        <v>88</v>
      </c>
      <c r="G11" t="str">
        <f>VLOOKUP(B11,'Akodens FV'!$A$1:$B$2500,2,FALSE)</f>
        <v>Hälsoval</v>
      </c>
      <c r="H11" t="str">
        <f>VLOOKUP(A11,Rådata!$A$3:$A$2444,1,FALSE)</f>
        <v>0803201J01CF05</v>
      </c>
    </row>
    <row r="12" spans="1:8" x14ac:dyDescent="0.2">
      <c r="A12" t="str">
        <f t="shared" si="0"/>
        <v>0803201J01CR02</v>
      </c>
      <c r="B12" s="55" t="s">
        <v>39</v>
      </c>
      <c r="C12" s="55" t="s">
        <v>162</v>
      </c>
      <c r="D12" s="55" t="s">
        <v>253</v>
      </c>
      <c r="E12" s="56" t="s">
        <v>640</v>
      </c>
      <c r="F12" s="57">
        <v>3</v>
      </c>
      <c r="G12" t="str">
        <f>VLOOKUP(B12,'Akodens FV'!$A$1:$B$2500,2,FALSE)</f>
        <v>Hälsoval</v>
      </c>
      <c r="H12" t="str">
        <f>VLOOKUP(A12,Rådata!$A$3:$A$2444,1,FALSE)</f>
        <v>0803201J01CR02</v>
      </c>
    </row>
    <row r="13" spans="1:8" x14ac:dyDescent="0.2">
      <c r="A13" t="str">
        <f t="shared" si="0"/>
        <v>0803201J01DB05</v>
      </c>
      <c r="B13" s="55" t="s">
        <v>39</v>
      </c>
      <c r="C13" s="55" t="s">
        <v>162</v>
      </c>
      <c r="D13" s="55" t="s">
        <v>261</v>
      </c>
      <c r="E13" s="56" t="s">
        <v>355</v>
      </c>
      <c r="F13" s="57">
        <v>17</v>
      </c>
      <c r="G13" t="str">
        <f>VLOOKUP(B13,'Akodens FV'!$A$1:$B$2500,2,FALSE)</f>
        <v>Hälsoval</v>
      </c>
      <c r="H13" t="str">
        <f>VLOOKUP(A13,Rådata!$A$3:$A$2444,1,FALSE)</f>
        <v>0803201J01DB05</v>
      </c>
    </row>
    <row r="14" spans="1:8" x14ac:dyDescent="0.2">
      <c r="A14" t="str">
        <f t="shared" si="0"/>
        <v>0803201J01EA01</v>
      </c>
      <c r="B14" s="55" t="s">
        <v>39</v>
      </c>
      <c r="C14" s="55" t="s">
        <v>162</v>
      </c>
      <c r="D14" s="55" t="s">
        <v>259</v>
      </c>
      <c r="E14" s="56" t="s">
        <v>356</v>
      </c>
      <c r="F14" s="57">
        <v>17</v>
      </c>
      <c r="G14" t="str">
        <f>VLOOKUP(B14,'Akodens FV'!$A$1:$B$2500,2,FALSE)</f>
        <v>Hälsoval</v>
      </c>
      <c r="H14" t="str">
        <f>VLOOKUP(A14,Rådata!$A$3:$A$2444,1,FALSE)</f>
        <v>0803201J01EA01</v>
      </c>
    </row>
    <row r="15" spans="1:8" x14ac:dyDescent="0.2">
      <c r="A15" t="str">
        <f t="shared" si="0"/>
        <v>0803201J01EE01</v>
      </c>
      <c r="B15" s="55" t="s">
        <v>39</v>
      </c>
      <c r="C15" s="55" t="s">
        <v>162</v>
      </c>
      <c r="D15" s="55" t="s">
        <v>258</v>
      </c>
      <c r="E15" s="56" t="s">
        <v>364</v>
      </c>
      <c r="F15" s="57">
        <v>5</v>
      </c>
      <c r="G15" t="str">
        <f>VLOOKUP(B15,'Akodens FV'!$A$1:$B$2500,2,FALSE)</f>
        <v>Hälsoval</v>
      </c>
      <c r="H15" t="str">
        <f>VLOOKUP(A15,Rådata!$A$3:$A$2444,1,FALSE)</f>
        <v>0803201J01EE01</v>
      </c>
    </row>
    <row r="16" spans="1:8" x14ac:dyDescent="0.2">
      <c r="A16" t="str">
        <f t="shared" si="0"/>
        <v>0803201J01FA09</v>
      </c>
      <c r="B16" s="55" t="s">
        <v>39</v>
      </c>
      <c r="C16" s="55" t="s">
        <v>162</v>
      </c>
      <c r="D16" s="55" t="s">
        <v>257</v>
      </c>
      <c r="E16" s="56" t="s">
        <v>375</v>
      </c>
      <c r="F16" s="57">
        <v>3</v>
      </c>
      <c r="G16" t="str">
        <f>VLOOKUP(B16,'Akodens FV'!$A$1:$B$2500,2,FALSE)</f>
        <v>Hälsoval</v>
      </c>
      <c r="H16" t="str">
        <f>VLOOKUP(A16,Rådata!$A$3:$A$2444,1,FALSE)</f>
        <v>0803201J01FA09</v>
      </c>
    </row>
    <row r="17" spans="1:8" x14ac:dyDescent="0.2">
      <c r="A17" t="str">
        <f t="shared" si="0"/>
        <v>0803201J01FF01</v>
      </c>
      <c r="B17" s="55" t="s">
        <v>39</v>
      </c>
      <c r="C17" s="55" t="s">
        <v>162</v>
      </c>
      <c r="D17" s="55" t="s">
        <v>248</v>
      </c>
      <c r="E17" s="56" t="s">
        <v>358</v>
      </c>
      <c r="F17" s="57">
        <v>28</v>
      </c>
      <c r="G17" t="str">
        <f>VLOOKUP(B17,'Akodens FV'!$A$1:$B$2500,2,FALSE)</f>
        <v>Hälsoval</v>
      </c>
      <c r="H17" t="str">
        <f>VLOOKUP(A17,Rådata!$A$3:$A$2444,1,FALSE)</f>
        <v>0803201J01FF01</v>
      </c>
    </row>
    <row r="18" spans="1:8" x14ac:dyDescent="0.2">
      <c r="A18" t="str">
        <f t="shared" si="0"/>
        <v>0803201J01MA02</v>
      </c>
      <c r="B18" s="55" t="s">
        <v>39</v>
      </c>
      <c r="C18" s="55" t="s">
        <v>162</v>
      </c>
      <c r="D18" s="55" t="s">
        <v>252</v>
      </c>
      <c r="E18" s="56" t="s">
        <v>359</v>
      </c>
      <c r="F18" s="57">
        <v>28</v>
      </c>
      <c r="G18" t="str">
        <f>VLOOKUP(B18,'Akodens FV'!$A$1:$B$2500,2,FALSE)</f>
        <v>Hälsoval</v>
      </c>
      <c r="H18" t="str">
        <f>VLOOKUP(A18,Rådata!$A$3:$A$2444,1,FALSE)</f>
        <v>0803201J01MA02</v>
      </c>
    </row>
    <row r="19" spans="1:8" x14ac:dyDescent="0.2">
      <c r="A19" t="str">
        <f t="shared" si="0"/>
        <v>0803201J01XE01</v>
      </c>
      <c r="B19" s="55" t="s">
        <v>39</v>
      </c>
      <c r="C19" s="55" t="s">
        <v>162</v>
      </c>
      <c r="D19" s="55" t="s">
        <v>255</v>
      </c>
      <c r="E19" s="56" t="s">
        <v>361</v>
      </c>
      <c r="F19" s="57">
        <v>85</v>
      </c>
      <c r="G19" t="str">
        <f>VLOOKUP(B19,'Akodens FV'!$A$1:$B$2500,2,FALSE)</f>
        <v>Hälsoval</v>
      </c>
      <c r="H19" t="str">
        <f>VLOOKUP(A19,Rådata!$A$3:$A$2444,1,FALSE)</f>
        <v>0803201J01XE01</v>
      </c>
    </row>
    <row r="20" spans="1:8" x14ac:dyDescent="0.2">
      <c r="A20" t="str">
        <f t="shared" si="0"/>
        <v>0803204J01AA02</v>
      </c>
      <c r="B20" s="55" t="s">
        <v>29</v>
      </c>
      <c r="C20" s="55" t="s">
        <v>152</v>
      </c>
      <c r="D20" s="55" t="s">
        <v>249</v>
      </c>
      <c r="E20" s="56" t="s">
        <v>348</v>
      </c>
      <c r="F20" s="57">
        <v>22</v>
      </c>
      <c r="G20" t="str">
        <f>VLOOKUP(B20,'Akodens FV'!$A$1:$B$2500,2,FALSE)</f>
        <v>Hälsoval</v>
      </c>
      <c r="H20" t="str">
        <f>VLOOKUP(A20,Rådata!$A$3:$A$2444,1,FALSE)</f>
        <v>0803204J01AA02</v>
      </c>
    </row>
    <row r="21" spans="1:8" x14ac:dyDescent="0.2">
      <c r="A21" t="str">
        <f t="shared" si="0"/>
        <v>0803204J01AA04</v>
      </c>
      <c r="B21" s="55" t="s">
        <v>29</v>
      </c>
      <c r="C21" s="55" t="s">
        <v>152</v>
      </c>
      <c r="D21" s="55" t="s">
        <v>264</v>
      </c>
      <c r="E21" s="56" t="s">
        <v>349</v>
      </c>
      <c r="F21" s="57">
        <v>32</v>
      </c>
      <c r="G21" t="str">
        <f>VLOOKUP(B21,'Akodens FV'!$A$1:$B$2500,2,FALSE)</f>
        <v>Hälsoval</v>
      </c>
      <c r="H21" t="str">
        <f>VLOOKUP(A21,Rådata!$A$3:$A$2444,1,FALSE)</f>
        <v>0803204J01AA04</v>
      </c>
    </row>
    <row r="22" spans="1:8" x14ac:dyDescent="0.2">
      <c r="A22" t="str">
        <f t="shared" si="0"/>
        <v>0803204J01AA07</v>
      </c>
      <c r="B22" s="55" t="s">
        <v>29</v>
      </c>
      <c r="C22" s="55" t="s">
        <v>152</v>
      </c>
      <c r="D22" s="55" t="s">
        <v>263</v>
      </c>
      <c r="E22" s="56" t="s">
        <v>363</v>
      </c>
      <c r="F22" s="57">
        <v>3</v>
      </c>
      <c r="G22" t="str">
        <f>VLOOKUP(B22,'Akodens FV'!$A$1:$B$2500,2,FALSE)</f>
        <v>Hälsoval</v>
      </c>
      <c r="H22" t="e">
        <f>VLOOKUP(A22,Rådata!$A$3:$A$2444,1,FALSE)</f>
        <v>#N/A</v>
      </c>
    </row>
    <row r="23" spans="1:8" x14ac:dyDescent="0.2">
      <c r="A23" t="str">
        <f t="shared" si="0"/>
        <v>0803204J01CA04</v>
      </c>
      <c r="B23" s="55" t="s">
        <v>29</v>
      </c>
      <c r="C23" s="55" t="s">
        <v>152</v>
      </c>
      <c r="D23" s="55" t="s">
        <v>247</v>
      </c>
      <c r="E23" s="56" t="s">
        <v>350</v>
      </c>
      <c r="F23" s="57">
        <v>9</v>
      </c>
      <c r="G23" t="str">
        <f>VLOOKUP(B23,'Akodens FV'!$A$1:$B$2500,2,FALSE)</f>
        <v>Hälsoval</v>
      </c>
      <c r="H23" t="str">
        <f>VLOOKUP(A23,Rådata!$A$3:$A$2444,1,FALSE)</f>
        <v>0803204J01CA04</v>
      </c>
    </row>
    <row r="24" spans="1:8" x14ac:dyDescent="0.2">
      <c r="A24" t="str">
        <f t="shared" si="0"/>
        <v>0803204J01CA08</v>
      </c>
      <c r="B24" s="55" t="s">
        <v>29</v>
      </c>
      <c r="C24" s="55" t="s">
        <v>152</v>
      </c>
      <c r="D24" s="55" t="s">
        <v>262</v>
      </c>
      <c r="E24" s="56" t="s">
        <v>351</v>
      </c>
      <c r="F24" s="57">
        <v>118</v>
      </c>
      <c r="G24" t="str">
        <f>VLOOKUP(B24,'Akodens FV'!$A$1:$B$2500,2,FALSE)</f>
        <v>Hälsoval</v>
      </c>
      <c r="H24" t="str">
        <f>VLOOKUP(A24,Rådata!$A$3:$A$2444,1,FALSE)</f>
        <v>0803204J01CA08</v>
      </c>
    </row>
    <row r="25" spans="1:8" x14ac:dyDescent="0.2">
      <c r="A25" t="str">
        <f t="shared" si="0"/>
        <v>0803204J01CE02</v>
      </c>
      <c r="B25" s="55" t="s">
        <v>29</v>
      </c>
      <c r="C25" s="55" t="s">
        <v>152</v>
      </c>
      <c r="D25" s="55" t="s">
        <v>246</v>
      </c>
      <c r="E25" s="56" t="s">
        <v>352</v>
      </c>
      <c r="F25" s="57">
        <v>102</v>
      </c>
      <c r="G25" t="str">
        <f>VLOOKUP(B25,'Akodens FV'!$A$1:$B$2500,2,FALSE)</f>
        <v>Hälsoval</v>
      </c>
      <c r="H25" t="str">
        <f>VLOOKUP(A25,Rådata!$A$3:$A$2444,1,FALSE)</f>
        <v>0803204J01CE02</v>
      </c>
    </row>
    <row r="26" spans="1:8" x14ac:dyDescent="0.2">
      <c r="A26" t="str">
        <f t="shared" si="0"/>
        <v>0803204J01CF05</v>
      </c>
      <c r="B26" s="55" t="s">
        <v>29</v>
      </c>
      <c r="C26" s="55" t="s">
        <v>152</v>
      </c>
      <c r="D26" s="55" t="s">
        <v>251</v>
      </c>
      <c r="E26" s="56" t="s">
        <v>353</v>
      </c>
      <c r="F26" s="57">
        <v>28</v>
      </c>
      <c r="G26" t="str">
        <f>VLOOKUP(B26,'Akodens FV'!$A$1:$B$2500,2,FALSE)</f>
        <v>Hälsoval</v>
      </c>
      <c r="H26" t="str">
        <f>VLOOKUP(A26,Rådata!$A$3:$A$2444,1,FALSE)</f>
        <v>0803204J01CF05</v>
      </c>
    </row>
    <row r="27" spans="1:8" x14ac:dyDescent="0.2">
      <c r="A27" t="str">
        <f t="shared" si="0"/>
        <v>0803204J01DB05</v>
      </c>
      <c r="B27" s="55" t="s">
        <v>29</v>
      </c>
      <c r="C27" s="55" t="s">
        <v>152</v>
      </c>
      <c r="D27" s="55" t="s">
        <v>261</v>
      </c>
      <c r="E27" s="56" t="s">
        <v>355</v>
      </c>
      <c r="F27" s="57">
        <v>1</v>
      </c>
      <c r="G27" t="str">
        <f>VLOOKUP(B27,'Akodens FV'!$A$1:$B$2500,2,FALSE)</f>
        <v>Hälsoval</v>
      </c>
      <c r="H27" t="str">
        <f>VLOOKUP(A27,Rådata!$A$3:$A$2444,1,FALSE)</f>
        <v>0803204J01DB05</v>
      </c>
    </row>
    <row r="28" spans="1:8" x14ac:dyDescent="0.2">
      <c r="A28" t="str">
        <f t="shared" si="0"/>
        <v>0803204J01EA01</v>
      </c>
      <c r="B28" s="55" t="s">
        <v>29</v>
      </c>
      <c r="C28" s="55" t="s">
        <v>152</v>
      </c>
      <c r="D28" s="55" t="s">
        <v>259</v>
      </c>
      <c r="E28" s="56" t="s">
        <v>356</v>
      </c>
      <c r="F28" s="57">
        <v>2</v>
      </c>
      <c r="G28" t="str">
        <f>VLOOKUP(B28,'Akodens FV'!$A$1:$B$2500,2,FALSE)</f>
        <v>Hälsoval</v>
      </c>
      <c r="H28" t="str">
        <f>VLOOKUP(A28,Rådata!$A$3:$A$2444,1,FALSE)</f>
        <v>0803204J01EA01</v>
      </c>
    </row>
    <row r="29" spans="1:8" x14ac:dyDescent="0.2">
      <c r="A29" t="str">
        <f t="shared" si="0"/>
        <v>0803204J01EE01</v>
      </c>
      <c r="B29" s="55" t="s">
        <v>29</v>
      </c>
      <c r="C29" s="55" t="s">
        <v>152</v>
      </c>
      <c r="D29" s="55" t="s">
        <v>258</v>
      </c>
      <c r="E29" s="56" t="s">
        <v>364</v>
      </c>
      <c r="F29" s="57">
        <v>4</v>
      </c>
      <c r="G29" t="str">
        <f>VLOOKUP(B29,'Akodens FV'!$A$1:$B$2500,2,FALSE)</f>
        <v>Hälsoval</v>
      </c>
      <c r="H29" t="str">
        <f>VLOOKUP(A29,Rådata!$A$3:$A$2444,1,FALSE)</f>
        <v>0803204J01EE01</v>
      </c>
    </row>
    <row r="30" spans="1:8" x14ac:dyDescent="0.2">
      <c r="A30" t="str">
        <f t="shared" si="0"/>
        <v>0803204J01FF01</v>
      </c>
      <c r="B30" s="55" t="s">
        <v>29</v>
      </c>
      <c r="C30" s="55" t="s">
        <v>152</v>
      </c>
      <c r="D30" s="55" t="s">
        <v>248</v>
      </c>
      <c r="E30" s="56" t="s">
        <v>358</v>
      </c>
      <c r="F30" s="57">
        <v>9</v>
      </c>
      <c r="G30" t="str">
        <f>VLOOKUP(B30,'Akodens FV'!$A$1:$B$2500,2,FALSE)</f>
        <v>Hälsoval</v>
      </c>
      <c r="H30" t="str">
        <f>VLOOKUP(A30,Rådata!$A$3:$A$2444,1,FALSE)</f>
        <v>0803204J01FF01</v>
      </c>
    </row>
    <row r="31" spans="1:8" x14ac:dyDescent="0.2">
      <c r="A31" t="str">
        <f t="shared" si="0"/>
        <v>0803204J01MA02</v>
      </c>
      <c r="B31" s="55" t="s">
        <v>29</v>
      </c>
      <c r="C31" s="55" t="s">
        <v>152</v>
      </c>
      <c r="D31" s="55" t="s">
        <v>252</v>
      </c>
      <c r="E31" s="56" t="s">
        <v>359</v>
      </c>
      <c r="F31" s="57">
        <v>13</v>
      </c>
      <c r="G31" t="str">
        <f>VLOOKUP(B31,'Akodens FV'!$A$1:$B$2500,2,FALSE)</f>
        <v>Hälsoval</v>
      </c>
      <c r="H31" t="str">
        <f>VLOOKUP(A31,Rådata!$A$3:$A$2444,1,FALSE)</f>
        <v>0803204J01MA02</v>
      </c>
    </row>
    <row r="32" spans="1:8" x14ac:dyDescent="0.2">
      <c r="A32" t="str">
        <f t="shared" si="0"/>
        <v>0803204J01XE01</v>
      </c>
      <c r="B32" s="55" t="s">
        <v>29</v>
      </c>
      <c r="C32" s="55" t="s">
        <v>152</v>
      </c>
      <c r="D32" s="55" t="s">
        <v>255</v>
      </c>
      <c r="E32" s="56" t="s">
        <v>361</v>
      </c>
      <c r="F32" s="57">
        <v>69</v>
      </c>
      <c r="G32" t="str">
        <f>VLOOKUP(B32,'Akodens FV'!$A$1:$B$2500,2,FALSE)</f>
        <v>Hälsoval</v>
      </c>
      <c r="H32" t="str">
        <f>VLOOKUP(A32,Rådata!$A$3:$A$2444,1,FALSE)</f>
        <v>0803204J01XE01</v>
      </c>
    </row>
    <row r="33" spans="1:8" x14ac:dyDescent="0.2">
      <c r="A33" t="str">
        <f t="shared" si="0"/>
        <v>0803205J01AA02</v>
      </c>
      <c r="B33" s="55" t="s">
        <v>47</v>
      </c>
      <c r="C33" s="55" t="s">
        <v>170</v>
      </c>
      <c r="D33" s="55" t="s">
        <v>249</v>
      </c>
      <c r="E33" s="56" t="s">
        <v>348</v>
      </c>
      <c r="F33" s="57">
        <v>14</v>
      </c>
      <c r="G33" t="str">
        <f>VLOOKUP(B33,'Akodens FV'!$A$1:$B$2500,2,FALSE)</f>
        <v>Hälsoval</v>
      </c>
      <c r="H33" t="str">
        <f>VLOOKUP(A33,Rådata!$A$3:$A$2444,1,FALSE)</f>
        <v>0803205J01AA02</v>
      </c>
    </row>
    <row r="34" spans="1:8" x14ac:dyDescent="0.2">
      <c r="A34" t="str">
        <f t="shared" si="0"/>
        <v>0803205J01AA04</v>
      </c>
      <c r="B34" s="55" t="s">
        <v>47</v>
      </c>
      <c r="C34" s="55" t="s">
        <v>170</v>
      </c>
      <c r="D34" s="55" t="s">
        <v>264</v>
      </c>
      <c r="E34" s="56" t="s">
        <v>349</v>
      </c>
      <c r="F34" s="57">
        <v>5</v>
      </c>
      <c r="G34" t="str">
        <f>VLOOKUP(B34,'Akodens FV'!$A$1:$B$2500,2,FALSE)</f>
        <v>Hälsoval</v>
      </c>
      <c r="H34" t="str">
        <f>VLOOKUP(A34,Rådata!$A$3:$A$2444,1,FALSE)</f>
        <v>0803205J01AA04</v>
      </c>
    </row>
    <row r="35" spans="1:8" x14ac:dyDescent="0.2">
      <c r="A35" t="str">
        <f t="shared" si="0"/>
        <v>0803205J01AA07</v>
      </c>
      <c r="B35" s="55" t="s">
        <v>47</v>
      </c>
      <c r="C35" s="55" t="s">
        <v>170</v>
      </c>
      <c r="D35" s="55" t="s">
        <v>263</v>
      </c>
      <c r="E35" s="56" t="s">
        <v>363</v>
      </c>
      <c r="F35" s="57">
        <v>2</v>
      </c>
      <c r="G35" t="str">
        <f>VLOOKUP(B35,'Akodens FV'!$A$1:$B$2500,2,FALSE)</f>
        <v>Hälsoval</v>
      </c>
      <c r="H35" t="str">
        <f>VLOOKUP(A35,Rådata!$A$3:$A$2444,1,FALSE)</f>
        <v>0803205J01AA07</v>
      </c>
    </row>
    <row r="36" spans="1:8" x14ac:dyDescent="0.2">
      <c r="A36" t="str">
        <f t="shared" si="0"/>
        <v>0803205J01CA04</v>
      </c>
      <c r="B36" s="55" t="s">
        <v>47</v>
      </c>
      <c r="C36" s="55" t="s">
        <v>170</v>
      </c>
      <c r="D36" s="55" t="s">
        <v>247</v>
      </c>
      <c r="E36" s="56" t="s">
        <v>350</v>
      </c>
      <c r="F36" s="57">
        <v>13</v>
      </c>
      <c r="G36" t="str">
        <f>VLOOKUP(B36,'Akodens FV'!$A$1:$B$2500,2,FALSE)</f>
        <v>Hälsoval</v>
      </c>
      <c r="H36" t="str">
        <f>VLOOKUP(A36,Rådata!$A$3:$A$2444,1,FALSE)</f>
        <v>0803205J01CA04</v>
      </c>
    </row>
    <row r="37" spans="1:8" x14ac:dyDescent="0.2">
      <c r="A37" t="str">
        <f t="shared" si="0"/>
        <v>0803205J01CA08</v>
      </c>
      <c r="B37" s="55" t="s">
        <v>47</v>
      </c>
      <c r="C37" s="55" t="s">
        <v>170</v>
      </c>
      <c r="D37" s="55" t="s">
        <v>262</v>
      </c>
      <c r="E37" s="56" t="s">
        <v>351</v>
      </c>
      <c r="F37" s="57">
        <v>53</v>
      </c>
      <c r="G37" t="str">
        <f>VLOOKUP(B37,'Akodens FV'!$A$1:$B$2500,2,FALSE)</f>
        <v>Hälsoval</v>
      </c>
      <c r="H37" t="str">
        <f>VLOOKUP(A37,Rådata!$A$3:$A$2444,1,FALSE)</f>
        <v>0803205J01CA08</v>
      </c>
    </row>
    <row r="38" spans="1:8" x14ac:dyDescent="0.2">
      <c r="A38" t="str">
        <f t="shared" si="0"/>
        <v>0803205J01CE02</v>
      </c>
      <c r="B38" s="55" t="s">
        <v>47</v>
      </c>
      <c r="C38" s="55" t="s">
        <v>170</v>
      </c>
      <c r="D38" s="55" t="s">
        <v>246</v>
      </c>
      <c r="E38" s="56" t="s">
        <v>352</v>
      </c>
      <c r="F38" s="57">
        <v>61</v>
      </c>
      <c r="G38" t="str">
        <f>VLOOKUP(B38,'Akodens FV'!$A$1:$B$2500,2,FALSE)</f>
        <v>Hälsoval</v>
      </c>
      <c r="H38" t="str">
        <f>VLOOKUP(A38,Rådata!$A$3:$A$2444,1,FALSE)</f>
        <v>0803205J01CE02</v>
      </c>
    </row>
    <row r="39" spans="1:8" x14ac:dyDescent="0.2">
      <c r="A39" t="str">
        <f t="shared" si="0"/>
        <v>0803205J01CF05</v>
      </c>
      <c r="B39" s="55" t="s">
        <v>47</v>
      </c>
      <c r="C39" s="55" t="s">
        <v>170</v>
      </c>
      <c r="D39" s="55" t="s">
        <v>251</v>
      </c>
      <c r="E39" s="56" t="s">
        <v>353</v>
      </c>
      <c r="F39" s="57">
        <v>38</v>
      </c>
      <c r="G39" t="str">
        <f>VLOOKUP(B39,'Akodens FV'!$A$1:$B$2500,2,FALSE)</f>
        <v>Hälsoval</v>
      </c>
      <c r="H39" t="str">
        <f>VLOOKUP(A39,Rådata!$A$3:$A$2444,1,FALSE)</f>
        <v>0803205J01CF05</v>
      </c>
    </row>
    <row r="40" spans="1:8" x14ac:dyDescent="0.2">
      <c r="A40" t="str">
        <f t="shared" si="0"/>
        <v>0803205J01CR02</v>
      </c>
      <c r="B40" s="55" t="s">
        <v>47</v>
      </c>
      <c r="C40" s="55" t="s">
        <v>170</v>
      </c>
      <c r="D40" s="55" t="s">
        <v>253</v>
      </c>
      <c r="E40" s="56" t="s">
        <v>640</v>
      </c>
      <c r="F40" s="57">
        <v>4</v>
      </c>
      <c r="G40" t="str">
        <f>VLOOKUP(B40,'Akodens FV'!$A$1:$B$2500,2,FALSE)</f>
        <v>Hälsoval</v>
      </c>
      <c r="H40" t="str">
        <f>VLOOKUP(A40,Rådata!$A$3:$A$2444,1,FALSE)</f>
        <v>0803205J01CR02</v>
      </c>
    </row>
    <row r="41" spans="1:8" x14ac:dyDescent="0.2">
      <c r="A41" t="str">
        <f t="shared" si="0"/>
        <v>0803205J01EA01</v>
      </c>
      <c r="B41" s="55" t="s">
        <v>47</v>
      </c>
      <c r="C41" s="55" t="s">
        <v>170</v>
      </c>
      <c r="D41" s="55" t="s">
        <v>259</v>
      </c>
      <c r="E41" s="56" t="s">
        <v>356</v>
      </c>
      <c r="F41" s="57">
        <v>35</v>
      </c>
      <c r="G41" t="str">
        <f>VLOOKUP(B41,'Akodens FV'!$A$1:$B$2500,2,FALSE)</f>
        <v>Hälsoval</v>
      </c>
      <c r="H41" t="str">
        <f>VLOOKUP(A41,Rådata!$A$3:$A$2444,1,FALSE)</f>
        <v>0803205J01EA01</v>
      </c>
    </row>
    <row r="42" spans="1:8" x14ac:dyDescent="0.2">
      <c r="A42" t="str">
        <f t="shared" si="0"/>
        <v>0803205J01EE01</v>
      </c>
      <c r="B42" s="55" t="s">
        <v>47</v>
      </c>
      <c r="C42" s="55" t="s">
        <v>170</v>
      </c>
      <c r="D42" s="55" t="s">
        <v>258</v>
      </c>
      <c r="E42" s="56" t="s">
        <v>364</v>
      </c>
      <c r="F42" s="57">
        <v>2</v>
      </c>
      <c r="G42" t="str">
        <f>VLOOKUP(B42,'Akodens FV'!$A$1:$B$2500,2,FALSE)</f>
        <v>Hälsoval</v>
      </c>
      <c r="H42" t="str">
        <f>VLOOKUP(A42,Rådata!$A$3:$A$2444,1,FALSE)</f>
        <v>0803205J01EE01</v>
      </c>
    </row>
    <row r="43" spans="1:8" x14ac:dyDescent="0.2">
      <c r="A43" t="str">
        <f t="shared" si="0"/>
        <v>0803205J01FA01</v>
      </c>
      <c r="B43" s="55" t="s">
        <v>47</v>
      </c>
      <c r="C43" s="55" t="s">
        <v>170</v>
      </c>
      <c r="D43" s="55" t="s">
        <v>250</v>
      </c>
      <c r="E43" s="56" t="s">
        <v>357</v>
      </c>
      <c r="F43" s="57">
        <v>2</v>
      </c>
      <c r="G43" t="str">
        <f>VLOOKUP(B43,'Akodens FV'!$A$1:$B$2500,2,FALSE)</f>
        <v>Hälsoval</v>
      </c>
      <c r="H43" t="str">
        <f>VLOOKUP(A43,Rådata!$A$3:$A$2444,1,FALSE)</f>
        <v>0803205J01FA01</v>
      </c>
    </row>
    <row r="44" spans="1:8" x14ac:dyDescent="0.2">
      <c r="A44" t="str">
        <f t="shared" si="0"/>
        <v>0803205J01FA09</v>
      </c>
      <c r="B44" s="55" t="s">
        <v>47</v>
      </c>
      <c r="C44" s="55" t="s">
        <v>170</v>
      </c>
      <c r="D44" s="55" t="s">
        <v>257</v>
      </c>
      <c r="E44" s="56" t="s">
        <v>375</v>
      </c>
      <c r="F44" s="57">
        <v>3</v>
      </c>
      <c r="G44" t="str">
        <f>VLOOKUP(B44,'Akodens FV'!$A$1:$B$2500,2,FALSE)</f>
        <v>Hälsoval</v>
      </c>
      <c r="H44" t="str">
        <f>VLOOKUP(A44,Rådata!$A$3:$A$2444,1,FALSE)</f>
        <v>0803205J01FA09</v>
      </c>
    </row>
    <row r="45" spans="1:8" x14ac:dyDescent="0.2">
      <c r="A45" t="str">
        <f t="shared" si="0"/>
        <v>0803205J01FF01</v>
      </c>
      <c r="B45" s="55" t="s">
        <v>47</v>
      </c>
      <c r="C45" s="55" t="s">
        <v>170</v>
      </c>
      <c r="D45" s="55" t="s">
        <v>248</v>
      </c>
      <c r="E45" s="56" t="s">
        <v>358</v>
      </c>
      <c r="F45" s="57">
        <v>17</v>
      </c>
      <c r="G45" t="str">
        <f>VLOOKUP(B45,'Akodens FV'!$A$1:$B$2500,2,FALSE)</f>
        <v>Hälsoval</v>
      </c>
      <c r="H45" t="str">
        <f>VLOOKUP(A45,Rådata!$A$3:$A$2444,1,FALSE)</f>
        <v>0803205J01FF01</v>
      </c>
    </row>
    <row r="46" spans="1:8" x14ac:dyDescent="0.2">
      <c r="A46" t="str">
        <f t="shared" si="0"/>
        <v>0803205J01MA02</v>
      </c>
      <c r="B46" s="55" t="s">
        <v>47</v>
      </c>
      <c r="C46" s="55" t="s">
        <v>170</v>
      </c>
      <c r="D46" s="55" t="s">
        <v>252</v>
      </c>
      <c r="E46" s="56" t="s">
        <v>359</v>
      </c>
      <c r="F46" s="57">
        <v>8</v>
      </c>
      <c r="G46" t="str">
        <f>VLOOKUP(B46,'Akodens FV'!$A$1:$B$2500,2,FALSE)</f>
        <v>Hälsoval</v>
      </c>
      <c r="H46" t="str">
        <f>VLOOKUP(A46,Rådata!$A$3:$A$2444,1,FALSE)</f>
        <v>0803205J01MA02</v>
      </c>
    </row>
    <row r="47" spans="1:8" x14ac:dyDescent="0.2">
      <c r="A47" t="str">
        <f t="shared" si="0"/>
        <v>0803205J01XE01</v>
      </c>
      <c r="B47" s="55" t="s">
        <v>47</v>
      </c>
      <c r="C47" s="55" t="s">
        <v>170</v>
      </c>
      <c r="D47" s="55" t="s">
        <v>255</v>
      </c>
      <c r="E47" s="56" t="s">
        <v>361</v>
      </c>
      <c r="F47" s="57">
        <v>76</v>
      </c>
      <c r="G47" t="str">
        <f>VLOOKUP(B47,'Akodens FV'!$A$1:$B$2500,2,FALSE)</f>
        <v>Hälsoval</v>
      </c>
      <c r="H47" t="str">
        <f>VLOOKUP(A47,Rådata!$A$3:$A$2444,1,FALSE)</f>
        <v>0803205J01XE01</v>
      </c>
    </row>
    <row r="48" spans="1:8" x14ac:dyDescent="0.2">
      <c r="A48" t="str">
        <f t="shared" si="0"/>
        <v>0803207J01AA02</v>
      </c>
      <c r="B48" s="55" t="s">
        <v>19</v>
      </c>
      <c r="C48" s="55" t="s">
        <v>145</v>
      </c>
      <c r="D48" s="55" t="s">
        <v>249</v>
      </c>
      <c r="E48" s="56" t="s">
        <v>348</v>
      </c>
      <c r="F48" s="57">
        <v>43</v>
      </c>
      <c r="G48" t="str">
        <f>VLOOKUP(B48,'Akodens FV'!$A$1:$B$2500,2,FALSE)</f>
        <v>Hälsoval</v>
      </c>
      <c r="H48" t="str">
        <f>VLOOKUP(A48,Rådata!$A$3:$A$2444,1,FALSE)</f>
        <v>0803207J01AA02</v>
      </c>
    </row>
    <row r="49" spans="1:8" x14ac:dyDescent="0.2">
      <c r="A49" t="str">
        <f t="shared" si="0"/>
        <v>0803207J01AA04</v>
      </c>
      <c r="B49" s="55" t="s">
        <v>19</v>
      </c>
      <c r="C49" s="55" t="s">
        <v>145</v>
      </c>
      <c r="D49" s="55" t="s">
        <v>264</v>
      </c>
      <c r="E49" s="56" t="s">
        <v>349</v>
      </c>
      <c r="F49" s="57">
        <v>38</v>
      </c>
      <c r="G49" t="str">
        <f>VLOOKUP(B49,'Akodens FV'!$A$1:$B$2500,2,FALSE)</f>
        <v>Hälsoval</v>
      </c>
      <c r="H49" t="str">
        <f>VLOOKUP(A49,Rådata!$A$3:$A$2444,1,FALSE)</f>
        <v>0803207J01AA04</v>
      </c>
    </row>
    <row r="50" spans="1:8" x14ac:dyDescent="0.2">
      <c r="A50" t="str">
        <f t="shared" si="0"/>
        <v>0803207J01AA07</v>
      </c>
      <c r="B50" s="55" t="s">
        <v>19</v>
      </c>
      <c r="C50" s="55" t="s">
        <v>145</v>
      </c>
      <c r="D50" s="55" t="s">
        <v>263</v>
      </c>
      <c r="E50" s="56" t="s">
        <v>363</v>
      </c>
      <c r="F50" s="57">
        <v>9</v>
      </c>
      <c r="G50" t="str">
        <f>VLOOKUP(B50,'Akodens FV'!$A$1:$B$2500,2,FALSE)</f>
        <v>Hälsoval</v>
      </c>
      <c r="H50" t="str">
        <f>VLOOKUP(A50,Rådata!$A$3:$A$2444,1,FALSE)</f>
        <v>0803207J01AA07</v>
      </c>
    </row>
    <row r="51" spans="1:8" x14ac:dyDescent="0.2">
      <c r="A51" t="str">
        <f t="shared" si="0"/>
        <v>0803207J01CA04</v>
      </c>
      <c r="B51" s="55" t="s">
        <v>19</v>
      </c>
      <c r="C51" s="55" t="s">
        <v>145</v>
      </c>
      <c r="D51" s="55" t="s">
        <v>247</v>
      </c>
      <c r="E51" s="56" t="s">
        <v>350</v>
      </c>
      <c r="F51" s="57">
        <v>57</v>
      </c>
      <c r="G51" t="str">
        <f>VLOOKUP(B51,'Akodens FV'!$A$1:$B$2500,2,FALSE)</f>
        <v>Hälsoval</v>
      </c>
      <c r="H51" t="str">
        <f>VLOOKUP(A51,Rådata!$A$3:$A$2444,1,FALSE)</f>
        <v>0803207J01CA04</v>
      </c>
    </row>
    <row r="52" spans="1:8" x14ac:dyDescent="0.2">
      <c r="A52" t="str">
        <f t="shared" si="0"/>
        <v>0803207J01CA08</v>
      </c>
      <c r="B52" s="55" t="s">
        <v>19</v>
      </c>
      <c r="C52" s="55" t="s">
        <v>145</v>
      </c>
      <c r="D52" s="55" t="s">
        <v>262</v>
      </c>
      <c r="E52" s="56" t="s">
        <v>351</v>
      </c>
      <c r="F52" s="57">
        <v>359</v>
      </c>
      <c r="G52" t="str">
        <f>VLOOKUP(B52,'Akodens FV'!$A$1:$B$2500,2,FALSE)</f>
        <v>Hälsoval</v>
      </c>
      <c r="H52" t="str">
        <f>VLOOKUP(A52,Rådata!$A$3:$A$2444,1,FALSE)</f>
        <v>0803207J01CA08</v>
      </c>
    </row>
    <row r="53" spans="1:8" x14ac:dyDescent="0.2">
      <c r="A53" t="str">
        <f t="shared" si="0"/>
        <v>0803207J01CE02</v>
      </c>
      <c r="B53" s="55" t="s">
        <v>19</v>
      </c>
      <c r="C53" s="55" t="s">
        <v>145</v>
      </c>
      <c r="D53" s="55" t="s">
        <v>246</v>
      </c>
      <c r="E53" s="56" t="s">
        <v>352</v>
      </c>
      <c r="F53" s="57">
        <v>290</v>
      </c>
      <c r="G53" t="str">
        <f>VLOOKUP(B53,'Akodens FV'!$A$1:$B$2500,2,FALSE)</f>
        <v>Hälsoval</v>
      </c>
      <c r="H53" t="str">
        <f>VLOOKUP(A53,Rådata!$A$3:$A$2444,1,FALSE)</f>
        <v>0803207J01CE02</v>
      </c>
    </row>
    <row r="54" spans="1:8" x14ac:dyDescent="0.2">
      <c r="A54" t="str">
        <f t="shared" si="0"/>
        <v>0803207J01CF05</v>
      </c>
      <c r="B54" s="55" t="s">
        <v>19</v>
      </c>
      <c r="C54" s="55" t="s">
        <v>145</v>
      </c>
      <c r="D54" s="55" t="s">
        <v>251</v>
      </c>
      <c r="E54" s="56" t="s">
        <v>353</v>
      </c>
      <c r="F54" s="57">
        <v>131</v>
      </c>
      <c r="G54" t="str">
        <f>VLOOKUP(B54,'Akodens FV'!$A$1:$B$2500,2,FALSE)</f>
        <v>Hälsoval</v>
      </c>
      <c r="H54" t="str">
        <f>VLOOKUP(A54,Rådata!$A$3:$A$2444,1,FALSE)</f>
        <v>0803207J01CF05</v>
      </c>
    </row>
    <row r="55" spans="1:8" x14ac:dyDescent="0.2">
      <c r="A55" t="str">
        <f t="shared" si="0"/>
        <v>0803207J01CR02</v>
      </c>
      <c r="B55" s="55" t="s">
        <v>19</v>
      </c>
      <c r="C55" s="55" t="s">
        <v>145</v>
      </c>
      <c r="D55" s="55" t="s">
        <v>253</v>
      </c>
      <c r="E55" s="56" t="s">
        <v>640</v>
      </c>
      <c r="F55" s="57">
        <v>15</v>
      </c>
      <c r="G55" t="str">
        <f>VLOOKUP(B55,'Akodens FV'!$A$1:$B$2500,2,FALSE)</f>
        <v>Hälsoval</v>
      </c>
      <c r="H55" t="str">
        <f>VLOOKUP(A55,Rådata!$A$3:$A$2444,1,FALSE)</f>
        <v>0803207J01CR02</v>
      </c>
    </row>
    <row r="56" spans="1:8" x14ac:dyDescent="0.2">
      <c r="A56" t="str">
        <f t="shared" si="0"/>
        <v>0803207J01DB05</v>
      </c>
      <c r="B56" s="55" t="s">
        <v>19</v>
      </c>
      <c r="C56" s="55" t="s">
        <v>145</v>
      </c>
      <c r="D56" s="55" t="s">
        <v>261</v>
      </c>
      <c r="E56" s="56" t="s">
        <v>355</v>
      </c>
      <c r="F56" s="57">
        <v>21</v>
      </c>
      <c r="G56" t="str">
        <f>VLOOKUP(B56,'Akodens FV'!$A$1:$B$2500,2,FALSE)</f>
        <v>Hälsoval</v>
      </c>
      <c r="H56" t="str">
        <f>VLOOKUP(A56,Rådata!$A$3:$A$2444,1,FALSE)</f>
        <v>0803207J01DB05</v>
      </c>
    </row>
    <row r="57" spans="1:8" x14ac:dyDescent="0.2">
      <c r="A57" t="str">
        <f t="shared" si="0"/>
        <v>0803207J01EA01</v>
      </c>
      <c r="B57" s="55" t="s">
        <v>19</v>
      </c>
      <c r="C57" s="55" t="s">
        <v>145</v>
      </c>
      <c r="D57" s="55" t="s">
        <v>259</v>
      </c>
      <c r="E57" s="56" t="s">
        <v>356</v>
      </c>
      <c r="F57" s="57">
        <v>65</v>
      </c>
      <c r="G57" t="str">
        <f>VLOOKUP(B57,'Akodens FV'!$A$1:$B$2500,2,FALSE)</f>
        <v>Hälsoval</v>
      </c>
      <c r="H57" t="str">
        <f>VLOOKUP(A57,Rådata!$A$3:$A$2444,1,FALSE)</f>
        <v>0803207J01EA01</v>
      </c>
    </row>
    <row r="58" spans="1:8" x14ac:dyDescent="0.2">
      <c r="A58" t="str">
        <f t="shared" si="0"/>
        <v>0803207J01EE01</v>
      </c>
      <c r="B58" s="55" t="s">
        <v>19</v>
      </c>
      <c r="C58" s="55" t="s">
        <v>145</v>
      </c>
      <c r="D58" s="55" t="s">
        <v>258</v>
      </c>
      <c r="E58" s="56" t="s">
        <v>364</v>
      </c>
      <c r="F58" s="57">
        <v>8</v>
      </c>
      <c r="G58" t="str">
        <f>VLOOKUP(B58,'Akodens FV'!$A$1:$B$2500,2,FALSE)</f>
        <v>Hälsoval</v>
      </c>
      <c r="H58" t="str">
        <f>VLOOKUP(A58,Rådata!$A$3:$A$2444,1,FALSE)</f>
        <v>0803207J01EE01</v>
      </c>
    </row>
    <row r="59" spans="1:8" x14ac:dyDescent="0.2">
      <c r="A59" t="str">
        <f t="shared" si="0"/>
        <v>0803207J01FA01</v>
      </c>
      <c r="B59" s="55" t="s">
        <v>19</v>
      </c>
      <c r="C59" s="55" t="s">
        <v>145</v>
      </c>
      <c r="D59" s="55" t="s">
        <v>250</v>
      </c>
      <c r="E59" s="56" t="s">
        <v>357</v>
      </c>
      <c r="F59" s="57">
        <v>6</v>
      </c>
      <c r="G59" t="str">
        <f>VLOOKUP(B59,'Akodens FV'!$A$1:$B$2500,2,FALSE)</f>
        <v>Hälsoval</v>
      </c>
      <c r="H59" t="str">
        <f>VLOOKUP(A59,Rådata!$A$3:$A$2444,1,FALSE)</f>
        <v>0803207J01FA01</v>
      </c>
    </row>
    <row r="60" spans="1:8" x14ac:dyDescent="0.2">
      <c r="A60" t="str">
        <f t="shared" si="0"/>
        <v>0803207J01FA09</v>
      </c>
      <c r="B60" s="55" t="s">
        <v>19</v>
      </c>
      <c r="C60" s="55" t="s">
        <v>145</v>
      </c>
      <c r="D60" s="55" t="s">
        <v>257</v>
      </c>
      <c r="E60" s="56" t="s">
        <v>375</v>
      </c>
      <c r="F60" s="57">
        <v>9</v>
      </c>
      <c r="G60" t="str">
        <f>VLOOKUP(B60,'Akodens FV'!$A$1:$B$2500,2,FALSE)</f>
        <v>Hälsoval</v>
      </c>
      <c r="H60" t="str">
        <f>VLOOKUP(A60,Rådata!$A$3:$A$2444,1,FALSE)</f>
        <v>0803207J01FA09</v>
      </c>
    </row>
    <row r="61" spans="1:8" x14ac:dyDescent="0.2">
      <c r="A61" t="str">
        <f t="shared" si="0"/>
        <v>0803207J01FA10</v>
      </c>
      <c r="B61" s="55" t="s">
        <v>19</v>
      </c>
      <c r="C61" s="55" t="s">
        <v>145</v>
      </c>
      <c r="D61" s="55" t="s">
        <v>268</v>
      </c>
      <c r="E61" s="56" t="s">
        <v>368</v>
      </c>
      <c r="F61" s="57">
        <v>3</v>
      </c>
      <c r="G61" t="str">
        <f>VLOOKUP(B61,'Akodens FV'!$A$1:$B$2500,2,FALSE)</f>
        <v>Hälsoval</v>
      </c>
      <c r="H61" t="str">
        <f>VLOOKUP(A61,Rådata!$A$3:$A$2444,1,FALSE)</f>
        <v>0803207J01FA10</v>
      </c>
    </row>
    <row r="62" spans="1:8" x14ac:dyDescent="0.2">
      <c r="A62" t="str">
        <f t="shared" si="0"/>
        <v>0803207J01FF01</v>
      </c>
      <c r="B62" s="55" t="s">
        <v>19</v>
      </c>
      <c r="C62" s="55" t="s">
        <v>145</v>
      </c>
      <c r="D62" s="55" t="s">
        <v>248</v>
      </c>
      <c r="E62" s="56" t="s">
        <v>358</v>
      </c>
      <c r="F62" s="57">
        <v>51</v>
      </c>
      <c r="G62" t="str">
        <f>VLOOKUP(B62,'Akodens FV'!$A$1:$B$2500,2,FALSE)</f>
        <v>Hälsoval</v>
      </c>
      <c r="H62" t="str">
        <f>VLOOKUP(A62,Rådata!$A$3:$A$2444,1,FALSE)</f>
        <v>0803207J01FF01</v>
      </c>
    </row>
    <row r="63" spans="1:8" x14ac:dyDescent="0.2">
      <c r="A63" t="str">
        <f t="shared" si="0"/>
        <v>0803207J01MA02</v>
      </c>
      <c r="B63" s="55" t="s">
        <v>19</v>
      </c>
      <c r="C63" s="55" t="s">
        <v>145</v>
      </c>
      <c r="D63" s="55" t="s">
        <v>252</v>
      </c>
      <c r="E63" s="56" t="s">
        <v>359</v>
      </c>
      <c r="F63" s="57">
        <v>77</v>
      </c>
      <c r="G63" t="str">
        <f>VLOOKUP(B63,'Akodens FV'!$A$1:$B$2500,2,FALSE)</f>
        <v>Hälsoval</v>
      </c>
      <c r="H63" t="str">
        <f>VLOOKUP(A63,Rådata!$A$3:$A$2444,1,FALSE)</f>
        <v>0803207J01MA02</v>
      </c>
    </row>
    <row r="64" spans="1:8" x14ac:dyDescent="0.2">
      <c r="A64" t="str">
        <f t="shared" si="0"/>
        <v>0803207J01XC01</v>
      </c>
      <c r="B64" s="55" t="s">
        <v>19</v>
      </c>
      <c r="C64" s="55" t="s">
        <v>145</v>
      </c>
      <c r="D64" s="55" t="s">
        <v>266</v>
      </c>
      <c r="E64" s="56" t="s">
        <v>360</v>
      </c>
      <c r="F64" s="57">
        <v>1</v>
      </c>
      <c r="G64" t="str">
        <f>VLOOKUP(B64,'Akodens FV'!$A$1:$B$2500,2,FALSE)</f>
        <v>Hälsoval</v>
      </c>
      <c r="H64" t="str">
        <f>VLOOKUP(A64,Rådata!$A$3:$A$2444,1,FALSE)</f>
        <v>0803207J01XC01</v>
      </c>
    </row>
    <row r="65" spans="1:8" x14ac:dyDescent="0.2">
      <c r="A65" t="str">
        <f t="shared" si="0"/>
        <v>0803207J01XE01</v>
      </c>
      <c r="B65" s="55" t="s">
        <v>19</v>
      </c>
      <c r="C65" s="55" t="s">
        <v>145</v>
      </c>
      <c r="D65" s="55" t="s">
        <v>255</v>
      </c>
      <c r="E65" s="56" t="s">
        <v>361</v>
      </c>
      <c r="F65" s="57">
        <v>131</v>
      </c>
      <c r="G65" t="str">
        <f>VLOOKUP(B65,'Akodens FV'!$A$1:$B$2500,2,FALSE)</f>
        <v>Hälsoval</v>
      </c>
      <c r="H65" t="str">
        <f>VLOOKUP(A65,Rådata!$A$3:$A$2444,1,FALSE)</f>
        <v>0803207J01XE01</v>
      </c>
    </row>
    <row r="66" spans="1:8" x14ac:dyDescent="0.2">
      <c r="A66" t="str">
        <f t="shared" si="0"/>
        <v>0803211J01AA02</v>
      </c>
      <c r="B66" s="55" t="s">
        <v>310</v>
      </c>
      <c r="C66" s="55" t="s">
        <v>400</v>
      </c>
      <c r="D66" s="55" t="s">
        <v>249</v>
      </c>
      <c r="E66" s="56" t="s">
        <v>348</v>
      </c>
      <c r="F66" s="57">
        <v>55</v>
      </c>
      <c r="G66" t="str">
        <f>VLOOKUP(B66,'Akodens FV'!$A$1:$B$2500,2,FALSE)</f>
        <v>Hälsoval</v>
      </c>
      <c r="H66" t="str">
        <f>VLOOKUP(A66,Rådata!$A$3:$A$2444,1,FALSE)</f>
        <v>0803211J01AA02</v>
      </c>
    </row>
    <row r="67" spans="1:8" x14ac:dyDescent="0.2">
      <c r="A67" t="str">
        <f t="shared" ref="A67:A130" si="1">B67&amp;D67</f>
        <v>0803211J01AA04</v>
      </c>
      <c r="B67" s="55" t="s">
        <v>310</v>
      </c>
      <c r="C67" s="55" t="s">
        <v>400</v>
      </c>
      <c r="D67" s="55" t="s">
        <v>264</v>
      </c>
      <c r="E67" s="56" t="s">
        <v>349</v>
      </c>
      <c r="F67" s="57">
        <v>38</v>
      </c>
      <c r="G67" t="str">
        <f>VLOOKUP(B67,'Akodens FV'!$A$1:$B$2500,2,FALSE)</f>
        <v>Hälsoval</v>
      </c>
      <c r="H67" t="str">
        <f>VLOOKUP(A67,Rådata!$A$3:$A$2444,1,FALSE)</f>
        <v>0803211J01AA04</v>
      </c>
    </row>
    <row r="68" spans="1:8" x14ac:dyDescent="0.2">
      <c r="A68" t="str">
        <f t="shared" si="1"/>
        <v>0803211J01AA07</v>
      </c>
      <c r="B68" s="55" t="s">
        <v>310</v>
      </c>
      <c r="C68" s="55" t="s">
        <v>400</v>
      </c>
      <c r="D68" s="55" t="s">
        <v>263</v>
      </c>
      <c r="E68" s="56" t="s">
        <v>363</v>
      </c>
      <c r="F68" s="57">
        <v>7</v>
      </c>
      <c r="G68" t="str">
        <f>VLOOKUP(B68,'Akodens FV'!$A$1:$B$2500,2,FALSE)</f>
        <v>Hälsoval</v>
      </c>
      <c r="H68" t="str">
        <f>VLOOKUP(A68,Rådata!$A$3:$A$2444,1,FALSE)</f>
        <v>0803211J01AA07</v>
      </c>
    </row>
    <row r="69" spans="1:8" x14ac:dyDescent="0.2">
      <c r="A69" t="str">
        <f t="shared" si="1"/>
        <v>0803211J01CA04</v>
      </c>
      <c r="B69" s="55" t="s">
        <v>310</v>
      </c>
      <c r="C69" s="55" t="s">
        <v>400</v>
      </c>
      <c r="D69" s="55" t="s">
        <v>247</v>
      </c>
      <c r="E69" s="56" t="s">
        <v>350</v>
      </c>
      <c r="F69" s="57">
        <v>21</v>
      </c>
      <c r="G69" t="str">
        <f>VLOOKUP(B69,'Akodens FV'!$A$1:$B$2500,2,FALSE)</f>
        <v>Hälsoval</v>
      </c>
      <c r="H69" t="str">
        <f>VLOOKUP(A69,Rådata!$A$3:$A$2444,1,FALSE)</f>
        <v>0803211J01CA04</v>
      </c>
    </row>
    <row r="70" spans="1:8" x14ac:dyDescent="0.2">
      <c r="A70" t="str">
        <f t="shared" si="1"/>
        <v>0803211J01CA08</v>
      </c>
      <c r="B70" s="55" t="s">
        <v>310</v>
      </c>
      <c r="C70" s="55" t="s">
        <v>400</v>
      </c>
      <c r="D70" s="55" t="s">
        <v>262</v>
      </c>
      <c r="E70" s="56" t="s">
        <v>351</v>
      </c>
      <c r="F70" s="57">
        <v>252</v>
      </c>
      <c r="G70" t="str">
        <f>VLOOKUP(B70,'Akodens FV'!$A$1:$B$2500,2,FALSE)</f>
        <v>Hälsoval</v>
      </c>
      <c r="H70" t="str">
        <f>VLOOKUP(A70,Rådata!$A$3:$A$2444,1,FALSE)</f>
        <v>0803211J01CA08</v>
      </c>
    </row>
    <row r="71" spans="1:8" x14ac:dyDescent="0.2">
      <c r="A71" t="str">
        <f t="shared" si="1"/>
        <v>0803211J01CE02</v>
      </c>
      <c r="B71" s="55" t="s">
        <v>310</v>
      </c>
      <c r="C71" s="55" t="s">
        <v>400</v>
      </c>
      <c r="D71" s="55" t="s">
        <v>246</v>
      </c>
      <c r="E71" s="56" t="s">
        <v>352</v>
      </c>
      <c r="F71" s="57">
        <v>256</v>
      </c>
      <c r="G71" t="str">
        <f>VLOOKUP(B71,'Akodens FV'!$A$1:$B$2500,2,FALSE)</f>
        <v>Hälsoval</v>
      </c>
      <c r="H71" t="str">
        <f>VLOOKUP(A71,Rådata!$A$3:$A$2444,1,FALSE)</f>
        <v>0803211J01CE02</v>
      </c>
    </row>
    <row r="72" spans="1:8" x14ac:dyDescent="0.2">
      <c r="A72" t="str">
        <f t="shared" si="1"/>
        <v>0803211J01CF05</v>
      </c>
      <c r="B72" s="55" t="s">
        <v>310</v>
      </c>
      <c r="C72" s="55" t="s">
        <v>400</v>
      </c>
      <c r="D72" s="55" t="s">
        <v>251</v>
      </c>
      <c r="E72" s="56" t="s">
        <v>353</v>
      </c>
      <c r="F72" s="57">
        <v>94</v>
      </c>
      <c r="G72" t="str">
        <f>VLOOKUP(B72,'Akodens FV'!$A$1:$B$2500,2,FALSE)</f>
        <v>Hälsoval</v>
      </c>
      <c r="H72" t="str">
        <f>VLOOKUP(A72,Rådata!$A$3:$A$2444,1,FALSE)</f>
        <v>0803211J01CF05</v>
      </c>
    </row>
    <row r="73" spans="1:8" x14ac:dyDescent="0.2">
      <c r="A73" t="str">
        <f t="shared" si="1"/>
        <v>0803211J01CR02</v>
      </c>
      <c r="B73" s="55" t="s">
        <v>310</v>
      </c>
      <c r="C73" s="55" t="s">
        <v>400</v>
      </c>
      <c r="D73" s="55" t="s">
        <v>253</v>
      </c>
      <c r="E73" s="56" t="s">
        <v>640</v>
      </c>
      <c r="F73" s="57">
        <v>9</v>
      </c>
      <c r="G73" t="str">
        <f>VLOOKUP(B73,'Akodens FV'!$A$1:$B$2500,2,FALSE)</f>
        <v>Hälsoval</v>
      </c>
      <c r="H73" t="str">
        <f>VLOOKUP(A73,Rådata!$A$3:$A$2444,1,FALSE)</f>
        <v>0803211J01CR02</v>
      </c>
    </row>
    <row r="74" spans="1:8" x14ac:dyDescent="0.2">
      <c r="A74" t="str">
        <f t="shared" si="1"/>
        <v>0803211J01DB05</v>
      </c>
      <c r="B74" s="55" t="s">
        <v>310</v>
      </c>
      <c r="C74" s="55" t="s">
        <v>400</v>
      </c>
      <c r="D74" s="55" t="s">
        <v>261</v>
      </c>
      <c r="E74" s="56" t="s">
        <v>355</v>
      </c>
      <c r="F74" s="57">
        <v>13</v>
      </c>
      <c r="G74" t="str">
        <f>VLOOKUP(B74,'Akodens FV'!$A$1:$B$2500,2,FALSE)</f>
        <v>Hälsoval</v>
      </c>
      <c r="H74" t="str">
        <f>VLOOKUP(A74,Rådata!$A$3:$A$2444,1,FALSE)</f>
        <v>0803211J01DB05</v>
      </c>
    </row>
    <row r="75" spans="1:8" x14ac:dyDescent="0.2">
      <c r="A75" t="str">
        <f t="shared" si="1"/>
        <v>0803211J01EA01</v>
      </c>
      <c r="B75" s="55" t="s">
        <v>310</v>
      </c>
      <c r="C75" s="55" t="s">
        <v>400</v>
      </c>
      <c r="D75" s="55" t="s">
        <v>259</v>
      </c>
      <c r="E75" s="56" t="s">
        <v>356</v>
      </c>
      <c r="F75" s="57">
        <v>10</v>
      </c>
      <c r="G75" t="str">
        <f>VLOOKUP(B75,'Akodens FV'!$A$1:$B$2500,2,FALSE)</f>
        <v>Hälsoval</v>
      </c>
      <c r="H75" t="str">
        <f>VLOOKUP(A75,Rådata!$A$3:$A$2444,1,FALSE)</f>
        <v>0803211J01EA01</v>
      </c>
    </row>
    <row r="76" spans="1:8" x14ac:dyDescent="0.2">
      <c r="A76" t="str">
        <f t="shared" si="1"/>
        <v>0803211J01EE01</v>
      </c>
      <c r="B76" s="55" t="s">
        <v>310</v>
      </c>
      <c r="C76" s="55" t="s">
        <v>400</v>
      </c>
      <c r="D76" s="55" t="s">
        <v>258</v>
      </c>
      <c r="E76" s="56" t="s">
        <v>364</v>
      </c>
      <c r="F76" s="57">
        <v>13</v>
      </c>
      <c r="G76" t="str">
        <f>VLOOKUP(B76,'Akodens FV'!$A$1:$B$2500,2,FALSE)</f>
        <v>Hälsoval</v>
      </c>
      <c r="H76" t="str">
        <f>VLOOKUP(A76,Rådata!$A$3:$A$2444,1,FALSE)</f>
        <v>0803211J01EE01</v>
      </c>
    </row>
    <row r="77" spans="1:8" x14ac:dyDescent="0.2">
      <c r="A77" t="str">
        <f t="shared" si="1"/>
        <v>0803211J01FA01</v>
      </c>
      <c r="B77" s="55" t="s">
        <v>310</v>
      </c>
      <c r="C77" s="55" t="s">
        <v>400</v>
      </c>
      <c r="D77" s="55" t="s">
        <v>250</v>
      </c>
      <c r="E77" s="56" t="s">
        <v>357</v>
      </c>
      <c r="F77" s="57">
        <v>6</v>
      </c>
      <c r="G77" t="str">
        <f>VLOOKUP(B77,'Akodens FV'!$A$1:$B$2500,2,FALSE)</f>
        <v>Hälsoval</v>
      </c>
      <c r="H77" t="str">
        <f>VLOOKUP(A77,Rådata!$A$3:$A$2444,1,FALSE)</f>
        <v>0803211J01FA01</v>
      </c>
    </row>
    <row r="78" spans="1:8" x14ac:dyDescent="0.2">
      <c r="A78" t="str">
        <f t="shared" si="1"/>
        <v>0803211J01FA09</v>
      </c>
      <c r="B78" s="55" t="s">
        <v>310</v>
      </c>
      <c r="C78" s="55" t="s">
        <v>400</v>
      </c>
      <c r="D78" s="55" t="s">
        <v>257</v>
      </c>
      <c r="E78" s="56" t="s">
        <v>375</v>
      </c>
      <c r="F78" s="57">
        <v>4</v>
      </c>
      <c r="G78" t="str">
        <f>VLOOKUP(B78,'Akodens FV'!$A$1:$B$2500,2,FALSE)</f>
        <v>Hälsoval</v>
      </c>
      <c r="H78" t="str">
        <f>VLOOKUP(A78,Rådata!$A$3:$A$2444,1,FALSE)</f>
        <v>0803211J01FA09</v>
      </c>
    </row>
    <row r="79" spans="1:8" x14ac:dyDescent="0.2">
      <c r="A79" t="str">
        <f t="shared" si="1"/>
        <v>0803211J01FA10</v>
      </c>
      <c r="B79" s="55" t="s">
        <v>310</v>
      </c>
      <c r="C79" s="55" t="s">
        <v>400</v>
      </c>
      <c r="D79" s="55" t="s">
        <v>268</v>
      </c>
      <c r="E79" s="56" t="s">
        <v>368</v>
      </c>
      <c r="F79" s="57">
        <v>5</v>
      </c>
      <c r="G79" t="str">
        <f>VLOOKUP(B79,'Akodens FV'!$A$1:$B$2500,2,FALSE)</f>
        <v>Hälsoval</v>
      </c>
      <c r="H79" t="str">
        <f>VLOOKUP(A79,Rådata!$A$3:$A$2444,1,FALSE)</f>
        <v>0803211J01FA10</v>
      </c>
    </row>
    <row r="80" spans="1:8" x14ac:dyDescent="0.2">
      <c r="A80" t="str">
        <f t="shared" si="1"/>
        <v>0803211J01FF01</v>
      </c>
      <c r="B80" s="55" t="s">
        <v>310</v>
      </c>
      <c r="C80" s="55" t="s">
        <v>400</v>
      </c>
      <c r="D80" s="55" t="s">
        <v>248</v>
      </c>
      <c r="E80" s="56" t="s">
        <v>358</v>
      </c>
      <c r="F80" s="57">
        <v>25</v>
      </c>
      <c r="G80" t="str">
        <f>VLOOKUP(B80,'Akodens FV'!$A$1:$B$2500,2,FALSE)</f>
        <v>Hälsoval</v>
      </c>
      <c r="H80" t="str">
        <f>VLOOKUP(A80,Rådata!$A$3:$A$2444,1,FALSE)</f>
        <v>0803211J01FF01</v>
      </c>
    </row>
    <row r="81" spans="1:8" x14ac:dyDescent="0.2">
      <c r="A81" t="str">
        <f t="shared" si="1"/>
        <v>0803211J01MA02</v>
      </c>
      <c r="B81" s="55" t="s">
        <v>310</v>
      </c>
      <c r="C81" s="55" t="s">
        <v>400</v>
      </c>
      <c r="D81" s="55" t="s">
        <v>252</v>
      </c>
      <c r="E81" s="56" t="s">
        <v>359</v>
      </c>
      <c r="F81" s="57">
        <v>46</v>
      </c>
      <c r="G81" t="str">
        <f>VLOOKUP(B81,'Akodens FV'!$A$1:$B$2500,2,FALSE)</f>
        <v>Hälsoval</v>
      </c>
      <c r="H81" t="str">
        <f>VLOOKUP(A81,Rådata!$A$3:$A$2444,1,FALSE)</f>
        <v>0803211J01MA02</v>
      </c>
    </row>
    <row r="82" spans="1:8" x14ac:dyDescent="0.2">
      <c r="A82" t="str">
        <f t="shared" si="1"/>
        <v>0803211J01XE01</v>
      </c>
      <c r="B82" s="55" t="s">
        <v>310</v>
      </c>
      <c r="C82" s="55" t="s">
        <v>400</v>
      </c>
      <c r="D82" s="55" t="s">
        <v>255</v>
      </c>
      <c r="E82" s="56" t="s">
        <v>361</v>
      </c>
      <c r="F82" s="57">
        <v>185</v>
      </c>
      <c r="G82" t="str">
        <f>VLOOKUP(B82,'Akodens FV'!$A$1:$B$2500,2,FALSE)</f>
        <v>Hälsoval</v>
      </c>
      <c r="H82" t="str">
        <f>VLOOKUP(A82,Rådata!$A$3:$A$2444,1,FALSE)</f>
        <v>0803211J01XE01</v>
      </c>
    </row>
    <row r="83" spans="1:8" x14ac:dyDescent="0.2">
      <c r="A83" t="str">
        <f t="shared" si="1"/>
        <v>0803215J01AA02</v>
      </c>
      <c r="B83" s="55" t="s">
        <v>623</v>
      </c>
      <c r="C83" s="55" t="s">
        <v>622</v>
      </c>
      <c r="D83" s="55" t="s">
        <v>249</v>
      </c>
      <c r="E83" s="56" t="s">
        <v>348</v>
      </c>
      <c r="F83" s="57">
        <v>14</v>
      </c>
      <c r="G83" t="str">
        <f>VLOOKUP(B83,'Akodens FV'!$A$1:$B$2500,2,FALSE)</f>
        <v>Hälsoval</v>
      </c>
      <c r="H83" t="str">
        <f>VLOOKUP(A83,Rådata!$A$3:$A$2444,1,FALSE)</f>
        <v>0803215J01AA02</v>
      </c>
    </row>
    <row r="84" spans="1:8" x14ac:dyDescent="0.2">
      <c r="A84" t="str">
        <f t="shared" si="1"/>
        <v>0803215J01AA04</v>
      </c>
      <c r="B84" s="55" t="s">
        <v>623</v>
      </c>
      <c r="C84" s="55" t="s">
        <v>622</v>
      </c>
      <c r="D84" s="55" t="s">
        <v>264</v>
      </c>
      <c r="E84" s="56" t="s">
        <v>349</v>
      </c>
      <c r="F84" s="57">
        <v>11</v>
      </c>
      <c r="G84" t="str">
        <f>VLOOKUP(B84,'Akodens FV'!$A$1:$B$2500,2,FALSE)</f>
        <v>Hälsoval</v>
      </c>
      <c r="H84" t="str">
        <f>VLOOKUP(A84,Rådata!$A$3:$A$2444,1,FALSE)</f>
        <v>0803215J01AA04</v>
      </c>
    </row>
    <row r="85" spans="1:8" x14ac:dyDescent="0.2">
      <c r="A85" t="str">
        <f t="shared" si="1"/>
        <v>0803215J01CA04</v>
      </c>
      <c r="B85" s="55" t="s">
        <v>623</v>
      </c>
      <c r="C85" s="55" t="s">
        <v>622</v>
      </c>
      <c r="D85" s="55" t="s">
        <v>247</v>
      </c>
      <c r="E85" s="56" t="s">
        <v>350</v>
      </c>
      <c r="F85" s="57">
        <v>11</v>
      </c>
      <c r="G85" t="str">
        <f>VLOOKUP(B85,'Akodens FV'!$A$1:$B$2500,2,FALSE)</f>
        <v>Hälsoval</v>
      </c>
      <c r="H85" t="str">
        <f>VLOOKUP(A85,Rådata!$A$3:$A$2444,1,FALSE)</f>
        <v>0803215J01CA04</v>
      </c>
    </row>
    <row r="86" spans="1:8" x14ac:dyDescent="0.2">
      <c r="A86" t="str">
        <f t="shared" si="1"/>
        <v>0803215J01CA08</v>
      </c>
      <c r="B86" s="55" t="s">
        <v>623</v>
      </c>
      <c r="C86" s="55" t="s">
        <v>622</v>
      </c>
      <c r="D86" s="55" t="s">
        <v>262</v>
      </c>
      <c r="E86" s="56" t="s">
        <v>351</v>
      </c>
      <c r="F86" s="57">
        <v>49</v>
      </c>
      <c r="G86" t="str">
        <f>VLOOKUP(B86,'Akodens FV'!$A$1:$B$2500,2,FALSE)</f>
        <v>Hälsoval</v>
      </c>
      <c r="H86" t="str">
        <f>VLOOKUP(A86,Rådata!$A$3:$A$2444,1,FALSE)</f>
        <v>0803215J01CA08</v>
      </c>
    </row>
    <row r="87" spans="1:8" x14ac:dyDescent="0.2">
      <c r="A87" t="str">
        <f t="shared" si="1"/>
        <v>0803215J01CE02</v>
      </c>
      <c r="B87" s="55" t="s">
        <v>623</v>
      </c>
      <c r="C87" s="55" t="s">
        <v>622</v>
      </c>
      <c r="D87" s="55" t="s">
        <v>246</v>
      </c>
      <c r="E87" s="56" t="s">
        <v>352</v>
      </c>
      <c r="F87" s="57">
        <v>76</v>
      </c>
      <c r="G87" t="str">
        <f>VLOOKUP(B87,'Akodens FV'!$A$1:$B$2500,2,FALSE)</f>
        <v>Hälsoval</v>
      </c>
      <c r="H87" t="str">
        <f>VLOOKUP(A87,Rådata!$A$3:$A$2444,1,FALSE)</f>
        <v>0803215J01CE02</v>
      </c>
    </row>
    <row r="88" spans="1:8" x14ac:dyDescent="0.2">
      <c r="A88" t="str">
        <f t="shared" si="1"/>
        <v>0803215J01CF05</v>
      </c>
      <c r="B88" s="55" t="s">
        <v>623</v>
      </c>
      <c r="C88" s="55" t="s">
        <v>622</v>
      </c>
      <c r="D88" s="55" t="s">
        <v>251</v>
      </c>
      <c r="E88" s="56" t="s">
        <v>353</v>
      </c>
      <c r="F88" s="57">
        <v>21</v>
      </c>
      <c r="G88" t="str">
        <f>VLOOKUP(B88,'Akodens FV'!$A$1:$B$2500,2,FALSE)</f>
        <v>Hälsoval</v>
      </c>
      <c r="H88" t="str">
        <f>VLOOKUP(A88,Rådata!$A$3:$A$2444,1,FALSE)</f>
        <v>0803215J01CF05</v>
      </c>
    </row>
    <row r="89" spans="1:8" x14ac:dyDescent="0.2">
      <c r="A89" t="str">
        <f t="shared" si="1"/>
        <v>0803215J01CR02</v>
      </c>
      <c r="B89" s="55" t="s">
        <v>623</v>
      </c>
      <c r="C89" s="55" t="s">
        <v>622</v>
      </c>
      <c r="D89" s="55" t="s">
        <v>253</v>
      </c>
      <c r="E89" s="56" t="s">
        <v>640</v>
      </c>
      <c r="F89" s="57">
        <v>1</v>
      </c>
      <c r="G89" t="str">
        <f>VLOOKUP(B89,'Akodens FV'!$A$1:$B$2500,2,FALSE)</f>
        <v>Hälsoval</v>
      </c>
      <c r="H89" t="e">
        <f>VLOOKUP(A89,Rådata!$A$3:$A$2444,1,FALSE)</f>
        <v>#N/A</v>
      </c>
    </row>
    <row r="90" spans="1:8" x14ac:dyDescent="0.2">
      <c r="A90" t="str">
        <f t="shared" si="1"/>
        <v>0803215J01DB05</v>
      </c>
      <c r="B90" s="55" t="s">
        <v>623</v>
      </c>
      <c r="C90" s="55" t="s">
        <v>622</v>
      </c>
      <c r="D90" s="55" t="s">
        <v>261</v>
      </c>
      <c r="E90" s="56" t="s">
        <v>355</v>
      </c>
      <c r="F90" s="57">
        <v>3</v>
      </c>
      <c r="G90" t="str">
        <f>VLOOKUP(B90,'Akodens FV'!$A$1:$B$2500,2,FALSE)</f>
        <v>Hälsoval</v>
      </c>
      <c r="H90" t="e">
        <f>VLOOKUP(A90,Rådata!$A$3:$A$2444,1,FALSE)</f>
        <v>#N/A</v>
      </c>
    </row>
    <row r="91" spans="1:8" x14ac:dyDescent="0.2">
      <c r="A91" t="str">
        <f t="shared" si="1"/>
        <v>0803215J01EA01</v>
      </c>
      <c r="B91" s="55" t="s">
        <v>623</v>
      </c>
      <c r="C91" s="55" t="s">
        <v>622</v>
      </c>
      <c r="D91" s="55" t="s">
        <v>259</v>
      </c>
      <c r="E91" s="56" t="s">
        <v>356</v>
      </c>
      <c r="F91" s="57">
        <v>4</v>
      </c>
      <c r="G91" t="str">
        <f>VLOOKUP(B91,'Akodens FV'!$A$1:$B$2500,2,FALSE)</f>
        <v>Hälsoval</v>
      </c>
      <c r="H91" t="str">
        <f>VLOOKUP(A91,Rådata!$A$3:$A$2444,1,FALSE)</f>
        <v>0803215J01EA01</v>
      </c>
    </row>
    <row r="92" spans="1:8" x14ac:dyDescent="0.2">
      <c r="A92" t="str">
        <f t="shared" si="1"/>
        <v>0803215J01EE01</v>
      </c>
      <c r="B92" s="55" t="s">
        <v>623</v>
      </c>
      <c r="C92" s="55" t="s">
        <v>622</v>
      </c>
      <c r="D92" s="55" t="s">
        <v>258</v>
      </c>
      <c r="E92" s="56" t="s">
        <v>364</v>
      </c>
      <c r="F92" s="57">
        <v>2</v>
      </c>
      <c r="G92" t="str">
        <f>VLOOKUP(B92,'Akodens FV'!$A$1:$B$2500,2,FALSE)</f>
        <v>Hälsoval</v>
      </c>
      <c r="H92" t="str">
        <f>VLOOKUP(A92,Rådata!$A$3:$A$2444,1,FALSE)</f>
        <v>0803215J01EE01</v>
      </c>
    </row>
    <row r="93" spans="1:8" x14ac:dyDescent="0.2">
      <c r="A93" t="str">
        <f t="shared" si="1"/>
        <v>0803215J01FA01</v>
      </c>
      <c r="B93" s="55" t="s">
        <v>623</v>
      </c>
      <c r="C93" s="55" t="s">
        <v>622</v>
      </c>
      <c r="D93" s="55" t="s">
        <v>250</v>
      </c>
      <c r="E93" s="56" t="s">
        <v>357</v>
      </c>
      <c r="F93" s="57">
        <v>4</v>
      </c>
      <c r="G93" t="str">
        <f>VLOOKUP(B93,'Akodens FV'!$A$1:$B$2500,2,FALSE)</f>
        <v>Hälsoval</v>
      </c>
      <c r="H93" t="str">
        <f>VLOOKUP(A93,Rådata!$A$3:$A$2444,1,FALSE)</f>
        <v>0803215J01FA01</v>
      </c>
    </row>
    <row r="94" spans="1:8" x14ac:dyDescent="0.2">
      <c r="A94" t="str">
        <f t="shared" si="1"/>
        <v>0803215J01FA09</v>
      </c>
      <c r="B94" s="55" t="s">
        <v>623</v>
      </c>
      <c r="C94" s="55" t="s">
        <v>622</v>
      </c>
      <c r="D94" s="55" t="s">
        <v>257</v>
      </c>
      <c r="E94" s="56" t="s">
        <v>375</v>
      </c>
      <c r="F94" s="57">
        <v>7</v>
      </c>
      <c r="G94" t="str">
        <f>VLOOKUP(B94,'Akodens FV'!$A$1:$B$2500,2,FALSE)</f>
        <v>Hälsoval</v>
      </c>
      <c r="H94" t="e">
        <f>VLOOKUP(A94,Rådata!$A$3:$A$2444,1,FALSE)</f>
        <v>#N/A</v>
      </c>
    </row>
    <row r="95" spans="1:8" x14ac:dyDescent="0.2">
      <c r="A95" t="str">
        <f t="shared" si="1"/>
        <v>0803215J01FA10</v>
      </c>
      <c r="B95" s="55" t="s">
        <v>623</v>
      </c>
      <c r="C95" s="55" t="s">
        <v>622</v>
      </c>
      <c r="D95" s="55" t="s">
        <v>268</v>
      </c>
      <c r="E95" s="56" t="s">
        <v>368</v>
      </c>
      <c r="F95" s="57">
        <v>1</v>
      </c>
      <c r="G95" t="str">
        <f>VLOOKUP(B95,'Akodens FV'!$A$1:$B$2500,2,FALSE)</f>
        <v>Hälsoval</v>
      </c>
      <c r="H95" t="e">
        <f>VLOOKUP(A95,Rådata!$A$3:$A$2444,1,FALSE)</f>
        <v>#N/A</v>
      </c>
    </row>
    <row r="96" spans="1:8" x14ac:dyDescent="0.2">
      <c r="A96" t="str">
        <f t="shared" si="1"/>
        <v>0803215J01FF01</v>
      </c>
      <c r="B96" s="55" t="s">
        <v>623</v>
      </c>
      <c r="C96" s="55" t="s">
        <v>622</v>
      </c>
      <c r="D96" s="55" t="s">
        <v>248</v>
      </c>
      <c r="E96" s="56" t="s">
        <v>358</v>
      </c>
      <c r="F96" s="57">
        <v>6</v>
      </c>
      <c r="G96" t="str">
        <f>VLOOKUP(B96,'Akodens FV'!$A$1:$B$2500,2,FALSE)</f>
        <v>Hälsoval</v>
      </c>
      <c r="H96" t="str">
        <f>VLOOKUP(A96,Rådata!$A$3:$A$2444,1,FALSE)</f>
        <v>0803215J01FF01</v>
      </c>
    </row>
    <row r="97" spans="1:8" x14ac:dyDescent="0.2">
      <c r="A97" t="str">
        <f t="shared" si="1"/>
        <v>0803215J01MA02</v>
      </c>
      <c r="B97" s="55" t="s">
        <v>623</v>
      </c>
      <c r="C97" s="55" t="s">
        <v>622</v>
      </c>
      <c r="D97" s="55" t="s">
        <v>252</v>
      </c>
      <c r="E97" s="56" t="s">
        <v>359</v>
      </c>
      <c r="F97" s="57">
        <v>25</v>
      </c>
      <c r="G97" t="str">
        <f>VLOOKUP(B97,'Akodens FV'!$A$1:$B$2500,2,FALSE)</f>
        <v>Hälsoval</v>
      </c>
      <c r="H97" t="str">
        <f>VLOOKUP(A97,Rådata!$A$3:$A$2444,1,FALSE)</f>
        <v>0803215J01MA02</v>
      </c>
    </row>
    <row r="98" spans="1:8" x14ac:dyDescent="0.2">
      <c r="A98" t="str">
        <f t="shared" si="1"/>
        <v>0803215J01XE01</v>
      </c>
      <c r="B98" s="55" t="s">
        <v>623</v>
      </c>
      <c r="C98" s="55" t="s">
        <v>622</v>
      </c>
      <c r="D98" s="55" t="s">
        <v>255</v>
      </c>
      <c r="E98" s="56" t="s">
        <v>361</v>
      </c>
      <c r="F98" s="57">
        <v>38</v>
      </c>
      <c r="G98" t="str">
        <f>VLOOKUP(B98,'Akodens FV'!$A$1:$B$2500,2,FALSE)</f>
        <v>Hälsoval</v>
      </c>
      <c r="H98" t="str">
        <f>VLOOKUP(A98,Rådata!$A$3:$A$2444,1,FALSE)</f>
        <v>0803215J01XE01</v>
      </c>
    </row>
    <row r="99" spans="1:8" x14ac:dyDescent="0.2">
      <c r="A99" t="str">
        <f t="shared" si="1"/>
        <v>0803216J01CE02</v>
      </c>
      <c r="B99" s="55" t="s">
        <v>651</v>
      </c>
      <c r="C99" s="55" t="s">
        <v>652</v>
      </c>
      <c r="D99" s="55" t="s">
        <v>246</v>
      </c>
      <c r="E99" s="56" t="s">
        <v>352</v>
      </c>
      <c r="F99" s="57">
        <v>1</v>
      </c>
      <c r="G99" t="str">
        <f>VLOOKUP(B99,'Akodens FV'!$A$1:$B$2500,2,FALSE)</f>
        <v>Övrigt</v>
      </c>
      <c r="H99" t="e">
        <f>VLOOKUP(A99,Rådata!$A$3:$A$2444,1,FALSE)</f>
        <v>#N/A</v>
      </c>
    </row>
    <row r="100" spans="1:8" x14ac:dyDescent="0.2">
      <c r="A100" t="str">
        <f t="shared" si="1"/>
        <v>0803216J01EA01</v>
      </c>
      <c r="B100" s="55" t="s">
        <v>651</v>
      </c>
      <c r="C100" s="55" t="s">
        <v>652</v>
      </c>
      <c r="D100" s="55" t="s">
        <v>259</v>
      </c>
      <c r="E100" s="56" t="s">
        <v>356</v>
      </c>
      <c r="F100" s="57">
        <v>1</v>
      </c>
      <c r="G100" t="str">
        <f>VLOOKUP(B100,'Akodens FV'!$A$1:$B$2500,2,FALSE)</f>
        <v>Övrigt</v>
      </c>
      <c r="H100" t="e">
        <f>VLOOKUP(A100,Rådata!$A$3:$A$2444,1,FALSE)</f>
        <v>#N/A</v>
      </c>
    </row>
    <row r="101" spans="1:8" x14ac:dyDescent="0.2">
      <c r="A101" t="str">
        <f t="shared" si="1"/>
        <v>0803216J01EE01</v>
      </c>
      <c r="B101" s="55" t="s">
        <v>651</v>
      </c>
      <c r="C101" s="55" t="s">
        <v>652</v>
      </c>
      <c r="D101" s="55" t="s">
        <v>258</v>
      </c>
      <c r="E101" s="56" t="s">
        <v>364</v>
      </c>
      <c r="F101" s="57">
        <v>1</v>
      </c>
      <c r="G101" t="str">
        <f>VLOOKUP(B101,'Akodens FV'!$A$1:$B$2500,2,FALSE)</f>
        <v>Övrigt</v>
      </c>
      <c r="H101" t="e">
        <f>VLOOKUP(A101,Rådata!$A$3:$A$2444,1,FALSE)</f>
        <v>#N/A</v>
      </c>
    </row>
    <row r="102" spans="1:8" x14ac:dyDescent="0.2">
      <c r="A102" t="str">
        <f t="shared" si="1"/>
        <v>0803217J01AA02</v>
      </c>
      <c r="B102" s="55" t="s">
        <v>653</v>
      </c>
      <c r="C102" s="55" t="s">
        <v>654</v>
      </c>
      <c r="D102" s="55" t="s">
        <v>249</v>
      </c>
      <c r="E102" s="56" t="s">
        <v>348</v>
      </c>
      <c r="F102" s="57">
        <v>1</v>
      </c>
      <c r="G102" t="str">
        <f>VLOOKUP(B102,'Akodens FV'!$A$1:$B$2500,2,FALSE)</f>
        <v>Övrigt</v>
      </c>
      <c r="H102" t="e">
        <f>VLOOKUP(A102,Rådata!$A$3:$A$2444,1,FALSE)</f>
        <v>#N/A</v>
      </c>
    </row>
    <row r="103" spans="1:8" x14ac:dyDescent="0.2">
      <c r="A103" t="str">
        <f t="shared" si="1"/>
        <v>0803217J01CE02</v>
      </c>
      <c r="B103" s="55" t="s">
        <v>653</v>
      </c>
      <c r="C103" s="55" t="s">
        <v>654</v>
      </c>
      <c r="D103" s="55" t="s">
        <v>246</v>
      </c>
      <c r="E103" s="56" t="s">
        <v>352</v>
      </c>
      <c r="F103" s="57">
        <v>2</v>
      </c>
      <c r="G103" t="str">
        <f>VLOOKUP(B103,'Akodens FV'!$A$1:$B$2500,2,FALSE)</f>
        <v>Övrigt</v>
      </c>
      <c r="H103" t="e">
        <f>VLOOKUP(A103,Rådata!$A$3:$A$2444,1,FALSE)</f>
        <v>#N/A</v>
      </c>
    </row>
    <row r="104" spans="1:8" x14ac:dyDescent="0.2">
      <c r="A104" t="str">
        <f t="shared" si="1"/>
        <v>0803217J01CF05</v>
      </c>
      <c r="B104" s="55" t="s">
        <v>653</v>
      </c>
      <c r="C104" s="55" t="s">
        <v>654</v>
      </c>
      <c r="D104" s="55" t="s">
        <v>251</v>
      </c>
      <c r="E104" s="56" t="s">
        <v>353</v>
      </c>
      <c r="F104" s="57">
        <v>1</v>
      </c>
      <c r="G104" t="str">
        <f>VLOOKUP(B104,'Akodens FV'!$A$1:$B$2500,2,FALSE)</f>
        <v>Övrigt</v>
      </c>
      <c r="H104" t="e">
        <f>VLOOKUP(A104,Rådata!$A$3:$A$2444,1,FALSE)</f>
        <v>#N/A</v>
      </c>
    </row>
    <row r="105" spans="1:8" x14ac:dyDescent="0.2">
      <c r="A105" t="str">
        <f t="shared" si="1"/>
        <v>0803217J01XE01</v>
      </c>
      <c r="B105" s="55" t="s">
        <v>653</v>
      </c>
      <c r="C105" s="55" t="s">
        <v>654</v>
      </c>
      <c r="D105" s="55" t="s">
        <v>255</v>
      </c>
      <c r="E105" s="56" t="s">
        <v>361</v>
      </c>
      <c r="F105" s="57">
        <v>1</v>
      </c>
      <c r="G105" t="str">
        <f>VLOOKUP(B105,'Akodens FV'!$A$1:$B$2500,2,FALSE)</f>
        <v>Övrigt</v>
      </c>
      <c r="H105" t="e">
        <f>VLOOKUP(A105,Rådata!$A$3:$A$2444,1,FALSE)</f>
        <v>#N/A</v>
      </c>
    </row>
    <row r="106" spans="1:8" x14ac:dyDescent="0.2">
      <c r="A106" t="str">
        <f t="shared" si="1"/>
        <v>0803252J01AA02</v>
      </c>
      <c r="B106" s="55" t="s">
        <v>58</v>
      </c>
      <c r="C106" s="55" t="s">
        <v>178</v>
      </c>
      <c r="D106" s="55" t="s">
        <v>249</v>
      </c>
      <c r="E106" s="56" t="s">
        <v>348</v>
      </c>
      <c r="F106" s="57">
        <v>2</v>
      </c>
      <c r="G106" t="str">
        <f>VLOOKUP(B106,'Akodens FV'!$A$1:$B$2500,2,FALSE)</f>
        <v>Hälsoval</v>
      </c>
      <c r="H106" t="str">
        <f>VLOOKUP(A106,Rådata!$A$3:$A$2444,1,FALSE)</f>
        <v>0803252J01AA02</v>
      </c>
    </row>
    <row r="107" spans="1:8" x14ac:dyDescent="0.2">
      <c r="A107" t="str">
        <f t="shared" si="1"/>
        <v>0803254J01AA02</v>
      </c>
      <c r="B107" s="55" t="s">
        <v>44</v>
      </c>
      <c r="C107" s="55" t="s">
        <v>167</v>
      </c>
      <c r="D107" s="55" t="s">
        <v>249</v>
      </c>
      <c r="E107" s="56" t="s">
        <v>348</v>
      </c>
      <c r="F107" s="57">
        <v>2</v>
      </c>
      <c r="G107" t="str">
        <f>VLOOKUP(B107,'Akodens FV'!$A$1:$B$2500,2,FALSE)</f>
        <v>Hälsoval</v>
      </c>
      <c r="H107" t="str">
        <f>VLOOKUP(A107,Rådata!$A$3:$A$2444,1,FALSE)</f>
        <v>0803254J01AA02</v>
      </c>
    </row>
    <row r="108" spans="1:8" x14ac:dyDescent="0.2">
      <c r="A108" t="str">
        <f t="shared" si="1"/>
        <v>0803254J01CA04</v>
      </c>
      <c r="B108" s="55" t="s">
        <v>44</v>
      </c>
      <c r="C108" s="55" t="s">
        <v>167</v>
      </c>
      <c r="D108" s="55" t="s">
        <v>247</v>
      </c>
      <c r="E108" s="56" t="s">
        <v>350</v>
      </c>
      <c r="F108" s="57">
        <v>1</v>
      </c>
      <c r="G108" t="str">
        <f>VLOOKUP(B108,'Akodens FV'!$A$1:$B$2500,2,FALSE)</f>
        <v>Hälsoval</v>
      </c>
      <c r="H108" t="str">
        <f>VLOOKUP(A108,Rådata!$A$3:$A$2444,1,FALSE)</f>
        <v>0803254J01CA04</v>
      </c>
    </row>
    <row r="109" spans="1:8" x14ac:dyDescent="0.2">
      <c r="A109" t="str">
        <f t="shared" si="1"/>
        <v>0803254J01CA08</v>
      </c>
      <c r="B109" s="55" t="s">
        <v>44</v>
      </c>
      <c r="C109" s="55" t="s">
        <v>167</v>
      </c>
      <c r="D109" s="55" t="s">
        <v>262</v>
      </c>
      <c r="E109" s="56" t="s">
        <v>351</v>
      </c>
      <c r="F109" s="57">
        <v>87</v>
      </c>
      <c r="G109" t="str">
        <f>VLOOKUP(B109,'Akodens FV'!$A$1:$B$2500,2,FALSE)</f>
        <v>Hälsoval</v>
      </c>
      <c r="H109" t="str">
        <f>VLOOKUP(A109,Rådata!$A$3:$A$2444,1,FALSE)</f>
        <v>0803254J01CA08</v>
      </c>
    </row>
    <row r="110" spans="1:8" x14ac:dyDescent="0.2">
      <c r="A110" t="str">
        <f t="shared" si="1"/>
        <v>0803254J01CE02</v>
      </c>
      <c r="B110" s="55" t="s">
        <v>44</v>
      </c>
      <c r="C110" s="55" t="s">
        <v>167</v>
      </c>
      <c r="D110" s="55" t="s">
        <v>246</v>
      </c>
      <c r="E110" s="56" t="s">
        <v>352</v>
      </c>
      <c r="F110" s="57">
        <v>34</v>
      </c>
      <c r="G110" t="str">
        <f>VLOOKUP(B110,'Akodens FV'!$A$1:$B$2500,2,FALSE)</f>
        <v>Hälsoval</v>
      </c>
      <c r="H110" t="str">
        <f>VLOOKUP(A110,Rådata!$A$3:$A$2444,1,FALSE)</f>
        <v>0803254J01CE02</v>
      </c>
    </row>
    <row r="111" spans="1:8" x14ac:dyDescent="0.2">
      <c r="A111" t="str">
        <f t="shared" si="1"/>
        <v>0803254J01CF05</v>
      </c>
      <c r="B111" s="55" t="s">
        <v>44</v>
      </c>
      <c r="C111" s="55" t="s">
        <v>167</v>
      </c>
      <c r="D111" s="55" t="s">
        <v>251</v>
      </c>
      <c r="E111" s="56" t="s">
        <v>353</v>
      </c>
      <c r="F111" s="57">
        <v>4</v>
      </c>
      <c r="G111" t="str">
        <f>VLOOKUP(B111,'Akodens FV'!$A$1:$B$2500,2,FALSE)</f>
        <v>Hälsoval</v>
      </c>
      <c r="H111" t="str">
        <f>VLOOKUP(A111,Rådata!$A$3:$A$2444,1,FALSE)</f>
        <v>0803254J01CF05</v>
      </c>
    </row>
    <row r="112" spans="1:8" x14ac:dyDescent="0.2">
      <c r="A112" t="str">
        <f t="shared" si="1"/>
        <v>0803254J01EA01</v>
      </c>
      <c r="B112" s="55" t="s">
        <v>44</v>
      </c>
      <c r="C112" s="55" t="s">
        <v>167</v>
      </c>
      <c r="D112" s="55" t="s">
        <v>259</v>
      </c>
      <c r="E112" s="56" t="s">
        <v>356</v>
      </c>
      <c r="F112" s="57">
        <v>3</v>
      </c>
      <c r="G112" t="str">
        <f>VLOOKUP(B112,'Akodens FV'!$A$1:$B$2500,2,FALSE)</f>
        <v>Hälsoval</v>
      </c>
      <c r="H112" t="str">
        <f>VLOOKUP(A112,Rådata!$A$3:$A$2444,1,FALSE)</f>
        <v>0803254J01EA01</v>
      </c>
    </row>
    <row r="113" spans="1:8" x14ac:dyDescent="0.2">
      <c r="A113" t="str">
        <f t="shared" si="1"/>
        <v>0803254J01MA02</v>
      </c>
      <c r="B113" s="55" t="s">
        <v>44</v>
      </c>
      <c r="C113" s="55" t="s">
        <v>167</v>
      </c>
      <c r="D113" s="55" t="s">
        <v>252</v>
      </c>
      <c r="E113" s="56" t="s">
        <v>359</v>
      </c>
      <c r="F113" s="57">
        <v>1</v>
      </c>
      <c r="G113" t="str">
        <f>VLOOKUP(B113,'Akodens FV'!$A$1:$B$2500,2,FALSE)</f>
        <v>Hälsoval</v>
      </c>
      <c r="H113" t="str">
        <f>VLOOKUP(A113,Rådata!$A$3:$A$2444,1,FALSE)</f>
        <v>0803254J01MA02</v>
      </c>
    </row>
    <row r="114" spans="1:8" x14ac:dyDescent="0.2">
      <c r="A114" t="str">
        <f t="shared" si="1"/>
        <v>0803254J01XE01</v>
      </c>
      <c r="B114" s="55" t="s">
        <v>44</v>
      </c>
      <c r="C114" s="55" t="s">
        <v>167</v>
      </c>
      <c r="D114" s="55" t="s">
        <v>255</v>
      </c>
      <c r="E114" s="56" t="s">
        <v>361</v>
      </c>
      <c r="F114" s="57">
        <v>4</v>
      </c>
      <c r="G114" t="str">
        <f>VLOOKUP(B114,'Akodens FV'!$A$1:$B$2500,2,FALSE)</f>
        <v>Hälsoval</v>
      </c>
      <c r="H114" t="str">
        <f>VLOOKUP(A114,Rådata!$A$3:$A$2444,1,FALSE)</f>
        <v>0803254J01XE01</v>
      </c>
    </row>
    <row r="115" spans="1:8" x14ac:dyDescent="0.2">
      <c r="A115" t="str">
        <f t="shared" si="1"/>
        <v>0803256J01AA02</v>
      </c>
      <c r="B115" s="55" t="s">
        <v>66</v>
      </c>
      <c r="C115" s="55" t="s">
        <v>186</v>
      </c>
      <c r="D115" s="55" t="s">
        <v>249</v>
      </c>
      <c r="E115" s="56" t="s">
        <v>348</v>
      </c>
      <c r="F115" s="57">
        <v>5</v>
      </c>
      <c r="G115" t="str">
        <f>VLOOKUP(B115,'Akodens FV'!$A$1:$B$2500,2,FALSE)</f>
        <v>Hälsoval</v>
      </c>
      <c r="H115" t="str">
        <f>VLOOKUP(A115,Rådata!$A$3:$A$2444,1,FALSE)</f>
        <v>0803256J01AA02</v>
      </c>
    </row>
    <row r="116" spans="1:8" x14ac:dyDescent="0.2">
      <c r="A116" t="str">
        <f t="shared" si="1"/>
        <v>0803256J01AA04</v>
      </c>
      <c r="B116" s="55" t="s">
        <v>66</v>
      </c>
      <c r="C116" s="55" t="s">
        <v>186</v>
      </c>
      <c r="D116" s="55" t="s">
        <v>264</v>
      </c>
      <c r="E116" s="56" t="s">
        <v>349</v>
      </c>
      <c r="F116" s="57">
        <v>2</v>
      </c>
      <c r="G116" t="str">
        <f>VLOOKUP(B116,'Akodens FV'!$A$1:$B$2500,2,FALSE)</f>
        <v>Hälsoval</v>
      </c>
      <c r="H116" t="str">
        <f>VLOOKUP(A116,Rådata!$A$3:$A$2444,1,FALSE)</f>
        <v>0803256J01AA04</v>
      </c>
    </row>
    <row r="117" spans="1:8" x14ac:dyDescent="0.2">
      <c r="A117" t="str">
        <f t="shared" si="1"/>
        <v>0803256J01CA04</v>
      </c>
      <c r="B117" s="55" t="s">
        <v>66</v>
      </c>
      <c r="C117" s="55" t="s">
        <v>186</v>
      </c>
      <c r="D117" s="55" t="s">
        <v>247</v>
      </c>
      <c r="E117" s="56" t="s">
        <v>350</v>
      </c>
      <c r="F117" s="57">
        <v>1</v>
      </c>
      <c r="G117" t="str">
        <f>VLOOKUP(B117,'Akodens FV'!$A$1:$B$2500,2,FALSE)</f>
        <v>Hälsoval</v>
      </c>
      <c r="H117" t="str">
        <f>VLOOKUP(A117,Rådata!$A$3:$A$2444,1,FALSE)</f>
        <v>0803256J01CA04</v>
      </c>
    </row>
    <row r="118" spans="1:8" x14ac:dyDescent="0.2">
      <c r="A118" t="str">
        <f t="shared" si="1"/>
        <v>0803256J01CA08</v>
      </c>
      <c r="B118" s="55" t="s">
        <v>66</v>
      </c>
      <c r="C118" s="55" t="s">
        <v>186</v>
      </c>
      <c r="D118" s="55" t="s">
        <v>262</v>
      </c>
      <c r="E118" s="56" t="s">
        <v>351</v>
      </c>
      <c r="F118" s="57">
        <v>31</v>
      </c>
      <c r="G118" t="str">
        <f>VLOOKUP(B118,'Akodens FV'!$A$1:$B$2500,2,FALSE)</f>
        <v>Hälsoval</v>
      </c>
      <c r="H118" t="str">
        <f>VLOOKUP(A118,Rådata!$A$3:$A$2444,1,FALSE)</f>
        <v>0803256J01CA08</v>
      </c>
    </row>
    <row r="119" spans="1:8" x14ac:dyDescent="0.2">
      <c r="A119" t="str">
        <f t="shared" si="1"/>
        <v>0803256J01CE02</v>
      </c>
      <c r="B119" s="55" t="s">
        <v>66</v>
      </c>
      <c r="C119" s="55" t="s">
        <v>186</v>
      </c>
      <c r="D119" s="55" t="s">
        <v>246</v>
      </c>
      <c r="E119" s="56" t="s">
        <v>352</v>
      </c>
      <c r="F119" s="57">
        <v>17</v>
      </c>
      <c r="G119" t="str">
        <f>VLOOKUP(B119,'Akodens FV'!$A$1:$B$2500,2,FALSE)</f>
        <v>Hälsoval</v>
      </c>
      <c r="H119" t="str">
        <f>VLOOKUP(A119,Rådata!$A$3:$A$2444,1,FALSE)</f>
        <v>0803256J01CE02</v>
      </c>
    </row>
    <row r="120" spans="1:8" x14ac:dyDescent="0.2">
      <c r="A120" t="str">
        <f t="shared" si="1"/>
        <v>0803256J01CF05</v>
      </c>
      <c r="B120" s="55" t="s">
        <v>66</v>
      </c>
      <c r="C120" s="55" t="s">
        <v>186</v>
      </c>
      <c r="D120" s="55" t="s">
        <v>251</v>
      </c>
      <c r="E120" s="56" t="s">
        <v>353</v>
      </c>
      <c r="F120" s="57">
        <v>16</v>
      </c>
      <c r="G120" t="str">
        <f>VLOOKUP(B120,'Akodens FV'!$A$1:$B$2500,2,FALSE)</f>
        <v>Hälsoval</v>
      </c>
      <c r="H120" t="str">
        <f>VLOOKUP(A120,Rådata!$A$3:$A$2444,1,FALSE)</f>
        <v>0803256J01CF05</v>
      </c>
    </row>
    <row r="121" spans="1:8" x14ac:dyDescent="0.2">
      <c r="A121" t="str">
        <f t="shared" si="1"/>
        <v>0803256J01CR02</v>
      </c>
      <c r="B121" s="55" t="s">
        <v>66</v>
      </c>
      <c r="C121" s="55" t="s">
        <v>186</v>
      </c>
      <c r="D121" s="55" t="s">
        <v>253</v>
      </c>
      <c r="E121" s="56" t="s">
        <v>640</v>
      </c>
      <c r="F121" s="57">
        <v>4</v>
      </c>
      <c r="G121" t="str">
        <f>VLOOKUP(B121,'Akodens FV'!$A$1:$B$2500,2,FALSE)</f>
        <v>Hälsoval</v>
      </c>
      <c r="H121" t="str">
        <f>VLOOKUP(A121,Rådata!$A$3:$A$2444,1,FALSE)</f>
        <v>0803256J01CR02</v>
      </c>
    </row>
    <row r="122" spans="1:8" x14ac:dyDescent="0.2">
      <c r="A122" t="str">
        <f t="shared" si="1"/>
        <v>0803256J01EA01</v>
      </c>
      <c r="B122" s="55" t="s">
        <v>66</v>
      </c>
      <c r="C122" s="55" t="s">
        <v>186</v>
      </c>
      <c r="D122" s="55" t="s">
        <v>259</v>
      </c>
      <c r="E122" s="56" t="s">
        <v>356</v>
      </c>
      <c r="F122" s="57">
        <v>7</v>
      </c>
      <c r="G122" t="str">
        <f>VLOOKUP(B122,'Akodens FV'!$A$1:$B$2500,2,FALSE)</f>
        <v>Hälsoval</v>
      </c>
      <c r="H122" t="str">
        <f>VLOOKUP(A122,Rådata!$A$3:$A$2444,1,FALSE)</f>
        <v>0803256J01EA01</v>
      </c>
    </row>
    <row r="123" spans="1:8" x14ac:dyDescent="0.2">
      <c r="A123" t="str">
        <f t="shared" si="1"/>
        <v>0803256J01EE01</v>
      </c>
      <c r="B123" s="55" t="s">
        <v>66</v>
      </c>
      <c r="C123" s="55" t="s">
        <v>186</v>
      </c>
      <c r="D123" s="55" t="s">
        <v>258</v>
      </c>
      <c r="E123" s="56" t="s">
        <v>364</v>
      </c>
      <c r="F123" s="57">
        <v>1</v>
      </c>
      <c r="G123" t="str">
        <f>VLOOKUP(B123,'Akodens FV'!$A$1:$B$2500,2,FALSE)</f>
        <v>Hälsoval</v>
      </c>
      <c r="H123" t="str">
        <f>VLOOKUP(A123,Rådata!$A$3:$A$2444,1,FALSE)</f>
        <v>0803256J01EE01</v>
      </c>
    </row>
    <row r="124" spans="1:8" x14ac:dyDescent="0.2">
      <c r="A124" t="str">
        <f t="shared" si="1"/>
        <v>0803256J01FF01</v>
      </c>
      <c r="B124" s="55" t="s">
        <v>66</v>
      </c>
      <c r="C124" s="55" t="s">
        <v>186</v>
      </c>
      <c r="D124" s="55" t="s">
        <v>248</v>
      </c>
      <c r="E124" s="56" t="s">
        <v>358</v>
      </c>
      <c r="F124" s="57">
        <v>3</v>
      </c>
      <c r="G124" t="str">
        <f>VLOOKUP(B124,'Akodens FV'!$A$1:$B$2500,2,FALSE)</f>
        <v>Hälsoval</v>
      </c>
      <c r="H124" t="str">
        <f>VLOOKUP(A124,Rådata!$A$3:$A$2444,1,FALSE)</f>
        <v>0803256J01FF01</v>
      </c>
    </row>
    <row r="125" spans="1:8" x14ac:dyDescent="0.2">
      <c r="A125" t="str">
        <f t="shared" si="1"/>
        <v>0803256J01MA02</v>
      </c>
      <c r="B125" s="55" t="s">
        <v>66</v>
      </c>
      <c r="C125" s="55" t="s">
        <v>186</v>
      </c>
      <c r="D125" s="55" t="s">
        <v>252</v>
      </c>
      <c r="E125" s="56" t="s">
        <v>359</v>
      </c>
      <c r="F125" s="57">
        <v>3</v>
      </c>
      <c r="G125" t="str">
        <f>VLOOKUP(B125,'Akodens FV'!$A$1:$B$2500,2,FALSE)</f>
        <v>Hälsoval</v>
      </c>
      <c r="H125" t="str">
        <f>VLOOKUP(A125,Rådata!$A$3:$A$2444,1,FALSE)</f>
        <v>0803256J01MA02</v>
      </c>
    </row>
    <row r="126" spans="1:8" x14ac:dyDescent="0.2">
      <c r="A126" t="str">
        <f t="shared" si="1"/>
        <v>0803256J01XE01</v>
      </c>
      <c r="B126" s="55" t="s">
        <v>66</v>
      </c>
      <c r="C126" s="55" t="s">
        <v>186</v>
      </c>
      <c r="D126" s="55" t="s">
        <v>255</v>
      </c>
      <c r="E126" s="56" t="s">
        <v>361</v>
      </c>
      <c r="F126" s="57">
        <v>16</v>
      </c>
      <c r="G126" t="str">
        <f>VLOOKUP(B126,'Akodens FV'!$A$1:$B$2500,2,FALSE)</f>
        <v>Hälsoval</v>
      </c>
      <c r="H126" t="str">
        <f>VLOOKUP(A126,Rådata!$A$3:$A$2444,1,FALSE)</f>
        <v>0803256J01XE01</v>
      </c>
    </row>
    <row r="127" spans="1:8" x14ac:dyDescent="0.2">
      <c r="A127" t="str">
        <f t="shared" si="1"/>
        <v>0803259J01AA02</v>
      </c>
      <c r="B127" s="55" t="s">
        <v>621</v>
      </c>
      <c r="C127" s="55" t="s">
        <v>620</v>
      </c>
      <c r="D127" s="55" t="s">
        <v>249</v>
      </c>
      <c r="E127" s="56" t="s">
        <v>348</v>
      </c>
      <c r="F127" s="57">
        <v>1</v>
      </c>
      <c r="G127" t="str">
        <f>VLOOKUP(B127,'Akodens FV'!$A$1:$B$2500,2,FALSE)</f>
        <v>Priv spec</v>
      </c>
      <c r="H127" t="e">
        <f>VLOOKUP(A127,Rådata!$A$3:$A$2444,1,FALSE)</f>
        <v>#N/A</v>
      </c>
    </row>
    <row r="128" spans="1:8" x14ac:dyDescent="0.2">
      <c r="A128" t="str">
        <f t="shared" si="1"/>
        <v>0803259J01CA04</v>
      </c>
      <c r="B128" s="55" t="s">
        <v>621</v>
      </c>
      <c r="C128" s="55" t="s">
        <v>620</v>
      </c>
      <c r="D128" s="55" t="s">
        <v>247</v>
      </c>
      <c r="E128" s="56" t="s">
        <v>350</v>
      </c>
      <c r="F128" s="57">
        <v>4</v>
      </c>
      <c r="G128" t="str">
        <f>VLOOKUP(B128,'Akodens FV'!$A$1:$B$2500,2,FALSE)</f>
        <v>Priv spec</v>
      </c>
      <c r="H128" t="e">
        <f>VLOOKUP(A128,Rådata!$A$3:$A$2444,1,FALSE)</f>
        <v>#N/A</v>
      </c>
    </row>
    <row r="129" spans="1:8" x14ac:dyDescent="0.2">
      <c r="A129" t="str">
        <f t="shared" si="1"/>
        <v>0803259J01CA08</v>
      </c>
      <c r="B129" s="55" t="s">
        <v>621</v>
      </c>
      <c r="C129" s="55" t="s">
        <v>620</v>
      </c>
      <c r="D129" s="55" t="s">
        <v>262</v>
      </c>
      <c r="E129" s="56" t="s">
        <v>351</v>
      </c>
      <c r="F129" s="57">
        <v>3</v>
      </c>
      <c r="G129" t="str">
        <f>VLOOKUP(B129,'Akodens FV'!$A$1:$B$2500,2,FALSE)</f>
        <v>Priv spec</v>
      </c>
      <c r="H129" t="e">
        <f>VLOOKUP(A129,Rådata!$A$3:$A$2444,1,FALSE)</f>
        <v>#N/A</v>
      </c>
    </row>
    <row r="130" spans="1:8" x14ac:dyDescent="0.2">
      <c r="A130" t="str">
        <f t="shared" si="1"/>
        <v>0803259J01CE02</v>
      </c>
      <c r="B130" s="55" t="s">
        <v>621</v>
      </c>
      <c r="C130" s="55" t="s">
        <v>620</v>
      </c>
      <c r="D130" s="55" t="s">
        <v>246</v>
      </c>
      <c r="E130" s="56" t="s">
        <v>352</v>
      </c>
      <c r="F130" s="57">
        <v>1</v>
      </c>
      <c r="G130" t="str">
        <f>VLOOKUP(B130,'Akodens FV'!$A$1:$B$2500,2,FALSE)</f>
        <v>Priv spec</v>
      </c>
      <c r="H130" t="e">
        <f>VLOOKUP(A130,Rådata!$A$3:$A$2444,1,FALSE)</f>
        <v>#N/A</v>
      </c>
    </row>
    <row r="131" spans="1:8" x14ac:dyDescent="0.2">
      <c r="A131" t="str">
        <f t="shared" ref="A131:A194" si="2">B131&amp;D131</f>
        <v>0803259J01CF05</v>
      </c>
      <c r="B131" s="55" t="s">
        <v>621</v>
      </c>
      <c r="C131" s="55" t="s">
        <v>620</v>
      </c>
      <c r="D131" s="55" t="s">
        <v>251</v>
      </c>
      <c r="E131" s="56" t="s">
        <v>353</v>
      </c>
      <c r="F131" s="57">
        <v>3</v>
      </c>
      <c r="G131" t="str">
        <f>VLOOKUP(B131,'Akodens FV'!$A$1:$B$2500,2,FALSE)</f>
        <v>Priv spec</v>
      </c>
      <c r="H131" t="e">
        <f>VLOOKUP(A131,Rådata!$A$3:$A$2444,1,FALSE)</f>
        <v>#N/A</v>
      </c>
    </row>
    <row r="132" spans="1:8" x14ac:dyDescent="0.2">
      <c r="A132" t="str">
        <f t="shared" si="2"/>
        <v>0803259J01CR02</v>
      </c>
      <c r="B132" s="55" t="s">
        <v>621</v>
      </c>
      <c r="C132" s="55" t="s">
        <v>620</v>
      </c>
      <c r="D132" s="55" t="s">
        <v>253</v>
      </c>
      <c r="E132" s="56" t="s">
        <v>640</v>
      </c>
      <c r="F132" s="57">
        <v>1</v>
      </c>
      <c r="G132" t="str">
        <f>VLOOKUP(B132,'Akodens FV'!$A$1:$B$2500,2,FALSE)</f>
        <v>Priv spec</v>
      </c>
      <c r="H132" t="e">
        <f>VLOOKUP(A132,Rådata!$A$3:$A$2444,1,FALSE)</f>
        <v>#N/A</v>
      </c>
    </row>
    <row r="133" spans="1:8" x14ac:dyDescent="0.2">
      <c r="A133" t="str">
        <f t="shared" si="2"/>
        <v>0803259J01FA01</v>
      </c>
      <c r="B133" s="55" t="s">
        <v>621</v>
      </c>
      <c r="C133" s="55" t="s">
        <v>620</v>
      </c>
      <c r="D133" s="55" t="s">
        <v>250</v>
      </c>
      <c r="E133" s="56" t="s">
        <v>357</v>
      </c>
      <c r="F133" s="57">
        <v>2</v>
      </c>
      <c r="G133" t="str">
        <f>VLOOKUP(B133,'Akodens FV'!$A$1:$B$2500,2,FALSE)</f>
        <v>Priv spec</v>
      </c>
      <c r="H133" t="e">
        <f>VLOOKUP(A133,Rådata!$A$3:$A$2444,1,FALSE)</f>
        <v>#N/A</v>
      </c>
    </row>
    <row r="134" spans="1:8" x14ac:dyDescent="0.2">
      <c r="A134" t="str">
        <f t="shared" si="2"/>
        <v>0803259J01FA09</v>
      </c>
      <c r="B134" s="55" t="s">
        <v>621</v>
      </c>
      <c r="C134" s="55" t="s">
        <v>620</v>
      </c>
      <c r="D134" s="55" t="s">
        <v>257</v>
      </c>
      <c r="E134" s="56" t="s">
        <v>375</v>
      </c>
      <c r="F134" s="57">
        <v>4</v>
      </c>
      <c r="G134" t="str">
        <f>VLOOKUP(B134,'Akodens FV'!$A$1:$B$2500,2,FALSE)</f>
        <v>Priv spec</v>
      </c>
      <c r="H134" t="e">
        <f>VLOOKUP(A134,Rådata!$A$3:$A$2444,1,FALSE)</f>
        <v>#N/A</v>
      </c>
    </row>
    <row r="135" spans="1:8" x14ac:dyDescent="0.2">
      <c r="A135" t="str">
        <f t="shared" si="2"/>
        <v>0803259J01FF01</v>
      </c>
      <c r="B135" s="55" t="s">
        <v>621</v>
      </c>
      <c r="C135" s="55" t="s">
        <v>620</v>
      </c>
      <c r="D135" s="55" t="s">
        <v>248</v>
      </c>
      <c r="E135" s="56" t="s">
        <v>358</v>
      </c>
      <c r="F135" s="57">
        <v>1</v>
      </c>
      <c r="G135" t="str">
        <f>VLOOKUP(B135,'Akodens FV'!$A$1:$B$2500,2,FALSE)</f>
        <v>Priv spec</v>
      </c>
      <c r="H135" t="e">
        <f>VLOOKUP(A135,Rådata!$A$3:$A$2444,1,FALSE)</f>
        <v>#N/A</v>
      </c>
    </row>
    <row r="136" spans="1:8" x14ac:dyDescent="0.2">
      <c r="A136" t="str">
        <f t="shared" si="2"/>
        <v>0803259J01MA02</v>
      </c>
      <c r="B136" s="55" t="s">
        <v>621</v>
      </c>
      <c r="C136" s="55" t="s">
        <v>620</v>
      </c>
      <c r="D136" s="55" t="s">
        <v>252</v>
      </c>
      <c r="E136" s="56" t="s">
        <v>359</v>
      </c>
      <c r="F136" s="57">
        <v>1</v>
      </c>
      <c r="G136" t="str">
        <f>VLOOKUP(B136,'Akodens FV'!$A$1:$B$2500,2,FALSE)</f>
        <v>Priv spec</v>
      </c>
      <c r="H136" t="e">
        <f>VLOOKUP(A136,Rådata!$A$3:$A$2444,1,FALSE)</f>
        <v>#N/A</v>
      </c>
    </row>
    <row r="137" spans="1:8" x14ac:dyDescent="0.2">
      <c r="A137" t="str">
        <f t="shared" si="2"/>
        <v>0803259J01XC01</v>
      </c>
      <c r="B137" s="55" t="s">
        <v>621</v>
      </c>
      <c r="C137" s="55" t="s">
        <v>620</v>
      </c>
      <c r="D137" s="55" t="s">
        <v>266</v>
      </c>
      <c r="E137" s="56" t="s">
        <v>360</v>
      </c>
      <c r="F137" s="57">
        <v>2</v>
      </c>
      <c r="G137" t="str">
        <f>VLOOKUP(B137,'Akodens FV'!$A$1:$B$2500,2,FALSE)</f>
        <v>Priv spec</v>
      </c>
      <c r="H137" t="e">
        <f>VLOOKUP(A137,Rådata!$A$3:$A$2444,1,FALSE)</f>
        <v>#N/A</v>
      </c>
    </row>
    <row r="138" spans="1:8" x14ac:dyDescent="0.2">
      <c r="A138" t="str">
        <f t="shared" si="2"/>
        <v>0803260J01AA02</v>
      </c>
      <c r="B138" s="55" t="s">
        <v>641</v>
      </c>
      <c r="C138" s="55" t="s">
        <v>642</v>
      </c>
      <c r="D138" s="55" t="s">
        <v>249</v>
      </c>
      <c r="E138" s="56" t="s">
        <v>348</v>
      </c>
      <c r="F138" s="57">
        <v>26</v>
      </c>
      <c r="G138" t="str">
        <f>VLOOKUP(B138,'Akodens FV'!$A$1:$B$2500,2,FALSE)</f>
        <v>Hälsoval</v>
      </c>
      <c r="H138" t="str">
        <f>VLOOKUP(A138,Rådata!$A$3:$A$2444,1,FALSE)</f>
        <v>0803260J01AA02</v>
      </c>
    </row>
    <row r="139" spans="1:8" x14ac:dyDescent="0.2">
      <c r="A139" t="str">
        <f t="shared" si="2"/>
        <v>0803260J01AA04</v>
      </c>
      <c r="B139" s="55" t="s">
        <v>641</v>
      </c>
      <c r="C139" s="55" t="s">
        <v>642</v>
      </c>
      <c r="D139" s="55" t="s">
        <v>264</v>
      </c>
      <c r="E139" s="56" t="s">
        <v>349</v>
      </c>
      <c r="F139" s="57">
        <v>5</v>
      </c>
      <c r="G139" t="str">
        <f>VLOOKUP(B139,'Akodens FV'!$A$1:$B$2500,2,FALSE)</f>
        <v>Hälsoval</v>
      </c>
      <c r="H139" t="e">
        <f>VLOOKUP(A139,Rådata!$A$3:$A$2444,1,FALSE)</f>
        <v>#N/A</v>
      </c>
    </row>
    <row r="140" spans="1:8" x14ac:dyDescent="0.2">
      <c r="A140" t="str">
        <f t="shared" si="2"/>
        <v>0803260J01AA07</v>
      </c>
      <c r="B140" s="55" t="s">
        <v>641</v>
      </c>
      <c r="C140" s="55" t="s">
        <v>642</v>
      </c>
      <c r="D140" s="55" t="s">
        <v>263</v>
      </c>
      <c r="E140" s="56" t="s">
        <v>363</v>
      </c>
      <c r="F140" s="57">
        <v>14</v>
      </c>
      <c r="G140" t="str">
        <f>VLOOKUP(B140,'Akodens FV'!$A$1:$B$2500,2,FALSE)</f>
        <v>Hälsoval</v>
      </c>
      <c r="H140" t="e">
        <f>VLOOKUP(A140,Rådata!$A$3:$A$2444,1,FALSE)</f>
        <v>#N/A</v>
      </c>
    </row>
    <row r="141" spans="1:8" x14ac:dyDescent="0.2">
      <c r="A141" t="str">
        <f t="shared" si="2"/>
        <v>0803260J01CA04</v>
      </c>
      <c r="B141" s="55" t="s">
        <v>641</v>
      </c>
      <c r="C141" s="55" t="s">
        <v>642</v>
      </c>
      <c r="D141" s="55" t="s">
        <v>247</v>
      </c>
      <c r="E141" s="56" t="s">
        <v>350</v>
      </c>
      <c r="F141" s="57">
        <v>26</v>
      </c>
      <c r="G141" t="str">
        <f>VLOOKUP(B141,'Akodens FV'!$A$1:$B$2500,2,FALSE)</f>
        <v>Hälsoval</v>
      </c>
      <c r="H141" t="e">
        <f>VLOOKUP(A141,Rådata!$A$3:$A$2444,1,FALSE)</f>
        <v>#N/A</v>
      </c>
    </row>
    <row r="142" spans="1:8" x14ac:dyDescent="0.2">
      <c r="A142" t="str">
        <f t="shared" si="2"/>
        <v>0803260J01CA08</v>
      </c>
      <c r="B142" s="55" t="s">
        <v>641</v>
      </c>
      <c r="C142" s="55" t="s">
        <v>642</v>
      </c>
      <c r="D142" s="55" t="s">
        <v>262</v>
      </c>
      <c r="E142" s="56" t="s">
        <v>351</v>
      </c>
      <c r="F142" s="57">
        <v>102</v>
      </c>
      <c r="G142" t="str">
        <f>VLOOKUP(B142,'Akodens FV'!$A$1:$B$2500,2,FALSE)</f>
        <v>Hälsoval</v>
      </c>
      <c r="H142" t="str">
        <f>VLOOKUP(A142,Rådata!$A$3:$A$2444,1,FALSE)</f>
        <v>0803260J01CA08</v>
      </c>
    </row>
    <row r="143" spans="1:8" x14ac:dyDescent="0.2">
      <c r="A143" t="str">
        <f t="shared" si="2"/>
        <v>0803260J01CE02</v>
      </c>
      <c r="B143" s="55" t="s">
        <v>641</v>
      </c>
      <c r="C143" s="55" t="s">
        <v>642</v>
      </c>
      <c r="D143" s="55" t="s">
        <v>246</v>
      </c>
      <c r="E143" s="56" t="s">
        <v>352</v>
      </c>
      <c r="F143" s="57">
        <v>85</v>
      </c>
      <c r="G143" t="str">
        <f>VLOOKUP(B143,'Akodens FV'!$A$1:$B$2500,2,FALSE)</f>
        <v>Hälsoval</v>
      </c>
      <c r="H143" t="str">
        <f>VLOOKUP(A143,Rådata!$A$3:$A$2444,1,FALSE)</f>
        <v>0803260J01CE02</v>
      </c>
    </row>
    <row r="144" spans="1:8" x14ac:dyDescent="0.2">
      <c r="A144" t="str">
        <f t="shared" si="2"/>
        <v>0803260J01CF05</v>
      </c>
      <c r="B144" s="55" t="s">
        <v>641</v>
      </c>
      <c r="C144" s="55" t="s">
        <v>642</v>
      </c>
      <c r="D144" s="55" t="s">
        <v>251</v>
      </c>
      <c r="E144" s="56" t="s">
        <v>353</v>
      </c>
      <c r="F144" s="57">
        <v>31</v>
      </c>
      <c r="G144" t="str">
        <f>VLOOKUP(B144,'Akodens FV'!$A$1:$B$2500,2,FALSE)</f>
        <v>Hälsoval</v>
      </c>
      <c r="H144" t="str">
        <f>VLOOKUP(A144,Rådata!$A$3:$A$2444,1,FALSE)</f>
        <v>0803260J01CF05</v>
      </c>
    </row>
    <row r="145" spans="1:8" x14ac:dyDescent="0.2">
      <c r="A145" t="str">
        <f t="shared" si="2"/>
        <v>0803260J01CR02</v>
      </c>
      <c r="B145" s="55" t="s">
        <v>641</v>
      </c>
      <c r="C145" s="55" t="s">
        <v>642</v>
      </c>
      <c r="D145" s="55" t="s">
        <v>253</v>
      </c>
      <c r="E145" s="56" t="s">
        <v>640</v>
      </c>
      <c r="F145" s="57">
        <v>8</v>
      </c>
      <c r="G145" t="str">
        <f>VLOOKUP(B145,'Akodens FV'!$A$1:$B$2500,2,FALSE)</f>
        <v>Hälsoval</v>
      </c>
      <c r="H145" t="e">
        <f>VLOOKUP(A145,Rådata!$A$3:$A$2444,1,FALSE)</f>
        <v>#N/A</v>
      </c>
    </row>
    <row r="146" spans="1:8" x14ac:dyDescent="0.2">
      <c r="A146" t="str">
        <f t="shared" si="2"/>
        <v>0803260J01DB05</v>
      </c>
      <c r="B146" s="55" t="s">
        <v>641</v>
      </c>
      <c r="C146" s="55" t="s">
        <v>642</v>
      </c>
      <c r="D146" s="55" t="s">
        <v>261</v>
      </c>
      <c r="E146" s="56" t="s">
        <v>355</v>
      </c>
      <c r="F146" s="57">
        <v>1</v>
      </c>
      <c r="G146" t="str">
        <f>VLOOKUP(B146,'Akodens FV'!$A$1:$B$2500,2,FALSE)</f>
        <v>Hälsoval</v>
      </c>
      <c r="H146" t="e">
        <f>VLOOKUP(A146,Rådata!$A$3:$A$2444,1,FALSE)</f>
        <v>#N/A</v>
      </c>
    </row>
    <row r="147" spans="1:8" x14ac:dyDescent="0.2">
      <c r="A147" t="str">
        <f t="shared" si="2"/>
        <v>0803260J01EA01</v>
      </c>
      <c r="B147" s="55" t="s">
        <v>641</v>
      </c>
      <c r="C147" s="55" t="s">
        <v>642</v>
      </c>
      <c r="D147" s="55" t="s">
        <v>259</v>
      </c>
      <c r="E147" s="56" t="s">
        <v>356</v>
      </c>
      <c r="F147" s="57">
        <v>7</v>
      </c>
      <c r="G147" t="str">
        <f>VLOOKUP(B147,'Akodens FV'!$A$1:$B$2500,2,FALSE)</f>
        <v>Hälsoval</v>
      </c>
      <c r="H147" t="e">
        <f>VLOOKUP(A147,Rådata!$A$3:$A$2444,1,FALSE)</f>
        <v>#N/A</v>
      </c>
    </row>
    <row r="148" spans="1:8" x14ac:dyDescent="0.2">
      <c r="A148" t="str">
        <f t="shared" si="2"/>
        <v>0803260J01EE01</v>
      </c>
      <c r="B148" s="55" t="s">
        <v>641</v>
      </c>
      <c r="C148" s="55" t="s">
        <v>642</v>
      </c>
      <c r="D148" s="55" t="s">
        <v>258</v>
      </c>
      <c r="E148" s="56" t="s">
        <v>364</v>
      </c>
      <c r="F148" s="57">
        <v>2</v>
      </c>
      <c r="G148" t="str">
        <f>VLOOKUP(B148,'Akodens FV'!$A$1:$B$2500,2,FALSE)</f>
        <v>Hälsoval</v>
      </c>
      <c r="H148" t="e">
        <f>VLOOKUP(A148,Rådata!$A$3:$A$2444,1,FALSE)</f>
        <v>#N/A</v>
      </c>
    </row>
    <row r="149" spans="1:8" x14ac:dyDescent="0.2">
      <c r="A149" t="str">
        <f t="shared" si="2"/>
        <v>0803260J01FA01</v>
      </c>
      <c r="B149" s="55" t="s">
        <v>641</v>
      </c>
      <c r="C149" s="55" t="s">
        <v>642</v>
      </c>
      <c r="D149" s="55" t="s">
        <v>250</v>
      </c>
      <c r="E149" s="56" t="s">
        <v>357</v>
      </c>
      <c r="F149" s="57">
        <v>2</v>
      </c>
      <c r="G149" t="str">
        <f>VLOOKUP(B149,'Akodens FV'!$A$1:$B$2500,2,FALSE)</f>
        <v>Hälsoval</v>
      </c>
      <c r="H149" t="e">
        <f>VLOOKUP(A149,Rådata!$A$3:$A$2444,1,FALSE)</f>
        <v>#N/A</v>
      </c>
    </row>
    <row r="150" spans="1:8" x14ac:dyDescent="0.2">
      <c r="A150" t="str">
        <f t="shared" si="2"/>
        <v>0803260J01FA09</v>
      </c>
      <c r="B150" s="55" t="s">
        <v>641</v>
      </c>
      <c r="C150" s="55" t="s">
        <v>642</v>
      </c>
      <c r="D150" s="55" t="s">
        <v>257</v>
      </c>
      <c r="E150" s="56" t="s">
        <v>375</v>
      </c>
      <c r="F150" s="57">
        <v>3</v>
      </c>
      <c r="G150" t="str">
        <f>VLOOKUP(B150,'Akodens FV'!$A$1:$B$2500,2,FALSE)</f>
        <v>Hälsoval</v>
      </c>
      <c r="H150" t="e">
        <f>VLOOKUP(A150,Rådata!$A$3:$A$2444,1,FALSE)</f>
        <v>#N/A</v>
      </c>
    </row>
    <row r="151" spans="1:8" x14ac:dyDescent="0.2">
      <c r="A151" t="str">
        <f t="shared" si="2"/>
        <v>0803260J01FA10</v>
      </c>
      <c r="B151" s="55" t="s">
        <v>641</v>
      </c>
      <c r="C151" s="55" t="s">
        <v>642</v>
      </c>
      <c r="D151" s="55" t="s">
        <v>268</v>
      </c>
      <c r="E151" s="56" t="s">
        <v>368</v>
      </c>
      <c r="F151" s="57">
        <v>1</v>
      </c>
      <c r="G151" t="str">
        <f>VLOOKUP(B151,'Akodens FV'!$A$1:$B$2500,2,FALSE)</f>
        <v>Hälsoval</v>
      </c>
      <c r="H151" t="e">
        <f>VLOOKUP(A151,Rådata!$A$3:$A$2444,1,FALSE)</f>
        <v>#N/A</v>
      </c>
    </row>
    <row r="152" spans="1:8" x14ac:dyDescent="0.2">
      <c r="A152" t="str">
        <f t="shared" si="2"/>
        <v>0803260J01FF01</v>
      </c>
      <c r="B152" s="55" t="s">
        <v>641</v>
      </c>
      <c r="C152" s="55" t="s">
        <v>642</v>
      </c>
      <c r="D152" s="55" t="s">
        <v>248</v>
      </c>
      <c r="E152" s="56" t="s">
        <v>358</v>
      </c>
      <c r="F152" s="57">
        <v>8</v>
      </c>
      <c r="G152" t="str">
        <f>VLOOKUP(B152,'Akodens FV'!$A$1:$B$2500,2,FALSE)</f>
        <v>Hälsoval</v>
      </c>
      <c r="H152" t="e">
        <f>VLOOKUP(A152,Rådata!$A$3:$A$2444,1,FALSE)</f>
        <v>#N/A</v>
      </c>
    </row>
    <row r="153" spans="1:8" x14ac:dyDescent="0.2">
      <c r="A153" t="str">
        <f t="shared" si="2"/>
        <v>0803260J01MA02</v>
      </c>
      <c r="B153" s="55" t="s">
        <v>641</v>
      </c>
      <c r="C153" s="55" t="s">
        <v>642</v>
      </c>
      <c r="D153" s="55" t="s">
        <v>252</v>
      </c>
      <c r="E153" s="56" t="s">
        <v>359</v>
      </c>
      <c r="F153" s="57">
        <v>18</v>
      </c>
      <c r="G153" t="str">
        <f>VLOOKUP(B153,'Akodens FV'!$A$1:$B$2500,2,FALSE)</f>
        <v>Hälsoval</v>
      </c>
      <c r="H153" t="e">
        <f>VLOOKUP(A153,Rådata!$A$3:$A$2444,1,FALSE)</f>
        <v>#N/A</v>
      </c>
    </row>
    <row r="154" spans="1:8" x14ac:dyDescent="0.2">
      <c r="A154" t="str">
        <f t="shared" si="2"/>
        <v>0803260J01XE01</v>
      </c>
      <c r="B154" s="55" t="s">
        <v>641</v>
      </c>
      <c r="C154" s="55" t="s">
        <v>642</v>
      </c>
      <c r="D154" s="55" t="s">
        <v>255</v>
      </c>
      <c r="E154" s="56" t="s">
        <v>361</v>
      </c>
      <c r="F154" s="57">
        <v>101</v>
      </c>
      <c r="G154" t="str">
        <f>VLOOKUP(B154,'Akodens FV'!$A$1:$B$2500,2,FALSE)</f>
        <v>Hälsoval</v>
      </c>
      <c r="H154" t="str">
        <f>VLOOKUP(A154,Rådata!$A$3:$A$2444,1,FALSE)</f>
        <v>0803260J01XE01</v>
      </c>
    </row>
    <row r="155" spans="1:8" x14ac:dyDescent="0.2">
      <c r="A155" t="str">
        <f t="shared" si="2"/>
        <v>0803301J01AA02</v>
      </c>
      <c r="B155" s="55" t="s">
        <v>313</v>
      </c>
      <c r="C155" s="55" t="s">
        <v>362</v>
      </c>
      <c r="D155" s="55" t="s">
        <v>249</v>
      </c>
      <c r="E155" s="56" t="s">
        <v>348</v>
      </c>
      <c r="F155" s="57">
        <v>189</v>
      </c>
      <c r="G155" t="str">
        <f>VLOOKUP(B155,'Akodens FV'!$A$1:$B$2500,2,FALSE)</f>
        <v>Priv spec</v>
      </c>
      <c r="H155" t="str">
        <f>VLOOKUP(A155,Rådata!$A$3:$A$2444,1,FALSE)</f>
        <v>0803301J01AA02</v>
      </c>
    </row>
    <row r="156" spans="1:8" x14ac:dyDescent="0.2">
      <c r="A156" t="str">
        <f t="shared" si="2"/>
        <v>0803301J01CA04</v>
      </c>
      <c r="B156" s="55" t="s">
        <v>313</v>
      </c>
      <c r="C156" s="55" t="s">
        <v>362</v>
      </c>
      <c r="D156" s="55" t="s">
        <v>247</v>
      </c>
      <c r="E156" s="56" t="s">
        <v>350</v>
      </c>
      <c r="F156" s="57">
        <v>26</v>
      </c>
      <c r="G156" t="str">
        <f>VLOOKUP(B156,'Akodens FV'!$A$1:$B$2500,2,FALSE)</f>
        <v>Priv spec</v>
      </c>
      <c r="H156" t="str">
        <f>VLOOKUP(A156,Rådata!$A$3:$A$2444,1,FALSE)</f>
        <v>0803301J01CA04</v>
      </c>
    </row>
    <row r="157" spans="1:8" x14ac:dyDescent="0.2">
      <c r="A157" t="str">
        <f t="shared" si="2"/>
        <v>0803301J01CA08</v>
      </c>
      <c r="B157" s="55" t="s">
        <v>313</v>
      </c>
      <c r="C157" s="55" t="s">
        <v>362</v>
      </c>
      <c r="D157" s="55" t="s">
        <v>262</v>
      </c>
      <c r="E157" s="56" t="s">
        <v>351</v>
      </c>
      <c r="F157" s="57">
        <v>26</v>
      </c>
      <c r="G157" t="str">
        <f>VLOOKUP(B157,'Akodens FV'!$A$1:$B$2500,2,FALSE)</f>
        <v>Priv spec</v>
      </c>
      <c r="H157" t="str">
        <f>VLOOKUP(A157,Rådata!$A$3:$A$2444,1,FALSE)</f>
        <v>0803301J01CA08</v>
      </c>
    </row>
    <row r="158" spans="1:8" x14ac:dyDescent="0.2">
      <c r="A158" t="str">
        <f t="shared" si="2"/>
        <v>0803301J01CE02</v>
      </c>
      <c r="B158" s="55" t="s">
        <v>313</v>
      </c>
      <c r="C158" s="55" t="s">
        <v>362</v>
      </c>
      <c r="D158" s="55" t="s">
        <v>246</v>
      </c>
      <c r="E158" s="56" t="s">
        <v>352</v>
      </c>
      <c r="F158" s="57">
        <v>1</v>
      </c>
      <c r="G158" t="str">
        <f>VLOOKUP(B158,'Akodens FV'!$A$1:$B$2500,2,FALSE)</f>
        <v>Priv spec</v>
      </c>
      <c r="H158" t="str">
        <f>VLOOKUP(A158,Rådata!$A$3:$A$2444,1,FALSE)</f>
        <v>0803301J01CE02</v>
      </c>
    </row>
    <row r="159" spans="1:8" x14ac:dyDescent="0.2">
      <c r="A159" t="str">
        <f t="shared" si="2"/>
        <v>0803301J01CF05</v>
      </c>
      <c r="B159" s="55" t="s">
        <v>313</v>
      </c>
      <c r="C159" s="55" t="s">
        <v>362</v>
      </c>
      <c r="D159" s="55" t="s">
        <v>251</v>
      </c>
      <c r="E159" s="56" t="s">
        <v>353</v>
      </c>
      <c r="F159" s="57">
        <v>6</v>
      </c>
      <c r="G159" t="str">
        <f>VLOOKUP(B159,'Akodens FV'!$A$1:$B$2500,2,FALSE)</f>
        <v>Priv spec</v>
      </c>
      <c r="H159" t="str">
        <f>VLOOKUP(A159,Rådata!$A$3:$A$2444,1,FALSE)</f>
        <v>0803301J01CF05</v>
      </c>
    </row>
    <row r="160" spans="1:8" x14ac:dyDescent="0.2">
      <c r="A160" t="str">
        <f t="shared" si="2"/>
        <v>0803301J01DB05</v>
      </c>
      <c r="B160" s="55" t="s">
        <v>313</v>
      </c>
      <c r="C160" s="55" t="s">
        <v>362</v>
      </c>
      <c r="D160" s="55" t="s">
        <v>261</v>
      </c>
      <c r="E160" s="56" t="s">
        <v>355</v>
      </c>
      <c r="F160" s="57">
        <v>2</v>
      </c>
      <c r="G160" t="str">
        <f>VLOOKUP(B160,'Akodens FV'!$A$1:$B$2500,2,FALSE)</f>
        <v>Priv spec</v>
      </c>
      <c r="H160" t="str">
        <f>VLOOKUP(A160,Rådata!$A$3:$A$2444,1,FALSE)</f>
        <v>0803301J01DB05</v>
      </c>
    </row>
    <row r="161" spans="1:8" x14ac:dyDescent="0.2">
      <c r="A161" t="str">
        <f t="shared" si="2"/>
        <v>0803301J01EA01</v>
      </c>
      <c r="B161" s="55" t="s">
        <v>313</v>
      </c>
      <c r="C161" s="55" t="s">
        <v>362</v>
      </c>
      <c r="D161" s="55" t="s">
        <v>259</v>
      </c>
      <c r="E161" s="56" t="s">
        <v>356</v>
      </c>
      <c r="F161" s="57">
        <v>21</v>
      </c>
      <c r="G161" t="str">
        <f>VLOOKUP(B161,'Akodens FV'!$A$1:$B$2500,2,FALSE)</f>
        <v>Priv spec</v>
      </c>
      <c r="H161" t="str">
        <f>VLOOKUP(A161,Rådata!$A$3:$A$2444,1,FALSE)</f>
        <v>0803301J01EA01</v>
      </c>
    </row>
    <row r="162" spans="1:8" x14ac:dyDescent="0.2">
      <c r="A162" t="str">
        <f t="shared" si="2"/>
        <v>0803301J01EE01</v>
      </c>
      <c r="B162" s="55" t="s">
        <v>313</v>
      </c>
      <c r="C162" s="55" t="s">
        <v>362</v>
      </c>
      <c r="D162" s="55" t="s">
        <v>258</v>
      </c>
      <c r="E162" s="56" t="s">
        <v>364</v>
      </c>
      <c r="F162" s="57">
        <v>10</v>
      </c>
      <c r="G162" t="str">
        <f>VLOOKUP(B162,'Akodens FV'!$A$1:$B$2500,2,FALSE)</f>
        <v>Priv spec</v>
      </c>
      <c r="H162" t="str">
        <f>VLOOKUP(A162,Rådata!$A$3:$A$2444,1,FALSE)</f>
        <v>0803301J01EE01</v>
      </c>
    </row>
    <row r="163" spans="1:8" x14ac:dyDescent="0.2">
      <c r="A163" t="str">
        <f t="shared" si="2"/>
        <v>0803301J01FA01</v>
      </c>
      <c r="B163" s="55" t="s">
        <v>313</v>
      </c>
      <c r="C163" s="55" t="s">
        <v>362</v>
      </c>
      <c r="D163" s="55" t="s">
        <v>250</v>
      </c>
      <c r="E163" s="56" t="s">
        <v>357</v>
      </c>
      <c r="F163" s="57">
        <v>4</v>
      </c>
      <c r="G163" t="str">
        <f>VLOOKUP(B163,'Akodens FV'!$A$1:$B$2500,2,FALSE)</f>
        <v>Priv spec</v>
      </c>
      <c r="H163" t="str">
        <f>VLOOKUP(A163,Rådata!$A$3:$A$2444,1,FALSE)</f>
        <v>0803301J01FA01</v>
      </c>
    </row>
    <row r="164" spans="1:8" x14ac:dyDescent="0.2">
      <c r="A164" t="str">
        <f t="shared" si="2"/>
        <v>0803301J01MA02</v>
      </c>
      <c r="B164" s="55" t="s">
        <v>313</v>
      </c>
      <c r="C164" s="55" t="s">
        <v>362</v>
      </c>
      <c r="D164" s="55" t="s">
        <v>252</v>
      </c>
      <c r="E164" s="56" t="s">
        <v>359</v>
      </c>
      <c r="F164" s="57">
        <v>152</v>
      </c>
      <c r="G164" t="str">
        <f>VLOOKUP(B164,'Akodens FV'!$A$1:$B$2500,2,FALSE)</f>
        <v>Priv spec</v>
      </c>
      <c r="H164" t="str">
        <f>VLOOKUP(A164,Rådata!$A$3:$A$2444,1,FALSE)</f>
        <v>0803301J01MA02</v>
      </c>
    </row>
    <row r="165" spans="1:8" x14ac:dyDescent="0.2">
      <c r="A165" t="str">
        <f t="shared" si="2"/>
        <v>0803301J01XE01</v>
      </c>
      <c r="B165" s="55" t="s">
        <v>313</v>
      </c>
      <c r="C165" s="55" t="s">
        <v>362</v>
      </c>
      <c r="D165" s="55" t="s">
        <v>255</v>
      </c>
      <c r="E165" s="56" t="s">
        <v>361</v>
      </c>
      <c r="F165" s="57">
        <v>48</v>
      </c>
      <c r="G165" t="str">
        <f>VLOOKUP(B165,'Akodens FV'!$A$1:$B$2500,2,FALSE)</f>
        <v>Priv spec</v>
      </c>
      <c r="H165" t="str">
        <f>VLOOKUP(A165,Rådata!$A$3:$A$2444,1,FALSE)</f>
        <v>0803301J01XE01</v>
      </c>
    </row>
    <row r="166" spans="1:8" x14ac:dyDescent="0.2">
      <c r="A166" t="str">
        <f t="shared" si="2"/>
        <v>0803305J01AA02</v>
      </c>
      <c r="B166" s="55" t="s">
        <v>315</v>
      </c>
      <c r="C166" s="55" t="s">
        <v>367</v>
      </c>
      <c r="D166" s="55" t="s">
        <v>249</v>
      </c>
      <c r="E166" s="56" t="s">
        <v>348</v>
      </c>
      <c r="F166" s="57">
        <v>4</v>
      </c>
      <c r="G166" t="str">
        <f>VLOOKUP(B166,'Akodens FV'!$A$1:$B$2500,2,FALSE)</f>
        <v>Priv spec</v>
      </c>
      <c r="H166" t="str">
        <f>VLOOKUP(A166,Rådata!$A$3:$A$2444,1,FALSE)</f>
        <v>0803305J01AA02</v>
      </c>
    </row>
    <row r="167" spans="1:8" x14ac:dyDescent="0.2">
      <c r="A167" t="str">
        <f t="shared" si="2"/>
        <v>0803305J01AA04</v>
      </c>
      <c r="B167" s="55" t="s">
        <v>315</v>
      </c>
      <c r="C167" s="55" t="s">
        <v>367</v>
      </c>
      <c r="D167" s="55" t="s">
        <v>264</v>
      </c>
      <c r="E167" s="56" t="s">
        <v>349</v>
      </c>
      <c r="F167" s="57">
        <v>3</v>
      </c>
      <c r="G167" t="str">
        <f>VLOOKUP(B167,'Akodens FV'!$A$1:$B$2500,2,FALSE)</f>
        <v>Priv spec</v>
      </c>
      <c r="H167" t="e">
        <f>VLOOKUP(A167,Rådata!$A$3:$A$2444,1,FALSE)</f>
        <v>#N/A</v>
      </c>
    </row>
    <row r="168" spans="1:8" x14ac:dyDescent="0.2">
      <c r="A168" t="str">
        <f t="shared" si="2"/>
        <v>0803305J01CA08</v>
      </c>
      <c r="B168" s="55" t="s">
        <v>315</v>
      </c>
      <c r="C168" s="55" t="s">
        <v>367</v>
      </c>
      <c r="D168" s="55" t="s">
        <v>262</v>
      </c>
      <c r="E168" s="56" t="s">
        <v>351</v>
      </c>
      <c r="F168" s="57">
        <v>13</v>
      </c>
      <c r="G168" t="str">
        <f>VLOOKUP(B168,'Akodens FV'!$A$1:$B$2500,2,FALSE)</f>
        <v>Priv spec</v>
      </c>
      <c r="H168" t="str">
        <f>VLOOKUP(A168,Rådata!$A$3:$A$2444,1,FALSE)</f>
        <v>0803305J01CA08</v>
      </c>
    </row>
    <row r="169" spans="1:8" x14ac:dyDescent="0.2">
      <c r="A169" t="str">
        <f t="shared" si="2"/>
        <v>0803305J01CE02</v>
      </c>
      <c r="B169" s="55" t="s">
        <v>315</v>
      </c>
      <c r="C169" s="55" t="s">
        <v>367</v>
      </c>
      <c r="D169" s="55" t="s">
        <v>246</v>
      </c>
      <c r="E169" s="56" t="s">
        <v>352</v>
      </c>
      <c r="F169" s="57">
        <v>2</v>
      </c>
      <c r="G169" t="str">
        <f>VLOOKUP(B169,'Akodens FV'!$A$1:$B$2500,2,FALSE)</f>
        <v>Priv spec</v>
      </c>
      <c r="H169" t="str">
        <f>VLOOKUP(A169,Rådata!$A$3:$A$2444,1,FALSE)</f>
        <v>0803305J01CE02</v>
      </c>
    </row>
    <row r="170" spans="1:8" x14ac:dyDescent="0.2">
      <c r="A170" t="str">
        <f t="shared" si="2"/>
        <v>0803305J01CF05</v>
      </c>
      <c r="B170" s="55" t="s">
        <v>315</v>
      </c>
      <c r="C170" s="55" t="s">
        <v>367</v>
      </c>
      <c r="D170" s="55" t="s">
        <v>251</v>
      </c>
      <c r="E170" s="56" t="s">
        <v>353</v>
      </c>
      <c r="F170" s="57">
        <v>2</v>
      </c>
      <c r="G170" t="str">
        <f>VLOOKUP(B170,'Akodens FV'!$A$1:$B$2500,2,FALSE)</f>
        <v>Priv spec</v>
      </c>
      <c r="H170" t="str">
        <f>VLOOKUP(A170,Rådata!$A$3:$A$2444,1,FALSE)</f>
        <v>0803305J01CF05</v>
      </c>
    </row>
    <row r="171" spans="1:8" x14ac:dyDescent="0.2">
      <c r="A171" t="str">
        <f t="shared" si="2"/>
        <v>0803305J01DB05</v>
      </c>
      <c r="B171" s="55" t="s">
        <v>315</v>
      </c>
      <c r="C171" s="55" t="s">
        <v>367</v>
      </c>
      <c r="D171" s="55" t="s">
        <v>261</v>
      </c>
      <c r="E171" s="56" t="s">
        <v>355</v>
      </c>
      <c r="F171" s="57">
        <v>1</v>
      </c>
      <c r="G171" t="str">
        <f>VLOOKUP(B171,'Akodens FV'!$A$1:$B$2500,2,FALSE)</f>
        <v>Priv spec</v>
      </c>
      <c r="H171" t="str">
        <f>VLOOKUP(A171,Rådata!$A$3:$A$2444,1,FALSE)</f>
        <v>0803305J01DB05</v>
      </c>
    </row>
    <row r="172" spans="1:8" x14ac:dyDescent="0.2">
      <c r="A172" t="str">
        <f t="shared" si="2"/>
        <v>0803305J01EA01</v>
      </c>
      <c r="B172" s="55" t="s">
        <v>315</v>
      </c>
      <c r="C172" s="55" t="s">
        <v>367</v>
      </c>
      <c r="D172" s="55" t="s">
        <v>259</v>
      </c>
      <c r="E172" s="56" t="s">
        <v>356</v>
      </c>
      <c r="F172" s="57">
        <v>2</v>
      </c>
      <c r="G172" t="str">
        <f>VLOOKUP(B172,'Akodens FV'!$A$1:$B$2500,2,FALSE)</f>
        <v>Priv spec</v>
      </c>
      <c r="H172" t="str">
        <f>VLOOKUP(A172,Rådata!$A$3:$A$2444,1,FALSE)</f>
        <v>0803305J01EA01</v>
      </c>
    </row>
    <row r="173" spans="1:8" x14ac:dyDescent="0.2">
      <c r="A173" t="str">
        <f t="shared" si="2"/>
        <v>0803305J01MA02</v>
      </c>
      <c r="B173" s="55" t="s">
        <v>315</v>
      </c>
      <c r="C173" s="55" t="s">
        <v>367</v>
      </c>
      <c r="D173" s="55" t="s">
        <v>252</v>
      </c>
      <c r="E173" s="56" t="s">
        <v>359</v>
      </c>
      <c r="F173" s="57">
        <v>1</v>
      </c>
      <c r="G173" t="str">
        <f>VLOOKUP(B173,'Akodens FV'!$A$1:$B$2500,2,FALSE)</f>
        <v>Priv spec</v>
      </c>
      <c r="H173" t="str">
        <f>VLOOKUP(A173,Rådata!$A$3:$A$2444,1,FALSE)</f>
        <v>0803305J01MA02</v>
      </c>
    </row>
    <row r="174" spans="1:8" x14ac:dyDescent="0.2">
      <c r="A174" t="str">
        <f t="shared" si="2"/>
        <v>0803305J01XE01</v>
      </c>
      <c r="B174" s="55" t="s">
        <v>315</v>
      </c>
      <c r="C174" s="55" t="s">
        <v>367</v>
      </c>
      <c r="D174" s="55" t="s">
        <v>255</v>
      </c>
      <c r="E174" s="56" t="s">
        <v>361</v>
      </c>
      <c r="F174" s="57">
        <v>16</v>
      </c>
      <c r="G174" t="str">
        <f>VLOOKUP(B174,'Akodens FV'!$A$1:$B$2500,2,FALSE)</f>
        <v>Priv spec</v>
      </c>
      <c r="H174" t="str">
        <f>VLOOKUP(A174,Rådata!$A$3:$A$2444,1,FALSE)</f>
        <v>0803305J01XE01</v>
      </c>
    </row>
    <row r="175" spans="1:8" x14ac:dyDescent="0.2">
      <c r="A175" t="str">
        <f t="shared" si="2"/>
        <v>0803310J01AA02</v>
      </c>
      <c r="B175" s="55" t="s">
        <v>317</v>
      </c>
      <c r="C175" s="55" t="s">
        <v>619</v>
      </c>
      <c r="D175" s="55" t="s">
        <v>249</v>
      </c>
      <c r="E175" s="56" t="s">
        <v>348</v>
      </c>
      <c r="F175" s="57">
        <v>1</v>
      </c>
      <c r="G175" t="str">
        <f>VLOOKUP(B175,'Akodens FV'!$A$1:$B$2500,2,FALSE)</f>
        <v>Priv spec</v>
      </c>
      <c r="H175" t="e">
        <f>VLOOKUP(A175,Rådata!$A$3:$A$2444,1,FALSE)</f>
        <v>#N/A</v>
      </c>
    </row>
    <row r="176" spans="1:8" x14ac:dyDescent="0.2">
      <c r="A176" t="str">
        <f t="shared" si="2"/>
        <v>0803315J01AA02</v>
      </c>
      <c r="B176" s="55" t="s">
        <v>319</v>
      </c>
      <c r="C176" s="55" t="s">
        <v>616</v>
      </c>
      <c r="D176" s="55" t="s">
        <v>249</v>
      </c>
      <c r="E176" s="56" t="s">
        <v>348</v>
      </c>
      <c r="F176" s="57">
        <v>1</v>
      </c>
      <c r="G176" t="str">
        <f>VLOOKUP(B176,'Akodens FV'!$A$1:$B$2500,2,FALSE)</f>
        <v>Priv spec</v>
      </c>
      <c r="H176" t="e">
        <f>VLOOKUP(A176,Rådata!$A$3:$A$2444,1,FALSE)</f>
        <v>#N/A</v>
      </c>
    </row>
    <row r="177" spans="1:8" x14ac:dyDescent="0.2">
      <c r="A177" t="str">
        <f t="shared" si="2"/>
        <v>0803315J01CE02</v>
      </c>
      <c r="B177" s="55" t="s">
        <v>319</v>
      </c>
      <c r="C177" s="55" t="s">
        <v>616</v>
      </c>
      <c r="D177" s="55" t="s">
        <v>246</v>
      </c>
      <c r="E177" s="56" t="s">
        <v>352</v>
      </c>
      <c r="F177" s="57">
        <v>1</v>
      </c>
      <c r="G177" t="str">
        <f>VLOOKUP(B177,'Akodens FV'!$A$1:$B$2500,2,FALSE)</f>
        <v>Priv spec</v>
      </c>
      <c r="H177" t="e">
        <f>VLOOKUP(A177,Rådata!$A$3:$A$2444,1,FALSE)</f>
        <v>#N/A</v>
      </c>
    </row>
    <row r="178" spans="1:8" x14ac:dyDescent="0.2">
      <c r="A178" t="str">
        <f t="shared" si="2"/>
        <v>0803315J01CF05</v>
      </c>
      <c r="B178" s="55" t="s">
        <v>319</v>
      </c>
      <c r="C178" s="55" t="s">
        <v>616</v>
      </c>
      <c r="D178" s="55" t="s">
        <v>251</v>
      </c>
      <c r="E178" s="56" t="s">
        <v>353</v>
      </c>
      <c r="F178" s="57">
        <v>1</v>
      </c>
      <c r="G178" t="str">
        <f>VLOOKUP(B178,'Akodens FV'!$A$1:$B$2500,2,FALSE)</f>
        <v>Priv spec</v>
      </c>
      <c r="H178" t="e">
        <f>VLOOKUP(A178,Rådata!$A$3:$A$2444,1,FALSE)</f>
        <v>#N/A</v>
      </c>
    </row>
    <row r="179" spans="1:8" x14ac:dyDescent="0.2">
      <c r="A179" t="str">
        <f t="shared" si="2"/>
        <v>0803315J01EA01</v>
      </c>
      <c r="B179" s="55" t="s">
        <v>319</v>
      </c>
      <c r="C179" s="55" t="s">
        <v>616</v>
      </c>
      <c r="D179" s="55" t="s">
        <v>259</v>
      </c>
      <c r="E179" s="56" t="s">
        <v>356</v>
      </c>
      <c r="F179" s="57">
        <v>1</v>
      </c>
      <c r="G179" t="str">
        <f>VLOOKUP(B179,'Akodens FV'!$A$1:$B$2500,2,FALSE)</f>
        <v>Priv spec</v>
      </c>
      <c r="H179" t="e">
        <f>VLOOKUP(A179,Rådata!$A$3:$A$2444,1,FALSE)</f>
        <v>#N/A</v>
      </c>
    </row>
    <row r="180" spans="1:8" x14ac:dyDescent="0.2">
      <c r="A180" t="str">
        <f t="shared" si="2"/>
        <v>0803317J01CF05</v>
      </c>
      <c r="B180" s="55" t="s">
        <v>403</v>
      </c>
      <c r="C180" s="55" t="s">
        <v>579</v>
      </c>
      <c r="D180" s="55" t="s">
        <v>251</v>
      </c>
      <c r="E180" s="56" t="s">
        <v>353</v>
      </c>
      <c r="F180" s="57">
        <v>1</v>
      </c>
      <c r="G180" t="str">
        <f>VLOOKUP(B180,'Akodens FV'!$A$1:$B$2500,2,FALSE)</f>
        <v>Priv spec</v>
      </c>
      <c r="H180" t="e">
        <f>VLOOKUP(A180,Rådata!$A$3:$A$2444,1,FALSE)</f>
        <v>#N/A</v>
      </c>
    </row>
    <row r="181" spans="1:8" x14ac:dyDescent="0.2">
      <c r="A181" t="str">
        <f t="shared" si="2"/>
        <v>0803318J01AA02</v>
      </c>
      <c r="B181" s="55" t="s">
        <v>655</v>
      </c>
      <c r="C181" s="55" t="s">
        <v>656</v>
      </c>
      <c r="D181" s="55" t="s">
        <v>249</v>
      </c>
      <c r="E181" s="56" t="s">
        <v>348</v>
      </c>
      <c r="F181" s="57">
        <v>9</v>
      </c>
      <c r="G181" t="str">
        <f>VLOOKUP(B181,'Akodens FV'!$A$1:$B$2500,2,FALSE)</f>
        <v>Priv spec</v>
      </c>
      <c r="H181" t="e">
        <f>VLOOKUP(A181,Rådata!$A$3:$A$2444,1,FALSE)</f>
        <v>#N/A</v>
      </c>
    </row>
    <row r="182" spans="1:8" x14ac:dyDescent="0.2">
      <c r="A182" t="str">
        <f t="shared" si="2"/>
        <v>0803318J01AA04</v>
      </c>
      <c r="B182" s="55" t="s">
        <v>655</v>
      </c>
      <c r="C182" s="55" t="s">
        <v>656</v>
      </c>
      <c r="D182" s="55" t="s">
        <v>264</v>
      </c>
      <c r="E182" s="56" t="s">
        <v>349</v>
      </c>
      <c r="F182" s="57">
        <v>169</v>
      </c>
      <c r="G182" t="str">
        <f>VLOOKUP(B182,'Akodens FV'!$A$1:$B$2500,2,FALSE)</f>
        <v>Priv spec</v>
      </c>
      <c r="H182" t="e">
        <f>VLOOKUP(A182,Rådata!$A$3:$A$2444,1,FALSE)</f>
        <v>#N/A</v>
      </c>
    </row>
    <row r="183" spans="1:8" x14ac:dyDescent="0.2">
      <c r="A183" t="str">
        <f t="shared" si="2"/>
        <v>0803318J01CA08</v>
      </c>
      <c r="B183" s="55" t="s">
        <v>655</v>
      </c>
      <c r="C183" s="55" t="s">
        <v>656</v>
      </c>
      <c r="D183" s="55" t="s">
        <v>262</v>
      </c>
      <c r="E183" s="56" t="s">
        <v>351</v>
      </c>
      <c r="F183" s="57">
        <v>2</v>
      </c>
      <c r="G183" t="str">
        <f>VLOOKUP(B183,'Akodens FV'!$A$1:$B$2500,2,FALSE)</f>
        <v>Priv spec</v>
      </c>
      <c r="H183" t="e">
        <f>VLOOKUP(A183,Rådata!$A$3:$A$2444,1,FALSE)</f>
        <v>#N/A</v>
      </c>
    </row>
    <row r="184" spans="1:8" x14ac:dyDescent="0.2">
      <c r="A184" t="str">
        <f t="shared" si="2"/>
        <v>0803318J01CF05</v>
      </c>
      <c r="B184" s="55" t="s">
        <v>655</v>
      </c>
      <c r="C184" s="55" t="s">
        <v>656</v>
      </c>
      <c r="D184" s="55" t="s">
        <v>251</v>
      </c>
      <c r="E184" s="56" t="s">
        <v>353</v>
      </c>
      <c r="F184" s="57">
        <v>5</v>
      </c>
      <c r="G184" t="str">
        <f>VLOOKUP(B184,'Akodens FV'!$A$1:$B$2500,2,FALSE)</f>
        <v>Priv spec</v>
      </c>
      <c r="H184" t="e">
        <f>VLOOKUP(A184,Rådata!$A$3:$A$2444,1,FALSE)</f>
        <v>#N/A</v>
      </c>
    </row>
    <row r="185" spans="1:8" x14ac:dyDescent="0.2">
      <c r="A185" t="str">
        <f t="shared" si="2"/>
        <v>0803318J01FA01</v>
      </c>
      <c r="B185" s="55" t="s">
        <v>655</v>
      </c>
      <c r="C185" s="55" t="s">
        <v>656</v>
      </c>
      <c r="D185" s="55" t="s">
        <v>250</v>
      </c>
      <c r="E185" s="56" t="s">
        <v>357</v>
      </c>
      <c r="F185" s="57">
        <v>22</v>
      </c>
      <c r="G185" t="str">
        <f>VLOOKUP(B185,'Akodens FV'!$A$1:$B$2500,2,FALSE)</f>
        <v>Priv spec</v>
      </c>
      <c r="H185" t="e">
        <f>VLOOKUP(A185,Rådata!$A$3:$A$2444,1,FALSE)</f>
        <v>#N/A</v>
      </c>
    </row>
    <row r="186" spans="1:8" x14ac:dyDescent="0.2">
      <c r="A186" t="str">
        <f t="shared" si="2"/>
        <v>0803318J01FF01</v>
      </c>
      <c r="B186" s="55" t="s">
        <v>655</v>
      </c>
      <c r="C186" s="55" t="s">
        <v>656</v>
      </c>
      <c r="D186" s="55" t="s">
        <v>248</v>
      </c>
      <c r="E186" s="56" t="s">
        <v>358</v>
      </c>
      <c r="F186" s="57">
        <v>9</v>
      </c>
      <c r="G186" t="str">
        <f>VLOOKUP(B186,'Akodens FV'!$A$1:$B$2500,2,FALSE)</f>
        <v>Priv spec</v>
      </c>
      <c r="H186" t="e">
        <f>VLOOKUP(A186,Rådata!$A$3:$A$2444,1,FALSE)</f>
        <v>#N/A</v>
      </c>
    </row>
    <row r="187" spans="1:8" x14ac:dyDescent="0.2">
      <c r="A187" t="str">
        <f t="shared" si="2"/>
        <v>0803318J01MA02</v>
      </c>
      <c r="B187" s="55" t="s">
        <v>655</v>
      </c>
      <c r="C187" s="55" t="s">
        <v>656</v>
      </c>
      <c r="D187" s="55" t="s">
        <v>252</v>
      </c>
      <c r="E187" s="56" t="s">
        <v>359</v>
      </c>
      <c r="F187" s="57">
        <v>2</v>
      </c>
      <c r="G187" t="str">
        <f>VLOOKUP(B187,'Akodens FV'!$A$1:$B$2500,2,FALSE)</f>
        <v>Priv spec</v>
      </c>
      <c r="H187" t="e">
        <f>VLOOKUP(A187,Rådata!$A$3:$A$2444,1,FALSE)</f>
        <v>#N/A</v>
      </c>
    </row>
    <row r="188" spans="1:8" x14ac:dyDescent="0.2">
      <c r="A188" t="str">
        <f t="shared" si="2"/>
        <v>0803318J01XE01</v>
      </c>
      <c r="B188" s="55" t="s">
        <v>655</v>
      </c>
      <c r="C188" s="55" t="s">
        <v>656</v>
      </c>
      <c r="D188" s="55" t="s">
        <v>255</v>
      </c>
      <c r="E188" s="56" t="s">
        <v>361</v>
      </c>
      <c r="F188" s="57">
        <v>1</v>
      </c>
      <c r="G188" t="str">
        <f>VLOOKUP(B188,'Akodens FV'!$A$1:$B$2500,2,FALSE)</f>
        <v>Priv spec</v>
      </c>
      <c r="H188" t="e">
        <f>VLOOKUP(A188,Rådata!$A$3:$A$2444,1,FALSE)</f>
        <v>#N/A</v>
      </c>
    </row>
    <row r="189" spans="1:8" x14ac:dyDescent="0.2">
      <c r="A189" t="str">
        <f t="shared" si="2"/>
        <v>0803319J01AA02</v>
      </c>
      <c r="B189" s="55" t="s">
        <v>643</v>
      </c>
      <c r="C189" s="55" t="s">
        <v>644</v>
      </c>
      <c r="D189" s="55" t="s">
        <v>249</v>
      </c>
      <c r="E189" s="56" t="s">
        <v>348</v>
      </c>
      <c r="F189" s="57">
        <v>74</v>
      </c>
      <c r="G189" t="str">
        <f>VLOOKUP(B189,'Akodens FV'!$A$1:$B$2500,2,FALSE)</f>
        <v>Priv spec</v>
      </c>
      <c r="H189" t="e">
        <f>VLOOKUP(A189,Rådata!$A$3:$A$2444,1,FALSE)</f>
        <v>#N/A</v>
      </c>
    </row>
    <row r="190" spans="1:8" x14ac:dyDescent="0.2">
      <c r="A190" t="str">
        <f t="shared" si="2"/>
        <v>0803319J01CA04</v>
      </c>
      <c r="B190" s="55" t="s">
        <v>643</v>
      </c>
      <c r="C190" s="55" t="s">
        <v>644</v>
      </c>
      <c r="D190" s="55" t="s">
        <v>247</v>
      </c>
      <c r="E190" s="56" t="s">
        <v>350</v>
      </c>
      <c r="F190" s="57">
        <v>1</v>
      </c>
      <c r="G190" t="str">
        <f>VLOOKUP(B190,'Akodens FV'!$A$1:$B$2500,2,FALSE)</f>
        <v>Priv spec</v>
      </c>
      <c r="H190" t="e">
        <f>VLOOKUP(A190,Rådata!$A$3:$A$2444,1,FALSE)</f>
        <v>#N/A</v>
      </c>
    </row>
    <row r="191" spans="1:8" x14ac:dyDescent="0.2">
      <c r="A191" t="str">
        <f t="shared" si="2"/>
        <v>0803319J01CA08</v>
      </c>
      <c r="B191" s="55" t="s">
        <v>643</v>
      </c>
      <c r="C191" s="55" t="s">
        <v>644</v>
      </c>
      <c r="D191" s="55" t="s">
        <v>262</v>
      </c>
      <c r="E191" s="56" t="s">
        <v>351</v>
      </c>
      <c r="F191" s="57">
        <v>24</v>
      </c>
      <c r="G191" t="str">
        <f>VLOOKUP(B191,'Akodens FV'!$A$1:$B$2500,2,FALSE)</f>
        <v>Priv spec</v>
      </c>
      <c r="H191" t="e">
        <f>VLOOKUP(A191,Rådata!$A$3:$A$2444,1,FALSE)</f>
        <v>#N/A</v>
      </c>
    </row>
    <row r="192" spans="1:8" x14ac:dyDescent="0.2">
      <c r="A192" t="str">
        <f t="shared" si="2"/>
        <v>0803319J01CE02</v>
      </c>
      <c r="B192" s="55" t="s">
        <v>643</v>
      </c>
      <c r="C192" s="55" t="s">
        <v>644</v>
      </c>
      <c r="D192" s="55" t="s">
        <v>246</v>
      </c>
      <c r="E192" s="56" t="s">
        <v>352</v>
      </c>
      <c r="F192" s="57">
        <v>1</v>
      </c>
      <c r="G192" t="str">
        <f>VLOOKUP(B192,'Akodens FV'!$A$1:$B$2500,2,FALSE)</f>
        <v>Priv spec</v>
      </c>
      <c r="H192" t="e">
        <f>VLOOKUP(A192,Rådata!$A$3:$A$2444,1,FALSE)</f>
        <v>#N/A</v>
      </c>
    </row>
    <row r="193" spans="1:8" x14ac:dyDescent="0.2">
      <c r="A193" t="str">
        <f t="shared" si="2"/>
        <v>0803319J01CF05</v>
      </c>
      <c r="B193" s="55" t="s">
        <v>643</v>
      </c>
      <c r="C193" s="55" t="s">
        <v>644</v>
      </c>
      <c r="D193" s="55" t="s">
        <v>251</v>
      </c>
      <c r="E193" s="56" t="s">
        <v>353</v>
      </c>
      <c r="F193" s="57">
        <v>1</v>
      </c>
      <c r="G193" t="str">
        <f>VLOOKUP(B193,'Akodens FV'!$A$1:$B$2500,2,FALSE)</f>
        <v>Priv spec</v>
      </c>
      <c r="H193" t="e">
        <f>VLOOKUP(A193,Rådata!$A$3:$A$2444,1,FALSE)</f>
        <v>#N/A</v>
      </c>
    </row>
    <row r="194" spans="1:8" x14ac:dyDescent="0.2">
      <c r="A194" t="str">
        <f t="shared" si="2"/>
        <v>0803319J01DB05</v>
      </c>
      <c r="B194" s="55" t="s">
        <v>643</v>
      </c>
      <c r="C194" s="55" t="s">
        <v>644</v>
      </c>
      <c r="D194" s="55" t="s">
        <v>261</v>
      </c>
      <c r="E194" s="56" t="s">
        <v>355</v>
      </c>
      <c r="F194" s="57">
        <v>4</v>
      </c>
      <c r="G194" t="str">
        <f>VLOOKUP(B194,'Akodens FV'!$A$1:$B$2500,2,FALSE)</f>
        <v>Priv spec</v>
      </c>
      <c r="H194" t="e">
        <f>VLOOKUP(A194,Rådata!$A$3:$A$2444,1,FALSE)</f>
        <v>#N/A</v>
      </c>
    </row>
    <row r="195" spans="1:8" x14ac:dyDescent="0.2">
      <c r="A195" t="str">
        <f t="shared" ref="A195:A258" si="3">B195&amp;D195</f>
        <v>0803319J01EA01</v>
      </c>
      <c r="B195" s="55" t="s">
        <v>643</v>
      </c>
      <c r="C195" s="55" t="s">
        <v>644</v>
      </c>
      <c r="D195" s="55" t="s">
        <v>259</v>
      </c>
      <c r="E195" s="56" t="s">
        <v>356</v>
      </c>
      <c r="F195" s="57">
        <v>3</v>
      </c>
      <c r="G195" t="str">
        <f>VLOOKUP(B195,'Akodens FV'!$A$1:$B$2500,2,FALSE)</f>
        <v>Priv spec</v>
      </c>
      <c r="H195" t="e">
        <f>VLOOKUP(A195,Rådata!$A$3:$A$2444,1,FALSE)</f>
        <v>#N/A</v>
      </c>
    </row>
    <row r="196" spans="1:8" x14ac:dyDescent="0.2">
      <c r="A196" t="str">
        <f t="shared" si="3"/>
        <v>0803319J01FA10</v>
      </c>
      <c r="B196" s="55" t="s">
        <v>643</v>
      </c>
      <c r="C196" s="55" t="s">
        <v>644</v>
      </c>
      <c r="D196" s="55" t="s">
        <v>268</v>
      </c>
      <c r="E196" s="56" t="s">
        <v>368</v>
      </c>
      <c r="F196" s="57">
        <v>2</v>
      </c>
      <c r="G196" t="str">
        <f>VLOOKUP(B196,'Akodens FV'!$A$1:$B$2500,2,FALSE)</f>
        <v>Priv spec</v>
      </c>
      <c r="H196" t="e">
        <f>VLOOKUP(A196,Rådata!$A$3:$A$2444,1,FALSE)</f>
        <v>#N/A</v>
      </c>
    </row>
    <row r="197" spans="1:8" x14ac:dyDescent="0.2">
      <c r="A197" t="str">
        <f t="shared" si="3"/>
        <v>0803319J01FF01</v>
      </c>
      <c r="B197" s="55" t="s">
        <v>643</v>
      </c>
      <c r="C197" s="55" t="s">
        <v>644</v>
      </c>
      <c r="D197" s="55" t="s">
        <v>248</v>
      </c>
      <c r="E197" s="56" t="s">
        <v>358</v>
      </c>
      <c r="F197" s="57">
        <v>18</v>
      </c>
      <c r="G197" t="str">
        <f>VLOOKUP(B197,'Akodens FV'!$A$1:$B$2500,2,FALSE)</f>
        <v>Priv spec</v>
      </c>
      <c r="H197" t="e">
        <f>VLOOKUP(A197,Rådata!$A$3:$A$2444,1,FALSE)</f>
        <v>#N/A</v>
      </c>
    </row>
    <row r="198" spans="1:8" x14ac:dyDescent="0.2">
      <c r="A198" t="str">
        <f t="shared" si="3"/>
        <v>0803319J01XE01</v>
      </c>
      <c r="B198" s="55" t="s">
        <v>643</v>
      </c>
      <c r="C198" s="55" t="s">
        <v>644</v>
      </c>
      <c r="D198" s="55" t="s">
        <v>255</v>
      </c>
      <c r="E198" s="56" t="s">
        <v>361</v>
      </c>
      <c r="F198" s="57">
        <v>16</v>
      </c>
      <c r="G198" t="str">
        <f>VLOOKUP(B198,'Akodens FV'!$A$1:$B$2500,2,FALSE)</f>
        <v>Priv spec</v>
      </c>
      <c r="H198" t="e">
        <f>VLOOKUP(A198,Rådata!$A$3:$A$2444,1,FALSE)</f>
        <v>#N/A</v>
      </c>
    </row>
    <row r="199" spans="1:8" x14ac:dyDescent="0.2">
      <c r="A199" t="str">
        <f t="shared" si="3"/>
        <v>0804120J01AA02</v>
      </c>
      <c r="B199" s="55" t="s">
        <v>37</v>
      </c>
      <c r="C199" s="55" t="s">
        <v>160</v>
      </c>
      <c r="D199" s="55" t="s">
        <v>249</v>
      </c>
      <c r="E199" s="56" t="s">
        <v>348</v>
      </c>
      <c r="F199" s="57">
        <v>35</v>
      </c>
      <c r="G199" t="str">
        <f>VLOOKUP(B199,'Akodens FV'!$A$1:$B$2500,2,FALSE)</f>
        <v>Hälsoval</v>
      </c>
      <c r="H199" t="str">
        <f>VLOOKUP(A199,Rådata!$A$3:$A$2444,1,FALSE)</f>
        <v>0804120J01AA02</v>
      </c>
    </row>
    <row r="200" spans="1:8" x14ac:dyDescent="0.2">
      <c r="A200" t="str">
        <f t="shared" si="3"/>
        <v>0804120J01AA04</v>
      </c>
      <c r="B200" s="55" t="s">
        <v>37</v>
      </c>
      <c r="C200" s="55" t="s">
        <v>160</v>
      </c>
      <c r="D200" s="55" t="s">
        <v>264</v>
      </c>
      <c r="E200" s="56" t="s">
        <v>349</v>
      </c>
      <c r="F200" s="57">
        <v>21</v>
      </c>
      <c r="G200" t="str">
        <f>VLOOKUP(B200,'Akodens FV'!$A$1:$B$2500,2,FALSE)</f>
        <v>Hälsoval</v>
      </c>
      <c r="H200" t="str">
        <f>VLOOKUP(A200,Rådata!$A$3:$A$2444,1,FALSE)</f>
        <v>0804120J01AA04</v>
      </c>
    </row>
    <row r="201" spans="1:8" x14ac:dyDescent="0.2">
      <c r="A201" t="str">
        <f t="shared" si="3"/>
        <v>0804120J01AA07</v>
      </c>
      <c r="B201" s="55" t="s">
        <v>37</v>
      </c>
      <c r="C201" s="55" t="s">
        <v>160</v>
      </c>
      <c r="D201" s="55" t="s">
        <v>263</v>
      </c>
      <c r="E201" s="56" t="s">
        <v>363</v>
      </c>
      <c r="F201" s="57">
        <v>3</v>
      </c>
      <c r="G201" t="str">
        <f>VLOOKUP(B201,'Akodens FV'!$A$1:$B$2500,2,FALSE)</f>
        <v>Hälsoval</v>
      </c>
      <c r="H201" t="str">
        <f>VLOOKUP(A201,Rådata!$A$3:$A$2444,1,FALSE)</f>
        <v>0804120J01AA07</v>
      </c>
    </row>
    <row r="202" spans="1:8" x14ac:dyDescent="0.2">
      <c r="A202" t="str">
        <f t="shared" si="3"/>
        <v>0804120J01CA04</v>
      </c>
      <c r="B202" s="55" t="s">
        <v>37</v>
      </c>
      <c r="C202" s="55" t="s">
        <v>160</v>
      </c>
      <c r="D202" s="55" t="s">
        <v>247</v>
      </c>
      <c r="E202" s="56" t="s">
        <v>350</v>
      </c>
      <c r="F202" s="57">
        <v>16</v>
      </c>
      <c r="G202" t="str">
        <f>VLOOKUP(B202,'Akodens FV'!$A$1:$B$2500,2,FALSE)</f>
        <v>Hälsoval</v>
      </c>
      <c r="H202" t="str">
        <f>VLOOKUP(A202,Rådata!$A$3:$A$2444,1,FALSE)</f>
        <v>0804120J01CA04</v>
      </c>
    </row>
    <row r="203" spans="1:8" x14ac:dyDescent="0.2">
      <c r="A203" t="str">
        <f t="shared" si="3"/>
        <v>0804120J01CA08</v>
      </c>
      <c r="B203" s="55" t="s">
        <v>37</v>
      </c>
      <c r="C203" s="55" t="s">
        <v>160</v>
      </c>
      <c r="D203" s="55" t="s">
        <v>262</v>
      </c>
      <c r="E203" s="56" t="s">
        <v>351</v>
      </c>
      <c r="F203" s="57">
        <v>128</v>
      </c>
      <c r="G203" t="str">
        <f>VLOOKUP(B203,'Akodens FV'!$A$1:$B$2500,2,FALSE)</f>
        <v>Hälsoval</v>
      </c>
      <c r="H203" t="str">
        <f>VLOOKUP(A203,Rådata!$A$3:$A$2444,1,FALSE)</f>
        <v>0804120J01CA08</v>
      </c>
    </row>
    <row r="204" spans="1:8" x14ac:dyDescent="0.2">
      <c r="A204" t="str">
        <f t="shared" si="3"/>
        <v>0804120J01CE02</v>
      </c>
      <c r="B204" s="55" t="s">
        <v>37</v>
      </c>
      <c r="C204" s="55" t="s">
        <v>160</v>
      </c>
      <c r="D204" s="55" t="s">
        <v>246</v>
      </c>
      <c r="E204" s="56" t="s">
        <v>352</v>
      </c>
      <c r="F204" s="57">
        <v>120</v>
      </c>
      <c r="G204" t="str">
        <f>VLOOKUP(B204,'Akodens FV'!$A$1:$B$2500,2,FALSE)</f>
        <v>Hälsoval</v>
      </c>
      <c r="H204" t="str">
        <f>VLOOKUP(A204,Rådata!$A$3:$A$2444,1,FALSE)</f>
        <v>0804120J01CE02</v>
      </c>
    </row>
    <row r="205" spans="1:8" x14ac:dyDescent="0.2">
      <c r="A205" t="str">
        <f t="shared" si="3"/>
        <v>0804120J01CF05</v>
      </c>
      <c r="B205" s="55" t="s">
        <v>37</v>
      </c>
      <c r="C205" s="55" t="s">
        <v>160</v>
      </c>
      <c r="D205" s="55" t="s">
        <v>251</v>
      </c>
      <c r="E205" s="56" t="s">
        <v>353</v>
      </c>
      <c r="F205" s="57">
        <v>79</v>
      </c>
      <c r="G205" t="str">
        <f>VLOOKUP(B205,'Akodens FV'!$A$1:$B$2500,2,FALSE)</f>
        <v>Hälsoval</v>
      </c>
      <c r="H205" t="str">
        <f>VLOOKUP(A205,Rådata!$A$3:$A$2444,1,FALSE)</f>
        <v>0804120J01CF05</v>
      </c>
    </row>
    <row r="206" spans="1:8" x14ac:dyDescent="0.2">
      <c r="A206" t="str">
        <f t="shared" si="3"/>
        <v>0804120J01CR02</v>
      </c>
      <c r="B206" s="55" t="s">
        <v>37</v>
      </c>
      <c r="C206" s="55" t="s">
        <v>160</v>
      </c>
      <c r="D206" s="55" t="s">
        <v>253</v>
      </c>
      <c r="E206" s="56" t="s">
        <v>640</v>
      </c>
      <c r="F206" s="57">
        <v>1</v>
      </c>
      <c r="G206" t="str">
        <f>VLOOKUP(B206,'Akodens FV'!$A$1:$B$2500,2,FALSE)</f>
        <v>Hälsoval</v>
      </c>
      <c r="H206" t="str">
        <f>VLOOKUP(A206,Rådata!$A$3:$A$2444,1,FALSE)</f>
        <v>0804120J01CR02</v>
      </c>
    </row>
    <row r="207" spans="1:8" x14ac:dyDescent="0.2">
      <c r="A207" t="str">
        <f t="shared" si="3"/>
        <v>0804120J01DB05</v>
      </c>
      <c r="B207" s="55" t="s">
        <v>37</v>
      </c>
      <c r="C207" s="55" t="s">
        <v>160</v>
      </c>
      <c r="D207" s="55" t="s">
        <v>261</v>
      </c>
      <c r="E207" s="56" t="s">
        <v>355</v>
      </c>
      <c r="F207" s="57">
        <v>4</v>
      </c>
      <c r="G207" t="str">
        <f>VLOOKUP(B207,'Akodens FV'!$A$1:$B$2500,2,FALSE)</f>
        <v>Hälsoval</v>
      </c>
      <c r="H207" t="str">
        <f>VLOOKUP(A207,Rådata!$A$3:$A$2444,1,FALSE)</f>
        <v>0804120J01DB05</v>
      </c>
    </row>
    <row r="208" spans="1:8" x14ac:dyDescent="0.2">
      <c r="A208" t="str">
        <f t="shared" si="3"/>
        <v>0804120J01EA01</v>
      </c>
      <c r="B208" s="55" t="s">
        <v>37</v>
      </c>
      <c r="C208" s="55" t="s">
        <v>160</v>
      </c>
      <c r="D208" s="55" t="s">
        <v>259</v>
      </c>
      <c r="E208" s="56" t="s">
        <v>356</v>
      </c>
      <c r="F208" s="57">
        <v>8</v>
      </c>
      <c r="G208" t="str">
        <f>VLOOKUP(B208,'Akodens FV'!$A$1:$B$2500,2,FALSE)</f>
        <v>Hälsoval</v>
      </c>
      <c r="H208" t="str">
        <f>VLOOKUP(A208,Rådata!$A$3:$A$2444,1,FALSE)</f>
        <v>0804120J01EA01</v>
      </c>
    </row>
    <row r="209" spans="1:8" x14ac:dyDescent="0.2">
      <c r="A209" t="str">
        <f t="shared" si="3"/>
        <v>0804120J01EE01</v>
      </c>
      <c r="B209" s="55" t="s">
        <v>37</v>
      </c>
      <c r="C209" s="55" t="s">
        <v>160</v>
      </c>
      <c r="D209" s="55" t="s">
        <v>258</v>
      </c>
      <c r="E209" s="56" t="s">
        <v>364</v>
      </c>
      <c r="F209" s="57">
        <v>9</v>
      </c>
      <c r="G209" t="str">
        <f>VLOOKUP(B209,'Akodens FV'!$A$1:$B$2500,2,FALSE)</f>
        <v>Hälsoval</v>
      </c>
      <c r="H209" t="str">
        <f>VLOOKUP(A209,Rådata!$A$3:$A$2444,1,FALSE)</f>
        <v>0804120J01EE01</v>
      </c>
    </row>
    <row r="210" spans="1:8" x14ac:dyDescent="0.2">
      <c r="A210" t="str">
        <f t="shared" si="3"/>
        <v>0804120J01FA01</v>
      </c>
      <c r="B210" s="55" t="s">
        <v>37</v>
      </c>
      <c r="C210" s="55" t="s">
        <v>160</v>
      </c>
      <c r="D210" s="55" t="s">
        <v>250</v>
      </c>
      <c r="E210" s="56" t="s">
        <v>357</v>
      </c>
      <c r="F210" s="57">
        <v>1</v>
      </c>
      <c r="G210" t="str">
        <f>VLOOKUP(B210,'Akodens FV'!$A$1:$B$2500,2,FALSE)</f>
        <v>Hälsoval</v>
      </c>
      <c r="H210" t="str">
        <f>VLOOKUP(A210,Rådata!$A$3:$A$2444,1,FALSE)</f>
        <v>0804120J01FA01</v>
      </c>
    </row>
    <row r="211" spans="1:8" x14ac:dyDescent="0.2">
      <c r="A211" t="str">
        <f t="shared" si="3"/>
        <v>0804120J01FA09</v>
      </c>
      <c r="B211" s="55" t="s">
        <v>37</v>
      </c>
      <c r="C211" s="55" t="s">
        <v>160</v>
      </c>
      <c r="D211" s="55" t="s">
        <v>257</v>
      </c>
      <c r="E211" s="56" t="s">
        <v>375</v>
      </c>
      <c r="F211" s="57">
        <v>5</v>
      </c>
      <c r="G211" t="str">
        <f>VLOOKUP(B211,'Akodens FV'!$A$1:$B$2500,2,FALSE)</f>
        <v>Hälsoval</v>
      </c>
      <c r="H211" t="e">
        <f>VLOOKUP(A211,Rådata!$A$3:$A$2444,1,FALSE)</f>
        <v>#N/A</v>
      </c>
    </row>
    <row r="212" spans="1:8" x14ac:dyDescent="0.2">
      <c r="A212" t="str">
        <f t="shared" si="3"/>
        <v>0804120J01FF01</v>
      </c>
      <c r="B212" s="55" t="s">
        <v>37</v>
      </c>
      <c r="C212" s="55" t="s">
        <v>160</v>
      </c>
      <c r="D212" s="55" t="s">
        <v>248</v>
      </c>
      <c r="E212" s="56" t="s">
        <v>358</v>
      </c>
      <c r="F212" s="57">
        <v>13</v>
      </c>
      <c r="G212" t="str">
        <f>VLOOKUP(B212,'Akodens FV'!$A$1:$B$2500,2,FALSE)</f>
        <v>Hälsoval</v>
      </c>
      <c r="H212" t="str">
        <f>VLOOKUP(A212,Rådata!$A$3:$A$2444,1,FALSE)</f>
        <v>0804120J01FF01</v>
      </c>
    </row>
    <row r="213" spans="1:8" x14ac:dyDescent="0.2">
      <c r="A213" t="str">
        <f t="shared" si="3"/>
        <v>0804120J01MA02</v>
      </c>
      <c r="B213" s="55" t="s">
        <v>37</v>
      </c>
      <c r="C213" s="55" t="s">
        <v>160</v>
      </c>
      <c r="D213" s="55" t="s">
        <v>252</v>
      </c>
      <c r="E213" s="56" t="s">
        <v>359</v>
      </c>
      <c r="F213" s="57">
        <v>21</v>
      </c>
      <c r="G213" t="str">
        <f>VLOOKUP(B213,'Akodens FV'!$A$1:$B$2500,2,FALSE)</f>
        <v>Hälsoval</v>
      </c>
      <c r="H213" t="str">
        <f>VLOOKUP(A213,Rådata!$A$3:$A$2444,1,FALSE)</f>
        <v>0804120J01MA02</v>
      </c>
    </row>
    <row r="214" spans="1:8" x14ac:dyDescent="0.2">
      <c r="A214" t="str">
        <f t="shared" si="3"/>
        <v>0804120J01XE01</v>
      </c>
      <c r="B214" s="55" t="s">
        <v>37</v>
      </c>
      <c r="C214" s="55" t="s">
        <v>160</v>
      </c>
      <c r="D214" s="55" t="s">
        <v>255</v>
      </c>
      <c r="E214" s="56" t="s">
        <v>361</v>
      </c>
      <c r="F214" s="57">
        <v>73</v>
      </c>
      <c r="G214" t="str">
        <f>VLOOKUP(B214,'Akodens FV'!$A$1:$B$2500,2,FALSE)</f>
        <v>Hälsoval</v>
      </c>
      <c r="H214" t="str">
        <f>VLOOKUP(A214,Rådata!$A$3:$A$2444,1,FALSE)</f>
        <v>0804120J01XE01</v>
      </c>
    </row>
    <row r="215" spans="1:8" x14ac:dyDescent="0.2">
      <c r="A215" t="str">
        <f t="shared" si="3"/>
        <v>0804130J01AA02</v>
      </c>
      <c r="B215" s="55" t="s">
        <v>38</v>
      </c>
      <c r="C215" s="55" t="s">
        <v>161</v>
      </c>
      <c r="D215" s="55" t="s">
        <v>249</v>
      </c>
      <c r="E215" s="56" t="s">
        <v>348</v>
      </c>
      <c r="F215" s="57">
        <v>76</v>
      </c>
      <c r="G215" t="str">
        <f>VLOOKUP(B215,'Akodens FV'!$A$1:$B$2500,2,FALSE)</f>
        <v>Hälsoval</v>
      </c>
      <c r="H215" t="str">
        <f>VLOOKUP(A215,Rådata!$A$3:$A$2444,1,FALSE)</f>
        <v>0804130J01AA02</v>
      </c>
    </row>
    <row r="216" spans="1:8" x14ac:dyDescent="0.2">
      <c r="A216" t="str">
        <f t="shared" si="3"/>
        <v>0804130J01AA04</v>
      </c>
      <c r="B216" s="55" t="s">
        <v>38</v>
      </c>
      <c r="C216" s="55" t="s">
        <v>161</v>
      </c>
      <c r="D216" s="55" t="s">
        <v>264</v>
      </c>
      <c r="E216" s="56" t="s">
        <v>349</v>
      </c>
      <c r="F216" s="57">
        <v>28</v>
      </c>
      <c r="G216" t="str">
        <f>VLOOKUP(B216,'Akodens FV'!$A$1:$B$2500,2,FALSE)</f>
        <v>Hälsoval</v>
      </c>
      <c r="H216" t="str">
        <f>VLOOKUP(A216,Rådata!$A$3:$A$2444,1,FALSE)</f>
        <v>0804130J01AA04</v>
      </c>
    </row>
    <row r="217" spans="1:8" x14ac:dyDescent="0.2">
      <c r="A217" t="str">
        <f t="shared" si="3"/>
        <v>0804130J01AA07</v>
      </c>
      <c r="B217" s="55" t="s">
        <v>38</v>
      </c>
      <c r="C217" s="55" t="s">
        <v>161</v>
      </c>
      <c r="D217" s="55" t="s">
        <v>263</v>
      </c>
      <c r="E217" s="56" t="s">
        <v>363</v>
      </c>
      <c r="F217" s="57">
        <v>12</v>
      </c>
      <c r="G217" t="str">
        <f>VLOOKUP(B217,'Akodens FV'!$A$1:$B$2500,2,FALSE)</f>
        <v>Hälsoval</v>
      </c>
      <c r="H217" t="str">
        <f>VLOOKUP(A217,Rådata!$A$3:$A$2444,1,FALSE)</f>
        <v>0804130J01AA07</v>
      </c>
    </row>
    <row r="218" spans="1:8" x14ac:dyDescent="0.2">
      <c r="A218" t="str">
        <f t="shared" si="3"/>
        <v>0804130J01CA04</v>
      </c>
      <c r="B218" s="55" t="s">
        <v>38</v>
      </c>
      <c r="C218" s="55" t="s">
        <v>161</v>
      </c>
      <c r="D218" s="55" t="s">
        <v>247</v>
      </c>
      <c r="E218" s="56" t="s">
        <v>350</v>
      </c>
      <c r="F218" s="57">
        <v>21</v>
      </c>
      <c r="G218" t="str">
        <f>VLOOKUP(B218,'Akodens FV'!$A$1:$B$2500,2,FALSE)</f>
        <v>Hälsoval</v>
      </c>
      <c r="H218" t="str">
        <f>VLOOKUP(A218,Rådata!$A$3:$A$2444,1,FALSE)</f>
        <v>0804130J01CA04</v>
      </c>
    </row>
    <row r="219" spans="1:8" x14ac:dyDescent="0.2">
      <c r="A219" t="str">
        <f t="shared" si="3"/>
        <v>0804130J01CA08</v>
      </c>
      <c r="B219" s="55" t="s">
        <v>38</v>
      </c>
      <c r="C219" s="55" t="s">
        <v>161</v>
      </c>
      <c r="D219" s="55" t="s">
        <v>262</v>
      </c>
      <c r="E219" s="56" t="s">
        <v>351</v>
      </c>
      <c r="F219" s="57">
        <v>153</v>
      </c>
      <c r="G219" t="str">
        <f>VLOOKUP(B219,'Akodens FV'!$A$1:$B$2500,2,FALSE)</f>
        <v>Hälsoval</v>
      </c>
      <c r="H219" t="str">
        <f>VLOOKUP(A219,Rådata!$A$3:$A$2444,1,FALSE)</f>
        <v>0804130J01CA08</v>
      </c>
    </row>
    <row r="220" spans="1:8" x14ac:dyDescent="0.2">
      <c r="A220" t="str">
        <f t="shared" si="3"/>
        <v>0804130J01CE02</v>
      </c>
      <c r="B220" s="55" t="s">
        <v>38</v>
      </c>
      <c r="C220" s="55" t="s">
        <v>161</v>
      </c>
      <c r="D220" s="55" t="s">
        <v>246</v>
      </c>
      <c r="E220" s="56" t="s">
        <v>352</v>
      </c>
      <c r="F220" s="57">
        <v>268</v>
      </c>
      <c r="G220" t="str">
        <f>VLOOKUP(B220,'Akodens FV'!$A$1:$B$2500,2,FALSE)</f>
        <v>Hälsoval</v>
      </c>
      <c r="H220" t="str">
        <f>VLOOKUP(A220,Rådata!$A$3:$A$2444,1,FALSE)</f>
        <v>0804130J01CE02</v>
      </c>
    </row>
    <row r="221" spans="1:8" x14ac:dyDescent="0.2">
      <c r="A221" t="str">
        <f t="shared" si="3"/>
        <v>0804130J01CF05</v>
      </c>
      <c r="B221" s="55" t="s">
        <v>38</v>
      </c>
      <c r="C221" s="55" t="s">
        <v>161</v>
      </c>
      <c r="D221" s="55" t="s">
        <v>251</v>
      </c>
      <c r="E221" s="56" t="s">
        <v>353</v>
      </c>
      <c r="F221" s="57">
        <v>73</v>
      </c>
      <c r="G221" t="str">
        <f>VLOOKUP(B221,'Akodens FV'!$A$1:$B$2500,2,FALSE)</f>
        <v>Hälsoval</v>
      </c>
      <c r="H221" t="str">
        <f>VLOOKUP(A221,Rådata!$A$3:$A$2444,1,FALSE)</f>
        <v>0804130J01CF05</v>
      </c>
    </row>
    <row r="222" spans="1:8" x14ac:dyDescent="0.2">
      <c r="A222" t="str">
        <f t="shared" si="3"/>
        <v>0804130J01CR02</v>
      </c>
      <c r="B222" s="55" t="s">
        <v>38</v>
      </c>
      <c r="C222" s="55" t="s">
        <v>161</v>
      </c>
      <c r="D222" s="55" t="s">
        <v>253</v>
      </c>
      <c r="E222" s="56" t="s">
        <v>640</v>
      </c>
      <c r="F222" s="57">
        <v>2</v>
      </c>
      <c r="G222" t="str">
        <f>VLOOKUP(B222,'Akodens FV'!$A$1:$B$2500,2,FALSE)</f>
        <v>Hälsoval</v>
      </c>
      <c r="H222" t="str">
        <f>VLOOKUP(A222,Rådata!$A$3:$A$2444,1,FALSE)</f>
        <v>0804130J01CR02</v>
      </c>
    </row>
    <row r="223" spans="1:8" x14ac:dyDescent="0.2">
      <c r="A223" t="str">
        <f t="shared" si="3"/>
        <v>0804130J01DB05</v>
      </c>
      <c r="B223" s="55" t="s">
        <v>38</v>
      </c>
      <c r="C223" s="55" t="s">
        <v>161</v>
      </c>
      <c r="D223" s="55" t="s">
        <v>261</v>
      </c>
      <c r="E223" s="56" t="s">
        <v>355</v>
      </c>
      <c r="F223" s="57">
        <v>8</v>
      </c>
      <c r="G223" t="str">
        <f>VLOOKUP(B223,'Akodens FV'!$A$1:$B$2500,2,FALSE)</f>
        <v>Hälsoval</v>
      </c>
      <c r="H223" t="str">
        <f>VLOOKUP(A223,Rådata!$A$3:$A$2444,1,FALSE)</f>
        <v>0804130J01DB05</v>
      </c>
    </row>
    <row r="224" spans="1:8" x14ac:dyDescent="0.2">
      <c r="A224" t="str">
        <f t="shared" si="3"/>
        <v>0804130J01EA01</v>
      </c>
      <c r="B224" s="55" t="s">
        <v>38</v>
      </c>
      <c r="C224" s="55" t="s">
        <v>161</v>
      </c>
      <c r="D224" s="55" t="s">
        <v>259</v>
      </c>
      <c r="E224" s="56" t="s">
        <v>356</v>
      </c>
      <c r="F224" s="57">
        <v>17</v>
      </c>
      <c r="G224" t="str">
        <f>VLOOKUP(B224,'Akodens FV'!$A$1:$B$2500,2,FALSE)</f>
        <v>Hälsoval</v>
      </c>
      <c r="H224" t="str">
        <f>VLOOKUP(A224,Rådata!$A$3:$A$2444,1,FALSE)</f>
        <v>0804130J01EA01</v>
      </c>
    </row>
    <row r="225" spans="1:8" x14ac:dyDescent="0.2">
      <c r="A225" t="str">
        <f t="shared" si="3"/>
        <v>0804130J01EE01</v>
      </c>
      <c r="B225" s="55" t="s">
        <v>38</v>
      </c>
      <c r="C225" s="55" t="s">
        <v>161</v>
      </c>
      <c r="D225" s="55" t="s">
        <v>258</v>
      </c>
      <c r="E225" s="56" t="s">
        <v>364</v>
      </c>
      <c r="F225" s="57">
        <v>6</v>
      </c>
      <c r="G225" t="str">
        <f>VLOOKUP(B225,'Akodens FV'!$A$1:$B$2500,2,FALSE)</f>
        <v>Hälsoval</v>
      </c>
      <c r="H225" t="str">
        <f>VLOOKUP(A225,Rådata!$A$3:$A$2444,1,FALSE)</f>
        <v>0804130J01EE01</v>
      </c>
    </row>
    <row r="226" spans="1:8" x14ac:dyDescent="0.2">
      <c r="A226" t="str">
        <f t="shared" si="3"/>
        <v>0804130J01FA01</v>
      </c>
      <c r="B226" s="55" t="s">
        <v>38</v>
      </c>
      <c r="C226" s="55" t="s">
        <v>161</v>
      </c>
      <c r="D226" s="55" t="s">
        <v>250</v>
      </c>
      <c r="E226" s="56" t="s">
        <v>357</v>
      </c>
      <c r="F226" s="57">
        <v>3</v>
      </c>
      <c r="G226" t="str">
        <f>VLOOKUP(B226,'Akodens FV'!$A$1:$B$2500,2,FALSE)</f>
        <v>Hälsoval</v>
      </c>
      <c r="H226" t="str">
        <f>VLOOKUP(A226,Rådata!$A$3:$A$2444,1,FALSE)</f>
        <v>0804130J01FA01</v>
      </c>
    </row>
    <row r="227" spans="1:8" x14ac:dyDescent="0.2">
      <c r="A227" t="str">
        <f t="shared" si="3"/>
        <v>0804130J01FA10</v>
      </c>
      <c r="B227" s="55" t="s">
        <v>38</v>
      </c>
      <c r="C227" s="55" t="s">
        <v>161</v>
      </c>
      <c r="D227" s="55" t="s">
        <v>268</v>
      </c>
      <c r="E227" s="56" t="s">
        <v>368</v>
      </c>
      <c r="F227" s="57">
        <v>6</v>
      </c>
      <c r="G227" t="str">
        <f>VLOOKUP(B227,'Akodens FV'!$A$1:$B$2500,2,FALSE)</f>
        <v>Hälsoval</v>
      </c>
      <c r="H227" t="str">
        <f>VLOOKUP(A227,Rådata!$A$3:$A$2444,1,FALSE)</f>
        <v>0804130J01FA10</v>
      </c>
    </row>
    <row r="228" spans="1:8" x14ac:dyDescent="0.2">
      <c r="A228" t="str">
        <f t="shared" si="3"/>
        <v>0804130J01FF01</v>
      </c>
      <c r="B228" s="55" t="s">
        <v>38</v>
      </c>
      <c r="C228" s="55" t="s">
        <v>161</v>
      </c>
      <c r="D228" s="55" t="s">
        <v>248</v>
      </c>
      <c r="E228" s="56" t="s">
        <v>358</v>
      </c>
      <c r="F228" s="57">
        <v>23</v>
      </c>
      <c r="G228" t="str">
        <f>VLOOKUP(B228,'Akodens FV'!$A$1:$B$2500,2,FALSE)</f>
        <v>Hälsoval</v>
      </c>
      <c r="H228" t="str">
        <f>VLOOKUP(A228,Rådata!$A$3:$A$2444,1,FALSE)</f>
        <v>0804130J01FF01</v>
      </c>
    </row>
    <row r="229" spans="1:8" x14ac:dyDescent="0.2">
      <c r="A229" t="str">
        <f t="shared" si="3"/>
        <v>0804130J01MA02</v>
      </c>
      <c r="B229" s="55" t="s">
        <v>38</v>
      </c>
      <c r="C229" s="55" t="s">
        <v>161</v>
      </c>
      <c r="D229" s="55" t="s">
        <v>252</v>
      </c>
      <c r="E229" s="56" t="s">
        <v>359</v>
      </c>
      <c r="F229" s="57">
        <v>34</v>
      </c>
      <c r="G229" t="str">
        <f>VLOOKUP(B229,'Akodens FV'!$A$1:$B$2500,2,FALSE)</f>
        <v>Hälsoval</v>
      </c>
      <c r="H229" t="str">
        <f>VLOOKUP(A229,Rådata!$A$3:$A$2444,1,FALSE)</f>
        <v>0804130J01MA02</v>
      </c>
    </row>
    <row r="230" spans="1:8" x14ac:dyDescent="0.2">
      <c r="A230" t="str">
        <f t="shared" si="3"/>
        <v>0804130J01XE01</v>
      </c>
      <c r="B230" s="55" t="s">
        <v>38</v>
      </c>
      <c r="C230" s="55" t="s">
        <v>161</v>
      </c>
      <c r="D230" s="55" t="s">
        <v>255</v>
      </c>
      <c r="E230" s="56" t="s">
        <v>361</v>
      </c>
      <c r="F230" s="57">
        <v>174</v>
      </c>
      <c r="G230" t="str">
        <f>VLOOKUP(B230,'Akodens FV'!$A$1:$B$2500,2,FALSE)</f>
        <v>Hälsoval</v>
      </c>
      <c r="H230" t="str">
        <f>VLOOKUP(A230,Rådata!$A$3:$A$2444,1,FALSE)</f>
        <v>0804130J01XE01</v>
      </c>
    </row>
    <row r="231" spans="1:8" x14ac:dyDescent="0.2">
      <c r="A231" t="str">
        <f t="shared" si="3"/>
        <v>0805102J01CE02</v>
      </c>
      <c r="B231" s="55" t="s">
        <v>488</v>
      </c>
      <c r="C231" s="55" t="s">
        <v>430</v>
      </c>
      <c r="D231" s="55" t="s">
        <v>246</v>
      </c>
      <c r="E231" s="56" t="s">
        <v>352</v>
      </c>
      <c r="F231" s="57">
        <v>92</v>
      </c>
      <c r="G231" t="str">
        <f>VLOOKUP(B231,'Akodens FV'!$A$1:$B$2500,2,FALSE)</f>
        <v>Tandv inkl priv</v>
      </c>
      <c r="H231" t="str">
        <f>VLOOKUP(A231,Rådata!$A$3:$A$2444,1,FALSE)</f>
        <v>0805102J01CE02</v>
      </c>
    </row>
    <row r="232" spans="1:8" x14ac:dyDescent="0.2">
      <c r="A232" t="str">
        <f t="shared" si="3"/>
        <v>0805102J01FA01</v>
      </c>
      <c r="B232" s="55" t="s">
        <v>488</v>
      </c>
      <c r="C232" s="55" t="s">
        <v>430</v>
      </c>
      <c r="D232" s="55" t="s">
        <v>250</v>
      </c>
      <c r="E232" s="56" t="s">
        <v>357</v>
      </c>
      <c r="F232" s="57">
        <v>2</v>
      </c>
      <c r="G232" t="str">
        <f>VLOOKUP(B232,'Akodens FV'!$A$1:$B$2500,2,FALSE)</f>
        <v>Tandv inkl priv</v>
      </c>
      <c r="H232" t="str">
        <f>VLOOKUP(A232,Rådata!$A$3:$A$2444,1,FALSE)</f>
        <v>0805102J01FA01</v>
      </c>
    </row>
    <row r="233" spans="1:8" x14ac:dyDescent="0.2">
      <c r="A233" t="str">
        <f t="shared" si="3"/>
        <v>0805102J01FF01</v>
      </c>
      <c r="B233" s="55" t="s">
        <v>488</v>
      </c>
      <c r="C233" s="55" t="s">
        <v>430</v>
      </c>
      <c r="D233" s="55" t="s">
        <v>248</v>
      </c>
      <c r="E233" s="56" t="s">
        <v>358</v>
      </c>
      <c r="F233" s="57">
        <v>5</v>
      </c>
      <c r="G233" t="str">
        <f>VLOOKUP(B233,'Akodens FV'!$A$1:$B$2500,2,FALSE)</f>
        <v>Tandv inkl priv</v>
      </c>
      <c r="H233" t="str">
        <f>VLOOKUP(A233,Rådata!$A$3:$A$2444,1,FALSE)</f>
        <v>0805102J01FF01</v>
      </c>
    </row>
    <row r="234" spans="1:8" x14ac:dyDescent="0.2">
      <c r="A234" t="str">
        <f t="shared" si="3"/>
        <v>0805103J01CA04</v>
      </c>
      <c r="B234" s="55" t="s">
        <v>489</v>
      </c>
      <c r="C234" s="55" t="s">
        <v>431</v>
      </c>
      <c r="D234" s="55" t="s">
        <v>247</v>
      </c>
      <c r="E234" s="56" t="s">
        <v>350</v>
      </c>
      <c r="F234" s="57">
        <v>7</v>
      </c>
      <c r="G234" t="str">
        <f>VLOOKUP(B234,'Akodens FV'!$A$1:$B$2500,2,FALSE)</f>
        <v>Tandv inkl priv</v>
      </c>
      <c r="H234" t="str">
        <f>VLOOKUP(A234,Rådata!$A$3:$A$2444,1,FALSE)</f>
        <v>0805103J01CA04</v>
      </c>
    </row>
    <row r="235" spans="1:8" x14ac:dyDescent="0.2">
      <c r="A235" t="str">
        <f t="shared" si="3"/>
        <v>0805103J01CE02</v>
      </c>
      <c r="B235" s="55" t="s">
        <v>489</v>
      </c>
      <c r="C235" s="55" t="s">
        <v>431</v>
      </c>
      <c r="D235" s="55" t="s">
        <v>246</v>
      </c>
      <c r="E235" s="56" t="s">
        <v>352</v>
      </c>
      <c r="F235" s="57">
        <v>70</v>
      </c>
      <c r="G235" t="str">
        <f>VLOOKUP(B235,'Akodens FV'!$A$1:$B$2500,2,FALSE)</f>
        <v>Tandv inkl priv</v>
      </c>
      <c r="H235" t="str">
        <f>VLOOKUP(A235,Rådata!$A$3:$A$2444,1,FALSE)</f>
        <v>0805103J01CE02</v>
      </c>
    </row>
    <row r="236" spans="1:8" x14ac:dyDescent="0.2">
      <c r="A236" t="str">
        <f t="shared" si="3"/>
        <v>0805103J01FF01</v>
      </c>
      <c r="B236" s="55" t="s">
        <v>489</v>
      </c>
      <c r="C236" s="55" t="s">
        <v>431</v>
      </c>
      <c r="D236" s="55" t="s">
        <v>248</v>
      </c>
      <c r="E236" s="56" t="s">
        <v>358</v>
      </c>
      <c r="F236" s="57">
        <v>4</v>
      </c>
      <c r="G236" t="str">
        <f>VLOOKUP(B236,'Akodens FV'!$A$1:$B$2500,2,FALSE)</f>
        <v>Tandv inkl priv</v>
      </c>
      <c r="H236" t="str">
        <f>VLOOKUP(A236,Rådata!$A$3:$A$2444,1,FALSE)</f>
        <v>0805103J01FF01</v>
      </c>
    </row>
    <row r="237" spans="1:8" x14ac:dyDescent="0.2">
      <c r="A237" t="str">
        <f t="shared" si="3"/>
        <v>0805104J01CA04</v>
      </c>
      <c r="B237" s="55" t="s">
        <v>490</v>
      </c>
      <c r="C237" s="55" t="s">
        <v>432</v>
      </c>
      <c r="D237" s="55" t="s">
        <v>247</v>
      </c>
      <c r="E237" s="56" t="s">
        <v>350</v>
      </c>
      <c r="F237" s="57">
        <v>29</v>
      </c>
      <c r="G237" t="str">
        <f>VLOOKUP(B237,'Akodens FV'!$A$1:$B$2500,2,FALSE)</f>
        <v>Tandv inkl priv</v>
      </c>
      <c r="H237" t="str">
        <f>VLOOKUP(A237,Rådata!$A$3:$A$2444,1,FALSE)</f>
        <v>0805104J01CA04</v>
      </c>
    </row>
    <row r="238" spans="1:8" x14ac:dyDescent="0.2">
      <c r="A238" t="str">
        <f t="shared" si="3"/>
        <v>0805104J01CE02</v>
      </c>
      <c r="B238" s="55" t="s">
        <v>490</v>
      </c>
      <c r="C238" s="55" t="s">
        <v>432</v>
      </c>
      <c r="D238" s="55" t="s">
        <v>246</v>
      </c>
      <c r="E238" s="56" t="s">
        <v>352</v>
      </c>
      <c r="F238" s="57">
        <v>97</v>
      </c>
      <c r="G238" t="str">
        <f>VLOOKUP(B238,'Akodens FV'!$A$1:$B$2500,2,FALSE)</f>
        <v>Tandv inkl priv</v>
      </c>
      <c r="H238" t="str">
        <f>VLOOKUP(A238,Rådata!$A$3:$A$2444,1,FALSE)</f>
        <v>0805104J01CE02</v>
      </c>
    </row>
    <row r="239" spans="1:8" x14ac:dyDescent="0.2">
      <c r="A239" t="str">
        <f t="shared" si="3"/>
        <v>0805104J01EA01</v>
      </c>
      <c r="B239" s="55" t="s">
        <v>490</v>
      </c>
      <c r="C239" s="55" t="s">
        <v>432</v>
      </c>
      <c r="D239" s="55" t="s">
        <v>259</v>
      </c>
      <c r="E239" s="56" t="s">
        <v>356</v>
      </c>
      <c r="F239" s="57">
        <v>1</v>
      </c>
      <c r="G239" t="str">
        <f>VLOOKUP(B239,'Akodens FV'!$A$1:$B$2500,2,FALSE)</f>
        <v>Tandv inkl priv</v>
      </c>
      <c r="H239" t="e">
        <f>VLOOKUP(A239,Rådata!$A$3:$A$2444,1,FALSE)</f>
        <v>#N/A</v>
      </c>
    </row>
    <row r="240" spans="1:8" x14ac:dyDescent="0.2">
      <c r="A240" t="str">
        <f t="shared" si="3"/>
        <v>0805104J01FF01</v>
      </c>
      <c r="B240" s="55" t="s">
        <v>490</v>
      </c>
      <c r="C240" s="55" t="s">
        <v>432</v>
      </c>
      <c r="D240" s="55" t="s">
        <v>248</v>
      </c>
      <c r="E240" s="56" t="s">
        <v>358</v>
      </c>
      <c r="F240" s="57">
        <v>2</v>
      </c>
      <c r="G240" t="str">
        <f>VLOOKUP(B240,'Akodens FV'!$A$1:$B$2500,2,FALSE)</f>
        <v>Tandv inkl priv</v>
      </c>
      <c r="H240" t="str">
        <f>VLOOKUP(A240,Rådata!$A$3:$A$2444,1,FALSE)</f>
        <v>0805104J01FF01</v>
      </c>
    </row>
    <row r="241" spans="1:8" x14ac:dyDescent="0.2">
      <c r="A241" t="str">
        <f t="shared" si="3"/>
        <v>0805105J01CA04</v>
      </c>
      <c r="B241" s="55" t="s">
        <v>491</v>
      </c>
      <c r="C241" s="55" t="s">
        <v>433</v>
      </c>
      <c r="D241" s="55" t="s">
        <v>247</v>
      </c>
      <c r="E241" s="56" t="s">
        <v>350</v>
      </c>
      <c r="F241" s="57">
        <v>1</v>
      </c>
      <c r="G241" t="str">
        <f>VLOOKUP(B241,'Akodens FV'!$A$1:$B$2500,2,FALSE)</f>
        <v>Tandv inkl priv</v>
      </c>
      <c r="H241" t="e">
        <f>VLOOKUP(A241,Rådata!$A$3:$A$2444,1,FALSE)</f>
        <v>#N/A</v>
      </c>
    </row>
    <row r="242" spans="1:8" x14ac:dyDescent="0.2">
      <c r="A242" t="str">
        <f t="shared" si="3"/>
        <v>0805105J01CE02</v>
      </c>
      <c r="B242" s="55" t="s">
        <v>491</v>
      </c>
      <c r="C242" s="55" t="s">
        <v>433</v>
      </c>
      <c r="D242" s="55" t="s">
        <v>246</v>
      </c>
      <c r="E242" s="56" t="s">
        <v>352</v>
      </c>
      <c r="F242" s="57">
        <v>48</v>
      </c>
      <c r="G242" t="str">
        <f>VLOOKUP(B242,'Akodens FV'!$A$1:$B$2500,2,FALSE)</f>
        <v>Tandv inkl priv</v>
      </c>
      <c r="H242" t="str">
        <f>VLOOKUP(A242,Rådata!$A$3:$A$2444,1,FALSE)</f>
        <v>0805105J01CE02</v>
      </c>
    </row>
    <row r="243" spans="1:8" x14ac:dyDescent="0.2">
      <c r="A243" t="str">
        <f t="shared" si="3"/>
        <v>0805105J01FF01</v>
      </c>
      <c r="B243" s="55" t="s">
        <v>491</v>
      </c>
      <c r="C243" s="55" t="s">
        <v>433</v>
      </c>
      <c r="D243" s="55" t="s">
        <v>248</v>
      </c>
      <c r="E243" s="56" t="s">
        <v>358</v>
      </c>
      <c r="F243" s="57">
        <v>11</v>
      </c>
      <c r="G243" t="str">
        <f>VLOOKUP(B243,'Akodens FV'!$A$1:$B$2500,2,FALSE)</f>
        <v>Tandv inkl priv</v>
      </c>
      <c r="H243" t="e">
        <f>VLOOKUP(A243,Rådata!$A$3:$A$2444,1,FALSE)</f>
        <v>#N/A</v>
      </c>
    </row>
    <row r="244" spans="1:8" x14ac:dyDescent="0.2">
      <c r="A244" t="str">
        <f t="shared" si="3"/>
        <v>0805106J01FF01</v>
      </c>
      <c r="B244" s="55" t="s">
        <v>492</v>
      </c>
      <c r="C244" s="55" t="s">
        <v>434</v>
      </c>
      <c r="D244" s="55" t="s">
        <v>248</v>
      </c>
      <c r="E244" s="56" t="s">
        <v>358</v>
      </c>
      <c r="F244" s="57">
        <v>1</v>
      </c>
      <c r="G244" t="str">
        <f>VLOOKUP(B244,'Akodens FV'!$A$1:$B$2500,2,FALSE)</f>
        <v>Tandv inkl priv</v>
      </c>
      <c r="H244" t="e">
        <f>VLOOKUP(A244,Rådata!$A$3:$A$2444,1,FALSE)</f>
        <v>#N/A</v>
      </c>
    </row>
    <row r="245" spans="1:8" x14ac:dyDescent="0.2">
      <c r="A245" t="str">
        <f t="shared" si="3"/>
        <v>0805107J01CA04</v>
      </c>
      <c r="B245" s="55" t="s">
        <v>493</v>
      </c>
      <c r="C245" s="55" t="s">
        <v>435</v>
      </c>
      <c r="D245" s="55" t="s">
        <v>247</v>
      </c>
      <c r="E245" s="56" t="s">
        <v>350</v>
      </c>
      <c r="F245" s="57">
        <v>3</v>
      </c>
      <c r="G245" t="str">
        <f>VLOOKUP(B245,'Akodens FV'!$A$1:$B$2500,2,FALSE)</f>
        <v>Tandv inkl priv</v>
      </c>
      <c r="H245" t="e">
        <f>VLOOKUP(A245,Rådata!$A$3:$A$2444,1,FALSE)</f>
        <v>#N/A</v>
      </c>
    </row>
    <row r="246" spans="1:8" x14ac:dyDescent="0.2">
      <c r="A246" t="str">
        <f t="shared" si="3"/>
        <v>0805107J01CE02</v>
      </c>
      <c r="B246" s="55" t="s">
        <v>493</v>
      </c>
      <c r="C246" s="55" t="s">
        <v>435</v>
      </c>
      <c r="D246" s="55" t="s">
        <v>246</v>
      </c>
      <c r="E246" s="56" t="s">
        <v>352</v>
      </c>
      <c r="F246" s="57">
        <v>42</v>
      </c>
      <c r="G246" t="str">
        <f>VLOOKUP(B246,'Akodens FV'!$A$1:$B$2500,2,FALSE)</f>
        <v>Tandv inkl priv</v>
      </c>
      <c r="H246" t="str">
        <f>VLOOKUP(A246,Rådata!$A$3:$A$2444,1,FALSE)</f>
        <v>0805107J01CE02</v>
      </c>
    </row>
    <row r="247" spans="1:8" x14ac:dyDescent="0.2">
      <c r="A247" t="str">
        <f t="shared" si="3"/>
        <v>0805107J01FF01</v>
      </c>
      <c r="B247" s="55" t="s">
        <v>493</v>
      </c>
      <c r="C247" s="55" t="s">
        <v>435</v>
      </c>
      <c r="D247" s="55" t="s">
        <v>248</v>
      </c>
      <c r="E247" s="56" t="s">
        <v>358</v>
      </c>
      <c r="F247" s="57">
        <v>10</v>
      </c>
      <c r="G247" t="str">
        <f>VLOOKUP(B247,'Akodens FV'!$A$1:$B$2500,2,FALSE)</f>
        <v>Tandv inkl priv</v>
      </c>
      <c r="H247" t="str">
        <f>VLOOKUP(A247,Rådata!$A$3:$A$2444,1,FALSE)</f>
        <v>0805107J01FF01</v>
      </c>
    </row>
    <row r="248" spans="1:8" x14ac:dyDescent="0.2">
      <c r="A248" t="str">
        <f t="shared" si="3"/>
        <v>0805108J01CE02</v>
      </c>
      <c r="B248" s="55" t="s">
        <v>494</v>
      </c>
      <c r="C248" s="55" t="s">
        <v>436</v>
      </c>
      <c r="D248" s="55" t="s">
        <v>246</v>
      </c>
      <c r="E248" s="56" t="s">
        <v>352</v>
      </c>
      <c r="F248" s="57">
        <v>2</v>
      </c>
      <c r="G248" t="str">
        <f>VLOOKUP(B248,'Akodens FV'!$A$1:$B$2500,2,FALSE)</f>
        <v>Tandv inkl priv</v>
      </c>
      <c r="H248" t="str">
        <f>VLOOKUP(A248,Rådata!$A$3:$A$2444,1,FALSE)</f>
        <v>0805108J01CE02</v>
      </c>
    </row>
    <row r="249" spans="1:8" x14ac:dyDescent="0.2">
      <c r="A249" t="str">
        <f t="shared" si="3"/>
        <v>0805109J01AA02</v>
      </c>
      <c r="B249" s="55" t="s">
        <v>495</v>
      </c>
      <c r="C249" s="55" t="s">
        <v>437</v>
      </c>
      <c r="D249" s="55" t="s">
        <v>249</v>
      </c>
      <c r="E249" s="56" t="s">
        <v>348</v>
      </c>
      <c r="F249" s="57">
        <v>1</v>
      </c>
      <c r="G249" t="str">
        <f>VLOOKUP(B249,'Akodens FV'!$A$1:$B$2500,2,FALSE)</f>
        <v>Tandv inkl priv</v>
      </c>
      <c r="H249" t="e">
        <f>VLOOKUP(A249,Rådata!$A$3:$A$2444,1,FALSE)</f>
        <v>#N/A</v>
      </c>
    </row>
    <row r="250" spans="1:8" x14ac:dyDescent="0.2">
      <c r="A250" t="str">
        <f t="shared" si="3"/>
        <v>0805109J01CE02</v>
      </c>
      <c r="B250" s="55" t="s">
        <v>495</v>
      </c>
      <c r="C250" s="55" t="s">
        <v>437</v>
      </c>
      <c r="D250" s="55" t="s">
        <v>246</v>
      </c>
      <c r="E250" s="56" t="s">
        <v>352</v>
      </c>
      <c r="F250" s="57">
        <v>42</v>
      </c>
      <c r="G250" t="str">
        <f>VLOOKUP(B250,'Akodens FV'!$A$1:$B$2500,2,FALSE)</f>
        <v>Tandv inkl priv</v>
      </c>
      <c r="H250" t="str">
        <f>VLOOKUP(A250,Rådata!$A$3:$A$2444,1,FALSE)</f>
        <v>0805109J01CE02</v>
      </c>
    </row>
    <row r="251" spans="1:8" x14ac:dyDescent="0.2">
      <c r="A251" t="str">
        <f t="shared" si="3"/>
        <v>0805109J01FF01</v>
      </c>
      <c r="B251" s="55" t="s">
        <v>495</v>
      </c>
      <c r="C251" s="55" t="s">
        <v>437</v>
      </c>
      <c r="D251" s="55" t="s">
        <v>248</v>
      </c>
      <c r="E251" s="56" t="s">
        <v>358</v>
      </c>
      <c r="F251" s="57">
        <v>12</v>
      </c>
      <c r="G251" t="str">
        <f>VLOOKUP(B251,'Akodens FV'!$A$1:$B$2500,2,FALSE)</f>
        <v>Tandv inkl priv</v>
      </c>
      <c r="H251" t="str">
        <f>VLOOKUP(A251,Rådata!$A$3:$A$2444,1,FALSE)</f>
        <v>0805109J01FF01</v>
      </c>
    </row>
    <row r="252" spans="1:8" x14ac:dyDescent="0.2">
      <c r="A252" t="str">
        <f t="shared" si="3"/>
        <v>0805110J01CA04</v>
      </c>
      <c r="B252" s="55" t="s">
        <v>496</v>
      </c>
      <c r="C252" s="55" t="s">
        <v>438</v>
      </c>
      <c r="D252" s="55" t="s">
        <v>247</v>
      </c>
      <c r="E252" s="56" t="s">
        <v>350</v>
      </c>
      <c r="F252" s="57">
        <v>3</v>
      </c>
      <c r="G252" t="str">
        <f>VLOOKUP(B252,'Akodens FV'!$A$1:$B$2500,2,FALSE)</f>
        <v>Tandv inkl priv</v>
      </c>
      <c r="H252" t="str">
        <f>VLOOKUP(A252,Rådata!$A$3:$A$2444,1,FALSE)</f>
        <v>0805110J01CA04</v>
      </c>
    </row>
    <row r="253" spans="1:8" x14ac:dyDescent="0.2">
      <c r="A253" t="str">
        <f t="shared" si="3"/>
        <v>0805110J01CE02</v>
      </c>
      <c r="B253" s="55" t="s">
        <v>496</v>
      </c>
      <c r="C253" s="55" t="s">
        <v>438</v>
      </c>
      <c r="D253" s="55" t="s">
        <v>246</v>
      </c>
      <c r="E253" s="56" t="s">
        <v>352</v>
      </c>
      <c r="F253" s="57">
        <v>40</v>
      </c>
      <c r="G253" t="str">
        <f>VLOOKUP(B253,'Akodens FV'!$A$1:$B$2500,2,FALSE)</f>
        <v>Tandv inkl priv</v>
      </c>
      <c r="H253" t="str">
        <f>VLOOKUP(A253,Rådata!$A$3:$A$2444,1,FALSE)</f>
        <v>0805110J01CE02</v>
      </c>
    </row>
    <row r="254" spans="1:8" x14ac:dyDescent="0.2">
      <c r="A254" t="str">
        <f t="shared" si="3"/>
        <v>0805110J01FA01</v>
      </c>
      <c r="B254" s="55" t="s">
        <v>496</v>
      </c>
      <c r="C254" s="55" t="s">
        <v>438</v>
      </c>
      <c r="D254" s="55" t="s">
        <v>250</v>
      </c>
      <c r="E254" s="56" t="s">
        <v>357</v>
      </c>
      <c r="F254" s="57">
        <v>1</v>
      </c>
      <c r="G254" t="str">
        <f>VLOOKUP(B254,'Akodens FV'!$A$1:$B$2500,2,FALSE)</f>
        <v>Tandv inkl priv</v>
      </c>
      <c r="H254" t="e">
        <f>VLOOKUP(A254,Rådata!$A$3:$A$2444,1,FALSE)</f>
        <v>#N/A</v>
      </c>
    </row>
    <row r="255" spans="1:8" x14ac:dyDescent="0.2">
      <c r="A255" t="str">
        <f t="shared" si="3"/>
        <v>0805110J01FF01</v>
      </c>
      <c r="B255" s="55" t="s">
        <v>496</v>
      </c>
      <c r="C255" s="55" t="s">
        <v>438</v>
      </c>
      <c r="D255" s="55" t="s">
        <v>248</v>
      </c>
      <c r="E255" s="56" t="s">
        <v>358</v>
      </c>
      <c r="F255" s="57">
        <v>3</v>
      </c>
      <c r="G255" t="str">
        <f>VLOOKUP(B255,'Akodens FV'!$A$1:$B$2500,2,FALSE)</f>
        <v>Tandv inkl priv</v>
      </c>
      <c r="H255" t="str">
        <f>VLOOKUP(A255,Rådata!$A$3:$A$2444,1,FALSE)</f>
        <v>0805110J01FF01</v>
      </c>
    </row>
    <row r="256" spans="1:8" x14ac:dyDescent="0.2">
      <c r="A256" t="str">
        <f t="shared" si="3"/>
        <v>0805110J01MA02</v>
      </c>
      <c r="B256" s="55" t="s">
        <v>496</v>
      </c>
      <c r="C256" s="55" t="s">
        <v>438</v>
      </c>
      <c r="D256" s="55" t="s">
        <v>252</v>
      </c>
      <c r="E256" s="56" t="s">
        <v>359</v>
      </c>
      <c r="F256" s="57">
        <v>1</v>
      </c>
      <c r="G256" t="str">
        <f>VLOOKUP(B256,'Akodens FV'!$A$1:$B$2500,2,FALSE)</f>
        <v>Tandv inkl priv</v>
      </c>
      <c r="H256" t="e">
        <f>VLOOKUP(A256,Rådata!$A$3:$A$2444,1,FALSE)</f>
        <v>#N/A</v>
      </c>
    </row>
    <row r="257" spans="1:8" x14ac:dyDescent="0.2">
      <c r="A257" t="str">
        <f t="shared" si="3"/>
        <v>0805112J01CA04</v>
      </c>
      <c r="B257" s="55" t="s">
        <v>497</v>
      </c>
      <c r="C257" s="55" t="s">
        <v>439</v>
      </c>
      <c r="D257" s="55" t="s">
        <v>247</v>
      </c>
      <c r="E257" s="56" t="s">
        <v>350</v>
      </c>
      <c r="F257" s="57">
        <v>1</v>
      </c>
      <c r="G257" t="str">
        <f>VLOOKUP(B257,'Akodens FV'!$A$1:$B$2500,2,FALSE)</f>
        <v>Tandv inkl priv</v>
      </c>
      <c r="H257" t="str">
        <f>VLOOKUP(A257,Rådata!$A$3:$A$2444,1,FALSE)</f>
        <v>0805112J01CA04</v>
      </c>
    </row>
    <row r="258" spans="1:8" x14ac:dyDescent="0.2">
      <c r="A258" t="str">
        <f t="shared" si="3"/>
        <v>0805112J01CE02</v>
      </c>
      <c r="B258" s="55" t="s">
        <v>497</v>
      </c>
      <c r="C258" s="55" t="s">
        <v>439</v>
      </c>
      <c r="D258" s="55" t="s">
        <v>246</v>
      </c>
      <c r="E258" s="56" t="s">
        <v>352</v>
      </c>
      <c r="F258" s="57">
        <v>18</v>
      </c>
      <c r="G258" t="str">
        <f>VLOOKUP(B258,'Akodens FV'!$A$1:$B$2500,2,FALSE)</f>
        <v>Tandv inkl priv</v>
      </c>
      <c r="H258" t="str">
        <f>VLOOKUP(A258,Rådata!$A$3:$A$2444,1,FALSE)</f>
        <v>0805112J01CE02</v>
      </c>
    </row>
    <row r="259" spans="1:8" x14ac:dyDescent="0.2">
      <c r="A259" t="str">
        <f t="shared" ref="A259:A322" si="4">B259&amp;D259</f>
        <v>0805112J01FF01</v>
      </c>
      <c r="B259" s="55" t="s">
        <v>497</v>
      </c>
      <c r="C259" s="55" t="s">
        <v>439</v>
      </c>
      <c r="D259" s="55" t="s">
        <v>248</v>
      </c>
      <c r="E259" s="56" t="s">
        <v>358</v>
      </c>
      <c r="F259" s="57">
        <v>1</v>
      </c>
      <c r="G259" t="str">
        <f>VLOOKUP(B259,'Akodens FV'!$A$1:$B$2500,2,FALSE)</f>
        <v>Tandv inkl priv</v>
      </c>
      <c r="H259" t="e">
        <f>VLOOKUP(A259,Rådata!$A$3:$A$2444,1,FALSE)</f>
        <v>#N/A</v>
      </c>
    </row>
    <row r="260" spans="1:8" x14ac:dyDescent="0.2">
      <c r="A260" t="str">
        <f t="shared" si="4"/>
        <v>0805113J01CE02</v>
      </c>
      <c r="B260" s="55" t="s">
        <v>613</v>
      </c>
      <c r="C260" s="55" t="s">
        <v>612</v>
      </c>
      <c r="D260" s="55" t="s">
        <v>246</v>
      </c>
      <c r="E260" s="56" t="s">
        <v>352</v>
      </c>
      <c r="F260" s="57">
        <v>1</v>
      </c>
      <c r="G260" t="str">
        <f>VLOOKUP(B260,'Akodens FV'!$A$1:$B$2500,2,FALSE)</f>
        <v>Tandv inkl priv</v>
      </c>
      <c r="H260" t="str">
        <f>VLOOKUP(A260,Rådata!$A$3:$A$2444,1,FALSE)</f>
        <v>0805113J01CE02</v>
      </c>
    </row>
    <row r="261" spans="1:8" x14ac:dyDescent="0.2">
      <c r="A261" t="str">
        <f t="shared" si="4"/>
        <v>0806010J01AA02</v>
      </c>
      <c r="B261" s="55" t="s">
        <v>325</v>
      </c>
      <c r="C261" s="55" t="s">
        <v>406</v>
      </c>
      <c r="D261" s="55" t="s">
        <v>249</v>
      </c>
      <c r="E261" s="56" t="s">
        <v>348</v>
      </c>
      <c r="F261" s="57">
        <v>4</v>
      </c>
      <c r="G261" t="str">
        <f>VLOOKUP(B261,'Akodens FV'!$A$1:$B$2500,2,FALSE)</f>
        <v>Priv spec</v>
      </c>
      <c r="H261" t="str">
        <f>VLOOKUP(A261,Rådata!$A$3:$A$2444,1,FALSE)</f>
        <v>0806010J01AA02</v>
      </c>
    </row>
    <row r="262" spans="1:8" x14ac:dyDescent="0.2">
      <c r="A262" t="str">
        <f t="shared" si="4"/>
        <v>0806010J01CA08</v>
      </c>
      <c r="B262" s="55" t="s">
        <v>325</v>
      </c>
      <c r="C262" s="55" t="s">
        <v>406</v>
      </c>
      <c r="D262" s="55" t="s">
        <v>262</v>
      </c>
      <c r="E262" s="56" t="s">
        <v>351</v>
      </c>
      <c r="F262" s="57">
        <v>1</v>
      </c>
      <c r="G262" t="str">
        <f>VLOOKUP(B262,'Akodens FV'!$A$1:$B$2500,2,FALSE)</f>
        <v>Priv spec</v>
      </c>
      <c r="H262" t="str">
        <f>VLOOKUP(A262,Rådata!$A$3:$A$2444,1,FALSE)</f>
        <v>0806010J01CA08</v>
      </c>
    </row>
    <row r="263" spans="1:8" x14ac:dyDescent="0.2">
      <c r="A263" t="str">
        <f t="shared" si="4"/>
        <v>0806010J01CE02</v>
      </c>
      <c r="B263" s="55" t="s">
        <v>325</v>
      </c>
      <c r="C263" s="55" t="s">
        <v>406</v>
      </c>
      <c r="D263" s="55" t="s">
        <v>246</v>
      </c>
      <c r="E263" s="56" t="s">
        <v>352</v>
      </c>
      <c r="F263" s="57">
        <v>1</v>
      </c>
      <c r="G263" t="str">
        <f>VLOOKUP(B263,'Akodens FV'!$A$1:$B$2500,2,FALSE)</f>
        <v>Priv spec</v>
      </c>
      <c r="H263" t="str">
        <f>VLOOKUP(A263,Rådata!$A$3:$A$2444,1,FALSE)</f>
        <v>0806010J01CE02</v>
      </c>
    </row>
    <row r="264" spans="1:8" x14ac:dyDescent="0.2">
      <c r="A264" t="str">
        <f t="shared" si="4"/>
        <v>0806010J01MA02</v>
      </c>
      <c r="B264" s="55" t="s">
        <v>325</v>
      </c>
      <c r="C264" s="55" t="s">
        <v>406</v>
      </c>
      <c r="D264" s="55" t="s">
        <v>252</v>
      </c>
      <c r="E264" s="56" t="s">
        <v>359</v>
      </c>
      <c r="F264" s="57">
        <v>1</v>
      </c>
      <c r="G264" t="str">
        <f>VLOOKUP(B264,'Akodens FV'!$A$1:$B$2500,2,FALSE)</f>
        <v>Priv spec</v>
      </c>
      <c r="H264" t="str">
        <f>VLOOKUP(A264,Rådata!$A$3:$A$2444,1,FALSE)</f>
        <v>0806010J01MA02</v>
      </c>
    </row>
    <row r="265" spans="1:8" x14ac:dyDescent="0.2">
      <c r="A265" t="str">
        <f t="shared" si="4"/>
        <v>0806016J01FA10</v>
      </c>
      <c r="B265" s="55" t="s">
        <v>568</v>
      </c>
      <c r="C265" s="55" t="s">
        <v>567</v>
      </c>
      <c r="D265" s="55" t="s">
        <v>268</v>
      </c>
      <c r="E265" s="56" t="s">
        <v>368</v>
      </c>
      <c r="F265" s="57">
        <v>1</v>
      </c>
      <c r="G265" t="str">
        <f>VLOOKUP(B265,'Akodens FV'!$A$1:$B$2500,2,FALSE)</f>
        <v>Psyk</v>
      </c>
      <c r="H265" t="e">
        <f>VLOOKUP(A265,Rådata!$A$3:$A$2444,1,FALSE)</f>
        <v>#N/A</v>
      </c>
    </row>
    <row r="266" spans="1:8" x14ac:dyDescent="0.2">
      <c r="A266" t="str">
        <f t="shared" si="4"/>
        <v>0806020J01AA02</v>
      </c>
      <c r="B266" s="55" t="s">
        <v>396</v>
      </c>
      <c r="C266" s="55" t="s">
        <v>657</v>
      </c>
      <c r="D266" s="55" t="s">
        <v>249</v>
      </c>
      <c r="E266" s="56" t="s">
        <v>348</v>
      </c>
      <c r="F266" s="57">
        <v>1</v>
      </c>
      <c r="G266" t="str">
        <f>VLOOKUP(B266,'Akodens FV'!$A$1:$B$2500,2,FALSE)</f>
        <v>Övrigt</v>
      </c>
      <c r="H266" t="e">
        <f>VLOOKUP(A266,Rådata!$A$3:$A$2444,1,FALSE)</f>
        <v>#N/A</v>
      </c>
    </row>
    <row r="267" spans="1:8" x14ac:dyDescent="0.2">
      <c r="A267" t="str">
        <f t="shared" si="4"/>
        <v>0806022J01AA02</v>
      </c>
      <c r="B267" s="55" t="s">
        <v>565</v>
      </c>
      <c r="C267" s="55" t="s">
        <v>564</v>
      </c>
      <c r="D267" s="55" t="s">
        <v>249</v>
      </c>
      <c r="E267" s="56" t="s">
        <v>348</v>
      </c>
      <c r="F267" s="57">
        <v>7</v>
      </c>
      <c r="G267" t="str">
        <f>VLOOKUP(B267,'Akodens FV'!$A$1:$B$2500,2,FALSE)</f>
        <v>Övrigt</v>
      </c>
      <c r="H267" t="e">
        <f>VLOOKUP(A267,Rådata!$A$3:$A$2444,1,FALSE)</f>
        <v>#N/A</v>
      </c>
    </row>
    <row r="268" spans="1:8" x14ac:dyDescent="0.2">
      <c r="A268" t="str">
        <f t="shared" si="4"/>
        <v>0806022J01CA04</v>
      </c>
      <c r="B268" s="55" t="s">
        <v>565</v>
      </c>
      <c r="C268" s="55" t="s">
        <v>564</v>
      </c>
      <c r="D268" s="55" t="s">
        <v>247</v>
      </c>
      <c r="E268" s="56" t="s">
        <v>350</v>
      </c>
      <c r="F268" s="57">
        <v>7</v>
      </c>
      <c r="G268" t="str">
        <f>VLOOKUP(B268,'Akodens FV'!$A$1:$B$2500,2,FALSE)</f>
        <v>Övrigt</v>
      </c>
      <c r="H268" t="e">
        <f>VLOOKUP(A268,Rådata!$A$3:$A$2444,1,FALSE)</f>
        <v>#N/A</v>
      </c>
    </row>
    <row r="269" spans="1:8" x14ac:dyDescent="0.2">
      <c r="A269" t="str">
        <f t="shared" si="4"/>
        <v>0806027J01CA04</v>
      </c>
      <c r="B269" s="55" t="s">
        <v>666</v>
      </c>
      <c r="C269" s="55" t="s">
        <v>667</v>
      </c>
      <c r="D269" s="55" t="s">
        <v>247</v>
      </c>
      <c r="E269" s="56" t="s">
        <v>350</v>
      </c>
      <c r="F269" s="57">
        <v>2</v>
      </c>
      <c r="G269" t="str">
        <f>VLOOKUP(B269,'Akodens FV'!$A$1:$B$2500,2,FALSE)</f>
        <v>Tandv inkl priv</v>
      </c>
      <c r="H269" t="e">
        <f>VLOOKUP(A269,Rådata!$A$3:$A$2444,1,FALSE)</f>
        <v>#N/A</v>
      </c>
    </row>
    <row r="270" spans="1:8" x14ac:dyDescent="0.2">
      <c r="A270" t="str">
        <f t="shared" si="4"/>
        <v>0806027J01CE02</v>
      </c>
      <c r="B270" s="55" t="s">
        <v>666</v>
      </c>
      <c r="C270" s="55" t="s">
        <v>667</v>
      </c>
      <c r="D270" s="55" t="s">
        <v>246</v>
      </c>
      <c r="E270" s="56" t="s">
        <v>352</v>
      </c>
      <c r="F270" s="57">
        <v>25</v>
      </c>
      <c r="G270" t="str">
        <f>VLOOKUP(B270,'Akodens FV'!$A$1:$B$2500,2,FALSE)</f>
        <v>Tandv inkl priv</v>
      </c>
      <c r="H270" t="e">
        <f>VLOOKUP(A270,Rådata!$A$3:$A$2444,1,FALSE)</f>
        <v>#N/A</v>
      </c>
    </row>
    <row r="271" spans="1:8" x14ac:dyDescent="0.2">
      <c r="A271" t="str">
        <f t="shared" si="4"/>
        <v>0806027J01FF01</v>
      </c>
      <c r="B271" s="55" t="s">
        <v>666</v>
      </c>
      <c r="C271" s="55" t="s">
        <v>667</v>
      </c>
      <c r="D271" s="55" t="s">
        <v>248</v>
      </c>
      <c r="E271" s="56" t="s">
        <v>358</v>
      </c>
      <c r="F271" s="57">
        <v>1</v>
      </c>
      <c r="G271" t="str">
        <f>VLOOKUP(B271,'Akodens FV'!$A$1:$B$2500,2,FALSE)</f>
        <v>Tandv inkl priv</v>
      </c>
      <c r="H271" t="e">
        <f>VLOOKUP(A271,Rådata!$A$3:$A$2444,1,FALSE)</f>
        <v>#N/A</v>
      </c>
    </row>
    <row r="272" spans="1:8" x14ac:dyDescent="0.2">
      <c r="A272" t="str">
        <f t="shared" si="4"/>
        <v>0810190J01AA02</v>
      </c>
      <c r="B272" s="55" t="s">
        <v>5</v>
      </c>
      <c r="C272" s="55" t="s">
        <v>133</v>
      </c>
      <c r="D272" s="55" t="s">
        <v>249</v>
      </c>
      <c r="E272" s="56" t="s">
        <v>348</v>
      </c>
      <c r="F272" s="57">
        <v>214</v>
      </c>
      <c r="G272" t="str">
        <f>VLOOKUP(B272,'Akodens FV'!$A$1:$B$2500,2,FALSE)</f>
        <v>HSF</v>
      </c>
      <c r="H272" t="str">
        <f>VLOOKUP(A272,Rådata!$A$3:$A$2444,1,FALSE)</f>
        <v>0810190J01AA02</v>
      </c>
    </row>
    <row r="273" spans="1:8" x14ac:dyDescent="0.2">
      <c r="A273" t="str">
        <f t="shared" si="4"/>
        <v>0810190J01AA04</v>
      </c>
      <c r="B273" s="55" t="s">
        <v>5</v>
      </c>
      <c r="C273" s="55" t="s">
        <v>133</v>
      </c>
      <c r="D273" s="55" t="s">
        <v>264</v>
      </c>
      <c r="E273" s="56" t="s">
        <v>349</v>
      </c>
      <c r="F273" s="57">
        <v>9</v>
      </c>
      <c r="G273" t="str">
        <f>VLOOKUP(B273,'Akodens FV'!$A$1:$B$2500,2,FALSE)</f>
        <v>HSF</v>
      </c>
      <c r="H273" t="str">
        <f>VLOOKUP(A273,Rådata!$A$3:$A$2444,1,FALSE)</f>
        <v>0810190J01AA04</v>
      </c>
    </row>
    <row r="274" spans="1:8" x14ac:dyDescent="0.2">
      <c r="A274" t="str">
        <f t="shared" si="4"/>
        <v>0810190J01CA04</v>
      </c>
      <c r="B274" s="55" t="s">
        <v>5</v>
      </c>
      <c r="C274" s="55" t="s">
        <v>133</v>
      </c>
      <c r="D274" s="55" t="s">
        <v>247</v>
      </c>
      <c r="E274" s="56" t="s">
        <v>350</v>
      </c>
      <c r="F274" s="57">
        <v>186</v>
      </c>
      <c r="G274" t="str">
        <f>VLOOKUP(B274,'Akodens FV'!$A$1:$B$2500,2,FALSE)</f>
        <v>HSF</v>
      </c>
      <c r="H274" t="str">
        <f>VLOOKUP(A274,Rådata!$A$3:$A$2444,1,FALSE)</f>
        <v>0810190J01CA04</v>
      </c>
    </row>
    <row r="275" spans="1:8" x14ac:dyDescent="0.2">
      <c r="A275" t="str">
        <f t="shared" si="4"/>
        <v>0810190J01CA08</v>
      </c>
      <c r="B275" s="55" t="s">
        <v>5</v>
      </c>
      <c r="C275" s="55" t="s">
        <v>133</v>
      </c>
      <c r="D275" s="55" t="s">
        <v>262</v>
      </c>
      <c r="E275" s="56" t="s">
        <v>351</v>
      </c>
      <c r="F275" s="57">
        <v>112</v>
      </c>
      <c r="G275" t="str">
        <f>VLOOKUP(B275,'Akodens FV'!$A$1:$B$2500,2,FALSE)</f>
        <v>HSF</v>
      </c>
      <c r="H275" t="str">
        <f>VLOOKUP(A275,Rådata!$A$3:$A$2444,1,FALSE)</f>
        <v>0810190J01CA08</v>
      </c>
    </row>
    <row r="276" spans="1:8" x14ac:dyDescent="0.2">
      <c r="A276" t="str">
        <f t="shared" si="4"/>
        <v>0810190J01CE01</v>
      </c>
      <c r="B276" s="55" t="s">
        <v>5</v>
      </c>
      <c r="C276" s="55" t="s">
        <v>133</v>
      </c>
      <c r="D276" s="55" t="s">
        <v>281</v>
      </c>
      <c r="E276" s="56" t="s">
        <v>415</v>
      </c>
      <c r="F276" s="57">
        <v>2</v>
      </c>
      <c r="G276" t="str">
        <f>VLOOKUP(B276,'Akodens FV'!$A$1:$B$2500,2,FALSE)</f>
        <v>HSF</v>
      </c>
      <c r="H276" t="e">
        <f>VLOOKUP(A276,Rådata!$A$3:$A$2444,1,FALSE)</f>
        <v>#N/A</v>
      </c>
    </row>
    <row r="277" spans="1:8" x14ac:dyDescent="0.2">
      <c r="A277" t="str">
        <f t="shared" si="4"/>
        <v>0810190J01CE02</v>
      </c>
      <c r="B277" s="55" t="s">
        <v>5</v>
      </c>
      <c r="C277" s="55" t="s">
        <v>133</v>
      </c>
      <c r="D277" s="55" t="s">
        <v>246</v>
      </c>
      <c r="E277" s="56" t="s">
        <v>352</v>
      </c>
      <c r="F277" s="57">
        <v>139</v>
      </c>
      <c r="G277" t="str">
        <f>VLOOKUP(B277,'Akodens FV'!$A$1:$B$2500,2,FALSE)</f>
        <v>HSF</v>
      </c>
      <c r="H277" t="str">
        <f>VLOOKUP(A277,Rådata!$A$3:$A$2444,1,FALSE)</f>
        <v>0810190J01CE02</v>
      </c>
    </row>
    <row r="278" spans="1:8" x14ac:dyDescent="0.2">
      <c r="A278" t="str">
        <f t="shared" si="4"/>
        <v>0810190J01CF05</v>
      </c>
      <c r="B278" s="55" t="s">
        <v>5</v>
      </c>
      <c r="C278" s="55" t="s">
        <v>133</v>
      </c>
      <c r="D278" s="55" t="s">
        <v>251</v>
      </c>
      <c r="E278" s="56" t="s">
        <v>353</v>
      </c>
      <c r="F278" s="57">
        <v>138</v>
      </c>
      <c r="G278" t="str">
        <f>VLOOKUP(B278,'Akodens FV'!$A$1:$B$2500,2,FALSE)</f>
        <v>HSF</v>
      </c>
      <c r="H278" t="str">
        <f>VLOOKUP(A278,Rådata!$A$3:$A$2444,1,FALSE)</f>
        <v>0810190J01CF05</v>
      </c>
    </row>
    <row r="279" spans="1:8" x14ac:dyDescent="0.2">
      <c r="A279" t="str">
        <f t="shared" si="4"/>
        <v>0810190J01CR02</v>
      </c>
      <c r="B279" s="55" t="s">
        <v>5</v>
      </c>
      <c r="C279" s="55" t="s">
        <v>133</v>
      </c>
      <c r="D279" s="55" t="s">
        <v>253</v>
      </c>
      <c r="E279" s="56" t="s">
        <v>640</v>
      </c>
      <c r="F279" s="57">
        <v>186</v>
      </c>
      <c r="G279" t="str">
        <f>VLOOKUP(B279,'Akodens FV'!$A$1:$B$2500,2,FALSE)</f>
        <v>HSF</v>
      </c>
      <c r="H279" t="str">
        <f>VLOOKUP(A279,Rådata!$A$3:$A$2444,1,FALSE)</f>
        <v>0810190J01CR02</v>
      </c>
    </row>
    <row r="280" spans="1:8" x14ac:dyDescent="0.2">
      <c r="A280" t="str">
        <f t="shared" si="4"/>
        <v>0810190J01CR05</v>
      </c>
      <c r="B280" s="55" t="s">
        <v>5</v>
      </c>
      <c r="C280" s="55" t="s">
        <v>133</v>
      </c>
      <c r="D280" s="55" t="s">
        <v>280</v>
      </c>
      <c r="E280" s="56" t="s">
        <v>646</v>
      </c>
      <c r="F280" s="57">
        <v>1</v>
      </c>
      <c r="G280" t="str">
        <f>VLOOKUP(B280,'Akodens FV'!$A$1:$B$2500,2,FALSE)</f>
        <v>HSF</v>
      </c>
      <c r="H280" t="e">
        <f>VLOOKUP(A280,Rådata!$A$3:$A$2444,1,FALSE)</f>
        <v>#N/A</v>
      </c>
    </row>
    <row r="281" spans="1:8" x14ac:dyDescent="0.2">
      <c r="A281" t="str">
        <f t="shared" si="4"/>
        <v>0810190J01DB05</v>
      </c>
      <c r="B281" s="55" t="s">
        <v>5</v>
      </c>
      <c r="C281" s="55" t="s">
        <v>133</v>
      </c>
      <c r="D281" s="55" t="s">
        <v>261</v>
      </c>
      <c r="E281" s="56" t="s">
        <v>355</v>
      </c>
      <c r="F281" s="57">
        <v>6</v>
      </c>
      <c r="G281" t="str">
        <f>VLOOKUP(B281,'Akodens FV'!$A$1:$B$2500,2,FALSE)</f>
        <v>HSF</v>
      </c>
      <c r="H281" t="str">
        <f>VLOOKUP(A281,Rådata!$A$3:$A$2444,1,FALSE)</f>
        <v>0810190J01DB05</v>
      </c>
    </row>
    <row r="282" spans="1:8" x14ac:dyDescent="0.2">
      <c r="A282" t="str">
        <f t="shared" si="4"/>
        <v>0810190J01DD01</v>
      </c>
      <c r="B282" s="55" t="s">
        <v>5</v>
      </c>
      <c r="C282" s="55" t="s">
        <v>133</v>
      </c>
      <c r="D282" s="55" t="s">
        <v>273</v>
      </c>
      <c r="E282" s="56" t="s">
        <v>424</v>
      </c>
      <c r="F282" s="57">
        <v>1</v>
      </c>
      <c r="G282" t="str">
        <f>VLOOKUP(B282,'Akodens FV'!$A$1:$B$2500,2,FALSE)</f>
        <v>HSF</v>
      </c>
      <c r="H282" t="e">
        <f>VLOOKUP(A282,Rådata!$A$3:$A$2444,1,FALSE)</f>
        <v>#N/A</v>
      </c>
    </row>
    <row r="283" spans="1:8" x14ac:dyDescent="0.2">
      <c r="A283" t="str">
        <f t="shared" si="4"/>
        <v>0810190J01EA01</v>
      </c>
      <c r="B283" s="55" t="s">
        <v>5</v>
      </c>
      <c r="C283" s="55" t="s">
        <v>133</v>
      </c>
      <c r="D283" s="55" t="s">
        <v>259</v>
      </c>
      <c r="E283" s="56" t="s">
        <v>356</v>
      </c>
      <c r="F283" s="57">
        <v>19</v>
      </c>
      <c r="G283" t="str">
        <f>VLOOKUP(B283,'Akodens FV'!$A$1:$B$2500,2,FALSE)</f>
        <v>HSF</v>
      </c>
      <c r="H283" t="str">
        <f>VLOOKUP(A283,Rådata!$A$3:$A$2444,1,FALSE)</f>
        <v>0810190J01EA01</v>
      </c>
    </row>
    <row r="284" spans="1:8" x14ac:dyDescent="0.2">
      <c r="A284" t="str">
        <f t="shared" si="4"/>
        <v>0810190J01EE01</v>
      </c>
      <c r="B284" s="55" t="s">
        <v>5</v>
      </c>
      <c r="C284" s="55" t="s">
        <v>133</v>
      </c>
      <c r="D284" s="55" t="s">
        <v>258</v>
      </c>
      <c r="E284" s="56" t="s">
        <v>364</v>
      </c>
      <c r="F284" s="57">
        <v>182</v>
      </c>
      <c r="G284" t="str">
        <f>VLOOKUP(B284,'Akodens FV'!$A$1:$B$2500,2,FALSE)</f>
        <v>HSF</v>
      </c>
      <c r="H284" t="str">
        <f>VLOOKUP(A284,Rådata!$A$3:$A$2444,1,FALSE)</f>
        <v>0810190J01EE01</v>
      </c>
    </row>
    <row r="285" spans="1:8" x14ac:dyDescent="0.2">
      <c r="A285" t="str">
        <f t="shared" si="4"/>
        <v>0810190J01FA01</v>
      </c>
      <c r="B285" s="55" t="s">
        <v>5</v>
      </c>
      <c r="C285" s="55" t="s">
        <v>133</v>
      </c>
      <c r="D285" s="55" t="s">
        <v>250</v>
      </c>
      <c r="E285" s="56" t="s">
        <v>357</v>
      </c>
      <c r="F285" s="57">
        <v>1</v>
      </c>
      <c r="G285" t="str">
        <f>VLOOKUP(B285,'Akodens FV'!$A$1:$B$2500,2,FALSE)</f>
        <v>HSF</v>
      </c>
      <c r="H285" t="str">
        <f>VLOOKUP(A285,Rådata!$A$3:$A$2444,1,FALSE)</f>
        <v>0810190J01FA01</v>
      </c>
    </row>
    <row r="286" spans="1:8" x14ac:dyDescent="0.2">
      <c r="A286" t="str">
        <f t="shared" si="4"/>
        <v>0810190J01FA09</v>
      </c>
      <c r="B286" s="55" t="s">
        <v>5</v>
      </c>
      <c r="C286" s="55" t="s">
        <v>133</v>
      </c>
      <c r="D286" s="55" t="s">
        <v>257</v>
      </c>
      <c r="E286" s="56" t="s">
        <v>375</v>
      </c>
      <c r="F286" s="57">
        <v>7</v>
      </c>
      <c r="G286" t="str">
        <f>VLOOKUP(B286,'Akodens FV'!$A$1:$B$2500,2,FALSE)</f>
        <v>HSF</v>
      </c>
      <c r="H286" t="str">
        <f>VLOOKUP(A286,Rådata!$A$3:$A$2444,1,FALSE)</f>
        <v>0810190J01FA09</v>
      </c>
    </row>
    <row r="287" spans="1:8" x14ac:dyDescent="0.2">
      <c r="A287" t="str">
        <f t="shared" si="4"/>
        <v>0810190J01FA10</v>
      </c>
      <c r="B287" s="55" t="s">
        <v>5</v>
      </c>
      <c r="C287" s="55" t="s">
        <v>133</v>
      </c>
      <c r="D287" s="55" t="s">
        <v>268</v>
      </c>
      <c r="E287" s="56" t="s">
        <v>368</v>
      </c>
      <c r="F287" s="57">
        <v>164</v>
      </c>
      <c r="G287" t="str">
        <f>VLOOKUP(B287,'Akodens FV'!$A$1:$B$2500,2,FALSE)</f>
        <v>HSF</v>
      </c>
      <c r="H287" t="str">
        <f>VLOOKUP(A287,Rådata!$A$3:$A$2444,1,FALSE)</f>
        <v>0810190J01FA10</v>
      </c>
    </row>
    <row r="288" spans="1:8" x14ac:dyDescent="0.2">
      <c r="A288" t="str">
        <f t="shared" si="4"/>
        <v>0810190J01FF01</v>
      </c>
      <c r="B288" s="55" t="s">
        <v>5</v>
      </c>
      <c r="C288" s="55" t="s">
        <v>133</v>
      </c>
      <c r="D288" s="55" t="s">
        <v>248</v>
      </c>
      <c r="E288" s="56" t="s">
        <v>358</v>
      </c>
      <c r="F288" s="57">
        <v>120</v>
      </c>
      <c r="G288" t="str">
        <f>VLOOKUP(B288,'Akodens FV'!$A$1:$B$2500,2,FALSE)</f>
        <v>HSF</v>
      </c>
      <c r="H288" t="str">
        <f>VLOOKUP(A288,Rådata!$A$3:$A$2444,1,FALSE)</f>
        <v>0810190J01FF01</v>
      </c>
    </row>
    <row r="289" spans="1:8" x14ac:dyDescent="0.2">
      <c r="A289" t="str">
        <f t="shared" si="4"/>
        <v>0810190J01GB01</v>
      </c>
      <c r="B289" s="55" t="s">
        <v>5</v>
      </c>
      <c r="C289" s="55" t="s">
        <v>133</v>
      </c>
      <c r="D289" s="55" t="s">
        <v>277</v>
      </c>
      <c r="E289" s="56" t="s">
        <v>422</v>
      </c>
      <c r="F289" s="57">
        <v>1</v>
      </c>
      <c r="G289" t="str">
        <f>VLOOKUP(B289,'Akodens FV'!$A$1:$B$2500,2,FALSE)</f>
        <v>HSF</v>
      </c>
      <c r="H289" t="str">
        <f>VLOOKUP(A289,Rådata!$A$3:$A$2444,1,FALSE)</f>
        <v>0810190J01GB01</v>
      </c>
    </row>
    <row r="290" spans="1:8" x14ac:dyDescent="0.2">
      <c r="A290" t="str">
        <f t="shared" si="4"/>
        <v>0810190J01MA02</v>
      </c>
      <c r="B290" s="55" t="s">
        <v>5</v>
      </c>
      <c r="C290" s="55" t="s">
        <v>133</v>
      </c>
      <c r="D290" s="55" t="s">
        <v>252</v>
      </c>
      <c r="E290" s="56" t="s">
        <v>359</v>
      </c>
      <c r="F290" s="57">
        <v>228</v>
      </c>
      <c r="G290" t="str">
        <f>VLOOKUP(B290,'Akodens FV'!$A$1:$B$2500,2,FALSE)</f>
        <v>HSF</v>
      </c>
      <c r="H290" t="str">
        <f>VLOOKUP(A290,Rådata!$A$3:$A$2444,1,FALSE)</f>
        <v>0810190J01MA02</v>
      </c>
    </row>
    <row r="291" spans="1:8" x14ac:dyDescent="0.2">
      <c r="A291" t="str">
        <f t="shared" si="4"/>
        <v>0810190J01MA12</v>
      </c>
      <c r="B291" s="55" t="s">
        <v>5</v>
      </c>
      <c r="C291" s="55" t="s">
        <v>133</v>
      </c>
      <c r="D291" s="55" t="s">
        <v>265</v>
      </c>
      <c r="E291" s="56" t="s">
        <v>379</v>
      </c>
      <c r="F291" s="57">
        <v>29</v>
      </c>
      <c r="G291" t="str">
        <f>VLOOKUP(B291,'Akodens FV'!$A$1:$B$2500,2,FALSE)</f>
        <v>HSF</v>
      </c>
      <c r="H291" t="str">
        <f>VLOOKUP(A291,Rådata!$A$3:$A$2444,1,FALSE)</f>
        <v>0810190J01MA12</v>
      </c>
    </row>
    <row r="292" spans="1:8" x14ac:dyDescent="0.2">
      <c r="A292" t="str">
        <f t="shared" si="4"/>
        <v>0810190J01MA14</v>
      </c>
      <c r="B292" s="55" t="s">
        <v>5</v>
      </c>
      <c r="C292" s="55" t="s">
        <v>133</v>
      </c>
      <c r="D292" s="55" t="s">
        <v>272</v>
      </c>
      <c r="E292" s="56" t="s">
        <v>386</v>
      </c>
      <c r="F292" s="57">
        <v>11</v>
      </c>
      <c r="G292" t="str">
        <f>VLOOKUP(B292,'Akodens FV'!$A$1:$B$2500,2,FALSE)</f>
        <v>HSF</v>
      </c>
      <c r="H292" t="str">
        <f>VLOOKUP(A292,Rådata!$A$3:$A$2444,1,FALSE)</f>
        <v>0810190J01MA14</v>
      </c>
    </row>
    <row r="293" spans="1:8" x14ac:dyDescent="0.2">
      <c r="A293" t="str">
        <f t="shared" si="4"/>
        <v>0810190J01XB01</v>
      </c>
      <c r="B293" s="55" t="s">
        <v>5</v>
      </c>
      <c r="C293" s="55" t="s">
        <v>133</v>
      </c>
      <c r="D293" s="55" t="s">
        <v>286</v>
      </c>
      <c r="E293" s="56" t="s">
        <v>419</v>
      </c>
      <c r="F293" s="57">
        <v>1</v>
      </c>
      <c r="G293" t="str">
        <f>VLOOKUP(B293,'Akodens FV'!$A$1:$B$2500,2,FALSE)</f>
        <v>HSF</v>
      </c>
      <c r="H293" t="e">
        <f>VLOOKUP(A293,Rådata!$A$3:$A$2444,1,FALSE)</f>
        <v>#N/A</v>
      </c>
    </row>
    <row r="294" spans="1:8" x14ac:dyDescent="0.2">
      <c r="A294" t="str">
        <f t="shared" si="4"/>
        <v>0810190J01XE01</v>
      </c>
      <c r="B294" s="55" t="s">
        <v>5</v>
      </c>
      <c r="C294" s="55" t="s">
        <v>133</v>
      </c>
      <c r="D294" s="55" t="s">
        <v>255</v>
      </c>
      <c r="E294" s="56" t="s">
        <v>361</v>
      </c>
      <c r="F294" s="57">
        <v>23</v>
      </c>
      <c r="G294" t="str">
        <f>VLOOKUP(B294,'Akodens FV'!$A$1:$B$2500,2,FALSE)</f>
        <v>HSF</v>
      </c>
      <c r="H294" t="str">
        <f>VLOOKUP(A294,Rådata!$A$3:$A$2444,1,FALSE)</f>
        <v>0810190J01XE01</v>
      </c>
    </row>
    <row r="295" spans="1:8" x14ac:dyDescent="0.2">
      <c r="A295" t="str">
        <f t="shared" si="4"/>
        <v>0810701J01AA02</v>
      </c>
      <c r="B295" s="55" t="s">
        <v>3</v>
      </c>
      <c r="C295" s="55" t="s">
        <v>131</v>
      </c>
      <c r="D295" s="55" t="s">
        <v>249</v>
      </c>
      <c r="E295" s="56" t="s">
        <v>348</v>
      </c>
      <c r="F295" s="57">
        <v>48</v>
      </c>
      <c r="G295" t="str">
        <f>VLOOKUP(B295,'Akodens FV'!$A$1:$B$2500,2,FALSE)</f>
        <v>HSF</v>
      </c>
      <c r="H295" t="str">
        <f>VLOOKUP(A295,Rådata!$A$3:$A$2444,1,FALSE)</f>
        <v>0810701J01AA02</v>
      </c>
    </row>
    <row r="296" spans="1:8" x14ac:dyDescent="0.2">
      <c r="A296" t="str">
        <f t="shared" si="4"/>
        <v>0810701J01AA04</v>
      </c>
      <c r="B296" s="55" t="s">
        <v>3</v>
      </c>
      <c r="C296" s="55" t="s">
        <v>131</v>
      </c>
      <c r="D296" s="55" t="s">
        <v>264</v>
      </c>
      <c r="E296" s="56" t="s">
        <v>349</v>
      </c>
      <c r="F296" s="57">
        <v>153</v>
      </c>
      <c r="G296" t="str">
        <f>VLOOKUP(B296,'Akodens FV'!$A$1:$B$2500,2,FALSE)</f>
        <v>HSF</v>
      </c>
      <c r="H296" t="str">
        <f>VLOOKUP(A296,Rådata!$A$3:$A$2444,1,FALSE)</f>
        <v>0810701J01AA04</v>
      </c>
    </row>
    <row r="297" spans="1:8" x14ac:dyDescent="0.2">
      <c r="A297" t="str">
        <f t="shared" si="4"/>
        <v>0810701J01AA07</v>
      </c>
      <c r="B297" s="55" t="s">
        <v>3</v>
      </c>
      <c r="C297" s="55" t="s">
        <v>131</v>
      </c>
      <c r="D297" s="55" t="s">
        <v>263</v>
      </c>
      <c r="E297" s="56" t="s">
        <v>363</v>
      </c>
      <c r="F297" s="57">
        <v>3</v>
      </c>
      <c r="G297" t="str">
        <f>VLOOKUP(B297,'Akodens FV'!$A$1:$B$2500,2,FALSE)</f>
        <v>HSF</v>
      </c>
      <c r="H297" t="str">
        <f>VLOOKUP(A297,Rådata!$A$3:$A$2444,1,FALSE)</f>
        <v>0810701J01AA07</v>
      </c>
    </row>
    <row r="298" spans="1:8" x14ac:dyDescent="0.2">
      <c r="A298" t="str">
        <f t="shared" si="4"/>
        <v>0810701J01CA04</v>
      </c>
      <c r="B298" s="55" t="s">
        <v>3</v>
      </c>
      <c r="C298" s="55" t="s">
        <v>131</v>
      </c>
      <c r="D298" s="55" t="s">
        <v>247</v>
      </c>
      <c r="E298" s="56" t="s">
        <v>350</v>
      </c>
      <c r="F298" s="57">
        <v>2</v>
      </c>
      <c r="G298" t="str">
        <f>VLOOKUP(B298,'Akodens FV'!$A$1:$B$2500,2,FALSE)</f>
        <v>HSF</v>
      </c>
      <c r="H298" t="str">
        <f>VLOOKUP(A298,Rådata!$A$3:$A$2444,1,FALSE)</f>
        <v>0810701J01CA04</v>
      </c>
    </row>
    <row r="299" spans="1:8" x14ac:dyDescent="0.2">
      <c r="A299" t="str">
        <f t="shared" si="4"/>
        <v>0810701J01CA08</v>
      </c>
      <c r="B299" s="55" t="s">
        <v>3</v>
      </c>
      <c r="C299" s="55" t="s">
        <v>131</v>
      </c>
      <c r="D299" s="55" t="s">
        <v>262</v>
      </c>
      <c r="E299" s="56" t="s">
        <v>351</v>
      </c>
      <c r="F299" s="57">
        <v>2</v>
      </c>
      <c r="G299" t="str">
        <f>VLOOKUP(B299,'Akodens FV'!$A$1:$B$2500,2,FALSE)</f>
        <v>HSF</v>
      </c>
      <c r="H299" t="str">
        <f>VLOOKUP(A299,Rådata!$A$3:$A$2444,1,FALSE)</f>
        <v>0810701J01CA08</v>
      </c>
    </row>
    <row r="300" spans="1:8" x14ac:dyDescent="0.2">
      <c r="A300" t="str">
        <f t="shared" si="4"/>
        <v>0810701J01CE02</v>
      </c>
      <c r="B300" s="55" t="s">
        <v>3</v>
      </c>
      <c r="C300" s="55" t="s">
        <v>131</v>
      </c>
      <c r="D300" s="55" t="s">
        <v>246</v>
      </c>
      <c r="E300" s="56" t="s">
        <v>352</v>
      </c>
      <c r="F300" s="57">
        <v>20</v>
      </c>
      <c r="G300" t="str">
        <f>VLOOKUP(B300,'Akodens FV'!$A$1:$B$2500,2,FALSE)</f>
        <v>HSF</v>
      </c>
      <c r="H300" t="str">
        <f>VLOOKUP(A300,Rådata!$A$3:$A$2444,1,FALSE)</f>
        <v>0810701J01CE02</v>
      </c>
    </row>
    <row r="301" spans="1:8" x14ac:dyDescent="0.2">
      <c r="A301" t="str">
        <f t="shared" si="4"/>
        <v>0810701J01CF05</v>
      </c>
      <c r="B301" s="55" t="s">
        <v>3</v>
      </c>
      <c r="C301" s="55" t="s">
        <v>131</v>
      </c>
      <c r="D301" s="55" t="s">
        <v>251</v>
      </c>
      <c r="E301" s="56" t="s">
        <v>353</v>
      </c>
      <c r="F301" s="57">
        <v>69</v>
      </c>
      <c r="G301" t="str">
        <f>VLOOKUP(B301,'Akodens FV'!$A$1:$B$2500,2,FALSE)</f>
        <v>HSF</v>
      </c>
      <c r="H301" t="str">
        <f>VLOOKUP(A301,Rådata!$A$3:$A$2444,1,FALSE)</f>
        <v>0810701J01CF05</v>
      </c>
    </row>
    <row r="302" spans="1:8" x14ac:dyDescent="0.2">
      <c r="A302" t="str">
        <f t="shared" si="4"/>
        <v>0810701J01CR02</v>
      </c>
      <c r="B302" s="55" t="s">
        <v>3</v>
      </c>
      <c r="C302" s="55" t="s">
        <v>131</v>
      </c>
      <c r="D302" s="55" t="s">
        <v>253</v>
      </c>
      <c r="E302" s="56" t="s">
        <v>640</v>
      </c>
      <c r="F302" s="57">
        <v>1</v>
      </c>
      <c r="G302" t="str">
        <f>VLOOKUP(B302,'Akodens FV'!$A$1:$B$2500,2,FALSE)</f>
        <v>HSF</v>
      </c>
      <c r="H302" t="e">
        <f>VLOOKUP(A302,Rådata!$A$3:$A$2444,1,FALSE)</f>
        <v>#N/A</v>
      </c>
    </row>
    <row r="303" spans="1:8" x14ac:dyDescent="0.2">
      <c r="A303" t="str">
        <f t="shared" si="4"/>
        <v>0810701J01DB05</v>
      </c>
      <c r="B303" s="55" t="s">
        <v>3</v>
      </c>
      <c r="C303" s="55" t="s">
        <v>131</v>
      </c>
      <c r="D303" s="55" t="s">
        <v>261</v>
      </c>
      <c r="E303" s="56" t="s">
        <v>355</v>
      </c>
      <c r="F303" s="57">
        <v>4</v>
      </c>
      <c r="G303" t="str">
        <f>VLOOKUP(B303,'Akodens FV'!$A$1:$B$2500,2,FALSE)</f>
        <v>HSF</v>
      </c>
      <c r="H303" t="str">
        <f>VLOOKUP(A303,Rådata!$A$3:$A$2444,1,FALSE)</f>
        <v>0810701J01DB05</v>
      </c>
    </row>
    <row r="304" spans="1:8" x14ac:dyDescent="0.2">
      <c r="A304" t="str">
        <f t="shared" si="4"/>
        <v>0810701J01FA01</v>
      </c>
      <c r="B304" s="55" t="s">
        <v>3</v>
      </c>
      <c r="C304" s="55" t="s">
        <v>131</v>
      </c>
      <c r="D304" s="55" t="s">
        <v>250</v>
      </c>
      <c r="E304" s="56" t="s">
        <v>357</v>
      </c>
      <c r="F304" s="57">
        <v>7</v>
      </c>
      <c r="G304" t="str">
        <f>VLOOKUP(B304,'Akodens FV'!$A$1:$B$2500,2,FALSE)</f>
        <v>HSF</v>
      </c>
      <c r="H304" t="str">
        <f>VLOOKUP(A304,Rådata!$A$3:$A$2444,1,FALSE)</f>
        <v>0810701J01FA01</v>
      </c>
    </row>
    <row r="305" spans="1:8" x14ac:dyDescent="0.2">
      <c r="A305" t="str">
        <f t="shared" si="4"/>
        <v>0810701J01FA09</v>
      </c>
      <c r="B305" s="55" t="s">
        <v>3</v>
      </c>
      <c r="C305" s="55" t="s">
        <v>131</v>
      </c>
      <c r="D305" s="55" t="s">
        <v>257</v>
      </c>
      <c r="E305" s="56" t="s">
        <v>375</v>
      </c>
      <c r="F305" s="57">
        <v>1</v>
      </c>
      <c r="G305" t="str">
        <f>VLOOKUP(B305,'Akodens FV'!$A$1:$B$2500,2,FALSE)</f>
        <v>HSF</v>
      </c>
      <c r="H305" t="e">
        <f>VLOOKUP(A305,Rådata!$A$3:$A$2444,1,FALSE)</f>
        <v>#N/A</v>
      </c>
    </row>
    <row r="306" spans="1:8" x14ac:dyDescent="0.2">
      <c r="A306" t="str">
        <f t="shared" si="4"/>
        <v>0810701J01FA10</v>
      </c>
      <c r="B306" s="55" t="s">
        <v>3</v>
      </c>
      <c r="C306" s="55" t="s">
        <v>131</v>
      </c>
      <c r="D306" s="55" t="s">
        <v>268</v>
      </c>
      <c r="E306" s="56" t="s">
        <v>368</v>
      </c>
      <c r="F306" s="57">
        <v>22</v>
      </c>
      <c r="G306" t="str">
        <f>VLOOKUP(B306,'Akodens FV'!$A$1:$B$2500,2,FALSE)</f>
        <v>HSF</v>
      </c>
      <c r="H306" t="str">
        <f>VLOOKUP(A306,Rådata!$A$3:$A$2444,1,FALSE)</f>
        <v>0810701J01FA10</v>
      </c>
    </row>
    <row r="307" spans="1:8" x14ac:dyDescent="0.2">
      <c r="A307" t="str">
        <f t="shared" si="4"/>
        <v>0810701J01FF01</v>
      </c>
      <c r="B307" s="55" t="s">
        <v>3</v>
      </c>
      <c r="C307" s="55" t="s">
        <v>131</v>
      </c>
      <c r="D307" s="55" t="s">
        <v>248</v>
      </c>
      <c r="E307" s="56" t="s">
        <v>358</v>
      </c>
      <c r="F307" s="57">
        <v>26</v>
      </c>
      <c r="G307" t="str">
        <f>VLOOKUP(B307,'Akodens FV'!$A$1:$B$2500,2,FALSE)</f>
        <v>HSF</v>
      </c>
      <c r="H307" t="str">
        <f>VLOOKUP(A307,Rådata!$A$3:$A$2444,1,FALSE)</f>
        <v>0810701J01FF01</v>
      </c>
    </row>
    <row r="308" spans="1:8" x14ac:dyDescent="0.2">
      <c r="A308" t="str">
        <f t="shared" si="4"/>
        <v>0810701J01MA02</v>
      </c>
      <c r="B308" s="55" t="s">
        <v>3</v>
      </c>
      <c r="C308" s="55" t="s">
        <v>131</v>
      </c>
      <c r="D308" s="55" t="s">
        <v>252</v>
      </c>
      <c r="E308" s="56" t="s">
        <v>359</v>
      </c>
      <c r="F308" s="57">
        <v>2</v>
      </c>
      <c r="G308" t="str">
        <f>VLOOKUP(B308,'Akodens FV'!$A$1:$B$2500,2,FALSE)</f>
        <v>HSF</v>
      </c>
      <c r="H308" t="str">
        <f>VLOOKUP(A308,Rådata!$A$3:$A$2444,1,FALSE)</f>
        <v>0810701J01MA02</v>
      </c>
    </row>
    <row r="309" spans="1:8" x14ac:dyDescent="0.2">
      <c r="A309" t="str">
        <f t="shared" si="4"/>
        <v>0810701J01MA14</v>
      </c>
      <c r="B309" s="55" t="s">
        <v>3</v>
      </c>
      <c r="C309" s="55" t="s">
        <v>131</v>
      </c>
      <c r="D309" s="55" t="s">
        <v>272</v>
      </c>
      <c r="E309" s="56" t="s">
        <v>386</v>
      </c>
      <c r="F309" s="57">
        <v>8</v>
      </c>
      <c r="G309" t="str">
        <f>VLOOKUP(B309,'Akodens FV'!$A$1:$B$2500,2,FALSE)</f>
        <v>HSF</v>
      </c>
      <c r="H309" t="str">
        <f>VLOOKUP(A309,Rådata!$A$3:$A$2444,1,FALSE)</f>
        <v>0810701J01MA14</v>
      </c>
    </row>
    <row r="310" spans="1:8" x14ac:dyDescent="0.2">
      <c r="A310" t="str">
        <f t="shared" si="4"/>
        <v>0811290J01AA02</v>
      </c>
      <c r="B310" s="55" t="s">
        <v>9</v>
      </c>
      <c r="C310" s="55" t="s">
        <v>137</v>
      </c>
      <c r="D310" s="55" t="s">
        <v>249</v>
      </c>
      <c r="E310" s="56" t="s">
        <v>348</v>
      </c>
      <c r="F310" s="57">
        <v>73</v>
      </c>
      <c r="G310" t="str">
        <f>VLOOKUP(B310,'Akodens FV'!$A$1:$B$2500,2,FALSE)</f>
        <v>HSF</v>
      </c>
      <c r="H310" t="str">
        <f>VLOOKUP(A310,Rådata!$A$3:$A$2444,1,FALSE)</f>
        <v>0811290J01AA02</v>
      </c>
    </row>
    <row r="311" spans="1:8" x14ac:dyDescent="0.2">
      <c r="A311" t="str">
        <f t="shared" si="4"/>
        <v>0811290J01CA04</v>
      </c>
      <c r="B311" s="55" t="s">
        <v>9</v>
      </c>
      <c r="C311" s="55" t="s">
        <v>137</v>
      </c>
      <c r="D311" s="55" t="s">
        <v>247</v>
      </c>
      <c r="E311" s="56" t="s">
        <v>350</v>
      </c>
      <c r="F311" s="57">
        <v>99</v>
      </c>
      <c r="G311" t="str">
        <f>VLOOKUP(B311,'Akodens FV'!$A$1:$B$2500,2,FALSE)</f>
        <v>HSF</v>
      </c>
      <c r="H311" t="str">
        <f>VLOOKUP(A311,Rådata!$A$3:$A$2444,1,FALSE)</f>
        <v>0811290J01CA04</v>
      </c>
    </row>
    <row r="312" spans="1:8" x14ac:dyDescent="0.2">
      <c r="A312" t="str">
        <f t="shared" si="4"/>
        <v>0811290J01CA08</v>
      </c>
      <c r="B312" s="55" t="s">
        <v>9</v>
      </c>
      <c r="C312" s="55" t="s">
        <v>137</v>
      </c>
      <c r="D312" s="55" t="s">
        <v>262</v>
      </c>
      <c r="E312" s="56" t="s">
        <v>351</v>
      </c>
      <c r="F312" s="57">
        <v>9</v>
      </c>
      <c r="G312" t="str">
        <f>VLOOKUP(B312,'Akodens FV'!$A$1:$B$2500,2,FALSE)</f>
        <v>HSF</v>
      </c>
      <c r="H312" t="str">
        <f>VLOOKUP(A312,Rådata!$A$3:$A$2444,1,FALSE)</f>
        <v>0811290J01CA08</v>
      </c>
    </row>
    <row r="313" spans="1:8" x14ac:dyDescent="0.2">
      <c r="A313" t="str">
        <f t="shared" si="4"/>
        <v>0811290J01CE02</v>
      </c>
      <c r="B313" s="55" t="s">
        <v>9</v>
      </c>
      <c r="C313" s="55" t="s">
        <v>137</v>
      </c>
      <c r="D313" s="55" t="s">
        <v>246</v>
      </c>
      <c r="E313" s="56" t="s">
        <v>352</v>
      </c>
      <c r="F313" s="57">
        <v>116</v>
      </c>
      <c r="G313" t="str">
        <f>VLOOKUP(B313,'Akodens FV'!$A$1:$B$2500,2,FALSE)</f>
        <v>HSF</v>
      </c>
      <c r="H313" t="str">
        <f>VLOOKUP(A313,Rådata!$A$3:$A$2444,1,FALSE)</f>
        <v>0811290J01CE02</v>
      </c>
    </row>
    <row r="314" spans="1:8" x14ac:dyDescent="0.2">
      <c r="A314" t="str">
        <f t="shared" si="4"/>
        <v>0811290J01CF05</v>
      </c>
      <c r="B314" s="55" t="s">
        <v>9</v>
      </c>
      <c r="C314" s="55" t="s">
        <v>137</v>
      </c>
      <c r="D314" s="55" t="s">
        <v>251</v>
      </c>
      <c r="E314" s="56" t="s">
        <v>353</v>
      </c>
      <c r="F314" s="57">
        <v>108</v>
      </c>
      <c r="G314" t="str">
        <f>VLOOKUP(B314,'Akodens FV'!$A$1:$B$2500,2,FALSE)</f>
        <v>HSF</v>
      </c>
      <c r="H314" t="str">
        <f>VLOOKUP(A314,Rådata!$A$3:$A$2444,1,FALSE)</f>
        <v>0811290J01CF05</v>
      </c>
    </row>
    <row r="315" spans="1:8" x14ac:dyDescent="0.2">
      <c r="A315" t="str">
        <f t="shared" si="4"/>
        <v>0811290J01CR02</v>
      </c>
      <c r="B315" s="55" t="s">
        <v>9</v>
      </c>
      <c r="C315" s="55" t="s">
        <v>137</v>
      </c>
      <c r="D315" s="55" t="s">
        <v>253</v>
      </c>
      <c r="E315" s="56" t="s">
        <v>640</v>
      </c>
      <c r="F315" s="57">
        <v>71</v>
      </c>
      <c r="G315" t="str">
        <f>VLOOKUP(B315,'Akodens FV'!$A$1:$B$2500,2,FALSE)</f>
        <v>HSF</v>
      </c>
      <c r="H315" t="str">
        <f>VLOOKUP(A315,Rådata!$A$3:$A$2444,1,FALSE)</f>
        <v>0811290J01CR02</v>
      </c>
    </row>
    <row r="316" spans="1:8" x14ac:dyDescent="0.2">
      <c r="A316" t="str">
        <f t="shared" si="4"/>
        <v>0811290J01EA01</v>
      </c>
      <c r="B316" s="55" t="s">
        <v>9</v>
      </c>
      <c r="C316" s="55" t="s">
        <v>137</v>
      </c>
      <c r="D316" s="55" t="s">
        <v>259</v>
      </c>
      <c r="E316" s="56" t="s">
        <v>356</v>
      </c>
      <c r="F316" s="57">
        <v>1</v>
      </c>
      <c r="G316" t="str">
        <f>VLOOKUP(B316,'Akodens FV'!$A$1:$B$2500,2,FALSE)</f>
        <v>HSF</v>
      </c>
      <c r="H316" t="str">
        <f>VLOOKUP(A316,Rådata!$A$3:$A$2444,1,FALSE)</f>
        <v>0811290J01EA01</v>
      </c>
    </row>
    <row r="317" spans="1:8" x14ac:dyDescent="0.2">
      <c r="A317" t="str">
        <f t="shared" si="4"/>
        <v>0811290J01EE01</v>
      </c>
      <c r="B317" s="55" t="s">
        <v>9</v>
      </c>
      <c r="C317" s="55" t="s">
        <v>137</v>
      </c>
      <c r="D317" s="55" t="s">
        <v>258</v>
      </c>
      <c r="E317" s="56" t="s">
        <v>364</v>
      </c>
      <c r="F317" s="57">
        <v>30</v>
      </c>
      <c r="G317" t="str">
        <f>VLOOKUP(B317,'Akodens FV'!$A$1:$B$2500,2,FALSE)</f>
        <v>HSF</v>
      </c>
      <c r="H317" t="str">
        <f>VLOOKUP(A317,Rådata!$A$3:$A$2444,1,FALSE)</f>
        <v>0811290J01EE01</v>
      </c>
    </row>
    <row r="318" spans="1:8" x14ac:dyDescent="0.2">
      <c r="A318" t="str">
        <f t="shared" si="4"/>
        <v>0811290J01FA01</v>
      </c>
      <c r="B318" s="55" t="s">
        <v>9</v>
      </c>
      <c r="C318" s="55" t="s">
        <v>137</v>
      </c>
      <c r="D318" s="55" t="s">
        <v>250</v>
      </c>
      <c r="E318" s="56" t="s">
        <v>357</v>
      </c>
      <c r="F318" s="57">
        <v>2</v>
      </c>
      <c r="G318" t="str">
        <f>VLOOKUP(B318,'Akodens FV'!$A$1:$B$2500,2,FALSE)</f>
        <v>HSF</v>
      </c>
      <c r="H318" t="str">
        <f>VLOOKUP(A318,Rådata!$A$3:$A$2444,1,FALSE)</f>
        <v>0811290J01FA01</v>
      </c>
    </row>
    <row r="319" spans="1:8" x14ac:dyDescent="0.2">
      <c r="A319" t="str">
        <f t="shared" si="4"/>
        <v>0811290J01FF01</v>
      </c>
      <c r="B319" s="55" t="s">
        <v>9</v>
      </c>
      <c r="C319" s="55" t="s">
        <v>137</v>
      </c>
      <c r="D319" s="55" t="s">
        <v>248</v>
      </c>
      <c r="E319" s="56" t="s">
        <v>358</v>
      </c>
      <c r="F319" s="57">
        <v>122</v>
      </c>
      <c r="G319" t="str">
        <f>VLOOKUP(B319,'Akodens FV'!$A$1:$B$2500,2,FALSE)</f>
        <v>HSF</v>
      </c>
      <c r="H319" t="str">
        <f>VLOOKUP(A319,Rådata!$A$3:$A$2444,1,FALSE)</f>
        <v>0811290J01FF01</v>
      </c>
    </row>
    <row r="320" spans="1:8" x14ac:dyDescent="0.2">
      <c r="A320" t="str">
        <f t="shared" si="4"/>
        <v>0811290J01MA02</v>
      </c>
      <c r="B320" s="55" t="s">
        <v>9</v>
      </c>
      <c r="C320" s="55" t="s">
        <v>137</v>
      </c>
      <c r="D320" s="55" t="s">
        <v>252</v>
      </c>
      <c r="E320" s="56" t="s">
        <v>359</v>
      </c>
      <c r="F320" s="57">
        <v>98</v>
      </c>
      <c r="G320" t="str">
        <f>VLOOKUP(B320,'Akodens FV'!$A$1:$B$2500,2,FALSE)</f>
        <v>HSF</v>
      </c>
      <c r="H320" t="str">
        <f>VLOOKUP(A320,Rådata!$A$3:$A$2444,1,FALSE)</f>
        <v>0811290J01MA02</v>
      </c>
    </row>
    <row r="321" spans="1:8" x14ac:dyDescent="0.2">
      <c r="A321" t="str">
        <f t="shared" si="4"/>
        <v>0811290J01MA12</v>
      </c>
      <c r="B321" s="55" t="s">
        <v>9</v>
      </c>
      <c r="C321" s="55" t="s">
        <v>137</v>
      </c>
      <c r="D321" s="55" t="s">
        <v>265</v>
      </c>
      <c r="E321" s="56" t="s">
        <v>379</v>
      </c>
      <c r="F321" s="57">
        <v>14</v>
      </c>
      <c r="G321" t="str">
        <f>VLOOKUP(B321,'Akodens FV'!$A$1:$B$2500,2,FALSE)</f>
        <v>HSF</v>
      </c>
      <c r="H321" t="str">
        <f>VLOOKUP(A321,Rådata!$A$3:$A$2444,1,FALSE)</f>
        <v>0811290J01MA12</v>
      </c>
    </row>
    <row r="322" spans="1:8" x14ac:dyDescent="0.2">
      <c r="A322" t="str">
        <f t="shared" si="4"/>
        <v>0811290J01MA14</v>
      </c>
      <c r="B322" s="55" t="s">
        <v>9</v>
      </c>
      <c r="C322" s="55" t="s">
        <v>137</v>
      </c>
      <c r="D322" s="55" t="s">
        <v>272</v>
      </c>
      <c r="E322" s="56" t="s">
        <v>386</v>
      </c>
      <c r="F322" s="57">
        <v>18</v>
      </c>
      <c r="G322" t="str">
        <f>VLOOKUP(B322,'Akodens FV'!$A$1:$B$2500,2,FALSE)</f>
        <v>HSF</v>
      </c>
      <c r="H322" t="str">
        <f>VLOOKUP(A322,Rådata!$A$3:$A$2444,1,FALSE)</f>
        <v>0811290J01MA14</v>
      </c>
    </row>
    <row r="323" spans="1:8" x14ac:dyDescent="0.2">
      <c r="A323" t="str">
        <f t="shared" ref="A323:A386" si="5">B323&amp;D323</f>
        <v>0811290J01XC01</v>
      </c>
      <c r="B323" s="55" t="s">
        <v>9</v>
      </c>
      <c r="C323" s="55" t="s">
        <v>137</v>
      </c>
      <c r="D323" s="55" t="s">
        <v>266</v>
      </c>
      <c r="E323" s="56" t="s">
        <v>360</v>
      </c>
      <c r="F323" s="57">
        <v>2</v>
      </c>
      <c r="G323" t="str">
        <f>VLOOKUP(B323,'Akodens FV'!$A$1:$B$2500,2,FALSE)</f>
        <v>HSF</v>
      </c>
      <c r="H323" t="str">
        <f>VLOOKUP(A323,Rådata!$A$3:$A$2444,1,FALSE)</f>
        <v>0811290J01XC01</v>
      </c>
    </row>
    <row r="324" spans="1:8" x14ac:dyDescent="0.2">
      <c r="A324" t="str">
        <f t="shared" si="5"/>
        <v>0811290J01XE01</v>
      </c>
      <c r="B324" s="55" t="s">
        <v>9</v>
      </c>
      <c r="C324" s="55" t="s">
        <v>137</v>
      </c>
      <c r="D324" s="55" t="s">
        <v>255</v>
      </c>
      <c r="E324" s="56" t="s">
        <v>361</v>
      </c>
      <c r="F324" s="57">
        <v>4</v>
      </c>
      <c r="G324" t="str">
        <f>VLOOKUP(B324,'Akodens FV'!$A$1:$B$2500,2,FALSE)</f>
        <v>HSF</v>
      </c>
      <c r="H324" t="str">
        <f>VLOOKUP(A324,Rådata!$A$3:$A$2444,1,FALSE)</f>
        <v>0811290J01XE01</v>
      </c>
    </row>
    <row r="325" spans="1:8" x14ac:dyDescent="0.2">
      <c r="A325" t="str">
        <f t="shared" si="5"/>
        <v>0811290J01XX08</v>
      </c>
      <c r="B325" s="55" t="s">
        <v>9</v>
      </c>
      <c r="C325" s="55" t="s">
        <v>137</v>
      </c>
      <c r="D325" s="55" t="s">
        <v>274</v>
      </c>
      <c r="E325" s="56" t="s">
        <v>420</v>
      </c>
      <c r="F325" s="57">
        <v>12</v>
      </c>
      <c r="G325" t="str">
        <f>VLOOKUP(B325,'Akodens FV'!$A$1:$B$2500,2,FALSE)</f>
        <v>HSF</v>
      </c>
      <c r="H325" t="str">
        <f>VLOOKUP(A325,Rådata!$A$3:$A$2444,1,FALSE)</f>
        <v>0811290J01XX08</v>
      </c>
    </row>
    <row r="326" spans="1:8" x14ac:dyDescent="0.2">
      <c r="A326" t="str">
        <f t="shared" si="5"/>
        <v>0811890J01AA02</v>
      </c>
      <c r="B326" s="55" t="s">
        <v>62</v>
      </c>
      <c r="C326" s="55" t="s">
        <v>182</v>
      </c>
      <c r="D326" s="55" t="s">
        <v>249</v>
      </c>
      <c r="E326" s="56" t="s">
        <v>348</v>
      </c>
      <c r="F326" s="57">
        <v>1</v>
      </c>
      <c r="G326" t="str">
        <f>VLOOKUP(B326,'Akodens FV'!$A$1:$B$2500,2,FALSE)</f>
        <v>HSF</v>
      </c>
      <c r="H326" t="str">
        <f>VLOOKUP(A326,Rådata!$A$3:$A$2444,1,FALSE)</f>
        <v>0811890J01AA02</v>
      </c>
    </row>
    <row r="327" spans="1:8" x14ac:dyDescent="0.2">
      <c r="A327" t="str">
        <f t="shared" si="5"/>
        <v>0811890J01AA04</v>
      </c>
      <c r="B327" s="55" t="s">
        <v>62</v>
      </c>
      <c r="C327" s="55" t="s">
        <v>182</v>
      </c>
      <c r="D327" s="55" t="s">
        <v>264</v>
      </c>
      <c r="E327" s="56" t="s">
        <v>349</v>
      </c>
      <c r="F327" s="57">
        <v>1</v>
      </c>
      <c r="G327" t="str">
        <f>VLOOKUP(B327,'Akodens FV'!$A$1:$B$2500,2,FALSE)</f>
        <v>HSF</v>
      </c>
      <c r="H327" t="e">
        <f>VLOOKUP(A327,Rådata!$A$3:$A$2444,1,FALSE)</f>
        <v>#N/A</v>
      </c>
    </row>
    <row r="328" spans="1:8" x14ac:dyDescent="0.2">
      <c r="A328" t="str">
        <f t="shared" si="5"/>
        <v>0811890J01CA04</v>
      </c>
      <c r="B328" s="55" t="s">
        <v>62</v>
      </c>
      <c r="C328" s="55" t="s">
        <v>182</v>
      </c>
      <c r="D328" s="55" t="s">
        <v>247</v>
      </c>
      <c r="E328" s="56" t="s">
        <v>350</v>
      </c>
      <c r="F328" s="57">
        <v>21</v>
      </c>
      <c r="G328" t="str">
        <f>VLOOKUP(B328,'Akodens FV'!$A$1:$B$2500,2,FALSE)</f>
        <v>HSF</v>
      </c>
      <c r="H328" t="str">
        <f>VLOOKUP(A328,Rådata!$A$3:$A$2444,1,FALSE)</f>
        <v>0811890J01CA04</v>
      </c>
    </row>
    <row r="329" spans="1:8" x14ac:dyDescent="0.2">
      <c r="A329" t="str">
        <f t="shared" si="5"/>
        <v>0811890J01CA08</v>
      </c>
      <c r="B329" s="55" t="s">
        <v>62</v>
      </c>
      <c r="C329" s="55" t="s">
        <v>182</v>
      </c>
      <c r="D329" s="55" t="s">
        <v>262</v>
      </c>
      <c r="E329" s="56" t="s">
        <v>351</v>
      </c>
      <c r="F329" s="57">
        <v>16</v>
      </c>
      <c r="G329" t="str">
        <f>VLOOKUP(B329,'Akodens FV'!$A$1:$B$2500,2,FALSE)</f>
        <v>HSF</v>
      </c>
      <c r="H329" t="str">
        <f>VLOOKUP(A329,Rådata!$A$3:$A$2444,1,FALSE)</f>
        <v>0811890J01CA08</v>
      </c>
    </row>
    <row r="330" spans="1:8" x14ac:dyDescent="0.2">
      <c r="A330" t="str">
        <f t="shared" si="5"/>
        <v>0811890J01CE02</v>
      </c>
      <c r="B330" s="55" t="s">
        <v>62</v>
      </c>
      <c r="C330" s="55" t="s">
        <v>182</v>
      </c>
      <c r="D330" s="55" t="s">
        <v>246</v>
      </c>
      <c r="E330" s="56" t="s">
        <v>352</v>
      </c>
      <c r="F330" s="57">
        <v>11</v>
      </c>
      <c r="G330" t="str">
        <f>VLOOKUP(B330,'Akodens FV'!$A$1:$B$2500,2,FALSE)</f>
        <v>HSF</v>
      </c>
      <c r="H330" t="str">
        <f>VLOOKUP(A330,Rådata!$A$3:$A$2444,1,FALSE)</f>
        <v>0811890J01CE02</v>
      </c>
    </row>
    <row r="331" spans="1:8" x14ac:dyDescent="0.2">
      <c r="A331" t="str">
        <f t="shared" si="5"/>
        <v>0811890J01CF05</v>
      </c>
      <c r="B331" s="55" t="s">
        <v>62</v>
      </c>
      <c r="C331" s="55" t="s">
        <v>182</v>
      </c>
      <c r="D331" s="55" t="s">
        <v>251</v>
      </c>
      <c r="E331" s="56" t="s">
        <v>353</v>
      </c>
      <c r="F331" s="57">
        <v>21</v>
      </c>
      <c r="G331" t="str">
        <f>VLOOKUP(B331,'Akodens FV'!$A$1:$B$2500,2,FALSE)</f>
        <v>HSF</v>
      </c>
      <c r="H331" t="str">
        <f>VLOOKUP(A331,Rådata!$A$3:$A$2444,1,FALSE)</f>
        <v>0811890J01CF05</v>
      </c>
    </row>
    <row r="332" spans="1:8" x14ac:dyDescent="0.2">
      <c r="A332" t="str">
        <f t="shared" si="5"/>
        <v>0811890J01CR02</v>
      </c>
      <c r="B332" s="55" t="s">
        <v>62</v>
      </c>
      <c r="C332" s="55" t="s">
        <v>182</v>
      </c>
      <c r="D332" s="55" t="s">
        <v>253</v>
      </c>
      <c r="E332" s="56" t="s">
        <v>640</v>
      </c>
      <c r="F332" s="57">
        <v>4</v>
      </c>
      <c r="G332" t="str">
        <f>VLOOKUP(B332,'Akodens FV'!$A$1:$B$2500,2,FALSE)</f>
        <v>HSF</v>
      </c>
      <c r="H332" t="str">
        <f>VLOOKUP(A332,Rådata!$A$3:$A$2444,1,FALSE)</f>
        <v>0811890J01CR02</v>
      </c>
    </row>
    <row r="333" spans="1:8" x14ac:dyDescent="0.2">
      <c r="A333" t="str">
        <f t="shared" si="5"/>
        <v>0811890J01EA01</v>
      </c>
      <c r="B333" s="55" t="s">
        <v>62</v>
      </c>
      <c r="C333" s="55" t="s">
        <v>182</v>
      </c>
      <c r="D333" s="55" t="s">
        <v>259</v>
      </c>
      <c r="E333" s="56" t="s">
        <v>356</v>
      </c>
      <c r="F333" s="57">
        <v>29</v>
      </c>
      <c r="G333" t="str">
        <f>VLOOKUP(B333,'Akodens FV'!$A$1:$B$2500,2,FALSE)</f>
        <v>HSF</v>
      </c>
      <c r="H333" t="str">
        <f>VLOOKUP(A333,Rådata!$A$3:$A$2444,1,FALSE)</f>
        <v>0811890J01EA01</v>
      </c>
    </row>
    <row r="334" spans="1:8" x14ac:dyDescent="0.2">
      <c r="A334" t="str">
        <f t="shared" si="5"/>
        <v>0811890J01FA09</v>
      </c>
      <c r="B334" s="55" t="s">
        <v>62</v>
      </c>
      <c r="C334" s="55" t="s">
        <v>182</v>
      </c>
      <c r="D334" s="55" t="s">
        <v>257</v>
      </c>
      <c r="E334" s="56" t="s">
        <v>375</v>
      </c>
      <c r="F334" s="57">
        <v>1</v>
      </c>
      <c r="G334" t="str">
        <f>VLOOKUP(B334,'Akodens FV'!$A$1:$B$2500,2,FALSE)</f>
        <v>HSF</v>
      </c>
      <c r="H334" t="str">
        <f>VLOOKUP(A334,Rådata!$A$3:$A$2444,1,FALSE)</f>
        <v>0811890J01FA09</v>
      </c>
    </row>
    <row r="335" spans="1:8" x14ac:dyDescent="0.2">
      <c r="A335" t="str">
        <f t="shared" si="5"/>
        <v>0811890J01FF01</v>
      </c>
      <c r="B335" s="55" t="s">
        <v>62</v>
      </c>
      <c r="C335" s="55" t="s">
        <v>182</v>
      </c>
      <c r="D335" s="55" t="s">
        <v>248</v>
      </c>
      <c r="E335" s="56" t="s">
        <v>358</v>
      </c>
      <c r="F335" s="57">
        <v>28</v>
      </c>
      <c r="G335" t="str">
        <f>VLOOKUP(B335,'Akodens FV'!$A$1:$B$2500,2,FALSE)</f>
        <v>HSF</v>
      </c>
      <c r="H335" t="str">
        <f>VLOOKUP(A335,Rådata!$A$3:$A$2444,1,FALSE)</f>
        <v>0811890J01FF01</v>
      </c>
    </row>
    <row r="336" spans="1:8" x14ac:dyDescent="0.2">
      <c r="A336" t="str">
        <f t="shared" si="5"/>
        <v>0811890J01MA02</v>
      </c>
      <c r="B336" s="55" t="s">
        <v>62</v>
      </c>
      <c r="C336" s="55" t="s">
        <v>182</v>
      </c>
      <c r="D336" s="55" t="s">
        <v>252</v>
      </c>
      <c r="E336" s="56" t="s">
        <v>359</v>
      </c>
      <c r="F336" s="57">
        <v>11</v>
      </c>
      <c r="G336" t="str">
        <f>VLOOKUP(B336,'Akodens FV'!$A$1:$B$2500,2,FALSE)</f>
        <v>HSF</v>
      </c>
      <c r="H336" t="str">
        <f>VLOOKUP(A336,Rådata!$A$3:$A$2444,1,FALSE)</f>
        <v>0811890J01MA02</v>
      </c>
    </row>
    <row r="337" spans="1:8" x14ac:dyDescent="0.2">
      <c r="A337" t="str">
        <f t="shared" si="5"/>
        <v>0811890J01MA12</v>
      </c>
      <c r="B337" s="55" t="s">
        <v>62</v>
      </c>
      <c r="C337" s="55" t="s">
        <v>182</v>
      </c>
      <c r="D337" s="55" t="s">
        <v>265</v>
      </c>
      <c r="E337" s="56" t="s">
        <v>379</v>
      </c>
      <c r="F337" s="57">
        <v>2</v>
      </c>
      <c r="G337" t="str">
        <f>VLOOKUP(B337,'Akodens FV'!$A$1:$B$2500,2,FALSE)</f>
        <v>HSF</v>
      </c>
      <c r="H337" t="str">
        <f>VLOOKUP(A337,Rådata!$A$3:$A$2444,1,FALSE)</f>
        <v>0811890J01MA12</v>
      </c>
    </row>
    <row r="338" spans="1:8" x14ac:dyDescent="0.2">
      <c r="A338" t="str">
        <f t="shared" si="5"/>
        <v>0811890J01XE01</v>
      </c>
      <c r="B338" s="55" t="s">
        <v>62</v>
      </c>
      <c r="C338" s="55" t="s">
        <v>182</v>
      </c>
      <c r="D338" s="55" t="s">
        <v>255</v>
      </c>
      <c r="E338" s="56" t="s">
        <v>361</v>
      </c>
      <c r="F338" s="57">
        <v>3</v>
      </c>
      <c r="G338" t="str">
        <f>VLOOKUP(B338,'Akodens FV'!$A$1:$B$2500,2,FALSE)</f>
        <v>HSF</v>
      </c>
      <c r="H338" t="str">
        <f>VLOOKUP(A338,Rådata!$A$3:$A$2444,1,FALSE)</f>
        <v>0811890J01XE01</v>
      </c>
    </row>
    <row r="339" spans="1:8" x14ac:dyDescent="0.2">
      <c r="A339" t="str">
        <f t="shared" si="5"/>
        <v>0812190J01AA02</v>
      </c>
      <c r="B339" s="55" t="s">
        <v>10</v>
      </c>
      <c r="C339" s="55" t="s">
        <v>138</v>
      </c>
      <c r="D339" s="55" t="s">
        <v>249</v>
      </c>
      <c r="E339" s="56" t="s">
        <v>348</v>
      </c>
      <c r="F339" s="57">
        <v>50</v>
      </c>
      <c r="G339" t="str">
        <f>VLOOKUP(B339,'Akodens FV'!$A$1:$B$2500,2,FALSE)</f>
        <v>HSF</v>
      </c>
      <c r="H339" t="str">
        <f>VLOOKUP(A339,Rådata!$A$3:$A$2444,1,FALSE)</f>
        <v>0812190J01AA02</v>
      </c>
    </row>
    <row r="340" spans="1:8" x14ac:dyDescent="0.2">
      <c r="A340" t="str">
        <f t="shared" si="5"/>
        <v>0812190J01AA07</v>
      </c>
      <c r="B340" s="55" t="s">
        <v>10</v>
      </c>
      <c r="C340" s="55" t="s">
        <v>138</v>
      </c>
      <c r="D340" s="55" t="s">
        <v>263</v>
      </c>
      <c r="E340" s="56" t="s">
        <v>363</v>
      </c>
      <c r="F340" s="57">
        <v>1</v>
      </c>
      <c r="G340" t="str">
        <f>VLOOKUP(B340,'Akodens FV'!$A$1:$B$2500,2,FALSE)</f>
        <v>HSF</v>
      </c>
      <c r="H340" t="str">
        <f>VLOOKUP(A340,Rådata!$A$3:$A$2444,1,FALSE)</f>
        <v>0812190J01AA07</v>
      </c>
    </row>
    <row r="341" spans="1:8" x14ac:dyDescent="0.2">
      <c r="A341" t="str">
        <f t="shared" si="5"/>
        <v>0812190J01CA04</v>
      </c>
      <c r="B341" s="55" t="s">
        <v>10</v>
      </c>
      <c r="C341" s="55" t="s">
        <v>138</v>
      </c>
      <c r="D341" s="55" t="s">
        <v>247</v>
      </c>
      <c r="E341" s="56" t="s">
        <v>350</v>
      </c>
      <c r="F341" s="57">
        <v>197</v>
      </c>
      <c r="G341" t="str">
        <f>VLOOKUP(B341,'Akodens FV'!$A$1:$B$2500,2,FALSE)</f>
        <v>HSF</v>
      </c>
      <c r="H341" t="str">
        <f>VLOOKUP(A341,Rådata!$A$3:$A$2444,1,FALSE)</f>
        <v>0812190J01CA04</v>
      </c>
    </row>
    <row r="342" spans="1:8" x14ac:dyDescent="0.2">
      <c r="A342" t="str">
        <f t="shared" si="5"/>
        <v>0812190J01CA08</v>
      </c>
      <c r="B342" s="55" t="s">
        <v>10</v>
      </c>
      <c r="C342" s="55" t="s">
        <v>138</v>
      </c>
      <c r="D342" s="55" t="s">
        <v>262</v>
      </c>
      <c r="E342" s="56" t="s">
        <v>351</v>
      </c>
      <c r="F342" s="57">
        <v>202</v>
      </c>
      <c r="G342" t="str">
        <f>VLOOKUP(B342,'Akodens FV'!$A$1:$B$2500,2,FALSE)</f>
        <v>HSF</v>
      </c>
      <c r="H342" t="str">
        <f>VLOOKUP(A342,Rådata!$A$3:$A$2444,1,FALSE)</f>
        <v>0812190J01CA08</v>
      </c>
    </row>
    <row r="343" spans="1:8" x14ac:dyDescent="0.2">
      <c r="A343" t="str">
        <f t="shared" si="5"/>
        <v>0812190J01CE02</v>
      </c>
      <c r="B343" s="55" t="s">
        <v>10</v>
      </c>
      <c r="C343" s="55" t="s">
        <v>138</v>
      </c>
      <c r="D343" s="55" t="s">
        <v>246</v>
      </c>
      <c r="E343" s="56" t="s">
        <v>352</v>
      </c>
      <c r="F343" s="57">
        <v>34</v>
      </c>
      <c r="G343" t="str">
        <f>VLOOKUP(B343,'Akodens FV'!$A$1:$B$2500,2,FALSE)</f>
        <v>HSF</v>
      </c>
      <c r="H343" t="str">
        <f>VLOOKUP(A343,Rådata!$A$3:$A$2444,1,FALSE)</f>
        <v>0812190J01CE02</v>
      </c>
    </row>
    <row r="344" spans="1:8" x14ac:dyDescent="0.2">
      <c r="A344" t="str">
        <f t="shared" si="5"/>
        <v>0812190J01CF05</v>
      </c>
      <c r="B344" s="55" t="s">
        <v>10</v>
      </c>
      <c r="C344" s="55" t="s">
        <v>138</v>
      </c>
      <c r="D344" s="55" t="s">
        <v>251</v>
      </c>
      <c r="E344" s="56" t="s">
        <v>353</v>
      </c>
      <c r="F344" s="57">
        <v>145</v>
      </c>
      <c r="G344" t="str">
        <f>VLOOKUP(B344,'Akodens FV'!$A$1:$B$2500,2,FALSE)</f>
        <v>HSF</v>
      </c>
      <c r="H344" t="str">
        <f>VLOOKUP(A344,Rådata!$A$3:$A$2444,1,FALSE)</f>
        <v>0812190J01CF05</v>
      </c>
    </row>
    <row r="345" spans="1:8" x14ac:dyDescent="0.2">
      <c r="A345" t="str">
        <f t="shared" si="5"/>
        <v>0812190J01CR02</v>
      </c>
      <c r="B345" s="55" t="s">
        <v>10</v>
      </c>
      <c r="C345" s="55" t="s">
        <v>138</v>
      </c>
      <c r="D345" s="55" t="s">
        <v>253</v>
      </c>
      <c r="E345" s="56" t="s">
        <v>640</v>
      </c>
      <c r="F345" s="57">
        <v>58</v>
      </c>
      <c r="G345" t="str">
        <f>VLOOKUP(B345,'Akodens FV'!$A$1:$B$2500,2,FALSE)</f>
        <v>HSF</v>
      </c>
      <c r="H345" t="str">
        <f>VLOOKUP(A345,Rådata!$A$3:$A$2444,1,FALSE)</f>
        <v>0812190J01CR02</v>
      </c>
    </row>
    <row r="346" spans="1:8" x14ac:dyDescent="0.2">
      <c r="A346" t="str">
        <f t="shared" si="5"/>
        <v>0812190J01DB05</v>
      </c>
      <c r="B346" s="55" t="s">
        <v>10</v>
      </c>
      <c r="C346" s="55" t="s">
        <v>138</v>
      </c>
      <c r="D346" s="55" t="s">
        <v>261</v>
      </c>
      <c r="E346" s="56" t="s">
        <v>355</v>
      </c>
      <c r="F346" s="57">
        <v>21</v>
      </c>
      <c r="G346" t="str">
        <f>VLOOKUP(B346,'Akodens FV'!$A$1:$B$2500,2,FALSE)</f>
        <v>HSF</v>
      </c>
      <c r="H346" t="str">
        <f>VLOOKUP(A346,Rådata!$A$3:$A$2444,1,FALSE)</f>
        <v>0812190J01DB05</v>
      </c>
    </row>
    <row r="347" spans="1:8" x14ac:dyDescent="0.2">
      <c r="A347" t="str">
        <f t="shared" si="5"/>
        <v>0812190J01EA01</v>
      </c>
      <c r="B347" s="55" t="s">
        <v>10</v>
      </c>
      <c r="C347" s="55" t="s">
        <v>138</v>
      </c>
      <c r="D347" s="55" t="s">
        <v>259</v>
      </c>
      <c r="E347" s="56" t="s">
        <v>356</v>
      </c>
      <c r="F347" s="57">
        <v>74</v>
      </c>
      <c r="G347" t="str">
        <f>VLOOKUP(B347,'Akodens FV'!$A$1:$B$2500,2,FALSE)</f>
        <v>HSF</v>
      </c>
      <c r="H347" t="str">
        <f>VLOOKUP(A347,Rådata!$A$3:$A$2444,1,FALSE)</f>
        <v>0812190J01EA01</v>
      </c>
    </row>
    <row r="348" spans="1:8" x14ac:dyDescent="0.2">
      <c r="A348" t="str">
        <f t="shared" si="5"/>
        <v>0812190J01EE01</v>
      </c>
      <c r="B348" s="55" t="s">
        <v>10</v>
      </c>
      <c r="C348" s="55" t="s">
        <v>138</v>
      </c>
      <c r="D348" s="55" t="s">
        <v>258</v>
      </c>
      <c r="E348" s="56" t="s">
        <v>364</v>
      </c>
      <c r="F348" s="57">
        <v>306</v>
      </c>
      <c r="G348" t="str">
        <f>VLOOKUP(B348,'Akodens FV'!$A$1:$B$2500,2,FALSE)</f>
        <v>HSF</v>
      </c>
      <c r="H348" t="str">
        <f>VLOOKUP(A348,Rådata!$A$3:$A$2444,1,FALSE)</f>
        <v>0812190J01EE01</v>
      </c>
    </row>
    <row r="349" spans="1:8" x14ac:dyDescent="0.2">
      <c r="A349" t="str">
        <f t="shared" si="5"/>
        <v>0812190J01FA01</v>
      </c>
      <c r="B349" s="55" t="s">
        <v>10</v>
      </c>
      <c r="C349" s="55" t="s">
        <v>138</v>
      </c>
      <c r="D349" s="55" t="s">
        <v>250</v>
      </c>
      <c r="E349" s="56" t="s">
        <v>357</v>
      </c>
      <c r="F349" s="57">
        <v>12</v>
      </c>
      <c r="G349" t="str">
        <f>VLOOKUP(B349,'Akodens FV'!$A$1:$B$2500,2,FALSE)</f>
        <v>HSF</v>
      </c>
      <c r="H349" t="str">
        <f>VLOOKUP(A349,Rådata!$A$3:$A$2444,1,FALSE)</f>
        <v>0812190J01FA01</v>
      </c>
    </row>
    <row r="350" spans="1:8" x14ac:dyDescent="0.2">
      <c r="A350" t="str">
        <f t="shared" si="5"/>
        <v>0812190J01FA09</v>
      </c>
      <c r="B350" s="55" t="s">
        <v>10</v>
      </c>
      <c r="C350" s="55" t="s">
        <v>138</v>
      </c>
      <c r="D350" s="55" t="s">
        <v>257</v>
      </c>
      <c r="E350" s="56" t="s">
        <v>375</v>
      </c>
      <c r="F350" s="57">
        <v>65</v>
      </c>
      <c r="G350" t="str">
        <f>VLOOKUP(B350,'Akodens FV'!$A$1:$B$2500,2,FALSE)</f>
        <v>HSF</v>
      </c>
      <c r="H350" t="str">
        <f>VLOOKUP(A350,Rådata!$A$3:$A$2444,1,FALSE)</f>
        <v>0812190J01FA09</v>
      </c>
    </row>
    <row r="351" spans="1:8" x14ac:dyDescent="0.2">
      <c r="A351" t="str">
        <f t="shared" si="5"/>
        <v>0812190J01FF01</v>
      </c>
      <c r="B351" s="55" t="s">
        <v>10</v>
      </c>
      <c r="C351" s="55" t="s">
        <v>138</v>
      </c>
      <c r="D351" s="55" t="s">
        <v>248</v>
      </c>
      <c r="E351" s="56" t="s">
        <v>358</v>
      </c>
      <c r="F351" s="57">
        <v>171</v>
      </c>
      <c r="G351" t="str">
        <f>VLOOKUP(B351,'Akodens FV'!$A$1:$B$2500,2,FALSE)</f>
        <v>HSF</v>
      </c>
      <c r="H351" t="str">
        <f>VLOOKUP(A351,Rådata!$A$3:$A$2444,1,FALSE)</f>
        <v>0812190J01FF01</v>
      </c>
    </row>
    <row r="352" spans="1:8" x14ac:dyDescent="0.2">
      <c r="A352" t="str">
        <f t="shared" si="5"/>
        <v>0812190J01MA02</v>
      </c>
      <c r="B352" s="55" t="s">
        <v>10</v>
      </c>
      <c r="C352" s="55" t="s">
        <v>138</v>
      </c>
      <c r="D352" s="55" t="s">
        <v>252</v>
      </c>
      <c r="E352" s="56" t="s">
        <v>359</v>
      </c>
      <c r="F352" s="57">
        <v>1033</v>
      </c>
      <c r="G352" t="str">
        <f>VLOOKUP(B352,'Akodens FV'!$A$1:$B$2500,2,FALSE)</f>
        <v>HSF</v>
      </c>
      <c r="H352" t="str">
        <f>VLOOKUP(A352,Rådata!$A$3:$A$2444,1,FALSE)</f>
        <v>0812190J01MA02</v>
      </c>
    </row>
    <row r="353" spans="1:8" x14ac:dyDescent="0.2">
      <c r="A353" t="str">
        <f t="shared" si="5"/>
        <v>0812190J01MA14</v>
      </c>
      <c r="B353" s="55" t="s">
        <v>10</v>
      </c>
      <c r="C353" s="55" t="s">
        <v>138</v>
      </c>
      <c r="D353" s="55" t="s">
        <v>272</v>
      </c>
      <c r="E353" s="56" t="s">
        <v>386</v>
      </c>
      <c r="F353" s="57">
        <v>2</v>
      </c>
      <c r="G353" t="str">
        <f>VLOOKUP(B353,'Akodens FV'!$A$1:$B$2500,2,FALSE)</f>
        <v>HSF</v>
      </c>
      <c r="H353" t="str">
        <f>VLOOKUP(A353,Rådata!$A$3:$A$2444,1,FALSE)</f>
        <v>0812190J01MA14</v>
      </c>
    </row>
    <row r="354" spans="1:8" x14ac:dyDescent="0.2">
      <c r="A354" t="str">
        <f t="shared" si="5"/>
        <v>0812190J01XE01</v>
      </c>
      <c r="B354" s="55" t="s">
        <v>10</v>
      </c>
      <c r="C354" s="55" t="s">
        <v>138</v>
      </c>
      <c r="D354" s="55" t="s">
        <v>255</v>
      </c>
      <c r="E354" s="56" t="s">
        <v>361</v>
      </c>
      <c r="F354" s="57">
        <v>110</v>
      </c>
      <c r="G354" t="str">
        <f>VLOOKUP(B354,'Akodens FV'!$A$1:$B$2500,2,FALSE)</f>
        <v>HSF</v>
      </c>
      <c r="H354" t="str">
        <f>VLOOKUP(A354,Rådata!$A$3:$A$2444,1,FALSE)</f>
        <v>0812190J01XE01</v>
      </c>
    </row>
    <row r="355" spans="1:8" x14ac:dyDescent="0.2">
      <c r="A355" t="str">
        <f t="shared" si="5"/>
        <v>0812490J01AA02</v>
      </c>
      <c r="B355" s="55" t="s">
        <v>36</v>
      </c>
      <c r="C355" s="55" t="s">
        <v>159</v>
      </c>
      <c r="D355" s="55" t="s">
        <v>249</v>
      </c>
      <c r="E355" s="56" t="s">
        <v>348</v>
      </c>
      <c r="F355" s="57">
        <v>8</v>
      </c>
      <c r="G355" t="str">
        <f>VLOOKUP(B355,'Akodens FV'!$A$1:$B$2500,2,FALSE)</f>
        <v>HSF</v>
      </c>
      <c r="H355" t="str">
        <f>VLOOKUP(A355,Rådata!$A$3:$A$2444,1,FALSE)</f>
        <v>0812490J01AA02</v>
      </c>
    </row>
    <row r="356" spans="1:8" x14ac:dyDescent="0.2">
      <c r="A356" t="str">
        <f t="shared" si="5"/>
        <v>0812490J01CA04</v>
      </c>
      <c r="B356" s="55" t="s">
        <v>36</v>
      </c>
      <c r="C356" s="55" t="s">
        <v>159</v>
      </c>
      <c r="D356" s="55" t="s">
        <v>247</v>
      </c>
      <c r="E356" s="56" t="s">
        <v>350</v>
      </c>
      <c r="F356" s="57">
        <v>27</v>
      </c>
      <c r="G356" t="str">
        <f>VLOOKUP(B356,'Akodens FV'!$A$1:$B$2500,2,FALSE)</f>
        <v>HSF</v>
      </c>
      <c r="H356" t="str">
        <f>VLOOKUP(A356,Rådata!$A$3:$A$2444,1,FALSE)</f>
        <v>0812490J01CA04</v>
      </c>
    </row>
    <row r="357" spans="1:8" x14ac:dyDescent="0.2">
      <c r="A357" t="str">
        <f t="shared" si="5"/>
        <v>0812490J01CA08</v>
      </c>
      <c r="B357" s="55" t="s">
        <v>36</v>
      </c>
      <c r="C357" s="55" t="s">
        <v>159</v>
      </c>
      <c r="D357" s="55" t="s">
        <v>262</v>
      </c>
      <c r="E357" s="56" t="s">
        <v>351</v>
      </c>
      <c r="F357" s="57">
        <v>17</v>
      </c>
      <c r="G357" t="str">
        <f>VLOOKUP(B357,'Akodens FV'!$A$1:$B$2500,2,FALSE)</f>
        <v>HSF</v>
      </c>
      <c r="H357" t="str">
        <f>VLOOKUP(A357,Rådata!$A$3:$A$2444,1,FALSE)</f>
        <v>0812490J01CA08</v>
      </c>
    </row>
    <row r="358" spans="1:8" x14ac:dyDescent="0.2">
      <c r="A358" t="str">
        <f t="shared" si="5"/>
        <v>0812490J01CE02</v>
      </c>
      <c r="B358" s="55" t="s">
        <v>36</v>
      </c>
      <c r="C358" s="55" t="s">
        <v>159</v>
      </c>
      <c r="D358" s="55" t="s">
        <v>246</v>
      </c>
      <c r="E358" s="56" t="s">
        <v>352</v>
      </c>
      <c r="F358" s="57">
        <v>43</v>
      </c>
      <c r="G358" t="str">
        <f>VLOOKUP(B358,'Akodens FV'!$A$1:$B$2500,2,FALSE)</f>
        <v>HSF</v>
      </c>
      <c r="H358" t="str">
        <f>VLOOKUP(A358,Rådata!$A$3:$A$2444,1,FALSE)</f>
        <v>0812490J01CE02</v>
      </c>
    </row>
    <row r="359" spans="1:8" x14ac:dyDescent="0.2">
      <c r="A359" t="str">
        <f t="shared" si="5"/>
        <v>0812490J01CF05</v>
      </c>
      <c r="B359" s="55" t="s">
        <v>36</v>
      </c>
      <c r="C359" s="55" t="s">
        <v>159</v>
      </c>
      <c r="D359" s="55" t="s">
        <v>251</v>
      </c>
      <c r="E359" s="56" t="s">
        <v>353</v>
      </c>
      <c r="F359" s="57">
        <v>351</v>
      </c>
      <c r="G359" t="str">
        <f>VLOOKUP(B359,'Akodens FV'!$A$1:$B$2500,2,FALSE)</f>
        <v>HSF</v>
      </c>
      <c r="H359" t="str">
        <f>VLOOKUP(A359,Rådata!$A$3:$A$2444,1,FALSE)</f>
        <v>0812490J01CF05</v>
      </c>
    </row>
    <row r="360" spans="1:8" x14ac:dyDescent="0.2">
      <c r="A360" t="str">
        <f t="shared" si="5"/>
        <v>0812490J01CR02</v>
      </c>
      <c r="B360" s="55" t="s">
        <v>36</v>
      </c>
      <c r="C360" s="55" t="s">
        <v>159</v>
      </c>
      <c r="D360" s="55" t="s">
        <v>253</v>
      </c>
      <c r="E360" s="56" t="s">
        <v>640</v>
      </c>
      <c r="F360" s="57">
        <v>57</v>
      </c>
      <c r="G360" t="str">
        <f>VLOOKUP(B360,'Akodens FV'!$A$1:$B$2500,2,FALSE)</f>
        <v>HSF</v>
      </c>
      <c r="H360" t="str">
        <f>VLOOKUP(A360,Rådata!$A$3:$A$2444,1,FALSE)</f>
        <v>0812490J01CR02</v>
      </c>
    </row>
    <row r="361" spans="1:8" x14ac:dyDescent="0.2">
      <c r="A361" t="str">
        <f t="shared" si="5"/>
        <v>0812490J01DB05</v>
      </c>
      <c r="B361" s="55" t="s">
        <v>36</v>
      </c>
      <c r="C361" s="55" t="s">
        <v>159</v>
      </c>
      <c r="D361" s="55" t="s">
        <v>261</v>
      </c>
      <c r="E361" s="56" t="s">
        <v>355</v>
      </c>
      <c r="F361" s="57">
        <v>8</v>
      </c>
      <c r="G361" t="str">
        <f>VLOOKUP(B361,'Akodens FV'!$A$1:$B$2500,2,FALSE)</f>
        <v>HSF</v>
      </c>
      <c r="H361" t="str">
        <f>VLOOKUP(A361,Rådata!$A$3:$A$2444,1,FALSE)</f>
        <v>0812490J01DB05</v>
      </c>
    </row>
    <row r="362" spans="1:8" x14ac:dyDescent="0.2">
      <c r="A362" t="str">
        <f t="shared" si="5"/>
        <v>0812490J01EE01</v>
      </c>
      <c r="B362" s="55" t="s">
        <v>36</v>
      </c>
      <c r="C362" s="55" t="s">
        <v>159</v>
      </c>
      <c r="D362" s="55" t="s">
        <v>258</v>
      </c>
      <c r="E362" s="56" t="s">
        <v>364</v>
      </c>
      <c r="F362" s="57">
        <v>5</v>
      </c>
      <c r="G362" t="str">
        <f>VLOOKUP(B362,'Akodens FV'!$A$1:$B$2500,2,FALSE)</f>
        <v>HSF</v>
      </c>
      <c r="H362" t="str">
        <f>VLOOKUP(A362,Rådata!$A$3:$A$2444,1,FALSE)</f>
        <v>0812490J01EE01</v>
      </c>
    </row>
    <row r="363" spans="1:8" x14ac:dyDescent="0.2">
      <c r="A363" t="str">
        <f t="shared" si="5"/>
        <v>0812490J01FF01</v>
      </c>
      <c r="B363" s="55" t="s">
        <v>36</v>
      </c>
      <c r="C363" s="55" t="s">
        <v>159</v>
      </c>
      <c r="D363" s="55" t="s">
        <v>248</v>
      </c>
      <c r="E363" s="56" t="s">
        <v>358</v>
      </c>
      <c r="F363" s="57">
        <v>136</v>
      </c>
      <c r="G363" t="str">
        <f>VLOOKUP(B363,'Akodens FV'!$A$1:$B$2500,2,FALSE)</f>
        <v>HSF</v>
      </c>
      <c r="H363" t="str">
        <f>VLOOKUP(A363,Rådata!$A$3:$A$2444,1,FALSE)</f>
        <v>0812490J01FF01</v>
      </c>
    </row>
    <row r="364" spans="1:8" x14ac:dyDescent="0.2">
      <c r="A364" t="str">
        <f t="shared" si="5"/>
        <v>0812490J01MA02</v>
      </c>
      <c r="B364" s="55" t="s">
        <v>36</v>
      </c>
      <c r="C364" s="55" t="s">
        <v>159</v>
      </c>
      <c r="D364" s="55" t="s">
        <v>252</v>
      </c>
      <c r="E364" s="56" t="s">
        <v>359</v>
      </c>
      <c r="F364" s="57">
        <v>42</v>
      </c>
      <c r="G364" t="str">
        <f>VLOOKUP(B364,'Akodens FV'!$A$1:$B$2500,2,FALSE)</f>
        <v>HSF</v>
      </c>
      <c r="H364" t="str">
        <f>VLOOKUP(A364,Rådata!$A$3:$A$2444,1,FALSE)</f>
        <v>0812490J01MA02</v>
      </c>
    </row>
    <row r="365" spans="1:8" x14ac:dyDescent="0.2">
      <c r="A365" t="str">
        <f t="shared" si="5"/>
        <v>0812490J01MA14</v>
      </c>
      <c r="B365" s="55" t="s">
        <v>36</v>
      </c>
      <c r="C365" s="55" t="s">
        <v>159</v>
      </c>
      <c r="D365" s="55" t="s">
        <v>272</v>
      </c>
      <c r="E365" s="56" t="s">
        <v>386</v>
      </c>
      <c r="F365" s="57">
        <v>5</v>
      </c>
      <c r="G365" t="str">
        <f>VLOOKUP(B365,'Akodens FV'!$A$1:$B$2500,2,FALSE)</f>
        <v>HSF</v>
      </c>
      <c r="H365" t="str">
        <f>VLOOKUP(A365,Rådata!$A$3:$A$2444,1,FALSE)</f>
        <v>0812490J01MA14</v>
      </c>
    </row>
    <row r="366" spans="1:8" x14ac:dyDescent="0.2">
      <c r="A366" t="str">
        <f t="shared" si="5"/>
        <v>0812490J01XE01</v>
      </c>
      <c r="B366" s="55" t="s">
        <v>36</v>
      </c>
      <c r="C366" s="55" t="s">
        <v>159</v>
      </c>
      <c r="D366" s="55" t="s">
        <v>255</v>
      </c>
      <c r="E366" s="56" t="s">
        <v>361</v>
      </c>
      <c r="F366" s="57">
        <v>5</v>
      </c>
      <c r="G366" t="str">
        <f>VLOOKUP(B366,'Akodens FV'!$A$1:$B$2500,2,FALSE)</f>
        <v>HSF</v>
      </c>
      <c r="H366" t="str">
        <f>VLOOKUP(A366,Rådata!$A$3:$A$2444,1,FALSE)</f>
        <v>0812490J01XE01</v>
      </c>
    </row>
    <row r="367" spans="1:8" x14ac:dyDescent="0.2">
      <c r="A367" t="str">
        <f t="shared" si="5"/>
        <v>0812790J01AA02</v>
      </c>
      <c r="B367" s="55" t="s">
        <v>92</v>
      </c>
      <c r="C367" s="55" t="s">
        <v>210</v>
      </c>
      <c r="D367" s="55" t="s">
        <v>249</v>
      </c>
      <c r="E367" s="56" t="s">
        <v>348</v>
      </c>
      <c r="F367" s="57">
        <v>24</v>
      </c>
      <c r="G367" t="str">
        <f>VLOOKUP(B367,'Akodens FV'!$A$1:$B$2500,2,FALSE)</f>
        <v>HSF</v>
      </c>
      <c r="H367" t="str">
        <f>VLOOKUP(A367,Rådata!$A$3:$A$2444,1,FALSE)</f>
        <v>0812790J01AA02</v>
      </c>
    </row>
    <row r="368" spans="1:8" x14ac:dyDescent="0.2">
      <c r="A368" t="str">
        <f t="shared" si="5"/>
        <v>0812790J01AA04</v>
      </c>
      <c r="B368" s="55" t="s">
        <v>92</v>
      </c>
      <c r="C368" s="55" t="s">
        <v>210</v>
      </c>
      <c r="D368" s="55" t="s">
        <v>264</v>
      </c>
      <c r="E368" s="56" t="s">
        <v>349</v>
      </c>
      <c r="F368" s="57">
        <v>6</v>
      </c>
      <c r="G368" t="str">
        <f>VLOOKUP(B368,'Akodens FV'!$A$1:$B$2500,2,FALSE)</f>
        <v>HSF</v>
      </c>
      <c r="H368" t="str">
        <f>VLOOKUP(A368,Rådata!$A$3:$A$2444,1,FALSE)</f>
        <v>0812790J01AA04</v>
      </c>
    </row>
    <row r="369" spans="1:8" x14ac:dyDescent="0.2">
      <c r="A369" t="str">
        <f t="shared" si="5"/>
        <v>0812790J01AA07</v>
      </c>
      <c r="B369" s="55" t="s">
        <v>92</v>
      </c>
      <c r="C369" s="55" t="s">
        <v>210</v>
      </c>
      <c r="D369" s="55" t="s">
        <v>263</v>
      </c>
      <c r="E369" s="56" t="s">
        <v>363</v>
      </c>
      <c r="F369" s="57">
        <v>2</v>
      </c>
      <c r="G369" t="str">
        <f>VLOOKUP(B369,'Akodens FV'!$A$1:$B$2500,2,FALSE)</f>
        <v>HSF</v>
      </c>
      <c r="H369" t="str">
        <f>VLOOKUP(A369,Rådata!$A$3:$A$2444,1,FALSE)</f>
        <v>0812790J01AA07</v>
      </c>
    </row>
    <row r="370" spans="1:8" x14ac:dyDescent="0.2">
      <c r="A370" t="str">
        <f t="shared" si="5"/>
        <v>0812790J01CA08</v>
      </c>
      <c r="B370" s="55" t="s">
        <v>92</v>
      </c>
      <c r="C370" s="55" t="s">
        <v>210</v>
      </c>
      <c r="D370" s="55" t="s">
        <v>262</v>
      </c>
      <c r="E370" s="56" t="s">
        <v>351</v>
      </c>
      <c r="F370" s="57">
        <v>2</v>
      </c>
      <c r="G370" t="str">
        <f>VLOOKUP(B370,'Akodens FV'!$A$1:$B$2500,2,FALSE)</f>
        <v>HSF</v>
      </c>
      <c r="H370" t="str">
        <f>VLOOKUP(A370,Rådata!$A$3:$A$2444,1,FALSE)</f>
        <v>0812790J01CA08</v>
      </c>
    </row>
    <row r="371" spans="1:8" x14ac:dyDescent="0.2">
      <c r="A371" t="str">
        <f t="shared" si="5"/>
        <v>0812790J01CE02</v>
      </c>
      <c r="B371" s="55" t="s">
        <v>92</v>
      </c>
      <c r="C371" s="55" t="s">
        <v>210</v>
      </c>
      <c r="D371" s="55" t="s">
        <v>246</v>
      </c>
      <c r="E371" s="56" t="s">
        <v>352</v>
      </c>
      <c r="F371" s="57">
        <v>7</v>
      </c>
      <c r="G371" t="str">
        <f>VLOOKUP(B371,'Akodens FV'!$A$1:$B$2500,2,FALSE)</f>
        <v>HSF</v>
      </c>
      <c r="H371" t="str">
        <f>VLOOKUP(A371,Rådata!$A$3:$A$2444,1,FALSE)</f>
        <v>0812790J01CE02</v>
      </c>
    </row>
    <row r="372" spans="1:8" x14ac:dyDescent="0.2">
      <c r="A372" t="str">
        <f t="shared" si="5"/>
        <v>0812790J01CF05</v>
      </c>
      <c r="B372" s="55" t="s">
        <v>92</v>
      </c>
      <c r="C372" s="55" t="s">
        <v>210</v>
      </c>
      <c r="D372" s="55" t="s">
        <v>251</v>
      </c>
      <c r="E372" s="56" t="s">
        <v>353</v>
      </c>
      <c r="F372" s="57">
        <v>20</v>
      </c>
      <c r="G372" t="str">
        <f>VLOOKUP(B372,'Akodens FV'!$A$1:$B$2500,2,FALSE)</f>
        <v>HSF</v>
      </c>
      <c r="H372" t="str">
        <f>VLOOKUP(A372,Rådata!$A$3:$A$2444,1,FALSE)</f>
        <v>0812790J01CF05</v>
      </c>
    </row>
    <row r="373" spans="1:8" x14ac:dyDescent="0.2">
      <c r="A373" t="str">
        <f t="shared" si="5"/>
        <v>0812790J01FA10</v>
      </c>
      <c r="B373" s="55" t="s">
        <v>92</v>
      </c>
      <c r="C373" s="55" t="s">
        <v>210</v>
      </c>
      <c r="D373" s="55" t="s">
        <v>268</v>
      </c>
      <c r="E373" s="56" t="s">
        <v>368</v>
      </c>
      <c r="F373" s="57">
        <v>2</v>
      </c>
      <c r="G373" t="str">
        <f>VLOOKUP(B373,'Akodens FV'!$A$1:$B$2500,2,FALSE)</f>
        <v>HSF</v>
      </c>
      <c r="H373" t="str">
        <f>VLOOKUP(A373,Rådata!$A$3:$A$2444,1,FALSE)</f>
        <v>0812790J01FA10</v>
      </c>
    </row>
    <row r="374" spans="1:8" x14ac:dyDescent="0.2">
      <c r="A374" t="str">
        <f t="shared" si="5"/>
        <v>0812790J01FF01</v>
      </c>
      <c r="B374" s="55" t="s">
        <v>92</v>
      </c>
      <c r="C374" s="55" t="s">
        <v>210</v>
      </c>
      <c r="D374" s="55" t="s">
        <v>248</v>
      </c>
      <c r="E374" s="56" t="s">
        <v>358</v>
      </c>
      <c r="F374" s="57">
        <v>5</v>
      </c>
      <c r="G374" t="str">
        <f>VLOOKUP(B374,'Akodens FV'!$A$1:$B$2500,2,FALSE)</f>
        <v>HSF</v>
      </c>
      <c r="H374" t="str">
        <f>VLOOKUP(A374,Rådata!$A$3:$A$2444,1,FALSE)</f>
        <v>0812790J01FF01</v>
      </c>
    </row>
    <row r="375" spans="1:8" x14ac:dyDescent="0.2">
      <c r="A375" t="str">
        <f t="shared" si="5"/>
        <v>0812890J01AA02</v>
      </c>
      <c r="B375" s="55" t="s">
        <v>46</v>
      </c>
      <c r="C375" s="55" t="s">
        <v>169</v>
      </c>
      <c r="D375" s="55" t="s">
        <v>249</v>
      </c>
      <c r="E375" s="56" t="s">
        <v>348</v>
      </c>
      <c r="F375" s="57">
        <v>15</v>
      </c>
      <c r="G375" t="str">
        <f>VLOOKUP(B375,'Akodens FV'!$A$1:$B$2500,2,FALSE)</f>
        <v>HSF</v>
      </c>
      <c r="H375" t="str">
        <f>VLOOKUP(A375,Rådata!$A$3:$A$2444,1,FALSE)</f>
        <v>0812890J01AA02</v>
      </c>
    </row>
    <row r="376" spans="1:8" x14ac:dyDescent="0.2">
      <c r="A376" t="str">
        <f t="shared" si="5"/>
        <v>0812890J01AA04</v>
      </c>
      <c r="B376" s="55" t="s">
        <v>46</v>
      </c>
      <c r="C376" s="55" t="s">
        <v>169</v>
      </c>
      <c r="D376" s="55" t="s">
        <v>264</v>
      </c>
      <c r="E376" s="56" t="s">
        <v>349</v>
      </c>
      <c r="F376" s="57">
        <v>2</v>
      </c>
      <c r="G376" t="str">
        <f>VLOOKUP(B376,'Akodens FV'!$A$1:$B$2500,2,FALSE)</f>
        <v>HSF</v>
      </c>
      <c r="H376" t="str">
        <f>VLOOKUP(A376,Rådata!$A$3:$A$2444,1,FALSE)</f>
        <v>0812890J01AA04</v>
      </c>
    </row>
    <row r="377" spans="1:8" x14ac:dyDescent="0.2">
      <c r="A377" t="str">
        <f t="shared" si="5"/>
        <v>0812890J01CA04</v>
      </c>
      <c r="B377" s="55" t="s">
        <v>46</v>
      </c>
      <c r="C377" s="55" t="s">
        <v>169</v>
      </c>
      <c r="D377" s="55" t="s">
        <v>247</v>
      </c>
      <c r="E377" s="56" t="s">
        <v>350</v>
      </c>
      <c r="F377" s="57">
        <v>48</v>
      </c>
      <c r="G377" t="str">
        <f>VLOOKUP(B377,'Akodens FV'!$A$1:$B$2500,2,FALSE)</f>
        <v>HSF</v>
      </c>
      <c r="H377" t="str">
        <f>VLOOKUP(A377,Rådata!$A$3:$A$2444,1,FALSE)</f>
        <v>0812890J01CA04</v>
      </c>
    </row>
    <row r="378" spans="1:8" x14ac:dyDescent="0.2">
      <c r="A378" t="str">
        <f t="shared" si="5"/>
        <v>0812890J01CE02</v>
      </c>
      <c r="B378" s="55" t="s">
        <v>46</v>
      </c>
      <c r="C378" s="55" t="s">
        <v>169</v>
      </c>
      <c r="D378" s="55" t="s">
        <v>246</v>
      </c>
      <c r="E378" s="56" t="s">
        <v>352</v>
      </c>
      <c r="F378" s="57">
        <v>97</v>
      </c>
      <c r="G378" t="str">
        <f>VLOOKUP(B378,'Akodens FV'!$A$1:$B$2500,2,FALSE)</f>
        <v>HSF</v>
      </c>
      <c r="H378" t="str">
        <f>VLOOKUP(A378,Rådata!$A$3:$A$2444,1,FALSE)</f>
        <v>0812890J01CE02</v>
      </c>
    </row>
    <row r="379" spans="1:8" x14ac:dyDescent="0.2">
      <c r="A379" t="str">
        <f t="shared" si="5"/>
        <v>0812890J01CF05</v>
      </c>
      <c r="B379" s="55" t="s">
        <v>46</v>
      </c>
      <c r="C379" s="55" t="s">
        <v>169</v>
      </c>
      <c r="D379" s="55" t="s">
        <v>251</v>
      </c>
      <c r="E379" s="56" t="s">
        <v>353</v>
      </c>
      <c r="F379" s="57">
        <v>94</v>
      </c>
      <c r="G379" t="str">
        <f>VLOOKUP(B379,'Akodens FV'!$A$1:$B$2500,2,FALSE)</f>
        <v>HSF</v>
      </c>
      <c r="H379" t="str">
        <f>VLOOKUP(A379,Rådata!$A$3:$A$2444,1,FALSE)</f>
        <v>0812890J01CF05</v>
      </c>
    </row>
    <row r="380" spans="1:8" x14ac:dyDescent="0.2">
      <c r="A380" t="str">
        <f t="shared" si="5"/>
        <v>0812890J01CR02</v>
      </c>
      <c r="B380" s="55" t="s">
        <v>46</v>
      </c>
      <c r="C380" s="55" t="s">
        <v>169</v>
      </c>
      <c r="D380" s="55" t="s">
        <v>253</v>
      </c>
      <c r="E380" s="56" t="s">
        <v>640</v>
      </c>
      <c r="F380" s="57">
        <v>45</v>
      </c>
      <c r="G380" t="str">
        <f>VLOOKUP(B380,'Akodens FV'!$A$1:$B$2500,2,FALSE)</f>
        <v>HSF</v>
      </c>
      <c r="H380" t="str">
        <f>VLOOKUP(A380,Rådata!$A$3:$A$2444,1,FALSE)</f>
        <v>0812890J01CR02</v>
      </c>
    </row>
    <row r="381" spans="1:8" x14ac:dyDescent="0.2">
      <c r="A381" t="str">
        <f t="shared" si="5"/>
        <v>0812890J01EE01</v>
      </c>
      <c r="B381" s="55" t="s">
        <v>46</v>
      </c>
      <c r="C381" s="55" t="s">
        <v>169</v>
      </c>
      <c r="D381" s="55" t="s">
        <v>258</v>
      </c>
      <c r="E381" s="56" t="s">
        <v>364</v>
      </c>
      <c r="F381" s="57">
        <v>3</v>
      </c>
      <c r="G381" t="str">
        <f>VLOOKUP(B381,'Akodens FV'!$A$1:$B$2500,2,FALSE)</f>
        <v>HSF</v>
      </c>
      <c r="H381" t="str">
        <f>VLOOKUP(A381,Rådata!$A$3:$A$2444,1,FALSE)</f>
        <v>0812890J01EE01</v>
      </c>
    </row>
    <row r="382" spans="1:8" x14ac:dyDescent="0.2">
      <c r="A382" t="str">
        <f t="shared" si="5"/>
        <v>0812890J01FA01</v>
      </c>
      <c r="B382" s="55" t="s">
        <v>46</v>
      </c>
      <c r="C382" s="55" t="s">
        <v>169</v>
      </c>
      <c r="D382" s="55" t="s">
        <v>250</v>
      </c>
      <c r="E382" s="56" t="s">
        <v>357</v>
      </c>
      <c r="F382" s="57">
        <v>1</v>
      </c>
      <c r="G382" t="str">
        <f>VLOOKUP(B382,'Akodens FV'!$A$1:$B$2500,2,FALSE)</f>
        <v>HSF</v>
      </c>
      <c r="H382" t="str">
        <f>VLOOKUP(A382,Rådata!$A$3:$A$2444,1,FALSE)</f>
        <v>0812890J01FA01</v>
      </c>
    </row>
    <row r="383" spans="1:8" x14ac:dyDescent="0.2">
      <c r="A383" t="str">
        <f t="shared" si="5"/>
        <v>0812890J01FF01</v>
      </c>
      <c r="B383" s="55" t="s">
        <v>46</v>
      </c>
      <c r="C383" s="55" t="s">
        <v>169</v>
      </c>
      <c r="D383" s="55" t="s">
        <v>248</v>
      </c>
      <c r="E383" s="56" t="s">
        <v>358</v>
      </c>
      <c r="F383" s="57">
        <v>166</v>
      </c>
      <c r="G383" t="str">
        <f>VLOOKUP(B383,'Akodens FV'!$A$1:$B$2500,2,FALSE)</f>
        <v>HSF</v>
      </c>
      <c r="H383" t="str">
        <f>VLOOKUP(A383,Rådata!$A$3:$A$2444,1,FALSE)</f>
        <v>0812890J01FF01</v>
      </c>
    </row>
    <row r="384" spans="1:8" x14ac:dyDescent="0.2">
      <c r="A384" t="str">
        <f t="shared" si="5"/>
        <v>0812890J01MA02</v>
      </c>
      <c r="B384" s="55" t="s">
        <v>46</v>
      </c>
      <c r="C384" s="55" t="s">
        <v>169</v>
      </c>
      <c r="D384" s="55" t="s">
        <v>252</v>
      </c>
      <c r="E384" s="56" t="s">
        <v>359</v>
      </c>
      <c r="F384" s="57">
        <v>16</v>
      </c>
      <c r="G384" t="str">
        <f>VLOOKUP(B384,'Akodens FV'!$A$1:$B$2500,2,FALSE)</f>
        <v>HSF</v>
      </c>
      <c r="H384" t="str">
        <f>VLOOKUP(A384,Rådata!$A$3:$A$2444,1,FALSE)</f>
        <v>0812890J01MA02</v>
      </c>
    </row>
    <row r="385" spans="1:8" x14ac:dyDescent="0.2">
      <c r="A385" t="str">
        <f t="shared" si="5"/>
        <v>0812890J01MA14</v>
      </c>
      <c r="B385" s="55" t="s">
        <v>46</v>
      </c>
      <c r="C385" s="55" t="s">
        <v>169</v>
      </c>
      <c r="D385" s="55" t="s">
        <v>272</v>
      </c>
      <c r="E385" s="56" t="s">
        <v>386</v>
      </c>
      <c r="F385" s="57">
        <v>1</v>
      </c>
      <c r="G385" t="str">
        <f>VLOOKUP(B385,'Akodens FV'!$A$1:$B$2500,2,FALSE)</f>
        <v>HSF</v>
      </c>
      <c r="H385" t="str">
        <f>VLOOKUP(A385,Rådata!$A$3:$A$2444,1,FALSE)</f>
        <v>0812890J01MA14</v>
      </c>
    </row>
    <row r="386" spans="1:8" x14ac:dyDescent="0.2">
      <c r="A386" t="str">
        <f t="shared" si="5"/>
        <v>0812890J01XE01</v>
      </c>
      <c r="B386" s="55" t="s">
        <v>46</v>
      </c>
      <c r="C386" s="55" t="s">
        <v>169</v>
      </c>
      <c r="D386" s="55" t="s">
        <v>255</v>
      </c>
      <c r="E386" s="56" t="s">
        <v>361</v>
      </c>
      <c r="F386" s="57">
        <v>1</v>
      </c>
      <c r="G386" t="str">
        <f>VLOOKUP(B386,'Akodens FV'!$A$1:$B$2500,2,FALSE)</f>
        <v>HSF</v>
      </c>
      <c r="H386" t="str">
        <f>VLOOKUP(A386,Rådata!$A$3:$A$2444,1,FALSE)</f>
        <v>0812890J01XE01</v>
      </c>
    </row>
    <row r="387" spans="1:8" x14ac:dyDescent="0.2">
      <c r="A387" t="str">
        <f t="shared" ref="A387:A450" si="6">B387&amp;D387</f>
        <v>0813090J01CA04</v>
      </c>
      <c r="B387" s="55" t="s">
        <v>329</v>
      </c>
      <c r="C387" s="55" t="s">
        <v>408</v>
      </c>
      <c r="D387" s="55" t="s">
        <v>247</v>
      </c>
      <c r="E387" s="56" t="s">
        <v>350</v>
      </c>
      <c r="F387" s="57">
        <v>2</v>
      </c>
      <c r="G387" t="str">
        <f>VLOOKUP(B387,'Akodens FV'!$A$1:$B$2500,2,FALSE)</f>
        <v>Psyk</v>
      </c>
      <c r="H387" t="str">
        <f>VLOOKUP(A387,Rådata!$A$3:$A$2444,1,FALSE)</f>
        <v>0813090J01CA04</v>
      </c>
    </row>
    <row r="388" spans="1:8" x14ac:dyDescent="0.2">
      <c r="A388" t="str">
        <f t="shared" si="6"/>
        <v>0813090J01CA08</v>
      </c>
      <c r="B388" s="55" t="s">
        <v>329</v>
      </c>
      <c r="C388" s="55" t="s">
        <v>408</v>
      </c>
      <c r="D388" s="55" t="s">
        <v>262</v>
      </c>
      <c r="E388" s="56" t="s">
        <v>351</v>
      </c>
      <c r="F388" s="57">
        <v>1</v>
      </c>
      <c r="G388" t="str">
        <f>VLOOKUP(B388,'Akodens FV'!$A$1:$B$2500,2,FALSE)</f>
        <v>Psyk</v>
      </c>
      <c r="H388" t="str">
        <f>VLOOKUP(A388,Rådata!$A$3:$A$2444,1,FALSE)</f>
        <v>0813090J01CA08</v>
      </c>
    </row>
    <row r="389" spans="1:8" x14ac:dyDescent="0.2">
      <c r="A389" t="str">
        <f t="shared" si="6"/>
        <v>0813090J01CE02</v>
      </c>
      <c r="B389" s="55" t="s">
        <v>329</v>
      </c>
      <c r="C389" s="55" t="s">
        <v>408</v>
      </c>
      <c r="D389" s="55" t="s">
        <v>246</v>
      </c>
      <c r="E389" s="56" t="s">
        <v>352</v>
      </c>
      <c r="F389" s="57">
        <v>1</v>
      </c>
      <c r="G389" t="str">
        <f>VLOOKUP(B389,'Akodens FV'!$A$1:$B$2500,2,FALSE)</f>
        <v>Psyk</v>
      </c>
      <c r="H389" t="str">
        <f>VLOOKUP(A389,Rådata!$A$3:$A$2444,1,FALSE)</f>
        <v>0813090J01CE02</v>
      </c>
    </row>
    <row r="390" spans="1:8" x14ac:dyDescent="0.2">
      <c r="A390" t="str">
        <f t="shared" si="6"/>
        <v>0813090J01FF01</v>
      </c>
      <c r="B390" s="55" t="s">
        <v>329</v>
      </c>
      <c r="C390" s="55" t="s">
        <v>408</v>
      </c>
      <c r="D390" s="55" t="s">
        <v>248</v>
      </c>
      <c r="E390" s="56" t="s">
        <v>358</v>
      </c>
      <c r="F390" s="57">
        <v>2</v>
      </c>
      <c r="G390" t="str">
        <f>VLOOKUP(B390,'Akodens FV'!$A$1:$B$2500,2,FALSE)</f>
        <v>Psyk</v>
      </c>
      <c r="H390" t="str">
        <f>VLOOKUP(A390,Rådata!$A$3:$A$2444,1,FALSE)</f>
        <v>0813090J01FF01</v>
      </c>
    </row>
    <row r="391" spans="1:8" x14ac:dyDescent="0.2">
      <c r="A391" t="str">
        <f t="shared" si="6"/>
        <v>0813090J01XE01</v>
      </c>
      <c r="B391" s="55" t="s">
        <v>329</v>
      </c>
      <c r="C391" s="55" t="s">
        <v>408</v>
      </c>
      <c r="D391" s="55" t="s">
        <v>255</v>
      </c>
      <c r="E391" s="56" t="s">
        <v>361</v>
      </c>
      <c r="F391" s="57">
        <v>3</v>
      </c>
      <c r="G391" t="str">
        <f>VLOOKUP(B391,'Akodens FV'!$A$1:$B$2500,2,FALSE)</f>
        <v>Psyk</v>
      </c>
      <c r="H391" t="str">
        <f>VLOOKUP(A391,Rådata!$A$3:$A$2444,1,FALSE)</f>
        <v>0813090J01XE01</v>
      </c>
    </row>
    <row r="392" spans="1:8" x14ac:dyDescent="0.2">
      <c r="A392" t="str">
        <f t="shared" si="6"/>
        <v>0813590J01CR02</v>
      </c>
      <c r="B392" s="55" t="s">
        <v>330</v>
      </c>
      <c r="C392" s="55" t="s">
        <v>561</v>
      </c>
      <c r="D392" s="55" t="s">
        <v>253</v>
      </c>
      <c r="E392" s="56" t="s">
        <v>640</v>
      </c>
      <c r="F392" s="57">
        <v>1</v>
      </c>
      <c r="G392" t="str">
        <f>VLOOKUP(B392,'Akodens FV'!$A$1:$B$2500,2,FALSE)</f>
        <v>Psyk</v>
      </c>
      <c r="H392" t="e">
        <f>VLOOKUP(A392,Rådata!$A$3:$A$2444,1,FALSE)</f>
        <v>#N/A</v>
      </c>
    </row>
    <row r="393" spans="1:8" x14ac:dyDescent="0.2">
      <c r="A393" t="str">
        <f t="shared" si="6"/>
        <v>0813590J01FF01</v>
      </c>
      <c r="B393" s="55" t="s">
        <v>330</v>
      </c>
      <c r="C393" s="55" t="s">
        <v>561</v>
      </c>
      <c r="D393" s="55" t="s">
        <v>248</v>
      </c>
      <c r="E393" s="56" t="s">
        <v>358</v>
      </c>
      <c r="F393" s="57">
        <v>1</v>
      </c>
      <c r="G393" t="str">
        <f>VLOOKUP(B393,'Akodens FV'!$A$1:$B$2500,2,FALSE)</f>
        <v>Psyk</v>
      </c>
      <c r="H393" t="e">
        <f>VLOOKUP(A393,Rådata!$A$3:$A$2444,1,FALSE)</f>
        <v>#N/A</v>
      </c>
    </row>
    <row r="394" spans="1:8" x14ac:dyDescent="0.2">
      <c r="A394" t="str">
        <f t="shared" si="6"/>
        <v>0814190J01AA02</v>
      </c>
      <c r="B394" s="55" t="s">
        <v>49</v>
      </c>
      <c r="C394" s="55" t="s">
        <v>171</v>
      </c>
      <c r="D394" s="55" t="s">
        <v>249</v>
      </c>
      <c r="E394" s="56" t="s">
        <v>348</v>
      </c>
      <c r="F394" s="57">
        <v>28</v>
      </c>
      <c r="G394" t="str">
        <f>VLOOKUP(B394,'Akodens FV'!$A$1:$B$2500,2,FALSE)</f>
        <v>HSF</v>
      </c>
      <c r="H394" t="str">
        <f>VLOOKUP(A394,Rådata!$A$3:$A$2444,1,FALSE)</f>
        <v>0814190J01AA02</v>
      </c>
    </row>
    <row r="395" spans="1:8" x14ac:dyDescent="0.2">
      <c r="A395" t="str">
        <f t="shared" si="6"/>
        <v>0814190J01AA04</v>
      </c>
      <c r="B395" s="55" t="s">
        <v>49</v>
      </c>
      <c r="C395" s="55" t="s">
        <v>171</v>
      </c>
      <c r="D395" s="55" t="s">
        <v>264</v>
      </c>
      <c r="E395" s="56" t="s">
        <v>349</v>
      </c>
      <c r="F395" s="57">
        <v>4</v>
      </c>
      <c r="G395" t="str">
        <f>VLOOKUP(B395,'Akodens FV'!$A$1:$B$2500,2,FALSE)</f>
        <v>HSF</v>
      </c>
      <c r="H395" t="str">
        <f>VLOOKUP(A395,Rådata!$A$3:$A$2444,1,FALSE)</f>
        <v>0814190J01AA04</v>
      </c>
    </row>
    <row r="396" spans="1:8" x14ac:dyDescent="0.2">
      <c r="A396" t="str">
        <f t="shared" si="6"/>
        <v>0814190J01CA04</v>
      </c>
      <c r="B396" s="55" t="s">
        <v>49</v>
      </c>
      <c r="C396" s="55" t="s">
        <v>171</v>
      </c>
      <c r="D396" s="55" t="s">
        <v>247</v>
      </c>
      <c r="E396" s="56" t="s">
        <v>350</v>
      </c>
      <c r="F396" s="57">
        <v>86</v>
      </c>
      <c r="G396" t="str">
        <f>VLOOKUP(B396,'Akodens FV'!$A$1:$B$2500,2,FALSE)</f>
        <v>HSF</v>
      </c>
      <c r="H396" t="str">
        <f>VLOOKUP(A396,Rådata!$A$3:$A$2444,1,FALSE)</f>
        <v>0814190J01CA04</v>
      </c>
    </row>
    <row r="397" spans="1:8" x14ac:dyDescent="0.2">
      <c r="A397" t="str">
        <f t="shared" si="6"/>
        <v>0814190J01CA08</v>
      </c>
      <c r="B397" s="55" t="s">
        <v>49</v>
      </c>
      <c r="C397" s="55" t="s">
        <v>171</v>
      </c>
      <c r="D397" s="55" t="s">
        <v>262</v>
      </c>
      <c r="E397" s="56" t="s">
        <v>351</v>
      </c>
      <c r="F397" s="57">
        <v>8</v>
      </c>
      <c r="G397" t="str">
        <f>VLOOKUP(B397,'Akodens FV'!$A$1:$B$2500,2,FALSE)</f>
        <v>HSF</v>
      </c>
      <c r="H397" t="str">
        <f>VLOOKUP(A397,Rådata!$A$3:$A$2444,1,FALSE)</f>
        <v>0814190J01CA08</v>
      </c>
    </row>
    <row r="398" spans="1:8" x14ac:dyDescent="0.2">
      <c r="A398" t="str">
        <f t="shared" si="6"/>
        <v>0814190J01CE02</v>
      </c>
      <c r="B398" s="55" t="s">
        <v>49</v>
      </c>
      <c r="C398" s="55" t="s">
        <v>171</v>
      </c>
      <c r="D398" s="55" t="s">
        <v>246</v>
      </c>
      <c r="E398" s="56" t="s">
        <v>352</v>
      </c>
      <c r="F398" s="57">
        <v>151</v>
      </c>
      <c r="G398" t="str">
        <f>VLOOKUP(B398,'Akodens FV'!$A$1:$B$2500,2,FALSE)</f>
        <v>HSF</v>
      </c>
      <c r="H398" t="str">
        <f>VLOOKUP(A398,Rådata!$A$3:$A$2444,1,FALSE)</f>
        <v>0814190J01CE02</v>
      </c>
    </row>
    <row r="399" spans="1:8" x14ac:dyDescent="0.2">
      <c r="A399" t="str">
        <f t="shared" si="6"/>
        <v>0814190J01CF05</v>
      </c>
      <c r="B399" s="55" t="s">
        <v>49</v>
      </c>
      <c r="C399" s="55" t="s">
        <v>171</v>
      </c>
      <c r="D399" s="55" t="s">
        <v>251</v>
      </c>
      <c r="E399" s="56" t="s">
        <v>353</v>
      </c>
      <c r="F399" s="57">
        <v>81</v>
      </c>
      <c r="G399" t="str">
        <f>VLOOKUP(B399,'Akodens FV'!$A$1:$B$2500,2,FALSE)</f>
        <v>HSF</v>
      </c>
      <c r="H399" t="str">
        <f>VLOOKUP(A399,Rådata!$A$3:$A$2444,1,FALSE)</f>
        <v>0814190J01CF05</v>
      </c>
    </row>
    <row r="400" spans="1:8" x14ac:dyDescent="0.2">
      <c r="A400" t="str">
        <f t="shared" si="6"/>
        <v>0814190J01CR02</v>
      </c>
      <c r="B400" s="55" t="s">
        <v>49</v>
      </c>
      <c r="C400" s="55" t="s">
        <v>171</v>
      </c>
      <c r="D400" s="55" t="s">
        <v>253</v>
      </c>
      <c r="E400" s="56" t="s">
        <v>640</v>
      </c>
      <c r="F400" s="57">
        <v>87</v>
      </c>
      <c r="G400" t="str">
        <f>VLOOKUP(B400,'Akodens FV'!$A$1:$B$2500,2,FALSE)</f>
        <v>HSF</v>
      </c>
      <c r="H400" t="str">
        <f>VLOOKUP(A400,Rådata!$A$3:$A$2444,1,FALSE)</f>
        <v>0814190J01CR02</v>
      </c>
    </row>
    <row r="401" spans="1:8" x14ac:dyDescent="0.2">
      <c r="A401" t="str">
        <f t="shared" si="6"/>
        <v>0814190J01DB05</v>
      </c>
      <c r="B401" s="55" t="s">
        <v>49</v>
      </c>
      <c r="C401" s="55" t="s">
        <v>171</v>
      </c>
      <c r="D401" s="55" t="s">
        <v>261</v>
      </c>
      <c r="E401" s="56" t="s">
        <v>355</v>
      </c>
      <c r="F401" s="57">
        <v>4</v>
      </c>
      <c r="G401" t="str">
        <f>VLOOKUP(B401,'Akodens FV'!$A$1:$B$2500,2,FALSE)</f>
        <v>HSF</v>
      </c>
      <c r="H401" t="str">
        <f>VLOOKUP(A401,Rådata!$A$3:$A$2444,1,FALSE)</f>
        <v>0814190J01DB05</v>
      </c>
    </row>
    <row r="402" spans="1:8" x14ac:dyDescent="0.2">
      <c r="A402" t="str">
        <f t="shared" si="6"/>
        <v>0814190J01DD08</v>
      </c>
      <c r="B402" s="55" t="s">
        <v>49</v>
      </c>
      <c r="C402" s="55" t="s">
        <v>171</v>
      </c>
      <c r="D402" s="55" t="s">
        <v>668</v>
      </c>
      <c r="E402" s="56" t="s">
        <v>669</v>
      </c>
      <c r="F402" s="57">
        <v>7</v>
      </c>
      <c r="G402" t="str">
        <f>VLOOKUP(B402,'Akodens FV'!$A$1:$B$2500,2,FALSE)</f>
        <v>HSF</v>
      </c>
      <c r="H402" t="e">
        <f>VLOOKUP(A402,Rådata!$A$3:$A$2444,1,FALSE)</f>
        <v>#N/A</v>
      </c>
    </row>
    <row r="403" spans="1:8" x14ac:dyDescent="0.2">
      <c r="A403" t="str">
        <f t="shared" si="6"/>
        <v>0814190J01DD14</v>
      </c>
      <c r="B403" s="55" t="s">
        <v>49</v>
      </c>
      <c r="C403" s="55" t="s">
        <v>171</v>
      </c>
      <c r="D403" s="55" t="s">
        <v>254</v>
      </c>
      <c r="E403" s="56" t="s">
        <v>372</v>
      </c>
      <c r="F403" s="57">
        <v>2</v>
      </c>
      <c r="G403" t="str">
        <f>VLOOKUP(B403,'Akodens FV'!$A$1:$B$2500,2,FALSE)</f>
        <v>HSF</v>
      </c>
      <c r="H403" t="str">
        <f>VLOOKUP(A403,Rådata!$A$3:$A$2444,1,FALSE)</f>
        <v>0814190J01DD14</v>
      </c>
    </row>
    <row r="404" spans="1:8" x14ac:dyDescent="0.2">
      <c r="A404" t="str">
        <f t="shared" si="6"/>
        <v>0814190J01DH02</v>
      </c>
      <c r="B404" s="55" t="s">
        <v>49</v>
      </c>
      <c r="C404" s="55" t="s">
        <v>171</v>
      </c>
      <c r="D404" s="55" t="s">
        <v>279</v>
      </c>
      <c r="E404" s="56" t="s">
        <v>425</v>
      </c>
      <c r="F404" s="57">
        <v>6</v>
      </c>
      <c r="G404" t="str">
        <f>VLOOKUP(B404,'Akodens FV'!$A$1:$B$2500,2,FALSE)</f>
        <v>HSF</v>
      </c>
      <c r="H404" t="str">
        <f>VLOOKUP(A404,Rådata!$A$3:$A$2444,1,FALSE)</f>
        <v>0814190J01DH02</v>
      </c>
    </row>
    <row r="405" spans="1:8" x14ac:dyDescent="0.2">
      <c r="A405" t="str">
        <f t="shared" si="6"/>
        <v>0814190J01EA01</v>
      </c>
      <c r="B405" s="55" t="s">
        <v>49</v>
      </c>
      <c r="C405" s="55" t="s">
        <v>171</v>
      </c>
      <c r="D405" s="55" t="s">
        <v>259</v>
      </c>
      <c r="E405" s="56" t="s">
        <v>356</v>
      </c>
      <c r="F405" s="57">
        <v>51</v>
      </c>
      <c r="G405" t="str">
        <f>VLOOKUP(B405,'Akodens FV'!$A$1:$B$2500,2,FALSE)</f>
        <v>HSF</v>
      </c>
      <c r="H405" t="str">
        <f>VLOOKUP(A405,Rådata!$A$3:$A$2444,1,FALSE)</f>
        <v>0814190J01EA01</v>
      </c>
    </row>
    <row r="406" spans="1:8" x14ac:dyDescent="0.2">
      <c r="A406" t="str">
        <f t="shared" si="6"/>
        <v>0814190J01EE01</v>
      </c>
      <c r="B406" s="55" t="s">
        <v>49</v>
      </c>
      <c r="C406" s="55" t="s">
        <v>171</v>
      </c>
      <c r="D406" s="55" t="s">
        <v>258</v>
      </c>
      <c r="E406" s="56" t="s">
        <v>364</v>
      </c>
      <c r="F406" s="57">
        <v>96</v>
      </c>
      <c r="G406" t="str">
        <f>VLOOKUP(B406,'Akodens FV'!$A$1:$B$2500,2,FALSE)</f>
        <v>HSF</v>
      </c>
      <c r="H406" t="str">
        <f>VLOOKUP(A406,Rådata!$A$3:$A$2444,1,FALSE)</f>
        <v>0814190J01EE01</v>
      </c>
    </row>
    <row r="407" spans="1:8" x14ac:dyDescent="0.2">
      <c r="A407" t="str">
        <f t="shared" si="6"/>
        <v>0814190J01FA01</v>
      </c>
      <c r="B407" s="55" t="s">
        <v>49</v>
      </c>
      <c r="C407" s="55" t="s">
        <v>171</v>
      </c>
      <c r="D407" s="55" t="s">
        <v>250</v>
      </c>
      <c r="E407" s="56" t="s">
        <v>357</v>
      </c>
      <c r="F407" s="57">
        <v>18</v>
      </c>
      <c r="G407" t="str">
        <f>VLOOKUP(B407,'Akodens FV'!$A$1:$B$2500,2,FALSE)</f>
        <v>HSF</v>
      </c>
      <c r="H407" t="str">
        <f>VLOOKUP(A407,Rådata!$A$3:$A$2444,1,FALSE)</f>
        <v>0814190J01FA01</v>
      </c>
    </row>
    <row r="408" spans="1:8" x14ac:dyDescent="0.2">
      <c r="A408" t="str">
        <f t="shared" si="6"/>
        <v>0814190J01FA09</v>
      </c>
      <c r="B408" s="55" t="s">
        <v>49</v>
      </c>
      <c r="C408" s="55" t="s">
        <v>171</v>
      </c>
      <c r="D408" s="55" t="s">
        <v>257</v>
      </c>
      <c r="E408" s="56" t="s">
        <v>375</v>
      </c>
      <c r="F408" s="57">
        <v>2</v>
      </c>
      <c r="G408" t="str">
        <f>VLOOKUP(B408,'Akodens FV'!$A$1:$B$2500,2,FALSE)</f>
        <v>HSF</v>
      </c>
      <c r="H408" t="str">
        <f>VLOOKUP(A408,Rådata!$A$3:$A$2444,1,FALSE)</f>
        <v>0814190J01FA09</v>
      </c>
    </row>
    <row r="409" spans="1:8" x14ac:dyDescent="0.2">
      <c r="A409" t="str">
        <f t="shared" si="6"/>
        <v>0814190J01FA10</v>
      </c>
      <c r="B409" s="55" t="s">
        <v>49</v>
      </c>
      <c r="C409" s="55" t="s">
        <v>171</v>
      </c>
      <c r="D409" s="55" t="s">
        <v>268</v>
      </c>
      <c r="E409" s="56" t="s">
        <v>368</v>
      </c>
      <c r="F409" s="57">
        <v>73</v>
      </c>
      <c r="G409" t="str">
        <f>VLOOKUP(B409,'Akodens FV'!$A$1:$B$2500,2,FALSE)</f>
        <v>HSF</v>
      </c>
      <c r="H409" t="str">
        <f>VLOOKUP(A409,Rådata!$A$3:$A$2444,1,FALSE)</f>
        <v>0814190J01FA10</v>
      </c>
    </row>
    <row r="410" spans="1:8" x14ac:dyDescent="0.2">
      <c r="A410" t="str">
        <f t="shared" si="6"/>
        <v>0814190J01FF01</v>
      </c>
      <c r="B410" s="55" t="s">
        <v>49</v>
      </c>
      <c r="C410" s="55" t="s">
        <v>171</v>
      </c>
      <c r="D410" s="55" t="s">
        <v>248</v>
      </c>
      <c r="E410" s="56" t="s">
        <v>358</v>
      </c>
      <c r="F410" s="57">
        <v>39</v>
      </c>
      <c r="G410" t="str">
        <f>VLOOKUP(B410,'Akodens FV'!$A$1:$B$2500,2,FALSE)</f>
        <v>HSF</v>
      </c>
      <c r="H410" t="str">
        <f>VLOOKUP(A410,Rådata!$A$3:$A$2444,1,FALSE)</f>
        <v>0814190J01FF01</v>
      </c>
    </row>
    <row r="411" spans="1:8" x14ac:dyDescent="0.2">
      <c r="A411" t="str">
        <f t="shared" si="6"/>
        <v>0814190J01GB01</v>
      </c>
      <c r="B411" s="55" t="s">
        <v>49</v>
      </c>
      <c r="C411" s="55" t="s">
        <v>171</v>
      </c>
      <c r="D411" s="55" t="s">
        <v>277</v>
      </c>
      <c r="E411" s="56" t="s">
        <v>422</v>
      </c>
      <c r="F411" s="57">
        <v>4</v>
      </c>
      <c r="G411" t="str">
        <f>VLOOKUP(B411,'Akodens FV'!$A$1:$B$2500,2,FALSE)</f>
        <v>HSF</v>
      </c>
      <c r="H411" t="e">
        <f>VLOOKUP(A411,Rådata!$A$3:$A$2444,1,FALSE)</f>
        <v>#N/A</v>
      </c>
    </row>
    <row r="412" spans="1:8" x14ac:dyDescent="0.2">
      <c r="A412" t="str">
        <f t="shared" si="6"/>
        <v>0814190J01MA02</v>
      </c>
      <c r="B412" s="55" t="s">
        <v>49</v>
      </c>
      <c r="C412" s="55" t="s">
        <v>171</v>
      </c>
      <c r="D412" s="55" t="s">
        <v>252</v>
      </c>
      <c r="E412" s="56" t="s">
        <v>359</v>
      </c>
      <c r="F412" s="57">
        <v>25</v>
      </c>
      <c r="G412" t="str">
        <f>VLOOKUP(B412,'Akodens FV'!$A$1:$B$2500,2,FALSE)</f>
        <v>HSF</v>
      </c>
      <c r="H412" t="str">
        <f>VLOOKUP(A412,Rådata!$A$3:$A$2444,1,FALSE)</f>
        <v>0814190J01MA02</v>
      </c>
    </row>
    <row r="413" spans="1:8" x14ac:dyDescent="0.2">
      <c r="A413" t="str">
        <f t="shared" si="6"/>
        <v>0814190J01MA12</v>
      </c>
      <c r="B413" s="55" t="s">
        <v>49</v>
      </c>
      <c r="C413" s="55" t="s">
        <v>171</v>
      </c>
      <c r="D413" s="55" t="s">
        <v>265</v>
      </c>
      <c r="E413" s="56" t="s">
        <v>379</v>
      </c>
      <c r="F413" s="57">
        <v>1</v>
      </c>
      <c r="G413" t="str">
        <f>VLOOKUP(B413,'Akodens FV'!$A$1:$B$2500,2,FALSE)</f>
        <v>HSF</v>
      </c>
      <c r="H413" t="e">
        <f>VLOOKUP(A413,Rådata!$A$3:$A$2444,1,FALSE)</f>
        <v>#N/A</v>
      </c>
    </row>
    <row r="414" spans="1:8" x14ac:dyDescent="0.2">
      <c r="A414" t="str">
        <f t="shared" si="6"/>
        <v>0814190J01XB01</v>
      </c>
      <c r="B414" s="55" t="s">
        <v>49</v>
      </c>
      <c r="C414" s="55" t="s">
        <v>171</v>
      </c>
      <c r="D414" s="55" t="s">
        <v>286</v>
      </c>
      <c r="E414" s="56" t="s">
        <v>419</v>
      </c>
      <c r="F414" s="57">
        <v>4</v>
      </c>
      <c r="G414" t="str">
        <f>VLOOKUP(B414,'Akodens FV'!$A$1:$B$2500,2,FALSE)</f>
        <v>HSF</v>
      </c>
      <c r="H414" t="str">
        <f>VLOOKUP(A414,Rådata!$A$3:$A$2444,1,FALSE)</f>
        <v>0814190J01XB01</v>
      </c>
    </row>
    <row r="415" spans="1:8" x14ac:dyDescent="0.2">
      <c r="A415" t="str">
        <f t="shared" si="6"/>
        <v>0814190J01XE01</v>
      </c>
      <c r="B415" s="55" t="s">
        <v>49</v>
      </c>
      <c r="C415" s="55" t="s">
        <v>171</v>
      </c>
      <c r="D415" s="55" t="s">
        <v>255</v>
      </c>
      <c r="E415" s="56" t="s">
        <v>361</v>
      </c>
      <c r="F415" s="57">
        <v>25</v>
      </c>
      <c r="G415" t="str">
        <f>VLOOKUP(B415,'Akodens FV'!$A$1:$B$2500,2,FALSE)</f>
        <v>HSF</v>
      </c>
      <c r="H415" t="str">
        <f>VLOOKUP(A415,Rådata!$A$3:$A$2444,1,FALSE)</f>
        <v>0814190J01XE01</v>
      </c>
    </row>
    <row r="416" spans="1:8" x14ac:dyDescent="0.2">
      <c r="A416" t="str">
        <f t="shared" si="6"/>
        <v>0814390J01AA02</v>
      </c>
      <c r="B416" s="55" t="s">
        <v>54</v>
      </c>
      <c r="C416" s="55" t="s">
        <v>174</v>
      </c>
      <c r="D416" s="55" t="s">
        <v>249</v>
      </c>
      <c r="E416" s="56" t="s">
        <v>348</v>
      </c>
      <c r="F416" s="57">
        <v>30</v>
      </c>
      <c r="G416" t="str">
        <f>VLOOKUP(B416,'Akodens FV'!$A$1:$B$2500,2,FALSE)</f>
        <v>HSF</v>
      </c>
      <c r="H416" t="str">
        <f>VLOOKUP(A416,Rådata!$A$3:$A$2444,1,FALSE)</f>
        <v>0814390J01AA02</v>
      </c>
    </row>
    <row r="417" spans="1:8" x14ac:dyDescent="0.2">
      <c r="A417" t="str">
        <f t="shared" si="6"/>
        <v>0814390J01CA04</v>
      </c>
      <c r="B417" s="55" t="s">
        <v>54</v>
      </c>
      <c r="C417" s="55" t="s">
        <v>174</v>
      </c>
      <c r="D417" s="55" t="s">
        <v>247</v>
      </c>
      <c r="E417" s="56" t="s">
        <v>350</v>
      </c>
      <c r="F417" s="57">
        <v>29</v>
      </c>
      <c r="G417" t="str">
        <f>VLOOKUP(B417,'Akodens FV'!$A$1:$B$2500,2,FALSE)</f>
        <v>HSF</v>
      </c>
      <c r="H417" t="str">
        <f>VLOOKUP(A417,Rådata!$A$3:$A$2444,1,FALSE)</f>
        <v>0814390J01CA04</v>
      </c>
    </row>
    <row r="418" spans="1:8" x14ac:dyDescent="0.2">
      <c r="A418" t="str">
        <f t="shared" si="6"/>
        <v>0814390J01CA08</v>
      </c>
      <c r="B418" s="55" t="s">
        <v>54</v>
      </c>
      <c r="C418" s="55" t="s">
        <v>174</v>
      </c>
      <c r="D418" s="55" t="s">
        <v>262</v>
      </c>
      <c r="E418" s="56" t="s">
        <v>351</v>
      </c>
      <c r="F418" s="57">
        <v>173</v>
      </c>
      <c r="G418" t="str">
        <f>VLOOKUP(B418,'Akodens FV'!$A$1:$B$2500,2,FALSE)</f>
        <v>HSF</v>
      </c>
      <c r="H418" t="str">
        <f>VLOOKUP(A418,Rådata!$A$3:$A$2444,1,FALSE)</f>
        <v>0814390J01CA08</v>
      </c>
    </row>
    <row r="419" spans="1:8" x14ac:dyDescent="0.2">
      <c r="A419" t="str">
        <f t="shared" si="6"/>
        <v>0814390J01CE02</v>
      </c>
      <c r="B419" s="55" t="s">
        <v>54</v>
      </c>
      <c r="C419" s="55" t="s">
        <v>174</v>
      </c>
      <c r="D419" s="55" t="s">
        <v>246</v>
      </c>
      <c r="E419" s="56" t="s">
        <v>352</v>
      </c>
      <c r="F419" s="57">
        <v>8</v>
      </c>
      <c r="G419" t="str">
        <f>VLOOKUP(B419,'Akodens FV'!$A$1:$B$2500,2,FALSE)</f>
        <v>HSF</v>
      </c>
      <c r="H419" t="str">
        <f>VLOOKUP(A419,Rådata!$A$3:$A$2444,1,FALSE)</f>
        <v>0814390J01CE02</v>
      </c>
    </row>
    <row r="420" spans="1:8" x14ac:dyDescent="0.2">
      <c r="A420" t="str">
        <f t="shared" si="6"/>
        <v>0814390J01CF05</v>
      </c>
      <c r="B420" s="55" t="s">
        <v>54</v>
      </c>
      <c r="C420" s="55" t="s">
        <v>174</v>
      </c>
      <c r="D420" s="55" t="s">
        <v>251</v>
      </c>
      <c r="E420" s="56" t="s">
        <v>353</v>
      </c>
      <c r="F420" s="57">
        <v>30</v>
      </c>
      <c r="G420" t="str">
        <f>VLOOKUP(B420,'Akodens FV'!$A$1:$B$2500,2,FALSE)</f>
        <v>HSF</v>
      </c>
      <c r="H420" t="str">
        <f>VLOOKUP(A420,Rådata!$A$3:$A$2444,1,FALSE)</f>
        <v>0814390J01CF05</v>
      </c>
    </row>
    <row r="421" spans="1:8" x14ac:dyDescent="0.2">
      <c r="A421" t="str">
        <f t="shared" si="6"/>
        <v>0814390J01CR02</v>
      </c>
      <c r="B421" s="55" t="s">
        <v>54</v>
      </c>
      <c r="C421" s="55" t="s">
        <v>174</v>
      </c>
      <c r="D421" s="55" t="s">
        <v>253</v>
      </c>
      <c r="E421" s="56" t="s">
        <v>640</v>
      </c>
      <c r="F421" s="57">
        <v>54</v>
      </c>
      <c r="G421" t="str">
        <f>VLOOKUP(B421,'Akodens FV'!$A$1:$B$2500,2,FALSE)</f>
        <v>HSF</v>
      </c>
      <c r="H421" t="str">
        <f>VLOOKUP(A421,Rådata!$A$3:$A$2444,1,FALSE)</f>
        <v>0814390J01CR02</v>
      </c>
    </row>
    <row r="422" spans="1:8" x14ac:dyDescent="0.2">
      <c r="A422" t="str">
        <f t="shared" si="6"/>
        <v>0814390J01DB05</v>
      </c>
      <c r="B422" s="55" t="s">
        <v>54</v>
      </c>
      <c r="C422" s="55" t="s">
        <v>174</v>
      </c>
      <c r="D422" s="55" t="s">
        <v>261</v>
      </c>
      <c r="E422" s="56" t="s">
        <v>355</v>
      </c>
      <c r="F422" s="57">
        <v>58</v>
      </c>
      <c r="G422" t="str">
        <f>VLOOKUP(B422,'Akodens FV'!$A$1:$B$2500,2,FALSE)</f>
        <v>HSF</v>
      </c>
      <c r="H422" t="str">
        <f>VLOOKUP(A422,Rådata!$A$3:$A$2444,1,FALSE)</f>
        <v>0814390J01DB05</v>
      </c>
    </row>
    <row r="423" spans="1:8" x14ac:dyDescent="0.2">
      <c r="A423" t="str">
        <f t="shared" si="6"/>
        <v>0814390J01EA01</v>
      </c>
      <c r="B423" s="55" t="s">
        <v>54</v>
      </c>
      <c r="C423" s="55" t="s">
        <v>174</v>
      </c>
      <c r="D423" s="55" t="s">
        <v>259</v>
      </c>
      <c r="E423" s="56" t="s">
        <v>356</v>
      </c>
      <c r="F423" s="57">
        <v>15</v>
      </c>
      <c r="G423" t="str">
        <f>VLOOKUP(B423,'Akodens FV'!$A$1:$B$2500,2,FALSE)</f>
        <v>HSF</v>
      </c>
      <c r="H423" t="str">
        <f>VLOOKUP(A423,Rådata!$A$3:$A$2444,1,FALSE)</f>
        <v>0814390J01EA01</v>
      </c>
    </row>
    <row r="424" spans="1:8" x14ac:dyDescent="0.2">
      <c r="A424" t="str">
        <f t="shared" si="6"/>
        <v>0814390J01EE01</v>
      </c>
      <c r="B424" s="55" t="s">
        <v>54</v>
      </c>
      <c r="C424" s="55" t="s">
        <v>174</v>
      </c>
      <c r="D424" s="55" t="s">
        <v>258</v>
      </c>
      <c r="E424" s="56" t="s">
        <v>364</v>
      </c>
      <c r="F424" s="57">
        <v>10</v>
      </c>
      <c r="G424" t="str">
        <f>VLOOKUP(B424,'Akodens FV'!$A$1:$B$2500,2,FALSE)</f>
        <v>HSF</v>
      </c>
      <c r="H424" t="str">
        <f>VLOOKUP(A424,Rådata!$A$3:$A$2444,1,FALSE)</f>
        <v>0814390J01EE01</v>
      </c>
    </row>
    <row r="425" spans="1:8" x14ac:dyDescent="0.2">
      <c r="A425" t="str">
        <f t="shared" si="6"/>
        <v>0814390J01FA01</v>
      </c>
      <c r="B425" s="55" t="s">
        <v>54</v>
      </c>
      <c r="C425" s="55" t="s">
        <v>174</v>
      </c>
      <c r="D425" s="55" t="s">
        <v>250</v>
      </c>
      <c r="E425" s="56" t="s">
        <v>357</v>
      </c>
      <c r="F425" s="57">
        <v>10</v>
      </c>
      <c r="G425" t="str">
        <f>VLOOKUP(B425,'Akodens FV'!$A$1:$B$2500,2,FALSE)</f>
        <v>HSF</v>
      </c>
      <c r="H425" t="str">
        <f>VLOOKUP(A425,Rådata!$A$3:$A$2444,1,FALSE)</f>
        <v>0814390J01FA01</v>
      </c>
    </row>
    <row r="426" spans="1:8" x14ac:dyDescent="0.2">
      <c r="A426" t="str">
        <f t="shared" si="6"/>
        <v>0814390J01FA10</v>
      </c>
      <c r="B426" s="55" t="s">
        <v>54</v>
      </c>
      <c r="C426" s="55" t="s">
        <v>174</v>
      </c>
      <c r="D426" s="55" t="s">
        <v>268</v>
      </c>
      <c r="E426" s="56" t="s">
        <v>368</v>
      </c>
      <c r="F426" s="57">
        <v>7</v>
      </c>
      <c r="G426" t="str">
        <f>VLOOKUP(B426,'Akodens FV'!$A$1:$B$2500,2,FALSE)</f>
        <v>HSF</v>
      </c>
      <c r="H426" t="str">
        <f>VLOOKUP(A426,Rådata!$A$3:$A$2444,1,FALSE)</f>
        <v>0814390J01FA10</v>
      </c>
    </row>
    <row r="427" spans="1:8" x14ac:dyDescent="0.2">
      <c r="A427" t="str">
        <f t="shared" si="6"/>
        <v>0814390J01FF01</v>
      </c>
      <c r="B427" s="55" t="s">
        <v>54</v>
      </c>
      <c r="C427" s="55" t="s">
        <v>174</v>
      </c>
      <c r="D427" s="55" t="s">
        <v>248</v>
      </c>
      <c r="E427" s="56" t="s">
        <v>358</v>
      </c>
      <c r="F427" s="57">
        <v>19</v>
      </c>
      <c r="G427" t="str">
        <f>VLOOKUP(B427,'Akodens FV'!$A$1:$B$2500,2,FALSE)</f>
        <v>HSF</v>
      </c>
      <c r="H427" t="str">
        <f>VLOOKUP(A427,Rådata!$A$3:$A$2444,1,FALSE)</f>
        <v>0814390J01FF01</v>
      </c>
    </row>
    <row r="428" spans="1:8" x14ac:dyDescent="0.2">
      <c r="A428" t="str">
        <f t="shared" si="6"/>
        <v>0814390J01MA02</v>
      </c>
      <c r="B428" s="55" t="s">
        <v>54</v>
      </c>
      <c r="C428" s="55" t="s">
        <v>174</v>
      </c>
      <c r="D428" s="55" t="s">
        <v>252</v>
      </c>
      <c r="E428" s="56" t="s">
        <v>359</v>
      </c>
      <c r="F428" s="57">
        <v>26</v>
      </c>
      <c r="G428" t="str">
        <f>VLOOKUP(B428,'Akodens FV'!$A$1:$B$2500,2,FALSE)</f>
        <v>HSF</v>
      </c>
      <c r="H428" t="str">
        <f>VLOOKUP(A428,Rådata!$A$3:$A$2444,1,FALSE)</f>
        <v>0814390J01MA02</v>
      </c>
    </row>
    <row r="429" spans="1:8" x14ac:dyDescent="0.2">
      <c r="A429" t="str">
        <f t="shared" si="6"/>
        <v>0814390J01MA12</v>
      </c>
      <c r="B429" s="55" t="s">
        <v>54</v>
      </c>
      <c r="C429" s="55" t="s">
        <v>174</v>
      </c>
      <c r="D429" s="55" t="s">
        <v>265</v>
      </c>
      <c r="E429" s="56" t="s">
        <v>379</v>
      </c>
      <c r="F429" s="57">
        <v>1</v>
      </c>
      <c r="G429" t="str">
        <f>VLOOKUP(B429,'Akodens FV'!$A$1:$B$2500,2,FALSE)</f>
        <v>HSF</v>
      </c>
      <c r="H429" t="str">
        <f>VLOOKUP(A429,Rådata!$A$3:$A$2444,1,FALSE)</f>
        <v>0814390J01MA12</v>
      </c>
    </row>
    <row r="430" spans="1:8" x14ac:dyDescent="0.2">
      <c r="A430" t="str">
        <f t="shared" si="6"/>
        <v>0814390J01XE01</v>
      </c>
      <c r="B430" s="55" t="s">
        <v>54</v>
      </c>
      <c r="C430" s="55" t="s">
        <v>174</v>
      </c>
      <c r="D430" s="55" t="s">
        <v>255</v>
      </c>
      <c r="E430" s="56" t="s">
        <v>361</v>
      </c>
      <c r="F430" s="57">
        <v>75</v>
      </c>
      <c r="G430" t="str">
        <f>VLOOKUP(B430,'Akodens FV'!$A$1:$B$2500,2,FALSE)</f>
        <v>HSF</v>
      </c>
      <c r="H430" t="str">
        <f>VLOOKUP(A430,Rådata!$A$3:$A$2444,1,FALSE)</f>
        <v>0814390J01XE01</v>
      </c>
    </row>
    <row r="431" spans="1:8" x14ac:dyDescent="0.2">
      <c r="A431" t="str">
        <f t="shared" si="6"/>
        <v>0815101J01CE02</v>
      </c>
      <c r="B431" s="55" t="s">
        <v>119</v>
      </c>
      <c r="C431" s="55" t="s">
        <v>645</v>
      </c>
      <c r="D431" s="55" t="s">
        <v>246</v>
      </c>
      <c r="E431" s="56" t="s">
        <v>352</v>
      </c>
      <c r="F431" s="57">
        <v>2</v>
      </c>
      <c r="G431" t="str">
        <f>VLOOKUP(B431,'Akodens FV'!$A$1:$B$2500,2,FALSE)</f>
        <v>HSF</v>
      </c>
      <c r="H431" t="str">
        <f>VLOOKUP(A431,Rådata!$A$3:$A$2444,1,FALSE)</f>
        <v>0815101J01CE02</v>
      </c>
    </row>
    <row r="432" spans="1:8" x14ac:dyDescent="0.2">
      <c r="A432" t="str">
        <f t="shared" si="6"/>
        <v>0815550J01CE02</v>
      </c>
      <c r="B432" s="55" t="s">
        <v>560</v>
      </c>
      <c r="C432" s="55" t="s">
        <v>559</v>
      </c>
      <c r="D432" s="55" t="s">
        <v>246</v>
      </c>
      <c r="E432" s="56" t="s">
        <v>352</v>
      </c>
      <c r="F432" s="57">
        <v>1</v>
      </c>
      <c r="G432" t="str">
        <f>VLOOKUP(B432,'Akodens FV'!$A$1:$B$2500,2,FALSE)</f>
        <v>HSF</v>
      </c>
      <c r="H432" t="e">
        <f>VLOOKUP(A432,Rådata!$A$3:$A$2444,1,FALSE)</f>
        <v>#N/A</v>
      </c>
    </row>
    <row r="433" spans="1:8" x14ac:dyDescent="0.2">
      <c r="A433" t="str">
        <f t="shared" si="6"/>
        <v>0817020J01AA02</v>
      </c>
      <c r="B433" s="55" t="s">
        <v>82</v>
      </c>
      <c r="C433" s="55" t="s">
        <v>201</v>
      </c>
      <c r="D433" s="55" t="s">
        <v>249</v>
      </c>
      <c r="E433" s="56" t="s">
        <v>348</v>
      </c>
      <c r="F433" s="57">
        <v>2</v>
      </c>
      <c r="G433" t="str">
        <f>VLOOKUP(B433,'Akodens FV'!$A$1:$B$2500,2,FALSE)</f>
        <v>HSF</v>
      </c>
      <c r="H433" t="str">
        <f>VLOOKUP(A433,Rådata!$A$3:$A$2444,1,FALSE)</f>
        <v>0817020J01AA02</v>
      </c>
    </row>
    <row r="434" spans="1:8" x14ac:dyDescent="0.2">
      <c r="A434" t="str">
        <f t="shared" si="6"/>
        <v>0817020J01CA04</v>
      </c>
      <c r="B434" s="55" t="s">
        <v>82</v>
      </c>
      <c r="C434" s="55" t="s">
        <v>201</v>
      </c>
      <c r="D434" s="55" t="s">
        <v>247</v>
      </c>
      <c r="E434" s="56" t="s">
        <v>350</v>
      </c>
      <c r="F434" s="57">
        <v>1</v>
      </c>
      <c r="G434" t="str">
        <f>VLOOKUP(B434,'Akodens FV'!$A$1:$B$2500,2,FALSE)</f>
        <v>HSF</v>
      </c>
      <c r="H434" t="str">
        <f>VLOOKUP(A434,Rådata!$A$3:$A$2444,1,FALSE)</f>
        <v>0817020J01CA04</v>
      </c>
    </row>
    <row r="435" spans="1:8" x14ac:dyDescent="0.2">
      <c r="A435" t="str">
        <f t="shared" si="6"/>
        <v>0817020J01CA08</v>
      </c>
      <c r="B435" s="55" t="s">
        <v>82</v>
      </c>
      <c r="C435" s="55" t="s">
        <v>201</v>
      </c>
      <c r="D435" s="55" t="s">
        <v>262</v>
      </c>
      <c r="E435" s="56" t="s">
        <v>351</v>
      </c>
      <c r="F435" s="57">
        <v>3</v>
      </c>
      <c r="G435" t="str">
        <f>VLOOKUP(B435,'Akodens FV'!$A$1:$B$2500,2,FALSE)</f>
        <v>HSF</v>
      </c>
      <c r="H435" t="str">
        <f>VLOOKUP(A435,Rådata!$A$3:$A$2444,1,FALSE)</f>
        <v>0817020J01CA08</v>
      </c>
    </row>
    <row r="436" spans="1:8" x14ac:dyDescent="0.2">
      <c r="A436" t="str">
        <f t="shared" si="6"/>
        <v>0817020J01CE02</v>
      </c>
      <c r="B436" s="55" t="s">
        <v>82</v>
      </c>
      <c r="C436" s="55" t="s">
        <v>201</v>
      </c>
      <c r="D436" s="55" t="s">
        <v>246</v>
      </c>
      <c r="E436" s="56" t="s">
        <v>352</v>
      </c>
      <c r="F436" s="57">
        <v>1</v>
      </c>
      <c r="G436" t="str">
        <f>VLOOKUP(B436,'Akodens FV'!$A$1:$B$2500,2,FALSE)</f>
        <v>HSF</v>
      </c>
      <c r="H436" t="str">
        <f>VLOOKUP(A436,Rådata!$A$3:$A$2444,1,FALSE)</f>
        <v>0817020J01CE02</v>
      </c>
    </row>
    <row r="437" spans="1:8" x14ac:dyDescent="0.2">
      <c r="A437" t="str">
        <f t="shared" si="6"/>
        <v>0817020J01CF05</v>
      </c>
      <c r="B437" s="55" t="s">
        <v>82</v>
      </c>
      <c r="C437" s="55" t="s">
        <v>201</v>
      </c>
      <c r="D437" s="55" t="s">
        <v>251</v>
      </c>
      <c r="E437" s="56" t="s">
        <v>353</v>
      </c>
      <c r="F437" s="57">
        <v>17</v>
      </c>
      <c r="G437" t="str">
        <f>VLOOKUP(B437,'Akodens FV'!$A$1:$B$2500,2,FALSE)</f>
        <v>HSF</v>
      </c>
      <c r="H437" t="str">
        <f>VLOOKUP(A437,Rådata!$A$3:$A$2444,1,FALSE)</f>
        <v>0817020J01CF05</v>
      </c>
    </row>
    <row r="438" spans="1:8" x14ac:dyDescent="0.2">
      <c r="A438" t="str">
        <f t="shared" si="6"/>
        <v>0817020J01CR02</v>
      </c>
      <c r="B438" s="55" t="s">
        <v>82</v>
      </c>
      <c r="C438" s="55" t="s">
        <v>201</v>
      </c>
      <c r="D438" s="55" t="s">
        <v>253</v>
      </c>
      <c r="E438" s="56" t="s">
        <v>640</v>
      </c>
      <c r="F438" s="57">
        <v>3</v>
      </c>
      <c r="G438" t="str">
        <f>VLOOKUP(B438,'Akodens FV'!$A$1:$B$2500,2,FALSE)</f>
        <v>HSF</v>
      </c>
      <c r="H438" t="str">
        <f>VLOOKUP(A438,Rådata!$A$3:$A$2444,1,FALSE)</f>
        <v>0817020J01CR02</v>
      </c>
    </row>
    <row r="439" spans="1:8" x14ac:dyDescent="0.2">
      <c r="A439" t="str">
        <f t="shared" si="6"/>
        <v>0817020J01DB05</v>
      </c>
      <c r="B439" s="55" t="s">
        <v>82</v>
      </c>
      <c r="C439" s="55" t="s">
        <v>201</v>
      </c>
      <c r="D439" s="55" t="s">
        <v>261</v>
      </c>
      <c r="E439" s="56" t="s">
        <v>355</v>
      </c>
      <c r="F439" s="57">
        <v>1</v>
      </c>
      <c r="G439" t="str">
        <f>VLOOKUP(B439,'Akodens FV'!$A$1:$B$2500,2,FALSE)</f>
        <v>HSF</v>
      </c>
      <c r="H439" t="str">
        <f>VLOOKUP(A439,Rådata!$A$3:$A$2444,1,FALSE)</f>
        <v>0817020J01DB05</v>
      </c>
    </row>
    <row r="440" spans="1:8" x14ac:dyDescent="0.2">
      <c r="A440" t="str">
        <f t="shared" si="6"/>
        <v>0817020J01EE01</v>
      </c>
      <c r="B440" s="55" t="s">
        <v>82</v>
      </c>
      <c r="C440" s="55" t="s">
        <v>201</v>
      </c>
      <c r="D440" s="55" t="s">
        <v>258</v>
      </c>
      <c r="E440" s="56" t="s">
        <v>364</v>
      </c>
      <c r="F440" s="57">
        <v>4</v>
      </c>
      <c r="G440" t="str">
        <f>VLOOKUP(B440,'Akodens FV'!$A$1:$B$2500,2,FALSE)</f>
        <v>HSF</v>
      </c>
      <c r="H440" t="str">
        <f>VLOOKUP(A440,Rådata!$A$3:$A$2444,1,FALSE)</f>
        <v>0817020J01EE01</v>
      </c>
    </row>
    <row r="441" spans="1:8" x14ac:dyDescent="0.2">
      <c r="A441" t="str">
        <f t="shared" si="6"/>
        <v>0817020J01FF01</v>
      </c>
      <c r="B441" s="55" t="s">
        <v>82</v>
      </c>
      <c r="C441" s="55" t="s">
        <v>201</v>
      </c>
      <c r="D441" s="55" t="s">
        <v>248</v>
      </c>
      <c r="E441" s="56" t="s">
        <v>358</v>
      </c>
      <c r="F441" s="57">
        <v>6</v>
      </c>
      <c r="G441" t="str">
        <f>VLOOKUP(B441,'Akodens FV'!$A$1:$B$2500,2,FALSE)</f>
        <v>HSF</v>
      </c>
      <c r="H441" t="str">
        <f>VLOOKUP(A441,Rådata!$A$3:$A$2444,1,FALSE)</f>
        <v>0817020J01FF01</v>
      </c>
    </row>
    <row r="442" spans="1:8" x14ac:dyDescent="0.2">
      <c r="A442" t="str">
        <f t="shared" si="6"/>
        <v>0817020J01MA02</v>
      </c>
      <c r="B442" s="55" t="s">
        <v>82</v>
      </c>
      <c r="C442" s="55" t="s">
        <v>201</v>
      </c>
      <c r="D442" s="55" t="s">
        <v>252</v>
      </c>
      <c r="E442" s="56" t="s">
        <v>359</v>
      </c>
      <c r="F442" s="57">
        <v>5</v>
      </c>
      <c r="G442" t="str">
        <f>VLOOKUP(B442,'Akodens FV'!$A$1:$B$2500,2,FALSE)</f>
        <v>HSF</v>
      </c>
      <c r="H442" t="str">
        <f>VLOOKUP(A442,Rådata!$A$3:$A$2444,1,FALSE)</f>
        <v>0817020J01MA02</v>
      </c>
    </row>
    <row r="443" spans="1:8" x14ac:dyDescent="0.2">
      <c r="A443" t="str">
        <f t="shared" si="6"/>
        <v>0817060J01CA08</v>
      </c>
      <c r="B443" s="55" t="s">
        <v>115</v>
      </c>
      <c r="C443" s="55" t="s">
        <v>232</v>
      </c>
      <c r="D443" s="55" t="s">
        <v>262</v>
      </c>
      <c r="E443" s="56" t="s">
        <v>351</v>
      </c>
      <c r="F443" s="57">
        <v>1</v>
      </c>
      <c r="G443" t="str">
        <f>VLOOKUP(B443,'Akodens FV'!$A$1:$B$2500,2,FALSE)</f>
        <v>HSF</v>
      </c>
      <c r="H443" t="str">
        <f>VLOOKUP(A443,Rådata!$A$3:$A$2444,1,FALSE)</f>
        <v>0817060J01CA08</v>
      </c>
    </row>
    <row r="444" spans="1:8" x14ac:dyDescent="0.2">
      <c r="A444" t="str">
        <f t="shared" si="6"/>
        <v>0817060J01CE02</v>
      </c>
      <c r="B444" s="55" t="s">
        <v>115</v>
      </c>
      <c r="C444" s="55" t="s">
        <v>232</v>
      </c>
      <c r="D444" s="55" t="s">
        <v>246</v>
      </c>
      <c r="E444" s="56" t="s">
        <v>352</v>
      </c>
      <c r="F444" s="57">
        <v>1</v>
      </c>
      <c r="G444" t="str">
        <f>VLOOKUP(B444,'Akodens FV'!$A$1:$B$2500,2,FALSE)</f>
        <v>HSF</v>
      </c>
      <c r="H444" t="str">
        <f>VLOOKUP(A444,Rådata!$A$3:$A$2444,1,FALSE)</f>
        <v>0817060J01CE02</v>
      </c>
    </row>
    <row r="445" spans="1:8" x14ac:dyDescent="0.2">
      <c r="A445" t="str">
        <f t="shared" si="6"/>
        <v>0817201J01AA02</v>
      </c>
      <c r="B445" s="55" t="s">
        <v>103</v>
      </c>
      <c r="C445" s="55" t="s">
        <v>221</v>
      </c>
      <c r="D445" s="55" t="s">
        <v>249</v>
      </c>
      <c r="E445" s="56" t="s">
        <v>348</v>
      </c>
      <c r="F445" s="57">
        <v>6</v>
      </c>
      <c r="G445" t="str">
        <f>VLOOKUP(B445,'Akodens FV'!$A$1:$B$2500,2,FALSE)</f>
        <v>HSF</v>
      </c>
      <c r="H445" t="str">
        <f>VLOOKUP(A445,Rådata!$A$3:$A$2444,1,FALSE)</f>
        <v>0817201J01AA02</v>
      </c>
    </row>
    <row r="446" spans="1:8" x14ac:dyDescent="0.2">
      <c r="A446" t="str">
        <f t="shared" si="6"/>
        <v>0817201J01CA04</v>
      </c>
      <c r="B446" s="55" t="s">
        <v>103</v>
      </c>
      <c r="C446" s="55" t="s">
        <v>221</v>
      </c>
      <c r="D446" s="55" t="s">
        <v>247</v>
      </c>
      <c r="E446" s="56" t="s">
        <v>350</v>
      </c>
      <c r="F446" s="57">
        <v>7</v>
      </c>
      <c r="G446" t="str">
        <f>VLOOKUP(B446,'Akodens FV'!$A$1:$B$2500,2,FALSE)</f>
        <v>HSF</v>
      </c>
      <c r="H446" t="str">
        <f>VLOOKUP(A446,Rådata!$A$3:$A$2444,1,FALSE)</f>
        <v>0817201J01CA04</v>
      </c>
    </row>
    <row r="447" spans="1:8" x14ac:dyDescent="0.2">
      <c r="A447" t="str">
        <f t="shared" si="6"/>
        <v>0817201J01CA08</v>
      </c>
      <c r="B447" s="55" t="s">
        <v>103</v>
      </c>
      <c r="C447" s="55" t="s">
        <v>221</v>
      </c>
      <c r="D447" s="55" t="s">
        <v>262</v>
      </c>
      <c r="E447" s="56" t="s">
        <v>351</v>
      </c>
      <c r="F447" s="57">
        <v>8</v>
      </c>
      <c r="G447" t="str">
        <f>VLOOKUP(B447,'Akodens FV'!$A$1:$B$2500,2,FALSE)</f>
        <v>HSF</v>
      </c>
      <c r="H447" t="str">
        <f>VLOOKUP(A447,Rådata!$A$3:$A$2444,1,FALSE)</f>
        <v>0817201J01CA08</v>
      </c>
    </row>
    <row r="448" spans="1:8" x14ac:dyDescent="0.2">
      <c r="A448" t="str">
        <f t="shared" si="6"/>
        <v>0817201J01CE02</v>
      </c>
      <c r="B448" s="55" t="s">
        <v>103</v>
      </c>
      <c r="C448" s="55" t="s">
        <v>221</v>
      </c>
      <c r="D448" s="55" t="s">
        <v>246</v>
      </c>
      <c r="E448" s="56" t="s">
        <v>352</v>
      </c>
      <c r="F448" s="57">
        <v>12</v>
      </c>
      <c r="G448" t="str">
        <f>VLOOKUP(B448,'Akodens FV'!$A$1:$B$2500,2,FALSE)</f>
        <v>HSF</v>
      </c>
      <c r="H448" t="str">
        <f>VLOOKUP(A448,Rådata!$A$3:$A$2444,1,FALSE)</f>
        <v>0817201J01CE02</v>
      </c>
    </row>
    <row r="449" spans="1:8" x14ac:dyDescent="0.2">
      <c r="A449" t="str">
        <f t="shared" si="6"/>
        <v>0817201J01CF05</v>
      </c>
      <c r="B449" s="55" t="s">
        <v>103</v>
      </c>
      <c r="C449" s="55" t="s">
        <v>221</v>
      </c>
      <c r="D449" s="55" t="s">
        <v>251</v>
      </c>
      <c r="E449" s="56" t="s">
        <v>353</v>
      </c>
      <c r="F449" s="57">
        <v>8</v>
      </c>
      <c r="G449" t="str">
        <f>VLOOKUP(B449,'Akodens FV'!$A$1:$B$2500,2,FALSE)</f>
        <v>HSF</v>
      </c>
      <c r="H449" t="str">
        <f>VLOOKUP(A449,Rådata!$A$3:$A$2444,1,FALSE)</f>
        <v>0817201J01CF05</v>
      </c>
    </row>
    <row r="450" spans="1:8" x14ac:dyDescent="0.2">
      <c r="A450" t="str">
        <f t="shared" si="6"/>
        <v>0817201J01CR02</v>
      </c>
      <c r="B450" s="55" t="s">
        <v>103</v>
      </c>
      <c r="C450" s="55" t="s">
        <v>221</v>
      </c>
      <c r="D450" s="55" t="s">
        <v>253</v>
      </c>
      <c r="E450" s="56" t="s">
        <v>640</v>
      </c>
      <c r="F450" s="57">
        <v>6</v>
      </c>
      <c r="G450" t="str">
        <f>VLOOKUP(B450,'Akodens FV'!$A$1:$B$2500,2,FALSE)</f>
        <v>HSF</v>
      </c>
      <c r="H450" t="str">
        <f>VLOOKUP(A450,Rådata!$A$3:$A$2444,1,FALSE)</f>
        <v>0817201J01CR02</v>
      </c>
    </row>
    <row r="451" spans="1:8" x14ac:dyDescent="0.2">
      <c r="A451" t="str">
        <f t="shared" ref="A451:A514" si="7">B451&amp;D451</f>
        <v>0817201J01EA01</v>
      </c>
      <c r="B451" s="55" t="s">
        <v>103</v>
      </c>
      <c r="C451" s="55" t="s">
        <v>221</v>
      </c>
      <c r="D451" s="55" t="s">
        <v>259</v>
      </c>
      <c r="E451" s="56" t="s">
        <v>356</v>
      </c>
      <c r="F451" s="57">
        <v>1</v>
      </c>
      <c r="G451" t="str">
        <f>VLOOKUP(B451,'Akodens FV'!$A$1:$B$2500,2,FALSE)</f>
        <v>HSF</v>
      </c>
      <c r="H451" t="str">
        <f>VLOOKUP(A451,Rådata!$A$3:$A$2444,1,FALSE)</f>
        <v>0817201J01EA01</v>
      </c>
    </row>
    <row r="452" spans="1:8" x14ac:dyDescent="0.2">
      <c r="A452" t="str">
        <f t="shared" si="7"/>
        <v>0817201J01EE01</v>
      </c>
      <c r="B452" s="55" t="s">
        <v>103</v>
      </c>
      <c r="C452" s="55" t="s">
        <v>221</v>
      </c>
      <c r="D452" s="55" t="s">
        <v>258</v>
      </c>
      <c r="E452" s="56" t="s">
        <v>364</v>
      </c>
      <c r="F452" s="57">
        <v>6</v>
      </c>
      <c r="G452" t="str">
        <f>VLOOKUP(B452,'Akodens FV'!$A$1:$B$2500,2,FALSE)</f>
        <v>HSF</v>
      </c>
      <c r="H452" t="str">
        <f>VLOOKUP(A452,Rådata!$A$3:$A$2444,1,FALSE)</f>
        <v>0817201J01EE01</v>
      </c>
    </row>
    <row r="453" spans="1:8" x14ac:dyDescent="0.2">
      <c r="A453" t="str">
        <f t="shared" si="7"/>
        <v>0817201J01FF01</v>
      </c>
      <c r="B453" s="55" t="s">
        <v>103</v>
      </c>
      <c r="C453" s="55" t="s">
        <v>221</v>
      </c>
      <c r="D453" s="55" t="s">
        <v>248</v>
      </c>
      <c r="E453" s="56" t="s">
        <v>358</v>
      </c>
      <c r="F453" s="57">
        <v>5</v>
      </c>
      <c r="G453" t="str">
        <f>VLOOKUP(B453,'Akodens FV'!$A$1:$B$2500,2,FALSE)</f>
        <v>HSF</v>
      </c>
      <c r="H453" t="str">
        <f>VLOOKUP(A453,Rådata!$A$3:$A$2444,1,FALSE)</f>
        <v>0817201J01FF01</v>
      </c>
    </row>
    <row r="454" spans="1:8" x14ac:dyDescent="0.2">
      <c r="A454" t="str">
        <f t="shared" si="7"/>
        <v>0817201J01MA02</v>
      </c>
      <c r="B454" s="55" t="s">
        <v>103</v>
      </c>
      <c r="C454" s="55" t="s">
        <v>221</v>
      </c>
      <c r="D454" s="55" t="s">
        <v>252</v>
      </c>
      <c r="E454" s="56" t="s">
        <v>359</v>
      </c>
      <c r="F454" s="57">
        <v>13</v>
      </c>
      <c r="G454" t="str">
        <f>VLOOKUP(B454,'Akodens FV'!$A$1:$B$2500,2,FALSE)</f>
        <v>HSF</v>
      </c>
      <c r="H454" t="str">
        <f>VLOOKUP(A454,Rådata!$A$3:$A$2444,1,FALSE)</f>
        <v>0817201J01MA02</v>
      </c>
    </row>
    <row r="455" spans="1:8" x14ac:dyDescent="0.2">
      <c r="A455" t="str">
        <f t="shared" si="7"/>
        <v>0817201J01XE01</v>
      </c>
      <c r="B455" s="55" t="s">
        <v>103</v>
      </c>
      <c r="C455" s="55" t="s">
        <v>221</v>
      </c>
      <c r="D455" s="55" t="s">
        <v>255</v>
      </c>
      <c r="E455" s="56" t="s">
        <v>361</v>
      </c>
      <c r="F455" s="57">
        <v>1</v>
      </c>
      <c r="G455" t="str">
        <f>VLOOKUP(B455,'Akodens FV'!$A$1:$B$2500,2,FALSE)</f>
        <v>HSF</v>
      </c>
      <c r="H455" t="str">
        <f>VLOOKUP(A455,Rådata!$A$3:$A$2444,1,FALSE)</f>
        <v>0817201J01XE01</v>
      </c>
    </row>
    <row r="456" spans="1:8" x14ac:dyDescent="0.2">
      <c r="A456" t="str">
        <f t="shared" si="7"/>
        <v>0817401J01AA02</v>
      </c>
      <c r="B456" s="55" t="s">
        <v>86</v>
      </c>
      <c r="C456" s="55" t="s">
        <v>611</v>
      </c>
      <c r="D456" s="55" t="s">
        <v>249</v>
      </c>
      <c r="E456" s="56" t="s">
        <v>348</v>
      </c>
      <c r="F456" s="57">
        <v>1</v>
      </c>
      <c r="G456" t="str">
        <f>VLOOKUP(B456,'Akodens FV'!$A$1:$B$2500,2,FALSE)</f>
        <v>HSF</v>
      </c>
      <c r="H456" t="str">
        <f>VLOOKUP(A456,Rådata!$A$3:$A$2444,1,FALSE)</f>
        <v>0817401J01AA02</v>
      </c>
    </row>
    <row r="457" spans="1:8" x14ac:dyDescent="0.2">
      <c r="A457" t="str">
        <f t="shared" si="7"/>
        <v>0817401J01AA04</v>
      </c>
      <c r="B457" s="55" t="s">
        <v>86</v>
      </c>
      <c r="C457" s="55" t="s">
        <v>611</v>
      </c>
      <c r="D457" s="55" t="s">
        <v>264</v>
      </c>
      <c r="E457" s="56" t="s">
        <v>349</v>
      </c>
      <c r="F457" s="57">
        <v>15</v>
      </c>
      <c r="G457" t="str">
        <f>VLOOKUP(B457,'Akodens FV'!$A$1:$B$2500,2,FALSE)</f>
        <v>HSF</v>
      </c>
      <c r="H457" t="str">
        <f>VLOOKUP(A457,Rådata!$A$3:$A$2444,1,FALSE)</f>
        <v>0817401J01AA04</v>
      </c>
    </row>
    <row r="458" spans="1:8" x14ac:dyDescent="0.2">
      <c r="A458" t="str">
        <f t="shared" si="7"/>
        <v>0817401J01CA04</v>
      </c>
      <c r="B458" s="55" t="s">
        <v>86</v>
      </c>
      <c r="C458" s="55" t="s">
        <v>611</v>
      </c>
      <c r="D458" s="55" t="s">
        <v>247</v>
      </c>
      <c r="E458" s="56" t="s">
        <v>350</v>
      </c>
      <c r="F458" s="57">
        <v>12</v>
      </c>
      <c r="G458" t="str">
        <f>VLOOKUP(B458,'Akodens FV'!$A$1:$B$2500,2,FALSE)</f>
        <v>HSF</v>
      </c>
      <c r="H458" t="str">
        <f>VLOOKUP(A458,Rådata!$A$3:$A$2444,1,FALSE)</f>
        <v>0817401J01CA04</v>
      </c>
    </row>
    <row r="459" spans="1:8" x14ac:dyDescent="0.2">
      <c r="A459" t="str">
        <f t="shared" si="7"/>
        <v>0817401J01CA08</v>
      </c>
      <c r="B459" s="55" t="s">
        <v>86</v>
      </c>
      <c r="C459" s="55" t="s">
        <v>611</v>
      </c>
      <c r="D459" s="55" t="s">
        <v>262</v>
      </c>
      <c r="E459" s="56" t="s">
        <v>351</v>
      </c>
      <c r="F459" s="57">
        <v>27</v>
      </c>
      <c r="G459" t="str">
        <f>VLOOKUP(B459,'Akodens FV'!$A$1:$B$2500,2,FALSE)</f>
        <v>HSF</v>
      </c>
      <c r="H459" t="str">
        <f>VLOOKUP(A459,Rådata!$A$3:$A$2444,1,FALSE)</f>
        <v>0817401J01CA08</v>
      </c>
    </row>
    <row r="460" spans="1:8" x14ac:dyDescent="0.2">
      <c r="A460" t="str">
        <f t="shared" si="7"/>
        <v>0817401J01CE02</v>
      </c>
      <c r="B460" s="55" t="s">
        <v>86</v>
      </c>
      <c r="C460" s="55" t="s">
        <v>611</v>
      </c>
      <c r="D460" s="55" t="s">
        <v>246</v>
      </c>
      <c r="E460" s="56" t="s">
        <v>352</v>
      </c>
      <c r="F460" s="57">
        <v>11</v>
      </c>
      <c r="G460" t="str">
        <f>VLOOKUP(B460,'Akodens FV'!$A$1:$B$2500,2,FALSE)</f>
        <v>HSF</v>
      </c>
      <c r="H460" t="str">
        <f>VLOOKUP(A460,Rådata!$A$3:$A$2444,1,FALSE)</f>
        <v>0817401J01CE02</v>
      </c>
    </row>
    <row r="461" spans="1:8" x14ac:dyDescent="0.2">
      <c r="A461" t="str">
        <f t="shared" si="7"/>
        <v>0817401J01CF05</v>
      </c>
      <c r="B461" s="55" t="s">
        <v>86</v>
      </c>
      <c r="C461" s="55" t="s">
        <v>611</v>
      </c>
      <c r="D461" s="55" t="s">
        <v>251</v>
      </c>
      <c r="E461" s="56" t="s">
        <v>353</v>
      </c>
      <c r="F461" s="57">
        <v>30</v>
      </c>
      <c r="G461" t="str">
        <f>VLOOKUP(B461,'Akodens FV'!$A$1:$B$2500,2,FALSE)</f>
        <v>HSF</v>
      </c>
      <c r="H461" t="str">
        <f>VLOOKUP(A461,Rådata!$A$3:$A$2444,1,FALSE)</f>
        <v>0817401J01CF05</v>
      </c>
    </row>
    <row r="462" spans="1:8" x14ac:dyDescent="0.2">
      <c r="A462" t="str">
        <f t="shared" si="7"/>
        <v>0817401J01CR02</v>
      </c>
      <c r="B462" s="55" t="s">
        <v>86</v>
      </c>
      <c r="C462" s="55" t="s">
        <v>611</v>
      </c>
      <c r="D462" s="55" t="s">
        <v>253</v>
      </c>
      <c r="E462" s="56" t="s">
        <v>640</v>
      </c>
      <c r="F462" s="57">
        <v>12</v>
      </c>
      <c r="G462" t="str">
        <f>VLOOKUP(B462,'Akodens FV'!$A$1:$B$2500,2,FALSE)</f>
        <v>HSF</v>
      </c>
      <c r="H462" t="str">
        <f>VLOOKUP(A462,Rådata!$A$3:$A$2444,1,FALSE)</f>
        <v>0817401J01CR02</v>
      </c>
    </row>
    <row r="463" spans="1:8" x14ac:dyDescent="0.2">
      <c r="A463" t="str">
        <f t="shared" si="7"/>
        <v>0817401J01DB05</v>
      </c>
      <c r="B463" s="55" t="s">
        <v>86</v>
      </c>
      <c r="C463" s="55" t="s">
        <v>611</v>
      </c>
      <c r="D463" s="55" t="s">
        <v>261</v>
      </c>
      <c r="E463" s="56" t="s">
        <v>355</v>
      </c>
      <c r="F463" s="57">
        <v>4</v>
      </c>
      <c r="G463" t="str">
        <f>VLOOKUP(B463,'Akodens FV'!$A$1:$B$2500,2,FALSE)</f>
        <v>HSF</v>
      </c>
      <c r="H463" t="str">
        <f>VLOOKUP(A463,Rådata!$A$3:$A$2444,1,FALSE)</f>
        <v>0817401J01DB05</v>
      </c>
    </row>
    <row r="464" spans="1:8" x14ac:dyDescent="0.2">
      <c r="A464" t="str">
        <f t="shared" si="7"/>
        <v>0817401J01EA01</v>
      </c>
      <c r="B464" s="55" t="s">
        <v>86</v>
      </c>
      <c r="C464" s="55" t="s">
        <v>611</v>
      </c>
      <c r="D464" s="55" t="s">
        <v>259</v>
      </c>
      <c r="E464" s="56" t="s">
        <v>356</v>
      </c>
      <c r="F464" s="57">
        <v>1</v>
      </c>
      <c r="G464" t="str">
        <f>VLOOKUP(B464,'Akodens FV'!$A$1:$B$2500,2,FALSE)</f>
        <v>HSF</v>
      </c>
      <c r="H464" t="str">
        <f>VLOOKUP(A464,Rådata!$A$3:$A$2444,1,FALSE)</f>
        <v>0817401J01EA01</v>
      </c>
    </row>
    <row r="465" spans="1:8" x14ac:dyDescent="0.2">
      <c r="A465" t="str">
        <f t="shared" si="7"/>
        <v>0817401J01EE01</v>
      </c>
      <c r="B465" s="55" t="s">
        <v>86</v>
      </c>
      <c r="C465" s="55" t="s">
        <v>611</v>
      </c>
      <c r="D465" s="55" t="s">
        <v>258</v>
      </c>
      <c r="E465" s="56" t="s">
        <v>364</v>
      </c>
      <c r="F465" s="57">
        <v>10</v>
      </c>
      <c r="G465" t="str">
        <f>VLOOKUP(B465,'Akodens FV'!$A$1:$B$2500,2,FALSE)</f>
        <v>HSF</v>
      </c>
      <c r="H465" t="str">
        <f>VLOOKUP(A465,Rådata!$A$3:$A$2444,1,FALSE)</f>
        <v>0817401J01EE01</v>
      </c>
    </row>
    <row r="466" spans="1:8" x14ac:dyDescent="0.2">
      <c r="A466" t="str">
        <f t="shared" si="7"/>
        <v>0817401J01FF01</v>
      </c>
      <c r="B466" s="55" t="s">
        <v>86</v>
      </c>
      <c r="C466" s="55" t="s">
        <v>611</v>
      </c>
      <c r="D466" s="55" t="s">
        <v>248</v>
      </c>
      <c r="E466" s="56" t="s">
        <v>358</v>
      </c>
      <c r="F466" s="57">
        <v>6</v>
      </c>
      <c r="G466" t="str">
        <f>VLOOKUP(B466,'Akodens FV'!$A$1:$B$2500,2,FALSE)</f>
        <v>HSF</v>
      </c>
      <c r="H466" t="str">
        <f>VLOOKUP(A466,Rådata!$A$3:$A$2444,1,FALSE)</f>
        <v>0817401J01FF01</v>
      </c>
    </row>
    <row r="467" spans="1:8" x14ac:dyDescent="0.2">
      <c r="A467" t="str">
        <f t="shared" si="7"/>
        <v>0817401J01MA02</v>
      </c>
      <c r="B467" s="55" t="s">
        <v>86</v>
      </c>
      <c r="C467" s="55" t="s">
        <v>611</v>
      </c>
      <c r="D467" s="55" t="s">
        <v>252</v>
      </c>
      <c r="E467" s="56" t="s">
        <v>359</v>
      </c>
      <c r="F467" s="57">
        <v>39</v>
      </c>
      <c r="G467" t="str">
        <f>VLOOKUP(B467,'Akodens FV'!$A$1:$B$2500,2,FALSE)</f>
        <v>HSF</v>
      </c>
      <c r="H467" t="str">
        <f>VLOOKUP(A467,Rådata!$A$3:$A$2444,1,FALSE)</f>
        <v>0817401J01MA02</v>
      </c>
    </row>
    <row r="468" spans="1:8" x14ac:dyDescent="0.2">
      <c r="A468" t="str">
        <f t="shared" si="7"/>
        <v>0817401J01XE01</v>
      </c>
      <c r="B468" s="55" t="s">
        <v>86</v>
      </c>
      <c r="C468" s="55" t="s">
        <v>611</v>
      </c>
      <c r="D468" s="55" t="s">
        <v>255</v>
      </c>
      <c r="E468" s="56" t="s">
        <v>361</v>
      </c>
      <c r="F468" s="57">
        <v>28</v>
      </c>
      <c r="G468" t="str">
        <f>VLOOKUP(B468,'Akodens FV'!$A$1:$B$2500,2,FALSE)</f>
        <v>HSF</v>
      </c>
      <c r="H468" t="str">
        <f>VLOOKUP(A468,Rådata!$A$3:$A$2444,1,FALSE)</f>
        <v>0817401J01XE01</v>
      </c>
    </row>
    <row r="469" spans="1:8" x14ac:dyDescent="0.2">
      <c r="A469" t="str">
        <f t="shared" si="7"/>
        <v>0820190J01AA02</v>
      </c>
      <c r="B469" s="55" t="s">
        <v>34</v>
      </c>
      <c r="C469" s="55" t="s">
        <v>157</v>
      </c>
      <c r="D469" s="55" t="s">
        <v>249</v>
      </c>
      <c r="E469" s="56" t="s">
        <v>348</v>
      </c>
      <c r="F469" s="57">
        <v>87</v>
      </c>
      <c r="G469" t="str">
        <f>VLOOKUP(B469,'Akodens FV'!$A$1:$B$2500,2,FALSE)</f>
        <v>HSF</v>
      </c>
      <c r="H469" t="str">
        <f>VLOOKUP(A469,Rådata!$A$3:$A$2444,1,FALSE)</f>
        <v>0820190J01AA02</v>
      </c>
    </row>
    <row r="470" spans="1:8" x14ac:dyDescent="0.2">
      <c r="A470" t="str">
        <f t="shared" si="7"/>
        <v>0820190J01AA04</v>
      </c>
      <c r="B470" s="55" t="s">
        <v>34</v>
      </c>
      <c r="C470" s="55" t="s">
        <v>157</v>
      </c>
      <c r="D470" s="55" t="s">
        <v>264</v>
      </c>
      <c r="E470" s="56" t="s">
        <v>349</v>
      </c>
      <c r="F470" s="57">
        <v>1</v>
      </c>
      <c r="G470" t="str">
        <f>VLOOKUP(B470,'Akodens FV'!$A$1:$B$2500,2,FALSE)</f>
        <v>HSF</v>
      </c>
      <c r="H470" t="str">
        <f>VLOOKUP(A470,Rådata!$A$3:$A$2444,1,FALSE)</f>
        <v>0820190J01AA04</v>
      </c>
    </row>
    <row r="471" spans="1:8" x14ac:dyDescent="0.2">
      <c r="A471" t="str">
        <f t="shared" si="7"/>
        <v>0820190J01CA04</v>
      </c>
      <c r="B471" s="55" t="s">
        <v>34</v>
      </c>
      <c r="C471" s="55" t="s">
        <v>157</v>
      </c>
      <c r="D471" s="55" t="s">
        <v>247</v>
      </c>
      <c r="E471" s="56" t="s">
        <v>350</v>
      </c>
      <c r="F471" s="57">
        <v>89</v>
      </c>
      <c r="G471" t="str">
        <f>VLOOKUP(B471,'Akodens FV'!$A$1:$B$2500,2,FALSE)</f>
        <v>HSF</v>
      </c>
      <c r="H471" t="str">
        <f>VLOOKUP(A471,Rådata!$A$3:$A$2444,1,FALSE)</f>
        <v>0820190J01CA04</v>
      </c>
    </row>
    <row r="472" spans="1:8" x14ac:dyDescent="0.2">
      <c r="A472" t="str">
        <f t="shared" si="7"/>
        <v>0820190J01CA08</v>
      </c>
      <c r="B472" s="55" t="s">
        <v>34</v>
      </c>
      <c r="C472" s="55" t="s">
        <v>157</v>
      </c>
      <c r="D472" s="55" t="s">
        <v>262</v>
      </c>
      <c r="E472" s="56" t="s">
        <v>351</v>
      </c>
      <c r="F472" s="57">
        <v>60</v>
      </c>
      <c r="G472" t="str">
        <f>VLOOKUP(B472,'Akodens FV'!$A$1:$B$2500,2,FALSE)</f>
        <v>HSF</v>
      </c>
      <c r="H472" t="str">
        <f>VLOOKUP(A472,Rådata!$A$3:$A$2444,1,FALSE)</f>
        <v>0820190J01CA08</v>
      </c>
    </row>
    <row r="473" spans="1:8" x14ac:dyDescent="0.2">
      <c r="A473" t="str">
        <f t="shared" si="7"/>
        <v>0820190J01CE02</v>
      </c>
      <c r="B473" s="55" t="s">
        <v>34</v>
      </c>
      <c r="C473" s="55" t="s">
        <v>157</v>
      </c>
      <c r="D473" s="55" t="s">
        <v>246</v>
      </c>
      <c r="E473" s="56" t="s">
        <v>352</v>
      </c>
      <c r="F473" s="57">
        <v>104</v>
      </c>
      <c r="G473" t="str">
        <f>VLOOKUP(B473,'Akodens FV'!$A$1:$B$2500,2,FALSE)</f>
        <v>HSF</v>
      </c>
      <c r="H473" t="str">
        <f>VLOOKUP(A473,Rådata!$A$3:$A$2444,1,FALSE)</f>
        <v>0820190J01CE02</v>
      </c>
    </row>
    <row r="474" spans="1:8" x14ac:dyDescent="0.2">
      <c r="A474" t="str">
        <f t="shared" si="7"/>
        <v>0820190J01CF05</v>
      </c>
      <c r="B474" s="55" t="s">
        <v>34</v>
      </c>
      <c r="C474" s="55" t="s">
        <v>157</v>
      </c>
      <c r="D474" s="55" t="s">
        <v>251</v>
      </c>
      <c r="E474" s="56" t="s">
        <v>353</v>
      </c>
      <c r="F474" s="57">
        <v>46</v>
      </c>
      <c r="G474" t="str">
        <f>VLOOKUP(B474,'Akodens FV'!$A$1:$B$2500,2,FALSE)</f>
        <v>HSF</v>
      </c>
      <c r="H474" t="str">
        <f>VLOOKUP(A474,Rådata!$A$3:$A$2444,1,FALSE)</f>
        <v>0820190J01CF05</v>
      </c>
    </row>
    <row r="475" spans="1:8" x14ac:dyDescent="0.2">
      <c r="A475" t="str">
        <f t="shared" si="7"/>
        <v>0820190J01CR02</v>
      </c>
      <c r="B475" s="55" t="s">
        <v>34</v>
      </c>
      <c r="C475" s="55" t="s">
        <v>157</v>
      </c>
      <c r="D475" s="55" t="s">
        <v>253</v>
      </c>
      <c r="E475" s="56" t="s">
        <v>640</v>
      </c>
      <c r="F475" s="57">
        <v>90</v>
      </c>
      <c r="G475" t="str">
        <f>VLOOKUP(B475,'Akodens FV'!$A$1:$B$2500,2,FALSE)</f>
        <v>HSF</v>
      </c>
      <c r="H475" t="str">
        <f>VLOOKUP(A475,Rådata!$A$3:$A$2444,1,FALSE)</f>
        <v>0820190J01CR02</v>
      </c>
    </row>
    <row r="476" spans="1:8" x14ac:dyDescent="0.2">
      <c r="A476" t="str">
        <f t="shared" si="7"/>
        <v>0820190J01DB05</v>
      </c>
      <c r="B476" s="55" t="s">
        <v>34</v>
      </c>
      <c r="C476" s="55" t="s">
        <v>157</v>
      </c>
      <c r="D476" s="55" t="s">
        <v>261</v>
      </c>
      <c r="E476" s="56" t="s">
        <v>355</v>
      </c>
      <c r="F476" s="57">
        <v>6</v>
      </c>
      <c r="G476" t="str">
        <f>VLOOKUP(B476,'Akodens FV'!$A$1:$B$2500,2,FALSE)</f>
        <v>HSF</v>
      </c>
      <c r="H476" t="str">
        <f>VLOOKUP(A476,Rådata!$A$3:$A$2444,1,FALSE)</f>
        <v>0820190J01DB05</v>
      </c>
    </row>
    <row r="477" spans="1:8" x14ac:dyDescent="0.2">
      <c r="A477" t="str">
        <f t="shared" si="7"/>
        <v>0820190J01DD04</v>
      </c>
      <c r="B477" s="55" t="s">
        <v>34</v>
      </c>
      <c r="C477" s="55" t="s">
        <v>157</v>
      </c>
      <c r="D477" s="55" t="s">
        <v>276</v>
      </c>
      <c r="E477" s="56" t="s">
        <v>385</v>
      </c>
      <c r="F477" s="57">
        <v>2</v>
      </c>
      <c r="G477" t="str">
        <f>VLOOKUP(B477,'Akodens FV'!$A$1:$B$2500,2,FALSE)</f>
        <v>HSF</v>
      </c>
      <c r="H477" t="str">
        <f>VLOOKUP(A477,Rådata!$A$3:$A$2444,1,FALSE)</f>
        <v>0820190J01DD04</v>
      </c>
    </row>
    <row r="478" spans="1:8" x14ac:dyDescent="0.2">
      <c r="A478" t="str">
        <f t="shared" si="7"/>
        <v>0820190J01EA01</v>
      </c>
      <c r="B478" s="55" t="s">
        <v>34</v>
      </c>
      <c r="C478" s="55" t="s">
        <v>157</v>
      </c>
      <c r="D478" s="55" t="s">
        <v>259</v>
      </c>
      <c r="E478" s="56" t="s">
        <v>356</v>
      </c>
      <c r="F478" s="57">
        <v>5</v>
      </c>
      <c r="G478" t="str">
        <f>VLOOKUP(B478,'Akodens FV'!$A$1:$B$2500,2,FALSE)</f>
        <v>HSF</v>
      </c>
      <c r="H478" t="str">
        <f>VLOOKUP(A478,Rådata!$A$3:$A$2444,1,FALSE)</f>
        <v>0820190J01EA01</v>
      </c>
    </row>
    <row r="479" spans="1:8" x14ac:dyDescent="0.2">
      <c r="A479" t="str">
        <f t="shared" si="7"/>
        <v>0820190J01EE01</v>
      </c>
      <c r="B479" s="55" t="s">
        <v>34</v>
      </c>
      <c r="C479" s="55" t="s">
        <v>157</v>
      </c>
      <c r="D479" s="55" t="s">
        <v>258</v>
      </c>
      <c r="E479" s="56" t="s">
        <v>364</v>
      </c>
      <c r="F479" s="57">
        <v>20</v>
      </c>
      <c r="G479" t="str">
        <f>VLOOKUP(B479,'Akodens FV'!$A$1:$B$2500,2,FALSE)</f>
        <v>HSF</v>
      </c>
      <c r="H479" t="str">
        <f>VLOOKUP(A479,Rådata!$A$3:$A$2444,1,FALSE)</f>
        <v>0820190J01EE01</v>
      </c>
    </row>
    <row r="480" spans="1:8" x14ac:dyDescent="0.2">
      <c r="A480" t="str">
        <f t="shared" si="7"/>
        <v>0820190J01FA01</v>
      </c>
      <c r="B480" s="55" t="s">
        <v>34</v>
      </c>
      <c r="C480" s="55" t="s">
        <v>157</v>
      </c>
      <c r="D480" s="55" t="s">
        <v>250</v>
      </c>
      <c r="E480" s="56" t="s">
        <v>357</v>
      </c>
      <c r="F480" s="57">
        <v>17</v>
      </c>
      <c r="G480" t="str">
        <f>VLOOKUP(B480,'Akodens FV'!$A$1:$B$2500,2,FALSE)</f>
        <v>HSF</v>
      </c>
      <c r="H480" t="str">
        <f>VLOOKUP(A480,Rådata!$A$3:$A$2444,1,FALSE)</f>
        <v>0820190J01FA01</v>
      </c>
    </row>
    <row r="481" spans="1:8" x14ac:dyDescent="0.2">
      <c r="A481" t="str">
        <f t="shared" si="7"/>
        <v>0820190J01FA09</v>
      </c>
      <c r="B481" s="55" t="s">
        <v>34</v>
      </c>
      <c r="C481" s="55" t="s">
        <v>157</v>
      </c>
      <c r="D481" s="55" t="s">
        <v>257</v>
      </c>
      <c r="E481" s="56" t="s">
        <v>375</v>
      </c>
      <c r="F481" s="57">
        <v>2</v>
      </c>
      <c r="G481" t="str">
        <f>VLOOKUP(B481,'Akodens FV'!$A$1:$B$2500,2,FALSE)</f>
        <v>HSF</v>
      </c>
      <c r="H481" t="str">
        <f>VLOOKUP(A481,Rådata!$A$3:$A$2444,1,FALSE)</f>
        <v>0820190J01FA09</v>
      </c>
    </row>
    <row r="482" spans="1:8" x14ac:dyDescent="0.2">
      <c r="A482" t="str">
        <f t="shared" si="7"/>
        <v>0820190J01FA10</v>
      </c>
      <c r="B482" s="55" t="s">
        <v>34</v>
      </c>
      <c r="C482" s="55" t="s">
        <v>157</v>
      </c>
      <c r="D482" s="55" t="s">
        <v>268</v>
      </c>
      <c r="E482" s="56" t="s">
        <v>368</v>
      </c>
      <c r="F482" s="57">
        <v>8</v>
      </c>
      <c r="G482" t="str">
        <f>VLOOKUP(B482,'Akodens FV'!$A$1:$B$2500,2,FALSE)</f>
        <v>HSF</v>
      </c>
      <c r="H482" t="str">
        <f>VLOOKUP(A482,Rådata!$A$3:$A$2444,1,FALSE)</f>
        <v>0820190J01FA10</v>
      </c>
    </row>
    <row r="483" spans="1:8" x14ac:dyDescent="0.2">
      <c r="A483" t="str">
        <f t="shared" si="7"/>
        <v>0820190J01FF01</v>
      </c>
      <c r="B483" s="55" t="s">
        <v>34</v>
      </c>
      <c r="C483" s="55" t="s">
        <v>157</v>
      </c>
      <c r="D483" s="55" t="s">
        <v>248</v>
      </c>
      <c r="E483" s="56" t="s">
        <v>358</v>
      </c>
      <c r="F483" s="57">
        <v>95</v>
      </c>
      <c r="G483" t="str">
        <f>VLOOKUP(B483,'Akodens FV'!$A$1:$B$2500,2,FALSE)</f>
        <v>HSF</v>
      </c>
      <c r="H483" t="str">
        <f>VLOOKUP(A483,Rådata!$A$3:$A$2444,1,FALSE)</f>
        <v>0820190J01FF01</v>
      </c>
    </row>
    <row r="484" spans="1:8" x14ac:dyDescent="0.2">
      <c r="A484" t="str">
        <f t="shared" si="7"/>
        <v>0820190J01MA02</v>
      </c>
      <c r="B484" s="55" t="s">
        <v>34</v>
      </c>
      <c r="C484" s="55" t="s">
        <v>157</v>
      </c>
      <c r="D484" s="55" t="s">
        <v>252</v>
      </c>
      <c r="E484" s="56" t="s">
        <v>359</v>
      </c>
      <c r="F484" s="57">
        <v>152</v>
      </c>
      <c r="G484" t="str">
        <f>VLOOKUP(B484,'Akodens FV'!$A$1:$B$2500,2,FALSE)</f>
        <v>HSF</v>
      </c>
      <c r="H484" t="str">
        <f>VLOOKUP(A484,Rådata!$A$3:$A$2444,1,FALSE)</f>
        <v>0820190J01MA02</v>
      </c>
    </row>
    <row r="485" spans="1:8" x14ac:dyDescent="0.2">
      <c r="A485" t="str">
        <f t="shared" si="7"/>
        <v>0820190J01MA12</v>
      </c>
      <c r="B485" s="55" t="s">
        <v>34</v>
      </c>
      <c r="C485" s="55" t="s">
        <v>157</v>
      </c>
      <c r="D485" s="55" t="s">
        <v>265</v>
      </c>
      <c r="E485" s="56" t="s">
        <v>379</v>
      </c>
      <c r="F485" s="57">
        <v>13</v>
      </c>
      <c r="G485" t="str">
        <f>VLOOKUP(B485,'Akodens FV'!$A$1:$B$2500,2,FALSE)</f>
        <v>HSF</v>
      </c>
      <c r="H485" t="str">
        <f>VLOOKUP(A485,Rådata!$A$3:$A$2444,1,FALSE)</f>
        <v>0820190J01MA12</v>
      </c>
    </row>
    <row r="486" spans="1:8" x14ac:dyDescent="0.2">
      <c r="A486" t="str">
        <f t="shared" si="7"/>
        <v>0820190J01XC01</v>
      </c>
      <c r="B486" s="55" t="s">
        <v>34</v>
      </c>
      <c r="C486" s="55" t="s">
        <v>157</v>
      </c>
      <c r="D486" s="55" t="s">
        <v>266</v>
      </c>
      <c r="E486" s="56" t="s">
        <v>360</v>
      </c>
      <c r="F486" s="57">
        <v>1</v>
      </c>
      <c r="G486" t="str">
        <f>VLOOKUP(B486,'Akodens FV'!$A$1:$B$2500,2,FALSE)</f>
        <v>HSF</v>
      </c>
      <c r="H486" t="str">
        <f>VLOOKUP(A486,Rådata!$A$3:$A$2444,1,FALSE)</f>
        <v>0820190J01XC01</v>
      </c>
    </row>
    <row r="487" spans="1:8" x14ac:dyDescent="0.2">
      <c r="A487" t="str">
        <f t="shared" si="7"/>
        <v>0820190J01XE01</v>
      </c>
      <c r="B487" s="55" t="s">
        <v>34</v>
      </c>
      <c r="C487" s="55" t="s">
        <v>157</v>
      </c>
      <c r="D487" s="55" t="s">
        <v>255</v>
      </c>
      <c r="E487" s="56" t="s">
        <v>361</v>
      </c>
      <c r="F487" s="57">
        <v>13</v>
      </c>
      <c r="G487" t="str">
        <f>VLOOKUP(B487,'Akodens FV'!$A$1:$B$2500,2,FALSE)</f>
        <v>HSF</v>
      </c>
      <c r="H487" t="str">
        <f>VLOOKUP(A487,Rådata!$A$3:$A$2444,1,FALSE)</f>
        <v>0820190J01XE01</v>
      </c>
    </row>
    <row r="488" spans="1:8" x14ac:dyDescent="0.2">
      <c r="A488" t="str">
        <f t="shared" si="7"/>
        <v>0820705J01AA02</v>
      </c>
      <c r="B488" s="55" t="s">
        <v>45</v>
      </c>
      <c r="C488" s="55" t="s">
        <v>168</v>
      </c>
      <c r="D488" s="55" t="s">
        <v>249</v>
      </c>
      <c r="E488" s="56" t="s">
        <v>348</v>
      </c>
      <c r="F488" s="57">
        <v>7</v>
      </c>
      <c r="G488" t="str">
        <f>VLOOKUP(B488,'Akodens FV'!$A$1:$B$2500,2,FALSE)</f>
        <v>HSF</v>
      </c>
      <c r="H488" t="str">
        <f>VLOOKUP(A488,Rådata!$A$3:$A$2444,1,FALSE)</f>
        <v>0820705J01AA02</v>
      </c>
    </row>
    <row r="489" spans="1:8" x14ac:dyDescent="0.2">
      <c r="A489" t="str">
        <f t="shared" si="7"/>
        <v>0820705J01AA04</v>
      </c>
      <c r="B489" s="55" t="s">
        <v>45</v>
      </c>
      <c r="C489" s="55" t="s">
        <v>168</v>
      </c>
      <c r="D489" s="55" t="s">
        <v>264</v>
      </c>
      <c r="E489" s="56" t="s">
        <v>349</v>
      </c>
      <c r="F489" s="57">
        <v>36</v>
      </c>
      <c r="G489" t="str">
        <f>VLOOKUP(B489,'Akodens FV'!$A$1:$B$2500,2,FALSE)</f>
        <v>HSF</v>
      </c>
      <c r="H489" t="str">
        <f>VLOOKUP(A489,Rådata!$A$3:$A$2444,1,FALSE)</f>
        <v>0820705J01AA04</v>
      </c>
    </row>
    <row r="490" spans="1:8" x14ac:dyDescent="0.2">
      <c r="A490" t="str">
        <f t="shared" si="7"/>
        <v>0820705J01CE02</v>
      </c>
      <c r="B490" s="55" t="s">
        <v>45</v>
      </c>
      <c r="C490" s="55" t="s">
        <v>168</v>
      </c>
      <c r="D490" s="55" t="s">
        <v>246</v>
      </c>
      <c r="E490" s="56" t="s">
        <v>352</v>
      </c>
      <c r="F490" s="57">
        <v>2</v>
      </c>
      <c r="G490" t="str">
        <f>VLOOKUP(B490,'Akodens FV'!$A$1:$B$2500,2,FALSE)</f>
        <v>HSF</v>
      </c>
      <c r="H490" t="str">
        <f>VLOOKUP(A490,Rådata!$A$3:$A$2444,1,FALSE)</f>
        <v>0820705J01CE02</v>
      </c>
    </row>
    <row r="491" spans="1:8" x14ac:dyDescent="0.2">
      <c r="A491" t="str">
        <f t="shared" si="7"/>
        <v>0820705J01CF05</v>
      </c>
      <c r="B491" s="55" t="s">
        <v>45</v>
      </c>
      <c r="C491" s="55" t="s">
        <v>168</v>
      </c>
      <c r="D491" s="55" t="s">
        <v>251</v>
      </c>
      <c r="E491" s="56" t="s">
        <v>353</v>
      </c>
      <c r="F491" s="57">
        <v>4</v>
      </c>
      <c r="G491" t="str">
        <f>VLOOKUP(B491,'Akodens FV'!$A$1:$B$2500,2,FALSE)</f>
        <v>HSF</v>
      </c>
      <c r="H491" t="str">
        <f>VLOOKUP(A491,Rådata!$A$3:$A$2444,1,FALSE)</f>
        <v>0820705J01CF05</v>
      </c>
    </row>
    <row r="492" spans="1:8" x14ac:dyDescent="0.2">
      <c r="A492" t="str">
        <f t="shared" si="7"/>
        <v>0820705J01FA01</v>
      </c>
      <c r="B492" s="55" t="s">
        <v>45</v>
      </c>
      <c r="C492" s="55" t="s">
        <v>168</v>
      </c>
      <c r="D492" s="55" t="s">
        <v>250</v>
      </c>
      <c r="E492" s="56" t="s">
        <v>357</v>
      </c>
      <c r="F492" s="57">
        <v>9</v>
      </c>
      <c r="G492" t="str">
        <f>VLOOKUP(B492,'Akodens FV'!$A$1:$B$2500,2,FALSE)</f>
        <v>HSF</v>
      </c>
      <c r="H492" t="str">
        <f>VLOOKUP(A492,Rådata!$A$3:$A$2444,1,FALSE)</f>
        <v>0820705J01FA01</v>
      </c>
    </row>
    <row r="493" spans="1:8" x14ac:dyDescent="0.2">
      <c r="A493" t="str">
        <f t="shared" si="7"/>
        <v>0820705J01FF01</v>
      </c>
      <c r="B493" s="55" t="s">
        <v>45</v>
      </c>
      <c r="C493" s="55" t="s">
        <v>168</v>
      </c>
      <c r="D493" s="55" t="s">
        <v>248</v>
      </c>
      <c r="E493" s="56" t="s">
        <v>358</v>
      </c>
      <c r="F493" s="57">
        <v>3</v>
      </c>
      <c r="G493" t="str">
        <f>VLOOKUP(B493,'Akodens FV'!$A$1:$B$2500,2,FALSE)</f>
        <v>HSF</v>
      </c>
      <c r="H493" t="str">
        <f>VLOOKUP(A493,Rådata!$A$3:$A$2444,1,FALSE)</f>
        <v>0820705J01FF01</v>
      </c>
    </row>
    <row r="494" spans="1:8" x14ac:dyDescent="0.2">
      <c r="A494" t="str">
        <f t="shared" si="7"/>
        <v>0820705J01MA14</v>
      </c>
      <c r="B494" s="55" t="s">
        <v>45</v>
      </c>
      <c r="C494" s="55" t="s">
        <v>168</v>
      </c>
      <c r="D494" s="55" t="s">
        <v>272</v>
      </c>
      <c r="E494" s="56" t="s">
        <v>386</v>
      </c>
      <c r="F494" s="57">
        <v>1</v>
      </c>
      <c r="G494" t="str">
        <f>VLOOKUP(B494,'Akodens FV'!$A$1:$B$2500,2,FALSE)</f>
        <v>HSF</v>
      </c>
      <c r="H494" t="str">
        <f>VLOOKUP(A494,Rådata!$A$3:$A$2444,1,FALSE)</f>
        <v>0820705J01MA14</v>
      </c>
    </row>
    <row r="495" spans="1:8" x14ac:dyDescent="0.2">
      <c r="A495" t="str">
        <f t="shared" si="7"/>
        <v>0822190J01CA04</v>
      </c>
      <c r="B495" s="55" t="s">
        <v>83</v>
      </c>
      <c r="C495" s="55" t="s">
        <v>202</v>
      </c>
      <c r="D495" s="55" t="s">
        <v>247</v>
      </c>
      <c r="E495" s="56" t="s">
        <v>350</v>
      </c>
      <c r="F495" s="57">
        <v>20</v>
      </c>
      <c r="G495" t="str">
        <f>VLOOKUP(B495,'Akodens FV'!$A$1:$B$2500,2,FALSE)</f>
        <v>HSF</v>
      </c>
      <c r="H495" t="str">
        <f>VLOOKUP(A495,Rådata!$A$3:$A$2444,1,FALSE)</f>
        <v>0822190J01CA04</v>
      </c>
    </row>
    <row r="496" spans="1:8" x14ac:dyDescent="0.2">
      <c r="A496" t="str">
        <f t="shared" si="7"/>
        <v>0822190J01CA08</v>
      </c>
      <c r="B496" s="55" t="s">
        <v>83</v>
      </c>
      <c r="C496" s="55" t="s">
        <v>202</v>
      </c>
      <c r="D496" s="55" t="s">
        <v>262</v>
      </c>
      <c r="E496" s="56" t="s">
        <v>351</v>
      </c>
      <c r="F496" s="57">
        <v>13</v>
      </c>
      <c r="G496" t="str">
        <f>VLOOKUP(B496,'Akodens FV'!$A$1:$B$2500,2,FALSE)</f>
        <v>HSF</v>
      </c>
      <c r="H496" t="str">
        <f>VLOOKUP(A496,Rådata!$A$3:$A$2444,1,FALSE)</f>
        <v>0822190J01CA08</v>
      </c>
    </row>
    <row r="497" spans="1:8" x14ac:dyDescent="0.2">
      <c r="A497" t="str">
        <f t="shared" si="7"/>
        <v>0822190J01CE02</v>
      </c>
      <c r="B497" s="55" t="s">
        <v>83</v>
      </c>
      <c r="C497" s="55" t="s">
        <v>202</v>
      </c>
      <c r="D497" s="55" t="s">
        <v>246</v>
      </c>
      <c r="E497" s="56" t="s">
        <v>352</v>
      </c>
      <c r="F497" s="57">
        <v>1</v>
      </c>
      <c r="G497" t="str">
        <f>VLOOKUP(B497,'Akodens FV'!$A$1:$B$2500,2,FALSE)</f>
        <v>HSF</v>
      </c>
      <c r="H497" t="str">
        <f>VLOOKUP(A497,Rådata!$A$3:$A$2444,1,FALSE)</f>
        <v>0822190J01CE02</v>
      </c>
    </row>
    <row r="498" spans="1:8" x14ac:dyDescent="0.2">
      <c r="A498" t="str">
        <f t="shared" si="7"/>
        <v>0822190J01CF05</v>
      </c>
      <c r="B498" s="55" t="s">
        <v>83</v>
      </c>
      <c r="C498" s="55" t="s">
        <v>202</v>
      </c>
      <c r="D498" s="55" t="s">
        <v>251</v>
      </c>
      <c r="E498" s="56" t="s">
        <v>353</v>
      </c>
      <c r="F498" s="57">
        <v>32</v>
      </c>
      <c r="G498" t="str">
        <f>VLOOKUP(B498,'Akodens FV'!$A$1:$B$2500,2,FALSE)</f>
        <v>HSF</v>
      </c>
      <c r="H498" t="str">
        <f>VLOOKUP(A498,Rådata!$A$3:$A$2444,1,FALSE)</f>
        <v>0822190J01CF05</v>
      </c>
    </row>
    <row r="499" spans="1:8" x14ac:dyDescent="0.2">
      <c r="A499" t="str">
        <f t="shared" si="7"/>
        <v>0822190J01DB05</v>
      </c>
      <c r="B499" s="55" t="s">
        <v>83</v>
      </c>
      <c r="C499" s="55" t="s">
        <v>202</v>
      </c>
      <c r="D499" s="55" t="s">
        <v>261</v>
      </c>
      <c r="E499" s="56" t="s">
        <v>355</v>
      </c>
      <c r="F499" s="57">
        <v>18</v>
      </c>
      <c r="G499" t="str">
        <f>VLOOKUP(B499,'Akodens FV'!$A$1:$B$2500,2,FALSE)</f>
        <v>HSF</v>
      </c>
      <c r="H499" t="str">
        <f>VLOOKUP(A499,Rådata!$A$3:$A$2444,1,FALSE)</f>
        <v>0822190J01DB05</v>
      </c>
    </row>
    <row r="500" spans="1:8" x14ac:dyDescent="0.2">
      <c r="A500" t="str">
        <f t="shared" si="7"/>
        <v>0822190J01EA01</v>
      </c>
      <c r="B500" s="55" t="s">
        <v>83</v>
      </c>
      <c r="C500" s="55" t="s">
        <v>202</v>
      </c>
      <c r="D500" s="55" t="s">
        <v>259</v>
      </c>
      <c r="E500" s="56" t="s">
        <v>356</v>
      </c>
      <c r="F500" s="57">
        <v>10</v>
      </c>
      <c r="G500" t="str">
        <f>VLOOKUP(B500,'Akodens FV'!$A$1:$B$2500,2,FALSE)</f>
        <v>HSF</v>
      </c>
      <c r="H500" t="str">
        <f>VLOOKUP(A500,Rådata!$A$3:$A$2444,1,FALSE)</f>
        <v>0822190J01EA01</v>
      </c>
    </row>
    <row r="501" spans="1:8" x14ac:dyDescent="0.2">
      <c r="A501" t="str">
        <f t="shared" si="7"/>
        <v>0822190J01EE01</v>
      </c>
      <c r="B501" s="55" t="s">
        <v>83</v>
      </c>
      <c r="C501" s="55" t="s">
        <v>202</v>
      </c>
      <c r="D501" s="55" t="s">
        <v>258</v>
      </c>
      <c r="E501" s="56" t="s">
        <v>364</v>
      </c>
      <c r="F501" s="57">
        <v>11</v>
      </c>
      <c r="G501" t="str">
        <f>VLOOKUP(B501,'Akodens FV'!$A$1:$B$2500,2,FALSE)</f>
        <v>HSF</v>
      </c>
      <c r="H501" t="str">
        <f>VLOOKUP(A501,Rådata!$A$3:$A$2444,1,FALSE)</f>
        <v>0822190J01EE01</v>
      </c>
    </row>
    <row r="502" spans="1:8" x14ac:dyDescent="0.2">
      <c r="A502" t="str">
        <f t="shared" si="7"/>
        <v>0822190J01FA09</v>
      </c>
      <c r="B502" s="55" t="s">
        <v>83</v>
      </c>
      <c r="C502" s="55" t="s">
        <v>202</v>
      </c>
      <c r="D502" s="55" t="s">
        <v>257</v>
      </c>
      <c r="E502" s="56" t="s">
        <v>375</v>
      </c>
      <c r="F502" s="57">
        <v>1</v>
      </c>
      <c r="G502" t="str">
        <f>VLOOKUP(B502,'Akodens FV'!$A$1:$B$2500,2,FALSE)</f>
        <v>HSF</v>
      </c>
      <c r="H502" t="str">
        <f>VLOOKUP(A502,Rådata!$A$3:$A$2444,1,FALSE)</f>
        <v>0822190J01FA09</v>
      </c>
    </row>
    <row r="503" spans="1:8" x14ac:dyDescent="0.2">
      <c r="A503" t="str">
        <f t="shared" si="7"/>
        <v>0822190J01FF01</v>
      </c>
      <c r="B503" s="55" t="s">
        <v>83</v>
      </c>
      <c r="C503" s="55" t="s">
        <v>202</v>
      </c>
      <c r="D503" s="55" t="s">
        <v>248</v>
      </c>
      <c r="E503" s="56" t="s">
        <v>358</v>
      </c>
      <c r="F503" s="57">
        <v>12</v>
      </c>
      <c r="G503" t="str">
        <f>VLOOKUP(B503,'Akodens FV'!$A$1:$B$2500,2,FALSE)</f>
        <v>HSF</v>
      </c>
      <c r="H503" t="str">
        <f>VLOOKUP(A503,Rådata!$A$3:$A$2444,1,FALSE)</f>
        <v>0822190J01FF01</v>
      </c>
    </row>
    <row r="504" spans="1:8" x14ac:dyDescent="0.2">
      <c r="A504" t="str">
        <f t="shared" si="7"/>
        <v>0822190J01MA02</v>
      </c>
      <c r="B504" s="55" t="s">
        <v>83</v>
      </c>
      <c r="C504" s="55" t="s">
        <v>202</v>
      </c>
      <c r="D504" s="55" t="s">
        <v>252</v>
      </c>
      <c r="E504" s="56" t="s">
        <v>359</v>
      </c>
      <c r="F504" s="57">
        <v>23</v>
      </c>
      <c r="G504" t="str">
        <f>VLOOKUP(B504,'Akodens FV'!$A$1:$B$2500,2,FALSE)</f>
        <v>HSF</v>
      </c>
      <c r="H504" t="str">
        <f>VLOOKUP(A504,Rådata!$A$3:$A$2444,1,FALSE)</f>
        <v>0822190J01MA02</v>
      </c>
    </row>
    <row r="505" spans="1:8" x14ac:dyDescent="0.2">
      <c r="A505" t="str">
        <f t="shared" si="7"/>
        <v>0822190J01XE01</v>
      </c>
      <c r="B505" s="55" t="s">
        <v>83</v>
      </c>
      <c r="C505" s="55" t="s">
        <v>202</v>
      </c>
      <c r="D505" s="55" t="s">
        <v>255</v>
      </c>
      <c r="E505" s="56" t="s">
        <v>361</v>
      </c>
      <c r="F505" s="57">
        <v>7</v>
      </c>
      <c r="G505" t="str">
        <f>VLOOKUP(B505,'Akodens FV'!$A$1:$B$2500,2,FALSE)</f>
        <v>HSF</v>
      </c>
      <c r="H505" t="str">
        <f>VLOOKUP(A505,Rådata!$A$3:$A$2444,1,FALSE)</f>
        <v>0822190J01XE01</v>
      </c>
    </row>
    <row r="506" spans="1:8" x14ac:dyDescent="0.2">
      <c r="A506" t="str">
        <f t="shared" si="7"/>
        <v>0822490J01AA02</v>
      </c>
      <c r="B506" s="55" t="s">
        <v>69</v>
      </c>
      <c r="C506" s="55" t="s">
        <v>189</v>
      </c>
      <c r="D506" s="55" t="s">
        <v>249</v>
      </c>
      <c r="E506" s="56" t="s">
        <v>348</v>
      </c>
      <c r="F506" s="57">
        <v>3</v>
      </c>
      <c r="G506" t="str">
        <f>VLOOKUP(B506,'Akodens FV'!$A$1:$B$2500,2,FALSE)</f>
        <v>HSF</v>
      </c>
      <c r="H506" t="str">
        <f>VLOOKUP(A506,Rådata!$A$3:$A$2444,1,FALSE)</f>
        <v>0822490J01AA02</v>
      </c>
    </row>
    <row r="507" spans="1:8" x14ac:dyDescent="0.2">
      <c r="A507" t="str">
        <f t="shared" si="7"/>
        <v>0822490J01AA04</v>
      </c>
      <c r="B507" s="55" t="s">
        <v>69</v>
      </c>
      <c r="C507" s="55" t="s">
        <v>189</v>
      </c>
      <c r="D507" s="55" t="s">
        <v>264</v>
      </c>
      <c r="E507" s="56" t="s">
        <v>349</v>
      </c>
      <c r="F507" s="57">
        <v>1</v>
      </c>
      <c r="G507" t="str">
        <f>VLOOKUP(B507,'Akodens FV'!$A$1:$B$2500,2,FALSE)</f>
        <v>HSF</v>
      </c>
      <c r="H507" t="str">
        <f>VLOOKUP(A507,Rådata!$A$3:$A$2444,1,FALSE)</f>
        <v>0822490J01AA04</v>
      </c>
    </row>
    <row r="508" spans="1:8" x14ac:dyDescent="0.2">
      <c r="A508" t="str">
        <f t="shared" si="7"/>
        <v>0822490J01CA04</v>
      </c>
      <c r="B508" s="55" t="s">
        <v>69</v>
      </c>
      <c r="C508" s="55" t="s">
        <v>189</v>
      </c>
      <c r="D508" s="55" t="s">
        <v>247</v>
      </c>
      <c r="E508" s="56" t="s">
        <v>350</v>
      </c>
      <c r="F508" s="57">
        <v>3</v>
      </c>
      <c r="G508" t="str">
        <f>VLOOKUP(B508,'Akodens FV'!$A$1:$B$2500,2,FALSE)</f>
        <v>HSF</v>
      </c>
      <c r="H508" t="str">
        <f>VLOOKUP(A508,Rådata!$A$3:$A$2444,1,FALSE)</f>
        <v>0822490J01CA04</v>
      </c>
    </row>
    <row r="509" spans="1:8" x14ac:dyDescent="0.2">
      <c r="A509" t="str">
        <f t="shared" si="7"/>
        <v>0822490J01CA08</v>
      </c>
      <c r="B509" s="55" t="s">
        <v>69</v>
      </c>
      <c r="C509" s="55" t="s">
        <v>189</v>
      </c>
      <c r="D509" s="55" t="s">
        <v>262</v>
      </c>
      <c r="E509" s="56" t="s">
        <v>351</v>
      </c>
      <c r="F509" s="57">
        <v>1</v>
      </c>
      <c r="G509" t="str">
        <f>VLOOKUP(B509,'Akodens FV'!$A$1:$B$2500,2,FALSE)</f>
        <v>HSF</v>
      </c>
      <c r="H509" t="str">
        <f>VLOOKUP(A509,Rådata!$A$3:$A$2444,1,FALSE)</f>
        <v>0822490J01CA08</v>
      </c>
    </row>
    <row r="510" spans="1:8" x14ac:dyDescent="0.2">
      <c r="A510" t="str">
        <f t="shared" si="7"/>
        <v>0822490J01CE02</v>
      </c>
      <c r="B510" s="55" t="s">
        <v>69</v>
      </c>
      <c r="C510" s="55" t="s">
        <v>189</v>
      </c>
      <c r="D510" s="55" t="s">
        <v>246</v>
      </c>
      <c r="E510" s="56" t="s">
        <v>352</v>
      </c>
      <c r="F510" s="57">
        <v>1</v>
      </c>
      <c r="G510" t="str">
        <f>VLOOKUP(B510,'Akodens FV'!$A$1:$B$2500,2,FALSE)</f>
        <v>HSF</v>
      </c>
      <c r="H510" t="str">
        <f>VLOOKUP(A510,Rådata!$A$3:$A$2444,1,FALSE)</f>
        <v>0822490J01CE02</v>
      </c>
    </row>
    <row r="511" spans="1:8" x14ac:dyDescent="0.2">
      <c r="A511" t="str">
        <f t="shared" si="7"/>
        <v>0822490J01CF05</v>
      </c>
      <c r="B511" s="55" t="s">
        <v>69</v>
      </c>
      <c r="C511" s="55" t="s">
        <v>189</v>
      </c>
      <c r="D511" s="55" t="s">
        <v>251</v>
      </c>
      <c r="E511" s="56" t="s">
        <v>353</v>
      </c>
      <c r="F511" s="57">
        <v>13</v>
      </c>
      <c r="G511" t="str">
        <f>VLOOKUP(B511,'Akodens FV'!$A$1:$B$2500,2,FALSE)</f>
        <v>HSF</v>
      </c>
      <c r="H511" t="str">
        <f>VLOOKUP(A511,Rådata!$A$3:$A$2444,1,FALSE)</f>
        <v>0822490J01CF05</v>
      </c>
    </row>
    <row r="512" spans="1:8" x14ac:dyDescent="0.2">
      <c r="A512" t="str">
        <f t="shared" si="7"/>
        <v>0822490J01FF01</v>
      </c>
      <c r="B512" s="55" t="s">
        <v>69</v>
      </c>
      <c r="C512" s="55" t="s">
        <v>189</v>
      </c>
      <c r="D512" s="55" t="s">
        <v>248</v>
      </c>
      <c r="E512" s="56" t="s">
        <v>358</v>
      </c>
      <c r="F512" s="57">
        <v>3</v>
      </c>
      <c r="G512" t="str">
        <f>VLOOKUP(B512,'Akodens FV'!$A$1:$B$2500,2,FALSE)</f>
        <v>HSF</v>
      </c>
      <c r="H512" t="str">
        <f>VLOOKUP(A512,Rådata!$A$3:$A$2444,1,FALSE)</f>
        <v>0822490J01FF01</v>
      </c>
    </row>
    <row r="513" spans="1:8" x14ac:dyDescent="0.2">
      <c r="A513" t="str">
        <f t="shared" si="7"/>
        <v>0822490J01MA02</v>
      </c>
      <c r="B513" s="55" t="s">
        <v>69</v>
      </c>
      <c r="C513" s="55" t="s">
        <v>189</v>
      </c>
      <c r="D513" s="55" t="s">
        <v>252</v>
      </c>
      <c r="E513" s="56" t="s">
        <v>359</v>
      </c>
      <c r="F513" s="57">
        <v>3</v>
      </c>
      <c r="G513" t="str">
        <f>VLOOKUP(B513,'Akodens FV'!$A$1:$B$2500,2,FALSE)</f>
        <v>HSF</v>
      </c>
      <c r="H513" t="str">
        <f>VLOOKUP(A513,Rådata!$A$3:$A$2444,1,FALSE)</f>
        <v>0822490J01MA02</v>
      </c>
    </row>
    <row r="514" spans="1:8" x14ac:dyDescent="0.2">
      <c r="A514" t="str">
        <f t="shared" si="7"/>
        <v>0822490J01XX08</v>
      </c>
      <c r="B514" s="55" t="s">
        <v>69</v>
      </c>
      <c r="C514" s="55" t="s">
        <v>189</v>
      </c>
      <c r="D514" s="55" t="s">
        <v>274</v>
      </c>
      <c r="E514" s="56" t="s">
        <v>420</v>
      </c>
      <c r="F514" s="57">
        <v>1</v>
      </c>
      <c r="G514" t="str">
        <f>VLOOKUP(B514,'Akodens FV'!$A$1:$B$2500,2,FALSE)</f>
        <v>HSF</v>
      </c>
      <c r="H514" t="str">
        <f>VLOOKUP(A514,Rådata!$A$3:$A$2444,1,FALSE)</f>
        <v>0822490J01XX08</v>
      </c>
    </row>
    <row r="515" spans="1:8" x14ac:dyDescent="0.2">
      <c r="A515" t="str">
        <f t="shared" ref="A515:A578" si="8">B515&amp;D515</f>
        <v>0822705J01CF05</v>
      </c>
      <c r="B515" s="55" t="s">
        <v>118</v>
      </c>
      <c r="C515" s="55" t="s">
        <v>235</v>
      </c>
      <c r="D515" s="55" t="s">
        <v>251</v>
      </c>
      <c r="E515" s="56" t="s">
        <v>353</v>
      </c>
      <c r="F515" s="57">
        <v>1</v>
      </c>
      <c r="G515" t="str">
        <f>VLOOKUP(B515,'Akodens FV'!$A$1:$B$2500,2,FALSE)</f>
        <v>HSF</v>
      </c>
      <c r="H515" t="str">
        <f>VLOOKUP(A515,Rådata!$A$3:$A$2444,1,FALSE)</f>
        <v>0822705J01CF05</v>
      </c>
    </row>
    <row r="516" spans="1:8" x14ac:dyDescent="0.2">
      <c r="A516" t="str">
        <f t="shared" si="8"/>
        <v>0822801J01AA02</v>
      </c>
      <c r="B516" s="55" t="s">
        <v>85</v>
      </c>
      <c r="C516" s="55" t="s">
        <v>204</v>
      </c>
      <c r="D516" s="55" t="s">
        <v>249</v>
      </c>
      <c r="E516" s="56" t="s">
        <v>348</v>
      </c>
      <c r="F516" s="57">
        <v>1</v>
      </c>
      <c r="G516" t="str">
        <f>VLOOKUP(B516,'Akodens FV'!$A$1:$B$2500,2,FALSE)</f>
        <v>HSF</v>
      </c>
      <c r="H516" t="str">
        <f>VLOOKUP(A516,Rådata!$A$3:$A$2444,1,FALSE)</f>
        <v>0822801J01AA02</v>
      </c>
    </row>
    <row r="517" spans="1:8" x14ac:dyDescent="0.2">
      <c r="A517" t="str">
        <f t="shared" si="8"/>
        <v>0822801J01CA04</v>
      </c>
      <c r="B517" s="55" t="s">
        <v>85</v>
      </c>
      <c r="C517" s="55" t="s">
        <v>204</v>
      </c>
      <c r="D517" s="55" t="s">
        <v>247</v>
      </c>
      <c r="E517" s="56" t="s">
        <v>350</v>
      </c>
      <c r="F517" s="57">
        <v>3</v>
      </c>
      <c r="G517" t="str">
        <f>VLOOKUP(B517,'Akodens FV'!$A$1:$B$2500,2,FALSE)</f>
        <v>HSF</v>
      </c>
      <c r="H517" t="str">
        <f>VLOOKUP(A517,Rådata!$A$3:$A$2444,1,FALSE)</f>
        <v>0822801J01CA04</v>
      </c>
    </row>
    <row r="518" spans="1:8" x14ac:dyDescent="0.2">
      <c r="A518" t="str">
        <f t="shared" si="8"/>
        <v>0822801J01CE02</v>
      </c>
      <c r="B518" s="55" t="s">
        <v>85</v>
      </c>
      <c r="C518" s="55" t="s">
        <v>204</v>
      </c>
      <c r="D518" s="55" t="s">
        <v>246</v>
      </c>
      <c r="E518" s="56" t="s">
        <v>352</v>
      </c>
      <c r="F518" s="57">
        <v>17</v>
      </c>
      <c r="G518" t="str">
        <f>VLOOKUP(B518,'Akodens FV'!$A$1:$B$2500,2,FALSE)</f>
        <v>HSF</v>
      </c>
      <c r="H518" t="str">
        <f>VLOOKUP(A518,Rådata!$A$3:$A$2444,1,FALSE)</f>
        <v>0822801J01CE02</v>
      </c>
    </row>
    <row r="519" spans="1:8" x14ac:dyDescent="0.2">
      <c r="A519" t="str">
        <f t="shared" si="8"/>
        <v>0822801J01CF05</v>
      </c>
      <c r="B519" s="55" t="s">
        <v>85</v>
      </c>
      <c r="C519" s="55" t="s">
        <v>204</v>
      </c>
      <c r="D519" s="55" t="s">
        <v>251</v>
      </c>
      <c r="E519" s="56" t="s">
        <v>353</v>
      </c>
      <c r="F519" s="57">
        <v>1</v>
      </c>
      <c r="G519" t="str">
        <f>VLOOKUP(B519,'Akodens FV'!$A$1:$B$2500,2,FALSE)</f>
        <v>HSF</v>
      </c>
      <c r="H519" t="str">
        <f>VLOOKUP(A519,Rådata!$A$3:$A$2444,1,FALSE)</f>
        <v>0822801J01CF05</v>
      </c>
    </row>
    <row r="520" spans="1:8" x14ac:dyDescent="0.2">
      <c r="A520" t="str">
        <f t="shared" si="8"/>
        <v>0822801J01CR02</v>
      </c>
      <c r="B520" s="55" t="s">
        <v>85</v>
      </c>
      <c r="C520" s="55" t="s">
        <v>204</v>
      </c>
      <c r="D520" s="55" t="s">
        <v>253</v>
      </c>
      <c r="E520" s="56" t="s">
        <v>640</v>
      </c>
      <c r="F520" s="57">
        <v>2</v>
      </c>
      <c r="G520" t="str">
        <f>VLOOKUP(B520,'Akodens FV'!$A$1:$B$2500,2,FALSE)</f>
        <v>HSF</v>
      </c>
      <c r="H520" t="str">
        <f>VLOOKUP(A520,Rådata!$A$3:$A$2444,1,FALSE)</f>
        <v>0822801J01CR02</v>
      </c>
    </row>
    <row r="521" spans="1:8" x14ac:dyDescent="0.2">
      <c r="A521" t="str">
        <f t="shared" si="8"/>
        <v>0822801J01DB05</v>
      </c>
      <c r="B521" s="55" t="s">
        <v>85</v>
      </c>
      <c r="C521" s="55" t="s">
        <v>204</v>
      </c>
      <c r="D521" s="55" t="s">
        <v>261</v>
      </c>
      <c r="E521" s="56" t="s">
        <v>355</v>
      </c>
      <c r="F521" s="57">
        <v>3</v>
      </c>
      <c r="G521" t="str">
        <f>VLOOKUP(B521,'Akodens FV'!$A$1:$B$2500,2,FALSE)</f>
        <v>HSF</v>
      </c>
      <c r="H521" t="str">
        <f>VLOOKUP(A521,Rådata!$A$3:$A$2444,1,FALSE)</f>
        <v>0822801J01DB05</v>
      </c>
    </row>
    <row r="522" spans="1:8" x14ac:dyDescent="0.2">
      <c r="A522" t="str">
        <f t="shared" si="8"/>
        <v>0822801J01EE01</v>
      </c>
      <c r="B522" s="55" t="s">
        <v>85</v>
      </c>
      <c r="C522" s="55" t="s">
        <v>204</v>
      </c>
      <c r="D522" s="55" t="s">
        <v>258</v>
      </c>
      <c r="E522" s="56" t="s">
        <v>364</v>
      </c>
      <c r="F522" s="57">
        <v>1</v>
      </c>
      <c r="G522" t="str">
        <f>VLOOKUP(B522,'Akodens FV'!$A$1:$B$2500,2,FALSE)</f>
        <v>HSF</v>
      </c>
      <c r="H522" t="str">
        <f>VLOOKUP(A522,Rådata!$A$3:$A$2444,1,FALSE)</f>
        <v>0822801J01EE01</v>
      </c>
    </row>
    <row r="523" spans="1:8" x14ac:dyDescent="0.2">
      <c r="A523" t="str">
        <f t="shared" si="8"/>
        <v>0822801J01FF01</v>
      </c>
      <c r="B523" s="55" t="s">
        <v>85</v>
      </c>
      <c r="C523" s="55" t="s">
        <v>204</v>
      </c>
      <c r="D523" s="55" t="s">
        <v>248</v>
      </c>
      <c r="E523" s="56" t="s">
        <v>358</v>
      </c>
      <c r="F523" s="57">
        <v>21</v>
      </c>
      <c r="G523" t="str">
        <f>VLOOKUP(B523,'Akodens FV'!$A$1:$B$2500,2,FALSE)</f>
        <v>HSF</v>
      </c>
      <c r="H523" t="str">
        <f>VLOOKUP(A523,Rådata!$A$3:$A$2444,1,FALSE)</f>
        <v>0822801J01FF01</v>
      </c>
    </row>
    <row r="524" spans="1:8" x14ac:dyDescent="0.2">
      <c r="A524" t="str">
        <f t="shared" si="8"/>
        <v>0822801J01MA02</v>
      </c>
      <c r="B524" s="55" t="s">
        <v>85</v>
      </c>
      <c r="C524" s="55" t="s">
        <v>204</v>
      </c>
      <c r="D524" s="55" t="s">
        <v>252</v>
      </c>
      <c r="E524" s="56" t="s">
        <v>359</v>
      </c>
      <c r="F524" s="57">
        <v>3</v>
      </c>
      <c r="G524" t="str">
        <f>VLOOKUP(B524,'Akodens FV'!$A$1:$B$2500,2,FALSE)</f>
        <v>HSF</v>
      </c>
      <c r="H524" t="str">
        <f>VLOOKUP(A524,Rådata!$A$3:$A$2444,1,FALSE)</f>
        <v>0822801J01MA02</v>
      </c>
    </row>
    <row r="525" spans="1:8" x14ac:dyDescent="0.2">
      <c r="A525" t="str">
        <f t="shared" si="8"/>
        <v>0823001J01AA02</v>
      </c>
      <c r="B525" s="55" t="s">
        <v>331</v>
      </c>
      <c r="C525" s="55" t="s">
        <v>558</v>
      </c>
      <c r="D525" s="55" t="s">
        <v>249</v>
      </c>
      <c r="E525" s="56" t="s">
        <v>348</v>
      </c>
      <c r="F525" s="57">
        <v>3</v>
      </c>
      <c r="G525" t="str">
        <f>VLOOKUP(B525,'Akodens FV'!$A$1:$B$2500,2,FALSE)</f>
        <v>Psyk</v>
      </c>
      <c r="H525" t="e">
        <f>VLOOKUP(A525,Rådata!$A$3:$A$2444,1,FALSE)</f>
        <v>#N/A</v>
      </c>
    </row>
    <row r="526" spans="1:8" x14ac:dyDescent="0.2">
      <c r="A526" t="str">
        <f t="shared" si="8"/>
        <v>0823001J01CE02</v>
      </c>
      <c r="B526" s="55" t="s">
        <v>331</v>
      </c>
      <c r="C526" s="55" t="s">
        <v>558</v>
      </c>
      <c r="D526" s="55" t="s">
        <v>246</v>
      </c>
      <c r="E526" s="56" t="s">
        <v>352</v>
      </c>
      <c r="F526" s="57">
        <v>5</v>
      </c>
      <c r="G526" t="str">
        <f>VLOOKUP(B526,'Akodens FV'!$A$1:$B$2500,2,FALSE)</f>
        <v>Psyk</v>
      </c>
      <c r="H526" t="e">
        <f>VLOOKUP(A526,Rådata!$A$3:$A$2444,1,FALSE)</f>
        <v>#N/A</v>
      </c>
    </row>
    <row r="527" spans="1:8" x14ac:dyDescent="0.2">
      <c r="A527" t="str">
        <f t="shared" si="8"/>
        <v>0824105J01CE02</v>
      </c>
      <c r="B527" s="55" t="s">
        <v>107</v>
      </c>
      <c r="C527" s="55" t="s">
        <v>224</v>
      </c>
      <c r="D527" s="55" t="s">
        <v>246</v>
      </c>
      <c r="E527" s="56" t="s">
        <v>352</v>
      </c>
      <c r="F527" s="57">
        <v>1</v>
      </c>
      <c r="G527" t="str">
        <f>VLOOKUP(B527,'Akodens FV'!$A$1:$B$2500,2,FALSE)</f>
        <v>HSF</v>
      </c>
      <c r="H527" t="str">
        <f>VLOOKUP(A527,Rådata!$A$3:$A$2444,1,FALSE)</f>
        <v>0824105J01CE02</v>
      </c>
    </row>
    <row r="528" spans="1:8" x14ac:dyDescent="0.2">
      <c r="A528" t="str">
        <f t="shared" si="8"/>
        <v>0824105J01CF05</v>
      </c>
      <c r="B528" s="55" t="s">
        <v>107</v>
      </c>
      <c r="C528" s="55" t="s">
        <v>224</v>
      </c>
      <c r="D528" s="55" t="s">
        <v>251</v>
      </c>
      <c r="E528" s="56" t="s">
        <v>353</v>
      </c>
      <c r="F528" s="57">
        <v>2</v>
      </c>
      <c r="G528" t="str">
        <f>VLOOKUP(B528,'Akodens FV'!$A$1:$B$2500,2,FALSE)</f>
        <v>HSF</v>
      </c>
      <c r="H528" t="str">
        <f>VLOOKUP(A528,Rådata!$A$3:$A$2444,1,FALSE)</f>
        <v>0824105J01CF05</v>
      </c>
    </row>
    <row r="529" spans="1:8" x14ac:dyDescent="0.2">
      <c r="A529" t="str">
        <f t="shared" si="8"/>
        <v>0824105J01CR02</v>
      </c>
      <c r="B529" s="55" t="s">
        <v>107</v>
      </c>
      <c r="C529" s="55" t="s">
        <v>224</v>
      </c>
      <c r="D529" s="55" t="s">
        <v>253</v>
      </c>
      <c r="E529" s="56" t="s">
        <v>640</v>
      </c>
      <c r="F529" s="57">
        <v>6</v>
      </c>
      <c r="G529" t="str">
        <f>VLOOKUP(B529,'Akodens FV'!$A$1:$B$2500,2,FALSE)</f>
        <v>HSF</v>
      </c>
      <c r="H529" t="str">
        <f>VLOOKUP(A529,Rådata!$A$3:$A$2444,1,FALSE)</f>
        <v>0824105J01CR02</v>
      </c>
    </row>
    <row r="530" spans="1:8" x14ac:dyDescent="0.2">
      <c r="A530" t="str">
        <f t="shared" si="8"/>
        <v>0824105J01EE01</v>
      </c>
      <c r="B530" s="55" t="s">
        <v>107</v>
      </c>
      <c r="C530" s="55" t="s">
        <v>224</v>
      </c>
      <c r="D530" s="55" t="s">
        <v>258</v>
      </c>
      <c r="E530" s="56" t="s">
        <v>364</v>
      </c>
      <c r="F530" s="57">
        <v>3</v>
      </c>
      <c r="G530" t="str">
        <f>VLOOKUP(B530,'Akodens FV'!$A$1:$B$2500,2,FALSE)</f>
        <v>HSF</v>
      </c>
      <c r="H530" t="str">
        <f>VLOOKUP(A530,Rådata!$A$3:$A$2444,1,FALSE)</f>
        <v>0824105J01EE01</v>
      </c>
    </row>
    <row r="531" spans="1:8" x14ac:dyDescent="0.2">
      <c r="A531" t="str">
        <f t="shared" si="8"/>
        <v>0824305J01CA08</v>
      </c>
      <c r="B531" s="55" t="s">
        <v>110</v>
      </c>
      <c r="C531" s="55" t="s">
        <v>227</v>
      </c>
      <c r="D531" s="55" t="s">
        <v>262</v>
      </c>
      <c r="E531" s="56" t="s">
        <v>351</v>
      </c>
      <c r="F531" s="57">
        <v>5</v>
      </c>
      <c r="G531" t="str">
        <f>VLOOKUP(B531,'Akodens FV'!$A$1:$B$2500,2,FALSE)</f>
        <v>HSF</v>
      </c>
      <c r="H531" t="str">
        <f>VLOOKUP(A531,Rådata!$A$3:$A$2444,1,FALSE)</f>
        <v>0824305J01CA08</v>
      </c>
    </row>
    <row r="532" spans="1:8" x14ac:dyDescent="0.2">
      <c r="A532" t="str">
        <f t="shared" si="8"/>
        <v>0824305J01CR02</v>
      </c>
      <c r="B532" s="55" t="s">
        <v>110</v>
      </c>
      <c r="C532" s="55" t="s">
        <v>227</v>
      </c>
      <c r="D532" s="55" t="s">
        <v>253</v>
      </c>
      <c r="E532" s="56" t="s">
        <v>640</v>
      </c>
      <c r="F532" s="57">
        <v>1</v>
      </c>
      <c r="G532" t="str">
        <f>VLOOKUP(B532,'Akodens FV'!$A$1:$B$2500,2,FALSE)</f>
        <v>HSF</v>
      </c>
      <c r="H532" t="str">
        <f>VLOOKUP(A532,Rådata!$A$3:$A$2444,1,FALSE)</f>
        <v>0824305J01CR02</v>
      </c>
    </row>
    <row r="533" spans="1:8" x14ac:dyDescent="0.2">
      <c r="A533" t="str">
        <f t="shared" si="8"/>
        <v>0824305J01EA01</v>
      </c>
      <c r="B533" s="55" t="s">
        <v>110</v>
      </c>
      <c r="C533" s="55" t="s">
        <v>227</v>
      </c>
      <c r="D533" s="55" t="s">
        <v>259</v>
      </c>
      <c r="E533" s="56" t="s">
        <v>356</v>
      </c>
      <c r="F533" s="57">
        <v>2</v>
      </c>
      <c r="G533" t="str">
        <f>VLOOKUP(B533,'Akodens FV'!$A$1:$B$2500,2,FALSE)</f>
        <v>HSF</v>
      </c>
      <c r="H533" t="str">
        <f>VLOOKUP(A533,Rådata!$A$3:$A$2444,1,FALSE)</f>
        <v>0824305J01EA01</v>
      </c>
    </row>
    <row r="534" spans="1:8" x14ac:dyDescent="0.2">
      <c r="A534" t="str">
        <f t="shared" si="8"/>
        <v>0824305J01XE01</v>
      </c>
      <c r="B534" s="55" t="s">
        <v>110</v>
      </c>
      <c r="C534" s="55" t="s">
        <v>227</v>
      </c>
      <c r="D534" s="55" t="s">
        <v>255</v>
      </c>
      <c r="E534" s="56" t="s">
        <v>361</v>
      </c>
      <c r="F534" s="57">
        <v>2</v>
      </c>
      <c r="G534" t="str">
        <f>VLOOKUP(B534,'Akodens FV'!$A$1:$B$2500,2,FALSE)</f>
        <v>HSF</v>
      </c>
      <c r="H534" t="str">
        <f>VLOOKUP(A534,Rådata!$A$3:$A$2444,1,FALSE)</f>
        <v>0824305J01XE01</v>
      </c>
    </row>
    <row r="535" spans="1:8" x14ac:dyDescent="0.2">
      <c r="A535" t="str">
        <f t="shared" si="8"/>
        <v>0827060J01CE02</v>
      </c>
      <c r="B535" s="55" t="s">
        <v>123</v>
      </c>
      <c r="C535" s="55" t="s">
        <v>240</v>
      </c>
      <c r="D535" s="55" t="s">
        <v>246</v>
      </c>
      <c r="E535" s="56" t="s">
        <v>352</v>
      </c>
      <c r="F535" s="57">
        <v>1</v>
      </c>
      <c r="G535" t="str">
        <f>VLOOKUP(B535,'Akodens FV'!$A$1:$B$2500,2,FALSE)</f>
        <v>HSF</v>
      </c>
      <c r="H535" t="str">
        <f>VLOOKUP(A535,Rådata!$A$3:$A$2444,1,FALSE)</f>
        <v>0827060J01CE02</v>
      </c>
    </row>
    <row r="536" spans="1:8" x14ac:dyDescent="0.2">
      <c r="A536" t="str">
        <f t="shared" si="8"/>
        <v>0827060J01CF05</v>
      </c>
      <c r="B536" s="55" t="s">
        <v>123</v>
      </c>
      <c r="C536" s="55" t="s">
        <v>240</v>
      </c>
      <c r="D536" s="55" t="s">
        <v>251</v>
      </c>
      <c r="E536" s="56" t="s">
        <v>353</v>
      </c>
      <c r="F536" s="57">
        <v>1</v>
      </c>
      <c r="G536" t="str">
        <f>VLOOKUP(B536,'Akodens FV'!$A$1:$B$2500,2,FALSE)</f>
        <v>HSF</v>
      </c>
      <c r="H536" t="e">
        <f>VLOOKUP(A536,Rådata!$A$3:$A$2444,1,FALSE)</f>
        <v>#N/A</v>
      </c>
    </row>
    <row r="537" spans="1:8" x14ac:dyDescent="0.2">
      <c r="A537" t="str">
        <f t="shared" si="8"/>
        <v>0827090J01AA02</v>
      </c>
      <c r="B537" s="55" t="s">
        <v>95</v>
      </c>
      <c r="C537" s="55" t="s">
        <v>213</v>
      </c>
      <c r="D537" s="55" t="s">
        <v>249</v>
      </c>
      <c r="E537" s="56" t="s">
        <v>348</v>
      </c>
      <c r="F537" s="57">
        <v>4</v>
      </c>
      <c r="G537" t="str">
        <f>VLOOKUP(B537,'Akodens FV'!$A$1:$B$2500,2,FALSE)</f>
        <v>HSF</v>
      </c>
      <c r="H537" t="str">
        <f>VLOOKUP(A537,Rådata!$A$3:$A$2444,1,FALSE)</f>
        <v>0827090J01AA02</v>
      </c>
    </row>
    <row r="538" spans="1:8" x14ac:dyDescent="0.2">
      <c r="A538" t="str">
        <f t="shared" si="8"/>
        <v>0827090J01CA04</v>
      </c>
      <c r="B538" s="55" t="s">
        <v>95</v>
      </c>
      <c r="C538" s="55" t="s">
        <v>213</v>
      </c>
      <c r="D538" s="55" t="s">
        <v>247</v>
      </c>
      <c r="E538" s="56" t="s">
        <v>350</v>
      </c>
      <c r="F538" s="57">
        <v>12</v>
      </c>
      <c r="G538" t="str">
        <f>VLOOKUP(B538,'Akodens FV'!$A$1:$B$2500,2,FALSE)</f>
        <v>HSF</v>
      </c>
      <c r="H538" t="str">
        <f>VLOOKUP(A538,Rådata!$A$3:$A$2444,1,FALSE)</f>
        <v>0827090J01CA04</v>
      </c>
    </row>
    <row r="539" spans="1:8" x14ac:dyDescent="0.2">
      <c r="A539" t="str">
        <f t="shared" si="8"/>
        <v>0827090J01CA08</v>
      </c>
      <c r="B539" s="55" t="s">
        <v>95</v>
      </c>
      <c r="C539" s="55" t="s">
        <v>213</v>
      </c>
      <c r="D539" s="55" t="s">
        <v>262</v>
      </c>
      <c r="E539" s="56" t="s">
        <v>351</v>
      </c>
      <c r="F539" s="57">
        <v>1</v>
      </c>
      <c r="G539" t="str">
        <f>VLOOKUP(B539,'Akodens FV'!$A$1:$B$2500,2,FALSE)</f>
        <v>HSF</v>
      </c>
      <c r="H539" t="str">
        <f>VLOOKUP(A539,Rådata!$A$3:$A$2444,1,FALSE)</f>
        <v>0827090J01CA08</v>
      </c>
    </row>
    <row r="540" spans="1:8" x14ac:dyDescent="0.2">
      <c r="A540" t="str">
        <f t="shared" si="8"/>
        <v>0827090J01CE02</v>
      </c>
      <c r="B540" s="55" t="s">
        <v>95</v>
      </c>
      <c r="C540" s="55" t="s">
        <v>213</v>
      </c>
      <c r="D540" s="55" t="s">
        <v>246</v>
      </c>
      <c r="E540" s="56" t="s">
        <v>352</v>
      </c>
      <c r="F540" s="57">
        <v>3</v>
      </c>
      <c r="G540" t="str">
        <f>VLOOKUP(B540,'Akodens FV'!$A$1:$B$2500,2,FALSE)</f>
        <v>HSF</v>
      </c>
      <c r="H540" t="str">
        <f>VLOOKUP(A540,Rådata!$A$3:$A$2444,1,FALSE)</f>
        <v>0827090J01CE02</v>
      </c>
    </row>
    <row r="541" spans="1:8" x14ac:dyDescent="0.2">
      <c r="A541" t="str">
        <f t="shared" si="8"/>
        <v>0827090J01CF05</v>
      </c>
      <c r="B541" s="55" t="s">
        <v>95</v>
      </c>
      <c r="C541" s="55" t="s">
        <v>213</v>
      </c>
      <c r="D541" s="55" t="s">
        <v>251</v>
      </c>
      <c r="E541" s="56" t="s">
        <v>353</v>
      </c>
      <c r="F541" s="57">
        <v>8</v>
      </c>
      <c r="G541" t="str">
        <f>VLOOKUP(B541,'Akodens FV'!$A$1:$B$2500,2,FALSE)</f>
        <v>HSF</v>
      </c>
      <c r="H541" t="str">
        <f>VLOOKUP(A541,Rådata!$A$3:$A$2444,1,FALSE)</f>
        <v>0827090J01CF05</v>
      </c>
    </row>
    <row r="542" spans="1:8" x14ac:dyDescent="0.2">
      <c r="A542" t="str">
        <f t="shared" si="8"/>
        <v>0827090J01FA09</v>
      </c>
      <c r="B542" s="55" t="s">
        <v>95</v>
      </c>
      <c r="C542" s="55" t="s">
        <v>213</v>
      </c>
      <c r="D542" s="55" t="s">
        <v>257</v>
      </c>
      <c r="E542" s="56" t="s">
        <v>375</v>
      </c>
      <c r="F542" s="57">
        <v>12</v>
      </c>
      <c r="G542" t="str">
        <f>VLOOKUP(B542,'Akodens FV'!$A$1:$B$2500,2,FALSE)</f>
        <v>HSF</v>
      </c>
      <c r="H542" t="str">
        <f>VLOOKUP(A542,Rådata!$A$3:$A$2444,1,FALSE)</f>
        <v>0827090J01FA09</v>
      </c>
    </row>
    <row r="543" spans="1:8" x14ac:dyDescent="0.2">
      <c r="A543" t="str">
        <f t="shared" si="8"/>
        <v>0827090J01FF01</v>
      </c>
      <c r="B543" s="55" t="s">
        <v>95</v>
      </c>
      <c r="C543" s="55" t="s">
        <v>213</v>
      </c>
      <c r="D543" s="55" t="s">
        <v>248</v>
      </c>
      <c r="E543" s="56" t="s">
        <v>358</v>
      </c>
      <c r="F543" s="57">
        <v>1</v>
      </c>
      <c r="G543" t="str">
        <f>VLOOKUP(B543,'Akodens FV'!$A$1:$B$2500,2,FALSE)</f>
        <v>HSF</v>
      </c>
      <c r="H543" t="str">
        <f>VLOOKUP(A543,Rådata!$A$3:$A$2444,1,FALSE)</f>
        <v>0827090J01FF01</v>
      </c>
    </row>
    <row r="544" spans="1:8" x14ac:dyDescent="0.2">
      <c r="A544" t="str">
        <f t="shared" si="8"/>
        <v>0827090J01MA02</v>
      </c>
      <c r="B544" s="55" t="s">
        <v>95</v>
      </c>
      <c r="C544" s="55" t="s">
        <v>213</v>
      </c>
      <c r="D544" s="55" t="s">
        <v>252</v>
      </c>
      <c r="E544" s="56" t="s">
        <v>359</v>
      </c>
      <c r="F544" s="57">
        <v>2</v>
      </c>
      <c r="G544" t="str">
        <f>VLOOKUP(B544,'Akodens FV'!$A$1:$B$2500,2,FALSE)</f>
        <v>HSF</v>
      </c>
      <c r="H544" t="str">
        <f>VLOOKUP(A544,Rådata!$A$3:$A$2444,1,FALSE)</f>
        <v>0827090J01MA02</v>
      </c>
    </row>
    <row r="545" spans="1:8" x14ac:dyDescent="0.2">
      <c r="A545" t="str">
        <f t="shared" si="8"/>
        <v>0827090J01MA14</v>
      </c>
      <c r="B545" s="55" t="s">
        <v>95</v>
      </c>
      <c r="C545" s="55" t="s">
        <v>213</v>
      </c>
      <c r="D545" s="55" t="s">
        <v>272</v>
      </c>
      <c r="E545" s="56" t="s">
        <v>386</v>
      </c>
      <c r="F545" s="57">
        <v>1</v>
      </c>
      <c r="G545" t="str">
        <f>VLOOKUP(B545,'Akodens FV'!$A$1:$B$2500,2,FALSE)</f>
        <v>HSF</v>
      </c>
      <c r="H545" t="e">
        <f>VLOOKUP(A545,Rådata!$A$3:$A$2444,1,FALSE)</f>
        <v>#N/A</v>
      </c>
    </row>
    <row r="546" spans="1:8" x14ac:dyDescent="0.2">
      <c r="A546" t="str">
        <f t="shared" si="8"/>
        <v>0827201J01AA02</v>
      </c>
      <c r="B546" s="55" t="s">
        <v>102</v>
      </c>
      <c r="C546" s="55" t="s">
        <v>220</v>
      </c>
      <c r="D546" s="55" t="s">
        <v>249</v>
      </c>
      <c r="E546" s="56" t="s">
        <v>348</v>
      </c>
      <c r="F546" s="57">
        <v>31</v>
      </c>
      <c r="G546" t="str">
        <f>VLOOKUP(B546,'Akodens FV'!$A$1:$B$2500,2,FALSE)</f>
        <v>HSF</v>
      </c>
      <c r="H546" t="str">
        <f>VLOOKUP(A546,Rådata!$A$3:$A$2444,1,FALSE)</f>
        <v>0827201J01AA02</v>
      </c>
    </row>
    <row r="547" spans="1:8" x14ac:dyDescent="0.2">
      <c r="A547" t="str">
        <f t="shared" si="8"/>
        <v>0827201J01AA04</v>
      </c>
      <c r="B547" s="55" t="s">
        <v>102</v>
      </c>
      <c r="C547" s="55" t="s">
        <v>220</v>
      </c>
      <c r="D547" s="55" t="s">
        <v>264</v>
      </c>
      <c r="E547" s="56" t="s">
        <v>349</v>
      </c>
      <c r="F547" s="57">
        <v>1</v>
      </c>
      <c r="G547" t="str">
        <f>VLOOKUP(B547,'Akodens FV'!$A$1:$B$2500,2,FALSE)</f>
        <v>HSF</v>
      </c>
      <c r="H547" t="e">
        <f>VLOOKUP(A547,Rådata!$A$3:$A$2444,1,FALSE)</f>
        <v>#N/A</v>
      </c>
    </row>
    <row r="548" spans="1:8" x14ac:dyDescent="0.2">
      <c r="A548" t="str">
        <f t="shared" si="8"/>
        <v>0827201J01CA04</v>
      </c>
      <c r="B548" s="55" t="s">
        <v>102</v>
      </c>
      <c r="C548" s="55" t="s">
        <v>220</v>
      </c>
      <c r="D548" s="55" t="s">
        <v>247</v>
      </c>
      <c r="E548" s="56" t="s">
        <v>350</v>
      </c>
      <c r="F548" s="57">
        <v>32</v>
      </c>
      <c r="G548" t="str">
        <f>VLOOKUP(B548,'Akodens FV'!$A$1:$B$2500,2,FALSE)</f>
        <v>HSF</v>
      </c>
      <c r="H548" t="str">
        <f>VLOOKUP(A548,Rådata!$A$3:$A$2444,1,FALSE)</f>
        <v>0827201J01CA04</v>
      </c>
    </row>
    <row r="549" spans="1:8" x14ac:dyDescent="0.2">
      <c r="A549" t="str">
        <f t="shared" si="8"/>
        <v>0827201J01CA08</v>
      </c>
      <c r="B549" s="55" t="s">
        <v>102</v>
      </c>
      <c r="C549" s="55" t="s">
        <v>220</v>
      </c>
      <c r="D549" s="55" t="s">
        <v>262</v>
      </c>
      <c r="E549" s="56" t="s">
        <v>351</v>
      </c>
      <c r="F549" s="57">
        <v>88</v>
      </c>
      <c r="G549" t="str">
        <f>VLOOKUP(B549,'Akodens FV'!$A$1:$B$2500,2,FALSE)</f>
        <v>HSF</v>
      </c>
      <c r="H549" t="str">
        <f>VLOOKUP(A549,Rådata!$A$3:$A$2444,1,FALSE)</f>
        <v>0827201J01CA08</v>
      </c>
    </row>
    <row r="550" spans="1:8" x14ac:dyDescent="0.2">
      <c r="A550" t="str">
        <f t="shared" si="8"/>
        <v>0827201J01CE02</v>
      </c>
      <c r="B550" s="55" t="s">
        <v>102</v>
      </c>
      <c r="C550" s="55" t="s">
        <v>220</v>
      </c>
      <c r="D550" s="55" t="s">
        <v>246</v>
      </c>
      <c r="E550" s="56" t="s">
        <v>352</v>
      </c>
      <c r="F550" s="57">
        <v>196</v>
      </c>
      <c r="G550" t="str">
        <f>VLOOKUP(B550,'Akodens FV'!$A$1:$B$2500,2,FALSE)</f>
        <v>HSF</v>
      </c>
      <c r="H550" t="str">
        <f>VLOOKUP(A550,Rådata!$A$3:$A$2444,1,FALSE)</f>
        <v>0827201J01CE02</v>
      </c>
    </row>
    <row r="551" spans="1:8" x14ac:dyDescent="0.2">
      <c r="A551" t="str">
        <f t="shared" si="8"/>
        <v>0827201J01CF05</v>
      </c>
      <c r="B551" s="55" t="s">
        <v>102</v>
      </c>
      <c r="C551" s="55" t="s">
        <v>220</v>
      </c>
      <c r="D551" s="55" t="s">
        <v>251</v>
      </c>
      <c r="E551" s="56" t="s">
        <v>353</v>
      </c>
      <c r="F551" s="57">
        <v>196</v>
      </c>
      <c r="G551" t="str">
        <f>VLOOKUP(B551,'Akodens FV'!$A$1:$B$2500,2,FALSE)</f>
        <v>HSF</v>
      </c>
      <c r="H551" t="str">
        <f>VLOOKUP(A551,Rådata!$A$3:$A$2444,1,FALSE)</f>
        <v>0827201J01CF05</v>
      </c>
    </row>
    <row r="552" spans="1:8" x14ac:dyDescent="0.2">
      <c r="A552" t="str">
        <f t="shared" si="8"/>
        <v>0827201J01CR02</v>
      </c>
      <c r="B552" s="55" t="s">
        <v>102</v>
      </c>
      <c r="C552" s="55" t="s">
        <v>220</v>
      </c>
      <c r="D552" s="55" t="s">
        <v>253</v>
      </c>
      <c r="E552" s="56" t="s">
        <v>640</v>
      </c>
      <c r="F552" s="57">
        <v>23</v>
      </c>
      <c r="G552" t="str">
        <f>VLOOKUP(B552,'Akodens FV'!$A$1:$B$2500,2,FALSE)</f>
        <v>HSF</v>
      </c>
      <c r="H552" t="str">
        <f>VLOOKUP(A552,Rådata!$A$3:$A$2444,1,FALSE)</f>
        <v>0827201J01CR02</v>
      </c>
    </row>
    <row r="553" spans="1:8" x14ac:dyDescent="0.2">
      <c r="A553" t="str">
        <f t="shared" si="8"/>
        <v>0827201J01DB05</v>
      </c>
      <c r="B553" s="55" t="s">
        <v>102</v>
      </c>
      <c r="C553" s="55" t="s">
        <v>220</v>
      </c>
      <c r="D553" s="55" t="s">
        <v>261</v>
      </c>
      <c r="E553" s="56" t="s">
        <v>355</v>
      </c>
      <c r="F553" s="57">
        <v>3</v>
      </c>
      <c r="G553" t="str">
        <f>VLOOKUP(B553,'Akodens FV'!$A$1:$B$2500,2,FALSE)</f>
        <v>HSF</v>
      </c>
      <c r="H553" t="str">
        <f>VLOOKUP(A553,Rådata!$A$3:$A$2444,1,FALSE)</f>
        <v>0827201J01DB05</v>
      </c>
    </row>
    <row r="554" spans="1:8" x14ac:dyDescent="0.2">
      <c r="A554" t="str">
        <f t="shared" si="8"/>
        <v>0827201J01EA01</v>
      </c>
      <c r="B554" s="55" t="s">
        <v>102</v>
      </c>
      <c r="C554" s="55" t="s">
        <v>220</v>
      </c>
      <c r="D554" s="55" t="s">
        <v>259</v>
      </c>
      <c r="E554" s="56" t="s">
        <v>356</v>
      </c>
      <c r="F554" s="57">
        <v>2</v>
      </c>
      <c r="G554" t="str">
        <f>VLOOKUP(B554,'Akodens FV'!$A$1:$B$2500,2,FALSE)</f>
        <v>HSF</v>
      </c>
      <c r="H554" t="str">
        <f>VLOOKUP(A554,Rådata!$A$3:$A$2444,1,FALSE)</f>
        <v>0827201J01EA01</v>
      </c>
    </row>
    <row r="555" spans="1:8" x14ac:dyDescent="0.2">
      <c r="A555" t="str">
        <f t="shared" si="8"/>
        <v>0827201J01EE01</v>
      </c>
      <c r="B555" s="55" t="s">
        <v>102</v>
      </c>
      <c r="C555" s="55" t="s">
        <v>220</v>
      </c>
      <c r="D555" s="55" t="s">
        <v>258</v>
      </c>
      <c r="E555" s="56" t="s">
        <v>364</v>
      </c>
      <c r="F555" s="57">
        <v>15</v>
      </c>
      <c r="G555" t="str">
        <f>VLOOKUP(B555,'Akodens FV'!$A$1:$B$2500,2,FALSE)</f>
        <v>HSF</v>
      </c>
      <c r="H555" t="str">
        <f>VLOOKUP(A555,Rådata!$A$3:$A$2444,1,FALSE)</f>
        <v>0827201J01EE01</v>
      </c>
    </row>
    <row r="556" spans="1:8" x14ac:dyDescent="0.2">
      <c r="A556" t="str">
        <f t="shared" si="8"/>
        <v>0827201J01FA01</v>
      </c>
      <c r="B556" s="55" t="s">
        <v>102</v>
      </c>
      <c r="C556" s="55" t="s">
        <v>220</v>
      </c>
      <c r="D556" s="55" t="s">
        <v>250</v>
      </c>
      <c r="E556" s="56" t="s">
        <v>357</v>
      </c>
      <c r="F556" s="57">
        <v>5</v>
      </c>
      <c r="G556" t="str">
        <f>VLOOKUP(B556,'Akodens FV'!$A$1:$B$2500,2,FALSE)</f>
        <v>HSF</v>
      </c>
      <c r="H556" t="str">
        <f>VLOOKUP(A556,Rådata!$A$3:$A$2444,1,FALSE)</f>
        <v>0827201J01FA01</v>
      </c>
    </row>
    <row r="557" spans="1:8" x14ac:dyDescent="0.2">
      <c r="A557" t="str">
        <f t="shared" si="8"/>
        <v>0827201J01FA10</v>
      </c>
      <c r="B557" s="55" t="s">
        <v>102</v>
      </c>
      <c r="C557" s="55" t="s">
        <v>220</v>
      </c>
      <c r="D557" s="55" t="s">
        <v>268</v>
      </c>
      <c r="E557" s="56" t="s">
        <v>368</v>
      </c>
      <c r="F557" s="57">
        <v>1</v>
      </c>
      <c r="G557" t="str">
        <f>VLOOKUP(B557,'Akodens FV'!$A$1:$B$2500,2,FALSE)</f>
        <v>HSF</v>
      </c>
      <c r="H557" t="str">
        <f>VLOOKUP(A557,Rådata!$A$3:$A$2444,1,FALSE)</f>
        <v>0827201J01FA10</v>
      </c>
    </row>
    <row r="558" spans="1:8" x14ac:dyDescent="0.2">
      <c r="A558" t="str">
        <f t="shared" si="8"/>
        <v>0827201J01FF01</v>
      </c>
      <c r="B558" s="55" t="s">
        <v>102</v>
      </c>
      <c r="C558" s="55" t="s">
        <v>220</v>
      </c>
      <c r="D558" s="55" t="s">
        <v>248</v>
      </c>
      <c r="E558" s="56" t="s">
        <v>358</v>
      </c>
      <c r="F558" s="57">
        <v>66</v>
      </c>
      <c r="G558" t="str">
        <f>VLOOKUP(B558,'Akodens FV'!$A$1:$B$2500,2,FALSE)</f>
        <v>HSF</v>
      </c>
      <c r="H558" t="str">
        <f>VLOOKUP(A558,Rådata!$A$3:$A$2444,1,FALSE)</f>
        <v>0827201J01FF01</v>
      </c>
    </row>
    <row r="559" spans="1:8" x14ac:dyDescent="0.2">
      <c r="A559" t="str">
        <f t="shared" si="8"/>
        <v>0827201J01MA02</v>
      </c>
      <c r="B559" s="55" t="s">
        <v>102</v>
      </c>
      <c r="C559" s="55" t="s">
        <v>220</v>
      </c>
      <c r="D559" s="55" t="s">
        <v>252</v>
      </c>
      <c r="E559" s="56" t="s">
        <v>359</v>
      </c>
      <c r="F559" s="57">
        <v>103</v>
      </c>
      <c r="G559" t="str">
        <f>VLOOKUP(B559,'Akodens FV'!$A$1:$B$2500,2,FALSE)</f>
        <v>HSF</v>
      </c>
      <c r="H559" t="str">
        <f>VLOOKUP(A559,Rådata!$A$3:$A$2444,1,FALSE)</f>
        <v>0827201J01MA02</v>
      </c>
    </row>
    <row r="560" spans="1:8" x14ac:dyDescent="0.2">
      <c r="A560" t="str">
        <f t="shared" si="8"/>
        <v>0827201J01XE01</v>
      </c>
      <c r="B560" s="55" t="s">
        <v>102</v>
      </c>
      <c r="C560" s="55" t="s">
        <v>220</v>
      </c>
      <c r="D560" s="55" t="s">
        <v>255</v>
      </c>
      <c r="E560" s="56" t="s">
        <v>361</v>
      </c>
      <c r="F560" s="57">
        <v>80</v>
      </c>
      <c r="G560" t="str">
        <f>VLOOKUP(B560,'Akodens FV'!$A$1:$B$2500,2,FALSE)</f>
        <v>HSF</v>
      </c>
      <c r="H560" t="str">
        <f>VLOOKUP(A560,Rådata!$A$3:$A$2444,1,FALSE)</f>
        <v>0827201J01XE01</v>
      </c>
    </row>
    <row r="561" spans="1:8" x14ac:dyDescent="0.2">
      <c r="A561" t="str">
        <f t="shared" si="8"/>
        <v>0830190J01AA02</v>
      </c>
      <c r="B561" s="55" t="s">
        <v>7</v>
      </c>
      <c r="C561" s="55" t="s">
        <v>135</v>
      </c>
      <c r="D561" s="55" t="s">
        <v>249</v>
      </c>
      <c r="E561" s="56" t="s">
        <v>348</v>
      </c>
      <c r="F561" s="57">
        <v>220</v>
      </c>
      <c r="G561" t="str">
        <f>VLOOKUP(B561,'Akodens FV'!$A$1:$B$2500,2,FALSE)</f>
        <v>HSF</v>
      </c>
      <c r="H561" t="str">
        <f>VLOOKUP(A561,Rådata!$A$3:$A$2444,1,FALSE)</f>
        <v>0830190J01AA02</v>
      </c>
    </row>
    <row r="562" spans="1:8" x14ac:dyDescent="0.2">
      <c r="A562" t="str">
        <f t="shared" si="8"/>
        <v>0830190J01AA04</v>
      </c>
      <c r="B562" s="55" t="s">
        <v>7</v>
      </c>
      <c r="C562" s="55" t="s">
        <v>135</v>
      </c>
      <c r="D562" s="55" t="s">
        <v>264</v>
      </c>
      <c r="E562" s="56" t="s">
        <v>349</v>
      </c>
      <c r="F562" s="57">
        <v>1</v>
      </c>
      <c r="G562" t="str">
        <f>VLOOKUP(B562,'Akodens FV'!$A$1:$B$2500,2,FALSE)</f>
        <v>HSF</v>
      </c>
      <c r="H562" t="str">
        <f>VLOOKUP(A562,Rådata!$A$3:$A$2444,1,FALSE)</f>
        <v>0830190J01AA04</v>
      </c>
    </row>
    <row r="563" spans="1:8" x14ac:dyDescent="0.2">
      <c r="A563" t="str">
        <f t="shared" si="8"/>
        <v>0830190J01AA07</v>
      </c>
      <c r="B563" s="55" t="s">
        <v>7</v>
      </c>
      <c r="C563" s="55" t="s">
        <v>135</v>
      </c>
      <c r="D563" s="55" t="s">
        <v>263</v>
      </c>
      <c r="E563" s="56" t="s">
        <v>363</v>
      </c>
      <c r="F563" s="57">
        <v>3</v>
      </c>
      <c r="G563" t="str">
        <f>VLOOKUP(B563,'Akodens FV'!$A$1:$B$2500,2,FALSE)</f>
        <v>HSF</v>
      </c>
      <c r="H563" t="e">
        <f>VLOOKUP(A563,Rådata!$A$3:$A$2444,1,FALSE)</f>
        <v>#N/A</v>
      </c>
    </row>
    <row r="564" spans="1:8" x14ac:dyDescent="0.2">
      <c r="A564" t="str">
        <f t="shared" si="8"/>
        <v>0830190J01CA04</v>
      </c>
      <c r="B564" s="55" t="s">
        <v>7</v>
      </c>
      <c r="C564" s="55" t="s">
        <v>135</v>
      </c>
      <c r="D564" s="55" t="s">
        <v>247</v>
      </c>
      <c r="E564" s="56" t="s">
        <v>350</v>
      </c>
      <c r="F564" s="57">
        <v>177</v>
      </c>
      <c r="G564" t="str">
        <f>VLOOKUP(B564,'Akodens FV'!$A$1:$B$2500,2,FALSE)</f>
        <v>HSF</v>
      </c>
      <c r="H564" t="str">
        <f>VLOOKUP(A564,Rådata!$A$3:$A$2444,1,FALSE)</f>
        <v>0830190J01CA04</v>
      </c>
    </row>
    <row r="565" spans="1:8" x14ac:dyDescent="0.2">
      <c r="A565" t="str">
        <f t="shared" si="8"/>
        <v>0830190J01CA08</v>
      </c>
      <c r="B565" s="55" t="s">
        <v>7</v>
      </c>
      <c r="C565" s="55" t="s">
        <v>135</v>
      </c>
      <c r="D565" s="55" t="s">
        <v>262</v>
      </c>
      <c r="E565" s="56" t="s">
        <v>351</v>
      </c>
      <c r="F565" s="57">
        <v>53</v>
      </c>
      <c r="G565" t="str">
        <f>VLOOKUP(B565,'Akodens FV'!$A$1:$B$2500,2,FALSE)</f>
        <v>HSF</v>
      </c>
      <c r="H565" t="str">
        <f>VLOOKUP(A565,Rådata!$A$3:$A$2444,1,FALSE)</f>
        <v>0830190J01CA08</v>
      </c>
    </row>
    <row r="566" spans="1:8" x14ac:dyDescent="0.2">
      <c r="A566" t="str">
        <f t="shared" si="8"/>
        <v>0830190J01CE02</v>
      </c>
      <c r="B566" s="55" t="s">
        <v>7</v>
      </c>
      <c r="C566" s="55" t="s">
        <v>135</v>
      </c>
      <c r="D566" s="55" t="s">
        <v>246</v>
      </c>
      <c r="E566" s="56" t="s">
        <v>352</v>
      </c>
      <c r="F566" s="57">
        <v>123</v>
      </c>
      <c r="G566" t="str">
        <f>VLOOKUP(B566,'Akodens FV'!$A$1:$B$2500,2,FALSE)</f>
        <v>HSF</v>
      </c>
      <c r="H566" t="str">
        <f>VLOOKUP(A566,Rådata!$A$3:$A$2444,1,FALSE)</f>
        <v>0830190J01CE02</v>
      </c>
    </row>
    <row r="567" spans="1:8" x14ac:dyDescent="0.2">
      <c r="A567" t="str">
        <f t="shared" si="8"/>
        <v>0830190J01CF05</v>
      </c>
      <c r="B567" s="55" t="s">
        <v>7</v>
      </c>
      <c r="C567" s="55" t="s">
        <v>135</v>
      </c>
      <c r="D567" s="55" t="s">
        <v>251</v>
      </c>
      <c r="E567" s="56" t="s">
        <v>353</v>
      </c>
      <c r="F567" s="57">
        <v>125</v>
      </c>
      <c r="G567" t="str">
        <f>VLOOKUP(B567,'Akodens FV'!$A$1:$B$2500,2,FALSE)</f>
        <v>HSF</v>
      </c>
      <c r="H567" t="str">
        <f>VLOOKUP(A567,Rådata!$A$3:$A$2444,1,FALSE)</f>
        <v>0830190J01CF05</v>
      </c>
    </row>
    <row r="568" spans="1:8" x14ac:dyDescent="0.2">
      <c r="A568" t="str">
        <f t="shared" si="8"/>
        <v>0830190J01CR02</v>
      </c>
      <c r="B568" s="55" t="s">
        <v>7</v>
      </c>
      <c r="C568" s="55" t="s">
        <v>135</v>
      </c>
      <c r="D568" s="55" t="s">
        <v>253</v>
      </c>
      <c r="E568" s="56" t="s">
        <v>640</v>
      </c>
      <c r="F568" s="57">
        <v>58</v>
      </c>
      <c r="G568" t="str">
        <f>VLOOKUP(B568,'Akodens FV'!$A$1:$B$2500,2,FALSE)</f>
        <v>HSF</v>
      </c>
      <c r="H568" t="str">
        <f>VLOOKUP(A568,Rådata!$A$3:$A$2444,1,FALSE)</f>
        <v>0830190J01CR02</v>
      </c>
    </row>
    <row r="569" spans="1:8" x14ac:dyDescent="0.2">
      <c r="A569" t="str">
        <f t="shared" si="8"/>
        <v>0830190J01DB05</v>
      </c>
      <c r="B569" s="55" t="s">
        <v>7</v>
      </c>
      <c r="C569" s="55" t="s">
        <v>135</v>
      </c>
      <c r="D569" s="55" t="s">
        <v>261</v>
      </c>
      <c r="E569" s="56" t="s">
        <v>355</v>
      </c>
      <c r="F569" s="57">
        <v>28</v>
      </c>
      <c r="G569" t="str">
        <f>VLOOKUP(B569,'Akodens FV'!$A$1:$B$2500,2,FALSE)</f>
        <v>HSF</v>
      </c>
      <c r="H569" t="str">
        <f>VLOOKUP(A569,Rådata!$A$3:$A$2444,1,FALSE)</f>
        <v>0830190J01DB05</v>
      </c>
    </row>
    <row r="570" spans="1:8" x14ac:dyDescent="0.2">
      <c r="A570" t="str">
        <f t="shared" si="8"/>
        <v>0830190J01DD02</v>
      </c>
      <c r="B570" s="55" t="s">
        <v>7</v>
      </c>
      <c r="C570" s="55" t="s">
        <v>135</v>
      </c>
      <c r="D570" s="55" t="s">
        <v>278</v>
      </c>
      <c r="E570" s="56" t="s">
        <v>423</v>
      </c>
      <c r="F570" s="57">
        <v>11</v>
      </c>
      <c r="G570" t="str">
        <f>VLOOKUP(B570,'Akodens FV'!$A$1:$B$2500,2,FALSE)</f>
        <v>HSF</v>
      </c>
      <c r="H570" t="str">
        <f>VLOOKUP(A570,Rådata!$A$3:$A$2444,1,FALSE)</f>
        <v>0830190J01DD02</v>
      </c>
    </row>
    <row r="571" spans="1:8" x14ac:dyDescent="0.2">
      <c r="A571" t="str">
        <f t="shared" si="8"/>
        <v>0830190J01DH02</v>
      </c>
      <c r="B571" s="55" t="s">
        <v>7</v>
      </c>
      <c r="C571" s="55" t="s">
        <v>135</v>
      </c>
      <c r="D571" s="55" t="s">
        <v>279</v>
      </c>
      <c r="E571" s="56" t="s">
        <v>425</v>
      </c>
      <c r="F571" s="57">
        <v>20</v>
      </c>
      <c r="G571" t="str">
        <f>VLOOKUP(B571,'Akodens FV'!$A$1:$B$2500,2,FALSE)</f>
        <v>HSF</v>
      </c>
      <c r="H571" t="e">
        <f>VLOOKUP(A571,Rådata!$A$3:$A$2444,1,FALSE)</f>
        <v>#N/A</v>
      </c>
    </row>
    <row r="572" spans="1:8" x14ac:dyDescent="0.2">
      <c r="A572" t="str">
        <f t="shared" si="8"/>
        <v>0830190J01EA01</v>
      </c>
      <c r="B572" s="55" t="s">
        <v>7</v>
      </c>
      <c r="C572" s="55" t="s">
        <v>135</v>
      </c>
      <c r="D572" s="55" t="s">
        <v>259</v>
      </c>
      <c r="E572" s="56" t="s">
        <v>356</v>
      </c>
      <c r="F572" s="57">
        <v>13</v>
      </c>
      <c r="G572" t="str">
        <f>VLOOKUP(B572,'Akodens FV'!$A$1:$B$2500,2,FALSE)</f>
        <v>HSF</v>
      </c>
      <c r="H572" t="str">
        <f>VLOOKUP(A572,Rådata!$A$3:$A$2444,1,FALSE)</f>
        <v>0830190J01EA01</v>
      </c>
    </row>
    <row r="573" spans="1:8" x14ac:dyDescent="0.2">
      <c r="A573" t="str">
        <f t="shared" si="8"/>
        <v>0830190J01EE01</v>
      </c>
      <c r="B573" s="55" t="s">
        <v>7</v>
      </c>
      <c r="C573" s="55" t="s">
        <v>135</v>
      </c>
      <c r="D573" s="55" t="s">
        <v>258</v>
      </c>
      <c r="E573" s="56" t="s">
        <v>364</v>
      </c>
      <c r="F573" s="57">
        <v>124</v>
      </c>
      <c r="G573" t="str">
        <f>VLOOKUP(B573,'Akodens FV'!$A$1:$B$2500,2,FALSE)</f>
        <v>HSF</v>
      </c>
      <c r="H573" t="str">
        <f>VLOOKUP(A573,Rådata!$A$3:$A$2444,1,FALSE)</f>
        <v>0830190J01EE01</v>
      </c>
    </row>
    <row r="574" spans="1:8" x14ac:dyDescent="0.2">
      <c r="A574" t="str">
        <f t="shared" si="8"/>
        <v>0830190J01FA01</v>
      </c>
      <c r="B574" s="55" t="s">
        <v>7</v>
      </c>
      <c r="C574" s="55" t="s">
        <v>135</v>
      </c>
      <c r="D574" s="55" t="s">
        <v>250</v>
      </c>
      <c r="E574" s="56" t="s">
        <v>357</v>
      </c>
      <c r="F574" s="57">
        <v>5</v>
      </c>
      <c r="G574" t="str">
        <f>VLOOKUP(B574,'Akodens FV'!$A$1:$B$2500,2,FALSE)</f>
        <v>HSF</v>
      </c>
      <c r="H574" t="str">
        <f>VLOOKUP(A574,Rådata!$A$3:$A$2444,1,FALSE)</f>
        <v>0830190J01FA01</v>
      </c>
    </row>
    <row r="575" spans="1:8" x14ac:dyDescent="0.2">
      <c r="A575" t="str">
        <f t="shared" si="8"/>
        <v>0830190J01FA09</v>
      </c>
      <c r="B575" s="55" t="s">
        <v>7</v>
      </c>
      <c r="C575" s="55" t="s">
        <v>135</v>
      </c>
      <c r="D575" s="55" t="s">
        <v>257</v>
      </c>
      <c r="E575" s="56" t="s">
        <v>375</v>
      </c>
      <c r="F575" s="57">
        <v>1</v>
      </c>
      <c r="G575" t="str">
        <f>VLOOKUP(B575,'Akodens FV'!$A$1:$B$2500,2,FALSE)</f>
        <v>HSF</v>
      </c>
      <c r="H575" t="str">
        <f>VLOOKUP(A575,Rådata!$A$3:$A$2444,1,FALSE)</f>
        <v>0830190J01FA09</v>
      </c>
    </row>
    <row r="576" spans="1:8" x14ac:dyDescent="0.2">
      <c r="A576" t="str">
        <f t="shared" si="8"/>
        <v>0830190J01FA10</v>
      </c>
      <c r="B576" s="55" t="s">
        <v>7</v>
      </c>
      <c r="C576" s="55" t="s">
        <v>135</v>
      </c>
      <c r="D576" s="55" t="s">
        <v>268</v>
      </c>
      <c r="E576" s="56" t="s">
        <v>368</v>
      </c>
      <c r="F576" s="57">
        <v>121</v>
      </c>
      <c r="G576" t="str">
        <f>VLOOKUP(B576,'Akodens FV'!$A$1:$B$2500,2,FALSE)</f>
        <v>HSF</v>
      </c>
      <c r="H576" t="str">
        <f>VLOOKUP(A576,Rådata!$A$3:$A$2444,1,FALSE)</f>
        <v>0830190J01FA10</v>
      </c>
    </row>
    <row r="577" spans="1:8" x14ac:dyDescent="0.2">
      <c r="A577" t="str">
        <f t="shared" si="8"/>
        <v>0830190J01FF01</v>
      </c>
      <c r="B577" s="55" t="s">
        <v>7</v>
      </c>
      <c r="C577" s="55" t="s">
        <v>135</v>
      </c>
      <c r="D577" s="55" t="s">
        <v>248</v>
      </c>
      <c r="E577" s="56" t="s">
        <v>358</v>
      </c>
      <c r="F577" s="57">
        <v>133</v>
      </c>
      <c r="G577" t="str">
        <f>VLOOKUP(B577,'Akodens FV'!$A$1:$B$2500,2,FALSE)</f>
        <v>HSF</v>
      </c>
      <c r="H577" t="str">
        <f>VLOOKUP(A577,Rådata!$A$3:$A$2444,1,FALSE)</f>
        <v>0830190J01FF01</v>
      </c>
    </row>
    <row r="578" spans="1:8" x14ac:dyDescent="0.2">
      <c r="A578" t="str">
        <f t="shared" si="8"/>
        <v>0830190J01GB01</v>
      </c>
      <c r="B578" s="55" t="s">
        <v>7</v>
      </c>
      <c r="C578" s="55" t="s">
        <v>135</v>
      </c>
      <c r="D578" s="55" t="s">
        <v>277</v>
      </c>
      <c r="E578" s="56" t="s">
        <v>422</v>
      </c>
      <c r="F578" s="57">
        <v>9</v>
      </c>
      <c r="G578" t="str">
        <f>VLOOKUP(B578,'Akodens FV'!$A$1:$B$2500,2,FALSE)</f>
        <v>HSF</v>
      </c>
      <c r="H578" t="str">
        <f>VLOOKUP(A578,Rådata!$A$3:$A$2444,1,FALSE)</f>
        <v>0830190J01GB01</v>
      </c>
    </row>
    <row r="579" spans="1:8" x14ac:dyDescent="0.2">
      <c r="A579" t="str">
        <f t="shared" ref="A579:A642" si="9">B579&amp;D579</f>
        <v>0830190J01MA02</v>
      </c>
      <c r="B579" s="55" t="s">
        <v>7</v>
      </c>
      <c r="C579" s="55" t="s">
        <v>135</v>
      </c>
      <c r="D579" s="55" t="s">
        <v>252</v>
      </c>
      <c r="E579" s="56" t="s">
        <v>359</v>
      </c>
      <c r="F579" s="57">
        <v>134</v>
      </c>
      <c r="G579" t="str">
        <f>VLOOKUP(B579,'Akodens FV'!$A$1:$B$2500,2,FALSE)</f>
        <v>HSF</v>
      </c>
      <c r="H579" t="str">
        <f>VLOOKUP(A579,Rådata!$A$3:$A$2444,1,FALSE)</f>
        <v>0830190J01MA02</v>
      </c>
    </row>
    <row r="580" spans="1:8" x14ac:dyDescent="0.2">
      <c r="A580" t="str">
        <f t="shared" si="9"/>
        <v>0830190J01MA12</v>
      </c>
      <c r="B580" s="55" t="s">
        <v>7</v>
      </c>
      <c r="C580" s="55" t="s">
        <v>135</v>
      </c>
      <c r="D580" s="55" t="s">
        <v>265</v>
      </c>
      <c r="E580" s="56" t="s">
        <v>379</v>
      </c>
      <c r="F580" s="57">
        <v>15</v>
      </c>
      <c r="G580" t="str">
        <f>VLOOKUP(B580,'Akodens FV'!$A$1:$B$2500,2,FALSE)</f>
        <v>HSF</v>
      </c>
      <c r="H580" t="str">
        <f>VLOOKUP(A580,Rådata!$A$3:$A$2444,1,FALSE)</f>
        <v>0830190J01MA12</v>
      </c>
    </row>
    <row r="581" spans="1:8" x14ac:dyDescent="0.2">
      <c r="A581" t="str">
        <f t="shared" si="9"/>
        <v>0830190J01MA14</v>
      </c>
      <c r="B581" s="55" t="s">
        <v>7</v>
      </c>
      <c r="C581" s="55" t="s">
        <v>135</v>
      </c>
      <c r="D581" s="55" t="s">
        <v>272</v>
      </c>
      <c r="E581" s="56" t="s">
        <v>386</v>
      </c>
      <c r="F581" s="57">
        <v>1</v>
      </c>
      <c r="G581" t="str">
        <f>VLOOKUP(B581,'Akodens FV'!$A$1:$B$2500,2,FALSE)</f>
        <v>HSF</v>
      </c>
      <c r="H581" t="str">
        <f>VLOOKUP(A581,Rådata!$A$3:$A$2444,1,FALSE)</f>
        <v>0830190J01MA14</v>
      </c>
    </row>
    <row r="582" spans="1:8" x14ac:dyDescent="0.2">
      <c r="A582" t="str">
        <f t="shared" si="9"/>
        <v>0830190J01XB01</v>
      </c>
      <c r="B582" s="55" t="s">
        <v>7</v>
      </c>
      <c r="C582" s="55" t="s">
        <v>135</v>
      </c>
      <c r="D582" s="55" t="s">
        <v>286</v>
      </c>
      <c r="E582" s="56" t="s">
        <v>419</v>
      </c>
      <c r="F582" s="57">
        <v>2</v>
      </c>
      <c r="G582" t="str">
        <f>VLOOKUP(B582,'Akodens FV'!$A$1:$B$2500,2,FALSE)</f>
        <v>HSF</v>
      </c>
      <c r="H582" t="str">
        <f>VLOOKUP(A582,Rådata!$A$3:$A$2444,1,FALSE)</f>
        <v>0830190J01XB01</v>
      </c>
    </row>
    <row r="583" spans="1:8" x14ac:dyDescent="0.2">
      <c r="A583" t="str">
        <f t="shared" si="9"/>
        <v>0830190J01XC01</v>
      </c>
      <c r="B583" s="55" t="s">
        <v>7</v>
      </c>
      <c r="C583" s="55" t="s">
        <v>135</v>
      </c>
      <c r="D583" s="55" t="s">
        <v>266</v>
      </c>
      <c r="E583" s="56" t="s">
        <v>360</v>
      </c>
      <c r="F583" s="57">
        <v>2</v>
      </c>
      <c r="G583" t="str">
        <f>VLOOKUP(B583,'Akodens FV'!$A$1:$B$2500,2,FALSE)</f>
        <v>HSF</v>
      </c>
      <c r="H583" t="str">
        <f>VLOOKUP(A583,Rådata!$A$3:$A$2444,1,FALSE)</f>
        <v>0830190J01XC01</v>
      </c>
    </row>
    <row r="584" spans="1:8" x14ac:dyDescent="0.2">
      <c r="A584" t="str">
        <f t="shared" si="9"/>
        <v>0830190J01XE01</v>
      </c>
      <c r="B584" s="55" t="s">
        <v>7</v>
      </c>
      <c r="C584" s="55" t="s">
        <v>135</v>
      </c>
      <c r="D584" s="55" t="s">
        <v>255</v>
      </c>
      <c r="E584" s="56" t="s">
        <v>361</v>
      </c>
      <c r="F584" s="57">
        <v>22</v>
      </c>
      <c r="G584" t="str">
        <f>VLOOKUP(B584,'Akodens FV'!$A$1:$B$2500,2,FALSE)</f>
        <v>HSF</v>
      </c>
      <c r="H584" t="str">
        <f>VLOOKUP(A584,Rådata!$A$3:$A$2444,1,FALSE)</f>
        <v>0830190J01XE01</v>
      </c>
    </row>
    <row r="585" spans="1:8" x14ac:dyDescent="0.2">
      <c r="A585" t="str">
        <f t="shared" si="9"/>
        <v>0830190J01XX09</v>
      </c>
      <c r="B585" s="55" t="s">
        <v>7</v>
      </c>
      <c r="C585" s="55" t="s">
        <v>135</v>
      </c>
      <c r="D585" s="55" t="s">
        <v>647</v>
      </c>
      <c r="E585" s="56" t="s">
        <v>648</v>
      </c>
      <c r="F585" s="57">
        <v>1</v>
      </c>
      <c r="G585" t="str">
        <f>VLOOKUP(B585,'Akodens FV'!$A$1:$B$2500,2,FALSE)</f>
        <v>HSF</v>
      </c>
      <c r="H585" t="e">
        <f>VLOOKUP(A585,Rådata!$A$3:$A$2444,1,FALSE)</f>
        <v>#N/A</v>
      </c>
    </row>
    <row r="586" spans="1:8" x14ac:dyDescent="0.2">
      <c r="A586" t="str">
        <f t="shared" si="9"/>
        <v>0830790J01AA02</v>
      </c>
      <c r="B586" s="55" t="s">
        <v>31</v>
      </c>
      <c r="C586" s="55" t="s">
        <v>154</v>
      </c>
      <c r="D586" s="55" t="s">
        <v>249</v>
      </c>
      <c r="E586" s="56" t="s">
        <v>348</v>
      </c>
      <c r="F586" s="57">
        <v>77</v>
      </c>
      <c r="G586" t="str">
        <f>VLOOKUP(B586,'Akodens FV'!$A$1:$B$2500,2,FALSE)</f>
        <v>HSF</v>
      </c>
      <c r="H586" t="str">
        <f>VLOOKUP(A586,Rådata!$A$3:$A$2444,1,FALSE)</f>
        <v>0830790J01AA02</v>
      </c>
    </row>
    <row r="587" spans="1:8" x14ac:dyDescent="0.2">
      <c r="A587" t="str">
        <f t="shared" si="9"/>
        <v>0830790J01AA04</v>
      </c>
      <c r="B587" s="55" t="s">
        <v>31</v>
      </c>
      <c r="C587" s="55" t="s">
        <v>154</v>
      </c>
      <c r="D587" s="55" t="s">
        <v>264</v>
      </c>
      <c r="E587" s="56" t="s">
        <v>349</v>
      </c>
      <c r="F587" s="57">
        <v>151</v>
      </c>
      <c r="G587" t="str">
        <f>VLOOKUP(B587,'Akodens FV'!$A$1:$B$2500,2,FALSE)</f>
        <v>HSF</v>
      </c>
      <c r="H587" t="str">
        <f>VLOOKUP(A587,Rådata!$A$3:$A$2444,1,FALSE)</f>
        <v>0830790J01AA04</v>
      </c>
    </row>
    <row r="588" spans="1:8" x14ac:dyDescent="0.2">
      <c r="A588" t="str">
        <f t="shared" si="9"/>
        <v>0830790J01AA07</v>
      </c>
      <c r="B588" s="55" t="s">
        <v>31</v>
      </c>
      <c r="C588" s="55" t="s">
        <v>154</v>
      </c>
      <c r="D588" s="55" t="s">
        <v>263</v>
      </c>
      <c r="E588" s="56" t="s">
        <v>363</v>
      </c>
      <c r="F588" s="57">
        <v>22</v>
      </c>
      <c r="G588" t="str">
        <f>VLOOKUP(B588,'Akodens FV'!$A$1:$B$2500,2,FALSE)</f>
        <v>HSF</v>
      </c>
      <c r="H588" t="str">
        <f>VLOOKUP(A588,Rådata!$A$3:$A$2444,1,FALSE)</f>
        <v>0830790J01AA07</v>
      </c>
    </row>
    <row r="589" spans="1:8" x14ac:dyDescent="0.2">
      <c r="A589" t="str">
        <f t="shared" si="9"/>
        <v>0830790J01CA04</v>
      </c>
      <c r="B589" s="55" t="s">
        <v>31</v>
      </c>
      <c r="C589" s="55" t="s">
        <v>154</v>
      </c>
      <c r="D589" s="55" t="s">
        <v>247</v>
      </c>
      <c r="E589" s="56" t="s">
        <v>350</v>
      </c>
      <c r="F589" s="57">
        <v>4</v>
      </c>
      <c r="G589" t="str">
        <f>VLOOKUP(B589,'Akodens FV'!$A$1:$B$2500,2,FALSE)</f>
        <v>HSF</v>
      </c>
      <c r="H589" t="str">
        <f>VLOOKUP(A589,Rådata!$A$3:$A$2444,1,FALSE)</f>
        <v>0830790J01CA04</v>
      </c>
    </row>
    <row r="590" spans="1:8" x14ac:dyDescent="0.2">
      <c r="A590" t="str">
        <f t="shared" si="9"/>
        <v>0830790J01CA08</v>
      </c>
      <c r="B590" s="55" t="s">
        <v>31</v>
      </c>
      <c r="C590" s="55" t="s">
        <v>154</v>
      </c>
      <c r="D590" s="55" t="s">
        <v>262</v>
      </c>
      <c r="E590" s="56" t="s">
        <v>351</v>
      </c>
      <c r="F590" s="57">
        <v>1</v>
      </c>
      <c r="G590" t="str">
        <f>VLOOKUP(B590,'Akodens FV'!$A$1:$B$2500,2,FALSE)</f>
        <v>HSF</v>
      </c>
      <c r="H590" t="str">
        <f>VLOOKUP(A590,Rådata!$A$3:$A$2444,1,FALSE)</f>
        <v>0830790J01CA08</v>
      </c>
    </row>
    <row r="591" spans="1:8" x14ac:dyDescent="0.2">
      <c r="A591" t="str">
        <f t="shared" si="9"/>
        <v>0830790J01CE02</v>
      </c>
      <c r="B591" s="55" t="s">
        <v>31</v>
      </c>
      <c r="C591" s="55" t="s">
        <v>154</v>
      </c>
      <c r="D591" s="55" t="s">
        <v>246</v>
      </c>
      <c r="E591" s="56" t="s">
        <v>352</v>
      </c>
      <c r="F591" s="57">
        <v>13</v>
      </c>
      <c r="G591" t="str">
        <f>VLOOKUP(B591,'Akodens FV'!$A$1:$B$2500,2,FALSE)</f>
        <v>HSF</v>
      </c>
      <c r="H591" t="str">
        <f>VLOOKUP(A591,Rådata!$A$3:$A$2444,1,FALSE)</f>
        <v>0830790J01CE02</v>
      </c>
    </row>
    <row r="592" spans="1:8" x14ac:dyDescent="0.2">
      <c r="A592" t="str">
        <f t="shared" si="9"/>
        <v>0830790J01CF05</v>
      </c>
      <c r="B592" s="55" t="s">
        <v>31</v>
      </c>
      <c r="C592" s="55" t="s">
        <v>154</v>
      </c>
      <c r="D592" s="55" t="s">
        <v>251</v>
      </c>
      <c r="E592" s="56" t="s">
        <v>353</v>
      </c>
      <c r="F592" s="57">
        <v>52</v>
      </c>
      <c r="G592" t="str">
        <f>VLOOKUP(B592,'Akodens FV'!$A$1:$B$2500,2,FALSE)</f>
        <v>HSF</v>
      </c>
      <c r="H592" t="str">
        <f>VLOOKUP(A592,Rådata!$A$3:$A$2444,1,FALSE)</f>
        <v>0830790J01CF05</v>
      </c>
    </row>
    <row r="593" spans="1:8" x14ac:dyDescent="0.2">
      <c r="A593" t="str">
        <f t="shared" si="9"/>
        <v>0830790J01DB05</v>
      </c>
      <c r="B593" s="55" t="s">
        <v>31</v>
      </c>
      <c r="C593" s="55" t="s">
        <v>154</v>
      </c>
      <c r="D593" s="55" t="s">
        <v>261</v>
      </c>
      <c r="E593" s="56" t="s">
        <v>355</v>
      </c>
      <c r="F593" s="57">
        <v>7</v>
      </c>
      <c r="G593" t="str">
        <f>VLOOKUP(B593,'Akodens FV'!$A$1:$B$2500,2,FALSE)</f>
        <v>HSF</v>
      </c>
      <c r="H593" t="str">
        <f>VLOOKUP(A593,Rådata!$A$3:$A$2444,1,FALSE)</f>
        <v>0830790J01DB05</v>
      </c>
    </row>
    <row r="594" spans="1:8" x14ac:dyDescent="0.2">
      <c r="A594" t="str">
        <f t="shared" si="9"/>
        <v>0830790J01FA01</v>
      </c>
      <c r="B594" s="55" t="s">
        <v>31</v>
      </c>
      <c r="C594" s="55" t="s">
        <v>154</v>
      </c>
      <c r="D594" s="55" t="s">
        <v>250</v>
      </c>
      <c r="E594" s="56" t="s">
        <v>357</v>
      </c>
      <c r="F594" s="57">
        <v>8</v>
      </c>
      <c r="G594" t="str">
        <f>VLOOKUP(B594,'Akodens FV'!$A$1:$B$2500,2,FALSE)</f>
        <v>HSF</v>
      </c>
      <c r="H594" t="str">
        <f>VLOOKUP(A594,Rådata!$A$3:$A$2444,1,FALSE)</f>
        <v>0830790J01FA01</v>
      </c>
    </row>
    <row r="595" spans="1:8" x14ac:dyDescent="0.2">
      <c r="A595" t="str">
        <f t="shared" si="9"/>
        <v>0830790J01FA09</v>
      </c>
      <c r="B595" s="55" t="s">
        <v>31</v>
      </c>
      <c r="C595" s="55" t="s">
        <v>154</v>
      </c>
      <c r="D595" s="55" t="s">
        <v>257</v>
      </c>
      <c r="E595" s="56" t="s">
        <v>375</v>
      </c>
      <c r="F595" s="57">
        <v>1</v>
      </c>
      <c r="G595" t="str">
        <f>VLOOKUP(B595,'Akodens FV'!$A$1:$B$2500,2,FALSE)</f>
        <v>HSF</v>
      </c>
      <c r="H595" t="str">
        <f>VLOOKUP(A595,Rådata!$A$3:$A$2444,1,FALSE)</f>
        <v>0830790J01FA09</v>
      </c>
    </row>
    <row r="596" spans="1:8" x14ac:dyDescent="0.2">
      <c r="A596" t="str">
        <f t="shared" si="9"/>
        <v>0830790J01FA10</v>
      </c>
      <c r="B596" s="55" t="s">
        <v>31</v>
      </c>
      <c r="C596" s="55" t="s">
        <v>154</v>
      </c>
      <c r="D596" s="55" t="s">
        <v>268</v>
      </c>
      <c r="E596" s="56" t="s">
        <v>368</v>
      </c>
      <c r="F596" s="57">
        <v>5</v>
      </c>
      <c r="G596" t="str">
        <f>VLOOKUP(B596,'Akodens FV'!$A$1:$B$2500,2,FALSE)</f>
        <v>HSF</v>
      </c>
      <c r="H596" t="str">
        <f>VLOOKUP(A596,Rådata!$A$3:$A$2444,1,FALSE)</f>
        <v>0830790J01FA10</v>
      </c>
    </row>
    <row r="597" spans="1:8" x14ac:dyDescent="0.2">
      <c r="A597" t="str">
        <f t="shared" si="9"/>
        <v>0830790J01FF01</v>
      </c>
      <c r="B597" s="55" t="s">
        <v>31</v>
      </c>
      <c r="C597" s="55" t="s">
        <v>154</v>
      </c>
      <c r="D597" s="55" t="s">
        <v>248</v>
      </c>
      <c r="E597" s="56" t="s">
        <v>358</v>
      </c>
      <c r="F597" s="57">
        <v>14</v>
      </c>
      <c r="G597" t="str">
        <f>VLOOKUP(B597,'Akodens FV'!$A$1:$B$2500,2,FALSE)</f>
        <v>HSF</v>
      </c>
      <c r="H597" t="str">
        <f>VLOOKUP(A597,Rådata!$A$3:$A$2444,1,FALSE)</f>
        <v>0830790J01FF01</v>
      </c>
    </row>
    <row r="598" spans="1:8" x14ac:dyDescent="0.2">
      <c r="A598" t="str">
        <f t="shared" si="9"/>
        <v>0830790J01MA02</v>
      </c>
      <c r="B598" s="55" t="s">
        <v>31</v>
      </c>
      <c r="C598" s="55" t="s">
        <v>154</v>
      </c>
      <c r="D598" s="55" t="s">
        <v>252</v>
      </c>
      <c r="E598" s="56" t="s">
        <v>359</v>
      </c>
      <c r="F598" s="57">
        <v>1</v>
      </c>
      <c r="G598" t="str">
        <f>VLOOKUP(B598,'Akodens FV'!$A$1:$B$2500,2,FALSE)</f>
        <v>HSF</v>
      </c>
      <c r="H598" t="str">
        <f>VLOOKUP(A598,Rådata!$A$3:$A$2444,1,FALSE)</f>
        <v>0830790J01MA02</v>
      </c>
    </row>
    <row r="599" spans="1:8" x14ac:dyDescent="0.2">
      <c r="A599" t="str">
        <f t="shared" si="9"/>
        <v>0830790J01XE01</v>
      </c>
      <c r="B599" s="55" t="s">
        <v>31</v>
      </c>
      <c r="C599" s="55" t="s">
        <v>154</v>
      </c>
      <c r="D599" s="55" t="s">
        <v>255</v>
      </c>
      <c r="E599" s="56" t="s">
        <v>361</v>
      </c>
      <c r="F599" s="57">
        <v>1</v>
      </c>
      <c r="G599" t="str">
        <f>VLOOKUP(B599,'Akodens FV'!$A$1:$B$2500,2,FALSE)</f>
        <v>HSF</v>
      </c>
      <c r="H599" t="str">
        <f>VLOOKUP(A599,Rådata!$A$3:$A$2444,1,FALSE)</f>
        <v>0830790J01XE01</v>
      </c>
    </row>
    <row r="600" spans="1:8" x14ac:dyDescent="0.2">
      <c r="A600" t="str">
        <f t="shared" si="9"/>
        <v>0831890J01CA08</v>
      </c>
      <c r="B600" s="55" t="s">
        <v>63</v>
      </c>
      <c r="C600" s="55" t="s">
        <v>183</v>
      </c>
      <c r="D600" s="55" t="s">
        <v>262</v>
      </c>
      <c r="E600" s="56" t="s">
        <v>351</v>
      </c>
      <c r="F600" s="57">
        <v>2</v>
      </c>
      <c r="G600" t="str">
        <f>VLOOKUP(B600,'Akodens FV'!$A$1:$B$2500,2,FALSE)</f>
        <v>HSF</v>
      </c>
      <c r="H600" t="str">
        <f>VLOOKUP(A600,Rådata!$A$3:$A$2444,1,FALSE)</f>
        <v>0831890J01CA08</v>
      </c>
    </row>
    <row r="601" spans="1:8" x14ac:dyDescent="0.2">
      <c r="A601" t="str">
        <f t="shared" si="9"/>
        <v>0831890J01CE02</v>
      </c>
      <c r="B601" s="55" t="s">
        <v>63</v>
      </c>
      <c r="C601" s="55" t="s">
        <v>183</v>
      </c>
      <c r="D601" s="55" t="s">
        <v>246</v>
      </c>
      <c r="E601" s="56" t="s">
        <v>352</v>
      </c>
      <c r="F601" s="57">
        <v>1</v>
      </c>
      <c r="G601" t="str">
        <f>VLOOKUP(B601,'Akodens FV'!$A$1:$B$2500,2,FALSE)</f>
        <v>HSF</v>
      </c>
      <c r="H601" t="str">
        <f>VLOOKUP(A601,Rådata!$A$3:$A$2444,1,FALSE)</f>
        <v>0831890J01CE02</v>
      </c>
    </row>
    <row r="602" spans="1:8" x14ac:dyDescent="0.2">
      <c r="A602" t="str">
        <f t="shared" si="9"/>
        <v>0832190J01AA02</v>
      </c>
      <c r="B602" s="55" t="s">
        <v>26</v>
      </c>
      <c r="C602" s="55" t="s">
        <v>149</v>
      </c>
      <c r="D602" s="55" t="s">
        <v>249</v>
      </c>
      <c r="E602" s="56" t="s">
        <v>348</v>
      </c>
      <c r="F602" s="57">
        <v>30</v>
      </c>
      <c r="G602" t="str">
        <f>VLOOKUP(B602,'Akodens FV'!$A$1:$B$2500,2,FALSE)</f>
        <v>HSF</v>
      </c>
      <c r="H602" t="str">
        <f>VLOOKUP(A602,Rådata!$A$3:$A$2444,1,FALSE)</f>
        <v>0832190J01AA02</v>
      </c>
    </row>
    <row r="603" spans="1:8" x14ac:dyDescent="0.2">
      <c r="A603" t="str">
        <f t="shared" si="9"/>
        <v>0832190J01AA04</v>
      </c>
      <c r="B603" s="55" t="s">
        <v>26</v>
      </c>
      <c r="C603" s="55" t="s">
        <v>149</v>
      </c>
      <c r="D603" s="55" t="s">
        <v>264</v>
      </c>
      <c r="E603" s="56" t="s">
        <v>349</v>
      </c>
      <c r="F603" s="57">
        <v>2</v>
      </c>
      <c r="G603" t="str">
        <f>VLOOKUP(B603,'Akodens FV'!$A$1:$B$2500,2,FALSE)</f>
        <v>HSF</v>
      </c>
      <c r="H603" t="str">
        <f>VLOOKUP(A603,Rådata!$A$3:$A$2444,1,FALSE)</f>
        <v>0832190J01AA04</v>
      </c>
    </row>
    <row r="604" spans="1:8" x14ac:dyDescent="0.2">
      <c r="A604" t="str">
        <f t="shared" si="9"/>
        <v>0832190J01CA04</v>
      </c>
      <c r="B604" s="55" t="s">
        <v>26</v>
      </c>
      <c r="C604" s="55" t="s">
        <v>149</v>
      </c>
      <c r="D604" s="55" t="s">
        <v>247</v>
      </c>
      <c r="E604" s="56" t="s">
        <v>350</v>
      </c>
      <c r="F604" s="57">
        <v>253</v>
      </c>
      <c r="G604" t="str">
        <f>VLOOKUP(B604,'Akodens FV'!$A$1:$B$2500,2,FALSE)</f>
        <v>HSF</v>
      </c>
      <c r="H604" t="str">
        <f>VLOOKUP(A604,Rådata!$A$3:$A$2444,1,FALSE)</f>
        <v>0832190J01CA04</v>
      </c>
    </row>
    <row r="605" spans="1:8" x14ac:dyDescent="0.2">
      <c r="A605" t="str">
        <f t="shared" si="9"/>
        <v>0832190J01CA08</v>
      </c>
      <c r="B605" s="55" t="s">
        <v>26</v>
      </c>
      <c r="C605" s="55" t="s">
        <v>149</v>
      </c>
      <c r="D605" s="55" t="s">
        <v>262</v>
      </c>
      <c r="E605" s="56" t="s">
        <v>351</v>
      </c>
      <c r="F605" s="57">
        <v>226</v>
      </c>
      <c r="G605" t="str">
        <f>VLOOKUP(B605,'Akodens FV'!$A$1:$B$2500,2,FALSE)</f>
        <v>HSF</v>
      </c>
      <c r="H605" t="str">
        <f>VLOOKUP(A605,Rådata!$A$3:$A$2444,1,FALSE)</f>
        <v>0832190J01CA08</v>
      </c>
    </row>
    <row r="606" spans="1:8" x14ac:dyDescent="0.2">
      <c r="A606" t="str">
        <f t="shared" si="9"/>
        <v>0832190J01CE02</v>
      </c>
      <c r="B606" s="55" t="s">
        <v>26</v>
      </c>
      <c r="C606" s="55" t="s">
        <v>149</v>
      </c>
      <c r="D606" s="55" t="s">
        <v>246</v>
      </c>
      <c r="E606" s="56" t="s">
        <v>352</v>
      </c>
      <c r="F606" s="57">
        <v>70</v>
      </c>
      <c r="G606" t="str">
        <f>VLOOKUP(B606,'Akodens FV'!$A$1:$B$2500,2,FALSE)</f>
        <v>HSF</v>
      </c>
      <c r="H606" t="str">
        <f>VLOOKUP(A606,Rådata!$A$3:$A$2444,1,FALSE)</f>
        <v>0832190J01CE02</v>
      </c>
    </row>
    <row r="607" spans="1:8" x14ac:dyDescent="0.2">
      <c r="A607" t="str">
        <f t="shared" si="9"/>
        <v>0832190J01CF05</v>
      </c>
      <c r="B607" s="55" t="s">
        <v>26</v>
      </c>
      <c r="C607" s="55" t="s">
        <v>149</v>
      </c>
      <c r="D607" s="55" t="s">
        <v>251</v>
      </c>
      <c r="E607" s="56" t="s">
        <v>353</v>
      </c>
      <c r="F607" s="57">
        <v>226</v>
      </c>
      <c r="G607" t="str">
        <f>VLOOKUP(B607,'Akodens FV'!$A$1:$B$2500,2,FALSE)</f>
        <v>HSF</v>
      </c>
      <c r="H607" t="str">
        <f>VLOOKUP(A607,Rådata!$A$3:$A$2444,1,FALSE)</f>
        <v>0832190J01CF05</v>
      </c>
    </row>
    <row r="608" spans="1:8" x14ac:dyDescent="0.2">
      <c r="A608" t="str">
        <f t="shared" si="9"/>
        <v>0832190J01CR02</v>
      </c>
      <c r="B608" s="55" t="s">
        <v>26</v>
      </c>
      <c r="C608" s="55" t="s">
        <v>149</v>
      </c>
      <c r="D608" s="55" t="s">
        <v>253</v>
      </c>
      <c r="E608" s="56" t="s">
        <v>640</v>
      </c>
      <c r="F608" s="57">
        <v>36</v>
      </c>
      <c r="G608" t="str">
        <f>VLOOKUP(B608,'Akodens FV'!$A$1:$B$2500,2,FALSE)</f>
        <v>HSF</v>
      </c>
      <c r="H608" t="str">
        <f>VLOOKUP(A608,Rådata!$A$3:$A$2444,1,FALSE)</f>
        <v>0832190J01CR02</v>
      </c>
    </row>
    <row r="609" spans="1:8" x14ac:dyDescent="0.2">
      <c r="A609" t="str">
        <f t="shared" si="9"/>
        <v>0832190J01DB05</v>
      </c>
      <c r="B609" s="55" t="s">
        <v>26</v>
      </c>
      <c r="C609" s="55" t="s">
        <v>149</v>
      </c>
      <c r="D609" s="55" t="s">
        <v>261</v>
      </c>
      <c r="E609" s="56" t="s">
        <v>355</v>
      </c>
      <c r="F609" s="57">
        <v>402</v>
      </c>
      <c r="G609" t="str">
        <f>VLOOKUP(B609,'Akodens FV'!$A$1:$B$2500,2,FALSE)</f>
        <v>HSF</v>
      </c>
      <c r="H609" t="str">
        <f>VLOOKUP(A609,Rådata!$A$3:$A$2444,1,FALSE)</f>
        <v>0832190J01DB05</v>
      </c>
    </row>
    <row r="610" spans="1:8" x14ac:dyDescent="0.2">
      <c r="A610" t="str">
        <f t="shared" si="9"/>
        <v>0832190J01EA01</v>
      </c>
      <c r="B610" s="55" t="s">
        <v>26</v>
      </c>
      <c r="C610" s="55" t="s">
        <v>149</v>
      </c>
      <c r="D610" s="55" t="s">
        <v>259</v>
      </c>
      <c r="E610" s="56" t="s">
        <v>356</v>
      </c>
      <c r="F610" s="57">
        <v>154</v>
      </c>
      <c r="G610" t="str">
        <f>VLOOKUP(B610,'Akodens FV'!$A$1:$B$2500,2,FALSE)</f>
        <v>HSF</v>
      </c>
      <c r="H610" t="str">
        <f>VLOOKUP(A610,Rådata!$A$3:$A$2444,1,FALSE)</f>
        <v>0832190J01EA01</v>
      </c>
    </row>
    <row r="611" spans="1:8" x14ac:dyDescent="0.2">
      <c r="A611" t="str">
        <f t="shared" si="9"/>
        <v>0832190J01EE01</v>
      </c>
      <c r="B611" s="55" t="s">
        <v>26</v>
      </c>
      <c r="C611" s="55" t="s">
        <v>149</v>
      </c>
      <c r="D611" s="55" t="s">
        <v>258</v>
      </c>
      <c r="E611" s="56" t="s">
        <v>364</v>
      </c>
      <c r="F611" s="57">
        <v>270</v>
      </c>
      <c r="G611" t="str">
        <f>VLOOKUP(B611,'Akodens FV'!$A$1:$B$2500,2,FALSE)</f>
        <v>HSF</v>
      </c>
      <c r="H611" t="str">
        <f>VLOOKUP(A611,Rådata!$A$3:$A$2444,1,FALSE)</f>
        <v>0832190J01EE01</v>
      </c>
    </row>
    <row r="612" spans="1:8" x14ac:dyDescent="0.2">
      <c r="A612" t="str">
        <f t="shared" si="9"/>
        <v>0832190J01FA09</v>
      </c>
      <c r="B612" s="55" t="s">
        <v>26</v>
      </c>
      <c r="C612" s="55" t="s">
        <v>149</v>
      </c>
      <c r="D612" s="55" t="s">
        <v>257</v>
      </c>
      <c r="E612" s="56" t="s">
        <v>375</v>
      </c>
      <c r="F612" s="57">
        <v>49</v>
      </c>
      <c r="G612" t="str">
        <f>VLOOKUP(B612,'Akodens FV'!$A$1:$B$2500,2,FALSE)</f>
        <v>HSF</v>
      </c>
      <c r="H612" t="str">
        <f>VLOOKUP(A612,Rådata!$A$3:$A$2444,1,FALSE)</f>
        <v>0832190J01FA09</v>
      </c>
    </row>
    <row r="613" spans="1:8" x14ac:dyDescent="0.2">
      <c r="A613" t="str">
        <f t="shared" si="9"/>
        <v>0832190J01FA10</v>
      </c>
      <c r="B613" s="55" t="s">
        <v>26</v>
      </c>
      <c r="C613" s="55" t="s">
        <v>149</v>
      </c>
      <c r="D613" s="55" t="s">
        <v>268</v>
      </c>
      <c r="E613" s="56" t="s">
        <v>368</v>
      </c>
      <c r="F613" s="57">
        <v>3</v>
      </c>
      <c r="G613" t="str">
        <f>VLOOKUP(B613,'Akodens FV'!$A$1:$B$2500,2,FALSE)</f>
        <v>HSF</v>
      </c>
      <c r="H613" t="str">
        <f>VLOOKUP(A613,Rådata!$A$3:$A$2444,1,FALSE)</f>
        <v>0832190J01FA10</v>
      </c>
    </row>
    <row r="614" spans="1:8" x14ac:dyDescent="0.2">
      <c r="A614" t="str">
        <f t="shared" si="9"/>
        <v>0832190J01FF01</v>
      </c>
      <c r="B614" s="55" t="s">
        <v>26</v>
      </c>
      <c r="C614" s="55" t="s">
        <v>149</v>
      </c>
      <c r="D614" s="55" t="s">
        <v>248</v>
      </c>
      <c r="E614" s="56" t="s">
        <v>358</v>
      </c>
      <c r="F614" s="57">
        <v>100</v>
      </c>
      <c r="G614" t="str">
        <f>VLOOKUP(B614,'Akodens FV'!$A$1:$B$2500,2,FALSE)</f>
        <v>HSF</v>
      </c>
      <c r="H614" t="str">
        <f>VLOOKUP(A614,Rådata!$A$3:$A$2444,1,FALSE)</f>
        <v>0832190J01FF01</v>
      </c>
    </row>
    <row r="615" spans="1:8" x14ac:dyDescent="0.2">
      <c r="A615" t="str">
        <f t="shared" si="9"/>
        <v>0832190J01MA02</v>
      </c>
      <c r="B615" s="55" t="s">
        <v>26</v>
      </c>
      <c r="C615" s="55" t="s">
        <v>149</v>
      </c>
      <c r="D615" s="55" t="s">
        <v>252</v>
      </c>
      <c r="E615" s="56" t="s">
        <v>359</v>
      </c>
      <c r="F615" s="57">
        <v>288</v>
      </c>
      <c r="G615" t="str">
        <f>VLOOKUP(B615,'Akodens FV'!$A$1:$B$2500,2,FALSE)</f>
        <v>HSF</v>
      </c>
      <c r="H615" t="str">
        <f>VLOOKUP(A615,Rådata!$A$3:$A$2444,1,FALSE)</f>
        <v>0832190J01MA02</v>
      </c>
    </row>
    <row r="616" spans="1:8" x14ac:dyDescent="0.2">
      <c r="A616" t="str">
        <f t="shared" si="9"/>
        <v>0832190J01MA12</v>
      </c>
      <c r="B616" s="55" t="s">
        <v>26</v>
      </c>
      <c r="C616" s="55" t="s">
        <v>149</v>
      </c>
      <c r="D616" s="55" t="s">
        <v>265</v>
      </c>
      <c r="E616" s="56" t="s">
        <v>379</v>
      </c>
      <c r="F616" s="57">
        <v>3</v>
      </c>
      <c r="G616" t="str">
        <f>VLOOKUP(B616,'Akodens FV'!$A$1:$B$2500,2,FALSE)</f>
        <v>HSF</v>
      </c>
      <c r="H616" t="str">
        <f>VLOOKUP(A616,Rådata!$A$3:$A$2444,1,FALSE)</f>
        <v>0832190J01MA12</v>
      </c>
    </row>
    <row r="617" spans="1:8" x14ac:dyDescent="0.2">
      <c r="A617" t="str">
        <f t="shared" si="9"/>
        <v>0832190J01MA14</v>
      </c>
      <c r="B617" s="55" t="s">
        <v>26</v>
      </c>
      <c r="C617" s="55" t="s">
        <v>149</v>
      </c>
      <c r="D617" s="55" t="s">
        <v>272</v>
      </c>
      <c r="E617" s="56" t="s">
        <v>386</v>
      </c>
      <c r="F617" s="57">
        <v>1</v>
      </c>
      <c r="G617" t="str">
        <f>VLOOKUP(B617,'Akodens FV'!$A$1:$B$2500,2,FALSE)</f>
        <v>HSF</v>
      </c>
      <c r="H617" t="str">
        <f>VLOOKUP(A617,Rådata!$A$3:$A$2444,1,FALSE)</f>
        <v>0832190J01MA14</v>
      </c>
    </row>
    <row r="618" spans="1:8" x14ac:dyDescent="0.2">
      <c r="A618" t="str">
        <f t="shared" si="9"/>
        <v>0832190J01XE01</v>
      </c>
      <c r="B618" s="55" t="s">
        <v>26</v>
      </c>
      <c r="C618" s="55" t="s">
        <v>149</v>
      </c>
      <c r="D618" s="55" t="s">
        <v>255</v>
      </c>
      <c r="E618" s="56" t="s">
        <v>361</v>
      </c>
      <c r="F618" s="57">
        <v>113</v>
      </c>
      <c r="G618" t="str">
        <f>VLOOKUP(B618,'Akodens FV'!$A$1:$B$2500,2,FALSE)</f>
        <v>HSF</v>
      </c>
      <c r="H618" t="str">
        <f>VLOOKUP(A618,Rådata!$A$3:$A$2444,1,FALSE)</f>
        <v>0832190J01XE01</v>
      </c>
    </row>
    <row r="619" spans="1:8" x14ac:dyDescent="0.2">
      <c r="A619" t="str">
        <f t="shared" si="9"/>
        <v>0832190J01XX08</v>
      </c>
      <c r="B619" s="55" t="s">
        <v>26</v>
      </c>
      <c r="C619" s="55" t="s">
        <v>149</v>
      </c>
      <c r="D619" s="55" t="s">
        <v>274</v>
      </c>
      <c r="E619" s="56" t="s">
        <v>420</v>
      </c>
      <c r="F619" s="57">
        <v>1</v>
      </c>
      <c r="G619" t="str">
        <f>VLOOKUP(B619,'Akodens FV'!$A$1:$B$2500,2,FALSE)</f>
        <v>HSF</v>
      </c>
      <c r="H619" t="str">
        <f>VLOOKUP(A619,Rådata!$A$3:$A$2444,1,FALSE)</f>
        <v>0832190J01XX08</v>
      </c>
    </row>
    <row r="620" spans="1:8" x14ac:dyDescent="0.2">
      <c r="A620" t="str">
        <f t="shared" si="9"/>
        <v>0832490J01AA02</v>
      </c>
      <c r="B620" s="55" t="s">
        <v>51</v>
      </c>
      <c r="C620" s="55" t="s">
        <v>173</v>
      </c>
      <c r="D620" s="55" t="s">
        <v>249</v>
      </c>
      <c r="E620" s="56" t="s">
        <v>348</v>
      </c>
      <c r="F620" s="57">
        <v>6</v>
      </c>
      <c r="G620" t="str">
        <f>VLOOKUP(B620,'Akodens FV'!$A$1:$B$2500,2,FALSE)</f>
        <v>HSF</v>
      </c>
      <c r="H620" t="str">
        <f>VLOOKUP(A620,Rådata!$A$3:$A$2444,1,FALSE)</f>
        <v>0832490J01AA02</v>
      </c>
    </row>
    <row r="621" spans="1:8" x14ac:dyDescent="0.2">
      <c r="A621" t="str">
        <f t="shared" si="9"/>
        <v>0832490J01CA04</v>
      </c>
      <c r="B621" s="55" t="s">
        <v>51</v>
      </c>
      <c r="C621" s="55" t="s">
        <v>173</v>
      </c>
      <c r="D621" s="55" t="s">
        <v>247</v>
      </c>
      <c r="E621" s="56" t="s">
        <v>350</v>
      </c>
      <c r="F621" s="57">
        <v>19</v>
      </c>
      <c r="G621" t="str">
        <f>VLOOKUP(B621,'Akodens FV'!$A$1:$B$2500,2,FALSE)</f>
        <v>HSF</v>
      </c>
      <c r="H621" t="str">
        <f>VLOOKUP(A621,Rådata!$A$3:$A$2444,1,FALSE)</f>
        <v>0832490J01CA04</v>
      </c>
    </row>
    <row r="622" spans="1:8" x14ac:dyDescent="0.2">
      <c r="A622" t="str">
        <f t="shared" si="9"/>
        <v>0832490J01CA08</v>
      </c>
      <c r="B622" s="55" t="s">
        <v>51</v>
      </c>
      <c r="C622" s="55" t="s">
        <v>173</v>
      </c>
      <c r="D622" s="55" t="s">
        <v>262</v>
      </c>
      <c r="E622" s="56" t="s">
        <v>351</v>
      </c>
      <c r="F622" s="57">
        <v>14</v>
      </c>
      <c r="G622" t="str">
        <f>VLOOKUP(B622,'Akodens FV'!$A$1:$B$2500,2,FALSE)</f>
        <v>HSF</v>
      </c>
      <c r="H622" t="str">
        <f>VLOOKUP(A622,Rådata!$A$3:$A$2444,1,FALSE)</f>
        <v>0832490J01CA08</v>
      </c>
    </row>
    <row r="623" spans="1:8" x14ac:dyDescent="0.2">
      <c r="A623" t="str">
        <f t="shared" si="9"/>
        <v>0832490J01CE02</v>
      </c>
      <c r="B623" s="55" t="s">
        <v>51</v>
      </c>
      <c r="C623" s="55" t="s">
        <v>173</v>
      </c>
      <c r="D623" s="55" t="s">
        <v>246</v>
      </c>
      <c r="E623" s="56" t="s">
        <v>352</v>
      </c>
      <c r="F623" s="57">
        <v>10</v>
      </c>
      <c r="G623" t="str">
        <f>VLOOKUP(B623,'Akodens FV'!$A$1:$B$2500,2,FALSE)</f>
        <v>HSF</v>
      </c>
      <c r="H623" t="str">
        <f>VLOOKUP(A623,Rådata!$A$3:$A$2444,1,FALSE)</f>
        <v>0832490J01CE02</v>
      </c>
    </row>
    <row r="624" spans="1:8" x14ac:dyDescent="0.2">
      <c r="A624" t="str">
        <f t="shared" si="9"/>
        <v>0832490J01CF05</v>
      </c>
      <c r="B624" s="55" t="s">
        <v>51</v>
      </c>
      <c r="C624" s="55" t="s">
        <v>173</v>
      </c>
      <c r="D624" s="55" t="s">
        <v>251</v>
      </c>
      <c r="E624" s="56" t="s">
        <v>353</v>
      </c>
      <c r="F624" s="57">
        <v>189</v>
      </c>
      <c r="G624" t="str">
        <f>VLOOKUP(B624,'Akodens FV'!$A$1:$B$2500,2,FALSE)</f>
        <v>HSF</v>
      </c>
      <c r="H624" t="str">
        <f>VLOOKUP(A624,Rådata!$A$3:$A$2444,1,FALSE)</f>
        <v>0832490J01CF05</v>
      </c>
    </row>
    <row r="625" spans="1:8" x14ac:dyDescent="0.2">
      <c r="A625" t="str">
        <f t="shared" si="9"/>
        <v>0832490J01CR02</v>
      </c>
      <c r="B625" s="55" t="s">
        <v>51</v>
      </c>
      <c r="C625" s="55" t="s">
        <v>173</v>
      </c>
      <c r="D625" s="55" t="s">
        <v>253</v>
      </c>
      <c r="E625" s="56" t="s">
        <v>640</v>
      </c>
      <c r="F625" s="57">
        <v>6</v>
      </c>
      <c r="G625" t="str">
        <f>VLOOKUP(B625,'Akodens FV'!$A$1:$B$2500,2,FALSE)</f>
        <v>HSF</v>
      </c>
      <c r="H625" t="str">
        <f>VLOOKUP(A625,Rådata!$A$3:$A$2444,1,FALSE)</f>
        <v>0832490J01CR02</v>
      </c>
    </row>
    <row r="626" spans="1:8" x14ac:dyDescent="0.2">
      <c r="A626" t="str">
        <f t="shared" si="9"/>
        <v>0832490J01DB05</v>
      </c>
      <c r="B626" s="55" t="s">
        <v>51</v>
      </c>
      <c r="C626" s="55" t="s">
        <v>173</v>
      </c>
      <c r="D626" s="55" t="s">
        <v>261</v>
      </c>
      <c r="E626" s="56" t="s">
        <v>355</v>
      </c>
      <c r="F626" s="57">
        <v>4</v>
      </c>
      <c r="G626" t="str">
        <f>VLOOKUP(B626,'Akodens FV'!$A$1:$B$2500,2,FALSE)</f>
        <v>HSF</v>
      </c>
      <c r="H626" t="str">
        <f>VLOOKUP(A626,Rådata!$A$3:$A$2444,1,FALSE)</f>
        <v>0832490J01DB05</v>
      </c>
    </row>
    <row r="627" spans="1:8" x14ac:dyDescent="0.2">
      <c r="A627" t="str">
        <f t="shared" si="9"/>
        <v>0832490J01EE01</v>
      </c>
      <c r="B627" s="55" t="s">
        <v>51</v>
      </c>
      <c r="C627" s="55" t="s">
        <v>173</v>
      </c>
      <c r="D627" s="55" t="s">
        <v>258</v>
      </c>
      <c r="E627" s="56" t="s">
        <v>364</v>
      </c>
      <c r="F627" s="57">
        <v>7</v>
      </c>
      <c r="G627" t="str">
        <f>VLOOKUP(B627,'Akodens FV'!$A$1:$B$2500,2,FALSE)</f>
        <v>HSF</v>
      </c>
      <c r="H627" t="str">
        <f>VLOOKUP(A627,Rådata!$A$3:$A$2444,1,FALSE)</f>
        <v>0832490J01EE01</v>
      </c>
    </row>
    <row r="628" spans="1:8" x14ac:dyDescent="0.2">
      <c r="A628" t="str">
        <f t="shared" si="9"/>
        <v>0832490J01FF01</v>
      </c>
      <c r="B628" s="55" t="s">
        <v>51</v>
      </c>
      <c r="C628" s="55" t="s">
        <v>173</v>
      </c>
      <c r="D628" s="55" t="s">
        <v>248</v>
      </c>
      <c r="E628" s="56" t="s">
        <v>358</v>
      </c>
      <c r="F628" s="57">
        <v>55</v>
      </c>
      <c r="G628" t="str">
        <f>VLOOKUP(B628,'Akodens FV'!$A$1:$B$2500,2,FALSE)</f>
        <v>HSF</v>
      </c>
      <c r="H628" t="str">
        <f>VLOOKUP(A628,Rådata!$A$3:$A$2444,1,FALSE)</f>
        <v>0832490J01FF01</v>
      </c>
    </row>
    <row r="629" spans="1:8" x14ac:dyDescent="0.2">
      <c r="A629" t="str">
        <f t="shared" si="9"/>
        <v>0832490J01MA02</v>
      </c>
      <c r="B629" s="55" t="s">
        <v>51</v>
      </c>
      <c r="C629" s="55" t="s">
        <v>173</v>
      </c>
      <c r="D629" s="55" t="s">
        <v>252</v>
      </c>
      <c r="E629" s="56" t="s">
        <v>359</v>
      </c>
      <c r="F629" s="57">
        <v>27</v>
      </c>
      <c r="G629" t="str">
        <f>VLOOKUP(B629,'Akodens FV'!$A$1:$B$2500,2,FALSE)</f>
        <v>HSF</v>
      </c>
      <c r="H629" t="str">
        <f>VLOOKUP(A629,Rådata!$A$3:$A$2444,1,FALSE)</f>
        <v>0832490J01MA02</v>
      </c>
    </row>
    <row r="630" spans="1:8" x14ac:dyDescent="0.2">
      <c r="A630" t="str">
        <f t="shared" si="9"/>
        <v>0832490J01XC01</v>
      </c>
      <c r="B630" s="55" t="s">
        <v>51</v>
      </c>
      <c r="C630" s="55" t="s">
        <v>173</v>
      </c>
      <c r="D630" s="55" t="s">
        <v>266</v>
      </c>
      <c r="E630" s="56" t="s">
        <v>360</v>
      </c>
      <c r="F630" s="57">
        <v>1</v>
      </c>
      <c r="G630" t="str">
        <f>VLOOKUP(B630,'Akodens FV'!$A$1:$B$2500,2,FALSE)</f>
        <v>HSF</v>
      </c>
      <c r="H630" t="str">
        <f>VLOOKUP(A630,Rådata!$A$3:$A$2444,1,FALSE)</f>
        <v>0832490J01XC01</v>
      </c>
    </row>
    <row r="631" spans="1:8" x14ac:dyDescent="0.2">
      <c r="A631" t="str">
        <f t="shared" si="9"/>
        <v>0832490J01XX08</v>
      </c>
      <c r="B631" s="55" t="s">
        <v>51</v>
      </c>
      <c r="C631" s="55" t="s">
        <v>173</v>
      </c>
      <c r="D631" s="55" t="s">
        <v>274</v>
      </c>
      <c r="E631" s="56" t="s">
        <v>420</v>
      </c>
      <c r="F631" s="57">
        <v>5</v>
      </c>
      <c r="G631" t="str">
        <f>VLOOKUP(B631,'Akodens FV'!$A$1:$B$2500,2,FALSE)</f>
        <v>HSF</v>
      </c>
      <c r="H631" t="str">
        <f>VLOOKUP(A631,Rådata!$A$3:$A$2444,1,FALSE)</f>
        <v>0832490J01XX08</v>
      </c>
    </row>
    <row r="632" spans="1:8" x14ac:dyDescent="0.2">
      <c r="A632" t="str">
        <f t="shared" si="9"/>
        <v>0832490J01XX09</v>
      </c>
      <c r="B632" s="55" t="s">
        <v>51</v>
      </c>
      <c r="C632" s="55" t="s">
        <v>173</v>
      </c>
      <c r="D632" s="55" t="s">
        <v>647</v>
      </c>
      <c r="E632" s="56" t="s">
        <v>648</v>
      </c>
      <c r="F632" s="57">
        <v>5</v>
      </c>
      <c r="G632" t="str">
        <f>VLOOKUP(B632,'Akodens FV'!$A$1:$B$2500,2,FALSE)</f>
        <v>HSF</v>
      </c>
      <c r="H632" t="e">
        <f>VLOOKUP(A632,Rådata!$A$3:$A$2444,1,FALSE)</f>
        <v>#N/A</v>
      </c>
    </row>
    <row r="633" spans="1:8" x14ac:dyDescent="0.2">
      <c r="A633" t="str">
        <f t="shared" si="9"/>
        <v>0832790J01CF05</v>
      </c>
      <c r="B633" s="55" t="s">
        <v>97</v>
      </c>
      <c r="C633" s="55" t="s">
        <v>215</v>
      </c>
      <c r="D633" s="55" t="s">
        <v>251</v>
      </c>
      <c r="E633" s="56" t="s">
        <v>353</v>
      </c>
      <c r="F633" s="57">
        <v>7</v>
      </c>
      <c r="G633" t="str">
        <f>VLOOKUP(B633,'Akodens FV'!$A$1:$B$2500,2,FALSE)</f>
        <v>HSF</v>
      </c>
      <c r="H633" t="str">
        <f>VLOOKUP(A633,Rådata!$A$3:$A$2444,1,FALSE)</f>
        <v>0832790J01CF05</v>
      </c>
    </row>
    <row r="634" spans="1:8" x14ac:dyDescent="0.2">
      <c r="A634" t="str">
        <f t="shared" si="9"/>
        <v>0832790J01EE01</v>
      </c>
      <c r="B634" s="55" t="s">
        <v>97</v>
      </c>
      <c r="C634" s="55" t="s">
        <v>215</v>
      </c>
      <c r="D634" s="55" t="s">
        <v>258</v>
      </c>
      <c r="E634" s="56" t="s">
        <v>364</v>
      </c>
      <c r="F634" s="57">
        <v>1</v>
      </c>
      <c r="G634" t="str">
        <f>VLOOKUP(B634,'Akodens FV'!$A$1:$B$2500,2,FALSE)</f>
        <v>HSF</v>
      </c>
      <c r="H634" t="str">
        <f>VLOOKUP(A634,Rådata!$A$3:$A$2444,1,FALSE)</f>
        <v>0832790J01EE01</v>
      </c>
    </row>
    <row r="635" spans="1:8" x14ac:dyDescent="0.2">
      <c r="A635" t="str">
        <f t="shared" si="9"/>
        <v>0832790J01FA10</v>
      </c>
      <c r="B635" s="55" t="s">
        <v>97</v>
      </c>
      <c r="C635" s="55" t="s">
        <v>215</v>
      </c>
      <c r="D635" s="55" t="s">
        <v>268</v>
      </c>
      <c r="E635" s="56" t="s">
        <v>368</v>
      </c>
      <c r="F635" s="57">
        <v>1</v>
      </c>
      <c r="G635" t="str">
        <f>VLOOKUP(B635,'Akodens FV'!$A$1:$B$2500,2,FALSE)</f>
        <v>HSF</v>
      </c>
      <c r="H635" t="str">
        <f>VLOOKUP(A635,Rådata!$A$3:$A$2444,1,FALSE)</f>
        <v>0832790J01FA10</v>
      </c>
    </row>
    <row r="636" spans="1:8" x14ac:dyDescent="0.2">
      <c r="A636" t="str">
        <f t="shared" si="9"/>
        <v>0832790J01FF01</v>
      </c>
      <c r="B636" s="55" t="s">
        <v>97</v>
      </c>
      <c r="C636" s="55" t="s">
        <v>215</v>
      </c>
      <c r="D636" s="55" t="s">
        <v>248</v>
      </c>
      <c r="E636" s="56" t="s">
        <v>358</v>
      </c>
      <c r="F636" s="57">
        <v>3</v>
      </c>
      <c r="G636" t="str">
        <f>VLOOKUP(B636,'Akodens FV'!$A$1:$B$2500,2,FALSE)</f>
        <v>HSF</v>
      </c>
      <c r="H636" t="str">
        <f>VLOOKUP(A636,Rådata!$A$3:$A$2444,1,FALSE)</f>
        <v>0832790J01FF01</v>
      </c>
    </row>
    <row r="637" spans="1:8" x14ac:dyDescent="0.2">
      <c r="A637" t="str">
        <f t="shared" si="9"/>
        <v>0832790J01MA02</v>
      </c>
      <c r="B637" s="55" t="s">
        <v>97</v>
      </c>
      <c r="C637" s="55" t="s">
        <v>215</v>
      </c>
      <c r="D637" s="55" t="s">
        <v>252</v>
      </c>
      <c r="E637" s="56" t="s">
        <v>359</v>
      </c>
      <c r="F637" s="57">
        <v>2</v>
      </c>
      <c r="G637" t="str">
        <f>VLOOKUP(B637,'Akodens FV'!$A$1:$B$2500,2,FALSE)</f>
        <v>HSF</v>
      </c>
      <c r="H637" t="str">
        <f>VLOOKUP(A637,Rådata!$A$3:$A$2444,1,FALSE)</f>
        <v>0832790J01MA02</v>
      </c>
    </row>
    <row r="638" spans="1:8" x14ac:dyDescent="0.2">
      <c r="A638" t="str">
        <f t="shared" si="9"/>
        <v>0832809J01CF05</v>
      </c>
      <c r="B638" s="55" t="s">
        <v>120</v>
      </c>
      <c r="C638" s="55" t="s">
        <v>237</v>
      </c>
      <c r="D638" s="55" t="s">
        <v>251</v>
      </c>
      <c r="E638" s="56" t="s">
        <v>353</v>
      </c>
      <c r="F638" s="57">
        <v>1</v>
      </c>
      <c r="G638" t="str">
        <f>VLOOKUP(B638,'Akodens FV'!$A$1:$B$2500,2,FALSE)</f>
        <v>HSF</v>
      </c>
      <c r="H638" t="str">
        <f>VLOOKUP(A638,Rådata!$A$3:$A$2444,1,FALSE)</f>
        <v>0832809J01CF05</v>
      </c>
    </row>
    <row r="639" spans="1:8" x14ac:dyDescent="0.2">
      <c r="A639" t="str">
        <f t="shared" si="9"/>
        <v>0832890J01AA02</v>
      </c>
      <c r="B639" s="55" t="s">
        <v>64</v>
      </c>
      <c r="C639" s="55" t="s">
        <v>184</v>
      </c>
      <c r="D639" s="55" t="s">
        <v>249</v>
      </c>
      <c r="E639" s="56" t="s">
        <v>348</v>
      </c>
      <c r="F639" s="57">
        <v>9</v>
      </c>
      <c r="G639" t="str">
        <f>VLOOKUP(B639,'Akodens FV'!$A$1:$B$2500,2,FALSE)</f>
        <v>HSF</v>
      </c>
      <c r="H639" t="str">
        <f>VLOOKUP(A639,Rådata!$A$3:$A$2444,1,FALSE)</f>
        <v>0832890J01AA02</v>
      </c>
    </row>
    <row r="640" spans="1:8" x14ac:dyDescent="0.2">
      <c r="A640" t="str">
        <f t="shared" si="9"/>
        <v>0832890J01AA07</v>
      </c>
      <c r="B640" s="55" t="s">
        <v>64</v>
      </c>
      <c r="C640" s="55" t="s">
        <v>184</v>
      </c>
      <c r="D640" s="55" t="s">
        <v>263</v>
      </c>
      <c r="E640" s="56" t="s">
        <v>363</v>
      </c>
      <c r="F640" s="57">
        <v>3</v>
      </c>
      <c r="G640" t="str">
        <f>VLOOKUP(B640,'Akodens FV'!$A$1:$B$2500,2,FALSE)</f>
        <v>HSF</v>
      </c>
      <c r="H640" t="str">
        <f>VLOOKUP(A640,Rådata!$A$3:$A$2444,1,FALSE)</f>
        <v>0832890J01AA07</v>
      </c>
    </row>
    <row r="641" spans="1:8" x14ac:dyDescent="0.2">
      <c r="A641" t="str">
        <f t="shared" si="9"/>
        <v>0832890J01CA04</v>
      </c>
      <c r="B641" s="55" t="s">
        <v>64</v>
      </c>
      <c r="C641" s="55" t="s">
        <v>184</v>
      </c>
      <c r="D641" s="55" t="s">
        <v>247</v>
      </c>
      <c r="E641" s="56" t="s">
        <v>350</v>
      </c>
      <c r="F641" s="57">
        <v>11</v>
      </c>
      <c r="G641" t="str">
        <f>VLOOKUP(B641,'Akodens FV'!$A$1:$B$2500,2,FALSE)</f>
        <v>HSF</v>
      </c>
      <c r="H641" t="str">
        <f>VLOOKUP(A641,Rådata!$A$3:$A$2444,1,FALSE)</f>
        <v>0832890J01CA04</v>
      </c>
    </row>
    <row r="642" spans="1:8" x14ac:dyDescent="0.2">
      <c r="A642" t="str">
        <f t="shared" si="9"/>
        <v>0832890J01CA08</v>
      </c>
      <c r="B642" s="55" t="s">
        <v>64</v>
      </c>
      <c r="C642" s="55" t="s">
        <v>184</v>
      </c>
      <c r="D642" s="55" t="s">
        <v>262</v>
      </c>
      <c r="E642" s="56" t="s">
        <v>351</v>
      </c>
      <c r="F642" s="57">
        <v>2</v>
      </c>
      <c r="G642" t="str">
        <f>VLOOKUP(B642,'Akodens FV'!$A$1:$B$2500,2,FALSE)</f>
        <v>HSF</v>
      </c>
      <c r="H642" t="str">
        <f>VLOOKUP(A642,Rådata!$A$3:$A$2444,1,FALSE)</f>
        <v>0832890J01CA08</v>
      </c>
    </row>
    <row r="643" spans="1:8" x14ac:dyDescent="0.2">
      <c r="A643" t="str">
        <f t="shared" ref="A643:A706" si="10">B643&amp;D643</f>
        <v>0832890J01CE02</v>
      </c>
      <c r="B643" s="55" t="s">
        <v>64</v>
      </c>
      <c r="C643" s="55" t="s">
        <v>184</v>
      </c>
      <c r="D643" s="55" t="s">
        <v>246</v>
      </c>
      <c r="E643" s="56" t="s">
        <v>352</v>
      </c>
      <c r="F643" s="57">
        <v>104</v>
      </c>
      <c r="G643" t="str">
        <f>VLOOKUP(B643,'Akodens FV'!$A$1:$B$2500,2,FALSE)</f>
        <v>HSF</v>
      </c>
      <c r="H643" t="str">
        <f>VLOOKUP(A643,Rådata!$A$3:$A$2444,1,FALSE)</f>
        <v>0832890J01CE02</v>
      </c>
    </row>
    <row r="644" spans="1:8" x14ac:dyDescent="0.2">
      <c r="A644" t="str">
        <f t="shared" si="10"/>
        <v>0832890J01CF05</v>
      </c>
      <c r="B644" s="55" t="s">
        <v>64</v>
      </c>
      <c r="C644" s="55" t="s">
        <v>184</v>
      </c>
      <c r="D644" s="55" t="s">
        <v>251</v>
      </c>
      <c r="E644" s="56" t="s">
        <v>353</v>
      </c>
      <c r="F644" s="57">
        <v>71</v>
      </c>
      <c r="G644" t="str">
        <f>VLOOKUP(B644,'Akodens FV'!$A$1:$B$2500,2,FALSE)</f>
        <v>HSF</v>
      </c>
      <c r="H644" t="str">
        <f>VLOOKUP(A644,Rådata!$A$3:$A$2444,1,FALSE)</f>
        <v>0832890J01CF05</v>
      </c>
    </row>
    <row r="645" spans="1:8" x14ac:dyDescent="0.2">
      <c r="A645" t="str">
        <f t="shared" si="10"/>
        <v>0832890J01CR02</v>
      </c>
      <c r="B645" s="55" t="s">
        <v>64</v>
      </c>
      <c r="C645" s="55" t="s">
        <v>184</v>
      </c>
      <c r="D645" s="55" t="s">
        <v>253</v>
      </c>
      <c r="E645" s="56" t="s">
        <v>640</v>
      </c>
      <c r="F645" s="57">
        <v>11</v>
      </c>
      <c r="G645" t="str">
        <f>VLOOKUP(B645,'Akodens FV'!$A$1:$B$2500,2,FALSE)</f>
        <v>HSF</v>
      </c>
      <c r="H645" t="str">
        <f>VLOOKUP(A645,Rådata!$A$3:$A$2444,1,FALSE)</f>
        <v>0832890J01CR02</v>
      </c>
    </row>
    <row r="646" spans="1:8" x14ac:dyDescent="0.2">
      <c r="A646" t="str">
        <f t="shared" si="10"/>
        <v>0832890J01DB05</v>
      </c>
      <c r="B646" s="55" t="s">
        <v>64</v>
      </c>
      <c r="C646" s="55" t="s">
        <v>184</v>
      </c>
      <c r="D646" s="55" t="s">
        <v>261</v>
      </c>
      <c r="E646" s="56" t="s">
        <v>355</v>
      </c>
      <c r="F646" s="57">
        <v>3</v>
      </c>
      <c r="G646" t="str">
        <f>VLOOKUP(B646,'Akodens FV'!$A$1:$B$2500,2,FALSE)</f>
        <v>HSF</v>
      </c>
      <c r="H646" t="str">
        <f>VLOOKUP(A646,Rådata!$A$3:$A$2444,1,FALSE)</f>
        <v>0832890J01DB05</v>
      </c>
    </row>
    <row r="647" spans="1:8" x14ac:dyDescent="0.2">
      <c r="A647" t="str">
        <f t="shared" si="10"/>
        <v>0832890J01EA01</v>
      </c>
      <c r="B647" s="55" t="s">
        <v>64</v>
      </c>
      <c r="C647" s="55" t="s">
        <v>184</v>
      </c>
      <c r="D647" s="55" t="s">
        <v>259</v>
      </c>
      <c r="E647" s="56" t="s">
        <v>356</v>
      </c>
      <c r="F647" s="57">
        <v>2</v>
      </c>
      <c r="G647" t="str">
        <f>VLOOKUP(B647,'Akodens FV'!$A$1:$B$2500,2,FALSE)</f>
        <v>HSF</v>
      </c>
      <c r="H647" t="str">
        <f>VLOOKUP(A647,Rådata!$A$3:$A$2444,1,FALSE)</f>
        <v>0832890J01EA01</v>
      </c>
    </row>
    <row r="648" spans="1:8" x14ac:dyDescent="0.2">
      <c r="A648" t="str">
        <f t="shared" si="10"/>
        <v>0832890J01FA01</v>
      </c>
      <c r="B648" s="55" t="s">
        <v>64</v>
      </c>
      <c r="C648" s="55" t="s">
        <v>184</v>
      </c>
      <c r="D648" s="55" t="s">
        <v>250</v>
      </c>
      <c r="E648" s="56" t="s">
        <v>357</v>
      </c>
      <c r="F648" s="57">
        <v>1</v>
      </c>
      <c r="G648" t="str">
        <f>VLOOKUP(B648,'Akodens FV'!$A$1:$B$2500,2,FALSE)</f>
        <v>HSF</v>
      </c>
      <c r="H648" t="str">
        <f>VLOOKUP(A648,Rådata!$A$3:$A$2444,1,FALSE)</f>
        <v>0832890J01FA01</v>
      </c>
    </row>
    <row r="649" spans="1:8" x14ac:dyDescent="0.2">
      <c r="A649" t="str">
        <f t="shared" si="10"/>
        <v>0832890J01FA09</v>
      </c>
      <c r="B649" s="55" t="s">
        <v>64</v>
      </c>
      <c r="C649" s="55" t="s">
        <v>184</v>
      </c>
      <c r="D649" s="55" t="s">
        <v>257</v>
      </c>
      <c r="E649" s="56" t="s">
        <v>375</v>
      </c>
      <c r="F649" s="57">
        <v>2</v>
      </c>
      <c r="G649" t="str">
        <f>VLOOKUP(B649,'Akodens FV'!$A$1:$B$2500,2,FALSE)</f>
        <v>HSF</v>
      </c>
      <c r="H649" t="str">
        <f>VLOOKUP(A649,Rådata!$A$3:$A$2444,1,FALSE)</f>
        <v>0832890J01FA09</v>
      </c>
    </row>
    <row r="650" spans="1:8" x14ac:dyDescent="0.2">
      <c r="A650" t="str">
        <f t="shared" si="10"/>
        <v>0832890J01FF01</v>
      </c>
      <c r="B650" s="55" t="s">
        <v>64</v>
      </c>
      <c r="C650" s="55" t="s">
        <v>184</v>
      </c>
      <c r="D650" s="55" t="s">
        <v>248</v>
      </c>
      <c r="E650" s="56" t="s">
        <v>358</v>
      </c>
      <c r="F650" s="57">
        <v>80</v>
      </c>
      <c r="G650" t="str">
        <f>VLOOKUP(B650,'Akodens FV'!$A$1:$B$2500,2,FALSE)</f>
        <v>HSF</v>
      </c>
      <c r="H650" t="str">
        <f>VLOOKUP(A650,Rådata!$A$3:$A$2444,1,FALSE)</f>
        <v>0832890J01FF01</v>
      </c>
    </row>
    <row r="651" spans="1:8" x14ac:dyDescent="0.2">
      <c r="A651" t="str">
        <f t="shared" si="10"/>
        <v>0832890J01MA02</v>
      </c>
      <c r="B651" s="55" t="s">
        <v>64</v>
      </c>
      <c r="C651" s="55" t="s">
        <v>184</v>
      </c>
      <c r="D651" s="55" t="s">
        <v>252</v>
      </c>
      <c r="E651" s="56" t="s">
        <v>359</v>
      </c>
      <c r="F651" s="57">
        <v>11</v>
      </c>
      <c r="G651" t="str">
        <f>VLOOKUP(B651,'Akodens FV'!$A$1:$B$2500,2,FALSE)</f>
        <v>HSF</v>
      </c>
      <c r="H651" t="str">
        <f>VLOOKUP(A651,Rådata!$A$3:$A$2444,1,FALSE)</f>
        <v>0832890J01MA02</v>
      </c>
    </row>
    <row r="652" spans="1:8" x14ac:dyDescent="0.2">
      <c r="A652" t="str">
        <f t="shared" si="10"/>
        <v>0832890J01XE01</v>
      </c>
      <c r="B652" s="55" t="s">
        <v>64</v>
      </c>
      <c r="C652" s="55" t="s">
        <v>184</v>
      </c>
      <c r="D652" s="55" t="s">
        <v>255</v>
      </c>
      <c r="E652" s="56" t="s">
        <v>361</v>
      </c>
      <c r="F652" s="57">
        <v>1</v>
      </c>
      <c r="G652" t="str">
        <f>VLOOKUP(B652,'Akodens FV'!$A$1:$B$2500,2,FALSE)</f>
        <v>HSF</v>
      </c>
      <c r="H652" t="str">
        <f>VLOOKUP(A652,Rådata!$A$3:$A$2444,1,FALSE)</f>
        <v>0832890J01XE01</v>
      </c>
    </row>
    <row r="653" spans="1:8" x14ac:dyDescent="0.2">
      <c r="A653" t="str">
        <f t="shared" si="10"/>
        <v>0833001J01CA08</v>
      </c>
      <c r="B653" s="55" t="s">
        <v>332</v>
      </c>
      <c r="C653" s="55" t="s">
        <v>443</v>
      </c>
      <c r="D653" s="55" t="s">
        <v>262</v>
      </c>
      <c r="E653" s="56" t="s">
        <v>351</v>
      </c>
      <c r="F653" s="57">
        <v>1</v>
      </c>
      <c r="G653" t="str">
        <f>VLOOKUP(B653,'Akodens FV'!$A$1:$B$2500,2,FALSE)</f>
        <v>Psyk</v>
      </c>
      <c r="H653" t="str">
        <f>VLOOKUP(A653,Rådata!$A$3:$A$2444,1,FALSE)</f>
        <v>0833001J01CA08</v>
      </c>
    </row>
    <row r="654" spans="1:8" x14ac:dyDescent="0.2">
      <c r="A654" t="str">
        <f t="shared" si="10"/>
        <v>0833001J01CR02</v>
      </c>
      <c r="B654" s="55" t="s">
        <v>332</v>
      </c>
      <c r="C654" s="55" t="s">
        <v>443</v>
      </c>
      <c r="D654" s="55" t="s">
        <v>253</v>
      </c>
      <c r="E654" s="56" t="s">
        <v>640</v>
      </c>
      <c r="F654" s="57">
        <v>1</v>
      </c>
      <c r="G654" t="str">
        <f>VLOOKUP(B654,'Akodens FV'!$A$1:$B$2500,2,FALSE)</f>
        <v>Psyk</v>
      </c>
      <c r="H654" t="e">
        <f>VLOOKUP(A654,Rådata!$A$3:$A$2444,1,FALSE)</f>
        <v>#N/A</v>
      </c>
    </row>
    <row r="655" spans="1:8" x14ac:dyDescent="0.2">
      <c r="A655" t="str">
        <f t="shared" si="10"/>
        <v>0833001J01EE01</v>
      </c>
      <c r="B655" s="55" t="s">
        <v>332</v>
      </c>
      <c r="C655" s="55" t="s">
        <v>443</v>
      </c>
      <c r="D655" s="55" t="s">
        <v>258</v>
      </c>
      <c r="E655" s="56" t="s">
        <v>364</v>
      </c>
      <c r="F655" s="57">
        <v>1</v>
      </c>
      <c r="G655" t="str">
        <f>VLOOKUP(B655,'Akodens FV'!$A$1:$B$2500,2,FALSE)</f>
        <v>Psyk</v>
      </c>
      <c r="H655" t="e">
        <f>VLOOKUP(A655,Rådata!$A$3:$A$2444,1,FALSE)</f>
        <v>#N/A</v>
      </c>
    </row>
    <row r="656" spans="1:8" x14ac:dyDescent="0.2">
      <c r="A656" t="str">
        <f t="shared" si="10"/>
        <v>0833001J01FA10</v>
      </c>
      <c r="B656" s="55" t="s">
        <v>332</v>
      </c>
      <c r="C656" s="55" t="s">
        <v>443</v>
      </c>
      <c r="D656" s="55" t="s">
        <v>268</v>
      </c>
      <c r="E656" s="56" t="s">
        <v>368</v>
      </c>
      <c r="F656" s="57">
        <v>1</v>
      </c>
      <c r="G656" t="str">
        <f>VLOOKUP(B656,'Akodens FV'!$A$1:$B$2500,2,FALSE)</f>
        <v>Psyk</v>
      </c>
      <c r="H656" t="str">
        <f>VLOOKUP(A656,Rådata!$A$3:$A$2444,1,FALSE)</f>
        <v>0833001J01FA10</v>
      </c>
    </row>
    <row r="657" spans="1:8" x14ac:dyDescent="0.2">
      <c r="A657" t="str">
        <f t="shared" si="10"/>
        <v>0833001J01FF01</v>
      </c>
      <c r="B657" s="55" t="s">
        <v>332</v>
      </c>
      <c r="C657" s="55" t="s">
        <v>443</v>
      </c>
      <c r="D657" s="55" t="s">
        <v>248</v>
      </c>
      <c r="E657" s="56" t="s">
        <v>358</v>
      </c>
      <c r="F657" s="57">
        <v>1</v>
      </c>
      <c r="G657" t="str">
        <f>VLOOKUP(B657,'Akodens FV'!$A$1:$B$2500,2,FALSE)</f>
        <v>Psyk</v>
      </c>
      <c r="H657" t="str">
        <f>VLOOKUP(A657,Rådata!$A$3:$A$2444,1,FALSE)</f>
        <v>0833001J01FF01</v>
      </c>
    </row>
    <row r="658" spans="1:8" x14ac:dyDescent="0.2">
      <c r="A658" t="str">
        <f t="shared" si="10"/>
        <v>0833001J01MA02</v>
      </c>
      <c r="B658" s="55" t="s">
        <v>332</v>
      </c>
      <c r="C658" s="55" t="s">
        <v>443</v>
      </c>
      <c r="D658" s="55" t="s">
        <v>252</v>
      </c>
      <c r="E658" s="56" t="s">
        <v>359</v>
      </c>
      <c r="F658" s="57">
        <v>1</v>
      </c>
      <c r="G658" t="str">
        <f>VLOOKUP(B658,'Akodens FV'!$A$1:$B$2500,2,FALSE)</f>
        <v>Psyk</v>
      </c>
      <c r="H658" t="e">
        <f>VLOOKUP(A658,Rådata!$A$3:$A$2444,1,FALSE)</f>
        <v>#N/A</v>
      </c>
    </row>
    <row r="659" spans="1:8" x14ac:dyDescent="0.2">
      <c r="A659" t="str">
        <f t="shared" si="10"/>
        <v>0833001J01XE01</v>
      </c>
      <c r="B659" s="55" t="s">
        <v>332</v>
      </c>
      <c r="C659" s="55" t="s">
        <v>443</v>
      </c>
      <c r="D659" s="55" t="s">
        <v>255</v>
      </c>
      <c r="E659" s="56" t="s">
        <v>361</v>
      </c>
      <c r="F659" s="57">
        <v>1</v>
      </c>
      <c r="G659" t="str">
        <f>VLOOKUP(B659,'Akodens FV'!$A$1:$B$2500,2,FALSE)</f>
        <v>Psyk</v>
      </c>
      <c r="H659" t="str">
        <f>VLOOKUP(A659,Rådata!$A$3:$A$2444,1,FALSE)</f>
        <v>0833001J01XE01</v>
      </c>
    </row>
    <row r="660" spans="1:8" x14ac:dyDescent="0.2">
      <c r="A660" t="str">
        <f t="shared" si="10"/>
        <v>0833090J01AA02</v>
      </c>
      <c r="B660" s="55" t="s">
        <v>334</v>
      </c>
      <c r="C660" s="55" t="s">
        <v>409</v>
      </c>
      <c r="D660" s="55" t="s">
        <v>249</v>
      </c>
      <c r="E660" s="56" t="s">
        <v>348</v>
      </c>
      <c r="F660" s="57">
        <v>2</v>
      </c>
      <c r="G660" t="str">
        <f>VLOOKUP(B660,'Akodens FV'!$A$1:$B$2500,2,FALSE)</f>
        <v>Psyk</v>
      </c>
      <c r="H660" t="str">
        <f>VLOOKUP(A660,Rådata!$A$3:$A$2444,1,FALSE)</f>
        <v>0833090J01AA02</v>
      </c>
    </row>
    <row r="661" spans="1:8" x14ac:dyDescent="0.2">
      <c r="A661" t="str">
        <f t="shared" si="10"/>
        <v>0833090J01CF05</v>
      </c>
      <c r="B661" s="55" t="s">
        <v>334</v>
      </c>
      <c r="C661" s="55" t="s">
        <v>409</v>
      </c>
      <c r="D661" s="55" t="s">
        <v>251</v>
      </c>
      <c r="E661" s="56" t="s">
        <v>353</v>
      </c>
      <c r="F661" s="57">
        <v>1</v>
      </c>
      <c r="G661" t="str">
        <f>VLOOKUP(B661,'Akodens FV'!$A$1:$B$2500,2,FALSE)</f>
        <v>Psyk</v>
      </c>
      <c r="H661" t="str">
        <f>VLOOKUP(A661,Rådata!$A$3:$A$2444,1,FALSE)</f>
        <v>0833090J01CF05</v>
      </c>
    </row>
    <row r="662" spans="1:8" x14ac:dyDescent="0.2">
      <c r="A662" t="str">
        <f t="shared" si="10"/>
        <v>0833090J01FF01</v>
      </c>
      <c r="B662" s="55" t="s">
        <v>334</v>
      </c>
      <c r="C662" s="55" t="s">
        <v>409</v>
      </c>
      <c r="D662" s="55" t="s">
        <v>248</v>
      </c>
      <c r="E662" s="56" t="s">
        <v>358</v>
      </c>
      <c r="F662" s="57">
        <v>1</v>
      </c>
      <c r="G662" t="str">
        <f>VLOOKUP(B662,'Akodens FV'!$A$1:$B$2500,2,FALSE)</f>
        <v>Psyk</v>
      </c>
      <c r="H662" t="str">
        <f>VLOOKUP(A662,Rådata!$A$3:$A$2444,1,FALSE)</f>
        <v>0833090J01FF01</v>
      </c>
    </row>
    <row r="663" spans="1:8" x14ac:dyDescent="0.2">
      <c r="A663" t="str">
        <f t="shared" si="10"/>
        <v>0833090J01XE01</v>
      </c>
      <c r="B663" s="55" t="s">
        <v>334</v>
      </c>
      <c r="C663" s="55" t="s">
        <v>409</v>
      </c>
      <c r="D663" s="55" t="s">
        <v>255</v>
      </c>
      <c r="E663" s="56" t="s">
        <v>361</v>
      </c>
      <c r="F663" s="57">
        <v>1</v>
      </c>
      <c r="G663" t="str">
        <f>VLOOKUP(B663,'Akodens FV'!$A$1:$B$2500,2,FALSE)</f>
        <v>Psyk</v>
      </c>
      <c r="H663" t="str">
        <f>VLOOKUP(A663,Rådata!$A$3:$A$2444,1,FALSE)</f>
        <v>0833090J01XE01</v>
      </c>
    </row>
    <row r="664" spans="1:8" x14ac:dyDescent="0.2">
      <c r="A664" t="str">
        <f t="shared" si="10"/>
        <v>0834190J01AA02</v>
      </c>
      <c r="B664" s="55" t="s">
        <v>60</v>
      </c>
      <c r="C664" s="55" t="s">
        <v>180</v>
      </c>
      <c r="D664" s="55" t="s">
        <v>249</v>
      </c>
      <c r="E664" s="56" t="s">
        <v>348</v>
      </c>
      <c r="F664" s="57">
        <v>9</v>
      </c>
      <c r="G664" t="str">
        <f>VLOOKUP(B664,'Akodens FV'!$A$1:$B$2500,2,FALSE)</f>
        <v>HSF</v>
      </c>
      <c r="H664" t="str">
        <f>VLOOKUP(A664,Rådata!$A$3:$A$2444,1,FALSE)</f>
        <v>0834190J01AA02</v>
      </c>
    </row>
    <row r="665" spans="1:8" x14ac:dyDescent="0.2">
      <c r="A665" t="str">
        <f t="shared" si="10"/>
        <v>0834190J01CA04</v>
      </c>
      <c r="B665" s="55" t="s">
        <v>60</v>
      </c>
      <c r="C665" s="55" t="s">
        <v>180</v>
      </c>
      <c r="D665" s="55" t="s">
        <v>247</v>
      </c>
      <c r="E665" s="56" t="s">
        <v>350</v>
      </c>
      <c r="F665" s="57">
        <v>14</v>
      </c>
      <c r="G665" t="str">
        <f>VLOOKUP(B665,'Akodens FV'!$A$1:$B$2500,2,FALSE)</f>
        <v>HSF</v>
      </c>
      <c r="H665" t="str">
        <f>VLOOKUP(A665,Rådata!$A$3:$A$2444,1,FALSE)</f>
        <v>0834190J01CA04</v>
      </c>
    </row>
    <row r="666" spans="1:8" x14ac:dyDescent="0.2">
      <c r="A666" t="str">
        <f t="shared" si="10"/>
        <v>0834190J01CA08</v>
      </c>
      <c r="B666" s="55" t="s">
        <v>60</v>
      </c>
      <c r="C666" s="55" t="s">
        <v>180</v>
      </c>
      <c r="D666" s="55" t="s">
        <v>262</v>
      </c>
      <c r="E666" s="56" t="s">
        <v>351</v>
      </c>
      <c r="F666" s="57">
        <v>3</v>
      </c>
      <c r="G666" t="str">
        <f>VLOOKUP(B666,'Akodens FV'!$A$1:$B$2500,2,FALSE)</f>
        <v>HSF</v>
      </c>
      <c r="H666" t="str">
        <f>VLOOKUP(A666,Rådata!$A$3:$A$2444,1,FALSE)</f>
        <v>0834190J01CA08</v>
      </c>
    </row>
    <row r="667" spans="1:8" x14ac:dyDescent="0.2">
      <c r="A667" t="str">
        <f t="shared" si="10"/>
        <v>0834190J01CE02</v>
      </c>
      <c r="B667" s="55" t="s">
        <v>60</v>
      </c>
      <c r="C667" s="55" t="s">
        <v>180</v>
      </c>
      <c r="D667" s="55" t="s">
        <v>246</v>
      </c>
      <c r="E667" s="56" t="s">
        <v>352</v>
      </c>
      <c r="F667" s="57">
        <v>66</v>
      </c>
      <c r="G667" t="str">
        <f>VLOOKUP(B667,'Akodens FV'!$A$1:$B$2500,2,FALSE)</f>
        <v>HSF</v>
      </c>
      <c r="H667" t="str">
        <f>VLOOKUP(A667,Rådata!$A$3:$A$2444,1,FALSE)</f>
        <v>0834190J01CE02</v>
      </c>
    </row>
    <row r="668" spans="1:8" x14ac:dyDescent="0.2">
      <c r="A668" t="str">
        <f t="shared" si="10"/>
        <v>0834190J01CF05</v>
      </c>
      <c r="B668" s="55" t="s">
        <v>60</v>
      </c>
      <c r="C668" s="55" t="s">
        <v>180</v>
      </c>
      <c r="D668" s="55" t="s">
        <v>251</v>
      </c>
      <c r="E668" s="56" t="s">
        <v>353</v>
      </c>
      <c r="F668" s="57">
        <v>18</v>
      </c>
      <c r="G668" t="str">
        <f>VLOOKUP(B668,'Akodens FV'!$A$1:$B$2500,2,FALSE)</f>
        <v>HSF</v>
      </c>
      <c r="H668" t="str">
        <f>VLOOKUP(A668,Rådata!$A$3:$A$2444,1,FALSE)</f>
        <v>0834190J01CF05</v>
      </c>
    </row>
    <row r="669" spans="1:8" x14ac:dyDescent="0.2">
      <c r="A669" t="str">
        <f t="shared" si="10"/>
        <v>0834190J01CR02</v>
      </c>
      <c r="B669" s="55" t="s">
        <v>60</v>
      </c>
      <c r="C669" s="55" t="s">
        <v>180</v>
      </c>
      <c r="D669" s="55" t="s">
        <v>253</v>
      </c>
      <c r="E669" s="56" t="s">
        <v>640</v>
      </c>
      <c r="F669" s="57">
        <v>9</v>
      </c>
      <c r="G669" t="str">
        <f>VLOOKUP(B669,'Akodens FV'!$A$1:$B$2500,2,FALSE)</f>
        <v>HSF</v>
      </c>
      <c r="H669" t="str">
        <f>VLOOKUP(A669,Rådata!$A$3:$A$2444,1,FALSE)</f>
        <v>0834190J01CR02</v>
      </c>
    </row>
    <row r="670" spans="1:8" x14ac:dyDescent="0.2">
      <c r="A670" t="str">
        <f t="shared" si="10"/>
        <v>0834190J01CR05</v>
      </c>
      <c r="B670" s="55" t="s">
        <v>60</v>
      </c>
      <c r="C670" s="55" t="s">
        <v>180</v>
      </c>
      <c r="D670" s="55" t="s">
        <v>280</v>
      </c>
      <c r="E670" s="56" t="s">
        <v>646</v>
      </c>
      <c r="F670" s="57">
        <v>1</v>
      </c>
      <c r="G670" t="str">
        <f>VLOOKUP(B670,'Akodens FV'!$A$1:$B$2500,2,FALSE)</f>
        <v>HSF</v>
      </c>
      <c r="H670" t="e">
        <f>VLOOKUP(A670,Rådata!$A$3:$A$2444,1,FALSE)</f>
        <v>#N/A</v>
      </c>
    </row>
    <row r="671" spans="1:8" x14ac:dyDescent="0.2">
      <c r="A671" t="str">
        <f t="shared" si="10"/>
        <v>0834190J01DB05</v>
      </c>
      <c r="B671" s="55" t="s">
        <v>60</v>
      </c>
      <c r="C671" s="55" t="s">
        <v>180</v>
      </c>
      <c r="D671" s="55" t="s">
        <v>261</v>
      </c>
      <c r="E671" s="56" t="s">
        <v>355</v>
      </c>
      <c r="F671" s="57">
        <v>6</v>
      </c>
      <c r="G671" t="str">
        <f>VLOOKUP(B671,'Akodens FV'!$A$1:$B$2500,2,FALSE)</f>
        <v>HSF</v>
      </c>
      <c r="H671" t="str">
        <f>VLOOKUP(A671,Rådata!$A$3:$A$2444,1,FALSE)</f>
        <v>0834190J01DB05</v>
      </c>
    </row>
    <row r="672" spans="1:8" x14ac:dyDescent="0.2">
      <c r="A672" t="str">
        <f t="shared" si="10"/>
        <v>0834190J01DD02</v>
      </c>
      <c r="B672" s="55" t="s">
        <v>60</v>
      </c>
      <c r="C672" s="55" t="s">
        <v>180</v>
      </c>
      <c r="D672" s="55" t="s">
        <v>278</v>
      </c>
      <c r="E672" s="56" t="s">
        <v>423</v>
      </c>
      <c r="F672" s="57">
        <v>3</v>
      </c>
      <c r="G672" t="str">
        <f>VLOOKUP(B672,'Akodens FV'!$A$1:$B$2500,2,FALSE)</f>
        <v>HSF</v>
      </c>
      <c r="H672" t="e">
        <f>VLOOKUP(A672,Rådata!$A$3:$A$2444,1,FALSE)</f>
        <v>#N/A</v>
      </c>
    </row>
    <row r="673" spans="1:8" x14ac:dyDescent="0.2">
      <c r="A673" t="str">
        <f t="shared" si="10"/>
        <v>0834190J01DH02</v>
      </c>
      <c r="B673" s="55" t="s">
        <v>60</v>
      </c>
      <c r="C673" s="55" t="s">
        <v>180</v>
      </c>
      <c r="D673" s="55" t="s">
        <v>279</v>
      </c>
      <c r="E673" s="56" t="s">
        <v>425</v>
      </c>
      <c r="F673" s="57">
        <v>5</v>
      </c>
      <c r="G673" t="str">
        <f>VLOOKUP(B673,'Akodens FV'!$A$1:$B$2500,2,FALSE)</f>
        <v>HSF</v>
      </c>
      <c r="H673" t="str">
        <f>VLOOKUP(A673,Rådata!$A$3:$A$2444,1,FALSE)</f>
        <v>0834190J01DH02</v>
      </c>
    </row>
    <row r="674" spans="1:8" x14ac:dyDescent="0.2">
      <c r="A674" t="str">
        <f t="shared" si="10"/>
        <v>0834190J01EA01</v>
      </c>
      <c r="B674" s="55" t="s">
        <v>60</v>
      </c>
      <c r="C674" s="55" t="s">
        <v>180</v>
      </c>
      <c r="D674" s="55" t="s">
        <v>259</v>
      </c>
      <c r="E674" s="56" t="s">
        <v>356</v>
      </c>
      <c r="F674" s="57">
        <v>22</v>
      </c>
      <c r="G674" t="str">
        <f>VLOOKUP(B674,'Akodens FV'!$A$1:$B$2500,2,FALSE)</f>
        <v>HSF</v>
      </c>
      <c r="H674" t="str">
        <f>VLOOKUP(A674,Rådata!$A$3:$A$2444,1,FALSE)</f>
        <v>0834190J01EA01</v>
      </c>
    </row>
    <row r="675" spans="1:8" x14ac:dyDescent="0.2">
      <c r="A675" t="str">
        <f t="shared" si="10"/>
        <v>0834190J01EE01</v>
      </c>
      <c r="B675" s="55" t="s">
        <v>60</v>
      </c>
      <c r="C675" s="55" t="s">
        <v>180</v>
      </c>
      <c r="D675" s="55" t="s">
        <v>258</v>
      </c>
      <c r="E675" s="56" t="s">
        <v>364</v>
      </c>
      <c r="F675" s="57">
        <v>44</v>
      </c>
      <c r="G675" t="str">
        <f>VLOOKUP(B675,'Akodens FV'!$A$1:$B$2500,2,FALSE)</f>
        <v>HSF</v>
      </c>
      <c r="H675" t="str">
        <f>VLOOKUP(A675,Rådata!$A$3:$A$2444,1,FALSE)</f>
        <v>0834190J01EE01</v>
      </c>
    </row>
    <row r="676" spans="1:8" x14ac:dyDescent="0.2">
      <c r="A676" t="str">
        <f t="shared" si="10"/>
        <v>0834190J01FA01</v>
      </c>
      <c r="B676" s="55" t="s">
        <v>60</v>
      </c>
      <c r="C676" s="55" t="s">
        <v>180</v>
      </c>
      <c r="D676" s="55" t="s">
        <v>250</v>
      </c>
      <c r="E676" s="56" t="s">
        <v>357</v>
      </c>
      <c r="F676" s="57">
        <v>3</v>
      </c>
      <c r="G676" t="str">
        <f>VLOOKUP(B676,'Akodens FV'!$A$1:$B$2500,2,FALSE)</f>
        <v>HSF</v>
      </c>
      <c r="H676" t="str">
        <f>VLOOKUP(A676,Rådata!$A$3:$A$2444,1,FALSE)</f>
        <v>0834190J01FA01</v>
      </c>
    </row>
    <row r="677" spans="1:8" x14ac:dyDescent="0.2">
      <c r="A677" t="str">
        <f t="shared" si="10"/>
        <v>0834190J01FA09</v>
      </c>
      <c r="B677" s="55" t="s">
        <v>60</v>
      </c>
      <c r="C677" s="55" t="s">
        <v>180</v>
      </c>
      <c r="D677" s="55" t="s">
        <v>257</v>
      </c>
      <c r="E677" s="56" t="s">
        <v>375</v>
      </c>
      <c r="F677" s="57">
        <v>2</v>
      </c>
      <c r="G677" t="str">
        <f>VLOOKUP(B677,'Akodens FV'!$A$1:$B$2500,2,FALSE)</f>
        <v>HSF</v>
      </c>
      <c r="H677" t="str">
        <f>VLOOKUP(A677,Rådata!$A$3:$A$2444,1,FALSE)</f>
        <v>0834190J01FA09</v>
      </c>
    </row>
    <row r="678" spans="1:8" x14ac:dyDescent="0.2">
      <c r="A678" t="str">
        <f t="shared" si="10"/>
        <v>0834190J01FA10</v>
      </c>
      <c r="B678" s="55" t="s">
        <v>60</v>
      </c>
      <c r="C678" s="55" t="s">
        <v>180</v>
      </c>
      <c r="D678" s="55" t="s">
        <v>268</v>
      </c>
      <c r="E678" s="56" t="s">
        <v>368</v>
      </c>
      <c r="F678" s="57">
        <v>1</v>
      </c>
      <c r="G678" t="str">
        <f>VLOOKUP(B678,'Akodens FV'!$A$1:$B$2500,2,FALSE)</f>
        <v>HSF</v>
      </c>
      <c r="H678" t="str">
        <f>VLOOKUP(A678,Rådata!$A$3:$A$2444,1,FALSE)</f>
        <v>0834190J01FA10</v>
      </c>
    </row>
    <row r="679" spans="1:8" x14ac:dyDescent="0.2">
      <c r="A679" t="str">
        <f t="shared" si="10"/>
        <v>0834190J01FF01</v>
      </c>
      <c r="B679" s="55" t="s">
        <v>60</v>
      </c>
      <c r="C679" s="55" t="s">
        <v>180</v>
      </c>
      <c r="D679" s="55" t="s">
        <v>248</v>
      </c>
      <c r="E679" s="56" t="s">
        <v>358</v>
      </c>
      <c r="F679" s="57">
        <v>9</v>
      </c>
      <c r="G679" t="str">
        <f>VLOOKUP(B679,'Akodens FV'!$A$1:$B$2500,2,FALSE)</f>
        <v>HSF</v>
      </c>
      <c r="H679" t="str">
        <f>VLOOKUP(A679,Rådata!$A$3:$A$2444,1,FALSE)</f>
        <v>0834190J01FF01</v>
      </c>
    </row>
    <row r="680" spans="1:8" x14ac:dyDescent="0.2">
      <c r="A680" t="str">
        <f t="shared" si="10"/>
        <v>0834190J01GB01</v>
      </c>
      <c r="B680" s="55" t="s">
        <v>60</v>
      </c>
      <c r="C680" s="55" t="s">
        <v>180</v>
      </c>
      <c r="D680" s="55" t="s">
        <v>277</v>
      </c>
      <c r="E680" s="56" t="s">
        <v>422</v>
      </c>
      <c r="F680" s="57">
        <v>2</v>
      </c>
      <c r="G680" t="str">
        <f>VLOOKUP(B680,'Akodens FV'!$A$1:$B$2500,2,FALSE)</f>
        <v>HSF</v>
      </c>
      <c r="H680" t="str">
        <f>VLOOKUP(A680,Rådata!$A$3:$A$2444,1,FALSE)</f>
        <v>0834190J01GB01</v>
      </c>
    </row>
    <row r="681" spans="1:8" x14ac:dyDescent="0.2">
      <c r="A681" t="str">
        <f t="shared" si="10"/>
        <v>0834190J01MA02</v>
      </c>
      <c r="B681" s="55" t="s">
        <v>60</v>
      </c>
      <c r="C681" s="55" t="s">
        <v>180</v>
      </c>
      <c r="D681" s="55" t="s">
        <v>252</v>
      </c>
      <c r="E681" s="56" t="s">
        <v>359</v>
      </c>
      <c r="F681" s="57">
        <v>5</v>
      </c>
      <c r="G681" t="str">
        <f>VLOOKUP(B681,'Akodens FV'!$A$1:$B$2500,2,FALSE)</f>
        <v>HSF</v>
      </c>
      <c r="H681" t="str">
        <f>VLOOKUP(A681,Rådata!$A$3:$A$2444,1,FALSE)</f>
        <v>0834190J01MA02</v>
      </c>
    </row>
    <row r="682" spans="1:8" x14ac:dyDescent="0.2">
      <c r="A682" t="str">
        <f t="shared" si="10"/>
        <v>0834190J01XE01</v>
      </c>
      <c r="B682" s="55" t="s">
        <v>60</v>
      </c>
      <c r="C682" s="55" t="s">
        <v>180</v>
      </c>
      <c r="D682" s="55" t="s">
        <v>255</v>
      </c>
      <c r="E682" s="56" t="s">
        <v>361</v>
      </c>
      <c r="F682" s="57">
        <v>42</v>
      </c>
      <c r="G682" t="str">
        <f>VLOOKUP(B682,'Akodens FV'!$A$1:$B$2500,2,FALSE)</f>
        <v>HSF</v>
      </c>
      <c r="H682" t="str">
        <f>VLOOKUP(A682,Rådata!$A$3:$A$2444,1,FALSE)</f>
        <v>0834190J01XE01</v>
      </c>
    </row>
    <row r="683" spans="1:8" x14ac:dyDescent="0.2">
      <c r="A683" t="str">
        <f t="shared" si="10"/>
        <v>0834390J01AA02</v>
      </c>
      <c r="B683" s="55" t="s">
        <v>55</v>
      </c>
      <c r="C683" s="55" t="s">
        <v>175</v>
      </c>
      <c r="D683" s="55" t="s">
        <v>249</v>
      </c>
      <c r="E683" s="56" t="s">
        <v>348</v>
      </c>
      <c r="F683" s="57">
        <v>12</v>
      </c>
      <c r="G683" t="str">
        <f>VLOOKUP(B683,'Akodens FV'!$A$1:$B$2500,2,FALSE)</f>
        <v>HSF</v>
      </c>
      <c r="H683" t="str">
        <f>VLOOKUP(A683,Rådata!$A$3:$A$2444,1,FALSE)</f>
        <v>0834390J01AA02</v>
      </c>
    </row>
    <row r="684" spans="1:8" x14ac:dyDescent="0.2">
      <c r="A684" t="str">
        <f t="shared" si="10"/>
        <v>0834390J01AA04</v>
      </c>
      <c r="B684" s="55" t="s">
        <v>55</v>
      </c>
      <c r="C684" s="55" t="s">
        <v>175</v>
      </c>
      <c r="D684" s="55" t="s">
        <v>264</v>
      </c>
      <c r="E684" s="56" t="s">
        <v>349</v>
      </c>
      <c r="F684" s="57">
        <v>1</v>
      </c>
      <c r="G684" t="str">
        <f>VLOOKUP(B684,'Akodens FV'!$A$1:$B$2500,2,FALSE)</f>
        <v>HSF</v>
      </c>
      <c r="H684" t="str">
        <f>VLOOKUP(A684,Rådata!$A$3:$A$2444,1,FALSE)</f>
        <v>0834390J01AA04</v>
      </c>
    </row>
    <row r="685" spans="1:8" x14ac:dyDescent="0.2">
      <c r="A685" t="str">
        <f t="shared" si="10"/>
        <v>0834390J01CA04</v>
      </c>
      <c r="B685" s="55" t="s">
        <v>55</v>
      </c>
      <c r="C685" s="55" t="s">
        <v>175</v>
      </c>
      <c r="D685" s="55" t="s">
        <v>247</v>
      </c>
      <c r="E685" s="56" t="s">
        <v>350</v>
      </c>
      <c r="F685" s="57">
        <v>4</v>
      </c>
      <c r="G685" t="str">
        <f>VLOOKUP(B685,'Akodens FV'!$A$1:$B$2500,2,FALSE)</f>
        <v>HSF</v>
      </c>
      <c r="H685" t="str">
        <f>VLOOKUP(A685,Rådata!$A$3:$A$2444,1,FALSE)</f>
        <v>0834390J01CA04</v>
      </c>
    </row>
    <row r="686" spans="1:8" x14ac:dyDescent="0.2">
      <c r="A686" t="str">
        <f t="shared" si="10"/>
        <v>0834390J01CA08</v>
      </c>
      <c r="B686" s="55" t="s">
        <v>55</v>
      </c>
      <c r="C686" s="55" t="s">
        <v>175</v>
      </c>
      <c r="D686" s="55" t="s">
        <v>262</v>
      </c>
      <c r="E686" s="56" t="s">
        <v>351</v>
      </c>
      <c r="F686" s="57">
        <v>105</v>
      </c>
      <c r="G686" t="str">
        <f>VLOOKUP(B686,'Akodens FV'!$A$1:$B$2500,2,FALSE)</f>
        <v>HSF</v>
      </c>
      <c r="H686" t="str">
        <f>VLOOKUP(A686,Rådata!$A$3:$A$2444,1,FALSE)</f>
        <v>0834390J01CA08</v>
      </c>
    </row>
    <row r="687" spans="1:8" x14ac:dyDescent="0.2">
      <c r="A687" t="str">
        <f t="shared" si="10"/>
        <v>0834390J01CE02</v>
      </c>
      <c r="B687" s="55" t="s">
        <v>55</v>
      </c>
      <c r="C687" s="55" t="s">
        <v>175</v>
      </c>
      <c r="D687" s="55" t="s">
        <v>246</v>
      </c>
      <c r="E687" s="56" t="s">
        <v>352</v>
      </c>
      <c r="F687" s="57">
        <v>10</v>
      </c>
      <c r="G687" t="str">
        <f>VLOOKUP(B687,'Akodens FV'!$A$1:$B$2500,2,FALSE)</f>
        <v>HSF</v>
      </c>
      <c r="H687" t="str">
        <f>VLOOKUP(A687,Rådata!$A$3:$A$2444,1,FALSE)</f>
        <v>0834390J01CE02</v>
      </c>
    </row>
    <row r="688" spans="1:8" x14ac:dyDescent="0.2">
      <c r="A688" t="str">
        <f t="shared" si="10"/>
        <v>0834390J01CF05</v>
      </c>
      <c r="B688" s="55" t="s">
        <v>55</v>
      </c>
      <c r="C688" s="55" t="s">
        <v>175</v>
      </c>
      <c r="D688" s="55" t="s">
        <v>251</v>
      </c>
      <c r="E688" s="56" t="s">
        <v>353</v>
      </c>
      <c r="F688" s="57">
        <v>23</v>
      </c>
      <c r="G688" t="str">
        <f>VLOOKUP(B688,'Akodens FV'!$A$1:$B$2500,2,FALSE)</f>
        <v>HSF</v>
      </c>
      <c r="H688" t="str">
        <f>VLOOKUP(A688,Rådata!$A$3:$A$2444,1,FALSE)</f>
        <v>0834390J01CF05</v>
      </c>
    </row>
    <row r="689" spans="1:8" x14ac:dyDescent="0.2">
      <c r="A689" t="str">
        <f t="shared" si="10"/>
        <v>0834390J01CR02</v>
      </c>
      <c r="B689" s="55" t="s">
        <v>55</v>
      </c>
      <c r="C689" s="55" t="s">
        <v>175</v>
      </c>
      <c r="D689" s="55" t="s">
        <v>253</v>
      </c>
      <c r="E689" s="56" t="s">
        <v>640</v>
      </c>
      <c r="F689" s="57">
        <v>60</v>
      </c>
      <c r="G689" t="str">
        <f>VLOOKUP(B689,'Akodens FV'!$A$1:$B$2500,2,FALSE)</f>
        <v>HSF</v>
      </c>
      <c r="H689" t="str">
        <f>VLOOKUP(A689,Rådata!$A$3:$A$2444,1,FALSE)</f>
        <v>0834390J01CR02</v>
      </c>
    </row>
    <row r="690" spans="1:8" x14ac:dyDescent="0.2">
      <c r="A690" t="str">
        <f t="shared" si="10"/>
        <v>0834390J01DB05</v>
      </c>
      <c r="B690" s="55" t="s">
        <v>55</v>
      </c>
      <c r="C690" s="55" t="s">
        <v>175</v>
      </c>
      <c r="D690" s="55" t="s">
        <v>261</v>
      </c>
      <c r="E690" s="56" t="s">
        <v>355</v>
      </c>
      <c r="F690" s="57">
        <v>9</v>
      </c>
      <c r="G690" t="str">
        <f>VLOOKUP(B690,'Akodens FV'!$A$1:$B$2500,2,FALSE)</f>
        <v>HSF</v>
      </c>
      <c r="H690" t="str">
        <f>VLOOKUP(A690,Rådata!$A$3:$A$2444,1,FALSE)</f>
        <v>0834390J01DB05</v>
      </c>
    </row>
    <row r="691" spans="1:8" x14ac:dyDescent="0.2">
      <c r="A691" t="str">
        <f t="shared" si="10"/>
        <v>0834390J01EA01</v>
      </c>
      <c r="B691" s="55" t="s">
        <v>55</v>
      </c>
      <c r="C691" s="55" t="s">
        <v>175</v>
      </c>
      <c r="D691" s="55" t="s">
        <v>259</v>
      </c>
      <c r="E691" s="56" t="s">
        <v>356</v>
      </c>
      <c r="F691" s="57">
        <v>6</v>
      </c>
      <c r="G691" t="str">
        <f>VLOOKUP(B691,'Akodens FV'!$A$1:$B$2500,2,FALSE)</f>
        <v>HSF</v>
      </c>
      <c r="H691" t="str">
        <f>VLOOKUP(A691,Rådata!$A$3:$A$2444,1,FALSE)</f>
        <v>0834390J01EA01</v>
      </c>
    </row>
    <row r="692" spans="1:8" x14ac:dyDescent="0.2">
      <c r="A692" t="str">
        <f t="shared" si="10"/>
        <v>0834390J01EE01</v>
      </c>
      <c r="B692" s="55" t="s">
        <v>55</v>
      </c>
      <c r="C692" s="55" t="s">
        <v>175</v>
      </c>
      <c r="D692" s="55" t="s">
        <v>258</v>
      </c>
      <c r="E692" s="56" t="s">
        <v>364</v>
      </c>
      <c r="F692" s="57">
        <v>5</v>
      </c>
      <c r="G692" t="str">
        <f>VLOOKUP(B692,'Akodens FV'!$A$1:$B$2500,2,FALSE)</f>
        <v>HSF</v>
      </c>
      <c r="H692" t="str">
        <f>VLOOKUP(A692,Rådata!$A$3:$A$2444,1,FALSE)</f>
        <v>0834390J01EE01</v>
      </c>
    </row>
    <row r="693" spans="1:8" x14ac:dyDescent="0.2">
      <c r="A693" t="str">
        <f t="shared" si="10"/>
        <v>0834390J01FA01</v>
      </c>
      <c r="B693" s="55" t="s">
        <v>55</v>
      </c>
      <c r="C693" s="55" t="s">
        <v>175</v>
      </c>
      <c r="D693" s="55" t="s">
        <v>250</v>
      </c>
      <c r="E693" s="56" t="s">
        <v>357</v>
      </c>
      <c r="F693" s="57">
        <v>2</v>
      </c>
      <c r="G693" t="str">
        <f>VLOOKUP(B693,'Akodens FV'!$A$1:$B$2500,2,FALSE)</f>
        <v>HSF</v>
      </c>
      <c r="H693" t="str">
        <f>VLOOKUP(A693,Rådata!$A$3:$A$2444,1,FALSE)</f>
        <v>0834390J01FA01</v>
      </c>
    </row>
    <row r="694" spans="1:8" x14ac:dyDescent="0.2">
      <c r="A694" t="str">
        <f t="shared" si="10"/>
        <v>0834390J01FA10</v>
      </c>
      <c r="B694" s="55" t="s">
        <v>55</v>
      </c>
      <c r="C694" s="55" t="s">
        <v>175</v>
      </c>
      <c r="D694" s="55" t="s">
        <v>268</v>
      </c>
      <c r="E694" s="56" t="s">
        <v>368</v>
      </c>
      <c r="F694" s="57">
        <v>4</v>
      </c>
      <c r="G694" t="str">
        <f>VLOOKUP(B694,'Akodens FV'!$A$1:$B$2500,2,FALSE)</f>
        <v>HSF</v>
      </c>
      <c r="H694" t="str">
        <f>VLOOKUP(A694,Rådata!$A$3:$A$2444,1,FALSE)</f>
        <v>0834390J01FA10</v>
      </c>
    </row>
    <row r="695" spans="1:8" x14ac:dyDescent="0.2">
      <c r="A695" t="str">
        <f t="shared" si="10"/>
        <v>0834390J01FF01</v>
      </c>
      <c r="B695" s="55" t="s">
        <v>55</v>
      </c>
      <c r="C695" s="55" t="s">
        <v>175</v>
      </c>
      <c r="D695" s="55" t="s">
        <v>248</v>
      </c>
      <c r="E695" s="56" t="s">
        <v>358</v>
      </c>
      <c r="F695" s="57">
        <v>15</v>
      </c>
      <c r="G695" t="str">
        <f>VLOOKUP(B695,'Akodens FV'!$A$1:$B$2500,2,FALSE)</f>
        <v>HSF</v>
      </c>
      <c r="H695" t="str">
        <f>VLOOKUP(A695,Rådata!$A$3:$A$2444,1,FALSE)</f>
        <v>0834390J01FF01</v>
      </c>
    </row>
    <row r="696" spans="1:8" x14ac:dyDescent="0.2">
      <c r="A696" t="str">
        <f t="shared" si="10"/>
        <v>0834390J01MA02</v>
      </c>
      <c r="B696" s="55" t="s">
        <v>55</v>
      </c>
      <c r="C696" s="55" t="s">
        <v>175</v>
      </c>
      <c r="D696" s="55" t="s">
        <v>252</v>
      </c>
      <c r="E696" s="56" t="s">
        <v>359</v>
      </c>
      <c r="F696" s="57">
        <v>10</v>
      </c>
      <c r="G696" t="str">
        <f>VLOOKUP(B696,'Akodens FV'!$A$1:$B$2500,2,FALSE)</f>
        <v>HSF</v>
      </c>
      <c r="H696" t="str">
        <f>VLOOKUP(A696,Rådata!$A$3:$A$2444,1,FALSE)</f>
        <v>0834390J01MA02</v>
      </c>
    </row>
    <row r="697" spans="1:8" x14ac:dyDescent="0.2">
      <c r="A697" t="str">
        <f t="shared" si="10"/>
        <v>0834390J01XE01</v>
      </c>
      <c r="B697" s="55" t="s">
        <v>55</v>
      </c>
      <c r="C697" s="55" t="s">
        <v>175</v>
      </c>
      <c r="D697" s="55" t="s">
        <v>255</v>
      </c>
      <c r="E697" s="56" t="s">
        <v>361</v>
      </c>
      <c r="F697" s="57">
        <v>81</v>
      </c>
      <c r="G697" t="str">
        <f>VLOOKUP(B697,'Akodens FV'!$A$1:$B$2500,2,FALSE)</f>
        <v>HSF</v>
      </c>
      <c r="H697" t="str">
        <f>VLOOKUP(A697,Rådata!$A$3:$A$2444,1,FALSE)</f>
        <v>0834390J01XE01</v>
      </c>
    </row>
    <row r="698" spans="1:8" x14ac:dyDescent="0.2">
      <c r="A698" t="str">
        <f t="shared" si="10"/>
        <v>0837090J01AA02</v>
      </c>
      <c r="B698" s="55" t="s">
        <v>93</v>
      </c>
      <c r="C698" s="55" t="s">
        <v>211</v>
      </c>
      <c r="D698" s="55" t="s">
        <v>249</v>
      </c>
      <c r="E698" s="56" t="s">
        <v>348</v>
      </c>
      <c r="F698" s="57">
        <v>2</v>
      </c>
      <c r="G698" t="str">
        <f>VLOOKUP(B698,'Akodens FV'!$A$1:$B$2500,2,FALSE)</f>
        <v>HSF</v>
      </c>
      <c r="H698" t="str">
        <f>VLOOKUP(A698,Rådata!$A$3:$A$2444,1,FALSE)</f>
        <v>0837090J01AA02</v>
      </c>
    </row>
    <row r="699" spans="1:8" x14ac:dyDescent="0.2">
      <c r="A699" t="str">
        <f t="shared" si="10"/>
        <v>0837090J01CA04</v>
      </c>
      <c r="B699" s="55" t="s">
        <v>93</v>
      </c>
      <c r="C699" s="55" t="s">
        <v>211</v>
      </c>
      <c r="D699" s="55" t="s">
        <v>247</v>
      </c>
      <c r="E699" s="56" t="s">
        <v>350</v>
      </c>
      <c r="F699" s="57">
        <v>7</v>
      </c>
      <c r="G699" t="str">
        <f>VLOOKUP(B699,'Akodens FV'!$A$1:$B$2500,2,FALSE)</f>
        <v>HSF</v>
      </c>
      <c r="H699" t="str">
        <f>VLOOKUP(A699,Rådata!$A$3:$A$2444,1,FALSE)</f>
        <v>0837090J01CA04</v>
      </c>
    </row>
    <row r="700" spans="1:8" x14ac:dyDescent="0.2">
      <c r="A700" t="str">
        <f t="shared" si="10"/>
        <v>0837090J01CA08</v>
      </c>
      <c r="B700" s="55" t="s">
        <v>93</v>
      </c>
      <c r="C700" s="55" t="s">
        <v>211</v>
      </c>
      <c r="D700" s="55" t="s">
        <v>262</v>
      </c>
      <c r="E700" s="56" t="s">
        <v>351</v>
      </c>
      <c r="F700" s="57">
        <v>7</v>
      </c>
      <c r="G700" t="str">
        <f>VLOOKUP(B700,'Akodens FV'!$A$1:$B$2500,2,FALSE)</f>
        <v>HSF</v>
      </c>
      <c r="H700" t="str">
        <f>VLOOKUP(A700,Rådata!$A$3:$A$2444,1,FALSE)</f>
        <v>0837090J01CA08</v>
      </c>
    </row>
    <row r="701" spans="1:8" x14ac:dyDescent="0.2">
      <c r="A701" t="str">
        <f t="shared" si="10"/>
        <v>0837090J01CE02</v>
      </c>
      <c r="B701" s="55" t="s">
        <v>93</v>
      </c>
      <c r="C701" s="55" t="s">
        <v>211</v>
      </c>
      <c r="D701" s="55" t="s">
        <v>246</v>
      </c>
      <c r="E701" s="56" t="s">
        <v>352</v>
      </c>
      <c r="F701" s="57">
        <v>3</v>
      </c>
      <c r="G701" t="str">
        <f>VLOOKUP(B701,'Akodens FV'!$A$1:$B$2500,2,FALSE)</f>
        <v>HSF</v>
      </c>
      <c r="H701" t="str">
        <f>VLOOKUP(A701,Rådata!$A$3:$A$2444,1,FALSE)</f>
        <v>0837090J01CE02</v>
      </c>
    </row>
    <row r="702" spans="1:8" x14ac:dyDescent="0.2">
      <c r="A702" t="str">
        <f t="shared" si="10"/>
        <v>0837090J01CF05</v>
      </c>
      <c r="B702" s="55" t="s">
        <v>93</v>
      </c>
      <c r="C702" s="55" t="s">
        <v>211</v>
      </c>
      <c r="D702" s="55" t="s">
        <v>251</v>
      </c>
      <c r="E702" s="56" t="s">
        <v>353</v>
      </c>
      <c r="F702" s="57">
        <v>9</v>
      </c>
      <c r="G702" t="str">
        <f>VLOOKUP(B702,'Akodens FV'!$A$1:$B$2500,2,FALSE)</f>
        <v>HSF</v>
      </c>
      <c r="H702" t="str">
        <f>VLOOKUP(A702,Rådata!$A$3:$A$2444,1,FALSE)</f>
        <v>0837090J01CF05</v>
      </c>
    </row>
    <row r="703" spans="1:8" x14ac:dyDescent="0.2">
      <c r="A703" t="str">
        <f t="shared" si="10"/>
        <v>0837090J01DB05</v>
      </c>
      <c r="B703" s="55" t="s">
        <v>93</v>
      </c>
      <c r="C703" s="55" t="s">
        <v>211</v>
      </c>
      <c r="D703" s="55" t="s">
        <v>261</v>
      </c>
      <c r="E703" s="56" t="s">
        <v>355</v>
      </c>
      <c r="F703" s="57">
        <v>21</v>
      </c>
      <c r="G703" t="str">
        <f>VLOOKUP(B703,'Akodens FV'!$A$1:$B$2500,2,FALSE)</f>
        <v>HSF</v>
      </c>
      <c r="H703" t="str">
        <f>VLOOKUP(A703,Rådata!$A$3:$A$2444,1,FALSE)</f>
        <v>0837090J01DB05</v>
      </c>
    </row>
    <row r="704" spans="1:8" x14ac:dyDescent="0.2">
      <c r="A704" t="str">
        <f t="shared" si="10"/>
        <v>0837090J01EA01</v>
      </c>
      <c r="B704" s="55" t="s">
        <v>93</v>
      </c>
      <c r="C704" s="55" t="s">
        <v>211</v>
      </c>
      <c r="D704" s="55" t="s">
        <v>259</v>
      </c>
      <c r="E704" s="56" t="s">
        <v>356</v>
      </c>
      <c r="F704" s="57">
        <v>5</v>
      </c>
      <c r="G704" t="str">
        <f>VLOOKUP(B704,'Akodens FV'!$A$1:$B$2500,2,FALSE)</f>
        <v>HSF</v>
      </c>
      <c r="H704" t="str">
        <f>VLOOKUP(A704,Rådata!$A$3:$A$2444,1,FALSE)</f>
        <v>0837090J01EA01</v>
      </c>
    </row>
    <row r="705" spans="1:8" x14ac:dyDescent="0.2">
      <c r="A705" t="str">
        <f t="shared" si="10"/>
        <v>0837090J01EE01</v>
      </c>
      <c r="B705" s="55" t="s">
        <v>93</v>
      </c>
      <c r="C705" s="55" t="s">
        <v>211</v>
      </c>
      <c r="D705" s="55" t="s">
        <v>258</v>
      </c>
      <c r="E705" s="56" t="s">
        <v>364</v>
      </c>
      <c r="F705" s="57">
        <v>1</v>
      </c>
      <c r="G705" t="str">
        <f>VLOOKUP(B705,'Akodens FV'!$A$1:$B$2500,2,FALSE)</f>
        <v>HSF</v>
      </c>
      <c r="H705" t="str">
        <f>VLOOKUP(A705,Rådata!$A$3:$A$2444,1,FALSE)</f>
        <v>0837090J01EE01</v>
      </c>
    </row>
    <row r="706" spans="1:8" x14ac:dyDescent="0.2">
      <c r="A706" t="str">
        <f t="shared" si="10"/>
        <v>0837090J01FF01</v>
      </c>
      <c r="B706" s="55" t="s">
        <v>93</v>
      </c>
      <c r="C706" s="55" t="s">
        <v>211</v>
      </c>
      <c r="D706" s="55" t="s">
        <v>248</v>
      </c>
      <c r="E706" s="56" t="s">
        <v>358</v>
      </c>
      <c r="F706" s="57">
        <v>3</v>
      </c>
      <c r="G706" t="str">
        <f>VLOOKUP(B706,'Akodens FV'!$A$1:$B$2500,2,FALSE)</f>
        <v>HSF</v>
      </c>
      <c r="H706" t="str">
        <f>VLOOKUP(A706,Rådata!$A$3:$A$2444,1,FALSE)</f>
        <v>0837090J01FF01</v>
      </c>
    </row>
    <row r="707" spans="1:8" x14ac:dyDescent="0.2">
      <c r="A707" t="str">
        <f t="shared" ref="A707:A770" si="11">B707&amp;D707</f>
        <v>0837090J01MA02</v>
      </c>
      <c r="B707" s="55" t="s">
        <v>93</v>
      </c>
      <c r="C707" s="55" t="s">
        <v>211</v>
      </c>
      <c r="D707" s="55" t="s">
        <v>252</v>
      </c>
      <c r="E707" s="56" t="s">
        <v>359</v>
      </c>
      <c r="F707" s="57">
        <v>3</v>
      </c>
      <c r="G707" t="str">
        <f>VLOOKUP(B707,'Akodens FV'!$A$1:$B$2500,2,FALSE)</f>
        <v>HSF</v>
      </c>
      <c r="H707" t="str">
        <f>VLOOKUP(A707,Rådata!$A$3:$A$2444,1,FALSE)</f>
        <v>0837090J01MA02</v>
      </c>
    </row>
    <row r="708" spans="1:8" x14ac:dyDescent="0.2">
      <c r="A708" t="str">
        <f t="shared" si="11"/>
        <v>0837090J01XE01</v>
      </c>
      <c r="B708" s="55" t="s">
        <v>93</v>
      </c>
      <c r="C708" s="55" t="s">
        <v>211</v>
      </c>
      <c r="D708" s="55" t="s">
        <v>255</v>
      </c>
      <c r="E708" s="56" t="s">
        <v>361</v>
      </c>
      <c r="F708" s="57">
        <v>3</v>
      </c>
      <c r="G708" t="str">
        <f>VLOOKUP(B708,'Akodens FV'!$A$1:$B$2500,2,FALSE)</f>
        <v>HSF</v>
      </c>
      <c r="H708" t="str">
        <f>VLOOKUP(A708,Rådata!$A$3:$A$2444,1,FALSE)</f>
        <v>0837090J01XE01</v>
      </c>
    </row>
    <row r="709" spans="1:8" x14ac:dyDescent="0.2">
      <c r="A709" t="str">
        <f t="shared" si="11"/>
        <v>0837200J01AA02</v>
      </c>
      <c r="B709" s="55" t="s">
        <v>99</v>
      </c>
      <c r="C709" s="55" t="s">
        <v>217</v>
      </c>
      <c r="D709" s="55" t="s">
        <v>249</v>
      </c>
      <c r="E709" s="56" t="s">
        <v>348</v>
      </c>
      <c r="F709" s="57">
        <v>2</v>
      </c>
      <c r="G709" t="str">
        <f>VLOOKUP(B709,'Akodens FV'!$A$1:$B$2500,2,FALSE)</f>
        <v>HSF</v>
      </c>
      <c r="H709" t="str">
        <f>VLOOKUP(A709,Rådata!$A$3:$A$2444,1,FALSE)</f>
        <v>0837200J01AA02</v>
      </c>
    </row>
    <row r="710" spans="1:8" x14ac:dyDescent="0.2">
      <c r="A710" t="str">
        <f t="shared" si="11"/>
        <v>0837200J01CA04</v>
      </c>
      <c r="B710" s="55" t="s">
        <v>99</v>
      </c>
      <c r="C710" s="55" t="s">
        <v>217</v>
      </c>
      <c r="D710" s="55" t="s">
        <v>247</v>
      </c>
      <c r="E710" s="56" t="s">
        <v>350</v>
      </c>
      <c r="F710" s="57">
        <v>5</v>
      </c>
      <c r="G710" t="str">
        <f>VLOOKUP(B710,'Akodens FV'!$A$1:$B$2500,2,FALSE)</f>
        <v>HSF</v>
      </c>
      <c r="H710" t="str">
        <f>VLOOKUP(A710,Rådata!$A$3:$A$2444,1,FALSE)</f>
        <v>0837200J01CA04</v>
      </c>
    </row>
    <row r="711" spans="1:8" x14ac:dyDescent="0.2">
      <c r="A711" t="str">
        <f t="shared" si="11"/>
        <v>0837200J01CA08</v>
      </c>
      <c r="B711" s="55" t="s">
        <v>99</v>
      </c>
      <c r="C711" s="55" t="s">
        <v>217</v>
      </c>
      <c r="D711" s="55" t="s">
        <v>262</v>
      </c>
      <c r="E711" s="56" t="s">
        <v>351</v>
      </c>
      <c r="F711" s="57">
        <v>3</v>
      </c>
      <c r="G711" t="str">
        <f>VLOOKUP(B711,'Akodens FV'!$A$1:$B$2500,2,FALSE)</f>
        <v>HSF</v>
      </c>
      <c r="H711" t="str">
        <f>VLOOKUP(A711,Rådata!$A$3:$A$2444,1,FALSE)</f>
        <v>0837200J01CA08</v>
      </c>
    </row>
    <row r="712" spans="1:8" x14ac:dyDescent="0.2">
      <c r="A712" t="str">
        <f t="shared" si="11"/>
        <v>0837200J01CE02</v>
      </c>
      <c r="B712" s="55" t="s">
        <v>99</v>
      </c>
      <c r="C712" s="55" t="s">
        <v>217</v>
      </c>
      <c r="D712" s="55" t="s">
        <v>246</v>
      </c>
      <c r="E712" s="56" t="s">
        <v>352</v>
      </c>
      <c r="F712" s="57">
        <v>12</v>
      </c>
      <c r="G712" t="str">
        <f>VLOOKUP(B712,'Akodens FV'!$A$1:$B$2500,2,FALSE)</f>
        <v>HSF</v>
      </c>
      <c r="H712" t="str">
        <f>VLOOKUP(A712,Rådata!$A$3:$A$2444,1,FALSE)</f>
        <v>0837200J01CE02</v>
      </c>
    </row>
    <row r="713" spans="1:8" x14ac:dyDescent="0.2">
      <c r="A713" t="str">
        <f t="shared" si="11"/>
        <v>0837200J01CF05</v>
      </c>
      <c r="B713" s="55" t="s">
        <v>99</v>
      </c>
      <c r="C713" s="55" t="s">
        <v>217</v>
      </c>
      <c r="D713" s="55" t="s">
        <v>251</v>
      </c>
      <c r="E713" s="56" t="s">
        <v>353</v>
      </c>
      <c r="F713" s="57">
        <v>6</v>
      </c>
      <c r="G713" t="str">
        <f>VLOOKUP(B713,'Akodens FV'!$A$1:$B$2500,2,FALSE)</f>
        <v>HSF</v>
      </c>
      <c r="H713" t="str">
        <f>VLOOKUP(A713,Rådata!$A$3:$A$2444,1,FALSE)</f>
        <v>0837200J01CF05</v>
      </c>
    </row>
    <row r="714" spans="1:8" x14ac:dyDescent="0.2">
      <c r="A714" t="str">
        <f t="shared" si="11"/>
        <v>0837200J01CR02</v>
      </c>
      <c r="B714" s="55" t="s">
        <v>99</v>
      </c>
      <c r="C714" s="55" t="s">
        <v>217</v>
      </c>
      <c r="D714" s="55" t="s">
        <v>253</v>
      </c>
      <c r="E714" s="56" t="s">
        <v>640</v>
      </c>
      <c r="F714" s="57">
        <v>2</v>
      </c>
      <c r="G714" t="str">
        <f>VLOOKUP(B714,'Akodens FV'!$A$1:$B$2500,2,FALSE)</f>
        <v>HSF</v>
      </c>
      <c r="H714" t="str">
        <f>VLOOKUP(A714,Rådata!$A$3:$A$2444,1,FALSE)</f>
        <v>0837200J01CR02</v>
      </c>
    </row>
    <row r="715" spans="1:8" x14ac:dyDescent="0.2">
      <c r="A715" t="str">
        <f t="shared" si="11"/>
        <v>0837200J01EA01</v>
      </c>
      <c r="B715" s="55" t="s">
        <v>99</v>
      </c>
      <c r="C715" s="55" t="s">
        <v>217</v>
      </c>
      <c r="D715" s="55" t="s">
        <v>259</v>
      </c>
      <c r="E715" s="56" t="s">
        <v>356</v>
      </c>
      <c r="F715" s="57">
        <v>7</v>
      </c>
      <c r="G715" t="str">
        <f>VLOOKUP(B715,'Akodens FV'!$A$1:$B$2500,2,FALSE)</f>
        <v>HSF</v>
      </c>
      <c r="H715" t="str">
        <f>VLOOKUP(A715,Rådata!$A$3:$A$2444,1,FALSE)</f>
        <v>0837200J01EA01</v>
      </c>
    </row>
    <row r="716" spans="1:8" x14ac:dyDescent="0.2">
      <c r="A716" t="str">
        <f t="shared" si="11"/>
        <v>0837200J01EE01</v>
      </c>
      <c r="B716" s="55" t="s">
        <v>99</v>
      </c>
      <c r="C716" s="55" t="s">
        <v>217</v>
      </c>
      <c r="D716" s="55" t="s">
        <v>258</v>
      </c>
      <c r="E716" s="56" t="s">
        <v>364</v>
      </c>
      <c r="F716" s="57">
        <v>4</v>
      </c>
      <c r="G716" t="str">
        <f>VLOOKUP(B716,'Akodens FV'!$A$1:$B$2500,2,FALSE)</f>
        <v>HSF</v>
      </c>
      <c r="H716" t="str">
        <f>VLOOKUP(A716,Rådata!$A$3:$A$2444,1,FALSE)</f>
        <v>0837200J01EE01</v>
      </c>
    </row>
    <row r="717" spans="1:8" x14ac:dyDescent="0.2">
      <c r="A717" t="str">
        <f t="shared" si="11"/>
        <v>0837200J01FF01</v>
      </c>
      <c r="B717" s="55" t="s">
        <v>99</v>
      </c>
      <c r="C717" s="55" t="s">
        <v>217</v>
      </c>
      <c r="D717" s="55" t="s">
        <v>248</v>
      </c>
      <c r="E717" s="56" t="s">
        <v>358</v>
      </c>
      <c r="F717" s="57">
        <v>1</v>
      </c>
      <c r="G717" t="str">
        <f>VLOOKUP(B717,'Akodens FV'!$A$1:$B$2500,2,FALSE)</f>
        <v>HSF</v>
      </c>
      <c r="H717" t="str">
        <f>VLOOKUP(A717,Rådata!$A$3:$A$2444,1,FALSE)</f>
        <v>0837200J01FF01</v>
      </c>
    </row>
    <row r="718" spans="1:8" x14ac:dyDescent="0.2">
      <c r="A718" t="str">
        <f t="shared" si="11"/>
        <v>0837200J01MA02</v>
      </c>
      <c r="B718" s="55" t="s">
        <v>99</v>
      </c>
      <c r="C718" s="55" t="s">
        <v>217</v>
      </c>
      <c r="D718" s="55" t="s">
        <v>252</v>
      </c>
      <c r="E718" s="56" t="s">
        <v>359</v>
      </c>
      <c r="F718" s="57">
        <v>1</v>
      </c>
      <c r="G718" t="str">
        <f>VLOOKUP(B718,'Akodens FV'!$A$1:$B$2500,2,FALSE)</f>
        <v>HSF</v>
      </c>
      <c r="H718" t="str">
        <f>VLOOKUP(A718,Rådata!$A$3:$A$2444,1,FALSE)</f>
        <v>0837200J01MA02</v>
      </c>
    </row>
    <row r="719" spans="1:8" x14ac:dyDescent="0.2">
      <c r="A719" t="str">
        <f t="shared" si="11"/>
        <v>0837200J01XE01</v>
      </c>
      <c r="B719" s="55" t="s">
        <v>99</v>
      </c>
      <c r="C719" s="55" t="s">
        <v>217</v>
      </c>
      <c r="D719" s="55" t="s">
        <v>255</v>
      </c>
      <c r="E719" s="56" t="s">
        <v>361</v>
      </c>
      <c r="F719" s="57">
        <v>1</v>
      </c>
      <c r="G719" t="str">
        <f>VLOOKUP(B719,'Akodens FV'!$A$1:$B$2500,2,FALSE)</f>
        <v>HSF</v>
      </c>
      <c r="H719" t="str">
        <f>VLOOKUP(A719,Rådata!$A$3:$A$2444,1,FALSE)</f>
        <v>0837200J01XE01</v>
      </c>
    </row>
    <row r="720" spans="1:8" x14ac:dyDescent="0.2">
      <c r="A720" t="str">
        <f t="shared" si="11"/>
        <v>0837210J01CE02</v>
      </c>
      <c r="B720" s="55" t="s">
        <v>551</v>
      </c>
      <c r="C720" s="55" t="s">
        <v>550</v>
      </c>
      <c r="D720" s="55" t="s">
        <v>246</v>
      </c>
      <c r="E720" s="56" t="s">
        <v>352</v>
      </c>
      <c r="F720" s="57">
        <v>1</v>
      </c>
      <c r="G720" t="str">
        <f>VLOOKUP(B720,'Akodens FV'!$A$1:$B$2500,2,FALSE)</f>
        <v>HSF</v>
      </c>
      <c r="H720" t="e">
        <f>VLOOKUP(A720,Rådata!$A$3:$A$2444,1,FALSE)</f>
        <v>#N/A</v>
      </c>
    </row>
    <row r="721" spans="1:8" x14ac:dyDescent="0.2">
      <c r="A721" t="str">
        <f t="shared" si="11"/>
        <v>0840003J01AA02</v>
      </c>
      <c r="B721" s="55" t="s">
        <v>32</v>
      </c>
      <c r="C721" s="55" t="s">
        <v>155</v>
      </c>
      <c r="D721" s="55" t="s">
        <v>249</v>
      </c>
      <c r="E721" s="56" t="s">
        <v>348</v>
      </c>
      <c r="F721" s="57">
        <v>16</v>
      </c>
      <c r="G721" t="str">
        <f>VLOOKUP(B721,'Akodens FV'!$A$1:$B$2500,2,FALSE)</f>
        <v>Hälsoval</v>
      </c>
      <c r="H721" t="str">
        <f>VLOOKUP(A721,Rådata!$A$3:$A$2444,1,FALSE)</f>
        <v>0840003J01AA02</v>
      </c>
    </row>
    <row r="722" spans="1:8" x14ac:dyDescent="0.2">
      <c r="A722" t="str">
        <f t="shared" si="11"/>
        <v>0840003J01AA04</v>
      </c>
      <c r="B722" s="55" t="s">
        <v>32</v>
      </c>
      <c r="C722" s="55" t="s">
        <v>155</v>
      </c>
      <c r="D722" s="55" t="s">
        <v>264</v>
      </c>
      <c r="E722" s="56" t="s">
        <v>349</v>
      </c>
      <c r="F722" s="57">
        <v>33</v>
      </c>
      <c r="G722" t="str">
        <f>VLOOKUP(B722,'Akodens FV'!$A$1:$B$2500,2,FALSE)</f>
        <v>Hälsoval</v>
      </c>
      <c r="H722" t="str">
        <f>VLOOKUP(A722,Rådata!$A$3:$A$2444,1,FALSE)</f>
        <v>0840003J01AA04</v>
      </c>
    </row>
    <row r="723" spans="1:8" x14ac:dyDescent="0.2">
      <c r="A723" t="str">
        <f t="shared" si="11"/>
        <v>0840003J01AA07</v>
      </c>
      <c r="B723" s="55" t="s">
        <v>32</v>
      </c>
      <c r="C723" s="55" t="s">
        <v>155</v>
      </c>
      <c r="D723" s="55" t="s">
        <v>263</v>
      </c>
      <c r="E723" s="56" t="s">
        <v>363</v>
      </c>
      <c r="F723" s="57">
        <v>7</v>
      </c>
      <c r="G723" t="str">
        <f>VLOOKUP(B723,'Akodens FV'!$A$1:$B$2500,2,FALSE)</f>
        <v>Hälsoval</v>
      </c>
      <c r="H723" t="str">
        <f>VLOOKUP(A723,Rådata!$A$3:$A$2444,1,FALSE)</f>
        <v>0840003J01AA07</v>
      </c>
    </row>
    <row r="724" spans="1:8" x14ac:dyDescent="0.2">
      <c r="A724" t="str">
        <f t="shared" si="11"/>
        <v>0840003J01CA04</v>
      </c>
      <c r="B724" s="55" t="s">
        <v>32</v>
      </c>
      <c r="C724" s="55" t="s">
        <v>155</v>
      </c>
      <c r="D724" s="55" t="s">
        <v>247</v>
      </c>
      <c r="E724" s="56" t="s">
        <v>350</v>
      </c>
      <c r="F724" s="57">
        <v>23</v>
      </c>
      <c r="G724" t="str">
        <f>VLOOKUP(B724,'Akodens FV'!$A$1:$B$2500,2,FALSE)</f>
        <v>Hälsoval</v>
      </c>
      <c r="H724" t="str">
        <f>VLOOKUP(A724,Rådata!$A$3:$A$2444,1,FALSE)</f>
        <v>0840003J01CA04</v>
      </c>
    </row>
    <row r="725" spans="1:8" x14ac:dyDescent="0.2">
      <c r="A725" t="str">
        <f t="shared" si="11"/>
        <v>0840003J01CA08</v>
      </c>
      <c r="B725" s="55" t="s">
        <v>32</v>
      </c>
      <c r="C725" s="55" t="s">
        <v>155</v>
      </c>
      <c r="D725" s="55" t="s">
        <v>262</v>
      </c>
      <c r="E725" s="56" t="s">
        <v>351</v>
      </c>
      <c r="F725" s="57">
        <v>114</v>
      </c>
      <c r="G725" t="str">
        <f>VLOOKUP(B725,'Akodens FV'!$A$1:$B$2500,2,FALSE)</f>
        <v>Hälsoval</v>
      </c>
      <c r="H725" t="str">
        <f>VLOOKUP(A725,Rådata!$A$3:$A$2444,1,FALSE)</f>
        <v>0840003J01CA08</v>
      </c>
    </row>
    <row r="726" spans="1:8" x14ac:dyDescent="0.2">
      <c r="A726" t="str">
        <f t="shared" si="11"/>
        <v>0840003J01CE02</v>
      </c>
      <c r="B726" s="55" t="s">
        <v>32</v>
      </c>
      <c r="C726" s="55" t="s">
        <v>155</v>
      </c>
      <c r="D726" s="55" t="s">
        <v>246</v>
      </c>
      <c r="E726" s="56" t="s">
        <v>352</v>
      </c>
      <c r="F726" s="57">
        <v>134</v>
      </c>
      <c r="G726" t="str">
        <f>VLOOKUP(B726,'Akodens FV'!$A$1:$B$2500,2,FALSE)</f>
        <v>Hälsoval</v>
      </c>
      <c r="H726" t="str">
        <f>VLOOKUP(A726,Rådata!$A$3:$A$2444,1,FALSE)</f>
        <v>0840003J01CE02</v>
      </c>
    </row>
    <row r="727" spans="1:8" x14ac:dyDescent="0.2">
      <c r="A727" t="str">
        <f t="shared" si="11"/>
        <v>0840003J01CF05</v>
      </c>
      <c r="B727" s="55" t="s">
        <v>32</v>
      </c>
      <c r="C727" s="55" t="s">
        <v>155</v>
      </c>
      <c r="D727" s="55" t="s">
        <v>251</v>
      </c>
      <c r="E727" s="56" t="s">
        <v>353</v>
      </c>
      <c r="F727" s="57">
        <v>60</v>
      </c>
      <c r="G727" t="str">
        <f>VLOOKUP(B727,'Akodens FV'!$A$1:$B$2500,2,FALSE)</f>
        <v>Hälsoval</v>
      </c>
      <c r="H727" t="str">
        <f>VLOOKUP(A727,Rådata!$A$3:$A$2444,1,FALSE)</f>
        <v>0840003J01CF05</v>
      </c>
    </row>
    <row r="728" spans="1:8" x14ac:dyDescent="0.2">
      <c r="A728" t="str">
        <f t="shared" si="11"/>
        <v>0840003J01CR02</v>
      </c>
      <c r="B728" s="55" t="s">
        <v>32</v>
      </c>
      <c r="C728" s="55" t="s">
        <v>155</v>
      </c>
      <c r="D728" s="55" t="s">
        <v>253</v>
      </c>
      <c r="E728" s="56" t="s">
        <v>640</v>
      </c>
      <c r="F728" s="57">
        <v>1</v>
      </c>
      <c r="G728" t="str">
        <f>VLOOKUP(B728,'Akodens FV'!$A$1:$B$2500,2,FALSE)</f>
        <v>Hälsoval</v>
      </c>
      <c r="H728" t="str">
        <f>VLOOKUP(A728,Rådata!$A$3:$A$2444,1,FALSE)</f>
        <v>0840003J01CR02</v>
      </c>
    </row>
    <row r="729" spans="1:8" x14ac:dyDescent="0.2">
      <c r="A729" t="str">
        <f t="shared" si="11"/>
        <v>0840003J01DB05</v>
      </c>
      <c r="B729" s="55" t="s">
        <v>32</v>
      </c>
      <c r="C729" s="55" t="s">
        <v>155</v>
      </c>
      <c r="D729" s="55" t="s">
        <v>261</v>
      </c>
      <c r="E729" s="56" t="s">
        <v>355</v>
      </c>
      <c r="F729" s="57">
        <v>4</v>
      </c>
      <c r="G729" t="str">
        <f>VLOOKUP(B729,'Akodens FV'!$A$1:$B$2500,2,FALSE)</f>
        <v>Hälsoval</v>
      </c>
      <c r="H729" t="str">
        <f>VLOOKUP(A729,Rådata!$A$3:$A$2444,1,FALSE)</f>
        <v>0840003J01DB05</v>
      </c>
    </row>
    <row r="730" spans="1:8" x14ac:dyDescent="0.2">
      <c r="A730" t="str">
        <f t="shared" si="11"/>
        <v>0840003J01DD54</v>
      </c>
      <c r="B730" s="55" t="s">
        <v>32</v>
      </c>
      <c r="C730" s="55" t="s">
        <v>155</v>
      </c>
      <c r="D730" s="55" t="s">
        <v>563</v>
      </c>
      <c r="E730" s="56" t="s">
        <v>562</v>
      </c>
      <c r="F730" s="57">
        <v>2</v>
      </c>
      <c r="G730" t="str">
        <f>VLOOKUP(B730,'Akodens FV'!$A$1:$B$2500,2,FALSE)</f>
        <v>Hälsoval</v>
      </c>
      <c r="H730" t="e">
        <f>VLOOKUP(A730,Rådata!$A$3:$A$2444,1,FALSE)</f>
        <v>#N/A</v>
      </c>
    </row>
    <row r="731" spans="1:8" x14ac:dyDescent="0.2">
      <c r="A731" t="str">
        <f t="shared" si="11"/>
        <v>0840003J01EA01</v>
      </c>
      <c r="B731" s="55" t="s">
        <v>32</v>
      </c>
      <c r="C731" s="55" t="s">
        <v>155</v>
      </c>
      <c r="D731" s="55" t="s">
        <v>259</v>
      </c>
      <c r="E731" s="56" t="s">
        <v>356</v>
      </c>
      <c r="F731" s="57">
        <v>12</v>
      </c>
      <c r="G731" t="str">
        <f>VLOOKUP(B731,'Akodens FV'!$A$1:$B$2500,2,FALSE)</f>
        <v>Hälsoval</v>
      </c>
      <c r="H731" t="str">
        <f>VLOOKUP(A731,Rådata!$A$3:$A$2444,1,FALSE)</f>
        <v>0840003J01EA01</v>
      </c>
    </row>
    <row r="732" spans="1:8" x14ac:dyDescent="0.2">
      <c r="A732" t="str">
        <f t="shared" si="11"/>
        <v>0840003J01EE01</v>
      </c>
      <c r="B732" s="55" t="s">
        <v>32</v>
      </c>
      <c r="C732" s="55" t="s">
        <v>155</v>
      </c>
      <c r="D732" s="55" t="s">
        <v>258</v>
      </c>
      <c r="E732" s="56" t="s">
        <v>364</v>
      </c>
      <c r="F732" s="57">
        <v>5</v>
      </c>
      <c r="G732" t="str">
        <f>VLOOKUP(B732,'Akodens FV'!$A$1:$B$2500,2,FALSE)</f>
        <v>Hälsoval</v>
      </c>
      <c r="H732" t="str">
        <f>VLOOKUP(A732,Rådata!$A$3:$A$2444,1,FALSE)</f>
        <v>0840003J01EE01</v>
      </c>
    </row>
    <row r="733" spans="1:8" x14ac:dyDescent="0.2">
      <c r="A733" t="str">
        <f t="shared" si="11"/>
        <v>0840003J01FA01</v>
      </c>
      <c r="B733" s="55" t="s">
        <v>32</v>
      </c>
      <c r="C733" s="55" t="s">
        <v>155</v>
      </c>
      <c r="D733" s="55" t="s">
        <v>250</v>
      </c>
      <c r="E733" s="56" t="s">
        <v>357</v>
      </c>
      <c r="F733" s="57">
        <v>1</v>
      </c>
      <c r="G733" t="str">
        <f>VLOOKUP(B733,'Akodens FV'!$A$1:$B$2500,2,FALSE)</f>
        <v>Hälsoval</v>
      </c>
      <c r="H733" t="str">
        <f>VLOOKUP(A733,Rådata!$A$3:$A$2444,1,FALSE)</f>
        <v>0840003J01FA01</v>
      </c>
    </row>
    <row r="734" spans="1:8" x14ac:dyDescent="0.2">
      <c r="A734" t="str">
        <f t="shared" si="11"/>
        <v>0840003J01FA09</v>
      </c>
      <c r="B734" s="55" t="s">
        <v>32</v>
      </c>
      <c r="C734" s="55" t="s">
        <v>155</v>
      </c>
      <c r="D734" s="55" t="s">
        <v>257</v>
      </c>
      <c r="E734" s="56" t="s">
        <v>375</v>
      </c>
      <c r="F734" s="57">
        <v>11</v>
      </c>
      <c r="G734" t="str">
        <f>VLOOKUP(B734,'Akodens FV'!$A$1:$B$2500,2,FALSE)</f>
        <v>Hälsoval</v>
      </c>
      <c r="H734" t="str">
        <f>VLOOKUP(A734,Rådata!$A$3:$A$2444,1,FALSE)</f>
        <v>0840003J01FA09</v>
      </c>
    </row>
    <row r="735" spans="1:8" x14ac:dyDescent="0.2">
      <c r="A735" t="str">
        <f t="shared" si="11"/>
        <v>0840003J01FA10</v>
      </c>
      <c r="B735" s="55" t="s">
        <v>32</v>
      </c>
      <c r="C735" s="55" t="s">
        <v>155</v>
      </c>
      <c r="D735" s="55" t="s">
        <v>268</v>
      </c>
      <c r="E735" s="56" t="s">
        <v>368</v>
      </c>
      <c r="F735" s="57">
        <v>1</v>
      </c>
      <c r="G735" t="str">
        <f>VLOOKUP(B735,'Akodens FV'!$A$1:$B$2500,2,FALSE)</f>
        <v>Hälsoval</v>
      </c>
      <c r="H735" t="str">
        <f>VLOOKUP(A735,Rådata!$A$3:$A$2444,1,FALSE)</f>
        <v>0840003J01FA10</v>
      </c>
    </row>
    <row r="736" spans="1:8" x14ac:dyDescent="0.2">
      <c r="A736" t="str">
        <f t="shared" si="11"/>
        <v>0840003J01FF01</v>
      </c>
      <c r="B736" s="55" t="s">
        <v>32</v>
      </c>
      <c r="C736" s="55" t="s">
        <v>155</v>
      </c>
      <c r="D736" s="55" t="s">
        <v>248</v>
      </c>
      <c r="E736" s="56" t="s">
        <v>358</v>
      </c>
      <c r="F736" s="57">
        <v>10</v>
      </c>
      <c r="G736" t="str">
        <f>VLOOKUP(B736,'Akodens FV'!$A$1:$B$2500,2,FALSE)</f>
        <v>Hälsoval</v>
      </c>
      <c r="H736" t="str">
        <f>VLOOKUP(A736,Rådata!$A$3:$A$2444,1,FALSE)</f>
        <v>0840003J01FF01</v>
      </c>
    </row>
    <row r="737" spans="1:8" x14ac:dyDescent="0.2">
      <c r="A737" t="str">
        <f t="shared" si="11"/>
        <v>0840003J01MA02</v>
      </c>
      <c r="B737" s="55" t="s">
        <v>32</v>
      </c>
      <c r="C737" s="55" t="s">
        <v>155</v>
      </c>
      <c r="D737" s="55" t="s">
        <v>252</v>
      </c>
      <c r="E737" s="56" t="s">
        <v>359</v>
      </c>
      <c r="F737" s="57">
        <v>27</v>
      </c>
      <c r="G737" t="str">
        <f>VLOOKUP(B737,'Akodens FV'!$A$1:$B$2500,2,FALSE)</f>
        <v>Hälsoval</v>
      </c>
      <c r="H737" t="str">
        <f>VLOOKUP(A737,Rådata!$A$3:$A$2444,1,FALSE)</f>
        <v>0840003J01MA02</v>
      </c>
    </row>
    <row r="738" spans="1:8" x14ac:dyDescent="0.2">
      <c r="A738" t="str">
        <f t="shared" si="11"/>
        <v>0840003J01XE01</v>
      </c>
      <c r="B738" s="55" t="s">
        <v>32</v>
      </c>
      <c r="C738" s="55" t="s">
        <v>155</v>
      </c>
      <c r="D738" s="55" t="s">
        <v>255</v>
      </c>
      <c r="E738" s="56" t="s">
        <v>361</v>
      </c>
      <c r="F738" s="57">
        <v>97</v>
      </c>
      <c r="G738" t="str">
        <f>VLOOKUP(B738,'Akodens FV'!$A$1:$B$2500,2,FALSE)</f>
        <v>Hälsoval</v>
      </c>
      <c r="H738" t="str">
        <f>VLOOKUP(A738,Rådata!$A$3:$A$2444,1,FALSE)</f>
        <v>0840003J01XE01</v>
      </c>
    </row>
    <row r="739" spans="1:8" x14ac:dyDescent="0.2">
      <c r="A739" t="str">
        <f t="shared" si="11"/>
        <v>0840004J01AA02</v>
      </c>
      <c r="B739" s="55" t="s">
        <v>35</v>
      </c>
      <c r="C739" s="55" t="s">
        <v>158</v>
      </c>
      <c r="D739" s="55" t="s">
        <v>249</v>
      </c>
      <c r="E739" s="56" t="s">
        <v>348</v>
      </c>
      <c r="F739" s="57">
        <v>14</v>
      </c>
      <c r="G739" t="str">
        <f>VLOOKUP(B739,'Akodens FV'!$A$1:$B$2500,2,FALSE)</f>
        <v>Hälsoval</v>
      </c>
      <c r="H739" t="str">
        <f>VLOOKUP(A739,Rådata!$A$3:$A$2444,1,FALSE)</f>
        <v>0840004J01AA02</v>
      </c>
    </row>
    <row r="740" spans="1:8" x14ac:dyDescent="0.2">
      <c r="A740" t="str">
        <f t="shared" si="11"/>
        <v>0840004J01AA04</v>
      </c>
      <c r="B740" s="55" t="s">
        <v>35</v>
      </c>
      <c r="C740" s="55" t="s">
        <v>158</v>
      </c>
      <c r="D740" s="55" t="s">
        <v>264</v>
      </c>
      <c r="E740" s="56" t="s">
        <v>349</v>
      </c>
      <c r="F740" s="57">
        <v>19</v>
      </c>
      <c r="G740" t="str">
        <f>VLOOKUP(B740,'Akodens FV'!$A$1:$B$2500,2,FALSE)</f>
        <v>Hälsoval</v>
      </c>
      <c r="H740" t="str">
        <f>VLOOKUP(A740,Rådata!$A$3:$A$2444,1,FALSE)</f>
        <v>0840004J01AA04</v>
      </c>
    </row>
    <row r="741" spans="1:8" x14ac:dyDescent="0.2">
      <c r="A741" t="str">
        <f t="shared" si="11"/>
        <v>0840004J01AA07</v>
      </c>
      <c r="B741" s="55" t="s">
        <v>35</v>
      </c>
      <c r="C741" s="55" t="s">
        <v>158</v>
      </c>
      <c r="D741" s="55" t="s">
        <v>263</v>
      </c>
      <c r="E741" s="56" t="s">
        <v>363</v>
      </c>
      <c r="F741" s="57">
        <v>3</v>
      </c>
      <c r="G741" t="str">
        <f>VLOOKUP(B741,'Akodens FV'!$A$1:$B$2500,2,FALSE)</f>
        <v>Hälsoval</v>
      </c>
      <c r="H741" t="str">
        <f>VLOOKUP(A741,Rådata!$A$3:$A$2444,1,FALSE)</f>
        <v>0840004J01AA07</v>
      </c>
    </row>
    <row r="742" spans="1:8" x14ac:dyDescent="0.2">
      <c r="A742" t="str">
        <f t="shared" si="11"/>
        <v>0840004J01CA04</v>
      </c>
      <c r="B742" s="55" t="s">
        <v>35</v>
      </c>
      <c r="C742" s="55" t="s">
        <v>158</v>
      </c>
      <c r="D742" s="55" t="s">
        <v>247</v>
      </c>
      <c r="E742" s="56" t="s">
        <v>350</v>
      </c>
      <c r="F742" s="57">
        <v>41</v>
      </c>
      <c r="G742" t="str">
        <f>VLOOKUP(B742,'Akodens FV'!$A$1:$B$2500,2,FALSE)</f>
        <v>Hälsoval</v>
      </c>
      <c r="H742" t="str">
        <f>VLOOKUP(A742,Rådata!$A$3:$A$2444,1,FALSE)</f>
        <v>0840004J01CA04</v>
      </c>
    </row>
    <row r="743" spans="1:8" x14ac:dyDescent="0.2">
      <c r="A743" t="str">
        <f t="shared" si="11"/>
        <v>0840004J01CA08</v>
      </c>
      <c r="B743" s="55" t="s">
        <v>35</v>
      </c>
      <c r="C743" s="55" t="s">
        <v>158</v>
      </c>
      <c r="D743" s="55" t="s">
        <v>262</v>
      </c>
      <c r="E743" s="56" t="s">
        <v>351</v>
      </c>
      <c r="F743" s="57">
        <v>187</v>
      </c>
      <c r="G743" t="str">
        <f>VLOOKUP(B743,'Akodens FV'!$A$1:$B$2500,2,FALSE)</f>
        <v>Hälsoval</v>
      </c>
      <c r="H743" t="str">
        <f>VLOOKUP(A743,Rådata!$A$3:$A$2444,1,FALSE)</f>
        <v>0840004J01CA08</v>
      </c>
    </row>
    <row r="744" spans="1:8" x14ac:dyDescent="0.2">
      <c r="A744" t="str">
        <f t="shared" si="11"/>
        <v>0840004J01CE02</v>
      </c>
      <c r="B744" s="55" t="s">
        <v>35</v>
      </c>
      <c r="C744" s="55" t="s">
        <v>158</v>
      </c>
      <c r="D744" s="55" t="s">
        <v>246</v>
      </c>
      <c r="E744" s="56" t="s">
        <v>352</v>
      </c>
      <c r="F744" s="57">
        <v>247</v>
      </c>
      <c r="G744" t="str">
        <f>VLOOKUP(B744,'Akodens FV'!$A$1:$B$2500,2,FALSE)</f>
        <v>Hälsoval</v>
      </c>
      <c r="H744" t="str">
        <f>VLOOKUP(A744,Rådata!$A$3:$A$2444,1,FALSE)</f>
        <v>0840004J01CE02</v>
      </c>
    </row>
    <row r="745" spans="1:8" x14ac:dyDescent="0.2">
      <c r="A745" t="str">
        <f t="shared" si="11"/>
        <v>0840004J01CF05</v>
      </c>
      <c r="B745" s="55" t="s">
        <v>35</v>
      </c>
      <c r="C745" s="55" t="s">
        <v>158</v>
      </c>
      <c r="D745" s="55" t="s">
        <v>251</v>
      </c>
      <c r="E745" s="56" t="s">
        <v>353</v>
      </c>
      <c r="F745" s="57">
        <v>93</v>
      </c>
      <c r="G745" t="str">
        <f>VLOOKUP(B745,'Akodens FV'!$A$1:$B$2500,2,FALSE)</f>
        <v>Hälsoval</v>
      </c>
      <c r="H745" t="str">
        <f>VLOOKUP(A745,Rådata!$A$3:$A$2444,1,FALSE)</f>
        <v>0840004J01CF05</v>
      </c>
    </row>
    <row r="746" spans="1:8" x14ac:dyDescent="0.2">
      <c r="A746" t="str">
        <f t="shared" si="11"/>
        <v>0840004J01CR02</v>
      </c>
      <c r="B746" s="55" t="s">
        <v>35</v>
      </c>
      <c r="C746" s="55" t="s">
        <v>158</v>
      </c>
      <c r="D746" s="55" t="s">
        <v>253</v>
      </c>
      <c r="E746" s="56" t="s">
        <v>640</v>
      </c>
      <c r="F746" s="57">
        <v>4</v>
      </c>
      <c r="G746" t="str">
        <f>VLOOKUP(B746,'Akodens FV'!$A$1:$B$2500,2,FALSE)</f>
        <v>Hälsoval</v>
      </c>
      <c r="H746" t="str">
        <f>VLOOKUP(A746,Rådata!$A$3:$A$2444,1,FALSE)</f>
        <v>0840004J01CR02</v>
      </c>
    </row>
    <row r="747" spans="1:8" x14ac:dyDescent="0.2">
      <c r="A747" t="str">
        <f t="shared" si="11"/>
        <v>0840004J01DB05</v>
      </c>
      <c r="B747" s="55" t="s">
        <v>35</v>
      </c>
      <c r="C747" s="55" t="s">
        <v>158</v>
      </c>
      <c r="D747" s="55" t="s">
        <v>261</v>
      </c>
      <c r="E747" s="56" t="s">
        <v>355</v>
      </c>
      <c r="F747" s="57">
        <v>3</v>
      </c>
      <c r="G747" t="str">
        <f>VLOOKUP(B747,'Akodens FV'!$A$1:$B$2500,2,FALSE)</f>
        <v>Hälsoval</v>
      </c>
      <c r="H747" t="str">
        <f>VLOOKUP(A747,Rådata!$A$3:$A$2444,1,FALSE)</f>
        <v>0840004J01DB05</v>
      </c>
    </row>
    <row r="748" spans="1:8" x14ac:dyDescent="0.2">
      <c r="A748" t="str">
        <f t="shared" si="11"/>
        <v>0840004J01EA01</v>
      </c>
      <c r="B748" s="55" t="s">
        <v>35</v>
      </c>
      <c r="C748" s="55" t="s">
        <v>158</v>
      </c>
      <c r="D748" s="55" t="s">
        <v>259</v>
      </c>
      <c r="E748" s="56" t="s">
        <v>356</v>
      </c>
      <c r="F748" s="57">
        <v>10</v>
      </c>
      <c r="G748" t="str">
        <f>VLOOKUP(B748,'Akodens FV'!$A$1:$B$2500,2,FALSE)</f>
        <v>Hälsoval</v>
      </c>
      <c r="H748" t="str">
        <f>VLOOKUP(A748,Rådata!$A$3:$A$2444,1,FALSE)</f>
        <v>0840004J01EA01</v>
      </c>
    </row>
    <row r="749" spans="1:8" x14ac:dyDescent="0.2">
      <c r="A749" t="str">
        <f t="shared" si="11"/>
        <v>0840004J01EE01</v>
      </c>
      <c r="B749" s="55" t="s">
        <v>35</v>
      </c>
      <c r="C749" s="55" t="s">
        <v>158</v>
      </c>
      <c r="D749" s="55" t="s">
        <v>258</v>
      </c>
      <c r="E749" s="56" t="s">
        <v>364</v>
      </c>
      <c r="F749" s="57">
        <v>1</v>
      </c>
      <c r="G749" t="str">
        <f>VLOOKUP(B749,'Akodens FV'!$A$1:$B$2500,2,FALSE)</f>
        <v>Hälsoval</v>
      </c>
      <c r="H749" t="str">
        <f>VLOOKUP(A749,Rådata!$A$3:$A$2444,1,FALSE)</f>
        <v>0840004J01EE01</v>
      </c>
    </row>
    <row r="750" spans="1:8" x14ac:dyDescent="0.2">
      <c r="A750" t="str">
        <f t="shared" si="11"/>
        <v>0840004J01FA01</v>
      </c>
      <c r="B750" s="55" t="s">
        <v>35</v>
      </c>
      <c r="C750" s="55" t="s">
        <v>158</v>
      </c>
      <c r="D750" s="55" t="s">
        <v>250</v>
      </c>
      <c r="E750" s="56" t="s">
        <v>357</v>
      </c>
      <c r="F750" s="57">
        <v>1</v>
      </c>
      <c r="G750" t="str">
        <f>VLOOKUP(B750,'Akodens FV'!$A$1:$B$2500,2,FALSE)</f>
        <v>Hälsoval</v>
      </c>
      <c r="H750" t="str">
        <f>VLOOKUP(A750,Rådata!$A$3:$A$2444,1,FALSE)</f>
        <v>0840004J01FA01</v>
      </c>
    </row>
    <row r="751" spans="1:8" x14ac:dyDescent="0.2">
      <c r="A751" t="str">
        <f t="shared" si="11"/>
        <v>0840004J01FA09</v>
      </c>
      <c r="B751" s="55" t="s">
        <v>35</v>
      </c>
      <c r="C751" s="55" t="s">
        <v>158</v>
      </c>
      <c r="D751" s="55" t="s">
        <v>257</v>
      </c>
      <c r="E751" s="56" t="s">
        <v>375</v>
      </c>
      <c r="F751" s="57">
        <v>14</v>
      </c>
      <c r="G751" t="str">
        <f>VLOOKUP(B751,'Akodens FV'!$A$1:$B$2500,2,FALSE)</f>
        <v>Hälsoval</v>
      </c>
      <c r="H751" t="str">
        <f>VLOOKUP(A751,Rådata!$A$3:$A$2444,1,FALSE)</f>
        <v>0840004J01FA09</v>
      </c>
    </row>
    <row r="752" spans="1:8" x14ac:dyDescent="0.2">
      <c r="A752" t="str">
        <f t="shared" si="11"/>
        <v>0840004J01FA10</v>
      </c>
      <c r="B752" s="55" t="s">
        <v>35</v>
      </c>
      <c r="C752" s="55" t="s">
        <v>158</v>
      </c>
      <c r="D752" s="55" t="s">
        <v>268</v>
      </c>
      <c r="E752" s="56" t="s">
        <v>368</v>
      </c>
      <c r="F752" s="57">
        <v>6</v>
      </c>
      <c r="G752" t="str">
        <f>VLOOKUP(B752,'Akodens FV'!$A$1:$B$2500,2,FALSE)</f>
        <v>Hälsoval</v>
      </c>
      <c r="H752" t="e">
        <f>VLOOKUP(A752,Rådata!$A$3:$A$2444,1,FALSE)</f>
        <v>#N/A</v>
      </c>
    </row>
    <row r="753" spans="1:8" x14ac:dyDescent="0.2">
      <c r="A753" t="str">
        <f t="shared" si="11"/>
        <v>0840004J01FF01</v>
      </c>
      <c r="B753" s="55" t="s">
        <v>35</v>
      </c>
      <c r="C753" s="55" t="s">
        <v>158</v>
      </c>
      <c r="D753" s="55" t="s">
        <v>248</v>
      </c>
      <c r="E753" s="56" t="s">
        <v>358</v>
      </c>
      <c r="F753" s="57">
        <v>10</v>
      </c>
      <c r="G753" t="str">
        <f>VLOOKUP(B753,'Akodens FV'!$A$1:$B$2500,2,FALSE)</f>
        <v>Hälsoval</v>
      </c>
      <c r="H753" t="str">
        <f>VLOOKUP(A753,Rådata!$A$3:$A$2444,1,FALSE)</f>
        <v>0840004J01FF01</v>
      </c>
    </row>
    <row r="754" spans="1:8" x14ac:dyDescent="0.2">
      <c r="A754" t="str">
        <f t="shared" si="11"/>
        <v>0840004J01MA02</v>
      </c>
      <c r="B754" s="55" t="s">
        <v>35</v>
      </c>
      <c r="C754" s="55" t="s">
        <v>158</v>
      </c>
      <c r="D754" s="55" t="s">
        <v>252</v>
      </c>
      <c r="E754" s="56" t="s">
        <v>359</v>
      </c>
      <c r="F754" s="57">
        <v>13</v>
      </c>
      <c r="G754" t="str">
        <f>VLOOKUP(B754,'Akodens FV'!$A$1:$B$2500,2,FALSE)</f>
        <v>Hälsoval</v>
      </c>
      <c r="H754" t="str">
        <f>VLOOKUP(A754,Rådata!$A$3:$A$2444,1,FALSE)</f>
        <v>0840004J01MA02</v>
      </c>
    </row>
    <row r="755" spans="1:8" x14ac:dyDescent="0.2">
      <c r="A755" t="str">
        <f t="shared" si="11"/>
        <v>0840004J01XE01</v>
      </c>
      <c r="B755" s="55" t="s">
        <v>35</v>
      </c>
      <c r="C755" s="55" t="s">
        <v>158</v>
      </c>
      <c r="D755" s="55" t="s">
        <v>255</v>
      </c>
      <c r="E755" s="56" t="s">
        <v>361</v>
      </c>
      <c r="F755" s="57">
        <v>122</v>
      </c>
      <c r="G755" t="str">
        <f>VLOOKUP(B755,'Akodens FV'!$A$1:$B$2500,2,FALSE)</f>
        <v>Hälsoval</v>
      </c>
      <c r="H755" t="str">
        <f>VLOOKUP(A755,Rådata!$A$3:$A$2444,1,FALSE)</f>
        <v>0840004J01XE01</v>
      </c>
    </row>
    <row r="756" spans="1:8" x14ac:dyDescent="0.2">
      <c r="A756" t="str">
        <f t="shared" si="11"/>
        <v>0840005J01AA02</v>
      </c>
      <c r="B756" s="55" t="s">
        <v>15</v>
      </c>
      <c r="C756" s="55" t="s">
        <v>143</v>
      </c>
      <c r="D756" s="55" t="s">
        <v>249</v>
      </c>
      <c r="E756" s="56" t="s">
        <v>348</v>
      </c>
      <c r="F756" s="57">
        <v>47</v>
      </c>
      <c r="G756" t="str">
        <f>VLOOKUP(B756,'Akodens FV'!$A$1:$B$2500,2,FALSE)</f>
        <v>Hälsoval</v>
      </c>
      <c r="H756" t="str">
        <f>VLOOKUP(A756,Rådata!$A$3:$A$2444,1,FALSE)</f>
        <v>0840005J01AA02</v>
      </c>
    </row>
    <row r="757" spans="1:8" x14ac:dyDescent="0.2">
      <c r="A757" t="str">
        <f t="shared" si="11"/>
        <v>0840005J01AA04</v>
      </c>
      <c r="B757" s="55" t="s">
        <v>15</v>
      </c>
      <c r="C757" s="55" t="s">
        <v>143</v>
      </c>
      <c r="D757" s="55" t="s">
        <v>264</v>
      </c>
      <c r="E757" s="56" t="s">
        <v>349</v>
      </c>
      <c r="F757" s="57">
        <v>32</v>
      </c>
      <c r="G757" t="str">
        <f>VLOOKUP(B757,'Akodens FV'!$A$1:$B$2500,2,FALSE)</f>
        <v>Hälsoval</v>
      </c>
      <c r="H757" t="str">
        <f>VLOOKUP(A757,Rådata!$A$3:$A$2444,1,FALSE)</f>
        <v>0840005J01AA04</v>
      </c>
    </row>
    <row r="758" spans="1:8" x14ac:dyDescent="0.2">
      <c r="A758" t="str">
        <f t="shared" si="11"/>
        <v>0840005J01CA04</v>
      </c>
      <c r="B758" s="55" t="s">
        <v>15</v>
      </c>
      <c r="C758" s="55" t="s">
        <v>143</v>
      </c>
      <c r="D758" s="55" t="s">
        <v>247</v>
      </c>
      <c r="E758" s="56" t="s">
        <v>350</v>
      </c>
      <c r="F758" s="57">
        <v>32</v>
      </c>
      <c r="G758" t="str">
        <f>VLOOKUP(B758,'Akodens FV'!$A$1:$B$2500,2,FALSE)</f>
        <v>Hälsoval</v>
      </c>
      <c r="H758" t="str">
        <f>VLOOKUP(A758,Rådata!$A$3:$A$2444,1,FALSE)</f>
        <v>0840005J01CA04</v>
      </c>
    </row>
    <row r="759" spans="1:8" x14ac:dyDescent="0.2">
      <c r="A759" t="str">
        <f t="shared" si="11"/>
        <v>0840005J01CA08</v>
      </c>
      <c r="B759" s="55" t="s">
        <v>15</v>
      </c>
      <c r="C759" s="55" t="s">
        <v>143</v>
      </c>
      <c r="D759" s="55" t="s">
        <v>262</v>
      </c>
      <c r="E759" s="56" t="s">
        <v>351</v>
      </c>
      <c r="F759" s="57">
        <v>187</v>
      </c>
      <c r="G759" t="str">
        <f>VLOOKUP(B759,'Akodens FV'!$A$1:$B$2500,2,FALSE)</f>
        <v>Hälsoval</v>
      </c>
      <c r="H759" t="str">
        <f>VLOOKUP(A759,Rådata!$A$3:$A$2444,1,FALSE)</f>
        <v>0840005J01CA08</v>
      </c>
    </row>
    <row r="760" spans="1:8" x14ac:dyDescent="0.2">
      <c r="A760" t="str">
        <f t="shared" si="11"/>
        <v>0840005J01CE02</v>
      </c>
      <c r="B760" s="55" t="s">
        <v>15</v>
      </c>
      <c r="C760" s="55" t="s">
        <v>143</v>
      </c>
      <c r="D760" s="55" t="s">
        <v>246</v>
      </c>
      <c r="E760" s="56" t="s">
        <v>352</v>
      </c>
      <c r="F760" s="57">
        <v>220</v>
      </c>
      <c r="G760" t="str">
        <f>VLOOKUP(B760,'Akodens FV'!$A$1:$B$2500,2,FALSE)</f>
        <v>Hälsoval</v>
      </c>
      <c r="H760" t="str">
        <f>VLOOKUP(A760,Rådata!$A$3:$A$2444,1,FALSE)</f>
        <v>0840005J01CE02</v>
      </c>
    </row>
    <row r="761" spans="1:8" x14ac:dyDescent="0.2">
      <c r="A761" t="str">
        <f t="shared" si="11"/>
        <v>0840005J01CF05</v>
      </c>
      <c r="B761" s="55" t="s">
        <v>15</v>
      </c>
      <c r="C761" s="55" t="s">
        <v>143</v>
      </c>
      <c r="D761" s="55" t="s">
        <v>251</v>
      </c>
      <c r="E761" s="56" t="s">
        <v>353</v>
      </c>
      <c r="F761" s="57">
        <v>160</v>
      </c>
      <c r="G761" t="str">
        <f>VLOOKUP(B761,'Akodens FV'!$A$1:$B$2500,2,FALSE)</f>
        <v>Hälsoval</v>
      </c>
      <c r="H761" t="str">
        <f>VLOOKUP(A761,Rådata!$A$3:$A$2444,1,FALSE)</f>
        <v>0840005J01CF05</v>
      </c>
    </row>
    <row r="762" spans="1:8" x14ac:dyDescent="0.2">
      <c r="A762" t="str">
        <f t="shared" si="11"/>
        <v>0840005J01CR02</v>
      </c>
      <c r="B762" s="55" t="s">
        <v>15</v>
      </c>
      <c r="C762" s="55" t="s">
        <v>143</v>
      </c>
      <c r="D762" s="55" t="s">
        <v>253</v>
      </c>
      <c r="E762" s="56" t="s">
        <v>640</v>
      </c>
      <c r="F762" s="57">
        <v>8</v>
      </c>
      <c r="G762" t="str">
        <f>VLOOKUP(B762,'Akodens FV'!$A$1:$B$2500,2,FALSE)</f>
        <v>Hälsoval</v>
      </c>
      <c r="H762" t="str">
        <f>VLOOKUP(A762,Rådata!$A$3:$A$2444,1,FALSE)</f>
        <v>0840005J01CR02</v>
      </c>
    </row>
    <row r="763" spans="1:8" x14ac:dyDescent="0.2">
      <c r="A763" t="str">
        <f t="shared" si="11"/>
        <v>0840005J01DB05</v>
      </c>
      <c r="B763" s="55" t="s">
        <v>15</v>
      </c>
      <c r="C763" s="55" t="s">
        <v>143</v>
      </c>
      <c r="D763" s="55" t="s">
        <v>261</v>
      </c>
      <c r="E763" s="56" t="s">
        <v>355</v>
      </c>
      <c r="F763" s="57">
        <v>3</v>
      </c>
      <c r="G763" t="str">
        <f>VLOOKUP(B763,'Akodens FV'!$A$1:$B$2500,2,FALSE)</f>
        <v>Hälsoval</v>
      </c>
      <c r="H763" t="str">
        <f>VLOOKUP(A763,Rådata!$A$3:$A$2444,1,FALSE)</f>
        <v>0840005J01DB05</v>
      </c>
    </row>
    <row r="764" spans="1:8" x14ac:dyDescent="0.2">
      <c r="A764" t="str">
        <f t="shared" si="11"/>
        <v>0840005J01EA01</v>
      </c>
      <c r="B764" s="55" t="s">
        <v>15</v>
      </c>
      <c r="C764" s="55" t="s">
        <v>143</v>
      </c>
      <c r="D764" s="55" t="s">
        <v>259</v>
      </c>
      <c r="E764" s="56" t="s">
        <v>356</v>
      </c>
      <c r="F764" s="57">
        <v>10</v>
      </c>
      <c r="G764" t="str">
        <f>VLOOKUP(B764,'Akodens FV'!$A$1:$B$2500,2,FALSE)</f>
        <v>Hälsoval</v>
      </c>
      <c r="H764" t="str">
        <f>VLOOKUP(A764,Rådata!$A$3:$A$2444,1,FALSE)</f>
        <v>0840005J01EA01</v>
      </c>
    </row>
    <row r="765" spans="1:8" x14ac:dyDescent="0.2">
      <c r="A765" t="str">
        <f t="shared" si="11"/>
        <v>0840005J01EE01</v>
      </c>
      <c r="B765" s="55" t="s">
        <v>15</v>
      </c>
      <c r="C765" s="55" t="s">
        <v>143</v>
      </c>
      <c r="D765" s="55" t="s">
        <v>258</v>
      </c>
      <c r="E765" s="56" t="s">
        <v>364</v>
      </c>
      <c r="F765" s="57">
        <v>9</v>
      </c>
      <c r="G765" t="str">
        <f>VLOOKUP(B765,'Akodens FV'!$A$1:$B$2500,2,FALSE)</f>
        <v>Hälsoval</v>
      </c>
      <c r="H765" t="str">
        <f>VLOOKUP(A765,Rådata!$A$3:$A$2444,1,FALSE)</f>
        <v>0840005J01EE01</v>
      </c>
    </row>
    <row r="766" spans="1:8" x14ac:dyDescent="0.2">
      <c r="A766" t="str">
        <f t="shared" si="11"/>
        <v>0840005J01FA01</v>
      </c>
      <c r="B766" s="55" t="s">
        <v>15</v>
      </c>
      <c r="C766" s="55" t="s">
        <v>143</v>
      </c>
      <c r="D766" s="55" t="s">
        <v>250</v>
      </c>
      <c r="E766" s="56" t="s">
        <v>357</v>
      </c>
      <c r="F766" s="57">
        <v>4</v>
      </c>
      <c r="G766" t="str">
        <f>VLOOKUP(B766,'Akodens FV'!$A$1:$B$2500,2,FALSE)</f>
        <v>Hälsoval</v>
      </c>
      <c r="H766" t="str">
        <f>VLOOKUP(A766,Rådata!$A$3:$A$2444,1,FALSE)</f>
        <v>0840005J01FA01</v>
      </c>
    </row>
    <row r="767" spans="1:8" x14ac:dyDescent="0.2">
      <c r="A767" t="str">
        <f t="shared" si="11"/>
        <v>0840005J01FA09</v>
      </c>
      <c r="B767" s="55" t="s">
        <v>15</v>
      </c>
      <c r="C767" s="55" t="s">
        <v>143</v>
      </c>
      <c r="D767" s="55" t="s">
        <v>257</v>
      </c>
      <c r="E767" s="56" t="s">
        <v>375</v>
      </c>
      <c r="F767" s="57">
        <v>11</v>
      </c>
      <c r="G767" t="str">
        <f>VLOOKUP(B767,'Akodens FV'!$A$1:$B$2500,2,FALSE)</f>
        <v>Hälsoval</v>
      </c>
      <c r="H767" t="str">
        <f>VLOOKUP(A767,Rådata!$A$3:$A$2444,1,FALSE)</f>
        <v>0840005J01FA09</v>
      </c>
    </row>
    <row r="768" spans="1:8" x14ac:dyDescent="0.2">
      <c r="A768" t="str">
        <f t="shared" si="11"/>
        <v>0840005J01FA10</v>
      </c>
      <c r="B768" s="55" t="s">
        <v>15</v>
      </c>
      <c r="C768" s="55" t="s">
        <v>143</v>
      </c>
      <c r="D768" s="55" t="s">
        <v>268</v>
      </c>
      <c r="E768" s="56" t="s">
        <v>368</v>
      </c>
      <c r="F768" s="57">
        <v>1</v>
      </c>
      <c r="G768" t="str">
        <f>VLOOKUP(B768,'Akodens FV'!$A$1:$B$2500,2,FALSE)</f>
        <v>Hälsoval</v>
      </c>
      <c r="H768" t="str">
        <f>VLOOKUP(A768,Rådata!$A$3:$A$2444,1,FALSE)</f>
        <v>0840005J01FA10</v>
      </c>
    </row>
    <row r="769" spans="1:8" x14ac:dyDescent="0.2">
      <c r="A769" t="str">
        <f t="shared" si="11"/>
        <v>0840005J01FF01</v>
      </c>
      <c r="B769" s="55" t="s">
        <v>15</v>
      </c>
      <c r="C769" s="55" t="s">
        <v>143</v>
      </c>
      <c r="D769" s="55" t="s">
        <v>248</v>
      </c>
      <c r="E769" s="56" t="s">
        <v>358</v>
      </c>
      <c r="F769" s="57">
        <v>25</v>
      </c>
      <c r="G769" t="str">
        <f>VLOOKUP(B769,'Akodens FV'!$A$1:$B$2500,2,FALSE)</f>
        <v>Hälsoval</v>
      </c>
      <c r="H769" t="str">
        <f>VLOOKUP(A769,Rådata!$A$3:$A$2444,1,FALSE)</f>
        <v>0840005J01FF01</v>
      </c>
    </row>
    <row r="770" spans="1:8" x14ac:dyDescent="0.2">
      <c r="A770" t="str">
        <f t="shared" si="11"/>
        <v>0840005J01MA02</v>
      </c>
      <c r="B770" s="55" t="s">
        <v>15</v>
      </c>
      <c r="C770" s="55" t="s">
        <v>143</v>
      </c>
      <c r="D770" s="55" t="s">
        <v>252</v>
      </c>
      <c r="E770" s="56" t="s">
        <v>359</v>
      </c>
      <c r="F770" s="57">
        <v>23</v>
      </c>
      <c r="G770" t="str">
        <f>VLOOKUP(B770,'Akodens FV'!$A$1:$B$2500,2,FALSE)</f>
        <v>Hälsoval</v>
      </c>
      <c r="H770" t="str">
        <f>VLOOKUP(A770,Rådata!$A$3:$A$2444,1,FALSE)</f>
        <v>0840005J01MA02</v>
      </c>
    </row>
    <row r="771" spans="1:8" x14ac:dyDescent="0.2">
      <c r="A771" t="str">
        <f t="shared" ref="A771:A834" si="12">B771&amp;D771</f>
        <v>0840005J01XE01</v>
      </c>
      <c r="B771" s="55" t="s">
        <v>15</v>
      </c>
      <c r="C771" s="55" t="s">
        <v>143</v>
      </c>
      <c r="D771" s="55" t="s">
        <v>255</v>
      </c>
      <c r="E771" s="56" t="s">
        <v>361</v>
      </c>
      <c r="F771" s="57">
        <v>96</v>
      </c>
      <c r="G771" t="str">
        <f>VLOOKUP(B771,'Akodens FV'!$A$1:$B$2500,2,FALSE)</f>
        <v>Hälsoval</v>
      </c>
      <c r="H771" t="str">
        <f>VLOOKUP(A771,Rådata!$A$3:$A$2444,1,FALSE)</f>
        <v>0840005J01XE01</v>
      </c>
    </row>
    <row r="772" spans="1:8" x14ac:dyDescent="0.2">
      <c r="A772" t="str">
        <f t="shared" si="12"/>
        <v>0840006J01AA02</v>
      </c>
      <c r="B772" s="55" t="s">
        <v>33</v>
      </c>
      <c r="C772" s="55" t="s">
        <v>156</v>
      </c>
      <c r="D772" s="55" t="s">
        <v>249</v>
      </c>
      <c r="E772" s="56" t="s">
        <v>348</v>
      </c>
      <c r="F772" s="57">
        <v>29</v>
      </c>
      <c r="G772" t="str">
        <f>VLOOKUP(B772,'Akodens FV'!$A$1:$B$2500,2,FALSE)</f>
        <v>Hälsoval</v>
      </c>
      <c r="H772" t="str">
        <f>VLOOKUP(A772,Rådata!$A$3:$A$2444,1,FALSE)</f>
        <v>0840006J01AA02</v>
      </c>
    </row>
    <row r="773" spans="1:8" x14ac:dyDescent="0.2">
      <c r="A773" t="str">
        <f t="shared" si="12"/>
        <v>0840006J01AA04</v>
      </c>
      <c r="B773" s="55" t="s">
        <v>33</v>
      </c>
      <c r="C773" s="55" t="s">
        <v>156</v>
      </c>
      <c r="D773" s="55" t="s">
        <v>264</v>
      </c>
      <c r="E773" s="56" t="s">
        <v>349</v>
      </c>
      <c r="F773" s="57">
        <v>27</v>
      </c>
      <c r="G773" t="str">
        <f>VLOOKUP(B773,'Akodens FV'!$A$1:$B$2500,2,FALSE)</f>
        <v>Hälsoval</v>
      </c>
      <c r="H773" t="str">
        <f>VLOOKUP(A773,Rådata!$A$3:$A$2444,1,FALSE)</f>
        <v>0840006J01AA04</v>
      </c>
    </row>
    <row r="774" spans="1:8" x14ac:dyDescent="0.2">
      <c r="A774" t="str">
        <f t="shared" si="12"/>
        <v>0840006J01AA07</v>
      </c>
      <c r="B774" s="55" t="s">
        <v>33</v>
      </c>
      <c r="C774" s="55" t="s">
        <v>156</v>
      </c>
      <c r="D774" s="55" t="s">
        <v>263</v>
      </c>
      <c r="E774" s="56" t="s">
        <v>363</v>
      </c>
      <c r="F774" s="57">
        <v>1</v>
      </c>
      <c r="G774" t="str">
        <f>VLOOKUP(B774,'Akodens FV'!$A$1:$B$2500,2,FALSE)</f>
        <v>Hälsoval</v>
      </c>
      <c r="H774" t="str">
        <f>VLOOKUP(A774,Rådata!$A$3:$A$2444,1,FALSE)</f>
        <v>0840006J01AA07</v>
      </c>
    </row>
    <row r="775" spans="1:8" x14ac:dyDescent="0.2">
      <c r="A775" t="str">
        <f t="shared" si="12"/>
        <v>0840006J01CA04</v>
      </c>
      <c r="B775" s="55" t="s">
        <v>33</v>
      </c>
      <c r="C775" s="55" t="s">
        <v>156</v>
      </c>
      <c r="D775" s="55" t="s">
        <v>247</v>
      </c>
      <c r="E775" s="56" t="s">
        <v>350</v>
      </c>
      <c r="F775" s="57">
        <v>43</v>
      </c>
      <c r="G775" t="str">
        <f>VLOOKUP(B775,'Akodens FV'!$A$1:$B$2500,2,FALSE)</f>
        <v>Hälsoval</v>
      </c>
      <c r="H775" t="str">
        <f>VLOOKUP(A775,Rådata!$A$3:$A$2444,1,FALSE)</f>
        <v>0840006J01CA04</v>
      </c>
    </row>
    <row r="776" spans="1:8" x14ac:dyDescent="0.2">
      <c r="A776" t="str">
        <f t="shared" si="12"/>
        <v>0840006J01CA08</v>
      </c>
      <c r="B776" s="55" t="s">
        <v>33</v>
      </c>
      <c r="C776" s="55" t="s">
        <v>156</v>
      </c>
      <c r="D776" s="55" t="s">
        <v>262</v>
      </c>
      <c r="E776" s="56" t="s">
        <v>351</v>
      </c>
      <c r="F776" s="57">
        <v>137</v>
      </c>
      <c r="G776" t="str">
        <f>VLOOKUP(B776,'Akodens FV'!$A$1:$B$2500,2,FALSE)</f>
        <v>Hälsoval</v>
      </c>
      <c r="H776" t="str">
        <f>VLOOKUP(A776,Rådata!$A$3:$A$2444,1,FALSE)</f>
        <v>0840006J01CA08</v>
      </c>
    </row>
    <row r="777" spans="1:8" x14ac:dyDescent="0.2">
      <c r="A777" t="str">
        <f t="shared" si="12"/>
        <v>0840006J01CE01</v>
      </c>
      <c r="B777" s="55" t="s">
        <v>33</v>
      </c>
      <c r="C777" s="55" t="s">
        <v>156</v>
      </c>
      <c r="D777" s="55" t="s">
        <v>281</v>
      </c>
      <c r="E777" s="56" t="s">
        <v>415</v>
      </c>
      <c r="F777" s="57">
        <v>1</v>
      </c>
      <c r="G777" t="str">
        <f>VLOOKUP(B777,'Akodens FV'!$A$1:$B$2500,2,FALSE)</f>
        <v>Hälsoval</v>
      </c>
      <c r="H777" t="e">
        <f>VLOOKUP(A777,Rådata!$A$3:$A$2444,1,FALSE)</f>
        <v>#N/A</v>
      </c>
    </row>
    <row r="778" spans="1:8" x14ac:dyDescent="0.2">
      <c r="A778" t="str">
        <f t="shared" si="12"/>
        <v>0840006J01CE02</v>
      </c>
      <c r="B778" s="55" t="s">
        <v>33</v>
      </c>
      <c r="C778" s="55" t="s">
        <v>156</v>
      </c>
      <c r="D778" s="55" t="s">
        <v>246</v>
      </c>
      <c r="E778" s="56" t="s">
        <v>352</v>
      </c>
      <c r="F778" s="57">
        <v>213</v>
      </c>
      <c r="G778" t="str">
        <f>VLOOKUP(B778,'Akodens FV'!$A$1:$B$2500,2,FALSE)</f>
        <v>Hälsoval</v>
      </c>
      <c r="H778" t="str">
        <f>VLOOKUP(A778,Rådata!$A$3:$A$2444,1,FALSE)</f>
        <v>0840006J01CE02</v>
      </c>
    </row>
    <row r="779" spans="1:8" x14ac:dyDescent="0.2">
      <c r="A779" t="str">
        <f t="shared" si="12"/>
        <v>0840006J01CF05</v>
      </c>
      <c r="B779" s="55" t="s">
        <v>33</v>
      </c>
      <c r="C779" s="55" t="s">
        <v>156</v>
      </c>
      <c r="D779" s="55" t="s">
        <v>251</v>
      </c>
      <c r="E779" s="56" t="s">
        <v>353</v>
      </c>
      <c r="F779" s="57">
        <v>129</v>
      </c>
      <c r="G779" t="str">
        <f>VLOOKUP(B779,'Akodens FV'!$A$1:$B$2500,2,FALSE)</f>
        <v>Hälsoval</v>
      </c>
      <c r="H779" t="str">
        <f>VLOOKUP(A779,Rådata!$A$3:$A$2444,1,FALSE)</f>
        <v>0840006J01CF05</v>
      </c>
    </row>
    <row r="780" spans="1:8" x14ac:dyDescent="0.2">
      <c r="A780" t="str">
        <f t="shared" si="12"/>
        <v>0840006J01CR02</v>
      </c>
      <c r="B780" s="55" t="s">
        <v>33</v>
      </c>
      <c r="C780" s="55" t="s">
        <v>156</v>
      </c>
      <c r="D780" s="55" t="s">
        <v>253</v>
      </c>
      <c r="E780" s="56" t="s">
        <v>640</v>
      </c>
      <c r="F780" s="57">
        <v>9</v>
      </c>
      <c r="G780" t="str">
        <f>VLOOKUP(B780,'Akodens FV'!$A$1:$B$2500,2,FALSE)</f>
        <v>Hälsoval</v>
      </c>
      <c r="H780" t="str">
        <f>VLOOKUP(A780,Rådata!$A$3:$A$2444,1,FALSE)</f>
        <v>0840006J01CR02</v>
      </c>
    </row>
    <row r="781" spans="1:8" x14ac:dyDescent="0.2">
      <c r="A781" t="str">
        <f t="shared" si="12"/>
        <v>0840006J01CR05</v>
      </c>
      <c r="B781" s="55" t="s">
        <v>33</v>
      </c>
      <c r="C781" s="55" t="s">
        <v>156</v>
      </c>
      <c r="D781" s="55" t="s">
        <v>280</v>
      </c>
      <c r="E781" s="56" t="s">
        <v>646</v>
      </c>
      <c r="F781" s="57">
        <v>1</v>
      </c>
      <c r="G781" t="str">
        <f>VLOOKUP(B781,'Akodens FV'!$A$1:$B$2500,2,FALSE)</f>
        <v>Hälsoval</v>
      </c>
      <c r="H781" t="e">
        <f>VLOOKUP(A781,Rådata!$A$3:$A$2444,1,FALSE)</f>
        <v>#N/A</v>
      </c>
    </row>
    <row r="782" spans="1:8" x14ac:dyDescent="0.2">
      <c r="A782" t="str">
        <f t="shared" si="12"/>
        <v>0840006J01DB05</v>
      </c>
      <c r="B782" s="55" t="s">
        <v>33</v>
      </c>
      <c r="C782" s="55" t="s">
        <v>156</v>
      </c>
      <c r="D782" s="55" t="s">
        <v>261</v>
      </c>
      <c r="E782" s="56" t="s">
        <v>355</v>
      </c>
      <c r="F782" s="57">
        <v>3</v>
      </c>
      <c r="G782" t="str">
        <f>VLOOKUP(B782,'Akodens FV'!$A$1:$B$2500,2,FALSE)</f>
        <v>Hälsoval</v>
      </c>
      <c r="H782" t="str">
        <f>VLOOKUP(A782,Rådata!$A$3:$A$2444,1,FALSE)</f>
        <v>0840006J01DB05</v>
      </c>
    </row>
    <row r="783" spans="1:8" x14ac:dyDescent="0.2">
      <c r="A783" t="str">
        <f t="shared" si="12"/>
        <v>0840006J01EA01</v>
      </c>
      <c r="B783" s="55" t="s">
        <v>33</v>
      </c>
      <c r="C783" s="55" t="s">
        <v>156</v>
      </c>
      <c r="D783" s="55" t="s">
        <v>259</v>
      </c>
      <c r="E783" s="56" t="s">
        <v>356</v>
      </c>
      <c r="F783" s="57">
        <v>9</v>
      </c>
      <c r="G783" t="str">
        <f>VLOOKUP(B783,'Akodens FV'!$A$1:$B$2500,2,FALSE)</f>
        <v>Hälsoval</v>
      </c>
      <c r="H783" t="str">
        <f>VLOOKUP(A783,Rådata!$A$3:$A$2444,1,FALSE)</f>
        <v>0840006J01EA01</v>
      </c>
    </row>
    <row r="784" spans="1:8" x14ac:dyDescent="0.2">
      <c r="A784" t="str">
        <f t="shared" si="12"/>
        <v>0840006J01EE01</v>
      </c>
      <c r="B784" s="55" t="s">
        <v>33</v>
      </c>
      <c r="C784" s="55" t="s">
        <v>156</v>
      </c>
      <c r="D784" s="55" t="s">
        <v>258</v>
      </c>
      <c r="E784" s="56" t="s">
        <v>364</v>
      </c>
      <c r="F784" s="57">
        <v>7</v>
      </c>
      <c r="G784" t="str">
        <f>VLOOKUP(B784,'Akodens FV'!$A$1:$B$2500,2,FALSE)</f>
        <v>Hälsoval</v>
      </c>
      <c r="H784" t="str">
        <f>VLOOKUP(A784,Rådata!$A$3:$A$2444,1,FALSE)</f>
        <v>0840006J01EE01</v>
      </c>
    </row>
    <row r="785" spans="1:8" x14ac:dyDescent="0.2">
      <c r="A785" t="str">
        <f t="shared" si="12"/>
        <v>0840006J01FA01</v>
      </c>
      <c r="B785" s="55" t="s">
        <v>33</v>
      </c>
      <c r="C785" s="55" t="s">
        <v>156</v>
      </c>
      <c r="D785" s="55" t="s">
        <v>250</v>
      </c>
      <c r="E785" s="56" t="s">
        <v>357</v>
      </c>
      <c r="F785" s="57">
        <v>3</v>
      </c>
      <c r="G785" t="str">
        <f>VLOOKUP(B785,'Akodens FV'!$A$1:$B$2500,2,FALSE)</f>
        <v>Hälsoval</v>
      </c>
      <c r="H785" t="str">
        <f>VLOOKUP(A785,Rådata!$A$3:$A$2444,1,FALSE)</f>
        <v>0840006J01FA01</v>
      </c>
    </row>
    <row r="786" spans="1:8" x14ac:dyDescent="0.2">
      <c r="A786" t="str">
        <f t="shared" si="12"/>
        <v>0840006J01FA09</v>
      </c>
      <c r="B786" s="55" t="s">
        <v>33</v>
      </c>
      <c r="C786" s="55" t="s">
        <v>156</v>
      </c>
      <c r="D786" s="55" t="s">
        <v>257</v>
      </c>
      <c r="E786" s="56" t="s">
        <v>375</v>
      </c>
      <c r="F786" s="57">
        <v>6</v>
      </c>
      <c r="G786" t="str">
        <f>VLOOKUP(B786,'Akodens FV'!$A$1:$B$2500,2,FALSE)</f>
        <v>Hälsoval</v>
      </c>
      <c r="H786" t="str">
        <f>VLOOKUP(A786,Rådata!$A$3:$A$2444,1,FALSE)</f>
        <v>0840006J01FA09</v>
      </c>
    </row>
    <row r="787" spans="1:8" x14ac:dyDescent="0.2">
      <c r="A787" t="str">
        <f t="shared" si="12"/>
        <v>0840006J01FA10</v>
      </c>
      <c r="B787" s="55" t="s">
        <v>33</v>
      </c>
      <c r="C787" s="55" t="s">
        <v>156</v>
      </c>
      <c r="D787" s="55" t="s">
        <v>268</v>
      </c>
      <c r="E787" s="56" t="s">
        <v>368</v>
      </c>
      <c r="F787" s="57">
        <v>1</v>
      </c>
      <c r="G787" t="str">
        <f>VLOOKUP(B787,'Akodens FV'!$A$1:$B$2500,2,FALSE)</f>
        <v>Hälsoval</v>
      </c>
      <c r="H787" t="str">
        <f>VLOOKUP(A787,Rådata!$A$3:$A$2444,1,FALSE)</f>
        <v>0840006J01FA10</v>
      </c>
    </row>
    <row r="788" spans="1:8" x14ac:dyDescent="0.2">
      <c r="A788" t="str">
        <f t="shared" si="12"/>
        <v>0840006J01FF01</v>
      </c>
      <c r="B788" s="55" t="s">
        <v>33</v>
      </c>
      <c r="C788" s="55" t="s">
        <v>156</v>
      </c>
      <c r="D788" s="55" t="s">
        <v>248</v>
      </c>
      <c r="E788" s="56" t="s">
        <v>358</v>
      </c>
      <c r="F788" s="57">
        <v>22</v>
      </c>
      <c r="G788" t="str">
        <f>VLOOKUP(B788,'Akodens FV'!$A$1:$B$2500,2,FALSE)</f>
        <v>Hälsoval</v>
      </c>
      <c r="H788" t="str">
        <f>VLOOKUP(A788,Rådata!$A$3:$A$2444,1,FALSE)</f>
        <v>0840006J01FF01</v>
      </c>
    </row>
    <row r="789" spans="1:8" x14ac:dyDescent="0.2">
      <c r="A789" t="str">
        <f t="shared" si="12"/>
        <v>0840006J01MA02</v>
      </c>
      <c r="B789" s="55" t="s">
        <v>33</v>
      </c>
      <c r="C789" s="55" t="s">
        <v>156</v>
      </c>
      <c r="D789" s="55" t="s">
        <v>252</v>
      </c>
      <c r="E789" s="56" t="s">
        <v>359</v>
      </c>
      <c r="F789" s="57">
        <v>47</v>
      </c>
      <c r="G789" t="str">
        <f>VLOOKUP(B789,'Akodens FV'!$A$1:$B$2500,2,FALSE)</f>
        <v>Hälsoval</v>
      </c>
      <c r="H789" t="str">
        <f>VLOOKUP(A789,Rådata!$A$3:$A$2444,1,FALSE)</f>
        <v>0840006J01MA02</v>
      </c>
    </row>
    <row r="790" spans="1:8" x14ac:dyDescent="0.2">
      <c r="A790" t="str">
        <f t="shared" si="12"/>
        <v>0840006J01XE01</v>
      </c>
      <c r="B790" s="55" t="s">
        <v>33</v>
      </c>
      <c r="C790" s="55" t="s">
        <v>156</v>
      </c>
      <c r="D790" s="55" t="s">
        <v>255</v>
      </c>
      <c r="E790" s="56" t="s">
        <v>361</v>
      </c>
      <c r="F790" s="57">
        <v>86</v>
      </c>
      <c r="G790" t="str">
        <f>VLOOKUP(B790,'Akodens FV'!$A$1:$B$2500,2,FALSE)</f>
        <v>Hälsoval</v>
      </c>
      <c r="H790" t="str">
        <f>VLOOKUP(A790,Rådata!$A$3:$A$2444,1,FALSE)</f>
        <v>0840006J01XE01</v>
      </c>
    </row>
    <row r="791" spans="1:8" x14ac:dyDescent="0.2">
      <c r="A791" t="str">
        <f t="shared" si="12"/>
        <v>0840007J01AA02</v>
      </c>
      <c r="B791" s="55" t="s">
        <v>8</v>
      </c>
      <c r="C791" s="55" t="s">
        <v>136</v>
      </c>
      <c r="D791" s="55" t="s">
        <v>249</v>
      </c>
      <c r="E791" s="56" t="s">
        <v>348</v>
      </c>
      <c r="F791" s="57">
        <v>35</v>
      </c>
      <c r="G791" t="str">
        <f>VLOOKUP(B791,'Akodens FV'!$A$1:$B$2500,2,FALSE)</f>
        <v>Hälsoval</v>
      </c>
      <c r="H791" t="str">
        <f>VLOOKUP(A791,Rådata!$A$3:$A$2444,1,FALSE)</f>
        <v>0840007J01AA02</v>
      </c>
    </row>
    <row r="792" spans="1:8" x14ac:dyDescent="0.2">
      <c r="A792" t="str">
        <f t="shared" si="12"/>
        <v>0840007J01AA04</v>
      </c>
      <c r="B792" s="55" t="s">
        <v>8</v>
      </c>
      <c r="C792" s="55" t="s">
        <v>136</v>
      </c>
      <c r="D792" s="55" t="s">
        <v>264</v>
      </c>
      <c r="E792" s="56" t="s">
        <v>349</v>
      </c>
      <c r="F792" s="57">
        <v>32</v>
      </c>
      <c r="G792" t="str">
        <f>VLOOKUP(B792,'Akodens FV'!$A$1:$B$2500,2,FALSE)</f>
        <v>Hälsoval</v>
      </c>
      <c r="H792" t="str">
        <f>VLOOKUP(A792,Rådata!$A$3:$A$2444,1,FALSE)</f>
        <v>0840007J01AA04</v>
      </c>
    </row>
    <row r="793" spans="1:8" x14ac:dyDescent="0.2">
      <c r="A793" t="str">
        <f t="shared" si="12"/>
        <v>0840007J01CA04</v>
      </c>
      <c r="B793" s="55" t="s">
        <v>8</v>
      </c>
      <c r="C793" s="55" t="s">
        <v>136</v>
      </c>
      <c r="D793" s="55" t="s">
        <v>247</v>
      </c>
      <c r="E793" s="56" t="s">
        <v>350</v>
      </c>
      <c r="F793" s="57">
        <v>36</v>
      </c>
      <c r="G793" t="str">
        <f>VLOOKUP(B793,'Akodens FV'!$A$1:$B$2500,2,FALSE)</f>
        <v>Hälsoval</v>
      </c>
      <c r="H793" t="str">
        <f>VLOOKUP(A793,Rådata!$A$3:$A$2444,1,FALSE)</f>
        <v>0840007J01CA04</v>
      </c>
    </row>
    <row r="794" spans="1:8" x14ac:dyDescent="0.2">
      <c r="A794" t="str">
        <f t="shared" si="12"/>
        <v>0840007J01CA08</v>
      </c>
      <c r="B794" s="55" t="s">
        <v>8</v>
      </c>
      <c r="C794" s="55" t="s">
        <v>136</v>
      </c>
      <c r="D794" s="55" t="s">
        <v>262</v>
      </c>
      <c r="E794" s="56" t="s">
        <v>351</v>
      </c>
      <c r="F794" s="57">
        <v>183</v>
      </c>
      <c r="G794" t="str">
        <f>VLOOKUP(B794,'Akodens FV'!$A$1:$B$2500,2,FALSE)</f>
        <v>Hälsoval</v>
      </c>
      <c r="H794" t="str">
        <f>VLOOKUP(A794,Rådata!$A$3:$A$2444,1,FALSE)</f>
        <v>0840007J01CA08</v>
      </c>
    </row>
    <row r="795" spans="1:8" x14ac:dyDescent="0.2">
      <c r="A795" t="str">
        <f t="shared" si="12"/>
        <v>0840007J01CE02</v>
      </c>
      <c r="B795" s="55" t="s">
        <v>8</v>
      </c>
      <c r="C795" s="55" t="s">
        <v>136</v>
      </c>
      <c r="D795" s="55" t="s">
        <v>246</v>
      </c>
      <c r="E795" s="56" t="s">
        <v>352</v>
      </c>
      <c r="F795" s="57">
        <v>194</v>
      </c>
      <c r="G795" t="str">
        <f>VLOOKUP(B795,'Akodens FV'!$A$1:$B$2500,2,FALSE)</f>
        <v>Hälsoval</v>
      </c>
      <c r="H795" t="str">
        <f>VLOOKUP(A795,Rådata!$A$3:$A$2444,1,FALSE)</f>
        <v>0840007J01CE02</v>
      </c>
    </row>
    <row r="796" spans="1:8" x14ac:dyDescent="0.2">
      <c r="A796" t="str">
        <f t="shared" si="12"/>
        <v>0840007J01CF05</v>
      </c>
      <c r="B796" s="55" t="s">
        <v>8</v>
      </c>
      <c r="C796" s="55" t="s">
        <v>136</v>
      </c>
      <c r="D796" s="55" t="s">
        <v>251</v>
      </c>
      <c r="E796" s="56" t="s">
        <v>353</v>
      </c>
      <c r="F796" s="57">
        <v>82</v>
      </c>
      <c r="G796" t="str">
        <f>VLOOKUP(B796,'Akodens FV'!$A$1:$B$2500,2,FALSE)</f>
        <v>Hälsoval</v>
      </c>
      <c r="H796" t="str">
        <f>VLOOKUP(A796,Rådata!$A$3:$A$2444,1,FALSE)</f>
        <v>0840007J01CF05</v>
      </c>
    </row>
    <row r="797" spans="1:8" x14ac:dyDescent="0.2">
      <c r="A797" t="str">
        <f t="shared" si="12"/>
        <v>0840007J01CR02</v>
      </c>
      <c r="B797" s="55" t="s">
        <v>8</v>
      </c>
      <c r="C797" s="55" t="s">
        <v>136</v>
      </c>
      <c r="D797" s="55" t="s">
        <v>253</v>
      </c>
      <c r="E797" s="56" t="s">
        <v>640</v>
      </c>
      <c r="F797" s="57">
        <v>3</v>
      </c>
      <c r="G797" t="str">
        <f>VLOOKUP(B797,'Akodens FV'!$A$1:$B$2500,2,FALSE)</f>
        <v>Hälsoval</v>
      </c>
      <c r="H797" t="str">
        <f>VLOOKUP(A797,Rådata!$A$3:$A$2444,1,FALSE)</f>
        <v>0840007J01CR02</v>
      </c>
    </row>
    <row r="798" spans="1:8" x14ac:dyDescent="0.2">
      <c r="A798" t="str">
        <f t="shared" si="12"/>
        <v>0840007J01DB05</v>
      </c>
      <c r="B798" s="55" t="s">
        <v>8</v>
      </c>
      <c r="C798" s="55" t="s">
        <v>136</v>
      </c>
      <c r="D798" s="55" t="s">
        <v>261</v>
      </c>
      <c r="E798" s="56" t="s">
        <v>355</v>
      </c>
      <c r="F798" s="57">
        <v>3</v>
      </c>
      <c r="G798" t="str">
        <f>VLOOKUP(B798,'Akodens FV'!$A$1:$B$2500,2,FALSE)</f>
        <v>Hälsoval</v>
      </c>
      <c r="H798" t="str">
        <f>VLOOKUP(A798,Rådata!$A$3:$A$2444,1,FALSE)</f>
        <v>0840007J01DB05</v>
      </c>
    </row>
    <row r="799" spans="1:8" x14ac:dyDescent="0.2">
      <c r="A799" t="str">
        <f t="shared" si="12"/>
        <v>0840007J01EA01</v>
      </c>
      <c r="B799" s="55" t="s">
        <v>8</v>
      </c>
      <c r="C799" s="55" t="s">
        <v>136</v>
      </c>
      <c r="D799" s="55" t="s">
        <v>259</v>
      </c>
      <c r="E799" s="56" t="s">
        <v>356</v>
      </c>
      <c r="F799" s="57">
        <v>14</v>
      </c>
      <c r="G799" t="str">
        <f>VLOOKUP(B799,'Akodens FV'!$A$1:$B$2500,2,FALSE)</f>
        <v>Hälsoval</v>
      </c>
      <c r="H799" t="str">
        <f>VLOOKUP(A799,Rådata!$A$3:$A$2444,1,FALSE)</f>
        <v>0840007J01EA01</v>
      </c>
    </row>
    <row r="800" spans="1:8" x14ac:dyDescent="0.2">
      <c r="A800" t="str">
        <f t="shared" si="12"/>
        <v>0840007J01EE01</v>
      </c>
      <c r="B800" s="55" t="s">
        <v>8</v>
      </c>
      <c r="C800" s="55" t="s">
        <v>136</v>
      </c>
      <c r="D800" s="55" t="s">
        <v>258</v>
      </c>
      <c r="E800" s="56" t="s">
        <v>364</v>
      </c>
      <c r="F800" s="57">
        <v>7</v>
      </c>
      <c r="G800" t="str">
        <f>VLOOKUP(B800,'Akodens FV'!$A$1:$B$2500,2,FALSE)</f>
        <v>Hälsoval</v>
      </c>
      <c r="H800" t="str">
        <f>VLOOKUP(A800,Rådata!$A$3:$A$2444,1,FALSE)</f>
        <v>0840007J01EE01</v>
      </c>
    </row>
    <row r="801" spans="1:8" x14ac:dyDescent="0.2">
      <c r="A801" t="str">
        <f t="shared" si="12"/>
        <v>0840007J01FA01</v>
      </c>
      <c r="B801" s="55" t="s">
        <v>8</v>
      </c>
      <c r="C801" s="55" t="s">
        <v>136</v>
      </c>
      <c r="D801" s="55" t="s">
        <v>250</v>
      </c>
      <c r="E801" s="56" t="s">
        <v>357</v>
      </c>
      <c r="F801" s="57">
        <v>17</v>
      </c>
      <c r="G801" t="str">
        <f>VLOOKUP(B801,'Akodens FV'!$A$1:$B$2500,2,FALSE)</f>
        <v>Hälsoval</v>
      </c>
      <c r="H801" t="str">
        <f>VLOOKUP(A801,Rådata!$A$3:$A$2444,1,FALSE)</f>
        <v>0840007J01FA01</v>
      </c>
    </row>
    <row r="802" spans="1:8" x14ac:dyDescent="0.2">
      <c r="A802" t="str">
        <f t="shared" si="12"/>
        <v>0840007J01FA09</v>
      </c>
      <c r="B802" s="55" t="s">
        <v>8</v>
      </c>
      <c r="C802" s="55" t="s">
        <v>136</v>
      </c>
      <c r="D802" s="55" t="s">
        <v>257</v>
      </c>
      <c r="E802" s="56" t="s">
        <v>375</v>
      </c>
      <c r="F802" s="57">
        <v>7</v>
      </c>
      <c r="G802" t="str">
        <f>VLOOKUP(B802,'Akodens FV'!$A$1:$B$2500,2,FALSE)</f>
        <v>Hälsoval</v>
      </c>
      <c r="H802" t="str">
        <f>VLOOKUP(A802,Rådata!$A$3:$A$2444,1,FALSE)</f>
        <v>0840007J01FA09</v>
      </c>
    </row>
    <row r="803" spans="1:8" x14ac:dyDescent="0.2">
      <c r="A803" t="str">
        <f t="shared" si="12"/>
        <v>0840007J01FA10</v>
      </c>
      <c r="B803" s="55" t="s">
        <v>8</v>
      </c>
      <c r="C803" s="55" t="s">
        <v>136</v>
      </c>
      <c r="D803" s="55" t="s">
        <v>268</v>
      </c>
      <c r="E803" s="56" t="s">
        <v>368</v>
      </c>
      <c r="F803" s="57">
        <v>1</v>
      </c>
      <c r="G803" t="str">
        <f>VLOOKUP(B803,'Akodens FV'!$A$1:$B$2500,2,FALSE)</f>
        <v>Hälsoval</v>
      </c>
      <c r="H803" t="str">
        <f>VLOOKUP(A803,Rådata!$A$3:$A$2444,1,FALSE)</f>
        <v>0840007J01FA10</v>
      </c>
    </row>
    <row r="804" spans="1:8" x14ac:dyDescent="0.2">
      <c r="A804" t="str">
        <f t="shared" si="12"/>
        <v>0840007J01FF01</v>
      </c>
      <c r="B804" s="55" t="s">
        <v>8</v>
      </c>
      <c r="C804" s="55" t="s">
        <v>136</v>
      </c>
      <c r="D804" s="55" t="s">
        <v>248</v>
      </c>
      <c r="E804" s="56" t="s">
        <v>358</v>
      </c>
      <c r="F804" s="57">
        <v>69</v>
      </c>
      <c r="G804" t="str">
        <f>VLOOKUP(B804,'Akodens FV'!$A$1:$B$2500,2,FALSE)</f>
        <v>Hälsoval</v>
      </c>
      <c r="H804" t="str">
        <f>VLOOKUP(A804,Rådata!$A$3:$A$2444,1,FALSE)</f>
        <v>0840007J01FF01</v>
      </c>
    </row>
    <row r="805" spans="1:8" x14ac:dyDescent="0.2">
      <c r="A805" t="str">
        <f t="shared" si="12"/>
        <v>0840007J01MA02</v>
      </c>
      <c r="B805" s="55" t="s">
        <v>8</v>
      </c>
      <c r="C805" s="55" t="s">
        <v>136</v>
      </c>
      <c r="D805" s="55" t="s">
        <v>252</v>
      </c>
      <c r="E805" s="56" t="s">
        <v>359</v>
      </c>
      <c r="F805" s="57">
        <v>54</v>
      </c>
      <c r="G805" t="str">
        <f>VLOOKUP(B805,'Akodens FV'!$A$1:$B$2500,2,FALSE)</f>
        <v>Hälsoval</v>
      </c>
      <c r="H805" t="str">
        <f>VLOOKUP(A805,Rådata!$A$3:$A$2444,1,FALSE)</f>
        <v>0840007J01MA02</v>
      </c>
    </row>
    <row r="806" spans="1:8" x14ac:dyDescent="0.2">
      <c r="A806" t="str">
        <f t="shared" si="12"/>
        <v>0840007J01XE01</v>
      </c>
      <c r="B806" s="55" t="s">
        <v>8</v>
      </c>
      <c r="C806" s="55" t="s">
        <v>136</v>
      </c>
      <c r="D806" s="55" t="s">
        <v>255</v>
      </c>
      <c r="E806" s="56" t="s">
        <v>361</v>
      </c>
      <c r="F806" s="57">
        <v>117</v>
      </c>
      <c r="G806" t="str">
        <f>VLOOKUP(B806,'Akodens FV'!$A$1:$B$2500,2,FALSE)</f>
        <v>Hälsoval</v>
      </c>
      <c r="H806" t="str">
        <f>VLOOKUP(A806,Rådata!$A$3:$A$2444,1,FALSE)</f>
        <v>0840007J01XE01</v>
      </c>
    </row>
    <row r="807" spans="1:8" x14ac:dyDescent="0.2">
      <c r="A807" t="str">
        <f t="shared" si="12"/>
        <v>0840010J01AA02</v>
      </c>
      <c r="B807" s="55" t="s">
        <v>11</v>
      </c>
      <c r="C807" s="55" t="s">
        <v>139</v>
      </c>
      <c r="D807" s="55" t="s">
        <v>249</v>
      </c>
      <c r="E807" s="56" t="s">
        <v>348</v>
      </c>
      <c r="F807" s="57">
        <v>44</v>
      </c>
      <c r="G807" t="str">
        <f>VLOOKUP(B807,'Akodens FV'!$A$1:$B$2500,2,FALSE)</f>
        <v>Hälsoval</v>
      </c>
      <c r="H807" t="str">
        <f>VLOOKUP(A807,Rådata!$A$3:$A$2444,1,FALSE)</f>
        <v>0840010J01AA02</v>
      </c>
    </row>
    <row r="808" spans="1:8" x14ac:dyDescent="0.2">
      <c r="A808" t="str">
        <f t="shared" si="12"/>
        <v>0840010J01AA04</v>
      </c>
      <c r="B808" s="55" t="s">
        <v>11</v>
      </c>
      <c r="C808" s="55" t="s">
        <v>139</v>
      </c>
      <c r="D808" s="55" t="s">
        <v>264</v>
      </c>
      <c r="E808" s="56" t="s">
        <v>349</v>
      </c>
      <c r="F808" s="57">
        <v>29</v>
      </c>
      <c r="G808" t="str">
        <f>VLOOKUP(B808,'Akodens FV'!$A$1:$B$2500,2,FALSE)</f>
        <v>Hälsoval</v>
      </c>
      <c r="H808" t="str">
        <f>VLOOKUP(A808,Rådata!$A$3:$A$2444,1,FALSE)</f>
        <v>0840010J01AA04</v>
      </c>
    </row>
    <row r="809" spans="1:8" x14ac:dyDescent="0.2">
      <c r="A809" t="str">
        <f t="shared" si="12"/>
        <v>0840010J01AA07</v>
      </c>
      <c r="B809" s="55" t="s">
        <v>11</v>
      </c>
      <c r="C809" s="55" t="s">
        <v>139</v>
      </c>
      <c r="D809" s="55" t="s">
        <v>263</v>
      </c>
      <c r="E809" s="56" t="s">
        <v>363</v>
      </c>
      <c r="F809" s="57">
        <v>4</v>
      </c>
      <c r="G809" t="str">
        <f>VLOOKUP(B809,'Akodens FV'!$A$1:$B$2500,2,FALSE)</f>
        <v>Hälsoval</v>
      </c>
      <c r="H809" t="str">
        <f>VLOOKUP(A809,Rådata!$A$3:$A$2444,1,FALSE)</f>
        <v>0840010J01AA07</v>
      </c>
    </row>
    <row r="810" spans="1:8" x14ac:dyDescent="0.2">
      <c r="A810" t="str">
        <f t="shared" si="12"/>
        <v>0840010J01CA04</v>
      </c>
      <c r="B810" s="55" t="s">
        <v>11</v>
      </c>
      <c r="C810" s="55" t="s">
        <v>139</v>
      </c>
      <c r="D810" s="55" t="s">
        <v>247</v>
      </c>
      <c r="E810" s="56" t="s">
        <v>350</v>
      </c>
      <c r="F810" s="57">
        <v>44</v>
      </c>
      <c r="G810" t="str">
        <f>VLOOKUP(B810,'Akodens FV'!$A$1:$B$2500,2,FALSE)</f>
        <v>Hälsoval</v>
      </c>
      <c r="H810" t="str">
        <f>VLOOKUP(A810,Rådata!$A$3:$A$2444,1,FALSE)</f>
        <v>0840010J01CA04</v>
      </c>
    </row>
    <row r="811" spans="1:8" x14ac:dyDescent="0.2">
      <c r="A811" t="str">
        <f t="shared" si="12"/>
        <v>0840010J01CA08</v>
      </c>
      <c r="B811" s="55" t="s">
        <v>11</v>
      </c>
      <c r="C811" s="55" t="s">
        <v>139</v>
      </c>
      <c r="D811" s="55" t="s">
        <v>262</v>
      </c>
      <c r="E811" s="56" t="s">
        <v>351</v>
      </c>
      <c r="F811" s="57">
        <v>192</v>
      </c>
      <c r="G811" t="str">
        <f>VLOOKUP(B811,'Akodens FV'!$A$1:$B$2500,2,FALSE)</f>
        <v>Hälsoval</v>
      </c>
      <c r="H811" t="str">
        <f>VLOOKUP(A811,Rådata!$A$3:$A$2444,1,FALSE)</f>
        <v>0840010J01CA08</v>
      </c>
    </row>
    <row r="812" spans="1:8" x14ac:dyDescent="0.2">
      <c r="A812" t="str">
        <f t="shared" si="12"/>
        <v>0840010J01CE02</v>
      </c>
      <c r="B812" s="55" t="s">
        <v>11</v>
      </c>
      <c r="C812" s="55" t="s">
        <v>139</v>
      </c>
      <c r="D812" s="55" t="s">
        <v>246</v>
      </c>
      <c r="E812" s="56" t="s">
        <v>352</v>
      </c>
      <c r="F812" s="57">
        <v>201</v>
      </c>
      <c r="G812" t="str">
        <f>VLOOKUP(B812,'Akodens FV'!$A$1:$B$2500,2,FALSE)</f>
        <v>Hälsoval</v>
      </c>
      <c r="H812" t="str">
        <f>VLOOKUP(A812,Rådata!$A$3:$A$2444,1,FALSE)</f>
        <v>0840010J01CE02</v>
      </c>
    </row>
    <row r="813" spans="1:8" x14ac:dyDescent="0.2">
      <c r="A813" t="str">
        <f t="shared" si="12"/>
        <v>0840010J01CF05</v>
      </c>
      <c r="B813" s="55" t="s">
        <v>11</v>
      </c>
      <c r="C813" s="55" t="s">
        <v>139</v>
      </c>
      <c r="D813" s="55" t="s">
        <v>251</v>
      </c>
      <c r="E813" s="56" t="s">
        <v>353</v>
      </c>
      <c r="F813" s="57">
        <v>91</v>
      </c>
      <c r="G813" t="str">
        <f>VLOOKUP(B813,'Akodens FV'!$A$1:$B$2500,2,FALSE)</f>
        <v>Hälsoval</v>
      </c>
      <c r="H813" t="str">
        <f>VLOOKUP(A813,Rådata!$A$3:$A$2444,1,FALSE)</f>
        <v>0840010J01CF05</v>
      </c>
    </row>
    <row r="814" spans="1:8" x14ac:dyDescent="0.2">
      <c r="A814" t="str">
        <f t="shared" si="12"/>
        <v>0840010J01CR02</v>
      </c>
      <c r="B814" s="55" t="s">
        <v>11</v>
      </c>
      <c r="C814" s="55" t="s">
        <v>139</v>
      </c>
      <c r="D814" s="55" t="s">
        <v>253</v>
      </c>
      <c r="E814" s="56" t="s">
        <v>640</v>
      </c>
      <c r="F814" s="57">
        <v>12</v>
      </c>
      <c r="G814" t="str">
        <f>VLOOKUP(B814,'Akodens FV'!$A$1:$B$2500,2,FALSE)</f>
        <v>Hälsoval</v>
      </c>
      <c r="H814" t="str">
        <f>VLOOKUP(A814,Rådata!$A$3:$A$2444,1,FALSE)</f>
        <v>0840010J01CR02</v>
      </c>
    </row>
    <row r="815" spans="1:8" x14ac:dyDescent="0.2">
      <c r="A815" t="str">
        <f t="shared" si="12"/>
        <v>0840010J01DB05</v>
      </c>
      <c r="B815" s="55" t="s">
        <v>11</v>
      </c>
      <c r="C815" s="55" t="s">
        <v>139</v>
      </c>
      <c r="D815" s="55" t="s">
        <v>261</v>
      </c>
      <c r="E815" s="56" t="s">
        <v>355</v>
      </c>
      <c r="F815" s="57">
        <v>14</v>
      </c>
      <c r="G815" t="str">
        <f>VLOOKUP(B815,'Akodens FV'!$A$1:$B$2500,2,FALSE)</f>
        <v>Hälsoval</v>
      </c>
      <c r="H815" t="str">
        <f>VLOOKUP(A815,Rådata!$A$3:$A$2444,1,FALSE)</f>
        <v>0840010J01DB05</v>
      </c>
    </row>
    <row r="816" spans="1:8" x14ac:dyDescent="0.2">
      <c r="A816" t="str">
        <f t="shared" si="12"/>
        <v>0840010J01EA01</v>
      </c>
      <c r="B816" s="55" t="s">
        <v>11</v>
      </c>
      <c r="C816" s="55" t="s">
        <v>139</v>
      </c>
      <c r="D816" s="55" t="s">
        <v>259</v>
      </c>
      <c r="E816" s="56" t="s">
        <v>356</v>
      </c>
      <c r="F816" s="57">
        <v>19</v>
      </c>
      <c r="G816" t="str">
        <f>VLOOKUP(B816,'Akodens FV'!$A$1:$B$2500,2,FALSE)</f>
        <v>Hälsoval</v>
      </c>
      <c r="H816" t="str">
        <f>VLOOKUP(A816,Rådata!$A$3:$A$2444,1,FALSE)</f>
        <v>0840010J01EA01</v>
      </c>
    </row>
    <row r="817" spans="1:8" x14ac:dyDescent="0.2">
      <c r="A817" t="str">
        <f t="shared" si="12"/>
        <v>0840010J01EE01</v>
      </c>
      <c r="B817" s="55" t="s">
        <v>11</v>
      </c>
      <c r="C817" s="55" t="s">
        <v>139</v>
      </c>
      <c r="D817" s="55" t="s">
        <v>258</v>
      </c>
      <c r="E817" s="56" t="s">
        <v>364</v>
      </c>
      <c r="F817" s="57">
        <v>12</v>
      </c>
      <c r="G817" t="str">
        <f>VLOOKUP(B817,'Akodens FV'!$A$1:$B$2500,2,FALSE)</f>
        <v>Hälsoval</v>
      </c>
      <c r="H817" t="str">
        <f>VLOOKUP(A817,Rådata!$A$3:$A$2444,1,FALSE)</f>
        <v>0840010J01EE01</v>
      </c>
    </row>
    <row r="818" spans="1:8" x14ac:dyDescent="0.2">
      <c r="A818" t="str">
        <f t="shared" si="12"/>
        <v>0840010J01FA01</v>
      </c>
      <c r="B818" s="55" t="s">
        <v>11</v>
      </c>
      <c r="C818" s="55" t="s">
        <v>139</v>
      </c>
      <c r="D818" s="55" t="s">
        <v>250</v>
      </c>
      <c r="E818" s="56" t="s">
        <v>357</v>
      </c>
      <c r="F818" s="57">
        <v>2</v>
      </c>
      <c r="G818" t="str">
        <f>VLOOKUP(B818,'Akodens FV'!$A$1:$B$2500,2,FALSE)</f>
        <v>Hälsoval</v>
      </c>
      <c r="H818" t="str">
        <f>VLOOKUP(A818,Rådata!$A$3:$A$2444,1,FALSE)</f>
        <v>0840010J01FA01</v>
      </c>
    </row>
    <row r="819" spans="1:8" x14ac:dyDescent="0.2">
      <c r="A819" t="str">
        <f t="shared" si="12"/>
        <v>0840010J01FA09</v>
      </c>
      <c r="B819" s="55" t="s">
        <v>11</v>
      </c>
      <c r="C819" s="55" t="s">
        <v>139</v>
      </c>
      <c r="D819" s="55" t="s">
        <v>257</v>
      </c>
      <c r="E819" s="56" t="s">
        <v>375</v>
      </c>
      <c r="F819" s="57">
        <v>5</v>
      </c>
      <c r="G819" t="str">
        <f>VLOOKUP(B819,'Akodens FV'!$A$1:$B$2500,2,FALSE)</f>
        <v>Hälsoval</v>
      </c>
      <c r="H819" t="str">
        <f>VLOOKUP(A819,Rådata!$A$3:$A$2444,1,FALSE)</f>
        <v>0840010J01FA09</v>
      </c>
    </row>
    <row r="820" spans="1:8" x14ac:dyDescent="0.2">
      <c r="A820" t="str">
        <f t="shared" si="12"/>
        <v>0840010J01FA10</v>
      </c>
      <c r="B820" s="55" t="s">
        <v>11</v>
      </c>
      <c r="C820" s="55" t="s">
        <v>139</v>
      </c>
      <c r="D820" s="55" t="s">
        <v>268</v>
      </c>
      <c r="E820" s="56" t="s">
        <v>368</v>
      </c>
      <c r="F820" s="57">
        <v>3</v>
      </c>
      <c r="G820" t="str">
        <f>VLOOKUP(B820,'Akodens FV'!$A$1:$B$2500,2,FALSE)</f>
        <v>Hälsoval</v>
      </c>
      <c r="H820" t="str">
        <f>VLOOKUP(A820,Rådata!$A$3:$A$2444,1,FALSE)</f>
        <v>0840010J01FA10</v>
      </c>
    </row>
    <row r="821" spans="1:8" x14ac:dyDescent="0.2">
      <c r="A821" t="str">
        <f t="shared" si="12"/>
        <v>0840010J01FF01</v>
      </c>
      <c r="B821" s="55" t="s">
        <v>11</v>
      </c>
      <c r="C821" s="55" t="s">
        <v>139</v>
      </c>
      <c r="D821" s="55" t="s">
        <v>248</v>
      </c>
      <c r="E821" s="56" t="s">
        <v>358</v>
      </c>
      <c r="F821" s="57">
        <v>41</v>
      </c>
      <c r="G821" t="str">
        <f>VLOOKUP(B821,'Akodens FV'!$A$1:$B$2500,2,FALSE)</f>
        <v>Hälsoval</v>
      </c>
      <c r="H821" t="str">
        <f>VLOOKUP(A821,Rådata!$A$3:$A$2444,1,FALSE)</f>
        <v>0840010J01FF01</v>
      </c>
    </row>
    <row r="822" spans="1:8" x14ac:dyDescent="0.2">
      <c r="A822" t="str">
        <f t="shared" si="12"/>
        <v>0840010J01MA02</v>
      </c>
      <c r="B822" s="55" t="s">
        <v>11</v>
      </c>
      <c r="C822" s="55" t="s">
        <v>139</v>
      </c>
      <c r="D822" s="55" t="s">
        <v>252</v>
      </c>
      <c r="E822" s="56" t="s">
        <v>359</v>
      </c>
      <c r="F822" s="57">
        <v>47</v>
      </c>
      <c r="G822" t="str">
        <f>VLOOKUP(B822,'Akodens FV'!$A$1:$B$2500,2,FALSE)</f>
        <v>Hälsoval</v>
      </c>
      <c r="H822" t="str">
        <f>VLOOKUP(A822,Rådata!$A$3:$A$2444,1,FALSE)</f>
        <v>0840010J01MA02</v>
      </c>
    </row>
    <row r="823" spans="1:8" x14ac:dyDescent="0.2">
      <c r="A823" t="str">
        <f t="shared" si="12"/>
        <v>0840010J01XE01</v>
      </c>
      <c r="B823" s="55" t="s">
        <v>11</v>
      </c>
      <c r="C823" s="55" t="s">
        <v>139</v>
      </c>
      <c r="D823" s="55" t="s">
        <v>255</v>
      </c>
      <c r="E823" s="56" t="s">
        <v>361</v>
      </c>
      <c r="F823" s="57">
        <v>131</v>
      </c>
      <c r="G823" t="str">
        <f>VLOOKUP(B823,'Akodens FV'!$A$1:$B$2500,2,FALSE)</f>
        <v>Hälsoval</v>
      </c>
      <c r="H823" t="str">
        <f>VLOOKUP(A823,Rådata!$A$3:$A$2444,1,FALSE)</f>
        <v>0840010J01XE01</v>
      </c>
    </row>
    <row r="824" spans="1:8" x14ac:dyDescent="0.2">
      <c r="A824" t="str">
        <f t="shared" si="12"/>
        <v>0840011J01AA02</v>
      </c>
      <c r="B824" s="55" t="s">
        <v>24</v>
      </c>
      <c r="C824" s="55" t="s">
        <v>147</v>
      </c>
      <c r="D824" s="55" t="s">
        <v>249</v>
      </c>
      <c r="E824" s="56" t="s">
        <v>348</v>
      </c>
      <c r="F824" s="57">
        <v>14</v>
      </c>
      <c r="G824" t="str">
        <f>VLOOKUP(B824,'Akodens FV'!$A$1:$B$2500,2,FALSE)</f>
        <v>Hälsoval</v>
      </c>
      <c r="H824" t="str">
        <f>VLOOKUP(A824,Rådata!$A$3:$A$2444,1,FALSE)</f>
        <v>0840011J01AA02</v>
      </c>
    </row>
    <row r="825" spans="1:8" x14ac:dyDescent="0.2">
      <c r="A825" t="str">
        <f t="shared" si="12"/>
        <v>0840011J01AA04</v>
      </c>
      <c r="B825" s="55" t="s">
        <v>24</v>
      </c>
      <c r="C825" s="55" t="s">
        <v>147</v>
      </c>
      <c r="D825" s="55" t="s">
        <v>264</v>
      </c>
      <c r="E825" s="56" t="s">
        <v>349</v>
      </c>
      <c r="F825" s="57">
        <v>12</v>
      </c>
      <c r="G825" t="str">
        <f>VLOOKUP(B825,'Akodens FV'!$A$1:$B$2500,2,FALSE)</f>
        <v>Hälsoval</v>
      </c>
      <c r="H825" t="str">
        <f>VLOOKUP(A825,Rådata!$A$3:$A$2444,1,FALSE)</f>
        <v>0840011J01AA04</v>
      </c>
    </row>
    <row r="826" spans="1:8" x14ac:dyDescent="0.2">
      <c r="A826" t="str">
        <f t="shared" si="12"/>
        <v>0840011J01AA07</v>
      </c>
      <c r="B826" s="55" t="s">
        <v>24</v>
      </c>
      <c r="C826" s="55" t="s">
        <v>147</v>
      </c>
      <c r="D826" s="55" t="s">
        <v>263</v>
      </c>
      <c r="E826" s="56" t="s">
        <v>363</v>
      </c>
      <c r="F826" s="57">
        <v>1</v>
      </c>
      <c r="G826" t="str">
        <f>VLOOKUP(B826,'Akodens FV'!$A$1:$B$2500,2,FALSE)</f>
        <v>Hälsoval</v>
      </c>
      <c r="H826" t="str">
        <f>VLOOKUP(A826,Rådata!$A$3:$A$2444,1,FALSE)</f>
        <v>0840011J01AA07</v>
      </c>
    </row>
    <row r="827" spans="1:8" x14ac:dyDescent="0.2">
      <c r="A827" t="str">
        <f t="shared" si="12"/>
        <v>0840011J01CA04</v>
      </c>
      <c r="B827" s="55" t="s">
        <v>24</v>
      </c>
      <c r="C827" s="55" t="s">
        <v>147</v>
      </c>
      <c r="D827" s="55" t="s">
        <v>247</v>
      </c>
      <c r="E827" s="56" t="s">
        <v>350</v>
      </c>
      <c r="F827" s="57">
        <v>26</v>
      </c>
      <c r="G827" t="str">
        <f>VLOOKUP(B827,'Akodens FV'!$A$1:$B$2500,2,FALSE)</f>
        <v>Hälsoval</v>
      </c>
      <c r="H827" t="str">
        <f>VLOOKUP(A827,Rådata!$A$3:$A$2444,1,FALSE)</f>
        <v>0840011J01CA04</v>
      </c>
    </row>
    <row r="828" spans="1:8" x14ac:dyDescent="0.2">
      <c r="A828" t="str">
        <f t="shared" si="12"/>
        <v>0840011J01CA08</v>
      </c>
      <c r="B828" s="55" t="s">
        <v>24</v>
      </c>
      <c r="C828" s="55" t="s">
        <v>147</v>
      </c>
      <c r="D828" s="55" t="s">
        <v>262</v>
      </c>
      <c r="E828" s="56" t="s">
        <v>351</v>
      </c>
      <c r="F828" s="57">
        <v>90</v>
      </c>
      <c r="G828" t="str">
        <f>VLOOKUP(B828,'Akodens FV'!$A$1:$B$2500,2,FALSE)</f>
        <v>Hälsoval</v>
      </c>
      <c r="H828" t="str">
        <f>VLOOKUP(A828,Rådata!$A$3:$A$2444,1,FALSE)</f>
        <v>0840011J01CA08</v>
      </c>
    </row>
    <row r="829" spans="1:8" x14ac:dyDescent="0.2">
      <c r="A829" t="str">
        <f t="shared" si="12"/>
        <v>0840011J01CE02</v>
      </c>
      <c r="B829" s="55" t="s">
        <v>24</v>
      </c>
      <c r="C829" s="55" t="s">
        <v>147</v>
      </c>
      <c r="D829" s="55" t="s">
        <v>246</v>
      </c>
      <c r="E829" s="56" t="s">
        <v>352</v>
      </c>
      <c r="F829" s="57">
        <v>138</v>
      </c>
      <c r="G829" t="str">
        <f>VLOOKUP(B829,'Akodens FV'!$A$1:$B$2500,2,FALSE)</f>
        <v>Hälsoval</v>
      </c>
      <c r="H829" t="str">
        <f>VLOOKUP(A829,Rådata!$A$3:$A$2444,1,FALSE)</f>
        <v>0840011J01CE02</v>
      </c>
    </row>
    <row r="830" spans="1:8" x14ac:dyDescent="0.2">
      <c r="A830" t="str">
        <f t="shared" si="12"/>
        <v>0840011J01CF05</v>
      </c>
      <c r="B830" s="55" t="s">
        <v>24</v>
      </c>
      <c r="C830" s="55" t="s">
        <v>147</v>
      </c>
      <c r="D830" s="55" t="s">
        <v>251</v>
      </c>
      <c r="E830" s="56" t="s">
        <v>353</v>
      </c>
      <c r="F830" s="57">
        <v>89</v>
      </c>
      <c r="G830" t="str">
        <f>VLOOKUP(B830,'Akodens FV'!$A$1:$B$2500,2,FALSE)</f>
        <v>Hälsoval</v>
      </c>
      <c r="H830" t="str">
        <f>VLOOKUP(A830,Rådata!$A$3:$A$2444,1,FALSE)</f>
        <v>0840011J01CF05</v>
      </c>
    </row>
    <row r="831" spans="1:8" x14ac:dyDescent="0.2">
      <c r="A831" t="str">
        <f t="shared" si="12"/>
        <v>0840011J01CR02</v>
      </c>
      <c r="B831" s="55" t="s">
        <v>24</v>
      </c>
      <c r="C831" s="55" t="s">
        <v>147</v>
      </c>
      <c r="D831" s="55" t="s">
        <v>253</v>
      </c>
      <c r="E831" s="56" t="s">
        <v>640</v>
      </c>
      <c r="F831" s="57">
        <v>5</v>
      </c>
      <c r="G831" t="str">
        <f>VLOOKUP(B831,'Akodens FV'!$A$1:$B$2500,2,FALSE)</f>
        <v>Hälsoval</v>
      </c>
      <c r="H831" t="str">
        <f>VLOOKUP(A831,Rådata!$A$3:$A$2444,1,FALSE)</f>
        <v>0840011J01CR02</v>
      </c>
    </row>
    <row r="832" spans="1:8" x14ac:dyDescent="0.2">
      <c r="A832" t="str">
        <f t="shared" si="12"/>
        <v>0840011J01DB05</v>
      </c>
      <c r="B832" s="55" t="s">
        <v>24</v>
      </c>
      <c r="C832" s="55" t="s">
        <v>147</v>
      </c>
      <c r="D832" s="55" t="s">
        <v>261</v>
      </c>
      <c r="E832" s="56" t="s">
        <v>355</v>
      </c>
      <c r="F832" s="57">
        <v>3</v>
      </c>
      <c r="G832" t="str">
        <f>VLOOKUP(B832,'Akodens FV'!$A$1:$B$2500,2,FALSE)</f>
        <v>Hälsoval</v>
      </c>
      <c r="H832" t="str">
        <f>VLOOKUP(A832,Rådata!$A$3:$A$2444,1,FALSE)</f>
        <v>0840011J01DB05</v>
      </c>
    </row>
    <row r="833" spans="1:8" x14ac:dyDescent="0.2">
      <c r="A833" t="str">
        <f t="shared" si="12"/>
        <v>0840011J01EA01</v>
      </c>
      <c r="B833" s="55" t="s">
        <v>24</v>
      </c>
      <c r="C833" s="55" t="s">
        <v>147</v>
      </c>
      <c r="D833" s="55" t="s">
        <v>259</v>
      </c>
      <c r="E833" s="56" t="s">
        <v>356</v>
      </c>
      <c r="F833" s="57">
        <v>6</v>
      </c>
      <c r="G833" t="str">
        <f>VLOOKUP(B833,'Akodens FV'!$A$1:$B$2500,2,FALSE)</f>
        <v>Hälsoval</v>
      </c>
      <c r="H833" t="str">
        <f>VLOOKUP(A833,Rådata!$A$3:$A$2444,1,FALSE)</f>
        <v>0840011J01EA01</v>
      </c>
    </row>
    <row r="834" spans="1:8" x14ac:dyDescent="0.2">
      <c r="A834" t="str">
        <f t="shared" si="12"/>
        <v>0840011J01EE01</v>
      </c>
      <c r="B834" s="55" t="s">
        <v>24</v>
      </c>
      <c r="C834" s="55" t="s">
        <v>147</v>
      </c>
      <c r="D834" s="55" t="s">
        <v>258</v>
      </c>
      <c r="E834" s="56" t="s">
        <v>364</v>
      </c>
      <c r="F834" s="57">
        <v>4</v>
      </c>
      <c r="G834" t="str">
        <f>VLOOKUP(B834,'Akodens FV'!$A$1:$B$2500,2,FALSE)</f>
        <v>Hälsoval</v>
      </c>
      <c r="H834" t="str">
        <f>VLOOKUP(A834,Rådata!$A$3:$A$2444,1,FALSE)</f>
        <v>0840011J01EE01</v>
      </c>
    </row>
    <row r="835" spans="1:8" x14ac:dyDescent="0.2">
      <c r="A835" t="str">
        <f t="shared" ref="A835:A898" si="13">B835&amp;D835</f>
        <v>0840011J01FA09</v>
      </c>
      <c r="B835" s="55" t="s">
        <v>24</v>
      </c>
      <c r="C835" s="55" t="s">
        <v>147</v>
      </c>
      <c r="D835" s="55" t="s">
        <v>257</v>
      </c>
      <c r="E835" s="56" t="s">
        <v>375</v>
      </c>
      <c r="F835" s="57">
        <v>17</v>
      </c>
      <c r="G835" t="str">
        <f>VLOOKUP(B835,'Akodens FV'!$A$1:$B$2500,2,FALSE)</f>
        <v>Hälsoval</v>
      </c>
      <c r="H835" t="str">
        <f>VLOOKUP(A835,Rådata!$A$3:$A$2444,1,FALSE)</f>
        <v>0840011J01FA09</v>
      </c>
    </row>
    <row r="836" spans="1:8" x14ac:dyDescent="0.2">
      <c r="A836" t="str">
        <f t="shared" si="13"/>
        <v>0840011J01FF01</v>
      </c>
      <c r="B836" s="55" t="s">
        <v>24</v>
      </c>
      <c r="C836" s="55" t="s">
        <v>147</v>
      </c>
      <c r="D836" s="55" t="s">
        <v>248</v>
      </c>
      <c r="E836" s="56" t="s">
        <v>358</v>
      </c>
      <c r="F836" s="57">
        <v>12</v>
      </c>
      <c r="G836" t="str">
        <f>VLOOKUP(B836,'Akodens FV'!$A$1:$B$2500,2,FALSE)</f>
        <v>Hälsoval</v>
      </c>
      <c r="H836" t="str">
        <f>VLOOKUP(A836,Rådata!$A$3:$A$2444,1,FALSE)</f>
        <v>0840011J01FF01</v>
      </c>
    </row>
    <row r="837" spans="1:8" x14ac:dyDescent="0.2">
      <c r="A837" t="str">
        <f t="shared" si="13"/>
        <v>0840011J01MA02</v>
      </c>
      <c r="B837" s="55" t="s">
        <v>24</v>
      </c>
      <c r="C837" s="55" t="s">
        <v>147</v>
      </c>
      <c r="D837" s="55" t="s">
        <v>252</v>
      </c>
      <c r="E837" s="56" t="s">
        <v>359</v>
      </c>
      <c r="F837" s="57">
        <v>13</v>
      </c>
      <c r="G837" t="str">
        <f>VLOOKUP(B837,'Akodens FV'!$A$1:$B$2500,2,FALSE)</f>
        <v>Hälsoval</v>
      </c>
      <c r="H837" t="str">
        <f>VLOOKUP(A837,Rådata!$A$3:$A$2444,1,FALSE)</f>
        <v>0840011J01MA02</v>
      </c>
    </row>
    <row r="838" spans="1:8" x14ac:dyDescent="0.2">
      <c r="A838" t="str">
        <f t="shared" si="13"/>
        <v>0840011J01XE01</v>
      </c>
      <c r="B838" s="55" t="s">
        <v>24</v>
      </c>
      <c r="C838" s="55" t="s">
        <v>147</v>
      </c>
      <c r="D838" s="55" t="s">
        <v>255</v>
      </c>
      <c r="E838" s="56" t="s">
        <v>361</v>
      </c>
      <c r="F838" s="57">
        <v>79</v>
      </c>
      <c r="G838" t="str">
        <f>VLOOKUP(B838,'Akodens FV'!$A$1:$B$2500,2,FALSE)</f>
        <v>Hälsoval</v>
      </c>
      <c r="H838" t="str">
        <f>VLOOKUP(A838,Rådata!$A$3:$A$2444,1,FALSE)</f>
        <v>0840011J01XE01</v>
      </c>
    </row>
    <row r="839" spans="1:8" x14ac:dyDescent="0.2">
      <c r="A839" t="str">
        <f t="shared" si="13"/>
        <v>0840019J01AA02</v>
      </c>
      <c r="B839" s="55" t="s">
        <v>20</v>
      </c>
      <c r="C839" s="55" t="s">
        <v>146</v>
      </c>
      <c r="D839" s="55" t="s">
        <v>249</v>
      </c>
      <c r="E839" s="56" t="s">
        <v>348</v>
      </c>
      <c r="F839" s="57">
        <v>63</v>
      </c>
      <c r="G839" t="str">
        <f>VLOOKUP(B839,'Akodens FV'!$A$1:$B$2500,2,FALSE)</f>
        <v>Hälsoval</v>
      </c>
      <c r="H839" t="str">
        <f>VLOOKUP(A839,Rådata!$A$3:$A$2444,1,FALSE)</f>
        <v>0840019J01AA02</v>
      </c>
    </row>
    <row r="840" spans="1:8" x14ac:dyDescent="0.2">
      <c r="A840" t="str">
        <f t="shared" si="13"/>
        <v>0840019J01AA04</v>
      </c>
      <c r="B840" s="55" t="s">
        <v>20</v>
      </c>
      <c r="C840" s="55" t="s">
        <v>146</v>
      </c>
      <c r="D840" s="55" t="s">
        <v>264</v>
      </c>
      <c r="E840" s="56" t="s">
        <v>349</v>
      </c>
      <c r="F840" s="57">
        <v>19</v>
      </c>
      <c r="G840" t="str">
        <f>VLOOKUP(B840,'Akodens FV'!$A$1:$B$2500,2,FALSE)</f>
        <v>Hälsoval</v>
      </c>
      <c r="H840" t="str">
        <f>VLOOKUP(A840,Rådata!$A$3:$A$2444,1,FALSE)</f>
        <v>0840019J01AA04</v>
      </c>
    </row>
    <row r="841" spans="1:8" x14ac:dyDescent="0.2">
      <c r="A841" t="str">
        <f t="shared" si="13"/>
        <v>0840019J01AA07</v>
      </c>
      <c r="B841" s="55" t="s">
        <v>20</v>
      </c>
      <c r="C841" s="55" t="s">
        <v>146</v>
      </c>
      <c r="D841" s="55" t="s">
        <v>263</v>
      </c>
      <c r="E841" s="56" t="s">
        <v>363</v>
      </c>
      <c r="F841" s="57">
        <v>2</v>
      </c>
      <c r="G841" t="str">
        <f>VLOOKUP(B841,'Akodens FV'!$A$1:$B$2500,2,FALSE)</f>
        <v>Hälsoval</v>
      </c>
      <c r="H841" t="str">
        <f>VLOOKUP(A841,Rådata!$A$3:$A$2444,1,FALSE)</f>
        <v>0840019J01AA07</v>
      </c>
    </row>
    <row r="842" spans="1:8" x14ac:dyDescent="0.2">
      <c r="A842" t="str">
        <f t="shared" si="13"/>
        <v>0840019J01CA04</v>
      </c>
      <c r="B842" s="55" t="s">
        <v>20</v>
      </c>
      <c r="C842" s="55" t="s">
        <v>146</v>
      </c>
      <c r="D842" s="55" t="s">
        <v>247</v>
      </c>
      <c r="E842" s="56" t="s">
        <v>350</v>
      </c>
      <c r="F842" s="57">
        <v>29</v>
      </c>
      <c r="G842" t="str">
        <f>VLOOKUP(B842,'Akodens FV'!$A$1:$B$2500,2,FALSE)</f>
        <v>Hälsoval</v>
      </c>
      <c r="H842" t="str">
        <f>VLOOKUP(A842,Rådata!$A$3:$A$2444,1,FALSE)</f>
        <v>0840019J01CA04</v>
      </c>
    </row>
    <row r="843" spans="1:8" x14ac:dyDescent="0.2">
      <c r="A843" t="str">
        <f t="shared" si="13"/>
        <v>0840019J01CA08</v>
      </c>
      <c r="B843" s="55" t="s">
        <v>20</v>
      </c>
      <c r="C843" s="55" t="s">
        <v>146</v>
      </c>
      <c r="D843" s="55" t="s">
        <v>262</v>
      </c>
      <c r="E843" s="56" t="s">
        <v>351</v>
      </c>
      <c r="F843" s="57">
        <v>289</v>
      </c>
      <c r="G843" t="str">
        <f>VLOOKUP(B843,'Akodens FV'!$A$1:$B$2500,2,FALSE)</f>
        <v>Hälsoval</v>
      </c>
      <c r="H843" t="str">
        <f>VLOOKUP(A843,Rådata!$A$3:$A$2444,1,FALSE)</f>
        <v>0840019J01CA08</v>
      </c>
    </row>
    <row r="844" spans="1:8" x14ac:dyDescent="0.2">
      <c r="A844" t="str">
        <f t="shared" si="13"/>
        <v>0840019J01CE02</v>
      </c>
      <c r="B844" s="55" t="s">
        <v>20</v>
      </c>
      <c r="C844" s="55" t="s">
        <v>146</v>
      </c>
      <c r="D844" s="55" t="s">
        <v>246</v>
      </c>
      <c r="E844" s="56" t="s">
        <v>352</v>
      </c>
      <c r="F844" s="57">
        <v>203</v>
      </c>
      <c r="G844" t="str">
        <f>VLOOKUP(B844,'Akodens FV'!$A$1:$B$2500,2,FALSE)</f>
        <v>Hälsoval</v>
      </c>
      <c r="H844" t="str">
        <f>VLOOKUP(A844,Rådata!$A$3:$A$2444,1,FALSE)</f>
        <v>0840019J01CE02</v>
      </c>
    </row>
    <row r="845" spans="1:8" x14ac:dyDescent="0.2">
      <c r="A845" t="str">
        <f t="shared" si="13"/>
        <v>0840019J01CF05</v>
      </c>
      <c r="B845" s="55" t="s">
        <v>20</v>
      </c>
      <c r="C845" s="55" t="s">
        <v>146</v>
      </c>
      <c r="D845" s="55" t="s">
        <v>251</v>
      </c>
      <c r="E845" s="56" t="s">
        <v>353</v>
      </c>
      <c r="F845" s="57">
        <v>100</v>
      </c>
      <c r="G845" t="str">
        <f>VLOOKUP(B845,'Akodens FV'!$A$1:$B$2500,2,FALSE)</f>
        <v>Hälsoval</v>
      </c>
      <c r="H845" t="str">
        <f>VLOOKUP(A845,Rådata!$A$3:$A$2444,1,FALSE)</f>
        <v>0840019J01CF05</v>
      </c>
    </row>
    <row r="846" spans="1:8" x14ac:dyDescent="0.2">
      <c r="A846" t="str">
        <f t="shared" si="13"/>
        <v>0840019J01CR02</v>
      </c>
      <c r="B846" s="55" t="s">
        <v>20</v>
      </c>
      <c r="C846" s="55" t="s">
        <v>146</v>
      </c>
      <c r="D846" s="55" t="s">
        <v>253</v>
      </c>
      <c r="E846" s="56" t="s">
        <v>640</v>
      </c>
      <c r="F846" s="57">
        <v>15</v>
      </c>
      <c r="G846" t="str">
        <f>VLOOKUP(B846,'Akodens FV'!$A$1:$B$2500,2,FALSE)</f>
        <v>Hälsoval</v>
      </c>
      <c r="H846" t="str">
        <f>VLOOKUP(A846,Rådata!$A$3:$A$2444,1,FALSE)</f>
        <v>0840019J01CR02</v>
      </c>
    </row>
    <row r="847" spans="1:8" x14ac:dyDescent="0.2">
      <c r="A847" t="str">
        <f t="shared" si="13"/>
        <v>0840019J01DB05</v>
      </c>
      <c r="B847" s="55" t="s">
        <v>20</v>
      </c>
      <c r="C847" s="55" t="s">
        <v>146</v>
      </c>
      <c r="D847" s="55" t="s">
        <v>261</v>
      </c>
      <c r="E847" s="56" t="s">
        <v>355</v>
      </c>
      <c r="F847" s="57">
        <v>12</v>
      </c>
      <c r="G847" t="str">
        <f>VLOOKUP(B847,'Akodens FV'!$A$1:$B$2500,2,FALSE)</f>
        <v>Hälsoval</v>
      </c>
      <c r="H847" t="str">
        <f>VLOOKUP(A847,Rådata!$A$3:$A$2444,1,FALSE)</f>
        <v>0840019J01DB05</v>
      </c>
    </row>
    <row r="848" spans="1:8" x14ac:dyDescent="0.2">
      <c r="A848" t="str">
        <f t="shared" si="13"/>
        <v>0840019J01EA01</v>
      </c>
      <c r="B848" s="55" t="s">
        <v>20</v>
      </c>
      <c r="C848" s="55" t="s">
        <v>146</v>
      </c>
      <c r="D848" s="55" t="s">
        <v>259</v>
      </c>
      <c r="E848" s="56" t="s">
        <v>356</v>
      </c>
      <c r="F848" s="57">
        <v>16</v>
      </c>
      <c r="G848" t="str">
        <f>VLOOKUP(B848,'Akodens FV'!$A$1:$B$2500,2,FALSE)</f>
        <v>Hälsoval</v>
      </c>
      <c r="H848" t="str">
        <f>VLOOKUP(A848,Rådata!$A$3:$A$2444,1,FALSE)</f>
        <v>0840019J01EA01</v>
      </c>
    </row>
    <row r="849" spans="1:8" x14ac:dyDescent="0.2">
      <c r="A849" t="str">
        <f t="shared" si="13"/>
        <v>0840019J01EE01</v>
      </c>
      <c r="B849" s="55" t="s">
        <v>20</v>
      </c>
      <c r="C849" s="55" t="s">
        <v>146</v>
      </c>
      <c r="D849" s="55" t="s">
        <v>258</v>
      </c>
      <c r="E849" s="56" t="s">
        <v>364</v>
      </c>
      <c r="F849" s="57">
        <v>10</v>
      </c>
      <c r="G849" t="str">
        <f>VLOOKUP(B849,'Akodens FV'!$A$1:$B$2500,2,FALSE)</f>
        <v>Hälsoval</v>
      </c>
      <c r="H849" t="str">
        <f>VLOOKUP(A849,Rådata!$A$3:$A$2444,1,FALSE)</f>
        <v>0840019J01EE01</v>
      </c>
    </row>
    <row r="850" spans="1:8" x14ac:dyDescent="0.2">
      <c r="A850" t="str">
        <f t="shared" si="13"/>
        <v>0840019J01FA01</v>
      </c>
      <c r="B850" s="55" t="s">
        <v>20</v>
      </c>
      <c r="C850" s="55" t="s">
        <v>146</v>
      </c>
      <c r="D850" s="55" t="s">
        <v>250</v>
      </c>
      <c r="E850" s="56" t="s">
        <v>357</v>
      </c>
      <c r="F850" s="57">
        <v>2</v>
      </c>
      <c r="G850" t="str">
        <f>VLOOKUP(B850,'Akodens FV'!$A$1:$B$2500,2,FALSE)</f>
        <v>Hälsoval</v>
      </c>
      <c r="H850" t="str">
        <f>VLOOKUP(A850,Rådata!$A$3:$A$2444,1,FALSE)</f>
        <v>0840019J01FA01</v>
      </c>
    </row>
    <row r="851" spans="1:8" x14ac:dyDescent="0.2">
      <c r="A851" t="str">
        <f t="shared" si="13"/>
        <v>0840019J01FA09</v>
      </c>
      <c r="B851" s="55" t="s">
        <v>20</v>
      </c>
      <c r="C851" s="55" t="s">
        <v>146</v>
      </c>
      <c r="D851" s="55" t="s">
        <v>257</v>
      </c>
      <c r="E851" s="56" t="s">
        <v>375</v>
      </c>
      <c r="F851" s="57">
        <v>5</v>
      </c>
      <c r="G851" t="str">
        <f>VLOOKUP(B851,'Akodens FV'!$A$1:$B$2500,2,FALSE)</f>
        <v>Hälsoval</v>
      </c>
      <c r="H851" t="str">
        <f>VLOOKUP(A851,Rådata!$A$3:$A$2444,1,FALSE)</f>
        <v>0840019J01FA09</v>
      </c>
    </row>
    <row r="852" spans="1:8" x14ac:dyDescent="0.2">
      <c r="A852" t="str">
        <f t="shared" si="13"/>
        <v>0840019J01FF01</v>
      </c>
      <c r="B852" s="55" t="s">
        <v>20</v>
      </c>
      <c r="C852" s="55" t="s">
        <v>146</v>
      </c>
      <c r="D852" s="55" t="s">
        <v>248</v>
      </c>
      <c r="E852" s="56" t="s">
        <v>358</v>
      </c>
      <c r="F852" s="57">
        <v>25</v>
      </c>
      <c r="G852" t="str">
        <f>VLOOKUP(B852,'Akodens FV'!$A$1:$B$2500,2,FALSE)</f>
        <v>Hälsoval</v>
      </c>
      <c r="H852" t="str">
        <f>VLOOKUP(A852,Rådata!$A$3:$A$2444,1,FALSE)</f>
        <v>0840019J01FF01</v>
      </c>
    </row>
    <row r="853" spans="1:8" x14ac:dyDescent="0.2">
      <c r="A853" t="str">
        <f t="shared" si="13"/>
        <v>0840019J01MA02</v>
      </c>
      <c r="B853" s="55" t="s">
        <v>20</v>
      </c>
      <c r="C853" s="55" t="s">
        <v>146</v>
      </c>
      <c r="D853" s="55" t="s">
        <v>252</v>
      </c>
      <c r="E853" s="56" t="s">
        <v>359</v>
      </c>
      <c r="F853" s="57">
        <v>44</v>
      </c>
      <c r="G853" t="str">
        <f>VLOOKUP(B853,'Akodens FV'!$A$1:$B$2500,2,FALSE)</f>
        <v>Hälsoval</v>
      </c>
      <c r="H853" t="str">
        <f>VLOOKUP(A853,Rådata!$A$3:$A$2444,1,FALSE)</f>
        <v>0840019J01MA02</v>
      </c>
    </row>
    <row r="854" spans="1:8" x14ac:dyDescent="0.2">
      <c r="A854" t="str">
        <f t="shared" si="13"/>
        <v>0840019J01XE01</v>
      </c>
      <c r="B854" s="55" t="s">
        <v>20</v>
      </c>
      <c r="C854" s="55" t="s">
        <v>146</v>
      </c>
      <c r="D854" s="55" t="s">
        <v>255</v>
      </c>
      <c r="E854" s="56" t="s">
        <v>361</v>
      </c>
      <c r="F854" s="57">
        <v>163</v>
      </c>
      <c r="G854" t="str">
        <f>VLOOKUP(B854,'Akodens FV'!$A$1:$B$2500,2,FALSE)</f>
        <v>Hälsoval</v>
      </c>
      <c r="H854" t="str">
        <f>VLOOKUP(A854,Rådata!$A$3:$A$2444,1,FALSE)</f>
        <v>0840019J01XE01</v>
      </c>
    </row>
    <row r="855" spans="1:8" x14ac:dyDescent="0.2">
      <c r="A855" t="str">
        <f t="shared" si="13"/>
        <v>0840020J01CA08</v>
      </c>
      <c r="B855" s="55" t="s">
        <v>59</v>
      </c>
      <c r="C855" s="55" t="s">
        <v>179</v>
      </c>
      <c r="D855" s="55" t="s">
        <v>262</v>
      </c>
      <c r="E855" s="56" t="s">
        <v>351</v>
      </c>
      <c r="F855" s="57">
        <v>1</v>
      </c>
      <c r="G855" t="str">
        <f>VLOOKUP(B855,'Akodens FV'!$A$1:$B$2500,2,FALSE)</f>
        <v>Hälsoval</v>
      </c>
      <c r="H855" t="str">
        <f>VLOOKUP(A855,Rådata!$A$3:$A$2444,1,FALSE)</f>
        <v>0840020J01CA08</v>
      </c>
    </row>
    <row r="856" spans="1:8" x14ac:dyDescent="0.2">
      <c r="A856" t="str">
        <f t="shared" si="13"/>
        <v>0840020J01CE02</v>
      </c>
      <c r="B856" s="55" t="s">
        <v>59</v>
      </c>
      <c r="C856" s="55" t="s">
        <v>179</v>
      </c>
      <c r="D856" s="55" t="s">
        <v>246</v>
      </c>
      <c r="E856" s="56" t="s">
        <v>352</v>
      </c>
      <c r="F856" s="57">
        <v>1</v>
      </c>
      <c r="G856" t="str">
        <f>VLOOKUP(B856,'Akodens FV'!$A$1:$B$2500,2,FALSE)</f>
        <v>Hälsoval</v>
      </c>
      <c r="H856" t="str">
        <f>VLOOKUP(A856,Rådata!$A$3:$A$2444,1,FALSE)</f>
        <v>0840020J01CE02</v>
      </c>
    </row>
    <row r="857" spans="1:8" x14ac:dyDescent="0.2">
      <c r="A857" t="str">
        <f t="shared" si="13"/>
        <v>0840020J01CF05</v>
      </c>
      <c r="B857" s="55" t="s">
        <v>59</v>
      </c>
      <c r="C857" s="55" t="s">
        <v>179</v>
      </c>
      <c r="D857" s="55" t="s">
        <v>251</v>
      </c>
      <c r="E857" s="56" t="s">
        <v>353</v>
      </c>
      <c r="F857" s="57">
        <v>3</v>
      </c>
      <c r="G857" t="str">
        <f>VLOOKUP(B857,'Akodens FV'!$A$1:$B$2500,2,FALSE)</f>
        <v>Hälsoval</v>
      </c>
      <c r="H857" t="str">
        <f>VLOOKUP(A857,Rådata!$A$3:$A$2444,1,FALSE)</f>
        <v>0840020J01CF05</v>
      </c>
    </row>
    <row r="858" spans="1:8" x14ac:dyDescent="0.2">
      <c r="A858" t="str">
        <f t="shared" si="13"/>
        <v>0840020J01EA01</v>
      </c>
      <c r="B858" s="55" t="s">
        <v>59</v>
      </c>
      <c r="C858" s="55" t="s">
        <v>179</v>
      </c>
      <c r="D858" s="55" t="s">
        <v>259</v>
      </c>
      <c r="E858" s="56" t="s">
        <v>356</v>
      </c>
      <c r="F858" s="57">
        <v>1</v>
      </c>
      <c r="G858" t="str">
        <f>VLOOKUP(B858,'Akodens FV'!$A$1:$B$2500,2,FALSE)</f>
        <v>Hälsoval</v>
      </c>
      <c r="H858" t="str">
        <f>VLOOKUP(A858,Rådata!$A$3:$A$2444,1,FALSE)</f>
        <v>0840020J01EA01</v>
      </c>
    </row>
    <row r="859" spans="1:8" x14ac:dyDescent="0.2">
      <c r="A859" t="str">
        <f t="shared" si="13"/>
        <v>0840025J01AA02</v>
      </c>
      <c r="B859" s="55" t="s">
        <v>4</v>
      </c>
      <c r="C859" s="55" t="s">
        <v>132</v>
      </c>
      <c r="D859" s="55" t="s">
        <v>249</v>
      </c>
      <c r="E859" s="56" t="s">
        <v>348</v>
      </c>
      <c r="F859" s="57">
        <v>185</v>
      </c>
      <c r="G859" t="str">
        <f>VLOOKUP(B859,'Akodens FV'!$A$1:$B$2500,2,FALSE)</f>
        <v>Hälsoval</v>
      </c>
      <c r="H859" t="str">
        <f>VLOOKUP(A859,Rådata!$A$3:$A$2444,1,FALSE)</f>
        <v>0840025J01AA02</v>
      </c>
    </row>
    <row r="860" spans="1:8" x14ac:dyDescent="0.2">
      <c r="A860" t="str">
        <f t="shared" si="13"/>
        <v>0840025J01AA04</v>
      </c>
      <c r="B860" s="55" t="s">
        <v>4</v>
      </c>
      <c r="C860" s="55" t="s">
        <v>132</v>
      </c>
      <c r="D860" s="55" t="s">
        <v>264</v>
      </c>
      <c r="E860" s="56" t="s">
        <v>349</v>
      </c>
      <c r="F860" s="57">
        <v>48</v>
      </c>
      <c r="G860" t="str">
        <f>VLOOKUP(B860,'Akodens FV'!$A$1:$B$2500,2,FALSE)</f>
        <v>Hälsoval</v>
      </c>
      <c r="H860" t="str">
        <f>VLOOKUP(A860,Rådata!$A$3:$A$2444,1,FALSE)</f>
        <v>0840025J01AA04</v>
      </c>
    </row>
    <row r="861" spans="1:8" x14ac:dyDescent="0.2">
      <c r="A861" t="str">
        <f t="shared" si="13"/>
        <v>0840025J01AA07</v>
      </c>
      <c r="B861" s="55" t="s">
        <v>4</v>
      </c>
      <c r="C861" s="55" t="s">
        <v>132</v>
      </c>
      <c r="D861" s="55" t="s">
        <v>263</v>
      </c>
      <c r="E861" s="56" t="s">
        <v>363</v>
      </c>
      <c r="F861" s="57">
        <v>5</v>
      </c>
      <c r="G861" t="str">
        <f>VLOOKUP(B861,'Akodens FV'!$A$1:$B$2500,2,FALSE)</f>
        <v>Hälsoval</v>
      </c>
      <c r="H861" t="str">
        <f>VLOOKUP(A861,Rådata!$A$3:$A$2444,1,FALSE)</f>
        <v>0840025J01AA07</v>
      </c>
    </row>
    <row r="862" spans="1:8" x14ac:dyDescent="0.2">
      <c r="A862" t="str">
        <f t="shared" si="13"/>
        <v>0840025J01CA04</v>
      </c>
      <c r="B862" s="55" t="s">
        <v>4</v>
      </c>
      <c r="C862" s="55" t="s">
        <v>132</v>
      </c>
      <c r="D862" s="55" t="s">
        <v>247</v>
      </c>
      <c r="E862" s="56" t="s">
        <v>350</v>
      </c>
      <c r="F862" s="57">
        <v>61</v>
      </c>
      <c r="G862" t="str">
        <f>VLOOKUP(B862,'Akodens FV'!$A$1:$B$2500,2,FALSE)</f>
        <v>Hälsoval</v>
      </c>
      <c r="H862" t="str">
        <f>VLOOKUP(A862,Rådata!$A$3:$A$2444,1,FALSE)</f>
        <v>0840025J01CA04</v>
      </c>
    </row>
    <row r="863" spans="1:8" x14ac:dyDescent="0.2">
      <c r="A863" t="str">
        <f t="shared" si="13"/>
        <v>0840025J01CA08</v>
      </c>
      <c r="B863" s="55" t="s">
        <v>4</v>
      </c>
      <c r="C863" s="55" t="s">
        <v>132</v>
      </c>
      <c r="D863" s="55" t="s">
        <v>262</v>
      </c>
      <c r="E863" s="56" t="s">
        <v>351</v>
      </c>
      <c r="F863" s="57">
        <v>313</v>
      </c>
      <c r="G863" t="str">
        <f>VLOOKUP(B863,'Akodens FV'!$A$1:$B$2500,2,FALSE)</f>
        <v>Hälsoval</v>
      </c>
      <c r="H863" t="str">
        <f>VLOOKUP(A863,Rådata!$A$3:$A$2444,1,FALSE)</f>
        <v>0840025J01CA08</v>
      </c>
    </row>
    <row r="864" spans="1:8" x14ac:dyDescent="0.2">
      <c r="A864" t="str">
        <f t="shared" si="13"/>
        <v>0840025J01CE02</v>
      </c>
      <c r="B864" s="55" t="s">
        <v>4</v>
      </c>
      <c r="C864" s="55" t="s">
        <v>132</v>
      </c>
      <c r="D864" s="55" t="s">
        <v>246</v>
      </c>
      <c r="E864" s="56" t="s">
        <v>352</v>
      </c>
      <c r="F864" s="57">
        <v>426</v>
      </c>
      <c r="G864" t="str">
        <f>VLOOKUP(B864,'Akodens FV'!$A$1:$B$2500,2,FALSE)</f>
        <v>Hälsoval</v>
      </c>
      <c r="H864" t="str">
        <f>VLOOKUP(A864,Rådata!$A$3:$A$2444,1,FALSE)</f>
        <v>0840025J01CE02</v>
      </c>
    </row>
    <row r="865" spans="1:8" x14ac:dyDescent="0.2">
      <c r="A865" t="str">
        <f t="shared" si="13"/>
        <v>0840025J01CF05</v>
      </c>
      <c r="B865" s="55" t="s">
        <v>4</v>
      </c>
      <c r="C865" s="55" t="s">
        <v>132</v>
      </c>
      <c r="D865" s="55" t="s">
        <v>251</v>
      </c>
      <c r="E865" s="56" t="s">
        <v>353</v>
      </c>
      <c r="F865" s="57">
        <v>273</v>
      </c>
      <c r="G865" t="str">
        <f>VLOOKUP(B865,'Akodens FV'!$A$1:$B$2500,2,FALSE)</f>
        <v>Hälsoval</v>
      </c>
      <c r="H865" t="str">
        <f>VLOOKUP(A865,Rådata!$A$3:$A$2444,1,FALSE)</f>
        <v>0840025J01CF05</v>
      </c>
    </row>
    <row r="866" spans="1:8" x14ac:dyDescent="0.2">
      <c r="A866" t="str">
        <f t="shared" si="13"/>
        <v>0840025J01CR02</v>
      </c>
      <c r="B866" s="55" t="s">
        <v>4</v>
      </c>
      <c r="C866" s="55" t="s">
        <v>132</v>
      </c>
      <c r="D866" s="55" t="s">
        <v>253</v>
      </c>
      <c r="E866" s="56" t="s">
        <v>640</v>
      </c>
      <c r="F866" s="57">
        <v>19</v>
      </c>
      <c r="G866" t="str">
        <f>VLOOKUP(B866,'Akodens FV'!$A$1:$B$2500,2,FALSE)</f>
        <v>Hälsoval</v>
      </c>
      <c r="H866" t="str">
        <f>VLOOKUP(A866,Rådata!$A$3:$A$2444,1,FALSE)</f>
        <v>0840025J01CR02</v>
      </c>
    </row>
    <row r="867" spans="1:8" x14ac:dyDescent="0.2">
      <c r="A867" t="str">
        <f t="shared" si="13"/>
        <v>0840025J01DB05</v>
      </c>
      <c r="B867" s="55" t="s">
        <v>4</v>
      </c>
      <c r="C867" s="55" t="s">
        <v>132</v>
      </c>
      <c r="D867" s="55" t="s">
        <v>261</v>
      </c>
      <c r="E867" s="56" t="s">
        <v>355</v>
      </c>
      <c r="F867" s="57">
        <v>3</v>
      </c>
      <c r="G867" t="str">
        <f>VLOOKUP(B867,'Akodens FV'!$A$1:$B$2500,2,FALSE)</f>
        <v>Hälsoval</v>
      </c>
      <c r="H867" t="str">
        <f>VLOOKUP(A867,Rådata!$A$3:$A$2444,1,FALSE)</f>
        <v>0840025J01DB05</v>
      </c>
    </row>
    <row r="868" spans="1:8" x14ac:dyDescent="0.2">
      <c r="A868" t="str">
        <f t="shared" si="13"/>
        <v>0840025J01DD54</v>
      </c>
      <c r="B868" s="55" t="s">
        <v>4</v>
      </c>
      <c r="C868" s="55" t="s">
        <v>132</v>
      </c>
      <c r="D868" s="55" t="s">
        <v>563</v>
      </c>
      <c r="E868" s="56" t="s">
        <v>562</v>
      </c>
      <c r="F868" s="57">
        <v>1</v>
      </c>
      <c r="G868" t="str">
        <f>VLOOKUP(B868,'Akodens FV'!$A$1:$B$2500,2,FALSE)</f>
        <v>Hälsoval</v>
      </c>
      <c r="H868" t="e">
        <f>VLOOKUP(A868,Rådata!$A$3:$A$2444,1,FALSE)</f>
        <v>#N/A</v>
      </c>
    </row>
    <row r="869" spans="1:8" x14ac:dyDescent="0.2">
      <c r="A869" t="str">
        <f t="shared" si="13"/>
        <v>0840025J01EA01</v>
      </c>
      <c r="B869" s="55" t="s">
        <v>4</v>
      </c>
      <c r="C869" s="55" t="s">
        <v>132</v>
      </c>
      <c r="D869" s="55" t="s">
        <v>259</v>
      </c>
      <c r="E869" s="56" t="s">
        <v>356</v>
      </c>
      <c r="F869" s="57">
        <v>84</v>
      </c>
      <c r="G869" t="str">
        <f>VLOOKUP(B869,'Akodens FV'!$A$1:$B$2500,2,FALSE)</f>
        <v>Hälsoval</v>
      </c>
      <c r="H869" t="str">
        <f>VLOOKUP(A869,Rådata!$A$3:$A$2444,1,FALSE)</f>
        <v>0840025J01EA01</v>
      </c>
    </row>
    <row r="870" spans="1:8" x14ac:dyDescent="0.2">
      <c r="A870" t="str">
        <f t="shared" si="13"/>
        <v>0840025J01EE01</v>
      </c>
      <c r="B870" s="55" t="s">
        <v>4</v>
      </c>
      <c r="C870" s="55" t="s">
        <v>132</v>
      </c>
      <c r="D870" s="55" t="s">
        <v>258</v>
      </c>
      <c r="E870" s="56" t="s">
        <v>364</v>
      </c>
      <c r="F870" s="57">
        <v>15</v>
      </c>
      <c r="G870" t="str">
        <f>VLOOKUP(B870,'Akodens FV'!$A$1:$B$2500,2,FALSE)</f>
        <v>Hälsoval</v>
      </c>
      <c r="H870" t="str">
        <f>VLOOKUP(A870,Rådata!$A$3:$A$2444,1,FALSE)</f>
        <v>0840025J01EE01</v>
      </c>
    </row>
    <row r="871" spans="1:8" x14ac:dyDescent="0.2">
      <c r="A871" t="str">
        <f t="shared" si="13"/>
        <v>0840025J01FA01</v>
      </c>
      <c r="B871" s="55" t="s">
        <v>4</v>
      </c>
      <c r="C871" s="55" t="s">
        <v>132</v>
      </c>
      <c r="D871" s="55" t="s">
        <v>250</v>
      </c>
      <c r="E871" s="56" t="s">
        <v>357</v>
      </c>
      <c r="F871" s="57">
        <v>11</v>
      </c>
      <c r="G871" t="str">
        <f>VLOOKUP(B871,'Akodens FV'!$A$1:$B$2500,2,FALSE)</f>
        <v>Hälsoval</v>
      </c>
      <c r="H871" t="str">
        <f>VLOOKUP(A871,Rådata!$A$3:$A$2444,1,FALSE)</f>
        <v>0840025J01FA01</v>
      </c>
    </row>
    <row r="872" spans="1:8" x14ac:dyDescent="0.2">
      <c r="A872" t="str">
        <f t="shared" si="13"/>
        <v>0840025J01FA06</v>
      </c>
      <c r="B872" s="55" t="s">
        <v>4</v>
      </c>
      <c r="C872" s="55" t="s">
        <v>132</v>
      </c>
      <c r="D872" s="55" t="s">
        <v>269</v>
      </c>
      <c r="E872" s="56" t="s">
        <v>374</v>
      </c>
      <c r="F872" s="57">
        <v>2</v>
      </c>
      <c r="G872" t="str">
        <f>VLOOKUP(B872,'Akodens FV'!$A$1:$B$2500,2,FALSE)</f>
        <v>Hälsoval</v>
      </c>
      <c r="H872" t="e">
        <f>VLOOKUP(A872,Rådata!$A$3:$A$2444,1,FALSE)</f>
        <v>#N/A</v>
      </c>
    </row>
    <row r="873" spans="1:8" x14ac:dyDescent="0.2">
      <c r="A873" t="str">
        <f t="shared" si="13"/>
        <v>0840025J01FA09</v>
      </c>
      <c r="B873" s="55" t="s">
        <v>4</v>
      </c>
      <c r="C873" s="55" t="s">
        <v>132</v>
      </c>
      <c r="D873" s="55" t="s">
        <v>257</v>
      </c>
      <c r="E873" s="56" t="s">
        <v>375</v>
      </c>
      <c r="F873" s="57">
        <v>7</v>
      </c>
      <c r="G873" t="str">
        <f>VLOOKUP(B873,'Akodens FV'!$A$1:$B$2500,2,FALSE)</f>
        <v>Hälsoval</v>
      </c>
      <c r="H873" t="str">
        <f>VLOOKUP(A873,Rådata!$A$3:$A$2444,1,FALSE)</f>
        <v>0840025J01FA09</v>
      </c>
    </row>
    <row r="874" spans="1:8" x14ac:dyDescent="0.2">
      <c r="A874" t="str">
        <f t="shared" si="13"/>
        <v>0840025J01FA10</v>
      </c>
      <c r="B874" s="55" t="s">
        <v>4</v>
      </c>
      <c r="C874" s="55" t="s">
        <v>132</v>
      </c>
      <c r="D874" s="55" t="s">
        <v>268</v>
      </c>
      <c r="E874" s="56" t="s">
        <v>368</v>
      </c>
      <c r="F874" s="57">
        <v>2</v>
      </c>
      <c r="G874" t="str">
        <f>VLOOKUP(B874,'Akodens FV'!$A$1:$B$2500,2,FALSE)</f>
        <v>Hälsoval</v>
      </c>
      <c r="H874" t="str">
        <f>VLOOKUP(A874,Rådata!$A$3:$A$2444,1,FALSE)</f>
        <v>0840025J01FA10</v>
      </c>
    </row>
    <row r="875" spans="1:8" x14ac:dyDescent="0.2">
      <c r="A875" t="str">
        <f t="shared" si="13"/>
        <v>0840025J01FF01</v>
      </c>
      <c r="B875" s="55" t="s">
        <v>4</v>
      </c>
      <c r="C875" s="55" t="s">
        <v>132</v>
      </c>
      <c r="D875" s="55" t="s">
        <v>248</v>
      </c>
      <c r="E875" s="56" t="s">
        <v>358</v>
      </c>
      <c r="F875" s="57">
        <v>91</v>
      </c>
      <c r="G875" t="str">
        <f>VLOOKUP(B875,'Akodens FV'!$A$1:$B$2500,2,FALSE)</f>
        <v>Hälsoval</v>
      </c>
      <c r="H875" t="str">
        <f>VLOOKUP(A875,Rådata!$A$3:$A$2444,1,FALSE)</f>
        <v>0840025J01FF01</v>
      </c>
    </row>
    <row r="876" spans="1:8" x14ac:dyDescent="0.2">
      <c r="A876" t="str">
        <f t="shared" si="13"/>
        <v>0840025J01MA02</v>
      </c>
      <c r="B876" s="55" t="s">
        <v>4</v>
      </c>
      <c r="C876" s="55" t="s">
        <v>132</v>
      </c>
      <c r="D876" s="55" t="s">
        <v>252</v>
      </c>
      <c r="E876" s="56" t="s">
        <v>359</v>
      </c>
      <c r="F876" s="57">
        <v>150</v>
      </c>
      <c r="G876" t="str">
        <f>VLOOKUP(B876,'Akodens FV'!$A$1:$B$2500,2,FALSE)</f>
        <v>Hälsoval</v>
      </c>
      <c r="H876" t="str">
        <f>VLOOKUP(A876,Rådata!$A$3:$A$2444,1,FALSE)</f>
        <v>0840025J01MA02</v>
      </c>
    </row>
    <row r="877" spans="1:8" x14ac:dyDescent="0.2">
      <c r="A877" t="str">
        <f t="shared" si="13"/>
        <v>0840025J01XE01</v>
      </c>
      <c r="B877" s="55" t="s">
        <v>4</v>
      </c>
      <c r="C877" s="55" t="s">
        <v>132</v>
      </c>
      <c r="D877" s="55" t="s">
        <v>255</v>
      </c>
      <c r="E877" s="56" t="s">
        <v>361</v>
      </c>
      <c r="F877" s="57">
        <v>341</v>
      </c>
      <c r="G877" t="str">
        <f>VLOOKUP(B877,'Akodens FV'!$A$1:$B$2500,2,FALSE)</f>
        <v>Hälsoval</v>
      </c>
      <c r="H877" t="str">
        <f>VLOOKUP(A877,Rådata!$A$3:$A$2444,1,FALSE)</f>
        <v>0840025J01XE01</v>
      </c>
    </row>
    <row r="878" spans="1:8" x14ac:dyDescent="0.2">
      <c r="A878" t="str">
        <f t="shared" si="13"/>
        <v>0840032J01AA02</v>
      </c>
      <c r="B878" s="55" t="s">
        <v>27</v>
      </c>
      <c r="C878" s="55" t="s">
        <v>150</v>
      </c>
      <c r="D878" s="55" t="s">
        <v>249</v>
      </c>
      <c r="E878" s="56" t="s">
        <v>348</v>
      </c>
      <c r="F878" s="57">
        <v>20</v>
      </c>
      <c r="G878" t="str">
        <f>VLOOKUP(B878,'Akodens FV'!$A$1:$B$2500,2,FALSE)</f>
        <v>Hälsoval</v>
      </c>
      <c r="H878" t="str">
        <f>VLOOKUP(A878,Rådata!$A$3:$A$2444,1,FALSE)</f>
        <v>0840032J01AA02</v>
      </c>
    </row>
    <row r="879" spans="1:8" x14ac:dyDescent="0.2">
      <c r="A879" t="str">
        <f t="shared" si="13"/>
        <v>0840032J01AA04</v>
      </c>
      <c r="B879" s="55" t="s">
        <v>27</v>
      </c>
      <c r="C879" s="55" t="s">
        <v>150</v>
      </c>
      <c r="D879" s="55" t="s">
        <v>264</v>
      </c>
      <c r="E879" s="56" t="s">
        <v>349</v>
      </c>
      <c r="F879" s="57">
        <v>16</v>
      </c>
      <c r="G879" t="str">
        <f>VLOOKUP(B879,'Akodens FV'!$A$1:$B$2500,2,FALSE)</f>
        <v>Hälsoval</v>
      </c>
      <c r="H879" t="str">
        <f>VLOOKUP(A879,Rådata!$A$3:$A$2444,1,FALSE)</f>
        <v>0840032J01AA04</v>
      </c>
    </row>
    <row r="880" spans="1:8" x14ac:dyDescent="0.2">
      <c r="A880" t="str">
        <f t="shared" si="13"/>
        <v>0840032J01AA07</v>
      </c>
      <c r="B880" s="55" t="s">
        <v>27</v>
      </c>
      <c r="C880" s="55" t="s">
        <v>150</v>
      </c>
      <c r="D880" s="55" t="s">
        <v>263</v>
      </c>
      <c r="E880" s="56" t="s">
        <v>363</v>
      </c>
      <c r="F880" s="57">
        <v>2</v>
      </c>
      <c r="G880" t="str">
        <f>VLOOKUP(B880,'Akodens FV'!$A$1:$B$2500,2,FALSE)</f>
        <v>Hälsoval</v>
      </c>
      <c r="H880" t="str">
        <f>VLOOKUP(A880,Rådata!$A$3:$A$2444,1,FALSE)</f>
        <v>0840032J01AA07</v>
      </c>
    </row>
    <row r="881" spans="1:8" x14ac:dyDescent="0.2">
      <c r="A881" t="str">
        <f t="shared" si="13"/>
        <v>0840032J01CA04</v>
      </c>
      <c r="B881" s="55" t="s">
        <v>27</v>
      </c>
      <c r="C881" s="55" t="s">
        <v>150</v>
      </c>
      <c r="D881" s="55" t="s">
        <v>247</v>
      </c>
      <c r="E881" s="56" t="s">
        <v>350</v>
      </c>
      <c r="F881" s="57">
        <v>28</v>
      </c>
      <c r="G881" t="str">
        <f>VLOOKUP(B881,'Akodens FV'!$A$1:$B$2500,2,FALSE)</f>
        <v>Hälsoval</v>
      </c>
      <c r="H881" t="str">
        <f>VLOOKUP(A881,Rådata!$A$3:$A$2444,1,FALSE)</f>
        <v>0840032J01CA04</v>
      </c>
    </row>
    <row r="882" spans="1:8" x14ac:dyDescent="0.2">
      <c r="A882" t="str">
        <f t="shared" si="13"/>
        <v>0840032J01CA08</v>
      </c>
      <c r="B882" s="55" t="s">
        <v>27</v>
      </c>
      <c r="C882" s="55" t="s">
        <v>150</v>
      </c>
      <c r="D882" s="55" t="s">
        <v>262</v>
      </c>
      <c r="E882" s="56" t="s">
        <v>351</v>
      </c>
      <c r="F882" s="57">
        <v>156</v>
      </c>
      <c r="G882" t="str">
        <f>VLOOKUP(B882,'Akodens FV'!$A$1:$B$2500,2,FALSE)</f>
        <v>Hälsoval</v>
      </c>
      <c r="H882" t="str">
        <f>VLOOKUP(A882,Rådata!$A$3:$A$2444,1,FALSE)</f>
        <v>0840032J01CA08</v>
      </c>
    </row>
    <row r="883" spans="1:8" x14ac:dyDescent="0.2">
      <c r="A883" t="str">
        <f t="shared" si="13"/>
        <v>0840032J01CE02</v>
      </c>
      <c r="B883" s="55" t="s">
        <v>27</v>
      </c>
      <c r="C883" s="55" t="s">
        <v>150</v>
      </c>
      <c r="D883" s="55" t="s">
        <v>246</v>
      </c>
      <c r="E883" s="56" t="s">
        <v>352</v>
      </c>
      <c r="F883" s="57">
        <v>71</v>
      </c>
      <c r="G883" t="str">
        <f>VLOOKUP(B883,'Akodens FV'!$A$1:$B$2500,2,FALSE)</f>
        <v>Hälsoval</v>
      </c>
      <c r="H883" t="str">
        <f>VLOOKUP(A883,Rådata!$A$3:$A$2444,1,FALSE)</f>
        <v>0840032J01CE02</v>
      </c>
    </row>
    <row r="884" spans="1:8" x14ac:dyDescent="0.2">
      <c r="A884" t="str">
        <f t="shared" si="13"/>
        <v>0840032J01CF05</v>
      </c>
      <c r="B884" s="55" t="s">
        <v>27</v>
      </c>
      <c r="C884" s="55" t="s">
        <v>150</v>
      </c>
      <c r="D884" s="55" t="s">
        <v>251</v>
      </c>
      <c r="E884" s="56" t="s">
        <v>353</v>
      </c>
      <c r="F884" s="57">
        <v>68</v>
      </c>
      <c r="G884" t="str">
        <f>VLOOKUP(B884,'Akodens FV'!$A$1:$B$2500,2,FALSE)</f>
        <v>Hälsoval</v>
      </c>
      <c r="H884" t="str">
        <f>VLOOKUP(A884,Rådata!$A$3:$A$2444,1,FALSE)</f>
        <v>0840032J01CF05</v>
      </c>
    </row>
    <row r="885" spans="1:8" x14ac:dyDescent="0.2">
      <c r="A885" t="str">
        <f t="shared" si="13"/>
        <v>0840032J01CR02</v>
      </c>
      <c r="B885" s="55" t="s">
        <v>27</v>
      </c>
      <c r="C885" s="55" t="s">
        <v>150</v>
      </c>
      <c r="D885" s="55" t="s">
        <v>253</v>
      </c>
      <c r="E885" s="56" t="s">
        <v>640</v>
      </c>
      <c r="F885" s="57">
        <v>14</v>
      </c>
      <c r="G885" t="str">
        <f>VLOOKUP(B885,'Akodens FV'!$A$1:$B$2500,2,FALSE)</f>
        <v>Hälsoval</v>
      </c>
      <c r="H885" t="str">
        <f>VLOOKUP(A885,Rådata!$A$3:$A$2444,1,FALSE)</f>
        <v>0840032J01CR02</v>
      </c>
    </row>
    <row r="886" spans="1:8" x14ac:dyDescent="0.2">
      <c r="A886" t="str">
        <f t="shared" si="13"/>
        <v>0840032J01DB05</v>
      </c>
      <c r="B886" s="55" t="s">
        <v>27</v>
      </c>
      <c r="C886" s="55" t="s">
        <v>150</v>
      </c>
      <c r="D886" s="55" t="s">
        <v>261</v>
      </c>
      <c r="E886" s="56" t="s">
        <v>355</v>
      </c>
      <c r="F886" s="57">
        <v>4</v>
      </c>
      <c r="G886" t="str">
        <f>VLOOKUP(B886,'Akodens FV'!$A$1:$B$2500,2,FALSE)</f>
        <v>Hälsoval</v>
      </c>
      <c r="H886" t="str">
        <f>VLOOKUP(A886,Rådata!$A$3:$A$2444,1,FALSE)</f>
        <v>0840032J01DB05</v>
      </c>
    </row>
    <row r="887" spans="1:8" x14ac:dyDescent="0.2">
      <c r="A887" t="str">
        <f t="shared" si="13"/>
        <v>0840032J01EA01</v>
      </c>
      <c r="B887" s="55" t="s">
        <v>27</v>
      </c>
      <c r="C887" s="55" t="s">
        <v>150</v>
      </c>
      <c r="D887" s="55" t="s">
        <v>259</v>
      </c>
      <c r="E887" s="56" t="s">
        <v>356</v>
      </c>
      <c r="F887" s="57">
        <v>14</v>
      </c>
      <c r="G887" t="str">
        <f>VLOOKUP(B887,'Akodens FV'!$A$1:$B$2500,2,FALSE)</f>
        <v>Hälsoval</v>
      </c>
      <c r="H887" t="str">
        <f>VLOOKUP(A887,Rådata!$A$3:$A$2444,1,FALSE)</f>
        <v>0840032J01EA01</v>
      </c>
    </row>
    <row r="888" spans="1:8" x14ac:dyDescent="0.2">
      <c r="A888" t="str">
        <f t="shared" si="13"/>
        <v>0840032J01EE01</v>
      </c>
      <c r="B888" s="55" t="s">
        <v>27</v>
      </c>
      <c r="C888" s="55" t="s">
        <v>150</v>
      </c>
      <c r="D888" s="55" t="s">
        <v>258</v>
      </c>
      <c r="E888" s="56" t="s">
        <v>364</v>
      </c>
      <c r="F888" s="57">
        <v>2</v>
      </c>
      <c r="G888" t="str">
        <f>VLOOKUP(B888,'Akodens FV'!$A$1:$B$2500,2,FALSE)</f>
        <v>Hälsoval</v>
      </c>
      <c r="H888" t="str">
        <f>VLOOKUP(A888,Rådata!$A$3:$A$2444,1,FALSE)</f>
        <v>0840032J01EE01</v>
      </c>
    </row>
    <row r="889" spans="1:8" x14ac:dyDescent="0.2">
      <c r="A889" t="str">
        <f t="shared" si="13"/>
        <v>0840032J01FA01</v>
      </c>
      <c r="B889" s="55" t="s">
        <v>27</v>
      </c>
      <c r="C889" s="55" t="s">
        <v>150</v>
      </c>
      <c r="D889" s="55" t="s">
        <v>250</v>
      </c>
      <c r="E889" s="56" t="s">
        <v>357</v>
      </c>
      <c r="F889" s="57">
        <v>4</v>
      </c>
      <c r="G889" t="str">
        <f>VLOOKUP(B889,'Akodens FV'!$A$1:$B$2500,2,FALSE)</f>
        <v>Hälsoval</v>
      </c>
      <c r="H889" t="str">
        <f>VLOOKUP(A889,Rådata!$A$3:$A$2444,1,FALSE)</f>
        <v>0840032J01FA01</v>
      </c>
    </row>
    <row r="890" spans="1:8" x14ac:dyDescent="0.2">
      <c r="A890" t="str">
        <f t="shared" si="13"/>
        <v>0840032J01FA09</v>
      </c>
      <c r="B890" s="55" t="s">
        <v>27</v>
      </c>
      <c r="C890" s="55" t="s">
        <v>150</v>
      </c>
      <c r="D890" s="55" t="s">
        <v>257</v>
      </c>
      <c r="E890" s="56" t="s">
        <v>375</v>
      </c>
      <c r="F890" s="57">
        <v>8</v>
      </c>
      <c r="G890" t="str">
        <f>VLOOKUP(B890,'Akodens FV'!$A$1:$B$2500,2,FALSE)</f>
        <v>Hälsoval</v>
      </c>
      <c r="H890" t="str">
        <f>VLOOKUP(A890,Rådata!$A$3:$A$2444,1,FALSE)</f>
        <v>0840032J01FA09</v>
      </c>
    </row>
    <row r="891" spans="1:8" x14ac:dyDescent="0.2">
      <c r="A891" t="str">
        <f t="shared" si="13"/>
        <v>0840032J01FF01</v>
      </c>
      <c r="B891" s="55" t="s">
        <v>27</v>
      </c>
      <c r="C891" s="55" t="s">
        <v>150</v>
      </c>
      <c r="D891" s="55" t="s">
        <v>248</v>
      </c>
      <c r="E891" s="56" t="s">
        <v>358</v>
      </c>
      <c r="F891" s="57">
        <v>19</v>
      </c>
      <c r="G891" t="str">
        <f>VLOOKUP(B891,'Akodens FV'!$A$1:$B$2500,2,FALSE)</f>
        <v>Hälsoval</v>
      </c>
      <c r="H891" t="str">
        <f>VLOOKUP(A891,Rådata!$A$3:$A$2444,1,FALSE)</f>
        <v>0840032J01FF01</v>
      </c>
    </row>
    <row r="892" spans="1:8" x14ac:dyDescent="0.2">
      <c r="A892" t="str">
        <f t="shared" si="13"/>
        <v>0840032J01MA02</v>
      </c>
      <c r="B892" s="55" t="s">
        <v>27</v>
      </c>
      <c r="C892" s="55" t="s">
        <v>150</v>
      </c>
      <c r="D892" s="55" t="s">
        <v>252</v>
      </c>
      <c r="E892" s="56" t="s">
        <v>359</v>
      </c>
      <c r="F892" s="57">
        <v>43</v>
      </c>
      <c r="G892" t="str">
        <f>VLOOKUP(B892,'Akodens FV'!$A$1:$B$2500,2,FALSE)</f>
        <v>Hälsoval</v>
      </c>
      <c r="H892" t="str">
        <f>VLOOKUP(A892,Rådata!$A$3:$A$2444,1,FALSE)</f>
        <v>0840032J01MA02</v>
      </c>
    </row>
    <row r="893" spans="1:8" x14ac:dyDescent="0.2">
      <c r="A893" t="str">
        <f t="shared" si="13"/>
        <v>0840032J01XE01</v>
      </c>
      <c r="B893" s="55" t="s">
        <v>27</v>
      </c>
      <c r="C893" s="55" t="s">
        <v>150</v>
      </c>
      <c r="D893" s="55" t="s">
        <v>255</v>
      </c>
      <c r="E893" s="56" t="s">
        <v>361</v>
      </c>
      <c r="F893" s="57">
        <v>71</v>
      </c>
      <c r="G893" t="str">
        <f>VLOOKUP(B893,'Akodens FV'!$A$1:$B$2500,2,FALSE)</f>
        <v>Hälsoval</v>
      </c>
      <c r="H893" t="str">
        <f>VLOOKUP(A893,Rådata!$A$3:$A$2444,1,FALSE)</f>
        <v>0840032J01XE01</v>
      </c>
    </row>
    <row r="894" spans="1:8" x14ac:dyDescent="0.2">
      <c r="A894" t="str">
        <f t="shared" si="13"/>
        <v>0840033J01AA02</v>
      </c>
      <c r="B894" s="55" t="s">
        <v>12</v>
      </c>
      <c r="C894" s="55" t="s">
        <v>140</v>
      </c>
      <c r="D894" s="55" t="s">
        <v>249</v>
      </c>
      <c r="E894" s="56" t="s">
        <v>348</v>
      </c>
      <c r="F894" s="57">
        <v>117</v>
      </c>
      <c r="G894" t="str">
        <f>VLOOKUP(B894,'Akodens FV'!$A$1:$B$2500,2,FALSE)</f>
        <v>Hälsoval</v>
      </c>
      <c r="H894" t="str">
        <f>VLOOKUP(A894,Rådata!$A$3:$A$2444,1,FALSE)</f>
        <v>0840033J01AA02</v>
      </c>
    </row>
    <row r="895" spans="1:8" x14ac:dyDescent="0.2">
      <c r="A895" t="str">
        <f t="shared" si="13"/>
        <v>0840033J01AA04</v>
      </c>
      <c r="B895" s="55" t="s">
        <v>12</v>
      </c>
      <c r="C895" s="55" t="s">
        <v>140</v>
      </c>
      <c r="D895" s="55" t="s">
        <v>264</v>
      </c>
      <c r="E895" s="56" t="s">
        <v>349</v>
      </c>
      <c r="F895" s="57">
        <v>39</v>
      </c>
      <c r="G895" t="str">
        <f>VLOOKUP(B895,'Akodens FV'!$A$1:$B$2500,2,FALSE)</f>
        <v>Hälsoval</v>
      </c>
      <c r="H895" t="str">
        <f>VLOOKUP(A895,Rådata!$A$3:$A$2444,1,FALSE)</f>
        <v>0840033J01AA04</v>
      </c>
    </row>
    <row r="896" spans="1:8" x14ac:dyDescent="0.2">
      <c r="A896" t="str">
        <f t="shared" si="13"/>
        <v>0840033J01AA07</v>
      </c>
      <c r="B896" s="55" t="s">
        <v>12</v>
      </c>
      <c r="C896" s="55" t="s">
        <v>140</v>
      </c>
      <c r="D896" s="55" t="s">
        <v>263</v>
      </c>
      <c r="E896" s="56" t="s">
        <v>363</v>
      </c>
      <c r="F896" s="57">
        <v>3</v>
      </c>
      <c r="G896" t="str">
        <f>VLOOKUP(B896,'Akodens FV'!$A$1:$B$2500,2,FALSE)</f>
        <v>Hälsoval</v>
      </c>
      <c r="H896" t="str">
        <f>VLOOKUP(A896,Rådata!$A$3:$A$2444,1,FALSE)</f>
        <v>0840033J01AA07</v>
      </c>
    </row>
    <row r="897" spans="1:8" x14ac:dyDescent="0.2">
      <c r="A897" t="str">
        <f t="shared" si="13"/>
        <v>0840033J01CA04</v>
      </c>
      <c r="B897" s="55" t="s">
        <v>12</v>
      </c>
      <c r="C897" s="55" t="s">
        <v>140</v>
      </c>
      <c r="D897" s="55" t="s">
        <v>247</v>
      </c>
      <c r="E897" s="56" t="s">
        <v>350</v>
      </c>
      <c r="F897" s="57">
        <v>51</v>
      </c>
      <c r="G897" t="str">
        <f>VLOOKUP(B897,'Akodens FV'!$A$1:$B$2500,2,FALSE)</f>
        <v>Hälsoval</v>
      </c>
      <c r="H897" t="str">
        <f>VLOOKUP(A897,Rådata!$A$3:$A$2444,1,FALSE)</f>
        <v>0840033J01CA04</v>
      </c>
    </row>
    <row r="898" spans="1:8" x14ac:dyDescent="0.2">
      <c r="A898" t="str">
        <f t="shared" si="13"/>
        <v>0840033J01CA08</v>
      </c>
      <c r="B898" s="55" t="s">
        <v>12</v>
      </c>
      <c r="C898" s="55" t="s">
        <v>140</v>
      </c>
      <c r="D898" s="55" t="s">
        <v>262</v>
      </c>
      <c r="E898" s="56" t="s">
        <v>351</v>
      </c>
      <c r="F898" s="57">
        <v>239</v>
      </c>
      <c r="G898" t="str">
        <f>VLOOKUP(B898,'Akodens FV'!$A$1:$B$2500,2,FALSE)</f>
        <v>Hälsoval</v>
      </c>
      <c r="H898" t="str">
        <f>VLOOKUP(A898,Rådata!$A$3:$A$2444,1,FALSE)</f>
        <v>0840033J01CA08</v>
      </c>
    </row>
    <row r="899" spans="1:8" x14ac:dyDescent="0.2">
      <c r="A899" t="str">
        <f t="shared" ref="A899:A962" si="14">B899&amp;D899</f>
        <v>0840033J01CE02</v>
      </c>
      <c r="B899" s="55" t="s">
        <v>12</v>
      </c>
      <c r="C899" s="55" t="s">
        <v>140</v>
      </c>
      <c r="D899" s="55" t="s">
        <v>246</v>
      </c>
      <c r="E899" s="56" t="s">
        <v>352</v>
      </c>
      <c r="F899" s="57">
        <v>359</v>
      </c>
      <c r="G899" t="str">
        <f>VLOOKUP(B899,'Akodens FV'!$A$1:$B$2500,2,FALSE)</f>
        <v>Hälsoval</v>
      </c>
      <c r="H899" t="str">
        <f>VLOOKUP(A899,Rådata!$A$3:$A$2444,1,FALSE)</f>
        <v>0840033J01CE02</v>
      </c>
    </row>
    <row r="900" spans="1:8" x14ac:dyDescent="0.2">
      <c r="A900" t="str">
        <f t="shared" si="14"/>
        <v>0840033J01CF05</v>
      </c>
      <c r="B900" s="55" t="s">
        <v>12</v>
      </c>
      <c r="C900" s="55" t="s">
        <v>140</v>
      </c>
      <c r="D900" s="55" t="s">
        <v>251</v>
      </c>
      <c r="E900" s="56" t="s">
        <v>353</v>
      </c>
      <c r="F900" s="57">
        <v>192</v>
      </c>
      <c r="G900" t="str">
        <f>VLOOKUP(B900,'Akodens FV'!$A$1:$B$2500,2,FALSE)</f>
        <v>Hälsoval</v>
      </c>
      <c r="H900" t="str">
        <f>VLOOKUP(A900,Rådata!$A$3:$A$2444,1,FALSE)</f>
        <v>0840033J01CF05</v>
      </c>
    </row>
    <row r="901" spans="1:8" x14ac:dyDescent="0.2">
      <c r="A901" t="str">
        <f t="shared" si="14"/>
        <v>0840033J01CR02</v>
      </c>
      <c r="B901" s="55" t="s">
        <v>12</v>
      </c>
      <c r="C901" s="55" t="s">
        <v>140</v>
      </c>
      <c r="D901" s="55" t="s">
        <v>253</v>
      </c>
      <c r="E901" s="56" t="s">
        <v>640</v>
      </c>
      <c r="F901" s="57">
        <v>11</v>
      </c>
      <c r="G901" t="str">
        <f>VLOOKUP(B901,'Akodens FV'!$A$1:$B$2500,2,FALSE)</f>
        <v>Hälsoval</v>
      </c>
      <c r="H901" t="str">
        <f>VLOOKUP(A901,Rådata!$A$3:$A$2444,1,FALSE)</f>
        <v>0840033J01CR02</v>
      </c>
    </row>
    <row r="902" spans="1:8" x14ac:dyDescent="0.2">
      <c r="A902" t="str">
        <f t="shared" si="14"/>
        <v>0840033J01DB05</v>
      </c>
      <c r="B902" s="55" t="s">
        <v>12</v>
      </c>
      <c r="C902" s="55" t="s">
        <v>140</v>
      </c>
      <c r="D902" s="55" t="s">
        <v>261</v>
      </c>
      <c r="E902" s="56" t="s">
        <v>355</v>
      </c>
      <c r="F902" s="57">
        <v>20</v>
      </c>
      <c r="G902" t="str">
        <f>VLOOKUP(B902,'Akodens FV'!$A$1:$B$2500,2,FALSE)</f>
        <v>Hälsoval</v>
      </c>
      <c r="H902" t="str">
        <f>VLOOKUP(A902,Rådata!$A$3:$A$2444,1,FALSE)</f>
        <v>0840033J01DB05</v>
      </c>
    </row>
    <row r="903" spans="1:8" x14ac:dyDescent="0.2">
      <c r="A903" t="str">
        <f t="shared" si="14"/>
        <v>0840033J01EA01</v>
      </c>
      <c r="B903" s="55" t="s">
        <v>12</v>
      </c>
      <c r="C903" s="55" t="s">
        <v>140</v>
      </c>
      <c r="D903" s="55" t="s">
        <v>259</v>
      </c>
      <c r="E903" s="56" t="s">
        <v>356</v>
      </c>
      <c r="F903" s="57">
        <v>38</v>
      </c>
      <c r="G903" t="str">
        <f>VLOOKUP(B903,'Akodens FV'!$A$1:$B$2500,2,FALSE)</f>
        <v>Hälsoval</v>
      </c>
      <c r="H903" t="str">
        <f>VLOOKUP(A903,Rådata!$A$3:$A$2444,1,FALSE)</f>
        <v>0840033J01EA01</v>
      </c>
    </row>
    <row r="904" spans="1:8" x14ac:dyDescent="0.2">
      <c r="A904" t="str">
        <f t="shared" si="14"/>
        <v>0840033J01EE01</v>
      </c>
      <c r="B904" s="55" t="s">
        <v>12</v>
      </c>
      <c r="C904" s="55" t="s">
        <v>140</v>
      </c>
      <c r="D904" s="55" t="s">
        <v>258</v>
      </c>
      <c r="E904" s="56" t="s">
        <v>364</v>
      </c>
      <c r="F904" s="57">
        <v>2</v>
      </c>
      <c r="G904" t="str">
        <f>VLOOKUP(B904,'Akodens FV'!$A$1:$B$2500,2,FALSE)</f>
        <v>Hälsoval</v>
      </c>
      <c r="H904" t="str">
        <f>VLOOKUP(A904,Rådata!$A$3:$A$2444,1,FALSE)</f>
        <v>0840033J01EE01</v>
      </c>
    </row>
    <row r="905" spans="1:8" x14ac:dyDescent="0.2">
      <c r="A905" t="str">
        <f t="shared" si="14"/>
        <v>0840033J01FA01</v>
      </c>
      <c r="B905" s="55" t="s">
        <v>12</v>
      </c>
      <c r="C905" s="55" t="s">
        <v>140</v>
      </c>
      <c r="D905" s="55" t="s">
        <v>250</v>
      </c>
      <c r="E905" s="56" t="s">
        <v>357</v>
      </c>
      <c r="F905" s="57">
        <v>5</v>
      </c>
      <c r="G905" t="str">
        <f>VLOOKUP(B905,'Akodens FV'!$A$1:$B$2500,2,FALSE)</f>
        <v>Hälsoval</v>
      </c>
      <c r="H905" t="str">
        <f>VLOOKUP(A905,Rådata!$A$3:$A$2444,1,FALSE)</f>
        <v>0840033J01FA01</v>
      </c>
    </row>
    <row r="906" spans="1:8" x14ac:dyDescent="0.2">
      <c r="A906" t="str">
        <f t="shared" si="14"/>
        <v>0840033J01FA09</v>
      </c>
      <c r="B906" s="55" t="s">
        <v>12</v>
      </c>
      <c r="C906" s="55" t="s">
        <v>140</v>
      </c>
      <c r="D906" s="55" t="s">
        <v>257</v>
      </c>
      <c r="E906" s="56" t="s">
        <v>375</v>
      </c>
      <c r="F906" s="57">
        <v>7</v>
      </c>
      <c r="G906" t="str">
        <f>VLOOKUP(B906,'Akodens FV'!$A$1:$B$2500,2,FALSE)</f>
        <v>Hälsoval</v>
      </c>
      <c r="H906" t="str">
        <f>VLOOKUP(A906,Rådata!$A$3:$A$2444,1,FALSE)</f>
        <v>0840033J01FA09</v>
      </c>
    </row>
    <row r="907" spans="1:8" x14ac:dyDescent="0.2">
      <c r="A907" t="str">
        <f t="shared" si="14"/>
        <v>0840033J01FF01</v>
      </c>
      <c r="B907" s="55" t="s">
        <v>12</v>
      </c>
      <c r="C907" s="55" t="s">
        <v>140</v>
      </c>
      <c r="D907" s="55" t="s">
        <v>248</v>
      </c>
      <c r="E907" s="56" t="s">
        <v>358</v>
      </c>
      <c r="F907" s="57">
        <v>64</v>
      </c>
      <c r="G907" t="str">
        <f>VLOOKUP(B907,'Akodens FV'!$A$1:$B$2500,2,FALSE)</f>
        <v>Hälsoval</v>
      </c>
      <c r="H907" t="str">
        <f>VLOOKUP(A907,Rådata!$A$3:$A$2444,1,FALSE)</f>
        <v>0840033J01FF01</v>
      </c>
    </row>
    <row r="908" spans="1:8" x14ac:dyDescent="0.2">
      <c r="A908" t="str">
        <f t="shared" si="14"/>
        <v>0840033J01MA02</v>
      </c>
      <c r="B908" s="55" t="s">
        <v>12</v>
      </c>
      <c r="C908" s="55" t="s">
        <v>140</v>
      </c>
      <c r="D908" s="55" t="s">
        <v>252</v>
      </c>
      <c r="E908" s="56" t="s">
        <v>359</v>
      </c>
      <c r="F908" s="57">
        <v>133</v>
      </c>
      <c r="G908" t="str">
        <f>VLOOKUP(B908,'Akodens FV'!$A$1:$B$2500,2,FALSE)</f>
        <v>Hälsoval</v>
      </c>
      <c r="H908" t="str">
        <f>VLOOKUP(A908,Rådata!$A$3:$A$2444,1,FALSE)</f>
        <v>0840033J01MA02</v>
      </c>
    </row>
    <row r="909" spans="1:8" x14ac:dyDescent="0.2">
      <c r="A909" t="str">
        <f t="shared" si="14"/>
        <v>0840033J01MA12</v>
      </c>
      <c r="B909" s="55" t="s">
        <v>12</v>
      </c>
      <c r="C909" s="55" t="s">
        <v>140</v>
      </c>
      <c r="D909" s="55" t="s">
        <v>265</v>
      </c>
      <c r="E909" s="56" t="s">
        <v>379</v>
      </c>
      <c r="F909" s="57">
        <v>2</v>
      </c>
      <c r="G909" t="str">
        <f>VLOOKUP(B909,'Akodens FV'!$A$1:$B$2500,2,FALSE)</f>
        <v>Hälsoval</v>
      </c>
      <c r="H909" t="e">
        <f>VLOOKUP(A909,Rådata!$A$3:$A$2444,1,FALSE)</f>
        <v>#N/A</v>
      </c>
    </row>
    <row r="910" spans="1:8" x14ac:dyDescent="0.2">
      <c r="A910" t="str">
        <f t="shared" si="14"/>
        <v>0840033J01XE01</v>
      </c>
      <c r="B910" s="55" t="s">
        <v>12</v>
      </c>
      <c r="C910" s="55" t="s">
        <v>140</v>
      </c>
      <c r="D910" s="55" t="s">
        <v>255</v>
      </c>
      <c r="E910" s="56" t="s">
        <v>361</v>
      </c>
      <c r="F910" s="57">
        <v>159</v>
      </c>
      <c r="G910" t="str">
        <f>VLOOKUP(B910,'Akodens FV'!$A$1:$B$2500,2,FALSE)</f>
        <v>Hälsoval</v>
      </c>
      <c r="H910" t="str">
        <f>VLOOKUP(A910,Rådata!$A$3:$A$2444,1,FALSE)</f>
        <v>0840033J01XE01</v>
      </c>
    </row>
    <row r="911" spans="1:8" x14ac:dyDescent="0.2">
      <c r="A911" t="str">
        <f t="shared" si="14"/>
        <v>0840039J01AA02</v>
      </c>
      <c r="B911" s="55" t="s">
        <v>6</v>
      </c>
      <c r="C911" s="55" t="s">
        <v>134</v>
      </c>
      <c r="D911" s="55" t="s">
        <v>249</v>
      </c>
      <c r="E911" s="56" t="s">
        <v>348</v>
      </c>
      <c r="F911" s="57">
        <v>102</v>
      </c>
      <c r="G911" t="str">
        <f>VLOOKUP(B911,'Akodens FV'!$A$1:$B$2500,2,FALSE)</f>
        <v>Hälsoval</v>
      </c>
      <c r="H911" t="str">
        <f>VLOOKUP(A911,Rådata!$A$3:$A$2444,1,FALSE)</f>
        <v>0840039J01AA02</v>
      </c>
    </row>
    <row r="912" spans="1:8" x14ac:dyDescent="0.2">
      <c r="A912" t="str">
        <f t="shared" si="14"/>
        <v>0840039J01AA04</v>
      </c>
      <c r="B912" s="55" t="s">
        <v>6</v>
      </c>
      <c r="C912" s="55" t="s">
        <v>134</v>
      </c>
      <c r="D912" s="55" t="s">
        <v>264</v>
      </c>
      <c r="E912" s="56" t="s">
        <v>349</v>
      </c>
      <c r="F912" s="57">
        <v>40</v>
      </c>
      <c r="G912" t="str">
        <f>VLOOKUP(B912,'Akodens FV'!$A$1:$B$2500,2,FALSE)</f>
        <v>Hälsoval</v>
      </c>
      <c r="H912" t="str">
        <f>VLOOKUP(A912,Rådata!$A$3:$A$2444,1,FALSE)</f>
        <v>0840039J01AA04</v>
      </c>
    </row>
    <row r="913" spans="1:8" x14ac:dyDescent="0.2">
      <c r="A913" t="str">
        <f t="shared" si="14"/>
        <v>0840039J01AA07</v>
      </c>
      <c r="B913" s="55" t="s">
        <v>6</v>
      </c>
      <c r="C913" s="55" t="s">
        <v>134</v>
      </c>
      <c r="D913" s="55" t="s">
        <v>263</v>
      </c>
      <c r="E913" s="56" t="s">
        <v>363</v>
      </c>
      <c r="F913" s="57">
        <v>3</v>
      </c>
      <c r="G913" t="str">
        <f>VLOOKUP(B913,'Akodens FV'!$A$1:$B$2500,2,FALSE)</f>
        <v>Hälsoval</v>
      </c>
      <c r="H913" t="str">
        <f>VLOOKUP(A913,Rådata!$A$3:$A$2444,1,FALSE)</f>
        <v>0840039J01AA07</v>
      </c>
    </row>
    <row r="914" spans="1:8" x14ac:dyDescent="0.2">
      <c r="A914" t="str">
        <f t="shared" si="14"/>
        <v>0840039J01CA04</v>
      </c>
      <c r="B914" s="55" t="s">
        <v>6</v>
      </c>
      <c r="C914" s="55" t="s">
        <v>134</v>
      </c>
      <c r="D914" s="55" t="s">
        <v>247</v>
      </c>
      <c r="E914" s="56" t="s">
        <v>350</v>
      </c>
      <c r="F914" s="57">
        <v>64</v>
      </c>
      <c r="G914" t="str">
        <f>VLOOKUP(B914,'Akodens FV'!$A$1:$B$2500,2,FALSE)</f>
        <v>Hälsoval</v>
      </c>
      <c r="H914" t="str">
        <f>VLOOKUP(A914,Rådata!$A$3:$A$2444,1,FALSE)</f>
        <v>0840039J01CA04</v>
      </c>
    </row>
    <row r="915" spans="1:8" x14ac:dyDescent="0.2">
      <c r="A915" t="str">
        <f t="shared" si="14"/>
        <v>0840039J01CA08</v>
      </c>
      <c r="B915" s="55" t="s">
        <v>6</v>
      </c>
      <c r="C915" s="55" t="s">
        <v>134</v>
      </c>
      <c r="D915" s="55" t="s">
        <v>262</v>
      </c>
      <c r="E915" s="56" t="s">
        <v>351</v>
      </c>
      <c r="F915" s="57">
        <v>249</v>
      </c>
      <c r="G915" t="str">
        <f>VLOOKUP(B915,'Akodens FV'!$A$1:$B$2500,2,FALSE)</f>
        <v>Hälsoval</v>
      </c>
      <c r="H915" t="str">
        <f>VLOOKUP(A915,Rådata!$A$3:$A$2444,1,FALSE)</f>
        <v>0840039J01CA08</v>
      </c>
    </row>
    <row r="916" spans="1:8" x14ac:dyDescent="0.2">
      <c r="A916" t="str">
        <f t="shared" si="14"/>
        <v>0840039J01CE02</v>
      </c>
      <c r="B916" s="55" t="s">
        <v>6</v>
      </c>
      <c r="C916" s="55" t="s">
        <v>134</v>
      </c>
      <c r="D916" s="55" t="s">
        <v>246</v>
      </c>
      <c r="E916" s="56" t="s">
        <v>352</v>
      </c>
      <c r="F916" s="57">
        <v>293</v>
      </c>
      <c r="G916" t="str">
        <f>VLOOKUP(B916,'Akodens FV'!$A$1:$B$2500,2,FALSE)</f>
        <v>Hälsoval</v>
      </c>
      <c r="H916" t="str">
        <f>VLOOKUP(A916,Rådata!$A$3:$A$2444,1,FALSE)</f>
        <v>0840039J01CE02</v>
      </c>
    </row>
    <row r="917" spans="1:8" x14ac:dyDescent="0.2">
      <c r="A917" t="str">
        <f t="shared" si="14"/>
        <v>0840039J01CF05</v>
      </c>
      <c r="B917" s="55" t="s">
        <v>6</v>
      </c>
      <c r="C917" s="55" t="s">
        <v>134</v>
      </c>
      <c r="D917" s="55" t="s">
        <v>251</v>
      </c>
      <c r="E917" s="56" t="s">
        <v>353</v>
      </c>
      <c r="F917" s="57">
        <v>190</v>
      </c>
      <c r="G917" t="str">
        <f>VLOOKUP(B917,'Akodens FV'!$A$1:$B$2500,2,FALSE)</f>
        <v>Hälsoval</v>
      </c>
      <c r="H917" t="str">
        <f>VLOOKUP(A917,Rådata!$A$3:$A$2444,1,FALSE)</f>
        <v>0840039J01CF05</v>
      </c>
    </row>
    <row r="918" spans="1:8" x14ac:dyDescent="0.2">
      <c r="A918" t="str">
        <f t="shared" si="14"/>
        <v>0840039J01CR02</v>
      </c>
      <c r="B918" s="55" t="s">
        <v>6</v>
      </c>
      <c r="C918" s="55" t="s">
        <v>134</v>
      </c>
      <c r="D918" s="55" t="s">
        <v>253</v>
      </c>
      <c r="E918" s="56" t="s">
        <v>640</v>
      </c>
      <c r="F918" s="57">
        <v>19</v>
      </c>
      <c r="G918" t="str">
        <f>VLOOKUP(B918,'Akodens FV'!$A$1:$B$2500,2,FALSE)</f>
        <v>Hälsoval</v>
      </c>
      <c r="H918" t="str">
        <f>VLOOKUP(A918,Rådata!$A$3:$A$2444,1,FALSE)</f>
        <v>0840039J01CR02</v>
      </c>
    </row>
    <row r="919" spans="1:8" x14ac:dyDescent="0.2">
      <c r="A919" t="str">
        <f t="shared" si="14"/>
        <v>0840039J01DB05</v>
      </c>
      <c r="B919" s="55" t="s">
        <v>6</v>
      </c>
      <c r="C919" s="55" t="s">
        <v>134</v>
      </c>
      <c r="D919" s="55" t="s">
        <v>261</v>
      </c>
      <c r="E919" s="56" t="s">
        <v>355</v>
      </c>
      <c r="F919" s="57">
        <v>11</v>
      </c>
      <c r="G919" t="str">
        <f>VLOOKUP(B919,'Akodens FV'!$A$1:$B$2500,2,FALSE)</f>
        <v>Hälsoval</v>
      </c>
      <c r="H919" t="str">
        <f>VLOOKUP(A919,Rådata!$A$3:$A$2444,1,FALSE)</f>
        <v>0840039J01DB05</v>
      </c>
    </row>
    <row r="920" spans="1:8" x14ac:dyDescent="0.2">
      <c r="A920" t="str">
        <f t="shared" si="14"/>
        <v>0840039J01EA01</v>
      </c>
      <c r="B920" s="55" t="s">
        <v>6</v>
      </c>
      <c r="C920" s="55" t="s">
        <v>134</v>
      </c>
      <c r="D920" s="55" t="s">
        <v>259</v>
      </c>
      <c r="E920" s="56" t="s">
        <v>356</v>
      </c>
      <c r="F920" s="57">
        <v>14</v>
      </c>
      <c r="G920" t="str">
        <f>VLOOKUP(B920,'Akodens FV'!$A$1:$B$2500,2,FALSE)</f>
        <v>Hälsoval</v>
      </c>
      <c r="H920" t="str">
        <f>VLOOKUP(A920,Rådata!$A$3:$A$2444,1,FALSE)</f>
        <v>0840039J01EA01</v>
      </c>
    </row>
    <row r="921" spans="1:8" x14ac:dyDescent="0.2">
      <c r="A921" t="str">
        <f t="shared" si="14"/>
        <v>0840039J01EE01</v>
      </c>
      <c r="B921" s="55" t="s">
        <v>6</v>
      </c>
      <c r="C921" s="55" t="s">
        <v>134</v>
      </c>
      <c r="D921" s="55" t="s">
        <v>258</v>
      </c>
      <c r="E921" s="56" t="s">
        <v>364</v>
      </c>
      <c r="F921" s="57">
        <v>18</v>
      </c>
      <c r="G921" t="str">
        <f>VLOOKUP(B921,'Akodens FV'!$A$1:$B$2500,2,FALSE)</f>
        <v>Hälsoval</v>
      </c>
      <c r="H921" t="str">
        <f>VLOOKUP(A921,Rådata!$A$3:$A$2444,1,FALSE)</f>
        <v>0840039J01EE01</v>
      </c>
    </row>
    <row r="922" spans="1:8" x14ac:dyDescent="0.2">
      <c r="A922" t="str">
        <f t="shared" si="14"/>
        <v>0840039J01FA01</v>
      </c>
      <c r="B922" s="55" t="s">
        <v>6</v>
      </c>
      <c r="C922" s="55" t="s">
        <v>134</v>
      </c>
      <c r="D922" s="55" t="s">
        <v>250</v>
      </c>
      <c r="E922" s="56" t="s">
        <v>357</v>
      </c>
      <c r="F922" s="57">
        <v>5</v>
      </c>
      <c r="G922" t="str">
        <f>VLOOKUP(B922,'Akodens FV'!$A$1:$B$2500,2,FALSE)</f>
        <v>Hälsoval</v>
      </c>
      <c r="H922" t="str">
        <f>VLOOKUP(A922,Rådata!$A$3:$A$2444,1,FALSE)</f>
        <v>0840039J01FA01</v>
      </c>
    </row>
    <row r="923" spans="1:8" x14ac:dyDescent="0.2">
      <c r="A923" t="str">
        <f t="shared" si="14"/>
        <v>0840039J01FA09</v>
      </c>
      <c r="B923" s="55" t="s">
        <v>6</v>
      </c>
      <c r="C923" s="55" t="s">
        <v>134</v>
      </c>
      <c r="D923" s="55" t="s">
        <v>257</v>
      </c>
      <c r="E923" s="56" t="s">
        <v>375</v>
      </c>
      <c r="F923" s="57">
        <v>8</v>
      </c>
      <c r="G923" t="str">
        <f>VLOOKUP(B923,'Akodens FV'!$A$1:$B$2500,2,FALSE)</f>
        <v>Hälsoval</v>
      </c>
      <c r="H923" t="str">
        <f>VLOOKUP(A923,Rådata!$A$3:$A$2444,1,FALSE)</f>
        <v>0840039J01FA09</v>
      </c>
    </row>
    <row r="924" spans="1:8" x14ac:dyDescent="0.2">
      <c r="A924" t="str">
        <f t="shared" si="14"/>
        <v>0840039J01FA10</v>
      </c>
      <c r="B924" s="55" t="s">
        <v>6</v>
      </c>
      <c r="C924" s="55" t="s">
        <v>134</v>
      </c>
      <c r="D924" s="55" t="s">
        <v>268</v>
      </c>
      <c r="E924" s="56" t="s">
        <v>368</v>
      </c>
      <c r="F924" s="57">
        <v>3</v>
      </c>
      <c r="G924" t="str">
        <f>VLOOKUP(B924,'Akodens FV'!$A$1:$B$2500,2,FALSE)</f>
        <v>Hälsoval</v>
      </c>
      <c r="H924" t="str">
        <f>VLOOKUP(A924,Rådata!$A$3:$A$2444,1,FALSE)</f>
        <v>0840039J01FA10</v>
      </c>
    </row>
    <row r="925" spans="1:8" x14ac:dyDescent="0.2">
      <c r="A925" t="str">
        <f t="shared" si="14"/>
        <v>0840039J01FF01</v>
      </c>
      <c r="B925" s="55" t="s">
        <v>6</v>
      </c>
      <c r="C925" s="55" t="s">
        <v>134</v>
      </c>
      <c r="D925" s="55" t="s">
        <v>248</v>
      </c>
      <c r="E925" s="56" t="s">
        <v>358</v>
      </c>
      <c r="F925" s="57">
        <v>99</v>
      </c>
      <c r="G925" t="str">
        <f>VLOOKUP(B925,'Akodens FV'!$A$1:$B$2500,2,FALSE)</f>
        <v>Hälsoval</v>
      </c>
      <c r="H925" t="str">
        <f>VLOOKUP(A925,Rådata!$A$3:$A$2444,1,FALSE)</f>
        <v>0840039J01FF01</v>
      </c>
    </row>
    <row r="926" spans="1:8" x14ac:dyDescent="0.2">
      <c r="A926" t="str">
        <f t="shared" si="14"/>
        <v>0840039J01MA02</v>
      </c>
      <c r="B926" s="55" t="s">
        <v>6</v>
      </c>
      <c r="C926" s="55" t="s">
        <v>134</v>
      </c>
      <c r="D926" s="55" t="s">
        <v>252</v>
      </c>
      <c r="E926" s="56" t="s">
        <v>359</v>
      </c>
      <c r="F926" s="57">
        <v>73</v>
      </c>
      <c r="G926" t="str">
        <f>VLOOKUP(B926,'Akodens FV'!$A$1:$B$2500,2,FALSE)</f>
        <v>Hälsoval</v>
      </c>
      <c r="H926" t="str">
        <f>VLOOKUP(A926,Rådata!$A$3:$A$2444,1,FALSE)</f>
        <v>0840039J01MA02</v>
      </c>
    </row>
    <row r="927" spans="1:8" x14ac:dyDescent="0.2">
      <c r="A927" t="str">
        <f t="shared" si="14"/>
        <v>0840039J01MA14</v>
      </c>
      <c r="B927" s="55" t="s">
        <v>6</v>
      </c>
      <c r="C927" s="55" t="s">
        <v>134</v>
      </c>
      <c r="D927" s="55" t="s">
        <v>272</v>
      </c>
      <c r="E927" s="56" t="s">
        <v>386</v>
      </c>
      <c r="F927" s="57">
        <v>3</v>
      </c>
      <c r="G927" t="str">
        <f>VLOOKUP(B927,'Akodens FV'!$A$1:$B$2500,2,FALSE)</f>
        <v>Hälsoval</v>
      </c>
      <c r="H927" t="e">
        <f>VLOOKUP(A927,Rådata!$A$3:$A$2444,1,FALSE)</f>
        <v>#N/A</v>
      </c>
    </row>
    <row r="928" spans="1:8" x14ac:dyDescent="0.2">
      <c r="A928" t="str">
        <f t="shared" si="14"/>
        <v>0840039J01XE01</v>
      </c>
      <c r="B928" s="55" t="s">
        <v>6</v>
      </c>
      <c r="C928" s="55" t="s">
        <v>134</v>
      </c>
      <c r="D928" s="55" t="s">
        <v>255</v>
      </c>
      <c r="E928" s="56" t="s">
        <v>361</v>
      </c>
      <c r="F928" s="57">
        <v>171</v>
      </c>
      <c r="G928" t="str">
        <f>VLOOKUP(B928,'Akodens FV'!$A$1:$B$2500,2,FALSE)</f>
        <v>Hälsoval</v>
      </c>
      <c r="H928" t="str">
        <f>VLOOKUP(A928,Rådata!$A$3:$A$2444,1,FALSE)</f>
        <v>0840039J01XE01</v>
      </c>
    </row>
    <row r="929" spans="1:8" x14ac:dyDescent="0.2">
      <c r="A929" t="str">
        <f t="shared" si="14"/>
        <v>0840044J01AA02</v>
      </c>
      <c r="B929" s="55" t="s">
        <v>17</v>
      </c>
      <c r="C929" s="55" t="s">
        <v>144</v>
      </c>
      <c r="D929" s="55" t="s">
        <v>249</v>
      </c>
      <c r="E929" s="56" t="s">
        <v>348</v>
      </c>
      <c r="F929" s="57">
        <v>27</v>
      </c>
      <c r="G929" t="str">
        <f>VLOOKUP(B929,'Akodens FV'!$A$1:$B$2500,2,FALSE)</f>
        <v>Hälsoval</v>
      </c>
      <c r="H929" t="str">
        <f>VLOOKUP(A929,Rådata!$A$3:$A$2444,1,FALSE)</f>
        <v>0840044J01AA02</v>
      </c>
    </row>
    <row r="930" spans="1:8" x14ac:dyDescent="0.2">
      <c r="A930" t="str">
        <f t="shared" si="14"/>
        <v>0840044J01AA04</v>
      </c>
      <c r="B930" s="55" t="s">
        <v>17</v>
      </c>
      <c r="C930" s="55" t="s">
        <v>144</v>
      </c>
      <c r="D930" s="55" t="s">
        <v>264</v>
      </c>
      <c r="E930" s="56" t="s">
        <v>349</v>
      </c>
      <c r="F930" s="57">
        <v>13</v>
      </c>
      <c r="G930" t="str">
        <f>VLOOKUP(B930,'Akodens FV'!$A$1:$B$2500,2,FALSE)</f>
        <v>Hälsoval</v>
      </c>
      <c r="H930" t="str">
        <f>VLOOKUP(A930,Rådata!$A$3:$A$2444,1,FALSE)</f>
        <v>0840044J01AA04</v>
      </c>
    </row>
    <row r="931" spans="1:8" x14ac:dyDescent="0.2">
      <c r="A931" t="str">
        <f t="shared" si="14"/>
        <v>0840044J01AA07</v>
      </c>
      <c r="B931" s="55" t="s">
        <v>17</v>
      </c>
      <c r="C931" s="55" t="s">
        <v>144</v>
      </c>
      <c r="D931" s="55" t="s">
        <v>263</v>
      </c>
      <c r="E931" s="56" t="s">
        <v>363</v>
      </c>
      <c r="F931" s="57">
        <v>1</v>
      </c>
      <c r="G931" t="str">
        <f>VLOOKUP(B931,'Akodens FV'!$A$1:$B$2500,2,FALSE)</f>
        <v>Hälsoval</v>
      </c>
      <c r="H931" t="str">
        <f>VLOOKUP(A931,Rådata!$A$3:$A$2444,1,FALSE)</f>
        <v>0840044J01AA07</v>
      </c>
    </row>
    <row r="932" spans="1:8" x14ac:dyDescent="0.2">
      <c r="A932" t="str">
        <f t="shared" si="14"/>
        <v>0840044J01CA04</v>
      </c>
      <c r="B932" s="55" t="s">
        <v>17</v>
      </c>
      <c r="C932" s="55" t="s">
        <v>144</v>
      </c>
      <c r="D932" s="55" t="s">
        <v>247</v>
      </c>
      <c r="E932" s="56" t="s">
        <v>350</v>
      </c>
      <c r="F932" s="57">
        <v>16</v>
      </c>
      <c r="G932" t="str">
        <f>VLOOKUP(B932,'Akodens FV'!$A$1:$B$2500,2,FALSE)</f>
        <v>Hälsoval</v>
      </c>
      <c r="H932" t="str">
        <f>VLOOKUP(A932,Rådata!$A$3:$A$2444,1,FALSE)</f>
        <v>0840044J01CA04</v>
      </c>
    </row>
    <row r="933" spans="1:8" x14ac:dyDescent="0.2">
      <c r="A933" t="str">
        <f t="shared" si="14"/>
        <v>0840044J01CA08</v>
      </c>
      <c r="B933" s="55" t="s">
        <v>17</v>
      </c>
      <c r="C933" s="55" t="s">
        <v>144</v>
      </c>
      <c r="D933" s="55" t="s">
        <v>262</v>
      </c>
      <c r="E933" s="56" t="s">
        <v>351</v>
      </c>
      <c r="F933" s="57">
        <v>199</v>
      </c>
      <c r="G933" t="str">
        <f>VLOOKUP(B933,'Akodens FV'!$A$1:$B$2500,2,FALSE)</f>
        <v>Hälsoval</v>
      </c>
      <c r="H933" t="str">
        <f>VLOOKUP(A933,Rådata!$A$3:$A$2444,1,FALSE)</f>
        <v>0840044J01CA08</v>
      </c>
    </row>
    <row r="934" spans="1:8" x14ac:dyDescent="0.2">
      <c r="A934" t="str">
        <f t="shared" si="14"/>
        <v>0840044J01CE02</v>
      </c>
      <c r="B934" s="55" t="s">
        <v>17</v>
      </c>
      <c r="C934" s="55" t="s">
        <v>144</v>
      </c>
      <c r="D934" s="55" t="s">
        <v>246</v>
      </c>
      <c r="E934" s="56" t="s">
        <v>352</v>
      </c>
      <c r="F934" s="57">
        <v>161</v>
      </c>
      <c r="G934" t="str">
        <f>VLOOKUP(B934,'Akodens FV'!$A$1:$B$2500,2,FALSE)</f>
        <v>Hälsoval</v>
      </c>
      <c r="H934" t="str">
        <f>VLOOKUP(A934,Rådata!$A$3:$A$2444,1,FALSE)</f>
        <v>0840044J01CE02</v>
      </c>
    </row>
    <row r="935" spans="1:8" x14ac:dyDescent="0.2">
      <c r="A935" t="str">
        <f t="shared" si="14"/>
        <v>0840044J01CF05</v>
      </c>
      <c r="B935" s="55" t="s">
        <v>17</v>
      </c>
      <c r="C935" s="55" t="s">
        <v>144</v>
      </c>
      <c r="D935" s="55" t="s">
        <v>251</v>
      </c>
      <c r="E935" s="56" t="s">
        <v>353</v>
      </c>
      <c r="F935" s="57">
        <v>126</v>
      </c>
      <c r="G935" t="str">
        <f>VLOOKUP(B935,'Akodens FV'!$A$1:$B$2500,2,FALSE)</f>
        <v>Hälsoval</v>
      </c>
      <c r="H935" t="str">
        <f>VLOOKUP(A935,Rådata!$A$3:$A$2444,1,FALSE)</f>
        <v>0840044J01CF05</v>
      </c>
    </row>
    <row r="936" spans="1:8" x14ac:dyDescent="0.2">
      <c r="A936" t="str">
        <f t="shared" si="14"/>
        <v>0840044J01CR02</v>
      </c>
      <c r="B936" s="55" t="s">
        <v>17</v>
      </c>
      <c r="C936" s="55" t="s">
        <v>144</v>
      </c>
      <c r="D936" s="55" t="s">
        <v>253</v>
      </c>
      <c r="E936" s="56" t="s">
        <v>640</v>
      </c>
      <c r="F936" s="57">
        <v>7</v>
      </c>
      <c r="G936" t="str">
        <f>VLOOKUP(B936,'Akodens FV'!$A$1:$B$2500,2,FALSE)</f>
        <v>Hälsoval</v>
      </c>
      <c r="H936" t="str">
        <f>VLOOKUP(A936,Rådata!$A$3:$A$2444,1,FALSE)</f>
        <v>0840044J01CR02</v>
      </c>
    </row>
    <row r="937" spans="1:8" x14ac:dyDescent="0.2">
      <c r="A937" t="str">
        <f t="shared" si="14"/>
        <v>0840044J01DB05</v>
      </c>
      <c r="B937" s="55" t="s">
        <v>17</v>
      </c>
      <c r="C937" s="55" t="s">
        <v>144</v>
      </c>
      <c r="D937" s="55" t="s">
        <v>261</v>
      </c>
      <c r="E937" s="56" t="s">
        <v>355</v>
      </c>
      <c r="F937" s="57">
        <v>6</v>
      </c>
      <c r="G937" t="str">
        <f>VLOOKUP(B937,'Akodens FV'!$A$1:$B$2500,2,FALSE)</f>
        <v>Hälsoval</v>
      </c>
      <c r="H937" t="str">
        <f>VLOOKUP(A937,Rådata!$A$3:$A$2444,1,FALSE)</f>
        <v>0840044J01DB05</v>
      </c>
    </row>
    <row r="938" spans="1:8" x14ac:dyDescent="0.2">
      <c r="A938" t="str">
        <f t="shared" si="14"/>
        <v>0840044J01EA01</v>
      </c>
      <c r="B938" s="55" t="s">
        <v>17</v>
      </c>
      <c r="C938" s="55" t="s">
        <v>144</v>
      </c>
      <c r="D938" s="55" t="s">
        <v>259</v>
      </c>
      <c r="E938" s="56" t="s">
        <v>356</v>
      </c>
      <c r="F938" s="57">
        <v>13</v>
      </c>
      <c r="G938" t="str">
        <f>VLOOKUP(B938,'Akodens FV'!$A$1:$B$2500,2,FALSE)</f>
        <v>Hälsoval</v>
      </c>
      <c r="H938" t="str">
        <f>VLOOKUP(A938,Rådata!$A$3:$A$2444,1,FALSE)</f>
        <v>0840044J01EA01</v>
      </c>
    </row>
    <row r="939" spans="1:8" x14ac:dyDescent="0.2">
      <c r="A939" t="str">
        <f t="shared" si="14"/>
        <v>0840044J01EE01</v>
      </c>
      <c r="B939" s="55" t="s">
        <v>17</v>
      </c>
      <c r="C939" s="55" t="s">
        <v>144</v>
      </c>
      <c r="D939" s="55" t="s">
        <v>258</v>
      </c>
      <c r="E939" s="56" t="s">
        <v>364</v>
      </c>
      <c r="F939" s="57">
        <v>9</v>
      </c>
      <c r="G939" t="str">
        <f>VLOOKUP(B939,'Akodens FV'!$A$1:$B$2500,2,FALSE)</f>
        <v>Hälsoval</v>
      </c>
      <c r="H939" t="str">
        <f>VLOOKUP(A939,Rådata!$A$3:$A$2444,1,FALSE)</f>
        <v>0840044J01EE01</v>
      </c>
    </row>
    <row r="940" spans="1:8" x14ac:dyDescent="0.2">
      <c r="A940" t="str">
        <f t="shared" si="14"/>
        <v>0840044J01FA01</v>
      </c>
      <c r="B940" s="55" t="s">
        <v>17</v>
      </c>
      <c r="C940" s="55" t="s">
        <v>144</v>
      </c>
      <c r="D940" s="55" t="s">
        <v>250</v>
      </c>
      <c r="E940" s="56" t="s">
        <v>357</v>
      </c>
      <c r="F940" s="57">
        <v>4</v>
      </c>
      <c r="G940" t="str">
        <f>VLOOKUP(B940,'Akodens FV'!$A$1:$B$2500,2,FALSE)</f>
        <v>Hälsoval</v>
      </c>
      <c r="H940" t="str">
        <f>VLOOKUP(A940,Rådata!$A$3:$A$2444,1,FALSE)</f>
        <v>0840044J01FA01</v>
      </c>
    </row>
    <row r="941" spans="1:8" x14ac:dyDescent="0.2">
      <c r="A941" t="str">
        <f t="shared" si="14"/>
        <v>0840044J01FA09</v>
      </c>
      <c r="B941" s="55" t="s">
        <v>17</v>
      </c>
      <c r="C941" s="55" t="s">
        <v>144</v>
      </c>
      <c r="D941" s="55" t="s">
        <v>257</v>
      </c>
      <c r="E941" s="56" t="s">
        <v>375</v>
      </c>
      <c r="F941" s="57">
        <v>5</v>
      </c>
      <c r="G941" t="str">
        <f>VLOOKUP(B941,'Akodens FV'!$A$1:$B$2500,2,FALSE)</f>
        <v>Hälsoval</v>
      </c>
      <c r="H941" t="str">
        <f>VLOOKUP(A941,Rådata!$A$3:$A$2444,1,FALSE)</f>
        <v>0840044J01FA09</v>
      </c>
    </row>
    <row r="942" spans="1:8" x14ac:dyDescent="0.2">
      <c r="A942" t="str">
        <f t="shared" si="14"/>
        <v>0840044J01FA10</v>
      </c>
      <c r="B942" s="55" t="s">
        <v>17</v>
      </c>
      <c r="C942" s="55" t="s">
        <v>144</v>
      </c>
      <c r="D942" s="55" t="s">
        <v>268</v>
      </c>
      <c r="E942" s="56" t="s">
        <v>368</v>
      </c>
      <c r="F942" s="57">
        <v>3</v>
      </c>
      <c r="G942" t="str">
        <f>VLOOKUP(B942,'Akodens FV'!$A$1:$B$2500,2,FALSE)</f>
        <v>Hälsoval</v>
      </c>
      <c r="H942" t="str">
        <f>VLOOKUP(A942,Rådata!$A$3:$A$2444,1,FALSE)</f>
        <v>0840044J01FA10</v>
      </c>
    </row>
    <row r="943" spans="1:8" x14ac:dyDescent="0.2">
      <c r="A943" t="str">
        <f t="shared" si="14"/>
        <v>0840044J01FF01</v>
      </c>
      <c r="B943" s="55" t="s">
        <v>17</v>
      </c>
      <c r="C943" s="55" t="s">
        <v>144</v>
      </c>
      <c r="D943" s="55" t="s">
        <v>248</v>
      </c>
      <c r="E943" s="56" t="s">
        <v>358</v>
      </c>
      <c r="F943" s="57">
        <v>26</v>
      </c>
      <c r="G943" t="str">
        <f>VLOOKUP(B943,'Akodens FV'!$A$1:$B$2500,2,FALSE)</f>
        <v>Hälsoval</v>
      </c>
      <c r="H943" t="str">
        <f>VLOOKUP(A943,Rådata!$A$3:$A$2444,1,FALSE)</f>
        <v>0840044J01FF01</v>
      </c>
    </row>
    <row r="944" spans="1:8" x14ac:dyDescent="0.2">
      <c r="A944" t="str">
        <f t="shared" si="14"/>
        <v>0840044J01MA02</v>
      </c>
      <c r="B944" s="55" t="s">
        <v>17</v>
      </c>
      <c r="C944" s="55" t="s">
        <v>144</v>
      </c>
      <c r="D944" s="55" t="s">
        <v>252</v>
      </c>
      <c r="E944" s="56" t="s">
        <v>359</v>
      </c>
      <c r="F944" s="57">
        <v>39</v>
      </c>
      <c r="G944" t="str">
        <f>VLOOKUP(B944,'Akodens FV'!$A$1:$B$2500,2,FALSE)</f>
        <v>Hälsoval</v>
      </c>
      <c r="H944" t="str">
        <f>VLOOKUP(A944,Rådata!$A$3:$A$2444,1,FALSE)</f>
        <v>0840044J01MA02</v>
      </c>
    </row>
    <row r="945" spans="1:8" x14ac:dyDescent="0.2">
      <c r="A945" t="str">
        <f t="shared" si="14"/>
        <v>0840044J01XE01</v>
      </c>
      <c r="B945" s="55" t="s">
        <v>17</v>
      </c>
      <c r="C945" s="55" t="s">
        <v>144</v>
      </c>
      <c r="D945" s="55" t="s">
        <v>255</v>
      </c>
      <c r="E945" s="56" t="s">
        <v>361</v>
      </c>
      <c r="F945" s="57">
        <v>102</v>
      </c>
      <c r="G945" t="str">
        <f>VLOOKUP(B945,'Akodens FV'!$A$1:$B$2500,2,FALSE)</f>
        <v>Hälsoval</v>
      </c>
      <c r="H945" t="str">
        <f>VLOOKUP(A945,Rådata!$A$3:$A$2444,1,FALSE)</f>
        <v>0840044J01XE01</v>
      </c>
    </row>
    <row r="946" spans="1:8" x14ac:dyDescent="0.2">
      <c r="A946" t="str">
        <f t="shared" si="14"/>
        <v>0840050J01AA02</v>
      </c>
      <c r="B946" s="55" t="s">
        <v>13</v>
      </c>
      <c r="C946" s="55" t="s">
        <v>141</v>
      </c>
      <c r="D946" s="55" t="s">
        <v>249</v>
      </c>
      <c r="E946" s="56" t="s">
        <v>348</v>
      </c>
      <c r="F946" s="57">
        <v>53</v>
      </c>
      <c r="G946" t="str">
        <f>VLOOKUP(B946,'Akodens FV'!$A$1:$B$2500,2,FALSE)</f>
        <v>Hälsoval</v>
      </c>
      <c r="H946" t="str">
        <f>VLOOKUP(A946,Rådata!$A$3:$A$2444,1,FALSE)</f>
        <v>0840050J01AA02</v>
      </c>
    </row>
    <row r="947" spans="1:8" x14ac:dyDescent="0.2">
      <c r="A947" t="str">
        <f t="shared" si="14"/>
        <v>0840050J01AA04</v>
      </c>
      <c r="B947" s="55" t="s">
        <v>13</v>
      </c>
      <c r="C947" s="55" t="s">
        <v>141</v>
      </c>
      <c r="D947" s="55" t="s">
        <v>264</v>
      </c>
      <c r="E947" s="56" t="s">
        <v>349</v>
      </c>
      <c r="F947" s="57">
        <v>24</v>
      </c>
      <c r="G947" t="str">
        <f>VLOOKUP(B947,'Akodens FV'!$A$1:$B$2500,2,FALSE)</f>
        <v>Hälsoval</v>
      </c>
      <c r="H947" t="str">
        <f>VLOOKUP(A947,Rådata!$A$3:$A$2444,1,FALSE)</f>
        <v>0840050J01AA04</v>
      </c>
    </row>
    <row r="948" spans="1:8" x14ac:dyDescent="0.2">
      <c r="A948" t="str">
        <f t="shared" si="14"/>
        <v>0840050J01AA07</v>
      </c>
      <c r="B948" s="55" t="s">
        <v>13</v>
      </c>
      <c r="C948" s="55" t="s">
        <v>141</v>
      </c>
      <c r="D948" s="55" t="s">
        <v>263</v>
      </c>
      <c r="E948" s="56" t="s">
        <v>363</v>
      </c>
      <c r="F948" s="57">
        <v>3</v>
      </c>
      <c r="G948" t="str">
        <f>VLOOKUP(B948,'Akodens FV'!$A$1:$B$2500,2,FALSE)</f>
        <v>Hälsoval</v>
      </c>
      <c r="H948" t="str">
        <f>VLOOKUP(A948,Rådata!$A$3:$A$2444,1,FALSE)</f>
        <v>0840050J01AA07</v>
      </c>
    </row>
    <row r="949" spans="1:8" x14ac:dyDescent="0.2">
      <c r="A949" t="str">
        <f t="shared" si="14"/>
        <v>0840050J01CA04</v>
      </c>
      <c r="B949" s="55" t="s">
        <v>13</v>
      </c>
      <c r="C949" s="55" t="s">
        <v>141</v>
      </c>
      <c r="D949" s="55" t="s">
        <v>247</v>
      </c>
      <c r="E949" s="56" t="s">
        <v>350</v>
      </c>
      <c r="F949" s="57">
        <v>53</v>
      </c>
      <c r="G949" t="str">
        <f>VLOOKUP(B949,'Akodens FV'!$A$1:$B$2500,2,FALSE)</f>
        <v>Hälsoval</v>
      </c>
      <c r="H949" t="str">
        <f>VLOOKUP(A949,Rådata!$A$3:$A$2444,1,FALSE)</f>
        <v>0840050J01CA04</v>
      </c>
    </row>
    <row r="950" spans="1:8" x14ac:dyDescent="0.2">
      <c r="A950" t="str">
        <f t="shared" si="14"/>
        <v>0840050J01CA08</v>
      </c>
      <c r="B950" s="55" t="s">
        <v>13</v>
      </c>
      <c r="C950" s="55" t="s">
        <v>141</v>
      </c>
      <c r="D950" s="55" t="s">
        <v>262</v>
      </c>
      <c r="E950" s="56" t="s">
        <v>351</v>
      </c>
      <c r="F950" s="57">
        <v>285</v>
      </c>
      <c r="G950" t="str">
        <f>VLOOKUP(B950,'Akodens FV'!$A$1:$B$2500,2,FALSE)</f>
        <v>Hälsoval</v>
      </c>
      <c r="H950" t="str">
        <f>VLOOKUP(A950,Rådata!$A$3:$A$2444,1,FALSE)</f>
        <v>0840050J01CA08</v>
      </c>
    </row>
    <row r="951" spans="1:8" x14ac:dyDescent="0.2">
      <c r="A951" t="str">
        <f t="shared" si="14"/>
        <v>0840050J01CE02</v>
      </c>
      <c r="B951" s="55" t="s">
        <v>13</v>
      </c>
      <c r="C951" s="55" t="s">
        <v>141</v>
      </c>
      <c r="D951" s="55" t="s">
        <v>246</v>
      </c>
      <c r="E951" s="56" t="s">
        <v>352</v>
      </c>
      <c r="F951" s="57">
        <v>209</v>
      </c>
      <c r="G951" t="str">
        <f>VLOOKUP(B951,'Akodens FV'!$A$1:$B$2500,2,FALSE)</f>
        <v>Hälsoval</v>
      </c>
      <c r="H951" t="str">
        <f>VLOOKUP(A951,Rådata!$A$3:$A$2444,1,FALSE)</f>
        <v>0840050J01CE02</v>
      </c>
    </row>
    <row r="952" spans="1:8" x14ac:dyDescent="0.2">
      <c r="A952" t="str">
        <f t="shared" si="14"/>
        <v>0840050J01CF05</v>
      </c>
      <c r="B952" s="55" t="s">
        <v>13</v>
      </c>
      <c r="C952" s="55" t="s">
        <v>141</v>
      </c>
      <c r="D952" s="55" t="s">
        <v>251</v>
      </c>
      <c r="E952" s="56" t="s">
        <v>353</v>
      </c>
      <c r="F952" s="57">
        <v>160</v>
      </c>
      <c r="G952" t="str">
        <f>VLOOKUP(B952,'Akodens FV'!$A$1:$B$2500,2,FALSE)</f>
        <v>Hälsoval</v>
      </c>
      <c r="H952" t="str">
        <f>VLOOKUP(A952,Rådata!$A$3:$A$2444,1,FALSE)</f>
        <v>0840050J01CF05</v>
      </c>
    </row>
    <row r="953" spans="1:8" x14ac:dyDescent="0.2">
      <c r="A953" t="str">
        <f t="shared" si="14"/>
        <v>0840050J01CR02</v>
      </c>
      <c r="B953" s="55" t="s">
        <v>13</v>
      </c>
      <c r="C953" s="55" t="s">
        <v>141</v>
      </c>
      <c r="D953" s="55" t="s">
        <v>253</v>
      </c>
      <c r="E953" s="56" t="s">
        <v>640</v>
      </c>
      <c r="F953" s="57">
        <v>19</v>
      </c>
      <c r="G953" t="str">
        <f>VLOOKUP(B953,'Akodens FV'!$A$1:$B$2500,2,FALSE)</f>
        <v>Hälsoval</v>
      </c>
      <c r="H953" t="str">
        <f>VLOOKUP(A953,Rådata!$A$3:$A$2444,1,FALSE)</f>
        <v>0840050J01CR02</v>
      </c>
    </row>
    <row r="954" spans="1:8" x14ac:dyDescent="0.2">
      <c r="A954" t="str">
        <f t="shared" si="14"/>
        <v>0840050J01DB05</v>
      </c>
      <c r="B954" s="55" t="s">
        <v>13</v>
      </c>
      <c r="C954" s="55" t="s">
        <v>141</v>
      </c>
      <c r="D954" s="55" t="s">
        <v>261</v>
      </c>
      <c r="E954" s="56" t="s">
        <v>355</v>
      </c>
      <c r="F954" s="57">
        <v>12</v>
      </c>
      <c r="G954" t="str">
        <f>VLOOKUP(B954,'Akodens FV'!$A$1:$B$2500,2,FALSE)</f>
        <v>Hälsoval</v>
      </c>
      <c r="H954" t="str">
        <f>VLOOKUP(A954,Rådata!$A$3:$A$2444,1,FALSE)</f>
        <v>0840050J01DB05</v>
      </c>
    </row>
    <row r="955" spans="1:8" x14ac:dyDescent="0.2">
      <c r="A955" t="str">
        <f t="shared" si="14"/>
        <v>0840050J01EA01</v>
      </c>
      <c r="B955" s="55" t="s">
        <v>13</v>
      </c>
      <c r="C955" s="55" t="s">
        <v>141</v>
      </c>
      <c r="D955" s="55" t="s">
        <v>259</v>
      </c>
      <c r="E955" s="56" t="s">
        <v>356</v>
      </c>
      <c r="F955" s="57">
        <v>23</v>
      </c>
      <c r="G955" t="str">
        <f>VLOOKUP(B955,'Akodens FV'!$A$1:$B$2500,2,FALSE)</f>
        <v>Hälsoval</v>
      </c>
      <c r="H955" t="str">
        <f>VLOOKUP(A955,Rådata!$A$3:$A$2444,1,FALSE)</f>
        <v>0840050J01EA01</v>
      </c>
    </row>
    <row r="956" spans="1:8" x14ac:dyDescent="0.2">
      <c r="A956" t="str">
        <f t="shared" si="14"/>
        <v>0840050J01EE01</v>
      </c>
      <c r="B956" s="55" t="s">
        <v>13</v>
      </c>
      <c r="C956" s="55" t="s">
        <v>141</v>
      </c>
      <c r="D956" s="55" t="s">
        <v>258</v>
      </c>
      <c r="E956" s="56" t="s">
        <v>364</v>
      </c>
      <c r="F956" s="57">
        <v>7</v>
      </c>
      <c r="G956" t="str">
        <f>VLOOKUP(B956,'Akodens FV'!$A$1:$B$2500,2,FALSE)</f>
        <v>Hälsoval</v>
      </c>
      <c r="H956" t="str">
        <f>VLOOKUP(A956,Rådata!$A$3:$A$2444,1,FALSE)</f>
        <v>0840050J01EE01</v>
      </c>
    </row>
    <row r="957" spans="1:8" x14ac:dyDescent="0.2">
      <c r="A957" t="str">
        <f t="shared" si="14"/>
        <v>0840050J01FA01</v>
      </c>
      <c r="B957" s="55" t="s">
        <v>13</v>
      </c>
      <c r="C957" s="55" t="s">
        <v>141</v>
      </c>
      <c r="D957" s="55" t="s">
        <v>250</v>
      </c>
      <c r="E957" s="56" t="s">
        <v>357</v>
      </c>
      <c r="F957" s="57">
        <v>5</v>
      </c>
      <c r="G957" t="str">
        <f>VLOOKUP(B957,'Akodens FV'!$A$1:$B$2500,2,FALSE)</f>
        <v>Hälsoval</v>
      </c>
      <c r="H957" t="str">
        <f>VLOOKUP(A957,Rådata!$A$3:$A$2444,1,FALSE)</f>
        <v>0840050J01FA01</v>
      </c>
    </row>
    <row r="958" spans="1:8" x14ac:dyDescent="0.2">
      <c r="A958" t="str">
        <f t="shared" si="14"/>
        <v>0840050J01FA09</v>
      </c>
      <c r="B958" s="55" t="s">
        <v>13</v>
      </c>
      <c r="C958" s="55" t="s">
        <v>141</v>
      </c>
      <c r="D958" s="55" t="s">
        <v>257</v>
      </c>
      <c r="E958" s="56" t="s">
        <v>375</v>
      </c>
      <c r="F958" s="57">
        <v>8</v>
      </c>
      <c r="G958" t="str">
        <f>VLOOKUP(B958,'Akodens FV'!$A$1:$B$2500,2,FALSE)</f>
        <v>Hälsoval</v>
      </c>
      <c r="H958" t="str">
        <f>VLOOKUP(A958,Rådata!$A$3:$A$2444,1,FALSE)</f>
        <v>0840050J01FA09</v>
      </c>
    </row>
    <row r="959" spans="1:8" x14ac:dyDescent="0.2">
      <c r="A959" t="str">
        <f t="shared" si="14"/>
        <v>0840050J01FA10</v>
      </c>
      <c r="B959" s="55" t="s">
        <v>13</v>
      </c>
      <c r="C959" s="55" t="s">
        <v>141</v>
      </c>
      <c r="D959" s="55" t="s">
        <v>268</v>
      </c>
      <c r="E959" s="56" t="s">
        <v>368</v>
      </c>
      <c r="F959" s="57">
        <v>1</v>
      </c>
      <c r="G959" t="str">
        <f>VLOOKUP(B959,'Akodens FV'!$A$1:$B$2500,2,FALSE)</f>
        <v>Hälsoval</v>
      </c>
      <c r="H959" t="str">
        <f>VLOOKUP(A959,Rådata!$A$3:$A$2444,1,FALSE)</f>
        <v>0840050J01FA10</v>
      </c>
    </row>
    <row r="960" spans="1:8" x14ac:dyDescent="0.2">
      <c r="A960" t="str">
        <f t="shared" si="14"/>
        <v>0840050J01FF01</v>
      </c>
      <c r="B960" s="55" t="s">
        <v>13</v>
      </c>
      <c r="C960" s="55" t="s">
        <v>141</v>
      </c>
      <c r="D960" s="55" t="s">
        <v>248</v>
      </c>
      <c r="E960" s="56" t="s">
        <v>358</v>
      </c>
      <c r="F960" s="57">
        <v>53</v>
      </c>
      <c r="G960" t="str">
        <f>VLOOKUP(B960,'Akodens FV'!$A$1:$B$2500,2,FALSE)</f>
        <v>Hälsoval</v>
      </c>
      <c r="H960" t="str">
        <f>VLOOKUP(A960,Rådata!$A$3:$A$2444,1,FALSE)</f>
        <v>0840050J01FF01</v>
      </c>
    </row>
    <row r="961" spans="1:8" x14ac:dyDescent="0.2">
      <c r="A961" t="str">
        <f t="shared" si="14"/>
        <v>0840050J01MA02</v>
      </c>
      <c r="B961" s="55" t="s">
        <v>13</v>
      </c>
      <c r="C961" s="55" t="s">
        <v>141</v>
      </c>
      <c r="D961" s="55" t="s">
        <v>252</v>
      </c>
      <c r="E961" s="56" t="s">
        <v>359</v>
      </c>
      <c r="F961" s="57">
        <v>74</v>
      </c>
      <c r="G961" t="str">
        <f>VLOOKUP(B961,'Akodens FV'!$A$1:$B$2500,2,FALSE)</f>
        <v>Hälsoval</v>
      </c>
      <c r="H961" t="str">
        <f>VLOOKUP(A961,Rådata!$A$3:$A$2444,1,FALSE)</f>
        <v>0840050J01MA02</v>
      </c>
    </row>
    <row r="962" spans="1:8" x14ac:dyDescent="0.2">
      <c r="A962" t="str">
        <f t="shared" si="14"/>
        <v>0840050J01XE01</v>
      </c>
      <c r="B962" s="55" t="s">
        <v>13</v>
      </c>
      <c r="C962" s="55" t="s">
        <v>141</v>
      </c>
      <c r="D962" s="55" t="s">
        <v>255</v>
      </c>
      <c r="E962" s="56" t="s">
        <v>361</v>
      </c>
      <c r="F962" s="57">
        <v>199</v>
      </c>
      <c r="G962" t="str">
        <f>VLOOKUP(B962,'Akodens FV'!$A$1:$B$2500,2,FALSE)</f>
        <v>Hälsoval</v>
      </c>
      <c r="H962" t="str">
        <f>VLOOKUP(A962,Rådata!$A$3:$A$2444,1,FALSE)</f>
        <v>0840050J01XE01</v>
      </c>
    </row>
    <row r="963" spans="1:8" x14ac:dyDescent="0.2">
      <c r="A963" t="str">
        <f t="shared" ref="A963:A1026" si="15">B963&amp;D963</f>
        <v>0840051J01AA02</v>
      </c>
      <c r="B963" s="55" t="s">
        <v>43</v>
      </c>
      <c r="C963" s="55" t="s">
        <v>166</v>
      </c>
      <c r="D963" s="55" t="s">
        <v>249</v>
      </c>
      <c r="E963" s="56" t="s">
        <v>348</v>
      </c>
      <c r="F963" s="57">
        <v>24</v>
      </c>
      <c r="G963" t="str">
        <f>VLOOKUP(B963,'Akodens FV'!$A$1:$B$2500,2,FALSE)</f>
        <v>Hälsoval</v>
      </c>
      <c r="H963" t="str">
        <f>VLOOKUP(A963,Rådata!$A$3:$A$2444,1,FALSE)</f>
        <v>0840051J01AA02</v>
      </c>
    </row>
    <row r="964" spans="1:8" x14ac:dyDescent="0.2">
      <c r="A964" t="str">
        <f t="shared" si="15"/>
        <v>0840051J01AA04</v>
      </c>
      <c r="B964" s="55" t="s">
        <v>43</v>
      </c>
      <c r="C964" s="55" t="s">
        <v>166</v>
      </c>
      <c r="D964" s="55" t="s">
        <v>264</v>
      </c>
      <c r="E964" s="56" t="s">
        <v>349</v>
      </c>
      <c r="F964" s="57">
        <v>5</v>
      </c>
      <c r="G964" t="str">
        <f>VLOOKUP(B964,'Akodens FV'!$A$1:$B$2500,2,FALSE)</f>
        <v>Hälsoval</v>
      </c>
      <c r="H964" t="str">
        <f>VLOOKUP(A964,Rådata!$A$3:$A$2444,1,FALSE)</f>
        <v>0840051J01AA04</v>
      </c>
    </row>
    <row r="965" spans="1:8" x14ac:dyDescent="0.2">
      <c r="A965" t="str">
        <f t="shared" si="15"/>
        <v>0840051J01AA07</v>
      </c>
      <c r="B965" s="55" t="s">
        <v>43</v>
      </c>
      <c r="C965" s="55" t="s">
        <v>166</v>
      </c>
      <c r="D965" s="55" t="s">
        <v>263</v>
      </c>
      <c r="E965" s="56" t="s">
        <v>363</v>
      </c>
      <c r="F965" s="57">
        <v>1</v>
      </c>
      <c r="G965" t="str">
        <f>VLOOKUP(B965,'Akodens FV'!$A$1:$B$2500,2,FALSE)</f>
        <v>Hälsoval</v>
      </c>
      <c r="H965" t="str">
        <f>VLOOKUP(A965,Rådata!$A$3:$A$2444,1,FALSE)</f>
        <v>0840051J01AA07</v>
      </c>
    </row>
    <row r="966" spans="1:8" x14ac:dyDescent="0.2">
      <c r="A966" t="str">
        <f t="shared" si="15"/>
        <v>0840051J01CA04</v>
      </c>
      <c r="B966" s="55" t="s">
        <v>43</v>
      </c>
      <c r="C966" s="55" t="s">
        <v>166</v>
      </c>
      <c r="D966" s="55" t="s">
        <v>247</v>
      </c>
      <c r="E966" s="56" t="s">
        <v>350</v>
      </c>
      <c r="F966" s="57">
        <v>17</v>
      </c>
      <c r="G966" t="str">
        <f>VLOOKUP(B966,'Akodens FV'!$A$1:$B$2500,2,FALSE)</f>
        <v>Hälsoval</v>
      </c>
      <c r="H966" t="str">
        <f>VLOOKUP(A966,Rådata!$A$3:$A$2444,1,FALSE)</f>
        <v>0840051J01CA04</v>
      </c>
    </row>
    <row r="967" spans="1:8" x14ac:dyDescent="0.2">
      <c r="A967" t="str">
        <f t="shared" si="15"/>
        <v>0840051J01CA08</v>
      </c>
      <c r="B967" s="55" t="s">
        <v>43</v>
      </c>
      <c r="C967" s="55" t="s">
        <v>166</v>
      </c>
      <c r="D967" s="55" t="s">
        <v>262</v>
      </c>
      <c r="E967" s="56" t="s">
        <v>351</v>
      </c>
      <c r="F967" s="57">
        <v>126</v>
      </c>
      <c r="G967" t="str">
        <f>VLOOKUP(B967,'Akodens FV'!$A$1:$B$2500,2,FALSE)</f>
        <v>Hälsoval</v>
      </c>
      <c r="H967" t="str">
        <f>VLOOKUP(A967,Rådata!$A$3:$A$2444,1,FALSE)</f>
        <v>0840051J01CA08</v>
      </c>
    </row>
    <row r="968" spans="1:8" x14ac:dyDescent="0.2">
      <c r="A968" t="str">
        <f t="shared" si="15"/>
        <v>0840051J01CE02</v>
      </c>
      <c r="B968" s="55" t="s">
        <v>43</v>
      </c>
      <c r="C968" s="55" t="s">
        <v>166</v>
      </c>
      <c r="D968" s="55" t="s">
        <v>246</v>
      </c>
      <c r="E968" s="56" t="s">
        <v>352</v>
      </c>
      <c r="F968" s="57">
        <v>138</v>
      </c>
      <c r="G968" t="str">
        <f>VLOOKUP(B968,'Akodens FV'!$A$1:$B$2500,2,FALSE)</f>
        <v>Hälsoval</v>
      </c>
      <c r="H968" t="str">
        <f>VLOOKUP(A968,Rådata!$A$3:$A$2444,1,FALSE)</f>
        <v>0840051J01CE02</v>
      </c>
    </row>
    <row r="969" spans="1:8" x14ac:dyDescent="0.2">
      <c r="A969" t="str">
        <f t="shared" si="15"/>
        <v>0840051J01CF05</v>
      </c>
      <c r="B969" s="55" t="s">
        <v>43</v>
      </c>
      <c r="C969" s="55" t="s">
        <v>166</v>
      </c>
      <c r="D969" s="55" t="s">
        <v>251</v>
      </c>
      <c r="E969" s="56" t="s">
        <v>353</v>
      </c>
      <c r="F969" s="57">
        <v>103</v>
      </c>
      <c r="G969" t="str">
        <f>VLOOKUP(B969,'Akodens FV'!$A$1:$B$2500,2,FALSE)</f>
        <v>Hälsoval</v>
      </c>
      <c r="H969" t="str">
        <f>VLOOKUP(A969,Rådata!$A$3:$A$2444,1,FALSE)</f>
        <v>0840051J01CF05</v>
      </c>
    </row>
    <row r="970" spans="1:8" x14ac:dyDescent="0.2">
      <c r="A970" t="str">
        <f t="shared" si="15"/>
        <v>0840051J01CR02</v>
      </c>
      <c r="B970" s="55" t="s">
        <v>43</v>
      </c>
      <c r="C970" s="55" t="s">
        <v>166</v>
      </c>
      <c r="D970" s="55" t="s">
        <v>253</v>
      </c>
      <c r="E970" s="56" t="s">
        <v>640</v>
      </c>
      <c r="F970" s="57">
        <v>8</v>
      </c>
      <c r="G970" t="str">
        <f>VLOOKUP(B970,'Akodens FV'!$A$1:$B$2500,2,FALSE)</f>
        <v>Hälsoval</v>
      </c>
      <c r="H970" t="str">
        <f>VLOOKUP(A970,Rådata!$A$3:$A$2444,1,FALSE)</f>
        <v>0840051J01CR02</v>
      </c>
    </row>
    <row r="971" spans="1:8" x14ac:dyDescent="0.2">
      <c r="A971" t="str">
        <f t="shared" si="15"/>
        <v>0840051J01DB05</v>
      </c>
      <c r="B971" s="55" t="s">
        <v>43</v>
      </c>
      <c r="C971" s="55" t="s">
        <v>166</v>
      </c>
      <c r="D971" s="55" t="s">
        <v>261</v>
      </c>
      <c r="E971" s="56" t="s">
        <v>355</v>
      </c>
      <c r="F971" s="57">
        <v>6</v>
      </c>
      <c r="G971" t="str">
        <f>VLOOKUP(B971,'Akodens FV'!$A$1:$B$2500,2,FALSE)</f>
        <v>Hälsoval</v>
      </c>
      <c r="H971" t="str">
        <f>VLOOKUP(A971,Rådata!$A$3:$A$2444,1,FALSE)</f>
        <v>0840051J01DB05</v>
      </c>
    </row>
    <row r="972" spans="1:8" x14ac:dyDescent="0.2">
      <c r="A972" t="str">
        <f t="shared" si="15"/>
        <v>0840051J01EA01</v>
      </c>
      <c r="B972" s="55" t="s">
        <v>43</v>
      </c>
      <c r="C972" s="55" t="s">
        <v>166</v>
      </c>
      <c r="D972" s="55" t="s">
        <v>259</v>
      </c>
      <c r="E972" s="56" t="s">
        <v>356</v>
      </c>
      <c r="F972" s="57">
        <v>11</v>
      </c>
      <c r="G972" t="str">
        <f>VLOOKUP(B972,'Akodens FV'!$A$1:$B$2500,2,FALSE)</f>
        <v>Hälsoval</v>
      </c>
      <c r="H972" t="str">
        <f>VLOOKUP(A972,Rådata!$A$3:$A$2444,1,FALSE)</f>
        <v>0840051J01EA01</v>
      </c>
    </row>
    <row r="973" spans="1:8" x14ac:dyDescent="0.2">
      <c r="A973" t="str">
        <f t="shared" si="15"/>
        <v>0840051J01EE01</v>
      </c>
      <c r="B973" s="55" t="s">
        <v>43</v>
      </c>
      <c r="C973" s="55" t="s">
        <v>166</v>
      </c>
      <c r="D973" s="55" t="s">
        <v>258</v>
      </c>
      <c r="E973" s="56" t="s">
        <v>364</v>
      </c>
      <c r="F973" s="57">
        <v>5</v>
      </c>
      <c r="G973" t="str">
        <f>VLOOKUP(B973,'Akodens FV'!$A$1:$B$2500,2,FALSE)</f>
        <v>Hälsoval</v>
      </c>
      <c r="H973" t="str">
        <f>VLOOKUP(A973,Rådata!$A$3:$A$2444,1,FALSE)</f>
        <v>0840051J01EE01</v>
      </c>
    </row>
    <row r="974" spans="1:8" x14ac:dyDescent="0.2">
      <c r="A974" t="str">
        <f t="shared" si="15"/>
        <v>0840051J01FA01</v>
      </c>
      <c r="B974" s="55" t="s">
        <v>43</v>
      </c>
      <c r="C974" s="55" t="s">
        <v>166</v>
      </c>
      <c r="D974" s="55" t="s">
        <v>250</v>
      </c>
      <c r="E974" s="56" t="s">
        <v>357</v>
      </c>
      <c r="F974" s="57">
        <v>2</v>
      </c>
      <c r="G974" t="str">
        <f>VLOOKUP(B974,'Akodens FV'!$A$1:$B$2500,2,FALSE)</f>
        <v>Hälsoval</v>
      </c>
      <c r="H974" t="str">
        <f>VLOOKUP(A974,Rådata!$A$3:$A$2444,1,FALSE)</f>
        <v>0840051J01FA01</v>
      </c>
    </row>
    <row r="975" spans="1:8" x14ac:dyDescent="0.2">
      <c r="A975" t="str">
        <f t="shared" si="15"/>
        <v>0840051J01FA09</v>
      </c>
      <c r="B975" s="55" t="s">
        <v>43</v>
      </c>
      <c r="C975" s="55" t="s">
        <v>166</v>
      </c>
      <c r="D975" s="55" t="s">
        <v>257</v>
      </c>
      <c r="E975" s="56" t="s">
        <v>375</v>
      </c>
      <c r="F975" s="57">
        <v>5</v>
      </c>
      <c r="G975" t="str">
        <f>VLOOKUP(B975,'Akodens FV'!$A$1:$B$2500,2,FALSE)</f>
        <v>Hälsoval</v>
      </c>
      <c r="H975" t="e">
        <f>VLOOKUP(A975,Rådata!$A$3:$A$2444,1,FALSE)</f>
        <v>#N/A</v>
      </c>
    </row>
    <row r="976" spans="1:8" x14ac:dyDescent="0.2">
      <c r="A976" t="str">
        <f t="shared" si="15"/>
        <v>0840051J01FA10</v>
      </c>
      <c r="B976" s="55" t="s">
        <v>43</v>
      </c>
      <c r="C976" s="55" t="s">
        <v>166</v>
      </c>
      <c r="D976" s="55" t="s">
        <v>268</v>
      </c>
      <c r="E976" s="56" t="s">
        <v>368</v>
      </c>
      <c r="F976" s="57">
        <v>1</v>
      </c>
      <c r="G976" t="str">
        <f>VLOOKUP(B976,'Akodens FV'!$A$1:$B$2500,2,FALSE)</f>
        <v>Hälsoval</v>
      </c>
      <c r="H976" t="str">
        <f>VLOOKUP(A976,Rådata!$A$3:$A$2444,1,FALSE)</f>
        <v>0840051J01FA10</v>
      </c>
    </row>
    <row r="977" spans="1:8" x14ac:dyDescent="0.2">
      <c r="A977" t="str">
        <f t="shared" si="15"/>
        <v>0840051J01FF01</v>
      </c>
      <c r="B977" s="55" t="s">
        <v>43</v>
      </c>
      <c r="C977" s="55" t="s">
        <v>166</v>
      </c>
      <c r="D977" s="55" t="s">
        <v>248</v>
      </c>
      <c r="E977" s="56" t="s">
        <v>358</v>
      </c>
      <c r="F977" s="57">
        <v>28</v>
      </c>
      <c r="G977" t="str">
        <f>VLOOKUP(B977,'Akodens FV'!$A$1:$B$2500,2,FALSE)</f>
        <v>Hälsoval</v>
      </c>
      <c r="H977" t="str">
        <f>VLOOKUP(A977,Rådata!$A$3:$A$2444,1,FALSE)</f>
        <v>0840051J01FF01</v>
      </c>
    </row>
    <row r="978" spans="1:8" x14ac:dyDescent="0.2">
      <c r="A978" t="str">
        <f t="shared" si="15"/>
        <v>0840051J01MA02</v>
      </c>
      <c r="B978" s="55" t="s">
        <v>43</v>
      </c>
      <c r="C978" s="55" t="s">
        <v>166</v>
      </c>
      <c r="D978" s="55" t="s">
        <v>252</v>
      </c>
      <c r="E978" s="56" t="s">
        <v>359</v>
      </c>
      <c r="F978" s="57">
        <v>30</v>
      </c>
      <c r="G978" t="str">
        <f>VLOOKUP(B978,'Akodens FV'!$A$1:$B$2500,2,FALSE)</f>
        <v>Hälsoval</v>
      </c>
      <c r="H978" t="str">
        <f>VLOOKUP(A978,Rådata!$A$3:$A$2444,1,FALSE)</f>
        <v>0840051J01MA02</v>
      </c>
    </row>
    <row r="979" spans="1:8" x14ac:dyDescent="0.2">
      <c r="A979" t="str">
        <f t="shared" si="15"/>
        <v>0840051J01XE01</v>
      </c>
      <c r="B979" s="55" t="s">
        <v>43</v>
      </c>
      <c r="C979" s="55" t="s">
        <v>166</v>
      </c>
      <c r="D979" s="55" t="s">
        <v>255</v>
      </c>
      <c r="E979" s="56" t="s">
        <v>361</v>
      </c>
      <c r="F979" s="57">
        <v>94</v>
      </c>
      <c r="G979" t="str">
        <f>VLOOKUP(B979,'Akodens FV'!$A$1:$B$2500,2,FALSE)</f>
        <v>Hälsoval</v>
      </c>
      <c r="H979" t="str">
        <f>VLOOKUP(A979,Rådata!$A$3:$A$2444,1,FALSE)</f>
        <v>0840051J01XE01</v>
      </c>
    </row>
    <row r="980" spans="1:8" x14ac:dyDescent="0.2">
      <c r="A980" t="str">
        <f t="shared" si="15"/>
        <v>0840055J01AA02</v>
      </c>
      <c r="B980" s="55" t="s">
        <v>30</v>
      </c>
      <c r="C980" s="55" t="s">
        <v>153</v>
      </c>
      <c r="D980" s="55" t="s">
        <v>249</v>
      </c>
      <c r="E980" s="56" t="s">
        <v>348</v>
      </c>
      <c r="F980" s="57">
        <v>47</v>
      </c>
      <c r="G980" t="str">
        <f>VLOOKUP(B980,'Akodens FV'!$A$1:$B$2500,2,FALSE)</f>
        <v>Hälsoval</v>
      </c>
      <c r="H980" t="str">
        <f>VLOOKUP(A980,Rådata!$A$3:$A$2444,1,FALSE)</f>
        <v>0840055J01AA02</v>
      </c>
    </row>
    <row r="981" spans="1:8" x14ac:dyDescent="0.2">
      <c r="A981" t="str">
        <f t="shared" si="15"/>
        <v>0840055J01AA04</v>
      </c>
      <c r="B981" s="55" t="s">
        <v>30</v>
      </c>
      <c r="C981" s="55" t="s">
        <v>153</v>
      </c>
      <c r="D981" s="55" t="s">
        <v>264</v>
      </c>
      <c r="E981" s="56" t="s">
        <v>349</v>
      </c>
      <c r="F981" s="57">
        <v>3</v>
      </c>
      <c r="G981" t="str">
        <f>VLOOKUP(B981,'Akodens FV'!$A$1:$B$2500,2,FALSE)</f>
        <v>Hälsoval</v>
      </c>
      <c r="H981" t="str">
        <f>VLOOKUP(A981,Rådata!$A$3:$A$2444,1,FALSE)</f>
        <v>0840055J01AA04</v>
      </c>
    </row>
    <row r="982" spans="1:8" x14ac:dyDescent="0.2">
      <c r="A982" t="str">
        <f t="shared" si="15"/>
        <v>0840055J01CA04</v>
      </c>
      <c r="B982" s="55" t="s">
        <v>30</v>
      </c>
      <c r="C982" s="55" t="s">
        <v>153</v>
      </c>
      <c r="D982" s="55" t="s">
        <v>247</v>
      </c>
      <c r="E982" s="56" t="s">
        <v>350</v>
      </c>
      <c r="F982" s="57">
        <v>20</v>
      </c>
      <c r="G982" t="str">
        <f>VLOOKUP(B982,'Akodens FV'!$A$1:$B$2500,2,FALSE)</f>
        <v>Hälsoval</v>
      </c>
      <c r="H982" t="str">
        <f>VLOOKUP(A982,Rådata!$A$3:$A$2444,1,FALSE)</f>
        <v>0840055J01CA04</v>
      </c>
    </row>
    <row r="983" spans="1:8" x14ac:dyDescent="0.2">
      <c r="A983" t="str">
        <f t="shared" si="15"/>
        <v>0840055J01CA08</v>
      </c>
      <c r="B983" s="55" t="s">
        <v>30</v>
      </c>
      <c r="C983" s="55" t="s">
        <v>153</v>
      </c>
      <c r="D983" s="55" t="s">
        <v>262</v>
      </c>
      <c r="E983" s="56" t="s">
        <v>351</v>
      </c>
      <c r="F983" s="57">
        <v>140</v>
      </c>
      <c r="G983" t="str">
        <f>VLOOKUP(B983,'Akodens FV'!$A$1:$B$2500,2,FALSE)</f>
        <v>Hälsoval</v>
      </c>
      <c r="H983" t="str">
        <f>VLOOKUP(A983,Rådata!$A$3:$A$2444,1,FALSE)</f>
        <v>0840055J01CA08</v>
      </c>
    </row>
    <row r="984" spans="1:8" x14ac:dyDescent="0.2">
      <c r="A984" t="str">
        <f t="shared" si="15"/>
        <v>0840055J01CE02</v>
      </c>
      <c r="B984" s="55" t="s">
        <v>30</v>
      </c>
      <c r="C984" s="55" t="s">
        <v>153</v>
      </c>
      <c r="D984" s="55" t="s">
        <v>246</v>
      </c>
      <c r="E984" s="56" t="s">
        <v>352</v>
      </c>
      <c r="F984" s="57">
        <v>136</v>
      </c>
      <c r="G984" t="str">
        <f>VLOOKUP(B984,'Akodens FV'!$A$1:$B$2500,2,FALSE)</f>
        <v>Hälsoval</v>
      </c>
      <c r="H984" t="str">
        <f>VLOOKUP(A984,Rådata!$A$3:$A$2444,1,FALSE)</f>
        <v>0840055J01CE02</v>
      </c>
    </row>
    <row r="985" spans="1:8" x14ac:dyDescent="0.2">
      <c r="A985" t="str">
        <f t="shared" si="15"/>
        <v>0840055J01CF05</v>
      </c>
      <c r="B985" s="55" t="s">
        <v>30</v>
      </c>
      <c r="C985" s="55" t="s">
        <v>153</v>
      </c>
      <c r="D985" s="55" t="s">
        <v>251</v>
      </c>
      <c r="E985" s="56" t="s">
        <v>353</v>
      </c>
      <c r="F985" s="57">
        <v>115</v>
      </c>
      <c r="G985" t="str">
        <f>VLOOKUP(B985,'Akodens FV'!$A$1:$B$2500,2,FALSE)</f>
        <v>Hälsoval</v>
      </c>
      <c r="H985" t="str">
        <f>VLOOKUP(A985,Rådata!$A$3:$A$2444,1,FALSE)</f>
        <v>0840055J01CF05</v>
      </c>
    </row>
    <row r="986" spans="1:8" x14ac:dyDescent="0.2">
      <c r="A986" t="str">
        <f t="shared" si="15"/>
        <v>0840055J01CR02</v>
      </c>
      <c r="B986" s="55" t="s">
        <v>30</v>
      </c>
      <c r="C986" s="55" t="s">
        <v>153</v>
      </c>
      <c r="D986" s="55" t="s">
        <v>253</v>
      </c>
      <c r="E986" s="56" t="s">
        <v>640</v>
      </c>
      <c r="F986" s="57">
        <v>13</v>
      </c>
      <c r="G986" t="str">
        <f>VLOOKUP(B986,'Akodens FV'!$A$1:$B$2500,2,FALSE)</f>
        <v>Hälsoval</v>
      </c>
      <c r="H986" t="str">
        <f>VLOOKUP(A986,Rådata!$A$3:$A$2444,1,FALSE)</f>
        <v>0840055J01CR02</v>
      </c>
    </row>
    <row r="987" spans="1:8" x14ac:dyDescent="0.2">
      <c r="A987" t="str">
        <f t="shared" si="15"/>
        <v>0840055J01DB05</v>
      </c>
      <c r="B987" s="55" t="s">
        <v>30</v>
      </c>
      <c r="C987" s="55" t="s">
        <v>153</v>
      </c>
      <c r="D987" s="55" t="s">
        <v>261</v>
      </c>
      <c r="E987" s="56" t="s">
        <v>355</v>
      </c>
      <c r="F987" s="57">
        <v>12</v>
      </c>
      <c r="G987" t="str">
        <f>VLOOKUP(B987,'Akodens FV'!$A$1:$B$2500,2,FALSE)</f>
        <v>Hälsoval</v>
      </c>
      <c r="H987" t="str">
        <f>VLOOKUP(A987,Rådata!$A$3:$A$2444,1,FALSE)</f>
        <v>0840055J01DB05</v>
      </c>
    </row>
    <row r="988" spans="1:8" x14ac:dyDescent="0.2">
      <c r="A988" t="str">
        <f t="shared" si="15"/>
        <v>0840055J01EA01</v>
      </c>
      <c r="B988" s="55" t="s">
        <v>30</v>
      </c>
      <c r="C988" s="55" t="s">
        <v>153</v>
      </c>
      <c r="D988" s="55" t="s">
        <v>259</v>
      </c>
      <c r="E988" s="56" t="s">
        <v>356</v>
      </c>
      <c r="F988" s="57">
        <v>4</v>
      </c>
      <c r="G988" t="str">
        <f>VLOOKUP(B988,'Akodens FV'!$A$1:$B$2500,2,FALSE)</f>
        <v>Hälsoval</v>
      </c>
      <c r="H988" t="str">
        <f>VLOOKUP(A988,Rådata!$A$3:$A$2444,1,FALSE)</f>
        <v>0840055J01EA01</v>
      </c>
    </row>
    <row r="989" spans="1:8" x14ac:dyDescent="0.2">
      <c r="A989" t="str">
        <f t="shared" si="15"/>
        <v>0840055J01EE01</v>
      </c>
      <c r="B989" s="55" t="s">
        <v>30</v>
      </c>
      <c r="C989" s="55" t="s">
        <v>153</v>
      </c>
      <c r="D989" s="55" t="s">
        <v>258</v>
      </c>
      <c r="E989" s="56" t="s">
        <v>364</v>
      </c>
      <c r="F989" s="57">
        <v>4</v>
      </c>
      <c r="G989" t="str">
        <f>VLOOKUP(B989,'Akodens FV'!$A$1:$B$2500,2,FALSE)</f>
        <v>Hälsoval</v>
      </c>
      <c r="H989" t="str">
        <f>VLOOKUP(A989,Rådata!$A$3:$A$2444,1,FALSE)</f>
        <v>0840055J01EE01</v>
      </c>
    </row>
    <row r="990" spans="1:8" x14ac:dyDescent="0.2">
      <c r="A990" t="str">
        <f t="shared" si="15"/>
        <v>0840055J01FA01</v>
      </c>
      <c r="B990" s="55" t="s">
        <v>30</v>
      </c>
      <c r="C990" s="55" t="s">
        <v>153</v>
      </c>
      <c r="D990" s="55" t="s">
        <v>250</v>
      </c>
      <c r="E990" s="56" t="s">
        <v>357</v>
      </c>
      <c r="F990" s="57">
        <v>5</v>
      </c>
      <c r="G990" t="str">
        <f>VLOOKUP(B990,'Akodens FV'!$A$1:$B$2500,2,FALSE)</f>
        <v>Hälsoval</v>
      </c>
      <c r="H990" t="str">
        <f>VLOOKUP(A990,Rådata!$A$3:$A$2444,1,FALSE)</f>
        <v>0840055J01FA01</v>
      </c>
    </row>
    <row r="991" spans="1:8" x14ac:dyDescent="0.2">
      <c r="A991" t="str">
        <f t="shared" si="15"/>
        <v>0840055J01FA09</v>
      </c>
      <c r="B991" s="55" t="s">
        <v>30</v>
      </c>
      <c r="C991" s="55" t="s">
        <v>153</v>
      </c>
      <c r="D991" s="55" t="s">
        <v>257</v>
      </c>
      <c r="E991" s="56" t="s">
        <v>375</v>
      </c>
      <c r="F991" s="57">
        <v>4</v>
      </c>
      <c r="G991" t="str">
        <f>VLOOKUP(B991,'Akodens FV'!$A$1:$B$2500,2,FALSE)</f>
        <v>Hälsoval</v>
      </c>
      <c r="H991" t="str">
        <f>VLOOKUP(A991,Rådata!$A$3:$A$2444,1,FALSE)</f>
        <v>0840055J01FA09</v>
      </c>
    </row>
    <row r="992" spans="1:8" x14ac:dyDescent="0.2">
      <c r="A992" t="str">
        <f t="shared" si="15"/>
        <v>0840055J01FA10</v>
      </c>
      <c r="B992" s="55" t="s">
        <v>30</v>
      </c>
      <c r="C992" s="55" t="s">
        <v>153</v>
      </c>
      <c r="D992" s="55" t="s">
        <v>268</v>
      </c>
      <c r="E992" s="56" t="s">
        <v>368</v>
      </c>
      <c r="F992" s="57">
        <v>1</v>
      </c>
      <c r="G992" t="str">
        <f>VLOOKUP(B992,'Akodens FV'!$A$1:$B$2500,2,FALSE)</f>
        <v>Hälsoval</v>
      </c>
      <c r="H992" t="str">
        <f>VLOOKUP(A992,Rådata!$A$3:$A$2444,1,FALSE)</f>
        <v>0840055J01FA10</v>
      </c>
    </row>
    <row r="993" spans="1:8" x14ac:dyDescent="0.2">
      <c r="A993" t="str">
        <f t="shared" si="15"/>
        <v>0840055J01FF01</v>
      </c>
      <c r="B993" s="55" t="s">
        <v>30</v>
      </c>
      <c r="C993" s="55" t="s">
        <v>153</v>
      </c>
      <c r="D993" s="55" t="s">
        <v>248</v>
      </c>
      <c r="E993" s="56" t="s">
        <v>358</v>
      </c>
      <c r="F993" s="57">
        <v>41</v>
      </c>
      <c r="G993" t="str">
        <f>VLOOKUP(B993,'Akodens FV'!$A$1:$B$2500,2,FALSE)</f>
        <v>Hälsoval</v>
      </c>
      <c r="H993" t="str">
        <f>VLOOKUP(A993,Rådata!$A$3:$A$2444,1,FALSE)</f>
        <v>0840055J01FF01</v>
      </c>
    </row>
    <row r="994" spans="1:8" x14ac:dyDescent="0.2">
      <c r="A994" t="str">
        <f t="shared" si="15"/>
        <v>0840055J01MA02</v>
      </c>
      <c r="B994" s="55" t="s">
        <v>30</v>
      </c>
      <c r="C994" s="55" t="s">
        <v>153</v>
      </c>
      <c r="D994" s="55" t="s">
        <v>252</v>
      </c>
      <c r="E994" s="56" t="s">
        <v>359</v>
      </c>
      <c r="F994" s="57">
        <v>43</v>
      </c>
      <c r="G994" t="str">
        <f>VLOOKUP(B994,'Akodens FV'!$A$1:$B$2500,2,FALSE)</f>
        <v>Hälsoval</v>
      </c>
      <c r="H994" t="str">
        <f>VLOOKUP(A994,Rådata!$A$3:$A$2444,1,FALSE)</f>
        <v>0840055J01MA02</v>
      </c>
    </row>
    <row r="995" spans="1:8" x14ac:dyDescent="0.2">
      <c r="A995" t="str">
        <f t="shared" si="15"/>
        <v>0840055J01MA14</v>
      </c>
      <c r="B995" s="55" t="s">
        <v>30</v>
      </c>
      <c r="C995" s="55" t="s">
        <v>153</v>
      </c>
      <c r="D995" s="55" t="s">
        <v>272</v>
      </c>
      <c r="E995" s="56" t="s">
        <v>386</v>
      </c>
      <c r="F995" s="57">
        <v>1</v>
      </c>
      <c r="G995" t="str">
        <f>VLOOKUP(B995,'Akodens FV'!$A$1:$B$2500,2,FALSE)</f>
        <v>Hälsoval</v>
      </c>
      <c r="H995" t="str">
        <f>VLOOKUP(A995,Rådata!$A$3:$A$2444,1,FALSE)</f>
        <v>0840055J01MA14</v>
      </c>
    </row>
    <row r="996" spans="1:8" x14ac:dyDescent="0.2">
      <c r="A996" t="str">
        <f t="shared" si="15"/>
        <v>0840055J01XC01</v>
      </c>
      <c r="B996" s="55" t="s">
        <v>30</v>
      </c>
      <c r="C996" s="55" t="s">
        <v>153</v>
      </c>
      <c r="D996" s="55" t="s">
        <v>266</v>
      </c>
      <c r="E996" s="56" t="s">
        <v>360</v>
      </c>
      <c r="F996" s="57">
        <v>1</v>
      </c>
      <c r="G996" t="str">
        <f>VLOOKUP(B996,'Akodens FV'!$A$1:$B$2500,2,FALSE)</f>
        <v>Hälsoval</v>
      </c>
      <c r="H996" t="e">
        <f>VLOOKUP(A996,Rådata!$A$3:$A$2444,1,FALSE)</f>
        <v>#N/A</v>
      </c>
    </row>
    <row r="997" spans="1:8" x14ac:dyDescent="0.2">
      <c r="A997" t="str">
        <f t="shared" si="15"/>
        <v>0840055J01XE01</v>
      </c>
      <c r="B997" s="55" t="s">
        <v>30</v>
      </c>
      <c r="C997" s="55" t="s">
        <v>153</v>
      </c>
      <c r="D997" s="55" t="s">
        <v>255</v>
      </c>
      <c r="E997" s="56" t="s">
        <v>361</v>
      </c>
      <c r="F997" s="57">
        <v>91</v>
      </c>
      <c r="G997" t="str">
        <f>VLOOKUP(B997,'Akodens FV'!$A$1:$B$2500,2,FALSE)</f>
        <v>Hälsoval</v>
      </c>
      <c r="H997" t="str">
        <f>VLOOKUP(A997,Rådata!$A$3:$A$2444,1,FALSE)</f>
        <v>0840055J01XE01</v>
      </c>
    </row>
    <row r="998" spans="1:8" x14ac:dyDescent="0.2">
      <c r="A998" t="str">
        <f t="shared" si="15"/>
        <v>0840060J01AA02</v>
      </c>
      <c r="B998" s="55" t="s">
        <v>18</v>
      </c>
      <c r="C998" s="55" t="s">
        <v>660</v>
      </c>
      <c r="D998" s="55" t="s">
        <v>249</v>
      </c>
      <c r="E998" s="56" t="s">
        <v>348</v>
      </c>
      <c r="F998" s="57">
        <v>54</v>
      </c>
      <c r="G998" t="str">
        <f>VLOOKUP(B998,'Akodens FV'!$A$1:$B$2500,2,FALSE)</f>
        <v>Hälsoval</v>
      </c>
      <c r="H998" t="str">
        <f>VLOOKUP(A998,Rådata!$A$3:$A$2444,1,FALSE)</f>
        <v>0840060J01AA02</v>
      </c>
    </row>
    <row r="999" spans="1:8" x14ac:dyDescent="0.2">
      <c r="A999" t="str">
        <f t="shared" si="15"/>
        <v>0840060J01AA04</v>
      </c>
      <c r="B999" s="55" t="s">
        <v>18</v>
      </c>
      <c r="C999" s="55" t="s">
        <v>660</v>
      </c>
      <c r="D999" s="55" t="s">
        <v>264</v>
      </c>
      <c r="E999" s="56" t="s">
        <v>349</v>
      </c>
      <c r="F999" s="57">
        <v>13</v>
      </c>
      <c r="G999" t="str">
        <f>VLOOKUP(B999,'Akodens FV'!$A$1:$B$2500,2,FALSE)</f>
        <v>Hälsoval</v>
      </c>
      <c r="H999" t="str">
        <f>VLOOKUP(A999,Rådata!$A$3:$A$2444,1,FALSE)</f>
        <v>0840060J01AA04</v>
      </c>
    </row>
    <row r="1000" spans="1:8" x14ac:dyDescent="0.2">
      <c r="A1000" t="str">
        <f t="shared" si="15"/>
        <v>0840060J01AA07</v>
      </c>
      <c r="B1000" s="55" t="s">
        <v>18</v>
      </c>
      <c r="C1000" s="55" t="s">
        <v>660</v>
      </c>
      <c r="D1000" s="55" t="s">
        <v>263</v>
      </c>
      <c r="E1000" s="56" t="s">
        <v>363</v>
      </c>
      <c r="F1000" s="57">
        <v>1</v>
      </c>
      <c r="G1000" t="str">
        <f>VLOOKUP(B1000,'Akodens FV'!$A$1:$B$2500,2,FALSE)</f>
        <v>Hälsoval</v>
      </c>
      <c r="H1000" t="str">
        <f>VLOOKUP(A1000,Rådata!$A$3:$A$2444,1,FALSE)</f>
        <v>0840060J01AA07</v>
      </c>
    </row>
    <row r="1001" spans="1:8" x14ac:dyDescent="0.2">
      <c r="A1001" t="str">
        <f t="shared" si="15"/>
        <v>0840060J01CA04</v>
      </c>
      <c r="B1001" s="55" t="s">
        <v>18</v>
      </c>
      <c r="C1001" s="55" t="s">
        <v>660</v>
      </c>
      <c r="D1001" s="55" t="s">
        <v>247</v>
      </c>
      <c r="E1001" s="56" t="s">
        <v>350</v>
      </c>
      <c r="F1001" s="57">
        <v>52</v>
      </c>
      <c r="G1001" t="str">
        <f>VLOOKUP(B1001,'Akodens FV'!$A$1:$B$2500,2,FALSE)</f>
        <v>Hälsoval</v>
      </c>
      <c r="H1001" t="str">
        <f>VLOOKUP(A1001,Rådata!$A$3:$A$2444,1,FALSE)</f>
        <v>0840060J01CA04</v>
      </c>
    </row>
    <row r="1002" spans="1:8" x14ac:dyDescent="0.2">
      <c r="A1002" t="str">
        <f t="shared" si="15"/>
        <v>0840060J01CA08</v>
      </c>
      <c r="B1002" s="55" t="s">
        <v>18</v>
      </c>
      <c r="C1002" s="55" t="s">
        <v>660</v>
      </c>
      <c r="D1002" s="55" t="s">
        <v>262</v>
      </c>
      <c r="E1002" s="56" t="s">
        <v>351</v>
      </c>
      <c r="F1002" s="57">
        <v>188</v>
      </c>
      <c r="G1002" t="str">
        <f>VLOOKUP(B1002,'Akodens FV'!$A$1:$B$2500,2,FALSE)</f>
        <v>Hälsoval</v>
      </c>
      <c r="H1002" t="str">
        <f>VLOOKUP(A1002,Rådata!$A$3:$A$2444,1,FALSE)</f>
        <v>0840060J01CA08</v>
      </c>
    </row>
    <row r="1003" spans="1:8" x14ac:dyDescent="0.2">
      <c r="A1003" t="str">
        <f t="shared" si="15"/>
        <v>0840060J01CE02</v>
      </c>
      <c r="B1003" s="55" t="s">
        <v>18</v>
      </c>
      <c r="C1003" s="55" t="s">
        <v>660</v>
      </c>
      <c r="D1003" s="55" t="s">
        <v>246</v>
      </c>
      <c r="E1003" s="56" t="s">
        <v>352</v>
      </c>
      <c r="F1003" s="57">
        <v>253</v>
      </c>
      <c r="G1003" t="str">
        <f>VLOOKUP(B1003,'Akodens FV'!$A$1:$B$2500,2,FALSE)</f>
        <v>Hälsoval</v>
      </c>
      <c r="H1003" t="str">
        <f>VLOOKUP(A1003,Rådata!$A$3:$A$2444,1,FALSE)</f>
        <v>0840060J01CE02</v>
      </c>
    </row>
    <row r="1004" spans="1:8" x14ac:dyDescent="0.2">
      <c r="A1004" t="str">
        <f t="shared" si="15"/>
        <v>0840060J01CF05</v>
      </c>
      <c r="B1004" s="55" t="s">
        <v>18</v>
      </c>
      <c r="C1004" s="55" t="s">
        <v>660</v>
      </c>
      <c r="D1004" s="55" t="s">
        <v>251</v>
      </c>
      <c r="E1004" s="56" t="s">
        <v>353</v>
      </c>
      <c r="F1004" s="57">
        <v>139</v>
      </c>
      <c r="G1004" t="str">
        <f>VLOOKUP(B1004,'Akodens FV'!$A$1:$B$2500,2,FALSE)</f>
        <v>Hälsoval</v>
      </c>
      <c r="H1004" t="str">
        <f>VLOOKUP(A1004,Rådata!$A$3:$A$2444,1,FALSE)</f>
        <v>0840060J01CF05</v>
      </c>
    </row>
    <row r="1005" spans="1:8" x14ac:dyDescent="0.2">
      <c r="A1005" t="str">
        <f t="shared" si="15"/>
        <v>0840060J01CR02</v>
      </c>
      <c r="B1005" s="55" t="s">
        <v>18</v>
      </c>
      <c r="C1005" s="55" t="s">
        <v>660</v>
      </c>
      <c r="D1005" s="55" t="s">
        <v>253</v>
      </c>
      <c r="E1005" s="56" t="s">
        <v>640</v>
      </c>
      <c r="F1005" s="57">
        <v>6</v>
      </c>
      <c r="G1005" t="str">
        <f>VLOOKUP(B1005,'Akodens FV'!$A$1:$B$2500,2,FALSE)</f>
        <v>Hälsoval</v>
      </c>
      <c r="H1005" t="str">
        <f>VLOOKUP(A1005,Rådata!$A$3:$A$2444,1,FALSE)</f>
        <v>0840060J01CR02</v>
      </c>
    </row>
    <row r="1006" spans="1:8" x14ac:dyDescent="0.2">
      <c r="A1006" t="str">
        <f t="shared" si="15"/>
        <v>0840060J01DB05</v>
      </c>
      <c r="B1006" s="55" t="s">
        <v>18</v>
      </c>
      <c r="C1006" s="55" t="s">
        <v>660</v>
      </c>
      <c r="D1006" s="55" t="s">
        <v>261</v>
      </c>
      <c r="E1006" s="56" t="s">
        <v>355</v>
      </c>
      <c r="F1006" s="57">
        <v>9</v>
      </c>
      <c r="G1006" t="str">
        <f>VLOOKUP(B1006,'Akodens FV'!$A$1:$B$2500,2,FALSE)</f>
        <v>Hälsoval</v>
      </c>
      <c r="H1006" t="str">
        <f>VLOOKUP(A1006,Rådata!$A$3:$A$2444,1,FALSE)</f>
        <v>0840060J01DB05</v>
      </c>
    </row>
    <row r="1007" spans="1:8" x14ac:dyDescent="0.2">
      <c r="A1007" t="str">
        <f t="shared" si="15"/>
        <v>0840060J01EA01</v>
      </c>
      <c r="B1007" s="55" t="s">
        <v>18</v>
      </c>
      <c r="C1007" s="55" t="s">
        <v>660</v>
      </c>
      <c r="D1007" s="55" t="s">
        <v>259</v>
      </c>
      <c r="E1007" s="56" t="s">
        <v>356</v>
      </c>
      <c r="F1007" s="57">
        <v>16</v>
      </c>
      <c r="G1007" t="str">
        <f>VLOOKUP(B1007,'Akodens FV'!$A$1:$B$2500,2,FALSE)</f>
        <v>Hälsoval</v>
      </c>
      <c r="H1007" t="str">
        <f>VLOOKUP(A1007,Rådata!$A$3:$A$2444,1,FALSE)</f>
        <v>0840060J01EA01</v>
      </c>
    </row>
    <row r="1008" spans="1:8" x14ac:dyDescent="0.2">
      <c r="A1008" t="str">
        <f t="shared" si="15"/>
        <v>0840060J01EE01</v>
      </c>
      <c r="B1008" s="55" t="s">
        <v>18</v>
      </c>
      <c r="C1008" s="55" t="s">
        <v>660</v>
      </c>
      <c r="D1008" s="55" t="s">
        <v>258</v>
      </c>
      <c r="E1008" s="56" t="s">
        <v>364</v>
      </c>
      <c r="F1008" s="57">
        <v>4</v>
      </c>
      <c r="G1008" t="str">
        <f>VLOOKUP(B1008,'Akodens FV'!$A$1:$B$2500,2,FALSE)</f>
        <v>Hälsoval</v>
      </c>
      <c r="H1008" t="str">
        <f>VLOOKUP(A1008,Rådata!$A$3:$A$2444,1,FALSE)</f>
        <v>0840060J01EE01</v>
      </c>
    </row>
    <row r="1009" spans="1:8" x14ac:dyDescent="0.2">
      <c r="A1009" t="str">
        <f t="shared" si="15"/>
        <v>0840060J01FA01</v>
      </c>
      <c r="B1009" s="55" t="s">
        <v>18</v>
      </c>
      <c r="C1009" s="55" t="s">
        <v>660</v>
      </c>
      <c r="D1009" s="55" t="s">
        <v>250</v>
      </c>
      <c r="E1009" s="56" t="s">
        <v>357</v>
      </c>
      <c r="F1009" s="57">
        <v>8</v>
      </c>
      <c r="G1009" t="str">
        <f>VLOOKUP(B1009,'Akodens FV'!$A$1:$B$2500,2,FALSE)</f>
        <v>Hälsoval</v>
      </c>
      <c r="H1009" t="str">
        <f>VLOOKUP(A1009,Rådata!$A$3:$A$2444,1,FALSE)</f>
        <v>0840060J01FA01</v>
      </c>
    </row>
    <row r="1010" spans="1:8" x14ac:dyDescent="0.2">
      <c r="A1010" t="str">
        <f t="shared" si="15"/>
        <v>0840060J01FA09</v>
      </c>
      <c r="B1010" s="55" t="s">
        <v>18</v>
      </c>
      <c r="C1010" s="55" t="s">
        <v>660</v>
      </c>
      <c r="D1010" s="55" t="s">
        <v>257</v>
      </c>
      <c r="E1010" s="56" t="s">
        <v>375</v>
      </c>
      <c r="F1010" s="57">
        <v>7</v>
      </c>
      <c r="G1010" t="str">
        <f>VLOOKUP(B1010,'Akodens FV'!$A$1:$B$2500,2,FALSE)</f>
        <v>Hälsoval</v>
      </c>
      <c r="H1010" t="str">
        <f>VLOOKUP(A1010,Rådata!$A$3:$A$2444,1,FALSE)</f>
        <v>0840060J01FA09</v>
      </c>
    </row>
    <row r="1011" spans="1:8" x14ac:dyDescent="0.2">
      <c r="A1011" t="str">
        <f t="shared" si="15"/>
        <v>0840060J01FA10</v>
      </c>
      <c r="B1011" s="55" t="s">
        <v>18</v>
      </c>
      <c r="C1011" s="55" t="s">
        <v>660</v>
      </c>
      <c r="D1011" s="55" t="s">
        <v>268</v>
      </c>
      <c r="E1011" s="56" t="s">
        <v>368</v>
      </c>
      <c r="F1011" s="57">
        <v>5</v>
      </c>
      <c r="G1011" t="str">
        <f>VLOOKUP(B1011,'Akodens FV'!$A$1:$B$2500,2,FALSE)</f>
        <v>Hälsoval</v>
      </c>
      <c r="H1011" t="str">
        <f>VLOOKUP(A1011,Rådata!$A$3:$A$2444,1,FALSE)</f>
        <v>0840060J01FA10</v>
      </c>
    </row>
    <row r="1012" spans="1:8" x14ac:dyDescent="0.2">
      <c r="A1012" t="str">
        <f t="shared" si="15"/>
        <v>0840060J01FF01</v>
      </c>
      <c r="B1012" s="55" t="s">
        <v>18</v>
      </c>
      <c r="C1012" s="55" t="s">
        <v>660</v>
      </c>
      <c r="D1012" s="55" t="s">
        <v>248</v>
      </c>
      <c r="E1012" s="56" t="s">
        <v>358</v>
      </c>
      <c r="F1012" s="57">
        <v>39</v>
      </c>
      <c r="G1012" t="str">
        <f>VLOOKUP(B1012,'Akodens FV'!$A$1:$B$2500,2,FALSE)</f>
        <v>Hälsoval</v>
      </c>
      <c r="H1012" t="str">
        <f>VLOOKUP(A1012,Rådata!$A$3:$A$2444,1,FALSE)</f>
        <v>0840060J01FF01</v>
      </c>
    </row>
    <row r="1013" spans="1:8" x14ac:dyDescent="0.2">
      <c r="A1013" t="str">
        <f t="shared" si="15"/>
        <v>0840060J01MA02</v>
      </c>
      <c r="B1013" s="55" t="s">
        <v>18</v>
      </c>
      <c r="C1013" s="55" t="s">
        <v>660</v>
      </c>
      <c r="D1013" s="55" t="s">
        <v>252</v>
      </c>
      <c r="E1013" s="56" t="s">
        <v>359</v>
      </c>
      <c r="F1013" s="57">
        <v>48</v>
      </c>
      <c r="G1013" t="str">
        <f>VLOOKUP(B1013,'Akodens FV'!$A$1:$B$2500,2,FALSE)</f>
        <v>Hälsoval</v>
      </c>
      <c r="H1013" t="str">
        <f>VLOOKUP(A1013,Rådata!$A$3:$A$2444,1,FALSE)</f>
        <v>0840060J01MA02</v>
      </c>
    </row>
    <row r="1014" spans="1:8" x14ac:dyDescent="0.2">
      <c r="A1014" t="str">
        <f t="shared" si="15"/>
        <v>0840060J01XE01</v>
      </c>
      <c r="B1014" s="55" t="s">
        <v>18</v>
      </c>
      <c r="C1014" s="55" t="s">
        <v>660</v>
      </c>
      <c r="D1014" s="55" t="s">
        <v>255</v>
      </c>
      <c r="E1014" s="56" t="s">
        <v>361</v>
      </c>
      <c r="F1014" s="57">
        <v>71</v>
      </c>
      <c r="G1014" t="str">
        <f>VLOOKUP(B1014,'Akodens FV'!$A$1:$B$2500,2,FALSE)</f>
        <v>Hälsoval</v>
      </c>
      <c r="H1014" t="str">
        <f>VLOOKUP(A1014,Rådata!$A$3:$A$2444,1,FALSE)</f>
        <v>0840060J01XE01</v>
      </c>
    </row>
    <row r="1015" spans="1:8" x14ac:dyDescent="0.2">
      <c r="A1015" t="str">
        <f t="shared" si="15"/>
        <v>0840061J01AA02</v>
      </c>
      <c r="B1015" s="55" t="s">
        <v>22</v>
      </c>
      <c r="C1015" s="55" t="s">
        <v>607</v>
      </c>
      <c r="D1015" s="55" t="s">
        <v>249</v>
      </c>
      <c r="E1015" s="56" t="s">
        <v>348</v>
      </c>
      <c r="F1015" s="57">
        <v>61</v>
      </c>
      <c r="G1015" t="str">
        <f>VLOOKUP(B1015,'Akodens FV'!$A$1:$B$2500,2,FALSE)</f>
        <v>Hälsoval</v>
      </c>
      <c r="H1015" t="str">
        <f>VLOOKUP(A1015,Rådata!$A$3:$A$2444,1,FALSE)</f>
        <v>0840061J01AA02</v>
      </c>
    </row>
    <row r="1016" spans="1:8" x14ac:dyDescent="0.2">
      <c r="A1016" t="str">
        <f t="shared" si="15"/>
        <v>0840061J01AA04</v>
      </c>
      <c r="B1016" s="55" t="s">
        <v>22</v>
      </c>
      <c r="C1016" s="55" t="s">
        <v>607</v>
      </c>
      <c r="D1016" s="55" t="s">
        <v>264</v>
      </c>
      <c r="E1016" s="56" t="s">
        <v>349</v>
      </c>
      <c r="F1016" s="57">
        <v>24</v>
      </c>
      <c r="G1016" t="str">
        <f>VLOOKUP(B1016,'Akodens FV'!$A$1:$B$2500,2,FALSE)</f>
        <v>Hälsoval</v>
      </c>
      <c r="H1016" t="str">
        <f>VLOOKUP(A1016,Rådata!$A$3:$A$2444,1,FALSE)</f>
        <v>0840061J01AA04</v>
      </c>
    </row>
    <row r="1017" spans="1:8" x14ac:dyDescent="0.2">
      <c r="A1017" t="str">
        <f t="shared" si="15"/>
        <v>0840061J01AA07</v>
      </c>
      <c r="B1017" s="55" t="s">
        <v>22</v>
      </c>
      <c r="C1017" s="55" t="s">
        <v>607</v>
      </c>
      <c r="D1017" s="55" t="s">
        <v>263</v>
      </c>
      <c r="E1017" s="56" t="s">
        <v>363</v>
      </c>
      <c r="F1017" s="57">
        <v>2</v>
      </c>
      <c r="G1017" t="str">
        <f>VLOOKUP(B1017,'Akodens FV'!$A$1:$B$2500,2,FALSE)</f>
        <v>Hälsoval</v>
      </c>
      <c r="H1017" t="str">
        <f>VLOOKUP(A1017,Rådata!$A$3:$A$2444,1,FALSE)</f>
        <v>0840061J01AA07</v>
      </c>
    </row>
    <row r="1018" spans="1:8" x14ac:dyDescent="0.2">
      <c r="A1018" t="str">
        <f t="shared" si="15"/>
        <v>0840061J01CA04</v>
      </c>
      <c r="B1018" s="55" t="s">
        <v>22</v>
      </c>
      <c r="C1018" s="55" t="s">
        <v>607</v>
      </c>
      <c r="D1018" s="55" t="s">
        <v>247</v>
      </c>
      <c r="E1018" s="56" t="s">
        <v>350</v>
      </c>
      <c r="F1018" s="57">
        <v>26</v>
      </c>
      <c r="G1018" t="str">
        <f>VLOOKUP(B1018,'Akodens FV'!$A$1:$B$2500,2,FALSE)</f>
        <v>Hälsoval</v>
      </c>
      <c r="H1018" t="str">
        <f>VLOOKUP(A1018,Rådata!$A$3:$A$2444,1,FALSE)</f>
        <v>0840061J01CA04</v>
      </c>
    </row>
    <row r="1019" spans="1:8" x14ac:dyDescent="0.2">
      <c r="A1019" t="str">
        <f t="shared" si="15"/>
        <v>0840061J01CA08</v>
      </c>
      <c r="B1019" s="55" t="s">
        <v>22</v>
      </c>
      <c r="C1019" s="55" t="s">
        <v>607</v>
      </c>
      <c r="D1019" s="55" t="s">
        <v>262</v>
      </c>
      <c r="E1019" s="56" t="s">
        <v>351</v>
      </c>
      <c r="F1019" s="57">
        <v>275</v>
      </c>
      <c r="G1019" t="str">
        <f>VLOOKUP(B1019,'Akodens FV'!$A$1:$B$2500,2,FALSE)</f>
        <v>Hälsoval</v>
      </c>
      <c r="H1019" t="str">
        <f>VLOOKUP(A1019,Rådata!$A$3:$A$2444,1,FALSE)</f>
        <v>0840061J01CA08</v>
      </c>
    </row>
    <row r="1020" spans="1:8" x14ac:dyDescent="0.2">
      <c r="A1020" t="str">
        <f t="shared" si="15"/>
        <v>0840061J01CE02</v>
      </c>
      <c r="B1020" s="55" t="s">
        <v>22</v>
      </c>
      <c r="C1020" s="55" t="s">
        <v>607</v>
      </c>
      <c r="D1020" s="55" t="s">
        <v>246</v>
      </c>
      <c r="E1020" s="56" t="s">
        <v>352</v>
      </c>
      <c r="F1020" s="57">
        <v>273</v>
      </c>
      <c r="G1020" t="str">
        <f>VLOOKUP(B1020,'Akodens FV'!$A$1:$B$2500,2,FALSE)</f>
        <v>Hälsoval</v>
      </c>
      <c r="H1020" t="str">
        <f>VLOOKUP(A1020,Rådata!$A$3:$A$2444,1,FALSE)</f>
        <v>0840061J01CE02</v>
      </c>
    </row>
    <row r="1021" spans="1:8" x14ac:dyDescent="0.2">
      <c r="A1021" t="str">
        <f t="shared" si="15"/>
        <v>0840061J01CF05</v>
      </c>
      <c r="B1021" s="55" t="s">
        <v>22</v>
      </c>
      <c r="C1021" s="55" t="s">
        <v>607</v>
      </c>
      <c r="D1021" s="55" t="s">
        <v>251</v>
      </c>
      <c r="E1021" s="56" t="s">
        <v>353</v>
      </c>
      <c r="F1021" s="57">
        <v>205</v>
      </c>
      <c r="G1021" t="str">
        <f>VLOOKUP(B1021,'Akodens FV'!$A$1:$B$2500,2,FALSE)</f>
        <v>Hälsoval</v>
      </c>
      <c r="H1021" t="str">
        <f>VLOOKUP(A1021,Rådata!$A$3:$A$2444,1,FALSE)</f>
        <v>0840061J01CF05</v>
      </c>
    </row>
    <row r="1022" spans="1:8" x14ac:dyDescent="0.2">
      <c r="A1022" t="str">
        <f t="shared" si="15"/>
        <v>0840061J01CR02</v>
      </c>
      <c r="B1022" s="55" t="s">
        <v>22</v>
      </c>
      <c r="C1022" s="55" t="s">
        <v>607</v>
      </c>
      <c r="D1022" s="55" t="s">
        <v>253</v>
      </c>
      <c r="E1022" s="56" t="s">
        <v>640</v>
      </c>
      <c r="F1022" s="57">
        <v>9</v>
      </c>
      <c r="G1022" t="str">
        <f>VLOOKUP(B1022,'Akodens FV'!$A$1:$B$2500,2,FALSE)</f>
        <v>Hälsoval</v>
      </c>
      <c r="H1022" t="str">
        <f>VLOOKUP(A1022,Rådata!$A$3:$A$2444,1,FALSE)</f>
        <v>0840061J01CR02</v>
      </c>
    </row>
    <row r="1023" spans="1:8" x14ac:dyDescent="0.2">
      <c r="A1023" t="str">
        <f t="shared" si="15"/>
        <v>0840061J01DB05</v>
      </c>
      <c r="B1023" s="55" t="s">
        <v>22</v>
      </c>
      <c r="C1023" s="55" t="s">
        <v>607</v>
      </c>
      <c r="D1023" s="55" t="s">
        <v>261</v>
      </c>
      <c r="E1023" s="56" t="s">
        <v>355</v>
      </c>
      <c r="F1023" s="57">
        <v>5</v>
      </c>
      <c r="G1023" t="str">
        <f>VLOOKUP(B1023,'Akodens FV'!$A$1:$B$2500,2,FALSE)</f>
        <v>Hälsoval</v>
      </c>
      <c r="H1023" t="str">
        <f>VLOOKUP(A1023,Rådata!$A$3:$A$2444,1,FALSE)</f>
        <v>0840061J01DB05</v>
      </c>
    </row>
    <row r="1024" spans="1:8" x14ac:dyDescent="0.2">
      <c r="A1024" t="str">
        <f t="shared" si="15"/>
        <v>0840061J01EA01</v>
      </c>
      <c r="B1024" s="55" t="s">
        <v>22</v>
      </c>
      <c r="C1024" s="55" t="s">
        <v>607</v>
      </c>
      <c r="D1024" s="55" t="s">
        <v>259</v>
      </c>
      <c r="E1024" s="56" t="s">
        <v>356</v>
      </c>
      <c r="F1024" s="57">
        <v>20</v>
      </c>
      <c r="G1024" t="str">
        <f>VLOOKUP(B1024,'Akodens FV'!$A$1:$B$2500,2,FALSE)</f>
        <v>Hälsoval</v>
      </c>
      <c r="H1024" t="str">
        <f>VLOOKUP(A1024,Rådata!$A$3:$A$2444,1,FALSE)</f>
        <v>0840061J01EA01</v>
      </c>
    </row>
    <row r="1025" spans="1:8" x14ac:dyDescent="0.2">
      <c r="A1025" t="str">
        <f t="shared" si="15"/>
        <v>0840061J01EE01</v>
      </c>
      <c r="B1025" s="55" t="s">
        <v>22</v>
      </c>
      <c r="C1025" s="55" t="s">
        <v>607</v>
      </c>
      <c r="D1025" s="55" t="s">
        <v>258</v>
      </c>
      <c r="E1025" s="56" t="s">
        <v>364</v>
      </c>
      <c r="F1025" s="57">
        <v>10</v>
      </c>
      <c r="G1025" t="str">
        <f>VLOOKUP(B1025,'Akodens FV'!$A$1:$B$2500,2,FALSE)</f>
        <v>Hälsoval</v>
      </c>
      <c r="H1025" t="str">
        <f>VLOOKUP(A1025,Rådata!$A$3:$A$2444,1,FALSE)</f>
        <v>0840061J01EE01</v>
      </c>
    </row>
    <row r="1026" spans="1:8" x14ac:dyDescent="0.2">
      <c r="A1026" t="str">
        <f t="shared" si="15"/>
        <v>0840061J01FA01</v>
      </c>
      <c r="B1026" s="55" t="s">
        <v>22</v>
      </c>
      <c r="C1026" s="55" t="s">
        <v>607</v>
      </c>
      <c r="D1026" s="55" t="s">
        <v>250</v>
      </c>
      <c r="E1026" s="56" t="s">
        <v>357</v>
      </c>
      <c r="F1026" s="57">
        <v>9</v>
      </c>
      <c r="G1026" t="str">
        <f>VLOOKUP(B1026,'Akodens FV'!$A$1:$B$2500,2,FALSE)</f>
        <v>Hälsoval</v>
      </c>
      <c r="H1026" t="str">
        <f>VLOOKUP(A1026,Rådata!$A$3:$A$2444,1,FALSE)</f>
        <v>0840061J01FA01</v>
      </c>
    </row>
    <row r="1027" spans="1:8" x14ac:dyDescent="0.2">
      <c r="A1027" t="str">
        <f t="shared" ref="A1027:A1090" si="16">B1027&amp;D1027</f>
        <v>0840061J01FA09</v>
      </c>
      <c r="B1027" s="55" t="s">
        <v>22</v>
      </c>
      <c r="C1027" s="55" t="s">
        <v>607</v>
      </c>
      <c r="D1027" s="55" t="s">
        <v>257</v>
      </c>
      <c r="E1027" s="56" t="s">
        <v>375</v>
      </c>
      <c r="F1027" s="57">
        <v>8</v>
      </c>
      <c r="G1027" t="str">
        <f>VLOOKUP(B1027,'Akodens FV'!$A$1:$B$2500,2,FALSE)</f>
        <v>Hälsoval</v>
      </c>
      <c r="H1027" t="str">
        <f>VLOOKUP(A1027,Rådata!$A$3:$A$2444,1,FALSE)</f>
        <v>0840061J01FA09</v>
      </c>
    </row>
    <row r="1028" spans="1:8" x14ac:dyDescent="0.2">
      <c r="A1028" t="str">
        <f t="shared" si="16"/>
        <v>0840061J01FA10</v>
      </c>
      <c r="B1028" s="55" t="s">
        <v>22</v>
      </c>
      <c r="C1028" s="55" t="s">
        <v>607</v>
      </c>
      <c r="D1028" s="55" t="s">
        <v>268</v>
      </c>
      <c r="E1028" s="56" t="s">
        <v>368</v>
      </c>
      <c r="F1028" s="57">
        <v>3</v>
      </c>
      <c r="G1028" t="str">
        <f>VLOOKUP(B1028,'Akodens FV'!$A$1:$B$2500,2,FALSE)</f>
        <v>Hälsoval</v>
      </c>
      <c r="H1028" t="str">
        <f>VLOOKUP(A1028,Rådata!$A$3:$A$2444,1,FALSE)</f>
        <v>0840061J01FA10</v>
      </c>
    </row>
    <row r="1029" spans="1:8" x14ac:dyDescent="0.2">
      <c r="A1029" t="str">
        <f t="shared" si="16"/>
        <v>0840061J01FF01</v>
      </c>
      <c r="B1029" s="55" t="s">
        <v>22</v>
      </c>
      <c r="C1029" s="55" t="s">
        <v>607</v>
      </c>
      <c r="D1029" s="55" t="s">
        <v>248</v>
      </c>
      <c r="E1029" s="56" t="s">
        <v>358</v>
      </c>
      <c r="F1029" s="57">
        <v>31</v>
      </c>
      <c r="G1029" t="str">
        <f>VLOOKUP(B1029,'Akodens FV'!$A$1:$B$2500,2,FALSE)</f>
        <v>Hälsoval</v>
      </c>
      <c r="H1029" t="str">
        <f>VLOOKUP(A1029,Rådata!$A$3:$A$2444,1,FALSE)</f>
        <v>0840061J01FF01</v>
      </c>
    </row>
    <row r="1030" spans="1:8" x14ac:dyDescent="0.2">
      <c r="A1030" t="str">
        <f t="shared" si="16"/>
        <v>0840061J01MA02</v>
      </c>
      <c r="B1030" s="55" t="s">
        <v>22</v>
      </c>
      <c r="C1030" s="55" t="s">
        <v>607</v>
      </c>
      <c r="D1030" s="55" t="s">
        <v>252</v>
      </c>
      <c r="E1030" s="56" t="s">
        <v>359</v>
      </c>
      <c r="F1030" s="57">
        <v>53</v>
      </c>
      <c r="G1030" t="str">
        <f>VLOOKUP(B1030,'Akodens FV'!$A$1:$B$2500,2,FALSE)</f>
        <v>Hälsoval</v>
      </c>
      <c r="H1030" t="str">
        <f>VLOOKUP(A1030,Rådata!$A$3:$A$2444,1,FALSE)</f>
        <v>0840061J01MA02</v>
      </c>
    </row>
    <row r="1031" spans="1:8" x14ac:dyDescent="0.2">
      <c r="A1031" t="str">
        <f t="shared" si="16"/>
        <v>0840061J01XE01</v>
      </c>
      <c r="B1031" s="55" t="s">
        <v>22</v>
      </c>
      <c r="C1031" s="55" t="s">
        <v>607</v>
      </c>
      <c r="D1031" s="55" t="s">
        <v>255</v>
      </c>
      <c r="E1031" s="56" t="s">
        <v>361</v>
      </c>
      <c r="F1031" s="57">
        <v>95</v>
      </c>
      <c r="G1031" t="str">
        <f>VLOOKUP(B1031,'Akodens FV'!$A$1:$B$2500,2,FALSE)</f>
        <v>Hälsoval</v>
      </c>
      <c r="H1031" t="str">
        <f>VLOOKUP(A1031,Rådata!$A$3:$A$2444,1,FALSE)</f>
        <v>0840061J01XE01</v>
      </c>
    </row>
    <row r="1032" spans="1:8" x14ac:dyDescent="0.2">
      <c r="A1032" t="str">
        <f t="shared" si="16"/>
        <v>0840062J01AA02</v>
      </c>
      <c r="B1032" s="55" t="s">
        <v>21</v>
      </c>
      <c r="C1032" s="55" t="s">
        <v>606</v>
      </c>
      <c r="D1032" s="55" t="s">
        <v>249</v>
      </c>
      <c r="E1032" s="56" t="s">
        <v>348</v>
      </c>
      <c r="F1032" s="57">
        <v>58</v>
      </c>
      <c r="G1032" t="str">
        <f>VLOOKUP(B1032,'Akodens FV'!$A$1:$B$2500,2,FALSE)</f>
        <v>Hälsoval</v>
      </c>
      <c r="H1032" t="str">
        <f>VLOOKUP(A1032,Rådata!$A$3:$A$2444,1,FALSE)</f>
        <v>0840062J01AA02</v>
      </c>
    </row>
    <row r="1033" spans="1:8" x14ac:dyDescent="0.2">
      <c r="A1033" t="str">
        <f t="shared" si="16"/>
        <v>0840062J01AA04</v>
      </c>
      <c r="B1033" s="55" t="s">
        <v>21</v>
      </c>
      <c r="C1033" s="55" t="s">
        <v>606</v>
      </c>
      <c r="D1033" s="55" t="s">
        <v>264</v>
      </c>
      <c r="E1033" s="56" t="s">
        <v>349</v>
      </c>
      <c r="F1033" s="57">
        <v>40</v>
      </c>
      <c r="G1033" t="str">
        <f>VLOOKUP(B1033,'Akodens FV'!$A$1:$B$2500,2,FALSE)</f>
        <v>Hälsoval</v>
      </c>
      <c r="H1033" t="str">
        <f>VLOOKUP(A1033,Rådata!$A$3:$A$2444,1,FALSE)</f>
        <v>0840062J01AA04</v>
      </c>
    </row>
    <row r="1034" spans="1:8" x14ac:dyDescent="0.2">
      <c r="A1034" t="str">
        <f t="shared" si="16"/>
        <v>0840062J01AA07</v>
      </c>
      <c r="B1034" s="55" t="s">
        <v>21</v>
      </c>
      <c r="C1034" s="55" t="s">
        <v>606</v>
      </c>
      <c r="D1034" s="55" t="s">
        <v>263</v>
      </c>
      <c r="E1034" s="56" t="s">
        <v>363</v>
      </c>
      <c r="F1034" s="57">
        <v>2</v>
      </c>
      <c r="G1034" t="str">
        <f>VLOOKUP(B1034,'Akodens FV'!$A$1:$B$2500,2,FALSE)</f>
        <v>Hälsoval</v>
      </c>
      <c r="H1034" t="str">
        <f>VLOOKUP(A1034,Rådata!$A$3:$A$2444,1,FALSE)</f>
        <v>0840062J01AA07</v>
      </c>
    </row>
    <row r="1035" spans="1:8" x14ac:dyDescent="0.2">
      <c r="A1035" t="str">
        <f t="shared" si="16"/>
        <v>0840062J01CA04</v>
      </c>
      <c r="B1035" s="55" t="s">
        <v>21</v>
      </c>
      <c r="C1035" s="55" t="s">
        <v>606</v>
      </c>
      <c r="D1035" s="55" t="s">
        <v>247</v>
      </c>
      <c r="E1035" s="56" t="s">
        <v>350</v>
      </c>
      <c r="F1035" s="57">
        <v>59</v>
      </c>
      <c r="G1035" t="str">
        <f>VLOOKUP(B1035,'Akodens FV'!$A$1:$B$2500,2,FALSE)</f>
        <v>Hälsoval</v>
      </c>
      <c r="H1035" t="str">
        <f>VLOOKUP(A1035,Rådata!$A$3:$A$2444,1,FALSE)</f>
        <v>0840062J01CA04</v>
      </c>
    </row>
    <row r="1036" spans="1:8" x14ac:dyDescent="0.2">
      <c r="A1036" t="str">
        <f t="shared" si="16"/>
        <v>0840062J01CA08</v>
      </c>
      <c r="B1036" s="55" t="s">
        <v>21</v>
      </c>
      <c r="C1036" s="55" t="s">
        <v>606</v>
      </c>
      <c r="D1036" s="55" t="s">
        <v>262</v>
      </c>
      <c r="E1036" s="56" t="s">
        <v>351</v>
      </c>
      <c r="F1036" s="57">
        <v>193</v>
      </c>
      <c r="G1036" t="str">
        <f>VLOOKUP(B1036,'Akodens FV'!$A$1:$B$2500,2,FALSE)</f>
        <v>Hälsoval</v>
      </c>
      <c r="H1036" t="str">
        <f>VLOOKUP(A1036,Rådata!$A$3:$A$2444,1,FALSE)</f>
        <v>0840062J01CA08</v>
      </c>
    </row>
    <row r="1037" spans="1:8" x14ac:dyDescent="0.2">
      <c r="A1037" t="str">
        <f t="shared" si="16"/>
        <v>0840062J01CE02</v>
      </c>
      <c r="B1037" s="55" t="s">
        <v>21</v>
      </c>
      <c r="C1037" s="55" t="s">
        <v>606</v>
      </c>
      <c r="D1037" s="55" t="s">
        <v>246</v>
      </c>
      <c r="E1037" s="56" t="s">
        <v>352</v>
      </c>
      <c r="F1037" s="57">
        <v>300</v>
      </c>
      <c r="G1037" t="str">
        <f>VLOOKUP(B1037,'Akodens FV'!$A$1:$B$2500,2,FALSE)</f>
        <v>Hälsoval</v>
      </c>
      <c r="H1037" t="str">
        <f>VLOOKUP(A1037,Rådata!$A$3:$A$2444,1,FALSE)</f>
        <v>0840062J01CE02</v>
      </c>
    </row>
    <row r="1038" spans="1:8" x14ac:dyDescent="0.2">
      <c r="A1038" t="str">
        <f t="shared" si="16"/>
        <v>0840062J01CF05</v>
      </c>
      <c r="B1038" s="55" t="s">
        <v>21</v>
      </c>
      <c r="C1038" s="55" t="s">
        <v>606</v>
      </c>
      <c r="D1038" s="55" t="s">
        <v>251</v>
      </c>
      <c r="E1038" s="56" t="s">
        <v>353</v>
      </c>
      <c r="F1038" s="57">
        <v>156</v>
      </c>
      <c r="G1038" t="str">
        <f>VLOOKUP(B1038,'Akodens FV'!$A$1:$B$2500,2,FALSE)</f>
        <v>Hälsoval</v>
      </c>
      <c r="H1038" t="str">
        <f>VLOOKUP(A1038,Rådata!$A$3:$A$2444,1,FALSE)</f>
        <v>0840062J01CF05</v>
      </c>
    </row>
    <row r="1039" spans="1:8" x14ac:dyDescent="0.2">
      <c r="A1039" t="str">
        <f t="shared" si="16"/>
        <v>0840062J01CR02</v>
      </c>
      <c r="B1039" s="55" t="s">
        <v>21</v>
      </c>
      <c r="C1039" s="55" t="s">
        <v>606</v>
      </c>
      <c r="D1039" s="55" t="s">
        <v>253</v>
      </c>
      <c r="E1039" s="56" t="s">
        <v>640</v>
      </c>
      <c r="F1039" s="57">
        <v>26</v>
      </c>
      <c r="G1039" t="str">
        <f>VLOOKUP(B1039,'Akodens FV'!$A$1:$B$2500,2,FALSE)</f>
        <v>Hälsoval</v>
      </c>
      <c r="H1039" t="str">
        <f>VLOOKUP(A1039,Rådata!$A$3:$A$2444,1,FALSE)</f>
        <v>0840062J01CR02</v>
      </c>
    </row>
    <row r="1040" spans="1:8" x14ac:dyDescent="0.2">
      <c r="A1040" t="str">
        <f t="shared" si="16"/>
        <v>0840062J01DB05</v>
      </c>
      <c r="B1040" s="55" t="s">
        <v>21</v>
      </c>
      <c r="C1040" s="55" t="s">
        <v>606</v>
      </c>
      <c r="D1040" s="55" t="s">
        <v>261</v>
      </c>
      <c r="E1040" s="56" t="s">
        <v>355</v>
      </c>
      <c r="F1040" s="57">
        <v>11</v>
      </c>
      <c r="G1040" t="str">
        <f>VLOOKUP(B1040,'Akodens FV'!$A$1:$B$2500,2,FALSE)</f>
        <v>Hälsoval</v>
      </c>
      <c r="H1040" t="str">
        <f>VLOOKUP(A1040,Rådata!$A$3:$A$2444,1,FALSE)</f>
        <v>0840062J01DB05</v>
      </c>
    </row>
    <row r="1041" spans="1:8" x14ac:dyDescent="0.2">
      <c r="A1041" t="str">
        <f t="shared" si="16"/>
        <v>0840062J01EA01</v>
      </c>
      <c r="B1041" s="55" t="s">
        <v>21</v>
      </c>
      <c r="C1041" s="55" t="s">
        <v>606</v>
      </c>
      <c r="D1041" s="55" t="s">
        <v>259</v>
      </c>
      <c r="E1041" s="56" t="s">
        <v>356</v>
      </c>
      <c r="F1041" s="57">
        <v>75</v>
      </c>
      <c r="G1041" t="str">
        <f>VLOOKUP(B1041,'Akodens FV'!$A$1:$B$2500,2,FALSE)</f>
        <v>Hälsoval</v>
      </c>
      <c r="H1041" t="str">
        <f>VLOOKUP(A1041,Rådata!$A$3:$A$2444,1,FALSE)</f>
        <v>0840062J01EA01</v>
      </c>
    </row>
    <row r="1042" spans="1:8" x14ac:dyDescent="0.2">
      <c r="A1042" t="str">
        <f t="shared" si="16"/>
        <v>0840062J01EE01</v>
      </c>
      <c r="B1042" s="55" t="s">
        <v>21</v>
      </c>
      <c r="C1042" s="55" t="s">
        <v>606</v>
      </c>
      <c r="D1042" s="55" t="s">
        <v>258</v>
      </c>
      <c r="E1042" s="56" t="s">
        <v>364</v>
      </c>
      <c r="F1042" s="57">
        <v>10</v>
      </c>
      <c r="G1042" t="str">
        <f>VLOOKUP(B1042,'Akodens FV'!$A$1:$B$2500,2,FALSE)</f>
        <v>Hälsoval</v>
      </c>
      <c r="H1042" t="str">
        <f>VLOOKUP(A1042,Rådata!$A$3:$A$2444,1,FALSE)</f>
        <v>0840062J01EE01</v>
      </c>
    </row>
    <row r="1043" spans="1:8" x14ac:dyDescent="0.2">
      <c r="A1043" t="str">
        <f t="shared" si="16"/>
        <v>0840062J01FA01</v>
      </c>
      <c r="B1043" s="55" t="s">
        <v>21</v>
      </c>
      <c r="C1043" s="55" t="s">
        <v>606</v>
      </c>
      <c r="D1043" s="55" t="s">
        <v>250</v>
      </c>
      <c r="E1043" s="56" t="s">
        <v>357</v>
      </c>
      <c r="F1043" s="57">
        <v>12</v>
      </c>
      <c r="G1043" t="str">
        <f>VLOOKUP(B1043,'Akodens FV'!$A$1:$B$2500,2,FALSE)</f>
        <v>Hälsoval</v>
      </c>
      <c r="H1043" t="str">
        <f>VLOOKUP(A1043,Rådata!$A$3:$A$2444,1,FALSE)</f>
        <v>0840062J01FA01</v>
      </c>
    </row>
    <row r="1044" spans="1:8" x14ac:dyDescent="0.2">
      <c r="A1044" t="str">
        <f t="shared" si="16"/>
        <v>0840062J01FA09</v>
      </c>
      <c r="B1044" s="55" t="s">
        <v>21</v>
      </c>
      <c r="C1044" s="55" t="s">
        <v>606</v>
      </c>
      <c r="D1044" s="55" t="s">
        <v>257</v>
      </c>
      <c r="E1044" s="56" t="s">
        <v>375</v>
      </c>
      <c r="F1044" s="57">
        <v>2</v>
      </c>
      <c r="G1044" t="str">
        <f>VLOOKUP(B1044,'Akodens FV'!$A$1:$B$2500,2,FALSE)</f>
        <v>Hälsoval</v>
      </c>
      <c r="H1044" t="str">
        <f>VLOOKUP(A1044,Rådata!$A$3:$A$2444,1,FALSE)</f>
        <v>0840062J01FA09</v>
      </c>
    </row>
    <row r="1045" spans="1:8" x14ac:dyDescent="0.2">
      <c r="A1045" t="str">
        <f t="shared" si="16"/>
        <v>0840062J01FA10</v>
      </c>
      <c r="B1045" s="55" t="s">
        <v>21</v>
      </c>
      <c r="C1045" s="55" t="s">
        <v>606</v>
      </c>
      <c r="D1045" s="55" t="s">
        <v>268</v>
      </c>
      <c r="E1045" s="56" t="s">
        <v>368</v>
      </c>
      <c r="F1045" s="57">
        <v>2</v>
      </c>
      <c r="G1045" t="str">
        <f>VLOOKUP(B1045,'Akodens FV'!$A$1:$B$2500,2,FALSE)</f>
        <v>Hälsoval</v>
      </c>
      <c r="H1045" t="str">
        <f>VLOOKUP(A1045,Rådata!$A$3:$A$2444,1,FALSE)</f>
        <v>0840062J01FA10</v>
      </c>
    </row>
    <row r="1046" spans="1:8" x14ac:dyDescent="0.2">
      <c r="A1046" t="str">
        <f t="shared" si="16"/>
        <v>0840062J01FF01</v>
      </c>
      <c r="B1046" s="55" t="s">
        <v>21</v>
      </c>
      <c r="C1046" s="55" t="s">
        <v>606</v>
      </c>
      <c r="D1046" s="55" t="s">
        <v>248</v>
      </c>
      <c r="E1046" s="56" t="s">
        <v>358</v>
      </c>
      <c r="F1046" s="57">
        <v>65</v>
      </c>
      <c r="G1046" t="str">
        <f>VLOOKUP(B1046,'Akodens FV'!$A$1:$B$2500,2,FALSE)</f>
        <v>Hälsoval</v>
      </c>
      <c r="H1046" t="str">
        <f>VLOOKUP(A1046,Rådata!$A$3:$A$2444,1,FALSE)</f>
        <v>0840062J01FF01</v>
      </c>
    </row>
    <row r="1047" spans="1:8" x14ac:dyDescent="0.2">
      <c r="A1047" t="str">
        <f t="shared" si="16"/>
        <v>0840062J01MA02</v>
      </c>
      <c r="B1047" s="55" t="s">
        <v>21</v>
      </c>
      <c r="C1047" s="55" t="s">
        <v>606</v>
      </c>
      <c r="D1047" s="55" t="s">
        <v>252</v>
      </c>
      <c r="E1047" s="56" t="s">
        <v>359</v>
      </c>
      <c r="F1047" s="57">
        <v>102</v>
      </c>
      <c r="G1047" t="str">
        <f>VLOOKUP(B1047,'Akodens FV'!$A$1:$B$2500,2,FALSE)</f>
        <v>Hälsoval</v>
      </c>
      <c r="H1047" t="str">
        <f>VLOOKUP(A1047,Rådata!$A$3:$A$2444,1,FALSE)</f>
        <v>0840062J01MA02</v>
      </c>
    </row>
    <row r="1048" spans="1:8" x14ac:dyDescent="0.2">
      <c r="A1048" t="str">
        <f t="shared" si="16"/>
        <v>0840062J01XE01</v>
      </c>
      <c r="B1048" s="55" t="s">
        <v>21</v>
      </c>
      <c r="C1048" s="55" t="s">
        <v>606</v>
      </c>
      <c r="D1048" s="55" t="s">
        <v>255</v>
      </c>
      <c r="E1048" s="56" t="s">
        <v>361</v>
      </c>
      <c r="F1048" s="57">
        <v>188</v>
      </c>
      <c r="G1048" t="str">
        <f>VLOOKUP(B1048,'Akodens FV'!$A$1:$B$2500,2,FALSE)</f>
        <v>Hälsoval</v>
      </c>
      <c r="H1048" t="str">
        <f>VLOOKUP(A1048,Rådata!$A$3:$A$2444,1,FALSE)</f>
        <v>0840062J01XE01</v>
      </c>
    </row>
    <row r="1049" spans="1:8" x14ac:dyDescent="0.2">
      <c r="A1049" t="str">
        <f t="shared" si="16"/>
        <v>0840070J01AA02</v>
      </c>
      <c r="B1049" s="55" t="s">
        <v>25</v>
      </c>
      <c r="C1049" s="55" t="s">
        <v>148</v>
      </c>
      <c r="D1049" s="55" t="s">
        <v>249</v>
      </c>
      <c r="E1049" s="56" t="s">
        <v>348</v>
      </c>
      <c r="F1049" s="57">
        <v>65</v>
      </c>
      <c r="G1049" t="str">
        <f>VLOOKUP(B1049,'Akodens FV'!$A$1:$B$2500,2,FALSE)</f>
        <v>Hälsoval</v>
      </c>
      <c r="H1049" t="str">
        <f>VLOOKUP(A1049,Rådata!$A$3:$A$2444,1,FALSE)</f>
        <v>0840070J01AA02</v>
      </c>
    </row>
    <row r="1050" spans="1:8" x14ac:dyDescent="0.2">
      <c r="A1050" t="str">
        <f t="shared" si="16"/>
        <v>0840070J01AA04</v>
      </c>
      <c r="B1050" s="55" t="s">
        <v>25</v>
      </c>
      <c r="C1050" s="55" t="s">
        <v>148</v>
      </c>
      <c r="D1050" s="55" t="s">
        <v>264</v>
      </c>
      <c r="E1050" s="56" t="s">
        <v>349</v>
      </c>
      <c r="F1050" s="57">
        <v>12</v>
      </c>
      <c r="G1050" t="str">
        <f>VLOOKUP(B1050,'Akodens FV'!$A$1:$B$2500,2,FALSE)</f>
        <v>Hälsoval</v>
      </c>
      <c r="H1050" t="str">
        <f>VLOOKUP(A1050,Rådata!$A$3:$A$2444,1,FALSE)</f>
        <v>0840070J01AA04</v>
      </c>
    </row>
    <row r="1051" spans="1:8" x14ac:dyDescent="0.2">
      <c r="A1051" t="str">
        <f t="shared" si="16"/>
        <v>0840070J01AA07</v>
      </c>
      <c r="B1051" s="55" t="s">
        <v>25</v>
      </c>
      <c r="C1051" s="55" t="s">
        <v>148</v>
      </c>
      <c r="D1051" s="55" t="s">
        <v>263</v>
      </c>
      <c r="E1051" s="56" t="s">
        <v>363</v>
      </c>
      <c r="F1051" s="57">
        <v>1</v>
      </c>
      <c r="G1051" t="str">
        <f>VLOOKUP(B1051,'Akodens FV'!$A$1:$B$2500,2,FALSE)</f>
        <v>Hälsoval</v>
      </c>
      <c r="H1051" t="str">
        <f>VLOOKUP(A1051,Rådata!$A$3:$A$2444,1,FALSE)</f>
        <v>0840070J01AA07</v>
      </c>
    </row>
    <row r="1052" spans="1:8" x14ac:dyDescent="0.2">
      <c r="A1052" t="str">
        <f t="shared" si="16"/>
        <v>0840070J01CA04</v>
      </c>
      <c r="B1052" s="55" t="s">
        <v>25</v>
      </c>
      <c r="C1052" s="55" t="s">
        <v>148</v>
      </c>
      <c r="D1052" s="55" t="s">
        <v>247</v>
      </c>
      <c r="E1052" s="56" t="s">
        <v>350</v>
      </c>
      <c r="F1052" s="57">
        <v>35</v>
      </c>
      <c r="G1052" t="str">
        <f>VLOOKUP(B1052,'Akodens FV'!$A$1:$B$2500,2,FALSE)</f>
        <v>Hälsoval</v>
      </c>
      <c r="H1052" t="str">
        <f>VLOOKUP(A1052,Rådata!$A$3:$A$2444,1,FALSE)</f>
        <v>0840070J01CA04</v>
      </c>
    </row>
    <row r="1053" spans="1:8" x14ac:dyDescent="0.2">
      <c r="A1053" t="str">
        <f t="shared" si="16"/>
        <v>0840070J01CA08</v>
      </c>
      <c r="B1053" s="55" t="s">
        <v>25</v>
      </c>
      <c r="C1053" s="55" t="s">
        <v>148</v>
      </c>
      <c r="D1053" s="55" t="s">
        <v>262</v>
      </c>
      <c r="E1053" s="56" t="s">
        <v>351</v>
      </c>
      <c r="F1053" s="57">
        <v>229</v>
      </c>
      <c r="G1053" t="str">
        <f>VLOOKUP(B1053,'Akodens FV'!$A$1:$B$2500,2,FALSE)</f>
        <v>Hälsoval</v>
      </c>
      <c r="H1053" t="str">
        <f>VLOOKUP(A1053,Rådata!$A$3:$A$2444,1,FALSE)</f>
        <v>0840070J01CA08</v>
      </c>
    </row>
    <row r="1054" spans="1:8" x14ac:dyDescent="0.2">
      <c r="A1054" t="str">
        <f t="shared" si="16"/>
        <v>0840070J01CE02</v>
      </c>
      <c r="B1054" s="55" t="s">
        <v>25</v>
      </c>
      <c r="C1054" s="55" t="s">
        <v>148</v>
      </c>
      <c r="D1054" s="55" t="s">
        <v>246</v>
      </c>
      <c r="E1054" s="56" t="s">
        <v>352</v>
      </c>
      <c r="F1054" s="57">
        <v>210</v>
      </c>
      <c r="G1054" t="str">
        <f>VLOOKUP(B1054,'Akodens FV'!$A$1:$B$2500,2,FALSE)</f>
        <v>Hälsoval</v>
      </c>
      <c r="H1054" t="str">
        <f>VLOOKUP(A1054,Rådata!$A$3:$A$2444,1,FALSE)</f>
        <v>0840070J01CE02</v>
      </c>
    </row>
    <row r="1055" spans="1:8" x14ac:dyDescent="0.2">
      <c r="A1055" t="str">
        <f t="shared" si="16"/>
        <v>0840070J01CF05</v>
      </c>
      <c r="B1055" s="55" t="s">
        <v>25</v>
      </c>
      <c r="C1055" s="55" t="s">
        <v>148</v>
      </c>
      <c r="D1055" s="55" t="s">
        <v>251</v>
      </c>
      <c r="E1055" s="56" t="s">
        <v>353</v>
      </c>
      <c r="F1055" s="57">
        <v>180</v>
      </c>
      <c r="G1055" t="str">
        <f>VLOOKUP(B1055,'Akodens FV'!$A$1:$B$2500,2,FALSE)</f>
        <v>Hälsoval</v>
      </c>
      <c r="H1055" t="str">
        <f>VLOOKUP(A1055,Rådata!$A$3:$A$2444,1,FALSE)</f>
        <v>0840070J01CF05</v>
      </c>
    </row>
    <row r="1056" spans="1:8" x14ac:dyDescent="0.2">
      <c r="A1056" t="str">
        <f t="shared" si="16"/>
        <v>0840070J01CR02</v>
      </c>
      <c r="B1056" s="55" t="s">
        <v>25</v>
      </c>
      <c r="C1056" s="55" t="s">
        <v>148</v>
      </c>
      <c r="D1056" s="55" t="s">
        <v>253</v>
      </c>
      <c r="E1056" s="56" t="s">
        <v>640</v>
      </c>
      <c r="F1056" s="57">
        <v>24</v>
      </c>
      <c r="G1056" t="str">
        <f>VLOOKUP(B1056,'Akodens FV'!$A$1:$B$2500,2,FALSE)</f>
        <v>Hälsoval</v>
      </c>
      <c r="H1056" t="str">
        <f>VLOOKUP(A1056,Rådata!$A$3:$A$2444,1,FALSE)</f>
        <v>0840070J01CR02</v>
      </c>
    </row>
    <row r="1057" spans="1:8" x14ac:dyDescent="0.2">
      <c r="A1057" t="str">
        <f t="shared" si="16"/>
        <v>0840070J01DB05</v>
      </c>
      <c r="B1057" s="55" t="s">
        <v>25</v>
      </c>
      <c r="C1057" s="55" t="s">
        <v>148</v>
      </c>
      <c r="D1057" s="55" t="s">
        <v>261</v>
      </c>
      <c r="E1057" s="56" t="s">
        <v>355</v>
      </c>
      <c r="F1057" s="57">
        <v>10</v>
      </c>
      <c r="G1057" t="str">
        <f>VLOOKUP(B1057,'Akodens FV'!$A$1:$B$2500,2,FALSE)</f>
        <v>Hälsoval</v>
      </c>
      <c r="H1057" t="str">
        <f>VLOOKUP(A1057,Rådata!$A$3:$A$2444,1,FALSE)</f>
        <v>0840070J01DB05</v>
      </c>
    </row>
    <row r="1058" spans="1:8" x14ac:dyDescent="0.2">
      <c r="A1058" t="str">
        <f t="shared" si="16"/>
        <v>0840070J01EA01</v>
      </c>
      <c r="B1058" s="55" t="s">
        <v>25</v>
      </c>
      <c r="C1058" s="55" t="s">
        <v>148</v>
      </c>
      <c r="D1058" s="55" t="s">
        <v>259</v>
      </c>
      <c r="E1058" s="56" t="s">
        <v>356</v>
      </c>
      <c r="F1058" s="57">
        <v>18</v>
      </c>
      <c r="G1058" t="str">
        <f>VLOOKUP(B1058,'Akodens FV'!$A$1:$B$2500,2,FALSE)</f>
        <v>Hälsoval</v>
      </c>
      <c r="H1058" t="str">
        <f>VLOOKUP(A1058,Rådata!$A$3:$A$2444,1,FALSE)</f>
        <v>0840070J01EA01</v>
      </c>
    </row>
    <row r="1059" spans="1:8" x14ac:dyDescent="0.2">
      <c r="A1059" t="str">
        <f t="shared" si="16"/>
        <v>0840070J01EE01</v>
      </c>
      <c r="B1059" s="55" t="s">
        <v>25</v>
      </c>
      <c r="C1059" s="55" t="s">
        <v>148</v>
      </c>
      <c r="D1059" s="55" t="s">
        <v>258</v>
      </c>
      <c r="E1059" s="56" t="s">
        <v>364</v>
      </c>
      <c r="F1059" s="57">
        <v>8</v>
      </c>
      <c r="G1059" t="str">
        <f>VLOOKUP(B1059,'Akodens FV'!$A$1:$B$2500,2,FALSE)</f>
        <v>Hälsoval</v>
      </c>
      <c r="H1059" t="str">
        <f>VLOOKUP(A1059,Rådata!$A$3:$A$2444,1,FALSE)</f>
        <v>0840070J01EE01</v>
      </c>
    </row>
    <row r="1060" spans="1:8" x14ac:dyDescent="0.2">
      <c r="A1060" t="str">
        <f t="shared" si="16"/>
        <v>0840070J01FA01</v>
      </c>
      <c r="B1060" s="55" t="s">
        <v>25</v>
      </c>
      <c r="C1060" s="55" t="s">
        <v>148</v>
      </c>
      <c r="D1060" s="55" t="s">
        <v>250</v>
      </c>
      <c r="E1060" s="56" t="s">
        <v>357</v>
      </c>
      <c r="F1060" s="57">
        <v>5</v>
      </c>
      <c r="G1060" t="str">
        <f>VLOOKUP(B1060,'Akodens FV'!$A$1:$B$2500,2,FALSE)</f>
        <v>Hälsoval</v>
      </c>
      <c r="H1060" t="str">
        <f>VLOOKUP(A1060,Rådata!$A$3:$A$2444,1,FALSE)</f>
        <v>0840070J01FA01</v>
      </c>
    </row>
    <row r="1061" spans="1:8" x14ac:dyDescent="0.2">
      <c r="A1061" t="str">
        <f t="shared" si="16"/>
        <v>0840070J01FA06</v>
      </c>
      <c r="B1061" s="55" t="s">
        <v>25</v>
      </c>
      <c r="C1061" s="55" t="s">
        <v>148</v>
      </c>
      <c r="D1061" s="55" t="s">
        <v>269</v>
      </c>
      <c r="E1061" s="56" t="s">
        <v>374</v>
      </c>
      <c r="F1061" s="57">
        <v>1</v>
      </c>
      <c r="G1061" t="str">
        <f>VLOOKUP(B1061,'Akodens FV'!$A$1:$B$2500,2,FALSE)</f>
        <v>Hälsoval</v>
      </c>
      <c r="H1061" t="str">
        <f>VLOOKUP(A1061,Rådata!$A$3:$A$2444,1,FALSE)</f>
        <v>0840070J01FA06</v>
      </c>
    </row>
    <row r="1062" spans="1:8" x14ac:dyDescent="0.2">
      <c r="A1062" t="str">
        <f t="shared" si="16"/>
        <v>0840070J01FA09</v>
      </c>
      <c r="B1062" s="55" t="s">
        <v>25</v>
      </c>
      <c r="C1062" s="55" t="s">
        <v>148</v>
      </c>
      <c r="D1062" s="55" t="s">
        <v>257</v>
      </c>
      <c r="E1062" s="56" t="s">
        <v>375</v>
      </c>
      <c r="F1062" s="57">
        <v>9</v>
      </c>
      <c r="G1062" t="str">
        <f>VLOOKUP(B1062,'Akodens FV'!$A$1:$B$2500,2,FALSE)</f>
        <v>Hälsoval</v>
      </c>
      <c r="H1062" t="str">
        <f>VLOOKUP(A1062,Rådata!$A$3:$A$2444,1,FALSE)</f>
        <v>0840070J01FA09</v>
      </c>
    </row>
    <row r="1063" spans="1:8" x14ac:dyDescent="0.2">
      <c r="A1063" t="str">
        <f t="shared" si="16"/>
        <v>0840070J01FF01</v>
      </c>
      <c r="B1063" s="55" t="s">
        <v>25</v>
      </c>
      <c r="C1063" s="55" t="s">
        <v>148</v>
      </c>
      <c r="D1063" s="55" t="s">
        <v>248</v>
      </c>
      <c r="E1063" s="56" t="s">
        <v>358</v>
      </c>
      <c r="F1063" s="57">
        <v>68</v>
      </c>
      <c r="G1063" t="str">
        <f>VLOOKUP(B1063,'Akodens FV'!$A$1:$B$2500,2,FALSE)</f>
        <v>Hälsoval</v>
      </c>
      <c r="H1063" t="str">
        <f>VLOOKUP(A1063,Rådata!$A$3:$A$2444,1,FALSE)</f>
        <v>0840070J01FF01</v>
      </c>
    </row>
    <row r="1064" spans="1:8" x14ac:dyDescent="0.2">
      <c r="A1064" t="str">
        <f t="shared" si="16"/>
        <v>0840070J01MA02</v>
      </c>
      <c r="B1064" s="55" t="s">
        <v>25</v>
      </c>
      <c r="C1064" s="55" t="s">
        <v>148</v>
      </c>
      <c r="D1064" s="55" t="s">
        <v>252</v>
      </c>
      <c r="E1064" s="56" t="s">
        <v>359</v>
      </c>
      <c r="F1064" s="57">
        <v>82</v>
      </c>
      <c r="G1064" t="str">
        <f>VLOOKUP(B1064,'Akodens FV'!$A$1:$B$2500,2,FALSE)</f>
        <v>Hälsoval</v>
      </c>
      <c r="H1064" t="str">
        <f>VLOOKUP(A1064,Rådata!$A$3:$A$2444,1,FALSE)</f>
        <v>0840070J01MA02</v>
      </c>
    </row>
    <row r="1065" spans="1:8" x14ac:dyDescent="0.2">
      <c r="A1065" t="str">
        <f t="shared" si="16"/>
        <v>0840070J01XE01</v>
      </c>
      <c r="B1065" s="55" t="s">
        <v>25</v>
      </c>
      <c r="C1065" s="55" t="s">
        <v>148</v>
      </c>
      <c r="D1065" s="55" t="s">
        <v>255</v>
      </c>
      <c r="E1065" s="56" t="s">
        <v>361</v>
      </c>
      <c r="F1065" s="57">
        <v>165</v>
      </c>
      <c r="G1065" t="str">
        <f>VLOOKUP(B1065,'Akodens FV'!$A$1:$B$2500,2,FALSE)</f>
        <v>Hälsoval</v>
      </c>
      <c r="H1065" t="str">
        <f>VLOOKUP(A1065,Rådata!$A$3:$A$2444,1,FALSE)</f>
        <v>0840070J01XE01</v>
      </c>
    </row>
    <row r="1066" spans="1:8" x14ac:dyDescent="0.2">
      <c r="A1066" t="str">
        <f t="shared" si="16"/>
        <v>0840072J01AA02</v>
      </c>
      <c r="B1066" s="55" t="s">
        <v>40</v>
      </c>
      <c r="C1066" s="55" t="s">
        <v>163</v>
      </c>
      <c r="D1066" s="55" t="s">
        <v>249</v>
      </c>
      <c r="E1066" s="56" t="s">
        <v>348</v>
      </c>
      <c r="F1066" s="57">
        <v>30</v>
      </c>
      <c r="G1066" t="str">
        <f>VLOOKUP(B1066,'Akodens FV'!$A$1:$B$2500,2,FALSE)</f>
        <v>Hälsoval</v>
      </c>
      <c r="H1066" t="str">
        <f>VLOOKUP(A1066,Rådata!$A$3:$A$2444,1,FALSE)</f>
        <v>0840072J01AA02</v>
      </c>
    </row>
    <row r="1067" spans="1:8" x14ac:dyDescent="0.2">
      <c r="A1067" t="str">
        <f t="shared" si="16"/>
        <v>0840072J01AA04</v>
      </c>
      <c r="B1067" s="55" t="s">
        <v>40</v>
      </c>
      <c r="C1067" s="55" t="s">
        <v>163</v>
      </c>
      <c r="D1067" s="55" t="s">
        <v>264</v>
      </c>
      <c r="E1067" s="56" t="s">
        <v>349</v>
      </c>
      <c r="F1067" s="57">
        <v>1</v>
      </c>
      <c r="G1067" t="str">
        <f>VLOOKUP(B1067,'Akodens FV'!$A$1:$B$2500,2,FALSE)</f>
        <v>Hälsoval</v>
      </c>
      <c r="H1067" t="str">
        <f>VLOOKUP(A1067,Rådata!$A$3:$A$2444,1,FALSE)</f>
        <v>0840072J01AA04</v>
      </c>
    </row>
    <row r="1068" spans="1:8" x14ac:dyDescent="0.2">
      <c r="A1068" t="str">
        <f t="shared" si="16"/>
        <v>0840072J01AA07</v>
      </c>
      <c r="B1068" s="55" t="s">
        <v>40</v>
      </c>
      <c r="C1068" s="55" t="s">
        <v>163</v>
      </c>
      <c r="D1068" s="55" t="s">
        <v>263</v>
      </c>
      <c r="E1068" s="56" t="s">
        <v>363</v>
      </c>
      <c r="F1068" s="57">
        <v>1</v>
      </c>
      <c r="G1068" t="str">
        <f>VLOOKUP(B1068,'Akodens FV'!$A$1:$B$2500,2,FALSE)</f>
        <v>Hälsoval</v>
      </c>
      <c r="H1068" t="str">
        <f>VLOOKUP(A1068,Rådata!$A$3:$A$2444,1,FALSE)</f>
        <v>0840072J01AA07</v>
      </c>
    </row>
    <row r="1069" spans="1:8" x14ac:dyDescent="0.2">
      <c r="A1069" t="str">
        <f t="shared" si="16"/>
        <v>0840072J01CA04</v>
      </c>
      <c r="B1069" s="55" t="s">
        <v>40</v>
      </c>
      <c r="C1069" s="55" t="s">
        <v>163</v>
      </c>
      <c r="D1069" s="55" t="s">
        <v>247</v>
      </c>
      <c r="E1069" s="56" t="s">
        <v>350</v>
      </c>
      <c r="F1069" s="57">
        <v>7</v>
      </c>
      <c r="G1069" t="str">
        <f>VLOOKUP(B1069,'Akodens FV'!$A$1:$B$2500,2,FALSE)</f>
        <v>Hälsoval</v>
      </c>
      <c r="H1069" t="str">
        <f>VLOOKUP(A1069,Rådata!$A$3:$A$2444,1,FALSE)</f>
        <v>0840072J01CA04</v>
      </c>
    </row>
    <row r="1070" spans="1:8" x14ac:dyDescent="0.2">
      <c r="A1070" t="str">
        <f t="shared" si="16"/>
        <v>0840072J01CA08</v>
      </c>
      <c r="B1070" s="55" t="s">
        <v>40</v>
      </c>
      <c r="C1070" s="55" t="s">
        <v>163</v>
      </c>
      <c r="D1070" s="55" t="s">
        <v>262</v>
      </c>
      <c r="E1070" s="56" t="s">
        <v>351</v>
      </c>
      <c r="F1070" s="57">
        <v>123</v>
      </c>
      <c r="G1070" t="str">
        <f>VLOOKUP(B1070,'Akodens FV'!$A$1:$B$2500,2,FALSE)</f>
        <v>Hälsoval</v>
      </c>
      <c r="H1070" t="str">
        <f>VLOOKUP(A1070,Rådata!$A$3:$A$2444,1,FALSE)</f>
        <v>0840072J01CA08</v>
      </c>
    </row>
    <row r="1071" spans="1:8" x14ac:dyDescent="0.2">
      <c r="A1071" t="str">
        <f t="shared" si="16"/>
        <v>0840072J01CE02</v>
      </c>
      <c r="B1071" s="55" t="s">
        <v>40</v>
      </c>
      <c r="C1071" s="55" t="s">
        <v>163</v>
      </c>
      <c r="D1071" s="55" t="s">
        <v>246</v>
      </c>
      <c r="E1071" s="56" t="s">
        <v>352</v>
      </c>
      <c r="F1071" s="57">
        <v>97</v>
      </c>
      <c r="G1071" t="str">
        <f>VLOOKUP(B1071,'Akodens FV'!$A$1:$B$2500,2,FALSE)</f>
        <v>Hälsoval</v>
      </c>
      <c r="H1071" t="str">
        <f>VLOOKUP(A1071,Rådata!$A$3:$A$2444,1,FALSE)</f>
        <v>0840072J01CE02</v>
      </c>
    </row>
    <row r="1072" spans="1:8" x14ac:dyDescent="0.2">
      <c r="A1072" t="str">
        <f t="shared" si="16"/>
        <v>0840072J01CF05</v>
      </c>
      <c r="B1072" s="55" t="s">
        <v>40</v>
      </c>
      <c r="C1072" s="55" t="s">
        <v>163</v>
      </c>
      <c r="D1072" s="55" t="s">
        <v>251</v>
      </c>
      <c r="E1072" s="56" t="s">
        <v>353</v>
      </c>
      <c r="F1072" s="57">
        <v>57</v>
      </c>
      <c r="G1072" t="str">
        <f>VLOOKUP(B1072,'Akodens FV'!$A$1:$B$2500,2,FALSE)</f>
        <v>Hälsoval</v>
      </c>
      <c r="H1072" t="str">
        <f>VLOOKUP(A1072,Rådata!$A$3:$A$2444,1,FALSE)</f>
        <v>0840072J01CF05</v>
      </c>
    </row>
    <row r="1073" spans="1:8" x14ac:dyDescent="0.2">
      <c r="A1073" t="str">
        <f t="shared" si="16"/>
        <v>0840072J01CR02</v>
      </c>
      <c r="B1073" s="55" t="s">
        <v>40</v>
      </c>
      <c r="C1073" s="55" t="s">
        <v>163</v>
      </c>
      <c r="D1073" s="55" t="s">
        <v>253</v>
      </c>
      <c r="E1073" s="56" t="s">
        <v>640</v>
      </c>
      <c r="F1073" s="57">
        <v>4</v>
      </c>
      <c r="G1073" t="str">
        <f>VLOOKUP(B1073,'Akodens FV'!$A$1:$B$2500,2,FALSE)</f>
        <v>Hälsoval</v>
      </c>
      <c r="H1073" t="str">
        <f>VLOOKUP(A1073,Rådata!$A$3:$A$2444,1,FALSE)</f>
        <v>0840072J01CR02</v>
      </c>
    </row>
    <row r="1074" spans="1:8" x14ac:dyDescent="0.2">
      <c r="A1074" t="str">
        <f t="shared" si="16"/>
        <v>0840072J01DB05</v>
      </c>
      <c r="B1074" s="55" t="s">
        <v>40</v>
      </c>
      <c r="C1074" s="55" t="s">
        <v>163</v>
      </c>
      <c r="D1074" s="55" t="s">
        <v>261</v>
      </c>
      <c r="E1074" s="56" t="s">
        <v>355</v>
      </c>
      <c r="F1074" s="57">
        <v>6</v>
      </c>
      <c r="G1074" t="str">
        <f>VLOOKUP(B1074,'Akodens FV'!$A$1:$B$2500,2,FALSE)</f>
        <v>Hälsoval</v>
      </c>
      <c r="H1074" t="str">
        <f>VLOOKUP(A1074,Rådata!$A$3:$A$2444,1,FALSE)</f>
        <v>0840072J01DB05</v>
      </c>
    </row>
    <row r="1075" spans="1:8" x14ac:dyDescent="0.2">
      <c r="A1075" t="str">
        <f t="shared" si="16"/>
        <v>0840072J01EA01</v>
      </c>
      <c r="B1075" s="55" t="s">
        <v>40</v>
      </c>
      <c r="C1075" s="55" t="s">
        <v>163</v>
      </c>
      <c r="D1075" s="55" t="s">
        <v>259</v>
      </c>
      <c r="E1075" s="56" t="s">
        <v>356</v>
      </c>
      <c r="F1075" s="57">
        <v>5</v>
      </c>
      <c r="G1075" t="str">
        <f>VLOOKUP(B1075,'Akodens FV'!$A$1:$B$2500,2,FALSE)</f>
        <v>Hälsoval</v>
      </c>
      <c r="H1075" t="str">
        <f>VLOOKUP(A1075,Rådata!$A$3:$A$2444,1,FALSE)</f>
        <v>0840072J01EA01</v>
      </c>
    </row>
    <row r="1076" spans="1:8" x14ac:dyDescent="0.2">
      <c r="A1076" t="str">
        <f t="shared" si="16"/>
        <v>0840072J01EE01</v>
      </c>
      <c r="B1076" s="55" t="s">
        <v>40</v>
      </c>
      <c r="C1076" s="55" t="s">
        <v>163</v>
      </c>
      <c r="D1076" s="55" t="s">
        <v>258</v>
      </c>
      <c r="E1076" s="56" t="s">
        <v>364</v>
      </c>
      <c r="F1076" s="57">
        <v>1</v>
      </c>
      <c r="G1076" t="str">
        <f>VLOOKUP(B1076,'Akodens FV'!$A$1:$B$2500,2,FALSE)</f>
        <v>Hälsoval</v>
      </c>
      <c r="H1076" t="str">
        <f>VLOOKUP(A1076,Rådata!$A$3:$A$2444,1,FALSE)</f>
        <v>0840072J01EE01</v>
      </c>
    </row>
    <row r="1077" spans="1:8" x14ac:dyDescent="0.2">
      <c r="A1077" t="str">
        <f t="shared" si="16"/>
        <v>0840072J01FA01</v>
      </c>
      <c r="B1077" s="55" t="s">
        <v>40</v>
      </c>
      <c r="C1077" s="55" t="s">
        <v>163</v>
      </c>
      <c r="D1077" s="55" t="s">
        <v>250</v>
      </c>
      <c r="E1077" s="56" t="s">
        <v>357</v>
      </c>
      <c r="F1077" s="57">
        <v>2</v>
      </c>
      <c r="G1077" t="str">
        <f>VLOOKUP(B1077,'Akodens FV'!$A$1:$B$2500,2,FALSE)</f>
        <v>Hälsoval</v>
      </c>
      <c r="H1077" t="str">
        <f>VLOOKUP(A1077,Rådata!$A$3:$A$2444,1,FALSE)</f>
        <v>0840072J01FA01</v>
      </c>
    </row>
    <row r="1078" spans="1:8" x14ac:dyDescent="0.2">
      <c r="A1078" t="str">
        <f t="shared" si="16"/>
        <v>0840072J01FA06</v>
      </c>
      <c r="B1078" s="55" t="s">
        <v>40</v>
      </c>
      <c r="C1078" s="55" t="s">
        <v>163</v>
      </c>
      <c r="D1078" s="55" t="s">
        <v>269</v>
      </c>
      <c r="E1078" s="56" t="s">
        <v>374</v>
      </c>
      <c r="F1078" s="57">
        <v>2</v>
      </c>
      <c r="G1078" t="str">
        <f>VLOOKUP(B1078,'Akodens FV'!$A$1:$B$2500,2,FALSE)</f>
        <v>Hälsoval</v>
      </c>
      <c r="H1078" t="e">
        <f>VLOOKUP(A1078,Rådata!$A$3:$A$2444,1,FALSE)</f>
        <v>#N/A</v>
      </c>
    </row>
    <row r="1079" spans="1:8" x14ac:dyDescent="0.2">
      <c r="A1079" t="str">
        <f t="shared" si="16"/>
        <v>0840072J01FA10</v>
      </c>
      <c r="B1079" s="55" t="s">
        <v>40</v>
      </c>
      <c r="C1079" s="55" t="s">
        <v>163</v>
      </c>
      <c r="D1079" s="55" t="s">
        <v>268</v>
      </c>
      <c r="E1079" s="56" t="s">
        <v>368</v>
      </c>
      <c r="F1079" s="57">
        <v>1</v>
      </c>
      <c r="G1079" t="str">
        <f>VLOOKUP(B1079,'Akodens FV'!$A$1:$B$2500,2,FALSE)</f>
        <v>Hälsoval</v>
      </c>
      <c r="H1079" t="str">
        <f>VLOOKUP(A1079,Rådata!$A$3:$A$2444,1,FALSE)</f>
        <v>0840072J01FA10</v>
      </c>
    </row>
    <row r="1080" spans="1:8" x14ac:dyDescent="0.2">
      <c r="A1080" t="str">
        <f t="shared" si="16"/>
        <v>0840072J01FF01</v>
      </c>
      <c r="B1080" s="55" t="s">
        <v>40</v>
      </c>
      <c r="C1080" s="55" t="s">
        <v>163</v>
      </c>
      <c r="D1080" s="55" t="s">
        <v>248</v>
      </c>
      <c r="E1080" s="56" t="s">
        <v>358</v>
      </c>
      <c r="F1080" s="57">
        <v>21</v>
      </c>
      <c r="G1080" t="str">
        <f>VLOOKUP(B1080,'Akodens FV'!$A$1:$B$2500,2,FALSE)</f>
        <v>Hälsoval</v>
      </c>
      <c r="H1080" t="str">
        <f>VLOOKUP(A1080,Rådata!$A$3:$A$2444,1,FALSE)</f>
        <v>0840072J01FF01</v>
      </c>
    </row>
    <row r="1081" spans="1:8" x14ac:dyDescent="0.2">
      <c r="A1081" t="str">
        <f t="shared" si="16"/>
        <v>0840072J01MA02</v>
      </c>
      <c r="B1081" s="55" t="s">
        <v>40</v>
      </c>
      <c r="C1081" s="55" t="s">
        <v>163</v>
      </c>
      <c r="D1081" s="55" t="s">
        <v>252</v>
      </c>
      <c r="E1081" s="56" t="s">
        <v>359</v>
      </c>
      <c r="F1081" s="57">
        <v>36</v>
      </c>
      <c r="G1081" t="str">
        <f>VLOOKUP(B1081,'Akodens FV'!$A$1:$B$2500,2,FALSE)</f>
        <v>Hälsoval</v>
      </c>
      <c r="H1081" t="str">
        <f>VLOOKUP(A1081,Rådata!$A$3:$A$2444,1,FALSE)</f>
        <v>0840072J01MA02</v>
      </c>
    </row>
    <row r="1082" spans="1:8" x14ac:dyDescent="0.2">
      <c r="A1082" t="str">
        <f t="shared" si="16"/>
        <v>0840072J01XE01</v>
      </c>
      <c r="B1082" s="55" t="s">
        <v>40</v>
      </c>
      <c r="C1082" s="55" t="s">
        <v>163</v>
      </c>
      <c r="D1082" s="55" t="s">
        <v>255</v>
      </c>
      <c r="E1082" s="56" t="s">
        <v>361</v>
      </c>
      <c r="F1082" s="57">
        <v>59</v>
      </c>
      <c r="G1082" t="str">
        <f>VLOOKUP(B1082,'Akodens FV'!$A$1:$B$2500,2,FALSE)</f>
        <v>Hälsoval</v>
      </c>
      <c r="H1082" t="str">
        <f>VLOOKUP(A1082,Rådata!$A$3:$A$2444,1,FALSE)</f>
        <v>0840072J01XE01</v>
      </c>
    </row>
    <row r="1083" spans="1:8" x14ac:dyDescent="0.2">
      <c r="A1083" t="str">
        <f t="shared" si="16"/>
        <v>0840075J01AA02</v>
      </c>
      <c r="B1083" s="55" t="s">
        <v>2</v>
      </c>
      <c r="C1083" s="55" t="s">
        <v>130</v>
      </c>
      <c r="D1083" s="55" t="s">
        <v>249</v>
      </c>
      <c r="E1083" s="56" t="s">
        <v>348</v>
      </c>
      <c r="F1083" s="57">
        <v>110</v>
      </c>
      <c r="G1083" t="str">
        <f>VLOOKUP(B1083,'Akodens FV'!$A$1:$B$2500,2,FALSE)</f>
        <v>Hälsoval</v>
      </c>
      <c r="H1083" t="str">
        <f>VLOOKUP(A1083,Rådata!$A$3:$A$2444,1,FALSE)</f>
        <v>0840075J01AA02</v>
      </c>
    </row>
    <row r="1084" spans="1:8" x14ac:dyDescent="0.2">
      <c r="A1084" t="str">
        <f t="shared" si="16"/>
        <v>0840075J01AA04</v>
      </c>
      <c r="B1084" s="55" t="s">
        <v>2</v>
      </c>
      <c r="C1084" s="55" t="s">
        <v>130</v>
      </c>
      <c r="D1084" s="55" t="s">
        <v>264</v>
      </c>
      <c r="E1084" s="56" t="s">
        <v>349</v>
      </c>
      <c r="F1084" s="57">
        <v>63</v>
      </c>
      <c r="G1084" t="str">
        <f>VLOOKUP(B1084,'Akodens FV'!$A$1:$B$2500,2,FALSE)</f>
        <v>Hälsoval</v>
      </c>
      <c r="H1084" t="str">
        <f>VLOOKUP(A1084,Rådata!$A$3:$A$2444,1,FALSE)</f>
        <v>0840075J01AA04</v>
      </c>
    </row>
    <row r="1085" spans="1:8" x14ac:dyDescent="0.2">
      <c r="A1085" t="str">
        <f t="shared" si="16"/>
        <v>0840075J01AA07</v>
      </c>
      <c r="B1085" s="55" t="s">
        <v>2</v>
      </c>
      <c r="C1085" s="55" t="s">
        <v>130</v>
      </c>
      <c r="D1085" s="55" t="s">
        <v>263</v>
      </c>
      <c r="E1085" s="56" t="s">
        <v>363</v>
      </c>
      <c r="F1085" s="57">
        <v>6</v>
      </c>
      <c r="G1085" t="str">
        <f>VLOOKUP(B1085,'Akodens FV'!$A$1:$B$2500,2,FALSE)</f>
        <v>Hälsoval</v>
      </c>
      <c r="H1085" t="str">
        <f>VLOOKUP(A1085,Rådata!$A$3:$A$2444,1,FALSE)</f>
        <v>0840075J01AA07</v>
      </c>
    </row>
    <row r="1086" spans="1:8" x14ac:dyDescent="0.2">
      <c r="A1086" t="str">
        <f t="shared" si="16"/>
        <v>0840075J01CA04</v>
      </c>
      <c r="B1086" s="55" t="s">
        <v>2</v>
      </c>
      <c r="C1086" s="55" t="s">
        <v>130</v>
      </c>
      <c r="D1086" s="55" t="s">
        <v>247</v>
      </c>
      <c r="E1086" s="56" t="s">
        <v>350</v>
      </c>
      <c r="F1086" s="57">
        <v>69</v>
      </c>
      <c r="G1086" t="str">
        <f>VLOOKUP(B1086,'Akodens FV'!$A$1:$B$2500,2,FALSE)</f>
        <v>Hälsoval</v>
      </c>
      <c r="H1086" t="str">
        <f>VLOOKUP(A1086,Rådata!$A$3:$A$2444,1,FALSE)</f>
        <v>0840075J01CA04</v>
      </c>
    </row>
    <row r="1087" spans="1:8" x14ac:dyDescent="0.2">
      <c r="A1087" t="str">
        <f t="shared" si="16"/>
        <v>0840075J01CA08</v>
      </c>
      <c r="B1087" s="55" t="s">
        <v>2</v>
      </c>
      <c r="C1087" s="55" t="s">
        <v>130</v>
      </c>
      <c r="D1087" s="55" t="s">
        <v>262</v>
      </c>
      <c r="E1087" s="56" t="s">
        <v>351</v>
      </c>
      <c r="F1087" s="57">
        <v>332</v>
      </c>
      <c r="G1087" t="str">
        <f>VLOOKUP(B1087,'Akodens FV'!$A$1:$B$2500,2,FALSE)</f>
        <v>Hälsoval</v>
      </c>
      <c r="H1087" t="str">
        <f>VLOOKUP(A1087,Rådata!$A$3:$A$2444,1,FALSE)</f>
        <v>0840075J01CA08</v>
      </c>
    </row>
    <row r="1088" spans="1:8" x14ac:dyDescent="0.2">
      <c r="A1088" t="str">
        <f t="shared" si="16"/>
        <v>0840075J01CE02</v>
      </c>
      <c r="B1088" s="55" t="s">
        <v>2</v>
      </c>
      <c r="C1088" s="55" t="s">
        <v>130</v>
      </c>
      <c r="D1088" s="55" t="s">
        <v>246</v>
      </c>
      <c r="E1088" s="56" t="s">
        <v>352</v>
      </c>
      <c r="F1088" s="57">
        <v>473</v>
      </c>
      <c r="G1088" t="str">
        <f>VLOOKUP(B1088,'Akodens FV'!$A$1:$B$2500,2,FALSE)</f>
        <v>Hälsoval</v>
      </c>
      <c r="H1088" t="str">
        <f>VLOOKUP(A1088,Rådata!$A$3:$A$2444,1,FALSE)</f>
        <v>0840075J01CE02</v>
      </c>
    </row>
    <row r="1089" spans="1:8" x14ac:dyDescent="0.2">
      <c r="A1089" t="str">
        <f t="shared" si="16"/>
        <v>0840075J01CF05</v>
      </c>
      <c r="B1089" s="55" t="s">
        <v>2</v>
      </c>
      <c r="C1089" s="55" t="s">
        <v>130</v>
      </c>
      <c r="D1089" s="55" t="s">
        <v>251</v>
      </c>
      <c r="E1089" s="56" t="s">
        <v>353</v>
      </c>
      <c r="F1089" s="57">
        <v>241</v>
      </c>
      <c r="G1089" t="str">
        <f>VLOOKUP(B1089,'Akodens FV'!$A$1:$B$2500,2,FALSE)</f>
        <v>Hälsoval</v>
      </c>
      <c r="H1089" t="str">
        <f>VLOOKUP(A1089,Rådata!$A$3:$A$2444,1,FALSE)</f>
        <v>0840075J01CF05</v>
      </c>
    </row>
    <row r="1090" spans="1:8" x14ac:dyDescent="0.2">
      <c r="A1090" t="str">
        <f t="shared" si="16"/>
        <v>0840075J01CR02</v>
      </c>
      <c r="B1090" s="55" t="s">
        <v>2</v>
      </c>
      <c r="C1090" s="55" t="s">
        <v>130</v>
      </c>
      <c r="D1090" s="55" t="s">
        <v>253</v>
      </c>
      <c r="E1090" s="56" t="s">
        <v>640</v>
      </c>
      <c r="F1090" s="57">
        <v>33</v>
      </c>
      <c r="G1090" t="str">
        <f>VLOOKUP(B1090,'Akodens FV'!$A$1:$B$2500,2,FALSE)</f>
        <v>Hälsoval</v>
      </c>
      <c r="H1090" t="str">
        <f>VLOOKUP(A1090,Rådata!$A$3:$A$2444,1,FALSE)</f>
        <v>0840075J01CR02</v>
      </c>
    </row>
    <row r="1091" spans="1:8" x14ac:dyDescent="0.2">
      <c r="A1091" t="str">
        <f t="shared" ref="A1091:A1154" si="17">B1091&amp;D1091</f>
        <v>0840075J01DB05</v>
      </c>
      <c r="B1091" s="55" t="s">
        <v>2</v>
      </c>
      <c r="C1091" s="55" t="s">
        <v>130</v>
      </c>
      <c r="D1091" s="55" t="s">
        <v>261</v>
      </c>
      <c r="E1091" s="56" t="s">
        <v>355</v>
      </c>
      <c r="F1091" s="57">
        <v>23</v>
      </c>
      <c r="G1091" t="str">
        <f>VLOOKUP(B1091,'Akodens FV'!$A$1:$B$2500,2,FALSE)</f>
        <v>Hälsoval</v>
      </c>
      <c r="H1091" t="str">
        <f>VLOOKUP(A1091,Rådata!$A$3:$A$2444,1,FALSE)</f>
        <v>0840075J01DB05</v>
      </c>
    </row>
    <row r="1092" spans="1:8" x14ac:dyDescent="0.2">
      <c r="A1092" t="str">
        <f t="shared" si="17"/>
        <v>0840075J01EA01</v>
      </c>
      <c r="B1092" s="55" t="s">
        <v>2</v>
      </c>
      <c r="C1092" s="55" t="s">
        <v>130</v>
      </c>
      <c r="D1092" s="55" t="s">
        <v>259</v>
      </c>
      <c r="E1092" s="56" t="s">
        <v>356</v>
      </c>
      <c r="F1092" s="57">
        <v>69</v>
      </c>
      <c r="G1092" t="str">
        <f>VLOOKUP(B1092,'Akodens FV'!$A$1:$B$2500,2,FALSE)</f>
        <v>Hälsoval</v>
      </c>
      <c r="H1092" t="str">
        <f>VLOOKUP(A1092,Rådata!$A$3:$A$2444,1,FALSE)</f>
        <v>0840075J01EA01</v>
      </c>
    </row>
    <row r="1093" spans="1:8" x14ac:dyDescent="0.2">
      <c r="A1093" t="str">
        <f t="shared" si="17"/>
        <v>0840075J01EE01</v>
      </c>
      <c r="B1093" s="55" t="s">
        <v>2</v>
      </c>
      <c r="C1093" s="55" t="s">
        <v>130</v>
      </c>
      <c r="D1093" s="55" t="s">
        <v>258</v>
      </c>
      <c r="E1093" s="56" t="s">
        <v>364</v>
      </c>
      <c r="F1093" s="57">
        <v>25</v>
      </c>
      <c r="G1093" t="str">
        <f>VLOOKUP(B1093,'Akodens FV'!$A$1:$B$2500,2,FALSE)</f>
        <v>Hälsoval</v>
      </c>
      <c r="H1093" t="str">
        <f>VLOOKUP(A1093,Rådata!$A$3:$A$2444,1,FALSE)</f>
        <v>0840075J01EE01</v>
      </c>
    </row>
    <row r="1094" spans="1:8" x14ac:dyDescent="0.2">
      <c r="A1094" t="str">
        <f t="shared" si="17"/>
        <v>0840075J01FA01</v>
      </c>
      <c r="B1094" s="55" t="s">
        <v>2</v>
      </c>
      <c r="C1094" s="55" t="s">
        <v>130</v>
      </c>
      <c r="D1094" s="55" t="s">
        <v>250</v>
      </c>
      <c r="E1094" s="56" t="s">
        <v>357</v>
      </c>
      <c r="F1094" s="57">
        <v>16</v>
      </c>
      <c r="G1094" t="str">
        <f>VLOOKUP(B1094,'Akodens FV'!$A$1:$B$2500,2,FALSE)</f>
        <v>Hälsoval</v>
      </c>
      <c r="H1094" t="str">
        <f>VLOOKUP(A1094,Rådata!$A$3:$A$2444,1,FALSE)</f>
        <v>0840075J01FA01</v>
      </c>
    </row>
    <row r="1095" spans="1:8" x14ac:dyDescent="0.2">
      <c r="A1095" t="str">
        <f t="shared" si="17"/>
        <v>0840075J01FA09</v>
      </c>
      <c r="B1095" s="55" t="s">
        <v>2</v>
      </c>
      <c r="C1095" s="55" t="s">
        <v>130</v>
      </c>
      <c r="D1095" s="55" t="s">
        <v>257</v>
      </c>
      <c r="E1095" s="56" t="s">
        <v>375</v>
      </c>
      <c r="F1095" s="57">
        <v>27</v>
      </c>
      <c r="G1095" t="str">
        <f>VLOOKUP(B1095,'Akodens FV'!$A$1:$B$2500,2,FALSE)</f>
        <v>Hälsoval</v>
      </c>
      <c r="H1095" t="str">
        <f>VLOOKUP(A1095,Rådata!$A$3:$A$2444,1,FALSE)</f>
        <v>0840075J01FA09</v>
      </c>
    </row>
    <row r="1096" spans="1:8" x14ac:dyDescent="0.2">
      <c r="A1096" t="str">
        <f t="shared" si="17"/>
        <v>0840075J01FA10</v>
      </c>
      <c r="B1096" s="55" t="s">
        <v>2</v>
      </c>
      <c r="C1096" s="55" t="s">
        <v>130</v>
      </c>
      <c r="D1096" s="55" t="s">
        <v>268</v>
      </c>
      <c r="E1096" s="56" t="s">
        <v>368</v>
      </c>
      <c r="F1096" s="57">
        <v>2</v>
      </c>
      <c r="G1096" t="str">
        <f>VLOOKUP(B1096,'Akodens FV'!$A$1:$B$2500,2,FALSE)</f>
        <v>Hälsoval</v>
      </c>
      <c r="H1096" t="str">
        <f>VLOOKUP(A1096,Rådata!$A$3:$A$2444,1,FALSE)</f>
        <v>0840075J01FA10</v>
      </c>
    </row>
    <row r="1097" spans="1:8" x14ac:dyDescent="0.2">
      <c r="A1097" t="str">
        <f t="shared" si="17"/>
        <v>0840075J01FF01</v>
      </c>
      <c r="B1097" s="55" t="s">
        <v>2</v>
      </c>
      <c r="C1097" s="55" t="s">
        <v>130</v>
      </c>
      <c r="D1097" s="55" t="s">
        <v>248</v>
      </c>
      <c r="E1097" s="56" t="s">
        <v>358</v>
      </c>
      <c r="F1097" s="57">
        <v>123</v>
      </c>
      <c r="G1097" t="str">
        <f>VLOOKUP(B1097,'Akodens FV'!$A$1:$B$2500,2,FALSE)</f>
        <v>Hälsoval</v>
      </c>
      <c r="H1097" t="str">
        <f>VLOOKUP(A1097,Rådata!$A$3:$A$2444,1,FALSE)</f>
        <v>0840075J01FF01</v>
      </c>
    </row>
    <row r="1098" spans="1:8" x14ac:dyDescent="0.2">
      <c r="A1098" t="str">
        <f t="shared" si="17"/>
        <v>0840075J01MA02</v>
      </c>
      <c r="B1098" s="55" t="s">
        <v>2</v>
      </c>
      <c r="C1098" s="55" t="s">
        <v>130</v>
      </c>
      <c r="D1098" s="55" t="s">
        <v>252</v>
      </c>
      <c r="E1098" s="56" t="s">
        <v>359</v>
      </c>
      <c r="F1098" s="57">
        <v>97</v>
      </c>
      <c r="G1098" t="str">
        <f>VLOOKUP(B1098,'Akodens FV'!$A$1:$B$2500,2,FALSE)</f>
        <v>Hälsoval</v>
      </c>
      <c r="H1098" t="str">
        <f>VLOOKUP(A1098,Rådata!$A$3:$A$2444,1,FALSE)</f>
        <v>0840075J01MA02</v>
      </c>
    </row>
    <row r="1099" spans="1:8" x14ac:dyDescent="0.2">
      <c r="A1099" t="str">
        <f t="shared" si="17"/>
        <v>0840075J01MA12</v>
      </c>
      <c r="B1099" s="55" t="s">
        <v>2</v>
      </c>
      <c r="C1099" s="55" t="s">
        <v>130</v>
      </c>
      <c r="D1099" s="55" t="s">
        <v>265</v>
      </c>
      <c r="E1099" s="56" t="s">
        <v>379</v>
      </c>
      <c r="F1099" s="57">
        <v>1</v>
      </c>
      <c r="G1099" t="str">
        <f>VLOOKUP(B1099,'Akodens FV'!$A$1:$B$2500,2,FALSE)</f>
        <v>Hälsoval</v>
      </c>
      <c r="H1099" t="str">
        <f>VLOOKUP(A1099,Rådata!$A$3:$A$2444,1,FALSE)</f>
        <v>0840075J01MA12</v>
      </c>
    </row>
    <row r="1100" spans="1:8" x14ac:dyDescent="0.2">
      <c r="A1100" t="str">
        <f t="shared" si="17"/>
        <v>0840075J01XC01</v>
      </c>
      <c r="B1100" s="55" t="s">
        <v>2</v>
      </c>
      <c r="C1100" s="55" t="s">
        <v>130</v>
      </c>
      <c r="D1100" s="55" t="s">
        <v>266</v>
      </c>
      <c r="E1100" s="56" t="s">
        <v>360</v>
      </c>
      <c r="F1100" s="57">
        <v>1</v>
      </c>
      <c r="G1100" t="str">
        <f>VLOOKUP(B1100,'Akodens FV'!$A$1:$B$2500,2,FALSE)</f>
        <v>Hälsoval</v>
      </c>
      <c r="H1100" t="str">
        <f>VLOOKUP(A1100,Rådata!$A$3:$A$2444,1,FALSE)</f>
        <v>0840075J01XC01</v>
      </c>
    </row>
    <row r="1101" spans="1:8" x14ac:dyDescent="0.2">
      <c r="A1101" t="str">
        <f t="shared" si="17"/>
        <v>0840075J01XE01</v>
      </c>
      <c r="B1101" s="55" t="s">
        <v>2</v>
      </c>
      <c r="C1101" s="55" t="s">
        <v>130</v>
      </c>
      <c r="D1101" s="55" t="s">
        <v>255</v>
      </c>
      <c r="E1101" s="56" t="s">
        <v>361</v>
      </c>
      <c r="F1101" s="57">
        <v>520</v>
      </c>
      <c r="G1101" t="str">
        <f>VLOOKUP(B1101,'Akodens FV'!$A$1:$B$2500,2,FALSE)</f>
        <v>Hälsoval</v>
      </c>
      <c r="H1101" t="str">
        <f>VLOOKUP(A1101,Rådata!$A$3:$A$2444,1,FALSE)</f>
        <v>0840075J01XE01</v>
      </c>
    </row>
    <row r="1102" spans="1:8" x14ac:dyDescent="0.2">
      <c r="A1102" t="str">
        <f t="shared" si="17"/>
        <v>0840080J01AA02</v>
      </c>
      <c r="B1102" s="55" t="s">
        <v>14</v>
      </c>
      <c r="C1102" s="55" t="s">
        <v>142</v>
      </c>
      <c r="D1102" s="55" t="s">
        <v>249</v>
      </c>
      <c r="E1102" s="56" t="s">
        <v>348</v>
      </c>
      <c r="F1102" s="57">
        <v>45</v>
      </c>
      <c r="G1102" t="str">
        <f>VLOOKUP(B1102,'Akodens FV'!$A$1:$B$2500,2,FALSE)</f>
        <v>Hälsoval</v>
      </c>
      <c r="H1102" t="str">
        <f>VLOOKUP(A1102,Rådata!$A$3:$A$2444,1,FALSE)</f>
        <v>0840080J01AA02</v>
      </c>
    </row>
    <row r="1103" spans="1:8" x14ac:dyDescent="0.2">
      <c r="A1103" t="str">
        <f t="shared" si="17"/>
        <v>0840080J01AA04</v>
      </c>
      <c r="B1103" s="55" t="s">
        <v>14</v>
      </c>
      <c r="C1103" s="55" t="s">
        <v>142</v>
      </c>
      <c r="D1103" s="55" t="s">
        <v>264</v>
      </c>
      <c r="E1103" s="56" t="s">
        <v>349</v>
      </c>
      <c r="F1103" s="57">
        <v>18</v>
      </c>
      <c r="G1103" t="str">
        <f>VLOOKUP(B1103,'Akodens FV'!$A$1:$B$2500,2,FALSE)</f>
        <v>Hälsoval</v>
      </c>
      <c r="H1103" t="str">
        <f>VLOOKUP(A1103,Rådata!$A$3:$A$2444,1,FALSE)</f>
        <v>0840080J01AA04</v>
      </c>
    </row>
    <row r="1104" spans="1:8" x14ac:dyDescent="0.2">
      <c r="A1104" t="str">
        <f t="shared" si="17"/>
        <v>0840080J01AA07</v>
      </c>
      <c r="B1104" s="55" t="s">
        <v>14</v>
      </c>
      <c r="C1104" s="55" t="s">
        <v>142</v>
      </c>
      <c r="D1104" s="55" t="s">
        <v>263</v>
      </c>
      <c r="E1104" s="56" t="s">
        <v>363</v>
      </c>
      <c r="F1104" s="57">
        <v>14</v>
      </c>
      <c r="G1104" t="str">
        <f>VLOOKUP(B1104,'Akodens FV'!$A$1:$B$2500,2,FALSE)</f>
        <v>Hälsoval</v>
      </c>
      <c r="H1104" t="str">
        <f>VLOOKUP(A1104,Rådata!$A$3:$A$2444,1,FALSE)</f>
        <v>0840080J01AA07</v>
      </c>
    </row>
    <row r="1105" spans="1:8" x14ac:dyDescent="0.2">
      <c r="A1105" t="str">
        <f t="shared" si="17"/>
        <v>0840080J01CA04</v>
      </c>
      <c r="B1105" s="55" t="s">
        <v>14</v>
      </c>
      <c r="C1105" s="55" t="s">
        <v>142</v>
      </c>
      <c r="D1105" s="55" t="s">
        <v>247</v>
      </c>
      <c r="E1105" s="56" t="s">
        <v>350</v>
      </c>
      <c r="F1105" s="57">
        <v>25</v>
      </c>
      <c r="G1105" t="str">
        <f>VLOOKUP(B1105,'Akodens FV'!$A$1:$B$2500,2,FALSE)</f>
        <v>Hälsoval</v>
      </c>
      <c r="H1105" t="str">
        <f>VLOOKUP(A1105,Rådata!$A$3:$A$2444,1,FALSE)</f>
        <v>0840080J01CA04</v>
      </c>
    </row>
    <row r="1106" spans="1:8" x14ac:dyDescent="0.2">
      <c r="A1106" t="str">
        <f t="shared" si="17"/>
        <v>0840080J01CA08</v>
      </c>
      <c r="B1106" s="55" t="s">
        <v>14</v>
      </c>
      <c r="C1106" s="55" t="s">
        <v>142</v>
      </c>
      <c r="D1106" s="55" t="s">
        <v>262</v>
      </c>
      <c r="E1106" s="56" t="s">
        <v>351</v>
      </c>
      <c r="F1106" s="57">
        <v>287</v>
      </c>
      <c r="G1106" t="str">
        <f>VLOOKUP(B1106,'Akodens FV'!$A$1:$B$2500,2,FALSE)</f>
        <v>Hälsoval</v>
      </c>
      <c r="H1106" t="str">
        <f>VLOOKUP(A1106,Rådata!$A$3:$A$2444,1,FALSE)</f>
        <v>0840080J01CA08</v>
      </c>
    </row>
    <row r="1107" spans="1:8" x14ac:dyDescent="0.2">
      <c r="A1107" t="str">
        <f t="shared" si="17"/>
        <v>0840080J01CE02</v>
      </c>
      <c r="B1107" s="55" t="s">
        <v>14</v>
      </c>
      <c r="C1107" s="55" t="s">
        <v>142</v>
      </c>
      <c r="D1107" s="55" t="s">
        <v>246</v>
      </c>
      <c r="E1107" s="56" t="s">
        <v>352</v>
      </c>
      <c r="F1107" s="57">
        <v>216</v>
      </c>
      <c r="G1107" t="str">
        <f>VLOOKUP(B1107,'Akodens FV'!$A$1:$B$2500,2,FALSE)</f>
        <v>Hälsoval</v>
      </c>
      <c r="H1107" t="str">
        <f>VLOOKUP(A1107,Rådata!$A$3:$A$2444,1,FALSE)</f>
        <v>0840080J01CE02</v>
      </c>
    </row>
    <row r="1108" spans="1:8" x14ac:dyDescent="0.2">
      <c r="A1108" t="str">
        <f t="shared" si="17"/>
        <v>0840080J01CF05</v>
      </c>
      <c r="B1108" s="55" t="s">
        <v>14</v>
      </c>
      <c r="C1108" s="55" t="s">
        <v>142</v>
      </c>
      <c r="D1108" s="55" t="s">
        <v>251</v>
      </c>
      <c r="E1108" s="56" t="s">
        <v>353</v>
      </c>
      <c r="F1108" s="57">
        <v>154</v>
      </c>
      <c r="G1108" t="str">
        <f>VLOOKUP(B1108,'Akodens FV'!$A$1:$B$2500,2,FALSE)</f>
        <v>Hälsoval</v>
      </c>
      <c r="H1108" t="str">
        <f>VLOOKUP(A1108,Rådata!$A$3:$A$2444,1,FALSE)</f>
        <v>0840080J01CF05</v>
      </c>
    </row>
    <row r="1109" spans="1:8" x14ac:dyDescent="0.2">
      <c r="A1109" t="str">
        <f t="shared" si="17"/>
        <v>0840080J01CR02</v>
      </c>
      <c r="B1109" s="55" t="s">
        <v>14</v>
      </c>
      <c r="C1109" s="55" t="s">
        <v>142</v>
      </c>
      <c r="D1109" s="55" t="s">
        <v>253</v>
      </c>
      <c r="E1109" s="56" t="s">
        <v>640</v>
      </c>
      <c r="F1109" s="57">
        <v>8</v>
      </c>
      <c r="G1109" t="str">
        <f>VLOOKUP(B1109,'Akodens FV'!$A$1:$B$2500,2,FALSE)</f>
        <v>Hälsoval</v>
      </c>
      <c r="H1109" t="str">
        <f>VLOOKUP(A1109,Rådata!$A$3:$A$2444,1,FALSE)</f>
        <v>0840080J01CR02</v>
      </c>
    </row>
    <row r="1110" spans="1:8" x14ac:dyDescent="0.2">
      <c r="A1110" t="str">
        <f t="shared" si="17"/>
        <v>0840080J01DB05</v>
      </c>
      <c r="B1110" s="55" t="s">
        <v>14</v>
      </c>
      <c r="C1110" s="55" t="s">
        <v>142</v>
      </c>
      <c r="D1110" s="55" t="s">
        <v>261</v>
      </c>
      <c r="E1110" s="56" t="s">
        <v>355</v>
      </c>
      <c r="F1110" s="57">
        <v>5</v>
      </c>
      <c r="G1110" t="str">
        <f>VLOOKUP(B1110,'Akodens FV'!$A$1:$B$2500,2,FALSE)</f>
        <v>Hälsoval</v>
      </c>
      <c r="H1110" t="str">
        <f>VLOOKUP(A1110,Rådata!$A$3:$A$2444,1,FALSE)</f>
        <v>0840080J01DB05</v>
      </c>
    </row>
    <row r="1111" spans="1:8" x14ac:dyDescent="0.2">
      <c r="A1111" t="str">
        <f t="shared" si="17"/>
        <v>0840080J01EA01</v>
      </c>
      <c r="B1111" s="55" t="s">
        <v>14</v>
      </c>
      <c r="C1111" s="55" t="s">
        <v>142</v>
      </c>
      <c r="D1111" s="55" t="s">
        <v>259</v>
      </c>
      <c r="E1111" s="56" t="s">
        <v>356</v>
      </c>
      <c r="F1111" s="57">
        <v>54</v>
      </c>
      <c r="G1111" t="str">
        <f>VLOOKUP(B1111,'Akodens FV'!$A$1:$B$2500,2,FALSE)</f>
        <v>Hälsoval</v>
      </c>
      <c r="H1111" t="str">
        <f>VLOOKUP(A1111,Rådata!$A$3:$A$2444,1,FALSE)</f>
        <v>0840080J01EA01</v>
      </c>
    </row>
    <row r="1112" spans="1:8" x14ac:dyDescent="0.2">
      <c r="A1112" t="str">
        <f t="shared" si="17"/>
        <v>0840080J01EE01</v>
      </c>
      <c r="B1112" s="55" t="s">
        <v>14</v>
      </c>
      <c r="C1112" s="55" t="s">
        <v>142</v>
      </c>
      <c r="D1112" s="55" t="s">
        <v>258</v>
      </c>
      <c r="E1112" s="56" t="s">
        <v>364</v>
      </c>
      <c r="F1112" s="57">
        <v>12</v>
      </c>
      <c r="G1112" t="str">
        <f>VLOOKUP(B1112,'Akodens FV'!$A$1:$B$2500,2,FALSE)</f>
        <v>Hälsoval</v>
      </c>
      <c r="H1112" t="str">
        <f>VLOOKUP(A1112,Rådata!$A$3:$A$2444,1,FALSE)</f>
        <v>0840080J01EE01</v>
      </c>
    </row>
    <row r="1113" spans="1:8" x14ac:dyDescent="0.2">
      <c r="A1113" t="str">
        <f t="shared" si="17"/>
        <v>0840080J01FA01</v>
      </c>
      <c r="B1113" s="55" t="s">
        <v>14</v>
      </c>
      <c r="C1113" s="55" t="s">
        <v>142</v>
      </c>
      <c r="D1113" s="55" t="s">
        <v>250</v>
      </c>
      <c r="E1113" s="56" t="s">
        <v>357</v>
      </c>
      <c r="F1113" s="57">
        <v>4</v>
      </c>
      <c r="G1113" t="str">
        <f>VLOOKUP(B1113,'Akodens FV'!$A$1:$B$2500,2,FALSE)</f>
        <v>Hälsoval</v>
      </c>
      <c r="H1113" t="str">
        <f>VLOOKUP(A1113,Rådata!$A$3:$A$2444,1,FALSE)</f>
        <v>0840080J01FA01</v>
      </c>
    </row>
    <row r="1114" spans="1:8" x14ac:dyDescent="0.2">
      <c r="A1114" t="str">
        <f t="shared" si="17"/>
        <v>0840080J01FA09</v>
      </c>
      <c r="B1114" s="55" t="s">
        <v>14</v>
      </c>
      <c r="C1114" s="55" t="s">
        <v>142</v>
      </c>
      <c r="D1114" s="55" t="s">
        <v>257</v>
      </c>
      <c r="E1114" s="56" t="s">
        <v>375</v>
      </c>
      <c r="F1114" s="57">
        <v>6</v>
      </c>
      <c r="G1114" t="str">
        <f>VLOOKUP(B1114,'Akodens FV'!$A$1:$B$2500,2,FALSE)</f>
        <v>Hälsoval</v>
      </c>
      <c r="H1114" t="str">
        <f>VLOOKUP(A1114,Rådata!$A$3:$A$2444,1,FALSE)</f>
        <v>0840080J01FA09</v>
      </c>
    </row>
    <row r="1115" spans="1:8" x14ac:dyDescent="0.2">
      <c r="A1115" t="str">
        <f t="shared" si="17"/>
        <v>0840080J01FA10</v>
      </c>
      <c r="B1115" s="55" t="s">
        <v>14</v>
      </c>
      <c r="C1115" s="55" t="s">
        <v>142</v>
      </c>
      <c r="D1115" s="55" t="s">
        <v>268</v>
      </c>
      <c r="E1115" s="56" t="s">
        <v>368</v>
      </c>
      <c r="F1115" s="57">
        <v>6</v>
      </c>
      <c r="G1115" t="str">
        <f>VLOOKUP(B1115,'Akodens FV'!$A$1:$B$2500,2,FALSE)</f>
        <v>Hälsoval</v>
      </c>
      <c r="H1115" t="str">
        <f>VLOOKUP(A1115,Rådata!$A$3:$A$2444,1,FALSE)</f>
        <v>0840080J01FA10</v>
      </c>
    </row>
    <row r="1116" spans="1:8" x14ac:dyDescent="0.2">
      <c r="A1116" t="str">
        <f t="shared" si="17"/>
        <v>0840080J01FF01</v>
      </c>
      <c r="B1116" s="55" t="s">
        <v>14</v>
      </c>
      <c r="C1116" s="55" t="s">
        <v>142</v>
      </c>
      <c r="D1116" s="55" t="s">
        <v>248</v>
      </c>
      <c r="E1116" s="56" t="s">
        <v>358</v>
      </c>
      <c r="F1116" s="57">
        <v>19</v>
      </c>
      <c r="G1116" t="str">
        <f>VLOOKUP(B1116,'Akodens FV'!$A$1:$B$2500,2,FALSE)</f>
        <v>Hälsoval</v>
      </c>
      <c r="H1116" t="str">
        <f>VLOOKUP(A1116,Rådata!$A$3:$A$2444,1,FALSE)</f>
        <v>0840080J01FF01</v>
      </c>
    </row>
    <row r="1117" spans="1:8" x14ac:dyDescent="0.2">
      <c r="A1117" t="str">
        <f t="shared" si="17"/>
        <v>0840080J01MA02</v>
      </c>
      <c r="B1117" s="55" t="s">
        <v>14</v>
      </c>
      <c r="C1117" s="55" t="s">
        <v>142</v>
      </c>
      <c r="D1117" s="55" t="s">
        <v>252</v>
      </c>
      <c r="E1117" s="56" t="s">
        <v>359</v>
      </c>
      <c r="F1117" s="57">
        <v>21</v>
      </c>
      <c r="G1117" t="str">
        <f>VLOOKUP(B1117,'Akodens FV'!$A$1:$B$2500,2,FALSE)</f>
        <v>Hälsoval</v>
      </c>
      <c r="H1117" t="str">
        <f>VLOOKUP(A1117,Rådata!$A$3:$A$2444,1,FALSE)</f>
        <v>0840080J01MA02</v>
      </c>
    </row>
    <row r="1118" spans="1:8" x14ac:dyDescent="0.2">
      <c r="A1118" t="str">
        <f t="shared" si="17"/>
        <v>0840080J01XE01</v>
      </c>
      <c r="B1118" s="55" t="s">
        <v>14</v>
      </c>
      <c r="C1118" s="55" t="s">
        <v>142</v>
      </c>
      <c r="D1118" s="55" t="s">
        <v>255</v>
      </c>
      <c r="E1118" s="56" t="s">
        <v>361</v>
      </c>
      <c r="F1118" s="57">
        <v>172</v>
      </c>
      <c r="G1118" t="str">
        <f>VLOOKUP(B1118,'Akodens FV'!$A$1:$B$2500,2,FALSE)</f>
        <v>Hälsoval</v>
      </c>
      <c r="H1118" t="str">
        <f>VLOOKUP(A1118,Rådata!$A$3:$A$2444,1,FALSE)</f>
        <v>0840080J01XE01</v>
      </c>
    </row>
    <row r="1119" spans="1:8" x14ac:dyDescent="0.2">
      <c r="A1119" t="str">
        <f t="shared" si="17"/>
        <v>0840081J01AA02</v>
      </c>
      <c r="B1119" s="55" t="s">
        <v>16</v>
      </c>
      <c r="C1119" s="55" t="s">
        <v>605</v>
      </c>
      <c r="D1119" s="55" t="s">
        <v>249</v>
      </c>
      <c r="E1119" s="56" t="s">
        <v>348</v>
      </c>
      <c r="F1119" s="57">
        <v>60</v>
      </c>
      <c r="G1119" t="str">
        <f>VLOOKUP(B1119,'Akodens FV'!$A$1:$B$2500,2,FALSE)</f>
        <v>Hälsoval</v>
      </c>
      <c r="H1119" t="str">
        <f>VLOOKUP(A1119,Rådata!$A$3:$A$2444,1,FALSE)</f>
        <v>0840081J01AA02</v>
      </c>
    </row>
    <row r="1120" spans="1:8" x14ac:dyDescent="0.2">
      <c r="A1120" t="str">
        <f t="shared" si="17"/>
        <v>0840081J01AA04</v>
      </c>
      <c r="B1120" s="55" t="s">
        <v>16</v>
      </c>
      <c r="C1120" s="55" t="s">
        <v>605</v>
      </c>
      <c r="D1120" s="55" t="s">
        <v>264</v>
      </c>
      <c r="E1120" s="56" t="s">
        <v>349</v>
      </c>
      <c r="F1120" s="57">
        <v>29</v>
      </c>
      <c r="G1120" t="str">
        <f>VLOOKUP(B1120,'Akodens FV'!$A$1:$B$2500,2,FALSE)</f>
        <v>Hälsoval</v>
      </c>
      <c r="H1120" t="str">
        <f>VLOOKUP(A1120,Rådata!$A$3:$A$2444,1,FALSE)</f>
        <v>0840081J01AA04</v>
      </c>
    </row>
    <row r="1121" spans="1:8" x14ac:dyDescent="0.2">
      <c r="A1121" t="str">
        <f t="shared" si="17"/>
        <v>0840081J01AA07</v>
      </c>
      <c r="B1121" s="55" t="s">
        <v>16</v>
      </c>
      <c r="C1121" s="55" t="s">
        <v>605</v>
      </c>
      <c r="D1121" s="55" t="s">
        <v>263</v>
      </c>
      <c r="E1121" s="56" t="s">
        <v>363</v>
      </c>
      <c r="F1121" s="57">
        <v>1</v>
      </c>
      <c r="G1121" t="str">
        <f>VLOOKUP(B1121,'Akodens FV'!$A$1:$B$2500,2,FALSE)</f>
        <v>Hälsoval</v>
      </c>
      <c r="H1121" t="str">
        <f>VLOOKUP(A1121,Rådata!$A$3:$A$2444,1,FALSE)</f>
        <v>0840081J01AA07</v>
      </c>
    </row>
    <row r="1122" spans="1:8" x14ac:dyDescent="0.2">
      <c r="A1122" t="str">
        <f t="shared" si="17"/>
        <v>0840081J01CA04</v>
      </c>
      <c r="B1122" s="55" t="s">
        <v>16</v>
      </c>
      <c r="C1122" s="55" t="s">
        <v>605</v>
      </c>
      <c r="D1122" s="55" t="s">
        <v>247</v>
      </c>
      <c r="E1122" s="56" t="s">
        <v>350</v>
      </c>
      <c r="F1122" s="57">
        <v>35</v>
      </c>
      <c r="G1122" t="str">
        <f>VLOOKUP(B1122,'Akodens FV'!$A$1:$B$2500,2,FALSE)</f>
        <v>Hälsoval</v>
      </c>
      <c r="H1122" t="str">
        <f>VLOOKUP(A1122,Rådata!$A$3:$A$2444,1,FALSE)</f>
        <v>0840081J01CA04</v>
      </c>
    </row>
    <row r="1123" spans="1:8" x14ac:dyDescent="0.2">
      <c r="A1123" t="str">
        <f t="shared" si="17"/>
        <v>0840081J01CA08</v>
      </c>
      <c r="B1123" s="55" t="s">
        <v>16</v>
      </c>
      <c r="C1123" s="55" t="s">
        <v>605</v>
      </c>
      <c r="D1123" s="55" t="s">
        <v>262</v>
      </c>
      <c r="E1123" s="56" t="s">
        <v>351</v>
      </c>
      <c r="F1123" s="57">
        <v>215</v>
      </c>
      <c r="G1123" t="str">
        <f>VLOOKUP(B1123,'Akodens FV'!$A$1:$B$2500,2,FALSE)</f>
        <v>Hälsoval</v>
      </c>
      <c r="H1123" t="str">
        <f>VLOOKUP(A1123,Rådata!$A$3:$A$2444,1,FALSE)</f>
        <v>0840081J01CA08</v>
      </c>
    </row>
    <row r="1124" spans="1:8" x14ac:dyDescent="0.2">
      <c r="A1124" t="str">
        <f t="shared" si="17"/>
        <v>0840081J01CE02</v>
      </c>
      <c r="B1124" s="55" t="s">
        <v>16</v>
      </c>
      <c r="C1124" s="55" t="s">
        <v>605</v>
      </c>
      <c r="D1124" s="55" t="s">
        <v>246</v>
      </c>
      <c r="E1124" s="56" t="s">
        <v>352</v>
      </c>
      <c r="F1124" s="57">
        <v>287</v>
      </c>
      <c r="G1124" t="str">
        <f>VLOOKUP(B1124,'Akodens FV'!$A$1:$B$2500,2,FALSE)</f>
        <v>Hälsoval</v>
      </c>
      <c r="H1124" t="str">
        <f>VLOOKUP(A1124,Rådata!$A$3:$A$2444,1,FALSE)</f>
        <v>0840081J01CE02</v>
      </c>
    </row>
    <row r="1125" spans="1:8" x14ac:dyDescent="0.2">
      <c r="A1125" t="str">
        <f t="shared" si="17"/>
        <v>0840081J01CF05</v>
      </c>
      <c r="B1125" s="55" t="s">
        <v>16</v>
      </c>
      <c r="C1125" s="55" t="s">
        <v>605</v>
      </c>
      <c r="D1125" s="55" t="s">
        <v>251</v>
      </c>
      <c r="E1125" s="56" t="s">
        <v>353</v>
      </c>
      <c r="F1125" s="57">
        <v>158</v>
      </c>
      <c r="G1125" t="str">
        <f>VLOOKUP(B1125,'Akodens FV'!$A$1:$B$2500,2,FALSE)</f>
        <v>Hälsoval</v>
      </c>
      <c r="H1125" t="str">
        <f>VLOOKUP(A1125,Rådata!$A$3:$A$2444,1,FALSE)</f>
        <v>0840081J01CF05</v>
      </c>
    </row>
    <row r="1126" spans="1:8" x14ac:dyDescent="0.2">
      <c r="A1126" t="str">
        <f t="shared" si="17"/>
        <v>0840081J01CR02</v>
      </c>
      <c r="B1126" s="55" t="s">
        <v>16</v>
      </c>
      <c r="C1126" s="55" t="s">
        <v>605</v>
      </c>
      <c r="D1126" s="55" t="s">
        <v>253</v>
      </c>
      <c r="E1126" s="56" t="s">
        <v>640</v>
      </c>
      <c r="F1126" s="57">
        <v>8</v>
      </c>
      <c r="G1126" t="str">
        <f>VLOOKUP(B1126,'Akodens FV'!$A$1:$B$2500,2,FALSE)</f>
        <v>Hälsoval</v>
      </c>
      <c r="H1126" t="str">
        <f>VLOOKUP(A1126,Rådata!$A$3:$A$2444,1,FALSE)</f>
        <v>0840081J01CR02</v>
      </c>
    </row>
    <row r="1127" spans="1:8" x14ac:dyDescent="0.2">
      <c r="A1127" t="str">
        <f t="shared" si="17"/>
        <v>0840081J01DB05</v>
      </c>
      <c r="B1127" s="55" t="s">
        <v>16</v>
      </c>
      <c r="C1127" s="55" t="s">
        <v>605</v>
      </c>
      <c r="D1127" s="55" t="s">
        <v>261</v>
      </c>
      <c r="E1127" s="56" t="s">
        <v>355</v>
      </c>
      <c r="F1127" s="57">
        <v>11</v>
      </c>
      <c r="G1127" t="str">
        <f>VLOOKUP(B1127,'Akodens FV'!$A$1:$B$2500,2,FALSE)</f>
        <v>Hälsoval</v>
      </c>
      <c r="H1127" t="str">
        <f>VLOOKUP(A1127,Rådata!$A$3:$A$2444,1,FALSE)</f>
        <v>0840081J01DB05</v>
      </c>
    </row>
    <row r="1128" spans="1:8" x14ac:dyDescent="0.2">
      <c r="A1128" t="str">
        <f t="shared" si="17"/>
        <v>0840081J01EA01</v>
      </c>
      <c r="B1128" s="55" t="s">
        <v>16</v>
      </c>
      <c r="C1128" s="55" t="s">
        <v>605</v>
      </c>
      <c r="D1128" s="55" t="s">
        <v>259</v>
      </c>
      <c r="E1128" s="56" t="s">
        <v>356</v>
      </c>
      <c r="F1128" s="57">
        <v>18</v>
      </c>
      <c r="G1128" t="str">
        <f>VLOOKUP(B1128,'Akodens FV'!$A$1:$B$2500,2,FALSE)</f>
        <v>Hälsoval</v>
      </c>
      <c r="H1128" t="str">
        <f>VLOOKUP(A1128,Rådata!$A$3:$A$2444,1,FALSE)</f>
        <v>0840081J01EA01</v>
      </c>
    </row>
    <row r="1129" spans="1:8" x14ac:dyDescent="0.2">
      <c r="A1129" t="str">
        <f t="shared" si="17"/>
        <v>0840081J01EE01</v>
      </c>
      <c r="B1129" s="55" t="s">
        <v>16</v>
      </c>
      <c r="C1129" s="55" t="s">
        <v>605</v>
      </c>
      <c r="D1129" s="55" t="s">
        <v>258</v>
      </c>
      <c r="E1129" s="56" t="s">
        <v>364</v>
      </c>
      <c r="F1129" s="57">
        <v>14</v>
      </c>
      <c r="G1129" t="str">
        <f>VLOOKUP(B1129,'Akodens FV'!$A$1:$B$2500,2,FALSE)</f>
        <v>Hälsoval</v>
      </c>
      <c r="H1129" t="str">
        <f>VLOOKUP(A1129,Rådata!$A$3:$A$2444,1,FALSE)</f>
        <v>0840081J01EE01</v>
      </c>
    </row>
    <row r="1130" spans="1:8" x14ac:dyDescent="0.2">
      <c r="A1130" t="str">
        <f t="shared" si="17"/>
        <v>0840081J01FA01</v>
      </c>
      <c r="B1130" s="55" t="s">
        <v>16</v>
      </c>
      <c r="C1130" s="55" t="s">
        <v>605</v>
      </c>
      <c r="D1130" s="55" t="s">
        <v>250</v>
      </c>
      <c r="E1130" s="56" t="s">
        <v>357</v>
      </c>
      <c r="F1130" s="57">
        <v>4</v>
      </c>
      <c r="G1130" t="str">
        <f>VLOOKUP(B1130,'Akodens FV'!$A$1:$B$2500,2,FALSE)</f>
        <v>Hälsoval</v>
      </c>
      <c r="H1130" t="str">
        <f>VLOOKUP(A1130,Rådata!$A$3:$A$2444,1,FALSE)</f>
        <v>0840081J01FA01</v>
      </c>
    </row>
    <row r="1131" spans="1:8" x14ac:dyDescent="0.2">
      <c r="A1131" t="str">
        <f t="shared" si="17"/>
        <v>0840081J01FA09</v>
      </c>
      <c r="B1131" s="55" t="s">
        <v>16</v>
      </c>
      <c r="C1131" s="55" t="s">
        <v>605</v>
      </c>
      <c r="D1131" s="55" t="s">
        <v>257</v>
      </c>
      <c r="E1131" s="56" t="s">
        <v>375</v>
      </c>
      <c r="F1131" s="57">
        <v>1</v>
      </c>
      <c r="G1131" t="str">
        <f>VLOOKUP(B1131,'Akodens FV'!$A$1:$B$2500,2,FALSE)</f>
        <v>Hälsoval</v>
      </c>
      <c r="H1131" t="str">
        <f>VLOOKUP(A1131,Rådata!$A$3:$A$2444,1,FALSE)</f>
        <v>0840081J01FA09</v>
      </c>
    </row>
    <row r="1132" spans="1:8" x14ac:dyDescent="0.2">
      <c r="A1132" t="str">
        <f t="shared" si="17"/>
        <v>0840081J01FA10</v>
      </c>
      <c r="B1132" s="55" t="s">
        <v>16</v>
      </c>
      <c r="C1132" s="55" t="s">
        <v>605</v>
      </c>
      <c r="D1132" s="55" t="s">
        <v>268</v>
      </c>
      <c r="E1132" s="56" t="s">
        <v>368</v>
      </c>
      <c r="F1132" s="57">
        <v>16</v>
      </c>
      <c r="G1132" t="str">
        <f>VLOOKUP(B1132,'Akodens FV'!$A$1:$B$2500,2,FALSE)</f>
        <v>Hälsoval</v>
      </c>
      <c r="H1132" t="str">
        <f>VLOOKUP(A1132,Rådata!$A$3:$A$2444,1,FALSE)</f>
        <v>0840081J01FA10</v>
      </c>
    </row>
    <row r="1133" spans="1:8" x14ac:dyDescent="0.2">
      <c r="A1133" t="str">
        <f t="shared" si="17"/>
        <v>0840081J01FF01</v>
      </c>
      <c r="B1133" s="55" t="s">
        <v>16</v>
      </c>
      <c r="C1133" s="55" t="s">
        <v>605</v>
      </c>
      <c r="D1133" s="55" t="s">
        <v>248</v>
      </c>
      <c r="E1133" s="56" t="s">
        <v>358</v>
      </c>
      <c r="F1133" s="57">
        <v>67</v>
      </c>
      <c r="G1133" t="str">
        <f>VLOOKUP(B1133,'Akodens FV'!$A$1:$B$2500,2,FALSE)</f>
        <v>Hälsoval</v>
      </c>
      <c r="H1133" t="str">
        <f>VLOOKUP(A1133,Rådata!$A$3:$A$2444,1,FALSE)</f>
        <v>0840081J01FF01</v>
      </c>
    </row>
    <row r="1134" spans="1:8" x14ac:dyDescent="0.2">
      <c r="A1134" t="str">
        <f t="shared" si="17"/>
        <v>0840081J01MA02</v>
      </c>
      <c r="B1134" s="55" t="s">
        <v>16</v>
      </c>
      <c r="C1134" s="55" t="s">
        <v>605</v>
      </c>
      <c r="D1134" s="55" t="s">
        <v>252</v>
      </c>
      <c r="E1134" s="56" t="s">
        <v>359</v>
      </c>
      <c r="F1134" s="57">
        <v>49</v>
      </c>
      <c r="G1134" t="str">
        <f>VLOOKUP(B1134,'Akodens FV'!$A$1:$B$2500,2,FALSE)</f>
        <v>Hälsoval</v>
      </c>
      <c r="H1134" t="str">
        <f>VLOOKUP(A1134,Rådata!$A$3:$A$2444,1,FALSE)</f>
        <v>0840081J01MA02</v>
      </c>
    </row>
    <row r="1135" spans="1:8" x14ac:dyDescent="0.2">
      <c r="A1135" t="str">
        <f t="shared" si="17"/>
        <v>0840081J01MA14</v>
      </c>
      <c r="B1135" s="55" t="s">
        <v>16</v>
      </c>
      <c r="C1135" s="55" t="s">
        <v>605</v>
      </c>
      <c r="D1135" s="55" t="s">
        <v>272</v>
      </c>
      <c r="E1135" s="56" t="s">
        <v>386</v>
      </c>
      <c r="F1135" s="57">
        <v>1</v>
      </c>
      <c r="G1135" t="str">
        <f>VLOOKUP(B1135,'Akodens FV'!$A$1:$B$2500,2,FALSE)</f>
        <v>Hälsoval</v>
      </c>
      <c r="H1135" t="str">
        <f>VLOOKUP(A1135,Rådata!$A$3:$A$2444,1,FALSE)</f>
        <v>0840081J01MA14</v>
      </c>
    </row>
    <row r="1136" spans="1:8" x14ac:dyDescent="0.2">
      <c r="A1136" t="str">
        <f t="shared" si="17"/>
        <v>0840081J01XE01</v>
      </c>
      <c r="B1136" s="55" t="s">
        <v>16</v>
      </c>
      <c r="C1136" s="55" t="s">
        <v>605</v>
      </c>
      <c r="D1136" s="55" t="s">
        <v>255</v>
      </c>
      <c r="E1136" s="56" t="s">
        <v>361</v>
      </c>
      <c r="F1136" s="57">
        <v>137</v>
      </c>
      <c r="G1136" t="str">
        <f>VLOOKUP(B1136,'Akodens FV'!$A$1:$B$2500,2,FALSE)</f>
        <v>Hälsoval</v>
      </c>
      <c r="H1136" t="str">
        <f>VLOOKUP(A1136,Rådata!$A$3:$A$2444,1,FALSE)</f>
        <v>0840081J01XE01</v>
      </c>
    </row>
    <row r="1137" spans="1:8" x14ac:dyDescent="0.2">
      <c r="A1137" t="str">
        <f t="shared" si="17"/>
        <v>0840083J01AA02</v>
      </c>
      <c r="B1137" s="55" t="s">
        <v>42</v>
      </c>
      <c r="C1137" s="55" t="s">
        <v>165</v>
      </c>
      <c r="D1137" s="55" t="s">
        <v>249</v>
      </c>
      <c r="E1137" s="56" t="s">
        <v>348</v>
      </c>
      <c r="F1137" s="57">
        <v>42</v>
      </c>
      <c r="G1137" t="str">
        <f>VLOOKUP(B1137,'Akodens FV'!$A$1:$B$2500,2,FALSE)</f>
        <v>Hälsoval</v>
      </c>
      <c r="H1137" t="str">
        <f>VLOOKUP(A1137,Rådata!$A$3:$A$2444,1,FALSE)</f>
        <v>0840083J01AA02</v>
      </c>
    </row>
    <row r="1138" spans="1:8" x14ac:dyDescent="0.2">
      <c r="A1138" t="str">
        <f t="shared" si="17"/>
        <v>0840083J01AA04</v>
      </c>
      <c r="B1138" s="55" t="s">
        <v>42</v>
      </c>
      <c r="C1138" s="55" t="s">
        <v>165</v>
      </c>
      <c r="D1138" s="55" t="s">
        <v>264</v>
      </c>
      <c r="E1138" s="56" t="s">
        <v>349</v>
      </c>
      <c r="F1138" s="57">
        <v>3</v>
      </c>
      <c r="G1138" t="str">
        <f>VLOOKUP(B1138,'Akodens FV'!$A$1:$B$2500,2,FALSE)</f>
        <v>Hälsoval</v>
      </c>
      <c r="H1138" t="str">
        <f>VLOOKUP(A1138,Rådata!$A$3:$A$2444,1,FALSE)</f>
        <v>0840083J01AA04</v>
      </c>
    </row>
    <row r="1139" spans="1:8" x14ac:dyDescent="0.2">
      <c r="A1139" t="str">
        <f t="shared" si="17"/>
        <v>0840083J01CA04</v>
      </c>
      <c r="B1139" s="55" t="s">
        <v>42</v>
      </c>
      <c r="C1139" s="55" t="s">
        <v>165</v>
      </c>
      <c r="D1139" s="55" t="s">
        <v>247</v>
      </c>
      <c r="E1139" s="56" t="s">
        <v>350</v>
      </c>
      <c r="F1139" s="57">
        <v>14</v>
      </c>
      <c r="G1139" t="str">
        <f>VLOOKUP(B1139,'Akodens FV'!$A$1:$B$2500,2,FALSE)</f>
        <v>Hälsoval</v>
      </c>
      <c r="H1139" t="str">
        <f>VLOOKUP(A1139,Rådata!$A$3:$A$2444,1,FALSE)</f>
        <v>0840083J01CA04</v>
      </c>
    </row>
    <row r="1140" spans="1:8" x14ac:dyDescent="0.2">
      <c r="A1140" t="str">
        <f t="shared" si="17"/>
        <v>0840083J01CA08</v>
      </c>
      <c r="B1140" s="55" t="s">
        <v>42</v>
      </c>
      <c r="C1140" s="55" t="s">
        <v>165</v>
      </c>
      <c r="D1140" s="55" t="s">
        <v>262</v>
      </c>
      <c r="E1140" s="56" t="s">
        <v>351</v>
      </c>
      <c r="F1140" s="57">
        <v>107</v>
      </c>
      <c r="G1140" t="str">
        <f>VLOOKUP(B1140,'Akodens FV'!$A$1:$B$2500,2,FALSE)</f>
        <v>Hälsoval</v>
      </c>
      <c r="H1140" t="str">
        <f>VLOOKUP(A1140,Rådata!$A$3:$A$2444,1,FALSE)</f>
        <v>0840083J01CA08</v>
      </c>
    </row>
    <row r="1141" spans="1:8" x14ac:dyDescent="0.2">
      <c r="A1141" t="str">
        <f t="shared" si="17"/>
        <v>0840083J01CE02</v>
      </c>
      <c r="B1141" s="55" t="s">
        <v>42</v>
      </c>
      <c r="C1141" s="55" t="s">
        <v>165</v>
      </c>
      <c r="D1141" s="55" t="s">
        <v>246</v>
      </c>
      <c r="E1141" s="56" t="s">
        <v>352</v>
      </c>
      <c r="F1141" s="57">
        <v>146</v>
      </c>
      <c r="G1141" t="str">
        <f>VLOOKUP(B1141,'Akodens FV'!$A$1:$B$2500,2,FALSE)</f>
        <v>Hälsoval</v>
      </c>
      <c r="H1141" t="str">
        <f>VLOOKUP(A1141,Rådata!$A$3:$A$2444,1,FALSE)</f>
        <v>0840083J01CE02</v>
      </c>
    </row>
    <row r="1142" spans="1:8" x14ac:dyDescent="0.2">
      <c r="A1142" t="str">
        <f t="shared" si="17"/>
        <v>0840083J01CF05</v>
      </c>
      <c r="B1142" s="55" t="s">
        <v>42</v>
      </c>
      <c r="C1142" s="55" t="s">
        <v>165</v>
      </c>
      <c r="D1142" s="55" t="s">
        <v>251</v>
      </c>
      <c r="E1142" s="56" t="s">
        <v>353</v>
      </c>
      <c r="F1142" s="57">
        <v>64</v>
      </c>
      <c r="G1142" t="str">
        <f>VLOOKUP(B1142,'Akodens FV'!$A$1:$B$2500,2,FALSE)</f>
        <v>Hälsoval</v>
      </c>
      <c r="H1142" t="str">
        <f>VLOOKUP(A1142,Rådata!$A$3:$A$2444,1,FALSE)</f>
        <v>0840083J01CF05</v>
      </c>
    </row>
    <row r="1143" spans="1:8" x14ac:dyDescent="0.2">
      <c r="A1143" t="str">
        <f t="shared" si="17"/>
        <v>0840083J01CR02</v>
      </c>
      <c r="B1143" s="55" t="s">
        <v>42</v>
      </c>
      <c r="C1143" s="55" t="s">
        <v>165</v>
      </c>
      <c r="D1143" s="55" t="s">
        <v>253</v>
      </c>
      <c r="E1143" s="56" t="s">
        <v>640</v>
      </c>
      <c r="F1143" s="57">
        <v>4</v>
      </c>
      <c r="G1143" t="str">
        <f>VLOOKUP(B1143,'Akodens FV'!$A$1:$B$2500,2,FALSE)</f>
        <v>Hälsoval</v>
      </c>
      <c r="H1143" t="str">
        <f>VLOOKUP(A1143,Rådata!$A$3:$A$2444,1,FALSE)</f>
        <v>0840083J01CR02</v>
      </c>
    </row>
    <row r="1144" spans="1:8" x14ac:dyDescent="0.2">
      <c r="A1144" t="str">
        <f t="shared" si="17"/>
        <v>0840083J01DB05</v>
      </c>
      <c r="B1144" s="55" t="s">
        <v>42</v>
      </c>
      <c r="C1144" s="55" t="s">
        <v>165</v>
      </c>
      <c r="D1144" s="55" t="s">
        <v>261</v>
      </c>
      <c r="E1144" s="56" t="s">
        <v>355</v>
      </c>
      <c r="F1144" s="57">
        <v>7</v>
      </c>
      <c r="G1144" t="str">
        <f>VLOOKUP(B1144,'Akodens FV'!$A$1:$B$2500,2,FALSE)</f>
        <v>Hälsoval</v>
      </c>
      <c r="H1144" t="str">
        <f>VLOOKUP(A1144,Rådata!$A$3:$A$2444,1,FALSE)</f>
        <v>0840083J01DB05</v>
      </c>
    </row>
    <row r="1145" spans="1:8" x14ac:dyDescent="0.2">
      <c r="A1145" t="str">
        <f t="shared" si="17"/>
        <v>0840083J01EA01</v>
      </c>
      <c r="B1145" s="55" t="s">
        <v>42</v>
      </c>
      <c r="C1145" s="55" t="s">
        <v>165</v>
      </c>
      <c r="D1145" s="55" t="s">
        <v>259</v>
      </c>
      <c r="E1145" s="56" t="s">
        <v>356</v>
      </c>
      <c r="F1145" s="57">
        <v>10</v>
      </c>
      <c r="G1145" t="str">
        <f>VLOOKUP(B1145,'Akodens FV'!$A$1:$B$2500,2,FALSE)</f>
        <v>Hälsoval</v>
      </c>
      <c r="H1145" t="str">
        <f>VLOOKUP(A1145,Rådata!$A$3:$A$2444,1,FALSE)</f>
        <v>0840083J01EA01</v>
      </c>
    </row>
    <row r="1146" spans="1:8" x14ac:dyDescent="0.2">
      <c r="A1146" t="str">
        <f t="shared" si="17"/>
        <v>0840083J01EE01</v>
      </c>
      <c r="B1146" s="55" t="s">
        <v>42</v>
      </c>
      <c r="C1146" s="55" t="s">
        <v>165</v>
      </c>
      <c r="D1146" s="55" t="s">
        <v>258</v>
      </c>
      <c r="E1146" s="56" t="s">
        <v>364</v>
      </c>
      <c r="F1146" s="57">
        <v>4</v>
      </c>
      <c r="G1146" t="str">
        <f>VLOOKUP(B1146,'Akodens FV'!$A$1:$B$2500,2,FALSE)</f>
        <v>Hälsoval</v>
      </c>
      <c r="H1146" t="str">
        <f>VLOOKUP(A1146,Rådata!$A$3:$A$2444,1,FALSE)</f>
        <v>0840083J01EE01</v>
      </c>
    </row>
    <row r="1147" spans="1:8" x14ac:dyDescent="0.2">
      <c r="A1147" t="str">
        <f t="shared" si="17"/>
        <v>0840083J01FA09</v>
      </c>
      <c r="B1147" s="55" t="s">
        <v>42</v>
      </c>
      <c r="C1147" s="55" t="s">
        <v>165</v>
      </c>
      <c r="D1147" s="55" t="s">
        <v>257</v>
      </c>
      <c r="E1147" s="56" t="s">
        <v>375</v>
      </c>
      <c r="F1147" s="57">
        <v>2</v>
      </c>
      <c r="G1147" t="str">
        <f>VLOOKUP(B1147,'Akodens FV'!$A$1:$B$2500,2,FALSE)</f>
        <v>Hälsoval</v>
      </c>
      <c r="H1147" t="e">
        <f>VLOOKUP(A1147,Rådata!$A$3:$A$2444,1,FALSE)</f>
        <v>#N/A</v>
      </c>
    </row>
    <row r="1148" spans="1:8" x14ac:dyDescent="0.2">
      <c r="A1148" t="str">
        <f t="shared" si="17"/>
        <v>0840083J01FF01</v>
      </c>
      <c r="B1148" s="55" t="s">
        <v>42</v>
      </c>
      <c r="C1148" s="55" t="s">
        <v>165</v>
      </c>
      <c r="D1148" s="55" t="s">
        <v>248</v>
      </c>
      <c r="E1148" s="56" t="s">
        <v>358</v>
      </c>
      <c r="F1148" s="57">
        <v>11</v>
      </c>
      <c r="G1148" t="str">
        <f>VLOOKUP(B1148,'Akodens FV'!$A$1:$B$2500,2,FALSE)</f>
        <v>Hälsoval</v>
      </c>
      <c r="H1148" t="str">
        <f>VLOOKUP(A1148,Rådata!$A$3:$A$2444,1,FALSE)</f>
        <v>0840083J01FF01</v>
      </c>
    </row>
    <row r="1149" spans="1:8" x14ac:dyDescent="0.2">
      <c r="A1149" t="str">
        <f t="shared" si="17"/>
        <v>0840083J01MA02</v>
      </c>
      <c r="B1149" s="55" t="s">
        <v>42</v>
      </c>
      <c r="C1149" s="55" t="s">
        <v>165</v>
      </c>
      <c r="D1149" s="55" t="s">
        <v>252</v>
      </c>
      <c r="E1149" s="56" t="s">
        <v>359</v>
      </c>
      <c r="F1149" s="57">
        <v>34</v>
      </c>
      <c r="G1149" t="str">
        <f>VLOOKUP(B1149,'Akodens FV'!$A$1:$B$2500,2,FALSE)</f>
        <v>Hälsoval</v>
      </c>
      <c r="H1149" t="str">
        <f>VLOOKUP(A1149,Rådata!$A$3:$A$2444,1,FALSE)</f>
        <v>0840083J01MA02</v>
      </c>
    </row>
    <row r="1150" spans="1:8" x14ac:dyDescent="0.2">
      <c r="A1150" t="str">
        <f t="shared" si="17"/>
        <v>0840083J01XE01</v>
      </c>
      <c r="B1150" s="55" t="s">
        <v>42</v>
      </c>
      <c r="C1150" s="55" t="s">
        <v>165</v>
      </c>
      <c r="D1150" s="55" t="s">
        <v>255</v>
      </c>
      <c r="E1150" s="56" t="s">
        <v>361</v>
      </c>
      <c r="F1150" s="57">
        <v>73</v>
      </c>
      <c r="G1150" t="str">
        <f>VLOOKUP(B1150,'Akodens FV'!$A$1:$B$2500,2,FALSE)</f>
        <v>Hälsoval</v>
      </c>
      <c r="H1150" t="str">
        <f>VLOOKUP(A1150,Rådata!$A$3:$A$2444,1,FALSE)</f>
        <v>0840083J01XE01</v>
      </c>
    </row>
    <row r="1151" spans="1:8" x14ac:dyDescent="0.2">
      <c r="A1151" t="str">
        <f t="shared" si="17"/>
        <v>0840085J01AA02</v>
      </c>
      <c r="B1151" s="55" t="s">
        <v>28</v>
      </c>
      <c r="C1151" s="55" t="s">
        <v>151</v>
      </c>
      <c r="D1151" s="55" t="s">
        <v>249</v>
      </c>
      <c r="E1151" s="56" t="s">
        <v>348</v>
      </c>
      <c r="F1151" s="57">
        <v>45</v>
      </c>
      <c r="G1151" t="str">
        <f>VLOOKUP(B1151,'Akodens FV'!$A$1:$B$2500,2,FALSE)</f>
        <v>Hälsoval</v>
      </c>
      <c r="H1151" t="str">
        <f>VLOOKUP(A1151,Rådata!$A$3:$A$2444,1,FALSE)</f>
        <v>0840085J01AA02</v>
      </c>
    </row>
    <row r="1152" spans="1:8" x14ac:dyDescent="0.2">
      <c r="A1152" t="str">
        <f t="shared" si="17"/>
        <v>0840085J01AA04</v>
      </c>
      <c r="B1152" s="55" t="s">
        <v>28</v>
      </c>
      <c r="C1152" s="55" t="s">
        <v>151</v>
      </c>
      <c r="D1152" s="55" t="s">
        <v>264</v>
      </c>
      <c r="E1152" s="56" t="s">
        <v>349</v>
      </c>
      <c r="F1152" s="57">
        <v>6</v>
      </c>
      <c r="G1152" t="str">
        <f>VLOOKUP(B1152,'Akodens FV'!$A$1:$B$2500,2,FALSE)</f>
        <v>Hälsoval</v>
      </c>
      <c r="H1152" t="str">
        <f>VLOOKUP(A1152,Rådata!$A$3:$A$2444,1,FALSE)</f>
        <v>0840085J01AA04</v>
      </c>
    </row>
    <row r="1153" spans="1:8" x14ac:dyDescent="0.2">
      <c r="A1153" t="str">
        <f t="shared" si="17"/>
        <v>0840085J01AA07</v>
      </c>
      <c r="B1153" s="55" t="s">
        <v>28</v>
      </c>
      <c r="C1153" s="55" t="s">
        <v>151</v>
      </c>
      <c r="D1153" s="55" t="s">
        <v>263</v>
      </c>
      <c r="E1153" s="56" t="s">
        <v>363</v>
      </c>
      <c r="F1153" s="57">
        <v>2</v>
      </c>
      <c r="G1153" t="str">
        <f>VLOOKUP(B1153,'Akodens FV'!$A$1:$B$2500,2,FALSE)</f>
        <v>Hälsoval</v>
      </c>
      <c r="H1153" t="str">
        <f>VLOOKUP(A1153,Rådata!$A$3:$A$2444,1,FALSE)</f>
        <v>0840085J01AA07</v>
      </c>
    </row>
    <row r="1154" spans="1:8" x14ac:dyDescent="0.2">
      <c r="A1154" t="str">
        <f t="shared" si="17"/>
        <v>0840085J01CA04</v>
      </c>
      <c r="B1154" s="55" t="s">
        <v>28</v>
      </c>
      <c r="C1154" s="55" t="s">
        <v>151</v>
      </c>
      <c r="D1154" s="55" t="s">
        <v>247</v>
      </c>
      <c r="E1154" s="56" t="s">
        <v>350</v>
      </c>
      <c r="F1154" s="57">
        <v>17</v>
      </c>
      <c r="G1154" t="str">
        <f>VLOOKUP(B1154,'Akodens FV'!$A$1:$B$2500,2,FALSE)</f>
        <v>Hälsoval</v>
      </c>
      <c r="H1154" t="str">
        <f>VLOOKUP(A1154,Rådata!$A$3:$A$2444,1,FALSE)</f>
        <v>0840085J01CA04</v>
      </c>
    </row>
    <row r="1155" spans="1:8" x14ac:dyDescent="0.2">
      <c r="A1155" t="str">
        <f t="shared" ref="A1155:A1218" si="18">B1155&amp;D1155</f>
        <v>0840085J01CA08</v>
      </c>
      <c r="B1155" s="55" t="s">
        <v>28</v>
      </c>
      <c r="C1155" s="55" t="s">
        <v>151</v>
      </c>
      <c r="D1155" s="55" t="s">
        <v>262</v>
      </c>
      <c r="E1155" s="56" t="s">
        <v>351</v>
      </c>
      <c r="F1155" s="57">
        <v>157</v>
      </c>
      <c r="G1155" t="str">
        <f>VLOOKUP(B1155,'Akodens FV'!$A$1:$B$2500,2,FALSE)</f>
        <v>Hälsoval</v>
      </c>
      <c r="H1155" t="str">
        <f>VLOOKUP(A1155,Rådata!$A$3:$A$2444,1,FALSE)</f>
        <v>0840085J01CA08</v>
      </c>
    </row>
    <row r="1156" spans="1:8" x14ac:dyDescent="0.2">
      <c r="A1156" t="str">
        <f t="shared" si="18"/>
        <v>0840085J01CE02</v>
      </c>
      <c r="B1156" s="55" t="s">
        <v>28</v>
      </c>
      <c r="C1156" s="55" t="s">
        <v>151</v>
      </c>
      <c r="D1156" s="55" t="s">
        <v>246</v>
      </c>
      <c r="E1156" s="56" t="s">
        <v>352</v>
      </c>
      <c r="F1156" s="57">
        <v>178</v>
      </c>
      <c r="G1156" t="str">
        <f>VLOOKUP(B1156,'Akodens FV'!$A$1:$B$2500,2,FALSE)</f>
        <v>Hälsoval</v>
      </c>
      <c r="H1156" t="str">
        <f>VLOOKUP(A1156,Rådata!$A$3:$A$2444,1,FALSE)</f>
        <v>0840085J01CE02</v>
      </c>
    </row>
    <row r="1157" spans="1:8" x14ac:dyDescent="0.2">
      <c r="A1157" t="str">
        <f t="shared" si="18"/>
        <v>0840085J01CF05</v>
      </c>
      <c r="B1157" s="55" t="s">
        <v>28</v>
      </c>
      <c r="C1157" s="55" t="s">
        <v>151</v>
      </c>
      <c r="D1157" s="55" t="s">
        <v>251</v>
      </c>
      <c r="E1157" s="56" t="s">
        <v>353</v>
      </c>
      <c r="F1157" s="57">
        <v>160</v>
      </c>
      <c r="G1157" t="str">
        <f>VLOOKUP(B1157,'Akodens FV'!$A$1:$B$2500,2,FALSE)</f>
        <v>Hälsoval</v>
      </c>
      <c r="H1157" t="str">
        <f>VLOOKUP(A1157,Rådata!$A$3:$A$2444,1,FALSE)</f>
        <v>0840085J01CF05</v>
      </c>
    </row>
    <row r="1158" spans="1:8" x14ac:dyDescent="0.2">
      <c r="A1158" t="str">
        <f t="shared" si="18"/>
        <v>0840085J01CR02</v>
      </c>
      <c r="B1158" s="55" t="s">
        <v>28</v>
      </c>
      <c r="C1158" s="55" t="s">
        <v>151</v>
      </c>
      <c r="D1158" s="55" t="s">
        <v>253</v>
      </c>
      <c r="E1158" s="56" t="s">
        <v>640</v>
      </c>
      <c r="F1158" s="57">
        <v>10</v>
      </c>
      <c r="G1158" t="str">
        <f>VLOOKUP(B1158,'Akodens FV'!$A$1:$B$2500,2,FALSE)</f>
        <v>Hälsoval</v>
      </c>
      <c r="H1158" t="str">
        <f>VLOOKUP(A1158,Rådata!$A$3:$A$2444,1,FALSE)</f>
        <v>0840085J01CR02</v>
      </c>
    </row>
    <row r="1159" spans="1:8" x14ac:dyDescent="0.2">
      <c r="A1159" t="str">
        <f t="shared" si="18"/>
        <v>0840085J01DB05</v>
      </c>
      <c r="B1159" s="55" t="s">
        <v>28</v>
      </c>
      <c r="C1159" s="55" t="s">
        <v>151</v>
      </c>
      <c r="D1159" s="55" t="s">
        <v>261</v>
      </c>
      <c r="E1159" s="56" t="s">
        <v>355</v>
      </c>
      <c r="F1159" s="57">
        <v>11</v>
      </c>
      <c r="G1159" t="str">
        <f>VLOOKUP(B1159,'Akodens FV'!$A$1:$B$2500,2,FALSE)</f>
        <v>Hälsoval</v>
      </c>
      <c r="H1159" t="str">
        <f>VLOOKUP(A1159,Rådata!$A$3:$A$2444,1,FALSE)</f>
        <v>0840085J01DB05</v>
      </c>
    </row>
    <row r="1160" spans="1:8" x14ac:dyDescent="0.2">
      <c r="A1160" t="str">
        <f t="shared" si="18"/>
        <v>0840085J01EA01</v>
      </c>
      <c r="B1160" s="55" t="s">
        <v>28</v>
      </c>
      <c r="C1160" s="55" t="s">
        <v>151</v>
      </c>
      <c r="D1160" s="55" t="s">
        <v>259</v>
      </c>
      <c r="E1160" s="56" t="s">
        <v>356</v>
      </c>
      <c r="F1160" s="57">
        <v>37</v>
      </c>
      <c r="G1160" t="str">
        <f>VLOOKUP(B1160,'Akodens FV'!$A$1:$B$2500,2,FALSE)</f>
        <v>Hälsoval</v>
      </c>
      <c r="H1160" t="str">
        <f>VLOOKUP(A1160,Rådata!$A$3:$A$2444,1,FALSE)</f>
        <v>0840085J01EA01</v>
      </c>
    </row>
    <row r="1161" spans="1:8" x14ac:dyDescent="0.2">
      <c r="A1161" t="str">
        <f t="shared" si="18"/>
        <v>0840085J01EE01</v>
      </c>
      <c r="B1161" s="55" t="s">
        <v>28</v>
      </c>
      <c r="C1161" s="55" t="s">
        <v>151</v>
      </c>
      <c r="D1161" s="55" t="s">
        <v>258</v>
      </c>
      <c r="E1161" s="56" t="s">
        <v>364</v>
      </c>
      <c r="F1161" s="57">
        <v>21</v>
      </c>
      <c r="G1161" t="str">
        <f>VLOOKUP(B1161,'Akodens FV'!$A$1:$B$2500,2,FALSE)</f>
        <v>Hälsoval</v>
      </c>
      <c r="H1161" t="str">
        <f>VLOOKUP(A1161,Rådata!$A$3:$A$2444,1,FALSE)</f>
        <v>0840085J01EE01</v>
      </c>
    </row>
    <row r="1162" spans="1:8" x14ac:dyDescent="0.2">
      <c r="A1162" t="str">
        <f t="shared" si="18"/>
        <v>0840085J01FA01</v>
      </c>
      <c r="B1162" s="55" t="s">
        <v>28</v>
      </c>
      <c r="C1162" s="55" t="s">
        <v>151</v>
      </c>
      <c r="D1162" s="55" t="s">
        <v>250</v>
      </c>
      <c r="E1162" s="56" t="s">
        <v>357</v>
      </c>
      <c r="F1162" s="57">
        <v>4</v>
      </c>
      <c r="G1162" t="str">
        <f>VLOOKUP(B1162,'Akodens FV'!$A$1:$B$2500,2,FALSE)</f>
        <v>Hälsoval</v>
      </c>
      <c r="H1162" t="str">
        <f>VLOOKUP(A1162,Rådata!$A$3:$A$2444,1,FALSE)</f>
        <v>0840085J01FA01</v>
      </c>
    </row>
    <row r="1163" spans="1:8" x14ac:dyDescent="0.2">
      <c r="A1163" t="str">
        <f t="shared" si="18"/>
        <v>0840085J01FA09</v>
      </c>
      <c r="B1163" s="55" t="s">
        <v>28</v>
      </c>
      <c r="C1163" s="55" t="s">
        <v>151</v>
      </c>
      <c r="D1163" s="55" t="s">
        <v>257</v>
      </c>
      <c r="E1163" s="56" t="s">
        <v>375</v>
      </c>
      <c r="F1163" s="57">
        <v>2</v>
      </c>
      <c r="G1163" t="str">
        <f>VLOOKUP(B1163,'Akodens FV'!$A$1:$B$2500,2,FALSE)</f>
        <v>Hälsoval</v>
      </c>
      <c r="H1163" t="str">
        <f>VLOOKUP(A1163,Rådata!$A$3:$A$2444,1,FALSE)</f>
        <v>0840085J01FA09</v>
      </c>
    </row>
    <row r="1164" spans="1:8" x14ac:dyDescent="0.2">
      <c r="A1164" t="str">
        <f t="shared" si="18"/>
        <v>0840085J01FA10</v>
      </c>
      <c r="B1164" s="55" t="s">
        <v>28</v>
      </c>
      <c r="C1164" s="55" t="s">
        <v>151</v>
      </c>
      <c r="D1164" s="55" t="s">
        <v>268</v>
      </c>
      <c r="E1164" s="56" t="s">
        <v>368</v>
      </c>
      <c r="F1164" s="57">
        <v>1</v>
      </c>
      <c r="G1164" t="str">
        <f>VLOOKUP(B1164,'Akodens FV'!$A$1:$B$2500,2,FALSE)</f>
        <v>Hälsoval</v>
      </c>
      <c r="H1164" t="str">
        <f>VLOOKUP(A1164,Rådata!$A$3:$A$2444,1,FALSE)</f>
        <v>0840085J01FA10</v>
      </c>
    </row>
    <row r="1165" spans="1:8" x14ac:dyDescent="0.2">
      <c r="A1165" t="str">
        <f t="shared" si="18"/>
        <v>0840085J01FF01</v>
      </c>
      <c r="B1165" s="55" t="s">
        <v>28</v>
      </c>
      <c r="C1165" s="55" t="s">
        <v>151</v>
      </c>
      <c r="D1165" s="55" t="s">
        <v>248</v>
      </c>
      <c r="E1165" s="56" t="s">
        <v>358</v>
      </c>
      <c r="F1165" s="57">
        <v>23</v>
      </c>
      <c r="G1165" t="str">
        <f>VLOOKUP(B1165,'Akodens FV'!$A$1:$B$2500,2,FALSE)</f>
        <v>Hälsoval</v>
      </c>
      <c r="H1165" t="str">
        <f>VLOOKUP(A1165,Rådata!$A$3:$A$2444,1,FALSE)</f>
        <v>0840085J01FF01</v>
      </c>
    </row>
    <row r="1166" spans="1:8" x14ac:dyDescent="0.2">
      <c r="A1166" t="str">
        <f t="shared" si="18"/>
        <v>0840085J01MA02</v>
      </c>
      <c r="B1166" s="55" t="s">
        <v>28</v>
      </c>
      <c r="C1166" s="55" t="s">
        <v>151</v>
      </c>
      <c r="D1166" s="55" t="s">
        <v>252</v>
      </c>
      <c r="E1166" s="56" t="s">
        <v>359</v>
      </c>
      <c r="F1166" s="57">
        <v>62</v>
      </c>
      <c r="G1166" t="str">
        <f>VLOOKUP(B1166,'Akodens FV'!$A$1:$B$2500,2,FALSE)</f>
        <v>Hälsoval</v>
      </c>
      <c r="H1166" t="str">
        <f>VLOOKUP(A1166,Rådata!$A$3:$A$2444,1,FALSE)</f>
        <v>0840085J01MA02</v>
      </c>
    </row>
    <row r="1167" spans="1:8" x14ac:dyDescent="0.2">
      <c r="A1167" t="str">
        <f t="shared" si="18"/>
        <v>0840085J01XE01</v>
      </c>
      <c r="B1167" s="55" t="s">
        <v>28</v>
      </c>
      <c r="C1167" s="55" t="s">
        <v>151</v>
      </c>
      <c r="D1167" s="55" t="s">
        <v>255</v>
      </c>
      <c r="E1167" s="56" t="s">
        <v>361</v>
      </c>
      <c r="F1167" s="57">
        <v>200</v>
      </c>
      <c r="G1167" t="str">
        <f>VLOOKUP(B1167,'Akodens FV'!$A$1:$B$2500,2,FALSE)</f>
        <v>Hälsoval</v>
      </c>
      <c r="H1167" t="str">
        <f>VLOOKUP(A1167,Rådata!$A$3:$A$2444,1,FALSE)</f>
        <v>0840085J01XE01</v>
      </c>
    </row>
    <row r="1168" spans="1:8" x14ac:dyDescent="0.2">
      <c r="A1168" t="str">
        <f t="shared" si="18"/>
        <v>0842575J01AA02</v>
      </c>
      <c r="B1168" s="55" t="s">
        <v>336</v>
      </c>
      <c r="C1168" s="55" t="s">
        <v>376</v>
      </c>
      <c r="D1168" s="55" t="s">
        <v>249</v>
      </c>
      <c r="E1168" s="56" t="s">
        <v>348</v>
      </c>
      <c r="F1168" s="57">
        <v>11</v>
      </c>
      <c r="G1168" t="str">
        <f>VLOOKUP(B1168,'Akodens FV'!$A$1:$B$2500,2,FALSE)</f>
        <v>Hälsoval</v>
      </c>
      <c r="H1168" t="str">
        <f>VLOOKUP(A1168,Rådata!$A$3:$A$2444,1,FALSE)</f>
        <v>0842575J01AA02</v>
      </c>
    </row>
    <row r="1169" spans="1:8" x14ac:dyDescent="0.2">
      <c r="A1169" t="str">
        <f t="shared" si="18"/>
        <v>0842575J01CA04</v>
      </c>
      <c r="B1169" s="55" t="s">
        <v>336</v>
      </c>
      <c r="C1169" s="55" t="s">
        <v>376</v>
      </c>
      <c r="D1169" s="55" t="s">
        <v>247</v>
      </c>
      <c r="E1169" s="56" t="s">
        <v>350</v>
      </c>
      <c r="F1169" s="57">
        <v>5</v>
      </c>
      <c r="G1169" t="str">
        <f>VLOOKUP(B1169,'Akodens FV'!$A$1:$B$2500,2,FALSE)</f>
        <v>Hälsoval</v>
      </c>
      <c r="H1169" t="str">
        <f>VLOOKUP(A1169,Rådata!$A$3:$A$2444,1,FALSE)</f>
        <v>0842575J01CA04</v>
      </c>
    </row>
    <row r="1170" spans="1:8" x14ac:dyDescent="0.2">
      <c r="A1170" t="str">
        <f t="shared" si="18"/>
        <v>0842575J01CA08</v>
      </c>
      <c r="B1170" s="55" t="s">
        <v>336</v>
      </c>
      <c r="C1170" s="55" t="s">
        <v>376</v>
      </c>
      <c r="D1170" s="55" t="s">
        <v>262</v>
      </c>
      <c r="E1170" s="56" t="s">
        <v>351</v>
      </c>
      <c r="F1170" s="57">
        <v>20</v>
      </c>
      <c r="G1170" t="str">
        <f>VLOOKUP(B1170,'Akodens FV'!$A$1:$B$2500,2,FALSE)</f>
        <v>Hälsoval</v>
      </c>
      <c r="H1170" t="str">
        <f>VLOOKUP(A1170,Rådata!$A$3:$A$2444,1,FALSE)</f>
        <v>0842575J01CA08</v>
      </c>
    </row>
    <row r="1171" spans="1:8" x14ac:dyDescent="0.2">
      <c r="A1171" t="str">
        <f t="shared" si="18"/>
        <v>0842575J01CE02</v>
      </c>
      <c r="B1171" s="55" t="s">
        <v>336</v>
      </c>
      <c r="C1171" s="55" t="s">
        <v>376</v>
      </c>
      <c r="D1171" s="55" t="s">
        <v>246</v>
      </c>
      <c r="E1171" s="56" t="s">
        <v>352</v>
      </c>
      <c r="F1171" s="57">
        <v>94</v>
      </c>
      <c r="G1171" t="str">
        <f>VLOOKUP(B1171,'Akodens FV'!$A$1:$B$2500,2,FALSE)</f>
        <v>Hälsoval</v>
      </c>
      <c r="H1171" t="str">
        <f>VLOOKUP(A1171,Rådata!$A$3:$A$2444,1,FALSE)</f>
        <v>0842575J01CE02</v>
      </c>
    </row>
    <row r="1172" spans="1:8" x14ac:dyDescent="0.2">
      <c r="A1172" t="str">
        <f t="shared" si="18"/>
        <v>0842575J01CF05</v>
      </c>
      <c r="B1172" s="55" t="s">
        <v>336</v>
      </c>
      <c r="C1172" s="55" t="s">
        <v>376</v>
      </c>
      <c r="D1172" s="55" t="s">
        <v>251</v>
      </c>
      <c r="E1172" s="56" t="s">
        <v>353</v>
      </c>
      <c r="F1172" s="57">
        <v>30</v>
      </c>
      <c r="G1172" t="str">
        <f>VLOOKUP(B1172,'Akodens FV'!$A$1:$B$2500,2,FALSE)</f>
        <v>Hälsoval</v>
      </c>
      <c r="H1172" t="str">
        <f>VLOOKUP(A1172,Rådata!$A$3:$A$2444,1,FALSE)</f>
        <v>0842575J01CF05</v>
      </c>
    </row>
    <row r="1173" spans="1:8" x14ac:dyDescent="0.2">
      <c r="A1173" t="str">
        <f t="shared" si="18"/>
        <v>0842575J01CR02</v>
      </c>
      <c r="B1173" s="55" t="s">
        <v>336</v>
      </c>
      <c r="C1173" s="55" t="s">
        <v>376</v>
      </c>
      <c r="D1173" s="55" t="s">
        <v>253</v>
      </c>
      <c r="E1173" s="56" t="s">
        <v>640</v>
      </c>
      <c r="F1173" s="57">
        <v>6</v>
      </c>
      <c r="G1173" t="str">
        <f>VLOOKUP(B1173,'Akodens FV'!$A$1:$B$2500,2,FALSE)</f>
        <v>Hälsoval</v>
      </c>
      <c r="H1173" t="str">
        <f>VLOOKUP(A1173,Rådata!$A$3:$A$2444,1,FALSE)</f>
        <v>0842575J01CR02</v>
      </c>
    </row>
    <row r="1174" spans="1:8" x14ac:dyDescent="0.2">
      <c r="A1174" t="str">
        <f t="shared" si="18"/>
        <v>0842575J01EA01</v>
      </c>
      <c r="B1174" s="55" t="s">
        <v>336</v>
      </c>
      <c r="C1174" s="55" t="s">
        <v>376</v>
      </c>
      <c r="D1174" s="55" t="s">
        <v>259</v>
      </c>
      <c r="E1174" s="56" t="s">
        <v>356</v>
      </c>
      <c r="F1174" s="57">
        <v>1</v>
      </c>
      <c r="G1174" t="str">
        <f>VLOOKUP(B1174,'Akodens FV'!$A$1:$B$2500,2,FALSE)</f>
        <v>Hälsoval</v>
      </c>
      <c r="H1174" t="str">
        <f>VLOOKUP(A1174,Rådata!$A$3:$A$2444,1,FALSE)</f>
        <v>0842575J01EA01</v>
      </c>
    </row>
    <row r="1175" spans="1:8" x14ac:dyDescent="0.2">
      <c r="A1175" t="str">
        <f t="shared" si="18"/>
        <v>0842575J01FF01</v>
      </c>
      <c r="B1175" s="55" t="s">
        <v>336</v>
      </c>
      <c r="C1175" s="55" t="s">
        <v>376</v>
      </c>
      <c r="D1175" s="55" t="s">
        <v>248</v>
      </c>
      <c r="E1175" s="56" t="s">
        <v>358</v>
      </c>
      <c r="F1175" s="57">
        <v>12</v>
      </c>
      <c r="G1175" t="str">
        <f>VLOOKUP(B1175,'Akodens FV'!$A$1:$B$2500,2,FALSE)</f>
        <v>Hälsoval</v>
      </c>
      <c r="H1175" t="str">
        <f>VLOOKUP(A1175,Rådata!$A$3:$A$2444,1,FALSE)</f>
        <v>0842575J01FF01</v>
      </c>
    </row>
    <row r="1176" spans="1:8" x14ac:dyDescent="0.2">
      <c r="A1176" t="str">
        <f t="shared" si="18"/>
        <v>0842575J01MA02</v>
      </c>
      <c r="B1176" s="55" t="s">
        <v>336</v>
      </c>
      <c r="C1176" s="55" t="s">
        <v>376</v>
      </c>
      <c r="D1176" s="55" t="s">
        <v>252</v>
      </c>
      <c r="E1176" s="56" t="s">
        <v>359</v>
      </c>
      <c r="F1176" s="57">
        <v>12</v>
      </c>
      <c r="G1176" t="str">
        <f>VLOOKUP(B1176,'Akodens FV'!$A$1:$B$2500,2,FALSE)</f>
        <v>Hälsoval</v>
      </c>
      <c r="H1176" t="str">
        <f>VLOOKUP(A1176,Rådata!$A$3:$A$2444,1,FALSE)</f>
        <v>0842575J01MA02</v>
      </c>
    </row>
    <row r="1177" spans="1:8" x14ac:dyDescent="0.2">
      <c r="A1177" t="str">
        <f t="shared" si="18"/>
        <v>0842575J01XE01</v>
      </c>
      <c r="B1177" s="55" t="s">
        <v>336</v>
      </c>
      <c r="C1177" s="55" t="s">
        <v>376</v>
      </c>
      <c r="D1177" s="55" t="s">
        <v>255</v>
      </c>
      <c r="E1177" s="56" t="s">
        <v>361</v>
      </c>
      <c r="F1177" s="57">
        <v>36</v>
      </c>
      <c r="G1177" t="str">
        <f>VLOOKUP(B1177,'Akodens FV'!$A$1:$B$2500,2,FALSE)</f>
        <v>Hälsoval</v>
      </c>
      <c r="H1177" t="str">
        <f>VLOOKUP(A1177,Rådata!$A$3:$A$2444,1,FALSE)</f>
        <v>0842575J01XE01</v>
      </c>
    </row>
    <row r="1178" spans="1:8" x14ac:dyDescent="0.2">
      <c r="A1178" t="str">
        <f t="shared" si="18"/>
        <v>0843307J01AA02</v>
      </c>
      <c r="B1178" s="55" t="s">
        <v>337</v>
      </c>
      <c r="C1178" s="55" t="s">
        <v>377</v>
      </c>
      <c r="D1178" s="55" t="s">
        <v>249</v>
      </c>
      <c r="E1178" s="56" t="s">
        <v>348</v>
      </c>
      <c r="F1178" s="57">
        <v>53</v>
      </c>
      <c r="G1178" t="str">
        <f>VLOOKUP(B1178,'Akodens FV'!$A$1:$B$2500,2,FALSE)</f>
        <v>Hälsoval</v>
      </c>
      <c r="H1178" t="str">
        <f>VLOOKUP(A1178,Rådata!$A$3:$A$2444,1,FALSE)</f>
        <v>0843307J01AA02</v>
      </c>
    </row>
    <row r="1179" spans="1:8" x14ac:dyDescent="0.2">
      <c r="A1179" t="str">
        <f t="shared" si="18"/>
        <v>0843307J01AA04</v>
      </c>
      <c r="B1179" s="55" t="s">
        <v>337</v>
      </c>
      <c r="C1179" s="55" t="s">
        <v>377</v>
      </c>
      <c r="D1179" s="55" t="s">
        <v>264</v>
      </c>
      <c r="E1179" s="56" t="s">
        <v>349</v>
      </c>
      <c r="F1179" s="57">
        <v>4</v>
      </c>
      <c r="G1179" t="str">
        <f>VLOOKUP(B1179,'Akodens FV'!$A$1:$B$2500,2,FALSE)</f>
        <v>Hälsoval</v>
      </c>
      <c r="H1179" t="str">
        <f>VLOOKUP(A1179,Rådata!$A$3:$A$2444,1,FALSE)</f>
        <v>0843307J01AA04</v>
      </c>
    </row>
    <row r="1180" spans="1:8" x14ac:dyDescent="0.2">
      <c r="A1180" t="str">
        <f t="shared" si="18"/>
        <v>0843307J01CA04</v>
      </c>
      <c r="B1180" s="55" t="s">
        <v>337</v>
      </c>
      <c r="C1180" s="55" t="s">
        <v>377</v>
      </c>
      <c r="D1180" s="55" t="s">
        <v>247</v>
      </c>
      <c r="E1180" s="56" t="s">
        <v>350</v>
      </c>
      <c r="F1180" s="57">
        <v>66</v>
      </c>
      <c r="G1180" t="str">
        <f>VLOOKUP(B1180,'Akodens FV'!$A$1:$B$2500,2,FALSE)</f>
        <v>Hälsoval</v>
      </c>
      <c r="H1180" t="str">
        <f>VLOOKUP(A1180,Rådata!$A$3:$A$2444,1,FALSE)</f>
        <v>0843307J01CA04</v>
      </c>
    </row>
    <row r="1181" spans="1:8" x14ac:dyDescent="0.2">
      <c r="A1181" t="str">
        <f t="shared" si="18"/>
        <v>0843307J01CA08</v>
      </c>
      <c r="B1181" s="55" t="s">
        <v>337</v>
      </c>
      <c r="C1181" s="55" t="s">
        <v>377</v>
      </c>
      <c r="D1181" s="55" t="s">
        <v>262</v>
      </c>
      <c r="E1181" s="56" t="s">
        <v>351</v>
      </c>
      <c r="F1181" s="57">
        <v>201</v>
      </c>
      <c r="G1181" t="str">
        <f>VLOOKUP(B1181,'Akodens FV'!$A$1:$B$2500,2,FALSE)</f>
        <v>Hälsoval</v>
      </c>
      <c r="H1181" t="str">
        <f>VLOOKUP(A1181,Rådata!$A$3:$A$2444,1,FALSE)</f>
        <v>0843307J01CA08</v>
      </c>
    </row>
    <row r="1182" spans="1:8" x14ac:dyDescent="0.2">
      <c r="A1182" t="str">
        <f t="shared" si="18"/>
        <v>0843307J01CE02</v>
      </c>
      <c r="B1182" s="55" t="s">
        <v>337</v>
      </c>
      <c r="C1182" s="55" t="s">
        <v>377</v>
      </c>
      <c r="D1182" s="55" t="s">
        <v>246</v>
      </c>
      <c r="E1182" s="56" t="s">
        <v>352</v>
      </c>
      <c r="F1182" s="57">
        <v>484</v>
      </c>
      <c r="G1182" t="str">
        <f>VLOOKUP(B1182,'Akodens FV'!$A$1:$B$2500,2,FALSE)</f>
        <v>Hälsoval</v>
      </c>
      <c r="H1182" t="str">
        <f>VLOOKUP(A1182,Rådata!$A$3:$A$2444,1,FALSE)</f>
        <v>0843307J01CE02</v>
      </c>
    </row>
    <row r="1183" spans="1:8" x14ac:dyDescent="0.2">
      <c r="A1183" t="str">
        <f t="shared" si="18"/>
        <v>0843307J01CF05</v>
      </c>
      <c r="B1183" s="55" t="s">
        <v>337</v>
      </c>
      <c r="C1183" s="55" t="s">
        <v>377</v>
      </c>
      <c r="D1183" s="55" t="s">
        <v>251</v>
      </c>
      <c r="E1183" s="56" t="s">
        <v>353</v>
      </c>
      <c r="F1183" s="57">
        <v>212</v>
      </c>
      <c r="G1183" t="str">
        <f>VLOOKUP(B1183,'Akodens FV'!$A$1:$B$2500,2,FALSE)</f>
        <v>Hälsoval</v>
      </c>
      <c r="H1183" t="str">
        <f>VLOOKUP(A1183,Rådata!$A$3:$A$2444,1,FALSE)</f>
        <v>0843307J01CF05</v>
      </c>
    </row>
    <row r="1184" spans="1:8" x14ac:dyDescent="0.2">
      <c r="A1184" t="str">
        <f t="shared" si="18"/>
        <v>0843307J01CR02</v>
      </c>
      <c r="B1184" s="55" t="s">
        <v>337</v>
      </c>
      <c r="C1184" s="55" t="s">
        <v>377</v>
      </c>
      <c r="D1184" s="55" t="s">
        <v>253</v>
      </c>
      <c r="E1184" s="56" t="s">
        <v>640</v>
      </c>
      <c r="F1184" s="57">
        <v>46</v>
      </c>
      <c r="G1184" t="str">
        <f>VLOOKUP(B1184,'Akodens FV'!$A$1:$B$2500,2,FALSE)</f>
        <v>Hälsoval</v>
      </c>
      <c r="H1184" t="str">
        <f>VLOOKUP(A1184,Rådata!$A$3:$A$2444,1,FALSE)</f>
        <v>0843307J01CR02</v>
      </c>
    </row>
    <row r="1185" spans="1:8" x14ac:dyDescent="0.2">
      <c r="A1185" t="str">
        <f t="shared" si="18"/>
        <v>0843307J01DB05</v>
      </c>
      <c r="B1185" s="55" t="s">
        <v>337</v>
      </c>
      <c r="C1185" s="55" t="s">
        <v>377</v>
      </c>
      <c r="D1185" s="55" t="s">
        <v>261</v>
      </c>
      <c r="E1185" s="56" t="s">
        <v>355</v>
      </c>
      <c r="F1185" s="57">
        <v>13</v>
      </c>
      <c r="G1185" t="str">
        <f>VLOOKUP(B1185,'Akodens FV'!$A$1:$B$2500,2,FALSE)</f>
        <v>Hälsoval</v>
      </c>
      <c r="H1185" t="str">
        <f>VLOOKUP(A1185,Rådata!$A$3:$A$2444,1,FALSE)</f>
        <v>0843307J01DB05</v>
      </c>
    </row>
    <row r="1186" spans="1:8" x14ac:dyDescent="0.2">
      <c r="A1186" t="str">
        <f t="shared" si="18"/>
        <v>0843307J01EA01</v>
      </c>
      <c r="B1186" s="55" t="s">
        <v>337</v>
      </c>
      <c r="C1186" s="55" t="s">
        <v>377</v>
      </c>
      <c r="D1186" s="55" t="s">
        <v>259</v>
      </c>
      <c r="E1186" s="56" t="s">
        <v>356</v>
      </c>
      <c r="F1186" s="57">
        <v>14</v>
      </c>
      <c r="G1186" t="str">
        <f>VLOOKUP(B1186,'Akodens FV'!$A$1:$B$2500,2,FALSE)</f>
        <v>Hälsoval</v>
      </c>
      <c r="H1186" t="str">
        <f>VLOOKUP(A1186,Rådata!$A$3:$A$2444,1,FALSE)</f>
        <v>0843307J01EA01</v>
      </c>
    </row>
    <row r="1187" spans="1:8" x14ac:dyDescent="0.2">
      <c r="A1187" t="str">
        <f t="shared" si="18"/>
        <v>0843307J01EE01</v>
      </c>
      <c r="B1187" s="55" t="s">
        <v>337</v>
      </c>
      <c r="C1187" s="55" t="s">
        <v>377</v>
      </c>
      <c r="D1187" s="55" t="s">
        <v>258</v>
      </c>
      <c r="E1187" s="56" t="s">
        <v>364</v>
      </c>
      <c r="F1187" s="57">
        <v>22</v>
      </c>
      <c r="G1187" t="str">
        <f>VLOOKUP(B1187,'Akodens FV'!$A$1:$B$2500,2,FALSE)</f>
        <v>Hälsoval</v>
      </c>
      <c r="H1187" t="str">
        <f>VLOOKUP(A1187,Rådata!$A$3:$A$2444,1,FALSE)</f>
        <v>0843307J01EE01</v>
      </c>
    </row>
    <row r="1188" spans="1:8" x14ac:dyDescent="0.2">
      <c r="A1188" t="str">
        <f t="shared" si="18"/>
        <v>0843307J01FA01</v>
      </c>
      <c r="B1188" s="55" t="s">
        <v>337</v>
      </c>
      <c r="C1188" s="55" t="s">
        <v>377</v>
      </c>
      <c r="D1188" s="55" t="s">
        <v>250</v>
      </c>
      <c r="E1188" s="56" t="s">
        <v>357</v>
      </c>
      <c r="F1188" s="57">
        <v>7</v>
      </c>
      <c r="G1188" t="str">
        <f>VLOOKUP(B1188,'Akodens FV'!$A$1:$B$2500,2,FALSE)</f>
        <v>Hälsoval</v>
      </c>
      <c r="H1188" t="str">
        <f>VLOOKUP(A1188,Rådata!$A$3:$A$2444,1,FALSE)</f>
        <v>0843307J01FA01</v>
      </c>
    </row>
    <row r="1189" spans="1:8" x14ac:dyDescent="0.2">
      <c r="A1189" t="str">
        <f t="shared" si="18"/>
        <v>0843307J01FA09</v>
      </c>
      <c r="B1189" s="55" t="s">
        <v>337</v>
      </c>
      <c r="C1189" s="55" t="s">
        <v>377</v>
      </c>
      <c r="D1189" s="55" t="s">
        <v>257</v>
      </c>
      <c r="E1189" s="56" t="s">
        <v>375</v>
      </c>
      <c r="F1189" s="57">
        <v>5</v>
      </c>
      <c r="G1189" t="str">
        <f>VLOOKUP(B1189,'Akodens FV'!$A$1:$B$2500,2,FALSE)</f>
        <v>Hälsoval</v>
      </c>
      <c r="H1189" t="e">
        <f>VLOOKUP(A1189,Rådata!$A$3:$A$2444,1,FALSE)</f>
        <v>#N/A</v>
      </c>
    </row>
    <row r="1190" spans="1:8" x14ac:dyDescent="0.2">
      <c r="A1190" t="str">
        <f t="shared" si="18"/>
        <v>0843307J01FF01</v>
      </c>
      <c r="B1190" s="55" t="s">
        <v>337</v>
      </c>
      <c r="C1190" s="55" t="s">
        <v>377</v>
      </c>
      <c r="D1190" s="55" t="s">
        <v>248</v>
      </c>
      <c r="E1190" s="56" t="s">
        <v>358</v>
      </c>
      <c r="F1190" s="57">
        <v>72</v>
      </c>
      <c r="G1190" t="str">
        <f>VLOOKUP(B1190,'Akodens FV'!$A$1:$B$2500,2,FALSE)</f>
        <v>Hälsoval</v>
      </c>
      <c r="H1190" t="str">
        <f>VLOOKUP(A1190,Rådata!$A$3:$A$2444,1,FALSE)</f>
        <v>0843307J01FF01</v>
      </c>
    </row>
    <row r="1191" spans="1:8" x14ac:dyDescent="0.2">
      <c r="A1191" t="str">
        <f t="shared" si="18"/>
        <v>0843307J01MA02</v>
      </c>
      <c r="B1191" s="55" t="s">
        <v>337</v>
      </c>
      <c r="C1191" s="55" t="s">
        <v>377</v>
      </c>
      <c r="D1191" s="55" t="s">
        <v>252</v>
      </c>
      <c r="E1191" s="56" t="s">
        <v>359</v>
      </c>
      <c r="F1191" s="57">
        <v>88</v>
      </c>
      <c r="G1191" t="str">
        <f>VLOOKUP(B1191,'Akodens FV'!$A$1:$B$2500,2,FALSE)</f>
        <v>Hälsoval</v>
      </c>
      <c r="H1191" t="str">
        <f>VLOOKUP(A1191,Rådata!$A$3:$A$2444,1,FALSE)</f>
        <v>0843307J01MA02</v>
      </c>
    </row>
    <row r="1192" spans="1:8" x14ac:dyDescent="0.2">
      <c r="A1192" t="str">
        <f t="shared" si="18"/>
        <v>0843307J01XE01</v>
      </c>
      <c r="B1192" s="55" t="s">
        <v>337</v>
      </c>
      <c r="C1192" s="55" t="s">
        <v>377</v>
      </c>
      <c r="D1192" s="55" t="s">
        <v>255</v>
      </c>
      <c r="E1192" s="56" t="s">
        <v>361</v>
      </c>
      <c r="F1192" s="57">
        <v>115</v>
      </c>
      <c r="G1192" t="str">
        <f>VLOOKUP(B1192,'Akodens FV'!$A$1:$B$2500,2,FALSE)</f>
        <v>Hälsoval</v>
      </c>
      <c r="H1192" t="str">
        <f>VLOOKUP(A1192,Rådata!$A$3:$A$2444,1,FALSE)</f>
        <v>0843307J01XE01</v>
      </c>
    </row>
    <row r="1193" spans="1:8" x14ac:dyDescent="0.2">
      <c r="A1193" t="str">
        <f t="shared" si="18"/>
        <v>0843325J01AA02</v>
      </c>
      <c r="B1193" s="55" t="s">
        <v>338</v>
      </c>
      <c r="C1193" s="55" t="s">
        <v>380</v>
      </c>
      <c r="D1193" s="55" t="s">
        <v>249</v>
      </c>
      <c r="E1193" s="56" t="s">
        <v>348</v>
      </c>
      <c r="F1193" s="57">
        <v>17</v>
      </c>
      <c r="G1193" t="str">
        <f>VLOOKUP(B1193,'Akodens FV'!$A$1:$B$2500,2,FALSE)</f>
        <v>Hälsoval</v>
      </c>
      <c r="H1193" t="str">
        <f>VLOOKUP(A1193,Rådata!$A$3:$A$2444,1,FALSE)</f>
        <v>0843325J01AA02</v>
      </c>
    </row>
    <row r="1194" spans="1:8" x14ac:dyDescent="0.2">
      <c r="A1194" t="str">
        <f t="shared" si="18"/>
        <v>0843325J01CA04</v>
      </c>
      <c r="B1194" s="55" t="s">
        <v>338</v>
      </c>
      <c r="C1194" s="55" t="s">
        <v>380</v>
      </c>
      <c r="D1194" s="55" t="s">
        <v>247</v>
      </c>
      <c r="E1194" s="56" t="s">
        <v>350</v>
      </c>
      <c r="F1194" s="57">
        <v>5</v>
      </c>
      <c r="G1194" t="str">
        <f>VLOOKUP(B1194,'Akodens FV'!$A$1:$B$2500,2,FALSE)</f>
        <v>Hälsoval</v>
      </c>
      <c r="H1194" t="str">
        <f>VLOOKUP(A1194,Rådata!$A$3:$A$2444,1,FALSE)</f>
        <v>0843325J01CA04</v>
      </c>
    </row>
    <row r="1195" spans="1:8" x14ac:dyDescent="0.2">
      <c r="A1195" t="str">
        <f t="shared" si="18"/>
        <v>0843325J01CA08</v>
      </c>
      <c r="B1195" s="55" t="s">
        <v>338</v>
      </c>
      <c r="C1195" s="55" t="s">
        <v>380</v>
      </c>
      <c r="D1195" s="55" t="s">
        <v>262</v>
      </c>
      <c r="E1195" s="56" t="s">
        <v>351</v>
      </c>
      <c r="F1195" s="57">
        <v>46</v>
      </c>
      <c r="G1195" t="str">
        <f>VLOOKUP(B1195,'Akodens FV'!$A$1:$B$2500,2,FALSE)</f>
        <v>Hälsoval</v>
      </c>
      <c r="H1195" t="str">
        <f>VLOOKUP(A1195,Rådata!$A$3:$A$2444,1,FALSE)</f>
        <v>0843325J01CA08</v>
      </c>
    </row>
    <row r="1196" spans="1:8" x14ac:dyDescent="0.2">
      <c r="A1196" t="str">
        <f t="shared" si="18"/>
        <v>0843325J01CE02</v>
      </c>
      <c r="B1196" s="55" t="s">
        <v>338</v>
      </c>
      <c r="C1196" s="55" t="s">
        <v>380</v>
      </c>
      <c r="D1196" s="55" t="s">
        <v>246</v>
      </c>
      <c r="E1196" s="56" t="s">
        <v>352</v>
      </c>
      <c r="F1196" s="57">
        <v>86</v>
      </c>
      <c r="G1196" t="str">
        <f>VLOOKUP(B1196,'Akodens FV'!$A$1:$B$2500,2,FALSE)</f>
        <v>Hälsoval</v>
      </c>
      <c r="H1196" t="str">
        <f>VLOOKUP(A1196,Rådata!$A$3:$A$2444,1,FALSE)</f>
        <v>0843325J01CE02</v>
      </c>
    </row>
    <row r="1197" spans="1:8" x14ac:dyDescent="0.2">
      <c r="A1197" t="str">
        <f t="shared" si="18"/>
        <v>0843325J01CF05</v>
      </c>
      <c r="B1197" s="55" t="s">
        <v>338</v>
      </c>
      <c r="C1197" s="55" t="s">
        <v>380</v>
      </c>
      <c r="D1197" s="55" t="s">
        <v>251</v>
      </c>
      <c r="E1197" s="56" t="s">
        <v>353</v>
      </c>
      <c r="F1197" s="57">
        <v>33</v>
      </c>
      <c r="G1197" t="str">
        <f>VLOOKUP(B1197,'Akodens FV'!$A$1:$B$2500,2,FALSE)</f>
        <v>Hälsoval</v>
      </c>
      <c r="H1197" t="str">
        <f>VLOOKUP(A1197,Rådata!$A$3:$A$2444,1,FALSE)</f>
        <v>0843325J01CF05</v>
      </c>
    </row>
    <row r="1198" spans="1:8" x14ac:dyDescent="0.2">
      <c r="A1198" t="str">
        <f t="shared" si="18"/>
        <v>0843325J01CR02</v>
      </c>
      <c r="B1198" s="55" t="s">
        <v>338</v>
      </c>
      <c r="C1198" s="55" t="s">
        <v>380</v>
      </c>
      <c r="D1198" s="55" t="s">
        <v>253</v>
      </c>
      <c r="E1198" s="56" t="s">
        <v>640</v>
      </c>
      <c r="F1198" s="57">
        <v>4</v>
      </c>
      <c r="G1198" t="str">
        <f>VLOOKUP(B1198,'Akodens FV'!$A$1:$B$2500,2,FALSE)</f>
        <v>Hälsoval</v>
      </c>
      <c r="H1198" t="str">
        <f>VLOOKUP(A1198,Rådata!$A$3:$A$2444,1,FALSE)</f>
        <v>0843325J01CR02</v>
      </c>
    </row>
    <row r="1199" spans="1:8" x14ac:dyDescent="0.2">
      <c r="A1199" t="str">
        <f t="shared" si="18"/>
        <v>0843325J01DB05</v>
      </c>
      <c r="B1199" s="55" t="s">
        <v>338</v>
      </c>
      <c r="C1199" s="55" t="s">
        <v>380</v>
      </c>
      <c r="D1199" s="55" t="s">
        <v>261</v>
      </c>
      <c r="E1199" s="56" t="s">
        <v>355</v>
      </c>
      <c r="F1199" s="57">
        <v>3</v>
      </c>
      <c r="G1199" t="str">
        <f>VLOOKUP(B1199,'Akodens FV'!$A$1:$B$2500,2,FALSE)</f>
        <v>Hälsoval</v>
      </c>
      <c r="H1199" t="str">
        <f>VLOOKUP(A1199,Rådata!$A$3:$A$2444,1,FALSE)</f>
        <v>0843325J01DB05</v>
      </c>
    </row>
    <row r="1200" spans="1:8" x14ac:dyDescent="0.2">
      <c r="A1200" t="str">
        <f t="shared" si="18"/>
        <v>0843325J01EA01</v>
      </c>
      <c r="B1200" s="55" t="s">
        <v>338</v>
      </c>
      <c r="C1200" s="55" t="s">
        <v>380</v>
      </c>
      <c r="D1200" s="55" t="s">
        <v>259</v>
      </c>
      <c r="E1200" s="56" t="s">
        <v>356</v>
      </c>
      <c r="F1200" s="57">
        <v>5</v>
      </c>
      <c r="G1200" t="str">
        <f>VLOOKUP(B1200,'Akodens FV'!$A$1:$B$2500,2,FALSE)</f>
        <v>Hälsoval</v>
      </c>
      <c r="H1200" t="str">
        <f>VLOOKUP(A1200,Rådata!$A$3:$A$2444,1,FALSE)</f>
        <v>0843325J01EA01</v>
      </c>
    </row>
    <row r="1201" spans="1:8" x14ac:dyDescent="0.2">
      <c r="A1201" t="str">
        <f t="shared" si="18"/>
        <v>0843325J01FA01</v>
      </c>
      <c r="B1201" s="55" t="s">
        <v>338</v>
      </c>
      <c r="C1201" s="55" t="s">
        <v>380</v>
      </c>
      <c r="D1201" s="55" t="s">
        <v>250</v>
      </c>
      <c r="E1201" s="56" t="s">
        <v>357</v>
      </c>
      <c r="F1201" s="57">
        <v>1</v>
      </c>
      <c r="G1201" t="str">
        <f>VLOOKUP(B1201,'Akodens FV'!$A$1:$B$2500,2,FALSE)</f>
        <v>Hälsoval</v>
      </c>
      <c r="H1201" t="str">
        <f>VLOOKUP(A1201,Rådata!$A$3:$A$2444,1,FALSE)</f>
        <v>0843325J01FA01</v>
      </c>
    </row>
    <row r="1202" spans="1:8" x14ac:dyDescent="0.2">
      <c r="A1202" t="str">
        <f t="shared" si="18"/>
        <v>0843325J01FF01</v>
      </c>
      <c r="B1202" s="55" t="s">
        <v>338</v>
      </c>
      <c r="C1202" s="55" t="s">
        <v>380</v>
      </c>
      <c r="D1202" s="55" t="s">
        <v>248</v>
      </c>
      <c r="E1202" s="56" t="s">
        <v>358</v>
      </c>
      <c r="F1202" s="57">
        <v>24</v>
      </c>
      <c r="G1202" t="str">
        <f>VLOOKUP(B1202,'Akodens FV'!$A$1:$B$2500,2,FALSE)</f>
        <v>Hälsoval</v>
      </c>
      <c r="H1202" t="str">
        <f>VLOOKUP(A1202,Rådata!$A$3:$A$2444,1,FALSE)</f>
        <v>0843325J01FF01</v>
      </c>
    </row>
    <row r="1203" spans="1:8" x14ac:dyDescent="0.2">
      <c r="A1203" t="str">
        <f t="shared" si="18"/>
        <v>0843325J01MA02</v>
      </c>
      <c r="B1203" s="55" t="s">
        <v>338</v>
      </c>
      <c r="C1203" s="55" t="s">
        <v>380</v>
      </c>
      <c r="D1203" s="55" t="s">
        <v>252</v>
      </c>
      <c r="E1203" s="56" t="s">
        <v>359</v>
      </c>
      <c r="F1203" s="57">
        <v>34</v>
      </c>
      <c r="G1203" t="str">
        <f>VLOOKUP(B1203,'Akodens FV'!$A$1:$B$2500,2,FALSE)</f>
        <v>Hälsoval</v>
      </c>
      <c r="H1203" t="str">
        <f>VLOOKUP(A1203,Rådata!$A$3:$A$2444,1,FALSE)</f>
        <v>0843325J01MA02</v>
      </c>
    </row>
    <row r="1204" spans="1:8" x14ac:dyDescent="0.2">
      <c r="A1204" t="str">
        <f t="shared" si="18"/>
        <v>0843325J01XE01</v>
      </c>
      <c r="B1204" s="55" t="s">
        <v>338</v>
      </c>
      <c r="C1204" s="55" t="s">
        <v>380</v>
      </c>
      <c r="D1204" s="55" t="s">
        <v>255</v>
      </c>
      <c r="E1204" s="56" t="s">
        <v>361</v>
      </c>
      <c r="F1204" s="57">
        <v>22</v>
      </c>
      <c r="G1204" t="str">
        <f>VLOOKUP(B1204,'Akodens FV'!$A$1:$B$2500,2,FALSE)</f>
        <v>Hälsoval</v>
      </c>
      <c r="H1204" t="str">
        <f>VLOOKUP(A1204,Rådata!$A$3:$A$2444,1,FALSE)</f>
        <v>0843325J01XE01</v>
      </c>
    </row>
    <row r="1205" spans="1:8" x14ac:dyDescent="0.2">
      <c r="A1205" t="str">
        <f t="shared" si="18"/>
        <v>0843339J01AA02</v>
      </c>
      <c r="B1205" s="55" t="s">
        <v>339</v>
      </c>
      <c r="C1205" s="55" t="s">
        <v>381</v>
      </c>
      <c r="D1205" s="55" t="s">
        <v>249</v>
      </c>
      <c r="E1205" s="56" t="s">
        <v>348</v>
      </c>
      <c r="F1205" s="57">
        <v>6</v>
      </c>
      <c r="G1205" t="str">
        <f>VLOOKUP(B1205,'Akodens FV'!$A$1:$B$2500,2,FALSE)</f>
        <v>Hälsoval</v>
      </c>
      <c r="H1205" t="str">
        <f>VLOOKUP(A1205,Rådata!$A$3:$A$2444,1,FALSE)</f>
        <v>0843339J01AA02</v>
      </c>
    </row>
    <row r="1206" spans="1:8" x14ac:dyDescent="0.2">
      <c r="A1206" t="str">
        <f t="shared" si="18"/>
        <v>0843339J01CA04</v>
      </c>
      <c r="B1206" s="55" t="s">
        <v>339</v>
      </c>
      <c r="C1206" s="55" t="s">
        <v>381</v>
      </c>
      <c r="D1206" s="55" t="s">
        <v>247</v>
      </c>
      <c r="E1206" s="56" t="s">
        <v>350</v>
      </c>
      <c r="F1206" s="57">
        <v>8</v>
      </c>
      <c r="G1206" t="str">
        <f>VLOOKUP(B1206,'Akodens FV'!$A$1:$B$2500,2,FALSE)</f>
        <v>Hälsoval</v>
      </c>
      <c r="H1206" t="str">
        <f>VLOOKUP(A1206,Rådata!$A$3:$A$2444,1,FALSE)</f>
        <v>0843339J01CA04</v>
      </c>
    </row>
    <row r="1207" spans="1:8" x14ac:dyDescent="0.2">
      <c r="A1207" t="str">
        <f t="shared" si="18"/>
        <v>0843339J01CA08</v>
      </c>
      <c r="B1207" s="55" t="s">
        <v>339</v>
      </c>
      <c r="C1207" s="55" t="s">
        <v>381</v>
      </c>
      <c r="D1207" s="55" t="s">
        <v>262</v>
      </c>
      <c r="E1207" s="56" t="s">
        <v>351</v>
      </c>
      <c r="F1207" s="57">
        <v>46</v>
      </c>
      <c r="G1207" t="str">
        <f>VLOOKUP(B1207,'Akodens FV'!$A$1:$B$2500,2,FALSE)</f>
        <v>Hälsoval</v>
      </c>
      <c r="H1207" t="str">
        <f>VLOOKUP(A1207,Rådata!$A$3:$A$2444,1,FALSE)</f>
        <v>0843339J01CA08</v>
      </c>
    </row>
    <row r="1208" spans="1:8" x14ac:dyDescent="0.2">
      <c r="A1208" t="str">
        <f t="shared" si="18"/>
        <v>0843339J01CE02</v>
      </c>
      <c r="B1208" s="55" t="s">
        <v>339</v>
      </c>
      <c r="C1208" s="55" t="s">
        <v>381</v>
      </c>
      <c r="D1208" s="55" t="s">
        <v>246</v>
      </c>
      <c r="E1208" s="56" t="s">
        <v>352</v>
      </c>
      <c r="F1208" s="57">
        <v>77</v>
      </c>
      <c r="G1208" t="str">
        <f>VLOOKUP(B1208,'Akodens FV'!$A$1:$B$2500,2,FALSE)</f>
        <v>Hälsoval</v>
      </c>
      <c r="H1208" t="str">
        <f>VLOOKUP(A1208,Rådata!$A$3:$A$2444,1,FALSE)</f>
        <v>0843339J01CE02</v>
      </c>
    </row>
    <row r="1209" spans="1:8" x14ac:dyDescent="0.2">
      <c r="A1209" t="str">
        <f t="shared" si="18"/>
        <v>0843339J01CF05</v>
      </c>
      <c r="B1209" s="55" t="s">
        <v>339</v>
      </c>
      <c r="C1209" s="55" t="s">
        <v>381</v>
      </c>
      <c r="D1209" s="55" t="s">
        <v>251</v>
      </c>
      <c r="E1209" s="56" t="s">
        <v>353</v>
      </c>
      <c r="F1209" s="57">
        <v>35</v>
      </c>
      <c r="G1209" t="str">
        <f>VLOOKUP(B1209,'Akodens FV'!$A$1:$B$2500,2,FALSE)</f>
        <v>Hälsoval</v>
      </c>
      <c r="H1209" t="str">
        <f>VLOOKUP(A1209,Rådata!$A$3:$A$2444,1,FALSE)</f>
        <v>0843339J01CF05</v>
      </c>
    </row>
    <row r="1210" spans="1:8" x14ac:dyDescent="0.2">
      <c r="A1210" t="str">
        <f t="shared" si="18"/>
        <v>0843339J01CR02</v>
      </c>
      <c r="B1210" s="55" t="s">
        <v>339</v>
      </c>
      <c r="C1210" s="55" t="s">
        <v>381</v>
      </c>
      <c r="D1210" s="55" t="s">
        <v>253</v>
      </c>
      <c r="E1210" s="56" t="s">
        <v>640</v>
      </c>
      <c r="F1210" s="57">
        <v>5</v>
      </c>
      <c r="G1210" t="str">
        <f>VLOOKUP(B1210,'Akodens FV'!$A$1:$B$2500,2,FALSE)</f>
        <v>Hälsoval</v>
      </c>
      <c r="H1210" t="str">
        <f>VLOOKUP(A1210,Rådata!$A$3:$A$2444,1,FALSE)</f>
        <v>0843339J01CR02</v>
      </c>
    </row>
    <row r="1211" spans="1:8" x14ac:dyDescent="0.2">
      <c r="A1211" t="str">
        <f t="shared" si="18"/>
        <v>0843339J01DB05</v>
      </c>
      <c r="B1211" s="55" t="s">
        <v>339</v>
      </c>
      <c r="C1211" s="55" t="s">
        <v>381</v>
      </c>
      <c r="D1211" s="55" t="s">
        <v>261</v>
      </c>
      <c r="E1211" s="56" t="s">
        <v>355</v>
      </c>
      <c r="F1211" s="57">
        <v>1</v>
      </c>
      <c r="G1211" t="str">
        <f>VLOOKUP(B1211,'Akodens FV'!$A$1:$B$2500,2,FALSE)</f>
        <v>Hälsoval</v>
      </c>
      <c r="H1211" t="str">
        <f>VLOOKUP(A1211,Rådata!$A$3:$A$2444,1,FALSE)</f>
        <v>0843339J01DB05</v>
      </c>
    </row>
    <row r="1212" spans="1:8" x14ac:dyDescent="0.2">
      <c r="A1212" t="str">
        <f t="shared" si="18"/>
        <v>0843339J01EE01</v>
      </c>
      <c r="B1212" s="55" t="s">
        <v>339</v>
      </c>
      <c r="C1212" s="55" t="s">
        <v>381</v>
      </c>
      <c r="D1212" s="55" t="s">
        <v>258</v>
      </c>
      <c r="E1212" s="56" t="s">
        <v>364</v>
      </c>
      <c r="F1212" s="57">
        <v>1</v>
      </c>
      <c r="G1212" t="str">
        <f>VLOOKUP(B1212,'Akodens FV'!$A$1:$B$2500,2,FALSE)</f>
        <v>Hälsoval</v>
      </c>
      <c r="H1212" t="str">
        <f>VLOOKUP(A1212,Rådata!$A$3:$A$2444,1,FALSE)</f>
        <v>0843339J01EE01</v>
      </c>
    </row>
    <row r="1213" spans="1:8" x14ac:dyDescent="0.2">
      <c r="A1213" t="str">
        <f t="shared" si="18"/>
        <v>0843339J01FA01</v>
      </c>
      <c r="B1213" s="55" t="s">
        <v>339</v>
      </c>
      <c r="C1213" s="55" t="s">
        <v>381</v>
      </c>
      <c r="D1213" s="55" t="s">
        <v>250</v>
      </c>
      <c r="E1213" s="56" t="s">
        <v>357</v>
      </c>
      <c r="F1213" s="57">
        <v>1</v>
      </c>
      <c r="G1213" t="str">
        <f>VLOOKUP(B1213,'Akodens FV'!$A$1:$B$2500,2,FALSE)</f>
        <v>Hälsoval</v>
      </c>
      <c r="H1213" t="str">
        <f>VLOOKUP(A1213,Rådata!$A$3:$A$2444,1,FALSE)</f>
        <v>0843339J01FA01</v>
      </c>
    </row>
    <row r="1214" spans="1:8" x14ac:dyDescent="0.2">
      <c r="A1214" t="str">
        <f t="shared" si="18"/>
        <v>0843339J01FA10</v>
      </c>
      <c r="B1214" s="55" t="s">
        <v>339</v>
      </c>
      <c r="C1214" s="55" t="s">
        <v>381</v>
      </c>
      <c r="D1214" s="55" t="s">
        <v>268</v>
      </c>
      <c r="E1214" s="56" t="s">
        <v>368</v>
      </c>
      <c r="F1214" s="57">
        <v>1</v>
      </c>
      <c r="G1214" t="str">
        <f>VLOOKUP(B1214,'Akodens FV'!$A$1:$B$2500,2,FALSE)</f>
        <v>Hälsoval</v>
      </c>
      <c r="H1214" t="str">
        <f>VLOOKUP(A1214,Rådata!$A$3:$A$2444,1,FALSE)</f>
        <v>0843339J01FA10</v>
      </c>
    </row>
    <row r="1215" spans="1:8" x14ac:dyDescent="0.2">
      <c r="A1215" t="str">
        <f t="shared" si="18"/>
        <v>0843339J01FF01</v>
      </c>
      <c r="B1215" s="55" t="s">
        <v>339</v>
      </c>
      <c r="C1215" s="55" t="s">
        <v>381</v>
      </c>
      <c r="D1215" s="55" t="s">
        <v>248</v>
      </c>
      <c r="E1215" s="56" t="s">
        <v>358</v>
      </c>
      <c r="F1215" s="57">
        <v>8</v>
      </c>
      <c r="G1215" t="str">
        <f>VLOOKUP(B1215,'Akodens FV'!$A$1:$B$2500,2,FALSE)</f>
        <v>Hälsoval</v>
      </c>
      <c r="H1215" t="str">
        <f>VLOOKUP(A1215,Rådata!$A$3:$A$2444,1,FALSE)</f>
        <v>0843339J01FF01</v>
      </c>
    </row>
    <row r="1216" spans="1:8" x14ac:dyDescent="0.2">
      <c r="A1216" t="str">
        <f t="shared" si="18"/>
        <v>0843339J01MA02</v>
      </c>
      <c r="B1216" s="55" t="s">
        <v>339</v>
      </c>
      <c r="C1216" s="55" t="s">
        <v>381</v>
      </c>
      <c r="D1216" s="55" t="s">
        <v>252</v>
      </c>
      <c r="E1216" s="56" t="s">
        <v>359</v>
      </c>
      <c r="F1216" s="57">
        <v>9</v>
      </c>
      <c r="G1216" t="str">
        <f>VLOOKUP(B1216,'Akodens FV'!$A$1:$B$2500,2,FALSE)</f>
        <v>Hälsoval</v>
      </c>
      <c r="H1216" t="str">
        <f>VLOOKUP(A1216,Rådata!$A$3:$A$2444,1,FALSE)</f>
        <v>0843339J01MA02</v>
      </c>
    </row>
    <row r="1217" spans="1:8" x14ac:dyDescent="0.2">
      <c r="A1217" t="str">
        <f t="shared" si="18"/>
        <v>0843339J01XE01</v>
      </c>
      <c r="B1217" s="55" t="s">
        <v>339</v>
      </c>
      <c r="C1217" s="55" t="s">
        <v>381</v>
      </c>
      <c r="D1217" s="55" t="s">
        <v>255</v>
      </c>
      <c r="E1217" s="56" t="s">
        <v>361</v>
      </c>
      <c r="F1217" s="57">
        <v>24</v>
      </c>
      <c r="G1217" t="str">
        <f>VLOOKUP(B1217,'Akodens FV'!$A$1:$B$2500,2,FALSE)</f>
        <v>Hälsoval</v>
      </c>
      <c r="H1217" t="str">
        <f>VLOOKUP(A1217,Rådata!$A$3:$A$2444,1,FALSE)</f>
        <v>0843339J01XE01</v>
      </c>
    </row>
    <row r="1218" spans="1:8" x14ac:dyDescent="0.2">
      <c r="A1218" t="str">
        <f t="shared" si="18"/>
        <v>0843360J01AA02</v>
      </c>
      <c r="B1218" s="55" t="s">
        <v>340</v>
      </c>
      <c r="C1218" s="55" t="s">
        <v>383</v>
      </c>
      <c r="D1218" s="55" t="s">
        <v>249</v>
      </c>
      <c r="E1218" s="56" t="s">
        <v>348</v>
      </c>
      <c r="F1218" s="57">
        <v>1</v>
      </c>
      <c r="G1218" t="str">
        <f>VLOOKUP(B1218,'Akodens FV'!$A$1:$B$2500,2,FALSE)</f>
        <v>Hälsoval</v>
      </c>
      <c r="H1218" t="str">
        <f>VLOOKUP(A1218,Rådata!$A$3:$A$2444,1,FALSE)</f>
        <v>0843360J01AA02</v>
      </c>
    </row>
    <row r="1219" spans="1:8" x14ac:dyDescent="0.2">
      <c r="A1219" t="str">
        <f t="shared" ref="A1219:A1282" si="19">B1219&amp;D1219</f>
        <v>0843360J01CA04</v>
      </c>
      <c r="B1219" s="55" t="s">
        <v>340</v>
      </c>
      <c r="C1219" s="55" t="s">
        <v>383</v>
      </c>
      <c r="D1219" s="55" t="s">
        <v>247</v>
      </c>
      <c r="E1219" s="56" t="s">
        <v>350</v>
      </c>
      <c r="F1219" s="57">
        <v>1</v>
      </c>
      <c r="G1219" t="str">
        <f>VLOOKUP(B1219,'Akodens FV'!$A$1:$B$2500,2,FALSE)</f>
        <v>Hälsoval</v>
      </c>
      <c r="H1219" t="str">
        <f>VLOOKUP(A1219,Rådata!$A$3:$A$2444,1,FALSE)</f>
        <v>0843360J01CA04</v>
      </c>
    </row>
    <row r="1220" spans="1:8" x14ac:dyDescent="0.2">
      <c r="A1220" t="str">
        <f t="shared" si="19"/>
        <v>0843360J01CA08</v>
      </c>
      <c r="B1220" s="55" t="s">
        <v>340</v>
      </c>
      <c r="C1220" s="55" t="s">
        <v>383</v>
      </c>
      <c r="D1220" s="55" t="s">
        <v>262</v>
      </c>
      <c r="E1220" s="56" t="s">
        <v>351</v>
      </c>
      <c r="F1220" s="57">
        <v>1</v>
      </c>
      <c r="G1220" t="str">
        <f>VLOOKUP(B1220,'Akodens FV'!$A$1:$B$2500,2,FALSE)</f>
        <v>Hälsoval</v>
      </c>
      <c r="H1220" t="str">
        <f>VLOOKUP(A1220,Rådata!$A$3:$A$2444,1,FALSE)</f>
        <v>0843360J01CA08</v>
      </c>
    </row>
    <row r="1221" spans="1:8" x14ac:dyDescent="0.2">
      <c r="A1221" t="str">
        <f t="shared" si="19"/>
        <v>0843360J01FF01</v>
      </c>
      <c r="B1221" s="55" t="s">
        <v>340</v>
      </c>
      <c r="C1221" s="55" t="s">
        <v>383</v>
      </c>
      <c r="D1221" s="55" t="s">
        <v>248</v>
      </c>
      <c r="E1221" s="56" t="s">
        <v>358</v>
      </c>
      <c r="F1221" s="57">
        <v>1</v>
      </c>
      <c r="G1221" t="str">
        <f>VLOOKUP(B1221,'Akodens FV'!$A$1:$B$2500,2,FALSE)</f>
        <v>Hälsoval</v>
      </c>
      <c r="H1221" t="str">
        <f>VLOOKUP(A1221,Rådata!$A$3:$A$2444,1,FALSE)</f>
        <v>0843360J01FF01</v>
      </c>
    </row>
    <row r="1222" spans="1:8" x14ac:dyDescent="0.2">
      <c r="A1222" t="str">
        <f t="shared" si="19"/>
        <v>0843360J01MA02</v>
      </c>
      <c r="B1222" s="55" t="s">
        <v>340</v>
      </c>
      <c r="C1222" s="55" t="s">
        <v>383</v>
      </c>
      <c r="D1222" s="55" t="s">
        <v>252</v>
      </c>
      <c r="E1222" s="56" t="s">
        <v>359</v>
      </c>
      <c r="F1222" s="57">
        <v>1</v>
      </c>
      <c r="G1222" t="str">
        <f>VLOOKUP(B1222,'Akodens FV'!$A$1:$B$2500,2,FALSE)</f>
        <v>Hälsoval</v>
      </c>
      <c r="H1222" t="str">
        <f>VLOOKUP(A1222,Rådata!$A$3:$A$2444,1,FALSE)</f>
        <v>0843360J01MA02</v>
      </c>
    </row>
    <row r="1223" spans="1:8" x14ac:dyDescent="0.2">
      <c r="A1223" t="str">
        <f t="shared" si="19"/>
        <v>0843360J01XE01</v>
      </c>
      <c r="B1223" s="55" t="s">
        <v>340</v>
      </c>
      <c r="C1223" s="55" t="s">
        <v>383</v>
      </c>
      <c r="D1223" s="55" t="s">
        <v>255</v>
      </c>
      <c r="E1223" s="56" t="s">
        <v>361</v>
      </c>
      <c r="F1223" s="57">
        <v>1</v>
      </c>
      <c r="G1223" t="str">
        <f>VLOOKUP(B1223,'Akodens FV'!$A$1:$B$2500,2,FALSE)</f>
        <v>Hälsoval</v>
      </c>
      <c r="H1223" t="str">
        <f>VLOOKUP(A1223,Rådata!$A$3:$A$2444,1,FALSE)</f>
        <v>0843360J01XE01</v>
      </c>
    </row>
    <row r="1224" spans="1:8" x14ac:dyDescent="0.2">
      <c r="A1224" t="str">
        <f t="shared" si="19"/>
        <v>0843380J01AA02</v>
      </c>
      <c r="B1224" s="55" t="s">
        <v>341</v>
      </c>
      <c r="C1224" s="55" t="s">
        <v>384</v>
      </c>
      <c r="D1224" s="55" t="s">
        <v>249</v>
      </c>
      <c r="E1224" s="56" t="s">
        <v>348</v>
      </c>
      <c r="F1224" s="57">
        <v>26</v>
      </c>
      <c r="G1224" t="str">
        <f>VLOOKUP(B1224,'Akodens FV'!$A$1:$B$2500,2,FALSE)</f>
        <v>Hälsoval</v>
      </c>
      <c r="H1224" t="str">
        <f>VLOOKUP(A1224,Rådata!$A$3:$A$2444,1,FALSE)</f>
        <v>0843380J01AA02</v>
      </c>
    </row>
    <row r="1225" spans="1:8" x14ac:dyDescent="0.2">
      <c r="A1225" t="str">
        <f t="shared" si="19"/>
        <v>0843380J01AA04</v>
      </c>
      <c r="B1225" s="55" t="s">
        <v>341</v>
      </c>
      <c r="C1225" s="55" t="s">
        <v>384</v>
      </c>
      <c r="D1225" s="55" t="s">
        <v>264</v>
      </c>
      <c r="E1225" s="56" t="s">
        <v>349</v>
      </c>
      <c r="F1225" s="57">
        <v>1</v>
      </c>
      <c r="G1225" t="str">
        <f>VLOOKUP(B1225,'Akodens FV'!$A$1:$B$2500,2,FALSE)</f>
        <v>Hälsoval</v>
      </c>
      <c r="H1225" t="e">
        <f>VLOOKUP(A1225,Rådata!$A$3:$A$2444,1,FALSE)</f>
        <v>#N/A</v>
      </c>
    </row>
    <row r="1226" spans="1:8" x14ac:dyDescent="0.2">
      <c r="A1226" t="str">
        <f t="shared" si="19"/>
        <v>0843380J01CA04</v>
      </c>
      <c r="B1226" s="55" t="s">
        <v>341</v>
      </c>
      <c r="C1226" s="55" t="s">
        <v>384</v>
      </c>
      <c r="D1226" s="55" t="s">
        <v>247</v>
      </c>
      <c r="E1226" s="56" t="s">
        <v>350</v>
      </c>
      <c r="F1226" s="57">
        <v>16</v>
      </c>
      <c r="G1226" t="str">
        <f>VLOOKUP(B1226,'Akodens FV'!$A$1:$B$2500,2,FALSE)</f>
        <v>Hälsoval</v>
      </c>
      <c r="H1226" t="str">
        <f>VLOOKUP(A1226,Rådata!$A$3:$A$2444,1,FALSE)</f>
        <v>0843380J01CA04</v>
      </c>
    </row>
    <row r="1227" spans="1:8" x14ac:dyDescent="0.2">
      <c r="A1227" t="str">
        <f t="shared" si="19"/>
        <v>0843380J01CA08</v>
      </c>
      <c r="B1227" s="55" t="s">
        <v>341</v>
      </c>
      <c r="C1227" s="55" t="s">
        <v>384</v>
      </c>
      <c r="D1227" s="55" t="s">
        <v>262</v>
      </c>
      <c r="E1227" s="56" t="s">
        <v>351</v>
      </c>
      <c r="F1227" s="57">
        <v>115</v>
      </c>
      <c r="G1227" t="str">
        <f>VLOOKUP(B1227,'Akodens FV'!$A$1:$B$2500,2,FALSE)</f>
        <v>Hälsoval</v>
      </c>
      <c r="H1227" t="str">
        <f>VLOOKUP(A1227,Rådata!$A$3:$A$2444,1,FALSE)</f>
        <v>0843380J01CA08</v>
      </c>
    </row>
    <row r="1228" spans="1:8" x14ac:dyDescent="0.2">
      <c r="A1228" t="str">
        <f t="shared" si="19"/>
        <v>0843380J01CE02</v>
      </c>
      <c r="B1228" s="55" t="s">
        <v>341</v>
      </c>
      <c r="C1228" s="55" t="s">
        <v>384</v>
      </c>
      <c r="D1228" s="55" t="s">
        <v>246</v>
      </c>
      <c r="E1228" s="56" t="s">
        <v>352</v>
      </c>
      <c r="F1228" s="57">
        <v>229</v>
      </c>
      <c r="G1228" t="str">
        <f>VLOOKUP(B1228,'Akodens FV'!$A$1:$B$2500,2,FALSE)</f>
        <v>Hälsoval</v>
      </c>
      <c r="H1228" t="str">
        <f>VLOOKUP(A1228,Rådata!$A$3:$A$2444,1,FALSE)</f>
        <v>0843380J01CE02</v>
      </c>
    </row>
    <row r="1229" spans="1:8" x14ac:dyDescent="0.2">
      <c r="A1229" t="str">
        <f t="shared" si="19"/>
        <v>0843380J01CF05</v>
      </c>
      <c r="B1229" s="55" t="s">
        <v>341</v>
      </c>
      <c r="C1229" s="55" t="s">
        <v>384</v>
      </c>
      <c r="D1229" s="55" t="s">
        <v>251</v>
      </c>
      <c r="E1229" s="56" t="s">
        <v>353</v>
      </c>
      <c r="F1229" s="57">
        <v>90</v>
      </c>
      <c r="G1229" t="str">
        <f>VLOOKUP(B1229,'Akodens FV'!$A$1:$B$2500,2,FALSE)</f>
        <v>Hälsoval</v>
      </c>
      <c r="H1229" t="str">
        <f>VLOOKUP(A1229,Rådata!$A$3:$A$2444,1,FALSE)</f>
        <v>0843380J01CF05</v>
      </c>
    </row>
    <row r="1230" spans="1:8" x14ac:dyDescent="0.2">
      <c r="A1230" t="str">
        <f t="shared" si="19"/>
        <v>0843380J01CR02</v>
      </c>
      <c r="B1230" s="55" t="s">
        <v>341</v>
      </c>
      <c r="C1230" s="55" t="s">
        <v>384</v>
      </c>
      <c r="D1230" s="55" t="s">
        <v>253</v>
      </c>
      <c r="E1230" s="56" t="s">
        <v>640</v>
      </c>
      <c r="F1230" s="57">
        <v>10</v>
      </c>
      <c r="G1230" t="str">
        <f>VLOOKUP(B1230,'Akodens FV'!$A$1:$B$2500,2,FALSE)</f>
        <v>Hälsoval</v>
      </c>
      <c r="H1230" t="str">
        <f>VLOOKUP(A1230,Rådata!$A$3:$A$2444,1,FALSE)</f>
        <v>0843380J01CR02</v>
      </c>
    </row>
    <row r="1231" spans="1:8" x14ac:dyDescent="0.2">
      <c r="A1231" t="str">
        <f t="shared" si="19"/>
        <v>0843380J01DB05</v>
      </c>
      <c r="B1231" s="55" t="s">
        <v>341</v>
      </c>
      <c r="C1231" s="55" t="s">
        <v>384</v>
      </c>
      <c r="D1231" s="55" t="s">
        <v>261</v>
      </c>
      <c r="E1231" s="56" t="s">
        <v>355</v>
      </c>
      <c r="F1231" s="57">
        <v>2</v>
      </c>
      <c r="G1231" t="str">
        <f>VLOOKUP(B1231,'Akodens FV'!$A$1:$B$2500,2,FALSE)</f>
        <v>Hälsoval</v>
      </c>
      <c r="H1231" t="str">
        <f>VLOOKUP(A1231,Rådata!$A$3:$A$2444,1,FALSE)</f>
        <v>0843380J01DB05</v>
      </c>
    </row>
    <row r="1232" spans="1:8" x14ac:dyDescent="0.2">
      <c r="A1232" t="str">
        <f t="shared" si="19"/>
        <v>0843380J01EA01</v>
      </c>
      <c r="B1232" s="55" t="s">
        <v>341</v>
      </c>
      <c r="C1232" s="55" t="s">
        <v>384</v>
      </c>
      <c r="D1232" s="55" t="s">
        <v>259</v>
      </c>
      <c r="E1232" s="56" t="s">
        <v>356</v>
      </c>
      <c r="F1232" s="57">
        <v>5</v>
      </c>
      <c r="G1232" t="str">
        <f>VLOOKUP(B1232,'Akodens FV'!$A$1:$B$2500,2,FALSE)</f>
        <v>Hälsoval</v>
      </c>
      <c r="H1232" t="str">
        <f>VLOOKUP(A1232,Rådata!$A$3:$A$2444,1,FALSE)</f>
        <v>0843380J01EA01</v>
      </c>
    </row>
    <row r="1233" spans="1:8" x14ac:dyDescent="0.2">
      <c r="A1233" t="str">
        <f t="shared" si="19"/>
        <v>0843380J01EE01</v>
      </c>
      <c r="B1233" s="55" t="s">
        <v>341</v>
      </c>
      <c r="C1233" s="55" t="s">
        <v>384</v>
      </c>
      <c r="D1233" s="55" t="s">
        <v>258</v>
      </c>
      <c r="E1233" s="56" t="s">
        <v>364</v>
      </c>
      <c r="F1233" s="57">
        <v>7</v>
      </c>
      <c r="G1233" t="str">
        <f>VLOOKUP(B1233,'Akodens FV'!$A$1:$B$2500,2,FALSE)</f>
        <v>Hälsoval</v>
      </c>
      <c r="H1233" t="str">
        <f>VLOOKUP(A1233,Rådata!$A$3:$A$2444,1,FALSE)</f>
        <v>0843380J01EE01</v>
      </c>
    </row>
    <row r="1234" spans="1:8" x14ac:dyDescent="0.2">
      <c r="A1234" t="str">
        <f t="shared" si="19"/>
        <v>0843380J01FA01</v>
      </c>
      <c r="B1234" s="55" t="s">
        <v>341</v>
      </c>
      <c r="C1234" s="55" t="s">
        <v>384</v>
      </c>
      <c r="D1234" s="55" t="s">
        <v>250</v>
      </c>
      <c r="E1234" s="56" t="s">
        <v>357</v>
      </c>
      <c r="F1234" s="57">
        <v>5</v>
      </c>
      <c r="G1234" t="str">
        <f>VLOOKUP(B1234,'Akodens FV'!$A$1:$B$2500,2,FALSE)</f>
        <v>Hälsoval</v>
      </c>
      <c r="H1234" t="str">
        <f>VLOOKUP(A1234,Rådata!$A$3:$A$2444,1,FALSE)</f>
        <v>0843380J01FA01</v>
      </c>
    </row>
    <row r="1235" spans="1:8" x14ac:dyDescent="0.2">
      <c r="A1235" t="str">
        <f t="shared" si="19"/>
        <v>0843380J01FF01</v>
      </c>
      <c r="B1235" s="55" t="s">
        <v>341</v>
      </c>
      <c r="C1235" s="55" t="s">
        <v>384</v>
      </c>
      <c r="D1235" s="55" t="s">
        <v>248</v>
      </c>
      <c r="E1235" s="56" t="s">
        <v>358</v>
      </c>
      <c r="F1235" s="57">
        <v>26</v>
      </c>
      <c r="G1235" t="str">
        <f>VLOOKUP(B1235,'Akodens FV'!$A$1:$B$2500,2,FALSE)</f>
        <v>Hälsoval</v>
      </c>
      <c r="H1235" t="str">
        <f>VLOOKUP(A1235,Rådata!$A$3:$A$2444,1,FALSE)</f>
        <v>0843380J01FF01</v>
      </c>
    </row>
    <row r="1236" spans="1:8" x14ac:dyDescent="0.2">
      <c r="A1236" t="str">
        <f t="shared" si="19"/>
        <v>0843380J01MA02</v>
      </c>
      <c r="B1236" s="55" t="s">
        <v>341</v>
      </c>
      <c r="C1236" s="55" t="s">
        <v>384</v>
      </c>
      <c r="D1236" s="55" t="s">
        <v>252</v>
      </c>
      <c r="E1236" s="56" t="s">
        <v>359</v>
      </c>
      <c r="F1236" s="57">
        <v>52</v>
      </c>
      <c r="G1236" t="str">
        <f>VLOOKUP(B1236,'Akodens FV'!$A$1:$B$2500,2,FALSE)</f>
        <v>Hälsoval</v>
      </c>
      <c r="H1236" t="str">
        <f>VLOOKUP(A1236,Rådata!$A$3:$A$2444,1,FALSE)</f>
        <v>0843380J01MA02</v>
      </c>
    </row>
    <row r="1237" spans="1:8" x14ac:dyDescent="0.2">
      <c r="A1237" t="str">
        <f t="shared" si="19"/>
        <v>0843380J01XE01</v>
      </c>
      <c r="B1237" s="55" t="s">
        <v>341</v>
      </c>
      <c r="C1237" s="55" t="s">
        <v>384</v>
      </c>
      <c r="D1237" s="55" t="s">
        <v>255</v>
      </c>
      <c r="E1237" s="56" t="s">
        <v>361</v>
      </c>
      <c r="F1237" s="57">
        <v>57</v>
      </c>
      <c r="G1237" t="str">
        <f>VLOOKUP(B1237,'Akodens FV'!$A$1:$B$2500,2,FALSE)</f>
        <v>Hälsoval</v>
      </c>
      <c r="H1237" t="str">
        <f>VLOOKUP(A1237,Rådata!$A$3:$A$2444,1,FALSE)</f>
        <v>0843380J01XE01</v>
      </c>
    </row>
    <row r="1238" spans="1:8" x14ac:dyDescent="0.2">
      <c r="A1238" t="str">
        <f t="shared" si="19"/>
        <v>0845090J01AA02</v>
      </c>
      <c r="B1238" s="55" t="s">
        <v>90</v>
      </c>
      <c r="C1238" s="55" t="s">
        <v>208</v>
      </c>
      <c r="D1238" s="55" t="s">
        <v>249</v>
      </c>
      <c r="E1238" s="56" t="s">
        <v>348</v>
      </c>
      <c r="F1238" s="57">
        <v>1</v>
      </c>
      <c r="G1238" t="str">
        <f>VLOOKUP(B1238,'Akodens FV'!$A$1:$B$2500,2,FALSE)</f>
        <v>HSF</v>
      </c>
      <c r="H1238" t="str">
        <f>VLOOKUP(A1238,Rådata!$A$3:$A$2444,1,FALSE)</f>
        <v>0845090J01AA02</v>
      </c>
    </row>
    <row r="1239" spans="1:8" x14ac:dyDescent="0.2">
      <c r="A1239" t="str">
        <f t="shared" si="19"/>
        <v>0845090J01CA08</v>
      </c>
      <c r="B1239" s="55" t="s">
        <v>90</v>
      </c>
      <c r="C1239" s="55" t="s">
        <v>208</v>
      </c>
      <c r="D1239" s="55" t="s">
        <v>262</v>
      </c>
      <c r="E1239" s="56" t="s">
        <v>351</v>
      </c>
      <c r="F1239" s="57">
        <v>8</v>
      </c>
      <c r="G1239" t="str">
        <f>VLOOKUP(B1239,'Akodens FV'!$A$1:$B$2500,2,FALSE)</f>
        <v>HSF</v>
      </c>
      <c r="H1239" t="str">
        <f>VLOOKUP(A1239,Rådata!$A$3:$A$2444,1,FALSE)</f>
        <v>0845090J01CA08</v>
      </c>
    </row>
    <row r="1240" spans="1:8" x14ac:dyDescent="0.2">
      <c r="A1240" t="str">
        <f t="shared" si="19"/>
        <v>0845090J01CE02</v>
      </c>
      <c r="B1240" s="55" t="s">
        <v>90</v>
      </c>
      <c r="C1240" s="55" t="s">
        <v>208</v>
      </c>
      <c r="D1240" s="55" t="s">
        <v>246</v>
      </c>
      <c r="E1240" s="56" t="s">
        <v>352</v>
      </c>
      <c r="F1240" s="57">
        <v>1</v>
      </c>
      <c r="G1240" t="str">
        <f>VLOOKUP(B1240,'Akodens FV'!$A$1:$B$2500,2,FALSE)</f>
        <v>HSF</v>
      </c>
      <c r="H1240" t="str">
        <f>VLOOKUP(A1240,Rådata!$A$3:$A$2444,1,FALSE)</f>
        <v>0845090J01CE02</v>
      </c>
    </row>
    <row r="1241" spans="1:8" x14ac:dyDescent="0.2">
      <c r="A1241" t="str">
        <f t="shared" si="19"/>
        <v>0845090J01DB05</v>
      </c>
      <c r="B1241" s="55" t="s">
        <v>90</v>
      </c>
      <c r="C1241" s="55" t="s">
        <v>208</v>
      </c>
      <c r="D1241" s="55" t="s">
        <v>261</v>
      </c>
      <c r="E1241" s="56" t="s">
        <v>355</v>
      </c>
      <c r="F1241" s="57">
        <v>4</v>
      </c>
      <c r="G1241" t="str">
        <f>VLOOKUP(B1241,'Akodens FV'!$A$1:$B$2500,2,FALSE)</f>
        <v>HSF</v>
      </c>
      <c r="H1241" t="str">
        <f>VLOOKUP(A1241,Rådata!$A$3:$A$2444,1,FALSE)</f>
        <v>0845090J01DB05</v>
      </c>
    </row>
    <row r="1242" spans="1:8" x14ac:dyDescent="0.2">
      <c r="A1242" t="str">
        <f t="shared" si="19"/>
        <v>0845090J01EA01</v>
      </c>
      <c r="B1242" s="55" t="s">
        <v>90</v>
      </c>
      <c r="C1242" s="55" t="s">
        <v>208</v>
      </c>
      <c r="D1242" s="55" t="s">
        <v>259</v>
      </c>
      <c r="E1242" s="56" t="s">
        <v>356</v>
      </c>
      <c r="F1242" s="57">
        <v>1</v>
      </c>
      <c r="G1242" t="str">
        <f>VLOOKUP(B1242,'Akodens FV'!$A$1:$B$2500,2,FALSE)</f>
        <v>HSF</v>
      </c>
      <c r="H1242" t="str">
        <f>VLOOKUP(A1242,Rådata!$A$3:$A$2444,1,FALSE)</f>
        <v>0845090J01EA01</v>
      </c>
    </row>
    <row r="1243" spans="1:8" x14ac:dyDescent="0.2">
      <c r="A1243" t="str">
        <f t="shared" si="19"/>
        <v>0845090J01FA10</v>
      </c>
      <c r="B1243" s="55" t="s">
        <v>90</v>
      </c>
      <c r="C1243" s="55" t="s">
        <v>208</v>
      </c>
      <c r="D1243" s="55" t="s">
        <v>268</v>
      </c>
      <c r="E1243" s="56" t="s">
        <v>368</v>
      </c>
      <c r="F1243" s="57">
        <v>1</v>
      </c>
      <c r="G1243" t="str">
        <f>VLOOKUP(B1243,'Akodens FV'!$A$1:$B$2500,2,FALSE)</f>
        <v>HSF</v>
      </c>
      <c r="H1243" t="str">
        <f>VLOOKUP(A1243,Rådata!$A$3:$A$2444,1,FALSE)</f>
        <v>0845090J01FA10</v>
      </c>
    </row>
    <row r="1244" spans="1:8" x14ac:dyDescent="0.2">
      <c r="A1244" t="str">
        <f t="shared" si="19"/>
        <v>0845090J01XE01</v>
      </c>
      <c r="B1244" s="55" t="s">
        <v>90</v>
      </c>
      <c r="C1244" s="55" t="s">
        <v>208</v>
      </c>
      <c r="D1244" s="55" t="s">
        <v>255</v>
      </c>
      <c r="E1244" s="56" t="s">
        <v>361</v>
      </c>
      <c r="F1244" s="57">
        <v>19</v>
      </c>
      <c r="G1244" t="str">
        <f>VLOOKUP(B1244,'Akodens FV'!$A$1:$B$2500,2,FALSE)</f>
        <v>HSF</v>
      </c>
      <c r="H1244" t="str">
        <f>VLOOKUP(A1244,Rådata!$A$3:$A$2444,1,FALSE)</f>
        <v>0845090J01XE01</v>
      </c>
    </row>
    <row r="1245" spans="1:8" x14ac:dyDescent="0.2">
      <c r="A1245" t="str">
        <f t="shared" si="19"/>
        <v>0845190J01AA02</v>
      </c>
      <c r="B1245" s="55" t="s">
        <v>100</v>
      </c>
      <c r="C1245" s="55" t="s">
        <v>218</v>
      </c>
      <c r="D1245" s="55" t="s">
        <v>249</v>
      </c>
      <c r="E1245" s="56" t="s">
        <v>348</v>
      </c>
      <c r="F1245" s="57">
        <v>14</v>
      </c>
      <c r="G1245" t="str">
        <f>VLOOKUP(B1245,'Akodens FV'!$A$1:$B$2500,2,FALSE)</f>
        <v>HSF</v>
      </c>
      <c r="H1245" t="str">
        <f>VLOOKUP(A1245,Rådata!$A$3:$A$2444,1,FALSE)</f>
        <v>0845190J01AA02</v>
      </c>
    </row>
    <row r="1246" spans="1:8" x14ac:dyDescent="0.2">
      <c r="A1246" t="str">
        <f t="shared" si="19"/>
        <v>0845190J01AA04</v>
      </c>
      <c r="B1246" s="55" t="s">
        <v>100</v>
      </c>
      <c r="C1246" s="55" t="s">
        <v>218</v>
      </c>
      <c r="D1246" s="55" t="s">
        <v>264</v>
      </c>
      <c r="E1246" s="56" t="s">
        <v>349</v>
      </c>
      <c r="F1246" s="57">
        <v>1</v>
      </c>
      <c r="G1246" t="str">
        <f>VLOOKUP(B1246,'Akodens FV'!$A$1:$B$2500,2,FALSE)</f>
        <v>HSF</v>
      </c>
      <c r="H1246" t="e">
        <f>VLOOKUP(A1246,Rådata!$A$3:$A$2444,1,FALSE)</f>
        <v>#N/A</v>
      </c>
    </row>
    <row r="1247" spans="1:8" x14ac:dyDescent="0.2">
      <c r="A1247" t="str">
        <f t="shared" si="19"/>
        <v>0845190J01CA04</v>
      </c>
      <c r="B1247" s="55" t="s">
        <v>100</v>
      </c>
      <c r="C1247" s="55" t="s">
        <v>218</v>
      </c>
      <c r="D1247" s="55" t="s">
        <v>247</v>
      </c>
      <c r="E1247" s="56" t="s">
        <v>350</v>
      </c>
      <c r="F1247" s="57">
        <v>6</v>
      </c>
      <c r="G1247" t="str">
        <f>VLOOKUP(B1247,'Akodens FV'!$A$1:$B$2500,2,FALSE)</f>
        <v>HSF</v>
      </c>
      <c r="H1247" t="str">
        <f>VLOOKUP(A1247,Rådata!$A$3:$A$2444,1,FALSE)</f>
        <v>0845190J01CA04</v>
      </c>
    </row>
    <row r="1248" spans="1:8" x14ac:dyDescent="0.2">
      <c r="A1248" t="str">
        <f t="shared" si="19"/>
        <v>0845190J01CA08</v>
      </c>
      <c r="B1248" s="55" t="s">
        <v>100</v>
      </c>
      <c r="C1248" s="55" t="s">
        <v>218</v>
      </c>
      <c r="D1248" s="55" t="s">
        <v>262</v>
      </c>
      <c r="E1248" s="56" t="s">
        <v>351</v>
      </c>
      <c r="F1248" s="57">
        <v>24</v>
      </c>
      <c r="G1248" t="str">
        <f>VLOOKUP(B1248,'Akodens FV'!$A$1:$B$2500,2,FALSE)</f>
        <v>HSF</v>
      </c>
      <c r="H1248" t="str">
        <f>VLOOKUP(A1248,Rådata!$A$3:$A$2444,1,FALSE)</f>
        <v>0845190J01CA08</v>
      </c>
    </row>
    <row r="1249" spans="1:8" x14ac:dyDescent="0.2">
      <c r="A1249" t="str">
        <f t="shared" si="19"/>
        <v>0845190J01CE02</v>
      </c>
      <c r="B1249" s="55" t="s">
        <v>100</v>
      </c>
      <c r="C1249" s="55" t="s">
        <v>218</v>
      </c>
      <c r="D1249" s="55" t="s">
        <v>246</v>
      </c>
      <c r="E1249" s="56" t="s">
        <v>352</v>
      </c>
      <c r="F1249" s="57">
        <v>2</v>
      </c>
      <c r="G1249" t="str">
        <f>VLOOKUP(B1249,'Akodens FV'!$A$1:$B$2500,2,FALSE)</f>
        <v>HSF</v>
      </c>
      <c r="H1249" t="str">
        <f>VLOOKUP(A1249,Rådata!$A$3:$A$2444,1,FALSE)</f>
        <v>0845190J01CE02</v>
      </c>
    </row>
    <row r="1250" spans="1:8" x14ac:dyDescent="0.2">
      <c r="A1250" t="str">
        <f t="shared" si="19"/>
        <v>0845190J01DB05</v>
      </c>
      <c r="B1250" s="55" t="s">
        <v>100</v>
      </c>
      <c r="C1250" s="55" t="s">
        <v>218</v>
      </c>
      <c r="D1250" s="55" t="s">
        <v>261</v>
      </c>
      <c r="E1250" s="56" t="s">
        <v>355</v>
      </c>
      <c r="F1250" s="57">
        <v>9</v>
      </c>
      <c r="G1250" t="str">
        <f>VLOOKUP(B1250,'Akodens FV'!$A$1:$B$2500,2,FALSE)</f>
        <v>HSF</v>
      </c>
      <c r="H1250" t="str">
        <f>VLOOKUP(A1250,Rådata!$A$3:$A$2444,1,FALSE)</f>
        <v>0845190J01DB05</v>
      </c>
    </row>
    <row r="1251" spans="1:8" x14ac:dyDescent="0.2">
      <c r="A1251" t="str">
        <f t="shared" si="19"/>
        <v>0845190J01FA10</v>
      </c>
      <c r="B1251" s="55" t="s">
        <v>100</v>
      </c>
      <c r="C1251" s="55" t="s">
        <v>218</v>
      </c>
      <c r="D1251" s="55" t="s">
        <v>268</v>
      </c>
      <c r="E1251" s="56" t="s">
        <v>368</v>
      </c>
      <c r="F1251" s="57">
        <v>17</v>
      </c>
      <c r="G1251" t="str">
        <f>VLOOKUP(B1251,'Akodens FV'!$A$1:$B$2500,2,FALSE)</f>
        <v>HSF</v>
      </c>
      <c r="H1251" t="str">
        <f>VLOOKUP(A1251,Rådata!$A$3:$A$2444,1,FALSE)</f>
        <v>0845190J01FA10</v>
      </c>
    </row>
    <row r="1252" spans="1:8" x14ac:dyDescent="0.2">
      <c r="A1252" t="str">
        <f t="shared" si="19"/>
        <v>0845190J01FF01</v>
      </c>
      <c r="B1252" s="55" t="s">
        <v>100</v>
      </c>
      <c r="C1252" s="55" t="s">
        <v>218</v>
      </c>
      <c r="D1252" s="55" t="s">
        <v>248</v>
      </c>
      <c r="E1252" s="56" t="s">
        <v>358</v>
      </c>
      <c r="F1252" s="57">
        <v>2</v>
      </c>
      <c r="G1252" t="str">
        <f>VLOOKUP(B1252,'Akodens FV'!$A$1:$B$2500,2,FALSE)</f>
        <v>HSF</v>
      </c>
      <c r="H1252" t="str">
        <f>VLOOKUP(A1252,Rådata!$A$3:$A$2444,1,FALSE)</f>
        <v>0845190J01FF01</v>
      </c>
    </row>
    <row r="1253" spans="1:8" x14ac:dyDescent="0.2">
      <c r="A1253" t="str">
        <f t="shared" si="19"/>
        <v>0845190J01MA02</v>
      </c>
      <c r="B1253" s="55" t="s">
        <v>100</v>
      </c>
      <c r="C1253" s="55" t="s">
        <v>218</v>
      </c>
      <c r="D1253" s="55" t="s">
        <v>252</v>
      </c>
      <c r="E1253" s="56" t="s">
        <v>359</v>
      </c>
      <c r="F1253" s="57">
        <v>1</v>
      </c>
      <c r="G1253" t="str">
        <f>VLOOKUP(B1253,'Akodens FV'!$A$1:$B$2500,2,FALSE)</f>
        <v>HSF</v>
      </c>
      <c r="H1253" t="str">
        <f>VLOOKUP(A1253,Rådata!$A$3:$A$2444,1,FALSE)</f>
        <v>0845190J01MA02</v>
      </c>
    </row>
    <row r="1254" spans="1:8" x14ac:dyDescent="0.2">
      <c r="A1254" t="str">
        <f t="shared" si="19"/>
        <v>0845190J01MA14</v>
      </c>
      <c r="B1254" s="55" t="s">
        <v>100</v>
      </c>
      <c r="C1254" s="55" t="s">
        <v>218</v>
      </c>
      <c r="D1254" s="55" t="s">
        <v>272</v>
      </c>
      <c r="E1254" s="56" t="s">
        <v>386</v>
      </c>
      <c r="F1254" s="57">
        <v>2</v>
      </c>
      <c r="G1254" t="str">
        <f>VLOOKUP(B1254,'Akodens FV'!$A$1:$B$2500,2,FALSE)</f>
        <v>HSF</v>
      </c>
      <c r="H1254" t="str">
        <f>VLOOKUP(A1254,Rådata!$A$3:$A$2444,1,FALSE)</f>
        <v>0845190J01MA14</v>
      </c>
    </row>
    <row r="1255" spans="1:8" x14ac:dyDescent="0.2">
      <c r="A1255" t="str">
        <f t="shared" si="19"/>
        <v>0845190J01XE01</v>
      </c>
      <c r="B1255" s="55" t="s">
        <v>100</v>
      </c>
      <c r="C1255" s="55" t="s">
        <v>218</v>
      </c>
      <c r="D1255" s="55" t="s">
        <v>255</v>
      </c>
      <c r="E1255" s="56" t="s">
        <v>361</v>
      </c>
      <c r="F1255" s="57">
        <v>17</v>
      </c>
      <c r="G1255" t="str">
        <f>VLOOKUP(B1255,'Akodens FV'!$A$1:$B$2500,2,FALSE)</f>
        <v>HSF</v>
      </c>
      <c r="H1255" t="str">
        <f>VLOOKUP(A1255,Rådata!$A$3:$A$2444,1,FALSE)</f>
        <v>0845190J01XE01</v>
      </c>
    </row>
    <row r="1256" spans="1:8" x14ac:dyDescent="0.2">
      <c r="A1256" t="str">
        <f t="shared" si="19"/>
        <v>0849101J01CA08</v>
      </c>
      <c r="B1256" s="55" t="s">
        <v>116</v>
      </c>
      <c r="C1256" s="55" t="s">
        <v>233</v>
      </c>
      <c r="D1256" s="55" t="s">
        <v>262</v>
      </c>
      <c r="E1256" s="56" t="s">
        <v>351</v>
      </c>
      <c r="F1256" s="57">
        <v>1</v>
      </c>
      <c r="G1256" t="str">
        <f>VLOOKUP(B1256,'Akodens FV'!$A$1:$B$2500,2,FALSE)</f>
        <v>HSF</v>
      </c>
      <c r="H1256" t="str">
        <f>VLOOKUP(A1256,Rådata!$A$3:$A$2444,1,FALSE)</f>
        <v>0849101J01CA08</v>
      </c>
    </row>
    <row r="1257" spans="1:8" x14ac:dyDescent="0.2">
      <c r="A1257" t="str">
        <f t="shared" si="19"/>
        <v>0849101J01CF05</v>
      </c>
      <c r="B1257" s="55" t="s">
        <v>116</v>
      </c>
      <c r="C1257" s="55" t="s">
        <v>233</v>
      </c>
      <c r="D1257" s="55" t="s">
        <v>251</v>
      </c>
      <c r="E1257" s="56" t="s">
        <v>353</v>
      </c>
      <c r="F1257" s="57">
        <v>1</v>
      </c>
      <c r="G1257" t="str">
        <f>VLOOKUP(B1257,'Akodens FV'!$A$1:$B$2500,2,FALSE)</f>
        <v>HSF</v>
      </c>
      <c r="H1257" t="str">
        <f>VLOOKUP(A1257,Rådata!$A$3:$A$2444,1,FALSE)</f>
        <v>0849101J01CF05</v>
      </c>
    </row>
    <row r="1258" spans="1:8" x14ac:dyDescent="0.2">
      <c r="A1258" t="str">
        <f t="shared" si="19"/>
        <v>0849303J01AA02</v>
      </c>
      <c r="B1258" s="55" t="s">
        <v>105</v>
      </c>
      <c r="C1258" s="55" t="s">
        <v>222</v>
      </c>
      <c r="D1258" s="55" t="s">
        <v>249</v>
      </c>
      <c r="E1258" s="56" t="s">
        <v>348</v>
      </c>
      <c r="F1258" s="57">
        <v>3</v>
      </c>
      <c r="G1258" t="str">
        <f>VLOOKUP(B1258,'Akodens FV'!$A$1:$B$2500,2,FALSE)</f>
        <v>HSF</v>
      </c>
      <c r="H1258" t="str">
        <f>VLOOKUP(A1258,Rådata!$A$3:$A$2444,1,FALSE)</f>
        <v>0849303J01AA02</v>
      </c>
    </row>
    <row r="1259" spans="1:8" x14ac:dyDescent="0.2">
      <c r="A1259" t="str">
        <f t="shared" si="19"/>
        <v>0849303J01CA04</v>
      </c>
      <c r="B1259" s="55" t="s">
        <v>105</v>
      </c>
      <c r="C1259" s="55" t="s">
        <v>222</v>
      </c>
      <c r="D1259" s="55" t="s">
        <v>247</v>
      </c>
      <c r="E1259" s="56" t="s">
        <v>350</v>
      </c>
      <c r="F1259" s="57">
        <v>2</v>
      </c>
      <c r="G1259" t="str">
        <f>VLOOKUP(B1259,'Akodens FV'!$A$1:$B$2500,2,FALSE)</f>
        <v>HSF</v>
      </c>
      <c r="H1259" t="str">
        <f>VLOOKUP(A1259,Rådata!$A$3:$A$2444,1,FALSE)</f>
        <v>0849303J01CA04</v>
      </c>
    </row>
    <row r="1260" spans="1:8" x14ac:dyDescent="0.2">
      <c r="A1260" t="str">
        <f t="shared" si="19"/>
        <v>0849303J01CE02</v>
      </c>
      <c r="B1260" s="55" t="s">
        <v>105</v>
      </c>
      <c r="C1260" s="55" t="s">
        <v>222</v>
      </c>
      <c r="D1260" s="55" t="s">
        <v>246</v>
      </c>
      <c r="E1260" s="56" t="s">
        <v>352</v>
      </c>
      <c r="F1260" s="57">
        <v>1</v>
      </c>
      <c r="G1260" t="str">
        <f>VLOOKUP(B1260,'Akodens FV'!$A$1:$B$2500,2,FALSE)</f>
        <v>HSF</v>
      </c>
      <c r="H1260" t="str">
        <f>VLOOKUP(A1260,Rådata!$A$3:$A$2444,1,FALSE)</f>
        <v>0849303J01CE02</v>
      </c>
    </row>
    <row r="1261" spans="1:8" x14ac:dyDescent="0.2">
      <c r="A1261" t="str">
        <f t="shared" si="19"/>
        <v>0849303J01CR02</v>
      </c>
      <c r="B1261" s="55" t="s">
        <v>105</v>
      </c>
      <c r="C1261" s="55" t="s">
        <v>222</v>
      </c>
      <c r="D1261" s="55" t="s">
        <v>253</v>
      </c>
      <c r="E1261" s="56" t="s">
        <v>640</v>
      </c>
      <c r="F1261" s="57">
        <v>4</v>
      </c>
      <c r="G1261" t="str">
        <f>VLOOKUP(B1261,'Akodens FV'!$A$1:$B$2500,2,FALSE)</f>
        <v>HSF</v>
      </c>
      <c r="H1261" t="str">
        <f>VLOOKUP(A1261,Rådata!$A$3:$A$2444,1,FALSE)</f>
        <v>0849303J01CR02</v>
      </c>
    </row>
    <row r="1262" spans="1:8" x14ac:dyDescent="0.2">
      <c r="A1262" t="str">
        <f t="shared" si="19"/>
        <v>0849303J01EA01</v>
      </c>
      <c r="B1262" s="55" t="s">
        <v>105</v>
      </c>
      <c r="C1262" s="55" t="s">
        <v>222</v>
      </c>
      <c r="D1262" s="55" t="s">
        <v>259</v>
      </c>
      <c r="E1262" s="56" t="s">
        <v>356</v>
      </c>
      <c r="F1262" s="57">
        <v>7</v>
      </c>
      <c r="G1262" t="str">
        <f>VLOOKUP(B1262,'Akodens FV'!$A$1:$B$2500,2,FALSE)</f>
        <v>HSF</v>
      </c>
      <c r="H1262" t="str">
        <f>VLOOKUP(A1262,Rådata!$A$3:$A$2444,1,FALSE)</f>
        <v>0849303J01EA01</v>
      </c>
    </row>
    <row r="1263" spans="1:8" x14ac:dyDescent="0.2">
      <c r="A1263" t="str">
        <f t="shared" si="19"/>
        <v>0849303J01EE01</v>
      </c>
      <c r="B1263" s="55" t="s">
        <v>105</v>
      </c>
      <c r="C1263" s="55" t="s">
        <v>222</v>
      </c>
      <c r="D1263" s="55" t="s">
        <v>258</v>
      </c>
      <c r="E1263" s="56" t="s">
        <v>364</v>
      </c>
      <c r="F1263" s="57">
        <v>4</v>
      </c>
      <c r="G1263" t="str">
        <f>VLOOKUP(B1263,'Akodens FV'!$A$1:$B$2500,2,FALSE)</f>
        <v>HSF</v>
      </c>
      <c r="H1263" t="str">
        <f>VLOOKUP(A1263,Rådata!$A$3:$A$2444,1,FALSE)</f>
        <v>0849303J01EE01</v>
      </c>
    </row>
    <row r="1264" spans="1:8" x14ac:dyDescent="0.2">
      <c r="A1264" t="str">
        <f t="shared" si="19"/>
        <v>0849303J01FA10</v>
      </c>
      <c r="B1264" s="55" t="s">
        <v>105</v>
      </c>
      <c r="C1264" s="55" t="s">
        <v>222</v>
      </c>
      <c r="D1264" s="55" t="s">
        <v>268</v>
      </c>
      <c r="E1264" s="56" t="s">
        <v>368</v>
      </c>
      <c r="F1264" s="57">
        <v>14</v>
      </c>
      <c r="G1264" t="str">
        <f>VLOOKUP(B1264,'Akodens FV'!$A$1:$B$2500,2,FALSE)</f>
        <v>HSF</v>
      </c>
      <c r="H1264" t="e">
        <f>VLOOKUP(A1264,Rådata!$A$3:$A$2444,1,FALSE)</f>
        <v>#N/A</v>
      </c>
    </row>
    <row r="1265" spans="1:8" x14ac:dyDescent="0.2">
      <c r="A1265" t="str">
        <f t="shared" si="19"/>
        <v>0849303J01FF01</v>
      </c>
      <c r="B1265" s="55" t="s">
        <v>105</v>
      </c>
      <c r="C1265" s="55" t="s">
        <v>222</v>
      </c>
      <c r="D1265" s="55" t="s">
        <v>248</v>
      </c>
      <c r="E1265" s="56" t="s">
        <v>358</v>
      </c>
      <c r="F1265" s="57">
        <v>3</v>
      </c>
      <c r="G1265" t="str">
        <f>VLOOKUP(B1265,'Akodens FV'!$A$1:$B$2500,2,FALSE)</f>
        <v>HSF</v>
      </c>
      <c r="H1265" t="e">
        <f>VLOOKUP(A1265,Rådata!$A$3:$A$2444,1,FALSE)</f>
        <v>#N/A</v>
      </c>
    </row>
    <row r="1266" spans="1:8" x14ac:dyDescent="0.2">
      <c r="A1266" t="str">
        <f t="shared" si="19"/>
        <v>0849303J01XE01</v>
      </c>
      <c r="B1266" s="55" t="s">
        <v>105</v>
      </c>
      <c r="C1266" s="55" t="s">
        <v>222</v>
      </c>
      <c r="D1266" s="55" t="s">
        <v>255</v>
      </c>
      <c r="E1266" s="56" t="s">
        <v>361</v>
      </c>
      <c r="F1266" s="57">
        <v>1</v>
      </c>
      <c r="G1266" t="str">
        <f>VLOOKUP(B1266,'Akodens FV'!$A$1:$B$2500,2,FALSE)</f>
        <v>HSF</v>
      </c>
      <c r="H1266" t="str">
        <f>VLOOKUP(A1266,Rådata!$A$3:$A$2444,1,FALSE)</f>
        <v>0849303J01XE01</v>
      </c>
    </row>
    <row r="1267" spans="1:8" x14ac:dyDescent="0.2">
      <c r="A1267" t="str">
        <f t="shared" si="19"/>
        <v>0849393J01AA02</v>
      </c>
      <c r="B1267" s="55" t="s">
        <v>122</v>
      </c>
      <c r="C1267" s="55" t="s">
        <v>239</v>
      </c>
      <c r="D1267" s="55" t="s">
        <v>249</v>
      </c>
      <c r="E1267" s="56" t="s">
        <v>348</v>
      </c>
      <c r="F1267" s="57">
        <v>1</v>
      </c>
      <c r="G1267" t="str">
        <f>VLOOKUP(B1267,'Akodens FV'!$A$1:$B$2500,2,FALSE)</f>
        <v>HSF</v>
      </c>
      <c r="H1267" t="e">
        <f>VLOOKUP(A1267,Rådata!$A$3:$A$2444,1,FALSE)</f>
        <v>#N/A</v>
      </c>
    </row>
    <row r="1268" spans="1:8" x14ac:dyDescent="0.2">
      <c r="A1268" t="str">
        <f t="shared" si="19"/>
        <v>0849393J01CE02</v>
      </c>
      <c r="B1268" s="55" t="s">
        <v>122</v>
      </c>
      <c r="C1268" s="55" t="s">
        <v>239</v>
      </c>
      <c r="D1268" s="55" t="s">
        <v>246</v>
      </c>
      <c r="E1268" s="56" t="s">
        <v>352</v>
      </c>
      <c r="F1268" s="57">
        <v>1</v>
      </c>
      <c r="G1268" t="str">
        <f>VLOOKUP(B1268,'Akodens FV'!$A$1:$B$2500,2,FALSE)</f>
        <v>HSF</v>
      </c>
      <c r="H1268" t="str">
        <f>VLOOKUP(A1268,Rådata!$A$3:$A$2444,1,FALSE)</f>
        <v>0849393J01CE02</v>
      </c>
    </row>
    <row r="1269" spans="1:8" x14ac:dyDescent="0.2">
      <c r="A1269" t="str">
        <f t="shared" si="19"/>
        <v>0849393J01EE01</v>
      </c>
      <c r="B1269" s="55" t="s">
        <v>122</v>
      </c>
      <c r="C1269" s="55" t="s">
        <v>239</v>
      </c>
      <c r="D1269" s="55" t="s">
        <v>258</v>
      </c>
      <c r="E1269" s="56" t="s">
        <v>364</v>
      </c>
      <c r="F1269" s="57">
        <v>5</v>
      </c>
      <c r="G1269" t="str">
        <f>VLOOKUP(B1269,'Akodens FV'!$A$1:$B$2500,2,FALSE)</f>
        <v>HSF</v>
      </c>
      <c r="H1269" t="e">
        <f>VLOOKUP(A1269,Rådata!$A$3:$A$2444,1,FALSE)</f>
        <v>#N/A</v>
      </c>
    </row>
    <row r="1270" spans="1:8" x14ac:dyDescent="0.2">
      <c r="A1270" t="str">
        <f t="shared" si="19"/>
        <v>0851100J01AA02</v>
      </c>
      <c r="B1270" s="55" t="s">
        <v>74</v>
      </c>
      <c r="C1270" s="55" t="s">
        <v>193</v>
      </c>
      <c r="D1270" s="55" t="s">
        <v>249</v>
      </c>
      <c r="E1270" s="56" t="s">
        <v>348</v>
      </c>
      <c r="F1270" s="57">
        <v>4</v>
      </c>
      <c r="G1270" t="str">
        <f>VLOOKUP(B1270,'Akodens FV'!$A$1:$B$2500,2,FALSE)</f>
        <v>Tandv inkl priv</v>
      </c>
      <c r="H1270" t="str">
        <f>VLOOKUP(A1270,Rådata!$A$3:$A$2444,1,FALSE)</f>
        <v>0851100J01AA02</v>
      </c>
    </row>
    <row r="1271" spans="1:8" x14ac:dyDescent="0.2">
      <c r="A1271" t="str">
        <f t="shared" si="19"/>
        <v>0851100J01CA04</v>
      </c>
      <c r="B1271" s="55" t="s">
        <v>74</v>
      </c>
      <c r="C1271" s="55" t="s">
        <v>193</v>
      </c>
      <c r="D1271" s="55" t="s">
        <v>247</v>
      </c>
      <c r="E1271" s="56" t="s">
        <v>350</v>
      </c>
      <c r="F1271" s="57">
        <v>5</v>
      </c>
      <c r="G1271" t="str">
        <f>VLOOKUP(B1271,'Akodens FV'!$A$1:$B$2500,2,FALSE)</f>
        <v>Tandv inkl priv</v>
      </c>
      <c r="H1271" t="str">
        <f>VLOOKUP(A1271,Rådata!$A$3:$A$2444,1,FALSE)</f>
        <v>0851100J01CA04</v>
      </c>
    </row>
    <row r="1272" spans="1:8" x14ac:dyDescent="0.2">
      <c r="A1272" t="str">
        <f t="shared" si="19"/>
        <v>0851100J01CE02</v>
      </c>
      <c r="B1272" s="55" t="s">
        <v>74</v>
      </c>
      <c r="C1272" s="55" t="s">
        <v>193</v>
      </c>
      <c r="D1272" s="55" t="s">
        <v>246</v>
      </c>
      <c r="E1272" s="56" t="s">
        <v>352</v>
      </c>
      <c r="F1272" s="57">
        <v>170</v>
      </c>
      <c r="G1272" t="str">
        <f>VLOOKUP(B1272,'Akodens FV'!$A$1:$B$2500,2,FALSE)</f>
        <v>Tandv inkl priv</v>
      </c>
      <c r="H1272" t="str">
        <f>VLOOKUP(A1272,Rådata!$A$3:$A$2444,1,FALSE)</f>
        <v>0851100J01CE02</v>
      </c>
    </row>
    <row r="1273" spans="1:8" x14ac:dyDescent="0.2">
      <c r="A1273" t="str">
        <f t="shared" si="19"/>
        <v>0851100J01FF01</v>
      </c>
      <c r="B1273" s="55" t="s">
        <v>74</v>
      </c>
      <c r="C1273" s="55" t="s">
        <v>193</v>
      </c>
      <c r="D1273" s="55" t="s">
        <v>248</v>
      </c>
      <c r="E1273" s="56" t="s">
        <v>358</v>
      </c>
      <c r="F1273" s="57">
        <v>27</v>
      </c>
      <c r="G1273" t="str">
        <f>VLOOKUP(B1273,'Akodens FV'!$A$1:$B$2500,2,FALSE)</f>
        <v>Tandv inkl priv</v>
      </c>
      <c r="H1273" t="str">
        <f>VLOOKUP(A1273,Rådata!$A$3:$A$2444,1,FALSE)</f>
        <v>0851100J01FF01</v>
      </c>
    </row>
    <row r="1274" spans="1:8" x14ac:dyDescent="0.2">
      <c r="A1274" t="str">
        <f t="shared" si="19"/>
        <v>0851180J01CA04</v>
      </c>
      <c r="B1274" s="55" t="s">
        <v>81</v>
      </c>
      <c r="C1274" s="55" t="s">
        <v>200</v>
      </c>
      <c r="D1274" s="55" t="s">
        <v>247</v>
      </c>
      <c r="E1274" s="56" t="s">
        <v>350</v>
      </c>
      <c r="F1274" s="57">
        <v>6</v>
      </c>
      <c r="G1274" t="str">
        <f>VLOOKUP(B1274,'Akodens FV'!$A$1:$B$2500,2,FALSE)</f>
        <v>Tandv inkl priv</v>
      </c>
      <c r="H1274" t="str">
        <f>VLOOKUP(A1274,Rådata!$A$3:$A$2444,1,FALSE)</f>
        <v>0851180J01CA04</v>
      </c>
    </row>
    <row r="1275" spans="1:8" x14ac:dyDescent="0.2">
      <c r="A1275" t="str">
        <f t="shared" si="19"/>
        <v>0851180J01CE02</v>
      </c>
      <c r="B1275" s="55" t="s">
        <v>81</v>
      </c>
      <c r="C1275" s="55" t="s">
        <v>200</v>
      </c>
      <c r="D1275" s="55" t="s">
        <v>246</v>
      </c>
      <c r="E1275" s="56" t="s">
        <v>352</v>
      </c>
      <c r="F1275" s="57">
        <v>124</v>
      </c>
      <c r="G1275" t="str">
        <f>VLOOKUP(B1275,'Akodens FV'!$A$1:$B$2500,2,FALSE)</f>
        <v>Tandv inkl priv</v>
      </c>
      <c r="H1275" t="str">
        <f>VLOOKUP(A1275,Rådata!$A$3:$A$2444,1,FALSE)</f>
        <v>0851180J01CE02</v>
      </c>
    </row>
    <row r="1276" spans="1:8" x14ac:dyDescent="0.2">
      <c r="A1276" t="str">
        <f t="shared" si="19"/>
        <v>0851180J01FF01</v>
      </c>
      <c r="B1276" s="55" t="s">
        <v>81</v>
      </c>
      <c r="C1276" s="55" t="s">
        <v>200</v>
      </c>
      <c r="D1276" s="55" t="s">
        <v>248</v>
      </c>
      <c r="E1276" s="56" t="s">
        <v>358</v>
      </c>
      <c r="F1276" s="57">
        <v>29</v>
      </c>
      <c r="G1276" t="str">
        <f>VLOOKUP(B1276,'Akodens FV'!$A$1:$B$2500,2,FALSE)</f>
        <v>Tandv inkl priv</v>
      </c>
      <c r="H1276" t="str">
        <f>VLOOKUP(A1276,Rådata!$A$3:$A$2444,1,FALSE)</f>
        <v>0851180J01FF01</v>
      </c>
    </row>
    <row r="1277" spans="1:8" x14ac:dyDescent="0.2">
      <c r="A1277" t="str">
        <f t="shared" si="19"/>
        <v>0851400J01AA02</v>
      </c>
      <c r="B1277" s="55" t="s">
        <v>78</v>
      </c>
      <c r="C1277" s="55" t="s">
        <v>197</v>
      </c>
      <c r="D1277" s="55" t="s">
        <v>249</v>
      </c>
      <c r="E1277" s="56" t="s">
        <v>348</v>
      </c>
      <c r="F1277" s="57">
        <v>1</v>
      </c>
      <c r="G1277" t="str">
        <f>VLOOKUP(B1277,'Akodens FV'!$A$1:$B$2500,2,FALSE)</f>
        <v>Tandv inkl priv</v>
      </c>
      <c r="H1277" t="str">
        <f>VLOOKUP(A1277,Rådata!$A$3:$A$2444,1,FALSE)</f>
        <v>0851400J01AA02</v>
      </c>
    </row>
    <row r="1278" spans="1:8" x14ac:dyDescent="0.2">
      <c r="A1278" t="str">
        <f t="shared" si="19"/>
        <v>0851400J01CA04</v>
      </c>
      <c r="B1278" s="55" t="s">
        <v>78</v>
      </c>
      <c r="C1278" s="55" t="s">
        <v>197</v>
      </c>
      <c r="D1278" s="55" t="s">
        <v>247</v>
      </c>
      <c r="E1278" s="56" t="s">
        <v>350</v>
      </c>
      <c r="F1278" s="57">
        <v>21</v>
      </c>
      <c r="G1278" t="str">
        <f>VLOOKUP(B1278,'Akodens FV'!$A$1:$B$2500,2,FALSE)</f>
        <v>Tandv inkl priv</v>
      </c>
      <c r="H1278" t="str">
        <f>VLOOKUP(A1278,Rådata!$A$3:$A$2444,1,FALSE)</f>
        <v>0851400J01CA04</v>
      </c>
    </row>
    <row r="1279" spans="1:8" x14ac:dyDescent="0.2">
      <c r="A1279" t="str">
        <f t="shared" si="19"/>
        <v>0851400J01CE02</v>
      </c>
      <c r="B1279" s="55" t="s">
        <v>78</v>
      </c>
      <c r="C1279" s="55" t="s">
        <v>197</v>
      </c>
      <c r="D1279" s="55" t="s">
        <v>246</v>
      </c>
      <c r="E1279" s="56" t="s">
        <v>352</v>
      </c>
      <c r="F1279" s="57">
        <v>4</v>
      </c>
      <c r="G1279" t="str">
        <f>VLOOKUP(B1279,'Akodens FV'!$A$1:$B$2500,2,FALSE)</f>
        <v>Tandv inkl priv</v>
      </c>
      <c r="H1279" t="str">
        <f>VLOOKUP(A1279,Rådata!$A$3:$A$2444,1,FALSE)</f>
        <v>0851400J01CE02</v>
      </c>
    </row>
    <row r="1280" spans="1:8" x14ac:dyDescent="0.2">
      <c r="A1280" t="str">
        <f t="shared" si="19"/>
        <v>0851400J01FF01</v>
      </c>
      <c r="B1280" s="55" t="s">
        <v>78</v>
      </c>
      <c r="C1280" s="55" t="s">
        <v>197</v>
      </c>
      <c r="D1280" s="55" t="s">
        <v>248</v>
      </c>
      <c r="E1280" s="56" t="s">
        <v>358</v>
      </c>
      <c r="F1280" s="57">
        <v>2</v>
      </c>
      <c r="G1280" t="str">
        <f>VLOOKUP(B1280,'Akodens FV'!$A$1:$B$2500,2,FALSE)</f>
        <v>Tandv inkl priv</v>
      </c>
      <c r="H1280" t="str">
        <f>VLOOKUP(A1280,Rådata!$A$3:$A$2444,1,FALSE)</f>
        <v>0851400J01FF01</v>
      </c>
    </row>
    <row r="1281" spans="1:8" x14ac:dyDescent="0.2">
      <c r="A1281" t="str">
        <f t="shared" si="19"/>
        <v>0851480J01CA04</v>
      </c>
      <c r="B1281" s="55" t="s">
        <v>98</v>
      </c>
      <c r="C1281" s="55" t="s">
        <v>216</v>
      </c>
      <c r="D1281" s="55" t="s">
        <v>247</v>
      </c>
      <c r="E1281" s="56" t="s">
        <v>350</v>
      </c>
      <c r="F1281" s="57">
        <v>30</v>
      </c>
      <c r="G1281" t="str">
        <f>VLOOKUP(B1281,'Akodens FV'!$A$1:$B$2500,2,FALSE)</f>
        <v>Tandv inkl priv</v>
      </c>
      <c r="H1281" t="str">
        <f>VLOOKUP(A1281,Rådata!$A$3:$A$2444,1,FALSE)</f>
        <v>0851480J01CA04</v>
      </c>
    </row>
    <row r="1282" spans="1:8" x14ac:dyDescent="0.2">
      <c r="A1282" t="str">
        <f t="shared" si="19"/>
        <v>0851480J01CE02</v>
      </c>
      <c r="B1282" s="55" t="s">
        <v>98</v>
      </c>
      <c r="C1282" s="55" t="s">
        <v>216</v>
      </c>
      <c r="D1282" s="55" t="s">
        <v>246</v>
      </c>
      <c r="E1282" s="56" t="s">
        <v>352</v>
      </c>
      <c r="F1282" s="57">
        <v>14</v>
      </c>
      <c r="G1282" t="str">
        <f>VLOOKUP(B1282,'Akodens FV'!$A$1:$B$2500,2,FALSE)</f>
        <v>Tandv inkl priv</v>
      </c>
      <c r="H1282" t="str">
        <f>VLOOKUP(A1282,Rådata!$A$3:$A$2444,1,FALSE)</f>
        <v>0851480J01CE02</v>
      </c>
    </row>
    <row r="1283" spans="1:8" x14ac:dyDescent="0.2">
      <c r="A1283" t="str">
        <f t="shared" ref="A1283:A1346" si="20">B1283&amp;D1283</f>
        <v>0851480J01CR02</v>
      </c>
      <c r="B1283" s="55" t="s">
        <v>98</v>
      </c>
      <c r="C1283" s="55" t="s">
        <v>216</v>
      </c>
      <c r="D1283" s="55" t="s">
        <v>253</v>
      </c>
      <c r="E1283" s="56" t="s">
        <v>640</v>
      </c>
      <c r="F1283" s="57">
        <v>2</v>
      </c>
      <c r="G1283" t="str">
        <f>VLOOKUP(B1283,'Akodens FV'!$A$1:$B$2500,2,FALSE)</f>
        <v>Tandv inkl priv</v>
      </c>
      <c r="H1283" t="str">
        <f>VLOOKUP(A1283,Rådata!$A$3:$A$2444,1,FALSE)</f>
        <v>0851480J01CR02</v>
      </c>
    </row>
    <row r="1284" spans="1:8" x14ac:dyDescent="0.2">
      <c r="A1284" t="str">
        <f t="shared" si="20"/>
        <v>0851480J01FF01</v>
      </c>
      <c r="B1284" s="55" t="s">
        <v>98</v>
      </c>
      <c r="C1284" s="55" t="s">
        <v>216</v>
      </c>
      <c r="D1284" s="55" t="s">
        <v>248</v>
      </c>
      <c r="E1284" s="56" t="s">
        <v>358</v>
      </c>
      <c r="F1284" s="57">
        <v>3</v>
      </c>
      <c r="G1284" t="str">
        <f>VLOOKUP(B1284,'Akodens FV'!$A$1:$B$2500,2,FALSE)</f>
        <v>Tandv inkl priv</v>
      </c>
      <c r="H1284" t="str">
        <f>VLOOKUP(A1284,Rådata!$A$3:$A$2444,1,FALSE)</f>
        <v>0851480J01FF01</v>
      </c>
    </row>
    <row r="1285" spans="1:8" x14ac:dyDescent="0.2">
      <c r="A1285" t="str">
        <f t="shared" si="20"/>
        <v>0851500J01CA04</v>
      </c>
      <c r="B1285" s="55" t="s">
        <v>108</v>
      </c>
      <c r="C1285" s="55" t="s">
        <v>225</v>
      </c>
      <c r="D1285" s="55" t="s">
        <v>247</v>
      </c>
      <c r="E1285" s="56" t="s">
        <v>350</v>
      </c>
      <c r="F1285" s="57">
        <v>2</v>
      </c>
      <c r="G1285" t="str">
        <f>VLOOKUP(B1285,'Akodens FV'!$A$1:$B$2500,2,FALSE)</f>
        <v>Tandv inkl priv</v>
      </c>
      <c r="H1285" t="str">
        <f>VLOOKUP(A1285,Rådata!$A$3:$A$2444,1,FALSE)</f>
        <v>0851500J01CA04</v>
      </c>
    </row>
    <row r="1286" spans="1:8" x14ac:dyDescent="0.2">
      <c r="A1286" t="str">
        <f t="shared" si="20"/>
        <v>0851500J01CE02</v>
      </c>
      <c r="B1286" s="55" t="s">
        <v>108</v>
      </c>
      <c r="C1286" s="55" t="s">
        <v>225</v>
      </c>
      <c r="D1286" s="55" t="s">
        <v>246</v>
      </c>
      <c r="E1286" s="56" t="s">
        <v>352</v>
      </c>
      <c r="F1286" s="57">
        <v>13</v>
      </c>
      <c r="G1286" t="str">
        <f>VLOOKUP(B1286,'Akodens FV'!$A$1:$B$2500,2,FALSE)</f>
        <v>Tandv inkl priv</v>
      </c>
      <c r="H1286" t="str">
        <f>VLOOKUP(A1286,Rådata!$A$3:$A$2444,1,FALSE)</f>
        <v>0851500J01CE02</v>
      </c>
    </row>
    <row r="1287" spans="1:8" x14ac:dyDescent="0.2">
      <c r="A1287" t="str">
        <f t="shared" si="20"/>
        <v>0851600J01AA02</v>
      </c>
      <c r="B1287" s="55" t="s">
        <v>94</v>
      </c>
      <c r="C1287" s="55" t="s">
        <v>212</v>
      </c>
      <c r="D1287" s="55" t="s">
        <v>249</v>
      </c>
      <c r="E1287" s="56" t="s">
        <v>348</v>
      </c>
      <c r="F1287" s="57">
        <v>2</v>
      </c>
      <c r="G1287" t="str">
        <f>VLOOKUP(B1287,'Akodens FV'!$A$1:$B$2500,2,FALSE)</f>
        <v>Tandv inkl priv</v>
      </c>
      <c r="H1287" t="str">
        <f>VLOOKUP(A1287,Rådata!$A$3:$A$2444,1,FALSE)</f>
        <v>0851600J01AA02</v>
      </c>
    </row>
    <row r="1288" spans="1:8" x14ac:dyDescent="0.2">
      <c r="A1288" t="str">
        <f t="shared" si="20"/>
        <v>0851600J01CE02</v>
      </c>
      <c r="B1288" s="55" t="s">
        <v>94</v>
      </c>
      <c r="C1288" s="55" t="s">
        <v>212</v>
      </c>
      <c r="D1288" s="55" t="s">
        <v>246</v>
      </c>
      <c r="E1288" s="56" t="s">
        <v>352</v>
      </c>
      <c r="F1288" s="57">
        <v>13</v>
      </c>
      <c r="G1288" t="str">
        <f>VLOOKUP(B1288,'Akodens FV'!$A$1:$B$2500,2,FALSE)</f>
        <v>Tandv inkl priv</v>
      </c>
      <c r="H1288" t="str">
        <f>VLOOKUP(A1288,Rådata!$A$3:$A$2444,1,FALSE)</f>
        <v>0851600J01CE02</v>
      </c>
    </row>
    <row r="1289" spans="1:8" x14ac:dyDescent="0.2">
      <c r="A1289" t="str">
        <f t="shared" si="20"/>
        <v>0851600J01FF01</v>
      </c>
      <c r="B1289" s="55" t="s">
        <v>94</v>
      </c>
      <c r="C1289" s="55" t="s">
        <v>212</v>
      </c>
      <c r="D1289" s="55" t="s">
        <v>248</v>
      </c>
      <c r="E1289" s="56" t="s">
        <v>358</v>
      </c>
      <c r="F1289" s="57">
        <v>2</v>
      </c>
      <c r="G1289" t="str">
        <f>VLOOKUP(B1289,'Akodens FV'!$A$1:$B$2500,2,FALSE)</f>
        <v>Tandv inkl priv</v>
      </c>
      <c r="H1289" t="str">
        <f>VLOOKUP(A1289,Rådata!$A$3:$A$2444,1,FALSE)</f>
        <v>0851600J01FF01</v>
      </c>
    </row>
    <row r="1290" spans="1:8" x14ac:dyDescent="0.2">
      <c r="A1290" t="str">
        <f t="shared" si="20"/>
        <v>0853003J01CA04</v>
      </c>
      <c r="B1290" s="55" t="s">
        <v>67</v>
      </c>
      <c r="C1290" s="55" t="s">
        <v>187</v>
      </c>
      <c r="D1290" s="55" t="s">
        <v>247</v>
      </c>
      <c r="E1290" s="56" t="s">
        <v>350</v>
      </c>
      <c r="F1290" s="57">
        <v>4</v>
      </c>
      <c r="G1290" t="str">
        <f>VLOOKUP(B1290,'Akodens FV'!$A$1:$B$2500,2,FALSE)</f>
        <v>Tandv inkl priv</v>
      </c>
      <c r="H1290" t="str">
        <f>VLOOKUP(A1290,Rådata!$A$3:$A$2444,1,FALSE)</f>
        <v>0853003J01CA04</v>
      </c>
    </row>
    <row r="1291" spans="1:8" x14ac:dyDescent="0.2">
      <c r="A1291" t="str">
        <f t="shared" si="20"/>
        <v>0853003J01CA08</v>
      </c>
      <c r="B1291" s="55" t="s">
        <v>67</v>
      </c>
      <c r="C1291" s="55" t="s">
        <v>187</v>
      </c>
      <c r="D1291" s="55" t="s">
        <v>262</v>
      </c>
      <c r="E1291" s="56" t="s">
        <v>351</v>
      </c>
      <c r="F1291" s="57">
        <v>1</v>
      </c>
      <c r="G1291" t="str">
        <f>VLOOKUP(B1291,'Akodens FV'!$A$1:$B$2500,2,FALSE)</f>
        <v>Tandv inkl priv</v>
      </c>
      <c r="H1291" t="e">
        <f>VLOOKUP(A1291,Rådata!$A$3:$A$2444,1,FALSE)</f>
        <v>#N/A</v>
      </c>
    </row>
    <row r="1292" spans="1:8" x14ac:dyDescent="0.2">
      <c r="A1292" t="str">
        <f t="shared" si="20"/>
        <v>0853003J01CE02</v>
      </c>
      <c r="B1292" s="55" t="s">
        <v>67</v>
      </c>
      <c r="C1292" s="55" t="s">
        <v>187</v>
      </c>
      <c r="D1292" s="55" t="s">
        <v>246</v>
      </c>
      <c r="E1292" s="56" t="s">
        <v>352</v>
      </c>
      <c r="F1292" s="57">
        <v>40</v>
      </c>
      <c r="G1292" t="str">
        <f>VLOOKUP(B1292,'Akodens FV'!$A$1:$B$2500,2,FALSE)</f>
        <v>Tandv inkl priv</v>
      </c>
      <c r="H1292" t="str">
        <f>VLOOKUP(A1292,Rådata!$A$3:$A$2444,1,FALSE)</f>
        <v>0853003J01CE02</v>
      </c>
    </row>
    <row r="1293" spans="1:8" x14ac:dyDescent="0.2">
      <c r="A1293" t="str">
        <f t="shared" si="20"/>
        <v>0853003J01FF01</v>
      </c>
      <c r="B1293" s="55" t="s">
        <v>67</v>
      </c>
      <c r="C1293" s="55" t="s">
        <v>187</v>
      </c>
      <c r="D1293" s="55" t="s">
        <v>248</v>
      </c>
      <c r="E1293" s="56" t="s">
        <v>358</v>
      </c>
      <c r="F1293" s="57">
        <v>2</v>
      </c>
      <c r="G1293" t="str">
        <f>VLOOKUP(B1293,'Akodens FV'!$A$1:$B$2500,2,FALSE)</f>
        <v>Tandv inkl priv</v>
      </c>
      <c r="H1293" t="str">
        <f>VLOOKUP(A1293,Rådata!$A$3:$A$2444,1,FALSE)</f>
        <v>0853003J01FF01</v>
      </c>
    </row>
    <row r="1294" spans="1:8" x14ac:dyDescent="0.2">
      <c r="A1294" t="str">
        <f t="shared" si="20"/>
        <v>0853004J01CE02</v>
      </c>
      <c r="B1294" s="55" t="s">
        <v>56</v>
      </c>
      <c r="C1294" s="55" t="s">
        <v>176</v>
      </c>
      <c r="D1294" s="55" t="s">
        <v>246</v>
      </c>
      <c r="E1294" s="56" t="s">
        <v>352</v>
      </c>
      <c r="F1294" s="57">
        <v>72</v>
      </c>
      <c r="G1294" t="str">
        <f>VLOOKUP(B1294,'Akodens FV'!$A$1:$B$2500,2,FALSE)</f>
        <v>Tandv inkl priv</v>
      </c>
      <c r="H1294" t="str">
        <f>VLOOKUP(A1294,Rådata!$A$3:$A$2444,1,FALSE)</f>
        <v>0853004J01CE02</v>
      </c>
    </row>
    <row r="1295" spans="1:8" x14ac:dyDescent="0.2">
      <c r="A1295" t="str">
        <f t="shared" si="20"/>
        <v>0853004J01FF01</v>
      </c>
      <c r="B1295" s="55" t="s">
        <v>56</v>
      </c>
      <c r="C1295" s="55" t="s">
        <v>176</v>
      </c>
      <c r="D1295" s="55" t="s">
        <v>248</v>
      </c>
      <c r="E1295" s="56" t="s">
        <v>358</v>
      </c>
      <c r="F1295" s="57">
        <v>6</v>
      </c>
      <c r="G1295" t="str">
        <f>VLOOKUP(B1295,'Akodens FV'!$A$1:$B$2500,2,FALSE)</f>
        <v>Tandv inkl priv</v>
      </c>
      <c r="H1295" t="str">
        <f>VLOOKUP(A1295,Rådata!$A$3:$A$2444,1,FALSE)</f>
        <v>0853004J01FF01</v>
      </c>
    </row>
    <row r="1296" spans="1:8" x14ac:dyDescent="0.2">
      <c r="A1296" t="str">
        <f t="shared" si="20"/>
        <v>0853006J01CA04</v>
      </c>
      <c r="B1296" s="55" t="s">
        <v>87</v>
      </c>
      <c r="C1296" s="55" t="s">
        <v>205</v>
      </c>
      <c r="D1296" s="55" t="s">
        <v>247</v>
      </c>
      <c r="E1296" s="56" t="s">
        <v>350</v>
      </c>
      <c r="F1296" s="57">
        <v>1</v>
      </c>
      <c r="G1296" t="str">
        <f>VLOOKUP(B1296,'Akodens FV'!$A$1:$B$2500,2,FALSE)</f>
        <v>Tandv inkl priv</v>
      </c>
      <c r="H1296" t="str">
        <f>VLOOKUP(A1296,Rådata!$A$3:$A$2444,1,FALSE)</f>
        <v>0853006J01CA04</v>
      </c>
    </row>
    <row r="1297" spans="1:8" x14ac:dyDescent="0.2">
      <c r="A1297" t="str">
        <f t="shared" si="20"/>
        <v>0853006J01CE02</v>
      </c>
      <c r="B1297" s="55" t="s">
        <v>87</v>
      </c>
      <c r="C1297" s="55" t="s">
        <v>205</v>
      </c>
      <c r="D1297" s="55" t="s">
        <v>246</v>
      </c>
      <c r="E1297" s="56" t="s">
        <v>352</v>
      </c>
      <c r="F1297" s="57">
        <v>84</v>
      </c>
      <c r="G1297" t="str">
        <f>VLOOKUP(B1297,'Akodens FV'!$A$1:$B$2500,2,FALSE)</f>
        <v>Tandv inkl priv</v>
      </c>
      <c r="H1297" t="str">
        <f>VLOOKUP(A1297,Rådata!$A$3:$A$2444,1,FALSE)</f>
        <v>0853006J01CE02</v>
      </c>
    </row>
    <row r="1298" spans="1:8" x14ac:dyDescent="0.2">
      <c r="A1298" t="str">
        <f t="shared" si="20"/>
        <v>0853006J01FF01</v>
      </c>
      <c r="B1298" s="55" t="s">
        <v>87</v>
      </c>
      <c r="C1298" s="55" t="s">
        <v>205</v>
      </c>
      <c r="D1298" s="55" t="s">
        <v>248</v>
      </c>
      <c r="E1298" s="56" t="s">
        <v>358</v>
      </c>
      <c r="F1298" s="57">
        <v>9</v>
      </c>
      <c r="G1298" t="str">
        <f>VLOOKUP(B1298,'Akodens FV'!$A$1:$B$2500,2,FALSE)</f>
        <v>Tandv inkl priv</v>
      </c>
      <c r="H1298" t="str">
        <f>VLOOKUP(A1298,Rådata!$A$3:$A$2444,1,FALSE)</f>
        <v>0853006J01FF01</v>
      </c>
    </row>
    <row r="1299" spans="1:8" x14ac:dyDescent="0.2">
      <c r="A1299" t="str">
        <f t="shared" si="20"/>
        <v>0853010J01CE02</v>
      </c>
      <c r="B1299" s="55" t="s">
        <v>65</v>
      </c>
      <c r="C1299" s="55" t="s">
        <v>185</v>
      </c>
      <c r="D1299" s="55" t="s">
        <v>246</v>
      </c>
      <c r="E1299" s="56" t="s">
        <v>352</v>
      </c>
      <c r="F1299" s="57">
        <v>39</v>
      </c>
      <c r="G1299" t="str">
        <f>VLOOKUP(B1299,'Akodens FV'!$A$1:$B$2500,2,FALSE)</f>
        <v>Tandv inkl priv</v>
      </c>
      <c r="H1299" t="str">
        <f>VLOOKUP(A1299,Rådata!$A$3:$A$2444,1,FALSE)</f>
        <v>0853010J01CE02</v>
      </c>
    </row>
    <row r="1300" spans="1:8" x14ac:dyDescent="0.2">
      <c r="A1300" t="str">
        <f t="shared" si="20"/>
        <v>0853010J01FF01</v>
      </c>
      <c r="B1300" s="55" t="s">
        <v>65</v>
      </c>
      <c r="C1300" s="55" t="s">
        <v>185</v>
      </c>
      <c r="D1300" s="55" t="s">
        <v>248</v>
      </c>
      <c r="E1300" s="56" t="s">
        <v>358</v>
      </c>
      <c r="F1300" s="57">
        <v>6</v>
      </c>
      <c r="G1300" t="str">
        <f>VLOOKUP(B1300,'Akodens FV'!$A$1:$B$2500,2,FALSE)</f>
        <v>Tandv inkl priv</v>
      </c>
      <c r="H1300" t="str">
        <f>VLOOKUP(A1300,Rådata!$A$3:$A$2444,1,FALSE)</f>
        <v>0853010J01FF01</v>
      </c>
    </row>
    <row r="1301" spans="1:8" x14ac:dyDescent="0.2">
      <c r="A1301" t="str">
        <f t="shared" si="20"/>
        <v>0853019J01CA04</v>
      </c>
      <c r="B1301" s="55" t="s">
        <v>71</v>
      </c>
      <c r="C1301" s="55" t="s">
        <v>191</v>
      </c>
      <c r="D1301" s="55" t="s">
        <v>247</v>
      </c>
      <c r="E1301" s="56" t="s">
        <v>350</v>
      </c>
      <c r="F1301" s="57">
        <v>1</v>
      </c>
      <c r="G1301" t="str">
        <f>VLOOKUP(B1301,'Akodens FV'!$A$1:$B$2500,2,FALSE)</f>
        <v>Tandv inkl priv</v>
      </c>
      <c r="H1301" t="str">
        <f>VLOOKUP(A1301,Rådata!$A$3:$A$2444,1,FALSE)</f>
        <v>0853019J01CA04</v>
      </c>
    </row>
    <row r="1302" spans="1:8" x14ac:dyDescent="0.2">
      <c r="A1302" t="str">
        <f t="shared" si="20"/>
        <v>0853019J01CE02</v>
      </c>
      <c r="B1302" s="55" t="s">
        <v>71</v>
      </c>
      <c r="C1302" s="55" t="s">
        <v>191</v>
      </c>
      <c r="D1302" s="55" t="s">
        <v>246</v>
      </c>
      <c r="E1302" s="56" t="s">
        <v>352</v>
      </c>
      <c r="F1302" s="57">
        <v>43</v>
      </c>
      <c r="G1302" t="str">
        <f>VLOOKUP(B1302,'Akodens FV'!$A$1:$B$2500,2,FALSE)</f>
        <v>Tandv inkl priv</v>
      </c>
      <c r="H1302" t="str">
        <f>VLOOKUP(A1302,Rådata!$A$3:$A$2444,1,FALSE)</f>
        <v>0853019J01CE02</v>
      </c>
    </row>
    <row r="1303" spans="1:8" x14ac:dyDescent="0.2">
      <c r="A1303" t="str">
        <f t="shared" si="20"/>
        <v>0853019J01FF01</v>
      </c>
      <c r="B1303" s="55" t="s">
        <v>71</v>
      </c>
      <c r="C1303" s="55" t="s">
        <v>191</v>
      </c>
      <c r="D1303" s="55" t="s">
        <v>248</v>
      </c>
      <c r="E1303" s="56" t="s">
        <v>358</v>
      </c>
      <c r="F1303" s="57">
        <v>4</v>
      </c>
      <c r="G1303" t="str">
        <f>VLOOKUP(B1303,'Akodens FV'!$A$1:$B$2500,2,FALSE)</f>
        <v>Tandv inkl priv</v>
      </c>
      <c r="H1303" t="str">
        <f>VLOOKUP(A1303,Rådata!$A$3:$A$2444,1,FALSE)</f>
        <v>0853019J01FF01</v>
      </c>
    </row>
    <row r="1304" spans="1:8" x14ac:dyDescent="0.2">
      <c r="A1304" t="str">
        <f t="shared" si="20"/>
        <v>0853025J01CA04</v>
      </c>
      <c r="B1304" s="55" t="s">
        <v>84</v>
      </c>
      <c r="C1304" s="55" t="s">
        <v>203</v>
      </c>
      <c r="D1304" s="55" t="s">
        <v>247</v>
      </c>
      <c r="E1304" s="56" t="s">
        <v>350</v>
      </c>
      <c r="F1304" s="57">
        <v>2</v>
      </c>
      <c r="G1304" t="str">
        <f>VLOOKUP(B1304,'Akodens FV'!$A$1:$B$2500,2,FALSE)</f>
        <v>Tandv inkl priv</v>
      </c>
      <c r="H1304" t="str">
        <f>VLOOKUP(A1304,Rådata!$A$3:$A$2444,1,FALSE)</f>
        <v>0853025J01CA04</v>
      </c>
    </row>
    <row r="1305" spans="1:8" x14ac:dyDescent="0.2">
      <c r="A1305" t="str">
        <f t="shared" si="20"/>
        <v>0853025J01CE02</v>
      </c>
      <c r="B1305" s="55" t="s">
        <v>84</v>
      </c>
      <c r="C1305" s="55" t="s">
        <v>203</v>
      </c>
      <c r="D1305" s="55" t="s">
        <v>246</v>
      </c>
      <c r="E1305" s="56" t="s">
        <v>352</v>
      </c>
      <c r="F1305" s="57">
        <v>22</v>
      </c>
      <c r="G1305" t="str">
        <f>VLOOKUP(B1305,'Akodens FV'!$A$1:$B$2500,2,FALSE)</f>
        <v>Tandv inkl priv</v>
      </c>
      <c r="H1305" t="str">
        <f>VLOOKUP(A1305,Rådata!$A$3:$A$2444,1,FALSE)</f>
        <v>0853025J01CE02</v>
      </c>
    </row>
    <row r="1306" spans="1:8" x14ac:dyDescent="0.2">
      <c r="A1306" t="str">
        <f t="shared" si="20"/>
        <v>0853025J01FF01</v>
      </c>
      <c r="B1306" s="55" t="s">
        <v>84</v>
      </c>
      <c r="C1306" s="55" t="s">
        <v>203</v>
      </c>
      <c r="D1306" s="55" t="s">
        <v>248</v>
      </c>
      <c r="E1306" s="56" t="s">
        <v>358</v>
      </c>
      <c r="F1306" s="57">
        <v>2</v>
      </c>
      <c r="G1306" t="str">
        <f>VLOOKUP(B1306,'Akodens FV'!$A$1:$B$2500,2,FALSE)</f>
        <v>Tandv inkl priv</v>
      </c>
      <c r="H1306" t="str">
        <f>VLOOKUP(A1306,Rådata!$A$3:$A$2444,1,FALSE)</f>
        <v>0853025J01FF01</v>
      </c>
    </row>
    <row r="1307" spans="1:8" x14ac:dyDescent="0.2">
      <c r="A1307" t="str">
        <f t="shared" si="20"/>
        <v>0853032J01CA04</v>
      </c>
      <c r="B1307" s="55" t="s">
        <v>80</v>
      </c>
      <c r="C1307" s="55" t="s">
        <v>199</v>
      </c>
      <c r="D1307" s="55" t="s">
        <v>247</v>
      </c>
      <c r="E1307" s="56" t="s">
        <v>350</v>
      </c>
      <c r="F1307" s="57">
        <v>1</v>
      </c>
      <c r="G1307" t="str">
        <f>VLOOKUP(B1307,'Akodens FV'!$A$1:$B$2500,2,FALSE)</f>
        <v>Tandv inkl priv</v>
      </c>
      <c r="H1307" t="str">
        <f>VLOOKUP(A1307,Rådata!$A$3:$A$2444,1,FALSE)</f>
        <v>0853032J01CA04</v>
      </c>
    </row>
    <row r="1308" spans="1:8" x14ac:dyDescent="0.2">
      <c r="A1308" t="str">
        <f t="shared" si="20"/>
        <v>0853032J01CE02</v>
      </c>
      <c r="B1308" s="55" t="s">
        <v>80</v>
      </c>
      <c r="C1308" s="55" t="s">
        <v>199</v>
      </c>
      <c r="D1308" s="55" t="s">
        <v>246</v>
      </c>
      <c r="E1308" s="56" t="s">
        <v>352</v>
      </c>
      <c r="F1308" s="57">
        <v>17</v>
      </c>
      <c r="G1308" t="str">
        <f>VLOOKUP(B1308,'Akodens FV'!$A$1:$B$2500,2,FALSE)</f>
        <v>Tandv inkl priv</v>
      </c>
      <c r="H1308" t="str">
        <f>VLOOKUP(A1308,Rådata!$A$3:$A$2444,1,FALSE)</f>
        <v>0853032J01CE02</v>
      </c>
    </row>
    <row r="1309" spans="1:8" x14ac:dyDescent="0.2">
      <c r="A1309" t="str">
        <f t="shared" si="20"/>
        <v>0853032J01FF01</v>
      </c>
      <c r="B1309" s="55" t="s">
        <v>80</v>
      </c>
      <c r="C1309" s="55" t="s">
        <v>199</v>
      </c>
      <c r="D1309" s="55" t="s">
        <v>248</v>
      </c>
      <c r="E1309" s="56" t="s">
        <v>358</v>
      </c>
      <c r="F1309" s="57">
        <v>2</v>
      </c>
      <c r="G1309" t="str">
        <f>VLOOKUP(B1309,'Akodens FV'!$A$1:$B$2500,2,FALSE)</f>
        <v>Tandv inkl priv</v>
      </c>
      <c r="H1309" t="str">
        <f>VLOOKUP(A1309,Rådata!$A$3:$A$2444,1,FALSE)</f>
        <v>0853032J01FF01</v>
      </c>
    </row>
    <row r="1310" spans="1:8" x14ac:dyDescent="0.2">
      <c r="A1310" t="str">
        <f t="shared" si="20"/>
        <v>0853033J01CA04</v>
      </c>
      <c r="B1310" s="55" t="s">
        <v>68</v>
      </c>
      <c r="C1310" s="55" t="s">
        <v>188</v>
      </c>
      <c r="D1310" s="55" t="s">
        <v>247</v>
      </c>
      <c r="E1310" s="56" t="s">
        <v>350</v>
      </c>
      <c r="F1310" s="57">
        <v>4</v>
      </c>
      <c r="G1310" t="str">
        <f>VLOOKUP(B1310,'Akodens FV'!$A$1:$B$2500,2,FALSE)</f>
        <v>Tandv inkl priv</v>
      </c>
      <c r="H1310" t="str">
        <f>VLOOKUP(A1310,Rådata!$A$3:$A$2444,1,FALSE)</f>
        <v>0853033J01CA04</v>
      </c>
    </row>
    <row r="1311" spans="1:8" x14ac:dyDescent="0.2">
      <c r="A1311" t="str">
        <f t="shared" si="20"/>
        <v>0853033J01CE02</v>
      </c>
      <c r="B1311" s="55" t="s">
        <v>68</v>
      </c>
      <c r="C1311" s="55" t="s">
        <v>188</v>
      </c>
      <c r="D1311" s="55" t="s">
        <v>246</v>
      </c>
      <c r="E1311" s="56" t="s">
        <v>352</v>
      </c>
      <c r="F1311" s="57">
        <v>52</v>
      </c>
      <c r="G1311" t="str">
        <f>VLOOKUP(B1311,'Akodens FV'!$A$1:$B$2500,2,FALSE)</f>
        <v>Tandv inkl priv</v>
      </c>
      <c r="H1311" t="str">
        <f>VLOOKUP(A1311,Rådata!$A$3:$A$2444,1,FALSE)</f>
        <v>0853033J01CE02</v>
      </c>
    </row>
    <row r="1312" spans="1:8" x14ac:dyDescent="0.2">
      <c r="A1312" t="str">
        <f t="shared" si="20"/>
        <v>0853033J01FF01</v>
      </c>
      <c r="B1312" s="55" t="s">
        <v>68</v>
      </c>
      <c r="C1312" s="55" t="s">
        <v>188</v>
      </c>
      <c r="D1312" s="55" t="s">
        <v>248</v>
      </c>
      <c r="E1312" s="56" t="s">
        <v>358</v>
      </c>
      <c r="F1312" s="57">
        <v>3</v>
      </c>
      <c r="G1312" t="str">
        <f>VLOOKUP(B1312,'Akodens FV'!$A$1:$B$2500,2,FALSE)</f>
        <v>Tandv inkl priv</v>
      </c>
      <c r="H1312" t="str">
        <f>VLOOKUP(A1312,Rådata!$A$3:$A$2444,1,FALSE)</f>
        <v>0853033J01FF01</v>
      </c>
    </row>
    <row r="1313" spans="1:8" x14ac:dyDescent="0.2">
      <c r="A1313" t="str">
        <f t="shared" si="20"/>
        <v>0853039J01CE02</v>
      </c>
      <c r="B1313" s="55" t="s">
        <v>57</v>
      </c>
      <c r="C1313" s="55" t="s">
        <v>177</v>
      </c>
      <c r="D1313" s="55" t="s">
        <v>246</v>
      </c>
      <c r="E1313" s="56" t="s">
        <v>352</v>
      </c>
      <c r="F1313" s="57">
        <v>91</v>
      </c>
      <c r="G1313" t="str">
        <f>VLOOKUP(B1313,'Akodens FV'!$A$1:$B$2500,2,FALSE)</f>
        <v>Tandv inkl priv</v>
      </c>
      <c r="H1313" t="str">
        <f>VLOOKUP(A1313,Rådata!$A$3:$A$2444,1,FALSE)</f>
        <v>0853039J01CE02</v>
      </c>
    </row>
    <row r="1314" spans="1:8" x14ac:dyDescent="0.2">
      <c r="A1314" t="str">
        <f t="shared" si="20"/>
        <v>0853039J01FA01</v>
      </c>
      <c r="B1314" s="55" t="s">
        <v>57</v>
      </c>
      <c r="C1314" s="55" t="s">
        <v>177</v>
      </c>
      <c r="D1314" s="55" t="s">
        <v>250</v>
      </c>
      <c r="E1314" s="56" t="s">
        <v>357</v>
      </c>
      <c r="F1314" s="57">
        <v>1</v>
      </c>
      <c r="G1314" t="str">
        <f>VLOOKUP(B1314,'Akodens FV'!$A$1:$B$2500,2,FALSE)</f>
        <v>Tandv inkl priv</v>
      </c>
      <c r="H1314" t="str">
        <f>VLOOKUP(A1314,Rådata!$A$3:$A$2444,1,FALSE)</f>
        <v>0853039J01FA01</v>
      </c>
    </row>
    <row r="1315" spans="1:8" x14ac:dyDescent="0.2">
      <c r="A1315" t="str">
        <f t="shared" si="20"/>
        <v>0853039J01FF01</v>
      </c>
      <c r="B1315" s="55" t="s">
        <v>57</v>
      </c>
      <c r="C1315" s="55" t="s">
        <v>177</v>
      </c>
      <c r="D1315" s="55" t="s">
        <v>248</v>
      </c>
      <c r="E1315" s="56" t="s">
        <v>358</v>
      </c>
      <c r="F1315" s="57">
        <v>11</v>
      </c>
      <c r="G1315" t="str">
        <f>VLOOKUP(B1315,'Akodens FV'!$A$1:$B$2500,2,FALSE)</f>
        <v>Tandv inkl priv</v>
      </c>
      <c r="H1315" t="str">
        <f>VLOOKUP(A1315,Rådata!$A$3:$A$2444,1,FALSE)</f>
        <v>0853039J01FF01</v>
      </c>
    </row>
    <row r="1316" spans="1:8" x14ac:dyDescent="0.2">
      <c r="A1316" t="str">
        <f t="shared" si="20"/>
        <v>0853044J01CA04</v>
      </c>
      <c r="B1316" s="55" t="s">
        <v>77</v>
      </c>
      <c r="C1316" s="55" t="s">
        <v>196</v>
      </c>
      <c r="D1316" s="55" t="s">
        <v>247</v>
      </c>
      <c r="E1316" s="56" t="s">
        <v>350</v>
      </c>
      <c r="F1316" s="57">
        <v>4</v>
      </c>
      <c r="G1316" t="str">
        <f>VLOOKUP(B1316,'Akodens FV'!$A$1:$B$2500,2,FALSE)</f>
        <v>Tandv inkl priv</v>
      </c>
      <c r="H1316" t="str">
        <f>VLOOKUP(A1316,Rådata!$A$3:$A$2444,1,FALSE)</f>
        <v>0853044J01CA04</v>
      </c>
    </row>
    <row r="1317" spans="1:8" x14ac:dyDescent="0.2">
      <c r="A1317" t="str">
        <f t="shared" si="20"/>
        <v>0853044J01CE02</v>
      </c>
      <c r="B1317" s="55" t="s">
        <v>77</v>
      </c>
      <c r="C1317" s="55" t="s">
        <v>196</v>
      </c>
      <c r="D1317" s="55" t="s">
        <v>246</v>
      </c>
      <c r="E1317" s="56" t="s">
        <v>352</v>
      </c>
      <c r="F1317" s="57">
        <v>84</v>
      </c>
      <c r="G1317" t="str">
        <f>VLOOKUP(B1317,'Akodens FV'!$A$1:$B$2500,2,FALSE)</f>
        <v>Tandv inkl priv</v>
      </c>
      <c r="H1317" t="str">
        <f>VLOOKUP(A1317,Rådata!$A$3:$A$2444,1,FALSE)</f>
        <v>0853044J01CE02</v>
      </c>
    </row>
    <row r="1318" spans="1:8" x14ac:dyDescent="0.2">
      <c r="A1318" t="str">
        <f t="shared" si="20"/>
        <v>0853044J01FF01</v>
      </c>
      <c r="B1318" s="55" t="s">
        <v>77</v>
      </c>
      <c r="C1318" s="55" t="s">
        <v>196</v>
      </c>
      <c r="D1318" s="55" t="s">
        <v>248</v>
      </c>
      <c r="E1318" s="56" t="s">
        <v>358</v>
      </c>
      <c r="F1318" s="57">
        <v>7</v>
      </c>
      <c r="G1318" t="str">
        <f>VLOOKUP(B1318,'Akodens FV'!$A$1:$B$2500,2,FALSE)</f>
        <v>Tandv inkl priv</v>
      </c>
      <c r="H1318" t="str">
        <f>VLOOKUP(A1318,Rådata!$A$3:$A$2444,1,FALSE)</f>
        <v>0853044J01FF01</v>
      </c>
    </row>
    <row r="1319" spans="1:8" x14ac:dyDescent="0.2">
      <c r="A1319" t="str">
        <f t="shared" si="20"/>
        <v>0853050J01CE02</v>
      </c>
      <c r="B1319" s="55" t="s">
        <v>72</v>
      </c>
      <c r="C1319" s="55" t="s">
        <v>192</v>
      </c>
      <c r="D1319" s="55" t="s">
        <v>246</v>
      </c>
      <c r="E1319" s="56" t="s">
        <v>352</v>
      </c>
      <c r="F1319" s="57">
        <v>73</v>
      </c>
      <c r="G1319" t="str">
        <f>VLOOKUP(B1319,'Akodens FV'!$A$1:$B$2500,2,FALSE)</f>
        <v>Tandv inkl priv</v>
      </c>
      <c r="H1319" t="str">
        <f>VLOOKUP(A1319,Rådata!$A$3:$A$2444,1,FALSE)</f>
        <v>0853050J01CE02</v>
      </c>
    </row>
    <row r="1320" spans="1:8" x14ac:dyDescent="0.2">
      <c r="A1320" t="str">
        <f t="shared" si="20"/>
        <v>0853050J01FF01</v>
      </c>
      <c r="B1320" s="55" t="s">
        <v>72</v>
      </c>
      <c r="C1320" s="55" t="s">
        <v>192</v>
      </c>
      <c r="D1320" s="55" t="s">
        <v>248</v>
      </c>
      <c r="E1320" s="56" t="s">
        <v>358</v>
      </c>
      <c r="F1320" s="57">
        <v>3</v>
      </c>
      <c r="G1320" t="str">
        <f>VLOOKUP(B1320,'Akodens FV'!$A$1:$B$2500,2,FALSE)</f>
        <v>Tandv inkl priv</v>
      </c>
      <c r="H1320" t="str">
        <f>VLOOKUP(A1320,Rådata!$A$3:$A$2444,1,FALSE)</f>
        <v>0853050J01FF01</v>
      </c>
    </row>
    <row r="1321" spans="1:8" x14ac:dyDescent="0.2">
      <c r="A1321" t="str">
        <f t="shared" si="20"/>
        <v>0853055J01CE02</v>
      </c>
      <c r="B1321" s="55" t="s">
        <v>70</v>
      </c>
      <c r="C1321" s="55" t="s">
        <v>190</v>
      </c>
      <c r="D1321" s="55" t="s">
        <v>246</v>
      </c>
      <c r="E1321" s="56" t="s">
        <v>352</v>
      </c>
      <c r="F1321" s="57">
        <v>42</v>
      </c>
      <c r="G1321" t="str">
        <f>VLOOKUP(B1321,'Akodens FV'!$A$1:$B$2500,2,FALSE)</f>
        <v>Tandv inkl priv</v>
      </c>
      <c r="H1321" t="str">
        <f>VLOOKUP(A1321,Rådata!$A$3:$A$2444,1,FALSE)</f>
        <v>0853055J01CE02</v>
      </c>
    </row>
    <row r="1322" spans="1:8" x14ac:dyDescent="0.2">
      <c r="A1322" t="str">
        <f t="shared" si="20"/>
        <v>0853060J01AA02</v>
      </c>
      <c r="B1322" s="55" t="s">
        <v>79</v>
      </c>
      <c r="C1322" s="55" t="s">
        <v>198</v>
      </c>
      <c r="D1322" s="55" t="s">
        <v>249</v>
      </c>
      <c r="E1322" s="56" t="s">
        <v>348</v>
      </c>
      <c r="F1322" s="57">
        <v>1</v>
      </c>
      <c r="G1322" t="str">
        <f>VLOOKUP(B1322,'Akodens FV'!$A$1:$B$2500,2,FALSE)</f>
        <v>Tandv inkl priv</v>
      </c>
      <c r="H1322" t="str">
        <f>VLOOKUP(A1322,Rådata!$A$3:$A$2444,1,FALSE)</f>
        <v>0853060J01AA02</v>
      </c>
    </row>
    <row r="1323" spans="1:8" x14ac:dyDescent="0.2">
      <c r="A1323" t="str">
        <f t="shared" si="20"/>
        <v>0853060J01CA04</v>
      </c>
      <c r="B1323" s="55" t="s">
        <v>79</v>
      </c>
      <c r="C1323" s="55" t="s">
        <v>198</v>
      </c>
      <c r="D1323" s="55" t="s">
        <v>247</v>
      </c>
      <c r="E1323" s="56" t="s">
        <v>350</v>
      </c>
      <c r="F1323" s="57">
        <v>1</v>
      </c>
      <c r="G1323" t="str">
        <f>VLOOKUP(B1323,'Akodens FV'!$A$1:$B$2500,2,FALSE)</f>
        <v>Tandv inkl priv</v>
      </c>
      <c r="H1323" t="str">
        <f>VLOOKUP(A1323,Rådata!$A$3:$A$2444,1,FALSE)</f>
        <v>0853060J01CA04</v>
      </c>
    </row>
    <row r="1324" spans="1:8" x14ac:dyDescent="0.2">
      <c r="A1324" t="str">
        <f t="shared" si="20"/>
        <v>0853060J01CE02</v>
      </c>
      <c r="B1324" s="55" t="s">
        <v>79</v>
      </c>
      <c r="C1324" s="55" t="s">
        <v>198</v>
      </c>
      <c r="D1324" s="55" t="s">
        <v>246</v>
      </c>
      <c r="E1324" s="56" t="s">
        <v>352</v>
      </c>
      <c r="F1324" s="57">
        <v>224</v>
      </c>
      <c r="G1324" t="str">
        <f>VLOOKUP(B1324,'Akodens FV'!$A$1:$B$2500,2,FALSE)</f>
        <v>Tandv inkl priv</v>
      </c>
      <c r="H1324" t="str">
        <f>VLOOKUP(A1324,Rådata!$A$3:$A$2444,1,FALSE)</f>
        <v>0853060J01CE02</v>
      </c>
    </row>
    <row r="1325" spans="1:8" x14ac:dyDescent="0.2">
      <c r="A1325" t="str">
        <f t="shared" si="20"/>
        <v>0853060J01FF01</v>
      </c>
      <c r="B1325" s="55" t="s">
        <v>79</v>
      </c>
      <c r="C1325" s="55" t="s">
        <v>198</v>
      </c>
      <c r="D1325" s="55" t="s">
        <v>248</v>
      </c>
      <c r="E1325" s="56" t="s">
        <v>358</v>
      </c>
      <c r="F1325" s="57">
        <v>25</v>
      </c>
      <c r="G1325" t="str">
        <f>VLOOKUP(B1325,'Akodens FV'!$A$1:$B$2500,2,FALSE)</f>
        <v>Tandv inkl priv</v>
      </c>
      <c r="H1325" t="str">
        <f>VLOOKUP(A1325,Rådata!$A$3:$A$2444,1,FALSE)</f>
        <v>0853060J01FF01</v>
      </c>
    </row>
    <row r="1326" spans="1:8" x14ac:dyDescent="0.2">
      <c r="A1326" t="str">
        <f t="shared" si="20"/>
        <v>0853070J01CE02</v>
      </c>
      <c r="B1326" s="55" t="s">
        <v>75</v>
      </c>
      <c r="C1326" s="55" t="s">
        <v>194</v>
      </c>
      <c r="D1326" s="55" t="s">
        <v>246</v>
      </c>
      <c r="E1326" s="56" t="s">
        <v>352</v>
      </c>
      <c r="F1326" s="57">
        <v>68</v>
      </c>
      <c r="G1326" t="str">
        <f>VLOOKUP(B1326,'Akodens FV'!$A$1:$B$2500,2,FALSE)</f>
        <v>Tandv inkl priv</v>
      </c>
      <c r="H1326" t="str">
        <f>VLOOKUP(A1326,Rådata!$A$3:$A$2444,1,FALSE)</f>
        <v>0853070J01CE02</v>
      </c>
    </row>
    <row r="1327" spans="1:8" x14ac:dyDescent="0.2">
      <c r="A1327" t="str">
        <f t="shared" si="20"/>
        <v>0853070J01FF01</v>
      </c>
      <c r="B1327" s="55" t="s">
        <v>75</v>
      </c>
      <c r="C1327" s="55" t="s">
        <v>194</v>
      </c>
      <c r="D1327" s="55" t="s">
        <v>248</v>
      </c>
      <c r="E1327" s="56" t="s">
        <v>358</v>
      </c>
      <c r="F1327" s="57">
        <v>7</v>
      </c>
      <c r="G1327" t="str">
        <f>VLOOKUP(B1327,'Akodens FV'!$A$1:$B$2500,2,FALSE)</f>
        <v>Tandv inkl priv</v>
      </c>
      <c r="H1327" t="str">
        <f>VLOOKUP(A1327,Rådata!$A$3:$A$2444,1,FALSE)</f>
        <v>0853070J01FF01</v>
      </c>
    </row>
    <row r="1328" spans="1:8" x14ac:dyDescent="0.2">
      <c r="A1328" t="str">
        <f t="shared" si="20"/>
        <v>0853075J01CA04</v>
      </c>
      <c r="B1328" s="55" t="s">
        <v>61</v>
      </c>
      <c r="C1328" s="55" t="s">
        <v>181</v>
      </c>
      <c r="D1328" s="55" t="s">
        <v>247</v>
      </c>
      <c r="E1328" s="56" t="s">
        <v>350</v>
      </c>
      <c r="F1328" s="57">
        <v>2</v>
      </c>
      <c r="G1328" t="str">
        <f>VLOOKUP(B1328,'Akodens FV'!$A$1:$B$2500,2,FALSE)</f>
        <v>Tandv inkl priv</v>
      </c>
      <c r="H1328" t="str">
        <f>VLOOKUP(A1328,Rådata!$A$3:$A$2444,1,FALSE)</f>
        <v>0853075J01CA04</v>
      </c>
    </row>
    <row r="1329" spans="1:8" x14ac:dyDescent="0.2">
      <c r="A1329" t="str">
        <f t="shared" si="20"/>
        <v>0853075J01CE02</v>
      </c>
      <c r="B1329" s="55" t="s">
        <v>61</v>
      </c>
      <c r="C1329" s="55" t="s">
        <v>181</v>
      </c>
      <c r="D1329" s="55" t="s">
        <v>246</v>
      </c>
      <c r="E1329" s="56" t="s">
        <v>352</v>
      </c>
      <c r="F1329" s="57">
        <v>63</v>
      </c>
      <c r="G1329" t="str">
        <f>VLOOKUP(B1329,'Akodens FV'!$A$1:$B$2500,2,FALSE)</f>
        <v>Tandv inkl priv</v>
      </c>
      <c r="H1329" t="str">
        <f>VLOOKUP(A1329,Rådata!$A$3:$A$2444,1,FALSE)</f>
        <v>0853075J01CE02</v>
      </c>
    </row>
    <row r="1330" spans="1:8" x14ac:dyDescent="0.2">
      <c r="A1330" t="str">
        <f t="shared" si="20"/>
        <v>0853075J01FF01</v>
      </c>
      <c r="B1330" s="55" t="s">
        <v>61</v>
      </c>
      <c r="C1330" s="55" t="s">
        <v>181</v>
      </c>
      <c r="D1330" s="55" t="s">
        <v>248</v>
      </c>
      <c r="E1330" s="56" t="s">
        <v>358</v>
      </c>
      <c r="F1330" s="57">
        <v>2</v>
      </c>
      <c r="G1330" t="str">
        <f>VLOOKUP(B1330,'Akodens FV'!$A$1:$B$2500,2,FALSE)</f>
        <v>Tandv inkl priv</v>
      </c>
      <c r="H1330" t="str">
        <f>VLOOKUP(A1330,Rådata!$A$3:$A$2444,1,FALSE)</f>
        <v>0853075J01FF01</v>
      </c>
    </row>
    <row r="1331" spans="1:8" x14ac:dyDescent="0.2">
      <c r="A1331" t="str">
        <f t="shared" si="20"/>
        <v>0853081J01CE02</v>
      </c>
      <c r="B1331" s="55" t="s">
        <v>50</v>
      </c>
      <c r="C1331" s="55" t="s">
        <v>172</v>
      </c>
      <c r="D1331" s="55" t="s">
        <v>246</v>
      </c>
      <c r="E1331" s="56" t="s">
        <v>352</v>
      </c>
      <c r="F1331" s="57">
        <v>149</v>
      </c>
      <c r="G1331" t="str">
        <f>VLOOKUP(B1331,'Akodens FV'!$A$1:$B$2500,2,FALSE)</f>
        <v>Tandv inkl priv</v>
      </c>
      <c r="H1331" t="str">
        <f>VLOOKUP(A1331,Rådata!$A$3:$A$2444,1,FALSE)</f>
        <v>0853081J01CE02</v>
      </c>
    </row>
    <row r="1332" spans="1:8" x14ac:dyDescent="0.2">
      <c r="A1332" t="str">
        <f t="shared" si="20"/>
        <v>0853081J01FF01</v>
      </c>
      <c r="B1332" s="55" t="s">
        <v>50</v>
      </c>
      <c r="C1332" s="55" t="s">
        <v>172</v>
      </c>
      <c r="D1332" s="55" t="s">
        <v>248</v>
      </c>
      <c r="E1332" s="56" t="s">
        <v>358</v>
      </c>
      <c r="F1332" s="57">
        <v>2</v>
      </c>
      <c r="G1332" t="str">
        <f>VLOOKUP(B1332,'Akodens FV'!$A$1:$B$2500,2,FALSE)</f>
        <v>Tandv inkl priv</v>
      </c>
      <c r="H1332" t="str">
        <f>VLOOKUP(A1332,Rådata!$A$3:$A$2444,1,FALSE)</f>
        <v>0853081J01FF01</v>
      </c>
    </row>
    <row r="1333" spans="1:8" x14ac:dyDescent="0.2">
      <c r="A1333" t="str">
        <f t="shared" si="20"/>
        <v>0853083J01CE02</v>
      </c>
      <c r="B1333" s="55" t="s">
        <v>91</v>
      </c>
      <c r="C1333" s="55" t="s">
        <v>209</v>
      </c>
      <c r="D1333" s="55" t="s">
        <v>246</v>
      </c>
      <c r="E1333" s="56" t="s">
        <v>352</v>
      </c>
      <c r="F1333" s="57">
        <v>14</v>
      </c>
      <c r="G1333" t="str">
        <f>VLOOKUP(B1333,'Akodens FV'!$A$1:$B$2500,2,FALSE)</f>
        <v>Tandv inkl priv</v>
      </c>
      <c r="H1333" t="str">
        <f>VLOOKUP(A1333,Rådata!$A$3:$A$2444,1,FALSE)</f>
        <v>0853083J01CE02</v>
      </c>
    </row>
    <row r="1334" spans="1:8" x14ac:dyDescent="0.2">
      <c r="A1334" t="str">
        <f t="shared" si="20"/>
        <v>0853085J01CA04</v>
      </c>
      <c r="B1334" s="55" t="s">
        <v>76</v>
      </c>
      <c r="C1334" s="55" t="s">
        <v>195</v>
      </c>
      <c r="D1334" s="55" t="s">
        <v>247</v>
      </c>
      <c r="E1334" s="56" t="s">
        <v>350</v>
      </c>
      <c r="F1334" s="57">
        <v>2</v>
      </c>
      <c r="G1334" t="str">
        <f>VLOOKUP(B1334,'Akodens FV'!$A$1:$B$2500,2,FALSE)</f>
        <v>Tandv inkl priv</v>
      </c>
      <c r="H1334" t="str">
        <f>VLOOKUP(A1334,Rådata!$A$3:$A$2444,1,FALSE)</f>
        <v>0853085J01CA04</v>
      </c>
    </row>
    <row r="1335" spans="1:8" x14ac:dyDescent="0.2">
      <c r="A1335" t="str">
        <f t="shared" si="20"/>
        <v>0853085J01CE02</v>
      </c>
      <c r="B1335" s="55" t="s">
        <v>76</v>
      </c>
      <c r="C1335" s="55" t="s">
        <v>195</v>
      </c>
      <c r="D1335" s="55" t="s">
        <v>246</v>
      </c>
      <c r="E1335" s="56" t="s">
        <v>352</v>
      </c>
      <c r="F1335" s="57">
        <v>64</v>
      </c>
      <c r="G1335" t="str">
        <f>VLOOKUP(B1335,'Akodens FV'!$A$1:$B$2500,2,FALSE)</f>
        <v>Tandv inkl priv</v>
      </c>
      <c r="H1335" t="str">
        <f>VLOOKUP(A1335,Rådata!$A$3:$A$2444,1,FALSE)</f>
        <v>0853085J01CE02</v>
      </c>
    </row>
    <row r="1336" spans="1:8" x14ac:dyDescent="0.2">
      <c r="A1336" t="str">
        <f t="shared" si="20"/>
        <v>0853085J01FF01</v>
      </c>
      <c r="B1336" s="55" t="s">
        <v>76</v>
      </c>
      <c r="C1336" s="55" t="s">
        <v>195</v>
      </c>
      <c r="D1336" s="55" t="s">
        <v>248</v>
      </c>
      <c r="E1336" s="56" t="s">
        <v>358</v>
      </c>
      <c r="F1336" s="57">
        <v>6</v>
      </c>
      <c r="G1336" t="str">
        <f>VLOOKUP(B1336,'Akodens FV'!$A$1:$B$2500,2,FALSE)</f>
        <v>Tandv inkl priv</v>
      </c>
      <c r="H1336" t="str">
        <f>VLOOKUP(A1336,Rådata!$A$3:$A$2444,1,FALSE)</f>
        <v>0853085J01FF01</v>
      </c>
    </row>
    <row r="1337" spans="1:8" x14ac:dyDescent="0.2">
      <c r="A1337" t="str">
        <f t="shared" si="20"/>
        <v>0853088J01CA04</v>
      </c>
      <c r="B1337" s="55" t="s">
        <v>404</v>
      </c>
      <c r="C1337" s="55" t="s">
        <v>412</v>
      </c>
      <c r="D1337" s="55" t="s">
        <v>247</v>
      </c>
      <c r="E1337" s="56" t="s">
        <v>350</v>
      </c>
      <c r="F1337" s="57">
        <v>1</v>
      </c>
      <c r="G1337" t="str">
        <f>VLOOKUP(B1337,'Akodens FV'!$A$1:$B$2500,2,FALSE)</f>
        <v>Tandv inkl priv</v>
      </c>
      <c r="H1337" t="str">
        <f>VLOOKUP(A1337,Rådata!$A$3:$A$2444,1,FALSE)</f>
        <v>0853088J01CA04</v>
      </c>
    </row>
    <row r="1338" spans="1:8" x14ac:dyDescent="0.2">
      <c r="A1338" t="str">
        <f t="shared" si="20"/>
        <v>0853088J01CE02</v>
      </c>
      <c r="B1338" s="55" t="s">
        <v>404</v>
      </c>
      <c r="C1338" s="55" t="s">
        <v>412</v>
      </c>
      <c r="D1338" s="55" t="s">
        <v>246</v>
      </c>
      <c r="E1338" s="56" t="s">
        <v>352</v>
      </c>
      <c r="F1338" s="57">
        <v>101</v>
      </c>
      <c r="G1338" t="str">
        <f>VLOOKUP(B1338,'Akodens FV'!$A$1:$B$2500,2,FALSE)</f>
        <v>Tandv inkl priv</v>
      </c>
      <c r="H1338" t="str">
        <f>VLOOKUP(A1338,Rådata!$A$3:$A$2444,1,FALSE)</f>
        <v>0853088J01CE02</v>
      </c>
    </row>
    <row r="1339" spans="1:8" x14ac:dyDescent="0.2">
      <c r="A1339" t="str">
        <f t="shared" si="20"/>
        <v>0853088J01FF01</v>
      </c>
      <c r="B1339" s="55" t="s">
        <v>404</v>
      </c>
      <c r="C1339" s="55" t="s">
        <v>412</v>
      </c>
      <c r="D1339" s="55" t="s">
        <v>248</v>
      </c>
      <c r="E1339" s="56" t="s">
        <v>358</v>
      </c>
      <c r="F1339" s="57">
        <v>6</v>
      </c>
      <c r="G1339" t="str">
        <f>VLOOKUP(B1339,'Akodens FV'!$A$1:$B$2500,2,FALSE)</f>
        <v>Tandv inkl priv</v>
      </c>
      <c r="H1339" t="str">
        <f>VLOOKUP(A1339,Rådata!$A$3:$A$2444,1,FALSE)</f>
        <v>0853088J01FF01</v>
      </c>
    </row>
    <row r="1340" spans="1:8" x14ac:dyDescent="0.2">
      <c r="A1340" t="str">
        <f t="shared" si="20"/>
        <v>0854000J01AA02</v>
      </c>
      <c r="B1340" s="55" t="s">
        <v>88</v>
      </c>
      <c r="C1340" s="55" t="s">
        <v>206</v>
      </c>
      <c r="D1340" s="55" t="s">
        <v>249</v>
      </c>
      <c r="E1340" s="56" t="s">
        <v>348</v>
      </c>
      <c r="F1340" s="57">
        <v>1</v>
      </c>
      <c r="G1340" t="str">
        <f>VLOOKUP(B1340,'Akodens FV'!$A$1:$B$2500,2,FALSE)</f>
        <v>Tandv inkl priv</v>
      </c>
      <c r="H1340" t="str">
        <f>VLOOKUP(A1340,Rådata!$A$3:$A$2444,1,FALSE)</f>
        <v>0854000J01AA02</v>
      </c>
    </row>
    <row r="1341" spans="1:8" x14ac:dyDescent="0.2">
      <c r="A1341" t="str">
        <f t="shared" si="20"/>
        <v>0854000J01AA07</v>
      </c>
      <c r="B1341" s="55" t="s">
        <v>88</v>
      </c>
      <c r="C1341" s="55" t="s">
        <v>206</v>
      </c>
      <c r="D1341" s="55" t="s">
        <v>263</v>
      </c>
      <c r="E1341" s="56" t="s">
        <v>363</v>
      </c>
      <c r="F1341" s="57">
        <v>4</v>
      </c>
      <c r="G1341" t="str">
        <f>VLOOKUP(B1341,'Akodens FV'!$A$1:$B$2500,2,FALSE)</f>
        <v>Tandv inkl priv</v>
      </c>
      <c r="H1341" t="e">
        <f>VLOOKUP(A1341,Rådata!$A$3:$A$2444,1,FALSE)</f>
        <v>#N/A</v>
      </c>
    </row>
    <row r="1342" spans="1:8" x14ac:dyDescent="0.2">
      <c r="A1342" t="str">
        <f t="shared" si="20"/>
        <v>0854000J01CA04</v>
      </c>
      <c r="B1342" s="55" t="s">
        <v>88</v>
      </c>
      <c r="C1342" s="55" t="s">
        <v>206</v>
      </c>
      <c r="D1342" s="55" t="s">
        <v>247</v>
      </c>
      <c r="E1342" s="56" t="s">
        <v>350</v>
      </c>
      <c r="F1342" s="57">
        <v>4</v>
      </c>
      <c r="G1342" t="str">
        <f>VLOOKUP(B1342,'Akodens FV'!$A$1:$B$2500,2,FALSE)</f>
        <v>Tandv inkl priv</v>
      </c>
      <c r="H1342" t="str">
        <f>VLOOKUP(A1342,Rådata!$A$3:$A$2444,1,FALSE)</f>
        <v>0854000J01CA04</v>
      </c>
    </row>
    <row r="1343" spans="1:8" x14ac:dyDescent="0.2">
      <c r="A1343" t="str">
        <f t="shared" si="20"/>
        <v>0854000J01CE02</v>
      </c>
      <c r="B1343" s="55" t="s">
        <v>88</v>
      </c>
      <c r="C1343" s="55" t="s">
        <v>206</v>
      </c>
      <c r="D1343" s="55" t="s">
        <v>246</v>
      </c>
      <c r="E1343" s="56" t="s">
        <v>352</v>
      </c>
      <c r="F1343" s="57">
        <v>103</v>
      </c>
      <c r="G1343" t="str">
        <f>VLOOKUP(B1343,'Akodens FV'!$A$1:$B$2500,2,FALSE)</f>
        <v>Tandv inkl priv</v>
      </c>
      <c r="H1343" t="str">
        <f>VLOOKUP(A1343,Rådata!$A$3:$A$2444,1,FALSE)</f>
        <v>0854000J01CE02</v>
      </c>
    </row>
    <row r="1344" spans="1:8" x14ac:dyDescent="0.2">
      <c r="A1344" t="str">
        <f t="shared" si="20"/>
        <v>0854000J01FA01</v>
      </c>
      <c r="B1344" s="55" t="s">
        <v>88</v>
      </c>
      <c r="C1344" s="55" t="s">
        <v>206</v>
      </c>
      <c r="D1344" s="55" t="s">
        <v>250</v>
      </c>
      <c r="E1344" s="56" t="s">
        <v>357</v>
      </c>
      <c r="F1344" s="57">
        <v>1</v>
      </c>
      <c r="G1344" t="str">
        <f>VLOOKUP(B1344,'Akodens FV'!$A$1:$B$2500,2,FALSE)</f>
        <v>Tandv inkl priv</v>
      </c>
      <c r="H1344" t="str">
        <f>VLOOKUP(A1344,Rådata!$A$3:$A$2444,1,FALSE)</f>
        <v>0854000J01FA01</v>
      </c>
    </row>
    <row r="1345" spans="1:8" x14ac:dyDescent="0.2">
      <c r="A1345" t="str">
        <f t="shared" si="20"/>
        <v>0854000J01FF01</v>
      </c>
      <c r="B1345" s="55" t="s">
        <v>88</v>
      </c>
      <c r="C1345" s="55" t="s">
        <v>206</v>
      </c>
      <c r="D1345" s="55" t="s">
        <v>248</v>
      </c>
      <c r="E1345" s="56" t="s">
        <v>358</v>
      </c>
      <c r="F1345" s="57">
        <v>9</v>
      </c>
      <c r="G1345" t="str">
        <f>VLOOKUP(B1345,'Akodens FV'!$A$1:$B$2500,2,FALSE)</f>
        <v>Tandv inkl priv</v>
      </c>
      <c r="H1345" t="str">
        <f>VLOOKUP(A1345,Rådata!$A$3:$A$2444,1,FALSE)</f>
        <v>0854000J01FF01</v>
      </c>
    </row>
    <row r="1346" spans="1:8" x14ac:dyDescent="0.2">
      <c r="A1346" t="str">
        <f t="shared" si="20"/>
        <v>0854060J01CA04</v>
      </c>
      <c r="B1346" s="55" t="s">
        <v>96</v>
      </c>
      <c r="C1346" s="55" t="s">
        <v>214</v>
      </c>
      <c r="D1346" s="55" t="s">
        <v>247</v>
      </c>
      <c r="E1346" s="56" t="s">
        <v>350</v>
      </c>
      <c r="F1346" s="57">
        <v>6</v>
      </c>
      <c r="G1346" t="str">
        <f>VLOOKUP(B1346,'Akodens FV'!$A$1:$B$2500,2,FALSE)</f>
        <v>Tandv inkl priv</v>
      </c>
      <c r="H1346" t="str">
        <f>VLOOKUP(A1346,Rådata!$A$3:$A$2444,1,FALSE)</f>
        <v>0854060J01CA04</v>
      </c>
    </row>
    <row r="1347" spans="1:8" x14ac:dyDescent="0.2">
      <c r="A1347" t="str">
        <f t="shared" ref="A1347:A1410" si="21">B1347&amp;D1347</f>
        <v>0854060J01CE02</v>
      </c>
      <c r="B1347" s="55" t="s">
        <v>96</v>
      </c>
      <c r="C1347" s="55" t="s">
        <v>214</v>
      </c>
      <c r="D1347" s="55" t="s">
        <v>246</v>
      </c>
      <c r="E1347" s="56" t="s">
        <v>352</v>
      </c>
      <c r="F1347" s="57">
        <v>17</v>
      </c>
      <c r="G1347" t="str">
        <f>VLOOKUP(B1347,'Akodens FV'!$A$1:$B$2500,2,FALSE)</f>
        <v>Tandv inkl priv</v>
      </c>
      <c r="H1347" t="str">
        <f>VLOOKUP(A1347,Rådata!$A$3:$A$2444,1,FALSE)</f>
        <v>0854060J01CE02</v>
      </c>
    </row>
    <row r="1348" spans="1:8" x14ac:dyDescent="0.2">
      <c r="A1348" t="str">
        <f t="shared" si="21"/>
        <v>0854060J01FF01</v>
      </c>
      <c r="B1348" s="55" t="s">
        <v>96</v>
      </c>
      <c r="C1348" s="55" t="s">
        <v>214</v>
      </c>
      <c r="D1348" s="55" t="s">
        <v>248</v>
      </c>
      <c r="E1348" s="56" t="s">
        <v>358</v>
      </c>
      <c r="F1348" s="57">
        <v>1</v>
      </c>
      <c r="G1348" t="str">
        <f>VLOOKUP(B1348,'Akodens FV'!$A$1:$B$2500,2,FALSE)</f>
        <v>Tandv inkl priv</v>
      </c>
      <c r="H1348" t="str">
        <f>VLOOKUP(A1348,Rådata!$A$3:$A$2444,1,FALSE)</f>
        <v>0854060J01FF01</v>
      </c>
    </row>
    <row r="1349" spans="1:8" x14ac:dyDescent="0.2">
      <c r="A1349" t="str">
        <f t="shared" si="21"/>
        <v>0896030J01AA02</v>
      </c>
      <c r="B1349" s="55" t="s">
        <v>343</v>
      </c>
      <c r="C1349" s="55" t="s">
        <v>450</v>
      </c>
      <c r="D1349" s="55" t="s">
        <v>249</v>
      </c>
      <c r="E1349" s="56" t="s">
        <v>348</v>
      </c>
      <c r="F1349" s="57">
        <v>12</v>
      </c>
      <c r="G1349" t="str">
        <f>VLOOKUP(B1349,'Akodens FV'!$A$1:$B$2500,2,FALSE)</f>
        <v>Övrigt</v>
      </c>
      <c r="H1349" t="str">
        <f>VLOOKUP(A1349,Rådata!$A$3:$A$2444,1,FALSE)</f>
        <v>0896030J01AA02</v>
      </c>
    </row>
    <row r="1350" spans="1:8" x14ac:dyDescent="0.2">
      <c r="A1350" t="str">
        <f t="shared" si="21"/>
        <v>0896030J01CA04</v>
      </c>
      <c r="B1350" s="55" t="s">
        <v>343</v>
      </c>
      <c r="C1350" s="55" t="s">
        <v>450</v>
      </c>
      <c r="D1350" s="55" t="s">
        <v>247</v>
      </c>
      <c r="E1350" s="56" t="s">
        <v>350</v>
      </c>
      <c r="F1350" s="57">
        <v>1</v>
      </c>
      <c r="G1350" t="str">
        <f>VLOOKUP(B1350,'Akodens FV'!$A$1:$B$2500,2,FALSE)</f>
        <v>Övrigt</v>
      </c>
      <c r="H1350" t="str">
        <f>VLOOKUP(A1350,Rådata!$A$3:$A$2444,1,FALSE)</f>
        <v>0896030J01CA04</v>
      </c>
    </row>
    <row r="1351" spans="1:8" x14ac:dyDescent="0.2">
      <c r="A1351" t="str">
        <f t="shared" si="21"/>
        <v>0896030J01CA08</v>
      </c>
      <c r="B1351" s="55" t="s">
        <v>343</v>
      </c>
      <c r="C1351" s="55" t="s">
        <v>450</v>
      </c>
      <c r="D1351" s="55" t="s">
        <v>262</v>
      </c>
      <c r="E1351" s="56" t="s">
        <v>351</v>
      </c>
      <c r="F1351" s="57">
        <v>2</v>
      </c>
      <c r="G1351" t="str">
        <f>VLOOKUP(B1351,'Akodens FV'!$A$1:$B$2500,2,FALSE)</f>
        <v>Övrigt</v>
      </c>
      <c r="H1351" t="str">
        <f>VLOOKUP(A1351,Rådata!$A$3:$A$2444,1,FALSE)</f>
        <v>0896030J01CA08</v>
      </c>
    </row>
    <row r="1352" spans="1:8" x14ac:dyDescent="0.2">
      <c r="A1352" t="str">
        <f t="shared" si="21"/>
        <v>0896030J01CE02</v>
      </c>
      <c r="B1352" s="55" t="s">
        <v>343</v>
      </c>
      <c r="C1352" s="55" t="s">
        <v>450</v>
      </c>
      <c r="D1352" s="55" t="s">
        <v>246</v>
      </c>
      <c r="E1352" s="56" t="s">
        <v>352</v>
      </c>
      <c r="F1352" s="57">
        <v>22</v>
      </c>
      <c r="G1352" t="str">
        <f>VLOOKUP(B1352,'Akodens FV'!$A$1:$B$2500,2,FALSE)</f>
        <v>Övrigt</v>
      </c>
      <c r="H1352" t="str">
        <f>VLOOKUP(A1352,Rådata!$A$3:$A$2444,1,FALSE)</f>
        <v>0896030J01CE02</v>
      </c>
    </row>
    <row r="1353" spans="1:8" x14ac:dyDescent="0.2">
      <c r="A1353" t="str">
        <f t="shared" si="21"/>
        <v>0896030J01CF05</v>
      </c>
      <c r="B1353" s="55" t="s">
        <v>343</v>
      </c>
      <c r="C1353" s="55" t="s">
        <v>450</v>
      </c>
      <c r="D1353" s="55" t="s">
        <v>251</v>
      </c>
      <c r="E1353" s="56" t="s">
        <v>353</v>
      </c>
      <c r="F1353" s="57">
        <v>8</v>
      </c>
      <c r="G1353" t="str">
        <f>VLOOKUP(B1353,'Akodens FV'!$A$1:$B$2500,2,FALSE)</f>
        <v>Övrigt</v>
      </c>
      <c r="H1353" t="str">
        <f>VLOOKUP(A1353,Rådata!$A$3:$A$2444,1,FALSE)</f>
        <v>0896030J01CF05</v>
      </c>
    </row>
    <row r="1354" spans="1:8" x14ac:dyDescent="0.2">
      <c r="A1354" t="str">
        <f t="shared" si="21"/>
        <v>0896030J01CR02</v>
      </c>
      <c r="B1354" s="55" t="s">
        <v>343</v>
      </c>
      <c r="C1354" s="55" t="s">
        <v>450</v>
      </c>
      <c r="D1354" s="55" t="s">
        <v>253</v>
      </c>
      <c r="E1354" s="56" t="s">
        <v>640</v>
      </c>
      <c r="F1354" s="57">
        <v>1</v>
      </c>
      <c r="G1354" t="str">
        <f>VLOOKUP(B1354,'Akodens FV'!$A$1:$B$2500,2,FALSE)</f>
        <v>Övrigt</v>
      </c>
      <c r="H1354" t="str">
        <f>VLOOKUP(A1354,Rådata!$A$3:$A$2444,1,FALSE)</f>
        <v>0896030J01CR02</v>
      </c>
    </row>
    <row r="1355" spans="1:8" x14ac:dyDescent="0.2">
      <c r="A1355" t="str">
        <f t="shared" si="21"/>
        <v>0896030J01FA01</v>
      </c>
      <c r="B1355" s="55" t="s">
        <v>343</v>
      </c>
      <c r="C1355" s="55" t="s">
        <v>450</v>
      </c>
      <c r="D1355" s="55" t="s">
        <v>250</v>
      </c>
      <c r="E1355" s="56" t="s">
        <v>357</v>
      </c>
      <c r="F1355" s="57">
        <v>2</v>
      </c>
      <c r="G1355" t="str">
        <f>VLOOKUP(B1355,'Akodens FV'!$A$1:$B$2500,2,FALSE)</f>
        <v>Övrigt</v>
      </c>
      <c r="H1355" t="str">
        <f>VLOOKUP(A1355,Rådata!$A$3:$A$2444,1,FALSE)</f>
        <v>0896030J01FA01</v>
      </c>
    </row>
    <row r="1356" spans="1:8" x14ac:dyDescent="0.2">
      <c r="A1356" t="str">
        <f t="shared" si="21"/>
        <v>0896030J01FF01</v>
      </c>
      <c r="B1356" s="55" t="s">
        <v>343</v>
      </c>
      <c r="C1356" s="55" t="s">
        <v>450</v>
      </c>
      <c r="D1356" s="55" t="s">
        <v>248</v>
      </c>
      <c r="E1356" s="56" t="s">
        <v>358</v>
      </c>
      <c r="F1356" s="57">
        <v>1</v>
      </c>
      <c r="G1356" t="str">
        <f>VLOOKUP(B1356,'Akodens FV'!$A$1:$B$2500,2,FALSE)</f>
        <v>Övrigt</v>
      </c>
      <c r="H1356" t="str">
        <f>VLOOKUP(A1356,Rådata!$A$3:$A$2444,1,FALSE)</f>
        <v>0896030J01FF01</v>
      </c>
    </row>
    <row r="1357" spans="1:8" x14ac:dyDescent="0.2">
      <c r="A1357" t="str">
        <f t="shared" si="21"/>
        <v>0896030J01MA02</v>
      </c>
      <c r="B1357" s="55" t="s">
        <v>343</v>
      </c>
      <c r="C1357" s="55" t="s">
        <v>450</v>
      </c>
      <c r="D1357" s="55" t="s">
        <v>252</v>
      </c>
      <c r="E1357" s="56" t="s">
        <v>359</v>
      </c>
      <c r="F1357" s="57">
        <v>3</v>
      </c>
      <c r="G1357" t="str">
        <f>VLOOKUP(B1357,'Akodens FV'!$A$1:$B$2500,2,FALSE)</f>
        <v>Övrigt</v>
      </c>
      <c r="H1357" t="str">
        <f>VLOOKUP(A1357,Rådata!$A$3:$A$2444,1,FALSE)</f>
        <v>0896030J01MA02</v>
      </c>
    </row>
    <row r="1358" spans="1:8" x14ac:dyDescent="0.2">
      <c r="A1358" t="str">
        <f t="shared" si="21"/>
        <v>0896030J01XE01</v>
      </c>
      <c r="B1358" s="55" t="s">
        <v>343</v>
      </c>
      <c r="C1358" s="55" t="s">
        <v>450</v>
      </c>
      <c r="D1358" s="55" t="s">
        <v>255</v>
      </c>
      <c r="E1358" s="56" t="s">
        <v>361</v>
      </c>
      <c r="F1358" s="57">
        <v>1</v>
      </c>
      <c r="G1358" t="str">
        <f>VLOOKUP(B1358,'Akodens FV'!$A$1:$B$2500,2,FALSE)</f>
        <v>Övrigt</v>
      </c>
      <c r="H1358" t="str">
        <f>VLOOKUP(A1358,Rådata!$A$3:$A$2444,1,FALSE)</f>
        <v>0896030J01XE01</v>
      </c>
    </row>
    <row r="1359" spans="1:8" x14ac:dyDescent="0.2">
      <c r="A1359" t="str">
        <f t="shared" si="21"/>
        <v>0896031J01AA02</v>
      </c>
      <c r="B1359" s="55" t="s">
        <v>344</v>
      </c>
      <c r="C1359" s="55" t="s">
        <v>405</v>
      </c>
      <c r="D1359" s="55" t="s">
        <v>249</v>
      </c>
      <c r="E1359" s="56" t="s">
        <v>348</v>
      </c>
      <c r="F1359" s="57">
        <v>58</v>
      </c>
      <c r="G1359" t="str">
        <f>VLOOKUP(B1359,'Akodens FV'!$A$1:$B$2500,2,FALSE)</f>
        <v>Övrigt</v>
      </c>
      <c r="H1359" t="str">
        <f>VLOOKUP(A1359,Rådata!$A$3:$A$2444,1,FALSE)</f>
        <v>0896031J01AA02</v>
      </c>
    </row>
    <row r="1360" spans="1:8" x14ac:dyDescent="0.2">
      <c r="A1360" t="str">
        <f t="shared" si="21"/>
        <v>0896031J01AA04</v>
      </c>
      <c r="B1360" s="55" t="s">
        <v>344</v>
      </c>
      <c r="C1360" s="55" t="s">
        <v>405</v>
      </c>
      <c r="D1360" s="55" t="s">
        <v>264</v>
      </c>
      <c r="E1360" s="56" t="s">
        <v>349</v>
      </c>
      <c r="F1360" s="57">
        <v>6</v>
      </c>
      <c r="G1360" t="str">
        <f>VLOOKUP(B1360,'Akodens FV'!$A$1:$B$2500,2,FALSE)</f>
        <v>Övrigt</v>
      </c>
      <c r="H1360" t="str">
        <f>VLOOKUP(A1360,Rådata!$A$3:$A$2444,1,FALSE)</f>
        <v>0896031J01AA04</v>
      </c>
    </row>
    <row r="1361" spans="1:8" x14ac:dyDescent="0.2">
      <c r="A1361" t="str">
        <f t="shared" si="21"/>
        <v>0896031J01AA07</v>
      </c>
      <c r="B1361" s="55" t="s">
        <v>344</v>
      </c>
      <c r="C1361" s="55" t="s">
        <v>405</v>
      </c>
      <c r="D1361" s="55" t="s">
        <v>263</v>
      </c>
      <c r="E1361" s="56" t="s">
        <v>363</v>
      </c>
      <c r="F1361" s="57">
        <v>1</v>
      </c>
      <c r="G1361" t="str">
        <f>VLOOKUP(B1361,'Akodens FV'!$A$1:$B$2500,2,FALSE)</f>
        <v>Övrigt</v>
      </c>
      <c r="H1361" t="str">
        <f>VLOOKUP(A1361,Rådata!$A$3:$A$2444,1,FALSE)</f>
        <v>0896031J01AA07</v>
      </c>
    </row>
    <row r="1362" spans="1:8" x14ac:dyDescent="0.2">
      <c r="A1362" t="str">
        <f t="shared" si="21"/>
        <v>0896031J01CA04</v>
      </c>
      <c r="B1362" s="55" t="s">
        <v>344</v>
      </c>
      <c r="C1362" s="55" t="s">
        <v>405</v>
      </c>
      <c r="D1362" s="55" t="s">
        <v>247</v>
      </c>
      <c r="E1362" s="56" t="s">
        <v>350</v>
      </c>
      <c r="F1362" s="57">
        <v>27</v>
      </c>
      <c r="G1362" t="str">
        <f>VLOOKUP(B1362,'Akodens FV'!$A$1:$B$2500,2,FALSE)</f>
        <v>Övrigt</v>
      </c>
      <c r="H1362" t="str">
        <f>VLOOKUP(A1362,Rådata!$A$3:$A$2444,1,FALSE)</f>
        <v>0896031J01CA04</v>
      </c>
    </row>
    <row r="1363" spans="1:8" x14ac:dyDescent="0.2">
      <c r="A1363" t="str">
        <f t="shared" si="21"/>
        <v>0896031J01CA08</v>
      </c>
      <c r="B1363" s="55" t="s">
        <v>344</v>
      </c>
      <c r="C1363" s="55" t="s">
        <v>405</v>
      </c>
      <c r="D1363" s="55" t="s">
        <v>262</v>
      </c>
      <c r="E1363" s="56" t="s">
        <v>351</v>
      </c>
      <c r="F1363" s="57">
        <v>38</v>
      </c>
      <c r="G1363" t="str">
        <f>VLOOKUP(B1363,'Akodens FV'!$A$1:$B$2500,2,FALSE)</f>
        <v>Övrigt</v>
      </c>
      <c r="H1363" t="str">
        <f>VLOOKUP(A1363,Rådata!$A$3:$A$2444,1,FALSE)</f>
        <v>0896031J01CA08</v>
      </c>
    </row>
    <row r="1364" spans="1:8" x14ac:dyDescent="0.2">
      <c r="A1364" t="str">
        <f t="shared" si="21"/>
        <v>0896031J01CE02</v>
      </c>
      <c r="B1364" s="55" t="s">
        <v>344</v>
      </c>
      <c r="C1364" s="55" t="s">
        <v>405</v>
      </c>
      <c r="D1364" s="55" t="s">
        <v>246</v>
      </c>
      <c r="E1364" s="56" t="s">
        <v>352</v>
      </c>
      <c r="F1364" s="57">
        <v>98</v>
      </c>
      <c r="G1364" t="str">
        <f>VLOOKUP(B1364,'Akodens FV'!$A$1:$B$2500,2,FALSE)</f>
        <v>Övrigt</v>
      </c>
      <c r="H1364" t="str">
        <f>VLOOKUP(A1364,Rådata!$A$3:$A$2444,1,FALSE)</f>
        <v>0896031J01CE02</v>
      </c>
    </row>
    <row r="1365" spans="1:8" x14ac:dyDescent="0.2">
      <c r="A1365" t="str">
        <f t="shared" si="21"/>
        <v>0896031J01CF05</v>
      </c>
      <c r="B1365" s="55" t="s">
        <v>344</v>
      </c>
      <c r="C1365" s="55" t="s">
        <v>405</v>
      </c>
      <c r="D1365" s="55" t="s">
        <v>251</v>
      </c>
      <c r="E1365" s="56" t="s">
        <v>353</v>
      </c>
      <c r="F1365" s="57">
        <v>29</v>
      </c>
      <c r="G1365" t="str">
        <f>VLOOKUP(B1365,'Akodens FV'!$A$1:$B$2500,2,FALSE)</f>
        <v>Övrigt</v>
      </c>
      <c r="H1365" t="str">
        <f>VLOOKUP(A1365,Rådata!$A$3:$A$2444,1,FALSE)</f>
        <v>0896031J01CF05</v>
      </c>
    </row>
    <row r="1366" spans="1:8" x14ac:dyDescent="0.2">
      <c r="A1366" t="str">
        <f t="shared" si="21"/>
        <v>0896031J01CR02</v>
      </c>
      <c r="B1366" s="55" t="s">
        <v>344</v>
      </c>
      <c r="C1366" s="55" t="s">
        <v>405</v>
      </c>
      <c r="D1366" s="55" t="s">
        <v>253</v>
      </c>
      <c r="E1366" s="56" t="s">
        <v>640</v>
      </c>
      <c r="F1366" s="57">
        <v>14</v>
      </c>
      <c r="G1366" t="str">
        <f>VLOOKUP(B1366,'Akodens FV'!$A$1:$B$2500,2,FALSE)</f>
        <v>Övrigt</v>
      </c>
      <c r="H1366" t="str">
        <f>VLOOKUP(A1366,Rådata!$A$3:$A$2444,1,FALSE)</f>
        <v>0896031J01CR02</v>
      </c>
    </row>
    <row r="1367" spans="1:8" x14ac:dyDescent="0.2">
      <c r="A1367" t="str">
        <f t="shared" si="21"/>
        <v>0896031J01DB05</v>
      </c>
      <c r="B1367" s="55" t="s">
        <v>344</v>
      </c>
      <c r="C1367" s="55" t="s">
        <v>405</v>
      </c>
      <c r="D1367" s="55" t="s">
        <v>261</v>
      </c>
      <c r="E1367" s="56" t="s">
        <v>355</v>
      </c>
      <c r="F1367" s="57">
        <v>7</v>
      </c>
      <c r="G1367" t="str">
        <f>VLOOKUP(B1367,'Akodens FV'!$A$1:$B$2500,2,FALSE)</f>
        <v>Övrigt</v>
      </c>
      <c r="H1367" t="str">
        <f>VLOOKUP(A1367,Rådata!$A$3:$A$2444,1,FALSE)</f>
        <v>0896031J01DB05</v>
      </c>
    </row>
    <row r="1368" spans="1:8" x14ac:dyDescent="0.2">
      <c r="A1368" t="str">
        <f t="shared" si="21"/>
        <v>0896031J01EA01</v>
      </c>
      <c r="B1368" s="55" t="s">
        <v>344</v>
      </c>
      <c r="C1368" s="55" t="s">
        <v>405</v>
      </c>
      <c r="D1368" s="55" t="s">
        <v>259</v>
      </c>
      <c r="E1368" s="56" t="s">
        <v>356</v>
      </c>
      <c r="F1368" s="57">
        <v>3</v>
      </c>
      <c r="G1368" t="str">
        <f>VLOOKUP(B1368,'Akodens FV'!$A$1:$B$2500,2,FALSE)</f>
        <v>Övrigt</v>
      </c>
      <c r="H1368" t="str">
        <f>VLOOKUP(A1368,Rådata!$A$3:$A$2444,1,FALSE)</f>
        <v>0896031J01EA01</v>
      </c>
    </row>
    <row r="1369" spans="1:8" x14ac:dyDescent="0.2">
      <c r="A1369" t="str">
        <f t="shared" si="21"/>
        <v>0896031J01EE01</v>
      </c>
      <c r="B1369" s="55" t="s">
        <v>344</v>
      </c>
      <c r="C1369" s="55" t="s">
        <v>405</v>
      </c>
      <c r="D1369" s="55" t="s">
        <v>258</v>
      </c>
      <c r="E1369" s="56" t="s">
        <v>364</v>
      </c>
      <c r="F1369" s="57">
        <v>6</v>
      </c>
      <c r="G1369" t="str">
        <f>VLOOKUP(B1369,'Akodens FV'!$A$1:$B$2500,2,FALSE)</f>
        <v>Övrigt</v>
      </c>
      <c r="H1369" t="str">
        <f>VLOOKUP(A1369,Rådata!$A$3:$A$2444,1,FALSE)</f>
        <v>0896031J01EE01</v>
      </c>
    </row>
    <row r="1370" spans="1:8" x14ac:dyDescent="0.2">
      <c r="A1370" t="str">
        <f t="shared" si="21"/>
        <v>0896031J01FA01</v>
      </c>
      <c r="B1370" s="55" t="s">
        <v>344</v>
      </c>
      <c r="C1370" s="55" t="s">
        <v>405</v>
      </c>
      <c r="D1370" s="55" t="s">
        <v>250</v>
      </c>
      <c r="E1370" s="56" t="s">
        <v>357</v>
      </c>
      <c r="F1370" s="57">
        <v>2</v>
      </c>
      <c r="G1370" t="str">
        <f>VLOOKUP(B1370,'Akodens FV'!$A$1:$B$2500,2,FALSE)</f>
        <v>Övrigt</v>
      </c>
      <c r="H1370" t="str">
        <f>VLOOKUP(A1370,Rådata!$A$3:$A$2444,1,FALSE)</f>
        <v>0896031J01FA01</v>
      </c>
    </row>
    <row r="1371" spans="1:8" x14ac:dyDescent="0.2">
      <c r="A1371" t="str">
        <f t="shared" si="21"/>
        <v>0896031J01FA09</v>
      </c>
      <c r="B1371" s="55" t="s">
        <v>344</v>
      </c>
      <c r="C1371" s="55" t="s">
        <v>405</v>
      </c>
      <c r="D1371" s="55" t="s">
        <v>257</v>
      </c>
      <c r="E1371" s="56" t="s">
        <v>375</v>
      </c>
      <c r="F1371" s="57">
        <v>5</v>
      </c>
      <c r="G1371" t="str">
        <f>VLOOKUP(B1371,'Akodens FV'!$A$1:$B$2500,2,FALSE)</f>
        <v>Övrigt</v>
      </c>
      <c r="H1371" t="str">
        <f>VLOOKUP(A1371,Rådata!$A$3:$A$2444,1,FALSE)</f>
        <v>0896031J01FA09</v>
      </c>
    </row>
    <row r="1372" spans="1:8" x14ac:dyDescent="0.2">
      <c r="A1372" t="str">
        <f t="shared" si="21"/>
        <v>0896031J01FA10</v>
      </c>
      <c r="B1372" s="55" t="s">
        <v>344</v>
      </c>
      <c r="C1372" s="55" t="s">
        <v>405</v>
      </c>
      <c r="D1372" s="55" t="s">
        <v>268</v>
      </c>
      <c r="E1372" s="56" t="s">
        <v>368</v>
      </c>
      <c r="F1372" s="57">
        <v>8</v>
      </c>
      <c r="G1372" t="str">
        <f>VLOOKUP(B1372,'Akodens FV'!$A$1:$B$2500,2,FALSE)</f>
        <v>Övrigt</v>
      </c>
      <c r="H1372" t="str">
        <f>VLOOKUP(A1372,Rådata!$A$3:$A$2444,1,FALSE)</f>
        <v>0896031J01FA10</v>
      </c>
    </row>
    <row r="1373" spans="1:8" x14ac:dyDescent="0.2">
      <c r="A1373" t="str">
        <f t="shared" si="21"/>
        <v>0896031J01FF01</v>
      </c>
      <c r="B1373" s="55" t="s">
        <v>344</v>
      </c>
      <c r="C1373" s="55" t="s">
        <v>405</v>
      </c>
      <c r="D1373" s="55" t="s">
        <v>248</v>
      </c>
      <c r="E1373" s="56" t="s">
        <v>358</v>
      </c>
      <c r="F1373" s="57">
        <v>10</v>
      </c>
      <c r="G1373" t="str">
        <f>VLOOKUP(B1373,'Akodens FV'!$A$1:$B$2500,2,FALSE)</f>
        <v>Övrigt</v>
      </c>
      <c r="H1373" t="str">
        <f>VLOOKUP(A1373,Rådata!$A$3:$A$2444,1,FALSE)</f>
        <v>0896031J01FF01</v>
      </c>
    </row>
    <row r="1374" spans="1:8" x14ac:dyDescent="0.2">
      <c r="A1374" t="str">
        <f t="shared" si="21"/>
        <v>0896031J01MA02</v>
      </c>
      <c r="B1374" s="55" t="s">
        <v>344</v>
      </c>
      <c r="C1374" s="55" t="s">
        <v>405</v>
      </c>
      <c r="D1374" s="55" t="s">
        <v>252</v>
      </c>
      <c r="E1374" s="56" t="s">
        <v>359</v>
      </c>
      <c r="F1374" s="57">
        <v>37</v>
      </c>
      <c r="G1374" t="str">
        <f>VLOOKUP(B1374,'Akodens FV'!$A$1:$B$2500,2,FALSE)</f>
        <v>Övrigt</v>
      </c>
      <c r="H1374" t="str">
        <f>VLOOKUP(A1374,Rådata!$A$3:$A$2444,1,FALSE)</f>
        <v>0896031J01MA02</v>
      </c>
    </row>
    <row r="1375" spans="1:8" x14ac:dyDescent="0.2">
      <c r="A1375" t="str">
        <f t="shared" si="21"/>
        <v>0896031J01XE01</v>
      </c>
      <c r="B1375" s="55" t="s">
        <v>344</v>
      </c>
      <c r="C1375" s="55" t="s">
        <v>405</v>
      </c>
      <c r="D1375" s="55" t="s">
        <v>255</v>
      </c>
      <c r="E1375" s="56" t="s">
        <v>361</v>
      </c>
      <c r="F1375" s="57">
        <v>11</v>
      </c>
      <c r="G1375" t="str">
        <f>VLOOKUP(B1375,'Akodens FV'!$A$1:$B$2500,2,FALSE)</f>
        <v>Övrigt</v>
      </c>
      <c r="H1375" t="str">
        <f>VLOOKUP(A1375,Rådata!$A$3:$A$2444,1,FALSE)</f>
        <v>0896031J01XE01</v>
      </c>
    </row>
    <row r="1376" spans="1:8" x14ac:dyDescent="0.2">
      <c r="A1376" t="str">
        <f t="shared" si="21"/>
        <v>0896033J01AA04</v>
      </c>
      <c r="B1376" s="55" t="s">
        <v>345</v>
      </c>
      <c r="C1376" s="55" t="s">
        <v>451</v>
      </c>
      <c r="D1376" s="55" t="s">
        <v>264</v>
      </c>
      <c r="E1376" s="56" t="s">
        <v>349</v>
      </c>
      <c r="F1376" s="57">
        <v>4</v>
      </c>
      <c r="G1376" t="str">
        <f>VLOOKUP(B1376,'Akodens FV'!$A$1:$B$2500,2,FALSE)</f>
        <v>Övrigt</v>
      </c>
      <c r="H1376" t="str">
        <f>VLOOKUP(A1376,Rådata!$A$3:$A$2444,1,FALSE)</f>
        <v>0896033J01AA04</v>
      </c>
    </row>
    <row r="1377" spans="1:8" x14ac:dyDescent="0.2">
      <c r="A1377" t="str">
        <f t="shared" si="21"/>
        <v>0896033J01AA07</v>
      </c>
      <c r="B1377" s="55" t="s">
        <v>345</v>
      </c>
      <c r="C1377" s="55" t="s">
        <v>451</v>
      </c>
      <c r="D1377" s="55" t="s">
        <v>263</v>
      </c>
      <c r="E1377" s="56" t="s">
        <v>363</v>
      </c>
      <c r="F1377" s="57">
        <v>5</v>
      </c>
      <c r="G1377" t="str">
        <f>VLOOKUP(B1377,'Akodens FV'!$A$1:$B$2500,2,FALSE)</f>
        <v>Övrigt</v>
      </c>
      <c r="H1377" t="e">
        <f>VLOOKUP(A1377,Rådata!$A$3:$A$2444,1,FALSE)</f>
        <v>#N/A</v>
      </c>
    </row>
    <row r="1378" spans="1:8" x14ac:dyDescent="0.2">
      <c r="A1378" t="str">
        <f t="shared" si="21"/>
        <v>0896033J01FA01</v>
      </c>
      <c r="B1378" s="55" t="s">
        <v>345</v>
      </c>
      <c r="C1378" s="55" t="s">
        <v>451</v>
      </c>
      <c r="D1378" s="55" t="s">
        <v>250</v>
      </c>
      <c r="E1378" s="56" t="s">
        <v>357</v>
      </c>
      <c r="F1378" s="57">
        <v>1</v>
      </c>
      <c r="G1378" t="str">
        <f>VLOOKUP(B1378,'Akodens FV'!$A$1:$B$2500,2,FALSE)</f>
        <v>Övrigt</v>
      </c>
      <c r="H1378" t="e">
        <f>VLOOKUP(A1378,Rådata!$A$3:$A$2444,1,FALSE)</f>
        <v>#N/A</v>
      </c>
    </row>
    <row r="1379" spans="1:8" x14ac:dyDescent="0.2">
      <c r="A1379" t="str">
        <f t="shared" si="21"/>
        <v>0896034J01CE02</v>
      </c>
      <c r="B1379" s="55" t="s">
        <v>542</v>
      </c>
      <c r="C1379" s="55" t="s">
        <v>541</v>
      </c>
      <c r="D1379" s="55" t="s">
        <v>246</v>
      </c>
      <c r="E1379" s="56" t="s">
        <v>352</v>
      </c>
      <c r="F1379" s="57">
        <v>1</v>
      </c>
      <c r="G1379" t="str">
        <f>VLOOKUP(B1379,'Akodens FV'!$A$1:$B$2500,2,FALSE)</f>
        <v>Övrigt</v>
      </c>
      <c r="H1379" t="e">
        <f>VLOOKUP(A1379,Rådata!$A$3:$A$2444,1,FALSE)</f>
        <v>#N/A</v>
      </c>
    </row>
    <row r="1380" spans="1:8" x14ac:dyDescent="0.2">
      <c r="A1380" t="str">
        <f t="shared" si="21"/>
        <v>0896038J01AA02</v>
      </c>
      <c r="B1380" s="55" t="s">
        <v>389</v>
      </c>
      <c r="C1380" s="55" t="s">
        <v>539</v>
      </c>
      <c r="D1380" s="55" t="s">
        <v>249</v>
      </c>
      <c r="E1380" s="56" t="s">
        <v>348</v>
      </c>
      <c r="F1380" s="57">
        <v>1</v>
      </c>
      <c r="G1380" t="str">
        <f>VLOOKUP(B1380,'Akodens FV'!$A$1:$B$2500,2,FALSE)</f>
        <v>Övrigt</v>
      </c>
      <c r="H1380" t="e">
        <f>VLOOKUP(A1380,Rådata!$A$3:$A$2444,1,FALSE)</f>
        <v>#N/A</v>
      </c>
    </row>
    <row r="1381" spans="1:8" x14ac:dyDescent="0.2">
      <c r="A1381" t="str">
        <f t="shared" si="21"/>
        <v>08050113J01CA04</v>
      </c>
      <c r="B1381" s="55" t="s">
        <v>670</v>
      </c>
      <c r="C1381" s="55" t="s">
        <v>671</v>
      </c>
      <c r="D1381" s="55" t="s">
        <v>247</v>
      </c>
      <c r="E1381" s="56" t="s">
        <v>350</v>
      </c>
      <c r="F1381" s="57">
        <v>2</v>
      </c>
      <c r="G1381" t="str">
        <f>VLOOKUP(B1381,'Akodens FV'!$A$1:$B$2500,2,FALSE)</f>
        <v>Tandv inkl priv</v>
      </c>
      <c r="H1381" t="e">
        <f>VLOOKUP(A1381,Rådata!$A$3:$A$2444,1,FALSE)</f>
        <v>#N/A</v>
      </c>
    </row>
    <row r="1382" spans="1:8" x14ac:dyDescent="0.2">
      <c r="A1382" t="str">
        <f t="shared" si="21"/>
        <v>08050113J01CE02</v>
      </c>
      <c r="B1382" s="55" t="s">
        <v>670</v>
      </c>
      <c r="C1382" s="55" t="s">
        <v>671</v>
      </c>
      <c r="D1382" s="55" t="s">
        <v>246</v>
      </c>
      <c r="E1382" s="56" t="s">
        <v>352</v>
      </c>
      <c r="F1382" s="57">
        <v>13</v>
      </c>
      <c r="G1382" t="str">
        <f>VLOOKUP(B1382,'Akodens FV'!$A$1:$B$2500,2,FALSE)</f>
        <v>Tandv inkl priv</v>
      </c>
      <c r="H1382" t="e">
        <f>VLOOKUP(A1382,Rådata!$A$3:$A$2444,1,FALSE)</f>
        <v>#N/A</v>
      </c>
    </row>
    <row r="1383" spans="1:8" x14ac:dyDescent="0.2">
      <c r="A1383" t="str">
        <f t="shared" si="21"/>
        <v>08050113J01FF01</v>
      </c>
      <c r="B1383" s="55" t="s">
        <v>670</v>
      </c>
      <c r="C1383" s="55" t="s">
        <v>671</v>
      </c>
      <c r="D1383" s="55" t="s">
        <v>248</v>
      </c>
      <c r="E1383" s="56" t="s">
        <v>358</v>
      </c>
      <c r="F1383" s="57">
        <v>3</v>
      </c>
      <c r="G1383" t="str">
        <f>VLOOKUP(B1383,'Akodens FV'!$A$1:$B$2500,2,FALSE)</f>
        <v>Tandv inkl priv</v>
      </c>
      <c r="H1383" t="e">
        <f>VLOOKUP(A1383,Rådata!$A$3:$A$2444,1,FALSE)</f>
        <v>#N/A</v>
      </c>
    </row>
    <row r="1384" spans="1:8" x14ac:dyDescent="0.2">
      <c r="A1384" t="str">
        <f t="shared" si="21"/>
        <v>0805102245793J01CE02</v>
      </c>
      <c r="B1384" s="55" t="s">
        <v>498</v>
      </c>
      <c r="C1384" s="55" t="s">
        <v>452</v>
      </c>
      <c r="D1384" s="55" t="s">
        <v>246</v>
      </c>
      <c r="E1384" s="56" t="s">
        <v>352</v>
      </c>
      <c r="F1384" s="57">
        <v>10</v>
      </c>
      <c r="G1384" t="str">
        <f>VLOOKUP(B1384,'Akodens FV'!$A$1:$B$2500,2,FALSE)</f>
        <v>Tandv inkl priv</v>
      </c>
      <c r="H1384" t="str">
        <f>VLOOKUP(A1384,Rådata!$A$3:$A$2444,1,FALSE)</f>
        <v>0805102245793J01CE02</v>
      </c>
    </row>
    <row r="1385" spans="1:8" x14ac:dyDescent="0.2">
      <c r="A1385" t="str">
        <f t="shared" si="21"/>
        <v>0805102245793J01FF01</v>
      </c>
      <c r="B1385" s="55" t="s">
        <v>498</v>
      </c>
      <c r="C1385" s="55" t="s">
        <v>452</v>
      </c>
      <c r="D1385" s="55" t="s">
        <v>248</v>
      </c>
      <c r="E1385" s="56" t="s">
        <v>358</v>
      </c>
      <c r="F1385" s="57">
        <v>1</v>
      </c>
      <c r="G1385" t="str">
        <f>VLOOKUP(B1385,'Akodens FV'!$A$1:$B$2500,2,FALSE)</f>
        <v>Tandv inkl priv</v>
      </c>
      <c r="H1385" t="str">
        <f>VLOOKUP(A1385,Rådata!$A$3:$A$2444,1,FALSE)</f>
        <v>0805102245793J01FF01</v>
      </c>
    </row>
    <row r="1386" spans="1:8" x14ac:dyDescent="0.2">
      <c r="A1386" t="str">
        <f t="shared" si="21"/>
        <v>0805102723914J01CE02</v>
      </c>
      <c r="B1386" s="55" t="s">
        <v>501</v>
      </c>
      <c r="C1386" s="55" t="s">
        <v>455</v>
      </c>
      <c r="D1386" s="55" t="s">
        <v>246</v>
      </c>
      <c r="E1386" s="56" t="s">
        <v>352</v>
      </c>
      <c r="F1386" s="57">
        <v>7</v>
      </c>
      <c r="G1386" t="str">
        <f>VLOOKUP(B1386,'Akodens FV'!$A$1:$B$2500,2,FALSE)</f>
        <v>Tandv inkl priv</v>
      </c>
      <c r="H1386" t="str">
        <f>VLOOKUP(A1386,Rådata!$A$3:$A$2444,1,FALSE)</f>
        <v>0805102723914J01CE02</v>
      </c>
    </row>
    <row r="1387" spans="1:8" x14ac:dyDescent="0.2">
      <c r="A1387" t="str">
        <f t="shared" si="21"/>
        <v>0805102723914J01FF01</v>
      </c>
      <c r="B1387" s="55" t="s">
        <v>501</v>
      </c>
      <c r="C1387" s="55" t="s">
        <v>455</v>
      </c>
      <c r="D1387" s="55" t="s">
        <v>248</v>
      </c>
      <c r="E1387" s="56" t="s">
        <v>358</v>
      </c>
      <c r="F1387" s="57">
        <v>1</v>
      </c>
      <c r="G1387" t="str">
        <f>VLOOKUP(B1387,'Akodens FV'!$A$1:$B$2500,2,FALSE)</f>
        <v>Tandv inkl priv</v>
      </c>
      <c r="H1387" t="str">
        <f>VLOOKUP(A1387,Rådata!$A$3:$A$2444,1,FALSE)</f>
        <v>0805102723914J01FF01</v>
      </c>
    </row>
    <row r="1388" spans="1:8" x14ac:dyDescent="0.2">
      <c r="A1388" t="str">
        <f t="shared" si="21"/>
        <v>0805102849123J01CE02</v>
      </c>
      <c r="B1388" s="55" t="s">
        <v>502</v>
      </c>
      <c r="C1388" s="55" t="s">
        <v>456</v>
      </c>
      <c r="D1388" s="55" t="s">
        <v>246</v>
      </c>
      <c r="E1388" s="56" t="s">
        <v>352</v>
      </c>
      <c r="F1388" s="57">
        <v>3</v>
      </c>
      <c r="G1388" t="str">
        <f>VLOOKUP(B1388,'Akodens FV'!$A$1:$B$2500,2,FALSE)</f>
        <v>Tandv inkl priv</v>
      </c>
      <c r="H1388" t="str">
        <f>VLOOKUP(A1388,Rådata!$A$3:$A$2444,1,FALSE)</f>
        <v>0805102849123J01CE02</v>
      </c>
    </row>
    <row r="1389" spans="1:8" x14ac:dyDescent="0.2">
      <c r="A1389" t="str">
        <f t="shared" si="21"/>
        <v>0805102870939J01CA04</v>
      </c>
      <c r="B1389" s="55" t="s">
        <v>503</v>
      </c>
      <c r="C1389" s="55" t="s">
        <v>457</v>
      </c>
      <c r="D1389" s="55" t="s">
        <v>247</v>
      </c>
      <c r="E1389" s="56" t="s">
        <v>350</v>
      </c>
      <c r="F1389" s="57">
        <v>1</v>
      </c>
      <c r="G1389" t="str">
        <f>VLOOKUP(B1389,'Akodens FV'!$A$1:$B$2500,2,FALSE)</f>
        <v>Tandv inkl priv</v>
      </c>
      <c r="H1389" t="str">
        <f>VLOOKUP(A1389,Rådata!$A$3:$A$2444,1,FALSE)</f>
        <v>0805102870939J01CA04</v>
      </c>
    </row>
    <row r="1390" spans="1:8" x14ac:dyDescent="0.2">
      <c r="A1390" t="str">
        <f t="shared" si="21"/>
        <v>0805102870939J01CE02</v>
      </c>
      <c r="B1390" s="55" t="s">
        <v>503</v>
      </c>
      <c r="C1390" s="55" t="s">
        <v>457</v>
      </c>
      <c r="D1390" s="55" t="s">
        <v>246</v>
      </c>
      <c r="E1390" s="56" t="s">
        <v>352</v>
      </c>
      <c r="F1390" s="57">
        <v>26</v>
      </c>
      <c r="G1390" t="str">
        <f>VLOOKUP(B1390,'Akodens FV'!$A$1:$B$2500,2,FALSE)</f>
        <v>Tandv inkl priv</v>
      </c>
      <c r="H1390" t="str">
        <f>VLOOKUP(A1390,Rådata!$A$3:$A$2444,1,FALSE)</f>
        <v>0805102870939J01CE02</v>
      </c>
    </row>
    <row r="1391" spans="1:8" x14ac:dyDescent="0.2">
      <c r="A1391" t="str">
        <f t="shared" si="21"/>
        <v>0805102870939J01CR02</v>
      </c>
      <c r="B1391" s="55" t="s">
        <v>503</v>
      </c>
      <c r="C1391" s="55" t="s">
        <v>457</v>
      </c>
      <c r="D1391" s="55" t="s">
        <v>253</v>
      </c>
      <c r="E1391" s="56" t="s">
        <v>640</v>
      </c>
      <c r="F1391" s="57">
        <v>1</v>
      </c>
      <c r="G1391" t="str">
        <f>VLOOKUP(B1391,'Akodens FV'!$A$1:$B$2500,2,FALSE)</f>
        <v>Tandv inkl priv</v>
      </c>
      <c r="H1391" t="e">
        <f>VLOOKUP(A1391,Rådata!$A$3:$A$2444,1,FALSE)</f>
        <v>#N/A</v>
      </c>
    </row>
    <row r="1392" spans="1:8" x14ac:dyDescent="0.2">
      <c r="A1392" t="str">
        <f t="shared" si="21"/>
        <v>0805103103819J01CA04</v>
      </c>
      <c r="B1392" s="55" t="s">
        <v>505</v>
      </c>
      <c r="C1392" s="55" t="s">
        <v>459</v>
      </c>
      <c r="D1392" s="55" t="s">
        <v>247</v>
      </c>
      <c r="E1392" s="56" t="s">
        <v>350</v>
      </c>
      <c r="F1392" s="57">
        <v>1</v>
      </c>
      <c r="G1392" t="str">
        <f>VLOOKUP(B1392,'Akodens FV'!$A$1:$B$2500,2,FALSE)</f>
        <v>Tandv inkl priv</v>
      </c>
      <c r="H1392" t="str">
        <f>VLOOKUP(A1392,Rådata!$A$3:$A$2444,1,FALSE)</f>
        <v>0805103103819J01CA04</v>
      </c>
    </row>
    <row r="1393" spans="1:8" x14ac:dyDescent="0.2">
      <c r="A1393" t="str">
        <f t="shared" si="21"/>
        <v>0805103103819J01CE02</v>
      </c>
      <c r="B1393" s="55" t="s">
        <v>505</v>
      </c>
      <c r="C1393" s="55" t="s">
        <v>459</v>
      </c>
      <c r="D1393" s="55" t="s">
        <v>246</v>
      </c>
      <c r="E1393" s="56" t="s">
        <v>352</v>
      </c>
      <c r="F1393" s="57">
        <v>29</v>
      </c>
      <c r="G1393" t="str">
        <f>VLOOKUP(B1393,'Akodens FV'!$A$1:$B$2500,2,FALSE)</f>
        <v>Tandv inkl priv</v>
      </c>
      <c r="H1393" t="str">
        <f>VLOOKUP(A1393,Rådata!$A$3:$A$2444,1,FALSE)</f>
        <v>0805103103819J01CE02</v>
      </c>
    </row>
    <row r="1394" spans="1:8" x14ac:dyDescent="0.2">
      <c r="A1394" t="str">
        <f t="shared" si="21"/>
        <v>0805103103819J01FA01</v>
      </c>
      <c r="B1394" s="55" t="s">
        <v>505</v>
      </c>
      <c r="C1394" s="55" t="s">
        <v>459</v>
      </c>
      <c r="D1394" s="55" t="s">
        <v>250</v>
      </c>
      <c r="E1394" s="56" t="s">
        <v>357</v>
      </c>
      <c r="F1394" s="57">
        <v>1</v>
      </c>
      <c r="G1394" t="str">
        <f>VLOOKUP(B1394,'Akodens FV'!$A$1:$B$2500,2,FALSE)</f>
        <v>Tandv inkl priv</v>
      </c>
      <c r="H1394" t="str">
        <f>VLOOKUP(A1394,Rådata!$A$3:$A$2444,1,FALSE)</f>
        <v>0805103103819J01FA01</v>
      </c>
    </row>
    <row r="1395" spans="1:8" x14ac:dyDescent="0.2">
      <c r="A1395" t="str">
        <f t="shared" si="21"/>
        <v>0805103103819J01FF01</v>
      </c>
      <c r="B1395" s="55" t="s">
        <v>505</v>
      </c>
      <c r="C1395" s="55" t="s">
        <v>459</v>
      </c>
      <c r="D1395" s="55" t="s">
        <v>248</v>
      </c>
      <c r="E1395" s="56" t="s">
        <v>358</v>
      </c>
      <c r="F1395" s="57">
        <v>3</v>
      </c>
      <c r="G1395" t="str">
        <f>VLOOKUP(B1395,'Akodens FV'!$A$1:$B$2500,2,FALSE)</f>
        <v>Tandv inkl priv</v>
      </c>
      <c r="H1395" t="str">
        <f>VLOOKUP(A1395,Rådata!$A$3:$A$2444,1,FALSE)</f>
        <v>0805103103819J01FF01</v>
      </c>
    </row>
    <row r="1396" spans="1:8" x14ac:dyDescent="0.2">
      <c r="A1396" t="str">
        <f t="shared" si="21"/>
        <v>0805103156833J01CA04</v>
      </c>
      <c r="B1396" s="55" t="s">
        <v>506</v>
      </c>
      <c r="C1396" s="55" t="s">
        <v>460</v>
      </c>
      <c r="D1396" s="55" t="s">
        <v>247</v>
      </c>
      <c r="E1396" s="56" t="s">
        <v>350</v>
      </c>
      <c r="F1396" s="57">
        <v>2</v>
      </c>
      <c r="G1396" t="str">
        <f>VLOOKUP(B1396,'Akodens FV'!$A$1:$B$2500,2,FALSE)</f>
        <v>Tandv inkl priv</v>
      </c>
      <c r="H1396" t="e">
        <f>VLOOKUP(A1396,Rådata!$A$3:$A$2444,1,FALSE)</f>
        <v>#N/A</v>
      </c>
    </row>
    <row r="1397" spans="1:8" x14ac:dyDescent="0.2">
      <c r="A1397" t="str">
        <f t="shared" si="21"/>
        <v>0805103156833J01CE02</v>
      </c>
      <c r="B1397" s="55" t="s">
        <v>506</v>
      </c>
      <c r="C1397" s="55" t="s">
        <v>460</v>
      </c>
      <c r="D1397" s="55" t="s">
        <v>246</v>
      </c>
      <c r="E1397" s="56" t="s">
        <v>352</v>
      </c>
      <c r="F1397" s="57">
        <v>25</v>
      </c>
      <c r="G1397" t="str">
        <f>VLOOKUP(B1397,'Akodens FV'!$A$1:$B$2500,2,FALSE)</f>
        <v>Tandv inkl priv</v>
      </c>
      <c r="H1397" t="str">
        <f>VLOOKUP(A1397,Rådata!$A$3:$A$2444,1,FALSE)</f>
        <v>0805103156833J01CE02</v>
      </c>
    </row>
    <row r="1398" spans="1:8" x14ac:dyDescent="0.2">
      <c r="A1398" t="str">
        <f t="shared" si="21"/>
        <v>0805103156833J01FF01</v>
      </c>
      <c r="B1398" s="55" t="s">
        <v>506</v>
      </c>
      <c r="C1398" s="55" t="s">
        <v>460</v>
      </c>
      <c r="D1398" s="55" t="s">
        <v>248</v>
      </c>
      <c r="E1398" s="56" t="s">
        <v>358</v>
      </c>
      <c r="F1398" s="57">
        <v>3</v>
      </c>
      <c r="G1398" t="str">
        <f>VLOOKUP(B1398,'Akodens FV'!$A$1:$B$2500,2,FALSE)</f>
        <v>Tandv inkl priv</v>
      </c>
      <c r="H1398" t="str">
        <f>VLOOKUP(A1398,Rådata!$A$3:$A$2444,1,FALSE)</f>
        <v>0805103156833J01FF01</v>
      </c>
    </row>
    <row r="1399" spans="1:8" x14ac:dyDescent="0.2">
      <c r="A1399" t="str">
        <f t="shared" si="21"/>
        <v>0805103273612J01CA04</v>
      </c>
      <c r="B1399" s="55" t="s">
        <v>507</v>
      </c>
      <c r="C1399" s="55" t="s">
        <v>461</v>
      </c>
      <c r="D1399" s="55" t="s">
        <v>247</v>
      </c>
      <c r="E1399" s="56" t="s">
        <v>350</v>
      </c>
      <c r="F1399" s="57">
        <v>2</v>
      </c>
      <c r="G1399" t="str">
        <f>VLOOKUP(B1399,'Akodens FV'!$A$1:$B$2500,2,FALSE)</f>
        <v>Tandv inkl priv</v>
      </c>
      <c r="H1399" t="str">
        <f>VLOOKUP(A1399,Rådata!$A$3:$A$2444,1,FALSE)</f>
        <v>0805103273612J01CA04</v>
      </c>
    </row>
    <row r="1400" spans="1:8" x14ac:dyDescent="0.2">
      <c r="A1400" t="str">
        <f t="shared" si="21"/>
        <v>0805103273612J01CE02</v>
      </c>
      <c r="B1400" s="55" t="s">
        <v>507</v>
      </c>
      <c r="C1400" s="55" t="s">
        <v>461</v>
      </c>
      <c r="D1400" s="55" t="s">
        <v>246</v>
      </c>
      <c r="E1400" s="56" t="s">
        <v>352</v>
      </c>
      <c r="F1400" s="57">
        <v>16</v>
      </c>
      <c r="G1400" t="str">
        <f>VLOOKUP(B1400,'Akodens FV'!$A$1:$B$2500,2,FALSE)</f>
        <v>Tandv inkl priv</v>
      </c>
      <c r="H1400" t="str">
        <f>VLOOKUP(A1400,Rådata!$A$3:$A$2444,1,FALSE)</f>
        <v>0805103273612J01CE02</v>
      </c>
    </row>
    <row r="1401" spans="1:8" x14ac:dyDescent="0.2">
      <c r="A1401" t="str">
        <f t="shared" si="21"/>
        <v>0805103275583J01CE02</v>
      </c>
      <c r="B1401" s="55" t="s">
        <v>508</v>
      </c>
      <c r="C1401" s="55" t="s">
        <v>462</v>
      </c>
      <c r="D1401" s="55" t="s">
        <v>246</v>
      </c>
      <c r="E1401" s="56" t="s">
        <v>352</v>
      </c>
      <c r="F1401" s="57">
        <v>1</v>
      </c>
      <c r="G1401" t="str">
        <f>VLOOKUP(B1401,'Akodens FV'!$A$1:$B$2500,2,FALSE)</f>
        <v>Tandv inkl priv</v>
      </c>
      <c r="H1401" t="str">
        <f>VLOOKUP(A1401,Rådata!$A$3:$A$2444,1,FALSE)</f>
        <v>0805103275583J01CE02</v>
      </c>
    </row>
    <row r="1402" spans="1:8" x14ac:dyDescent="0.2">
      <c r="A1402" t="str">
        <f t="shared" si="21"/>
        <v>0805103287646J01CE02</v>
      </c>
      <c r="B1402" s="55" t="s">
        <v>509</v>
      </c>
      <c r="C1402" s="55" t="s">
        <v>463</v>
      </c>
      <c r="D1402" s="55" t="s">
        <v>246</v>
      </c>
      <c r="E1402" s="56" t="s">
        <v>352</v>
      </c>
      <c r="F1402" s="57">
        <v>1</v>
      </c>
      <c r="G1402" t="str">
        <f>VLOOKUP(B1402,'Akodens FV'!$A$1:$B$2500,2,FALSE)</f>
        <v>Tandv inkl priv</v>
      </c>
      <c r="H1402" t="str">
        <f>VLOOKUP(A1402,Rådata!$A$3:$A$2444,1,FALSE)</f>
        <v>0805103287646J01CE02</v>
      </c>
    </row>
    <row r="1403" spans="1:8" x14ac:dyDescent="0.2">
      <c r="A1403" t="str">
        <f t="shared" si="21"/>
        <v>0805103357860J01CE02</v>
      </c>
      <c r="B1403" s="55" t="s">
        <v>510</v>
      </c>
      <c r="C1403" s="55" t="s">
        <v>464</v>
      </c>
      <c r="D1403" s="55" t="s">
        <v>246</v>
      </c>
      <c r="E1403" s="56" t="s">
        <v>352</v>
      </c>
      <c r="F1403" s="57">
        <v>17</v>
      </c>
      <c r="G1403" t="str">
        <f>VLOOKUP(B1403,'Akodens FV'!$A$1:$B$2500,2,FALSE)</f>
        <v>Tandv inkl priv</v>
      </c>
      <c r="H1403" t="str">
        <f>VLOOKUP(A1403,Rådata!$A$3:$A$2444,1,FALSE)</f>
        <v>0805103357860J01CE02</v>
      </c>
    </row>
    <row r="1404" spans="1:8" x14ac:dyDescent="0.2">
      <c r="A1404" t="str">
        <f t="shared" si="21"/>
        <v>0805103357860J01FF01</v>
      </c>
      <c r="B1404" s="55" t="s">
        <v>510</v>
      </c>
      <c r="C1404" s="55" t="s">
        <v>464</v>
      </c>
      <c r="D1404" s="55" t="s">
        <v>248</v>
      </c>
      <c r="E1404" s="56" t="s">
        <v>358</v>
      </c>
      <c r="F1404" s="57">
        <v>3</v>
      </c>
      <c r="G1404" t="str">
        <f>VLOOKUP(B1404,'Akodens FV'!$A$1:$B$2500,2,FALSE)</f>
        <v>Tandv inkl priv</v>
      </c>
      <c r="H1404" t="str">
        <f>VLOOKUP(A1404,Rådata!$A$3:$A$2444,1,FALSE)</f>
        <v>0805103357860J01FF01</v>
      </c>
    </row>
    <row r="1405" spans="1:8" x14ac:dyDescent="0.2">
      <c r="A1405" t="str">
        <f t="shared" si="21"/>
        <v>0805103380581J01CA04</v>
      </c>
      <c r="B1405" s="55" t="s">
        <v>511</v>
      </c>
      <c r="C1405" s="55" t="s">
        <v>465</v>
      </c>
      <c r="D1405" s="55" t="s">
        <v>247</v>
      </c>
      <c r="E1405" s="56" t="s">
        <v>350</v>
      </c>
      <c r="F1405" s="57">
        <v>1</v>
      </c>
      <c r="G1405" t="str">
        <f>VLOOKUP(B1405,'Akodens FV'!$A$1:$B$2500,2,FALSE)</f>
        <v>Tandv inkl priv</v>
      </c>
      <c r="H1405" t="e">
        <f>VLOOKUP(A1405,Rådata!$A$3:$A$2444,1,FALSE)</f>
        <v>#N/A</v>
      </c>
    </row>
    <row r="1406" spans="1:8" x14ac:dyDescent="0.2">
      <c r="A1406" t="str">
        <f t="shared" si="21"/>
        <v>0805103380581J01CE02</v>
      </c>
      <c r="B1406" s="55" t="s">
        <v>511</v>
      </c>
      <c r="C1406" s="55" t="s">
        <v>465</v>
      </c>
      <c r="D1406" s="55" t="s">
        <v>246</v>
      </c>
      <c r="E1406" s="56" t="s">
        <v>352</v>
      </c>
      <c r="F1406" s="57">
        <v>43</v>
      </c>
      <c r="G1406" t="str">
        <f>VLOOKUP(B1406,'Akodens FV'!$A$1:$B$2500,2,FALSE)</f>
        <v>Tandv inkl priv</v>
      </c>
      <c r="H1406" t="str">
        <f>VLOOKUP(A1406,Rådata!$A$3:$A$2444,1,FALSE)</f>
        <v>0805103380581J01CE02</v>
      </c>
    </row>
    <row r="1407" spans="1:8" x14ac:dyDescent="0.2">
      <c r="A1407" t="str">
        <f t="shared" si="21"/>
        <v>0805103380581J01FF01</v>
      </c>
      <c r="B1407" s="55" t="s">
        <v>511</v>
      </c>
      <c r="C1407" s="55" t="s">
        <v>465</v>
      </c>
      <c r="D1407" s="55" t="s">
        <v>248</v>
      </c>
      <c r="E1407" s="56" t="s">
        <v>358</v>
      </c>
      <c r="F1407" s="57">
        <v>4</v>
      </c>
      <c r="G1407" t="str">
        <f>VLOOKUP(B1407,'Akodens FV'!$A$1:$B$2500,2,FALSE)</f>
        <v>Tandv inkl priv</v>
      </c>
      <c r="H1407" t="str">
        <f>VLOOKUP(A1407,Rådata!$A$3:$A$2444,1,FALSE)</f>
        <v>0805103380581J01FF01</v>
      </c>
    </row>
    <row r="1408" spans="1:8" x14ac:dyDescent="0.2">
      <c r="A1408" t="str">
        <f t="shared" si="21"/>
        <v>0805103403219J01CE02</v>
      </c>
      <c r="B1408" s="55" t="s">
        <v>512</v>
      </c>
      <c r="C1408" s="55" t="s">
        <v>466</v>
      </c>
      <c r="D1408" s="55" t="s">
        <v>246</v>
      </c>
      <c r="E1408" s="56" t="s">
        <v>352</v>
      </c>
      <c r="F1408" s="57">
        <v>22</v>
      </c>
      <c r="G1408" t="str">
        <f>VLOOKUP(B1408,'Akodens FV'!$A$1:$B$2500,2,FALSE)</f>
        <v>Tandv inkl priv</v>
      </c>
      <c r="H1408" t="str">
        <f>VLOOKUP(A1408,Rådata!$A$3:$A$2444,1,FALSE)</f>
        <v>0805103403219J01CE02</v>
      </c>
    </row>
    <row r="1409" spans="1:8" x14ac:dyDescent="0.2">
      <c r="A1409" t="str">
        <f t="shared" si="21"/>
        <v>0805103403219J01FA01</v>
      </c>
      <c r="B1409" s="55" t="s">
        <v>512</v>
      </c>
      <c r="C1409" s="55" t="s">
        <v>466</v>
      </c>
      <c r="D1409" s="55" t="s">
        <v>250</v>
      </c>
      <c r="E1409" s="56" t="s">
        <v>357</v>
      </c>
      <c r="F1409" s="57">
        <v>6</v>
      </c>
      <c r="G1409" t="str">
        <f>VLOOKUP(B1409,'Akodens FV'!$A$1:$B$2500,2,FALSE)</f>
        <v>Tandv inkl priv</v>
      </c>
      <c r="H1409" t="str">
        <f>VLOOKUP(A1409,Rådata!$A$3:$A$2444,1,FALSE)</f>
        <v>0805103403219J01FA01</v>
      </c>
    </row>
    <row r="1410" spans="1:8" x14ac:dyDescent="0.2">
      <c r="A1410" t="str">
        <f t="shared" si="21"/>
        <v>0805103407475J01CE02</v>
      </c>
      <c r="B1410" s="55" t="s">
        <v>513</v>
      </c>
      <c r="C1410" s="55" t="s">
        <v>467</v>
      </c>
      <c r="D1410" s="55" t="s">
        <v>246</v>
      </c>
      <c r="E1410" s="56" t="s">
        <v>352</v>
      </c>
      <c r="F1410" s="57">
        <v>22</v>
      </c>
      <c r="G1410" t="str">
        <f>VLOOKUP(B1410,'Akodens FV'!$A$1:$B$2500,2,FALSE)</f>
        <v>Tandv inkl priv</v>
      </c>
      <c r="H1410" t="str">
        <f>VLOOKUP(A1410,Rådata!$A$3:$A$2444,1,FALSE)</f>
        <v>0805103407475J01CE02</v>
      </c>
    </row>
    <row r="1411" spans="1:8" x14ac:dyDescent="0.2">
      <c r="A1411" t="str">
        <f t="shared" ref="A1411:A1454" si="22">B1411&amp;D1411</f>
        <v>0805103431566J01CE02</v>
      </c>
      <c r="B1411" s="55" t="s">
        <v>514</v>
      </c>
      <c r="C1411" s="55" t="s">
        <v>468</v>
      </c>
      <c r="D1411" s="55" t="s">
        <v>246</v>
      </c>
      <c r="E1411" s="56" t="s">
        <v>352</v>
      </c>
      <c r="F1411" s="57">
        <v>13</v>
      </c>
      <c r="G1411" t="str">
        <f>VLOOKUP(B1411,'Akodens FV'!$A$1:$B$2500,2,FALSE)</f>
        <v>Tandv inkl priv</v>
      </c>
      <c r="H1411" t="str">
        <f>VLOOKUP(A1411,Rådata!$A$3:$A$2444,1,FALSE)</f>
        <v>0805103431566J01CE02</v>
      </c>
    </row>
    <row r="1412" spans="1:8" x14ac:dyDescent="0.2">
      <c r="A1412" t="str">
        <f t="shared" si="22"/>
        <v>0805103552015J01CA04</v>
      </c>
      <c r="B1412" s="55" t="s">
        <v>515</v>
      </c>
      <c r="C1412" s="55" t="s">
        <v>469</v>
      </c>
      <c r="D1412" s="55" t="s">
        <v>247</v>
      </c>
      <c r="E1412" s="56" t="s">
        <v>350</v>
      </c>
      <c r="F1412" s="57">
        <v>2</v>
      </c>
      <c r="G1412" t="str">
        <f>VLOOKUP(B1412,'Akodens FV'!$A$1:$B$2500,2,FALSE)</f>
        <v>Tandv inkl priv</v>
      </c>
      <c r="H1412" t="e">
        <f>VLOOKUP(A1412,Rådata!$A$3:$A$2444,1,FALSE)</f>
        <v>#N/A</v>
      </c>
    </row>
    <row r="1413" spans="1:8" x14ac:dyDescent="0.2">
      <c r="A1413" t="str">
        <f t="shared" si="22"/>
        <v>0805103552015J01CE02</v>
      </c>
      <c r="B1413" s="55" t="s">
        <v>515</v>
      </c>
      <c r="C1413" s="55" t="s">
        <v>469</v>
      </c>
      <c r="D1413" s="55" t="s">
        <v>246</v>
      </c>
      <c r="E1413" s="56" t="s">
        <v>352</v>
      </c>
      <c r="F1413" s="57">
        <v>19</v>
      </c>
      <c r="G1413" t="str">
        <f>VLOOKUP(B1413,'Akodens FV'!$A$1:$B$2500,2,FALSE)</f>
        <v>Tandv inkl priv</v>
      </c>
      <c r="H1413" t="str">
        <f>VLOOKUP(A1413,Rådata!$A$3:$A$2444,1,FALSE)</f>
        <v>0805103552015J01CE02</v>
      </c>
    </row>
    <row r="1414" spans="1:8" x14ac:dyDescent="0.2">
      <c r="A1414" t="str">
        <f t="shared" si="22"/>
        <v>0805103552015J01FF01</v>
      </c>
      <c r="B1414" s="55" t="s">
        <v>515</v>
      </c>
      <c r="C1414" s="55" t="s">
        <v>469</v>
      </c>
      <c r="D1414" s="55" t="s">
        <v>248</v>
      </c>
      <c r="E1414" s="56" t="s">
        <v>358</v>
      </c>
      <c r="F1414" s="57">
        <v>3</v>
      </c>
      <c r="G1414" t="str">
        <f>VLOOKUP(B1414,'Akodens FV'!$A$1:$B$2500,2,FALSE)</f>
        <v>Tandv inkl priv</v>
      </c>
      <c r="H1414" t="str">
        <f>VLOOKUP(A1414,Rådata!$A$3:$A$2444,1,FALSE)</f>
        <v>0805103552015J01FF01</v>
      </c>
    </row>
    <row r="1415" spans="1:8" x14ac:dyDescent="0.2">
      <c r="A1415" t="str">
        <f t="shared" si="22"/>
        <v>0805103590312J01AA02</v>
      </c>
      <c r="B1415" s="55" t="s">
        <v>516</v>
      </c>
      <c r="C1415" s="55" t="s">
        <v>470</v>
      </c>
      <c r="D1415" s="55" t="s">
        <v>249</v>
      </c>
      <c r="E1415" s="56" t="s">
        <v>348</v>
      </c>
      <c r="F1415" s="57">
        <v>2</v>
      </c>
      <c r="G1415" t="str">
        <f>VLOOKUP(B1415,'Akodens FV'!$A$1:$B$2500,2,FALSE)</f>
        <v>Tandv inkl priv</v>
      </c>
      <c r="H1415" t="e">
        <f>VLOOKUP(A1415,Rådata!$A$3:$A$2444,1,FALSE)</f>
        <v>#N/A</v>
      </c>
    </row>
    <row r="1416" spans="1:8" x14ac:dyDescent="0.2">
      <c r="A1416" t="str">
        <f t="shared" si="22"/>
        <v>0805103590312J01CE02</v>
      </c>
      <c r="B1416" s="55" t="s">
        <v>516</v>
      </c>
      <c r="C1416" s="55" t="s">
        <v>470</v>
      </c>
      <c r="D1416" s="55" t="s">
        <v>246</v>
      </c>
      <c r="E1416" s="56" t="s">
        <v>352</v>
      </c>
      <c r="F1416" s="57">
        <v>21</v>
      </c>
      <c r="G1416" t="str">
        <f>VLOOKUP(B1416,'Akodens FV'!$A$1:$B$2500,2,FALSE)</f>
        <v>Tandv inkl priv</v>
      </c>
      <c r="H1416" t="str">
        <f>VLOOKUP(A1416,Rådata!$A$3:$A$2444,1,FALSE)</f>
        <v>0805103590312J01CE02</v>
      </c>
    </row>
    <row r="1417" spans="1:8" x14ac:dyDescent="0.2">
      <c r="A1417" t="str">
        <f t="shared" si="22"/>
        <v>0805103590312J01FF01</v>
      </c>
      <c r="B1417" s="55" t="s">
        <v>516</v>
      </c>
      <c r="C1417" s="55" t="s">
        <v>470</v>
      </c>
      <c r="D1417" s="55" t="s">
        <v>248</v>
      </c>
      <c r="E1417" s="56" t="s">
        <v>358</v>
      </c>
      <c r="F1417" s="57">
        <v>1</v>
      </c>
      <c r="G1417" t="str">
        <f>VLOOKUP(B1417,'Akodens FV'!$A$1:$B$2500,2,FALSE)</f>
        <v>Tandv inkl priv</v>
      </c>
      <c r="H1417" t="str">
        <f>VLOOKUP(A1417,Rådata!$A$3:$A$2444,1,FALSE)</f>
        <v>0805103590312J01FF01</v>
      </c>
    </row>
    <row r="1418" spans="1:8" x14ac:dyDescent="0.2">
      <c r="A1418" t="str">
        <f t="shared" si="22"/>
        <v>0805103827227J01CA04</v>
      </c>
      <c r="B1418" s="55" t="s">
        <v>517</v>
      </c>
      <c r="C1418" s="55" t="s">
        <v>471</v>
      </c>
      <c r="D1418" s="55" t="s">
        <v>247</v>
      </c>
      <c r="E1418" s="56" t="s">
        <v>350</v>
      </c>
      <c r="F1418" s="57">
        <v>6</v>
      </c>
      <c r="G1418" t="str">
        <f>VLOOKUP(B1418,'Akodens FV'!$A$1:$B$2500,2,FALSE)</f>
        <v>Tandv inkl priv</v>
      </c>
      <c r="H1418" t="str">
        <f>VLOOKUP(A1418,Rådata!$A$3:$A$2444,1,FALSE)</f>
        <v>0805103827227J01CA04</v>
      </c>
    </row>
    <row r="1419" spans="1:8" x14ac:dyDescent="0.2">
      <c r="A1419" t="str">
        <f t="shared" si="22"/>
        <v>0805103827227J01CE02</v>
      </c>
      <c r="B1419" s="55" t="s">
        <v>517</v>
      </c>
      <c r="C1419" s="55" t="s">
        <v>471</v>
      </c>
      <c r="D1419" s="55" t="s">
        <v>246</v>
      </c>
      <c r="E1419" s="56" t="s">
        <v>352</v>
      </c>
      <c r="F1419" s="57">
        <v>13</v>
      </c>
      <c r="G1419" t="str">
        <f>VLOOKUP(B1419,'Akodens FV'!$A$1:$B$2500,2,FALSE)</f>
        <v>Tandv inkl priv</v>
      </c>
      <c r="H1419" t="str">
        <f>VLOOKUP(A1419,Rådata!$A$3:$A$2444,1,FALSE)</f>
        <v>0805103827227J01CE02</v>
      </c>
    </row>
    <row r="1420" spans="1:8" x14ac:dyDescent="0.2">
      <c r="A1420" t="str">
        <f t="shared" si="22"/>
        <v>0805103827227J01FF01</v>
      </c>
      <c r="B1420" s="55" t="s">
        <v>517</v>
      </c>
      <c r="C1420" s="55" t="s">
        <v>471</v>
      </c>
      <c r="D1420" s="55" t="s">
        <v>248</v>
      </c>
      <c r="E1420" s="56" t="s">
        <v>358</v>
      </c>
      <c r="F1420" s="57">
        <v>1</v>
      </c>
      <c r="G1420" t="str">
        <f>VLOOKUP(B1420,'Akodens FV'!$A$1:$B$2500,2,FALSE)</f>
        <v>Tandv inkl priv</v>
      </c>
      <c r="H1420" t="e">
        <f>VLOOKUP(A1420,Rådata!$A$3:$A$2444,1,FALSE)</f>
        <v>#N/A</v>
      </c>
    </row>
    <row r="1421" spans="1:8" x14ac:dyDescent="0.2">
      <c r="A1421" t="str">
        <f t="shared" si="22"/>
        <v>0805104420428J01CA04</v>
      </c>
      <c r="B1421" s="55" t="s">
        <v>520</v>
      </c>
      <c r="C1421" s="55" t="s">
        <v>474</v>
      </c>
      <c r="D1421" s="55" t="s">
        <v>247</v>
      </c>
      <c r="E1421" s="56" t="s">
        <v>350</v>
      </c>
      <c r="F1421" s="57">
        <v>2</v>
      </c>
      <c r="G1421" t="str">
        <f>VLOOKUP(B1421,'Akodens FV'!$A$1:$B$2500,2,FALSE)</f>
        <v>Tandv inkl priv</v>
      </c>
      <c r="H1421" t="str">
        <f>VLOOKUP(A1421,Rådata!$A$3:$A$2444,1,FALSE)</f>
        <v>0805104420428J01CA04</v>
      </c>
    </row>
    <row r="1422" spans="1:8" x14ac:dyDescent="0.2">
      <c r="A1422" t="str">
        <f t="shared" si="22"/>
        <v>0805104420428J01CE02</v>
      </c>
      <c r="B1422" s="55" t="s">
        <v>520</v>
      </c>
      <c r="C1422" s="55" t="s">
        <v>474</v>
      </c>
      <c r="D1422" s="55" t="s">
        <v>246</v>
      </c>
      <c r="E1422" s="56" t="s">
        <v>352</v>
      </c>
      <c r="F1422" s="57">
        <v>4</v>
      </c>
      <c r="G1422" t="str">
        <f>VLOOKUP(B1422,'Akodens FV'!$A$1:$B$2500,2,FALSE)</f>
        <v>Tandv inkl priv</v>
      </c>
      <c r="H1422" t="str">
        <f>VLOOKUP(A1422,Rådata!$A$3:$A$2444,1,FALSE)</f>
        <v>0805104420428J01CE02</v>
      </c>
    </row>
    <row r="1423" spans="1:8" x14ac:dyDescent="0.2">
      <c r="A1423" t="str">
        <f t="shared" si="22"/>
        <v>0805104420428J01FF01</v>
      </c>
      <c r="B1423" s="55" t="s">
        <v>520</v>
      </c>
      <c r="C1423" s="55" t="s">
        <v>474</v>
      </c>
      <c r="D1423" s="55" t="s">
        <v>248</v>
      </c>
      <c r="E1423" s="56" t="s">
        <v>358</v>
      </c>
      <c r="F1423" s="57">
        <v>4</v>
      </c>
      <c r="G1423" t="str">
        <f>VLOOKUP(B1423,'Akodens FV'!$A$1:$B$2500,2,FALSE)</f>
        <v>Tandv inkl priv</v>
      </c>
      <c r="H1423" t="str">
        <f>VLOOKUP(A1423,Rådata!$A$3:$A$2444,1,FALSE)</f>
        <v>0805104420428J01FF01</v>
      </c>
    </row>
    <row r="1424" spans="1:8" x14ac:dyDescent="0.2">
      <c r="A1424" t="str">
        <f t="shared" si="22"/>
        <v>0805104479093J01CA04</v>
      </c>
      <c r="B1424" s="55" t="s">
        <v>521</v>
      </c>
      <c r="C1424" s="55" t="s">
        <v>475</v>
      </c>
      <c r="D1424" s="55" t="s">
        <v>247</v>
      </c>
      <c r="E1424" s="56" t="s">
        <v>350</v>
      </c>
      <c r="F1424" s="57">
        <v>1</v>
      </c>
      <c r="G1424" t="str">
        <f>VLOOKUP(B1424,'Akodens FV'!$A$1:$B$2500,2,FALSE)</f>
        <v>Tandv inkl priv</v>
      </c>
      <c r="H1424" t="str">
        <f>VLOOKUP(A1424,Rådata!$A$3:$A$2444,1,FALSE)</f>
        <v>0805104479093J01CA04</v>
      </c>
    </row>
    <row r="1425" spans="1:8" x14ac:dyDescent="0.2">
      <c r="A1425" t="str">
        <f t="shared" si="22"/>
        <v>0805104479093J01CE02</v>
      </c>
      <c r="B1425" s="55" t="s">
        <v>521</v>
      </c>
      <c r="C1425" s="55" t="s">
        <v>475</v>
      </c>
      <c r="D1425" s="55" t="s">
        <v>246</v>
      </c>
      <c r="E1425" s="56" t="s">
        <v>352</v>
      </c>
      <c r="F1425" s="57">
        <v>17</v>
      </c>
      <c r="G1425" t="str">
        <f>VLOOKUP(B1425,'Akodens FV'!$A$1:$B$2500,2,FALSE)</f>
        <v>Tandv inkl priv</v>
      </c>
      <c r="H1425" t="str">
        <f>VLOOKUP(A1425,Rådata!$A$3:$A$2444,1,FALSE)</f>
        <v>0805104479093J01CE02</v>
      </c>
    </row>
    <row r="1426" spans="1:8" x14ac:dyDescent="0.2">
      <c r="A1426" t="str">
        <f t="shared" si="22"/>
        <v>0805104479093J01FF01</v>
      </c>
      <c r="B1426" s="55" t="s">
        <v>521</v>
      </c>
      <c r="C1426" s="55" t="s">
        <v>475</v>
      </c>
      <c r="D1426" s="55" t="s">
        <v>248</v>
      </c>
      <c r="E1426" s="56" t="s">
        <v>358</v>
      </c>
      <c r="F1426" s="57">
        <v>3</v>
      </c>
      <c r="G1426" t="str">
        <f>VLOOKUP(B1426,'Akodens FV'!$A$1:$B$2500,2,FALSE)</f>
        <v>Tandv inkl priv</v>
      </c>
      <c r="H1426" t="e">
        <f>VLOOKUP(A1426,Rådata!$A$3:$A$2444,1,FALSE)</f>
        <v>#N/A</v>
      </c>
    </row>
    <row r="1427" spans="1:8" x14ac:dyDescent="0.2">
      <c r="A1427" t="str">
        <f t="shared" si="22"/>
        <v>0805104479432J01CA04</v>
      </c>
      <c r="B1427" s="55" t="s">
        <v>522</v>
      </c>
      <c r="C1427" s="55" t="s">
        <v>476</v>
      </c>
      <c r="D1427" s="55" t="s">
        <v>247</v>
      </c>
      <c r="E1427" s="56" t="s">
        <v>350</v>
      </c>
      <c r="F1427" s="57">
        <v>3</v>
      </c>
      <c r="G1427" t="str">
        <f>VLOOKUP(B1427,'Akodens FV'!$A$1:$B$2500,2,FALSE)</f>
        <v>Tandv inkl priv</v>
      </c>
      <c r="H1427" t="e">
        <f>VLOOKUP(A1427,Rådata!$A$3:$A$2444,1,FALSE)</f>
        <v>#N/A</v>
      </c>
    </row>
    <row r="1428" spans="1:8" x14ac:dyDescent="0.2">
      <c r="A1428" t="str">
        <f t="shared" si="22"/>
        <v>0805104479432J01CE02</v>
      </c>
      <c r="B1428" s="55" t="s">
        <v>522</v>
      </c>
      <c r="C1428" s="55" t="s">
        <v>476</v>
      </c>
      <c r="D1428" s="55" t="s">
        <v>246</v>
      </c>
      <c r="E1428" s="56" t="s">
        <v>352</v>
      </c>
      <c r="F1428" s="57">
        <v>16</v>
      </c>
      <c r="G1428" t="str">
        <f>VLOOKUP(B1428,'Akodens FV'!$A$1:$B$2500,2,FALSE)</f>
        <v>Tandv inkl priv</v>
      </c>
      <c r="H1428" t="str">
        <f>VLOOKUP(A1428,Rådata!$A$3:$A$2444,1,FALSE)</f>
        <v>0805104479432J01CE02</v>
      </c>
    </row>
    <row r="1429" spans="1:8" x14ac:dyDescent="0.2">
      <c r="A1429" t="str">
        <f t="shared" si="22"/>
        <v>0805104917860J01CE02</v>
      </c>
      <c r="B1429" s="55" t="s">
        <v>523</v>
      </c>
      <c r="C1429" s="55" t="s">
        <v>477</v>
      </c>
      <c r="D1429" s="55" t="s">
        <v>246</v>
      </c>
      <c r="E1429" s="56" t="s">
        <v>352</v>
      </c>
      <c r="F1429" s="57">
        <v>3</v>
      </c>
      <c r="G1429" t="str">
        <f>VLOOKUP(B1429,'Akodens FV'!$A$1:$B$2500,2,FALSE)</f>
        <v>Tandv inkl priv</v>
      </c>
      <c r="H1429" t="str">
        <f>VLOOKUP(A1429,Rådata!$A$3:$A$2444,1,FALSE)</f>
        <v>0805104917860J01CE02</v>
      </c>
    </row>
    <row r="1430" spans="1:8" x14ac:dyDescent="0.2">
      <c r="A1430" t="str">
        <f t="shared" si="22"/>
        <v>0805105042866J01CE02</v>
      </c>
      <c r="B1430" s="55" t="s">
        <v>524</v>
      </c>
      <c r="C1430" s="55" t="s">
        <v>478</v>
      </c>
      <c r="D1430" s="55" t="s">
        <v>246</v>
      </c>
      <c r="E1430" s="56" t="s">
        <v>352</v>
      </c>
      <c r="F1430" s="57">
        <v>10</v>
      </c>
      <c r="G1430" t="str">
        <f>VLOOKUP(B1430,'Akodens FV'!$A$1:$B$2500,2,FALSE)</f>
        <v>Tandv inkl priv</v>
      </c>
      <c r="H1430" t="str">
        <f>VLOOKUP(A1430,Rådata!$A$3:$A$2444,1,FALSE)</f>
        <v>0805105042866J01CE02</v>
      </c>
    </row>
    <row r="1431" spans="1:8" x14ac:dyDescent="0.2">
      <c r="A1431" t="str">
        <f t="shared" si="22"/>
        <v>0805105150511J01CE02</v>
      </c>
      <c r="B1431" s="55" t="s">
        <v>525</v>
      </c>
      <c r="C1431" s="55" t="s">
        <v>479</v>
      </c>
      <c r="D1431" s="55" t="s">
        <v>246</v>
      </c>
      <c r="E1431" s="56" t="s">
        <v>352</v>
      </c>
      <c r="F1431" s="57">
        <v>37</v>
      </c>
      <c r="G1431" t="str">
        <f>VLOOKUP(B1431,'Akodens FV'!$A$1:$B$2500,2,FALSE)</f>
        <v>Tandv inkl priv</v>
      </c>
      <c r="H1431" t="str">
        <f>VLOOKUP(A1431,Rådata!$A$3:$A$2444,1,FALSE)</f>
        <v>0805105150511J01CE02</v>
      </c>
    </row>
    <row r="1432" spans="1:8" x14ac:dyDescent="0.2">
      <c r="A1432" t="str">
        <f t="shared" si="22"/>
        <v>0805105150511J01FF01</v>
      </c>
      <c r="B1432" s="55" t="s">
        <v>525</v>
      </c>
      <c r="C1432" s="55" t="s">
        <v>479</v>
      </c>
      <c r="D1432" s="55" t="s">
        <v>248</v>
      </c>
      <c r="E1432" s="56" t="s">
        <v>358</v>
      </c>
      <c r="F1432" s="57">
        <v>2</v>
      </c>
      <c r="G1432" t="str">
        <f>VLOOKUP(B1432,'Akodens FV'!$A$1:$B$2500,2,FALSE)</f>
        <v>Tandv inkl priv</v>
      </c>
      <c r="H1432" t="e">
        <f>VLOOKUP(A1432,Rådata!$A$3:$A$2444,1,FALSE)</f>
        <v>#N/A</v>
      </c>
    </row>
    <row r="1433" spans="1:8" x14ac:dyDescent="0.2">
      <c r="A1433" t="str">
        <f t="shared" si="22"/>
        <v>0805105150512J01CA04</v>
      </c>
      <c r="B1433" s="55" t="s">
        <v>672</v>
      </c>
      <c r="C1433" s="55" t="s">
        <v>673</v>
      </c>
      <c r="D1433" s="55" t="s">
        <v>247</v>
      </c>
      <c r="E1433" s="56" t="s">
        <v>350</v>
      </c>
      <c r="F1433" s="57">
        <v>1</v>
      </c>
      <c r="G1433" t="str">
        <f>VLOOKUP(B1433,'Akodens FV'!$A$1:$B$2500,2,FALSE)</f>
        <v>Tandv inkl priv</v>
      </c>
      <c r="H1433" t="e">
        <f>VLOOKUP(A1433,Rådata!$A$3:$A$2444,1,FALSE)</f>
        <v>#N/A</v>
      </c>
    </row>
    <row r="1434" spans="1:8" x14ac:dyDescent="0.2">
      <c r="A1434" t="str">
        <f t="shared" si="22"/>
        <v>0805105150512J01CE02</v>
      </c>
      <c r="B1434" s="55" t="s">
        <v>672</v>
      </c>
      <c r="C1434" s="55" t="s">
        <v>673</v>
      </c>
      <c r="D1434" s="55" t="s">
        <v>246</v>
      </c>
      <c r="E1434" s="56" t="s">
        <v>352</v>
      </c>
      <c r="F1434" s="57">
        <v>12</v>
      </c>
      <c r="G1434" t="str">
        <f>VLOOKUP(B1434,'Akodens FV'!$A$1:$B$2500,2,FALSE)</f>
        <v>Tandv inkl priv</v>
      </c>
      <c r="H1434" t="e">
        <f>VLOOKUP(A1434,Rådata!$A$3:$A$2444,1,FALSE)</f>
        <v>#N/A</v>
      </c>
    </row>
    <row r="1435" spans="1:8" x14ac:dyDescent="0.2">
      <c r="A1435" t="str">
        <f t="shared" si="22"/>
        <v>0805105150512J01FF01</v>
      </c>
      <c r="B1435" s="55" t="s">
        <v>672</v>
      </c>
      <c r="C1435" s="55" t="s">
        <v>673</v>
      </c>
      <c r="D1435" s="55" t="s">
        <v>248</v>
      </c>
      <c r="E1435" s="56" t="s">
        <v>358</v>
      </c>
      <c r="F1435" s="57">
        <v>2</v>
      </c>
      <c r="G1435" t="str">
        <f>VLOOKUP(B1435,'Akodens FV'!$A$1:$B$2500,2,FALSE)</f>
        <v>Tandv inkl priv</v>
      </c>
      <c r="H1435" t="e">
        <f>VLOOKUP(A1435,Rådata!$A$3:$A$2444,1,FALSE)</f>
        <v>#N/A</v>
      </c>
    </row>
    <row r="1436" spans="1:8" x14ac:dyDescent="0.2">
      <c r="A1436" t="str">
        <f t="shared" si="22"/>
        <v>0805105167267J01CE02</v>
      </c>
      <c r="B1436" s="55" t="s">
        <v>526</v>
      </c>
      <c r="C1436" s="55" t="s">
        <v>480</v>
      </c>
      <c r="D1436" s="55" t="s">
        <v>246</v>
      </c>
      <c r="E1436" s="56" t="s">
        <v>352</v>
      </c>
      <c r="F1436" s="57">
        <v>24</v>
      </c>
      <c r="G1436" t="str">
        <f>VLOOKUP(B1436,'Akodens FV'!$A$1:$B$2500,2,FALSE)</f>
        <v>Tandv inkl priv</v>
      </c>
      <c r="H1436" t="str">
        <f>VLOOKUP(A1436,Rådata!$A$3:$A$2444,1,FALSE)</f>
        <v>0805105167267J01CE02</v>
      </c>
    </row>
    <row r="1437" spans="1:8" x14ac:dyDescent="0.2">
      <c r="A1437" t="str">
        <f t="shared" si="22"/>
        <v>0805105167267J01FF01</v>
      </c>
      <c r="B1437" s="55" t="s">
        <v>526</v>
      </c>
      <c r="C1437" s="55" t="s">
        <v>480</v>
      </c>
      <c r="D1437" s="55" t="s">
        <v>248</v>
      </c>
      <c r="E1437" s="56" t="s">
        <v>358</v>
      </c>
      <c r="F1437" s="57">
        <v>2</v>
      </c>
      <c r="G1437" t="str">
        <f>VLOOKUP(B1437,'Akodens FV'!$A$1:$B$2500,2,FALSE)</f>
        <v>Tandv inkl priv</v>
      </c>
      <c r="H1437" t="e">
        <f>VLOOKUP(A1437,Rådata!$A$3:$A$2444,1,FALSE)</f>
        <v>#N/A</v>
      </c>
    </row>
    <row r="1438" spans="1:8" x14ac:dyDescent="0.2">
      <c r="A1438" t="str">
        <f t="shared" si="22"/>
        <v>0805105168133J01CA04</v>
      </c>
      <c r="B1438" s="55" t="s">
        <v>527</v>
      </c>
      <c r="C1438" s="55" t="s">
        <v>481</v>
      </c>
      <c r="D1438" s="55" t="s">
        <v>247</v>
      </c>
      <c r="E1438" s="56" t="s">
        <v>350</v>
      </c>
      <c r="F1438" s="57">
        <v>2</v>
      </c>
      <c r="G1438" t="str">
        <f>VLOOKUP(B1438,'Akodens FV'!$A$1:$B$2500,2,FALSE)</f>
        <v>Tandv inkl priv</v>
      </c>
      <c r="H1438" t="str">
        <f>VLOOKUP(A1438,Rådata!$A$3:$A$2444,1,FALSE)</f>
        <v>0805105168133J01CA04</v>
      </c>
    </row>
    <row r="1439" spans="1:8" x14ac:dyDescent="0.2">
      <c r="A1439" t="str">
        <f t="shared" si="22"/>
        <v>0805105168133J01CE02</v>
      </c>
      <c r="B1439" s="55" t="s">
        <v>527</v>
      </c>
      <c r="C1439" s="55" t="s">
        <v>481</v>
      </c>
      <c r="D1439" s="55" t="s">
        <v>246</v>
      </c>
      <c r="E1439" s="56" t="s">
        <v>352</v>
      </c>
      <c r="F1439" s="57">
        <v>43</v>
      </c>
      <c r="G1439" t="str">
        <f>VLOOKUP(B1439,'Akodens FV'!$A$1:$B$2500,2,FALSE)</f>
        <v>Tandv inkl priv</v>
      </c>
      <c r="H1439" t="str">
        <f>VLOOKUP(A1439,Rådata!$A$3:$A$2444,1,FALSE)</f>
        <v>0805105168133J01CE02</v>
      </c>
    </row>
    <row r="1440" spans="1:8" x14ac:dyDescent="0.2">
      <c r="A1440" t="str">
        <f t="shared" si="22"/>
        <v>0805105168133J01FF01</v>
      </c>
      <c r="B1440" s="55" t="s">
        <v>527</v>
      </c>
      <c r="C1440" s="55" t="s">
        <v>481</v>
      </c>
      <c r="D1440" s="55" t="s">
        <v>248</v>
      </c>
      <c r="E1440" s="56" t="s">
        <v>358</v>
      </c>
      <c r="F1440" s="57">
        <v>5</v>
      </c>
      <c r="G1440" t="str">
        <f>VLOOKUP(B1440,'Akodens FV'!$A$1:$B$2500,2,FALSE)</f>
        <v>Tandv inkl priv</v>
      </c>
      <c r="H1440" t="str">
        <f>VLOOKUP(A1440,Rådata!$A$3:$A$2444,1,FALSE)</f>
        <v>0805105168133J01FF01</v>
      </c>
    </row>
    <row r="1441" spans="1:8" x14ac:dyDescent="0.2">
      <c r="A1441" t="str">
        <f t="shared" si="22"/>
        <v>0805105296488J01CE02</v>
      </c>
      <c r="B1441" s="55" t="s">
        <v>528</v>
      </c>
      <c r="C1441" s="55" t="s">
        <v>482</v>
      </c>
      <c r="D1441" s="55" t="s">
        <v>246</v>
      </c>
      <c r="E1441" s="56" t="s">
        <v>352</v>
      </c>
      <c r="F1441" s="57">
        <v>14</v>
      </c>
      <c r="G1441" t="str">
        <f>VLOOKUP(B1441,'Akodens FV'!$A$1:$B$2500,2,FALSE)</f>
        <v>Tandv inkl priv</v>
      </c>
      <c r="H1441" t="str">
        <f>VLOOKUP(A1441,Rådata!$A$3:$A$2444,1,FALSE)</f>
        <v>0805105296488J01CE02</v>
      </c>
    </row>
    <row r="1442" spans="1:8" x14ac:dyDescent="0.2">
      <c r="A1442" t="str">
        <f t="shared" si="22"/>
        <v>0805105296488J01FF01</v>
      </c>
      <c r="B1442" s="55" t="s">
        <v>528</v>
      </c>
      <c r="C1442" s="55" t="s">
        <v>482</v>
      </c>
      <c r="D1442" s="55" t="s">
        <v>248</v>
      </c>
      <c r="E1442" s="56" t="s">
        <v>358</v>
      </c>
      <c r="F1442" s="57">
        <v>2</v>
      </c>
      <c r="G1442" t="str">
        <f>VLOOKUP(B1442,'Akodens FV'!$A$1:$B$2500,2,FALSE)</f>
        <v>Tandv inkl priv</v>
      </c>
      <c r="H1442" t="e">
        <f>VLOOKUP(A1442,Rådata!$A$3:$A$2444,1,FALSE)</f>
        <v>#N/A</v>
      </c>
    </row>
    <row r="1443" spans="1:8" x14ac:dyDescent="0.2">
      <c r="A1443" t="str">
        <f t="shared" si="22"/>
        <v>0805105470778J01AA02</v>
      </c>
      <c r="B1443" s="55" t="s">
        <v>529</v>
      </c>
      <c r="C1443" s="55" t="s">
        <v>483</v>
      </c>
      <c r="D1443" s="55" t="s">
        <v>249</v>
      </c>
      <c r="E1443" s="56" t="s">
        <v>348</v>
      </c>
      <c r="F1443" s="57">
        <v>2</v>
      </c>
      <c r="G1443" t="str">
        <f>VLOOKUP(B1443,'Akodens FV'!$A$1:$B$2500,2,FALSE)</f>
        <v>Tandv inkl priv</v>
      </c>
      <c r="H1443" t="str">
        <f>VLOOKUP(A1443,Rådata!$A$3:$A$2444,1,FALSE)</f>
        <v>0805105470778J01AA02</v>
      </c>
    </row>
    <row r="1444" spans="1:8" x14ac:dyDescent="0.2">
      <c r="A1444" t="str">
        <f t="shared" si="22"/>
        <v>0805105470778J01CA04</v>
      </c>
      <c r="B1444" s="55" t="s">
        <v>529</v>
      </c>
      <c r="C1444" s="55" t="s">
        <v>483</v>
      </c>
      <c r="D1444" s="55" t="s">
        <v>247</v>
      </c>
      <c r="E1444" s="56" t="s">
        <v>350</v>
      </c>
      <c r="F1444" s="57">
        <v>2</v>
      </c>
      <c r="G1444" t="str">
        <f>VLOOKUP(B1444,'Akodens FV'!$A$1:$B$2500,2,FALSE)</f>
        <v>Tandv inkl priv</v>
      </c>
      <c r="H1444" t="str">
        <f>VLOOKUP(A1444,Rådata!$A$3:$A$2444,1,FALSE)</f>
        <v>0805105470778J01CA04</v>
      </c>
    </row>
    <row r="1445" spans="1:8" x14ac:dyDescent="0.2">
      <c r="A1445" t="str">
        <f t="shared" si="22"/>
        <v>0805105470778J01CE02</v>
      </c>
      <c r="B1445" s="55" t="s">
        <v>529</v>
      </c>
      <c r="C1445" s="55" t="s">
        <v>483</v>
      </c>
      <c r="D1445" s="55" t="s">
        <v>246</v>
      </c>
      <c r="E1445" s="56" t="s">
        <v>352</v>
      </c>
      <c r="F1445" s="57">
        <v>66</v>
      </c>
      <c r="G1445" t="str">
        <f>VLOOKUP(B1445,'Akodens FV'!$A$1:$B$2500,2,FALSE)</f>
        <v>Tandv inkl priv</v>
      </c>
      <c r="H1445" t="str">
        <f>VLOOKUP(A1445,Rådata!$A$3:$A$2444,1,FALSE)</f>
        <v>0805105470778J01CE02</v>
      </c>
    </row>
    <row r="1446" spans="1:8" x14ac:dyDescent="0.2">
      <c r="A1446" t="str">
        <f t="shared" si="22"/>
        <v>0805105470778J01DB05</v>
      </c>
      <c r="B1446" s="55" t="s">
        <v>529</v>
      </c>
      <c r="C1446" s="55" t="s">
        <v>483</v>
      </c>
      <c r="D1446" s="55" t="s">
        <v>261</v>
      </c>
      <c r="E1446" s="56" t="s">
        <v>355</v>
      </c>
      <c r="F1446" s="57">
        <v>1</v>
      </c>
      <c r="G1446" t="str">
        <f>VLOOKUP(B1446,'Akodens FV'!$A$1:$B$2500,2,FALSE)</f>
        <v>Tandv inkl priv</v>
      </c>
      <c r="H1446" t="e">
        <f>VLOOKUP(A1446,Rådata!$A$3:$A$2444,1,FALSE)</f>
        <v>#N/A</v>
      </c>
    </row>
    <row r="1447" spans="1:8" x14ac:dyDescent="0.2">
      <c r="A1447" t="str">
        <f t="shared" si="22"/>
        <v>0805105470778J01FF01</v>
      </c>
      <c r="B1447" s="55" t="s">
        <v>529</v>
      </c>
      <c r="C1447" s="55" t="s">
        <v>483</v>
      </c>
      <c r="D1447" s="55" t="s">
        <v>248</v>
      </c>
      <c r="E1447" s="56" t="s">
        <v>358</v>
      </c>
      <c r="F1447" s="57">
        <v>8</v>
      </c>
      <c r="G1447" t="str">
        <f>VLOOKUP(B1447,'Akodens FV'!$A$1:$B$2500,2,FALSE)</f>
        <v>Tandv inkl priv</v>
      </c>
      <c r="H1447" t="str">
        <f>VLOOKUP(A1447,Rådata!$A$3:$A$2444,1,FALSE)</f>
        <v>0805105470778J01FF01</v>
      </c>
    </row>
    <row r="1448" spans="1:8" x14ac:dyDescent="0.2">
      <c r="A1448" t="str">
        <f t="shared" si="22"/>
        <v>0805105516026J01CA04</v>
      </c>
      <c r="B1448" s="55" t="s">
        <v>599</v>
      </c>
      <c r="C1448" s="55" t="s">
        <v>598</v>
      </c>
      <c r="D1448" s="55" t="s">
        <v>247</v>
      </c>
      <c r="E1448" s="56" t="s">
        <v>350</v>
      </c>
      <c r="F1448" s="57">
        <v>3</v>
      </c>
      <c r="G1448" t="str">
        <f>VLOOKUP(B1448,'Akodens FV'!$A$1:$B$2500,2,FALSE)</f>
        <v>Tandv inkl priv</v>
      </c>
      <c r="H1448" t="str">
        <f>VLOOKUP(A1448,Rådata!$A$3:$A$2444,1,FALSE)</f>
        <v>0805105516026J01CA04</v>
      </c>
    </row>
    <row r="1449" spans="1:8" x14ac:dyDescent="0.2">
      <c r="A1449" t="str">
        <f t="shared" si="22"/>
        <v>0805105516026J01CE02</v>
      </c>
      <c r="B1449" s="55" t="s">
        <v>599</v>
      </c>
      <c r="C1449" s="55" t="s">
        <v>598</v>
      </c>
      <c r="D1449" s="55" t="s">
        <v>246</v>
      </c>
      <c r="E1449" s="56" t="s">
        <v>352</v>
      </c>
      <c r="F1449" s="57">
        <v>103</v>
      </c>
      <c r="G1449" t="str">
        <f>VLOOKUP(B1449,'Akodens FV'!$A$1:$B$2500,2,FALSE)</f>
        <v>Tandv inkl priv</v>
      </c>
      <c r="H1449" t="str">
        <f>VLOOKUP(A1449,Rådata!$A$3:$A$2444,1,FALSE)</f>
        <v>0805105516026J01CE02</v>
      </c>
    </row>
    <row r="1450" spans="1:8" x14ac:dyDescent="0.2">
      <c r="A1450" t="str">
        <f t="shared" si="22"/>
        <v>0805105516026J01FF01</v>
      </c>
      <c r="B1450" s="55" t="s">
        <v>599</v>
      </c>
      <c r="C1450" s="55" t="s">
        <v>598</v>
      </c>
      <c r="D1450" s="55" t="s">
        <v>248</v>
      </c>
      <c r="E1450" s="56" t="s">
        <v>358</v>
      </c>
      <c r="F1450" s="57">
        <v>3</v>
      </c>
      <c r="G1450" t="str">
        <f>VLOOKUP(B1450,'Akodens FV'!$A$1:$B$2500,2,FALSE)</f>
        <v>Tandv inkl priv</v>
      </c>
      <c r="H1450" t="str">
        <f>VLOOKUP(A1450,Rådata!$A$3:$A$2444,1,FALSE)</f>
        <v>0805105516026J01FF01</v>
      </c>
    </row>
    <row r="1451" spans="1:8" x14ac:dyDescent="0.2">
      <c r="A1451" t="str">
        <f t="shared" si="22"/>
        <v>0805105573563J01CE02</v>
      </c>
      <c r="B1451" s="55" t="s">
        <v>530</v>
      </c>
      <c r="C1451" s="55" t="s">
        <v>484</v>
      </c>
      <c r="D1451" s="55" t="s">
        <v>246</v>
      </c>
      <c r="E1451" s="56" t="s">
        <v>352</v>
      </c>
      <c r="F1451" s="57">
        <v>7</v>
      </c>
      <c r="G1451" t="str">
        <f>VLOOKUP(B1451,'Akodens FV'!$A$1:$B$2500,2,FALSE)</f>
        <v>Tandv inkl priv</v>
      </c>
      <c r="H1451" t="str">
        <f>VLOOKUP(A1451,Rådata!$A$3:$A$2444,1,FALSE)</f>
        <v>0805105573563J01CE02</v>
      </c>
    </row>
    <row r="1452" spans="1:8" x14ac:dyDescent="0.2">
      <c r="A1452" t="str">
        <f t="shared" si="22"/>
        <v>0805105573563J01FF01</v>
      </c>
      <c r="B1452" s="55" t="s">
        <v>530</v>
      </c>
      <c r="C1452" s="55" t="s">
        <v>484</v>
      </c>
      <c r="D1452" s="55" t="s">
        <v>248</v>
      </c>
      <c r="E1452" s="56" t="s">
        <v>358</v>
      </c>
      <c r="F1452" s="57">
        <v>2</v>
      </c>
      <c r="G1452" t="str">
        <f>VLOOKUP(B1452,'Akodens FV'!$A$1:$B$2500,2,FALSE)</f>
        <v>Tandv inkl priv</v>
      </c>
      <c r="H1452" t="str">
        <f>VLOOKUP(A1452,Rådata!$A$3:$A$2444,1,FALSE)</f>
        <v>0805105573563J01FF01</v>
      </c>
    </row>
    <row r="1453" spans="1:8" x14ac:dyDescent="0.2">
      <c r="A1453" t="str">
        <f t="shared" si="22"/>
        <v>0805106368344J01CE02</v>
      </c>
      <c r="B1453" s="55" t="s">
        <v>532</v>
      </c>
      <c r="C1453" s="55" t="s">
        <v>486</v>
      </c>
      <c r="D1453" s="55" t="s">
        <v>246</v>
      </c>
      <c r="E1453" s="56" t="s">
        <v>352</v>
      </c>
      <c r="F1453" s="57">
        <v>16</v>
      </c>
      <c r="G1453" t="str">
        <f>VLOOKUP(B1453,'Akodens FV'!$A$1:$B$2500,2,FALSE)</f>
        <v>Tandv inkl priv</v>
      </c>
      <c r="H1453" t="str">
        <f>VLOOKUP(A1453,Rådata!$A$3:$A$2444,1,FALSE)</f>
        <v>0805106368344J01CE02</v>
      </c>
    </row>
    <row r="1454" spans="1:8" x14ac:dyDescent="0.2">
      <c r="A1454" t="str">
        <f t="shared" si="22"/>
        <v>0805106469522J01FF01</v>
      </c>
      <c r="B1454" s="55" t="s">
        <v>661</v>
      </c>
      <c r="C1454" s="55" t="s">
        <v>662</v>
      </c>
      <c r="D1454" s="55" t="s">
        <v>248</v>
      </c>
      <c r="E1454" s="56" t="s">
        <v>358</v>
      </c>
      <c r="F1454" s="57">
        <v>15</v>
      </c>
      <c r="G1454" t="str">
        <f>VLOOKUP(B1454,'Akodens FV'!$A$1:$B$2500,2,FALSE)</f>
        <v>Tandv inkl priv</v>
      </c>
      <c r="H1454" t="e">
        <f>VLOOKUP(A1454,Rådata!$A$3:$A$2444,1,FALSE)</f>
        <v>#N/A</v>
      </c>
    </row>
    <row r="1455" spans="1:8" x14ac:dyDescent="0.2">
      <c r="F1455" s="2">
        <f>SUM(F2:F1454)</f>
        <v>55469</v>
      </c>
    </row>
  </sheetData>
  <autoFilter ref="A1:H1454" xr:uid="{00000000-0009-0000-0000-00000A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455"/>
  <sheetViews>
    <sheetView topLeftCell="A1410" workbookViewId="0">
      <selection activeCell="K7" sqref="K7"/>
    </sheetView>
  </sheetViews>
  <sheetFormatPr defaultRowHeight="12.75" x14ac:dyDescent="0.2"/>
  <cols>
    <col min="1" max="1" width="28" bestFit="1" customWidth="1"/>
    <col min="2" max="2" width="20.140625" bestFit="1" customWidth="1"/>
    <col min="3" max="3" width="32.28515625" bestFit="1" customWidth="1"/>
    <col min="5" max="5" width="32.5703125" bestFit="1" customWidth="1"/>
    <col min="6" max="6" width="7.5703125" bestFit="1" customWidth="1"/>
    <col min="7" max="7" width="14.140625" bestFit="1" customWidth="1"/>
    <col min="8" max="8" width="21.85546875" bestFit="1" customWidth="1"/>
  </cols>
  <sheetData>
    <row r="1" spans="1:8" x14ac:dyDescent="0.2">
      <c r="A1" t="s">
        <v>303</v>
      </c>
      <c r="B1" s="53" t="s">
        <v>624</v>
      </c>
      <c r="C1" s="53" t="s">
        <v>487</v>
      </c>
      <c r="D1" s="53" t="s">
        <v>288</v>
      </c>
      <c r="E1" s="53" t="s">
        <v>428</v>
      </c>
      <c r="F1" s="54">
        <v>2020</v>
      </c>
      <c r="G1" s="14" t="s">
        <v>625</v>
      </c>
      <c r="H1" s="58" t="s">
        <v>674</v>
      </c>
    </row>
    <row r="2" spans="1:8" x14ac:dyDescent="0.2">
      <c r="A2" t="str">
        <f>B2&amp;D2</f>
        <v>0805104083582 TandläJ01CE02</v>
      </c>
      <c r="B2" s="55" t="s">
        <v>665</v>
      </c>
      <c r="C2" s="55" t="s">
        <v>676</v>
      </c>
      <c r="D2" s="55" t="s">
        <v>246</v>
      </c>
      <c r="E2" s="56" t="s">
        <v>352</v>
      </c>
      <c r="F2" s="57">
        <v>65</v>
      </c>
      <c r="G2" t="str">
        <f>VLOOKUP(B2,'Akodens FV'!$A$1:$B$2500,2,FALSE)</f>
        <v>Tandv inkl priv</v>
      </c>
      <c r="H2" t="e">
        <f>VLOOKUP(A2,Rådata!$A$3:$A$2444,1,FALSE)</f>
        <v>#N/A</v>
      </c>
    </row>
    <row r="3" spans="1:8" x14ac:dyDescent="0.2">
      <c r="A3" t="str">
        <f t="shared" ref="A3:A66" si="0">B3&amp;D3</f>
        <v>0805104083582 TandläJ01FA01</v>
      </c>
      <c r="B3" s="55" t="s">
        <v>665</v>
      </c>
      <c r="C3" s="55" t="s">
        <v>676</v>
      </c>
      <c r="D3" s="55" t="s">
        <v>250</v>
      </c>
      <c r="E3" s="56" t="s">
        <v>357</v>
      </c>
      <c r="F3" s="57">
        <v>2</v>
      </c>
      <c r="G3" t="str">
        <f>VLOOKUP(B3,'Akodens FV'!$A$1:$B$2500,2,FALSE)</f>
        <v>Tandv inkl priv</v>
      </c>
      <c r="H3" t="e">
        <f>VLOOKUP(A3,Rådata!$A$3:$A$2444,1,FALSE)</f>
        <v>#N/A</v>
      </c>
    </row>
    <row r="4" spans="1:8" x14ac:dyDescent="0.2">
      <c r="A4" t="str">
        <f t="shared" si="0"/>
        <v>0805104083582 TandläJ01FF01</v>
      </c>
      <c r="B4" s="55" t="s">
        <v>665</v>
      </c>
      <c r="C4" s="55" t="s">
        <v>676</v>
      </c>
      <c r="D4" s="55" t="s">
        <v>248</v>
      </c>
      <c r="E4" s="56" t="s">
        <v>358</v>
      </c>
      <c r="F4" s="57">
        <v>5</v>
      </c>
      <c r="G4" t="str">
        <f>VLOOKUP(B4,'Akodens FV'!$A$1:$B$2500,2,FALSE)</f>
        <v>Tandv inkl priv</v>
      </c>
      <c r="H4" t="e">
        <f>VLOOKUP(A4,Rådata!$A$3:$A$2444,1,FALSE)</f>
        <v>#N/A</v>
      </c>
    </row>
    <row r="5" spans="1:8" x14ac:dyDescent="0.2">
      <c r="A5" t="str">
        <f t="shared" si="0"/>
        <v>0803201J01AA02</v>
      </c>
      <c r="B5" s="55" t="s">
        <v>39</v>
      </c>
      <c r="C5" s="55" t="s">
        <v>162</v>
      </c>
      <c r="D5" s="55" t="s">
        <v>249</v>
      </c>
      <c r="E5" s="56" t="s">
        <v>348</v>
      </c>
      <c r="F5" s="57">
        <v>33</v>
      </c>
      <c r="G5" t="str">
        <f>VLOOKUP(B5,'Akodens FV'!$A$1:$B$2500,2,FALSE)</f>
        <v>Hälsoval</v>
      </c>
      <c r="H5" t="str">
        <f>VLOOKUP(A5,Rådata!$A$3:$A$2444,1,FALSE)</f>
        <v>0803201J01AA02</v>
      </c>
    </row>
    <row r="6" spans="1:8" x14ac:dyDescent="0.2">
      <c r="A6" t="str">
        <f t="shared" si="0"/>
        <v>0803201J01AA04</v>
      </c>
      <c r="B6" s="55" t="s">
        <v>39</v>
      </c>
      <c r="C6" s="55" t="s">
        <v>162</v>
      </c>
      <c r="D6" s="55" t="s">
        <v>264</v>
      </c>
      <c r="E6" s="56" t="s">
        <v>349</v>
      </c>
      <c r="F6" s="57">
        <v>25</v>
      </c>
      <c r="G6" t="str">
        <f>VLOOKUP(B6,'Akodens FV'!$A$1:$B$2500,2,FALSE)</f>
        <v>Hälsoval</v>
      </c>
      <c r="H6" t="str">
        <f>VLOOKUP(A6,Rådata!$A$3:$A$2444,1,FALSE)</f>
        <v>0803201J01AA04</v>
      </c>
    </row>
    <row r="7" spans="1:8" x14ac:dyDescent="0.2">
      <c r="A7" t="str">
        <f t="shared" si="0"/>
        <v>0803201J01AA07</v>
      </c>
      <c r="B7" s="55" t="s">
        <v>39</v>
      </c>
      <c r="C7" s="55" t="s">
        <v>162</v>
      </c>
      <c r="D7" s="55" t="s">
        <v>263</v>
      </c>
      <c r="E7" s="56" t="s">
        <v>363</v>
      </c>
      <c r="F7" s="57">
        <v>1</v>
      </c>
      <c r="G7" t="str">
        <f>VLOOKUP(B7,'Akodens FV'!$A$1:$B$2500,2,FALSE)</f>
        <v>Hälsoval</v>
      </c>
      <c r="H7" t="str">
        <f>VLOOKUP(A7,Rådata!$A$3:$A$2444,1,FALSE)</f>
        <v>0803201J01AA07</v>
      </c>
    </row>
    <row r="8" spans="1:8" x14ac:dyDescent="0.2">
      <c r="A8" t="str">
        <f t="shared" si="0"/>
        <v>0803201J01CA04</v>
      </c>
      <c r="B8" s="55" t="s">
        <v>39</v>
      </c>
      <c r="C8" s="55" t="s">
        <v>162</v>
      </c>
      <c r="D8" s="55" t="s">
        <v>247</v>
      </c>
      <c r="E8" s="56" t="s">
        <v>350</v>
      </c>
      <c r="F8" s="57">
        <v>19</v>
      </c>
      <c r="G8" t="str">
        <f>VLOOKUP(B8,'Akodens FV'!$A$1:$B$2500,2,FALSE)</f>
        <v>Hälsoval</v>
      </c>
      <c r="H8" t="str">
        <f>VLOOKUP(A8,Rådata!$A$3:$A$2444,1,FALSE)</f>
        <v>0803201J01CA04</v>
      </c>
    </row>
    <row r="9" spans="1:8" x14ac:dyDescent="0.2">
      <c r="A9" t="str">
        <f t="shared" si="0"/>
        <v>0803201J01CA08</v>
      </c>
      <c r="B9" s="55" t="s">
        <v>39</v>
      </c>
      <c r="C9" s="55" t="s">
        <v>162</v>
      </c>
      <c r="D9" s="55" t="s">
        <v>262</v>
      </c>
      <c r="E9" s="56" t="s">
        <v>351</v>
      </c>
      <c r="F9" s="57">
        <v>136</v>
      </c>
      <c r="G9" t="str">
        <f>VLOOKUP(B9,'Akodens FV'!$A$1:$B$2500,2,FALSE)</f>
        <v>Hälsoval</v>
      </c>
      <c r="H9" t="str">
        <f>VLOOKUP(A9,Rådata!$A$3:$A$2444,1,FALSE)</f>
        <v>0803201J01CA08</v>
      </c>
    </row>
    <row r="10" spans="1:8" x14ac:dyDescent="0.2">
      <c r="A10" t="str">
        <f t="shared" si="0"/>
        <v>0803201J01CE02</v>
      </c>
      <c r="B10" s="55" t="s">
        <v>39</v>
      </c>
      <c r="C10" s="55" t="s">
        <v>162</v>
      </c>
      <c r="D10" s="55" t="s">
        <v>246</v>
      </c>
      <c r="E10" s="56" t="s">
        <v>352</v>
      </c>
      <c r="F10" s="57">
        <v>115</v>
      </c>
      <c r="G10" t="str">
        <f>VLOOKUP(B10,'Akodens FV'!$A$1:$B$2500,2,FALSE)</f>
        <v>Hälsoval</v>
      </c>
      <c r="H10" t="str">
        <f>VLOOKUP(A10,Rådata!$A$3:$A$2444,1,FALSE)</f>
        <v>0803201J01CE02</v>
      </c>
    </row>
    <row r="11" spans="1:8" x14ac:dyDescent="0.2">
      <c r="A11" t="str">
        <f t="shared" si="0"/>
        <v>0803201J01CF05</v>
      </c>
      <c r="B11" s="55" t="s">
        <v>39</v>
      </c>
      <c r="C11" s="55" t="s">
        <v>162</v>
      </c>
      <c r="D11" s="55" t="s">
        <v>251</v>
      </c>
      <c r="E11" s="56" t="s">
        <v>353</v>
      </c>
      <c r="F11" s="57">
        <v>62</v>
      </c>
      <c r="G11" t="str">
        <f>VLOOKUP(B11,'Akodens FV'!$A$1:$B$2500,2,FALSE)</f>
        <v>Hälsoval</v>
      </c>
      <c r="H11" t="str">
        <f>VLOOKUP(A11,Rådata!$A$3:$A$2444,1,FALSE)</f>
        <v>0803201J01CF05</v>
      </c>
    </row>
    <row r="12" spans="1:8" x14ac:dyDescent="0.2">
      <c r="A12" t="str">
        <f t="shared" si="0"/>
        <v>0803201J01CR02</v>
      </c>
      <c r="B12" s="55" t="s">
        <v>39</v>
      </c>
      <c r="C12" s="55" t="s">
        <v>162</v>
      </c>
      <c r="D12" s="55" t="s">
        <v>253</v>
      </c>
      <c r="E12" s="56" t="s">
        <v>640</v>
      </c>
      <c r="F12" s="57">
        <v>9</v>
      </c>
      <c r="G12" t="str">
        <f>VLOOKUP(B12,'Akodens FV'!$A$1:$B$2500,2,FALSE)</f>
        <v>Hälsoval</v>
      </c>
      <c r="H12" t="str">
        <f>VLOOKUP(A12,Rådata!$A$3:$A$2444,1,FALSE)</f>
        <v>0803201J01CR02</v>
      </c>
    </row>
    <row r="13" spans="1:8" x14ac:dyDescent="0.2">
      <c r="A13" t="str">
        <f t="shared" si="0"/>
        <v>0803201J01DB05</v>
      </c>
      <c r="B13" s="55" t="s">
        <v>39</v>
      </c>
      <c r="C13" s="55" t="s">
        <v>162</v>
      </c>
      <c r="D13" s="55" t="s">
        <v>261</v>
      </c>
      <c r="E13" s="56" t="s">
        <v>355</v>
      </c>
      <c r="F13" s="57">
        <v>25</v>
      </c>
      <c r="G13" t="str">
        <f>VLOOKUP(B13,'Akodens FV'!$A$1:$B$2500,2,FALSE)</f>
        <v>Hälsoval</v>
      </c>
      <c r="H13" t="str">
        <f>VLOOKUP(A13,Rådata!$A$3:$A$2444,1,FALSE)</f>
        <v>0803201J01DB05</v>
      </c>
    </row>
    <row r="14" spans="1:8" x14ac:dyDescent="0.2">
      <c r="A14" t="str">
        <f t="shared" si="0"/>
        <v>0803201J01EA01</v>
      </c>
      <c r="B14" s="55" t="s">
        <v>39</v>
      </c>
      <c r="C14" s="55" t="s">
        <v>162</v>
      </c>
      <c r="D14" s="55" t="s">
        <v>259</v>
      </c>
      <c r="E14" s="56" t="s">
        <v>356</v>
      </c>
      <c r="F14" s="57">
        <v>10</v>
      </c>
      <c r="G14" t="str">
        <f>VLOOKUP(B14,'Akodens FV'!$A$1:$B$2500,2,FALSE)</f>
        <v>Hälsoval</v>
      </c>
      <c r="H14" t="str">
        <f>VLOOKUP(A14,Rådata!$A$3:$A$2444,1,FALSE)</f>
        <v>0803201J01EA01</v>
      </c>
    </row>
    <row r="15" spans="1:8" x14ac:dyDescent="0.2">
      <c r="A15" t="str">
        <f t="shared" si="0"/>
        <v>0803201J01EE01</v>
      </c>
      <c r="B15" s="55" t="s">
        <v>39</v>
      </c>
      <c r="C15" s="55" t="s">
        <v>162</v>
      </c>
      <c r="D15" s="55" t="s">
        <v>258</v>
      </c>
      <c r="E15" s="56" t="s">
        <v>364</v>
      </c>
      <c r="F15" s="57">
        <v>8</v>
      </c>
      <c r="G15" t="str">
        <f>VLOOKUP(B15,'Akodens FV'!$A$1:$B$2500,2,FALSE)</f>
        <v>Hälsoval</v>
      </c>
      <c r="H15" t="str">
        <f>VLOOKUP(A15,Rådata!$A$3:$A$2444,1,FALSE)</f>
        <v>0803201J01EE01</v>
      </c>
    </row>
    <row r="16" spans="1:8" x14ac:dyDescent="0.2">
      <c r="A16" t="str">
        <f t="shared" si="0"/>
        <v>0803201J01FA01</v>
      </c>
      <c r="B16" s="55" t="s">
        <v>39</v>
      </c>
      <c r="C16" s="55" t="s">
        <v>162</v>
      </c>
      <c r="D16" s="55" t="s">
        <v>250</v>
      </c>
      <c r="E16" s="56" t="s">
        <v>357</v>
      </c>
      <c r="F16" s="57">
        <v>3</v>
      </c>
      <c r="G16" t="str">
        <f>VLOOKUP(B16,'Akodens FV'!$A$1:$B$2500,2,FALSE)</f>
        <v>Hälsoval</v>
      </c>
      <c r="H16" t="str">
        <f>VLOOKUP(A16,Rådata!$A$3:$A$2444,1,FALSE)</f>
        <v>0803201J01FA01</v>
      </c>
    </row>
    <row r="17" spans="1:8" x14ac:dyDescent="0.2">
      <c r="A17" t="str">
        <f t="shared" si="0"/>
        <v>0803201J01FA09</v>
      </c>
      <c r="B17" s="55" t="s">
        <v>39</v>
      </c>
      <c r="C17" s="55" t="s">
        <v>162</v>
      </c>
      <c r="D17" s="55" t="s">
        <v>257</v>
      </c>
      <c r="E17" s="56" t="s">
        <v>375</v>
      </c>
      <c r="F17" s="57">
        <v>3</v>
      </c>
      <c r="G17" t="str">
        <f>VLOOKUP(B17,'Akodens FV'!$A$1:$B$2500,2,FALSE)</f>
        <v>Hälsoval</v>
      </c>
      <c r="H17" t="str">
        <f>VLOOKUP(A17,Rådata!$A$3:$A$2444,1,FALSE)</f>
        <v>0803201J01FA09</v>
      </c>
    </row>
    <row r="18" spans="1:8" x14ac:dyDescent="0.2">
      <c r="A18" t="str">
        <f t="shared" si="0"/>
        <v>0803201J01FF01</v>
      </c>
      <c r="B18" s="55" t="s">
        <v>39</v>
      </c>
      <c r="C18" s="55" t="s">
        <v>162</v>
      </c>
      <c r="D18" s="55" t="s">
        <v>248</v>
      </c>
      <c r="E18" s="56" t="s">
        <v>358</v>
      </c>
      <c r="F18" s="57">
        <v>23</v>
      </c>
      <c r="G18" t="str">
        <f>VLOOKUP(B18,'Akodens FV'!$A$1:$B$2500,2,FALSE)</f>
        <v>Hälsoval</v>
      </c>
      <c r="H18" t="str">
        <f>VLOOKUP(A18,Rådata!$A$3:$A$2444,1,FALSE)</f>
        <v>0803201J01FF01</v>
      </c>
    </row>
    <row r="19" spans="1:8" x14ac:dyDescent="0.2">
      <c r="A19" t="str">
        <f t="shared" si="0"/>
        <v>0803201J01MA02</v>
      </c>
      <c r="B19" s="55" t="s">
        <v>39</v>
      </c>
      <c r="C19" s="55" t="s">
        <v>162</v>
      </c>
      <c r="D19" s="55" t="s">
        <v>252</v>
      </c>
      <c r="E19" s="56" t="s">
        <v>359</v>
      </c>
      <c r="F19" s="57">
        <v>36</v>
      </c>
      <c r="G19" t="str">
        <f>VLOOKUP(B19,'Akodens FV'!$A$1:$B$2500,2,FALSE)</f>
        <v>Hälsoval</v>
      </c>
      <c r="H19" t="str">
        <f>VLOOKUP(A19,Rådata!$A$3:$A$2444,1,FALSE)</f>
        <v>0803201J01MA02</v>
      </c>
    </row>
    <row r="20" spans="1:8" x14ac:dyDescent="0.2">
      <c r="A20" t="str">
        <f t="shared" si="0"/>
        <v>0803201J01XE01</v>
      </c>
      <c r="B20" s="55" t="s">
        <v>39</v>
      </c>
      <c r="C20" s="55" t="s">
        <v>162</v>
      </c>
      <c r="D20" s="55" t="s">
        <v>255</v>
      </c>
      <c r="E20" s="56" t="s">
        <v>361</v>
      </c>
      <c r="F20" s="57">
        <v>89</v>
      </c>
      <c r="G20" t="str">
        <f>VLOOKUP(B20,'Akodens FV'!$A$1:$B$2500,2,FALSE)</f>
        <v>Hälsoval</v>
      </c>
      <c r="H20" t="str">
        <f>VLOOKUP(A20,Rådata!$A$3:$A$2444,1,FALSE)</f>
        <v>0803201J01XE01</v>
      </c>
    </row>
    <row r="21" spans="1:8" x14ac:dyDescent="0.2">
      <c r="A21" t="str">
        <f t="shared" si="0"/>
        <v>0803204J01AA02</v>
      </c>
      <c r="B21" s="55" t="s">
        <v>29</v>
      </c>
      <c r="C21" s="55" t="s">
        <v>152</v>
      </c>
      <c r="D21" s="55" t="s">
        <v>249</v>
      </c>
      <c r="E21" s="56" t="s">
        <v>348</v>
      </c>
      <c r="F21" s="57">
        <v>17</v>
      </c>
      <c r="G21" t="str">
        <f>VLOOKUP(B21,'Akodens FV'!$A$1:$B$2500,2,FALSE)</f>
        <v>Hälsoval</v>
      </c>
      <c r="H21" t="str">
        <f>VLOOKUP(A21,Rådata!$A$3:$A$2444,1,FALSE)</f>
        <v>0803204J01AA02</v>
      </c>
    </row>
    <row r="22" spans="1:8" x14ac:dyDescent="0.2">
      <c r="A22" t="str">
        <f t="shared" si="0"/>
        <v>0803204J01AA04</v>
      </c>
      <c r="B22" s="55" t="s">
        <v>29</v>
      </c>
      <c r="C22" s="55" t="s">
        <v>152</v>
      </c>
      <c r="D22" s="55" t="s">
        <v>264</v>
      </c>
      <c r="E22" s="56" t="s">
        <v>349</v>
      </c>
      <c r="F22" s="57">
        <v>27</v>
      </c>
      <c r="G22" t="str">
        <f>VLOOKUP(B22,'Akodens FV'!$A$1:$B$2500,2,FALSE)</f>
        <v>Hälsoval</v>
      </c>
      <c r="H22" t="str">
        <f>VLOOKUP(A22,Rådata!$A$3:$A$2444,1,FALSE)</f>
        <v>0803204J01AA04</v>
      </c>
    </row>
    <row r="23" spans="1:8" x14ac:dyDescent="0.2">
      <c r="A23" t="str">
        <f t="shared" si="0"/>
        <v>0803204J01AA07</v>
      </c>
      <c r="B23" s="55" t="s">
        <v>29</v>
      </c>
      <c r="C23" s="55" t="s">
        <v>152</v>
      </c>
      <c r="D23" s="55" t="s">
        <v>263</v>
      </c>
      <c r="E23" s="56" t="s">
        <v>363</v>
      </c>
      <c r="F23" s="57">
        <v>3</v>
      </c>
      <c r="G23" t="str">
        <f>VLOOKUP(B23,'Akodens FV'!$A$1:$B$2500,2,FALSE)</f>
        <v>Hälsoval</v>
      </c>
      <c r="H23" t="e">
        <f>VLOOKUP(A23,Rådata!$A$3:$A$2444,1,FALSE)</f>
        <v>#N/A</v>
      </c>
    </row>
    <row r="24" spans="1:8" x14ac:dyDescent="0.2">
      <c r="A24" t="str">
        <f t="shared" si="0"/>
        <v>0803204J01CA04</v>
      </c>
      <c r="B24" s="55" t="s">
        <v>29</v>
      </c>
      <c r="C24" s="55" t="s">
        <v>152</v>
      </c>
      <c r="D24" s="55" t="s">
        <v>247</v>
      </c>
      <c r="E24" s="56" t="s">
        <v>350</v>
      </c>
      <c r="F24" s="57">
        <v>16</v>
      </c>
      <c r="G24" t="str">
        <f>VLOOKUP(B24,'Akodens FV'!$A$1:$B$2500,2,FALSE)</f>
        <v>Hälsoval</v>
      </c>
      <c r="H24" t="str">
        <f>VLOOKUP(A24,Rådata!$A$3:$A$2444,1,FALSE)</f>
        <v>0803204J01CA04</v>
      </c>
    </row>
    <row r="25" spans="1:8" x14ac:dyDescent="0.2">
      <c r="A25" t="str">
        <f t="shared" si="0"/>
        <v>0803204J01CA08</v>
      </c>
      <c r="B25" s="55" t="s">
        <v>29</v>
      </c>
      <c r="C25" s="55" t="s">
        <v>152</v>
      </c>
      <c r="D25" s="55" t="s">
        <v>262</v>
      </c>
      <c r="E25" s="56" t="s">
        <v>351</v>
      </c>
      <c r="F25" s="57">
        <v>99</v>
      </c>
      <c r="G25" t="str">
        <f>VLOOKUP(B25,'Akodens FV'!$A$1:$B$2500,2,FALSE)</f>
        <v>Hälsoval</v>
      </c>
      <c r="H25" t="str">
        <f>VLOOKUP(A25,Rådata!$A$3:$A$2444,1,FALSE)</f>
        <v>0803204J01CA08</v>
      </c>
    </row>
    <row r="26" spans="1:8" x14ac:dyDescent="0.2">
      <c r="A26" t="str">
        <f t="shared" si="0"/>
        <v>0803204J01CE02</v>
      </c>
      <c r="B26" s="55" t="s">
        <v>29</v>
      </c>
      <c r="C26" s="55" t="s">
        <v>152</v>
      </c>
      <c r="D26" s="55" t="s">
        <v>246</v>
      </c>
      <c r="E26" s="56" t="s">
        <v>352</v>
      </c>
      <c r="F26" s="57">
        <v>92</v>
      </c>
      <c r="G26" t="str">
        <f>VLOOKUP(B26,'Akodens FV'!$A$1:$B$2500,2,FALSE)</f>
        <v>Hälsoval</v>
      </c>
      <c r="H26" t="str">
        <f>VLOOKUP(A26,Rådata!$A$3:$A$2444,1,FALSE)</f>
        <v>0803204J01CE02</v>
      </c>
    </row>
    <row r="27" spans="1:8" x14ac:dyDescent="0.2">
      <c r="A27" t="str">
        <f t="shared" si="0"/>
        <v>0803204J01CF05</v>
      </c>
      <c r="B27" s="55" t="s">
        <v>29</v>
      </c>
      <c r="C27" s="55" t="s">
        <v>152</v>
      </c>
      <c r="D27" s="55" t="s">
        <v>251</v>
      </c>
      <c r="E27" s="56" t="s">
        <v>353</v>
      </c>
      <c r="F27" s="57">
        <v>26</v>
      </c>
      <c r="G27" t="str">
        <f>VLOOKUP(B27,'Akodens FV'!$A$1:$B$2500,2,FALSE)</f>
        <v>Hälsoval</v>
      </c>
      <c r="H27" t="str">
        <f>VLOOKUP(A27,Rådata!$A$3:$A$2444,1,FALSE)</f>
        <v>0803204J01CF05</v>
      </c>
    </row>
    <row r="28" spans="1:8" x14ac:dyDescent="0.2">
      <c r="A28" t="str">
        <f t="shared" si="0"/>
        <v>0803204J01CR02</v>
      </c>
      <c r="B28" s="55" t="s">
        <v>29</v>
      </c>
      <c r="C28" s="55" t="s">
        <v>152</v>
      </c>
      <c r="D28" s="55" t="s">
        <v>253</v>
      </c>
      <c r="E28" s="56" t="s">
        <v>640</v>
      </c>
      <c r="F28" s="57">
        <v>5</v>
      </c>
      <c r="G28" t="str">
        <f>VLOOKUP(B28,'Akodens FV'!$A$1:$B$2500,2,FALSE)</f>
        <v>Hälsoval</v>
      </c>
      <c r="H28" t="str">
        <f>VLOOKUP(A28,Rådata!$A$3:$A$2444,1,FALSE)</f>
        <v>0803204J01CR02</v>
      </c>
    </row>
    <row r="29" spans="1:8" x14ac:dyDescent="0.2">
      <c r="A29" t="str">
        <f t="shared" si="0"/>
        <v>0803204J01EA01</v>
      </c>
      <c r="B29" s="55" t="s">
        <v>29</v>
      </c>
      <c r="C29" s="55" t="s">
        <v>152</v>
      </c>
      <c r="D29" s="55" t="s">
        <v>259</v>
      </c>
      <c r="E29" s="56" t="s">
        <v>356</v>
      </c>
      <c r="F29" s="57">
        <v>7</v>
      </c>
      <c r="G29" t="str">
        <f>VLOOKUP(B29,'Akodens FV'!$A$1:$B$2500,2,FALSE)</f>
        <v>Hälsoval</v>
      </c>
      <c r="H29" t="str">
        <f>VLOOKUP(A29,Rådata!$A$3:$A$2444,1,FALSE)</f>
        <v>0803204J01EA01</v>
      </c>
    </row>
    <row r="30" spans="1:8" x14ac:dyDescent="0.2">
      <c r="A30" t="str">
        <f t="shared" si="0"/>
        <v>0803204J01EE01</v>
      </c>
      <c r="B30" s="55" t="s">
        <v>29</v>
      </c>
      <c r="C30" s="55" t="s">
        <v>152</v>
      </c>
      <c r="D30" s="55" t="s">
        <v>258</v>
      </c>
      <c r="E30" s="56" t="s">
        <v>364</v>
      </c>
      <c r="F30" s="57">
        <v>3</v>
      </c>
      <c r="G30" t="str">
        <f>VLOOKUP(B30,'Akodens FV'!$A$1:$B$2500,2,FALSE)</f>
        <v>Hälsoval</v>
      </c>
      <c r="H30" t="str">
        <f>VLOOKUP(A30,Rådata!$A$3:$A$2444,1,FALSE)</f>
        <v>0803204J01EE01</v>
      </c>
    </row>
    <row r="31" spans="1:8" x14ac:dyDescent="0.2">
      <c r="A31" t="str">
        <f t="shared" si="0"/>
        <v>0803204J01FA09</v>
      </c>
      <c r="B31" s="55" t="s">
        <v>29</v>
      </c>
      <c r="C31" s="55" t="s">
        <v>152</v>
      </c>
      <c r="D31" s="55" t="s">
        <v>257</v>
      </c>
      <c r="E31" s="56" t="s">
        <v>375</v>
      </c>
      <c r="F31" s="57">
        <v>4</v>
      </c>
      <c r="G31" t="str">
        <f>VLOOKUP(B31,'Akodens FV'!$A$1:$B$2500,2,FALSE)</f>
        <v>Hälsoval</v>
      </c>
      <c r="H31" t="e">
        <f>VLOOKUP(A31,Rådata!$A$3:$A$2444,1,FALSE)</f>
        <v>#N/A</v>
      </c>
    </row>
    <row r="32" spans="1:8" x14ac:dyDescent="0.2">
      <c r="A32" t="str">
        <f t="shared" si="0"/>
        <v>0803204J01FF01</v>
      </c>
      <c r="B32" s="55" t="s">
        <v>29</v>
      </c>
      <c r="C32" s="55" t="s">
        <v>152</v>
      </c>
      <c r="D32" s="55" t="s">
        <v>248</v>
      </c>
      <c r="E32" s="56" t="s">
        <v>358</v>
      </c>
      <c r="F32" s="57">
        <v>9</v>
      </c>
      <c r="G32" t="str">
        <f>VLOOKUP(B32,'Akodens FV'!$A$1:$B$2500,2,FALSE)</f>
        <v>Hälsoval</v>
      </c>
      <c r="H32" t="str">
        <f>VLOOKUP(A32,Rådata!$A$3:$A$2444,1,FALSE)</f>
        <v>0803204J01FF01</v>
      </c>
    </row>
    <row r="33" spans="1:8" x14ac:dyDescent="0.2">
      <c r="A33" t="str">
        <f t="shared" si="0"/>
        <v>0803204J01MA02</v>
      </c>
      <c r="B33" s="55" t="s">
        <v>29</v>
      </c>
      <c r="C33" s="55" t="s">
        <v>152</v>
      </c>
      <c r="D33" s="55" t="s">
        <v>252</v>
      </c>
      <c r="E33" s="56" t="s">
        <v>359</v>
      </c>
      <c r="F33" s="57">
        <v>16</v>
      </c>
      <c r="G33" t="str">
        <f>VLOOKUP(B33,'Akodens FV'!$A$1:$B$2500,2,FALSE)</f>
        <v>Hälsoval</v>
      </c>
      <c r="H33" t="str">
        <f>VLOOKUP(A33,Rådata!$A$3:$A$2444,1,FALSE)</f>
        <v>0803204J01MA02</v>
      </c>
    </row>
    <row r="34" spans="1:8" x14ac:dyDescent="0.2">
      <c r="A34" t="str">
        <f t="shared" si="0"/>
        <v>0803204J01XE01</v>
      </c>
      <c r="B34" s="55" t="s">
        <v>29</v>
      </c>
      <c r="C34" s="55" t="s">
        <v>152</v>
      </c>
      <c r="D34" s="55" t="s">
        <v>255</v>
      </c>
      <c r="E34" s="56" t="s">
        <v>361</v>
      </c>
      <c r="F34" s="57">
        <v>79</v>
      </c>
      <c r="G34" t="str">
        <f>VLOOKUP(B34,'Akodens FV'!$A$1:$B$2500,2,FALSE)</f>
        <v>Hälsoval</v>
      </c>
      <c r="H34" t="str">
        <f>VLOOKUP(A34,Rådata!$A$3:$A$2444,1,FALSE)</f>
        <v>0803204J01XE01</v>
      </c>
    </row>
    <row r="35" spans="1:8" x14ac:dyDescent="0.2">
      <c r="A35" t="str">
        <f t="shared" si="0"/>
        <v>0803205J01AA02</v>
      </c>
      <c r="B35" s="55" t="s">
        <v>47</v>
      </c>
      <c r="C35" s="55" t="s">
        <v>170</v>
      </c>
      <c r="D35" s="55" t="s">
        <v>249</v>
      </c>
      <c r="E35" s="56" t="s">
        <v>348</v>
      </c>
      <c r="F35" s="57">
        <v>8</v>
      </c>
      <c r="G35" t="str">
        <f>VLOOKUP(B35,'Akodens FV'!$A$1:$B$2500,2,FALSE)</f>
        <v>Hälsoval</v>
      </c>
      <c r="H35" t="str">
        <f>VLOOKUP(A35,Rådata!$A$3:$A$2444,1,FALSE)</f>
        <v>0803205J01AA02</v>
      </c>
    </row>
    <row r="36" spans="1:8" x14ac:dyDescent="0.2">
      <c r="A36" t="str">
        <f t="shared" si="0"/>
        <v>0803205J01AA04</v>
      </c>
      <c r="B36" s="55" t="s">
        <v>47</v>
      </c>
      <c r="C36" s="55" t="s">
        <v>170</v>
      </c>
      <c r="D36" s="55" t="s">
        <v>264</v>
      </c>
      <c r="E36" s="56" t="s">
        <v>349</v>
      </c>
      <c r="F36" s="57">
        <v>8</v>
      </c>
      <c r="G36" t="str">
        <f>VLOOKUP(B36,'Akodens FV'!$A$1:$B$2500,2,FALSE)</f>
        <v>Hälsoval</v>
      </c>
      <c r="H36" t="str">
        <f>VLOOKUP(A36,Rådata!$A$3:$A$2444,1,FALSE)</f>
        <v>0803205J01AA04</v>
      </c>
    </row>
    <row r="37" spans="1:8" x14ac:dyDescent="0.2">
      <c r="A37" t="str">
        <f t="shared" si="0"/>
        <v>0803205J01AA07</v>
      </c>
      <c r="B37" s="55" t="s">
        <v>47</v>
      </c>
      <c r="C37" s="55" t="s">
        <v>170</v>
      </c>
      <c r="D37" s="55" t="s">
        <v>263</v>
      </c>
      <c r="E37" s="56" t="s">
        <v>363</v>
      </c>
      <c r="F37" s="57">
        <v>3</v>
      </c>
      <c r="G37" t="str">
        <f>VLOOKUP(B37,'Akodens FV'!$A$1:$B$2500,2,FALSE)</f>
        <v>Hälsoval</v>
      </c>
      <c r="H37" t="str">
        <f>VLOOKUP(A37,Rådata!$A$3:$A$2444,1,FALSE)</f>
        <v>0803205J01AA07</v>
      </c>
    </row>
    <row r="38" spans="1:8" x14ac:dyDescent="0.2">
      <c r="A38" t="str">
        <f t="shared" si="0"/>
        <v>0803205J01CA04</v>
      </c>
      <c r="B38" s="55" t="s">
        <v>47</v>
      </c>
      <c r="C38" s="55" t="s">
        <v>170</v>
      </c>
      <c r="D38" s="55" t="s">
        <v>247</v>
      </c>
      <c r="E38" s="56" t="s">
        <v>350</v>
      </c>
      <c r="F38" s="57">
        <v>12</v>
      </c>
      <c r="G38" t="str">
        <f>VLOOKUP(B38,'Akodens FV'!$A$1:$B$2500,2,FALSE)</f>
        <v>Hälsoval</v>
      </c>
      <c r="H38" t="str">
        <f>VLOOKUP(A38,Rådata!$A$3:$A$2444,1,FALSE)</f>
        <v>0803205J01CA04</v>
      </c>
    </row>
    <row r="39" spans="1:8" x14ac:dyDescent="0.2">
      <c r="A39" t="str">
        <f t="shared" si="0"/>
        <v>0803205J01CA08</v>
      </c>
      <c r="B39" s="55" t="s">
        <v>47</v>
      </c>
      <c r="C39" s="55" t="s">
        <v>170</v>
      </c>
      <c r="D39" s="55" t="s">
        <v>262</v>
      </c>
      <c r="E39" s="56" t="s">
        <v>351</v>
      </c>
      <c r="F39" s="57">
        <v>76</v>
      </c>
      <c r="G39" t="str">
        <f>VLOOKUP(B39,'Akodens FV'!$A$1:$B$2500,2,FALSE)</f>
        <v>Hälsoval</v>
      </c>
      <c r="H39" t="str">
        <f>VLOOKUP(A39,Rådata!$A$3:$A$2444,1,FALSE)</f>
        <v>0803205J01CA08</v>
      </c>
    </row>
    <row r="40" spans="1:8" x14ac:dyDescent="0.2">
      <c r="A40" t="str">
        <f t="shared" si="0"/>
        <v>0803205J01CE02</v>
      </c>
      <c r="B40" s="55" t="s">
        <v>47</v>
      </c>
      <c r="C40" s="55" t="s">
        <v>170</v>
      </c>
      <c r="D40" s="55" t="s">
        <v>246</v>
      </c>
      <c r="E40" s="56" t="s">
        <v>352</v>
      </c>
      <c r="F40" s="57">
        <v>71</v>
      </c>
      <c r="G40" t="str">
        <f>VLOOKUP(B40,'Akodens FV'!$A$1:$B$2500,2,FALSE)</f>
        <v>Hälsoval</v>
      </c>
      <c r="H40" t="str">
        <f>VLOOKUP(A40,Rådata!$A$3:$A$2444,1,FALSE)</f>
        <v>0803205J01CE02</v>
      </c>
    </row>
    <row r="41" spans="1:8" x14ac:dyDescent="0.2">
      <c r="A41" t="str">
        <f t="shared" si="0"/>
        <v>0803205J01CF05</v>
      </c>
      <c r="B41" s="55" t="s">
        <v>47</v>
      </c>
      <c r="C41" s="55" t="s">
        <v>170</v>
      </c>
      <c r="D41" s="55" t="s">
        <v>251</v>
      </c>
      <c r="E41" s="56" t="s">
        <v>353</v>
      </c>
      <c r="F41" s="57">
        <v>40</v>
      </c>
      <c r="G41" t="str">
        <f>VLOOKUP(B41,'Akodens FV'!$A$1:$B$2500,2,FALSE)</f>
        <v>Hälsoval</v>
      </c>
      <c r="H41" t="str">
        <f>VLOOKUP(A41,Rådata!$A$3:$A$2444,1,FALSE)</f>
        <v>0803205J01CF05</v>
      </c>
    </row>
    <row r="42" spans="1:8" x14ac:dyDescent="0.2">
      <c r="A42" t="str">
        <f t="shared" si="0"/>
        <v>0803205J01CR02</v>
      </c>
      <c r="B42" s="55" t="s">
        <v>47</v>
      </c>
      <c r="C42" s="55" t="s">
        <v>170</v>
      </c>
      <c r="D42" s="55" t="s">
        <v>253</v>
      </c>
      <c r="E42" s="56" t="s">
        <v>640</v>
      </c>
      <c r="F42" s="57">
        <v>1</v>
      </c>
      <c r="G42" t="str">
        <f>VLOOKUP(B42,'Akodens FV'!$A$1:$B$2500,2,FALSE)</f>
        <v>Hälsoval</v>
      </c>
      <c r="H42" t="str">
        <f>VLOOKUP(A42,Rådata!$A$3:$A$2444,1,FALSE)</f>
        <v>0803205J01CR02</v>
      </c>
    </row>
    <row r="43" spans="1:8" x14ac:dyDescent="0.2">
      <c r="A43" t="str">
        <f t="shared" si="0"/>
        <v>0803205J01DB05</v>
      </c>
      <c r="B43" s="55" t="s">
        <v>47</v>
      </c>
      <c r="C43" s="55" t="s">
        <v>170</v>
      </c>
      <c r="D43" s="55" t="s">
        <v>261</v>
      </c>
      <c r="E43" s="56" t="s">
        <v>355</v>
      </c>
      <c r="F43" s="57">
        <v>1</v>
      </c>
      <c r="G43" t="str">
        <f>VLOOKUP(B43,'Akodens FV'!$A$1:$B$2500,2,FALSE)</f>
        <v>Hälsoval</v>
      </c>
      <c r="H43" t="str">
        <f>VLOOKUP(A43,Rådata!$A$3:$A$2444,1,FALSE)</f>
        <v>0803205J01DB05</v>
      </c>
    </row>
    <row r="44" spans="1:8" x14ac:dyDescent="0.2">
      <c r="A44" t="str">
        <f t="shared" si="0"/>
        <v>0803205J01EA01</v>
      </c>
      <c r="B44" s="55" t="s">
        <v>47</v>
      </c>
      <c r="C44" s="55" t="s">
        <v>170</v>
      </c>
      <c r="D44" s="55" t="s">
        <v>259</v>
      </c>
      <c r="E44" s="56" t="s">
        <v>356</v>
      </c>
      <c r="F44" s="57">
        <v>30</v>
      </c>
      <c r="G44" t="str">
        <f>VLOOKUP(B44,'Akodens FV'!$A$1:$B$2500,2,FALSE)</f>
        <v>Hälsoval</v>
      </c>
      <c r="H44" t="str">
        <f>VLOOKUP(A44,Rådata!$A$3:$A$2444,1,FALSE)</f>
        <v>0803205J01EA01</v>
      </c>
    </row>
    <row r="45" spans="1:8" x14ac:dyDescent="0.2">
      <c r="A45" t="str">
        <f t="shared" si="0"/>
        <v>0803205J01FA09</v>
      </c>
      <c r="B45" s="55" t="s">
        <v>47</v>
      </c>
      <c r="C45" s="55" t="s">
        <v>170</v>
      </c>
      <c r="D45" s="55" t="s">
        <v>257</v>
      </c>
      <c r="E45" s="56" t="s">
        <v>375</v>
      </c>
      <c r="F45" s="57">
        <v>6</v>
      </c>
      <c r="G45" t="str">
        <f>VLOOKUP(B45,'Akodens FV'!$A$1:$B$2500,2,FALSE)</f>
        <v>Hälsoval</v>
      </c>
      <c r="H45" t="str">
        <f>VLOOKUP(A45,Rådata!$A$3:$A$2444,1,FALSE)</f>
        <v>0803205J01FA09</v>
      </c>
    </row>
    <row r="46" spans="1:8" x14ac:dyDescent="0.2">
      <c r="A46" t="str">
        <f t="shared" si="0"/>
        <v>0803205J01FF01</v>
      </c>
      <c r="B46" s="55" t="s">
        <v>47</v>
      </c>
      <c r="C46" s="55" t="s">
        <v>170</v>
      </c>
      <c r="D46" s="55" t="s">
        <v>248</v>
      </c>
      <c r="E46" s="56" t="s">
        <v>358</v>
      </c>
      <c r="F46" s="57">
        <v>7</v>
      </c>
      <c r="G46" t="str">
        <f>VLOOKUP(B46,'Akodens FV'!$A$1:$B$2500,2,FALSE)</f>
        <v>Hälsoval</v>
      </c>
      <c r="H46" t="str">
        <f>VLOOKUP(A46,Rådata!$A$3:$A$2444,1,FALSE)</f>
        <v>0803205J01FF01</v>
      </c>
    </row>
    <row r="47" spans="1:8" x14ac:dyDescent="0.2">
      <c r="A47" t="str">
        <f t="shared" si="0"/>
        <v>0803205J01MA02</v>
      </c>
      <c r="B47" s="55" t="s">
        <v>47</v>
      </c>
      <c r="C47" s="55" t="s">
        <v>170</v>
      </c>
      <c r="D47" s="55" t="s">
        <v>252</v>
      </c>
      <c r="E47" s="56" t="s">
        <v>359</v>
      </c>
      <c r="F47" s="57">
        <v>8</v>
      </c>
      <c r="G47" t="str">
        <f>VLOOKUP(B47,'Akodens FV'!$A$1:$B$2500,2,FALSE)</f>
        <v>Hälsoval</v>
      </c>
      <c r="H47" t="str">
        <f>VLOOKUP(A47,Rådata!$A$3:$A$2444,1,FALSE)</f>
        <v>0803205J01MA02</v>
      </c>
    </row>
    <row r="48" spans="1:8" x14ac:dyDescent="0.2">
      <c r="A48" t="str">
        <f t="shared" si="0"/>
        <v>0803205J01XE01</v>
      </c>
      <c r="B48" s="55" t="s">
        <v>47</v>
      </c>
      <c r="C48" s="55" t="s">
        <v>170</v>
      </c>
      <c r="D48" s="55" t="s">
        <v>255</v>
      </c>
      <c r="E48" s="56" t="s">
        <v>361</v>
      </c>
      <c r="F48" s="57">
        <v>24</v>
      </c>
      <c r="G48" t="str">
        <f>VLOOKUP(B48,'Akodens FV'!$A$1:$B$2500,2,FALSE)</f>
        <v>Hälsoval</v>
      </c>
      <c r="H48" t="str">
        <f>VLOOKUP(A48,Rådata!$A$3:$A$2444,1,FALSE)</f>
        <v>0803205J01XE01</v>
      </c>
    </row>
    <row r="49" spans="1:8" x14ac:dyDescent="0.2">
      <c r="A49" t="str">
        <f t="shared" si="0"/>
        <v>0803207J01AA02</v>
      </c>
      <c r="B49" s="55" t="s">
        <v>19</v>
      </c>
      <c r="C49" s="55" t="s">
        <v>145</v>
      </c>
      <c r="D49" s="55" t="s">
        <v>249</v>
      </c>
      <c r="E49" s="56" t="s">
        <v>348</v>
      </c>
      <c r="F49" s="57">
        <v>46</v>
      </c>
      <c r="G49" t="str">
        <f>VLOOKUP(B49,'Akodens FV'!$A$1:$B$2500,2,FALSE)</f>
        <v>Hälsoval</v>
      </c>
      <c r="H49" t="str">
        <f>VLOOKUP(A49,Rådata!$A$3:$A$2444,1,FALSE)</f>
        <v>0803207J01AA02</v>
      </c>
    </row>
    <row r="50" spans="1:8" x14ac:dyDescent="0.2">
      <c r="A50" t="str">
        <f t="shared" si="0"/>
        <v>0803207J01AA04</v>
      </c>
      <c r="B50" s="55" t="s">
        <v>19</v>
      </c>
      <c r="C50" s="55" t="s">
        <v>145</v>
      </c>
      <c r="D50" s="55" t="s">
        <v>264</v>
      </c>
      <c r="E50" s="56" t="s">
        <v>349</v>
      </c>
      <c r="F50" s="57">
        <v>33</v>
      </c>
      <c r="G50" t="str">
        <f>VLOOKUP(B50,'Akodens FV'!$A$1:$B$2500,2,FALSE)</f>
        <v>Hälsoval</v>
      </c>
      <c r="H50" t="str">
        <f>VLOOKUP(A50,Rådata!$A$3:$A$2444,1,FALSE)</f>
        <v>0803207J01AA04</v>
      </c>
    </row>
    <row r="51" spans="1:8" x14ac:dyDescent="0.2">
      <c r="A51" t="str">
        <f t="shared" si="0"/>
        <v>0803207J01AA07</v>
      </c>
      <c r="B51" s="55" t="s">
        <v>19</v>
      </c>
      <c r="C51" s="55" t="s">
        <v>145</v>
      </c>
      <c r="D51" s="55" t="s">
        <v>263</v>
      </c>
      <c r="E51" s="56" t="s">
        <v>363</v>
      </c>
      <c r="F51" s="57">
        <v>8</v>
      </c>
      <c r="G51" t="str">
        <f>VLOOKUP(B51,'Akodens FV'!$A$1:$B$2500,2,FALSE)</f>
        <v>Hälsoval</v>
      </c>
      <c r="H51" t="str">
        <f>VLOOKUP(A51,Rådata!$A$3:$A$2444,1,FALSE)</f>
        <v>0803207J01AA07</v>
      </c>
    </row>
    <row r="52" spans="1:8" x14ac:dyDescent="0.2">
      <c r="A52" t="str">
        <f t="shared" si="0"/>
        <v>0803207J01CA04</v>
      </c>
      <c r="B52" s="55" t="s">
        <v>19</v>
      </c>
      <c r="C52" s="55" t="s">
        <v>145</v>
      </c>
      <c r="D52" s="55" t="s">
        <v>247</v>
      </c>
      <c r="E52" s="56" t="s">
        <v>350</v>
      </c>
      <c r="F52" s="57">
        <v>51</v>
      </c>
      <c r="G52" t="str">
        <f>VLOOKUP(B52,'Akodens FV'!$A$1:$B$2500,2,FALSE)</f>
        <v>Hälsoval</v>
      </c>
      <c r="H52" t="str">
        <f>VLOOKUP(A52,Rådata!$A$3:$A$2444,1,FALSE)</f>
        <v>0803207J01CA04</v>
      </c>
    </row>
    <row r="53" spans="1:8" x14ac:dyDescent="0.2">
      <c r="A53" t="str">
        <f t="shared" si="0"/>
        <v>0803207J01CA08</v>
      </c>
      <c r="B53" s="55" t="s">
        <v>19</v>
      </c>
      <c r="C53" s="55" t="s">
        <v>145</v>
      </c>
      <c r="D53" s="55" t="s">
        <v>262</v>
      </c>
      <c r="E53" s="56" t="s">
        <v>351</v>
      </c>
      <c r="F53" s="57">
        <v>349</v>
      </c>
      <c r="G53" t="str">
        <f>VLOOKUP(B53,'Akodens FV'!$A$1:$B$2500,2,FALSE)</f>
        <v>Hälsoval</v>
      </c>
      <c r="H53" t="str">
        <f>VLOOKUP(A53,Rådata!$A$3:$A$2444,1,FALSE)</f>
        <v>0803207J01CA08</v>
      </c>
    </row>
    <row r="54" spans="1:8" x14ac:dyDescent="0.2">
      <c r="A54" t="str">
        <f t="shared" si="0"/>
        <v>0803207J01CE02</v>
      </c>
      <c r="B54" s="55" t="s">
        <v>19</v>
      </c>
      <c r="C54" s="55" t="s">
        <v>145</v>
      </c>
      <c r="D54" s="55" t="s">
        <v>246</v>
      </c>
      <c r="E54" s="56" t="s">
        <v>352</v>
      </c>
      <c r="F54" s="57">
        <v>261</v>
      </c>
      <c r="G54" t="str">
        <f>VLOOKUP(B54,'Akodens FV'!$A$1:$B$2500,2,FALSE)</f>
        <v>Hälsoval</v>
      </c>
      <c r="H54" t="str">
        <f>VLOOKUP(A54,Rådata!$A$3:$A$2444,1,FALSE)</f>
        <v>0803207J01CE02</v>
      </c>
    </row>
    <row r="55" spans="1:8" x14ac:dyDescent="0.2">
      <c r="A55" t="str">
        <f t="shared" si="0"/>
        <v>0803207J01CF05</v>
      </c>
      <c r="B55" s="55" t="s">
        <v>19</v>
      </c>
      <c r="C55" s="55" t="s">
        <v>145</v>
      </c>
      <c r="D55" s="55" t="s">
        <v>251</v>
      </c>
      <c r="E55" s="56" t="s">
        <v>353</v>
      </c>
      <c r="F55" s="57">
        <v>147</v>
      </c>
      <c r="G55" t="str">
        <f>VLOOKUP(B55,'Akodens FV'!$A$1:$B$2500,2,FALSE)</f>
        <v>Hälsoval</v>
      </c>
      <c r="H55" t="str">
        <f>VLOOKUP(A55,Rådata!$A$3:$A$2444,1,FALSE)</f>
        <v>0803207J01CF05</v>
      </c>
    </row>
    <row r="56" spans="1:8" x14ac:dyDescent="0.2">
      <c r="A56" t="str">
        <f t="shared" si="0"/>
        <v>0803207J01CR02</v>
      </c>
      <c r="B56" s="55" t="s">
        <v>19</v>
      </c>
      <c r="C56" s="55" t="s">
        <v>145</v>
      </c>
      <c r="D56" s="55" t="s">
        <v>253</v>
      </c>
      <c r="E56" s="56" t="s">
        <v>640</v>
      </c>
      <c r="F56" s="57">
        <v>12</v>
      </c>
      <c r="G56" t="str">
        <f>VLOOKUP(B56,'Akodens FV'!$A$1:$B$2500,2,FALSE)</f>
        <v>Hälsoval</v>
      </c>
      <c r="H56" t="str">
        <f>VLOOKUP(A56,Rådata!$A$3:$A$2444,1,FALSE)</f>
        <v>0803207J01CR02</v>
      </c>
    </row>
    <row r="57" spans="1:8" x14ac:dyDescent="0.2">
      <c r="A57" t="str">
        <f t="shared" si="0"/>
        <v>0803207J01DB05</v>
      </c>
      <c r="B57" s="55" t="s">
        <v>19</v>
      </c>
      <c r="C57" s="55" t="s">
        <v>145</v>
      </c>
      <c r="D57" s="55" t="s">
        <v>261</v>
      </c>
      <c r="E57" s="56" t="s">
        <v>355</v>
      </c>
      <c r="F57" s="57">
        <v>14</v>
      </c>
      <c r="G57" t="str">
        <f>VLOOKUP(B57,'Akodens FV'!$A$1:$B$2500,2,FALSE)</f>
        <v>Hälsoval</v>
      </c>
      <c r="H57" t="str">
        <f>VLOOKUP(A57,Rådata!$A$3:$A$2444,1,FALSE)</f>
        <v>0803207J01DB05</v>
      </c>
    </row>
    <row r="58" spans="1:8" x14ac:dyDescent="0.2">
      <c r="A58" t="str">
        <f t="shared" si="0"/>
        <v>0803207J01EA01</v>
      </c>
      <c r="B58" s="55" t="s">
        <v>19</v>
      </c>
      <c r="C58" s="55" t="s">
        <v>145</v>
      </c>
      <c r="D58" s="55" t="s">
        <v>259</v>
      </c>
      <c r="E58" s="56" t="s">
        <v>356</v>
      </c>
      <c r="F58" s="57">
        <v>39</v>
      </c>
      <c r="G58" t="str">
        <f>VLOOKUP(B58,'Akodens FV'!$A$1:$B$2500,2,FALSE)</f>
        <v>Hälsoval</v>
      </c>
      <c r="H58" t="str">
        <f>VLOOKUP(A58,Rådata!$A$3:$A$2444,1,FALSE)</f>
        <v>0803207J01EA01</v>
      </c>
    </row>
    <row r="59" spans="1:8" x14ac:dyDescent="0.2">
      <c r="A59" t="str">
        <f t="shared" si="0"/>
        <v>0803207J01EE01</v>
      </c>
      <c r="B59" s="55" t="s">
        <v>19</v>
      </c>
      <c r="C59" s="55" t="s">
        <v>145</v>
      </c>
      <c r="D59" s="55" t="s">
        <v>258</v>
      </c>
      <c r="E59" s="56" t="s">
        <v>364</v>
      </c>
      <c r="F59" s="57">
        <v>9</v>
      </c>
      <c r="G59" t="str">
        <f>VLOOKUP(B59,'Akodens FV'!$A$1:$B$2500,2,FALSE)</f>
        <v>Hälsoval</v>
      </c>
      <c r="H59" t="str">
        <f>VLOOKUP(A59,Rådata!$A$3:$A$2444,1,FALSE)</f>
        <v>0803207J01EE01</v>
      </c>
    </row>
    <row r="60" spans="1:8" x14ac:dyDescent="0.2">
      <c r="A60" t="str">
        <f t="shared" si="0"/>
        <v>0803207J01FA01</v>
      </c>
      <c r="B60" s="55" t="s">
        <v>19</v>
      </c>
      <c r="C60" s="55" t="s">
        <v>145</v>
      </c>
      <c r="D60" s="55" t="s">
        <v>250</v>
      </c>
      <c r="E60" s="56" t="s">
        <v>357</v>
      </c>
      <c r="F60" s="57">
        <v>3</v>
      </c>
      <c r="G60" t="str">
        <f>VLOOKUP(B60,'Akodens FV'!$A$1:$B$2500,2,FALSE)</f>
        <v>Hälsoval</v>
      </c>
      <c r="H60" t="str">
        <f>VLOOKUP(A60,Rådata!$A$3:$A$2444,1,FALSE)</f>
        <v>0803207J01FA01</v>
      </c>
    </row>
    <row r="61" spans="1:8" x14ac:dyDescent="0.2">
      <c r="A61" t="str">
        <f t="shared" si="0"/>
        <v>0803207J01FA09</v>
      </c>
      <c r="B61" s="55" t="s">
        <v>19</v>
      </c>
      <c r="C61" s="55" t="s">
        <v>145</v>
      </c>
      <c r="D61" s="55" t="s">
        <v>257</v>
      </c>
      <c r="E61" s="56" t="s">
        <v>375</v>
      </c>
      <c r="F61" s="57">
        <v>22</v>
      </c>
      <c r="G61" t="str">
        <f>VLOOKUP(B61,'Akodens FV'!$A$1:$B$2500,2,FALSE)</f>
        <v>Hälsoval</v>
      </c>
      <c r="H61" t="str">
        <f>VLOOKUP(A61,Rådata!$A$3:$A$2444,1,FALSE)</f>
        <v>0803207J01FA09</v>
      </c>
    </row>
    <row r="62" spans="1:8" x14ac:dyDescent="0.2">
      <c r="A62" t="str">
        <f t="shared" si="0"/>
        <v>0803207J01FA10</v>
      </c>
      <c r="B62" s="55" t="s">
        <v>19</v>
      </c>
      <c r="C62" s="55" t="s">
        <v>145</v>
      </c>
      <c r="D62" s="55" t="s">
        <v>268</v>
      </c>
      <c r="E62" s="56" t="s">
        <v>368</v>
      </c>
      <c r="F62" s="57">
        <v>2</v>
      </c>
      <c r="G62" t="str">
        <f>VLOOKUP(B62,'Akodens FV'!$A$1:$B$2500,2,FALSE)</f>
        <v>Hälsoval</v>
      </c>
      <c r="H62" t="str">
        <f>VLOOKUP(A62,Rådata!$A$3:$A$2444,1,FALSE)</f>
        <v>0803207J01FA10</v>
      </c>
    </row>
    <row r="63" spans="1:8" x14ac:dyDescent="0.2">
      <c r="A63" t="str">
        <f t="shared" si="0"/>
        <v>0803207J01FF01</v>
      </c>
      <c r="B63" s="55" t="s">
        <v>19</v>
      </c>
      <c r="C63" s="55" t="s">
        <v>145</v>
      </c>
      <c r="D63" s="55" t="s">
        <v>248</v>
      </c>
      <c r="E63" s="56" t="s">
        <v>358</v>
      </c>
      <c r="F63" s="57">
        <v>44</v>
      </c>
      <c r="G63" t="str">
        <f>VLOOKUP(B63,'Akodens FV'!$A$1:$B$2500,2,FALSE)</f>
        <v>Hälsoval</v>
      </c>
      <c r="H63" t="str">
        <f>VLOOKUP(A63,Rådata!$A$3:$A$2444,1,FALSE)</f>
        <v>0803207J01FF01</v>
      </c>
    </row>
    <row r="64" spans="1:8" x14ac:dyDescent="0.2">
      <c r="A64" t="str">
        <f t="shared" si="0"/>
        <v>0803207J01MA02</v>
      </c>
      <c r="B64" s="55" t="s">
        <v>19</v>
      </c>
      <c r="C64" s="55" t="s">
        <v>145</v>
      </c>
      <c r="D64" s="55" t="s">
        <v>252</v>
      </c>
      <c r="E64" s="56" t="s">
        <v>359</v>
      </c>
      <c r="F64" s="57">
        <v>59</v>
      </c>
      <c r="G64" t="str">
        <f>VLOOKUP(B64,'Akodens FV'!$A$1:$B$2500,2,FALSE)</f>
        <v>Hälsoval</v>
      </c>
      <c r="H64" t="str">
        <f>VLOOKUP(A64,Rådata!$A$3:$A$2444,1,FALSE)</f>
        <v>0803207J01MA02</v>
      </c>
    </row>
    <row r="65" spans="1:8" x14ac:dyDescent="0.2">
      <c r="A65" t="str">
        <f t="shared" si="0"/>
        <v>0803207J01MA12</v>
      </c>
      <c r="B65" s="55" t="s">
        <v>19</v>
      </c>
      <c r="C65" s="55" t="s">
        <v>145</v>
      </c>
      <c r="D65" s="55" t="s">
        <v>265</v>
      </c>
      <c r="E65" s="56" t="s">
        <v>379</v>
      </c>
      <c r="F65" s="57">
        <v>1</v>
      </c>
      <c r="G65" t="str">
        <f>VLOOKUP(B65,'Akodens FV'!$A$1:$B$2500,2,FALSE)</f>
        <v>Hälsoval</v>
      </c>
      <c r="H65" t="e">
        <f>VLOOKUP(A65,Rådata!$A$3:$A$2444,1,FALSE)</f>
        <v>#N/A</v>
      </c>
    </row>
    <row r="66" spans="1:8" x14ac:dyDescent="0.2">
      <c r="A66" t="str">
        <f t="shared" si="0"/>
        <v>0803207J01XE01</v>
      </c>
      <c r="B66" s="55" t="s">
        <v>19</v>
      </c>
      <c r="C66" s="55" t="s">
        <v>145</v>
      </c>
      <c r="D66" s="55" t="s">
        <v>255</v>
      </c>
      <c r="E66" s="56" t="s">
        <v>361</v>
      </c>
      <c r="F66" s="57">
        <v>124</v>
      </c>
      <c r="G66" t="str">
        <f>VLOOKUP(B66,'Akodens FV'!$A$1:$B$2500,2,FALSE)</f>
        <v>Hälsoval</v>
      </c>
      <c r="H66" t="str">
        <f>VLOOKUP(A66,Rådata!$A$3:$A$2444,1,FALSE)</f>
        <v>0803207J01XE01</v>
      </c>
    </row>
    <row r="67" spans="1:8" x14ac:dyDescent="0.2">
      <c r="A67" t="str">
        <f t="shared" ref="A67:A130" si="1">B67&amp;D67</f>
        <v>0803211J01AA02</v>
      </c>
      <c r="B67" s="55" t="s">
        <v>310</v>
      </c>
      <c r="C67" s="55" t="s">
        <v>400</v>
      </c>
      <c r="D67" s="55" t="s">
        <v>249</v>
      </c>
      <c r="E67" s="56" t="s">
        <v>348</v>
      </c>
      <c r="F67" s="57">
        <v>32</v>
      </c>
      <c r="G67" t="str">
        <f>VLOOKUP(B67,'Akodens FV'!$A$1:$B$2500,2,FALSE)</f>
        <v>Hälsoval</v>
      </c>
      <c r="H67" t="str">
        <f>VLOOKUP(A67,Rådata!$A$3:$A$2444,1,FALSE)</f>
        <v>0803211J01AA02</v>
      </c>
    </row>
    <row r="68" spans="1:8" x14ac:dyDescent="0.2">
      <c r="A68" t="str">
        <f t="shared" si="1"/>
        <v>0803211J01AA04</v>
      </c>
      <c r="B68" s="55" t="s">
        <v>310</v>
      </c>
      <c r="C68" s="55" t="s">
        <v>400</v>
      </c>
      <c r="D68" s="55" t="s">
        <v>264</v>
      </c>
      <c r="E68" s="56" t="s">
        <v>349</v>
      </c>
      <c r="F68" s="57">
        <v>32</v>
      </c>
      <c r="G68" t="str">
        <f>VLOOKUP(B68,'Akodens FV'!$A$1:$B$2500,2,FALSE)</f>
        <v>Hälsoval</v>
      </c>
      <c r="H68" t="str">
        <f>VLOOKUP(A68,Rådata!$A$3:$A$2444,1,FALSE)</f>
        <v>0803211J01AA04</v>
      </c>
    </row>
    <row r="69" spans="1:8" x14ac:dyDescent="0.2">
      <c r="A69" t="str">
        <f t="shared" si="1"/>
        <v>0803211J01AA07</v>
      </c>
      <c r="B69" s="55" t="s">
        <v>310</v>
      </c>
      <c r="C69" s="55" t="s">
        <v>400</v>
      </c>
      <c r="D69" s="55" t="s">
        <v>263</v>
      </c>
      <c r="E69" s="56" t="s">
        <v>363</v>
      </c>
      <c r="F69" s="57">
        <v>1</v>
      </c>
      <c r="G69" t="str">
        <f>VLOOKUP(B69,'Akodens FV'!$A$1:$B$2500,2,FALSE)</f>
        <v>Hälsoval</v>
      </c>
      <c r="H69" t="str">
        <f>VLOOKUP(A69,Rådata!$A$3:$A$2444,1,FALSE)</f>
        <v>0803211J01AA07</v>
      </c>
    </row>
    <row r="70" spans="1:8" x14ac:dyDescent="0.2">
      <c r="A70" t="str">
        <f t="shared" si="1"/>
        <v>0803211J01CA04</v>
      </c>
      <c r="B70" s="55" t="s">
        <v>310</v>
      </c>
      <c r="C70" s="55" t="s">
        <v>400</v>
      </c>
      <c r="D70" s="55" t="s">
        <v>247</v>
      </c>
      <c r="E70" s="56" t="s">
        <v>350</v>
      </c>
      <c r="F70" s="57">
        <v>26</v>
      </c>
      <c r="G70" t="str">
        <f>VLOOKUP(B70,'Akodens FV'!$A$1:$B$2500,2,FALSE)</f>
        <v>Hälsoval</v>
      </c>
      <c r="H70" t="str">
        <f>VLOOKUP(A70,Rådata!$A$3:$A$2444,1,FALSE)</f>
        <v>0803211J01CA04</v>
      </c>
    </row>
    <row r="71" spans="1:8" x14ac:dyDescent="0.2">
      <c r="A71" t="str">
        <f t="shared" si="1"/>
        <v>0803211J01CA08</v>
      </c>
      <c r="B71" s="55" t="s">
        <v>310</v>
      </c>
      <c r="C71" s="55" t="s">
        <v>400</v>
      </c>
      <c r="D71" s="55" t="s">
        <v>262</v>
      </c>
      <c r="E71" s="56" t="s">
        <v>351</v>
      </c>
      <c r="F71" s="57">
        <v>248</v>
      </c>
      <c r="G71" t="str">
        <f>VLOOKUP(B71,'Akodens FV'!$A$1:$B$2500,2,FALSE)</f>
        <v>Hälsoval</v>
      </c>
      <c r="H71" t="str">
        <f>VLOOKUP(A71,Rådata!$A$3:$A$2444,1,FALSE)</f>
        <v>0803211J01CA08</v>
      </c>
    </row>
    <row r="72" spans="1:8" x14ac:dyDescent="0.2">
      <c r="A72" t="str">
        <f t="shared" si="1"/>
        <v>0803211J01CE02</v>
      </c>
      <c r="B72" s="55" t="s">
        <v>310</v>
      </c>
      <c r="C72" s="55" t="s">
        <v>400</v>
      </c>
      <c r="D72" s="55" t="s">
        <v>246</v>
      </c>
      <c r="E72" s="56" t="s">
        <v>352</v>
      </c>
      <c r="F72" s="57">
        <v>228</v>
      </c>
      <c r="G72" t="str">
        <f>VLOOKUP(B72,'Akodens FV'!$A$1:$B$2500,2,FALSE)</f>
        <v>Hälsoval</v>
      </c>
      <c r="H72" t="str">
        <f>VLOOKUP(A72,Rådata!$A$3:$A$2444,1,FALSE)</f>
        <v>0803211J01CE02</v>
      </c>
    </row>
    <row r="73" spans="1:8" x14ac:dyDescent="0.2">
      <c r="A73" t="str">
        <f t="shared" si="1"/>
        <v>0803211J01CF05</v>
      </c>
      <c r="B73" s="55" t="s">
        <v>310</v>
      </c>
      <c r="C73" s="55" t="s">
        <v>400</v>
      </c>
      <c r="D73" s="55" t="s">
        <v>251</v>
      </c>
      <c r="E73" s="56" t="s">
        <v>353</v>
      </c>
      <c r="F73" s="57">
        <v>92</v>
      </c>
      <c r="G73" t="str">
        <f>VLOOKUP(B73,'Akodens FV'!$A$1:$B$2500,2,FALSE)</f>
        <v>Hälsoval</v>
      </c>
      <c r="H73" t="str">
        <f>VLOOKUP(A73,Rådata!$A$3:$A$2444,1,FALSE)</f>
        <v>0803211J01CF05</v>
      </c>
    </row>
    <row r="74" spans="1:8" x14ac:dyDescent="0.2">
      <c r="A74" t="str">
        <f t="shared" si="1"/>
        <v>0803211J01CR02</v>
      </c>
      <c r="B74" s="55" t="s">
        <v>310</v>
      </c>
      <c r="C74" s="55" t="s">
        <v>400</v>
      </c>
      <c r="D74" s="55" t="s">
        <v>253</v>
      </c>
      <c r="E74" s="56" t="s">
        <v>640</v>
      </c>
      <c r="F74" s="57">
        <v>7</v>
      </c>
      <c r="G74" t="str">
        <f>VLOOKUP(B74,'Akodens FV'!$A$1:$B$2500,2,FALSE)</f>
        <v>Hälsoval</v>
      </c>
      <c r="H74" t="str">
        <f>VLOOKUP(A74,Rådata!$A$3:$A$2444,1,FALSE)</f>
        <v>0803211J01CR02</v>
      </c>
    </row>
    <row r="75" spans="1:8" x14ac:dyDescent="0.2">
      <c r="A75" t="str">
        <f t="shared" si="1"/>
        <v>0803211J01DB05</v>
      </c>
      <c r="B75" s="55" t="s">
        <v>310</v>
      </c>
      <c r="C75" s="55" t="s">
        <v>400</v>
      </c>
      <c r="D75" s="55" t="s">
        <v>261</v>
      </c>
      <c r="E75" s="56" t="s">
        <v>355</v>
      </c>
      <c r="F75" s="57">
        <v>7</v>
      </c>
      <c r="G75" t="str">
        <f>VLOOKUP(B75,'Akodens FV'!$A$1:$B$2500,2,FALSE)</f>
        <v>Hälsoval</v>
      </c>
      <c r="H75" t="str">
        <f>VLOOKUP(A75,Rådata!$A$3:$A$2444,1,FALSE)</f>
        <v>0803211J01DB05</v>
      </c>
    </row>
    <row r="76" spans="1:8" x14ac:dyDescent="0.2">
      <c r="A76" t="str">
        <f t="shared" si="1"/>
        <v>0803211J01EA01</v>
      </c>
      <c r="B76" s="55" t="s">
        <v>310</v>
      </c>
      <c r="C76" s="55" t="s">
        <v>400</v>
      </c>
      <c r="D76" s="55" t="s">
        <v>259</v>
      </c>
      <c r="E76" s="56" t="s">
        <v>356</v>
      </c>
      <c r="F76" s="57">
        <v>13</v>
      </c>
      <c r="G76" t="str">
        <f>VLOOKUP(B76,'Akodens FV'!$A$1:$B$2500,2,FALSE)</f>
        <v>Hälsoval</v>
      </c>
      <c r="H76" t="str">
        <f>VLOOKUP(A76,Rådata!$A$3:$A$2444,1,FALSE)</f>
        <v>0803211J01EA01</v>
      </c>
    </row>
    <row r="77" spans="1:8" x14ac:dyDescent="0.2">
      <c r="A77" t="str">
        <f t="shared" si="1"/>
        <v>0803211J01EE01</v>
      </c>
      <c r="B77" s="55" t="s">
        <v>310</v>
      </c>
      <c r="C77" s="55" t="s">
        <v>400</v>
      </c>
      <c r="D77" s="55" t="s">
        <v>258</v>
      </c>
      <c r="E77" s="56" t="s">
        <v>364</v>
      </c>
      <c r="F77" s="57">
        <v>5</v>
      </c>
      <c r="G77" t="str">
        <f>VLOOKUP(B77,'Akodens FV'!$A$1:$B$2500,2,FALSE)</f>
        <v>Hälsoval</v>
      </c>
      <c r="H77" t="str">
        <f>VLOOKUP(A77,Rådata!$A$3:$A$2444,1,FALSE)</f>
        <v>0803211J01EE01</v>
      </c>
    </row>
    <row r="78" spans="1:8" x14ac:dyDescent="0.2">
      <c r="A78" t="str">
        <f t="shared" si="1"/>
        <v>0803211J01FA01</v>
      </c>
      <c r="B78" s="55" t="s">
        <v>310</v>
      </c>
      <c r="C78" s="55" t="s">
        <v>400</v>
      </c>
      <c r="D78" s="55" t="s">
        <v>250</v>
      </c>
      <c r="E78" s="56" t="s">
        <v>357</v>
      </c>
      <c r="F78" s="57">
        <v>1</v>
      </c>
      <c r="G78" t="str">
        <f>VLOOKUP(B78,'Akodens FV'!$A$1:$B$2500,2,FALSE)</f>
        <v>Hälsoval</v>
      </c>
      <c r="H78" t="str">
        <f>VLOOKUP(A78,Rådata!$A$3:$A$2444,1,FALSE)</f>
        <v>0803211J01FA01</v>
      </c>
    </row>
    <row r="79" spans="1:8" x14ac:dyDescent="0.2">
      <c r="A79" t="str">
        <f t="shared" si="1"/>
        <v>0803211J01FA09</v>
      </c>
      <c r="B79" s="55" t="s">
        <v>310</v>
      </c>
      <c r="C79" s="55" t="s">
        <v>400</v>
      </c>
      <c r="D79" s="55" t="s">
        <v>257</v>
      </c>
      <c r="E79" s="56" t="s">
        <v>375</v>
      </c>
      <c r="F79" s="57">
        <v>9</v>
      </c>
      <c r="G79" t="str">
        <f>VLOOKUP(B79,'Akodens FV'!$A$1:$B$2500,2,FALSE)</f>
        <v>Hälsoval</v>
      </c>
      <c r="H79" t="str">
        <f>VLOOKUP(A79,Rådata!$A$3:$A$2444,1,FALSE)</f>
        <v>0803211J01FA09</v>
      </c>
    </row>
    <row r="80" spans="1:8" x14ac:dyDescent="0.2">
      <c r="A80" t="str">
        <f t="shared" si="1"/>
        <v>0803211J01FA10</v>
      </c>
      <c r="B80" s="55" t="s">
        <v>310</v>
      </c>
      <c r="C80" s="55" t="s">
        <v>400</v>
      </c>
      <c r="D80" s="55" t="s">
        <v>268</v>
      </c>
      <c r="E80" s="56" t="s">
        <v>368</v>
      </c>
      <c r="F80" s="57">
        <v>3</v>
      </c>
      <c r="G80" t="str">
        <f>VLOOKUP(B80,'Akodens FV'!$A$1:$B$2500,2,FALSE)</f>
        <v>Hälsoval</v>
      </c>
      <c r="H80" t="str">
        <f>VLOOKUP(A80,Rådata!$A$3:$A$2444,1,FALSE)</f>
        <v>0803211J01FA10</v>
      </c>
    </row>
    <row r="81" spans="1:8" x14ac:dyDescent="0.2">
      <c r="A81" t="str">
        <f t="shared" si="1"/>
        <v>0803211J01FF01</v>
      </c>
      <c r="B81" s="55" t="s">
        <v>310</v>
      </c>
      <c r="C81" s="55" t="s">
        <v>400</v>
      </c>
      <c r="D81" s="55" t="s">
        <v>248</v>
      </c>
      <c r="E81" s="56" t="s">
        <v>358</v>
      </c>
      <c r="F81" s="57">
        <v>18</v>
      </c>
      <c r="G81" t="str">
        <f>VLOOKUP(B81,'Akodens FV'!$A$1:$B$2500,2,FALSE)</f>
        <v>Hälsoval</v>
      </c>
      <c r="H81" t="str">
        <f>VLOOKUP(A81,Rådata!$A$3:$A$2444,1,FALSE)</f>
        <v>0803211J01FF01</v>
      </c>
    </row>
    <row r="82" spans="1:8" x14ac:dyDescent="0.2">
      <c r="A82" t="str">
        <f t="shared" si="1"/>
        <v>0803211J01MA02</v>
      </c>
      <c r="B82" s="55" t="s">
        <v>310</v>
      </c>
      <c r="C82" s="55" t="s">
        <v>400</v>
      </c>
      <c r="D82" s="55" t="s">
        <v>252</v>
      </c>
      <c r="E82" s="56" t="s">
        <v>359</v>
      </c>
      <c r="F82" s="57">
        <v>33</v>
      </c>
      <c r="G82" t="str">
        <f>VLOOKUP(B82,'Akodens FV'!$A$1:$B$2500,2,FALSE)</f>
        <v>Hälsoval</v>
      </c>
      <c r="H82" t="str">
        <f>VLOOKUP(A82,Rådata!$A$3:$A$2444,1,FALSE)</f>
        <v>0803211J01MA02</v>
      </c>
    </row>
    <row r="83" spans="1:8" x14ac:dyDescent="0.2">
      <c r="A83" t="str">
        <f t="shared" si="1"/>
        <v>0803211J01XE01</v>
      </c>
      <c r="B83" s="55" t="s">
        <v>310</v>
      </c>
      <c r="C83" s="55" t="s">
        <v>400</v>
      </c>
      <c r="D83" s="55" t="s">
        <v>255</v>
      </c>
      <c r="E83" s="56" t="s">
        <v>361</v>
      </c>
      <c r="F83" s="57">
        <v>153</v>
      </c>
      <c r="G83" t="str">
        <f>VLOOKUP(B83,'Akodens FV'!$A$1:$B$2500,2,FALSE)</f>
        <v>Hälsoval</v>
      </c>
      <c r="H83" t="str">
        <f>VLOOKUP(A83,Rådata!$A$3:$A$2444,1,FALSE)</f>
        <v>0803211J01XE01</v>
      </c>
    </row>
    <row r="84" spans="1:8" x14ac:dyDescent="0.2">
      <c r="A84" t="str">
        <f t="shared" si="1"/>
        <v>0803215J01AA02</v>
      </c>
      <c r="B84" s="55" t="s">
        <v>623</v>
      </c>
      <c r="C84" s="55" t="s">
        <v>622</v>
      </c>
      <c r="D84" s="55" t="s">
        <v>249</v>
      </c>
      <c r="E84" s="56" t="s">
        <v>348</v>
      </c>
      <c r="F84" s="57">
        <v>14</v>
      </c>
      <c r="G84" t="str">
        <f>VLOOKUP(B84,'Akodens FV'!$A$1:$B$2500,2,FALSE)</f>
        <v>Hälsoval</v>
      </c>
      <c r="H84" t="str">
        <f>VLOOKUP(A84,Rådata!$A$3:$A$2444,1,FALSE)</f>
        <v>0803215J01AA02</v>
      </c>
    </row>
    <row r="85" spans="1:8" x14ac:dyDescent="0.2">
      <c r="A85" t="str">
        <f t="shared" si="1"/>
        <v>0803215J01AA04</v>
      </c>
      <c r="B85" s="55" t="s">
        <v>623</v>
      </c>
      <c r="C85" s="55" t="s">
        <v>622</v>
      </c>
      <c r="D85" s="55" t="s">
        <v>264</v>
      </c>
      <c r="E85" s="56" t="s">
        <v>349</v>
      </c>
      <c r="F85" s="57">
        <v>5</v>
      </c>
      <c r="G85" t="str">
        <f>VLOOKUP(B85,'Akodens FV'!$A$1:$B$2500,2,FALSE)</f>
        <v>Hälsoval</v>
      </c>
      <c r="H85" t="str">
        <f>VLOOKUP(A85,Rådata!$A$3:$A$2444,1,FALSE)</f>
        <v>0803215J01AA04</v>
      </c>
    </row>
    <row r="86" spans="1:8" x14ac:dyDescent="0.2">
      <c r="A86" t="str">
        <f t="shared" si="1"/>
        <v>0803215J01CA04</v>
      </c>
      <c r="B86" s="55" t="s">
        <v>623</v>
      </c>
      <c r="C86" s="55" t="s">
        <v>622</v>
      </c>
      <c r="D86" s="55" t="s">
        <v>247</v>
      </c>
      <c r="E86" s="56" t="s">
        <v>350</v>
      </c>
      <c r="F86" s="57">
        <v>28</v>
      </c>
      <c r="G86" t="str">
        <f>VLOOKUP(B86,'Akodens FV'!$A$1:$B$2500,2,FALSE)</f>
        <v>Hälsoval</v>
      </c>
      <c r="H86" t="str">
        <f>VLOOKUP(A86,Rådata!$A$3:$A$2444,1,FALSE)</f>
        <v>0803215J01CA04</v>
      </c>
    </row>
    <row r="87" spans="1:8" x14ac:dyDescent="0.2">
      <c r="A87" t="str">
        <f t="shared" si="1"/>
        <v>0803215J01CA08</v>
      </c>
      <c r="B87" s="55" t="s">
        <v>623</v>
      </c>
      <c r="C87" s="55" t="s">
        <v>622</v>
      </c>
      <c r="D87" s="55" t="s">
        <v>262</v>
      </c>
      <c r="E87" s="56" t="s">
        <v>351</v>
      </c>
      <c r="F87" s="57">
        <v>61</v>
      </c>
      <c r="G87" t="str">
        <f>VLOOKUP(B87,'Akodens FV'!$A$1:$B$2500,2,FALSE)</f>
        <v>Hälsoval</v>
      </c>
      <c r="H87" t="str">
        <f>VLOOKUP(A87,Rådata!$A$3:$A$2444,1,FALSE)</f>
        <v>0803215J01CA08</v>
      </c>
    </row>
    <row r="88" spans="1:8" x14ac:dyDescent="0.2">
      <c r="A88" t="str">
        <f t="shared" si="1"/>
        <v>0803215J01CE02</v>
      </c>
      <c r="B88" s="55" t="s">
        <v>623</v>
      </c>
      <c r="C88" s="55" t="s">
        <v>622</v>
      </c>
      <c r="D88" s="55" t="s">
        <v>246</v>
      </c>
      <c r="E88" s="56" t="s">
        <v>352</v>
      </c>
      <c r="F88" s="57">
        <v>101</v>
      </c>
      <c r="G88" t="str">
        <f>VLOOKUP(B88,'Akodens FV'!$A$1:$B$2500,2,FALSE)</f>
        <v>Hälsoval</v>
      </c>
      <c r="H88" t="str">
        <f>VLOOKUP(A88,Rådata!$A$3:$A$2444,1,FALSE)</f>
        <v>0803215J01CE02</v>
      </c>
    </row>
    <row r="89" spans="1:8" x14ac:dyDescent="0.2">
      <c r="A89" t="str">
        <f t="shared" si="1"/>
        <v>0803215J01CF05</v>
      </c>
      <c r="B89" s="55" t="s">
        <v>623</v>
      </c>
      <c r="C89" s="55" t="s">
        <v>622</v>
      </c>
      <c r="D89" s="55" t="s">
        <v>251</v>
      </c>
      <c r="E89" s="56" t="s">
        <v>353</v>
      </c>
      <c r="F89" s="57">
        <v>34</v>
      </c>
      <c r="G89" t="str">
        <f>VLOOKUP(B89,'Akodens FV'!$A$1:$B$2500,2,FALSE)</f>
        <v>Hälsoval</v>
      </c>
      <c r="H89" t="str">
        <f>VLOOKUP(A89,Rådata!$A$3:$A$2444,1,FALSE)</f>
        <v>0803215J01CF05</v>
      </c>
    </row>
    <row r="90" spans="1:8" x14ac:dyDescent="0.2">
      <c r="A90" t="str">
        <f t="shared" si="1"/>
        <v>0803215J01CR02</v>
      </c>
      <c r="B90" s="55" t="s">
        <v>623</v>
      </c>
      <c r="C90" s="55" t="s">
        <v>622</v>
      </c>
      <c r="D90" s="55" t="s">
        <v>253</v>
      </c>
      <c r="E90" s="56" t="s">
        <v>640</v>
      </c>
      <c r="F90" s="57">
        <v>6</v>
      </c>
      <c r="G90" t="str">
        <f>VLOOKUP(B90,'Akodens FV'!$A$1:$B$2500,2,FALSE)</f>
        <v>Hälsoval</v>
      </c>
      <c r="H90" t="e">
        <f>VLOOKUP(A90,Rådata!$A$3:$A$2444,1,FALSE)</f>
        <v>#N/A</v>
      </c>
    </row>
    <row r="91" spans="1:8" x14ac:dyDescent="0.2">
      <c r="A91" t="str">
        <f t="shared" si="1"/>
        <v>0803215J01DB05</v>
      </c>
      <c r="B91" s="55" t="s">
        <v>623</v>
      </c>
      <c r="C91" s="55" t="s">
        <v>622</v>
      </c>
      <c r="D91" s="55" t="s">
        <v>261</v>
      </c>
      <c r="E91" s="56" t="s">
        <v>355</v>
      </c>
      <c r="F91" s="57">
        <v>8</v>
      </c>
      <c r="G91" t="str">
        <f>VLOOKUP(B91,'Akodens FV'!$A$1:$B$2500,2,FALSE)</f>
        <v>Hälsoval</v>
      </c>
      <c r="H91" t="e">
        <f>VLOOKUP(A91,Rådata!$A$3:$A$2444,1,FALSE)</f>
        <v>#N/A</v>
      </c>
    </row>
    <row r="92" spans="1:8" x14ac:dyDescent="0.2">
      <c r="A92" t="str">
        <f t="shared" si="1"/>
        <v>0803215J01EA01</v>
      </c>
      <c r="B92" s="55" t="s">
        <v>623</v>
      </c>
      <c r="C92" s="55" t="s">
        <v>622</v>
      </c>
      <c r="D92" s="55" t="s">
        <v>259</v>
      </c>
      <c r="E92" s="56" t="s">
        <v>356</v>
      </c>
      <c r="F92" s="57">
        <v>10</v>
      </c>
      <c r="G92" t="str">
        <f>VLOOKUP(B92,'Akodens FV'!$A$1:$B$2500,2,FALSE)</f>
        <v>Hälsoval</v>
      </c>
      <c r="H92" t="str">
        <f>VLOOKUP(A92,Rådata!$A$3:$A$2444,1,FALSE)</f>
        <v>0803215J01EA01</v>
      </c>
    </row>
    <row r="93" spans="1:8" x14ac:dyDescent="0.2">
      <c r="A93" t="str">
        <f t="shared" si="1"/>
        <v>0803215J01EE01</v>
      </c>
      <c r="B93" s="55" t="s">
        <v>623</v>
      </c>
      <c r="C93" s="55" t="s">
        <v>622</v>
      </c>
      <c r="D93" s="55" t="s">
        <v>258</v>
      </c>
      <c r="E93" s="56" t="s">
        <v>364</v>
      </c>
      <c r="F93" s="57">
        <v>6</v>
      </c>
      <c r="G93" t="str">
        <f>VLOOKUP(B93,'Akodens FV'!$A$1:$B$2500,2,FALSE)</f>
        <v>Hälsoval</v>
      </c>
      <c r="H93" t="str">
        <f>VLOOKUP(A93,Rådata!$A$3:$A$2444,1,FALSE)</f>
        <v>0803215J01EE01</v>
      </c>
    </row>
    <row r="94" spans="1:8" x14ac:dyDescent="0.2">
      <c r="A94" t="str">
        <f t="shared" si="1"/>
        <v>0803215J01FA09</v>
      </c>
      <c r="B94" s="55" t="s">
        <v>623</v>
      </c>
      <c r="C94" s="55" t="s">
        <v>622</v>
      </c>
      <c r="D94" s="55" t="s">
        <v>257</v>
      </c>
      <c r="E94" s="56" t="s">
        <v>375</v>
      </c>
      <c r="F94" s="57">
        <v>19</v>
      </c>
      <c r="G94" t="str">
        <f>VLOOKUP(B94,'Akodens FV'!$A$1:$B$2500,2,FALSE)</f>
        <v>Hälsoval</v>
      </c>
      <c r="H94" t="e">
        <f>VLOOKUP(A94,Rådata!$A$3:$A$2444,1,FALSE)</f>
        <v>#N/A</v>
      </c>
    </row>
    <row r="95" spans="1:8" x14ac:dyDescent="0.2">
      <c r="A95" t="str">
        <f t="shared" si="1"/>
        <v>0803215J01FA10</v>
      </c>
      <c r="B95" s="55" t="s">
        <v>623</v>
      </c>
      <c r="C95" s="55" t="s">
        <v>622</v>
      </c>
      <c r="D95" s="55" t="s">
        <v>268</v>
      </c>
      <c r="E95" s="56" t="s">
        <v>368</v>
      </c>
      <c r="F95" s="57">
        <v>3</v>
      </c>
      <c r="G95" t="str">
        <f>VLOOKUP(B95,'Akodens FV'!$A$1:$B$2500,2,FALSE)</f>
        <v>Hälsoval</v>
      </c>
      <c r="H95" t="e">
        <f>VLOOKUP(A95,Rådata!$A$3:$A$2444,1,FALSE)</f>
        <v>#N/A</v>
      </c>
    </row>
    <row r="96" spans="1:8" x14ac:dyDescent="0.2">
      <c r="A96" t="str">
        <f t="shared" si="1"/>
        <v>0803215J01FF01</v>
      </c>
      <c r="B96" s="55" t="s">
        <v>623</v>
      </c>
      <c r="C96" s="55" t="s">
        <v>622</v>
      </c>
      <c r="D96" s="55" t="s">
        <v>248</v>
      </c>
      <c r="E96" s="56" t="s">
        <v>358</v>
      </c>
      <c r="F96" s="57">
        <v>4</v>
      </c>
      <c r="G96" t="str">
        <f>VLOOKUP(B96,'Akodens FV'!$A$1:$B$2500,2,FALSE)</f>
        <v>Hälsoval</v>
      </c>
      <c r="H96" t="str">
        <f>VLOOKUP(A96,Rådata!$A$3:$A$2444,1,FALSE)</f>
        <v>0803215J01FF01</v>
      </c>
    </row>
    <row r="97" spans="1:8" x14ac:dyDescent="0.2">
      <c r="A97" t="str">
        <f t="shared" si="1"/>
        <v>0803215J01MA02</v>
      </c>
      <c r="B97" s="55" t="s">
        <v>623</v>
      </c>
      <c r="C97" s="55" t="s">
        <v>622</v>
      </c>
      <c r="D97" s="55" t="s">
        <v>252</v>
      </c>
      <c r="E97" s="56" t="s">
        <v>359</v>
      </c>
      <c r="F97" s="57">
        <v>35</v>
      </c>
      <c r="G97" t="str">
        <f>VLOOKUP(B97,'Akodens FV'!$A$1:$B$2500,2,FALSE)</f>
        <v>Hälsoval</v>
      </c>
      <c r="H97" t="str">
        <f>VLOOKUP(A97,Rådata!$A$3:$A$2444,1,FALSE)</f>
        <v>0803215J01MA02</v>
      </c>
    </row>
    <row r="98" spans="1:8" x14ac:dyDescent="0.2">
      <c r="A98" t="str">
        <f t="shared" si="1"/>
        <v>0803215J01XE01</v>
      </c>
      <c r="B98" s="55" t="s">
        <v>623</v>
      </c>
      <c r="C98" s="55" t="s">
        <v>622</v>
      </c>
      <c r="D98" s="55" t="s">
        <v>255</v>
      </c>
      <c r="E98" s="56" t="s">
        <v>361</v>
      </c>
      <c r="F98" s="57">
        <v>20</v>
      </c>
      <c r="G98" t="str">
        <f>VLOOKUP(B98,'Akodens FV'!$A$1:$B$2500,2,FALSE)</f>
        <v>Hälsoval</v>
      </c>
      <c r="H98" t="str">
        <f>VLOOKUP(A98,Rådata!$A$3:$A$2444,1,FALSE)</f>
        <v>0803215J01XE01</v>
      </c>
    </row>
    <row r="99" spans="1:8" x14ac:dyDescent="0.2">
      <c r="A99" t="str">
        <f t="shared" si="1"/>
        <v>0803216J01CA04</v>
      </c>
      <c r="B99" s="55" t="s">
        <v>651</v>
      </c>
      <c r="C99" s="55" t="s">
        <v>652</v>
      </c>
      <c r="D99" s="55" t="s">
        <v>247</v>
      </c>
      <c r="E99" s="56" t="s">
        <v>350</v>
      </c>
      <c r="F99" s="57">
        <v>1</v>
      </c>
      <c r="G99" t="str">
        <f>VLOOKUP(B99,'Akodens FV'!$A$1:$B$2500,2,FALSE)</f>
        <v>Övrigt</v>
      </c>
      <c r="H99" t="e">
        <f>VLOOKUP(A99,Rådata!$A$3:$A$2444,1,FALSE)</f>
        <v>#N/A</v>
      </c>
    </row>
    <row r="100" spans="1:8" x14ac:dyDescent="0.2">
      <c r="A100" t="str">
        <f t="shared" si="1"/>
        <v>0803216J01CE02</v>
      </c>
      <c r="B100" s="55" t="s">
        <v>651</v>
      </c>
      <c r="C100" s="55" t="s">
        <v>652</v>
      </c>
      <c r="D100" s="55" t="s">
        <v>246</v>
      </c>
      <c r="E100" s="56" t="s">
        <v>352</v>
      </c>
      <c r="F100" s="57">
        <v>2</v>
      </c>
      <c r="G100" t="str">
        <f>VLOOKUP(B100,'Akodens FV'!$A$1:$B$2500,2,FALSE)</f>
        <v>Övrigt</v>
      </c>
      <c r="H100" t="e">
        <f>VLOOKUP(A100,Rådata!$A$3:$A$2444,1,FALSE)</f>
        <v>#N/A</v>
      </c>
    </row>
    <row r="101" spans="1:8" x14ac:dyDescent="0.2">
      <c r="A101" t="str">
        <f t="shared" si="1"/>
        <v>0803217J01AA02</v>
      </c>
      <c r="B101" s="55" t="s">
        <v>653</v>
      </c>
      <c r="C101" s="55" t="s">
        <v>654</v>
      </c>
      <c r="D101" s="55" t="s">
        <v>249</v>
      </c>
      <c r="E101" s="56" t="s">
        <v>348</v>
      </c>
      <c r="F101" s="57">
        <v>1</v>
      </c>
      <c r="G101" t="str">
        <f>VLOOKUP(B101,'Akodens FV'!$A$1:$B$2500,2,FALSE)</f>
        <v>Övrigt</v>
      </c>
      <c r="H101" t="e">
        <f>VLOOKUP(A101,Rådata!$A$3:$A$2444,1,FALSE)</f>
        <v>#N/A</v>
      </c>
    </row>
    <row r="102" spans="1:8" x14ac:dyDescent="0.2">
      <c r="A102" t="str">
        <f t="shared" si="1"/>
        <v>0803217J01CA04</v>
      </c>
      <c r="B102" s="55" t="s">
        <v>653</v>
      </c>
      <c r="C102" s="55" t="s">
        <v>654</v>
      </c>
      <c r="D102" s="55" t="s">
        <v>247</v>
      </c>
      <c r="E102" s="56" t="s">
        <v>350</v>
      </c>
      <c r="F102" s="57">
        <v>2</v>
      </c>
      <c r="G102" t="str">
        <f>VLOOKUP(B102,'Akodens FV'!$A$1:$B$2500,2,FALSE)</f>
        <v>Övrigt</v>
      </c>
      <c r="H102" t="e">
        <f>VLOOKUP(A102,Rådata!$A$3:$A$2444,1,FALSE)</f>
        <v>#N/A</v>
      </c>
    </row>
    <row r="103" spans="1:8" x14ac:dyDescent="0.2">
      <c r="A103" t="str">
        <f t="shared" si="1"/>
        <v>0803217J01CA08</v>
      </c>
      <c r="B103" s="55" t="s">
        <v>653</v>
      </c>
      <c r="C103" s="55" t="s">
        <v>654</v>
      </c>
      <c r="D103" s="55" t="s">
        <v>262</v>
      </c>
      <c r="E103" s="56" t="s">
        <v>351</v>
      </c>
      <c r="F103" s="57">
        <v>5</v>
      </c>
      <c r="G103" t="str">
        <f>VLOOKUP(B103,'Akodens FV'!$A$1:$B$2500,2,FALSE)</f>
        <v>Övrigt</v>
      </c>
      <c r="H103" t="e">
        <f>VLOOKUP(A103,Rådata!$A$3:$A$2444,1,FALSE)</f>
        <v>#N/A</v>
      </c>
    </row>
    <row r="104" spans="1:8" x14ac:dyDescent="0.2">
      <c r="A104" t="str">
        <f t="shared" si="1"/>
        <v>0803217J01CE02</v>
      </c>
      <c r="B104" s="55" t="s">
        <v>653</v>
      </c>
      <c r="C104" s="55" t="s">
        <v>654</v>
      </c>
      <c r="D104" s="55" t="s">
        <v>246</v>
      </c>
      <c r="E104" s="56" t="s">
        <v>352</v>
      </c>
      <c r="F104" s="57">
        <v>7</v>
      </c>
      <c r="G104" t="str">
        <f>VLOOKUP(B104,'Akodens FV'!$A$1:$B$2500,2,FALSE)</f>
        <v>Övrigt</v>
      </c>
      <c r="H104" t="e">
        <f>VLOOKUP(A104,Rådata!$A$3:$A$2444,1,FALSE)</f>
        <v>#N/A</v>
      </c>
    </row>
    <row r="105" spans="1:8" x14ac:dyDescent="0.2">
      <c r="A105" t="str">
        <f t="shared" si="1"/>
        <v>0803217J01CF05</v>
      </c>
      <c r="B105" s="55" t="s">
        <v>653</v>
      </c>
      <c r="C105" s="55" t="s">
        <v>654</v>
      </c>
      <c r="D105" s="55" t="s">
        <v>251</v>
      </c>
      <c r="E105" s="56" t="s">
        <v>353</v>
      </c>
      <c r="F105" s="57">
        <v>4</v>
      </c>
      <c r="G105" t="str">
        <f>VLOOKUP(B105,'Akodens FV'!$A$1:$B$2500,2,FALSE)</f>
        <v>Övrigt</v>
      </c>
      <c r="H105" t="e">
        <f>VLOOKUP(A105,Rådata!$A$3:$A$2444,1,FALSE)</f>
        <v>#N/A</v>
      </c>
    </row>
    <row r="106" spans="1:8" x14ac:dyDescent="0.2">
      <c r="A106" t="str">
        <f t="shared" si="1"/>
        <v>0803217J01CR02</v>
      </c>
      <c r="B106" s="55" t="s">
        <v>653</v>
      </c>
      <c r="C106" s="55" t="s">
        <v>654</v>
      </c>
      <c r="D106" s="55" t="s">
        <v>253</v>
      </c>
      <c r="E106" s="56" t="s">
        <v>640</v>
      </c>
      <c r="F106" s="57">
        <v>1</v>
      </c>
      <c r="G106" t="str">
        <f>VLOOKUP(B106,'Akodens FV'!$A$1:$B$2500,2,FALSE)</f>
        <v>Övrigt</v>
      </c>
      <c r="H106" t="e">
        <f>VLOOKUP(A106,Rådata!$A$3:$A$2444,1,FALSE)</f>
        <v>#N/A</v>
      </c>
    </row>
    <row r="107" spans="1:8" x14ac:dyDescent="0.2">
      <c r="A107" t="str">
        <f t="shared" si="1"/>
        <v>0803217J01FF01</v>
      </c>
      <c r="B107" s="55" t="s">
        <v>653</v>
      </c>
      <c r="C107" s="55" t="s">
        <v>654</v>
      </c>
      <c r="D107" s="55" t="s">
        <v>248</v>
      </c>
      <c r="E107" s="56" t="s">
        <v>358</v>
      </c>
      <c r="F107" s="57">
        <v>3</v>
      </c>
      <c r="G107" t="str">
        <f>VLOOKUP(B107,'Akodens FV'!$A$1:$B$2500,2,FALSE)</f>
        <v>Övrigt</v>
      </c>
      <c r="H107" t="e">
        <f>VLOOKUP(A107,Rådata!$A$3:$A$2444,1,FALSE)</f>
        <v>#N/A</v>
      </c>
    </row>
    <row r="108" spans="1:8" x14ac:dyDescent="0.2">
      <c r="A108" t="str">
        <f t="shared" si="1"/>
        <v>0803217J01MA02</v>
      </c>
      <c r="B108" s="55" t="s">
        <v>653</v>
      </c>
      <c r="C108" s="55" t="s">
        <v>654</v>
      </c>
      <c r="D108" s="55" t="s">
        <v>252</v>
      </c>
      <c r="E108" s="56" t="s">
        <v>359</v>
      </c>
      <c r="F108" s="57">
        <v>1</v>
      </c>
      <c r="G108" t="str">
        <f>VLOOKUP(B108,'Akodens FV'!$A$1:$B$2500,2,FALSE)</f>
        <v>Övrigt</v>
      </c>
      <c r="H108" t="e">
        <f>VLOOKUP(A108,Rådata!$A$3:$A$2444,1,FALSE)</f>
        <v>#N/A</v>
      </c>
    </row>
    <row r="109" spans="1:8" x14ac:dyDescent="0.2">
      <c r="A109" t="str">
        <f t="shared" si="1"/>
        <v>0803217J01XE01</v>
      </c>
      <c r="B109" s="55" t="s">
        <v>653</v>
      </c>
      <c r="C109" s="55" t="s">
        <v>654</v>
      </c>
      <c r="D109" s="55" t="s">
        <v>255</v>
      </c>
      <c r="E109" s="56" t="s">
        <v>361</v>
      </c>
      <c r="F109" s="57">
        <v>2</v>
      </c>
      <c r="G109" t="str">
        <f>VLOOKUP(B109,'Akodens FV'!$A$1:$B$2500,2,FALSE)</f>
        <v>Övrigt</v>
      </c>
      <c r="H109" t="e">
        <f>VLOOKUP(A109,Rådata!$A$3:$A$2444,1,FALSE)</f>
        <v>#N/A</v>
      </c>
    </row>
    <row r="110" spans="1:8" x14ac:dyDescent="0.2">
      <c r="A110" t="str">
        <f t="shared" si="1"/>
        <v>0803251J01CE02</v>
      </c>
      <c r="B110" s="55" t="s">
        <v>311</v>
      </c>
      <c r="C110" s="55" t="s">
        <v>587</v>
      </c>
      <c r="D110" s="55" t="s">
        <v>246</v>
      </c>
      <c r="E110" s="56" t="s">
        <v>352</v>
      </c>
      <c r="F110" s="57">
        <v>1</v>
      </c>
      <c r="G110" t="str">
        <f>VLOOKUP(B110,'Akodens FV'!$A$1:$B$2500,2,FALSE)</f>
        <v>Priv spec</v>
      </c>
      <c r="H110" t="e">
        <f>VLOOKUP(A110,Rådata!$A$3:$A$2444,1,FALSE)</f>
        <v>#N/A</v>
      </c>
    </row>
    <row r="111" spans="1:8" x14ac:dyDescent="0.2">
      <c r="A111" t="str">
        <f t="shared" si="1"/>
        <v>0803252J01AA02</v>
      </c>
      <c r="B111" s="55" t="s">
        <v>58</v>
      </c>
      <c r="C111" s="55" t="s">
        <v>178</v>
      </c>
      <c r="D111" s="55" t="s">
        <v>249</v>
      </c>
      <c r="E111" s="56" t="s">
        <v>348</v>
      </c>
      <c r="F111" s="57">
        <v>1</v>
      </c>
      <c r="G111" t="str">
        <f>VLOOKUP(B111,'Akodens FV'!$A$1:$B$2500,2,FALSE)</f>
        <v>Hälsoval</v>
      </c>
      <c r="H111" t="str">
        <f>VLOOKUP(A111,Rådata!$A$3:$A$2444,1,FALSE)</f>
        <v>0803252J01AA02</v>
      </c>
    </row>
    <row r="112" spans="1:8" x14ac:dyDescent="0.2">
      <c r="A112" t="str">
        <f t="shared" si="1"/>
        <v>0803254J01CA04</v>
      </c>
      <c r="B112" s="55" t="s">
        <v>44</v>
      </c>
      <c r="C112" s="55" t="s">
        <v>167</v>
      </c>
      <c r="D112" s="55" t="s">
        <v>247</v>
      </c>
      <c r="E112" s="56" t="s">
        <v>350</v>
      </c>
      <c r="F112" s="57">
        <v>1</v>
      </c>
      <c r="G112" t="str">
        <f>VLOOKUP(B112,'Akodens FV'!$A$1:$B$2500,2,FALSE)</f>
        <v>Hälsoval</v>
      </c>
      <c r="H112" t="str">
        <f>VLOOKUP(A112,Rådata!$A$3:$A$2444,1,FALSE)</f>
        <v>0803254J01CA04</v>
      </c>
    </row>
    <row r="113" spans="1:8" x14ac:dyDescent="0.2">
      <c r="A113" t="str">
        <f t="shared" si="1"/>
        <v>0803254J01CA08</v>
      </c>
      <c r="B113" s="55" t="s">
        <v>44</v>
      </c>
      <c r="C113" s="55" t="s">
        <v>167</v>
      </c>
      <c r="D113" s="55" t="s">
        <v>262</v>
      </c>
      <c r="E113" s="56" t="s">
        <v>351</v>
      </c>
      <c r="F113" s="57">
        <v>91</v>
      </c>
      <c r="G113" t="str">
        <f>VLOOKUP(B113,'Akodens FV'!$A$1:$B$2500,2,FALSE)</f>
        <v>Hälsoval</v>
      </c>
      <c r="H113" t="str">
        <f>VLOOKUP(A113,Rådata!$A$3:$A$2444,1,FALSE)</f>
        <v>0803254J01CA08</v>
      </c>
    </row>
    <row r="114" spans="1:8" x14ac:dyDescent="0.2">
      <c r="A114" t="str">
        <f t="shared" si="1"/>
        <v>0803254J01CE02</v>
      </c>
      <c r="B114" s="55" t="s">
        <v>44</v>
      </c>
      <c r="C114" s="55" t="s">
        <v>167</v>
      </c>
      <c r="D114" s="55" t="s">
        <v>246</v>
      </c>
      <c r="E114" s="56" t="s">
        <v>352</v>
      </c>
      <c r="F114" s="57">
        <v>56</v>
      </c>
      <c r="G114" t="str">
        <f>VLOOKUP(B114,'Akodens FV'!$A$1:$B$2500,2,FALSE)</f>
        <v>Hälsoval</v>
      </c>
      <c r="H114" t="str">
        <f>VLOOKUP(A114,Rådata!$A$3:$A$2444,1,FALSE)</f>
        <v>0803254J01CE02</v>
      </c>
    </row>
    <row r="115" spans="1:8" x14ac:dyDescent="0.2">
      <c r="A115" t="str">
        <f t="shared" si="1"/>
        <v>0803254J01CF05</v>
      </c>
      <c r="B115" s="55" t="s">
        <v>44</v>
      </c>
      <c r="C115" s="55" t="s">
        <v>167</v>
      </c>
      <c r="D115" s="55" t="s">
        <v>251</v>
      </c>
      <c r="E115" s="56" t="s">
        <v>353</v>
      </c>
      <c r="F115" s="57">
        <v>2</v>
      </c>
      <c r="G115" t="str">
        <f>VLOOKUP(B115,'Akodens FV'!$A$1:$B$2500,2,FALSE)</f>
        <v>Hälsoval</v>
      </c>
      <c r="H115" t="str">
        <f>VLOOKUP(A115,Rådata!$A$3:$A$2444,1,FALSE)</f>
        <v>0803254J01CF05</v>
      </c>
    </row>
    <row r="116" spans="1:8" x14ac:dyDescent="0.2">
      <c r="A116" t="str">
        <f t="shared" si="1"/>
        <v>0803254J01EA01</v>
      </c>
      <c r="B116" s="55" t="s">
        <v>44</v>
      </c>
      <c r="C116" s="55" t="s">
        <v>167</v>
      </c>
      <c r="D116" s="55" t="s">
        <v>259</v>
      </c>
      <c r="E116" s="56" t="s">
        <v>356</v>
      </c>
      <c r="F116" s="57">
        <v>1</v>
      </c>
      <c r="G116" t="str">
        <f>VLOOKUP(B116,'Akodens FV'!$A$1:$B$2500,2,FALSE)</f>
        <v>Hälsoval</v>
      </c>
      <c r="H116" t="str">
        <f>VLOOKUP(A116,Rådata!$A$3:$A$2444,1,FALSE)</f>
        <v>0803254J01EA01</v>
      </c>
    </row>
    <row r="117" spans="1:8" x14ac:dyDescent="0.2">
      <c r="A117" t="str">
        <f t="shared" si="1"/>
        <v>0803254J01EE01</v>
      </c>
      <c r="B117" s="55" t="s">
        <v>44</v>
      </c>
      <c r="C117" s="55" t="s">
        <v>167</v>
      </c>
      <c r="D117" s="55" t="s">
        <v>258</v>
      </c>
      <c r="E117" s="56" t="s">
        <v>364</v>
      </c>
      <c r="F117" s="57">
        <v>1</v>
      </c>
      <c r="G117" t="str">
        <f>VLOOKUP(B117,'Akodens FV'!$A$1:$B$2500,2,FALSE)</f>
        <v>Hälsoval</v>
      </c>
      <c r="H117" t="str">
        <f>VLOOKUP(A117,Rådata!$A$3:$A$2444,1,FALSE)</f>
        <v>0803254J01EE01</v>
      </c>
    </row>
    <row r="118" spans="1:8" x14ac:dyDescent="0.2">
      <c r="A118" t="str">
        <f t="shared" si="1"/>
        <v>0803254J01XE01</v>
      </c>
      <c r="B118" s="55" t="s">
        <v>44</v>
      </c>
      <c r="C118" s="55" t="s">
        <v>167</v>
      </c>
      <c r="D118" s="55" t="s">
        <v>255</v>
      </c>
      <c r="E118" s="56" t="s">
        <v>361</v>
      </c>
      <c r="F118" s="57">
        <v>4</v>
      </c>
      <c r="G118" t="str">
        <f>VLOOKUP(B118,'Akodens FV'!$A$1:$B$2500,2,FALSE)</f>
        <v>Hälsoval</v>
      </c>
      <c r="H118" t="str">
        <f>VLOOKUP(A118,Rådata!$A$3:$A$2444,1,FALSE)</f>
        <v>0803254J01XE01</v>
      </c>
    </row>
    <row r="119" spans="1:8" x14ac:dyDescent="0.2">
      <c r="A119" t="str">
        <f t="shared" si="1"/>
        <v>0803256J01AA02</v>
      </c>
      <c r="B119" s="55" t="s">
        <v>66</v>
      </c>
      <c r="C119" s="55" t="s">
        <v>186</v>
      </c>
      <c r="D119" s="55" t="s">
        <v>249</v>
      </c>
      <c r="E119" s="56" t="s">
        <v>348</v>
      </c>
      <c r="F119" s="57">
        <v>5</v>
      </c>
      <c r="G119" t="str">
        <f>VLOOKUP(B119,'Akodens FV'!$A$1:$B$2500,2,FALSE)</f>
        <v>Hälsoval</v>
      </c>
      <c r="H119" t="str">
        <f>VLOOKUP(A119,Rådata!$A$3:$A$2444,1,FALSE)</f>
        <v>0803256J01AA02</v>
      </c>
    </row>
    <row r="120" spans="1:8" x14ac:dyDescent="0.2">
      <c r="A120" t="str">
        <f t="shared" si="1"/>
        <v>0803256J01AA04</v>
      </c>
      <c r="B120" s="55" t="s">
        <v>66</v>
      </c>
      <c r="C120" s="55" t="s">
        <v>186</v>
      </c>
      <c r="D120" s="55" t="s">
        <v>264</v>
      </c>
      <c r="E120" s="56" t="s">
        <v>349</v>
      </c>
      <c r="F120" s="57">
        <v>1</v>
      </c>
      <c r="G120" t="str">
        <f>VLOOKUP(B120,'Akodens FV'!$A$1:$B$2500,2,FALSE)</f>
        <v>Hälsoval</v>
      </c>
      <c r="H120" t="str">
        <f>VLOOKUP(A120,Rådata!$A$3:$A$2444,1,FALSE)</f>
        <v>0803256J01AA04</v>
      </c>
    </row>
    <row r="121" spans="1:8" x14ac:dyDescent="0.2">
      <c r="A121" t="str">
        <f t="shared" si="1"/>
        <v>0803256J01CA04</v>
      </c>
      <c r="B121" s="55" t="s">
        <v>66</v>
      </c>
      <c r="C121" s="55" t="s">
        <v>186</v>
      </c>
      <c r="D121" s="55" t="s">
        <v>247</v>
      </c>
      <c r="E121" s="56" t="s">
        <v>350</v>
      </c>
      <c r="F121" s="57">
        <v>3</v>
      </c>
      <c r="G121" t="str">
        <f>VLOOKUP(B121,'Akodens FV'!$A$1:$B$2500,2,FALSE)</f>
        <v>Hälsoval</v>
      </c>
      <c r="H121" t="str">
        <f>VLOOKUP(A121,Rådata!$A$3:$A$2444,1,FALSE)</f>
        <v>0803256J01CA04</v>
      </c>
    </row>
    <row r="122" spans="1:8" x14ac:dyDescent="0.2">
      <c r="A122" t="str">
        <f t="shared" si="1"/>
        <v>0803256J01CA08</v>
      </c>
      <c r="B122" s="55" t="s">
        <v>66</v>
      </c>
      <c r="C122" s="55" t="s">
        <v>186</v>
      </c>
      <c r="D122" s="55" t="s">
        <v>262</v>
      </c>
      <c r="E122" s="56" t="s">
        <v>351</v>
      </c>
      <c r="F122" s="57">
        <v>40</v>
      </c>
      <c r="G122" t="str">
        <f>VLOOKUP(B122,'Akodens FV'!$A$1:$B$2500,2,FALSE)</f>
        <v>Hälsoval</v>
      </c>
      <c r="H122" t="str">
        <f>VLOOKUP(A122,Rådata!$A$3:$A$2444,1,FALSE)</f>
        <v>0803256J01CA08</v>
      </c>
    </row>
    <row r="123" spans="1:8" x14ac:dyDescent="0.2">
      <c r="A123" t="str">
        <f t="shared" si="1"/>
        <v>0803256J01CE02</v>
      </c>
      <c r="B123" s="55" t="s">
        <v>66</v>
      </c>
      <c r="C123" s="55" t="s">
        <v>186</v>
      </c>
      <c r="D123" s="55" t="s">
        <v>246</v>
      </c>
      <c r="E123" s="56" t="s">
        <v>352</v>
      </c>
      <c r="F123" s="57">
        <v>29</v>
      </c>
      <c r="G123" t="str">
        <f>VLOOKUP(B123,'Akodens FV'!$A$1:$B$2500,2,FALSE)</f>
        <v>Hälsoval</v>
      </c>
      <c r="H123" t="str">
        <f>VLOOKUP(A123,Rådata!$A$3:$A$2444,1,FALSE)</f>
        <v>0803256J01CE02</v>
      </c>
    </row>
    <row r="124" spans="1:8" x14ac:dyDescent="0.2">
      <c r="A124" t="str">
        <f t="shared" si="1"/>
        <v>0803256J01CF05</v>
      </c>
      <c r="B124" s="55" t="s">
        <v>66</v>
      </c>
      <c r="C124" s="55" t="s">
        <v>186</v>
      </c>
      <c r="D124" s="55" t="s">
        <v>251</v>
      </c>
      <c r="E124" s="56" t="s">
        <v>353</v>
      </c>
      <c r="F124" s="57">
        <v>16</v>
      </c>
      <c r="G124" t="str">
        <f>VLOOKUP(B124,'Akodens FV'!$A$1:$B$2500,2,FALSE)</f>
        <v>Hälsoval</v>
      </c>
      <c r="H124" t="str">
        <f>VLOOKUP(A124,Rådata!$A$3:$A$2444,1,FALSE)</f>
        <v>0803256J01CF05</v>
      </c>
    </row>
    <row r="125" spans="1:8" x14ac:dyDescent="0.2">
      <c r="A125" t="str">
        <f t="shared" si="1"/>
        <v>0803256J01CR02</v>
      </c>
      <c r="B125" s="55" t="s">
        <v>66</v>
      </c>
      <c r="C125" s="55" t="s">
        <v>186</v>
      </c>
      <c r="D125" s="55" t="s">
        <v>253</v>
      </c>
      <c r="E125" s="56" t="s">
        <v>640</v>
      </c>
      <c r="F125" s="57">
        <v>2</v>
      </c>
      <c r="G125" t="str">
        <f>VLOOKUP(B125,'Akodens FV'!$A$1:$B$2500,2,FALSE)</f>
        <v>Hälsoval</v>
      </c>
      <c r="H125" t="str">
        <f>VLOOKUP(A125,Rådata!$A$3:$A$2444,1,FALSE)</f>
        <v>0803256J01CR02</v>
      </c>
    </row>
    <row r="126" spans="1:8" x14ac:dyDescent="0.2">
      <c r="A126" t="str">
        <f t="shared" si="1"/>
        <v>0803256J01EA01</v>
      </c>
      <c r="B126" s="55" t="s">
        <v>66</v>
      </c>
      <c r="C126" s="55" t="s">
        <v>186</v>
      </c>
      <c r="D126" s="55" t="s">
        <v>259</v>
      </c>
      <c r="E126" s="56" t="s">
        <v>356</v>
      </c>
      <c r="F126" s="57">
        <v>5</v>
      </c>
      <c r="G126" t="str">
        <f>VLOOKUP(B126,'Akodens FV'!$A$1:$B$2500,2,FALSE)</f>
        <v>Hälsoval</v>
      </c>
      <c r="H126" t="str">
        <f>VLOOKUP(A126,Rådata!$A$3:$A$2444,1,FALSE)</f>
        <v>0803256J01EA01</v>
      </c>
    </row>
    <row r="127" spans="1:8" x14ac:dyDescent="0.2">
      <c r="A127" t="str">
        <f t="shared" si="1"/>
        <v>0803256J01EE01</v>
      </c>
      <c r="B127" s="55" t="s">
        <v>66</v>
      </c>
      <c r="C127" s="55" t="s">
        <v>186</v>
      </c>
      <c r="D127" s="55" t="s">
        <v>258</v>
      </c>
      <c r="E127" s="56" t="s">
        <v>364</v>
      </c>
      <c r="F127" s="57">
        <v>2</v>
      </c>
      <c r="G127" t="str">
        <f>VLOOKUP(B127,'Akodens FV'!$A$1:$B$2500,2,FALSE)</f>
        <v>Hälsoval</v>
      </c>
      <c r="H127" t="str">
        <f>VLOOKUP(A127,Rådata!$A$3:$A$2444,1,FALSE)</f>
        <v>0803256J01EE01</v>
      </c>
    </row>
    <row r="128" spans="1:8" x14ac:dyDescent="0.2">
      <c r="A128" t="str">
        <f t="shared" si="1"/>
        <v>0803256J01FA09</v>
      </c>
      <c r="B128" s="55" t="s">
        <v>66</v>
      </c>
      <c r="C128" s="55" t="s">
        <v>186</v>
      </c>
      <c r="D128" s="55" t="s">
        <v>257</v>
      </c>
      <c r="E128" s="56" t="s">
        <v>375</v>
      </c>
      <c r="F128" s="57">
        <v>1</v>
      </c>
      <c r="G128" t="str">
        <f>VLOOKUP(B128,'Akodens FV'!$A$1:$B$2500,2,FALSE)</f>
        <v>Hälsoval</v>
      </c>
      <c r="H128" t="e">
        <f>VLOOKUP(A128,Rådata!$A$3:$A$2444,1,FALSE)</f>
        <v>#N/A</v>
      </c>
    </row>
    <row r="129" spans="1:8" x14ac:dyDescent="0.2">
      <c r="A129" t="str">
        <f t="shared" si="1"/>
        <v>0803256J01XE01</v>
      </c>
      <c r="B129" s="55" t="s">
        <v>66</v>
      </c>
      <c r="C129" s="55" t="s">
        <v>186</v>
      </c>
      <c r="D129" s="55" t="s">
        <v>255</v>
      </c>
      <c r="E129" s="56" t="s">
        <v>361</v>
      </c>
      <c r="F129" s="57">
        <v>11</v>
      </c>
      <c r="G129" t="str">
        <f>VLOOKUP(B129,'Akodens FV'!$A$1:$B$2500,2,FALSE)</f>
        <v>Hälsoval</v>
      </c>
      <c r="H129" t="str">
        <f>VLOOKUP(A129,Rådata!$A$3:$A$2444,1,FALSE)</f>
        <v>0803256J01XE01</v>
      </c>
    </row>
    <row r="130" spans="1:8" x14ac:dyDescent="0.2">
      <c r="A130" t="str">
        <f t="shared" si="1"/>
        <v>0803259J01CA04</v>
      </c>
      <c r="B130" s="55" t="s">
        <v>621</v>
      </c>
      <c r="C130" s="55" t="s">
        <v>620</v>
      </c>
      <c r="D130" s="55" t="s">
        <v>247</v>
      </c>
      <c r="E130" s="56" t="s">
        <v>350</v>
      </c>
      <c r="F130" s="57">
        <v>4</v>
      </c>
      <c r="G130" t="str">
        <f>VLOOKUP(B130,'Akodens FV'!$A$1:$B$2500,2,FALSE)</f>
        <v>Priv spec</v>
      </c>
      <c r="H130" t="e">
        <f>VLOOKUP(A130,Rådata!$A$3:$A$2444,1,FALSE)</f>
        <v>#N/A</v>
      </c>
    </row>
    <row r="131" spans="1:8" x14ac:dyDescent="0.2">
      <c r="A131" t="str">
        <f t="shared" ref="A131:A194" si="2">B131&amp;D131</f>
        <v>0803259J01CE02</v>
      </c>
      <c r="B131" s="55" t="s">
        <v>621</v>
      </c>
      <c r="C131" s="55" t="s">
        <v>620</v>
      </c>
      <c r="D131" s="55" t="s">
        <v>246</v>
      </c>
      <c r="E131" s="56" t="s">
        <v>352</v>
      </c>
      <c r="F131" s="57">
        <v>2</v>
      </c>
      <c r="G131" t="str">
        <f>VLOOKUP(B131,'Akodens FV'!$A$1:$B$2500,2,FALSE)</f>
        <v>Priv spec</v>
      </c>
      <c r="H131" t="e">
        <f>VLOOKUP(A131,Rådata!$A$3:$A$2444,1,FALSE)</f>
        <v>#N/A</v>
      </c>
    </row>
    <row r="132" spans="1:8" x14ac:dyDescent="0.2">
      <c r="A132" t="str">
        <f t="shared" si="2"/>
        <v>0803259J01CF05</v>
      </c>
      <c r="B132" s="55" t="s">
        <v>621</v>
      </c>
      <c r="C132" s="55" t="s">
        <v>620</v>
      </c>
      <c r="D132" s="55" t="s">
        <v>251</v>
      </c>
      <c r="E132" s="56" t="s">
        <v>353</v>
      </c>
      <c r="F132" s="57">
        <v>1</v>
      </c>
      <c r="G132" t="str">
        <f>VLOOKUP(B132,'Akodens FV'!$A$1:$B$2500,2,FALSE)</f>
        <v>Priv spec</v>
      </c>
      <c r="H132" t="e">
        <f>VLOOKUP(A132,Rådata!$A$3:$A$2444,1,FALSE)</f>
        <v>#N/A</v>
      </c>
    </row>
    <row r="133" spans="1:8" x14ac:dyDescent="0.2">
      <c r="A133" t="str">
        <f t="shared" si="2"/>
        <v>0803259J01FA01</v>
      </c>
      <c r="B133" s="55" t="s">
        <v>621</v>
      </c>
      <c r="C133" s="55" t="s">
        <v>620</v>
      </c>
      <c r="D133" s="55" t="s">
        <v>250</v>
      </c>
      <c r="E133" s="56" t="s">
        <v>357</v>
      </c>
      <c r="F133" s="57">
        <v>1</v>
      </c>
      <c r="G133" t="str">
        <f>VLOOKUP(B133,'Akodens FV'!$A$1:$B$2500,2,FALSE)</f>
        <v>Priv spec</v>
      </c>
      <c r="H133" t="e">
        <f>VLOOKUP(A133,Rådata!$A$3:$A$2444,1,FALSE)</f>
        <v>#N/A</v>
      </c>
    </row>
    <row r="134" spans="1:8" x14ac:dyDescent="0.2">
      <c r="A134" t="str">
        <f t="shared" si="2"/>
        <v>0803259J01FA09</v>
      </c>
      <c r="B134" s="55" t="s">
        <v>621</v>
      </c>
      <c r="C134" s="55" t="s">
        <v>620</v>
      </c>
      <c r="D134" s="55" t="s">
        <v>257</v>
      </c>
      <c r="E134" s="56" t="s">
        <v>375</v>
      </c>
      <c r="F134" s="57">
        <v>1</v>
      </c>
      <c r="G134" t="str">
        <f>VLOOKUP(B134,'Akodens FV'!$A$1:$B$2500,2,FALSE)</f>
        <v>Priv spec</v>
      </c>
      <c r="H134" t="e">
        <f>VLOOKUP(A134,Rådata!$A$3:$A$2444,1,FALSE)</f>
        <v>#N/A</v>
      </c>
    </row>
    <row r="135" spans="1:8" x14ac:dyDescent="0.2">
      <c r="A135" t="str">
        <f t="shared" si="2"/>
        <v>0803259J01MA02</v>
      </c>
      <c r="B135" s="55" t="s">
        <v>621</v>
      </c>
      <c r="C135" s="55" t="s">
        <v>620</v>
      </c>
      <c r="D135" s="55" t="s">
        <v>252</v>
      </c>
      <c r="E135" s="56" t="s">
        <v>359</v>
      </c>
      <c r="F135" s="57">
        <v>1</v>
      </c>
      <c r="G135" t="str">
        <f>VLOOKUP(B135,'Akodens FV'!$A$1:$B$2500,2,FALSE)</f>
        <v>Priv spec</v>
      </c>
      <c r="H135" t="e">
        <f>VLOOKUP(A135,Rådata!$A$3:$A$2444,1,FALSE)</f>
        <v>#N/A</v>
      </c>
    </row>
    <row r="136" spans="1:8" x14ac:dyDescent="0.2">
      <c r="A136" t="str">
        <f t="shared" si="2"/>
        <v>0803260J01AA02</v>
      </c>
      <c r="B136" s="55" t="s">
        <v>641</v>
      </c>
      <c r="C136" s="55" t="s">
        <v>642</v>
      </c>
      <c r="D136" s="55" t="s">
        <v>249</v>
      </c>
      <c r="E136" s="56" t="s">
        <v>348</v>
      </c>
      <c r="F136" s="57">
        <v>18</v>
      </c>
      <c r="G136" t="str">
        <f>VLOOKUP(B136,'Akodens FV'!$A$1:$B$2500,2,FALSE)</f>
        <v>Hälsoval</v>
      </c>
      <c r="H136" t="str">
        <f>VLOOKUP(A136,Rådata!$A$3:$A$2444,1,FALSE)</f>
        <v>0803260J01AA02</v>
      </c>
    </row>
    <row r="137" spans="1:8" x14ac:dyDescent="0.2">
      <c r="A137" t="str">
        <f t="shared" si="2"/>
        <v>0803260J01AA04</v>
      </c>
      <c r="B137" s="55" t="s">
        <v>641</v>
      </c>
      <c r="C137" s="55" t="s">
        <v>642</v>
      </c>
      <c r="D137" s="55" t="s">
        <v>264</v>
      </c>
      <c r="E137" s="56" t="s">
        <v>349</v>
      </c>
      <c r="F137" s="57">
        <v>8</v>
      </c>
      <c r="G137" t="str">
        <f>VLOOKUP(B137,'Akodens FV'!$A$1:$B$2500,2,FALSE)</f>
        <v>Hälsoval</v>
      </c>
      <c r="H137" t="e">
        <f>VLOOKUP(A137,Rådata!$A$3:$A$2444,1,FALSE)</f>
        <v>#N/A</v>
      </c>
    </row>
    <row r="138" spans="1:8" x14ac:dyDescent="0.2">
      <c r="A138" t="str">
        <f t="shared" si="2"/>
        <v>0803260J01AA07</v>
      </c>
      <c r="B138" s="55" t="s">
        <v>641</v>
      </c>
      <c r="C138" s="55" t="s">
        <v>642</v>
      </c>
      <c r="D138" s="55" t="s">
        <v>263</v>
      </c>
      <c r="E138" s="56" t="s">
        <v>363</v>
      </c>
      <c r="F138" s="57">
        <v>10</v>
      </c>
      <c r="G138" t="str">
        <f>VLOOKUP(B138,'Akodens FV'!$A$1:$B$2500,2,FALSE)</f>
        <v>Hälsoval</v>
      </c>
      <c r="H138" t="e">
        <f>VLOOKUP(A138,Rådata!$A$3:$A$2444,1,FALSE)</f>
        <v>#N/A</v>
      </c>
    </row>
    <row r="139" spans="1:8" x14ac:dyDescent="0.2">
      <c r="A139" t="str">
        <f t="shared" si="2"/>
        <v>0803260J01CA04</v>
      </c>
      <c r="B139" s="55" t="s">
        <v>641</v>
      </c>
      <c r="C139" s="55" t="s">
        <v>642</v>
      </c>
      <c r="D139" s="55" t="s">
        <v>247</v>
      </c>
      <c r="E139" s="56" t="s">
        <v>350</v>
      </c>
      <c r="F139" s="57">
        <v>25</v>
      </c>
      <c r="G139" t="str">
        <f>VLOOKUP(B139,'Akodens FV'!$A$1:$B$2500,2,FALSE)</f>
        <v>Hälsoval</v>
      </c>
      <c r="H139" t="e">
        <f>VLOOKUP(A139,Rådata!$A$3:$A$2444,1,FALSE)</f>
        <v>#N/A</v>
      </c>
    </row>
    <row r="140" spans="1:8" x14ac:dyDescent="0.2">
      <c r="A140" t="str">
        <f t="shared" si="2"/>
        <v>0803260J01CA08</v>
      </c>
      <c r="B140" s="55" t="s">
        <v>641</v>
      </c>
      <c r="C140" s="55" t="s">
        <v>642</v>
      </c>
      <c r="D140" s="55" t="s">
        <v>262</v>
      </c>
      <c r="E140" s="56" t="s">
        <v>351</v>
      </c>
      <c r="F140" s="57">
        <v>110</v>
      </c>
      <c r="G140" t="str">
        <f>VLOOKUP(B140,'Akodens FV'!$A$1:$B$2500,2,FALSE)</f>
        <v>Hälsoval</v>
      </c>
      <c r="H140" t="str">
        <f>VLOOKUP(A140,Rådata!$A$3:$A$2444,1,FALSE)</f>
        <v>0803260J01CA08</v>
      </c>
    </row>
    <row r="141" spans="1:8" x14ac:dyDescent="0.2">
      <c r="A141" t="str">
        <f t="shared" si="2"/>
        <v>0803260J01CE02</v>
      </c>
      <c r="B141" s="55" t="s">
        <v>641</v>
      </c>
      <c r="C141" s="55" t="s">
        <v>642</v>
      </c>
      <c r="D141" s="55" t="s">
        <v>246</v>
      </c>
      <c r="E141" s="56" t="s">
        <v>352</v>
      </c>
      <c r="F141" s="57">
        <v>107</v>
      </c>
      <c r="G141" t="str">
        <f>VLOOKUP(B141,'Akodens FV'!$A$1:$B$2500,2,FALSE)</f>
        <v>Hälsoval</v>
      </c>
      <c r="H141" t="str">
        <f>VLOOKUP(A141,Rådata!$A$3:$A$2444,1,FALSE)</f>
        <v>0803260J01CE02</v>
      </c>
    </row>
    <row r="142" spans="1:8" x14ac:dyDescent="0.2">
      <c r="A142" t="str">
        <f t="shared" si="2"/>
        <v>0803260J01CF05</v>
      </c>
      <c r="B142" s="55" t="s">
        <v>641</v>
      </c>
      <c r="C142" s="55" t="s">
        <v>642</v>
      </c>
      <c r="D142" s="55" t="s">
        <v>251</v>
      </c>
      <c r="E142" s="56" t="s">
        <v>353</v>
      </c>
      <c r="F142" s="57">
        <v>36</v>
      </c>
      <c r="G142" t="str">
        <f>VLOOKUP(B142,'Akodens FV'!$A$1:$B$2500,2,FALSE)</f>
        <v>Hälsoval</v>
      </c>
      <c r="H142" t="str">
        <f>VLOOKUP(A142,Rådata!$A$3:$A$2444,1,FALSE)</f>
        <v>0803260J01CF05</v>
      </c>
    </row>
    <row r="143" spans="1:8" x14ac:dyDescent="0.2">
      <c r="A143" t="str">
        <f t="shared" si="2"/>
        <v>0803260J01CR02</v>
      </c>
      <c r="B143" s="55" t="s">
        <v>641</v>
      </c>
      <c r="C143" s="55" t="s">
        <v>642</v>
      </c>
      <c r="D143" s="55" t="s">
        <v>253</v>
      </c>
      <c r="E143" s="56" t="s">
        <v>640</v>
      </c>
      <c r="F143" s="57">
        <v>6</v>
      </c>
      <c r="G143" t="str">
        <f>VLOOKUP(B143,'Akodens FV'!$A$1:$B$2500,2,FALSE)</f>
        <v>Hälsoval</v>
      </c>
      <c r="H143" t="e">
        <f>VLOOKUP(A143,Rådata!$A$3:$A$2444,1,FALSE)</f>
        <v>#N/A</v>
      </c>
    </row>
    <row r="144" spans="1:8" x14ac:dyDescent="0.2">
      <c r="A144" t="str">
        <f t="shared" si="2"/>
        <v>0803260J01DB05</v>
      </c>
      <c r="B144" s="55" t="s">
        <v>641</v>
      </c>
      <c r="C144" s="55" t="s">
        <v>642</v>
      </c>
      <c r="D144" s="55" t="s">
        <v>261</v>
      </c>
      <c r="E144" s="56" t="s">
        <v>355</v>
      </c>
      <c r="F144" s="57">
        <v>1</v>
      </c>
      <c r="G144" t="str">
        <f>VLOOKUP(B144,'Akodens FV'!$A$1:$B$2500,2,FALSE)</f>
        <v>Hälsoval</v>
      </c>
      <c r="H144" t="e">
        <f>VLOOKUP(A144,Rådata!$A$3:$A$2444,1,FALSE)</f>
        <v>#N/A</v>
      </c>
    </row>
    <row r="145" spans="1:8" x14ac:dyDescent="0.2">
      <c r="A145" t="str">
        <f t="shared" si="2"/>
        <v>0803260J01EA01</v>
      </c>
      <c r="B145" s="55" t="s">
        <v>641</v>
      </c>
      <c r="C145" s="55" t="s">
        <v>642</v>
      </c>
      <c r="D145" s="55" t="s">
        <v>259</v>
      </c>
      <c r="E145" s="56" t="s">
        <v>356</v>
      </c>
      <c r="F145" s="57">
        <v>16</v>
      </c>
      <c r="G145" t="str">
        <f>VLOOKUP(B145,'Akodens FV'!$A$1:$B$2500,2,FALSE)</f>
        <v>Hälsoval</v>
      </c>
      <c r="H145" t="e">
        <f>VLOOKUP(A145,Rådata!$A$3:$A$2444,1,FALSE)</f>
        <v>#N/A</v>
      </c>
    </row>
    <row r="146" spans="1:8" x14ac:dyDescent="0.2">
      <c r="A146" t="str">
        <f t="shared" si="2"/>
        <v>0803260J01EE01</v>
      </c>
      <c r="B146" s="55" t="s">
        <v>641</v>
      </c>
      <c r="C146" s="55" t="s">
        <v>642</v>
      </c>
      <c r="D146" s="55" t="s">
        <v>258</v>
      </c>
      <c r="E146" s="56" t="s">
        <v>364</v>
      </c>
      <c r="F146" s="57">
        <v>3</v>
      </c>
      <c r="G146" t="str">
        <f>VLOOKUP(B146,'Akodens FV'!$A$1:$B$2500,2,FALSE)</f>
        <v>Hälsoval</v>
      </c>
      <c r="H146" t="e">
        <f>VLOOKUP(A146,Rådata!$A$3:$A$2444,1,FALSE)</f>
        <v>#N/A</v>
      </c>
    </row>
    <row r="147" spans="1:8" x14ac:dyDescent="0.2">
      <c r="A147" t="str">
        <f t="shared" si="2"/>
        <v>0803260J01FA01</v>
      </c>
      <c r="B147" s="55" t="s">
        <v>641</v>
      </c>
      <c r="C147" s="55" t="s">
        <v>642</v>
      </c>
      <c r="D147" s="55" t="s">
        <v>250</v>
      </c>
      <c r="E147" s="56" t="s">
        <v>357</v>
      </c>
      <c r="F147" s="57">
        <v>7</v>
      </c>
      <c r="G147" t="str">
        <f>VLOOKUP(B147,'Akodens FV'!$A$1:$B$2500,2,FALSE)</f>
        <v>Hälsoval</v>
      </c>
      <c r="H147" t="e">
        <f>VLOOKUP(A147,Rådata!$A$3:$A$2444,1,FALSE)</f>
        <v>#N/A</v>
      </c>
    </row>
    <row r="148" spans="1:8" x14ac:dyDescent="0.2">
      <c r="A148" t="str">
        <f t="shared" si="2"/>
        <v>0803260J01FA09</v>
      </c>
      <c r="B148" s="55" t="s">
        <v>641</v>
      </c>
      <c r="C148" s="55" t="s">
        <v>642</v>
      </c>
      <c r="D148" s="55" t="s">
        <v>257</v>
      </c>
      <c r="E148" s="56" t="s">
        <v>375</v>
      </c>
      <c r="F148" s="57">
        <v>4</v>
      </c>
      <c r="G148" t="str">
        <f>VLOOKUP(B148,'Akodens FV'!$A$1:$B$2500,2,FALSE)</f>
        <v>Hälsoval</v>
      </c>
      <c r="H148" t="e">
        <f>VLOOKUP(A148,Rådata!$A$3:$A$2444,1,FALSE)</f>
        <v>#N/A</v>
      </c>
    </row>
    <row r="149" spans="1:8" x14ac:dyDescent="0.2">
      <c r="A149" t="str">
        <f t="shared" si="2"/>
        <v>0803260J01FA10</v>
      </c>
      <c r="B149" s="55" t="s">
        <v>641</v>
      </c>
      <c r="C149" s="55" t="s">
        <v>642</v>
      </c>
      <c r="D149" s="55" t="s">
        <v>268</v>
      </c>
      <c r="E149" s="56" t="s">
        <v>368</v>
      </c>
      <c r="F149" s="57">
        <v>8</v>
      </c>
      <c r="G149" t="str">
        <f>VLOOKUP(B149,'Akodens FV'!$A$1:$B$2500,2,FALSE)</f>
        <v>Hälsoval</v>
      </c>
      <c r="H149" t="e">
        <f>VLOOKUP(A149,Rådata!$A$3:$A$2444,1,FALSE)</f>
        <v>#N/A</v>
      </c>
    </row>
    <row r="150" spans="1:8" x14ac:dyDescent="0.2">
      <c r="A150" t="str">
        <f t="shared" si="2"/>
        <v>0803260J01FF01</v>
      </c>
      <c r="B150" s="55" t="s">
        <v>641</v>
      </c>
      <c r="C150" s="55" t="s">
        <v>642</v>
      </c>
      <c r="D150" s="55" t="s">
        <v>248</v>
      </c>
      <c r="E150" s="56" t="s">
        <v>358</v>
      </c>
      <c r="F150" s="57">
        <v>6</v>
      </c>
      <c r="G150" t="str">
        <f>VLOOKUP(B150,'Akodens FV'!$A$1:$B$2500,2,FALSE)</f>
        <v>Hälsoval</v>
      </c>
      <c r="H150" t="e">
        <f>VLOOKUP(A150,Rådata!$A$3:$A$2444,1,FALSE)</f>
        <v>#N/A</v>
      </c>
    </row>
    <row r="151" spans="1:8" x14ac:dyDescent="0.2">
      <c r="A151" t="str">
        <f t="shared" si="2"/>
        <v>0803260J01MA02</v>
      </c>
      <c r="B151" s="55" t="s">
        <v>641</v>
      </c>
      <c r="C151" s="55" t="s">
        <v>642</v>
      </c>
      <c r="D151" s="55" t="s">
        <v>252</v>
      </c>
      <c r="E151" s="56" t="s">
        <v>359</v>
      </c>
      <c r="F151" s="57">
        <v>24</v>
      </c>
      <c r="G151" t="str">
        <f>VLOOKUP(B151,'Akodens FV'!$A$1:$B$2500,2,FALSE)</f>
        <v>Hälsoval</v>
      </c>
      <c r="H151" t="e">
        <f>VLOOKUP(A151,Rådata!$A$3:$A$2444,1,FALSE)</f>
        <v>#N/A</v>
      </c>
    </row>
    <row r="152" spans="1:8" x14ac:dyDescent="0.2">
      <c r="A152" t="str">
        <f t="shared" si="2"/>
        <v>0803260J01MA14</v>
      </c>
      <c r="B152" s="55" t="s">
        <v>641</v>
      </c>
      <c r="C152" s="55" t="s">
        <v>642</v>
      </c>
      <c r="D152" s="55" t="s">
        <v>272</v>
      </c>
      <c r="E152" s="56" t="s">
        <v>386</v>
      </c>
      <c r="F152" s="57">
        <v>1</v>
      </c>
      <c r="G152" t="str">
        <f>VLOOKUP(B152,'Akodens FV'!$A$1:$B$2500,2,FALSE)</f>
        <v>Hälsoval</v>
      </c>
      <c r="H152" t="e">
        <f>VLOOKUP(A152,Rådata!$A$3:$A$2444,1,FALSE)</f>
        <v>#N/A</v>
      </c>
    </row>
    <row r="153" spans="1:8" x14ac:dyDescent="0.2">
      <c r="A153" t="str">
        <f t="shared" si="2"/>
        <v>0803260J01XE01</v>
      </c>
      <c r="B153" s="55" t="s">
        <v>641</v>
      </c>
      <c r="C153" s="55" t="s">
        <v>642</v>
      </c>
      <c r="D153" s="55" t="s">
        <v>255</v>
      </c>
      <c r="E153" s="56" t="s">
        <v>361</v>
      </c>
      <c r="F153" s="57">
        <v>128</v>
      </c>
      <c r="G153" t="str">
        <f>VLOOKUP(B153,'Akodens FV'!$A$1:$B$2500,2,FALSE)</f>
        <v>Hälsoval</v>
      </c>
      <c r="H153" t="str">
        <f>VLOOKUP(A153,Rådata!$A$3:$A$2444,1,FALSE)</f>
        <v>0803260J01XE01</v>
      </c>
    </row>
    <row r="154" spans="1:8" x14ac:dyDescent="0.2">
      <c r="A154" t="str">
        <f t="shared" si="2"/>
        <v>0803301J01AA02</v>
      </c>
      <c r="B154" s="55" t="s">
        <v>313</v>
      </c>
      <c r="C154" s="55" t="s">
        <v>362</v>
      </c>
      <c r="D154" s="55" t="s">
        <v>249</v>
      </c>
      <c r="E154" s="56" t="s">
        <v>348</v>
      </c>
      <c r="F154" s="57">
        <v>207</v>
      </c>
      <c r="G154" t="str">
        <f>VLOOKUP(B154,'Akodens FV'!$A$1:$B$2500,2,FALSE)</f>
        <v>Priv spec</v>
      </c>
      <c r="H154" t="str">
        <f>VLOOKUP(A154,Rådata!$A$3:$A$2444,1,FALSE)</f>
        <v>0803301J01AA02</v>
      </c>
    </row>
    <row r="155" spans="1:8" x14ac:dyDescent="0.2">
      <c r="A155" t="str">
        <f t="shared" si="2"/>
        <v>0803301J01AA04</v>
      </c>
      <c r="B155" s="55" t="s">
        <v>313</v>
      </c>
      <c r="C155" s="55" t="s">
        <v>362</v>
      </c>
      <c r="D155" s="55" t="s">
        <v>264</v>
      </c>
      <c r="E155" s="56" t="s">
        <v>349</v>
      </c>
      <c r="F155" s="57">
        <v>2</v>
      </c>
      <c r="G155" t="str">
        <f>VLOOKUP(B155,'Akodens FV'!$A$1:$B$2500,2,FALSE)</f>
        <v>Priv spec</v>
      </c>
      <c r="H155" t="str">
        <f>VLOOKUP(A155,Rådata!$A$3:$A$2444,1,FALSE)</f>
        <v>0803301J01AA04</v>
      </c>
    </row>
    <row r="156" spans="1:8" x14ac:dyDescent="0.2">
      <c r="A156" t="str">
        <f t="shared" si="2"/>
        <v>0803301J01CA04</v>
      </c>
      <c r="B156" s="55" t="s">
        <v>313</v>
      </c>
      <c r="C156" s="55" t="s">
        <v>362</v>
      </c>
      <c r="D156" s="55" t="s">
        <v>247</v>
      </c>
      <c r="E156" s="56" t="s">
        <v>350</v>
      </c>
      <c r="F156" s="57">
        <v>6</v>
      </c>
      <c r="G156" t="str">
        <f>VLOOKUP(B156,'Akodens FV'!$A$1:$B$2500,2,FALSE)</f>
        <v>Priv spec</v>
      </c>
      <c r="H156" t="str">
        <f>VLOOKUP(A156,Rådata!$A$3:$A$2444,1,FALSE)</f>
        <v>0803301J01CA04</v>
      </c>
    </row>
    <row r="157" spans="1:8" x14ac:dyDescent="0.2">
      <c r="A157" t="str">
        <f t="shared" si="2"/>
        <v>0803301J01CA08</v>
      </c>
      <c r="B157" s="55" t="s">
        <v>313</v>
      </c>
      <c r="C157" s="55" t="s">
        <v>362</v>
      </c>
      <c r="D157" s="55" t="s">
        <v>262</v>
      </c>
      <c r="E157" s="56" t="s">
        <v>351</v>
      </c>
      <c r="F157" s="57">
        <v>37</v>
      </c>
      <c r="G157" t="str">
        <f>VLOOKUP(B157,'Akodens FV'!$A$1:$B$2500,2,FALSE)</f>
        <v>Priv spec</v>
      </c>
      <c r="H157" t="str">
        <f>VLOOKUP(A157,Rådata!$A$3:$A$2444,1,FALSE)</f>
        <v>0803301J01CA08</v>
      </c>
    </row>
    <row r="158" spans="1:8" x14ac:dyDescent="0.2">
      <c r="A158" t="str">
        <f t="shared" si="2"/>
        <v>0803301J01CE02</v>
      </c>
      <c r="B158" s="55" t="s">
        <v>313</v>
      </c>
      <c r="C158" s="55" t="s">
        <v>362</v>
      </c>
      <c r="D158" s="55" t="s">
        <v>246</v>
      </c>
      <c r="E158" s="56" t="s">
        <v>352</v>
      </c>
      <c r="F158" s="57">
        <v>3</v>
      </c>
      <c r="G158" t="str">
        <f>VLOOKUP(B158,'Akodens FV'!$A$1:$B$2500,2,FALSE)</f>
        <v>Priv spec</v>
      </c>
      <c r="H158" t="str">
        <f>VLOOKUP(A158,Rådata!$A$3:$A$2444,1,FALSE)</f>
        <v>0803301J01CE02</v>
      </c>
    </row>
    <row r="159" spans="1:8" x14ac:dyDescent="0.2">
      <c r="A159" t="str">
        <f t="shared" si="2"/>
        <v>0803301J01CF05</v>
      </c>
      <c r="B159" s="55" t="s">
        <v>313</v>
      </c>
      <c r="C159" s="55" t="s">
        <v>362</v>
      </c>
      <c r="D159" s="55" t="s">
        <v>251</v>
      </c>
      <c r="E159" s="56" t="s">
        <v>353</v>
      </c>
      <c r="F159" s="57">
        <v>2</v>
      </c>
      <c r="G159" t="str">
        <f>VLOOKUP(B159,'Akodens FV'!$A$1:$B$2500,2,FALSE)</f>
        <v>Priv spec</v>
      </c>
      <c r="H159" t="str">
        <f>VLOOKUP(A159,Rådata!$A$3:$A$2444,1,FALSE)</f>
        <v>0803301J01CF05</v>
      </c>
    </row>
    <row r="160" spans="1:8" x14ac:dyDescent="0.2">
      <c r="A160" t="str">
        <f t="shared" si="2"/>
        <v>0803301J01DB05</v>
      </c>
      <c r="B160" s="55" t="s">
        <v>313</v>
      </c>
      <c r="C160" s="55" t="s">
        <v>362</v>
      </c>
      <c r="D160" s="55" t="s">
        <v>261</v>
      </c>
      <c r="E160" s="56" t="s">
        <v>355</v>
      </c>
      <c r="F160" s="57">
        <v>2</v>
      </c>
      <c r="G160" t="str">
        <f>VLOOKUP(B160,'Akodens FV'!$A$1:$B$2500,2,FALSE)</f>
        <v>Priv spec</v>
      </c>
      <c r="H160" t="str">
        <f>VLOOKUP(A160,Rådata!$A$3:$A$2444,1,FALSE)</f>
        <v>0803301J01DB05</v>
      </c>
    </row>
    <row r="161" spans="1:8" x14ac:dyDescent="0.2">
      <c r="A161" t="str">
        <f t="shared" si="2"/>
        <v>0803301J01EA01</v>
      </c>
      <c r="B161" s="55" t="s">
        <v>313</v>
      </c>
      <c r="C161" s="55" t="s">
        <v>362</v>
      </c>
      <c r="D161" s="55" t="s">
        <v>259</v>
      </c>
      <c r="E161" s="56" t="s">
        <v>356</v>
      </c>
      <c r="F161" s="57">
        <v>4</v>
      </c>
      <c r="G161" t="str">
        <f>VLOOKUP(B161,'Akodens FV'!$A$1:$B$2500,2,FALSE)</f>
        <v>Priv spec</v>
      </c>
      <c r="H161" t="str">
        <f>VLOOKUP(A161,Rådata!$A$3:$A$2444,1,FALSE)</f>
        <v>0803301J01EA01</v>
      </c>
    </row>
    <row r="162" spans="1:8" x14ac:dyDescent="0.2">
      <c r="A162" t="str">
        <f t="shared" si="2"/>
        <v>0803301J01EE01</v>
      </c>
      <c r="B162" s="55" t="s">
        <v>313</v>
      </c>
      <c r="C162" s="55" t="s">
        <v>362</v>
      </c>
      <c r="D162" s="55" t="s">
        <v>258</v>
      </c>
      <c r="E162" s="56" t="s">
        <v>364</v>
      </c>
      <c r="F162" s="57">
        <v>7</v>
      </c>
      <c r="G162" t="str">
        <f>VLOOKUP(B162,'Akodens FV'!$A$1:$B$2500,2,FALSE)</f>
        <v>Priv spec</v>
      </c>
      <c r="H162" t="str">
        <f>VLOOKUP(A162,Rådata!$A$3:$A$2444,1,FALSE)</f>
        <v>0803301J01EE01</v>
      </c>
    </row>
    <row r="163" spans="1:8" x14ac:dyDescent="0.2">
      <c r="A163" t="str">
        <f t="shared" si="2"/>
        <v>0803301J01MA02</v>
      </c>
      <c r="B163" s="55" t="s">
        <v>313</v>
      </c>
      <c r="C163" s="55" t="s">
        <v>362</v>
      </c>
      <c r="D163" s="55" t="s">
        <v>252</v>
      </c>
      <c r="E163" s="56" t="s">
        <v>359</v>
      </c>
      <c r="F163" s="57">
        <v>172</v>
      </c>
      <c r="G163" t="str">
        <f>VLOOKUP(B163,'Akodens FV'!$A$1:$B$2500,2,FALSE)</f>
        <v>Priv spec</v>
      </c>
      <c r="H163" t="str">
        <f>VLOOKUP(A163,Rådata!$A$3:$A$2444,1,FALSE)</f>
        <v>0803301J01MA02</v>
      </c>
    </row>
    <row r="164" spans="1:8" x14ac:dyDescent="0.2">
      <c r="A164" t="str">
        <f t="shared" si="2"/>
        <v>0803301J01XE01</v>
      </c>
      <c r="B164" s="55" t="s">
        <v>313</v>
      </c>
      <c r="C164" s="55" t="s">
        <v>362</v>
      </c>
      <c r="D164" s="55" t="s">
        <v>255</v>
      </c>
      <c r="E164" s="56" t="s">
        <v>361</v>
      </c>
      <c r="F164" s="57">
        <v>73</v>
      </c>
      <c r="G164" t="str">
        <f>VLOOKUP(B164,'Akodens FV'!$A$1:$B$2500,2,FALSE)</f>
        <v>Priv spec</v>
      </c>
      <c r="H164" t="str">
        <f>VLOOKUP(A164,Rådata!$A$3:$A$2444,1,FALSE)</f>
        <v>0803301J01XE01</v>
      </c>
    </row>
    <row r="165" spans="1:8" x14ac:dyDescent="0.2">
      <c r="A165" t="str">
        <f t="shared" si="2"/>
        <v>0803305J01CA04</v>
      </c>
      <c r="B165" s="55" t="s">
        <v>315</v>
      </c>
      <c r="C165" s="55" t="s">
        <v>367</v>
      </c>
      <c r="D165" s="55" t="s">
        <v>247</v>
      </c>
      <c r="E165" s="56" t="s">
        <v>350</v>
      </c>
      <c r="F165" s="57">
        <v>1</v>
      </c>
      <c r="G165" t="str">
        <f>VLOOKUP(B165,'Akodens FV'!$A$1:$B$2500,2,FALSE)</f>
        <v>Priv spec</v>
      </c>
      <c r="H165" t="str">
        <f>VLOOKUP(A165,Rådata!$A$3:$A$2444,1,FALSE)</f>
        <v>0803305J01CA04</v>
      </c>
    </row>
    <row r="166" spans="1:8" x14ac:dyDescent="0.2">
      <c r="A166" t="str">
        <f t="shared" si="2"/>
        <v>0803305J01CA08</v>
      </c>
      <c r="B166" s="55" t="s">
        <v>315</v>
      </c>
      <c r="C166" s="55" t="s">
        <v>367</v>
      </c>
      <c r="D166" s="55" t="s">
        <v>262</v>
      </c>
      <c r="E166" s="56" t="s">
        <v>351</v>
      </c>
      <c r="F166" s="57">
        <v>8</v>
      </c>
      <c r="G166" t="str">
        <f>VLOOKUP(B166,'Akodens FV'!$A$1:$B$2500,2,FALSE)</f>
        <v>Priv spec</v>
      </c>
      <c r="H166" t="str">
        <f>VLOOKUP(A166,Rådata!$A$3:$A$2444,1,FALSE)</f>
        <v>0803305J01CA08</v>
      </c>
    </row>
    <row r="167" spans="1:8" x14ac:dyDescent="0.2">
      <c r="A167" t="str">
        <f t="shared" si="2"/>
        <v>0803305J01CE02</v>
      </c>
      <c r="B167" s="55" t="s">
        <v>315</v>
      </c>
      <c r="C167" s="55" t="s">
        <v>367</v>
      </c>
      <c r="D167" s="55" t="s">
        <v>246</v>
      </c>
      <c r="E167" s="56" t="s">
        <v>352</v>
      </c>
      <c r="F167" s="57">
        <v>1</v>
      </c>
      <c r="G167" t="str">
        <f>VLOOKUP(B167,'Akodens FV'!$A$1:$B$2500,2,FALSE)</f>
        <v>Priv spec</v>
      </c>
      <c r="H167" t="str">
        <f>VLOOKUP(A167,Rådata!$A$3:$A$2444,1,FALSE)</f>
        <v>0803305J01CE02</v>
      </c>
    </row>
    <row r="168" spans="1:8" x14ac:dyDescent="0.2">
      <c r="A168" t="str">
        <f t="shared" si="2"/>
        <v>0803305J01DB05</v>
      </c>
      <c r="B168" s="55" t="s">
        <v>315</v>
      </c>
      <c r="C168" s="55" t="s">
        <v>367</v>
      </c>
      <c r="D168" s="55" t="s">
        <v>261</v>
      </c>
      <c r="E168" s="56" t="s">
        <v>355</v>
      </c>
      <c r="F168" s="57">
        <v>2</v>
      </c>
      <c r="G168" t="str">
        <f>VLOOKUP(B168,'Akodens FV'!$A$1:$B$2500,2,FALSE)</f>
        <v>Priv spec</v>
      </c>
      <c r="H168" t="str">
        <f>VLOOKUP(A168,Rådata!$A$3:$A$2444,1,FALSE)</f>
        <v>0803305J01DB05</v>
      </c>
    </row>
    <row r="169" spans="1:8" x14ac:dyDescent="0.2">
      <c r="A169" t="str">
        <f t="shared" si="2"/>
        <v>0803305J01FA10</v>
      </c>
      <c r="B169" s="55" t="s">
        <v>315</v>
      </c>
      <c r="C169" s="55" t="s">
        <v>367</v>
      </c>
      <c r="D169" s="55" t="s">
        <v>268</v>
      </c>
      <c r="E169" s="56" t="s">
        <v>368</v>
      </c>
      <c r="F169" s="57">
        <v>1</v>
      </c>
      <c r="G169" t="str">
        <f>VLOOKUP(B169,'Akodens FV'!$A$1:$B$2500,2,FALSE)</f>
        <v>Priv spec</v>
      </c>
      <c r="H169" t="str">
        <f>VLOOKUP(A169,Rådata!$A$3:$A$2444,1,FALSE)</f>
        <v>0803305J01FA10</v>
      </c>
    </row>
    <row r="170" spans="1:8" x14ac:dyDescent="0.2">
      <c r="A170" t="str">
        <f t="shared" si="2"/>
        <v>0803305J01MA02</v>
      </c>
      <c r="B170" s="55" t="s">
        <v>315</v>
      </c>
      <c r="C170" s="55" t="s">
        <v>367</v>
      </c>
      <c r="D170" s="55" t="s">
        <v>252</v>
      </c>
      <c r="E170" s="56" t="s">
        <v>359</v>
      </c>
      <c r="F170" s="57">
        <v>3</v>
      </c>
      <c r="G170" t="str">
        <f>VLOOKUP(B170,'Akodens FV'!$A$1:$B$2500,2,FALSE)</f>
        <v>Priv spec</v>
      </c>
      <c r="H170" t="str">
        <f>VLOOKUP(A170,Rådata!$A$3:$A$2444,1,FALSE)</f>
        <v>0803305J01MA02</v>
      </c>
    </row>
    <row r="171" spans="1:8" x14ac:dyDescent="0.2">
      <c r="A171" t="str">
        <f t="shared" si="2"/>
        <v>0803305J01XE01</v>
      </c>
      <c r="B171" s="55" t="s">
        <v>315</v>
      </c>
      <c r="C171" s="55" t="s">
        <v>367</v>
      </c>
      <c r="D171" s="55" t="s">
        <v>255</v>
      </c>
      <c r="E171" s="56" t="s">
        <v>361</v>
      </c>
      <c r="F171" s="57">
        <v>16</v>
      </c>
      <c r="G171" t="str">
        <f>VLOOKUP(B171,'Akodens FV'!$A$1:$B$2500,2,FALSE)</f>
        <v>Priv spec</v>
      </c>
      <c r="H171" t="str">
        <f>VLOOKUP(A171,Rådata!$A$3:$A$2444,1,FALSE)</f>
        <v>0803305J01XE01</v>
      </c>
    </row>
    <row r="172" spans="1:8" x14ac:dyDescent="0.2">
      <c r="A172" t="str">
        <f t="shared" si="2"/>
        <v>0803310J01CE02</v>
      </c>
      <c r="B172" s="55" t="s">
        <v>317</v>
      </c>
      <c r="C172" s="55" t="s">
        <v>619</v>
      </c>
      <c r="D172" s="55" t="s">
        <v>246</v>
      </c>
      <c r="E172" s="56" t="s">
        <v>352</v>
      </c>
      <c r="F172" s="57">
        <v>1</v>
      </c>
      <c r="G172" t="str">
        <f>VLOOKUP(B172,'Akodens FV'!$A$1:$B$2500,2,FALSE)</f>
        <v>Priv spec</v>
      </c>
      <c r="H172" t="e">
        <f>VLOOKUP(A172,Rådata!$A$3:$A$2444,1,FALSE)</f>
        <v>#N/A</v>
      </c>
    </row>
    <row r="173" spans="1:8" x14ac:dyDescent="0.2">
      <c r="A173" t="str">
        <f t="shared" si="2"/>
        <v>0803315J01CA04</v>
      </c>
      <c r="B173" s="55" t="s">
        <v>319</v>
      </c>
      <c r="C173" s="55" t="s">
        <v>616</v>
      </c>
      <c r="D173" s="55" t="s">
        <v>247</v>
      </c>
      <c r="E173" s="56" t="s">
        <v>350</v>
      </c>
      <c r="F173" s="57">
        <v>1</v>
      </c>
      <c r="G173" t="str">
        <f>VLOOKUP(B173,'Akodens FV'!$A$1:$B$2500,2,FALSE)</f>
        <v>Priv spec</v>
      </c>
      <c r="H173" t="e">
        <f>VLOOKUP(A173,Rådata!$A$3:$A$2444,1,FALSE)</f>
        <v>#N/A</v>
      </c>
    </row>
    <row r="174" spans="1:8" x14ac:dyDescent="0.2">
      <c r="A174" t="str">
        <f t="shared" si="2"/>
        <v>0803315J01CE02</v>
      </c>
      <c r="B174" s="55" t="s">
        <v>319</v>
      </c>
      <c r="C174" s="55" t="s">
        <v>616</v>
      </c>
      <c r="D174" s="55" t="s">
        <v>246</v>
      </c>
      <c r="E174" s="56" t="s">
        <v>352</v>
      </c>
      <c r="F174" s="57">
        <v>2</v>
      </c>
      <c r="G174" t="str">
        <f>VLOOKUP(B174,'Akodens FV'!$A$1:$B$2500,2,FALSE)</f>
        <v>Priv spec</v>
      </c>
      <c r="H174" t="e">
        <f>VLOOKUP(A174,Rådata!$A$3:$A$2444,1,FALSE)</f>
        <v>#N/A</v>
      </c>
    </row>
    <row r="175" spans="1:8" x14ac:dyDescent="0.2">
      <c r="A175" t="str">
        <f t="shared" si="2"/>
        <v>0803317J01CF05</v>
      </c>
      <c r="B175" s="55" t="s">
        <v>403</v>
      </c>
      <c r="C175" s="55" t="s">
        <v>579</v>
      </c>
      <c r="D175" s="55" t="s">
        <v>251</v>
      </c>
      <c r="E175" s="56" t="s">
        <v>353</v>
      </c>
      <c r="F175" s="57">
        <v>1</v>
      </c>
      <c r="G175" t="str">
        <f>VLOOKUP(B175,'Akodens FV'!$A$1:$B$2500,2,FALSE)</f>
        <v>Priv spec</v>
      </c>
      <c r="H175" t="e">
        <f>VLOOKUP(A175,Rådata!$A$3:$A$2444,1,FALSE)</f>
        <v>#N/A</v>
      </c>
    </row>
    <row r="176" spans="1:8" x14ac:dyDescent="0.2">
      <c r="A176" t="str">
        <f t="shared" si="2"/>
        <v>0803317J01EE01</v>
      </c>
      <c r="B176" s="55" t="s">
        <v>403</v>
      </c>
      <c r="C176" s="55" t="s">
        <v>579</v>
      </c>
      <c r="D176" s="55" t="s">
        <v>258</v>
      </c>
      <c r="E176" s="56" t="s">
        <v>364</v>
      </c>
      <c r="F176" s="57">
        <v>1</v>
      </c>
      <c r="G176" t="str">
        <f>VLOOKUP(B176,'Akodens FV'!$A$1:$B$2500,2,FALSE)</f>
        <v>Priv spec</v>
      </c>
      <c r="H176" t="e">
        <f>VLOOKUP(A176,Rådata!$A$3:$A$2444,1,FALSE)</f>
        <v>#N/A</v>
      </c>
    </row>
    <row r="177" spans="1:8" x14ac:dyDescent="0.2">
      <c r="A177" t="str">
        <f t="shared" si="2"/>
        <v>0803317J01FA01</v>
      </c>
      <c r="B177" s="55" t="s">
        <v>403</v>
      </c>
      <c r="C177" s="55" t="s">
        <v>579</v>
      </c>
      <c r="D177" s="55" t="s">
        <v>250</v>
      </c>
      <c r="E177" s="56" t="s">
        <v>357</v>
      </c>
      <c r="F177" s="57">
        <v>2</v>
      </c>
      <c r="G177" t="str">
        <f>VLOOKUP(B177,'Akodens FV'!$A$1:$B$2500,2,FALSE)</f>
        <v>Priv spec</v>
      </c>
      <c r="H177" t="e">
        <f>VLOOKUP(A177,Rådata!$A$3:$A$2444,1,FALSE)</f>
        <v>#N/A</v>
      </c>
    </row>
    <row r="178" spans="1:8" x14ac:dyDescent="0.2">
      <c r="A178" t="str">
        <f t="shared" si="2"/>
        <v>0803317J01MA02</v>
      </c>
      <c r="B178" s="55" t="s">
        <v>403</v>
      </c>
      <c r="C178" s="55" t="s">
        <v>579</v>
      </c>
      <c r="D178" s="55" t="s">
        <v>252</v>
      </c>
      <c r="E178" s="56" t="s">
        <v>359</v>
      </c>
      <c r="F178" s="57">
        <v>2</v>
      </c>
      <c r="G178" t="str">
        <f>VLOOKUP(B178,'Akodens FV'!$A$1:$B$2500,2,FALSE)</f>
        <v>Priv spec</v>
      </c>
      <c r="H178" t="e">
        <f>VLOOKUP(A178,Rådata!$A$3:$A$2444,1,FALSE)</f>
        <v>#N/A</v>
      </c>
    </row>
    <row r="179" spans="1:8" x14ac:dyDescent="0.2">
      <c r="A179" t="str">
        <f t="shared" si="2"/>
        <v>0803318J01AA02</v>
      </c>
      <c r="B179" s="55" t="s">
        <v>655</v>
      </c>
      <c r="C179" s="55" t="s">
        <v>656</v>
      </c>
      <c r="D179" s="55" t="s">
        <v>249</v>
      </c>
      <c r="E179" s="56" t="s">
        <v>348</v>
      </c>
      <c r="F179" s="57">
        <v>13</v>
      </c>
      <c r="G179" t="str">
        <f>VLOOKUP(B179,'Akodens FV'!$A$1:$B$2500,2,FALSE)</f>
        <v>Priv spec</v>
      </c>
      <c r="H179" t="e">
        <f>VLOOKUP(A179,Rådata!$A$3:$A$2444,1,FALSE)</f>
        <v>#N/A</v>
      </c>
    </row>
    <row r="180" spans="1:8" x14ac:dyDescent="0.2">
      <c r="A180" t="str">
        <f t="shared" si="2"/>
        <v>0803318J01AA04</v>
      </c>
      <c r="B180" s="55" t="s">
        <v>655</v>
      </c>
      <c r="C180" s="55" t="s">
        <v>656</v>
      </c>
      <c r="D180" s="55" t="s">
        <v>264</v>
      </c>
      <c r="E180" s="56" t="s">
        <v>349</v>
      </c>
      <c r="F180" s="57">
        <v>174</v>
      </c>
      <c r="G180" t="str">
        <f>VLOOKUP(B180,'Akodens FV'!$A$1:$B$2500,2,FALSE)</f>
        <v>Priv spec</v>
      </c>
      <c r="H180" t="e">
        <f>VLOOKUP(A180,Rådata!$A$3:$A$2444,1,FALSE)</f>
        <v>#N/A</v>
      </c>
    </row>
    <row r="181" spans="1:8" x14ac:dyDescent="0.2">
      <c r="A181" t="str">
        <f t="shared" si="2"/>
        <v>0803318J01CA04</v>
      </c>
      <c r="B181" s="55" t="s">
        <v>655</v>
      </c>
      <c r="C181" s="55" t="s">
        <v>656</v>
      </c>
      <c r="D181" s="55" t="s">
        <v>247</v>
      </c>
      <c r="E181" s="56" t="s">
        <v>350</v>
      </c>
      <c r="F181" s="57">
        <v>1</v>
      </c>
      <c r="G181" t="str">
        <f>VLOOKUP(B181,'Akodens FV'!$A$1:$B$2500,2,FALSE)</f>
        <v>Priv spec</v>
      </c>
      <c r="H181" t="e">
        <f>VLOOKUP(A181,Rådata!$A$3:$A$2444,1,FALSE)</f>
        <v>#N/A</v>
      </c>
    </row>
    <row r="182" spans="1:8" x14ac:dyDescent="0.2">
      <c r="A182" t="str">
        <f t="shared" si="2"/>
        <v>0803318J01CA08</v>
      </c>
      <c r="B182" s="55" t="s">
        <v>655</v>
      </c>
      <c r="C182" s="55" t="s">
        <v>656</v>
      </c>
      <c r="D182" s="55" t="s">
        <v>262</v>
      </c>
      <c r="E182" s="56" t="s">
        <v>351</v>
      </c>
      <c r="F182" s="57">
        <v>1</v>
      </c>
      <c r="G182" t="str">
        <f>VLOOKUP(B182,'Akodens FV'!$A$1:$B$2500,2,FALSE)</f>
        <v>Priv spec</v>
      </c>
      <c r="H182" t="e">
        <f>VLOOKUP(A182,Rådata!$A$3:$A$2444,1,FALSE)</f>
        <v>#N/A</v>
      </c>
    </row>
    <row r="183" spans="1:8" x14ac:dyDescent="0.2">
      <c r="A183" t="str">
        <f t="shared" si="2"/>
        <v>0803318J01CE02</v>
      </c>
      <c r="B183" s="55" t="s">
        <v>655</v>
      </c>
      <c r="C183" s="55" t="s">
        <v>656</v>
      </c>
      <c r="D183" s="55" t="s">
        <v>246</v>
      </c>
      <c r="E183" s="56" t="s">
        <v>352</v>
      </c>
      <c r="F183" s="57">
        <v>1</v>
      </c>
      <c r="G183" t="str">
        <f>VLOOKUP(B183,'Akodens FV'!$A$1:$B$2500,2,FALSE)</f>
        <v>Priv spec</v>
      </c>
      <c r="H183" t="e">
        <f>VLOOKUP(A183,Rådata!$A$3:$A$2444,1,FALSE)</f>
        <v>#N/A</v>
      </c>
    </row>
    <row r="184" spans="1:8" x14ac:dyDescent="0.2">
      <c r="A184" t="str">
        <f t="shared" si="2"/>
        <v>0803318J01CF05</v>
      </c>
      <c r="B184" s="55" t="s">
        <v>655</v>
      </c>
      <c r="C184" s="55" t="s">
        <v>656</v>
      </c>
      <c r="D184" s="55" t="s">
        <v>251</v>
      </c>
      <c r="E184" s="56" t="s">
        <v>353</v>
      </c>
      <c r="F184" s="57">
        <v>15</v>
      </c>
      <c r="G184" t="str">
        <f>VLOOKUP(B184,'Akodens FV'!$A$1:$B$2500,2,FALSE)</f>
        <v>Priv spec</v>
      </c>
      <c r="H184" t="e">
        <f>VLOOKUP(A184,Rådata!$A$3:$A$2444,1,FALSE)</f>
        <v>#N/A</v>
      </c>
    </row>
    <row r="185" spans="1:8" x14ac:dyDescent="0.2">
      <c r="A185" t="str">
        <f t="shared" si="2"/>
        <v>0803318J01FA01</v>
      </c>
      <c r="B185" s="55" t="s">
        <v>655</v>
      </c>
      <c r="C185" s="55" t="s">
        <v>656</v>
      </c>
      <c r="D185" s="55" t="s">
        <v>250</v>
      </c>
      <c r="E185" s="56" t="s">
        <v>357</v>
      </c>
      <c r="F185" s="57">
        <v>11</v>
      </c>
      <c r="G185" t="str">
        <f>VLOOKUP(B185,'Akodens FV'!$A$1:$B$2500,2,FALSE)</f>
        <v>Priv spec</v>
      </c>
      <c r="H185" t="e">
        <f>VLOOKUP(A185,Rådata!$A$3:$A$2444,1,FALSE)</f>
        <v>#N/A</v>
      </c>
    </row>
    <row r="186" spans="1:8" x14ac:dyDescent="0.2">
      <c r="A186" t="str">
        <f t="shared" si="2"/>
        <v>0803318J01FA09</v>
      </c>
      <c r="B186" s="55" t="s">
        <v>655</v>
      </c>
      <c r="C186" s="55" t="s">
        <v>656</v>
      </c>
      <c r="D186" s="55" t="s">
        <v>257</v>
      </c>
      <c r="E186" s="56" t="s">
        <v>375</v>
      </c>
      <c r="F186" s="57">
        <v>2</v>
      </c>
      <c r="G186" t="str">
        <f>VLOOKUP(B186,'Akodens FV'!$A$1:$B$2500,2,FALSE)</f>
        <v>Priv spec</v>
      </c>
      <c r="H186" t="e">
        <f>VLOOKUP(A186,Rådata!$A$3:$A$2444,1,FALSE)</f>
        <v>#N/A</v>
      </c>
    </row>
    <row r="187" spans="1:8" x14ac:dyDescent="0.2">
      <c r="A187" t="str">
        <f t="shared" si="2"/>
        <v>0803318J01FF01</v>
      </c>
      <c r="B187" s="55" t="s">
        <v>655</v>
      </c>
      <c r="C187" s="55" t="s">
        <v>656</v>
      </c>
      <c r="D187" s="55" t="s">
        <v>248</v>
      </c>
      <c r="E187" s="56" t="s">
        <v>358</v>
      </c>
      <c r="F187" s="57">
        <v>8</v>
      </c>
      <c r="G187" t="str">
        <f>VLOOKUP(B187,'Akodens FV'!$A$1:$B$2500,2,FALSE)</f>
        <v>Priv spec</v>
      </c>
      <c r="H187" t="e">
        <f>VLOOKUP(A187,Rådata!$A$3:$A$2444,1,FALSE)</f>
        <v>#N/A</v>
      </c>
    </row>
    <row r="188" spans="1:8" x14ac:dyDescent="0.2">
      <c r="A188" t="str">
        <f t="shared" si="2"/>
        <v>0803319J01AA02</v>
      </c>
      <c r="B188" s="55" t="s">
        <v>643</v>
      </c>
      <c r="C188" s="55" t="s">
        <v>644</v>
      </c>
      <c r="D188" s="55" t="s">
        <v>249</v>
      </c>
      <c r="E188" s="56" t="s">
        <v>348</v>
      </c>
      <c r="F188" s="57">
        <v>66</v>
      </c>
      <c r="G188" t="str">
        <f>VLOOKUP(B188,'Akodens FV'!$A$1:$B$2500,2,FALSE)</f>
        <v>Priv spec</v>
      </c>
      <c r="H188" t="e">
        <f>VLOOKUP(A188,Rådata!$A$3:$A$2444,1,FALSE)</f>
        <v>#N/A</v>
      </c>
    </row>
    <row r="189" spans="1:8" x14ac:dyDescent="0.2">
      <c r="A189" t="str">
        <f t="shared" si="2"/>
        <v>0803319J01CA08</v>
      </c>
      <c r="B189" s="55" t="s">
        <v>643</v>
      </c>
      <c r="C189" s="55" t="s">
        <v>644</v>
      </c>
      <c r="D189" s="55" t="s">
        <v>262</v>
      </c>
      <c r="E189" s="56" t="s">
        <v>351</v>
      </c>
      <c r="F189" s="57">
        <v>11</v>
      </c>
      <c r="G189" t="str">
        <f>VLOOKUP(B189,'Akodens FV'!$A$1:$B$2500,2,FALSE)</f>
        <v>Priv spec</v>
      </c>
      <c r="H189" t="e">
        <f>VLOOKUP(A189,Rådata!$A$3:$A$2444,1,FALSE)</f>
        <v>#N/A</v>
      </c>
    </row>
    <row r="190" spans="1:8" x14ac:dyDescent="0.2">
      <c r="A190" t="str">
        <f t="shared" si="2"/>
        <v>0803319J01CF05</v>
      </c>
      <c r="B190" s="55" t="s">
        <v>643</v>
      </c>
      <c r="C190" s="55" t="s">
        <v>644</v>
      </c>
      <c r="D190" s="55" t="s">
        <v>251</v>
      </c>
      <c r="E190" s="56" t="s">
        <v>353</v>
      </c>
      <c r="F190" s="57">
        <v>2</v>
      </c>
      <c r="G190" t="str">
        <f>VLOOKUP(B190,'Akodens FV'!$A$1:$B$2500,2,FALSE)</f>
        <v>Priv spec</v>
      </c>
      <c r="H190" t="e">
        <f>VLOOKUP(A190,Rådata!$A$3:$A$2444,1,FALSE)</f>
        <v>#N/A</v>
      </c>
    </row>
    <row r="191" spans="1:8" x14ac:dyDescent="0.2">
      <c r="A191" t="str">
        <f t="shared" si="2"/>
        <v>0803319J01DB05</v>
      </c>
      <c r="B191" s="55" t="s">
        <v>643</v>
      </c>
      <c r="C191" s="55" t="s">
        <v>644</v>
      </c>
      <c r="D191" s="55" t="s">
        <v>261</v>
      </c>
      <c r="E191" s="56" t="s">
        <v>355</v>
      </c>
      <c r="F191" s="57">
        <v>1</v>
      </c>
      <c r="G191" t="str">
        <f>VLOOKUP(B191,'Akodens FV'!$A$1:$B$2500,2,FALSE)</f>
        <v>Priv spec</v>
      </c>
      <c r="H191" t="e">
        <f>VLOOKUP(A191,Rådata!$A$3:$A$2444,1,FALSE)</f>
        <v>#N/A</v>
      </c>
    </row>
    <row r="192" spans="1:8" x14ac:dyDescent="0.2">
      <c r="A192" t="str">
        <f t="shared" si="2"/>
        <v>0803319J01EA01</v>
      </c>
      <c r="B192" s="55" t="s">
        <v>643</v>
      </c>
      <c r="C192" s="55" t="s">
        <v>644</v>
      </c>
      <c r="D192" s="55" t="s">
        <v>259</v>
      </c>
      <c r="E192" s="56" t="s">
        <v>356</v>
      </c>
      <c r="F192" s="57">
        <v>2</v>
      </c>
      <c r="G192" t="str">
        <f>VLOOKUP(B192,'Akodens FV'!$A$1:$B$2500,2,FALSE)</f>
        <v>Priv spec</v>
      </c>
      <c r="H192" t="e">
        <f>VLOOKUP(A192,Rådata!$A$3:$A$2444,1,FALSE)</f>
        <v>#N/A</v>
      </c>
    </row>
    <row r="193" spans="1:8" x14ac:dyDescent="0.2">
      <c r="A193" t="str">
        <f t="shared" si="2"/>
        <v>0803319J01FA10</v>
      </c>
      <c r="B193" s="55" t="s">
        <v>643</v>
      </c>
      <c r="C193" s="55" t="s">
        <v>644</v>
      </c>
      <c r="D193" s="55" t="s">
        <v>268</v>
      </c>
      <c r="E193" s="56" t="s">
        <v>368</v>
      </c>
      <c r="F193" s="57">
        <v>1</v>
      </c>
      <c r="G193" t="str">
        <f>VLOOKUP(B193,'Akodens FV'!$A$1:$B$2500,2,FALSE)</f>
        <v>Priv spec</v>
      </c>
      <c r="H193" t="e">
        <f>VLOOKUP(A193,Rådata!$A$3:$A$2444,1,FALSE)</f>
        <v>#N/A</v>
      </c>
    </row>
    <row r="194" spans="1:8" x14ac:dyDescent="0.2">
      <c r="A194" t="str">
        <f t="shared" si="2"/>
        <v>0803319J01FF01</v>
      </c>
      <c r="B194" s="55" t="s">
        <v>643</v>
      </c>
      <c r="C194" s="55" t="s">
        <v>644</v>
      </c>
      <c r="D194" s="55" t="s">
        <v>248</v>
      </c>
      <c r="E194" s="56" t="s">
        <v>358</v>
      </c>
      <c r="F194" s="57">
        <v>24</v>
      </c>
      <c r="G194" t="str">
        <f>VLOOKUP(B194,'Akodens FV'!$A$1:$B$2500,2,FALSE)</f>
        <v>Priv spec</v>
      </c>
      <c r="H194" t="e">
        <f>VLOOKUP(A194,Rådata!$A$3:$A$2444,1,FALSE)</f>
        <v>#N/A</v>
      </c>
    </row>
    <row r="195" spans="1:8" x14ac:dyDescent="0.2">
      <c r="A195" t="str">
        <f t="shared" ref="A195:A258" si="3">B195&amp;D195</f>
        <v>0803319J01MA14</v>
      </c>
      <c r="B195" s="55" t="s">
        <v>643</v>
      </c>
      <c r="C195" s="55" t="s">
        <v>644</v>
      </c>
      <c r="D195" s="55" t="s">
        <v>272</v>
      </c>
      <c r="E195" s="56" t="s">
        <v>386</v>
      </c>
      <c r="F195" s="57">
        <v>1</v>
      </c>
      <c r="G195" t="str">
        <f>VLOOKUP(B195,'Akodens FV'!$A$1:$B$2500,2,FALSE)</f>
        <v>Priv spec</v>
      </c>
      <c r="H195" t="e">
        <f>VLOOKUP(A195,Rådata!$A$3:$A$2444,1,FALSE)</f>
        <v>#N/A</v>
      </c>
    </row>
    <row r="196" spans="1:8" x14ac:dyDescent="0.2">
      <c r="A196" t="str">
        <f t="shared" si="3"/>
        <v>0803319J01XE01</v>
      </c>
      <c r="B196" s="55" t="s">
        <v>643</v>
      </c>
      <c r="C196" s="55" t="s">
        <v>644</v>
      </c>
      <c r="D196" s="55" t="s">
        <v>255</v>
      </c>
      <c r="E196" s="56" t="s">
        <v>361</v>
      </c>
      <c r="F196" s="57">
        <v>13</v>
      </c>
      <c r="G196" t="str">
        <f>VLOOKUP(B196,'Akodens FV'!$A$1:$B$2500,2,FALSE)</f>
        <v>Priv spec</v>
      </c>
      <c r="H196" t="e">
        <f>VLOOKUP(A196,Rådata!$A$3:$A$2444,1,FALSE)</f>
        <v>#N/A</v>
      </c>
    </row>
    <row r="197" spans="1:8" x14ac:dyDescent="0.2">
      <c r="A197" t="str">
        <f t="shared" si="3"/>
        <v>0803320J01CA08</v>
      </c>
      <c r="B197" s="55" t="s">
        <v>677</v>
      </c>
      <c r="C197" s="55" t="s">
        <v>678</v>
      </c>
      <c r="D197" s="55" t="s">
        <v>262</v>
      </c>
      <c r="E197" s="56" t="s">
        <v>351</v>
      </c>
      <c r="F197" s="57">
        <v>1</v>
      </c>
      <c r="G197" t="str">
        <f>VLOOKUP(B197,'Akodens FV'!$A$1:$B$2500,2,FALSE)</f>
        <v>Priv spec</v>
      </c>
      <c r="H197" t="e">
        <f>VLOOKUP(A197,Rådata!$A$3:$A$2444,1,FALSE)</f>
        <v>#N/A</v>
      </c>
    </row>
    <row r="198" spans="1:8" x14ac:dyDescent="0.2">
      <c r="A198" t="str">
        <f t="shared" si="3"/>
        <v>0804120J01AA02</v>
      </c>
      <c r="B198" s="55" t="s">
        <v>37</v>
      </c>
      <c r="C198" s="55" t="s">
        <v>160</v>
      </c>
      <c r="D198" s="55" t="s">
        <v>249</v>
      </c>
      <c r="E198" s="56" t="s">
        <v>348</v>
      </c>
      <c r="F198" s="57">
        <v>40</v>
      </c>
      <c r="G198" t="str">
        <f>VLOOKUP(B198,'Akodens FV'!$A$1:$B$2500,2,FALSE)</f>
        <v>Hälsoval</v>
      </c>
      <c r="H198" t="str">
        <f>VLOOKUP(A198,Rådata!$A$3:$A$2444,1,FALSE)</f>
        <v>0804120J01AA02</v>
      </c>
    </row>
    <row r="199" spans="1:8" x14ac:dyDescent="0.2">
      <c r="A199" t="str">
        <f t="shared" si="3"/>
        <v>0804120J01AA04</v>
      </c>
      <c r="B199" s="55" t="s">
        <v>37</v>
      </c>
      <c r="C199" s="55" t="s">
        <v>160</v>
      </c>
      <c r="D199" s="55" t="s">
        <v>264</v>
      </c>
      <c r="E199" s="56" t="s">
        <v>349</v>
      </c>
      <c r="F199" s="57">
        <v>22</v>
      </c>
      <c r="G199" t="str">
        <f>VLOOKUP(B199,'Akodens FV'!$A$1:$B$2500,2,FALSE)</f>
        <v>Hälsoval</v>
      </c>
      <c r="H199" t="str">
        <f>VLOOKUP(A199,Rådata!$A$3:$A$2444,1,FALSE)</f>
        <v>0804120J01AA04</v>
      </c>
    </row>
    <row r="200" spans="1:8" x14ac:dyDescent="0.2">
      <c r="A200" t="str">
        <f t="shared" si="3"/>
        <v>0804120J01AA07</v>
      </c>
      <c r="B200" s="55" t="s">
        <v>37</v>
      </c>
      <c r="C200" s="55" t="s">
        <v>160</v>
      </c>
      <c r="D200" s="55" t="s">
        <v>263</v>
      </c>
      <c r="E200" s="56" t="s">
        <v>363</v>
      </c>
      <c r="F200" s="57">
        <v>5</v>
      </c>
      <c r="G200" t="str">
        <f>VLOOKUP(B200,'Akodens FV'!$A$1:$B$2500,2,FALSE)</f>
        <v>Hälsoval</v>
      </c>
      <c r="H200" t="str">
        <f>VLOOKUP(A200,Rådata!$A$3:$A$2444,1,FALSE)</f>
        <v>0804120J01AA07</v>
      </c>
    </row>
    <row r="201" spans="1:8" x14ac:dyDescent="0.2">
      <c r="A201" t="str">
        <f t="shared" si="3"/>
        <v>0804120J01CA04</v>
      </c>
      <c r="B201" s="55" t="s">
        <v>37</v>
      </c>
      <c r="C201" s="55" t="s">
        <v>160</v>
      </c>
      <c r="D201" s="55" t="s">
        <v>247</v>
      </c>
      <c r="E201" s="56" t="s">
        <v>350</v>
      </c>
      <c r="F201" s="57">
        <v>15</v>
      </c>
      <c r="G201" t="str">
        <f>VLOOKUP(B201,'Akodens FV'!$A$1:$B$2500,2,FALSE)</f>
        <v>Hälsoval</v>
      </c>
      <c r="H201" t="str">
        <f>VLOOKUP(A201,Rådata!$A$3:$A$2444,1,FALSE)</f>
        <v>0804120J01CA04</v>
      </c>
    </row>
    <row r="202" spans="1:8" x14ac:dyDescent="0.2">
      <c r="A202" t="str">
        <f t="shared" si="3"/>
        <v>0804120J01CA08</v>
      </c>
      <c r="B202" s="55" t="s">
        <v>37</v>
      </c>
      <c r="C202" s="55" t="s">
        <v>160</v>
      </c>
      <c r="D202" s="55" t="s">
        <v>262</v>
      </c>
      <c r="E202" s="56" t="s">
        <v>351</v>
      </c>
      <c r="F202" s="57">
        <v>139</v>
      </c>
      <c r="G202" t="str">
        <f>VLOOKUP(B202,'Akodens FV'!$A$1:$B$2500,2,FALSE)</f>
        <v>Hälsoval</v>
      </c>
      <c r="H202" t="str">
        <f>VLOOKUP(A202,Rådata!$A$3:$A$2444,1,FALSE)</f>
        <v>0804120J01CA08</v>
      </c>
    </row>
    <row r="203" spans="1:8" x14ac:dyDescent="0.2">
      <c r="A203" t="str">
        <f t="shared" si="3"/>
        <v>0804120J01CE02</v>
      </c>
      <c r="B203" s="55" t="s">
        <v>37</v>
      </c>
      <c r="C203" s="55" t="s">
        <v>160</v>
      </c>
      <c r="D203" s="55" t="s">
        <v>246</v>
      </c>
      <c r="E203" s="56" t="s">
        <v>352</v>
      </c>
      <c r="F203" s="57">
        <v>109</v>
      </c>
      <c r="G203" t="str">
        <f>VLOOKUP(B203,'Akodens FV'!$A$1:$B$2500,2,FALSE)</f>
        <v>Hälsoval</v>
      </c>
      <c r="H203" t="str">
        <f>VLOOKUP(A203,Rådata!$A$3:$A$2444,1,FALSE)</f>
        <v>0804120J01CE02</v>
      </c>
    </row>
    <row r="204" spans="1:8" x14ac:dyDescent="0.2">
      <c r="A204" t="str">
        <f t="shared" si="3"/>
        <v>0804120J01CF05</v>
      </c>
      <c r="B204" s="55" t="s">
        <v>37</v>
      </c>
      <c r="C204" s="55" t="s">
        <v>160</v>
      </c>
      <c r="D204" s="55" t="s">
        <v>251</v>
      </c>
      <c r="E204" s="56" t="s">
        <v>353</v>
      </c>
      <c r="F204" s="57">
        <v>66</v>
      </c>
      <c r="G204" t="str">
        <f>VLOOKUP(B204,'Akodens FV'!$A$1:$B$2500,2,FALSE)</f>
        <v>Hälsoval</v>
      </c>
      <c r="H204" t="str">
        <f>VLOOKUP(A204,Rådata!$A$3:$A$2444,1,FALSE)</f>
        <v>0804120J01CF05</v>
      </c>
    </row>
    <row r="205" spans="1:8" x14ac:dyDescent="0.2">
      <c r="A205" t="str">
        <f t="shared" si="3"/>
        <v>0804120J01CR02</v>
      </c>
      <c r="B205" s="55" t="s">
        <v>37</v>
      </c>
      <c r="C205" s="55" t="s">
        <v>160</v>
      </c>
      <c r="D205" s="55" t="s">
        <v>253</v>
      </c>
      <c r="E205" s="56" t="s">
        <v>640</v>
      </c>
      <c r="F205" s="57">
        <v>1</v>
      </c>
      <c r="G205" t="str">
        <f>VLOOKUP(B205,'Akodens FV'!$A$1:$B$2500,2,FALSE)</f>
        <v>Hälsoval</v>
      </c>
      <c r="H205" t="str">
        <f>VLOOKUP(A205,Rådata!$A$3:$A$2444,1,FALSE)</f>
        <v>0804120J01CR02</v>
      </c>
    </row>
    <row r="206" spans="1:8" x14ac:dyDescent="0.2">
      <c r="A206" t="str">
        <f t="shared" si="3"/>
        <v>0804120J01DB05</v>
      </c>
      <c r="B206" s="55" t="s">
        <v>37</v>
      </c>
      <c r="C206" s="55" t="s">
        <v>160</v>
      </c>
      <c r="D206" s="55" t="s">
        <v>261</v>
      </c>
      <c r="E206" s="56" t="s">
        <v>355</v>
      </c>
      <c r="F206" s="57">
        <v>8</v>
      </c>
      <c r="G206" t="str">
        <f>VLOOKUP(B206,'Akodens FV'!$A$1:$B$2500,2,FALSE)</f>
        <v>Hälsoval</v>
      </c>
      <c r="H206" t="str">
        <f>VLOOKUP(A206,Rådata!$A$3:$A$2444,1,FALSE)</f>
        <v>0804120J01DB05</v>
      </c>
    </row>
    <row r="207" spans="1:8" x14ac:dyDescent="0.2">
      <c r="A207" t="str">
        <f t="shared" si="3"/>
        <v>0804120J01EA01</v>
      </c>
      <c r="B207" s="55" t="s">
        <v>37</v>
      </c>
      <c r="C207" s="55" t="s">
        <v>160</v>
      </c>
      <c r="D207" s="55" t="s">
        <v>259</v>
      </c>
      <c r="E207" s="56" t="s">
        <v>356</v>
      </c>
      <c r="F207" s="57">
        <v>35</v>
      </c>
      <c r="G207" t="str">
        <f>VLOOKUP(B207,'Akodens FV'!$A$1:$B$2500,2,FALSE)</f>
        <v>Hälsoval</v>
      </c>
      <c r="H207" t="str">
        <f>VLOOKUP(A207,Rådata!$A$3:$A$2444,1,FALSE)</f>
        <v>0804120J01EA01</v>
      </c>
    </row>
    <row r="208" spans="1:8" x14ac:dyDescent="0.2">
      <c r="A208" t="str">
        <f t="shared" si="3"/>
        <v>0804120J01EE01</v>
      </c>
      <c r="B208" s="55" t="s">
        <v>37</v>
      </c>
      <c r="C208" s="55" t="s">
        <v>160</v>
      </c>
      <c r="D208" s="55" t="s">
        <v>258</v>
      </c>
      <c r="E208" s="56" t="s">
        <v>364</v>
      </c>
      <c r="F208" s="57">
        <v>7</v>
      </c>
      <c r="G208" t="str">
        <f>VLOOKUP(B208,'Akodens FV'!$A$1:$B$2500,2,FALSE)</f>
        <v>Hälsoval</v>
      </c>
      <c r="H208" t="str">
        <f>VLOOKUP(A208,Rådata!$A$3:$A$2444,1,FALSE)</f>
        <v>0804120J01EE01</v>
      </c>
    </row>
    <row r="209" spans="1:8" x14ac:dyDescent="0.2">
      <c r="A209" t="str">
        <f t="shared" si="3"/>
        <v>0804120J01FA01</v>
      </c>
      <c r="B209" s="55" t="s">
        <v>37</v>
      </c>
      <c r="C209" s="55" t="s">
        <v>160</v>
      </c>
      <c r="D209" s="55" t="s">
        <v>250</v>
      </c>
      <c r="E209" s="56" t="s">
        <v>357</v>
      </c>
      <c r="F209" s="57">
        <v>4</v>
      </c>
      <c r="G209" t="str">
        <f>VLOOKUP(B209,'Akodens FV'!$A$1:$B$2500,2,FALSE)</f>
        <v>Hälsoval</v>
      </c>
      <c r="H209" t="str">
        <f>VLOOKUP(A209,Rådata!$A$3:$A$2444,1,FALSE)</f>
        <v>0804120J01FA01</v>
      </c>
    </row>
    <row r="210" spans="1:8" x14ac:dyDescent="0.2">
      <c r="A210" t="str">
        <f t="shared" si="3"/>
        <v>0804120J01FA09</v>
      </c>
      <c r="B210" s="55" t="s">
        <v>37</v>
      </c>
      <c r="C210" s="55" t="s">
        <v>160</v>
      </c>
      <c r="D210" s="55" t="s">
        <v>257</v>
      </c>
      <c r="E210" s="56" t="s">
        <v>375</v>
      </c>
      <c r="F210" s="57">
        <v>8</v>
      </c>
      <c r="G210" t="str">
        <f>VLOOKUP(B210,'Akodens FV'!$A$1:$B$2500,2,FALSE)</f>
        <v>Hälsoval</v>
      </c>
      <c r="H210" t="e">
        <f>VLOOKUP(A210,Rådata!$A$3:$A$2444,1,FALSE)</f>
        <v>#N/A</v>
      </c>
    </row>
    <row r="211" spans="1:8" x14ac:dyDescent="0.2">
      <c r="A211" t="str">
        <f t="shared" si="3"/>
        <v>0804120J01FF01</v>
      </c>
      <c r="B211" s="55" t="s">
        <v>37</v>
      </c>
      <c r="C211" s="55" t="s">
        <v>160</v>
      </c>
      <c r="D211" s="55" t="s">
        <v>248</v>
      </c>
      <c r="E211" s="56" t="s">
        <v>358</v>
      </c>
      <c r="F211" s="57">
        <v>9</v>
      </c>
      <c r="G211" t="str">
        <f>VLOOKUP(B211,'Akodens FV'!$A$1:$B$2500,2,FALSE)</f>
        <v>Hälsoval</v>
      </c>
      <c r="H211" t="str">
        <f>VLOOKUP(A211,Rådata!$A$3:$A$2444,1,FALSE)</f>
        <v>0804120J01FF01</v>
      </c>
    </row>
    <row r="212" spans="1:8" x14ac:dyDescent="0.2">
      <c r="A212" t="str">
        <f t="shared" si="3"/>
        <v>0804120J01MA02</v>
      </c>
      <c r="B212" s="55" t="s">
        <v>37</v>
      </c>
      <c r="C212" s="55" t="s">
        <v>160</v>
      </c>
      <c r="D212" s="55" t="s">
        <v>252</v>
      </c>
      <c r="E212" s="56" t="s">
        <v>359</v>
      </c>
      <c r="F212" s="57">
        <v>25</v>
      </c>
      <c r="G212" t="str">
        <f>VLOOKUP(B212,'Akodens FV'!$A$1:$B$2500,2,FALSE)</f>
        <v>Hälsoval</v>
      </c>
      <c r="H212" t="str">
        <f>VLOOKUP(A212,Rådata!$A$3:$A$2444,1,FALSE)</f>
        <v>0804120J01MA02</v>
      </c>
    </row>
    <row r="213" spans="1:8" x14ac:dyDescent="0.2">
      <c r="A213" t="str">
        <f t="shared" si="3"/>
        <v>0804120J01XE01</v>
      </c>
      <c r="B213" s="55" t="s">
        <v>37</v>
      </c>
      <c r="C213" s="55" t="s">
        <v>160</v>
      </c>
      <c r="D213" s="55" t="s">
        <v>255</v>
      </c>
      <c r="E213" s="56" t="s">
        <v>361</v>
      </c>
      <c r="F213" s="57">
        <v>74</v>
      </c>
      <c r="G213" t="str">
        <f>VLOOKUP(B213,'Akodens FV'!$A$1:$B$2500,2,FALSE)</f>
        <v>Hälsoval</v>
      </c>
      <c r="H213" t="str">
        <f>VLOOKUP(A213,Rådata!$A$3:$A$2444,1,FALSE)</f>
        <v>0804120J01XE01</v>
      </c>
    </row>
    <row r="214" spans="1:8" x14ac:dyDescent="0.2">
      <c r="A214" t="str">
        <f t="shared" si="3"/>
        <v>0804130J01AA02</v>
      </c>
      <c r="B214" s="55" t="s">
        <v>38</v>
      </c>
      <c r="C214" s="55" t="s">
        <v>161</v>
      </c>
      <c r="D214" s="55" t="s">
        <v>249</v>
      </c>
      <c r="E214" s="56" t="s">
        <v>348</v>
      </c>
      <c r="F214" s="57">
        <v>57</v>
      </c>
      <c r="G214" t="str">
        <f>VLOOKUP(B214,'Akodens FV'!$A$1:$B$2500,2,FALSE)</f>
        <v>Hälsoval</v>
      </c>
      <c r="H214" t="str">
        <f>VLOOKUP(A214,Rådata!$A$3:$A$2444,1,FALSE)</f>
        <v>0804130J01AA02</v>
      </c>
    </row>
    <row r="215" spans="1:8" x14ac:dyDescent="0.2">
      <c r="A215" t="str">
        <f t="shared" si="3"/>
        <v>0804130J01AA04</v>
      </c>
      <c r="B215" s="55" t="s">
        <v>38</v>
      </c>
      <c r="C215" s="55" t="s">
        <v>161</v>
      </c>
      <c r="D215" s="55" t="s">
        <v>264</v>
      </c>
      <c r="E215" s="56" t="s">
        <v>349</v>
      </c>
      <c r="F215" s="57">
        <v>24</v>
      </c>
      <c r="G215" t="str">
        <f>VLOOKUP(B215,'Akodens FV'!$A$1:$B$2500,2,FALSE)</f>
        <v>Hälsoval</v>
      </c>
      <c r="H215" t="str">
        <f>VLOOKUP(A215,Rådata!$A$3:$A$2444,1,FALSE)</f>
        <v>0804130J01AA04</v>
      </c>
    </row>
    <row r="216" spans="1:8" x14ac:dyDescent="0.2">
      <c r="A216" t="str">
        <f t="shared" si="3"/>
        <v>0804130J01AA07</v>
      </c>
      <c r="B216" s="55" t="s">
        <v>38</v>
      </c>
      <c r="C216" s="55" t="s">
        <v>161</v>
      </c>
      <c r="D216" s="55" t="s">
        <v>263</v>
      </c>
      <c r="E216" s="56" t="s">
        <v>363</v>
      </c>
      <c r="F216" s="57">
        <v>8</v>
      </c>
      <c r="G216" t="str">
        <f>VLOOKUP(B216,'Akodens FV'!$A$1:$B$2500,2,FALSE)</f>
        <v>Hälsoval</v>
      </c>
      <c r="H216" t="str">
        <f>VLOOKUP(A216,Rådata!$A$3:$A$2444,1,FALSE)</f>
        <v>0804130J01AA07</v>
      </c>
    </row>
    <row r="217" spans="1:8" x14ac:dyDescent="0.2">
      <c r="A217" t="str">
        <f t="shared" si="3"/>
        <v>0804130J01CA04</v>
      </c>
      <c r="B217" s="55" t="s">
        <v>38</v>
      </c>
      <c r="C217" s="55" t="s">
        <v>161</v>
      </c>
      <c r="D217" s="55" t="s">
        <v>247</v>
      </c>
      <c r="E217" s="56" t="s">
        <v>350</v>
      </c>
      <c r="F217" s="57">
        <v>17</v>
      </c>
      <c r="G217" t="str">
        <f>VLOOKUP(B217,'Akodens FV'!$A$1:$B$2500,2,FALSE)</f>
        <v>Hälsoval</v>
      </c>
      <c r="H217" t="str">
        <f>VLOOKUP(A217,Rådata!$A$3:$A$2444,1,FALSE)</f>
        <v>0804130J01CA04</v>
      </c>
    </row>
    <row r="218" spans="1:8" x14ac:dyDescent="0.2">
      <c r="A218" t="str">
        <f t="shared" si="3"/>
        <v>0804130J01CA08</v>
      </c>
      <c r="B218" s="55" t="s">
        <v>38</v>
      </c>
      <c r="C218" s="55" t="s">
        <v>161</v>
      </c>
      <c r="D218" s="55" t="s">
        <v>262</v>
      </c>
      <c r="E218" s="56" t="s">
        <v>351</v>
      </c>
      <c r="F218" s="57">
        <v>153</v>
      </c>
      <c r="G218" t="str">
        <f>VLOOKUP(B218,'Akodens FV'!$A$1:$B$2500,2,FALSE)</f>
        <v>Hälsoval</v>
      </c>
      <c r="H218" t="str">
        <f>VLOOKUP(A218,Rådata!$A$3:$A$2444,1,FALSE)</f>
        <v>0804130J01CA08</v>
      </c>
    </row>
    <row r="219" spans="1:8" x14ac:dyDescent="0.2">
      <c r="A219" t="str">
        <f t="shared" si="3"/>
        <v>0804130J01CE02</v>
      </c>
      <c r="B219" s="55" t="s">
        <v>38</v>
      </c>
      <c r="C219" s="55" t="s">
        <v>161</v>
      </c>
      <c r="D219" s="55" t="s">
        <v>246</v>
      </c>
      <c r="E219" s="56" t="s">
        <v>352</v>
      </c>
      <c r="F219" s="57">
        <v>187</v>
      </c>
      <c r="G219" t="str">
        <f>VLOOKUP(B219,'Akodens FV'!$A$1:$B$2500,2,FALSE)</f>
        <v>Hälsoval</v>
      </c>
      <c r="H219" t="str">
        <f>VLOOKUP(A219,Rådata!$A$3:$A$2444,1,FALSE)</f>
        <v>0804130J01CE02</v>
      </c>
    </row>
    <row r="220" spans="1:8" x14ac:dyDescent="0.2">
      <c r="A220" t="str">
        <f t="shared" si="3"/>
        <v>0804130J01CF05</v>
      </c>
      <c r="B220" s="55" t="s">
        <v>38</v>
      </c>
      <c r="C220" s="55" t="s">
        <v>161</v>
      </c>
      <c r="D220" s="55" t="s">
        <v>251</v>
      </c>
      <c r="E220" s="56" t="s">
        <v>353</v>
      </c>
      <c r="F220" s="57">
        <v>76</v>
      </c>
      <c r="G220" t="str">
        <f>VLOOKUP(B220,'Akodens FV'!$A$1:$B$2500,2,FALSE)</f>
        <v>Hälsoval</v>
      </c>
      <c r="H220" t="str">
        <f>VLOOKUP(A220,Rådata!$A$3:$A$2444,1,FALSE)</f>
        <v>0804130J01CF05</v>
      </c>
    </row>
    <row r="221" spans="1:8" x14ac:dyDescent="0.2">
      <c r="A221" t="str">
        <f t="shared" si="3"/>
        <v>0804130J01CR02</v>
      </c>
      <c r="B221" s="55" t="s">
        <v>38</v>
      </c>
      <c r="C221" s="55" t="s">
        <v>161</v>
      </c>
      <c r="D221" s="55" t="s">
        <v>253</v>
      </c>
      <c r="E221" s="56" t="s">
        <v>640</v>
      </c>
      <c r="F221" s="57">
        <v>5</v>
      </c>
      <c r="G221" t="str">
        <f>VLOOKUP(B221,'Akodens FV'!$A$1:$B$2500,2,FALSE)</f>
        <v>Hälsoval</v>
      </c>
      <c r="H221" t="str">
        <f>VLOOKUP(A221,Rådata!$A$3:$A$2444,1,FALSE)</f>
        <v>0804130J01CR02</v>
      </c>
    </row>
    <row r="222" spans="1:8" x14ac:dyDescent="0.2">
      <c r="A222" t="str">
        <f t="shared" si="3"/>
        <v>0804130J01DB05</v>
      </c>
      <c r="B222" s="55" t="s">
        <v>38</v>
      </c>
      <c r="C222" s="55" t="s">
        <v>161</v>
      </c>
      <c r="D222" s="55" t="s">
        <v>261</v>
      </c>
      <c r="E222" s="56" t="s">
        <v>355</v>
      </c>
      <c r="F222" s="57">
        <v>4</v>
      </c>
      <c r="G222" t="str">
        <f>VLOOKUP(B222,'Akodens FV'!$A$1:$B$2500,2,FALSE)</f>
        <v>Hälsoval</v>
      </c>
      <c r="H222" t="str">
        <f>VLOOKUP(A222,Rådata!$A$3:$A$2444,1,FALSE)</f>
        <v>0804130J01DB05</v>
      </c>
    </row>
    <row r="223" spans="1:8" x14ac:dyDescent="0.2">
      <c r="A223" t="str">
        <f t="shared" si="3"/>
        <v>0804130J01EA01</v>
      </c>
      <c r="B223" s="55" t="s">
        <v>38</v>
      </c>
      <c r="C223" s="55" t="s">
        <v>161</v>
      </c>
      <c r="D223" s="55" t="s">
        <v>259</v>
      </c>
      <c r="E223" s="56" t="s">
        <v>356</v>
      </c>
      <c r="F223" s="57">
        <v>41</v>
      </c>
      <c r="G223" t="str">
        <f>VLOOKUP(B223,'Akodens FV'!$A$1:$B$2500,2,FALSE)</f>
        <v>Hälsoval</v>
      </c>
      <c r="H223" t="str">
        <f>VLOOKUP(A223,Rådata!$A$3:$A$2444,1,FALSE)</f>
        <v>0804130J01EA01</v>
      </c>
    </row>
    <row r="224" spans="1:8" x14ac:dyDescent="0.2">
      <c r="A224" t="str">
        <f t="shared" si="3"/>
        <v>0804130J01EE01</v>
      </c>
      <c r="B224" s="55" t="s">
        <v>38</v>
      </c>
      <c r="C224" s="55" t="s">
        <v>161</v>
      </c>
      <c r="D224" s="55" t="s">
        <v>258</v>
      </c>
      <c r="E224" s="56" t="s">
        <v>364</v>
      </c>
      <c r="F224" s="57">
        <v>4</v>
      </c>
      <c r="G224" t="str">
        <f>VLOOKUP(B224,'Akodens FV'!$A$1:$B$2500,2,FALSE)</f>
        <v>Hälsoval</v>
      </c>
      <c r="H224" t="str">
        <f>VLOOKUP(A224,Rådata!$A$3:$A$2444,1,FALSE)</f>
        <v>0804130J01EE01</v>
      </c>
    </row>
    <row r="225" spans="1:8" x14ac:dyDescent="0.2">
      <c r="A225" t="str">
        <f t="shared" si="3"/>
        <v>0804130J01FA09</v>
      </c>
      <c r="B225" s="55" t="s">
        <v>38</v>
      </c>
      <c r="C225" s="55" t="s">
        <v>161</v>
      </c>
      <c r="D225" s="55" t="s">
        <v>257</v>
      </c>
      <c r="E225" s="56" t="s">
        <v>375</v>
      </c>
      <c r="F225" s="57">
        <v>1</v>
      </c>
      <c r="G225" t="str">
        <f>VLOOKUP(B225,'Akodens FV'!$A$1:$B$2500,2,FALSE)</f>
        <v>Hälsoval</v>
      </c>
      <c r="H225" t="e">
        <f>VLOOKUP(A225,Rådata!$A$3:$A$2444,1,FALSE)</f>
        <v>#N/A</v>
      </c>
    </row>
    <row r="226" spans="1:8" x14ac:dyDescent="0.2">
      <c r="A226" t="str">
        <f t="shared" si="3"/>
        <v>0804130J01FA10</v>
      </c>
      <c r="B226" s="55" t="s">
        <v>38</v>
      </c>
      <c r="C226" s="55" t="s">
        <v>161</v>
      </c>
      <c r="D226" s="55" t="s">
        <v>268</v>
      </c>
      <c r="E226" s="56" t="s">
        <v>368</v>
      </c>
      <c r="F226" s="57">
        <v>6</v>
      </c>
      <c r="G226" t="str">
        <f>VLOOKUP(B226,'Akodens FV'!$A$1:$B$2500,2,FALSE)</f>
        <v>Hälsoval</v>
      </c>
      <c r="H226" t="str">
        <f>VLOOKUP(A226,Rådata!$A$3:$A$2444,1,FALSE)</f>
        <v>0804130J01FA10</v>
      </c>
    </row>
    <row r="227" spans="1:8" x14ac:dyDescent="0.2">
      <c r="A227" t="str">
        <f t="shared" si="3"/>
        <v>0804130J01FF01</v>
      </c>
      <c r="B227" s="55" t="s">
        <v>38</v>
      </c>
      <c r="C227" s="55" t="s">
        <v>161</v>
      </c>
      <c r="D227" s="55" t="s">
        <v>248</v>
      </c>
      <c r="E227" s="56" t="s">
        <v>358</v>
      </c>
      <c r="F227" s="57">
        <v>12</v>
      </c>
      <c r="G227" t="str">
        <f>VLOOKUP(B227,'Akodens FV'!$A$1:$B$2500,2,FALSE)</f>
        <v>Hälsoval</v>
      </c>
      <c r="H227" t="str">
        <f>VLOOKUP(A227,Rådata!$A$3:$A$2444,1,FALSE)</f>
        <v>0804130J01FF01</v>
      </c>
    </row>
    <row r="228" spans="1:8" x14ac:dyDescent="0.2">
      <c r="A228" t="str">
        <f t="shared" si="3"/>
        <v>0804130J01MA02</v>
      </c>
      <c r="B228" s="55" t="s">
        <v>38</v>
      </c>
      <c r="C228" s="55" t="s">
        <v>161</v>
      </c>
      <c r="D228" s="55" t="s">
        <v>252</v>
      </c>
      <c r="E228" s="56" t="s">
        <v>359</v>
      </c>
      <c r="F228" s="57">
        <v>48</v>
      </c>
      <c r="G228" t="str">
        <f>VLOOKUP(B228,'Akodens FV'!$A$1:$B$2500,2,FALSE)</f>
        <v>Hälsoval</v>
      </c>
      <c r="H228" t="str">
        <f>VLOOKUP(A228,Rådata!$A$3:$A$2444,1,FALSE)</f>
        <v>0804130J01MA02</v>
      </c>
    </row>
    <row r="229" spans="1:8" x14ac:dyDescent="0.2">
      <c r="A229" t="str">
        <f t="shared" si="3"/>
        <v>0804130J01XE01</v>
      </c>
      <c r="B229" s="55" t="s">
        <v>38</v>
      </c>
      <c r="C229" s="55" t="s">
        <v>161</v>
      </c>
      <c r="D229" s="55" t="s">
        <v>255</v>
      </c>
      <c r="E229" s="56" t="s">
        <v>361</v>
      </c>
      <c r="F229" s="57">
        <v>189</v>
      </c>
      <c r="G229" t="str">
        <f>VLOOKUP(B229,'Akodens FV'!$A$1:$B$2500,2,FALSE)</f>
        <v>Hälsoval</v>
      </c>
      <c r="H229" t="str">
        <f>VLOOKUP(A229,Rådata!$A$3:$A$2444,1,FALSE)</f>
        <v>0804130J01XE01</v>
      </c>
    </row>
    <row r="230" spans="1:8" x14ac:dyDescent="0.2">
      <c r="A230" t="str">
        <f t="shared" si="3"/>
        <v>0805102J01CA04</v>
      </c>
      <c r="B230" s="55" t="s">
        <v>488</v>
      </c>
      <c r="C230" s="55" t="s">
        <v>430</v>
      </c>
      <c r="D230" s="55" t="s">
        <v>247</v>
      </c>
      <c r="E230" s="56" t="s">
        <v>350</v>
      </c>
      <c r="F230" s="57">
        <v>1</v>
      </c>
      <c r="G230" t="str">
        <f>VLOOKUP(B230,'Akodens FV'!$A$1:$B$2500,2,FALSE)</f>
        <v>Tandv inkl priv</v>
      </c>
      <c r="H230" t="e">
        <f>VLOOKUP(A230,Rådata!$A$3:$A$2444,1,FALSE)</f>
        <v>#N/A</v>
      </c>
    </row>
    <row r="231" spans="1:8" x14ac:dyDescent="0.2">
      <c r="A231" t="str">
        <f t="shared" si="3"/>
        <v>0805102J01CE02</v>
      </c>
      <c r="B231" s="55" t="s">
        <v>488</v>
      </c>
      <c r="C231" s="55" t="s">
        <v>430</v>
      </c>
      <c r="D231" s="55" t="s">
        <v>246</v>
      </c>
      <c r="E231" s="56" t="s">
        <v>352</v>
      </c>
      <c r="F231" s="57">
        <v>64</v>
      </c>
      <c r="G231" t="str">
        <f>VLOOKUP(B231,'Akodens FV'!$A$1:$B$2500,2,FALSE)</f>
        <v>Tandv inkl priv</v>
      </c>
      <c r="H231" t="str">
        <f>VLOOKUP(A231,Rådata!$A$3:$A$2444,1,FALSE)</f>
        <v>0805102J01CE02</v>
      </c>
    </row>
    <row r="232" spans="1:8" x14ac:dyDescent="0.2">
      <c r="A232" t="str">
        <f t="shared" si="3"/>
        <v>0805102J01FA01</v>
      </c>
      <c r="B232" s="55" t="s">
        <v>488</v>
      </c>
      <c r="C232" s="55" t="s">
        <v>430</v>
      </c>
      <c r="D232" s="55" t="s">
        <v>250</v>
      </c>
      <c r="E232" s="56" t="s">
        <v>357</v>
      </c>
      <c r="F232" s="57">
        <v>3</v>
      </c>
      <c r="G232" t="str">
        <f>VLOOKUP(B232,'Akodens FV'!$A$1:$B$2500,2,FALSE)</f>
        <v>Tandv inkl priv</v>
      </c>
      <c r="H232" t="str">
        <f>VLOOKUP(A232,Rådata!$A$3:$A$2444,1,FALSE)</f>
        <v>0805102J01FA01</v>
      </c>
    </row>
    <row r="233" spans="1:8" x14ac:dyDescent="0.2">
      <c r="A233" t="str">
        <f t="shared" si="3"/>
        <v>0805102J01FF01</v>
      </c>
      <c r="B233" s="55" t="s">
        <v>488</v>
      </c>
      <c r="C233" s="55" t="s">
        <v>430</v>
      </c>
      <c r="D233" s="55" t="s">
        <v>248</v>
      </c>
      <c r="E233" s="56" t="s">
        <v>358</v>
      </c>
      <c r="F233" s="57">
        <v>3</v>
      </c>
      <c r="G233" t="str">
        <f>VLOOKUP(B233,'Akodens FV'!$A$1:$B$2500,2,FALSE)</f>
        <v>Tandv inkl priv</v>
      </c>
      <c r="H233" t="str">
        <f>VLOOKUP(A233,Rådata!$A$3:$A$2444,1,FALSE)</f>
        <v>0805102J01FF01</v>
      </c>
    </row>
    <row r="234" spans="1:8" x14ac:dyDescent="0.2">
      <c r="A234" t="str">
        <f t="shared" si="3"/>
        <v>0805102J01MA02</v>
      </c>
      <c r="B234" s="55" t="s">
        <v>488</v>
      </c>
      <c r="C234" s="55" t="s">
        <v>430</v>
      </c>
      <c r="D234" s="55" t="s">
        <v>252</v>
      </c>
      <c r="E234" s="56" t="s">
        <v>359</v>
      </c>
      <c r="F234" s="57">
        <v>1</v>
      </c>
      <c r="G234" t="str">
        <f>VLOOKUP(B234,'Akodens FV'!$A$1:$B$2500,2,FALSE)</f>
        <v>Tandv inkl priv</v>
      </c>
      <c r="H234" t="e">
        <f>VLOOKUP(A234,Rådata!$A$3:$A$2444,1,FALSE)</f>
        <v>#N/A</v>
      </c>
    </row>
    <row r="235" spans="1:8" x14ac:dyDescent="0.2">
      <c r="A235" t="str">
        <f t="shared" si="3"/>
        <v>0805103J01CA04</v>
      </c>
      <c r="B235" s="55" t="s">
        <v>489</v>
      </c>
      <c r="C235" s="55" t="s">
        <v>431</v>
      </c>
      <c r="D235" s="55" t="s">
        <v>247</v>
      </c>
      <c r="E235" s="56" t="s">
        <v>350</v>
      </c>
      <c r="F235" s="57">
        <v>9</v>
      </c>
      <c r="G235" t="str">
        <f>VLOOKUP(B235,'Akodens FV'!$A$1:$B$2500,2,FALSE)</f>
        <v>Tandv inkl priv</v>
      </c>
      <c r="H235" t="str">
        <f>VLOOKUP(A235,Rådata!$A$3:$A$2444,1,FALSE)</f>
        <v>0805103J01CA04</v>
      </c>
    </row>
    <row r="236" spans="1:8" x14ac:dyDescent="0.2">
      <c r="A236" t="str">
        <f t="shared" si="3"/>
        <v>0805103J01CE02</v>
      </c>
      <c r="B236" s="55" t="s">
        <v>489</v>
      </c>
      <c r="C236" s="55" t="s">
        <v>431</v>
      </c>
      <c r="D236" s="55" t="s">
        <v>246</v>
      </c>
      <c r="E236" s="56" t="s">
        <v>352</v>
      </c>
      <c r="F236" s="57">
        <v>59</v>
      </c>
      <c r="G236" t="str">
        <f>VLOOKUP(B236,'Akodens FV'!$A$1:$B$2500,2,FALSE)</f>
        <v>Tandv inkl priv</v>
      </c>
      <c r="H236" t="str">
        <f>VLOOKUP(A236,Rådata!$A$3:$A$2444,1,FALSE)</f>
        <v>0805103J01CE02</v>
      </c>
    </row>
    <row r="237" spans="1:8" x14ac:dyDescent="0.2">
      <c r="A237" t="str">
        <f t="shared" si="3"/>
        <v>0805103J01FF01</v>
      </c>
      <c r="B237" s="55" t="s">
        <v>489</v>
      </c>
      <c r="C237" s="55" t="s">
        <v>431</v>
      </c>
      <c r="D237" s="55" t="s">
        <v>248</v>
      </c>
      <c r="E237" s="56" t="s">
        <v>358</v>
      </c>
      <c r="F237" s="57">
        <v>3</v>
      </c>
      <c r="G237" t="str">
        <f>VLOOKUP(B237,'Akodens FV'!$A$1:$B$2500,2,FALSE)</f>
        <v>Tandv inkl priv</v>
      </c>
      <c r="H237" t="str">
        <f>VLOOKUP(A237,Rådata!$A$3:$A$2444,1,FALSE)</f>
        <v>0805103J01FF01</v>
      </c>
    </row>
    <row r="238" spans="1:8" x14ac:dyDescent="0.2">
      <c r="A238" t="str">
        <f t="shared" si="3"/>
        <v>0805104J01CA04</v>
      </c>
      <c r="B238" s="55" t="s">
        <v>490</v>
      </c>
      <c r="C238" s="55" t="s">
        <v>432</v>
      </c>
      <c r="D238" s="55" t="s">
        <v>247</v>
      </c>
      <c r="E238" s="56" t="s">
        <v>350</v>
      </c>
      <c r="F238" s="57">
        <v>11</v>
      </c>
      <c r="G238" t="str">
        <f>VLOOKUP(B238,'Akodens FV'!$A$1:$B$2500,2,FALSE)</f>
        <v>Tandv inkl priv</v>
      </c>
      <c r="H238" t="str">
        <f>VLOOKUP(A238,Rådata!$A$3:$A$2444,1,FALSE)</f>
        <v>0805104J01CA04</v>
      </c>
    </row>
    <row r="239" spans="1:8" x14ac:dyDescent="0.2">
      <c r="A239" t="str">
        <f t="shared" si="3"/>
        <v>0805104J01CE02</v>
      </c>
      <c r="B239" s="55" t="s">
        <v>490</v>
      </c>
      <c r="C239" s="55" t="s">
        <v>432</v>
      </c>
      <c r="D239" s="55" t="s">
        <v>246</v>
      </c>
      <c r="E239" s="56" t="s">
        <v>352</v>
      </c>
      <c r="F239" s="57">
        <v>84</v>
      </c>
      <c r="G239" t="str">
        <f>VLOOKUP(B239,'Akodens FV'!$A$1:$B$2500,2,FALSE)</f>
        <v>Tandv inkl priv</v>
      </c>
      <c r="H239" t="str">
        <f>VLOOKUP(A239,Rådata!$A$3:$A$2444,1,FALSE)</f>
        <v>0805104J01CE02</v>
      </c>
    </row>
    <row r="240" spans="1:8" x14ac:dyDescent="0.2">
      <c r="A240" t="str">
        <f t="shared" si="3"/>
        <v>0805104J01FF01</v>
      </c>
      <c r="B240" s="55" t="s">
        <v>490</v>
      </c>
      <c r="C240" s="55" t="s">
        <v>432</v>
      </c>
      <c r="D240" s="55" t="s">
        <v>248</v>
      </c>
      <c r="E240" s="56" t="s">
        <v>358</v>
      </c>
      <c r="F240" s="57">
        <v>8</v>
      </c>
      <c r="G240" t="str">
        <f>VLOOKUP(B240,'Akodens FV'!$A$1:$B$2500,2,FALSE)</f>
        <v>Tandv inkl priv</v>
      </c>
      <c r="H240" t="str">
        <f>VLOOKUP(A240,Rådata!$A$3:$A$2444,1,FALSE)</f>
        <v>0805104J01FF01</v>
      </c>
    </row>
    <row r="241" spans="1:8" x14ac:dyDescent="0.2">
      <c r="A241" t="str">
        <f t="shared" si="3"/>
        <v>0805105J01CE02</v>
      </c>
      <c r="B241" s="55" t="s">
        <v>491</v>
      </c>
      <c r="C241" s="55" t="s">
        <v>433</v>
      </c>
      <c r="D241" s="55" t="s">
        <v>246</v>
      </c>
      <c r="E241" s="56" t="s">
        <v>352</v>
      </c>
      <c r="F241" s="57">
        <v>46</v>
      </c>
      <c r="G241" t="str">
        <f>VLOOKUP(B241,'Akodens FV'!$A$1:$B$2500,2,FALSE)</f>
        <v>Tandv inkl priv</v>
      </c>
      <c r="H241" t="str">
        <f>VLOOKUP(A241,Rådata!$A$3:$A$2444,1,FALSE)</f>
        <v>0805105J01CE02</v>
      </c>
    </row>
    <row r="242" spans="1:8" x14ac:dyDescent="0.2">
      <c r="A242" t="str">
        <f t="shared" si="3"/>
        <v>0805105J01FF01</v>
      </c>
      <c r="B242" s="55" t="s">
        <v>491</v>
      </c>
      <c r="C242" s="55" t="s">
        <v>433</v>
      </c>
      <c r="D242" s="55" t="s">
        <v>248</v>
      </c>
      <c r="E242" s="56" t="s">
        <v>358</v>
      </c>
      <c r="F242" s="57">
        <v>3</v>
      </c>
      <c r="G242" t="str">
        <f>VLOOKUP(B242,'Akodens FV'!$A$1:$B$2500,2,FALSE)</f>
        <v>Tandv inkl priv</v>
      </c>
      <c r="H242" t="e">
        <f>VLOOKUP(A242,Rådata!$A$3:$A$2444,1,FALSE)</f>
        <v>#N/A</v>
      </c>
    </row>
    <row r="243" spans="1:8" x14ac:dyDescent="0.2">
      <c r="A243" t="str">
        <f t="shared" si="3"/>
        <v>0805107J01CA04</v>
      </c>
      <c r="B243" s="55" t="s">
        <v>493</v>
      </c>
      <c r="C243" s="55" t="s">
        <v>435</v>
      </c>
      <c r="D243" s="55" t="s">
        <v>247</v>
      </c>
      <c r="E243" s="56" t="s">
        <v>350</v>
      </c>
      <c r="F243" s="57">
        <v>28</v>
      </c>
      <c r="G243" t="str">
        <f>VLOOKUP(B243,'Akodens FV'!$A$1:$B$2500,2,FALSE)</f>
        <v>Tandv inkl priv</v>
      </c>
      <c r="H243" t="e">
        <f>VLOOKUP(A243,Rådata!$A$3:$A$2444,1,FALSE)</f>
        <v>#N/A</v>
      </c>
    </row>
    <row r="244" spans="1:8" x14ac:dyDescent="0.2">
      <c r="A244" t="str">
        <f t="shared" si="3"/>
        <v>0805107J01CE02</v>
      </c>
      <c r="B244" s="55" t="s">
        <v>493</v>
      </c>
      <c r="C244" s="55" t="s">
        <v>435</v>
      </c>
      <c r="D244" s="55" t="s">
        <v>246</v>
      </c>
      <c r="E244" s="56" t="s">
        <v>352</v>
      </c>
      <c r="F244" s="57">
        <v>51</v>
      </c>
      <c r="G244" t="str">
        <f>VLOOKUP(B244,'Akodens FV'!$A$1:$B$2500,2,FALSE)</f>
        <v>Tandv inkl priv</v>
      </c>
      <c r="H244" t="str">
        <f>VLOOKUP(A244,Rådata!$A$3:$A$2444,1,FALSE)</f>
        <v>0805107J01CE02</v>
      </c>
    </row>
    <row r="245" spans="1:8" x14ac:dyDescent="0.2">
      <c r="A245" t="str">
        <f t="shared" si="3"/>
        <v>0805107J01FF01</v>
      </c>
      <c r="B245" s="55" t="s">
        <v>493</v>
      </c>
      <c r="C245" s="55" t="s">
        <v>435</v>
      </c>
      <c r="D245" s="55" t="s">
        <v>248</v>
      </c>
      <c r="E245" s="56" t="s">
        <v>358</v>
      </c>
      <c r="F245" s="57">
        <v>15</v>
      </c>
      <c r="G245" t="str">
        <f>VLOOKUP(B245,'Akodens FV'!$A$1:$B$2500,2,FALSE)</f>
        <v>Tandv inkl priv</v>
      </c>
      <c r="H245" t="str">
        <f>VLOOKUP(A245,Rådata!$A$3:$A$2444,1,FALSE)</f>
        <v>0805107J01FF01</v>
      </c>
    </row>
    <row r="246" spans="1:8" x14ac:dyDescent="0.2">
      <c r="A246" t="str">
        <f t="shared" si="3"/>
        <v>0805109J01CA04</v>
      </c>
      <c r="B246" s="55" t="s">
        <v>495</v>
      </c>
      <c r="C246" s="55" t="s">
        <v>437</v>
      </c>
      <c r="D246" s="55" t="s">
        <v>247</v>
      </c>
      <c r="E246" s="56" t="s">
        <v>350</v>
      </c>
      <c r="F246" s="57">
        <v>1</v>
      </c>
      <c r="G246" t="str">
        <f>VLOOKUP(B246,'Akodens FV'!$A$1:$B$2500,2,FALSE)</f>
        <v>Tandv inkl priv</v>
      </c>
      <c r="H246" t="e">
        <f>VLOOKUP(A246,Rådata!$A$3:$A$2444,1,FALSE)</f>
        <v>#N/A</v>
      </c>
    </row>
    <row r="247" spans="1:8" x14ac:dyDescent="0.2">
      <c r="A247" t="str">
        <f t="shared" si="3"/>
        <v>0805109J01CE02</v>
      </c>
      <c r="B247" s="55" t="s">
        <v>495</v>
      </c>
      <c r="C247" s="55" t="s">
        <v>437</v>
      </c>
      <c r="D247" s="55" t="s">
        <v>246</v>
      </c>
      <c r="E247" s="56" t="s">
        <v>352</v>
      </c>
      <c r="F247" s="57">
        <v>47</v>
      </c>
      <c r="G247" t="str">
        <f>VLOOKUP(B247,'Akodens FV'!$A$1:$B$2500,2,FALSE)</f>
        <v>Tandv inkl priv</v>
      </c>
      <c r="H247" t="str">
        <f>VLOOKUP(A247,Rådata!$A$3:$A$2444,1,FALSE)</f>
        <v>0805109J01CE02</v>
      </c>
    </row>
    <row r="248" spans="1:8" x14ac:dyDescent="0.2">
      <c r="A248" t="str">
        <f t="shared" si="3"/>
        <v>0805109J01FF01</v>
      </c>
      <c r="B248" s="55" t="s">
        <v>495</v>
      </c>
      <c r="C248" s="55" t="s">
        <v>437</v>
      </c>
      <c r="D248" s="55" t="s">
        <v>248</v>
      </c>
      <c r="E248" s="56" t="s">
        <v>358</v>
      </c>
      <c r="F248" s="57">
        <v>4</v>
      </c>
      <c r="G248" t="str">
        <f>VLOOKUP(B248,'Akodens FV'!$A$1:$B$2500,2,FALSE)</f>
        <v>Tandv inkl priv</v>
      </c>
      <c r="H248" t="str">
        <f>VLOOKUP(A248,Rådata!$A$3:$A$2444,1,FALSE)</f>
        <v>0805109J01FF01</v>
      </c>
    </row>
    <row r="249" spans="1:8" x14ac:dyDescent="0.2">
      <c r="A249" t="str">
        <f t="shared" si="3"/>
        <v>0805110J01CA04</v>
      </c>
      <c r="B249" s="55" t="s">
        <v>496</v>
      </c>
      <c r="C249" s="55" t="s">
        <v>438</v>
      </c>
      <c r="D249" s="55" t="s">
        <v>247</v>
      </c>
      <c r="E249" s="56" t="s">
        <v>350</v>
      </c>
      <c r="F249" s="57">
        <v>1</v>
      </c>
      <c r="G249" t="str">
        <f>VLOOKUP(B249,'Akodens FV'!$A$1:$B$2500,2,FALSE)</f>
        <v>Tandv inkl priv</v>
      </c>
      <c r="H249" t="str">
        <f>VLOOKUP(A249,Rådata!$A$3:$A$2444,1,FALSE)</f>
        <v>0805110J01CA04</v>
      </c>
    </row>
    <row r="250" spans="1:8" x14ac:dyDescent="0.2">
      <c r="A250" t="str">
        <f t="shared" si="3"/>
        <v>0805110J01CE02</v>
      </c>
      <c r="B250" s="55" t="s">
        <v>496</v>
      </c>
      <c r="C250" s="55" t="s">
        <v>438</v>
      </c>
      <c r="D250" s="55" t="s">
        <v>246</v>
      </c>
      <c r="E250" s="56" t="s">
        <v>352</v>
      </c>
      <c r="F250" s="57">
        <v>37</v>
      </c>
      <c r="G250" t="str">
        <f>VLOOKUP(B250,'Akodens FV'!$A$1:$B$2500,2,FALSE)</f>
        <v>Tandv inkl priv</v>
      </c>
      <c r="H250" t="str">
        <f>VLOOKUP(A250,Rådata!$A$3:$A$2444,1,FALSE)</f>
        <v>0805110J01CE02</v>
      </c>
    </row>
    <row r="251" spans="1:8" x14ac:dyDescent="0.2">
      <c r="A251" t="str">
        <f t="shared" si="3"/>
        <v>0805110J01FA01</v>
      </c>
      <c r="B251" s="55" t="s">
        <v>496</v>
      </c>
      <c r="C251" s="55" t="s">
        <v>438</v>
      </c>
      <c r="D251" s="55" t="s">
        <v>250</v>
      </c>
      <c r="E251" s="56" t="s">
        <v>357</v>
      </c>
      <c r="F251" s="57">
        <v>2</v>
      </c>
      <c r="G251" t="str">
        <f>VLOOKUP(B251,'Akodens FV'!$A$1:$B$2500,2,FALSE)</f>
        <v>Tandv inkl priv</v>
      </c>
      <c r="H251" t="e">
        <f>VLOOKUP(A251,Rådata!$A$3:$A$2444,1,FALSE)</f>
        <v>#N/A</v>
      </c>
    </row>
    <row r="252" spans="1:8" x14ac:dyDescent="0.2">
      <c r="A252" t="str">
        <f t="shared" si="3"/>
        <v>0805110J01FF01</v>
      </c>
      <c r="B252" s="55" t="s">
        <v>496</v>
      </c>
      <c r="C252" s="55" t="s">
        <v>438</v>
      </c>
      <c r="D252" s="55" t="s">
        <v>248</v>
      </c>
      <c r="E252" s="56" t="s">
        <v>358</v>
      </c>
      <c r="F252" s="57">
        <v>2</v>
      </c>
      <c r="G252" t="str">
        <f>VLOOKUP(B252,'Akodens FV'!$A$1:$B$2500,2,FALSE)</f>
        <v>Tandv inkl priv</v>
      </c>
      <c r="H252" t="str">
        <f>VLOOKUP(A252,Rådata!$A$3:$A$2444,1,FALSE)</f>
        <v>0805110J01FF01</v>
      </c>
    </row>
    <row r="253" spans="1:8" x14ac:dyDescent="0.2">
      <c r="A253" t="str">
        <f t="shared" si="3"/>
        <v>0805110J01XE01</v>
      </c>
      <c r="B253" s="55" t="s">
        <v>496</v>
      </c>
      <c r="C253" s="55" t="s">
        <v>438</v>
      </c>
      <c r="D253" s="55" t="s">
        <v>255</v>
      </c>
      <c r="E253" s="56" t="s">
        <v>361</v>
      </c>
      <c r="F253" s="57">
        <v>1</v>
      </c>
      <c r="G253" t="str">
        <f>VLOOKUP(B253,'Akodens FV'!$A$1:$B$2500,2,FALSE)</f>
        <v>Tandv inkl priv</v>
      </c>
      <c r="H253" t="e">
        <f>VLOOKUP(A253,Rådata!$A$3:$A$2444,1,FALSE)</f>
        <v>#N/A</v>
      </c>
    </row>
    <row r="254" spans="1:8" x14ac:dyDescent="0.2">
      <c r="A254" t="str">
        <f t="shared" si="3"/>
        <v>0805112J01CE02</v>
      </c>
      <c r="B254" s="55" t="s">
        <v>497</v>
      </c>
      <c r="C254" s="55" t="s">
        <v>439</v>
      </c>
      <c r="D254" s="55" t="s">
        <v>246</v>
      </c>
      <c r="E254" s="56" t="s">
        <v>352</v>
      </c>
      <c r="F254" s="57">
        <v>18</v>
      </c>
      <c r="G254" t="str">
        <f>VLOOKUP(B254,'Akodens FV'!$A$1:$B$2500,2,FALSE)</f>
        <v>Tandv inkl priv</v>
      </c>
      <c r="H254" t="str">
        <f>VLOOKUP(A254,Rådata!$A$3:$A$2444,1,FALSE)</f>
        <v>0805112J01CE02</v>
      </c>
    </row>
    <row r="255" spans="1:8" x14ac:dyDescent="0.2">
      <c r="A255" t="str">
        <f t="shared" si="3"/>
        <v>0806010J01CA08</v>
      </c>
      <c r="B255" s="55" t="s">
        <v>325</v>
      </c>
      <c r="C255" s="55" t="s">
        <v>406</v>
      </c>
      <c r="D255" s="55" t="s">
        <v>262</v>
      </c>
      <c r="E255" s="56" t="s">
        <v>351</v>
      </c>
      <c r="F255" s="57">
        <v>1</v>
      </c>
      <c r="G255" t="str">
        <f>VLOOKUP(B255,'Akodens FV'!$A$1:$B$2500,2,FALSE)</f>
        <v>Priv spec</v>
      </c>
      <c r="H255" t="str">
        <f>VLOOKUP(A255,Rådata!$A$3:$A$2444,1,FALSE)</f>
        <v>0806010J01CA08</v>
      </c>
    </row>
    <row r="256" spans="1:8" x14ac:dyDescent="0.2">
      <c r="A256" t="str">
        <f t="shared" si="3"/>
        <v>0806010J01CF05</v>
      </c>
      <c r="B256" s="55" t="s">
        <v>325</v>
      </c>
      <c r="C256" s="55" t="s">
        <v>406</v>
      </c>
      <c r="D256" s="55" t="s">
        <v>251</v>
      </c>
      <c r="E256" s="56" t="s">
        <v>353</v>
      </c>
      <c r="F256" s="57">
        <v>1</v>
      </c>
      <c r="G256" t="str">
        <f>VLOOKUP(B256,'Akodens FV'!$A$1:$B$2500,2,FALSE)</f>
        <v>Priv spec</v>
      </c>
      <c r="H256" t="str">
        <f>VLOOKUP(A256,Rådata!$A$3:$A$2444,1,FALSE)</f>
        <v>0806010J01CF05</v>
      </c>
    </row>
    <row r="257" spans="1:8" x14ac:dyDescent="0.2">
      <c r="A257" t="str">
        <f t="shared" si="3"/>
        <v>0806010J01MA02</v>
      </c>
      <c r="B257" s="55" t="s">
        <v>325</v>
      </c>
      <c r="C257" s="55" t="s">
        <v>406</v>
      </c>
      <c r="D257" s="55" t="s">
        <v>252</v>
      </c>
      <c r="E257" s="56" t="s">
        <v>359</v>
      </c>
      <c r="F257" s="57">
        <v>1</v>
      </c>
      <c r="G257" t="str">
        <f>VLOOKUP(B257,'Akodens FV'!$A$1:$B$2500,2,FALSE)</f>
        <v>Priv spec</v>
      </c>
      <c r="H257" t="str">
        <f>VLOOKUP(A257,Rådata!$A$3:$A$2444,1,FALSE)</f>
        <v>0806010J01MA02</v>
      </c>
    </row>
    <row r="258" spans="1:8" x14ac:dyDescent="0.2">
      <c r="A258" t="str">
        <f t="shared" si="3"/>
        <v>0806016J01AA02</v>
      </c>
      <c r="B258" s="55" t="s">
        <v>568</v>
      </c>
      <c r="C258" s="55" t="s">
        <v>567</v>
      </c>
      <c r="D258" s="55" t="s">
        <v>249</v>
      </c>
      <c r="E258" s="56" t="s">
        <v>348</v>
      </c>
      <c r="F258" s="57">
        <v>1</v>
      </c>
      <c r="G258" t="str">
        <f>VLOOKUP(B258,'Akodens FV'!$A$1:$B$2500,2,FALSE)</f>
        <v>Psyk</v>
      </c>
      <c r="H258" t="e">
        <f>VLOOKUP(A258,Rådata!$A$3:$A$2444,1,FALSE)</f>
        <v>#N/A</v>
      </c>
    </row>
    <row r="259" spans="1:8" x14ac:dyDescent="0.2">
      <c r="A259" t="str">
        <f t="shared" ref="A259:A322" si="4">B259&amp;D259</f>
        <v>0806022J01AA02</v>
      </c>
      <c r="B259" s="55" t="s">
        <v>565</v>
      </c>
      <c r="C259" s="55" t="s">
        <v>564</v>
      </c>
      <c r="D259" s="55" t="s">
        <v>249</v>
      </c>
      <c r="E259" s="56" t="s">
        <v>348</v>
      </c>
      <c r="F259" s="57">
        <v>6</v>
      </c>
      <c r="G259" t="str">
        <f>VLOOKUP(B259,'Akodens FV'!$A$1:$B$2500,2,FALSE)</f>
        <v>Övrigt</v>
      </c>
      <c r="H259" t="e">
        <f>VLOOKUP(A259,Rådata!$A$3:$A$2444,1,FALSE)</f>
        <v>#N/A</v>
      </c>
    </row>
    <row r="260" spans="1:8" x14ac:dyDescent="0.2">
      <c r="A260" t="str">
        <f t="shared" si="4"/>
        <v>0806022J01CA04</v>
      </c>
      <c r="B260" s="55" t="s">
        <v>565</v>
      </c>
      <c r="C260" s="55" t="s">
        <v>564</v>
      </c>
      <c r="D260" s="55" t="s">
        <v>247</v>
      </c>
      <c r="E260" s="56" t="s">
        <v>350</v>
      </c>
      <c r="F260" s="57">
        <v>3</v>
      </c>
      <c r="G260" t="str">
        <f>VLOOKUP(B260,'Akodens FV'!$A$1:$B$2500,2,FALSE)</f>
        <v>Övrigt</v>
      </c>
      <c r="H260" t="e">
        <f>VLOOKUP(A260,Rådata!$A$3:$A$2444,1,FALSE)</f>
        <v>#N/A</v>
      </c>
    </row>
    <row r="261" spans="1:8" x14ac:dyDescent="0.2">
      <c r="A261" t="str">
        <f t="shared" si="4"/>
        <v>0806022J01CE02</v>
      </c>
      <c r="B261" s="55" t="s">
        <v>565</v>
      </c>
      <c r="C261" s="55" t="s">
        <v>564</v>
      </c>
      <c r="D261" s="55" t="s">
        <v>246</v>
      </c>
      <c r="E261" s="56" t="s">
        <v>352</v>
      </c>
      <c r="F261" s="57">
        <v>4</v>
      </c>
      <c r="G261" t="str">
        <f>VLOOKUP(B261,'Akodens FV'!$A$1:$B$2500,2,FALSE)</f>
        <v>Övrigt</v>
      </c>
      <c r="H261" t="e">
        <f>VLOOKUP(A261,Rådata!$A$3:$A$2444,1,FALSE)</f>
        <v>#N/A</v>
      </c>
    </row>
    <row r="262" spans="1:8" x14ac:dyDescent="0.2">
      <c r="A262" t="str">
        <f t="shared" si="4"/>
        <v>0806022J01CF05</v>
      </c>
      <c r="B262" s="55" t="s">
        <v>565</v>
      </c>
      <c r="C262" s="55" t="s">
        <v>564</v>
      </c>
      <c r="D262" s="55" t="s">
        <v>251</v>
      </c>
      <c r="E262" s="56" t="s">
        <v>353</v>
      </c>
      <c r="F262" s="57">
        <v>1</v>
      </c>
      <c r="G262" t="str">
        <f>VLOOKUP(B262,'Akodens FV'!$A$1:$B$2500,2,FALSE)</f>
        <v>Övrigt</v>
      </c>
      <c r="H262" t="e">
        <f>VLOOKUP(A262,Rådata!$A$3:$A$2444,1,FALSE)</f>
        <v>#N/A</v>
      </c>
    </row>
    <row r="263" spans="1:8" x14ac:dyDescent="0.2">
      <c r="A263" t="str">
        <f t="shared" si="4"/>
        <v>0806022J01FA10</v>
      </c>
      <c r="B263" s="55" t="s">
        <v>565</v>
      </c>
      <c r="C263" s="55" t="s">
        <v>564</v>
      </c>
      <c r="D263" s="55" t="s">
        <v>268</v>
      </c>
      <c r="E263" s="56" t="s">
        <v>368</v>
      </c>
      <c r="F263" s="57">
        <v>1</v>
      </c>
      <c r="G263" t="str">
        <f>VLOOKUP(B263,'Akodens FV'!$A$1:$B$2500,2,FALSE)</f>
        <v>Övrigt</v>
      </c>
      <c r="H263" t="e">
        <f>VLOOKUP(A263,Rådata!$A$3:$A$2444,1,FALSE)</f>
        <v>#N/A</v>
      </c>
    </row>
    <row r="264" spans="1:8" x14ac:dyDescent="0.2">
      <c r="A264" t="str">
        <f t="shared" si="4"/>
        <v>0806022J01FF01</v>
      </c>
      <c r="B264" s="55" t="s">
        <v>565</v>
      </c>
      <c r="C264" s="55" t="s">
        <v>564</v>
      </c>
      <c r="D264" s="55" t="s">
        <v>248</v>
      </c>
      <c r="E264" s="56" t="s">
        <v>358</v>
      </c>
      <c r="F264" s="57">
        <v>1</v>
      </c>
      <c r="G264" t="str">
        <f>VLOOKUP(B264,'Akodens FV'!$A$1:$B$2500,2,FALSE)</f>
        <v>Övrigt</v>
      </c>
      <c r="H264" t="e">
        <f>VLOOKUP(A264,Rådata!$A$3:$A$2444,1,FALSE)</f>
        <v>#N/A</v>
      </c>
    </row>
    <row r="265" spans="1:8" x14ac:dyDescent="0.2">
      <c r="A265" t="str">
        <f t="shared" si="4"/>
        <v>0806025J01MA02</v>
      </c>
      <c r="B265" s="55" t="s">
        <v>679</v>
      </c>
      <c r="C265" s="55" t="s">
        <v>680</v>
      </c>
      <c r="D265" s="55" t="s">
        <v>252</v>
      </c>
      <c r="E265" s="56" t="s">
        <v>359</v>
      </c>
      <c r="F265" s="57">
        <v>1</v>
      </c>
      <c r="G265" t="str">
        <f>VLOOKUP(B265,'Akodens FV'!$A$1:$B$2500,2,FALSE)</f>
        <v>Priv spec</v>
      </c>
      <c r="H265" t="e">
        <f>VLOOKUP(A265,Rådata!$A$3:$A$2444,1,FALSE)</f>
        <v>#N/A</v>
      </c>
    </row>
    <row r="266" spans="1:8" x14ac:dyDescent="0.2">
      <c r="A266" t="str">
        <f t="shared" si="4"/>
        <v>0806027J01AA02</v>
      </c>
      <c r="B266" s="55" t="s">
        <v>666</v>
      </c>
      <c r="C266" s="55" t="s">
        <v>667</v>
      </c>
      <c r="D266" s="55" t="s">
        <v>249</v>
      </c>
      <c r="E266" s="56" t="s">
        <v>348</v>
      </c>
      <c r="F266" s="57">
        <v>2</v>
      </c>
      <c r="G266" t="str">
        <f>VLOOKUP(B266,'Akodens FV'!$A$1:$B$2500,2,FALSE)</f>
        <v>Tandv inkl priv</v>
      </c>
      <c r="H266" t="e">
        <f>VLOOKUP(A266,Rådata!$A$3:$A$2444,1,FALSE)</f>
        <v>#N/A</v>
      </c>
    </row>
    <row r="267" spans="1:8" x14ac:dyDescent="0.2">
      <c r="A267" t="str">
        <f t="shared" si="4"/>
        <v>0806027J01CA04</v>
      </c>
      <c r="B267" s="55" t="s">
        <v>666</v>
      </c>
      <c r="C267" s="55" t="s">
        <v>667</v>
      </c>
      <c r="D267" s="55" t="s">
        <v>247</v>
      </c>
      <c r="E267" s="56" t="s">
        <v>350</v>
      </c>
      <c r="F267" s="57">
        <v>2</v>
      </c>
      <c r="G267" t="str">
        <f>VLOOKUP(B267,'Akodens FV'!$A$1:$B$2500,2,FALSE)</f>
        <v>Tandv inkl priv</v>
      </c>
      <c r="H267" t="e">
        <f>VLOOKUP(A267,Rådata!$A$3:$A$2444,1,FALSE)</f>
        <v>#N/A</v>
      </c>
    </row>
    <row r="268" spans="1:8" x14ac:dyDescent="0.2">
      <c r="A268" t="str">
        <f t="shared" si="4"/>
        <v>0806027J01CE02</v>
      </c>
      <c r="B268" s="55" t="s">
        <v>666</v>
      </c>
      <c r="C268" s="55" t="s">
        <v>667</v>
      </c>
      <c r="D268" s="55" t="s">
        <v>246</v>
      </c>
      <c r="E268" s="56" t="s">
        <v>352</v>
      </c>
      <c r="F268" s="57">
        <v>54</v>
      </c>
      <c r="G268" t="str">
        <f>VLOOKUP(B268,'Akodens FV'!$A$1:$B$2500,2,FALSE)</f>
        <v>Tandv inkl priv</v>
      </c>
      <c r="H268" t="e">
        <f>VLOOKUP(A268,Rådata!$A$3:$A$2444,1,FALSE)</f>
        <v>#N/A</v>
      </c>
    </row>
    <row r="269" spans="1:8" x14ac:dyDescent="0.2">
      <c r="A269" t="str">
        <f t="shared" si="4"/>
        <v>0806027J01FF01</v>
      </c>
      <c r="B269" s="55" t="s">
        <v>666</v>
      </c>
      <c r="C269" s="55" t="s">
        <v>667</v>
      </c>
      <c r="D269" s="55" t="s">
        <v>248</v>
      </c>
      <c r="E269" s="56" t="s">
        <v>358</v>
      </c>
      <c r="F269" s="57">
        <v>1</v>
      </c>
      <c r="G269" t="str">
        <f>VLOOKUP(B269,'Akodens FV'!$A$1:$B$2500,2,FALSE)</f>
        <v>Tandv inkl priv</v>
      </c>
      <c r="H269" t="e">
        <f>VLOOKUP(A269,Rådata!$A$3:$A$2444,1,FALSE)</f>
        <v>#N/A</v>
      </c>
    </row>
    <row r="270" spans="1:8" x14ac:dyDescent="0.2">
      <c r="A270" t="str">
        <f t="shared" si="4"/>
        <v>0806029J01CE02</v>
      </c>
      <c r="B270" s="55" t="s">
        <v>681</v>
      </c>
      <c r="C270" s="55" t="s">
        <v>682</v>
      </c>
      <c r="D270" s="55" t="s">
        <v>246</v>
      </c>
      <c r="E270" s="56" t="s">
        <v>352</v>
      </c>
      <c r="F270" s="57">
        <v>5</v>
      </c>
      <c r="G270" t="str">
        <f>VLOOKUP(B270,'Akodens FV'!$A$1:$B$2500,2,FALSE)</f>
        <v>Tandv inkl priv</v>
      </c>
      <c r="H270" t="e">
        <f>VLOOKUP(A270,Rådata!$A$3:$A$2444,1,FALSE)</f>
        <v>#N/A</v>
      </c>
    </row>
    <row r="271" spans="1:8" x14ac:dyDescent="0.2">
      <c r="A271" t="str">
        <f t="shared" si="4"/>
        <v>0806029J01FF01</v>
      </c>
      <c r="B271" s="55" t="s">
        <v>681</v>
      </c>
      <c r="C271" s="55" t="s">
        <v>682</v>
      </c>
      <c r="D271" s="55" t="s">
        <v>248</v>
      </c>
      <c r="E271" s="56" t="s">
        <v>358</v>
      </c>
      <c r="F271" s="57">
        <v>1</v>
      </c>
      <c r="G271" t="str">
        <f>VLOOKUP(B271,'Akodens FV'!$A$1:$B$2500,2,FALSE)</f>
        <v>Tandv inkl priv</v>
      </c>
      <c r="H271" t="e">
        <f>VLOOKUP(A271,Rådata!$A$3:$A$2444,1,FALSE)</f>
        <v>#N/A</v>
      </c>
    </row>
    <row r="272" spans="1:8" x14ac:dyDescent="0.2">
      <c r="A272" t="str">
        <f t="shared" si="4"/>
        <v>0806030J01CE02</v>
      </c>
      <c r="B272" s="55" t="s">
        <v>683</v>
      </c>
      <c r="C272" s="55" t="s">
        <v>684</v>
      </c>
      <c r="D272" s="55" t="s">
        <v>246</v>
      </c>
      <c r="E272" s="56" t="s">
        <v>352</v>
      </c>
      <c r="F272" s="57">
        <v>2</v>
      </c>
      <c r="G272" t="str">
        <f>VLOOKUP(B272,'Akodens FV'!$A$1:$B$2500,2,FALSE)</f>
        <v>Tandv inkl priv</v>
      </c>
      <c r="H272" t="e">
        <f>VLOOKUP(A272,Rådata!$A$3:$A$2444,1,FALSE)</f>
        <v>#N/A</v>
      </c>
    </row>
    <row r="273" spans="1:8" x14ac:dyDescent="0.2">
      <c r="A273" t="str">
        <f t="shared" si="4"/>
        <v>0806032J01CE02</v>
      </c>
      <c r="B273" s="55" t="s">
        <v>685</v>
      </c>
      <c r="C273" s="55" t="s">
        <v>686</v>
      </c>
      <c r="D273" s="55" t="s">
        <v>246</v>
      </c>
      <c r="E273" s="56" t="s">
        <v>352</v>
      </c>
      <c r="F273" s="57">
        <v>1</v>
      </c>
      <c r="G273" t="str">
        <f>VLOOKUP(B273,'Akodens FV'!$A$1:$B$2500,2,FALSE)</f>
        <v>Tandv inkl priv</v>
      </c>
      <c r="H273" t="e">
        <f>VLOOKUP(A273,Rådata!$A$3:$A$2444,1,FALSE)</f>
        <v>#N/A</v>
      </c>
    </row>
    <row r="274" spans="1:8" x14ac:dyDescent="0.2">
      <c r="A274" t="str">
        <f t="shared" si="4"/>
        <v>0806032J01FF01</v>
      </c>
      <c r="B274" s="55" t="s">
        <v>685</v>
      </c>
      <c r="C274" s="55" t="s">
        <v>686</v>
      </c>
      <c r="D274" s="55" t="s">
        <v>248</v>
      </c>
      <c r="E274" s="56" t="s">
        <v>358</v>
      </c>
      <c r="F274" s="57">
        <v>1</v>
      </c>
      <c r="G274" t="str">
        <f>VLOOKUP(B274,'Akodens FV'!$A$1:$B$2500,2,FALSE)</f>
        <v>Tandv inkl priv</v>
      </c>
      <c r="H274" t="e">
        <f>VLOOKUP(A274,Rådata!$A$3:$A$2444,1,FALSE)</f>
        <v>#N/A</v>
      </c>
    </row>
    <row r="275" spans="1:8" x14ac:dyDescent="0.2">
      <c r="A275" t="str">
        <f t="shared" si="4"/>
        <v>0810190J01AA02</v>
      </c>
      <c r="B275" s="55" t="s">
        <v>5</v>
      </c>
      <c r="C275" s="55" t="s">
        <v>133</v>
      </c>
      <c r="D275" s="55" t="s">
        <v>249</v>
      </c>
      <c r="E275" s="56" t="s">
        <v>348</v>
      </c>
      <c r="F275" s="57">
        <v>210</v>
      </c>
      <c r="G275" t="str">
        <f>VLOOKUP(B275,'Akodens FV'!$A$1:$B$2500,2,FALSE)</f>
        <v>HSF</v>
      </c>
      <c r="H275" t="str">
        <f>VLOOKUP(A275,Rådata!$A$3:$A$2444,1,FALSE)</f>
        <v>0810190J01AA02</v>
      </c>
    </row>
    <row r="276" spans="1:8" x14ac:dyDescent="0.2">
      <c r="A276" t="str">
        <f t="shared" si="4"/>
        <v>0810190J01AA04</v>
      </c>
      <c r="B276" s="55" t="s">
        <v>5</v>
      </c>
      <c r="C276" s="55" t="s">
        <v>133</v>
      </c>
      <c r="D276" s="55" t="s">
        <v>264</v>
      </c>
      <c r="E276" s="56" t="s">
        <v>349</v>
      </c>
      <c r="F276" s="57">
        <v>4</v>
      </c>
      <c r="G276" t="str">
        <f>VLOOKUP(B276,'Akodens FV'!$A$1:$B$2500,2,FALSE)</f>
        <v>HSF</v>
      </c>
      <c r="H276" t="str">
        <f>VLOOKUP(A276,Rådata!$A$3:$A$2444,1,FALSE)</f>
        <v>0810190J01AA04</v>
      </c>
    </row>
    <row r="277" spans="1:8" x14ac:dyDescent="0.2">
      <c r="A277" t="str">
        <f t="shared" si="4"/>
        <v>0810190J01CA04</v>
      </c>
      <c r="B277" s="55" t="s">
        <v>5</v>
      </c>
      <c r="C277" s="55" t="s">
        <v>133</v>
      </c>
      <c r="D277" s="55" t="s">
        <v>247</v>
      </c>
      <c r="E277" s="56" t="s">
        <v>350</v>
      </c>
      <c r="F277" s="57">
        <v>178</v>
      </c>
      <c r="G277" t="str">
        <f>VLOOKUP(B277,'Akodens FV'!$A$1:$B$2500,2,FALSE)</f>
        <v>HSF</v>
      </c>
      <c r="H277" t="str">
        <f>VLOOKUP(A277,Rådata!$A$3:$A$2444,1,FALSE)</f>
        <v>0810190J01CA04</v>
      </c>
    </row>
    <row r="278" spans="1:8" x14ac:dyDescent="0.2">
      <c r="A278" t="str">
        <f t="shared" si="4"/>
        <v>0810190J01CA08</v>
      </c>
      <c r="B278" s="55" t="s">
        <v>5</v>
      </c>
      <c r="C278" s="55" t="s">
        <v>133</v>
      </c>
      <c r="D278" s="55" t="s">
        <v>262</v>
      </c>
      <c r="E278" s="56" t="s">
        <v>351</v>
      </c>
      <c r="F278" s="57">
        <v>115</v>
      </c>
      <c r="G278" t="str">
        <f>VLOOKUP(B278,'Akodens FV'!$A$1:$B$2500,2,FALSE)</f>
        <v>HSF</v>
      </c>
      <c r="H278" t="str">
        <f>VLOOKUP(A278,Rådata!$A$3:$A$2444,1,FALSE)</f>
        <v>0810190J01CA08</v>
      </c>
    </row>
    <row r="279" spans="1:8" x14ac:dyDescent="0.2">
      <c r="A279" t="str">
        <f t="shared" si="4"/>
        <v>0810190J01CE02</v>
      </c>
      <c r="B279" s="55" t="s">
        <v>5</v>
      </c>
      <c r="C279" s="55" t="s">
        <v>133</v>
      </c>
      <c r="D279" s="55" t="s">
        <v>246</v>
      </c>
      <c r="E279" s="56" t="s">
        <v>352</v>
      </c>
      <c r="F279" s="57">
        <v>152</v>
      </c>
      <c r="G279" t="str">
        <f>VLOOKUP(B279,'Akodens FV'!$A$1:$B$2500,2,FALSE)</f>
        <v>HSF</v>
      </c>
      <c r="H279" t="str">
        <f>VLOOKUP(A279,Rådata!$A$3:$A$2444,1,FALSE)</f>
        <v>0810190J01CE02</v>
      </c>
    </row>
    <row r="280" spans="1:8" x14ac:dyDescent="0.2">
      <c r="A280" t="str">
        <f t="shared" si="4"/>
        <v>0810190J01CF05</v>
      </c>
      <c r="B280" s="55" t="s">
        <v>5</v>
      </c>
      <c r="C280" s="55" t="s">
        <v>133</v>
      </c>
      <c r="D280" s="55" t="s">
        <v>251</v>
      </c>
      <c r="E280" s="56" t="s">
        <v>353</v>
      </c>
      <c r="F280" s="57">
        <v>107</v>
      </c>
      <c r="G280" t="str">
        <f>VLOOKUP(B280,'Akodens FV'!$A$1:$B$2500,2,FALSE)</f>
        <v>HSF</v>
      </c>
      <c r="H280" t="str">
        <f>VLOOKUP(A280,Rådata!$A$3:$A$2444,1,FALSE)</f>
        <v>0810190J01CF05</v>
      </c>
    </row>
    <row r="281" spans="1:8" x14ac:dyDescent="0.2">
      <c r="A281" t="str">
        <f t="shared" si="4"/>
        <v>0810190J01CR02</v>
      </c>
      <c r="B281" s="55" t="s">
        <v>5</v>
      </c>
      <c r="C281" s="55" t="s">
        <v>133</v>
      </c>
      <c r="D281" s="55" t="s">
        <v>253</v>
      </c>
      <c r="E281" s="56" t="s">
        <v>640</v>
      </c>
      <c r="F281" s="57">
        <v>199</v>
      </c>
      <c r="G281" t="str">
        <f>VLOOKUP(B281,'Akodens FV'!$A$1:$B$2500,2,FALSE)</f>
        <v>HSF</v>
      </c>
      <c r="H281" t="str">
        <f>VLOOKUP(A281,Rådata!$A$3:$A$2444,1,FALSE)</f>
        <v>0810190J01CR02</v>
      </c>
    </row>
    <row r="282" spans="1:8" x14ac:dyDescent="0.2">
      <c r="A282" t="str">
        <f t="shared" si="4"/>
        <v>0810190J01DB05</v>
      </c>
      <c r="B282" s="55" t="s">
        <v>5</v>
      </c>
      <c r="C282" s="55" t="s">
        <v>133</v>
      </c>
      <c r="D282" s="55" t="s">
        <v>261</v>
      </c>
      <c r="E282" s="56" t="s">
        <v>355</v>
      </c>
      <c r="F282" s="57">
        <v>11</v>
      </c>
      <c r="G282" t="str">
        <f>VLOOKUP(B282,'Akodens FV'!$A$1:$B$2500,2,FALSE)</f>
        <v>HSF</v>
      </c>
      <c r="H282" t="str">
        <f>VLOOKUP(A282,Rådata!$A$3:$A$2444,1,FALSE)</f>
        <v>0810190J01DB05</v>
      </c>
    </row>
    <row r="283" spans="1:8" x14ac:dyDescent="0.2">
      <c r="A283" t="str">
        <f t="shared" si="4"/>
        <v>0810190J01DD04</v>
      </c>
      <c r="B283" s="55" t="s">
        <v>5</v>
      </c>
      <c r="C283" s="55" t="s">
        <v>133</v>
      </c>
      <c r="D283" s="55" t="s">
        <v>276</v>
      </c>
      <c r="E283" s="56" t="s">
        <v>385</v>
      </c>
      <c r="F283" s="57">
        <v>1</v>
      </c>
      <c r="G283" t="str">
        <f>VLOOKUP(B283,'Akodens FV'!$A$1:$B$2500,2,FALSE)</f>
        <v>HSF</v>
      </c>
      <c r="H283" t="str">
        <f>VLOOKUP(A283,Rådata!$A$3:$A$2444,1,FALSE)</f>
        <v>0810190J01DD04</v>
      </c>
    </row>
    <row r="284" spans="1:8" x14ac:dyDescent="0.2">
      <c r="A284" t="str">
        <f t="shared" si="4"/>
        <v>0810190J01EA01</v>
      </c>
      <c r="B284" s="55" t="s">
        <v>5</v>
      </c>
      <c r="C284" s="55" t="s">
        <v>133</v>
      </c>
      <c r="D284" s="55" t="s">
        <v>259</v>
      </c>
      <c r="E284" s="56" t="s">
        <v>356</v>
      </c>
      <c r="F284" s="57">
        <v>8</v>
      </c>
      <c r="G284" t="str">
        <f>VLOOKUP(B284,'Akodens FV'!$A$1:$B$2500,2,FALSE)</f>
        <v>HSF</v>
      </c>
      <c r="H284" t="str">
        <f>VLOOKUP(A284,Rådata!$A$3:$A$2444,1,FALSE)</f>
        <v>0810190J01EA01</v>
      </c>
    </row>
    <row r="285" spans="1:8" x14ac:dyDescent="0.2">
      <c r="A285" t="str">
        <f t="shared" si="4"/>
        <v>0810190J01EE01</v>
      </c>
      <c r="B285" s="55" t="s">
        <v>5</v>
      </c>
      <c r="C285" s="55" t="s">
        <v>133</v>
      </c>
      <c r="D285" s="55" t="s">
        <v>258</v>
      </c>
      <c r="E285" s="56" t="s">
        <v>364</v>
      </c>
      <c r="F285" s="57">
        <v>194</v>
      </c>
      <c r="G285" t="str">
        <f>VLOOKUP(B285,'Akodens FV'!$A$1:$B$2500,2,FALSE)</f>
        <v>HSF</v>
      </c>
      <c r="H285" t="str">
        <f>VLOOKUP(A285,Rådata!$A$3:$A$2444,1,FALSE)</f>
        <v>0810190J01EE01</v>
      </c>
    </row>
    <row r="286" spans="1:8" x14ac:dyDescent="0.2">
      <c r="A286" t="str">
        <f t="shared" si="4"/>
        <v>0810190J01FA01</v>
      </c>
      <c r="B286" s="55" t="s">
        <v>5</v>
      </c>
      <c r="C286" s="55" t="s">
        <v>133</v>
      </c>
      <c r="D286" s="55" t="s">
        <v>250</v>
      </c>
      <c r="E286" s="56" t="s">
        <v>357</v>
      </c>
      <c r="F286" s="57">
        <v>2</v>
      </c>
      <c r="G286" t="str">
        <f>VLOOKUP(B286,'Akodens FV'!$A$1:$B$2500,2,FALSE)</f>
        <v>HSF</v>
      </c>
      <c r="H286" t="str">
        <f>VLOOKUP(A286,Rådata!$A$3:$A$2444,1,FALSE)</f>
        <v>0810190J01FA01</v>
      </c>
    </row>
    <row r="287" spans="1:8" x14ac:dyDescent="0.2">
      <c r="A287" t="str">
        <f t="shared" si="4"/>
        <v>0810190J01FA09</v>
      </c>
      <c r="B287" s="55" t="s">
        <v>5</v>
      </c>
      <c r="C287" s="55" t="s">
        <v>133</v>
      </c>
      <c r="D287" s="55" t="s">
        <v>257</v>
      </c>
      <c r="E287" s="56" t="s">
        <v>375</v>
      </c>
      <c r="F287" s="57">
        <v>9</v>
      </c>
      <c r="G287" t="str">
        <f>VLOOKUP(B287,'Akodens FV'!$A$1:$B$2500,2,FALSE)</f>
        <v>HSF</v>
      </c>
      <c r="H287" t="str">
        <f>VLOOKUP(A287,Rådata!$A$3:$A$2444,1,FALSE)</f>
        <v>0810190J01FA09</v>
      </c>
    </row>
    <row r="288" spans="1:8" x14ac:dyDescent="0.2">
      <c r="A288" t="str">
        <f t="shared" si="4"/>
        <v>0810190J01FA10</v>
      </c>
      <c r="B288" s="55" t="s">
        <v>5</v>
      </c>
      <c r="C288" s="55" t="s">
        <v>133</v>
      </c>
      <c r="D288" s="55" t="s">
        <v>268</v>
      </c>
      <c r="E288" s="56" t="s">
        <v>368</v>
      </c>
      <c r="F288" s="57">
        <v>177</v>
      </c>
      <c r="G288" t="str">
        <f>VLOOKUP(B288,'Akodens FV'!$A$1:$B$2500,2,FALSE)</f>
        <v>HSF</v>
      </c>
      <c r="H288" t="str">
        <f>VLOOKUP(A288,Rådata!$A$3:$A$2444,1,FALSE)</f>
        <v>0810190J01FA10</v>
      </c>
    </row>
    <row r="289" spans="1:8" x14ac:dyDescent="0.2">
      <c r="A289" t="str">
        <f t="shared" si="4"/>
        <v>0810190J01FF01</v>
      </c>
      <c r="B289" s="55" t="s">
        <v>5</v>
      </c>
      <c r="C289" s="55" t="s">
        <v>133</v>
      </c>
      <c r="D289" s="55" t="s">
        <v>248</v>
      </c>
      <c r="E289" s="56" t="s">
        <v>358</v>
      </c>
      <c r="F289" s="57">
        <v>153</v>
      </c>
      <c r="G289" t="str">
        <f>VLOOKUP(B289,'Akodens FV'!$A$1:$B$2500,2,FALSE)</f>
        <v>HSF</v>
      </c>
      <c r="H289" t="str">
        <f>VLOOKUP(A289,Rådata!$A$3:$A$2444,1,FALSE)</f>
        <v>0810190J01FF01</v>
      </c>
    </row>
    <row r="290" spans="1:8" x14ac:dyDescent="0.2">
      <c r="A290" t="str">
        <f t="shared" si="4"/>
        <v>0810190J01GB01</v>
      </c>
      <c r="B290" s="55" t="s">
        <v>5</v>
      </c>
      <c r="C290" s="55" t="s">
        <v>133</v>
      </c>
      <c r="D290" s="55" t="s">
        <v>277</v>
      </c>
      <c r="E290" s="56" t="s">
        <v>422</v>
      </c>
      <c r="F290" s="57">
        <v>8</v>
      </c>
      <c r="G290" t="str">
        <f>VLOOKUP(B290,'Akodens FV'!$A$1:$B$2500,2,FALSE)</f>
        <v>HSF</v>
      </c>
      <c r="H290" t="str">
        <f>VLOOKUP(A290,Rådata!$A$3:$A$2444,1,FALSE)</f>
        <v>0810190J01GB01</v>
      </c>
    </row>
    <row r="291" spans="1:8" x14ac:dyDescent="0.2">
      <c r="A291" t="str">
        <f t="shared" si="4"/>
        <v>0810190J01MA02</v>
      </c>
      <c r="B291" s="55" t="s">
        <v>5</v>
      </c>
      <c r="C291" s="55" t="s">
        <v>133</v>
      </c>
      <c r="D291" s="55" t="s">
        <v>252</v>
      </c>
      <c r="E291" s="56" t="s">
        <v>359</v>
      </c>
      <c r="F291" s="57">
        <v>299</v>
      </c>
      <c r="G291" t="str">
        <f>VLOOKUP(B291,'Akodens FV'!$A$1:$B$2500,2,FALSE)</f>
        <v>HSF</v>
      </c>
      <c r="H291" t="str">
        <f>VLOOKUP(A291,Rådata!$A$3:$A$2444,1,FALSE)</f>
        <v>0810190J01MA02</v>
      </c>
    </row>
    <row r="292" spans="1:8" x14ac:dyDescent="0.2">
      <c r="A292" t="str">
        <f t="shared" si="4"/>
        <v>0810190J01MA12</v>
      </c>
      <c r="B292" s="55" t="s">
        <v>5</v>
      </c>
      <c r="C292" s="55" t="s">
        <v>133</v>
      </c>
      <c r="D292" s="55" t="s">
        <v>265</v>
      </c>
      <c r="E292" s="56" t="s">
        <v>379</v>
      </c>
      <c r="F292" s="57">
        <v>25</v>
      </c>
      <c r="G292" t="str">
        <f>VLOOKUP(B292,'Akodens FV'!$A$1:$B$2500,2,FALSE)</f>
        <v>HSF</v>
      </c>
      <c r="H292" t="str">
        <f>VLOOKUP(A292,Rådata!$A$3:$A$2444,1,FALSE)</f>
        <v>0810190J01MA12</v>
      </c>
    </row>
    <row r="293" spans="1:8" x14ac:dyDescent="0.2">
      <c r="A293" t="str">
        <f t="shared" si="4"/>
        <v>0810190J01MA14</v>
      </c>
      <c r="B293" s="55" t="s">
        <v>5</v>
      </c>
      <c r="C293" s="55" t="s">
        <v>133</v>
      </c>
      <c r="D293" s="55" t="s">
        <v>272</v>
      </c>
      <c r="E293" s="56" t="s">
        <v>386</v>
      </c>
      <c r="F293" s="57">
        <v>28</v>
      </c>
      <c r="G293" t="str">
        <f>VLOOKUP(B293,'Akodens FV'!$A$1:$B$2500,2,FALSE)</f>
        <v>HSF</v>
      </c>
      <c r="H293" t="str">
        <f>VLOOKUP(A293,Rådata!$A$3:$A$2444,1,FALSE)</f>
        <v>0810190J01MA14</v>
      </c>
    </row>
    <row r="294" spans="1:8" x14ac:dyDescent="0.2">
      <c r="A294" t="str">
        <f t="shared" si="4"/>
        <v>0810190J01XE01</v>
      </c>
      <c r="B294" s="55" t="s">
        <v>5</v>
      </c>
      <c r="C294" s="55" t="s">
        <v>133</v>
      </c>
      <c r="D294" s="55" t="s">
        <v>255</v>
      </c>
      <c r="E294" s="56" t="s">
        <v>361</v>
      </c>
      <c r="F294" s="57">
        <v>29</v>
      </c>
      <c r="G294" t="str">
        <f>VLOOKUP(B294,'Akodens FV'!$A$1:$B$2500,2,FALSE)</f>
        <v>HSF</v>
      </c>
      <c r="H294" t="str">
        <f>VLOOKUP(A294,Rådata!$A$3:$A$2444,1,FALSE)</f>
        <v>0810190J01XE01</v>
      </c>
    </row>
    <row r="295" spans="1:8" x14ac:dyDescent="0.2">
      <c r="A295" t="str">
        <f t="shared" si="4"/>
        <v>0810701J01AA02</v>
      </c>
      <c r="B295" s="55" t="s">
        <v>3</v>
      </c>
      <c r="C295" s="55" t="s">
        <v>131</v>
      </c>
      <c r="D295" s="55" t="s">
        <v>249</v>
      </c>
      <c r="E295" s="56" t="s">
        <v>348</v>
      </c>
      <c r="F295" s="57">
        <v>108</v>
      </c>
      <c r="G295" t="str">
        <f>VLOOKUP(B295,'Akodens FV'!$A$1:$B$2500,2,FALSE)</f>
        <v>HSF</v>
      </c>
      <c r="H295" t="str">
        <f>VLOOKUP(A295,Rådata!$A$3:$A$2444,1,FALSE)</f>
        <v>0810701J01AA02</v>
      </c>
    </row>
    <row r="296" spans="1:8" x14ac:dyDescent="0.2">
      <c r="A296" t="str">
        <f t="shared" si="4"/>
        <v>0810701J01AA04</v>
      </c>
      <c r="B296" s="55" t="s">
        <v>3</v>
      </c>
      <c r="C296" s="55" t="s">
        <v>131</v>
      </c>
      <c r="D296" s="55" t="s">
        <v>264</v>
      </c>
      <c r="E296" s="56" t="s">
        <v>349</v>
      </c>
      <c r="F296" s="57">
        <v>165</v>
      </c>
      <c r="G296" t="str">
        <f>VLOOKUP(B296,'Akodens FV'!$A$1:$B$2500,2,FALSE)</f>
        <v>HSF</v>
      </c>
      <c r="H296" t="str">
        <f>VLOOKUP(A296,Rådata!$A$3:$A$2444,1,FALSE)</f>
        <v>0810701J01AA04</v>
      </c>
    </row>
    <row r="297" spans="1:8" x14ac:dyDescent="0.2">
      <c r="A297" t="str">
        <f t="shared" si="4"/>
        <v>0810701J01AA07</v>
      </c>
      <c r="B297" s="55" t="s">
        <v>3</v>
      </c>
      <c r="C297" s="55" t="s">
        <v>131</v>
      </c>
      <c r="D297" s="55" t="s">
        <v>263</v>
      </c>
      <c r="E297" s="56" t="s">
        <v>363</v>
      </c>
      <c r="F297" s="57">
        <v>1</v>
      </c>
      <c r="G297" t="str">
        <f>VLOOKUP(B297,'Akodens FV'!$A$1:$B$2500,2,FALSE)</f>
        <v>HSF</v>
      </c>
      <c r="H297" t="str">
        <f>VLOOKUP(A297,Rådata!$A$3:$A$2444,1,FALSE)</f>
        <v>0810701J01AA07</v>
      </c>
    </row>
    <row r="298" spans="1:8" x14ac:dyDescent="0.2">
      <c r="A298" t="str">
        <f t="shared" si="4"/>
        <v>0810701J01CA04</v>
      </c>
      <c r="B298" s="55" t="s">
        <v>3</v>
      </c>
      <c r="C298" s="55" t="s">
        <v>131</v>
      </c>
      <c r="D298" s="55" t="s">
        <v>247</v>
      </c>
      <c r="E298" s="56" t="s">
        <v>350</v>
      </c>
      <c r="F298" s="57">
        <v>3</v>
      </c>
      <c r="G298" t="str">
        <f>VLOOKUP(B298,'Akodens FV'!$A$1:$B$2500,2,FALSE)</f>
        <v>HSF</v>
      </c>
      <c r="H298" t="str">
        <f>VLOOKUP(A298,Rådata!$A$3:$A$2444,1,FALSE)</f>
        <v>0810701J01CA04</v>
      </c>
    </row>
    <row r="299" spans="1:8" x14ac:dyDescent="0.2">
      <c r="A299" t="str">
        <f t="shared" si="4"/>
        <v>0810701J01CE02</v>
      </c>
      <c r="B299" s="55" t="s">
        <v>3</v>
      </c>
      <c r="C299" s="55" t="s">
        <v>131</v>
      </c>
      <c r="D299" s="55" t="s">
        <v>246</v>
      </c>
      <c r="E299" s="56" t="s">
        <v>352</v>
      </c>
      <c r="F299" s="57">
        <v>21</v>
      </c>
      <c r="G299" t="str">
        <f>VLOOKUP(B299,'Akodens FV'!$A$1:$B$2500,2,FALSE)</f>
        <v>HSF</v>
      </c>
      <c r="H299" t="str">
        <f>VLOOKUP(A299,Rådata!$A$3:$A$2444,1,FALSE)</f>
        <v>0810701J01CE02</v>
      </c>
    </row>
    <row r="300" spans="1:8" x14ac:dyDescent="0.2">
      <c r="A300" t="str">
        <f t="shared" si="4"/>
        <v>0810701J01CF05</v>
      </c>
      <c r="B300" s="55" t="s">
        <v>3</v>
      </c>
      <c r="C300" s="55" t="s">
        <v>131</v>
      </c>
      <c r="D300" s="55" t="s">
        <v>251</v>
      </c>
      <c r="E300" s="56" t="s">
        <v>353</v>
      </c>
      <c r="F300" s="57">
        <v>86</v>
      </c>
      <c r="G300" t="str">
        <f>VLOOKUP(B300,'Akodens FV'!$A$1:$B$2500,2,FALSE)</f>
        <v>HSF</v>
      </c>
      <c r="H300" t="str">
        <f>VLOOKUP(A300,Rådata!$A$3:$A$2444,1,FALSE)</f>
        <v>0810701J01CF05</v>
      </c>
    </row>
    <row r="301" spans="1:8" x14ac:dyDescent="0.2">
      <c r="A301" t="str">
        <f t="shared" si="4"/>
        <v>0810701J01DB05</v>
      </c>
      <c r="B301" s="55" t="s">
        <v>3</v>
      </c>
      <c r="C301" s="55" t="s">
        <v>131</v>
      </c>
      <c r="D301" s="55" t="s">
        <v>261</v>
      </c>
      <c r="E301" s="56" t="s">
        <v>355</v>
      </c>
      <c r="F301" s="57">
        <v>10</v>
      </c>
      <c r="G301" t="str">
        <f>VLOOKUP(B301,'Akodens FV'!$A$1:$B$2500,2,FALSE)</f>
        <v>HSF</v>
      </c>
      <c r="H301" t="str">
        <f>VLOOKUP(A301,Rådata!$A$3:$A$2444,1,FALSE)</f>
        <v>0810701J01DB05</v>
      </c>
    </row>
    <row r="302" spans="1:8" x14ac:dyDescent="0.2">
      <c r="A302" t="str">
        <f t="shared" si="4"/>
        <v>0810701J01FA01</v>
      </c>
      <c r="B302" s="55" t="s">
        <v>3</v>
      </c>
      <c r="C302" s="55" t="s">
        <v>131</v>
      </c>
      <c r="D302" s="55" t="s">
        <v>250</v>
      </c>
      <c r="E302" s="56" t="s">
        <v>357</v>
      </c>
      <c r="F302" s="57">
        <v>9</v>
      </c>
      <c r="G302" t="str">
        <f>VLOOKUP(B302,'Akodens FV'!$A$1:$B$2500,2,FALSE)</f>
        <v>HSF</v>
      </c>
      <c r="H302" t="str">
        <f>VLOOKUP(A302,Rådata!$A$3:$A$2444,1,FALSE)</f>
        <v>0810701J01FA01</v>
      </c>
    </row>
    <row r="303" spans="1:8" x14ac:dyDescent="0.2">
      <c r="A303" t="str">
        <f t="shared" si="4"/>
        <v>0810701J01FA10</v>
      </c>
      <c r="B303" s="55" t="s">
        <v>3</v>
      </c>
      <c r="C303" s="55" t="s">
        <v>131</v>
      </c>
      <c r="D303" s="55" t="s">
        <v>268</v>
      </c>
      <c r="E303" s="56" t="s">
        <v>368</v>
      </c>
      <c r="F303" s="57">
        <v>29</v>
      </c>
      <c r="G303" t="str">
        <f>VLOOKUP(B303,'Akodens FV'!$A$1:$B$2500,2,FALSE)</f>
        <v>HSF</v>
      </c>
      <c r="H303" t="str">
        <f>VLOOKUP(A303,Rådata!$A$3:$A$2444,1,FALSE)</f>
        <v>0810701J01FA10</v>
      </c>
    </row>
    <row r="304" spans="1:8" x14ac:dyDescent="0.2">
      <c r="A304" t="str">
        <f t="shared" si="4"/>
        <v>0810701J01FF01</v>
      </c>
      <c r="B304" s="55" t="s">
        <v>3</v>
      </c>
      <c r="C304" s="55" t="s">
        <v>131</v>
      </c>
      <c r="D304" s="55" t="s">
        <v>248</v>
      </c>
      <c r="E304" s="56" t="s">
        <v>358</v>
      </c>
      <c r="F304" s="57">
        <v>38</v>
      </c>
      <c r="G304" t="str">
        <f>VLOOKUP(B304,'Akodens FV'!$A$1:$B$2500,2,FALSE)</f>
        <v>HSF</v>
      </c>
      <c r="H304" t="str">
        <f>VLOOKUP(A304,Rådata!$A$3:$A$2444,1,FALSE)</f>
        <v>0810701J01FF01</v>
      </c>
    </row>
    <row r="305" spans="1:8" x14ac:dyDescent="0.2">
      <c r="A305" t="str">
        <f t="shared" si="4"/>
        <v>0810701J01MA02</v>
      </c>
      <c r="B305" s="55" t="s">
        <v>3</v>
      </c>
      <c r="C305" s="55" t="s">
        <v>131</v>
      </c>
      <c r="D305" s="55" t="s">
        <v>252</v>
      </c>
      <c r="E305" s="56" t="s">
        <v>359</v>
      </c>
      <c r="F305" s="57">
        <v>1</v>
      </c>
      <c r="G305" t="str">
        <f>VLOOKUP(B305,'Akodens FV'!$A$1:$B$2500,2,FALSE)</f>
        <v>HSF</v>
      </c>
      <c r="H305" t="str">
        <f>VLOOKUP(A305,Rådata!$A$3:$A$2444,1,FALSE)</f>
        <v>0810701J01MA02</v>
      </c>
    </row>
    <row r="306" spans="1:8" x14ac:dyDescent="0.2">
      <c r="A306" t="str">
        <f t="shared" si="4"/>
        <v>0810701J01MA14</v>
      </c>
      <c r="B306" s="55" t="s">
        <v>3</v>
      </c>
      <c r="C306" s="55" t="s">
        <v>131</v>
      </c>
      <c r="D306" s="55" t="s">
        <v>272</v>
      </c>
      <c r="E306" s="56" t="s">
        <v>386</v>
      </c>
      <c r="F306" s="57">
        <v>5</v>
      </c>
      <c r="G306" t="str">
        <f>VLOOKUP(B306,'Akodens FV'!$A$1:$B$2500,2,FALSE)</f>
        <v>HSF</v>
      </c>
      <c r="H306" t="str">
        <f>VLOOKUP(A306,Rådata!$A$3:$A$2444,1,FALSE)</f>
        <v>0810701J01MA14</v>
      </c>
    </row>
    <row r="307" spans="1:8" x14ac:dyDescent="0.2">
      <c r="A307" t="str">
        <f t="shared" si="4"/>
        <v>0811290J01AA02</v>
      </c>
      <c r="B307" s="55" t="s">
        <v>9</v>
      </c>
      <c r="C307" s="55" t="s">
        <v>137</v>
      </c>
      <c r="D307" s="55" t="s">
        <v>249</v>
      </c>
      <c r="E307" s="56" t="s">
        <v>348</v>
      </c>
      <c r="F307" s="57">
        <v>56</v>
      </c>
      <c r="G307" t="str">
        <f>VLOOKUP(B307,'Akodens FV'!$A$1:$B$2500,2,FALSE)</f>
        <v>HSF</v>
      </c>
      <c r="H307" t="str">
        <f>VLOOKUP(A307,Rådata!$A$3:$A$2444,1,FALSE)</f>
        <v>0811290J01AA02</v>
      </c>
    </row>
    <row r="308" spans="1:8" x14ac:dyDescent="0.2">
      <c r="A308" t="str">
        <f t="shared" si="4"/>
        <v>0811290J01CA04</v>
      </c>
      <c r="B308" s="55" t="s">
        <v>9</v>
      </c>
      <c r="C308" s="55" t="s">
        <v>137</v>
      </c>
      <c r="D308" s="55" t="s">
        <v>247</v>
      </c>
      <c r="E308" s="56" t="s">
        <v>350</v>
      </c>
      <c r="F308" s="57">
        <v>84</v>
      </c>
      <c r="G308" t="str">
        <f>VLOOKUP(B308,'Akodens FV'!$A$1:$B$2500,2,FALSE)</f>
        <v>HSF</v>
      </c>
      <c r="H308" t="str">
        <f>VLOOKUP(A308,Rådata!$A$3:$A$2444,1,FALSE)</f>
        <v>0811290J01CA04</v>
      </c>
    </row>
    <row r="309" spans="1:8" x14ac:dyDescent="0.2">
      <c r="A309" t="str">
        <f t="shared" si="4"/>
        <v>0811290J01CA08</v>
      </c>
      <c r="B309" s="55" t="s">
        <v>9</v>
      </c>
      <c r="C309" s="55" t="s">
        <v>137</v>
      </c>
      <c r="D309" s="55" t="s">
        <v>262</v>
      </c>
      <c r="E309" s="56" t="s">
        <v>351</v>
      </c>
      <c r="F309" s="57">
        <v>3</v>
      </c>
      <c r="G309" t="str">
        <f>VLOOKUP(B309,'Akodens FV'!$A$1:$B$2500,2,FALSE)</f>
        <v>HSF</v>
      </c>
      <c r="H309" t="str">
        <f>VLOOKUP(A309,Rådata!$A$3:$A$2444,1,FALSE)</f>
        <v>0811290J01CA08</v>
      </c>
    </row>
    <row r="310" spans="1:8" x14ac:dyDescent="0.2">
      <c r="A310" t="str">
        <f t="shared" si="4"/>
        <v>0811290J01CE02</v>
      </c>
      <c r="B310" s="55" t="s">
        <v>9</v>
      </c>
      <c r="C310" s="55" t="s">
        <v>137</v>
      </c>
      <c r="D310" s="55" t="s">
        <v>246</v>
      </c>
      <c r="E310" s="56" t="s">
        <v>352</v>
      </c>
      <c r="F310" s="57">
        <v>82</v>
      </c>
      <c r="G310" t="str">
        <f>VLOOKUP(B310,'Akodens FV'!$A$1:$B$2500,2,FALSE)</f>
        <v>HSF</v>
      </c>
      <c r="H310" t="str">
        <f>VLOOKUP(A310,Rådata!$A$3:$A$2444,1,FALSE)</f>
        <v>0811290J01CE02</v>
      </c>
    </row>
    <row r="311" spans="1:8" x14ac:dyDescent="0.2">
      <c r="A311" t="str">
        <f t="shared" si="4"/>
        <v>0811290J01CF05</v>
      </c>
      <c r="B311" s="55" t="s">
        <v>9</v>
      </c>
      <c r="C311" s="55" t="s">
        <v>137</v>
      </c>
      <c r="D311" s="55" t="s">
        <v>251</v>
      </c>
      <c r="E311" s="56" t="s">
        <v>353</v>
      </c>
      <c r="F311" s="57">
        <v>85</v>
      </c>
      <c r="G311" t="str">
        <f>VLOOKUP(B311,'Akodens FV'!$A$1:$B$2500,2,FALSE)</f>
        <v>HSF</v>
      </c>
      <c r="H311" t="str">
        <f>VLOOKUP(A311,Rådata!$A$3:$A$2444,1,FALSE)</f>
        <v>0811290J01CF05</v>
      </c>
    </row>
    <row r="312" spans="1:8" x14ac:dyDescent="0.2">
      <c r="A312" t="str">
        <f t="shared" si="4"/>
        <v>0811290J01CR02</v>
      </c>
      <c r="B312" s="55" t="s">
        <v>9</v>
      </c>
      <c r="C312" s="55" t="s">
        <v>137</v>
      </c>
      <c r="D312" s="55" t="s">
        <v>253</v>
      </c>
      <c r="E312" s="56" t="s">
        <v>640</v>
      </c>
      <c r="F312" s="57">
        <v>33</v>
      </c>
      <c r="G312" t="str">
        <f>VLOOKUP(B312,'Akodens FV'!$A$1:$B$2500,2,FALSE)</f>
        <v>HSF</v>
      </c>
      <c r="H312" t="str">
        <f>VLOOKUP(A312,Rådata!$A$3:$A$2444,1,FALSE)</f>
        <v>0811290J01CR02</v>
      </c>
    </row>
    <row r="313" spans="1:8" x14ac:dyDescent="0.2">
      <c r="A313" t="str">
        <f t="shared" si="4"/>
        <v>0811290J01EA01</v>
      </c>
      <c r="B313" s="55" t="s">
        <v>9</v>
      </c>
      <c r="C313" s="55" t="s">
        <v>137</v>
      </c>
      <c r="D313" s="55" t="s">
        <v>259</v>
      </c>
      <c r="E313" s="56" t="s">
        <v>356</v>
      </c>
      <c r="F313" s="57">
        <v>7</v>
      </c>
      <c r="G313" t="str">
        <f>VLOOKUP(B313,'Akodens FV'!$A$1:$B$2500,2,FALSE)</f>
        <v>HSF</v>
      </c>
      <c r="H313" t="str">
        <f>VLOOKUP(A313,Rådata!$A$3:$A$2444,1,FALSE)</f>
        <v>0811290J01EA01</v>
      </c>
    </row>
    <row r="314" spans="1:8" x14ac:dyDescent="0.2">
      <c r="A314" t="str">
        <f t="shared" si="4"/>
        <v>0811290J01EE01</v>
      </c>
      <c r="B314" s="55" t="s">
        <v>9</v>
      </c>
      <c r="C314" s="55" t="s">
        <v>137</v>
      </c>
      <c r="D314" s="55" t="s">
        <v>258</v>
      </c>
      <c r="E314" s="56" t="s">
        <v>364</v>
      </c>
      <c r="F314" s="57">
        <v>29</v>
      </c>
      <c r="G314" t="str">
        <f>VLOOKUP(B314,'Akodens FV'!$A$1:$B$2500,2,FALSE)</f>
        <v>HSF</v>
      </c>
      <c r="H314" t="str">
        <f>VLOOKUP(A314,Rådata!$A$3:$A$2444,1,FALSE)</f>
        <v>0811290J01EE01</v>
      </c>
    </row>
    <row r="315" spans="1:8" x14ac:dyDescent="0.2">
      <c r="A315" t="str">
        <f t="shared" si="4"/>
        <v>0811290J01FA10</v>
      </c>
      <c r="B315" s="55" t="s">
        <v>9</v>
      </c>
      <c r="C315" s="55" t="s">
        <v>137</v>
      </c>
      <c r="D315" s="55" t="s">
        <v>268</v>
      </c>
      <c r="E315" s="56" t="s">
        <v>368</v>
      </c>
      <c r="F315" s="57">
        <v>10</v>
      </c>
      <c r="G315" t="str">
        <f>VLOOKUP(B315,'Akodens FV'!$A$1:$B$2500,2,FALSE)</f>
        <v>HSF</v>
      </c>
      <c r="H315" t="str">
        <f>VLOOKUP(A315,Rådata!$A$3:$A$2444,1,FALSE)</f>
        <v>0811290J01FA10</v>
      </c>
    </row>
    <row r="316" spans="1:8" x14ac:dyDescent="0.2">
      <c r="A316" t="str">
        <f t="shared" si="4"/>
        <v>0811290J01FF01</v>
      </c>
      <c r="B316" s="55" t="s">
        <v>9</v>
      </c>
      <c r="C316" s="55" t="s">
        <v>137</v>
      </c>
      <c r="D316" s="55" t="s">
        <v>248</v>
      </c>
      <c r="E316" s="56" t="s">
        <v>358</v>
      </c>
      <c r="F316" s="57">
        <v>85</v>
      </c>
      <c r="G316" t="str">
        <f>VLOOKUP(B316,'Akodens FV'!$A$1:$B$2500,2,FALSE)</f>
        <v>HSF</v>
      </c>
      <c r="H316" t="str">
        <f>VLOOKUP(A316,Rådata!$A$3:$A$2444,1,FALSE)</f>
        <v>0811290J01FF01</v>
      </c>
    </row>
    <row r="317" spans="1:8" x14ac:dyDescent="0.2">
      <c r="A317" t="str">
        <f t="shared" si="4"/>
        <v>0811290J01GB01</v>
      </c>
      <c r="B317" s="55" t="s">
        <v>9</v>
      </c>
      <c r="C317" s="55" t="s">
        <v>137</v>
      </c>
      <c r="D317" s="55" t="s">
        <v>277</v>
      </c>
      <c r="E317" s="56" t="s">
        <v>422</v>
      </c>
      <c r="F317" s="57">
        <v>1</v>
      </c>
      <c r="G317" t="str">
        <f>VLOOKUP(B317,'Akodens FV'!$A$1:$B$2500,2,FALSE)</f>
        <v>HSF</v>
      </c>
      <c r="H317" t="e">
        <f>VLOOKUP(A317,Rådata!$A$3:$A$2444,1,FALSE)</f>
        <v>#N/A</v>
      </c>
    </row>
    <row r="318" spans="1:8" x14ac:dyDescent="0.2">
      <c r="A318" t="str">
        <f t="shared" si="4"/>
        <v>0811290J01MA02</v>
      </c>
      <c r="B318" s="55" t="s">
        <v>9</v>
      </c>
      <c r="C318" s="55" t="s">
        <v>137</v>
      </c>
      <c r="D318" s="55" t="s">
        <v>252</v>
      </c>
      <c r="E318" s="56" t="s">
        <v>359</v>
      </c>
      <c r="F318" s="57">
        <v>91</v>
      </c>
      <c r="G318" t="str">
        <f>VLOOKUP(B318,'Akodens FV'!$A$1:$B$2500,2,FALSE)</f>
        <v>HSF</v>
      </c>
      <c r="H318" t="str">
        <f>VLOOKUP(A318,Rådata!$A$3:$A$2444,1,FALSE)</f>
        <v>0811290J01MA02</v>
      </c>
    </row>
    <row r="319" spans="1:8" x14ac:dyDescent="0.2">
      <c r="A319" t="str">
        <f t="shared" si="4"/>
        <v>0811290J01MA12</v>
      </c>
      <c r="B319" s="55" t="s">
        <v>9</v>
      </c>
      <c r="C319" s="55" t="s">
        <v>137</v>
      </c>
      <c r="D319" s="55" t="s">
        <v>265</v>
      </c>
      <c r="E319" s="56" t="s">
        <v>379</v>
      </c>
      <c r="F319" s="57">
        <v>12</v>
      </c>
      <c r="G319" t="str">
        <f>VLOOKUP(B319,'Akodens FV'!$A$1:$B$2500,2,FALSE)</f>
        <v>HSF</v>
      </c>
      <c r="H319" t="str">
        <f>VLOOKUP(A319,Rådata!$A$3:$A$2444,1,FALSE)</f>
        <v>0811290J01MA12</v>
      </c>
    </row>
    <row r="320" spans="1:8" x14ac:dyDescent="0.2">
      <c r="A320" t="str">
        <f t="shared" si="4"/>
        <v>0811290J01MA14</v>
      </c>
      <c r="B320" s="55" t="s">
        <v>9</v>
      </c>
      <c r="C320" s="55" t="s">
        <v>137</v>
      </c>
      <c r="D320" s="55" t="s">
        <v>272</v>
      </c>
      <c r="E320" s="56" t="s">
        <v>386</v>
      </c>
      <c r="F320" s="57">
        <v>11</v>
      </c>
      <c r="G320" t="str">
        <f>VLOOKUP(B320,'Akodens FV'!$A$1:$B$2500,2,FALSE)</f>
        <v>HSF</v>
      </c>
      <c r="H320" t="str">
        <f>VLOOKUP(A320,Rådata!$A$3:$A$2444,1,FALSE)</f>
        <v>0811290J01MA14</v>
      </c>
    </row>
    <row r="321" spans="1:8" x14ac:dyDescent="0.2">
      <c r="A321" t="str">
        <f t="shared" si="4"/>
        <v>0811290J01XC01</v>
      </c>
      <c r="B321" s="55" t="s">
        <v>9</v>
      </c>
      <c r="C321" s="55" t="s">
        <v>137</v>
      </c>
      <c r="D321" s="55" t="s">
        <v>266</v>
      </c>
      <c r="E321" s="56" t="s">
        <v>360</v>
      </c>
      <c r="F321" s="57">
        <v>6</v>
      </c>
      <c r="G321" t="str">
        <f>VLOOKUP(B321,'Akodens FV'!$A$1:$B$2500,2,FALSE)</f>
        <v>HSF</v>
      </c>
      <c r="H321" t="str">
        <f>VLOOKUP(A321,Rådata!$A$3:$A$2444,1,FALSE)</f>
        <v>0811290J01XC01</v>
      </c>
    </row>
    <row r="322" spans="1:8" x14ac:dyDescent="0.2">
      <c r="A322" t="str">
        <f t="shared" si="4"/>
        <v>0811290J01XE01</v>
      </c>
      <c r="B322" s="55" t="s">
        <v>9</v>
      </c>
      <c r="C322" s="55" t="s">
        <v>137</v>
      </c>
      <c r="D322" s="55" t="s">
        <v>255</v>
      </c>
      <c r="E322" s="56" t="s">
        <v>361</v>
      </c>
      <c r="F322" s="57">
        <v>5</v>
      </c>
      <c r="G322" t="str">
        <f>VLOOKUP(B322,'Akodens FV'!$A$1:$B$2500,2,FALSE)</f>
        <v>HSF</v>
      </c>
      <c r="H322" t="str">
        <f>VLOOKUP(A322,Rådata!$A$3:$A$2444,1,FALSE)</f>
        <v>0811290J01XE01</v>
      </c>
    </row>
    <row r="323" spans="1:8" x14ac:dyDescent="0.2">
      <c r="A323" t="str">
        <f t="shared" ref="A323:A386" si="5">B323&amp;D323</f>
        <v>0811290J01XX08</v>
      </c>
      <c r="B323" s="55" t="s">
        <v>9</v>
      </c>
      <c r="C323" s="55" t="s">
        <v>137</v>
      </c>
      <c r="D323" s="55" t="s">
        <v>274</v>
      </c>
      <c r="E323" s="56" t="s">
        <v>420</v>
      </c>
      <c r="F323" s="57">
        <v>4</v>
      </c>
      <c r="G323" t="str">
        <f>VLOOKUP(B323,'Akodens FV'!$A$1:$B$2500,2,FALSE)</f>
        <v>HSF</v>
      </c>
      <c r="H323" t="str">
        <f>VLOOKUP(A323,Rådata!$A$3:$A$2444,1,FALSE)</f>
        <v>0811290J01XX08</v>
      </c>
    </row>
    <row r="324" spans="1:8" x14ac:dyDescent="0.2">
      <c r="A324" t="str">
        <f t="shared" si="5"/>
        <v>0811290J01XX09</v>
      </c>
      <c r="B324" s="55" t="s">
        <v>9</v>
      </c>
      <c r="C324" s="55" t="s">
        <v>137</v>
      </c>
      <c r="D324" s="55" t="s">
        <v>647</v>
      </c>
      <c r="E324" s="56" t="s">
        <v>648</v>
      </c>
      <c r="F324" s="57">
        <v>4</v>
      </c>
      <c r="G324" t="str">
        <f>VLOOKUP(B324,'Akodens FV'!$A$1:$B$2500,2,FALSE)</f>
        <v>HSF</v>
      </c>
      <c r="H324" t="e">
        <f>VLOOKUP(A324,Rådata!$A$3:$A$2444,1,FALSE)</f>
        <v>#N/A</v>
      </c>
    </row>
    <row r="325" spans="1:8" x14ac:dyDescent="0.2">
      <c r="A325" t="str">
        <f t="shared" si="5"/>
        <v>0811890J01CA04</v>
      </c>
      <c r="B325" s="55" t="s">
        <v>62</v>
      </c>
      <c r="C325" s="55" t="s">
        <v>182</v>
      </c>
      <c r="D325" s="55" t="s">
        <v>247</v>
      </c>
      <c r="E325" s="56" t="s">
        <v>350</v>
      </c>
      <c r="F325" s="57">
        <v>8</v>
      </c>
      <c r="G325" t="str">
        <f>VLOOKUP(B325,'Akodens FV'!$A$1:$B$2500,2,FALSE)</f>
        <v>HSF</v>
      </c>
      <c r="H325" t="str">
        <f>VLOOKUP(A325,Rådata!$A$3:$A$2444,1,FALSE)</f>
        <v>0811890J01CA04</v>
      </c>
    </row>
    <row r="326" spans="1:8" x14ac:dyDescent="0.2">
      <c r="A326" t="str">
        <f t="shared" si="5"/>
        <v>0811890J01CA08</v>
      </c>
      <c r="B326" s="55" t="s">
        <v>62</v>
      </c>
      <c r="C326" s="55" t="s">
        <v>182</v>
      </c>
      <c r="D326" s="55" t="s">
        <v>262</v>
      </c>
      <c r="E326" s="56" t="s">
        <v>351</v>
      </c>
      <c r="F326" s="57">
        <v>9</v>
      </c>
      <c r="G326" t="str">
        <f>VLOOKUP(B326,'Akodens FV'!$A$1:$B$2500,2,FALSE)</f>
        <v>HSF</v>
      </c>
      <c r="H326" t="str">
        <f>VLOOKUP(A326,Rådata!$A$3:$A$2444,1,FALSE)</f>
        <v>0811890J01CA08</v>
      </c>
    </row>
    <row r="327" spans="1:8" x14ac:dyDescent="0.2">
      <c r="A327" t="str">
        <f t="shared" si="5"/>
        <v>0811890J01CE02</v>
      </c>
      <c r="B327" s="55" t="s">
        <v>62</v>
      </c>
      <c r="C327" s="55" t="s">
        <v>182</v>
      </c>
      <c r="D327" s="55" t="s">
        <v>246</v>
      </c>
      <c r="E327" s="56" t="s">
        <v>352</v>
      </c>
      <c r="F327" s="57">
        <v>6</v>
      </c>
      <c r="G327" t="str">
        <f>VLOOKUP(B327,'Akodens FV'!$A$1:$B$2500,2,FALSE)</f>
        <v>HSF</v>
      </c>
      <c r="H327" t="str">
        <f>VLOOKUP(A327,Rådata!$A$3:$A$2444,1,FALSE)</f>
        <v>0811890J01CE02</v>
      </c>
    </row>
    <row r="328" spans="1:8" x14ac:dyDescent="0.2">
      <c r="A328" t="str">
        <f t="shared" si="5"/>
        <v>0811890J01CF05</v>
      </c>
      <c r="B328" s="55" t="s">
        <v>62</v>
      </c>
      <c r="C328" s="55" t="s">
        <v>182</v>
      </c>
      <c r="D328" s="55" t="s">
        <v>251</v>
      </c>
      <c r="E328" s="56" t="s">
        <v>353</v>
      </c>
      <c r="F328" s="57">
        <v>22</v>
      </c>
      <c r="G328" t="str">
        <f>VLOOKUP(B328,'Akodens FV'!$A$1:$B$2500,2,FALSE)</f>
        <v>HSF</v>
      </c>
      <c r="H328" t="str">
        <f>VLOOKUP(A328,Rådata!$A$3:$A$2444,1,FALSE)</f>
        <v>0811890J01CF05</v>
      </c>
    </row>
    <row r="329" spans="1:8" x14ac:dyDescent="0.2">
      <c r="A329" t="str">
        <f t="shared" si="5"/>
        <v>0811890J01CR02</v>
      </c>
      <c r="B329" s="55" t="s">
        <v>62</v>
      </c>
      <c r="C329" s="55" t="s">
        <v>182</v>
      </c>
      <c r="D329" s="55" t="s">
        <v>253</v>
      </c>
      <c r="E329" s="56" t="s">
        <v>640</v>
      </c>
      <c r="F329" s="57">
        <v>11</v>
      </c>
      <c r="G329" t="str">
        <f>VLOOKUP(B329,'Akodens FV'!$A$1:$B$2500,2,FALSE)</f>
        <v>HSF</v>
      </c>
      <c r="H329" t="str">
        <f>VLOOKUP(A329,Rådata!$A$3:$A$2444,1,FALSE)</f>
        <v>0811890J01CR02</v>
      </c>
    </row>
    <row r="330" spans="1:8" x14ac:dyDescent="0.2">
      <c r="A330" t="str">
        <f t="shared" si="5"/>
        <v>0811890J01DB05</v>
      </c>
      <c r="B330" s="55" t="s">
        <v>62</v>
      </c>
      <c r="C330" s="55" t="s">
        <v>182</v>
      </c>
      <c r="D330" s="55" t="s">
        <v>261</v>
      </c>
      <c r="E330" s="56" t="s">
        <v>355</v>
      </c>
      <c r="F330" s="57">
        <v>3</v>
      </c>
      <c r="G330" t="str">
        <f>VLOOKUP(B330,'Akodens FV'!$A$1:$B$2500,2,FALSE)</f>
        <v>HSF</v>
      </c>
      <c r="H330" t="str">
        <f>VLOOKUP(A330,Rådata!$A$3:$A$2444,1,FALSE)</f>
        <v>0811890J01DB05</v>
      </c>
    </row>
    <row r="331" spans="1:8" x14ac:dyDescent="0.2">
      <c r="A331" t="str">
        <f t="shared" si="5"/>
        <v>0811890J01EA01</v>
      </c>
      <c r="B331" s="55" t="s">
        <v>62</v>
      </c>
      <c r="C331" s="55" t="s">
        <v>182</v>
      </c>
      <c r="D331" s="55" t="s">
        <v>259</v>
      </c>
      <c r="E331" s="56" t="s">
        <v>356</v>
      </c>
      <c r="F331" s="57">
        <v>1</v>
      </c>
      <c r="G331" t="str">
        <f>VLOOKUP(B331,'Akodens FV'!$A$1:$B$2500,2,FALSE)</f>
        <v>HSF</v>
      </c>
      <c r="H331" t="str">
        <f>VLOOKUP(A331,Rådata!$A$3:$A$2444,1,FALSE)</f>
        <v>0811890J01EA01</v>
      </c>
    </row>
    <row r="332" spans="1:8" x14ac:dyDescent="0.2">
      <c r="A332" t="str">
        <f t="shared" si="5"/>
        <v>0811890J01EE01</v>
      </c>
      <c r="B332" s="55" t="s">
        <v>62</v>
      </c>
      <c r="C332" s="55" t="s">
        <v>182</v>
      </c>
      <c r="D332" s="55" t="s">
        <v>258</v>
      </c>
      <c r="E332" s="56" t="s">
        <v>364</v>
      </c>
      <c r="F332" s="57">
        <v>6</v>
      </c>
      <c r="G332" t="str">
        <f>VLOOKUP(B332,'Akodens FV'!$A$1:$B$2500,2,FALSE)</f>
        <v>HSF</v>
      </c>
      <c r="H332" t="str">
        <f>VLOOKUP(A332,Rådata!$A$3:$A$2444,1,FALSE)</f>
        <v>0811890J01EE01</v>
      </c>
    </row>
    <row r="333" spans="1:8" x14ac:dyDescent="0.2">
      <c r="A333" t="str">
        <f t="shared" si="5"/>
        <v>0811890J01FF01</v>
      </c>
      <c r="B333" s="55" t="s">
        <v>62</v>
      </c>
      <c r="C333" s="55" t="s">
        <v>182</v>
      </c>
      <c r="D333" s="55" t="s">
        <v>248</v>
      </c>
      <c r="E333" s="56" t="s">
        <v>358</v>
      </c>
      <c r="F333" s="57">
        <v>34</v>
      </c>
      <c r="G333" t="str">
        <f>VLOOKUP(B333,'Akodens FV'!$A$1:$B$2500,2,FALSE)</f>
        <v>HSF</v>
      </c>
      <c r="H333" t="str">
        <f>VLOOKUP(A333,Rådata!$A$3:$A$2444,1,FALSE)</f>
        <v>0811890J01FF01</v>
      </c>
    </row>
    <row r="334" spans="1:8" x14ac:dyDescent="0.2">
      <c r="A334" t="str">
        <f t="shared" si="5"/>
        <v>0811890J01MA02</v>
      </c>
      <c r="B334" s="55" t="s">
        <v>62</v>
      </c>
      <c r="C334" s="55" t="s">
        <v>182</v>
      </c>
      <c r="D334" s="55" t="s">
        <v>252</v>
      </c>
      <c r="E334" s="56" t="s">
        <v>359</v>
      </c>
      <c r="F334" s="57">
        <v>30</v>
      </c>
      <c r="G334" t="str">
        <f>VLOOKUP(B334,'Akodens FV'!$A$1:$B$2500,2,FALSE)</f>
        <v>HSF</v>
      </c>
      <c r="H334" t="str">
        <f>VLOOKUP(A334,Rådata!$A$3:$A$2444,1,FALSE)</f>
        <v>0811890J01MA02</v>
      </c>
    </row>
    <row r="335" spans="1:8" x14ac:dyDescent="0.2">
      <c r="A335" t="str">
        <f t="shared" si="5"/>
        <v>0811890J01XE01</v>
      </c>
      <c r="B335" s="55" t="s">
        <v>62</v>
      </c>
      <c r="C335" s="55" t="s">
        <v>182</v>
      </c>
      <c r="D335" s="55" t="s">
        <v>255</v>
      </c>
      <c r="E335" s="56" t="s">
        <v>361</v>
      </c>
      <c r="F335" s="57">
        <v>2</v>
      </c>
      <c r="G335" t="str">
        <f>VLOOKUP(B335,'Akodens FV'!$A$1:$B$2500,2,FALSE)</f>
        <v>HSF</v>
      </c>
      <c r="H335" t="str">
        <f>VLOOKUP(A335,Rådata!$A$3:$A$2444,1,FALSE)</f>
        <v>0811890J01XE01</v>
      </c>
    </row>
    <row r="336" spans="1:8" x14ac:dyDescent="0.2">
      <c r="A336" t="str">
        <f t="shared" si="5"/>
        <v>0812190J01AA02</v>
      </c>
      <c r="B336" s="55" t="s">
        <v>10</v>
      </c>
      <c r="C336" s="55" t="s">
        <v>138</v>
      </c>
      <c r="D336" s="55" t="s">
        <v>249</v>
      </c>
      <c r="E336" s="56" t="s">
        <v>348</v>
      </c>
      <c r="F336" s="57">
        <v>44</v>
      </c>
      <c r="G336" t="str">
        <f>VLOOKUP(B336,'Akodens FV'!$A$1:$B$2500,2,FALSE)</f>
        <v>HSF</v>
      </c>
      <c r="H336" t="str">
        <f>VLOOKUP(A336,Rådata!$A$3:$A$2444,1,FALSE)</f>
        <v>0812190J01AA02</v>
      </c>
    </row>
    <row r="337" spans="1:8" x14ac:dyDescent="0.2">
      <c r="A337" t="str">
        <f t="shared" si="5"/>
        <v>0812190J01AA04</v>
      </c>
      <c r="B337" s="55" t="s">
        <v>10</v>
      </c>
      <c r="C337" s="55" t="s">
        <v>138</v>
      </c>
      <c r="D337" s="55" t="s">
        <v>264</v>
      </c>
      <c r="E337" s="56" t="s">
        <v>349</v>
      </c>
      <c r="F337" s="57">
        <v>3</v>
      </c>
      <c r="G337" t="str">
        <f>VLOOKUP(B337,'Akodens FV'!$A$1:$B$2500,2,FALSE)</f>
        <v>HSF</v>
      </c>
      <c r="H337" t="str">
        <f>VLOOKUP(A337,Rådata!$A$3:$A$2444,1,FALSE)</f>
        <v>0812190J01AA04</v>
      </c>
    </row>
    <row r="338" spans="1:8" x14ac:dyDescent="0.2">
      <c r="A338" t="str">
        <f t="shared" si="5"/>
        <v>0812190J01CA04</v>
      </c>
      <c r="B338" s="55" t="s">
        <v>10</v>
      </c>
      <c r="C338" s="55" t="s">
        <v>138</v>
      </c>
      <c r="D338" s="55" t="s">
        <v>247</v>
      </c>
      <c r="E338" s="56" t="s">
        <v>350</v>
      </c>
      <c r="F338" s="57">
        <v>217</v>
      </c>
      <c r="G338" t="str">
        <f>VLOOKUP(B338,'Akodens FV'!$A$1:$B$2500,2,FALSE)</f>
        <v>HSF</v>
      </c>
      <c r="H338" t="str">
        <f>VLOOKUP(A338,Rådata!$A$3:$A$2444,1,FALSE)</f>
        <v>0812190J01CA04</v>
      </c>
    </row>
    <row r="339" spans="1:8" x14ac:dyDescent="0.2">
      <c r="A339" t="str">
        <f t="shared" si="5"/>
        <v>0812190J01CA08</v>
      </c>
      <c r="B339" s="55" t="s">
        <v>10</v>
      </c>
      <c r="C339" s="55" t="s">
        <v>138</v>
      </c>
      <c r="D339" s="55" t="s">
        <v>262</v>
      </c>
      <c r="E339" s="56" t="s">
        <v>351</v>
      </c>
      <c r="F339" s="57">
        <v>190</v>
      </c>
      <c r="G339" t="str">
        <f>VLOOKUP(B339,'Akodens FV'!$A$1:$B$2500,2,FALSE)</f>
        <v>HSF</v>
      </c>
      <c r="H339" t="str">
        <f>VLOOKUP(A339,Rådata!$A$3:$A$2444,1,FALSE)</f>
        <v>0812190J01CA08</v>
      </c>
    </row>
    <row r="340" spans="1:8" x14ac:dyDescent="0.2">
      <c r="A340" t="str">
        <f t="shared" si="5"/>
        <v>0812190J01CE02</v>
      </c>
      <c r="B340" s="55" t="s">
        <v>10</v>
      </c>
      <c r="C340" s="55" t="s">
        <v>138</v>
      </c>
      <c r="D340" s="55" t="s">
        <v>246</v>
      </c>
      <c r="E340" s="56" t="s">
        <v>352</v>
      </c>
      <c r="F340" s="57">
        <v>40</v>
      </c>
      <c r="G340" t="str">
        <f>VLOOKUP(B340,'Akodens FV'!$A$1:$B$2500,2,FALSE)</f>
        <v>HSF</v>
      </c>
      <c r="H340" t="str">
        <f>VLOOKUP(A340,Rådata!$A$3:$A$2444,1,FALSE)</f>
        <v>0812190J01CE02</v>
      </c>
    </row>
    <row r="341" spans="1:8" x14ac:dyDescent="0.2">
      <c r="A341" t="str">
        <f t="shared" si="5"/>
        <v>0812190J01CF05</v>
      </c>
      <c r="B341" s="55" t="s">
        <v>10</v>
      </c>
      <c r="C341" s="55" t="s">
        <v>138</v>
      </c>
      <c r="D341" s="55" t="s">
        <v>251</v>
      </c>
      <c r="E341" s="56" t="s">
        <v>353</v>
      </c>
      <c r="F341" s="57">
        <v>150</v>
      </c>
      <c r="G341" t="str">
        <f>VLOOKUP(B341,'Akodens FV'!$A$1:$B$2500,2,FALSE)</f>
        <v>HSF</v>
      </c>
      <c r="H341" t="str">
        <f>VLOOKUP(A341,Rådata!$A$3:$A$2444,1,FALSE)</f>
        <v>0812190J01CF05</v>
      </c>
    </row>
    <row r="342" spans="1:8" x14ac:dyDescent="0.2">
      <c r="A342" t="str">
        <f t="shared" si="5"/>
        <v>0812190J01CR02</v>
      </c>
      <c r="B342" s="55" t="s">
        <v>10</v>
      </c>
      <c r="C342" s="55" t="s">
        <v>138</v>
      </c>
      <c r="D342" s="55" t="s">
        <v>253</v>
      </c>
      <c r="E342" s="56" t="s">
        <v>640</v>
      </c>
      <c r="F342" s="57">
        <v>59</v>
      </c>
      <c r="G342" t="str">
        <f>VLOOKUP(B342,'Akodens FV'!$A$1:$B$2500,2,FALSE)</f>
        <v>HSF</v>
      </c>
      <c r="H342" t="str">
        <f>VLOOKUP(A342,Rådata!$A$3:$A$2444,1,FALSE)</f>
        <v>0812190J01CR02</v>
      </c>
    </row>
    <row r="343" spans="1:8" x14ac:dyDescent="0.2">
      <c r="A343" t="str">
        <f t="shared" si="5"/>
        <v>0812190J01DB05</v>
      </c>
      <c r="B343" s="55" t="s">
        <v>10</v>
      </c>
      <c r="C343" s="55" t="s">
        <v>138</v>
      </c>
      <c r="D343" s="55" t="s">
        <v>261</v>
      </c>
      <c r="E343" s="56" t="s">
        <v>355</v>
      </c>
      <c r="F343" s="57">
        <v>45</v>
      </c>
      <c r="G343" t="str">
        <f>VLOOKUP(B343,'Akodens FV'!$A$1:$B$2500,2,FALSE)</f>
        <v>HSF</v>
      </c>
      <c r="H343" t="str">
        <f>VLOOKUP(A343,Rådata!$A$3:$A$2444,1,FALSE)</f>
        <v>0812190J01DB05</v>
      </c>
    </row>
    <row r="344" spans="1:8" x14ac:dyDescent="0.2">
      <c r="A344" t="str">
        <f t="shared" si="5"/>
        <v>0812190J01EA01</v>
      </c>
      <c r="B344" s="55" t="s">
        <v>10</v>
      </c>
      <c r="C344" s="55" t="s">
        <v>138</v>
      </c>
      <c r="D344" s="55" t="s">
        <v>259</v>
      </c>
      <c r="E344" s="56" t="s">
        <v>356</v>
      </c>
      <c r="F344" s="57">
        <v>96</v>
      </c>
      <c r="G344" t="str">
        <f>VLOOKUP(B344,'Akodens FV'!$A$1:$B$2500,2,FALSE)</f>
        <v>HSF</v>
      </c>
      <c r="H344" t="str">
        <f>VLOOKUP(A344,Rådata!$A$3:$A$2444,1,FALSE)</f>
        <v>0812190J01EA01</v>
      </c>
    </row>
    <row r="345" spans="1:8" x14ac:dyDescent="0.2">
      <c r="A345" t="str">
        <f t="shared" si="5"/>
        <v>0812190J01EE01</v>
      </c>
      <c r="B345" s="55" t="s">
        <v>10</v>
      </c>
      <c r="C345" s="55" t="s">
        <v>138</v>
      </c>
      <c r="D345" s="55" t="s">
        <v>258</v>
      </c>
      <c r="E345" s="56" t="s">
        <v>364</v>
      </c>
      <c r="F345" s="57">
        <v>304</v>
      </c>
      <c r="G345" t="str">
        <f>VLOOKUP(B345,'Akodens FV'!$A$1:$B$2500,2,FALSE)</f>
        <v>HSF</v>
      </c>
      <c r="H345" t="str">
        <f>VLOOKUP(A345,Rådata!$A$3:$A$2444,1,FALSE)</f>
        <v>0812190J01EE01</v>
      </c>
    </row>
    <row r="346" spans="1:8" x14ac:dyDescent="0.2">
      <c r="A346" t="str">
        <f t="shared" si="5"/>
        <v>0812190J01FA01</v>
      </c>
      <c r="B346" s="55" t="s">
        <v>10</v>
      </c>
      <c r="C346" s="55" t="s">
        <v>138</v>
      </c>
      <c r="D346" s="55" t="s">
        <v>250</v>
      </c>
      <c r="E346" s="56" t="s">
        <v>357</v>
      </c>
      <c r="F346" s="57">
        <v>10</v>
      </c>
      <c r="G346" t="str">
        <f>VLOOKUP(B346,'Akodens FV'!$A$1:$B$2500,2,FALSE)</f>
        <v>HSF</v>
      </c>
      <c r="H346" t="str">
        <f>VLOOKUP(A346,Rådata!$A$3:$A$2444,1,FALSE)</f>
        <v>0812190J01FA01</v>
      </c>
    </row>
    <row r="347" spans="1:8" x14ac:dyDescent="0.2">
      <c r="A347" t="str">
        <f t="shared" si="5"/>
        <v>0812190J01FA09</v>
      </c>
      <c r="B347" s="55" t="s">
        <v>10</v>
      </c>
      <c r="C347" s="55" t="s">
        <v>138</v>
      </c>
      <c r="D347" s="55" t="s">
        <v>257</v>
      </c>
      <c r="E347" s="56" t="s">
        <v>375</v>
      </c>
      <c r="F347" s="57">
        <v>82</v>
      </c>
      <c r="G347" t="str">
        <f>VLOOKUP(B347,'Akodens FV'!$A$1:$B$2500,2,FALSE)</f>
        <v>HSF</v>
      </c>
      <c r="H347" t="str">
        <f>VLOOKUP(A347,Rådata!$A$3:$A$2444,1,FALSE)</f>
        <v>0812190J01FA09</v>
      </c>
    </row>
    <row r="348" spans="1:8" x14ac:dyDescent="0.2">
      <c r="A348" t="str">
        <f t="shared" si="5"/>
        <v>0812190J01FA10</v>
      </c>
      <c r="B348" s="55" t="s">
        <v>10</v>
      </c>
      <c r="C348" s="55" t="s">
        <v>138</v>
      </c>
      <c r="D348" s="55" t="s">
        <v>268</v>
      </c>
      <c r="E348" s="56" t="s">
        <v>368</v>
      </c>
      <c r="F348" s="57">
        <v>2</v>
      </c>
      <c r="G348" t="str">
        <f>VLOOKUP(B348,'Akodens FV'!$A$1:$B$2500,2,FALSE)</f>
        <v>HSF</v>
      </c>
      <c r="H348" t="str">
        <f>VLOOKUP(A348,Rådata!$A$3:$A$2444,1,FALSE)</f>
        <v>0812190J01FA10</v>
      </c>
    </row>
    <row r="349" spans="1:8" x14ac:dyDescent="0.2">
      <c r="A349" t="str">
        <f t="shared" si="5"/>
        <v>0812190J01FF01</v>
      </c>
      <c r="B349" s="55" t="s">
        <v>10</v>
      </c>
      <c r="C349" s="55" t="s">
        <v>138</v>
      </c>
      <c r="D349" s="55" t="s">
        <v>248</v>
      </c>
      <c r="E349" s="56" t="s">
        <v>358</v>
      </c>
      <c r="F349" s="57">
        <v>117</v>
      </c>
      <c r="G349" t="str">
        <f>VLOOKUP(B349,'Akodens FV'!$A$1:$B$2500,2,FALSE)</f>
        <v>HSF</v>
      </c>
      <c r="H349" t="str">
        <f>VLOOKUP(A349,Rådata!$A$3:$A$2444,1,FALSE)</f>
        <v>0812190J01FF01</v>
      </c>
    </row>
    <row r="350" spans="1:8" x14ac:dyDescent="0.2">
      <c r="A350" t="str">
        <f t="shared" si="5"/>
        <v>0812190J01MA02</v>
      </c>
      <c r="B350" s="55" t="s">
        <v>10</v>
      </c>
      <c r="C350" s="55" t="s">
        <v>138</v>
      </c>
      <c r="D350" s="55" t="s">
        <v>252</v>
      </c>
      <c r="E350" s="56" t="s">
        <v>359</v>
      </c>
      <c r="F350" s="57">
        <v>997</v>
      </c>
      <c r="G350" t="str">
        <f>VLOOKUP(B350,'Akodens FV'!$A$1:$B$2500,2,FALSE)</f>
        <v>HSF</v>
      </c>
      <c r="H350" t="str">
        <f>VLOOKUP(A350,Rådata!$A$3:$A$2444,1,FALSE)</f>
        <v>0812190J01MA02</v>
      </c>
    </row>
    <row r="351" spans="1:8" x14ac:dyDescent="0.2">
      <c r="A351" t="str">
        <f t="shared" si="5"/>
        <v>0812190J01MA12</v>
      </c>
      <c r="B351" s="55" t="s">
        <v>10</v>
      </c>
      <c r="C351" s="55" t="s">
        <v>138</v>
      </c>
      <c r="D351" s="55" t="s">
        <v>265</v>
      </c>
      <c r="E351" s="56" t="s">
        <v>379</v>
      </c>
      <c r="F351" s="57">
        <v>9</v>
      </c>
      <c r="G351" t="str">
        <f>VLOOKUP(B351,'Akodens FV'!$A$1:$B$2500,2,FALSE)</f>
        <v>HSF</v>
      </c>
      <c r="H351" t="str">
        <f>VLOOKUP(A351,Rådata!$A$3:$A$2444,1,FALSE)</f>
        <v>0812190J01MA12</v>
      </c>
    </row>
    <row r="352" spans="1:8" x14ac:dyDescent="0.2">
      <c r="A352" t="str">
        <f t="shared" si="5"/>
        <v>0812190J01MA14</v>
      </c>
      <c r="B352" s="55" t="s">
        <v>10</v>
      </c>
      <c r="C352" s="55" t="s">
        <v>138</v>
      </c>
      <c r="D352" s="55" t="s">
        <v>272</v>
      </c>
      <c r="E352" s="56" t="s">
        <v>386</v>
      </c>
      <c r="F352" s="57">
        <v>4</v>
      </c>
      <c r="G352" t="str">
        <f>VLOOKUP(B352,'Akodens FV'!$A$1:$B$2500,2,FALSE)</f>
        <v>HSF</v>
      </c>
      <c r="H352" t="str">
        <f>VLOOKUP(A352,Rådata!$A$3:$A$2444,1,FALSE)</f>
        <v>0812190J01MA14</v>
      </c>
    </row>
    <row r="353" spans="1:8" x14ac:dyDescent="0.2">
      <c r="A353" t="str">
        <f t="shared" si="5"/>
        <v>0812190J01XE01</v>
      </c>
      <c r="B353" s="55" t="s">
        <v>10</v>
      </c>
      <c r="C353" s="55" t="s">
        <v>138</v>
      </c>
      <c r="D353" s="55" t="s">
        <v>255</v>
      </c>
      <c r="E353" s="56" t="s">
        <v>361</v>
      </c>
      <c r="F353" s="57">
        <v>138</v>
      </c>
      <c r="G353" t="str">
        <f>VLOOKUP(B353,'Akodens FV'!$A$1:$B$2500,2,FALSE)</f>
        <v>HSF</v>
      </c>
      <c r="H353" t="str">
        <f>VLOOKUP(A353,Rådata!$A$3:$A$2444,1,FALSE)</f>
        <v>0812190J01XE01</v>
      </c>
    </row>
    <row r="354" spans="1:8" x14ac:dyDescent="0.2">
      <c r="A354" t="str">
        <f t="shared" si="5"/>
        <v>0812190J01XX08</v>
      </c>
      <c r="B354" s="55" t="s">
        <v>10</v>
      </c>
      <c r="C354" s="55" t="s">
        <v>138</v>
      </c>
      <c r="D354" s="55" t="s">
        <v>274</v>
      </c>
      <c r="E354" s="56" t="s">
        <v>420</v>
      </c>
      <c r="F354" s="57">
        <v>1</v>
      </c>
      <c r="G354" t="str">
        <f>VLOOKUP(B354,'Akodens FV'!$A$1:$B$2500,2,FALSE)</f>
        <v>HSF</v>
      </c>
      <c r="H354" t="str">
        <f>VLOOKUP(A354,Rådata!$A$3:$A$2444,1,FALSE)</f>
        <v>0812190J01XX08</v>
      </c>
    </row>
    <row r="355" spans="1:8" x14ac:dyDescent="0.2">
      <c r="A355" t="str">
        <f t="shared" si="5"/>
        <v>0812490J01AA02</v>
      </c>
      <c r="B355" s="55" t="s">
        <v>36</v>
      </c>
      <c r="C355" s="55" t="s">
        <v>159</v>
      </c>
      <c r="D355" s="55" t="s">
        <v>249</v>
      </c>
      <c r="E355" s="56" t="s">
        <v>348</v>
      </c>
      <c r="F355" s="57">
        <v>6</v>
      </c>
      <c r="G355" t="str">
        <f>VLOOKUP(B355,'Akodens FV'!$A$1:$B$2500,2,FALSE)</f>
        <v>HSF</v>
      </c>
      <c r="H355" t="str">
        <f>VLOOKUP(A355,Rådata!$A$3:$A$2444,1,FALSE)</f>
        <v>0812490J01AA02</v>
      </c>
    </row>
    <row r="356" spans="1:8" x14ac:dyDescent="0.2">
      <c r="A356" t="str">
        <f t="shared" si="5"/>
        <v>0812490J01CA04</v>
      </c>
      <c r="B356" s="55" t="s">
        <v>36</v>
      </c>
      <c r="C356" s="55" t="s">
        <v>159</v>
      </c>
      <c r="D356" s="55" t="s">
        <v>247</v>
      </c>
      <c r="E356" s="56" t="s">
        <v>350</v>
      </c>
      <c r="F356" s="57">
        <v>37</v>
      </c>
      <c r="G356" t="str">
        <f>VLOOKUP(B356,'Akodens FV'!$A$1:$B$2500,2,FALSE)</f>
        <v>HSF</v>
      </c>
      <c r="H356" t="str">
        <f>VLOOKUP(A356,Rådata!$A$3:$A$2444,1,FALSE)</f>
        <v>0812490J01CA04</v>
      </c>
    </row>
    <row r="357" spans="1:8" x14ac:dyDescent="0.2">
      <c r="A357" t="str">
        <f t="shared" si="5"/>
        <v>0812490J01CA08</v>
      </c>
      <c r="B357" s="55" t="s">
        <v>36</v>
      </c>
      <c r="C357" s="55" t="s">
        <v>159</v>
      </c>
      <c r="D357" s="55" t="s">
        <v>262</v>
      </c>
      <c r="E357" s="56" t="s">
        <v>351</v>
      </c>
      <c r="F357" s="57">
        <v>17</v>
      </c>
      <c r="G357" t="str">
        <f>VLOOKUP(B357,'Akodens FV'!$A$1:$B$2500,2,FALSE)</f>
        <v>HSF</v>
      </c>
      <c r="H357" t="str">
        <f>VLOOKUP(A357,Rådata!$A$3:$A$2444,1,FALSE)</f>
        <v>0812490J01CA08</v>
      </c>
    </row>
    <row r="358" spans="1:8" x14ac:dyDescent="0.2">
      <c r="A358" t="str">
        <f t="shared" si="5"/>
        <v>0812490J01CE02</v>
      </c>
      <c r="B358" s="55" t="s">
        <v>36</v>
      </c>
      <c r="C358" s="55" t="s">
        <v>159</v>
      </c>
      <c r="D358" s="55" t="s">
        <v>246</v>
      </c>
      <c r="E358" s="56" t="s">
        <v>352</v>
      </c>
      <c r="F358" s="57">
        <v>32</v>
      </c>
      <c r="G358" t="str">
        <f>VLOOKUP(B358,'Akodens FV'!$A$1:$B$2500,2,FALSE)</f>
        <v>HSF</v>
      </c>
      <c r="H358" t="str">
        <f>VLOOKUP(A358,Rådata!$A$3:$A$2444,1,FALSE)</f>
        <v>0812490J01CE02</v>
      </c>
    </row>
    <row r="359" spans="1:8" x14ac:dyDescent="0.2">
      <c r="A359" t="str">
        <f t="shared" si="5"/>
        <v>0812490J01CF05</v>
      </c>
      <c r="B359" s="55" t="s">
        <v>36</v>
      </c>
      <c r="C359" s="55" t="s">
        <v>159</v>
      </c>
      <c r="D359" s="55" t="s">
        <v>251</v>
      </c>
      <c r="E359" s="56" t="s">
        <v>353</v>
      </c>
      <c r="F359" s="57">
        <v>474</v>
      </c>
      <c r="G359" t="str">
        <f>VLOOKUP(B359,'Akodens FV'!$A$1:$B$2500,2,FALSE)</f>
        <v>HSF</v>
      </c>
      <c r="H359" t="str">
        <f>VLOOKUP(A359,Rådata!$A$3:$A$2444,1,FALSE)</f>
        <v>0812490J01CF05</v>
      </c>
    </row>
    <row r="360" spans="1:8" x14ac:dyDescent="0.2">
      <c r="A360" t="str">
        <f t="shared" si="5"/>
        <v>0812490J01CR02</v>
      </c>
      <c r="B360" s="55" t="s">
        <v>36</v>
      </c>
      <c r="C360" s="55" t="s">
        <v>159</v>
      </c>
      <c r="D360" s="55" t="s">
        <v>253</v>
      </c>
      <c r="E360" s="56" t="s">
        <v>640</v>
      </c>
      <c r="F360" s="57">
        <v>107</v>
      </c>
      <c r="G360" t="str">
        <f>VLOOKUP(B360,'Akodens FV'!$A$1:$B$2500,2,FALSE)</f>
        <v>HSF</v>
      </c>
      <c r="H360" t="str">
        <f>VLOOKUP(A360,Rådata!$A$3:$A$2444,1,FALSE)</f>
        <v>0812490J01CR02</v>
      </c>
    </row>
    <row r="361" spans="1:8" x14ac:dyDescent="0.2">
      <c r="A361" t="str">
        <f t="shared" si="5"/>
        <v>0812490J01DB05</v>
      </c>
      <c r="B361" s="55" t="s">
        <v>36</v>
      </c>
      <c r="C361" s="55" t="s">
        <v>159</v>
      </c>
      <c r="D361" s="55" t="s">
        <v>261</v>
      </c>
      <c r="E361" s="56" t="s">
        <v>355</v>
      </c>
      <c r="F361" s="57">
        <v>3</v>
      </c>
      <c r="G361" t="str">
        <f>VLOOKUP(B361,'Akodens FV'!$A$1:$B$2500,2,FALSE)</f>
        <v>HSF</v>
      </c>
      <c r="H361" t="str">
        <f>VLOOKUP(A361,Rådata!$A$3:$A$2444,1,FALSE)</f>
        <v>0812490J01DB05</v>
      </c>
    </row>
    <row r="362" spans="1:8" x14ac:dyDescent="0.2">
      <c r="A362" t="str">
        <f t="shared" si="5"/>
        <v>0812490J01EE01</v>
      </c>
      <c r="B362" s="55" t="s">
        <v>36</v>
      </c>
      <c r="C362" s="55" t="s">
        <v>159</v>
      </c>
      <c r="D362" s="55" t="s">
        <v>258</v>
      </c>
      <c r="E362" s="56" t="s">
        <v>364</v>
      </c>
      <c r="F362" s="57">
        <v>11</v>
      </c>
      <c r="G362" t="str">
        <f>VLOOKUP(B362,'Akodens FV'!$A$1:$B$2500,2,FALSE)</f>
        <v>HSF</v>
      </c>
      <c r="H362" t="str">
        <f>VLOOKUP(A362,Rådata!$A$3:$A$2444,1,FALSE)</f>
        <v>0812490J01EE01</v>
      </c>
    </row>
    <row r="363" spans="1:8" x14ac:dyDescent="0.2">
      <c r="A363" t="str">
        <f t="shared" si="5"/>
        <v>0812490J01FF01</v>
      </c>
      <c r="B363" s="55" t="s">
        <v>36</v>
      </c>
      <c r="C363" s="55" t="s">
        <v>159</v>
      </c>
      <c r="D363" s="55" t="s">
        <v>248</v>
      </c>
      <c r="E363" s="56" t="s">
        <v>358</v>
      </c>
      <c r="F363" s="57">
        <v>152</v>
      </c>
      <c r="G363" t="str">
        <f>VLOOKUP(B363,'Akodens FV'!$A$1:$B$2500,2,FALSE)</f>
        <v>HSF</v>
      </c>
      <c r="H363" t="str">
        <f>VLOOKUP(A363,Rådata!$A$3:$A$2444,1,FALSE)</f>
        <v>0812490J01FF01</v>
      </c>
    </row>
    <row r="364" spans="1:8" x14ac:dyDescent="0.2">
      <c r="A364" t="str">
        <f t="shared" si="5"/>
        <v>0812490J01MA02</v>
      </c>
      <c r="B364" s="55" t="s">
        <v>36</v>
      </c>
      <c r="C364" s="55" t="s">
        <v>159</v>
      </c>
      <c r="D364" s="55" t="s">
        <v>252</v>
      </c>
      <c r="E364" s="56" t="s">
        <v>359</v>
      </c>
      <c r="F364" s="57">
        <v>114</v>
      </c>
      <c r="G364" t="str">
        <f>VLOOKUP(B364,'Akodens FV'!$A$1:$B$2500,2,FALSE)</f>
        <v>HSF</v>
      </c>
      <c r="H364" t="str">
        <f>VLOOKUP(A364,Rådata!$A$3:$A$2444,1,FALSE)</f>
        <v>0812490J01MA02</v>
      </c>
    </row>
    <row r="365" spans="1:8" x14ac:dyDescent="0.2">
      <c r="A365" t="str">
        <f t="shared" si="5"/>
        <v>0812490J01MA14</v>
      </c>
      <c r="B365" s="55" t="s">
        <v>36</v>
      </c>
      <c r="C365" s="55" t="s">
        <v>159</v>
      </c>
      <c r="D365" s="55" t="s">
        <v>272</v>
      </c>
      <c r="E365" s="56" t="s">
        <v>386</v>
      </c>
      <c r="F365" s="57">
        <v>8</v>
      </c>
      <c r="G365" t="str">
        <f>VLOOKUP(B365,'Akodens FV'!$A$1:$B$2500,2,FALSE)</f>
        <v>HSF</v>
      </c>
      <c r="H365" t="str">
        <f>VLOOKUP(A365,Rådata!$A$3:$A$2444,1,FALSE)</f>
        <v>0812490J01MA14</v>
      </c>
    </row>
    <row r="366" spans="1:8" x14ac:dyDescent="0.2">
      <c r="A366" t="str">
        <f t="shared" si="5"/>
        <v>0812490J01XE01</v>
      </c>
      <c r="B366" s="55" t="s">
        <v>36</v>
      </c>
      <c r="C366" s="55" t="s">
        <v>159</v>
      </c>
      <c r="D366" s="55" t="s">
        <v>255</v>
      </c>
      <c r="E366" s="56" t="s">
        <v>361</v>
      </c>
      <c r="F366" s="57">
        <v>7</v>
      </c>
      <c r="G366" t="str">
        <f>VLOOKUP(B366,'Akodens FV'!$A$1:$B$2500,2,FALSE)</f>
        <v>HSF</v>
      </c>
      <c r="H366" t="str">
        <f>VLOOKUP(A366,Rådata!$A$3:$A$2444,1,FALSE)</f>
        <v>0812490J01XE01</v>
      </c>
    </row>
    <row r="367" spans="1:8" x14ac:dyDescent="0.2">
      <c r="A367" t="str">
        <f t="shared" si="5"/>
        <v>0812490J01XX08</v>
      </c>
      <c r="B367" s="55" t="s">
        <v>36</v>
      </c>
      <c r="C367" s="55" t="s">
        <v>159</v>
      </c>
      <c r="D367" s="55" t="s">
        <v>274</v>
      </c>
      <c r="E367" s="56" t="s">
        <v>420</v>
      </c>
      <c r="F367" s="57">
        <v>5</v>
      </c>
      <c r="G367" t="str">
        <f>VLOOKUP(B367,'Akodens FV'!$A$1:$B$2500,2,FALSE)</f>
        <v>HSF</v>
      </c>
      <c r="H367" t="str">
        <f>VLOOKUP(A367,Rådata!$A$3:$A$2444,1,FALSE)</f>
        <v>0812490J01XX08</v>
      </c>
    </row>
    <row r="368" spans="1:8" x14ac:dyDescent="0.2">
      <c r="A368" t="str">
        <f t="shared" si="5"/>
        <v>0812490J01XX09</v>
      </c>
      <c r="B368" s="55" t="s">
        <v>36</v>
      </c>
      <c r="C368" s="55" t="s">
        <v>159</v>
      </c>
      <c r="D368" s="55" t="s">
        <v>647</v>
      </c>
      <c r="E368" s="56" t="s">
        <v>648</v>
      </c>
      <c r="F368" s="57">
        <v>11</v>
      </c>
      <c r="G368" t="str">
        <f>VLOOKUP(B368,'Akodens FV'!$A$1:$B$2500,2,FALSE)</f>
        <v>HSF</v>
      </c>
      <c r="H368" t="e">
        <f>VLOOKUP(A368,Rådata!$A$3:$A$2444,1,FALSE)</f>
        <v>#N/A</v>
      </c>
    </row>
    <row r="369" spans="1:8" x14ac:dyDescent="0.2">
      <c r="A369" t="str">
        <f t="shared" si="5"/>
        <v>0812790J01AA02</v>
      </c>
      <c r="B369" s="55" t="s">
        <v>92</v>
      </c>
      <c r="C369" s="55" t="s">
        <v>210</v>
      </c>
      <c r="D369" s="55" t="s">
        <v>249</v>
      </c>
      <c r="E369" s="56" t="s">
        <v>348</v>
      </c>
      <c r="F369" s="57">
        <v>14</v>
      </c>
      <c r="G369" t="str">
        <f>VLOOKUP(B369,'Akodens FV'!$A$1:$B$2500,2,FALSE)</f>
        <v>HSF</v>
      </c>
      <c r="H369" t="str">
        <f>VLOOKUP(A369,Rådata!$A$3:$A$2444,1,FALSE)</f>
        <v>0812790J01AA02</v>
      </c>
    </row>
    <row r="370" spans="1:8" x14ac:dyDescent="0.2">
      <c r="A370" t="str">
        <f t="shared" si="5"/>
        <v>0812790J01AA04</v>
      </c>
      <c r="B370" s="55" t="s">
        <v>92</v>
      </c>
      <c r="C370" s="55" t="s">
        <v>210</v>
      </c>
      <c r="D370" s="55" t="s">
        <v>264</v>
      </c>
      <c r="E370" s="56" t="s">
        <v>349</v>
      </c>
      <c r="F370" s="57">
        <v>1</v>
      </c>
      <c r="G370" t="str">
        <f>VLOOKUP(B370,'Akodens FV'!$A$1:$B$2500,2,FALSE)</f>
        <v>HSF</v>
      </c>
      <c r="H370" t="str">
        <f>VLOOKUP(A370,Rådata!$A$3:$A$2444,1,FALSE)</f>
        <v>0812790J01AA04</v>
      </c>
    </row>
    <row r="371" spans="1:8" x14ac:dyDescent="0.2">
      <c r="A371" t="str">
        <f t="shared" si="5"/>
        <v>0812790J01AA07</v>
      </c>
      <c r="B371" s="55" t="s">
        <v>92</v>
      </c>
      <c r="C371" s="55" t="s">
        <v>210</v>
      </c>
      <c r="D371" s="55" t="s">
        <v>263</v>
      </c>
      <c r="E371" s="56" t="s">
        <v>363</v>
      </c>
      <c r="F371" s="57">
        <v>2</v>
      </c>
      <c r="G371" t="str">
        <f>VLOOKUP(B371,'Akodens FV'!$A$1:$B$2500,2,FALSE)</f>
        <v>HSF</v>
      </c>
      <c r="H371" t="str">
        <f>VLOOKUP(A371,Rådata!$A$3:$A$2444,1,FALSE)</f>
        <v>0812790J01AA07</v>
      </c>
    </row>
    <row r="372" spans="1:8" x14ac:dyDescent="0.2">
      <c r="A372" t="str">
        <f t="shared" si="5"/>
        <v>0812790J01CA04</v>
      </c>
      <c r="B372" s="55" t="s">
        <v>92</v>
      </c>
      <c r="C372" s="55" t="s">
        <v>210</v>
      </c>
      <c r="D372" s="55" t="s">
        <v>247</v>
      </c>
      <c r="E372" s="56" t="s">
        <v>350</v>
      </c>
      <c r="F372" s="57">
        <v>2</v>
      </c>
      <c r="G372" t="str">
        <f>VLOOKUP(B372,'Akodens FV'!$A$1:$B$2500,2,FALSE)</f>
        <v>HSF</v>
      </c>
      <c r="H372" t="str">
        <f>VLOOKUP(A372,Rådata!$A$3:$A$2444,1,FALSE)</f>
        <v>0812790J01CA04</v>
      </c>
    </row>
    <row r="373" spans="1:8" x14ac:dyDescent="0.2">
      <c r="A373" t="str">
        <f t="shared" si="5"/>
        <v>0812790J01CA08</v>
      </c>
      <c r="B373" s="55" t="s">
        <v>92</v>
      </c>
      <c r="C373" s="55" t="s">
        <v>210</v>
      </c>
      <c r="D373" s="55" t="s">
        <v>262</v>
      </c>
      <c r="E373" s="56" t="s">
        <v>351</v>
      </c>
      <c r="F373" s="57">
        <v>1</v>
      </c>
      <c r="G373" t="str">
        <f>VLOOKUP(B373,'Akodens FV'!$A$1:$B$2500,2,FALSE)</f>
        <v>HSF</v>
      </c>
      <c r="H373" t="str">
        <f>VLOOKUP(A373,Rådata!$A$3:$A$2444,1,FALSE)</f>
        <v>0812790J01CA08</v>
      </c>
    </row>
    <row r="374" spans="1:8" x14ac:dyDescent="0.2">
      <c r="A374" t="str">
        <f t="shared" si="5"/>
        <v>0812790J01CE02</v>
      </c>
      <c r="B374" s="55" t="s">
        <v>92</v>
      </c>
      <c r="C374" s="55" t="s">
        <v>210</v>
      </c>
      <c r="D374" s="55" t="s">
        <v>246</v>
      </c>
      <c r="E374" s="56" t="s">
        <v>352</v>
      </c>
      <c r="F374" s="57">
        <v>3</v>
      </c>
      <c r="G374" t="str">
        <f>VLOOKUP(B374,'Akodens FV'!$A$1:$B$2500,2,FALSE)</f>
        <v>HSF</v>
      </c>
      <c r="H374" t="str">
        <f>VLOOKUP(A374,Rådata!$A$3:$A$2444,1,FALSE)</f>
        <v>0812790J01CE02</v>
      </c>
    </row>
    <row r="375" spans="1:8" x14ac:dyDescent="0.2">
      <c r="A375" t="str">
        <f t="shared" si="5"/>
        <v>0812790J01CF05</v>
      </c>
      <c r="B375" s="55" t="s">
        <v>92</v>
      </c>
      <c r="C375" s="55" t="s">
        <v>210</v>
      </c>
      <c r="D375" s="55" t="s">
        <v>251</v>
      </c>
      <c r="E375" s="56" t="s">
        <v>353</v>
      </c>
      <c r="F375" s="57">
        <v>19</v>
      </c>
      <c r="G375" t="str">
        <f>VLOOKUP(B375,'Akodens FV'!$A$1:$B$2500,2,FALSE)</f>
        <v>HSF</v>
      </c>
      <c r="H375" t="str">
        <f>VLOOKUP(A375,Rådata!$A$3:$A$2444,1,FALSE)</f>
        <v>0812790J01CF05</v>
      </c>
    </row>
    <row r="376" spans="1:8" x14ac:dyDescent="0.2">
      <c r="A376" t="str">
        <f t="shared" si="5"/>
        <v>0812790J01CR02</v>
      </c>
      <c r="B376" s="55" t="s">
        <v>92</v>
      </c>
      <c r="C376" s="55" t="s">
        <v>210</v>
      </c>
      <c r="D376" s="55" t="s">
        <v>253</v>
      </c>
      <c r="E376" s="56" t="s">
        <v>640</v>
      </c>
      <c r="F376" s="57">
        <v>1</v>
      </c>
      <c r="G376" t="str">
        <f>VLOOKUP(B376,'Akodens FV'!$A$1:$B$2500,2,FALSE)</f>
        <v>HSF</v>
      </c>
      <c r="H376" t="str">
        <f>VLOOKUP(A376,Rådata!$A$3:$A$2444,1,FALSE)</f>
        <v>0812790J01CR02</v>
      </c>
    </row>
    <row r="377" spans="1:8" x14ac:dyDescent="0.2">
      <c r="A377" t="str">
        <f t="shared" si="5"/>
        <v>0812790J01EE01</v>
      </c>
      <c r="B377" s="55" t="s">
        <v>92</v>
      </c>
      <c r="C377" s="55" t="s">
        <v>210</v>
      </c>
      <c r="D377" s="55" t="s">
        <v>258</v>
      </c>
      <c r="E377" s="56" t="s">
        <v>364</v>
      </c>
      <c r="F377" s="57">
        <v>2</v>
      </c>
      <c r="G377" t="str">
        <f>VLOOKUP(B377,'Akodens FV'!$A$1:$B$2500,2,FALSE)</f>
        <v>HSF</v>
      </c>
      <c r="H377" t="str">
        <f>VLOOKUP(A377,Rådata!$A$3:$A$2444,1,FALSE)</f>
        <v>0812790J01EE01</v>
      </c>
    </row>
    <row r="378" spans="1:8" x14ac:dyDescent="0.2">
      <c r="A378" t="str">
        <f t="shared" si="5"/>
        <v>0812790J01FA09</v>
      </c>
      <c r="B378" s="55" t="s">
        <v>92</v>
      </c>
      <c r="C378" s="55" t="s">
        <v>210</v>
      </c>
      <c r="D378" s="55" t="s">
        <v>257</v>
      </c>
      <c r="E378" s="56" t="s">
        <v>375</v>
      </c>
      <c r="F378" s="57">
        <v>1</v>
      </c>
      <c r="G378" t="str">
        <f>VLOOKUP(B378,'Akodens FV'!$A$1:$B$2500,2,FALSE)</f>
        <v>HSF</v>
      </c>
      <c r="H378" t="e">
        <f>VLOOKUP(A378,Rådata!$A$3:$A$2444,1,FALSE)</f>
        <v>#N/A</v>
      </c>
    </row>
    <row r="379" spans="1:8" x14ac:dyDescent="0.2">
      <c r="A379" t="str">
        <f t="shared" si="5"/>
        <v>0812790J01FA10</v>
      </c>
      <c r="B379" s="55" t="s">
        <v>92</v>
      </c>
      <c r="C379" s="55" t="s">
        <v>210</v>
      </c>
      <c r="D379" s="55" t="s">
        <v>268</v>
      </c>
      <c r="E379" s="56" t="s">
        <v>368</v>
      </c>
      <c r="F379" s="57">
        <v>8</v>
      </c>
      <c r="G379" t="str">
        <f>VLOOKUP(B379,'Akodens FV'!$A$1:$B$2500,2,FALSE)</f>
        <v>HSF</v>
      </c>
      <c r="H379" t="str">
        <f>VLOOKUP(A379,Rådata!$A$3:$A$2444,1,FALSE)</f>
        <v>0812790J01FA10</v>
      </c>
    </row>
    <row r="380" spans="1:8" x14ac:dyDescent="0.2">
      <c r="A380" t="str">
        <f t="shared" si="5"/>
        <v>0812790J01FF01</v>
      </c>
      <c r="B380" s="55" t="s">
        <v>92</v>
      </c>
      <c r="C380" s="55" t="s">
        <v>210</v>
      </c>
      <c r="D380" s="55" t="s">
        <v>248</v>
      </c>
      <c r="E380" s="56" t="s">
        <v>358</v>
      </c>
      <c r="F380" s="57">
        <v>4</v>
      </c>
      <c r="G380" t="str">
        <f>VLOOKUP(B380,'Akodens FV'!$A$1:$B$2500,2,FALSE)</f>
        <v>HSF</v>
      </c>
      <c r="H380" t="str">
        <f>VLOOKUP(A380,Rådata!$A$3:$A$2444,1,FALSE)</f>
        <v>0812790J01FF01</v>
      </c>
    </row>
    <row r="381" spans="1:8" x14ac:dyDescent="0.2">
      <c r="A381" t="str">
        <f t="shared" si="5"/>
        <v>0812790J01XC01</v>
      </c>
      <c r="B381" s="55" t="s">
        <v>92</v>
      </c>
      <c r="C381" s="55" t="s">
        <v>210</v>
      </c>
      <c r="D381" s="55" t="s">
        <v>266</v>
      </c>
      <c r="E381" s="56" t="s">
        <v>360</v>
      </c>
      <c r="F381" s="57">
        <v>1</v>
      </c>
      <c r="G381" t="str">
        <f>VLOOKUP(B381,'Akodens FV'!$A$1:$B$2500,2,FALSE)</f>
        <v>HSF</v>
      </c>
      <c r="H381" t="str">
        <f>VLOOKUP(A381,Rådata!$A$3:$A$2444,1,FALSE)</f>
        <v>0812790J01XC01</v>
      </c>
    </row>
    <row r="382" spans="1:8" x14ac:dyDescent="0.2">
      <c r="A382" t="str">
        <f t="shared" si="5"/>
        <v>0812890J01AA02</v>
      </c>
      <c r="B382" s="55" t="s">
        <v>46</v>
      </c>
      <c r="C382" s="55" t="s">
        <v>169</v>
      </c>
      <c r="D382" s="55" t="s">
        <v>249</v>
      </c>
      <c r="E382" s="56" t="s">
        <v>348</v>
      </c>
      <c r="F382" s="57">
        <v>14</v>
      </c>
      <c r="G382" t="str">
        <f>VLOOKUP(B382,'Akodens FV'!$A$1:$B$2500,2,FALSE)</f>
        <v>HSF</v>
      </c>
      <c r="H382" t="str">
        <f>VLOOKUP(A382,Rådata!$A$3:$A$2444,1,FALSE)</f>
        <v>0812890J01AA02</v>
      </c>
    </row>
    <row r="383" spans="1:8" x14ac:dyDescent="0.2">
      <c r="A383" t="str">
        <f t="shared" si="5"/>
        <v>0812890J01AA04</v>
      </c>
      <c r="B383" s="55" t="s">
        <v>46</v>
      </c>
      <c r="C383" s="55" t="s">
        <v>169</v>
      </c>
      <c r="D383" s="55" t="s">
        <v>264</v>
      </c>
      <c r="E383" s="56" t="s">
        <v>349</v>
      </c>
      <c r="F383" s="57">
        <v>4</v>
      </c>
      <c r="G383" t="str">
        <f>VLOOKUP(B383,'Akodens FV'!$A$1:$B$2500,2,FALSE)</f>
        <v>HSF</v>
      </c>
      <c r="H383" t="str">
        <f>VLOOKUP(A383,Rådata!$A$3:$A$2444,1,FALSE)</f>
        <v>0812890J01AA04</v>
      </c>
    </row>
    <row r="384" spans="1:8" x14ac:dyDescent="0.2">
      <c r="A384" t="str">
        <f t="shared" si="5"/>
        <v>0812890J01CA04</v>
      </c>
      <c r="B384" s="55" t="s">
        <v>46</v>
      </c>
      <c r="C384" s="55" t="s">
        <v>169</v>
      </c>
      <c r="D384" s="55" t="s">
        <v>247</v>
      </c>
      <c r="E384" s="56" t="s">
        <v>350</v>
      </c>
      <c r="F384" s="57">
        <v>45</v>
      </c>
      <c r="G384" t="str">
        <f>VLOOKUP(B384,'Akodens FV'!$A$1:$B$2500,2,FALSE)</f>
        <v>HSF</v>
      </c>
      <c r="H384" t="str">
        <f>VLOOKUP(A384,Rådata!$A$3:$A$2444,1,FALSE)</f>
        <v>0812890J01CA04</v>
      </c>
    </row>
    <row r="385" spans="1:8" x14ac:dyDescent="0.2">
      <c r="A385" t="str">
        <f t="shared" si="5"/>
        <v>0812890J01CA08</v>
      </c>
      <c r="B385" s="55" t="s">
        <v>46</v>
      </c>
      <c r="C385" s="55" t="s">
        <v>169</v>
      </c>
      <c r="D385" s="55" t="s">
        <v>262</v>
      </c>
      <c r="E385" s="56" t="s">
        <v>351</v>
      </c>
      <c r="F385" s="57">
        <v>1</v>
      </c>
      <c r="G385" t="str">
        <f>VLOOKUP(B385,'Akodens FV'!$A$1:$B$2500,2,FALSE)</f>
        <v>HSF</v>
      </c>
      <c r="H385" t="str">
        <f>VLOOKUP(A385,Rådata!$A$3:$A$2444,1,FALSE)</f>
        <v>0812890J01CA08</v>
      </c>
    </row>
    <row r="386" spans="1:8" x14ac:dyDescent="0.2">
      <c r="A386" t="str">
        <f t="shared" si="5"/>
        <v>0812890J01CE02</v>
      </c>
      <c r="B386" s="55" t="s">
        <v>46</v>
      </c>
      <c r="C386" s="55" t="s">
        <v>169</v>
      </c>
      <c r="D386" s="55" t="s">
        <v>246</v>
      </c>
      <c r="E386" s="56" t="s">
        <v>352</v>
      </c>
      <c r="F386" s="57">
        <v>122</v>
      </c>
      <c r="G386" t="str">
        <f>VLOOKUP(B386,'Akodens FV'!$A$1:$B$2500,2,FALSE)</f>
        <v>HSF</v>
      </c>
      <c r="H386" t="str">
        <f>VLOOKUP(A386,Rådata!$A$3:$A$2444,1,FALSE)</f>
        <v>0812890J01CE02</v>
      </c>
    </row>
    <row r="387" spans="1:8" x14ac:dyDescent="0.2">
      <c r="A387" t="str">
        <f t="shared" ref="A387:A450" si="6">B387&amp;D387</f>
        <v>0812890J01CF05</v>
      </c>
      <c r="B387" s="55" t="s">
        <v>46</v>
      </c>
      <c r="C387" s="55" t="s">
        <v>169</v>
      </c>
      <c r="D387" s="55" t="s">
        <v>251</v>
      </c>
      <c r="E387" s="56" t="s">
        <v>353</v>
      </c>
      <c r="F387" s="57">
        <v>102</v>
      </c>
      <c r="G387" t="str">
        <f>VLOOKUP(B387,'Akodens FV'!$A$1:$B$2500,2,FALSE)</f>
        <v>HSF</v>
      </c>
      <c r="H387" t="str">
        <f>VLOOKUP(A387,Rådata!$A$3:$A$2444,1,FALSE)</f>
        <v>0812890J01CF05</v>
      </c>
    </row>
    <row r="388" spans="1:8" x14ac:dyDescent="0.2">
      <c r="A388" t="str">
        <f t="shared" si="6"/>
        <v>0812890J01CR02</v>
      </c>
      <c r="B388" s="55" t="s">
        <v>46</v>
      </c>
      <c r="C388" s="55" t="s">
        <v>169</v>
      </c>
      <c r="D388" s="55" t="s">
        <v>253</v>
      </c>
      <c r="E388" s="56" t="s">
        <v>640</v>
      </c>
      <c r="F388" s="57">
        <v>36</v>
      </c>
      <c r="G388" t="str">
        <f>VLOOKUP(B388,'Akodens FV'!$A$1:$B$2500,2,FALSE)</f>
        <v>HSF</v>
      </c>
      <c r="H388" t="str">
        <f>VLOOKUP(A388,Rådata!$A$3:$A$2444,1,FALSE)</f>
        <v>0812890J01CR02</v>
      </c>
    </row>
    <row r="389" spans="1:8" x14ac:dyDescent="0.2">
      <c r="A389" t="str">
        <f t="shared" si="6"/>
        <v>0812890J01DB05</v>
      </c>
      <c r="B389" s="55" t="s">
        <v>46</v>
      </c>
      <c r="C389" s="55" t="s">
        <v>169</v>
      </c>
      <c r="D389" s="55" t="s">
        <v>261</v>
      </c>
      <c r="E389" s="56" t="s">
        <v>355</v>
      </c>
      <c r="F389" s="57">
        <v>1</v>
      </c>
      <c r="G389" t="str">
        <f>VLOOKUP(B389,'Akodens FV'!$A$1:$B$2500,2,FALSE)</f>
        <v>HSF</v>
      </c>
      <c r="H389" t="str">
        <f>VLOOKUP(A389,Rådata!$A$3:$A$2444,1,FALSE)</f>
        <v>0812890J01DB05</v>
      </c>
    </row>
    <row r="390" spans="1:8" x14ac:dyDescent="0.2">
      <c r="A390" t="str">
        <f t="shared" si="6"/>
        <v>0812890J01EA01</v>
      </c>
      <c r="B390" s="55" t="s">
        <v>46</v>
      </c>
      <c r="C390" s="55" t="s">
        <v>169</v>
      </c>
      <c r="D390" s="55" t="s">
        <v>259</v>
      </c>
      <c r="E390" s="56" t="s">
        <v>356</v>
      </c>
      <c r="F390" s="57">
        <v>1</v>
      </c>
      <c r="G390" t="str">
        <f>VLOOKUP(B390,'Akodens FV'!$A$1:$B$2500,2,FALSE)</f>
        <v>HSF</v>
      </c>
      <c r="H390" t="str">
        <f>VLOOKUP(A390,Rådata!$A$3:$A$2444,1,FALSE)</f>
        <v>0812890J01EA01</v>
      </c>
    </row>
    <row r="391" spans="1:8" x14ac:dyDescent="0.2">
      <c r="A391" t="str">
        <f t="shared" si="6"/>
        <v>0812890J01EE01</v>
      </c>
      <c r="B391" s="55" t="s">
        <v>46</v>
      </c>
      <c r="C391" s="55" t="s">
        <v>169</v>
      </c>
      <c r="D391" s="55" t="s">
        <v>258</v>
      </c>
      <c r="E391" s="56" t="s">
        <v>364</v>
      </c>
      <c r="F391" s="57">
        <v>4</v>
      </c>
      <c r="G391" t="str">
        <f>VLOOKUP(B391,'Akodens FV'!$A$1:$B$2500,2,FALSE)</f>
        <v>HSF</v>
      </c>
      <c r="H391" t="str">
        <f>VLOOKUP(A391,Rådata!$A$3:$A$2444,1,FALSE)</f>
        <v>0812890J01EE01</v>
      </c>
    </row>
    <row r="392" spans="1:8" x14ac:dyDescent="0.2">
      <c r="A392" t="str">
        <f t="shared" si="6"/>
        <v>0812890J01FF01</v>
      </c>
      <c r="B392" s="55" t="s">
        <v>46</v>
      </c>
      <c r="C392" s="55" t="s">
        <v>169</v>
      </c>
      <c r="D392" s="55" t="s">
        <v>248</v>
      </c>
      <c r="E392" s="56" t="s">
        <v>358</v>
      </c>
      <c r="F392" s="57">
        <v>117</v>
      </c>
      <c r="G392" t="str">
        <f>VLOOKUP(B392,'Akodens FV'!$A$1:$B$2500,2,FALSE)</f>
        <v>HSF</v>
      </c>
      <c r="H392" t="str">
        <f>VLOOKUP(A392,Rådata!$A$3:$A$2444,1,FALSE)</f>
        <v>0812890J01FF01</v>
      </c>
    </row>
    <row r="393" spans="1:8" x14ac:dyDescent="0.2">
      <c r="A393" t="str">
        <f t="shared" si="6"/>
        <v>0812890J01MA02</v>
      </c>
      <c r="B393" s="55" t="s">
        <v>46</v>
      </c>
      <c r="C393" s="55" t="s">
        <v>169</v>
      </c>
      <c r="D393" s="55" t="s">
        <v>252</v>
      </c>
      <c r="E393" s="56" t="s">
        <v>359</v>
      </c>
      <c r="F393" s="57">
        <v>17</v>
      </c>
      <c r="G393" t="str">
        <f>VLOOKUP(B393,'Akodens FV'!$A$1:$B$2500,2,FALSE)</f>
        <v>HSF</v>
      </c>
      <c r="H393" t="str">
        <f>VLOOKUP(A393,Rådata!$A$3:$A$2444,1,FALSE)</f>
        <v>0812890J01MA02</v>
      </c>
    </row>
    <row r="394" spans="1:8" x14ac:dyDescent="0.2">
      <c r="A394" t="str">
        <f t="shared" si="6"/>
        <v>0812890J01XE01</v>
      </c>
      <c r="B394" s="55" t="s">
        <v>46</v>
      </c>
      <c r="C394" s="55" t="s">
        <v>169</v>
      </c>
      <c r="D394" s="55" t="s">
        <v>255</v>
      </c>
      <c r="E394" s="56" t="s">
        <v>361</v>
      </c>
      <c r="F394" s="57">
        <v>1</v>
      </c>
      <c r="G394" t="str">
        <f>VLOOKUP(B394,'Akodens FV'!$A$1:$B$2500,2,FALSE)</f>
        <v>HSF</v>
      </c>
      <c r="H394" t="str">
        <f>VLOOKUP(A394,Rådata!$A$3:$A$2444,1,FALSE)</f>
        <v>0812890J01XE01</v>
      </c>
    </row>
    <row r="395" spans="1:8" x14ac:dyDescent="0.2">
      <c r="A395" t="str">
        <f t="shared" si="6"/>
        <v>0813090J01CA04</v>
      </c>
      <c r="B395" s="55" t="s">
        <v>329</v>
      </c>
      <c r="C395" s="55" t="s">
        <v>408</v>
      </c>
      <c r="D395" s="55" t="s">
        <v>247</v>
      </c>
      <c r="E395" s="56" t="s">
        <v>350</v>
      </c>
      <c r="F395" s="57">
        <v>1</v>
      </c>
      <c r="G395" t="str">
        <f>VLOOKUP(B395,'Akodens FV'!$A$1:$B$2500,2,FALSE)</f>
        <v>Psyk</v>
      </c>
      <c r="H395" t="str">
        <f>VLOOKUP(A395,Rådata!$A$3:$A$2444,1,FALSE)</f>
        <v>0813090J01CA04</v>
      </c>
    </row>
    <row r="396" spans="1:8" x14ac:dyDescent="0.2">
      <c r="A396" t="str">
        <f t="shared" si="6"/>
        <v>0813090J01CA08</v>
      </c>
      <c r="B396" s="55" t="s">
        <v>329</v>
      </c>
      <c r="C396" s="55" t="s">
        <v>408</v>
      </c>
      <c r="D396" s="55" t="s">
        <v>262</v>
      </c>
      <c r="E396" s="56" t="s">
        <v>351</v>
      </c>
      <c r="F396" s="57">
        <v>1</v>
      </c>
      <c r="G396" t="str">
        <f>VLOOKUP(B396,'Akodens FV'!$A$1:$B$2500,2,FALSE)</f>
        <v>Psyk</v>
      </c>
      <c r="H396" t="str">
        <f>VLOOKUP(A396,Rådata!$A$3:$A$2444,1,FALSE)</f>
        <v>0813090J01CA08</v>
      </c>
    </row>
    <row r="397" spans="1:8" x14ac:dyDescent="0.2">
      <c r="A397" t="str">
        <f t="shared" si="6"/>
        <v>0813090J01CF05</v>
      </c>
      <c r="B397" s="55" t="s">
        <v>329</v>
      </c>
      <c r="C397" s="55" t="s">
        <v>408</v>
      </c>
      <c r="D397" s="55" t="s">
        <v>251</v>
      </c>
      <c r="E397" s="56" t="s">
        <v>353</v>
      </c>
      <c r="F397" s="57">
        <v>1</v>
      </c>
      <c r="G397" t="str">
        <f>VLOOKUP(B397,'Akodens FV'!$A$1:$B$2500,2,FALSE)</f>
        <v>Psyk</v>
      </c>
      <c r="H397" t="str">
        <f>VLOOKUP(A397,Rådata!$A$3:$A$2444,1,FALSE)</f>
        <v>0813090J01CF05</v>
      </c>
    </row>
    <row r="398" spans="1:8" x14ac:dyDescent="0.2">
      <c r="A398" t="str">
        <f t="shared" si="6"/>
        <v>0813090J01FF01</v>
      </c>
      <c r="B398" s="55" t="s">
        <v>329</v>
      </c>
      <c r="C398" s="55" t="s">
        <v>408</v>
      </c>
      <c r="D398" s="55" t="s">
        <v>248</v>
      </c>
      <c r="E398" s="56" t="s">
        <v>358</v>
      </c>
      <c r="F398" s="57">
        <v>1</v>
      </c>
      <c r="G398" t="str">
        <f>VLOOKUP(B398,'Akodens FV'!$A$1:$B$2500,2,FALSE)</f>
        <v>Psyk</v>
      </c>
      <c r="H398" t="str">
        <f>VLOOKUP(A398,Rådata!$A$3:$A$2444,1,FALSE)</f>
        <v>0813090J01FF01</v>
      </c>
    </row>
    <row r="399" spans="1:8" x14ac:dyDescent="0.2">
      <c r="A399" t="str">
        <f t="shared" si="6"/>
        <v>0813090J01MA02</v>
      </c>
      <c r="B399" s="55" t="s">
        <v>329</v>
      </c>
      <c r="C399" s="55" t="s">
        <v>408</v>
      </c>
      <c r="D399" s="55" t="s">
        <v>252</v>
      </c>
      <c r="E399" s="56" t="s">
        <v>359</v>
      </c>
      <c r="F399" s="57">
        <v>2</v>
      </c>
      <c r="G399" t="str">
        <f>VLOOKUP(B399,'Akodens FV'!$A$1:$B$2500,2,FALSE)</f>
        <v>Psyk</v>
      </c>
      <c r="H399" t="str">
        <f>VLOOKUP(A399,Rådata!$A$3:$A$2444,1,FALSE)</f>
        <v>0813090J01MA02</v>
      </c>
    </row>
    <row r="400" spans="1:8" x14ac:dyDescent="0.2">
      <c r="A400" t="str">
        <f t="shared" si="6"/>
        <v>0813090J01XE01</v>
      </c>
      <c r="B400" s="55" t="s">
        <v>329</v>
      </c>
      <c r="C400" s="55" t="s">
        <v>408</v>
      </c>
      <c r="D400" s="55" t="s">
        <v>255</v>
      </c>
      <c r="E400" s="56" t="s">
        <v>361</v>
      </c>
      <c r="F400" s="57">
        <v>3</v>
      </c>
      <c r="G400" t="str">
        <f>VLOOKUP(B400,'Akodens FV'!$A$1:$B$2500,2,FALSE)</f>
        <v>Psyk</v>
      </c>
      <c r="H400" t="str">
        <f>VLOOKUP(A400,Rådata!$A$3:$A$2444,1,FALSE)</f>
        <v>0813090J01XE01</v>
      </c>
    </row>
    <row r="401" spans="1:8" x14ac:dyDescent="0.2">
      <c r="A401" t="str">
        <f t="shared" si="6"/>
        <v>0814190J01AA02</v>
      </c>
      <c r="B401" s="55" t="s">
        <v>49</v>
      </c>
      <c r="C401" s="55" t="s">
        <v>171</v>
      </c>
      <c r="D401" s="55" t="s">
        <v>249</v>
      </c>
      <c r="E401" s="56" t="s">
        <v>348</v>
      </c>
      <c r="F401" s="57">
        <v>20</v>
      </c>
      <c r="G401" t="str">
        <f>VLOOKUP(B401,'Akodens FV'!$A$1:$B$2500,2,FALSE)</f>
        <v>HSF</v>
      </c>
      <c r="H401" t="str">
        <f>VLOOKUP(A401,Rådata!$A$3:$A$2444,1,FALSE)</f>
        <v>0814190J01AA02</v>
      </c>
    </row>
    <row r="402" spans="1:8" x14ac:dyDescent="0.2">
      <c r="A402" t="str">
        <f t="shared" si="6"/>
        <v>0814190J01AA04</v>
      </c>
      <c r="B402" s="55" t="s">
        <v>49</v>
      </c>
      <c r="C402" s="55" t="s">
        <v>171</v>
      </c>
      <c r="D402" s="55" t="s">
        <v>264</v>
      </c>
      <c r="E402" s="56" t="s">
        <v>349</v>
      </c>
      <c r="F402" s="57">
        <v>8</v>
      </c>
      <c r="G402" t="str">
        <f>VLOOKUP(B402,'Akodens FV'!$A$1:$B$2500,2,FALSE)</f>
        <v>HSF</v>
      </c>
      <c r="H402" t="str">
        <f>VLOOKUP(A402,Rådata!$A$3:$A$2444,1,FALSE)</f>
        <v>0814190J01AA04</v>
      </c>
    </row>
    <row r="403" spans="1:8" x14ac:dyDescent="0.2">
      <c r="A403" t="str">
        <f t="shared" si="6"/>
        <v>0814190J01CA04</v>
      </c>
      <c r="B403" s="55" t="s">
        <v>49</v>
      </c>
      <c r="C403" s="55" t="s">
        <v>171</v>
      </c>
      <c r="D403" s="55" t="s">
        <v>247</v>
      </c>
      <c r="E403" s="56" t="s">
        <v>350</v>
      </c>
      <c r="F403" s="57">
        <v>91</v>
      </c>
      <c r="G403" t="str">
        <f>VLOOKUP(B403,'Akodens FV'!$A$1:$B$2500,2,FALSE)</f>
        <v>HSF</v>
      </c>
      <c r="H403" t="str">
        <f>VLOOKUP(A403,Rådata!$A$3:$A$2444,1,FALSE)</f>
        <v>0814190J01CA04</v>
      </c>
    </row>
    <row r="404" spans="1:8" x14ac:dyDescent="0.2">
      <c r="A404" t="str">
        <f t="shared" si="6"/>
        <v>0814190J01CA08</v>
      </c>
      <c r="B404" s="55" t="s">
        <v>49</v>
      </c>
      <c r="C404" s="55" t="s">
        <v>171</v>
      </c>
      <c r="D404" s="55" t="s">
        <v>262</v>
      </c>
      <c r="E404" s="56" t="s">
        <v>351</v>
      </c>
      <c r="F404" s="57">
        <v>5</v>
      </c>
      <c r="G404" t="str">
        <f>VLOOKUP(B404,'Akodens FV'!$A$1:$B$2500,2,FALSE)</f>
        <v>HSF</v>
      </c>
      <c r="H404" t="str">
        <f>VLOOKUP(A404,Rådata!$A$3:$A$2444,1,FALSE)</f>
        <v>0814190J01CA08</v>
      </c>
    </row>
    <row r="405" spans="1:8" x14ac:dyDescent="0.2">
      <c r="A405" t="str">
        <f t="shared" si="6"/>
        <v>0814190J01CE02</v>
      </c>
      <c r="B405" s="55" t="s">
        <v>49</v>
      </c>
      <c r="C405" s="55" t="s">
        <v>171</v>
      </c>
      <c r="D405" s="55" t="s">
        <v>246</v>
      </c>
      <c r="E405" s="56" t="s">
        <v>352</v>
      </c>
      <c r="F405" s="57">
        <v>156</v>
      </c>
      <c r="G405" t="str">
        <f>VLOOKUP(B405,'Akodens FV'!$A$1:$B$2500,2,FALSE)</f>
        <v>HSF</v>
      </c>
      <c r="H405" t="str">
        <f>VLOOKUP(A405,Rådata!$A$3:$A$2444,1,FALSE)</f>
        <v>0814190J01CE02</v>
      </c>
    </row>
    <row r="406" spans="1:8" x14ac:dyDescent="0.2">
      <c r="A406" t="str">
        <f t="shared" si="6"/>
        <v>0814190J01CF05</v>
      </c>
      <c r="B406" s="55" t="s">
        <v>49</v>
      </c>
      <c r="C406" s="55" t="s">
        <v>171</v>
      </c>
      <c r="D406" s="55" t="s">
        <v>251</v>
      </c>
      <c r="E406" s="56" t="s">
        <v>353</v>
      </c>
      <c r="F406" s="57">
        <v>91</v>
      </c>
      <c r="G406" t="str">
        <f>VLOOKUP(B406,'Akodens FV'!$A$1:$B$2500,2,FALSE)</f>
        <v>HSF</v>
      </c>
      <c r="H406" t="str">
        <f>VLOOKUP(A406,Rådata!$A$3:$A$2444,1,FALSE)</f>
        <v>0814190J01CF05</v>
      </c>
    </row>
    <row r="407" spans="1:8" x14ac:dyDescent="0.2">
      <c r="A407" t="str">
        <f t="shared" si="6"/>
        <v>0814190J01CR02</v>
      </c>
      <c r="B407" s="55" t="s">
        <v>49</v>
      </c>
      <c r="C407" s="55" t="s">
        <v>171</v>
      </c>
      <c r="D407" s="55" t="s">
        <v>253</v>
      </c>
      <c r="E407" s="56" t="s">
        <v>640</v>
      </c>
      <c r="F407" s="57">
        <v>38</v>
      </c>
      <c r="G407" t="str">
        <f>VLOOKUP(B407,'Akodens FV'!$A$1:$B$2500,2,FALSE)</f>
        <v>HSF</v>
      </c>
      <c r="H407" t="str">
        <f>VLOOKUP(A407,Rådata!$A$3:$A$2444,1,FALSE)</f>
        <v>0814190J01CR02</v>
      </c>
    </row>
    <row r="408" spans="1:8" x14ac:dyDescent="0.2">
      <c r="A408" t="str">
        <f t="shared" si="6"/>
        <v>0814190J01DB05</v>
      </c>
      <c r="B408" s="55" t="s">
        <v>49</v>
      </c>
      <c r="C408" s="55" t="s">
        <v>171</v>
      </c>
      <c r="D408" s="55" t="s">
        <v>261</v>
      </c>
      <c r="E408" s="56" t="s">
        <v>355</v>
      </c>
      <c r="F408" s="57">
        <v>5</v>
      </c>
      <c r="G408" t="str">
        <f>VLOOKUP(B408,'Akodens FV'!$A$1:$B$2500,2,FALSE)</f>
        <v>HSF</v>
      </c>
      <c r="H408" t="str">
        <f>VLOOKUP(A408,Rådata!$A$3:$A$2444,1,FALSE)</f>
        <v>0814190J01DB05</v>
      </c>
    </row>
    <row r="409" spans="1:8" x14ac:dyDescent="0.2">
      <c r="A409" t="str">
        <f t="shared" si="6"/>
        <v>0814190J01DD08</v>
      </c>
      <c r="B409" s="55" t="s">
        <v>49</v>
      </c>
      <c r="C409" s="55" t="s">
        <v>171</v>
      </c>
      <c r="D409" s="55" t="s">
        <v>668</v>
      </c>
      <c r="E409" s="56" t="s">
        <v>669</v>
      </c>
      <c r="F409" s="57">
        <v>10</v>
      </c>
      <c r="G409" t="str">
        <f>VLOOKUP(B409,'Akodens FV'!$A$1:$B$2500,2,FALSE)</f>
        <v>HSF</v>
      </c>
      <c r="H409" t="e">
        <f>VLOOKUP(A409,Rådata!$A$3:$A$2444,1,FALSE)</f>
        <v>#N/A</v>
      </c>
    </row>
    <row r="410" spans="1:8" x14ac:dyDescent="0.2">
      <c r="A410" t="str">
        <f t="shared" si="6"/>
        <v>0814190J01DD14</v>
      </c>
      <c r="B410" s="55" t="s">
        <v>49</v>
      </c>
      <c r="C410" s="55" t="s">
        <v>171</v>
      </c>
      <c r="D410" s="55" t="s">
        <v>254</v>
      </c>
      <c r="E410" s="56" t="s">
        <v>372</v>
      </c>
      <c r="F410" s="57">
        <v>5</v>
      </c>
      <c r="G410" t="str">
        <f>VLOOKUP(B410,'Akodens FV'!$A$1:$B$2500,2,FALSE)</f>
        <v>HSF</v>
      </c>
      <c r="H410" t="str">
        <f>VLOOKUP(A410,Rådata!$A$3:$A$2444,1,FALSE)</f>
        <v>0814190J01DD14</v>
      </c>
    </row>
    <row r="411" spans="1:8" x14ac:dyDescent="0.2">
      <c r="A411" t="str">
        <f t="shared" si="6"/>
        <v>0814190J01EA01</v>
      </c>
      <c r="B411" s="55" t="s">
        <v>49</v>
      </c>
      <c r="C411" s="55" t="s">
        <v>171</v>
      </c>
      <c r="D411" s="55" t="s">
        <v>259</v>
      </c>
      <c r="E411" s="56" t="s">
        <v>356</v>
      </c>
      <c r="F411" s="57">
        <v>68</v>
      </c>
      <c r="G411" t="str">
        <f>VLOOKUP(B411,'Akodens FV'!$A$1:$B$2500,2,FALSE)</f>
        <v>HSF</v>
      </c>
      <c r="H411" t="str">
        <f>VLOOKUP(A411,Rådata!$A$3:$A$2444,1,FALSE)</f>
        <v>0814190J01EA01</v>
      </c>
    </row>
    <row r="412" spans="1:8" x14ac:dyDescent="0.2">
      <c r="A412" t="str">
        <f t="shared" si="6"/>
        <v>0814190J01EE01</v>
      </c>
      <c r="B412" s="55" t="s">
        <v>49</v>
      </c>
      <c r="C412" s="55" t="s">
        <v>171</v>
      </c>
      <c r="D412" s="55" t="s">
        <v>258</v>
      </c>
      <c r="E412" s="56" t="s">
        <v>364</v>
      </c>
      <c r="F412" s="57">
        <v>85</v>
      </c>
      <c r="G412" t="str">
        <f>VLOOKUP(B412,'Akodens FV'!$A$1:$B$2500,2,FALSE)</f>
        <v>HSF</v>
      </c>
      <c r="H412" t="str">
        <f>VLOOKUP(A412,Rådata!$A$3:$A$2444,1,FALSE)</f>
        <v>0814190J01EE01</v>
      </c>
    </row>
    <row r="413" spans="1:8" x14ac:dyDescent="0.2">
      <c r="A413" t="str">
        <f t="shared" si="6"/>
        <v>0814190J01FA01</v>
      </c>
      <c r="B413" s="55" t="s">
        <v>49</v>
      </c>
      <c r="C413" s="55" t="s">
        <v>171</v>
      </c>
      <c r="D413" s="55" t="s">
        <v>250</v>
      </c>
      <c r="E413" s="56" t="s">
        <v>357</v>
      </c>
      <c r="F413" s="57">
        <v>15</v>
      </c>
      <c r="G413" t="str">
        <f>VLOOKUP(B413,'Akodens FV'!$A$1:$B$2500,2,FALSE)</f>
        <v>HSF</v>
      </c>
      <c r="H413" t="str">
        <f>VLOOKUP(A413,Rådata!$A$3:$A$2444,1,FALSE)</f>
        <v>0814190J01FA01</v>
      </c>
    </row>
    <row r="414" spans="1:8" x14ac:dyDescent="0.2">
      <c r="A414" t="str">
        <f t="shared" si="6"/>
        <v>0814190J01FA09</v>
      </c>
      <c r="B414" s="55" t="s">
        <v>49</v>
      </c>
      <c r="C414" s="55" t="s">
        <v>171</v>
      </c>
      <c r="D414" s="55" t="s">
        <v>257</v>
      </c>
      <c r="E414" s="56" t="s">
        <v>375</v>
      </c>
      <c r="F414" s="57">
        <v>1</v>
      </c>
      <c r="G414" t="str">
        <f>VLOOKUP(B414,'Akodens FV'!$A$1:$B$2500,2,FALSE)</f>
        <v>HSF</v>
      </c>
      <c r="H414" t="str">
        <f>VLOOKUP(A414,Rådata!$A$3:$A$2444,1,FALSE)</f>
        <v>0814190J01FA09</v>
      </c>
    </row>
    <row r="415" spans="1:8" x14ac:dyDescent="0.2">
      <c r="A415" t="str">
        <f t="shared" si="6"/>
        <v>0814190J01FA10</v>
      </c>
      <c r="B415" s="55" t="s">
        <v>49</v>
      </c>
      <c r="C415" s="55" t="s">
        <v>171</v>
      </c>
      <c r="D415" s="55" t="s">
        <v>268</v>
      </c>
      <c r="E415" s="56" t="s">
        <v>368</v>
      </c>
      <c r="F415" s="57">
        <v>58</v>
      </c>
      <c r="G415" t="str">
        <f>VLOOKUP(B415,'Akodens FV'!$A$1:$B$2500,2,FALSE)</f>
        <v>HSF</v>
      </c>
      <c r="H415" t="str">
        <f>VLOOKUP(A415,Rådata!$A$3:$A$2444,1,FALSE)</f>
        <v>0814190J01FA10</v>
      </c>
    </row>
    <row r="416" spans="1:8" x14ac:dyDescent="0.2">
      <c r="A416" t="str">
        <f t="shared" si="6"/>
        <v>0814190J01FF01</v>
      </c>
      <c r="B416" s="55" t="s">
        <v>49</v>
      </c>
      <c r="C416" s="55" t="s">
        <v>171</v>
      </c>
      <c r="D416" s="55" t="s">
        <v>248</v>
      </c>
      <c r="E416" s="56" t="s">
        <v>358</v>
      </c>
      <c r="F416" s="57">
        <v>45</v>
      </c>
      <c r="G416" t="str">
        <f>VLOOKUP(B416,'Akodens FV'!$A$1:$B$2500,2,FALSE)</f>
        <v>HSF</v>
      </c>
      <c r="H416" t="str">
        <f>VLOOKUP(A416,Rådata!$A$3:$A$2444,1,FALSE)</f>
        <v>0814190J01FF01</v>
      </c>
    </row>
    <row r="417" spans="1:8" x14ac:dyDescent="0.2">
      <c r="A417" t="str">
        <f t="shared" si="6"/>
        <v>0814190J01GB01</v>
      </c>
      <c r="B417" s="55" t="s">
        <v>49</v>
      </c>
      <c r="C417" s="55" t="s">
        <v>171</v>
      </c>
      <c r="D417" s="55" t="s">
        <v>277</v>
      </c>
      <c r="E417" s="56" t="s">
        <v>422</v>
      </c>
      <c r="F417" s="57">
        <v>2</v>
      </c>
      <c r="G417" t="str">
        <f>VLOOKUP(B417,'Akodens FV'!$A$1:$B$2500,2,FALSE)</f>
        <v>HSF</v>
      </c>
      <c r="H417" t="e">
        <f>VLOOKUP(A417,Rådata!$A$3:$A$2444,1,FALSE)</f>
        <v>#N/A</v>
      </c>
    </row>
    <row r="418" spans="1:8" x14ac:dyDescent="0.2">
      <c r="A418" t="str">
        <f t="shared" si="6"/>
        <v>0814190J01MA02</v>
      </c>
      <c r="B418" s="55" t="s">
        <v>49</v>
      </c>
      <c r="C418" s="55" t="s">
        <v>171</v>
      </c>
      <c r="D418" s="55" t="s">
        <v>252</v>
      </c>
      <c r="E418" s="56" t="s">
        <v>359</v>
      </c>
      <c r="F418" s="57">
        <v>41</v>
      </c>
      <c r="G418" t="str">
        <f>VLOOKUP(B418,'Akodens FV'!$A$1:$B$2500,2,FALSE)</f>
        <v>HSF</v>
      </c>
      <c r="H418" t="str">
        <f>VLOOKUP(A418,Rådata!$A$3:$A$2444,1,FALSE)</f>
        <v>0814190J01MA02</v>
      </c>
    </row>
    <row r="419" spans="1:8" x14ac:dyDescent="0.2">
      <c r="A419" t="str">
        <f t="shared" si="6"/>
        <v>0814190J01MA12</v>
      </c>
      <c r="B419" s="55" t="s">
        <v>49</v>
      </c>
      <c r="C419" s="55" t="s">
        <v>171</v>
      </c>
      <c r="D419" s="55" t="s">
        <v>265</v>
      </c>
      <c r="E419" s="56" t="s">
        <v>379</v>
      </c>
      <c r="F419" s="57">
        <v>2</v>
      </c>
      <c r="G419" t="str">
        <f>VLOOKUP(B419,'Akodens FV'!$A$1:$B$2500,2,FALSE)</f>
        <v>HSF</v>
      </c>
      <c r="H419" t="e">
        <f>VLOOKUP(A419,Rådata!$A$3:$A$2444,1,FALSE)</f>
        <v>#N/A</v>
      </c>
    </row>
    <row r="420" spans="1:8" x14ac:dyDescent="0.2">
      <c r="A420" t="str">
        <f t="shared" si="6"/>
        <v>0814190J01XB01</v>
      </c>
      <c r="B420" s="55" t="s">
        <v>49</v>
      </c>
      <c r="C420" s="55" t="s">
        <v>171</v>
      </c>
      <c r="D420" s="55" t="s">
        <v>286</v>
      </c>
      <c r="E420" s="56" t="s">
        <v>419</v>
      </c>
      <c r="F420" s="57">
        <v>6</v>
      </c>
      <c r="G420" t="str">
        <f>VLOOKUP(B420,'Akodens FV'!$A$1:$B$2500,2,FALSE)</f>
        <v>HSF</v>
      </c>
      <c r="H420" t="str">
        <f>VLOOKUP(A420,Rådata!$A$3:$A$2444,1,FALSE)</f>
        <v>0814190J01XB01</v>
      </c>
    </row>
    <row r="421" spans="1:8" x14ac:dyDescent="0.2">
      <c r="A421" t="str">
        <f t="shared" si="6"/>
        <v>0814190J01XC01</v>
      </c>
      <c r="B421" s="55" t="s">
        <v>49</v>
      </c>
      <c r="C421" s="55" t="s">
        <v>171</v>
      </c>
      <c r="D421" s="55" t="s">
        <v>266</v>
      </c>
      <c r="E421" s="56" t="s">
        <v>360</v>
      </c>
      <c r="F421" s="57">
        <v>2</v>
      </c>
      <c r="G421" t="str">
        <f>VLOOKUP(B421,'Akodens FV'!$A$1:$B$2500,2,FALSE)</f>
        <v>HSF</v>
      </c>
      <c r="H421" t="str">
        <f>VLOOKUP(A421,Rådata!$A$3:$A$2444,1,FALSE)</f>
        <v>0814190J01XC01</v>
      </c>
    </row>
    <row r="422" spans="1:8" x14ac:dyDescent="0.2">
      <c r="A422" t="str">
        <f t="shared" si="6"/>
        <v>0814190J01XE01</v>
      </c>
      <c r="B422" s="55" t="s">
        <v>49</v>
      </c>
      <c r="C422" s="55" t="s">
        <v>171</v>
      </c>
      <c r="D422" s="55" t="s">
        <v>255</v>
      </c>
      <c r="E422" s="56" t="s">
        <v>361</v>
      </c>
      <c r="F422" s="57">
        <v>28</v>
      </c>
      <c r="G422" t="str">
        <f>VLOOKUP(B422,'Akodens FV'!$A$1:$B$2500,2,FALSE)</f>
        <v>HSF</v>
      </c>
      <c r="H422" t="str">
        <f>VLOOKUP(A422,Rådata!$A$3:$A$2444,1,FALSE)</f>
        <v>0814190J01XE01</v>
      </c>
    </row>
    <row r="423" spans="1:8" x14ac:dyDescent="0.2">
      <c r="A423" t="str">
        <f t="shared" si="6"/>
        <v>0814390J01AA02</v>
      </c>
      <c r="B423" s="55" t="s">
        <v>54</v>
      </c>
      <c r="C423" s="55" t="s">
        <v>174</v>
      </c>
      <c r="D423" s="55" t="s">
        <v>249</v>
      </c>
      <c r="E423" s="56" t="s">
        <v>348</v>
      </c>
      <c r="F423" s="57">
        <v>18</v>
      </c>
      <c r="G423" t="str">
        <f>VLOOKUP(B423,'Akodens FV'!$A$1:$B$2500,2,FALSE)</f>
        <v>HSF</v>
      </c>
      <c r="H423" t="str">
        <f>VLOOKUP(A423,Rådata!$A$3:$A$2444,1,FALSE)</f>
        <v>0814390J01AA02</v>
      </c>
    </row>
    <row r="424" spans="1:8" x14ac:dyDescent="0.2">
      <c r="A424" t="str">
        <f t="shared" si="6"/>
        <v>0814390J01CA04</v>
      </c>
      <c r="B424" s="55" t="s">
        <v>54</v>
      </c>
      <c r="C424" s="55" t="s">
        <v>174</v>
      </c>
      <c r="D424" s="55" t="s">
        <v>247</v>
      </c>
      <c r="E424" s="56" t="s">
        <v>350</v>
      </c>
      <c r="F424" s="57">
        <v>25</v>
      </c>
      <c r="G424" t="str">
        <f>VLOOKUP(B424,'Akodens FV'!$A$1:$B$2500,2,FALSE)</f>
        <v>HSF</v>
      </c>
      <c r="H424" t="str">
        <f>VLOOKUP(A424,Rådata!$A$3:$A$2444,1,FALSE)</f>
        <v>0814390J01CA04</v>
      </c>
    </row>
    <row r="425" spans="1:8" x14ac:dyDescent="0.2">
      <c r="A425" t="str">
        <f t="shared" si="6"/>
        <v>0814390J01CA08</v>
      </c>
      <c r="B425" s="55" t="s">
        <v>54</v>
      </c>
      <c r="C425" s="55" t="s">
        <v>174</v>
      </c>
      <c r="D425" s="55" t="s">
        <v>262</v>
      </c>
      <c r="E425" s="56" t="s">
        <v>351</v>
      </c>
      <c r="F425" s="57">
        <v>136</v>
      </c>
      <c r="G425" t="str">
        <f>VLOOKUP(B425,'Akodens FV'!$A$1:$B$2500,2,FALSE)</f>
        <v>HSF</v>
      </c>
      <c r="H425" t="str">
        <f>VLOOKUP(A425,Rådata!$A$3:$A$2444,1,FALSE)</f>
        <v>0814390J01CA08</v>
      </c>
    </row>
    <row r="426" spans="1:8" x14ac:dyDescent="0.2">
      <c r="A426" t="str">
        <f t="shared" si="6"/>
        <v>0814390J01CE02</v>
      </c>
      <c r="B426" s="55" t="s">
        <v>54</v>
      </c>
      <c r="C426" s="55" t="s">
        <v>174</v>
      </c>
      <c r="D426" s="55" t="s">
        <v>246</v>
      </c>
      <c r="E426" s="56" t="s">
        <v>352</v>
      </c>
      <c r="F426" s="57">
        <v>8</v>
      </c>
      <c r="G426" t="str">
        <f>VLOOKUP(B426,'Akodens FV'!$A$1:$B$2500,2,FALSE)</f>
        <v>HSF</v>
      </c>
      <c r="H426" t="str">
        <f>VLOOKUP(A426,Rådata!$A$3:$A$2444,1,FALSE)</f>
        <v>0814390J01CE02</v>
      </c>
    </row>
    <row r="427" spans="1:8" x14ac:dyDescent="0.2">
      <c r="A427" t="str">
        <f t="shared" si="6"/>
        <v>0814390J01CF05</v>
      </c>
      <c r="B427" s="55" t="s">
        <v>54</v>
      </c>
      <c r="C427" s="55" t="s">
        <v>174</v>
      </c>
      <c r="D427" s="55" t="s">
        <v>251</v>
      </c>
      <c r="E427" s="56" t="s">
        <v>353</v>
      </c>
      <c r="F427" s="57">
        <v>42</v>
      </c>
      <c r="G427" t="str">
        <f>VLOOKUP(B427,'Akodens FV'!$A$1:$B$2500,2,FALSE)</f>
        <v>HSF</v>
      </c>
      <c r="H427" t="str">
        <f>VLOOKUP(A427,Rådata!$A$3:$A$2444,1,FALSE)</f>
        <v>0814390J01CF05</v>
      </c>
    </row>
    <row r="428" spans="1:8" x14ac:dyDescent="0.2">
      <c r="A428" t="str">
        <f t="shared" si="6"/>
        <v>0814390J01CR02</v>
      </c>
      <c r="B428" s="55" t="s">
        <v>54</v>
      </c>
      <c r="C428" s="55" t="s">
        <v>174</v>
      </c>
      <c r="D428" s="55" t="s">
        <v>253</v>
      </c>
      <c r="E428" s="56" t="s">
        <v>640</v>
      </c>
      <c r="F428" s="57">
        <v>42</v>
      </c>
      <c r="G428" t="str">
        <f>VLOOKUP(B428,'Akodens FV'!$A$1:$B$2500,2,FALSE)</f>
        <v>HSF</v>
      </c>
      <c r="H428" t="str">
        <f>VLOOKUP(A428,Rådata!$A$3:$A$2444,1,FALSE)</f>
        <v>0814390J01CR02</v>
      </c>
    </row>
    <row r="429" spans="1:8" x14ac:dyDescent="0.2">
      <c r="A429" t="str">
        <f t="shared" si="6"/>
        <v>0814390J01DB05</v>
      </c>
      <c r="B429" s="55" t="s">
        <v>54</v>
      </c>
      <c r="C429" s="55" t="s">
        <v>174</v>
      </c>
      <c r="D429" s="55" t="s">
        <v>261</v>
      </c>
      <c r="E429" s="56" t="s">
        <v>355</v>
      </c>
      <c r="F429" s="57">
        <v>76</v>
      </c>
      <c r="G429" t="str">
        <f>VLOOKUP(B429,'Akodens FV'!$A$1:$B$2500,2,FALSE)</f>
        <v>HSF</v>
      </c>
      <c r="H429" t="str">
        <f>VLOOKUP(A429,Rådata!$A$3:$A$2444,1,FALSE)</f>
        <v>0814390J01DB05</v>
      </c>
    </row>
    <row r="430" spans="1:8" x14ac:dyDescent="0.2">
      <c r="A430" t="str">
        <f t="shared" si="6"/>
        <v>0814390J01EA01</v>
      </c>
      <c r="B430" s="55" t="s">
        <v>54</v>
      </c>
      <c r="C430" s="55" t="s">
        <v>174</v>
      </c>
      <c r="D430" s="55" t="s">
        <v>259</v>
      </c>
      <c r="E430" s="56" t="s">
        <v>356</v>
      </c>
      <c r="F430" s="57">
        <v>23</v>
      </c>
      <c r="G430" t="str">
        <f>VLOOKUP(B430,'Akodens FV'!$A$1:$B$2500,2,FALSE)</f>
        <v>HSF</v>
      </c>
      <c r="H430" t="str">
        <f>VLOOKUP(A430,Rådata!$A$3:$A$2444,1,FALSE)</f>
        <v>0814390J01EA01</v>
      </c>
    </row>
    <row r="431" spans="1:8" x14ac:dyDescent="0.2">
      <c r="A431" t="str">
        <f t="shared" si="6"/>
        <v>0814390J01EE01</v>
      </c>
      <c r="B431" s="55" t="s">
        <v>54</v>
      </c>
      <c r="C431" s="55" t="s">
        <v>174</v>
      </c>
      <c r="D431" s="55" t="s">
        <v>258</v>
      </c>
      <c r="E431" s="56" t="s">
        <v>364</v>
      </c>
      <c r="F431" s="57">
        <v>8</v>
      </c>
      <c r="G431" t="str">
        <f>VLOOKUP(B431,'Akodens FV'!$A$1:$B$2500,2,FALSE)</f>
        <v>HSF</v>
      </c>
      <c r="H431" t="str">
        <f>VLOOKUP(A431,Rådata!$A$3:$A$2444,1,FALSE)</f>
        <v>0814390J01EE01</v>
      </c>
    </row>
    <row r="432" spans="1:8" x14ac:dyDescent="0.2">
      <c r="A432" t="str">
        <f t="shared" si="6"/>
        <v>0814390J01FA01</v>
      </c>
      <c r="B432" s="55" t="s">
        <v>54</v>
      </c>
      <c r="C432" s="55" t="s">
        <v>174</v>
      </c>
      <c r="D432" s="55" t="s">
        <v>250</v>
      </c>
      <c r="E432" s="56" t="s">
        <v>357</v>
      </c>
      <c r="F432" s="57">
        <v>4</v>
      </c>
      <c r="G432" t="str">
        <f>VLOOKUP(B432,'Akodens FV'!$A$1:$B$2500,2,FALSE)</f>
        <v>HSF</v>
      </c>
      <c r="H432" t="str">
        <f>VLOOKUP(A432,Rådata!$A$3:$A$2444,1,FALSE)</f>
        <v>0814390J01FA01</v>
      </c>
    </row>
    <row r="433" spans="1:8" x14ac:dyDescent="0.2">
      <c r="A433" t="str">
        <f t="shared" si="6"/>
        <v>0814390J01FA09</v>
      </c>
      <c r="B433" s="55" t="s">
        <v>54</v>
      </c>
      <c r="C433" s="55" t="s">
        <v>174</v>
      </c>
      <c r="D433" s="55" t="s">
        <v>257</v>
      </c>
      <c r="E433" s="56" t="s">
        <v>375</v>
      </c>
      <c r="F433" s="57">
        <v>2</v>
      </c>
      <c r="G433" t="str">
        <f>VLOOKUP(B433,'Akodens FV'!$A$1:$B$2500,2,FALSE)</f>
        <v>HSF</v>
      </c>
      <c r="H433" t="str">
        <f>VLOOKUP(A433,Rådata!$A$3:$A$2444,1,FALSE)</f>
        <v>0814390J01FA09</v>
      </c>
    </row>
    <row r="434" spans="1:8" x14ac:dyDescent="0.2">
      <c r="A434" t="str">
        <f t="shared" si="6"/>
        <v>0814390J01FA10</v>
      </c>
      <c r="B434" s="55" t="s">
        <v>54</v>
      </c>
      <c r="C434" s="55" t="s">
        <v>174</v>
      </c>
      <c r="D434" s="55" t="s">
        <v>268</v>
      </c>
      <c r="E434" s="56" t="s">
        <v>368</v>
      </c>
      <c r="F434" s="57">
        <v>5</v>
      </c>
      <c r="G434" t="str">
        <f>VLOOKUP(B434,'Akodens FV'!$A$1:$B$2500,2,FALSE)</f>
        <v>HSF</v>
      </c>
      <c r="H434" t="str">
        <f>VLOOKUP(A434,Rådata!$A$3:$A$2444,1,FALSE)</f>
        <v>0814390J01FA10</v>
      </c>
    </row>
    <row r="435" spans="1:8" x14ac:dyDescent="0.2">
      <c r="A435" t="str">
        <f t="shared" si="6"/>
        <v>0814390J01FF01</v>
      </c>
      <c r="B435" s="55" t="s">
        <v>54</v>
      </c>
      <c r="C435" s="55" t="s">
        <v>174</v>
      </c>
      <c r="D435" s="55" t="s">
        <v>248</v>
      </c>
      <c r="E435" s="56" t="s">
        <v>358</v>
      </c>
      <c r="F435" s="57">
        <v>34</v>
      </c>
      <c r="G435" t="str">
        <f>VLOOKUP(B435,'Akodens FV'!$A$1:$B$2500,2,FALSE)</f>
        <v>HSF</v>
      </c>
      <c r="H435" t="str">
        <f>VLOOKUP(A435,Rådata!$A$3:$A$2444,1,FALSE)</f>
        <v>0814390J01FF01</v>
      </c>
    </row>
    <row r="436" spans="1:8" x14ac:dyDescent="0.2">
      <c r="A436" t="str">
        <f t="shared" si="6"/>
        <v>0814390J01MA02</v>
      </c>
      <c r="B436" s="55" t="s">
        <v>54</v>
      </c>
      <c r="C436" s="55" t="s">
        <v>174</v>
      </c>
      <c r="D436" s="55" t="s">
        <v>252</v>
      </c>
      <c r="E436" s="56" t="s">
        <v>359</v>
      </c>
      <c r="F436" s="57">
        <v>40</v>
      </c>
      <c r="G436" t="str">
        <f>VLOOKUP(B436,'Akodens FV'!$A$1:$B$2500,2,FALSE)</f>
        <v>HSF</v>
      </c>
      <c r="H436" t="str">
        <f>VLOOKUP(A436,Rådata!$A$3:$A$2444,1,FALSE)</f>
        <v>0814390J01MA02</v>
      </c>
    </row>
    <row r="437" spans="1:8" x14ac:dyDescent="0.2">
      <c r="A437" t="str">
        <f t="shared" si="6"/>
        <v>0814390J01MA14</v>
      </c>
      <c r="B437" s="55" t="s">
        <v>54</v>
      </c>
      <c r="C437" s="55" t="s">
        <v>174</v>
      </c>
      <c r="D437" s="55" t="s">
        <v>272</v>
      </c>
      <c r="E437" s="56" t="s">
        <v>386</v>
      </c>
      <c r="F437" s="57">
        <v>4</v>
      </c>
      <c r="G437" t="str">
        <f>VLOOKUP(B437,'Akodens FV'!$A$1:$B$2500,2,FALSE)</f>
        <v>HSF</v>
      </c>
      <c r="H437" t="str">
        <f>VLOOKUP(A437,Rådata!$A$3:$A$2444,1,FALSE)</f>
        <v>0814390J01MA14</v>
      </c>
    </row>
    <row r="438" spans="1:8" x14ac:dyDescent="0.2">
      <c r="A438" t="str">
        <f t="shared" si="6"/>
        <v>0814390J01XE01</v>
      </c>
      <c r="B438" s="55" t="s">
        <v>54</v>
      </c>
      <c r="C438" s="55" t="s">
        <v>174</v>
      </c>
      <c r="D438" s="55" t="s">
        <v>255</v>
      </c>
      <c r="E438" s="56" t="s">
        <v>361</v>
      </c>
      <c r="F438" s="57">
        <v>102</v>
      </c>
      <c r="G438" t="str">
        <f>VLOOKUP(B438,'Akodens FV'!$A$1:$B$2500,2,FALSE)</f>
        <v>HSF</v>
      </c>
      <c r="H438" t="str">
        <f>VLOOKUP(A438,Rådata!$A$3:$A$2444,1,FALSE)</f>
        <v>0814390J01XE01</v>
      </c>
    </row>
    <row r="439" spans="1:8" x14ac:dyDescent="0.2">
      <c r="A439" t="str">
        <f t="shared" si="6"/>
        <v>0817020J01CA08</v>
      </c>
      <c r="B439" s="55" t="s">
        <v>82</v>
      </c>
      <c r="C439" s="55" t="s">
        <v>201</v>
      </c>
      <c r="D439" s="55" t="s">
        <v>262</v>
      </c>
      <c r="E439" s="56" t="s">
        <v>351</v>
      </c>
      <c r="F439" s="57">
        <v>3</v>
      </c>
      <c r="G439" t="str">
        <f>VLOOKUP(B439,'Akodens FV'!$A$1:$B$2500,2,FALSE)</f>
        <v>HSF</v>
      </c>
      <c r="H439" t="str">
        <f>VLOOKUP(A439,Rådata!$A$3:$A$2444,1,FALSE)</f>
        <v>0817020J01CA08</v>
      </c>
    </row>
    <row r="440" spans="1:8" x14ac:dyDescent="0.2">
      <c r="A440" t="str">
        <f t="shared" si="6"/>
        <v>0817020J01CE02</v>
      </c>
      <c r="B440" s="55" t="s">
        <v>82</v>
      </c>
      <c r="C440" s="55" t="s">
        <v>201</v>
      </c>
      <c r="D440" s="55" t="s">
        <v>246</v>
      </c>
      <c r="E440" s="56" t="s">
        <v>352</v>
      </c>
      <c r="F440" s="57">
        <v>5</v>
      </c>
      <c r="G440" t="str">
        <f>VLOOKUP(B440,'Akodens FV'!$A$1:$B$2500,2,FALSE)</f>
        <v>HSF</v>
      </c>
      <c r="H440" t="str">
        <f>VLOOKUP(A440,Rådata!$A$3:$A$2444,1,FALSE)</f>
        <v>0817020J01CE02</v>
      </c>
    </row>
    <row r="441" spans="1:8" x14ac:dyDescent="0.2">
      <c r="A441" t="str">
        <f t="shared" si="6"/>
        <v>0817020J01CF05</v>
      </c>
      <c r="B441" s="55" t="s">
        <v>82</v>
      </c>
      <c r="C441" s="55" t="s">
        <v>201</v>
      </c>
      <c r="D441" s="55" t="s">
        <v>251</v>
      </c>
      <c r="E441" s="56" t="s">
        <v>353</v>
      </c>
      <c r="F441" s="57">
        <v>7</v>
      </c>
      <c r="G441" t="str">
        <f>VLOOKUP(B441,'Akodens FV'!$A$1:$B$2500,2,FALSE)</f>
        <v>HSF</v>
      </c>
      <c r="H441" t="str">
        <f>VLOOKUP(A441,Rådata!$A$3:$A$2444,1,FALSE)</f>
        <v>0817020J01CF05</v>
      </c>
    </row>
    <row r="442" spans="1:8" x14ac:dyDescent="0.2">
      <c r="A442" t="str">
        <f t="shared" si="6"/>
        <v>0817020J01CR02</v>
      </c>
      <c r="B442" s="55" t="s">
        <v>82</v>
      </c>
      <c r="C442" s="55" t="s">
        <v>201</v>
      </c>
      <c r="D442" s="55" t="s">
        <v>253</v>
      </c>
      <c r="E442" s="56" t="s">
        <v>640</v>
      </c>
      <c r="F442" s="57">
        <v>3</v>
      </c>
      <c r="G442" t="str">
        <f>VLOOKUP(B442,'Akodens FV'!$A$1:$B$2500,2,FALSE)</f>
        <v>HSF</v>
      </c>
      <c r="H442" t="str">
        <f>VLOOKUP(A442,Rådata!$A$3:$A$2444,1,FALSE)</f>
        <v>0817020J01CR02</v>
      </c>
    </row>
    <row r="443" spans="1:8" x14ac:dyDescent="0.2">
      <c r="A443" t="str">
        <f t="shared" si="6"/>
        <v>0817020J01EE01</v>
      </c>
      <c r="B443" s="55" t="s">
        <v>82</v>
      </c>
      <c r="C443" s="55" t="s">
        <v>201</v>
      </c>
      <c r="D443" s="55" t="s">
        <v>258</v>
      </c>
      <c r="E443" s="56" t="s">
        <v>364</v>
      </c>
      <c r="F443" s="57">
        <v>1</v>
      </c>
      <c r="G443" t="str">
        <f>VLOOKUP(B443,'Akodens FV'!$A$1:$B$2500,2,FALSE)</f>
        <v>HSF</v>
      </c>
      <c r="H443" t="str">
        <f>VLOOKUP(A443,Rådata!$A$3:$A$2444,1,FALSE)</f>
        <v>0817020J01EE01</v>
      </c>
    </row>
    <row r="444" spans="1:8" x14ac:dyDescent="0.2">
      <c r="A444" t="str">
        <f t="shared" si="6"/>
        <v>0817020J01FF01</v>
      </c>
      <c r="B444" s="55" t="s">
        <v>82</v>
      </c>
      <c r="C444" s="55" t="s">
        <v>201</v>
      </c>
      <c r="D444" s="55" t="s">
        <v>248</v>
      </c>
      <c r="E444" s="56" t="s">
        <v>358</v>
      </c>
      <c r="F444" s="57">
        <v>4</v>
      </c>
      <c r="G444" t="str">
        <f>VLOOKUP(B444,'Akodens FV'!$A$1:$B$2500,2,FALSE)</f>
        <v>HSF</v>
      </c>
      <c r="H444" t="str">
        <f>VLOOKUP(A444,Rådata!$A$3:$A$2444,1,FALSE)</f>
        <v>0817020J01FF01</v>
      </c>
    </row>
    <row r="445" spans="1:8" x14ac:dyDescent="0.2">
      <c r="A445" t="str">
        <f t="shared" si="6"/>
        <v>0817020J01MA02</v>
      </c>
      <c r="B445" s="55" t="s">
        <v>82</v>
      </c>
      <c r="C445" s="55" t="s">
        <v>201</v>
      </c>
      <c r="D445" s="55" t="s">
        <v>252</v>
      </c>
      <c r="E445" s="56" t="s">
        <v>359</v>
      </c>
      <c r="F445" s="57">
        <v>3</v>
      </c>
      <c r="G445" t="str">
        <f>VLOOKUP(B445,'Akodens FV'!$A$1:$B$2500,2,FALSE)</f>
        <v>HSF</v>
      </c>
      <c r="H445" t="str">
        <f>VLOOKUP(A445,Rådata!$A$3:$A$2444,1,FALSE)</f>
        <v>0817020J01MA02</v>
      </c>
    </row>
    <row r="446" spans="1:8" x14ac:dyDescent="0.2">
      <c r="A446" t="str">
        <f t="shared" si="6"/>
        <v>0817020J01XE01</v>
      </c>
      <c r="B446" s="55" t="s">
        <v>82</v>
      </c>
      <c r="C446" s="55" t="s">
        <v>201</v>
      </c>
      <c r="D446" s="55" t="s">
        <v>255</v>
      </c>
      <c r="E446" s="56" t="s">
        <v>361</v>
      </c>
      <c r="F446" s="57">
        <v>1</v>
      </c>
      <c r="G446" t="str">
        <f>VLOOKUP(B446,'Akodens FV'!$A$1:$B$2500,2,FALSE)</f>
        <v>HSF</v>
      </c>
      <c r="H446" t="str">
        <f>VLOOKUP(A446,Rådata!$A$3:$A$2444,1,FALSE)</f>
        <v>0817020J01XE01</v>
      </c>
    </row>
    <row r="447" spans="1:8" x14ac:dyDescent="0.2">
      <c r="A447" t="str">
        <f t="shared" si="6"/>
        <v>0817201J01AA02</v>
      </c>
      <c r="B447" s="55" t="s">
        <v>103</v>
      </c>
      <c r="C447" s="55" t="s">
        <v>221</v>
      </c>
      <c r="D447" s="55" t="s">
        <v>249</v>
      </c>
      <c r="E447" s="56" t="s">
        <v>348</v>
      </c>
      <c r="F447" s="57">
        <v>6</v>
      </c>
      <c r="G447" t="str">
        <f>VLOOKUP(B447,'Akodens FV'!$A$1:$B$2500,2,FALSE)</f>
        <v>HSF</v>
      </c>
      <c r="H447" t="str">
        <f>VLOOKUP(A447,Rådata!$A$3:$A$2444,1,FALSE)</f>
        <v>0817201J01AA02</v>
      </c>
    </row>
    <row r="448" spans="1:8" x14ac:dyDescent="0.2">
      <c r="A448" t="str">
        <f t="shared" si="6"/>
        <v>0817201J01CA04</v>
      </c>
      <c r="B448" s="55" t="s">
        <v>103</v>
      </c>
      <c r="C448" s="55" t="s">
        <v>221</v>
      </c>
      <c r="D448" s="55" t="s">
        <v>247</v>
      </c>
      <c r="E448" s="56" t="s">
        <v>350</v>
      </c>
      <c r="F448" s="57">
        <v>7</v>
      </c>
      <c r="G448" t="str">
        <f>VLOOKUP(B448,'Akodens FV'!$A$1:$B$2500,2,FALSE)</f>
        <v>HSF</v>
      </c>
      <c r="H448" t="str">
        <f>VLOOKUP(A448,Rådata!$A$3:$A$2444,1,FALSE)</f>
        <v>0817201J01CA04</v>
      </c>
    </row>
    <row r="449" spans="1:8" x14ac:dyDescent="0.2">
      <c r="A449" t="str">
        <f t="shared" si="6"/>
        <v>0817201J01CA08</v>
      </c>
      <c r="B449" s="55" t="s">
        <v>103</v>
      </c>
      <c r="C449" s="55" t="s">
        <v>221</v>
      </c>
      <c r="D449" s="55" t="s">
        <v>262</v>
      </c>
      <c r="E449" s="56" t="s">
        <v>351</v>
      </c>
      <c r="F449" s="57">
        <v>10</v>
      </c>
      <c r="G449" t="str">
        <f>VLOOKUP(B449,'Akodens FV'!$A$1:$B$2500,2,FALSE)</f>
        <v>HSF</v>
      </c>
      <c r="H449" t="str">
        <f>VLOOKUP(A449,Rådata!$A$3:$A$2444,1,FALSE)</f>
        <v>0817201J01CA08</v>
      </c>
    </row>
    <row r="450" spans="1:8" x14ac:dyDescent="0.2">
      <c r="A450" t="str">
        <f t="shared" si="6"/>
        <v>0817201J01CE02</v>
      </c>
      <c r="B450" s="55" t="s">
        <v>103</v>
      </c>
      <c r="C450" s="55" t="s">
        <v>221</v>
      </c>
      <c r="D450" s="55" t="s">
        <v>246</v>
      </c>
      <c r="E450" s="56" t="s">
        <v>352</v>
      </c>
      <c r="F450" s="57">
        <v>13</v>
      </c>
      <c r="G450" t="str">
        <f>VLOOKUP(B450,'Akodens FV'!$A$1:$B$2500,2,FALSE)</f>
        <v>HSF</v>
      </c>
      <c r="H450" t="str">
        <f>VLOOKUP(A450,Rådata!$A$3:$A$2444,1,FALSE)</f>
        <v>0817201J01CE02</v>
      </c>
    </row>
    <row r="451" spans="1:8" x14ac:dyDescent="0.2">
      <c r="A451" t="str">
        <f t="shared" ref="A451:A514" si="7">B451&amp;D451</f>
        <v>0817201J01CF05</v>
      </c>
      <c r="B451" s="55" t="s">
        <v>103</v>
      </c>
      <c r="C451" s="55" t="s">
        <v>221</v>
      </c>
      <c r="D451" s="55" t="s">
        <v>251</v>
      </c>
      <c r="E451" s="56" t="s">
        <v>353</v>
      </c>
      <c r="F451" s="57">
        <v>15</v>
      </c>
      <c r="G451" t="str">
        <f>VLOOKUP(B451,'Akodens FV'!$A$1:$B$2500,2,FALSE)</f>
        <v>HSF</v>
      </c>
      <c r="H451" t="str">
        <f>VLOOKUP(A451,Rådata!$A$3:$A$2444,1,FALSE)</f>
        <v>0817201J01CF05</v>
      </c>
    </row>
    <row r="452" spans="1:8" x14ac:dyDescent="0.2">
      <c r="A452" t="str">
        <f t="shared" si="7"/>
        <v>0817201J01CR02</v>
      </c>
      <c r="B452" s="55" t="s">
        <v>103</v>
      </c>
      <c r="C452" s="55" t="s">
        <v>221</v>
      </c>
      <c r="D452" s="55" t="s">
        <v>253</v>
      </c>
      <c r="E452" s="56" t="s">
        <v>640</v>
      </c>
      <c r="F452" s="57">
        <v>6</v>
      </c>
      <c r="G452" t="str">
        <f>VLOOKUP(B452,'Akodens FV'!$A$1:$B$2500,2,FALSE)</f>
        <v>HSF</v>
      </c>
      <c r="H452" t="str">
        <f>VLOOKUP(A452,Rådata!$A$3:$A$2444,1,FALSE)</f>
        <v>0817201J01CR02</v>
      </c>
    </row>
    <row r="453" spans="1:8" x14ac:dyDescent="0.2">
      <c r="A453" t="str">
        <f t="shared" si="7"/>
        <v>0817201J01DB05</v>
      </c>
      <c r="B453" s="55" t="s">
        <v>103</v>
      </c>
      <c r="C453" s="55" t="s">
        <v>221</v>
      </c>
      <c r="D453" s="55" t="s">
        <v>261</v>
      </c>
      <c r="E453" s="56" t="s">
        <v>355</v>
      </c>
      <c r="F453" s="57">
        <v>1</v>
      </c>
      <c r="G453" t="str">
        <f>VLOOKUP(B453,'Akodens FV'!$A$1:$B$2500,2,FALSE)</f>
        <v>HSF</v>
      </c>
      <c r="H453" t="str">
        <f>VLOOKUP(A453,Rådata!$A$3:$A$2444,1,FALSE)</f>
        <v>0817201J01DB05</v>
      </c>
    </row>
    <row r="454" spans="1:8" x14ac:dyDescent="0.2">
      <c r="A454" t="str">
        <f t="shared" si="7"/>
        <v>0817201J01EA01</v>
      </c>
      <c r="B454" s="55" t="s">
        <v>103</v>
      </c>
      <c r="C454" s="55" t="s">
        <v>221</v>
      </c>
      <c r="D454" s="55" t="s">
        <v>259</v>
      </c>
      <c r="E454" s="56" t="s">
        <v>356</v>
      </c>
      <c r="F454" s="57">
        <v>1</v>
      </c>
      <c r="G454" t="str">
        <f>VLOOKUP(B454,'Akodens FV'!$A$1:$B$2500,2,FALSE)</f>
        <v>HSF</v>
      </c>
      <c r="H454" t="str">
        <f>VLOOKUP(A454,Rådata!$A$3:$A$2444,1,FALSE)</f>
        <v>0817201J01EA01</v>
      </c>
    </row>
    <row r="455" spans="1:8" x14ac:dyDescent="0.2">
      <c r="A455" t="str">
        <f t="shared" si="7"/>
        <v>0817201J01EE01</v>
      </c>
      <c r="B455" s="55" t="s">
        <v>103</v>
      </c>
      <c r="C455" s="55" t="s">
        <v>221</v>
      </c>
      <c r="D455" s="55" t="s">
        <v>258</v>
      </c>
      <c r="E455" s="56" t="s">
        <v>364</v>
      </c>
      <c r="F455" s="57">
        <v>5</v>
      </c>
      <c r="G455" t="str">
        <f>VLOOKUP(B455,'Akodens FV'!$A$1:$B$2500,2,FALSE)</f>
        <v>HSF</v>
      </c>
      <c r="H455" t="str">
        <f>VLOOKUP(A455,Rådata!$A$3:$A$2444,1,FALSE)</f>
        <v>0817201J01EE01</v>
      </c>
    </row>
    <row r="456" spans="1:8" x14ac:dyDescent="0.2">
      <c r="A456" t="str">
        <f t="shared" si="7"/>
        <v>0817201J01FA09</v>
      </c>
      <c r="B456" s="55" t="s">
        <v>103</v>
      </c>
      <c r="C456" s="55" t="s">
        <v>221</v>
      </c>
      <c r="D456" s="55" t="s">
        <v>257</v>
      </c>
      <c r="E456" s="56" t="s">
        <v>375</v>
      </c>
      <c r="F456" s="57">
        <v>2</v>
      </c>
      <c r="G456" t="str">
        <f>VLOOKUP(B456,'Akodens FV'!$A$1:$B$2500,2,FALSE)</f>
        <v>HSF</v>
      </c>
      <c r="H456" t="str">
        <f>VLOOKUP(A456,Rådata!$A$3:$A$2444,1,FALSE)</f>
        <v>0817201J01FA09</v>
      </c>
    </row>
    <row r="457" spans="1:8" x14ac:dyDescent="0.2">
      <c r="A457" t="str">
        <f t="shared" si="7"/>
        <v>0817201J01FF01</v>
      </c>
      <c r="B457" s="55" t="s">
        <v>103</v>
      </c>
      <c r="C457" s="55" t="s">
        <v>221</v>
      </c>
      <c r="D457" s="55" t="s">
        <v>248</v>
      </c>
      <c r="E457" s="56" t="s">
        <v>358</v>
      </c>
      <c r="F457" s="57">
        <v>4</v>
      </c>
      <c r="G457" t="str">
        <f>VLOOKUP(B457,'Akodens FV'!$A$1:$B$2500,2,FALSE)</f>
        <v>HSF</v>
      </c>
      <c r="H457" t="str">
        <f>VLOOKUP(A457,Rådata!$A$3:$A$2444,1,FALSE)</f>
        <v>0817201J01FF01</v>
      </c>
    </row>
    <row r="458" spans="1:8" x14ac:dyDescent="0.2">
      <c r="A458" t="str">
        <f t="shared" si="7"/>
        <v>0817201J01MA02</v>
      </c>
      <c r="B458" s="55" t="s">
        <v>103</v>
      </c>
      <c r="C458" s="55" t="s">
        <v>221</v>
      </c>
      <c r="D458" s="55" t="s">
        <v>252</v>
      </c>
      <c r="E458" s="56" t="s">
        <v>359</v>
      </c>
      <c r="F458" s="57">
        <v>17</v>
      </c>
      <c r="G458" t="str">
        <f>VLOOKUP(B458,'Akodens FV'!$A$1:$B$2500,2,FALSE)</f>
        <v>HSF</v>
      </c>
      <c r="H458" t="str">
        <f>VLOOKUP(A458,Rådata!$A$3:$A$2444,1,FALSE)</f>
        <v>0817201J01MA02</v>
      </c>
    </row>
    <row r="459" spans="1:8" x14ac:dyDescent="0.2">
      <c r="A459" t="str">
        <f t="shared" si="7"/>
        <v>0817201J01MA12</v>
      </c>
      <c r="B459" s="55" t="s">
        <v>103</v>
      </c>
      <c r="C459" s="55" t="s">
        <v>221</v>
      </c>
      <c r="D459" s="55" t="s">
        <v>265</v>
      </c>
      <c r="E459" s="56" t="s">
        <v>379</v>
      </c>
      <c r="F459" s="57">
        <v>2</v>
      </c>
      <c r="G459" t="str">
        <f>VLOOKUP(B459,'Akodens FV'!$A$1:$B$2500,2,FALSE)</f>
        <v>HSF</v>
      </c>
      <c r="H459" t="str">
        <f>VLOOKUP(A459,Rådata!$A$3:$A$2444,1,FALSE)</f>
        <v>0817201J01MA12</v>
      </c>
    </row>
    <row r="460" spans="1:8" x14ac:dyDescent="0.2">
      <c r="A460" t="str">
        <f t="shared" si="7"/>
        <v>0817201J01MA14</v>
      </c>
      <c r="B460" s="55" t="s">
        <v>103</v>
      </c>
      <c r="C460" s="55" t="s">
        <v>221</v>
      </c>
      <c r="D460" s="55" t="s">
        <v>272</v>
      </c>
      <c r="E460" s="56" t="s">
        <v>386</v>
      </c>
      <c r="F460" s="57">
        <v>1</v>
      </c>
      <c r="G460" t="str">
        <f>VLOOKUP(B460,'Akodens FV'!$A$1:$B$2500,2,FALSE)</f>
        <v>HSF</v>
      </c>
      <c r="H460" t="str">
        <f>VLOOKUP(A460,Rådata!$A$3:$A$2444,1,FALSE)</f>
        <v>0817201J01MA14</v>
      </c>
    </row>
    <row r="461" spans="1:8" x14ac:dyDescent="0.2">
      <c r="A461" t="str">
        <f t="shared" si="7"/>
        <v>0817201J01XE01</v>
      </c>
      <c r="B461" s="55" t="s">
        <v>103</v>
      </c>
      <c r="C461" s="55" t="s">
        <v>221</v>
      </c>
      <c r="D461" s="55" t="s">
        <v>255</v>
      </c>
      <c r="E461" s="56" t="s">
        <v>361</v>
      </c>
      <c r="F461" s="57">
        <v>5</v>
      </c>
      <c r="G461" t="str">
        <f>VLOOKUP(B461,'Akodens FV'!$A$1:$B$2500,2,FALSE)</f>
        <v>HSF</v>
      </c>
      <c r="H461" t="str">
        <f>VLOOKUP(A461,Rådata!$A$3:$A$2444,1,FALSE)</f>
        <v>0817201J01XE01</v>
      </c>
    </row>
    <row r="462" spans="1:8" x14ac:dyDescent="0.2">
      <c r="A462" t="str">
        <f t="shared" si="7"/>
        <v>0817401J01AA02</v>
      </c>
      <c r="B462" s="55" t="s">
        <v>86</v>
      </c>
      <c r="C462" s="55" t="s">
        <v>611</v>
      </c>
      <c r="D462" s="55" t="s">
        <v>249</v>
      </c>
      <c r="E462" s="56" t="s">
        <v>348</v>
      </c>
      <c r="F462" s="57">
        <v>11</v>
      </c>
      <c r="G462" t="str">
        <f>VLOOKUP(B462,'Akodens FV'!$A$1:$B$2500,2,FALSE)</f>
        <v>HSF</v>
      </c>
      <c r="H462" t="str">
        <f>VLOOKUP(A462,Rådata!$A$3:$A$2444,1,FALSE)</f>
        <v>0817401J01AA02</v>
      </c>
    </row>
    <row r="463" spans="1:8" x14ac:dyDescent="0.2">
      <c r="A463" t="str">
        <f t="shared" si="7"/>
        <v>0817401J01AA04</v>
      </c>
      <c r="B463" s="55" t="s">
        <v>86</v>
      </c>
      <c r="C463" s="55" t="s">
        <v>611</v>
      </c>
      <c r="D463" s="55" t="s">
        <v>264</v>
      </c>
      <c r="E463" s="56" t="s">
        <v>349</v>
      </c>
      <c r="F463" s="57">
        <v>30</v>
      </c>
      <c r="G463" t="str">
        <f>VLOOKUP(B463,'Akodens FV'!$A$1:$B$2500,2,FALSE)</f>
        <v>HSF</v>
      </c>
      <c r="H463" t="str">
        <f>VLOOKUP(A463,Rådata!$A$3:$A$2444,1,FALSE)</f>
        <v>0817401J01AA04</v>
      </c>
    </row>
    <row r="464" spans="1:8" x14ac:dyDescent="0.2">
      <c r="A464" t="str">
        <f t="shared" si="7"/>
        <v>0817401J01CA04</v>
      </c>
      <c r="B464" s="55" t="s">
        <v>86</v>
      </c>
      <c r="C464" s="55" t="s">
        <v>611</v>
      </c>
      <c r="D464" s="55" t="s">
        <v>247</v>
      </c>
      <c r="E464" s="56" t="s">
        <v>350</v>
      </c>
      <c r="F464" s="57">
        <v>13</v>
      </c>
      <c r="G464" t="str">
        <f>VLOOKUP(B464,'Akodens FV'!$A$1:$B$2500,2,FALSE)</f>
        <v>HSF</v>
      </c>
      <c r="H464" t="str">
        <f>VLOOKUP(A464,Rådata!$A$3:$A$2444,1,FALSE)</f>
        <v>0817401J01CA04</v>
      </c>
    </row>
    <row r="465" spans="1:8" x14ac:dyDescent="0.2">
      <c r="A465" t="str">
        <f t="shared" si="7"/>
        <v>0817401J01CA08</v>
      </c>
      <c r="B465" s="55" t="s">
        <v>86</v>
      </c>
      <c r="C465" s="55" t="s">
        <v>611</v>
      </c>
      <c r="D465" s="55" t="s">
        <v>262</v>
      </c>
      <c r="E465" s="56" t="s">
        <v>351</v>
      </c>
      <c r="F465" s="57">
        <v>40</v>
      </c>
      <c r="G465" t="str">
        <f>VLOOKUP(B465,'Akodens FV'!$A$1:$B$2500,2,FALSE)</f>
        <v>HSF</v>
      </c>
      <c r="H465" t="str">
        <f>VLOOKUP(A465,Rådata!$A$3:$A$2444,1,FALSE)</f>
        <v>0817401J01CA08</v>
      </c>
    </row>
    <row r="466" spans="1:8" x14ac:dyDescent="0.2">
      <c r="A466" t="str">
        <f t="shared" si="7"/>
        <v>0817401J01CE02</v>
      </c>
      <c r="B466" s="55" t="s">
        <v>86</v>
      </c>
      <c r="C466" s="55" t="s">
        <v>611</v>
      </c>
      <c r="D466" s="55" t="s">
        <v>246</v>
      </c>
      <c r="E466" s="56" t="s">
        <v>352</v>
      </c>
      <c r="F466" s="57">
        <v>11</v>
      </c>
      <c r="G466" t="str">
        <f>VLOOKUP(B466,'Akodens FV'!$A$1:$B$2500,2,FALSE)</f>
        <v>HSF</v>
      </c>
      <c r="H466" t="str">
        <f>VLOOKUP(A466,Rådata!$A$3:$A$2444,1,FALSE)</f>
        <v>0817401J01CE02</v>
      </c>
    </row>
    <row r="467" spans="1:8" x14ac:dyDescent="0.2">
      <c r="A467" t="str">
        <f t="shared" si="7"/>
        <v>0817401J01CF05</v>
      </c>
      <c r="B467" s="55" t="s">
        <v>86</v>
      </c>
      <c r="C467" s="55" t="s">
        <v>611</v>
      </c>
      <c r="D467" s="55" t="s">
        <v>251</v>
      </c>
      <c r="E467" s="56" t="s">
        <v>353</v>
      </c>
      <c r="F467" s="57">
        <v>11</v>
      </c>
      <c r="G467" t="str">
        <f>VLOOKUP(B467,'Akodens FV'!$A$1:$B$2500,2,FALSE)</f>
        <v>HSF</v>
      </c>
      <c r="H467" t="str">
        <f>VLOOKUP(A467,Rådata!$A$3:$A$2444,1,FALSE)</f>
        <v>0817401J01CF05</v>
      </c>
    </row>
    <row r="468" spans="1:8" x14ac:dyDescent="0.2">
      <c r="A468" t="str">
        <f t="shared" si="7"/>
        <v>0817401J01CR02</v>
      </c>
      <c r="B468" s="55" t="s">
        <v>86</v>
      </c>
      <c r="C468" s="55" t="s">
        <v>611</v>
      </c>
      <c r="D468" s="55" t="s">
        <v>253</v>
      </c>
      <c r="E468" s="56" t="s">
        <v>640</v>
      </c>
      <c r="F468" s="57">
        <v>8</v>
      </c>
      <c r="G468" t="str">
        <f>VLOOKUP(B468,'Akodens FV'!$A$1:$B$2500,2,FALSE)</f>
        <v>HSF</v>
      </c>
      <c r="H468" t="str">
        <f>VLOOKUP(A468,Rådata!$A$3:$A$2444,1,FALSE)</f>
        <v>0817401J01CR02</v>
      </c>
    </row>
    <row r="469" spans="1:8" x14ac:dyDescent="0.2">
      <c r="A469" t="str">
        <f t="shared" si="7"/>
        <v>0817401J01EA01</v>
      </c>
      <c r="B469" s="55" t="s">
        <v>86</v>
      </c>
      <c r="C469" s="55" t="s">
        <v>611</v>
      </c>
      <c r="D469" s="55" t="s">
        <v>259</v>
      </c>
      <c r="E469" s="56" t="s">
        <v>356</v>
      </c>
      <c r="F469" s="57">
        <v>3</v>
      </c>
      <c r="G469" t="str">
        <f>VLOOKUP(B469,'Akodens FV'!$A$1:$B$2500,2,FALSE)</f>
        <v>HSF</v>
      </c>
      <c r="H469" t="str">
        <f>VLOOKUP(A469,Rådata!$A$3:$A$2444,1,FALSE)</f>
        <v>0817401J01EA01</v>
      </c>
    </row>
    <row r="470" spans="1:8" x14ac:dyDescent="0.2">
      <c r="A470" t="str">
        <f t="shared" si="7"/>
        <v>0817401J01EE01</v>
      </c>
      <c r="B470" s="55" t="s">
        <v>86</v>
      </c>
      <c r="C470" s="55" t="s">
        <v>611</v>
      </c>
      <c r="D470" s="55" t="s">
        <v>258</v>
      </c>
      <c r="E470" s="56" t="s">
        <v>364</v>
      </c>
      <c r="F470" s="57">
        <v>14</v>
      </c>
      <c r="G470" t="str">
        <f>VLOOKUP(B470,'Akodens FV'!$A$1:$B$2500,2,FALSE)</f>
        <v>HSF</v>
      </c>
      <c r="H470" t="str">
        <f>VLOOKUP(A470,Rådata!$A$3:$A$2444,1,FALSE)</f>
        <v>0817401J01EE01</v>
      </c>
    </row>
    <row r="471" spans="1:8" x14ac:dyDescent="0.2">
      <c r="A471" t="str">
        <f t="shared" si="7"/>
        <v>0817401J01FF01</v>
      </c>
      <c r="B471" s="55" t="s">
        <v>86</v>
      </c>
      <c r="C471" s="55" t="s">
        <v>611</v>
      </c>
      <c r="D471" s="55" t="s">
        <v>248</v>
      </c>
      <c r="E471" s="56" t="s">
        <v>358</v>
      </c>
      <c r="F471" s="57">
        <v>8</v>
      </c>
      <c r="G471" t="str">
        <f>VLOOKUP(B471,'Akodens FV'!$A$1:$B$2500,2,FALSE)</f>
        <v>HSF</v>
      </c>
      <c r="H471" t="str">
        <f>VLOOKUP(A471,Rådata!$A$3:$A$2444,1,FALSE)</f>
        <v>0817401J01FF01</v>
      </c>
    </row>
    <row r="472" spans="1:8" x14ac:dyDescent="0.2">
      <c r="A472" t="str">
        <f t="shared" si="7"/>
        <v>0817401J01MA02</v>
      </c>
      <c r="B472" s="55" t="s">
        <v>86</v>
      </c>
      <c r="C472" s="55" t="s">
        <v>611</v>
      </c>
      <c r="D472" s="55" t="s">
        <v>252</v>
      </c>
      <c r="E472" s="56" t="s">
        <v>359</v>
      </c>
      <c r="F472" s="57">
        <v>26</v>
      </c>
      <c r="G472" t="str">
        <f>VLOOKUP(B472,'Akodens FV'!$A$1:$B$2500,2,FALSE)</f>
        <v>HSF</v>
      </c>
      <c r="H472" t="str">
        <f>VLOOKUP(A472,Rådata!$A$3:$A$2444,1,FALSE)</f>
        <v>0817401J01MA02</v>
      </c>
    </row>
    <row r="473" spans="1:8" x14ac:dyDescent="0.2">
      <c r="A473" t="str">
        <f t="shared" si="7"/>
        <v>0817401J01XE01</v>
      </c>
      <c r="B473" s="55" t="s">
        <v>86</v>
      </c>
      <c r="C473" s="55" t="s">
        <v>611</v>
      </c>
      <c r="D473" s="55" t="s">
        <v>255</v>
      </c>
      <c r="E473" s="56" t="s">
        <v>361</v>
      </c>
      <c r="F473" s="57">
        <v>34</v>
      </c>
      <c r="G473" t="str">
        <f>VLOOKUP(B473,'Akodens FV'!$A$1:$B$2500,2,FALSE)</f>
        <v>HSF</v>
      </c>
      <c r="H473" t="str">
        <f>VLOOKUP(A473,Rådata!$A$3:$A$2444,1,FALSE)</f>
        <v>0817401J01XE01</v>
      </c>
    </row>
    <row r="474" spans="1:8" x14ac:dyDescent="0.2">
      <c r="A474" t="str">
        <f t="shared" si="7"/>
        <v>0820190J01AA02</v>
      </c>
      <c r="B474" s="55" t="s">
        <v>34</v>
      </c>
      <c r="C474" s="55" t="s">
        <v>157</v>
      </c>
      <c r="D474" s="55" t="s">
        <v>249</v>
      </c>
      <c r="E474" s="56" t="s">
        <v>348</v>
      </c>
      <c r="F474" s="57">
        <v>94</v>
      </c>
      <c r="G474" t="str">
        <f>VLOOKUP(B474,'Akodens FV'!$A$1:$B$2500,2,FALSE)</f>
        <v>HSF</v>
      </c>
      <c r="H474" t="str">
        <f>VLOOKUP(A474,Rådata!$A$3:$A$2444,1,FALSE)</f>
        <v>0820190J01AA02</v>
      </c>
    </row>
    <row r="475" spans="1:8" x14ac:dyDescent="0.2">
      <c r="A475" t="str">
        <f t="shared" si="7"/>
        <v>0820190J01AA04</v>
      </c>
      <c r="B475" s="55" t="s">
        <v>34</v>
      </c>
      <c r="C475" s="55" t="s">
        <v>157</v>
      </c>
      <c r="D475" s="55" t="s">
        <v>264</v>
      </c>
      <c r="E475" s="56" t="s">
        <v>349</v>
      </c>
      <c r="F475" s="57">
        <v>2</v>
      </c>
      <c r="G475" t="str">
        <f>VLOOKUP(B475,'Akodens FV'!$A$1:$B$2500,2,FALSE)</f>
        <v>HSF</v>
      </c>
      <c r="H475" t="str">
        <f>VLOOKUP(A475,Rådata!$A$3:$A$2444,1,FALSE)</f>
        <v>0820190J01AA04</v>
      </c>
    </row>
    <row r="476" spans="1:8" x14ac:dyDescent="0.2">
      <c r="A476" t="str">
        <f t="shared" si="7"/>
        <v>0820190J01CA04</v>
      </c>
      <c r="B476" s="55" t="s">
        <v>34</v>
      </c>
      <c r="C476" s="55" t="s">
        <v>157</v>
      </c>
      <c r="D476" s="55" t="s">
        <v>247</v>
      </c>
      <c r="E476" s="56" t="s">
        <v>350</v>
      </c>
      <c r="F476" s="57">
        <v>117</v>
      </c>
      <c r="G476" t="str">
        <f>VLOOKUP(B476,'Akodens FV'!$A$1:$B$2500,2,FALSE)</f>
        <v>HSF</v>
      </c>
      <c r="H476" t="str">
        <f>VLOOKUP(A476,Rådata!$A$3:$A$2444,1,FALSE)</f>
        <v>0820190J01CA04</v>
      </c>
    </row>
    <row r="477" spans="1:8" x14ac:dyDescent="0.2">
      <c r="A477" t="str">
        <f t="shared" si="7"/>
        <v>0820190J01CA08</v>
      </c>
      <c r="B477" s="55" t="s">
        <v>34</v>
      </c>
      <c r="C477" s="55" t="s">
        <v>157</v>
      </c>
      <c r="D477" s="55" t="s">
        <v>262</v>
      </c>
      <c r="E477" s="56" t="s">
        <v>351</v>
      </c>
      <c r="F477" s="57">
        <v>52</v>
      </c>
      <c r="G477" t="str">
        <f>VLOOKUP(B477,'Akodens FV'!$A$1:$B$2500,2,FALSE)</f>
        <v>HSF</v>
      </c>
      <c r="H477" t="str">
        <f>VLOOKUP(A477,Rådata!$A$3:$A$2444,1,FALSE)</f>
        <v>0820190J01CA08</v>
      </c>
    </row>
    <row r="478" spans="1:8" x14ac:dyDescent="0.2">
      <c r="A478" t="str">
        <f t="shared" si="7"/>
        <v>0820190J01CE02</v>
      </c>
      <c r="B478" s="55" t="s">
        <v>34</v>
      </c>
      <c r="C478" s="55" t="s">
        <v>157</v>
      </c>
      <c r="D478" s="55" t="s">
        <v>246</v>
      </c>
      <c r="E478" s="56" t="s">
        <v>352</v>
      </c>
      <c r="F478" s="57">
        <v>90</v>
      </c>
      <c r="G478" t="str">
        <f>VLOOKUP(B478,'Akodens FV'!$A$1:$B$2500,2,FALSE)</f>
        <v>HSF</v>
      </c>
      <c r="H478" t="str">
        <f>VLOOKUP(A478,Rådata!$A$3:$A$2444,1,FALSE)</f>
        <v>0820190J01CE02</v>
      </c>
    </row>
    <row r="479" spans="1:8" x14ac:dyDescent="0.2">
      <c r="A479" t="str">
        <f t="shared" si="7"/>
        <v>0820190J01CF05</v>
      </c>
      <c r="B479" s="55" t="s">
        <v>34</v>
      </c>
      <c r="C479" s="55" t="s">
        <v>157</v>
      </c>
      <c r="D479" s="55" t="s">
        <v>251</v>
      </c>
      <c r="E479" s="56" t="s">
        <v>353</v>
      </c>
      <c r="F479" s="57">
        <v>81</v>
      </c>
      <c r="G479" t="str">
        <f>VLOOKUP(B479,'Akodens FV'!$A$1:$B$2500,2,FALSE)</f>
        <v>HSF</v>
      </c>
      <c r="H479" t="str">
        <f>VLOOKUP(A479,Rådata!$A$3:$A$2444,1,FALSE)</f>
        <v>0820190J01CF05</v>
      </c>
    </row>
    <row r="480" spans="1:8" x14ac:dyDescent="0.2">
      <c r="A480" t="str">
        <f t="shared" si="7"/>
        <v>0820190J01CR02</v>
      </c>
      <c r="B480" s="55" t="s">
        <v>34</v>
      </c>
      <c r="C480" s="55" t="s">
        <v>157</v>
      </c>
      <c r="D480" s="55" t="s">
        <v>253</v>
      </c>
      <c r="E480" s="56" t="s">
        <v>640</v>
      </c>
      <c r="F480" s="57">
        <v>64</v>
      </c>
      <c r="G480" t="str">
        <f>VLOOKUP(B480,'Akodens FV'!$A$1:$B$2500,2,FALSE)</f>
        <v>HSF</v>
      </c>
      <c r="H480" t="str">
        <f>VLOOKUP(A480,Rådata!$A$3:$A$2444,1,FALSE)</f>
        <v>0820190J01CR02</v>
      </c>
    </row>
    <row r="481" spans="1:8" x14ac:dyDescent="0.2">
      <c r="A481" t="str">
        <f t="shared" si="7"/>
        <v>0820190J01DB05</v>
      </c>
      <c r="B481" s="55" t="s">
        <v>34</v>
      </c>
      <c r="C481" s="55" t="s">
        <v>157</v>
      </c>
      <c r="D481" s="55" t="s">
        <v>261</v>
      </c>
      <c r="E481" s="56" t="s">
        <v>355</v>
      </c>
      <c r="F481" s="57">
        <v>4</v>
      </c>
      <c r="G481" t="str">
        <f>VLOOKUP(B481,'Akodens FV'!$A$1:$B$2500,2,FALSE)</f>
        <v>HSF</v>
      </c>
      <c r="H481" t="str">
        <f>VLOOKUP(A481,Rådata!$A$3:$A$2444,1,FALSE)</f>
        <v>0820190J01DB05</v>
      </c>
    </row>
    <row r="482" spans="1:8" x14ac:dyDescent="0.2">
      <c r="A482" t="str">
        <f t="shared" si="7"/>
        <v>0820190J01DD04</v>
      </c>
      <c r="B482" s="55" t="s">
        <v>34</v>
      </c>
      <c r="C482" s="55" t="s">
        <v>157</v>
      </c>
      <c r="D482" s="55" t="s">
        <v>276</v>
      </c>
      <c r="E482" s="56" t="s">
        <v>385</v>
      </c>
      <c r="F482" s="57">
        <v>5</v>
      </c>
      <c r="G482" t="str">
        <f>VLOOKUP(B482,'Akodens FV'!$A$1:$B$2500,2,FALSE)</f>
        <v>HSF</v>
      </c>
      <c r="H482" t="str">
        <f>VLOOKUP(A482,Rådata!$A$3:$A$2444,1,FALSE)</f>
        <v>0820190J01DD04</v>
      </c>
    </row>
    <row r="483" spans="1:8" x14ac:dyDescent="0.2">
      <c r="A483" t="str">
        <f t="shared" si="7"/>
        <v>0820190J01EA01</v>
      </c>
      <c r="B483" s="55" t="s">
        <v>34</v>
      </c>
      <c r="C483" s="55" t="s">
        <v>157</v>
      </c>
      <c r="D483" s="55" t="s">
        <v>259</v>
      </c>
      <c r="E483" s="56" t="s">
        <v>356</v>
      </c>
      <c r="F483" s="57">
        <v>7</v>
      </c>
      <c r="G483" t="str">
        <f>VLOOKUP(B483,'Akodens FV'!$A$1:$B$2500,2,FALSE)</f>
        <v>HSF</v>
      </c>
      <c r="H483" t="str">
        <f>VLOOKUP(A483,Rådata!$A$3:$A$2444,1,FALSE)</f>
        <v>0820190J01EA01</v>
      </c>
    </row>
    <row r="484" spans="1:8" x14ac:dyDescent="0.2">
      <c r="A484" t="str">
        <f t="shared" si="7"/>
        <v>0820190J01EE01</v>
      </c>
      <c r="B484" s="55" t="s">
        <v>34</v>
      </c>
      <c r="C484" s="55" t="s">
        <v>157</v>
      </c>
      <c r="D484" s="55" t="s">
        <v>258</v>
      </c>
      <c r="E484" s="56" t="s">
        <v>364</v>
      </c>
      <c r="F484" s="57">
        <v>37</v>
      </c>
      <c r="G484" t="str">
        <f>VLOOKUP(B484,'Akodens FV'!$A$1:$B$2500,2,FALSE)</f>
        <v>HSF</v>
      </c>
      <c r="H484" t="str">
        <f>VLOOKUP(A484,Rådata!$A$3:$A$2444,1,FALSE)</f>
        <v>0820190J01EE01</v>
      </c>
    </row>
    <row r="485" spans="1:8" x14ac:dyDescent="0.2">
      <c r="A485" t="str">
        <f t="shared" si="7"/>
        <v>0820190J01FA01</v>
      </c>
      <c r="B485" s="55" t="s">
        <v>34</v>
      </c>
      <c r="C485" s="55" t="s">
        <v>157</v>
      </c>
      <c r="D485" s="55" t="s">
        <v>250</v>
      </c>
      <c r="E485" s="56" t="s">
        <v>357</v>
      </c>
      <c r="F485" s="57">
        <v>1</v>
      </c>
      <c r="G485" t="str">
        <f>VLOOKUP(B485,'Akodens FV'!$A$1:$B$2500,2,FALSE)</f>
        <v>HSF</v>
      </c>
      <c r="H485" t="str">
        <f>VLOOKUP(A485,Rådata!$A$3:$A$2444,1,FALSE)</f>
        <v>0820190J01FA01</v>
      </c>
    </row>
    <row r="486" spans="1:8" x14ac:dyDescent="0.2">
      <c r="A486" t="str">
        <f t="shared" si="7"/>
        <v>0820190J01FA10</v>
      </c>
      <c r="B486" s="55" t="s">
        <v>34</v>
      </c>
      <c r="C486" s="55" t="s">
        <v>157</v>
      </c>
      <c r="D486" s="55" t="s">
        <v>268</v>
      </c>
      <c r="E486" s="56" t="s">
        <v>368</v>
      </c>
      <c r="F486" s="57">
        <v>5</v>
      </c>
      <c r="G486" t="str">
        <f>VLOOKUP(B486,'Akodens FV'!$A$1:$B$2500,2,FALSE)</f>
        <v>HSF</v>
      </c>
      <c r="H486" t="str">
        <f>VLOOKUP(A486,Rådata!$A$3:$A$2444,1,FALSE)</f>
        <v>0820190J01FA10</v>
      </c>
    </row>
    <row r="487" spans="1:8" x14ac:dyDescent="0.2">
      <c r="A487" t="str">
        <f t="shared" si="7"/>
        <v>0820190J01FF01</v>
      </c>
      <c r="B487" s="55" t="s">
        <v>34</v>
      </c>
      <c r="C487" s="55" t="s">
        <v>157</v>
      </c>
      <c r="D487" s="55" t="s">
        <v>248</v>
      </c>
      <c r="E487" s="56" t="s">
        <v>358</v>
      </c>
      <c r="F487" s="57">
        <v>52</v>
      </c>
      <c r="G487" t="str">
        <f>VLOOKUP(B487,'Akodens FV'!$A$1:$B$2500,2,FALSE)</f>
        <v>HSF</v>
      </c>
      <c r="H487" t="str">
        <f>VLOOKUP(A487,Rådata!$A$3:$A$2444,1,FALSE)</f>
        <v>0820190J01FF01</v>
      </c>
    </row>
    <row r="488" spans="1:8" x14ac:dyDescent="0.2">
      <c r="A488" t="str">
        <f t="shared" si="7"/>
        <v>0820190J01GB01</v>
      </c>
      <c r="B488" s="55" t="s">
        <v>34</v>
      </c>
      <c r="C488" s="55" t="s">
        <v>157</v>
      </c>
      <c r="D488" s="55" t="s">
        <v>277</v>
      </c>
      <c r="E488" s="56" t="s">
        <v>422</v>
      </c>
      <c r="F488" s="57">
        <v>1</v>
      </c>
      <c r="G488" t="str">
        <f>VLOOKUP(B488,'Akodens FV'!$A$1:$B$2500,2,FALSE)</f>
        <v>HSF</v>
      </c>
      <c r="H488" t="e">
        <f>VLOOKUP(A488,Rådata!$A$3:$A$2444,1,FALSE)</f>
        <v>#N/A</v>
      </c>
    </row>
    <row r="489" spans="1:8" x14ac:dyDescent="0.2">
      <c r="A489" t="str">
        <f t="shared" si="7"/>
        <v>0820190J01MA02</v>
      </c>
      <c r="B489" s="55" t="s">
        <v>34</v>
      </c>
      <c r="C489" s="55" t="s">
        <v>157</v>
      </c>
      <c r="D489" s="55" t="s">
        <v>252</v>
      </c>
      <c r="E489" s="56" t="s">
        <v>359</v>
      </c>
      <c r="F489" s="57">
        <v>154</v>
      </c>
      <c r="G489" t="str">
        <f>VLOOKUP(B489,'Akodens FV'!$A$1:$B$2500,2,FALSE)</f>
        <v>HSF</v>
      </c>
      <c r="H489" t="str">
        <f>VLOOKUP(A489,Rådata!$A$3:$A$2444,1,FALSE)</f>
        <v>0820190J01MA02</v>
      </c>
    </row>
    <row r="490" spans="1:8" x14ac:dyDescent="0.2">
      <c r="A490" t="str">
        <f t="shared" si="7"/>
        <v>0820190J01MA12</v>
      </c>
      <c r="B490" s="55" t="s">
        <v>34</v>
      </c>
      <c r="C490" s="55" t="s">
        <v>157</v>
      </c>
      <c r="D490" s="55" t="s">
        <v>265</v>
      </c>
      <c r="E490" s="56" t="s">
        <v>379</v>
      </c>
      <c r="F490" s="57">
        <v>11</v>
      </c>
      <c r="G490" t="str">
        <f>VLOOKUP(B490,'Akodens FV'!$A$1:$B$2500,2,FALSE)</f>
        <v>HSF</v>
      </c>
      <c r="H490" t="str">
        <f>VLOOKUP(A490,Rådata!$A$3:$A$2444,1,FALSE)</f>
        <v>0820190J01MA12</v>
      </c>
    </row>
    <row r="491" spans="1:8" x14ac:dyDescent="0.2">
      <c r="A491" t="str">
        <f t="shared" si="7"/>
        <v>0820190J01MA14</v>
      </c>
      <c r="B491" s="55" t="s">
        <v>34</v>
      </c>
      <c r="C491" s="55" t="s">
        <v>157</v>
      </c>
      <c r="D491" s="55" t="s">
        <v>272</v>
      </c>
      <c r="E491" s="56" t="s">
        <v>386</v>
      </c>
      <c r="F491" s="57">
        <v>1</v>
      </c>
      <c r="G491" t="str">
        <f>VLOOKUP(B491,'Akodens FV'!$A$1:$B$2500,2,FALSE)</f>
        <v>HSF</v>
      </c>
      <c r="H491" t="str">
        <f>VLOOKUP(A491,Rådata!$A$3:$A$2444,1,FALSE)</f>
        <v>0820190J01MA14</v>
      </c>
    </row>
    <row r="492" spans="1:8" x14ac:dyDescent="0.2">
      <c r="A492" t="str">
        <f t="shared" si="7"/>
        <v>0820190J01XE01</v>
      </c>
      <c r="B492" s="55" t="s">
        <v>34</v>
      </c>
      <c r="C492" s="55" t="s">
        <v>157</v>
      </c>
      <c r="D492" s="55" t="s">
        <v>255</v>
      </c>
      <c r="E492" s="56" t="s">
        <v>361</v>
      </c>
      <c r="F492" s="57">
        <v>18</v>
      </c>
      <c r="G492" t="str">
        <f>VLOOKUP(B492,'Akodens FV'!$A$1:$B$2500,2,FALSE)</f>
        <v>HSF</v>
      </c>
      <c r="H492" t="str">
        <f>VLOOKUP(A492,Rådata!$A$3:$A$2444,1,FALSE)</f>
        <v>0820190J01XE01</v>
      </c>
    </row>
    <row r="493" spans="1:8" x14ac:dyDescent="0.2">
      <c r="A493" t="str">
        <f t="shared" si="7"/>
        <v>0820705J01AA02</v>
      </c>
      <c r="B493" s="55" t="s">
        <v>45</v>
      </c>
      <c r="C493" s="55" t="s">
        <v>168</v>
      </c>
      <c r="D493" s="55" t="s">
        <v>249</v>
      </c>
      <c r="E493" s="56" t="s">
        <v>348</v>
      </c>
      <c r="F493" s="57">
        <v>10</v>
      </c>
      <c r="G493" t="str">
        <f>VLOOKUP(B493,'Akodens FV'!$A$1:$B$2500,2,FALSE)</f>
        <v>HSF</v>
      </c>
      <c r="H493" t="str">
        <f>VLOOKUP(A493,Rådata!$A$3:$A$2444,1,FALSE)</f>
        <v>0820705J01AA02</v>
      </c>
    </row>
    <row r="494" spans="1:8" x14ac:dyDescent="0.2">
      <c r="A494" t="str">
        <f t="shared" si="7"/>
        <v>0820705J01AA04</v>
      </c>
      <c r="B494" s="55" t="s">
        <v>45</v>
      </c>
      <c r="C494" s="55" t="s">
        <v>168</v>
      </c>
      <c r="D494" s="55" t="s">
        <v>264</v>
      </c>
      <c r="E494" s="56" t="s">
        <v>349</v>
      </c>
      <c r="F494" s="57">
        <v>28</v>
      </c>
      <c r="G494" t="str">
        <f>VLOOKUP(B494,'Akodens FV'!$A$1:$B$2500,2,FALSE)</f>
        <v>HSF</v>
      </c>
      <c r="H494" t="str">
        <f>VLOOKUP(A494,Rådata!$A$3:$A$2444,1,FALSE)</f>
        <v>0820705J01AA04</v>
      </c>
    </row>
    <row r="495" spans="1:8" x14ac:dyDescent="0.2">
      <c r="A495" t="str">
        <f t="shared" si="7"/>
        <v>0820705J01CF05</v>
      </c>
      <c r="B495" s="55" t="s">
        <v>45</v>
      </c>
      <c r="C495" s="55" t="s">
        <v>168</v>
      </c>
      <c r="D495" s="55" t="s">
        <v>251</v>
      </c>
      <c r="E495" s="56" t="s">
        <v>353</v>
      </c>
      <c r="F495" s="57">
        <v>6</v>
      </c>
      <c r="G495" t="str">
        <f>VLOOKUP(B495,'Akodens FV'!$A$1:$B$2500,2,FALSE)</f>
        <v>HSF</v>
      </c>
      <c r="H495" t="str">
        <f>VLOOKUP(A495,Rådata!$A$3:$A$2444,1,FALSE)</f>
        <v>0820705J01CF05</v>
      </c>
    </row>
    <row r="496" spans="1:8" x14ac:dyDescent="0.2">
      <c r="A496" t="str">
        <f t="shared" si="7"/>
        <v>0820705J01FA01</v>
      </c>
      <c r="B496" s="55" t="s">
        <v>45</v>
      </c>
      <c r="C496" s="55" t="s">
        <v>168</v>
      </c>
      <c r="D496" s="55" t="s">
        <v>250</v>
      </c>
      <c r="E496" s="56" t="s">
        <v>357</v>
      </c>
      <c r="F496" s="57">
        <v>7</v>
      </c>
      <c r="G496" t="str">
        <f>VLOOKUP(B496,'Akodens FV'!$A$1:$B$2500,2,FALSE)</f>
        <v>HSF</v>
      </c>
      <c r="H496" t="str">
        <f>VLOOKUP(A496,Rådata!$A$3:$A$2444,1,FALSE)</f>
        <v>0820705J01FA01</v>
      </c>
    </row>
    <row r="497" spans="1:8" x14ac:dyDescent="0.2">
      <c r="A497" t="str">
        <f t="shared" si="7"/>
        <v>0820705J01FF01</v>
      </c>
      <c r="B497" s="55" t="s">
        <v>45</v>
      </c>
      <c r="C497" s="55" t="s">
        <v>168</v>
      </c>
      <c r="D497" s="55" t="s">
        <v>248</v>
      </c>
      <c r="E497" s="56" t="s">
        <v>358</v>
      </c>
      <c r="F497" s="57">
        <v>3</v>
      </c>
      <c r="G497" t="str">
        <f>VLOOKUP(B497,'Akodens FV'!$A$1:$B$2500,2,FALSE)</f>
        <v>HSF</v>
      </c>
      <c r="H497" t="str">
        <f>VLOOKUP(A497,Rådata!$A$3:$A$2444,1,FALSE)</f>
        <v>0820705J01FF01</v>
      </c>
    </row>
    <row r="498" spans="1:8" x14ac:dyDescent="0.2">
      <c r="A498" t="str">
        <f t="shared" si="7"/>
        <v>0822190J01AA02</v>
      </c>
      <c r="B498" s="55" t="s">
        <v>83</v>
      </c>
      <c r="C498" s="55" t="s">
        <v>202</v>
      </c>
      <c r="D498" s="55" t="s">
        <v>249</v>
      </c>
      <c r="E498" s="56" t="s">
        <v>348</v>
      </c>
      <c r="F498" s="57">
        <v>2</v>
      </c>
      <c r="G498" t="str">
        <f>VLOOKUP(B498,'Akodens FV'!$A$1:$B$2500,2,FALSE)</f>
        <v>HSF</v>
      </c>
      <c r="H498" t="str">
        <f>VLOOKUP(A498,Rådata!$A$3:$A$2444,1,FALSE)</f>
        <v>0822190J01AA02</v>
      </c>
    </row>
    <row r="499" spans="1:8" x14ac:dyDescent="0.2">
      <c r="A499" t="str">
        <f t="shared" si="7"/>
        <v>0822190J01AA07</v>
      </c>
      <c r="B499" s="55" t="s">
        <v>83</v>
      </c>
      <c r="C499" s="55" t="s">
        <v>202</v>
      </c>
      <c r="D499" s="55" t="s">
        <v>263</v>
      </c>
      <c r="E499" s="56" t="s">
        <v>363</v>
      </c>
      <c r="F499" s="57">
        <v>1</v>
      </c>
      <c r="G499" t="str">
        <f>VLOOKUP(B499,'Akodens FV'!$A$1:$B$2500,2,FALSE)</f>
        <v>HSF</v>
      </c>
      <c r="H499" t="str">
        <f>VLOOKUP(A499,Rådata!$A$3:$A$2444,1,FALSE)</f>
        <v>0822190J01AA07</v>
      </c>
    </row>
    <row r="500" spans="1:8" x14ac:dyDescent="0.2">
      <c r="A500" t="str">
        <f t="shared" si="7"/>
        <v>0822190J01CA04</v>
      </c>
      <c r="B500" s="55" t="s">
        <v>83</v>
      </c>
      <c r="C500" s="55" t="s">
        <v>202</v>
      </c>
      <c r="D500" s="55" t="s">
        <v>247</v>
      </c>
      <c r="E500" s="56" t="s">
        <v>350</v>
      </c>
      <c r="F500" s="57">
        <v>12</v>
      </c>
      <c r="G500" t="str">
        <f>VLOOKUP(B500,'Akodens FV'!$A$1:$B$2500,2,FALSE)</f>
        <v>HSF</v>
      </c>
      <c r="H500" t="str">
        <f>VLOOKUP(A500,Rådata!$A$3:$A$2444,1,FALSE)</f>
        <v>0822190J01CA04</v>
      </c>
    </row>
    <row r="501" spans="1:8" x14ac:dyDescent="0.2">
      <c r="A501" t="str">
        <f t="shared" si="7"/>
        <v>0822190J01CA08</v>
      </c>
      <c r="B501" s="55" t="s">
        <v>83</v>
      </c>
      <c r="C501" s="55" t="s">
        <v>202</v>
      </c>
      <c r="D501" s="55" t="s">
        <v>262</v>
      </c>
      <c r="E501" s="56" t="s">
        <v>351</v>
      </c>
      <c r="F501" s="57">
        <v>9</v>
      </c>
      <c r="G501" t="str">
        <f>VLOOKUP(B501,'Akodens FV'!$A$1:$B$2500,2,FALSE)</f>
        <v>HSF</v>
      </c>
      <c r="H501" t="str">
        <f>VLOOKUP(A501,Rådata!$A$3:$A$2444,1,FALSE)</f>
        <v>0822190J01CA08</v>
      </c>
    </row>
    <row r="502" spans="1:8" x14ac:dyDescent="0.2">
      <c r="A502" t="str">
        <f t="shared" si="7"/>
        <v>0822190J01CF05</v>
      </c>
      <c r="B502" s="55" t="s">
        <v>83</v>
      </c>
      <c r="C502" s="55" t="s">
        <v>202</v>
      </c>
      <c r="D502" s="55" t="s">
        <v>251</v>
      </c>
      <c r="E502" s="56" t="s">
        <v>353</v>
      </c>
      <c r="F502" s="57">
        <v>22</v>
      </c>
      <c r="G502" t="str">
        <f>VLOOKUP(B502,'Akodens FV'!$A$1:$B$2500,2,FALSE)</f>
        <v>HSF</v>
      </c>
      <c r="H502" t="str">
        <f>VLOOKUP(A502,Rådata!$A$3:$A$2444,1,FALSE)</f>
        <v>0822190J01CF05</v>
      </c>
    </row>
    <row r="503" spans="1:8" x14ac:dyDescent="0.2">
      <c r="A503" t="str">
        <f t="shared" si="7"/>
        <v>0822190J01DB05</v>
      </c>
      <c r="B503" s="55" t="s">
        <v>83</v>
      </c>
      <c r="C503" s="55" t="s">
        <v>202</v>
      </c>
      <c r="D503" s="55" t="s">
        <v>261</v>
      </c>
      <c r="E503" s="56" t="s">
        <v>355</v>
      </c>
      <c r="F503" s="57">
        <v>18</v>
      </c>
      <c r="G503" t="str">
        <f>VLOOKUP(B503,'Akodens FV'!$A$1:$B$2500,2,FALSE)</f>
        <v>HSF</v>
      </c>
      <c r="H503" t="str">
        <f>VLOOKUP(A503,Rådata!$A$3:$A$2444,1,FALSE)</f>
        <v>0822190J01DB05</v>
      </c>
    </row>
    <row r="504" spans="1:8" x14ac:dyDescent="0.2">
      <c r="A504" t="str">
        <f t="shared" si="7"/>
        <v>0822190J01EA01</v>
      </c>
      <c r="B504" s="55" t="s">
        <v>83</v>
      </c>
      <c r="C504" s="55" t="s">
        <v>202</v>
      </c>
      <c r="D504" s="55" t="s">
        <v>259</v>
      </c>
      <c r="E504" s="56" t="s">
        <v>356</v>
      </c>
      <c r="F504" s="57">
        <v>18</v>
      </c>
      <c r="G504" t="str">
        <f>VLOOKUP(B504,'Akodens FV'!$A$1:$B$2500,2,FALSE)</f>
        <v>HSF</v>
      </c>
      <c r="H504" t="str">
        <f>VLOOKUP(A504,Rådata!$A$3:$A$2444,1,FALSE)</f>
        <v>0822190J01EA01</v>
      </c>
    </row>
    <row r="505" spans="1:8" x14ac:dyDescent="0.2">
      <c r="A505" t="str">
        <f t="shared" si="7"/>
        <v>0822190J01EE01</v>
      </c>
      <c r="B505" s="55" t="s">
        <v>83</v>
      </c>
      <c r="C505" s="55" t="s">
        <v>202</v>
      </c>
      <c r="D505" s="55" t="s">
        <v>258</v>
      </c>
      <c r="E505" s="56" t="s">
        <v>364</v>
      </c>
      <c r="F505" s="57">
        <v>11</v>
      </c>
      <c r="G505" t="str">
        <f>VLOOKUP(B505,'Akodens FV'!$A$1:$B$2500,2,FALSE)</f>
        <v>HSF</v>
      </c>
      <c r="H505" t="str">
        <f>VLOOKUP(A505,Rådata!$A$3:$A$2444,1,FALSE)</f>
        <v>0822190J01EE01</v>
      </c>
    </row>
    <row r="506" spans="1:8" x14ac:dyDescent="0.2">
      <c r="A506" t="str">
        <f t="shared" si="7"/>
        <v>0822190J01FA09</v>
      </c>
      <c r="B506" s="55" t="s">
        <v>83</v>
      </c>
      <c r="C506" s="55" t="s">
        <v>202</v>
      </c>
      <c r="D506" s="55" t="s">
        <v>257</v>
      </c>
      <c r="E506" s="56" t="s">
        <v>375</v>
      </c>
      <c r="F506" s="57">
        <v>1</v>
      </c>
      <c r="G506" t="str">
        <f>VLOOKUP(B506,'Akodens FV'!$A$1:$B$2500,2,FALSE)</f>
        <v>HSF</v>
      </c>
      <c r="H506" t="str">
        <f>VLOOKUP(A506,Rådata!$A$3:$A$2444,1,FALSE)</f>
        <v>0822190J01FA09</v>
      </c>
    </row>
    <row r="507" spans="1:8" x14ac:dyDescent="0.2">
      <c r="A507" t="str">
        <f t="shared" si="7"/>
        <v>0822190J01FF01</v>
      </c>
      <c r="B507" s="55" t="s">
        <v>83</v>
      </c>
      <c r="C507" s="55" t="s">
        <v>202</v>
      </c>
      <c r="D507" s="55" t="s">
        <v>248</v>
      </c>
      <c r="E507" s="56" t="s">
        <v>358</v>
      </c>
      <c r="F507" s="57">
        <v>14</v>
      </c>
      <c r="G507" t="str">
        <f>VLOOKUP(B507,'Akodens FV'!$A$1:$B$2500,2,FALSE)</f>
        <v>HSF</v>
      </c>
      <c r="H507" t="str">
        <f>VLOOKUP(A507,Rådata!$A$3:$A$2444,1,FALSE)</f>
        <v>0822190J01FF01</v>
      </c>
    </row>
    <row r="508" spans="1:8" x14ac:dyDescent="0.2">
      <c r="A508" t="str">
        <f t="shared" si="7"/>
        <v>0822190J01MA02</v>
      </c>
      <c r="B508" s="55" t="s">
        <v>83</v>
      </c>
      <c r="C508" s="55" t="s">
        <v>202</v>
      </c>
      <c r="D508" s="55" t="s">
        <v>252</v>
      </c>
      <c r="E508" s="56" t="s">
        <v>359</v>
      </c>
      <c r="F508" s="57">
        <v>7</v>
      </c>
      <c r="G508" t="str">
        <f>VLOOKUP(B508,'Akodens FV'!$A$1:$B$2500,2,FALSE)</f>
        <v>HSF</v>
      </c>
      <c r="H508" t="str">
        <f>VLOOKUP(A508,Rådata!$A$3:$A$2444,1,FALSE)</f>
        <v>0822190J01MA02</v>
      </c>
    </row>
    <row r="509" spans="1:8" x14ac:dyDescent="0.2">
      <c r="A509" t="str">
        <f t="shared" si="7"/>
        <v>0822190J01XE01</v>
      </c>
      <c r="B509" s="55" t="s">
        <v>83</v>
      </c>
      <c r="C509" s="55" t="s">
        <v>202</v>
      </c>
      <c r="D509" s="55" t="s">
        <v>255</v>
      </c>
      <c r="E509" s="56" t="s">
        <v>361</v>
      </c>
      <c r="F509" s="57">
        <v>14</v>
      </c>
      <c r="G509" t="str">
        <f>VLOOKUP(B509,'Akodens FV'!$A$1:$B$2500,2,FALSE)</f>
        <v>HSF</v>
      </c>
      <c r="H509" t="str">
        <f>VLOOKUP(A509,Rådata!$A$3:$A$2444,1,FALSE)</f>
        <v>0822190J01XE01</v>
      </c>
    </row>
    <row r="510" spans="1:8" x14ac:dyDescent="0.2">
      <c r="A510" t="str">
        <f t="shared" si="7"/>
        <v>0822490J01AA02</v>
      </c>
      <c r="B510" s="55" t="s">
        <v>69</v>
      </c>
      <c r="C510" s="55" t="s">
        <v>189</v>
      </c>
      <c r="D510" s="55" t="s">
        <v>249</v>
      </c>
      <c r="E510" s="56" t="s">
        <v>348</v>
      </c>
      <c r="F510" s="57">
        <v>3</v>
      </c>
      <c r="G510" t="str">
        <f>VLOOKUP(B510,'Akodens FV'!$A$1:$B$2500,2,FALSE)</f>
        <v>HSF</v>
      </c>
      <c r="H510" t="str">
        <f>VLOOKUP(A510,Rådata!$A$3:$A$2444,1,FALSE)</f>
        <v>0822490J01AA02</v>
      </c>
    </row>
    <row r="511" spans="1:8" x14ac:dyDescent="0.2">
      <c r="A511" t="str">
        <f t="shared" si="7"/>
        <v>0822490J01CA04</v>
      </c>
      <c r="B511" s="55" t="s">
        <v>69</v>
      </c>
      <c r="C511" s="55" t="s">
        <v>189</v>
      </c>
      <c r="D511" s="55" t="s">
        <v>247</v>
      </c>
      <c r="E511" s="56" t="s">
        <v>350</v>
      </c>
      <c r="F511" s="57">
        <v>4</v>
      </c>
      <c r="G511" t="str">
        <f>VLOOKUP(B511,'Akodens FV'!$A$1:$B$2500,2,FALSE)</f>
        <v>HSF</v>
      </c>
      <c r="H511" t="str">
        <f>VLOOKUP(A511,Rådata!$A$3:$A$2444,1,FALSE)</f>
        <v>0822490J01CA04</v>
      </c>
    </row>
    <row r="512" spans="1:8" x14ac:dyDescent="0.2">
      <c r="A512" t="str">
        <f t="shared" si="7"/>
        <v>0822490J01CF05</v>
      </c>
      <c r="B512" s="55" t="s">
        <v>69</v>
      </c>
      <c r="C512" s="55" t="s">
        <v>189</v>
      </c>
      <c r="D512" s="55" t="s">
        <v>251</v>
      </c>
      <c r="E512" s="56" t="s">
        <v>353</v>
      </c>
      <c r="F512" s="57">
        <v>14</v>
      </c>
      <c r="G512" t="str">
        <f>VLOOKUP(B512,'Akodens FV'!$A$1:$B$2500,2,FALSE)</f>
        <v>HSF</v>
      </c>
      <c r="H512" t="str">
        <f>VLOOKUP(A512,Rådata!$A$3:$A$2444,1,FALSE)</f>
        <v>0822490J01CF05</v>
      </c>
    </row>
    <row r="513" spans="1:8" x14ac:dyDescent="0.2">
      <c r="A513" t="str">
        <f t="shared" si="7"/>
        <v>0822490J01FF01</v>
      </c>
      <c r="B513" s="55" t="s">
        <v>69</v>
      </c>
      <c r="C513" s="55" t="s">
        <v>189</v>
      </c>
      <c r="D513" s="55" t="s">
        <v>248</v>
      </c>
      <c r="E513" s="56" t="s">
        <v>358</v>
      </c>
      <c r="F513" s="57">
        <v>3</v>
      </c>
      <c r="G513" t="str">
        <f>VLOOKUP(B513,'Akodens FV'!$A$1:$B$2500,2,FALSE)</f>
        <v>HSF</v>
      </c>
      <c r="H513" t="str">
        <f>VLOOKUP(A513,Rådata!$A$3:$A$2444,1,FALSE)</f>
        <v>0822490J01FF01</v>
      </c>
    </row>
    <row r="514" spans="1:8" x14ac:dyDescent="0.2">
      <c r="A514" t="str">
        <f t="shared" si="7"/>
        <v>0822490J01MA02</v>
      </c>
      <c r="B514" s="55" t="s">
        <v>69</v>
      </c>
      <c r="C514" s="55" t="s">
        <v>189</v>
      </c>
      <c r="D514" s="55" t="s">
        <v>252</v>
      </c>
      <c r="E514" s="56" t="s">
        <v>359</v>
      </c>
      <c r="F514" s="57">
        <v>2</v>
      </c>
      <c r="G514" t="str">
        <f>VLOOKUP(B514,'Akodens FV'!$A$1:$B$2500,2,FALSE)</f>
        <v>HSF</v>
      </c>
      <c r="H514" t="str">
        <f>VLOOKUP(A514,Rådata!$A$3:$A$2444,1,FALSE)</f>
        <v>0822490J01MA02</v>
      </c>
    </row>
    <row r="515" spans="1:8" x14ac:dyDescent="0.2">
      <c r="A515" t="str">
        <f t="shared" ref="A515:A578" si="8">B515&amp;D515</f>
        <v>0822705J01CF05</v>
      </c>
      <c r="B515" s="55" t="s">
        <v>118</v>
      </c>
      <c r="C515" s="55" t="s">
        <v>235</v>
      </c>
      <c r="D515" s="55" t="s">
        <v>251</v>
      </c>
      <c r="E515" s="56" t="s">
        <v>353</v>
      </c>
      <c r="F515" s="57">
        <v>1</v>
      </c>
      <c r="G515" t="str">
        <f>VLOOKUP(B515,'Akodens FV'!$A$1:$B$2500,2,FALSE)</f>
        <v>HSF</v>
      </c>
      <c r="H515" t="str">
        <f>VLOOKUP(A515,Rådata!$A$3:$A$2444,1,FALSE)</f>
        <v>0822705J01CF05</v>
      </c>
    </row>
    <row r="516" spans="1:8" x14ac:dyDescent="0.2">
      <c r="A516" t="str">
        <f t="shared" si="8"/>
        <v>0822801J01AA02</v>
      </c>
      <c r="B516" s="55" t="s">
        <v>85</v>
      </c>
      <c r="C516" s="55" t="s">
        <v>204</v>
      </c>
      <c r="D516" s="55" t="s">
        <v>249</v>
      </c>
      <c r="E516" s="56" t="s">
        <v>348</v>
      </c>
      <c r="F516" s="57">
        <v>1</v>
      </c>
      <c r="G516" t="str">
        <f>VLOOKUP(B516,'Akodens FV'!$A$1:$B$2500,2,FALSE)</f>
        <v>HSF</v>
      </c>
      <c r="H516" t="str">
        <f>VLOOKUP(A516,Rådata!$A$3:$A$2444,1,FALSE)</f>
        <v>0822801J01AA02</v>
      </c>
    </row>
    <row r="517" spans="1:8" x14ac:dyDescent="0.2">
      <c r="A517" t="str">
        <f t="shared" si="8"/>
        <v>0822801J01AA07</v>
      </c>
      <c r="B517" s="55" t="s">
        <v>85</v>
      </c>
      <c r="C517" s="55" t="s">
        <v>204</v>
      </c>
      <c r="D517" s="55" t="s">
        <v>263</v>
      </c>
      <c r="E517" s="56" t="s">
        <v>363</v>
      </c>
      <c r="F517" s="57">
        <v>2</v>
      </c>
      <c r="G517" t="str">
        <f>VLOOKUP(B517,'Akodens FV'!$A$1:$B$2500,2,FALSE)</f>
        <v>HSF</v>
      </c>
      <c r="H517" t="str">
        <f>VLOOKUP(A517,Rådata!$A$3:$A$2444,1,FALSE)</f>
        <v>0822801J01AA07</v>
      </c>
    </row>
    <row r="518" spans="1:8" x14ac:dyDescent="0.2">
      <c r="A518" t="str">
        <f t="shared" si="8"/>
        <v>0822801J01CE02</v>
      </c>
      <c r="B518" s="55" t="s">
        <v>85</v>
      </c>
      <c r="C518" s="55" t="s">
        <v>204</v>
      </c>
      <c r="D518" s="55" t="s">
        <v>246</v>
      </c>
      <c r="E518" s="56" t="s">
        <v>352</v>
      </c>
      <c r="F518" s="57">
        <v>12</v>
      </c>
      <c r="G518" t="str">
        <f>VLOOKUP(B518,'Akodens FV'!$A$1:$B$2500,2,FALSE)</f>
        <v>HSF</v>
      </c>
      <c r="H518" t="str">
        <f>VLOOKUP(A518,Rådata!$A$3:$A$2444,1,FALSE)</f>
        <v>0822801J01CE02</v>
      </c>
    </row>
    <row r="519" spans="1:8" x14ac:dyDescent="0.2">
      <c r="A519" t="str">
        <f t="shared" si="8"/>
        <v>0822801J01CF05</v>
      </c>
      <c r="B519" s="55" t="s">
        <v>85</v>
      </c>
      <c r="C519" s="55" t="s">
        <v>204</v>
      </c>
      <c r="D519" s="55" t="s">
        <v>251</v>
      </c>
      <c r="E519" s="56" t="s">
        <v>353</v>
      </c>
      <c r="F519" s="57">
        <v>12</v>
      </c>
      <c r="G519" t="str">
        <f>VLOOKUP(B519,'Akodens FV'!$A$1:$B$2500,2,FALSE)</f>
        <v>HSF</v>
      </c>
      <c r="H519" t="str">
        <f>VLOOKUP(A519,Rådata!$A$3:$A$2444,1,FALSE)</f>
        <v>0822801J01CF05</v>
      </c>
    </row>
    <row r="520" spans="1:8" x14ac:dyDescent="0.2">
      <c r="A520" t="str">
        <f t="shared" si="8"/>
        <v>0822801J01EE01</v>
      </c>
      <c r="B520" s="55" t="s">
        <v>85</v>
      </c>
      <c r="C520" s="55" t="s">
        <v>204</v>
      </c>
      <c r="D520" s="55" t="s">
        <v>258</v>
      </c>
      <c r="E520" s="56" t="s">
        <v>364</v>
      </c>
      <c r="F520" s="57">
        <v>1</v>
      </c>
      <c r="G520" t="str">
        <f>VLOOKUP(B520,'Akodens FV'!$A$1:$B$2500,2,FALSE)</f>
        <v>HSF</v>
      </c>
      <c r="H520" t="str">
        <f>VLOOKUP(A520,Rådata!$A$3:$A$2444,1,FALSE)</f>
        <v>0822801J01EE01</v>
      </c>
    </row>
    <row r="521" spans="1:8" x14ac:dyDescent="0.2">
      <c r="A521" t="str">
        <f t="shared" si="8"/>
        <v>0822801J01FF01</v>
      </c>
      <c r="B521" s="55" t="s">
        <v>85</v>
      </c>
      <c r="C521" s="55" t="s">
        <v>204</v>
      </c>
      <c r="D521" s="55" t="s">
        <v>248</v>
      </c>
      <c r="E521" s="56" t="s">
        <v>358</v>
      </c>
      <c r="F521" s="57">
        <v>31</v>
      </c>
      <c r="G521" t="str">
        <f>VLOOKUP(B521,'Akodens FV'!$A$1:$B$2500,2,FALSE)</f>
        <v>HSF</v>
      </c>
      <c r="H521" t="str">
        <f>VLOOKUP(A521,Rådata!$A$3:$A$2444,1,FALSE)</f>
        <v>0822801J01FF01</v>
      </c>
    </row>
    <row r="522" spans="1:8" x14ac:dyDescent="0.2">
      <c r="A522" t="str">
        <f t="shared" si="8"/>
        <v>0822801J01MA02</v>
      </c>
      <c r="B522" s="55" t="s">
        <v>85</v>
      </c>
      <c r="C522" s="55" t="s">
        <v>204</v>
      </c>
      <c r="D522" s="55" t="s">
        <v>252</v>
      </c>
      <c r="E522" s="56" t="s">
        <v>359</v>
      </c>
      <c r="F522" s="57">
        <v>4</v>
      </c>
      <c r="G522" t="str">
        <f>VLOOKUP(B522,'Akodens FV'!$A$1:$B$2500,2,FALSE)</f>
        <v>HSF</v>
      </c>
      <c r="H522" t="str">
        <f>VLOOKUP(A522,Rådata!$A$3:$A$2444,1,FALSE)</f>
        <v>0822801J01MA02</v>
      </c>
    </row>
    <row r="523" spans="1:8" x14ac:dyDescent="0.2">
      <c r="A523" t="str">
        <f t="shared" si="8"/>
        <v>0822801J01MA14</v>
      </c>
      <c r="B523" s="55" t="s">
        <v>85</v>
      </c>
      <c r="C523" s="55" t="s">
        <v>204</v>
      </c>
      <c r="D523" s="55" t="s">
        <v>272</v>
      </c>
      <c r="E523" s="56" t="s">
        <v>386</v>
      </c>
      <c r="F523" s="57">
        <v>1</v>
      </c>
      <c r="G523" t="str">
        <f>VLOOKUP(B523,'Akodens FV'!$A$1:$B$2500,2,FALSE)</f>
        <v>HSF</v>
      </c>
      <c r="H523" t="e">
        <f>VLOOKUP(A523,Rådata!$A$3:$A$2444,1,FALSE)</f>
        <v>#N/A</v>
      </c>
    </row>
    <row r="524" spans="1:8" x14ac:dyDescent="0.2">
      <c r="A524" t="str">
        <f t="shared" si="8"/>
        <v>0823001J01CA04</v>
      </c>
      <c r="B524" s="55" t="s">
        <v>331</v>
      </c>
      <c r="C524" s="55" t="s">
        <v>558</v>
      </c>
      <c r="D524" s="55" t="s">
        <v>247</v>
      </c>
      <c r="E524" s="56" t="s">
        <v>350</v>
      </c>
      <c r="F524" s="57">
        <v>2</v>
      </c>
      <c r="G524" t="str">
        <f>VLOOKUP(B524,'Akodens FV'!$A$1:$B$2500,2,FALSE)</f>
        <v>Psyk</v>
      </c>
      <c r="H524" t="e">
        <f>VLOOKUP(A524,Rådata!$A$3:$A$2444,1,FALSE)</f>
        <v>#N/A</v>
      </c>
    </row>
    <row r="525" spans="1:8" x14ac:dyDescent="0.2">
      <c r="A525" t="str">
        <f t="shared" si="8"/>
        <v>0823001J01CE02</v>
      </c>
      <c r="B525" s="55" t="s">
        <v>331</v>
      </c>
      <c r="C525" s="55" t="s">
        <v>558</v>
      </c>
      <c r="D525" s="55" t="s">
        <v>246</v>
      </c>
      <c r="E525" s="56" t="s">
        <v>352</v>
      </c>
      <c r="F525" s="57">
        <v>4</v>
      </c>
      <c r="G525" t="str">
        <f>VLOOKUP(B525,'Akodens FV'!$A$1:$B$2500,2,FALSE)</f>
        <v>Psyk</v>
      </c>
      <c r="H525" t="e">
        <f>VLOOKUP(A525,Rådata!$A$3:$A$2444,1,FALSE)</f>
        <v>#N/A</v>
      </c>
    </row>
    <row r="526" spans="1:8" x14ac:dyDescent="0.2">
      <c r="A526" t="str">
        <f t="shared" si="8"/>
        <v>0824105J01CF05</v>
      </c>
      <c r="B526" s="55" t="s">
        <v>107</v>
      </c>
      <c r="C526" s="55" t="s">
        <v>224</v>
      </c>
      <c r="D526" s="55" t="s">
        <v>251</v>
      </c>
      <c r="E526" s="56" t="s">
        <v>353</v>
      </c>
      <c r="F526" s="57">
        <v>2</v>
      </c>
      <c r="G526" t="str">
        <f>VLOOKUP(B526,'Akodens FV'!$A$1:$B$2500,2,FALSE)</f>
        <v>HSF</v>
      </c>
      <c r="H526" t="str">
        <f>VLOOKUP(A526,Rådata!$A$3:$A$2444,1,FALSE)</f>
        <v>0824105J01CF05</v>
      </c>
    </row>
    <row r="527" spans="1:8" x14ac:dyDescent="0.2">
      <c r="A527" t="str">
        <f t="shared" si="8"/>
        <v>0824105J01EE01</v>
      </c>
      <c r="B527" s="55" t="s">
        <v>107</v>
      </c>
      <c r="C527" s="55" t="s">
        <v>224</v>
      </c>
      <c r="D527" s="55" t="s">
        <v>258</v>
      </c>
      <c r="E527" s="56" t="s">
        <v>364</v>
      </c>
      <c r="F527" s="57">
        <v>1</v>
      </c>
      <c r="G527" t="str">
        <f>VLOOKUP(B527,'Akodens FV'!$A$1:$B$2500,2,FALSE)</f>
        <v>HSF</v>
      </c>
      <c r="H527" t="str">
        <f>VLOOKUP(A527,Rådata!$A$3:$A$2444,1,FALSE)</f>
        <v>0824105J01EE01</v>
      </c>
    </row>
    <row r="528" spans="1:8" x14ac:dyDescent="0.2">
      <c r="A528" t="str">
        <f t="shared" si="8"/>
        <v>0824305J01CA08</v>
      </c>
      <c r="B528" s="55" t="s">
        <v>110</v>
      </c>
      <c r="C528" s="55" t="s">
        <v>227</v>
      </c>
      <c r="D528" s="55" t="s">
        <v>262</v>
      </c>
      <c r="E528" s="56" t="s">
        <v>351</v>
      </c>
      <c r="F528" s="57">
        <v>3</v>
      </c>
      <c r="G528" t="str">
        <f>VLOOKUP(B528,'Akodens FV'!$A$1:$B$2500,2,FALSE)</f>
        <v>HSF</v>
      </c>
      <c r="H528" t="str">
        <f>VLOOKUP(A528,Rådata!$A$3:$A$2444,1,FALSE)</f>
        <v>0824305J01CA08</v>
      </c>
    </row>
    <row r="529" spans="1:8" x14ac:dyDescent="0.2">
      <c r="A529" t="str">
        <f t="shared" si="8"/>
        <v>0824305J01EA01</v>
      </c>
      <c r="B529" s="55" t="s">
        <v>110</v>
      </c>
      <c r="C529" s="55" t="s">
        <v>227</v>
      </c>
      <c r="D529" s="55" t="s">
        <v>259</v>
      </c>
      <c r="E529" s="56" t="s">
        <v>356</v>
      </c>
      <c r="F529" s="57">
        <v>1</v>
      </c>
      <c r="G529" t="str">
        <f>VLOOKUP(B529,'Akodens FV'!$A$1:$B$2500,2,FALSE)</f>
        <v>HSF</v>
      </c>
      <c r="H529" t="str">
        <f>VLOOKUP(A529,Rådata!$A$3:$A$2444,1,FALSE)</f>
        <v>0824305J01EA01</v>
      </c>
    </row>
    <row r="530" spans="1:8" x14ac:dyDescent="0.2">
      <c r="A530" t="str">
        <f t="shared" si="8"/>
        <v>0824305J01XE01</v>
      </c>
      <c r="B530" s="55" t="s">
        <v>110</v>
      </c>
      <c r="C530" s="55" t="s">
        <v>227</v>
      </c>
      <c r="D530" s="55" t="s">
        <v>255</v>
      </c>
      <c r="E530" s="56" t="s">
        <v>361</v>
      </c>
      <c r="F530" s="57">
        <v>2</v>
      </c>
      <c r="G530" t="str">
        <f>VLOOKUP(B530,'Akodens FV'!$A$1:$B$2500,2,FALSE)</f>
        <v>HSF</v>
      </c>
      <c r="H530" t="str">
        <f>VLOOKUP(A530,Rådata!$A$3:$A$2444,1,FALSE)</f>
        <v>0824305J01XE01</v>
      </c>
    </row>
    <row r="531" spans="1:8" x14ac:dyDescent="0.2">
      <c r="A531" t="str">
        <f t="shared" si="8"/>
        <v>0827060J01CA04</v>
      </c>
      <c r="B531" s="55" t="s">
        <v>123</v>
      </c>
      <c r="C531" s="55" t="s">
        <v>240</v>
      </c>
      <c r="D531" s="55" t="s">
        <v>247</v>
      </c>
      <c r="E531" s="56" t="s">
        <v>350</v>
      </c>
      <c r="F531" s="57">
        <v>1</v>
      </c>
      <c r="G531" t="str">
        <f>VLOOKUP(B531,'Akodens FV'!$A$1:$B$2500,2,FALSE)</f>
        <v>HSF</v>
      </c>
      <c r="H531" t="e">
        <f>VLOOKUP(A531,Rådata!$A$3:$A$2444,1,FALSE)</f>
        <v>#N/A</v>
      </c>
    </row>
    <row r="532" spans="1:8" x14ac:dyDescent="0.2">
      <c r="A532" t="str">
        <f t="shared" si="8"/>
        <v>0827090J01AA02</v>
      </c>
      <c r="B532" s="55" t="s">
        <v>95</v>
      </c>
      <c r="C532" s="55" t="s">
        <v>213</v>
      </c>
      <c r="D532" s="55" t="s">
        <v>249</v>
      </c>
      <c r="E532" s="56" t="s">
        <v>348</v>
      </c>
      <c r="F532" s="57">
        <v>1</v>
      </c>
      <c r="G532" t="str">
        <f>VLOOKUP(B532,'Akodens FV'!$A$1:$B$2500,2,FALSE)</f>
        <v>HSF</v>
      </c>
      <c r="H532" t="str">
        <f>VLOOKUP(A532,Rådata!$A$3:$A$2444,1,FALSE)</f>
        <v>0827090J01AA02</v>
      </c>
    </row>
    <row r="533" spans="1:8" x14ac:dyDescent="0.2">
      <c r="A533" t="str">
        <f t="shared" si="8"/>
        <v>0827090J01CA04</v>
      </c>
      <c r="B533" s="55" t="s">
        <v>95</v>
      </c>
      <c r="C533" s="55" t="s">
        <v>213</v>
      </c>
      <c r="D533" s="55" t="s">
        <v>247</v>
      </c>
      <c r="E533" s="56" t="s">
        <v>350</v>
      </c>
      <c r="F533" s="57">
        <v>9</v>
      </c>
      <c r="G533" t="str">
        <f>VLOOKUP(B533,'Akodens FV'!$A$1:$B$2500,2,FALSE)</f>
        <v>HSF</v>
      </c>
      <c r="H533" t="str">
        <f>VLOOKUP(A533,Rådata!$A$3:$A$2444,1,FALSE)</f>
        <v>0827090J01CA04</v>
      </c>
    </row>
    <row r="534" spans="1:8" x14ac:dyDescent="0.2">
      <c r="A534" t="str">
        <f t="shared" si="8"/>
        <v>0827090J01CA08</v>
      </c>
      <c r="B534" s="55" t="s">
        <v>95</v>
      </c>
      <c r="C534" s="55" t="s">
        <v>213</v>
      </c>
      <c r="D534" s="55" t="s">
        <v>262</v>
      </c>
      <c r="E534" s="56" t="s">
        <v>351</v>
      </c>
      <c r="F534" s="57">
        <v>2</v>
      </c>
      <c r="G534" t="str">
        <f>VLOOKUP(B534,'Akodens FV'!$A$1:$B$2500,2,FALSE)</f>
        <v>HSF</v>
      </c>
      <c r="H534" t="str">
        <f>VLOOKUP(A534,Rådata!$A$3:$A$2444,1,FALSE)</f>
        <v>0827090J01CA08</v>
      </c>
    </row>
    <row r="535" spans="1:8" x14ac:dyDescent="0.2">
      <c r="A535" t="str">
        <f t="shared" si="8"/>
        <v>0827090J01CE02</v>
      </c>
      <c r="B535" s="55" t="s">
        <v>95</v>
      </c>
      <c r="C535" s="55" t="s">
        <v>213</v>
      </c>
      <c r="D535" s="55" t="s">
        <v>246</v>
      </c>
      <c r="E535" s="56" t="s">
        <v>352</v>
      </c>
      <c r="F535" s="57">
        <v>3</v>
      </c>
      <c r="G535" t="str">
        <f>VLOOKUP(B535,'Akodens FV'!$A$1:$B$2500,2,FALSE)</f>
        <v>HSF</v>
      </c>
      <c r="H535" t="str">
        <f>VLOOKUP(A535,Rådata!$A$3:$A$2444,1,FALSE)</f>
        <v>0827090J01CE02</v>
      </c>
    </row>
    <row r="536" spans="1:8" x14ac:dyDescent="0.2">
      <c r="A536" t="str">
        <f t="shared" si="8"/>
        <v>0827090J01CF05</v>
      </c>
      <c r="B536" s="55" t="s">
        <v>95</v>
      </c>
      <c r="C536" s="55" t="s">
        <v>213</v>
      </c>
      <c r="D536" s="55" t="s">
        <v>251</v>
      </c>
      <c r="E536" s="56" t="s">
        <v>353</v>
      </c>
      <c r="F536" s="57">
        <v>5</v>
      </c>
      <c r="G536" t="str">
        <f>VLOOKUP(B536,'Akodens FV'!$A$1:$B$2500,2,FALSE)</f>
        <v>HSF</v>
      </c>
      <c r="H536" t="str">
        <f>VLOOKUP(A536,Rådata!$A$3:$A$2444,1,FALSE)</f>
        <v>0827090J01CF05</v>
      </c>
    </row>
    <row r="537" spans="1:8" x14ac:dyDescent="0.2">
      <c r="A537" t="str">
        <f t="shared" si="8"/>
        <v>0827090J01EE01</v>
      </c>
      <c r="B537" s="55" t="s">
        <v>95</v>
      </c>
      <c r="C537" s="55" t="s">
        <v>213</v>
      </c>
      <c r="D537" s="55" t="s">
        <v>258</v>
      </c>
      <c r="E537" s="56" t="s">
        <v>364</v>
      </c>
      <c r="F537" s="57">
        <v>3</v>
      </c>
      <c r="G537" t="str">
        <f>VLOOKUP(B537,'Akodens FV'!$A$1:$B$2500,2,FALSE)</f>
        <v>HSF</v>
      </c>
      <c r="H537" t="str">
        <f>VLOOKUP(A537,Rådata!$A$3:$A$2444,1,FALSE)</f>
        <v>0827090J01EE01</v>
      </c>
    </row>
    <row r="538" spans="1:8" x14ac:dyDescent="0.2">
      <c r="A538" t="str">
        <f t="shared" si="8"/>
        <v>0827090J01FA09</v>
      </c>
      <c r="B538" s="55" t="s">
        <v>95</v>
      </c>
      <c r="C538" s="55" t="s">
        <v>213</v>
      </c>
      <c r="D538" s="55" t="s">
        <v>257</v>
      </c>
      <c r="E538" s="56" t="s">
        <v>375</v>
      </c>
      <c r="F538" s="57">
        <v>7</v>
      </c>
      <c r="G538" t="str">
        <f>VLOOKUP(B538,'Akodens FV'!$A$1:$B$2500,2,FALSE)</f>
        <v>HSF</v>
      </c>
      <c r="H538" t="str">
        <f>VLOOKUP(A538,Rådata!$A$3:$A$2444,1,FALSE)</f>
        <v>0827090J01FA09</v>
      </c>
    </row>
    <row r="539" spans="1:8" x14ac:dyDescent="0.2">
      <c r="A539" t="str">
        <f t="shared" si="8"/>
        <v>0827090J01MA02</v>
      </c>
      <c r="B539" s="55" t="s">
        <v>95</v>
      </c>
      <c r="C539" s="55" t="s">
        <v>213</v>
      </c>
      <c r="D539" s="55" t="s">
        <v>252</v>
      </c>
      <c r="E539" s="56" t="s">
        <v>359</v>
      </c>
      <c r="F539" s="57">
        <v>9</v>
      </c>
      <c r="G539" t="str">
        <f>VLOOKUP(B539,'Akodens FV'!$A$1:$B$2500,2,FALSE)</f>
        <v>HSF</v>
      </c>
      <c r="H539" t="str">
        <f>VLOOKUP(A539,Rådata!$A$3:$A$2444,1,FALSE)</f>
        <v>0827090J01MA02</v>
      </c>
    </row>
    <row r="540" spans="1:8" x14ac:dyDescent="0.2">
      <c r="A540" t="str">
        <f t="shared" si="8"/>
        <v>0827090J01MA14</v>
      </c>
      <c r="B540" s="55" t="s">
        <v>95</v>
      </c>
      <c r="C540" s="55" t="s">
        <v>213</v>
      </c>
      <c r="D540" s="55" t="s">
        <v>272</v>
      </c>
      <c r="E540" s="56" t="s">
        <v>386</v>
      </c>
      <c r="F540" s="57">
        <v>1</v>
      </c>
      <c r="G540" t="str">
        <f>VLOOKUP(B540,'Akodens FV'!$A$1:$B$2500,2,FALSE)</f>
        <v>HSF</v>
      </c>
      <c r="H540" t="e">
        <f>VLOOKUP(A540,Rådata!$A$3:$A$2444,1,FALSE)</f>
        <v>#N/A</v>
      </c>
    </row>
    <row r="541" spans="1:8" x14ac:dyDescent="0.2">
      <c r="A541" t="str">
        <f t="shared" si="8"/>
        <v>0827201J01AA02</v>
      </c>
      <c r="B541" s="55" t="s">
        <v>102</v>
      </c>
      <c r="C541" s="55" t="s">
        <v>220</v>
      </c>
      <c r="D541" s="55" t="s">
        <v>249</v>
      </c>
      <c r="E541" s="56" t="s">
        <v>348</v>
      </c>
      <c r="F541" s="57">
        <v>21</v>
      </c>
      <c r="G541" t="str">
        <f>VLOOKUP(B541,'Akodens FV'!$A$1:$B$2500,2,FALSE)</f>
        <v>HSF</v>
      </c>
      <c r="H541" t="str">
        <f>VLOOKUP(A541,Rådata!$A$3:$A$2444,1,FALSE)</f>
        <v>0827201J01AA02</v>
      </c>
    </row>
    <row r="542" spans="1:8" x14ac:dyDescent="0.2">
      <c r="A542" t="str">
        <f t="shared" si="8"/>
        <v>0827201J01CA04</v>
      </c>
      <c r="B542" s="55" t="s">
        <v>102</v>
      </c>
      <c r="C542" s="55" t="s">
        <v>220</v>
      </c>
      <c r="D542" s="55" t="s">
        <v>247</v>
      </c>
      <c r="E542" s="56" t="s">
        <v>350</v>
      </c>
      <c r="F542" s="57">
        <v>29</v>
      </c>
      <c r="G542" t="str">
        <f>VLOOKUP(B542,'Akodens FV'!$A$1:$B$2500,2,FALSE)</f>
        <v>HSF</v>
      </c>
      <c r="H542" t="str">
        <f>VLOOKUP(A542,Rådata!$A$3:$A$2444,1,FALSE)</f>
        <v>0827201J01CA04</v>
      </c>
    </row>
    <row r="543" spans="1:8" x14ac:dyDescent="0.2">
      <c r="A543" t="str">
        <f t="shared" si="8"/>
        <v>0827201J01CA08</v>
      </c>
      <c r="B543" s="55" t="s">
        <v>102</v>
      </c>
      <c r="C543" s="55" t="s">
        <v>220</v>
      </c>
      <c r="D543" s="55" t="s">
        <v>262</v>
      </c>
      <c r="E543" s="56" t="s">
        <v>351</v>
      </c>
      <c r="F543" s="57">
        <v>110</v>
      </c>
      <c r="G543" t="str">
        <f>VLOOKUP(B543,'Akodens FV'!$A$1:$B$2500,2,FALSE)</f>
        <v>HSF</v>
      </c>
      <c r="H543" t="str">
        <f>VLOOKUP(A543,Rådata!$A$3:$A$2444,1,FALSE)</f>
        <v>0827201J01CA08</v>
      </c>
    </row>
    <row r="544" spans="1:8" x14ac:dyDescent="0.2">
      <c r="A544" t="str">
        <f t="shared" si="8"/>
        <v>0827201J01CE02</v>
      </c>
      <c r="B544" s="55" t="s">
        <v>102</v>
      </c>
      <c r="C544" s="55" t="s">
        <v>220</v>
      </c>
      <c r="D544" s="55" t="s">
        <v>246</v>
      </c>
      <c r="E544" s="56" t="s">
        <v>352</v>
      </c>
      <c r="F544" s="57">
        <v>318</v>
      </c>
      <c r="G544" t="str">
        <f>VLOOKUP(B544,'Akodens FV'!$A$1:$B$2500,2,FALSE)</f>
        <v>HSF</v>
      </c>
      <c r="H544" t="str">
        <f>VLOOKUP(A544,Rådata!$A$3:$A$2444,1,FALSE)</f>
        <v>0827201J01CE02</v>
      </c>
    </row>
    <row r="545" spans="1:8" x14ac:dyDescent="0.2">
      <c r="A545" t="str">
        <f t="shared" si="8"/>
        <v>0827201J01CF05</v>
      </c>
      <c r="B545" s="55" t="s">
        <v>102</v>
      </c>
      <c r="C545" s="55" t="s">
        <v>220</v>
      </c>
      <c r="D545" s="55" t="s">
        <v>251</v>
      </c>
      <c r="E545" s="56" t="s">
        <v>353</v>
      </c>
      <c r="F545" s="57">
        <v>188</v>
      </c>
      <c r="G545" t="str">
        <f>VLOOKUP(B545,'Akodens FV'!$A$1:$B$2500,2,FALSE)</f>
        <v>HSF</v>
      </c>
      <c r="H545" t="str">
        <f>VLOOKUP(A545,Rådata!$A$3:$A$2444,1,FALSE)</f>
        <v>0827201J01CF05</v>
      </c>
    </row>
    <row r="546" spans="1:8" x14ac:dyDescent="0.2">
      <c r="A546" t="str">
        <f t="shared" si="8"/>
        <v>0827201J01CR02</v>
      </c>
      <c r="B546" s="55" t="s">
        <v>102</v>
      </c>
      <c r="C546" s="55" t="s">
        <v>220</v>
      </c>
      <c r="D546" s="55" t="s">
        <v>253</v>
      </c>
      <c r="E546" s="56" t="s">
        <v>640</v>
      </c>
      <c r="F546" s="57">
        <v>18</v>
      </c>
      <c r="G546" t="str">
        <f>VLOOKUP(B546,'Akodens FV'!$A$1:$B$2500,2,FALSE)</f>
        <v>HSF</v>
      </c>
      <c r="H546" t="str">
        <f>VLOOKUP(A546,Rådata!$A$3:$A$2444,1,FALSE)</f>
        <v>0827201J01CR02</v>
      </c>
    </row>
    <row r="547" spans="1:8" x14ac:dyDescent="0.2">
      <c r="A547" t="str">
        <f t="shared" si="8"/>
        <v>0827201J01DB05</v>
      </c>
      <c r="B547" s="55" t="s">
        <v>102</v>
      </c>
      <c r="C547" s="55" t="s">
        <v>220</v>
      </c>
      <c r="D547" s="55" t="s">
        <v>261</v>
      </c>
      <c r="E547" s="56" t="s">
        <v>355</v>
      </c>
      <c r="F547" s="57">
        <v>10</v>
      </c>
      <c r="G547" t="str">
        <f>VLOOKUP(B547,'Akodens FV'!$A$1:$B$2500,2,FALSE)</f>
        <v>HSF</v>
      </c>
      <c r="H547" t="str">
        <f>VLOOKUP(A547,Rådata!$A$3:$A$2444,1,FALSE)</f>
        <v>0827201J01DB05</v>
      </c>
    </row>
    <row r="548" spans="1:8" x14ac:dyDescent="0.2">
      <c r="A548" t="str">
        <f t="shared" si="8"/>
        <v>0827201J01EA01</v>
      </c>
      <c r="B548" s="55" t="s">
        <v>102</v>
      </c>
      <c r="C548" s="55" t="s">
        <v>220</v>
      </c>
      <c r="D548" s="55" t="s">
        <v>259</v>
      </c>
      <c r="E548" s="56" t="s">
        <v>356</v>
      </c>
      <c r="F548" s="57">
        <v>2</v>
      </c>
      <c r="G548" t="str">
        <f>VLOOKUP(B548,'Akodens FV'!$A$1:$B$2500,2,FALSE)</f>
        <v>HSF</v>
      </c>
      <c r="H548" t="str">
        <f>VLOOKUP(A548,Rådata!$A$3:$A$2444,1,FALSE)</f>
        <v>0827201J01EA01</v>
      </c>
    </row>
    <row r="549" spans="1:8" x14ac:dyDescent="0.2">
      <c r="A549" t="str">
        <f t="shared" si="8"/>
        <v>0827201J01EE01</v>
      </c>
      <c r="B549" s="55" t="s">
        <v>102</v>
      </c>
      <c r="C549" s="55" t="s">
        <v>220</v>
      </c>
      <c r="D549" s="55" t="s">
        <v>258</v>
      </c>
      <c r="E549" s="56" t="s">
        <v>364</v>
      </c>
      <c r="F549" s="57">
        <v>14</v>
      </c>
      <c r="G549" t="str">
        <f>VLOOKUP(B549,'Akodens FV'!$A$1:$B$2500,2,FALSE)</f>
        <v>HSF</v>
      </c>
      <c r="H549" t="str">
        <f>VLOOKUP(A549,Rådata!$A$3:$A$2444,1,FALSE)</f>
        <v>0827201J01EE01</v>
      </c>
    </row>
    <row r="550" spans="1:8" x14ac:dyDescent="0.2">
      <c r="A550" t="str">
        <f t="shared" si="8"/>
        <v>0827201J01FA01</v>
      </c>
      <c r="B550" s="55" t="s">
        <v>102</v>
      </c>
      <c r="C550" s="55" t="s">
        <v>220</v>
      </c>
      <c r="D550" s="55" t="s">
        <v>250</v>
      </c>
      <c r="E550" s="56" t="s">
        <v>357</v>
      </c>
      <c r="F550" s="57">
        <v>2</v>
      </c>
      <c r="G550" t="str">
        <f>VLOOKUP(B550,'Akodens FV'!$A$1:$B$2500,2,FALSE)</f>
        <v>HSF</v>
      </c>
      <c r="H550" t="str">
        <f>VLOOKUP(A550,Rådata!$A$3:$A$2444,1,FALSE)</f>
        <v>0827201J01FA01</v>
      </c>
    </row>
    <row r="551" spans="1:8" x14ac:dyDescent="0.2">
      <c r="A551" t="str">
        <f t="shared" si="8"/>
        <v>0827201J01FA10</v>
      </c>
      <c r="B551" s="55" t="s">
        <v>102</v>
      </c>
      <c r="C551" s="55" t="s">
        <v>220</v>
      </c>
      <c r="D551" s="55" t="s">
        <v>268</v>
      </c>
      <c r="E551" s="56" t="s">
        <v>368</v>
      </c>
      <c r="F551" s="57">
        <v>1</v>
      </c>
      <c r="G551" t="str">
        <f>VLOOKUP(B551,'Akodens FV'!$A$1:$B$2500,2,FALSE)</f>
        <v>HSF</v>
      </c>
      <c r="H551" t="str">
        <f>VLOOKUP(A551,Rådata!$A$3:$A$2444,1,FALSE)</f>
        <v>0827201J01FA10</v>
      </c>
    </row>
    <row r="552" spans="1:8" x14ac:dyDescent="0.2">
      <c r="A552" t="str">
        <f t="shared" si="8"/>
        <v>0827201J01FF01</v>
      </c>
      <c r="B552" s="55" t="s">
        <v>102</v>
      </c>
      <c r="C552" s="55" t="s">
        <v>220</v>
      </c>
      <c r="D552" s="55" t="s">
        <v>248</v>
      </c>
      <c r="E552" s="56" t="s">
        <v>358</v>
      </c>
      <c r="F552" s="57">
        <v>48</v>
      </c>
      <c r="G552" t="str">
        <f>VLOOKUP(B552,'Akodens FV'!$A$1:$B$2500,2,FALSE)</f>
        <v>HSF</v>
      </c>
      <c r="H552" t="str">
        <f>VLOOKUP(A552,Rådata!$A$3:$A$2444,1,FALSE)</f>
        <v>0827201J01FF01</v>
      </c>
    </row>
    <row r="553" spans="1:8" x14ac:dyDescent="0.2">
      <c r="A553" t="str">
        <f t="shared" si="8"/>
        <v>0827201J01MA02</v>
      </c>
      <c r="B553" s="55" t="s">
        <v>102</v>
      </c>
      <c r="C553" s="55" t="s">
        <v>220</v>
      </c>
      <c r="D553" s="55" t="s">
        <v>252</v>
      </c>
      <c r="E553" s="56" t="s">
        <v>359</v>
      </c>
      <c r="F553" s="57">
        <v>115</v>
      </c>
      <c r="G553" t="str">
        <f>VLOOKUP(B553,'Akodens FV'!$A$1:$B$2500,2,FALSE)</f>
        <v>HSF</v>
      </c>
      <c r="H553" t="str">
        <f>VLOOKUP(A553,Rådata!$A$3:$A$2444,1,FALSE)</f>
        <v>0827201J01MA02</v>
      </c>
    </row>
    <row r="554" spans="1:8" x14ac:dyDescent="0.2">
      <c r="A554" t="str">
        <f t="shared" si="8"/>
        <v>0827201J01MA12</v>
      </c>
      <c r="B554" s="55" t="s">
        <v>102</v>
      </c>
      <c r="C554" s="55" t="s">
        <v>220</v>
      </c>
      <c r="D554" s="55" t="s">
        <v>265</v>
      </c>
      <c r="E554" s="56" t="s">
        <v>379</v>
      </c>
      <c r="F554" s="57">
        <v>1</v>
      </c>
      <c r="G554" t="str">
        <f>VLOOKUP(B554,'Akodens FV'!$A$1:$B$2500,2,FALSE)</f>
        <v>HSF</v>
      </c>
      <c r="H554" t="str">
        <f>VLOOKUP(A554,Rådata!$A$3:$A$2444,1,FALSE)</f>
        <v>0827201J01MA12</v>
      </c>
    </row>
    <row r="555" spans="1:8" x14ac:dyDescent="0.2">
      <c r="A555" t="str">
        <f t="shared" si="8"/>
        <v>0827201J01XE01</v>
      </c>
      <c r="B555" s="55" t="s">
        <v>102</v>
      </c>
      <c r="C555" s="55" t="s">
        <v>220</v>
      </c>
      <c r="D555" s="55" t="s">
        <v>255</v>
      </c>
      <c r="E555" s="56" t="s">
        <v>361</v>
      </c>
      <c r="F555" s="57">
        <v>112</v>
      </c>
      <c r="G555" t="str">
        <f>VLOOKUP(B555,'Akodens FV'!$A$1:$B$2500,2,FALSE)</f>
        <v>HSF</v>
      </c>
      <c r="H555" t="str">
        <f>VLOOKUP(A555,Rådata!$A$3:$A$2444,1,FALSE)</f>
        <v>0827201J01XE01</v>
      </c>
    </row>
    <row r="556" spans="1:8" x14ac:dyDescent="0.2">
      <c r="A556" t="str">
        <f t="shared" si="8"/>
        <v>0830190J01AA02</v>
      </c>
      <c r="B556" s="55" t="s">
        <v>7</v>
      </c>
      <c r="C556" s="55" t="s">
        <v>135</v>
      </c>
      <c r="D556" s="55" t="s">
        <v>249</v>
      </c>
      <c r="E556" s="56" t="s">
        <v>348</v>
      </c>
      <c r="F556" s="57">
        <v>209</v>
      </c>
      <c r="G556" t="str">
        <f>VLOOKUP(B556,'Akodens FV'!$A$1:$B$2500,2,FALSE)</f>
        <v>HSF</v>
      </c>
      <c r="H556" t="str">
        <f>VLOOKUP(A556,Rådata!$A$3:$A$2444,1,FALSE)</f>
        <v>0830190J01AA02</v>
      </c>
    </row>
    <row r="557" spans="1:8" x14ac:dyDescent="0.2">
      <c r="A557" t="str">
        <f t="shared" si="8"/>
        <v>0830190J01CA04</v>
      </c>
      <c r="B557" s="55" t="s">
        <v>7</v>
      </c>
      <c r="C557" s="55" t="s">
        <v>135</v>
      </c>
      <c r="D557" s="55" t="s">
        <v>247</v>
      </c>
      <c r="E557" s="56" t="s">
        <v>350</v>
      </c>
      <c r="F557" s="57">
        <v>193</v>
      </c>
      <c r="G557" t="str">
        <f>VLOOKUP(B557,'Akodens FV'!$A$1:$B$2500,2,FALSE)</f>
        <v>HSF</v>
      </c>
      <c r="H557" t="str">
        <f>VLOOKUP(A557,Rådata!$A$3:$A$2444,1,FALSE)</f>
        <v>0830190J01CA04</v>
      </c>
    </row>
    <row r="558" spans="1:8" x14ac:dyDescent="0.2">
      <c r="A558" t="str">
        <f t="shared" si="8"/>
        <v>0830190J01CA08</v>
      </c>
      <c r="B558" s="55" t="s">
        <v>7</v>
      </c>
      <c r="C558" s="55" t="s">
        <v>135</v>
      </c>
      <c r="D558" s="55" t="s">
        <v>262</v>
      </c>
      <c r="E558" s="56" t="s">
        <v>351</v>
      </c>
      <c r="F558" s="57">
        <v>57</v>
      </c>
      <c r="G558" t="str">
        <f>VLOOKUP(B558,'Akodens FV'!$A$1:$B$2500,2,FALSE)</f>
        <v>HSF</v>
      </c>
      <c r="H558" t="str">
        <f>VLOOKUP(A558,Rådata!$A$3:$A$2444,1,FALSE)</f>
        <v>0830190J01CA08</v>
      </c>
    </row>
    <row r="559" spans="1:8" x14ac:dyDescent="0.2">
      <c r="A559" t="str">
        <f t="shared" si="8"/>
        <v>0830190J01CE02</v>
      </c>
      <c r="B559" s="55" t="s">
        <v>7</v>
      </c>
      <c r="C559" s="55" t="s">
        <v>135</v>
      </c>
      <c r="D559" s="55" t="s">
        <v>246</v>
      </c>
      <c r="E559" s="56" t="s">
        <v>352</v>
      </c>
      <c r="F559" s="57">
        <v>122</v>
      </c>
      <c r="G559" t="str">
        <f>VLOOKUP(B559,'Akodens FV'!$A$1:$B$2500,2,FALSE)</f>
        <v>HSF</v>
      </c>
      <c r="H559" t="str">
        <f>VLOOKUP(A559,Rådata!$A$3:$A$2444,1,FALSE)</f>
        <v>0830190J01CE02</v>
      </c>
    </row>
    <row r="560" spans="1:8" x14ac:dyDescent="0.2">
      <c r="A560" t="str">
        <f t="shared" si="8"/>
        <v>0830190J01CF05</v>
      </c>
      <c r="B560" s="55" t="s">
        <v>7</v>
      </c>
      <c r="C560" s="55" t="s">
        <v>135</v>
      </c>
      <c r="D560" s="55" t="s">
        <v>251</v>
      </c>
      <c r="E560" s="56" t="s">
        <v>353</v>
      </c>
      <c r="F560" s="57">
        <v>153</v>
      </c>
      <c r="G560" t="str">
        <f>VLOOKUP(B560,'Akodens FV'!$A$1:$B$2500,2,FALSE)</f>
        <v>HSF</v>
      </c>
      <c r="H560" t="str">
        <f>VLOOKUP(A560,Rådata!$A$3:$A$2444,1,FALSE)</f>
        <v>0830190J01CF05</v>
      </c>
    </row>
    <row r="561" spans="1:8" x14ac:dyDescent="0.2">
      <c r="A561" t="str">
        <f t="shared" si="8"/>
        <v>0830190J01CR02</v>
      </c>
      <c r="B561" s="55" t="s">
        <v>7</v>
      </c>
      <c r="C561" s="55" t="s">
        <v>135</v>
      </c>
      <c r="D561" s="55" t="s">
        <v>253</v>
      </c>
      <c r="E561" s="56" t="s">
        <v>640</v>
      </c>
      <c r="F561" s="57">
        <v>40</v>
      </c>
      <c r="G561" t="str">
        <f>VLOOKUP(B561,'Akodens FV'!$A$1:$B$2500,2,FALSE)</f>
        <v>HSF</v>
      </c>
      <c r="H561" t="str">
        <f>VLOOKUP(A561,Rådata!$A$3:$A$2444,1,FALSE)</f>
        <v>0830190J01CR02</v>
      </c>
    </row>
    <row r="562" spans="1:8" x14ac:dyDescent="0.2">
      <c r="A562" t="str">
        <f t="shared" si="8"/>
        <v>0830190J01CR05</v>
      </c>
      <c r="B562" s="55" t="s">
        <v>7</v>
      </c>
      <c r="C562" s="55" t="s">
        <v>135</v>
      </c>
      <c r="D562" s="55" t="s">
        <v>280</v>
      </c>
      <c r="E562" s="56" t="s">
        <v>646</v>
      </c>
      <c r="F562" s="57">
        <v>2</v>
      </c>
      <c r="G562" t="str">
        <f>VLOOKUP(B562,'Akodens FV'!$A$1:$B$2500,2,FALSE)</f>
        <v>HSF</v>
      </c>
      <c r="H562" t="str">
        <f>VLOOKUP(A562,Rådata!$A$3:$A$2444,1,FALSE)</f>
        <v>0830190J01CR05</v>
      </c>
    </row>
    <row r="563" spans="1:8" x14ac:dyDescent="0.2">
      <c r="A563" t="str">
        <f t="shared" si="8"/>
        <v>0830190J01DB05</v>
      </c>
      <c r="B563" s="55" t="s">
        <v>7</v>
      </c>
      <c r="C563" s="55" t="s">
        <v>135</v>
      </c>
      <c r="D563" s="55" t="s">
        <v>261</v>
      </c>
      <c r="E563" s="56" t="s">
        <v>355</v>
      </c>
      <c r="F563" s="57">
        <v>24</v>
      </c>
      <c r="G563" t="str">
        <f>VLOOKUP(B563,'Akodens FV'!$A$1:$B$2500,2,FALSE)</f>
        <v>HSF</v>
      </c>
      <c r="H563" t="str">
        <f>VLOOKUP(A563,Rådata!$A$3:$A$2444,1,FALSE)</f>
        <v>0830190J01DB05</v>
      </c>
    </row>
    <row r="564" spans="1:8" x14ac:dyDescent="0.2">
      <c r="A564" t="str">
        <f t="shared" si="8"/>
        <v>0830190J01DD02</v>
      </c>
      <c r="B564" s="55" t="s">
        <v>7</v>
      </c>
      <c r="C564" s="55" t="s">
        <v>135</v>
      </c>
      <c r="D564" s="55" t="s">
        <v>278</v>
      </c>
      <c r="E564" s="56" t="s">
        <v>423</v>
      </c>
      <c r="F564" s="57">
        <v>12</v>
      </c>
      <c r="G564" t="str">
        <f>VLOOKUP(B564,'Akodens FV'!$A$1:$B$2500,2,FALSE)</f>
        <v>HSF</v>
      </c>
      <c r="H564" t="str">
        <f>VLOOKUP(A564,Rådata!$A$3:$A$2444,1,FALSE)</f>
        <v>0830190J01DD02</v>
      </c>
    </row>
    <row r="565" spans="1:8" x14ac:dyDescent="0.2">
      <c r="A565" t="str">
        <f t="shared" si="8"/>
        <v>0830190J01DH02</v>
      </c>
      <c r="B565" s="55" t="s">
        <v>7</v>
      </c>
      <c r="C565" s="55" t="s">
        <v>135</v>
      </c>
      <c r="D565" s="55" t="s">
        <v>279</v>
      </c>
      <c r="E565" s="56" t="s">
        <v>425</v>
      </c>
      <c r="F565" s="57">
        <v>23</v>
      </c>
      <c r="G565" t="str">
        <f>VLOOKUP(B565,'Akodens FV'!$A$1:$B$2500,2,FALSE)</f>
        <v>HSF</v>
      </c>
      <c r="H565" t="e">
        <f>VLOOKUP(A565,Rådata!$A$3:$A$2444,1,FALSE)</f>
        <v>#N/A</v>
      </c>
    </row>
    <row r="566" spans="1:8" x14ac:dyDescent="0.2">
      <c r="A566" t="str">
        <f t="shared" si="8"/>
        <v>0830190J01EA01</v>
      </c>
      <c r="B566" s="55" t="s">
        <v>7</v>
      </c>
      <c r="C566" s="55" t="s">
        <v>135</v>
      </c>
      <c r="D566" s="55" t="s">
        <v>259</v>
      </c>
      <c r="E566" s="56" t="s">
        <v>356</v>
      </c>
      <c r="F566" s="57">
        <v>9</v>
      </c>
      <c r="G566" t="str">
        <f>VLOOKUP(B566,'Akodens FV'!$A$1:$B$2500,2,FALSE)</f>
        <v>HSF</v>
      </c>
      <c r="H566" t="str">
        <f>VLOOKUP(A566,Rådata!$A$3:$A$2444,1,FALSE)</f>
        <v>0830190J01EA01</v>
      </c>
    </row>
    <row r="567" spans="1:8" x14ac:dyDescent="0.2">
      <c r="A567" t="str">
        <f t="shared" si="8"/>
        <v>0830190J01EE01</v>
      </c>
      <c r="B567" s="55" t="s">
        <v>7</v>
      </c>
      <c r="C567" s="55" t="s">
        <v>135</v>
      </c>
      <c r="D567" s="55" t="s">
        <v>258</v>
      </c>
      <c r="E567" s="56" t="s">
        <v>364</v>
      </c>
      <c r="F567" s="57">
        <v>156</v>
      </c>
      <c r="G567" t="str">
        <f>VLOOKUP(B567,'Akodens FV'!$A$1:$B$2500,2,FALSE)</f>
        <v>HSF</v>
      </c>
      <c r="H567" t="str">
        <f>VLOOKUP(A567,Rådata!$A$3:$A$2444,1,FALSE)</f>
        <v>0830190J01EE01</v>
      </c>
    </row>
    <row r="568" spans="1:8" x14ac:dyDescent="0.2">
      <c r="A568" t="str">
        <f t="shared" si="8"/>
        <v>0830190J01FA01</v>
      </c>
      <c r="B568" s="55" t="s">
        <v>7</v>
      </c>
      <c r="C568" s="55" t="s">
        <v>135</v>
      </c>
      <c r="D568" s="55" t="s">
        <v>250</v>
      </c>
      <c r="E568" s="56" t="s">
        <v>357</v>
      </c>
      <c r="F568" s="57">
        <v>12</v>
      </c>
      <c r="G568" t="str">
        <f>VLOOKUP(B568,'Akodens FV'!$A$1:$B$2500,2,FALSE)</f>
        <v>HSF</v>
      </c>
      <c r="H568" t="str">
        <f>VLOOKUP(A568,Rådata!$A$3:$A$2444,1,FALSE)</f>
        <v>0830190J01FA01</v>
      </c>
    </row>
    <row r="569" spans="1:8" x14ac:dyDescent="0.2">
      <c r="A569" t="str">
        <f t="shared" si="8"/>
        <v>0830190J01FA09</v>
      </c>
      <c r="B569" s="55" t="s">
        <v>7</v>
      </c>
      <c r="C569" s="55" t="s">
        <v>135</v>
      </c>
      <c r="D569" s="55" t="s">
        <v>257</v>
      </c>
      <c r="E569" s="56" t="s">
        <v>375</v>
      </c>
      <c r="F569" s="57">
        <v>4</v>
      </c>
      <c r="G569" t="str">
        <f>VLOOKUP(B569,'Akodens FV'!$A$1:$B$2500,2,FALSE)</f>
        <v>HSF</v>
      </c>
      <c r="H569" t="str">
        <f>VLOOKUP(A569,Rådata!$A$3:$A$2444,1,FALSE)</f>
        <v>0830190J01FA09</v>
      </c>
    </row>
    <row r="570" spans="1:8" x14ac:dyDescent="0.2">
      <c r="A570" t="str">
        <f t="shared" si="8"/>
        <v>0830190J01FA10</v>
      </c>
      <c r="B570" s="55" t="s">
        <v>7</v>
      </c>
      <c r="C570" s="55" t="s">
        <v>135</v>
      </c>
      <c r="D570" s="55" t="s">
        <v>268</v>
      </c>
      <c r="E570" s="56" t="s">
        <v>368</v>
      </c>
      <c r="F570" s="57">
        <v>70</v>
      </c>
      <c r="G570" t="str">
        <f>VLOOKUP(B570,'Akodens FV'!$A$1:$B$2500,2,FALSE)</f>
        <v>HSF</v>
      </c>
      <c r="H570" t="str">
        <f>VLOOKUP(A570,Rådata!$A$3:$A$2444,1,FALSE)</f>
        <v>0830190J01FA10</v>
      </c>
    </row>
    <row r="571" spans="1:8" x14ac:dyDescent="0.2">
      <c r="A571" t="str">
        <f t="shared" si="8"/>
        <v>0830190J01FF01</v>
      </c>
      <c r="B571" s="55" t="s">
        <v>7</v>
      </c>
      <c r="C571" s="55" t="s">
        <v>135</v>
      </c>
      <c r="D571" s="55" t="s">
        <v>248</v>
      </c>
      <c r="E571" s="56" t="s">
        <v>358</v>
      </c>
      <c r="F571" s="57">
        <v>121</v>
      </c>
      <c r="G571" t="str">
        <f>VLOOKUP(B571,'Akodens FV'!$A$1:$B$2500,2,FALSE)</f>
        <v>HSF</v>
      </c>
      <c r="H571" t="str">
        <f>VLOOKUP(A571,Rådata!$A$3:$A$2444,1,FALSE)</f>
        <v>0830190J01FF01</v>
      </c>
    </row>
    <row r="572" spans="1:8" x14ac:dyDescent="0.2">
      <c r="A572" t="str">
        <f t="shared" si="8"/>
        <v>0830190J01GB01</v>
      </c>
      <c r="B572" s="55" t="s">
        <v>7</v>
      </c>
      <c r="C572" s="55" t="s">
        <v>135</v>
      </c>
      <c r="D572" s="55" t="s">
        <v>277</v>
      </c>
      <c r="E572" s="56" t="s">
        <v>422</v>
      </c>
      <c r="F572" s="57">
        <v>8</v>
      </c>
      <c r="G572" t="str">
        <f>VLOOKUP(B572,'Akodens FV'!$A$1:$B$2500,2,FALSE)</f>
        <v>HSF</v>
      </c>
      <c r="H572" t="str">
        <f>VLOOKUP(A572,Rådata!$A$3:$A$2444,1,FALSE)</f>
        <v>0830190J01GB01</v>
      </c>
    </row>
    <row r="573" spans="1:8" x14ac:dyDescent="0.2">
      <c r="A573" t="str">
        <f t="shared" si="8"/>
        <v>0830190J01MA02</v>
      </c>
      <c r="B573" s="55" t="s">
        <v>7</v>
      </c>
      <c r="C573" s="55" t="s">
        <v>135</v>
      </c>
      <c r="D573" s="55" t="s">
        <v>252</v>
      </c>
      <c r="E573" s="56" t="s">
        <v>359</v>
      </c>
      <c r="F573" s="57">
        <v>141</v>
      </c>
      <c r="G573" t="str">
        <f>VLOOKUP(B573,'Akodens FV'!$A$1:$B$2500,2,FALSE)</f>
        <v>HSF</v>
      </c>
      <c r="H573" t="str">
        <f>VLOOKUP(A573,Rådata!$A$3:$A$2444,1,FALSE)</f>
        <v>0830190J01MA02</v>
      </c>
    </row>
    <row r="574" spans="1:8" x14ac:dyDescent="0.2">
      <c r="A574" t="str">
        <f t="shared" si="8"/>
        <v>0830190J01MA12</v>
      </c>
      <c r="B574" s="55" t="s">
        <v>7</v>
      </c>
      <c r="C574" s="55" t="s">
        <v>135</v>
      </c>
      <c r="D574" s="55" t="s">
        <v>265</v>
      </c>
      <c r="E574" s="56" t="s">
        <v>379</v>
      </c>
      <c r="F574" s="57">
        <v>8</v>
      </c>
      <c r="G574" t="str">
        <f>VLOOKUP(B574,'Akodens FV'!$A$1:$B$2500,2,FALSE)</f>
        <v>HSF</v>
      </c>
      <c r="H574" t="str">
        <f>VLOOKUP(A574,Rådata!$A$3:$A$2444,1,FALSE)</f>
        <v>0830190J01MA12</v>
      </c>
    </row>
    <row r="575" spans="1:8" x14ac:dyDescent="0.2">
      <c r="A575" t="str">
        <f t="shared" si="8"/>
        <v>0830190J01MA14</v>
      </c>
      <c r="B575" s="55" t="s">
        <v>7</v>
      </c>
      <c r="C575" s="55" t="s">
        <v>135</v>
      </c>
      <c r="D575" s="55" t="s">
        <v>272</v>
      </c>
      <c r="E575" s="56" t="s">
        <v>386</v>
      </c>
      <c r="F575" s="57">
        <v>1</v>
      </c>
      <c r="G575" t="str">
        <f>VLOOKUP(B575,'Akodens FV'!$A$1:$B$2500,2,FALSE)</f>
        <v>HSF</v>
      </c>
      <c r="H575" t="str">
        <f>VLOOKUP(A575,Rådata!$A$3:$A$2444,1,FALSE)</f>
        <v>0830190J01MA14</v>
      </c>
    </row>
    <row r="576" spans="1:8" x14ac:dyDescent="0.2">
      <c r="A576" t="str">
        <f t="shared" si="8"/>
        <v>0830190J01XB01</v>
      </c>
      <c r="B576" s="55" t="s">
        <v>7</v>
      </c>
      <c r="C576" s="55" t="s">
        <v>135</v>
      </c>
      <c r="D576" s="55" t="s">
        <v>286</v>
      </c>
      <c r="E576" s="56" t="s">
        <v>419</v>
      </c>
      <c r="F576" s="57">
        <v>2</v>
      </c>
      <c r="G576" t="str">
        <f>VLOOKUP(B576,'Akodens FV'!$A$1:$B$2500,2,FALSE)</f>
        <v>HSF</v>
      </c>
      <c r="H576" t="str">
        <f>VLOOKUP(A576,Rådata!$A$3:$A$2444,1,FALSE)</f>
        <v>0830190J01XB01</v>
      </c>
    </row>
    <row r="577" spans="1:8" x14ac:dyDescent="0.2">
      <c r="A577" t="str">
        <f t="shared" si="8"/>
        <v>0830190J01XE01</v>
      </c>
      <c r="B577" s="55" t="s">
        <v>7</v>
      </c>
      <c r="C577" s="55" t="s">
        <v>135</v>
      </c>
      <c r="D577" s="55" t="s">
        <v>255</v>
      </c>
      <c r="E577" s="56" t="s">
        <v>361</v>
      </c>
      <c r="F577" s="57">
        <v>16</v>
      </c>
      <c r="G577" t="str">
        <f>VLOOKUP(B577,'Akodens FV'!$A$1:$B$2500,2,FALSE)</f>
        <v>HSF</v>
      </c>
      <c r="H577" t="str">
        <f>VLOOKUP(A577,Rådata!$A$3:$A$2444,1,FALSE)</f>
        <v>0830190J01XE01</v>
      </c>
    </row>
    <row r="578" spans="1:8" x14ac:dyDescent="0.2">
      <c r="A578" t="str">
        <f t="shared" si="8"/>
        <v>0830790J01AA02</v>
      </c>
      <c r="B578" s="55" t="s">
        <v>31</v>
      </c>
      <c r="C578" s="55" t="s">
        <v>154</v>
      </c>
      <c r="D578" s="55" t="s">
        <v>249</v>
      </c>
      <c r="E578" s="56" t="s">
        <v>348</v>
      </c>
      <c r="F578" s="57">
        <v>71</v>
      </c>
      <c r="G578" t="str">
        <f>VLOOKUP(B578,'Akodens FV'!$A$1:$B$2500,2,FALSE)</f>
        <v>HSF</v>
      </c>
      <c r="H578" t="str">
        <f>VLOOKUP(A578,Rådata!$A$3:$A$2444,1,FALSE)</f>
        <v>0830790J01AA02</v>
      </c>
    </row>
    <row r="579" spans="1:8" x14ac:dyDescent="0.2">
      <c r="A579" t="str">
        <f t="shared" ref="A579:A642" si="9">B579&amp;D579</f>
        <v>0830790J01AA04</v>
      </c>
      <c r="B579" s="55" t="s">
        <v>31</v>
      </c>
      <c r="C579" s="55" t="s">
        <v>154</v>
      </c>
      <c r="D579" s="55" t="s">
        <v>264</v>
      </c>
      <c r="E579" s="56" t="s">
        <v>349</v>
      </c>
      <c r="F579" s="57">
        <v>172</v>
      </c>
      <c r="G579" t="str">
        <f>VLOOKUP(B579,'Akodens FV'!$A$1:$B$2500,2,FALSE)</f>
        <v>HSF</v>
      </c>
      <c r="H579" t="str">
        <f>VLOOKUP(A579,Rådata!$A$3:$A$2444,1,FALSE)</f>
        <v>0830790J01AA04</v>
      </c>
    </row>
    <row r="580" spans="1:8" x14ac:dyDescent="0.2">
      <c r="A580" t="str">
        <f t="shared" si="9"/>
        <v>0830790J01AA07</v>
      </c>
      <c r="B580" s="55" t="s">
        <v>31</v>
      </c>
      <c r="C580" s="55" t="s">
        <v>154</v>
      </c>
      <c r="D580" s="55" t="s">
        <v>263</v>
      </c>
      <c r="E580" s="56" t="s">
        <v>363</v>
      </c>
      <c r="F580" s="57">
        <v>6</v>
      </c>
      <c r="G580" t="str">
        <f>VLOOKUP(B580,'Akodens FV'!$A$1:$B$2500,2,FALSE)</f>
        <v>HSF</v>
      </c>
      <c r="H580" t="str">
        <f>VLOOKUP(A580,Rådata!$A$3:$A$2444,1,FALSE)</f>
        <v>0830790J01AA07</v>
      </c>
    </row>
    <row r="581" spans="1:8" x14ac:dyDescent="0.2">
      <c r="A581" t="str">
        <f t="shared" si="9"/>
        <v>0830790J01CA04</v>
      </c>
      <c r="B581" s="55" t="s">
        <v>31</v>
      </c>
      <c r="C581" s="55" t="s">
        <v>154</v>
      </c>
      <c r="D581" s="55" t="s">
        <v>247</v>
      </c>
      <c r="E581" s="56" t="s">
        <v>350</v>
      </c>
      <c r="F581" s="57">
        <v>2</v>
      </c>
      <c r="G581" t="str">
        <f>VLOOKUP(B581,'Akodens FV'!$A$1:$B$2500,2,FALSE)</f>
        <v>HSF</v>
      </c>
      <c r="H581" t="str">
        <f>VLOOKUP(A581,Rådata!$A$3:$A$2444,1,FALSE)</f>
        <v>0830790J01CA04</v>
      </c>
    </row>
    <row r="582" spans="1:8" x14ac:dyDescent="0.2">
      <c r="A582" t="str">
        <f t="shared" si="9"/>
        <v>0830790J01CA08</v>
      </c>
      <c r="B582" s="55" t="s">
        <v>31</v>
      </c>
      <c r="C582" s="55" t="s">
        <v>154</v>
      </c>
      <c r="D582" s="55" t="s">
        <v>262</v>
      </c>
      <c r="E582" s="56" t="s">
        <v>351</v>
      </c>
      <c r="F582" s="57">
        <v>1</v>
      </c>
      <c r="G582" t="str">
        <f>VLOOKUP(B582,'Akodens FV'!$A$1:$B$2500,2,FALSE)</f>
        <v>HSF</v>
      </c>
      <c r="H582" t="str">
        <f>VLOOKUP(A582,Rådata!$A$3:$A$2444,1,FALSE)</f>
        <v>0830790J01CA08</v>
      </c>
    </row>
    <row r="583" spans="1:8" x14ac:dyDescent="0.2">
      <c r="A583" t="str">
        <f t="shared" si="9"/>
        <v>0830790J01CE02</v>
      </c>
      <c r="B583" s="55" t="s">
        <v>31</v>
      </c>
      <c r="C583" s="55" t="s">
        <v>154</v>
      </c>
      <c r="D583" s="55" t="s">
        <v>246</v>
      </c>
      <c r="E583" s="56" t="s">
        <v>352</v>
      </c>
      <c r="F583" s="57">
        <v>13</v>
      </c>
      <c r="G583" t="str">
        <f>VLOOKUP(B583,'Akodens FV'!$A$1:$B$2500,2,FALSE)</f>
        <v>HSF</v>
      </c>
      <c r="H583" t="str">
        <f>VLOOKUP(A583,Rådata!$A$3:$A$2444,1,FALSE)</f>
        <v>0830790J01CE02</v>
      </c>
    </row>
    <row r="584" spans="1:8" x14ac:dyDescent="0.2">
      <c r="A584" t="str">
        <f t="shared" si="9"/>
        <v>0830790J01CF05</v>
      </c>
      <c r="B584" s="55" t="s">
        <v>31</v>
      </c>
      <c r="C584" s="55" t="s">
        <v>154</v>
      </c>
      <c r="D584" s="55" t="s">
        <v>251</v>
      </c>
      <c r="E584" s="56" t="s">
        <v>353</v>
      </c>
      <c r="F584" s="57">
        <v>71</v>
      </c>
      <c r="G584" t="str">
        <f>VLOOKUP(B584,'Akodens FV'!$A$1:$B$2500,2,FALSE)</f>
        <v>HSF</v>
      </c>
      <c r="H584" t="str">
        <f>VLOOKUP(A584,Rådata!$A$3:$A$2444,1,FALSE)</f>
        <v>0830790J01CF05</v>
      </c>
    </row>
    <row r="585" spans="1:8" x14ac:dyDescent="0.2">
      <c r="A585" t="str">
        <f t="shared" si="9"/>
        <v>0830790J01DB05</v>
      </c>
      <c r="B585" s="55" t="s">
        <v>31</v>
      </c>
      <c r="C585" s="55" t="s">
        <v>154</v>
      </c>
      <c r="D585" s="55" t="s">
        <v>261</v>
      </c>
      <c r="E585" s="56" t="s">
        <v>355</v>
      </c>
      <c r="F585" s="57">
        <v>2</v>
      </c>
      <c r="G585" t="str">
        <f>VLOOKUP(B585,'Akodens FV'!$A$1:$B$2500,2,FALSE)</f>
        <v>HSF</v>
      </c>
      <c r="H585" t="str">
        <f>VLOOKUP(A585,Rådata!$A$3:$A$2444,1,FALSE)</f>
        <v>0830790J01DB05</v>
      </c>
    </row>
    <row r="586" spans="1:8" x14ac:dyDescent="0.2">
      <c r="A586" t="str">
        <f t="shared" si="9"/>
        <v>0830790J01FA01</v>
      </c>
      <c r="B586" s="55" t="s">
        <v>31</v>
      </c>
      <c r="C586" s="55" t="s">
        <v>154</v>
      </c>
      <c r="D586" s="55" t="s">
        <v>250</v>
      </c>
      <c r="E586" s="56" t="s">
        <v>357</v>
      </c>
      <c r="F586" s="57">
        <v>12</v>
      </c>
      <c r="G586" t="str">
        <f>VLOOKUP(B586,'Akodens FV'!$A$1:$B$2500,2,FALSE)</f>
        <v>HSF</v>
      </c>
      <c r="H586" t="str">
        <f>VLOOKUP(A586,Rådata!$A$3:$A$2444,1,FALSE)</f>
        <v>0830790J01FA01</v>
      </c>
    </row>
    <row r="587" spans="1:8" x14ac:dyDescent="0.2">
      <c r="A587" t="str">
        <f t="shared" si="9"/>
        <v>0830790J01FA10</v>
      </c>
      <c r="B587" s="55" t="s">
        <v>31</v>
      </c>
      <c r="C587" s="55" t="s">
        <v>154</v>
      </c>
      <c r="D587" s="55" t="s">
        <v>268</v>
      </c>
      <c r="E587" s="56" t="s">
        <v>368</v>
      </c>
      <c r="F587" s="57">
        <v>7</v>
      </c>
      <c r="G587" t="str">
        <f>VLOOKUP(B587,'Akodens FV'!$A$1:$B$2500,2,FALSE)</f>
        <v>HSF</v>
      </c>
      <c r="H587" t="str">
        <f>VLOOKUP(A587,Rådata!$A$3:$A$2444,1,FALSE)</f>
        <v>0830790J01FA10</v>
      </c>
    </row>
    <row r="588" spans="1:8" x14ac:dyDescent="0.2">
      <c r="A588" t="str">
        <f t="shared" si="9"/>
        <v>0830790J01FF01</v>
      </c>
      <c r="B588" s="55" t="s">
        <v>31</v>
      </c>
      <c r="C588" s="55" t="s">
        <v>154</v>
      </c>
      <c r="D588" s="55" t="s">
        <v>248</v>
      </c>
      <c r="E588" s="56" t="s">
        <v>358</v>
      </c>
      <c r="F588" s="57">
        <v>11</v>
      </c>
      <c r="G588" t="str">
        <f>VLOOKUP(B588,'Akodens FV'!$A$1:$B$2500,2,FALSE)</f>
        <v>HSF</v>
      </c>
      <c r="H588" t="str">
        <f>VLOOKUP(A588,Rådata!$A$3:$A$2444,1,FALSE)</f>
        <v>0830790J01FF01</v>
      </c>
    </row>
    <row r="589" spans="1:8" x14ac:dyDescent="0.2">
      <c r="A589" t="str">
        <f t="shared" si="9"/>
        <v>0830790J01MA02</v>
      </c>
      <c r="B589" s="55" t="s">
        <v>31</v>
      </c>
      <c r="C589" s="55" t="s">
        <v>154</v>
      </c>
      <c r="D589" s="55" t="s">
        <v>252</v>
      </c>
      <c r="E589" s="56" t="s">
        <v>359</v>
      </c>
      <c r="F589" s="57">
        <v>3</v>
      </c>
      <c r="G589" t="str">
        <f>VLOOKUP(B589,'Akodens FV'!$A$1:$B$2500,2,FALSE)</f>
        <v>HSF</v>
      </c>
      <c r="H589" t="str">
        <f>VLOOKUP(A589,Rådata!$A$3:$A$2444,1,FALSE)</f>
        <v>0830790J01MA02</v>
      </c>
    </row>
    <row r="590" spans="1:8" x14ac:dyDescent="0.2">
      <c r="A590" t="str">
        <f t="shared" si="9"/>
        <v>0830790J01MA14</v>
      </c>
      <c r="B590" s="55" t="s">
        <v>31</v>
      </c>
      <c r="C590" s="55" t="s">
        <v>154</v>
      </c>
      <c r="D590" s="55" t="s">
        <v>272</v>
      </c>
      <c r="E590" s="56" t="s">
        <v>386</v>
      </c>
      <c r="F590" s="57">
        <v>1</v>
      </c>
      <c r="G590" t="str">
        <f>VLOOKUP(B590,'Akodens FV'!$A$1:$B$2500,2,FALSE)</f>
        <v>HSF</v>
      </c>
      <c r="H590" t="str">
        <f>VLOOKUP(A590,Rådata!$A$3:$A$2444,1,FALSE)</f>
        <v>0830790J01MA14</v>
      </c>
    </row>
    <row r="591" spans="1:8" x14ac:dyDescent="0.2">
      <c r="A591" t="str">
        <f t="shared" si="9"/>
        <v>0831890J01CE02</v>
      </c>
      <c r="B591" s="55" t="s">
        <v>63</v>
      </c>
      <c r="C591" s="55" t="s">
        <v>183</v>
      </c>
      <c r="D591" s="55" t="s">
        <v>246</v>
      </c>
      <c r="E591" s="56" t="s">
        <v>352</v>
      </c>
      <c r="F591" s="57">
        <v>1</v>
      </c>
      <c r="G591" t="str">
        <f>VLOOKUP(B591,'Akodens FV'!$A$1:$B$2500,2,FALSE)</f>
        <v>HSF</v>
      </c>
      <c r="H591" t="str">
        <f>VLOOKUP(A591,Rådata!$A$3:$A$2444,1,FALSE)</f>
        <v>0831890J01CE02</v>
      </c>
    </row>
    <row r="592" spans="1:8" x14ac:dyDescent="0.2">
      <c r="A592" t="str">
        <f t="shared" si="9"/>
        <v>0831890J01XE01</v>
      </c>
      <c r="B592" s="55" t="s">
        <v>63</v>
      </c>
      <c r="C592" s="55" t="s">
        <v>183</v>
      </c>
      <c r="D592" s="55" t="s">
        <v>255</v>
      </c>
      <c r="E592" s="56" t="s">
        <v>361</v>
      </c>
      <c r="F592" s="57">
        <v>1</v>
      </c>
      <c r="G592" t="str">
        <f>VLOOKUP(B592,'Akodens FV'!$A$1:$B$2500,2,FALSE)</f>
        <v>HSF</v>
      </c>
      <c r="H592" t="str">
        <f>VLOOKUP(A592,Rådata!$A$3:$A$2444,1,FALSE)</f>
        <v>0831890J01XE01</v>
      </c>
    </row>
    <row r="593" spans="1:8" x14ac:dyDescent="0.2">
      <c r="A593" t="str">
        <f t="shared" si="9"/>
        <v>0832190J01AA02</v>
      </c>
      <c r="B593" s="55" t="s">
        <v>26</v>
      </c>
      <c r="C593" s="55" t="s">
        <v>149</v>
      </c>
      <c r="D593" s="55" t="s">
        <v>249</v>
      </c>
      <c r="E593" s="56" t="s">
        <v>348</v>
      </c>
      <c r="F593" s="57">
        <v>28</v>
      </c>
      <c r="G593" t="str">
        <f>VLOOKUP(B593,'Akodens FV'!$A$1:$B$2500,2,FALSE)</f>
        <v>HSF</v>
      </c>
      <c r="H593" t="str">
        <f>VLOOKUP(A593,Rådata!$A$3:$A$2444,1,FALSE)</f>
        <v>0832190J01AA02</v>
      </c>
    </row>
    <row r="594" spans="1:8" x14ac:dyDescent="0.2">
      <c r="A594" t="str">
        <f t="shared" si="9"/>
        <v>0832190J01AA04</v>
      </c>
      <c r="B594" s="55" t="s">
        <v>26</v>
      </c>
      <c r="C594" s="55" t="s">
        <v>149</v>
      </c>
      <c r="D594" s="55" t="s">
        <v>264</v>
      </c>
      <c r="E594" s="56" t="s">
        <v>349</v>
      </c>
      <c r="F594" s="57">
        <v>2</v>
      </c>
      <c r="G594" t="str">
        <f>VLOOKUP(B594,'Akodens FV'!$A$1:$B$2500,2,FALSE)</f>
        <v>HSF</v>
      </c>
      <c r="H594" t="str">
        <f>VLOOKUP(A594,Rådata!$A$3:$A$2444,1,FALSE)</f>
        <v>0832190J01AA04</v>
      </c>
    </row>
    <row r="595" spans="1:8" x14ac:dyDescent="0.2">
      <c r="A595" t="str">
        <f t="shared" si="9"/>
        <v>0832190J01CA04</v>
      </c>
      <c r="B595" s="55" t="s">
        <v>26</v>
      </c>
      <c r="C595" s="55" t="s">
        <v>149</v>
      </c>
      <c r="D595" s="55" t="s">
        <v>247</v>
      </c>
      <c r="E595" s="56" t="s">
        <v>350</v>
      </c>
      <c r="F595" s="57">
        <v>231</v>
      </c>
      <c r="G595" t="str">
        <f>VLOOKUP(B595,'Akodens FV'!$A$1:$B$2500,2,FALSE)</f>
        <v>HSF</v>
      </c>
      <c r="H595" t="str">
        <f>VLOOKUP(A595,Rådata!$A$3:$A$2444,1,FALSE)</f>
        <v>0832190J01CA04</v>
      </c>
    </row>
    <row r="596" spans="1:8" x14ac:dyDescent="0.2">
      <c r="A596" t="str">
        <f t="shared" si="9"/>
        <v>0832190J01CA08</v>
      </c>
      <c r="B596" s="55" t="s">
        <v>26</v>
      </c>
      <c r="C596" s="55" t="s">
        <v>149</v>
      </c>
      <c r="D596" s="55" t="s">
        <v>262</v>
      </c>
      <c r="E596" s="56" t="s">
        <v>351</v>
      </c>
      <c r="F596" s="57">
        <v>293</v>
      </c>
      <c r="G596" t="str">
        <f>VLOOKUP(B596,'Akodens FV'!$A$1:$B$2500,2,FALSE)</f>
        <v>HSF</v>
      </c>
      <c r="H596" t="str">
        <f>VLOOKUP(A596,Rådata!$A$3:$A$2444,1,FALSE)</f>
        <v>0832190J01CA08</v>
      </c>
    </row>
    <row r="597" spans="1:8" x14ac:dyDescent="0.2">
      <c r="A597" t="str">
        <f t="shared" si="9"/>
        <v>0832190J01CE02</v>
      </c>
      <c r="B597" s="55" t="s">
        <v>26</v>
      </c>
      <c r="C597" s="55" t="s">
        <v>149</v>
      </c>
      <c r="D597" s="55" t="s">
        <v>246</v>
      </c>
      <c r="E597" s="56" t="s">
        <v>352</v>
      </c>
      <c r="F597" s="57">
        <v>59</v>
      </c>
      <c r="G597" t="str">
        <f>VLOOKUP(B597,'Akodens FV'!$A$1:$B$2500,2,FALSE)</f>
        <v>HSF</v>
      </c>
      <c r="H597" t="str">
        <f>VLOOKUP(A597,Rådata!$A$3:$A$2444,1,FALSE)</f>
        <v>0832190J01CE02</v>
      </c>
    </row>
    <row r="598" spans="1:8" x14ac:dyDescent="0.2">
      <c r="A598" t="str">
        <f t="shared" si="9"/>
        <v>0832190J01CF05</v>
      </c>
      <c r="B598" s="55" t="s">
        <v>26</v>
      </c>
      <c r="C598" s="55" t="s">
        <v>149</v>
      </c>
      <c r="D598" s="55" t="s">
        <v>251</v>
      </c>
      <c r="E598" s="56" t="s">
        <v>353</v>
      </c>
      <c r="F598" s="57">
        <v>276</v>
      </c>
      <c r="G598" t="str">
        <f>VLOOKUP(B598,'Akodens FV'!$A$1:$B$2500,2,FALSE)</f>
        <v>HSF</v>
      </c>
      <c r="H598" t="str">
        <f>VLOOKUP(A598,Rådata!$A$3:$A$2444,1,FALSE)</f>
        <v>0832190J01CF05</v>
      </c>
    </row>
    <row r="599" spans="1:8" x14ac:dyDescent="0.2">
      <c r="A599" t="str">
        <f t="shared" si="9"/>
        <v>0832190J01CR02</v>
      </c>
      <c r="B599" s="55" t="s">
        <v>26</v>
      </c>
      <c r="C599" s="55" t="s">
        <v>149</v>
      </c>
      <c r="D599" s="55" t="s">
        <v>253</v>
      </c>
      <c r="E599" s="56" t="s">
        <v>640</v>
      </c>
      <c r="F599" s="57">
        <v>41</v>
      </c>
      <c r="G599" t="str">
        <f>VLOOKUP(B599,'Akodens FV'!$A$1:$B$2500,2,FALSE)</f>
        <v>HSF</v>
      </c>
      <c r="H599" t="str">
        <f>VLOOKUP(A599,Rådata!$A$3:$A$2444,1,FALSE)</f>
        <v>0832190J01CR02</v>
      </c>
    </row>
    <row r="600" spans="1:8" x14ac:dyDescent="0.2">
      <c r="A600" t="str">
        <f t="shared" si="9"/>
        <v>0832190J01DB05</v>
      </c>
      <c r="B600" s="55" t="s">
        <v>26</v>
      </c>
      <c r="C600" s="55" t="s">
        <v>149</v>
      </c>
      <c r="D600" s="55" t="s">
        <v>261</v>
      </c>
      <c r="E600" s="56" t="s">
        <v>355</v>
      </c>
      <c r="F600" s="57">
        <v>229</v>
      </c>
      <c r="G600" t="str">
        <f>VLOOKUP(B600,'Akodens FV'!$A$1:$B$2500,2,FALSE)</f>
        <v>HSF</v>
      </c>
      <c r="H600" t="str">
        <f>VLOOKUP(A600,Rådata!$A$3:$A$2444,1,FALSE)</f>
        <v>0832190J01DB05</v>
      </c>
    </row>
    <row r="601" spans="1:8" x14ac:dyDescent="0.2">
      <c r="A601" t="str">
        <f t="shared" si="9"/>
        <v>0832190J01DD04</v>
      </c>
      <c r="B601" s="55" t="s">
        <v>26</v>
      </c>
      <c r="C601" s="55" t="s">
        <v>149</v>
      </c>
      <c r="D601" s="55" t="s">
        <v>276</v>
      </c>
      <c r="E601" s="56" t="s">
        <v>385</v>
      </c>
      <c r="F601" s="57">
        <v>2</v>
      </c>
      <c r="G601" t="str">
        <f>VLOOKUP(B601,'Akodens FV'!$A$1:$B$2500,2,FALSE)</f>
        <v>HSF</v>
      </c>
      <c r="H601" t="e">
        <f>VLOOKUP(A601,Rådata!$A$3:$A$2444,1,FALSE)</f>
        <v>#N/A</v>
      </c>
    </row>
    <row r="602" spans="1:8" x14ac:dyDescent="0.2">
      <c r="A602" t="str">
        <f t="shared" si="9"/>
        <v>0832190J01EA01</v>
      </c>
      <c r="B602" s="55" t="s">
        <v>26</v>
      </c>
      <c r="C602" s="55" t="s">
        <v>149</v>
      </c>
      <c r="D602" s="55" t="s">
        <v>259</v>
      </c>
      <c r="E602" s="56" t="s">
        <v>356</v>
      </c>
      <c r="F602" s="57">
        <v>240</v>
      </c>
      <c r="G602" t="str">
        <f>VLOOKUP(B602,'Akodens FV'!$A$1:$B$2500,2,FALSE)</f>
        <v>HSF</v>
      </c>
      <c r="H602" t="str">
        <f>VLOOKUP(A602,Rådata!$A$3:$A$2444,1,FALSE)</f>
        <v>0832190J01EA01</v>
      </c>
    </row>
    <row r="603" spans="1:8" x14ac:dyDescent="0.2">
      <c r="A603" t="str">
        <f t="shared" si="9"/>
        <v>0832190J01EE01</v>
      </c>
      <c r="B603" s="55" t="s">
        <v>26</v>
      </c>
      <c r="C603" s="55" t="s">
        <v>149</v>
      </c>
      <c r="D603" s="55" t="s">
        <v>258</v>
      </c>
      <c r="E603" s="56" t="s">
        <v>364</v>
      </c>
      <c r="F603" s="57">
        <v>272</v>
      </c>
      <c r="G603" t="str">
        <f>VLOOKUP(B603,'Akodens FV'!$A$1:$B$2500,2,FALSE)</f>
        <v>HSF</v>
      </c>
      <c r="H603" t="str">
        <f>VLOOKUP(A603,Rådata!$A$3:$A$2444,1,FALSE)</f>
        <v>0832190J01EE01</v>
      </c>
    </row>
    <row r="604" spans="1:8" x14ac:dyDescent="0.2">
      <c r="A604" t="str">
        <f t="shared" si="9"/>
        <v>0832190J01FA06</v>
      </c>
      <c r="B604" s="55" t="s">
        <v>26</v>
      </c>
      <c r="C604" s="55" t="s">
        <v>149</v>
      </c>
      <c r="D604" s="55" t="s">
        <v>269</v>
      </c>
      <c r="E604" s="56" t="s">
        <v>374</v>
      </c>
      <c r="F604" s="57">
        <v>1</v>
      </c>
      <c r="G604" t="str">
        <f>VLOOKUP(B604,'Akodens FV'!$A$1:$B$2500,2,FALSE)</f>
        <v>HSF</v>
      </c>
      <c r="H604" t="e">
        <f>VLOOKUP(A604,Rådata!$A$3:$A$2444,1,FALSE)</f>
        <v>#N/A</v>
      </c>
    </row>
    <row r="605" spans="1:8" x14ac:dyDescent="0.2">
      <c r="A605" t="str">
        <f t="shared" si="9"/>
        <v>0832190J01FA09</v>
      </c>
      <c r="B605" s="55" t="s">
        <v>26</v>
      </c>
      <c r="C605" s="55" t="s">
        <v>149</v>
      </c>
      <c r="D605" s="55" t="s">
        <v>257</v>
      </c>
      <c r="E605" s="56" t="s">
        <v>375</v>
      </c>
      <c r="F605" s="57">
        <v>57</v>
      </c>
      <c r="G605" t="str">
        <f>VLOOKUP(B605,'Akodens FV'!$A$1:$B$2500,2,FALSE)</f>
        <v>HSF</v>
      </c>
      <c r="H605" t="str">
        <f>VLOOKUP(A605,Rådata!$A$3:$A$2444,1,FALSE)</f>
        <v>0832190J01FA09</v>
      </c>
    </row>
    <row r="606" spans="1:8" x14ac:dyDescent="0.2">
      <c r="A606" t="str">
        <f t="shared" si="9"/>
        <v>0832190J01FA10</v>
      </c>
      <c r="B606" s="55" t="s">
        <v>26</v>
      </c>
      <c r="C606" s="55" t="s">
        <v>149</v>
      </c>
      <c r="D606" s="55" t="s">
        <v>268</v>
      </c>
      <c r="E606" s="56" t="s">
        <v>368</v>
      </c>
      <c r="F606" s="57">
        <v>1</v>
      </c>
      <c r="G606" t="str">
        <f>VLOOKUP(B606,'Akodens FV'!$A$1:$B$2500,2,FALSE)</f>
        <v>HSF</v>
      </c>
      <c r="H606" t="str">
        <f>VLOOKUP(A606,Rådata!$A$3:$A$2444,1,FALSE)</f>
        <v>0832190J01FA10</v>
      </c>
    </row>
    <row r="607" spans="1:8" x14ac:dyDescent="0.2">
      <c r="A607" t="str">
        <f t="shared" si="9"/>
        <v>0832190J01FF01</v>
      </c>
      <c r="B607" s="55" t="s">
        <v>26</v>
      </c>
      <c r="C607" s="55" t="s">
        <v>149</v>
      </c>
      <c r="D607" s="55" t="s">
        <v>248</v>
      </c>
      <c r="E607" s="56" t="s">
        <v>358</v>
      </c>
      <c r="F607" s="57">
        <v>126</v>
      </c>
      <c r="G607" t="str">
        <f>VLOOKUP(B607,'Akodens FV'!$A$1:$B$2500,2,FALSE)</f>
        <v>HSF</v>
      </c>
      <c r="H607" t="str">
        <f>VLOOKUP(A607,Rådata!$A$3:$A$2444,1,FALSE)</f>
        <v>0832190J01FF01</v>
      </c>
    </row>
    <row r="608" spans="1:8" x14ac:dyDescent="0.2">
      <c r="A608" t="str">
        <f t="shared" si="9"/>
        <v>0832190J01MA02</v>
      </c>
      <c r="B608" s="55" t="s">
        <v>26</v>
      </c>
      <c r="C608" s="55" t="s">
        <v>149</v>
      </c>
      <c r="D608" s="55" t="s">
        <v>252</v>
      </c>
      <c r="E608" s="56" t="s">
        <v>359</v>
      </c>
      <c r="F608" s="57">
        <v>335</v>
      </c>
      <c r="G608" t="str">
        <f>VLOOKUP(B608,'Akodens FV'!$A$1:$B$2500,2,FALSE)</f>
        <v>HSF</v>
      </c>
      <c r="H608" t="str">
        <f>VLOOKUP(A608,Rådata!$A$3:$A$2444,1,FALSE)</f>
        <v>0832190J01MA02</v>
      </c>
    </row>
    <row r="609" spans="1:8" x14ac:dyDescent="0.2">
      <c r="A609" t="str">
        <f t="shared" si="9"/>
        <v>0832190J01MA14</v>
      </c>
      <c r="B609" s="55" t="s">
        <v>26</v>
      </c>
      <c r="C609" s="55" t="s">
        <v>149</v>
      </c>
      <c r="D609" s="55" t="s">
        <v>272</v>
      </c>
      <c r="E609" s="56" t="s">
        <v>386</v>
      </c>
      <c r="F609" s="57">
        <v>1</v>
      </c>
      <c r="G609" t="str">
        <f>VLOOKUP(B609,'Akodens FV'!$A$1:$B$2500,2,FALSE)</f>
        <v>HSF</v>
      </c>
      <c r="H609" t="str">
        <f>VLOOKUP(A609,Rådata!$A$3:$A$2444,1,FALSE)</f>
        <v>0832190J01MA14</v>
      </c>
    </row>
    <row r="610" spans="1:8" x14ac:dyDescent="0.2">
      <c r="A610" t="str">
        <f t="shared" si="9"/>
        <v>0832190J01XE01</v>
      </c>
      <c r="B610" s="55" t="s">
        <v>26</v>
      </c>
      <c r="C610" s="55" t="s">
        <v>149</v>
      </c>
      <c r="D610" s="55" t="s">
        <v>255</v>
      </c>
      <c r="E610" s="56" t="s">
        <v>361</v>
      </c>
      <c r="F610" s="57">
        <v>129</v>
      </c>
      <c r="G610" t="str">
        <f>VLOOKUP(B610,'Akodens FV'!$A$1:$B$2500,2,FALSE)</f>
        <v>HSF</v>
      </c>
      <c r="H610" t="str">
        <f>VLOOKUP(A610,Rådata!$A$3:$A$2444,1,FALSE)</f>
        <v>0832190J01XE01</v>
      </c>
    </row>
    <row r="611" spans="1:8" x14ac:dyDescent="0.2">
      <c r="A611" t="str">
        <f t="shared" si="9"/>
        <v>0832190J01XX08</v>
      </c>
      <c r="B611" s="55" t="s">
        <v>26</v>
      </c>
      <c r="C611" s="55" t="s">
        <v>149</v>
      </c>
      <c r="D611" s="55" t="s">
        <v>274</v>
      </c>
      <c r="E611" s="56" t="s">
        <v>420</v>
      </c>
      <c r="F611" s="57">
        <v>2</v>
      </c>
      <c r="G611" t="str">
        <f>VLOOKUP(B611,'Akodens FV'!$A$1:$B$2500,2,FALSE)</f>
        <v>HSF</v>
      </c>
      <c r="H611" t="str">
        <f>VLOOKUP(A611,Rådata!$A$3:$A$2444,1,FALSE)</f>
        <v>0832190J01XX08</v>
      </c>
    </row>
    <row r="612" spans="1:8" x14ac:dyDescent="0.2">
      <c r="A612" t="str">
        <f t="shared" si="9"/>
        <v>0832490J01AA02</v>
      </c>
      <c r="B612" s="55" t="s">
        <v>51</v>
      </c>
      <c r="C612" s="55" t="s">
        <v>173</v>
      </c>
      <c r="D612" s="55" t="s">
        <v>249</v>
      </c>
      <c r="E612" s="56" t="s">
        <v>348</v>
      </c>
      <c r="F612" s="57">
        <v>3</v>
      </c>
      <c r="G612" t="str">
        <f>VLOOKUP(B612,'Akodens FV'!$A$1:$B$2500,2,FALSE)</f>
        <v>HSF</v>
      </c>
      <c r="H612" t="str">
        <f>VLOOKUP(A612,Rådata!$A$3:$A$2444,1,FALSE)</f>
        <v>0832490J01AA02</v>
      </c>
    </row>
    <row r="613" spans="1:8" x14ac:dyDescent="0.2">
      <c r="A613" t="str">
        <f t="shared" si="9"/>
        <v>0832490J01CA04</v>
      </c>
      <c r="B613" s="55" t="s">
        <v>51</v>
      </c>
      <c r="C613" s="55" t="s">
        <v>173</v>
      </c>
      <c r="D613" s="55" t="s">
        <v>247</v>
      </c>
      <c r="E613" s="56" t="s">
        <v>350</v>
      </c>
      <c r="F613" s="57">
        <v>15</v>
      </c>
      <c r="G613" t="str">
        <f>VLOOKUP(B613,'Akodens FV'!$A$1:$B$2500,2,FALSE)</f>
        <v>HSF</v>
      </c>
      <c r="H613" t="str">
        <f>VLOOKUP(A613,Rådata!$A$3:$A$2444,1,FALSE)</f>
        <v>0832490J01CA04</v>
      </c>
    </row>
    <row r="614" spans="1:8" x14ac:dyDescent="0.2">
      <c r="A614" t="str">
        <f t="shared" si="9"/>
        <v>0832490J01CA08</v>
      </c>
      <c r="B614" s="55" t="s">
        <v>51</v>
      </c>
      <c r="C614" s="55" t="s">
        <v>173</v>
      </c>
      <c r="D614" s="55" t="s">
        <v>262</v>
      </c>
      <c r="E614" s="56" t="s">
        <v>351</v>
      </c>
      <c r="F614" s="57">
        <v>7</v>
      </c>
      <c r="G614" t="str">
        <f>VLOOKUP(B614,'Akodens FV'!$A$1:$B$2500,2,FALSE)</f>
        <v>HSF</v>
      </c>
      <c r="H614" t="str">
        <f>VLOOKUP(A614,Rådata!$A$3:$A$2444,1,FALSE)</f>
        <v>0832490J01CA08</v>
      </c>
    </row>
    <row r="615" spans="1:8" x14ac:dyDescent="0.2">
      <c r="A615" t="str">
        <f t="shared" si="9"/>
        <v>0832490J01CE02</v>
      </c>
      <c r="B615" s="55" t="s">
        <v>51</v>
      </c>
      <c r="C615" s="55" t="s">
        <v>173</v>
      </c>
      <c r="D615" s="55" t="s">
        <v>246</v>
      </c>
      <c r="E615" s="56" t="s">
        <v>352</v>
      </c>
      <c r="F615" s="57">
        <v>10</v>
      </c>
      <c r="G615" t="str">
        <f>VLOOKUP(B615,'Akodens FV'!$A$1:$B$2500,2,FALSE)</f>
        <v>HSF</v>
      </c>
      <c r="H615" t="str">
        <f>VLOOKUP(A615,Rådata!$A$3:$A$2444,1,FALSE)</f>
        <v>0832490J01CE02</v>
      </c>
    </row>
    <row r="616" spans="1:8" x14ac:dyDescent="0.2">
      <c r="A616" t="str">
        <f t="shared" si="9"/>
        <v>0832490J01CF05</v>
      </c>
      <c r="B616" s="55" t="s">
        <v>51</v>
      </c>
      <c r="C616" s="55" t="s">
        <v>173</v>
      </c>
      <c r="D616" s="55" t="s">
        <v>251</v>
      </c>
      <c r="E616" s="56" t="s">
        <v>353</v>
      </c>
      <c r="F616" s="57">
        <v>178</v>
      </c>
      <c r="G616" t="str">
        <f>VLOOKUP(B616,'Akodens FV'!$A$1:$B$2500,2,FALSE)</f>
        <v>HSF</v>
      </c>
      <c r="H616" t="str">
        <f>VLOOKUP(A616,Rådata!$A$3:$A$2444,1,FALSE)</f>
        <v>0832490J01CF05</v>
      </c>
    </row>
    <row r="617" spans="1:8" x14ac:dyDescent="0.2">
      <c r="A617" t="str">
        <f t="shared" si="9"/>
        <v>0832490J01CR02</v>
      </c>
      <c r="B617" s="55" t="s">
        <v>51</v>
      </c>
      <c r="C617" s="55" t="s">
        <v>173</v>
      </c>
      <c r="D617" s="55" t="s">
        <v>253</v>
      </c>
      <c r="E617" s="56" t="s">
        <v>640</v>
      </c>
      <c r="F617" s="57">
        <v>14</v>
      </c>
      <c r="G617" t="str">
        <f>VLOOKUP(B617,'Akodens FV'!$A$1:$B$2500,2,FALSE)</f>
        <v>HSF</v>
      </c>
      <c r="H617" t="str">
        <f>VLOOKUP(A617,Rådata!$A$3:$A$2444,1,FALSE)</f>
        <v>0832490J01CR02</v>
      </c>
    </row>
    <row r="618" spans="1:8" x14ac:dyDescent="0.2">
      <c r="A618" t="str">
        <f t="shared" si="9"/>
        <v>0832490J01DB05</v>
      </c>
      <c r="B618" s="55" t="s">
        <v>51</v>
      </c>
      <c r="C618" s="55" t="s">
        <v>173</v>
      </c>
      <c r="D618" s="55" t="s">
        <v>261</v>
      </c>
      <c r="E618" s="56" t="s">
        <v>355</v>
      </c>
      <c r="F618" s="57">
        <v>10</v>
      </c>
      <c r="G618" t="str">
        <f>VLOOKUP(B618,'Akodens FV'!$A$1:$B$2500,2,FALSE)</f>
        <v>HSF</v>
      </c>
      <c r="H618" t="str">
        <f>VLOOKUP(A618,Rådata!$A$3:$A$2444,1,FALSE)</f>
        <v>0832490J01DB05</v>
      </c>
    </row>
    <row r="619" spans="1:8" x14ac:dyDescent="0.2">
      <c r="A619" t="str">
        <f t="shared" si="9"/>
        <v>0832490J01EA01</v>
      </c>
      <c r="B619" s="55" t="s">
        <v>51</v>
      </c>
      <c r="C619" s="55" t="s">
        <v>173</v>
      </c>
      <c r="D619" s="55" t="s">
        <v>259</v>
      </c>
      <c r="E619" s="56" t="s">
        <v>356</v>
      </c>
      <c r="F619" s="57">
        <v>2</v>
      </c>
      <c r="G619" t="str">
        <f>VLOOKUP(B619,'Akodens FV'!$A$1:$B$2500,2,FALSE)</f>
        <v>HSF</v>
      </c>
      <c r="H619" t="str">
        <f>VLOOKUP(A619,Rådata!$A$3:$A$2444,1,FALSE)</f>
        <v>0832490J01EA01</v>
      </c>
    </row>
    <row r="620" spans="1:8" x14ac:dyDescent="0.2">
      <c r="A620" t="str">
        <f t="shared" si="9"/>
        <v>0832490J01EE01</v>
      </c>
      <c r="B620" s="55" t="s">
        <v>51</v>
      </c>
      <c r="C620" s="55" t="s">
        <v>173</v>
      </c>
      <c r="D620" s="55" t="s">
        <v>258</v>
      </c>
      <c r="E620" s="56" t="s">
        <v>364</v>
      </c>
      <c r="F620" s="57">
        <v>1</v>
      </c>
      <c r="G620" t="str">
        <f>VLOOKUP(B620,'Akodens FV'!$A$1:$B$2500,2,FALSE)</f>
        <v>HSF</v>
      </c>
      <c r="H620" t="str">
        <f>VLOOKUP(A620,Rådata!$A$3:$A$2444,1,FALSE)</f>
        <v>0832490J01EE01</v>
      </c>
    </row>
    <row r="621" spans="1:8" x14ac:dyDescent="0.2">
      <c r="A621" t="str">
        <f t="shared" si="9"/>
        <v>0832490J01FF01</v>
      </c>
      <c r="B621" s="55" t="s">
        <v>51</v>
      </c>
      <c r="C621" s="55" t="s">
        <v>173</v>
      </c>
      <c r="D621" s="55" t="s">
        <v>248</v>
      </c>
      <c r="E621" s="56" t="s">
        <v>358</v>
      </c>
      <c r="F621" s="57">
        <v>58</v>
      </c>
      <c r="G621" t="str">
        <f>VLOOKUP(B621,'Akodens FV'!$A$1:$B$2500,2,FALSE)</f>
        <v>HSF</v>
      </c>
      <c r="H621" t="str">
        <f>VLOOKUP(A621,Rådata!$A$3:$A$2444,1,FALSE)</f>
        <v>0832490J01FF01</v>
      </c>
    </row>
    <row r="622" spans="1:8" x14ac:dyDescent="0.2">
      <c r="A622" t="str">
        <f t="shared" si="9"/>
        <v>0832490J01MA02</v>
      </c>
      <c r="B622" s="55" t="s">
        <v>51</v>
      </c>
      <c r="C622" s="55" t="s">
        <v>173</v>
      </c>
      <c r="D622" s="55" t="s">
        <v>252</v>
      </c>
      <c r="E622" s="56" t="s">
        <v>359</v>
      </c>
      <c r="F622" s="57">
        <v>66</v>
      </c>
      <c r="G622" t="str">
        <f>VLOOKUP(B622,'Akodens FV'!$A$1:$B$2500,2,FALSE)</f>
        <v>HSF</v>
      </c>
      <c r="H622" t="str">
        <f>VLOOKUP(A622,Rådata!$A$3:$A$2444,1,FALSE)</f>
        <v>0832490J01MA02</v>
      </c>
    </row>
    <row r="623" spans="1:8" x14ac:dyDescent="0.2">
      <c r="A623" t="str">
        <f t="shared" si="9"/>
        <v>0832490J01XE01</v>
      </c>
      <c r="B623" s="55" t="s">
        <v>51</v>
      </c>
      <c r="C623" s="55" t="s">
        <v>173</v>
      </c>
      <c r="D623" s="55" t="s">
        <v>255</v>
      </c>
      <c r="E623" s="56" t="s">
        <v>361</v>
      </c>
      <c r="F623" s="57">
        <v>4</v>
      </c>
      <c r="G623" t="str">
        <f>VLOOKUP(B623,'Akodens FV'!$A$1:$B$2500,2,FALSE)</f>
        <v>HSF</v>
      </c>
      <c r="H623" t="str">
        <f>VLOOKUP(A623,Rådata!$A$3:$A$2444,1,FALSE)</f>
        <v>0832490J01XE01</v>
      </c>
    </row>
    <row r="624" spans="1:8" x14ac:dyDescent="0.2">
      <c r="A624" t="str">
        <f t="shared" si="9"/>
        <v>0832490J01XX08</v>
      </c>
      <c r="B624" s="55" t="s">
        <v>51</v>
      </c>
      <c r="C624" s="55" t="s">
        <v>173</v>
      </c>
      <c r="D624" s="55" t="s">
        <v>274</v>
      </c>
      <c r="E624" s="56" t="s">
        <v>420</v>
      </c>
      <c r="F624" s="57">
        <v>1</v>
      </c>
      <c r="G624" t="str">
        <f>VLOOKUP(B624,'Akodens FV'!$A$1:$B$2500,2,FALSE)</f>
        <v>HSF</v>
      </c>
      <c r="H624" t="str">
        <f>VLOOKUP(A624,Rådata!$A$3:$A$2444,1,FALSE)</f>
        <v>0832490J01XX08</v>
      </c>
    </row>
    <row r="625" spans="1:8" x14ac:dyDescent="0.2">
      <c r="A625" t="str">
        <f t="shared" si="9"/>
        <v>0832490J01XX09</v>
      </c>
      <c r="B625" s="55" t="s">
        <v>51</v>
      </c>
      <c r="C625" s="55" t="s">
        <v>173</v>
      </c>
      <c r="D625" s="55" t="s">
        <v>647</v>
      </c>
      <c r="E625" s="56" t="s">
        <v>648</v>
      </c>
      <c r="F625" s="57">
        <v>5</v>
      </c>
      <c r="G625" t="str">
        <f>VLOOKUP(B625,'Akodens FV'!$A$1:$B$2500,2,FALSE)</f>
        <v>HSF</v>
      </c>
      <c r="H625" t="e">
        <f>VLOOKUP(A625,Rådata!$A$3:$A$2444,1,FALSE)</f>
        <v>#N/A</v>
      </c>
    </row>
    <row r="626" spans="1:8" x14ac:dyDescent="0.2">
      <c r="A626" t="str">
        <f t="shared" si="9"/>
        <v>0832709J01AA02</v>
      </c>
      <c r="B626" s="55" t="s">
        <v>111</v>
      </c>
      <c r="C626" s="55" t="s">
        <v>228</v>
      </c>
      <c r="D626" s="55" t="s">
        <v>249</v>
      </c>
      <c r="E626" s="56" t="s">
        <v>348</v>
      </c>
      <c r="F626" s="57">
        <v>1</v>
      </c>
      <c r="G626" t="str">
        <f>VLOOKUP(B626,'Akodens FV'!$A$1:$B$2500,2,FALSE)</f>
        <v>HSF</v>
      </c>
      <c r="H626" t="e">
        <f>VLOOKUP(A626,Rådata!$A$3:$A$2444,1,FALSE)</f>
        <v>#N/A</v>
      </c>
    </row>
    <row r="627" spans="1:8" x14ac:dyDescent="0.2">
      <c r="A627" t="str">
        <f t="shared" si="9"/>
        <v>0832709J01CE02</v>
      </c>
      <c r="B627" s="55" t="s">
        <v>111</v>
      </c>
      <c r="C627" s="55" t="s">
        <v>228</v>
      </c>
      <c r="D627" s="55" t="s">
        <v>246</v>
      </c>
      <c r="E627" s="56" t="s">
        <v>352</v>
      </c>
      <c r="F627" s="57">
        <v>1</v>
      </c>
      <c r="G627" t="str">
        <f>VLOOKUP(B627,'Akodens FV'!$A$1:$B$2500,2,FALSE)</f>
        <v>HSF</v>
      </c>
      <c r="H627" t="str">
        <f>VLOOKUP(A627,Rådata!$A$3:$A$2444,1,FALSE)</f>
        <v>0832709J01CE02</v>
      </c>
    </row>
    <row r="628" spans="1:8" x14ac:dyDescent="0.2">
      <c r="A628" t="str">
        <f t="shared" si="9"/>
        <v>0832709J01CR02</v>
      </c>
      <c r="B628" s="55" t="s">
        <v>111</v>
      </c>
      <c r="C628" s="55" t="s">
        <v>228</v>
      </c>
      <c r="D628" s="55" t="s">
        <v>253</v>
      </c>
      <c r="E628" s="56" t="s">
        <v>640</v>
      </c>
      <c r="F628" s="57">
        <v>1</v>
      </c>
      <c r="G628" t="str">
        <f>VLOOKUP(B628,'Akodens FV'!$A$1:$B$2500,2,FALSE)</f>
        <v>HSF</v>
      </c>
      <c r="H628" t="str">
        <f>VLOOKUP(A628,Rådata!$A$3:$A$2444,1,FALSE)</f>
        <v>0832709J01CR02</v>
      </c>
    </row>
    <row r="629" spans="1:8" x14ac:dyDescent="0.2">
      <c r="A629" t="str">
        <f t="shared" si="9"/>
        <v>0832790J01AA02</v>
      </c>
      <c r="B629" s="55" t="s">
        <v>97</v>
      </c>
      <c r="C629" s="55" t="s">
        <v>215</v>
      </c>
      <c r="D629" s="55" t="s">
        <v>249</v>
      </c>
      <c r="E629" s="56" t="s">
        <v>348</v>
      </c>
      <c r="F629" s="57">
        <v>1</v>
      </c>
      <c r="G629" t="str">
        <f>VLOOKUP(B629,'Akodens FV'!$A$1:$B$2500,2,FALSE)</f>
        <v>HSF</v>
      </c>
      <c r="H629" t="str">
        <f>VLOOKUP(A629,Rådata!$A$3:$A$2444,1,FALSE)</f>
        <v>0832790J01AA02</v>
      </c>
    </row>
    <row r="630" spans="1:8" x14ac:dyDescent="0.2">
      <c r="A630" t="str">
        <f t="shared" si="9"/>
        <v>0832790J01CE02</v>
      </c>
      <c r="B630" s="55" t="s">
        <v>97</v>
      </c>
      <c r="C630" s="55" t="s">
        <v>215</v>
      </c>
      <c r="D630" s="55" t="s">
        <v>246</v>
      </c>
      <c r="E630" s="56" t="s">
        <v>352</v>
      </c>
      <c r="F630" s="57">
        <v>4</v>
      </c>
      <c r="G630" t="str">
        <f>VLOOKUP(B630,'Akodens FV'!$A$1:$B$2500,2,FALSE)</f>
        <v>HSF</v>
      </c>
      <c r="H630" t="str">
        <f>VLOOKUP(A630,Rådata!$A$3:$A$2444,1,FALSE)</f>
        <v>0832790J01CE02</v>
      </c>
    </row>
    <row r="631" spans="1:8" x14ac:dyDescent="0.2">
      <c r="A631" t="str">
        <f t="shared" si="9"/>
        <v>0832790J01CF05</v>
      </c>
      <c r="B631" s="55" t="s">
        <v>97</v>
      </c>
      <c r="C631" s="55" t="s">
        <v>215</v>
      </c>
      <c r="D631" s="55" t="s">
        <v>251</v>
      </c>
      <c r="E631" s="56" t="s">
        <v>353</v>
      </c>
      <c r="F631" s="57">
        <v>5</v>
      </c>
      <c r="G631" t="str">
        <f>VLOOKUP(B631,'Akodens FV'!$A$1:$B$2500,2,FALSE)</f>
        <v>HSF</v>
      </c>
      <c r="H631" t="str">
        <f>VLOOKUP(A631,Rådata!$A$3:$A$2444,1,FALSE)</f>
        <v>0832790J01CF05</v>
      </c>
    </row>
    <row r="632" spans="1:8" x14ac:dyDescent="0.2">
      <c r="A632" t="str">
        <f t="shared" si="9"/>
        <v>0832790J01FF01</v>
      </c>
      <c r="B632" s="55" t="s">
        <v>97</v>
      </c>
      <c r="C632" s="55" t="s">
        <v>215</v>
      </c>
      <c r="D632" s="55" t="s">
        <v>248</v>
      </c>
      <c r="E632" s="56" t="s">
        <v>358</v>
      </c>
      <c r="F632" s="57">
        <v>2</v>
      </c>
      <c r="G632" t="str">
        <f>VLOOKUP(B632,'Akodens FV'!$A$1:$B$2500,2,FALSE)</f>
        <v>HSF</v>
      </c>
      <c r="H632" t="str">
        <f>VLOOKUP(A632,Rådata!$A$3:$A$2444,1,FALSE)</f>
        <v>0832790J01FF01</v>
      </c>
    </row>
    <row r="633" spans="1:8" x14ac:dyDescent="0.2">
      <c r="A633" t="str">
        <f t="shared" si="9"/>
        <v>0832890J01AA02</v>
      </c>
      <c r="B633" s="55" t="s">
        <v>64</v>
      </c>
      <c r="C633" s="55" t="s">
        <v>184</v>
      </c>
      <c r="D633" s="55" t="s">
        <v>249</v>
      </c>
      <c r="E633" s="56" t="s">
        <v>348</v>
      </c>
      <c r="F633" s="57">
        <v>4</v>
      </c>
      <c r="G633" t="str">
        <f>VLOOKUP(B633,'Akodens FV'!$A$1:$B$2500,2,FALSE)</f>
        <v>HSF</v>
      </c>
      <c r="H633" t="str">
        <f>VLOOKUP(A633,Rådata!$A$3:$A$2444,1,FALSE)</f>
        <v>0832890J01AA02</v>
      </c>
    </row>
    <row r="634" spans="1:8" x14ac:dyDescent="0.2">
      <c r="A634" t="str">
        <f t="shared" si="9"/>
        <v>0832890J01AA07</v>
      </c>
      <c r="B634" s="55" t="s">
        <v>64</v>
      </c>
      <c r="C634" s="55" t="s">
        <v>184</v>
      </c>
      <c r="D634" s="55" t="s">
        <v>263</v>
      </c>
      <c r="E634" s="56" t="s">
        <v>363</v>
      </c>
      <c r="F634" s="57">
        <v>1</v>
      </c>
      <c r="G634" t="str">
        <f>VLOOKUP(B634,'Akodens FV'!$A$1:$B$2500,2,FALSE)</f>
        <v>HSF</v>
      </c>
      <c r="H634" t="str">
        <f>VLOOKUP(A634,Rådata!$A$3:$A$2444,1,FALSE)</f>
        <v>0832890J01AA07</v>
      </c>
    </row>
    <row r="635" spans="1:8" x14ac:dyDescent="0.2">
      <c r="A635" t="str">
        <f t="shared" si="9"/>
        <v>0832890J01CA04</v>
      </c>
      <c r="B635" s="55" t="s">
        <v>64</v>
      </c>
      <c r="C635" s="55" t="s">
        <v>184</v>
      </c>
      <c r="D635" s="55" t="s">
        <v>247</v>
      </c>
      <c r="E635" s="56" t="s">
        <v>350</v>
      </c>
      <c r="F635" s="57">
        <v>18</v>
      </c>
      <c r="G635" t="str">
        <f>VLOOKUP(B635,'Akodens FV'!$A$1:$B$2500,2,FALSE)</f>
        <v>HSF</v>
      </c>
      <c r="H635" t="str">
        <f>VLOOKUP(A635,Rådata!$A$3:$A$2444,1,FALSE)</f>
        <v>0832890J01CA04</v>
      </c>
    </row>
    <row r="636" spans="1:8" x14ac:dyDescent="0.2">
      <c r="A636" t="str">
        <f t="shared" si="9"/>
        <v>0832890J01CA08</v>
      </c>
      <c r="B636" s="55" t="s">
        <v>64</v>
      </c>
      <c r="C636" s="55" t="s">
        <v>184</v>
      </c>
      <c r="D636" s="55" t="s">
        <v>262</v>
      </c>
      <c r="E636" s="56" t="s">
        <v>351</v>
      </c>
      <c r="F636" s="57">
        <v>1</v>
      </c>
      <c r="G636" t="str">
        <f>VLOOKUP(B636,'Akodens FV'!$A$1:$B$2500,2,FALSE)</f>
        <v>HSF</v>
      </c>
      <c r="H636" t="str">
        <f>VLOOKUP(A636,Rådata!$A$3:$A$2444,1,FALSE)</f>
        <v>0832890J01CA08</v>
      </c>
    </row>
    <row r="637" spans="1:8" x14ac:dyDescent="0.2">
      <c r="A637" t="str">
        <f t="shared" si="9"/>
        <v>0832890J01CE02</v>
      </c>
      <c r="B637" s="55" t="s">
        <v>64</v>
      </c>
      <c r="C637" s="55" t="s">
        <v>184</v>
      </c>
      <c r="D637" s="55" t="s">
        <v>246</v>
      </c>
      <c r="E637" s="56" t="s">
        <v>352</v>
      </c>
      <c r="F637" s="57">
        <v>117</v>
      </c>
      <c r="G637" t="str">
        <f>VLOOKUP(B637,'Akodens FV'!$A$1:$B$2500,2,FALSE)</f>
        <v>HSF</v>
      </c>
      <c r="H637" t="str">
        <f>VLOOKUP(A637,Rådata!$A$3:$A$2444,1,FALSE)</f>
        <v>0832890J01CE02</v>
      </c>
    </row>
    <row r="638" spans="1:8" x14ac:dyDescent="0.2">
      <c r="A638" t="str">
        <f t="shared" si="9"/>
        <v>0832890J01CF05</v>
      </c>
      <c r="B638" s="55" t="s">
        <v>64</v>
      </c>
      <c r="C638" s="55" t="s">
        <v>184</v>
      </c>
      <c r="D638" s="55" t="s">
        <v>251</v>
      </c>
      <c r="E638" s="56" t="s">
        <v>353</v>
      </c>
      <c r="F638" s="57">
        <v>83</v>
      </c>
      <c r="G638" t="str">
        <f>VLOOKUP(B638,'Akodens FV'!$A$1:$B$2500,2,FALSE)</f>
        <v>HSF</v>
      </c>
      <c r="H638" t="str">
        <f>VLOOKUP(A638,Rådata!$A$3:$A$2444,1,FALSE)</f>
        <v>0832890J01CF05</v>
      </c>
    </row>
    <row r="639" spans="1:8" x14ac:dyDescent="0.2">
      <c r="A639" t="str">
        <f t="shared" si="9"/>
        <v>0832890J01CR02</v>
      </c>
      <c r="B639" s="55" t="s">
        <v>64</v>
      </c>
      <c r="C639" s="55" t="s">
        <v>184</v>
      </c>
      <c r="D639" s="55" t="s">
        <v>253</v>
      </c>
      <c r="E639" s="56" t="s">
        <v>640</v>
      </c>
      <c r="F639" s="57">
        <v>6</v>
      </c>
      <c r="G639" t="str">
        <f>VLOOKUP(B639,'Akodens FV'!$A$1:$B$2500,2,FALSE)</f>
        <v>HSF</v>
      </c>
      <c r="H639" t="str">
        <f>VLOOKUP(A639,Rådata!$A$3:$A$2444,1,FALSE)</f>
        <v>0832890J01CR02</v>
      </c>
    </row>
    <row r="640" spans="1:8" x14ac:dyDescent="0.2">
      <c r="A640" t="str">
        <f t="shared" si="9"/>
        <v>0832890J01DB05</v>
      </c>
      <c r="B640" s="55" t="s">
        <v>64</v>
      </c>
      <c r="C640" s="55" t="s">
        <v>184</v>
      </c>
      <c r="D640" s="55" t="s">
        <v>261</v>
      </c>
      <c r="E640" s="56" t="s">
        <v>355</v>
      </c>
      <c r="F640" s="57">
        <v>2</v>
      </c>
      <c r="G640" t="str">
        <f>VLOOKUP(B640,'Akodens FV'!$A$1:$B$2500,2,FALSE)</f>
        <v>HSF</v>
      </c>
      <c r="H640" t="str">
        <f>VLOOKUP(A640,Rådata!$A$3:$A$2444,1,FALSE)</f>
        <v>0832890J01DB05</v>
      </c>
    </row>
    <row r="641" spans="1:8" x14ac:dyDescent="0.2">
      <c r="A641" t="str">
        <f t="shared" si="9"/>
        <v>0832890J01EE01</v>
      </c>
      <c r="B641" s="55" t="s">
        <v>64</v>
      </c>
      <c r="C641" s="55" t="s">
        <v>184</v>
      </c>
      <c r="D641" s="55" t="s">
        <v>258</v>
      </c>
      <c r="E641" s="56" t="s">
        <v>364</v>
      </c>
      <c r="F641" s="57">
        <v>2</v>
      </c>
      <c r="G641" t="str">
        <f>VLOOKUP(B641,'Akodens FV'!$A$1:$B$2500,2,FALSE)</f>
        <v>HSF</v>
      </c>
      <c r="H641" t="str">
        <f>VLOOKUP(A641,Rådata!$A$3:$A$2444,1,FALSE)</f>
        <v>0832890J01EE01</v>
      </c>
    </row>
    <row r="642" spans="1:8" x14ac:dyDescent="0.2">
      <c r="A642" t="str">
        <f t="shared" si="9"/>
        <v>0832890J01FA09</v>
      </c>
      <c r="B642" s="55" t="s">
        <v>64</v>
      </c>
      <c r="C642" s="55" t="s">
        <v>184</v>
      </c>
      <c r="D642" s="55" t="s">
        <v>257</v>
      </c>
      <c r="E642" s="56" t="s">
        <v>375</v>
      </c>
      <c r="F642" s="57">
        <v>3</v>
      </c>
      <c r="G642" t="str">
        <f>VLOOKUP(B642,'Akodens FV'!$A$1:$B$2500,2,FALSE)</f>
        <v>HSF</v>
      </c>
      <c r="H642" t="str">
        <f>VLOOKUP(A642,Rådata!$A$3:$A$2444,1,FALSE)</f>
        <v>0832890J01FA09</v>
      </c>
    </row>
    <row r="643" spans="1:8" x14ac:dyDescent="0.2">
      <c r="A643" t="str">
        <f t="shared" ref="A643:A706" si="10">B643&amp;D643</f>
        <v>0832890J01FF01</v>
      </c>
      <c r="B643" s="55" t="s">
        <v>64</v>
      </c>
      <c r="C643" s="55" t="s">
        <v>184</v>
      </c>
      <c r="D643" s="55" t="s">
        <v>248</v>
      </c>
      <c r="E643" s="56" t="s">
        <v>358</v>
      </c>
      <c r="F643" s="57">
        <v>111</v>
      </c>
      <c r="G643" t="str">
        <f>VLOOKUP(B643,'Akodens FV'!$A$1:$B$2500,2,FALSE)</f>
        <v>HSF</v>
      </c>
      <c r="H643" t="str">
        <f>VLOOKUP(A643,Rådata!$A$3:$A$2444,1,FALSE)</f>
        <v>0832890J01FF01</v>
      </c>
    </row>
    <row r="644" spans="1:8" x14ac:dyDescent="0.2">
      <c r="A644" t="str">
        <f t="shared" si="10"/>
        <v>0832890J01MA02</v>
      </c>
      <c r="B644" s="55" t="s">
        <v>64</v>
      </c>
      <c r="C644" s="55" t="s">
        <v>184</v>
      </c>
      <c r="D644" s="55" t="s">
        <v>252</v>
      </c>
      <c r="E644" s="56" t="s">
        <v>359</v>
      </c>
      <c r="F644" s="57">
        <v>23</v>
      </c>
      <c r="G644" t="str">
        <f>VLOOKUP(B644,'Akodens FV'!$A$1:$B$2500,2,FALSE)</f>
        <v>HSF</v>
      </c>
      <c r="H644" t="str">
        <f>VLOOKUP(A644,Rådata!$A$3:$A$2444,1,FALSE)</f>
        <v>0832890J01MA02</v>
      </c>
    </row>
    <row r="645" spans="1:8" x14ac:dyDescent="0.2">
      <c r="A645" t="str">
        <f t="shared" si="10"/>
        <v>0833001J01CE02</v>
      </c>
      <c r="B645" s="55" t="s">
        <v>332</v>
      </c>
      <c r="C645" s="55" t="s">
        <v>443</v>
      </c>
      <c r="D645" s="55" t="s">
        <v>246</v>
      </c>
      <c r="E645" s="56" t="s">
        <v>352</v>
      </c>
      <c r="F645" s="57">
        <v>1</v>
      </c>
      <c r="G645" t="str">
        <f>VLOOKUP(B645,'Akodens FV'!$A$1:$B$2500,2,FALSE)</f>
        <v>Psyk</v>
      </c>
      <c r="H645" t="str">
        <f>VLOOKUP(A645,Rådata!$A$3:$A$2444,1,FALSE)</f>
        <v>0833001J01CE02</v>
      </c>
    </row>
    <row r="646" spans="1:8" x14ac:dyDescent="0.2">
      <c r="A646" t="str">
        <f t="shared" si="10"/>
        <v>0833001J01FA09</v>
      </c>
      <c r="B646" s="55" t="s">
        <v>332</v>
      </c>
      <c r="C646" s="55" t="s">
        <v>443</v>
      </c>
      <c r="D646" s="55" t="s">
        <v>257</v>
      </c>
      <c r="E646" s="56" t="s">
        <v>375</v>
      </c>
      <c r="F646" s="57">
        <v>1</v>
      </c>
      <c r="G646" t="str">
        <f>VLOOKUP(B646,'Akodens FV'!$A$1:$B$2500,2,FALSE)</f>
        <v>Psyk</v>
      </c>
      <c r="H646" t="str">
        <f>VLOOKUP(A646,Rådata!$A$3:$A$2444,1,FALSE)</f>
        <v>0833001J01FA09</v>
      </c>
    </row>
    <row r="647" spans="1:8" x14ac:dyDescent="0.2">
      <c r="A647" t="str">
        <f t="shared" si="10"/>
        <v>0833009J01AA02</v>
      </c>
      <c r="B647" s="55" t="s">
        <v>333</v>
      </c>
      <c r="C647" s="55" t="s">
        <v>649</v>
      </c>
      <c r="D647" s="55" t="s">
        <v>249</v>
      </c>
      <c r="E647" s="56" t="s">
        <v>348</v>
      </c>
      <c r="F647" s="57">
        <v>1</v>
      </c>
      <c r="G647" t="str">
        <f>VLOOKUP(B647,'Akodens FV'!$A$1:$B$2500,2,FALSE)</f>
        <v>Psyk</v>
      </c>
      <c r="H647" t="str">
        <f>VLOOKUP(A647,Rådata!$A$3:$A$2444,1,FALSE)</f>
        <v>0833009J01AA02</v>
      </c>
    </row>
    <row r="648" spans="1:8" x14ac:dyDescent="0.2">
      <c r="A648" t="str">
        <f t="shared" si="10"/>
        <v>0833009J01AA04</v>
      </c>
      <c r="B648" s="55" t="s">
        <v>333</v>
      </c>
      <c r="C648" s="55" t="s">
        <v>649</v>
      </c>
      <c r="D648" s="55" t="s">
        <v>264</v>
      </c>
      <c r="E648" s="56" t="s">
        <v>349</v>
      </c>
      <c r="F648" s="57">
        <v>1</v>
      </c>
      <c r="G648" t="str">
        <f>VLOOKUP(B648,'Akodens FV'!$A$1:$B$2500,2,FALSE)</f>
        <v>Psyk</v>
      </c>
      <c r="H648" t="str">
        <f>VLOOKUP(A648,Rådata!$A$3:$A$2444,1,FALSE)</f>
        <v>0833009J01AA04</v>
      </c>
    </row>
    <row r="649" spans="1:8" x14ac:dyDescent="0.2">
      <c r="A649" t="str">
        <f t="shared" si="10"/>
        <v>0833009J01DB05</v>
      </c>
      <c r="B649" s="55" t="s">
        <v>333</v>
      </c>
      <c r="C649" s="55" t="s">
        <v>649</v>
      </c>
      <c r="D649" s="55" t="s">
        <v>261</v>
      </c>
      <c r="E649" s="56" t="s">
        <v>355</v>
      </c>
      <c r="F649" s="57">
        <v>1</v>
      </c>
      <c r="G649" t="str">
        <f>VLOOKUP(B649,'Akodens FV'!$A$1:$B$2500,2,FALSE)</f>
        <v>Psyk</v>
      </c>
      <c r="H649" t="e">
        <f>VLOOKUP(A649,Rådata!$A$3:$A$2444,1,FALSE)</f>
        <v>#N/A</v>
      </c>
    </row>
    <row r="650" spans="1:8" x14ac:dyDescent="0.2">
      <c r="A650" t="str">
        <f t="shared" si="10"/>
        <v>0833090J01CA04</v>
      </c>
      <c r="B650" s="55" t="s">
        <v>334</v>
      </c>
      <c r="C650" s="55" t="s">
        <v>409</v>
      </c>
      <c r="D650" s="55" t="s">
        <v>247</v>
      </c>
      <c r="E650" s="56" t="s">
        <v>350</v>
      </c>
      <c r="F650" s="57">
        <v>1</v>
      </c>
      <c r="G650" t="str">
        <f>VLOOKUP(B650,'Akodens FV'!$A$1:$B$2500,2,FALSE)</f>
        <v>Psyk</v>
      </c>
      <c r="H650" t="str">
        <f>VLOOKUP(A650,Rådata!$A$3:$A$2444,1,FALSE)</f>
        <v>0833090J01CA04</v>
      </c>
    </row>
    <row r="651" spans="1:8" x14ac:dyDescent="0.2">
      <c r="A651" t="str">
        <f t="shared" si="10"/>
        <v>0833090J01CA08</v>
      </c>
      <c r="B651" s="55" t="s">
        <v>334</v>
      </c>
      <c r="C651" s="55" t="s">
        <v>409</v>
      </c>
      <c r="D651" s="55" t="s">
        <v>262</v>
      </c>
      <c r="E651" s="56" t="s">
        <v>351</v>
      </c>
      <c r="F651" s="57">
        <v>3</v>
      </c>
      <c r="G651" t="str">
        <f>VLOOKUP(B651,'Akodens FV'!$A$1:$B$2500,2,FALSE)</f>
        <v>Psyk</v>
      </c>
      <c r="H651" t="str">
        <f>VLOOKUP(A651,Rådata!$A$3:$A$2444,1,FALSE)</f>
        <v>0833090J01CA08</v>
      </c>
    </row>
    <row r="652" spans="1:8" x14ac:dyDescent="0.2">
      <c r="A652" t="str">
        <f t="shared" si="10"/>
        <v>0833090J01FF01</v>
      </c>
      <c r="B652" s="55" t="s">
        <v>334</v>
      </c>
      <c r="C652" s="55" t="s">
        <v>409</v>
      </c>
      <c r="D652" s="55" t="s">
        <v>248</v>
      </c>
      <c r="E652" s="56" t="s">
        <v>358</v>
      </c>
      <c r="F652" s="57">
        <v>2</v>
      </c>
      <c r="G652" t="str">
        <f>VLOOKUP(B652,'Akodens FV'!$A$1:$B$2500,2,FALSE)</f>
        <v>Psyk</v>
      </c>
      <c r="H652" t="str">
        <f>VLOOKUP(A652,Rådata!$A$3:$A$2444,1,FALSE)</f>
        <v>0833090J01FF01</v>
      </c>
    </row>
    <row r="653" spans="1:8" x14ac:dyDescent="0.2">
      <c r="A653" t="str">
        <f t="shared" si="10"/>
        <v>0834190J01AA02</v>
      </c>
      <c r="B653" s="55" t="s">
        <v>60</v>
      </c>
      <c r="C653" s="55" t="s">
        <v>180</v>
      </c>
      <c r="D653" s="55" t="s">
        <v>249</v>
      </c>
      <c r="E653" s="56" t="s">
        <v>348</v>
      </c>
      <c r="F653" s="57">
        <v>7</v>
      </c>
      <c r="G653" t="str">
        <f>VLOOKUP(B653,'Akodens FV'!$A$1:$B$2500,2,FALSE)</f>
        <v>HSF</v>
      </c>
      <c r="H653" t="str">
        <f>VLOOKUP(A653,Rådata!$A$3:$A$2444,1,FALSE)</f>
        <v>0834190J01AA02</v>
      </c>
    </row>
    <row r="654" spans="1:8" x14ac:dyDescent="0.2">
      <c r="A654" t="str">
        <f t="shared" si="10"/>
        <v>0834190J01AA04</v>
      </c>
      <c r="B654" s="55" t="s">
        <v>60</v>
      </c>
      <c r="C654" s="55" t="s">
        <v>180</v>
      </c>
      <c r="D654" s="55" t="s">
        <v>264</v>
      </c>
      <c r="E654" s="56" t="s">
        <v>349</v>
      </c>
      <c r="F654" s="57">
        <v>1</v>
      </c>
      <c r="G654" t="str">
        <f>VLOOKUP(B654,'Akodens FV'!$A$1:$B$2500,2,FALSE)</f>
        <v>HSF</v>
      </c>
      <c r="H654" t="str">
        <f>VLOOKUP(A654,Rådata!$A$3:$A$2444,1,FALSE)</f>
        <v>0834190J01AA04</v>
      </c>
    </row>
    <row r="655" spans="1:8" x14ac:dyDescent="0.2">
      <c r="A655" t="str">
        <f t="shared" si="10"/>
        <v>0834190J01CA04</v>
      </c>
      <c r="B655" s="55" t="s">
        <v>60</v>
      </c>
      <c r="C655" s="55" t="s">
        <v>180</v>
      </c>
      <c r="D655" s="55" t="s">
        <v>247</v>
      </c>
      <c r="E655" s="56" t="s">
        <v>350</v>
      </c>
      <c r="F655" s="57">
        <v>18</v>
      </c>
      <c r="G655" t="str">
        <f>VLOOKUP(B655,'Akodens FV'!$A$1:$B$2500,2,FALSE)</f>
        <v>HSF</v>
      </c>
      <c r="H655" t="str">
        <f>VLOOKUP(A655,Rådata!$A$3:$A$2444,1,FALSE)</f>
        <v>0834190J01CA04</v>
      </c>
    </row>
    <row r="656" spans="1:8" x14ac:dyDescent="0.2">
      <c r="A656" t="str">
        <f t="shared" si="10"/>
        <v>0834190J01CA08</v>
      </c>
      <c r="B656" s="55" t="s">
        <v>60</v>
      </c>
      <c r="C656" s="55" t="s">
        <v>180</v>
      </c>
      <c r="D656" s="55" t="s">
        <v>262</v>
      </c>
      <c r="E656" s="56" t="s">
        <v>351</v>
      </c>
      <c r="F656" s="57">
        <v>8</v>
      </c>
      <c r="G656" t="str">
        <f>VLOOKUP(B656,'Akodens FV'!$A$1:$B$2500,2,FALSE)</f>
        <v>HSF</v>
      </c>
      <c r="H656" t="str">
        <f>VLOOKUP(A656,Rådata!$A$3:$A$2444,1,FALSE)</f>
        <v>0834190J01CA08</v>
      </c>
    </row>
    <row r="657" spans="1:8" x14ac:dyDescent="0.2">
      <c r="A657" t="str">
        <f t="shared" si="10"/>
        <v>0834190J01CE02</v>
      </c>
      <c r="B657" s="55" t="s">
        <v>60</v>
      </c>
      <c r="C657" s="55" t="s">
        <v>180</v>
      </c>
      <c r="D657" s="55" t="s">
        <v>246</v>
      </c>
      <c r="E657" s="56" t="s">
        <v>352</v>
      </c>
      <c r="F657" s="57">
        <v>61</v>
      </c>
      <c r="G657" t="str">
        <f>VLOOKUP(B657,'Akodens FV'!$A$1:$B$2500,2,FALSE)</f>
        <v>HSF</v>
      </c>
      <c r="H657" t="str">
        <f>VLOOKUP(A657,Rådata!$A$3:$A$2444,1,FALSE)</f>
        <v>0834190J01CE02</v>
      </c>
    </row>
    <row r="658" spans="1:8" x14ac:dyDescent="0.2">
      <c r="A658" t="str">
        <f t="shared" si="10"/>
        <v>0834190J01CF05</v>
      </c>
      <c r="B658" s="55" t="s">
        <v>60</v>
      </c>
      <c r="C658" s="55" t="s">
        <v>180</v>
      </c>
      <c r="D658" s="55" t="s">
        <v>251</v>
      </c>
      <c r="E658" s="56" t="s">
        <v>353</v>
      </c>
      <c r="F658" s="57">
        <v>36</v>
      </c>
      <c r="G658" t="str">
        <f>VLOOKUP(B658,'Akodens FV'!$A$1:$B$2500,2,FALSE)</f>
        <v>HSF</v>
      </c>
      <c r="H658" t="str">
        <f>VLOOKUP(A658,Rådata!$A$3:$A$2444,1,FALSE)</f>
        <v>0834190J01CF05</v>
      </c>
    </row>
    <row r="659" spans="1:8" x14ac:dyDescent="0.2">
      <c r="A659" t="str">
        <f t="shared" si="10"/>
        <v>0834190J01CR02</v>
      </c>
      <c r="B659" s="55" t="s">
        <v>60</v>
      </c>
      <c r="C659" s="55" t="s">
        <v>180</v>
      </c>
      <c r="D659" s="55" t="s">
        <v>253</v>
      </c>
      <c r="E659" s="56" t="s">
        <v>640</v>
      </c>
      <c r="F659" s="57">
        <v>20</v>
      </c>
      <c r="G659" t="str">
        <f>VLOOKUP(B659,'Akodens FV'!$A$1:$B$2500,2,FALSE)</f>
        <v>HSF</v>
      </c>
      <c r="H659" t="str">
        <f>VLOOKUP(A659,Rådata!$A$3:$A$2444,1,FALSE)</f>
        <v>0834190J01CR02</v>
      </c>
    </row>
    <row r="660" spans="1:8" x14ac:dyDescent="0.2">
      <c r="A660" t="str">
        <f t="shared" si="10"/>
        <v>0834190J01CR05</v>
      </c>
      <c r="B660" s="55" t="s">
        <v>60</v>
      </c>
      <c r="C660" s="55" t="s">
        <v>180</v>
      </c>
      <c r="D660" s="55" t="s">
        <v>280</v>
      </c>
      <c r="E660" s="56" t="s">
        <v>646</v>
      </c>
      <c r="F660" s="57">
        <v>1</v>
      </c>
      <c r="G660" t="str">
        <f>VLOOKUP(B660,'Akodens FV'!$A$1:$B$2500,2,FALSE)</f>
        <v>HSF</v>
      </c>
      <c r="H660" t="e">
        <f>VLOOKUP(A660,Rådata!$A$3:$A$2444,1,FALSE)</f>
        <v>#N/A</v>
      </c>
    </row>
    <row r="661" spans="1:8" x14ac:dyDescent="0.2">
      <c r="A661" t="str">
        <f t="shared" si="10"/>
        <v>0834190J01DB05</v>
      </c>
      <c r="B661" s="55" t="s">
        <v>60</v>
      </c>
      <c r="C661" s="55" t="s">
        <v>180</v>
      </c>
      <c r="D661" s="55" t="s">
        <v>261</v>
      </c>
      <c r="E661" s="56" t="s">
        <v>355</v>
      </c>
      <c r="F661" s="57">
        <v>19</v>
      </c>
      <c r="G661" t="str">
        <f>VLOOKUP(B661,'Akodens FV'!$A$1:$B$2500,2,FALSE)</f>
        <v>HSF</v>
      </c>
      <c r="H661" t="str">
        <f>VLOOKUP(A661,Rådata!$A$3:$A$2444,1,FALSE)</f>
        <v>0834190J01DB05</v>
      </c>
    </row>
    <row r="662" spans="1:8" x14ac:dyDescent="0.2">
      <c r="A662" t="str">
        <f t="shared" si="10"/>
        <v>0834190J01DD02</v>
      </c>
      <c r="B662" s="55" t="s">
        <v>60</v>
      </c>
      <c r="C662" s="55" t="s">
        <v>180</v>
      </c>
      <c r="D662" s="55" t="s">
        <v>278</v>
      </c>
      <c r="E662" s="56" t="s">
        <v>423</v>
      </c>
      <c r="F662" s="57">
        <v>6</v>
      </c>
      <c r="G662" t="str">
        <f>VLOOKUP(B662,'Akodens FV'!$A$1:$B$2500,2,FALSE)</f>
        <v>HSF</v>
      </c>
      <c r="H662" t="e">
        <f>VLOOKUP(A662,Rådata!$A$3:$A$2444,1,FALSE)</f>
        <v>#N/A</v>
      </c>
    </row>
    <row r="663" spans="1:8" x14ac:dyDescent="0.2">
      <c r="A663" t="str">
        <f t="shared" si="10"/>
        <v>0834190J01EA01</v>
      </c>
      <c r="B663" s="55" t="s">
        <v>60</v>
      </c>
      <c r="C663" s="55" t="s">
        <v>180</v>
      </c>
      <c r="D663" s="55" t="s">
        <v>259</v>
      </c>
      <c r="E663" s="56" t="s">
        <v>356</v>
      </c>
      <c r="F663" s="57">
        <v>54</v>
      </c>
      <c r="G663" t="str">
        <f>VLOOKUP(B663,'Akodens FV'!$A$1:$B$2500,2,FALSE)</f>
        <v>HSF</v>
      </c>
      <c r="H663" t="str">
        <f>VLOOKUP(A663,Rådata!$A$3:$A$2444,1,FALSE)</f>
        <v>0834190J01EA01</v>
      </c>
    </row>
    <row r="664" spans="1:8" x14ac:dyDescent="0.2">
      <c r="A664" t="str">
        <f t="shared" si="10"/>
        <v>0834190J01EE01</v>
      </c>
      <c r="B664" s="55" t="s">
        <v>60</v>
      </c>
      <c r="C664" s="55" t="s">
        <v>180</v>
      </c>
      <c r="D664" s="55" t="s">
        <v>258</v>
      </c>
      <c r="E664" s="56" t="s">
        <v>364</v>
      </c>
      <c r="F664" s="57">
        <v>53</v>
      </c>
      <c r="G664" t="str">
        <f>VLOOKUP(B664,'Akodens FV'!$A$1:$B$2500,2,FALSE)</f>
        <v>HSF</v>
      </c>
      <c r="H664" t="str">
        <f>VLOOKUP(A664,Rådata!$A$3:$A$2444,1,FALSE)</f>
        <v>0834190J01EE01</v>
      </c>
    </row>
    <row r="665" spans="1:8" x14ac:dyDescent="0.2">
      <c r="A665" t="str">
        <f t="shared" si="10"/>
        <v>0834190J01FA01</v>
      </c>
      <c r="B665" s="55" t="s">
        <v>60</v>
      </c>
      <c r="C665" s="55" t="s">
        <v>180</v>
      </c>
      <c r="D665" s="55" t="s">
        <v>250</v>
      </c>
      <c r="E665" s="56" t="s">
        <v>357</v>
      </c>
      <c r="F665" s="57">
        <v>1</v>
      </c>
      <c r="G665" t="str">
        <f>VLOOKUP(B665,'Akodens FV'!$A$1:$B$2500,2,FALSE)</f>
        <v>HSF</v>
      </c>
      <c r="H665" t="str">
        <f>VLOOKUP(A665,Rådata!$A$3:$A$2444,1,FALSE)</f>
        <v>0834190J01FA01</v>
      </c>
    </row>
    <row r="666" spans="1:8" x14ac:dyDescent="0.2">
      <c r="A666" t="str">
        <f t="shared" si="10"/>
        <v>0834190J01FA10</v>
      </c>
      <c r="B666" s="55" t="s">
        <v>60</v>
      </c>
      <c r="C666" s="55" t="s">
        <v>180</v>
      </c>
      <c r="D666" s="55" t="s">
        <v>268</v>
      </c>
      <c r="E666" s="56" t="s">
        <v>368</v>
      </c>
      <c r="F666" s="57">
        <v>20</v>
      </c>
      <c r="G666" t="str">
        <f>VLOOKUP(B666,'Akodens FV'!$A$1:$B$2500,2,FALSE)</f>
        <v>HSF</v>
      </c>
      <c r="H666" t="str">
        <f>VLOOKUP(A666,Rådata!$A$3:$A$2444,1,FALSE)</f>
        <v>0834190J01FA10</v>
      </c>
    </row>
    <row r="667" spans="1:8" x14ac:dyDescent="0.2">
      <c r="A667" t="str">
        <f t="shared" si="10"/>
        <v>0834190J01FF01</v>
      </c>
      <c r="B667" s="55" t="s">
        <v>60</v>
      </c>
      <c r="C667" s="55" t="s">
        <v>180</v>
      </c>
      <c r="D667" s="55" t="s">
        <v>248</v>
      </c>
      <c r="E667" s="56" t="s">
        <v>358</v>
      </c>
      <c r="F667" s="57">
        <v>19</v>
      </c>
      <c r="G667" t="str">
        <f>VLOOKUP(B667,'Akodens FV'!$A$1:$B$2500,2,FALSE)</f>
        <v>HSF</v>
      </c>
      <c r="H667" t="str">
        <f>VLOOKUP(A667,Rådata!$A$3:$A$2444,1,FALSE)</f>
        <v>0834190J01FF01</v>
      </c>
    </row>
    <row r="668" spans="1:8" x14ac:dyDescent="0.2">
      <c r="A668" t="str">
        <f t="shared" si="10"/>
        <v>0834190J01GB01</v>
      </c>
      <c r="B668" s="55" t="s">
        <v>60</v>
      </c>
      <c r="C668" s="55" t="s">
        <v>180</v>
      </c>
      <c r="D668" s="55" t="s">
        <v>277</v>
      </c>
      <c r="E668" s="56" t="s">
        <v>422</v>
      </c>
      <c r="F668" s="57">
        <v>5</v>
      </c>
      <c r="G668" t="str">
        <f>VLOOKUP(B668,'Akodens FV'!$A$1:$B$2500,2,FALSE)</f>
        <v>HSF</v>
      </c>
      <c r="H668" t="str">
        <f>VLOOKUP(A668,Rådata!$A$3:$A$2444,1,FALSE)</f>
        <v>0834190J01GB01</v>
      </c>
    </row>
    <row r="669" spans="1:8" x14ac:dyDescent="0.2">
      <c r="A669" t="str">
        <f t="shared" si="10"/>
        <v>0834190J01MA02</v>
      </c>
      <c r="B669" s="55" t="s">
        <v>60</v>
      </c>
      <c r="C669" s="55" t="s">
        <v>180</v>
      </c>
      <c r="D669" s="55" t="s">
        <v>252</v>
      </c>
      <c r="E669" s="56" t="s">
        <v>359</v>
      </c>
      <c r="F669" s="57">
        <v>8</v>
      </c>
      <c r="G669" t="str">
        <f>VLOOKUP(B669,'Akodens FV'!$A$1:$B$2500,2,FALSE)</f>
        <v>HSF</v>
      </c>
      <c r="H669" t="str">
        <f>VLOOKUP(A669,Rådata!$A$3:$A$2444,1,FALSE)</f>
        <v>0834190J01MA02</v>
      </c>
    </row>
    <row r="670" spans="1:8" x14ac:dyDescent="0.2">
      <c r="A670" t="str">
        <f t="shared" si="10"/>
        <v>0834190J01XE01</v>
      </c>
      <c r="B670" s="55" t="s">
        <v>60</v>
      </c>
      <c r="C670" s="55" t="s">
        <v>180</v>
      </c>
      <c r="D670" s="55" t="s">
        <v>255</v>
      </c>
      <c r="E670" s="56" t="s">
        <v>361</v>
      </c>
      <c r="F670" s="57">
        <v>28</v>
      </c>
      <c r="G670" t="str">
        <f>VLOOKUP(B670,'Akodens FV'!$A$1:$B$2500,2,FALSE)</f>
        <v>HSF</v>
      </c>
      <c r="H670" t="str">
        <f>VLOOKUP(A670,Rådata!$A$3:$A$2444,1,FALSE)</f>
        <v>0834190J01XE01</v>
      </c>
    </row>
    <row r="671" spans="1:8" x14ac:dyDescent="0.2">
      <c r="A671" t="str">
        <f t="shared" si="10"/>
        <v>0834390J01AA02</v>
      </c>
      <c r="B671" s="55" t="s">
        <v>55</v>
      </c>
      <c r="C671" s="55" t="s">
        <v>175</v>
      </c>
      <c r="D671" s="55" t="s">
        <v>249</v>
      </c>
      <c r="E671" s="56" t="s">
        <v>348</v>
      </c>
      <c r="F671" s="57">
        <v>13</v>
      </c>
      <c r="G671" t="str">
        <f>VLOOKUP(B671,'Akodens FV'!$A$1:$B$2500,2,FALSE)</f>
        <v>HSF</v>
      </c>
      <c r="H671" t="str">
        <f>VLOOKUP(A671,Rådata!$A$3:$A$2444,1,FALSE)</f>
        <v>0834390J01AA02</v>
      </c>
    </row>
    <row r="672" spans="1:8" x14ac:dyDescent="0.2">
      <c r="A672" t="str">
        <f t="shared" si="10"/>
        <v>0834390J01AA04</v>
      </c>
      <c r="B672" s="55" t="s">
        <v>55</v>
      </c>
      <c r="C672" s="55" t="s">
        <v>175</v>
      </c>
      <c r="D672" s="55" t="s">
        <v>264</v>
      </c>
      <c r="E672" s="56" t="s">
        <v>349</v>
      </c>
      <c r="F672" s="57">
        <v>1</v>
      </c>
      <c r="G672" t="str">
        <f>VLOOKUP(B672,'Akodens FV'!$A$1:$B$2500,2,FALSE)</f>
        <v>HSF</v>
      </c>
      <c r="H672" t="str">
        <f>VLOOKUP(A672,Rådata!$A$3:$A$2444,1,FALSE)</f>
        <v>0834390J01AA04</v>
      </c>
    </row>
    <row r="673" spans="1:8" x14ac:dyDescent="0.2">
      <c r="A673" t="str">
        <f t="shared" si="10"/>
        <v>0834390J01CA04</v>
      </c>
      <c r="B673" s="55" t="s">
        <v>55</v>
      </c>
      <c r="C673" s="55" t="s">
        <v>175</v>
      </c>
      <c r="D673" s="55" t="s">
        <v>247</v>
      </c>
      <c r="E673" s="56" t="s">
        <v>350</v>
      </c>
      <c r="F673" s="57">
        <v>7</v>
      </c>
      <c r="G673" t="str">
        <f>VLOOKUP(B673,'Akodens FV'!$A$1:$B$2500,2,FALSE)</f>
        <v>HSF</v>
      </c>
      <c r="H673" t="str">
        <f>VLOOKUP(A673,Rådata!$A$3:$A$2444,1,FALSE)</f>
        <v>0834390J01CA04</v>
      </c>
    </row>
    <row r="674" spans="1:8" x14ac:dyDescent="0.2">
      <c r="A674" t="str">
        <f t="shared" si="10"/>
        <v>0834390J01CA08</v>
      </c>
      <c r="B674" s="55" t="s">
        <v>55</v>
      </c>
      <c r="C674" s="55" t="s">
        <v>175</v>
      </c>
      <c r="D674" s="55" t="s">
        <v>262</v>
      </c>
      <c r="E674" s="56" t="s">
        <v>351</v>
      </c>
      <c r="F674" s="57">
        <v>101</v>
      </c>
      <c r="G674" t="str">
        <f>VLOOKUP(B674,'Akodens FV'!$A$1:$B$2500,2,FALSE)</f>
        <v>HSF</v>
      </c>
      <c r="H674" t="str">
        <f>VLOOKUP(A674,Rådata!$A$3:$A$2444,1,FALSE)</f>
        <v>0834390J01CA08</v>
      </c>
    </row>
    <row r="675" spans="1:8" x14ac:dyDescent="0.2">
      <c r="A675" t="str">
        <f t="shared" si="10"/>
        <v>0834390J01CE02</v>
      </c>
      <c r="B675" s="55" t="s">
        <v>55</v>
      </c>
      <c r="C675" s="55" t="s">
        <v>175</v>
      </c>
      <c r="D675" s="55" t="s">
        <v>246</v>
      </c>
      <c r="E675" s="56" t="s">
        <v>352</v>
      </c>
      <c r="F675" s="57">
        <v>7</v>
      </c>
      <c r="G675" t="str">
        <f>VLOOKUP(B675,'Akodens FV'!$A$1:$B$2500,2,FALSE)</f>
        <v>HSF</v>
      </c>
      <c r="H675" t="str">
        <f>VLOOKUP(A675,Rådata!$A$3:$A$2444,1,FALSE)</f>
        <v>0834390J01CE02</v>
      </c>
    </row>
    <row r="676" spans="1:8" x14ac:dyDescent="0.2">
      <c r="A676" t="str">
        <f t="shared" si="10"/>
        <v>0834390J01CF05</v>
      </c>
      <c r="B676" s="55" t="s">
        <v>55</v>
      </c>
      <c r="C676" s="55" t="s">
        <v>175</v>
      </c>
      <c r="D676" s="55" t="s">
        <v>251</v>
      </c>
      <c r="E676" s="56" t="s">
        <v>353</v>
      </c>
      <c r="F676" s="57">
        <v>16</v>
      </c>
      <c r="G676" t="str">
        <f>VLOOKUP(B676,'Akodens FV'!$A$1:$B$2500,2,FALSE)</f>
        <v>HSF</v>
      </c>
      <c r="H676" t="str">
        <f>VLOOKUP(A676,Rådata!$A$3:$A$2444,1,FALSE)</f>
        <v>0834390J01CF05</v>
      </c>
    </row>
    <row r="677" spans="1:8" x14ac:dyDescent="0.2">
      <c r="A677" t="str">
        <f t="shared" si="10"/>
        <v>0834390J01CR02</v>
      </c>
      <c r="B677" s="55" t="s">
        <v>55</v>
      </c>
      <c r="C677" s="55" t="s">
        <v>175</v>
      </c>
      <c r="D677" s="55" t="s">
        <v>253</v>
      </c>
      <c r="E677" s="56" t="s">
        <v>640</v>
      </c>
      <c r="F677" s="57">
        <v>52</v>
      </c>
      <c r="G677" t="str">
        <f>VLOOKUP(B677,'Akodens FV'!$A$1:$B$2500,2,FALSE)</f>
        <v>HSF</v>
      </c>
      <c r="H677" t="str">
        <f>VLOOKUP(A677,Rådata!$A$3:$A$2444,1,FALSE)</f>
        <v>0834390J01CR02</v>
      </c>
    </row>
    <row r="678" spans="1:8" x14ac:dyDescent="0.2">
      <c r="A678" t="str">
        <f t="shared" si="10"/>
        <v>0834390J01DB05</v>
      </c>
      <c r="B678" s="55" t="s">
        <v>55</v>
      </c>
      <c r="C678" s="55" t="s">
        <v>175</v>
      </c>
      <c r="D678" s="55" t="s">
        <v>261</v>
      </c>
      <c r="E678" s="56" t="s">
        <v>355</v>
      </c>
      <c r="F678" s="57">
        <v>11</v>
      </c>
      <c r="G678" t="str">
        <f>VLOOKUP(B678,'Akodens FV'!$A$1:$B$2500,2,FALSE)</f>
        <v>HSF</v>
      </c>
      <c r="H678" t="str">
        <f>VLOOKUP(A678,Rådata!$A$3:$A$2444,1,FALSE)</f>
        <v>0834390J01DB05</v>
      </c>
    </row>
    <row r="679" spans="1:8" x14ac:dyDescent="0.2">
      <c r="A679" t="str">
        <f t="shared" si="10"/>
        <v>0834390J01EA01</v>
      </c>
      <c r="B679" s="55" t="s">
        <v>55</v>
      </c>
      <c r="C679" s="55" t="s">
        <v>175</v>
      </c>
      <c r="D679" s="55" t="s">
        <v>259</v>
      </c>
      <c r="E679" s="56" t="s">
        <v>356</v>
      </c>
      <c r="F679" s="57">
        <v>9</v>
      </c>
      <c r="G679" t="str">
        <f>VLOOKUP(B679,'Akodens FV'!$A$1:$B$2500,2,FALSE)</f>
        <v>HSF</v>
      </c>
      <c r="H679" t="str">
        <f>VLOOKUP(A679,Rådata!$A$3:$A$2444,1,FALSE)</f>
        <v>0834390J01EA01</v>
      </c>
    </row>
    <row r="680" spans="1:8" x14ac:dyDescent="0.2">
      <c r="A680" t="str">
        <f t="shared" si="10"/>
        <v>0834390J01EE01</v>
      </c>
      <c r="B680" s="55" t="s">
        <v>55</v>
      </c>
      <c r="C680" s="55" t="s">
        <v>175</v>
      </c>
      <c r="D680" s="55" t="s">
        <v>258</v>
      </c>
      <c r="E680" s="56" t="s">
        <v>364</v>
      </c>
      <c r="F680" s="57">
        <v>5</v>
      </c>
      <c r="G680" t="str">
        <f>VLOOKUP(B680,'Akodens FV'!$A$1:$B$2500,2,FALSE)</f>
        <v>HSF</v>
      </c>
      <c r="H680" t="str">
        <f>VLOOKUP(A680,Rådata!$A$3:$A$2444,1,FALSE)</f>
        <v>0834390J01EE01</v>
      </c>
    </row>
    <row r="681" spans="1:8" x14ac:dyDescent="0.2">
      <c r="A681" t="str">
        <f t="shared" si="10"/>
        <v>0834390J01FA01</v>
      </c>
      <c r="B681" s="55" t="s">
        <v>55</v>
      </c>
      <c r="C681" s="55" t="s">
        <v>175</v>
      </c>
      <c r="D681" s="55" t="s">
        <v>250</v>
      </c>
      <c r="E681" s="56" t="s">
        <v>357</v>
      </c>
      <c r="F681" s="57">
        <v>2</v>
      </c>
      <c r="G681" t="str">
        <f>VLOOKUP(B681,'Akodens FV'!$A$1:$B$2500,2,FALSE)</f>
        <v>HSF</v>
      </c>
      <c r="H681" t="str">
        <f>VLOOKUP(A681,Rådata!$A$3:$A$2444,1,FALSE)</f>
        <v>0834390J01FA01</v>
      </c>
    </row>
    <row r="682" spans="1:8" x14ac:dyDescent="0.2">
      <c r="A682" t="str">
        <f t="shared" si="10"/>
        <v>0834390J01FA10</v>
      </c>
      <c r="B682" s="55" t="s">
        <v>55</v>
      </c>
      <c r="C682" s="55" t="s">
        <v>175</v>
      </c>
      <c r="D682" s="55" t="s">
        <v>268</v>
      </c>
      <c r="E682" s="56" t="s">
        <v>368</v>
      </c>
      <c r="F682" s="57">
        <v>3</v>
      </c>
      <c r="G682" t="str">
        <f>VLOOKUP(B682,'Akodens FV'!$A$1:$B$2500,2,FALSE)</f>
        <v>HSF</v>
      </c>
      <c r="H682" t="str">
        <f>VLOOKUP(A682,Rådata!$A$3:$A$2444,1,FALSE)</f>
        <v>0834390J01FA10</v>
      </c>
    </row>
    <row r="683" spans="1:8" x14ac:dyDescent="0.2">
      <c r="A683" t="str">
        <f t="shared" si="10"/>
        <v>0834390J01FF01</v>
      </c>
      <c r="B683" s="55" t="s">
        <v>55</v>
      </c>
      <c r="C683" s="55" t="s">
        <v>175</v>
      </c>
      <c r="D683" s="55" t="s">
        <v>248</v>
      </c>
      <c r="E683" s="56" t="s">
        <v>358</v>
      </c>
      <c r="F683" s="57">
        <v>26</v>
      </c>
      <c r="G683" t="str">
        <f>VLOOKUP(B683,'Akodens FV'!$A$1:$B$2500,2,FALSE)</f>
        <v>HSF</v>
      </c>
      <c r="H683" t="str">
        <f>VLOOKUP(A683,Rådata!$A$3:$A$2444,1,FALSE)</f>
        <v>0834390J01FF01</v>
      </c>
    </row>
    <row r="684" spans="1:8" x14ac:dyDescent="0.2">
      <c r="A684" t="str">
        <f t="shared" si="10"/>
        <v>0834390J01MA02</v>
      </c>
      <c r="B684" s="55" t="s">
        <v>55</v>
      </c>
      <c r="C684" s="55" t="s">
        <v>175</v>
      </c>
      <c r="D684" s="55" t="s">
        <v>252</v>
      </c>
      <c r="E684" s="56" t="s">
        <v>359</v>
      </c>
      <c r="F684" s="57">
        <v>16</v>
      </c>
      <c r="G684" t="str">
        <f>VLOOKUP(B684,'Akodens FV'!$A$1:$B$2500,2,FALSE)</f>
        <v>HSF</v>
      </c>
      <c r="H684" t="str">
        <f>VLOOKUP(A684,Rådata!$A$3:$A$2444,1,FALSE)</f>
        <v>0834390J01MA02</v>
      </c>
    </row>
    <row r="685" spans="1:8" x14ac:dyDescent="0.2">
      <c r="A685" t="str">
        <f t="shared" si="10"/>
        <v>0834390J01MA12</v>
      </c>
      <c r="B685" s="55" t="s">
        <v>55</v>
      </c>
      <c r="C685" s="55" t="s">
        <v>175</v>
      </c>
      <c r="D685" s="55" t="s">
        <v>265</v>
      </c>
      <c r="E685" s="56" t="s">
        <v>379</v>
      </c>
      <c r="F685" s="57">
        <v>1</v>
      </c>
      <c r="G685" t="str">
        <f>VLOOKUP(B685,'Akodens FV'!$A$1:$B$2500,2,FALSE)</f>
        <v>HSF</v>
      </c>
      <c r="H685" t="str">
        <f>VLOOKUP(A685,Rådata!$A$3:$A$2444,1,FALSE)</f>
        <v>0834390J01MA12</v>
      </c>
    </row>
    <row r="686" spans="1:8" x14ac:dyDescent="0.2">
      <c r="A686" t="str">
        <f t="shared" si="10"/>
        <v>0834390J01XE01</v>
      </c>
      <c r="B686" s="55" t="s">
        <v>55</v>
      </c>
      <c r="C686" s="55" t="s">
        <v>175</v>
      </c>
      <c r="D686" s="55" t="s">
        <v>255</v>
      </c>
      <c r="E686" s="56" t="s">
        <v>361</v>
      </c>
      <c r="F686" s="57">
        <v>89</v>
      </c>
      <c r="G686" t="str">
        <f>VLOOKUP(B686,'Akodens FV'!$A$1:$B$2500,2,FALSE)</f>
        <v>HSF</v>
      </c>
      <c r="H686" t="str">
        <f>VLOOKUP(A686,Rådata!$A$3:$A$2444,1,FALSE)</f>
        <v>0834390J01XE01</v>
      </c>
    </row>
    <row r="687" spans="1:8" x14ac:dyDescent="0.2">
      <c r="A687" t="str">
        <f t="shared" si="10"/>
        <v>0837060J01AA02</v>
      </c>
      <c r="B687" s="55" t="s">
        <v>106</v>
      </c>
      <c r="C687" s="55" t="s">
        <v>223</v>
      </c>
      <c r="D687" s="55" t="s">
        <v>249</v>
      </c>
      <c r="E687" s="56" t="s">
        <v>348</v>
      </c>
      <c r="F687" s="57">
        <v>1</v>
      </c>
      <c r="G687" t="str">
        <f>VLOOKUP(B687,'Akodens FV'!$A$1:$B$2500,2,FALSE)</f>
        <v>HSF</v>
      </c>
      <c r="H687" t="str">
        <f>VLOOKUP(A687,Rådata!$A$3:$A$2444,1,FALSE)</f>
        <v>0837060J01AA02</v>
      </c>
    </row>
    <row r="688" spans="1:8" x14ac:dyDescent="0.2">
      <c r="A688" t="str">
        <f t="shared" si="10"/>
        <v>0837090J01AA02</v>
      </c>
      <c r="B688" s="55" t="s">
        <v>93</v>
      </c>
      <c r="C688" s="55" t="s">
        <v>211</v>
      </c>
      <c r="D688" s="55" t="s">
        <v>249</v>
      </c>
      <c r="E688" s="56" t="s">
        <v>348</v>
      </c>
      <c r="F688" s="57">
        <v>1</v>
      </c>
      <c r="G688" t="str">
        <f>VLOOKUP(B688,'Akodens FV'!$A$1:$B$2500,2,FALSE)</f>
        <v>HSF</v>
      </c>
      <c r="H688" t="str">
        <f>VLOOKUP(A688,Rådata!$A$3:$A$2444,1,FALSE)</f>
        <v>0837090J01AA02</v>
      </c>
    </row>
    <row r="689" spans="1:8" x14ac:dyDescent="0.2">
      <c r="A689" t="str">
        <f t="shared" si="10"/>
        <v>0837090J01CA04</v>
      </c>
      <c r="B689" s="55" t="s">
        <v>93</v>
      </c>
      <c r="C689" s="55" t="s">
        <v>211</v>
      </c>
      <c r="D689" s="55" t="s">
        <v>247</v>
      </c>
      <c r="E689" s="56" t="s">
        <v>350</v>
      </c>
      <c r="F689" s="57">
        <v>10</v>
      </c>
      <c r="G689" t="str">
        <f>VLOOKUP(B689,'Akodens FV'!$A$1:$B$2500,2,FALSE)</f>
        <v>HSF</v>
      </c>
      <c r="H689" t="str">
        <f>VLOOKUP(A689,Rådata!$A$3:$A$2444,1,FALSE)</f>
        <v>0837090J01CA04</v>
      </c>
    </row>
    <row r="690" spans="1:8" x14ac:dyDescent="0.2">
      <c r="A690" t="str">
        <f t="shared" si="10"/>
        <v>0837090J01CA08</v>
      </c>
      <c r="B690" s="55" t="s">
        <v>93</v>
      </c>
      <c r="C690" s="55" t="s">
        <v>211</v>
      </c>
      <c r="D690" s="55" t="s">
        <v>262</v>
      </c>
      <c r="E690" s="56" t="s">
        <v>351</v>
      </c>
      <c r="F690" s="57">
        <v>8</v>
      </c>
      <c r="G690" t="str">
        <f>VLOOKUP(B690,'Akodens FV'!$A$1:$B$2500,2,FALSE)</f>
        <v>HSF</v>
      </c>
      <c r="H690" t="str">
        <f>VLOOKUP(A690,Rådata!$A$3:$A$2444,1,FALSE)</f>
        <v>0837090J01CA08</v>
      </c>
    </row>
    <row r="691" spans="1:8" x14ac:dyDescent="0.2">
      <c r="A691" t="str">
        <f t="shared" si="10"/>
        <v>0837090J01CE02</v>
      </c>
      <c r="B691" s="55" t="s">
        <v>93</v>
      </c>
      <c r="C691" s="55" t="s">
        <v>211</v>
      </c>
      <c r="D691" s="55" t="s">
        <v>246</v>
      </c>
      <c r="E691" s="56" t="s">
        <v>352</v>
      </c>
      <c r="F691" s="57">
        <v>1</v>
      </c>
      <c r="G691" t="str">
        <f>VLOOKUP(B691,'Akodens FV'!$A$1:$B$2500,2,FALSE)</f>
        <v>HSF</v>
      </c>
      <c r="H691" t="str">
        <f>VLOOKUP(A691,Rådata!$A$3:$A$2444,1,FALSE)</f>
        <v>0837090J01CE02</v>
      </c>
    </row>
    <row r="692" spans="1:8" x14ac:dyDescent="0.2">
      <c r="A692" t="str">
        <f t="shared" si="10"/>
        <v>0837090J01CF05</v>
      </c>
      <c r="B692" s="55" t="s">
        <v>93</v>
      </c>
      <c r="C692" s="55" t="s">
        <v>211</v>
      </c>
      <c r="D692" s="55" t="s">
        <v>251</v>
      </c>
      <c r="E692" s="56" t="s">
        <v>353</v>
      </c>
      <c r="F692" s="57">
        <v>4</v>
      </c>
      <c r="G692" t="str">
        <f>VLOOKUP(B692,'Akodens FV'!$A$1:$B$2500,2,FALSE)</f>
        <v>HSF</v>
      </c>
      <c r="H692" t="str">
        <f>VLOOKUP(A692,Rådata!$A$3:$A$2444,1,FALSE)</f>
        <v>0837090J01CF05</v>
      </c>
    </row>
    <row r="693" spans="1:8" x14ac:dyDescent="0.2">
      <c r="A693" t="str">
        <f t="shared" si="10"/>
        <v>0837090J01DB05</v>
      </c>
      <c r="B693" s="55" t="s">
        <v>93</v>
      </c>
      <c r="C693" s="55" t="s">
        <v>211</v>
      </c>
      <c r="D693" s="55" t="s">
        <v>261</v>
      </c>
      <c r="E693" s="56" t="s">
        <v>355</v>
      </c>
      <c r="F693" s="57">
        <v>8</v>
      </c>
      <c r="G693" t="str">
        <f>VLOOKUP(B693,'Akodens FV'!$A$1:$B$2500,2,FALSE)</f>
        <v>HSF</v>
      </c>
      <c r="H693" t="str">
        <f>VLOOKUP(A693,Rådata!$A$3:$A$2444,1,FALSE)</f>
        <v>0837090J01DB05</v>
      </c>
    </row>
    <row r="694" spans="1:8" x14ac:dyDescent="0.2">
      <c r="A694" t="str">
        <f t="shared" si="10"/>
        <v>0837090J01EA01</v>
      </c>
      <c r="B694" s="55" t="s">
        <v>93</v>
      </c>
      <c r="C694" s="55" t="s">
        <v>211</v>
      </c>
      <c r="D694" s="55" t="s">
        <v>259</v>
      </c>
      <c r="E694" s="56" t="s">
        <v>356</v>
      </c>
      <c r="F694" s="57">
        <v>11</v>
      </c>
      <c r="G694" t="str">
        <f>VLOOKUP(B694,'Akodens FV'!$A$1:$B$2500,2,FALSE)</f>
        <v>HSF</v>
      </c>
      <c r="H694" t="str">
        <f>VLOOKUP(A694,Rådata!$A$3:$A$2444,1,FALSE)</f>
        <v>0837090J01EA01</v>
      </c>
    </row>
    <row r="695" spans="1:8" x14ac:dyDescent="0.2">
      <c r="A695" t="str">
        <f t="shared" si="10"/>
        <v>0837090J01EE01</v>
      </c>
      <c r="B695" s="55" t="s">
        <v>93</v>
      </c>
      <c r="C695" s="55" t="s">
        <v>211</v>
      </c>
      <c r="D695" s="55" t="s">
        <v>258</v>
      </c>
      <c r="E695" s="56" t="s">
        <v>364</v>
      </c>
      <c r="F695" s="57">
        <v>5</v>
      </c>
      <c r="G695" t="str">
        <f>VLOOKUP(B695,'Akodens FV'!$A$1:$B$2500,2,FALSE)</f>
        <v>HSF</v>
      </c>
      <c r="H695" t="str">
        <f>VLOOKUP(A695,Rådata!$A$3:$A$2444,1,FALSE)</f>
        <v>0837090J01EE01</v>
      </c>
    </row>
    <row r="696" spans="1:8" x14ac:dyDescent="0.2">
      <c r="A696" t="str">
        <f t="shared" si="10"/>
        <v>0837090J01FF01</v>
      </c>
      <c r="B696" s="55" t="s">
        <v>93</v>
      </c>
      <c r="C696" s="55" t="s">
        <v>211</v>
      </c>
      <c r="D696" s="55" t="s">
        <v>248</v>
      </c>
      <c r="E696" s="56" t="s">
        <v>358</v>
      </c>
      <c r="F696" s="57">
        <v>3</v>
      </c>
      <c r="G696" t="str">
        <f>VLOOKUP(B696,'Akodens FV'!$A$1:$B$2500,2,FALSE)</f>
        <v>HSF</v>
      </c>
      <c r="H696" t="str">
        <f>VLOOKUP(A696,Rådata!$A$3:$A$2444,1,FALSE)</f>
        <v>0837090J01FF01</v>
      </c>
    </row>
    <row r="697" spans="1:8" x14ac:dyDescent="0.2">
      <c r="A697" t="str">
        <f t="shared" si="10"/>
        <v>0837090J01MA02</v>
      </c>
      <c r="B697" s="55" t="s">
        <v>93</v>
      </c>
      <c r="C697" s="55" t="s">
        <v>211</v>
      </c>
      <c r="D697" s="55" t="s">
        <v>252</v>
      </c>
      <c r="E697" s="56" t="s">
        <v>359</v>
      </c>
      <c r="F697" s="57">
        <v>3</v>
      </c>
      <c r="G697" t="str">
        <f>VLOOKUP(B697,'Akodens FV'!$A$1:$B$2500,2,FALSE)</f>
        <v>HSF</v>
      </c>
      <c r="H697" t="str">
        <f>VLOOKUP(A697,Rådata!$A$3:$A$2444,1,FALSE)</f>
        <v>0837090J01MA02</v>
      </c>
    </row>
    <row r="698" spans="1:8" x14ac:dyDescent="0.2">
      <c r="A698" t="str">
        <f t="shared" si="10"/>
        <v>0837090J01XE01</v>
      </c>
      <c r="B698" s="55" t="s">
        <v>93</v>
      </c>
      <c r="C698" s="55" t="s">
        <v>211</v>
      </c>
      <c r="D698" s="55" t="s">
        <v>255</v>
      </c>
      <c r="E698" s="56" t="s">
        <v>361</v>
      </c>
      <c r="F698" s="57">
        <v>2</v>
      </c>
      <c r="G698" t="str">
        <f>VLOOKUP(B698,'Akodens FV'!$A$1:$B$2500,2,FALSE)</f>
        <v>HSF</v>
      </c>
      <c r="H698" t="str">
        <f>VLOOKUP(A698,Rådata!$A$3:$A$2444,1,FALSE)</f>
        <v>0837090J01XE01</v>
      </c>
    </row>
    <row r="699" spans="1:8" x14ac:dyDescent="0.2">
      <c r="A699" t="str">
        <f t="shared" si="10"/>
        <v>0837200J01AA02</v>
      </c>
      <c r="B699" s="55" t="s">
        <v>99</v>
      </c>
      <c r="C699" s="55" t="s">
        <v>217</v>
      </c>
      <c r="D699" s="55" t="s">
        <v>249</v>
      </c>
      <c r="E699" s="56" t="s">
        <v>348</v>
      </c>
      <c r="F699" s="57">
        <v>2</v>
      </c>
      <c r="G699" t="str">
        <f>VLOOKUP(B699,'Akodens FV'!$A$1:$B$2500,2,FALSE)</f>
        <v>HSF</v>
      </c>
      <c r="H699" t="str">
        <f>VLOOKUP(A699,Rådata!$A$3:$A$2444,1,FALSE)</f>
        <v>0837200J01AA02</v>
      </c>
    </row>
    <row r="700" spans="1:8" x14ac:dyDescent="0.2">
      <c r="A700" t="str">
        <f t="shared" si="10"/>
        <v>0837200J01CA04</v>
      </c>
      <c r="B700" s="55" t="s">
        <v>99</v>
      </c>
      <c r="C700" s="55" t="s">
        <v>217</v>
      </c>
      <c r="D700" s="55" t="s">
        <v>247</v>
      </c>
      <c r="E700" s="56" t="s">
        <v>350</v>
      </c>
      <c r="F700" s="57">
        <v>8</v>
      </c>
      <c r="G700" t="str">
        <f>VLOOKUP(B700,'Akodens FV'!$A$1:$B$2500,2,FALSE)</f>
        <v>HSF</v>
      </c>
      <c r="H700" t="str">
        <f>VLOOKUP(A700,Rådata!$A$3:$A$2444,1,FALSE)</f>
        <v>0837200J01CA04</v>
      </c>
    </row>
    <row r="701" spans="1:8" x14ac:dyDescent="0.2">
      <c r="A701" t="str">
        <f t="shared" si="10"/>
        <v>0837200J01CA08</v>
      </c>
      <c r="B701" s="55" t="s">
        <v>99</v>
      </c>
      <c r="C701" s="55" t="s">
        <v>217</v>
      </c>
      <c r="D701" s="55" t="s">
        <v>262</v>
      </c>
      <c r="E701" s="56" t="s">
        <v>351</v>
      </c>
      <c r="F701" s="57">
        <v>6</v>
      </c>
      <c r="G701" t="str">
        <f>VLOOKUP(B701,'Akodens FV'!$A$1:$B$2500,2,FALSE)</f>
        <v>HSF</v>
      </c>
      <c r="H701" t="str">
        <f>VLOOKUP(A701,Rådata!$A$3:$A$2444,1,FALSE)</f>
        <v>0837200J01CA08</v>
      </c>
    </row>
    <row r="702" spans="1:8" x14ac:dyDescent="0.2">
      <c r="A702" t="str">
        <f t="shared" si="10"/>
        <v>0837200J01CE02</v>
      </c>
      <c r="B702" s="55" t="s">
        <v>99</v>
      </c>
      <c r="C702" s="55" t="s">
        <v>217</v>
      </c>
      <c r="D702" s="55" t="s">
        <v>246</v>
      </c>
      <c r="E702" s="56" t="s">
        <v>352</v>
      </c>
      <c r="F702" s="57">
        <v>12</v>
      </c>
      <c r="G702" t="str">
        <f>VLOOKUP(B702,'Akodens FV'!$A$1:$B$2500,2,FALSE)</f>
        <v>HSF</v>
      </c>
      <c r="H702" t="str">
        <f>VLOOKUP(A702,Rådata!$A$3:$A$2444,1,FALSE)</f>
        <v>0837200J01CE02</v>
      </c>
    </row>
    <row r="703" spans="1:8" x14ac:dyDescent="0.2">
      <c r="A703" t="str">
        <f t="shared" si="10"/>
        <v>0837200J01CF05</v>
      </c>
      <c r="B703" s="55" t="s">
        <v>99</v>
      </c>
      <c r="C703" s="55" t="s">
        <v>217</v>
      </c>
      <c r="D703" s="55" t="s">
        <v>251</v>
      </c>
      <c r="E703" s="56" t="s">
        <v>353</v>
      </c>
      <c r="F703" s="57">
        <v>15</v>
      </c>
      <c r="G703" t="str">
        <f>VLOOKUP(B703,'Akodens FV'!$A$1:$B$2500,2,FALSE)</f>
        <v>HSF</v>
      </c>
      <c r="H703" t="str">
        <f>VLOOKUP(A703,Rådata!$A$3:$A$2444,1,FALSE)</f>
        <v>0837200J01CF05</v>
      </c>
    </row>
    <row r="704" spans="1:8" x14ac:dyDescent="0.2">
      <c r="A704" t="str">
        <f t="shared" si="10"/>
        <v>0837200J01CR02</v>
      </c>
      <c r="B704" s="55" t="s">
        <v>99</v>
      </c>
      <c r="C704" s="55" t="s">
        <v>217</v>
      </c>
      <c r="D704" s="55" t="s">
        <v>253</v>
      </c>
      <c r="E704" s="56" t="s">
        <v>640</v>
      </c>
      <c r="F704" s="57">
        <v>1</v>
      </c>
      <c r="G704" t="str">
        <f>VLOOKUP(B704,'Akodens FV'!$A$1:$B$2500,2,FALSE)</f>
        <v>HSF</v>
      </c>
      <c r="H704" t="str">
        <f>VLOOKUP(A704,Rådata!$A$3:$A$2444,1,FALSE)</f>
        <v>0837200J01CR02</v>
      </c>
    </row>
    <row r="705" spans="1:8" x14ac:dyDescent="0.2">
      <c r="A705" t="str">
        <f t="shared" si="10"/>
        <v>0837200J01DB05</v>
      </c>
      <c r="B705" s="55" t="s">
        <v>99</v>
      </c>
      <c r="C705" s="55" t="s">
        <v>217</v>
      </c>
      <c r="D705" s="55" t="s">
        <v>261</v>
      </c>
      <c r="E705" s="56" t="s">
        <v>355</v>
      </c>
      <c r="F705" s="57">
        <v>3</v>
      </c>
      <c r="G705" t="str">
        <f>VLOOKUP(B705,'Akodens FV'!$A$1:$B$2500,2,FALSE)</f>
        <v>HSF</v>
      </c>
      <c r="H705" t="str">
        <f>VLOOKUP(A705,Rådata!$A$3:$A$2444,1,FALSE)</f>
        <v>0837200J01DB05</v>
      </c>
    </row>
    <row r="706" spans="1:8" x14ac:dyDescent="0.2">
      <c r="A706" t="str">
        <f t="shared" si="10"/>
        <v>0837200J01EA01</v>
      </c>
      <c r="B706" s="55" t="s">
        <v>99</v>
      </c>
      <c r="C706" s="55" t="s">
        <v>217</v>
      </c>
      <c r="D706" s="55" t="s">
        <v>259</v>
      </c>
      <c r="E706" s="56" t="s">
        <v>356</v>
      </c>
      <c r="F706" s="57">
        <v>2</v>
      </c>
      <c r="G706" t="str">
        <f>VLOOKUP(B706,'Akodens FV'!$A$1:$B$2500,2,FALSE)</f>
        <v>HSF</v>
      </c>
      <c r="H706" t="str">
        <f>VLOOKUP(A706,Rådata!$A$3:$A$2444,1,FALSE)</f>
        <v>0837200J01EA01</v>
      </c>
    </row>
    <row r="707" spans="1:8" x14ac:dyDescent="0.2">
      <c r="A707" t="str">
        <f t="shared" ref="A707:A770" si="11">B707&amp;D707</f>
        <v>0837200J01FF01</v>
      </c>
      <c r="B707" s="55" t="s">
        <v>99</v>
      </c>
      <c r="C707" s="55" t="s">
        <v>217</v>
      </c>
      <c r="D707" s="55" t="s">
        <v>248</v>
      </c>
      <c r="E707" s="56" t="s">
        <v>358</v>
      </c>
      <c r="F707" s="57">
        <v>3</v>
      </c>
      <c r="G707" t="str">
        <f>VLOOKUP(B707,'Akodens FV'!$A$1:$B$2500,2,FALSE)</f>
        <v>HSF</v>
      </c>
      <c r="H707" t="str">
        <f>VLOOKUP(A707,Rådata!$A$3:$A$2444,1,FALSE)</f>
        <v>0837200J01FF01</v>
      </c>
    </row>
    <row r="708" spans="1:8" x14ac:dyDescent="0.2">
      <c r="A708" t="str">
        <f t="shared" si="11"/>
        <v>0837200J01MA02</v>
      </c>
      <c r="B708" s="55" t="s">
        <v>99</v>
      </c>
      <c r="C708" s="55" t="s">
        <v>217</v>
      </c>
      <c r="D708" s="55" t="s">
        <v>252</v>
      </c>
      <c r="E708" s="56" t="s">
        <v>359</v>
      </c>
      <c r="F708" s="57">
        <v>3</v>
      </c>
      <c r="G708" t="str">
        <f>VLOOKUP(B708,'Akodens FV'!$A$1:$B$2500,2,FALSE)</f>
        <v>HSF</v>
      </c>
      <c r="H708" t="str">
        <f>VLOOKUP(A708,Rådata!$A$3:$A$2444,1,FALSE)</f>
        <v>0837200J01MA02</v>
      </c>
    </row>
    <row r="709" spans="1:8" x14ac:dyDescent="0.2">
      <c r="A709" t="str">
        <f t="shared" si="11"/>
        <v>0837200J01XE01</v>
      </c>
      <c r="B709" s="55" t="s">
        <v>99</v>
      </c>
      <c r="C709" s="55" t="s">
        <v>217</v>
      </c>
      <c r="D709" s="55" t="s">
        <v>255</v>
      </c>
      <c r="E709" s="56" t="s">
        <v>361</v>
      </c>
      <c r="F709" s="57">
        <v>7</v>
      </c>
      <c r="G709" t="str">
        <f>VLOOKUP(B709,'Akodens FV'!$A$1:$B$2500,2,FALSE)</f>
        <v>HSF</v>
      </c>
      <c r="H709" t="str">
        <f>VLOOKUP(A709,Rådata!$A$3:$A$2444,1,FALSE)</f>
        <v>0837200J01XE01</v>
      </c>
    </row>
    <row r="710" spans="1:8" x14ac:dyDescent="0.2">
      <c r="A710" t="str">
        <f t="shared" si="11"/>
        <v>0840003J01AA02</v>
      </c>
      <c r="B710" s="55" t="s">
        <v>32</v>
      </c>
      <c r="C710" s="55" t="s">
        <v>155</v>
      </c>
      <c r="D710" s="55" t="s">
        <v>249</v>
      </c>
      <c r="E710" s="56" t="s">
        <v>348</v>
      </c>
      <c r="F710" s="57">
        <v>19</v>
      </c>
      <c r="G710" t="str">
        <f>VLOOKUP(B710,'Akodens FV'!$A$1:$B$2500,2,FALSE)</f>
        <v>Hälsoval</v>
      </c>
      <c r="H710" t="str">
        <f>VLOOKUP(A710,Rådata!$A$3:$A$2444,1,FALSE)</f>
        <v>0840003J01AA02</v>
      </c>
    </row>
    <row r="711" spans="1:8" x14ac:dyDescent="0.2">
      <c r="A711" t="str">
        <f t="shared" si="11"/>
        <v>0840003J01AA04</v>
      </c>
      <c r="B711" s="55" t="s">
        <v>32</v>
      </c>
      <c r="C711" s="55" t="s">
        <v>155</v>
      </c>
      <c r="D711" s="55" t="s">
        <v>264</v>
      </c>
      <c r="E711" s="56" t="s">
        <v>349</v>
      </c>
      <c r="F711" s="57">
        <v>29</v>
      </c>
      <c r="G711" t="str">
        <f>VLOOKUP(B711,'Akodens FV'!$A$1:$B$2500,2,FALSE)</f>
        <v>Hälsoval</v>
      </c>
      <c r="H711" t="str">
        <f>VLOOKUP(A711,Rådata!$A$3:$A$2444,1,FALSE)</f>
        <v>0840003J01AA04</v>
      </c>
    </row>
    <row r="712" spans="1:8" x14ac:dyDescent="0.2">
      <c r="A712" t="str">
        <f t="shared" si="11"/>
        <v>0840003J01AA07</v>
      </c>
      <c r="B712" s="55" t="s">
        <v>32</v>
      </c>
      <c r="C712" s="55" t="s">
        <v>155</v>
      </c>
      <c r="D712" s="55" t="s">
        <v>263</v>
      </c>
      <c r="E712" s="56" t="s">
        <v>363</v>
      </c>
      <c r="F712" s="57">
        <v>1</v>
      </c>
      <c r="G712" t="str">
        <f>VLOOKUP(B712,'Akodens FV'!$A$1:$B$2500,2,FALSE)</f>
        <v>Hälsoval</v>
      </c>
      <c r="H712" t="str">
        <f>VLOOKUP(A712,Rådata!$A$3:$A$2444,1,FALSE)</f>
        <v>0840003J01AA07</v>
      </c>
    </row>
    <row r="713" spans="1:8" x14ac:dyDescent="0.2">
      <c r="A713" t="str">
        <f t="shared" si="11"/>
        <v>0840003J01CA04</v>
      </c>
      <c r="B713" s="55" t="s">
        <v>32</v>
      </c>
      <c r="C713" s="55" t="s">
        <v>155</v>
      </c>
      <c r="D713" s="55" t="s">
        <v>247</v>
      </c>
      <c r="E713" s="56" t="s">
        <v>350</v>
      </c>
      <c r="F713" s="57">
        <v>44</v>
      </c>
      <c r="G713" t="str">
        <f>VLOOKUP(B713,'Akodens FV'!$A$1:$B$2500,2,FALSE)</f>
        <v>Hälsoval</v>
      </c>
      <c r="H713" t="str">
        <f>VLOOKUP(A713,Rådata!$A$3:$A$2444,1,FALSE)</f>
        <v>0840003J01CA04</v>
      </c>
    </row>
    <row r="714" spans="1:8" x14ac:dyDescent="0.2">
      <c r="A714" t="str">
        <f t="shared" si="11"/>
        <v>0840003J01CA08</v>
      </c>
      <c r="B714" s="55" t="s">
        <v>32</v>
      </c>
      <c r="C714" s="55" t="s">
        <v>155</v>
      </c>
      <c r="D714" s="55" t="s">
        <v>262</v>
      </c>
      <c r="E714" s="56" t="s">
        <v>351</v>
      </c>
      <c r="F714" s="57">
        <v>113</v>
      </c>
      <c r="G714" t="str">
        <f>VLOOKUP(B714,'Akodens FV'!$A$1:$B$2500,2,FALSE)</f>
        <v>Hälsoval</v>
      </c>
      <c r="H714" t="str">
        <f>VLOOKUP(A714,Rådata!$A$3:$A$2444,1,FALSE)</f>
        <v>0840003J01CA08</v>
      </c>
    </row>
    <row r="715" spans="1:8" x14ac:dyDescent="0.2">
      <c r="A715" t="str">
        <f t="shared" si="11"/>
        <v>0840003J01CE02</v>
      </c>
      <c r="B715" s="55" t="s">
        <v>32</v>
      </c>
      <c r="C715" s="55" t="s">
        <v>155</v>
      </c>
      <c r="D715" s="55" t="s">
        <v>246</v>
      </c>
      <c r="E715" s="56" t="s">
        <v>352</v>
      </c>
      <c r="F715" s="57">
        <v>127</v>
      </c>
      <c r="G715" t="str">
        <f>VLOOKUP(B715,'Akodens FV'!$A$1:$B$2500,2,FALSE)</f>
        <v>Hälsoval</v>
      </c>
      <c r="H715" t="str">
        <f>VLOOKUP(A715,Rådata!$A$3:$A$2444,1,FALSE)</f>
        <v>0840003J01CE02</v>
      </c>
    </row>
    <row r="716" spans="1:8" x14ac:dyDescent="0.2">
      <c r="A716" t="str">
        <f t="shared" si="11"/>
        <v>0840003J01CF05</v>
      </c>
      <c r="B716" s="55" t="s">
        <v>32</v>
      </c>
      <c r="C716" s="55" t="s">
        <v>155</v>
      </c>
      <c r="D716" s="55" t="s">
        <v>251</v>
      </c>
      <c r="E716" s="56" t="s">
        <v>353</v>
      </c>
      <c r="F716" s="57">
        <v>45</v>
      </c>
      <c r="G716" t="str">
        <f>VLOOKUP(B716,'Akodens FV'!$A$1:$B$2500,2,FALSE)</f>
        <v>Hälsoval</v>
      </c>
      <c r="H716" t="str">
        <f>VLOOKUP(A716,Rådata!$A$3:$A$2444,1,FALSE)</f>
        <v>0840003J01CF05</v>
      </c>
    </row>
    <row r="717" spans="1:8" x14ac:dyDescent="0.2">
      <c r="A717" t="str">
        <f t="shared" si="11"/>
        <v>0840003J01CR02</v>
      </c>
      <c r="B717" s="55" t="s">
        <v>32</v>
      </c>
      <c r="C717" s="55" t="s">
        <v>155</v>
      </c>
      <c r="D717" s="55" t="s">
        <v>253</v>
      </c>
      <c r="E717" s="56" t="s">
        <v>640</v>
      </c>
      <c r="F717" s="57">
        <v>2</v>
      </c>
      <c r="G717" t="str">
        <f>VLOOKUP(B717,'Akodens FV'!$A$1:$B$2500,2,FALSE)</f>
        <v>Hälsoval</v>
      </c>
      <c r="H717" t="str">
        <f>VLOOKUP(A717,Rådata!$A$3:$A$2444,1,FALSE)</f>
        <v>0840003J01CR02</v>
      </c>
    </row>
    <row r="718" spans="1:8" x14ac:dyDescent="0.2">
      <c r="A718" t="str">
        <f t="shared" si="11"/>
        <v>0840003J01DB05</v>
      </c>
      <c r="B718" s="55" t="s">
        <v>32</v>
      </c>
      <c r="C718" s="55" t="s">
        <v>155</v>
      </c>
      <c r="D718" s="55" t="s">
        <v>261</v>
      </c>
      <c r="E718" s="56" t="s">
        <v>355</v>
      </c>
      <c r="F718" s="57">
        <v>5</v>
      </c>
      <c r="G718" t="str">
        <f>VLOOKUP(B718,'Akodens FV'!$A$1:$B$2500,2,FALSE)</f>
        <v>Hälsoval</v>
      </c>
      <c r="H718" t="str">
        <f>VLOOKUP(A718,Rådata!$A$3:$A$2444,1,FALSE)</f>
        <v>0840003J01DB05</v>
      </c>
    </row>
    <row r="719" spans="1:8" x14ac:dyDescent="0.2">
      <c r="A719" t="str">
        <f t="shared" si="11"/>
        <v>0840003J01EA01</v>
      </c>
      <c r="B719" s="55" t="s">
        <v>32</v>
      </c>
      <c r="C719" s="55" t="s">
        <v>155</v>
      </c>
      <c r="D719" s="55" t="s">
        <v>259</v>
      </c>
      <c r="E719" s="56" t="s">
        <v>356</v>
      </c>
      <c r="F719" s="57">
        <v>8</v>
      </c>
      <c r="G719" t="str">
        <f>VLOOKUP(B719,'Akodens FV'!$A$1:$B$2500,2,FALSE)</f>
        <v>Hälsoval</v>
      </c>
      <c r="H719" t="str">
        <f>VLOOKUP(A719,Rådata!$A$3:$A$2444,1,FALSE)</f>
        <v>0840003J01EA01</v>
      </c>
    </row>
    <row r="720" spans="1:8" x14ac:dyDescent="0.2">
      <c r="A720" t="str">
        <f t="shared" si="11"/>
        <v>0840003J01EE01</v>
      </c>
      <c r="B720" s="55" t="s">
        <v>32</v>
      </c>
      <c r="C720" s="55" t="s">
        <v>155</v>
      </c>
      <c r="D720" s="55" t="s">
        <v>258</v>
      </c>
      <c r="E720" s="56" t="s">
        <v>364</v>
      </c>
      <c r="F720" s="57">
        <v>7</v>
      </c>
      <c r="G720" t="str">
        <f>VLOOKUP(B720,'Akodens FV'!$A$1:$B$2500,2,FALSE)</f>
        <v>Hälsoval</v>
      </c>
      <c r="H720" t="str">
        <f>VLOOKUP(A720,Rådata!$A$3:$A$2444,1,FALSE)</f>
        <v>0840003J01EE01</v>
      </c>
    </row>
    <row r="721" spans="1:8" x14ac:dyDescent="0.2">
      <c r="A721" t="str">
        <f t="shared" si="11"/>
        <v>0840003J01FA09</v>
      </c>
      <c r="B721" s="55" t="s">
        <v>32</v>
      </c>
      <c r="C721" s="55" t="s">
        <v>155</v>
      </c>
      <c r="D721" s="55" t="s">
        <v>257</v>
      </c>
      <c r="E721" s="56" t="s">
        <v>375</v>
      </c>
      <c r="F721" s="57">
        <v>11</v>
      </c>
      <c r="G721" t="str">
        <f>VLOOKUP(B721,'Akodens FV'!$A$1:$B$2500,2,FALSE)</f>
        <v>Hälsoval</v>
      </c>
      <c r="H721" t="str">
        <f>VLOOKUP(A721,Rådata!$A$3:$A$2444,1,FALSE)</f>
        <v>0840003J01FA09</v>
      </c>
    </row>
    <row r="722" spans="1:8" x14ac:dyDescent="0.2">
      <c r="A722" t="str">
        <f t="shared" si="11"/>
        <v>0840003J01FA10</v>
      </c>
      <c r="B722" s="55" t="s">
        <v>32</v>
      </c>
      <c r="C722" s="55" t="s">
        <v>155</v>
      </c>
      <c r="D722" s="55" t="s">
        <v>268</v>
      </c>
      <c r="E722" s="56" t="s">
        <v>368</v>
      </c>
      <c r="F722" s="57">
        <v>4</v>
      </c>
      <c r="G722" t="str">
        <f>VLOOKUP(B722,'Akodens FV'!$A$1:$B$2500,2,FALSE)</f>
        <v>Hälsoval</v>
      </c>
      <c r="H722" t="str">
        <f>VLOOKUP(A722,Rådata!$A$3:$A$2444,1,FALSE)</f>
        <v>0840003J01FA10</v>
      </c>
    </row>
    <row r="723" spans="1:8" x14ac:dyDescent="0.2">
      <c r="A723" t="str">
        <f t="shared" si="11"/>
        <v>0840003J01FF01</v>
      </c>
      <c r="B723" s="55" t="s">
        <v>32</v>
      </c>
      <c r="C723" s="55" t="s">
        <v>155</v>
      </c>
      <c r="D723" s="55" t="s">
        <v>248</v>
      </c>
      <c r="E723" s="56" t="s">
        <v>358</v>
      </c>
      <c r="F723" s="57">
        <v>8</v>
      </c>
      <c r="G723" t="str">
        <f>VLOOKUP(B723,'Akodens FV'!$A$1:$B$2500,2,FALSE)</f>
        <v>Hälsoval</v>
      </c>
      <c r="H723" t="str">
        <f>VLOOKUP(A723,Rådata!$A$3:$A$2444,1,FALSE)</f>
        <v>0840003J01FF01</v>
      </c>
    </row>
    <row r="724" spans="1:8" x14ac:dyDescent="0.2">
      <c r="A724" t="str">
        <f t="shared" si="11"/>
        <v>0840003J01MA02</v>
      </c>
      <c r="B724" s="55" t="s">
        <v>32</v>
      </c>
      <c r="C724" s="55" t="s">
        <v>155</v>
      </c>
      <c r="D724" s="55" t="s">
        <v>252</v>
      </c>
      <c r="E724" s="56" t="s">
        <v>359</v>
      </c>
      <c r="F724" s="57">
        <v>38</v>
      </c>
      <c r="G724" t="str">
        <f>VLOOKUP(B724,'Akodens FV'!$A$1:$B$2500,2,FALSE)</f>
        <v>Hälsoval</v>
      </c>
      <c r="H724" t="str">
        <f>VLOOKUP(A724,Rådata!$A$3:$A$2444,1,FALSE)</f>
        <v>0840003J01MA02</v>
      </c>
    </row>
    <row r="725" spans="1:8" x14ac:dyDescent="0.2">
      <c r="A725" t="str">
        <f t="shared" si="11"/>
        <v>0840003J01XE01</v>
      </c>
      <c r="B725" s="55" t="s">
        <v>32</v>
      </c>
      <c r="C725" s="55" t="s">
        <v>155</v>
      </c>
      <c r="D725" s="55" t="s">
        <v>255</v>
      </c>
      <c r="E725" s="56" t="s">
        <v>361</v>
      </c>
      <c r="F725" s="57">
        <v>67</v>
      </c>
      <c r="G725" t="str">
        <f>VLOOKUP(B725,'Akodens FV'!$A$1:$B$2500,2,FALSE)</f>
        <v>Hälsoval</v>
      </c>
      <c r="H725" t="str">
        <f>VLOOKUP(A725,Rådata!$A$3:$A$2444,1,FALSE)</f>
        <v>0840003J01XE01</v>
      </c>
    </row>
    <row r="726" spans="1:8" x14ac:dyDescent="0.2">
      <c r="A726" t="str">
        <f t="shared" si="11"/>
        <v>0840004J01AA02</v>
      </c>
      <c r="B726" s="55" t="s">
        <v>35</v>
      </c>
      <c r="C726" s="55" t="s">
        <v>158</v>
      </c>
      <c r="D726" s="55" t="s">
        <v>249</v>
      </c>
      <c r="E726" s="56" t="s">
        <v>348</v>
      </c>
      <c r="F726" s="57">
        <v>18</v>
      </c>
      <c r="G726" t="str">
        <f>VLOOKUP(B726,'Akodens FV'!$A$1:$B$2500,2,FALSE)</f>
        <v>Hälsoval</v>
      </c>
      <c r="H726" t="str">
        <f>VLOOKUP(A726,Rådata!$A$3:$A$2444,1,FALSE)</f>
        <v>0840004J01AA02</v>
      </c>
    </row>
    <row r="727" spans="1:8" x14ac:dyDescent="0.2">
      <c r="A727" t="str">
        <f t="shared" si="11"/>
        <v>0840004J01AA04</v>
      </c>
      <c r="B727" s="55" t="s">
        <v>35</v>
      </c>
      <c r="C727" s="55" t="s">
        <v>158</v>
      </c>
      <c r="D727" s="55" t="s">
        <v>264</v>
      </c>
      <c r="E727" s="56" t="s">
        <v>349</v>
      </c>
      <c r="F727" s="57">
        <v>33</v>
      </c>
      <c r="G727" t="str">
        <f>VLOOKUP(B727,'Akodens FV'!$A$1:$B$2500,2,FALSE)</f>
        <v>Hälsoval</v>
      </c>
      <c r="H727" t="str">
        <f>VLOOKUP(A727,Rådata!$A$3:$A$2444,1,FALSE)</f>
        <v>0840004J01AA04</v>
      </c>
    </row>
    <row r="728" spans="1:8" x14ac:dyDescent="0.2">
      <c r="A728" t="str">
        <f t="shared" si="11"/>
        <v>0840004J01CA04</v>
      </c>
      <c r="B728" s="55" t="s">
        <v>35</v>
      </c>
      <c r="C728" s="55" t="s">
        <v>158</v>
      </c>
      <c r="D728" s="55" t="s">
        <v>247</v>
      </c>
      <c r="E728" s="56" t="s">
        <v>350</v>
      </c>
      <c r="F728" s="57">
        <v>44</v>
      </c>
      <c r="G728" t="str">
        <f>VLOOKUP(B728,'Akodens FV'!$A$1:$B$2500,2,FALSE)</f>
        <v>Hälsoval</v>
      </c>
      <c r="H728" t="str">
        <f>VLOOKUP(A728,Rådata!$A$3:$A$2444,1,FALSE)</f>
        <v>0840004J01CA04</v>
      </c>
    </row>
    <row r="729" spans="1:8" x14ac:dyDescent="0.2">
      <c r="A729" t="str">
        <f t="shared" si="11"/>
        <v>0840004J01CA08</v>
      </c>
      <c r="B729" s="55" t="s">
        <v>35</v>
      </c>
      <c r="C729" s="55" t="s">
        <v>158</v>
      </c>
      <c r="D729" s="55" t="s">
        <v>262</v>
      </c>
      <c r="E729" s="56" t="s">
        <v>351</v>
      </c>
      <c r="F729" s="57">
        <v>213</v>
      </c>
      <c r="G729" t="str">
        <f>VLOOKUP(B729,'Akodens FV'!$A$1:$B$2500,2,FALSE)</f>
        <v>Hälsoval</v>
      </c>
      <c r="H729" t="str">
        <f>VLOOKUP(A729,Rådata!$A$3:$A$2444,1,FALSE)</f>
        <v>0840004J01CA08</v>
      </c>
    </row>
    <row r="730" spans="1:8" x14ac:dyDescent="0.2">
      <c r="A730" t="str">
        <f t="shared" si="11"/>
        <v>0840004J01CE02</v>
      </c>
      <c r="B730" s="55" t="s">
        <v>35</v>
      </c>
      <c r="C730" s="55" t="s">
        <v>158</v>
      </c>
      <c r="D730" s="55" t="s">
        <v>246</v>
      </c>
      <c r="E730" s="56" t="s">
        <v>352</v>
      </c>
      <c r="F730" s="57">
        <v>199</v>
      </c>
      <c r="G730" t="str">
        <f>VLOOKUP(B730,'Akodens FV'!$A$1:$B$2500,2,FALSE)</f>
        <v>Hälsoval</v>
      </c>
      <c r="H730" t="str">
        <f>VLOOKUP(A730,Rådata!$A$3:$A$2444,1,FALSE)</f>
        <v>0840004J01CE02</v>
      </c>
    </row>
    <row r="731" spans="1:8" x14ac:dyDescent="0.2">
      <c r="A731" t="str">
        <f t="shared" si="11"/>
        <v>0840004J01CF05</v>
      </c>
      <c r="B731" s="55" t="s">
        <v>35</v>
      </c>
      <c r="C731" s="55" t="s">
        <v>158</v>
      </c>
      <c r="D731" s="55" t="s">
        <v>251</v>
      </c>
      <c r="E731" s="56" t="s">
        <v>353</v>
      </c>
      <c r="F731" s="57">
        <v>105</v>
      </c>
      <c r="G731" t="str">
        <f>VLOOKUP(B731,'Akodens FV'!$A$1:$B$2500,2,FALSE)</f>
        <v>Hälsoval</v>
      </c>
      <c r="H731" t="str">
        <f>VLOOKUP(A731,Rådata!$A$3:$A$2444,1,FALSE)</f>
        <v>0840004J01CF05</v>
      </c>
    </row>
    <row r="732" spans="1:8" x14ac:dyDescent="0.2">
      <c r="A732" t="str">
        <f t="shared" si="11"/>
        <v>0840004J01CR02</v>
      </c>
      <c r="B732" s="55" t="s">
        <v>35</v>
      </c>
      <c r="C732" s="55" t="s">
        <v>158</v>
      </c>
      <c r="D732" s="55" t="s">
        <v>253</v>
      </c>
      <c r="E732" s="56" t="s">
        <v>640</v>
      </c>
      <c r="F732" s="57">
        <v>7</v>
      </c>
      <c r="G732" t="str">
        <f>VLOOKUP(B732,'Akodens FV'!$A$1:$B$2500,2,FALSE)</f>
        <v>Hälsoval</v>
      </c>
      <c r="H732" t="str">
        <f>VLOOKUP(A732,Rådata!$A$3:$A$2444,1,FALSE)</f>
        <v>0840004J01CR02</v>
      </c>
    </row>
    <row r="733" spans="1:8" x14ac:dyDescent="0.2">
      <c r="A733" t="str">
        <f t="shared" si="11"/>
        <v>0840004J01DB05</v>
      </c>
      <c r="B733" s="55" t="s">
        <v>35</v>
      </c>
      <c r="C733" s="55" t="s">
        <v>158</v>
      </c>
      <c r="D733" s="55" t="s">
        <v>261</v>
      </c>
      <c r="E733" s="56" t="s">
        <v>355</v>
      </c>
      <c r="F733" s="57">
        <v>2</v>
      </c>
      <c r="G733" t="str">
        <f>VLOOKUP(B733,'Akodens FV'!$A$1:$B$2500,2,FALSE)</f>
        <v>Hälsoval</v>
      </c>
      <c r="H733" t="str">
        <f>VLOOKUP(A733,Rådata!$A$3:$A$2444,1,FALSE)</f>
        <v>0840004J01DB05</v>
      </c>
    </row>
    <row r="734" spans="1:8" x14ac:dyDescent="0.2">
      <c r="A734" t="str">
        <f t="shared" si="11"/>
        <v>0840004J01EA01</v>
      </c>
      <c r="B734" s="55" t="s">
        <v>35</v>
      </c>
      <c r="C734" s="55" t="s">
        <v>158</v>
      </c>
      <c r="D734" s="55" t="s">
        <v>259</v>
      </c>
      <c r="E734" s="56" t="s">
        <v>356</v>
      </c>
      <c r="F734" s="57">
        <v>10</v>
      </c>
      <c r="G734" t="str">
        <f>VLOOKUP(B734,'Akodens FV'!$A$1:$B$2500,2,FALSE)</f>
        <v>Hälsoval</v>
      </c>
      <c r="H734" t="str">
        <f>VLOOKUP(A734,Rådata!$A$3:$A$2444,1,FALSE)</f>
        <v>0840004J01EA01</v>
      </c>
    </row>
    <row r="735" spans="1:8" x14ac:dyDescent="0.2">
      <c r="A735" t="str">
        <f t="shared" si="11"/>
        <v>0840004J01EE01</v>
      </c>
      <c r="B735" s="55" t="s">
        <v>35</v>
      </c>
      <c r="C735" s="55" t="s">
        <v>158</v>
      </c>
      <c r="D735" s="55" t="s">
        <v>258</v>
      </c>
      <c r="E735" s="56" t="s">
        <v>364</v>
      </c>
      <c r="F735" s="57">
        <v>3</v>
      </c>
      <c r="G735" t="str">
        <f>VLOOKUP(B735,'Akodens FV'!$A$1:$B$2500,2,FALSE)</f>
        <v>Hälsoval</v>
      </c>
      <c r="H735" t="str">
        <f>VLOOKUP(A735,Rådata!$A$3:$A$2444,1,FALSE)</f>
        <v>0840004J01EE01</v>
      </c>
    </row>
    <row r="736" spans="1:8" x14ac:dyDescent="0.2">
      <c r="A736" t="str">
        <f t="shared" si="11"/>
        <v>0840004J01FA01</v>
      </c>
      <c r="B736" s="55" t="s">
        <v>35</v>
      </c>
      <c r="C736" s="55" t="s">
        <v>158</v>
      </c>
      <c r="D736" s="55" t="s">
        <v>250</v>
      </c>
      <c r="E736" s="56" t="s">
        <v>357</v>
      </c>
      <c r="F736" s="57">
        <v>1</v>
      </c>
      <c r="G736" t="str">
        <f>VLOOKUP(B736,'Akodens FV'!$A$1:$B$2500,2,FALSE)</f>
        <v>Hälsoval</v>
      </c>
      <c r="H736" t="str">
        <f>VLOOKUP(A736,Rådata!$A$3:$A$2444,1,FALSE)</f>
        <v>0840004J01FA01</v>
      </c>
    </row>
    <row r="737" spans="1:8" x14ac:dyDescent="0.2">
      <c r="A737" t="str">
        <f t="shared" si="11"/>
        <v>0840004J01FA09</v>
      </c>
      <c r="B737" s="55" t="s">
        <v>35</v>
      </c>
      <c r="C737" s="55" t="s">
        <v>158</v>
      </c>
      <c r="D737" s="55" t="s">
        <v>257</v>
      </c>
      <c r="E737" s="56" t="s">
        <v>375</v>
      </c>
      <c r="F737" s="57">
        <v>13</v>
      </c>
      <c r="G737" t="str">
        <f>VLOOKUP(B737,'Akodens FV'!$A$1:$B$2500,2,FALSE)</f>
        <v>Hälsoval</v>
      </c>
      <c r="H737" t="str">
        <f>VLOOKUP(A737,Rådata!$A$3:$A$2444,1,FALSE)</f>
        <v>0840004J01FA09</v>
      </c>
    </row>
    <row r="738" spans="1:8" x14ac:dyDescent="0.2">
      <c r="A738" t="str">
        <f t="shared" si="11"/>
        <v>0840004J01FA10</v>
      </c>
      <c r="B738" s="55" t="s">
        <v>35</v>
      </c>
      <c r="C738" s="55" t="s">
        <v>158</v>
      </c>
      <c r="D738" s="55" t="s">
        <v>268</v>
      </c>
      <c r="E738" s="56" t="s">
        <v>368</v>
      </c>
      <c r="F738" s="57">
        <v>6</v>
      </c>
      <c r="G738" t="str">
        <f>VLOOKUP(B738,'Akodens FV'!$A$1:$B$2500,2,FALSE)</f>
        <v>Hälsoval</v>
      </c>
      <c r="H738" t="e">
        <f>VLOOKUP(A738,Rådata!$A$3:$A$2444,1,FALSE)</f>
        <v>#N/A</v>
      </c>
    </row>
    <row r="739" spans="1:8" x14ac:dyDescent="0.2">
      <c r="A739" t="str">
        <f t="shared" si="11"/>
        <v>0840004J01FF01</v>
      </c>
      <c r="B739" s="55" t="s">
        <v>35</v>
      </c>
      <c r="C739" s="55" t="s">
        <v>158</v>
      </c>
      <c r="D739" s="55" t="s">
        <v>248</v>
      </c>
      <c r="E739" s="56" t="s">
        <v>358</v>
      </c>
      <c r="F739" s="57">
        <v>18</v>
      </c>
      <c r="G739" t="str">
        <f>VLOOKUP(B739,'Akodens FV'!$A$1:$B$2500,2,FALSE)</f>
        <v>Hälsoval</v>
      </c>
      <c r="H739" t="str">
        <f>VLOOKUP(A739,Rådata!$A$3:$A$2444,1,FALSE)</f>
        <v>0840004J01FF01</v>
      </c>
    </row>
    <row r="740" spans="1:8" x14ac:dyDescent="0.2">
      <c r="A740" t="str">
        <f t="shared" si="11"/>
        <v>0840004J01MA02</v>
      </c>
      <c r="B740" s="55" t="s">
        <v>35</v>
      </c>
      <c r="C740" s="55" t="s">
        <v>158</v>
      </c>
      <c r="D740" s="55" t="s">
        <v>252</v>
      </c>
      <c r="E740" s="56" t="s">
        <v>359</v>
      </c>
      <c r="F740" s="57">
        <v>8</v>
      </c>
      <c r="G740" t="str">
        <f>VLOOKUP(B740,'Akodens FV'!$A$1:$B$2500,2,FALSE)</f>
        <v>Hälsoval</v>
      </c>
      <c r="H740" t="str">
        <f>VLOOKUP(A740,Rådata!$A$3:$A$2444,1,FALSE)</f>
        <v>0840004J01MA02</v>
      </c>
    </row>
    <row r="741" spans="1:8" x14ac:dyDescent="0.2">
      <c r="A741" t="str">
        <f t="shared" si="11"/>
        <v>0840004J01XE01</v>
      </c>
      <c r="B741" s="55" t="s">
        <v>35</v>
      </c>
      <c r="C741" s="55" t="s">
        <v>158</v>
      </c>
      <c r="D741" s="55" t="s">
        <v>255</v>
      </c>
      <c r="E741" s="56" t="s">
        <v>361</v>
      </c>
      <c r="F741" s="57">
        <v>139</v>
      </c>
      <c r="G741" t="str">
        <f>VLOOKUP(B741,'Akodens FV'!$A$1:$B$2500,2,FALSE)</f>
        <v>Hälsoval</v>
      </c>
      <c r="H741" t="str">
        <f>VLOOKUP(A741,Rådata!$A$3:$A$2444,1,FALSE)</f>
        <v>0840004J01XE01</v>
      </c>
    </row>
    <row r="742" spans="1:8" x14ac:dyDescent="0.2">
      <c r="A742" t="str">
        <f t="shared" si="11"/>
        <v>0840005J01AA02</v>
      </c>
      <c r="B742" s="55" t="s">
        <v>15</v>
      </c>
      <c r="C742" s="55" t="s">
        <v>143</v>
      </c>
      <c r="D742" s="55" t="s">
        <v>249</v>
      </c>
      <c r="E742" s="56" t="s">
        <v>348</v>
      </c>
      <c r="F742" s="57">
        <v>34</v>
      </c>
      <c r="G742" t="str">
        <f>VLOOKUP(B742,'Akodens FV'!$A$1:$B$2500,2,FALSE)</f>
        <v>Hälsoval</v>
      </c>
      <c r="H742" t="str">
        <f>VLOOKUP(A742,Rådata!$A$3:$A$2444,1,FALSE)</f>
        <v>0840005J01AA02</v>
      </c>
    </row>
    <row r="743" spans="1:8" x14ac:dyDescent="0.2">
      <c r="A743" t="str">
        <f t="shared" si="11"/>
        <v>0840005J01AA04</v>
      </c>
      <c r="B743" s="55" t="s">
        <v>15</v>
      </c>
      <c r="C743" s="55" t="s">
        <v>143</v>
      </c>
      <c r="D743" s="55" t="s">
        <v>264</v>
      </c>
      <c r="E743" s="56" t="s">
        <v>349</v>
      </c>
      <c r="F743" s="57">
        <v>32</v>
      </c>
      <c r="G743" t="str">
        <f>VLOOKUP(B743,'Akodens FV'!$A$1:$B$2500,2,FALSE)</f>
        <v>Hälsoval</v>
      </c>
      <c r="H743" t="str">
        <f>VLOOKUP(A743,Rådata!$A$3:$A$2444,1,FALSE)</f>
        <v>0840005J01AA04</v>
      </c>
    </row>
    <row r="744" spans="1:8" x14ac:dyDescent="0.2">
      <c r="A744" t="str">
        <f t="shared" si="11"/>
        <v>0840005J01CA04</v>
      </c>
      <c r="B744" s="55" t="s">
        <v>15</v>
      </c>
      <c r="C744" s="55" t="s">
        <v>143</v>
      </c>
      <c r="D744" s="55" t="s">
        <v>247</v>
      </c>
      <c r="E744" s="56" t="s">
        <v>350</v>
      </c>
      <c r="F744" s="57">
        <v>22</v>
      </c>
      <c r="G744" t="str">
        <f>VLOOKUP(B744,'Akodens FV'!$A$1:$B$2500,2,FALSE)</f>
        <v>Hälsoval</v>
      </c>
      <c r="H744" t="str">
        <f>VLOOKUP(A744,Rådata!$A$3:$A$2444,1,FALSE)</f>
        <v>0840005J01CA04</v>
      </c>
    </row>
    <row r="745" spans="1:8" x14ac:dyDescent="0.2">
      <c r="A745" t="str">
        <f t="shared" si="11"/>
        <v>0840005J01CA08</v>
      </c>
      <c r="B745" s="55" t="s">
        <v>15</v>
      </c>
      <c r="C745" s="55" t="s">
        <v>143</v>
      </c>
      <c r="D745" s="55" t="s">
        <v>262</v>
      </c>
      <c r="E745" s="56" t="s">
        <v>351</v>
      </c>
      <c r="F745" s="57">
        <v>183</v>
      </c>
      <c r="G745" t="str">
        <f>VLOOKUP(B745,'Akodens FV'!$A$1:$B$2500,2,FALSE)</f>
        <v>Hälsoval</v>
      </c>
      <c r="H745" t="str">
        <f>VLOOKUP(A745,Rådata!$A$3:$A$2444,1,FALSE)</f>
        <v>0840005J01CA08</v>
      </c>
    </row>
    <row r="746" spans="1:8" x14ac:dyDescent="0.2">
      <c r="A746" t="str">
        <f t="shared" si="11"/>
        <v>0840005J01CE02</v>
      </c>
      <c r="B746" s="55" t="s">
        <v>15</v>
      </c>
      <c r="C746" s="55" t="s">
        <v>143</v>
      </c>
      <c r="D746" s="55" t="s">
        <v>246</v>
      </c>
      <c r="E746" s="56" t="s">
        <v>352</v>
      </c>
      <c r="F746" s="57">
        <v>150</v>
      </c>
      <c r="G746" t="str">
        <f>VLOOKUP(B746,'Akodens FV'!$A$1:$B$2500,2,FALSE)</f>
        <v>Hälsoval</v>
      </c>
      <c r="H746" t="str">
        <f>VLOOKUP(A746,Rådata!$A$3:$A$2444,1,FALSE)</f>
        <v>0840005J01CE02</v>
      </c>
    </row>
    <row r="747" spans="1:8" x14ac:dyDescent="0.2">
      <c r="A747" t="str">
        <f t="shared" si="11"/>
        <v>0840005J01CF05</v>
      </c>
      <c r="B747" s="55" t="s">
        <v>15</v>
      </c>
      <c r="C747" s="55" t="s">
        <v>143</v>
      </c>
      <c r="D747" s="55" t="s">
        <v>251</v>
      </c>
      <c r="E747" s="56" t="s">
        <v>353</v>
      </c>
      <c r="F747" s="57">
        <v>106</v>
      </c>
      <c r="G747" t="str">
        <f>VLOOKUP(B747,'Akodens FV'!$A$1:$B$2500,2,FALSE)</f>
        <v>Hälsoval</v>
      </c>
      <c r="H747" t="str">
        <f>VLOOKUP(A747,Rådata!$A$3:$A$2444,1,FALSE)</f>
        <v>0840005J01CF05</v>
      </c>
    </row>
    <row r="748" spans="1:8" x14ac:dyDescent="0.2">
      <c r="A748" t="str">
        <f t="shared" si="11"/>
        <v>0840005J01CR02</v>
      </c>
      <c r="B748" s="55" t="s">
        <v>15</v>
      </c>
      <c r="C748" s="55" t="s">
        <v>143</v>
      </c>
      <c r="D748" s="55" t="s">
        <v>253</v>
      </c>
      <c r="E748" s="56" t="s">
        <v>640</v>
      </c>
      <c r="F748" s="57">
        <v>5</v>
      </c>
      <c r="G748" t="str">
        <f>VLOOKUP(B748,'Akodens FV'!$A$1:$B$2500,2,FALSE)</f>
        <v>Hälsoval</v>
      </c>
      <c r="H748" t="str">
        <f>VLOOKUP(A748,Rådata!$A$3:$A$2444,1,FALSE)</f>
        <v>0840005J01CR02</v>
      </c>
    </row>
    <row r="749" spans="1:8" x14ac:dyDescent="0.2">
      <c r="A749" t="str">
        <f t="shared" si="11"/>
        <v>0840005J01DB05</v>
      </c>
      <c r="B749" s="55" t="s">
        <v>15</v>
      </c>
      <c r="C749" s="55" t="s">
        <v>143</v>
      </c>
      <c r="D749" s="55" t="s">
        <v>261</v>
      </c>
      <c r="E749" s="56" t="s">
        <v>355</v>
      </c>
      <c r="F749" s="57">
        <v>6</v>
      </c>
      <c r="G749" t="str">
        <f>VLOOKUP(B749,'Akodens FV'!$A$1:$B$2500,2,FALSE)</f>
        <v>Hälsoval</v>
      </c>
      <c r="H749" t="str">
        <f>VLOOKUP(A749,Rådata!$A$3:$A$2444,1,FALSE)</f>
        <v>0840005J01DB05</v>
      </c>
    </row>
    <row r="750" spans="1:8" x14ac:dyDescent="0.2">
      <c r="A750" t="str">
        <f t="shared" si="11"/>
        <v>0840005J01EA01</v>
      </c>
      <c r="B750" s="55" t="s">
        <v>15</v>
      </c>
      <c r="C750" s="55" t="s">
        <v>143</v>
      </c>
      <c r="D750" s="55" t="s">
        <v>259</v>
      </c>
      <c r="E750" s="56" t="s">
        <v>356</v>
      </c>
      <c r="F750" s="57">
        <v>25</v>
      </c>
      <c r="G750" t="str">
        <f>VLOOKUP(B750,'Akodens FV'!$A$1:$B$2500,2,FALSE)</f>
        <v>Hälsoval</v>
      </c>
      <c r="H750" t="str">
        <f>VLOOKUP(A750,Rådata!$A$3:$A$2444,1,FALSE)</f>
        <v>0840005J01EA01</v>
      </c>
    </row>
    <row r="751" spans="1:8" x14ac:dyDescent="0.2">
      <c r="A751" t="str">
        <f t="shared" si="11"/>
        <v>0840005J01EE01</v>
      </c>
      <c r="B751" s="55" t="s">
        <v>15</v>
      </c>
      <c r="C751" s="55" t="s">
        <v>143</v>
      </c>
      <c r="D751" s="55" t="s">
        <v>258</v>
      </c>
      <c r="E751" s="56" t="s">
        <v>364</v>
      </c>
      <c r="F751" s="57">
        <v>8</v>
      </c>
      <c r="G751" t="str">
        <f>VLOOKUP(B751,'Akodens FV'!$A$1:$B$2500,2,FALSE)</f>
        <v>Hälsoval</v>
      </c>
      <c r="H751" t="str">
        <f>VLOOKUP(A751,Rådata!$A$3:$A$2444,1,FALSE)</f>
        <v>0840005J01EE01</v>
      </c>
    </row>
    <row r="752" spans="1:8" x14ac:dyDescent="0.2">
      <c r="A752" t="str">
        <f t="shared" si="11"/>
        <v>0840005J01FA01</v>
      </c>
      <c r="B752" s="55" t="s">
        <v>15</v>
      </c>
      <c r="C752" s="55" t="s">
        <v>143</v>
      </c>
      <c r="D752" s="55" t="s">
        <v>250</v>
      </c>
      <c r="E752" s="56" t="s">
        <v>357</v>
      </c>
      <c r="F752" s="57">
        <v>1</v>
      </c>
      <c r="G752" t="str">
        <f>VLOOKUP(B752,'Akodens FV'!$A$1:$B$2500,2,FALSE)</f>
        <v>Hälsoval</v>
      </c>
      <c r="H752" t="str">
        <f>VLOOKUP(A752,Rådata!$A$3:$A$2444,1,FALSE)</f>
        <v>0840005J01FA01</v>
      </c>
    </row>
    <row r="753" spans="1:8" x14ac:dyDescent="0.2">
      <c r="A753" t="str">
        <f t="shared" si="11"/>
        <v>0840005J01FA09</v>
      </c>
      <c r="B753" s="55" t="s">
        <v>15</v>
      </c>
      <c r="C753" s="55" t="s">
        <v>143</v>
      </c>
      <c r="D753" s="55" t="s">
        <v>257</v>
      </c>
      <c r="E753" s="56" t="s">
        <v>375</v>
      </c>
      <c r="F753" s="57">
        <v>9</v>
      </c>
      <c r="G753" t="str">
        <f>VLOOKUP(B753,'Akodens FV'!$A$1:$B$2500,2,FALSE)</f>
        <v>Hälsoval</v>
      </c>
      <c r="H753" t="str">
        <f>VLOOKUP(A753,Rådata!$A$3:$A$2444,1,FALSE)</f>
        <v>0840005J01FA09</v>
      </c>
    </row>
    <row r="754" spans="1:8" x14ac:dyDescent="0.2">
      <c r="A754" t="str">
        <f t="shared" si="11"/>
        <v>0840005J01FF01</v>
      </c>
      <c r="B754" s="55" t="s">
        <v>15</v>
      </c>
      <c r="C754" s="55" t="s">
        <v>143</v>
      </c>
      <c r="D754" s="55" t="s">
        <v>248</v>
      </c>
      <c r="E754" s="56" t="s">
        <v>358</v>
      </c>
      <c r="F754" s="57">
        <v>14</v>
      </c>
      <c r="G754" t="str">
        <f>VLOOKUP(B754,'Akodens FV'!$A$1:$B$2500,2,FALSE)</f>
        <v>Hälsoval</v>
      </c>
      <c r="H754" t="str">
        <f>VLOOKUP(A754,Rådata!$A$3:$A$2444,1,FALSE)</f>
        <v>0840005J01FF01</v>
      </c>
    </row>
    <row r="755" spans="1:8" x14ac:dyDescent="0.2">
      <c r="A755" t="str">
        <f t="shared" si="11"/>
        <v>0840005J01MA02</v>
      </c>
      <c r="B755" s="55" t="s">
        <v>15</v>
      </c>
      <c r="C755" s="55" t="s">
        <v>143</v>
      </c>
      <c r="D755" s="55" t="s">
        <v>252</v>
      </c>
      <c r="E755" s="56" t="s">
        <v>359</v>
      </c>
      <c r="F755" s="57">
        <v>17</v>
      </c>
      <c r="G755" t="str">
        <f>VLOOKUP(B755,'Akodens FV'!$A$1:$B$2500,2,FALSE)</f>
        <v>Hälsoval</v>
      </c>
      <c r="H755" t="str">
        <f>VLOOKUP(A755,Rådata!$A$3:$A$2444,1,FALSE)</f>
        <v>0840005J01MA02</v>
      </c>
    </row>
    <row r="756" spans="1:8" x14ac:dyDescent="0.2">
      <c r="A756" t="str">
        <f t="shared" si="11"/>
        <v>0840005J01XE01</v>
      </c>
      <c r="B756" s="55" t="s">
        <v>15</v>
      </c>
      <c r="C756" s="55" t="s">
        <v>143</v>
      </c>
      <c r="D756" s="55" t="s">
        <v>255</v>
      </c>
      <c r="E756" s="56" t="s">
        <v>361</v>
      </c>
      <c r="F756" s="57">
        <v>117</v>
      </c>
      <c r="G756" t="str">
        <f>VLOOKUP(B756,'Akodens FV'!$A$1:$B$2500,2,FALSE)</f>
        <v>Hälsoval</v>
      </c>
      <c r="H756" t="str">
        <f>VLOOKUP(A756,Rådata!$A$3:$A$2444,1,FALSE)</f>
        <v>0840005J01XE01</v>
      </c>
    </row>
    <row r="757" spans="1:8" x14ac:dyDescent="0.2">
      <c r="A757" t="str">
        <f t="shared" si="11"/>
        <v>0840006J01AA02</v>
      </c>
      <c r="B757" s="55" t="s">
        <v>33</v>
      </c>
      <c r="C757" s="55" t="s">
        <v>156</v>
      </c>
      <c r="D757" s="55" t="s">
        <v>249</v>
      </c>
      <c r="E757" s="56" t="s">
        <v>348</v>
      </c>
      <c r="F757" s="57">
        <v>26</v>
      </c>
      <c r="G757" t="str">
        <f>VLOOKUP(B757,'Akodens FV'!$A$1:$B$2500,2,FALSE)</f>
        <v>Hälsoval</v>
      </c>
      <c r="H757" t="str">
        <f>VLOOKUP(A757,Rådata!$A$3:$A$2444,1,FALSE)</f>
        <v>0840006J01AA02</v>
      </c>
    </row>
    <row r="758" spans="1:8" x14ac:dyDescent="0.2">
      <c r="A758" t="str">
        <f t="shared" si="11"/>
        <v>0840006J01AA04</v>
      </c>
      <c r="B758" s="55" t="s">
        <v>33</v>
      </c>
      <c r="C758" s="55" t="s">
        <v>156</v>
      </c>
      <c r="D758" s="55" t="s">
        <v>264</v>
      </c>
      <c r="E758" s="56" t="s">
        <v>349</v>
      </c>
      <c r="F758" s="57">
        <v>35</v>
      </c>
      <c r="G758" t="str">
        <f>VLOOKUP(B758,'Akodens FV'!$A$1:$B$2500,2,FALSE)</f>
        <v>Hälsoval</v>
      </c>
      <c r="H758" t="str">
        <f>VLOOKUP(A758,Rådata!$A$3:$A$2444,1,FALSE)</f>
        <v>0840006J01AA04</v>
      </c>
    </row>
    <row r="759" spans="1:8" x14ac:dyDescent="0.2">
      <c r="A759" t="str">
        <f t="shared" si="11"/>
        <v>0840006J01CA04</v>
      </c>
      <c r="B759" s="55" t="s">
        <v>33</v>
      </c>
      <c r="C759" s="55" t="s">
        <v>156</v>
      </c>
      <c r="D759" s="55" t="s">
        <v>247</v>
      </c>
      <c r="E759" s="56" t="s">
        <v>350</v>
      </c>
      <c r="F759" s="57">
        <v>38</v>
      </c>
      <c r="G759" t="str">
        <f>VLOOKUP(B759,'Akodens FV'!$A$1:$B$2500,2,FALSE)</f>
        <v>Hälsoval</v>
      </c>
      <c r="H759" t="str">
        <f>VLOOKUP(A759,Rådata!$A$3:$A$2444,1,FALSE)</f>
        <v>0840006J01CA04</v>
      </c>
    </row>
    <row r="760" spans="1:8" x14ac:dyDescent="0.2">
      <c r="A760" t="str">
        <f t="shared" si="11"/>
        <v>0840006J01CA08</v>
      </c>
      <c r="B760" s="55" t="s">
        <v>33</v>
      </c>
      <c r="C760" s="55" t="s">
        <v>156</v>
      </c>
      <c r="D760" s="55" t="s">
        <v>262</v>
      </c>
      <c r="E760" s="56" t="s">
        <v>351</v>
      </c>
      <c r="F760" s="57">
        <v>143</v>
      </c>
      <c r="G760" t="str">
        <f>VLOOKUP(B760,'Akodens FV'!$A$1:$B$2500,2,FALSE)</f>
        <v>Hälsoval</v>
      </c>
      <c r="H760" t="str">
        <f>VLOOKUP(A760,Rådata!$A$3:$A$2444,1,FALSE)</f>
        <v>0840006J01CA08</v>
      </c>
    </row>
    <row r="761" spans="1:8" x14ac:dyDescent="0.2">
      <c r="A761" t="str">
        <f t="shared" si="11"/>
        <v>0840006J01CE02</v>
      </c>
      <c r="B761" s="55" t="s">
        <v>33</v>
      </c>
      <c r="C761" s="55" t="s">
        <v>156</v>
      </c>
      <c r="D761" s="55" t="s">
        <v>246</v>
      </c>
      <c r="E761" s="56" t="s">
        <v>352</v>
      </c>
      <c r="F761" s="57">
        <v>184</v>
      </c>
      <c r="G761" t="str">
        <f>VLOOKUP(B761,'Akodens FV'!$A$1:$B$2500,2,FALSE)</f>
        <v>Hälsoval</v>
      </c>
      <c r="H761" t="str">
        <f>VLOOKUP(A761,Rådata!$A$3:$A$2444,1,FALSE)</f>
        <v>0840006J01CE02</v>
      </c>
    </row>
    <row r="762" spans="1:8" x14ac:dyDescent="0.2">
      <c r="A762" t="str">
        <f t="shared" si="11"/>
        <v>0840006J01CF05</v>
      </c>
      <c r="B762" s="55" t="s">
        <v>33</v>
      </c>
      <c r="C762" s="55" t="s">
        <v>156</v>
      </c>
      <c r="D762" s="55" t="s">
        <v>251</v>
      </c>
      <c r="E762" s="56" t="s">
        <v>353</v>
      </c>
      <c r="F762" s="57">
        <v>108</v>
      </c>
      <c r="G762" t="str">
        <f>VLOOKUP(B762,'Akodens FV'!$A$1:$B$2500,2,FALSE)</f>
        <v>Hälsoval</v>
      </c>
      <c r="H762" t="str">
        <f>VLOOKUP(A762,Rådata!$A$3:$A$2444,1,FALSE)</f>
        <v>0840006J01CF05</v>
      </c>
    </row>
    <row r="763" spans="1:8" x14ac:dyDescent="0.2">
      <c r="A763" t="str">
        <f t="shared" si="11"/>
        <v>0840006J01CR02</v>
      </c>
      <c r="B763" s="55" t="s">
        <v>33</v>
      </c>
      <c r="C763" s="55" t="s">
        <v>156</v>
      </c>
      <c r="D763" s="55" t="s">
        <v>253</v>
      </c>
      <c r="E763" s="56" t="s">
        <v>640</v>
      </c>
      <c r="F763" s="57">
        <v>5</v>
      </c>
      <c r="G763" t="str">
        <f>VLOOKUP(B763,'Akodens FV'!$A$1:$B$2500,2,FALSE)</f>
        <v>Hälsoval</v>
      </c>
      <c r="H763" t="str">
        <f>VLOOKUP(A763,Rådata!$A$3:$A$2444,1,FALSE)</f>
        <v>0840006J01CR02</v>
      </c>
    </row>
    <row r="764" spans="1:8" x14ac:dyDescent="0.2">
      <c r="A764" t="str">
        <f t="shared" si="11"/>
        <v>0840006J01DB05</v>
      </c>
      <c r="B764" s="55" t="s">
        <v>33</v>
      </c>
      <c r="C764" s="55" t="s">
        <v>156</v>
      </c>
      <c r="D764" s="55" t="s">
        <v>261</v>
      </c>
      <c r="E764" s="56" t="s">
        <v>355</v>
      </c>
      <c r="F764" s="57">
        <v>15</v>
      </c>
      <c r="G764" t="str">
        <f>VLOOKUP(B764,'Akodens FV'!$A$1:$B$2500,2,FALSE)</f>
        <v>Hälsoval</v>
      </c>
      <c r="H764" t="str">
        <f>VLOOKUP(A764,Rådata!$A$3:$A$2444,1,FALSE)</f>
        <v>0840006J01DB05</v>
      </c>
    </row>
    <row r="765" spans="1:8" x14ac:dyDescent="0.2">
      <c r="A765" t="str">
        <f t="shared" si="11"/>
        <v>0840006J01EA01</v>
      </c>
      <c r="B765" s="55" t="s">
        <v>33</v>
      </c>
      <c r="C765" s="55" t="s">
        <v>156</v>
      </c>
      <c r="D765" s="55" t="s">
        <v>259</v>
      </c>
      <c r="E765" s="56" t="s">
        <v>356</v>
      </c>
      <c r="F765" s="57">
        <v>16</v>
      </c>
      <c r="G765" t="str">
        <f>VLOOKUP(B765,'Akodens FV'!$A$1:$B$2500,2,FALSE)</f>
        <v>Hälsoval</v>
      </c>
      <c r="H765" t="str">
        <f>VLOOKUP(A765,Rådata!$A$3:$A$2444,1,FALSE)</f>
        <v>0840006J01EA01</v>
      </c>
    </row>
    <row r="766" spans="1:8" x14ac:dyDescent="0.2">
      <c r="A766" t="str">
        <f t="shared" si="11"/>
        <v>0840006J01EE01</v>
      </c>
      <c r="B766" s="55" t="s">
        <v>33</v>
      </c>
      <c r="C766" s="55" t="s">
        <v>156</v>
      </c>
      <c r="D766" s="55" t="s">
        <v>258</v>
      </c>
      <c r="E766" s="56" t="s">
        <v>364</v>
      </c>
      <c r="F766" s="57">
        <v>16</v>
      </c>
      <c r="G766" t="str">
        <f>VLOOKUP(B766,'Akodens FV'!$A$1:$B$2500,2,FALSE)</f>
        <v>Hälsoval</v>
      </c>
      <c r="H766" t="str">
        <f>VLOOKUP(A766,Rådata!$A$3:$A$2444,1,FALSE)</f>
        <v>0840006J01EE01</v>
      </c>
    </row>
    <row r="767" spans="1:8" x14ac:dyDescent="0.2">
      <c r="A767" t="str">
        <f t="shared" si="11"/>
        <v>0840006J01FA09</v>
      </c>
      <c r="B767" s="55" t="s">
        <v>33</v>
      </c>
      <c r="C767" s="55" t="s">
        <v>156</v>
      </c>
      <c r="D767" s="55" t="s">
        <v>257</v>
      </c>
      <c r="E767" s="56" t="s">
        <v>375</v>
      </c>
      <c r="F767" s="57">
        <v>8</v>
      </c>
      <c r="G767" t="str">
        <f>VLOOKUP(B767,'Akodens FV'!$A$1:$B$2500,2,FALSE)</f>
        <v>Hälsoval</v>
      </c>
      <c r="H767" t="str">
        <f>VLOOKUP(A767,Rådata!$A$3:$A$2444,1,FALSE)</f>
        <v>0840006J01FA09</v>
      </c>
    </row>
    <row r="768" spans="1:8" x14ac:dyDescent="0.2">
      <c r="A768" t="str">
        <f t="shared" si="11"/>
        <v>0840006J01FA10</v>
      </c>
      <c r="B768" s="55" t="s">
        <v>33</v>
      </c>
      <c r="C768" s="55" t="s">
        <v>156</v>
      </c>
      <c r="D768" s="55" t="s">
        <v>268</v>
      </c>
      <c r="E768" s="56" t="s">
        <v>368</v>
      </c>
      <c r="F768" s="57">
        <v>2</v>
      </c>
      <c r="G768" t="str">
        <f>VLOOKUP(B768,'Akodens FV'!$A$1:$B$2500,2,FALSE)</f>
        <v>Hälsoval</v>
      </c>
      <c r="H768" t="str">
        <f>VLOOKUP(A768,Rådata!$A$3:$A$2444,1,FALSE)</f>
        <v>0840006J01FA10</v>
      </c>
    </row>
    <row r="769" spans="1:8" x14ac:dyDescent="0.2">
      <c r="A769" t="str">
        <f t="shared" si="11"/>
        <v>0840006J01FF01</v>
      </c>
      <c r="B769" s="55" t="s">
        <v>33</v>
      </c>
      <c r="C769" s="55" t="s">
        <v>156</v>
      </c>
      <c r="D769" s="55" t="s">
        <v>248</v>
      </c>
      <c r="E769" s="56" t="s">
        <v>358</v>
      </c>
      <c r="F769" s="57">
        <v>17</v>
      </c>
      <c r="G769" t="str">
        <f>VLOOKUP(B769,'Akodens FV'!$A$1:$B$2500,2,FALSE)</f>
        <v>Hälsoval</v>
      </c>
      <c r="H769" t="str">
        <f>VLOOKUP(A769,Rådata!$A$3:$A$2444,1,FALSE)</f>
        <v>0840006J01FF01</v>
      </c>
    </row>
    <row r="770" spans="1:8" x14ac:dyDescent="0.2">
      <c r="A770" t="str">
        <f t="shared" si="11"/>
        <v>0840006J01MA02</v>
      </c>
      <c r="B770" s="55" t="s">
        <v>33</v>
      </c>
      <c r="C770" s="55" t="s">
        <v>156</v>
      </c>
      <c r="D770" s="55" t="s">
        <v>252</v>
      </c>
      <c r="E770" s="56" t="s">
        <v>359</v>
      </c>
      <c r="F770" s="57">
        <v>20</v>
      </c>
      <c r="G770" t="str">
        <f>VLOOKUP(B770,'Akodens FV'!$A$1:$B$2500,2,FALSE)</f>
        <v>Hälsoval</v>
      </c>
      <c r="H770" t="str">
        <f>VLOOKUP(A770,Rådata!$A$3:$A$2444,1,FALSE)</f>
        <v>0840006J01MA02</v>
      </c>
    </row>
    <row r="771" spans="1:8" x14ac:dyDescent="0.2">
      <c r="A771" t="str">
        <f t="shared" ref="A771:A834" si="12">B771&amp;D771</f>
        <v>0840006J01XE01</v>
      </c>
      <c r="B771" s="55" t="s">
        <v>33</v>
      </c>
      <c r="C771" s="55" t="s">
        <v>156</v>
      </c>
      <c r="D771" s="55" t="s">
        <v>255</v>
      </c>
      <c r="E771" s="56" t="s">
        <v>361</v>
      </c>
      <c r="F771" s="57">
        <v>131</v>
      </c>
      <c r="G771" t="str">
        <f>VLOOKUP(B771,'Akodens FV'!$A$1:$B$2500,2,FALSE)</f>
        <v>Hälsoval</v>
      </c>
      <c r="H771" t="str">
        <f>VLOOKUP(A771,Rådata!$A$3:$A$2444,1,FALSE)</f>
        <v>0840006J01XE01</v>
      </c>
    </row>
    <row r="772" spans="1:8" x14ac:dyDescent="0.2">
      <c r="A772" t="str">
        <f t="shared" si="12"/>
        <v>0840007J01AA02</v>
      </c>
      <c r="B772" s="55" t="s">
        <v>8</v>
      </c>
      <c r="C772" s="55" t="s">
        <v>136</v>
      </c>
      <c r="D772" s="55" t="s">
        <v>249</v>
      </c>
      <c r="E772" s="56" t="s">
        <v>348</v>
      </c>
      <c r="F772" s="57">
        <v>31</v>
      </c>
      <c r="G772" t="str">
        <f>VLOOKUP(B772,'Akodens FV'!$A$1:$B$2500,2,FALSE)</f>
        <v>Hälsoval</v>
      </c>
      <c r="H772" t="str">
        <f>VLOOKUP(A772,Rådata!$A$3:$A$2444,1,FALSE)</f>
        <v>0840007J01AA02</v>
      </c>
    </row>
    <row r="773" spans="1:8" x14ac:dyDescent="0.2">
      <c r="A773" t="str">
        <f t="shared" si="12"/>
        <v>0840007J01AA04</v>
      </c>
      <c r="B773" s="55" t="s">
        <v>8</v>
      </c>
      <c r="C773" s="55" t="s">
        <v>136</v>
      </c>
      <c r="D773" s="55" t="s">
        <v>264</v>
      </c>
      <c r="E773" s="56" t="s">
        <v>349</v>
      </c>
      <c r="F773" s="57">
        <v>24</v>
      </c>
      <c r="G773" t="str">
        <f>VLOOKUP(B773,'Akodens FV'!$A$1:$B$2500,2,FALSE)</f>
        <v>Hälsoval</v>
      </c>
      <c r="H773" t="str">
        <f>VLOOKUP(A773,Rådata!$A$3:$A$2444,1,FALSE)</f>
        <v>0840007J01AA04</v>
      </c>
    </row>
    <row r="774" spans="1:8" x14ac:dyDescent="0.2">
      <c r="A774" t="str">
        <f t="shared" si="12"/>
        <v>0840007J01CA04</v>
      </c>
      <c r="B774" s="55" t="s">
        <v>8</v>
      </c>
      <c r="C774" s="55" t="s">
        <v>136</v>
      </c>
      <c r="D774" s="55" t="s">
        <v>247</v>
      </c>
      <c r="E774" s="56" t="s">
        <v>350</v>
      </c>
      <c r="F774" s="57">
        <v>22</v>
      </c>
      <c r="G774" t="str">
        <f>VLOOKUP(B774,'Akodens FV'!$A$1:$B$2500,2,FALSE)</f>
        <v>Hälsoval</v>
      </c>
      <c r="H774" t="str">
        <f>VLOOKUP(A774,Rådata!$A$3:$A$2444,1,FALSE)</f>
        <v>0840007J01CA04</v>
      </c>
    </row>
    <row r="775" spans="1:8" x14ac:dyDescent="0.2">
      <c r="A775" t="str">
        <f t="shared" si="12"/>
        <v>0840007J01CA08</v>
      </c>
      <c r="B775" s="55" t="s">
        <v>8</v>
      </c>
      <c r="C775" s="55" t="s">
        <v>136</v>
      </c>
      <c r="D775" s="55" t="s">
        <v>262</v>
      </c>
      <c r="E775" s="56" t="s">
        <v>351</v>
      </c>
      <c r="F775" s="57">
        <v>167</v>
      </c>
      <c r="G775" t="str">
        <f>VLOOKUP(B775,'Akodens FV'!$A$1:$B$2500,2,FALSE)</f>
        <v>Hälsoval</v>
      </c>
      <c r="H775" t="str">
        <f>VLOOKUP(A775,Rådata!$A$3:$A$2444,1,FALSE)</f>
        <v>0840007J01CA08</v>
      </c>
    </row>
    <row r="776" spans="1:8" x14ac:dyDescent="0.2">
      <c r="A776" t="str">
        <f t="shared" si="12"/>
        <v>0840007J01CE02</v>
      </c>
      <c r="B776" s="55" t="s">
        <v>8</v>
      </c>
      <c r="C776" s="55" t="s">
        <v>136</v>
      </c>
      <c r="D776" s="55" t="s">
        <v>246</v>
      </c>
      <c r="E776" s="56" t="s">
        <v>352</v>
      </c>
      <c r="F776" s="57">
        <v>164</v>
      </c>
      <c r="G776" t="str">
        <f>VLOOKUP(B776,'Akodens FV'!$A$1:$B$2500,2,FALSE)</f>
        <v>Hälsoval</v>
      </c>
      <c r="H776" t="str">
        <f>VLOOKUP(A776,Rådata!$A$3:$A$2444,1,FALSE)</f>
        <v>0840007J01CE02</v>
      </c>
    </row>
    <row r="777" spans="1:8" x14ac:dyDescent="0.2">
      <c r="A777" t="str">
        <f t="shared" si="12"/>
        <v>0840007J01CF05</v>
      </c>
      <c r="B777" s="55" t="s">
        <v>8</v>
      </c>
      <c r="C777" s="55" t="s">
        <v>136</v>
      </c>
      <c r="D777" s="55" t="s">
        <v>251</v>
      </c>
      <c r="E777" s="56" t="s">
        <v>353</v>
      </c>
      <c r="F777" s="57">
        <v>80</v>
      </c>
      <c r="G777" t="str">
        <f>VLOOKUP(B777,'Akodens FV'!$A$1:$B$2500,2,FALSE)</f>
        <v>Hälsoval</v>
      </c>
      <c r="H777" t="str">
        <f>VLOOKUP(A777,Rådata!$A$3:$A$2444,1,FALSE)</f>
        <v>0840007J01CF05</v>
      </c>
    </row>
    <row r="778" spans="1:8" x14ac:dyDescent="0.2">
      <c r="A778" t="str">
        <f t="shared" si="12"/>
        <v>0840007J01CR02</v>
      </c>
      <c r="B778" s="55" t="s">
        <v>8</v>
      </c>
      <c r="C778" s="55" t="s">
        <v>136</v>
      </c>
      <c r="D778" s="55" t="s">
        <v>253</v>
      </c>
      <c r="E778" s="56" t="s">
        <v>640</v>
      </c>
      <c r="F778" s="57">
        <v>6</v>
      </c>
      <c r="G778" t="str">
        <f>VLOOKUP(B778,'Akodens FV'!$A$1:$B$2500,2,FALSE)</f>
        <v>Hälsoval</v>
      </c>
      <c r="H778" t="str">
        <f>VLOOKUP(A778,Rådata!$A$3:$A$2444,1,FALSE)</f>
        <v>0840007J01CR02</v>
      </c>
    </row>
    <row r="779" spans="1:8" x14ac:dyDescent="0.2">
      <c r="A779" t="str">
        <f t="shared" si="12"/>
        <v>0840007J01DB05</v>
      </c>
      <c r="B779" s="55" t="s">
        <v>8</v>
      </c>
      <c r="C779" s="55" t="s">
        <v>136</v>
      </c>
      <c r="D779" s="55" t="s">
        <v>261</v>
      </c>
      <c r="E779" s="56" t="s">
        <v>355</v>
      </c>
      <c r="F779" s="57">
        <v>3</v>
      </c>
      <c r="G779" t="str">
        <f>VLOOKUP(B779,'Akodens FV'!$A$1:$B$2500,2,FALSE)</f>
        <v>Hälsoval</v>
      </c>
      <c r="H779" t="str">
        <f>VLOOKUP(A779,Rådata!$A$3:$A$2444,1,FALSE)</f>
        <v>0840007J01DB05</v>
      </c>
    </row>
    <row r="780" spans="1:8" x14ac:dyDescent="0.2">
      <c r="A780" t="str">
        <f t="shared" si="12"/>
        <v>0840007J01EA01</v>
      </c>
      <c r="B780" s="55" t="s">
        <v>8</v>
      </c>
      <c r="C780" s="55" t="s">
        <v>136</v>
      </c>
      <c r="D780" s="55" t="s">
        <v>259</v>
      </c>
      <c r="E780" s="56" t="s">
        <v>356</v>
      </c>
      <c r="F780" s="57">
        <v>41</v>
      </c>
      <c r="G780" t="str">
        <f>VLOOKUP(B780,'Akodens FV'!$A$1:$B$2500,2,FALSE)</f>
        <v>Hälsoval</v>
      </c>
      <c r="H780" t="str">
        <f>VLOOKUP(A780,Rådata!$A$3:$A$2444,1,FALSE)</f>
        <v>0840007J01EA01</v>
      </c>
    </row>
    <row r="781" spans="1:8" x14ac:dyDescent="0.2">
      <c r="A781" t="str">
        <f t="shared" si="12"/>
        <v>0840007J01EE01</v>
      </c>
      <c r="B781" s="55" t="s">
        <v>8</v>
      </c>
      <c r="C781" s="55" t="s">
        <v>136</v>
      </c>
      <c r="D781" s="55" t="s">
        <v>258</v>
      </c>
      <c r="E781" s="56" t="s">
        <v>364</v>
      </c>
      <c r="F781" s="57">
        <v>3</v>
      </c>
      <c r="G781" t="str">
        <f>VLOOKUP(B781,'Akodens FV'!$A$1:$B$2500,2,FALSE)</f>
        <v>Hälsoval</v>
      </c>
      <c r="H781" t="str">
        <f>VLOOKUP(A781,Rådata!$A$3:$A$2444,1,FALSE)</f>
        <v>0840007J01EE01</v>
      </c>
    </row>
    <row r="782" spans="1:8" x14ac:dyDescent="0.2">
      <c r="A782" t="str">
        <f t="shared" si="12"/>
        <v>0840007J01FA01</v>
      </c>
      <c r="B782" s="55" t="s">
        <v>8</v>
      </c>
      <c r="C782" s="55" t="s">
        <v>136</v>
      </c>
      <c r="D782" s="55" t="s">
        <v>250</v>
      </c>
      <c r="E782" s="56" t="s">
        <v>357</v>
      </c>
      <c r="F782" s="57">
        <v>4</v>
      </c>
      <c r="G782" t="str">
        <f>VLOOKUP(B782,'Akodens FV'!$A$1:$B$2500,2,FALSE)</f>
        <v>Hälsoval</v>
      </c>
      <c r="H782" t="str">
        <f>VLOOKUP(A782,Rådata!$A$3:$A$2444,1,FALSE)</f>
        <v>0840007J01FA01</v>
      </c>
    </row>
    <row r="783" spans="1:8" x14ac:dyDescent="0.2">
      <c r="A783" t="str">
        <f t="shared" si="12"/>
        <v>0840007J01FA09</v>
      </c>
      <c r="B783" s="55" t="s">
        <v>8</v>
      </c>
      <c r="C783" s="55" t="s">
        <v>136</v>
      </c>
      <c r="D783" s="55" t="s">
        <v>257</v>
      </c>
      <c r="E783" s="56" t="s">
        <v>375</v>
      </c>
      <c r="F783" s="57">
        <v>9</v>
      </c>
      <c r="G783" t="str">
        <f>VLOOKUP(B783,'Akodens FV'!$A$1:$B$2500,2,FALSE)</f>
        <v>Hälsoval</v>
      </c>
      <c r="H783" t="str">
        <f>VLOOKUP(A783,Rådata!$A$3:$A$2444,1,FALSE)</f>
        <v>0840007J01FA09</v>
      </c>
    </row>
    <row r="784" spans="1:8" x14ac:dyDescent="0.2">
      <c r="A784" t="str">
        <f t="shared" si="12"/>
        <v>0840007J01FA10</v>
      </c>
      <c r="B784" s="55" t="s">
        <v>8</v>
      </c>
      <c r="C784" s="55" t="s">
        <v>136</v>
      </c>
      <c r="D784" s="55" t="s">
        <v>268</v>
      </c>
      <c r="E784" s="56" t="s">
        <v>368</v>
      </c>
      <c r="F784" s="57">
        <v>7</v>
      </c>
      <c r="G784" t="str">
        <f>VLOOKUP(B784,'Akodens FV'!$A$1:$B$2500,2,FALSE)</f>
        <v>Hälsoval</v>
      </c>
      <c r="H784" t="str">
        <f>VLOOKUP(A784,Rådata!$A$3:$A$2444,1,FALSE)</f>
        <v>0840007J01FA10</v>
      </c>
    </row>
    <row r="785" spans="1:8" x14ac:dyDescent="0.2">
      <c r="A785" t="str">
        <f t="shared" si="12"/>
        <v>0840007J01FF01</v>
      </c>
      <c r="B785" s="55" t="s">
        <v>8</v>
      </c>
      <c r="C785" s="55" t="s">
        <v>136</v>
      </c>
      <c r="D785" s="55" t="s">
        <v>248</v>
      </c>
      <c r="E785" s="56" t="s">
        <v>358</v>
      </c>
      <c r="F785" s="57">
        <v>52</v>
      </c>
      <c r="G785" t="str">
        <f>VLOOKUP(B785,'Akodens FV'!$A$1:$B$2500,2,FALSE)</f>
        <v>Hälsoval</v>
      </c>
      <c r="H785" t="str">
        <f>VLOOKUP(A785,Rådata!$A$3:$A$2444,1,FALSE)</f>
        <v>0840007J01FF01</v>
      </c>
    </row>
    <row r="786" spans="1:8" x14ac:dyDescent="0.2">
      <c r="A786" t="str">
        <f t="shared" si="12"/>
        <v>0840007J01MA02</v>
      </c>
      <c r="B786" s="55" t="s">
        <v>8</v>
      </c>
      <c r="C786" s="55" t="s">
        <v>136</v>
      </c>
      <c r="D786" s="55" t="s">
        <v>252</v>
      </c>
      <c r="E786" s="56" t="s">
        <v>359</v>
      </c>
      <c r="F786" s="57">
        <v>37</v>
      </c>
      <c r="G786" t="str">
        <f>VLOOKUP(B786,'Akodens FV'!$A$1:$B$2500,2,FALSE)</f>
        <v>Hälsoval</v>
      </c>
      <c r="H786" t="str">
        <f>VLOOKUP(A786,Rådata!$A$3:$A$2444,1,FALSE)</f>
        <v>0840007J01MA02</v>
      </c>
    </row>
    <row r="787" spans="1:8" x14ac:dyDescent="0.2">
      <c r="A787" t="str">
        <f t="shared" si="12"/>
        <v>0840007J01XE01</v>
      </c>
      <c r="B787" s="55" t="s">
        <v>8</v>
      </c>
      <c r="C787" s="55" t="s">
        <v>136</v>
      </c>
      <c r="D787" s="55" t="s">
        <v>255</v>
      </c>
      <c r="E787" s="56" t="s">
        <v>361</v>
      </c>
      <c r="F787" s="57">
        <v>109</v>
      </c>
      <c r="G787" t="str">
        <f>VLOOKUP(B787,'Akodens FV'!$A$1:$B$2500,2,FALSE)</f>
        <v>Hälsoval</v>
      </c>
      <c r="H787" t="str">
        <f>VLOOKUP(A787,Rådata!$A$3:$A$2444,1,FALSE)</f>
        <v>0840007J01XE01</v>
      </c>
    </row>
    <row r="788" spans="1:8" x14ac:dyDescent="0.2">
      <c r="A788" t="str">
        <f t="shared" si="12"/>
        <v>0840010J01AA02</v>
      </c>
      <c r="B788" s="55" t="s">
        <v>11</v>
      </c>
      <c r="C788" s="55" t="s">
        <v>139</v>
      </c>
      <c r="D788" s="55" t="s">
        <v>249</v>
      </c>
      <c r="E788" s="56" t="s">
        <v>348</v>
      </c>
      <c r="F788" s="57">
        <v>42</v>
      </c>
      <c r="G788" t="str">
        <f>VLOOKUP(B788,'Akodens FV'!$A$1:$B$2500,2,FALSE)</f>
        <v>Hälsoval</v>
      </c>
      <c r="H788" t="str">
        <f>VLOOKUP(A788,Rådata!$A$3:$A$2444,1,FALSE)</f>
        <v>0840010J01AA02</v>
      </c>
    </row>
    <row r="789" spans="1:8" x14ac:dyDescent="0.2">
      <c r="A789" t="str">
        <f t="shared" si="12"/>
        <v>0840010J01AA04</v>
      </c>
      <c r="B789" s="55" t="s">
        <v>11</v>
      </c>
      <c r="C789" s="55" t="s">
        <v>139</v>
      </c>
      <c r="D789" s="55" t="s">
        <v>264</v>
      </c>
      <c r="E789" s="56" t="s">
        <v>349</v>
      </c>
      <c r="F789" s="57">
        <v>30</v>
      </c>
      <c r="G789" t="str">
        <f>VLOOKUP(B789,'Akodens FV'!$A$1:$B$2500,2,FALSE)</f>
        <v>Hälsoval</v>
      </c>
      <c r="H789" t="str">
        <f>VLOOKUP(A789,Rådata!$A$3:$A$2444,1,FALSE)</f>
        <v>0840010J01AA04</v>
      </c>
    </row>
    <row r="790" spans="1:8" x14ac:dyDescent="0.2">
      <c r="A790" t="str">
        <f t="shared" si="12"/>
        <v>0840010J01AA07</v>
      </c>
      <c r="B790" s="55" t="s">
        <v>11</v>
      </c>
      <c r="C790" s="55" t="s">
        <v>139</v>
      </c>
      <c r="D790" s="55" t="s">
        <v>263</v>
      </c>
      <c r="E790" s="56" t="s">
        <v>363</v>
      </c>
      <c r="F790" s="57">
        <v>9</v>
      </c>
      <c r="G790" t="str">
        <f>VLOOKUP(B790,'Akodens FV'!$A$1:$B$2500,2,FALSE)</f>
        <v>Hälsoval</v>
      </c>
      <c r="H790" t="str">
        <f>VLOOKUP(A790,Rådata!$A$3:$A$2444,1,FALSE)</f>
        <v>0840010J01AA07</v>
      </c>
    </row>
    <row r="791" spans="1:8" x14ac:dyDescent="0.2">
      <c r="A791" t="str">
        <f t="shared" si="12"/>
        <v>0840010J01CA04</v>
      </c>
      <c r="B791" s="55" t="s">
        <v>11</v>
      </c>
      <c r="C791" s="55" t="s">
        <v>139</v>
      </c>
      <c r="D791" s="55" t="s">
        <v>247</v>
      </c>
      <c r="E791" s="56" t="s">
        <v>350</v>
      </c>
      <c r="F791" s="57">
        <v>35</v>
      </c>
      <c r="G791" t="str">
        <f>VLOOKUP(B791,'Akodens FV'!$A$1:$B$2500,2,FALSE)</f>
        <v>Hälsoval</v>
      </c>
      <c r="H791" t="str">
        <f>VLOOKUP(A791,Rådata!$A$3:$A$2444,1,FALSE)</f>
        <v>0840010J01CA04</v>
      </c>
    </row>
    <row r="792" spans="1:8" x14ac:dyDescent="0.2">
      <c r="A792" t="str">
        <f t="shared" si="12"/>
        <v>0840010J01CA08</v>
      </c>
      <c r="B792" s="55" t="s">
        <v>11</v>
      </c>
      <c r="C792" s="55" t="s">
        <v>139</v>
      </c>
      <c r="D792" s="55" t="s">
        <v>262</v>
      </c>
      <c r="E792" s="56" t="s">
        <v>351</v>
      </c>
      <c r="F792" s="57">
        <v>160</v>
      </c>
      <c r="G792" t="str">
        <f>VLOOKUP(B792,'Akodens FV'!$A$1:$B$2500,2,FALSE)</f>
        <v>Hälsoval</v>
      </c>
      <c r="H792" t="str">
        <f>VLOOKUP(A792,Rådata!$A$3:$A$2444,1,FALSE)</f>
        <v>0840010J01CA08</v>
      </c>
    </row>
    <row r="793" spans="1:8" x14ac:dyDescent="0.2">
      <c r="A793" t="str">
        <f t="shared" si="12"/>
        <v>0840010J01CE02</v>
      </c>
      <c r="B793" s="55" t="s">
        <v>11</v>
      </c>
      <c r="C793" s="55" t="s">
        <v>139</v>
      </c>
      <c r="D793" s="55" t="s">
        <v>246</v>
      </c>
      <c r="E793" s="56" t="s">
        <v>352</v>
      </c>
      <c r="F793" s="57">
        <v>180</v>
      </c>
      <c r="G793" t="str">
        <f>VLOOKUP(B793,'Akodens FV'!$A$1:$B$2500,2,FALSE)</f>
        <v>Hälsoval</v>
      </c>
      <c r="H793" t="str">
        <f>VLOOKUP(A793,Rådata!$A$3:$A$2444,1,FALSE)</f>
        <v>0840010J01CE02</v>
      </c>
    </row>
    <row r="794" spans="1:8" x14ac:dyDescent="0.2">
      <c r="A794" t="str">
        <f t="shared" si="12"/>
        <v>0840010J01CF05</v>
      </c>
      <c r="B794" s="55" t="s">
        <v>11</v>
      </c>
      <c r="C794" s="55" t="s">
        <v>139</v>
      </c>
      <c r="D794" s="55" t="s">
        <v>251</v>
      </c>
      <c r="E794" s="56" t="s">
        <v>353</v>
      </c>
      <c r="F794" s="57">
        <v>154</v>
      </c>
      <c r="G794" t="str">
        <f>VLOOKUP(B794,'Akodens FV'!$A$1:$B$2500,2,FALSE)</f>
        <v>Hälsoval</v>
      </c>
      <c r="H794" t="str">
        <f>VLOOKUP(A794,Rådata!$A$3:$A$2444,1,FALSE)</f>
        <v>0840010J01CF05</v>
      </c>
    </row>
    <row r="795" spans="1:8" x14ac:dyDescent="0.2">
      <c r="A795" t="str">
        <f t="shared" si="12"/>
        <v>0840010J01CR02</v>
      </c>
      <c r="B795" s="55" t="s">
        <v>11</v>
      </c>
      <c r="C795" s="55" t="s">
        <v>139</v>
      </c>
      <c r="D795" s="55" t="s">
        <v>253</v>
      </c>
      <c r="E795" s="56" t="s">
        <v>640</v>
      </c>
      <c r="F795" s="57">
        <v>19</v>
      </c>
      <c r="G795" t="str">
        <f>VLOOKUP(B795,'Akodens FV'!$A$1:$B$2500,2,FALSE)</f>
        <v>Hälsoval</v>
      </c>
      <c r="H795" t="str">
        <f>VLOOKUP(A795,Rådata!$A$3:$A$2444,1,FALSE)</f>
        <v>0840010J01CR02</v>
      </c>
    </row>
    <row r="796" spans="1:8" x14ac:dyDescent="0.2">
      <c r="A796" t="str">
        <f t="shared" si="12"/>
        <v>0840010J01DB05</v>
      </c>
      <c r="B796" s="55" t="s">
        <v>11</v>
      </c>
      <c r="C796" s="55" t="s">
        <v>139</v>
      </c>
      <c r="D796" s="55" t="s">
        <v>261</v>
      </c>
      <c r="E796" s="56" t="s">
        <v>355</v>
      </c>
      <c r="F796" s="57">
        <v>9</v>
      </c>
      <c r="G796" t="str">
        <f>VLOOKUP(B796,'Akodens FV'!$A$1:$B$2500,2,FALSE)</f>
        <v>Hälsoval</v>
      </c>
      <c r="H796" t="str">
        <f>VLOOKUP(A796,Rådata!$A$3:$A$2444,1,FALSE)</f>
        <v>0840010J01DB05</v>
      </c>
    </row>
    <row r="797" spans="1:8" x14ac:dyDescent="0.2">
      <c r="A797" t="str">
        <f t="shared" si="12"/>
        <v>0840010J01EA01</v>
      </c>
      <c r="B797" s="55" t="s">
        <v>11</v>
      </c>
      <c r="C797" s="55" t="s">
        <v>139</v>
      </c>
      <c r="D797" s="55" t="s">
        <v>259</v>
      </c>
      <c r="E797" s="56" t="s">
        <v>356</v>
      </c>
      <c r="F797" s="57">
        <v>6</v>
      </c>
      <c r="G797" t="str">
        <f>VLOOKUP(B797,'Akodens FV'!$A$1:$B$2500,2,FALSE)</f>
        <v>Hälsoval</v>
      </c>
      <c r="H797" t="str">
        <f>VLOOKUP(A797,Rådata!$A$3:$A$2444,1,FALSE)</f>
        <v>0840010J01EA01</v>
      </c>
    </row>
    <row r="798" spans="1:8" x14ac:dyDescent="0.2">
      <c r="A798" t="str">
        <f t="shared" si="12"/>
        <v>0840010J01EE01</v>
      </c>
      <c r="B798" s="55" t="s">
        <v>11</v>
      </c>
      <c r="C798" s="55" t="s">
        <v>139</v>
      </c>
      <c r="D798" s="55" t="s">
        <v>258</v>
      </c>
      <c r="E798" s="56" t="s">
        <v>364</v>
      </c>
      <c r="F798" s="57">
        <v>7</v>
      </c>
      <c r="G798" t="str">
        <f>VLOOKUP(B798,'Akodens FV'!$A$1:$B$2500,2,FALSE)</f>
        <v>Hälsoval</v>
      </c>
      <c r="H798" t="str">
        <f>VLOOKUP(A798,Rådata!$A$3:$A$2444,1,FALSE)</f>
        <v>0840010J01EE01</v>
      </c>
    </row>
    <row r="799" spans="1:8" x14ac:dyDescent="0.2">
      <c r="A799" t="str">
        <f t="shared" si="12"/>
        <v>0840010J01FA01</v>
      </c>
      <c r="B799" s="55" t="s">
        <v>11</v>
      </c>
      <c r="C799" s="55" t="s">
        <v>139</v>
      </c>
      <c r="D799" s="55" t="s">
        <v>250</v>
      </c>
      <c r="E799" s="56" t="s">
        <v>357</v>
      </c>
      <c r="F799" s="57">
        <v>1</v>
      </c>
      <c r="G799" t="str">
        <f>VLOOKUP(B799,'Akodens FV'!$A$1:$B$2500,2,FALSE)</f>
        <v>Hälsoval</v>
      </c>
      <c r="H799" t="str">
        <f>VLOOKUP(A799,Rådata!$A$3:$A$2444,1,FALSE)</f>
        <v>0840010J01FA01</v>
      </c>
    </row>
    <row r="800" spans="1:8" x14ac:dyDescent="0.2">
      <c r="A800" t="str">
        <f t="shared" si="12"/>
        <v>0840010J01FA09</v>
      </c>
      <c r="B800" s="55" t="s">
        <v>11</v>
      </c>
      <c r="C800" s="55" t="s">
        <v>139</v>
      </c>
      <c r="D800" s="55" t="s">
        <v>257</v>
      </c>
      <c r="E800" s="56" t="s">
        <v>375</v>
      </c>
      <c r="F800" s="57">
        <v>5</v>
      </c>
      <c r="G800" t="str">
        <f>VLOOKUP(B800,'Akodens FV'!$A$1:$B$2500,2,FALSE)</f>
        <v>Hälsoval</v>
      </c>
      <c r="H800" t="str">
        <f>VLOOKUP(A800,Rådata!$A$3:$A$2444,1,FALSE)</f>
        <v>0840010J01FA09</v>
      </c>
    </row>
    <row r="801" spans="1:8" x14ac:dyDescent="0.2">
      <c r="A801" t="str">
        <f t="shared" si="12"/>
        <v>0840010J01FA10</v>
      </c>
      <c r="B801" s="55" t="s">
        <v>11</v>
      </c>
      <c r="C801" s="55" t="s">
        <v>139</v>
      </c>
      <c r="D801" s="55" t="s">
        <v>268</v>
      </c>
      <c r="E801" s="56" t="s">
        <v>368</v>
      </c>
      <c r="F801" s="57">
        <v>2</v>
      </c>
      <c r="G801" t="str">
        <f>VLOOKUP(B801,'Akodens FV'!$A$1:$B$2500,2,FALSE)</f>
        <v>Hälsoval</v>
      </c>
      <c r="H801" t="str">
        <f>VLOOKUP(A801,Rådata!$A$3:$A$2444,1,FALSE)</f>
        <v>0840010J01FA10</v>
      </c>
    </row>
    <row r="802" spans="1:8" x14ac:dyDescent="0.2">
      <c r="A802" t="str">
        <f t="shared" si="12"/>
        <v>0840010J01FF01</v>
      </c>
      <c r="B802" s="55" t="s">
        <v>11</v>
      </c>
      <c r="C802" s="55" t="s">
        <v>139</v>
      </c>
      <c r="D802" s="55" t="s">
        <v>248</v>
      </c>
      <c r="E802" s="56" t="s">
        <v>358</v>
      </c>
      <c r="F802" s="57">
        <v>51</v>
      </c>
      <c r="G802" t="str">
        <f>VLOOKUP(B802,'Akodens FV'!$A$1:$B$2500,2,FALSE)</f>
        <v>Hälsoval</v>
      </c>
      <c r="H802" t="str">
        <f>VLOOKUP(A802,Rådata!$A$3:$A$2444,1,FALSE)</f>
        <v>0840010J01FF01</v>
      </c>
    </row>
    <row r="803" spans="1:8" x14ac:dyDescent="0.2">
      <c r="A803" t="str">
        <f t="shared" si="12"/>
        <v>0840010J01MA02</v>
      </c>
      <c r="B803" s="55" t="s">
        <v>11</v>
      </c>
      <c r="C803" s="55" t="s">
        <v>139</v>
      </c>
      <c r="D803" s="55" t="s">
        <v>252</v>
      </c>
      <c r="E803" s="56" t="s">
        <v>359</v>
      </c>
      <c r="F803" s="57">
        <v>53</v>
      </c>
      <c r="G803" t="str">
        <f>VLOOKUP(B803,'Akodens FV'!$A$1:$B$2500,2,FALSE)</f>
        <v>Hälsoval</v>
      </c>
      <c r="H803" t="str">
        <f>VLOOKUP(A803,Rådata!$A$3:$A$2444,1,FALSE)</f>
        <v>0840010J01MA02</v>
      </c>
    </row>
    <row r="804" spans="1:8" x14ac:dyDescent="0.2">
      <c r="A804" t="str">
        <f t="shared" si="12"/>
        <v>0840010J01XE01</v>
      </c>
      <c r="B804" s="55" t="s">
        <v>11</v>
      </c>
      <c r="C804" s="55" t="s">
        <v>139</v>
      </c>
      <c r="D804" s="55" t="s">
        <v>255</v>
      </c>
      <c r="E804" s="56" t="s">
        <v>361</v>
      </c>
      <c r="F804" s="57">
        <v>93</v>
      </c>
      <c r="G804" t="str">
        <f>VLOOKUP(B804,'Akodens FV'!$A$1:$B$2500,2,FALSE)</f>
        <v>Hälsoval</v>
      </c>
      <c r="H804" t="str">
        <f>VLOOKUP(A804,Rådata!$A$3:$A$2444,1,FALSE)</f>
        <v>0840010J01XE01</v>
      </c>
    </row>
    <row r="805" spans="1:8" x14ac:dyDescent="0.2">
      <c r="A805" t="str">
        <f t="shared" si="12"/>
        <v>0840011J01AA02</v>
      </c>
      <c r="B805" s="55" t="s">
        <v>24</v>
      </c>
      <c r="C805" s="55" t="s">
        <v>147</v>
      </c>
      <c r="D805" s="55" t="s">
        <v>249</v>
      </c>
      <c r="E805" s="56" t="s">
        <v>348</v>
      </c>
      <c r="F805" s="57">
        <v>12</v>
      </c>
      <c r="G805" t="str">
        <f>VLOOKUP(B805,'Akodens FV'!$A$1:$B$2500,2,FALSE)</f>
        <v>Hälsoval</v>
      </c>
      <c r="H805" t="str">
        <f>VLOOKUP(A805,Rådata!$A$3:$A$2444,1,FALSE)</f>
        <v>0840011J01AA02</v>
      </c>
    </row>
    <row r="806" spans="1:8" x14ac:dyDescent="0.2">
      <c r="A806" t="str">
        <f t="shared" si="12"/>
        <v>0840011J01AA04</v>
      </c>
      <c r="B806" s="55" t="s">
        <v>24</v>
      </c>
      <c r="C806" s="55" t="s">
        <v>147</v>
      </c>
      <c r="D806" s="55" t="s">
        <v>264</v>
      </c>
      <c r="E806" s="56" t="s">
        <v>349</v>
      </c>
      <c r="F806" s="57">
        <v>15</v>
      </c>
      <c r="G806" t="str">
        <f>VLOOKUP(B806,'Akodens FV'!$A$1:$B$2500,2,FALSE)</f>
        <v>Hälsoval</v>
      </c>
      <c r="H806" t="str">
        <f>VLOOKUP(A806,Rådata!$A$3:$A$2444,1,FALSE)</f>
        <v>0840011J01AA04</v>
      </c>
    </row>
    <row r="807" spans="1:8" x14ac:dyDescent="0.2">
      <c r="A807" t="str">
        <f t="shared" si="12"/>
        <v>0840011J01CA04</v>
      </c>
      <c r="B807" s="55" t="s">
        <v>24</v>
      </c>
      <c r="C807" s="55" t="s">
        <v>147</v>
      </c>
      <c r="D807" s="55" t="s">
        <v>247</v>
      </c>
      <c r="E807" s="56" t="s">
        <v>350</v>
      </c>
      <c r="F807" s="57">
        <v>20</v>
      </c>
      <c r="G807" t="str">
        <f>VLOOKUP(B807,'Akodens FV'!$A$1:$B$2500,2,FALSE)</f>
        <v>Hälsoval</v>
      </c>
      <c r="H807" t="str">
        <f>VLOOKUP(A807,Rådata!$A$3:$A$2444,1,FALSE)</f>
        <v>0840011J01CA04</v>
      </c>
    </row>
    <row r="808" spans="1:8" x14ac:dyDescent="0.2">
      <c r="A808" t="str">
        <f t="shared" si="12"/>
        <v>0840011J01CA08</v>
      </c>
      <c r="B808" s="55" t="s">
        <v>24</v>
      </c>
      <c r="C808" s="55" t="s">
        <v>147</v>
      </c>
      <c r="D808" s="55" t="s">
        <v>262</v>
      </c>
      <c r="E808" s="56" t="s">
        <v>351</v>
      </c>
      <c r="F808" s="57">
        <v>95</v>
      </c>
      <c r="G808" t="str">
        <f>VLOOKUP(B808,'Akodens FV'!$A$1:$B$2500,2,FALSE)</f>
        <v>Hälsoval</v>
      </c>
      <c r="H808" t="str">
        <f>VLOOKUP(A808,Rådata!$A$3:$A$2444,1,FALSE)</f>
        <v>0840011J01CA08</v>
      </c>
    </row>
    <row r="809" spans="1:8" x14ac:dyDescent="0.2">
      <c r="A809" t="str">
        <f t="shared" si="12"/>
        <v>0840011J01CE02</v>
      </c>
      <c r="B809" s="55" t="s">
        <v>24</v>
      </c>
      <c r="C809" s="55" t="s">
        <v>147</v>
      </c>
      <c r="D809" s="55" t="s">
        <v>246</v>
      </c>
      <c r="E809" s="56" t="s">
        <v>352</v>
      </c>
      <c r="F809" s="57">
        <v>101</v>
      </c>
      <c r="G809" t="str">
        <f>VLOOKUP(B809,'Akodens FV'!$A$1:$B$2500,2,FALSE)</f>
        <v>Hälsoval</v>
      </c>
      <c r="H809" t="str">
        <f>VLOOKUP(A809,Rådata!$A$3:$A$2444,1,FALSE)</f>
        <v>0840011J01CE02</v>
      </c>
    </row>
    <row r="810" spans="1:8" x14ac:dyDescent="0.2">
      <c r="A810" t="str">
        <f t="shared" si="12"/>
        <v>0840011J01CF05</v>
      </c>
      <c r="B810" s="55" t="s">
        <v>24</v>
      </c>
      <c r="C810" s="55" t="s">
        <v>147</v>
      </c>
      <c r="D810" s="55" t="s">
        <v>251</v>
      </c>
      <c r="E810" s="56" t="s">
        <v>353</v>
      </c>
      <c r="F810" s="57">
        <v>59</v>
      </c>
      <c r="G810" t="str">
        <f>VLOOKUP(B810,'Akodens FV'!$A$1:$B$2500,2,FALSE)</f>
        <v>Hälsoval</v>
      </c>
      <c r="H810" t="str">
        <f>VLOOKUP(A810,Rådata!$A$3:$A$2444,1,FALSE)</f>
        <v>0840011J01CF05</v>
      </c>
    </row>
    <row r="811" spans="1:8" x14ac:dyDescent="0.2">
      <c r="A811" t="str">
        <f t="shared" si="12"/>
        <v>0840011J01CR02</v>
      </c>
      <c r="B811" s="55" t="s">
        <v>24</v>
      </c>
      <c r="C811" s="55" t="s">
        <v>147</v>
      </c>
      <c r="D811" s="55" t="s">
        <v>253</v>
      </c>
      <c r="E811" s="56" t="s">
        <v>640</v>
      </c>
      <c r="F811" s="57">
        <v>16</v>
      </c>
      <c r="G811" t="str">
        <f>VLOOKUP(B811,'Akodens FV'!$A$1:$B$2500,2,FALSE)</f>
        <v>Hälsoval</v>
      </c>
      <c r="H811" t="str">
        <f>VLOOKUP(A811,Rådata!$A$3:$A$2444,1,FALSE)</f>
        <v>0840011J01CR02</v>
      </c>
    </row>
    <row r="812" spans="1:8" x14ac:dyDescent="0.2">
      <c r="A812" t="str">
        <f t="shared" si="12"/>
        <v>0840011J01DB05</v>
      </c>
      <c r="B812" s="55" t="s">
        <v>24</v>
      </c>
      <c r="C812" s="55" t="s">
        <v>147</v>
      </c>
      <c r="D812" s="55" t="s">
        <v>261</v>
      </c>
      <c r="E812" s="56" t="s">
        <v>355</v>
      </c>
      <c r="F812" s="57">
        <v>2</v>
      </c>
      <c r="G812" t="str">
        <f>VLOOKUP(B812,'Akodens FV'!$A$1:$B$2500,2,FALSE)</f>
        <v>Hälsoval</v>
      </c>
      <c r="H812" t="str">
        <f>VLOOKUP(A812,Rådata!$A$3:$A$2444,1,FALSE)</f>
        <v>0840011J01DB05</v>
      </c>
    </row>
    <row r="813" spans="1:8" x14ac:dyDescent="0.2">
      <c r="A813" t="str">
        <f t="shared" si="12"/>
        <v>0840011J01EA01</v>
      </c>
      <c r="B813" s="55" t="s">
        <v>24</v>
      </c>
      <c r="C813" s="55" t="s">
        <v>147</v>
      </c>
      <c r="D813" s="55" t="s">
        <v>259</v>
      </c>
      <c r="E813" s="56" t="s">
        <v>356</v>
      </c>
      <c r="F813" s="57">
        <v>10</v>
      </c>
      <c r="G813" t="str">
        <f>VLOOKUP(B813,'Akodens FV'!$A$1:$B$2500,2,FALSE)</f>
        <v>Hälsoval</v>
      </c>
      <c r="H813" t="str">
        <f>VLOOKUP(A813,Rådata!$A$3:$A$2444,1,FALSE)</f>
        <v>0840011J01EA01</v>
      </c>
    </row>
    <row r="814" spans="1:8" x14ac:dyDescent="0.2">
      <c r="A814" t="str">
        <f t="shared" si="12"/>
        <v>0840011J01EE01</v>
      </c>
      <c r="B814" s="55" t="s">
        <v>24</v>
      </c>
      <c r="C814" s="55" t="s">
        <v>147</v>
      </c>
      <c r="D814" s="55" t="s">
        <v>258</v>
      </c>
      <c r="E814" s="56" t="s">
        <v>364</v>
      </c>
      <c r="F814" s="57">
        <v>3</v>
      </c>
      <c r="G814" t="str">
        <f>VLOOKUP(B814,'Akodens FV'!$A$1:$B$2500,2,FALSE)</f>
        <v>Hälsoval</v>
      </c>
      <c r="H814" t="str">
        <f>VLOOKUP(A814,Rådata!$A$3:$A$2444,1,FALSE)</f>
        <v>0840011J01EE01</v>
      </c>
    </row>
    <row r="815" spans="1:8" x14ac:dyDescent="0.2">
      <c r="A815" t="str">
        <f t="shared" si="12"/>
        <v>0840011J01FA09</v>
      </c>
      <c r="B815" s="55" t="s">
        <v>24</v>
      </c>
      <c r="C815" s="55" t="s">
        <v>147</v>
      </c>
      <c r="D815" s="55" t="s">
        <v>257</v>
      </c>
      <c r="E815" s="56" t="s">
        <v>375</v>
      </c>
      <c r="F815" s="57">
        <v>8</v>
      </c>
      <c r="G815" t="str">
        <f>VLOOKUP(B815,'Akodens FV'!$A$1:$B$2500,2,FALSE)</f>
        <v>Hälsoval</v>
      </c>
      <c r="H815" t="str">
        <f>VLOOKUP(A815,Rådata!$A$3:$A$2444,1,FALSE)</f>
        <v>0840011J01FA09</v>
      </c>
    </row>
    <row r="816" spans="1:8" x14ac:dyDescent="0.2">
      <c r="A816" t="str">
        <f t="shared" si="12"/>
        <v>0840011J01FF01</v>
      </c>
      <c r="B816" s="55" t="s">
        <v>24</v>
      </c>
      <c r="C816" s="55" t="s">
        <v>147</v>
      </c>
      <c r="D816" s="55" t="s">
        <v>248</v>
      </c>
      <c r="E816" s="56" t="s">
        <v>358</v>
      </c>
      <c r="F816" s="57">
        <v>7</v>
      </c>
      <c r="G816" t="str">
        <f>VLOOKUP(B816,'Akodens FV'!$A$1:$B$2500,2,FALSE)</f>
        <v>Hälsoval</v>
      </c>
      <c r="H816" t="str">
        <f>VLOOKUP(A816,Rådata!$A$3:$A$2444,1,FALSE)</f>
        <v>0840011J01FF01</v>
      </c>
    </row>
    <row r="817" spans="1:8" x14ac:dyDescent="0.2">
      <c r="A817" t="str">
        <f t="shared" si="12"/>
        <v>0840011J01MA02</v>
      </c>
      <c r="B817" s="55" t="s">
        <v>24</v>
      </c>
      <c r="C817" s="55" t="s">
        <v>147</v>
      </c>
      <c r="D817" s="55" t="s">
        <v>252</v>
      </c>
      <c r="E817" s="56" t="s">
        <v>359</v>
      </c>
      <c r="F817" s="57">
        <v>35</v>
      </c>
      <c r="G817" t="str">
        <f>VLOOKUP(B817,'Akodens FV'!$A$1:$B$2500,2,FALSE)</f>
        <v>Hälsoval</v>
      </c>
      <c r="H817" t="str">
        <f>VLOOKUP(A817,Rådata!$A$3:$A$2444,1,FALSE)</f>
        <v>0840011J01MA02</v>
      </c>
    </row>
    <row r="818" spans="1:8" x14ac:dyDescent="0.2">
      <c r="A818" t="str">
        <f t="shared" si="12"/>
        <v>0840011J01XE01</v>
      </c>
      <c r="B818" s="55" t="s">
        <v>24</v>
      </c>
      <c r="C818" s="55" t="s">
        <v>147</v>
      </c>
      <c r="D818" s="55" t="s">
        <v>255</v>
      </c>
      <c r="E818" s="56" t="s">
        <v>361</v>
      </c>
      <c r="F818" s="57">
        <v>92</v>
      </c>
      <c r="G818" t="str">
        <f>VLOOKUP(B818,'Akodens FV'!$A$1:$B$2500,2,FALSE)</f>
        <v>Hälsoval</v>
      </c>
      <c r="H818" t="str">
        <f>VLOOKUP(A818,Rådata!$A$3:$A$2444,1,FALSE)</f>
        <v>0840011J01XE01</v>
      </c>
    </row>
    <row r="819" spans="1:8" x14ac:dyDescent="0.2">
      <c r="A819" t="str">
        <f t="shared" si="12"/>
        <v>0840019J01AA02</v>
      </c>
      <c r="B819" s="55" t="s">
        <v>20</v>
      </c>
      <c r="C819" s="55" t="s">
        <v>146</v>
      </c>
      <c r="D819" s="55" t="s">
        <v>249</v>
      </c>
      <c r="E819" s="56" t="s">
        <v>348</v>
      </c>
      <c r="F819" s="57">
        <v>28</v>
      </c>
      <c r="G819" t="str">
        <f>VLOOKUP(B819,'Akodens FV'!$A$1:$B$2500,2,FALSE)</f>
        <v>Hälsoval</v>
      </c>
      <c r="H819" t="str">
        <f>VLOOKUP(A819,Rådata!$A$3:$A$2444,1,FALSE)</f>
        <v>0840019J01AA02</v>
      </c>
    </row>
    <row r="820" spans="1:8" x14ac:dyDescent="0.2">
      <c r="A820" t="str">
        <f t="shared" si="12"/>
        <v>0840019J01AA04</v>
      </c>
      <c r="B820" s="55" t="s">
        <v>20</v>
      </c>
      <c r="C820" s="55" t="s">
        <v>146</v>
      </c>
      <c r="D820" s="55" t="s">
        <v>264</v>
      </c>
      <c r="E820" s="56" t="s">
        <v>349</v>
      </c>
      <c r="F820" s="57">
        <v>15</v>
      </c>
      <c r="G820" t="str">
        <f>VLOOKUP(B820,'Akodens FV'!$A$1:$B$2500,2,FALSE)</f>
        <v>Hälsoval</v>
      </c>
      <c r="H820" t="str">
        <f>VLOOKUP(A820,Rådata!$A$3:$A$2444,1,FALSE)</f>
        <v>0840019J01AA04</v>
      </c>
    </row>
    <row r="821" spans="1:8" x14ac:dyDescent="0.2">
      <c r="A821" t="str">
        <f t="shared" si="12"/>
        <v>0840019J01CA04</v>
      </c>
      <c r="B821" s="55" t="s">
        <v>20</v>
      </c>
      <c r="C821" s="55" t="s">
        <v>146</v>
      </c>
      <c r="D821" s="55" t="s">
        <v>247</v>
      </c>
      <c r="E821" s="56" t="s">
        <v>350</v>
      </c>
      <c r="F821" s="57">
        <v>22</v>
      </c>
      <c r="G821" t="str">
        <f>VLOOKUP(B821,'Akodens FV'!$A$1:$B$2500,2,FALSE)</f>
        <v>Hälsoval</v>
      </c>
      <c r="H821" t="str">
        <f>VLOOKUP(A821,Rådata!$A$3:$A$2444,1,FALSE)</f>
        <v>0840019J01CA04</v>
      </c>
    </row>
    <row r="822" spans="1:8" x14ac:dyDescent="0.2">
      <c r="A822" t="str">
        <f t="shared" si="12"/>
        <v>0840019J01CA08</v>
      </c>
      <c r="B822" s="55" t="s">
        <v>20</v>
      </c>
      <c r="C822" s="55" t="s">
        <v>146</v>
      </c>
      <c r="D822" s="55" t="s">
        <v>262</v>
      </c>
      <c r="E822" s="56" t="s">
        <v>351</v>
      </c>
      <c r="F822" s="57">
        <v>247</v>
      </c>
      <c r="G822" t="str">
        <f>VLOOKUP(B822,'Akodens FV'!$A$1:$B$2500,2,FALSE)</f>
        <v>Hälsoval</v>
      </c>
      <c r="H822" t="str">
        <f>VLOOKUP(A822,Rådata!$A$3:$A$2444,1,FALSE)</f>
        <v>0840019J01CA08</v>
      </c>
    </row>
    <row r="823" spans="1:8" x14ac:dyDescent="0.2">
      <c r="A823" t="str">
        <f t="shared" si="12"/>
        <v>0840019J01CE02</v>
      </c>
      <c r="B823" s="55" t="s">
        <v>20</v>
      </c>
      <c r="C823" s="55" t="s">
        <v>146</v>
      </c>
      <c r="D823" s="55" t="s">
        <v>246</v>
      </c>
      <c r="E823" s="56" t="s">
        <v>352</v>
      </c>
      <c r="F823" s="57">
        <v>198</v>
      </c>
      <c r="G823" t="str">
        <f>VLOOKUP(B823,'Akodens FV'!$A$1:$B$2500,2,FALSE)</f>
        <v>Hälsoval</v>
      </c>
      <c r="H823" t="str">
        <f>VLOOKUP(A823,Rådata!$A$3:$A$2444,1,FALSE)</f>
        <v>0840019J01CE02</v>
      </c>
    </row>
    <row r="824" spans="1:8" x14ac:dyDescent="0.2">
      <c r="A824" t="str">
        <f t="shared" si="12"/>
        <v>0840019J01CF05</v>
      </c>
      <c r="B824" s="55" t="s">
        <v>20</v>
      </c>
      <c r="C824" s="55" t="s">
        <v>146</v>
      </c>
      <c r="D824" s="55" t="s">
        <v>251</v>
      </c>
      <c r="E824" s="56" t="s">
        <v>353</v>
      </c>
      <c r="F824" s="57">
        <v>120</v>
      </c>
      <c r="G824" t="str">
        <f>VLOOKUP(B824,'Akodens FV'!$A$1:$B$2500,2,FALSE)</f>
        <v>Hälsoval</v>
      </c>
      <c r="H824" t="str">
        <f>VLOOKUP(A824,Rådata!$A$3:$A$2444,1,FALSE)</f>
        <v>0840019J01CF05</v>
      </c>
    </row>
    <row r="825" spans="1:8" x14ac:dyDescent="0.2">
      <c r="A825" t="str">
        <f t="shared" si="12"/>
        <v>0840019J01CR02</v>
      </c>
      <c r="B825" s="55" t="s">
        <v>20</v>
      </c>
      <c r="C825" s="55" t="s">
        <v>146</v>
      </c>
      <c r="D825" s="55" t="s">
        <v>253</v>
      </c>
      <c r="E825" s="56" t="s">
        <v>640</v>
      </c>
      <c r="F825" s="57">
        <v>18</v>
      </c>
      <c r="G825" t="str">
        <f>VLOOKUP(B825,'Akodens FV'!$A$1:$B$2500,2,FALSE)</f>
        <v>Hälsoval</v>
      </c>
      <c r="H825" t="str">
        <f>VLOOKUP(A825,Rådata!$A$3:$A$2444,1,FALSE)</f>
        <v>0840019J01CR02</v>
      </c>
    </row>
    <row r="826" spans="1:8" x14ac:dyDescent="0.2">
      <c r="A826" t="str">
        <f t="shared" si="12"/>
        <v>0840019J01DB05</v>
      </c>
      <c r="B826" s="55" t="s">
        <v>20</v>
      </c>
      <c r="C826" s="55" t="s">
        <v>146</v>
      </c>
      <c r="D826" s="55" t="s">
        <v>261</v>
      </c>
      <c r="E826" s="56" t="s">
        <v>355</v>
      </c>
      <c r="F826" s="57">
        <v>12</v>
      </c>
      <c r="G826" t="str">
        <f>VLOOKUP(B826,'Akodens FV'!$A$1:$B$2500,2,FALSE)</f>
        <v>Hälsoval</v>
      </c>
      <c r="H826" t="str">
        <f>VLOOKUP(A826,Rådata!$A$3:$A$2444,1,FALSE)</f>
        <v>0840019J01DB05</v>
      </c>
    </row>
    <row r="827" spans="1:8" x14ac:dyDescent="0.2">
      <c r="A827" t="str">
        <f t="shared" si="12"/>
        <v>0840019J01EA01</v>
      </c>
      <c r="B827" s="55" t="s">
        <v>20</v>
      </c>
      <c r="C827" s="55" t="s">
        <v>146</v>
      </c>
      <c r="D827" s="55" t="s">
        <v>259</v>
      </c>
      <c r="E827" s="56" t="s">
        <v>356</v>
      </c>
      <c r="F827" s="57">
        <v>38</v>
      </c>
      <c r="G827" t="str">
        <f>VLOOKUP(B827,'Akodens FV'!$A$1:$B$2500,2,FALSE)</f>
        <v>Hälsoval</v>
      </c>
      <c r="H827" t="str">
        <f>VLOOKUP(A827,Rådata!$A$3:$A$2444,1,FALSE)</f>
        <v>0840019J01EA01</v>
      </c>
    </row>
    <row r="828" spans="1:8" x14ac:dyDescent="0.2">
      <c r="A828" t="str">
        <f t="shared" si="12"/>
        <v>0840019J01EE01</v>
      </c>
      <c r="B828" s="55" t="s">
        <v>20</v>
      </c>
      <c r="C828" s="55" t="s">
        <v>146</v>
      </c>
      <c r="D828" s="55" t="s">
        <v>258</v>
      </c>
      <c r="E828" s="56" t="s">
        <v>364</v>
      </c>
      <c r="F828" s="57">
        <v>13</v>
      </c>
      <c r="G828" t="str">
        <f>VLOOKUP(B828,'Akodens FV'!$A$1:$B$2500,2,FALSE)</f>
        <v>Hälsoval</v>
      </c>
      <c r="H828" t="str">
        <f>VLOOKUP(A828,Rådata!$A$3:$A$2444,1,FALSE)</f>
        <v>0840019J01EE01</v>
      </c>
    </row>
    <row r="829" spans="1:8" x14ac:dyDescent="0.2">
      <c r="A829" t="str">
        <f t="shared" si="12"/>
        <v>0840019J01FA01</v>
      </c>
      <c r="B829" s="55" t="s">
        <v>20</v>
      </c>
      <c r="C829" s="55" t="s">
        <v>146</v>
      </c>
      <c r="D829" s="55" t="s">
        <v>250</v>
      </c>
      <c r="E829" s="56" t="s">
        <v>357</v>
      </c>
      <c r="F829" s="57">
        <v>3</v>
      </c>
      <c r="G829" t="str">
        <f>VLOOKUP(B829,'Akodens FV'!$A$1:$B$2500,2,FALSE)</f>
        <v>Hälsoval</v>
      </c>
      <c r="H829" t="str">
        <f>VLOOKUP(A829,Rådata!$A$3:$A$2444,1,FALSE)</f>
        <v>0840019J01FA01</v>
      </c>
    </row>
    <row r="830" spans="1:8" x14ac:dyDescent="0.2">
      <c r="A830" t="str">
        <f t="shared" si="12"/>
        <v>0840019J01FA09</v>
      </c>
      <c r="B830" s="55" t="s">
        <v>20</v>
      </c>
      <c r="C830" s="55" t="s">
        <v>146</v>
      </c>
      <c r="D830" s="55" t="s">
        <v>257</v>
      </c>
      <c r="E830" s="56" t="s">
        <v>375</v>
      </c>
      <c r="F830" s="57">
        <v>7</v>
      </c>
      <c r="G830" t="str">
        <f>VLOOKUP(B830,'Akodens FV'!$A$1:$B$2500,2,FALSE)</f>
        <v>Hälsoval</v>
      </c>
      <c r="H830" t="str">
        <f>VLOOKUP(A830,Rådata!$A$3:$A$2444,1,FALSE)</f>
        <v>0840019J01FA09</v>
      </c>
    </row>
    <row r="831" spans="1:8" x14ac:dyDescent="0.2">
      <c r="A831" t="str">
        <f t="shared" si="12"/>
        <v>0840019J01FF01</v>
      </c>
      <c r="B831" s="55" t="s">
        <v>20</v>
      </c>
      <c r="C831" s="55" t="s">
        <v>146</v>
      </c>
      <c r="D831" s="55" t="s">
        <v>248</v>
      </c>
      <c r="E831" s="56" t="s">
        <v>358</v>
      </c>
      <c r="F831" s="57">
        <v>14</v>
      </c>
      <c r="G831" t="str">
        <f>VLOOKUP(B831,'Akodens FV'!$A$1:$B$2500,2,FALSE)</f>
        <v>Hälsoval</v>
      </c>
      <c r="H831" t="str">
        <f>VLOOKUP(A831,Rådata!$A$3:$A$2444,1,FALSE)</f>
        <v>0840019J01FF01</v>
      </c>
    </row>
    <row r="832" spans="1:8" x14ac:dyDescent="0.2">
      <c r="A832" t="str">
        <f t="shared" si="12"/>
        <v>0840019J01MA02</v>
      </c>
      <c r="B832" s="55" t="s">
        <v>20</v>
      </c>
      <c r="C832" s="55" t="s">
        <v>146</v>
      </c>
      <c r="D832" s="55" t="s">
        <v>252</v>
      </c>
      <c r="E832" s="56" t="s">
        <v>359</v>
      </c>
      <c r="F832" s="57">
        <v>58</v>
      </c>
      <c r="G832" t="str">
        <f>VLOOKUP(B832,'Akodens FV'!$A$1:$B$2500,2,FALSE)</f>
        <v>Hälsoval</v>
      </c>
      <c r="H832" t="str">
        <f>VLOOKUP(A832,Rådata!$A$3:$A$2444,1,FALSE)</f>
        <v>0840019J01MA02</v>
      </c>
    </row>
    <row r="833" spans="1:8" x14ac:dyDescent="0.2">
      <c r="A833" t="str">
        <f t="shared" si="12"/>
        <v>0840019J01XE01</v>
      </c>
      <c r="B833" s="55" t="s">
        <v>20</v>
      </c>
      <c r="C833" s="55" t="s">
        <v>146</v>
      </c>
      <c r="D833" s="55" t="s">
        <v>255</v>
      </c>
      <c r="E833" s="56" t="s">
        <v>361</v>
      </c>
      <c r="F833" s="57">
        <v>181</v>
      </c>
      <c r="G833" t="str">
        <f>VLOOKUP(B833,'Akodens FV'!$A$1:$B$2500,2,FALSE)</f>
        <v>Hälsoval</v>
      </c>
      <c r="H833" t="str">
        <f>VLOOKUP(A833,Rådata!$A$3:$A$2444,1,FALSE)</f>
        <v>0840019J01XE01</v>
      </c>
    </row>
    <row r="834" spans="1:8" x14ac:dyDescent="0.2">
      <c r="A834" t="str">
        <f t="shared" si="12"/>
        <v>0840020J01CA08</v>
      </c>
      <c r="B834" s="55" t="s">
        <v>59</v>
      </c>
      <c r="C834" s="55" t="s">
        <v>179</v>
      </c>
      <c r="D834" s="55" t="s">
        <v>262</v>
      </c>
      <c r="E834" s="56" t="s">
        <v>351</v>
      </c>
      <c r="F834" s="57">
        <v>2</v>
      </c>
      <c r="G834" t="str">
        <f>VLOOKUP(B834,'Akodens FV'!$A$1:$B$2500,2,FALSE)</f>
        <v>Hälsoval</v>
      </c>
      <c r="H834" t="str">
        <f>VLOOKUP(A834,Rådata!$A$3:$A$2444,1,FALSE)</f>
        <v>0840020J01CA08</v>
      </c>
    </row>
    <row r="835" spans="1:8" x14ac:dyDescent="0.2">
      <c r="A835" t="str">
        <f t="shared" ref="A835:A898" si="13">B835&amp;D835</f>
        <v>0840020J01CF05</v>
      </c>
      <c r="B835" s="55" t="s">
        <v>59</v>
      </c>
      <c r="C835" s="55" t="s">
        <v>179</v>
      </c>
      <c r="D835" s="55" t="s">
        <v>251</v>
      </c>
      <c r="E835" s="56" t="s">
        <v>353</v>
      </c>
      <c r="F835" s="57">
        <v>1</v>
      </c>
      <c r="G835" t="str">
        <f>VLOOKUP(B835,'Akodens FV'!$A$1:$B$2500,2,FALSE)</f>
        <v>Hälsoval</v>
      </c>
      <c r="H835" t="str">
        <f>VLOOKUP(A835,Rådata!$A$3:$A$2444,1,FALSE)</f>
        <v>0840020J01CF05</v>
      </c>
    </row>
    <row r="836" spans="1:8" x14ac:dyDescent="0.2">
      <c r="A836" t="str">
        <f t="shared" si="13"/>
        <v>0840020J01FA01</v>
      </c>
      <c r="B836" s="55" t="s">
        <v>59</v>
      </c>
      <c r="C836" s="55" t="s">
        <v>179</v>
      </c>
      <c r="D836" s="55" t="s">
        <v>250</v>
      </c>
      <c r="E836" s="56" t="s">
        <v>357</v>
      </c>
      <c r="F836" s="57">
        <v>1</v>
      </c>
      <c r="G836" t="str">
        <f>VLOOKUP(B836,'Akodens FV'!$A$1:$B$2500,2,FALSE)</f>
        <v>Hälsoval</v>
      </c>
      <c r="H836" t="str">
        <f>VLOOKUP(A836,Rådata!$A$3:$A$2444,1,FALSE)</f>
        <v>0840020J01FA01</v>
      </c>
    </row>
    <row r="837" spans="1:8" x14ac:dyDescent="0.2">
      <c r="A837" t="str">
        <f t="shared" si="13"/>
        <v>0840025J01AA02</v>
      </c>
      <c r="B837" s="55" t="s">
        <v>4</v>
      </c>
      <c r="C837" s="55" t="s">
        <v>132</v>
      </c>
      <c r="D837" s="55" t="s">
        <v>249</v>
      </c>
      <c r="E837" s="56" t="s">
        <v>348</v>
      </c>
      <c r="F837" s="57">
        <v>116</v>
      </c>
      <c r="G837" t="str">
        <f>VLOOKUP(B837,'Akodens FV'!$A$1:$B$2500,2,FALSE)</f>
        <v>Hälsoval</v>
      </c>
      <c r="H837" t="str">
        <f>VLOOKUP(A837,Rådata!$A$3:$A$2444,1,FALSE)</f>
        <v>0840025J01AA02</v>
      </c>
    </row>
    <row r="838" spans="1:8" x14ac:dyDescent="0.2">
      <c r="A838" t="str">
        <f t="shared" si="13"/>
        <v>0840025J01AA04</v>
      </c>
      <c r="B838" s="55" t="s">
        <v>4</v>
      </c>
      <c r="C838" s="55" t="s">
        <v>132</v>
      </c>
      <c r="D838" s="55" t="s">
        <v>264</v>
      </c>
      <c r="E838" s="56" t="s">
        <v>349</v>
      </c>
      <c r="F838" s="57">
        <v>36</v>
      </c>
      <c r="G838" t="str">
        <f>VLOOKUP(B838,'Akodens FV'!$A$1:$B$2500,2,FALSE)</f>
        <v>Hälsoval</v>
      </c>
      <c r="H838" t="str">
        <f>VLOOKUP(A838,Rådata!$A$3:$A$2444,1,FALSE)</f>
        <v>0840025J01AA04</v>
      </c>
    </row>
    <row r="839" spans="1:8" x14ac:dyDescent="0.2">
      <c r="A839" t="str">
        <f t="shared" si="13"/>
        <v>0840025J01AA07</v>
      </c>
      <c r="B839" s="55" t="s">
        <v>4</v>
      </c>
      <c r="C839" s="55" t="s">
        <v>132</v>
      </c>
      <c r="D839" s="55" t="s">
        <v>263</v>
      </c>
      <c r="E839" s="56" t="s">
        <v>363</v>
      </c>
      <c r="F839" s="57">
        <v>11</v>
      </c>
      <c r="G839" t="str">
        <f>VLOOKUP(B839,'Akodens FV'!$A$1:$B$2500,2,FALSE)</f>
        <v>Hälsoval</v>
      </c>
      <c r="H839" t="str">
        <f>VLOOKUP(A839,Rådata!$A$3:$A$2444,1,FALSE)</f>
        <v>0840025J01AA07</v>
      </c>
    </row>
    <row r="840" spans="1:8" x14ac:dyDescent="0.2">
      <c r="A840" t="str">
        <f t="shared" si="13"/>
        <v>0840025J01CA04</v>
      </c>
      <c r="B840" s="55" t="s">
        <v>4</v>
      </c>
      <c r="C840" s="55" t="s">
        <v>132</v>
      </c>
      <c r="D840" s="55" t="s">
        <v>247</v>
      </c>
      <c r="E840" s="56" t="s">
        <v>350</v>
      </c>
      <c r="F840" s="57">
        <v>52</v>
      </c>
      <c r="G840" t="str">
        <f>VLOOKUP(B840,'Akodens FV'!$A$1:$B$2500,2,FALSE)</f>
        <v>Hälsoval</v>
      </c>
      <c r="H840" t="str">
        <f>VLOOKUP(A840,Rådata!$A$3:$A$2444,1,FALSE)</f>
        <v>0840025J01CA04</v>
      </c>
    </row>
    <row r="841" spans="1:8" x14ac:dyDescent="0.2">
      <c r="A841" t="str">
        <f t="shared" si="13"/>
        <v>0840025J01CA08</v>
      </c>
      <c r="B841" s="55" t="s">
        <v>4</v>
      </c>
      <c r="C841" s="55" t="s">
        <v>132</v>
      </c>
      <c r="D841" s="55" t="s">
        <v>262</v>
      </c>
      <c r="E841" s="56" t="s">
        <v>351</v>
      </c>
      <c r="F841" s="57">
        <v>345</v>
      </c>
      <c r="G841" t="str">
        <f>VLOOKUP(B841,'Akodens FV'!$A$1:$B$2500,2,FALSE)</f>
        <v>Hälsoval</v>
      </c>
      <c r="H841" t="str">
        <f>VLOOKUP(A841,Rådata!$A$3:$A$2444,1,FALSE)</f>
        <v>0840025J01CA08</v>
      </c>
    </row>
    <row r="842" spans="1:8" x14ac:dyDescent="0.2">
      <c r="A842" t="str">
        <f t="shared" si="13"/>
        <v>0840025J01CE02</v>
      </c>
      <c r="B842" s="55" t="s">
        <v>4</v>
      </c>
      <c r="C842" s="55" t="s">
        <v>132</v>
      </c>
      <c r="D842" s="55" t="s">
        <v>246</v>
      </c>
      <c r="E842" s="56" t="s">
        <v>352</v>
      </c>
      <c r="F842" s="57">
        <v>372</v>
      </c>
      <c r="G842" t="str">
        <f>VLOOKUP(B842,'Akodens FV'!$A$1:$B$2500,2,FALSE)</f>
        <v>Hälsoval</v>
      </c>
      <c r="H842" t="str">
        <f>VLOOKUP(A842,Rådata!$A$3:$A$2444,1,FALSE)</f>
        <v>0840025J01CE02</v>
      </c>
    </row>
    <row r="843" spans="1:8" x14ac:dyDescent="0.2">
      <c r="A843" t="str">
        <f t="shared" si="13"/>
        <v>0840025J01CF05</v>
      </c>
      <c r="B843" s="55" t="s">
        <v>4</v>
      </c>
      <c r="C843" s="55" t="s">
        <v>132</v>
      </c>
      <c r="D843" s="55" t="s">
        <v>251</v>
      </c>
      <c r="E843" s="56" t="s">
        <v>353</v>
      </c>
      <c r="F843" s="57">
        <v>213</v>
      </c>
      <c r="G843" t="str">
        <f>VLOOKUP(B843,'Akodens FV'!$A$1:$B$2500,2,FALSE)</f>
        <v>Hälsoval</v>
      </c>
      <c r="H843" t="str">
        <f>VLOOKUP(A843,Rådata!$A$3:$A$2444,1,FALSE)</f>
        <v>0840025J01CF05</v>
      </c>
    </row>
    <row r="844" spans="1:8" x14ac:dyDescent="0.2">
      <c r="A844" t="str">
        <f t="shared" si="13"/>
        <v>0840025J01CR02</v>
      </c>
      <c r="B844" s="55" t="s">
        <v>4</v>
      </c>
      <c r="C844" s="55" t="s">
        <v>132</v>
      </c>
      <c r="D844" s="55" t="s">
        <v>253</v>
      </c>
      <c r="E844" s="56" t="s">
        <v>640</v>
      </c>
      <c r="F844" s="57">
        <v>20</v>
      </c>
      <c r="G844" t="str">
        <f>VLOOKUP(B844,'Akodens FV'!$A$1:$B$2500,2,FALSE)</f>
        <v>Hälsoval</v>
      </c>
      <c r="H844" t="str">
        <f>VLOOKUP(A844,Rådata!$A$3:$A$2444,1,FALSE)</f>
        <v>0840025J01CR02</v>
      </c>
    </row>
    <row r="845" spans="1:8" x14ac:dyDescent="0.2">
      <c r="A845" t="str">
        <f t="shared" si="13"/>
        <v>0840025J01DB05</v>
      </c>
      <c r="B845" s="55" t="s">
        <v>4</v>
      </c>
      <c r="C845" s="55" t="s">
        <v>132</v>
      </c>
      <c r="D845" s="55" t="s">
        <v>261</v>
      </c>
      <c r="E845" s="56" t="s">
        <v>355</v>
      </c>
      <c r="F845" s="57">
        <v>12</v>
      </c>
      <c r="G845" t="str">
        <f>VLOOKUP(B845,'Akodens FV'!$A$1:$B$2500,2,FALSE)</f>
        <v>Hälsoval</v>
      </c>
      <c r="H845" t="str">
        <f>VLOOKUP(A845,Rådata!$A$3:$A$2444,1,FALSE)</f>
        <v>0840025J01DB05</v>
      </c>
    </row>
    <row r="846" spans="1:8" x14ac:dyDescent="0.2">
      <c r="A846" t="str">
        <f t="shared" si="13"/>
        <v>0840025J01DD54</v>
      </c>
      <c r="B846" s="55" t="s">
        <v>4</v>
      </c>
      <c r="C846" s="55" t="s">
        <v>132</v>
      </c>
      <c r="D846" s="55" t="s">
        <v>563</v>
      </c>
      <c r="E846" s="56" t="s">
        <v>562</v>
      </c>
      <c r="F846" s="57">
        <v>1</v>
      </c>
      <c r="G846" t="str">
        <f>VLOOKUP(B846,'Akodens FV'!$A$1:$B$2500,2,FALSE)</f>
        <v>Hälsoval</v>
      </c>
      <c r="H846" t="e">
        <f>VLOOKUP(A846,Rådata!$A$3:$A$2444,1,FALSE)</f>
        <v>#N/A</v>
      </c>
    </row>
    <row r="847" spans="1:8" x14ac:dyDescent="0.2">
      <c r="A847" t="str">
        <f t="shared" si="13"/>
        <v>0840025J01EA01</v>
      </c>
      <c r="B847" s="55" t="s">
        <v>4</v>
      </c>
      <c r="C847" s="55" t="s">
        <v>132</v>
      </c>
      <c r="D847" s="55" t="s">
        <v>259</v>
      </c>
      <c r="E847" s="56" t="s">
        <v>356</v>
      </c>
      <c r="F847" s="57">
        <v>67</v>
      </c>
      <c r="G847" t="str">
        <f>VLOOKUP(B847,'Akodens FV'!$A$1:$B$2500,2,FALSE)</f>
        <v>Hälsoval</v>
      </c>
      <c r="H847" t="str">
        <f>VLOOKUP(A847,Rådata!$A$3:$A$2444,1,FALSE)</f>
        <v>0840025J01EA01</v>
      </c>
    </row>
    <row r="848" spans="1:8" x14ac:dyDescent="0.2">
      <c r="A848" t="str">
        <f t="shared" si="13"/>
        <v>0840025J01EE01</v>
      </c>
      <c r="B848" s="55" t="s">
        <v>4</v>
      </c>
      <c r="C848" s="55" t="s">
        <v>132</v>
      </c>
      <c r="D848" s="55" t="s">
        <v>258</v>
      </c>
      <c r="E848" s="56" t="s">
        <v>364</v>
      </c>
      <c r="F848" s="57">
        <v>8</v>
      </c>
      <c r="G848" t="str">
        <f>VLOOKUP(B848,'Akodens FV'!$A$1:$B$2500,2,FALSE)</f>
        <v>Hälsoval</v>
      </c>
      <c r="H848" t="str">
        <f>VLOOKUP(A848,Rådata!$A$3:$A$2444,1,FALSE)</f>
        <v>0840025J01EE01</v>
      </c>
    </row>
    <row r="849" spans="1:8" x14ac:dyDescent="0.2">
      <c r="A849" t="str">
        <f t="shared" si="13"/>
        <v>0840025J01FA01</v>
      </c>
      <c r="B849" s="55" t="s">
        <v>4</v>
      </c>
      <c r="C849" s="55" t="s">
        <v>132</v>
      </c>
      <c r="D849" s="55" t="s">
        <v>250</v>
      </c>
      <c r="E849" s="56" t="s">
        <v>357</v>
      </c>
      <c r="F849" s="57">
        <v>2</v>
      </c>
      <c r="G849" t="str">
        <f>VLOOKUP(B849,'Akodens FV'!$A$1:$B$2500,2,FALSE)</f>
        <v>Hälsoval</v>
      </c>
      <c r="H849" t="str">
        <f>VLOOKUP(A849,Rådata!$A$3:$A$2444,1,FALSE)</f>
        <v>0840025J01FA01</v>
      </c>
    </row>
    <row r="850" spans="1:8" x14ac:dyDescent="0.2">
      <c r="A850" t="str">
        <f t="shared" si="13"/>
        <v>0840025J01FA09</v>
      </c>
      <c r="B850" s="55" t="s">
        <v>4</v>
      </c>
      <c r="C850" s="55" t="s">
        <v>132</v>
      </c>
      <c r="D850" s="55" t="s">
        <v>257</v>
      </c>
      <c r="E850" s="56" t="s">
        <v>375</v>
      </c>
      <c r="F850" s="57">
        <v>17</v>
      </c>
      <c r="G850" t="str">
        <f>VLOOKUP(B850,'Akodens FV'!$A$1:$B$2500,2,FALSE)</f>
        <v>Hälsoval</v>
      </c>
      <c r="H850" t="str">
        <f>VLOOKUP(A850,Rådata!$A$3:$A$2444,1,FALSE)</f>
        <v>0840025J01FA09</v>
      </c>
    </row>
    <row r="851" spans="1:8" x14ac:dyDescent="0.2">
      <c r="A851" t="str">
        <f t="shared" si="13"/>
        <v>0840025J01FA10</v>
      </c>
      <c r="B851" s="55" t="s">
        <v>4</v>
      </c>
      <c r="C851" s="55" t="s">
        <v>132</v>
      </c>
      <c r="D851" s="55" t="s">
        <v>268</v>
      </c>
      <c r="E851" s="56" t="s">
        <v>368</v>
      </c>
      <c r="F851" s="57">
        <v>6</v>
      </c>
      <c r="G851" t="str">
        <f>VLOOKUP(B851,'Akodens FV'!$A$1:$B$2500,2,FALSE)</f>
        <v>Hälsoval</v>
      </c>
      <c r="H851" t="str">
        <f>VLOOKUP(A851,Rådata!$A$3:$A$2444,1,FALSE)</f>
        <v>0840025J01FA10</v>
      </c>
    </row>
    <row r="852" spans="1:8" x14ac:dyDescent="0.2">
      <c r="A852" t="str">
        <f t="shared" si="13"/>
        <v>0840025J01FF01</v>
      </c>
      <c r="B852" s="55" t="s">
        <v>4</v>
      </c>
      <c r="C852" s="55" t="s">
        <v>132</v>
      </c>
      <c r="D852" s="55" t="s">
        <v>248</v>
      </c>
      <c r="E852" s="56" t="s">
        <v>358</v>
      </c>
      <c r="F852" s="57">
        <v>55</v>
      </c>
      <c r="G852" t="str">
        <f>VLOOKUP(B852,'Akodens FV'!$A$1:$B$2500,2,FALSE)</f>
        <v>Hälsoval</v>
      </c>
      <c r="H852" t="str">
        <f>VLOOKUP(A852,Rådata!$A$3:$A$2444,1,FALSE)</f>
        <v>0840025J01FF01</v>
      </c>
    </row>
    <row r="853" spans="1:8" x14ac:dyDescent="0.2">
      <c r="A853" t="str">
        <f t="shared" si="13"/>
        <v>0840025J01MA02</v>
      </c>
      <c r="B853" s="55" t="s">
        <v>4</v>
      </c>
      <c r="C853" s="55" t="s">
        <v>132</v>
      </c>
      <c r="D853" s="55" t="s">
        <v>252</v>
      </c>
      <c r="E853" s="56" t="s">
        <v>359</v>
      </c>
      <c r="F853" s="57">
        <v>161</v>
      </c>
      <c r="G853" t="str">
        <f>VLOOKUP(B853,'Akodens FV'!$A$1:$B$2500,2,FALSE)</f>
        <v>Hälsoval</v>
      </c>
      <c r="H853" t="str">
        <f>VLOOKUP(A853,Rådata!$A$3:$A$2444,1,FALSE)</f>
        <v>0840025J01MA02</v>
      </c>
    </row>
    <row r="854" spans="1:8" x14ac:dyDescent="0.2">
      <c r="A854" t="str">
        <f t="shared" si="13"/>
        <v>0840025J01MA14</v>
      </c>
      <c r="B854" s="55" t="s">
        <v>4</v>
      </c>
      <c r="C854" s="55" t="s">
        <v>132</v>
      </c>
      <c r="D854" s="55" t="s">
        <v>272</v>
      </c>
      <c r="E854" s="56" t="s">
        <v>386</v>
      </c>
      <c r="F854" s="57">
        <v>1</v>
      </c>
      <c r="G854" t="str">
        <f>VLOOKUP(B854,'Akodens FV'!$A$1:$B$2500,2,FALSE)</f>
        <v>Hälsoval</v>
      </c>
      <c r="H854" t="e">
        <f>VLOOKUP(A854,Rådata!$A$3:$A$2444,1,FALSE)</f>
        <v>#N/A</v>
      </c>
    </row>
    <row r="855" spans="1:8" x14ac:dyDescent="0.2">
      <c r="A855" t="str">
        <f t="shared" si="13"/>
        <v>0840025J01XE01</v>
      </c>
      <c r="B855" s="55" t="s">
        <v>4</v>
      </c>
      <c r="C855" s="55" t="s">
        <v>132</v>
      </c>
      <c r="D855" s="55" t="s">
        <v>255</v>
      </c>
      <c r="E855" s="56" t="s">
        <v>361</v>
      </c>
      <c r="F855" s="57">
        <v>345</v>
      </c>
      <c r="G855" t="str">
        <f>VLOOKUP(B855,'Akodens FV'!$A$1:$B$2500,2,FALSE)</f>
        <v>Hälsoval</v>
      </c>
      <c r="H855" t="str">
        <f>VLOOKUP(A855,Rådata!$A$3:$A$2444,1,FALSE)</f>
        <v>0840025J01XE01</v>
      </c>
    </row>
    <row r="856" spans="1:8" x14ac:dyDescent="0.2">
      <c r="A856" t="str">
        <f t="shared" si="13"/>
        <v>0840032J01AA02</v>
      </c>
      <c r="B856" s="55" t="s">
        <v>27</v>
      </c>
      <c r="C856" s="55" t="s">
        <v>150</v>
      </c>
      <c r="D856" s="55" t="s">
        <v>249</v>
      </c>
      <c r="E856" s="56" t="s">
        <v>348</v>
      </c>
      <c r="F856" s="57">
        <v>27</v>
      </c>
      <c r="G856" t="str">
        <f>VLOOKUP(B856,'Akodens FV'!$A$1:$B$2500,2,FALSE)</f>
        <v>Hälsoval</v>
      </c>
      <c r="H856" t="str">
        <f>VLOOKUP(A856,Rådata!$A$3:$A$2444,1,FALSE)</f>
        <v>0840032J01AA02</v>
      </c>
    </row>
    <row r="857" spans="1:8" x14ac:dyDescent="0.2">
      <c r="A857" t="str">
        <f t="shared" si="13"/>
        <v>0840032J01AA04</v>
      </c>
      <c r="B857" s="55" t="s">
        <v>27</v>
      </c>
      <c r="C857" s="55" t="s">
        <v>150</v>
      </c>
      <c r="D857" s="55" t="s">
        <v>264</v>
      </c>
      <c r="E857" s="56" t="s">
        <v>349</v>
      </c>
      <c r="F857" s="57">
        <v>12</v>
      </c>
      <c r="G857" t="str">
        <f>VLOOKUP(B857,'Akodens FV'!$A$1:$B$2500,2,FALSE)</f>
        <v>Hälsoval</v>
      </c>
      <c r="H857" t="str">
        <f>VLOOKUP(A857,Rådata!$A$3:$A$2444,1,FALSE)</f>
        <v>0840032J01AA04</v>
      </c>
    </row>
    <row r="858" spans="1:8" x14ac:dyDescent="0.2">
      <c r="A858" t="str">
        <f t="shared" si="13"/>
        <v>0840032J01CA04</v>
      </c>
      <c r="B858" s="55" t="s">
        <v>27</v>
      </c>
      <c r="C858" s="55" t="s">
        <v>150</v>
      </c>
      <c r="D858" s="55" t="s">
        <v>247</v>
      </c>
      <c r="E858" s="56" t="s">
        <v>350</v>
      </c>
      <c r="F858" s="57">
        <v>23</v>
      </c>
      <c r="G858" t="str">
        <f>VLOOKUP(B858,'Akodens FV'!$A$1:$B$2500,2,FALSE)</f>
        <v>Hälsoval</v>
      </c>
      <c r="H858" t="str">
        <f>VLOOKUP(A858,Rådata!$A$3:$A$2444,1,FALSE)</f>
        <v>0840032J01CA04</v>
      </c>
    </row>
    <row r="859" spans="1:8" x14ac:dyDescent="0.2">
      <c r="A859" t="str">
        <f t="shared" si="13"/>
        <v>0840032J01CA08</v>
      </c>
      <c r="B859" s="55" t="s">
        <v>27</v>
      </c>
      <c r="C859" s="55" t="s">
        <v>150</v>
      </c>
      <c r="D859" s="55" t="s">
        <v>262</v>
      </c>
      <c r="E859" s="56" t="s">
        <v>351</v>
      </c>
      <c r="F859" s="57">
        <v>159</v>
      </c>
      <c r="G859" t="str">
        <f>VLOOKUP(B859,'Akodens FV'!$A$1:$B$2500,2,FALSE)</f>
        <v>Hälsoval</v>
      </c>
      <c r="H859" t="str">
        <f>VLOOKUP(A859,Rådata!$A$3:$A$2444,1,FALSE)</f>
        <v>0840032J01CA08</v>
      </c>
    </row>
    <row r="860" spans="1:8" x14ac:dyDescent="0.2">
      <c r="A860" t="str">
        <f t="shared" si="13"/>
        <v>0840032J01CE02</v>
      </c>
      <c r="B860" s="55" t="s">
        <v>27</v>
      </c>
      <c r="C860" s="55" t="s">
        <v>150</v>
      </c>
      <c r="D860" s="55" t="s">
        <v>246</v>
      </c>
      <c r="E860" s="56" t="s">
        <v>352</v>
      </c>
      <c r="F860" s="57">
        <v>105</v>
      </c>
      <c r="G860" t="str">
        <f>VLOOKUP(B860,'Akodens FV'!$A$1:$B$2500,2,FALSE)</f>
        <v>Hälsoval</v>
      </c>
      <c r="H860" t="str">
        <f>VLOOKUP(A860,Rådata!$A$3:$A$2444,1,FALSE)</f>
        <v>0840032J01CE02</v>
      </c>
    </row>
    <row r="861" spans="1:8" x14ac:dyDescent="0.2">
      <c r="A861" t="str">
        <f t="shared" si="13"/>
        <v>0840032J01CF05</v>
      </c>
      <c r="B861" s="55" t="s">
        <v>27</v>
      </c>
      <c r="C861" s="55" t="s">
        <v>150</v>
      </c>
      <c r="D861" s="55" t="s">
        <v>251</v>
      </c>
      <c r="E861" s="56" t="s">
        <v>353</v>
      </c>
      <c r="F861" s="57">
        <v>99</v>
      </c>
      <c r="G861" t="str">
        <f>VLOOKUP(B861,'Akodens FV'!$A$1:$B$2500,2,FALSE)</f>
        <v>Hälsoval</v>
      </c>
      <c r="H861" t="str">
        <f>VLOOKUP(A861,Rådata!$A$3:$A$2444,1,FALSE)</f>
        <v>0840032J01CF05</v>
      </c>
    </row>
    <row r="862" spans="1:8" x14ac:dyDescent="0.2">
      <c r="A862" t="str">
        <f t="shared" si="13"/>
        <v>0840032J01CR02</v>
      </c>
      <c r="B862" s="55" t="s">
        <v>27</v>
      </c>
      <c r="C862" s="55" t="s">
        <v>150</v>
      </c>
      <c r="D862" s="55" t="s">
        <v>253</v>
      </c>
      <c r="E862" s="56" t="s">
        <v>640</v>
      </c>
      <c r="F862" s="57">
        <v>8</v>
      </c>
      <c r="G862" t="str">
        <f>VLOOKUP(B862,'Akodens FV'!$A$1:$B$2500,2,FALSE)</f>
        <v>Hälsoval</v>
      </c>
      <c r="H862" t="str">
        <f>VLOOKUP(A862,Rådata!$A$3:$A$2444,1,FALSE)</f>
        <v>0840032J01CR02</v>
      </c>
    </row>
    <row r="863" spans="1:8" x14ac:dyDescent="0.2">
      <c r="A863" t="str">
        <f t="shared" si="13"/>
        <v>0840032J01DB05</v>
      </c>
      <c r="B863" s="55" t="s">
        <v>27</v>
      </c>
      <c r="C863" s="55" t="s">
        <v>150</v>
      </c>
      <c r="D863" s="55" t="s">
        <v>261</v>
      </c>
      <c r="E863" s="56" t="s">
        <v>355</v>
      </c>
      <c r="F863" s="57">
        <v>1</v>
      </c>
      <c r="G863" t="str">
        <f>VLOOKUP(B863,'Akodens FV'!$A$1:$B$2500,2,FALSE)</f>
        <v>Hälsoval</v>
      </c>
      <c r="H863" t="str">
        <f>VLOOKUP(A863,Rådata!$A$3:$A$2444,1,FALSE)</f>
        <v>0840032J01DB05</v>
      </c>
    </row>
    <row r="864" spans="1:8" x14ac:dyDescent="0.2">
      <c r="A864" t="str">
        <f t="shared" si="13"/>
        <v>0840032J01EA01</v>
      </c>
      <c r="B864" s="55" t="s">
        <v>27</v>
      </c>
      <c r="C864" s="55" t="s">
        <v>150</v>
      </c>
      <c r="D864" s="55" t="s">
        <v>259</v>
      </c>
      <c r="E864" s="56" t="s">
        <v>356</v>
      </c>
      <c r="F864" s="57">
        <v>12</v>
      </c>
      <c r="G864" t="str">
        <f>VLOOKUP(B864,'Akodens FV'!$A$1:$B$2500,2,FALSE)</f>
        <v>Hälsoval</v>
      </c>
      <c r="H864" t="str">
        <f>VLOOKUP(A864,Rådata!$A$3:$A$2444,1,FALSE)</f>
        <v>0840032J01EA01</v>
      </c>
    </row>
    <row r="865" spans="1:8" x14ac:dyDescent="0.2">
      <c r="A865" t="str">
        <f t="shared" si="13"/>
        <v>0840032J01EE01</v>
      </c>
      <c r="B865" s="55" t="s">
        <v>27</v>
      </c>
      <c r="C865" s="55" t="s">
        <v>150</v>
      </c>
      <c r="D865" s="55" t="s">
        <v>258</v>
      </c>
      <c r="E865" s="56" t="s">
        <v>364</v>
      </c>
      <c r="F865" s="57">
        <v>5</v>
      </c>
      <c r="G865" t="str">
        <f>VLOOKUP(B865,'Akodens FV'!$A$1:$B$2500,2,FALSE)</f>
        <v>Hälsoval</v>
      </c>
      <c r="H865" t="str">
        <f>VLOOKUP(A865,Rådata!$A$3:$A$2444,1,FALSE)</f>
        <v>0840032J01EE01</v>
      </c>
    </row>
    <row r="866" spans="1:8" x14ac:dyDescent="0.2">
      <c r="A866" t="str">
        <f t="shared" si="13"/>
        <v>0840032J01FA01</v>
      </c>
      <c r="B866" s="55" t="s">
        <v>27</v>
      </c>
      <c r="C866" s="55" t="s">
        <v>150</v>
      </c>
      <c r="D866" s="55" t="s">
        <v>250</v>
      </c>
      <c r="E866" s="56" t="s">
        <v>357</v>
      </c>
      <c r="F866" s="57">
        <v>2</v>
      </c>
      <c r="G866" t="str">
        <f>VLOOKUP(B866,'Akodens FV'!$A$1:$B$2500,2,FALSE)</f>
        <v>Hälsoval</v>
      </c>
      <c r="H866" t="str">
        <f>VLOOKUP(A866,Rådata!$A$3:$A$2444,1,FALSE)</f>
        <v>0840032J01FA01</v>
      </c>
    </row>
    <row r="867" spans="1:8" x14ac:dyDescent="0.2">
      <c r="A867" t="str">
        <f t="shared" si="13"/>
        <v>0840032J01FA09</v>
      </c>
      <c r="B867" s="55" t="s">
        <v>27</v>
      </c>
      <c r="C867" s="55" t="s">
        <v>150</v>
      </c>
      <c r="D867" s="55" t="s">
        <v>257</v>
      </c>
      <c r="E867" s="56" t="s">
        <v>375</v>
      </c>
      <c r="F867" s="57">
        <v>4</v>
      </c>
      <c r="G867" t="str">
        <f>VLOOKUP(B867,'Akodens FV'!$A$1:$B$2500,2,FALSE)</f>
        <v>Hälsoval</v>
      </c>
      <c r="H867" t="str">
        <f>VLOOKUP(A867,Rådata!$A$3:$A$2444,1,FALSE)</f>
        <v>0840032J01FA09</v>
      </c>
    </row>
    <row r="868" spans="1:8" x14ac:dyDescent="0.2">
      <c r="A868" t="str">
        <f t="shared" si="13"/>
        <v>0840032J01FA10</v>
      </c>
      <c r="B868" s="55" t="s">
        <v>27</v>
      </c>
      <c r="C868" s="55" t="s">
        <v>150</v>
      </c>
      <c r="D868" s="55" t="s">
        <v>268</v>
      </c>
      <c r="E868" s="56" t="s">
        <v>368</v>
      </c>
      <c r="F868" s="57">
        <v>1</v>
      </c>
      <c r="G868" t="str">
        <f>VLOOKUP(B868,'Akodens FV'!$A$1:$B$2500,2,FALSE)</f>
        <v>Hälsoval</v>
      </c>
      <c r="H868" t="str">
        <f>VLOOKUP(A868,Rådata!$A$3:$A$2444,1,FALSE)</f>
        <v>0840032J01FA10</v>
      </c>
    </row>
    <row r="869" spans="1:8" x14ac:dyDescent="0.2">
      <c r="A869" t="str">
        <f t="shared" si="13"/>
        <v>0840032J01FF01</v>
      </c>
      <c r="B869" s="55" t="s">
        <v>27</v>
      </c>
      <c r="C869" s="55" t="s">
        <v>150</v>
      </c>
      <c r="D869" s="55" t="s">
        <v>248</v>
      </c>
      <c r="E869" s="56" t="s">
        <v>358</v>
      </c>
      <c r="F869" s="57">
        <v>20</v>
      </c>
      <c r="G869" t="str">
        <f>VLOOKUP(B869,'Akodens FV'!$A$1:$B$2500,2,FALSE)</f>
        <v>Hälsoval</v>
      </c>
      <c r="H869" t="str">
        <f>VLOOKUP(A869,Rådata!$A$3:$A$2444,1,FALSE)</f>
        <v>0840032J01FF01</v>
      </c>
    </row>
    <row r="870" spans="1:8" x14ac:dyDescent="0.2">
      <c r="A870" t="str">
        <f t="shared" si="13"/>
        <v>0840032J01MA02</v>
      </c>
      <c r="B870" s="55" t="s">
        <v>27</v>
      </c>
      <c r="C870" s="55" t="s">
        <v>150</v>
      </c>
      <c r="D870" s="55" t="s">
        <v>252</v>
      </c>
      <c r="E870" s="56" t="s">
        <v>359</v>
      </c>
      <c r="F870" s="57">
        <v>19</v>
      </c>
      <c r="G870" t="str">
        <f>VLOOKUP(B870,'Akodens FV'!$A$1:$B$2500,2,FALSE)</f>
        <v>Hälsoval</v>
      </c>
      <c r="H870" t="str">
        <f>VLOOKUP(A870,Rådata!$A$3:$A$2444,1,FALSE)</f>
        <v>0840032J01MA02</v>
      </c>
    </row>
    <row r="871" spans="1:8" x14ac:dyDescent="0.2">
      <c r="A871" t="str">
        <f t="shared" si="13"/>
        <v>0840032J01XE01</v>
      </c>
      <c r="B871" s="55" t="s">
        <v>27</v>
      </c>
      <c r="C871" s="55" t="s">
        <v>150</v>
      </c>
      <c r="D871" s="55" t="s">
        <v>255</v>
      </c>
      <c r="E871" s="56" t="s">
        <v>361</v>
      </c>
      <c r="F871" s="57">
        <v>69</v>
      </c>
      <c r="G871" t="str">
        <f>VLOOKUP(B871,'Akodens FV'!$A$1:$B$2500,2,FALSE)</f>
        <v>Hälsoval</v>
      </c>
      <c r="H871" t="str">
        <f>VLOOKUP(A871,Rådata!$A$3:$A$2444,1,FALSE)</f>
        <v>0840032J01XE01</v>
      </c>
    </row>
    <row r="872" spans="1:8" x14ac:dyDescent="0.2">
      <c r="A872" t="str">
        <f t="shared" si="13"/>
        <v>0840033J01AA02</v>
      </c>
      <c r="B872" s="55" t="s">
        <v>12</v>
      </c>
      <c r="C872" s="55" t="s">
        <v>140</v>
      </c>
      <c r="D872" s="55" t="s">
        <v>249</v>
      </c>
      <c r="E872" s="56" t="s">
        <v>348</v>
      </c>
      <c r="F872" s="57">
        <v>53</v>
      </c>
      <c r="G872" t="str">
        <f>VLOOKUP(B872,'Akodens FV'!$A$1:$B$2500,2,FALSE)</f>
        <v>Hälsoval</v>
      </c>
      <c r="H872" t="str">
        <f>VLOOKUP(A872,Rådata!$A$3:$A$2444,1,FALSE)</f>
        <v>0840033J01AA02</v>
      </c>
    </row>
    <row r="873" spans="1:8" x14ac:dyDescent="0.2">
      <c r="A873" t="str">
        <f t="shared" si="13"/>
        <v>0840033J01AA04</v>
      </c>
      <c r="B873" s="55" t="s">
        <v>12</v>
      </c>
      <c r="C873" s="55" t="s">
        <v>140</v>
      </c>
      <c r="D873" s="55" t="s">
        <v>264</v>
      </c>
      <c r="E873" s="56" t="s">
        <v>349</v>
      </c>
      <c r="F873" s="57">
        <v>43</v>
      </c>
      <c r="G873" t="str">
        <f>VLOOKUP(B873,'Akodens FV'!$A$1:$B$2500,2,FALSE)</f>
        <v>Hälsoval</v>
      </c>
      <c r="H873" t="str">
        <f>VLOOKUP(A873,Rådata!$A$3:$A$2444,1,FALSE)</f>
        <v>0840033J01AA04</v>
      </c>
    </row>
    <row r="874" spans="1:8" x14ac:dyDescent="0.2">
      <c r="A874" t="str">
        <f t="shared" si="13"/>
        <v>0840033J01AA07</v>
      </c>
      <c r="B874" s="55" t="s">
        <v>12</v>
      </c>
      <c r="C874" s="55" t="s">
        <v>140</v>
      </c>
      <c r="D874" s="55" t="s">
        <v>263</v>
      </c>
      <c r="E874" s="56" t="s">
        <v>363</v>
      </c>
      <c r="F874" s="57">
        <v>1</v>
      </c>
      <c r="G874" t="str">
        <f>VLOOKUP(B874,'Akodens FV'!$A$1:$B$2500,2,FALSE)</f>
        <v>Hälsoval</v>
      </c>
      <c r="H874" t="str">
        <f>VLOOKUP(A874,Rådata!$A$3:$A$2444,1,FALSE)</f>
        <v>0840033J01AA07</v>
      </c>
    </row>
    <row r="875" spans="1:8" x14ac:dyDescent="0.2">
      <c r="A875" t="str">
        <f t="shared" si="13"/>
        <v>0840033J01CA04</v>
      </c>
      <c r="B875" s="55" t="s">
        <v>12</v>
      </c>
      <c r="C875" s="55" t="s">
        <v>140</v>
      </c>
      <c r="D875" s="55" t="s">
        <v>247</v>
      </c>
      <c r="E875" s="56" t="s">
        <v>350</v>
      </c>
      <c r="F875" s="57">
        <v>67</v>
      </c>
      <c r="G875" t="str">
        <f>VLOOKUP(B875,'Akodens FV'!$A$1:$B$2500,2,FALSE)</f>
        <v>Hälsoval</v>
      </c>
      <c r="H875" t="str">
        <f>VLOOKUP(A875,Rådata!$A$3:$A$2444,1,FALSE)</f>
        <v>0840033J01CA04</v>
      </c>
    </row>
    <row r="876" spans="1:8" x14ac:dyDescent="0.2">
      <c r="A876" t="str">
        <f t="shared" si="13"/>
        <v>0840033J01CA08</v>
      </c>
      <c r="B876" s="55" t="s">
        <v>12</v>
      </c>
      <c r="C876" s="55" t="s">
        <v>140</v>
      </c>
      <c r="D876" s="55" t="s">
        <v>262</v>
      </c>
      <c r="E876" s="56" t="s">
        <v>351</v>
      </c>
      <c r="F876" s="57">
        <v>240</v>
      </c>
      <c r="G876" t="str">
        <f>VLOOKUP(B876,'Akodens FV'!$A$1:$B$2500,2,FALSE)</f>
        <v>Hälsoval</v>
      </c>
      <c r="H876" t="str">
        <f>VLOOKUP(A876,Rådata!$A$3:$A$2444,1,FALSE)</f>
        <v>0840033J01CA08</v>
      </c>
    </row>
    <row r="877" spans="1:8" x14ac:dyDescent="0.2">
      <c r="A877" t="str">
        <f t="shared" si="13"/>
        <v>0840033J01CE02</v>
      </c>
      <c r="B877" s="55" t="s">
        <v>12</v>
      </c>
      <c r="C877" s="55" t="s">
        <v>140</v>
      </c>
      <c r="D877" s="55" t="s">
        <v>246</v>
      </c>
      <c r="E877" s="56" t="s">
        <v>352</v>
      </c>
      <c r="F877" s="57">
        <v>348</v>
      </c>
      <c r="G877" t="str">
        <f>VLOOKUP(B877,'Akodens FV'!$A$1:$B$2500,2,FALSE)</f>
        <v>Hälsoval</v>
      </c>
      <c r="H877" t="str">
        <f>VLOOKUP(A877,Rådata!$A$3:$A$2444,1,FALSE)</f>
        <v>0840033J01CE02</v>
      </c>
    </row>
    <row r="878" spans="1:8" x14ac:dyDescent="0.2">
      <c r="A878" t="str">
        <f t="shared" si="13"/>
        <v>0840033J01CF05</v>
      </c>
      <c r="B878" s="55" t="s">
        <v>12</v>
      </c>
      <c r="C878" s="55" t="s">
        <v>140</v>
      </c>
      <c r="D878" s="55" t="s">
        <v>251</v>
      </c>
      <c r="E878" s="56" t="s">
        <v>353</v>
      </c>
      <c r="F878" s="57">
        <v>223</v>
      </c>
      <c r="G878" t="str">
        <f>VLOOKUP(B878,'Akodens FV'!$A$1:$B$2500,2,FALSE)</f>
        <v>Hälsoval</v>
      </c>
      <c r="H878" t="str">
        <f>VLOOKUP(A878,Rådata!$A$3:$A$2444,1,FALSE)</f>
        <v>0840033J01CF05</v>
      </c>
    </row>
    <row r="879" spans="1:8" x14ac:dyDescent="0.2">
      <c r="A879" t="str">
        <f t="shared" si="13"/>
        <v>0840033J01CR02</v>
      </c>
      <c r="B879" s="55" t="s">
        <v>12</v>
      </c>
      <c r="C879" s="55" t="s">
        <v>140</v>
      </c>
      <c r="D879" s="55" t="s">
        <v>253</v>
      </c>
      <c r="E879" s="56" t="s">
        <v>640</v>
      </c>
      <c r="F879" s="57">
        <v>12</v>
      </c>
      <c r="G879" t="str">
        <f>VLOOKUP(B879,'Akodens FV'!$A$1:$B$2500,2,FALSE)</f>
        <v>Hälsoval</v>
      </c>
      <c r="H879" t="str">
        <f>VLOOKUP(A879,Rådata!$A$3:$A$2444,1,FALSE)</f>
        <v>0840033J01CR02</v>
      </c>
    </row>
    <row r="880" spans="1:8" x14ac:dyDescent="0.2">
      <c r="A880" t="str">
        <f t="shared" si="13"/>
        <v>0840033J01DB05</v>
      </c>
      <c r="B880" s="55" t="s">
        <v>12</v>
      </c>
      <c r="C880" s="55" t="s">
        <v>140</v>
      </c>
      <c r="D880" s="55" t="s">
        <v>261</v>
      </c>
      <c r="E880" s="56" t="s">
        <v>355</v>
      </c>
      <c r="F880" s="57">
        <v>11</v>
      </c>
      <c r="G880" t="str">
        <f>VLOOKUP(B880,'Akodens FV'!$A$1:$B$2500,2,FALSE)</f>
        <v>Hälsoval</v>
      </c>
      <c r="H880" t="str">
        <f>VLOOKUP(A880,Rådata!$A$3:$A$2444,1,FALSE)</f>
        <v>0840033J01DB05</v>
      </c>
    </row>
    <row r="881" spans="1:8" x14ac:dyDescent="0.2">
      <c r="A881" t="str">
        <f t="shared" si="13"/>
        <v>0840033J01EA01</v>
      </c>
      <c r="B881" s="55" t="s">
        <v>12</v>
      </c>
      <c r="C881" s="55" t="s">
        <v>140</v>
      </c>
      <c r="D881" s="55" t="s">
        <v>259</v>
      </c>
      <c r="E881" s="56" t="s">
        <v>356</v>
      </c>
      <c r="F881" s="57">
        <v>26</v>
      </c>
      <c r="G881" t="str">
        <f>VLOOKUP(B881,'Akodens FV'!$A$1:$B$2500,2,FALSE)</f>
        <v>Hälsoval</v>
      </c>
      <c r="H881" t="str">
        <f>VLOOKUP(A881,Rådata!$A$3:$A$2444,1,FALSE)</f>
        <v>0840033J01EA01</v>
      </c>
    </row>
    <row r="882" spans="1:8" x14ac:dyDescent="0.2">
      <c r="A882" t="str">
        <f t="shared" si="13"/>
        <v>0840033J01EE01</v>
      </c>
      <c r="B882" s="55" t="s">
        <v>12</v>
      </c>
      <c r="C882" s="55" t="s">
        <v>140</v>
      </c>
      <c r="D882" s="55" t="s">
        <v>258</v>
      </c>
      <c r="E882" s="56" t="s">
        <v>364</v>
      </c>
      <c r="F882" s="57">
        <v>2</v>
      </c>
      <c r="G882" t="str">
        <f>VLOOKUP(B882,'Akodens FV'!$A$1:$B$2500,2,FALSE)</f>
        <v>Hälsoval</v>
      </c>
      <c r="H882" t="str">
        <f>VLOOKUP(A882,Rådata!$A$3:$A$2444,1,FALSE)</f>
        <v>0840033J01EE01</v>
      </c>
    </row>
    <row r="883" spans="1:8" x14ac:dyDescent="0.2">
      <c r="A883" t="str">
        <f t="shared" si="13"/>
        <v>0840033J01FA01</v>
      </c>
      <c r="B883" s="55" t="s">
        <v>12</v>
      </c>
      <c r="C883" s="55" t="s">
        <v>140</v>
      </c>
      <c r="D883" s="55" t="s">
        <v>250</v>
      </c>
      <c r="E883" s="56" t="s">
        <v>357</v>
      </c>
      <c r="F883" s="57">
        <v>3</v>
      </c>
      <c r="G883" t="str">
        <f>VLOOKUP(B883,'Akodens FV'!$A$1:$B$2500,2,FALSE)</f>
        <v>Hälsoval</v>
      </c>
      <c r="H883" t="str">
        <f>VLOOKUP(A883,Rådata!$A$3:$A$2444,1,FALSE)</f>
        <v>0840033J01FA01</v>
      </c>
    </row>
    <row r="884" spans="1:8" x14ac:dyDescent="0.2">
      <c r="A884" t="str">
        <f t="shared" si="13"/>
        <v>0840033J01FA09</v>
      </c>
      <c r="B884" s="55" t="s">
        <v>12</v>
      </c>
      <c r="C884" s="55" t="s">
        <v>140</v>
      </c>
      <c r="D884" s="55" t="s">
        <v>257</v>
      </c>
      <c r="E884" s="56" t="s">
        <v>375</v>
      </c>
      <c r="F884" s="57">
        <v>11</v>
      </c>
      <c r="G884" t="str">
        <f>VLOOKUP(B884,'Akodens FV'!$A$1:$B$2500,2,FALSE)</f>
        <v>Hälsoval</v>
      </c>
      <c r="H884" t="str">
        <f>VLOOKUP(A884,Rådata!$A$3:$A$2444,1,FALSE)</f>
        <v>0840033J01FA09</v>
      </c>
    </row>
    <row r="885" spans="1:8" x14ac:dyDescent="0.2">
      <c r="A885" t="str">
        <f t="shared" si="13"/>
        <v>0840033J01FA10</v>
      </c>
      <c r="B885" s="55" t="s">
        <v>12</v>
      </c>
      <c r="C885" s="55" t="s">
        <v>140</v>
      </c>
      <c r="D885" s="55" t="s">
        <v>268</v>
      </c>
      <c r="E885" s="56" t="s">
        <v>368</v>
      </c>
      <c r="F885" s="57">
        <v>2</v>
      </c>
      <c r="G885" t="str">
        <f>VLOOKUP(B885,'Akodens FV'!$A$1:$B$2500,2,FALSE)</f>
        <v>Hälsoval</v>
      </c>
      <c r="H885" t="str">
        <f>VLOOKUP(A885,Rådata!$A$3:$A$2444,1,FALSE)</f>
        <v>0840033J01FA10</v>
      </c>
    </row>
    <row r="886" spans="1:8" x14ac:dyDescent="0.2">
      <c r="A886" t="str">
        <f t="shared" si="13"/>
        <v>0840033J01FF01</v>
      </c>
      <c r="B886" s="55" t="s">
        <v>12</v>
      </c>
      <c r="C886" s="55" t="s">
        <v>140</v>
      </c>
      <c r="D886" s="55" t="s">
        <v>248</v>
      </c>
      <c r="E886" s="56" t="s">
        <v>358</v>
      </c>
      <c r="F886" s="57">
        <v>113</v>
      </c>
      <c r="G886" t="str">
        <f>VLOOKUP(B886,'Akodens FV'!$A$1:$B$2500,2,FALSE)</f>
        <v>Hälsoval</v>
      </c>
      <c r="H886" t="str">
        <f>VLOOKUP(A886,Rådata!$A$3:$A$2444,1,FALSE)</f>
        <v>0840033J01FF01</v>
      </c>
    </row>
    <row r="887" spans="1:8" x14ac:dyDescent="0.2">
      <c r="A887" t="str">
        <f t="shared" si="13"/>
        <v>0840033J01MA02</v>
      </c>
      <c r="B887" s="55" t="s">
        <v>12</v>
      </c>
      <c r="C887" s="55" t="s">
        <v>140</v>
      </c>
      <c r="D887" s="55" t="s">
        <v>252</v>
      </c>
      <c r="E887" s="56" t="s">
        <v>359</v>
      </c>
      <c r="F887" s="57">
        <v>86</v>
      </c>
      <c r="G887" t="str">
        <f>VLOOKUP(B887,'Akodens FV'!$A$1:$B$2500,2,FALSE)</f>
        <v>Hälsoval</v>
      </c>
      <c r="H887" t="str">
        <f>VLOOKUP(A887,Rådata!$A$3:$A$2444,1,FALSE)</f>
        <v>0840033J01MA02</v>
      </c>
    </row>
    <row r="888" spans="1:8" x14ac:dyDescent="0.2">
      <c r="A888" t="str">
        <f t="shared" si="13"/>
        <v>0840033J01XE01</v>
      </c>
      <c r="B888" s="55" t="s">
        <v>12</v>
      </c>
      <c r="C888" s="55" t="s">
        <v>140</v>
      </c>
      <c r="D888" s="55" t="s">
        <v>255</v>
      </c>
      <c r="E888" s="56" t="s">
        <v>361</v>
      </c>
      <c r="F888" s="57">
        <v>180</v>
      </c>
      <c r="G888" t="str">
        <f>VLOOKUP(B888,'Akodens FV'!$A$1:$B$2500,2,FALSE)</f>
        <v>Hälsoval</v>
      </c>
      <c r="H888" t="str">
        <f>VLOOKUP(A888,Rådata!$A$3:$A$2444,1,FALSE)</f>
        <v>0840033J01XE01</v>
      </c>
    </row>
    <row r="889" spans="1:8" x14ac:dyDescent="0.2">
      <c r="A889" t="str">
        <f t="shared" si="13"/>
        <v>0840039J01AA02</v>
      </c>
      <c r="B889" s="55" t="s">
        <v>6</v>
      </c>
      <c r="C889" s="55" t="s">
        <v>134</v>
      </c>
      <c r="D889" s="55" t="s">
        <v>249</v>
      </c>
      <c r="E889" s="56" t="s">
        <v>348</v>
      </c>
      <c r="F889" s="57">
        <v>102</v>
      </c>
      <c r="G889" t="str">
        <f>VLOOKUP(B889,'Akodens FV'!$A$1:$B$2500,2,FALSE)</f>
        <v>Hälsoval</v>
      </c>
      <c r="H889" t="str">
        <f>VLOOKUP(A889,Rådata!$A$3:$A$2444,1,FALSE)</f>
        <v>0840039J01AA02</v>
      </c>
    </row>
    <row r="890" spans="1:8" x14ac:dyDescent="0.2">
      <c r="A890" t="str">
        <f t="shared" si="13"/>
        <v>0840039J01AA04</v>
      </c>
      <c r="B890" s="55" t="s">
        <v>6</v>
      </c>
      <c r="C890" s="55" t="s">
        <v>134</v>
      </c>
      <c r="D890" s="55" t="s">
        <v>264</v>
      </c>
      <c r="E890" s="56" t="s">
        <v>349</v>
      </c>
      <c r="F890" s="57">
        <v>49</v>
      </c>
      <c r="G890" t="str">
        <f>VLOOKUP(B890,'Akodens FV'!$A$1:$B$2500,2,FALSE)</f>
        <v>Hälsoval</v>
      </c>
      <c r="H890" t="str">
        <f>VLOOKUP(A890,Rådata!$A$3:$A$2444,1,FALSE)</f>
        <v>0840039J01AA04</v>
      </c>
    </row>
    <row r="891" spans="1:8" x14ac:dyDescent="0.2">
      <c r="A891" t="str">
        <f t="shared" si="13"/>
        <v>0840039J01AA07</v>
      </c>
      <c r="B891" s="55" t="s">
        <v>6</v>
      </c>
      <c r="C891" s="55" t="s">
        <v>134</v>
      </c>
      <c r="D891" s="55" t="s">
        <v>263</v>
      </c>
      <c r="E891" s="56" t="s">
        <v>363</v>
      </c>
      <c r="F891" s="57">
        <v>13</v>
      </c>
      <c r="G891" t="str">
        <f>VLOOKUP(B891,'Akodens FV'!$A$1:$B$2500,2,FALSE)</f>
        <v>Hälsoval</v>
      </c>
      <c r="H891" t="str">
        <f>VLOOKUP(A891,Rådata!$A$3:$A$2444,1,FALSE)</f>
        <v>0840039J01AA07</v>
      </c>
    </row>
    <row r="892" spans="1:8" x14ac:dyDescent="0.2">
      <c r="A892" t="str">
        <f t="shared" si="13"/>
        <v>0840039J01CA04</v>
      </c>
      <c r="B892" s="55" t="s">
        <v>6</v>
      </c>
      <c r="C892" s="55" t="s">
        <v>134</v>
      </c>
      <c r="D892" s="55" t="s">
        <v>247</v>
      </c>
      <c r="E892" s="56" t="s">
        <v>350</v>
      </c>
      <c r="F892" s="57">
        <v>50</v>
      </c>
      <c r="G892" t="str">
        <f>VLOOKUP(B892,'Akodens FV'!$A$1:$B$2500,2,FALSE)</f>
        <v>Hälsoval</v>
      </c>
      <c r="H892" t="str">
        <f>VLOOKUP(A892,Rådata!$A$3:$A$2444,1,FALSE)</f>
        <v>0840039J01CA04</v>
      </c>
    </row>
    <row r="893" spans="1:8" x14ac:dyDescent="0.2">
      <c r="A893" t="str">
        <f t="shared" si="13"/>
        <v>0840039J01CA08</v>
      </c>
      <c r="B893" s="55" t="s">
        <v>6</v>
      </c>
      <c r="C893" s="55" t="s">
        <v>134</v>
      </c>
      <c r="D893" s="55" t="s">
        <v>262</v>
      </c>
      <c r="E893" s="56" t="s">
        <v>351</v>
      </c>
      <c r="F893" s="57">
        <v>255</v>
      </c>
      <c r="G893" t="str">
        <f>VLOOKUP(B893,'Akodens FV'!$A$1:$B$2500,2,FALSE)</f>
        <v>Hälsoval</v>
      </c>
      <c r="H893" t="str">
        <f>VLOOKUP(A893,Rådata!$A$3:$A$2444,1,FALSE)</f>
        <v>0840039J01CA08</v>
      </c>
    </row>
    <row r="894" spans="1:8" x14ac:dyDescent="0.2">
      <c r="A894" t="str">
        <f t="shared" si="13"/>
        <v>0840039J01CE02</v>
      </c>
      <c r="B894" s="55" t="s">
        <v>6</v>
      </c>
      <c r="C894" s="55" t="s">
        <v>134</v>
      </c>
      <c r="D894" s="55" t="s">
        <v>246</v>
      </c>
      <c r="E894" s="56" t="s">
        <v>352</v>
      </c>
      <c r="F894" s="57">
        <v>228</v>
      </c>
      <c r="G894" t="str">
        <f>VLOOKUP(B894,'Akodens FV'!$A$1:$B$2500,2,FALSE)</f>
        <v>Hälsoval</v>
      </c>
      <c r="H894" t="str">
        <f>VLOOKUP(A894,Rådata!$A$3:$A$2444,1,FALSE)</f>
        <v>0840039J01CE02</v>
      </c>
    </row>
    <row r="895" spans="1:8" x14ac:dyDescent="0.2">
      <c r="A895" t="str">
        <f t="shared" si="13"/>
        <v>0840039J01CF05</v>
      </c>
      <c r="B895" s="55" t="s">
        <v>6</v>
      </c>
      <c r="C895" s="55" t="s">
        <v>134</v>
      </c>
      <c r="D895" s="55" t="s">
        <v>251</v>
      </c>
      <c r="E895" s="56" t="s">
        <v>353</v>
      </c>
      <c r="F895" s="57">
        <v>162</v>
      </c>
      <c r="G895" t="str">
        <f>VLOOKUP(B895,'Akodens FV'!$A$1:$B$2500,2,FALSE)</f>
        <v>Hälsoval</v>
      </c>
      <c r="H895" t="str">
        <f>VLOOKUP(A895,Rådata!$A$3:$A$2444,1,FALSE)</f>
        <v>0840039J01CF05</v>
      </c>
    </row>
    <row r="896" spans="1:8" x14ac:dyDescent="0.2">
      <c r="A896" t="str">
        <f t="shared" si="13"/>
        <v>0840039J01CR02</v>
      </c>
      <c r="B896" s="55" t="s">
        <v>6</v>
      </c>
      <c r="C896" s="55" t="s">
        <v>134</v>
      </c>
      <c r="D896" s="55" t="s">
        <v>253</v>
      </c>
      <c r="E896" s="56" t="s">
        <v>640</v>
      </c>
      <c r="F896" s="57">
        <v>9</v>
      </c>
      <c r="G896" t="str">
        <f>VLOOKUP(B896,'Akodens FV'!$A$1:$B$2500,2,FALSE)</f>
        <v>Hälsoval</v>
      </c>
      <c r="H896" t="str">
        <f>VLOOKUP(A896,Rådata!$A$3:$A$2444,1,FALSE)</f>
        <v>0840039J01CR02</v>
      </c>
    </row>
    <row r="897" spans="1:8" x14ac:dyDescent="0.2">
      <c r="A897" t="str">
        <f t="shared" si="13"/>
        <v>0840039J01DB05</v>
      </c>
      <c r="B897" s="55" t="s">
        <v>6</v>
      </c>
      <c r="C897" s="55" t="s">
        <v>134</v>
      </c>
      <c r="D897" s="55" t="s">
        <v>261</v>
      </c>
      <c r="E897" s="56" t="s">
        <v>355</v>
      </c>
      <c r="F897" s="57">
        <v>39</v>
      </c>
      <c r="G897" t="str">
        <f>VLOOKUP(B897,'Akodens FV'!$A$1:$B$2500,2,FALSE)</f>
        <v>Hälsoval</v>
      </c>
      <c r="H897" t="str">
        <f>VLOOKUP(A897,Rådata!$A$3:$A$2444,1,FALSE)</f>
        <v>0840039J01DB05</v>
      </c>
    </row>
    <row r="898" spans="1:8" x14ac:dyDescent="0.2">
      <c r="A898" t="str">
        <f t="shared" si="13"/>
        <v>0840039J01EA01</v>
      </c>
      <c r="B898" s="55" t="s">
        <v>6</v>
      </c>
      <c r="C898" s="55" t="s">
        <v>134</v>
      </c>
      <c r="D898" s="55" t="s">
        <v>259</v>
      </c>
      <c r="E898" s="56" t="s">
        <v>356</v>
      </c>
      <c r="F898" s="57">
        <v>13</v>
      </c>
      <c r="G898" t="str">
        <f>VLOOKUP(B898,'Akodens FV'!$A$1:$B$2500,2,FALSE)</f>
        <v>Hälsoval</v>
      </c>
      <c r="H898" t="str">
        <f>VLOOKUP(A898,Rådata!$A$3:$A$2444,1,FALSE)</f>
        <v>0840039J01EA01</v>
      </c>
    </row>
    <row r="899" spans="1:8" x14ac:dyDescent="0.2">
      <c r="A899" t="str">
        <f t="shared" ref="A899:A962" si="14">B899&amp;D899</f>
        <v>0840039J01EE01</v>
      </c>
      <c r="B899" s="55" t="s">
        <v>6</v>
      </c>
      <c r="C899" s="55" t="s">
        <v>134</v>
      </c>
      <c r="D899" s="55" t="s">
        <v>258</v>
      </c>
      <c r="E899" s="56" t="s">
        <v>364</v>
      </c>
      <c r="F899" s="57">
        <v>16</v>
      </c>
      <c r="G899" t="str">
        <f>VLOOKUP(B899,'Akodens FV'!$A$1:$B$2500,2,FALSE)</f>
        <v>Hälsoval</v>
      </c>
      <c r="H899" t="str">
        <f>VLOOKUP(A899,Rådata!$A$3:$A$2444,1,FALSE)</f>
        <v>0840039J01EE01</v>
      </c>
    </row>
    <row r="900" spans="1:8" x14ac:dyDescent="0.2">
      <c r="A900" t="str">
        <f t="shared" si="14"/>
        <v>0840039J01FA01</v>
      </c>
      <c r="B900" s="55" t="s">
        <v>6</v>
      </c>
      <c r="C900" s="55" t="s">
        <v>134</v>
      </c>
      <c r="D900" s="55" t="s">
        <v>250</v>
      </c>
      <c r="E900" s="56" t="s">
        <v>357</v>
      </c>
      <c r="F900" s="57">
        <v>6</v>
      </c>
      <c r="G900" t="str">
        <f>VLOOKUP(B900,'Akodens FV'!$A$1:$B$2500,2,FALSE)</f>
        <v>Hälsoval</v>
      </c>
      <c r="H900" t="str">
        <f>VLOOKUP(A900,Rådata!$A$3:$A$2444,1,FALSE)</f>
        <v>0840039J01FA01</v>
      </c>
    </row>
    <row r="901" spans="1:8" x14ac:dyDescent="0.2">
      <c r="A901" t="str">
        <f t="shared" si="14"/>
        <v>0840039J01FA09</v>
      </c>
      <c r="B901" s="55" t="s">
        <v>6</v>
      </c>
      <c r="C901" s="55" t="s">
        <v>134</v>
      </c>
      <c r="D901" s="55" t="s">
        <v>257</v>
      </c>
      <c r="E901" s="56" t="s">
        <v>375</v>
      </c>
      <c r="F901" s="57">
        <v>12</v>
      </c>
      <c r="G901" t="str">
        <f>VLOOKUP(B901,'Akodens FV'!$A$1:$B$2500,2,FALSE)</f>
        <v>Hälsoval</v>
      </c>
      <c r="H901" t="str">
        <f>VLOOKUP(A901,Rådata!$A$3:$A$2444,1,FALSE)</f>
        <v>0840039J01FA09</v>
      </c>
    </row>
    <row r="902" spans="1:8" x14ac:dyDescent="0.2">
      <c r="A902" t="str">
        <f t="shared" si="14"/>
        <v>0840039J01FA10</v>
      </c>
      <c r="B902" s="55" t="s">
        <v>6</v>
      </c>
      <c r="C902" s="55" t="s">
        <v>134</v>
      </c>
      <c r="D902" s="55" t="s">
        <v>268</v>
      </c>
      <c r="E902" s="56" t="s">
        <v>368</v>
      </c>
      <c r="F902" s="57">
        <v>2</v>
      </c>
      <c r="G902" t="str">
        <f>VLOOKUP(B902,'Akodens FV'!$A$1:$B$2500,2,FALSE)</f>
        <v>Hälsoval</v>
      </c>
      <c r="H902" t="str">
        <f>VLOOKUP(A902,Rådata!$A$3:$A$2444,1,FALSE)</f>
        <v>0840039J01FA10</v>
      </c>
    </row>
    <row r="903" spans="1:8" x14ac:dyDescent="0.2">
      <c r="A903" t="str">
        <f t="shared" si="14"/>
        <v>0840039J01FF01</v>
      </c>
      <c r="B903" s="55" t="s">
        <v>6</v>
      </c>
      <c r="C903" s="55" t="s">
        <v>134</v>
      </c>
      <c r="D903" s="55" t="s">
        <v>248</v>
      </c>
      <c r="E903" s="56" t="s">
        <v>358</v>
      </c>
      <c r="F903" s="57">
        <v>103</v>
      </c>
      <c r="G903" t="str">
        <f>VLOOKUP(B903,'Akodens FV'!$A$1:$B$2500,2,FALSE)</f>
        <v>Hälsoval</v>
      </c>
      <c r="H903" t="str">
        <f>VLOOKUP(A903,Rådata!$A$3:$A$2444,1,FALSE)</f>
        <v>0840039J01FF01</v>
      </c>
    </row>
    <row r="904" spans="1:8" x14ac:dyDescent="0.2">
      <c r="A904" t="str">
        <f t="shared" si="14"/>
        <v>0840039J01MA02</v>
      </c>
      <c r="B904" s="55" t="s">
        <v>6</v>
      </c>
      <c r="C904" s="55" t="s">
        <v>134</v>
      </c>
      <c r="D904" s="55" t="s">
        <v>252</v>
      </c>
      <c r="E904" s="56" t="s">
        <v>359</v>
      </c>
      <c r="F904" s="57">
        <v>43</v>
      </c>
      <c r="G904" t="str">
        <f>VLOOKUP(B904,'Akodens FV'!$A$1:$B$2500,2,FALSE)</f>
        <v>Hälsoval</v>
      </c>
      <c r="H904" t="str">
        <f>VLOOKUP(A904,Rådata!$A$3:$A$2444,1,FALSE)</f>
        <v>0840039J01MA02</v>
      </c>
    </row>
    <row r="905" spans="1:8" x14ac:dyDescent="0.2">
      <c r="A905" t="str">
        <f t="shared" si="14"/>
        <v>0840039J01XE01</v>
      </c>
      <c r="B905" s="55" t="s">
        <v>6</v>
      </c>
      <c r="C905" s="55" t="s">
        <v>134</v>
      </c>
      <c r="D905" s="55" t="s">
        <v>255</v>
      </c>
      <c r="E905" s="56" t="s">
        <v>361</v>
      </c>
      <c r="F905" s="57">
        <v>138</v>
      </c>
      <c r="G905" t="str">
        <f>VLOOKUP(B905,'Akodens FV'!$A$1:$B$2500,2,FALSE)</f>
        <v>Hälsoval</v>
      </c>
      <c r="H905" t="str">
        <f>VLOOKUP(A905,Rådata!$A$3:$A$2444,1,FALSE)</f>
        <v>0840039J01XE01</v>
      </c>
    </row>
    <row r="906" spans="1:8" x14ac:dyDescent="0.2">
      <c r="A906" t="str">
        <f t="shared" si="14"/>
        <v>0840044J01AA02</v>
      </c>
      <c r="B906" s="55" t="s">
        <v>17</v>
      </c>
      <c r="C906" s="55" t="s">
        <v>144</v>
      </c>
      <c r="D906" s="55" t="s">
        <v>249</v>
      </c>
      <c r="E906" s="56" t="s">
        <v>348</v>
      </c>
      <c r="F906" s="57">
        <v>38</v>
      </c>
      <c r="G906" t="str">
        <f>VLOOKUP(B906,'Akodens FV'!$A$1:$B$2500,2,FALSE)</f>
        <v>Hälsoval</v>
      </c>
      <c r="H906" t="str">
        <f>VLOOKUP(A906,Rådata!$A$3:$A$2444,1,FALSE)</f>
        <v>0840044J01AA02</v>
      </c>
    </row>
    <row r="907" spans="1:8" x14ac:dyDescent="0.2">
      <c r="A907" t="str">
        <f t="shared" si="14"/>
        <v>0840044J01AA04</v>
      </c>
      <c r="B907" s="55" t="s">
        <v>17</v>
      </c>
      <c r="C907" s="55" t="s">
        <v>144</v>
      </c>
      <c r="D907" s="55" t="s">
        <v>264</v>
      </c>
      <c r="E907" s="56" t="s">
        <v>349</v>
      </c>
      <c r="F907" s="57">
        <v>13</v>
      </c>
      <c r="G907" t="str">
        <f>VLOOKUP(B907,'Akodens FV'!$A$1:$B$2500,2,FALSE)</f>
        <v>Hälsoval</v>
      </c>
      <c r="H907" t="str">
        <f>VLOOKUP(A907,Rådata!$A$3:$A$2444,1,FALSE)</f>
        <v>0840044J01AA04</v>
      </c>
    </row>
    <row r="908" spans="1:8" x14ac:dyDescent="0.2">
      <c r="A908" t="str">
        <f t="shared" si="14"/>
        <v>0840044J01AA07</v>
      </c>
      <c r="B908" s="55" t="s">
        <v>17</v>
      </c>
      <c r="C908" s="55" t="s">
        <v>144</v>
      </c>
      <c r="D908" s="55" t="s">
        <v>263</v>
      </c>
      <c r="E908" s="56" t="s">
        <v>363</v>
      </c>
      <c r="F908" s="57">
        <v>2</v>
      </c>
      <c r="G908" t="str">
        <f>VLOOKUP(B908,'Akodens FV'!$A$1:$B$2500,2,FALSE)</f>
        <v>Hälsoval</v>
      </c>
      <c r="H908" t="str">
        <f>VLOOKUP(A908,Rådata!$A$3:$A$2444,1,FALSE)</f>
        <v>0840044J01AA07</v>
      </c>
    </row>
    <row r="909" spans="1:8" x14ac:dyDescent="0.2">
      <c r="A909" t="str">
        <f t="shared" si="14"/>
        <v>0840044J01CA04</v>
      </c>
      <c r="B909" s="55" t="s">
        <v>17</v>
      </c>
      <c r="C909" s="55" t="s">
        <v>144</v>
      </c>
      <c r="D909" s="55" t="s">
        <v>247</v>
      </c>
      <c r="E909" s="56" t="s">
        <v>350</v>
      </c>
      <c r="F909" s="57">
        <v>23</v>
      </c>
      <c r="G909" t="str">
        <f>VLOOKUP(B909,'Akodens FV'!$A$1:$B$2500,2,FALSE)</f>
        <v>Hälsoval</v>
      </c>
      <c r="H909" t="str">
        <f>VLOOKUP(A909,Rådata!$A$3:$A$2444,1,FALSE)</f>
        <v>0840044J01CA04</v>
      </c>
    </row>
    <row r="910" spans="1:8" x14ac:dyDescent="0.2">
      <c r="A910" t="str">
        <f t="shared" si="14"/>
        <v>0840044J01CA08</v>
      </c>
      <c r="B910" s="55" t="s">
        <v>17</v>
      </c>
      <c r="C910" s="55" t="s">
        <v>144</v>
      </c>
      <c r="D910" s="55" t="s">
        <v>262</v>
      </c>
      <c r="E910" s="56" t="s">
        <v>351</v>
      </c>
      <c r="F910" s="57">
        <v>194</v>
      </c>
      <c r="G910" t="str">
        <f>VLOOKUP(B910,'Akodens FV'!$A$1:$B$2500,2,FALSE)</f>
        <v>Hälsoval</v>
      </c>
      <c r="H910" t="str">
        <f>VLOOKUP(A910,Rådata!$A$3:$A$2444,1,FALSE)</f>
        <v>0840044J01CA08</v>
      </c>
    </row>
    <row r="911" spans="1:8" x14ac:dyDescent="0.2">
      <c r="A911" t="str">
        <f t="shared" si="14"/>
        <v>0840044J01CE02</v>
      </c>
      <c r="B911" s="55" t="s">
        <v>17</v>
      </c>
      <c r="C911" s="55" t="s">
        <v>144</v>
      </c>
      <c r="D911" s="55" t="s">
        <v>246</v>
      </c>
      <c r="E911" s="56" t="s">
        <v>352</v>
      </c>
      <c r="F911" s="57">
        <v>166</v>
      </c>
      <c r="G911" t="str">
        <f>VLOOKUP(B911,'Akodens FV'!$A$1:$B$2500,2,FALSE)</f>
        <v>Hälsoval</v>
      </c>
      <c r="H911" t="str">
        <f>VLOOKUP(A911,Rådata!$A$3:$A$2444,1,FALSE)</f>
        <v>0840044J01CE02</v>
      </c>
    </row>
    <row r="912" spans="1:8" x14ac:dyDescent="0.2">
      <c r="A912" t="str">
        <f t="shared" si="14"/>
        <v>0840044J01CF05</v>
      </c>
      <c r="B912" s="55" t="s">
        <v>17</v>
      </c>
      <c r="C912" s="55" t="s">
        <v>144</v>
      </c>
      <c r="D912" s="55" t="s">
        <v>251</v>
      </c>
      <c r="E912" s="56" t="s">
        <v>353</v>
      </c>
      <c r="F912" s="57">
        <v>102</v>
      </c>
      <c r="G912" t="str">
        <f>VLOOKUP(B912,'Akodens FV'!$A$1:$B$2500,2,FALSE)</f>
        <v>Hälsoval</v>
      </c>
      <c r="H912" t="str">
        <f>VLOOKUP(A912,Rådata!$A$3:$A$2444,1,FALSE)</f>
        <v>0840044J01CF05</v>
      </c>
    </row>
    <row r="913" spans="1:8" x14ac:dyDescent="0.2">
      <c r="A913" t="str">
        <f t="shared" si="14"/>
        <v>0840044J01CR02</v>
      </c>
      <c r="B913" s="55" t="s">
        <v>17</v>
      </c>
      <c r="C913" s="55" t="s">
        <v>144</v>
      </c>
      <c r="D913" s="55" t="s">
        <v>253</v>
      </c>
      <c r="E913" s="56" t="s">
        <v>640</v>
      </c>
      <c r="F913" s="57">
        <v>9</v>
      </c>
      <c r="G913" t="str">
        <f>VLOOKUP(B913,'Akodens FV'!$A$1:$B$2500,2,FALSE)</f>
        <v>Hälsoval</v>
      </c>
      <c r="H913" t="str">
        <f>VLOOKUP(A913,Rådata!$A$3:$A$2444,1,FALSE)</f>
        <v>0840044J01CR02</v>
      </c>
    </row>
    <row r="914" spans="1:8" x14ac:dyDescent="0.2">
      <c r="A914" t="str">
        <f t="shared" si="14"/>
        <v>0840044J01DB05</v>
      </c>
      <c r="B914" s="55" t="s">
        <v>17</v>
      </c>
      <c r="C914" s="55" t="s">
        <v>144</v>
      </c>
      <c r="D914" s="55" t="s">
        <v>261</v>
      </c>
      <c r="E914" s="56" t="s">
        <v>355</v>
      </c>
      <c r="F914" s="57">
        <v>4</v>
      </c>
      <c r="G914" t="str">
        <f>VLOOKUP(B914,'Akodens FV'!$A$1:$B$2500,2,FALSE)</f>
        <v>Hälsoval</v>
      </c>
      <c r="H914" t="str">
        <f>VLOOKUP(A914,Rådata!$A$3:$A$2444,1,FALSE)</f>
        <v>0840044J01DB05</v>
      </c>
    </row>
    <row r="915" spans="1:8" x14ac:dyDescent="0.2">
      <c r="A915" t="str">
        <f t="shared" si="14"/>
        <v>0840044J01EA01</v>
      </c>
      <c r="B915" s="55" t="s">
        <v>17</v>
      </c>
      <c r="C915" s="55" t="s">
        <v>144</v>
      </c>
      <c r="D915" s="55" t="s">
        <v>259</v>
      </c>
      <c r="E915" s="56" t="s">
        <v>356</v>
      </c>
      <c r="F915" s="57">
        <v>7</v>
      </c>
      <c r="G915" t="str">
        <f>VLOOKUP(B915,'Akodens FV'!$A$1:$B$2500,2,FALSE)</f>
        <v>Hälsoval</v>
      </c>
      <c r="H915" t="str">
        <f>VLOOKUP(A915,Rådata!$A$3:$A$2444,1,FALSE)</f>
        <v>0840044J01EA01</v>
      </c>
    </row>
    <row r="916" spans="1:8" x14ac:dyDescent="0.2">
      <c r="A916" t="str">
        <f t="shared" si="14"/>
        <v>0840044J01EE01</v>
      </c>
      <c r="B916" s="55" t="s">
        <v>17</v>
      </c>
      <c r="C916" s="55" t="s">
        <v>144</v>
      </c>
      <c r="D916" s="55" t="s">
        <v>258</v>
      </c>
      <c r="E916" s="56" t="s">
        <v>364</v>
      </c>
      <c r="F916" s="57">
        <v>10</v>
      </c>
      <c r="G916" t="str">
        <f>VLOOKUP(B916,'Akodens FV'!$A$1:$B$2500,2,FALSE)</f>
        <v>Hälsoval</v>
      </c>
      <c r="H916" t="str">
        <f>VLOOKUP(A916,Rådata!$A$3:$A$2444,1,FALSE)</f>
        <v>0840044J01EE01</v>
      </c>
    </row>
    <row r="917" spans="1:8" x14ac:dyDescent="0.2">
      <c r="A917" t="str">
        <f t="shared" si="14"/>
        <v>0840044J01FA09</v>
      </c>
      <c r="B917" s="55" t="s">
        <v>17</v>
      </c>
      <c r="C917" s="55" t="s">
        <v>144</v>
      </c>
      <c r="D917" s="55" t="s">
        <v>257</v>
      </c>
      <c r="E917" s="56" t="s">
        <v>375</v>
      </c>
      <c r="F917" s="57">
        <v>7</v>
      </c>
      <c r="G917" t="str">
        <f>VLOOKUP(B917,'Akodens FV'!$A$1:$B$2500,2,FALSE)</f>
        <v>Hälsoval</v>
      </c>
      <c r="H917" t="str">
        <f>VLOOKUP(A917,Rådata!$A$3:$A$2444,1,FALSE)</f>
        <v>0840044J01FA09</v>
      </c>
    </row>
    <row r="918" spans="1:8" x14ac:dyDescent="0.2">
      <c r="A918" t="str">
        <f t="shared" si="14"/>
        <v>0840044J01FF01</v>
      </c>
      <c r="B918" s="55" t="s">
        <v>17</v>
      </c>
      <c r="C918" s="55" t="s">
        <v>144</v>
      </c>
      <c r="D918" s="55" t="s">
        <v>248</v>
      </c>
      <c r="E918" s="56" t="s">
        <v>358</v>
      </c>
      <c r="F918" s="57">
        <v>24</v>
      </c>
      <c r="G918" t="str">
        <f>VLOOKUP(B918,'Akodens FV'!$A$1:$B$2500,2,FALSE)</f>
        <v>Hälsoval</v>
      </c>
      <c r="H918" t="str">
        <f>VLOOKUP(A918,Rådata!$A$3:$A$2444,1,FALSE)</f>
        <v>0840044J01FF01</v>
      </c>
    </row>
    <row r="919" spans="1:8" x14ac:dyDescent="0.2">
      <c r="A919" t="str">
        <f t="shared" si="14"/>
        <v>0840044J01MA02</v>
      </c>
      <c r="B919" s="55" t="s">
        <v>17</v>
      </c>
      <c r="C919" s="55" t="s">
        <v>144</v>
      </c>
      <c r="D919" s="55" t="s">
        <v>252</v>
      </c>
      <c r="E919" s="56" t="s">
        <v>359</v>
      </c>
      <c r="F919" s="57">
        <v>59</v>
      </c>
      <c r="G919" t="str">
        <f>VLOOKUP(B919,'Akodens FV'!$A$1:$B$2500,2,FALSE)</f>
        <v>Hälsoval</v>
      </c>
      <c r="H919" t="str">
        <f>VLOOKUP(A919,Rådata!$A$3:$A$2444,1,FALSE)</f>
        <v>0840044J01MA02</v>
      </c>
    </row>
    <row r="920" spans="1:8" x14ac:dyDescent="0.2">
      <c r="A920" t="str">
        <f t="shared" si="14"/>
        <v>0840044J01XE01</v>
      </c>
      <c r="B920" s="55" t="s">
        <v>17</v>
      </c>
      <c r="C920" s="55" t="s">
        <v>144</v>
      </c>
      <c r="D920" s="55" t="s">
        <v>255</v>
      </c>
      <c r="E920" s="56" t="s">
        <v>361</v>
      </c>
      <c r="F920" s="57">
        <v>116</v>
      </c>
      <c r="G920" t="str">
        <f>VLOOKUP(B920,'Akodens FV'!$A$1:$B$2500,2,FALSE)</f>
        <v>Hälsoval</v>
      </c>
      <c r="H920" t="str">
        <f>VLOOKUP(A920,Rådata!$A$3:$A$2444,1,FALSE)</f>
        <v>0840044J01XE01</v>
      </c>
    </row>
    <row r="921" spans="1:8" x14ac:dyDescent="0.2">
      <c r="A921" t="str">
        <f t="shared" si="14"/>
        <v>0840050J01AA02</v>
      </c>
      <c r="B921" s="55" t="s">
        <v>13</v>
      </c>
      <c r="C921" s="55" t="s">
        <v>141</v>
      </c>
      <c r="D921" s="55" t="s">
        <v>249</v>
      </c>
      <c r="E921" s="56" t="s">
        <v>348</v>
      </c>
      <c r="F921" s="57">
        <v>36</v>
      </c>
      <c r="G921" t="str">
        <f>VLOOKUP(B921,'Akodens FV'!$A$1:$B$2500,2,FALSE)</f>
        <v>Hälsoval</v>
      </c>
      <c r="H921" t="str">
        <f>VLOOKUP(A921,Rådata!$A$3:$A$2444,1,FALSE)</f>
        <v>0840050J01AA02</v>
      </c>
    </row>
    <row r="922" spans="1:8" x14ac:dyDescent="0.2">
      <c r="A922" t="str">
        <f t="shared" si="14"/>
        <v>0840050J01AA04</v>
      </c>
      <c r="B922" s="55" t="s">
        <v>13</v>
      </c>
      <c r="C922" s="55" t="s">
        <v>141</v>
      </c>
      <c r="D922" s="55" t="s">
        <v>264</v>
      </c>
      <c r="E922" s="56" t="s">
        <v>349</v>
      </c>
      <c r="F922" s="57">
        <v>23</v>
      </c>
      <c r="G922" t="str">
        <f>VLOOKUP(B922,'Akodens FV'!$A$1:$B$2500,2,FALSE)</f>
        <v>Hälsoval</v>
      </c>
      <c r="H922" t="str">
        <f>VLOOKUP(A922,Rådata!$A$3:$A$2444,1,FALSE)</f>
        <v>0840050J01AA04</v>
      </c>
    </row>
    <row r="923" spans="1:8" x14ac:dyDescent="0.2">
      <c r="A923" t="str">
        <f t="shared" si="14"/>
        <v>0840050J01AA07</v>
      </c>
      <c r="B923" s="55" t="s">
        <v>13</v>
      </c>
      <c r="C923" s="55" t="s">
        <v>141</v>
      </c>
      <c r="D923" s="55" t="s">
        <v>263</v>
      </c>
      <c r="E923" s="56" t="s">
        <v>363</v>
      </c>
      <c r="F923" s="57">
        <v>1</v>
      </c>
      <c r="G923" t="str">
        <f>VLOOKUP(B923,'Akodens FV'!$A$1:$B$2500,2,FALSE)</f>
        <v>Hälsoval</v>
      </c>
      <c r="H923" t="str">
        <f>VLOOKUP(A923,Rådata!$A$3:$A$2444,1,FALSE)</f>
        <v>0840050J01AA07</v>
      </c>
    </row>
    <row r="924" spans="1:8" x14ac:dyDescent="0.2">
      <c r="A924" t="str">
        <f t="shared" si="14"/>
        <v>0840050J01CA04</v>
      </c>
      <c r="B924" s="55" t="s">
        <v>13</v>
      </c>
      <c r="C924" s="55" t="s">
        <v>141</v>
      </c>
      <c r="D924" s="55" t="s">
        <v>247</v>
      </c>
      <c r="E924" s="56" t="s">
        <v>350</v>
      </c>
      <c r="F924" s="57">
        <v>44</v>
      </c>
      <c r="G924" t="str">
        <f>VLOOKUP(B924,'Akodens FV'!$A$1:$B$2500,2,FALSE)</f>
        <v>Hälsoval</v>
      </c>
      <c r="H924" t="str">
        <f>VLOOKUP(A924,Rådata!$A$3:$A$2444,1,FALSE)</f>
        <v>0840050J01CA04</v>
      </c>
    </row>
    <row r="925" spans="1:8" x14ac:dyDescent="0.2">
      <c r="A925" t="str">
        <f t="shared" si="14"/>
        <v>0840050J01CA08</v>
      </c>
      <c r="B925" s="55" t="s">
        <v>13</v>
      </c>
      <c r="C925" s="55" t="s">
        <v>141</v>
      </c>
      <c r="D925" s="55" t="s">
        <v>262</v>
      </c>
      <c r="E925" s="56" t="s">
        <v>351</v>
      </c>
      <c r="F925" s="57">
        <v>274</v>
      </c>
      <c r="G925" t="str">
        <f>VLOOKUP(B925,'Akodens FV'!$A$1:$B$2500,2,FALSE)</f>
        <v>Hälsoval</v>
      </c>
      <c r="H925" t="str">
        <f>VLOOKUP(A925,Rådata!$A$3:$A$2444,1,FALSE)</f>
        <v>0840050J01CA08</v>
      </c>
    </row>
    <row r="926" spans="1:8" x14ac:dyDescent="0.2">
      <c r="A926" t="str">
        <f t="shared" si="14"/>
        <v>0840050J01CE02</v>
      </c>
      <c r="B926" s="55" t="s">
        <v>13</v>
      </c>
      <c r="C926" s="55" t="s">
        <v>141</v>
      </c>
      <c r="D926" s="55" t="s">
        <v>246</v>
      </c>
      <c r="E926" s="56" t="s">
        <v>352</v>
      </c>
      <c r="F926" s="57">
        <v>204</v>
      </c>
      <c r="G926" t="str">
        <f>VLOOKUP(B926,'Akodens FV'!$A$1:$B$2500,2,FALSE)</f>
        <v>Hälsoval</v>
      </c>
      <c r="H926" t="str">
        <f>VLOOKUP(A926,Rådata!$A$3:$A$2444,1,FALSE)</f>
        <v>0840050J01CE02</v>
      </c>
    </row>
    <row r="927" spans="1:8" x14ac:dyDescent="0.2">
      <c r="A927" t="str">
        <f t="shared" si="14"/>
        <v>0840050J01CF05</v>
      </c>
      <c r="B927" s="55" t="s">
        <v>13</v>
      </c>
      <c r="C927" s="55" t="s">
        <v>141</v>
      </c>
      <c r="D927" s="55" t="s">
        <v>251</v>
      </c>
      <c r="E927" s="56" t="s">
        <v>353</v>
      </c>
      <c r="F927" s="57">
        <v>145</v>
      </c>
      <c r="G927" t="str">
        <f>VLOOKUP(B927,'Akodens FV'!$A$1:$B$2500,2,FALSE)</f>
        <v>Hälsoval</v>
      </c>
      <c r="H927" t="str">
        <f>VLOOKUP(A927,Rådata!$A$3:$A$2444,1,FALSE)</f>
        <v>0840050J01CF05</v>
      </c>
    </row>
    <row r="928" spans="1:8" x14ac:dyDescent="0.2">
      <c r="A928" t="str">
        <f t="shared" si="14"/>
        <v>0840050J01CR02</v>
      </c>
      <c r="B928" s="55" t="s">
        <v>13</v>
      </c>
      <c r="C928" s="55" t="s">
        <v>141</v>
      </c>
      <c r="D928" s="55" t="s">
        <v>253</v>
      </c>
      <c r="E928" s="56" t="s">
        <v>640</v>
      </c>
      <c r="F928" s="57">
        <v>16</v>
      </c>
      <c r="G928" t="str">
        <f>VLOOKUP(B928,'Akodens FV'!$A$1:$B$2500,2,FALSE)</f>
        <v>Hälsoval</v>
      </c>
      <c r="H928" t="str">
        <f>VLOOKUP(A928,Rådata!$A$3:$A$2444,1,FALSE)</f>
        <v>0840050J01CR02</v>
      </c>
    </row>
    <row r="929" spans="1:8" x14ac:dyDescent="0.2">
      <c r="A929" t="str">
        <f t="shared" si="14"/>
        <v>0840050J01DB05</v>
      </c>
      <c r="B929" s="55" t="s">
        <v>13</v>
      </c>
      <c r="C929" s="55" t="s">
        <v>141</v>
      </c>
      <c r="D929" s="55" t="s">
        <v>261</v>
      </c>
      <c r="E929" s="56" t="s">
        <v>355</v>
      </c>
      <c r="F929" s="57">
        <v>21</v>
      </c>
      <c r="G929" t="str">
        <f>VLOOKUP(B929,'Akodens FV'!$A$1:$B$2500,2,FALSE)</f>
        <v>Hälsoval</v>
      </c>
      <c r="H929" t="str">
        <f>VLOOKUP(A929,Rådata!$A$3:$A$2444,1,FALSE)</f>
        <v>0840050J01DB05</v>
      </c>
    </row>
    <row r="930" spans="1:8" x14ac:dyDescent="0.2">
      <c r="A930" t="str">
        <f t="shared" si="14"/>
        <v>0840050J01EA01</v>
      </c>
      <c r="B930" s="55" t="s">
        <v>13</v>
      </c>
      <c r="C930" s="55" t="s">
        <v>141</v>
      </c>
      <c r="D930" s="55" t="s">
        <v>259</v>
      </c>
      <c r="E930" s="56" t="s">
        <v>356</v>
      </c>
      <c r="F930" s="57">
        <v>28</v>
      </c>
      <c r="G930" t="str">
        <f>VLOOKUP(B930,'Akodens FV'!$A$1:$B$2500,2,FALSE)</f>
        <v>Hälsoval</v>
      </c>
      <c r="H930" t="str">
        <f>VLOOKUP(A930,Rådata!$A$3:$A$2444,1,FALSE)</f>
        <v>0840050J01EA01</v>
      </c>
    </row>
    <row r="931" spans="1:8" x14ac:dyDescent="0.2">
      <c r="A931" t="str">
        <f t="shared" si="14"/>
        <v>0840050J01EE01</v>
      </c>
      <c r="B931" s="55" t="s">
        <v>13</v>
      </c>
      <c r="C931" s="55" t="s">
        <v>141</v>
      </c>
      <c r="D931" s="55" t="s">
        <v>258</v>
      </c>
      <c r="E931" s="56" t="s">
        <v>364</v>
      </c>
      <c r="F931" s="57">
        <v>13</v>
      </c>
      <c r="G931" t="str">
        <f>VLOOKUP(B931,'Akodens FV'!$A$1:$B$2500,2,FALSE)</f>
        <v>Hälsoval</v>
      </c>
      <c r="H931" t="str">
        <f>VLOOKUP(A931,Rådata!$A$3:$A$2444,1,FALSE)</f>
        <v>0840050J01EE01</v>
      </c>
    </row>
    <row r="932" spans="1:8" x14ac:dyDescent="0.2">
      <c r="A932" t="str">
        <f t="shared" si="14"/>
        <v>0840050J01FA01</v>
      </c>
      <c r="B932" s="55" t="s">
        <v>13</v>
      </c>
      <c r="C932" s="55" t="s">
        <v>141</v>
      </c>
      <c r="D932" s="55" t="s">
        <v>250</v>
      </c>
      <c r="E932" s="56" t="s">
        <v>357</v>
      </c>
      <c r="F932" s="57">
        <v>3</v>
      </c>
      <c r="G932" t="str">
        <f>VLOOKUP(B932,'Akodens FV'!$A$1:$B$2500,2,FALSE)</f>
        <v>Hälsoval</v>
      </c>
      <c r="H932" t="str">
        <f>VLOOKUP(A932,Rådata!$A$3:$A$2444,1,FALSE)</f>
        <v>0840050J01FA01</v>
      </c>
    </row>
    <row r="933" spans="1:8" x14ac:dyDescent="0.2">
      <c r="A933" t="str">
        <f t="shared" si="14"/>
        <v>0840050J01FA09</v>
      </c>
      <c r="B933" s="55" t="s">
        <v>13</v>
      </c>
      <c r="C933" s="55" t="s">
        <v>141</v>
      </c>
      <c r="D933" s="55" t="s">
        <v>257</v>
      </c>
      <c r="E933" s="56" t="s">
        <v>375</v>
      </c>
      <c r="F933" s="57">
        <v>8</v>
      </c>
      <c r="G933" t="str">
        <f>VLOOKUP(B933,'Akodens FV'!$A$1:$B$2500,2,FALSE)</f>
        <v>Hälsoval</v>
      </c>
      <c r="H933" t="str">
        <f>VLOOKUP(A933,Rådata!$A$3:$A$2444,1,FALSE)</f>
        <v>0840050J01FA09</v>
      </c>
    </row>
    <row r="934" spans="1:8" x14ac:dyDescent="0.2">
      <c r="A934" t="str">
        <f t="shared" si="14"/>
        <v>0840050J01FA10</v>
      </c>
      <c r="B934" s="55" t="s">
        <v>13</v>
      </c>
      <c r="C934" s="55" t="s">
        <v>141</v>
      </c>
      <c r="D934" s="55" t="s">
        <v>268</v>
      </c>
      <c r="E934" s="56" t="s">
        <v>368</v>
      </c>
      <c r="F934" s="57">
        <v>5</v>
      </c>
      <c r="G934" t="str">
        <f>VLOOKUP(B934,'Akodens FV'!$A$1:$B$2500,2,FALSE)</f>
        <v>Hälsoval</v>
      </c>
      <c r="H934" t="str">
        <f>VLOOKUP(A934,Rådata!$A$3:$A$2444,1,FALSE)</f>
        <v>0840050J01FA10</v>
      </c>
    </row>
    <row r="935" spans="1:8" x14ac:dyDescent="0.2">
      <c r="A935" t="str">
        <f t="shared" si="14"/>
        <v>0840050J01FF01</v>
      </c>
      <c r="B935" s="55" t="s">
        <v>13</v>
      </c>
      <c r="C935" s="55" t="s">
        <v>141</v>
      </c>
      <c r="D935" s="55" t="s">
        <v>248</v>
      </c>
      <c r="E935" s="56" t="s">
        <v>358</v>
      </c>
      <c r="F935" s="57">
        <v>55</v>
      </c>
      <c r="G935" t="str">
        <f>VLOOKUP(B935,'Akodens FV'!$A$1:$B$2500,2,FALSE)</f>
        <v>Hälsoval</v>
      </c>
      <c r="H935" t="str">
        <f>VLOOKUP(A935,Rådata!$A$3:$A$2444,1,FALSE)</f>
        <v>0840050J01FF01</v>
      </c>
    </row>
    <row r="936" spans="1:8" x14ac:dyDescent="0.2">
      <c r="A936" t="str">
        <f t="shared" si="14"/>
        <v>0840050J01MA02</v>
      </c>
      <c r="B936" s="55" t="s">
        <v>13</v>
      </c>
      <c r="C936" s="55" t="s">
        <v>141</v>
      </c>
      <c r="D936" s="55" t="s">
        <v>252</v>
      </c>
      <c r="E936" s="56" t="s">
        <v>359</v>
      </c>
      <c r="F936" s="57">
        <v>48</v>
      </c>
      <c r="G936" t="str">
        <f>VLOOKUP(B936,'Akodens FV'!$A$1:$B$2500,2,FALSE)</f>
        <v>Hälsoval</v>
      </c>
      <c r="H936" t="str">
        <f>VLOOKUP(A936,Rådata!$A$3:$A$2444,1,FALSE)</f>
        <v>0840050J01MA02</v>
      </c>
    </row>
    <row r="937" spans="1:8" x14ac:dyDescent="0.2">
      <c r="A937" t="str">
        <f t="shared" si="14"/>
        <v>0840050J01XE01</v>
      </c>
      <c r="B937" s="55" t="s">
        <v>13</v>
      </c>
      <c r="C937" s="55" t="s">
        <v>141</v>
      </c>
      <c r="D937" s="55" t="s">
        <v>255</v>
      </c>
      <c r="E937" s="56" t="s">
        <v>361</v>
      </c>
      <c r="F937" s="57">
        <v>190</v>
      </c>
      <c r="G937" t="str">
        <f>VLOOKUP(B937,'Akodens FV'!$A$1:$B$2500,2,FALSE)</f>
        <v>Hälsoval</v>
      </c>
      <c r="H937" t="str">
        <f>VLOOKUP(A937,Rådata!$A$3:$A$2444,1,FALSE)</f>
        <v>0840050J01XE01</v>
      </c>
    </row>
    <row r="938" spans="1:8" x14ac:dyDescent="0.2">
      <c r="A938" t="str">
        <f t="shared" si="14"/>
        <v>0840051J01AA02</v>
      </c>
      <c r="B938" s="55" t="s">
        <v>43</v>
      </c>
      <c r="C938" s="55" t="s">
        <v>166</v>
      </c>
      <c r="D938" s="55" t="s">
        <v>249</v>
      </c>
      <c r="E938" s="56" t="s">
        <v>348</v>
      </c>
      <c r="F938" s="57">
        <v>15</v>
      </c>
      <c r="G938" t="str">
        <f>VLOOKUP(B938,'Akodens FV'!$A$1:$B$2500,2,FALSE)</f>
        <v>Hälsoval</v>
      </c>
      <c r="H938" t="str">
        <f>VLOOKUP(A938,Rådata!$A$3:$A$2444,1,FALSE)</f>
        <v>0840051J01AA02</v>
      </c>
    </row>
    <row r="939" spans="1:8" x14ac:dyDescent="0.2">
      <c r="A939" t="str">
        <f t="shared" si="14"/>
        <v>0840051J01AA04</v>
      </c>
      <c r="B939" s="55" t="s">
        <v>43</v>
      </c>
      <c r="C939" s="55" t="s">
        <v>166</v>
      </c>
      <c r="D939" s="55" t="s">
        <v>264</v>
      </c>
      <c r="E939" s="56" t="s">
        <v>349</v>
      </c>
      <c r="F939" s="57">
        <v>5</v>
      </c>
      <c r="G939" t="str">
        <f>VLOOKUP(B939,'Akodens FV'!$A$1:$B$2500,2,FALSE)</f>
        <v>Hälsoval</v>
      </c>
      <c r="H939" t="str">
        <f>VLOOKUP(A939,Rådata!$A$3:$A$2444,1,FALSE)</f>
        <v>0840051J01AA04</v>
      </c>
    </row>
    <row r="940" spans="1:8" x14ac:dyDescent="0.2">
      <c r="A940" t="str">
        <f t="shared" si="14"/>
        <v>0840051J01AA07</v>
      </c>
      <c r="B940" s="55" t="s">
        <v>43</v>
      </c>
      <c r="C940" s="55" t="s">
        <v>166</v>
      </c>
      <c r="D940" s="55" t="s">
        <v>263</v>
      </c>
      <c r="E940" s="56" t="s">
        <v>363</v>
      </c>
      <c r="F940" s="57">
        <v>1</v>
      </c>
      <c r="G940" t="str">
        <f>VLOOKUP(B940,'Akodens FV'!$A$1:$B$2500,2,FALSE)</f>
        <v>Hälsoval</v>
      </c>
      <c r="H940" t="str">
        <f>VLOOKUP(A940,Rådata!$A$3:$A$2444,1,FALSE)</f>
        <v>0840051J01AA07</v>
      </c>
    </row>
    <row r="941" spans="1:8" x14ac:dyDescent="0.2">
      <c r="A941" t="str">
        <f t="shared" si="14"/>
        <v>0840051J01CA04</v>
      </c>
      <c r="B941" s="55" t="s">
        <v>43</v>
      </c>
      <c r="C941" s="55" t="s">
        <v>166</v>
      </c>
      <c r="D941" s="55" t="s">
        <v>247</v>
      </c>
      <c r="E941" s="56" t="s">
        <v>350</v>
      </c>
      <c r="F941" s="57">
        <v>13</v>
      </c>
      <c r="G941" t="str">
        <f>VLOOKUP(B941,'Akodens FV'!$A$1:$B$2500,2,FALSE)</f>
        <v>Hälsoval</v>
      </c>
      <c r="H941" t="str">
        <f>VLOOKUP(A941,Rådata!$A$3:$A$2444,1,FALSE)</f>
        <v>0840051J01CA04</v>
      </c>
    </row>
    <row r="942" spans="1:8" x14ac:dyDescent="0.2">
      <c r="A942" t="str">
        <f t="shared" si="14"/>
        <v>0840051J01CA08</v>
      </c>
      <c r="B942" s="55" t="s">
        <v>43</v>
      </c>
      <c r="C942" s="55" t="s">
        <v>166</v>
      </c>
      <c r="D942" s="55" t="s">
        <v>262</v>
      </c>
      <c r="E942" s="56" t="s">
        <v>351</v>
      </c>
      <c r="F942" s="57">
        <v>133</v>
      </c>
      <c r="G942" t="str">
        <f>VLOOKUP(B942,'Akodens FV'!$A$1:$B$2500,2,FALSE)</f>
        <v>Hälsoval</v>
      </c>
      <c r="H942" t="str">
        <f>VLOOKUP(A942,Rådata!$A$3:$A$2444,1,FALSE)</f>
        <v>0840051J01CA08</v>
      </c>
    </row>
    <row r="943" spans="1:8" x14ac:dyDescent="0.2">
      <c r="A943" t="str">
        <f t="shared" si="14"/>
        <v>0840051J01CE02</v>
      </c>
      <c r="B943" s="55" t="s">
        <v>43</v>
      </c>
      <c r="C943" s="55" t="s">
        <v>166</v>
      </c>
      <c r="D943" s="55" t="s">
        <v>246</v>
      </c>
      <c r="E943" s="56" t="s">
        <v>352</v>
      </c>
      <c r="F943" s="57">
        <v>119</v>
      </c>
      <c r="G943" t="str">
        <f>VLOOKUP(B943,'Akodens FV'!$A$1:$B$2500,2,FALSE)</f>
        <v>Hälsoval</v>
      </c>
      <c r="H943" t="str">
        <f>VLOOKUP(A943,Rådata!$A$3:$A$2444,1,FALSE)</f>
        <v>0840051J01CE02</v>
      </c>
    </row>
    <row r="944" spans="1:8" x14ac:dyDescent="0.2">
      <c r="A944" t="str">
        <f t="shared" si="14"/>
        <v>0840051J01CF05</v>
      </c>
      <c r="B944" s="55" t="s">
        <v>43</v>
      </c>
      <c r="C944" s="55" t="s">
        <v>166</v>
      </c>
      <c r="D944" s="55" t="s">
        <v>251</v>
      </c>
      <c r="E944" s="56" t="s">
        <v>353</v>
      </c>
      <c r="F944" s="57">
        <v>79</v>
      </c>
      <c r="G944" t="str">
        <f>VLOOKUP(B944,'Akodens FV'!$A$1:$B$2500,2,FALSE)</f>
        <v>Hälsoval</v>
      </c>
      <c r="H944" t="str">
        <f>VLOOKUP(A944,Rådata!$A$3:$A$2444,1,FALSE)</f>
        <v>0840051J01CF05</v>
      </c>
    </row>
    <row r="945" spans="1:8" x14ac:dyDescent="0.2">
      <c r="A945" t="str">
        <f t="shared" si="14"/>
        <v>0840051J01CR02</v>
      </c>
      <c r="B945" s="55" t="s">
        <v>43</v>
      </c>
      <c r="C945" s="55" t="s">
        <v>166</v>
      </c>
      <c r="D945" s="55" t="s">
        <v>253</v>
      </c>
      <c r="E945" s="56" t="s">
        <v>640</v>
      </c>
      <c r="F945" s="57">
        <v>8</v>
      </c>
      <c r="G945" t="str">
        <f>VLOOKUP(B945,'Akodens FV'!$A$1:$B$2500,2,FALSE)</f>
        <v>Hälsoval</v>
      </c>
      <c r="H945" t="str">
        <f>VLOOKUP(A945,Rådata!$A$3:$A$2444,1,FALSE)</f>
        <v>0840051J01CR02</v>
      </c>
    </row>
    <row r="946" spans="1:8" x14ac:dyDescent="0.2">
      <c r="A946" t="str">
        <f t="shared" si="14"/>
        <v>0840051J01EA01</v>
      </c>
      <c r="B946" s="55" t="s">
        <v>43</v>
      </c>
      <c r="C946" s="55" t="s">
        <v>166</v>
      </c>
      <c r="D946" s="55" t="s">
        <v>259</v>
      </c>
      <c r="E946" s="56" t="s">
        <v>356</v>
      </c>
      <c r="F946" s="57">
        <v>10</v>
      </c>
      <c r="G946" t="str">
        <f>VLOOKUP(B946,'Akodens FV'!$A$1:$B$2500,2,FALSE)</f>
        <v>Hälsoval</v>
      </c>
      <c r="H946" t="str">
        <f>VLOOKUP(A946,Rådata!$A$3:$A$2444,1,FALSE)</f>
        <v>0840051J01EA01</v>
      </c>
    </row>
    <row r="947" spans="1:8" x14ac:dyDescent="0.2">
      <c r="A947" t="str">
        <f t="shared" si="14"/>
        <v>0840051J01EE01</v>
      </c>
      <c r="B947" s="55" t="s">
        <v>43</v>
      </c>
      <c r="C947" s="55" t="s">
        <v>166</v>
      </c>
      <c r="D947" s="55" t="s">
        <v>258</v>
      </c>
      <c r="E947" s="56" t="s">
        <v>364</v>
      </c>
      <c r="F947" s="57">
        <v>2</v>
      </c>
      <c r="G947" t="str">
        <f>VLOOKUP(B947,'Akodens FV'!$A$1:$B$2500,2,FALSE)</f>
        <v>Hälsoval</v>
      </c>
      <c r="H947" t="str">
        <f>VLOOKUP(A947,Rådata!$A$3:$A$2444,1,FALSE)</f>
        <v>0840051J01EE01</v>
      </c>
    </row>
    <row r="948" spans="1:8" x14ac:dyDescent="0.2">
      <c r="A948" t="str">
        <f t="shared" si="14"/>
        <v>0840051J01FA01</v>
      </c>
      <c r="B948" s="55" t="s">
        <v>43</v>
      </c>
      <c r="C948" s="55" t="s">
        <v>166</v>
      </c>
      <c r="D948" s="55" t="s">
        <v>250</v>
      </c>
      <c r="E948" s="56" t="s">
        <v>357</v>
      </c>
      <c r="F948" s="57">
        <v>2</v>
      </c>
      <c r="G948" t="str">
        <f>VLOOKUP(B948,'Akodens FV'!$A$1:$B$2500,2,FALSE)</f>
        <v>Hälsoval</v>
      </c>
      <c r="H948" t="str">
        <f>VLOOKUP(A948,Rådata!$A$3:$A$2444,1,FALSE)</f>
        <v>0840051J01FA01</v>
      </c>
    </row>
    <row r="949" spans="1:8" x14ac:dyDescent="0.2">
      <c r="A949" t="str">
        <f t="shared" si="14"/>
        <v>0840051J01FA09</v>
      </c>
      <c r="B949" s="55" t="s">
        <v>43</v>
      </c>
      <c r="C949" s="55" t="s">
        <v>166</v>
      </c>
      <c r="D949" s="55" t="s">
        <v>257</v>
      </c>
      <c r="E949" s="56" t="s">
        <v>375</v>
      </c>
      <c r="F949" s="57">
        <v>3</v>
      </c>
      <c r="G949" t="str">
        <f>VLOOKUP(B949,'Akodens FV'!$A$1:$B$2500,2,FALSE)</f>
        <v>Hälsoval</v>
      </c>
      <c r="H949" t="e">
        <f>VLOOKUP(A949,Rådata!$A$3:$A$2444,1,FALSE)</f>
        <v>#N/A</v>
      </c>
    </row>
    <row r="950" spans="1:8" x14ac:dyDescent="0.2">
      <c r="A950" t="str">
        <f t="shared" si="14"/>
        <v>0840051J01FA10</v>
      </c>
      <c r="B950" s="55" t="s">
        <v>43</v>
      </c>
      <c r="C950" s="55" t="s">
        <v>166</v>
      </c>
      <c r="D950" s="55" t="s">
        <v>268</v>
      </c>
      <c r="E950" s="56" t="s">
        <v>368</v>
      </c>
      <c r="F950" s="57">
        <v>1</v>
      </c>
      <c r="G950" t="str">
        <f>VLOOKUP(B950,'Akodens FV'!$A$1:$B$2500,2,FALSE)</f>
        <v>Hälsoval</v>
      </c>
      <c r="H950" t="str">
        <f>VLOOKUP(A950,Rådata!$A$3:$A$2444,1,FALSE)</f>
        <v>0840051J01FA10</v>
      </c>
    </row>
    <row r="951" spans="1:8" x14ac:dyDescent="0.2">
      <c r="A951" t="str">
        <f t="shared" si="14"/>
        <v>0840051J01FF01</v>
      </c>
      <c r="B951" s="55" t="s">
        <v>43</v>
      </c>
      <c r="C951" s="55" t="s">
        <v>166</v>
      </c>
      <c r="D951" s="55" t="s">
        <v>248</v>
      </c>
      <c r="E951" s="56" t="s">
        <v>358</v>
      </c>
      <c r="F951" s="57">
        <v>18</v>
      </c>
      <c r="G951" t="str">
        <f>VLOOKUP(B951,'Akodens FV'!$A$1:$B$2500,2,FALSE)</f>
        <v>Hälsoval</v>
      </c>
      <c r="H951" t="str">
        <f>VLOOKUP(A951,Rådata!$A$3:$A$2444,1,FALSE)</f>
        <v>0840051J01FF01</v>
      </c>
    </row>
    <row r="952" spans="1:8" x14ac:dyDescent="0.2">
      <c r="A952" t="str">
        <f t="shared" si="14"/>
        <v>0840051J01MA02</v>
      </c>
      <c r="B952" s="55" t="s">
        <v>43</v>
      </c>
      <c r="C952" s="55" t="s">
        <v>166</v>
      </c>
      <c r="D952" s="55" t="s">
        <v>252</v>
      </c>
      <c r="E952" s="56" t="s">
        <v>359</v>
      </c>
      <c r="F952" s="57">
        <v>31</v>
      </c>
      <c r="G952" t="str">
        <f>VLOOKUP(B952,'Akodens FV'!$A$1:$B$2500,2,FALSE)</f>
        <v>Hälsoval</v>
      </c>
      <c r="H952" t="str">
        <f>VLOOKUP(A952,Rådata!$A$3:$A$2444,1,FALSE)</f>
        <v>0840051J01MA02</v>
      </c>
    </row>
    <row r="953" spans="1:8" x14ac:dyDescent="0.2">
      <c r="A953" t="str">
        <f t="shared" si="14"/>
        <v>0840051J01XE01</v>
      </c>
      <c r="B953" s="55" t="s">
        <v>43</v>
      </c>
      <c r="C953" s="55" t="s">
        <v>166</v>
      </c>
      <c r="D953" s="55" t="s">
        <v>255</v>
      </c>
      <c r="E953" s="56" t="s">
        <v>361</v>
      </c>
      <c r="F953" s="57">
        <v>120</v>
      </c>
      <c r="G953" t="str">
        <f>VLOOKUP(B953,'Akodens FV'!$A$1:$B$2500,2,FALSE)</f>
        <v>Hälsoval</v>
      </c>
      <c r="H953" t="str">
        <f>VLOOKUP(A953,Rådata!$A$3:$A$2444,1,FALSE)</f>
        <v>0840051J01XE01</v>
      </c>
    </row>
    <row r="954" spans="1:8" x14ac:dyDescent="0.2">
      <c r="A954" t="str">
        <f t="shared" si="14"/>
        <v>0840055J01AA02</v>
      </c>
      <c r="B954" s="55" t="s">
        <v>30</v>
      </c>
      <c r="C954" s="55" t="s">
        <v>153</v>
      </c>
      <c r="D954" s="55" t="s">
        <v>249</v>
      </c>
      <c r="E954" s="56" t="s">
        <v>348</v>
      </c>
      <c r="F954" s="57">
        <v>42</v>
      </c>
      <c r="G954" t="str">
        <f>VLOOKUP(B954,'Akodens FV'!$A$1:$B$2500,2,FALSE)</f>
        <v>Hälsoval</v>
      </c>
      <c r="H954" t="str">
        <f>VLOOKUP(A954,Rådata!$A$3:$A$2444,1,FALSE)</f>
        <v>0840055J01AA02</v>
      </c>
    </row>
    <row r="955" spans="1:8" x14ac:dyDescent="0.2">
      <c r="A955" t="str">
        <f t="shared" si="14"/>
        <v>0840055J01AA04</v>
      </c>
      <c r="B955" s="55" t="s">
        <v>30</v>
      </c>
      <c r="C955" s="55" t="s">
        <v>153</v>
      </c>
      <c r="D955" s="55" t="s">
        <v>264</v>
      </c>
      <c r="E955" s="56" t="s">
        <v>349</v>
      </c>
      <c r="F955" s="57">
        <v>8</v>
      </c>
      <c r="G955" t="str">
        <f>VLOOKUP(B955,'Akodens FV'!$A$1:$B$2500,2,FALSE)</f>
        <v>Hälsoval</v>
      </c>
      <c r="H955" t="str">
        <f>VLOOKUP(A955,Rådata!$A$3:$A$2444,1,FALSE)</f>
        <v>0840055J01AA04</v>
      </c>
    </row>
    <row r="956" spans="1:8" x14ac:dyDescent="0.2">
      <c r="A956" t="str">
        <f t="shared" si="14"/>
        <v>0840055J01CA04</v>
      </c>
      <c r="B956" s="55" t="s">
        <v>30</v>
      </c>
      <c r="C956" s="55" t="s">
        <v>153</v>
      </c>
      <c r="D956" s="55" t="s">
        <v>247</v>
      </c>
      <c r="E956" s="56" t="s">
        <v>350</v>
      </c>
      <c r="F956" s="57">
        <v>41</v>
      </c>
      <c r="G956" t="str">
        <f>VLOOKUP(B956,'Akodens FV'!$A$1:$B$2500,2,FALSE)</f>
        <v>Hälsoval</v>
      </c>
      <c r="H956" t="str">
        <f>VLOOKUP(A956,Rådata!$A$3:$A$2444,1,FALSE)</f>
        <v>0840055J01CA04</v>
      </c>
    </row>
    <row r="957" spans="1:8" x14ac:dyDescent="0.2">
      <c r="A957" t="str">
        <f t="shared" si="14"/>
        <v>0840055J01CA08</v>
      </c>
      <c r="B957" s="55" t="s">
        <v>30</v>
      </c>
      <c r="C957" s="55" t="s">
        <v>153</v>
      </c>
      <c r="D957" s="55" t="s">
        <v>262</v>
      </c>
      <c r="E957" s="56" t="s">
        <v>351</v>
      </c>
      <c r="F957" s="57">
        <v>129</v>
      </c>
      <c r="G957" t="str">
        <f>VLOOKUP(B957,'Akodens FV'!$A$1:$B$2500,2,FALSE)</f>
        <v>Hälsoval</v>
      </c>
      <c r="H957" t="str">
        <f>VLOOKUP(A957,Rådata!$A$3:$A$2444,1,FALSE)</f>
        <v>0840055J01CA08</v>
      </c>
    </row>
    <row r="958" spans="1:8" x14ac:dyDescent="0.2">
      <c r="A958" t="str">
        <f t="shared" si="14"/>
        <v>0840055J01CE02</v>
      </c>
      <c r="B958" s="55" t="s">
        <v>30</v>
      </c>
      <c r="C958" s="55" t="s">
        <v>153</v>
      </c>
      <c r="D958" s="55" t="s">
        <v>246</v>
      </c>
      <c r="E958" s="56" t="s">
        <v>352</v>
      </c>
      <c r="F958" s="57">
        <v>153</v>
      </c>
      <c r="G958" t="str">
        <f>VLOOKUP(B958,'Akodens FV'!$A$1:$B$2500,2,FALSE)</f>
        <v>Hälsoval</v>
      </c>
      <c r="H958" t="str">
        <f>VLOOKUP(A958,Rådata!$A$3:$A$2444,1,FALSE)</f>
        <v>0840055J01CE02</v>
      </c>
    </row>
    <row r="959" spans="1:8" x14ac:dyDescent="0.2">
      <c r="A959" t="str">
        <f t="shared" si="14"/>
        <v>0840055J01CF05</v>
      </c>
      <c r="B959" s="55" t="s">
        <v>30</v>
      </c>
      <c r="C959" s="55" t="s">
        <v>153</v>
      </c>
      <c r="D959" s="55" t="s">
        <v>251</v>
      </c>
      <c r="E959" s="56" t="s">
        <v>353</v>
      </c>
      <c r="F959" s="57">
        <v>142</v>
      </c>
      <c r="G959" t="str">
        <f>VLOOKUP(B959,'Akodens FV'!$A$1:$B$2500,2,FALSE)</f>
        <v>Hälsoval</v>
      </c>
      <c r="H959" t="str">
        <f>VLOOKUP(A959,Rådata!$A$3:$A$2444,1,FALSE)</f>
        <v>0840055J01CF05</v>
      </c>
    </row>
    <row r="960" spans="1:8" x14ac:dyDescent="0.2">
      <c r="A960" t="str">
        <f t="shared" si="14"/>
        <v>0840055J01CR02</v>
      </c>
      <c r="B960" s="55" t="s">
        <v>30</v>
      </c>
      <c r="C960" s="55" t="s">
        <v>153</v>
      </c>
      <c r="D960" s="55" t="s">
        <v>253</v>
      </c>
      <c r="E960" s="56" t="s">
        <v>640</v>
      </c>
      <c r="F960" s="57">
        <v>32</v>
      </c>
      <c r="G960" t="str">
        <f>VLOOKUP(B960,'Akodens FV'!$A$1:$B$2500,2,FALSE)</f>
        <v>Hälsoval</v>
      </c>
      <c r="H960" t="str">
        <f>VLOOKUP(A960,Rådata!$A$3:$A$2444,1,FALSE)</f>
        <v>0840055J01CR02</v>
      </c>
    </row>
    <row r="961" spans="1:8" x14ac:dyDescent="0.2">
      <c r="A961" t="str">
        <f t="shared" si="14"/>
        <v>0840055J01DB05</v>
      </c>
      <c r="B961" s="55" t="s">
        <v>30</v>
      </c>
      <c r="C961" s="55" t="s">
        <v>153</v>
      </c>
      <c r="D961" s="55" t="s">
        <v>261</v>
      </c>
      <c r="E961" s="56" t="s">
        <v>355</v>
      </c>
      <c r="F961" s="57">
        <v>11</v>
      </c>
      <c r="G961" t="str">
        <f>VLOOKUP(B961,'Akodens FV'!$A$1:$B$2500,2,FALSE)</f>
        <v>Hälsoval</v>
      </c>
      <c r="H961" t="str">
        <f>VLOOKUP(A961,Rådata!$A$3:$A$2444,1,FALSE)</f>
        <v>0840055J01DB05</v>
      </c>
    </row>
    <row r="962" spans="1:8" x14ac:dyDescent="0.2">
      <c r="A962" t="str">
        <f t="shared" si="14"/>
        <v>0840055J01EA01</v>
      </c>
      <c r="B962" s="55" t="s">
        <v>30</v>
      </c>
      <c r="C962" s="55" t="s">
        <v>153</v>
      </c>
      <c r="D962" s="55" t="s">
        <v>259</v>
      </c>
      <c r="E962" s="56" t="s">
        <v>356</v>
      </c>
      <c r="F962" s="57">
        <v>6</v>
      </c>
      <c r="G962" t="str">
        <f>VLOOKUP(B962,'Akodens FV'!$A$1:$B$2500,2,FALSE)</f>
        <v>Hälsoval</v>
      </c>
      <c r="H962" t="str">
        <f>VLOOKUP(A962,Rådata!$A$3:$A$2444,1,FALSE)</f>
        <v>0840055J01EA01</v>
      </c>
    </row>
    <row r="963" spans="1:8" x14ac:dyDescent="0.2">
      <c r="A963" t="str">
        <f t="shared" ref="A963:A1026" si="15">B963&amp;D963</f>
        <v>0840055J01EE01</v>
      </c>
      <c r="B963" s="55" t="s">
        <v>30</v>
      </c>
      <c r="C963" s="55" t="s">
        <v>153</v>
      </c>
      <c r="D963" s="55" t="s">
        <v>258</v>
      </c>
      <c r="E963" s="56" t="s">
        <v>364</v>
      </c>
      <c r="F963" s="57">
        <v>5</v>
      </c>
      <c r="G963" t="str">
        <f>VLOOKUP(B963,'Akodens FV'!$A$1:$B$2500,2,FALSE)</f>
        <v>Hälsoval</v>
      </c>
      <c r="H963" t="str">
        <f>VLOOKUP(A963,Rådata!$A$3:$A$2444,1,FALSE)</f>
        <v>0840055J01EE01</v>
      </c>
    </row>
    <row r="964" spans="1:8" x14ac:dyDescent="0.2">
      <c r="A964" t="str">
        <f t="shared" si="15"/>
        <v>0840055J01FA01</v>
      </c>
      <c r="B964" s="55" t="s">
        <v>30</v>
      </c>
      <c r="C964" s="55" t="s">
        <v>153</v>
      </c>
      <c r="D964" s="55" t="s">
        <v>250</v>
      </c>
      <c r="E964" s="56" t="s">
        <v>357</v>
      </c>
      <c r="F964" s="57">
        <v>2</v>
      </c>
      <c r="G964" t="str">
        <f>VLOOKUP(B964,'Akodens FV'!$A$1:$B$2500,2,FALSE)</f>
        <v>Hälsoval</v>
      </c>
      <c r="H964" t="str">
        <f>VLOOKUP(A964,Rådata!$A$3:$A$2444,1,FALSE)</f>
        <v>0840055J01FA01</v>
      </c>
    </row>
    <row r="965" spans="1:8" x14ac:dyDescent="0.2">
      <c r="A965" t="str">
        <f t="shared" si="15"/>
        <v>0840055J01FA09</v>
      </c>
      <c r="B965" s="55" t="s">
        <v>30</v>
      </c>
      <c r="C965" s="55" t="s">
        <v>153</v>
      </c>
      <c r="D965" s="55" t="s">
        <v>257</v>
      </c>
      <c r="E965" s="56" t="s">
        <v>375</v>
      </c>
      <c r="F965" s="57">
        <v>3</v>
      </c>
      <c r="G965" t="str">
        <f>VLOOKUP(B965,'Akodens FV'!$A$1:$B$2500,2,FALSE)</f>
        <v>Hälsoval</v>
      </c>
      <c r="H965" t="str">
        <f>VLOOKUP(A965,Rådata!$A$3:$A$2444,1,FALSE)</f>
        <v>0840055J01FA09</v>
      </c>
    </row>
    <row r="966" spans="1:8" x14ac:dyDescent="0.2">
      <c r="A966" t="str">
        <f t="shared" si="15"/>
        <v>0840055J01FA10</v>
      </c>
      <c r="B966" s="55" t="s">
        <v>30</v>
      </c>
      <c r="C966" s="55" t="s">
        <v>153</v>
      </c>
      <c r="D966" s="55" t="s">
        <v>268</v>
      </c>
      <c r="E966" s="56" t="s">
        <v>368</v>
      </c>
      <c r="F966" s="57">
        <v>2</v>
      </c>
      <c r="G966" t="str">
        <f>VLOOKUP(B966,'Akodens FV'!$A$1:$B$2500,2,FALSE)</f>
        <v>Hälsoval</v>
      </c>
      <c r="H966" t="str">
        <f>VLOOKUP(A966,Rådata!$A$3:$A$2444,1,FALSE)</f>
        <v>0840055J01FA10</v>
      </c>
    </row>
    <row r="967" spans="1:8" x14ac:dyDescent="0.2">
      <c r="A967" t="str">
        <f t="shared" si="15"/>
        <v>0840055J01FF01</v>
      </c>
      <c r="B967" s="55" t="s">
        <v>30</v>
      </c>
      <c r="C967" s="55" t="s">
        <v>153</v>
      </c>
      <c r="D967" s="55" t="s">
        <v>248</v>
      </c>
      <c r="E967" s="56" t="s">
        <v>358</v>
      </c>
      <c r="F967" s="57">
        <v>40</v>
      </c>
      <c r="G967" t="str">
        <f>VLOOKUP(B967,'Akodens FV'!$A$1:$B$2500,2,FALSE)</f>
        <v>Hälsoval</v>
      </c>
      <c r="H967" t="str">
        <f>VLOOKUP(A967,Rådata!$A$3:$A$2444,1,FALSE)</f>
        <v>0840055J01FF01</v>
      </c>
    </row>
    <row r="968" spans="1:8" x14ac:dyDescent="0.2">
      <c r="A968" t="str">
        <f t="shared" si="15"/>
        <v>0840055J01MA02</v>
      </c>
      <c r="B968" s="55" t="s">
        <v>30</v>
      </c>
      <c r="C968" s="55" t="s">
        <v>153</v>
      </c>
      <c r="D968" s="55" t="s">
        <v>252</v>
      </c>
      <c r="E968" s="56" t="s">
        <v>359</v>
      </c>
      <c r="F968" s="57">
        <v>71</v>
      </c>
      <c r="G968" t="str">
        <f>VLOOKUP(B968,'Akodens FV'!$A$1:$B$2500,2,FALSE)</f>
        <v>Hälsoval</v>
      </c>
      <c r="H968" t="str">
        <f>VLOOKUP(A968,Rådata!$A$3:$A$2444,1,FALSE)</f>
        <v>0840055J01MA02</v>
      </c>
    </row>
    <row r="969" spans="1:8" x14ac:dyDescent="0.2">
      <c r="A969" t="str">
        <f t="shared" si="15"/>
        <v>0840055J01XE01</v>
      </c>
      <c r="B969" s="55" t="s">
        <v>30</v>
      </c>
      <c r="C969" s="55" t="s">
        <v>153</v>
      </c>
      <c r="D969" s="55" t="s">
        <v>255</v>
      </c>
      <c r="E969" s="56" t="s">
        <v>361</v>
      </c>
      <c r="F969" s="57">
        <v>82</v>
      </c>
      <c r="G969" t="str">
        <f>VLOOKUP(B969,'Akodens FV'!$A$1:$B$2500,2,FALSE)</f>
        <v>Hälsoval</v>
      </c>
      <c r="H969" t="str">
        <f>VLOOKUP(A969,Rådata!$A$3:$A$2444,1,FALSE)</f>
        <v>0840055J01XE01</v>
      </c>
    </row>
    <row r="970" spans="1:8" x14ac:dyDescent="0.2">
      <c r="A970" t="str">
        <f t="shared" si="15"/>
        <v>0840060J01AA02</v>
      </c>
      <c r="B970" s="55" t="s">
        <v>18</v>
      </c>
      <c r="C970" s="55" t="s">
        <v>660</v>
      </c>
      <c r="D970" s="55" t="s">
        <v>249</v>
      </c>
      <c r="E970" s="56" t="s">
        <v>348</v>
      </c>
      <c r="F970" s="57">
        <v>38</v>
      </c>
      <c r="G970" t="str">
        <f>VLOOKUP(B970,'Akodens FV'!$A$1:$B$2500,2,FALSE)</f>
        <v>Hälsoval</v>
      </c>
      <c r="H970" t="str">
        <f>VLOOKUP(A970,Rådata!$A$3:$A$2444,1,FALSE)</f>
        <v>0840060J01AA02</v>
      </c>
    </row>
    <row r="971" spans="1:8" x14ac:dyDescent="0.2">
      <c r="A971" t="str">
        <f t="shared" si="15"/>
        <v>0840060J01AA04</v>
      </c>
      <c r="B971" s="55" t="s">
        <v>18</v>
      </c>
      <c r="C971" s="55" t="s">
        <v>660</v>
      </c>
      <c r="D971" s="55" t="s">
        <v>264</v>
      </c>
      <c r="E971" s="56" t="s">
        <v>349</v>
      </c>
      <c r="F971" s="57">
        <v>25</v>
      </c>
      <c r="G971" t="str">
        <f>VLOOKUP(B971,'Akodens FV'!$A$1:$B$2500,2,FALSE)</f>
        <v>Hälsoval</v>
      </c>
      <c r="H971" t="str">
        <f>VLOOKUP(A971,Rådata!$A$3:$A$2444,1,FALSE)</f>
        <v>0840060J01AA04</v>
      </c>
    </row>
    <row r="972" spans="1:8" x14ac:dyDescent="0.2">
      <c r="A972" t="str">
        <f t="shared" si="15"/>
        <v>0840060J01AA07</v>
      </c>
      <c r="B972" s="55" t="s">
        <v>18</v>
      </c>
      <c r="C972" s="55" t="s">
        <v>660</v>
      </c>
      <c r="D972" s="55" t="s">
        <v>263</v>
      </c>
      <c r="E972" s="56" t="s">
        <v>363</v>
      </c>
      <c r="F972" s="57">
        <v>6</v>
      </c>
      <c r="G972" t="str">
        <f>VLOOKUP(B972,'Akodens FV'!$A$1:$B$2500,2,FALSE)</f>
        <v>Hälsoval</v>
      </c>
      <c r="H972" t="str">
        <f>VLOOKUP(A972,Rådata!$A$3:$A$2444,1,FALSE)</f>
        <v>0840060J01AA07</v>
      </c>
    </row>
    <row r="973" spans="1:8" x14ac:dyDescent="0.2">
      <c r="A973" t="str">
        <f t="shared" si="15"/>
        <v>0840060J01CA04</v>
      </c>
      <c r="B973" s="55" t="s">
        <v>18</v>
      </c>
      <c r="C973" s="55" t="s">
        <v>660</v>
      </c>
      <c r="D973" s="55" t="s">
        <v>247</v>
      </c>
      <c r="E973" s="56" t="s">
        <v>350</v>
      </c>
      <c r="F973" s="57">
        <v>39</v>
      </c>
      <c r="G973" t="str">
        <f>VLOOKUP(B973,'Akodens FV'!$A$1:$B$2500,2,FALSE)</f>
        <v>Hälsoval</v>
      </c>
      <c r="H973" t="str">
        <f>VLOOKUP(A973,Rådata!$A$3:$A$2444,1,FALSE)</f>
        <v>0840060J01CA04</v>
      </c>
    </row>
    <row r="974" spans="1:8" x14ac:dyDescent="0.2">
      <c r="A974" t="str">
        <f t="shared" si="15"/>
        <v>0840060J01CA08</v>
      </c>
      <c r="B974" s="55" t="s">
        <v>18</v>
      </c>
      <c r="C974" s="55" t="s">
        <v>660</v>
      </c>
      <c r="D974" s="55" t="s">
        <v>262</v>
      </c>
      <c r="E974" s="56" t="s">
        <v>351</v>
      </c>
      <c r="F974" s="57">
        <v>179</v>
      </c>
      <c r="G974" t="str">
        <f>VLOOKUP(B974,'Akodens FV'!$A$1:$B$2500,2,FALSE)</f>
        <v>Hälsoval</v>
      </c>
      <c r="H974" t="str">
        <f>VLOOKUP(A974,Rådata!$A$3:$A$2444,1,FALSE)</f>
        <v>0840060J01CA08</v>
      </c>
    </row>
    <row r="975" spans="1:8" x14ac:dyDescent="0.2">
      <c r="A975" t="str">
        <f t="shared" si="15"/>
        <v>0840060J01CE02</v>
      </c>
      <c r="B975" s="55" t="s">
        <v>18</v>
      </c>
      <c r="C975" s="55" t="s">
        <v>660</v>
      </c>
      <c r="D975" s="55" t="s">
        <v>246</v>
      </c>
      <c r="E975" s="56" t="s">
        <v>352</v>
      </c>
      <c r="F975" s="57">
        <v>191</v>
      </c>
      <c r="G975" t="str">
        <f>VLOOKUP(B975,'Akodens FV'!$A$1:$B$2500,2,FALSE)</f>
        <v>Hälsoval</v>
      </c>
      <c r="H975" t="str">
        <f>VLOOKUP(A975,Rådata!$A$3:$A$2444,1,FALSE)</f>
        <v>0840060J01CE02</v>
      </c>
    </row>
    <row r="976" spans="1:8" x14ac:dyDescent="0.2">
      <c r="A976" t="str">
        <f t="shared" si="15"/>
        <v>0840060J01CF05</v>
      </c>
      <c r="B976" s="55" t="s">
        <v>18</v>
      </c>
      <c r="C976" s="55" t="s">
        <v>660</v>
      </c>
      <c r="D976" s="55" t="s">
        <v>251</v>
      </c>
      <c r="E976" s="56" t="s">
        <v>353</v>
      </c>
      <c r="F976" s="57">
        <v>122</v>
      </c>
      <c r="G976" t="str">
        <f>VLOOKUP(B976,'Akodens FV'!$A$1:$B$2500,2,FALSE)</f>
        <v>Hälsoval</v>
      </c>
      <c r="H976" t="str">
        <f>VLOOKUP(A976,Rådata!$A$3:$A$2444,1,FALSE)</f>
        <v>0840060J01CF05</v>
      </c>
    </row>
    <row r="977" spans="1:8" x14ac:dyDescent="0.2">
      <c r="A977" t="str">
        <f t="shared" si="15"/>
        <v>0840060J01CR02</v>
      </c>
      <c r="B977" s="55" t="s">
        <v>18</v>
      </c>
      <c r="C977" s="55" t="s">
        <v>660</v>
      </c>
      <c r="D977" s="55" t="s">
        <v>253</v>
      </c>
      <c r="E977" s="56" t="s">
        <v>640</v>
      </c>
      <c r="F977" s="57">
        <v>8</v>
      </c>
      <c r="G977" t="str">
        <f>VLOOKUP(B977,'Akodens FV'!$A$1:$B$2500,2,FALSE)</f>
        <v>Hälsoval</v>
      </c>
      <c r="H977" t="str">
        <f>VLOOKUP(A977,Rådata!$A$3:$A$2444,1,FALSE)</f>
        <v>0840060J01CR02</v>
      </c>
    </row>
    <row r="978" spans="1:8" x14ac:dyDescent="0.2">
      <c r="A978" t="str">
        <f t="shared" si="15"/>
        <v>0840060J01DB05</v>
      </c>
      <c r="B978" s="55" t="s">
        <v>18</v>
      </c>
      <c r="C978" s="55" t="s">
        <v>660</v>
      </c>
      <c r="D978" s="55" t="s">
        <v>261</v>
      </c>
      <c r="E978" s="56" t="s">
        <v>355</v>
      </c>
      <c r="F978" s="57">
        <v>5</v>
      </c>
      <c r="G978" t="str">
        <f>VLOOKUP(B978,'Akodens FV'!$A$1:$B$2500,2,FALSE)</f>
        <v>Hälsoval</v>
      </c>
      <c r="H978" t="str">
        <f>VLOOKUP(A978,Rådata!$A$3:$A$2444,1,FALSE)</f>
        <v>0840060J01DB05</v>
      </c>
    </row>
    <row r="979" spans="1:8" x14ac:dyDescent="0.2">
      <c r="A979" t="str">
        <f t="shared" si="15"/>
        <v>0840060J01EA01</v>
      </c>
      <c r="B979" s="55" t="s">
        <v>18</v>
      </c>
      <c r="C979" s="55" t="s">
        <v>660</v>
      </c>
      <c r="D979" s="55" t="s">
        <v>259</v>
      </c>
      <c r="E979" s="56" t="s">
        <v>356</v>
      </c>
      <c r="F979" s="57">
        <v>13</v>
      </c>
      <c r="G979" t="str">
        <f>VLOOKUP(B979,'Akodens FV'!$A$1:$B$2500,2,FALSE)</f>
        <v>Hälsoval</v>
      </c>
      <c r="H979" t="str">
        <f>VLOOKUP(A979,Rådata!$A$3:$A$2444,1,FALSE)</f>
        <v>0840060J01EA01</v>
      </c>
    </row>
    <row r="980" spans="1:8" x14ac:dyDescent="0.2">
      <c r="A980" t="str">
        <f t="shared" si="15"/>
        <v>0840060J01EE01</v>
      </c>
      <c r="B980" s="55" t="s">
        <v>18</v>
      </c>
      <c r="C980" s="55" t="s">
        <v>660</v>
      </c>
      <c r="D980" s="55" t="s">
        <v>258</v>
      </c>
      <c r="E980" s="56" t="s">
        <v>364</v>
      </c>
      <c r="F980" s="57">
        <v>6</v>
      </c>
      <c r="G980" t="str">
        <f>VLOOKUP(B980,'Akodens FV'!$A$1:$B$2500,2,FALSE)</f>
        <v>Hälsoval</v>
      </c>
      <c r="H980" t="str">
        <f>VLOOKUP(A980,Rådata!$A$3:$A$2444,1,FALSE)</f>
        <v>0840060J01EE01</v>
      </c>
    </row>
    <row r="981" spans="1:8" x14ac:dyDescent="0.2">
      <c r="A981" t="str">
        <f t="shared" si="15"/>
        <v>0840060J01FA09</v>
      </c>
      <c r="B981" s="55" t="s">
        <v>18</v>
      </c>
      <c r="C981" s="55" t="s">
        <v>660</v>
      </c>
      <c r="D981" s="55" t="s">
        <v>257</v>
      </c>
      <c r="E981" s="56" t="s">
        <v>375</v>
      </c>
      <c r="F981" s="57">
        <v>5</v>
      </c>
      <c r="G981" t="str">
        <f>VLOOKUP(B981,'Akodens FV'!$A$1:$B$2500,2,FALSE)</f>
        <v>Hälsoval</v>
      </c>
      <c r="H981" t="str">
        <f>VLOOKUP(A981,Rådata!$A$3:$A$2444,1,FALSE)</f>
        <v>0840060J01FA09</v>
      </c>
    </row>
    <row r="982" spans="1:8" x14ac:dyDescent="0.2">
      <c r="A982" t="str">
        <f t="shared" si="15"/>
        <v>0840060J01FA10</v>
      </c>
      <c r="B982" s="55" t="s">
        <v>18</v>
      </c>
      <c r="C982" s="55" t="s">
        <v>660</v>
      </c>
      <c r="D982" s="55" t="s">
        <v>268</v>
      </c>
      <c r="E982" s="56" t="s">
        <v>368</v>
      </c>
      <c r="F982" s="57">
        <v>3</v>
      </c>
      <c r="G982" t="str">
        <f>VLOOKUP(B982,'Akodens FV'!$A$1:$B$2500,2,FALSE)</f>
        <v>Hälsoval</v>
      </c>
      <c r="H982" t="str">
        <f>VLOOKUP(A982,Rådata!$A$3:$A$2444,1,FALSE)</f>
        <v>0840060J01FA10</v>
      </c>
    </row>
    <row r="983" spans="1:8" x14ac:dyDescent="0.2">
      <c r="A983" t="str">
        <f t="shared" si="15"/>
        <v>0840060J01FF01</v>
      </c>
      <c r="B983" s="55" t="s">
        <v>18</v>
      </c>
      <c r="C983" s="55" t="s">
        <v>660</v>
      </c>
      <c r="D983" s="55" t="s">
        <v>248</v>
      </c>
      <c r="E983" s="56" t="s">
        <v>358</v>
      </c>
      <c r="F983" s="57">
        <v>42</v>
      </c>
      <c r="G983" t="str">
        <f>VLOOKUP(B983,'Akodens FV'!$A$1:$B$2500,2,FALSE)</f>
        <v>Hälsoval</v>
      </c>
      <c r="H983" t="str">
        <f>VLOOKUP(A983,Rådata!$A$3:$A$2444,1,FALSE)</f>
        <v>0840060J01FF01</v>
      </c>
    </row>
    <row r="984" spans="1:8" x14ac:dyDescent="0.2">
      <c r="A984" t="str">
        <f t="shared" si="15"/>
        <v>0840060J01MA02</v>
      </c>
      <c r="B984" s="55" t="s">
        <v>18</v>
      </c>
      <c r="C984" s="55" t="s">
        <v>660</v>
      </c>
      <c r="D984" s="55" t="s">
        <v>252</v>
      </c>
      <c r="E984" s="56" t="s">
        <v>359</v>
      </c>
      <c r="F984" s="57">
        <v>39</v>
      </c>
      <c r="G984" t="str">
        <f>VLOOKUP(B984,'Akodens FV'!$A$1:$B$2500,2,FALSE)</f>
        <v>Hälsoval</v>
      </c>
      <c r="H984" t="str">
        <f>VLOOKUP(A984,Rådata!$A$3:$A$2444,1,FALSE)</f>
        <v>0840060J01MA02</v>
      </c>
    </row>
    <row r="985" spans="1:8" x14ac:dyDescent="0.2">
      <c r="A985" t="str">
        <f t="shared" si="15"/>
        <v>0840060J01XE01</v>
      </c>
      <c r="B985" s="55" t="s">
        <v>18</v>
      </c>
      <c r="C985" s="55" t="s">
        <v>660</v>
      </c>
      <c r="D985" s="55" t="s">
        <v>255</v>
      </c>
      <c r="E985" s="56" t="s">
        <v>361</v>
      </c>
      <c r="F985" s="57">
        <v>83</v>
      </c>
      <c r="G985" t="str">
        <f>VLOOKUP(B985,'Akodens FV'!$A$1:$B$2500,2,FALSE)</f>
        <v>Hälsoval</v>
      </c>
      <c r="H985" t="str">
        <f>VLOOKUP(A985,Rådata!$A$3:$A$2444,1,FALSE)</f>
        <v>0840060J01XE01</v>
      </c>
    </row>
    <row r="986" spans="1:8" x14ac:dyDescent="0.2">
      <c r="A986" t="str">
        <f t="shared" si="15"/>
        <v>0840061J01AA02</v>
      </c>
      <c r="B986" s="55" t="s">
        <v>22</v>
      </c>
      <c r="C986" s="55" t="s">
        <v>607</v>
      </c>
      <c r="D986" s="55" t="s">
        <v>249</v>
      </c>
      <c r="E986" s="56" t="s">
        <v>348</v>
      </c>
      <c r="F986" s="57">
        <v>38</v>
      </c>
      <c r="G986" t="str">
        <f>VLOOKUP(B986,'Akodens FV'!$A$1:$B$2500,2,FALSE)</f>
        <v>Hälsoval</v>
      </c>
      <c r="H986" t="str">
        <f>VLOOKUP(A986,Rådata!$A$3:$A$2444,1,FALSE)</f>
        <v>0840061J01AA02</v>
      </c>
    </row>
    <row r="987" spans="1:8" x14ac:dyDescent="0.2">
      <c r="A987" t="str">
        <f t="shared" si="15"/>
        <v>0840061J01AA04</v>
      </c>
      <c r="B987" s="55" t="s">
        <v>22</v>
      </c>
      <c r="C987" s="55" t="s">
        <v>607</v>
      </c>
      <c r="D987" s="55" t="s">
        <v>264</v>
      </c>
      <c r="E987" s="56" t="s">
        <v>349</v>
      </c>
      <c r="F987" s="57">
        <v>22</v>
      </c>
      <c r="G987" t="str">
        <f>VLOOKUP(B987,'Akodens FV'!$A$1:$B$2500,2,FALSE)</f>
        <v>Hälsoval</v>
      </c>
      <c r="H987" t="str">
        <f>VLOOKUP(A987,Rådata!$A$3:$A$2444,1,FALSE)</f>
        <v>0840061J01AA04</v>
      </c>
    </row>
    <row r="988" spans="1:8" x14ac:dyDescent="0.2">
      <c r="A988" t="str">
        <f t="shared" si="15"/>
        <v>0840061J01AA07</v>
      </c>
      <c r="B988" s="55" t="s">
        <v>22</v>
      </c>
      <c r="C988" s="55" t="s">
        <v>607</v>
      </c>
      <c r="D988" s="55" t="s">
        <v>263</v>
      </c>
      <c r="E988" s="56" t="s">
        <v>363</v>
      </c>
      <c r="F988" s="57">
        <v>1</v>
      </c>
      <c r="G988" t="str">
        <f>VLOOKUP(B988,'Akodens FV'!$A$1:$B$2500,2,FALSE)</f>
        <v>Hälsoval</v>
      </c>
      <c r="H988" t="str">
        <f>VLOOKUP(A988,Rådata!$A$3:$A$2444,1,FALSE)</f>
        <v>0840061J01AA07</v>
      </c>
    </row>
    <row r="989" spans="1:8" x14ac:dyDescent="0.2">
      <c r="A989" t="str">
        <f t="shared" si="15"/>
        <v>0840061J01CA04</v>
      </c>
      <c r="B989" s="55" t="s">
        <v>22</v>
      </c>
      <c r="C989" s="55" t="s">
        <v>607</v>
      </c>
      <c r="D989" s="55" t="s">
        <v>247</v>
      </c>
      <c r="E989" s="56" t="s">
        <v>350</v>
      </c>
      <c r="F989" s="57">
        <v>30</v>
      </c>
      <c r="G989" t="str">
        <f>VLOOKUP(B989,'Akodens FV'!$A$1:$B$2500,2,FALSE)</f>
        <v>Hälsoval</v>
      </c>
      <c r="H989" t="str">
        <f>VLOOKUP(A989,Rådata!$A$3:$A$2444,1,FALSE)</f>
        <v>0840061J01CA04</v>
      </c>
    </row>
    <row r="990" spans="1:8" x14ac:dyDescent="0.2">
      <c r="A990" t="str">
        <f t="shared" si="15"/>
        <v>0840061J01CA08</v>
      </c>
      <c r="B990" s="55" t="s">
        <v>22</v>
      </c>
      <c r="C990" s="55" t="s">
        <v>607</v>
      </c>
      <c r="D990" s="55" t="s">
        <v>262</v>
      </c>
      <c r="E990" s="56" t="s">
        <v>351</v>
      </c>
      <c r="F990" s="57">
        <v>276</v>
      </c>
      <c r="G990" t="str">
        <f>VLOOKUP(B990,'Akodens FV'!$A$1:$B$2500,2,FALSE)</f>
        <v>Hälsoval</v>
      </c>
      <c r="H990" t="str">
        <f>VLOOKUP(A990,Rådata!$A$3:$A$2444,1,FALSE)</f>
        <v>0840061J01CA08</v>
      </c>
    </row>
    <row r="991" spans="1:8" x14ac:dyDescent="0.2">
      <c r="A991" t="str">
        <f t="shared" si="15"/>
        <v>0840061J01CE02</v>
      </c>
      <c r="B991" s="55" t="s">
        <v>22</v>
      </c>
      <c r="C991" s="55" t="s">
        <v>607</v>
      </c>
      <c r="D991" s="55" t="s">
        <v>246</v>
      </c>
      <c r="E991" s="56" t="s">
        <v>352</v>
      </c>
      <c r="F991" s="57">
        <v>245</v>
      </c>
      <c r="G991" t="str">
        <f>VLOOKUP(B991,'Akodens FV'!$A$1:$B$2500,2,FALSE)</f>
        <v>Hälsoval</v>
      </c>
      <c r="H991" t="str">
        <f>VLOOKUP(A991,Rådata!$A$3:$A$2444,1,FALSE)</f>
        <v>0840061J01CE02</v>
      </c>
    </row>
    <row r="992" spans="1:8" x14ac:dyDescent="0.2">
      <c r="A992" t="str">
        <f t="shared" si="15"/>
        <v>0840061J01CF05</v>
      </c>
      <c r="B992" s="55" t="s">
        <v>22</v>
      </c>
      <c r="C992" s="55" t="s">
        <v>607</v>
      </c>
      <c r="D992" s="55" t="s">
        <v>251</v>
      </c>
      <c r="E992" s="56" t="s">
        <v>353</v>
      </c>
      <c r="F992" s="57">
        <v>174</v>
      </c>
      <c r="G992" t="str">
        <f>VLOOKUP(B992,'Akodens FV'!$A$1:$B$2500,2,FALSE)</f>
        <v>Hälsoval</v>
      </c>
      <c r="H992" t="str">
        <f>VLOOKUP(A992,Rådata!$A$3:$A$2444,1,FALSE)</f>
        <v>0840061J01CF05</v>
      </c>
    </row>
    <row r="993" spans="1:8" x14ac:dyDescent="0.2">
      <c r="A993" t="str">
        <f t="shared" si="15"/>
        <v>0840061J01CR02</v>
      </c>
      <c r="B993" s="55" t="s">
        <v>22</v>
      </c>
      <c r="C993" s="55" t="s">
        <v>607</v>
      </c>
      <c r="D993" s="55" t="s">
        <v>253</v>
      </c>
      <c r="E993" s="56" t="s">
        <v>640</v>
      </c>
      <c r="F993" s="57">
        <v>5</v>
      </c>
      <c r="G993" t="str">
        <f>VLOOKUP(B993,'Akodens FV'!$A$1:$B$2500,2,FALSE)</f>
        <v>Hälsoval</v>
      </c>
      <c r="H993" t="str">
        <f>VLOOKUP(A993,Rådata!$A$3:$A$2444,1,FALSE)</f>
        <v>0840061J01CR02</v>
      </c>
    </row>
    <row r="994" spans="1:8" x14ac:dyDescent="0.2">
      <c r="A994" t="str">
        <f t="shared" si="15"/>
        <v>0840061J01DB05</v>
      </c>
      <c r="B994" s="55" t="s">
        <v>22</v>
      </c>
      <c r="C994" s="55" t="s">
        <v>607</v>
      </c>
      <c r="D994" s="55" t="s">
        <v>261</v>
      </c>
      <c r="E994" s="56" t="s">
        <v>355</v>
      </c>
      <c r="F994" s="57">
        <v>6</v>
      </c>
      <c r="G994" t="str">
        <f>VLOOKUP(B994,'Akodens FV'!$A$1:$B$2500,2,FALSE)</f>
        <v>Hälsoval</v>
      </c>
      <c r="H994" t="str">
        <f>VLOOKUP(A994,Rådata!$A$3:$A$2444,1,FALSE)</f>
        <v>0840061J01DB05</v>
      </c>
    </row>
    <row r="995" spans="1:8" x14ac:dyDescent="0.2">
      <c r="A995" t="str">
        <f t="shared" si="15"/>
        <v>0840061J01EA01</v>
      </c>
      <c r="B995" s="55" t="s">
        <v>22</v>
      </c>
      <c r="C995" s="55" t="s">
        <v>607</v>
      </c>
      <c r="D995" s="55" t="s">
        <v>259</v>
      </c>
      <c r="E995" s="56" t="s">
        <v>356</v>
      </c>
      <c r="F995" s="57">
        <v>12</v>
      </c>
      <c r="G995" t="str">
        <f>VLOOKUP(B995,'Akodens FV'!$A$1:$B$2500,2,FALSE)</f>
        <v>Hälsoval</v>
      </c>
      <c r="H995" t="str">
        <f>VLOOKUP(A995,Rådata!$A$3:$A$2444,1,FALSE)</f>
        <v>0840061J01EA01</v>
      </c>
    </row>
    <row r="996" spans="1:8" x14ac:dyDescent="0.2">
      <c r="A996" t="str">
        <f t="shared" si="15"/>
        <v>0840061J01EE01</v>
      </c>
      <c r="B996" s="55" t="s">
        <v>22</v>
      </c>
      <c r="C996" s="55" t="s">
        <v>607</v>
      </c>
      <c r="D996" s="55" t="s">
        <v>258</v>
      </c>
      <c r="E996" s="56" t="s">
        <v>364</v>
      </c>
      <c r="F996" s="57">
        <v>14</v>
      </c>
      <c r="G996" t="str">
        <f>VLOOKUP(B996,'Akodens FV'!$A$1:$B$2500,2,FALSE)</f>
        <v>Hälsoval</v>
      </c>
      <c r="H996" t="str">
        <f>VLOOKUP(A996,Rådata!$A$3:$A$2444,1,FALSE)</f>
        <v>0840061J01EE01</v>
      </c>
    </row>
    <row r="997" spans="1:8" x14ac:dyDescent="0.2">
      <c r="A997" t="str">
        <f t="shared" si="15"/>
        <v>0840061J01FA01</v>
      </c>
      <c r="B997" s="55" t="s">
        <v>22</v>
      </c>
      <c r="C997" s="55" t="s">
        <v>607</v>
      </c>
      <c r="D997" s="55" t="s">
        <v>250</v>
      </c>
      <c r="E997" s="56" t="s">
        <v>357</v>
      </c>
      <c r="F997" s="57">
        <v>2</v>
      </c>
      <c r="G997" t="str">
        <f>VLOOKUP(B997,'Akodens FV'!$A$1:$B$2500,2,FALSE)</f>
        <v>Hälsoval</v>
      </c>
      <c r="H997" t="str">
        <f>VLOOKUP(A997,Rådata!$A$3:$A$2444,1,FALSE)</f>
        <v>0840061J01FA01</v>
      </c>
    </row>
    <row r="998" spans="1:8" x14ac:dyDescent="0.2">
      <c r="A998" t="str">
        <f t="shared" si="15"/>
        <v>0840061J01FA09</v>
      </c>
      <c r="B998" s="55" t="s">
        <v>22</v>
      </c>
      <c r="C998" s="55" t="s">
        <v>607</v>
      </c>
      <c r="D998" s="55" t="s">
        <v>257</v>
      </c>
      <c r="E998" s="56" t="s">
        <v>375</v>
      </c>
      <c r="F998" s="57">
        <v>6</v>
      </c>
      <c r="G998" t="str">
        <f>VLOOKUP(B998,'Akodens FV'!$A$1:$B$2500,2,FALSE)</f>
        <v>Hälsoval</v>
      </c>
      <c r="H998" t="str">
        <f>VLOOKUP(A998,Rådata!$A$3:$A$2444,1,FALSE)</f>
        <v>0840061J01FA09</v>
      </c>
    </row>
    <row r="999" spans="1:8" x14ac:dyDescent="0.2">
      <c r="A999" t="str">
        <f t="shared" si="15"/>
        <v>0840061J01FF01</v>
      </c>
      <c r="B999" s="55" t="s">
        <v>22</v>
      </c>
      <c r="C999" s="55" t="s">
        <v>607</v>
      </c>
      <c r="D999" s="55" t="s">
        <v>248</v>
      </c>
      <c r="E999" s="56" t="s">
        <v>358</v>
      </c>
      <c r="F999" s="57">
        <v>51</v>
      </c>
      <c r="G999" t="str">
        <f>VLOOKUP(B999,'Akodens FV'!$A$1:$B$2500,2,FALSE)</f>
        <v>Hälsoval</v>
      </c>
      <c r="H999" t="str">
        <f>VLOOKUP(A999,Rådata!$A$3:$A$2444,1,FALSE)</f>
        <v>0840061J01FF01</v>
      </c>
    </row>
    <row r="1000" spans="1:8" x14ac:dyDescent="0.2">
      <c r="A1000" t="str">
        <f t="shared" si="15"/>
        <v>0840061J01MA02</v>
      </c>
      <c r="B1000" s="55" t="s">
        <v>22</v>
      </c>
      <c r="C1000" s="55" t="s">
        <v>607</v>
      </c>
      <c r="D1000" s="55" t="s">
        <v>252</v>
      </c>
      <c r="E1000" s="56" t="s">
        <v>359</v>
      </c>
      <c r="F1000" s="57">
        <v>37</v>
      </c>
      <c r="G1000" t="str">
        <f>VLOOKUP(B1000,'Akodens FV'!$A$1:$B$2500,2,FALSE)</f>
        <v>Hälsoval</v>
      </c>
      <c r="H1000" t="str">
        <f>VLOOKUP(A1000,Rådata!$A$3:$A$2444,1,FALSE)</f>
        <v>0840061J01MA02</v>
      </c>
    </row>
    <row r="1001" spans="1:8" x14ac:dyDescent="0.2">
      <c r="A1001" t="str">
        <f t="shared" si="15"/>
        <v>0840061J01XE01</v>
      </c>
      <c r="B1001" s="55" t="s">
        <v>22</v>
      </c>
      <c r="C1001" s="55" t="s">
        <v>607</v>
      </c>
      <c r="D1001" s="55" t="s">
        <v>255</v>
      </c>
      <c r="E1001" s="56" t="s">
        <v>361</v>
      </c>
      <c r="F1001" s="57">
        <v>98</v>
      </c>
      <c r="G1001" t="str">
        <f>VLOOKUP(B1001,'Akodens FV'!$A$1:$B$2500,2,FALSE)</f>
        <v>Hälsoval</v>
      </c>
      <c r="H1001" t="str">
        <f>VLOOKUP(A1001,Rådata!$A$3:$A$2444,1,FALSE)</f>
        <v>0840061J01XE01</v>
      </c>
    </row>
    <row r="1002" spans="1:8" x14ac:dyDescent="0.2">
      <c r="A1002" t="str">
        <f t="shared" si="15"/>
        <v>0840062J01AA02</v>
      </c>
      <c r="B1002" s="55" t="s">
        <v>21</v>
      </c>
      <c r="C1002" s="55" t="s">
        <v>606</v>
      </c>
      <c r="D1002" s="55" t="s">
        <v>249</v>
      </c>
      <c r="E1002" s="56" t="s">
        <v>348</v>
      </c>
      <c r="F1002" s="57">
        <v>43</v>
      </c>
      <c r="G1002" t="str">
        <f>VLOOKUP(B1002,'Akodens FV'!$A$1:$B$2500,2,FALSE)</f>
        <v>Hälsoval</v>
      </c>
      <c r="H1002" t="str">
        <f>VLOOKUP(A1002,Rådata!$A$3:$A$2444,1,FALSE)</f>
        <v>0840062J01AA02</v>
      </c>
    </row>
    <row r="1003" spans="1:8" x14ac:dyDescent="0.2">
      <c r="A1003" t="str">
        <f t="shared" si="15"/>
        <v>0840062J01AA04</v>
      </c>
      <c r="B1003" s="55" t="s">
        <v>21</v>
      </c>
      <c r="C1003" s="55" t="s">
        <v>606</v>
      </c>
      <c r="D1003" s="55" t="s">
        <v>264</v>
      </c>
      <c r="E1003" s="56" t="s">
        <v>349</v>
      </c>
      <c r="F1003" s="57">
        <v>25</v>
      </c>
      <c r="G1003" t="str">
        <f>VLOOKUP(B1003,'Akodens FV'!$A$1:$B$2500,2,FALSE)</f>
        <v>Hälsoval</v>
      </c>
      <c r="H1003" t="str">
        <f>VLOOKUP(A1003,Rådata!$A$3:$A$2444,1,FALSE)</f>
        <v>0840062J01AA04</v>
      </c>
    </row>
    <row r="1004" spans="1:8" x14ac:dyDescent="0.2">
      <c r="A1004" t="str">
        <f t="shared" si="15"/>
        <v>0840062J01AA07</v>
      </c>
      <c r="B1004" s="55" t="s">
        <v>21</v>
      </c>
      <c r="C1004" s="55" t="s">
        <v>606</v>
      </c>
      <c r="D1004" s="55" t="s">
        <v>263</v>
      </c>
      <c r="E1004" s="56" t="s">
        <v>363</v>
      </c>
      <c r="F1004" s="57">
        <v>4</v>
      </c>
      <c r="G1004" t="str">
        <f>VLOOKUP(B1004,'Akodens FV'!$A$1:$B$2500,2,FALSE)</f>
        <v>Hälsoval</v>
      </c>
      <c r="H1004" t="str">
        <f>VLOOKUP(A1004,Rådata!$A$3:$A$2444,1,FALSE)</f>
        <v>0840062J01AA07</v>
      </c>
    </row>
    <row r="1005" spans="1:8" x14ac:dyDescent="0.2">
      <c r="A1005" t="str">
        <f t="shared" si="15"/>
        <v>0840062J01CA04</v>
      </c>
      <c r="B1005" s="55" t="s">
        <v>21</v>
      </c>
      <c r="C1005" s="55" t="s">
        <v>606</v>
      </c>
      <c r="D1005" s="55" t="s">
        <v>247</v>
      </c>
      <c r="E1005" s="56" t="s">
        <v>350</v>
      </c>
      <c r="F1005" s="57">
        <v>27</v>
      </c>
      <c r="G1005" t="str">
        <f>VLOOKUP(B1005,'Akodens FV'!$A$1:$B$2500,2,FALSE)</f>
        <v>Hälsoval</v>
      </c>
      <c r="H1005" t="str">
        <f>VLOOKUP(A1005,Rådata!$A$3:$A$2444,1,FALSE)</f>
        <v>0840062J01CA04</v>
      </c>
    </row>
    <row r="1006" spans="1:8" x14ac:dyDescent="0.2">
      <c r="A1006" t="str">
        <f t="shared" si="15"/>
        <v>0840062J01CA08</v>
      </c>
      <c r="B1006" s="55" t="s">
        <v>21</v>
      </c>
      <c r="C1006" s="55" t="s">
        <v>606</v>
      </c>
      <c r="D1006" s="55" t="s">
        <v>262</v>
      </c>
      <c r="E1006" s="56" t="s">
        <v>351</v>
      </c>
      <c r="F1006" s="57">
        <v>197</v>
      </c>
      <c r="G1006" t="str">
        <f>VLOOKUP(B1006,'Akodens FV'!$A$1:$B$2500,2,FALSE)</f>
        <v>Hälsoval</v>
      </c>
      <c r="H1006" t="str">
        <f>VLOOKUP(A1006,Rådata!$A$3:$A$2444,1,FALSE)</f>
        <v>0840062J01CA08</v>
      </c>
    </row>
    <row r="1007" spans="1:8" x14ac:dyDescent="0.2">
      <c r="A1007" t="str">
        <f t="shared" si="15"/>
        <v>0840062J01CE02</v>
      </c>
      <c r="B1007" s="55" t="s">
        <v>21</v>
      </c>
      <c r="C1007" s="55" t="s">
        <v>606</v>
      </c>
      <c r="D1007" s="55" t="s">
        <v>246</v>
      </c>
      <c r="E1007" s="56" t="s">
        <v>352</v>
      </c>
      <c r="F1007" s="57">
        <v>228</v>
      </c>
      <c r="G1007" t="str">
        <f>VLOOKUP(B1007,'Akodens FV'!$A$1:$B$2500,2,FALSE)</f>
        <v>Hälsoval</v>
      </c>
      <c r="H1007" t="str">
        <f>VLOOKUP(A1007,Rådata!$A$3:$A$2444,1,FALSE)</f>
        <v>0840062J01CE02</v>
      </c>
    </row>
    <row r="1008" spans="1:8" x14ac:dyDescent="0.2">
      <c r="A1008" t="str">
        <f t="shared" si="15"/>
        <v>0840062J01CF05</v>
      </c>
      <c r="B1008" s="55" t="s">
        <v>21</v>
      </c>
      <c r="C1008" s="55" t="s">
        <v>606</v>
      </c>
      <c r="D1008" s="55" t="s">
        <v>251</v>
      </c>
      <c r="E1008" s="56" t="s">
        <v>353</v>
      </c>
      <c r="F1008" s="57">
        <v>124</v>
      </c>
      <c r="G1008" t="str">
        <f>VLOOKUP(B1008,'Akodens FV'!$A$1:$B$2500,2,FALSE)</f>
        <v>Hälsoval</v>
      </c>
      <c r="H1008" t="str">
        <f>VLOOKUP(A1008,Rådata!$A$3:$A$2444,1,FALSE)</f>
        <v>0840062J01CF05</v>
      </c>
    </row>
    <row r="1009" spans="1:8" x14ac:dyDescent="0.2">
      <c r="A1009" t="str">
        <f t="shared" si="15"/>
        <v>0840062J01CR02</v>
      </c>
      <c r="B1009" s="55" t="s">
        <v>21</v>
      </c>
      <c r="C1009" s="55" t="s">
        <v>606</v>
      </c>
      <c r="D1009" s="55" t="s">
        <v>253</v>
      </c>
      <c r="E1009" s="56" t="s">
        <v>640</v>
      </c>
      <c r="F1009" s="57">
        <v>4</v>
      </c>
      <c r="G1009" t="str">
        <f>VLOOKUP(B1009,'Akodens FV'!$A$1:$B$2500,2,FALSE)</f>
        <v>Hälsoval</v>
      </c>
      <c r="H1009" t="str">
        <f>VLOOKUP(A1009,Rådata!$A$3:$A$2444,1,FALSE)</f>
        <v>0840062J01CR02</v>
      </c>
    </row>
    <row r="1010" spans="1:8" x14ac:dyDescent="0.2">
      <c r="A1010" t="str">
        <f t="shared" si="15"/>
        <v>0840062J01DB05</v>
      </c>
      <c r="B1010" s="55" t="s">
        <v>21</v>
      </c>
      <c r="C1010" s="55" t="s">
        <v>606</v>
      </c>
      <c r="D1010" s="55" t="s">
        <v>261</v>
      </c>
      <c r="E1010" s="56" t="s">
        <v>355</v>
      </c>
      <c r="F1010" s="57">
        <v>11</v>
      </c>
      <c r="G1010" t="str">
        <f>VLOOKUP(B1010,'Akodens FV'!$A$1:$B$2500,2,FALSE)</f>
        <v>Hälsoval</v>
      </c>
      <c r="H1010" t="str">
        <f>VLOOKUP(A1010,Rådata!$A$3:$A$2444,1,FALSE)</f>
        <v>0840062J01DB05</v>
      </c>
    </row>
    <row r="1011" spans="1:8" x14ac:dyDescent="0.2">
      <c r="A1011" t="str">
        <f t="shared" si="15"/>
        <v>0840062J01EA01</v>
      </c>
      <c r="B1011" s="55" t="s">
        <v>21</v>
      </c>
      <c r="C1011" s="55" t="s">
        <v>606</v>
      </c>
      <c r="D1011" s="55" t="s">
        <v>259</v>
      </c>
      <c r="E1011" s="56" t="s">
        <v>356</v>
      </c>
      <c r="F1011" s="57">
        <v>81</v>
      </c>
      <c r="G1011" t="str">
        <f>VLOOKUP(B1011,'Akodens FV'!$A$1:$B$2500,2,FALSE)</f>
        <v>Hälsoval</v>
      </c>
      <c r="H1011" t="str">
        <f>VLOOKUP(A1011,Rådata!$A$3:$A$2444,1,FALSE)</f>
        <v>0840062J01EA01</v>
      </c>
    </row>
    <row r="1012" spans="1:8" x14ac:dyDescent="0.2">
      <c r="A1012" t="str">
        <f t="shared" si="15"/>
        <v>0840062J01EE01</v>
      </c>
      <c r="B1012" s="55" t="s">
        <v>21</v>
      </c>
      <c r="C1012" s="55" t="s">
        <v>606</v>
      </c>
      <c r="D1012" s="55" t="s">
        <v>258</v>
      </c>
      <c r="E1012" s="56" t="s">
        <v>364</v>
      </c>
      <c r="F1012" s="57">
        <v>6</v>
      </c>
      <c r="G1012" t="str">
        <f>VLOOKUP(B1012,'Akodens FV'!$A$1:$B$2500,2,FALSE)</f>
        <v>Hälsoval</v>
      </c>
      <c r="H1012" t="str">
        <f>VLOOKUP(A1012,Rådata!$A$3:$A$2444,1,FALSE)</f>
        <v>0840062J01EE01</v>
      </c>
    </row>
    <row r="1013" spans="1:8" x14ac:dyDescent="0.2">
      <c r="A1013" t="str">
        <f t="shared" si="15"/>
        <v>0840062J01FA01</v>
      </c>
      <c r="B1013" s="55" t="s">
        <v>21</v>
      </c>
      <c r="C1013" s="55" t="s">
        <v>606</v>
      </c>
      <c r="D1013" s="55" t="s">
        <v>250</v>
      </c>
      <c r="E1013" s="56" t="s">
        <v>357</v>
      </c>
      <c r="F1013" s="57">
        <v>4</v>
      </c>
      <c r="G1013" t="str">
        <f>VLOOKUP(B1013,'Akodens FV'!$A$1:$B$2500,2,FALSE)</f>
        <v>Hälsoval</v>
      </c>
      <c r="H1013" t="str">
        <f>VLOOKUP(A1013,Rådata!$A$3:$A$2444,1,FALSE)</f>
        <v>0840062J01FA01</v>
      </c>
    </row>
    <row r="1014" spans="1:8" x14ac:dyDescent="0.2">
      <c r="A1014" t="str">
        <f t="shared" si="15"/>
        <v>0840062J01FA09</v>
      </c>
      <c r="B1014" s="55" t="s">
        <v>21</v>
      </c>
      <c r="C1014" s="55" t="s">
        <v>606</v>
      </c>
      <c r="D1014" s="55" t="s">
        <v>257</v>
      </c>
      <c r="E1014" s="56" t="s">
        <v>375</v>
      </c>
      <c r="F1014" s="57">
        <v>4</v>
      </c>
      <c r="G1014" t="str">
        <f>VLOOKUP(B1014,'Akodens FV'!$A$1:$B$2500,2,FALSE)</f>
        <v>Hälsoval</v>
      </c>
      <c r="H1014" t="str">
        <f>VLOOKUP(A1014,Rådata!$A$3:$A$2444,1,FALSE)</f>
        <v>0840062J01FA09</v>
      </c>
    </row>
    <row r="1015" spans="1:8" x14ac:dyDescent="0.2">
      <c r="A1015" t="str">
        <f t="shared" si="15"/>
        <v>0840062J01FA10</v>
      </c>
      <c r="B1015" s="55" t="s">
        <v>21</v>
      </c>
      <c r="C1015" s="55" t="s">
        <v>606</v>
      </c>
      <c r="D1015" s="55" t="s">
        <v>268</v>
      </c>
      <c r="E1015" s="56" t="s">
        <v>368</v>
      </c>
      <c r="F1015" s="57">
        <v>4</v>
      </c>
      <c r="G1015" t="str">
        <f>VLOOKUP(B1015,'Akodens FV'!$A$1:$B$2500,2,FALSE)</f>
        <v>Hälsoval</v>
      </c>
      <c r="H1015" t="str">
        <f>VLOOKUP(A1015,Rådata!$A$3:$A$2444,1,FALSE)</f>
        <v>0840062J01FA10</v>
      </c>
    </row>
    <row r="1016" spans="1:8" x14ac:dyDescent="0.2">
      <c r="A1016" t="str">
        <f t="shared" si="15"/>
        <v>0840062J01FF01</v>
      </c>
      <c r="B1016" s="55" t="s">
        <v>21</v>
      </c>
      <c r="C1016" s="55" t="s">
        <v>606</v>
      </c>
      <c r="D1016" s="55" t="s">
        <v>248</v>
      </c>
      <c r="E1016" s="56" t="s">
        <v>358</v>
      </c>
      <c r="F1016" s="57">
        <v>26</v>
      </c>
      <c r="G1016" t="str">
        <f>VLOOKUP(B1016,'Akodens FV'!$A$1:$B$2500,2,FALSE)</f>
        <v>Hälsoval</v>
      </c>
      <c r="H1016" t="str">
        <f>VLOOKUP(A1016,Rådata!$A$3:$A$2444,1,FALSE)</f>
        <v>0840062J01FF01</v>
      </c>
    </row>
    <row r="1017" spans="1:8" x14ac:dyDescent="0.2">
      <c r="A1017" t="str">
        <f t="shared" si="15"/>
        <v>0840062J01MA02</v>
      </c>
      <c r="B1017" s="55" t="s">
        <v>21</v>
      </c>
      <c r="C1017" s="55" t="s">
        <v>606</v>
      </c>
      <c r="D1017" s="55" t="s">
        <v>252</v>
      </c>
      <c r="E1017" s="56" t="s">
        <v>359</v>
      </c>
      <c r="F1017" s="57">
        <v>39</v>
      </c>
      <c r="G1017" t="str">
        <f>VLOOKUP(B1017,'Akodens FV'!$A$1:$B$2500,2,FALSE)</f>
        <v>Hälsoval</v>
      </c>
      <c r="H1017" t="str">
        <f>VLOOKUP(A1017,Rådata!$A$3:$A$2444,1,FALSE)</f>
        <v>0840062J01MA02</v>
      </c>
    </row>
    <row r="1018" spans="1:8" x14ac:dyDescent="0.2">
      <c r="A1018" t="str">
        <f t="shared" si="15"/>
        <v>0840062J01XE01</v>
      </c>
      <c r="B1018" s="55" t="s">
        <v>21</v>
      </c>
      <c r="C1018" s="55" t="s">
        <v>606</v>
      </c>
      <c r="D1018" s="55" t="s">
        <v>255</v>
      </c>
      <c r="E1018" s="56" t="s">
        <v>361</v>
      </c>
      <c r="F1018" s="57">
        <v>188</v>
      </c>
      <c r="G1018" t="str">
        <f>VLOOKUP(B1018,'Akodens FV'!$A$1:$B$2500,2,FALSE)</f>
        <v>Hälsoval</v>
      </c>
      <c r="H1018" t="str">
        <f>VLOOKUP(A1018,Rådata!$A$3:$A$2444,1,FALSE)</f>
        <v>0840062J01XE01</v>
      </c>
    </row>
    <row r="1019" spans="1:8" x14ac:dyDescent="0.2">
      <c r="A1019" t="str">
        <f t="shared" si="15"/>
        <v>0840070J01AA02</v>
      </c>
      <c r="B1019" s="55" t="s">
        <v>25</v>
      </c>
      <c r="C1019" s="55" t="s">
        <v>148</v>
      </c>
      <c r="D1019" s="55" t="s">
        <v>249</v>
      </c>
      <c r="E1019" s="56" t="s">
        <v>348</v>
      </c>
      <c r="F1019" s="57">
        <v>31</v>
      </c>
      <c r="G1019" t="str">
        <f>VLOOKUP(B1019,'Akodens FV'!$A$1:$B$2500,2,FALSE)</f>
        <v>Hälsoval</v>
      </c>
      <c r="H1019" t="str">
        <f>VLOOKUP(A1019,Rådata!$A$3:$A$2444,1,FALSE)</f>
        <v>0840070J01AA02</v>
      </c>
    </row>
    <row r="1020" spans="1:8" x14ac:dyDescent="0.2">
      <c r="A1020" t="str">
        <f t="shared" si="15"/>
        <v>0840070J01AA04</v>
      </c>
      <c r="B1020" s="55" t="s">
        <v>25</v>
      </c>
      <c r="C1020" s="55" t="s">
        <v>148</v>
      </c>
      <c r="D1020" s="55" t="s">
        <v>264</v>
      </c>
      <c r="E1020" s="56" t="s">
        <v>349</v>
      </c>
      <c r="F1020" s="57">
        <v>10</v>
      </c>
      <c r="G1020" t="str">
        <f>VLOOKUP(B1020,'Akodens FV'!$A$1:$B$2500,2,FALSE)</f>
        <v>Hälsoval</v>
      </c>
      <c r="H1020" t="str">
        <f>VLOOKUP(A1020,Rådata!$A$3:$A$2444,1,FALSE)</f>
        <v>0840070J01AA04</v>
      </c>
    </row>
    <row r="1021" spans="1:8" x14ac:dyDescent="0.2">
      <c r="A1021" t="str">
        <f t="shared" si="15"/>
        <v>0840070J01AA07</v>
      </c>
      <c r="B1021" s="55" t="s">
        <v>25</v>
      </c>
      <c r="C1021" s="55" t="s">
        <v>148</v>
      </c>
      <c r="D1021" s="55" t="s">
        <v>263</v>
      </c>
      <c r="E1021" s="56" t="s">
        <v>363</v>
      </c>
      <c r="F1021" s="57">
        <v>1</v>
      </c>
      <c r="G1021" t="str">
        <f>VLOOKUP(B1021,'Akodens FV'!$A$1:$B$2500,2,FALSE)</f>
        <v>Hälsoval</v>
      </c>
      <c r="H1021" t="str">
        <f>VLOOKUP(A1021,Rådata!$A$3:$A$2444,1,FALSE)</f>
        <v>0840070J01AA07</v>
      </c>
    </row>
    <row r="1022" spans="1:8" x14ac:dyDescent="0.2">
      <c r="A1022" t="str">
        <f t="shared" si="15"/>
        <v>0840070J01CA04</v>
      </c>
      <c r="B1022" s="55" t="s">
        <v>25</v>
      </c>
      <c r="C1022" s="55" t="s">
        <v>148</v>
      </c>
      <c r="D1022" s="55" t="s">
        <v>247</v>
      </c>
      <c r="E1022" s="56" t="s">
        <v>350</v>
      </c>
      <c r="F1022" s="57">
        <v>37</v>
      </c>
      <c r="G1022" t="str">
        <f>VLOOKUP(B1022,'Akodens FV'!$A$1:$B$2500,2,FALSE)</f>
        <v>Hälsoval</v>
      </c>
      <c r="H1022" t="str">
        <f>VLOOKUP(A1022,Rådata!$A$3:$A$2444,1,FALSE)</f>
        <v>0840070J01CA04</v>
      </c>
    </row>
    <row r="1023" spans="1:8" x14ac:dyDescent="0.2">
      <c r="A1023" t="str">
        <f t="shared" si="15"/>
        <v>0840070J01CA08</v>
      </c>
      <c r="B1023" s="55" t="s">
        <v>25</v>
      </c>
      <c r="C1023" s="55" t="s">
        <v>148</v>
      </c>
      <c r="D1023" s="55" t="s">
        <v>262</v>
      </c>
      <c r="E1023" s="56" t="s">
        <v>351</v>
      </c>
      <c r="F1023" s="57">
        <v>191</v>
      </c>
      <c r="G1023" t="str">
        <f>VLOOKUP(B1023,'Akodens FV'!$A$1:$B$2500,2,FALSE)</f>
        <v>Hälsoval</v>
      </c>
      <c r="H1023" t="str">
        <f>VLOOKUP(A1023,Rådata!$A$3:$A$2444,1,FALSE)</f>
        <v>0840070J01CA08</v>
      </c>
    </row>
    <row r="1024" spans="1:8" x14ac:dyDescent="0.2">
      <c r="A1024" t="str">
        <f t="shared" si="15"/>
        <v>0840070J01CE02</v>
      </c>
      <c r="B1024" s="55" t="s">
        <v>25</v>
      </c>
      <c r="C1024" s="55" t="s">
        <v>148</v>
      </c>
      <c r="D1024" s="55" t="s">
        <v>246</v>
      </c>
      <c r="E1024" s="56" t="s">
        <v>352</v>
      </c>
      <c r="F1024" s="57">
        <v>184</v>
      </c>
      <c r="G1024" t="str">
        <f>VLOOKUP(B1024,'Akodens FV'!$A$1:$B$2500,2,FALSE)</f>
        <v>Hälsoval</v>
      </c>
      <c r="H1024" t="str">
        <f>VLOOKUP(A1024,Rådata!$A$3:$A$2444,1,FALSE)</f>
        <v>0840070J01CE02</v>
      </c>
    </row>
    <row r="1025" spans="1:8" x14ac:dyDescent="0.2">
      <c r="A1025" t="str">
        <f t="shared" si="15"/>
        <v>0840070J01CF05</v>
      </c>
      <c r="B1025" s="55" t="s">
        <v>25</v>
      </c>
      <c r="C1025" s="55" t="s">
        <v>148</v>
      </c>
      <c r="D1025" s="55" t="s">
        <v>251</v>
      </c>
      <c r="E1025" s="56" t="s">
        <v>353</v>
      </c>
      <c r="F1025" s="57">
        <v>154</v>
      </c>
      <c r="G1025" t="str">
        <f>VLOOKUP(B1025,'Akodens FV'!$A$1:$B$2500,2,FALSE)</f>
        <v>Hälsoval</v>
      </c>
      <c r="H1025" t="str">
        <f>VLOOKUP(A1025,Rådata!$A$3:$A$2444,1,FALSE)</f>
        <v>0840070J01CF05</v>
      </c>
    </row>
    <row r="1026" spans="1:8" x14ac:dyDescent="0.2">
      <c r="A1026" t="str">
        <f t="shared" si="15"/>
        <v>0840070J01CR02</v>
      </c>
      <c r="B1026" s="55" t="s">
        <v>25</v>
      </c>
      <c r="C1026" s="55" t="s">
        <v>148</v>
      </c>
      <c r="D1026" s="55" t="s">
        <v>253</v>
      </c>
      <c r="E1026" s="56" t="s">
        <v>640</v>
      </c>
      <c r="F1026" s="57">
        <v>8</v>
      </c>
      <c r="G1026" t="str">
        <f>VLOOKUP(B1026,'Akodens FV'!$A$1:$B$2500,2,FALSE)</f>
        <v>Hälsoval</v>
      </c>
      <c r="H1026" t="str">
        <f>VLOOKUP(A1026,Rådata!$A$3:$A$2444,1,FALSE)</f>
        <v>0840070J01CR02</v>
      </c>
    </row>
    <row r="1027" spans="1:8" x14ac:dyDescent="0.2">
      <c r="A1027" t="str">
        <f t="shared" ref="A1027:A1090" si="16">B1027&amp;D1027</f>
        <v>0840070J01DB05</v>
      </c>
      <c r="B1027" s="55" t="s">
        <v>25</v>
      </c>
      <c r="C1027" s="55" t="s">
        <v>148</v>
      </c>
      <c r="D1027" s="55" t="s">
        <v>261</v>
      </c>
      <c r="E1027" s="56" t="s">
        <v>355</v>
      </c>
      <c r="F1027" s="57">
        <v>14</v>
      </c>
      <c r="G1027" t="str">
        <f>VLOOKUP(B1027,'Akodens FV'!$A$1:$B$2500,2,FALSE)</f>
        <v>Hälsoval</v>
      </c>
      <c r="H1027" t="str">
        <f>VLOOKUP(A1027,Rådata!$A$3:$A$2444,1,FALSE)</f>
        <v>0840070J01DB05</v>
      </c>
    </row>
    <row r="1028" spans="1:8" x14ac:dyDescent="0.2">
      <c r="A1028" t="str">
        <f t="shared" si="16"/>
        <v>0840070J01EA01</v>
      </c>
      <c r="B1028" s="55" t="s">
        <v>25</v>
      </c>
      <c r="C1028" s="55" t="s">
        <v>148</v>
      </c>
      <c r="D1028" s="55" t="s">
        <v>259</v>
      </c>
      <c r="E1028" s="56" t="s">
        <v>356</v>
      </c>
      <c r="F1028" s="57">
        <v>8</v>
      </c>
      <c r="G1028" t="str">
        <f>VLOOKUP(B1028,'Akodens FV'!$A$1:$B$2500,2,FALSE)</f>
        <v>Hälsoval</v>
      </c>
      <c r="H1028" t="str">
        <f>VLOOKUP(A1028,Rådata!$A$3:$A$2444,1,FALSE)</f>
        <v>0840070J01EA01</v>
      </c>
    </row>
    <row r="1029" spans="1:8" x14ac:dyDescent="0.2">
      <c r="A1029" t="str">
        <f t="shared" si="16"/>
        <v>0840070J01EE01</v>
      </c>
      <c r="B1029" s="55" t="s">
        <v>25</v>
      </c>
      <c r="C1029" s="55" t="s">
        <v>148</v>
      </c>
      <c r="D1029" s="55" t="s">
        <v>258</v>
      </c>
      <c r="E1029" s="56" t="s">
        <v>364</v>
      </c>
      <c r="F1029" s="57">
        <v>9</v>
      </c>
      <c r="G1029" t="str">
        <f>VLOOKUP(B1029,'Akodens FV'!$A$1:$B$2500,2,FALSE)</f>
        <v>Hälsoval</v>
      </c>
      <c r="H1029" t="str">
        <f>VLOOKUP(A1029,Rådata!$A$3:$A$2444,1,FALSE)</f>
        <v>0840070J01EE01</v>
      </c>
    </row>
    <row r="1030" spans="1:8" x14ac:dyDescent="0.2">
      <c r="A1030" t="str">
        <f t="shared" si="16"/>
        <v>0840070J01FA01</v>
      </c>
      <c r="B1030" s="55" t="s">
        <v>25</v>
      </c>
      <c r="C1030" s="55" t="s">
        <v>148</v>
      </c>
      <c r="D1030" s="55" t="s">
        <v>250</v>
      </c>
      <c r="E1030" s="56" t="s">
        <v>357</v>
      </c>
      <c r="F1030" s="57">
        <v>2</v>
      </c>
      <c r="G1030" t="str">
        <f>VLOOKUP(B1030,'Akodens FV'!$A$1:$B$2500,2,FALSE)</f>
        <v>Hälsoval</v>
      </c>
      <c r="H1030" t="str">
        <f>VLOOKUP(A1030,Rådata!$A$3:$A$2444,1,FALSE)</f>
        <v>0840070J01FA01</v>
      </c>
    </row>
    <row r="1031" spans="1:8" x14ac:dyDescent="0.2">
      <c r="A1031" t="str">
        <f t="shared" si="16"/>
        <v>0840070J01FA09</v>
      </c>
      <c r="B1031" s="55" t="s">
        <v>25</v>
      </c>
      <c r="C1031" s="55" t="s">
        <v>148</v>
      </c>
      <c r="D1031" s="55" t="s">
        <v>257</v>
      </c>
      <c r="E1031" s="56" t="s">
        <v>375</v>
      </c>
      <c r="F1031" s="57">
        <v>12</v>
      </c>
      <c r="G1031" t="str">
        <f>VLOOKUP(B1031,'Akodens FV'!$A$1:$B$2500,2,FALSE)</f>
        <v>Hälsoval</v>
      </c>
      <c r="H1031" t="str">
        <f>VLOOKUP(A1031,Rådata!$A$3:$A$2444,1,FALSE)</f>
        <v>0840070J01FA09</v>
      </c>
    </row>
    <row r="1032" spans="1:8" x14ac:dyDescent="0.2">
      <c r="A1032" t="str">
        <f t="shared" si="16"/>
        <v>0840070J01FA10</v>
      </c>
      <c r="B1032" s="55" t="s">
        <v>25</v>
      </c>
      <c r="C1032" s="55" t="s">
        <v>148</v>
      </c>
      <c r="D1032" s="55" t="s">
        <v>268</v>
      </c>
      <c r="E1032" s="56" t="s">
        <v>368</v>
      </c>
      <c r="F1032" s="57">
        <v>2</v>
      </c>
      <c r="G1032" t="str">
        <f>VLOOKUP(B1032,'Akodens FV'!$A$1:$B$2500,2,FALSE)</f>
        <v>Hälsoval</v>
      </c>
      <c r="H1032" t="str">
        <f>VLOOKUP(A1032,Rådata!$A$3:$A$2444,1,FALSE)</f>
        <v>0840070J01FA10</v>
      </c>
    </row>
    <row r="1033" spans="1:8" x14ac:dyDescent="0.2">
      <c r="A1033" t="str">
        <f t="shared" si="16"/>
        <v>0840070J01FF01</v>
      </c>
      <c r="B1033" s="55" t="s">
        <v>25</v>
      </c>
      <c r="C1033" s="55" t="s">
        <v>148</v>
      </c>
      <c r="D1033" s="55" t="s">
        <v>248</v>
      </c>
      <c r="E1033" s="56" t="s">
        <v>358</v>
      </c>
      <c r="F1033" s="57">
        <v>45</v>
      </c>
      <c r="G1033" t="str">
        <f>VLOOKUP(B1033,'Akodens FV'!$A$1:$B$2500,2,FALSE)</f>
        <v>Hälsoval</v>
      </c>
      <c r="H1033" t="str">
        <f>VLOOKUP(A1033,Rådata!$A$3:$A$2444,1,FALSE)</f>
        <v>0840070J01FF01</v>
      </c>
    </row>
    <row r="1034" spans="1:8" x14ac:dyDescent="0.2">
      <c r="A1034" t="str">
        <f t="shared" si="16"/>
        <v>0840070J01MA02</v>
      </c>
      <c r="B1034" s="55" t="s">
        <v>25</v>
      </c>
      <c r="C1034" s="55" t="s">
        <v>148</v>
      </c>
      <c r="D1034" s="55" t="s">
        <v>252</v>
      </c>
      <c r="E1034" s="56" t="s">
        <v>359</v>
      </c>
      <c r="F1034" s="57">
        <v>58</v>
      </c>
      <c r="G1034" t="str">
        <f>VLOOKUP(B1034,'Akodens FV'!$A$1:$B$2500,2,FALSE)</f>
        <v>Hälsoval</v>
      </c>
      <c r="H1034" t="str">
        <f>VLOOKUP(A1034,Rådata!$A$3:$A$2444,1,FALSE)</f>
        <v>0840070J01MA02</v>
      </c>
    </row>
    <row r="1035" spans="1:8" x14ac:dyDescent="0.2">
      <c r="A1035" t="str">
        <f t="shared" si="16"/>
        <v>0840070J01XE01</v>
      </c>
      <c r="B1035" s="55" t="s">
        <v>25</v>
      </c>
      <c r="C1035" s="55" t="s">
        <v>148</v>
      </c>
      <c r="D1035" s="55" t="s">
        <v>255</v>
      </c>
      <c r="E1035" s="56" t="s">
        <v>361</v>
      </c>
      <c r="F1035" s="57">
        <v>213</v>
      </c>
      <c r="G1035" t="str">
        <f>VLOOKUP(B1035,'Akodens FV'!$A$1:$B$2500,2,FALSE)</f>
        <v>Hälsoval</v>
      </c>
      <c r="H1035" t="str">
        <f>VLOOKUP(A1035,Rådata!$A$3:$A$2444,1,FALSE)</f>
        <v>0840070J01XE01</v>
      </c>
    </row>
    <row r="1036" spans="1:8" x14ac:dyDescent="0.2">
      <c r="A1036" t="str">
        <f t="shared" si="16"/>
        <v>0840072J01AA02</v>
      </c>
      <c r="B1036" s="55" t="s">
        <v>40</v>
      </c>
      <c r="C1036" s="55" t="s">
        <v>163</v>
      </c>
      <c r="D1036" s="55" t="s">
        <v>249</v>
      </c>
      <c r="E1036" s="56" t="s">
        <v>348</v>
      </c>
      <c r="F1036" s="57">
        <v>23</v>
      </c>
      <c r="G1036" t="str">
        <f>VLOOKUP(B1036,'Akodens FV'!$A$1:$B$2500,2,FALSE)</f>
        <v>Hälsoval</v>
      </c>
      <c r="H1036" t="str">
        <f>VLOOKUP(A1036,Rådata!$A$3:$A$2444,1,FALSE)</f>
        <v>0840072J01AA02</v>
      </c>
    </row>
    <row r="1037" spans="1:8" x14ac:dyDescent="0.2">
      <c r="A1037" t="str">
        <f t="shared" si="16"/>
        <v>0840072J01AA07</v>
      </c>
      <c r="B1037" s="55" t="s">
        <v>40</v>
      </c>
      <c r="C1037" s="55" t="s">
        <v>163</v>
      </c>
      <c r="D1037" s="55" t="s">
        <v>263</v>
      </c>
      <c r="E1037" s="56" t="s">
        <v>363</v>
      </c>
      <c r="F1037" s="57">
        <v>1</v>
      </c>
      <c r="G1037" t="str">
        <f>VLOOKUP(B1037,'Akodens FV'!$A$1:$B$2500,2,FALSE)</f>
        <v>Hälsoval</v>
      </c>
      <c r="H1037" t="str">
        <f>VLOOKUP(A1037,Rådata!$A$3:$A$2444,1,FALSE)</f>
        <v>0840072J01AA07</v>
      </c>
    </row>
    <row r="1038" spans="1:8" x14ac:dyDescent="0.2">
      <c r="A1038" t="str">
        <f t="shared" si="16"/>
        <v>0840072J01CA04</v>
      </c>
      <c r="B1038" s="55" t="s">
        <v>40</v>
      </c>
      <c r="C1038" s="55" t="s">
        <v>163</v>
      </c>
      <c r="D1038" s="55" t="s">
        <v>247</v>
      </c>
      <c r="E1038" s="56" t="s">
        <v>350</v>
      </c>
      <c r="F1038" s="57">
        <v>7</v>
      </c>
      <c r="G1038" t="str">
        <f>VLOOKUP(B1038,'Akodens FV'!$A$1:$B$2500,2,FALSE)</f>
        <v>Hälsoval</v>
      </c>
      <c r="H1038" t="str">
        <f>VLOOKUP(A1038,Rådata!$A$3:$A$2444,1,FALSE)</f>
        <v>0840072J01CA04</v>
      </c>
    </row>
    <row r="1039" spans="1:8" x14ac:dyDescent="0.2">
      <c r="A1039" t="str">
        <f t="shared" si="16"/>
        <v>0840072J01CA08</v>
      </c>
      <c r="B1039" s="55" t="s">
        <v>40</v>
      </c>
      <c r="C1039" s="55" t="s">
        <v>163</v>
      </c>
      <c r="D1039" s="55" t="s">
        <v>262</v>
      </c>
      <c r="E1039" s="56" t="s">
        <v>351</v>
      </c>
      <c r="F1039" s="57">
        <v>120</v>
      </c>
      <c r="G1039" t="str">
        <f>VLOOKUP(B1039,'Akodens FV'!$A$1:$B$2500,2,FALSE)</f>
        <v>Hälsoval</v>
      </c>
      <c r="H1039" t="str">
        <f>VLOOKUP(A1039,Rådata!$A$3:$A$2444,1,FALSE)</f>
        <v>0840072J01CA08</v>
      </c>
    </row>
    <row r="1040" spans="1:8" x14ac:dyDescent="0.2">
      <c r="A1040" t="str">
        <f t="shared" si="16"/>
        <v>0840072J01CE02</v>
      </c>
      <c r="B1040" s="55" t="s">
        <v>40</v>
      </c>
      <c r="C1040" s="55" t="s">
        <v>163</v>
      </c>
      <c r="D1040" s="55" t="s">
        <v>246</v>
      </c>
      <c r="E1040" s="56" t="s">
        <v>352</v>
      </c>
      <c r="F1040" s="57">
        <v>104</v>
      </c>
      <c r="G1040" t="str">
        <f>VLOOKUP(B1040,'Akodens FV'!$A$1:$B$2500,2,FALSE)</f>
        <v>Hälsoval</v>
      </c>
      <c r="H1040" t="str">
        <f>VLOOKUP(A1040,Rådata!$A$3:$A$2444,1,FALSE)</f>
        <v>0840072J01CE02</v>
      </c>
    </row>
    <row r="1041" spans="1:8" x14ac:dyDescent="0.2">
      <c r="A1041" t="str">
        <f t="shared" si="16"/>
        <v>0840072J01CF05</v>
      </c>
      <c r="B1041" s="55" t="s">
        <v>40</v>
      </c>
      <c r="C1041" s="55" t="s">
        <v>163</v>
      </c>
      <c r="D1041" s="55" t="s">
        <v>251</v>
      </c>
      <c r="E1041" s="56" t="s">
        <v>353</v>
      </c>
      <c r="F1041" s="57">
        <v>61</v>
      </c>
      <c r="G1041" t="str">
        <f>VLOOKUP(B1041,'Akodens FV'!$A$1:$B$2500,2,FALSE)</f>
        <v>Hälsoval</v>
      </c>
      <c r="H1041" t="str">
        <f>VLOOKUP(A1041,Rådata!$A$3:$A$2444,1,FALSE)</f>
        <v>0840072J01CF05</v>
      </c>
    </row>
    <row r="1042" spans="1:8" x14ac:dyDescent="0.2">
      <c r="A1042" t="str">
        <f t="shared" si="16"/>
        <v>0840072J01CR02</v>
      </c>
      <c r="B1042" s="55" t="s">
        <v>40</v>
      </c>
      <c r="C1042" s="55" t="s">
        <v>163</v>
      </c>
      <c r="D1042" s="55" t="s">
        <v>253</v>
      </c>
      <c r="E1042" s="56" t="s">
        <v>640</v>
      </c>
      <c r="F1042" s="57">
        <v>2</v>
      </c>
      <c r="G1042" t="str">
        <f>VLOOKUP(B1042,'Akodens FV'!$A$1:$B$2500,2,FALSE)</f>
        <v>Hälsoval</v>
      </c>
      <c r="H1042" t="str">
        <f>VLOOKUP(A1042,Rådata!$A$3:$A$2444,1,FALSE)</f>
        <v>0840072J01CR02</v>
      </c>
    </row>
    <row r="1043" spans="1:8" x14ac:dyDescent="0.2">
      <c r="A1043" t="str">
        <f t="shared" si="16"/>
        <v>0840072J01DB05</v>
      </c>
      <c r="B1043" s="55" t="s">
        <v>40</v>
      </c>
      <c r="C1043" s="55" t="s">
        <v>163</v>
      </c>
      <c r="D1043" s="55" t="s">
        <v>261</v>
      </c>
      <c r="E1043" s="56" t="s">
        <v>355</v>
      </c>
      <c r="F1043" s="57">
        <v>6</v>
      </c>
      <c r="G1043" t="str">
        <f>VLOOKUP(B1043,'Akodens FV'!$A$1:$B$2500,2,FALSE)</f>
        <v>Hälsoval</v>
      </c>
      <c r="H1043" t="str">
        <f>VLOOKUP(A1043,Rådata!$A$3:$A$2444,1,FALSE)</f>
        <v>0840072J01DB05</v>
      </c>
    </row>
    <row r="1044" spans="1:8" x14ac:dyDescent="0.2">
      <c r="A1044" t="str">
        <f t="shared" si="16"/>
        <v>0840072J01EA01</v>
      </c>
      <c r="B1044" s="55" t="s">
        <v>40</v>
      </c>
      <c r="C1044" s="55" t="s">
        <v>163</v>
      </c>
      <c r="D1044" s="55" t="s">
        <v>259</v>
      </c>
      <c r="E1044" s="56" t="s">
        <v>356</v>
      </c>
      <c r="F1044" s="57">
        <v>10</v>
      </c>
      <c r="G1044" t="str">
        <f>VLOOKUP(B1044,'Akodens FV'!$A$1:$B$2500,2,FALSE)</f>
        <v>Hälsoval</v>
      </c>
      <c r="H1044" t="str">
        <f>VLOOKUP(A1044,Rådata!$A$3:$A$2444,1,FALSE)</f>
        <v>0840072J01EA01</v>
      </c>
    </row>
    <row r="1045" spans="1:8" x14ac:dyDescent="0.2">
      <c r="A1045" t="str">
        <f t="shared" si="16"/>
        <v>0840072J01EE01</v>
      </c>
      <c r="B1045" s="55" t="s">
        <v>40</v>
      </c>
      <c r="C1045" s="55" t="s">
        <v>163</v>
      </c>
      <c r="D1045" s="55" t="s">
        <v>258</v>
      </c>
      <c r="E1045" s="56" t="s">
        <v>364</v>
      </c>
      <c r="F1045" s="57">
        <v>2</v>
      </c>
      <c r="G1045" t="str">
        <f>VLOOKUP(B1045,'Akodens FV'!$A$1:$B$2500,2,FALSE)</f>
        <v>Hälsoval</v>
      </c>
      <c r="H1045" t="str">
        <f>VLOOKUP(A1045,Rådata!$A$3:$A$2444,1,FALSE)</f>
        <v>0840072J01EE01</v>
      </c>
    </row>
    <row r="1046" spans="1:8" x14ac:dyDescent="0.2">
      <c r="A1046" t="str">
        <f t="shared" si="16"/>
        <v>0840072J01FA01</v>
      </c>
      <c r="B1046" s="55" t="s">
        <v>40</v>
      </c>
      <c r="C1046" s="55" t="s">
        <v>163</v>
      </c>
      <c r="D1046" s="55" t="s">
        <v>250</v>
      </c>
      <c r="E1046" s="56" t="s">
        <v>357</v>
      </c>
      <c r="F1046" s="57">
        <v>2</v>
      </c>
      <c r="G1046" t="str">
        <f>VLOOKUP(B1046,'Akodens FV'!$A$1:$B$2500,2,FALSE)</f>
        <v>Hälsoval</v>
      </c>
      <c r="H1046" t="str">
        <f>VLOOKUP(A1046,Rådata!$A$3:$A$2444,1,FALSE)</f>
        <v>0840072J01FA01</v>
      </c>
    </row>
    <row r="1047" spans="1:8" x14ac:dyDescent="0.2">
      <c r="A1047" t="str">
        <f t="shared" si="16"/>
        <v>0840072J01FA09</v>
      </c>
      <c r="B1047" s="55" t="s">
        <v>40</v>
      </c>
      <c r="C1047" s="55" t="s">
        <v>163</v>
      </c>
      <c r="D1047" s="55" t="s">
        <v>257</v>
      </c>
      <c r="E1047" s="56" t="s">
        <v>375</v>
      </c>
      <c r="F1047" s="57">
        <v>1</v>
      </c>
      <c r="G1047" t="str">
        <f>VLOOKUP(B1047,'Akodens FV'!$A$1:$B$2500,2,FALSE)</f>
        <v>Hälsoval</v>
      </c>
      <c r="H1047" t="e">
        <f>VLOOKUP(A1047,Rådata!$A$3:$A$2444,1,FALSE)</f>
        <v>#N/A</v>
      </c>
    </row>
    <row r="1048" spans="1:8" x14ac:dyDescent="0.2">
      <c r="A1048" t="str">
        <f t="shared" si="16"/>
        <v>0840072J01FA10</v>
      </c>
      <c r="B1048" s="55" t="s">
        <v>40</v>
      </c>
      <c r="C1048" s="55" t="s">
        <v>163</v>
      </c>
      <c r="D1048" s="55" t="s">
        <v>268</v>
      </c>
      <c r="E1048" s="56" t="s">
        <v>368</v>
      </c>
      <c r="F1048" s="57">
        <v>1</v>
      </c>
      <c r="G1048" t="str">
        <f>VLOOKUP(B1048,'Akodens FV'!$A$1:$B$2500,2,FALSE)</f>
        <v>Hälsoval</v>
      </c>
      <c r="H1048" t="str">
        <f>VLOOKUP(A1048,Rådata!$A$3:$A$2444,1,FALSE)</f>
        <v>0840072J01FA10</v>
      </c>
    </row>
    <row r="1049" spans="1:8" x14ac:dyDescent="0.2">
      <c r="A1049" t="str">
        <f t="shared" si="16"/>
        <v>0840072J01FF01</v>
      </c>
      <c r="B1049" s="55" t="s">
        <v>40</v>
      </c>
      <c r="C1049" s="55" t="s">
        <v>163</v>
      </c>
      <c r="D1049" s="55" t="s">
        <v>248</v>
      </c>
      <c r="E1049" s="56" t="s">
        <v>358</v>
      </c>
      <c r="F1049" s="57">
        <v>42</v>
      </c>
      <c r="G1049" t="str">
        <f>VLOOKUP(B1049,'Akodens FV'!$A$1:$B$2500,2,FALSE)</f>
        <v>Hälsoval</v>
      </c>
      <c r="H1049" t="str">
        <f>VLOOKUP(A1049,Rådata!$A$3:$A$2444,1,FALSE)</f>
        <v>0840072J01FF01</v>
      </c>
    </row>
    <row r="1050" spans="1:8" x14ac:dyDescent="0.2">
      <c r="A1050" t="str">
        <f t="shared" si="16"/>
        <v>0840072J01MA02</v>
      </c>
      <c r="B1050" s="55" t="s">
        <v>40</v>
      </c>
      <c r="C1050" s="55" t="s">
        <v>163</v>
      </c>
      <c r="D1050" s="55" t="s">
        <v>252</v>
      </c>
      <c r="E1050" s="56" t="s">
        <v>359</v>
      </c>
      <c r="F1050" s="57">
        <v>54</v>
      </c>
      <c r="G1050" t="str">
        <f>VLOOKUP(B1050,'Akodens FV'!$A$1:$B$2500,2,FALSE)</f>
        <v>Hälsoval</v>
      </c>
      <c r="H1050" t="str">
        <f>VLOOKUP(A1050,Rådata!$A$3:$A$2444,1,FALSE)</f>
        <v>0840072J01MA02</v>
      </c>
    </row>
    <row r="1051" spans="1:8" x14ac:dyDescent="0.2">
      <c r="A1051" t="str">
        <f t="shared" si="16"/>
        <v>0840072J01XE01</v>
      </c>
      <c r="B1051" s="55" t="s">
        <v>40</v>
      </c>
      <c r="C1051" s="55" t="s">
        <v>163</v>
      </c>
      <c r="D1051" s="55" t="s">
        <v>255</v>
      </c>
      <c r="E1051" s="56" t="s">
        <v>361</v>
      </c>
      <c r="F1051" s="57">
        <v>73</v>
      </c>
      <c r="G1051" t="str">
        <f>VLOOKUP(B1051,'Akodens FV'!$A$1:$B$2500,2,FALSE)</f>
        <v>Hälsoval</v>
      </c>
      <c r="H1051" t="str">
        <f>VLOOKUP(A1051,Rådata!$A$3:$A$2444,1,FALSE)</f>
        <v>0840072J01XE01</v>
      </c>
    </row>
    <row r="1052" spans="1:8" x14ac:dyDescent="0.2">
      <c r="A1052" t="str">
        <f t="shared" si="16"/>
        <v>0840075J01AA02</v>
      </c>
      <c r="B1052" s="55" t="s">
        <v>2</v>
      </c>
      <c r="C1052" s="55" t="s">
        <v>130</v>
      </c>
      <c r="D1052" s="55" t="s">
        <v>249</v>
      </c>
      <c r="E1052" s="56" t="s">
        <v>348</v>
      </c>
      <c r="F1052" s="57">
        <v>98</v>
      </c>
      <c r="G1052" t="str">
        <f>VLOOKUP(B1052,'Akodens FV'!$A$1:$B$2500,2,FALSE)</f>
        <v>Hälsoval</v>
      </c>
      <c r="H1052" t="str">
        <f>VLOOKUP(A1052,Rådata!$A$3:$A$2444,1,FALSE)</f>
        <v>0840075J01AA02</v>
      </c>
    </row>
    <row r="1053" spans="1:8" x14ac:dyDescent="0.2">
      <c r="A1053" t="str">
        <f t="shared" si="16"/>
        <v>0840075J01AA04</v>
      </c>
      <c r="B1053" s="55" t="s">
        <v>2</v>
      </c>
      <c r="C1053" s="55" t="s">
        <v>130</v>
      </c>
      <c r="D1053" s="55" t="s">
        <v>264</v>
      </c>
      <c r="E1053" s="56" t="s">
        <v>349</v>
      </c>
      <c r="F1053" s="57">
        <v>48</v>
      </c>
      <c r="G1053" t="str">
        <f>VLOOKUP(B1053,'Akodens FV'!$A$1:$B$2500,2,FALSE)</f>
        <v>Hälsoval</v>
      </c>
      <c r="H1053" t="str">
        <f>VLOOKUP(A1053,Rådata!$A$3:$A$2444,1,FALSE)</f>
        <v>0840075J01AA04</v>
      </c>
    </row>
    <row r="1054" spans="1:8" x14ac:dyDescent="0.2">
      <c r="A1054" t="str">
        <f t="shared" si="16"/>
        <v>0840075J01AA07</v>
      </c>
      <c r="B1054" s="55" t="s">
        <v>2</v>
      </c>
      <c r="C1054" s="55" t="s">
        <v>130</v>
      </c>
      <c r="D1054" s="55" t="s">
        <v>263</v>
      </c>
      <c r="E1054" s="56" t="s">
        <v>363</v>
      </c>
      <c r="F1054" s="57">
        <v>7</v>
      </c>
      <c r="G1054" t="str">
        <f>VLOOKUP(B1054,'Akodens FV'!$A$1:$B$2500,2,FALSE)</f>
        <v>Hälsoval</v>
      </c>
      <c r="H1054" t="str">
        <f>VLOOKUP(A1054,Rådata!$A$3:$A$2444,1,FALSE)</f>
        <v>0840075J01AA07</v>
      </c>
    </row>
    <row r="1055" spans="1:8" x14ac:dyDescent="0.2">
      <c r="A1055" t="str">
        <f t="shared" si="16"/>
        <v>0840075J01CA04</v>
      </c>
      <c r="B1055" s="55" t="s">
        <v>2</v>
      </c>
      <c r="C1055" s="55" t="s">
        <v>130</v>
      </c>
      <c r="D1055" s="55" t="s">
        <v>247</v>
      </c>
      <c r="E1055" s="56" t="s">
        <v>350</v>
      </c>
      <c r="F1055" s="57">
        <v>71</v>
      </c>
      <c r="G1055" t="str">
        <f>VLOOKUP(B1055,'Akodens FV'!$A$1:$B$2500,2,FALSE)</f>
        <v>Hälsoval</v>
      </c>
      <c r="H1055" t="str">
        <f>VLOOKUP(A1055,Rådata!$A$3:$A$2444,1,FALSE)</f>
        <v>0840075J01CA04</v>
      </c>
    </row>
    <row r="1056" spans="1:8" x14ac:dyDescent="0.2">
      <c r="A1056" t="str">
        <f t="shared" si="16"/>
        <v>0840075J01CA08</v>
      </c>
      <c r="B1056" s="55" t="s">
        <v>2</v>
      </c>
      <c r="C1056" s="55" t="s">
        <v>130</v>
      </c>
      <c r="D1056" s="55" t="s">
        <v>262</v>
      </c>
      <c r="E1056" s="56" t="s">
        <v>351</v>
      </c>
      <c r="F1056" s="57">
        <v>281</v>
      </c>
      <c r="G1056" t="str">
        <f>VLOOKUP(B1056,'Akodens FV'!$A$1:$B$2500,2,FALSE)</f>
        <v>Hälsoval</v>
      </c>
      <c r="H1056" t="str">
        <f>VLOOKUP(A1056,Rådata!$A$3:$A$2444,1,FALSE)</f>
        <v>0840075J01CA08</v>
      </c>
    </row>
    <row r="1057" spans="1:8" x14ac:dyDescent="0.2">
      <c r="A1057" t="str">
        <f t="shared" si="16"/>
        <v>0840075J01CE02</v>
      </c>
      <c r="B1057" s="55" t="s">
        <v>2</v>
      </c>
      <c r="C1057" s="55" t="s">
        <v>130</v>
      </c>
      <c r="D1057" s="55" t="s">
        <v>246</v>
      </c>
      <c r="E1057" s="56" t="s">
        <v>352</v>
      </c>
      <c r="F1057" s="57">
        <v>466</v>
      </c>
      <c r="G1057" t="str">
        <f>VLOOKUP(B1057,'Akodens FV'!$A$1:$B$2500,2,FALSE)</f>
        <v>Hälsoval</v>
      </c>
      <c r="H1057" t="str">
        <f>VLOOKUP(A1057,Rådata!$A$3:$A$2444,1,FALSE)</f>
        <v>0840075J01CE02</v>
      </c>
    </row>
    <row r="1058" spans="1:8" x14ac:dyDescent="0.2">
      <c r="A1058" t="str">
        <f t="shared" si="16"/>
        <v>0840075J01CF05</v>
      </c>
      <c r="B1058" s="55" t="s">
        <v>2</v>
      </c>
      <c r="C1058" s="55" t="s">
        <v>130</v>
      </c>
      <c r="D1058" s="55" t="s">
        <v>251</v>
      </c>
      <c r="E1058" s="56" t="s">
        <v>353</v>
      </c>
      <c r="F1058" s="57">
        <v>252</v>
      </c>
      <c r="G1058" t="str">
        <f>VLOOKUP(B1058,'Akodens FV'!$A$1:$B$2500,2,FALSE)</f>
        <v>Hälsoval</v>
      </c>
      <c r="H1058" t="str">
        <f>VLOOKUP(A1058,Rådata!$A$3:$A$2444,1,FALSE)</f>
        <v>0840075J01CF05</v>
      </c>
    </row>
    <row r="1059" spans="1:8" x14ac:dyDescent="0.2">
      <c r="A1059" t="str">
        <f t="shared" si="16"/>
        <v>0840075J01CR02</v>
      </c>
      <c r="B1059" s="55" t="s">
        <v>2</v>
      </c>
      <c r="C1059" s="55" t="s">
        <v>130</v>
      </c>
      <c r="D1059" s="55" t="s">
        <v>253</v>
      </c>
      <c r="E1059" s="56" t="s">
        <v>640</v>
      </c>
      <c r="F1059" s="57">
        <v>16</v>
      </c>
      <c r="G1059" t="str">
        <f>VLOOKUP(B1059,'Akodens FV'!$A$1:$B$2500,2,FALSE)</f>
        <v>Hälsoval</v>
      </c>
      <c r="H1059" t="str">
        <f>VLOOKUP(A1059,Rådata!$A$3:$A$2444,1,FALSE)</f>
        <v>0840075J01CR02</v>
      </c>
    </row>
    <row r="1060" spans="1:8" x14ac:dyDescent="0.2">
      <c r="A1060" t="str">
        <f t="shared" si="16"/>
        <v>0840075J01DB05</v>
      </c>
      <c r="B1060" s="55" t="s">
        <v>2</v>
      </c>
      <c r="C1060" s="55" t="s">
        <v>130</v>
      </c>
      <c r="D1060" s="55" t="s">
        <v>261</v>
      </c>
      <c r="E1060" s="56" t="s">
        <v>355</v>
      </c>
      <c r="F1060" s="57">
        <v>25</v>
      </c>
      <c r="G1060" t="str">
        <f>VLOOKUP(B1060,'Akodens FV'!$A$1:$B$2500,2,FALSE)</f>
        <v>Hälsoval</v>
      </c>
      <c r="H1060" t="str">
        <f>VLOOKUP(A1060,Rådata!$A$3:$A$2444,1,FALSE)</f>
        <v>0840075J01DB05</v>
      </c>
    </row>
    <row r="1061" spans="1:8" x14ac:dyDescent="0.2">
      <c r="A1061" t="str">
        <f t="shared" si="16"/>
        <v>0840075J01EA01</v>
      </c>
      <c r="B1061" s="55" t="s">
        <v>2</v>
      </c>
      <c r="C1061" s="55" t="s">
        <v>130</v>
      </c>
      <c r="D1061" s="55" t="s">
        <v>259</v>
      </c>
      <c r="E1061" s="56" t="s">
        <v>356</v>
      </c>
      <c r="F1061" s="57">
        <v>71</v>
      </c>
      <c r="G1061" t="str">
        <f>VLOOKUP(B1061,'Akodens FV'!$A$1:$B$2500,2,FALSE)</f>
        <v>Hälsoval</v>
      </c>
      <c r="H1061" t="str">
        <f>VLOOKUP(A1061,Rådata!$A$3:$A$2444,1,FALSE)</f>
        <v>0840075J01EA01</v>
      </c>
    </row>
    <row r="1062" spans="1:8" x14ac:dyDescent="0.2">
      <c r="A1062" t="str">
        <f t="shared" si="16"/>
        <v>0840075J01EE01</v>
      </c>
      <c r="B1062" s="55" t="s">
        <v>2</v>
      </c>
      <c r="C1062" s="55" t="s">
        <v>130</v>
      </c>
      <c r="D1062" s="55" t="s">
        <v>258</v>
      </c>
      <c r="E1062" s="56" t="s">
        <v>364</v>
      </c>
      <c r="F1062" s="57">
        <v>9</v>
      </c>
      <c r="G1062" t="str">
        <f>VLOOKUP(B1062,'Akodens FV'!$A$1:$B$2500,2,FALSE)</f>
        <v>Hälsoval</v>
      </c>
      <c r="H1062" t="str">
        <f>VLOOKUP(A1062,Rådata!$A$3:$A$2444,1,FALSE)</f>
        <v>0840075J01EE01</v>
      </c>
    </row>
    <row r="1063" spans="1:8" x14ac:dyDescent="0.2">
      <c r="A1063" t="str">
        <f t="shared" si="16"/>
        <v>0840075J01FA01</v>
      </c>
      <c r="B1063" s="55" t="s">
        <v>2</v>
      </c>
      <c r="C1063" s="55" t="s">
        <v>130</v>
      </c>
      <c r="D1063" s="55" t="s">
        <v>250</v>
      </c>
      <c r="E1063" s="56" t="s">
        <v>357</v>
      </c>
      <c r="F1063" s="57">
        <v>8</v>
      </c>
      <c r="G1063" t="str">
        <f>VLOOKUP(B1063,'Akodens FV'!$A$1:$B$2500,2,FALSE)</f>
        <v>Hälsoval</v>
      </c>
      <c r="H1063" t="str">
        <f>VLOOKUP(A1063,Rådata!$A$3:$A$2444,1,FALSE)</f>
        <v>0840075J01FA01</v>
      </c>
    </row>
    <row r="1064" spans="1:8" x14ac:dyDescent="0.2">
      <c r="A1064" t="str">
        <f t="shared" si="16"/>
        <v>0840075J01FA09</v>
      </c>
      <c r="B1064" s="55" t="s">
        <v>2</v>
      </c>
      <c r="C1064" s="55" t="s">
        <v>130</v>
      </c>
      <c r="D1064" s="55" t="s">
        <v>257</v>
      </c>
      <c r="E1064" s="56" t="s">
        <v>375</v>
      </c>
      <c r="F1064" s="57">
        <v>27</v>
      </c>
      <c r="G1064" t="str">
        <f>VLOOKUP(B1064,'Akodens FV'!$A$1:$B$2500,2,FALSE)</f>
        <v>Hälsoval</v>
      </c>
      <c r="H1064" t="str">
        <f>VLOOKUP(A1064,Rådata!$A$3:$A$2444,1,FALSE)</f>
        <v>0840075J01FA09</v>
      </c>
    </row>
    <row r="1065" spans="1:8" x14ac:dyDescent="0.2">
      <c r="A1065" t="str">
        <f t="shared" si="16"/>
        <v>0840075J01FA10</v>
      </c>
      <c r="B1065" s="55" t="s">
        <v>2</v>
      </c>
      <c r="C1065" s="55" t="s">
        <v>130</v>
      </c>
      <c r="D1065" s="55" t="s">
        <v>268</v>
      </c>
      <c r="E1065" s="56" t="s">
        <v>368</v>
      </c>
      <c r="F1065" s="57">
        <v>1</v>
      </c>
      <c r="G1065" t="str">
        <f>VLOOKUP(B1065,'Akodens FV'!$A$1:$B$2500,2,FALSE)</f>
        <v>Hälsoval</v>
      </c>
      <c r="H1065" t="str">
        <f>VLOOKUP(A1065,Rådata!$A$3:$A$2444,1,FALSE)</f>
        <v>0840075J01FA10</v>
      </c>
    </row>
    <row r="1066" spans="1:8" x14ac:dyDescent="0.2">
      <c r="A1066" t="str">
        <f t="shared" si="16"/>
        <v>0840075J01FF01</v>
      </c>
      <c r="B1066" s="55" t="s">
        <v>2</v>
      </c>
      <c r="C1066" s="55" t="s">
        <v>130</v>
      </c>
      <c r="D1066" s="55" t="s">
        <v>248</v>
      </c>
      <c r="E1066" s="56" t="s">
        <v>358</v>
      </c>
      <c r="F1066" s="57">
        <v>89</v>
      </c>
      <c r="G1066" t="str">
        <f>VLOOKUP(B1066,'Akodens FV'!$A$1:$B$2500,2,FALSE)</f>
        <v>Hälsoval</v>
      </c>
      <c r="H1066" t="str">
        <f>VLOOKUP(A1066,Rådata!$A$3:$A$2444,1,FALSE)</f>
        <v>0840075J01FF01</v>
      </c>
    </row>
    <row r="1067" spans="1:8" x14ac:dyDescent="0.2">
      <c r="A1067" t="str">
        <f t="shared" si="16"/>
        <v>0840075J01MA02</v>
      </c>
      <c r="B1067" s="55" t="s">
        <v>2</v>
      </c>
      <c r="C1067" s="55" t="s">
        <v>130</v>
      </c>
      <c r="D1067" s="55" t="s">
        <v>252</v>
      </c>
      <c r="E1067" s="56" t="s">
        <v>359</v>
      </c>
      <c r="F1067" s="57">
        <v>75</v>
      </c>
      <c r="G1067" t="str">
        <f>VLOOKUP(B1067,'Akodens FV'!$A$1:$B$2500,2,FALSE)</f>
        <v>Hälsoval</v>
      </c>
      <c r="H1067" t="str">
        <f>VLOOKUP(A1067,Rådata!$A$3:$A$2444,1,FALSE)</f>
        <v>0840075J01MA02</v>
      </c>
    </row>
    <row r="1068" spans="1:8" x14ac:dyDescent="0.2">
      <c r="A1068" t="str">
        <f t="shared" si="16"/>
        <v>0840075J01XE01</v>
      </c>
      <c r="B1068" s="55" t="s">
        <v>2</v>
      </c>
      <c r="C1068" s="55" t="s">
        <v>130</v>
      </c>
      <c r="D1068" s="55" t="s">
        <v>255</v>
      </c>
      <c r="E1068" s="56" t="s">
        <v>361</v>
      </c>
      <c r="F1068" s="57">
        <v>571</v>
      </c>
      <c r="G1068" t="str">
        <f>VLOOKUP(B1068,'Akodens FV'!$A$1:$B$2500,2,FALSE)</f>
        <v>Hälsoval</v>
      </c>
      <c r="H1068" t="str">
        <f>VLOOKUP(A1068,Rådata!$A$3:$A$2444,1,FALSE)</f>
        <v>0840075J01XE01</v>
      </c>
    </row>
    <row r="1069" spans="1:8" x14ac:dyDescent="0.2">
      <c r="A1069" t="str">
        <f t="shared" si="16"/>
        <v>0840080J01AA02</v>
      </c>
      <c r="B1069" s="55" t="s">
        <v>14</v>
      </c>
      <c r="C1069" s="55" t="s">
        <v>142</v>
      </c>
      <c r="D1069" s="55" t="s">
        <v>249</v>
      </c>
      <c r="E1069" s="56" t="s">
        <v>348</v>
      </c>
      <c r="F1069" s="57">
        <v>34</v>
      </c>
      <c r="G1069" t="str">
        <f>VLOOKUP(B1069,'Akodens FV'!$A$1:$B$2500,2,FALSE)</f>
        <v>Hälsoval</v>
      </c>
      <c r="H1069" t="str">
        <f>VLOOKUP(A1069,Rådata!$A$3:$A$2444,1,FALSE)</f>
        <v>0840080J01AA02</v>
      </c>
    </row>
    <row r="1070" spans="1:8" x14ac:dyDescent="0.2">
      <c r="A1070" t="str">
        <f t="shared" si="16"/>
        <v>0840080J01AA04</v>
      </c>
      <c r="B1070" s="55" t="s">
        <v>14</v>
      </c>
      <c r="C1070" s="55" t="s">
        <v>142</v>
      </c>
      <c r="D1070" s="55" t="s">
        <v>264</v>
      </c>
      <c r="E1070" s="56" t="s">
        <v>349</v>
      </c>
      <c r="F1070" s="57">
        <v>15</v>
      </c>
      <c r="G1070" t="str">
        <f>VLOOKUP(B1070,'Akodens FV'!$A$1:$B$2500,2,FALSE)</f>
        <v>Hälsoval</v>
      </c>
      <c r="H1070" t="str">
        <f>VLOOKUP(A1070,Rådata!$A$3:$A$2444,1,FALSE)</f>
        <v>0840080J01AA04</v>
      </c>
    </row>
    <row r="1071" spans="1:8" x14ac:dyDescent="0.2">
      <c r="A1071" t="str">
        <f t="shared" si="16"/>
        <v>0840080J01AA07</v>
      </c>
      <c r="B1071" s="55" t="s">
        <v>14</v>
      </c>
      <c r="C1071" s="55" t="s">
        <v>142</v>
      </c>
      <c r="D1071" s="55" t="s">
        <v>263</v>
      </c>
      <c r="E1071" s="56" t="s">
        <v>363</v>
      </c>
      <c r="F1071" s="57">
        <v>8</v>
      </c>
      <c r="G1071" t="str">
        <f>VLOOKUP(B1071,'Akodens FV'!$A$1:$B$2500,2,FALSE)</f>
        <v>Hälsoval</v>
      </c>
      <c r="H1071" t="str">
        <f>VLOOKUP(A1071,Rådata!$A$3:$A$2444,1,FALSE)</f>
        <v>0840080J01AA07</v>
      </c>
    </row>
    <row r="1072" spans="1:8" x14ac:dyDescent="0.2">
      <c r="A1072" t="str">
        <f t="shared" si="16"/>
        <v>0840080J01CA04</v>
      </c>
      <c r="B1072" s="55" t="s">
        <v>14</v>
      </c>
      <c r="C1072" s="55" t="s">
        <v>142</v>
      </c>
      <c r="D1072" s="55" t="s">
        <v>247</v>
      </c>
      <c r="E1072" s="56" t="s">
        <v>350</v>
      </c>
      <c r="F1072" s="57">
        <v>14</v>
      </c>
      <c r="G1072" t="str">
        <f>VLOOKUP(B1072,'Akodens FV'!$A$1:$B$2500,2,FALSE)</f>
        <v>Hälsoval</v>
      </c>
      <c r="H1072" t="str">
        <f>VLOOKUP(A1072,Rådata!$A$3:$A$2444,1,FALSE)</f>
        <v>0840080J01CA04</v>
      </c>
    </row>
    <row r="1073" spans="1:8" x14ac:dyDescent="0.2">
      <c r="A1073" t="str">
        <f t="shared" si="16"/>
        <v>0840080J01CA08</v>
      </c>
      <c r="B1073" s="55" t="s">
        <v>14</v>
      </c>
      <c r="C1073" s="55" t="s">
        <v>142</v>
      </c>
      <c r="D1073" s="55" t="s">
        <v>262</v>
      </c>
      <c r="E1073" s="56" t="s">
        <v>351</v>
      </c>
      <c r="F1073" s="57">
        <v>288</v>
      </c>
      <c r="G1073" t="str">
        <f>VLOOKUP(B1073,'Akodens FV'!$A$1:$B$2500,2,FALSE)</f>
        <v>Hälsoval</v>
      </c>
      <c r="H1073" t="str">
        <f>VLOOKUP(A1073,Rådata!$A$3:$A$2444,1,FALSE)</f>
        <v>0840080J01CA08</v>
      </c>
    </row>
    <row r="1074" spans="1:8" x14ac:dyDescent="0.2">
      <c r="A1074" t="str">
        <f t="shared" si="16"/>
        <v>0840080J01CE02</v>
      </c>
      <c r="B1074" s="55" t="s">
        <v>14</v>
      </c>
      <c r="C1074" s="55" t="s">
        <v>142</v>
      </c>
      <c r="D1074" s="55" t="s">
        <v>246</v>
      </c>
      <c r="E1074" s="56" t="s">
        <v>352</v>
      </c>
      <c r="F1074" s="57">
        <v>183</v>
      </c>
      <c r="G1074" t="str">
        <f>VLOOKUP(B1074,'Akodens FV'!$A$1:$B$2500,2,FALSE)</f>
        <v>Hälsoval</v>
      </c>
      <c r="H1074" t="str">
        <f>VLOOKUP(A1074,Rådata!$A$3:$A$2444,1,FALSE)</f>
        <v>0840080J01CE02</v>
      </c>
    </row>
    <row r="1075" spans="1:8" x14ac:dyDescent="0.2">
      <c r="A1075" t="str">
        <f t="shared" si="16"/>
        <v>0840080J01CF05</v>
      </c>
      <c r="B1075" s="55" t="s">
        <v>14</v>
      </c>
      <c r="C1075" s="55" t="s">
        <v>142</v>
      </c>
      <c r="D1075" s="55" t="s">
        <v>251</v>
      </c>
      <c r="E1075" s="56" t="s">
        <v>353</v>
      </c>
      <c r="F1075" s="57">
        <v>107</v>
      </c>
      <c r="G1075" t="str">
        <f>VLOOKUP(B1075,'Akodens FV'!$A$1:$B$2500,2,FALSE)</f>
        <v>Hälsoval</v>
      </c>
      <c r="H1075" t="str">
        <f>VLOOKUP(A1075,Rådata!$A$3:$A$2444,1,FALSE)</f>
        <v>0840080J01CF05</v>
      </c>
    </row>
    <row r="1076" spans="1:8" x14ac:dyDescent="0.2">
      <c r="A1076" t="str">
        <f t="shared" si="16"/>
        <v>0840080J01CR02</v>
      </c>
      <c r="B1076" s="55" t="s">
        <v>14</v>
      </c>
      <c r="C1076" s="55" t="s">
        <v>142</v>
      </c>
      <c r="D1076" s="55" t="s">
        <v>253</v>
      </c>
      <c r="E1076" s="56" t="s">
        <v>640</v>
      </c>
      <c r="F1076" s="57">
        <v>2</v>
      </c>
      <c r="G1076" t="str">
        <f>VLOOKUP(B1076,'Akodens FV'!$A$1:$B$2500,2,FALSE)</f>
        <v>Hälsoval</v>
      </c>
      <c r="H1076" t="str">
        <f>VLOOKUP(A1076,Rådata!$A$3:$A$2444,1,FALSE)</f>
        <v>0840080J01CR02</v>
      </c>
    </row>
    <row r="1077" spans="1:8" x14ac:dyDescent="0.2">
      <c r="A1077" t="str">
        <f t="shared" si="16"/>
        <v>0840080J01DB05</v>
      </c>
      <c r="B1077" s="55" t="s">
        <v>14</v>
      </c>
      <c r="C1077" s="55" t="s">
        <v>142</v>
      </c>
      <c r="D1077" s="55" t="s">
        <v>261</v>
      </c>
      <c r="E1077" s="56" t="s">
        <v>355</v>
      </c>
      <c r="F1077" s="57">
        <v>1</v>
      </c>
      <c r="G1077" t="str">
        <f>VLOOKUP(B1077,'Akodens FV'!$A$1:$B$2500,2,FALSE)</f>
        <v>Hälsoval</v>
      </c>
      <c r="H1077" t="str">
        <f>VLOOKUP(A1077,Rådata!$A$3:$A$2444,1,FALSE)</f>
        <v>0840080J01DB05</v>
      </c>
    </row>
    <row r="1078" spans="1:8" x14ac:dyDescent="0.2">
      <c r="A1078" t="str">
        <f t="shared" si="16"/>
        <v>0840080J01EA01</v>
      </c>
      <c r="B1078" s="55" t="s">
        <v>14</v>
      </c>
      <c r="C1078" s="55" t="s">
        <v>142</v>
      </c>
      <c r="D1078" s="55" t="s">
        <v>259</v>
      </c>
      <c r="E1078" s="56" t="s">
        <v>356</v>
      </c>
      <c r="F1078" s="57">
        <v>42</v>
      </c>
      <c r="G1078" t="str">
        <f>VLOOKUP(B1078,'Akodens FV'!$A$1:$B$2500,2,FALSE)</f>
        <v>Hälsoval</v>
      </c>
      <c r="H1078" t="str">
        <f>VLOOKUP(A1078,Rådata!$A$3:$A$2444,1,FALSE)</f>
        <v>0840080J01EA01</v>
      </c>
    </row>
    <row r="1079" spans="1:8" x14ac:dyDescent="0.2">
      <c r="A1079" t="str">
        <f t="shared" si="16"/>
        <v>0840080J01EE01</v>
      </c>
      <c r="B1079" s="55" t="s">
        <v>14</v>
      </c>
      <c r="C1079" s="55" t="s">
        <v>142</v>
      </c>
      <c r="D1079" s="55" t="s">
        <v>258</v>
      </c>
      <c r="E1079" s="56" t="s">
        <v>364</v>
      </c>
      <c r="F1079" s="57">
        <v>7</v>
      </c>
      <c r="G1079" t="str">
        <f>VLOOKUP(B1079,'Akodens FV'!$A$1:$B$2500,2,FALSE)</f>
        <v>Hälsoval</v>
      </c>
      <c r="H1079" t="str">
        <f>VLOOKUP(A1079,Rådata!$A$3:$A$2444,1,FALSE)</f>
        <v>0840080J01EE01</v>
      </c>
    </row>
    <row r="1080" spans="1:8" x14ac:dyDescent="0.2">
      <c r="A1080" t="str">
        <f t="shared" si="16"/>
        <v>0840080J01FA01</v>
      </c>
      <c r="B1080" s="55" t="s">
        <v>14</v>
      </c>
      <c r="C1080" s="55" t="s">
        <v>142</v>
      </c>
      <c r="D1080" s="55" t="s">
        <v>250</v>
      </c>
      <c r="E1080" s="56" t="s">
        <v>357</v>
      </c>
      <c r="F1080" s="57">
        <v>1</v>
      </c>
      <c r="G1080" t="str">
        <f>VLOOKUP(B1080,'Akodens FV'!$A$1:$B$2500,2,FALSE)</f>
        <v>Hälsoval</v>
      </c>
      <c r="H1080" t="str">
        <f>VLOOKUP(A1080,Rådata!$A$3:$A$2444,1,FALSE)</f>
        <v>0840080J01FA01</v>
      </c>
    </row>
    <row r="1081" spans="1:8" x14ac:dyDescent="0.2">
      <c r="A1081" t="str">
        <f t="shared" si="16"/>
        <v>0840080J01FA09</v>
      </c>
      <c r="B1081" s="55" t="s">
        <v>14</v>
      </c>
      <c r="C1081" s="55" t="s">
        <v>142</v>
      </c>
      <c r="D1081" s="55" t="s">
        <v>257</v>
      </c>
      <c r="E1081" s="56" t="s">
        <v>375</v>
      </c>
      <c r="F1081" s="57">
        <v>1</v>
      </c>
      <c r="G1081" t="str">
        <f>VLOOKUP(B1081,'Akodens FV'!$A$1:$B$2500,2,FALSE)</f>
        <v>Hälsoval</v>
      </c>
      <c r="H1081" t="str">
        <f>VLOOKUP(A1081,Rådata!$A$3:$A$2444,1,FALSE)</f>
        <v>0840080J01FA09</v>
      </c>
    </row>
    <row r="1082" spans="1:8" x14ac:dyDescent="0.2">
      <c r="A1082" t="str">
        <f t="shared" si="16"/>
        <v>0840080J01FA10</v>
      </c>
      <c r="B1082" s="55" t="s">
        <v>14</v>
      </c>
      <c r="C1082" s="55" t="s">
        <v>142</v>
      </c>
      <c r="D1082" s="55" t="s">
        <v>268</v>
      </c>
      <c r="E1082" s="56" t="s">
        <v>368</v>
      </c>
      <c r="F1082" s="57">
        <v>5</v>
      </c>
      <c r="G1082" t="str">
        <f>VLOOKUP(B1082,'Akodens FV'!$A$1:$B$2500,2,FALSE)</f>
        <v>Hälsoval</v>
      </c>
      <c r="H1082" t="str">
        <f>VLOOKUP(A1082,Rådata!$A$3:$A$2444,1,FALSE)</f>
        <v>0840080J01FA10</v>
      </c>
    </row>
    <row r="1083" spans="1:8" x14ac:dyDescent="0.2">
      <c r="A1083" t="str">
        <f t="shared" si="16"/>
        <v>0840080J01FF01</v>
      </c>
      <c r="B1083" s="55" t="s">
        <v>14</v>
      </c>
      <c r="C1083" s="55" t="s">
        <v>142</v>
      </c>
      <c r="D1083" s="55" t="s">
        <v>248</v>
      </c>
      <c r="E1083" s="56" t="s">
        <v>358</v>
      </c>
      <c r="F1083" s="57">
        <v>11</v>
      </c>
      <c r="G1083" t="str">
        <f>VLOOKUP(B1083,'Akodens FV'!$A$1:$B$2500,2,FALSE)</f>
        <v>Hälsoval</v>
      </c>
      <c r="H1083" t="str">
        <f>VLOOKUP(A1083,Rådata!$A$3:$A$2444,1,FALSE)</f>
        <v>0840080J01FF01</v>
      </c>
    </row>
    <row r="1084" spans="1:8" x14ac:dyDescent="0.2">
      <c r="A1084" t="str">
        <f t="shared" si="16"/>
        <v>0840080J01MA02</v>
      </c>
      <c r="B1084" s="55" t="s">
        <v>14</v>
      </c>
      <c r="C1084" s="55" t="s">
        <v>142</v>
      </c>
      <c r="D1084" s="55" t="s">
        <v>252</v>
      </c>
      <c r="E1084" s="56" t="s">
        <v>359</v>
      </c>
      <c r="F1084" s="57">
        <v>17</v>
      </c>
      <c r="G1084" t="str">
        <f>VLOOKUP(B1084,'Akodens FV'!$A$1:$B$2500,2,FALSE)</f>
        <v>Hälsoval</v>
      </c>
      <c r="H1084" t="str">
        <f>VLOOKUP(A1084,Rådata!$A$3:$A$2444,1,FALSE)</f>
        <v>0840080J01MA02</v>
      </c>
    </row>
    <row r="1085" spans="1:8" x14ac:dyDescent="0.2">
      <c r="A1085" t="str">
        <f t="shared" si="16"/>
        <v>0840080J01XE01</v>
      </c>
      <c r="B1085" s="55" t="s">
        <v>14</v>
      </c>
      <c r="C1085" s="55" t="s">
        <v>142</v>
      </c>
      <c r="D1085" s="55" t="s">
        <v>255</v>
      </c>
      <c r="E1085" s="56" t="s">
        <v>361</v>
      </c>
      <c r="F1085" s="57">
        <v>112</v>
      </c>
      <c r="G1085" t="str">
        <f>VLOOKUP(B1085,'Akodens FV'!$A$1:$B$2500,2,FALSE)</f>
        <v>Hälsoval</v>
      </c>
      <c r="H1085" t="str">
        <f>VLOOKUP(A1085,Rådata!$A$3:$A$2444,1,FALSE)</f>
        <v>0840080J01XE01</v>
      </c>
    </row>
    <row r="1086" spans="1:8" x14ac:dyDescent="0.2">
      <c r="A1086" t="str">
        <f t="shared" si="16"/>
        <v>0840081J01AA02</v>
      </c>
      <c r="B1086" s="55" t="s">
        <v>16</v>
      </c>
      <c r="C1086" s="55" t="s">
        <v>605</v>
      </c>
      <c r="D1086" s="55" t="s">
        <v>249</v>
      </c>
      <c r="E1086" s="56" t="s">
        <v>348</v>
      </c>
      <c r="F1086" s="57">
        <v>32</v>
      </c>
      <c r="G1086" t="str">
        <f>VLOOKUP(B1086,'Akodens FV'!$A$1:$B$2500,2,FALSE)</f>
        <v>Hälsoval</v>
      </c>
      <c r="H1086" t="str">
        <f>VLOOKUP(A1086,Rådata!$A$3:$A$2444,1,FALSE)</f>
        <v>0840081J01AA02</v>
      </c>
    </row>
    <row r="1087" spans="1:8" x14ac:dyDescent="0.2">
      <c r="A1087" t="str">
        <f t="shared" si="16"/>
        <v>0840081J01AA04</v>
      </c>
      <c r="B1087" s="55" t="s">
        <v>16</v>
      </c>
      <c r="C1087" s="55" t="s">
        <v>605</v>
      </c>
      <c r="D1087" s="55" t="s">
        <v>264</v>
      </c>
      <c r="E1087" s="56" t="s">
        <v>349</v>
      </c>
      <c r="F1087" s="57">
        <v>34</v>
      </c>
      <c r="G1087" t="str">
        <f>VLOOKUP(B1087,'Akodens FV'!$A$1:$B$2500,2,FALSE)</f>
        <v>Hälsoval</v>
      </c>
      <c r="H1087" t="str">
        <f>VLOOKUP(A1087,Rådata!$A$3:$A$2444,1,FALSE)</f>
        <v>0840081J01AA04</v>
      </c>
    </row>
    <row r="1088" spans="1:8" x14ac:dyDescent="0.2">
      <c r="A1088" t="str">
        <f t="shared" si="16"/>
        <v>0840081J01CA04</v>
      </c>
      <c r="B1088" s="55" t="s">
        <v>16</v>
      </c>
      <c r="C1088" s="55" t="s">
        <v>605</v>
      </c>
      <c r="D1088" s="55" t="s">
        <v>247</v>
      </c>
      <c r="E1088" s="56" t="s">
        <v>350</v>
      </c>
      <c r="F1088" s="57">
        <v>23</v>
      </c>
      <c r="G1088" t="str">
        <f>VLOOKUP(B1088,'Akodens FV'!$A$1:$B$2500,2,FALSE)</f>
        <v>Hälsoval</v>
      </c>
      <c r="H1088" t="str">
        <f>VLOOKUP(A1088,Rådata!$A$3:$A$2444,1,FALSE)</f>
        <v>0840081J01CA04</v>
      </c>
    </row>
    <row r="1089" spans="1:8" x14ac:dyDescent="0.2">
      <c r="A1089" t="str">
        <f t="shared" si="16"/>
        <v>0840081J01CA08</v>
      </c>
      <c r="B1089" s="55" t="s">
        <v>16</v>
      </c>
      <c r="C1089" s="55" t="s">
        <v>605</v>
      </c>
      <c r="D1089" s="55" t="s">
        <v>262</v>
      </c>
      <c r="E1089" s="56" t="s">
        <v>351</v>
      </c>
      <c r="F1089" s="57">
        <v>208</v>
      </c>
      <c r="G1089" t="str">
        <f>VLOOKUP(B1089,'Akodens FV'!$A$1:$B$2500,2,FALSE)</f>
        <v>Hälsoval</v>
      </c>
      <c r="H1089" t="str">
        <f>VLOOKUP(A1089,Rådata!$A$3:$A$2444,1,FALSE)</f>
        <v>0840081J01CA08</v>
      </c>
    </row>
    <row r="1090" spans="1:8" x14ac:dyDescent="0.2">
      <c r="A1090" t="str">
        <f t="shared" si="16"/>
        <v>0840081J01CE02</v>
      </c>
      <c r="B1090" s="55" t="s">
        <v>16</v>
      </c>
      <c r="C1090" s="55" t="s">
        <v>605</v>
      </c>
      <c r="D1090" s="55" t="s">
        <v>246</v>
      </c>
      <c r="E1090" s="56" t="s">
        <v>352</v>
      </c>
      <c r="F1090" s="57">
        <v>177</v>
      </c>
      <c r="G1090" t="str">
        <f>VLOOKUP(B1090,'Akodens FV'!$A$1:$B$2500,2,FALSE)</f>
        <v>Hälsoval</v>
      </c>
      <c r="H1090" t="str">
        <f>VLOOKUP(A1090,Rådata!$A$3:$A$2444,1,FALSE)</f>
        <v>0840081J01CE02</v>
      </c>
    </row>
    <row r="1091" spans="1:8" x14ac:dyDescent="0.2">
      <c r="A1091" t="str">
        <f t="shared" ref="A1091:A1154" si="17">B1091&amp;D1091</f>
        <v>0840081J01CF05</v>
      </c>
      <c r="B1091" s="55" t="s">
        <v>16</v>
      </c>
      <c r="C1091" s="55" t="s">
        <v>605</v>
      </c>
      <c r="D1091" s="55" t="s">
        <v>251</v>
      </c>
      <c r="E1091" s="56" t="s">
        <v>353</v>
      </c>
      <c r="F1091" s="57">
        <v>137</v>
      </c>
      <c r="G1091" t="str">
        <f>VLOOKUP(B1091,'Akodens FV'!$A$1:$B$2500,2,FALSE)</f>
        <v>Hälsoval</v>
      </c>
      <c r="H1091" t="str">
        <f>VLOOKUP(A1091,Rådata!$A$3:$A$2444,1,FALSE)</f>
        <v>0840081J01CF05</v>
      </c>
    </row>
    <row r="1092" spans="1:8" x14ac:dyDescent="0.2">
      <c r="A1092" t="str">
        <f t="shared" si="17"/>
        <v>0840081J01CR02</v>
      </c>
      <c r="B1092" s="55" t="s">
        <v>16</v>
      </c>
      <c r="C1092" s="55" t="s">
        <v>605</v>
      </c>
      <c r="D1092" s="55" t="s">
        <v>253</v>
      </c>
      <c r="E1092" s="56" t="s">
        <v>640</v>
      </c>
      <c r="F1092" s="57">
        <v>2</v>
      </c>
      <c r="G1092" t="str">
        <f>VLOOKUP(B1092,'Akodens FV'!$A$1:$B$2500,2,FALSE)</f>
        <v>Hälsoval</v>
      </c>
      <c r="H1092" t="str">
        <f>VLOOKUP(A1092,Rådata!$A$3:$A$2444,1,FALSE)</f>
        <v>0840081J01CR02</v>
      </c>
    </row>
    <row r="1093" spans="1:8" x14ac:dyDescent="0.2">
      <c r="A1093" t="str">
        <f t="shared" si="17"/>
        <v>0840081J01DB05</v>
      </c>
      <c r="B1093" s="55" t="s">
        <v>16</v>
      </c>
      <c r="C1093" s="55" t="s">
        <v>605</v>
      </c>
      <c r="D1093" s="55" t="s">
        <v>261</v>
      </c>
      <c r="E1093" s="56" t="s">
        <v>355</v>
      </c>
      <c r="F1093" s="57">
        <v>15</v>
      </c>
      <c r="G1093" t="str">
        <f>VLOOKUP(B1093,'Akodens FV'!$A$1:$B$2500,2,FALSE)</f>
        <v>Hälsoval</v>
      </c>
      <c r="H1093" t="str">
        <f>VLOOKUP(A1093,Rådata!$A$3:$A$2444,1,FALSE)</f>
        <v>0840081J01DB05</v>
      </c>
    </row>
    <row r="1094" spans="1:8" x14ac:dyDescent="0.2">
      <c r="A1094" t="str">
        <f t="shared" si="17"/>
        <v>0840081J01EA01</v>
      </c>
      <c r="B1094" s="55" t="s">
        <v>16</v>
      </c>
      <c r="C1094" s="55" t="s">
        <v>605</v>
      </c>
      <c r="D1094" s="55" t="s">
        <v>259</v>
      </c>
      <c r="E1094" s="56" t="s">
        <v>356</v>
      </c>
      <c r="F1094" s="57">
        <v>22</v>
      </c>
      <c r="G1094" t="str">
        <f>VLOOKUP(B1094,'Akodens FV'!$A$1:$B$2500,2,FALSE)</f>
        <v>Hälsoval</v>
      </c>
      <c r="H1094" t="str">
        <f>VLOOKUP(A1094,Rådata!$A$3:$A$2444,1,FALSE)</f>
        <v>0840081J01EA01</v>
      </c>
    </row>
    <row r="1095" spans="1:8" x14ac:dyDescent="0.2">
      <c r="A1095" t="str">
        <f t="shared" si="17"/>
        <v>0840081J01EE01</v>
      </c>
      <c r="B1095" s="55" t="s">
        <v>16</v>
      </c>
      <c r="C1095" s="55" t="s">
        <v>605</v>
      </c>
      <c r="D1095" s="55" t="s">
        <v>258</v>
      </c>
      <c r="E1095" s="56" t="s">
        <v>364</v>
      </c>
      <c r="F1095" s="57">
        <v>11</v>
      </c>
      <c r="G1095" t="str">
        <f>VLOOKUP(B1095,'Akodens FV'!$A$1:$B$2500,2,FALSE)</f>
        <v>Hälsoval</v>
      </c>
      <c r="H1095" t="str">
        <f>VLOOKUP(A1095,Rådata!$A$3:$A$2444,1,FALSE)</f>
        <v>0840081J01EE01</v>
      </c>
    </row>
    <row r="1096" spans="1:8" x14ac:dyDescent="0.2">
      <c r="A1096" t="str">
        <f t="shared" si="17"/>
        <v>0840081J01FA01</v>
      </c>
      <c r="B1096" s="55" t="s">
        <v>16</v>
      </c>
      <c r="C1096" s="55" t="s">
        <v>605</v>
      </c>
      <c r="D1096" s="55" t="s">
        <v>250</v>
      </c>
      <c r="E1096" s="56" t="s">
        <v>357</v>
      </c>
      <c r="F1096" s="57">
        <v>5</v>
      </c>
      <c r="G1096" t="str">
        <f>VLOOKUP(B1096,'Akodens FV'!$A$1:$B$2500,2,FALSE)</f>
        <v>Hälsoval</v>
      </c>
      <c r="H1096" t="str">
        <f>VLOOKUP(A1096,Rådata!$A$3:$A$2444,1,FALSE)</f>
        <v>0840081J01FA01</v>
      </c>
    </row>
    <row r="1097" spans="1:8" x14ac:dyDescent="0.2">
      <c r="A1097" t="str">
        <f t="shared" si="17"/>
        <v>0840081J01FA09</v>
      </c>
      <c r="B1097" s="55" t="s">
        <v>16</v>
      </c>
      <c r="C1097" s="55" t="s">
        <v>605</v>
      </c>
      <c r="D1097" s="55" t="s">
        <v>257</v>
      </c>
      <c r="E1097" s="56" t="s">
        <v>375</v>
      </c>
      <c r="F1097" s="57">
        <v>4</v>
      </c>
      <c r="G1097" t="str">
        <f>VLOOKUP(B1097,'Akodens FV'!$A$1:$B$2500,2,FALSE)</f>
        <v>Hälsoval</v>
      </c>
      <c r="H1097" t="str">
        <f>VLOOKUP(A1097,Rådata!$A$3:$A$2444,1,FALSE)</f>
        <v>0840081J01FA09</v>
      </c>
    </row>
    <row r="1098" spans="1:8" x14ac:dyDescent="0.2">
      <c r="A1098" t="str">
        <f t="shared" si="17"/>
        <v>0840081J01FA10</v>
      </c>
      <c r="B1098" s="55" t="s">
        <v>16</v>
      </c>
      <c r="C1098" s="55" t="s">
        <v>605</v>
      </c>
      <c r="D1098" s="55" t="s">
        <v>268</v>
      </c>
      <c r="E1098" s="56" t="s">
        <v>368</v>
      </c>
      <c r="F1098" s="57">
        <v>7</v>
      </c>
      <c r="G1098" t="str">
        <f>VLOOKUP(B1098,'Akodens FV'!$A$1:$B$2500,2,FALSE)</f>
        <v>Hälsoval</v>
      </c>
      <c r="H1098" t="str">
        <f>VLOOKUP(A1098,Rådata!$A$3:$A$2444,1,FALSE)</f>
        <v>0840081J01FA10</v>
      </c>
    </row>
    <row r="1099" spans="1:8" x14ac:dyDescent="0.2">
      <c r="A1099" t="str">
        <f t="shared" si="17"/>
        <v>0840081J01FF01</v>
      </c>
      <c r="B1099" s="55" t="s">
        <v>16</v>
      </c>
      <c r="C1099" s="55" t="s">
        <v>605</v>
      </c>
      <c r="D1099" s="55" t="s">
        <v>248</v>
      </c>
      <c r="E1099" s="56" t="s">
        <v>358</v>
      </c>
      <c r="F1099" s="57">
        <v>42</v>
      </c>
      <c r="G1099" t="str">
        <f>VLOOKUP(B1099,'Akodens FV'!$A$1:$B$2500,2,FALSE)</f>
        <v>Hälsoval</v>
      </c>
      <c r="H1099" t="str">
        <f>VLOOKUP(A1099,Rådata!$A$3:$A$2444,1,FALSE)</f>
        <v>0840081J01FF01</v>
      </c>
    </row>
    <row r="1100" spans="1:8" x14ac:dyDescent="0.2">
      <c r="A1100" t="str">
        <f t="shared" si="17"/>
        <v>0840081J01MA02</v>
      </c>
      <c r="B1100" s="55" t="s">
        <v>16</v>
      </c>
      <c r="C1100" s="55" t="s">
        <v>605</v>
      </c>
      <c r="D1100" s="55" t="s">
        <v>252</v>
      </c>
      <c r="E1100" s="56" t="s">
        <v>359</v>
      </c>
      <c r="F1100" s="57">
        <v>38</v>
      </c>
      <c r="G1100" t="str">
        <f>VLOOKUP(B1100,'Akodens FV'!$A$1:$B$2500,2,FALSE)</f>
        <v>Hälsoval</v>
      </c>
      <c r="H1100" t="str">
        <f>VLOOKUP(A1100,Rådata!$A$3:$A$2444,1,FALSE)</f>
        <v>0840081J01MA02</v>
      </c>
    </row>
    <row r="1101" spans="1:8" x14ac:dyDescent="0.2">
      <c r="A1101" t="str">
        <f t="shared" si="17"/>
        <v>0840081J01XE01</v>
      </c>
      <c r="B1101" s="55" t="s">
        <v>16</v>
      </c>
      <c r="C1101" s="55" t="s">
        <v>605</v>
      </c>
      <c r="D1101" s="55" t="s">
        <v>255</v>
      </c>
      <c r="E1101" s="56" t="s">
        <v>361</v>
      </c>
      <c r="F1101" s="57">
        <v>154</v>
      </c>
      <c r="G1101" t="str">
        <f>VLOOKUP(B1101,'Akodens FV'!$A$1:$B$2500,2,FALSE)</f>
        <v>Hälsoval</v>
      </c>
      <c r="H1101" t="str">
        <f>VLOOKUP(A1101,Rådata!$A$3:$A$2444,1,FALSE)</f>
        <v>0840081J01XE01</v>
      </c>
    </row>
    <row r="1102" spans="1:8" x14ac:dyDescent="0.2">
      <c r="A1102" t="str">
        <f t="shared" si="17"/>
        <v>0840083J01AA02</v>
      </c>
      <c r="B1102" s="55" t="s">
        <v>42</v>
      </c>
      <c r="C1102" s="55" t="s">
        <v>165</v>
      </c>
      <c r="D1102" s="55" t="s">
        <v>249</v>
      </c>
      <c r="E1102" s="56" t="s">
        <v>348</v>
      </c>
      <c r="F1102" s="57">
        <v>21</v>
      </c>
      <c r="G1102" t="str">
        <f>VLOOKUP(B1102,'Akodens FV'!$A$1:$B$2500,2,FALSE)</f>
        <v>Hälsoval</v>
      </c>
      <c r="H1102" t="str">
        <f>VLOOKUP(A1102,Rådata!$A$3:$A$2444,1,FALSE)</f>
        <v>0840083J01AA02</v>
      </c>
    </row>
    <row r="1103" spans="1:8" x14ac:dyDescent="0.2">
      <c r="A1103" t="str">
        <f t="shared" si="17"/>
        <v>0840083J01AA04</v>
      </c>
      <c r="B1103" s="55" t="s">
        <v>42</v>
      </c>
      <c r="C1103" s="55" t="s">
        <v>165</v>
      </c>
      <c r="D1103" s="55" t="s">
        <v>264</v>
      </c>
      <c r="E1103" s="56" t="s">
        <v>349</v>
      </c>
      <c r="F1103" s="57">
        <v>4</v>
      </c>
      <c r="G1103" t="str">
        <f>VLOOKUP(B1103,'Akodens FV'!$A$1:$B$2500,2,FALSE)</f>
        <v>Hälsoval</v>
      </c>
      <c r="H1103" t="str">
        <f>VLOOKUP(A1103,Rådata!$A$3:$A$2444,1,FALSE)</f>
        <v>0840083J01AA04</v>
      </c>
    </row>
    <row r="1104" spans="1:8" x14ac:dyDescent="0.2">
      <c r="A1104" t="str">
        <f t="shared" si="17"/>
        <v>0840083J01AA07</v>
      </c>
      <c r="B1104" s="55" t="s">
        <v>42</v>
      </c>
      <c r="C1104" s="55" t="s">
        <v>165</v>
      </c>
      <c r="D1104" s="55" t="s">
        <v>263</v>
      </c>
      <c r="E1104" s="56" t="s">
        <v>363</v>
      </c>
      <c r="F1104" s="57">
        <v>2</v>
      </c>
      <c r="G1104" t="str">
        <f>VLOOKUP(B1104,'Akodens FV'!$A$1:$B$2500,2,FALSE)</f>
        <v>Hälsoval</v>
      </c>
      <c r="H1104" t="str">
        <f>VLOOKUP(A1104,Rådata!$A$3:$A$2444,1,FALSE)</f>
        <v>0840083J01AA07</v>
      </c>
    </row>
    <row r="1105" spans="1:8" x14ac:dyDescent="0.2">
      <c r="A1105" t="str">
        <f t="shared" si="17"/>
        <v>0840083J01CA04</v>
      </c>
      <c r="B1105" s="55" t="s">
        <v>42</v>
      </c>
      <c r="C1105" s="55" t="s">
        <v>165</v>
      </c>
      <c r="D1105" s="55" t="s">
        <v>247</v>
      </c>
      <c r="E1105" s="56" t="s">
        <v>350</v>
      </c>
      <c r="F1105" s="57">
        <v>23</v>
      </c>
      <c r="G1105" t="str">
        <f>VLOOKUP(B1105,'Akodens FV'!$A$1:$B$2500,2,FALSE)</f>
        <v>Hälsoval</v>
      </c>
      <c r="H1105" t="str">
        <f>VLOOKUP(A1105,Rådata!$A$3:$A$2444,1,FALSE)</f>
        <v>0840083J01CA04</v>
      </c>
    </row>
    <row r="1106" spans="1:8" x14ac:dyDescent="0.2">
      <c r="A1106" t="str">
        <f t="shared" si="17"/>
        <v>0840083J01CA08</v>
      </c>
      <c r="B1106" s="55" t="s">
        <v>42</v>
      </c>
      <c r="C1106" s="55" t="s">
        <v>165</v>
      </c>
      <c r="D1106" s="55" t="s">
        <v>262</v>
      </c>
      <c r="E1106" s="56" t="s">
        <v>351</v>
      </c>
      <c r="F1106" s="57">
        <v>85</v>
      </c>
      <c r="G1106" t="str">
        <f>VLOOKUP(B1106,'Akodens FV'!$A$1:$B$2500,2,FALSE)</f>
        <v>Hälsoval</v>
      </c>
      <c r="H1106" t="str">
        <f>VLOOKUP(A1106,Rådata!$A$3:$A$2444,1,FALSE)</f>
        <v>0840083J01CA08</v>
      </c>
    </row>
    <row r="1107" spans="1:8" x14ac:dyDescent="0.2">
      <c r="A1107" t="str">
        <f t="shared" si="17"/>
        <v>0840083J01CE02</v>
      </c>
      <c r="B1107" s="55" t="s">
        <v>42</v>
      </c>
      <c r="C1107" s="55" t="s">
        <v>165</v>
      </c>
      <c r="D1107" s="55" t="s">
        <v>246</v>
      </c>
      <c r="E1107" s="56" t="s">
        <v>352</v>
      </c>
      <c r="F1107" s="57">
        <v>113</v>
      </c>
      <c r="G1107" t="str">
        <f>VLOOKUP(B1107,'Akodens FV'!$A$1:$B$2500,2,FALSE)</f>
        <v>Hälsoval</v>
      </c>
      <c r="H1107" t="str">
        <f>VLOOKUP(A1107,Rådata!$A$3:$A$2444,1,FALSE)</f>
        <v>0840083J01CE02</v>
      </c>
    </row>
    <row r="1108" spans="1:8" x14ac:dyDescent="0.2">
      <c r="A1108" t="str">
        <f t="shared" si="17"/>
        <v>0840083J01CF05</v>
      </c>
      <c r="B1108" s="55" t="s">
        <v>42</v>
      </c>
      <c r="C1108" s="55" t="s">
        <v>165</v>
      </c>
      <c r="D1108" s="55" t="s">
        <v>251</v>
      </c>
      <c r="E1108" s="56" t="s">
        <v>353</v>
      </c>
      <c r="F1108" s="57">
        <v>83</v>
      </c>
      <c r="G1108" t="str">
        <f>VLOOKUP(B1108,'Akodens FV'!$A$1:$B$2500,2,FALSE)</f>
        <v>Hälsoval</v>
      </c>
      <c r="H1108" t="str">
        <f>VLOOKUP(A1108,Rådata!$A$3:$A$2444,1,FALSE)</f>
        <v>0840083J01CF05</v>
      </c>
    </row>
    <row r="1109" spans="1:8" x14ac:dyDescent="0.2">
      <c r="A1109" t="str">
        <f t="shared" si="17"/>
        <v>0840083J01CR02</v>
      </c>
      <c r="B1109" s="55" t="s">
        <v>42</v>
      </c>
      <c r="C1109" s="55" t="s">
        <v>165</v>
      </c>
      <c r="D1109" s="55" t="s">
        <v>253</v>
      </c>
      <c r="E1109" s="56" t="s">
        <v>640</v>
      </c>
      <c r="F1109" s="57">
        <v>2</v>
      </c>
      <c r="G1109" t="str">
        <f>VLOOKUP(B1109,'Akodens FV'!$A$1:$B$2500,2,FALSE)</f>
        <v>Hälsoval</v>
      </c>
      <c r="H1109" t="str">
        <f>VLOOKUP(A1109,Rådata!$A$3:$A$2444,1,FALSE)</f>
        <v>0840083J01CR02</v>
      </c>
    </row>
    <row r="1110" spans="1:8" x14ac:dyDescent="0.2">
      <c r="A1110" t="str">
        <f t="shared" si="17"/>
        <v>0840083J01DB05</v>
      </c>
      <c r="B1110" s="55" t="s">
        <v>42</v>
      </c>
      <c r="C1110" s="55" t="s">
        <v>165</v>
      </c>
      <c r="D1110" s="55" t="s">
        <v>261</v>
      </c>
      <c r="E1110" s="56" t="s">
        <v>355</v>
      </c>
      <c r="F1110" s="57">
        <v>1</v>
      </c>
      <c r="G1110" t="str">
        <f>VLOOKUP(B1110,'Akodens FV'!$A$1:$B$2500,2,FALSE)</f>
        <v>Hälsoval</v>
      </c>
      <c r="H1110" t="str">
        <f>VLOOKUP(A1110,Rådata!$A$3:$A$2444,1,FALSE)</f>
        <v>0840083J01DB05</v>
      </c>
    </row>
    <row r="1111" spans="1:8" x14ac:dyDescent="0.2">
      <c r="A1111" t="str">
        <f t="shared" si="17"/>
        <v>0840083J01EA01</v>
      </c>
      <c r="B1111" s="55" t="s">
        <v>42</v>
      </c>
      <c r="C1111" s="55" t="s">
        <v>165</v>
      </c>
      <c r="D1111" s="55" t="s">
        <v>259</v>
      </c>
      <c r="E1111" s="56" t="s">
        <v>356</v>
      </c>
      <c r="F1111" s="57">
        <v>3</v>
      </c>
      <c r="G1111" t="str">
        <f>VLOOKUP(B1111,'Akodens FV'!$A$1:$B$2500,2,FALSE)</f>
        <v>Hälsoval</v>
      </c>
      <c r="H1111" t="str">
        <f>VLOOKUP(A1111,Rådata!$A$3:$A$2444,1,FALSE)</f>
        <v>0840083J01EA01</v>
      </c>
    </row>
    <row r="1112" spans="1:8" x14ac:dyDescent="0.2">
      <c r="A1112" t="str">
        <f t="shared" si="17"/>
        <v>0840083J01EE01</v>
      </c>
      <c r="B1112" s="55" t="s">
        <v>42</v>
      </c>
      <c r="C1112" s="55" t="s">
        <v>165</v>
      </c>
      <c r="D1112" s="55" t="s">
        <v>258</v>
      </c>
      <c r="E1112" s="56" t="s">
        <v>364</v>
      </c>
      <c r="F1112" s="57">
        <v>6</v>
      </c>
      <c r="G1112" t="str">
        <f>VLOOKUP(B1112,'Akodens FV'!$A$1:$B$2500,2,FALSE)</f>
        <v>Hälsoval</v>
      </c>
      <c r="H1112" t="str">
        <f>VLOOKUP(A1112,Rådata!$A$3:$A$2444,1,FALSE)</f>
        <v>0840083J01EE01</v>
      </c>
    </row>
    <row r="1113" spans="1:8" x14ac:dyDescent="0.2">
      <c r="A1113" t="str">
        <f t="shared" si="17"/>
        <v>0840083J01FA09</v>
      </c>
      <c r="B1113" s="55" t="s">
        <v>42</v>
      </c>
      <c r="C1113" s="55" t="s">
        <v>165</v>
      </c>
      <c r="D1113" s="55" t="s">
        <v>257</v>
      </c>
      <c r="E1113" s="56" t="s">
        <v>375</v>
      </c>
      <c r="F1113" s="57">
        <v>1</v>
      </c>
      <c r="G1113" t="str">
        <f>VLOOKUP(B1113,'Akodens FV'!$A$1:$B$2500,2,FALSE)</f>
        <v>Hälsoval</v>
      </c>
      <c r="H1113" t="e">
        <f>VLOOKUP(A1113,Rådata!$A$3:$A$2444,1,FALSE)</f>
        <v>#N/A</v>
      </c>
    </row>
    <row r="1114" spans="1:8" x14ac:dyDescent="0.2">
      <c r="A1114" t="str">
        <f t="shared" si="17"/>
        <v>0840083J01FA10</v>
      </c>
      <c r="B1114" s="55" t="s">
        <v>42</v>
      </c>
      <c r="C1114" s="55" t="s">
        <v>165</v>
      </c>
      <c r="D1114" s="55" t="s">
        <v>268</v>
      </c>
      <c r="E1114" s="56" t="s">
        <v>368</v>
      </c>
      <c r="F1114" s="57">
        <v>8</v>
      </c>
      <c r="G1114" t="str">
        <f>VLOOKUP(B1114,'Akodens FV'!$A$1:$B$2500,2,FALSE)</f>
        <v>Hälsoval</v>
      </c>
      <c r="H1114" t="str">
        <f>VLOOKUP(A1114,Rådata!$A$3:$A$2444,1,FALSE)</f>
        <v>0840083J01FA10</v>
      </c>
    </row>
    <row r="1115" spans="1:8" x14ac:dyDescent="0.2">
      <c r="A1115" t="str">
        <f t="shared" si="17"/>
        <v>0840083J01FF01</v>
      </c>
      <c r="B1115" s="55" t="s">
        <v>42</v>
      </c>
      <c r="C1115" s="55" t="s">
        <v>165</v>
      </c>
      <c r="D1115" s="55" t="s">
        <v>248</v>
      </c>
      <c r="E1115" s="56" t="s">
        <v>358</v>
      </c>
      <c r="F1115" s="57">
        <v>11</v>
      </c>
      <c r="G1115" t="str">
        <f>VLOOKUP(B1115,'Akodens FV'!$A$1:$B$2500,2,FALSE)</f>
        <v>Hälsoval</v>
      </c>
      <c r="H1115" t="str">
        <f>VLOOKUP(A1115,Rådata!$A$3:$A$2444,1,FALSE)</f>
        <v>0840083J01FF01</v>
      </c>
    </row>
    <row r="1116" spans="1:8" x14ac:dyDescent="0.2">
      <c r="A1116" t="str">
        <f t="shared" si="17"/>
        <v>0840083J01MA02</v>
      </c>
      <c r="B1116" s="55" t="s">
        <v>42</v>
      </c>
      <c r="C1116" s="55" t="s">
        <v>165</v>
      </c>
      <c r="D1116" s="55" t="s">
        <v>252</v>
      </c>
      <c r="E1116" s="56" t="s">
        <v>359</v>
      </c>
      <c r="F1116" s="57">
        <v>34</v>
      </c>
      <c r="G1116" t="str">
        <f>VLOOKUP(B1116,'Akodens FV'!$A$1:$B$2500,2,FALSE)</f>
        <v>Hälsoval</v>
      </c>
      <c r="H1116" t="str">
        <f>VLOOKUP(A1116,Rådata!$A$3:$A$2444,1,FALSE)</f>
        <v>0840083J01MA02</v>
      </c>
    </row>
    <row r="1117" spans="1:8" x14ac:dyDescent="0.2">
      <c r="A1117" t="str">
        <f t="shared" si="17"/>
        <v>0840083J01XE01</v>
      </c>
      <c r="B1117" s="55" t="s">
        <v>42</v>
      </c>
      <c r="C1117" s="55" t="s">
        <v>165</v>
      </c>
      <c r="D1117" s="55" t="s">
        <v>255</v>
      </c>
      <c r="E1117" s="56" t="s">
        <v>361</v>
      </c>
      <c r="F1117" s="57">
        <v>87</v>
      </c>
      <c r="G1117" t="str">
        <f>VLOOKUP(B1117,'Akodens FV'!$A$1:$B$2500,2,FALSE)</f>
        <v>Hälsoval</v>
      </c>
      <c r="H1117" t="str">
        <f>VLOOKUP(A1117,Rådata!$A$3:$A$2444,1,FALSE)</f>
        <v>0840083J01XE01</v>
      </c>
    </row>
    <row r="1118" spans="1:8" x14ac:dyDescent="0.2">
      <c r="A1118" t="str">
        <f t="shared" si="17"/>
        <v>0840085J01AA02</v>
      </c>
      <c r="B1118" s="55" t="s">
        <v>28</v>
      </c>
      <c r="C1118" s="55" t="s">
        <v>151</v>
      </c>
      <c r="D1118" s="55" t="s">
        <v>249</v>
      </c>
      <c r="E1118" s="56" t="s">
        <v>348</v>
      </c>
      <c r="F1118" s="57">
        <v>27</v>
      </c>
      <c r="G1118" t="str">
        <f>VLOOKUP(B1118,'Akodens FV'!$A$1:$B$2500,2,FALSE)</f>
        <v>Hälsoval</v>
      </c>
      <c r="H1118" t="str">
        <f>VLOOKUP(A1118,Rådata!$A$3:$A$2444,1,FALSE)</f>
        <v>0840085J01AA02</v>
      </c>
    </row>
    <row r="1119" spans="1:8" x14ac:dyDescent="0.2">
      <c r="A1119" t="str">
        <f t="shared" si="17"/>
        <v>0840085J01AA04</v>
      </c>
      <c r="B1119" s="55" t="s">
        <v>28</v>
      </c>
      <c r="C1119" s="55" t="s">
        <v>151</v>
      </c>
      <c r="D1119" s="55" t="s">
        <v>264</v>
      </c>
      <c r="E1119" s="56" t="s">
        <v>349</v>
      </c>
      <c r="F1119" s="57">
        <v>9</v>
      </c>
      <c r="G1119" t="str">
        <f>VLOOKUP(B1119,'Akodens FV'!$A$1:$B$2500,2,FALSE)</f>
        <v>Hälsoval</v>
      </c>
      <c r="H1119" t="str">
        <f>VLOOKUP(A1119,Rådata!$A$3:$A$2444,1,FALSE)</f>
        <v>0840085J01AA04</v>
      </c>
    </row>
    <row r="1120" spans="1:8" x14ac:dyDescent="0.2">
      <c r="A1120" t="str">
        <f t="shared" si="17"/>
        <v>0840085J01CA04</v>
      </c>
      <c r="B1120" s="55" t="s">
        <v>28</v>
      </c>
      <c r="C1120" s="55" t="s">
        <v>151</v>
      </c>
      <c r="D1120" s="55" t="s">
        <v>247</v>
      </c>
      <c r="E1120" s="56" t="s">
        <v>350</v>
      </c>
      <c r="F1120" s="57">
        <v>18</v>
      </c>
      <c r="G1120" t="str">
        <f>VLOOKUP(B1120,'Akodens FV'!$A$1:$B$2500,2,FALSE)</f>
        <v>Hälsoval</v>
      </c>
      <c r="H1120" t="str">
        <f>VLOOKUP(A1120,Rådata!$A$3:$A$2444,1,FALSE)</f>
        <v>0840085J01CA04</v>
      </c>
    </row>
    <row r="1121" spans="1:8" x14ac:dyDescent="0.2">
      <c r="A1121" t="str">
        <f t="shared" si="17"/>
        <v>0840085J01CA08</v>
      </c>
      <c r="B1121" s="55" t="s">
        <v>28</v>
      </c>
      <c r="C1121" s="55" t="s">
        <v>151</v>
      </c>
      <c r="D1121" s="55" t="s">
        <v>262</v>
      </c>
      <c r="E1121" s="56" t="s">
        <v>351</v>
      </c>
      <c r="F1121" s="57">
        <v>172</v>
      </c>
      <c r="G1121" t="str">
        <f>VLOOKUP(B1121,'Akodens FV'!$A$1:$B$2500,2,FALSE)</f>
        <v>Hälsoval</v>
      </c>
      <c r="H1121" t="str">
        <f>VLOOKUP(A1121,Rådata!$A$3:$A$2444,1,FALSE)</f>
        <v>0840085J01CA08</v>
      </c>
    </row>
    <row r="1122" spans="1:8" x14ac:dyDescent="0.2">
      <c r="A1122" t="str">
        <f t="shared" si="17"/>
        <v>0840085J01CE02</v>
      </c>
      <c r="B1122" s="55" t="s">
        <v>28</v>
      </c>
      <c r="C1122" s="55" t="s">
        <v>151</v>
      </c>
      <c r="D1122" s="55" t="s">
        <v>246</v>
      </c>
      <c r="E1122" s="56" t="s">
        <v>352</v>
      </c>
      <c r="F1122" s="57">
        <v>184</v>
      </c>
      <c r="G1122" t="str">
        <f>VLOOKUP(B1122,'Akodens FV'!$A$1:$B$2500,2,FALSE)</f>
        <v>Hälsoval</v>
      </c>
      <c r="H1122" t="str">
        <f>VLOOKUP(A1122,Rådata!$A$3:$A$2444,1,FALSE)</f>
        <v>0840085J01CE02</v>
      </c>
    </row>
    <row r="1123" spans="1:8" x14ac:dyDescent="0.2">
      <c r="A1123" t="str">
        <f t="shared" si="17"/>
        <v>0840085J01CF05</v>
      </c>
      <c r="B1123" s="55" t="s">
        <v>28</v>
      </c>
      <c r="C1123" s="55" t="s">
        <v>151</v>
      </c>
      <c r="D1123" s="55" t="s">
        <v>251</v>
      </c>
      <c r="E1123" s="56" t="s">
        <v>353</v>
      </c>
      <c r="F1123" s="57">
        <v>160</v>
      </c>
      <c r="G1123" t="str">
        <f>VLOOKUP(B1123,'Akodens FV'!$A$1:$B$2500,2,FALSE)</f>
        <v>Hälsoval</v>
      </c>
      <c r="H1123" t="str">
        <f>VLOOKUP(A1123,Rådata!$A$3:$A$2444,1,FALSE)</f>
        <v>0840085J01CF05</v>
      </c>
    </row>
    <row r="1124" spans="1:8" x14ac:dyDescent="0.2">
      <c r="A1124" t="str">
        <f t="shared" si="17"/>
        <v>0840085J01CR02</v>
      </c>
      <c r="B1124" s="55" t="s">
        <v>28</v>
      </c>
      <c r="C1124" s="55" t="s">
        <v>151</v>
      </c>
      <c r="D1124" s="55" t="s">
        <v>253</v>
      </c>
      <c r="E1124" s="56" t="s">
        <v>640</v>
      </c>
      <c r="F1124" s="57">
        <v>11</v>
      </c>
      <c r="G1124" t="str">
        <f>VLOOKUP(B1124,'Akodens FV'!$A$1:$B$2500,2,FALSE)</f>
        <v>Hälsoval</v>
      </c>
      <c r="H1124" t="str">
        <f>VLOOKUP(A1124,Rådata!$A$3:$A$2444,1,FALSE)</f>
        <v>0840085J01CR02</v>
      </c>
    </row>
    <row r="1125" spans="1:8" x14ac:dyDescent="0.2">
      <c r="A1125" t="str">
        <f t="shared" si="17"/>
        <v>0840085J01DB05</v>
      </c>
      <c r="B1125" s="55" t="s">
        <v>28</v>
      </c>
      <c r="C1125" s="55" t="s">
        <v>151</v>
      </c>
      <c r="D1125" s="55" t="s">
        <v>261</v>
      </c>
      <c r="E1125" s="56" t="s">
        <v>355</v>
      </c>
      <c r="F1125" s="57">
        <v>15</v>
      </c>
      <c r="G1125" t="str">
        <f>VLOOKUP(B1125,'Akodens FV'!$A$1:$B$2500,2,FALSE)</f>
        <v>Hälsoval</v>
      </c>
      <c r="H1125" t="str">
        <f>VLOOKUP(A1125,Rådata!$A$3:$A$2444,1,FALSE)</f>
        <v>0840085J01DB05</v>
      </c>
    </row>
    <row r="1126" spans="1:8" x14ac:dyDescent="0.2">
      <c r="A1126" t="str">
        <f t="shared" si="17"/>
        <v>0840085J01EA01</v>
      </c>
      <c r="B1126" s="55" t="s">
        <v>28</v>
      </c>
      <c r="C1126" s="55" t="s">
        <v>151</v>
      </c>
      <c r="D1126" s="55" t="s">
        <v>259</v>
      </c>
      <c r="E1126" s="56" t="s">
        <v>356</v>
      </c>
      <c r="F1126" s="57">
        <v>37</v>
      </c>
      <c r="G1126" t="str">
        <f>VLOOKUP(B1126,'Akodens FV'!$A$1:$B$2500,2,FALSE)</f>
        <v>Hälsoval</v>
      </c>
      <c r="H1126" t="str">
        <f>VLOOKUP(A1126,Rådata!$A$3:$A$2444,1,FALSE)</f>
        <v>0840085J01EA01</v>
      </c>
    </row>
    <row r="1127" spans="1:8" x14ac:dyDescent="0.2">
      <c r="A1127" t="str">
        <f t="shared" si="17"/>
        <v>0840085J01EE01</v>
      </c>
      <c r="B1127" s="55" t="s">
        <v>28</v>
      </c>
      <c r="C1127" s="55" t="s">
        <v>151</v>
      </c>
      <c r="D1127" s="55" t="s">
        <v>258</v>
      </c>
      <c r="E1127" s="56" t="s">
        <v>364</v>
      </c>
      <c r="F1127" s="57">
        <v>2</v>
      </c>
      <c r="G1127" t="str">
        <f>VLOOKUP(B1127,'Akodens FV'!$A$1:$B$2500,2,FALSE)</f>
        <v>Hälsoval</v>
      </c>
      <c r="H1127" t="str">
        <f>VLOOKUP(A1127,Rådata!$A$3:$A$2444,1,FALSE)</f>
        <v>0840085J01EE01</v>
      </c>
    </row>
    <row r="1128" spans="1:8" x14ac:dyDescent="0.2">
      <c r="A1128" t="str">
        <f t="shared" si="17"/>
        <v>0840085J01FA01</v>
      </c>
      <c r="B1128" s="55" t="s">
        <v>28</v>
      </c>
      <c r="C1128" s="55" t="s">
        <v>151</v>
      </c>
      <c r="D1128" s="55" t="s">
        <v>250</v>
      </c>
      <c r="E1128" s="56" t="s">
        <v>357</v>
      </c>
      <c r="F1128" s="57">
        <v>2</v>
      </c>
      <c r="G1128" t="str">
        <f>VLOOKUP(B1128,'Akodens FV'!$A$1:$B$2500,2,FALSE)</f>
        <v>Hälsoval</v>
      </c>
      <c r="H1128" t="str">
        <f>VLOOKUP(A1128,Rådata!$A$3:$A$2444,1,FALSE)</f>
        <v>0840085J01FA01</v>
      </c>
    </row>
    <row r="1129" spans="1:8" x14ac:dyDescent="0.2">
      <c r="A1129" t="str">
        <f t="shared" si="17"/>
        <v>0840085J01FA09</v>
      </c>
      <c r="B1129" s="55" t="s">
        <v>28</v>
      </c>
      <c r="C1129" s="55" t="s">
        <v>151</v>
      </c>
      <c r="D1129" s="55" t="s">
        <v>257</v>
      </c>
      <c r="E1129" s="56" t="s">
        <v>375</v>
      </c>
      <c r="F1129" s="57">
        <v>3</v>
      </c>
      <c r="G1129" t="str">
        <f>VLOOKUP(B1129,'Akodens FV'!$A$1:$B$2500,2,FALSE)</f>
        <v>Hälsoval</v>
      </c>
      <c r="H1129" t="str">
        <f>VLOOKUP(A1129,Rådata!$A$3:$A$2444,1,FALSE)</f>
        <v>0840085J01FA09</v>
      </c>
    </row>
    <row r="1130" spans="1:8" x14ac:dyDescent="0.2">
      <c r="A1130" t="str">
        <f t="shared" si="17"/>
        <v>0840085J01FA10</v>
      </c>
      <c r="B1130" s="55" t="s">
        <v>28</v>
      </c>
      <c r="C1130" s="55" t="s">
        <v>151</v>
      </c>
      <c r="D1130" s="55" t="s">
        <v>268</v>
      </c>
      <c r="E1130" s="56" t="s">
        <v>368</v>
      </c>
      <c r="F1130" s="57">
        <v>2</v>
      </c>
      <c r="G1130" t="str">
        <f>VLOOKUP(B1130,'Akodens FV'!$A$1:$B$2500,2,FALSE)</f>
        <v>Hälsoval</v>
      </c>
      <c r="H1130" t="str">
        <f>VLOOKUP(A1130,Rådata!$A$3:$A$2444,1,FALSE)</f>
        <v>0840085J01FA10</v>
      </c>
    </row>
    <row r="1131" spans="1:8" x14ac:dyDescent="0.2">
      <c r="A1131" t="str">
        <f t="shared" si="17"/>
        <v>0840085J01FF01</v>
      </c>
      <c r="B1131" s="55" t="s">
        <v>28</v>
      </c>
      <c r="C1131" s="55" t="s">
        <v>151</v>
      </c>
      <c r="D1131" s="55" t="s">
        <v>248</v>
      </c>
      <c r="E1131" s="56" t="s">
        <v>358</v>
      </c>
      <c r="F1131" s="57">
        <v>32</v>
      </c>
      <c r="G1131" t="str">
        <f>VLOOKUP(B1131,'Akodens FV'!$A$1:$B$2500,2,FALSE)</f>
        <v>Hälsoval</v>
      </c>
      <c r="H1131" t="str">
        <f>VLOOKUP(A1131,Rådata!$A$3:$A$2444,1,FALSE)</f>
        <v>0840085J01FF01</v>
      </c>
    </row>
    <row r="1132" spans="1:8" x14ac:dyDescent="0.2">
      <c r="A1132" t="str">
        <f t="shared" si="17"/>
        <v>0840085J01MA02</v>
      </c>
      <c r="B1132" s="55" t="s">
        <v>28</v>
      </c>
      <c r="C1132" s="55" t="s">
        <v>151</v>
      </c>
      <c r="D1132" s="55" t="s">
        <v>252</v>
      </c>
      <c r="E1132" s="56" t="s">
        <v>359</v>
      </c>
      <c r="F1132" s="57">
        <v>46</v>
      </c>
      <c r="G1132" t="str">
        <f>VLOOKUP(B1132,'Akodens FV'!$A$1:$B$2500,2,FALSE)</f>
        <v>Hälsoval</v>
      </c>
      <c r="H1132" t="str">
        <f>VLOOKUP(A1132,Rådata!$A$3:$A$2444,1,FALSE)</f>
        <v>0840085J01MA02</v>
      </c>
    </row>
    <row r="1133" spans="1:8" x14ac:dyDescent="0.2">
      <c r="A1133" t="str">
        <f t="shared" si="17"/>
        <v>0840085J01XE01</v>
      </c>
      <c r="B1133" s="55" t="s">
        <v>28</v>
      </c>
      <c r="C1133" s="55" t="s">
        <v>151</v>
      </c>
      <c r="D1133" s="55" t="s">
        <v>255</v>
      </c>
      <c r="E1133" s="56" t="s">
        <v>361</v>
      </c>
      <c r="F1133" s="57">
        <v>184</v>
      </c>
      <c r="G1133" t="str">
        <f>VLOOKUP(B1133,'Akodens FV'!$A$1:$B$2500,2,FALSE)</f>
        <v>Hälsoval</v>
      </c>
      <c r="H1133" t="str">
        <f>VLOOKUP(A1133,Rådata!$A$3:$A$2444,1,FALSE)</f>
        <v>0840085J01XE01</v>
      </c>
    </row>
    <row r="1134" spans="1:8" x14ac:dyDescent="0.2">
      <c r="A1134" t="str">
        <f t="shared" si="17"/>
        <v>0842575J01AA02</v>
      </c>
      <c r="B1134" s="55" t="s">
        <v>336</v>
      </c>
      <c r="C1134" s="55" t="s">
        <v>376</v>
      </c>
      <c r="D1134" s="55" t="s">
        <v>249</v>
      </c>
      <c r="E1134" s="56" t="s">
        <v>348</v>
      </c>
      <c r="F1134" s="57">
        <v>5</v>
      </c>
      <c r="G1134" t="str">
        <f>VLOOKUP(B1134,'Akodens FV'!$A$1:$B$2500,2,FALSE)</f>
        <v>Hälsoval</v>
      </c>
      <c r="H1134" t="str">
        <f>VLOOKUP(A1134,Rådata!$A$3:$A$2444,1,FALSE)</f>
        <v>0842575J01AA02</v>
      </c>
    </row>
    <row r="1135" spans="1:8" x14ac:dyDescent="0.2">
      <c r="A1135" t="str">
        <f t="shared" si="17"/>
        <v>0842575J01AA04</v>
      </c>
      <c r="B1135" s="55" t="s">
        <v>336</v>
      </c>
      <c r="C1135" s="55" t="s">
        <v>376</v>
      </c>
      <c r="D1135" s="55" t="s">
        <v>264</v>
      </c>
      <c r="E1135" s="56" t="s">
        <v>349</v>
      </c>
      <c r="F1135" s="57">
        <v>2</v>
      </c>
      <c r="G1135" t="str">
        <f>VLOOKUP(B1135,'Akodens FV'!$A$1:$B$2500,2,FALSE)</f>
        <v>Hälsoval</v>
      </c>
      <c r="H1135" t="str">
        <f>VLOOKUP(A1135,Rådata!$A$3:$A$2444,1,FALSE)</f>
        <v>0842575J01AA04</v>
      </c>
    </row>
    <row r="1136" spans="1:8" x14ac:dyDescent="0.2">
      <c r="A1136" t="str">
        <f t="shared" si="17"/>
        <v>0842575J01CA04</v>
      </c>
      <c r="B1136" s="55" t="s">
        <v>336</v>
      </c>
      <c r="C1136" s="55" t="s">
        <v>376</v>
      </c>
      <c r="D1136" s="55" t="s">
        <v>247</v>
      </c>
      <c r="E1136" s="56" t="s">
        <v>350</v>
      </c>
      <c r="F1136" s="57">
        <v>8</v>
      </c>
      <c r="G1136" t="str">
        <f>VLOOKUP(B1136,'Akodens FV'!$A$1:$B$2500,2,FALSE)</f>
        <v>Hälsoval</v>
      </c>
      <c r="H1136" t="str">
        <f>VLOOKUP(A1136,Rådata!$A$3:$A$2444,1,FALSE)</f>
        <v>0842575J01CA04</v>
      </c>
    </row>
    <row r="1137" spans="1:8" x14ac:dyDescent="0.2">
      <c r="A1137" t="str">
        <f t="shared" si="17"/>
        <v>0842575J01CA08</v>
      </c>
      <c r="B1137" s="55" t="s">
        <v>336</v>
      </c>
      <c r="C1137" s="55" t="s">
        <v>376</v>
      </c>
      <c r="D1137" s="55" t="s">
        <v>262</v>
      </c>
      <c r="E1137" s="56" t="s">
        <v>351</v>
      </c>
      <c r="F1137" s="57">
        <v>23</v>
      </c>
      <c r="G1137" t="str">
        <f>VLOOKUP(B1137,'Akodens FV'!$A$1:$B$2500,2,FALSE)</f>
        <v>Hälsoval</v>
      </c>
      <c r="H1137" t="str">
        <f>VLOOKUP(A1137,Rådata!$A$3:$A$2444,1,FALSE)</f>
        <v>0842575J01CA08</v>
      </c>
    </row>
    <row r="1138" spans="1:8" x14ac:dyDescent="0.2">
      <c r="A1138" t="str">
        <f t="shared" si="17"/>
        <v>0842575J01CE02</v>
      </c>
      <c r="B1138" s="55" t="s">
        <v>336</v>
      </c>
      <c r="C1138" s="55" t="s">
        <v>376</v>
      </c>
      <c r="D1138" s="55" t="s">
        <v>246</v>
      </c>
      <c r="E1138" s="56" t="s">
        <v>352</v>
      </c>
      <c r="F1138" s="57">
        <v>88</v>
      </c>
      <c r="G1138" t="str">
        <f>VLOOKUP(B1138,'Akodens FV'!$A$1:$B$2500,2,FALSE)</f>
        <v>Hälsoval</v>
      </c>
      <c r="H1138" t="str">
        <f>VLOOKUP(A1138,Rådata!$A$3:$A$2444,1,FALSE)</f>
        <v>0842575J01CE02</v>
      </c>
    </row>
    <row r="1139" spans="1:8" x14ac:dyDescent="0.2">
      <c r="A1139" t="str">
        <f t="shared" si="17"/>
        <v>0842575J01CF05</v>
      </c>
      <c r="B1139" s="55" t="s">
        <v>336</v>
      </c>
      <c r="C1139" s="55" t="s">
        <v>376</v>
      </c>
      <c r="D1139" s="55" t="s">
        <v>251</v>
      </c>
      <c r="E1139" s="56" t="s">
        <v>353</v>
      </c>
      <c r="F1139" s="57">
        <v>28</v>
      </c>
      <c r="G1139" t="str">
        <f>VLOOKUP(B1139,'Akodens FV'!$A$1:$B$2500,2,FALSE)</f>
        <v>Hälsoval</v>
      </c>
      <c r="H1139" t="str">
        <f>VLOOKUP(A1139,Rådata!$A$3:$A$2444,1,FALSE)</f>
        <v>0842575J01CF05</v>
      </c>
    </row>
    <row r="1140" spans="1:8" x14ac:dyDescent="0.2">
      <c r="A1140" t="str">
        <f t="shared" si="17"/>
        <v>0842575J01CR02</v>
      </c>
      <c r="B1140" s="55" t="s">
        <v>336</v>
      </c>
      <c r="C1140" s="55" t="s">
        <v>376</v>
      </c>
      <c r="D1140" s="55" t="s">
        <v>253</v>
      </c>
      <c r="E1140" s="56" t="s">
        <v>640</v>
      </c>
      <c r="F1140" s="57">
        <v>2</v>
      </c>
      <c r="G1140" t="str">
        <f>VLOOKUP(B1140,'Akodens FV'!$A$1:$B$2500,2,FALSE)</f>
        <v>Hälsoval</v>
      </c>
      <c r="H1140" t="str">
        <f>VLOOKUP(A1140,Rådata!$A$3:$A$2444,1,FALSE)</f>
        <v>0842575J01CR02</v>
      </c>
    </row>
    <row r="1141" spans="1:8" x14ac:dyDescent="0.2">
      <c r="A1141" t="str">
        <f t="shared" si="17"/>
        <v>0842575J01DB05</v>
      </c>
      <c r="B1141" s="55" t="s">
        <v>336</v>
      </c>
      <c r="C1141" s="55" t="s">
        <v>376</v>
      </c>
      <c r="D1141" s="55" t="s">
        <v>261</v>
      </c>
      <c r="E1141" s="56" t="s">
        <v>355</v>
      </c>
      <c r="F1141" s="57">
        <v>1</v>
      </c>
      <c r="G1141" t="str">
        <f>VLOOKUP(B1141,'Akodens FV'!$A$1:$B$2500,2,FALSE)</f>
        <v>Hälsoval</v>
      </c>
      <c r="H1141" t="str">
        <f>VLOOKUP(A1141,Rådata!$A$3:$A$2444,1,FALSE)</f>
        <v>0842575J01DB05</v>
      </c>
    </row>
    <row r="1142" spans="1:8" x14ac:dyDescent="0.2">
      <c r="A1142" t="str">
        <f t="shared" si="17"/>
        <v>0842575J01EA01</v>
      </c>
      <c r="B1142" s="55" t="s">
        <v>336</v>
      </c>
      <c r="C1142" s="55" t="s">
        <v>376</v>
      </c>
      <c r="D1142" s="55" t="s">
        <v>259</v>
      </c>
      <c r="E1142" s="56" t="s">
        <v>356</v>
      </c>
      <c r="F1142" s="57">
        <v>1</v>
      </c>
      <c r="G1142" t="str">
        <f>VLOOKUP(B1142,'Akodens FV'!$A$1:$B$2500,2,FALSE)</f>
        <v>Hälsoval</v>
      </c>
      <c r="H1142" t="str">
        <f>VLOOKUP(A1142,Rådata!$A$3:$A$2444,1,FALSE)</f>
        <v>0842575J01EA01</v>
      </c>
    </row>
    <row r="1143" spans="1:8" x14ac:dyDescent="0.2">
      <c r="A1143" t="str">
        <f t="shared" si="17"/>
        <v>0842575J01FF01</v>
      </c>
      <c r="B1143" s="55" t="s">
        <v>336</v>
      </c>
      <c r="C1143" s="55" t="s">
        <v>376</v>
      </c>
      <c r="D1143" s="55" t="s">
        <v>248</v>
      </c>
      <c r="E1143" s="56" t="s">
        <v>358</v>
      </c>
      <c r="F1143" s="57">
        <v>9</v>
      </c>
      <c r="G1143" t="str">
        <f>VLOOKUP(B1143,'Akodens FV'!$A$1:$B$2500,2,FALSE)</f>
        <v>Hälsoval</v>
      </c>
      <c r="H1143" t="str">
        <f>VLOOKUP(A1143,Rådata!$A$3:$A$2444,1,FALSE)</f>
        <v>0842575J01FF01</v>
      </c>
    </row>
    <row r="1144" spans="1:8" x14ac:dyDescent="0.2">
      <c r="A1144" t="str">
        <f t="shared" si="17"/>
        <v>0842575J01MA02</v>
      </c>
      <c r="B1144" s="55" t="s">
        <v>336</v>
      </c>
      <c r="C1144" s="55" t="s">
        <v>376</v>
      </c>
      <c r="D1144" s="55" t="s">
        <v>252</v>
      </c>
      <c r="E1144" s="56" t="s">
        <v>359</v>
      </c>
      <c r="F1144" s="57">
        <v>10</v>
      </c>
      <c r="G1144" t="str">
        <f>VLOOKUP(B1144,'Akodens FV'!$A$1:$B$2500,2,FALSE)</f>
        <v>Hälsoval</v>
      </c>
      <c r="H1144" t="str">
        <f>VLOOKUP(A1144,Rådata!$A$3:$A$2444,1,FALSE)</f>
        <v>0842575J01MA02</v>
      </c>
    </row>
    <row r="1145" spans="1:8" x14ac:dyDescent="0.2">
      <c r="A1145" t="str">
        <f t="shared" si="17"/>
        <v>0842575J01XE01</v>
      </c>
      <c r="B1145" s="55" t="s">
        <v>336</v>
      </c>
      <c r="C1145" s="55" t="s">
        <v>376</v>
      </c>
      <c r="D1145" s="55" t="s">
        <v>255</v>
      </c>
      <c r="E1145" s="56" t="s">
        <v>361</v>
      </c>
      <c r="F1145" s="57">
        <v>16</v>
      </c>
      <c r="G1145" t="str">
        <f>VLOOKUP(B1145,'Akodens FV'!$A$1:$B$2500,2,FALSE)</f>
        <v>Hälsoval</v>
      </c>
      <c r="H1145" t="str">
        <f>VLOOKUP(A1145,Rådata!$A$3:$A$2444,1,FALSE)</f>
        <v>0842575J01XE01</v>
      </c>
    </row>
    <row r="1146" spans="1:8" x14ac:dyDescent="0.2">
      <c r="A1146" t="str">
        <f t="shared" si="17"/>
        <v>0843307J01AA02</v>
      </c>
      <c r="B1146" s="55" t="s">
        <v>337</v>
      </c>
      <c r="C1146" s="55" t="s">
        <v>377</v>
      </c>
      <c r="D1146" s="55" t="s">
        <v>249</v>
      </c>
      <c r="E1146" s="56" t="s">
        <v>348</v>
      </c>
      <c r="F1146" s="57">
        <v>36</v>
      </c>
      <c r="G1146" t="str">
        <f>VLOOKUP(B1146,'Akodens FV'!$A$1:$B$2500,2,FALSE)</f>
        <v>Hälsoval</v>
      </c>
      <c r="H1146" t="str">
        <f>VLOOKUP(A1146,Rådata!$A$3:$A$2444,1,FALSE)</f>
        <v>0843307J01AA02</v>
      </c>
    </row>
    <row r="1147" spans="1:8" x14ac:dyDescent="0.2">
      <c r="A1147" t="str">
        <f t="shared" si="17"/>
        <v>0843307J01AA04</v>
      </c>
      <c r="B1147" s="55" t="s">
        <v>337</v>
      </c>
      <c r="C1147" s="55" t="s">
        <v>377</v>
      </c>
      <c r="D1147" s="55" t="s">
        <v>264</v>
      </c>
      <c r="E1147" s="56" t="s">
        <v>349</v>
      </c>
      <c r="F1147" s="57">
        <v>6</v>
      </c>
      <c r="G1147" t="str">
        <f>VLOOKUP(B1147,'Akodens FV'!$A$1:$B$2500,2,FALSE)</f>
        <v>Hälsoval</v>
      </c>
      <c r="H1147" t="str">
        <f>VLOOKUP(A1147,Rådata!$A$3:$A$2444,1,FALSE)</f>
        <v>0843307J01AA04</v>
      </c>
    </row>
    <row r="1148" spans="1:8" x14ac:dyDescent="0.2">
      <c r="A1148" t="str">
        <f t="shared" si="17"/>
        <v>0843307J01CA04</v>
      </c>
      <c r="B1148" s="55" t="s">
        <v>337</v>
      </c>
      <c r="C1148" s="55" t="s">
        <v>377</v>
      </c>
      <c r="D1148" s="55" t="s">
        <v>247</v>
      </c>
      <c r="E1148" s="56" t="s">
        <v>350</v>
      </c>
      <c r="F1148" s="57">
        <v>53</v>
      </c>
      <c r="G1148" t="str">
        <f>VLOOKUP(B1148,'Akodens FV'!$A$1:$B$2500,2,FALSE)</f>
        <v>Hälsoval</v>
      </c>
      <c r="H1148" t="str">
        <f>VLOOKUP(A1148,Rådata!$A$3:$A$2444,1,FALSE)</f>
        <v>0843307J01CA04</v>
      </c>
    </row>
    <row r="1149" spans="1:8" x14ac:dyDescent="0.2">
      <c r="A1149" t="str">
        <f t="shared" si="17"/>
        <v>0843307J01CA08</v>
      </c>
      <c r="B1149" s="55" t="s">
        <v>337</v>
      </c>
      <c r="C1149" s="55" t="s">
        <v>377</v>
      </c>
      <c r="D1149" s="55" t="s">
        <v>262</v>
      </c>
      <c r="E1149" s="56" t="s">
        <v>351</v>
      </c>
      <c r="F1149" s="57">
        <v>220</v>
      </c>
      <c r="G1149" t="str">
        <f>VLOOKUP(B1149,'Akodens FV'!$A$1:$B$2500,2,FALSE)</f>
        <v>Hälsoval</v>
      </c>
      <c r="H1149" t="str">
        <f>VLOOKUP(A1149,Rådata!$A$3:$A$2444,1,FALSE)</f>
        <v>0843307J01CA08</v>
      </c>
    </row>
    <row r="1150" spans="1:8" x14ac:dyDescent="0.2">
      <c r="A1150" t="str">
        <f t="shared" si="17"/>
        <v>0843307J01CE02</v>
      </c>
      <c r="B1150" s="55" t="s">
        <v>337</v>
      </c>
      <c r="C1150" s="55" t="s">
        <v>377</v>
      </c>
      <c r="D1150" s="55" t="s">
        <v>246</v>
      </c>
      <c r="E1150" s="56" t="s">
        <v>352</v>
      </c>
      <c r="F1150" s="57">
        <v>403</v>
      </c>
      <c r="G1150" t="str">
        <f>VLOOKUP(B1150,'Akodens FV'!$A$1:$B$2500,2,FALSE)</f>
        <v>Hälsoval</v>
      </c>
      <c r="H1150" t="str">
        <f>VLOOKUP(A1150,Rådata!$A$3:$A$2444,1,FALSE)</f>
        <v>0843307J01CE02</v>
      </c>
    </row>
    <row r="1151" spans="1:8" x14ac:dyDescent="0.2">
      <c r="A1151" t="str">
        <f t="shared" si="17"/>
        <v>0843307J01CF05</v>
      </c>
      <c r="B1151" s="55" t="s">
        <v>337</v>
      </c>
      <c r="C1151" s="55" t="s">
        <v>377</v>
      </c>
      <c r="D1151" s="55" t="s">
        <v>251</v>
      </c>
      <c r="E1151" s="56" t="s">
        <v>353</v>
      </c>
      <c r="F1151" s="57">
        <v>149</v>
      </c>
      <c r="G1151" t="str">
        <f>VLOOKUP(B1151,'Akodens FV'!$A$1:$B$2500,2,FALSE)</f>
        <v>Hälsoval</v>
      </c>
      <c r="H1151" t="str">
        <f>VLOOKUP(A1151,Rådata!$A$3:$A$2444,1,FALSE)</f>
        <v>0843307J01CF05</v>
      </c>
    </row>
    <row r="1152" spans="1:8" x14ac:dyDescent="0.2">
      <c r="A1152" t="str">
        <f t="shared" si="17"/>
        <v>0843307J01CR02</v>
      </c>
      <c r="B1152" s="55" t="s">
        <v>337</v>
      </c>
      <c r="C1152" s="55" t="s">
        <v>377</v>
      </c>
      <c r="D1152" s="55" t="s">
        <v>253</v>
      </c>
      <c r="E1152" s="56" t="s">
        <v>640</v>
      </c>
      <c r="F1152" s="57">
        <v>36</v>
      </c>
      <c r="G1152" t="str">
        <f>VLOOKUP(B1152,'Akodens FV'!$A$1:$B$2500,2,FALSE)</f>
        <v>Hälsoval</v>
      </c>
      <c r="H1152" t="str">
        <f>VLOOKUP(A1152,Rådata!$A$3:$A$2444,1,FALSE)</f>
        <v>0843307J01CR02</v>
      </c>
    </row>
    <row r="1153" spans="1:8" x14ac:dyDescent="0.2">
      <c r="A1153" t="str">
        <f t="shared" si="17"/>
        <v>0843307J01DB05</v>
      </c>
      <c r="B1153" s="55" t="s">
        <v>337</v>
      </c>
      <c r="C1153" s="55" t="s">
        <v>377</v>
      </c>
      <c r="D1153" s="55" t="s">
        <v>261</v>
      </c>
      <c r="E1153" s="56" t="s">
        <v>355</v>
      </c>
      <c r="F1153" s="57">
        <v>8</v>
      </c>
      <c r="G1153" t="str">
        <f>VLOOKUP(B1153,'Akodens FV'!$A$1:$B$2500,2,FALSE)</f>
        <v>Hälsoval</v>
      </c>
      <c r="H1153" t="str">
        <f>VLOOKUP(A1153,Rådata!$A$3:$A$2444,1,FALSE)</f>
        <v>0843307J01DB05</v>
      </c>
    </row>
    <row r="1154" spans="1:8" x14ac:dyDescent="0.2">
      <c r="A1154" t="str">
        <f t="shared" si="17"/>
        <v>0843307J01EA01</v>
      </c>
      <c r="B1154" s="55" t="s">
        <v>337</v>
      </c>
      <c r="C1154" s="55" t="s">
        <v>377</v>
      </c>
      <c r="D1154" s="55" t="s">
        <v>259</v>
      </c>
      <c r="E1154" s="56" t="s">
        <v>356</v>
      </c>
      <c r="F1154" s="57">
        <v>10</v>
      </c>
      <c r="G1154" t="str">
        <f>VLOOKUP(B1154,'Akodens FV'!$A$1:$B$2500,2,FALSE)</f>
        <v>Hälsoval</v>
      </c>
      <c r="H1154" t="str">
        <f>VLOOKUP(A1154,Rådata!$A$3:$A$2444,1,FALSE)</f>
        <v>0843307J01EA01</v>
      </c>
    </row>
    <row r="1155" spans="1:8" x14ac:dyDescent="0.2">
      <c r="A1155" t="str">
        <f t="shared" ref="A1155:A1218" si="18">B1155&amp;D1155</f>
        <v>0843307J01EE01</v>
      </c>
      <c r="B1155" s="55" t="s">
        <v>337</v>
      </c>
      <c r="C1155" s="55" t="s">
        <v>377</v>
      </c>
      <c r="D1155" s="55" t="s">
        <v>258</v>
      </c>
      <c r="E1155" s="56" t="s">
        <v>364</v>
      </c>
      <c r="F1155" s="57">
        <v>21</v>
      </c>
      <c r="G1155" t="str">
        <f>VLOOKUP(B1155,'Akodens FV'!$A$1:$B$2500,2,FALSE)</f>
        <v>Hälsoval</v>
      </c>
      <c r="H1155" t="str">
        <f>VLOOKUP(A1155,Rådata!$A$3:$A$2444,1,FALSE)</f>
        <v>0843307J01EE01</v>
      </c>
    </row>
    <row r="1156" spans="1:8" x14ac:dyDescent="0.2">
      <c r="A1156" t="str">
        <f t="shared" si="18"/>
        <v>0843307J01FA01</v>
      </c>
      <c r="B1156" s="55" t="s">
        <v>337</v>
      </c>
      <c r="C1156" s="55" t="s">
        <v>377</v>
      </c>
      <c r="D1156" s="55" t="s">
        <v>250</v>
      </c>
      <c r="E1156" s="56" t="s">
        <v>357</v>
      </c>
      <c r="F1156" s="57">
        <v>3</v>
      </c>
      <c r="G1156" t="str">
        <f>VLOOKUP(B1156,'Akodens FV'!$A$1:$B$2500,2,FALSE)</f>
        <v>Hälsoval</v>
      </c>
      <c r="H1156" t="str">
        <f>VLOOKUP(A1156,Rådata!$A$3:$A$2444,1,FALSE)</f>
        <v>0843307J01FA01</v>
      </c>
    </row>
    <row r="1157" spans="1:8" x14ac:dyDescent="0.2">
      <c r="A1157" t="str">
        <f t="shared" si="18"/>
        <v>0843307J01FA09</v>
      </c>
      <c r="B1157" s="55" t="s">
        <v>337</v>
      </c>
      <c r="C1157" s="55" t="s">
        <v>377</v>
      </c>
      <c r="D1157" s="55" t="s">
        <v>257</v>
      </c>
      <c r="E1157" s="56" t="s">
        <v>375</v>
      </c>
      <c r="F1157" s="57">
        <v>10</v>
      </c>
      <c r="G1157" t="str">
        <f>VLOOKUP(B1157,'Akodens FV'!$A$1:$B$2500,2,FALSE)</f>
        <v>Hälsoval</v>
      </c>
      <c r="H1157" t="e">
        <f>VLOOKUP(A1157,Rådata!$A$3:$A$2444,1,FALSE)</f>
        <v>#N/A</v>
      </c>
    </row>
    <row r="1158" spans="1:8" x14ac:dyDescent="0.2">
      <c r="A1158" t="str">
        <f t="shared" si="18"/>
        <v>0843307J01FA10</v>
      </c>
      <c r="B1158" s="55" t="s">
        <v>337</v>
      </c>
      <c r="C1158" s="55" t="s">
        <v>377</v>
      </c>
      <c r="D1158" s="55" t="s">
        <v>268</v>
      </c>
      <c r="E1158" s="56" t="s">
        <v>368</v>
      </c>
      <c r="F1158" s="57">
        <v>5</v>
      </c>
      <c r="G1158" t="str">
        <f>VLOOKUP(B1158,'Akodens FV'!$A$1:$B$2500,2,FALSE)</f>
        <v>Hälsoval</v>
      </c>
      <c r="H1158" t="str">
        <f>VLOOKUP(A1158,Rådata!$A$3:$A$2444,1,FALSE)</f>
        <v>0843307J01FA10</v>
      </c>
    </row>
    <row r="1159" spans="1:8" x14ac:dyDescent="0.2">
      <c r="A1159" t="str">
        <f t="shared" si="18"/>
        <v>0843307J01FF01</v>
      </c>
      <c r="B1159" s="55" t="s">
        <v>337</v>
      </c>
      <c r="C1159" s="55" t="s">
        <v>377</v>
      </c>
      <c r="D1159" s="55" t="s">
        <v>248</v>
      </c>
      <c r="E1159" s="56" t="s">
        <v>358</v>
      </c>
      <c r="F1159" s="57">
        <v>40</v>
      </c>
      <c r="G1159" t="str">
        <f>VLOOKUP(B1159,'Akodens FV'!$A$1:$B$2500,2,FALSE)</f>
        <v>Hälsoval</v>
      </c>
      <c r="H1159" t="str">
        <f>VLOOKUP(A1159,Rådata!$A$3:$A$2444,1,FALSE)</f>
        <v>0843307J01FF01</v>
      </c>
    </row>
    <row r="1160" spans="1:8" x14ac:dyDescent="0.2">
      <c r="A1160" t="str">
        <f t="shared" si="18"/>
        <v>0843307J01MA02</v>
      </c>
      <c r="B1160" s="55" t="s">
        <v>337</v>
      </c>
      <c r="C1160" s="55" t="s">
        <v>377</v>
      </c>
      <c r="D1160" s="55" t="s">
        <v>252</v>
      </c>
      <c r="E1160" s="56" t="s">
        <v>359</v>
      </c>
      <c r="F1160" s="57">
        <v>74</v>
      </c>
      <c r="G1160" t="str">
        <f>VLOOKUP(B1160,'Akodens FV'!$A$1:$B$2500,2,FALSE)</f>
        <v>Hälsoval</v>
      </c>
      <c r="H1160" t="str">
        <f>VLOOKUP(A1160,Rådata!$A$3:$A$2444,1,FALSE)</f>
        <v>0843307J01MA02</v>
      </c>
    </row>
    <row r="1161" spans="1:8" x14ac:dyDescent="0.2">
      <c r="A1161" t="str">
        <f t="shared" si="18"/>
        <v>0843307J01MA12</v>
      </c>
      <c r="B1161" s="55" t="s">
        <v>337</v>
      </c>
      <c r="C1161" s="55" t="s">
        <v>377</v>
      </c>
      <c r="D1161" s="55" t="s">
        <v>265</v>
      </c>
      <c r="E1161" s="56" t="s">
        <v>379</v>
      </c>
      <c r="F1161" s="57">
        <v>1</v>
      </c>
      <c r="G1161" t="str">
        <f>VLOOKUP(B1161,'Akodens FV'!$A$1:$B$2500,2,FALSE)</f>
        <v>Hälsoval</v>
      </c>
      <c r="H1161" t="str">
        <f>VLOOKUP(A1161,Rådata!$A$3:$A$2444,1,FALSE)</f>
        <v>0843307J01MA12</v>
      </c>
    </row>
    <row r="1162" spans="1:8" x14ac:dyDescent="0.2">
      <c r="A1162" t="str">
        <f t="shared" si="18"/>
        <v>0843307J01XE01</v>
      </c>
      <c r="B1162" s="55" t="s">
        <v>337</v>
      </c>
      <c r="C1162" s="55" t="s">
        <v>377</v>
      </c>
      <c r="D1162" s="55" t="s">
        <v>255</v>
      </c>
      <c r="E1162" s="56" t="s">
        <v>361</v>
      </c>
      <c r="F1162" s="57">
        <v>100</v>
      </c>
      <c r="G1162" t="str">
        <f>VLOOKUP(B1162,'Akodens FV'!$A$1:$B$2500,2,FALSE)</f>
        <v>Hälsoval</v>
      </c>
      <c r="H1162" t="str">
        <f>VLOOKUP(A1162,Rådata!$A$3:$A$2444,1,FALSE)</f>
        <v>0843307J01XE01</v>
      </c>
    </row>
    <row r="1163" spans="1:8" x14ac:dyDescent="0.2">
      <c r="A1163" t="str">
        <f t="shared" si="18"/>
        <v>0843325J01AA02</v>
      </c>
      <c r="B1163" s="55" t="s">
        <v>338</v>
      </c>
      <c r="C1163" s="55" t="s">
        <v>380</v>
      </c>
      <c r="D1163" s="55" t="s">
        <v>249</v>
      </c>
      <c r="E1163" s="56" t="s">
        <v>348</v>
      </c>
      <c r="F1163" s="57">
        <v>4</v>
      </c>
      <c r="G1163" t="str">
        <f>VLOOKUP(B1163,'Akodens FV'!$A$1:$B$2500,2,FALSE)</f>
        <v>Hälsoval</v>
      </c>
      <c r="H1163" t="str">
        <f>VLOOKUP(A1163,Rådata!$A$3:$A$2444,1,FALSE)</f>
        <v>0843325J01AA02</v>
      </c>
    </row>
    <row r="1164" spans="1:8" x14ac:dyDescent="0.2">
      <c r="A1164" t="str">
        <f t="shared" si="18"/>
        <v>0843325J01CA04</v>
      </c>
      <c r="B1164" s="55" t="s">
        <v>338</v>
      </c>
      <c r="C1164" s="55" t="s">
        <v>380</v>
      </c>
      <c r="D1164" s="55" t="s">
        <v>247</v>
      </c>
      <c r="E1164" s="56" t="s">
        <v>350</v>
      </c>
      <c r="F1164" s="57">
        <v>13</v>
      </c>
      <c r="G1164" t="str">
        <f>VLOOKUP(B1164,'Akodens FV'!$A$1:$B$2500,2,FALSE)</f>
        <v>Hälsoval</v>
      </c>
      <c r="H1164" t="str">
        <f>VLOOKUP(A1164,Rådata!$A$3:$A$2444,1,FALSE)</f>
        <v>0843325J01CA04</v>
      </c>
    </row>
    <row r="1165" spans="1:8" x14ac:dyDescent="0.2">
      <c r="A1165" t="str">
        <f t="shared" si="18"/>
        <v>0843325J01CA08</v>
      </c>
      <c r="B1165" s="55" t="s">
        <v>338</v>
      </c>
      <c r="C1165" s="55" t="s">
        <v>380</v>
      </c>
      <c r="D1165" s="55" t="s">
        <v>262</v>
      </c>
      <c r="E1165" s="56" t="s">
        <v>351</v>
      </c>
      <c r="F1165" s="57">
        <v>46</v>
      </c>
      <c r="G1165" t="str">
        <f>VLOOKUP(B1165,'Akodens FV'!$A$1:$B$2500,2,FALSE)</f>
        <v>Hälsoval</v>
      </c>
      <c r="H1165" t="str">
        <f>VLOOKUP(A1165,Rådata!$A$3:$A$2444,1,FALSE)</f>
        <v>0843325J01CA08</v>
      </c>
    </row>
    <row r="1166" spans="1:8" x14ac:dyDescent="0.2">
      <c r="A1166" t="str">
        <f t="shared" si="18"/>
        <v>0843325J01CE02</v>
      </c>
      <c r="B1166" s="55" t="s">
        <v>338</v>
      </c>
      <c r="C1166" s="55" t="s">
        <v>380</v>
      </c>
      <c r="D1166" s="55" t="s">
        <v>246</v>
      </c>
      <c r="E1166" s="56" t="s">
        <v>352</v>
      </c>
      <c r="F1166" s="57">
        <v>68</v>
      </c>
      <c r="G1166" t="str">
        <f>VLOOKUP(B1166,'Akodens FV'!$A$1:$B$2500,2,FALSE)</f>
        <v>Hälsoval</v>
      </c>
      <c r="H1166" t="str">
        <f>VLOOKUP(A1166,Rådata!$A$3:$A$2444,1,FALSE)</f>
        <v>0843325J01CE02</v>
      </c>
    </row>
    <row r="1167" spans="1:8" x14ac:dyDescent="0.2">
      <c r="A1167" t="str">
        <f t="shared" si="18"/>
        <v>0843325J01CF05</v>
      </c>
      <c r="B1167" s="55" t="s">
        <v>338</v>
      </c>
      <c r="C1167" s="55" t="s">
        <v>380</v>
      </c>
      <c r="D1167" s="55" t="s">
        <v>251</v>
      </c>
      <c r="E1167" s="56" t="s">
        <v>353</v>
      </c>
      <c r="F1167" s="57">
        <v>26</v>
      </c>
      <c r="G1167" t="str">
        <f>VLOOKUP(B1167,'Akodens FV'!$A$1:$B$2500,2,FALSE)</f>
        <v>Hälsoval</v>
      </c>
      <c r="H1167" t="str">
        <f>VLOOKUP(A1167,Rådata!$A$3:$A$2444,1,FALSE)</f>
        <v>0843325J01CF05</v>
      </c>
    </row>
    <row r="1168" spans="1:8" x14ac:dyDescent="0.2">
      <c r="A1168" t="str">
        <f t="shared" si="18"/>
        <v>0843325J01CR02</v>
      </c>
      <c r="B1168" s="55" t="s">
        <v>338</v>
      </c>
      <c r="C1168" s="55" t="s">
        <v>380</v>
      </c>
      <c r="D1168" s="55" t="s">
        <v>253</v>
      </c>
      <c r="E1168" s="56" t="s">
        <v>640</v>
      </c>
      <c r="F1168" s="57">
        <v>7</v>
      </c>
      <c r="G1168" t="str">
        <f>VLOOKUP(B1168,'Akodens FV'!$A$1:$B$2500,2,FALSE)</f>
        <v>Hälsoval</v>
      </c>
      <c r="H1168" t="str">
        <f>VLOOKUP(A1168,Rådata!$A$3:$A$2444,1,FALSE)</f>
        <v>0843325J01CR02</v>
      </c>
    </row>
    <row r="1169" spans="1:8" x14ac:dyDescent="0.2">
      <c r="A1169" t="str">
        <f t="shared" si="18"/>
        <v>0843325J01DB05</v>
      </c>
      <c r="B1169" s="55" t="s">
        <v>338</v>
      </c>
      <c r="C1169" s="55" t="s">
        <v>380</v>
      </c>
      <c r="D1169" s="55" t="s">
        <v>261</v>
      </c>
      <c r="E1169" s="56" t="s">
        <v>355</v>
      </c>
      <c r="F1169" s="57">
        <v>2</v>
      </c>
      <c r="G1169" t="str">
        <f>VLOOKUP(B1169,'Akodens FV'!$A$1:$B$2500,2,FALSE)</f>
        <v>Hälsoval</v>
      </c>
      <c r="H1169" t="str">
        <f>VLOOKUP(A1169,Rådata!$A$3:$A$2444,1,FALSE)</f>
        <v>0843325J01DB05</v>
      </c>
    </row>
    <row r="1170" spans="1:8" x14ac:dyDescent="0.2">
      <c r="A1170" t="str">
        <f t="shared" si="18"/>
        <v>0843325J01EA01</v>
      </c>
      <c r="B1170" s="55" t="s">
        <v>338</v>
      </c>
      <c r="C1170" s="55" t="s">
        <v>380</v>
      </c>
      <c r="D1170" s="55" t="s">
        <v>259</v>
      </c>
      <c r="E1170" s="56" t="s">
        <v>356</v>
      </c>
      <c r="F1170" s="57">
        <v>4</v>
      </c>
      <c r="G1170" t="str">
        <f>VLOOKUP(B1170,'Akodens FV'!$A$1:$B$2500,2,FALSE)</f>
        <v>Hälsoval</v>
      </c>
      <c r="H1170" t="str">
        <f>VLOOKUP(A1170,Rådata!$A$3:$A$2444,1,FALSE)</f>
        <v>0843325J01EA01</v>
      </c>
    </row>
    <row r="1171" spans="1:8" x14ac:dyDescent="0.2">
      <c r="A1171" t="str">
        <f t="shared" si="18"/>
        <v>0843325J01EE01</v>
      </c>
      <c r="B1171" s="55" t="s">
        <v>338</v>
      </c>
      <c r="C1171" s="55" t="s">
        <v>380</v>
      </c>
      <c r="D1171" s="55" t="s">
        <v>258</v>
      </c>
      <c r="E1171" s="56" t="s">
        <v>364</v>
      </c>
      <c r="F1171" s="57">
        <v>3</v>
      </c>
      <c r="G1171" t="str">
        <f>VLOOKUP(B1171,'Akodens FV'!$A$1:$B$2500,2,FALSE)</f>
        <v>Hälsoval</v>
      </c>
      <c r="H1171" t="str">
        <f>VLOOKUP(A1171,Rådata!$A$3:$A$2444,1,FALSE)</f>
        <v>0843325J01EE01</v>
      </c>
    </row>
    <row r="1172" spans="1:8" x14ac:dyDescent="0.2">
      <c r="A1172" t="str">
        <f t="shared" si="18"/>
        <v>0843325J01FA01</v>
      </c>
      <c r="B1172" s="55" t="s">
        <v>338</v>
      </c>
      <c r="C1172" s="55" t="s">
        <v>380</v>
      </c>
      <c r="D1172" s="55" t="s">
        <v>250</v>
      </c>
      <c r="E1172" s="56" t="s">
        <v>357</v>
      </c>
      <c r="F1172" s="57">
        <v>2</v>
      </c>
      <c r="G1172" t="str">
        <f>VLOOKUP(B1172,'Akodens FV'!$A$1:$B$2500,2,FALSE)</f>
        <v>Hälsoval</v>
      </c>
      <c r="H1172" t="str">
        <f>VLOOKUP(A1172,Rådata!$A$3:$A$2444,1,FALSE)</f>
        <v>0843325J01FA01</v>
      </c>
    </row>
    <row r="1173" spans="1:8" x14ac:dyDescent="0.2">
      <c r="A1173" t="str">
        <f t="shared" si="18"/>
        <v>0843325J01FF01</v>
      </c>
      <c r="B1173" s="55" t="s">
        <v>338</v>
      </c>
      <c r="C1173" s="55" t="s">
        <v>380</v>
      </c>
      <c r="D1173" s="55" t="s">
        <v>248</v>
      </c>
      <c r="E1173" s="56" t="s">
        <v>358</v>
      </c>
      <c r="F1173" s="57">
        <v>9</v>
      </c>
      <c r="G1173" t="str">
        <f>VLOOKUP(B1173,'Akodens FV'!$A$1:$B$2500,2,FALSE)</f>
        <v>Hälsoval</v>
      </c>
      <c r="H1173" t="str">
        <f>VLOOKUP(A1173,Rådata!$A$3:$A$2444,1,FALSE)</f>
        <v>0843325J01FF01</v>
      </c>
    </row>
    <row r="1174" spans="1:8" x14ac:dyDescent="0.2">
      <c r="A1174" t="str">
        <f t="shared" si="18"/>
        <v>0843325J01MA02</v>
      </c>
      <c r="B1174" s="55" t="s">
        <v>338</v>
      </c>
      <c r="C1174" s="55" t="s">
        <v>380</v>
      </c>
      <c r="D1174" s="55" t="s">
        <v>252</v>
      </c>
      <c r="E1174" s="56" t="s">
        <v>359</v>
      </c>
      <c r="F1174" s="57">
        <v>22</v>
      </c>
      <c r="G1174" t="str">
        <f>VLOOKUP(B1174,'Akodens FV'!$A$1:$B$2500,2,FALSE)</f>
        <v>Hälsoval</v>
      </c>
      <c r="H1174" t="str">
        <f>VLOOKUP(A1174,Rådata!$A$3:$A$2444,1,FALSE)</f>
        <v>0843325J01MA02</v>
      </c>
    </row>
    <row r="1175" spans="1:8" x14ac:dyDescent="0.2">
      <c r="A1175" t="str">
        <f t="shared" si="18"/>
        <v>0843325J01XE01</v>
      </c>
      <c r="B1175" s="55" t="s">
        <v>338</v>
      </c>
      <c r="C1175" s="55" t="s">
        <v>380</v>
      </c>
      <c r="D1175" s="55" t="s">
        <v>255</v>
      </c>
      <c r="E1175" s="56" t="s">
        <v>361</v>
      </c>
      <c r="F1175" s="57">
        <v>25</v>
      </c>
      <c r="G1175" t="str">
        <f>VLOOKUP(B1175,'Akodens FV'!$A$1:$B$2500,2,FALSE)</f>
        <v>Hälsoval</v>
      </c>
      <c r="H1175" t="str">
        <f>VLOOKUP(A1175,Rådata!$A$3:$A$2444,1,FALSE)</f>
        <v>0843325J01XE01</v>
      </c>
    </row>
    <row r="1176" spans="1:8" x14ac:dyDescent="0.2">
      <c r="A1176" t="str">
        <f t="shared" si="18"/>
        <v>0843339J01AA02</v>
      </c>
      <c r="B1176" s="55" t="s">
        <v>339</v>
      </c>
      <c r="C1176" s="55" t="s">
        <v>381</v>
      </c>
      <c r="D1176" s="55" t="s">
        <v>249</v>
      </c>
      <c r="E1176" s="56" t="s">
        <v>348</v>
      </c>
      <c r="F1176" s="57">
        <v>7</v>
      </c>
      <c r="G1176" t="str">
        <f>VLOOKUP(B1176,'Akodens FV'!$A$1:$B$2500,2,FALSE)</f>
        <v>Hälsoval</v>
      </c>
      <c r="H1176" t="str">
        <f>VLOOKUP(A1176,Rådata!$A$3:$A$2444,1,FALSE)</f>
        <v>0843339J01AA02</v>
      </c>
    </row>
    <row r="1177" spans="1:8" x14ac:dyDescent="0.2">
      <c r="A1177" t="str">
        <f t="shared" si="18"/>
        <v>0843339J01CA04</v>
      </c>
      <c r="B1177" s="55" t="s">
        <v>339</v>
      </c>
      <c r="C1177" s="55" t="s">
        <v>381</v>
      </c>
      <c r="D1177" s="55" t="s">
        <v>247</v>
      </c>
      <c r="E1177" s="56" t="s">
        <v>350</v>
      </c>
      <c r="F1177" s="57">
        <v>7</v>
      </c>
      <c r="G1177" t="str">
        <f>VLOOKUP(B1177,'Akodens FV'!$A$1:$B$2500,2,FALSE)</f>
        <v>Hälsoval</v>
      </c>
      <c r="H1177" t="str">
        <f>VLOOKUP(A1177,Rådata!$A$3:$A$2444,1,FALSE)</f>
        <v>0843339J01CA04</v>
      </c>
    </row>
    <row r="1178" spans="1:8" x14ac:dyDescent="0.2">
      <c r="A1178" t="str">
        <f t="shared" si="18"/>
        <v>0843339J01CA08</v>
      </c>
      <c r="B1178" s="55" t="s">
        <v>339</v>
      </c>
      <c r="C1178" s="55" t="s">
        <v>381</v>
      </c>
      <c r="D1178" s="55" t="s">
        <v>262</v>
      </c>
      <c r="E1178" s="56" t="s">
        <v>351</v>
      </c>
      <c r="F1178" s="57">
        <v>38</v>
      </c>
      <c r="G1178" t="str">
        <f>VLOOKUP(B1178,'Akodens FV'!$A$1:$B$2500,2,FALSE)</f>
        <v>Hälsoval</v>
      </c>
      <c r="H1178" t="str">
        <f>VLOOKUP(A1178,Rådata!$A$3:$A$2444,1,FALSE)</f>
        <v>0843339J01CA08</v>
      </c>
    </row>
    <row r="1179" spans="1:8" x14ac:dyDescent="0.2">
      <c r="A1179" t="str">
        <f t="shared" si="18"/>
        <v>0843339J01CE02</v>
      </c>
      <c r="B1179" s="55" t="s">
        <v>339</v>
      </c>
      <c r="C1179" s="55" t="s">
        <v>381</v>
      </c>
      <c r="D1179" s="55" t="s">
        <v>246</v>
      </c>
      <c r="E1179" s="56" t="s">
        <v>352</v>
      </c>
      <c r="F1179" s="57">
        <v>92</v>
      </c>
      <c r="G1179" t="str">
        <f>VLOOKUP(B1179,'Akodens FV'!$A$1:$B$2500,2,FALSE)</f>
        <v>Hälsoval</v>
      </c>
      <c r="H1179" t="str">
        <f>VLOOKUP(A1179,Rådata!$A$3:$A$2444,1,FALSE)</f>
        <v>0843339J01CE02</v>
      </c>
    </row>
    <row r="1180" spans="1:8" x14ac:dyDescent="0.2">
      <c r="A1180" t="str">
        <f t="shared" si="18"/>
        <v>0843339J01CF05</v>
      </c>
      <c r="B1180" s="55" t="s">
        <v>339</v>
      </c>
      <c r="C1180" s="55" t="s">
        <v>381</v>
      </c>
      <c r="D1180" s="55" t="s">
        <v>251</v>
      </c>
      <c r="E1180" s="56" t="s">
        <v>353</v>
      </c>
      <c r="F1180" s="57">
        <v>40</v>
      </c>
      <c r="G1180" t="str">
        <f>VLOOKUP(B1180,'Akodens FV'!$A$1:$B$2500,2,FALSE)</f>
        <v>Hälsoval</v>
      </c>
      <c r="H1180" t="str">
        <f>VLOOKUP(A1180,Rådata!$A$3:$A$2444,1,FALSE)</f>
        <v>0843339J01CF05</v>
      </c>
    </row>
    <row r="1181" spans="1:8" x14ac:dyDescent="0.2">
      <c r="A1181" t="str">
        <f t="shared" si="18"/>
        <v>0843339J01CR02</v>
      </c>
      <c r="B1181" s="55" t="s">
        <v>339</v>
      </c>
      <c r="C1181" s="55" t="s">
        <v>381</v>
      </c>
      <c r="D1181" s="55" t="s">
        <v>253</v>
      </c>
      <c r="E1181" s="56" t="s">
        <v>640</v>
      </c>
      <c r="F1181" s="57">
        <v>3</v>
      </c>
      <c r="G1181" t="str">
        <f>VLOOKUP(B1181,'Akodens FV'!$A$1:$B$2500,2,FALSE)</f>
        <v>Hälsoval</v>
      </c>
      <c r="H1181" t="str">
        <f>VLOOKUP(A1181,Rådata!$A$3:$A$2444,1,FALSE)</f>
        <v>0843339J01CR02</v>
      </c>
    </row>
    <row r="1182" spans="1:8" x14ac:dyDescent="0.2">
      <c r="A1182" t="str">
        <f t="shared" si="18"/>
        <v>0843339J01DB05</v>
      </c>
      <c r="B1182" s="55" t="s">
        <v>339</v>
      </c>
      <c r="C1182" s="55" t="s">
        <v>381</v>
      </c>
      <c r="D1182" s="55" t="s">
        <v>261</v>
      </c>
      <c r="E1182" s="56" t="s">
        <v>355</v>
      </c>
      <c r="F1182" s="57">
        <v>1</v>
      </c>
      <c r="G1182" t="str">
        <f>VLOOKUP(B1182,'Akodens FV'!$A$1:$B$2500,2,FALSE)</f>
        <v>Hälsoval</v>
      </c>
      <c r="H1182" t="str">
        <f>VLOOKUP(A1182,Rådata!$A$3:$A$2444,1,FALSE)</f>
        <v>0843339J01DB05</v>
      </c>
    </row>
    <row r="1183" spans="1:8" x14ac:dyDescent="0.2">
      <c r="A1183" t="str">
        <f t="shared" si="18"/>
        <v>0843339J01EA01</v>
      </c>
      <c r="B1183" s="55" t="s">
        <v>339</v>
      </c>
      <c r="C1183" s="55" t="s">
        <v>381</v>
      </c>
      <c r="D1183" s="55" t="s">
        <v>259</v>
      </c>
      <c r="E1183" s="56" t="s">
        <v>356</v>
      </c>
      <c r="F1183" s="57">
        <v>2</v>
      </c>
      <c r="G1183" t="str">
        <f>VLOOKUP(B1183,'Akodens FV'!$A$1:$B$2500,2,FALSE)</f>
        <v>Hälsoval</v>
      </c>
      <c r="H1183" t="str">
        <f>VLOOKUP(A1183,Rådata!$A$3:$A$2444,1,FALSE)</f>
        <v>0843339J01EA01</v>
      </c>
    </row>
    <row r="1184" spans="1:8" x14ac:dyDescent="0.2">
      <c r="A1184" t="str">
        <f t="shared" si="18"/>
        <v>0843339J01FF01</v>
      </c>
      <c r="B1184" s="55" t="s">
        <v>339</v>
      </c>
      <c r="C1184" s="55" t="s">
        <v>381</v>
      </c>
      <c r="D1184" s="55" t="s">
        <v>248</v>
      </c>
      <c r="E1184" s="56" t="s">
        <v>358</v>
      </c>
      <c r="F1184" s="57">
        <v>8</v>
      </c>
      <c r="G1184" t="str">
        <f>VLOOKUP(B1184,'Akodens FV'!$A$1:$B$2500,2,FALSE)</f>
        <v>Hälsoval</v>
      </c>
      <c r="H1184" t="str">
        <f>VLOOKUP(A1184,Rådata!$A$3:$A$2444,1,FALSE)</f>
        <v>0843339J01FF01</v>
      </c>
    </row>
    <row r="1185" spans="1:8" x14ac:dyDescent="0.2">
      <c r="A1185" t="str">
        <f t="shared" si="18"/>
        <v>0843339J01MA02</v>
      </c>
      <c r="B1185" s="55" t="s">
        <v>339</v>
      </c>
      <c r="C1185" s="55" t="s">
        <v>381</v>
      </c>
      <c r="D1185" s="55" t="s">
        <v>252</v>
      </c>
      <c r="E1185" s="56" t="s">
        <v>359</v>
      </c>
      <c r="F1185" s="57">
        <v>15</v>
      </c>
      <c r="G1185" t="str">
        <f>VLOOKUP(B1185,'Akodens FV'!$A$1:$B$2500,2,FALSE)</f>
        <v>Hälsoval</v>
      </c>
      <c r="H1185" t="str">
        <f>VLOOKUP(A1185,Rådata!$A$3:$A$2444,1,FALSE)</f>
        <v>0843339J01MA02</v>
      </c>
    </row>
    <row r="1186" spans="1:8" x14ac:dyDescent="0.2">
      <c r="A1186" t="str">
        <f t="shared" si="18"/>
        <v>0843339J01XE01</v>
      </c>
      <c r="B1186" s="55" t="s">
        <v>339</v>
      </c>
      <c r="C1186" s="55" t="s">
        <v>381</v>
      </c>
      <c r="D1186" s="55" t="s">
        <v>255</v>
      </c>
      <c r="E1186" s="56" t="s">
        <v>361</v>
      </c>
      <c r="F1186" s="57">
        <v>15</v>
      </c>
      <c r="G1186" t="str">
        <f>VLOOKUP(B1186,'Akodens FV'!$A$1:$B$2500,2,FALSE)</f>
        <v>Hälsoval</v>
      </c>
      <c r="H1186" t="str">
        <f>VLOOKUP(A1186,Rådata!$A$3:$A$2444,1,FALSE)</f>
        <v>0843339J01XE01</v>
      </c>
    </row>
    <row r="1187" spans="1:8" x14ac:dyDescent="0.2">
      <c r="A1187" t="str">
        <f t="shared" si="18"/>
        <v>0843360J01CA08</v>
      </c>
      <c r="B1187" s="55" t="s">
        <v>340</v>
      </c>
      <c r="C1187" s="55" t="s">
        <v>383</v>
      </c>
      <c r="D1187" s="55" t="s">
        <v>262</v>
      </c>
      <c r="E1187" s="56" t="s">
        <v>351</v>
      </c>
      <c r="F1187" s="57">
        <v>2</v>
      </c>
      <c r="G1187" t="str">
        <f>VLOOKUP(B1187,'Akodens FV'!$A$1:$B$2500,2,FALSE)</f>
        <v>Hälsoval</v>
      </c>
      <c r="H1187" t="str">
        <f>VLOOKUP(A1187,Rådata!$A$3:$A$2444,1,FALSE)</f>
        <v>0843360J01CA08</v>
      </c>
    </row>
    <row r="1188" spans="1:8" x14ac:dyDescent="0.2">
      <c r="A1188" t="str">
        <f t="shared" si="18"/>
        <v>0843360J01CR02</v>
      </c>
      <c r="B1188" s="55" t="s">
        <v>340</v>
      </c>
      <c r="C1188" s="55" t="s">
        <v>383</v>
      </c>
      <c r="D1188" s="55" t="s">
        <v>253</v>
      </c>
      <c r="E1188" s="56" t="s">
        <v>640</v>
      </c>
      <c r="F1188" s="57">
        <v>1</v>
      </c>
      <c r="G1188" t="str">
        <f>VLOOKUP(B1188,'Akodens FV'!$A$1:$B$2500,2,FALSE)</f>
        <v>Hälsoval</v>
      </c>
      <c r="H1188" t="str">
        <f>VLOOKUP(A1188,Rådata!$A$3:$A$2444,1,FALSE)</f>
        <v>0843360J01CR02</v>
      </c>
    </row>
    <row r="1189" spans="1:8" x14ac:dyDescent="0.2">
      <c r="A1189" t="str">
        <f t="shared" si="18"/>
        <v>0843360J01FF01</v>
      </c>
      <c r="B1189" s="55" t="s">
        <v>340</v>
      </c>
      <c r="C1189" s="55" t="s">
        <v>383</v>
      </c>
      <c r="D1189" s="55" t="s">
        <v>248</v>
      </c>
      <c r="E1189" s="56" t="s">
        <v>358</v>
      </c>
      <c r="F1189" s="57">
        <v>1</v>
      </c>
      <c r="G1189" t="str">
        <f>VLOOKUP(B1189,'Akodens FV'!$A$1:$B$2500,2,FALSE)</f>
        <v>Hälsoval</v>
      </c>
      <c r="H1189" t="str">
        <f>VLOOKUP(A1189,Rådata!$A$3:$A$2444,1,FALSE)</f>
        <v>0843360J01FF01</v>
      </c>
    </row>
    <row r="1190" spans="1:8" x14ac:dyDescent="0.2">
      <c r="A1190" t="str">
        <f t="shared" si="18"/>
        <v>0843380J01AA02</v>
      </c>
      <c r="B1190" s="55" t="s">
        <v>341</v>
      </c>
      <c r="C1190" s="55" t="s">
        <v>384</v>
      </c>
      <c r="D1190" s="55" t="s">
        <v>249</v>
      </c>
      <c r="E1190" s="56" t="s">
        <v>348</v>
      </c>
      <c r="F1190" s="57">
        <v>11</v>
      </c>
      <c r="G1190" t="str">
        <f>VLOOKUP(B1190,'Akodens FV'!$A$1:$B$2500,2,FALSE)</f>
        <v>Hälsoval</v>
      </c>
      <c r="H1190" t="str">
        <f>VLOOKUP(A1190,Rådata!$A$3:$A$2444,1,FALSE)</f>
        <v>0843380J01AA02</v>
      </c>
    </row>
    <row r="1191" spans="1:8" x14ac:dyDescent="0.2">
      <c r="A1191" t="str">
        <f t="shared" si="18"/>
        <v>0843380J01AA04</v>
      </c>
      <c r="B1191" s="55" t="s">
        <v>341</v>
      </c>
      <c r="C1191" s="55" t="s">
        <v>384</v>
      </c>
      <c r="D1191" s="55" t="s">
        <v>264</v>
      </c>
      <c r="E1191" s="56" t="s">
        <v>349</v>
      </c>
      <c r="F1191" s="57">
        <v>1</v>
      </c>
      <c r="G1191" t="str">
        <f>VLOOKUP(B1191,'Akodens FV'!$A$1:$B$2500,2,FALSE)</f>
        <v>Hälsoval</v>
      </c>
      <c r="H1191" t="e">
        <f>VLOOKUP(A1191,Rådata!$A$3:$A$2444,1,FALSE)</f>
        <v>#N/A</v>
      </c>
    </row>
    <row r="1192" spans="1:8" x14ac:dyDescent="0.2">
      <c r="A1192" t="str">
        <f t="shared" si="18"/>
        <v>0843380J01CA04</v>
      </c>
      <c r="B1192" s="55" t="s">
        <v>341</v>
      </c>
      <c r="C1192" s="55" t="s">
        <v>384</v>
      </c>
      <c r="D1192" s="55" t="s">
        <v>247</v>
      </c>
      <c r="E1192" s="56" t="s">
        <v>350</v>
      </c>
      <c r="F1192" s="57">
        <v>22</v>
      </c>
      <c r="G1192" t="str">
        <f>VLOOKUP(B1192,'Akodens FV'!$A$1:$B$2500,2,FALSE)</f>
        <v>Hälsoval</v>
      </c>
      <c r="H1192" t="str">
        <f>VLOOKUP(A1192,Rådata!$A$3:$A$2444,1,FALSE)</f>
        <v>0843380J01CA04</v>
      </c>
    </row>
    <row r="1193" spans="1:8" x14ac:dyDescent="0.2">
      <c r="A1193" t="str">
        <f t="shared" si="18"/>
        <v>0843380J01CA08</v>
      </c>
      <c r="B1193" s="55" t="s">
        <v>341</v>
      </c>
      <c r="C1193" s="55" t="s">
        <v>384</v>
      </c>
      <c r="D1193" s="55" t="s">
        <v>262</v>
      </c>
      <c r="E1193" s="56" t="s">
        <v>351</v>
      </c>
      <c r="F1193" s="57">
        <v>119</v>
      </c>
      <c r="G1193" t="str">
        <f>VLOOKUP(B1193,'Akodens FV'!$A$1:$B$2500,2,FALSE)</f>
        <v>Hälsoval</v>
      </c>
      <c r="H1193" t="str">
        <f>VLOOKUP(A1193,Rådata!$A$3:$A$2444,1,FALSE)</f>
        <v>0843380J01CA08</v>
      </c>
    </row>
    <row r="1194" spans="1:8" x14ac:dyDescent="0.2">
      <c r="A1194" t="str">
        <f t="shared" si="18"/>
        <v>0843380J01CE02</v>
      </c>
      <c r="B1194" s="55" t="s">
        <v>341</v>
      </c>
      <c r="C1194" s="55" t="s">
        <v>384</v>
      </c>
      <c r="D1194" s="55" t="s">
        <v>246</v>
      </c>
      <c r="E1194" s="56" t="s">
        <v>352</v>
      </c>
      <c r="F1194" s="57">
        <v>204</v>
      </c>
      <c r="G1194" t="str">
        <f>VLOOKUP(B1194,'Akodens FV'!$A$1:$B$2500,2,FALSE)</f>
        <v>Hälsoval</v>
      </c>
      <c r="H1194" t="str">
        <f>VLOOKUP(A1194,Rådata!$A$3:$A$2444,1,FALSE)</f>
        <v>0843380J01CE02</v>
      </c>
    </row>
    <row r="1195" spans="1:8" x14ac:dyDescent="0.2">
      <c r="A1195" t="str">
        <f t="shared" si="18"/>
        <v>0843380J01CF05</v>
      </c>
      <c r="B1195" s="55" t="s">
        <v>341</v>
      </c>
      <c r="C1195" s="55" t="s">
        <v>384</v>
      </c>
      <c r="D1195" s="55" t="s">
        <v>251</v>
      </c>
      <c r="E1195" s="56" t="s">
        <v>353</v>
      </c>
      <c r="F1195" s="57">
        <v>91</v>
      </c>
      <c r="G1195" t="str">
        <f>VLOOKUP(B1195,'Akodens FV'!$A$1:$B$2500,2,FALSE)</f>
        <v>Hälsoval</v>
      </c>
      <c r="H1195" t="str">
        <f>VLOOKUP(A1195,Rådata!$A$3:$A$2444,1,FALSE)</f>
        <v>0843380J01CF05</v>
      </c>
    </row>
    <row r="1196" spans="1:8" x14ac:dyDescent="0.2">
      <c r="A1196" t="str">
        <f t="shared" si="18"/>
        <v>0843380J01CR02</v>
      </c>
      <c r="B1196" s="55" t="s">
        <v>341</v>
      </c>
      <c r="C1196" s="55" t="s">
        <v>384</v>
      </c>
      <c r="D1196" s="55" t="s">
        <v>253</v>
      </c>
      <c r="E1196" s="56" t="s">
        <v>640</v>
      </c>
      <c r="F1196" s="57">
        <v>14</v>
      </c>
      <c r="G1196" t="str">
        <f>VLOOKUP(B1196,'Akodens FV'!$A$1:$B$2500,2,FALSE)</f>
        <v>Hälsoval</v>
      </c>
      <c r="H1196" t="str">
        <f>VLOOKUP(A1196,Rådata!$A$3:$A$2444,1,FALSE)</f>
        <v>0843380J01CR02</v>
      </c>
    </row>
    <row r="1197" spans="1:8" x14ac:dyDescent="0.2">
      <c r="A1197" t="str">
        <f t="shared" si="18"/>
        <v>0843380J01DB05</v>
      </c>
      <c r="B1197" s="55" t="s">
        <v>341</v>
      </c>
      <c r="C1197" s="55" t="s">
        <v>384</v>
      </c>
      <c r="D1197" s="55" t="s">
        <v>261</v>
      </c>
      <c r="E1197" s="56" t="s">
        <v>355</v>
      </c>
      <c r="F1197" s="57">
        <v>6</v>
      </c>
      <c r="G1197" t="str">
        <f>VLOOKUP(B1197,'Akodens FV'!$A$1:$B$2500,2,FALSE)</f>
        <v>Hälsoval</v>
      </c>
      <c r="H1197" t="str">
        <f>VLOOKUP(A1197,Rådata!$A$3:$A$2444,1,FALSE)</f>
        <v>0843380J01DB05</v>
      </c>
    </row>
    <row r="1198" spans="1:8" x14ac:dyDescent="0.2">
      <c r="A1198" t="str">
        <f t="shared" si="18"/>
        <v>0843380J01EA01</v>
      </c>
      <c r="B1198" s="55" t="s">
        <v>341</v>
      </c>
      <c r="C1198" s="55" t="s">
        <v>384</v>
      </c>
      <c r="D1198" s="55" t="s">
        <v>259</v>
      </c>
      <c r="E1198" s="56" t="s">
        <v>356</v>
      </c>
      <c r="F1198" s="57">
        <v>4</v>
      </c>
      <c r="G1198" t="str">
        <f>VLOOKUP(B1198,'Akodens FV'!$A$1:$B$2500,2,FALSE)</f>
        <v>Hälsoval</v>
      </c>
      <c r="H1198" t="str">
        <f>VLOOKUP(A1198,Rådata!$A$3:$A$2444,1,FALSE)</f>
        <v>0843380J01EA01</v>
      </c>
    </row>
    <row r="1199" spans="1:8" x14ac:dyDescent="0.2">
      <c r="A1199" t="str">
        <f t="shared" si="18"/>
        <v>0843380J01EE01</v>
      </c>
      <c r="B1199" s="55" t="s">
        <v>341</v>
      </c>
      <c r="C1199" s="55" t="s">
        <v>384</v>
      </c>
      <c r="D1199" s="55" t="s">
        <v>258</v>
      </c>
      <c r="E1199" s="56" t="s">
        <v>364</v>
      </c>
      <c r="F1199" s="57">
        <v>6</v>
      </c>
      <c r="G1199" t="str">
        <f>VLOOKUP(B1199,'Akodens FV'!$A$1:$B$2500,2,FALSE)</f>
        <v>Hälsoval</v>
      </c>
      <c r="H1199" t="str">
        <f>VLOOKUP(A1199,Rådata!$A$3:$A$2444,1,FALSE)</f>
        <v>0843380J01EE01</v>
      </c>
    </row>
    <row r="1200" spans="1:8" x14ac:dyDescent="0.2">
      <c r="A1200" t="str">
        <f t="shared" si="18"/>
        <v>0843380J01FA01</v>
      </c>
      <c r="B1200" s="55" t="s">
        <v>341</v>
      </c>
      <c r="C1200" s="55" t="s">
        <v>384</v>
      </c>
      <c r="D1200" s="55" t="s">
        <v>250</v>
      </c>
      <c r="E1200" s="56" t="s">
        <v>357</v>
      </c>
      <c r="F1200" s="57">
        <v>3</v>
      </c>
      <c r="G1200" t="str">
        <f>VLOOKUP(B1200,'Akodens FV'!$A$1:$B$2500,2,FALSE)</f>
        <v>Hälsoval</v>
      </c>
      <c r="H1200" t="str">
        <f>VLOOKUP(A1200,Rådata!$A$3:$A$2444,1,FALSE)</f>
        <v>0843380J01FA01</v>
      </c>
    </row>
    <row r="1201" spans="1:8" x14ac:dyDescent="0.2">
      <c r="A1201" t="str">
        <f t="shared" si="18"/>
        <v>0843380J01FA10</v>
      </c>
      <c r="B1201" s="55" t="s">
        <v>341</v>
      </c>
      <c r="C1201" s="55" t="s">
        <v>384</v>
      </c>
      <c r="D1201" s="55" t="s">
        <v>268</v>
      </c>
      <c r="E1201" s="56" t="s">
        <v>368</v>
      </c>
      <c r="F1201" s="57">
        <v>1</v>
      </c>
      <c r="G1201" t="str">
        <f>VLOOKUP(B1201,'Akodens FV'!$A$1:$B$2500,2,FALSE)</f>
        <v>Hälsoval</v>
      </c>
      <c r="H1201" t="str">
        <f>VLOOKUP(A1201,Rådata!$A$3:$A$2444,1,FALSE)</f>
        <v>0843380J01FA10</v>
      </c>
    </row>
    <row r="1202" spans="1:8" x14ac:dyDescent="0.2">
      <c r="A1202" t="str">
        <f t="shared" si="18"/>
        <v>0843380J01FF01</v>
      </c>
      <c r="B1202" s="55" t="s">
        <v>341</v>
      </c>
      <c r="C1202" s="55" t="s">
        <v>384</v>
      </c>
      <c r="D1202" s="55" t="s">
        <v>248</v>
      </c>
      <c r="E1202" s="56" t="s">
        <v>358</v>
      </c>
      <c r="F1202" s="57">
        <v>20</v>
      </c>
      <c r="G1202" t="str">
        <f>VLOOKUP(B1202,'Akodens FV'!$A$1:$B$2500,2,FALSE)</f>
        <v>Hälsoval</v>
      </c>
      <c r="H1202" t="str">
        <f>VLOOKUP(A1202,Rådata!$A$3:$A$2444,1,FALSE)</f>
        <v>0843380J01FF01</v>
      </c>
    </row>
    <row r="1203" spans="1:8" x14ac:dyDescent="0.2">
      <c r="A1203" t="str">
        <f t="shared" si="18"/>
        <v>0843380J01MA02</v>
      </c>
      <c r="B1203" s="55" t="s">
        <v>341</v>
      </c>
      <c r="C1203" s="55" t="s">
        <v>384</v>
      </c>
      <c r="D1203" s="55" t="s">
        <v>252</v>
      </c>
      <c r="E1203" s="56" t="s">
        <v>359</v>
      </c>
      <c r="F1203" s="57">
        <v>30</v>
      </c>
      <c r="G1203" t="str">
        <f>VLOOKUP(B1203,'Akodens FV'!$A$1:$B$2500,2,FALSE)</f>
        <v>Hälsoval</v>
      </c>
      <c r="H1203" t="str">
        <f>VLOOKUP(A1203,Rådata!$A$3:$A$2444,1,FALSE)</f>
        <v>0843380J01MA02</v>
      </c>
    </row>
    <row r="1204" spans="1:8" x14ac:dyDescent="0.2">
      <c r="A1204" t="str">
        <f t="shared" si="18"/>
        <v>0843380J01XE01</v>
      </c>
      <c r="B1204" s="55" t="s">
        <v>341</v>
      </c>
      <c r="C1204" s="55" t="s">
        <v>384</v>
      </c>
      <c r="D1204" s="55" t="s">
        <v>255</v>
      </c>
      <c r="E1204" s="56" t="s">
        <v>361</v>
      </c>
      <c r="F1204" s="57">
        <v>60</v>
      </c>
      <c r="G1204" t="str">
        <f>VLOOKUP(B1204,'Akodens FV'!$A$1:$B$2500,2,FALSE)</f>
        <v>Hälsoval</v>
      </c>
      <c r="H1204" t="str">
        <f>VLOOKUP(A1204,Rådata!$A$3:$A$2444,1,FALSE)</f>
        <v>0843380J01XE01</v>
      </c>
    </row>
    <row r="1205" spans="1:8" x14ac:dyDescent="0.2">
      <c r="A1205" t="str">
        <f t="shared" si="18"/>
        <v>0845090J01AA02</v>
      </c>
      <c r="B1205" s="55" t="s">
        <v>90</v>
      </c>
      <c r="C1205" s="55" t="s">
        <v>208</v>
      </c>
      <c r="D1205" s="55" t="s">
        <v>249</v>
      </c>
      <c r="E1205" s="56" t="s">
        <v>348</v>
      </c>
      <c r="F1205" s="57">
        <v>3</v>
      </c>
      <c r="G1205" t="str">
        <f>VLOOKUP(B1205,'Akodens FV'!$A$1:$B$2500,2,FALSE)</f>
        <v>HSF</v>
      </c>
      <c r="H1205" t="str">
        <f>VLOOKUP(A1205,Rådata!$A$3:$A$2444,1,FALSE)</f>
        <v>0845090J01AA02</v>
      </c>
    </row>
    <row r="1206" spans="1:8" x14ac:dyDescent="0.2">
      <c r="A1206" t="str">
        <f t="shared" si="18"/>
        <v>0845090J01CA04</v>
      </c>
      <c r="B1206" s="55" t="s">
        <v>90</v>
      </c>
      <c r="C1206" s="55" t="s">
        <v>208</v>
      </c>
      <c r="D1206" s="55" t="s">
        <v>247</v>
      </c>
      <c r="E1206" s="56" t="s">
        <v>350</v>
      </c>
      <c r="F1206" s="57">
        <v>1</v>
      </c>
      <c r="G1206" t="str">
        <f>VLOOKUP(B1206,'Akodens FV'!$A$1:$B$2500,2,FALSE)</f>
        <v>HSF</v>
      </c>
      <c r="H1206" t="str">
        <f>VLOOKUP(A1206,Rådata!$A$3:$A$2444,1,FALSE)</f>
        <v>0845090J01CA04</v>
      </c>
    </row>
    <row r="1207" spans="1:8" x14ac:dyDescent="0.2">
      <c r="A1207" t="str">
        <f t="shared" si="18"/>
        <v>0845090J01CA08</v>
      </c>
      <c r="B1207" s="55" t="s">
        <v>90</v>
      </c>
      <c r="C1207" s="55" t="s">
        <v>208</v>
      </c>
      <c r="D1207" s="55" t="s">
        <v>262</v>
      </c>
      <c r="E1207" s="56" t="s">
        <v>351</v>
      </c>
      <c r="F1207" s="57">
        <v>17</v>
      </c>
      <c r="G1207" t="str">
        <f>VLOOKUP(B1207,'Akodens FV'!$A$1:$B$2500,2,FALSE)</f>
        <v>HSF</v>
      </c>
      <c r="H1207" t="str">
        <f>VLOOKUP(A1207,Rådata!$A$3:$A$2444,1,FALSE)</f>
        <v>0845090J01CA08</v>
      </c>
    </row>
    <row r="1208" spans="1:8" x14ac:dyDescent="0.2">
      <c r="A1208" t="str">
        <f t="shared" si="18"/>
        <v>0845090J01CE02</v>
      </c>
      <c r="B1208" s="55" t="s">
        <v>90</v>
      </c>
      <c r="C1208" s="55" t="s">
        <v>208</v>
      </c>
      <c r="D1208" s="55" t="s">
        <v>246</v>
      </c>
      <c r="E1208" s="56" t="s">
        <v>352</v>
      </c>
      <c r="F1208" s="57">
        <v>2</v>
      </c>
      <c r="G1208" t="str">
        <f>VLOOKUP(B1208,'Akodens FV'!$A$1:$B$2500,2,FALSE)</f>
        <v>HSF</v>
      </c>
      <c r="H1208" t="str">
        <f>VLOOKUP(A1208,Rådata!$A$3:$A$2444,1,FALSE)</f>
        <v>0845090J01CE02</v>
      </c>
    </row>
    <row r="1209" spans="1:8" x14ac:dyDescent="0.2">
      <c r="A1209" t="str">
        <f t="shared" si="18"/>
        <v>0845090J01DB05</v>
      </c>
      <c r="B1209" s="55" t="s">
        <v>90</v>
      </c>
      <c r="C1209" s="55" t="s">
        <v>208</v>
      </c>
      <c r="D1209" s="55" t="s">
        <v>261</v>
      </c>
      <c r="E1209" s="56" t="s">
        <v>355</v>
      </c>
      <c r="F1209" s="57">
        <v>3</v>
      </c>
      <c r="G1209" t="str">
        <f>VLOOKUP(B1209,'Akodens FV'!$A$1:$B$2500,2,FALSE)</f>
        <v>HSF</v>
      </c>
      <c r="H1209" t="str">
        <f>VLOOKUP(A1209,Rådata!$A$3:$A$2444,1,FALSE)</f>
        <v>0845090J01DB05</v>
      </c>
    </row>
    <row r="1210" spans="1:8" x14ac:dyDescent="0.2">
      <c r="A1210" t="str">
        <f t="shared" si="18"/>
        <v>0845090J01FA10</v>
      </c>
      <c r="B1210" s="55" t="s">
        <v>90</v>
      </c>
      <c r="C1210" s="55" t="s">
        <v>208</v>
      </c>
      <c r="D1210" s="55" t="s">
        <v>268</v>
      </c>
      <c r="E1210" s="56" t="s">
        <v>368</v>
      </c>
      <c r="F1210" s="57">
        <v>3</v>
      </c>
      <c r="G1210" t="str">
        <f>VLOOKUP(B1210,'Akodens FV'!$A$1:$B$2500,2,FALSE)</f>
        <v>HSF</v>
      </c>
      <c r="H1210" t="str">
        <f>VLOOKUP(A1210,Rådata!$A$3:$A$2444,1,FALSE)</f>
        <v>0845090J01FA10</v>
      </c>
    </row>
    <row r="1211" spans="1:8" x14ac:dyDescent="0.2">
      <c r="A1211" t="str">
        <f t="shared" si="18"/>
        <v>0845090J01XE01</v>
      </c>
      <c r="B1211" s="55" t="s">
        <v>90</v>
      </c>
      <c r="C1211" s="55" t="s">
        <v>208</v>
      </c>
      <c r="D1211" s="55" t="s">
        <v>255</v>
      </c>
      <c r="E1211" s="56" t="s">
        <v>361</v>
      </c>
      <c r="F1211" s="57">
        <v>19</v>
      </c>
      <c r="G1211" t="str">
        <f>VLOOKUP(B1211,'Akodens FV'!$A$1:$B$2500,2,FALSE)</f>
        <v>HSF</v>
      </c>
      <c r="H1211" t="str">
        <f>VLOOKUP(A1211,Rådata!$A$3:$A$2444,1,FALSE)</f>
        <v>0845090J01XE01</v>
      </c>
    </row>
    <row r="1212" spans="1:8" x14ac:dyDescent="0.2">
      <c r="A1212" t="str">
        <f t="shared" si="18"/>
        <v>0845190J01AA02</v>
      </c>
      <c r="B1212" s="55" t="s">
        <v>100</v>
      </c>
      <c r="C1212" s="55" t="s">
        <v>218</v>
      </c>
      <c r="D1212" s="55" t="s">
        <v>249</v>
      </c>
      <c r="E1212" s="56" t="s">
        <v>348</v>
      </c>
      <c r="F1212" s="57">
        <v>4</v>
      </c>
      <c r="G1212" t="str">
        <f>VLOOKUP(B1212,'Akodens FV'!$A$1:$B$2500,2,FALSE)</f>
        <v>HSF</v>
      </c>
      <c r="H1212" t="str">
        <f>VLOOKUP(A1212,Rådata!$A$3:$A$2444,1,FALSE)</f>
        <v>0845190J01AA02</v>
      </c>
    </row>
    <row r="1213" spans="1:8" x14ac:dyDescent="0.2">
      <c r="A1213" t="str">
        <f t="shared" si="18"/>
        <v>0845190J01CA04</v>
      </c>
      <c r="B1213" s="55" t="s">
        <v>100</v>
      </c>
      <c r="C1213" s="55" t="s">
        <v>218</v>
      </c>
      <c r="D1213" s="55" t="s">
        <v>247</v>
      </c>
      <c r="E1213" s="56" t="s">
        <v>350</v>
      </c>
      <c r="F1213" s="57">
        <v>3</v>
      </c>
      <c r="G1213" t="str">
        <f>VLOOKUP(B1213,'Akodens FV'!$A$1:$B$2500,2,FALSE)</f>
        <v>HSF</v>
      </c>
      <c r="H1213" t="str">
        <f>VLOOKUP(A1213,Rådata!$A$3:$A$2444,1,FALSE)</f>
        <v>0845190J01CA04</v>
      </c>
    </row>
    <row r="1214" spans="1:8" x14ac:dyDescent="0.2">
      <c r="A1214" t="str">
        <f t="shared" si="18"/>
        <v>0845190J01CA08</v>
      </c>
      <c r="B1214" s="55" t="s">
        <v>100</v>
      </c>
      <c r="C1214" s="55" t="s">
        <v>218</v>
      </c>
      <c r="D1214" s="55" t="s">
        <v>262</v>
      </c>
      <c r="E1214" s="56" t="s">
        <v>351</v>
      </c>
      <c r="F1214" s="57">
        <v>32</v>
      </c>
      <c r="G1214" t="str">
        <f>VLOOKUP(B1214,'Akodens FV'!$A$1:$B$2500,2,FALSE)</f>
        <v>HSF</v>
      </c>
      <c r="H1214" t="str">
        <f>VLOOKUP(A1214,Rådata!$A$3:$A$2444,1,FALSE)</f>
        <v>0845190J01CA08</v>
      </c>
    </row>
    <row r="1215" spans="1:8" x14ac:dyDescent="0.2">
      <c r="A1215" t="str">
        <f t="shared" si="18"/>
        <v>0845190J01CF05</v>
      </c>
      <c r="B1215" s="55" t="s">
        <v>100</v>
      </c>
      <c r="C1215" s="55" t="s">
        <v>218</v>
      </c>
      <c r="D1215" s="55" t="s">
        <v>251</v>
      </c>
      <c r="E1215" s="56" t="s">
        <v>353</v>
      </c>
      <c r="F1215" s="57">
        <v>1</v>
      </c>
      <c r="G1215" t="str">
        <f>VLOOKUP(B1215,'Akodens FV'!$A$1:$B$2500,2,FALSE)</f>
        <v>HSF</v>
      </c>
      <c r="H1215" t="str">
        <f>VLOOKUP(A1215,Rådata!$A$3:$A$2444,1,FALSE)</f>
        <v>0845190J01CF05</v>
      </c>
    </row>
    <row r="1216" spans="1:8" x14ac:dyDescent="0.2">
      <c r="A1216" t="str">
        <f t="shared" si="18"/>
        <v>0845190J01CR02</v>
      </c>
      <c r="B1216" s="55" t="s">
        <v>100</v>
      </c>
      <c r="C1216" s="55" t="s">
        <v>218</v>
      </c>
      <c r="D1216" s="55" t="s">
        <v>253</v>
      </c>
      <c r="E1216" s="56" t="s">
        <v>640</v>
      </c>
      <c r="F1216" s="57">
        <v>3</v>
      </c>
      <c r="G1216" t="str">
        <f>VLOOKUP(B1216,'Akodens FV'!$A$1:$B$2500,2,FALSE)</f>
        <v>HSF</v>
      </c>
      <c r="H1216" t="e">
        <f>VLOOKUP(A1216,Rådata!$A$3:$A$2444,1,FALSE)</f>
        <v>#N/A</v>
      </c>
    </row>
    <row r="1217" spans="1:8" x14ac:dyDescent="0.2">
      <c r="A1217" t="str">
        <f t="shared" si="18"/>
        <v>0845190J01DB05</v>
      </c>
      <c r="B1217" s="55" t="s">
        <v>100</v>
      </c>
      <c r="C1217" s="55" t="s">
        <v>218</v>
      </c>
      <c r="D1217" s="55" t="s">
        <v>261</v>
      </c>
      <c r="E1217" s="56" t="s">
        <v>355</v>
      </c>
      <c r="F1217" s="57">
        <v>7</v>
      </c>
      <c r="G1217" t="str">
        <f>VLOOKUP(B1217,'Akodens FV'!$A$1:$B$2500,2,FALSE)</f>
        <v>HSF</v>
      </c>
      <c r="H1217" t="str">
        <f>VLOOKUP(A1217,Rådata!$A$3:$A$2444,1,FALSE)</f>
        <v>0845190J01DB05</v>
      </c>
    </row>
    <row r="1218" spans="1:8" x14ac:dyDescent="0.2">
      <c r="A1218" t="str">
        <f t="shared" si="18"/>
        <v>0845190J01FA10</v>
      </c>
      <c r="B1218" s="55" t="s">
        <v>100</v>
      </c>
      <c r="C1218" s="55" t="s">
        <v>218</v>
      </c>
      <c r="D1218" s="55" t="s">
        <v>268</v>
      </c>
      <c r="E1218" s="56" t="s">
        <v>368</v>
      </c>
      <c r="F1218" s="57">
        <v>25</v>
      </c>
      <c r="G1218" t="str">
        <f>VLOOKUP(B1218,'Akodens FV'!$A$1:$B$2500,2,FALSE)</f>
        <v>HSF</v>
      </c>
      <c r="H1218" t="str">
        <f>VLOOKUP(A1218,Rådata!$A$3:$A$2444,1,FALSE)</f>
        <v>0845190J01FA10</v>
      </c>
    </row>
    <row r="1219" spans="1:8" x14ac:dyDescent="0.2">
      <c r="A1219" t="str">
        <f t="shared" ref="A1219:A1282" si="19">B1219&amp;D1219</f>
        <v>0845190J01MA14</v>
      </c>
      <c r="B1219" s="55" t="s">
        <v>100</v>
      </c>
      <c r="C1219" s="55" t="s">
        <v>218</v>
      </c>
      <c r="D1219" s="55" t="s">
        <v>272</v>
      </c>
      <c r="E1219" s="56" t="s">
        <v>386</v>
      </c>
      <c r="F1219" s="57">
        <v>7</v>
      </c>
      <c r="G1219" t="str">
        <f>VLOOKUP(B1219,'Akodens FV'!$A$1:$B$2500,2,FALSE)</f>
        <v>HSF</v>
      </c>
      <c r="H1219" t="str">
        <f>VLOOKUP(A1219,Rådata!$A$3:$A$2444,1,FALSE)</f>
        <v>0845190J01MA14</v>
      </c>
    </row>
    <row r="1220" spans="1:8" x14ac:dyDescent="0.2">
      <c r="A1220" t="str">
        <f t="shared" si="19"/>
        <v>0845190J01XE01</v>
      </c>
      <c r="B1220" s="55" t="s">
        <v>100</v>
      </c>
      <c r="C1220" s="55" t="s">
        <v>218</v>
      </c>
      <c r="D1220" s="55" t="s">
        <v>255</v>
      </c>
      <c r="E1220" s="56" t="s">
        <v>361</v>
      </c>
      <c r="F1220" s="57">
        <v>24</v>
      </c>
      <c r="G1220" t="str">
        <f>VLOOKUP(B1220,'Akodens FV'!$A$1:$B$2500,2,FALSE)</f>
        <v>HSF</v>
      </c>
      <c r="H1220" t="str">
        <f>VLOOKUP(A1220,Rådata!$A$3:$A$2444,1,FALSE)</f>
        <v>0845190J01XE01</v>
      </c>
    </row>
    <row r="1221" spans="1:8" x14ac:dyDescent="0.2">
      <c r="A1221" t="str">
        <f t="shared" si="19"/>
        <v>0849101J01CF05</v>
      </c>
      <c r="B1221" s="55" t="s">
        <v>116</v>
      </c>
      <c r="C1221" s="55" t="s">
        <v>233</v>
      </c>
      <c r="D1221" s="55" t="s">
        <v>251</v>
      </c>
      <c r="E1221" s="56" t="s">
        <v>353</v>
      </c>
      <c r="F1221" s="57">
        <v>1</v>
      </c>
      <c r="G1221" t="str">
        <f>VLOOKUP(B1221,'Akodens FV'!$A$1:$B$2500,2,FALSE)</f>
        <v>HSF</v>
      </c>
      <c r="H1221" t="str">
        <f>VLOOKUP(A1221,Rådata!$A$3:$A$2444,1,FALSE)</f>
        <v>0849101J01CF05</v>
      </c>
    </row>
    <row r="1222" spans="1:8" x14ac:dyDescent="0.2">
      <c r="A1222" t="str">
        <f t="shared" si="19"/>
        <v>0849303J01AA02</v>
      </c>
      <c r="B1222" s="55" t="s">
        <v>105</v>
      </c>
      <c r="C1222" s="55" t="s">
        <v>222</v>
      </c>
      <c r="D1222" s="55" t="s">
        <v>249</v>
      </c>
      <c r="E1222" s="56" t="s">
        <v>348</v>
      </c>
      <c r="F1222" s="57">
        <v>2</v>
      </c>
      <c r="G1222" t="str">
        <f>VLOOKUP(B1222,'Akodens FV'!$A$1:$B$2500,2,FALSE)</f>
        <v>HSF</v>
      </c>
      <c r="H1222" t="str">
        <f>VLOOKUP(A1222,Rådata!$A$3:$A$2444,1,FALSE)</f>
        <v>0849303J01AA02</v>
      </c>
    </row>
    <row r="1223" spans="1:8" x14ac:dyDescent="0.2">
      <c r="A1223" t="str">
        <f t="shared" si="19"/>
        <v>0849303J01AA04</v>
      </c>
      <c r="B1223" s="55" t="s">
        <v>105</v>
      </c>
      <c r="C1223" s="55" t="s">
        <v>222</v>
      </c>
      <c r="D1223" s="55" t="s">
        <v>264</v>
      </c>
      <c r="E1223" s="56" t="s">
        <v>349</v>
      </c>
      <c r="F1223" s="57">
        <v>1</v>
      </c>
      <c r="G1223" t="str">
        <f>VLOOKUP(B1223,'Akodens FV'!$A$1:$B$2500,2,FALSE)</f>
        <v>HSF</v>
      </c>
      <c r="H1223" t="str">
        <f>VLOOKUP(A1223,Rådata!$A$3:$A$2444,1,FALSE)</f>
        <v>0849303J01AA04</v>
      </c>
    </row>
    <row r="1224" spans="1:8" x14ac:dyDescent="0.2">
      <c r="A1224" t="str">
        <f t="shared" si="19"/>
        <v>0849303J01CA04</v>
      </c>
      <c r="B1224" s="55" t="s">
        <v>105</v>
      </c>
      <c r="C1224" s="55" t="s">
        <v>222</v>
      </c>
      <c r="D1224" s="55" t="s">
        <v>247</v>
      </c>
      <c r="E1224" s="56" t="s">
        <v>350</v>
      </c>
      <c r="F1224" s="57">
        <v>6</v>
      </c>
      <c r="G1224" t="str">
        <f>VLOOKUP(B1224,'Akodens FV'!$A$1:$B$2500,2,FALSE)</f>
        <v>HSF</v>
      </c>
      <c r="H1224" t="str">
        <f>VLOOKUP(A1224,Rådata!$A$3:$A$2444,1,FALSE)</f>
        <v>0849303J01CA04</v>
      </c>
    </row>
    <row r="1225" spans="1:8" x14ac:dyDescent="0.2">
      <c r="A1225" t="str">
        <f t="shared" si="19"/>
        <v>0849303J01CE02</v>
      </c>
      <c r="B1225" s="55" t="s">
        <v>105</v>
      </c>
      <c r="C1225" s="55" t="s">
        <v>222</v>
      </c>
      <c r="D1225" s="55" t="s">
        <v>246</v>
      </c>
      <c r="E1225" s="56" t="s">
        <v>352</v>
      </c>
      <c r="F1225" s="57">
        <v>1</v>
      </c>
      <c r="G1225" t="str">
        <f>VLOOKUP(B1225,'Akodens FV'!$A$1:$B$2500,2,FALSE)</f>
        <v>HSF</v>
      </c>
      <c r="H1225" t="str">
        <f>VLOOKUP(A1225,Rådata!$A$3:$A$2444,1,FALSE)</f>
        <v>0849303J01CE02</v>
      </c>
    </row>
    <row r="1226" spans="1:8" x14ac:dyDescent="0.2">
      <c r="A1226" t="str">
        <f t="shared" si="19"/>
        <v>0849303J01CR02</v>
      </c>
      <c r="B1226" s="55" t="s">
        <v>105</v>
      </c>
      <c r="C1226" s="55" t="s">
        <v>222</v>
      </c>
      <c r="D1226" s="55" t="s">
        <v>253</v>
      </c>
      <c r="E1226" s="56" t="s">
        <v>640</v>
      </c>
      <c r="F1226" s="57">
        <v>3</v>
      </c>
      <c r="G1226" t="str">
        <f>VLOOKUP(B1226,'Akodens FV'!$A$1:$B$2500,2,FALSE)</f>
        <v>HSF</v>
      </c>
      <c r="H1226" t="str">
        <f>VLOOKUP(A1226,Rådata!$A$3:$A$2444,1,FALSE)</f>
        <v>0849303J01CR02</v>
      </c>
    </row>
    <row r="1227" spans="1:8" x14ac:dyDescent="0.2">
      <c r="A1227" t="str">
        <f t="shared" si="19"/>
        <v>0849303J01EA01</v>
      </c>
      <c r="B1227" s="55" t="s">
        <v>105</v>
      </c>
      <c r="C1227" s="55" t="s">
        <v>222</v>
      </c>
      <c r="D1227" s="55" t="s">
        <v>259</v>
      </c>
      <c r="E1227" s="56" t="s">
        <v>356</v>
      </c>
      <c r="F1227" s="57">
        <v>4</v>
      </c>
      <c r="G1227" t="str">
        <f>VLOOKUP(B1227,'Akodens FV'!$A$1:$B$2500,2,FALSE)</f>
        <v>HSF</v>
      </c>
      <c r="H1227" t="str">
        <f>VLOOKUP(A1227,Rådata!$A$3:$A$2444,1,FALSE)</f>
        <v>0849303J01EA01</v>
      </c>
    </row>
    <row r="1228" spans="1:8" x14ac:dyDescent="0.2">
      <c r="A1228" t="str">
        <f t="shared" si="19"/>
        <v>0849303J01EE01</v>
      </c>
      <c r="B1228" s="55" t="s">
        <v>105</v>
      </c>
      <c r="C1228" s="55" t="s">
        <v>222</v>
      </c>
      <c r="D1228" s="55" t="s">
        <v>258</v>
      </c>
      <c r="E1228" s="56" t="s">
        <v>364</v>
      </c>
      <c r="F1228" s="57">
        <v>6</v>
      </c>
      <c r="G1228" t="str">
        <f>VLOOKUP(B1228,'Akodens FV'!$A$1:$B$2500,2,FALSE)</f>
        <v>HSF</v>
      </c>
      <c r="H1228" t="str">
        <f>VLOOKUP(A1228,Rådata!$A$3:$A$2444,1,FALSE)</f>
        <v>0849303J01EE01</v>
      </c>
    </row>
    <row r="1229" spans="1:8" x14ac:dyDescent="0.2">
      <c r="A1229" t="str">
        <f t="shared" si="19"/>
        <v>0849303J01FA01</v>
      </c>
      <c r="B1229" s="55" t="s">
        <v>105</v>
      </c>
      <c r="C1229" s="55" t="s">
        <v>222</v>
      </c>
      <c r="D1229" s="55" t="s">
        <v>250</v>
      </c>
      <c r="E1229" s="56" t="s">
        <v>357</v>
      </c>
      <c r="F1229" s="57">
        <v>19</v>
      </c>
      <c r="G1229" t="str">
        <f>VLOOKUP(B1229,'Akodens FV'!$A$1:$B$2500,2,FALSE)</f>
        <v>HSF</v>
      </c>
      <c r="H1229" t="e">
        <f>VLOOKUP(A1229,Rådata!$A$3:$A$2444,1,FALSE)</f>
        <v>#N/A</v>
      </c>
    </row>
    <row r="1230" spans="1:8" x14ac:dyDescent="0.2">
      <c r="A1230" t="str">
        <f t="shared" si="19"/>
        <v>0849303J01FA10</v>
      </c>
      <c r="B1230" s="55" t="s">
        <v>105</v>
      </c>
      <c r="C1230" s="55" t="s">
        <v>222</v>
      </c>
      <c r="D1230" s="55" t="s">
        <v>268</v>
      </c>
      <c r="E1230" s="56" t="s">
        <v>368</v>
      </c>
      <c r="F1230" s="57">
        <v>14</v>
      </c>
      <c r="G1230" t="str">
        <f>VLOOKUP(B1230,'Akodens FV'!$A$1:$B$2500,2,FALSE)</f>
        <v>HSF</v>
      </c>
      <c r="H1230" t="e">
        <f>VLOOKUP(A1230,Rådata!$A$3:$A$2444,1,FALSE)</f>
        <v>#N/A</v>
      </c>
    </row>
    <row r="1231" spans="1:8" x14ac:dyDescent="0.2">
      <c r="A1231" t="str">
        <f t="shared" si="19"/>
        <v>0849303J01FF01</v>
      </c>
      <c r="B1231" s="55" t="s">
        <v>105</v>
      </c>
      <c r="C1231" s="55" t="s">
        <v>222</v>
      </c>
      <c r="D1231" s="55" t="s">
        <v>248</v>
      </c>
      <c r="E1231" s="56" t="s">
        <v>358</v>
      </c>
      <c r="F1231" s="57">
        <v>2</v>
      </c>
      <c r="G1231" t="str">
        <f>VLOOKUP(B1231,'Akodens FV'!$A$1:$B$2500,2,FALSE)</f>
        <v>HSF</v>
      </c>
      <c r="H1231" t="e">
        <f>VLOOKUP(A1231,Rådata!$A$3:$A$2444,1,FALSE)</f>
        <v>#N/A</v>
      </c>
    </row>
    <row r="1232" spans="1:8" x14ac:dyDescent="0.2">
      <c r="A1232" t="str">
        <f t="shared" si="19"/>
        <v>0849303J01GB01</v>
      </c>
      <c r="B1232" s="55" t="s">
        <v>105</v>
      </c>
      <c r="C1232" s="55" t="s">
        <v>222</v>
      </c>
      <c r="D1232" s="55" t="s">
        <v>277</v>
      </c>
      <c r="E1232" s="56" t="s">
        <v>422</v>
      </c>
      <c r="F1232" s="57">
        <v>1</v>
      </c>
      <c r="G1232" t="str">
        <f>VLOOKUP(B1232,'Akodens FV'!$A$1:$B$2500,2,FALSE)</f>
        <v>HSF</v>
      </c>
      <c r="H1232" t="e">
        <f>VLOOKUP(A1232,Rådata!$A$3:$A$2444,1,FALSE)</f>
        <v>#N/A</v>
      </c>
    </row>
    <row r="1233" spans="1:8" x14ac:dyDescent="0.2">
      <c r="A1233" t="str">
        <f t="shared" si="19"/>
        <v>0849303J01XE01</v>
      </c>
      <c r="B1233" s="55" t="s">
        <v>105</v>
      </c>
      <c r="C1233" s="55" t="s">
        <v>222</v>
      </c>
      <c r="D1233" s="55" t="s">
        <v>255</v>
      </c>
      <c r="E1233" s="56" t="s">
        <v>361</v>
      </c>
      <c r="F1233" s="57">
        <v>3</v>
      </c>
      <c r="G1233" t="str">
        <f>VLOOKUP(B1233,'Akodens FV'!$A$1:$B$2500,2,FALSE)</f>
        <v>HSF</v>
      </c>
      <c r="H1233" t="str">
        <f>VLOOKUP(A1233,Rådata!$A$3:$A$2444,1,FALSE)</f>
        <v>0849303J01XE01</v>
      </c>
    </row>
    <row r="1234" spans="1:8" x14ac:dyDescent="0.2">
      <c r="A1234" t="str">
        <f t="shared" si="19"/>
        <v>0849393J01EE01</v>
      </c>
      <c r="B1234" s="55" t="s">
        <v>122</v>
      </c>
      <c r="C1234" s="55" t="s">
        <v>239</v>
      </c>
      <c r="D1234" s="55" t="s">
        <v>258</v>
      </c>
      <c r="E1234" s="56" t="s">
        <v>364</v>
      </c>
      <c r="F1234" s="57">
        <v>1</v>
      </c>
      <c r="G1234" t="str">
        <f>VLOOKUP(B1234,'Akodens FV'!$A$1:$B$2500,2,FALSE)</f>
        <v>HSF</v>
      </c>
      <c r="H1234" t="e">
        <f>VLOOKUP(A1234,Rådata!$A$3:$A$2444,1,FALSE)</f>
        <v>#N/A</v>
      </c>
    </row>
    <row r="1235" spans="1:8" x14ac:dyDescent="0.2">
      <c r="A1235" t="str">
        <f t="shared" si="19"/>
        <v>0851100J01AA02</v>
      </c>
      <c r="B1235" s="55" t="s">
        <v>74</v>
      </c>
      <c r="C1235" s="55" t="s">
        <v>193</v>
      </c>
      <c r="D1235" s="55" t="s">
        <v>249</v>
      </c>
      <c r="E1235" s="56" t="s">
        <v>348</v>
      </c>
      <c r="F1235" s="57">
        <v>1</v>
      </c>
      <c r="G1235" t="str">
        <f>VLOOKUP(B1235,'Akodens FV'!$A$1:$B$2500,2,FALSE)</f>
        <v>Tandv inkl priv</v>
      </c>
      <c r="H1235" t="str">
        <f>VLOOKUP(A1235,Rådata!$A$3:$A$2444,1,FALSE)</f>
        <v>0851100J01AA02</v>
      </c>
    </row>
    <row r="1236" spans="1:8" x14ac:dyDescent="0.2">
      <c r="A1236" t="str">
        <f t="shared" si="19"/>
        <v>0851100J01CA04</v>
      </c>
      <c r="B1236" s="55" t="s">
        <v>74</v>
      </c>
      <c r="C1236" s="55" t="s">
        <v>193</v>
      </c>
      <c r="D1236" s="55" t="s">
        <v>247</v>
      </c>
      <c r="E1236" s="56" t="s">
        <v>350</v>
      </c>
      <c r="F1236" s="57">
        <v>5</v>
      </c>
      <c r="G1236" t="str">
        <f>VLOOKUP(B1236,'Akodens FV'!$A$1:$B$2500,2,FALSE)</f>
        <v>Tandv inkl priv</v>
      </c>
      <c r="H1236" t="str">
        <f>VLOOKUP(A1236,Rådata!$A$3:$A$2444,1,FALSE)</f>
        <v>0851100J01CA04</v>
      </c>
    </row>
    <row r="1237" spans="1:8" x14ac:dyDescent="0.2">
      <c r="A1237" t="str">
        <f t="shared" si="19"/>
        <v>0851100J01CE02</v>
      </c>
      <c r="B1237" s="55" t="s">
        <v>74</v>
      </c>
      <c r="C1237" s="55" t="s">
        <v>193</v>
      </c>
      <c r="D1237" s="55" t="s">
        <v>246</v>
      </c>
      <c r="E1237" s="56" t="s">
        <v>352</v>
      </c>
      <c r="F1237" s="57">
        <v>159</v>
      </c>
      <c r="G1237" t="str">
        <f>VLOOKUP(B1237,'Akodens FV'!$A$1:$B$2500,2,FALSE)</f>
        <v>Tandv inkl priv</v>
      </c>
      <c r="H1237" t="str">
        <f>VLOOKUP(A1237,Rådata!$A$3:$A$2444,1,FALSE)</f>
        <v>0851100J01CE02</v>
      </c>
    </row>
    <row r="1238" spans="1:8" x14ac:dyDescent="0.2">
      <c r="A1238" t="str">
        <f t="shared" si="19"/>
        <v>0851100J01EA01</v>
      </c>
      <c r="B1238" s="55" t="s">
        <v>74</v>
      </c>
      <c r="C1238" s="55" t="s">
        <v>193</v>
      </c>
      <c r="D1238" s="55" t="s">
        <v>259</v>
      </c>
      <c r="E1238" s="56" t="s">
        <v>356</v>
      </c>
      <c r="F1238" s="57">
        <v>1</v>
      </c>
      <c r="G1238" t="str">
        <f>VLOOKUP(B1238,'Akodens FV'!$A$1:$B$2500,2,FALSE)</f>
        <v>Tandv inkl priv</v>
      </c>
      <c r="H1238" t="str">
        <f>VLOOKUP(A1238,Rådata!$A$3:$A$2444,1,FALSE)</f>
        <v>0851100J01EA01</v>
      </c>
    </row>
    <row r="1239" spans="1:8" x14ac:dyDescent="0.2">
      <c r="A1239" t="str">
        <f t="shared" si="19"/>
        <v>0851100J01FF01</v>
      </c>
      <c r="B1239" s="55" t="s">
        <v>74</v>
      </c>
      <c r="C1239" s="55" t="s">
        <v>193</v>
      </c>
      <c r="D1239" s="55" t="s">
        <v>248</v>
      </c>
      <c r="E1239" s="56" t="s">
        <v>358</v>
      </c>
      <c r="F1239" s="57">
        <v>34</v>
      </c>
      <c r="G1239" t="str">
        <f>VLOOKUP(B1239,'Akodens FV'!$A$1:$B$2500,2,FALSE)</f>
        <v>Tandv inkl priv</v>
      </c>
      <c r="H1239" t="str">
        <f>VLOOKUP(A1239,Rådata!$A$3:$A$2444,1,FALSE)</f>
        <v>0851100J01FF01</v>
      </c>
    </row>
    <row r="1240" spans="1:8" x14ac:dyDescent="0.2">
      <c r="A1240" t="str">
        <f t="shared" si="19"/>
        <v>0851180J01CA04</v>
      </c>
      <c r="B1240" s="55" t="s">
        <v>81</v>
      </c>
      <c r="C1240" s="55" t="s">
        <v>200</v>
      </c>
      <c r="D1240" s="55" t="s">
        <v>247</v>
      </c>
      <c r="E1240" s="56" t="s">
        <v>350</v>
      </c>
      <c r="F1240" s="57">
        <v>5</v>
      </c>
      <c r="G1240" t="str">
        <f>VLOOKUP(B1240,'Akodens FV'!$A$1:$B$2500,2,FALSE)</f>
        <v>Tandv inkl priv</v>
      </c>
      <c r="H1240" t="str">
        <f>VLOOKUP(A1240,Rådata!$A$3:$A$2444,1,FALSE)</f>
        <v>0851180J01CA04</v>
      </c>
    </row>
    <row r="1241" spans="1:8" x14ac:dyDescent="0.2">
      <c r="A1241" t="str">
        <f t="shared" si="19"/>
        <v>0851180J01CE02</v>
      </c>
      <c r="B1241" s="55" t="s">
        <v>81</v>
      </c>
      <c r="C1241" s="55" t="s">
        <v>200</v>
      </c>
      <c r="D1241" s="55" t="s">
        <v>246</v>
      </c>
      <c r="E1241" s="56" t="s">
        <v>352</v>
      </c>
      <c r="F1241" s="57">
        <v>167</v>
      </c>
      <c r="G1241" t="str">
        <f>VLOOKUP(B1241,'Akodens FV'!$A$1:$B$2500,2,FALSE)</f>
        <v>Tandv inkl priv</v>
      </c>
      <c r="H1241" t="str">
        <f>VLOOKUP(A1241,Rådata!$A$3:$A$2444,1,FALSE)</f>
        <v>0851180J01CE02</v>
      </c>
    </row>
    <row r="1242" spans="1:8" x14ac:dyDescent="0.2">
      <c r="A1242" t="str">
        <f t="shared" si="19"/>
        <v>0851180J01CR02</v>
      </c>
      <c r="B1242" s="55" t="s">
        <v>81</v>
      </c>
      <c r="C1242" s="55" t="s">
        <v>200</v>
      </c>
      <c r="D1242" s="55" t="s">
        <v>253</v>
      </c>
      <c r="E1242" s="56" t="s">
        <v>640</v>
      </c>
      <c r="F1242" s="57">
        <v>1</v>
      </c>
      <c r="G1242" t="str">
        <f>VLOOKUP(B1242,'Akodens FV'!$A$1:$B$2500,2,FALSE)</f>
        <v>Tandv inkl priv</v>
      </c>
      <c r="H1242" t="e">
        <f>VLOOKUP(A1242,Rådata!$A$3:$A$2444,1,FALSE)</f>
        <v>#N/A</v>
      </c>
    </row>
    <row r="1243" spans="1:8" x14ac:dyDescent="0.2">
      <c r="A1243" t="str">
        <f t="shared" si="19"/>
        <v>0851180J01FF01</v>
      </c>
      <c r="B1243" s="55" t="s">
        <v>81</v>
      </c>
      <c r="C1243" s="55" t="s">
        <v>200</v>
      </c>
      <c r="D1243" s="55" t="s">
        <v>248</v>
      </c>
      <c r="E1243" s="56" t="s">
        <v>358</v>
      </c>
      <c r="F1243" s="57">
        <v>49</v>
      </c>
      <c r="G1243" t="str">
        <f>VLOOKUP(B1243,'Akodens FV'!$A$1:$B$2500,2,FALSE)</f>
        <v>Tandv inkl priv</v>
      </c>
      <c r="H1243" t="str">
        <f>VLOOKUP(A1243,Rådata!$A$3:$A$2444,1,FALSE)</f>
        <v>0851180J01FF01</v>
      </c>
    </row>
    <row r="1244" spans="1:8" x14ac:dyDescent="0.2">
      <c r="A1244" t="str">
        <f t="shared" si="19"/>
        <v>0851400J01CA04</v>
      </c>
      <c r="B1244" s="55" t="s">
        <v>78</v>
      </c>
      <c r="C1244" s="55" t="s">
        <v>197</v>
      </c>
      <c r="D1244" s="55" t="s">
        <v>247</v>
      </c>
      <c r="E1244" s="56" t="s">
        <v>350</v>
      </c>
      <c r="F1244" s="57">
        <v>25</v>
      </c>
      <c r="G1244" t="str">
        <f>VLOOKUP(B1244,'Akodens FV'!$A$1:$B$2500,2,FALSE)</f>
        <v>Tandv inkl priv</v>
      </c>
      <c r="H1244" t="str">
        <f>VLOOKUP(A1244,Rådata!$A$3:$A$2444,1,FALSE)</f>
        <v>0851400J01CA04</v>
      </c>
    </row>
    <row r="1245" spans="1:8" x14ac:dyDescent="0.2">
      <c r="A1245" t="str">
        <f t="shared" si="19"/>
        <v>0851400J01CE02</v>
      </c>
      <c r="B1245" s="55" t="s">
        <v>78</v>
      </c>
      <c r="C1245" s="55" t="s">
        <v>197</v>
      </c>
      <c r="D1245" s="55" t="s">
        <v>246</v>
      </c>
      <c r="E1245" s="56" t="s">
        <v>352</v>
      </c>
      <c r="F1245" s="57">
        <v>17</v>
      </c>
      <c r="G1245" t="str">
        <f>VLOOKUP(B1245,'Akodens FV'!$A$1:$B$2500,2,FALSE)</f>
        <v>Tandv inkl priv</v>
      </c>
      <c r="H1245" t="str">
        <f>VLOOKUP(A1245,Rådata!$A$3:$A$2444,1,FALSE)</f>
        <v>0851400J01CE02</v>
      </c>
    </row>
    <row r="1246" spans="1:8" x14ac:dyDescent="0.2">
      <c r="A1246" t="str">
        <f t="shared" si="19"/>
        <v>0851400J01FF01</v>
      </c>
      <c r="B1246" s="55" t="s">
        <v>78</v>
      </c>
      <c r="C1246" s="55" t="s">
        <v>197</v>
      </c>
      <c r="D1246" s="55" t="s">
        <v>248</v>
      </c>
      <c r="E1246" s="56" t="s">
        <v>358</v>
      </c>
      <c r="F1246" s="57">
        <v>3</v>
      </c>
      <c r="G1246" t="str">
        <f>VLOOKUP(B1246,'Akodens FV'!$A$1:$B$2500,2,FALSE)</f>
        <v>Tandv inkl priv</v>
      </c>
      <c r="H1246" t="str">
        <f>VLOOKUP(A1246,Rådata!$A$3:$A$2444,1,FALSE)</f>
        <v>0851400J01FF01</v>
      </c>
    </row>
    <row r="1247" spans="1:8" x14ac:dyDescent="0.2">
      <c r="A1247" t="str">
        <f t="shared" si="19"/>
        <v>0851480J01CA04</v>
      </c>
      <c r="B1247" s="55" t="s">
        <v>98</v>
      </c>
      <c r="C1247" s="55" t="s">
        <v>216</v>
      </c>
      <c r="D1247" s="55" t="s">
        <v>247</v>
      </c>
      <c r="E1247" s="56" t="s">
        <v>350</v>
      </c>
      <c r="F1247" s="57">
        <v>40</v>
      </c>
      <c r="G1247" t="str">
        <f>VLOOKUP(B1247,'Akodens FV'!$A$1:$B$2500,2,FALSE)</f>
        <v>Tandv inkl priv</v>
      </c>
      <c r="H1247" t="str">
        <f>VLOOKUP(A1247,Rådata!$A$3:$A$2444,1,FALSE)</f>
        <v>0851480J01CA04</v>
      </c>
    </row>
    <row r="1248" spans="1:8" x14ac:dyDescent="0.2">
      <c r="A1248" t="str">
        <f t="shared" si="19"/>
        <v>0851480J01CA08</v>
      </c>
      <c r="B1248" s="55" t="s">
        <v>98</v>
      </c>
      <c r="C1248" s="55" t="s">
        <v>216</v>
      </c>
      <c r="D1248" s="55" t="s">
        <v>262</v>
      </c>
      <c r="E1248" s="56" t="s">
        <v>351</v>
      </c>
      <c r="F1248" s="57">
        <v>1</v>
      </c>
      <c r="G1248" t="str">
        <f>VLOOKUP(B1248,'Akodens FV'!$A$1:$B$2500,2,FALSE)</f>
        <v>Tandv inkl priv</v>
      </c>
      <c r="H1248" t="e">
        <f>VLOOKUP(A1248,Rådata!$A$3:$A$2444,1,FALSE)</f>
        <v>#N/A</v>
      </c>
    </row>
    <row r="1249" spans="1:8" x14ac:dyDescent="0.2">
      <c r="A1249" t="str">
        <f t="shared" si="19"/>
        <v>0851480J01CE02</v>
      </c>
      <c r="B1249" s="55" t="s">
        <v>98</v>
      </c>
      <c r="C1249" s="55" t="s">
        <v>216</v>
      </c>
      <c r="D1249" s="55" t="s">
        <v>246</v>
      </c>
      <c r="E1249" s="56" t="s">
        <v>352</v>
      </c>
      <c r="F1249" s="57">
        <v>4</v>
      </c>
      <c r="G1249" t="str">
        <f>VLOOKUP(B1249,'Akodens FV'!$A$1:$B$2500,2,FALSE)</f>
        <v>Tandv inkl priv</v>
      </c>
      <c r="H1249" t="str">
        <f>VLOOKUP(A1249,Rådata!$A$3:$A$2444,1,FALSE)</f>
        <v>0851480J01CE02</v>
      </c>
    </row>
    <row r="1250" spans="1:8" x14ac:dyDescent="0.2">
      <c r="A1250" t="str">
        <f t="shared" si="19"/>
        <v>0851480J01CR02</v>
      </c>
      <c r="B1250" s="55" t="s">
        <v>98</v>
      </c>
      <c r="C1250" s="55" t="s">
        <v>216</v>
      </c>
      <c r="D1250" s="55" t="s">
        <v>253</v>
      </c>
      <c r="E1250" s="56" t="s">
        <v>640</v>
      </c>
      <c r="F1250" s="57">
        <v>3</v>
      </c>
      <c r="G1250" t="str">
        <f>VLOOKUP(B1250,'Akodens FV'!$A$1:$B$2500,2,FALSE)</f>
        <v>Tandv inkl priv</v>
      </c>
      <c r="H1250" t="str">
        <f>VLOOKUP(A1250,Rådata!$A$3:$A$2444,1,FALSE)</f>
        <v>0851480J01CR02</v>
      </c>
    </row>
    <row r="1251" spans="1:8" x14ac:dyDescent="0.2">
      <c r="A1251" t="str">
        <f t="shared" si="19"/>
        <v>0851480J01FF01</v>
      </c>
      <c r="B1251" s="55" t="s">
        <v>98</v>
      </c>
      <c r="C1251" s="55" t="s">
        <v>216</v>
      </c>
      <c r="D1251" s="55" t="s">
        <v>248</v>
      </c>
      <c r="E1251" s="56" t="s">
        <v>358</v>
      </c>
      <c r="F1251" s="57">
        <v>2</v>
      </c>
      <c r="G1251" t="str">
        <f>VLOOKUP(B1251,'Akodens FV'!$A$1:$B$2500,2,FALSE)</f>
        <v>Tandv inkl priv</v>
      </c>
      <c r="H1251" t="str">
        <f>VLOOKUP(A1251,Rådata!$A$3:$A$2444,1,FALSE)</f>
        <v>0851480J01FF01</v>
      </c>
    </row>
    <row r="1252" spans="1:8" x14ac:dyDescent="0.2">
      <c r="A1252" t="str">
        <f t="shared" si="19"/>
        <v>0851500J01CA04</v>
      </c>
      <c r="B1252" s="55" t="s">
        <v>108</v>
      </c>
      <c r="C1252" s="55" t="s">
        <v>225</v>
      </c>
      <c r="D1252" s="55" t="s">
        <v>247</v>
      </c>
      <c r="E1252" s="56" t="s">
        <v>350</v>
      </c>
      <c r="F1252" s="57">
        <v>4</v>
      </c>
      <c r="G1252" t="str">
        <f>VLOOKUP(B1252,'Akodens FV'!$A$1:$B$2500,2,FALSE)</f>
        <v>Tandv inkl priv</v>
      </c>
      <c r="H1252" t="str">
        <f>VLOOKUP(A1252,Rådata!$A$3:$A$2444,1,FALSE)</f>
        <v>0851500J01CA04</v>
      </c>
    </row>
    <row r="1253" spans="1:8" x14ac:dyDescent="0.2">
      <c r="A1253" t="str">
        <f t="shared" si="19"/>
        <v>0851500J01CE02</v>
      </c>
      <c r="B1253" s="55" t="s">
        <v>108</v>
      </c>
      <c r="C1253" s="55" t="s">
        <v>225</v>
      </c>
      <c r="D1253" s="55" t="s">
        <v>246</v>
      </c>
      <c r="E1253" s="56" t="s">
        <v>352</v>
      </c>
      <c r="F1253" s="57">
        <v>28</v>
      </c>
      <c r="G1253" t="str">
        <f>VLOOKUP(B1253,'Akodens FV'!$A$1:$B$2500,2,FALSE)</f>
        <v>Tandv inkl priv</v>
      </c>
      <c r="H1253" t="str">
        <f>VLOOKUP(A1253,Rådata!$A$3:$A$2444,1,FALSE)</f>
        <v>0851500J01CE02</v>
      </c>
    </row>
    <row r="1254" spans="1:8" x14ac:dyDescent="0.2">
      <c r="A1254" t="str">
        <f t="shared" si="19"/>
        <v>0851600J01CE02</v>
      </c>
      <c r="B1254" s="55" t="s">
        <v>94</v>
      </c>
      <c r="C1254" s="55" t="s">
        <v>212</v>
      </c>
      <c r="D1254" s="55" t="s">
        <v>246</v>
      </c>
      <c r="E1254" s="56" t="s">
        <v>352</v>
      </c>
      <c r="F1254" s="57">
        <v>7</v>
      </c>
      <c r="G1254" t="str">
        <f>VLOOKUP(B1254,'Akodens FV'!$A$1:$B$2500,2,FALSE)</f>
        <v>Tandv inkl priv</v>
      </c>
      <c r="H1254" t="str">
        <f>VLOOKUP(A1254,Rådata!$A$3:$A$2444,1,FALSE)</f>
        <v>0851600J01CE02</v>
      </c>
    </row>
    <row r="1255" spans="1:8" x14ac:dyDescent="0.2">
      <c r="A1255" t="str">
        <f t="shared" si="19"/>
        <v>0851700J01CF05</v>
      </c>
      <c r="B1255" s="55" t="s">
        <v>129</v>
      </c>
      <c r="C1255" s="55" t="s">
        <v>245</v>
      </c>
      <c r="D1255" s="55" t="s">
        <v>251</v>
      </c>
      <c r="E1255" s="56" t="s">
        <v>353</v>
      </c>
      <c r="F1255" s="57">
        <v>1</v>
      </c>
      <c r="G1255" t="str">
        <f>VLOOKUP(B1255,'Akodens FV'!$A$1:$B$2500,2,FALSE)</f>
        <v>Tandv inkl priv</v>
      </c>
      <c r="H1255" t="e">
        <f>VLOOKUP(A1255,Rådata!$A$3:$A$2444,1,FALSE)</f>
        <v>#N/A</v>
      </c>
    </row>
    <row r="1256" spans="1:8" x14ac:dyDescent="0.2">
      <c r="A1256" t="str">
        <f t="shared" si="19"/>
        <v>0853003J01CA04</v>
      </c>
      <c r="B1256" s="55" t="s">
        <v>67</v>
      </c>
      <c r="C1256" s="55" t="s">
        <v>187</v>
      </c>
      <c r="D1256" s="55" t="s">
        <v>247</v>
      </c>
      <c r="E1256" s="56" t="s">
        <v>350</v>
      </c>
      <c r="F1256" s="57">
        <v>6</v>
      </c>
      <c r="G1256" t="str">
        <f>VLOOKUP(B1256,'Akodens FV'!$A$1:$B$2500,2,FALSE)</f>
        <v>Tandv inkl priv</v>
      </c>
      <c r="H1256" t="str">
        <f>VLOOKUP(A1256,Rådata!$A$3:$A$2444,1,FALSE)</f>
        <v>0853003J01CA04</v>
      </c>
    </row>
    <row r="1257" spans="1:8" x14ac:dyDescent="0.2">
      <c r="A1257" t="str">
        <f t="shared" si="19"/>
        <v>0853003J01CE02</v>
      </c>
      <c r="B1257" s="55" t="s">
        <v>67</v>
      </c>
      <c r="C1257" s="55" t="s">
        <v>187</v>
      </c>
      <c r="D1257" s="55" t="s">
        <v>246</v>
      </c>
      <c r="E1257" s="56" t="s">
        <v>352</v>
      </c>
      <c r="F1257" s="57">
        <v>46</v>
      </c>
      <c r="G1257" t="str">
        <f>VLOOKUP(B1257,'Akodens FV'!$A$1:$B$2500,2,FALSE)</f>
        <v>Tandv inkl priv</v>
      </c>
      <c r="H1257" t="str">
        <f>VLOOKUP(A1257,Rådata!$A$3:$A$2444,1,FALSE)</f>
        <v>0853003J01CE02</v>
      </c>
    </row>
    <row r="1258" spans="1:8" x14ac:dyDescent="0.2">
      <c r="A1258" t="str">
        <f t="shared" si="19"/>
        <v>0853003J01FF01</v>
      </c>
      <c r="B1258" s="55" t="s">
        <v>67</v>
      </c>
      <c r="C1258" s="55" t="s">
        <v>187</v>
      </c>
      <c r="D1258" s="55" t="s">
        <v>248</v>
      </c>
      <c r="E1258" s="56" t="s">
        <v>358</v>
      </c>
      <c r="F1258" s="57">
        <v>2</v>
      </c>
      <c r="G1258" t="str">
        <f>VLOOKUP(B1258,'Akodens FV'!$A$1:$B$2500,2,FALSE)</f>
        <v>Tandv inkl priv</v>
      </c>
      <c r="H1258" t="str">
        <f>VLOOKUP(A1258,Rådata!$A$3:$A$2444,1,FALSE)</f>
        <v>0853003J01FF01</v>
      </c>
    </row>
    <row r="1259" spans="1:8" x14ac:dyDescent="0.2">
      <c r="A1259" t="str">
        <f t="shared" si="19"/>
        <v>0853004J01CA04</v>
      </c>
      <c r="B1259" s="55" t="s">
        <v>56</v>
      </c>
      <c r="C1259" s="55" t="s">
        <v>176</v>
      </c>
      <c r="D1259" s="55" t="s">
        <v>247</v>
      </c>
      <c r="E1259" s="56" t="s">
        <v>350</v>
      </c>
      <c r="F1259" s="57">
        <v>5</v>
      </c>
      <c r="G1259" t="str">
        <f>VLOOKUP(B1259,'Akodens FV'!$A$1:$B$2500,2,FALSE)</f>
        <v>Tandv inkl priv</v>
      </c>
      <c r="H1259" t="str">
        <f>VLOOKUP(A1259,Rådata!$A$3:$A$2444,1,FALSE)</f>
        <v>0853004J01CA04</v>
      </c>
    </row>
    <row r="1260" spans="1:8" x14ac:dyDescent="0.2">
      <c r="A1260" t="str">
        <f t="shared" si="19"/>
        <v>0853004J01CE02</v>
      </c>
      <c r="B1260" s="55" t="s">
        <v>56</v>
      </c>
      <c r="C1260" s="55" t="s">
        <v>176</v>
      </c>
      <c r="D1260" s="55" t="s">
        <v>246</v>
      </c>
      <c r="E1260" s="56" t="s">
        <v>352</v>
      </c>
      <c r="F1260" s="57">
        <v>60</v>
      </c>
      <c r="G1260" t="str">
        <f>VLOOKUP(B1260,'Akodens FV'!$A$1:$B$2500,2,FALSE)</f>
        <v>Tandv inkl priv</v>
      </c>
      <c r="H1260" t="str">
        <f>VLOOKUP(A1260,Rådata!$A$3:$A$2444,1,FALSE)</f>
        <v>0853004J01CE02</v>
      </c>
    </row>
    <row r="1261" spans="1:8" x14ac:dyDescent="0.2">
      <c r="A1261" t="str">
        <f t="shared" si="19"/>
        <v>0853004J01FF01</v>
      </c>
      <c r="B1261" s="55" t="s">
        <v>56</v>
      </c>
      <c r="C1261" s="55" t="s">
        <v>176</v>
      </c>
      <c r="D1261" s="55" t="s">
        <v>248</v>
      </c>
      <c r="E1261" s="56" t="s">
        <v>358</v>
      </c>
      <c r="F1261" s="57">
        <v>7</v>
      </c>
      <c r="G1261" t="str">
        <f>VLOOKUP(B1261,'Akodens FV'!$A$1:$B$2500,2,FALSE)</f>
        <v>Tandv inkl priv</v>
      </c>
      <c r="H1261" t="str">
        <f>VLOOKUP(A1261,Rådata!$A$3:$A$2444,1,FALSE)</f>
        <v>0853004J01FF01</v>
      </c>
    </row>
    <row r="1262" spans="1:8" x14ac:dyDescent="0.2">
      <c r="A1262" t="str">
        <f t="shared" si="19"/>
        <v>0853006J01CA04</v>
      </c>
      <c r="B1262" s="55" t="s">
        <v>87</v>
      </c>
      <c r="C1262" s="55" t="s">
        <v>205</v>
      </c>
      <c r="D1262" s="55" t="s">
        <v>247</v>
      </c>
      <c r="E1262" s="56" t="s">
        <v>350</v>
      </c>
      <c r="F1262" s="57">
        <v>1</v>
      </c>
      <c r="G1262" t="str">
        <f>VLOOKUP(B1262,'Akodens FV'!$A$1:$B$2500,2,FALSE)</f>
        <v>Tandv inkl priv</v>
      </c>
      <c r="H1262" t="str">
        <f>VLOOKUP(A1262,Rådata!$A$3:$A$2444,1,FALSE)</f>
        <v>0853006J01CA04</v>
      </c>
    </row>
    <row r="1263" spans="1:8" x14ac:dyDescent="0.2">
      <c r="A1263" t="str">
        <f t="shared" si="19"/>
        <v>0853006J01CE02</v>
      </c>
      <c r="B1263" s="55" t="s">
        <v>87</v>
      </c>
      <c r="C1263" s="55" t="s">
        <v>205</v>
      </c>
      <c r="D1263" s="55" t="s">
        <v>246</v>
      </c>
      <c r="E1263" s="56" t="s">
        <v>352</v>
      </c>
      <c r="F1263" s="57">
        <v>87</v>
      </c>
      <c r="G1263" t="str">
        <f>VLOOKUP(B1263,'Akodens FV'!$A$1:$B$2500,2,FALSE)</f>
        <v>Tandv inkl priv</v>
      </c>
      <c r="H1263" t="str">
        <f>VLOOKUP(A1263,Rådata!$A$3:$A$2444,1,FALSE)</f>
        <v>0853006J01CE02</v>
      </c>
    </row>
    <row r="1264" spans="1:8" x14ac:dyDescent="0.2">
      <c r="A1264" t="str">
        <f t="shared" si="19"/>
        <v>0853006J01FF01</v>
      </c>
      <c r="B1264" s="55" t="s">
        <v>87</v>
      </c>
      <c r="C1264" s="55" t="s">
        <v>205</v>
      </c>
      <c r="D1264" s="55" t="s">
        <v>248</v>
      </c>
      <c r="E1264" s="56" t="s">
        <v>358</v>
      </c>
      <c r="F1264" s="57">
        <v>5</v>
      </c>
      <c r="G1264" t="str">
        <f>VLOOKUP(B1264,'Akodens FV'!$A$1:$B$2500,2,FALSE)</f>
        <v>Tandv inkl priv</v>
      </c>
      <c r="H1264" t="str">
        <f>VLOOKUP(A1264,Rådata!$A$3:$A$2444,1,FALSE)</f>
        <v>0853006J01FF01</v>
      </c>
    </row>
    <row r="1265" spans="1:8" x14ac:dyDescent="0.2">
      <c r="A1265" t="str">
        <f t="shared" si="19"/>
        <v>0853010J01CA04</v>
      </c>
      <c r="B1265" s="55" t="s">
        <v>65</v>
      </c>
      <c r="C1265" s="55" t="s">
        <v>185</v>
      </c>
      <c r="D1265" s="55" t="s">
        <v>247</v>
      </c>
      <c r="E1265" s="56" t="s">
        <v>350</v>
      </c>
      <c r="F1265" s="57">
        <v>1</v>
      </c>
      <c r="G1265" t="str">
        <f>VLOOKUP(B1265,'Akodens FV'!$A$1:$B$2500,2,FALSE)</f>
        <v>Tandv inkl priv</v>
      </c>
      <c r="H1265" t="str">
        <f>VLOOKUP(A1265,Rådata!$A$3:$A$2444,1,FALSE)</f>
        <v>0853010J01CA04</v>
      </c>
    </row>
    <row r="1266" spans="1:8" x14ac:dyDescent="0.2">
      <c r="A1266" t="str">
        <f t="shared" si="19"/>
        <v>0853010J01CE02</v>
      </c>
      <c r="B1266" s="55" t="s">
        <v>65</v>
      </c>
      <c r="C1266" s="55" t="s">
        <v>185</v>
      </c>
      <c r="D1266" s="55" t="s">
        <v>246</v>
      </c>
      <c r="E1266" s="56" t="s">
        <v>352</v>
      </c>
      <c r="F1266" s="57">
        <v>68</v>
      </c>
      <c r="G1266" t="str">
        <f>VLOOKUP(B1266,'Akodens FV'!$A$1:$B$2500,2,FALSE)</f>
        <v>Tandv inkl priv</v>
      </c>
      <c r="H1266" t="str">
        <f>VLOOKUP(A1266,Rådata!$A$3:$A$2444,1,FALSE)</f>
        <v>0853010J01CE02</v>
      </c>
    </row>
    <row r="1267" spans="1:8" x14ac:dyDescent="0.2">
      <c r="A1267" t="str">
        <f t="shared" si="19"/>
        <v>0853010J01FF01</v>
      </c>
      <c r="B1267" s="55" t="s">
        <v>65</v>
      </c>
      <c r="C1267" s="55" t="s">
        <v>185</v>
      </c>
      <c r="D1267" s="55" t="s">
        <v>248</v>
      </c>
      <c r="E1267" s="56" t="s">
        <v>358</v>
      </c>
      <c r="F1267" s="57">
        <v>3</v>
      </c>
      <c r="G1267" t="str">
        <f>VLOOKUP(B1267,'Akodens FV'!$A$1:$B$2500,2,FALSE)</f>
        <v>Tandv inkl priv</v>
      </c>
      <c r="H1267" t="str">
        <f>VLOOKUP(A1267,Rådata!$A$3:$A$2444,1,FALSE)</f>
        <v>0853010J01FF01</v>
      </c>
    </row>
    <row r="1268" spans="1:8" x14ac:dyDescent="0.2">
      <c r="A1268" t="str">
        <f t="shared" si="19"/>
        <v>0853019J01CA04</v>
      </c>
      <c r="B1268" s="55" t="s">
        <v>71</v>
      </c>
      <c r="C1268" s="55" t="s">
        <v>191</v>
      </c>
      <c r="D1268" s="55" t="s">
        <v>247</v>
      </c>
      <c r="E1268" s="56" t="s">
        <v>350</v>
      </c>
      <c r="F1268" s="57">
        <v>1</v>
      </c>
      <c r="G1268" t="str">
        <f>VLOOKUP(B1268,'Akodens FV'!$A$1:$B$2500,2,FALSE)</f>
        <v>Tandv inkl priv</v>
      </c>
      <c r="H1268" t="str">
        <f>VLOOKUP(A1268,Rådata!$A$3:$A$2444,1,FALSE)</f>
        <v>0853019J01CA04</v>
      </c>
    </row>
    <row r="1269" spans="1:8" x14ac:dyDescent="0.2">
      <c r="A1269" t="str">
        <f t="shared" si="19"/>
        <v>0853019J01CE02</v>
      </c>
      <c r="B1269" s="55" t="s">
        <v>71</v>
      </c>
      <c r="C1269" s="55" t="s">
        <v>191</v>
      </c>
      <c r="D1269" s="55" t="s">
        <v>246</v>
      </c>
      <c r="E1269" s="56" t="s">
        <v>352</v>
      </c>
      <c r="F1269" s="57">
        <v>72</v>
      </c>
      <c r="G1269" t="str">
        <f>VLOOKUP(B1269,'Akodens FV'!$A$1:$B$2500,2,FALSE)</f>
        <v>Tandv inkl priv</v>
      </c>
      <c r="H1269" t="str">
        <f>VLOOKUP(A1269,Rådata!$A$3:$A$2444,1,FALSE)</f>
        <v>0853019J01CE02</v>
      </c>
    </row>
    <row r="1270" spans="1:8" x14ac:dyDescent="0.2">
      <c r="A1270" t="str">
        <f t="shared" si="19"/>
        <v>0853019J01FF01</v>
      </c>
      <c r="B1270" s="55" t="s">
        <v>71</v>
      </c>
      <c r="C1270" s="55" t="s">
        <v>191</v>
      </c>
      <c r="D1270" s="55" t="s">
        <v>248</v>
      </c>
      <c r="E1270" s="56" t="s">
        <v>358</v>
      </c>
      <c r="F1270" s="57">
        <v>7</v>
      </c>
      <c r="G1270" t="str">
        <f>VLOOKUP(B1270,'Akodens FV'!$A$1:$B$2500,2,FALSE)</f>
        <v>Tandv inkl priv</v>
      </c>
      <c r="H1270" t="str">
        <f>VLOOKUP(A1270,Rådata!$A$3:$A$2444,1,FALSE)</f>
        <v>0853019J01FF01</v>
      </c>
    </row>
    <row r="1271" spans="1:8" x14ac:dyDescent="0.2">
      <c r="A1271" t="str">
        <f t="shared" si="19"/>
        <v>0853025J01CA04</v>
      </c>
      <c r="B1271" s="55" t="s">
        <v>84</v>
      </c>
      <c r="C1271" s="55" t="s">
        <v>203</v>
      </c>
      <c r="D1271" s="55" t="s">
        <v>247</v>
      </c>
      <c r="E1271" s="56" t="s">
        <v>350</v>
      </c>
      <c r="F1271" s="57">
        <v>1</v>
      </c>
      <c r="G1271" t="str">
        <f>VLOOKUP(B1271,'Akodens FV'!$A$1:$B$2500,2,FALSE)</f>
        <v>Tandv inkl priv</v>
      </c>
      <c r="H1271" t="str">
        <f>VLOOKUP(A1271,Rådata!$A$3:$A$2444,1,FALSE)</f>
        <v>0853025J01CA04</v>
      </c>
    </row>
    <row r="1272" spans="1:8" x14ac:dyDescent="0.2">
      <c r="A1272" t="str">
        <f t="shared" si="19"/>
        <v>0853025J01CE02</v>
      </c>
      <c r="B1272" s="55" t="s">
        <v>84</v>
      </c>
      <c r="C1272" s="55" t="s">
        <v>203</v>
      </c>
      <c r="D1272" s="55" t="s">
        <v>246</v>
      </c>
      <c r="E1272" s="56" t="s">
        <v>352</v>
      </c>
      <c r="F1272" s="57">
        <v>16</v>
      </c>
      <c r="G1272" t="str">
        <f>VLOOKUP(B1272,'Akodens FV'!$A$1:$B$2500,2,FALSE)</f>
        <v>Tandv inkl priv</v>
      </c>
      <c r="H1272" t="str">
        <f>VLOOKUP(A1272,Rådata!$A$3:$A$2444,1,FALSE)</f>
        <v>0853025J01CE02</v>
      </c>
    </row>
    <row r="1273" spans="1:8" x14ac:dyDescent="0.2">
      <c r="A1273" t="str">
        <f t="shared" si="19"/>
        <v>0853025J01FF01</v>
      </c>
      <c r="B1273" s="55" t="s">
        <v>84</v>
      </c>
      <c r="C1273" s="55" t="s">
        <v>203</v>
      </c>
      <c r="D1273" s="55" t="s">
        <v>248</v>
      </c>
      <c r="E1273" s="56" t="s">
        <v>358</v>
      </c>
      <c r="F1273" s="57">
        <v>3</v>
      </c>
      <c r="G1273" t="str">
        <f>VLOOKUP(B1273,'Akodens FV'!$A$1:$B$2500,2,FALSE)</f>
        <v>Tandv inkl priv</v>
      </c>
      <c r="H1273" t="str">
        <f>VLOOKUP(A1273,Rådata!$A$3:$A$2444,1,FALSE)</f>
        <v>0853025J01FF01</v>
      </c>
    </row>
    <row r="1274" spans="1:8" x14ac:dyDescent="0.2">
      <c r="A1274" t="str">
        <f t="shared" si="19"/>
        <v>0853032J01CA04</v>
      </c>
      <c r="B1274" s="55" t="s">
        <v>80</v>
      </c>
      <c r="C1274" s="55" t="s">
        <v>199</v>
      </c>
      <c r="D1274" s="55" t="s">
        <v>247</v>
      </c>
      <c r="E1274" s="56" t="s">
        <v>350</v>
      </c>
      <c r="F1274" s="57">
        <v>1</v>
      </c>
      <c r="G1274" t="str">
        <f>VLOOKUP(B1274,'Akodens FV'!$A$1:$B$2500,2,FALSE)</f>
        <v>Tandv inkl priv</v>
      </c>
      <c r="H1274" t="str">
        <f>VLOOKUP(A1274,Rådata!$A$3:$A$2444,1,FALSE)</f>
        <v>0853032J01CA04</v>
      </c>
    </row>
    <row r="1275" spans="1:8" x14ac:dyDescent="0.2">
      <c r="A1275" t="str">
        <f t="shared" si="19"/>
        <v>0853032J01CE02</v>
      </c>
      <c r="B1275" s="55" t="s">
        <v>80</v>
      </c>
      <c r="C1275" s="55" t="s">
        <v>199</v>
      </c>
      <c r="D1275" s="55" t="s">
        <v>246</v>
      </c>
      <c r="E1275" s="56" t="s">
        <v>352</v>
      </c>
      <c r="F1275" s="57">
        <v>27</v>
      </c>
      <c r="G1275" t="str">
        <f>VLOOKUP(B1275,'Akodens FV'!$A$1:$B$2500,2,FALSE)</f>
        <v>Tandv inkl priv</v>
      </c>
      <c r="H1275" t="str">
        <f>VLOOKUP(A1275,Rådata!$A$3:$A$2444,1,FALSE)</f>
        <v>0853032J01CE02</v>
      </c>
    </row>
    <row r="1276" spans="1:8" x14ac:dyDescent="0.2">
      <c r="A1276" t="str">
        <f t="shared" si="19"/>
        <v>0853033J01CA04</v>
      </c>
      <c r="B1276" s="55" t="s">
        <v>68</v>
      </c>
      <c r="C1276" s="55" t="s">
        <v>188</v>
      </c>
      <c r="D1276" s="55" t="s">
        <v>247</v>
      </c>
      <c r="E1276" s="56" t="s">
        <v>350</v>
      </c>
      <c r="F1276" s="57">
        <v>1</v>
      </c>
      <c r="G1276" t="str">
        <f>VLOOKUP(B1276,'Akodens FV'!$A$1:$B$2500,2,FALSE)</f>
        <v>Tandv inkl priv</v>
      </c>
      <c r="H1276" t="str">
        <f>VLOOKUP(A1276,Rådata!$A$3:$A$2444,1,FALSE)</f>
        <v>0853033J01CA04</v>
      </c>
    </row>
    <row r="1277" spans="1:8" x14ac:dyDescent="0.2">
      <c r="A1277" t="str">
        <f t="shared" si="19"/>
        <v>0853033J01CE02</v>
      </c>
      <c r="B1277" s="55" t="s">
        <v>68</v>
      </c>
      <c r="C1277" s="55" t="s">
        <v>188</v>
      </c>
      <c r="D1277" s="55" t="s">
        <v>246</v>
      </c>
      <c r="E1277" s="56" t="s">
        <v>352</v>
      </c>
      <c r="F1277" s="57">
        <v>99</v>
      </c>
      <c r="G1277" t="str">
        <f>VLOOKUP(B1277,'Akodens FV'!$A$1:$B$2500,2,FALSE)</f>
        <v>Tandv inkl priv</v>
      </c>
      <c r="H1277" t="str">
        <f>VLOOKUP(A1277,Rådata!$A$3:$A$2444,1,FALSE)</f>
        <v>0853033J01CE02</v>
      </c>
    </row>
    <row r="1278" spans="1:8" x14ac:dyDescent="0.2">
      <c r="A1278" t="str">
        <f t="shared" si="19"/>
        <v>0853033J01FF01</v>
      </c>
      <c r="B1278" s="55" t="s">
        <v>68</v>
      </c>
      <c r="C1278" s="55" t="s">
        <v>188</v>
      </c>
      <c r="D1278" s="55" t="s">
        <v>248</v>
      </c>
      <c r="E1278" s="56" t="s">
        <v>358</v>
      </c>
      <c r="F1278" s="57">
        <v>8</v>
      </c>
      <c r="G1278" t="str">
        <f>VLOOKUP(B1278,'Akodens FV'!$A$1:$B$2500,2,FALSE)</f>
        <v>Tandv inkl priv</v>
      </c>
      <c r="H1278" t="str">
        <f>VLOOKUP(A1278,Rådata!$A$3:$A$2444,1,FALSE)</f>
        <v>0853033J01FF01</v>
      </c>
    </row>
    <row r="1279" spans="1:8" x14ac:dyDescent="0.2">
      <c r="A1279" t="str">
        <f t="shared" si="19"/>
        <v>0853039J01AA02</v>
      </c>
      <c r="B1279" s="55" t="s">
        <v>57</v>
      </c>
      <c r="C1279" s="55" t="s">
        <v>177</v>
      </c>
      <c r="D1279" s="55" t="s">
        <v>249</v>
      </c>
      <c r="E1279" s="56" t="s">
        <v>348</v>
      </c>
      <c r="F1279" s="57">
        <v>1</v>
      </c>
      <c r="G1279" t="str">
        <f>VLOOKUP(B1279,'Akodens FV'!$A$1:$B$2500,2,FALSE)</f>
        <v>Tandv inkl priv</v>
      </c>
      <c r="H1279" t="str">
        <f>VLOOKUP(A1279,Rådata!$A$3:$A$2444,1,FALSE)</f>
        <v>0853039J01AA02</v>
      </c>
    </row>
    <row r="1280" spans="1:8" x14ac:dyDescent="0.2">
      <c r="A1280" t="str">
        <f t="shared" si="19"/>
        <v>0853039J01CA04</v>
      </c>
      <c r="B1280" s="55" t="s">
        <v>57</v>
      </c>
      <c r="C1280" s="55" t="s">
        <v>177</v>
      </c>
      <c r="D1280" s="55" t="s">
        <v>247</v>
      </c>
      <c r="E1280" s="56" t="s">
        <v>350</v>
      </c>
      <c r="F1280" s="57">
        <v>1</v>
      </c>
      <c r="G1280" t="str">
        <f>VLOOKUP(B1280,'Akodens FV'!$A$1:$B$2500,2,FALSE)</f>
        <v>Tandv inkl priv</v>
      </c>
      <c r="H1280" t="str">
        <f>VLOOKUP(A1280,Rådata!$A$3:$A$2444,1,FALSE)</f>
        <v>0853039J01CA04</v>
      </c>
    </row>
    <row r="1281" spans="1:8" x14ac:dyDescent="0.2">
      <c r="A1281" t="str">
        <f t="shared" si="19"/>
        <v>0853039J01CE02</v>
      </c>
      <c r="B1281" s="55" t="s">
        <v>57</v>
      </c>
      <c r="C1281" s="55" t="s">
        <v>177</v>
      </c>
      <c r="D1281" s="55" t="s">
        <v>246</v>
      </c>
      <c r="E1281" s="56" t="s">
        <v>352</v>
      </c>
      <c r="F1281" s="57">
        <v>86</v>
      </c>
      <c r="G1281" t="str">
        <f>VLOOKUP(B1281,'Akodens FV'!$A$1:$B$2500,2,FALSE)</f>
        <v>Tandv inkl priv</v>
      </c>
      <c r="H1281" t="str">
        <f>VLOOKUP(A1281,Rådata!$A$3:$A$2444,1,FALSE)</f>
        <v>0853039J01CE02</v>
      </c>
    </row>
    <row r="1282" spans="1:8" x14ac:dyDescent="0.2">
      <c r="A1282" t="str">
        <f t="shared" si="19"/>
        <v>0853039J01FF01</v>
      </c>
      <c r="B1282" s="55" t="s">
        <v>57</v>
      </c>
      <c r="C1282" s="55" t="s">
        <v>177</v>
      </c>
      <c r="D1282" s="55" t="s">
        <v>248</v>
      </c>
      <c r="E1282" s="56" t="s">
        <v>358</v>
      </c>
      <c r="F1282" s="57">
        <v>14</v>
      </c>
      <c r="G1282" t="str">
        <f>VLOOKUP(B1282,'Akodens FV'!$A$1:$B$2500,2,FALSE)</f>
        <v>Tandv inkl priv</v>
      </c>
      <c r="H1282" t="str">
        <f>VLOOKUP(A1282,Rådata!$A$3:$A$2444,1,FALSE)</f>
        <v>0853039J01FF01</v>
      </c>
    </row>
    <row r="1283" spans="1:8" x14ac:dyDescent="0.2">
      <c r="A1283" t="str">
        <f t="shared" ref="A1283:A1346" si="20">B1283&amp;D1283</f>
        <v>0853044J01CA04</v>
      </c>
      <c r="B1283" s="55" t="s">
        <v>77</v>
      </c>
      <c r="C1283" s="55" t="s">
        <v>196</v>
      </c>
      <c r="D1283" s="55" t="s">
        <v>247</v>
      </c>
      <c r="E1283" s="56" t="s">
        <v>350</v>
      </c>
      <c r="F1283" s="57">
        <v>2</v>
      </c>
      <c r="G1283" t="str">
        <f>VLOOKUP(B1283,'Akodens FV'!$A$1:$B$2500,2,FALSE)</f>
        <v>Tandv inkl priv</v>
      </c>
      <c r="H1283" t="str">
        <f>VLOOKUP(A1283,Rådata!$A$3:$A$2444,1,FALSE)</f>
        <v>0853044J01CA04</v>
      </c>
    </row>
    <row r="1284" spans="1:8" x14ac:dyDescent="0.2">
      <c r="A1284" t="str">
        <f t="shared" si="20"/>
        <v>0853044J01CE02</v>
      </c>
      <c r="B1284" s="55" t="s">
        <v>77</v>
      </c>
      <c r="C1284" s="55" t="s">
        <v>196</v>
      </c>
      <c r="D1284" s="55" t="s">
        <v>246</v>
      </c>
      <c r="E1284" s="56" t="s">
        <v>352</v>
      </c>
      <c r="F1284" s="57">
        <v>64</v>
      </c>
      <c r="G1284" t="str">
        <f>VLOOKUP(B1284,'Akodens FV'!$A$1:$B$2500,2,FALSE)</f>
        <v>Tandv inkl priv</v>
      </c>
      <c r="H1284" t="str">
        <f>VLOOKUP(A1284,Rådata!$A$3:$A$2444,1,FALSE)</f>
        <v>0853044J01CE02</v>
      </c>
    </row>
    <row r="1285" spans="1:8" x14ac:dyDescent="0.2">
      <c r="A1285" t="str">
        <f t="shared" si="20"/>
        <v>0853044J01FF01</v>
      </c>
      <c r="B1285" s="55" t="s">
        <v>77</v>
      </c>
      <c r="C1285" s="55" t="s">
        <v>196</v>
      </c>
      <c r="D1285" s="55" t="s">
        <v>248</v>
      </c>
      <c r="E1285" s="56" t="s">
        <v>358</v>
      </c>
      <c r="F1285" s="57">
        <v>6</v>
      </c>
      <c r="G1285" t="str">
        <f>VLOOKUP(B1285,'Akodens FV'!$A$1:$B$2500,2,FALSE)</f>
        <v>Tandv inkl priv</v>
      </c>
      <c r="H1285" t="str">
        <f>VLOOKUP(A1285,Rådata!$A$3:$A$2444,1,FALSE)</f>
        <v>0853044J01FF01</v>
      </c>
    </row>
    <row r="1286" spans="1:8" x14ac:dyDescent="0.2">
      <c r="A1286" t="str">
        <f t="shared" si="20"/>
        <v>0853050J01CE02</v>
      </c>
      <c r="B1286" s="55" t="s">
        <v>72</v>
      </c>
      <c r="C1286" s="55" t="s">
        <v>192</v>
      </c>
      <c r="D1286" s="55" t="s">
        <v>246</v>
      </c>
      <c r="E1286" s="56" t="s">
        <v>352</v>
      </c>
      <c r="F1286" s="57">
        <v>63</v>
      </c>
      <c r="G1286" t="str">
        <f>VLOOKUP(B1286,'Akodens FV'!$A$1:$B$2500,2,FALSE)</f>
        <v>Tandv inkl priv</v>
      </c>
      <c r="H1286" t="str">
        <f>VLOOKUP(A1286,Rådata!$A$3:$A$2444,1,FALSE)</f>
        <v>0853050J01CE02</v>
      </c>
    </row>
    <row r="1287" spans="1:8" x14ac:dyDescent="0.2">
      <c r="A1287" t="str">
        <f t="shared" si="20"/>
        <v>0853050J01FF01</v>
      </c>
      <c r="B1287" s="55" t="s">
        <v>72</v>
      </c>
      <c r="C1287" s="55" t="s">
        <v>192</v>
      </c>
      <c r="D1287" s="55" t="s">
        <v>248</v>
      </c>
      <c r="E1287" s="56" t="s">
        <v>358</v>
      </c>
      <c r="F1287" s="57">
        <v>4</v>
      </c>
      <c r="G1287" t="str">
        <f>VLOOKUP(B1287,'Akodens FV'!$A$1:$B$2500,2,FALSE)</f>
        <v>Tandv inkl priv</v>
      </c>
      <c r="H1287" t="str">
        <f>VLOOKUP(A1287,Rådata!$A$3:$A$2444,1,FALSE)</f>
        <v>0853050J01FF01</v>
      </c>
    </row>
    <row r="1288" spans="1:8" x14ac:dyDescent="0.2">
      <c r="A1288" t="str">
        <f t="shared" si="20"/>
        <v>0853055J01CE02</v>
      </c>
      <c r="B1288" s="55" t="s">
        <v>70</v>
      </c>
      <c r="C1288" s="55" t="s">
        <v>190</v>
      </c>
      <c r="D1288" s="55" t="s">
        <v>246</v>
      </c>
      <c r="E1288" s="56" t="s">
        <v>352</v>
      </c>
      <c r="F1288" s="57">
        <v>28</v>
      </c>
      <c r="G1288" t="str">
        <f>VLOOKUP(B1288,'Akodens FV'!$A$1:$B$2500,2,FALSE)</f>
        <v>Tandv inkl priv</v>
      </c>
      <c r="H1288" t="str">
        <f>VLOOKUP(A1288,Rådata!$A$3:$A$2444,1,FALSE)</f>
        <v>0853055J01CE02</v>
      </c>
    </row>
    <row r="1289" spans="1:8" x14ac:dyDescent="0.2">
      <c r="A1289" t="str">
        <f t="shared" si="20"/>
        <v>0853060J01CA04</v>
      </c>
      <c r="B1289" s="55" t="s">
        <v>79</v>
      </c>
      <c r="C1289" s="55" t="s">
        <v>198</v>
      </c>
      <c r="D1289" s="55" t="s">
        <v>247</v>
      </c>
      <c r="E1289" s="56" t="s">
        <v>350</v>
      </c>
      <c r="F1289" s="57">
        <v>1</v>
      </c>
      <c r="G1289" t="str">
        <f>VLOOKUP(B1289,'Akodens FV'!$A$1:$B$2500,2,FALSE)</f>
        <v>Tandv inkl priv</v>
      </c>
      <c r="H1289" t="str">
        <f>VLOOKUP(A1289,Rådata!$A$3:$A$2444,1,FALSE)</f>
        <v>0853060J01CA04</v>
      </c>
    </row>
    <row r="1290" spans="1:8" x14ac:dyDescent="0.2">
      <c r="A1290" t="str">
        <f t="shared" si="20"/>
        <v>0853060J01CE02</v>
      </c>
      <c r="B1290" s="55" t="s">
        <v>79</v>
      </c>
      <c r="C1290" s="55" t="s">
        <v>198</v>
      </c>
      <c r="D1290" s="55" t="s">
        <v>246</v>
      </c>
      <c r="E1290" s="56" t="s">
        <v>352</v>
      </c>
      <c r="F1290" s="57">
        <v>141</v>
      </c>
      <c r="G1290" t="str">
        <f>VLOOKUP(B1290,'Akodens FV'!$A$1:$B$2500,2,FALSE)</f>
        <v>Tandv inkl priv</v>
      </c>
      <c r="H1290" t="str">
        <f>VLOOKUP(A1290,Rådata!$A$3:$A$2444,1,FALSE)</f>
        <v>0853060J01CE02</v>
      </c>
    </row>
    <row r="1291" spans="1:8" x14ac:dyDescent="0.2">
      <c r="A1291" t="str">
        <f t="shared" si="20"/>
        <v>0853060J01FF01</v>
      </c>
      <c r="B1291" s="55" t="s">
        <v>79</v>
      </c>
      <c r="C1291" s="55" t="s">
        <v>198</v>
      </c>
      <c r="D1291" s="55" t="s">
        <v>248</v>
      </c>
      <c r="E1291" s="56" t="s">
        <v>358</v>
      </c>
      <c r="F1291" s="57">
        <v>11</v>
      </c>
      <c r="G1291" t="str">
        <f>VLOOKUP(B1291,'Akodens FV'!$A$1:$B$2500,2,FALSE)</f>
        <v>Tandv inkl priv</v>
      </c>
      <c r="H1291" t="str">
        <f>VLOOKUP(A1291,Rådata!$A$3:$A$2444,1,FALSE)</f>
        <v>0853060J01FF01</v>
      </c>
    </row>
    <row r="1292" spans="1:8" x14ac:dyDescent="0.2">
      <c r="A1292" t="str">
        <f t="shared" si="20"/>
        <v>0853070J01CA04</v>
      </c>
      <c r="B1292" s="55" t="s">
        <v>75</v>
      </c>
      <c r="C1292" s="55" t="s">
        <v>194</v>
      </c>
      <c r="D1292" s="55" t="s">
        <v>247</v>
      </c>
      <c r="E1292" s="56" t="s">
        <v>350</v>
      </c>
      <c r="F1292" s="57">
        <v>1</v>
      </c>
      <c r="G1292" t="str">
        <f>VLOOKUP(B1292,'Akodens FV'!$A$1:$B$2500,2,FALSE)</f>
        <v>Tandv inkl priv</v>
      </c>
      <c r="H1292" t="str">
        <f>VLOOKUP(A1292,Rådata!$A$3:$A$2444,1,FALSE)</f>
        <v>0853070J01CA04</v>
      </c>
    </row>
    <row r="1293" spans="1:8" x14ac:dyDescent="0.2">
      <c r="A1293" t="str">
        <f t="shared" si="20"/>
        <v>0853070J01CE02</v>
      </c>
      <c r="B1293" s="55" t="s">
        <v>75</v>
      </c>
      <c r="C1293" s="55" t="s">
        <v>194</v>
      </c>
      <c r="D1293" s="55" t="s">
        <v>246</v>
      </c>
      <c r="E1293" s="56" t="s">
        <v>352</v>
      </c>
      <c r="F1293" s="57">
        <v>112</v>
      </c>
      <c r="G1293" t="str">
        <f>VLOOKUP(B1293,'Akodens FV'!$A$1:$B$2500,2,FALSE)</f>
        <v>Tandv inkl priv</v>
      </c>
      <c r="H1293" t="str">
        <f>VLOOKUP(A1293,Rådata!$A$3:$A$2444,1,FALSE)</f>
        <v>0853070J01CE02</v>
      </c>
    </row>
    <row r="1294" spans="1:8" x14ac:dyDescent="0.2">
      <c r="A1294" t="str">
        <f t="shared" si="20"/>
        <v>0853070J01FF01</v>
      </c>
      <c r="B1294" s="55" t="s">
        <v>75</v>
      </c>
      <c r="C1294" s="55" t="s">
        <v>194</v>
      </c>
      <c r="D1294" s="55" t="s">
        <v>248</v>
      </c>
      <c r="E1294" s="56" t="s">
        <v>358</v>
      </c>
      <c r="F1294" s="57">
        <v>8</v>
      </c>
      <c r="G1294" t="str">
        <f>VLOOKUP(B1294,'Akodens FV'!$A$1:$B$2500,2,FALSE)</f>
        <v>Tandv inkl priv</v>
      </c>
      <c r="H1294" t="str">
        <f>VLOOKUP(A1294,Rådata!$A$3:$A$2444,1,FALSE)</f>
        <v>0853070J01FF01</v>
      </c>
    </row>
    <row r="1295" spans="1:8" x14ac:dyDescent="0.2">
      <c r="A1295" t="str">
        <f t="shared" si="20"/>
        <v>0853075J01CA04</v>
      </c>
      <c r="B1295" s="55" t="s">
        <v>61</v>
      </c>
      <c r="C1295" s="55" t="s">
        <v>181</v>
      </c>
      <c r="D1295" s="55" t="s">
        <v>247</v>
      </c>
      <c r="E1295" s="56" t="s">
        <v>350</v>
      </c>
      <c r="F1295" s="57">
        <v>3</v>
      </c>
      <c r="G1295" t="str">
        <f>VLOOKUP(B1295,'Akodens FV'!$A$1:$B$2500,2,FALSE)</f>
        <v>Tandv inkl priv</v>
      </c>
      <c r="H1295" t="str">
        <f>VLOOKUP(A1295,Rådata!$A$3:$A$2444,1,FALSE)</f>
        <v>0853075J01CA04</v>
      </c>
    </row>
    <row r="1296" spans="1:8" x14ac:dyDescent="0.2">
      <c r="A1296" t="str">
        <f t="shared" si="20"/>
        <v>0853075J01CE02</v>
      </c>
      <c r="B1296" s="55" t="s">
        <v>61</v>
      </c>
      <c r="C1296" s="55" t="s">
        <v>181</v>
      </c>
      <c r="D1296" s="55" t="s">
        <v>246</v>
      </c>
      <c r="E1296" s="56" t="s">
        <v>352</v>
      </c>
      <c r="F1296" s="57">
        <v>89</v>
      </c>
      <c r="G1296" t="str">
        <f>VLOOKUP(B1296,'Akodens FV'!$A$1:$B$2500,2,FALSE)</f>
        <v>Tandv inkl priv</v>
      </c>
      <c r="H1296" t="str">
        <f>VLOOKUP(A1296,Rådata!$A$3:$A$2444,1,FALSE)</f>
        <v>0853075J01CE02</v>
      </c>
    </row>
    <row r="1297" spans="1:8" x14ac:dyDescent="0.2">
      <c r="A1297" t="str">
        <f t="shared" si="20"/>
        <v>0853075J01FF01</v>
      </c>
      <c r="B1297" s="55" t="s">
        <v>61</v>
      </c>
      <c r="C1297" s="55" t="s">
        <v>181</v>
      </c>
      <c r="D1297" s="55" t="s">
        <v>248</v>
      </c>
      <c r="E1297" s="56" t="s">
        <v>358</v>
      </c>
      <c r="F1297" s="57">
        <v>4</v>
      </c>
      <c r="G1297" t="str">
        <f>VLOOKUP(B1297,'Akodens FV'!$A$1:$B$2500,2,FALSE)</f>
        <v>Tandv inkl priv</v>
      </c>
      <c r="H1297" t="str">
        <f>VLOOKUP(A1297,Rådata!$A$3:$A$2444,1,FALSE)</f>
        <v>0853075J01FF01</v>
      </c>
    </row>
    <row r="1298" spans="1:8" x14ac:dyDescent="0.2">
      <c r="A1298" t="str">
        <f t="shared" si="20"/>
        <v>0853081J01CA04</v>
      </c>
      <c r="B1298" s="55" t="s">
        <v>50</v>
      </c>
      <c r="C1298" s="55" t="s">
        <v>172</v>
      </c>
      <c r="D1298" s="55" t="s">
        <v>247</v>
      </c>
      <c r="E1298" s="56" t="s">
        <v>350</v>
      </c>
      <c r="F1298" s="57">
        <v>1</v>
      </c>
      <c r="G1298" t="str">
        <f>VLOOKUP(B1298,'Akodens FV'!$A$1:$B$2500,2,FALSE)</f>
        <v>Tandv inkl priv</v>
      </c>
      <c r="H1298" t="str">
        <f>VLOOKUP(A1298,Rådata!$A$3:$A$2444,1,FALSE)</f>
        <v>0853081J01CA04</v>
      </c>
    </row>
    <row r="1299" spans="1:8" x14ac:dyDescent="0.2">
      <c r="A1299" t="str">
        <f t="shared" si="20"/>
        <v>0853081J01CE02</v>
      </c>
      <c r="B1299" s="55" t="s">
        <v>50</v>
      </c>
      <c r="C1299" s="55" t="s">
        <v>172</v>
      </c>
      <c r="D1299" s="55" t="s">
        <v>246</v>
      </c>
      <c r="E1299" s="56" t="s">
        <v>352</v>
      </c>
      <c r="F1299" s="57">
        <v>100</v>
      </c>
      <c r="G1299" t="str">
        <f>VLOOKUP(B1299,'Akodens FV'!$A$1:$B$2500,2,FALSE)</f>
        <v>Tandv inkl priv</v>
      </c>
      <c r="H1299" t="str">
        <f>VLOOKUP(A1299,Rådata!$A$3:$A$2444,1,FALSE)</f>
        <v>0853081J01CE02</v>
      </c>
    </row>
    <row r="1300" spans="1:8" x14ac:dyDescent="0.2">
      <c r="A1300" t="str">
        <f t="shared" si="20"/>
        <v>0853081J01FF01</v>
      </c>
      <c r="B1300" s="55" t="s">
        <v>50</v>
      </c>
      <c r="C1300" s="55" t="s">
        <v>172</v>
      </c>
      <c r="D1300" s="55" t="s">
        <v>248</v>
      </c>
      <c r="E1300" s="56" t="s">
        <v>358</v>
      </c>
      <c r="F1300" s="57">
        <v>4</v>
      </c>
      <c r="G1300" t="str">
        <f>VLOOKUP(B1300,'Akodens FV'!$A$1:$B$2500,2,FALSE)</f>
        <v>Tandv inkl priv</v>
      </c>
      <c r="H1300" t="str">
        <f>VLOOKUP(A1300,Rådata!$A$3:$A$2444,1,FALSE)</f>
        <v>0853081J01FF01</v>
      </c>
    </row>
    <row r="1301" spans="1:8" x14ac:dyDescent="0.2">
      <c r="A1301" t="str">
        <f t="shared" si="20"/>
        <v>0853083J01CE02</v>
      </c>
      <c r="B1301" s="55" t="s">
        <v>91</v>
      </c>
      <c r="C1301" s="55" t="s">
        <v>209</v>
      </c>
      <c r="D1301" s="55" t="s">
        <v>246</v>
      </c>
      <c r="E1301" s="56" t="s">
        <v>352</v>
      </c>
      <c r="F1301" s="57">
        <v>2</v>
      </c>
      <c r="G1301" t="str">
        <f>VLOOKUP(B1301,'Akodens FV'!$A$1:$B$2500,2,FALSE)</f>
        <v>Tandv inkl priv</v>
      </c>
      <c r="H1301" t="str">
        <f>VLOOKUP(A1301,Rådata!$A$3:$A$2444,1,FALSE)</f>
        <v>0853083J01CE02</v>
      </c>
    </row>
    <row r="1302" spans="1:8" x14ac:dyDescent="0.2">
      <c r="A1302" t="str">
        <f t="shared" si="20"/>
        <v>0853085J01CA04</v>
      </c>
      <c r="B1302" s="55" t="s">
        <v>76</v>
      </c>
      <c r="C1302" s="55" t="s">
        <v>195</v>
      </c>
      <c r="D1302" s="55" t="s">
        <v>247</v>
      </c>
      <c r="E1302" s="56" t="s">
        <v>350</v>
      </c>
      <c r="F1302" s="57">
        <v>4</v>
      </c>
      <c r="G1302" t="str">
        <f>VLOOKUP(B1302,'Akodens FV'!$A$1:$B$2500,2,FALSE)</f>
        <v>Tandv inkl priv</v>
      </c>
      <c r="H1302" t="str">
        <f>VLOOKUP(A1302,Rådata!$A$3:$A$2444,1,FALSE)</f>
        <v>0853085J01CA04</v>
      </c>
    </row>
    <row r="1303" spans="1:8" x14ac:dyDescent="0.2">
      <c r="A1303" t="str">
        <f t="shared" si="20"/>
        <v>0853085J01CE02</v>
      </c>
      <c r="B1303" s="55" t="s">
        <v>76</v>
      </c>
      <c r="C1303" s="55" t="s">
        <v>195</v>
      </c>
      <c r="D1303" s="55" t="s">
        <v>246</v>
      </c>
      <c r="E1303" s="56" t="s">
        <v>352</v>
      </c>
      <c r="F1303" s="57">
        <v>71</v>
      </c>
      <c r="G1303" t="str">
        <f>VLOOKUP(B1303,'Akodens FV'!$A$1:$B$2500,2,FALSE)</f>
        <v>Tandv inkl priv</v>
      </c>
      <c r="H1303" t="str">
        <f>VLOOKUP(A1303,Rådata!$A$3:$A$2444,1,FALSE)</f>
        <v>0853085J01CE02</v>
      </c>
    </row>
    <row r="1304" spans="1:8" x14ac:dyDescent="0.2">
      <c r="A1304" t="str">
        <f t="shared" si="20"/>
        <v>0853085J01FF01</v>
      </c>
      <c r="B1304" s="55" t="s">
        <v>76</v>
      </c>
      <c r="C1304" s="55" t="s">
        <v>195</v>
      </c>
      <c r="D1304" s="55" t="s">
        <v>248</v>
      </c>
      <c r="E1304" s="56" t="s">
        <v>358</v>
      </c>
      <c r="F1304" s="57">
        <v>9</v>
      </c>
      <c r="G1304" t="str">
        <f>VLOOKUP(B1304,'Akodens FV'!$A$1:$B$2500,2,FALSE)</f>
        <v>Tandv inkl priv</v>
      </c>
      <c r="H1304" t="str">
        <f>VLOOKUP(A1304,Rådata!$A$3:$A$2444,1,FALSE)</f>
        <v>0853085J01FF01</v>
      </c>
    </row>
    <row r="1305" spans="1:8" x14ac:dyDescent="0.2">
      <c r="A1305" t="str">
        <f t="shared" si="20"/>
        <v>0853088J01AA02</v>
      </c>
      <c r="B1305" s="55" t="s">
        <v>404</v>
      </c>
      <c r="C1305" s="55" t="s">
        <v>412</v>
      </c>
      <c r="D1305" s="55" t="s">
        <v>249</v>
      </c>
      <c r="E1305" s="56" t="s">
        <v>348</v>
      </c>
      <c r="F1305" s="57">
        <v>1</v>
      </c>
      <c r="G1305" t="str">
        <f>VLOOKUP(B1305,'Akodens FV'!$A$1:$B$2500,2,FALSE)</f>
        <v>Tandv inkl priv</v>
      </c>
      <c r="H1305" t="e">
        <f>VLOOKUP(A1305,Rådata!$A$3:$A$2444,1,FALSE)</f>
        <v>#N/A</v>
      </c>
    </row>
    <row r="1306" spans="1:8" x14ac:dyDescent="0.2">
      <c r="A1306" t="str">
        <f t="shared" si="20"/>
        <v>0853088J01CA04</v>
      </c>
      <c r="B1306" s="55" t="s">
        <v>404</v>
      </c>
      <c r="C1306" s="55" t="s">
        <v>412</v>
      </c>
      <c r="D1306" s="55" t="s">
        <v>247</v>
      </c>
      <c r="E1306" s="56" t="s">
        <v>350</v>
      </c>
      <c r="F1306" s="57">
        <v>3</v>
      </c>
      <c r="G1306" t="str">
        <f>VLOOKUP(B1306,'Akodens FV'!$A$1:$B$2500,2,FALSE)</f>
        <v>Tandv inkl priv</v>
      </c>
      <c r="H1306" t="str">
        <f>VLOOKUP(A1306,Rådata!$A$3:$A$2444,1,FALSE)</f>
        <v>0853088J01CA04</v>
      </c>
    </row>
    <row r="1307" spans="1:8" x14ac:dyDescent="0.2">
      <c r="A1307" t="str">
        <f t="shared" si="20"/>
        <v>0853088J01CE02</v>
      </c>
      <c r="B1307" s="55" t="s">
        <v>404</v>
      </c>
      <c r="C1307" s="55" t="s">
        <v>412</v>
      </c>
      <c r="D1307" s="55" t="s">
        <v>246</v>
      </c>
      <c r="E1307" s="56" t="s">
        <v>352</v>
      </c>
      <c r="F1307" s="57">
        <v>178</v>
      </c>
      <c r="G1307" t="str">
        <f>VLOOKUP(B1307,'Akodens FV'!$A$1:$B$2500,2,FALSE)</f>
        <v>Tandv inkl priv</v>
      </c>
      <c r="H1307" t="str">
        <f>VLOOKUP(A1307,Rådata!$A$3:$A$2444,1,FALSE)</f>
        <v>0853088J01CE02</v>
      </c>
    </row>
    <row r="1308" spans="1:8" x14ac:dyDescent="0.2">
      <c r="A1308" t="str">
        <f t="shared" si="20"/>
        <v>0853088J01FF01</v>
      </c>
      <c r="B1308" s="55" t="s">
        <v>404</v>
      </c>
      <c r="C1308" s="55" t="s">
        <v>412</v>
      </c>
      <c r="D1308" s="55" t="s">
        <v>248</v>
      </c>
      <c r="E1308" s="56" t="s">
        <v>358</v>
      </c>
      <c r="F1308" s="57">
        <v>24</v>
      </c>
      <c r="G1308" t="str">
        <f>VLOOKUP(B1308,'Akodens FV'!$A$1:$B$2500,2,FALSE)</f>
        <v>Tandv inkl priv</v>
      </c>
      <c r="H1308" t="str">
        <f>VLOOKUP(A1308,Rådata!$A$3:$A$2444,1,FALSE)</f>
        <v>0853088J01FF01</v>
      </c>
    </row>
    <row r="1309" spans="1:8" x14ac:dyDescent="0.2">
      <c r="A1309" t="str">
        <f t="shared" si="20"/>
        <v>0854000J01CE02</v>
      </c>
      <c r="B1309" s="55" t="s">
        <v>88</v>
      </c>
      <c r="C1309" s="55" t="s">
        <v>206</v>
      </c>
      <c r="D1309" s="55" t="s">
        <v>246</v>
      </c>
      <c r="E1309" s="56" t="s">
        <v>352</v>
      </c>
      <c r="F1309" s="57">
        <v>38</v>
      </c>
      <c r="G1309" t="str">
        <f>VLOOKUP(B1309,'Akodens FV'!$A$1:$B$2500,2,FALSE)</f>
        <v>Tandv inkl priv</v>
      </c>
      <c r="H1309" t="str">
        <f>VLOOKUP(A1309,Rådata!$A$3:$A$2444,1,FALSE)</f>
        <v>0854000J01CE02</v>
      </c>
    </row>
    <row r="1310" spans="1:8" x14ac:dyDescent="0.2">
      <c r="A1310" t="str">
        <f t="shared" si="20"/>
        <v>0854000J01FF01</v>
      </c>
      <c r="B1310" s="55" t="s">
        <v>88</v>
      </c>
      <c r="C1310" s="55" t="s">
        <v>206</v>
      </c>
      <c r="D1310" s="55" t="s">
        <v>248</v>
      </c>
      <c r="E1310" s="56" t="s">
        <v>358</v>
      </c>
      <c r="F1310" s="57">
        <v>5</v>
      </c>
      <c r="G1310" t="str">
        <f>VLOOKUP(B1310,'Akodens FV'!$A$1:$B$2500,2,FALSE)</f>
        <v>Tandv inkl priv</v>
      </c>
      <c r="H1310" t="str">
        <f>VLOOKUP(A1310,Rådata!$A$3:$A$2444,1,FALSE)</f>
        <v>0854000J01FF01</v>
      </c>
    </row>
    <row r="1311" spans="1:8" x14ac:dyDescent="0.2">
      <c r="A1311" t="str">
        <f t="shared" si="20"/>
        <v>0854060J01AA02</v>
      </c>
      <c r="B1311" s="55" t="s">
        <v>96</v>
      </c>
      <c r="C1311" s="55" t="s">
        <v>214</v>
      </c>
      <c r="D1311" s="55" t="s">
        <v>249</v>
      </c>
      <c r="E1311" s="56" t="s">
        <v>348</v>
      </c>
      <c r="F1311" s="57">
        <v>1</v>
      </c>
      <c r="G1311" t="str">
        <f>VLOOKUP(B1311,'Akodens FV'!$A$1:$B$2500,2,FALSE)</f>
        <v>Tandv inkl priv</v>
      </c>
      <c r="H1311" t="str">
        <f>VLOOKUP(A1311,Rådata!$A$3:$A$2444,1,FALSE)</f>
        <v>0854060J01AA02</v>
      </c>
    </row>
    <row r="1312" spans="1:8" x14ac:dyDescent="0.2">
      <c r="A1312" t="str">
        <f t="shared" si="20"/>
        <v>0854060J01CA04</v>
      </c>
      <c r="B1312" s="55" t="s">
        <v>96</v>
      </c>
      <c r="C1312" s="55" t="s">
        <v>214</v>
      </c>
      <c r="D1312" s="55" t="s">
        <v>247</v>
      </c>
      <c r="E1312" s="56" t="s">
        <v>350</v>
      </c>
      <c r="F1312" s="57">
        <v>16</v>
      </c>
      <c r="G1312" t="str">
        <f>VLOOKUP(B1312,'Akodens FV'!$A$1:$B$2500,2,FALSE)</f>
        <v>Tandv inkl priv</v>
      </c>
      <c r="H1312" t="str">
        <f>VLOOKUP(A1312,Rådata!$A$3:$A$2444,1,FALSE)</f>
        <v>0854060J01CA04</v>
      </c>
    </row>
    <row r="1313" spans="1:8" x14ac:dyDescent="0.2">
      <c r="A1313" t="str">
        <f t="shared" si="20"/>
        <v>0854060J01CE02</v>
      </c>
      <c r="B1313" s="55" t="s">
        <v>96</v>
      </c>
      <c r="C1313" s="55" t="s">
        <v>214</v>
      </c>
      <c r="D1313" s="55" t="s">
        <v>246</v>
      </c>
      <c r="E1313" s="56" t="s">
        <v>352</v>
      </c>
      <c r="F1313" s="57">
        <v>56</v>
      </c>
      <c r="G1313" t="str">
        <f>VLOOKUP(B1313,'Akodens FV'!$A$1:$B$2500,2,FALSE)</f>
        <v>Tandv inkl priv</v>
      </c>
      <c r="H1313" t="str">
        <f>VLOOKUP(A1313,Rådata!$A$3:$A$2444,1,FALSE)</f>
        <v>0854060J01CE02</v>
      </c>
    </row>
    <row r="1314" spans="1:8" x14ac:dyDescent="0.2">
      <c r="A1314" t="str">
        <f t="shared" si="20"/>
        <v>0854060J01FF01</v>
      </c>
      <c r="B1314" s="55" t="s">
        <v>96</v>
      </c>
      <c r="C1314" s="55" t="s">
        <v>214</v>
      </c>
      <c r="D1314" s="55" t="s">
        <v>248</v>
      </c>
      <c r="E1314" s="56" t="s">
        <v>358</v>
      </c>
      <c r="F1314" s="57">
        <v>2</v>
      </c>
      <c r="G1314" t="str">
        <f>VLOOKUP(B1314,'Akodens FV'!$A$1:$B$2500,2,FALSE)</f>
        <v>Tandv inkl priv</v>
      </c>
      <c r="H1314" t="str">
        <f>VLOOKUP(A1314,Rådata!$A$3:$A$2444,1,FALSE)</f>
        <v>0854060J01FF01</v>
      </c>
    </row>
    <row r="1315" spans="1:8" x14ac:dyDescent="0.2">
      <c r="A1315" t="str">
        <f t="shared" si="20"/>
        <v>0854080J01CE02</v>
      </c>
      <c r="B1315" s="55" t="s">
        <v>89</v>
      </c>
      <c r="C1315" s="55" t="s">
        <v>207</v>
      </c>
      <c r="D1315" s="55" t="s">
        <v>246</v>
      </c>
      <c r="E1315" s="56" t="s">
        <v>352</v>
      </c>
      <c r="F1315" s="57">
        <v>2</v>
      </c>
      <c r="G1315" t="str">
        <f>VLOOKUP(B1315,'Akodens FV'!$A$1:$B$2500,2,FALSE)</f>
        <v>Tandv inkl priv</v>
      </c>
      <c r="H1315" t="str">
        <f>VLOOKUP(A1315,Rådata!$A$3:$A$2444,1,FALSE)</f>
        <v>0854080J01CE02</v>
      </c>
    </row>
    <row r="1316" spans="1:8" x14ac:dyDescent="0.2">
      <c r="A1316" t="str">
        <f t="shared" si="20"/>
        <v>0854080J01FF01</v>
      </c>
      <c r="B1316" s="55" t="s">
        <v>89</v>
      </c>
      <c r="C1316" s="55" t="s">
        <v>207</v>
      </c>
      <c r="D1316" s="55" t="s">
        <v>248</v>
      </c>
      <c r="E1316" s="56" t="s">
        <v>358</v>
      </c>
      <c r="F1316" s="57">
        <v>1</v>
      </c>
      <c r="G1316" t="str">
        <f>VLOOKUP(B1316,'Akodens FV'!$A$1:$B$2500,2,FALSE)</f>
        <v>Tandv inkl priv</v>
      </c>
      <c r="H1316" t="str">
        <f>VLOOKUP(A1316,Rådata!$A$3:$A$2444,1,FALSE)</f>
        <v>0854080J01FF01</v>
      </c>
    </row>
    <row r="1317" spans="1:8" x14ac:dyDescent="0.2">
      <c r="A1317" t="str">
        <f t="shared" si="20"/>
        <v>0896030J01AA02</v>
      </c>
      <c r="B1317" s="55" t="s">
        <v>343</v>
      </c>
      <c r="C1317" s="55" t="s">
        <v>450</v>
      </c>
      <c r="D1317" s="55" t="s">
        <v>249</v>
      </c>
      <c r="E1317" s="56" t="s">
        <v>348</v>
      </c>
      <c r="F1317" s="57">
        <v>14</v>
      </c>
      <c r="G1317" t="str">
        <f>VLOOKUP(B1317,'Akodens FV'!$A$1:$B$2500,2,FALSE)</f>
        <v>Övrigt</v>
      </c>
      <c r="H1317" t="str">
        <f>VLOOKUP(A1317,Rådata!$A$3:$A$2444,1,FALSE)</f>
        <v>0896030J01AA02</v>
      </c>
    </row>
    <row r="1318" spans="1:8" x14ac:dyDescent="0.2">
      <c r="A1318" t="str">
        <f t="shared" si="20"/>
        <v>0896030J01AA04</v>
      </c>
      <c r="B1318" s="55" t="s">
        <v>343</v>
      </c>
      <c r="C1318" s="55" t="s">
        <v>450</v>
      </c>
      <c r="D1318" s="55" t="s">
        <v>264</v>
      </c>
      <c r="E1318" s="56" t="s">
        <v>349</v>
      </c>
      <c r="F1318" s="57">
        <v>1</v>
      </c>
      <c r="G1318" t="str">
        <f>VLOOKUP(B1318,'Akodens FV'!$A$1:$B$2500,2,FALSE)</f>
        <v>Övrigt</v>
      </c>
      <c r="H1318" t="str">
        <f>VLOOKUP(A1318,Rådata!$A$3:$A$2444,1,FALSE)</f>
        <v>0896030J01AA04</v>
      </c>
    </row>
    <row r="1319" spans="1:8" x14ac:dyDescent="0.2">
      <c r="A1319" t="str">
        <f t="shared" si="20"/>
        <v>0896030J01AA07</v>
      </c>
      <c r="B1319" s="55" t="s">
        <v>343</v>
      </c>
      <c r="C1319" s="55" t="s">
        <v>450</v>
      </c>
      <c r="D1319" s="55" t="s">
        <v>263</v>
      </c>
      <c r="E1319" s="56" t="s">
        <v>363</v>
      </c>
      <c r="F1319" s="57">
        <v>2</v>
      </c>
      <c r="G1319" t="str">
        <f>VLOOKUP(B1319,'Akodens FV'!$A$1:$B$2500,2,FALSE)</f>
        <v>Övrigt</v>
      </c>
      <c r="H1319" t="str">
        <f>VLOOKUP(A1319,Rådata!$A$3:$A$2444,1,FALSE)</f>
        <v>0896030J01AA07</v>
      </c>
    </row>
    <row r="1320" spans="1:8" x14ac:dyDescent="0.2">
      <c r="A1320" t="str">
        <f t="shared" si="20"/>
        <v>0896030J01CA04</v>
      </c>
      <c r="B1320" s="55" t="s">
        <v>343</v>
      </c>
      <c r="C1320" s="55" t="s">
        <v>450</v>
      </c>
      <c r="D1320" s="55" t="s">
        <v>247</v>
      </c>
      <c r="E1320" s="56" t="s">
        <v>350</v>
      </c>
      <c r="F1320" s="57">
        <v>1</v>
      </c>
      <c r="G1320" t="str">
        <f>VLOOKUP(B1320,'Akodens FV'!$A$1:$B$2500,2,FALSE)</f>
        <v>Övrigt</v>
      </c>
      <c r="H1320" t="str">
        <f>VLOOKUP(A1320,Rådata!$A$3:$A$2444,1,FALSE)</f>
        <v>0896030J01CA04</v>
      </c>
    </row>
    <row r="1321" spans="1:8" x14ac:dyDescent="0.2">
      <c r="A1321" t="str">
        <f t="shared" si="20"/>
        <v>0896030J01CA08</v>
      </c>
      <c r="B1321" s="55" t="s">
        <v>343</v>
      </c>
      <c r="C1321" s="55" t="s">
        <v>450</v>
      </c>
      <c r="D1321" s="55" t="s">
        <v>262</v>
      </c>
      <c r="E1321" s="56" t="s">
        <v>351</v>
      </c>
      <c r="F1321" s="57">
        <v>4</v>
      </c>
      <c r="G1321" t="str">
        <f>VLOOKUP(B1321,'Akodens FV'!$A$1:$B$2500,2,FALSE)</f>
        <v>Övrigt</v>
      </c>
      <c r="H1321" t="str">
        <f>VLOOKUP(A1321,Rådata!$A$3:$A$2444,1,FALSE)</f>
        <v>0896030J01CA08</v>
      </c>
    </row>
    <row r="1322" spans="1:8" x14ac:dyDescent="0.2">
      <c r="A1322" t="str">
        <f t="shared" si="20"/>
        <v>0896030J01CE02</v>
      </c>
      <c r="B1322" s="55" t="s">
        <v>343</v>
      </c>
      <c r="C1322" s="55" t="s">
        <v>450</v>
      </c>
      <c r="D1322" s="55" t="s">
        <v>246</v>
      </c>
      <c r="E1322" s="56" t="s">
        <v>352</v>
      </c>
      <c r="F1322" s="57">
        <v>9</v>
      </c>
      <c r="G1322" t="str">
        <f>VLOOKUP(B1322,'Akodens FV'!$A$1:$B$2500,2,FALSE)</f>
        <v>Övrigt</v>
      </c>
      <c r="H1322" t="str">
        <f>VLOOKUP(A1322,Rådata!$A$3:$A$2444,1,FALSE)</f>
        <v>0896030J01CE02</v>
      </c>
    </row>
    <row r="1323" spans="1:8" x14ac:dyDescent="0.2">
      <c r="A1323" t="str">
        <f t="shared" si="20"/>
        <v>0896030J01CF05</v>
      </c>
      <c r="B1323" s="55" t="s">
        <v>343</v>
      </c>
      <c r="C1323" s="55" t="s">
        <v>450</v>
      </c>
      <c r="D1323" s="55" t="s">
        <v>251</v>
      </c>
      <c r="E1323" s="56" t="s">
        <v>353</v>
      </c>
      <c r="F1323" s="57">
        <v>9</v>
      </c>
      <c r="G1323" t="str">
        <f>VLOOKUP(B1323,'Akodens FV'!$A$1:$B$2500,2,FALSE)</f>
        <v>Övrigt</v>
      </c>
      <c r="H1323" t="str">
        <f>VLOOKUP(A1323,Rådata!$A$3:$A$2444,1,FALSE)</f>
        <v>0896030J01CF05</v>
      </c>
    </row>
    <row r="1324" spans="1:8" x14ac:dyDescent="0.2">
      <c r="A1324" t="str">
        <f t="shared" si="20"/>
        <v>0896030J01EA01</v>
      </c>
      <c r="B1324" s="55" t="s">
        <v>343</v>
      </c>
      <c r="C1324" s="55" t="s">
        <v>450</v>
      </c>
      <c r="D1324" s="55" t="s">
        <v>259</v>
      </c>
      <c r="E1324" s="56" t="s">
        <v>356</v>
      </c>
      <c r="F1324" s="57">
        <v>1</v>
      </c>
      <c r="G1324" t="str">
        <f>VLOOKUP(B1324,'Akodens FV'!$A$1:$B$2500,2,FALSE)</f>
        <v>Övrigt</v>
      </c>
      <c r="H1324" t="str">
        <f>VLOOKUP(A1324,Rådata!$A$3:$A$2444,1,FALSE)</f>
        <v>0896030J01EA01</v>
      </c>
    </row>
    <row r="1325" spans="1:8" x14ac:dyDescent="0.2">
      <c r="A1325" t="str">
        <f t="shared" si="20"/>
        <v>0896030J01FA10</v>
      </c>
      <c r="B1325" s="55" t="s">
        <v>343</v>
      </c>
      <c r="C1325" s="55" t="s">
        <v>450</v>
      </c>
      <c r="D1325" s="55" t="s">
        <v>268</v>
      </c>
      <c r="E1325" s="56" t="s">
        <v>368</v>
      </c>
      <c r="F1325" s="57">
        <v>1</v>
      </c>
      <c r="G1325" t="str">
        <f>VLOOKUP(B1325,'Akodens FV'!$A$1:$B$2500,2,FALSE)</f>
        <v>Övrigt</v>
      </c>
      <c r="H1325" t="str">
        <f>VLOOKUP(A1325,Rådata!$A$3:$A$2444,1,FALSE)</f>
        <v>0896030J01FA10</v>
      </c>
    </row>
    <row r="1326" spans="1:8" x14ac:dyDescent="0.2">
      <c r="A1326" t="str">
        <f t="shared" si="20"/>
        <v>0896030J01MA02</v>
      </c>
      <c r="B1326" s="55" t="s">
        <v>343</v>
      </c>
      <c r="C1326" s="55" t="s">
        <v>450</v>
      </c>
      <c r="D1326" s="55" t="s">
        <v>252</v>
      </c>
      <c r="E1326" s="56" t="s">
        <v>359</v>
      </c>
      <c r="F1326" s="57">
        <v>6</v>
      </c>
      <c r="G1326" t="str">
        <f>VLOOKUP(B1326,'Akodens FV'!$A$1:$B$2500,2,FALSE)</f>
        <v>Övrigt</v>
      </c>
      <c r="H1326" t="str">
        <f>VLOOKUP(A1326,Rådata!$A$3:$A$2444,1,FALSE)</f>
        <v>0896030J01MA02</v>
      </c>
    </row>
    <row r="1327" spans="1:8" x14ac:dyDescent="0.2">
      <c r="A1327" t="str">
        <f t="shared" si="20"/>
        <v>0896030J01XE01</v>
      </c>
      <c r="B1327" s="55" t="s">
        <v>343</v>
      </c>
      <c r="C1327" s="55" t="s">
        <v>450</v>
      </c>
      <c r="D1327" s="55" t="s">
        <v>255</v>
      </c>
      <c r="E1327" s="56" t="s">
        <v>361</v>
      </c>
      <c r="F1327" s="57">
        <v>3</v>
      </c>
      <c r="G1327" t="str">
        <f>VLOOKUP(B1327,'Akodens FV'!$A$1:$B$2500,2,FALSE)</f>
        <v>Övrigt</v>
      </c>
      <c r="H1327" t="str">
        <f>VLOOKUP(A1327,Rådata!$A$3:$A$2444,1,FALSE)</f>
        <v>0896030J01XE01</v>
      </c>
    </row>
    <row r="1328" spans="1:8" x14ac:dyDescent="0.2">
      <c r="A1328" t="str">
        <f t="shared" si="20"/>
        <v>0896031J01AA02</v>
      </c>
      <c r="B1328" s="55" t="s">
        <v>344</v>
      </c>
      <c r="C1328" s="55" t="s">
        <v>405</v>
      </c>
      <c r="D1328" s="55" t="s">
        <v>249</v>
      </c>
      <c r="E1328" s="56" t="s">
        <v>348</v>
      </c>
      <c r="F1328" s="57">
        <v>57</v>
      </c>
      <c r="G1328" t="str">
        <f>VLOOKUP(B1328,'Akodens FV'!$A$1:$B$2500,2,FALSE)</f>
        <v>Övrigt</v>
      </c>
      <c r="H1328" t="str">
        <f>VLOOKUP(A1328,Rådata!$A$3:$A$2444,1,FALSE)</f>
        <v>0896031J01AA02</v>
      </c>
    </row>
    <row r="1329" spans="1:8" x14ac:dyDescent="0.2">
      <c r="A1329" t="str">
        <f t="shared" si="20"/>
        <v>0896031J01AA04</v>
      </c>
      <c r="B1329" s="55" t="s">
        <v>344</v>
      </c>
      <c r="C1329" s="55" t="s">
        <v>405</v>
      </c>
      <c r="D1329" s="55" t="s">
        <v>264</v>
      </c>
      <c r="E1329" s="56" t="s">
        <v>349</v>
      </c>
      <c r="F1329" s="57">
        <v>3</v>
      </c>
      <c r="G1329" t="str">
        <f>VLOOKUP(B1329,'Akodens FV'!$A$1:$B$2500,2,FALSE)</f>
        <v>Övrigt</v>
      </c>
      <c r="H1329" t="str">
        <f>VLOOKUP(A1329,Rådata!$A$3:$A$2444,1,FALSE)</f>
        <v>0896031J01AA04</v>
      </c>
    </row>
    <row r="1330" spans="1:8" x14ac:dyDescent="0.2">
      <c r="A1330" t="str">
        <f t="shared" si="20"/>
        <v>0896031J01AA07</v>
      </c>
      <c r="B1330" s="55" t="s">
        <v>344</v>
      </c>
      <c r="C1330" s="55" t="s">
        <v>405</v>
      </c>
      <c r="D1330" s="55" t="s">
        <v>263</v>
      </c>
      <c r="E1330" s="56" t="s">
        <v>363</v>
      </c>
      <c r="F1330" s="57">
        <v>1</v>
      </c>
      <c r="G1330" t="str">
        <f>VLOOKUP(B1330,'Akodens FV'!$A$1:$B$2500,2,FALSE)</f>
        <v>Övrigt</v>
      </c>
      <c r="H1330" t="str">
        <f>VLOOKUP(A1330,Rådata!$A$3:$A$2444,1,FALSE)</f>
        <v>0896031J01AA07</v>
      </c>
    </row>
    <row r="1331" spans="1:8" x14ac:dyDescent="0.2">
      <c r="A1331" t="str">
        <f t="shared" si="20"/>
        <v>0896031J01CA04</v>
      </c>
      <c r="B1331" s="55" t="s">
        <v>344</v>
      </c>
      <c r="C1331" s="55" t="s">
        <v>405</v>
      </c>
      <c r="D1331" s="55" t="s">
        <v>247</v>
      </c>
      <c r="E1331" s="56" t="s">
        <v>350</v>
      </c>
      <c r="F1331" s="57">
        <v>17</v>
      </c>
      <c r="G1331" t="str">
        <f>VLOOKUP(B1331,'Akodens FV'!$A$1:$B$2500,2,FALSE)</f>
        <v>Övrigt</v>
      </c>
      <c r="H1331" t="str">
        <f>VLOOKUP(A1331,Rådata!$A$3:$A$2444,1,FALSE)</f>
        <v>0896031J01CA04</v>
      </c>
    </row>
    <row r="1332" spans="1:8" x14ac:dyDescent="0.2">
      <c r="A1332" t="str">
        <f t="shared" si="20"/>
        <v>0896031J01CA08</v>
      </c>
      <c r="B1332" s="55" t="s">
        <v>344</v>
      </c>
      <c r="C1332" s="55" t="s">
        <v>405</v>
      </c>
      <c r="D1332" s="55" t="s">
        <v>262</v>
      </c>
      <c r="E1332" s="56" t="s">
        <v>351</v>
      </c>
      <c r="F1332" s="57">
        <v>53</v>
      </c>
      <c r="G1332" t="str">
        <f>VLOOKUP(B1332,'Akodens FV'!$A$1:$B$2500,2,FALSE)</f>
        <v>Övrigt</v>
      </c>
      <c r="H1332" t="str">
        <f>VLOOKUP(A1332,Rådata!$A$3:$A$2444,1,FALSE)</f>
        <v>0896031J01CA08</v>
      </c>
    </row>
    <row r="1333" spans="1:8" x14ac:dyDescent="0.2">
      <c r="A1333" t="str">
        <f t="shared" si="20"/>
        <v>0896031J01CE02</v>
      </c>
      <c r="B1333" s="55" t="s">
        <v>344</v>
      </c>
      <c r="C1333" s="55" t="s">
        <v>405</v>
      </c>
      <c r="D1333" s="55" t="s">
        <v>246</v>
      </c>
      <c r="E1333" s="56" t="s">
        <v>352</v>
      </c>
      <c r="F1333" s="57">
        <v>85</v>
      </c>
      <c r="G1333" t="str">
        <f>VLOOKUP(B1333,'Akodens FV'!$A$1:$B$2500,2,FALSE)</f>
        <v>Övrigt</v>
      </c>
      <c r="H1333" t="str">
        <f>VLOOKUP(A1333,Rådata!$A$3:$A$2444,1,FALSE)</f>
        <v>0896031J01CE02</v>
      </c>
    </row>
    <row r="1334" spans="1:8" x14ac:dyDescent="0.2">
      <c r="A1334" t="str">
        <f t="shared" si="20"/>
        <v>0896031J01CF05</v>
      </c>
      <c r="B1334" s="55" t="s">
        <v>344</v>
      </c>
      <c r="C1334" s="55" t="s">
        <v>405</v>
      </c>
      <c r="D1334" s="55" t="s">
        <v>251</v>
      </c>
      <c r="E1334" s="56" t="s">
        <v>353</v>
      </c>
      <c r="F1334" s="57">
        <v>29</v>
      </c>
      <c r="G1334" t="str">
        <f>VLOOKUP(B1334,'Akodens FV'!$A$1:$B$2500,2,FALSE)</f>
        <v>Övrigt</v>
      </c>
      <c r="H1334" t="str">
        <f>VLOOKUP(A1334,Rådata!$A$3:$A$2444,1,FALSE)</f>
        <v>0896031J01CF05</v>
      </c>
    </row>
    <row r="1335" spans="1:8" x14ac:dyDescent="0.2">
      <c r="A1335" t="str">
        <f t="shared" si="20"/>
        <v>0896031J01CR02</v>
      </c>
      <c r="B1335" s="55" t="s">
        <v>344</v>
      </c>
      <c r="C1335" s="55" t="s">
        <v>405</v>
      </c>
      <c r="D1335" s="55" t="s">
        <v>253</v>
      </c>
      <c r="E1335" s="56" t="s">
        <v>640</v>
      </c>
      <c r="F1335" s="57">
        <v>5</v>
      </c>
      <c r="G1335" t="str">
        <f>VLOOKUP(B1335,'Akodens FV'!$A$1:$B$2500,2,FALSE)</f>
        <v>Övrigt</v>
      </c>
      <c r="H1335" t="str">
        <f>VLOOKUP(A1335,Rådata!$A$3:$A$2444,1,FALSE)</f>
        <v>0896031J01CR02</v>
      </c>
    </row>
    <row r="1336" spans="1:8" x14ac:dyDescent="0.2">
      <c r="A1336" t="str">
        <f t="shared" si="20"/>
        <v>0896031J01DB05</v>
      </c>
      <c r="B1336" s="55" t="s">
        <v>344</v>
      </c>
      <c r="C1336" s="55" t="s">
        <v>405</v>
      </c>
      <c r="D1336" s="55" t="s">
        <v>261</v>
      </c>
      <c r="E1336" s="56" t="s">
        <v>355</v>
      </c>
      <c r="F1336" s="57">
        <v>6</v>
      </c>
      <c r="G1336" t="str">
        <f>VLOOKUP(B1336,'Akodens FV'!$A$1:$B$2500,2,FALSE)</f>
        <v>Övrigt</v>
      </c>
      <c r="H1336" t="str">
        <f>VLOOKUP(A1336,Rådata!$A$3:$A$2444,1,FALSE)</f>
        <v>0896031J01DB05</v>
      </c>
    </row>
    <row r="1337" spans="1:8" x14ac:dyDescent="0.2">
      <c r="A1337" t="str">
        <f t="shared" si="20"/>
        <v>0896031J01EA01</v>
      </c>
      <c r="B1337" s="55" t="s">
        <v>344</v>
      </c>
      <c r="C1337" s="55" t="s">
        <v>405</v>
      </c>
      <c r="D1337" s="55" t="s">
        <v>259</v>
      </c>
      <c r="E1337" s="56" t="s">
        <v>356</v>
      </c>
      <c r="F1337" s="57">
        <v>3</v>
      </c>
      <c r="G1337" t="str">
        <f>VLOOKUP(B1337,'Akodens FV'!$A$1:$B$2500,2,FALSE)</f>
        <v>Övrigt</v>
      </c>
      <c r="H1337" t="str">
        <f>VLOOKUP(A1337,Rådata!$A$3:$A$2444,1,FALSE)</f>
        <v>0896031J01EA01</v>
      </c>
    </row>
    <row r="1338" spans="1:8" x14ac:dyDescent="0.2">
      <c r="A1338" t="str">
        <f t="shared" si="20"/>
        <v>0896031J01EE01</v>
      </c>
      <c r="B1338" s="55" t="s">
        <v>344</v>
      </c>
      <c r="C1338" s="55" t="s">
        <v>405</v>
      </c>
      <c r="D1338" s="55" t="s">
        <v>258</v>
      </c>
      <c r="E1338" s="56" t="s">
        <v>364</v>
      </c>
      <c r="F1338" s="57">
        <v>5</v>
      </c>
      <c r="G1338" t="str">
        <f>VLOOKUP(B1338,'Akodens FV'!$A$1:$B$2500,2,FALSE)</f>
        <v>Övrigt</v>
      </c>
      <c r="H1338" t="str">
        <f>VLOOKUP(A1338,Rådata!$A$3:$A$2444,1,FALSE)</f>
        <v>0896031J01EE01</v>
      </c>
    </row>
    <row r="1339" spans="1:8" x14ac:dyDescent="0.2">
      <c r="A1339" t="str">
        <f t="shared" si="20"/>
        <v>0896031J01FA01</v>
      </c>
      <c r="B1339" s="55" t="s">
        <v>344</v>
      </c>
      <c r="C1339" s="55" t="s">
        <v>405</v>
      </c>
      <c r="D1339" s="55" t="s">
        <v>250</v>
      </c>
      <c r="E1339" s="56" t="s">
        <v>357</v>
      </c>
      <c r="F1339" s="57">
        <v>3</v>
      </c>
      <c r="G1339" t="str">
        <f>VLOOKUP(B1339,'Akodens FV'!$A$1:$B$2500,2,FALSE)</f>
        <v>Övrigt</v>
      </c>
      <c r="H1339" t="str">
        <f>VLOOKUP(A1339,Rådata!$A$3:$A$2444,1,FALSE)</f>
        <v>0896031J01FA01</v>
      </c>
    </row>
    <row r="1340" spans="1:8" x14ac:dyDescent="0.2">
      <c r="A1340" t="str">
        <f t="shared" si="20"/>
        <v>0896031J01FA09</v>
      </c>
      <c r="B1340" s="55" t="s">
        <v>344</v>
      </c>
      <c r="C1340" s="55" t="s">
        <v>405</v>
      </c>
      <c r="D1340" s="55" t="s">
        <v>257</v>
      </c>
      <c r="E1340" s="56" t="s">
        <v>375</v>
      </c>
      <c r="F1340" s="57">
        <v>4</v>
      </c>
      <c r="G1340" t="str">
        <f>VLOOKUP(B1340,'Akodens FV'!$A$1:$B$2500,2,FALSE)</f>
        <v>Övrigt</v>
      </c>
      <c r="H1340" t="str">
        <f>VLOOKUP(A1340,Rådata!$A$3:$A$2444,1,FALSE)</f>
        <v>0896031J01FA09</v>
      </c>
    </row>
    <row r="1341" spans="1:8" x14ac:dyDescent="0.2">
      <c r="A1341" t="str">
        <f t="shared" si="20"/>
        <v>0896031J01FA10</v>
      </c>
      <c r="B1341" s="55" t="s">
        <v>344</v>
      </c>
      <c r="C1341" s="55" t="s">
        <v>405</v>
      </c>
      <c r="D1341" s="55" t="s">
        <v>268</v>
      </c>
      <c r="E1341" s="56" t="s">
        <v>368</v>
      </c>
      <c r="F1341" s="57">
        <v>1</v>
      </c>
      <c r="G1341" t="str">
        <f>VLOOKUP(B1341,'Akodens FV'!$A$1:$B$2500,2,FALSE)</f>
        <v>Övrigt</v>
      </c>
      <c r="H1341" t="str">
        <f>VLOOKUP(A1341,Rådata!$A$3:$A$2444,1,FALSE)</f>
        <v>0896031J01FA10</v>
      </c>
    </row>
    <row r="1342" spans="1:8" x14ac:dyDescent="0.2">
      <c r="A1342" t="str">
        <f t="shared" si="20"/>
        <v>0896031J01FF01</v>
      </c>
      <c r="B1342" s="55" t="s">
        <v>344</v>
      </c>
      <c r="C1342" s="55" t="s">
        <v>405</v>
      </c>
      <c r="D1342" s="55" t="s">
        <v>248</v>
      </c>
      <c r="E1342" s="56" t="s">
        <v>358</v>
      </c>
      <c r="F1342" s="57">
        <v>3</v>
      </c>
      <c r="G1342" t="str">
        <f>VLOOKUP(B1342,'Akodens FV'!$A$1:$B$2500,2,FALSE)</f>
        <v>Övrigt</v>
      </c>
      <c r="H1342" t="str">
        <f>VLOOKUP(A1342,Rådata!$A$3:$A$2444,1,FALSE)</f>
        <v>0896031J01FF01</v>
      </c>
    </row>
    <row r="1343" spans="1:8" x14ac:dyDescent="0.2">
      <c r="A1343" t="str">
        <f t="shared" si="20"/>
        <v>0896031J01MA02</v>
      </c>
      <c r="B1343" s="55" t="s">
        <v>344</v>
      </c>
      <c r="C1343" s="55" t="s">
        <v>405</v>
      </c>
      <c r="D1343" s="55" t="s">
        <v>252</v>
      </c>
      <c r="E1343" s="56" t="s">
        <v>359</v>
      </c>
      <c r="F1343" s="57">
        <v>28</v>
      </c>
      <c r="G1343" t="str">
        <f>VLOOKUP(B1343,'Akodens FV'!$A$1:$B$2500,2,FALSE)</f>
        <v>Övrigt</v>
      </c>
      <c r="H1343" t="str">
        <f>VLOOKUP(A1343,Rådata!$A$3:$A$2444,1,FALSE)</f>
        <v>0896031J01MA02</v>
      </c>
    </row>
    <row r="1344" spans="1:8" x14ac:dyDescent="0.2">
      <c r="A1344" t="str">
        <f t="shared" si="20"/>
        <v>0896031J01XE01</v>
      </c>
      <c r="B1344" s="55" t="s">
        <v>344</v>
      </c>
      <c r="C1344" s="55" t="s">
        <v>405</v>
      </c>
      <c r="D1344" s="55" t="s">
        <v>255</v>
      </c>
      <c r="E1344" s="56" t="s">
        <v>361</v>
      </c>
      <c r="F1344" s="57">
        <v>26</v>
      </c>
      <c r="G1344" t="str">
        <f>VLOOKUP(B1344,'Akodens FV'!$A$1:$B$2500,2,FALSE)</f>
        <v>Övrigt</v>
      </c>
      <c r="H1344" t="str">
        <f>VLOOKUP(A1344,Rådata!$A$3:$A$2444,1,FALSE)</f>
        <v>0896031J01XE01</v>
      </c>
    </row>
    <row r="1345" spans="1:8" x14ac:dyDescent="0.2">
      <c r="A1345" t="str">
        <f t="shared" si="20"/>
        <v>0896033J01AA04</v>
      </c>
      <c r="B1345" s="55" t="s">
        <v>345</v>
      </c>
      <c r="C1345" s="55" t="s">
        <v>451</v>
      </c>
      <c r="D1345" s="55" t="s">
        <v>264</v>
      </c>
      <c r="E1345" s="56" t="s">
        <v>349</v>
      </c>
      <c r="F1345" s="57">
        <v>4</v>
      </c>
      <c r="G1345" t="str">
        <f>VLOOKUP(B1345,'Akodens FV'!$A$1:$B$2500,2,FALSE)</f>
        <v>Övrigt</v>
      </c>
      <c r="H1345" t="str">
        <f>VLOOKUP(A1345,Rådata!$A$3:$A$2444,1,FALSE)</f>
        <v>0896033J01AA04</v>
      </c>
    </row>
    <row r="1346" spans="1:8" x14ac:dyDescent="0.2">
      <c r="A1346" t="str">
        <f t="shared" si="20"/>
        <v>0896033J01AA07</v>
      </c>
      <c r="B1346" s="55" t="s">
        <v>345</v>
      </c>
      <c r="C1346" s="55" t="s">
        <v>451</v>
      </c>
      <c r="D1346" s="55" t="s">
        <v>263</v>
      </c>
      <c r="E1346" s="56" t="s">
        <v>363</v>
      </c>
      <c r="F1346" s="57">
        <v>1</v>
      </c>
      <c r="G1346" t="str">
        <f>VLOOKUP(B1346,'Akodens FV'!$A$1:$B$2500,2,FALSE)</f>
        <v>Övrigt</v>
      </c>
      <c r="H1346" t="e">
        <f>VLOOKUP(A1346,Rådata!$A$3:$A$2444,1,FALSE)</f>
        <v>#N/A</v>
      </c>
    </row>
    <row r="1347" spans="1:8" x14ac:dyDescent="0.2">
      <c r="A1347" t="str">
        <f t="shared" ref="A1347:A1410" si="21">B1347&amp;D1347</f>
        <v>08050113J01CE02</v>
      </c>
      <c r="B1347" s="55" t="s">
        <v>670</v>
      </c>
      <c r="C1347" s="55" t="s">
        <v>671</v>
      </c>
      <c r="D1347" s="55" t="s">
        <v>246</v>
      </c>
      <c r="E1347" s="56" t="s">
        <v>352</v>
      </c>
      <c r="F1347" s="57">
        <v>18</v>
      </c>
      <c r="G1347" t="str">
        <f>VLOOKUP(B1347,'Akodens FV'!$A$1:$B$2500,2,FALSE)</f>
        <v>Tandv inkl priv</v>
      </c>
      <c r="H1347" t="e">
        <f>VLOOKUP(A1347,Rådata!$A$3:$A$2444,1,FALSE)</f>
        <v>#N/A</v>
      </c>
    </row>
    <row r="1348" spans="1:8" x14ac:dyDescent="0.2">
      <c r="A1348" t="str">
        <f t="shared" si="21"/>
        <v>0805102245793J01CA04</v>
      </c>
      <c r="B1348" s="55" t="s">
        <v>498</v>
      </c>
      <c r="C1348" s="55" t="s">
        <v>452</v>
      </c>
      <c r="D1348" s="55" t="s">
        <v>247</v>
      </c>
      <c r="E1348" s="56" t="s">
        <v>350</v>
      </c>
      <c r="F1348" s="57">
        <v>1</v>
      </c>
      <c r="G1348" t="str">
        <f>VLOOKUP(B1348,'Akodens FV'!$A$1:$B$2500,2,FALSE)</f>
        <v>Tandv inkl priv</v>
      </c>
      <c r="H1348" t="str">
        <f>VLOOKUP(A1348,Rådata!$A$3:$A$2444,1,FALSE)</f>
        <v>0805102245793J01CA04</v>
      </c>
    </row>
    <row r="1349" spans="1:8" x14ac:dyDescent="0.2">
      <c r="A1349" t="str">
        <f t="shared" si="21"/>
        <v>0805102245793J01CE02</v>
      </c>
      <c r="B1349" s="55" t="s">
        <v>498</v>
      </c>
      <c r="C1349" s="55" t="s">
        <v>452</v>
      </c>
      <c r="D1349" s="55" t="s">
        <v>246</v>
      </c>
      <c r="E1349" s="56" t="s">
        <v>352</v>
      </c>
      <c r="F1349" s="57">
        <v>9</v>
      </c>
      <c r="G1349" t="str">
        <f>VLOOKUP(B1349,'Akodens FV'!$A$1:$B$2500,2,FALSE)</f>
        <v>Tandv inkl priv</v>
      </c>
      <c r="H1349" t="str">
        <f>VLOOKUP(A1349,Rådata!$A$3:$A$2444,1,FALSE)</f>
        <v>0805102245793J01CE02</v>
      </c>
    </row>
    <row r="1350" spans="1:8" x14ac:dyDescent="0.2">
      <c r="A1350" t="str">
        <f t="shared" si="21"/>
        <v>0805102723914J01CE02</v>
      </c>
      <c r="B1350" s="55" t="s">
        <v>501</v>
      </c>
      <c r="C1350" s="55" t="s">
        <v>455</v>
      </c>
      <c r="D1350" s="55" t="s">
        <v>246</v>
      </c>
      <c r="E1350" s="56" t="s">
        <v>352</v>
      </c>
      <c r="F1350" s="57">
        <v>7</v>
      </c>
      <c r="G1350" t="str">
        <f>VLOOKUP(B1350,'Akodens FV'!$A$1:$B$2500,2,FALSE)</f>
        <v>Tandv inkl priv</v>
      </c>
      <c r="H1350" t="str">
        <f>VLOOKUP(A1350,Rådata!$A$3:$A$2444,1,FALSE)</f>
        <v>0805102723914J01CE02</v>
      </c>
    </row>
    <row r="1351" spans="1:8" x14ac:dyDescent="0.2">
      <c r="A1351" t="str">
        <f t="shared" si="21"/>
        <v>0805102723914J01FF01</v>
      </c>
      <c r="B1351" s="55" t="s">
        <v>501</v>
      </c>
      <c r="C1351" s="55" t="s">
        <v>455</v>
      </c>
      <c r="D1351" s="55" t="s">
        <v>248</v>
      </c>
      <c r="E1351" s="56" t="s">
        <v>358</v>
      </c>
      <c r="F1351" s="57">
        <v>2</v>
      </c>
      <c r="G1351" t="str">
        <f>VLOOKUP(B1351,'Akodens FV'!$A$1:$B$2500,2,FALSE)</f>
        <v>Tandv inkl priv</v>
      </c>
      <c r="H1351" t="str">
        <f>VLOOKUP(A1351,Rådata!$A$3:$A$2444,1,FALSE)</f>
        <v>0805102723914J01FF01</v>
      </c>
    </row>
    <row r="1352" spans="1:8" x14ac:dyDescent="0.2">
      <c r="A1352" t="str">
        <f t="shared" si="21"/>
        <v>0805102870939J01CE02</v>
      </c>
      <c r="B1352" s="55" t="s">
        <v>503</v>
      </c>
      <c r="C1352" s="55" t="s">
        <v>457</v>
      </c>
      <c r="D1352" s="55" t="s">
        <v>246</v>
      </c>
      <c r="E1352" s="56" t="s">
        <v>352</v>
      </c>
      <c r="F1352" s="57">
        <v>42</v>
      </c>
      <c r="G1352" t="str">
        <f>VLOOKUP(B1352,'Akodens FV'!$A$1:$B$2500,2,FALSE)</f>
        <v>Tandv inkl priv</v>
      </c>
      <c r="H1352" t="str">
        <f>VLOOKUP(A1352,Rådata!$A$3:$A$2444,1,FALSE)</f>
        <v>0805102870939J01CE02</v>
      </c>
    </row>
    <row r="1353" spans="1:8" x14ac:dyDescent="0.2">
      <c r="A1353" t="str">
        <f t="shared" si="21"/>
        <v>0805103103819J01AA02</v>
      </c>
      <c r="B1353" s="55" t="s">
        <v>505</v>
      </c>
      <c r="C1353" s="55" t="s">
        <v>459</v>
      </c>
      <c r="D1353" s="55" t="s">
        <v>249</v>
      </c>
      <c r="E1353" s="56" t="s">
        <v>348</v>
      </c>
      <c r="F1353" s="57">
        <v>1</v>
      </c>
      <c r="G1353" t="str">
        <f>VLOOKUP(B1353,'Akodens FV'!$A$1:$B$2500,2,FALSE)</f>
        <v>Tandv inkl priv</v>
      </c>
      <c r="H1353" t="e">
        <f>VLOOKUP(A1353,Rådata!$A$3:$A$2444,1,FALSE)</f>
        <v>#N/A</v>
      </c>
    </row>
    <row r="1354" spans="1:8" x14ac:dyDescent="0.2">
      <c r="A1354" t="str">
        <f t="shared" si="21"/>
        <v>0805103103819J01CE02</v>
      </c>
      <c r="B1354" s="55" t="s">
        <v>505</v>
      </c>
      <c r="C1354" s="55" t="s">
        <v>459</v>
      </c>
      <c r="D1354" s="55" t="s">
        <v>246</v>
      </c>
      <c r="E1354" s="56" t="s">
        <v>352</v>
      </c>
      <c r="F1354" s="57">
        <v>30</v>
      </c>
      <c r="G1354" t="str">
        <f>VLOOKUP(B1354,'Akodens FV'!$A$1:$B$2500,2,FALSE)</f>
        <v>Tandv inkl priv</v>
      </c>
      <c r="H1354" t="str">
        <f>VLOOKUP(A1354,Rådata!$A$3:$A$2444,1,FALSE)</f>
        <v>0805103103819J01CE02</v>
      </c>
    </row>
    <row r="1355" spans="1:8" x14ac:dyDescent="0.2">
      <c r="A1355" t="str">
        <f t="shared" si="21"/>
        <v>0805103103819J01FF01</v>
      </c>
      <c r="B1355" s="55" t="s">
        <v>505</v>
      </c>
      <c r="C1355" s="55" t="s">
        <v>459</v>
      </c>
      <c r="D1355" s="55" t="s">
        <v>248</v>
      </c>
      <c r="E1355" s="56" t="s">
        <v>358</v>
      </c>
      <c r="F1355" s="57">
        <v>2</v>
      </c>
      <c r="G1355" t="str">
        <f>VLOOKUP(B1355,'Akodens FV'!$A$1:$B$2500,2,FALSE)</f>
        <v>Tandv inkl priv</v>
      </c>
      <c r="H1355" t="str">
        <f>VLOOKUP(A1355,Rådata!$A$3:$A$2444,1,FALSE)</f>
        <v>0805103103819J01FF01</v>
      </c>
    </row>
    <row r="1356" spans="1:8" x14ac:dyDescent="0.2">
      <c r="A1356" t="str">
        <f t="shared" si="21"/>
        <v>0805103156833J01CE02</v>
      </c>
      <c r="B1356" s="55" t="s">
        <v>506</v>
      </c>
      <c r="C1356" s="55" t="s">
        <v>460</v>
      </c>
      <c r="D1356" s="55" t="s">
        <v>246</v>
      </c>
      <c r="E1356" s="56" t="s">
        <v>352</v>
      </c>
      <c r="F1356" s="57">
        <v>23</v>
      </c>
      <c r="G1356" t="str">
        <f>VLOOKUP(B1356,'Akodens FV'!$A$1:$B$2500,2,FALSE)</f>
        <v>Tandv inkl priv</v>
      </c>
      <c r="H1356" t="str">
        <f>VLOOKUP(A1356,Rådata!$A$3:$A$2444,1,FALSE)</f>
        <v>0805103156833J01CE02</v>
      </c>
    </row>
    <row r="1357" spans="1:8" x14ac:dyDescent="0.2">
      <c r="A1357" t="str">
        <f t="shared" si="21"/>
        <v>0805103156833J01FF01</v>
      </c>
      <c r="B1357" s="55" t="s">
        <v>506</v>
      </c>
      <c r="C1357" s="55" t="s">
        <v>460</v>
      </c>
      <c r="D1357" s="55" t="s">
        <v>248</v>
      </c>
      <c r="E1357" s="56" t="s">
        <v>358</v>
      </c>
      <c r="F1357" s="57">
        <v>2</v>
      </c>
      <c r="G1357" t="str">
        <f>VLOOKUP(B1357,'Akodens FV'!$A$1:$B$2500,2,FALSE)</f>
        <v>Tandv inkl priv</v>
      </c>
      <c r="H1357" t="str">
        <f>VLOOKUP(A1357,Rådata!$A$3:$A$2444,1,FALSE)</f>
        <v>0805103156833J01FF01</v>
      </c>
    </row>
    <row r="1358" spans="1:8" x14ac:dyDescent="0.2">
      <c r="A1358" t="str">
        <f t="shared" si="21"/>
        <v>0805103273612J01CA04</v>
      </c>
      <c r="B1358" s="55" t="s">
        <v>507</v>
      </c>
      <c r="C1358" s="55" t="s">
        <v>687</v>
      </c>
      <c r="D1358" s="55" t="s">
        <v>247</v>
      </c>
      <c r="E1358" s="56" t="s">
        <v>350</v>
      </c>
      <c r="F1358" s="57">
        <v>8</v>
      </c>
      <c r="G1358" t="str">
        <f>VLOOKUP(B1358,'Akodens FV'!$A$1:$B$2500,2,FALSE)</f>
        <v>Tandv inkl priv</v>
      </c>
      <c r="H1358" t="str">
        <f>VLOOKUP(A1358,Rådata!$A$3:$A$2444,1,FALSE)</f>
        <v>0805103273612J01CA04</v>
      </c>
    </row>
    <row r="1359" spans="1:8" x14ac:dyDescent="0.2">
      <c r="A1359" t="str">
        <f t="shared" si="21"/>
        <v>0805103273612J01CE02</v>
      </c>
      <c r="B1359" s="55" t="s">
        <v>507</v>
      </c>
      <c r="C1359" s="55" t="s">
        <v>687</v>
      </c>
      <c r="D1359" s="55" t="s">
        <v>246</v>
      </c>
      <c r="E1359" s="56" t="s">
        <v>352</v>
      </c>
      <c r="F1359" s="57">
        <v>15</v>
      </c>
      <c r="G1359" t="str">
        <f>VLOOKUP(B1359,'Akodens FV'!$A$1:$B$2500,2,FALSE)</f>
        <v>Tandv inkl priv</v>
      </c>
      <c r="H1359" t="str">
        <f>VLOOKUP(A1359,Rådata!$A$3:$A$2444,1,FALSE)</f>
        <v>0805103273612J01CE02</v>
      </c>
    </row>
    <row r="1360" spans="1:8" x14ac:dyDescent="0.2">
      <c r="A1360" t="str">
        <f t="shared" si="21"/>
        <v>0805103273612J01FF01</v>
      </c>
      <c r="B1360" s="55" t="s">
        <v>507</v>
      </c>
      <c r="C1360" s="55" t="s">
        <v>687</v>
      </c>
      <c r="D1360" s="55" t="s">
        <v>248</v>
      </c>
      <c r="E1360" s="56" t="s">
        <v>358</v>
      </c>
      <c r="F1360" s="57">
        <v>3</v>
      </c>
      <c r="G1360" t="str">
        <f>VLOOKUP(B1360,'Akodens FV'!$A$1:$B$2500,2,FALSE)</f>
        <v>Tandv inkl priv</v>
      </c>
      <c r="H1360" t="str">
        <f>VLOOKUP(A1360,Rådata!$A$3:$A$2444,1,FALSE)</f>
        <v>0805103273612J01FF01</v>
      </c>
    </row>
    <row r="1361" spans="1:8" x14ac:dyDescent="0.2">
      <c r="A1361" t="str">
        <f t="shared" si="21"/>
        <v>0805103357860J01CA04</v>
      </c>
      <c r="B1361" s="55" t="s">
        <v>510</v>
      </c>
      <c r="C1361" s="55" t="s">
        <v>464</v>
      </c>
      <c r="D1361" s="55" t="s">
        <v>247</v>
      </c>
      <c r="E1361" s="56" t="s">
        <v>350</v>
      </c>
      <c r="F1361" s="57">
        <v>1</v>
      </c>
      <c r="G1361" t="str">
        <f>VLOOKUP(B1361,'Akodens FV'!$A$1:$B$2500,2,FALSE)</f>
        <v>Tandv inkl priv</v>
      </c>
      <c r="H1361" t="e">
        <f>VLOOKUP(A1361,Rådata!$A$3:$A$2444,1,FALSE)</f>
        <v>#N/A</v>
      </c>
    </row>
    <row r="1362" spans="1:8" x14ac:dyDescent="0.2">
      <c r="A1362" t="str">
        <f t="shared" si="21"/>
        <v>0805103357860J01CE02</v>
      </c>
      <c r="B1362" s="55" t="s">
        <v>510</v>
      </c>
      <c r="C1362" s="55" t="s">
        <v>464</v>
      </c>
      <c r="D1362" s="55" t="s">
        <v>246</v>
      </c>
      <c r="E1362" s="56" t="s">
        <v>352</v>
      </c>
      <c r="F1362" s="57">
        <v>17</v>
      </c>
      <c r="G1362" t="str">
        <f>VLOOKUP(B1362,'Akodens FV'!$A$1:$B$2500,2,FALSE)</f>
        <v>Tandv inkl priv</v>
      </c>
      <c r="H1362" t="str">
        <f>VLOOKUP(A1362,Rådata!$A$3:$A$2444,1,FALSE)</f>
        <v>0805103357860J01CE02</v>
      </c>
    </row>
    <row r="1363" spans="1:8" x14ac:dyDescent="0.2">
      <c r="A1363" t="str">
        <f t="shared" si="21"/>
        <v>0805103357860J01FF01</v>
      </c>
      <c r="B1363" s="55" t="s">
        <v>510</v>
      </c>
      <c r="C1363" s="55" t="s">
        <v>464</v>
      </c>
      <c r="D1363" s="55" t="s">
        <v>248</v>
      </c>
      <c r="E1363" s="56" t="s">
        <v>358</v>
      </c>
      <c r="F1363" s="57">
        <v>1</v>
      </c>
      <c r="G1363" t="str">
        <f>VLOOKUP(B1363,'Akodens FV'!$A$1:$B$2500,2,FALSE)</f>
        <v>Tandv inkl priv</v>
      </c>
      <c r="H1363" t="str">
        <f>VLOOKUP(A1363,Rådata!$A$3:$A$2444,1,FALSE)</f>
        <v>0805103357860J01FF01</v>
      </c>
    </row>
    <row r="1364" spans="1:8" x14ac:dyDescent="0.2">
      <c r="A1364" t="str">
        <f t="shared" si="21"/>
        <v>0805103380581J01CE02</v>
      </c>
      <c r="B1364" s="55" t="s">
        <v>511</v>
      </c>
      <c r="C1364" s="55" t="s">
        <v>465</v>
      </c>
      <c r="D1364" s="55" t="s">
        <v>246</v>
      </c>
      <c r="E1364" s="56" t="s">
        <v>352</v>
      </c>
      <c r="F1364" s="57">
        <v>42</v>
      </c>
      <c r="G1364" t="str">
        <f>VLOOKUP(B1364,'Akodens FV'!$A$1:$B$2500,2,FALSE)</f>
        <v>Tandv inkl priv</v>
      </c>
      <c r="H1364" t="str">
        <f>VLOOKUP(A1364,Rådata!$A$3:$A$2444,1,FALSE)</f>
        <v>0805103380581J01CE02</v>
      </c>
    </row>
    <row r="1365" spans="1:8" x14ac:dyDescent="0.2">
      <c r="A1365" t="str">
        <f t="shared" si="21"/>
        <v>0805103380581J01FF01</v>
      </c>
      <c r="B1365" s="55" t="s">
        <v>511</v>
      </c>
      <c r="C1365" s="55" t="s">
        <v>465</v>
      </c>
      <c r="D1365" s="55" t="s">
        <v>248</v>
      </c>
      <c r="E1365" s="56" t="s">
        <v>358</v>
      </c>
      <c r="F1365" s="57">
        <v>11</v>
      </c>
      <c r="G1365" t="str">
        <f>VLOOKUP(B1365,'Akodens FV'!$A$1:$B$2500,2,FALSE)</f>
        <v>Tandv inkl priv</v>
      </c>
      <c r="H1365" t="str">
        <f>VLOOKUP(A1365,Rådata!$A$3:$A$2444,1,FALSE)</f>
        <v>0805103380581J01FF01</v>
      </c>
    </row>
    <row r="1366" spans="1:8" x14ac:dyDescent="0.2">
      <c r="A1366" t="str">
        <f t="shared" si="21"/>
        <v>0805103403219J01AA02</v>
      </c>
      <c r="B1366" s="55" t="s">
        <v>512</v>
      </c>
      <c r="C1366" s="55" t="s">
        <v>466</v>
      </c>
      <c r="D1366" s="55" t="s">
        <v>249</v>
      </c>
      <c r="E1366" s="56" t="s">
        <v>348</v>
      </c>
      <c r="F1366" s="57">
        <v>4</v>
      </c>
      <c r="G1366" t="str">
        <f>VLOOKUP(B1366,'Akodens FV'!$A$1:$B$2500,2,FALSE)</f>
        <v>Tandv inkl priv</v>
      </c>
      <c r="H1366" t="e">
        <f>VLOOKUP(A1366,Rådata!$A$3:$A$2444,1,FALSE)</f>
        <v>#N/A</v>
      </c>
    </row>
    <row r="1367" spans="1:8" x14ac:dyDescent="0.2">
      <c r="A1367" t="str">
        <f t="shared" si="21"/>
        <v>0805103403219J01CE02</v>
      </c>
      <c r="B1367" s="55" t="s">
        <v>512</v>
      </c>
      <c r="C1367" s="55" t="s">
        <v>466</v>
      </c>
      <c r="D1367" s="55" t="s">
        <v>246</v>
      </c>
      <c r="E1367" s="56" t="s">
        <v>352</v>
      </c>
      <c r="F1367" s="57">
        <v>37</v>
      </c>
      <c r="G1367" t="str">
        <f>VLOOKUP(B1367,'Akodens FV'!$A$1:$B$2500,2,FALSE)</f>
        <v>Tandv inkl priv</v>
      </c>
      <c r="H1367" t="str">
        <f>VLOOKUP(A1367,Rådata!$A$3:$A$2444,1,FALSE)</f>
        <v>0805103403219J01CE02</v>
      </c>
    </row>
    <row r="1368" spans="1:8" x14ac:dyDescent="0.2">
      <c r="A1368" t="str">
        <f t="shared" si="21"/>
        <v>0805103403219J01FA01</v>
      </c>
      <c r="B1368" s="55" t="s">
        <v>512</v>
      </c>
      <c r="C1368" s="55" t="s">
        <v>466</v>
      </c>
      <c r="D1368" s="55" t="s">
        <v>250</v>
      </c>
      <c r="E1368" s="56" t="s">
        <v>357</v>
      </c>
      <c r="F1368" s="57">
        <v>1</v>
      </c>
      <c r="G1368" t="str">
        <f>VLOOKUP(B1368,'Akodens FV'!$A$1:$B$2500,2,FALSE)</f>
        <v>Tandv inkl priv</v>
      </c>
      <c r="H1368" t="str">
        <f>VLOOKUP(A1368,Rådata!$A$3:$A$2444,1,FALSE)</f>
        <v>0805103403219J01FA01</v>
      </c>
    </row>
    <row r="1369" spans="1:8" x14ac:dyDescent="0.2">
      <c r="A1369" t="str">
        <f t="shared" si="21"/>
        <v>0805103407475J01CA04</v>
      </c>
      <c r="B1369" s="55" t="s">
        <v>513</v>
      </c>
      <c r="C1369" s="55" t="s">
        <v>467</v>
      </c>
      <c r="D1369" s="55" t="s">
        <v>247</v>
      </c>
      <c r="E1369" s="56" t="s">
        <v>350</v>
      </c>
      <c r="F1369" s="57">
        <v>2</v>
      </c>
      <c r="G1369" t="str">
        <f>VLOOKUP(B1369,'Akodens FV'!$A$1:$B$2500,2,FALSE)</f>
        <v>Tandv inkl priv</v>
      </c>
      <c r="H1369" t="str">
        <f>VLOOKUP(A1369,Rådata!$A$3:$A$2444,1,FALSE)</f>
        <v>0805103407475J01CA04</v>
      </c>
    </row>
    <row r="1370" spans="1:8" x14ac:dyDescent="0.2">
      <c r="A1370" t="str">
        <f t="shared" si="21"/>
        <v>0805103407475J01CE02</v>
      </c>
      <c r="B1370" s="55" t="s">
        <v>513</v>
      </c>
      <c r="C1370" s="55" t="s">
        <v>467</v>
      </c>
      <c r="D1370" s="55" t="s">
        <v>246</v>
      </c>
      <c r="E1370" s="56" t="s">
        <v>352</v>
      </c>
      <c r="F1370" s="57">
        <v>12</v>
      </c>
      <c r="G1370" t="str">
        <f>VLOOKUP(B1370,'Akodens FV'!$A$1:$B$2500,2,FALSE)</f>
        <v>Tandv inkl priv</v>
      </c>
      <c r="H1370" t="str">
        <f>VLOOKUP(A1370,Rådata!$A$3:$A$2444,1,FALSE)</f>
        <v>0805103407475J01CE02</v>
      </c>
    </row>
    <row r="1371" spans="1:8" x14ac:dyDescent="0.2">
      <c r="A1371" t="str">
        <f t="shared" si="21"/>
        <v>0805103407475J01FF01</v>
      </c>
      <c r="B1371" s="55" t="s">
        <v>513</v>
      </c>
      <c r="C1371" s="55" t="s">
        <v>467</v>
      </c>
      <c r="D1371" s="55" t="s">
        <v>248</v>
      </c>
      <c r="E1371" s="56" t="s">
        <v>358</v>
      </c>
      <c r="F1371" s="57">
        <v>1</v>
      </c>
      <c r="G1371" t="str">
        <f>VLOOKUP(B1371,'Akodens FV'!$A$1:$B$2500,2,FALSE)</f>
        <v>Tandv inkl priv</v>
      </c>
      <c r="H1371" t="str">
        <f>VLOOKUP(A1371,Rådata!$A$3:$A$2444,1,FALSE)</f>
        <v>0805103407475J01FF01</v>
      </c>
    </row>
    <row r="1372" spans="1:8" x14ac:dyDescent="0.2">
      <c r="A1372" t="str">
        <f t="shared" si="21"/>
        <v>0805103431566J01CA04</v>
      </c>
      <c r="B1372" s="55" t="s">
        <v>514</v>
      </c>
      <c r="C1372" s="55" t="s">
        <v>468</v>
      </c>
      <c r="D1372" s="55" t="s">
        <v>247</v>
      </c>
      <c r="E1372" s="56" t="s">
        <v>350</v>
      </c>
      <c r="F1372" s="57">
        <v>3</v>
      </c>
      <c r="G1372" t="str">
        <f>VLOOKUP(B1372,'Akodens FV'!$A$1:$B$2500,2,FALSE)</f>
        <v>Tandv inkl priv</v>
      </c>
      <c r="H1372" t="e">
        <f>VLOOKUP(A1372,Rådata!$A$3:$A$2444,1,FALSE)</f>
        <v>#N/A</v>
      </c>
    </row>
    <row r="1373" spans="1:8" x14ac:dyDescent="0.2">
      <c r="A1373" t="str">
        <f t="shared" si="21"/>
        <v>0805103431566J01CE02</v>
      </c>
      <c r="B1373" s="55" t="s">
        <v>514</v>
      </c>
      <c r="C1373" s="55" t="s">
        <v>468</v>
      </c>
      <c r="D1373" s="55" t="s">
        <v>246</v>
      </c>
      <c r="E1373" s="56" t="s">
        <v>352</v>
      </c>
      <c r="F1373" s="57">
        <v>13</v>
      </c>
      <c r="G1373" t="str">
        <f>VLOOKUP(B1373,'Akodens FV'!$A$1:$B$2500,2,FALSE)</f>
        <v>Tandv inkl priv</v>
      </c>
      <c r="H1373" t="str">
        <f>VLOOKUP(A1373,Rådata!$A$3:$A$2444,1,FALSE)</f>
        <v>0805103431566J01CE02</v>
      </c>
    </row>
    <row r="1374" spans="1:8" x14ac:dyDescent="0.2">
      <c r="A1374" t="str">
        <f t="shared" si="21"/>
        <v>0805103431566J01FF01</v>
      </c>
      <c r="B1374" s="55" t="s">
        <v>514</v>
      </c>
      <c r="C1374" s="55" t="s">
        <v>468</v>
      </c>
      <c r="D1374" s="55" t="s">
        <v>248</v>
      </c>
      <c r="E1374" s="56" t="s">
        <v>358</v>
      </c>
      <c r="F1374" s="57">
        <v>2</v>
      </c>
      <c r="G1374" t="str">
        <f>VLOOKUP(B1374,'Akodens FV'!$A$1:$B$2500,2,FALSE)</f>
        <v>Tandv inkl priv</v>
      </c>
      <c r="H1374" t="e">
        <f>VLOOKUP(A1374,Rådata!$A$3:$A$2444,1,FALSE)</f>
        <v>#N/A</v>
      </c>
    </row>
    <row r="1375" spans="1:8" x14ac:dyDescent="0.2">
      <c r="A1375" t="str">
        <f t="shared" si="21"/>
        <v>0805103552015J01CA04</v>
      </c>
      <c r="B1375" s="55" t="s">
        <v>515</v>
      </c>
      <c r="C1375" s="55" t="s">
        <v>469</v>
      </c>
      <c r="D1375" s="55" t="s">
        <v>247</v>
      </c>
      <c r="E1375" s="56" t="s">
        <v>350</v>
      </c>
      <c r="F1375" s="57">
        <v>1</v>
      </c>
      <c r="G1375" t="str">
        <f>VLOOKUP(B1375,'Akodens FV'!$A$1:$B$2500,2,FALSE)</f>
        <v>Tandv inkl priv</v>
      </c>
      <c r="H1375" t="e">
        <f>VLOOKUP(A1375,Rådata!$A$3:$A$2444,1,FALSE)</f>
        <v>#N/A</v>
      </c>
    </row>
    <row r="1376" spans="1:8" x14ac:dyDescent="0.2">
      <c r="A1376" t="str">
        <f t="shared" si="21"/>
        <v>0805103552015J01CE02</v>
      </c>
      <c r="B1376" s="55" t="s">
        <v>515</v>
      </c>
      <c r="C1376" s="55" t="s">
        <v>469</v>
      </c>
      <c r="D1376" s="55" t="s">
        <v>246</v>
      </c>
      <c r="E1376" s="56" t="s">
        <v>352</v>
      </c>
      <c r="F1376" s="57">
        <v>29</v>
      </c>
      <c r="G1376" t="str">
        <f>VLOOKUP(B1376,'Akodens FV'!$A$1:$B$2500,2,FALSE)</f>
        <v>Tandv inkl priv</v>
      </c>
      <c r="H1376" t="str">
        <f>VLOOKUP(A1376,Rådata!$A$3:$A$2444,1,FALSE)</f>
        <v>0805103552015J01CE02</v>
      </c>
    </row>
    <row r="1377" spans="1:8" x14ac:dyDescent="0.2">
      <c r="A1377" t="str">
        <f t="shared" si="21"/>
        <v>0805103552015J01FF01</v>
      </c>
      <c r="B1377" s="55" t="s">
        <v>515</v>
      </c>
      <c r="C1377" s="55" t="s">
        <v>469</v>
      </c>
      <c r="D1377" s="55" t="s">
        <v>248</v>
      </c>
      <c r="E1377" s="56" t="s">
        <v>358</v>
      </c>
      <c r="F1377" s="57">
        <v>2</v>
      </c>
      <c r="G1377" t="str">
        <f>VLOOKUP(B1377,'Akodens FV'!$A$1:$B$2500,2,FALSE)</f>
        <v>Tandv inkl priv</v>
      </c>
      <c r="H1377" t="str">
        <f>VLOOKUP(A1377,Rådata!$A$3:$A$2444,1,FALSE)</f>
        <v>0805103552015J01FF01</v>
      </c>
    </row>
    <row r="1378" spans="1:8" x14ac:dyDescent="0.2">
      <c r="A1378" t="str">
        <f t="shared" si="21"/>
        <v>0805103590312J01CE02</v>
      </c>
      <c r="B1378" s="55" t="s">
        <v>516</v>
      </c>
      <c r="C1378" s="55" t="s">
        <v>470</v>
      </c>
      <c r="D1378" s="55" t="s">
        <v>246</v>
      </c>
      <c r="E1378" s="56" t="s">
        <v>352</v>
      </c>
      <c r="F1378" s="57">
        <v>10</v>
      </c>
      <c r="G1378" t="str">
        <f>VLOOKUP(B1378,'Akodens FV'!$A$1:$B$2500,2,FALSE)</f>
        <v>Tandv inkl priv</v>
      </c>
      <c r="H1378" t="str">
        <f>VLOOKUP(A1378,Rådata!$A$3:$A$2444,1,FALSE)</f>
        <v>0805103590312J01CE02</v>
      </c>
    </row>
    <row r="1379" spans="1:8" x14ac:dyDescent="0.2">
      <c r="A1379" t="str">
        <f t="shared" si="21"/>
        <v>0805103590312J01FF01</v>
      </c>
      <c r="B1379" s="55" t="s">
        <v>516</v>
      </c>
      <c r="C1379" s="55" t="s">
        <v>470</v>
      </c>
      <c r="D1379" s="55" t="s">
        <v>248</v>
      </c>
      <c r="E1379" s="56" t="s">
        <v>358</v>
      </c>
      <c r="F1379" s="57">
        <v>1</v>
      </c>
      <c r="G1379" t="str">
        <f>VLOOKUP(B1379,'Akodens FV'!$A$1:$B$2500,2,FALSE)</f>
        <v>Tandv inkl priv</v>
      </c>
      <c r="H1379" t="str">
        <f>VLOOKUP(A1379,Rådata!$A$3:$A$2444,1,FALSE)</f>
        <v>0805103590312J01FF01</v>
      </c>
    </row>
    <row r="1380" spans="1:8" x14ac:dyDescent="0.2">
      <c r="A1380" t="str">
        <f t="shared" si="21"/>
        <v>0805103827227J01CA04</v>
      </c>
      <c r="B1380" s="55" t="s">
        <v>517</v>
      </c>
      <c r="C1380" s="55" t="s">
        <v>471</v>
      </c>
      <c r="D1380" s="55" t="s">
        <v>247</v>
      </c>
      <c r="E1380" s="56" t="s">
        <v>350</v>
      </c>
      <c r="F1380" s="57">
        <v>4</v>
      </c>
      <c r="G1380" t="str">
        <f>VLOOKUP(B1380,'Akodens FV'!$A$1:$B$2500,2,FALSE)</f>
        <v>Tandv inkl priv</v>
      </c>
      <c r="H1380" t="str">
        <f>VLOOKUP(A1380,Rådata!$A$3:$A$2444,1,FALSE)</f>
        <v>0805103827227J01CA04</v>
      </c>
    </row>
    <row r="1381" spans="1:8" x14ac:dyDescent="0.2">
      <c r="A1381" t="str">
        <f t="shared" si="21"/>
        <v>0805103827227J01CE02</v>
      </c>
      <c r="B1381" s="55" t="s">
        <v>517</v>
      </c>
      <c r="C1381" s="55" t="s">
        <v>471</v>
      </c>
      <c r="D1381" s="55" t="s">
        <v>246</v>
      </c>
      <c r="E1381" s="56" t="s">
        <v>352</v>
      </c>
      <c r="F1381" s="57">
        <v>18</v>
      </c>
      <c r="G1381" t="str">
        <f>VLOOKUP(B1381,'Akodens FV'!$A$1:$B$2500,2,FALSE)</f>
        <v>Tandv inkl priv</v>
      </c>
      <c r="H1381" t="str">
        <f>VLOOKUP(A1381,Rådata!$A$3:$A$2444,1,FALSE)</f>
        <v>0805103827227J01CE02</v>
      </c>
    </row>
    <row r="1382" spans="1:8" x14ac:dyDescent="0.2">
      <c r="A1382" t="str">
        <f t="shared" si="21"/>
        <v>0805103827227J01FF01</v>
      </c>
      <c r="B1382" s="55" t="s">
        <v>517</v>
      </c>
      <c r="C1382" s="55" t="s">
        <v>471</v>
      </c>
      <c r="D1382" s="55" t="s">
        <v>248</v>
      </c>
      <c r="E1382" s="56" t="s">
        <v>358</v>
      </c>
      <c r="F1382" s="57">
        <v>1</v>
      </c>
      <c r="G1382" t="str">
        <f>VLOOKUP(B1382,'Akodens FV'!$A$1:$B$2500,2,FALSE)</f>
        <v>Tandv inkl priv</v>
      </c>
      <c r="H1382" t="e">
        <f>VLOOKUP(A1382,Rådata!$A$3:$A$2444,1,FALSE)</f>
        <v>#N/A</v>
      </c>
    </row>
    <row r="1383" spans="1:8" x14ac:dyDescent="0.2">
      <c r="A1383" t="str">
        <f t="shared" si="21"/>
        <v>0805104420428J01CA04</v>
      </c>
      <c r="B1383" s="55" t="s">
        <v>520</v>
      </c>
      <c r="C1383" s="55" t="s">
        <v>474</v>
      </c>
      <c r="D1383" s="55" t="s">
        <v>247</v>
      </c>
      <c r="E1383" s="56" t="s">
        <v>350</v>
      </c>
      <c r="F1383" s="57">
        <v>1</v>
      </c>
      <c r="G1383" t="str">
        <f>VLOOKUP(B1383,'Akodens FV'!$A$1:$B$2500,2,FALSE)</f>
        <v>Tandv inkl priv</v>
      </c>
      <c r="H1383" t="str">
        <f>VLOOKUP(A1383,Rådata!$A$3:$A$2444,1,FALSE)</f>
        <v>0805104420428J01CA04</v>
      </c>
    </row>
    <row r="1384" spans="1:8" x14ac:dyDescent="0.2">
      <c r="A1384" t="str">
        <f t="shared" si="21"/>
        <v>0805104420428J01CE02</v>
      </c>
      <c r="B1384" s="55" t="s">
        <v>520</v>
      </c>
      <c r="C1384" s="55" t="s">
        <v>474</v>
      </c>
      <c r="D1384" s="55" t="s">
        <v>246</v>
      </c>
      <c r="E1384" s="56" t="s">
        <v>352</v>
      </c>
      <c r="F1384" s="57">
        <v>8</v>
      </c>
      <c r="G1384" t="str">
        <f>VLOOKUP(B1384,'Akodens FV'!$A$1:$B$2500,2,FALSE)</f>
        <v>Tandv inkl priv</v>
      </c>
      <c r="H1384" t="str">
        <f>VLOOKUP(A1384,Rådata!$A$3:$A$2444,1,FALSE)</f>
        <v>0805104420428J01CE02</v>
      </c>
    </row>
    <row r="1385" spans="1:8" x14ac:dyDescent="0.2">
      <c r="A1385" t="str">
        <f t="shared" si="21"/>
        <v>0805104479093J01CA04</v>
      </c>
      <c r="B1385" s="55" t="s">
        <v>521</v>
      </c>
      <c r="C1385" s="55" t="s">
        <v>475</v>
      </c>
      <c r="D1385" s="55" t="s">
        <v>247</v>
      </c>
      <c r="E1385" s="56" t="s">
        <v>350</v>
      </c>
      <c r="F1385" s="57">
        <v>1</v>
      </c>
      <c r="G1385" t="str">
        <f>VLOOKUP(B1385,'Akodens FV'!$A$1:$B$2500,2,FALSE)</f>
        <v>Tandv inkl priv</v>
      </c>
      <c r="H1385" t="str">
        <f>VLOOKUP(A1385,Rådata!$A$3:$A$2444,1,FALSE)</f>
        <v>0805104479093J01CA04</v>
      </c>
    </row>
    <row r="1386" spans="1:8" x14ac:dyDescent="0.2">
      <c r="A1386" t="str">
        <f t="shared" si="21"/>
        <v>0805104479093J01CE02</v>
      </c>
      <c r="B1386" s="55" t="s">
        <v>521</v>
      </c>
      <c r="C1386" s="55" t="s">
        <v>475</v>
      </c>
      <c r="D1386" s="55" t="s">
        <v>246</v>
      </c>
      <c r="E1386" s="56" t="s">
        <v>352</v>
      </c>
      <c r="F1386" s="57">
        <v>19</v>
      </c>
      <c r="G1386" t="str">
        <f>VLOOKUP(B1386,'Akodens FV'!$A$1:$B$2500,2,FALSE)</f>
        <v>Tandv inkl priv</v>
      </c>
      <c r="H1386" t="str">
        <f>VLOOKUP(A1386,Rådata!$A$3:$A$2444,1,FALSE)</f>
        <v>0805104479093J01CE02</v>
      </c>
    </row>
    <row r="1387" spans="1:8" x14ac:dyDescent="0.2">
      <c r="A1387" t="str">
        <f t="shared" si="21"/>
        <v>0805104479093J01FF01</v>
      </c>
      <c r="B1387" s="55" t="s">
        <v>521</v>
      </c>
      <c r="C1387" s="55" t="s">
        <v>475</v>
      </c>
      <c r="D1387" s="55" t="s">
        <v>248</v>
      </c>
      <c r="E1387" s="56" t="s">
        <v>358</v>
      </c>
      <c r="F1387" s="57">
        <v>2</v>
      </c>
      <c r="G1387" t="str">
        <f>VLOOKUP(B1387,'Akodens FV'!$A$1:$B$2500,2,FALSE)</f>
        <v>Tandv inkl priv</v>
      </c>
      <c r="H1387" t="e">
        <f>VLOOKUP(A1387,Rådata!$A$3:$A$2444,1,FALSE)</f>
        <v>#N/A</v>
      </c>
    </row>
    <row r="1388" spans="1:8" x14ac:dyDescent="0.2">
      <c r="A1388" t="str">
        <f t="shared" si="21"/>
        <v>0805104479432J01CA04</v>
      </c>
      <c r="B1388" s="55" t="s">
        <v>522</v>
      </c>
      <c r="C1388" s="55" t="s">
        <v>476</v>
      </c>
      <c r="D1388" s="55" t="s">
        <v>247</v>
      </c>
      <c r="E1388" s="56" t="s">
        <v>350</v>
      </c>
      <c r="F1388" s="57">
        <v>5</v>
      </c>
      <c r="G1388" t="str">
        <f>VLOOKUP(B1388,'Akodens FV'!$A$1:$B$2500,2,FALSE)</f>
        <v>Tandv inkl priv</v>
      </c>
      <c r="H1388" t="e">
        <f>VLOOKUP(A1388,Rådata!$A$3:$A$2444,1,FALSE)</f>
        <v>#N/A</v>
      </c>
    </row>
    <row r="1389" spans="1:8" x14ac:dyDescent="0.2">
      <c r="A1389" t="str">
        <f t="shared" si="21"/>
        <v>0805104479432J01CE02</v>
      </c>
      <c r="B1389" s="55" t="s">
        <v>522</v>
      </c>
      <c r="C1389" s="55" t="s">
        <v>476</v>
      </c>
      <c r="D1389" s="55" t="s">
        <v>246</v>
      </c>
      <c r="E1389" s="56" t="s">
        <v>352</v>
      </c>
      <c r="F1389" s="57">
        <v>10</v>
      </c>
      <c r="G1389" t="str">
        <f>VLOOKUP(B1389,'Akodens FV'!$A$1:$B$2500,2,FALSE)</f>
        <v>Tandv inkl priv</v>
      </c>
      <c r="H1389" t="str">
        <f>VLOOKUP(A1389,Rådata!$A$3:$A$2444,1,FALSE)</f>
        <v>0805104479432J01CE02</v>
      </c>
    </row>
    <row r="1390" spans="1:8" x14ac:dyDescent="0.2">
      <c r="A1390" t="str">
        <f t="shared" si="21"/>
        <v>0805104917860J01CE02</v>
      </c>
      <c r="B1390" s="55" t="s">
        <v>523</v>
      </c>
      <c r="C1390" s="55" t="s">
        <v>477</v>
      </c>
      <c r="D1390" s="55" t="s">
        <v>246</v>
      </c>
      <c r="E1390" s="56" t="s">
        <v>352</v>
      </c>
      <c r="F1390" s="57">
        <v>3</v>
      </c>
      <c r="G1390" t="str">
        <f>VLOOKUP(B1390,'Akodens FV'!$A$1:$B$2500,2,FALSE)</f>
        <v>Tandv inkl priv</v>
      </c>
      <c r="H1390" t="str">
        <f>VLOOKUP(A1390,Rådata!$A$3:$A$2444,1,FALSE)</f>
        <v>0805104917860J01CE02</v>
      </c>
    </row>
    <row r="1391" spans="1:8" x14ac:dyDescent="0.2">
      <c r="A1391" t="str">
        <f t="shared" si="21"/>
        <v>0805104917860J01FF01</v>
      </c>
      <c r="B1391" s="55" t="s">
        <v>523</v>
      </c>
      <c r="C1391" s="55" t="s">
        <v>477</v>
      </c>
      <c r="D1391" s="55" t="s">
        <v>248</v>
      </c>
      <c r="E1391" s="56" t="s">
        <v>358</v>
      </c>
      <c r="F1391" s="57">
        <v>1</v>
      </c>
      <c r="G1391" t="str">
        <f>VLOOKUP(B1391,'Akodens FV'!$A$1:$B$2500,2,FALSE)</f>
        <v>Tandv inkl priv</v>
      </c>
      <c r="H1391" t="e">
        <f>VLOOKUP(A1391,Rådata!$A$3:$A$2444,1,FALSE)</f>
        <v>#N/A</v>
      </c>
    </row>
    <row r="1392" spans="1:8" x14ac:dyDescent="0.2">
      <c r="A1392" t="str">
        <f t="shared" si="21"/>
        <v>0805105042866J01CA04</v>
      </c>
      <c r="B1392" s="55" t="s">
        <v>524</v>
      </c>
      <c r="C1392" s="55" t="s">
        <v>478</v>
      </c>
      <c r="D1392" s="55" t="s">
        <v>247</v>
      </c>
      <c r="E1392" s="56" t="s">
        <v>350</v>
      </c>
      <c r="F1392" s="57">
        <v>1</v>
      </c>
      <c r="G1392" t="str">
        <f>VLOOKUP(B1392,'Akodens FV'!$A$1:$B$2500,2,FALSE)</f>
        <v>Tandv inkl priv</v>
      </c>
      <c r="H1392" t="e">
        <f>VLOOKUP(A1392,Rådata!$A$3:$A$2444,1,FALSE)</f>
        <v>#N/A</v>
      </c>
    </row>
    <row r="1393" spans="1:8" x14ac:dyDescent="0.2">
      <c r="A1393" t="str">
        <f t="shared" si="21"/>
        <v>0805105042866J01CE02</v>
      </c>
      <c r="B1393" s="55" t="s">
        <v>524</v>
      </c>
      <c r="C1393" s="55" t="s">
        <v>478</v>
      </c>
      <c r="D1393" s="55" t="s">
        <v>246</v>
      </c>
      <c r="E1393" s="56" t="s">
        <v>352</v>
      </c>
      <c r="F1393" s="57">
        <v>10</v>
      </c>
      <c r="G1393" t="str">
        <f>VLOOKUP(B1393,'Akodens FV'!$A$1:$B$2500,2,FALSE)</f>
        <v>Tandv inkl priv</v>
      </c>
      <c r="H1393" t="str">
        <f>VLOOKUP(A1393,Rådata!$A$3:$A$2444,1,FALSE)</f>
        <v>0805105042866J01CE02</v>
      </c>
    </row>
    <row r="1394" spans="1:8" x14ac:dyDescent="0.2">
      <c r="A1394" t="str">
        <f t="shared" si="21"/>
        <v>0805105150511J01CE02</v>
      </c>
      <c r="B1394" s="55" t="s">
        <v>525</v>
      </c>
      <c r="C1394" s="55" t="s">
        <v>479</v>
      </c>
      <c r="D1394" s="55" t="s">
        <v>246</v>
      </c>
      <c r="E1394" s="56" t="s">
        <v>352</v>
      </c>
      <c r="F1394" s="57">
        <v>26</v>
      </c>
      <c r="G1394" t="str">
        <f>VLOOKUP(B1394,'Akodens FV'!$A$1:$B$2500,2,FALSE)</f>
        <v>Tandv inkl priv</v>
      </c>
      <c r="H1394" t="str">
        <f>VLOOKUP(A1394,Rådata!$A$3:$A$2444,1,FALSE)</f>
        <v>0805105150511J01CE02</v>
      </c>
    </row>
    <row r="1395" spans="1:8" x14ac:dyDescent="0.2">
      <c r="A1395" t="str">
        <f t="shared" si="21"/>
        <v>0805105150511J01FF01</v>
      </c>
      <c r="B1395" s="55" t="s">
        <v>525</v>
      </c>
      <c r="C1395" s="55" t="s">
        <v>479</v>
      </c>
      <c r="D1395" s="55" t="s">
        <v>248</v>
      </c>
      <c r="E1395" s="56" t="s">
        <v>358</v>
      </c>
      <c r="F1395" s="57">
        <v>4</v>
      </c>
      <c r="G1395" t="str">
        <f>VLOOKUP(B1395,'Akodens FV'!$A$1:$B$2500,2,FALSE)</f>
        <v>Tandv inkl priv</v>
      </c>
      <c r="H1395" t="e">
        <f>VLOOKUP(A1395,Rådata!$A$3:$A$2444,1,FALSE)</f>
        <v>#N/A</v>
      </c>
    </row>
    <row r="1396" spans="1:8" x14ac:dyDescent="0.2">
      <c r="A1396" t="str">
        <f t="shared" si="21"/>
        <v>0805105150512J01CA04</v>
      </c>
      <c r="B1396" s="55" t="s">
        <v>672</v>
      </c>
      <c r="C1396" s="55" t="s">
        <v>673</v>
      </c>
      <c r="D1396" s="55" t="s">
        <v>247</v>
      </c>
      <c r="E1396" s="56" t="s">
        <v>350</v>
      </c>
      <c r="F1396" s="57">
        <v>1</v>
      </c>
      <c r="G1396" t="str">
        <f>VLOOKUP(B1396,'Akodens FV'!$A$1:$B$2500,2,FALSE)</f>
        <v>Tandv inkl priv</v>
      </c>
      <c r="H1396" t="e">
        <f>VLOOKUP(A1396,Rådata!$A$3:$A$2444,1,FALSE)</f>
        <v>#N/A</v>
      </c>
    </row>
    <row r="1397" spans="1:8" x14ac:dyDescent="0.2">
      <c r="A1397" t="str">
        <f t="shared" si="21"/>
        <v>0805105150512J01CE02</v>
      </c>
      <c r="B1397" s="55" t="s">
        <v>672</v>
      </c>
      <c r="C1397" s="55" t="s">
        <v>673</v>
      </c>
      <c r="D1397" s="55" t="s">
        <v>246</v>
      </c>
      <c r="E1397" s="56" t="s">
        <v>352</v>
      </c>
      <c r="F1397" s="57">
        <v>27</v>
      </c>
      <c r="G1397" t="str">
        <f>VLOOKUP(B1397,'Akodens FV'!$A$1:$B$2500,2,FALSE)</f>
        <v>Tandv inkl priv</v>
      </c>
      <c r="H1397" t="e">
        <f>VLOOKUP(A1397,Rådata!$A$3:$A$2444,1,FALSE)</f>
        <v>#N/A</v>
      </c>
    </row>
    <row r="1398" spans="1:8" x14ac:dyDescent="0.2">
      <c r="A1398" t="str">
        <f t="shared" si="21"/>
        <v>0805105150512J01FF01</v>
      </c>
      <c r="B1398" s="55" t="s">
        <v>672</v>
      </c>
      <c r="C1398" s="55" t="s">
        <v>673</v>
      </c>
      <c r="D1398" s="55" t="s">
        <v>248</v>
      </c>
      <c r="E1398" s="56" t="s">
        <v>358</v>
      </c>
      <c r="F1398" s="57">
        <v>3</v>
      </c>
      <c r="G1398" t="str">
        <f>VLOOKUP(B1398,'Akodens FV'!$A$1:$B$2500,2,FALSE)</f>
        <v>Tandv inkl priv</v>
      </c>
      <c r="H1398" t="e">
        <f>VLOOKUP(A1398,Rådata!$A$3:$A$2444,1,FALSE)</f>
        <v>#N/A</v>
      </c>
    </row>
    <row r="1399" spans="1:8" x14ac:dyDescent="0.2">
      <c r="A1399" t="str">
        <f t="shared" si="21"/>
        <v>0805105167267J01CA04</v>
      </c>
      <c r="B1399" s="55" t="s">
        <v>526</v>
      </c>
      <c r="C1399" s="55" t="s">
        <v>480</v>
      </c>
      <c r="D1399" s="55" t="s">
        <v>247</v>
      </c>
      <c r="E1399" s="56" t="s">
        <v>350</v>
      </c>
      <c r="F1399" s="57">
        <v>1</v>
      </c>
      <c r="G1399" t="str">
        <f>VLOOKUP(B1399,'Akodens FV'!$A$1:$B$2500,2,FALSE)</f>
        <v>Tandv inkl priv</v>
      </c>
      <c r="H1399" t="e">
        <f>VLOOKUP(A1399,Rådata!$A$3:$A$2444,1,FALSE)</f>
        <v>#N/A</v>
      </c>
    </row>
    <row r="1400" spans="1:8" x14ac:dyDescent="0.2">
      <c r="A1400" t="str">
        <f t="shared" si="21"/>
        <v>0805105167267J01CE02</v>
      </c>
      <c r="B1400" s="55" t="s">
        <v>526</v>
      </c>
      <c r="C1400" s="55" t="s">
        <v>480</v>
      </c>
      <c r="D1400" s="55" t="s">
        <v>246</v>
      </c>
      <c r="E1400" s="56" t="s">
        <v>352</v>
      </c>
      <c r="F1400" s="57">
        <v>30</v>
      </c>
      <c r="G1400" t="str">
        <f>VLOOKUP(B1400,'Akodens FV'!$A$1:$B$2500,2,FALSE)</f>
        <v>Tandv inkl priv</v>
      </c>
      <c r="H1400" t="str">
        <f>VLOOKUP(A1400,Rådata!$A$3:$A$2444,1,FALSE)</f>
        <v>0805105167267J01CE02</v>
      </c>
    </row>
    <row r="1401" spans="1:8" x14ac:dyDescent="0.2">
      <c r="A1401" t="str">
        <f t="shared" si="21"/>
        <v>0805105168133J01CA04</v>
      </c>
      <c r="B1401" s="55" t="s">
        <v>527</v>
      </c>
      <c r="C1401" s="55" t="s">
        <v>481</v>
      </c>
      <c r="D1401" s="55" t="s">
        <v>247</v>
      </c>
      <c r="E1401" s="56" t="s">
        <v>350</v>
      </c>
      <c r="F1401" s="57">
        <v>3</v>
      </c>
      <c r="G1401" t="str">
        <f>VLOOKUP(B1401,'Akodens FV'!$A$1:$B$2500,2,FALSE)</f>
        <v>Tandv inkl priv</v>
      </c>
      <c r="H1401" t="str">
        <f>VLOOKUP(A1401,Rådata!$A$3:$A$2444,1,FALSE)</f>
        <v>0805105168133J01CA04</v>
      </c>
    </row>
    <row r="1402" spans="1:8" x14ac:dyDescent="0.2">
      <c r="A1402" t="str">
        <f t="shared" si="21"/>
        <v>0805105168133J01CE02</v>
      </c>
      <c r="B1402" s="55" t="s">
        <v>527</v>
      </c>
      <c r="C1402" s="55" t="s">
        <v>481</v>
      </c>
      <c r="D1402" s="55" t="s">
        <v>246</v>
      </c>
      <c r="E1402" s="56" t="s">
        <v>352</v>
      </c>
      <c r="F1402" s="57">
        <v>54</v>
      </c>
      <c r="G1402" t="str">
        <f>VLOOKUP(B1402,'Akodens FV'!$A$1:$B$2500,2,FALSE)</f>
        <v>Tandv inkl priv</v>
      </c>
      <c r="H1402" t="str">
        <f>VLOOKUP(A1402,Rådata!$A$3:$A$2444,1,FALSE)</f>
        <v>0805105168133J01CE02</v>
      </c>
    </row>
    <row r="1403" spans="1:8" x14ac:dyDescent="0.2">
      <c r="A1403" t="str">
        <f t="shared" si="21"/>
        <v>0805105168133J01FF01</v>
      </c>
      <c r="B1403" s="55" t="s">
        <v>527</v>
      </c>
      <c r="C1403" s="55" t="s">
        <v>481</v>
      </c>
      <c r="D1403" s="55" t="s">
        <v>248</v>
      </c>
      <c r="E1403" s="56" t="s">
        <v>358</v>
      </c>
      <c r="F1403" s="57">
        <v>2</v>
      </c>
      <c r="G1403" t="str">
        <f>VLOOKUP(B1403,'Akodens FV'!$A$1:$B$2500,2,FALSE)</f>
        <v>Tandv inkl priv</v>
      </c>
      <c r="H1403" t="str">
        <f>VLOOKUP(A1403,Rådata!$A$3:$A$2444,1,FALSE)</f>
        <v>0805105168133J01FF01</v>
      </c>
    </row>
    <row r="1404" spans="1:8" x14ac:dyDescent="0.2">
      <c r="A1404" t="str">
        <f t="shared" si="21"/>
        <v>0805105296488J01CE02</v>
      </c>
      <c r="B1404" s="55" t="s">
        <v>528</v>
      </c>
      <c r="C1404" s="55" t="s">
        <v>482</v>
      </c>
      <c r="D1404" s="55" t="s">
        <v>246</v>
      </c>
      <c r="E1404" s="56" t="s">
        <v>352</v>
      </c>
      <c r="F1404" s="57">
        <v>19</v>
      </c>
      <c r="G1404" t="str">
        <f>VLOOKUP(B1404,'Akodens FV'!$A$1:$B$2500,2,FALSE)</f>
        <v>Tandv inkl priv</v>
      </c>
      <c r="H1404" t="str">
        <f>VLOOKUP(A1404,Rådata!$A$3:$A$2444,1,FALSE)</f>
        <v>0805105296488J01CE02</v>
      </c>
    </row>
    <row r="1405" spans="1:8" x14ac:dyDescent="0.2">
      <c r="A1405" t="str">
        <f t="shared" si="21"/>
        <v>0805105470778J01CA04</v>
      </c>
      <c r="B1405" s="55" t="s">
        <v>529</v>
      </c>
      <c r="C1405" s="55" t="s">
        <v>483</v>
      </c>
      <c r="D1405" s="55" t="s">
        <v>247</v>
      </c>
      <c r="E1405" s="56" t="s">
        <v>350</v>
      </c>
      <c r="F1405" s="57">
        <v>3</v>
      </c>
      <c r="G1405" t="str">
        <f>VLOOKUP(B1405,'Akodens FV'!$A$1:$B$2500,2,FALSE)</f>
        <v>Tandv inkl priv</v>
      </c>
      <c r="H1405" t="str">
        <f>VLOOKUP(A1405,Rådata!$A$3:$A$2444,1,FALSE)</f>
        <v>0805105470778J01CA04</v>
      </c>
    </row>
    <row r="1406" spans="1:8" x14ac:dyDescent="0.2">
      <c r="A1406" t="str">
        <f t="shared" si="21"/>
        <v>0805105470778J01CE02</v>
      </c>
      <c r="B1406" s="55" t="s">
        <v>529</v>
      </c>
      <c r="C1406" s="55" t="s">
        <v>483</v>
      </c>
      <c r="D1406" s="55" t="s">
        <v>246</v>
      </c>
      <c r="E1406" s="56" t="s">
        <v>352</v>
      </c>
      <c r="F1406" s="57">
        <v>94</v>
      </c>
      <c r="G1406" t="str">
        <f>VLOOKUP(B1406,'Akodens FV'!$A$1:$B$2500,2,FALSE)</f>
        <v>Tandv inkl priv</v>
      </c>
      <c r="H1406" t="str">
        <f>VLOOKUP(A1406,Rådata!$A$3:$A$2444,1,FALSE)</f>
        <v>0805105470778J01CE02</v>
      </c>
    </row>
    <row r="1407" spans="1:8" x14ac:dyDescent="0.2">
      <c r="A1407" t="str">
        <f t="shared" si="21"/>
        <v>0805105470778J01FF01</v>
      </c>
      <c r="B1407" s="55" t="s">
        <v>529</v>
      </c>
      <c r="C1407" s="55" t="s">
        <v>483</v>
      </c>
      <c r="D1407" s="55" t="s">
        <v>248</v>
      </c>
      <c r="E1407" s="56" t="s">
        <v>358</v>
      </c>
      <c r="F1407" s="57">
        <v>5</v>
      </c>
      <c r="G1407" t="str">
        <f>VLOOKUP(B1407,'Akodens FV'!$A$1:$B$2500,2,FALSE)</f>
        <v>Tandv inkl priv</v>
      </c>
      <c r="H1407" t="str">
        <f>VLOOKUP(A1407,Rådata!$A$3:$A$2444,1,FALSE)</f>
        <v>0805105470778J01FF01</v>
      </c>
    </row>
    <row r="1408" spans="1:8" x14ac:dyDescent="0.2">
      <c r="A1408" t="str">
        <f t="shared" si="21"/>
        <v>0805105516026J01CA04</v>
      </c>
      <c r="B1408" s="55" t="s">
        <v>599</v>
      </c>
      <c r="C1408" s="55" t="s">
        <v>598</v>
      </c>
      <c r="D1408" s="55" t="s">
        <v>247</v>
      </c>
      <c r="E1408" s="56" t="s">
        <v>350</v>
      </c>
      <c r="F1408" s="57">
        <v>2</v>
      </c>
      <c r="G1408" t="str">
        <f>VLOOKUP(B1408,'Akodens FV'!$A$1:$B$2500,2,FALSE)</f>
        <v>Tandv inkl priv</v>
      </c>
      <c r="H1408" t="str">
        <f>VLOOKUP(A1408,Rådata!$A$3:$A$2444,1,FALSE)</f>
        <v>0805105516026J01CA04</v>
      </c>
    </row>
    <row r="1409" spans="1:8" x14ac:dyDescent="0.2">
      <c r="A1409" t="str">
        <f t="shared" si="21"/>
        <v>0805105516026J01CE02</v>
      </c>
      <c r="B1409" s="55" t="s">
        <v>599</v>
      </c>
      <c r="C1409" s="55" t="s">
        <v>598</v>
      </c>
      <c r="D1409" s="55" t="s">
        <v>246</v>
      </c>
      <c r="E1409" s="56" t="s">
        <v>352</v>
      </c>
      <c r="F1409" s="57">
        <v>148</v>
      </c>
      <c r="G1409" t="str">
        <f>VLOOKUP(B1409,'Akodens FV'!$A$1:$B$2500,2,FALSE)</f>
        <v>Tandv inkl priv</v>
      </c>
      <c r="H1409" t="str">
        <f>VLOOKUP(A1409,Rådata!$A$3:$A$2444,1,FALSE)</f>
        <v>0805105516026J01CE02</v>
      </c>
    </row>
    <row r="1410" spans="1:8" x14ac:dyDescent="0.2">
      <c r="A1410" t="str">
        <f t="shared" si="21"/>
        <v>0805105516026J01FF01</v>
      </c>
      <c r="B1410" s="55" t="s">
        <v>599</v>
      </c>
      <c r="C1410" s="55" t="s">
        <v>598</v>
      </c>
      <c r="D1410" s="55" t="s">
        <v>248</v>
      </c>
      <c r="E1410" s="56" t="s">
        <v>358</v>
      </c>
      <c r="F1410" s="57">
        <v>6</v>
      </c>
      <c r="G1410" t="str">
        <f>VLOOKUP(B1410,'Akodens FV'!$A$1:$B$2500,2,FALSE)</f>
        <v>Tandv inkl priv</v>
      </c>
      <c r="H1410" t="str">
        <f>VLOOKUP(A1410,Rådata!$A$3:$A$2444,1,FALSE)</f>
        <v>0805105516026J01FF01</v>
      </c>
    </row>
    <row r="1411" spans="1:8" x14ac:dyDescent="0.2">
      <c r="A1411" t="str">
        <f t="shared" ref="A1411:A1418" si="22">B1411&amp;D1411</f>
        <v>0805105573563J01CA04</v>
      </c>
      <c r="B1411" s="55" t="s">
        <v>530</v>
      </c>
      <c r="C1411" s="55" t="s">
        <v>484</v>
      </c>
      <c r="D1411" s="55" t="s">
        <v>247</v>
      </c>
      <c r="E1411" s="56" t="s">
        <v>350</v>
      </c>
      <c r="F1411" s="57">
        <v>1</v>
      </c>
      <c r="G1411" t="str">
        <f>VLOOKUP(B1411,'Akodens FV'!$A$1:$B$2500,2,FALSE)</f>
        <v>Tandv inkl priv</v>
      </c>
      <c r="H1411" t="e">
        <f>VLOOKUP(A1411,Rådata!$A$3:$A$2444,1,FALSE)</f>
        <v>#N/A</v>
      </c>
    </row>
    <row r="1412" spans="1:8" x14ac:dyDescent="0.2">
      <c r="A1412" t="str">
        <f t="shared" si="22"/>
        <v>0805105573563J01CE02</v>
      </c>
      <c r="B1412" s="55" t="s">
        <v>530</v>
      </c>
      <c r="C1412" s="55" t="s">
        <v>484</v>
      </c>
      <c r="D1412" s="55" t="s">
        <v>246</v>
      </c>
      <c r="E1412" s="56" t="s">
        <v>352</v>
      </c>
      <c r="F1412" s="57">
        <v>11</v>
      </c>
      <c r="G1412" t="str">
        <f>VLOOKUP(B1412,'Akodens FV'!$A$1:$B$2500,2,FALSE)</f>
        <v>Tandv inkl priv</v>
      </c>
      <c r="H1412" t="str">
        <f>VLOOKUP(A1412,Rådata!$A$3:$A$2444,1,FALSE)</f>
        <v>0805105573563J01CE02</v>
      </c>
    </row>
    <row r="1413" spans="1:8" x14ac:dyDescent="0.2">
      <c r="A1413" t="str">
        <f t="shared" si="22"/>
        <v>0805105573563J01FF01</v>
      </c>
      <c r="B1413" s="55" t="s">
        <v>530</v>
      </c>
      <c r="C1413" s="55" t="s">
        <v>484</v>
      </c>
      <c r="D1413" s="55" t="s">
        <v>248</v>
      </c>
      <c r="E1413" s="56" t="s">
        <v>358</v>
      </c>
      <c r="F1413" s="57">
        <v>1</v>
      </c>
      <c r="G1413" t="str">
        <f>VLOOKUP(B1413,'Akodens FV'!$A$1:$B$2500,2,FALSE)</f>
        <v>Tandv inkl priv</v>
      </c>
      <c r="H1413" t="str">
        <f>VLOOKUP(A1413,Rådata!$A$3:$A$2444,1,FALSE)</f>
        <v>0805105573563J01FF01</v>
      </c>
    </row>
    <row r="1414" spans="1:8" x14ac:dyDescent="0.2">
      <c r="A1414" t="str">
        <f t="shared" si="22"/>
        <v>0805106368344J01CA04</v>
      </c>
      <c r="B1414" s="55" t="s">
        <v>532</v>
      </c>
      <c r="C1414" s="55" t="s">
        <v>486</v>
      </c>
      <c r="D1414" s="55" t="s">
        <v>247</v>
      </c>
      <c r="E1414" s="56" t="s">
        <v>350</v>
      </c>
      <c r="F1414" s="57">
        <v>1</v>
      </c>
      <c r="G1414" t="str">
        <f>VLOOKUP(B1414,'Akodens FV'!$A$1:$B$2500,2,FALSE)</f>
        <v>Tandv inkl priv</v>
      </c>
      <c r="H1414" t="e">
        <f>VLOOKUP(A1414,Rådata!$A$3:$A$2444,1,FALSE)</f>
        <v>#N/A</v>
      </c>
    </row>
    <row r="1415" spans="1:8" x14ac:dyDescent="0.2">
      <c r="A1415" t="str">
        <f t="shared" si="22"/>
        <v>0805106368344J01CE02</v>
      </c>
      <c r="B1415" s="55" t="s">
        <v>532</v>
      </c>
      <c r="C1415" s="55" t="s">
        <v>486</v>
      </c>
      <c r="D1415" s="55" t="s">
        <v>246</v>
      </c>
      <c r="E1415" s="56" t="s">
        <v>352</v>
      </c>
      <c r="F1415" s="57">
        <v>22</v>
      </c>
      <c r="G1415" t="str">
        <f>VLOOKUP(B1415,'Akodens FV'!$A$1:$B$2500,2,FALSE)</f>
        <v>Tandv inkl priv</v>
      </c>
      <c r="H1415" t="str">
        <f>VLOOKUP(A1415,Rådata!$A$3:$A$2444,1,FALSE)</f>
        <v>0805106368344J01CE02</v>
      </c>
    </row>
    <row r="1416" spans="1:8" x14ac:dyDescent="0.2">
      <c r="A1416" t="str">
        <f t="shared" si="22"/>
        <v>0805106368344J01FF01</v>
      </c>
      <c r="B1416" s="55" t="s">
        <v>532</v>
      </c>
      <c r="C1416" s="55" t="s">
        <v>486</v>
      </c>
      <c r="D1416" s="55" t="s">
        <v>248</v>
      </c>
      <c r="E1416" s="56" t="s">
        <v>358</v>
      </c>
      <c r="F1416" s="57">
        <v>4</v>
      </c>
      <c r="G1416" t="str">
        <f>VLOOKUP(B1416,'Akodens FV'!$A$1:$B$2500,2,FALSE)</f>
        <v>Tandv inkl priv</v>
      </c>
      <c r="H1416" t="e">
        <f>VLOOKUP(A1416,Rådata!$A$3:$A$2444,1,FALSE)</f>
        <v>#N/A</v>
      </c>
    </row>
    <row r="1417" spans="1:8" x14ac:dyDescent="0.2">
      <c r="A1417" t="str">
        <f t="shared" si="22"/>
        <v>0805106469522J01CA04</v>
      </c>
      <c r="B1417" s="55" t="s">
        <v>661</v>
      </c>
      <c r="C1417" s="55" t="s">
        <v>662</v>
      </c>
      <c r="D1417" s="55" t="s">
        <v>247</v>
      </c>
      <c r="E1417" s="56" t="s">
        <v>350</v>
      </c>
      <c r="F1417" s="57">
        <v>1</v>
      </c>
      <c r="G1417" t="str">
        <f>VLOOKUP(B1417,'Akodens FV'!$A$1:$B$2500,2,FALSE)</f>
        <v>Tandv inkl priv</v>
      </c>
      <c r="H1417" t="e">
        <f>VLOOKUP(A1417,Rådata!$A$3:$A$2444,1,FALSE)</f>
        <v>#N/A</v>
      </c>
    </row>
    <row r="1418" spans="1:8" x14ac:dyDescent="0.2">
      <c r="A1418" t="str">
        <f t="shared" si="22"/>
        <v>0805106469522J01FF01</v>
      </c>
      <c r="B1418" s="55" t="s">
        <v>661</v>
      </c>
      <c r="C1418" s="55" t="s">
        <v>662</v>
      </c>
      <c r="D1418" s="55" t="s">
        <v>248</v>
      </c>
      <c r="E1418" s="56" t="s">
        <v>358</v>
      </c>
      <c r="F1418" s="57">
        <v>44</v>
      </c>
      <c r="G1418" t="str">
        <f>VLOOKUP(B1418,'Akodens FV'!$A$1:$B$2500,2,FALSE)</f>
        <v>Tandv inkl priv</v>
      </c>
      <c r="H1418" t="e">
        <f>VLOOKUP(A1418,Rådata!$A$3:$A$2444,1,FALSE)</f>
        <v>#N/A</v>
      </c>
    </row>
    <row r="1419" spans="1:8" x14ac:dyDescent="0.2">
      <c r="B1419" s="55"/>
      <c r="C1419" s="55"/>
      <c r="D1419" s="55"/>
      <c r="E1419" s="56"/>
      <c r="F1419" s="57">
        <f>SUM(F2:F1418)</f>
        <v>54217</v>
      </c>
    </row>
    <row r="1420" spans="1:8" x14ac:dyDescent="0.2">
      <c r="B1420" s="55"/>
      <c r="C1420" s="55"/>
      <c r="D1420" s="55"/>
      <c r="E1420" s="56"/>
      <c r="F1420" s="57"/>
    </row>
    <row r="1421" spans="1:8" x14ac:dyDescent="0.2">
      <c r="B1421" s="55"/>
      <c r="C1421" s="55"/>
      <c r="D1421" s="55"/>
      <c r="E1421" s="56"/>
      <c r="F1421" s="57"/>
    </row>
    <row r="1422" spans="1:8" x14ac:dyDescent="0.2">
      <c r="B1422" s="55"/>
      <c r="C1422" s="55"/>
      <c r="D1422" s="55"/>
      <c r="E1422" s="56"/>
      <c r="F1422" s="57"/>
    </row>
    <row r="1423" spans="1:8" x14ac:dyDescent="0.2">
      <c r="B1423" s="55"/>
      <c r="C1423" s="55"/>
      <c r="D1423" s="55"/>
      <c r="E1423" s="56"/>
      <c r="F1423" s="57"/>
    </row>
    <row r="1424" spans="1:8" x14ac:dyDescent="0.2">
      <c r="B1424" s="55"/>
      <c r="C1424" s="55"/>
      <c r="D1424" s="55"/>
      <c r="E1424" s="56"/>
      <c r="F1424" s="57"/>
    </row>
    <row r="1425" spans="2:6" x14ac:dyDescent="0.2">
      <c r="B1425" s="55"/>
      <c r="C1425" s="55"/>
      <c r="D1425" s="55"/>
      <c r="E1425" s="56"/>
      <c r="F1425" s="57"/>
    </row>
    <row r="1426" spans="2:6" x14ac:dyDescent="0.2">
      <c r="B1426" s="55"/>
      <c r="C1426" s="55"/>
      <c r="D1426" s="55"/>
      <c r="E1426" s="56"/>
      <c r="F1426" s="57"/>
    </row>
    <row r="1427" spans="2:6" x14ac:dyDescent="0.2">
      <c r="B1427" s="55"/>
      <c r="C1427" s="55"/>
      <c r="D1427" s="55"/>
      <c r="E1427" s="56"/>
      <c r="F1427" s="57"/>
    </row>
    <row r="1428" spans="2:6" x14ac:dyDescent="0.2">
      <c r="B1428" s="55"/>
      <c r="C1428" s="55"/>
      <c r="D1428" s="55"/>
      <c r="E1428" s="56"/>
      <c r="F1428" s="57"/>
    </row>
    <row r="1429" spans="2:6" x14ac:dyDescent="0.2">
      <c r="B1429" s="55"/>
      <c r="C1429" s="55"/>
      <c r="D1429" s="55"/>
      <c r="E1429" s="56"/>
      <c r="F1429" s="57"/>
    </row>
    <row r="1430" spans="2:6" x14ac:dyDescent="0.2">
      <c r="B1430" s="55"/>
      <c r="C1430" s="55"/>
      <c r="D1430" s="55"/>
      <c r="E1430" s="56"/>
      <c r="F1430" s="57"/>
    </row>
    <row r="1431" spans="2:6" x14ac:dyDescent="0.2">
      <c r="B1431" s="55"/>
      <c r="C1431" s="55"/>
      <c r="D1431" s="55"/>
      <c r="E1431" s="56"/>
      <c r="F1431" s="57"/>
    </row>
    <row r="1432" spans="2:6" x14ac:dyDescent="0.2">
      <c r="B1432" s="55"/>
      <c r="C1432" s="55"/>
      <c r="D1432" s="55"/>
      <c r="E1432" s="56"/>
      <c r="F1432" s="57"/>
    </row>
    <row r="1433" spans="2:6" x14ac:dyDescent="0.2">
      <c r="B1433" s="55"/>
      <c r="C1433" s="55"/>
      <c r="D1433" s="55"/>
      <c r="E1433" s="56"/>
      <c r="F1433" s="57"/>
    </row>
    <row r="1434" spans="2:6" x14ac:dyDescent="0.2">
      <c r="B1434" s="55"/>
      <c r="C1434" s="55"/>
      <c r="D1434" s="55"/>
      <c r="E1434" s="56"/>
      <c r="F1434" s="57"/>
    </row>
    <row r="1435" spans="2:6" x14ac:dyDescent="0.2">
      <c r="B1435" s="55"/>
      <c r="C1435" s="55"/>
      <c r="D1435" s="55"/>
      <c r="E1435" s="56"/>
      <c r="F1435" s="57"/>
    </row>
    <row r="1436" spans="2:6" x14ac:dyDescent="0.2">
      <c r="B1436" s="55"/>
      <c r="C1436" s="55"/>
      <c r="D1436" s="55"/>
      <c r="E1436" s="56"/>
      <c r="F1436" s="57"/>
    </row>
    <row r="1437" spans="2:6" x14ac:dyDescent="0.2">
      <c r="B1437" s="55"/>
      <c r="C1437" s="55"/>
      <c r="D1437" s="55"/>
      <c r="E1437" s="56"/>
      <c r="F1437" s="57"/>
    </row>
    <row r="1438" spans="2:6" x14ac:dyDescent="0.2">
      <c r="B1438" s="55"/>
      <c r="C1438" s="55"/>
      <c r="D1438" s="55"/>
      <c r="E1438" s="56"/>
      <c r="F1438" s="57"/>
    </row>
    <row r="1439" spans="2:6" x14ac:dyDescent="0.2">
      <c r="B1439" s="55"/>
      <c r="C1439" s="55"/>
      <c r="D1439" s="55"/>
      <c r="E1439" s="56"/>
      <c r="F1439" s="57"/>
    </row>
    <row r="1440" spans="2:6" x14ac:dyDescent="0.2">
      <c r="B1440" s="55"/>
      <c r="C1440" s="55"/>
      <c r="D1440" s="55"/>
      <c r="E1440" s="56"/>
      <c r="F1440" s="57"/>
    </row>
    <row r="1441" spans="2:6" x14ac:dyDescent="0.2">
      <c r="B1441" s="55"/>
      <c r="C1441" s="55"/>
      <c r="D1441" s="55"/>
      <c r="E1441" s="56"/>
      <c r="F1441" s="57"/>
    </row>
    <row r="1442" spans="2:6" x14ac:dyDescent="0.2">
      <c r="B1442" s="55"/>
      <c r="C1442" s="55"/>
      <c r="D1442" s="55"/>
      <c r="E1442" s="56"/>
      <c r="F1442" s="57"/>
    </row>
    <row r="1443" spans="2:6" x14ac:dyDescent="0.2">
      <c r="B1443" s="55"/>
      <c r="C1443" s="55"/>
      <c r="D1443" s="55"/>
      <c r="E1443" s="56"/>
      <c r="F1443" s="57"/>
    </row>
    <row r="1444" spans="2:6" x14ac:dyDescent="0.2">
      <c r="B1444" s="55"/>
      <c r="C1444" s="55"/>
      <c r="D1444" s="55"/>
      <c r="E1444" s="56"/>
      <c r="F1444" s="57"/>
    </row>
    <row r="1445" spans="2:6" x14ac:dyDescent="0.2">
      <c r="B1445" s="55"/>
      <c r="C1445" s="55"/>
      <c r="D1445" s="55"/>
      <c r="E1445" s="56"/>
      <c r="F1445" s="57"/>
    </row>
    <row r="1446" spans="2:6" x14ac:dyDescent="0.2">
      <c r="B1446" s="55"/>
      <c r="C1446" s="55"/>
      <c r="D1446" s="55"/>
      <c r="E1446" s="56"/>
      <c r="F1446" s="57"/>
    </row>
    <row r="1447" spans="2:6" x14ac:dyDescent="0.2">
      <c r="B1447" s="55"/>
      <c r="C1447" s="55"/>
      <c r="D1447" s="55"/>
      <c r="E1447" s="56"/>
      <c r="F1447" s="57"/>
    </row>
    <row r="1448" spans="2:6" x14ac:dyDescent="0.2">
      <c r="B1448" s="55"/>
      <c r="C1448" s="55"/>
      <c r="D1448" s="55"/>
      <c r="E1448" s="56"/>
      <c r="F1448" s="57"/>
    </row>
    <row r="1449" spans="2:6" x14ac:dyDescent="0.2">
      <c r="B1449" s="55"/>
      <c r="C1449" s="55"/>
      <c r="D1449" s="55"/>
      <c r="E1449" s="56"/>
      <c r="F1449" s="57"/>
    </row>
    <row r="1450" spans="2:6" x14ac:dyDescent="0.2">
      <c r="B1450" s="55"/>
      <c r="C1450" s="55"/>
      <c r="D1450" s="55"/>
      <c r="E1450" s="56"/>
      <c r="F1450" s="57"/>
    </row>
    <row r="1451" spans="2:6" x14ac:dyDescent="0.2">
      <c r="B1451" s="55"/>
      <c r="C1451" s="55"/>
      <c r="D1451" s="55"/>
      <c r="E1451" s="56"/>
      <c r="F1451" s="57"/>
    </row>
    <row r="1452" spans="2:6" x14ac:dyDescent="0.2">
      <c r="B1452" s="55"/>
      <c r="C1452" s="55"/>
      <c r="D1452" s="55"/>
      <c r="E1452" s="56"/>
      <c r="F1452" s="57"/>
    </row>
    <row r="1453" spans="2:6" x14ac:dyDescent="0.2">
      <c r="B1453" s="55"/>
      <c r="C1453" s="55"/>
      <c r="D1453" s="55"/>
      <c r="E1453" s="56"/>
      <c r="F1453" s="57"/>
    </row>
    <row r="1454" spans="2:6" x14ac:dyDescent="0.2">
      <c r="B1454" s="55"/>
      <c r="C1454" s="55"/>
      <c r="D1454" s="55"/>
      <c r="E1454" s="56"/>
      <c r="F1454" s="57"/>
    </row>
    <row r="1455" spans="2:6" x14ac:dyDescent="0.2">
      <c r="F1455" s="2">
        <f>SUM(F2:F1454)</f>
        <v>108434</v>
      </c>
    </row>
  </sheetData>
  <autoFilter ref="A1:H1454" xr:uid="{00000000-0009-0000-0000-00000B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420"/>
  <sheetViews>
    <sheetView workbookViewId="0">
      <selection activeCell="I34" sqref="I34"/>
    </sheetView>
  </sheetViews>
  <sheetFormatPr defaultRowHeight="12.75" x14ac:dyDescent="0.2"/>
  <cols>
    <col min="1" max="1" width="28" bestFit="1" customWidth="1"/>
    <col min="2" max="2" width="20.140625" bestFit="1" customWidth="1"/>
    <col min="3" max="3" width="32.140625" bestFit="1" customWidth="1"/>
    <col min="4" max="4" width="9.85546875" bestFit="1" customWidth="1"/>
    <col min="5" max="5" width="32.140625" bestFit="1" customWidth="1"/>
    <col min="6" max="6" width="12.7109375" bestFit="1" customWidth="1"/>
    <col min="7" max="7" width="21.85546875" bestFit="1" customWidth="1"/>
  </cols>
  <sheetData>
    <row r="1" spans="1:7" x14ac:dyDescent="0.2">
      <c r="A1" t="s">
        <v>303</v>
      </c>
      <c r="B1" s="53" t="s">
        <v>689</v>
      </c>
      <c r="C1" s="53" t="s">
        <v>1</v>
      </c>
      <c r="D1" s="53" t="s">
        <v>690</v>
      </c>
      <c r="E1" s="77" t="s">
        <v>691</v>
      </c>
      <c r="F1" s="55" t="s">
        <v>692</v>
      </c>
      <c r="G1" s="83" t="s">
        <v>699</v>
      </c>
    </row>
    <row r="2" spans="1:7" x14ac:dyDescent="0.2">
      <c r="A2" t="str">
        <f>B2&amp;D2</f>
        <v>0805104083582 TandläJ01CE02</v>
      </c>
      <c r="B2" s="55" t="s">
        <v>665</v>
      </c>
      <c r="C2" s="55" t="s">
        <v>472</v>
      </c>
      <c r="D2" s="55" t="s">
        <v>246</v>
      </c>
      <c r="E2" s="55" t="s">
        <v>352</v>
      </c>
      <c r="F2" s="57">
        <v>54</v>
      </c>
      <c r="G2" t="e">
        <f>VLOOKUP(A2,Rådata!$A$3:$A$2444,1,FALSE)</f>
        <v>#N/A</v>
      </c>
    </row>
    <row r="3" spans="1:7" x14ac:dyDescent="0.2">
      <c r="A3" t="str">
        <f t="shared" ref="A3:A66" si="0">B3&amp;D3</f>
        <v>0805104083582 TandläJ01FF01</v>
      </c>
      <c r="B3" s="55" t="s">
        <v>665</v>
      </c>
      <c r="C3" s="55" t="s">
        <v>472</v>
      </c>
      <c r="D3" s="55" t="s">
        <v>248</v>
      </c>
      <c r="E3" s="55" t="s">
        <v>358</v>
      </c>
      <c r="F3" s="57">
        <v>7</v>
      </c>
      <c r="G3" t="e">
        <f>VLOOKUP(A3,Rådata!$A$3:$A$2444,1,FALSE)</f>
        <v>#N/A</v>
      </c>
    </row>
    <row r="4" spans="1:7" x14ac:dyDescent="0.2">
      <c r="A4" t="str">
        <f t="shared" si="0"/>
        <v>0803201J01AA02</v>
      </c>
      <c r="B4" s="55" t="s">
        <v>39</v>
      </c>
      <c r="C4" s="55" t="s">
        <v>162</v>
      </c>
      <c r="D4" s="55" t="s">
        <v>249</v>
      </c>
      <c r="E4" s="55" t="s">
        <v>348</v>
      </c>
      <c r="F4" s="57">
        <v>56</v>
      </c>
      <c r="G4" t="str">
        <f>VLOOKUP(A4,Rådata!$A$3:$A$2444,1,FALSE)</f>
        <v>0803201J01AA02</v>
      </c>
    </row>
    <row r="5" spans="1:7" x14ac:dyDescent="0.2">
      <c r="A5" t="str">
        <f t="shared" si="0"/>
        <v>0803201J01AA04</v>
      </c>
      <c r="B5" s="55" t="s">
        <v>39</v>
      </c>
      <c r="C5" s="55" t="s">
        <v>162</v>
      </c>
      <c r="D5" s="55" t="s">
        <v>264</v>
      </c>
      <c r="E5" s="55" t="s">
        <v>349</v>
      </c>
      <c r="F5" s="57">
        <v>27</v>
      </c>
      <c r="G5" t="str">
        <f>VLOOKUP(A5,Rådata!$A$3:$A$2444,1,FALSE)</f>
        <v>0803201J01AA04</v>
      </c>
    </row>
    <row r="6" spans="1:7" x14ac:dyDescent="0.2">
      <c r="A6" t="str">
        <f t="shared" si="0"/>
        <v>0803201J01AA07</v>
      </c>
      <c r="B6" s="55" t="s">
        <v>39</v>
      </c>
      <c r="C6" s="55" t="s">
        <v>162</v>
      </c>
      <c r="D6" s="55" t="s">
        <v>263</v>
      </c>
      <c r="E6" s="55" t="s">
        <v>363</v>
      </c>
      <c r="F6" s="57">
        <v>4</v>
      </c>
      <c r="G6" t="str">
        <f>VLOOKUP(A6,Rådata!$A$3:$A$2444,1,FALSE)</f>
        <v>0803201J01AA07</v>
      </c>
    </row>
    <row r="7" spans="1:7" x14ac:dyDescent="0.2">
      <c r="A7" t="str">
        <f t="shared" si="0"/>
        <v>0803201J01CA04</v>
      </c>
      <c r="B7" s="55" t="s">
        <v>39</v>
      </c>
      <c r="C7" s="55" t="s">
        <v>162</v>
      </c>
      <c r="D7" s="55" t="s">
        <v>247</v>
      </c>
      <c r="E7" s="55" t="s">
        <v>350</v>
      </c>
      <c r="F7" s="57">
        <v>20</v>
      </c>
      <c r="G7" t="str">
        <f>VLOOKUP(A7,Rådata!$A$3:$A$2444,1,FALSE)</f>
        <v>0803201J01CA04</v>
      </c>
    </row>
    <row r="8" spans="1:7" x14ac:dyDescent="0.2">
      <c r="A8" t="str">
        <f t="shared" si="0"/>
        <v>0803201J01CA08</v>
      </c>
      <c r="B8" s="55" t="s">
        <v>39</v>
      </c>
      <c r="C8" s="55" t="s">
        <v>162</v>
      </c>
      <c r="D8" s="55" t="s">
        <v>262</v>
      </c>
      <c r="E8" s="55" t="s">
        <v>351</v>
      </c>
      <c r="F8" s="57">
        <v>121</v>
      </c>
      <c r="G8" t="str">
        <f>VLOOKUP(A8,Rådata!$A$3:$A$2444,1,FALSE)</f>
        <v>0803201J01CA08</v>
      </c>
    </row>
    <row r="9" spans="1:7" x14ac:dyDescent="0.2">
      <c r="A9" t="str">
        <f t="shared" si="0"/>
        <v>0803201J01CE02</v>
      </c>
      <c r="B9" s="55" t="s">
        <v>39</v>
      </c>
      <c r="C9" s="55" t="s">
        <v>162</v>
      </c>
      <c r="D9" s="55" t="s">
        <v>246</v>
      </c>
      <c r="E9" s="55" t="s">
        <v>352</v>
      </c>
      <c r="F9" s="57">
        <v>174</v>
      </c>
      <c r="G9" t="str">
        <f>VLOOKUP(A9,Rådata!$A$3:$A$2444,1,FALSE)</f>
        <v>0803201J01CE02</v>
      </c>
    </row>
    <row r="10" spans="1:7" x14ac:dyDescent="0.2">
      <c r="A10" t="str">
        <f t="shared" si="0"/>
        <v>0803201J01CF05</v>
      </c>
      <c r="B10" s="55" t="s">
        <v>39</v>
      </c>
      <c r="C10" s="55" t="s">
        <v>162</v>
      </c>
      <c r="D10" s="55" t="s">
        <v>251</v>
      </c>
      <c r="E10" s="55" t="s">
        <v>353</v>
      </c>
      <c r="F10" s="57">
        <v>46</v>
      </c>
      <c r="G10" t="str">
        <f>VLOOKUP(A10,Rådata!$A$3:$A$2444,1,FALSE)</f>
        <v>0803201J01CF05</v>
      </c>
    </row>
    <row r="11" spans="1:7" x14ac:dyDescent="0.2">
      <c r="A11" t="str">
        <f t="shared" si="0"/>
        <v>0803201J01CR02</v>
      </c>
      <c r="B11" s="55" t="s">
        <v>39</v>
      </c>
      <c r="C11" s="55" t="s">
        <v>162</v>
      </c>
      <c r="D11" s="55" t="s">
        <v>253</v>
      </c>
      <c r="E11" s="55" t="s">
        <v>640</v>
      </c>
      <c r="F11" s="57">
        <v>17</v>
      </c>
      <c r="G11" t="str">
        <f>VLOOKUP(A11,Rådata!$A$3:$A$2444,1,FALSE)</f>
        <v>0803201J01CR02</v>
      </c>
    </row>
    <row r="12" spans="1:7" x14ac:dyDescent="0.2">
      <c r="A12" t="str">
        <f t="shared" si="0"/>
        <v>0803201J01DB05</v>
      </c>
      <c r="B12" s="55" t="s">
        <v>39</v>
      </c>
      <c r="C12" s="55" t="s">
        <v>162</v>
      </c>
      <c r="D12" s="55" t="s">
        <v>261</v>
      </c>
      <c r="E12" s="55" t="s">
        <v>355</v>
      </c>
      <c r="F12" s="57">
        <v>21</v>
      </c>
      <c r="G12" t="str">
        <f>VLOOKUP(A12,Rådata!$A$3:$A$2444,1,FALSE)</f>
        <v>0803201J01DB05</v>
      </c>
    </row>
    <row r="13" spans="1:7" x14ac:dyDescent="0.2">
      <c r="A13" t="str">
        <f t="shared" si="0"/>
        <v>0803201J01EA01</v>
      </c>
      <c r="B13" s="55" t="s">
        <v>39</v>
      </c>
      <c r="C13" s="55" t="s">
        <v>162</v>
      </c>
      <c r="D13" s="55" t="s">
        <v>259</v>
      </c>
      <c r="E13" s="55" t="s">
        <v>356</v>
      </c>
      <c r="F13" s="57">
        <v>8</v>
      </c>
      <c r="G13" t="str">
        <f>VLOOKUP(A13,Rådata!$A$3:$A$2444,1,FALSE)</f>
        <v>0803201J01EA01</v>
      </c>
    </row>
    <row r="14" spans="1:7" x14ac:dyDescent="0.2">
      <c r="A14" t="str">
        <f t="shared" si="0"/>
        <v>0803201J01EE01</v>
      </c>
      <c r="B14" s="55" t="s">
        <v>39</v>
      </c>
      <c r="C14" s="55" t="s">
        <v>162</v>
      </c>
      <c r="D14" s="55" t="s">
        <v>258</v>
      </c>
      <c r="E14" s="55" t="s">
        <v>364</v>
      </c>
      <c r="F14" s="57">
        <v>8</v>
      </c>
      <c r="G14" t="str">
        <f>VLOOKUP(A14,Rådata!$A$3:$A$2444,1,FALSE)</f>
        <v>0803201J01EE01</v>
      </c>
    </row>
    <row r="15" spans="1:7" x14ac:dyDescent="0.2">
      <c r="A15" t="str">
        <f t="shared" si="0"/>
        <v>0803201J01FA01</v>
      </c>
      <c r="B15" s="55" t="s">
        <v>39</v>
      </c>
      <c r="C15" s="55" t="s">
        <v>162</v>
      </c>
      <c r="D15" s="55" t="s">
        <v>250</v>
      </c>
      <c r="E15" s="55" t="s">
        <v>357</v>
      </c>
      <c r="F15" s="57">
        <v>1</v>
      </c>
      <c r="G15" t="str">
        <f>VLOOKUP(A15,Rådata!$A$3:$A$2444,1,FALSE)</f>
        <v>0803201J01FA01</v>
      </c>
    </row>
    <row r="16" spans="1:7" x14ac:dyDescent="0.2">
      <c r="A16" t="str">
        <f t="shared" si="0"/>
        <v>0803201J01FA09</v>
      </c>
      <c r="B16" s="55" t="s">
        <v>39</v>
      </c>
      <c r="C16" s="55" t="s">
        <v>162</v>
      </c>
      <c r="D16" s="55" t="s">
        <v>257</v>
      </c>
      <c r="E16" s="55" t="s">
        <v>375</v>
      </c>
      <c r="F16" s="57">
        <v>2</v>
      </c>
      <c r="G16" t="str">
        <f>VLOOKUP(A16,Rådata!$A$3:$A$2444,1,FALSE)</f>
        <v>0803201J01FA09</v>
      </c>
    </row>
    <row r="17" spans="1:7" x14ac:dyDescent="0.2">
      <c r="A17" t="str">
        <f t="shared" si="0"/>
        <v>0803201J01FA10</v>
      </c>
      <c r="B17" s="55" t="s">
        <v>39</v>
      </c>
      <c r="C17" s="55" t="s">
        <v>162</v>
      </c>
      <c r="D17" s="55" t="s">
        <v>268</v>
      </c>
      <c r="E17" s="55" t="s">
        <v>368</v>
      </c>
      <c r="F17" s="57">
        <v>2</v>
      </c>
      <c r="G17" t="str">
        <f>VLOOKUP(A17,Rådata!$A$3:$A$2444,1,FALSE)</f>
        <v>0803201J01FA10</v>
      </c>
    </row>
    <row r="18" spans="1:7" x14ac:dyDescent="0.2">
      <c r="A18" t="str">
        <f t="shared" si="0"/>
        <v>0803201J01FF01</v>
      </c>
      <c r="B18" s="55" t="s">
        <v>39</v>
      </c>
      <c r="C18" s="55" t="s">
        <v>162</v>
      </c>
      <c r="D18" s="55" t="s">
        <v>248</v>
      </c>
      <c r="E18" s="55" t="s">
        <v>358</v>
      </c>
      <c r="F18" s="57">
        <v>37</v>
      </c>
      <c r="G18" t="str">
        <f>VLOOKUP(A18,Rådata!$A$3:$A$2444,1,FALSE)</f>
        <v>0803201J01FF01</v>
      </c>
    </row>
    <row r="19" spans="1:7" x14ac:dyDescent="0.2">
      <c r="A19" t="str">
        <f t="shared" si="0"/>
        <v>0803201J01MA02</v>
      </c>
      <c r="B19" s="55" t="s">
        <v>39</v>
      </c>
      <c r="C19" s="55" t="s">
        <v>162</v>
      </c>
      <c r="D19" s="55" t="s">
        <v>252</v>
      </c>
      <c r="E19" s="55" t="s">
        <v>359</v>
      </c>
      <c r="F19" s="57">
        <v>36</v>
      </c>
      <c r="G19" t="str">
        <f>VLOOKUP(A19,Rådata!$A$3:$A$2444,1,FALSE)</f>
        <v>0803201J01MA02</v>
      </c>
    </row>
    <row r="20" spans="1:7" x14ac:dyDescent="0.2">
      <c r="A20" t="str">
        <f t="shared" si="0"/>
        <v>0803201J01XE01</v>
      </c>
      <c r="B20" s="55" t="s">
        <v>39</v>
      </c>
      <c r="C20" s="55" t="s">
        <v>162</v>
      </c>
      <c r="D20" s="55" t="s">
        <v>255</v>
      </c>
      <c r="E20" s="55" t="s">
        <v>361</v>
      </c>
      <c r="F20" s="57">
        <v>83</v>
      </c>
      <c r="G20" t="str">
        <f>VLOOKUP(A20,Rådata!$A$3:$A$2444,1,FALSE)</f>
        <v>0803201J01XE01</v>
      </c>
    </row>
    <row r="21" spans="1:7" x14ac:dyDescent="0.2">
      <c r="A21" t="str">
        <f t="shared" si="0"/>
        <v>0803204J01AA02</v>
      </c>
      <c r="B21" s="55" t="s">
        <v>29</v>
      </c>
      <c r="C21" s="55" t="s">
        <v>152</v>
      </c>
      <c r="D21" s="55" t="s">
        <v>249</v>
      </c>
      <c r="E21" s="55" t="s">
        <v>348</v>
      </c>
      <c r="F21" s="57">
        <v>28</v>
      </c>
      <c r="G21" t="str">
        <f>VLOOKUP(A21,Rådata!$A$3:$A$2444,1,FALSE)</f>
        <v>0803204J01AA02</v>
      </c>
    </row>
    <row r="22" spans="1:7" x14ac:dyDescent="0.2">
      <c r="A22" t="str">
        <f t="shared" si="0"/>
        <v>0803204J01AA04</v>
      </c>
      <c r="B22" s="55" t="s">
        <v>29</v>
      </c>
      <c r="C22" s="55" t="s">
        <v>152</v>
      </c>
      <c r="D22" s="55" t="s">
        <v>264</v>
      </c>
      <c r="E22" s="55" t="s">
        <v>349</v>
      </c>
      <c r="F22" s="57">
        <v>26</v>
      </c>
      <c r="G22" t="str">
        <f>VLOOKUP(A22,Rådata!$A$3:$A$2444,1,FALSE)</f>
        <v>0803204J01AA04</v>
      </c>
    </row>
    <row r="23" spans="1:7" x14ac:dyDescent="0.2">
      <c r="A23" t="str">
        <f t="shared" si="0"/>
        <v>0803204J01AA07</v>
      </c>
      <c r="B23" s="55" t="s">
        <v>29</v>
      </c>
      <c r="C23" s="55" t="s">
        <v>152</v>
      </c>
      <c r="D23" s="55" t="s">
        <v>263</v>
      </c>
      <c r="E23" s="55" t="s">
        <v>363</v>
      </c>
      <c r="F23" s="57">
        <v>2</v>
      </c>
      <c r="G23" t="e">
        <f>VLOOKUP(A23,Rådata!$A$3:$A$2444,1,FALSE)</f>
        <v>#N/A</v>
      </c>
    </row>
    <row r="24" spans="1:7" x14ac:dyDescent="0.2">
      <c r="A24" t="str">
        <f t="shared" si="0"/>
        <v>0803204J01CA04</v>
      </c>
      <c r="B24" s="55" t="s">
        <v>29</v>
      </c>
      <c r="C24" s="55" t="s">
        <v>152</v>
      </c>
      <c r="D24" s="55" t="s">
        <v>247</v>
      </c>
      <c r="E24" s="55" t="s">
        <v>350</v>
      </c>
      <c r="F24" s="57">
        <v>17</v>
      </c>
      <c r="G24" t="str">
        <f>VLOOKUP(A24,Rådata!$A$3:$A$2444,1,FALSE)</f>
        <v>0803204J01CA04</v>
      </c>
    </row>
    <row r="25" spans="1:7" x14ac:dyDescent="0.2">
      <c r="A25" t="str">
        <f t="shared" si="0"/>
        <v>0803204J01CA08</v>
      </c>
      <c r="B25" s="55" t="s">
        <v>29</v>
      </c>
      <c r="C25" s="55" t="s">
        <v>152</v>
      </c>
      <c r="D25" s="55" t="s">
        <v>262</v>
      </c>
      <c r="E25" s="55" t="s">
        <v>351</v>
      </c>
      <c r="F25" s="57">
        <v>110</v>
      </c>
      <c r="G25" t="str">
        <f>VLOOKUP(A25,Rådata!$A$3:$A$2444,1,FALSE)</f>
        <v>0803204J01CA08</v>
      </c>
    </row>
    <row r="26" spans="1:7" x14ac:dyDescent="0.2">
      <c r="A26" t="str">
        <f t="shared" si="0"/>
        <v>0803204J01CE02</v>
      </c>
      <c r="B26" s="55" t="s">
        <v>29</v>
      </c>
      <c r="C26" s="55" t="s">
        <v>152</v>
      </c>
      <c r="D26" s="55" t="s">
        <v>246</v>
      </c>
      <c r="E26" s="55" t="s">
        <v>352</v>
      </c>
      <c r="F26" s="57">
        <v>118</v>
      </c>
      <c r="G26" t="str">
        <f>VLOOKUP(A26,Rådata!$A$3:$A$2444,1,FALSE)</f>
        <v>0803204J01CE02</v>
      </c>
    </row>
    <row r="27" spans="1:7" x14ac:dyDescent="0.2">
      <c r="A27" t="str">
        <f t="shared" si="0"/>
        <v>0803204J01CF05</v>
      </c>
      <c r="B27" s="55" t="s">
        <v>29</v>
      </c>
      <c r="C27" s="55" t="s">
        <v>152</v>
      </c>
      <c r="D27" s="55" t="s">
        <v>251</v>
      </c>
      <c r="E27" s="55" t="s">
        <v>353</v>
      </c>
      <c r="F27" s="57">
        <v>25</v>
      </c>
      <c r="G27" t="str">
        <f>VLOOKUP(A27,Rådata!$A$3:$A$2444,1,FALSE)</f>
        <v>0803204J01CF05</v>
      </c>
    </row>
    <row r="28" spans="1:7" x14ac:dyDescent="0.2">
      <c r="A28" t="str">
        <f t="shared" si="0"/>
        <v>0803204J01CR02</v>
      </c>
      <c r="B28" s="55" t="s">
        <v>29</v>
      </c>
      <c r="C28" s="55" t="s">
        <v>152</v>
      </c>
      <c r="D28" s="55" t="s">
        <v>253</v>
      </c>
      <c r="E28" s="55" t="s">
        <v>640</v>
      </c>
      <c r="F28" s="57">
        <v>8</v>
      </c>
      <c r="G28" t="str">
        <f>VLOOKUP(A28,Rådata!$A$3:$A$2444,1,FALSE)</f>
        <v>0803204J01CR02</v>
      </c>
    </row>
    <row r="29" spans="1:7" x14ac:dyDescent="0.2">
      <c r="A29" t="str">
        <f t="shared" si="0"/>
        <v>0803204J01DB05</v>
      </c>
      <c r="B29" s="55" t="s">
        <v>29</v>
      </c>
      <c r="C29" s="55" t="s">
        <v>152</v>
      </c>
      <c r="D29" s="55" t="s">
        <v>261</v>
      </c>
      <c r="E29" s="55" t="s">
        <v>355</v>
      </c>
      <c r="F29" s="57">
        <v>2</v>
      </c>
      <c r="G29" t="str">
        <f>VLOOKUP(A29,Rådata!$A$3:$A$2444,1,FALSE)</f>
        <v>0803204J01DB05</v>
      </c>
    </row>
    <row r="30" spans="1:7" x14ac:dyDescent="0.2">
      <c r="A30" t="str">
        <f t="shared" si="0"/>
        <v>0803204J01EA01</v>
      </c>
      <c r="B30" s="55" t="s">
        <v>29</v>
      </c>
      <c r="C30" s="55" t="s">
        <v>152</v>
      </c>
      <c r="D30" s="55" t="s">
        <v>259</v>
      </c>
      <c r="E30" s="55" t="s">
        <v>356</v>
      </c>
      <c r="F30" s="57">
        <v>6</v>
      </c>
      <c r="G30" t="str">
        <f>VLOOKUP(A30,Rådata!$A$3:$A$2444,1,FALSE)</f>
        <v>0803204J01EA01</v>
      </c>
    </row>
    <row r="31" spans="1:7" x14ac:dyDescent="0.2">
      <c r="A31" t="str">
        <f t="shared" si="0"/>
        <v>0803204J01EE01</v>
      </c>
      <c r="B31" s="55" t="s">
        <v>29</v>
      </c>
      <c r="C31" s="55" t="s">
        <v>152</v>
      </c>
      <c r="D31" s="55" t="s">
        <v>258</v>
      </c>
      <c r="E31" s="55" t="s">
        <v>364</v>
      </c>
      <c r="F31" s="57">
        <v>8</v>
      </c>
      <c r="G31" t="str">
        <f>VLOOKUP(A31,Rådata!$A$3:$A$2444,1,FALSE)</f>
        <v>0803204J01EE01</v>
      </c>
    </row>
    <row r="32" spans="1:7" x14ac:dyDescent="0.2">
      <c r="A32" t="str">
        <f t="shared" si="0"/>
        <v>0803204J01FA09</v>
      </c>
      <c r="B32" s="55" t="s">
        <v>29</v>
      </c>
      <c r="C32" s="55" t="s">
        <v>152</v>
      </c>
      <c r="D32" s="55" t="s">
        <v>257</v>
      </c>
      <c r="E32" s="55" t="s">
        <v>375</v>
      </c>
      <c r="F32" s="57">
        <v>2</v>
      </c>
      <c r="G32" t="e">
        <f>VLOOKUP(A32,Rådata!$A$3:$A$2444,1,FALSE)</f>
        <v>#N/A</v>
      </c>
    </row>
    <row r="33" spans="1:7" x14ac:dyDescent="0.2">
      <c r="A33" t="str">
        <f t="shared" si="0"/>
        <v>0803204J01FA10</v>
      </c>
      <c r="B33" s="55" t="s">
        <v>29</v>
      </c>
      <c r="C33" s="55" t="s">
        <v>152</v>
      </c>
      <c r="D33" s="55" t="s">
        <v>268</v>
      </c>
      <c r="E33" s="55" t="s">
        <v>368</v>
      </c>
      <c r="F33" s="57">
        <v>4</v>
      </c>
      <c r="G33" t="str">
        <f>VLOOKUP(A33,Rådata!$A$3:$A$2444,1,FALSE)</f>
        <v>0803204J01FA10</v>
      </c>
    </row>
    <row r="34" spans="1:7" x14ac:dyDescent="0.2">
      <c r="A34" t="str">
        <f t="shared" si="0"/>
        <v>0803204J01FF01</v>
      </c>
      <c r="B34" s="55" t="s">
        <v>29</v>
      </c>
      <c r="C34" s="55" t="s">
        <v>152</v>
      </c>
      <c r="D34" s="55" t="s">
        <v>248</v>
      </c>
      <c r="E34" s="55" t="s">
        <v>358</v>
      </c>
      <c r="F34" s="57">
        <v>13</v>
      </c>
      <c r="G34" t="str">
        <f>VLOOKUP(A34,Rådata!$A$3:$A$2444,1,FALSE)</f>
        <v>0803204J01FF01</v>
      </c>
    </row>
    <row r="35" spans="1:7" x14ac:dyDescent="0.2">
      <c r="A35" t="str">
        <f t="shared" si="0"/>
        <v>0803204J01MA02</v>
      </c>
      <c r="B35" s="55" t="s">
        <v>29</v>
      </c>
      <c r="C35" s="55" t="s">
        <v>152</v>
      </c>
      <c r="D35" s="55" t="s">
        <v>252</v>
      </c>
      <c r="E35" s="55" t="s">
        <v>359</v>
      </c>
      <c r="F35" s="57">
        <v>23</v>
      </c>
      <c r="G35" t="str">
        <f>VLOOKUP(A35,Rådata!$A$3:$A$2444,1,FALSE)</f>
        <v>0803204J01MA02</v>
      </c>
    </row>
    <row r="36" spans="1:7" x14ac:dyDescent="0.2">
      <c r="A36" t="str">
        <f t="shared" si="0"/>
        <v>0803204J01MA12</v>
      </c>
      <c r="B36" s="55" t="s">
        <v>29</v>
      </c>
      <c r="C36" s="55" t="s">
        <v>152</v>
      </c>
      <c r="D36" s="55" t="s">
        <v>265</v>
      </c>
      <c r="E36" s="55" t="s">
        <v>379</v>
      </c>
      <c r="F36" s="57">
        <v>2</v>
      </c>
      <c r="G36" t="e">
        <f>VLOOKUP(A36,Rådata!$A$3:$A$2444,1,FALSE)</f>
        <v>#N/A</v>
      </c>
    </row>
    <row r="37" spans="1:7" x14ac:dyDescent="0.2">
      <c r="A37" t="str">
        <f t="shared" si="0"/>
        <v>0803204J01XE01</v>
      </c>
      <c r="B37" s="55" t="s">
        <v>29</v>
      </c>
      <c r="C37" s="55" t="s">
        <v>152</v>
      </c>
      <c r="D37" s="55" t="s">
        <v>255</v>
      </c>
      <c r="E37" s="55" t="s">
        <v>361</v>
      </c>
      <c r="F37" s="57">
        <v>105</v>
      </c>
      <c r="G37" t="str">
        <f>VLOOKUP(A37,Rådata!$A$3:$A$2444,1,FALSE)</f>
        <v>0803204J01XE01</v>
      </c>
    </row>
    <row r="38" spans="1:7" x14ac:dyDescent="0.2">
      <c r="A38" t="str">
        <f t="shared" si="0"/>
        <v>0803205J01AA02</v>
      </c>
      <c r="B38" s="55" t="s">
        <v>47</v>
      </c>
      <c r="C38" s="55" t="s">
        <v>170</v>
      </c>
      <c r="D38" s="55" t="s">
        <v>249</v>
      </c>
      <c r="E38" s="55" t="s">
        <v>348</v>
      </c>
      <c r="F38" s="57">
        <v>21</v>
      </c>
      <c r="G38" t="str">
        <f>VLOOKUP(A38,Rådata!$A$3:$A$2444,1,FALSE)</f>
        <v>0803205J01AA02</v>
      </c>
    </row>
    <row r="39" spans="1:7" x14ac:dyDescent="0.2">
      <c r="A39" t="str">
        <f t="shared" si="0"/>
        <v>0803205J01AA04</v>
      </c>
      <c r="B39" s="55" t="s">
        <v>47</v>
      </c>
      <c r="C39" s="55" t="s">
        <v>170</v>
      </c>
      <c r="D39" s="55" t="s">
        <v>264</v>
      </c>
      <c r="E39" s="55" t="s">
        <v>349</v>
      </c>
      <c r="F39" s="57">
        <v>6</v>
      </c>
      <c r="G39" t="str">
        <f>VLOOKUP(A39,Rådata!$A$3:$A$2444,1,FALSE)</f>
        <v>0803205J01AA04</v>
      </c>
    </row>
    <row r="40" spans="1:7" x14ac:dyDescent="0.2">
      <c r="A40" t="str">
        <f t="shared" si="0"/>
        <v>0803205J01AA07</v>
      </c>
      <c r="B40" s="55" t="s">
        <v>47</v>
      </c>
      <c r="C40" s="55" t="s">
        <v>170</v>
      </c>
      <c r="D40" s="55" t="s">
        <v>263</v>
      </c>
      <c r="E40" s="55" t="s">
        <v>363</v>
      </c>
      <c r="F40" s="57">
        <v>3</v>
      </c>
      <c r="G40" t="str">
        <f>VLOOKUP(A40,Rådata!$A$3:$A$2444,1,FALSE)</f>
        <v>0803205J01AA07</v>
      </c>
    </row>
    <row r="41" spans="1:7" x14ac:dyDescent="0.2">
      <c r="A41" t="str">
        <f t="shared" si="0"/>
        <v>0803205J01CA04</v>
      </c>
      <c r="B41" s="55" t="s">
        <v>47</v>
      </c>
      <c r="C41" s="55" t="s">
        <v>170</v>
      </c>
      <c r="D41" s="55" t="s">
        <v>247</v>
      </c>
      <c r="E41" s="55" t="s">
        <v>350</v>
      </c>
      <c r="F41" s="57">
        <v>17</v>
      </c>
      <c r="G41" t="str">
        <f>VLOOKUP(A41,Rådata!$A$3:$A$2444,1,FALSE)</f>
        <v>0803205J01CA04</v>
      </c>
    </row>
    <row r="42" spans="1:7" x14ac:dyDescent="0.2">
      <c r="A42" t="str">
        <f t="shared" si="0"/>
        <v>0803205J01CA08</v>
      </c>
      <c r="B42" s="55" t="s">
        <v>47</v>
      </c>
      <c r="C42" s="55" t="s">
        <v>170</v>
      </c>
      <c r="D42" s="55" t="s">
        <v>262</v>
      </c>
      <c r="E42" s="55" t="s">
        <v>351</v>
      </c>
      <c r="F42" s="57">
        <v>104</v>
      </c>
      <c r="G42" t="str">
        <f>VLOOKUP(A42,Rådata!$A$3:$A$2444,1,FALSE)</f>
        <v>0803205J01CA08</v>
      </c>
    </row>
    <row r="43" spans="1:7" x14ac:dyDescent="0.2">
      <c r="A43" t="str">
        <f t="shared" si="0"/>
        <v>0803205J01CE02</v>
      </c>
      <c r="B43" s="55" t="s">
        <v>47</v>
      </c>
      <c r="C43" s="55" t="s">
        <v>170</v>
      </c>
      <c r="D43" s="55" t="s">
        <v>246</v>
      </c>
      <c r="E43" s="55" t="s">
        <v>352</v>
      </c>
      <c r="F43" s="57">
        <v>140</v>
      </c>
      <c r="G43" t="str">
        <f>VLOOKUP(A43,Rådata!$A$3:$A$2444,1,FALSE)</f>
        <v>0803205J01CE02</v>
      </c>
    </row>
    <row r="44" spans="1:7" x14ac:dyDescent="0.2">
      <c r="A44" t="str">
        <f t="shared" si="0"/>
        <v>0803205J01CF05</v>
      </c>
      <c r="B44" s="55" t="s">
        <v>47</v>
      </c>
      <c r="C44" s="55" t="s">
        <v>170</v>
      </c>
      <c r="D44" s="55" t="s">
        <v>251</v>
      </c>
      <c r="E44" s="55" t="s">
        <v>353</v>
      </c>
      <c r="F44" s="57">
        <v>47</v>
      </c>
      <c r="G44" t="str">
        <f>VLOOKUP(A44,Rådata!$A$3:$A$2444,1,FALSE)</f>
        <v>0803205J01CF05</v>
      </c>
    </row>
    <row r="45" spans="1:7" x14ac:dyDescent="0.2">
      <c r="A45" t="str">
        <f t="shared" si="0"/>
        <v>0803205J01CR02</v>
      </c>
      <c r="B45" s="55" t="s">
        <v>47</v>
      </c>
      <c r="C45" s="55" t="s">
        <v>170</v>
      </c>
      <c r="D45" s="55" t="s">
        <v>253</v>
      </c>
      <c r="E45" s="55" t="s">
        <v>640</v>
      </c>
      <c r="F45" s="57">
        <v>6</v>
      </c>
      <c r="G45" t="str">
        <f>VLOOKUP(A45,Rådata!$A$3:$A$2444,1,FALSE)</f>
        <v>0803205J01CR02</v>
      </c>
    </row>
    <row r="46" spans="1:7" x14ac:dyDescent="0.2">
      <c r="A46" t="str">
        <f t="shared" si="0"/>
        <v>0803205J01DB05</v>
      </c>
      <c r="B46" s="55" t="s">
        <v>47</v>
      </c>
      <c r="C46" s="55" t="s">
        <v>170</v>
      </c>
      <c r="D46" s="55" t="s">
        <v>261</v>
      </c>
      <c r="E46" s="55" t="s">
        <v>355</v>
      </c>
      <c r="F46" s="57">
        <v>3</v>
      </c>
      <c r="G46" t="str">
        <f>VLOOKUP(A46,Rådata!$A$3:$A$2444,1,FALSE)</f>
        <v>0803205J01DB05</v>
      </c>
    </row>
    <row r="47" spans="1:7" x14ac:dyDescent="0.2">
      <c r="A47" t="str">
        <f t="shared" si="0"/>
        <v>0803205J01EA01</v>
      </c>
      <c r="B47" s="55" t="s">
        <v>47</v>
      </c>
      <c r="C47" s="55" t="s">
        <v>170</v>
      </c>
      <c r="D47" s="55" t="s">
        <v>259</v>
      </c>
      <c r="E47" s="55" t="s">
        <v>356</v>
      </c>
      <c r="F47" s="57">
        <v>33</v>
      </c>
      <c r="G47" t="str">
        <f>VLOOKUP(A47,Rådata!$A$3:$A$2444,1,FALSE)</f>
        <v>0803205J01EA01</v>
      </c>
    </row>
    <row r="48" spans="1:7" x14ac:dyDescent="0.2">
      <c r="A48" t="str">
        <f t="shared" si="0"/>
        <v>0803205J01EE01</v>
      </c>
      <c r="B48" s="55" t="s">
        <v>47</v>
      </c>
      <c r="C48" s="55" t="s">
        <v>170</v>
      </c>
      <c r="D48" s="55" t="s">
        <v>258</v>
      </c>
      <c r="E48" s="55" t="s">
        <v>364</v>
      </c>
      <c r="F48" s="57">
        <v>1</v>
      </c>
      <c r="G48" t="str">
        <f>VLOOKUP(A48,Rådata!$A$3:$A$2444,1,FALSE)</f>
        <v>0803205J01EE01</v>
      </c>
    </row>
    <row r="49" spans="1:7" x14ac:dyDescent="0.2">
      <c r="A49" t="str">
        <f t="shared" si="0"/>
        <v>0803205J01FA01</v>
      </c>
      <c r="B49" s="55" t="s">
        <v>47</v>
      </c>
      <c r="C49" s="55" t="s">
        <v>170</v>
      </c>
      <c r="D49" s="55" t="s">
        <v>250</v>
      </c>
      <c r="E49" s="55" t="s">
        <v>357</v>
      </c>
      <c r="F49" s="57">
        <v>2</v>
      </c>
      <c r="G49" t="str">
        <f>VLOOKUP(A49,Rådata!$A$3:$A$2444,1,FALSE)</f>
        <v>0803205J01FA01</v>
      </c>
    </row>
    <row r="50" spans="1:7" x14ac:dyDescent="0.2">
      <c r="A50" t="str">
        <f t="shared" si="0"/>
        <v>0803205J01FA09</v>
      </c>
      <c r="B50" s="55" t="s">
        <v>47</v>
      </c>
      <c r="C50" s="55" t="s">
        <v>170</v>
      </c>
      <c r="D50" s="55" t="s">
        <v>257</v>
      </c>
      <c r="E50" s="55" t="s">
        <v>375</v>
      </c>
      <c r="F50" s="57">
        <v>12</v>
      </c>
      <c r="G50" t="str">
        <f>VLOOKUP(A50,Rådata!$A$3:$A$2444,1,FALSE)</f>
        <v>0803205J01FA09</v>
      </c>
    </row>
    <row r="51" spans="1:7" x14ac:dyDescent="0.2">
      <c r="A51" t="str">
        <f t="shared" si="0"/>
        <v>0803205J01FA10</v>
      </c>
      <c r="B51" s="55" t="s">
        <v>47</v>
      </c>
      <c r="C51" s="55" t="s">
        <v>170</v>
      </c>
      <c r="D51" s="55" t="s">
        <v>268</v>
      </c>
      <c r="E51" s="55" t="s">
        <v>368</v>
      </c>
      <c r="F51" s="57">
        <v>1</v>
      </c>
      <c r="G51" t="str">
        <f>VLOOKUP(A51,Rådata!$A$3:$A$2444,1,FALSE)</f>
        <v>0803205J01FA10</v>
      </c>
    </row>
    <row r="52" spans="1:7" x14ac:dyDescent="0.2">
      <c r="A52" t="str">
        <f t="shared" si="0"/>
        <v>0803205J01FF01</v>
      </c>
      <c r="B52" s="55" t="s">
        <v>47</v>
      </c>
      <c r="C52" s="55" t="s">
        <v>170</v>
      </c>
      <c r="D52" s="55" t="s">
        <v>248</v>
      </c>
      <c r="E52" s="55" t="s">
        <v>358</v>
      </c>
      <c r="F52" s="57">
        <v>13</v>
      </c>
      <c r="G52" t="str">
        <f>VLOOKUP(A52,Rådata!$A$3:$A$2444,1,FALSE)</f>
        <v>0803205J01FF01</v>
      </c>
    </row>
    <row r="53" spans="1:7" x14ac:dyDescent="0.2">
      <c r="A53" t="str">
        <f t="shared" si="0"/>
        <v>0803205J01MA02</v>
      </c>
      <c r="B53" s="55" t="s">
        <v>47</v>
      </c>
      <c r="C53" s="55" t="s">
        <v>170</v>
      </c>
      <c r="D53" s="55" t="s">
        <v>252</v>
      </c>
      <c r="E53" s="55" t="s">
        <v>359</v>
      </c>
      <c r="F53" s="57">
        <v>10</v>
      </c>
      <c r="G53" t="str">
        <f>VLOOKUP(A53,Rådata!$A$3:$A$2444,1,FALSE)</f>
        <v>0803205J01MA02</v>
      </c>
    </row>
    <row r="54" spans="1:7" x14ac:dyDescent="0.2">
      <c r="A54" t="str">
        <f t="shared" si="0"/>
        <v>0803205J01XE01</v>
      </c>
      <c r="B54" s="55" t="s">
        <v>47</v>
      </c>
      <c r="C54" s="55" t="s">
        <v>170</v>
      </c>
      <c r="D54" s="55" t="s">
        <v>255</v>
      </c>
      <c r="E54" s="55" t="s">
        <v>361</v>
      </c>
      <c r="F54" s="57">
        <v>47</v>
      </c>
      <c r="G54" t="str">
        <f>VLOOKUP(A54,Rådata!$A$3:$A$2444,1,FALSE)</f>
        <v>0803205J01XE01</v>
      </c>
    </row>
    <row r="55" spans="1:7" x14ac:dyDescent="0.2">
      <c r="A55" t="str">
        <f t="shared" si="0"/>
        <v>0803207J01AA02</v>
      </c>
      <c r="B55" s="55" t="s">
        <v>19</v>
      </c>
      <c r="C55" s="55" t="s">
        <v>145</v>
      </c>
      <c r="D55" s="55" t="s">
        <v>249</v>
      </c>
      <c r="E55" s="55" t="s">
        <v>348</v>
      </c>
      <c r="F55" s="57">
        <v>123</v>
      </c>
      <c r="G55" t="str">
        <f>VLOOKUP(A55,Rådata!$A$3:$A$2444,1,FALSE)</f>
        <v>0803207J01AA02</v>
      </c>
    </row>
    <row r="56" spans="1:7" x14ac:dyDescent="0.2">
      <c r="A56" t="str">
        <f t="shared" si="0"/>
        <v>0803207J01AA04</v>
      </c>
      <c r="B56" s="55" t="s">
        <v>19</v>
      </c>
      <c r="C56" s="55" t="s">
        <v>145</v>
      </c>
      <c r="D56" s="55" t="s">
        <v>264</v>
      </c>
      <c r="E56" s="55" t="s">
        <v>349</v>
      </c>
      <c r="F56" s="57">
        <v>40</v>
      </c>
      <c r="G56" t="str">
        <f>VLOOKUP(A56,Rådata!$A$3:$A$2444,1,FALSE)</f>
        <v>0803207J01AA04</v>
      </c>
    </row>
    <row r="57" spans="1:7" x14ac:dyDescent="0.2">
      <c r="A57" t="str">
        <f t="shared" si="0"/>
        <v>0803207J01CA04</v>
      </c>
      <c r="B57" s="55" t="s">
        <v>19</v>
      </c>
      <c r="C57" s="55" t="s">
        <v>145</v>
      </c>
      <c r="D57" s="55" t="s">
        <v>247</v>
      </c>
      <c r="E57" s="55" t="s">
        <v>350</v>
      </c>
      <c r="F57" s="57">
        <v>64</v>
      </c>
      <c r="G57" t="str">
        <f>VLOOKUP(A57,Rådata!$A$3:$A$2444,1,FALSE)</f>
        <v>0803207J01CA04</v>
      </c>
    </row>
    <row r="58" spans="1:7" x14ac:dyDescent="0.2">
      <c r="A58" t="str">
        <f t="shared" si="0"/>
        <v>0803207J01CA08</v>
      </c>
      <c r="B58" s="55" t="s">
        <v>19</v>
      </c>
      <c r="C58" s="55" t="s">
        <v>145</v>
      </c>
      <c r="D58" s="55" t="s">
        <v>262</v>
      </c>
      <c r="E58" s="55" t="s">
        <v>351</v>
      </c>
      <c r="F58" s="57">
        <v>427</v>
      </c>
      <c r="G58" t="str">
        <f>VLOOKUP(A58,Rådata!$A$3:$A$2444,1,FALSE)</f>
        <v>0803207J01CA08</v>
      </c>
    </row>
    <row r="59" spans="1:7" x14ac:dyDescent="0.2">
      <c r="A59" t="str">
        <f t="shared" si="0"/>
        <v>0803207J01CE02</v>
      </c>
      <c r="B59" s="55" t="s">
        <v>19</v>
      </c>
      <c r="C59" s="55" t="s">
        <v>145</v>
      </c>
      <c r="D59" s="55" t="s">
        <v>246</v>
      </c>
      <c r="E59" s="55" t="s">
        <v>352</v>
      </c>
      <c r="F59" s="57">
        <v>452</v>
      </c>
      <c r="G59" t="str">
        <f>VLOOKUP(A59,Rådata!$A$3:$A$2444,1,FALSE)</f>
        <v>0803207J01CE02</v>
      </c>
    </row>
    <row r="60" spans="1:7" x14ac:dyDescent="0.2">
      <c r="A60" t="str">
        <f t="shared" si="0"/>
        <v>0803207J01CF05</v>
      </c>
      <c r="B60" s="55" t="s">
        <v>19</v>
      </c>
      <c r="C60" s="55" t="s">
        <v>145</v>
      </c>
      <c r="D60" s="55" t="s">
        <v>251</v>
      </c>
      <c r="E60" s="55" t="s">
        <v>353</v>
      </c>
      <c r="F60" s="57">
        <v>161</v>
      </c>
      <c r="G60" t="str">
        <f>VLOOKUP(A60,Rådata!$A$3:$A$2444,1,FALSE)</f>
        <v>0803207J01CF05</v>
      </c>
    </row>
    <row r="61" spans="1:7" x14ac:dyDescent="0.2">
      <c r="A61" t="str">
        <f t="shared" si="0"/>
        <v>0803207J01CR02</v>
      </c>
      <c r="B61" s="55" t="s">
        <v>19</v>
      </c>
      <c r="C61" s="55" t="s">
        <v>145</v>
      </c>
      <c r="D61" s="55" t="s">
        <v>253</v>
      </c>
      <c r="E61" s="55" t="s">
        <v>640</v>
      </c>
      <c r="F61" s="57">
        <v>19</v>
      </c>
      <c r="G61" t="str">
        <f>VLOOKUP(A61,Rådata!$A$3:$A$2444,1,FALSE)</f>
        <v>0803207J01CR02</v>
      </c>
    </row>
    <row r="62" spans="1:7" x14ac:dyDescent="0.2">
      <c r="A62" t="str">
        <f t="shared" si="0"/>
        <v>0803207J01DB05</v>
      </c>
      <c r="B62" s="55" t="s">
        <v>19</v>
      </c>
      <c r="C62" s="55" t="s">
        <v>145</v>
      </c>
      <c r="D62" s="55" t="s">
        <v>261</v>
      </c>
      <c r="E62" s="55" t="s">
        <v>355</v>
      </c>
      <c r="F62" s="57">
        <v>18</v>
      </c>
      <c r="G62" t="str">
        <f>VLOOKUP(A62,Rådata!$A$3:$A$2444,1,FALSE)</f>
        <v>0803207J01DB05</v>
      </c>
    </row>
    <row r="63" spans="1:7" x14ac:dyDescent="0.2">
      <c r="A63" t="str">
        <f t="shared" si="0"/>
        <v>0803207J01EA01</v>
      </c>
      <c r="B63" s="55" t="s">
        <v>19</v>
      </c>
      <c r="C63" s="55" t="s">
        <v>145</v>
      </c>
      <c r="D63" s="55" t="s">
        <v>259</v>
      </c>
      <c r="E63" s="55" t="s">
        <v>356</v>
      </c>
      <c r="F63" s="57">
        <v>25</v>
      </c>
      <c r="G63" t="str">
        <f>VLOOKUP(A63,Rådata!$A$3:$A$2444,1,FALSE)</f>
        <v>0803207J01EA01</v>
      </c>
    </row>
    <row r="64" spans="1:7" x14ac:dyDescent="0.2">
      <c r="A64" t="str">
        <f t="shared" si="0"/>
        <v>0803207J01EE01</v>
      </c>
      <c r="B64" s="55" t="s">
        <v>19</v>
      </c>
      <c r="C64" s="55" t="s">
        <v>145</v>
      </c>
      <c r="D64" s="55" t="s">
        <v>258</v>
      </c>
      <c r="E64" s="55" t="s">
        <v>364</v>
      </c>
      <c r="F64" s="57">
        <v>12</v>
      </c>
      <c r="G64" t="str">
        <f>VLOOKUP(A64,Rådata!$A$3:$A$2444,1,FALSE)</f>
        <v>0803207J01EE01</v>
      </c>
    </row>
    <row r="65" spans="1:7" x14ac:dyDescent="0.2">
      <c r="A65" t="str">
        <f t="shared" si="0"/>
        <v>0803207J01FA01</v>
      </c>
      <c r="B65" s="55" t="s">
        <v>19</v>
      </c>
      <c r="C65" s="55" t="s">
        <v>145</v>
      </c>
      <c r="D65" s="55" t="s">
        <v>250</v>
      </c>
      <c r="E65" s="55" t="s">
        <v>357</v>
      </c>
      <c r="F65" s="57">
        <v>10</v>
      </c>
      <c r="G65" t="str">
        <f>VLOOKUP(A65,Rådata!$A$3:$A$2444,1,FALSE)</f>
        <v>0803207J01FA01</v>
      </c>
    </row>
    <row r="66" spans="1:7" x14ac:dyDescent="0.2">
      <c r="A66" t="str">
        <f t="shared" si="0"/>
        <v>0803207J01FA09</v>
      </c>
      <c r="B66" s="55" t="s">
        <v>19</v>
      </c>
      <c r="C66" s="55" t="s">
        <v>145</v>
      </c>
      <c r="D66" s="55" t="s">
        <v>257</v>
      </c>
      <c r="E66" s="55" t="s">
        <v>375</v>
      </c>
      <c r="F66" s="57">
        <v>24</v>
      </c>
      <c r="G66" t="str">
        <f>VLOOKUP(A66,Rådata!$A$3:$A$2444,1,FALSE)</f>
        <v>0803207J01FA09</v>
      </c>
    </row>
    <row r="67" spans="1:7" x14ac:dyDescent="0.2">
      <c r="A67" t="str">
        <f t="shared" ref="A67:A130" si="1">B67&amp;D67</f>
        <v>0803207J01FA10</v>
      </c>
      <c r="B67" s="55" t="s">
        <v>19</v>
      </c>
      <c r="C67" s="55" t="s">
        <v>145</v>
      </c>
      <c r="D67" s="55" t="s">
        <v>268</v>
      </c>
      <c r="E67" s="55" t="s">
        <v>368</v>
      </c>
      <c r="F67" s="57">
        <v>4</v>
      </c>
      <c r="G67" t="str">
        <f>VLOOKUP(A67,Rådata!$A$3:$A$2444,1,FALSE)</f>
        <v>0803207J01FA10</v>
      </c>
    </row>
    <row r="68" spans="1:7" x14ac:dyDescent="0.2">
      <c r="A68" t="str">
        <f t="shared" si="1"/>
        <v>0803207J01FF01</v>
      </c>
      <c r="B68" s="55" t="s">
        <v>19</v>
      </c>
      <c r="C68" s="55" t="s">
        <v>145</v>
      </c>
      <c r="D68" s="55" t="s">
        <v>248</v>
      </c>
      <c r="E68" s="55" t="s">
        <v>358</v>
      </c>
      <c r="F68" s="57">
        <v>54</v>
      </c>
      <c r="G68" t="str">
        <f>VLOOKUP(A68,Rådata!$A$3:$A$2444,1,FALSE)</f>
        <v>0803207J01FF01</v>
      </c>
    </row>
    <row r="69" spans="1:7" x14ac:dyDescent="0.2">
      <c r="A69" t="str">
        <f t="shared" si="1"/>
        <v>0803207J01MA02</v>
      </c>
      <c r="B69" s="55" t="s">
        <v>19</v>
      </c>
      <c r="C69" s="55" t="s">
        <v>145</v>
      </c>
      <c r="D69" s="55" t="s">
        <v>252</v>
      </c>
      <c r="E69" s="55" t="s">
        <v>359</v>
      </c>
      <c r="F69" s="57">
        <v>106</v>
      </c>
      <c r="G69" t="str">
        <f>VLOOKUP(A69,Rådata!$A$3:$A$2444,1,FALSE)</f>
        <v>0803207J01MA02</v>
      </c>
    </row>
    <row r="70" spans="1:7" x14ac:dyDescent="0.2">
      <c r="A70" t="str">
        <f t="shared" si="1"/>
        <v>0803207J01MA12</v>
      </c>
      <c r="B70" s="55" t="s">
        <v>19</v>
      </c>
      <c r="C70" s="55" t="s">
        <v>145</v>
      </c>
      <c r="D70" s="55" t="s">
        <v>265</v>
      </c>
      <c r="E70" s="55" t="s">
        <v>379</v>
      </c>
      <c r="F70" s="57">
        <v>2</v>
      </c>
      <c r="G70" t="e">
        <f>VLOOKUP(A70,Rådata!$A$3:$A$2444,1,FALSE)</f>
        <v>#N/A</v>
      </c>
    </row>
    <row r="71" spans="1:7" x14ac:dyDescent="0.2">
      <c r="A71" t="str">
        <f t="shared" si="1"/>
        <v>0803207J01XE01</v>
      </c>
      <c r="B71" s="55" t="s">
        <v>19</v>
      </c>
      <c r="C71" s="55" t="s">
        <v>145</v>
      </c>
      <c r="D71" s="55" t="s">
        <v>255</v>
      </c>
      <c r="E71" s="55" t="s">
        <v>361</v>
      </c>
      <c r="F71" s="57">
        <v>232</v>
      </c>
      <c r="G71" t="str">
        <f>VLOOKUP(A71,Rådata!$A$3:$A$2444,1,FALSE)</f>
        <v>0803207J01XE01</v>
      </c>
    </row>
    <row r="72" spans="1:7" x14ac:dyDescent="0.2">
      <c r="A72" t="str">
        <f t="shared" si="1"/>
        <v>0803211J01AA02</v>
      </c>
      <c r="B72" s="55" t="s">
        <v>310</v>
      </c>
      <c r="C72" s="55" t="s">
        <v>400</v>
      </c>
      <c r="D72" s="55" t="s">
        <v>249</v>
      </c>
      <c r="E72" s="55" t="s">
        <v>348</v>
      </c>
      <c r="F72" s="57">
        <v>53</v>
      </c>
      <c r="G72" t="str">
        <f>VLOOKUP(A72,Rådata!$A$3:$A$2444,1,FALSE)</f>
        <v>0803211J01AA02</v>
      </c>
    </row>
    <row r="73" spans="1:7" x14ac:dyDescent="0.2">
      <c r="A73" t="str">
        <f t="shared" si="1"/>
        <v>0803211J01AA04</v>
      </c>
      <c r="B73" s="55" t="s">
        <v>310</v>
      </c>
      <c r="C73" s="55" t="s">
        <v>400</v>
      </c>
      <c r="D73" s="55" t="s">
        <v>264</v>
      </c>
      <c r="E73" s="55" t="s">
        <v>349</v>
      </c>
      <c r="F73" s="57">
        <v>58</v>
      </c>
      <c r="G73" t="str">
        <f>VLOOKUP(A73,Rådata!$A$3:$A$2444,1,FALSE)</f>
        <v>0803211J01AA04</v>
      </c>
    </row>
    <row r="74" spans="1:7" x14ac:dyDescent="0.2">
      <c r="A74" t="str">
        <f t="shared" si="1"/>
        <v>0803211J01CA04</v>
      </c>
      <c r="B74" s="55" t="s">
        <v>310</v>
      </c>
      <c r="C74" s="55" t="s">
        <v>400</v>
      </c>
      <c r="D74" s="55" t="s">
        <v>247</v>
      </c>
      <c r="E74" s="55" t="s">
        <v>350</v>
      </c>
      <c r="F74" s="57">
        <v>31</v>
      </c>
      <c r="G74" t="str">
        <f>VLOOKUP(A74,Rådata!$A$3:$A$2444,1,FALSE)</f>
        <v>0803211J01CA04</v>
      </c>
    </row>
    <row r="75" spans="1:7" x14ac:dyDescent="0.2">
      <c r="A75" t="str">
        <f t="shared" si="1"/>
        <v>0803211J01CA08</v>
      </c>
      <c r="B75" s="55" t="s">
        <v>310</v>
      </c>
      <c r="C75" s="55" t="s">
        <v>400</v>
      </c>
      <c r="D75" s="55" t="s">
        <v>262</v>
      </c>
      <c r="E75" s="55" t="s">
        <v>351</v>
      </c>
      <c r="F75" s="57">
        <v>261</v>
      </c>
      <c r="G75" t="str">
        <f>VLOOKUP(A75,Rådata!$A$3:$A$2444,1,FALSE)</f>
        <v>0803211J01CA08</v>
      </c>
    </row>
    <row r="76" spans="1:7" x14ac:dyDescent="0.2">
      <c r="A76" t="str">
        <f t="shared" si="1"/>
        <v>0803211J01CE02</v>
      </c>
      <c r="B76" s="55" t="s">
        <v>310</v>
      </c>
      <c r="C76" s="55" t="s">
        <v>400</v>
      </c>
      <c r="D76" s="55" t="s">
        <v>246</v>
      </c>
      <c r="E76" s="55" t="s">
        <v>352</v>
      </c>
      <c r="F76" s="57">
        <v>341</v>
      </c>
      <c r="G76" t="str">
        <f>VLOOKUP(A76,Rådata!$A$3:$A$2444,1,FALSE)</f>
        <v>0803211J01CE02</v>
      </c>
    </row>
    <row r="77" spans="1:7" x14ac:dyDescent="0.2">
      <c r="A77" t="str">
        <f t="shared" si="1"/>
        <v>0803211J01CF05</v>
      </c>
      <c r="B77" s="55" t="s">
        <v>310</v>
      </c>
      <c r="C77" s="55" t="s">
        <v>400</v>
      </c>
      <c r="D77" s="55" t="s">
        <v>251</v>
      </c>
      <c r="E77" s="55" t="s">
        <v>353</v>
      </c>
      <c r="F77" s="57">
        <v>132</v>
      </c>
      <c r="G77" t="str">
        <f>VLOOKUP(A77,Rådata!$A$3:$A$2444,1,FALSE)</f>
        <v>0803211J01CF05</v>
      </c>
    </row>
    <row r="78" spans="1:7" x14ac:dyDescent="0.2">
      <c r="A78" t="str">
        <f t="shared" si="1"/>
        <v>0803211J01CR02</v>
      </c>
      <c r="B78" s="55" t="s">
        <v>310</v>
      </c>
      <c r="C78" s="55" t="s">
        <v>400</v>
      </c>
      <c r="D78" s="55" t="s">
        <v>253</v>
      </c>
      <c r="E78" s="55" t="s">
        <v>640</v>
      </c>
      <c r="F78" s="57">
        <v>8</v>
      </c>
      <c r="G78" t="str">
        <f>VLOOKUP(A78,Rådata!$A$3:$A$2444,1,FALSE)</f>
        <v>0803211J01CR02</v>
      </c>
    </row>
    <row r="79" spans="1:7" x14ac:dyDescent="0.2">
      <c r="A79" t="str">
        <f t="shared" si="1"/>
        <v>0803211J01DB05</v>
      </c>
      <c r="B79" s="55" t="s">
        <v>310</v>
      </c>
      <c r="C79" s="55" t="s">
        <v>400</v>
      </c>
      <c r="D79" s="55" t="s">
        <v>261</v>
      </c>
      <c r="E79" s="55" t="s">
        <v>355</v>
      </c>
      <c r="F79" s="57">
        <v>11</v>
      </c>
      <c r="G79" t="str">
        <f>VLOOKUP(A79,Rådata!$A$3:$A$2444,1,FALSE)</f>
        <v>0803211J01DB05</v>
      </c>
    </row>
    <row r="80" spans="1:7" x14ac:dyDescent="0.2">
      <c r="A80" t="str">
        <f t="shared" si="1"/>
        <v>0803211J01EA01</v>
      </c>
      <c r="B80" s="55" t="s">
        <v>310</v>
      </c>
      <c r="C80" s="55" t="s">
        <v>400</v>
      </c>
      <c r="D80" s="55" t="s">
        <v>259</v>
      </c>
      <c r="E80" s="55" t="s">
        <v>356</v>
      </c>
      <c r="F80" s="57">
        <v>3</v>
      </c>
      <c r="G80" t="str">
        <f>VLOOKUP(A80,Rådata!$A$3:$A$2444,1,FALSE)</f>
        <v>0803211J01EA01</v>
      </c>
    </row>
    <row r="81" spans="1:7" x14ac:dyDescent="0.2">
      <c r="A81" t="str">
        <f t="shared" si="1"/>
        <v>0803211J01EE01</v>
      </c>
      <c r="B81" s="55" t="s">
        <v>310</v>
      </c>
      <c r="C81" s="55" t="s">
        <v>400</v>
      </c>
      <c r="D81" s="55" t="s">
        <v>258</v>
      </c>
      <c r="E81" s="55" t="s">
        <v>364</v>
      </c>
      <c r="F81" s="57">
        <v>9</v>
      </c>
      <c r="G81" t="str">
        <f>VLOOKUP(A81,Rådata!$A$3:$A$2444,1,FALSE)</f>
        <v>0803211J01EE01</v>
      </c>
    </row>
    <row r="82" spans="1:7" x14ac:dyDescent="0.2">
      <c r="A82" t="str">
        <f t="shared" si="1"/>
        <v>0803211J01FA01</v>
      </c>
      <c r="B82" s="55" t="s">
        <v>310</v>
      </c>
      <c r="C82" s="55" t="s">
        <v>400</v>
      </c>
      <c r="D82" s="55" t="s">
        <v>250</v>
      </c>
      <c r="E82" s="55" t="s">
        <v>357</v>
      </c>
      <c r="F82" s="57">
        <v>1</v>
      </c>
      <c r="G82" t="str">
        <f>VLOOKUP(A82,Rådata!$A$3:$A$2444,1,FALSE)</f>
        <v>0803211J01FA01</v>
      </c>
    </row>
    <row r="83" spans="1:7" x14ac:dyDescent="0.2">
      <c r="A83" t="str">
        <f t="shared" si="1"/>
        <v>0803211J01FA09</v>
      </c>
      <c r="B83" s="55" t="s">
        <v>310</v>
      </c>
      <c r="C83" s="55" t="s">
        <v>400</v>
      </c>
      <c r="D83" s="55" t="s">
        <v>257</v>
      </c>
      <c r="E83" s="55" t="s">
        <v>375</v>
      </c>
      <c r="F83" s="57">
        <v>7</v>
      </c>
      <c r="G83" t="str">
        <f>VLOOKUP(A83,Rådata!$A$3:$A$2444,1,FALSE)</f>
        <v>0803211J01FA09</v>
      </c>
    </row>
    <row r="84" spans="1:7" x14ac:dyDescent="0.2">
      <c r="A84" t="str">
        <f t="shared" si="1"/>
        <v>0803211J01FA10</v>
      </c>
      <c r="B84" s="55" t="s">
        <v>310</v>
      </c>
      <c r="C84" s="55" t="s">
        <v>400</v>
      </c>
      <c r="D84" s="55" t="s">
        <v>268</v>
      </c>
      <c r="E84" s="55" t="s">
        <v>368</v>
      </c>
      <c r="F84" s="57">
        <v>2</v>
      </c>
      <c r="G84" t="str">
        <f>VLOOKUP(A84,Rådata!$A$3:$A$2444,1,FALSE)</f>
        <v>0803211J01FA10</v>
      </c>
    </row>
    <row r="85" spans="1:7" x14ac:dyDescent="0.2">
      <c r="A85" t="str">
        <f t="shared" si="1"/>
        <v>0803211J01FF01</v>
      </c>
      <c r="B85" s="55" t="s">
        <v>310</v>
      </c>
      <c r="C85" s="55" t="s">
        <v>400</v>
      </c>
      <c r="D85" s="55" t="s">
        <v>248</v>
      </c>
      <c r="E85" s="55" t="s">
        <v>358</v>
      </c>
      <c r="F85" s="57">
        <v>25</v>
      </c>
      <c r="G85" t="str">
        <f>VLOOKUP(A85,Rådata!$A$3:$A$2444,1,FALSE)</f>
        <v>0803211J01FF01</v>
      </c>
    </row>
    <row r="86" spans="1:7" x14ac:dyDescent="0.2">
      <c r="A86" t="str">
        <f t="shared" si="1"/>
        <v>0803211J01MA02</v>
      </c>
      <c r="B86" s="55" t="s">
        <v>310</v>
      </c>
      <c r="C86" s="55" t="s">
        <v>400</v>
      </c>
      <c r="D86" s="55" t="s">
        <v>252</v>
      </c>
      <c r="E86" s="55" t="s">
        <v>359</v>
      </c>
      <c r="F86" s="57">
        <v>35</v>
      </c>
      <c r="G86" t="str">
        <f>VLOOKUP(A86,Rådata!$A$3:$A$2444,1,FALSE)</f>
        <v>0803211J01MA02</v>
      </c>
    </row>
    <row r="87" spans="1:7" x14ac:dyDescent="0.2">
      <c r="A87" t="str">
        <f t="shared" si="1"/>
        <v>0803211J01XE01</v>
      </c>
      <c r="B87" s="55" t="s">
        <v>310</v>
      </c>
      <c r="C87" s="55" t="s">
        <v>400</v>
      </c>
      <c r="D87" s="55" t="s">
        <v>255</v>
      </c>
      <c r="E87" s="55" t="s">
        <v>361</v>
      </c>
      <c r="F87" s="57">
        <v>130</v>
      </c>
      <c r="G87" t="str">
        <f>VLOOKUP(A87,Rådata!$A$3:$A$2444,1,FALSE)</f>
        <v>0803211J01XE01</v>
      </c>
    </row>
    <row r="88" spans="1:7" x14ac:dyDescent="0.2">
      <c r="A88" t="str">
        <f t="shared" si="1"/>
        <v>0803215J01AA02</v>
      </c>
      <c r="B88" s="55" t="s">
        <v>623</v>
      </c>
      <c r="C88" s="55" t="s">
        <v>622</v>
      </c>
      <c r="D88" s="55" t="s">
        <v>249</v>
      </c>
      <c r="E88" s="55" t="s">
        <v>348</v>
      </c>
      <c r="F88" s="57">
        <v>32</v>
      </c>
      <c r="G88" t="str">
        <f>VLOOKUP(A88,Rådata!$A$3:$A$2444,1,FALSE)</f>
        <v>0803215J01AA02</v>
      </c>
    </row>
    <row r="89" spans="1:7" x14ac:dyDescent="0.2">
      <c r="A89" t="str">
        <f t="shared" si="1"/>
        <v>0803215J01AA04</v>
      </c>
      <c r="B89" s="55" t="s">
        <v>623</v>
      </c>
      <c r="C89" s="55" t="s">
        <v>622</v>
      </c>
      <c r="D89" s="55" t="s">
        <v>264</v>
      </c>
      <c r="E89" s="55" t="s">
        <v>349</v>
      </c>
      <c r="F89" s="57">
        <v>8</v>
      </c>
      <c r="G89" t="str">
        <f>VLOOKUP(A89,Rådata!$A$3:$A$2444,1,FALSE)</f>
        <v>0803215J01AA04</v>
      </c>
    </row>
    <row r="90" spans="1:7" x14ac:dyDescent="0.2">
      <c r="A90" t="str">
        <f t="shared" si="1"/>
        <v>0803215J01CA04</v>
      </c>
      <c r="B90" s="55" t="s">
        <v>623</v>
      </c>
      <c r="C90" s="55" t="s">
        <v>622</v>
      </c>
      <c r="D90" s="55" t="s">
        <v>247</v>
      </c>
      <c r="E90" s="55" t="s">
        <v>350</v>
      </c>
      <c r="F90" s="57">
        <v>16</v>
      </c>
      <c r="G90" t="str">
        <f>VLOOKUP(A90,Rådata!$A$3:$A$2444,1,FALSE)</f>
        <v>0803215J01CA04</v>
      </c>
    </row>
    <row r="91" spans="1:7" x14ac:dyDescent="0.2">
      <c r="A91" t="str">
        <f t="shared" si="1"/>
        <v>0803215J01CA08</v>
      </c>
      <c r="B91" s="55" t="s">
        <v>623</v>
      </c>
      <c r="C91" s="55" t="s">
        <v>622</v>
      </c>
      <c r="D91" s="55" t="s">
        <v>262</v>
      </c>
      <c r="E91" s="55" t="s">
        <v>351</v>
      </c>
      <c r="F91" s="57">
        <v>41</v>
      </c>
      <c r="G91" t="str">
        <f>VLOOKUP(A91,Rådata!$A$3:$A$2444,1,FALSE)</f>
        <v>0803215J01CA08</v>
      </c>
    </row>
    <row r="92" spans="1:7" x14ac:dyDescent="0.2">
      <c r="A92" t="str">
        <f t="shared" si="1"/>
        <v>0803215J01CE02</v>
      </c>
      <c r="B92" s="55" t="s">
        <v>623</v>
      </c>
      <c r="C92" s="55" t="s">
        <v>622</v>
      </c>
      <c r="D92" s="55" t="s">
        <v>246</v>
      </c>
      <c r="E92" s="55" t="s">
        <v>352</v>
      </c>
      <c r="F92" s="57">
        <v>131</v>
      </c>
      <c r="G92" t="str">
        <f>VLOOKUP(A92,Rådata!$A$3:$A$2444,1,FALSE)</f>
        <v>0803215J01CE02</v>
      </c>
    </row>
    <row r="93" spans="1:7" x14ac:dyDescent="0.2">
      <c r="A93" t="str">
        <f t="shared" si="1"/>
        <v>0803215J01CF05</v>
      </c>
      <c r="B93" s="55" t="s">
        <v>623</v>
      </c>
      <c r="C93" s="55" t="s">
        <v>622</v>
      </c>
      <c r="D93" s="55" t="s">
        <v>251</v>
      </c>
      <c r="E93" s="55" t="s">
        <v>353</v>
      </c>
      <c r="F93" s="57">
        <v>53</v>
      </c>
      <c r="G93" t="str">
        <f>VLOOKUP(A93,Rådata!$A$3:$A$2444,1,FALSE)</f>
        <v>0803215J01CF05</v>
      </c>
    </row>
    <row r="94" spans="1:7" x14ac:dyDescent="0.2">
      <c r="A94" t="str">
        <f t="shared" si="1"/>
        <v>0803215J01CR02</v>
      </c>
      <c r="B94" s="55" t="s">
        <v>623</v>
      </c>
      <c r="C94" s="55" t="s">
        <v>622</v>
      </c>
      <c r="D94" s="55" t="s">
        <v>253</v>
      </c>
      <c r="E94" s="55" t="s">
        <v>640</v>
      </c>
      <c r="F94" s="57">
        <v>3</v>
      </c>
      <c r="G94" t="e">
        <f>VLOOKUP(A94,Rådata!$A$3:$A$2444,1,FALSE)</f>
        <v>#N/A</v>
      </c>
    </row>
    <row r="95" spans="1:7" x14ac:dyDescent="0.2">
      <c r="A95" t="str">
        <f t="shared" si="1"/>
        <v>0803215J01DB05</v>
      </c>
      <c r="B95" s="55" t="s">
        <v>623</v>
      </c>
      <c r="C95" s="55" t="s">
        <v>622</v>
      </c>
      <c r="D95" s="55" t="s">
        <v>261</v>
      </c>
      <c r="E95" s="55" t="s">
        <v>355</v>
      </c>
      <c r="F95" s="57">
        <v>3</v>
      </c>
      <c r="G95" t="e">
        <f>VLOOKUP(A95,Rådata!$A$3:$A$2444,1,FALSE)</f>
        <v>#N/A</v>
      </c>
    </row>
    <row r="96" spans="1:7" x14ac:dyDescent="0.2">
      <c r="A96" t="str">
        <f t="shared" si="1"/>
        <v>0803215J01EA01</v>
      </c>
      <c r="B96" s="55" t="s">
        <v>623</v>
      </c>
      <c r="C96" s="55" t="s">
        <v>622</v>
      </c>
      <c r="D96" s="55" t="s">
        <v>259</v>
      </c>
      <c r="E96" s="55" t="s">
        <v>356</v>
      </c>
      <c r="F96" s="57">
        <v>4</v>
      </c>
      <c r="G96" t="str">
        <f>VLOOKUP(A96,Rådata!$A$3:$A$2444,1,FALSE)</f>
        <v>0803215J01EA01</v>
      </c>
    </row>
    <row r="97" spans="1:7" x14ac:dyDescent="0.2">
      <c r="A97" t="str">
        <f t="shared" si="1"/>
        <v>0803215J01EE01</v>
      </c>
      <c r="B97" s="55" t="s">
        <v>623</v>
      </c>
      <c r="C97" s="55" t="s">
        <v>622</v>
      </c>
      <c r="D97" s="55" t="s">
        <v>258</v>
      </c>
      <c r="E97" s="55" t="s">
        <v>364</v>
      </c>
      <c r="F97" s="57">
        <v>2</v>
      </c>
      <c r="G97" t="str">
        <f>VLOOKUP(A97,Rådata!$A$3:$A$2444,1,FALSE)</f>
        <v>0803215J01EE01</v>
      </c>
    </row>
    <row r="98" spans="1:7" x14ac:dyDescent="0.2">
      <c r="A98" t="str">
        <f t="shared" si="1"/>
        <v>0803215J01FA01</v>
      </c>
      <c r="B98" s="55" t="s">
        <v>623</v>
      </c>
      <c r="C98" s="55" t="s">
        <v>622</v>
      </c>
      <c r="D98" s="55" t="s">
        <v>250</v>
      </c>
      <c r="E98" s="55" t="s">
        <v>357</v>
      </c>
      <c r="F98" s="57">
        <v>1</v>
      </c>
      <c r="G98" t="str">
        <f>VLOOKUP(A98,Rådata!$A$3:$A$2444,1,FALSE)</f>
        <v>0803215J01FA01</v>
      </c>
    </row>
    <row r="99" spans="1:7" x14ac:dyDescent="0.2">
      <c r="A99" t="str">
        <f t="shared" si="1"/>
        <v>0803215J01FA09</v>
      </c>
      <c r="B99" s="55" t="s">
        <v>623</v>
      </c>
      <c r="C99" s="55" t="s">
        <v>622</v>
      </c>
      <c r="D99" s="55" t="s">
        <v>257</v>
      </c>
      <c r="E99" s="55" t="s">
        <v>375</v>
      </c>
      <c r="F99" s="57">
        <v>9</v>
      </c>
      <c r="G99" t="e">
        <f>VLOOKUP(A99,Rådata!$A$3:$A$2444,1,FALSE)</f>
        <v>#N/A</v>
      </c>
    </row>
    <row r="100" spans="1:7" x14ac:dyDescent="0.2">
      <c r="A100" t="str">
        <f t="shared" si="1"/>
        <v>0803215J01FA10</v>
      </c>
      <c r="B100" s="55" t="s">
        <v>623</v>
      </c>
      <c r="C100" s="55" t="s">
        <v>622</v>
      </c>
      <c r="D100" s="55" t="s">
        <v>268</v>
      </c>
      <c r="E100" s="55" t="s">
        <v>368</v>
      </c>
      <c r="F100" s="57">
        <v>2</v>
      </c>
      <c r="G100" t="e">
        <f>VLOOKUP(A100,Rådata!$A$3:$A$2444,1,FALSE)</f>
        <v>#N/A</v>
      </c>
    </row>
    <row r="101" spans="1:7" x14ac:dyDescent="0.2">
      <c r="A101" t="str">
        <f t="shared" si="1"/>
        <v>0803215J01FF01</v>
      </c>
      <c r="B101" s="55" t="s">
        <v>623</v>
      </c>
      <c r="C101" s="55" t="s">
        <v>622</v>
      </c>
      <c r="D101" s="55" t="s">
        <v>248</v>
      </c>
      <c r="E101" s="55" t="s">
        <v>358</v>
      </c>
      <c r="F101" s="57">
        <v>10</v>
      </c>
      <c r="G101" t="str">
        <f>VLOOKUP(A101,Rådata!$A$3:$A$2444,1,FALSE)</f>
        <v>0803215J01FF01</v>
      </c>
    </row>
    <row r="102" spans="1:7" x14ac:dyDescent="0.2">
      <c r="A102" t="str">
        <f t="shared" si="1"/>
        <v>0803215J01MA02</v>
      </c>
      <c r="B102" s="55" t="s">
        <v>623</v>
      </c>
      <c r="C102" s="55" t="s">
        <v>622</v>
      </c>
      <c r="D102" s="55" t="s">
        <v>252</v>
      </c>
      <c r="E102" s="55" t="s">
        <v>359</v>
      </c>
      <c r="F102" s="57">
        <v>14</v>
      </c>
      <c r="G102" t="str">
        <f>VLOOKUP(A102,Rådata!$A$3:$A$2444,1,FALSE)</f>
        <v>0803215J01MA02</v>
      </c>
    </row>
    <row r="103" spans="1:7" x14ac:dyDescent="0.2">
      <c r="A103" t="str">
        <f t="shared" si="1"/>
        <v>0803215J01XE01</v>
      </c>
      <c r="B103" s="55" t="s">
        <v>623</v>
      </c>
      <c r="C103" s="55" t="s">
        <v>622</v>
      </c>
      <c r="D103" s="55" t="s">
        <v>255</v>
      </c>
      <c r="E103" s="55" t="s">
        <v>361</v>
      </c>
      <c r="F103" s="57">
        <v>51</v>
      </c>
      <c r="G103" t="str">
        <f>VLOOKUP(A103,Rådata!$A$3:$A$2444,1,FALSE)</f>
        <v>0803215J01XE01</v>
      </c>
    </row>
    <row r="104" spans="1:7" x14ac:dyDescent="0.2">
      <c r="A104" t="str">
        <f t="shared" si="1"/>
        <v>0803216J01AA02</v>
      </c>
      <c r="B104" s="55" t="s">
        <v>651</v>
      </c>
      <c r="C104" s="55" t="s">
        <v>652</v>
      </c>
      <c r="D104" s="55" t="s">
        <v>249</v>
      </c>
      <c r="E104" s="55" t="s">
        <v>348</v>
      </c>
      <c r="F104" s="57">
        <v>1</v>
      </c>
      <c r="G104" t="e">
        <f>VLOOKUP(A104,Rådata!$A$3:$A$2444,1,FALSE)</f>
        <v>#N/A</v>
      </c>
    </row>
    <row r="105" spans="1:7" x14ac:dyDescent="0.2">
      <c r="A105" t="str">
        <f t="shared" si="1"/>
        <v>0803217J01AA02</v>
      </c>
      <c r="B105" s="55" t="s">
        <v>653</v>
      </c>
      <c r="C105" s="55" t="s">
        <v>654</v>
      </c>
      <c r="D105" s="55" t="s">
        <v>249</v>
      </c>
      <c r="E105" s="55" t="s">
        <v>348</v>
      </c>
      <c r="F105" s="57">
        <v>3</v>
      </c>
      <c r="G105" t="e">
        <f>VLOOKUP(A105,Rådata!$A$3:$A$2444,1,FALSE)</f>
        <v>#N/A</v>
      </c>
    </row>
    <row r="106" spans="1:7" x14ac:dyDescent="0.2">
      <c r="A106" t="str">
        <f t="shared" si="1"/>
        <v>0803217J01CA04</v>
      </c>
      <c r="B106" s="55" t="s">
        <v>653</v>
      </c>
      <c r="C106" s="55" t="s">
        <v>654</v>
      </c>
      <c r="D106" s="55" t="s">
        <v>247</v>
      </c>
      <c r="E106" s="55" t="s">
        <v>350</v>
      </c>
      <c r="F106" s="57">
        <v>4</v>
      </c>
      <c r="G106" t="e">
        <f>VLOOKUP(A106,Rådata!$A$3:$A$2444,1,FALSE)</f>
        <v>#N/A</v>
      </c>
    </row>
    <row r="107" spans="1:7" x14ac:dyDescent="0.2">
      <c r="A107" t="str">
        <f t="shared" si="1"/>
        <v>0803217J01CA08</v>
      </c>
      <c r="B107" s="55" t="s">
        <v>653</v>
      </c>
      <c r="C107" s="55" t="s">
        <v>654</v>
      </c>
      <c r="D107" s="55" t="s">
        <v>262</v>
      </c>
      <c r="E107" s="55" t="s">
        <v>351</v>
      </c>
      <c r="F107" s="57">
        <v>10</v>
      </c>
      <c r="G107" t="e">
        <f>VLOOKUP(A107,Rådata!$A$3:$A$2444,1,FALSE)</f>
        <v>#N/A</v>
      </c>
    </row>
    <row r="108" spans="1:7" x14ac:dyDescent="0.2">
      <c r="A108" t="str">
        <f t="shared" si="1"/>
        <v>0803217J01CE02</v>
      </c>
      <c r="B108" s="55" t="s">
        <v>653</v>
      </c>
      <c r="C108" s="55" t="s">
        <v>654</v>
      </c>
      <c r="D108" s="55" t="s">
        <v>246</v>
      </c>
      <c r="E108" s="55" t="s">
        <v>352</v>
      </c>
      <c r="F108" s="57">
        <v>26</v>
      </c>
      <c r="G108" t="e">
        <f>VLOOKUP(A108,Rådata!$A$3:$A$2444,1,FALSE)</f>
        <v>#N/A</v>
      </c>
    </row>
    <row r="109" spans="1:7" x14ac:dyDescent="0.2">
      <c r="A109" t="str">
        <f t="shared" si="1"/>
        <v>0803217J01CF05</v>
      </c>
      <c r="B109" s="55" t="s">
        <v>653</v>
      </c>
      <c r="C109" s="55" t="s">
        <v>654</v>
      </c>
      <c r="D109" s="55" t="s">
        <v>251</v>
      </c>
      <c r="E109" s="55" t="s">
        <v>353</v>
      </c>
      <c r="F109" s="57">
        <v>2</v>
      </c>
      <c r="G109" t="e">
        <f>VLOOKUP(A109,Rådata!$A$3:$A$2444,1,FALSE)</f>
        <v>#N/A</v>
      </c>
    </row>
    <row r="110" spans="1:7" x14ac:dyDescent="0.2">
      <c r="A110" t="str">
        <f t="shared" si="1"/>
        <v>0803217J01DB05</v>
      </c>
      <c r="B110" s="55" t="s">
        <v>653</v>
      </c>
      <c r="C110" s="55" t="s">
        <v>654</v>
      </c>
      <c r="D110" s="55" t="s">
        <v>261</v>
      </c>
      <c r="E110" s="55" t="s">
        <v>355</v>
      </c>
      <c r="F110" s="57">
        <v>1</v>
      </c>
      <c r="G110" t="e">
        <f>VLOOKUP(A110,Rådata!$A$3:$A$2444,1,FALSE)</f>
        <v>#N/A</v>
      </c>
    </row>
    <row r="111" spans="1:7" x14ac:dyDescent="0.2">
      <c r="A111" t="str">
        <f t="shared" si="1"/>
        <v>0803217J01FF01</v>
      </c>
      <c r="B111" s="55" t="s">
        <v>653</v>
      </c>
      <c r="C111" s="55" t="s">
        <v>654</v>
      </c>
      <c r="D111" s="55" t="s">
        <v>248</v>
      </c>
      <c r="E111" s="55" t="s">
        <v>358</v>
      </c>
      <c r="F111" s="57">
        <v>1</v>
      </c>
      <c r="G111" t="e">
        <f>VLOOKUP(A111,Rådata!$A$3:$A$2444,1,FALSE)</f>
        <v>#N/A</v>
      </c>
    </row>
    <row r="112" spans="1:7" x14ac:dyDescent="0.2">
      <c r="A112" t="str">
        <f t="shared" si="1"/>
        <v>0803217J01MA02</v>
      </c>
      <c r="B112" s="55" t="s">
        <v>653</v>
      </c>
      <c r="C112" s="55" t="s">
        <v>654</v>
      </c>
      <c r="D112" s="55" t="s">
        <v>252</v>
      </c>
      <c r="E112" s="55" t="s">
        <v>359</v>
      </c>
      <c r="F112" s="57">
        <v>4</v>
      </c>
      <c r="G112" t="e">
        <f>VLOOKUP(A112,Rådata!$A$3:$A$2444,1,FALSE)</f>
        <v>#N/A</v>
      </c>
    </row>
    <row r="113" spans="1:7" x14ac:dyDescent="0.2">
      <c r="A113" t="str">
        <f t="shared" si="1"/>
        <v>0803217J01XE01</v>
      </c>
      <c r="B113" s="55" t="s">
        <v>653</v>
      </c>
      <c r="C113" s="55" t="s">
        <v>654</v>
      </c>
      <c r="D113" s="55" t="s">
        <v>255</v>
      </c>
      <c r="E113" s="55" t="s">
        <v>361</v>
      </c>
      <c r="F113" s="57">
        <v>7</v>
      </c>
      <c r="G113" t="e">
        <f>VLOOKUP(A113,Rådata!$A$3:$A$2444,1,FALSE)</f>
        <v>#N/A</v>
      </c>
    </row>
    <row r="114" spans="1:7" x14ac:dyDescent="0.2">
      <c r="A114" t="str">
        <f t="shared" si="1"/>
        <v>0803254J01AA02</v>
      </c>
      <c r="B114" s="55" t="s">
        <v>44</v>
      </c>
      <c r="C114" s="55" t="s">
        <v>167</v>
      </c>
      <c r="D114" s="55" t="s">
        <v>249</v>
      </c>
      <c r="E114" s="55" t="s">
        <v>348</v>
      </c>
      <c r="F114" s="57">
        <v>1</v>
      </c>
      <c r="G114" t="str">
        <f>VLOOKUP(A114,Rådata!$A$3:$A$2444,1,FALSE)</f>
        <v>0803254J01AA02</v>
      </c>
    </row>
    <row r="115" spans="1:7" x14ac:dyDescent="0.2">
      <c r="A115" t="str">
        <f t="shared" si="1"/>
        <v>0803254J01AA04</v>
      </c>
      <c r="B115" s="55" t="s">
        <v>44</v>
      </c>
      <c r="C115" s="55" t="s">
        <v>167</v>
      </c>
      <c r="D115" s="55" t="s">
        <v>264</v>
      </c>
      <c r="E115" s="55" t="s">
        <v>349</v>
      </c>
      <c r="F115" s="57">
        <v>1</v>
      </c>
      <c r="G115" t="str">
        <f>VLOOKUP(A115,Rådata!$A$3:$A$2444,1,FALSE)</f>
        <v>0803254J01AA04</v>
      </c>
    </row>
    <row r="116" spans="1:7" x14ac:dyDescent="0.2">
      <c r="A116" t="str">
        <f t="shared" si="1"/>
        <v>0803254J01CA08</v>
      </c>
      <c r="B116" s="55" t="s">
        <v>44</v>
      </c>
      <c r="C116" s="55" t="s">
        <v>167</v>
      </c>
      <c r="D116" s="55" t="s">
        <v>262</v>
      </c>
      <c r="E116" s="55" t="s">
        <v>351</v>
      </c>
      <c r="F116" s="57">
        <v>88</v>
      </c>
      <c r="G116" t="str">
        <f>VLOOKUP(A116,Rådata!$A$3:$A$2444,1,FALSE)</f>
        <v>0803254J01CA08</v>
      </c>
    </row>
    <row r="117" spans="1:7" x14ac:dyDescent="0.2">
      <c r="A117" t="str">
        <f t="shared" si="1"/>
        <v>0803254J01CE02</v>
      </c>
      <c r="B117" s="55" t="s">
        <v>44</v>
      </c>
      <c r="C117" s="55" t="s">
        <v>167</v>
      </c>
      <c r="D117" s="55" t="s">
        <v>246</v>
      </c>
      <c r="E117" s="55" t="s">
        <v>352</v>
      </c>
      <c r="F117" s="57">
        <v>42</v>
      </c>
      <c r="G117" t="str">
        <f>VLOOKUP(A117,Rådata!$A$3:$A$2444,1,FALSE)</f>
        <v>0803254J01CE02</v>
      </c>
    </row>
    <row r="118" spans="1:7" x14ac:dyDescent="0.2">
      <c r="A118" t="str">
        <f t="shared" si="1"/>
        <v>0803254J01CF05</v>
      </c>
      <c r="B118" s="55" t="s">
        <v>44</v>
      </c>
      <c r="C118" s="55" t="s">
        <v>167</v>
      </c>
      <c r="D118" s="55" t="s">
        <v>251</v>
      </c>
      <c r="E118" s="55" t="s">
        <v>353</v>
      </c>
      <c r="F118" s="57">
        <v>2</v>
      </c>
      <c r="G118" t="str">
        <f>VLOOKUP(A118,Rådata!$A$3:$A$2444,1,FALSE)</f>
        <v>0803254J01CF05</v>
      </c>
    </row>
    <row r="119" spans="1:7" x14ac:dyDescent="0.2">
      <c r="A119" t="str">
        <f t="shared" si="1"/>
        <v>0803254J01CR02</v>
      </c>
      <c r="B119" s="55" t="s">
        <v>44</v>
      </c>
      <c r="C119" s="55" t="s">
        <v>167</v>
      </c>
      <c r="D119" s="55" t="s">
        <v>253</v>
      </c>
      <c r="E119" s="55" t="s">
        <v>640</v>
      </c>
      <c r="F119" s="57">
        <v>1</v>
      </c>
      <c r="G119" t="str">
        <f>VLOOKUP(A119,Rådata!$A$3:$A$2444,1,FALSE)</f>
        <v>0803254J01CR02</v>
      </c>
    </row>
    <row r="120" spans="1:7" x14ac:dyDescent="0.2">
      <c r="A120" t="str">
        <f t="shared" si="1"/>
        <v>0803254J01DB05</v>
      </c>
      <c r="B120" s="55" t="s">
        <v>44</v>
      </c>
      <c r="C120" s="55" t="s">
        <v>167</v>
      </c>
      <c r="D120" s="55" t="s">
        <v>261</v>
      </c>
      <c r="E120" s="55" t="s">
        <v>355</v>
      </c>
      <c r="F120" s="57">
        <v>1</v>
      </c>
      <c r="G120" t="str">
        <f>VLOOKUP(A120,Rådata!$A$3:$A$2444,1,FALSE)</f>
        <v>0803254J01DB05</v>
      </c>
    </row>
    <row r="121" spans="1:7" x14ac:dyDescent="0.2">
      <c r="A121" t="str">
        <f t="shared" si="1"/>
        <v>0803254J01EA01</v>
      </c>
      <c r="B121" s="55" t="s">
        <v>44</v>
      </c>
      <c r="C121" s="55" t="s">
        <v>167</v>
      </c>
      <c r="D121" s="55" t="s">
        <v>259</v>
      </c>
      <c r="E121" s="55" t="s">
        <v>356</v>
      </c>
      <c r="F121" s="57">
        <v>4</v>
      </c>
      <c r="G121" t="str">
        <f>VLOOKUP(A121,Rådata!$A$3:$A$2444,1,FALSE)</f>
        <v>0803254J01EA01</v>
      </c>
    </row>
    <row r="122" spans="1:7" x14ac:dyDescent="0.2">
      <c r="A122" t="str">
        <f t="shared" si="1"/>
        <v>0803254J01EE01</v>
      </c>
      <c r="B122" s="55" t="s">
        <v>44</v>
      </c>
      <c r="C122" s="55" t="s">
        <v>167</v>
      </c>
      <c r="D122" s="55" t="s">
        <v>258</v>
      </c>
      <c r="E122" s="55" t="s">
        <v>364</v>
      </c>
      <c r="F122" s="57">
        <v>2</v>
      </c>
      <c r="G122" t="str">
        <f>VLOOKUP(A122,Rådata!$A$3:$A$2444,1,FALSE)</f>
        <v>0803254J01EE01</v>
      </c>
    </row>
    <row r="123" spans="1:7" x14ac:dyDescent="0.2">
      <c r="A123" t="str">
        <f t="shared" si="1"/>
        <v>0803254J01XE01</v>
      </c>
      <c r="B123" s="55" t="s">
        <v>44</v>
      </c>
      <c r="C123" s="55" t="s">
        <v>167</v>
      </c>
      <c r="D123" s="55" t="s">
        <v>255</v>
      </c>
      <c r="E123" s="55" t="s">
        <v>361</v>
      </c>
      <c r="F123" s="57">
        <v>3</v>
      </c>
      <c r="G123" t="str">
        <f>VLOOKUP(A123,Rådata!$A$3:$A$2444,1,FALSE)</f>
        <v>0803254J01XE01</v>
      </c>
    </row>
    <row r="124" spans="1:7" x14ac:dyDescent="0.2">
      <c r="A124" t="str">
        <f t="shared" si="1"/>
        <v>0803256J01AA02</v>
      </c>
      <c r="B124" s="55" t="s">
        <v>66</v>
      </c>
      <c r="C124" s="55" t="s">
        <v>186</v>
      </c>
      <c r="D124" s="55" t="s">
        <v>249</v>
      </c>
      <c r="E124" s="55" t="s">
        <v>348</v>
      </c>
      <c r="F124" s="57">
        <v>4</v>
      </c>
      <c r="G124" t="str">
        <f>VLOOKUP(A124,Rådata!$A$3:$A$2444,1,FALSE)</f>
        <v>0803256J01AA02</v>
      </c>
    </row>
    <row r="125" spans="1:7" x14ac:dyDescent="0.2">
      <c r="A125" t="str">
        <f t="shared" si="1"/>
        <v>0803256J01AA04</v>
      </c>
      <c r="B125" s="55" t="s">
        <v>66</v>
      </c>
      <c r="C125" s="55" t="s">
        <v>186</v>
      </c>
      <c r="D125" s="55" t="s">
        <v>264</v>
      </c>
      <c r="E125" s="55" t="s">
        <v>349</v>
      </c>
      <c r="F125" s="57">
        <v>1</v>
      </c>
      <c r="G125" t="str">
        <f>VLOOKUP(A125,Rådata!$A$3:$A$2444,1,FALSE)</f>
        <v>0803256J01AA04</v>
      </c>
    </row>
    <row r="126" spans="1:7" x14ac:dyDescent="0.2">
      <c r="A126" t="str">
        <f t="shared" si="1"/>
        <v>0803256J01CA08</v>
      </c>
      <c r="B126" s="55" t="s">
        <v>66</v>
      </c>
      <c r="C126" s="55" t="s">
        <v>186</v>
      </c>
      <c r="D126" s="55" t="s">
        <v>262</v>
      </c>
      <c r="E126" s="55" t="s">
        <v>351</v>
      </c>
      <c r="F126" s="57">
        <v>49</v>
      </c>
      <c r="G126" t="str">
        <f>VLOOKUP(A126,Rådata!$A$3:$A$2444,1,FALSE)</f>
        <v>0803256J01CA08</v>
      </c>
    </row>
    <row r="127" spans="1:7" x14ac:dyDescent="0.2">
      <c r="A127" t="str">
        <f t="shared" si="1"/>
        <v>0803256J01CE02</v>
      </c>
      <c r="B127" s="55" t="s">
        <v>66</v>
      </c>
      <c r="C127" s="55" t="s">
        <v>186</v>
      </c>
      <c r="D127" s="55" t="s">
        <v>246</v>
      </c>
      <c r="E127" s="55" t="s">
        <v>352</v>
      </c>
      <c r="F127" s="57">
        <v>38</v>
      </c>
      <c r="G127" t="str">
        <f>VLOOKUP(A127,Rådata!$A$3:$A$2444,1,FALSE)</f>
        <v>0803256J01CE02</v>
      </c>
    </row>
    <row r="128" spans="1:7" x14ac:dyDescent="0.2">
      <c r="A128" t="str">
        <f t="shared" si="1"/>
        <v>0803256J01CF05</v>
      </c>
      <c r="B128" s="55" t="s">
        <v>66</v>
      </c>
      <c r="C128" s="55" t="s">
        <v>186</v>
      </c>
      <c r="D128" s="55" t="s">
        <v>251</v>
      </c>
      <c r="E128" s="55" t="s">
        <v>353</v>
      </c>
      <c r="F128" s="57">
        <v>14</v>
      </c>
      <c r="G128" t="str">
        <f>VLOOKUP(A128,Rådata!$A$3:$A$2444,1,FALSE)</f>
        <v>0803256J01CF05</v>
      </c>
    </row>
    <row r="129" spans="1:7" x14ac:dyDescent="0.2">
      <c r="A129" t="str">
        <f t="shared" si="1"/>
        <v>0803256J01CR02</v>
      </c>
      <c r="B129" s="55" t="s">
        <v>66</v>
      </c>
      <c r="C129" s="55" t="s">
        <v>186</v>
      </c>
      <c r="D129" s="55" t="s">
        <v>253</v>
      </c>
      <c r="E129" s="55" t="s">
        <v>640</v>
      </c>
      <c r="F129" s="57">
        <v>1</v>
      </c>
      <c r="G129" t="str">
        <f>VLOOKUP(A129,Rådata!$A$3:$A$2444,1,FALSE)</f>
        <v>0803256J01CR02</v>
      </c>
    </row>
    <row r="130" spans="1:7" x14ac:dyDescent="0.2">
      <c r="A130" t="str">
        <f t="shared" si="1"/>
        <v>0803256J01EA01</v>
      </c>
      <c r="B130" s="55" t="s">
        <v>66</v>
      </c>
      <c r="C130" s="55" t="s">
        <v>186</v>
      </c>
      <c r="D130" s="55" t="s">
        <v>259</v>
      </c>
      <c r="E130" s="55" t="s">
        <v>356</v>
      </c>
      <c r="F130" s="57">
        <v>2</v>
      </c>
      <c r="G130" t="str">
        <f>VLOOKUP(A130,Rådata!$A$3:$A$2444,1,FALSE)</f>
        <v>0803256J01EA01</v>
      </c>
    </row>
    <row r="131" spans="1:7" x14ac:dyDescent="0.2">
      <c r="A131" t="str">
        <f t="shared" ref="A131:A194" si="2">B131&amp;D131</f>
        <v>0803256J01EE01</v>
      </c>
      <c r="B131" s="55" t="s">
        <v>66</v>
      </c>
      <c r="C131" s="55" t="s">
        <v>186</v>
      </c>
      <c r="D131" s="55" t="s">
        <v>258</v>
      </c>
      <c r="E131" s="55" t="s">
        <v>364</v>
      </c>
      <c r="F131" s="57">
        <v>2</v>
      </c>
      <c r="G131" t="str">
        <f>VLOOKUP(A131,Rådata!$A$3:$A$2444,1,FALSE)</f>
        <v>0803256J01EE01</v>
      </c>
    </row>
    <row r="132" spans="1:7" x14ac:dyDescent="0.2">
      <c r="A132" t="str">
        <f t="shared" si="2"/>
        <v>0803256J01FA10</v>
      </c>
      <c r="B132" s="55" t="s">
        <v>66</v>
      </c>
      <c r="C132" s="55" t="s">
        <v>186</v>
      </c>
      <c r="D132" s="55" t="s">
        <v>268</v>
      </c>
      <c r="E132" s="55" t="s">
        <v>368</v>
      </c>
      <c r="F132" s="57">
        <v>1</v>
      </c>
      <c r="G132" t="str">
        <f>VLOOKUP(A132,Rådata!$A$3:$A$2444,1,FALSE)</f>
        <v>0803256J01FA10</v>
      </c>
    </row>
    <row r="133" spans="1:7" x14ac:dyDescent="0.2">
      <c r="A133" t="str">
        <f t="shared" si="2"/>
        <v>0803256J01XE01</v>
      </c>
      <c r="B133" s="55" t="s">
        <v>66</v>
      </c>
      <c r="C133" s="55" t="s">
        <v>186</v>
      </c>
      <c r="D133" s="55" t="s">
        <v>255</v>
      </c>
      <c r="E133" s="55" t="s">
        <v>361</v>
      </c>
      <c r="F133" s="57">
        <v>16</v>
      </c>
      <c r="G133" t="str">
        <f>VLOOKUP(A133,Rådata!$A$3:$A$2444,1,FALSE)</f>
        <v>0803256J01XE01</v>
      </c>
    </row>
    <row r="134" spans="1:7" x14ac:dyDescent="0.2">
      <c r="A134" t="str">
        <f t="shared" si="2"/>
        <v>0803259J01AA02</v>
      </c>
      <c r="B134" s="55" t="s">
        <v>621</v>
      </c>
      <c r="C134" s="55" t="s">
        <v>620</v>
      </c>
      <c r="D134" s="55" t="s">
        <v>249</v>
      </c>
      <c r="E134" s="55" t="s">
        <v>348</v>
      </c>
      <c r="F134" s="57">
        <v>2</v>
      </c>
      <c r="G134" t="e">
        <f>VLOOKUP(A134,Rådata!$A$3:$A$2444,1,FALSE)</f>
        <v>#N/A</v>
      </c>
    </row>
    <row r="135" spans="1:7" x14ac:dyDescent="0.2">
      <c r="A135" t="str">
        <f t="shared" si="2"/>
        <v>0803259J01CA04</v>
      </c>
      <c r="B135" s="55" t="s">
        <v>621</v>
      </c>
      <c r="C135" s="55" t="s">
        <v>620</v>
      </c>
      <c r="D135" s="55" t="s">
        <v>247</v>
      </c>
      <c r="E135" s="55" t="s">
        <v>350</v>
      </c>
      <c r="F135" s="57">
        <v>3</v>
      </c>
      <c r="G135" t="e">
        <f>VLOOKUP(A135,Rådata!$A$3:$A$2444,1,FALSE)</f>
        <v>#N/A</v>
      </c>
    </row>
    <row r="136" spans="1:7" x14ac:dyDescent="0.2">
      <c r="A136" t="str">
        <f t="shared" si="2"/>
        <v>0803259J01CE02</v>
      </c>
      <c r="B136" s="55" t="s">
        <v>621</v>
      </c>
      <c r="C136" s="55" t="s">
        <v>620</v>
      </c>
      <c r="D136" s="55" t="s">
        <v>246</v>
      </c>
      <c r="E136" s="55" t="s">
        <v>352</v>
      </c>
      <c r="F136" s="57">
        <v>2</v>
      </c>
      <c r="G136" t="e">
        <f>VLOOKUP(A136,Rådata!$A$3:$A$2444,1,FALSE)</f>
        <v>#N/A</v>
      </c>
    </row>
    <row r="137" spans="1:7" x14ac:dyDescent="0.2">
      <c r="A137" t="str">
        <f t="shared" si="2"/>
        <v>0803259J01FA09</v>
      </c>
      <c r="B137" s="55" t="s">
        <v>621</v>
      </c>
      <c r="C137" s="55" t="s">
        <v>620</v>
      </c>
      <c r="D137" s="55" t="s">
        <v>257</v>
      </c>
      <c r="E137" s="55" t="s">
        <v>375</v>
      </c>
      <c r="F137" s="57">
        <v>1</v>
      </c>
      <c r="G137" t="e">
        <f>VLOOKUP(A137,Rådata!$A$3:$A$2444,1,FALSE)</f>
        <v>#N/A</v>
      </c>
    </row>
    <row r="138" spans="1:7" x14ac:dyDescent="0.2">
      <c r="A138" t="str">
        <f t="shared" si="2"/>
        <v>0803259J01MA02</v>
      </c>
      <c r="B138" s="55" t="s">
        <v>621</v>
      </c>
      <c r="C138" s="55" t="s">
        <v>620</v>
      </c>
      <c r="D138" s="55" t="s">
        <v>252</v>
      </c>
      <c r="E138" s="55" t="s">
        <v>359</v>
      </c>
      <c r="F138" s="57">
        <v>1</v>
      </c>
      <c r="G138" t="e">
        <f>VLOOKUP(A138,Rådata!$A$3:$A$2444,1,FALSE)</f>
        <v>#N/A</v>
      </c>
    </row>
    <row r="139" spans="1:7" x14ac:dyDescent="0.2">
      <c r="A139" t="str">
        <f t="shared" si="2"/>
        <v>0803260J01AA02</v>
      </c>
      <c r="B139" s="55" t="s">
        <v>641</v>
      </c>
      <c r="C139" s="55" t="s">
        <v>642</v>
      </c>
      <c r="D139" s="55" t="s">
        <v>249</v>
      </c>
      <c r="E139" s="55" t="s">
        <v>348</v>
      </c>
      <c r="F139" s="57">
        <v>29</v>
      </c>
      <c r="G139" t="str">
        <f>VLOOKUP(A139,Rådata!$A$3:$A$2444,1,FALSE)</f>
        <v>0803260J01AA02</v>
      </c>
    </row>
    <row r="140" spans="1:7" x14ac:dyDescent="0.2">
      <c r="A140" t="str">
        <f t="shared" si="2"/>
        <v>0803260J01AA04</v>
      </c>
      <c r="B140" s="55" t="s">
        <v>641</v>
      </c>
      <c r="C140" s="55" t="s">
        <v>642</v>
      </c>
      <c r="D140" s="55" t="s">
        <v>264</v>
      </c>
      <c r="E140" s="55" t="s">
        <v>349</v>
      </c>
      <c r="F140" s="57">
        <v>9</v>
      </c>
      <c r="G140" t="e">
        <f>VLOOKUP(A140,Rådata!$A$3:$A$2444,1,FALSE)</f>
        <v>#N/A</v>
      </c>
    </row>
    <row r="141" spans="1:7" x14ac:dyDescent="0.2">
      <c r="A141" t="str">
        <f t="shared" si="2"/>
        <v>0803260J01AA07</v>
      </c>
      <c r="B141" s="55" t="s">
        <v>641</v>
      </c>
      <c r="C141" s="55" t="s">
        <v>642</v>
      </c>
      <c r="D141" s="55" t="s">
        <v>263</v>
      </c>
      <c r="E141" s="55" t="s">
        <v>363</v>
      </c>
      <c r="F141" s="57">
        <v>6</v>
      </c>
      <c r="G141" t="e">
        <f>VLOOKUP(A141,Rådata!$A$3:$A$2444,1,FALSE)</f>
        <v>#N/A</v>
      </c>
    </row>
    <row r="142" spans="1:7" x14ac:dyDescent="0.2">
      <c r="A142" t="str">
        <f t="shared" si="2"/>
        <v>0803260J01CA04</v>
      </c>
      <c r="B142" s="55" t="s">
        <v>641</v>
      </c>
      <c r="C142" s="55" t="s">
        <v>642</v>
      </c>
      <c r="D142" s="55" t="s">
        <v>247</v>
      </c>
      <c r="E142" s="55" t="s">
        <v>350</v>
      </c>
      <c r="F142" s="57">
        <v>13</v>
      </c>
      <c r="G142" t="e">
        <f>VLOOKUP(A142,Rådata!$A$3:$A$2444,1,FALSE)</f>
        <v>#N/A</v>
      </c>
    </row>
    <row r="143" spans="1:7" x14ac:dyDescent="0.2">
      <c r="A143" t="str">
        <f t="shared" si="2"/>
        <v>0803260J01CA08</v>
      </c>
      <c r="B143" s="55" t="s">
        <v>641</v>
      </c>
      <c r="C143" s="55" t="s">
        <v>642</v>
      </c>
      <c r="D143" s="55" t="s">
        <v>262</v>
      </c>
      <c r="E143" s="55" t="s">
        <v>351</v>
      </c>
      <c r="F143" s="57">
        <v>133</v>
      </c>
      <c r="G143" t="str">
        <f>VLOOKUP(A143,Rådata!$A$3:$A$2444,1,FALSE)</f>
        <v>0803260J01CA08</v>
      </c>
    </row>
    <row r="144" spans="1:7" x14ac:dyDescent="0.2">
      <c r="A144" t="str">
        <f t="shared" si="2"/>
        <v>0803260J01CE02</v>
      </c>
      <c r="B144" s="55" t="s">
        <v>641</v>
      </c>
      <c r="C144" s="55" t="s">
        <v>642</v>
      </c>
      <c r="D144" s="55" t="s">
        <v>246</v>
      </c>
      <c r="E144" s="55" t="s">
        <v>352</v>
      </c>
      <c r="F144" s="57">
        <v>110</v>
      </c>
      <c r="G144" t="str">
        <f>VLOOKUP(A144,Rådata!$A$3:$A$2444,1,FALSE)</f>
        <v>0803260J01CE02</v>
      </c>
    </row>
    <row r="145" spans="1:7" x14ac:dyDescent="0.2">
      <c r="A145" t="str">
        <f t="shared" si="2"/>
        <v>0803260J01CF05</v>
      </c>
      <c r="B145" s="55" t="s">
        <v>641</v>
      </c>
      <c r="C145" s="55" t="s">
        <v>642</v>
      </c>
      <c r="D145" s="55" t="s">
        <v>251</v>
      </c>
      <c r="E145" s="55" t="s">
        <v>353</v>
      </c>
      <c r="F145" s="57">
        <v>44</v>
      </c>
      <c r="G145" t="str">
        <f>VLOOKUP(A145,Rådata!$A$3:$A$2444,1,FALSE)</f>
        <v>0803260J01CF05</v>
      </c>
    </row>
    <row r="146" spans="1:7" x14ac:dyDescent="0.2">
      <c r="A146" t="str">
        <f t="shared" si="2"/>
        <v>0803260J01CR02</v>
      </c>
      <c r="B146" s="55" t="s">
        <v>641</v>
      </c>
      <c r="C146" s="55" t="s">
        <v>642</v>
      </c>
      <c r="D146" s="55" t="s">
        <v>253</v>
      </c>
      <c r="E146" s="55" t="s">
        <v>640</v>
      </c>
      <c r="F146" s="57">
        <v>6</v>
      </c>
      <c r="G146" t="e">
        <f>VLOOKUP(A146,Rådata!$A$3:$A$2444,1,FALSE)</f>
        <v>#N/A</v>
      </c>
    </row>
    <row r="147" spans="1:7" x14ac:dyDescent="0.2">
      <c r="A147" t="str">
        <f t="shared" si="2"/>
        <v>0803260J01DB05</v>
      </c>
      <c r="B147" s="55" t="s">
        <v>641</v>
      </c>
      <c r="C147" s="55" t="s">
        <v>642</v>
      </c>
      <c r="D147" s="55" t="s">
        <v>261</v>
      </c>
      <c r="E147" s="55" t="s">
        <v>355</v>
      </c>
      <c r="F147" s="57">
        <v>5</v>
      </c>
      <c r="G147" t="e">
        <f>VLOOKUP(A147,Rådata!$A$3:$A$2444,1,FALSE)</f>
        <v>#N/A</v>
      </c>
    </row>
    <row r="148" spans="1:7" x14ac:dyDescent="0.2">
      <c r="A148" t="str">
        <f t="shared" si="2"/>
        <v>0803260J01EA01</v>
      </c>
      <c r="B148" s="55" t="s">
        <v>641</v>
      </c>
      <c r="C148" s="55" t="s">
        <v>642</v>
      </c>
      <c r="D148" s="55" t="s">
        <v>259</v>
      </c>
      <c r="E148" s="55" t="s">
        <v>356</v>
      </c>
      <c r="F148" s="57">
        <v>19</v>
      </c>
      <c r="G148" t="e">
        <f>VLOOKUP(A148,Rådata!$A$3:$A$2444,1,FALSE)</f>
        <v>#N/A</v>
      </c>
    </row>
    <row r="149" spans="1:7" x14ac:dyDescent="0.2">
      <c r="A149" t="str">
        <f t="shared" si="2"/>
        <v>0803260J01EE01</v>
      </c>
      <c r="B149" s="55" t="s">
        <v>641</v>
      </c>
      <c r="C149" s="55" t="s">
        <v>642</v>
      </c>
      <c r="D149" s="55" t="s">
        <v>258</v>
      </c>
      <c r="E149" s="55" t="s">
        <v>364</v>
      </c>
      <c r="F149" s="57">
        <v>4</v>
      </c>
      <c r="G149" t="e">
        <f>VLOOKUP(A149,Rådata!$A$3:$A$2444,1,FALSE)</f>
        <v>#N/A</v>
      </c>
    </row>
    <row r="150" spans="1:7" x14ac:dyDescent="0.2">
      <c r="A150" t="str">
        <f t="shared" si="2"/>
        <v>0803260J01FA09</v>
      </c>
      <c r="B150" s="55" t="s">
        <v>641</v>
      </c>
      <c r="C150" s="55" t="s">
        <v>642</v>
      </c>
      <c r="D150" s="55" t="s">
        <v>257</v>
      </c>
      <c r="E150" s="55" t="s">
        <v>375</v>
      </c>
      <c r="F150" s="57">
        <v>5</v>
      </c>
      <c r="G150" t="e">
        <f>VLOOKUP(A150,Rådata!$A$3:$A$2444,1,FALSE)</f>
        <v>#N/A</v>
      </c>
    </row>
    <row r="151" spans="1:7" x14ac:dyDescent="0.2">
      <c r="A151" t="str">
        <f t="shared" si="2"/>
        <v>0803260J01FA10</v>
      </c>
      <c r="B151" s="55" t="s">
        <v>641</v>
      </c>
      <c r="C151" s="55" t="s">
        <v>642</v>
      </c>
      <c r="D151" s="55" t="s">
        <v>268</v>
      </c>
      <c r="E151" s="55" t="s">
        <v>368</v>
      </c>
      <c r="F151" s="57">
        <v>9</v>
      </c>
      <c r="G151" t="e">
        <f>VLOOKUP(A151,Rådata!$A$3:$A$2444,1,FALSE)</f>
        <v>#N/A</v>
      </c>
    </row>
    <row r="152" spans="1:7" x14ac:dyDescent="0.2">
      <c r="A152" t="str">
        <f t="shared" si="2"/>
        <v>0803260J01FF01</v>
      </c>
      <c r="B152" s="55" t="s">
        <v>641</v>
      </c>
      <c r="C152" s="55" t="s">
        <v>642</v>
      </c>
      <c r="D152" s="55" t="s">
        <v>248</v>
      </c>
      <c r="E152" s="55" t="s">
        <v>358</v>
      </c>
      <c r="F152" s="57">
        <v>7</v>
      </c>
      <c r="G152" t="e">
        <f>VLOOKUP(A152,Rådata!$A$3:$A$2444,1,FALSE)</f>
        <v>#N/A</v>
      </c>
    </row>
    <row r="153" spans="1:7" x14ac:dyDescent="0.2">
      <c r="A153" t="str">
        <f t="shared" si="2"/>
        <v>0803260J01MA02</v>
      </c>
      <c r="B153" s="55" t="s">
        <v>641</v>
      </c>
      <c r="C153" s="55" t="s">
        <v>642</v>
      </c>
      <c r="D153" s="55" t="s">
        <v>252</v>
      </c>
      <c r="E153" s="55" t="s">
        <v>359</v>
      </c>
      <c r="F153" s="57">
        <v>7</v>
      </c>
      <c r="G153" t="e">
        <f>VLOOKUP(A153,Rådata!$A$3:$A$2444,1,FALSE)</f>
        <v>#N/A</v>
      </c>
    </row>
    <row r="154" spans="1:7" x14ac:dyDescent="0.2">
      <c r="A154" t="str">
        <f t="shared" si="2"/>
        <v>0803260J01XE01</v>
      </c>
      <c r="B154" s="55" t="s">
        <v>641</v>
      </c>
      <c r="C154" s="55" t="s">
        <v>642</v>
      </c>
      <c r="D154" s="55" t="s">
        <v>255</v>
      </c>
      <c r="E154" s="55" t="s">
        <v>361</v>
      </c>
      <c r="F154" s="57">
        <v>111</v>
      </c>
      <c r="G154" t="str">
        <f>VLOOKUP(A154,Rådata!$A$3:$A$2444,1,FALSE)</f>
        <v>0803260J01XE01</v>
      </c>
    </row>
    <row r="155" spans="1:7" x14ac:dyDescent="0.2">
      <c r="A155" t="str">
        <f t="shared" si="2"/>
        <v>0803301J01AA02</v>
      </c>
      <c r="B155" s="55" t="s">
        <v>313</v>
      </c>
      <c r="C155" s="55" t="s">
        <v>362</v>
      </c>
      <c r="D155" s="55" t="s">
        <v>249</v>
      </c>
      <c r="E155" s="55" t="s">
        <v>348</v>
      </c>
      <c r="F155" s="57">
        <v>2</v>
      </c>
      <c r="G155" t="str">
        <f>VLOOKUP(A155,Rådata!$A$3:$A$2444,1,FALSE)</f>
        <v>0803301J01AA02</v>
      </c>
    </row>
    <row r="156" spans="1:7" x14ac:dyDescent="0.2">
      <c r="A156" t="str">
        <f t="shared" si="2"/>
        <v>0803301J01AA04</v>
      </c>
      <c r="B156" s="55" t="s">
        <v>313</v>
      </c>
      <c r="C156" s="55" t="s">
        <v>362</v>
      </c>
      <c r="D156" s="55" t="s">
        <v>264</v>
      </c>
      <c r="E156" s="55" t="s">
        <v>349</v>
      </c>
      <c r="F156" s="57">
        <v>1</v>
      </c>
      <c r="G156" t="str">
        <f>VLOOKUP(A156,Rådata!$A$3:$A$2444,1,FALSE)</f>
        <v>0803301J01AA04</v>
      </c>
    </row>
    <row r="157" spans="1:7" x14ac:dyDescent="0.2">
      <c r="A157" t="str">
        <f t="shared" si="2"/>
        <v>0803301J01CE02</v>
      </c>
      <c r="B157" s="55" t="s">
        <v>313</v>
      </c>
      <c r="C157" s="55" t="s">
        <v>362</v>
      </c>
      <c r="D157" s="55" t="s">
        <v>246</v>
      </c>
      <c r="E157" s="55" t="s">
        <v>352</v>
      </c>
      <c r="F157" s="57">
        <v>2</v>
      </c>
      <c r="G157" t="str">
        <f>VLOOKUP(A157,Rådata!$A$3:$A$2444,1,FALSE)</f>
        <v>0803301J01CE02</v>
      </c>
    </row>
    <row r="158" spans="1:7" x14ac:dyDescent="0.2">
      <c r="A158" t="str">
        <f t="shared" si="2"/>
        <v>0803301J01MA02</v>
      </c>
      <c r="B158" s="55" t="s">
        <v>313</v>
      </c>
      <c r="C158" s="55" t="s">
        <v>362</v>
      </c>
      <c r="D158" s="55" t="s">
        <v>252</v>
      </c>
      <c r="E158" s="55" t="s">
        <v>359</v>
      </c>
      <c r="F158" s="57">
        <v>1</v>
      </c>
      <c r="G158" t="str">
        <f>VLOOKUP(A158,Rådata!$A$3:$A$2444,1,FALSE)</f>
        <v>0803301J01MA02</v>
      </c>
    </row>
    <row r="159" spans="1:7" x14ac:dyDescent="0.2">
      <c r="A159" t="str">
        <f t="shared" si="2"/>
        <v>0803305J01AA02</v>
      </c>
      <c r="B159" s="55" t="s">
        <v>315</v>
      </c>
      <c r="C159" s="55" t="s">
        <v>367</v>
      </c>
      <c r="D159" s="55" t="s">
        <v>249</v>
      </c>
      <c r="E159" s="55" t="s">
        <v>348</v>
      </c>
      <c r="F159" s="57">
        <v>2</v>
      </c>
      <c r="G159" t="str">
        <f>VLOOKUP(A159,Rådata!$A$3:$A$2444,1,FALSE)</f>
        <v>0803305J01AA02</v>
      </c>
    </row>
    <row r="160" spans="1:7" x14ac:dyDescent="0.2">
      <c r="A160" t="str">
        <f t="shared" si="2"/>
        <v>0803305J01CA08</v>
      </c>
      <c r="B160" s="55" t="s">
        <v>315</v>
      </c>
      <c r="C160" s="55" t="s">
        <v>367</v>
      </c>
      <c r="D160" s="55" t="s">
        <v>262</v>
      </c>
      <c r="E160" s="55" t="s">
        <v>351</v>
      </c>
      <c r="F160" s="57">
        <v>6</v>
      </c>
      <c r="G160" t="str">
        <f>VLOOKUP(A160,Rådata!$A$3:$A$2444,1,FALSE)</f>
        <v>0803305J01CA08</v>
      </c>
    </row>
    <row r="161" spans="1:7" x14ac:dyDescent="0.2">
      <c r="A161" t="str">
        <f t="shared" si="2"/>
        <v>0803305J01CE02</v>
      </c>
      <c r="B161" s="55" t="s">
        <v>315</v>
      </c>
      <c r="C161" s="55" t="s">
        <v>367</v>
      </c>
      <c r="D161" s="55" t="s">
        <v>246</v>
      </c>
      <c r="E161" s="55" t="s">
        <v>352</v>
      </c>
      <c r="F161" s="57">
        <v>1</v>
      </c>
      <c r="G161" t="str">
        <f>VLOOKUP(A161,Rådata!$A$3:$A$2444,1,FALSE)</f>
        <v>0803305J01CE02</v>
      </c>
    </row>
    <row r="162" spans="1:7" x14ac:dyDescent="0.2">
      <c r="A162" t="str">
        <f t="shared" si="2"/>
        <v>0803305J01FF01</v>
      </c>
      <c r="B162" s="55" t="s">
        <v>315</v>
      </c>
      <c r="C162" s="55" t="s">
        <v>367</v>
      </c>
      <c r="D162" s="55" t="s">
        <v>248</v>
      </c>
      <c r="E162" s="55" t="s">
        <v>358</v>
      </c>
      <c r="F162" s="57">
        <v>1</v>
      </c>
      <c r="G162" t="str">
        <f>VLOOKUP(A162,Rådata!$A$3:$A$2444,1,FALSE)</f>
        <v>0803305J01FF01</v>
      </c>
    </row>
    <row r="163" spans="1:7" x14ac:dyDescent="0.2">
      <c r="A163" t="str">
        <f t="shared" si="2"/>
        <v>0803305J01XE01</v>
      </c>
      <c r="B163" s="55" t="s">
        <v>315</v>
      </c>
      <c r="C163" s="55" t="s">
        <v>367</v>
      </c>
      <c r="D163" s="55" t="s">
        <v>255</v>
      </c>
      <c r="E163" s="55" t="s">
        <v>361</v>
      </c>
      <c r="F163" s="57">
        <v>16</v>
      </c>
      <c r="G163" t="str">
        <f>VLOOKUP(A163,Rådata!$A$3:$A$2444,1,FALSE)</f>
        <v>0803305J01XE01</v>
      </c>
    </row>
    <row r="164" spans="1:7" x14ac:dyDescent="0.2">
      <c r="A164" t="str">
        <f t="shared" si="2"/>
        <v>0803315J01CE02</v>
      </c>
      <c r="B164" s="55" t="s">
        <v>319</v>
      </c>
      <c r="C164" s="55" t="s">
        <v>616</v>
      </c>
      <c r="D164" s="55" t="s">
        <v>246</v>
      </c>
      <c r="E164" s="55" t="s">
        <v>352</v>
      </c>
      <c r="F164" s="57">
        <v>2</v>
      </c>
      <c r="G164" t="e">
        <f>VLOOKUP(A164,Rådata!$A$3:$A$2444,1,FALSE)</f>
        <v>#N/A</v>
      </c>
    </row>
    <row r="165" spans="1:7" x14ac:dyDescent="0.2">
      <c r="A165" t="str">
        <f t="shared" si="2"/>
        <v>0803317J01AA02</v>
      </c>
      <c r="B165" s="55" t="s">
        <v>403</v>
      </c>
      <c r="C165" s="55" t="s">
        <v>579</v>
      </c>
      <c r="D165" s="55" t="s">
        <v>249</v>
      </c>
      <c r="E165" s="55" t="s">
        <v>348</v>
      </c>
      <c r="F165" s="57">
        <v>1</v>
      </c>
      <c r="G165" t="e">
        <f>VLOOKUP(A165,Rådata!$A$3:$A$2444,1,FALSE)</f>
        <v>#N/A</v>
      </c>
    </row>
    <row r="166" spans="1:7" x14ac:dyDescent="0.2">
      <c r="A166" t="str">
        <f t="shared" si="2"/>
        <v>0803317J01CF05</v>
      </c>
      <c r="B166" s="55" t="s">
        <v>403</v>
      </c>
      <c r="C166" s="55" t="s">
        <v>579</v>
      </c>
      <c r="D166" s="55" t="s">
        <v>251</v>
      </c>
      <c r="E166" s="55" t="s">
        <v>353</v>
      </c>
      <c r="F166" s="57">
        <v>1</v>
      </c>
      <c r="G166" t="e">
        <f>VLOOKUP(A166,Rådata!$A$3:$A$2444,1,FALSE)</f>
        <v>#N/A</v>
      </c>
    </row>
    <row r="167" spans="1:7" x14ac:dyDescent="0.2">
      <c r="A167" t="str">
        <f t="shared" si="2"/>
        <v>0803318J01AA02</v>
      </c>
      <c r="B167" s="55" t="s">
        <v>655</v>
      </c>
      <c r="C167" s="55" t="s">
        <v>656</v>
      </c>
      <c r="D167" s="55" t="s">
        <v>249</v>
      </c>
      <c r="E167" s="55" t="s">
        <v>348</v>
      </c>
      <c r="F167" s="57">
        <v>18</v>
      </c>
      <c r="G167" t="e">
        <f>VLOOKUP(A167,Rådata!$A$3:$A$2444,1,FALSE)</f>
        <v>#N/A</v>
      </c>
    </row>
    <row r="168" spans="1:7" x14ac:dyDescent="0.2">
      <c r="A168" t="str">
        <f t="shared" si="2"/>
        <v>0803318J01AA04</v>
      </c>
      <c r="B168" s="55" t="s">
        <v>655</v>
      </c>
      <c r="C168" s="55" t="s">
        <v>656</v>
      </c>
      <c r="D168" s="55" t="s">
        <v>264</v>
      </c>
      <c r="E168" s="55" t="s">
        <v>349</v>
      </c>
      <c r="F168" s="57">
        <v>143</v>
      </c>
      <c r="G168" t="e">
        <f>VLOOKUP(A168,Rådata!$A$3:$A$2444,1,FALSE)</f>
        <v>#N/A</v>
      </c>
    </row>
    <row r="169" spans="1:7" x14ac:dyDescent="0.2">
      <c r="A169" t="str">
        <f t="shared" si="2"/>
        <v>0803318J01CE02</v>
      </c>
      <c r="B169" s="55" t="s">
        <v>655</v>
      </c>
      <c r="C169" s="55" t="s">
        <v>656</v>
      </c>
      <c r="D169" s="55" t="s">
        <v>246</v>
      </c>
      <c r="E169" s="55" t="s">
        <v>352</v>
      </c>
      <c r="F169" s="57">
        <v>1</v>
      </c>
      <c r="G169" t="e">
        <f>VLOOKUP(A169,Rådata!$A$3:$A$2444,1,FALSE)</f>
        <v>#N/A</v>
      </c>
    </row>
    <row r="170" spans="1:7" x14ac:dyDescent="0.2">
      <c r="A170" t="str">
        <f t="shared" si="2"/>
        <v>0803318J01CF05</v>
      </c>
      <c r="B170" s="55" t="s">
        <v>655</v>
      </c>
      <c r="C170" s="55" t="s">
        <v>656</v>
      </c>
      <c r="D170" s="55" t="s">
        <v>251</v>
      </c>
      <c r="E170" s="55" t="s">
        <v>353</v>
      </c>
      <c r="F170" s="57">
        <v>8</v>
      </c>
      <c r="G170" t="e">
        <f>VLOOKUP(A170,Rådata!$A$3:$A$2444,1,FALSE)</f>
        <v>#N/A</v>
      </c>
    </row>
    <row r="171" spans="1:7" x14ac:dyDescent="0.2">
      <c r="A171" t="str">
        <f t="shared" si="2"/>
        <v>0803318J01FF01</v>
      </c>
      <c r="B171" s="55" t="s">
        <v>655</v>
      </c>
      <c r="C171" s="55" t="s">
        <v>656</v>
      </c>
      <c r="D171" s="55" t="s">
        <v>248</v>
      </c>
      <c r="E171" s="55" t="s">
        <v>358</v>
      </c>
      <c r="F171" s="57">
        <v>4</v>
      </c>
      <c r="G171" t="e">
        <f>VLOOKUP(A171,Rådata!$A$3:$A$2444,1,FALSE)</f>
        <v>#N/A</v>
      </c>
    </row>
    <row r="172" spans="1:7" x14ac:dyDescent="0.2">
      <c r="A172" t="str">
        <f t="shared" si="2"/>
        <v>0803318J01MA02</v>
      </c>
      <c r="B172" s="55" t="s">
        <v>655</v>
      </c>
      <c r="C172" s="55" t="s">
        <v>656</v>
      </c>
      <c r="D172" s="55" t="s">
        <v>252</v>
      </c>
      <c r="E172" s="55" t="s">
        <v>359</v>
      </c>
      <c r="F172" s="57">
        <v>1</v>
      </c>
      <c r="G172" t="e">
        <f>VLOOKUP(A172,Rådata!$A$3:$A$2444,1,FALSE)</f>
        <v>#N/A</v>
      </c>
    </row>
    <row r="173" spans="1:7" x14ac:dyDescent="0.2">
      <c r="A173" t="str">
        <f t="shared" si="2"/>
        <v>0803319J01AA02</v>
      </c>
      <c r="B173" s="55" t="s">
        <v>643</v>
      </c>
      <c r="C173" s="55" t="s">
        <v>644</v>
      </c>
      <c r="D173" s="55" t="s">
        <v>249</v>
      </c>
      <c r="E173" s="55" t="s">
        <v>348</v>
      </c>
      <c r="F173" s="57">
        <v>62</v>
      </c>
      <c r="G173" t="e">
        <f>VLOOKUP(A173,Rådata!$A$3:$A$2444,1,FALSE)</f>
        <v>#N/A</v>
      </c>
    </row>
    <row r="174" spans="1:7" x14ac:dyDescent="0.2">
      <c r="A174" t="str">
        <f t="shared" si="2"/>
        <v>0803319J01CA08</v>
      </c>
      <c r="B174" s="55" t="s">
        <v>643</v>
      </c>
      <c r="C174" s="55" t="s">
        <v>644</v>
      </c>
      <c r="D174" s="55" t="s">
        <v>262</v>
      </c>
      <c r="E174" s="55" t="s">
        <v>351</v>
      </c>
      <c r="F174" s="57">
        <v>19</v>
      </c>
      <c r="G174" t="e">
        <f>VLOOKUP(A174,Rådata!$A$3:$A$2444,1,FALSE)</f>
        <v>#N/A</v>
      </c>
    </row>
    <row r="175" spans="1:7" x14ac:dyDescent="0.2">
      <c r="A175" t="str">
        <f t="shared" si="2"/>
        <v>0803319J01CE02</v>
      </c>
      <c r="B175" s="55" t="s">
        <v>643</v>
      </c>
      <c r="C175" s="55" t="s">
        <v>644</v>
      </c>
      <c r="D175" s="55" t="s">
        <v>246</v>
      </c>
      <c r="E175" s="55" t="s">
        <v>352</v>
      </c>
      <c r="F175" s="57">
        <v>1</v>
      </c>
      <c r="G175" t="e">
        <f>VLOOKUP(A175,Rådata!$A$3:$A$2444,1,FALSE)</f>
        <v>#N/A</v>
      </c>
    </row>
    <row r="176" spans="1:7" x14ac:dyDescent="0.2">
      <c r="A176" t="str">
        <f t="shared" si="2"/>
        <v>0803319J01CF05</v>
      </c>
      <c r="B176" s="55" t="s">
        <v>643</v>
      </c>
      <c r="C176" s="55" t="s">
        <v>644</v>
      </c>
      <c r="D176" s="55" t="s">
        <v>251</v>
      </c>
      <c r="E176" s="55" t="s">
        <v>353</v>
      </c>
      <c r="F176" s="57">
        <v>2</v>
      </c>
      <c r="G176" t="e">
        <f>VLOOKUP(A176,Rådata!$A$3:$A$2444,1,FALSE)</f>
        <v>#N/A</v>
      </c>
    </row>
    <row r="177" spans="1:7" x14ac:dyDescent="0.2">
      <c r="A177" t="str">
        <f t="shared" si="2"/>
        <v>0803319J01DB05</v>
      </c>
      <c r="B177" s="55" t="s">
        <v>643</v>
      </c>
      <c r="C177" s="55" t="s">
        <v>644</v>
      </c>
      <c r="D177" s="55" t="s">
        <v>261</v>
      </c>
      <c r="E177" s="55" t="s">
        <v>355</v>
      </c>
      <c r="F177" s="57">
        <v>4</v>
      </c>
      <c r="G177" t="e">
        <f>VLOOKUP(A177,Rådata!$A$3:$A$2444,1,FALSE)</f>
        <v>#N/A</v>
      </c>
    </row>
    <row r="178" spans="1:7" x14ac:dyDescent="0.2">
      <c r="A178" t="str">
        <f t="shared" si="2"/>
        <v>0803319J01EA01</v>
      </c>
      <c r="B178" s="55" t="s">
        <v>643</v>
      </c>
      <c r="C178" s="55" t="s">
        <v>644</v>
      </c>
      <c r="D178" s="55" t="s">
        <v>259</v>
      </c>
      <c r="E178" s="55" t="s">
        <v>356</v>
      </c>
      <c r="F178" s="57">
        <v>3</v>
      </c>
      <c r="G178" t="e">
        <f>VLOOKUP(A178,Rådata!$A$3:$A$2444,1,FALSE)</f>
        <v>#N/A</v>
      </c>
    </row>
    <row r="179" spans="1:7" x14ac:dyDescent="0.2">
      <c r="A179" t="str">
        <f t="shared" si="2"/>
        <v>0803319J01FA10</v>
      </c>
      <c r="B179" s="55" t="s">
        <v>643</v>
      </c>
      <c r="C179" s="55" t="s">
        <v>644</v>
      </c>
      <c r="D179" s="55" t="s">
        <v>268</v>
      </c>
      <c r="E179" s="55" t="s">
        <v>368</v>
      </c>
      <c r="F179" s="57">
        <v>4</v>
      </c>
      <c r="G179" t="e">
        <f>VLOOKUP(A179,Rådata!$A$3:$A$2444,1,FALSE)</f>
        <v>#N/A</v>
      </c>
    </row>
    <row r="180" spans="1:7" x14ac:dyDescent="0.2">
      <c r="A180" t="str">
        <f t="shared" si="2"/>
        <v>0803319J01FF01</v>
      </c>
      <c r="B180" s="55" t="s">
        <v>643</v>
      </c>
      <c r="C180" s="55" t="s">
        <v>644</v>
      </c>
      <c r="D180" s="55" t="s">
        <v>248</v>
      </c>
      <c r="E180" s="55" t="s">
        <v>358</v>
      </c>
      <c r="F180" s="57">
        <v>13</v>
      </c>
      <c r="G180" t="e">
        <f>VLOOKUP(A180,Rådata!$A$3:$A$2444,1,FALSE)</f>
        <v>#N/A</v>
      </c>
    </row>
    <row r="181" spans="1:7" x14ac:dyDescent="0.2">
      <c r="A181" t="str">
        <f t="shared" si="2"/>
        <v>0803319J01MA02</v>
      </c>
      <c r="B181" s="55" t="s">
        <v>643</v>
      </c>
      <c r="C181" s="55" t="s">
        <v>644</v>
      </c>
      <c r="D181" s="55" t="s">
        <v>252</v>
      </c>
      <c r="E181" s="55" t="s">
        <v>359</v>
      </c>
      <c r="F181" s="57">
        <v>1</v>
      </c>
      <c r="G181" t="e">
        <f>VLOOKUP(A181,Rådata!$A$3:$A$2444,1,FALSE)</f>
        <v>#N/A</v>
      </c>
    </row>
    <row r="182" spans="1:7" x14ac:dyDescent="0.2">
      <c r="A182" t="str">
        <f t="shared" si="2"/>
        <v>0803319J01XE01</v>
      </c>
      <c r="B182" s="55" t="s">
        <v>643</v>
      </c>
      <c r="C182" s="55" t="s">
        <v>644</v>
      </c>
      <c r="D182" s="55" t="s">
        <v>255</v>
      </c>
      <c r="E182" s="55" t="s">
        <v>361</v>
      </c>
      <c r="F182" s="57">
        <v>30</v>
      </c>
      <c r="G182" t="e">
        <f>VLOOKUP(A182,Rådata!$A$3:$A$2444,1,FALSE)</f>
        <v>#N/A</v>
      </c>
    </row>
    <row r="183" spans="1:7" x14ac:dyDescent="0.2">
      <c r="A183" t="str">
        <f t="shared" si="2"/>
        <v>0804120J01AA02</v>
      </c>
      <c r="B183" s="55" t="s">
        <v>37</v>
      </c>
      <c r="C183" s="55" t="s">
        <v>160</v>
      </c>
      <c r="D183" s="55" t="s">
        <v>249</v>
      </c>
      <c r="E183" s="55" t="s">
        <v>348</v>
      </c>
      <c r="F183" s="57">
        <v>39</v>
      </c>
      <c r="G183" t="str">
        <f>VLOOKUP(A183,Rådata!$A$3:$A$2444,1,FALSE)</f>
        <v>0804120J01AA02</v>
      </c>
    </row>
    <row r="184" spans="1:7" x14ac:dyDescent="0.2">
      <c r="A184" t="str">
        <f t="shared" si="2"/>
        <v>0804120J01AA04</v>
      </c>
      <c r="B184" s="55" t="s">
        <v>37</v>
      </c>
      <c r="C184" s="55" t="s">
        <v>160</v>
      </c>
      <c r="D184" s="55" t="s">
        <v>264</v>
      </c>
      <c r="E184" s="55" t="s">
        <v>349</v>
      </c>
      <c r="F184" s="57">
        <v>18</v>
      </c>
      <c r="G184" t="str">
        <f>VLOOKUP(A184,Rådata!$A$3:$A$2444,1,FALSE)</f>
        <v>0804120J01AA04</v>
      </c>
    </row>
    <row r="185" spans="1:7" x14ac:dyDescent="0.2">
      <c r="A185" t="str">
        <f t="shared" si="2"/>
        <v>0804120J01CA04</v>
      </c>
      <c r="B185" s="55" t="s">
        <v>37</v>
      </c>
      <c r="C185" s="55" t="s">
        <v>160</v>
      </c>
      <c r="D185" s="55" t="s">
        <v>247</v>
      </c>
      <c r="E185" s="55" t="s">
        <v>350</v>
      </c>
      <c r="F185" s="57">
        <v>12</v>
      </c>
      <c r="G185" t="str">
        <f>VLOOKUP(A185,Rådata!$A$3:$A$2444,1,FALSE)</f>
        <v>0804120J01CA04</v>
      </c>
    </row>
    <row r="186" spans="1:7" x14ac:dyDescent="0.2">
      <c r="A186" t="str">
        <f t="shared" si="2"/>
        <v>0804120J01CA08</v>
      </c>
      <c r="B186" s="55" t="s">
        <v>37</v>
      </c>
      <c r="C186" s="55" t="s">
        <v>160</v>
      </c>
      <c r="D186" s="55" t="s">
        <v>262</v>
      </c>
      <c r="E186" s="55" t="s">
        <v>351</v>
      </c>
      <c r="F186" s="57">
        <v>141</v>
      </c>
      <c r="G186" t="str">
        <f>VLOOKUP(A186,Rådata!$A$3:$A$2444,1,FALSE)</f>
        <v>0804120J01CA08</v>
      </c>
    </row>
    <row r="187" spans="1:7" x14ac:dyDescent="0.2">
      <c r="A187" t="str">
        <f t="shared" si="2"/>
        <v>0804120J01CE02</v>
      </c>
      <c r="B187" s="55" t="s">
        <v>37</v>
      </c>
      <c r="C187" s="55" t="s">
        <v>160</v>
      </c>
      <c r="D187" s="55" t="s">
        <v>246</v>
      </c>
      <c r="E187" s="55" t="s">
        <v>352</v>
      </c>
      <c r="F187" s="57">
        <v>130</v>
      </c>
      <c r="G187" t="str">
        <f>VLOOKUP(A187,Rådata!$A$3:$A$2444,1,FALSE)</f>
        <v>0804120J01CE02</v>
      </c>
    </row>
    <row r="188" spans="1:7" x14ac:dyDescent="0.2">
      <c r="A188" t="str">
        <f t="shared" si="2"/>
        <v>0804120J01CF05</v>
      </c>
      <c r="B188" s="55" t="s">
        <v>37</v>
      </c>
      <c r="C188" s="55" t="s">
        <v>160</v>
      </c>
      <c r="D188" s="55" t="s">
        <v>251</v>
      </c>
      <c r="E188" s="55" t="s">
        <v>353</v>
      </c>
      <c r="F188" s="57">
        <v>44</v>
      </c>
      <c r="G188" t="str">
        <f>VLOOKUP(A188,Rådata!$A$3:$A$2444,1,FALSE)</f>
        <v>0804120J01CF05</v>
      </c>
    </row>
    <row r="189" spans="1:7" x14ac:dyDescent="0.2">
      <c r="A189" t="str">
        <f t="shared" si="2"/>
        <v>0804120J01CR02</v>
      </c>
      <c r="B189" s="55" t="s">
        <v>37</v>
      </c>
      <c r="C189" s="55" t="s">
        <v>160</v>
      </c>
      <c r="D189" s="55" t="s">
        <v>253</v>
      </c>
      <c r="E189" s="55" t="s">
        <v>640</v>
      </c>
      <c r="F189" s="57">
        <v>2</v>
      </c>
      <c r="G189" t="str">
        <f>VLOOKUP(A189,Rådata!$A$3:$A$2444,1,FALSE)</f>
        <v>0804120J01CR02</v>
      </c>
    </row>
    <row r="190" spans="1:7" x14ac:dyDescent="0.2">
      <c r="A190" t="str">
        <f t="shared" si="2"/>
        <v>0804120J01DB05</v>
      </c>
      <c r="B190" s="55" t="s">
        <v>37</v>
      </c>
      <c r="C190" s="55" t="s">
        <v>160</v>
      </c>
      <c r="D190" s="55" t="s">
        <v>261</v>
      </c>
      <c r="E190" s="55" t="s">
        <v>355</v>
      </c>
      <c r="F190" s="57">
        <v>2</v>
      </c>
      <c r="G190" t="str">
        <f>VLOOKUP(A190,Rådata!$A$3:$A$2444,1,FALSE)</f>
        <v>0804120J01DB05</v>
      </c>
    </row>
    <row r="191" spans="1:7" x14ac:dyDescent="0.2">
      <c r="A191" t="str">
        <f t="shared" si="2"/>
        <v>0804120J01EA01</v>
      </c>
      <c r="B191" s="55" t="s">
        <v>37</v>
      </c>
      <c r="C191" s="55" t="s">
        <v>160</v>
      </c>
      <c r="D191" s="55" t="s">
        <v>259</v>
      </c>
      <c r="E191" s="55" t="s">
        <v>356</v>
      </c>
      <c r="F191" s="57">
        <v>36</v>
      </c>
      <c r="G191" t="str">
        <f>VLOOKUP(A191,Rådata!$A$3:$A$2444,1,FALSE)</f>
        <v>0804120J01EA01</v>
      </c>
    </row>
    <row r="192" spans="1:7" x14ac:dyDescent="0.2">
      <c r="A192" t="str">
        <f t="shared" si="2"/>
        <v>0804120J01EE01</v>
      </c>
      <c r="B192" s="55" t="s">
        <v>37</v>
      </c>
      <c r="C192" s="55" t="s">
        <v>160</v>
      </c>
      <c r="D192" s="55" t="s">
        <v>258</v>
      </c>
      <c r="E192" s="55" t="s">
        <v>364</v>
      </c>
      <c r="F192" s="57">
        <v>9</v>
      </c>
      <c r="G192" t="str">
        <f>VLOOKUP(A192,Rådata!$A$3:$A$2444,1,FALSE)</f>
        <v>0804120J01EE01</v>
      </c>
    </row>
    <row r="193" spans="1:7" x14ac:dyDescent="0.2">
      <c r="A193" t="str">
        <f t="shared" si="2"/>
        <v>0804120J01FA09</v>
      </c>
      <c r="B193" s="55" t="s">
        <v>37</v>
      </c>
      <c r="C193" s="55" t="s">
        <v>160</v>
      </c>
      <c r="D193" s="55" t="s">
        <v>257</v>
      </c>
      <c r="E193" s="55" t="s">
        <v>375</v>
      </c>
      <c r="F193" s="57">
        <v>2</v>
      </c>
      <c r="G193" t="e">
        <f>VLOOKUP(A193,Rådata!$A$3:$A$2444,1,FALSE)</f>
        <v>#N/A</v>
      </c>
    </row>
    <row r="194" spans="1:7" x14ac:dyDescent="0.2">
      <c r="A194" t="str">
        <f t="shared" si="2"/>
        <v>0804120J01FA10</v>
      </c>
      <c r="B194" s="55" t="s">
        <v>37</v>
      </c>
      <c r="C194" s="55" t="s">
        <v>160</v>
      </c>
      <c r="D194" s="55" t="s">
        <v>268</v>
      </c>
      <c r="E194" s="55" t="s">
        <v>368</v>
      </c>
      <c r="F194" s="57">
        <v>2</v>
      </c>
      <c r="G194" t="str">
        <f>VLOOKUP(A194,Rådata!$A$3:$A$2444,1,FALSE)</f>
        <v>0804120J01FA10</v>
      </c>
    </row>
    <row r="195" spans="1:7" x14ac:dyDescent="0.2">
      <c r="A195" t="str">
        <f t="shared" ref="A195:A258" si="3">B195&amp;D195</f>
        <v>0804120J01FF01</v>
      </c>
      <c r="B195" s="55" t="s">
        <v>37</v>
      </c>
      <c r="C195" s="55" t="s">
        <v>160</v>
      </c>
      <c r="D195" s="55" t="s">
        <v>248</v>
      </c>
      <c r="E195" s="55" t="s">
        <v>358</v>
      </c>
      <c r="F195" s="57">
        <v>8</v>
      </c>
      <c r="G195" t="str">
        <f>VLOOKUP(A195,Rådata!$A$3:$A$2444,1,FALSE)</f>
        <v>0804120J01FF01</v>
      </c>
    </row>
    <row r="196" spans="1:7" x14ac:dyDescent="0.2">
      <c r="A196" t="str">
        <f t="shared" si="3"/>
        <v>0804120J01MA02</v>
      </c>
      <c r="B196" s="55" t="s">
        <v>37</v>
      </c>
      <c r="C196" s="55" t="s">
        <v>160</v>
      </c>
      <c r="D196" s="55" t="s">
        <v>252</v>
      </c>
      <c r="E196" s="55" t="s">
        <v>359</v>
      </c>
      <c r="F196" s="57">
        <v>26</v>
      </c>
      <c r="G196" t="str">
        <f>VLOOKUP(A196,Rådata!$A$3:$A$2444,1,FALSE)</f>
        <v>0804120J01MA02</v>
      </c>
    </row>
    <row r="197" spans="1:7" x14ac:dyDescent="0.2">
      <c r="A197" t="str">
        <f t="shared" si="3"/>
        <v>0804120J01XE01</v>
      </c>
      <c r="B197" s="55" t="s">
        <v>37</v>
      </c>
      <c r="C197" s="55" t="s">
        <v>160</v>
      </c>
      <c r="D197" s="55" t="s">
        <v>255</v>
      </c>
      <c r="E197" s="55" t="s">
        <v>361</v>
      </c>
      <c r="F197" s="57">
        <v>76</v>
      </c>
      <c r="G197" t="str">
        <f>VLOOKUP(A197,Rådata!$A$3:$A$2444,1,FALSE)</f>
        <v>0804120J01XE01</v>
      </c>
    </row>
    <row r="198" spans="1:7" x14ac:dyDescent="0.2">
      <c r="A198" t="str">
        <f t="shared" si="3"/>
        <v>0804130J01AA02</v>
      </c>
      <c r="B198" s="55" t="s">
        <v>38</v>
      </c>
      <c r="C198" s="55" t="s">
        <v>161</v>
      </c>
      <c r="D198" s="55" t="s">
        <v>249</v>
      </c>
      <c r="E198" s="55" t="s">
        <v>348</v>
      </c>
      <c r="F198" s="57">
        <v>57</v>
      </c>
      <c r="G198" t="str">
        <f>VLOOKUP(A198,Rådata!$A$3:$A$2444,1,FALSE)</f>
        <v>0804130J01AA02</v>
      </c>
    </row>
    <row r="199" spans="1:7" x14ac:dyDescent="0.2">
      <c r="A199" t="str">
        <f t="shared" si="3"/>
        <v>0804130J01AA04</v>
      </c>
      <c r="B199" s="55" t="s">
        <v>38</v>
      </c>
      <c r="C199" s="55" t="s">
        <v>161</v>
      </c>
      <c r="D199" s="55" t="s">
        <v>264</v>
      </c>
      <c r="E199" s="55" t="s">
        <v>349</v>
      </c>
      <c r="F199" s="57">
        <v>29</v>
      </c>
      <c r="G199" t="str">
        <f>VLOOKUP(A199,Rådata!$A$3:$A$2444,1,FALSE)</f>
        <v>0804130J01AA04</v>
      </c>
    </row>
    <row r="200" spans="1:7" x14ac:dyDescent="0.2">
      <c r="A200" t="str">
        <f t="shared" si="3"/>
        <v>0804130J01AA07</v>
      </c>
      <c r="B200" s="55" t="s">
        <v>38</v>
      </c>
      <c r="C200" s="55" t="s">
        <v>161</v>
      </c>
      <c r="D200" s="55" t="s">
        <v>263</v>
      </c>
      <c r="E200" s="55" t="s">
        <v>363</v>
      </c>
      <c r="F200" s="57">
        <v>10</v>
      </c>
      <c r="G200" t="str">
        <f>VLOOKUP(A200,Rådata!$A$3:$A$2444,1,FALSE)</f>
        <v>0804130J01AA07</v>
      </c>
    </row>
    <row r="201" spans="1:7" x14ac:dyDescent="0.2">
      <c r="A201" t="str">
        <f t="shared" si="3"/>
        <v>0804130J01CA04</v>
      </c>
      <c r="B201" s="55" t="s">
        <v>38</v>
      </c>
      <c r="C201" s="55" t="s">
        <v>161</v>
      </c>
      <c r="D201" s="55" t="s">
        <v>247</v>
      </c>
      <c r="E201" s="55" t="s">
        <v>350</v>
      </c>
      <c r="F201" s="57">
        <v>15</v>
      </c>
      <c r="G201" t="str">
        <f>VLOOKUP(A201,Rådata!$A$3:$A$2444,1,FALSE)</f>
        <v>0804130J01CA04</v>
      </c>
    </row>
    <row r="202" spans="1:7" x14ac:dyDescent="0.2">
      <c r="A202" t="str">
        <f t="shared" si="3"/>
        <v>0804130J01CA08</v>
      </c>
      <c r="B202" s="55" t="s">
        <v>38</v>
      </c>
      <c r="C202" s="55" t="s">
        <v>161</v>
      </c>
      <c r="D202" s="55" t="s">
        <v>262</v>
      </c>
      <c r="E202" s="55" t="s">
        <v>351</v>
      </c>
      <c r="F202" s="57">
        <v>171</v>
      </c>
      <c r="G202" t="str">
        <f>VLOOKUP(A202,Rådata!$A$3:$A$2444,1,FALSE)</f>
        <v>0804130J01CA08</v>
      </c>
    </row>
    <row r="203" spans="1:7" x14ac:dyDescent="0.2">
      <c r="A203" t="str">
        <f t="shared" si="3"/>
        <v>0804130J01CE02</v>
      </c>
      <c r="B203" s="55" t="s">
        <v>38</v>
      </c>
      <c r="C203" s="55" t="s">
        <v>161</v>
      </c>
      <c r="D203" s="55" t="s">
        <v>246</v>
      </c>
      <c r="E203" s="55" t="s">
        <v>352</v>
      </c>
      <c r="F203" s="57">
        <v>260</v>
      </c>
      <c r="G203" t="str">
        <f>VLOOKUP(A203,Rådata!$A$3:$A$2444,1,FALSE)</f>
        <v>0804130J01CE02</v>
      </c>
    </row>
    <row r="204" spans="1:7" x14ac:dyDescent="0.2">
      <c r="A204" t="str">
        <f t="shared" si="3"/>
        <v>0804130J01CF05</v>
      </c>
      <c r="B204" s="55" t="s">
        <v>38</v>
      </c>
      <c r="C204" s="55" t="s">
        <v>161</v>
      </c>
      <c r="D204" s="55" t="s">
        <v>251</v>
      </c>
      <c r="E204" s="55" t="s">
        <v>353</v>
      </c>
      <c r="F204" s="57">
        <v>46</v>
      </c>
      <c r="G204" t="str">
        <f>VLOOKUP(A204,Rådata!$A$3:$A$2444,1,FALSE)</f>
        <v>0804130J01CF05</v>
      </c>
    </row>
    <row r="205" spans="1:7" x14ac:dyDescent="0.2">
      <c r="A205" t="str">
        <f t="shared" si="3"/>
        <v>0804130J01CR02</v>
      </c>
      <c r="B205" s="55" t="s">
        <v>38</v>
      </c>
      <c r="C205" s="55" t="s">
        <v>161</v>
      </c>
      <c r="D205" s="55" t="s">
        <v>253</v>
      </c>
      <c r="E205" s="55" t="s">
        <v>640</v>
      </c>
      <c r="F205" s="57">
        <v>8</v>
      </c>
      <c r="G205" t="str">
        <f>VLOOKUP(A205,Rådata!$A$3:$A$2444,1,FALSE)</f>
        <v>0804130J01CR02</v>
      </c>
    </row>
    <row r="206" spans="1:7" x14ac:dyDescent="0.2">
      <c r="A206" t="str">
        <f t="shared" si="3"/>
        <v>0804130J01DB05</v>
      </c>
      <c r="B206" s="55" t="s">
        <v>38</v>
      </c>
      <c r="C206" s="55" t="s">
        <v>161</v>
      </c>
      <c r="D206" s="55" t="s">
        <v>261</v>
      </c>
      <c r="E206" s="55" t="s">
        <v>355</v>
      </c>
      <c r="F206" s="57">
        <v>3</v>
      </c>
      <c r="G206" t="str">
        <f>VLOOKUP(A206,Rådata!$A$3:$A$2444,1,FALSE)</f>
        <v>0804130J01DB05</v>
      </c>
    </row>
    <row r="207" spans="1:7" x14ac:dyDescent="0.2">
      <c r="A207" t="str">
        <f t="shared" si="3"/>
        <v>0804130J01EA01</v>
      </c>
      <c r="B207" s="55" t="s">
        <v>38</v>
      </c>
      <c r="C207" s="55" t="s">
        <v>161</v>
      </c>
      <c r="D207" s="55" t="s">
        <v>259</v>
      </c>
      <c r="E207" s="55" t="s">
        <v>356</v>
      </c>
      <c r="F207" s="57">
        <v>13</v>
      </c>
      <c r="G207" t="str">
        <f>VLOOKUP(A207,Rådata!$A$3:$A$2444,1,FALSE)</f>
        <v>0804130J01EA01</v>
      </c>
    </row>
    <row r="208" spans="1:7" x14ac:dyDescent="0.2">
      <c r="A208" t="str">
        <f t="shared" si="3"/>
        <v>0804130J01EE01</v>
      </c>
      <c r="B208" s="55" t="s">
        <v>38</v>
      </c>
      <c r="C208" s="55" t="s">
        <v>161</v>
      </c>
      <c r="D208" s="55" t="s">
        <v>258</v>
      </c>
      <c r="E208" s="55" t="s">
        <v>364</v>
      </c>
      <c r="F208" s="57">
        <v>14</v>
      </c>
      <c r="G208" t="str">
        <f>VLOOKUP(A208,Rådata!$A$3:$A$2444,1,FALSE)</f>
        <v>0804130J01EE01</v>
      </c>
    </row>
    <row r="209" spans="1:7" x14ac:dyDescent="0.2">
      <c r="A209" t="str">
        <f t="shared" si="3"/>
        <v>0804130J01FA10</v>
      </c>
      <c r="B209" s="55" t="s">
        <v>38</v>
      </c>
      <c r="C209" s="55" t="s">
        <v>161</v>
      </c>
      <c r="D209" s="55" t="s">
        <v>268</v>
      </c>
      <c r="E209" s="55" t="s">
        <v>368</v>
      </c>
      <c r="F209" s="57">
        <v>4</v>
      </c>
      <c r="G209" t="str">
        <f>VLOOKUP(A209,Rådata!$A$3:$A$2444,1,FALSE)</f>
        <v>0804130J01FA10</v>
      </c>
    </row>
    <row r="210" spans="1:7" x14ac:dyDescent="0.2">
      <c r="A210" t="str">
        <f t="shared" si="3"/>
        <v>0804130J01FF01</v>
      </c>
      <c r="B210" s="55" t="s">
        <v>38</v>
      </c>
      <c r="C210" s="55" t="s">
        <v>161</v>
      </c>
      <c r="D210" s="55" t="s">
        <v>248</v>
      </c>
      <c r="E210" s="55" t="s">
        <v>358</v>
      </c>
      <c r="F210" s="57">
        <v>10</v>
      </c>
      <c r="G210" t="str">
        <f>VLOOKUP(A210,Rådata!$A$3:$A$2444,1,FALSE)</f>
        <v>0804130J01FF01</v>
      </c>
    </row>
    <row r="211" spans="1:7" x14ac:dyDescent="0.2">
      <c r="A211" t="str">
        <f t="shared" si="3"/>
        <v>0804130J01MA02</v>
      </c>
      <c r="B211" s="55" t="s">
        <v>38</v>
      </c>
      <c r="C211" s="55" t="s">
        <v>161</v>
      </c>
      <c r="D211" s="55" t="s">
        <v>252</v>
      </c>
      <c r="E211" s="55" t="s">
        <v>359</v>
      </c>
      <c r="F211" s="57">
        <v>46</v>
      </c>
      <c r="G211" t="str">
        <f>VLOOKUP(A211,Rådata!$A$3:$A$2444,1,FALSE)</f>
        <v>0804130J01MA02</v>
      </c>
    </row>
    <row r="212" spans="1:7" x14ac:dyDescent="0.2">
      <c r="A212" t="str">
        <f t="shared" si="3"/>
        <v>0804130J01XE01</v>
      </c>
      <c r="B212" s="55" t="s">
        <v>38</v>
      </c>
      <c r="C212" s="55" t="s">
        <v>161</v>
      </c>
      <c r="D212" s="55" t="s">
        <v>255</v>
      </c>
      <c r="E212" s="55" t="s">
        <v>361</v>
      </c>
      <c r="F212" s="57">
        <v>163</v>
      </c>
      <c r="G212" t="str">
        <f>VLOOKUP(A212,Rådata!$A$3:$A$2444,1,FALSE)</f>
        <v>0804130J01XE01</v>
      </c>
    </row>
    <row r="213" spans="1:7" x14ac:dyDescent="0.2">
      <c r="A213" t="str">
        <f t="shared" si="3"/>
        <v>0805102J01CA04</v>
      </c>
      <c r="B213" s="55" t="s">
        <v>488</v>
      </c>
      <c r="C213" s="55" t="s">
        <v>430</v>
      </c>
      <c r="D213" s="55" t="s">
        <v>247</v>
      </c>
      <c r="E213" s="55" t="s">
        <v>350</v>
      </c>
      <c r="F213" s="57">
        <v>2</v>
      </c>
      <c r="G213" t="e">
        <f>VLOOKUP(A213,Rådata!$A$3:$A$2444,1,FALSE)</f>
        <v>#N/A</v>
      </c>
    </row>
    <row r="214" spans="1:7" x14ac:dyDescent="0.2">
      <c r="A214" t="str">
        <f t="shared" si="3"/>
        <v>0805102J01CE02</v>
      </c>
      <c r="B214" s="55" t="s">
        <v>488</v>
      </c>
      <c r="C214" s="55" t="s">
        <v>430</v>
      </c>
      <c r="D214" s="55" t="s">
        <v>246</v>
      </c>
      <c r="E214" s="55" t="s">
        <v>352</v>
      </c>
      <c r="F214" s="57">
        <v>88</v>
      </c>
      <c r="G214" t="str">
        <f>VLOOKUP(A214,Rådata!$A$3:$A$2444,1,FALSE)</f>
        <v>0805102J01CE02</v>
      </c>
    </row>
    <row r="215" spans="1:7" x14ac:dyDescent="0.2">
      <c r="A215" t="str">
        <f t="shared" si="3"/>
        <v>0805102J01FF01</v>
      </c>
      <c r="B215" s="55" t="s">
        <v>488</v>
      </c>
      <c r="C215" s="55" t="s">
        <v>430</v>
      </c>
      <c r="D215" s="55" t="s">
        <v>248</v>
      </c>
      <c r="E215" s="55" t="s">
        <v>358</v>
      </c>
      <c r="F215" s="57">
        <v>5</v>
      </c>
      <c r="G215" t="str">
        <f>VLOOKUP(A215,Rådata!$A$3:$A$2444,1,FALSE)</f>
        <v>0805102J01FF01</v>
      </c>
    </row>
    <row r="216" spans="1:7" x14ac:dyDescent="0.2">
      <c r="A216" t="str">
        <f t="shared" si="3"/>
        <v>0805103J01CA04</v>
      </c>
      <c r="B216" s="55" t="s">
        <v>489</v>
      </c>
      <c r="C216" s="55" t="s">
        <v>431</v>
      </c>
      <c r="D216" s="55" t="s">
        <v>247</v>
      </c>
      <c r="E216" s="55" t="s">
        <v>350</v>
      </c>
      <c r="F216" s="57">
        <v>9</v>
      </c>
      <c r="G216" t="str">
        <f>VLOOKUP(A216,Rådata!$A$3:$A$2444,1,FALSE)</f>
        <v>0805103J01CA04</v>
      </c>
    </row>
    <row r="217" spans="1:7" x14ac:dyDescent="0.2">
      <c r="A217" t="str">
        <f t="shared" si="3"/>
        <v>0805103J01CE02</v>
      </c>
      <c r="B217" s="55" t="s">
        <v>489</v>
      </c>
      <c r="C217" s="55" t="s">
        <v>431</v>
      </c>
      <c r="D217" s="55" t="s">
        <v>246</v>
      </c>
      <c r="E217" s="55" t="s">
        <v>352</v>
      </c>
      <c r="F217" s="57">
        <v>64</v>
      </c>
      <c r="G217" t="str">
        <f>VLOOKUP(A217,Rådata!$A$3:$A$2444,1,FALSE)</f>
        <v>0805103J01CE02</v>
      </c>
    </row>
    <row r="218" spans="1:7" x14ac:dyDescent="0.2">
      <c r="A218" t="str">
        <f t="shared" si="3"/>
        <v>0805103J01DB05</v>
      </c>
      <c r="B218" s="55" t="s">
        <v>489</v>
      </c>
      <c r="C218" s="55" t="s">
        <v>431</v>
      </c>
      <c r="D218" s="55" t="s">
        <v>261</v>
      </c>
      <c r="E218" s="55" t="s">
        <v>355</v>
      </c>
      <c r="F218" s="57">
        <v>1</v>
      </c>
      <c r="G218" t="e">
        <f>VLOOKUP(A218,Rådata!$A$3:$A$2444,1,FALSE)</f>
        <v>#N/A</v>
      </c>
    </row>
    <row r="219" spans="1:7" x14ac:dyDescent="0.2">
      <c r="A219" t="str">
        <f t="shared" si="3"/>
        <v>0805103J01FF01</v>
      </c>
      <c r="B219" s="55" t="s">
        <v>489</v>
      </c>
      <c r="C219" s="55" t="s">
        <v>431</v>
      </c>
      <c r="D219" s="55" t="s">
        <v>248</v>
      </c>
      <c r="E219" s="55" t="s">
        <v>358</v>
      </c>
      <c r="F219" s="57">
        <v>7</v>
      </c>
      <c r="G219" t="str">
        <f>VLOOKUP(A219,Rådata!$A$3:$A$2444,1,FALSE)</f>
        <v>0805103J01FF01</v>
      </c>
    </row>
    <row r="220" spans="1:7" x14ac:dyDescent="0.2">
      <c r="A220" t="str">
        <f t="shared" si="3"/>
        <v>0805104J01CA04</v>
      </c>
      <c r="B220" s="55" t="s">
        <v>490</v>
      </c>
      <c r="C220" s="55" t="s">
        <v>432</v>
      </c>
      <c r="D220" s="55" t="s">
        <v>247</v>
      </c>
      <c r="E220" s="55" t="s">
        <v>350</v>
      </c>
      <c r="F220" s="57">
        <v>5</v>
      </c>
      <c r="G220" t="str">
        <f>VLOOKUP(A220,Rådata!$A$3:$A$2444,1,FALSE)</f>
        <v>0805104J01CA04</v>
      </c>
    </row>
    <row r="221" spans="1:7" x14ac:dyDescent="0.2">
      <c r="A221" t="str">
        <f t="shared" si="3"/>
        <v>0805104J01CE02</v>
      </c>
      <c r="B221" s="55" t="s">
        <v>490</v>
      </c>
      <c r="C221" s="55" t="s">
        <v>432</v>
      </c>
      <c r="D221" s="55" t="s">
        <v>246</v>
      </c>
      <c r="E221" s="55" t="s">
        <v>352</v>
      </c>
      <c r="F221" s="57">
        <v>82</v>
      </c>
      <c r="G221" t="str">
        <f>VLOOKUP(A221,Rådata!$A$3:$A$2444,1,FALSE)</f>
        <v>0805104J01CE02</v>
      </c>
    </row>
    <row r="222" spans="1:7" x14ac:dyDescent="0.2">
      <c r="A222" t="str">
        <f t="shared" si="3"/>
        <v>0805104J01FF01</v>
      </c>
      <c r="B222" s="55" t="s">
        <v>490</v>
      </c>
      <c r="C222" s="55" t="s">
        <v>432</v>
      </c>
      <c r="D222" s="55" t="s">
        <v>248</v>
      </c>
      <c r="E222" s="55" t="s">
        <v>358</v>
      </c>
      <c r="F222" s="57">
        <v>5</v>
      </c>
      <c r="G222" t="str">
        <f>VLOOKUP(A222,Rådata!$A$3:$A$2444,1,FALSE)</f>
        <v>0805104J01FF01</v>
      </c>
    </row>
    <row r="223" spans="1:7" x14ac:dyDescent="0.2">
      <c r="A223" t="str">
        <f t="shared" si="3"/>
        <v>0805105J01CE02</v>
      </c>
      <c r="B223" s="55" t="s">
        <v>491</v>
      </c>
      <c r="C223" s="55" t="s">
        <v>433</v>
      </c>
      <c r="D223" s="55" t="s">
        <v>246</v>
      </c>
      <c r="E223" s="55" t="s">
        <v>352</v>
      </c>
      <c r="F223" s="57">
        <v>51</v>
      </c>
      <c r="G223" t="str">
        <f>VLOOKUP(A223,Rådata!$A$3:$A$2444,1,FALSE)</f>
        <v>0805105J01CE02</v>
      </c>
    </row>
    <row r="224" spans="1:7" x14ac:dyDescent="0.2">
      <c r="A224" t="str">
        <f t="shared" si="3"/>
        <v>0805105J01FF01</v>
      </c>
      <c r="B224" s="55" t="s">
        <v>491</v>
      </c>
      <c r="C224" s="55" t="s">
        <v>433</v>
      </c>
      <c r="D224" s="55" t="s">
        <v>248</v>
      </c>
      <c r="E224" s="55" t="s">
        <v>358</v>
      </c>
      <c r="F224" s="57">
        <v>1</v>
      </c>
      <c r="G224" t="e">
        <f>VLOOKUP(A224,Rådata!$A$3:$A$2444,1,FALSE)</f>
        <v>#N/A</v>
      </c>
    </row>
    <row r="225" spans="1:7" x14ac:dyDescent="0.2">
      <c r="A225" t="str">
        <f t="shared" si="3"/>
        <v>0805106J01CA04</v>
      </c>
      <c r="B225" s="55" t="s">
        <v>492</v>
      </c>
      <c r="C225" s="55" t="s">
        <v>434</v>
      </c>
      <c r="D225" s="55" t="s">
        <v>247</v>
      </c>
      <c r="E225" s="55" t="s">
        <v>350</v>
      </c>
      <c r="F225" s="57">
        <v>2</v>
      </c>
      <c r="G225" t="e">
        <f>VLOOKUP(A225,Rådata!$A$3:$A$2444,1,FALSE)</f>
        <v>#N/A</v>
      </c>
    </row>
    <row r="226" spans="1:7" x14ac:dyDescent="0.2">
      <c r="A226" t="str">
        <f t="shared" si="3"/>
        <v>0805106J01CE02</v>
      </c>
      <c r="B226" s="55" t="s">
        <v>492</v>
      </c>
      <c r="C226" s="55" t="s">
        <v>434</v>
      </c>
      <c r="D226" s="55" t="s">
        <v>246</v>
      </c>
      <c r="E226" s="55" t="s">
        <v>352</v>
      </c>
      <c r="F226" s="57">
        <v>9</v>
      </c>
      <c r="G226" t="str">
        <f>VLOOKUP(A226,Rådata!$A$3:$A$2444,1,FALSE)</f>
        <v>0805106J01CE02</v>
      </c>
    </row>
    <row r="227" spans="1:7" x14ac:dyDescent="0.2">
      <c r="A227" t="str">
        <f t="shared" si="3"/>
        <v>0805107J01CA04</v>
      </c>
      <c r="B227" s="55" t="s">
        <v>493</v>
      </c>
      <c r="C227" s="55" t="s">
        <v>435</v>
      </c>
      <c r="D227" s="55" t="s">
        <v>247</v>
      </c>
      <c r="E227" s="55" t="s">
        <v>350</v>
      </c>
      <c r="F227" s="57">
        <v>12</v>
      </c>
      <c r="G227" t="e">
        <f>VLOOKUP(A227,Rådata!$A$3:$A$2444,1,FALSE)</f>
        <v>#N/A</v>
      </c>
    </row>
    <row r="228" spans="1:7" x14ac:dyDescent="0.2">
      <c r="A228" t="str">
        <f t="shared" si="3"/>
        <v>0805107J01CE02</v>
      </c>
      <c r="B228" s="55" t="s">
        <v>493</v>
      </c>
      <c r="C228" s="55" t="s">
        <v>435</v>
      </c>
      <c r="D228" s="55" t="s">
        <v>246</v>
      </c>
      <c r="E228" s="55" t="s">
        <v>352</v>
      </c>
      <c r="F228" s="57">
        <v>47</v>
      </c>
      <c r="G228" t="str">
        <f>VLOOKUP(A228,Rådata!$A$3:$A$2444,1,FALSE)</f>
        <v>0805107J01CE02</v>
      </c>
    </row>
    <row r="229" spans="1:7" x14ac:dyDescent="0.2">
      <c r="A229" t="str">
        <f t="shared" si="3"/>
        <v>0805107J01FF01</v>
      </c>
      <c r="B229" s="55" t="s">
        <v>493</v>
      </c>
      <c r="C229" s="55" t="s">
        <v>435</v>
      </c>
      <c r="D229" s="55" t="s">
        <v>248</v>
      </c>
      <c r="E229" s="55" t="s">
        <v>358</v>
      </c>
      <c r="F229" s="57">
        <v>10</v>
      </c>
      <c r="G229" t="str">
        <f>VLOOKUP(A229,Rådata!$A$3:$A$2444,1,FALSE)</f>
        <v>0805107J01FF01</v>
      </c>
    </row>
    <row r="230" spans="1:7" x14ac:dyDescent="0.2">
      <c r="A230" t="str">
        <f t="shared" si="3"/>
        <v>0805109J01CA04</v>
      </c>
      <c r="B230" s="55" t="s">
        <v>495</v>
      </c>
      <c r="C230" s="55" t="s">
        <v>437</v>
      </c>
      <c r="D230" s="55" t="s">
        <v>247</v>
      </c>
      <c r="E230" s="55" t="s">
        <v>350</v>
      </c>
      <c r="F230" s="57">
        <v>2</v>
      </c>
      <c r="G230" t="e">
        <f>VLOOKUP(A230,Rådata!$A$3:$A$2444,1,FALSE)</f>
        <v>#N/A</v>
      </c>
    </row>
    <row r="231" spans="1:7" x14ac:dyDescent="0.2">
      <c r="A231" t="str">
        <f t="shared" si="3"/>
        <v>0805109J01CE02</v>
      </c>
      <c r="B231" s="55" t="s">
        <v>495</v>
      </c>
      <c r="C231" s="55" t="s">
        <v>437</v>
      </c>
      <c r="D231" s="55" t="s">
        <v>246</v>
      </c>
      <c r="E231" s="55" t="s">
        <v>352</v>
      </c>
      <c r="F231" s="57">
        <v>52</v>
      </c>
      <c r="G231" t="str">
        <f>VLOOKUP(A231,Rådata!$A$3:$A$2444,1,FALSE)</f>
        <v>0805109J01CE02</v>
      </c>
    </row>
    <row r="232" spans="1:7" x14ac:dyDescent="0.2">
      <c r="A232" t="str">
        <f t="shared" si="3"/>
        <v>0805109J01FF01</v>
      </c>
      <c r="B232" s="55" t="s">
        <v>495</v>
      </c>
      <c r="C232" s="55" t="s">
        <v>437</v>
      </c>
      <c r="D232" s="55" t="s">
        <v>248</v>
      </c>
      <c r="E232" s="55" t="s">
        <v>358</v>
      </c>
      <c r="F232" s="57">
        <v>8</v>
      </c>
      <c r="G232" t="str">
        <f>VLOOKUP(A232,Rådata!$A$3:$A$2444,1,FALSE)</f>
        <v>0805109J01FF01</v>
      </c>
    </row>
    <row r="233" spans="1:7" x14ac:dyDescent="0.2">
      <c r="A233" t="str">
        <f t="shared" si="3"/>
        <v>0805110J01CA04</v>
      </c>
      <c r="B233" s="55" t="s">
        <v>496</v>
      </c>
      <c r="C233" s="55" t="s">
        <v>438</v>
      </c>
      <c r="D233" s="55" t="s">
        <v>247</v>
      </c>
      <c r="E233" s="55" t="s">
        <v>350</v>
      </c>
      <c r="F233" s="57">
        <v>7</v>
      </c>
      <c r="G233" t="str">
        <f>VLOOKUP(A233,Rådata!$A$3:$A$2444,1,FALSE)</f>
        <v>0805110J01CA04</v>
      </c>
    </row>
    <row r="234" spans="1:7" x14ac:dyDescent="0.2">
      <c r="A234" t="str">
        <f t="shared" si="3"/>
        <v>0805110J01CE02</v>
      </c>
      <c r="B234" s="55" t="s">
        <v>496</v>
      </c>
      <c r="C234" s="55" t="s">
        <v>438</v>
      </c>
      <c r="D234" s="55" t="s">
        <v>246</v>
      </c>
      <c r="E234" s="55" t="s">
        <v>352</v>
      </c>
      <c r="F234" s="57">
        <v>36</v>
      </c>
      <c r="G234" t="str">
        <f>VLOOKUP(A234,Rådata!$A$3:$A$2444,1,FALSE)</f>
        <v>0805110J01CE02</v>
      </c>
    </row>
    <row r="235" spans="1:7" x14ac:dyDescent="0.2">
      <c r="A235" t="str">
        <f t="shared" si="3"/>
        <v>0805110J01DB05</v>
      </c>
      <c r="B235" s="55" t="s">
        <v>496</v>
      </c>
      <c r="C235" s="55" t="s">
        <v>438</v>
      </c>
      <c r="D235" s="55" t="s">
        <v>261</v>
      </c>
      <c r="E235" s="55" t="s">
        <v>355</v>
      </c>
      <c r="F235" s="57">
        <v>2</v>
      </c>
      <c r="G235" t="e">
        <f>VLOOKUP(A235,Rådata!$A$3:$A$2444,1,FALSE)</f>
        <v>#N/A</v>
      </c>
    </row>
    <row r="236" spans="1:7" x14ac:dyDescent="0.2">
      <c r="A236" t="str">
        <f t="shared" si="3"/>
        <v>0805110J01FF01</v>
      </c>
      <c r="B236" s="55" t="s">
        <v>496</v>
      </c>
      <c r="C236" s="55" t="s">
        <v>438</v>
      </c>
      <c r="D236" s="55" t="s">
        <v>248</v>
      </c>
      <c r="E236" s="55" t="s">
        <v>358</v>
      </c>
      <c r="F236" s="57">
        <v>1</v>
      </c>
      <c r="G236" t="str">
        <f>VLOOKUP(A236,Rådata!$A$3:$A$2444,1,FALSE)</f>
        <v>0805110J01FF01</v>
      </c>
    </row>
    <row r="237" spans="1:7" x14ac:dyDescent="0.2">
      <c r="A237" t="str">
        <f t="shared" si="3"/>
        <v>0805112J01CE02</v>
      </c>
      <c r="B237" s="55" t="s">
        <v>497</v>
      </c>
      <c r="C237" s="55" t="s">
        <v>439</v>
      </c>
      <c r="D237" s="55" t="s">
        <v>246</v>
      </c>
      <c r="E237" s="55" t="s">
        <v>352</v>
      </c>
      <c r="F237" s="57">
        <v>32</v>
      </c>
      <c r="G237" t="str">
        <f>VLOOKUP(A237,Rådata!$A$3:$A$2444,1,FALSE)</f>
        <v>0805112J01CE02</v>
      </c>
    </row>
    <row r="238" spans="1:7" x14ac:dyDescent="0.2">
      <c r="A238" t="str">
        <f t="shared" si="3"/>
        <v>0805112J01FF01</v>
      </c>
      <c r="B238" s="55" t="s">
        <v>497</v>
      </c>
      <c r="C238" s="55" t="s">
        <v>439</v>
      </c>
      <c r="D238" s="55" t="s">
        <v>248</v>
      </c>
      <c r="E238" s="55" t="s">
        <v>358</v>
      </c>
      <c r="F238" s="57">
        <v>3</v>
      </c>
      <c r="G238" t="e">
        <f>VLOOKUP(A238,Rådata!$A$3:$A$2444,1,FALSE)</f>
        <v>#N/A</v>
      </c>
    </row>
    <row r="239" spans="1:7" x14ac:dyDescent="0.2">
      <c r="A239" t="str">
        <f t="shared" si="3"/>
        <v>0806016J01CA04</v>
      </c>
      <c r="B239" s="55" t="s">
        <v>568</v>
      </c>
      <c r="C239" s="55" t="s">
        <v>567</v>
      </c>
      <c r="D239" s="55" t="s">
        <v>247</v>
      </c>
      <c r="E239" s="55" t="s">
        <v>350</v>
      </c>
      <c r="F239" s="57">
        <v>1</v>
      </c>
      <c r="G239" t="e">
        <f>VLOOKUP(A239,Rådata!$A$3:$A$2444,1,FALSE)</f>
        <v>#N/A</v>
      </c>
    </row>
    <row r="240" spans="1:7" x14ac:dyDescent="0.2">
      <c r="A240" t="str">
        <f t="shared" si="3"/>
        <v>0806016J01CE02</v>
      </c>
      <c r="B240" s="55" t="s">
        <v>568</v>
      </c>
      <c r="C240" s="55" t="s">
        <v>567</v>
      </c>
      <c r="D240" s="55" t="s">
        <v>246</v>
      </c>
      <c r="E240" s="55" t="s">
        <v>352</v>
      </c>
      <c r="F240" s="57">
        <v>1</v>
      </c>
      <c r="G240" t="e">
        <f>VLOOKUP(A240,Rådata!$A$3:$A$2444,1,FALSE)</f>
        <v>#N/A</v>
      </c>
    </row>
    <row r="241" spans="1:7" x14ac:dyDescent="0.2">
      <c r="A241" t="str">
        <f t="shared" si="3"/>
        <v>0806022J01AA02</v>
      </c>
      <c r="B241" s="55" t="s">
        <v>565</v>
      </c>
      <c r="C241" s="55" t="s">
        <v>564</v>
      </c>
      <c r="D241" s="55" t="s">
        <v>249</v>
      </c>
      <c r="E241" s="55" t="s">
        <v>348</v>
      </c>
      <c r="F241" s="57">
        <v>5</v>
      </c>
      <c r="G241" t="e">
        <f>VLOOKUP(A241,Rådata!$A$3:$A$2444,1,FALSE)</f>
        <v>#N/A</v>
      </c>
    </row>
    <row r="242" spans="1:7" x14ac:dyDescent="0.2">
      <c r="A242" t="str">
        <f t="shared" si="3"/>
        <v>0806022J01CA08</v>
      </c>
      <c r="B242" s="55" t="s">
        <v>565</v>
      </c>
      <c r="C242" s="55" t="s">
        <v>564</v>
      </c>
      <c r="D242" s="55" t="s">
        <v>262</v>
      </c>
      <c r="E242" s="55" t="s">
        <v>351</v>
      </c>
      <c r="F242" s="57">
        <v>1</v>
      </c>
      <c r="G242" t="e">
        <f>VLOOKUP(A242,Rådata!$A$3:$A$2444,1,FALSE)</f>
        <v>#N/A</v>
      </c>
    </row>
    <row r="243" spans="1:7" x14ac:dyDescent="0.2">
      <c r="A243" t="str">
        <f t="shared" si="3"/>
        <v>0806022J01CE02</v>
      </c>
      <c r="B243" s="55" t="s">
        <v>565</v>
      </c>
      <c r="C243" s="55" t="s">
        <v>564</v>
      </c>
      <c r="D243" s="55" t="s">
        <v>246</v>
      </c>
      <c r="E243" s="55" t="s">
        <v>352</v>
      </c>
      <c r="F243" s="57">
        <v>6</v>
      </c>
      <c r="G243" t="e">
        <f>VLOOKUP(A243,Rådata!$A$3:$A$2444,1,FALSE)</f>
        <v>#N/A</v>
      </c>
    </row>
    <row r="244" spans="1:7" x14ac:dyDescent="0.2">
      <c r="A244" t="str">
        <f t="shared" si="3"/>
        <v>0806022J01FA01</v>
      </c>
      <c r="B244" s="55" t="s">
        <v>565</v>
      </c>
      <c r="C244" s="55" t="s">
        <v>564</v>
      </c>
      <c r="D244" s="55" t="s">
        <v>250</v>
      </c>
      <c r="E244" s="55" t="s">
        <v>357</v>
      </c>
      <c r="F244" s="57">
        <v>2</v>
      </c>
      <c r="G244" t="e">
        <f>VLOOKUP(A244,Rådata!$A$3:$A$2444,1,FALSE)</f>
        <v>#N/A</v>
      </c>
    </row>
    <row r="245" spans="1:7" x14ac:dyDescent="0.2">
      <c r="A245" t="str">
        <f t="shared" si="3"/>
        <v>0806027J01CE02</v>
      </c>
      <c r="B245" s="55" t="s">
        <v>666</v>
      </c>
      <c r="C245" s="55" t="s">
        <v>667</v>
      </c>
      <c r="D245" s="55" t="s">
        <v>246</v>
      </c>
      <c r="E245" s="55" t="s">
        <v>352</v>
      </c>
      <c r="F245" s="57">
        <v>54</v>
      </c>
      <c r="G245" t="e">
        <f>VLOOKUP(A245,Rådata!$A$3:$A$2444,1,FALSE)</f>
        <v>#N/A</v>
      </c>
    </row>
    <row r="246" spans="1:7" x14ac:dyDescent="0.2">
      <c r="A246" t="str">
        <f t="shared" si="3"/>
        <v>0806027J01FF01</v>
      </c>
      <c r="B246" s="55" t="s">
        <v>666</v>
      </c>
      <c r="C246" s="55" t="s">
        <v>667</v>
      </c>
      <c r="D246" s="55" t="s">
        <v>248</v>
      </c>
      <c r="E246" s="55" t="s">
        <v>358</v>
      </c>
      <c r="F246" s="57">
        <v>3</v>
      </c>
      <c r="G246" t="e">
        <f>VLOOKUP(A246,Rådata!$A$3:$A$2444,1,FALSE)</f>
        <v>#N/A</v>
      </c>
    </row>
    <row r="247" spans="1:7" x14ac:dyDescent="0.2">
      <c r="A247" t="str">
        <f t="shared" si="3"/>
        <v>0806029J01CA04</v>
      </c>
      <c r="B247" s="55" t="s">
        <v>681</v>
      </c>
      <c r="C247" s="55" t="s">
        <v>682</v>
      </c>
      <c r="D247" s="55" t="s">
        <v>247</v>
      </c>
      <c r="E247" s="55" t="s">
        <v>350</v>
      </c>
      <c r="F247" s="57">
        <v>1</v>
      </c>
      <c r="G247" t="e">
        <f>VLOOKUP(A247,Rådata!$A$3:$A$2444,1,FALSE)</f>
        <v>#N/A</v>
      </c>
    </row>
    <row r="248" spans="1:7" x14ac:dyDescent="0.2">
      <c r="A248" t="str">
        <f t="shared" si="3"/>
        <v>0806029J01CE02</v>
      </c>
      <c r="B248" s="55" t="s">
        <v>681</v>
      </c>
      <c r="C248" s="55" t="s">
        <v>682</v>
      </c>
      <c r="D248" s="55" t="s">
        <v>246</v>
      </c>
      <c r="E248" s="55" t="s">
        <v>352</v>
      </c>
      <c r="F248" s="57">
        <v>14</v>
      </c>
      <c r="G248" t="e">
        <f>VLOOKUP(A248,Rådata!$A$3:$A$2444,1,FALSE)</f>
        <v>#N/A</v>
      </c>
    </row>
    <row r="249" spans="1:7" x14ac:dyDescent="0.2">
      <c r="A249" t="str">
        <f t="shared" si="3"/>
        <v>0806029J01FF01</v>
      </c>
      <c r="B249" s="55" t="s">
        <v>681</v>
      </c>
      <c r="C249" s="55" t="s">
        <v>682</v>
      </c>
      <c r="D249" s="55" t="s">
        <v>248</v>
      </c>
      <c r="E249" s="55" t="s">
        <v>358</v>
      </c>
      <c r="F249" s="57">
        <v>1</v>
      </c>
      <c r="G249" t="e">
        <f>VLOOKUP(A249,Rådata!$A$3:$A$2444,1,FALSE)</f>
        <v>#N/A</v>
      </c>
    </row>
    <row r="250" spans="1:7" x14ac:dyDescent="0.2">
      <c r="A250" t="str">
        <f t="shared" si="3"/>
        <v>0806030J01CA04</v>
      </c>
      <c r="B250" s="55" t="s">
        <v>683</v>
      </c>
      <c r="C250" s="55" t="s">
        <v>684</v>
      </c>
      <c r="D250" s="55" t="s">
        <v>247</v>
      </c>
      <c r="E250" s="55" t="s">
        <v>350</v>
      </c>
      <c r="F250" s="57">
        <v>1</v>
      </c>
      <c r="G250" t="e">
        <f>VLOOKUP(A250,Rådata!$A$3:$A$2444,1,FALSE)</f>
        <v>#N/A</v>
      </c>
    </row>
    <row r="251" spans="1:7" x14ac:dyDescent="0.2">
      <c r="A251" t="str">
        <f t="shared" si="3"/>
        <v>0806030J01CE02</v>
      </c>
      <c r="B251" s="55" t="s">
        <v>683</v>
      </c>
      <c r="C251" s="55" t="s">
        <v>684</v>
      </c>
      <c r="D251" s="55" t="s">
        <v>246</v>
      </c>
      <c r="E251" s="55" t="s">
        <v>352</v>
      </c>
      <c r="F251" s="57">
        <v>8</v>
      </c>
      <c r="G251" t="e">
        <f>VLOOKUP(A251,Rådata!$A$3:$A$2444,1,FALSE)</f>
        <v>#N/A</v>
      </c>
    </row>
    <row r="252" spans="1:7" x14ac:dyDescent="0.2">
      <c r="A252" t="str">
        <f t="shared" si="3"/>
        <v>0806030J01FF01</v>
      </c>
      <c r="B252" s="55" t="s">
        <v>683</v>
      </c>
      <c r="C252" s="55" t="s">
        <v>684</v>
      </c>
      <c r="D252" s="55" t="s">
        <v>248</v>
      </c>
      <c r="E252" s="55" t="s">
        <v>358</v>
      </c>
      <c r="F252" s="57">
        <v>1</v>
      </c>
      <c r="G252" t="e">
        <f>VLOOKUP(A252,Rådata!$A$3:$A$2444,1,FALSE)</f>
        <v>#N/A</v>
      </c>
    </row>
    <row r="253" spans="1:7" x14ac:dyDescent="0.2">
      <c r="A253" t="str">
        <f t="shared" si="3"/>
        <v>0806032J01CA04</v>
      </c>
      <c r="B253" s="55" t="s">
        <v>685</v>
      </c>
      <c r="C253" s="55" t="s">
        <v>686</v>
      </c>
      <c r="D253" s="55" t="s">
        <v>247</v>
      </c>
      <c r="E253" s="55" t="s">
        <v>350</v>
      </c>
      <c r="F253" s="57">
        <v>1</v>
      </c>
      <c r="G253" t="e">
        <f>VLOOKUP(A253,Rådata!$A$3:$A$2444,1,FALSE)</f>
        <v>#N/A</v>
      </c>
    </row>
    <row r="254" spans="1:7" x14ac:dyDescent="0.2">
      <c r="A254" t="str">
        <f t="shared" si="3"/>
        <v>0806032J01CE02</v>
      </c>
      <c r="B254" s="55" t="s">
        <v>685</v>
      </c>
      <c r="C254" s="55" t="s">
        <v>686</v>
      </c>
      <c r="D254" s="55" t="s">
        <v>246</v>
      </c>
      <c r="E254" s="55" t="s">
        <v>352</v>
      </c>
      <c r="F254" s="57">
        <v>26</v>
      </c>
      <c r="G254" t="e">
        <f>VLOOKUP(A254,Rådata!$A$3:$A$2444,1,FALSE)</f>
        <v>#N/A</v>
      </c>
    </row>
    <row r="255" spans="1:7" x14ac:dyDescent="0.2">
      <c r="A255" t="str">
        <f t="shared" si="3"/>
        <v>0806032J01FF01</v>
      </c>
      <c r="B255" s="55" t="s">
        <v>685</v>
      </c>
      <c r="C255" s="55" t="s">
        <v>686</v>
      </c>
      <c r="D255" s="55" t="s">
        <v>248</v>
      </c>
      <c r="E255" s="55" t="s">
        <v>358</v>
      </c>
      <c r="F255" s="57">
        <v>1</v>
      </c>
      <c r="G255" t="e">
        <f>VLOOKUP(A255,Rådata!$A$3:$A$2444,1,FALSE)</f>
        <v>#N/A</v>
      </c>
    </row>
    <row r="256" spans="1:7" x14ac:dyDescent="0.2">
      <c r="A256" t="str">
        <f t="shared" si="3"/>
        <v>0806033J01AA02</v>
      </c>
      <c r="B256" s="55" t="s">
        <v>693</v>
      </c>
      <c r="C256" s="55" t="s">
        <v>694</v>
      </c>
      <c r="D256" s="55" t="s">
        <v>249</v>
      </c>
      <c r="E256" s="55" t="s">
        <v>348</v>
      </c>
      <c r="F256" s="57">
        <v>243</v>
      </c>
      <c r="G256" t="e">
        <f>VLOOKUP(A256,Rådata!$A$3:$A$2444,1,FALSE)</f>
        <v>#N/A</v>
      </c>
    </row>
    <row r="257" spans="1:7" x14ac:dyDescent="0.2">
      <c r="A257" t="str">
        <f t="shared" si="3"/>
        <v>0806033J01CA04</v>
      </c>
      <c r="B257" s="55" t="s">
        <v>693</v>
      </c>
      <c r="C257" s="55" t="s">
        <v>694</v>
      </c>
      <c r="D257" s="55" t="s">
        <v>247</v>
      </c>
      <c r="E257" s="55" t="s">
        <v>350</v>
      </c>
      <c r="F257" s="57">
        <v>22</v>
      </c>
      <c r="G257" t="e">
        <f>VLOOKUP(A257,Rådata!$A$3:$A$2444,1,FALSE)</f>
        <v>#N/A</v>
      </c>
    </row>
    <row r="258" spans="1:7" x14ac:dyDescent="0.2">
      <c r="A258" t="str">
        <f t="shared" si="3"/>
        <v>0806033J01CA08</v>
      </c>
      <c r="B258" s="55" t="s">
        <v>693</v>
      </c>
      <c r="C258" s="55" t="s">
        <v>694</v>
      </c>
      <c r="D258" s="55" t="s">
        <v>262</v>
      </c>
      <c r="E258" s="55" t="s">
        <v>351</v>
      </c>
      <c r="F258" s="57">
        <v>18</v>
      </c>
      <c r="G258" t="e">
        <f>VLOOKUP(A258,Rådata!$A$3:$A$2444,1,FALSE)</f>
        <v>#N/A</v>
      </c>
    </row>
    <row r="259" spans="1:7" x14ac:dyDescent="0.2">
      <c r="A259" t="str">
        <f t="shared" ref="A259:A322" si="4">B259&amp;D259</f>
        <v>0806033J01CF05</v>
      </c>
      <c r="B259" s="55" t="s">
        <v>693</v>
      </c>
      <c r="C259" s="55" t="s">
        <v>694</v>
      </c>
      <c r="D259" s="55" t="s">
        <v>251</v>
      </c>
      <c r="E259" s="55" t="s">
        <v>353</v>
      </c>
      <c r="F259" s="57">
        <v>1</v>
      </c>
      <c r="G259" t="e">
        <f>VLOOKUP(A259,Rådata!$A$3:$A$2444,1,FALSE)</f>
        <v>#N/A</v>
      </c>
    </row>
    <row r="260" spans="1:7" x14ac:dyDescent="0.2">
      <c r="A260" t="str">
        <f t="shared" si="4"/>
        <v>0806033J01DB05</v>
      </c>
      <c r="B260" s="55" t="s">
        <v>693</v>
      </c>
      <c r="C260" s="55" t="s">
        <v>694</v>
      </c>
      <c r="D260" s="55" t="s">
        <v>261</v>
      </c>
      <c r="E260" s="55" t="s">
        <v>355</v>
      </c>
      <c r="F260" s="57">
        <v>2</v>
      </c>
      <c r="G260" t="e">
        <f>VLOOKUP(A260,Rådata!$A$3:$A$2444,1,FALSE)</f>
        <v>#N/A</v>
      </c>
    </row>
    <row r="261" spans="1:7" x14ac:dyDescent="0.2">
      <c r="A261" t="str">
        <f t="shared" si="4"/>
        <v>0806033J01EA01</v>
      </c>
      <c r="B261" s="55" t="s">
        <v>693</v>
      </c>
      <c r="C261" s="55" t="s">
        <v>694</v>
      </c>
      <c r="D261" s="55" t="s">
        <v>259</v>
      </c>
      <c r="E261" s="55" t="s">
        <v>356</v>
      </c>
      <c r="F261" s="57">
        <v>15</v>
      </c>
      <c r="G261" t="e">
        <f>VLOOKUP(A261,Rådata!$A$3:$A$2444,1,FALSE)</f>
        <v>#N/A</v>
      </c>
    </row>
    <row r="262" spans="1:7" x14ac:dyDescent="0.2">
      <c r="A262" t="str">
        <f t="shared" si="4"/>
        <v>0806033J01EE01</v>
      </c>
      <c r="B262" s="55" t="s">
        <v>693</v>
      </c>
      <c r="C262" s="55" t="s">
        <v>694</v>
      </c>
      <c r="D262" s="55" t="s">
        <v>258</v>
      </c>
      <c r="E262" s="55" t="s">
        <v>364</v>
      </c>
      <c r="F262" s="57">
        <v>2</v>
      </c>
      <c r="G262" t="e">
        <f>VLOOKUP(A262,Rådata!$A$3:$A$2444,1,FALSE)</f>
        <v>#N/A</v>
      </c>
    </row>
    <row r="263" spans="1:7" x14ac:dyDescent="0.2">
      <c r="A263" t="str">
        <f t="shared" si="4"/>
        <v>0806033J01FA10</v>
      </c>
      <c r="B263" s="55" t="s">
        <v>693</v>
      </c>
      <c r="C263" s="55" t="s">
        <v>694</v>
      </c>
      <c r="D263" s="55" t="s">
        <v>268</v>
      </c>
      <c r="E263" s="55" t="s">
        <v>368</v>
      </c>
      <c r="F263" s="57">
        <v>2</v>
      </c>
      <c r="G263" t="e">
        <f>VLOOKUP(A263,Rådata!$A$3:$A$2444,1,FALSE)</f>
        <v>#N/A</v>
      </c>
    </row>
    <row r="264" spans="1:7" x14ac:dyDescent="0.2">
      <c r="A264" t="str">
        <f t="shared" si="4"/>
        <v>0806033J01FF01</v>
      </c>
      <c r="B264" s="55" t="s">
        <v>693</v>
      </c>
      <c r="C264" s="55" t="s">
        <v>694</v>
      </c>
      <c r="D264" s="55" t="s">
        <v>248</v>
      </c>
      <c r="E264" s="55" t="s">
        <v>358</v>
      </c>
      <c r="F264" s="57">
        <v>7</v>
      </c>
      <c r="G264" t="e">
        <f>VLOOKUP(A264,Rådata!$A$3:$A$2444,1,FALSE)</f>
        <v>#N/A</v>
      </c>
    </row>
    <row r="265" spans="1:7" x14ac:dyDescent="0.2">
      <c r="A265" t="str">
        <f t="shared" si="4"/>
        <v>0806033J01MA02</v>
      </c>
      <c r="B265" s="55" t="s">
        <v>693</v>
      </c>
      <c r="C265" s="55" t="s">
        <v>694</v>
      </c>
      <c r="D265" s="55" t="s">
        <v>252</v>
      </c>
      <c r="E265" s="55" t="s">
        <v>359</v>
      </c>
      <c r="F265" s="57">
        <v>158</v>
      </c>
      <c r="G265" t="e">
        <f>VLOOKUP(A265,Rådata!$A$3:$A$2444,1,FALSE)</f>
        <v>#N/A</v>
      </c>
    </row>
    <row r="266" spans="1:7" x14ac:dyDescent="0.2">
      <c r="A266" t="str">
        <f t="shared" si="4"/>
        <v>0806033J01XE01</v>
      </c>
      <c r="B266" s="55" t="s">
        <v>693</v>
      </c>
      <c r="C266" s="55" t="s">
        <v>694</v>
      </c>
      <c r="D266" s="55" t="s">
        <v>255</v>
      </c>
      <c r="E266" s="55" t="s">
        <v>361</v>
      </c>
      <c r="F266" s="57">
        <v>19</v>
      </c>
      <c r="G266" t="e">
        <f>VLOOKUP(A266,Rådata!$A$3:$A$2444,1,FALSE)</f>
        <v>#N/A</v>
      </c>
    </row>
    <row r="267" spans="1:7" x14ac:dyDescent="0.2">
      <c r="A267" t="str">
        <f t="shared" si="4"/>
        <v>0806034J01CE02</v>
      </c>
      <c r="B267" s="55" t="s">
        <v>695</v>
      </c>
      <c r="C267" s="55" t="s">
        <v>696</v>
      </c>
      <c r="D267" s="55" t="s">
        <v>246</v>
      </c>
      <c r="E267" s="55" t="s">
        <v>352</v>
      </c>
      <c r="F267" s="57">
        <v>27</v>
      </c>
      <c r="G267" t="e">
        <f>VLOOKUP(A267,Rådata!$A$3:$A$2444,1,FALSE)</f>
        <v>#N/A</v>
      </c>
    </row>
    <row r="268" spans="1:7" x14ac:dyDescent="0.2">
      <c r="A268" t="str">
        <f t="shared" si="4"/>
        <v>0806034J01FF01</v>
      </c>
      <c r="B268" s="55" t="s">
        <v>695</v>
      </c>
      <c r="C268" s="55" t="s">
        <v>696</v>
      </c>
      <c r="D268" s="55" t="s">
        <v>248</v>
      </c>
      <c r="E268" s="55" t="s">
        <v>358</v>
      </c>
      <c r="F268" s="57">
        <v>4</v>
      </c>
      <c r="G268" t="e">
        <f>VLOOKUP(A268,Rådata!$A$3:$A$2444,1,FALSE)</f>
        <v>#N/A</v>
      </c>
    </row>
    <row r="269" spans="1:7" x14ac:dyDescent="0.2">
      <c r="A269" t="str">
        <f t="shared" si="4"/>
        <v>0810190J01AA02</v>
      </c>
      <c r="B269" s="55" t="s">
        <v>5</v>
      </c>
      <c r="C269" s="55" t="s">
        <v>133</v>
      </c>
      <c r="D269" s="55" t="s">
        <v>249</v>
      </c>
      <c r="E269" s="55" t="s">
        <v>348</v>
      </c>
      <c r="F269" s="57">
        <v>271</v>
      </c>
      <c r="G269" t="str">
        <f>VLOOKUP(A269,Rådata!$A$3:$A$2444,1,FALSE)</f>
        <v>0810190J01AA02</v>
      </c>
    </row>
    <row r="270" spans="1:7" x14ac:dyDescent="0.2">
      <c r="A270" t="str">
        <f t="shared" si="4"/>
        <v>0810190J01AA04</v>
      </c>
      <c r="B270" s="55" t="s">
        <v>5</v>
      </c>
      <c r="C270" s="55" t="s">
        <v>133</v>
      </c>
      <c r="D270" s="55" t="s">
        <v>264</v>
      </c>
      <c r="E270" s="55" t="s">
        <v>349</v>
      </c>
      <c r="F270" s="57">
        <v>3</v>
      </c>
      <c r="G270" t="str">
        <f>VLOOKUP(A270,Rådata!$A$3:$A$2444,1,FALSE)</f>
        <v>0810190J01AA04</v>
      </c>
    </row>
    <row r="271" spans="1:7" x14ac:dyDescent="0.2">
      <c r="A271" t="str">
        <f t="shared" si="4"/>
        <v>0810190J01CA04</v>
      </c>
      <c r="B271" s="55" t="s">
        <v>5</v>
      </c>
      <c r="C271" s="55" t="s">
        <v>133</v>
      </c>
      <c r="D271" s="55" t="s">
        <v>247</v>
      </c>
      <c r="E271" s="55" t="s">
        <v>350</v>
      </c>
      <c r="F271" s="57">
        <v>146</v>
      </c>
      <c r="G271" t="str">
        <f>VLOOKUP(A271,Rådata!$A$3:$A$2444,1,FALSE)</f>
        <v>0810190J01CA04</v>
      </c>
    </row>
    <row r="272" spans="1:7" x14ac:dyDescent="0.2">
      <c r="A272" t="str">
        <f t="shared" si="4"/>
        <v>0810190J01CA08</v>
      </c>
      <c r="B272" s="55" t="s">
        <v>5</v>
      </c>
      <c r="C272" s="55" t="s">
        <v>133</v>
      </c>
      <c r="D272" s="55" t="s">
        <v>262</v>
      </c>
      <c r="E272" s="55" t="s">
        <v>351</v>
      </c>
      <c r="F272" s="57">
        <v>117</v>
      </c>
      <c r="G272" t="str">
        <f>VLOOKUP(A272,Rådata!$A$3:$A$2444,1,FALSE)</f>
        <v>0810190J01CA08</v>
      </c>
    </row>
    <row r="273" spans="1:7" x14ac:dyDescent="0.2">
      <c r="A273" t="str">
        <f t="shared" si="4"/>
        <v>0810190J01CE02</v>
      </c>
      <c r="B273" s="55" t="s">
        <v>5</v>
      </c>
      <c r="C273" s="55" t="s">
        <v>133</v>
      </c>
      <c r="D273" s="55" t="s">
        <v>246</v>
      </c>
      <c r="E273" s="55" t="s">
        <v>352</v>
      </c>
      <c r="F273" s="57">
        <v>189</v>
      </c>
      <c r="G273" t="str">
        <f>VLOOKUP(A273,Rådata!$A$3:$A$2444,1,FALSE)</f>
        <v>0810190J01CE02</v>
      </c>
    </row>
    <row r="274" spans="1:7" x14ac:dyDescent="0.2">
      <c r="A274" t="str">
        <f t="shared" si="4"/>
        <v>0810190J01CF05</v>
      </c>
      <c r="B274" s="55" t="s">
        <v>5</v>
      </c>
      <c r="C274" s="55" t="s">
        <v>133</v>
      </c>
      <c r="D274" s="55" t="s">
        <v>251</v>
      </c>
      <c r="E274" s="55" t="s">
        <v>353</v>
      </c>
      <c r="F274" s="57">
        <v>125</v>
      </c>
      <c r="G274" t="str">
        <f>VLOOKUP(A274,Rådata!$A$3:$A$2444,1,FALSE)</f>
        <v>0810190J01CF05</v>
      </c>
    </row>
    <row r="275" spans="1:7" x14ac:dyDescent="0.2">
      <c r="A275" t="str">
        <f t="shared" si="4"/>
        <v>0810190J01CR02</v>
      </c>
      <c r="B275" s="55" t="s">
        <v>5</v>
      </c>
      <c r="C275" s="55" t="s">
        <v>133</v>
      </c>
      <c r="D275" s="55" t="s">
        <v>253</v>
      </c>
      <c r="E275" s="55" t="s">
        <v>640</v>
      </c>
      <c r="F275" s="57">
        <v>271</v>
      </c>
      <c r="G275" t="str">
        <f>VLOOKUP(A275,Rådata!$A$3:$A$2444,1,FALSE)</f>
        <v>0810190J01CR02</v>
      </c>
    </row>
    <row r="276" spans="1:7" x14ac:dyDescent="0.2">
      <c r="A276" t="str">
        <f t="shared" si="4"/>
        <v>0810190J01DB05</v>
      </c>
      <c r="B276" s="55" t="s">
        <v>5</v>
      </c>
      <c r="C276" s="55" t="s">
        <v>133</v>
      </c>
      <c r="D276" s="55" t="s">
        <v>261</v>
      </c>
      <c r="E276" s="55" t="s">
        <v>355</v>
      </c>
      <c r="F276" s="57">
        <v>28</v>
      </c>
      <c r="G276" t="str">
        <f>VLOOKUP(A276,Rådata!$A$3:$A$2444,1,FALSE)</f>
        <v>0810190J01DB05</v>
      </c>
    </row>
    <row r="277" spans="1:7" x14ac:dyDescent="0.2">
      <c r="A277" t="str">
        <f t="shared" si="4"/>
        <v>0810190J01EA01</v>
      </c>
      <c r="B277" s="55" t="s">
        <v>5</v>
      </c>
      <c r="C277" s="55" t="s">
        <v>133</v>
      </c>
      <c r="D277" s="55" t="s">
        <v>259</v>
      </c>
      <c r="E277" s="55" t="s">
        <v>356</v>
      </c>
      <c r="F277" s="57">
        <v>23</v>
      </c>
      <c r="G277" t="str">
        <f>VLOOKUP(A277,Rådata!$A$3:$A$2444,1,FALSE)</f>
        <v>0810190J01EA01</v>
      </c>
    </row>
    <row r="278" spans="1:7" x14ac:dyDescent="0.2">
      <c r="A278" t="str">
        <f t="shared" si="4"/>
        <v>0810190J01EE01</v>
      </c>
      <c r="B278" s="55" t="s">
        <v>5</v>
      </c>
      <c r="C278" s="55" t="s">
        <v>133</v>
      </c>
      <c r="D278" s="55" t="s">
        <v>258</v>
      </c>
      <c r="E278" s="55" t="s">
        <v>364</v>
      </c>
      <c r="F278" s="57">
        <v>260</v>
      </c>
      <c r="G278" t="str">
        <f>VLOOKUP(A278,Rådata!$A$3:$A$2444,1,FALSE)</f>
        <v>0810190J01EE01</v>
      </c>
    </row>
    <row r="279" spans="1:7" x14ac:dyDescent="0.2">
      <c r="A279" t="str">
        <f t="shared" si="4"/>
        <v>0810190J01FA09</v>
      </c>
      <c r="B279" s="55" t="s">
        <v>5</v>
      </c>
      <c r="C279" s="55" t="s">
        <v>133</v>
      </c>
      <c r="D279" s="55" t="s">
        <v>257</v>
      </c>
      <c r="E279" s="55" t="s">
        <v>375</v>
      </c>
      <c r="F279" s="57">
        <v>5</v>
      </c>
      <c r="G279" t="str">
        <f>VLOOKUP(A279,Rådata!$A$3:$A$2444,1,FALSE)</f>
        <v>0810190J01FA09</v>
      </c>
    </row>
    <row r="280" spans="1:7" x14ac:dyDescent="0.2">
      <c r="A280" t="str">
        <f t="shared" si="4"/>
        <v>0810190J01FA10</v>
      </c>
      <c r="B280" s="55" t="s">
        <v>5</v>
      </c>
      <c r="C280" s="55" t="s">
        <v>133</v>
      </c>
      <c r="D280" s="55" t="s">
        <v>268</v>
      </c>
      <c r="E280" s="55" t="s">
        <v>368</v>
      </c>
      <c r="F280" s="57">
        <v>111</v>
      </c>
      <c r="G280" t="str">
        <f>VLOOKUP(A280,Rådata!$A$3:$A$2444,1,FALSE)</f>
        <v>0810190J01FA10</v>
      </c>
    </row>
    <row r="281" spans="1:7" x14ac:dyDescent="0.2">
      <c r="A281" t="str">
        <f t="shared" si="4"/>
        <v>0810190J01FF01</v>
      </c>
      <c r="B281" s="55" t="s">
        <v>5</v>
      </c>
      <c r="C281" s="55" t="s">
        <v>133</v>
      </c>
      <c r="D281" s="55" t="s">
        <v>248</v>
      </c>
      <c r="E281" s="55" t="s">
        <v>358</v>
      </c>
      <c r="F281" s="57">
        <v>143</v>
      </c>
      <c r="G281" t="str">
        <f>VLOOKUP(A281,Rådata!$A$3:$A$2444,1,FALSE)</f>
        <v>0810190J01FF01</v>
      </c>
    </row>
    <row r="282" spans="1:7" x14ac:dyDescent="0.2">
      <c r="A282" t="str">
        <f t="shared" si="4"/>
        <v>0810190J01GB01</v>
      </c>
      <c r="B282" s="55" t="s">
        <v>5</v>
      </c>
      <c r="C282" s="55" t="s">
        <v>133</v>
      </c>
      <c r="D282" s="55" t="s">
        <v>277</v>
      </c>
      <c r="E282" s="55" t="s">
        <v>422</v>
      </c>
      <c r="F282" s="57">
        <v>4</v>
      </c>
      <c r="G282" t="str">
        <f>VLOOKUP(A282,Rådata!$A$3:$A$2444,1,FALSE)</f>
        <v>0810190J01GB01</v>
      </c>
    </row>
    <row r="283" spans="1:7" x14ac:dyDescent="0.2">
      <c r="A283" t="str">
        <f t="shared" si="4"/>
        <v>0810190J01MA02</v>
      </c>
      <c r="B283" s="55" t="s">
        <v>5</v>
      </c>
      <c r="C283" s="55" t="s">
        <v>133</v>
      </c>
      <c r="D283" s="55" t="s">
        <v>252</v>
      </c>
      <c r="E283" s="55" t="s">
        <v>359</v>
      </c>
      <c r="F283" s="57">
        <v>284</v>
      </c>
      <c r="G283" t="str">
        <f>VLOOKUP(A283,Rådata!$A$3:$A$2444,1,FALSE)</f>
        <v>0810190J01MA02</v>
      </c>
    </row>
    <row r="284" spans="1:7" x14ac:dyDescent="0.2">
      <c r="A284" t="str">
        <f t="shared" si="4"/>
        <v>0810190J01MA12</v>
      </c>
      <c r="B284" s="55" t="s">
        <v>5</v>
      </c>
      <c r="C284" s="55" t="s">
        <v>133</v>
      </c>
      <c r="D284" s="55" t="s">
        <v>265</v>
      </c>
      <c r="E284" s="55" t="s">
        <v>379</v>
      </c>
      <c r="F284" s="57">
        <v>20</v>
      </c>
      <c r="G284" t="str">
        <f>VLOOKUP(A284,Rådata!$A$3:$A$2444,1,FALSE)</f>
        <v>0810190J01MA12</v>
      </c>
    </row>
    <row r="285" spans="1:7" x14ac:dyDescent="0.2">
      <c r="A285" t="str">
        <f t="shared" si="4"/>
        <v>0810190J01MA14</v>
      </c>
      <c r="B285" s="55" t="s">
        <v>5</v>
      </c>
      <c r="C285" s="55" t="s">
        <v>133</v>
      </c>
      <c r="D285" s="55" t="s">
        <v>272</v>
      </c>
      <c r="E285" s="55" t="s">
        <v>386</v>
      </c>
      <c r="F285" s="57">
        <v>20</v>
      </c>
      <c r="G285" t="str">
        <f>VLOOKUP(A285,Rådata!$A$3:$A$2444,1,FALSE)</f>
        <v>0810190J01MA14</v>
      </c>
    </row>
    <row r="286" spans="1:7" x14ac:dyDescent="0.2">
      <c r="A286" t="str">
        <f t="shared" si="4"/>
        <v>0810190J01XE01</v>
      </c>
      <c r="B286" s="55" t="s">
        <v>5</v>
      </c>
      <c r="C286" s="55" t="s">
        <v>133</v>
      </c>
      <c r="D286" s="55" t="s">
        <v>255</v>
      </c>
      <c r="E286" s="55" t="s">
        <v>361</v>
      </c>
      <c r="F286" s="57">
        <v>31</v>
      </c>
      <c r="G286" t="str">
        <f>VLOOKUP(A286,Rådata!$A$3:$A$2444,1,FALSE)</f>
        <v>0810190J01XE01</v>
      </c>
    </row>
    <row r="287" spans="1:7" x14ac:dyDescent="0.2">
      <c r="A287" t="str">
        <f t="shared" si="4"/>
        <v>0810190J01XX08</v>
      </c>
      <c r="B287" s="55" t="s">
        <v>5</v>
      </c>
      <c r="C287" s="55" t="s">
        <v>133</v>
      </c>
      <c r="D287" s="55" t="s">
        <v>274</v>
      </c>
      <c r="E287" s="55" t="s">
        <v>420</v>
      </c>
      <c r="F287" s="57">
        <v>1</v>
      </c>
      <c r="G287" t="str">
        <f>VLOOKUP(A287,Rådata!$A$3:$A$2444,1,FALSE)</f>
        <v>0810190J01XX08</v>
      </c>
    </row>
    <row r="288" spans="1:7" x14ac:dyDescent="0.2">
      <c r="A288" t="str">
        <f t="shared" si="4"/>
        <v>0810701J01AA02</v>
      </c>
      <c r="B288" s="55" t="s">
        <v>3</v>
      </c>
      <c r="C288" s="55" t="s">
        <v>131</v>
      </c>
      <c r="D288" s="55" t="s">
        <v>249</v>
      </c>
      <c r="E288" s="55" t="s">
        <v>348</v>
      </c>
      <c r="F288" s="57">
        <v>163</v>
      </c>
      <c r="G288" t="str">
        <f>VLOOKUP(A288,Rådata!$A$3:$A$2444,1,FALSE)</f>
        <v>0810701J01AA02</v>
      </c>
    </row>
    <row r="289" spans="1:7" x14ac:dyDescent="0.2">
      <c r="A289" t="str">
        <f t="shared" si="4"/>
        <v>0810701J01AA04</v>
      </c>
      <c r="B289" s="55" t="s">
        <v>3</v>
      </c>
      <c r="C289" s="55" t="s">
        <v>131</v>
      </c>
      <c r="D289" s="55" t="s">
        <v>264</v>
      </c>
      <c r="E289" s="55" t="s">
        <v>349</v>
      </c>
      <c r="F289" s="57">
        <v>165</v>
      </c>
      <c r="G289" t="str">
        <f>VLOOKUP(A289,Rådata!$A$3:$A$2444,1,FALSE)</f>
        <v>0810701J01AA04</v>
      </c>
    </row>
    <row r="290" spans="1:7" x14ac:dyDescent="0.2">
      <c r="A290" t="str">
        <f t="shared" si="4"/>
        <v>0810701J01AA07</v>
      </c>
      <c r="B290" s="55" t="s">
        <v>3</v>
      </c>
      <c r="C290" s="55" t="s">
        <v>131</v>
      </c>
      <c r="D290" s="55" t="s">
        <v>263</v>
      </c>
      <c r="E290" s="55" t="s">
        <v>363</v>
      </c>
      <c r="F290" s="57">
        <v>3</v>
      </c>
      <c r="G290" t="str">
        <f>VLOOKUP(A290,Rådata!$A$3:$A$2444,1,FALSE)</f>
        <v>0810701J01AA07</v>
      </c>
    </row>
    <row r="291" spans="1:7" x14ac:dyDescent="0.2">
      <c r="A291" t="str">
        <f t="shared" si="4"/>
        <v>0810701J01CE02</v>
      </c>
      <c r="B291" s="55" t="s">
        <v>3</v>
      </c>
      <c r="C291" s="55" t="s">
        <v>131</v>
      </c>
      <c r="D291" s="55" t="s">
        <v>246</v>
      </c>
      <c r="E291" s="55" t="s">
        <v>352</v>
      </c>
      <c r="F291" s="57">
        <v>13</v>
      </c>
      <c r="G291" t="str">
        <f>VLOOKUP(A291,Rådata!$A$3:$A$2444,1,FALSE)</f>
        <v>0810701J01CE02</v>
      </c>
    </row>
    <row r="292" spans="1:7" x14ac:dyDescent="0.2">
      <c r="A292" t="str">
        <f t="shared" si="4"/>
        <v>0810701J01CF05</v>
      </c>
      <c r="B292" s="55" t="s">
        <v>3</v>
      </c>
      <c r="C292" s="55" t="s">
        <v>131</v>
      </c>
      <c r="D292" s="55" t="s">
        <v>251</v>
      </c>
      <c r="E292" s="55" t="s">
        <v>353</v>
      </c>
      <c r="F292" s="57">
        <v>104</v>
      </c>
      <c r="G292" t="str">
        <f>VLOOKUP(A292,Rådata!$A$3:$A$2444,1,FALSE)</f>
        <v>0810701J01CF05</v>
      </c>
    </row>
    <row r="293" spans="1:7" x14ac:dyDescent="0.2">
      <c r="A293" t="str">
        <f t="shared" si="4"/>
        <v>0810701J01DB05</v>
      </c>
      <c r="B293" s="55" t="s">
        <v>3</v>
      </c>
      <c r="C293" s="55" t="s">
        <v>131</v>
      </c>
      <c r="D293" s="55" t="s">
        <v>261</v>
      </c>
      <c r="E293" s="55" t="s">
        <v>355</v>
      </c>
      <c r="F293" s="57">
        <v>4</v>
      </c>
      <c r="G293" t="str">
        <f>VLOOKUP(A293,Rådata!$A$3:$A$2444,1,FALSE)</f>
        <v>0810701J01DB05</v>
      </c>
    </row>
    <row r="294" spans="1:7" x14ac:dyDescent="0.2">
      <c r="A294" t="str">
        <f t="shared" si="4"/>
        <v>0810701J01FA09</v>
      </c>
      <c r="B294" s="55" t="s">
        <v>3</v>
      </c>
      <c r="C294" s="55" t="s">
        <v>131</v>
      </c>
      <c r="D294" s="55" t="s">
        <v>257</v>
      </c>
      <c r="E294" s="55" t="s">
        <v>375</v>
      </c>
      <c r="F294" s="57">
        <v>1</v>
      </c>
      <c r="G294" t="e">
        <f>VLOOKUP(A294,Rådata!$A$3:$A$2444,1,FALSE)</f>
        <v>#N/A</v>
      </c>
    </row>
    <row r="295" spans="1:7" x14ac:dyDescent="0.2">
      <c r="A295" t="str">
        <f t="shared" si="4"/>
        <v>0810701J01FA10</v>
      </c>
      <c r="B295" s="55" t="s">
        <v>3</v>
      </c>
      <c r="C295" s="55" t="s">
        <v>131</v>
      </c>
      <c r="D295" s="55" t="s">
        <v>268</v>
      </c>
      <c r="E295" s="55" t="s">
        <v>368</v>
      </c>
      <c r="F295" s="57">
        <v>23</v>
      </c>
      <c r="G295" t="str">
        <f>VLOOKUP(A295,Rådata!$A$3:$A$2444,1,FALSE)</f>
        <v>0810701J01FA10</v>
      </c>
    </row>
    <row r="296" spans="1:7" x14ac:dyDescent="0.2">
      <c r="A296" t="str">
        <f t="shared" si="4"/>
        <v>0810701J01FF01</v>
      </c>
      <c r="B296" s="55" t="s">
        <v>3</v>
      </c>
      <c r="C296" s="55" t="s">
        <v>131</v>
      </c>
      <c r="D296" s="55" t="s">
        <v>248</v>
      </c>
      <c r="E296" s="55" t="s">
        <v>358</v>
      </c>
      <c r="F296" s="57">
        <v>33</v>
      </c>
      <c r="G296" t="str">
        <f>VLOOKUP(A296,Rådata!$A$3:$A$2444,1,FALSE)</f>
        <v>0810701J01FF01</v>
      </c>
    </row>
    <row r="297" spans="1:7" x14ac:dyDescent="0.2">
      <c r="A297" t="str">
        <f t="shared" si="4"/>
        <v>0810701J01FG01</v>
      </c>
      <c r="B297" s="55" t="s">
        <v>3</v>
      </c>
      <c r="C297" s="55" t="s">
        <v>131</v>
      </c>
      <c r="D297" s="55" t="s">
        <v>658</v>
      </c>
      <c r="E297" s="55" t="s">
        <v>659</v>
      </c>
      <c r="F297" s="57">
        <v>4</v>
      </c>
      <c r="G297" t="e">
        <f>VLOOKUP(A297,Rådata!$A$3:$A$2444,1,FALSE)</f>
        <v>#N/A</v>
      </c>
    </row>
    <row r="298" spans="1:7" x14ac:dyDescent="0.2">
      <c r="A298" t="str">
        <f t="shared" si="4"/>
        <v>0810701J01MA02</v>
      </c>
      <c r="B298" s="55" t="s">
        <v>3</v>
      </c>
      <c r="C298" s="55" t="s">
        <v>131</v>
      </c>
      <c r="D298" s="55" t="s">
        <v>252</v>
      </c>
      <c r="E298" s="55" t="s">
        <v>359</v>
      </c>
      <c r="F298" s="57">
        <v>1</v>
      </c>
      <c r="G298" t="str">
        <f>VLOOKUP(A298,Rådata!$A$3:$A$2444,1,FALSE)</f>
        <v>0810701J01MA02</v>
      </c>
    </row>
    <row r="299" spans="1:7" x14ac:dyDescent="0.2">
      <c r="A299" t="str">
        <f t="shared" si="4"/>
        <v>0810701J01MA14</v>
      </c>
      <c r="B299" s="55" t="s">
        <v>3</v>
      </c>
      <c r="C299" s="55" t="s">
        <v>131</v>
      </c>
      <c r="D299" s="55" t="s">
        <v>272</v>
      </c>
      <c r="E299" s="55" t="s">
        <v>386</v>
      </c>
      <c r="F299" s="57">
        <v>2</v>
      </c>
      <c r="G299" t="str">
        <f>VLOOKUP(A299,Rådata!$A$3:$A$2444,1,FALSE)</f>
        <v>0810701J01MA14</v>
      </c>
    </row>
    <row r="300" spans="1:7" x14ac:dyDescent="0.2">
      <c r="A300" t="str">
        <f t="shared" si="4"/>
        <v>0811290J01AA02</v>
      </c>
      <c r="B300" s="55" t="s">
        <v>9</v>
      </c>
      <c r="C300" s="55" t="s">
        <v>137</v>
      </c>
      <c r="D300" s="55" t="s">
        <v>249</v>
      </c>
      <c r="E300" s="55" t="s">
        <v>348</v>
      </c>
      <c r="F300" s="57">
        <v>94</v>
      </c>
      <c r="G300" t="str">
        <f>VLOOKUP(A300,Rådata!$A$3:$A$2444,1,FALSE)</f>
        <v>0811290J01AA02</v>
      </c>
    </row>
    <row r="301" spans="1:7" x14ac:dyDescent="0.2">
      <c r="A301" t="str">
        <f t="shared" si="4"/>
        <v>0811290J01CA04</v>
      </c>
      <c r="B301" s="55" t="s">
        <v>9</v>
      </c>
      <c r="C301" s="55" t="s">
        <v>137</v>
      </c>
      <c r="D301" s="55" t="s">
        <v>247</v>
      </c>
      <c r="E301" s="55" t="s">
        <v>350</v>
      </c>
      <c r="F301" s="57">
        <v>109</v>
      </c>
      <c r="G301" t="str">
        <f>VLOOKUP(A301,Rådata!$A$3:$A$2444,1,FALSE)</f>
        <v>0811290J01CA04</v>
      </c>
    </row>
    <row r="302" spans="1:7" x14ac:dyDescent="0.2">
      <c r="A302" t="str">
        <f t="shared" si="4"/>
        <v>0811290J01CA08</v>
      </c>
      <c r="B302" s="55" t="s">
        <v>9</v>
      </c>
      <c r="C302" s="55" t="s">
        <v>137</v>
      </c>
      <c r="D302" s="55" t="s">
        <v>262</v>
      </c>
      <c r="E302" s="55" t="s">
        <v>351</v>
      </c>
      <c r="F302" s="57">
        <v>11</v>
      </c>
      <c r="G302" t="str">
        <f>VLOOKUP(A302,Rådata!$A$3:$A$2444,1,FALSE)</f>
        <v>0811290J01CA08</v>
      </c>
    </row>
    <row r="303" spans="1:7" x14ac:dyDescent="0.2">
      <c r="A303" t="str">
        <f t="shared" si="4"/>
        <v>0811290J01CE02</v>
      </c>
      <c r="B303" s="55" t="s">
        <v>9</v>
      </c>
      <c r="C303" s="55" t="s">
        <v>137</v>
      </c>
      <c r="D303" s="55" t="s">
        <v>246</v>
      </c>
      <c r="E303" s="55" t="s">
        <v>352</v>
      </c>
      <c r="F303" s="57">
        <v>113</v>
      </c>
      <c r="G303" t="str">
        <f>VLOOKUP(A303,Rådata!$A$3:$A$2444,1,FALSE)</f>
        <v>0811290J01CE02</v>
      </c>
    </row>
    <row r="304" spans="1:7" x14ac:dyDescent="0.2">
      <c r="A304" t="str">
        <f t="shared" si="4"/>
        <v>0811290J01CF05</v>
      </c>
      <c r="B304" s="55" t="s">
        <v>9</v>
      </c>
      <c r="C304" s="55" t="s">
        <v>137</v>
      </c>
      <c r="D304" s="55" t="s">
        <v>251</v>
      </c>
      <c r="E304" s="55" t="s">
        <v>353</v>
      </c>
      <c r="F304" s="57">
        <v>119</v>
      </c>
      <c r="G304" t="str">
        <f>VLOOKUP(A304,Rådata!$A$3:$A$2444,1,FALSE)</f>
        <v>0811290J01CF05</v>
      </c>
    </row>
    <row r="305" spans="1:7" x14ac:dyDescent="0.2">
      <c r="A305" t="str">
        <f t="shared" si="4"/>
        <v>0811290J01CR02</v>
      </c>
      <c r="B305" s="55" t="s">
        <v>9</v>
      </c>
      <c r="C305" s="55" t="s">
        <v>137</v>
      </c>
      <c r="D305" s="55" t="s">
        <v>253</v>
      </c>
      <c r="E305" s="55" t="s">
        <v>640</v>
      </c>
      <c r="F305" s="57">
        <v>53</v>
      </c>
      <c r="G305" t="str">
        <f>VLOOKUP(A305,Rådata!$A$3:$A$2444,1,FALSE)</f>
        <v>0811290J01CR02</v>
      </c>
    </row>
    <row r="306" spans="1:7" x14ac:dyDescent="0.2">
      <c r="A306" t="str">
        <f t="shared" si="4"/>
        <v>0811290J01DB05</v>
      </c>
      <c r="B306" s="55" t="s">
        <v>9</v>
      </c>
      <c r="C306" s="55" t="s">
        <v>137</v>
      </c>
      <c r="D306" s="55" t="s">
        <v>261</v>
      </c>
      <c r="E306" s="55" t="s">
        <v>355</v>
      </c>
      <c r="F306" s="57">
        <v>2</v>
      </c>
      <c r="G306" t="str">
        <f>VLOOKUP(A306,Rådata!$A$3:$A$2444,1,FALSE)</f>
        <v>0811290J01DB05</v>
      </c>
    </row>
    <row r="307" spans="1:7" x14ac:dyDescent="0.2">
      <c r="A307" t="str">
        <f t="shared" si="4"/>
        <v>0811290J01EA01</v>
      </c>
      <c r="B307" s="55" t="s">
        <v>9</v>
      </c>
      <c r="C307" s="55" t="s">
        <v>137</v>
      </c>
      <c r="D307" s="55" t="s">
        <v>259</v>
      </c>
      <c r="E307" s="55" t="s">
        <v>356</v>
      </c>
      <c r="F307" s="57">
        <v>1</v>
      </c>
      <c r="G307" t="str">
        <f>VLOOKUP(A307,Rådata!$A$3:$A$2444,1,FALSE)</f>
        <v>0811290J01EA01</v>
      </c>
    </row>
    <row r="308" spans="1:7" x14ac:dyDescent="0.2">
      <c r="A308" t="str">
        <f t="shared" si="4"/>
        <v>0811290J01EE01</v>
      </c>
      <c r="B308" s="55" t="s">
        <v>9</v>
      </c>
      <c r="C308" s="55" t="s">
        <v>137</v>
      </c>
      <c r="D308" s="55" t="s">
        <v>258</v>
      </c>
      <c r="E308" s="55" t="s">
        <v>364</v>
      </c>
      <c r="F308" s="57">
        <v>34</v>
      </c>
      <c r="G308" t="str">
        <f>VLOOKUP(A308,Rådata!$A$3:$A$2444,1,FALSE)</f>
        <v>0811290J01EE01</v>
      </c>
    </row>
    <row r="309" spans="1:7" x14ac:dyDescent="0.2">
      <c r="A309" t="str">
        <f t="shared" si="4"/>
        <v>0811290J01FA09</v>
      </c>
      <c r="B309" s="55" t="s">
        <v>9</v>
      </c>
      <c r="C309" s="55" t="s">
        <v>137</v>
      </c>
      <c r="D309" s="55" t="s">
        <v>257</v>
      </c>
      <c r="E309" s="55" t="s">
        <v>375</v>
      </c>
      <c r="F309" s="57">
        <v>1</v>
      </c>
      <c r="G309" t="str">
        <f>VLOOKUP(A309,Rådata!$A$3:$A$2444,1,FALSE)</f>
        <v>0811290J01FA09</v>
      </c>
    </row>
    <row r="310" spans="1:7" x14ac:dyDescent="0.2">
      <c r="A310" t="str">
        <f t="shared" si="4"/>
        <v>0811290J01FA10</v>
      </c>
      <c r="B310" s="55" t="s">
        <v>9</v>
      </c>
      <c r="C310" s="55" t="s">
        <v>137</v>
      </c>
      <c r="D310" s="55" t="s">
        <v>268</v>
      </c>
      <c r="E310" s="55" t="s">
        <v>368</v>
      </c>
      <c r="F310" s="57">
        <v>22</v>
      </c>
      <c r="G310" t="str">
        <f>VLOOKUP(A310,Rådata!$A$3:$A$2444,1,FALSE)</f>
        <v>0811290J01FA10</v>
      </c>
    </row>
    <row r="311" spans="1:7" x14ac:dyDescent="0.2">
      <c r="A311" t="str">
        <f t="shared" si="4"/>
        <v>0811290J01FF01</v>
      </c>
      <c r="B311" s="55" t="s">
        <v>9</v>
      </c>
      <c r="C311" s="55" t="s">
        <v>137</v>
      </c>
      <c r="D311" s="55" t="s">
        <v>248</v>
      </c>
      <c r="E311" s="55" t="s">
        <v>358</v>
      </c>
      <c r="F311" s="57">
        <v>180</v>
      </c>
      <c r="G311" t="str">
        <f>VLOOKUP(A311,Rådata!$A$3:$A$2444,1,FALSE)</f>
        <v>0811290J01FF01</v>
      </c>
    </row>
    <row r="312" spans="1:7" x14ac:dyDescent="0.2">
      <c r="A312" t="str">
        <f t="shared" si="4"/>
        <v>0811290J01MA02</v>
      </c>
      <c r="B312" s="55" t="s">
        <v>9</v>
      </c>
      <c r="C312" s="55" t="s">
        <v>137</v>
      </c>
      <c r="D312" s="55" t="s">
        <v>252</v>
      </c>
      <c r="E312" s="55" t="s">
        <v>359</v>
      </c>
      <c r="F312" s="57">
        <v>143</v>
      </c>
      <c r="G312" t="str">
        <f>VLOOKUP(A312,Rådata!$A$3:$A$2444,1,FALSE)</f>
        <v>0811290J01MA02</v>
      </c>
    </row>
    <row r="313" spans="1:7" x14ac:dyDescent="0.2">
      <c r="A313" t="str">
        <f t="shared" si="4"/>
        <v>0811290J01MA12</v>
      </c>
      <c r="B313" s="55" t="s">
        <v>9</v>
      </c>
      <c r="C313" s="55" t="s">
        <v>137</v>
      </c>
      <c r="D313" s="55" t="s">
        <v>265</v>
      </c>
      <c r="E313" s="55" t="s">
        <v>379</v>
      </c>
      <c r="F313" s="57">
        <v>19</v>
      </c>
      <c r="G313" t="str">
        <f>VLOOKUP(A313,Rådata!$A$3:$A$2444,1,FALSE)</f>
        <v>0811290J01MA12</v>
      </c>
    </row>
    <row r="314" spans="1:7" x14ac:dyDescent="0.2">
      <c r="A314" t="str">
        <f t="shared" si="4"/>
        <v>0811290J01MA14</v>
      </c>
      <c r="B314" s="55" t="s">
        <v>9</v>
      </c>
      <c r="C314" s="55" t="s">
        <v>137</v>
      </c>
      <c r="D314" s="55" t="s">
        <v>272</v>
      </c>
      <c r="E314" s="55" t="s">
        <v>386</v>
      </c>
      <c r="F314" s="57">
        <v>29</v>
      </c>
      <c r="G314" t="str">
        <f>VLOOKUP(A314,Rådata!$A$3:$A$2444,1,FALSE)</f>
        <v>0811290J01MA14</v>
      </c>
    </row>
    <row r="315" spans="1:7" x14ac:dyDescent="0.2">
      <c r="A315" t="str">
        <f t="shared" si="4"/>
        <v>0811290J01XE01</v>
      </c>
      <c r="B315" s="55" t="s">
        <v>9</v>
      </c>
      <c r="C315" s="55" t="s">
        <v>137</v>
      </c>
      <c r="D315" s="55" t="s">
        <v>255</v>
      </c>
      <c r="E315" s="55" t="s">
        <v>361</v>
      </c>
      <c r="F315" s="57">
        <v>8</v>
      </c>
      <c r="G315" t="str">
        <f>VLOOKUP(A315,Rådata!$A$3:$A$2444,1,FALSE)</f>
        <v>0811290J01XE01</v>
      </c>
    </row>
    <row r="316" spans="1:7" x14ac:dyDescent="0.2">
      <c r="A316" t="str">
        <f t="shared" si="4"/>
        <v>0811290J01XX08</v>
      </c>
      <c r="B316" s="55" t="s">
        <v>9</v>
      </c>
      <c r="C316" s="55" t="s">
        <v>137</v>
      </c>
      <c r="D316" s="55" t="s">
        <v>274</v>
      </c>
      <c r="E316" s="55" t="s">
        <v>420</v>
      </c>
      <c r="F316" s="57">
        <v>10</v>
      </c>
      <c r="G316" t="str">
        <f>VLOOKUP(A316,Rådata!$A$3:$A$2444,1,FALSE)</f>
        <v>0811290J01XX08</v>
      </c>
    </row>
    <row r="317" spans="1:7" x14ac:dyDescent="0.2">
      <c r="A317" t="str">
        <f t="shared" si="4"/>
        <v>0811290J01XX09</v>
      </c>
      <c r="B317" s="55" t="s">
        <v>9</v>
      </c>
      <c r="C317" s="55" t="s">
        <v>137</v>
      </c>
      <c r="D317" s="55" t="s">
        <v>647</v>
      </c>
      <c r="E317" s="55" t="s">
        <v>648</v>
      </c>
      <c r="F317" s="57">
        <v>2</v>
      </c>
      <c r="G317" t="e">
        <f>VLOOKUP(A317,Rådata!$A$3:$A$2444,1,FALSE)</f>
        <v>#N/A</v>
      </c>
    </row>
    <row r="318" spans="1:7" x14ac:dyDescent="0.2">
      <c r="A318" t="str">
        <f t="shared" si="4"/>
        <v>0811890J01AA02</v>
      </c>
      <c r="B318" s="55" t="s">
        <v>62</v>
      </c>
      <c r="C318" s="55" t="s">
        <v>182</v>
      </c>
      <c r="D318" s="55" t="s">
        <v>249</v>
      </c>
      <c r="E318" s="55" t="s">
        <v>348</v>
      </c>
      <c r="F318" s="57">
        <v>3</v>
      </c>
      <c r="G318" t="str">
        <f>VLOOKUP(A318,Rådata!$A$3:$A$2444,1,FALSE)</f>
        <v>0811890J01AA02</v>
      </c>
    </row>
    <row r="319" spans="1:7" x14ac:dyDescent="0.2">
      <c r="A319" t="str">
        <f t="shared" si="4"/>
        <v>0811890J01CA04</v>
      </c>
      <c r="B319" s="55" t="s">
        <v>62</v>
      </c>
      <c r="C319" s="55" t="s">
        <v>182</v>
      </c>
      <c r="D319" s="55" t="s">
        <v>247</v>
      </c>
      <c r="E319" s="55" t="s">
        <v>350</v>
      </c>
      <c r="F319" s="57">
        <v>13</v>
      </c>
      <c r="G319" t="str">
        <f>VLOOKUP(A319,Rådata!$A$3:$A$2444,1,FALSE)</f>
        <v>0811890J01CA04</v>
      </c>
    </row>
    <row r="320" spans="1:7" x14ac:dyDescent="0.2">
      <c r="A320" t="str">
        <f t="shared" si="4"/>
        <v>0811890J01CA08</v>
      </c>
      <c r="B320" s="55" t="s">
        <v>62</v>
      </c>
      <c r="C320" s="55" t="s">
        <v>182</v>
      </c>
      <c r="D320" s="55" t="s">
        <v>262</v>
      </c>
      <c r="E320" s="55" t="s">
        <v>351</v>
      </c>
      <c r="F320" s="57">
        <v>4</v>
      </c>
      <c r="G320" t="str">
        <f>VLOOKUP(A320,Rådata!$A$3:$A$2444,1,FALSE)</f>
        <v>0811890J01CA08</v>
      </c>
    </row>
    <row r="321" spans="1:7" x14ac:dyDescent="0.2">
      <c r="A321" t="str">
        <f t="shared" si="4"/>
        <v>0811890J01CE02</v>
      </c>
      <c r="B321" s="55" t="s">
        <v>62</v>
      </c>
      <c r="C321" s="55" t="s">
        <v>182</v>
      </c>
      <c r="D321" s="55" t="s">
        <v>246</v>
      </c>
      <c r="E321" s="55" t="s">
        <v>352</v>
      </c>
      <c r="F321" s="57">
        <v>6</v>
      </c>
      <c r="G321" t="str">
        <f>VLOOKUP(A321,Rådata!$A$3:$A$2444,1,FALSE)</f>
        <v>0811890J01CE02</v>
      </c>
    </row>
    <row r="322" spans="1:7" x14ac:dyDescent="0.2">
      <c r="A322" t="str">
        <f t="shared" si="4"/>
        <v>0811890J01CF05</v>
      </c>
      <c r="B322" s="55" t="s">
        <v>62</v>
      </c>
      <c r="C322" s="55" t="s">
        <v>182</v>
      </c>
      <c r="D322" s="55" t="s">
        <v>251</v>
      </c>
      <c r="E322" s="55" t="s">
        <v>353</v>
      </c>
      <c r="F322" s="57">
        <v>35</v>
      </c>
      <c r="G322" t="str">
        <f>VLOOKUP(A322,Rådata!$A$3:$A$2444,1,FALSE)</f>
        <v>0811890J01CF05</v>
      </c>
    </row>
    <row r="323" spans="1:7" x14ac:dyDescent="0.2">
      <c r="A323" t="str">
        <f t="shared" ref="A323:A386" si="5">B323&amp;D323</f>
        <v>0811890J01CR02</v>
      </c>
      <c r="B323" s="55" t="s">
        <v>62</v>
      </c>
      <c r="C323" s="55" t="s">
        <v>182</v>
      </c>
      <c r="D323" s="55" t="s">
        <v>253</v>
      </c>
      <c r="E323" s="55" t="s">
        <v>640</v>
      </c>
      <c r="F323" s="57">
        <v>5</v>
      </c>
      <c r="G323" t="str">
        <f>VLOOKUP(A323,Rådata!$A$3:$A$2444,1,FALSE)</f>
        <v>0811890J01CR02</v>
      </c>
    </row>
    <row r="324" spans="1:7" x14ac:dyDescent="0.2">
      <c r="A324" t="str">
        <f t="shared" si="5"/>
        <v>0811890J01DB05</v>
      </c>
      <c r="B324" s="55" t="s">
        <v>62</v>
      </c>
      <c r="C324" s="55" t="s">
        <v>182</v>
      </c>
      <c r="D324" s="55" t="s">
        <v>261</v>
      </c>
      <c r="E324" s="55" t="s">
        <v>355</v>
      </c>
      <c r="F324" s="57">
        <v>1</v>
      </c>
      <c r="G324" t="str">
        <f>VLOOKUP(A324,Rådata!$A$3:$A$2444,1,FALSE)</f>
        <v>0811890J01DB05</v>
      </c>
    </row>
    <row r="325" spans="1:7" x14ac:dyDescent="0.2">
      <c r="A325" t="str">
        <f t="shared" si="5"/>
        <v>0811890J01DD04</v>
      </c>
      <c r="B325" s="55" t="s">
        <v>62</v>
      </c>
      <c r="C325" s="55" t="s">
        <v>182</v>
      </c>
      <c r="D325" s="55" t="s">
        <v>276</v>
      </c>
      <c r="E325" s="55" t="s">
        <v>385</v>
      </c>
      <c r="F325" s="57">
        <v>3</v>
      </c>
      <c r="G325" t="str">
        <f>VLOOKUP(A325,Rådata!$A$3:$A$2444,1,FALSE)</f>
        <v>0811890J01DD04</v>
      </c>
    </row>
    <row r="326" spans="1:7" x14ac:dyDescent="0.2">
      <c r="A326" t="str">
        <f t="shared" si="5"/>
        <v>0811890J01EE01</v>
      </c>
      <c r="B326" s="55" t="s">
        <v>62</v>
      </c>
      <c r="C326" s="55" t="s">
        <v>182</v>
      </c>
      <c r="D326" s="55" t="s">
        <v>258</v>
      </c>
      <c r="E326" s="55" t="s">
        <v>364</v>
      </c>
      <c r="F326" s="57">
        <v>6</v>
      </c>
      <c r="G326" t="str">
        <f>VLOOKUP(A326,Rådata!$A$3:$A$2444,1,FALSE)</f>
        <v>0811890J01EE01</v>
      </c>
    </row>
    <row r="327" spans="1:7" x14ac:dyDescent="0.2">
      <c r="A327" t="str">
        <f t="shared" si="5"/>
        <v>0811890J01FA10</v>
      </c>
      <c r="B327" s="55" t="s">
        <v>62</v>
      </c>
      <c r="C327" s="55" t="s">
        <v>182</v>
      </c>
      <c r="D327" s="55" t="s">
        <v>268</v>
      </c>
      <c r="E327" s="55" t="s">
        <v>368</v>
      </c>
      <c r="F327" s="57">
        <v>1</v>
      </c>
      <c r="G327" t="e">
        <f>VLOOKUP(A327,Rådata!$A$3:$A$2444,1,FALSE)</f>
        <v>#N/A</v>
      </c>
    </row>
    <row r="328" spans="1:7" x14ac:dyDescent="0.2">
      <c r="A328" t="str">
        <f t="shared" si="5"/>
        <v>0811890J01FF01</v>
      </c>
      <c r="B328" s="55" t="s">
        <v>62</v>
      </c>
      <c r="C328" s="55" t="s">
        <v>182</v>
      </c>
      <c r="D328" s="55" t="s">
        <v>248</v>
      </c>
      <c r="E328" s="55" t="s">
        <v>358</v>
      </c>
      <c r="F328" s="57">
        <v>10</v>
      </c>
      <c r="G328" t="str">
        <f>VLOOKUP(A328,Rådata!$A$3:$A$2444,1,FALSE)</f>
        <v>0811890J01FF01</v>
      </c>
    </row>
    <row r="329" spans="1:7" x14ac:dyDescent="0.2">
      <c r="A329" t="str">
        <f t="shared" si="5"/>
        <v>0811890J01MA02</v>
      </c>
      <c r="B329" s="55" t="s">
        <v>62</v>
      </c>
      <c r="C329" s="55" t="s">
        <v>182</v>
      </c>
      <c r="D329" s="55" t="s">
        <v>252</v>
      </c>
      <c r="E329" s="55" t="s">
        <v>359</v>
      </c>
      <c r="F329" s="57">
        <v>16</v>
      </c>
      <c r="G329" t="str">
        <f>VLOOKUP(A329,Rådata!$A$3:$A$2444,1,FALSE)</f>
        <v>0811890J01MA02</v>
      </c>
    </row>
    <row r="330" spans="1:7" x14ac:dyDescent="0.2">
      <c r="A330" t="str">
        <f t="shared" si="5"/>
        <v>0811890J01XA01</v>
      </c>
      <c r="B330" s="55" t="s">
        <v>62</v>
      </c>
      <c r="C330" s="55" t="s">
        <v>182</v>
      </c>
      <c r="D330" s="55" t="s">
        <v>285</v>
      </c>
      <c r="E330" s="55" t="s">
        <v>414</v>
      </c>
      <c r="F330" s="57">
        <v>2</v>
      </c>
      <c r="G330" t="e">
        <f>VLOOKUP(A330,Rådata!$A$3:$A$2444,1,FALSE)</f>
        <v>#N/A</v>
      </c>
    </row>
    <row r="331" spans="1:7" x14ac:dyDescent="0.2">
      <c r="A331" t="str">
        <f t="shared" si="5"/>
        <v>0811890J01XE01</v>
      </c>
      <c r="B331" s="55" t="s">
        <v>62</v>
      </c>
      <c r="C331" s="55" t="s">
        <v>182</v>
      </c>
      <c r="D331" s="55" t="s">
        <v>255</v>
      </c>
      <c r="E331" s="55" t="s">
        <v>361</v>
      </c>
      <c r="F331" s="57">
        <v>2</v>
      </c>
      <c r="G331" t="str">
        <f>VLOOKUP(A331,Rådata!$A$3:$A$2444,1,FALSE)</f>
        <v>0811890J01XE01</v>
      </c>
    </row>
    <row r="332" spans="1:7" x14ac:dyDescent="0.2">
      <c r="A332" t="str">
        <f t="shared" si="5"/>
        <v>0811890J01XX08</v>
      </c>
      <c r="B332" s="55" t="s">
        <v>62</v>
      </c>
      <c r="C332" s="55" t="s">
        <v>182</v>
      </c>
      <c r="D332" s="55" t="s">
        <v>274</v>
      </c>
      <c r="E332" s="55" t="s">
        <v>420</v>
      </c>
      <c r="F332" s="57">
        <v>1</v>
      </c>
      <c r="G332" t="e">
        <f>VLOOKUP(A332,Rådata!$A$3:$A$2444,1,FALSE)</f>
        <v>#N/A</v>
      </c>
    </row>
    <row r="333" spans="1:7" x14ac:dyDescent="0.2">
      <c r="A333" t="str">
        <f t="shared" si="5"/>
        <v>0812190J01AA02</v>
      </c>
      <c r="B333" s="55" t="s">
        <v>10</v>
      </c>
      <c r="C333" s="55" t="s">
        <v>138</v>
      </c>
      <c r="D333" s="55" t="s">
        <v>249</v>
      </c>
      <c r="E333" s="55" t="s">
        <v>348</v>
      </c>
      <c r="F333" s="57">
        <v>33</v>
      </c>
      <c r="G333" t="str">
        <f>VLOOKUP(A333,Rådata!$A$3:$A$2444,1,FALSE)</f>
        <v>0812190J01AA02</v>
      </c>
    </row>
    <row r="334" spans="1:7" x14ac:dyDescent="0.2">
      <c r="A334" t="str">
        <f t="shared" si="5"/>
        <v>0812190J01CA04</v>
      </c>
      <c r="B334" s="55" t="s">
        <v>10</v>
      </c>
      <c r="C334" s="55" t="s">
        <v>138</v>
      </c>
      <c r="D334" s="55" t="s">
        <v>247</v>
      </c>
      <c r="E334" s="55" t="s">
        <v>350</v>
      </c>
      <c r="F334" s="57">
        <v>202</v>
      </c>
      <c r="G334" t="str">
        <f>VLOOKUP(A334,Rådata!$A$3:$A$2444,1,FALSE)</f>
        <v>0812190J01CA04</v>
      </c>
    </row>
    <row r="335" spans="1:7" x14ac:dyDescent="0.2">
      <c r="A335" t="str">
        <f t="shared" si="5"/>
        <v>0812190J01CA08</v>
      </c>
      <c r="B335" s="55" t="s">
        <v>10</v>
      </c>
      <c r="C335" s="55" t="s">
        <v>138</v>
      </c>
      <c r="D335" s="55" t="s">
        <v>262</v>
      </c>
      <c r="E335" s="55" t="s">
        <v>351</v>
      </c>
      <c r="F335" s="57">
        <v>223</v>
      </c>
      <c r="G335" t="str">
        <f>VLOOKUP(A335,Rådata!$A$3:$A$2444,1,FALSE)</f>
        <v>0812190J01CA08</v>
      </c>
    </row>
    <row r="336" spans="1:7" x14ac:dyDescent="0.2">
      <c r="A336" t="str">
        <f t="shared" si="5"/>
        <v>0812190J01CE02</v>
      </c>
      <c r="B336" s="55" t="s">
        <v>10</v>
      </c>
      <c r="C336" s="55" t="s">
        <v>138</v>
      </c>
      <c r="D336" s="55" t="s">
        <v>246</v>
      </c>
      <c r="E336" s="55" t="s">
        <v>352</v>
      </c>
      <c r="F336" s="57">
        <v>37</v>
      </c>
      <c r="G336" t="str">
        <f>VLOOKUP(A336,Rådata!$A$3:$A$2444,1,FALSE)</f>
        <v>0812190J01CE02</v>
      </c>
    </row>
    <row r="337" spans="1:7" x14ac:dyDescent="0.2">
      <c r="A337" t="str">
        <f t="shared" si="5"/>
        <v>0812190J01CF05</v>
      </c>
      <c r="B337" s="55" t="s">
        <v>10</v>
      </c>
      <c r="C337" s="55" t="s">
        <v>138</v>
      </c>
      <c r="D337" s="55" t="s">
        <v>251</v>
      </c>
      <c r="E337" s="55" t="s">
        <v>353</v>
      </c>
      <c r="F337" s="57">
        <v>180</v>
      </c>
      <c r="G337" t="str">
        <f>VLOOKUP(A337,Rådata!$A$3:$A$2444,1,FALSE)</f>
        <v>0812190J01CF05</v>
      </c>
    </row>
    <row r="338" spans="1:7" x14ac:dyDescent="0.2">
      <c r="A338" t="str">
        <f t="shared" si="5"/>
        <v>0812190J01CR02</v>
      </c>
      <c r="B338" s="55" t="s">
        <v>10</v>
      </c>
      <c r="C338" s="55" t="s">
        <v>138</v>
      </c>
      <c r="D338" s="55" t="s">
        <v>253</v>
      </c>
      <c r="E338" s="55" t="s">
        <v>640</v>
      </c>
      <c r="F338" s="57">
        <v>55</v>
      </c>
      <c r="G338" t="str">
        <f>VLOOKUP(A338,Rådata!$A$3:$A$2444,1,FALSE)</f>
        <v>0812190J01CR02</v>
      </c>
    </row>
    <row r="339" spans="1:7" x14ac:dyDescent="0.2">
      <c r="A339" t="str">
        <f t="shared" si="5"/>
        <v>0812190J01DB05</v>
      </c>
      <c r="B339" s="55" t="s">
        <v>10</v>
      </c>
      <c r="C339" s="55" t="s">
        <v>138</v>
      </c>
      <c r="D339" s="55" t="s">
        <v>261</v>
      </c>
      <c r="E339" s="55" t="s">
        <v>355</v>
      </c>
      <c r="F339" s="57">
        <v>48</v>
      </c>
      <c r="G339" t="str">
        <f>VLOOKUP(A339,Rådata!$A$3:$A$2444,1,FALSE)</f>
        <v>0812190J01DB05</v>
      </c>
    </row>
    <row r="340" spans="1:7" x14ac:dyDescent="0.2">
      <c r="A340" t="str">
        <f t="shared" si="5"/>
        <v>0812190J01DD04</v>
      </c>
      <c r="B340" s="55" t="s">
        <v>10</v>
      </c>
      <c r="C340" s="55" t="s">
        <v>138</v>
      </c>
      <c r="D340" s="55" t="s">
        <v>276</v>
      </c>
      <c r="E340" s="55" t="s">
        <v>385</v>
      </c>
      <c r="F340" s="57">
        <v>1</v>
      </c>
      <c r="G340" t="e">
        <f>VLOOKUP(A340,Rådata!$A$3:$A$2444,1,FALSE)</f>
        <v>#N/A</v>
      </c>
    </row>
    <row r="341" spans="1:7" x14ac:dyDescent="0.2">
      <c r="A341" t="str">
        <f t="shared" si="5"/>
        <v>0812190J01EA01</v>
      </c>
      <c r="B341" s="55" t="s">
        <v>10</v>
      </c>
      <c r="C341" s="55" t="s">
        <v>138</v>
      </c>
      <c r="D341" s="55" t="s">
        <v>259</v>
      </c>
      <c r="E341" s="55" t="s">
        <v>356</v>
      </c>
      <c r="F341" s="57">
        <v>71</v>
      </c>
      <c r="G341" t="str">
        <f>VLOOKUP(A341,Rådata!$A$3:$A$2444,1,FALSE)</f>
        <v>0812190J01EA01</v>
      </c>
    </row>
    <row r="342" spans="1:7" x14ac:dyDescent="0.2">
      <c r="A342" t="str">
        <f t="shared" si="5"/>
        <v>0812190J01EE01</v>
      </c>
      <c r="B342" s="55" t="s">
        <v>10</v>
      </c>
      <c r="C342" s="55" t="s">
        <v>138</v>
      </c>
      <c r="D342" s="55" t="s">
        <v>258</v>
      </c>
      <c r="E342" s="55" t="s">
        <v>364</v>
      </c>
      <c r="F342" s="57">
        <v>298</v>
      </c>
      <c r="G342" t="str">
        <f>VLOOKUP(A342,Rådata!$A$3:$A$2444,1,FALSE)</f>
        <v>0812190J01EE01</v>
      </c>
    </row>
    <row r="343" spans="1:7" x14ac:dyDescent="0.2">
      <c r="A343" t="str">
        <f t="shared" si="5"/>
        <v>0812190J01FA06</v>
      </c>
      <c r="B343" s="55" t="s">
        <v>10</v>
      </c>
      <c r="C343" s="55" t="s">
        <v>138</v>
      </c>
      <c r="D343" s="55" t="s">
        <v>269</v>
      </c>
      <c r="E343" s="55" t="s">
        <v>374</v>
      </c>
      <c r="F343" s="57">
        <v>1</v>
      </c>
      <c r="G343" t="str">
        <f>VLOOKUP(A343,Rådata!$A$3:$A$2444,1,FALSE)</f>
        <v>0812190J01FA06</v>
      </c>
    </row>
    <row r="344" spans="1:7" x14ac:dyDescent="0.2">
      <c r="A344" t="str">
        <f t="shared" si="5"/>
        <v>0812190J01FA09</v>
      </c>
      <c r="B344" s="55" t="s">
        <v>10</v>
      </c>
      <c r="C344" s="55" t="s">
        <v>138</v>
      </c>
      <c r="D344" s="55" t="s">
        <v>257</v>
      </c>
      <c r="E344" s="55" t="s">
        <v>375</v>
      </c>
      <c r="F344" s="57">
        <v>94</v>
      </c>
      <c r="G344" t="str">
        <f>VLOOKUP(A344,Rådata!$A$3:$A$2444,1,FALSE)</f>
        <v>0812190J01FA09</v>
      </c>
    </row>
    <row r="345" spans="1:7" x14ac:dyDescent="0.2">
      <c r="A345" t="str">
        <f t="shared" si="5"/>
        <v>0812190J01FA10</v>
      </c>
      <c r="B345" s="55" t="s">
        <v>10</v>
      </c>
      <c r="C345" s="55" t="s">
        <v>138</v>
      </c>
      <c r="D345" s="55" t="s">
        <v>268</v>
      </c>
      <c r="E345" s="55" t="s">
        <v>368</v>
      </c>
      <c r="F345" s="57">
        <v>2</v>
      </c>
      <c r="G345" t="str">
        <f>VLOOKUP(A345,Rådata!$A$3:$A$2444,1,FALSE)</f>
        <v>0812190J01FA10</v>
      </c>
    </row>
    <row r="346" spans="1:7" x14ac:dyDescent="0.2">
      <c r="A346" t="str">
        <f t="shared" si="5"/>
        <v>0812190J01FF01</v>
      </c>
      <c r="B346" s="55" t="s">
        <v>10</v>
      </c>
      <c r="C346" s="55" t="s">
        <v>138</v>
      </c>
      <c r="D346" s="55" t="s">
        <v>248</v>
      </c>
      <c r="E346" s="55" t="s">
        <v>358</v>
      </c>
      <c r="F346" s="57">
        <v>136</v>
      </c>
      <c r="G346" t="str">
        <f>VLOOKUP(A346,Rådata!$A$3:$A$2444,1,FALSE)</f>
        <v>0812190J01FF01</v>
      </c>
    </row>
    <row r="347" spans="1:7" x14ac:dyDescent="0.2">
      <c r="A347" t="str">
        <f t="shared" si="5"/>
        <v>0812190J01MA02</v>
      </c>
      <c r="B347" s="55" t="s">
        <v>10</v>
      </c>
      <c r="C347" s="55" t="s">
        <v>138</v>
      </c>
      <c r="D347" s="55" t="s">
        <v>252</v>
      </c>
      <c r="E347" s="55" t="s">
        <v>359</v>
      </c>
      <c r="F347" s="57">
        <v>1025</v>
      </c>
      <c r="G347" t="str">
        <f>VLOOKUP(A347,Rådata!$A$3:$A$2444,1,FALSE)</f>
        <v>0812190J01MA02</v>
      </c>
    </row>
    <row r="348" spans="1:7" x14ac:dyDescent="0.2">
      <c r="A348" t="str">
        <f t="shared" si="5"/>
        <v>0812190J01MA12</v>
      </c>
      <c r="B348" s="55" t="s">
        <v>10</v>
      </c>
      <c r="C348" s="55" t="s">
        <v>138</v>
      </c>
      <c r="D348" s="55" t="s">
        <v>265</v>
      </c>
      <c r="E348" s="55" t="s">
        <v>379</v>
      </c>
      <c r="F348" s="57">
        <v>3</v>
      </c>
      <c r="G348" t="str">
        <f>VLOOKUP(A348,Rådata!$A$3:$A$2444,1,FALSE)</f>
        <v>0812190J01MA12</v>
      </c>
    </row>
    <row r="349" spans="1:7" x14ac:dyDescent="0.2">
      <c r="A349" t="str">
        <f t="shared" si="5"/>
        <v>0812190J01MA14</v>
      </c>
      <c r="B349" s="55" t="s">
        <v>10</v>
      </c>
      <c r="C349" s="55" t="s">
        <v>138</v>
      </c>
      <c r="D349" s="55" t="s">
        <v>272</v>
      </c>
      <c r="E349" s="55" t="s">
        <v>386</v>
      </c>
      <c r="F349" s="57">
        <v>4</v>
      </c>
      <c r="G349" t="str">
        <f>VLOOKUP(A349,Rådata!$A$3:$A$2444,1,FALSE)</f>
        <v>0812190J01MA14</v>
      </c>
    </row>
    <row r="350" spans="1:7" x14ac:dyDescent="0.2">
      <c r="A350" t="str">
        <f t="shared" si="5"/>
        <v>0812190J01XE01</v>
      </c>
      <c r="B350" s="55" t="s">
        <v>10</v>
      </c>
      <c r="C350" s="55" t="s">
        <v>138</v>
      </c>
      <c r="D350" s="55" t="s">
        <v>255</v>
      </c>
      <c r="E350" s="55" t="s">
        <v>361</v>
      </c>
      <c r="F350" s="57">
        <v>151</v>
      </c>
      <c r="G350" t="str">
        <f>VLOOKUP(A350,Rådata!$A$3:$A$2444,1,FALSE)</f>
        <v>0812190J01XE01</v>
      </c>
    </row>
    <row r="351" spans="1:7" x14ac:dyDescent="0.2">
      <c r="A351" t="str">
        <f t="shared" si="5"/>
        <v>0812490J01AA02</v>
      </c>
      <c r="B351" s="55" t="s">
        <v>36</v>
      </c>
      <c r="C351" s="55" t="s">
        <v>159</v>
      </c>
      <c r="D351" s="55" t="s">
        <v>249</v>
      </c>
      <c r="E351" s="55" t="s">
        <v>348</v>
      </c>
      <c r="F351" s="57">
        <v>4</v>
      </c>
      <c r="G351" t="str">
        <f>VLOOKUP(A351,Rådata!$A$3:$A$2444,1,FALSE)</f>
        <v>0812490J01AA02</v>
      </c>
    </row>
    <row r="352" spans="1:7" x14ac:dyDescent="0.2">
      <c r="A352" t="str">
        <f t="shared" si="5"/>
        <v>0812490J01CA04</v>
      </c>
      <c r="B352" s="55" t="s">
        <v>36</v>
      </c>
      <c r="C352" s="55" t="s">
        <v>159</v>
      </c>
      <c r="D352" s="55" t="s">
        <v>247</v>
      </c>
      <c r="E352" s="55" t="s">
        <v>350</v>
      </c>
      <c r="F352" s="57">
        <v>32</v>
      </c>
      <c r="G352" t="str">
        <f>VLOOKUP(A352,Rådata!$A$3:$A$2444,1,FALSE)</f>
        <v>0812490J01CA04</v>
      </c>
    </row>
    <row r="353" spans="1:7" x14ac:dyDescent="0.2">
      <c r="A353" t="str">
        <f t="shared" si="5"/>
        <v>0812490J01CA08</v>
      </c>
      <c r="B353" s="55" t="s">
        <v>36</v>
      </c>
      <c r="C353" s="55" t="s">
        <v>159</v>
      </c>
      <c r="D353" s="55" t="s">
        <v>262</v>
      </c>
      <c r="E353" s="55" t="s">
        <v>351</v>
      </c>
      <c r="F353" s="57">
        <v>7</v>
      </c>
      <c r="G353" t="str">
        <f>VLOOKUP(A353,Rådata!$A$3:$A$2444,1,FALSE)</f>
        <v>0812490J01CA08</v>
      </c>
    </row>
    <row r="354" spans="1:7" x14ac:dyDescent="0.2">
      <c r="A354" t="str">
        <f t="shared" si="5"/>
        <v>0812490J01CE02</v>
      </c>
      <c r="B354" s="55" t="s">
        <v>36</v>
      </c>
      <c r="C354" s="55" t="s">
        <v>159</v>
      </c>
      <c r="D354" s="55" t="s">
        <v>246</v>
      </c>
      <c r="E354" s="55" t="s">
        <v>352</v>
      </c>
      <c r="F354" s="57">
        <v>24</v>
      </c>
      <c r="G354" t="str">
        <f>VLOOKUP(A354,Rådata!$A$3:$A$2444,1,FALSE)</f>
        <v>0812490J01CE02</v>
      </c>
    </row>
    <row r="355" spans="1:7" x14ac:dyDescent="0.2">
      <c r="A355" t="str">
        <f t="shared" si="5"/>
        <v>0812490J01CF05</v>
      </c>
      <c r="B355" s="55" t="s">
        <v>36</v>
      </c>
      <c r="C355" s="55" t="s">
        <v>159</v>
      </c>
      <c r="D355" s="55" t="s">
        <v>251</v>
      </c>
      <c r="E355" s="55" t="s">
        <v>353</v>
      </c>
      <c r="F355" s="57">
        <v>435</v>
      </c>
      <c r="G355" t="str">
        <f>VLOOKUP(A355,Rådata!$A$3:$A$2444,1,FALSE)</f>
        <v>0812490J01CF05</v>
      </c>
    </row>
    <row r="356" spans="1:7" x14ac:dyDescent="0.2">
      <c r="A356" t="str">
        <f t="shared" si="5"/>
        <v>0812490J01CR02</v>
      </c>
      <c r="B356" s="55" t="s">
        <v>36</v>
      </c>
      <c r="C356" s="55" t="s">
        <v>159</v>
      </c>
      <c r="D356" s="55" t="s">
        <v>253</v>
      </c>
      <c r="E356" s="55" t="s">
        <v>640</v>
      </c>
      <c r="F356" s="57">
        <v>134</v>
      </c>
      <c r="G356" t="str">
        <f>VLOOKUP(A356,Rådata!$A$3:$A$2444,1,FALSE)</f>
        <v>0812490J01CR02</v>
      </c>
    </row>
    <row r="357" spans="1:7" x14ac:dyDescent="0.2">
      <c r="A357" t="str">
        <f t="shared" si="5"/>
        <v>0812490J01DB05</v>
      </c>
      <c r="B357" s="55" t="s">
        <v>36</v>
      </c>
      <c r="C357" s="55" t="s">
        <v>159</v>
      </c>
      <c r="D357" s="55" t="s">
        <v>261</v>
      </c>
      <c r="E357" s="55" t="s">
        <v>355</v>
      </c>
      <c r="F357" s="57">
        <v>1</v>
      </c>
      <c r="G357" t="str">
        <f>VLOOKUP(A357,Rådata!$A$3:$A$2444,1,FALSE)</f>
        <v>0812490J01DB05</v>
      </c>
    </row>
    <row r="358" spans="1:7" x14ac:dyDescent="0.2">
      <c r="A358" t="str">
        <f t="shared" si="5"/>
        <v>0812490J01EE01</v>
      </c>
      <c r="B358" s="55" t="s">
        <v>36</v>
      </c>
      <c r="C358" s="55" t="s">
        <v>159</v>
      </c>
      <c r="D358" s="55" t="s">
        <v>258</v>
      </c>
      <c r="E358" s="55" t="s">
        <v>364</v>
      </c>
      <c r="F358" s="57">
        <v>5</v>
      </c>
      <c r="G358" t="str">
        <f>VLOOKUP(A358,Rådata!$A$3:$A$2444,1,FALSE)</f>
        <v>0812490J01EE01</v>
      </c>
    </row>
    <row r="359" spans="1:7" x14ac:dyDescent="0.2">
      <c r="A359" t="str">
        <f t="shared" si="5"/>
        <v>0812490J01FF01</v>
      </c>
      <c r="B359" s="55" t="s">
        <v>36</v>
      </c>
      <c r="C359" s="55" t="s">
        <v>159</v>
      </c>
      <c r="D359" s="55" t="s">
        <v>248</v>
      </c>
      <c r="E359" s="55" t="s">
        <v>358</v>
      </c>
      <c r="F359" s="57">
        <v>178</v>
      </c>
      <c r="G359" t="str">
        <f>VLOOKUP(A359,Rådata!$A$3:$A$2444,1,FALSE)</f>
        <v>0812490J01FF01</v>
      </c>
    </row>
    <row r="360" spans="1:7" x14ac:dyDescent="0.2">
      <c r="A360" t="str">
        <f t="shared" si="5"/>
        <v>0812490J01MA02</v>
      </c>
      <c r="B360" s="55" t="s">
        <v>36</v>
      </c>
      <c r="C360" s="55" t="s">
        <v>159</v>
      </c>
      <c r="D360" s="55" t="s">
        <v>252</v>
      </c>
      <c r="E360" s="55" t="s">
        <v>359</v>
      </c>
      <c r="F360" s="57">
        <v>63</v>
      </c>
      <c r="G360" t="str">
        <f>VLOOKUP(A360,Rådata!$A$3:$A$2444,1,FALSE)</f>
        <v>0812490J01MA02</v>
      </c>
    </row>
    <row r="361" spans="1:7" x14ac:dyDescent="0.2">
      <c r="A361" t="str">
        <f t="shared" si="5"/>
        <v>0812490J01MA12</v>
      </c>
      <c r="B361" s="55" t="s">
        <v>36</v>
      </c>
      <c r="C361" s="55" t="s">
        <v>159</v>
      </c>
      <c r="D361" s="55" t="s">
        <v>265</v>
      </c>
      <c r="E361" s="55" t="s">
        <v>379</v>
      </c>
      <c r="F361" s="57">
        <v>4</v>
      </c>
      <c r="G361" t="str">
        <f>VLOOKUP(A361,Rådata!$A$3:$A$2444,1,FALSE)</f>
        <v>0812490J01MA12</v>
      </c>
    </row>
    <row r="362" spans="1:7" x14ac:dyDescent="0.2">
      <c r="A362" t="str">
        <f t="shared" si="5"/>
        <v>0812490J01XE01</v>
      </c>
      <c r="B362" s="55" t="s">
        <v>36</v>
      </c>
      <c r="C362" s="55" t="s">
        <v>159</v>
      </c>
      <c r="D362" s="55" t="s">
        <v>255</v>
      </c>
      <c r="E362" s="55" t="s">
        <v>361</v>
      </c>
      <c r="F362" s="57">
        <v>6</v>
      </c>
      <c r="G362" t="str">
        <f>VLOOKUP(A362,Rådata!$A$3:$A$2444,1,FALSE)</f>
        <v>0812490J01XE01</v>
      </c>
    </row>
    <row r="363" spans="1:7" x14ac:dyDescent="0.2">
      <c r="A363" t="str">
        <f t="shared" si="5"/>
        <v>0812490J01XX08</v>
      </c>
      <c r="B363" s="55" t="s">
        <v>36</v>
      </c>
      <c r="C363" s="55" t="s">
        <v>159</v>
      </c>
      <c r="D363" s="55" t="s">
        <v>274</v>
      </c>
      <c r="E363" s="55" t="s">
        <v>420</v>
      </c>
      <c r="F363" s="57">
        <v>9</v>
      </c>
      <c r="G363" t="str">
        <f>VLOOKUP(A363,Rådata!$A$3:$A$2444,1,FALSE)</f>
        <v>0812490J01XX08</v>
      </c>
    </row>
    <row r="364" spans="1:7" x14ac:dyDescent="0.2">
      <c r="A364" t="str">
        <f t="shared" si="5"/>
        <v>0812790J01AA02</v>
      </c>
      <c r="B364" s="55" t="s">
        <v>92</v>
      </c>
      <c r="C364" s="55" t="s">
        <v>210</v>
      </c>
      <c r="D364" s="55" t="s">
        <v>249</v>
      </c>
      <c r="E364" s="55" t="s">
        <v>348</v>
      </c>
      <c r="F364" s="57">
        <v>9</v>
      </c>
      <c r="G364" t="str">
        <f>VLOOKUP(A364,Rådata!$A$3:$A$2444,1,FALSE)</f>
        <v>0812790J01AA02</v>
      </c>
    </row>
    <row r="365" spans="1:7" x14ac:dyDescent="0.2">
      <c r="A365" t="str">
        <f t="shared" si="5"/>
        <v>0812790J01AA04</v>
      </c>
      <c r="B365" s="55" t="s">
        <v>92</v>
      </c>
      <c r="C365" s="55" t="s">
        <v>210</v>
      </c>
      <c r="D365" s="55" t="s">
        <v>264</v>
      </c>
      <c r="E365" s="55" t="s">
        <v>349</v>
      </c>
      <c r="F365" s="57">
        <v>2</v>
      </c>
      <c r="G365" t="str">
        <f>VLOOKUP(A365,Rådata!$A$3:$A$2444,1,FALSE)</f>
        <v>0812790J01AA04</v>
      </c>
    </row>
    <row r="366" spans="1:7" x14ac:dyDescent="0.2">
      <c r="A366" t="str">
        <f t="shared" si="5"/>
        <v>0812790J01CA04</v>
      </c>
      <c r="B366" s="55" t="s">
        <v>92</v>
      </c>
      <c r="C366" s="55" t="s">
        <v>210</v>
      </c>
      <c r="D366" s="55" t="s">
        <v>247</v>
      </c>
      <c r="E366" s="55" t="s">
        <v>350</v>
      </c>
      <c r="F366" s="57">
        <v>1</v>
      </c>
      <c r="G366" t="str">
        <f>VLOOKUP(A366,Rådata!$A$3:$A$2444,1,FALSE)</f>
        <v>0812790J01CA04</v>
      </c>
    </row>
    <row r="367" spans="1:7" x14ac:dyDescent="0.2">
      <c r="A367" t="str">
        <f t="shared" si="5"/>
        <v>0812790J01CA08</v>
      </c>
      <c r="B367" s="55" t="s">
        <v>92</v>
      </c>
      <c r="C367" s="55" t="s">
        <v>210</v>
      </c>
      <c r="D367" s="55" t="s">
        <v>262</v>
      </c>
      <c r="E367" s="55" t="s">
        <v>351</v>
      </c>
      <c r="F367" s="57">
        <v>1</v>
      </c>
      <c r="G367" t="str">
        <f>VLOOKUP(A367,Rådata!$A$3:$A$2444,1,FALSE)</f>
        <v>0812790J01CA08</v>
      </c>
    </row>
    <row r="368" spans="1:7" x14ac:dyDescent="0.2">
      <c r="A368" t="str">
        <f t="shared" si="5"/>
        <v>0812790J01CE02</v>
      </c>
      <c r="B368" s="55" t="s">
        <v>92</v>
      </c>
      <c r="C368" s="55" t="s">
        <v>210</v>
      </c>
      <c r="D368" s="55" t="s">
        <v>246</v>
      </c>
      <c r="E368" s="55" t="s">
        <v>352</v>
      </c>
      <c r="F368" s="57">
        <v>4</v>
      </c>
      <c r="G368" t="str">
        <f>VLOOKUP(A368,Rådata!$A$3:$A$2444,1,FALSE)</f>
        <v>0812790J01CE02</v>
      </c>
    </row>
    <row r="369" spans="1:7" x14ac:dyDescent="0.2">
      <c r="A369" t="str">
        <f t="shared" si="5"/>
        <v>0812790J01CF05</v>
      </c>
      <c r="B369" s="55" t="s">
        <v>92</v>
      </c>
      <c r="C369" s="55" t="s">
        <v>210</v>
      </c>
      <c r="D369" s="55" t="s">
        <v>251</v>
      </c>
      <c r="E369" s="55" t="s">
        <v>353</v>
      </c>
      <c r="F369" s="57">
        <v>13</v>
      </c>
      <c r="G369" t="str">
        <f>VLOOKUP(A369,Rådata!$A$3:$A$2444,1,FALSE)</f>
        <v>0812790J01CF05</v>
      </c>
    </row>
    <row r="370" spans="1:7" x14ac:dyDescent="0.2">
      <c r="A370" t="str">
        <f t="shared" si="5"/>
        <v>0812790J01CR02</v>
      </c>
      <c r="B370" s="55" t="s">
        <v>92</v>
      </c>
      <c r="C370" s="55" t="s">
        <v>210</v>
      </c>
      <c r="D370" s="55" t="s">
        <v>253</v>
      </c>
      <c r="E370" s="55" t="s">
        <v>640</v>
      </c>
      <c r="F370" s="57">
        <v>2</v>
      </c>
      <c r="G370" t="str">
        <f>VLOOKUP(A370,Rådata!$A$3:$A$2444,1,FALSE)</f>
        <v>0812790J01CR02</v>
      </c>
    </row>
    <row r="371" spans="1:7" x14ac:dyDescent="0.2">
      <c r="A371" t="str">
        <f t="shared" si="5"/>
        <v>0812790J01FA01</v>
      </c>
      <c r="B371" s="55" t="s">
        <v>92</v>
      </c>
      <c r="C371" s="55" t="s">
        <v>210</v>
      </c>
      <c r="D371" s="55" t="s">
        <v>250</v>
      </c>
      <c r="E371" s="55" t="s">
        <v>357</v>
      </c>
      <c r="F371" s="57">
        <v>3</v>
      </c>
      <c r="G371" t="str">
        <f>VLOOKUP(A371,Rådata!$A$3:$A$2444,1,FALSE)</f>
        <v>0812790J01FA01</v>
      </c>
    </row>
    <row r="372" spans="1:7" x14ac:dyDescent="0.2">
      <c r="A372" t="str">
        <f t="shared" si="5"/>
        <v>0812790J01FA10</v>
      </c>
      <c r="B372" s="55" t="s">
        <v>92</v>
      </c>
      <c r="C372" s="55" t="s">
        <v>210</v>
      </c>
      <c r="D372" s="55" t="s">
        <v>268</v>
      </c>
      <c r="E372" s="55" t="s">
        <v>368</v>
      </c>
      <c r="F372" s="57">
        <v>1</v>
      </c>
      <c r="G372" t="str">
        <f>VLOOKUP(A372,Rådata!$A$3:$A$2444,1,FALSE)</f>
        <v>0812790J01FA10</v>
      </c>
    </row>
    <row r="373" spans="1:7" x14ac:dyDescent="0.2">
      <c r="A373" t="str">
        <f t="shared" si="5"/>
        <v>0812790J01FF01</v>
      </c>
      <c r="B373" s="55" t="s">
        <v>92</v>
      </c>
      <c r="C373" s="55" t="s">
        <v>210</v>
      </c>
      <c r="D373" s="55" t="s">
        <v>248</v>
      </c>
      <c r="E373" s="55" t="s">
        <v>358</v>
      </c>
      <c r="F373" s="57">
        <v>1</v>
      </c>
      <c r="G373" t="str">
        <f>VLOOKUP(A373,Rådata!$A$3:$A$2444,1,FALSE)</f>
        <v>0812790J01FF01</v>
      </c>
    </row>
    <row r="374" spans="1:7" x14ac:dyDescent="0.2">
      <c r="A374" t="str">
        <f t="shared" si="5"/>
        <v>0812890J01AA02</v>
      </c>
      <c r="B374" s="55" t="s">
        <v>46</v>
      </c>
      <c r="C374" s="55" t="s">
        <v>169</v>
      </c>
      <c r="D374" s="55" t="s">
        <v>249</v>
      </c>
      <c r="E374" s="55" t="s">
        <v>348</v>
      </c>
      <c r="F374" s="57">
        <v>18</v>
      </c>
      <c r="G374" t="str">
        <f>VLOOKUP(A374,Rådata!$A$3:$A$2444,1,FALSE)</f>
        <v>0812890J01AA02</v>
      </c>
    </row>
    <row r="375" spans="1:7" x14ac:dyDescent="0.2">
      <c r="A375" t="str">
        <f t="shared" si="5"/>
        <v>0812890J01AA04</v>
      </c>
      <c r="B375" s="55" t="s">
        <v>46</v>
      </c>
      <c r="C375" s="55" t="s">
        <v>169</v>
      </c>
      <c r="D375" s="55" t="s">
        <v>264</v>
      </c>
      <c r="E375" s="55" t="s">
        <v>349</v>
      </c>
      <c r="F375" s="57">
        <v>1</v>
      </c>
      <c r="G375" t="str">
        <f>VLOOKUP(A375,Rådata!$A$3:$A$2444,1,FALSE)</f>
        <v>0812890J01AA04</v>
      </c>
    </row>
    <row r="376" spans="1:7" x14ac:dyDescent="0.2">
      <c r="A376" t="str">
        <f t="shared" si="5"/>
        <v>0812890J01CA04</v>
      </c>
      <c r="B376" s="55" t="s">
        <v>46</v>
      </c>
      <c r="C376" s="55" t="s">
        <v>169</v>
      </c>
      <c r="D376" s="55" t="s">
        <v>247</v>
      </c>
      <c r="E376" s="55" t="s">
        <v>350</v>
      </c>
      <c r="F376" s="57">
        <v>39</v>
      </c>
      <c r="G376" t="str">
        <f>VLOOKUP(A376,Rådata!$A$3:$A$2444,1,FALSE)</f>
        <v>0812890J01CA04</v>
      </c>
    </row>
    <row r="377" spans="1:7" x14ac:dyDescent="0.2">
      <c r="A377" t="str">
        <f t="shared" si="5"/>
        <v>0812890J01CE02</v>
      </c>
      <c r="B377" s="55" t="s">
        <v>46</v>
      </c>
      <c r="C377" s="55" t="s">
        <v>169</v>
      </c>
      <c r="D377" s="55" t="s">
        <v>246</v>
      </c>
      <c r="E377" s="55" t="s">
        <v>352</v>
      </c>
      <c r="F377" s="57">
        <v>188</v>
      </c>
      <c r="G377" t="str">
        <f>VLOOKUP(A377,Rådata!$A$3:$A$2444,1,FALSE)</f>
        <v>0812890J01CE02</v>
      </c>
    </row>
    <row r="378" spans="1:7" x14ac:dyDescent="0.2">
      <c r="A378" t="str">
        <f t="shared" si="5"/>
        <v>0812890J01CF05</v>
      </c>
      <c r="B378" s="55" t="s">
        <v>46</v>
      </c>
      <c r="C378" s="55" t="s">
        <v>169</v>
      </c>
      <c r="D378" s="55" t="s">
        <v>251</v>
      </c>
      <c r="E378" s="55" t="s">
        <v>353</v>
      </c>
      <c r="F378" s="57">
        <v>124</v>
      </c>
      <c r="G378" t="str">
        <f>VLOOKUP(A378,Rådata!$A$3:$A$2444,1,FALSE)</f>
        <v>0812890J01CF05</v>
      </c>
    </row>
    <row r="379" spans="1:7" x14ac:dyDescent="0.2">
      <c r="A379" t="str">
        <f t="shared" si="5"/>
        <v>0812890J01CR02</v>
      </c>
      <c r="B379" s="55" t="s">
        <v>46</v>
      </c>
      <c r="C379" s="55" t="s">
        <v>169</v>
      </c>
      <c r="D379" s="55" t="s">
        <v>253</v>
      </c>
      <c r="E379" s="55" t="s">
        <v>640</v>
      </c>
      <c r="F379" s="57">
        <v>69</v>
      </c>
      <c r="G379" t="str">
        <f>VLOOKUP(A379,Rådata!$A$3:$A$2444,1,FALSE)</f>
        <v>0812890J01CR02</v>
      </c>
    </row>
    <row r="380" spans="1:7" x14ac:dyDescent="0.2">
      <c r="A380" t="str">
        <f t="shared" si="5"/>
        <v>0812890J01DB05</v>
      </c>
      <c r="B380" s="55" t="s">
        <v>46</v>
      </c>
      <c r="C380" s="55" t="s">
        <v>169</v>
      </c>
      <c r="D380" s="55" t="s">
        <v>261</v>
      </c>
      <c r="E380" s="55" t="s">
        <v>355</v>
      </c>
      <c r="F380" s="57">
        <v>1</v>
      </c>
      <c r="G380" t="str">
        <f>VLOOKUP(A380,Rådata!$A$3:$A$2444,1,FALSE)</f>
        <v>0812890J01DB05</v>
      </c>
    </row>
    <row r="381" spans="1:7" x14ac:dyDescent="0.2">
      <c r="A381" t="str">
        <f t="shared" si="5"/>
        <v>0812890J01EE01</v>
      </c>
      <c r="B381" s="55" t="s">
        <v>46</v>
      </c>
      <c r="C381" s="55" t="s">
        <v>169</v>
      </c>
      <c r="D381" s="55" t="s">
        <v>258</v>
      </c>
      <c r="E381" s="55" t="s">
        <v>364</v>
      </c>
      <c r="F381" s="57">
        <v>10</v>
      </c>
      <c r="G381" t="str">
        <f>VLOOKUP(A381,Rådata!$A$3:$A$2444,1,FALSE)</f>
        <v>0812890J01EE01</v>
      </c>
    </row>
    <row r="382" spans="1:7" x14ac:dyDescent="0.2">
      <c r="A382" t="str">
        <f t="shared" si="5"/>
        <v>0812890J01FA09</v>
      </c>
      <c r="B382" s="55" t="s">
        <v>46</v>
      </c>
      <c r="C382" s="55" t="s">
        <v>169</v>
      </c>
      <c r="D382" s="55" t="s">
        <v>257</v>
      </c>
      <c r="E382" s="55" t="s">
        <v>375</v>
      </c>
      <c r="F382" s="57">
        <v>1</v>
      </c>
      <c r="G382" t="str">
        <f>VLOOKUP(A382,Rådata!$A$3:$A$2444,1,FALSE)</f>
        <v>0812890J01FA09</v>
      </c>
    </row>
    <row r="383" spans="1:7" x14ac:dyDescent="0.2">
      <c r="A383" t="str">
        <f t="shared" si="5"/>
        <v>0812890J01FA10</v>
      </c>
      <c r="B383" s="55" t="s">
        <v>46</v>
      </c>
      <c r="C383" s="55" t="s">
        <v>169</v>
      </c>
      <c r="D383" s="55" t="s">
        <v>268</v>
      </c>
      <c r="E383" s="55" t="s">
        <v>368</v>
      </c>
      <c r="F383" s="57">
        <v>1</v>
      </c>
      <c r="G383" t="str">
        <f>VLOOKUP(A383,Rådata!$A$3:$A$2444,1,FALSE)</f>
        <v>0812890J01FA10</v>
      </c>
    </row>
    <row r="384" spans="1:7" x14ac:dyDescent="0.2">
      <c r="A384" t="str">
        <f t="shared" si="5"/>
        <v>0812890J01FF01</v>
      </c>
      <c r="B384" s="55" t="s">
        <v>46</v>
      </c>
      <c r="C384" s="55" t="s">
        <v>169</v>
      </c>
      <c r="D384" s="55" t="s">
        <v>248</v>
      </c>
      <c r="E384" s="55" t="s">
        <v>358</v>
      </c>
      <c r="F384" s="57">
        <v>143</v>
      </c>
      <c r="G384" t="str">
        <f>VLOOKUP(A384,Rådata!$A$3:$A$2444,1,FALSE)</f>
        <v>0812890J01FF01</v>
      </c>
    </row>
    <row r="385" spans="1:7" x14ac:dyDescent="0.2">
      <c r="A385" t="str">
        <f t="shared" si="5"/>
        <v>0812890J01MA02</v>
      </c>
      <c r="B385" s="55" t="s">
        <v>46</v>
      </c>
      <c r="C385" s="55" t="s">
        <v>169</v>
      </c>
      <c r="D385" s="55" t="s">
        <v>252</v>
      </c>
      <c r="E385" s="55" t="s">
        <v>359</v>
      </c>
      <c r="F385" s="57">
        <v>20</v>
      </c>
      <c r="G385" t="str">
        <f>VLOOKUP(A385,Rådata!$A$3:$A$2444,1,FALSE)</f>
        <v>0812890J01MA02</v>
      </c>
    </row>
    <row r="386" spans="1:7" x14ac:dyDescent="0.2">
      <c r="A386" t="str">
        <f t="shared" si="5"/>
        <v>0812890J01MA14</v>
      </c>
      <c r="B386" s="55" t="s">
        <v>46</v>
      </c>
      <c r="C386" s="55" t="s">
        <v>169</v>
      </c>
      <c r="D386" s="55" t="s">
        <v>272</v>
      </c>
      <c r="E386" s="55" t="s">
        <v>386</v>
      </c>
      <c r="F386" s="57">
        <v>1</v>
      </c>
      <c r="G386" t="str">
        <f>VLOOKUP(A386,Rådata!$A$3:$A$2444,1,FALSE)</f>
        <v>0812890J01MA14</v>
      </c>
    </row>
    <row r="387" spans="1:7" x14ac:dyDescent="0.2">
      <c r="A387" t="str">
        <f t="shared" ref="A387:A450" si="6">B387&amp;D387</f>
        <v>0812890J01XX08</v>
      </c>
      <c r="B387" s="55" t="s">
        <v>46</v>
      </c>
      <c r="C387" s="55" t="s">
        <v>169</v>
      </c>
      <c r="D387" s="55" t="s">
        <v>274</v>
      </c>
      <c r="E387" s="55" t="s">
        <v>420</v>
      </c>
      <c r="F387" s="57">
        <v>2</v>
      </c>
      <c r="G387" t="str">
        <f>VLOOKUP(A387,Rådata!$A$3:$A$2444,1,FALSE)</f>
        <v>0812890J01XX08</v>
      </c>
    </row>
    <row r="388" spans="1:7" x14ac:dyDescent="0.2">
      <c r="A388" t="str">
        <f t="shared" si="6"/>
        <v>0813090J01CA04</v>
      </c>
      <c r="B388" s="55" t="s">
        <v>329</v>
      </c>
      <c r="C388" s="55" t="s">
        <v>408</v>
      </c>
      <c r="D388" s="55" t="s">
        <v>247</v>
      </c>
      <c r="E388" s="55" t="s">
        <v>350</v>
      </c>
      <c r="F388" s="57">
        <v>1</v>
      </c>
      <c r="G388" t="str">
        <f>VLOOKUP(A388,Rådata!$A$3:$A$2444,1,FALSE)</f>
        <v>0813090J01CA04</v>
      </c>
    </row>
    <row r="389" spans="1:7" x14ac:dyDescent="0.2">
      <c r="A389" t="str">
        <f t="shared" si="6"/>
        <v>0813090J01CA08</v>
      </c>
      <c r="B389" s="55" t="s">
        <v>329</v>
      </c>
      <c r="C389" s="55" t="s">
        <v>408</v>
      </c>
      <c r="D389" s="55" t="s">
        <v>262</v>
      </c>
      <c r="E389" s="55" t="s">
        <v>351</v>
      </c>
      <c r="F389" s="57">
        <v>4</v>
      </c>
      <c r="G389" t="str">
        <f>VLOOKUP(A389,Rådata!$A$3:$A$2444,1,FALSE)</f>
        <v>0813090J01CA08</v>
      </c>
    </row>
    <row r="390" spans="1:7" x14ac:dyDescent="0.2">
      <c r="A390" t="str">
        <f t="shared" si="6"/>
        <v>0813090J01CE02</v>
      </c>
      <c r="B390" s="55" t="s">
        <v>329</v>
      </c>
      <c r="C390" s="55" t="s">
        <v>408</v>
      </c>
      <c r="D390" s="55" t="s">
        <v>246</v>
      </c>
      <c r="E390" s="55" t="s">
        <v>352</v>
      </c>
      <c r="F390" s="57">
        <v>1</v>
      </c>
      <c r="G390" t="str">
        <f>VLOOKUP(A390,Rådata!$A$3:$A$2444,1,FALSE)</f>
        <v>0813090J01CE02</v>
      </c>
    </row>
    <row r="391" spans="1:7" x14ac:dyDescent="0.2">
      <c r="A391" t="str">
        <f t="shared" si="6"/>
        <v>0813090J01CF05</v>
      </c>
      <c r="B391" s="55" t="s">
        <v>329</v>
      </c>
      <c r="C391" s="55" t="s">
        <v>408</v>
      </c>
      <c r="D391" s="55" t="s">
        <v>251</v>
      </c>
      <c r="E391" s="55" t="s">
        <v>353</v>
      </c>
      <c r="F391" s="57">
        <v>2</v>
      </c>
      <c r="G391" t="str">
        <f>VLOOKUP(A391,Rådata!$A$3:$A$2444,1,FALSE)</f>
        <v>0813090J01CF05</v>
      </c>
    </row>
    <row r="392" spans="1:7" x14ac:dyDescent="0.2">
      <c r="A392" t="str">
        <f t="shared" si="6"/>
        <v>0813090J01MA02</v>
      </c>
      <c r="B392" s="55" t="s">
        <v>329</v>
      </c>
      <c r="C392" s="55" t="s">
        <v>408</v>
      </c>
      <c r="D392" s="55" t="s">
        <v>252</v>
      </c>
      <c r="E392" s="55" t="s">
        <v>359</v>
      </c>
      <c r="F392" s="57">
        <v>1</v>
      </c>
      <c r="G392" t="str">
        <f>VLOOKUP(A392,Rådata!$A$3:$A$2444,1,FALSE)</f>
        <v>0813090J01MA02</v>
      </c>
    </row>
    <row r="393" spans="1:7" x14ac:dyDescent="0.2">
      <c r="A393" t="str">
        <f t="shared" si="6"/>
        <v>0813090J01XE01</v>
      </c>
      <c r="B393" s="55" t="s">
        <v>329</v>
      </c>
      <c r="C393" s="55" t="s">
        <v>408</v>
      </c>
      <c r="D393" s="55" t="s">
        <v>255</v>
      </c>
      <c r="E393" s="55" t="s">
        <v>361</v>
      </c>
      <c r="F393" s="57">
        <v>6</v>
      </c>
      <c r="G393" t="str">
        <f>VLOOKUP(A393,Rådata!$A$3:$A$2444,1,FALSE)</f>
        <v>0813090J01XE01</v>
      </c>
    </row>
    <row r="394" spans="1:7" x14ac:dyDescent="0.2">
      <c r="A394" t="str">
        <f t="shared" si="6"/>
        <v>0813590J01CA08</v>
      </c>
      <c r="B394" s="55" t="s">
        <v>330</v>
      </c>
      <c r="C394" s="55" t="s">
        <v>561</v>
      </c>
      <c r="D394" s="55" t="s">
        <v>262</v>
      </c>
      <c r="E394" s="55" t="s">
        <v>351</v>
      </c>
      <c r="F394" s="57">
        <v>2</v>
      </c>
      <c r="G394" t="e">
        <f>VLOOKUP(A394,Rådata!$A$3:$A$2444,1,FALSE)</f>
        <v>#N/A</v>
      </c>
    </row>
    <row r="395" spans="1:7" x14ac:dyDescent="0.2">
      <c r="A395" t="str">
        <f t="shared" si="6"/>
        <v>0813590J01CF05</v>
      </c>
      <c r="B395" s="55" t="s">
        <v>330</v>
      </c>
      <c r="C395" s="55" t="s">
        <v>561</v>
      </c>
      <c r="D395" s="55" t="s">
        <v>251</v>
      </c>
      <c r="E395" s="55" t="s">
        <v>353</v>
      </c>
      <c r="F395" s="57">
        <v>2</v>
      </c>
      <c r="G395" t="e">
        <f>VLOOKUP(A395,Rådata!$A$3:$A$2444,1,FALSE)</f>
        <v>#N/A</v>
      </c>
    </row>
    <row r="396" spans="1:7" x14ac:dyDescent="0.2">
      <c r="A396" t="str">
        <f t="shared" si="6"/>
        <v>0814190J01AA02</v>
      </c>
      <c r="B396" s="55" t="s">
        <v>49</v>
      </c>
      <c r="C396" s="55" t="s">
        <v>171</v>
      </c>
      <c r="D396" s="55" t="s">
        <v>249</v>
      </c>
      <c r="E396" s="55" t="s">
        <v>348</v>
      </c>
      <c r="F396" s="57">
        <v>18</v>
      </c>
      <c r="G396" t="str">
        <f>VLOOKUP(A396,Rådata!$A$3:$A$2444,1,FALSE)</f>
        <v>0814190J01AA02</v>
      </c>
    </row>
    <row r="397" spans="1:7" x14ac:dyDescent="0.2">
      <c r="A397" t="str">
        <f t="shared" si="6"/>
        <v>0814190J01AA04</v>
      </c>
      <c r="B397" s="55" t="s">
        <v>49</v>
      </c>
      <c r="C397" s="55" t="s">
        <v>171</v>
      </c>
      <c r="D397" s="55" t="s">
        <v>264</v>
      </c>
      <c r="E397" s="55" t="s">
        <v>349</v>
      </c>
      <c r="F397" s="57">
        <v>4</v>
      </c>
      <c r="G397" t="str">
        <f>VLOOKUP(A397,Rådata!$A$3:$A$2444,1,FALSE)</f>
        <v>0814190J01AA04</v>
      </c>
    </row>
    <row r="398" spans="1:7" x14ac:dyDescent="0.2">
      <c r="A398" t="str">
        <f t="shared" si="6"/>
        <v>0814190J01CA04</v>
      </c>
      <c r="B398" s="55" t="s">
        <v>49</v>
      </c>
      <c r="C398" s="55" t="s">
        <v>171</v>
      </c>
      <c r="D398" s="55" t="s">
        <v>247</v>
      </c>
      <c r="E398" s="55" t="s">
        <v>350</v>
      </c>
      <c r="F398" s="57">
        <v>176</v>
      </c>
      <c r="G398" t="str">
        <f>VLOOKUP(A398,Rådata!$A$3:$A$2444,1,FALSE)</f>
        <v>0814190J01CA04</v>
      </c>
    </row>
    <row r="399" spans="1:7" x14ac:dyDescent="0.2">
      <c r="A399" t="str">
        <f t="shared" si="6"/>
        <v>0814190J01CA08</v>
      </c>
      <c r="B399" s="55" t="s">
        <v>49</v>
      </c>
      <c r="C399" s="55" t="s">
        <v>171</v>
      </c>
      <c r="D399" s="55" t="s">
        <v>262</v>
      </c>
      <c r="E399" s="55" t="s">
        <v>351</v>
      </c>
      <c r="F399" s="57">
        <v>5</v>
      </c>
      <c r="G399" t="str">
        <f>VLOOKUP(A399,Rådata!$A$3:$A$2444,1,FALSE)</f>
        <v>0814190J01CA08</v>
      </c>
    </row>
    <row r="400" spans="1:7" x14ac:dyDescent="0.2">
      <c r="A400" t="str">
        <f t="shared" si="6"/>
        <v>0814190J01CE02</v>
      </c>
      <c r="B400" s="55" t="s">
        <v>49</v>
      </c>
      <c r="C400" s="55" t="s">
        <v>171</v>
      </c>
      <c r="D400" s="55" t="s">
        <v>246</v>
      </c>
      <c r="E400" s="55" t="s">
        <v>352</v>
      </c>
      <c r="F400" s="57">
        <v>254</v>
      </c>
      <c r="G400" t="str">
        <f>VLOOKUP(A400,Rådata!$A$3:$A$2444,1,FALSE)</f>
        <v>0814190J01CE02</v>
      </c>
    </row>
    <row r="401" spans="1:7" x14ac:dyDescent="0.2">
      <c r="A401" t="str">
        <f t="shared" si="6"/>
        <v>0814190J01CF05</v>
      </c>
      <c r="B401" s="55" t="s">
        <v>49</v>
      </c>
      <c r="C401" s="55" t="s">
        <v>171</v>
      </c>
      <c r="D401" s="55" t="s">
        <v>251</v>
      </c>
      <c r="E401" s="55" t="s">
        <v>353</v>
      </c>
      <c r="F401" s="57">
        <v>94</v>
      </c>
      <c r="G401" t="str">
        <f>VLOOKUP(A401,Rådata!$A$3:$A$2444,1,FALSE)</f>
        <v>0814190J01CF05</v>
      </c>
    </row>
    <row r="402" spans="1:7" x14ac:dyDescent="0.2">
      <c r="A402" t="str">
        <f t="shared" si="6"/>
        <v>0814190J01CR02</v>
      </c>
      <c r="B402" s="55" t="s">
        <v>49</v>
      </c>
      <c r="C402" s="55" t="s">
        <v>171</v>
      </c>
      <c r="D402" s="55" t="s">
        <v>253</v>
      </c>
      <c r="E402" s="55" t="s">
        <v>640</v>
      </c>
      <c r="F402" s="57">
        <v>81</v>
      </c>
      <c r="G402" t="str">
        <f>VLOOKUP(A402,Rådata!$A$3:$A$2444,1,FALSE)</f>
        <v>0814190J01CR02</v>
      </c>
    </row>
    <row r="403" spans="1:7" x14ac:dyDescent="0.2">
      <c r="A403" t="str">
        <f t="shared" si="6"/>
        <v>0814190J01DB05</v>
      </c>
      <c r="B403" s="55" t="s">
        <v>49</v>
      </c>
      <c r="C403" s="55" t="s">
        <v>171</v>
      </c>
      <c r="D403" s="55" t="s">
        <v>261</v>
      </c>
      <c r="E403" s="55" t="s">
        <v>355</v>
      </c>
      <c r="F403" s="57">
        <v>8</v>
      </c>
      <c r="G403" t="str">
        <f>VLOOKUP(A403,Rådata!$A$3:$A$2444,1,FALSE)</f>
        <v>0814190J01DB05</v>
      </c>
    </row>
    <row r="404" spans="1:7" x14ac:dyDescent="0.2">
      <c r="A404" t="str">
        <f t="shared" si="6"/>
        <v>0814190J01DD08</v>
      </c>
      <c r="B404" s="55" t="s">
        <v>49</v>
      </c>
      <c r="C404" s="55" t="s">
        <v>171</v>
      </c>
      <c r="D404" s="55" t="s">
        <v>668</v>
      </c>
      <c r="E404" s="55" t="s">
        <v>669</v>
      </c>
      <c r="F404" s="57">
        <v>8</v>
      </c>
      <c r="G404" t="e">
        <f>VLOOKUP(A404,Rådata!$A$3:$A$2444,1,FALSE)</f>
        <v>#N/A</v>
      </c>
    </row>
    <row r="405" spans="1:7" x14ac:dyDescent="0.2">
      <c r="A405" t="str">
        <f t="shared" si="6"/>
        <v>0814190J01EA01</v>
      </c>
      <c r="B405" s="55" t="s">
        <v>49</v>
      </c>
      <c r="C405" s="55" t="s">
        <v>171</v>
      </c>
      <c r="D405" s="55" t="s">
        <v>259</v>
      </c>
      <c r="E405" s="55" t="s">
        <v>356</v>
      </c>
      <c r="F405" s="57">
        <v>63</v>
      </c>
      <c r="G405" t="str">
        <f>VLOOKUP(A405,Rådata!$A$3:$A$2444,1,FALSE)</f>
        <v>0814190J01EA01</v>
      </c>
    </row>
    <row r="406" spans="1:7" x14ac:dyDescent="0.2">
      <c r="A406" t="str">
        <f t="shared" si="6"/>
        <v>0814190J01EE01</v>
      </c>
      <c r="B406" s="55" t="s">
        <v>49</v>
      </c>
      <c r="C406" s="55" t="s">
        <v>171</v>
      </c>
      <c r="D406" s="55" t="s">
        <v>258</v>
      </c>
      <c r="E406" s="55" t="s">
        <v>364</v>
      </c>
      <c r="F406" s="57">
        <v>95</v>
      </c>
      <c r="G406" t="str">
        <f>VLOOKUP(A406,Rådata!$A$3:$A$2444,1,FALSE)</f>
        <v>0814190J01EE01</v>
      </c>
    </row>
    <row r="407" spans="1:7" x14ac:dyDescent="0.2">
      <c r="A407" t="str">
        <f t="shared" si="6"/>
        <v>0814190J01FA01</v>
      </c>
      <c r="B407" s="55" t="s">
        <v>49</v>
      </c>
      <c r="C407" s="55" t="s">
        <v>171</v>
      </c>
      <c r="D407" s="55" t="s">
        <v>250</v>
      </c>
      <c r="E407" s="55" t="s">
        <v>357</v>
      </c>
      <c r="F407" s="57">
        <v>8</v>
      </c>
      <c r="G407" t="str">
        <f>VLOOKUP(A407,Rådata!$A$3:$A$2444,1,FALSE)</f>
        <v>0814190J01FA01</v>
      </c>
    </row>
    <row r="408" spans="1:7" x14ac:dyDescent="0.2">
      <c r="A408" t="str">
        <f t="shared" si="6"/>
        <v>0814190J01FA09</v>
      </c>
      <c r="B408" s="55" t="s">
        <v>49</v>
      </c>
      <c r="C408" s="55" t="s">
        <v>171</v>
      </c>
      <c r="D408" s="55" t="s">
        <v>257</v>
      </c>
      <c r="E408" s="55" t="s">
        <v>375</v>
      </c>
      <c r="F408" s="57">
        <v>2</v>
      </c>
      <c r="G408" t="str">
        <f>VLOOKUP(A408,Rådata!$A$3:$A$2444,1,FALSE)</f>
        <v>0814190J01FA09</v>
      </c>
    </row>
    <row r="409" spans="1:7" x14ac:dyDescent="0.2">
      <c r="A409" t="str">
        <f t="shared" si="6"/>
        <v>0814190J01FA10</v>
      </c>
      <c r="B409" s="55" t="s">
        <v>49</v>
      </c>
      <c r="C409" s="55" t="s">
        <v>171</v>
      </c>
      <c r="D409" s="55" t="s">
        <v>268</v>
      </c>
      <c r="E409" s="55" t="s">
        <v>368</v>
      </c>
      <c r="F409" s="57">
        <v>26</v>
      </c>
      <c r="G409" t="str">
        <f>VLOOKUP(A409,Rådata!$A$3:$A$2444,1,FALSE)</f>
        <v>0814190J01FA10</v>
      </c>
    </row>
    <row r="410" spans="1:7" x14ac:dyDescent="0.2">
      <c r="A410" t="str">
        <f t="shared" si="6"/>
        <v>0814190J01FF01</v>
      </c>
      <c r="B410" s="55" t="s">
        <v>49</v>
      </c>
      <c r="C410" s="55" t="s">
        <v>171</v>
      </c>
      <c r="D410" s="55" t="s">
        <v>248</v>
      </c>
      <c r="E410" s="55" t="s">
        <v>358</v>
      </c>
      <c r="F410" s="57">
        <v>52</v>
      </c>
      <c r="G410" t="str">
        <f>VLOOKUP(A410,Rådata!$A$3:$A$2444,1,FALSE)</f>
        <v>0814190J01FF01</v>
      </c>
    </row>
    <row r="411" spans="1:7" x14ac:dyDescent="0.2">
      <c r="A411" t="str">
        <f t="shared" si="6"/>
        <v>0814190J01GB01</v>
      </c>
      <c r="B411" s="55" t="s">
        <v>49</v>
      </c>
      <c r="C411" s="55" t="s">
        <v>171</v>
      </c>
      <c r="D411" s="55" t="s">
        <v>277</v>
      </c>
      <c r="E411" s="55" t="s">
        <v>422</v>
      </c>
      <c r="F411" s="57">
        <v>3</v>
      </c>
      <c r="G411" t="e">
        <f>VLOOKUP(A411,Rådata!$A$3:$A$2444,1,FALSE)</f>
        <v>#N/A</v>
      </c>
    </row>
    <row r="412" spans="1:7" x14ac:dyDescent="0.2">
      <c r="A412" t="str">
        <f t="shared" si="6"/>
        <v>0814190J01MA02</v>
      </c>
      <c r="B412" s="55" t="s">
        <v>49</v>
      </c>
      <c r="C412" s="55" t="s">
        <v>171</v>
      </c>
      <c r="D412" s="55" t="s">
        <v>252</v>
      </c>
      <c r="E412" s="55" t="s">
        <v>359</v>
      </c>
      <c r="F412" s="57">
        <v>26</v>
      </c>
      <c r="G412" t="str">
        <f>VLOOKUP(A412,Rådata!$A$3:$A$2444,1,FALSE)</f>
        <v>0814190J01MA02</v>
      </c>
    </row>
    <row r="413" spans="1:7" x14ac:dyDescent="0.2">
      <c r="A413" t="str">
        <f t="shared" si="6"/>
        <v>0814190J01XB01</v>
      </c>
      <c r="B413" s="55" t="s">
        <v>49</v>
      </c>
      <c r="C413" s="55" t="s">
        <v>171</v>
      </c>
      <c r="D413" s="55" t="s">
        <v>286</v>
      </c>
      <c r="E413" s="55" t="s">
        <v>419</v>
      </c>
      <c r="F413" s="57">
        <v>3</v>
      </c>
      <c r="G413" t="str">
        <f>VLOOKUP(A413,Rådata!$A$3:$A$2444,1,FALSE)</f>
        <v>0814190J01XB01</v>
      </c>
    </row>
    <row r="414" spans="1:7" x14ac:dyDescent="0.2">
      <c r="A414" t="str">
        <f t="shared" si="6"/>
        <v>0814190J01XE01</v>
      </c>
      <c r="B414" s="55" t="s">
        <v>49</v>
      </c>
      <c r="C414" s="55" t="s">
        <v>171</v>
      </c>
      <c r="D414" s="55" t="s">
        <v>255</v>
      </c>
      <c r="E414" s="55" t="s">
        <v>361</v>
      </c>
      <c r="F414" s="57">
        <v>22</v>
      </c>
      <c r="G414" t="str">
        <f>VLOOKUP(A414,Rådata!$A$3:$A$2444,1,FALSE)</f>
        <v>0814190J01XE01</v>
      </c>
    </row>
    <row r="415" spans="1:7" x14ac:dyDescent="0.2">
      <c r="A415" t="str">
        <f t="shared" si="6"/>
        <v>0814390J01AA02</v>
      </c>
      <c r="B415" s="55" t="s">
        <v>54</v>
      </c>
      <c r="C415" s="55" t="s">
        <v>174</v>
      </c>
      <c r="D415" s="55" t="s">
        <v>249</v>
      </c>
      <c r="E415" s="55" t="s">
        <v>348</v>
      </c>
      <c r="F415" s="57">
        <v>24</v>
      </c>
      <c r="G415" t="str">
        <f>VLOOKUP(A415,Rådata!$A$3:$A$2444,1,FALSE)</f>
        <v>0814390J01AA02</v>
      </c>
    </row>
    <row r="416" spans="1:7" x14ac:dyDescent="0.2">
      <c r="A416" t="str">
        <f t="shared" si="6"/>
        <v>0814390J01CA04</v>
      </c>
      <c r="B416" s="55" t="s">
        <v>54</v>
      </c>
      <c r="C416" s="55" t="s">
        <v>174</v>
      </c>
      <c r="D416" s="55" t="s">
        <v>247</v>
      </c>
      <c r="E416" s="55" t="s">
        <v>350</v>
      </c>
      <c r="F416" s="57">
        <v>14</v>
      </c>
      <c r="G416" t="str">
        <f>VLOOKUP(A416,Rådata!$A$3:$A$2444,1,FALSE)</f>
        <v>0814390J01CA04</v>
      </c>
    </row>
    <row r="417" spans="1:7" x14ac:dyDescent="0.2">
      <c r="A417" t="str">
        <f t="shared" si="6"/>
        <v>0814390J01CA08</v>
      </c>
      <c r="B417" s="55" t="s">
        <v>54</v>
      </c>
      <c r="C417" s="55" t="s">
        <v>174</v>
      </c>
      <c r="D417" s="55" t="s">
        <v>262</v>
      </c>
      <c r="E417" s="55" t="s">
        <v>351</v>
      </c>
      <c r="F417" s="57">
        <v>169</v>
      </c>
      <c r="G417" t="str">
        <f>VLOOKUP(A417,Rådata!$A$3:$A$2444,1,FALSE)</f>
        <v>0814390J01CA08</v>
      </c>
    </row>
    <row r="418" spans="1:7" x14ac:dyDescent="0.2">
      <c r="A418" t="str">
        <f t="shared" si="6"/>
        <v>0814390J01CE02</v>
      </c>
      <c r="B418" s="55" t="s">
        <v>54</v>
      </c>
      <c r="C418" s="55" t="s">
        <v>174</v>
      </c>
      <c r="D418" s="55" t="s">
        <v>246</v>
      </c>
      <c r="E418" s="55" t="s">
        <v>352</v>
      </c>
      <c r="F418" s="57">
        <v>9</v>
      </c>
      <c r="G418" t="str">
        <f>VLOOKUP(A418,Rådata!$A$3:$A$2444,1,FALSE)</f>
        <v>0814390J01CE02</v>
      </c>
    </row>
    <row r="419" spans="1:7" x14ac:dyDescent="0.2">
      <c r="A419" t="str">
        <f t="shared" si="6"/>
        <v>0814390J01CF05</v>
      </c>
      <c r="B419" s="55" t="s">
        <v>54</v>
      </c>
      <c r="C419" s="55" t="s">
        <v>174</v>
      </c>
      <c r="D419" s="55" t="s">
        <v>251</v>
      </c>
      <c r="E419" s="55" t="s">
        <v>353</v>
      </c>
      <c r="F419" s="57">
        <v>47</v>
      </c>
      <c r="G419" t="str">
        <f>VLOOKUP(A419,Rådata!$A$3:$A$2444,1,FALSE)</f>
        <v>0814390J01CF05</v>
      </c>
    </row>
    <row r="420" spans="1:7" x14ac:dyDescent="0.2">
      <c r="A420" t="str">
        <f t="shared" si="6"/>
        <v>0814390J01CR02</v>
      </c>
      <c r="B420" s="55" t="s">
        <v>54</v>
      </c>
      <c r="C420" s="55" t="s">
        <v>174</v>
      </c>
      <c r="D420" s="55" t="s">
        <v>253</v>
      </c>
      <c r="E420" s="55" t="s">
        <v>640</v>
      </c>
      <c r="F420" s="57">
        <v>76</v>
      </c>
      <c r="G420" t="str">
        <f>VLOOKUP(A420,Rådata!$A$3:$A$2444,1,FALSE)</f>
        <v>0814390J01CR02</v>
      </c>
    </row>
    <row r="421" spans="1:7" x14ac:dyDescent="0.2">
      <c r="A421" t="str">
        <f t="shared" si="6"/>
        <v>0814390J01DB05</v>
      </c>
      <c r="B421" s="55" t="s">
        <v>54</v>
      </c>
      <c r="C421" s="55" t="s">
        <v>174</v>
      </c>
      <c r="D421" s="55" t="s">
        <v>261</v>
      </c>
      <c r="E421" s="55" t="s">
        <v>355</v>
      </c>
      <c r="F421" s="57">
        <v>38</v>
      </c>
      <c r="G421" t="str">
        <f>VLOOKUP(A421,Rådata!$A$3:$A$2444,1,FALSE)</f>
        <v>0814390J01DB05</v>
      </c>
    </row>
    <row r="422" spans="1:7" x14ac:dyDescent="0.2">
      <c r="A422" t="str">
        <f t="shared" si="6"/>
        <v>0814390J01EA01</v>
      </c>
      <c r="B422" s="55" t="s">
        <v>54</v>
      </c>
      <c r="C422" s="55" t="s">
        <v>174</v>
      </c>
      <c r="D422" s="55" t="s">
        <v>259</v>
      </c>
      <c r="E422" s="55" t="s">
        <v>356</v>
      </c>
      <c r="F422" s="57">
        <v>13</v>
      </c>
      <c r="G422" t="str">
        <f>VLOOKUP(A422,Rådata!$A$3:$A$2444,1,FALSE)</f>
        <v>0814390J01EA01</v>
      </c>
    </row>
    <row r="423" spans="1:7" x14ac:dyDescent="0.2">
      <c r="A423" t="str">
        <f t="shared" si="6"/>
        <v>0814390J01EE01</v>
      </c>
      <c r="B423" s="55" t="s">
        <v>54</v>
      </c>
      <c r="C423" s="55" t="s">
        <v>174</v>
      </c>
      <c r="D423" s="55" t="s">
        <v>258</v>
      </c>
      <c r="E423" s="55" t="s">
        <v>364</v>
      </c>
      <c r="F423" s="57">
        <v>15</v>
      </c>
      <c r="G423" t="str">
        <f>VLOOKUP(A423,Rådata!$A$3:$A$2444,1,FALSE)</f>
        <v>0814390J01EE01</v>
      </c>
    </row>
    <row r="424" spans="1:7" x14ac:dyDescent="0.2">
      <c r="A424" t="str">
        <f t="shared" si="6"/>
        <v>0814390J01FA09</v>
      </c>
      <c r="B424" s="55" t="s">
        <v>54</v>
      </c>
      <c r="C424" s="55" t="s">
        <v>174</v>
      </c>
      <c r="D424" s="55" t="s">
        <v>257</v>
      </c>
      <c r="E424" s="55" t="s">
        <v>375</v>
      </c>
      <c r="F424" s="57">
        <v>5</v>
      </c>
      <c r="G424" t="str">
        <f>VLOOKUP(A424,Rådata!$A$3:$A$2444,1,FALSE)</f>
        <v>0814390J01FA09</v>
      </c>
    </row>
    <row r="425" spans="1:7" x14ac:dyDescent="0.2">
      <c r="A425" t="str">
        <f t="shared" si="6"/>
        <v>0814390J01FA10</v>
      </c>
      <c r="B425" s="55" t="s">
        <v>54</v>
      </c>
      <c r="C425" s="55" t="s">
        <v>174</v>
      </c>
      <c r="D425" s="55" t="s">
        <v>268</v>
      </c>
      <c r="E425" s="55" t="s">
        <v>368</v>
      </c>
      <c r="F425" s="57">
        <v>2</v>
      </c>
      <c r="G425" t="str">
        <f>VLOOKUP(A425,Rådata!$A$3:$A$2444,1,FALSE)</f>
        <v>0814390J01FA10</v>
      </c>
    </row>
    <row r="426" spans="1:7" x14ac:dyDescent="0.2">
      <c r="A426" t="str">
        <f t="shared" si="6"/>
        <v>0814390J01FF01</v>
      </c>
      <c r="B426" s="55" t="s">
        <v>54</v>
      </c>
      <c r="C426" s="55" t="s">
        <v>174</v>
      </c>
      <c r="D426" s="55" t="s">
        <v>248</v>
      </c>
      <c r="E426" s="55" t="s">
        <v>358</v>
      </c>
      <c r="F426" s="57">
        <v>31</v>
      </c>
      <c r="G426" t="str">
        <f>VLOOKUP(A426,Rådata!$A$3:$A$2444,1,FALSE)</f>
        <v>0814390J01FF01</v>
      </c>
    </row>
    <row r="427" spans="1:7" x14ac:dyDescent="0.2">
      <c r="A427" t="str">
        <f t="shared" si="6"/>
        <v>0814390J01MA02</v>
      </c>
      <c r="B427" s="55" t="s">
        <v>54</v>
      </c>
      <c r="C427" s="55" t="s">
        <v>174</v>
      </c>
      <c r="D427" s="55" t="s">
        <v>252</v>
      </c>
      <c r="E427" s="55" t="s">
        <v>359</v>
      </c>
      <c r="F427" s="57">
        <v>32</v>
      </c>
      <c r="G427" t="str">
        <f>VLOOKUP(A427,Rådata!$A$3:$A$2444,1,FALSE)</f>
        <v>0814390J01MA02</v>
      </c>
    </row>
    <row r="428" spans="1:7" x14ac:dyDescent="0.2">
      <c r="A428" t="str">
        <f t="shared" si="6"/>
        <v>0814390J01MA12</v>
      </c>
      <c r="B428" s="55" t="s">
        <v>54</v>
      </c>
      <c r="C428" s="55" t="s">
        <v>174</v>
      </c>
      <c r="D428" s="55" t="s">
        <v>265</v>
      </c>
      <c r="E428" s="55" t="s">
        <v>379</v>
      </c>
      <c r="F428" s="57">
        <v>3</v>
      </c>
      <c r="G428" t="str">
        <f>VLOOKUP(A428,Rådata!$A$3:$A$2444,1,FALSE)</f>
        <v>0814390J01MA12</v>
      </c>
    </row>
    <row r="429" spans="1:7" x14ac:dyDescent="0.2">
      <c r="A429" t="str">
        <f t="shared" si="6"/>
        <v>0814390J01XE01</v>
      </c>
      <c r="B429" s="55" t="s">
        <v>54</v>
      </c>
      <c r="C429" s="55" t="s">
        <v>174</v>
      </c>
      <c r="D429" s="55" t="s">
        <v>255</v>
      </c>
      <c r="E429" s="55" t="s">
        <v>361</v>
      </c>
      <c r="F429" s="57">
        <v>125</v>
      </c>
      <c r="G429" t="str">
        <f>VLOOKUP(A429,Rådata!$A$3:$A$2444,1,FALSE)</f>
        <v>0814390J01XE01</v>
      </c>
    </row>
    <row r="430" spans="1:7" x14ac:dyDescent="0.2">
      <c r="A430" t="str">
        <f t="shared" si="6"/>
        <v>0815101J01CE02</v>
      </c>
      <c r="B430" s="55" t="s">
        <v>119</v>
      </c>
      <c r="C430" s="55" t="s">
        <v>645</v>
      </c>
      <c r="D430" s="55" t="s">
        <v>246</v>
      </c>
      <c r="E430" s="55" t="s">
        <v>352</v>
      </c>
      <c r="F430" s="57">
        <v>4</v>
      </c>
      <c r="G430" t="str">
        <f>VLOOKUP(A430,Rådata!$A$3:$A$2444,1,FALSE)</f>
        <v>0815101J01CE02</v>
      </c>
    </row>
    <row r="431" spans="1:7" x14ac:dyDescent="0.2">
      <c r="A431" t="str">
        <f t="shared" si="6"/>
        <v>0815550J01AA02</v>
      </c>
      <c r="B431" s="55" t="s">
        <v>560</v>
      </c>
      <c r="C431" s="55" t="s">
        <v>559</v>
      </c>
      <c r="D431" s="55" t="s">
        <v>249</v>
      </c>
      <c r="E431" s="55" t="s">
        <v>348</v>
      </c>
      <c r="F431" s="57">
        <v>2</v>
      </c>
      <c r="G431" t="e">
        <f>VLOOKUP(A431,Rådata!$A$3:$A$2444,1,FALSE)</f>
        <v>#N/A</v>
      </c>
    </row>
    <row r="432" spans="1:7" x14ac:dyDescent="0.2">
      <c r="A432" t="str">
        <f t="shared" si="6"/>
        <v>0815550J01CE02</v>
      </c>
      <c r="B432" s="55" t="s">
        <v>560</v>
      </c>
      <c r="C432" s="55" t="s">
        <v>559</v>
      </c>
      <c r="D432" s="55" t="s">
        <v>246</v>
      </c>
      <c r="E432" s="55" t="s">
        <v>352</v>
      </c>
      <c r="F432" s="57">
        <v>1</v>
      </c>
      <c r="G432" t="e">
        <f>VLOOKUP(A432,Rådata!$A$3:$A$2444,1,FALSE)</f>
        <v>#N/A</v>
      </c>
    </row>
    <row r="433" spans="1:7" x14ac:dyDescent="0.2">
      <c r="A433" t="str">
        <f t="shared" si="6"/>
        <v>0817020J01AA02</v>
      </c>
      <c r="B433" s="55" t="s">
        <v>82</v>
      </c>
      <c r="C433" s="55" t="s">
        <v>201</v>
      </c>
      <c r="D433" s="55" t="s">
        <v>249</v>
      </c>
      <c r="E433" s="55" t="s">
        <v>348</v>
      </c>
      <c r="F433" s="57">
        <v>1</v>
      </c>
      <c r="G433" t="str">
        <f>VLOOKUP(A433,Rådata!$A$3:$A$2444,1,FALSE)</f>
        <v>0817020J01AA02</v>
      </c>
    </row>
    <row r="434" spans="1:7" x14ac:dyDescent="0.2">
      <c r="A434" t="str">
        <f t="shared" si="6"/>
        <v>0817020J01CA04</v>
      </c>
      <c r="B434" s="55" t="s">
        <v>82</v>
      </c>
      <c r="C434" s="55" t="s">
        <v>201</v>
      </c>
      <c r="D434" s="55" t="s">
        <v>247</v>
      </c>
      <c r="E434" s="55" t="s">
        <v>350</v>
      </c>
      <c r="F434" s="57">
        <v>3</v>
      </c>
      <c r="G434" t="str">
        <f>VLOOKUP(A434,Rådata!$A$3:$A$2444,1,FALSE)</f>
        <v>0817020J01CA04</v>
      </c>
    </row>
    <row r="435" spans="1:7" x14ac:dyDescent="0.2">
      <c r="A435" t="str">
        <f t="shared" si="6"/>
        <v>0817020J01CA08</v>
      </c>
      <c r="B435" s="55" t="s">
        <v>82</v>
      </c>
      <c r="C435" s="55" t="s">
        <v>201</v>
      </c>
      <c r="D435" s="55" t="s">
        <v>262</v>
      </c>
      <c r="E435" s="55" t="s">
        <v>351</v>
      </c>
      <c r="F435" s="57">
        <v>3</v>
      </c>
      <c r="G435" t="str">
        <f>VLOOKUP(A435,Rådata!$A$3:$A$2444,1,FALSE)</f>
        <v>0817020J01CA08</v>
      </c>
    </row>
    <row r="436" spans="1:7" x14ac:dyDescent="0.2">
      <c r="A436" t="str">
        <f t="shared" si="6"/>
        <v>0817020J01CE02</v>
      </c>
      <c r="B436" s="55" t="s">
        <v>82</v>
      </c>
      <c r="C436" s="55" t="s">
        <v>201</v>
      </c>
      <c r="D436" s="55" t="s">
        <v>246</v>
      </c>
      <c r="E436" s="55" t="s">
        <v>352</v>
      </c>
      <c r="F436" s="57">
        <v>2</v>
      </c>
      <c r="G436" t="str">
        <f>VLOOKUP(A436,Rådata!$A$3:$A$2444,1,FALSE)</f>
        <v>0817020J01CE02</v>
      </c>
    </row>
    <row r="437" spans="1:7" x14ac:dyDescent="0.2">
      <c r="A437" t="str">
        <f t="shared" si="6"/>
        <v>0817020J01CF05</v>
      </c>
      <c r="B437" s="55" t="s">
        <v>82</v>
      </c>
      <c r="C437" s="55" t="s">
        <v>201</v>
      </c>
      <c r="D437" s="55" t="s">
        <v>251</v>
      </c>
      <c r="E437" s="55" t="s">
        <v>353</v>
      </c>
      <c r="F437" s="57">
        <v>21</v>
      </c>
      <c r="G437" t="str">
        <f>VLOOKUP(A437,Rådata!$A$3:$A$2444,1,FALSE)</f>
        <v>0817020J01CF05</v>
      </c>
    </row>
    <row r="438" spans="1:7" x14ac:dyDescent="0.2">
      <c r="A438" t="str">
        <f t="shared" si="6"/>
        <v>0817020J01CR02</v>
      </c>
      <c r="B438" s="55" t="s">
        <v>82</v>
      </c>
      <c r="C438" s="55" t="s">
        <v>201</v>
      </c>
      <c r="D438" s="55" t="s">
        <v>253</v>
      </c>
      <c r="E438" s="55" t="s">
        <v>640</v>
      </c>
      <c r="F438" s="57">
        <v>3</v>
      </c>
      <c r="G438" t="str">
        <f>VLOOKUP(A438,Rådata!$A$3:$A$2444,1,FALSE)</f>
        <v>0817020J01CR02</v>
      </c>
    </row>
    <row r="439" spans="1:7" x14ac:dyDescent="0.2">
      <c r="A439" t="str">
        <f t="shared" si="6"/>
        <v>0817020J01DB05</v>
      </c>
      <c r="B439" s="55" t="s">
        <v>82</v>
      </c>
      <c r="C439" s="55" t="s">
        <v>201</v>
      </c>
      <c r="D439" s="55" t="s">
        <v>261</v>
      </c>
      <c r="E439" s="55" t="s">
        <v>355</v>
      </c>
      <c r="F439" s="57">
        <v>1</v>
      </c>
      <c r="G439" t="str">
        <f>VLOOKUP(A439,Rådata!$A$3:$A$2444,1,FALSE)</f>
        <v>0817020J01DB05</v>
      </c>
    </row>
    <row r="440" spans="1:7" x14ac:dyDescent="0.2">
      <c r="A440" t="str">
        <f t="shared" si="6"/>
        <v>0817020J01EE01</v>
      </c>
      <c r="B440" s="55" t="s">
        <v>82</v>
      </c>
      <c r="C440" s="55" t="s">
        <v>201</v>
      </c>
      <c r="D440" s="55" t="s">
        <v>258</v>
      </c>
      <c r="E440" s="55" t="s">
        <v>364</v>
      </c>
      <c r="F440" s="57">
        <v>3</v>
      </c>
      <c r="G440" t="str">
        <f>VLOOKUP(A440,Rådata!$A$3:$A$2444,1,FALSE)</f>
        <v>0817020J01EE01</v>
      </c>
    </row>
    <row r="441" spans="1:7" x14ac:dyDescent="0.2">
      <c r="A441" t="str">
        <f t="shared" si="6"/>
        <v>0817020J01FA09</v>
      </c>
      <c r="B441" s="55" t="s">
        <v>82</v>
      </c>
      <c r="C441" s="55" t="s">
        <v>201</v>
      </c>
      <c r="D441" s="55" t="s">
        <v>257</v>
      </c>
      <c r="E441" s="55" t="s">
        <v>375</v>
      </c>
      <c r="F441" s="57">
        <v>2</v>
      </c>
      <c r="G441" t="str">
        <f>VLOOKUP(A441,Rådata!$A$3:$A$2444,1,FALSE)</f>
        <v>0817020J01FA09</v>
      </c>
    </row>
    <row r="442" spans="1:7" x14ac:dyDescent="0.2">
      <c r="A442" t="str">
        <f t="shared" si="6"/>
        <v>0817020J01FF01</v>
      </c>
      <c r="B442" s="55" t="s">
        <v>82</v>
      </c>
      <c r="C442" s="55" t="s">
        <v>201</v>
      </c>
      <c r="D442" s="55" t="s">
        <v>248</v>
      </c>
      <c r="E442" s="55" t="s">
        <v>358</v>
      </c>
      <c r="F442" s="57">
        <v>8</v>
      </c>
      <c r="G442" t="str">
        <f>VLOOKUP(A442,Rådata!$A$3:$A$2444,1,FALSE)</f>
        <v>0817020J01FF01</v>
      </c>
    </row>
    <row r="443" spans="1:7" x14ac:dyDescent="0.2">
      <c r="A443" t="str">
        <f t="shared" si="6"/>
        <v>0817020J01MA02</v>
      </c>
      <c r="B443" s="55" t="s">
        <v>82</v>
      </c>
      <c r="C443" s="55" t="s">
        <v>201</v>
      </c>
      <c r="D443" s="55" t="s">
        <v>252</v>
      </c>
      <c r="E443" s="55" t="s">
        <v>359</v>
      </c>
      <c r="F443" s="57">
        <v>1</v>
      </c>
      <c r="G443" t="str">
        <f>VLOOKUP(A443,Rådata!$A$3:$A$2444,1,FALSE)</f>
        <v>0817020J01MA02</v>
      </c>
    </row>
    <row r="444" spans="1:7" x14ac:dyDescent="0.2">
      <c r="A444" t="str">
        <f t="shared" si="6"/>
        <v>0817201J01AA02</v>
      </c>
      <c r="B444" s="55" t="s">
        <v>103</v>
      </c>
      <c r="C444" s="55" t="s">
        <v>221</v>
      </c>
      <c r="D444" s="55" t="s">
        <v>249</v>
      </c>
      <c r="E444" s="55" t="s">
        <v>348</v>
      </c>
      <c r="F444" s="57">
        <v>11</v>
      </c>
      <c r="G444" t="str">
        <f>VLOOKUP(A444,Rådata!$A$3:$A$2444,1,FALSE)</f>
        <v>0817201J01AA02</v>
      </c>
    </row>
    <row r="445" spans="1:7" x14ac:dyDescent="0.2">
      <c r="A445" t="str">
        <f t="shared" si="6"/>
        <v>0817201J01CA04</v>
      </c>
      <c r="B445" s="55" t="s">
        <v>103</v>
      </c>
      <c r="C445" s="55" t="s">
        <v>221</v>
      </c>
      <c r="D445" s="55" t="s">
        <v>247</v>
      </c>
      <c r="E445" s="55" t="s">
        <v>350</v>
      </c>
      <c r="F445" s="57">
        <v>12</v>
      </c>
      <c r="G445" t="str">
        <f>VLOOKUP(A445,Rådata!$A$3:$A$2444,1,FALSE)</f>
        <v>0817201J01CA04</v>
      </c>
    </row>
    <row r="446" spans="1:7" x14ac:dyDescent="0.2">
      <c r="A446" t="str">
        <f t="shared" si="6"/>
        <v>0817201J01CA08</v>
      </c>
      <c r="B446" s="55" t="s">
        <v>103</v>
      </c>
      <c r="C446" s="55" t="s">
        <v>221</v>
      </c>
      <c r="D446" s="55" t="s">
        <v>262</v>
      </c>
      <c r="E446" s="55" t="s">
        <v>351</v>
      </c>
      <c r="F446" s="57">
        <v>7</v>
      </c>
      <c r="G446" t="str">
        <f>VLOOKUP(A446,Rådata!$A$3:$A$2444,1,FALSE)</f>
        <v>0817201J01CA08</v>
      </c>
    </row>
    <row r="447" spans="1:7" x14ac:dyDescent="0.2">
      <c r="A447" t="str">
        <f t="shared" si="6"/>
        <v>0817201J01CE02</v>
      </c>
      <c r="B447" s="55" t="s">
        <v>103</v>
      </c>
      <c r="C447" s="55" t="s">
        <v>221</v>
      </c>
      <c r="D447" s="55" t="s">
        <v>246</v>
      </c>
      <c r="E447" s="55" t="s">
        <v>352</v>
      </c>
      <c r="F447" s="57">
        <v>12</v>
      </c>
      <c r="G447" t="str">
        <f>VLOOKUP(A447,Rådata!$A$3:$A$2444,1,FALSE)</f>
        <v>0817201J01CE02</v>
      </c>
    </row>
    <row r="448" spans="1:7" x14ac:dyDescent="0.2">
      <c r="A448" t="str">
        <f t="shared" si="6"/>
        <v>0817201J01CF05</v>
      </c>
      <c r="B448" s="55" t="s">
        <v>103</v>
      </c>
      <c r="C448" s="55" t="s">
        <v>221</v>
      </c>
      <c r="D448" s="55" t="s">
        <v>251</v>
      </c>
      <c r="E448" s="55" t="s">
        <v>353</v>
      </c>
      <c r="F448" s="57">
        <v>17</v>
      </c>
      <c r="G448" t="str">
        <f>VLOOKUP(A448,Rådata!$A$3:$A$2444,1,FALSE)</f>
        <v>0817201J01CF05</v>
      </c>
    </row>
    <row r="449" spans="1:7" x14ac:dyDescent="0.2">
      <c r="A449" t="str">
        <f t="shared" si="6"/>
        <v>0817201J01CR02</v>
      </c>
      <c r="B449" s="55" t="s">
        <v>103</v>
      </c>
      <c r="C449" s="55" t="s">
        <v>221</v>
      </c>
      <c r="D449" s="55" t="s">
        <v>253</v>
      </c>
      <c r="E449" s="55" t="s">
        <v>640</v>
      </c>
      <c r="F449" s="57">
        <v>13</v>
      </c>
      <c r="G449" t="str">
        <f>VLOOKUP(A449,Rådata!$A$3:$A$2444,1,FALSE)</f>
        <v>0817201J01CR02</v>
      </c>
    </row>
    <row r="450" spans="1:7" x14ac:dyDescent="0.2">
      <c r="A450" t="str">
        <f t="shared" si="6"/>
        <v>0817201J01EA01</v>
      </c>
      <c r="B450" s="55" t="s">
        <v>103</v>
      </c>
      <c r="C450" s="55" t="s">
        <v>221</v>
      </c>
      <c r="D450" s="55" t="s">
        <v>259</v>
      </c>
      <c r="E450" s="55" t="s">
        <v>356</v>
      </c>
      <c r="F450" s="57">
        <v>1</v>
      </c>
      <c r="G450" t="str">
        <f>VLOOKUP(A450,Rådata!$A$3:$A$2444,1,FALSE)</f>
        <v>0817201J01EA01</v>
      </c>
    </row>
    <row r="451" spans="1:7" x14ac:dyDescent="0.2">
      <c r="A451" t="str">
        <f t="shared" ref="A451:A514" si="7">B451&amp;D451</f>
        <v>0817201J01EE01</v>
      </c>
      <c r="B451" s="55" t="s">
        <v>103</v>
      </c>
      <c r="C451" s="55" t="s">
        <v>221</v>
      </c>
      <c r="D451" s="55" t="s">
        <v>258</v>
      </c>
      <c r="E451" s="55" t="s">
        <v>364</v>
      </c>
      <c r="F451" s="57">
        <v>11</v>
      </c>
      <c r="G451" t="str">
        <f>VLOOKUP(A451,Rådata!$A$3:$A$2444,1,FALSE)</f>
        <v>0817201J01EE01</v>
      </c>
    </row>
    <row r="452" spans="1:7" x14ac:dyDescent="0.2">
      <c r="A452" t="str">
        <f t="shared" si="7"/>
        <v>0817201J01FA01</v>
      </c>
      <c r="B452" s="55" t="s">
        <v>103</v>
      </c>
      <c r="C452" s="55" t="s">
        <v>221</v>
      </c>
      <c r="D452" s="55" t="s">
        <v>250</v>
      </c>
      <c r="E452" s="55" t="s">
        <v>357</v>
      </c>
      <c r="F452" s="57">
        <v>2</v>
      </c>
      <c r="G452" t="str">
        <f>VLOOKUP(A452,Rådata!$A$3:$A$2444,1,FALSE)</f>
        <v>0817201J01FA01</v>
      </c>
    </row>
    <row r="453" spans="1:7" x14ac:dyDescent="0.2">
      <c r="A453" t="str">
        <f t="shared" si="7"/>
        <v>0817201J01FA10</v>
      </c>
      <c r="B453" s="55" t="s">
        <v>103</v>
      </c>
      <c r="C453" s="55" t="s">
        <v>221</v>
      </c>
      <c r="D453" s="55" t="s">
        <v>268</v>
      </c>
      <c r="E453" s="55" t="s">
        <v>368</v>
      </c>
      <c r="F453" s="57">
        <v>2</v>
      </c>
      <c r="G453" t="e">
        <f>VLOOKUP(A453,Rådata!$A$3:$A$2444,1,FALSE)</f>
        <v>#N/A</v>
      </c>
    </row>
    <row r="454" spans="1:7" x14ac:dyDescent="0.2">
      <c r="A454" t="str">
        <f t="shared" si="7"/>
        <v>0817201J01FF01</v>
      </c>
      <c r="B454" s="55" t="s">
        <v>103</v>
      </c>
      <c r="C454" s="55" t="s">
        <v>221</v>
      </c>
      <c r="D454" s="55" t="s">
        <v>248</v>
      </c>
      <c r="E454" s="55" t="s">
        <v>358</v>
      </c>
      <c r="F454" s="57">
        <v>8</v>
      </c>
      <c r="G454" t="str">
        <f>VLOOKUP(A454,Rådata!$A$3:$A$2444,1,FALSE)</f>
        <v>0817201J01FF01</v>
      </c>
    </row>
    <row r="455" spans="1:7" x14ac:dyDescent="0.2">
      <c r="A455" t="str">
        <f t="shared" si="7"/>
        <v>0817201J01MA02</v>
      </c>
      <c r="B455" s="55" t="s">
        <v>103</v>
      </c>
      <c r="C455" s="55" t="s">
        <v>221</v>
      </c>
      <c r="D455" s="55" t="s">
        <v>252</v>
      </c>
      <c r="E455" s="55" t="s">
        <v>359</v>
      </c>
      <c r="F455" s="57">
        <v>27</v>
      </c>
      <c r="G455" t="str">
        <f>VLOOKUP(A455,Rådata!$A$3:$A$2444,1,FALSE)</f>
        <v>0817201J01MA02</v>
      </c>
    </row>
    <row r="456" spans="1:7" x14ac:dyDescent="0.2">
      <c r="A456" t="str">
        <f t="shared" si="7"/>
        <v>0817201J01XE01</v>
      </c>
      <c r="B456" s="55" t="s">
        <v>103</v>
      </c>
      <c r="C456" s="55" t="s">
        <v>221</v>
      </c>
      <c r="D456" s="55" t="s">
        <v>255</v>
      </c>
      <c r="E456" s="55" t="s">
        <v>361</v>
      </c>
      <c r="F456" s="57">
        <v>7</v>
      </c>
      <c r="G456" t="str">
        <f>VLOOKUP(A456,Rådata!$A$3:$A$2444,1,FALSE)</f>
        <v>0817201J01XE01</v>
      </c>
    </row>
    <row r="457" spans="1:7" x14ac:dyDescent="0.2">
      <c r="A457" t="str">
        <f t="shared" si="7"/>
        <v>0817401J01AA02</v>
      </c>
      <c r="B457" s="55" t="s">
        <v>86</v>
      </c>
      <c r="C457" s="55" t="s">
        <v>611</v>
      </c>
      <c r="D457" s="55" t="s">
        <v>249</v>
      </c>
      <c r="E457" s="55" t="s">
        <v>348</v>
      </c>
      <c r="F457" s="57">
        <v>13</v>
      </c>
      <c r="G457" t="str">
        <f>VLOOKUP(A457,Rådata!$A$3:$A$2444,1,FALSE)</f>
        <v>0817401J01AA02</v>
      </c>
    </row>
    <row r="458" spans="1:7" x14ac:dyDescent="0.2">
      <c r="A458" t="str">
        <f t="shared" si="7"/>
        <v>0817401J01AA04</v>
      </c>
      <c r="B458" s="55" t="s">
        <v>86</v>
      </c>
      <c r="C458" s="55" t="s">
        <v>611</v>
      </c>
      <c r="D458" s="55" t="s">
        <v>264</v>
      </c>
      <c r="E458" s="55" t="s">
        <v>349</v>
      </c>
      <c r="F458" s="57">
        <v>47</v>
      </c>
      <c r="G458" t="str">
        <f>VLOOKUP(A458,Rådata!$A$3:$A$2444,1,FALSE)</f>
        <v>0817401J01AA04</v>
      </c>
    </row>
    <row r="459" spans="1:7" x14ac:dyDescent="0.2">
      <c r="A459" t="str">
        <f t="shared" si="7"/>
        <v>0817401J01CA04</v>
      </c>
      <c r="B459" s="55" t="s">
        <v>86</v>
      </c>
      <c r="C459" s="55" t="s">
        <v>611</v>
      </c>
      <c r="D459" s="55" t="s">
        <v>247</v>
      </c>
      <c r="E459" s="55" t="s">
        <v>350</v>
      </c>
      <c r="F459" s="57">
        <v>8</v>
      </c>
      <c r="G459" t="str">
        <f>VLOOKUP(A459,Rådata!$A$3:$A$2444,1,FALSE)</f>
        <v>0817401J01CA04</v>
      </c>
    </row>
    <row r="460" spans="1:7" x14ac:dyDescent="0.2">
      <c r="A460" t="str">
        <f t="shared" si="7"/>
        <v>0817401J01CA08</v>
      </c>
      <c r="B460" s="55" t="s">
        <v>86</v>
      </c>
      <c r="C460" s="55" t="s">
        <v>611</v>
      </c>
      <c r="D460" s="55" t="s">
        <v>262</v>
      </c>
      <c r="E460" s="55" t="s">
        <v>351</v>
      </c>
      <c r="F460" s="57">
        <v>30</v>
      </c>
      <c r="G460" t="str">
        <f>VLOOKUP(A460,Rådata!$A$3:$A$2444,1,FALSE)</f>
        <v>0817401J01CA08</v>
      </c>
    </row>
    <row r="461" spans="1:7" x14ac:dyDescent="0.2">
      <c r="A461" t="str">
        <f t="shared" si="7"/>
        <v>0817401J01CE02</v>
      </c>
      <c r="B461" s="55" t="s">
        <v>86</v>
      </c>
      <c r="C461" s="55" t="s">
        <v>611</v>
      </c>
      <c r="D461" s="55" t="s">
        <v>246</v>
      </c>
      <c r="E461" s="55" t="s">
        <v>352</v>
      </c>
      <c r="F461" s="57">
        <v>4</v>
      </c>
      <c r="G461" t="str">
        <f>VLOOKUP(A461,Rådata!$A$3:$A$2444,1,FALSE)</f>
        <v>0817401J01CE02</v>
      </c>
    </row>
    <row r="462" spans="1:7" x14ac:dyDescent="0.2">
      <c r="A462" t="str">
        <f t="shared" si="7"/>
        <v>0817401J01CF05</v>
      </c>
      <c r="B462" s="55" t="s">
        <v>86</v>
      </c>
      <c r="C462" s="55" t="s">
        <v>611</v>
      </c>
      <c r="D462" s="55" t="s">
        <v>251</v>
      </c>
      <c r="E462" s="55" t="s">
        <v>353</v>
      </c>
      <c r="F462" s="57">
        <v>21</v>
      </c>
      <c r="G462" t="str">
        <f>VLOOKUP(A462,Rådata!$A$3:$A$2444,1,FALSE)</f>
        <v>0817401J01CF05</v>
      </c>
    </row>
    <row r="463" spans="1:7" x14ac:dyDescent="0.2">
      <c r="A463" t="str">
        <f t="shared" si="7"/>
        <v>0817401J01CR02</v>
      </c>
      <c r="B463" s="55" t="s">
        <v>86</v>
      </c>
      <c r="C463" s="55" t="s">
        <v>611</v>
      </c>
      <c r="D463" s="55" t="s">
        <v>253</v>
      </c>
      <c r="E463" s="55" t="s">
        <v>640</v>
      </c>
      <c r="F463" s="57">
        <v>10</v>
      </c>
      <c r="G463" t="str">
        <f>VLOOKUP(A463,Rådata!$A$3:$A$2444,1,FALSE)</f>
        <v>0817401J01CR02</v>
      </c>
    </row>
    <row r="464" spans="1:7" x14ac:dyDescent="0.2">
      <c r="A464" t="str">
        <f t="shared" si="7"/>
        <v>0817401J01DB05</v>
      </c>
      <c r="B464" s="55" t="s">
        <v>86</v>
      </c>
      <c r="C464" s="55" t="s">
        <v>611</v>
      </c>
      <c r="D464" s="55" t="s">
        <v>261</v>
      </c>
      <c r="E464" s="55" t="s">
        <v>355</v>
      </c>
      <c r="F464" s="57">
        <v>2</v>
      </c>
      <c r="G464" t="str">
        <f>VLOOKUP(A464,Rådata!$A$3:$A$2444,1,FALSE)</f>
        <v>0817401J01DB05</v>
      </c>
    </row>
    <row r="465" spans="1:7" x14ac:dyDescent="0.2">
      <c r="A465" t="str">
        <f t="shared" si="7"/>
        <v>0817401J01EA01</v>
      </c>
      <c r="B465" s="55" t="s">
        <v>86</v>
      </c>
      <c r="C465" s="55" t="s">
        <v>611</v>
      </c>
      <c r="D465" s="55" t="s">
        <v>259</v>
      </c>
      <c r="E465" s="55" t="s">
        <v>356</v>
      </c>
      <c r="F465" s="57">
        <v>3</v>
      </c>
      <c r="G465" t="str">
        <f>VLOOKUP(A465,Rådata!$A$3:$A$2444,1,FALSE)</f>
        <v>0817401J01EA01</v>
      </c>
    </row>
    <row r="466" spans="1:7" x14ac:dyDescent="0.2">
      <c r="A466" t="str">
        <f t="shared" si="7"/>
        <v>0817401J01EE01</v>
      </c>
      <c r="B466" s="55" t="s">
        <v>86</v>
      </c>
      <c r="C466" s="55" t="s">
        <v>611</v>
      </c>
      <c r="D466" s="55" t="s">
        <v>258</v>
      </c>
      <c r="E466" s="55" t="s">
        <v>364</v>
      </c>
      <c r="F466" s="57">
        <v>8</v>
      </c>
      <c r="G466" t="str">
        <f>VLOOKUP(A466,Rådata!$A$3:$A$2444,1,FALSE)</f>
        <v>0817401J01EE01</v>
      </c>
    </row>
    <row r="467" spans="1:7" x14ac:dyDescent="0.2">
      <c r="A467" t="str">
        <f t="shared" si="7"/>
        <v>0817401J01FA09</v>
      </c>
      <c r="B467" s="55" t="s">
        <v>86</v>
      </c>
      <c r="C467" s="55" t="s">
        <v>611</v>
      </c>
      <c r="D467" s="55" t="s">
        <v>257</v>
      </c>
      <c r="E467" s="55" t="s">
        <v>375</v>
      </c>
      <c r="F467" s="57">
        <v>2</v>
      </c>
      <c r="G467" t="str">
        <f>VLOOKUP(A467,Rådata!$A$3:$A$2444,1,FALSE)</f>
        <v>0817401J01FA09</v>
      </c>
    </row>
    <row r="468" spans="1:7" x14ac:dyDescent="0.2">
      <c r="A468" t="str">
        <f t="shared" si="7"/>
        <v>0817401J01FF01</v>
      </c>
      <c r="B468" s="55" t="s">
        <v>86</v>
      </c>
      <c r="C468" s="55" t="s">
        <v>611</v>
      </c>
      <c r="D468" s="55" t="s">
        <v>248</v>
      </c>
      <c r="E468" s="55" t="s">
        <v>358</v>
      </c>
      <c r="F468" s="57">
        <v>10</v>
      </c>
      <c r="G468" t="str">
        <f>VLOOKUP(A468,Rådata!$A$3:$A$2444,1,FALSE)</f>
        <v>0817401J01FF01</v>
      </c>
    </row>
    <row r="469" spans="1:7" x14ac:dyDescent="0.2">
      <c r="A469" t="str">
        <f t="shared" si="7"/>
        <v>0817401J01MA02</v>
      </c>
      <c r="B469" s="55" t="s">
        <v>86</v>
      </c>
      <c r="C469" s="55" t="s">
        <v>611</v>
      </c>
      <c r="D469" s="55" t="s">
        <v>252</v>
      </c>
      <c r="E469" s="55" t="s">
        <v>359</v>
      </c>
      <c r="F469" s="57">
        <v>29</v>
      </c>
      <c r="G469" t="str">
        <f>VLOOKUP(A469,Rådata!$A$3:$A$2444,1,FALSE)</f>
        <v>0817401J01MA02</v>
      </c>
    </row>
    <row r="470" spans="1:7" x14ac:dyDescent="0.2">
      <c r="A470" t="str">
        <f t="shared" si="7"/>
        <v>0817401J01XE01</v>
      </c>
      <c r="B470" s="55" t="s">
        <v>86</v>
      </c>
      <c r="C470" s="55" t="s">
        <v>611</v>
      </c>
      <c r="D470" s="55" t="s">
        <v>255</v>
      </c>
      <c r="E470" s="55" t="s">
        <v>361</v>
      </c>
      <c r="F470" s="57">
        <v>24</v>
      </c>
      <c r="G470" t="str">
        <f>VLOOKUP(A470,Rådata!$A$3:$A$2444,1,FALSE)</f>
        <v>0817401J01XE01</v>
      </c>
    </row>
    <row r="471" spans="1:7" x14ac:dyDescent="0.2">
      <c r="A471" t="str">
        <f t="shared" si="7"/>
        <v>0820190J01AA02</v>
      </c>
      <c r="B471" s="55" t="s">
        <v>34</v>
      </c>
      <c r="C471" s="55" t="s">
        <v>157</v>
      </c>
      <c r="D471" s="55" t="s">
        <v>249</v>
      </c>
      <c r="E471" s="55" t="s">
        <v>348</v>
      </c>
      <c r="F471" s="57">
        <v>102</v>
      </c>
      <c r="G471" t="str">
        <f>VLOOKUP(A471,Rådata!$A$3:$A$2444,1,FALSE)</f>
        <v>0820190J01AA02</v>
      </c>
    </row>
    <row r="472" spans="1:7" x14ac:dyDescent="0.2">
      <c r="A472" t="str">
        <f t="shared" si="7"/>
        <v>0820190J01AA04</v>
      </c>
      <c r="B472" s="55" t="s">
        <v>34</v>
      </c>
      <c r="C472" s="55" t="s">
        <v>157</v>
      </c>
      <c r="D472" s="55" t="s">
        <v>264</v>
      </c>
      <c r="E472" s="55" t="s">
        <v>349</v>
      </c>
      <c r="F472" s="57">
        <v>3</v>
      </c>
      <c r="G472" t="str">
        <f>VLOOKUP(A472,Rådata!$A$3:$A$2444,1,FALSE)</f>
        <v>0820190J01AA04</v>
      </c>
    </row>
    <row r="473" spans="1:7" x14ac:dyDescent="0.2">
      <c r="A473" t="str">
        <f t="shared" si="7"/>
        <v>0820190J01CA04</v>
      </c>
      <c r="B473" s="55" t="s">
        <v>34</v>
      </c>
      <c r="C473" s="55" t="s">
        <v>157</v>
      </c>
      <c r="D473" s="55" t="s">
        <v>247</v>
      </c>
      <c r="E473" s="55" t="s">
        <v>350</v>
      </c>
      <c r="F473" s="57">
        <v>119</v>
      </c>
      <c r="G473" t="str">
        <f>VLOOKUP(A473,Rådata!$A$3:$A$2444,1,FALSE)</f>
        <v>0820190J01CA04</v>
      </c>
    </row>
    <row r="474" spans="1:7" x14ac:dyDescent="0.2">
      <c r="A474" t="str">
        <f t="shared" si="7"/>
        <v>0820190J01CA08</v>
      </c>
      <c r="B474" s="55" t="s">
        <v>34</v>
      </c>
      <c r="C474" s="55" t="s">
        <v>157</v>
      </c>
      <c r="D474" s="55" t="s">
        <v>262</v>
      </c>
      <c r="E474" s="55" t="s">
        <v>351</v>
      </c>
      <c r="F474" s="57">
        <v>46</v>
      </c>
      <c r="G474" t="str">
        <f>VLOOKUP(A474,Rådata!$A$3:$A$2444,1,FALSE)</f>
        <v>0820190J01CA08</v>
      </c>
    </row>
    <row r="475" spans="1:7" x14ac:dyDescent="0.2">
      <c r="A475" t="str">
        <f t="shared" si="7"/>
        <v>0820190J01CE02</v>
      </c>
      <c r="B475" s="55" t="s">
        <v>34</v>
      </c>
      <c r="C475" s="55" t="s">
        <v>157</v>
      </c>
      <c r="D475" s="55" t="s">
        <v>246</v>
      </c>
      <c r="E475" s="55" t="s">
        <v>352</v>
      </c>
      <c r="F475" s="57">
        <v>136</v>
      </c>
      <c r="G475" t="str">
        <f>VLOOKUP(A475,Rådata!$A$3:$A$2444,1,FALSE)</f>
        <v>0820190J01CE02</v>
      </c>
    </row>
    <row r="476" spans="1:7" x14ac:dyDescent="0.2">
      <c r="A476" t="str">
        <f t="shared" si="7"/>
        <v>0820190J01CF05</v>
      </c>
      <c r="B476" s="55" t="s">
        <v>34</v>
      </c>
      <c r="C476" s="55" t="s">
        <v>157</v>
      </c>
      <c r="D476" s="55" t="s">
        <v>251</v>
      </c>
      <c r="E476" s="55" t="s">
        <v>353</v>
      </c>
      <c r="F476" s="57">
        <v>60</v>
      </c>
      <c r="G476" t="str">
        <f>VLOOKUP(A476,Rådata!$A$3:$A$2444,1,FALSE)</f>
        <v>0820190J01CF05</v>
      </c>
    </row>
    <row r="477" spans="1:7" x14ac:dyDescent="0.2">
      <c r="A477" t="str">
        <f t="shared" si="7"/>
        <v>0820190J01CR02</v>
      </c>
      <c r="B477" s="55" t="s">
        <v>34</v>
      </c>
      <c r="C477" s="55" t="s">
        <v>157</v>
      </c>
      <c r="D477" s="55" t="s">
        <v>253</v>
      </c>
      <c r="E477" s="55" t="s">
        <v>640</v>
      </c>
      <c r="F477" s="57">
        <v>144</v>
      </c>
      <c r="G477" t="str">
        <f>VLOOKUP(A477,Rådata!$A$3:$A$2444,1,FALSE)</f>
        <v>0820190J01CR02</v>
      </c>
    </row>
    <row r="478" spans="1:7" x14ac:dyDescent="0.2">
      <c r="A478" t="str">
        <f t="shared" si="7"/>
        <v>0820190J01DB05</v>
      </c>
      <c r="B478" s="55" t="s">
        <v>34</v>
      </c>
      <c r="C478" s="55" t="s">
        <v>157</v>
      </c>
      <c r="D478" s="55" t="s">
        <v>261</v>
      </c>
      <c r="E478" s="55" t="s">
        <v>355</v>
      </c>
      <c r="F478" s="57">
        <v>5</v>
      </c>
      <c r="G478" t="str">
        <f>VLOOKUP(A478,Rådata!$A$3:$A$2444,1,FALSE)</f>
        <v>0820190J01DB05</v>
      </c>
    </row>
    <row r="479" spans="1:7" x14ac:dyDescent="0.2">
      <c r="A479" t="str">
        <f t="shared" si="7"/>
        <v>0820190J01EA01</v>
      </c>
      <c r="B479" s="55" t="s">
        <v>34</v>
      </c>
      <c r="C479" s="55" t="s">
        <v>157</v>
      </c>
      <c r="D479" s="55" t="s">
        <v>259</v>
      </c>
      <c r="E479" s="55" t="s">
        <v>356</v>
      </c>
      <c r="F479" s="57">
        <v>11</v>
      </c>
      <c r="G479" t="str">
        <f>VLOOKUP(A479,Rådata!$A$3:$A$2444,1,FALSE)</f>
        <v>0820190J01EA01</v>
      </c>
    </row>
    <row r="480" spans="1:7" x14ac:dyDescent="0.2">
      <c r="A480" t="str">
        <f t="shared" si="7"/>
        <v>0820190J01EE01</v>
      </c>
      <c r="B480" s="55" t="s">
        <v>34</v>
      </c>
      <c r="C480" s="55" t="s">
        <v>157</v>
      </c>
      <c r="D480" s="55" t="s">
        <v>258</v>
      </c>
      <c r="E480" s="55" t="s">
        <v>364</v>
      </c>
      <c r="F480" s="57">
        <v>34</v>
      </c>
      <c r="G480" t="str">
        <f>VLOOKUP(A480,Rådata!$A$3:$A$2444,1,FALSE)</f>
        <v>0820190J01EE01</v>
      </c>
    </row>
    <row r="481" spans="1:7" x14ac:dyDescent="0.2">
      <c r="A481" t="str">
        <f t="shared" si="7"/>
        <v>0820190J01FA10</v>
      </c>
      <c r="B481" s="55" t="s">
        <v>34</v>
      </c>
      <c r="C481" s="55" t="s">
        <v>157</v>
      </c>
      <c r="D481" s="55" t="s">
        <v>268</v>
      </c>
      <c r="E481" s="55" t="s">
        <v>368</v>
      </c>
      <c r="F481" s="57">
        <v>11</v>
      </c>
      <c r="G481" t="str">
        <f>VLOOKUP(A481,Rådata!$A$3:$A$2444,1,FALSE)</f>
        <v>0820190J01FA10</v>
      </c>
    </row>
    <row r="482" spans="1:7" x14ac:dyDescent="0.2">
      <c r="A482" t="str">
        <f t="shared" si="7"/>
        <v>0820190J01FF01</v>
      </c>
      <c r="B482" s="55" t="s">
        <v>34</v>
      </c>
      <c r="C482" s="55" t="s">
        <v>157</v>
      </c>
      <c r="D482" s="55" t="s">
        <v>248</v>
      </c>
      <c r="E482" s="55" t="s">
        <v>358</v>
      </c>
      <c r="F482" s="57">
        <v>72</v>
      </c>
      <c r="G482" t="str">
        <f>VLOOKUP(A482,Rådata!$A$3:$A$2444,1,FALSE)</f>
        <v>0820190J01FF01</v>
      </c>
    </row>
    <row r="483" spans="1:7" x14ac:dyDescent="0.2">
      <c r="A483" t="str">
        <f t="shared" si="7"/>
        <v>0820190J01MA02</v>
      </c>
      <c r="B483" s="55" t="s">
        <v>34</v>
      </c>
      <c r="C483" s="55" t="s">
        <v>157</v>
      </c>
      <c r="D483" s="55" t="s">
        <v>252</v>
      </c>
      <c r="E483" s="55" t="s">
        <v>359</v>
      </c>
      <c r="F483" s="57">
        <v>187</v>
      </c>
      <c r="G483" t="str">
        <f>VLOOKUP(A483,Rådata!$A$3:$A$2444,1,FALSE)</f>
        <v>0820190J01MA02</v>
      </c>
    </row>
    <row r="484" spans="1:7" x14ac:dyDescent="0.2">
      <c r="A484" t="str">
        <f t="shared" si="7"/>
        <v>0820190J01MA12</v>
      </c>
      <c r="B484" s="55" t="s">
        <v>34</v>
      </c>
      <c r="C484" s="55" t="s">
        <v>157</v>
      </c>
      <c r="D484" s="55" t="s">
        <v>265</v>
      </c>
      <c r="E484" s="55" t="s">
        <v>379</v>
      </c>
      <c r="F484" s="57">
        <v>19</v>
      </c>
      <c r="G484" t="str">
        <f>VLOOKUP(A484,Rådata!$A$3:$A$2444,1,FALSE)</f>
        <v>0820190J01MA12</v>
      </c>
    </row>
    <row r="485" spans="1:7" x14ac:dyDescent="0.2">
      <c r="A485" t="str">
        <f t="shared" si="7"/>
        <v>0820190J01MA14</v>
      </c>
      <c r="B485" s="55" t="s">
        <v>34</v>
      </c>
      <c r="C485" s="55" t="s">
        <v>157</v>
      </c>
      <c r="D485" s="55" t="s">
        <v>272</v>
      </c>
      <c r="E485" s="55" t="s">
        <v>386</v>
      </c>
      <c r="F485" s="57">
        <v>3</v>
      </c>
      <c r="G485" t="str">
        <f>VLOOKUP(A485,Rådata!$A$3:$A$2444,1,FALSE)</f>
        <v>0820190J01MA14</v>
      </c>
    </row>
    <row r="486" spans="1:7" x14ac:dyDescent="0.2">
      <c r="A486" t="str">
        <f t="shared" si="7"/>
        <v>0820190J01XE01</v>
      </c>
      <c r="B486" s="55" t="s">
        <v>34</v>
      </c>
      <c r="C486" s="55" t="s">
        <v>157</v>
      </c>
      <c r="D486" s="55" t="s">
        <v>255</v>
      </c>
      <c r="E486" s="55" t="s">
        <v>361</v>
      </c>
      <c r="F486" s="57">
        <v>20</v>
      </c>
      <c r="G486" t="str">
        <f>VLOOKUP(A486,Rådata!$A$3:$A$2444,1,FALSE)</f>
        <v>0820190J01XE01</v>
      </c>
    </row>
    <row r="487" spans="1:7" x14ac:dyDescent="0.2">
      <c r="A487" t="str">
        <f t="shared" si="7"/>
        <v>0820705J01AA02</v>
      </c>
      <c r="B487" s="55" t="s">
        <v>45</v>
      </c>
      <c r="C487" s="55" t="s">
        <v>168</v>
      </c>
      <c r="D487" s="55" t="s">
        <v>249</v>
      </c>
      <c r="E487" s="55" t="s">
        <v>348</v>
      </c>
      <c r="F487" s="57">
        <v>9</v>
      </c>
      <c r="G487" t="str">
        <f>VLOOKUP(A487,Rådata!$A$3:$A$2444,1,FALSE)</f>
        <v>0820705J01AA02</v>
      </c>
    </row>
    <row r="488" spans="1:7" x14ac:dyDescent="0.2">
      <c r="A488" t="str">
        <f t="shared" si="7"/>
        <v>0820705J01AA04</v>
      </c>
      <c r="B488" s="55" t="s">
        <v>45</v>
      </c>
      <c r="C488" s="55" t="s">
        <v>168</v>
      </c>
      <c r="D488" s="55" t="s">
        <v>264</v>
      </c>
      <c r="E488" s="55" t="s">
        <v>349</v>
      </c>
      <c r="F488" s="57">
        <v>16</v>
      </c>
      <c r="G488" t="str">
        <f>VLOOKUP(A488,Rådata!$A$3:$A$2444,1,FALSE)</f>
        <v>0820705J01AA04</v>
      </c>
    </row>
    <row r="489" spans="1:7" x14ac:dyDescent="0.2">
      <c r="A489" t="str">
        <f t="shared" si="7"/>
        <v>0820705J01CE02</v>
      </c>
      <c r="B489" s="55" t="s">
        <v>45</v>
      </c>
      <c r="C489" s="55" t="s">
        <v>168</v>
      </c>
      <c r="D489" s="55" t="s">
        <v>246</v>
      </c>
      <c r="E489" s="55" t="s">
        <v>352</v>
      </c>
      <c r="F489" s="57">
        <v>1</v>
      </c>
      <c r="G489" t="str">
        <f>VLOOKUP(A489,Rådata!$A$3:$A$2444,1,FALSE)</f>
        <v>0820705J01CE02</v>
      </c>
    </row>
    <row r="490" spans="1:7" x14ac:dyDescent="0.2">
      <c r="A490" t="str">
        <f t="shared" si="7"/>
        <v>0820705J01CF05</v>
      </c>
      <c r="B490" s="55" t="s">
        <v>45</v>
      </c>
      <c r="C490" s="55" t="s">
        <v>168</v>
      </c>
      <c r="D490" s="55" t="s">
        <v>251</v>
      </c>
      <c r="E490" s="55" t="s">
        <v>353</v>
      </c>
      <c r="F490" s="57">
        <v>8</v>
      </c>
      <c r="G490" t="str">
        <f>VLOOKUP(A490,Rådata!$A$3:$A$2444,1,FALSE)</f>
        <v>0820705J01CF05</v>
      </c>
    </row>
    <row r="491" spans="1:7" x14ac:dyDescent="0.2">
      <c r="A491" t="str">
        <f t="shared" si="7"/>
        <v>0820705J01FF01</v>
      </c>
      <c r="B491" s="55" t="s">
        <v>45</v>
      </c>
      <c r="C491" s="55" t="s">
        <v>168</v>
      </c>
      <c r="D491" s="55" t="s">
        <v>248</v>
      </c>
      <c r="E491" s="55" t="s">
        <v>358</v>
      </c>
      <c r="F491" s="57">
        <v>1</v>
      </c>
      <c r="G491" t="str">
        <f>VLOOKUP(A491,Rådata!$A$3:$A$2444,1,FALSE)</f>
        <v>0820705J01FF01</v>
      </c>
    </row>
    <row r="492" spans="1:7" x14ac:dyDescent="0.2">
      <c r="A492" t="str">
        <f t="shared" si="7"/>
        <v>0822190J01AA02</v>
      </c>
      <c r="B492" s="55" t="s">
        <v>83</v>
      </c>
      <c r="C492" s="55" t="s">
        <v>202</v>
      </c>
      <c r="D492" s="55" t="s">
        <v>249</v>
      </c>
      <c r="E492" s="55" t="s">
        <v>348</v>
      </c>
      <c r="F492" s="57">
        <v>2</v>
      </c>
      <c r="G492" t="str">
        <f>VLOOKUP(A492,Rådata!$A$3:$A$2444,1,FALSE)</f>
        <v>0822190J01AA02</v>
      </c>
    </row>
    <row r="493" spans="1:7" x14ac:dyDescent="0.2">
      <c r="A493" t="str">
        <f t="shared" si="7"/>
        <v>0822190J01CA04</v>
      </c>
      <c r="B493" s="55" t="s">
        <v>83</v>
      </c>
      <c r="C493" s="55" t="s">
        <v>202</v>
      </c>
      <c r="D493" s="55" t="s">
        <v>247</v>
      </c>
      <c r="E493" s="55" t="s">
        <v>350</v>
      </c>
      <c r="F493" s="57">
        <v>13</v>
      </c>
      <c r="G493" t="str">
        <f>VLOOKUP(A493,Rådata!$A$3:$A$2444,1,FALSE)</f>
        <v>0822190J01CA04</v>
      </c>
    </row>
    <row r="494" spans="1:7" x14ac:dyDescent="0.2">
      <c r="A494" t="str">
        <f t="shared" si="7"/>
        <v>0822190J01CA08</v>
      </c>
      <c r="B494" s="55" t="s">
        <v>83</v>
      </c>
      <c r="C494" s="55" t="s">
        <v>202</v>
      </c>
      <c r="D494" s="55" t="s">
        <v>262</v>
      </c>
      <c r="E494" s="55" t="s">
        <v>351</v>
      </c>
      <c r="F494" s="57">
        <v>33</v>
      </c>
      <c r="G494" t="str">
        <f>VLOOKUP(A494,Rådata!$A$3:$A$2444,1,FALSE)</f>
        <v>0822190J01CA08</v>
      </c>
    </row>
    <row r="495" spans="1:7" x14ac:dyDescent="0.2">
      <c r="A495" t="str">
        <f t="shared" si="7"/>
        <v>0822190J01CE02</v>
      </c>
      <c r="B495" s="55" t="s">
        <v>83</v>
      </c>
      <c r="C495" s="55" t="s">
        <v>202</v>
      </c>
      <c r="D495" s="55" t="s">
        <v>246</v>
      </c>
      <c r="E495" s="55" t="s">
        <v>352</v>
      </c>
      <c r="F495" s="57">
        <v>3</v>
      </c>
      <c r="G495" t="str">
        <f>VLOOKUP(A495,Rådata!$A$3:$A$2444,1,FALSE)</f>
        <v>0822190J01CE02</v>
      </c>
    </row>
    <row r="496" spans="1:7" x14ac:dyDescent="0.2">
      <c r="A496" t="str">
        <f t="shared" si="7"/>
        <v>0822190J01CF05</v>
      </c>
      <c r="B496" s="55" t="s">
        <v>83</v>
      </c>
      <c r="C496" s="55" t="s">
        <v>202</v>
      </c>
      <c r="D496" s="55" t="s">
        <v>251</v>
      </c>
      <c r="E496" s="55" t="s">
        <v>353</v>
      </c>
      <c r="F496" s="57">
        <v>29</v>
      </c>
      <c r="G496" t="str">
        <f>VLOOKUP(A496,Rådata!$A$3:$A$2444,1,FALSE)</f>
        <v>0822190J01CF05</v>
      </c>
    </row>
    <row r="497" spans="1:7" x14ac:dyDescent="0.2">
      <c r="A497" t="str">
        <f t="shared" si="7"/>
        <v>0822190J01CR02</v>
      </c>
      <c r="B497" s="55" t="s">
        <v>83</v>
      </c>
      <c r="C497" s="55" t="s">
        <v>202</v>
      </c>
      <c r="D497" s="55" t="s">
        <v>253</v>
      </c>
      <c r="E497" s="55" t="s">
        <v>640</v>
      </c>
      <c r="F497" s="57">
        <v>2</v>
      </c>
      <c r="G497" t="str">
        <f>VLOOKUP(A497,Rådata!$A$3:$A$2444,1,FALSE)</f>
        <v>0822190J01CR02</v>
      </c>
    </row>
    <row r="498" spans="1:7" x14ac:dyDescent="0.2">
      <c r="A498" t="str">
        <f t="shared" si="7"/>
        <v>0822190J01DB05</v>
      </c>
      <c r="B498" s="55" t="s">
        <v>83</v>
      </c>
      <c r="C498" s="55" t="s">
        <v>202</v>
      </c>
      <c r="D498" s="55" t="s">
        <v>261</v>
      </c>
      <c r="E498" s="55" t="s">
        <v>355</v>
      </c>
      <c r="F498" s="57">
        <v>14</v>
      </c>
      <c r="G498" t="str">
        <f>VLOOKUP(A498,Rådata!$A$3:$A$2444,1,FALSE)</f>
        <v>0822190J01DB05</v>
      </c>
    </row>
    <row r="499" spans="1:7" x14ac:dyDescent="0.2">
      <c r="A499" t="str">
        <f t="shared" si="7"/>
        <v>0822190J01EA01</v>
      </c>
      <c r="B499" s="55" t="s">
        <v>83</v>
      </c>
      <c r="C499" s="55" t="s">
        <v>202</v>
      </c>
      <c r="D499" s="55" t="s">
        <v>259</v>
      </c>
      <c r="E499" s="55" t="s">
        <v>356</v>
      </c>
      <c r="F499" s="57">
        <v>14</v>
      </c>
      <c r="G499" t="str">
        <f>VLOOKUP(A499,Rådata!$A$3:$A$2444,1,FALSE)</f>
        <v>0822190J01EA01</v>
      </c>
    </row>
    <row r="500" spans="1:7" x14ac:dyDescent="0.2">
      <c r="A500" t="str">
        <f t="shared" si="7"/>
        <v>0822190J01EE01</v>
      </c>
      <c r="B500" s="55" t="s">
        <v>83</v>
      </c>
      <c r="C500" s="55" t="s">
        <v>202</v>
      </c>
      <c r="D500" s="55" t="s">
        <v>258</v>
      </c>
      <c r="E500" s="55" t="s">
        <v>364</v>
      </c>
      <c r="F500" s="57">
        <v>25</v>
      </c>
      <c r="G500" t="str">
        <f>VLOOKUP(A500,Rådata!$A$3:$A$2444,1,FALSE)</f>
        <v>0822190J01EE01</v>
      </c>
    </row>
    <row r="501" spans="1:7" x14ac:dyDescent="0.2">
      <c r="A501" t="str">
        <f t="shared" si="7"/>
        <v>0822190J01FA09</v>
      </c>
      <c r="B501" s="55" t="s">
        <v>83</v>
      </c>
      <c r="C501" s="55" t="s">
        <v>202</v>
      </c>
      <c r="D501" s="55" t="s">
        <v>257</v>
      </c>
      <c r="E501" s="55" t="s">
        <v>375</v>
      </c>
      <c r="F501" s="57">
        <v>2</v>
      </c>
      <c r="G501" t="str">
        <f>VLOOKUP(A501,Rådata!$A$3:$A$2444,1,FALSE)</f>
        <v>0822190J01FA09</v>
      </c>
    </row>
    <row r="502" spans="1:7" x14ac:dyDescent="0.2">
      <c r="A502" t="str">
        <f t="shared" si="7"/>
        <v>0822190J01FF01</v>
      </c>
      <c r="B502" s="55" t="s">
        <v>83</v>
      </c>
      <c r="C502" s="55" t="s">
        <v>202</v>
      </c>
      <c r="D502" s="55" t="s">
        <v>248</v>
      </c>
      <c r="E502" s="55" t="s">
        <v>358</v>
      </c>
      <c r="F502" s="57">
        <v>15</v>
      </c>
      <c r="G502" t="str">
        <f>VLOOKUP(A502,Rådata!$A$3:$A$2444,1,FALSE)</f>
        <v>0822190J01FF01</v>
      </c>
    </row>
    <row r="503" spans="1:7" x14ac:dyDescent="0.2">
      <c r="A503" t="str">
        <f t="shared" si="7"/>
        <v>0822190J01MA02</v>
      </c>
      <c r="B503" s="55" t="s">
        <v>83</v>
      </c>
      <c r="C503" s="55" t="s">
        <v>202</v>
      </c>
      <c r="D503" s="55" t="s">
        <v>252</v>
      </c>
      <c r="E503" s="55" t="s">
        <v>359</v>
      </c>
      <c r="F503" s="57">
        <v>14</v>
      </c>
      <c r="G503" t="str">
        <f>VLOOKUP(A503,Rådata!$A$3:$A$2444,1,FALSE)</f>
        <v>0822190J01MA02</v>
      </c>
    </row>
    <row r="504" spans="1:7" x14ac:dyDescent="0.2">
      <c r="A504" t="str">
        <f t="shared" si="7"/>
        <v>0822190J01XE01</v>
      </c>
      <c r="B504" s="55" t="s">
        <v>83</v>
      </c>
      <c r="C504" s="55" t="s">
        <v>202</v>
      </c>
      <c r="D504" s="55" t="s">
        <v>255</v>
      </c>
      <c r="E504" s="55" t="s">
        <v>361</v>
      </c>
      <c r="F504" s="57">
        <v>29</v>
      </c>
      <c r="G504" t="str">
        <f>VLOOKUP(A504,Rådata!$A$3:$A$2444,1,FALSE)</f>
        <v>0822190J01XE01</v>
      </c>
    </row>
    <row r="505" spans="1:7" x14ac:dyDescent="0.2">
      <c r="A505" t="str">
        <f t="shared" si="7"/>
        <v>0822490J01AA02</v>
      </c>
      <c r="B505" s="55" t="s">
        <v>69</v>
      </c>
      <c r="C505" s="55" t="s">
        <v>189</v>
      </c>
      <c r="D505" s="55" t="s">
        <v>249</v>
      </c>
      <c r="E505" s="55" t="s">
        <v>348</v>
      </c>
      <c r="F505" s="57">
        <v>2</v>
      </c>
      <c r="G505" t="str">
        <f>VLOOKUP(A505,Rådata!$A$3:$A$2444,1,FALSE)</f>
        <v>0822490J01AA02</v>
      </c>
    </row>
    <row r="506" spans="1:7" x14ac:dyDescent="0.2">
      <c r="A506" t="str">
        <f t="shared" si="7"/>
        <v>0822490J01CA04</v>
      </c>
      <c r="B506" s="55" t="s">
        <v>69</v>
      </c>
      <c r="C506" s="55" t="s">
        <v>189</v>
      </c>
      <c r="D506" s="55" t="s">
        <v>247</v>
      </c>
      <c r="E506" s="55" t="s">
        <v>350</v>
      </c>
      <c r="F506" s="57">
        <v>1</v>
      </c>
      <c r="G506" t="str">
        <f>VLOOKUP(A506,Rådata!$A$3:$A$2444,1,FALSE)</f>
        <v>0822490J01CA04</v>
      </c>
    </row>
    <row r="507" spans="1:7" x14ac:dyDescent="0.2">
      <c r="A507" t="str">
        <f t="shared" si="7"/>
        <v>0822490J01CA08</v>
      </c>
      <c r="B507" s="55" t="s">
        <v>69</v>
      </c>
      <c r="C507" s="55" t="s">
        <v>189</v>
      </c>
      <c r="D507" s="55" t="s">
        <v>262</v>
      </c>
      <c r="E507" s="55" t="s">
        <v>351</v>
      </c>
      <c r="F507" s="57">
        <v>1</v>
      </c>
      <c r="G507" t="str">
        <f>VLOOKUP(A507,Rådata!$A$3:$A$2444,1,FALSE)</f>
        <v>0822490J01CA08</v>
      </c>
    </row>
    <row r="508" spans="1:7" x14ac:dyDescent="0.2">
      <c r="A508" t="str">
        <f t="shared" si="7"/>
        <v>0822490J01CF05</v>
      </c>
      <c r="B508" s="55" t="s">
        <v>69</v>
      </c>
      <c r="C508" s="55" t="s">
        <v>189</v>
      </c>
      <c r="D508" s="55" t="s">
        <v>251</v>
      </c>
      <c r="E508" s="55" t="s">
        <v>353</v>
      </c>
      <c r="F508" s="57">
        <v>12</v>
      </c>
      <c r="G508" t="str">
        <f>VLOOKUP(A508,Rådata!$A$3:$A$2444,1,FALSE)</f>
        <v>0822490J01CF05</v>
      </c>
    </row>
    <row r="509" spans="1:7" x14ac:dyDescent="0.2">
      <c r="A509" t="str">
        <f t="shared" si="7"/>
        <v>0822490J01DB05</v>
      </c>
      <c r="B509" s="55" t="s">
        <v>69</v>
      </c>
      <c r="C509" s="55" t="s">
        <v>189</v>
      </c>
      <c r="D509" s="55" t="s">
        <v>261</v>
      </c>
      <c r="E509" s="55" t="s">
        <v>355</v>
      </c>
      <c r="F509" s="57">
        <v>2</v>
      </c>
      <c r="G509" t="str">
        <f>VLOOKUP(A509,Rådata!$A$3:$A$2444,1,FALSE)</f>
        <v>0822490J01DB05</v>
      </c>
    </row>
    <row r="510" spans="1:7" x14ac:dyDescent="0.2">
      <c r="A510" t="str">
        <f t="shared" si="7"/>
        <v>0822490J01FF01</v>
      </c>
      <c r="B510" s="55" t="s">
        <v>69</v>
      </c>
      <c r="C510" s="55" t="s">
        <v>189</v>
      </c>
      <c r="D510" s="55" t="s">
        <v>248</v>
      </c>
      <c r="E510" s="55" t="s">
        <v>358</v>
      </c>
      <c r="F510" s="57">
        <v>1</v>
      </c>
      <c r="G510" t="str">
        <f>VLOOKUP(A510,Rådata!$A$3:$A$2444,1,FALSE)</f>
        <v>0822490J01FF01</v>
      </c>
    </row>
    <row r="511" spans="1:7" x14ac:dyDescent="0.2">
      <c r="A511" t="str">
        <f t="shared" si="7"/>
        <v>0822490J01MA02</v>
      </c>
      <c r="B511" s="55" t="s">
        <v>69</v>
      </c>
      <c r="C511" s="55" t="s">
        <v>189</v>
      </c>
      <c r="D511" s="55" t="s">
        <v>252</v>
      </c>
      <c r="E511" s="55" t="s">
        <v>359</v>
      </c>
      <c r="F511" s="57">
        <v>5</v>
      </c>
      <c r="G511" t="str">
        <f>VLOOKUP(A511,Rådata!$A$3:$A$2444,1,FALSE)</f>
        <v>0822490J01MA02</v>
      </c>
    </row>
    <row r="512" spans="1:7" x14ac:dyDescent="0.2">
      <c r="A512" t="str">
        <f t="shared" si="7"/>
        <v>0822490J01XE01</v>
      </c>
      <c r="B512" s="55" t="s">
        <v>69</v>
      </c>
      <c r="C512" s="55" t="s">
        <v>189</v>
      </c>
      <c r="D512" s="55" t="s">
        <v>255</v>
      </c>
      <c r="E512" s="55" t="s">
        <v>361</v>
      </c>
      <c r="F512" s="57">
        <v>1</v>
      </c>
      <c r="G512" t="str">
        <f>VLOOKUP(A512,Rådata!$A$3:$A$2444,1,FALSE)</f>
        <v>0822490J01XE01</v>
      </c>
    </row>
    <row r="513" spans="1:7" x14ac:dyDescent="0.2">
      <c r="A513" t="str">
        <f t="shared" si="7"/>
        <v>0822705J01FF01</v>
      </c>
      <c r="B513" s="55" t="s">
        <v>118</v>
      </c>
      <c r="C513" s="55" t="s">
        <v>235</v>
      </c>
      <c r="D513" s="55" t="s">
        <v>248</v>
      </c>
      <c r="E513" s="55" t="s">
        <v>358</v>
      </c>
      <c r="F513" s="57">
        <v>1</v>
      </c>
      <c r="G513" t="str">
        <f>VLOOKUP(A513,Rådata!$A$3:$A$2444,1,FALSE)</f>
        <v>0822705J01FF01</v>
      </c>
    </row>
    <row r="514" spans="1:7" x14ac:dyDescent="0.2">
      <c r="A514" t="str">
        <f t="shared" si="7"/>
        <v>0822801J01CA04</v>
      </c>
      <c r="B514" s="55" t="s">
        <v>85</v>
      </c>
      <c r="C514" s="55" t="s">
        <v>204</v>
      </c>
      <c r="D514" s="55" t="s">
        <v>247</v>
      </c>
      <c r="E514" s="55" t="s">
        <v>350</v>
      </c>
      <c r="F514" s="57">
        <v>1</v>
      </c>
      <c r="G514" t="str">
        <f>VLOOKUP(A514,Rådata!$A$3:$A$2444,1,FALSE)</f>
        <v>0822801J01CA04</v>
      </c>
    </row>
    <row r="515" spans="1:7" x14ac:dyDescent="0.2">
      <c r="A515" t="str">
        <f t="shared" ref="A515:A578" si="8">B515&amp;D515</f>
        <v>0822801J01CE02</v>
      </c>
      <c r="B515" s="55" t="s">
        <v>85</v>
      </c>
      <c r="C515" s="55" t="s">
        <v>204</v>
      </c>
      <c r="D515" s="55" t="s">
        <v>246</v>
      </c>
      <c r="E515" s="55" t="s">
        <v>352</v>
      </c>
      <c r="F515" s="57">
        <v>5</v>
      </c>
      <c r="G515" t="str">
        <f>VLOOKUP(A515,Rådata!$A$3:$A$2444,1,FALSE)</f>
        <v>0822801J01CE02</v>
      </c>
    </row>
    <row r="516" spans="1:7" x14ac:dyDescent="0.2">
      <c r="A516" t="str">
        <f t="shared" si="8"/>
        <v>0822801J01CF05</v>
      </c>
      <c r="B516" s="55" t="s">
        <v>85</v>
      </c>
      <c r="C516" s="55" t="s">
        <v>204</v>
      </c>
      <c r="D516" s="55" t="s">
        <v>251</v>
      </c>
      <c r="E516" s="55" t="s">
        <v>353</v>
      </c>
      <c r="F516" s="57">
        <v>11</v>
      </c>
      <c r="G516" t="str">
        <f>VLOOKUP(A516,Rådata!$A$3:$A$2444,1,FALSE)</f>
        <v>0822801J01CF05</v>
      </c>
    </row>
    <row r="517" spans="1:7" x14ac:dyDescent="0.2">
      <c r="A517" t="str">
        <f t="shared" si="8"/>
        <v>0822801J01CR02</v>
      </c>
      <c r="B517" s="55" t="s">
        <v>85</v>
      </c>
      <c r="C517" s="55" t="s">
        <v>204</v>
      </c>
      <c r="D517" s="55" t="s">
        <v>253</v>
      </c>
      <c r="E517" s="55" t="s">
        <v>640</v>
      </c>
      <c r="F517" s="57">
        <v>4</v>
      </c>
      <c r="G517" t="str">
        <f>VLOOKUP(A517,Rådata!$A$3:$A$2444,1,FALSE)</f>
        <v>0822801J01CR02</v>
      </c>
    </row>
    <row r="518" spans="1:7" x14ac:dyDescent="0.2">
      <c r="A518" t="str">
        <f t="shared" si="8"/>
        <v>0822801J01EE01</v>
      </c>
      <c r="B518" s="55" t="s">
        <v>85</v>
      </c>
      <c r="C518" s="55" t="s">
        <v>204</v>
      </c>
      <c r="D518" s="55" t="s">
        <v>258</v>
      </c>
      <c r="E518" s="55" t="s">
        <v>364</v>
      </c>
      <c r="F518" s="57">
        <v>2</v>
      </c>
      <c r="G518" t="str">
        <f>VLOOKUP(A518,Rådata!$A$3:$A$2444,1,FALSE)</f>
        <v>0822801J01EE01</v>
      </c>
    </row>
    <row r="519" spans="1:7" x14ac:dyDescent="0.2">
      <c r="A519" t="str">
        <f t="shared" si="8"/>
        <v>0822801J01FF01</v>
      </c>
      <c r="B519" s="55" t="s">
        <v>85</v>
      </c>
      <c r="C519" s="55" t="s">
        <v>204</v>
      </c>
      <c r="D519" s="55" t="s">
        <v>248</v>
      </c>
      <c r="E519" s="55" t="s">
        <v>358</v>
      </c>
      <c r="F519" s="57">
        <v>24</v>
      </c>
      <c r="G519" t="str">
        <f>VLOOKUP(A519,Rådata!$A$3:$A$2444,1,FALSE)</f>
        <v>0822801J01FF01</v>
      </c>
    </row>
    <row r="520" spans="1:7" x14ac:dyDescent="0.2">
      <c r="A520" t="str">
        <f t="shared" si="8"/>
        <v>0822801J01MA02</v>
      </c>
      <c r="B520" s="55" t="s">
        <v>85</v>
      </c>
      <c r="C520" s="55" t="s">
        <v>204</v>
      </c>
      <c r="D520" s="55" t="s">
        <v>252</v>
      </c>
      <c r="E520" s="55" t="s">
        <v>359</v>
      </c>
      <c r="F520" s="57">
        <v>3</v>
      </c>
      <c r="G520" t="str">
        <f>VLOOKUP(A520,Rådata!$A$3:$A$2444,1,FALSE)</f>
        <v>0822801J01MA02</v>
      </c>
    </row>
    <row r="521" spans="1:7" x14ac:dyDescent="0.2">
      <c r="A521" t="str">
        <f t="shared" si="8"/>
        <v>0823001J01AA02</v>
      </c>
      <c r="B521" s="55" t="s">
        <v>331</v>
      </c>
      <c r="C521" s="55" t="s">
        <v>558</v>
      </c>
      <c r="D521" s="55" t="s">
        <v>249</v>
      </c>
      <c r="E521" s="55" t="s">
        <v>348</v>
      </c>
      <c r="F521" s="57">
        <v>4</v>
      </c>
      <c r="G521" t="e">
        <f>VLOOKUP(A521,Rådata!$A$3:$A$2444,1,FALSE)</f>
        <v>#N/A</v>
      </c>
    </row>
    <row r="522" spans="1:7" x14ac:dyDescent="0.2">
      <c r="A522" t="str">
        <f t="shared" si="8"/>
        <v>0823001J01CA04</v>
      </c>
      <c r="B522" s="55" t="s">
        <v>331</v>
      </c>
      <c r="C522" s="55" t="s">
        <v>558</v>
      </c>
      <c r="D522" s="55" t="s">
        <v>247</v>
      </c>
      <c r="E522" s="55" t="s">
        <v>350</v>
      </c>
      <c r="F522" s="57">
        <v>1</v>
      </c>
      <c r="G522" t="e">
        <f>VLOOKUP(A522,Rådata!$A$3:$A$2444,1,FALSE)</f>
        <v>#N/A</v>
      </c>
    </row>
    <row r="523" spans="1:7" x14ac:dyDescent="0.2">
      <c r="A523" t="str">
        <f t="shared" si="8"/>
        <v>0823001J01CA08</v>
      </c>
      <c r="B523" s="55" t="s">
        <v>331</v>
      </c>
      <c r="C523" s="55" t="s">
        <v>558</v>
      </c>
      <c r="D523" s="55" t="s">
        <v>262</v>
      </c>
      <c r="E523" s="55" t="s">
        <v>351</v>
      </c>
      <c r="F523" s="57">
        <v>1</v>
      </c>
      <c r="G523" t="e">
        <f>VLOOKUP(A523,Rådata!$A$3:$A$2444,1,FALSE)</f>
        <v>#N/A</v>
      </c>
    </row>
    <row r="524" spans="1:7" x14ac:dyDescent="0.2">
      <c r="A524" t="str">
        <f t="shared" si="8"/>
        <v>0823001J01CE02</v>
      </c>
      <c r="B524" s="55" t="s">
        <v>331</v>
      </c>
      <c r="C524" s="55" t="s">
        <v>558</v>
      </c>
      <c r="D524" s="55" t="s">
        <v>246</v>
      </c>
      <c r="E524" s="55" t="s">
        <v>352</v>
      </c>
      <c r="F524" s="57">
        <v>4</v>
      </c>
      <c r="G524" t="e">
        <f>VLOOKUP(A524,Rådata!$A$3:$A$2444,1,FALSE)</f>
        <v>#N/A</v>
      </c>
    </row>
    <row r="525" spans="1:7" x14ac:dyDescent="0.2">
      <c r="A525" t="str">
        <f t="shared" si="8"/>
        <v>0823001J01EA01</v>
      </c>
      <c r="B525" s="55" t="s">
        <v>331</v>
      </c>
      <c r="C525" s="55" t="s">
        <v>558</v>
      </c>
      <c r="D525" s="55" t="s">
        <v>259</v>
      </c>
      <c r="E525" s="55" t="s">
        <v>356</v>
      </c>
      <c r="F525" s="57">
        <v>1</v>
      </c>
      <c r="G525" t="e">
        <f>VLOOKUP(A525,Rådata!$A$3:$A$2444,1,FALSE)</f>
        <v>#N/A</v>
      </c>
    </row>
    <row r="526" spans="1:7" x14ac:dyDescent="0.2">
      <c r="A526" t="str">
        <f t="shared" si="8"/>
        <v>0824105J01CA04</v>
      </c>
      <c r="B526" s="55" t="s">
        <v>107</v>
      </c>
      <c r="C526" s="55" t="s">
        <v>224</v>
      </c>
      <c r="D526" s="55" t="s">
        <v>247</v>
      </c>
      <c r="E526" s="55" t="s">
        <v>350</v>
      </c>
      <c r="F526" s="57">
        <v>1</v>
      </c>
      <c r="G526" t="str">
        <f>VLOOKUP(A526,Rådata!$A$3:$A$2444,1,FALSE)</f>
        <v>0824105J01CA04</v>
      </c>
    </row>
    <row r="527" spans="1:7" x14ac:dyDescent="0.2">
      <c r="A527" t="str">
        <f t="shared" si="8"/>
        <v>0824105J01FA09</v>
      </c>
      <c r="B527" s="55" t="s">
        <v>107</v>
      </c>
      <c r="C527" s="55" t="s">
        <v>224</v>
      </c>
      <c r="D527" s="55" t="s">
        <v>257</v>
      </c>
      <c r="E527" s="55" t="s">
        <v>375</v>
      </c>
      <c r="F527" s="57">
        <v>1</v>
      </c>
      <c r="G527" t="e">
        <f>VLOOKUP(A527,Rådata!$A$3:$A$2444,1,FALSE)</f>
        <v>#N/A</v>
      </c>
    </row>
    <row r="528" spans="1:7" x14ac:dyDescent="0.2">
      <c r="A528" t="str">
        <f t="shared" si="8"/>
        <v>0824305J01EA01</v>
      </c>
      <c r="B528" s="55" t="s">
        <v>110</v>
      </c>
      <c r="C528" s="55" t="s">
        <v>227</v>
      </c>
      <c r="D528" s="55" t="s">
        <v>259</v>
      </c>
      <c r="E528" s="55" t="s">
        <v>356</v>
      </c>
      <c r="F528" s="57">
        <v>1</v>
      </c>
      <c r="G528" t="str">
        <f>VLOOKUP(A528,Rådata!$A$3:$A$2444,1,FALSE)</f>
        <v>0824305J01EA01</v>
      </c>
    </row>
    <row r="529" spans="1:7" x14ac:dyDescent="0.2">
      <c r="A529" t="str">
        <f t="shared" si="8"/>
        <v>0824305J01FF01</v>
      </c>
      <c r="B529" s="55" t="s">
        <v>110</v>
      </c>
      <c r="C529" s="55" t="s">
        <v>227</v>
      </c>
      <c r="D529" s="55" t="s">
        <v>248</v>
      </c>
      <c r="E529" s="55" t="s">
        <v>358</v>
      </c>
      <c r="F529" s="57">
        <v>1</v>
      </c>
      <c r="G529" t="e">
        <f>VLOOKUP(A529,Rådata!$A$3:$A$2444,1,FALSE)</f>
        <v>#N/A</v>
      </c>
    </row>
    <row r="530" spans="1:7" x14ac:dyDescent="0.2">
      <c r="A530" t="str">
        <f t="shared" si="8"/>
        <v>0824305J01XE01</v>
      </c>
      <c r="B530" s="55" t="s">
        <v>110</v>
      </c>
      <c r="C530" s="55" t="s">
        <v>227</v>
      </c>
      <c r="D530" s="55" t="s">
        <v>255</v>
      </c>
      <c r="E530" s="55" t="s">
        <v>361</v>
      </c>
      <c r="F530" s="57">
        <v>3</v>
      </c>
      <c r="G530" t="str">
        <f>VLOOKUP(A530,Rådata!$A$3:$A$2444,1,FALSE)</f>
        <v>0824305J01XE01</v>
      </c>
    </row>
    <row r="531" spans="1:7" x14ac:dyDescent="0.2">
      <c r="A531" t="str">
        <f t="shared" si="8"/>
        <v>0827060J01AA02</v>
      </c>
      <c r="B531" s="55" t="s">
        <v>123</v>
      </c>
      <c r="C531" s="55" t="s">
        <v>240</v>
      </c>
      <c r="D531" s="55" t="s">
        <v>249</v>
      </c>
      <c r="E531" s="55" t="s">
        <v>348</v>
      </c>
      <c r="F531" s="57">
        <v>1</v>
      </c>
      <c r="G531" t="str">
        <f>VLOOKUP(A531,Rådata!$A$3:$A$2444,1,FALSE)</f>
        <v>0827060J01AA02</v>
      </c>
    </row>
    <row r="532" spans="1:7" x14ac:dyDescent="0.2">
      <c r="A532" t="str">
        <f t="shared" si="8"/>
        <v>0827060J01MA02</v>
      </c>
      <c r="B532" s="55" t="s">
        <v>123</v>
      </c>
      <c r="C532" s="55" t="s">
        <v>240</v>
      </c>
      <c r="D532" s="55" t="s">
        <v>252</v>
      </c>
      <c r="E532" s="55" t="s">
        <v>359</v>
      </c>
      <c r="F532" s="57">
        <v>1</v>
      </c>
      <c r="G532" t="str">
        <f>VLOOKUP(A532,Rådata!$A$3:$A$2444,1,FALSE)</f>
        <v>0827060J01MA02</v>
      </c>
    </row>
    <row r="533" spans="1:7" x14ac:dyDescent="0.2">
      <c r="A533" t="str">
        <f t="shared" si="8"/>
        <v>0827090J01AA02</v>
      </c>
      <c r="B533" s="55" t="s">
        <v>95</v>
      </c>
      <c r="C533" s="55" t="s">
        <v>213</v>
      </c>
      <c r="D533" s="55" t="s">
        <v>249</v>
      </c>
      <c r="E533" s="55" t="s">
        <v>348</v>
      </c>
      <c r="F533" s="57">
        <v>1</v>
      </c>
      <c r="G533" t="str">
        <f>VLOOKUP(A533,Rådata!$A$3:$A$2444,1,FALSE)</f>
        <v>0827090J01AA02</v>
      </c>
    </row>
    <row r="534" spans="1:7" x14ac:dyDescent="0.2">
      <c r="A534" t="str">
        <f t="shared" si="8"/>
        <v>0827090J01CA04</v>
      </c>
      <c r="B534" s="55" t="s">
        <v>95</v>
      </c>
      <c r="C534" s="55" t="s">
        <v>213</v>
      </c>
      <c r="D534" s="55" t="s">
        <v>247</v>
      </c>
      <c r="E534" s="55" t="s">
        <v>350</v>
      </c>
      <c r="F534" s="57">
        <v>26</v>
      </c>
      <c r="G534" t="str">
        <f>VLOOKUP(A534,Rådata!$A$3:$A$2444,1,FALSE)</f>
        <v>0827090J01CA04</v>
      </c>
    </row>
    <row r="535" spans="1:7" x14ac:dyDescent="0.2">
      <c r="A535" t="str">
        <f t="shared" si="8"/>
        <v>0827090J01CA08</v>
      </c>
      <c r="B535" s="55" t="s">
        <v>95</v>
      </c>
      <c r="C535" s="55" t="s">
        <v>213</v>
      </c>
      <c r="D535" s="55" t="s">
        <v>262</v>
      </c>
      <c r="E535" s="55" t="s">
        <v>351</v>
      </c>
      <c r="F535" s="57">
        <v>1</v>
      </c>
      <c r="G535" t="str">
        <f>VLOOKUP(A535,Rådata!$A$3:$A$2444,1,FALSE)</f>
        <v>0827090J01CA08</v>
      </c>
    </row>
    <row r="536" spans="1:7" x14ac:dyDescent="0.2">
      <c r="A536" t="str">
        <f t="shared" si="8"/>
        <v>0827090J01CE02</v>
      </c>
      <c r="B536" s="55" t="s">
        <v>95</v>
      </c>
      <c r="C536" s="55" t="s">
        <v>213</v>
      </c>
      <c r="D536" s="55" t="s">
        <v>246</v>
      </c>
      <c r="E536" s="55" t="s">
        <v>352</v>
      </c>
      <c r="F536" s="57">
        <v>1</v>
      </c>
      <c r="G536" t="str">
        <f>VLOOKUP(A536,Rådata!$A$3:$A$2444,1,FALSE)</f>
        <v>0827090J01CE02</v>
      </c>
    </row>
    <row r="537" spans="1:7" x14ac:dyDescent="0.2">
      <c r="A537" t="str">
        <f t="shared" si="8"/>
        <v>0827090J01CF05</v>
      </c>
      <c r="B537" s="55" t="s">
        <v>95</v>
      </c>
      <c r="C537" s="55" t="s">
        <v>213</v>
      </c>
      <c r="D537" s="55" t="s">
        <v>251</v>
      </c>
      <c r="E537" s="55" t="s">
        <v>353</v>
      </c>
      <c r="F537" s="57">
        <v>5</v>
      </c>
      <c r="G537" t="str">
        <f>VLOOKUP(A537,Rådata!$A$3:$A$2444,1,FALSE)</f>
        <v>0827090J01CF05</v>
      </c>
    </row>
    <row r="538" spans="1:7" x14ac:dyDescent="0.2">
      <c r="A538" t="str">
        <f t="shared" si="8"/>
        <v>0827090J01EE01</v>
      </c>
      <c r="B538" s="55" t="s">
        <v>95</v>
      </c>
      <c r="C538" s="55" t="s">
        <v>213</v>
      </c>
      <c r="D538" s="55" t="s">
        <v>258</v>
      </c>
      <c r="E538" s="55" t="s">
        <v>364</v>
      </c>
      <c r="F538" s="57">
        <v>4</v>
      </c>
      <c r="G538" t="str">
        <f>VLOOKUP(A538,Rådata!$A$3:$A$2444,1,FALSE)</f>
        <v>0827090J01EE01</v>
      </c>
    </row>
    <row r="539" spans="1:7" x14ac:dyDescent="0.2">
      <c r="A539" t="str">
        <f t="shared" si="8"/>
        <v>0827090J01FA09</v>
      </c>
      <c r="B539" s="55" t="s">
        <v>95</v>
      </c>
      <c r="C539" s="55" t="s">
        <v>213</v>
      </c>
      <c r="D539" s="55" t="s">
        <v>257</v>
      </c>
      <c r="E539" s="55" t="s">
        <v>375</v>
      </c>
      <c r="F539" s="57">
        <v>22</v>
      </c>
      <c r="G539" t="str">
        <f>VLOOKUP(A539,Rådata!$A$3:$A$2444,1,FALSE)</f>
        <v>0827090J01FA09</v>
      </c>
    </row>
    <row r="540" spans="1:7" x14ac:dyDescent="0.2">
      <c r="A540" t="str">
        <f t="shared" si="8"/>
        <v>0827090J01MA02</v>
      </c>
      <c r="B540" s="55" t="s">
        <v>95</v>
      </c>
      <c r="C540" s="55" t="s">
        <v>213</v>
      </c>
      <c r="D540" s="55" t="s">
        <v>252</v>
      </c>
      <c r="E540" s="55" t="s">
        <v>359</v>
      </c>
      <c r="F540" s="57">
        <v>7</v>
      </c>
      <c r="G540" t="str">
        <f>VLOOKUP(A540,Rådata!$A$3:$A$2444,1,FALSE)</f>
        <v>0827090J01MA02</v>
      </c>
    </row>
    <row r="541" spans="1:7" x14ac:dyDescent="0.2">
      <c r="A541" t="str">
        <f t="shared" si="8"/>
        <v>0827201J01AA02</v>
      </c>
      <c r="B541" s="55" t="s">
        <v>102</v>
      </c>
      <c r="C541" s="55" t="s">
        <v>220</v>
      </c>
      <c r="D541" s="55" t="s">
        <v>249</v>
      </c>
      <c r="E541" s="55" t="s">
        <v>348</v>
      </c>
      <c r="F541" s="57">
        <v>33</v>
      </c>
      <c r="G541" t="str">
        <f>VLOOKUP(A541,Rådata!$A$3:$A$2444,1,FALSE)</f>
        <v>0827201J01AA02</v>
      </c>
    </row>
    <row r="542" spans="1:7" x14ac:dyDescent="0.2">
      <c r="A542" t="str">
        <f t="shared" si="8"/>
        <v>0827201J01CA04</v>
      </c>
      <c r="B542" s="55" t="s">
        <v>102</v>
      </c>
      <c r="C542" s="55" t="s">
        <v>220</v>
      </c>
      <c r="D542" s="55" t="s">
        <v>247</v>
      </c>
      <c r="E542" s="55" t="s">
        <v>350</v>
      </c>
      <c r="F542" s="57">
        <v>44</v>
      </c>
      <c r="G542" t="str">
        <f>VLOOKUP(A542,Rådata!$A$3:$A$2444,1,FALSE)</f>
        <v>0827201J01CA04</v>
      </c>
    </row>
    <row r="543" spans="1:7" x14ac:dyDescent="0.2">
      <c r="A543" t="str">
        <f t="shared" si="8"/>
        <v>0827201J01CA08</v>
      </c>
      <c r="B543" s="55" t="s">
        <v>102</v>
      </c>
      <c r="C543" s="55" t="s">
        <v>220</v>
      </c>
      <c r="D543" s="55" t="s">
        <v>262</v>
      </c>
      <c r="E543" s="55" t="s">
        <v>351</v>
      </c>
      <c r="F543" s="57">
        <v>158</v>
      </c>
      <c r="G543" t="str">
        <f>VLOOKUP(A543,Rådata!$A$3:$A$2444,1,FALSE)</f>
        <v>0827201J01CA08</v>
      </c>
    </row>
    <row r="544" spans="1:7" x14ac:dyDescent="0.2">
      <c r="A544" t="str">
        <f t="shared" si="8"/>
        <v>0827201J01CE02</v>
      </c>
      <c r="B544" s="55" t="s">
        <v>102</v>
      </c>
      <c r="C544" s="55" t="s">
        <v>220</v>
      </c>
      <c r="D544" s="55" t="s">
        <v>246</v>
      </c>
      <c r="E544" s="55" t="s">
        <v>352</v>
      </c>
      <c r="F544" s="57">
        <v>460</v>
      </c>
      <c r="G544" t="str">
        <f>VLOOKUP(A544,Rådata!$A$3:$A$2444,1,FALSE)</f>
        <v>0827201J01CE02</v>
      </c>
    </row>
    <row r="545" spans="1:7" x14ac:dyDescent="0.2">
      <c r="A545" t="str">
        <f t="shared" si="8"/>
        <v>0827201J01CF05</v>
      </c>
      <c r="B545" s="55" t="s">
        <v>102</v>
      </c>
      <c r="C545" s="55" t="s">
        <v>220</v>
      </c>
      <c r="D545" s="55" t="s">
        <v>251</v>
      </c>
      <c r="E545" s="55" t="s">
        <v>353</v>
      </c>
      <c r="F545" s="57">
        <v>235</v>
      </c>
      <c r="G545" t="str">
        <f>VLOOKUP(A545,Rådata!$A$3:$A$2444,1,FALSE)</f>
        <v>0827201J01CF05</v>
      </c>
    </row>
    <row r="546" spans="1:7" x14ac:dyDescent="0.2">
      <c r="A546" t="str">
        <f t="shared" si="8"/>
        <v>0827201J01CR02</v>
      </c>
      <c r="B546" s="55" t="s">
        <v>102</v>
      </c>
      <c r="C546" s="55" t="s">
        <v>220</v>
      </c>
      <c r="D546" s="55" t="s">
        <v>253</v>
      </c>
      <c r="E546" s="55" t="s">
        <v>640</v>
      </c>
      <c r="F546" s="57">
        <v>47</v>
      </c>
      <c r="G546" t="str">
        <f>VLOOKUP(A546,Rådata!$A$3:$A$2444,1,FALSE)</f>
        <v>0827201J01CR02</v>
      </c>
    </row>
    <row r="547" spans="1:7" x14ac:dyDescent="0.2">
      <c r="A547" t="str">
        <f t="shared" si="8"/>
        <v>0827201J01DB05</v>
      </c>
      <c r="B547" s="55" t="s">
        <v>102</v>
      </c>
      <c r="C547" s="55" t="s">
        <v>220</v>
      </c>
      <c r="D547" s="55" t="s">
        <v>261</v>
      </c>
      <c r="E547" s="55" t="s">
        <v>355</v>
      </c>
      <c r="F547" s="57">
        <v>8</v>
      </c>
      <c r="G547" t="str">
        <f>VLOOKUP(A547,Rådata!$A$3:$A$2444,1,FALSE)</f>
        <v>0827201J01DB05</v>
      </c>
    </row>
    <row r="548" spans="1:7" x14ac:dyDescent="0.2">
      <c r="A548" t="str">
        <f t="shared" si="8"/>
        <v>0827201J01EA01</v>
      </c>
      <c r="B548" s="55" t="s">
        <v>102</v>
      </c>
      <c r="C548" s="55" t="s">
        <v>220</v>
      </c>
      <c r="D548" s="55" t="s">
        <v>259</v>
      </c>
      <c r="E548" s="55" t="s">
        <v>356</v>
      </c>
      <c r="F548" s="57">
        <v>11</v>
      </c>
      <c r="G548" t="str">
        <f>VLOOKUP(A548,Rådata!$A$3:$A$2444,1,FALSE)</f>
        <v>0827201J01EA01</v>
      </c>
    </row>
    <row r="549" spans="1:7" x14ac:dyDescent="0.2">
      <c r="A549" t="str">
        <f t="shared" si="8"/>
        <v>0827201J01EE01</v>
      </c>
      <c r="B549" s="55" t="s">
        <v>102</v>
      </c>
      <c r="C549" s="55" t="s">
        <v>220</v>
      </c>
      <c r="D549" s="55" t="s">
        <v>258</v>
      </c>
      <c r="E549" s="55" t="s">
        <v>364</v>
      </c>
      <c r="F549" s="57">
        <v>27</v>
      </c>
      <c r="G549" t="str">
        <f>VLOOKUP(A549,Rådata!$A$3:$A$2444,1,FALSE)</f>
        <v>0827201J01EE01</v>
      </c>
    </row>
    <row r="550" spans="1:7" x14ac:dyDescent="0.2">
      <c r="A550" t="str">
        <f t="shared" si="8"/>
        <v>0827201J01FA01</v>
      </c>
      <c r="B550" s="55" t="s">
        <v>102</v>
      </c>
      <c r="C550" s="55" t="s">
        <v>220</v>
      </c>
      <c r="D550" s="55" t="s">
        <v>250</v>
      </c>
      <c r="E550" s="55" t="s">
        <v>357</v>
      </c>
      <c r="F550" s="57">
        <v>2</v>
      </c>
      <c r="G550" t="str">
        <f>VLOOKUP(A550,Rådata!$A$3:$A$2444,1,FALSE)</f>
        <v>0827201J01FA01</v>
      </c>
    </row>
    <row r="551" spans="1:7" x14ac:dyDescent="0.2">
      <c r="A551" t="str">
        <f t="shared" si="8"/>
        <v>0827201J01FA10</v>
      </c>
      <c r="B551" s="55" t="s">
        <v>102</v>
      </c>
      <c r="C551" s="55" t="s">
        <v>220</v>
      </c>
      <c r="D551" s="55" t="s">
        <v>268</v>
      </c>
      <c r="E551" s="55" t="s">
        <v>368</v>
      </c>
      <c r="F551" s="57">
        <v>4</v>
      </c>
      <c r="G551" t="str">
        <f>VLOOKUP(A551,Rådata!$A$3:$A$2444,1,FALSE)</f>
        <v>0827201J01FA10</v>
      </c>
    </row>
    <row r="552" spans="1:7" x14ac:dyDescent="0.2">
      <c r="A552" t="str">
        <f t="shared" si="8"/>
        <v>0827201J01FF01</v>
      </c>
      <c r="B552" s="55" t="s">
        <v>102</v>
      </c>
      <c r="C552" s="55" t="s">
        <v>220</v>
      </c>
      <c r="D552" s="55" t="s">
        <v>248</v>
      </c>
      <c r="E552" s="55" t="s">
        <v>358</v>
      </c>
      <c r="F552" s="57">
        <v>48</v>
      </c>
      <c r="G552" t="str">
        <f>VLOOKUP(A552,Rådata!$A$3:$A$2444,1,FALSE)</f>
        <v>0827201J01FF01</v>
      </c>
    </row>
    <row r="553" spans="1:7" x14ac:dyDescent="0.2">
      <c r="A553" t="str">
        <f t="shared" si="8"/>
        <v>0827201J01MA02</v>
      </c>
      <c r="B553" s="55" t="s">
        <v>102</v>
      </c>
      <c r="C553" s="55" t="s">
        <v>220</v>
      </c>
      <c r="D553" s="55" t="s">
        <v>252</v>
      </c>
      <c r="E553" s="55" t="s">
        <v>359</v>
      </c>
      <c r="F553" s="57">
        <v>142</v>
      </c>
      <c r="G553" t="str">
        <f>VLOOKUP(A553,Rådata!$A$3:$A$2444,1,FALSE)</f>
        <v>0827201J01MA02</v>
      </c>
    </row>
    <row r="554" spans="1:7" x14ac:dyDescent="0.2">
      <c r="A554" t="str">
        <f t="shared" si="8"/>
        <v>0827201J01MA14</v>
      </c>
      <c r="B554" s="55" t="s">
        <v>102</v>
      </c>
      <c r="C554" s="55" t="s">
        <v>220</v>
      </c>
      <c r="D554" s="55" t="s">
        <v>272</v>
      </c>
      <c r="E554" s="55" t="s">
        <v>386</v>
      </c>
      <c r="F554" s="57">
        <v>1</v>
      </c>
      <c r="G554" t="e">
        <f>VLOOKUP(A554,Rådata!$A$3:$A$2444,1,FALSE)</f>
        <v>#N/A</v>
      </c>
    </row>
    <row r="555" spans="1:7" x14ac:dyDescent="0.2">
      <c r="A555" t="str">
        <f t="shared" si="8"/>
        <v>0827201J01XE01</v>
      </c>
      <c r="B555" s="55" t="s">
        <v>102</v>
      </c>
      <c r="C555" s="55" t="s">
        <v>220</v>
      </c>
      <c r="D555" s="55" t="s">
        <v>255</v>
      </c>
      <c r="E555" s="55" t="s">
        <v>361</v>
      </c>
      <c r="F555" s="57">
        <v>84</v>
      </c>
      <c r="G555" t="str">
        <f>VLOOKUP(A555,Rådata!$A$3:$A$2444,1,FALSE)</f>
        <v>0827201J01XE01</v>
      </c>
    </row>
    <row r="556" spans="1:7" x14ac:dyDescent="0.2">
      <c r="A556" t="str">
        <f t="shared" si="8"/>
        <v>0830190J01AA02</v>
      </c>
      <c r="B556" s="55" t="s">
        <v>7</v>
      </c>
      <c r="C556" s="55" t="s">
        <v>135</v>
      </c>
      <c r="D556" s="55" t="s">
        <v>249</v>
      </c>
      <c r="E556" s="55" t="s">
        <v>348</v>
      </c>
      <c r="F556" s="57">
        <v>192</v>
      </c>
      <c r="G556" t="str">
        <f>VLOOKUP(A556,Rådata!$A$3:$A$2444,1,FALSE)</f>
        <v>0830190J01AA02</v>
      </c>
    </row>
    <row r="557" spans="1:7" x14ac:dyDescent="0.2">
      <c r="A557" t="str">
        <f t="shared" si="8"/>
        <v>0830190J01AA04</v>
      </c>
      <c r="B557" s="55" t="s">
        <v>7</v>
      </c>
      <c r="C557" s="55" t="s">
        <v>135</v>
      </c>
      <c r="D557" s="55" t="s">
        <v>264</v>
      </c>
      <c r="E557" s="55" t="s">
        <v>349</v>
      </c>
      <c r="F557" s="57">
        <v>3</v>
      </c>
      <c r="G557" t="str">
        <f>VLOOKUP(A557,Rådata!$A$3:$A$2444,1,FALSE)</f>
        <v>0830190J01AA04</v>
      </c>
    </row>
    <row r="558" spans="1:7" x14ac:dyDescent="0.2">
      <c r="A558" t="str">
        <f t="shared" si="8"/>
        <v>0830190J01CA04</v>
      </c>
      <c r="B558" s="55" t="s">
        <v>7</v>
      </c>
      <c r="C558" s="55" t="s">
        <v>135</v>
      </c>
      <c r="D558" s="55" t="s">
        <v>247</v>
      </c>
      <c r="E558" s="55" t="s">
        <v>350</v>
      </c>
      <c r="F558" s="57">
        <v>226</v>
      </c>
      <c r="G558" t="str">
        <f>VLOOKUP(A558,Rådata!$A$3:$A$2444,1,FALSE)</f>
        <v>0830190J01CA04</v>
      </c>
    </row>
    <row r="559" spans="1:7" x14ac:dyDescent="0.2">
      <c r="A559" t="str">
        <f t="shared" si="8"/>
        <v>0830190J01CA08</v>
      </c>
      <c r="B559" s="55" t="s">
        <v>7</v>
      </c>
      <c r="C559" s="55" t="s">
        <v>135</v>
      </c>
      <c r="D559" s="55" t="s">
        <v>262</v>
      </c>
      <c r="E559" s="55" t="s">
        <v>351</v>
      </c>
      <c r="F559" s="57">
        <v>64</v>
      </c>
      <c r="G559" t="str">
        <f>VLOOKUP(A559,Rådata!$A$3:$A$2444,1,FALSE)</f>
        <v>0830190J01CA08</v>
      </c>
    </row>
    <row r="560" spans="1:7" x14ac:dyDescent="0.2">
      <c r="A560" t="str">
        <f t="shared" si="8"/>
        <v>0830190J01CE02</v>
      </c>
      <c r="B560" s="55" t="s">
        <v>7</v>
      </c>
      <c r="C560" s="55" t="s">
        <v>135</v>
      </c>
      <c r="D560" s="55" t="s">
        <v>246</v>
      </c>
      <c r="E560" s="55" t="s">
        <v>352</v>
      </c>
      <c r="F560" s="57">
        <v>127</v>
      </c>
      <c r="G560" t="str">
        <f>VLOOKUP(A560,Rådata!$A$3:$A$2444,1,FALSE)</f>
        <v>0830190J01CE02</v>
      </c>
    </row>
    <row r="561" spans="1:7" x14ac:dyDescent="0.2">
      <c r="A561" t="str">
        <f t="shared" si="8"/>
        <v>0830190J01CF05</v>
      </c>
      <c r="B561" s="55" t="s">
        <v>7</v>
      </c>
      <c r="C561" s="55" t="s">
        <v>135</v>
      </c>
      <c r="D561" s="55" t="s">
        <v>251</v>
      </c>
      <c r="E561" s="55" t="s">
        <v>353</v>
      </c>
      <c r="F561" s="57">
        <v>161</v>
      </c>
      <c r="G561" t="str">
        <f>VLOOKUP(A561,Rådata!$A$3:$A$2444,1,FALSE)</f>
        <v>0830190J01CF05</v>
      </c>
    </row>
    <row r="562" spans="1:7" x14ac:dyDescent="0.2">
      <c r="A562" t="str">
        <f t="shared" si="8"/>
        <v>0830190J01CR02</v>
      </c>
      <c r="B562" s="55" t="s">
        <v>7</v>
      </c>
      <c r="C562" s="55" t="s">
        <v>135</v>
      </c>
      <c r="D562" s="55" t="s">
        <v>253</v>
      </c>
      <c r="E562" s="55" t="s">
        <v>640</v>
      </c>
      <c r="F562" s="57">
        <v>69</v>
      </c>
      <c r="G562" t="str">
        <f>VLOOKUP(A562,Rådata!$A$3:$A$2444,1,FALSE)</f>
        <v>0830190J01CR02</v>
      </c>
    </row>
    <row r="563" spans="1:7" x14ac:dyDescent="0.2">
      <c r="A563" t="str">
        <f t="shared" si="8"/>
        <v>0830190J01DB05</v>
      </c>
      <c r="B563" s="55" t="s">
        <v>7</v>
      </c>
      <c r="C563" s="55" t="s">
        <v>135</v>
      </c>
      <c r="D563" s="55" t="s">
        <v>261</v>
      </c>
      <c r="E563" s="55" t="s">
        <v>355</v>
      </c>
      <c r="F563" s="57">
        <v>47</v>
      </c>
      <c r="G563" t="str">
        <f>VLOOKUP(A563,Rådata!$A$3:$A$2444,1,FALSE)</f>
        <v>0830190J01DB05</v>
      </c>
    </row>
    <row r="564" spans="1:7" x14ac:dyDescent="0.2">
      <c r="A564" t="str">
        <f t="shared" si="8"/>
        <v>0830190J01DD02</v>
      </c>
      <c r="B564" s="55" t="s">
        <v>7</v>
      </c>
      <c r="C564" s="55" t="s">
        <v>135</v>
      </c>
      <c r="D564" s="55" t="s">
        <v>278</v>
      </c>
      <c r="E564" s="55" t="s">
        <v>423</v>
      </c>
      <c r="F564" s="57">
        <v>4</v>
      </c>
      <c r="G564" t="str">
        <f>VLOOKUP(A564,Rådata!$A$3:$A$2444,1,FALSE)</f>
        <v>0830190J01DD02</v>
      </c>
    </row>
    <row r="565" spans="1:7" x14ac:dyDescent="0.2">
      <c r="A565" t="str">
        <f t="shared" si="8"/>
        <v>0830190J01DH02</v>
      </c>
      <c r="B565" s="55" t="s">
        <v>7</v>
      </c>
      <c r="C565" s="55" t="s">
        <v>135</v>
      </c>
      <c r="D565" s="55" t="s">
        <v>279</v>
      </c>
      <c r="E565" s="55" t="s">
        <v>425</v>
      </c>
      <c r="F565" s="57">
        <v>36</v>
      </c>
      <c r="G565" t="e">
        <f>VLOOKUP(A565,Rådata!$A$3:$A$2444,1,FALSE)</f>
        <v>#N/A</v>
      </c>
    </row>
    <row r="566" spans="1:7" x14ac:dyDescent="0.2">
      <c r="A566" t="str">
        <f t="shared" si="8"/>
        <v>0830190J01EA01</v>
      </c>
      <c r="B566" s="55" t="s">
        <v>7</v>
      </c>
      <c r="C566" s="55" t="s">
        <v>135</v>
      </c>
      <c r="D566" s="55" t="s">
        <v>259</v>
      </c>
      <c r="E566" s="55" t="s">
        <v>356</v>
      </c>
      <c r="F566" s="57">
        <v>8</v>
      </c>
      <c r="G566" t="str">
        <f>VLOOKUP(A566,Rådata!$A$3:$A$2444,1,FALSE)</f>
        <v>0830190J01EA01</v>
      </c>
    </row>
    <row r="567" spans="1:7" x14ac:dyDescent="0.2">
      <c r="A567" t="str">
        <f t="shared" si="8"/>
        <v>0830190J01EE01</v>
      </c>
      <c r="B567" s="55" t="s">
        <v>7</v>
      </c>
      <c r="C567" s="55" t="s">
        <v>135</v>
      </c>
      <c r="D567" s="55" t="s">
        <v>258</v>
      </c>
      <c r="E567" s="55" t="s">
        <v>364</v>
      </c>
      <c r="F567" s="57">
        <v>155</v>
      </c>
      <c r="G567" t="str">
        <f>VLOOKUP(A567,Rådata!$A$3:$A$2444,1,FALSE)</f>
        <v>0830190J01EE01</v>
      </c>
    </row>
    <row r="568" spans="1:7" x14ac:dyDescent="0.2">
      <c r="A568" t="str">
        <f t="shared" si="8"/>
        <v>0830190J01FA01</v>
      </c>
      <c r="B568" s="55" t="s">
        <v>7</v>
      </c>
      <c r="C568" s="55" t="s">
        <v>135</v>
      </c>
      <c r="D568" s="55" t="s">
        <v>250</v>
      </c>
      <c r="E568" s="55" t="s">
        <v>357</v>
      </c>
      <c r="F568" s="57">
        <v>11</v>
      </c>
      <c r="G568" t="str">
        <f>VLOOKUP(A568,Rådata!$A$3:$A$2444,1,FALSE)</f>
        <v>0830190J01FA01</v>
      </c>
    </row>
    <row r="569" spans="1:7" x14ac:dyDescent="0.2">
      <c r="A569" t="str">
        <f t="shared" si="8"/>
        <v>0830190J01FA09</v>
      </c>
      <c r="B569" s="55" t="s">
        <v>7</v>
      </c>
      <c r="C569" s="55" t="s">
        <v>135</v>
      </c>
      <c r="D569" s="55" t="s">
        <v>257</v>
      </c>
      <c r="E569" s="55" t="s">
        <v>375</v>
      </c>
      <c r="F569" s="57">
        <v>4</v>
      </c>
      <c r="G569" t="str">
        <f>VLOOKUP(A569,Rådata!$A$3:$A$2444,1,FALSE)</f>
        <v>0830190J01FA09</v>
      </c>
    </row>
    <row r="570" spans="1:7" x14ac:dyDescent="0.2">
      <c r="A570" t="str">
        <f t="shared" si="8"/>
        <v>0830190J01FA10</v>
      </c>
      <c r="B570" s="55" t="s">
        <v>7</v>
      </c>
      <c r="C570" s="55" t="s">
        <v>135</v>
      </c>
      <c r="D570" s="55" t="s">
        <v>268</v>
      </c>
      <c r="E570" s="55" t="s">
        <v>368</v>
      </c>
      <c r="F570" s="57">
        <v>81</v>
      </c>
      <c r="G570" t="str">
        <f>VLOOKUP(A570,Rådata!$A$3:$A$2444,1,FALSE)</f>
        <v>0830190J01FA10</v>
      </c>
    </row>
    <row r="571" spans="1:7" x14ac:dyDescent="0.2">
      <c r="A571" t="str">
        <f t="shared" si="8"/>
        <v>0830190J01FF01</v>
      </c>
      <c r="B571" s="55" t="s">
        <v>7</v>
      </c>
      <c r="C571" s="55" t="s">
        <v>135</v>
      </c>
      <c r="D571" s="55" t="s">
        <v>248</v>
      </c>
      <c r="E571" s="55" t="s">
        <v>358</v>
      </c>
      <c r="F571" s="57">
        <v>96</v>
      </c>
      <c r="G571" t="str">
        <f>VLOOKUP(A571,Rådata!$A$3:$A$2444,1,FALSE)</f>
        <v>0830190J01FF01</v>
      </c>
    </row>
    <row r="572" spans="1:7" x14ac:dyDescent="0.2">
      <c r="A572" t="str">
        <f t="shared" si="8"/>
        <v>0830190J01GB01</v>
      </c>
      <c r="B572" s="55" t="s">
        <v>7</v>
      </c>
      <c r="C572" s="55" t="s">
        <v>135</v>
      </c>
      <c r="D572" s="55" t="s">
        <v>277</v>
      </c>
      <c r="E572" s="55" t="s">
        <v>422</v>
      </c>
      <c r="F572" s="57">
        <v>11</v>
      </c>
      <c r="G572" t="str">
        <f>VLOOKUP(A572,Rådata!$A$3:$A$2444,1,FALSE)</f>
        <v>0830190J01GB01</v>
      </c>
    </row>
    <row r="573" spans="1:7" x14ac:dyDescent="0.2">
      <c r="A573" t="str">
        <f t="shared" si="8"/>
        <v>0830190J01MA02</v>
      </c>
      <c r="B573" s="55" t="s">
        <v>7</v>
      </c>
      <c r="C573" s="55" t="s">
        <v>135</v>
      </c>
      <c r="D573" s="55" t="s">
        <v>252</v>
      </c>
      <c r="E573" s="55" t="s">
        <v>359</v>
      </c>
      <c r="F573" s="57">
        <v>132</v>
      </c>
      <c r="G573" t="str">
        <f>VLOOKUP(A573,Rådata!$A$3:$A$2444,1,FALSE)</f>
        <v>0830190J01MA02</v>
      </c>
    </row>
    <row r="574" spans="1:7" x14ac:dyDescent="0.2">
      <c r="A574" t="str">
        <f t="shared" si="8"/>
        <v>0830190J01MA12</v>
      </c>
      <c r="B574" s="55" t="s">
        <v>7</v>
      </c>
      <c r="C574" s="55" t="s">
        <v>135</v>
      </c>
      <c r="D574" s="55" t="s">
        <v>265</v>
      </c>
      <c r="E574" s="55" t="s">
        <v>379</v>
      </c>
      <c r="F574" s="57">
        <v>15</v>
      </c>
      <c r="G574" t="str">
        <f>VLOOKUP(A574,Rådata!$A$3:$A$2444,1,FALSE)</f>
        <v>0830190J01MA12</v>
      </c>
    </row>
    <row r="575" spans="1:7" x14ac:dyDescent="0.2">
      <c r="A575" t="str">
        <f t="shared" si="8"/>
        <v>0830190J01MA14</v>
      </c>
      <c r="B575" s="55" t="s">
        <v>7</v>
      </c>
      <c r="C575" s="55" t="s">
        <v>135</v>
      </c>
      <c r="D575" s="55" t="s">
        <v>272</v>
      </c>
      <c r="E575" s="55" t="s">
        <v>386</v>
      </c>
      <c r="F575" s="57">
        <v>3</v>
      </c>
      <c r="G575" t="str">
        <f>VLOOKUP(A575,Rådata!$A$3:$A$2444,1,FALSE)</f>
        <v>0830190J01MA14</v>
      </c>
    </row>
    <row r="576" spans="1:7" x14ac:dyDescent="0.2">
      <c r="A576" t="str">
        <f t="shared" si="8"/>
        <v>0830190J01XB01</v>
      </c>
      <c r="B576" s="55" t="s">
        <v>7</v>
      </c>
      <c r="C576" s="55" t="s">
        <v>135</v>
      </c>
      <c r="D576" s="55" t="s">
        <v>286</v>
      </c>
      <c r="E576" s="55" t="s">
        <v>419</v>
      </c>
      <c r="F576" s="57">
        <v>1</v>
      </c>
      <c r="G576" t="str">
        <f>VLOOKUP(A576,Rådata!$A$3:$A$2444,1,FALSE)</f>
        <v>0830190J01XB01</v>
      </c>
    </row>
    <row r="577" spans="1:7" x14ac:dyDescent="0.2">
      <c r="A577" t="str">
        <f t="shared" si="8"/>
        <v>0830190J01XE01</v>
      </c>
      <c r="B577" s="55" t="s">
        <v>7</v>
      </c>
      <c r="C577" s="55" t="s">
        <v>135</v>
      </c>
      <c r="D577" s="55" t="s">
        <v>255</v>
      </c>
      <c r="E577" s="55" t="s">
        <v>361</v>
      </c>
      <c r="F577" s="57">
        <v>24</v>
      </c>
      <c r="G577" t="str">
        <f>VLOOKUP(A577,Rådata!$A$3:$A$2444,1,FALSE)</f>
        <v>0830190J01XE01</v>
      </c>
    </row>
    <row r="578" spans="1:7" x14ac:dyDescent="0.2">
      <c r="A578" t="str">
        <f t="shared" si="8"/>
        <v>0830190J01XX08</v>
      </c>
      <c r="B578" s="55" t="s">
        <v>7</v>
      </c>
      <c r="C578" s="55" t="s">
        <v>135</v>
      </c>
      <c r="D578" s="55" t="s">
        <v>274</v>
      </c>
      <c r="E578" s="55" t="s">
        <v>420</v>
      </c>
      <c r="F578" s="57">
        <v>1</v>
      </c>
      <c r="G578" t="str">
        <f>VLOOKUP(A578,Rådata!$A$3:$A$2444,1,FALSE)</f>
        <v>0830190J01XX08</v>
      </c>
    </row>
    <row r="579" spans="1:7" x14ac:dyDescent="0.2">
      <c r="A579" t="str">
        <f t="shared" ref="A579:A642" si="9">B579&amp;D579</f>
        <v>0830790J01AA02</v>
      </c>
      <c r="B579" s="55" t="s">
        <v>31</v>
      </c>
      <c r="C579" s="55" t="s">
        <v>154</v>
      </c>
      <c r="D579" s="55" t="s">
        <v>249</v>
      </c>
      <c r="E579" s="55" t="s">
        <v>348</v>
      </c>
      <c r="F579" s="57">
        <v>84</v>
      </c>
      <c r="G579" t="str">
        <f>VLOOKUP(A579,Rådata!$A$3:$A$2444,1,FALSE)</f>
        <v>0830790J01AA02</v>
      </c>
    </row>
    <row r="580" spans="1:7" x14ac:dyDescent="0.2">
      <c r="A580" t="str">
        <f t="shared" si="9"/>
        <v>0830790J01AA04</v>
      </c>
      <c r="B580" s="55" t="s">
        <v>31</v>
      </c>
      <c r="C580" s="55" t="s">
        <v>154</v>
      </c>
      <c r="D580" s="55" t="s">
        <v>264</v>
      </c>
      <c r="E580" s="55" t="s">
        <v>349</v>
      </c>
      <c r="F580" s="57">
        <v>157</v>
      </c>
      <c r="G580" t="str">
        <f>VLOOKUP(A580,Rådata!$A$3:$A$2444,1,FALSE)</f>
        <v>0830790J01AA04</v>
      </c>
    </row>
    <row r="581" spans="1:7" x14ac:dyDescent="0.2">
      <c r="A581" t="str">
        <f t="shared" si="9"/>
        <v>0830790J01AA07</v>
      </c>
      <c r="B581" s="55" t="s">
        <v>31</v>
      </c>
      <c r="C581" s="55" t="s">
        <v>154</v>
      </c>
      <c r="D581" s="55" t="s">
        <v>263</v>
      </c>
      <c r="E581" s="55" t="s">
        <v>363</v>
      </c>
      <c r="F581" s="57">
        <v>5</v>
      </c>
      <c r="G581" t="str">
        <f>VLOOKUP(A581,Rådata!$A$3:$A$2444,1,FALSE)</f>
        <v>0830790J01AA07</v>
      </c>
    </row>
    <row r="582" spans="1:7" x14ac:dyDescent="0.2">
      <c r="A582" t="str">
        <f t="shared" si="9"/>
        <v>0830790J01CA04</v>
      </c>
      <c r="B582" s="55" t="s">
        <v>31</v>
      </c>
      <c r="C582" s="55" t="s">
        <v>154</v>
      </c>
      <c r="D582" s="55" t="s">
        <v>247</v>
      </c>
      <c r="E582" s="55" t="s">
        <v>350</v>
      </c>
      <c r="F582" s="57">
        <v>1</v>
      </c>
      <c r="G582" t="str">
        <f>VLOOKUP(A582,Rådata!$A$3:$A$2444,1,FALSE)</f>
        <v>0830790J01CA04</v>
      </c>
    </row>
    <row r="583" spans="1:7" x14ac:dyDescent="0.2">
      <c r="A583" t="str">
        <f t="shared" si="9"/>
        <v>0830790J01CA08</v>
      </c>
      <c r="B583" s="55" t="s">
        <v>31</v>
      </c>
      <c r="C583" s="55" t="s">
        <v>154</v>
      </c>
      <c r="D583" s="55" t="s">
        <v>262</v>
      </c>
      <c r="E583" s="55" t="s">
        <v>351</v>
      </c>
      <c r="F583" s="57">
        <v>4</v>
      </c>
      <c r="G583" t="str">
        <f>VLOOKUP(A583,Rådata!$A$3:$A$2444,1,FALSE)</f>
        <v>0830790J01CA08</v>
      </c>
    </row>
    <row r="584" spans="1:7" x14ac:dyDescent="0.2">
      <c r="A584" t="str">
        <f t="shared" si="9"/>
        <v>0830790J01CE02</v>
      </c>
      <c r="B584" s="55" t="s">
        <v>31</v>
      </c>
      <c r="C584" s="55" t="s">
        <v>154</v>
      </c>
      <c r="D584" s="55" t="s">
        <v>246</v>
      </c>
      <c r="E584" s="55" t="s">
        <v>352</v>
      </c>
      <c r="F584" s="57">
        <v>17</v>
      </c>
      <c r="G584" t="str">
        <f>VLOOKUP(A584,Rådata!$A$3:$A$2444,1,FALSE)</f>
        <v>0830790J01CE02</v>
      </c>
    </row>
    <row r="585" spans="1:7" x14ac:dyDescent="0.2">
      <c r="A585" t="str">
        <f t="shared" si="9"/>
        <v>0830790J01CF05</v>
      </c>
      <c r="B585" s="55" t="s">
        <v>31</v>
      </c>
      <c r="C585" s="55" t="s">
        <v>154</v>
      </c>
      <c r="D585" s="55" t="s">
        <v>251</v>
      </c>
      <c r="E585" s="55" t="s">
        <v>353</v>
      </c>
      <c r="F585" s="57">
        <v>81</v>
      </c>
      <c r="G585" t="str">
        <f>VLOOKUP(A585,Rådata!$A$3:$A$2444,1,FALSE)</f>
        <v>0830790J01CF05</v>
      </c>
    </row>
    <row r="586" spans="1:7" x14ac:dyDescent="0.2">
      <c r="A586" t="str">
        <f t="shared" si="9"/>
        <v>0830790J01CR02</v>
      </c>
      <c r="B586" s="55" t="s">
        <v>31</v>
      </c>
      <c r="C586" s="55" t="s">
        <v>154</v>
      </c>
      <c r="D586" s="55" t="s">
        <v>253</v>
      </c>
      <c r="E586" s="55" t="s">
        <v>640</v>
      </c>
      <c r="F586" s="57">
        <v>1</v>
      </c>
      <c r="G586" t="str">
        <f>VLOOKUP(A586,Rådata!$A$3:$A$2444,1,FALSE)</f>
        <v>0830790J01CR02</v>
      </c>
    </row>
    <row r="587" spans="1:7" x14ac:dyDescent="0.2">
      <c r="A587" t="str">
        <f t="shared" si="9"/>
        <v>0830790J01DB05</v>
      </c>
      <c r="B587" s="55" t="s">
        <v>31</v>
      </c>
      <c r="C587" s="55" t="s">
        <v>154</v>
      </c>
      <c r="D587" s="55" t="s">
        <v>261</v>
      </c>
      <c r="E587" s="55" t="s">
        <v>355</v>
      </c>
      <c r="F587" s="57">
        <v>2</v>
      </c>
      <c r="G587" t="str">
        <f>VLOOKUP(A587,Rådata!$A$3:$A$2444,1,FALSE)</f>
        <v>0830790J01DB05</v>
      </c>
    </row>
    <row r="588" spans="1:7" x14ac:dyDescent="0.2">
      <c r="A588" t="str">
        <f t="shared" si="9"/>
        <v>0830790J01FA01</v>
      </c>
      <c r="B588" s="55" t="s">
        <v>31</v>
      </c>
      <c r="C588" s="55" t="s">
        <v>154</v>
      </c>
      <c r="D588" s="55" t="s">
        <v>250</v>
      </c>
      <c r="E588" s="55" t="s">
        <v>357</v>
      </c>
      <c r="F588" s="57">
        <v>6</v>
      </c>
      <c r="G588" t="str">
        <f>VLOOKUP(A588,Rådata!$A$3:$A$2444,1,FALSE)</f>
        <v>0830790J01FA01</v>
      </c>
    </row>
    <row r="589" spans="1:7" x14ac:dyDescent="0.2">
      <c r="A589" t="str">
        <f t="shared" si="9"/>
        <v>0830790J01FA10</v>
      </c>
      <c r="B589" s="55" t="s">
        <v>31</v>
      </c>
      <c r="C589" s="55" t="s">
        <v>154</v>
      </c>
      <c r="D589" s="55" t="s">
        <v>268</v>
      </c>
      <c r="E589" s="55" t="s">
        <v>368</v>
      </c>
      <c r="F589" s="57">
        <v>12</v>
      </c>
      <c r="G589" t="str">
        <f>VLOOKUP(A589,Rådata!$A$3:$A$2444,1,FALSE)</f>
        <v>0830790J01FA10</v>
      </c>
    </row>
    <row r="590" spans="1:7" x14ac:dyDescent="0.2">
      <c r="A590" t="str">
        <f t="shared" si="9"/>
        <v>0830790J01FF01</v>
      </c>
      <c r="B590" s="55" t="s">
        <v>31</v>
      </c>
      <c r="C590" s="55" t="s">
        <v>154</v>
      </c>
      <c r="D590" s="55" t="s">
        <v>248</v>
      </c>
      <c r="E590" s="55" t="s">
        <v>358</v>
      </c>
      <c r="F590" s="57">
        <v>14</v>
      </c>
      <c r="G590" t="str">
        <f>VLOOKUP(A590,Rådata!$A$3:$A$2444,1,FALSE)</f>
        <v>0830790J01FF01</v>
      </c>
    </row>
    <row r="591" spans="1:7" x14ac:dyDescent="0.2">
      <c r="A591" t="str">
        <f t="shared" si="9"/>
        <v>0830790J01MA02</v>
      </c>
      <c r="B591" s="55" t="s">
        <v>31</v>
      </c>
      <c r="C591" s="55" t="s">
        <v>154</v>
      </c>
      <c r="D591" s="55" t="s">
        <v>252</v>
      </c>
      <c r="E591" s="55" t="s">
        <v>359</v>
      </c>
      <c r="F591" s="57">
        <v>5</v>
      </c>
      <c r="G591" t="str">
        <f>VLOOKUP(A591,Rådata!$A$3:$A$2444,1,FALSE)</f>
        <v>0830790J01MA02</v>
      </c>
    </row>
    <row r="592" spans="1:7" x14ac:dyDescent="0.2">
      <c r="A592" t="str">
        <f t="shared" si="9"/>
        <v>0830790J01MA14</v>
      </c>
      <c r="B592" s="55" t="s">
        <v>31</v>
      </c>
      <c r="C592" s="55" t="s">
        <v>154</v>
      </c>
      <c r="D592" s="55" t="s">
        <v>272</v>
      </c>
      <c r="E592" s="55" t="s">
        <v>386</v>
      </c>
      <c r="F592" s="57">
        <v>3</v>
      </c>
      <c r="G592" t="str">
        <f>VLOOKUP(A592,Rådata!$A$3:$A$2444,1,FALSE)</f>
        <v>0830790J01MA14</v>
      </c>
    </row>
    <row r="593" spans="1:7" x14ac:dyDescent="0.2">
      <c r="A593" t="str">
        <f t="shared" si="9"/>
        <v>0831890J01CA08</v>
      </c>
      <c r="B593" s="55" t="s">
        <v>63</v>
      </c>
      <c r="C593" s="55" t="s">
        <v>183</v>
      </c>
      <c r="D593" s="55" t="s">
        <v>262</v>
      </c>
      <c r="E593" s="55" t="s">
        <v>351</v>
      </c>
      <c r="F593" s="57">
        <v>1</v>
      </c>
      <c r="G593" t="str">
        <f>VLOOKUP(A593,Rådata!$A$3:$A$2444,1,FALSE)</f>
        <v>0831890J01CA08</v>
      </c>
    </row>
    <row r="594" spans="1:7" x14ac:dyDescent="0.2">
      <c r="A594" t="str">
        <f t="shared" si="9"/>
        <v>0832190J01AA02</v>
      </c>
      <c r="B594" s="55" t="s">
        <v>26</v>
      </c>
      <c r="C594" s="55" t="s">
        <v>149</v>
      </c>
      <c r="D594" s="55" t="s">
        <v>249</v>
      </c>
      <c r="E594" s="55" t="s">
        <v>348</v>
      </c>
      <c r="F594" s="57">
        <v>31</v>
      </c>
      <c r="G594" t="str">
        <f>VLOOKUP(A594,Rådata!$A$3:$A$2444,1,FALSE)</f>
        <v>0832190J01AA02</v>
      </c>
    </row>
    <row r="595" spans="1:7" x14ac:dyDescent="0.2">
      <c r="A595" t="str">
        <f t="shared" si="9"/>
        <v>0832190J01CA04</v>
      </c>
      <c r="B595" s="55" t="s">
        <v>26</v>
      </c>
      <c r="C595" s="55" t="s">
        <v>149</v>
      </c>
      <c r="D595" s="55" t="s">
        <v>247</v>
      </c>
      <c r="E595" s="55" t="s">
        <v>350</v>
      </c>
      <c r="F595" s="57">
        <v>197</v>
      </c>
      <c r="G595" t="str">
        <f>VLOOKUP(A595,Rådata!$A$3:$A$2444,1,FALSE)</f>
        <v>0832190J01CA04</v>
      </c>
    </row>
    <row r="596" spans="1:7" x14ac:dyDescent="0.2">
      <c r="A596" t="str">
        <f t="shared" si="9"/>
        <v>0832190J01CA08</v>
      </c>
      <c r="B596" s="55" t="s">
        <v>26</v>
      </c>
      <c r="C596" s="55" t="s">
        <v>149</v>
      </c>
      <c r="D596" s="55" t="s">
        <v>262</v>
      </c>
      <c r="E596" s="55" t="s">
        <v>351</v>
      </c>
      <c r="F596" s="57">
        <v>343</v>
      </c>
      <c r="G596" t="str">
        <f>VLOOKUP(A596,Rådata!$A$3:$A$2444,1,FALSE)</f>
        <v>0832190J01CA08</v>
      </c>
    </row>
    <row r="597" spans="1:7" x14ac:dyDescent="0.2">
      <c r="A597" t="str">
        <f t="shared" si="9"/>
        <v>0832190J01CE02</v>
      </c>
      <c r="B597" s="55" t="s">
        <v>26</v>
      </c>
      <c r="C597" s="55" t="s">
        <v>149</v>
      </c>
      <c r="D597" s="55" t="s">
        <v>246</v>
      </c>
      <c r="E597" s="55" t="s">
        <v>352</v>
      </c>
      <c r="F597" s="57">
        <v>51</v>
      </c>
      <c r="G597" t="str">
        <f>VLOOKUP(A597,Rådata!$A$3:$A$2444,1,FALSE)</f>
        <v>0832190J01CE02</v>
      </c>
    </row>
    <row r="598" spans="1:7" x14ac:dyDescent="0.2">
      <c r="A598" t="str">
        <f t="shared" si="9"/>
        <v>0832190J01CF05</v>
      </c>
      <c r="B598" s="55" t="s">
        <v>26</v>
      </c>
      <c r="C598" s="55" t="s">
        <v>149</v>
      </c>
      <c r="D598" s="55" t="s">
        <v>251</v>
      </c>
      <c r="E598" s="55" t="s">
        <v>353</v>
      </c>
      <c r="F598" s="57">
        <v>362</v>
      </c>
      <c r="G598" t="str">
        <f>VLOOKUP(A598,Rådata!$A$3:$A$2444,1,FALSE)</f>
        <v>0832190J01CF05</v>
      </c>
    </row>
    <row r="599" spans="1:7" x14ac:dyDescent="0.2">
      <c r="A599" t="str">
        <f t="shared" si="9"/>
        <v>0832190J01CR02</v>
      </c>
      <c r="B599" s="55" t="s">
        <v>26</v>
      </c>
      <c r="C599" s="55" t="s">
        <v>149</v>
      </c>
      <c r="D599" s="55" t="s">
        <v>253</v>
      </c>
      <c r="E599" s="55" t="s">
        <v>640</v>
      </c>
      <c r="F599" s="57">
        <v>92</v>
      </c>
      <c r="G599" t="str">
        <f>VLOOKUP(A599,Rådata!$A$3:$A$2444,1,FALSE)</f>
        <v>0832190J01CR02</v>
      </c>
    </row>
    <row r="600" spans="1:7" x14ac:dyDescent="0.2">
      <c r="A600" t="str">
        <f t="shared" si="9"/>
        <v>0832190J01DB05</v>
      </c>
      <c r="B600" s="55" t="s">
        <v>26</v>
      </c>
      <c r="C600" s="55" t="s">
        <v>149</v>
      </c>
      <c r="D600" s="55" t="s">
        <v>261</v>
      </c>
      <c r="E600" s="55" t="s">
        <v>355</v>
      </c>
      <c r="F600" s="57">
        <v>195</v>
      </c>
      <c r="G600" t="str">
        <f>VLOOKUP(A600,Rådata!$A$3:$A$2444,1,FALSE)</f>
        <v>0832190J01DB05</v>
      </c>
    </row>
    <row r="601" spans="1:7" x14ac:dyDescent="0.2">
      <c r="A601" t="str">
        <f t="shared" si="9"/>
        <v>0832190J01EA01</v>
      </c>
      <c r="B601" s="55" t="s">
        <v>26</v>
      </c>
      <c r="C601" s="55" t="s">
        <v>149</v>
      </c>
      <c r="D601" s="55" t="s">
        <v>259</v>
      </c>
      <c r="E601" s="55" t="s">
        <v>356</v>
      </c>
      <c r="F601" s="57">
        <v>217</v>
      </c>
      <c r="G601" t="str">
        <f>VLOOKUP(A601,Rådata!$A$3:$A$2444,1,FALSE)</f>
        <v>0832190J01EA01</v>
      </c>
    </row>
    <row r="602" spans="1:7" x14ac:dyDescent="0.2">
      <c r="A602" t="str">
        <f t="shared" si="9"/>
        <v>0832190J01EE01</v>
      </c>
      <c r="B602" s="55" t="s">
        <v>26</v>
      </c>
      <c r="C602" s="55" t="s">
        <v>149</v>
      </c>
      <c r="D602" s="55" t="s">
        <v>258</v>
      </c>
      <c r="E602" s="55" t="s">
        <v>364</v>
      </c>
      <c r="F602" s="57">
        <v>319</v>
      </c>
      <c r="G602" t="str">
        <f>VLOOKUP(A602,Rådata!$A$3:$A$2444,1,FALSE)</f>
        <v>0832190J01EE01</v>
      </c>
    </row>
    <row r="603" spans="1:7" x14ac:dyDescent="0.2">
      <c r="A603" t="str">
        <f t="shared" si="9"/>
        <v>0832190J01FA06</v>
      </c>
      <c r="B603" s="55" t="s">
        <v>26</v>
      </c>
      <c r="C603" s="55" t="s">
        <v>149</v>
      </c>
      <c r="D603" s="55" t="s">
        <v>269</v>
      </c>
      <c r="E603" s="55" t="s">
        <v>374</v>
      </c>
      <c r="F603" s="57">
        <v>1</v>
      </c>
      <c r="G603" t="e">
        <f>VLOOKUP(A603,Rådata!$A$3:$A$2444,1,FALSE)</f>
        <v>#N/A</v>
      </c>
    </row>
    <row r="604" spans="1:7" x14ac:dyDescent="0.2">
      <c r="A604" t="str">
        <f t="shared" si="9"/>
        <v>0832190J01FA09</v>
      </c>
      <c r="B604" s="55" t="s">
        <v>26</v>
      </c>
      <c r="C604" s="55" t="s">
        <v>149</v>
      </c>
      <c r="D604" s="55" t="s">
        <v>257</v>
      </c>
      <c r="E604" s="55" t="s">
        <v>375</v>
      </c>
      <c r="F604" s="57">
        <v>51</v>
      </c>
      <c r="G604" t="str">
        <f>VLOOKUP(A604,Rådata!$A$3:$A$2444,1,FALSE)</f>
        <v>0832190J01FA09</v>
      </c>
    </row>
    <row r="605" spans="1:7" x14ac:dyDescent="0.2">
      <c r="A605" t="str">
        <f t="shared" si="9"/>
        <v>0832190J01FF01</v>
      </c>
      <c r="B605" s="55" t="s">
        <v>26</v>
      </c>
      <c r="C605" s="55" t="s">
        <v>149</v>
      </c>
      <c r="D605" s="55" t="s">
        <v>248</v>
      </c>
      <c r="E605" s="55" t="s">
        <v>358</v>
      </c>
      <c r="F605" s="57">
        <v>120</v>
      </c>
      <c r="G605" t="str">
        <f>VLOOKUP(A605,Rådata!$A$3:$A$2444,1,FALSE)</f>
        <v>0832190J01FF01</v>
      </c>
    </row>
    <row r="606" spans="1:7" x14ac:dyDescent="0.2">
      <c r="A606" t="str">
        <f t="shared" si="9"/>
        <v>0832190J01MA02</v>
      </c>
      <c r="B606" s="55" t="s">
        <v>26</v>
      </c>
      <c r="C606" s="55" t="s">
        <v>149</v>
      </c>
      <c r="D606" s="55" t="s">
        <v>252</v>
      </c>
      <c r="E606" s="55" t="s">
        <v>359</v>
      </c>
      <c r="F606" s="57">
        <v>325</v>
      </c>
      <c r="G606" t="str">
        <f>VLOOKUP(A606,Rådata!$A$3:$A$2444,1,FALSE)</f>
        <v>0832190J01MA02</v>
      </c>
    </row>
    <row r="607" spans="1:7" x14ac:dyDescent="0.2">
      <c r="A607" t="str">
        <f t="shared" si="9"/>
        <v>0832190J01MA12</v>
      </c>
      <c r="B607" s="55" t="s">
        <v>26</v>
      </c>
      <c r="C607" s="55" t="s">
        <v>149</v>
      </c>
      <c r="D607" s="55" t="s">
        <v>265</v>
      </c>
      <c r="E607" s="55" t="s">
        <v>379</v>
      </c>
      <c r="F607" s="57">
        <v>1</v>
      </c>
      <c r="G607" t="str">
        <f>VLOOKUP(A607,Rådata!$A$3:$A$2444,1,FALSE)</f>
        <v>0832190J01MA12</v>
      </c>
    </row>
    <row r="608" spans="1:7" x14ac:dyDescent="0.2">
      <c r="A608" t="str">
        <f t="shared" si="9"/>
        <v>0832190J01MA14</v>
      </c>
      <c r="B608" s="55" t="s">
        <v>26</v>
      </c>
      <c r="C608" s="55" t="s">
        <v>149</v>
      </c>
      <c r="D608" s="55" t="s">
        <v>272</v>
      </c>
      <c r="E608" s="55" t="s">
        <v>386</v>
      </c>
      <c r="F608" s="57">
        <v>2</v>
      </c>
      <c r="G608" t="str">
        <f>VLOOKUP(A608,Rådata!$A$3:$A$2444,1,FALSE)</f>
        <v>0832190J01MA14</v>
      </c>
    </row>
    <row r="609" spans="1:7" x14ac:dyDescent="0.2">
      <c r="A609" t="str">
        <f t="shared" si="9"/>
        <v>0832190J01XE01</v>
      </c>
      <c r="B609" s="55" t="s">
        <v>26</v>
      </c>
      <c r="C609" s="55" t="s">
        <v>149</v>
      </c>
      <c r="D609" s="55" t="s">
        <v>255</v>
      </c>
      <c r="E609" s="55" t="s">
        <v>361</v>
      </c>
      <c r="F609" s="57">
        <v>168</v>
      </c>
      <c r="G609" t="str">
        <f>VLOOKUP(A609,Rådata!$A$3:$A$2444,1,FALSE)</f>
        <v>0832190J01XE01</v>
      </c>
    </row>
    <row r="610" spans="1:7" x14ac:dyDescent="0.2">
      <c r="A610" t="str">
        <f t="shared" si="9"/>
        <v>0832490J01AA02</v>
      </c>
      <c r="B610" s="55" t="s">
        <v>51</v>
      </c>
      <c r="C610" s="55" t="s">
        <v>173</v>
      </c>
      <c r="D610" s="55" t="s">
        <v>249</v>
      </c>
      <c r="E610" s="55" t="s">
        <v>348</v>
      </c>
      <c r="F610" s="57">
        <v>7</v>
      </c>
      <c r="G610" t="str">
        <f>VLOOKUP(A610,Rådata!$A$3:$A$2444,1,FALSE)</f>
        <v>0832490J01AA02</v>
      </c>
    </row>
    <row r="611" spans="1:7" x14ac:dyDescent="0.2">
      <c r="A611" t="str">
        <f t="shared" si="9"/>
        <v>0832490J01CA04</v>
      </c>
      <c r="B611" s="55" t="s">
        <v>51</v>
      </c>
      <c r="C611" s="55" t="s">
        <v>173</v>
      </c>
      <c r="D611" s="55" t="s">
        <v>247</v>
      </c>
      <c r="E611" s="55" t="s">
        <v>350</v>
      </c>
      <c r="F611" s="57">
        <v>20</v>
      </c>
      <c r="G611" t="str">
        <f>VLOOKUP(A611,Rådata!$A$3:$A$2444,1,FALSE)</f>
        <v>0832490J01CA04</v>
      </c>
    </row>
    <row r="612" spans="1:7" x14ac:dyDescent="0.2">
      <c r="A612" t="str">
        <f t="shared" si="9"/>
        <v>0832490J01CA08</v>
      </c>
      <c r="B612" s="55" t="s">
        <v>51</v>
      </c>
      <c r="C612" s="55" t="s">
        <v>173</v>
      </c>
      <c r="D612" s="55" t="s">
        <v>262</v>
      </c>
      <c r="E612" s="55" t="s">
        <v>351</v>
      </c>
      <c r="F612" s="57">
        <v>14</v>
      </c>
      <c r="G612" t="str">
        <f>VLOOKUP(A612,Rådata!$A$3:$A$2444,1,FALSE)</f>
        <v>0832490J01CA08</v>
      </c>
    </row>
    <row r="613" spans="1:7" x14ac:dyDescent="0.2">
      <c r="A613" t="str">
        <f t="shared" si="9"/>
        <v>0832490J01CE02</v>
      </c>
      <c r="B613" s="55" t="s">
        <v>51</v>
      </c>
      <c r="C613" s="55" t="s">
        <v>173</v>
      </c>
      <c r="D613" s="55" t="s">
        <v>246</v>
      </c>
      <c r="E613" s="55" t="s">
        <v>352</v>
      </c>
      <c r="F613" s="57">
        <v>7</v>
      </c>
      <c r="G613" t="str">
        <f>VLOOKUP(A613,Rådata!$A$3:$A$2444,1,FALSE)</f>
        <v>0832490J01CE02</v>
      </c>
    </row>
    <row r="614" spans="1:7" x14ac:dyDescent="0.2">
      <c r="A614" t="str">
        <f t="shared" si="9"/>
        <v>0832490J01CF05</v>
      </c>
      <c r="B614" s="55" t="s">
        <v>51</v>
      </c>
      <c r="C614" s="55" t="s">
        <v>173</v>
      </c>
      <c r="D614" s="55" t="s">
        <v>251</v>
      </c>
      <c r="E614" s="55" t="s">
        <v>353</v>
      </c>
      <c r="F614" s="57">
        <v>212</v>
      </c>
      <c r="G614" t="str">
        <f>VLOOKUP(A614,Rådata!$A$3:$A$2444,1,FALSE)</f>
        <v>0832490J01CF05</v>
      </c>
    </row>
    <row r="615" spans="1:7" x14ac:dyDescent="0.2">
      <c r="A615" t="str">
        <f t="shared" si="9"/>
        <v>0832490J01CR02</v>
      </c>
      <c r="B615" s="55" t="s">
        <v>51</v>
      </c>
      <c r="C615" s="55" t="s">
        <v>173</v>
      </c>
      <c r="D615" s="55" t="s">
        <v>253</v>
      </c>
      <c r="E615" s="55" t="s">
        <v>640</v>
      </c>
      <c r="F615" s="57">
        <v>23</v>
      </c>
      <c r="G615" t="str">
        <f>VLOOKUP(A615,Rådata!$A$3:$A$2444,1,FALSE)</f>
        <v>0832490J01CR02</v>
      </c>
    </row>
    <row r="616" spans="1:7" x14ac:dyDescent="0.2">
      <c r="A616" t="str">
        <f t="shared" si="9"/>
        <v>0832490J01DB05</v>
      </c>
      <c r="B616" s="55" t="s">
        <v>51</v>
      </c>
      <c r="C616" s="55" t="s">
        <v>173</v>
      </c>
      <c r="D616" s="55" t="s">
        <v>261</v>
      </c>
      <c r="E616" s="55" t="s">
        <v>355</v>
      </c>
      <c r="F616" s="57">
        <v>2</v>
      </c>
      <c r="G616" t="str">
        <f>VLOOKUP(A616,Rådata!$A$3:$A$2444,1,FALSE)</f>
        <v>0832490J01DB05</v>
      </c>
    </row>
    <row r="617" spans="1:7" x14ac:dyDescent="0.2">
      <c r="A617" t="str">
        <f t="shared" si="9"/>
        <v>0832490J01EA01</v>
      </c>
      <c r="B617" s="55" t="s">
        <v>51</v>
      </c>
      <c r="C617" s="55" t="s">
        <v>173</v>
      </c>
      <c r="D617" s="55" t="s">
        <v>259</v>
      </c>
      <c r="E617" s="55" t="s">
        <v>356</v>
      </c>
      <c r="F617" s="57">
        <v>3</v>
      </c>
      <c r="G617" t="str">
        <f>VLOOKUP(A617,Rådata!$A$3:$A$2444,1,FALSE)</f>
        <v>0832490J01EA01</v>
      </c>
    </row>
    <row r="618" spans="1:7" x14ac:dyDescent="0.2">
      <c r="A618" t="str">
        <f t="shared" si="9"/>
        <v>0832490J01EE01</v>
      </c>
      <c r="B618" s="55" t="s">
        <v>51</v>
      </c>
      <c r="C618" s="55" t="s">
        <v>173</v>
      </c>
      <c r="D618" s="55" t="s">
        <v>258</v>
      </c>
      <c r="E618" s="55" t="s">
        <v>364</v>
      </c>
      <c r="F618" s="57">
        <v>2</v>
      </c>
      <c r="G618" t="str">
        <f>VLOOKUP(A618,Rådata!$A$3:$A$2444,1,FALSE)</f>
        <v>0832490J01EE01</v>
      </c>
    </row>
    <row r="619" spans="1:7" x14ac:dyDescent="0.2">
      <c r="A619" t="str">
        <f t="shared" si="9"/>
        <v>0832490J01FF01</v>
      </c>
      <c r="B619" s="55" t="s">
        <v>51</v>
      </c>
      <c r="C619" s="55" t="s">
        <v>173</v>
      </c>
      <c r="D619" s="55" t="s">
        <v>248</v>
      </c>
      <c r="E619" s="55" t="s">
        <v>358</v>
      </c>
      <c r="F619" s="57">
        <v>43</v>
      </c>
      <c r="G619" t="str">
        <f>VLOOKUP(A619,Rådata!$A$3:$A$2444,1,FALSE)</f>
        <v>0832490J01FF01</v>
      </c>
    </row>
    <row r="620" spans="1:7" x14ac:dyDescent="0.2">
      <c r="A620" t="str">
        <f t="shared" si="9"/>
        <v>0832490J01MA02</v>
      </c>
      <c r="B620" s="55" t="s">
        <v>51</v>
      </c>
      <c r="C620" s="55" t="s">
        <v>173</v>
      </c>
      <c r="D620" s="55" t="s">
        <v>252</v>
      </c>
      <c r="E620" s="55" t="s">
        <v>359</v>
      </c>
      <c r="F620" s="57">
        <v>64</v>
      </c>
      <c r="G620" t="str">
        <f>VLOOKUP(A620,Rådata!$A$3:$A$2444,1,FALSE)</f>
        <v>0832490J01MA02</v>
      </c>
    </row>
    <row r="621" spans="1:7" x14ac:dyDescent="0.2">
      <c r="A621" t="str">
        <f t="shared" si="9"/>
        <v>0832490J01XE01</v>
      </c>
      <c r="B621" s="55" t="s">
        <v>51</v>
      </c>
      <c r="C621" s="55" t="s">
        <v>173</v>
      </c>
      <c r="D621" s="55" t="s">
        <v>255</v>
      </c>
      <c r="E621" s="55" t="s">
        <v>361</v>
      </c>
      <c r="F621" s="57">
        <v>3</v>
      </c>
      <c r="G621" t="str">
        <f>VLOOKUP(A621,Rådata!$A$3:$A$2444,1,FALSE)</f>
        <v>0832490J01XE01</v>
      </c>
    </row>
    <row r="622" spans="1:7" x14ac:dyDescent="0.2">
      <c r="A622" t="str">
        <f t="shared" si="9"/>
        <v>0832490J01XX08</v>
      </c>
      <c r="B622" s="55" t="s">
        <v>51</v>
      </c>
      <c r="C622" s="55" t="s">
        <v>173</v>
      </c>
      <c r="D622" s="55" t="s">
        <v>274</v>
      </c>
      <c r="E622" s="55" t="s">
        <v>420</v>
      </c>
      <c r="F622" s="57">
        <v>4</v>
      </c>
      <c r="G622" t="str">
        <f>VLOOKUP(A622,Rådata!$A$3:$A$2444,1,FALSE)</f>
        <v>0832490J01XX08</v>
      </c>
    </row>
    <row r="623" spans="1:7" x14ac:dyDescent="0.2">
      <c r="A623" t="str">
        <f t="shared" si="9"/>
        <v>0832709J01AA02</v>
      </c>
      <c r="B623" s="55" t="s">
        <v>111</v>
      </c>
      <c r="C623" s="55" t="s">
        <v>228</v>
      </c>
      <c r="D623" s="55" t="s">
        <v>249</v>
      </c>
      <c r="E623" s="55" t="s">
        <v>348</v>
      </c>
      <c r="F623" s="57">
        <v>1</v>
      </c>
      <c r="G623" t="e">
        <f>VLOOKUP(A623,Rådata!$A$3:$A$2444,1,FALSE)</f>
        <v>#N/A</v>
      </c>
    </row>
    <row r="624" spans="1:7" x14ac:dyDescent="0.2">
      <c r="A624" t="str">
        <f t="shared" si="9"/>
        <v>0832709J01FF01</v>
      </c>
      <c r="B624" s="55" t="s">
        <v>111</v>
      </c>
      <c r="C624" s="55" t="s">
        <v>228</v>
      </c>
      <c r="D624" s="55" t="s">
        <v>248</v>
      </c>
      <c r="E624" s="55" t="s">
        <v>358</v>
      </c>
      <c r="F624" s="57">
        <v>1</v>
      </c>
      <c r="G624" t="str">
        <f>VLOOKUP(A624,Rådata!$A$3:$A$2444,1,FALSE)</f>
        <v>0832709J01FF01</v>
      </c>
    </row>
    <row r="625" spans="1:7" x14ac:dyDescent="0.2">
      <c r="A625" t="str">
        <f t="shared" si="9"/>
        <v>0832790J01AA02</v>
      </c>
      <c r="B625" s="55" t="s">
        <v>97</v>
      </c>
      <c r="C625" s="55" t="s">
        <v>215</v>
      </c>
      <c r="D625" s="55" t="s">
        <v>249</v>
      </c>
      <c r="E625" s="55" t="s">
        <v>348</v>
      </c>
      <c r="F625" s="57">
        <v>15</v>
      </c>
      <c r="G625" t="str">
        <f>VLOOKUP(A625,Rådata!$A$3:$A$2444,1,FALSE)</f>
        <v>0832790J01AA02</v>
      </c>
    </row>
    <row r="626" spans="1:7" x14ac:dyDescent="0.2">
      <c r="A626" t="str">
        <f t="shared" si="9"/>
        <v>0832790J01CA04</v>
      </c>
      <c r="B626" s="55" t="s">
        <v>97</v>
      </c>
      <c r="C626" s="55" t="s">
        <v>215</v>
      </c>
      <c r="D626" s="55" t="s">
        <v>247</v>
      </c>
      <c r="E626" s="55" t="s">
        <v>350</v>
      </c>
      <c r="F626" s="57">
        <v>3</v>
      </c>
      <c r="G626" t="str">
        <f>VLOOKUP(A626,Rådata!$A$3:$A$2444,1,FALSE)</f>
        <v>0832790J01CA04</v>
      </c>
    </row>
    <row r="627" spans="1:7" x14ac:dyDescent="0.2">
      <c r="A627" t="str">
        <f t="shared" si="9"/>
        <v>0832790J01CA08</v>
      </c>
      <c r="B627" s="55" t="s">
        <v>97</v>
      </c>
      <c r="C627" s="55" t="s">
        <v>215</v>
      </c>
      <c r="D627" s="55" t="s">
        <v>262</v>
      </c>
      <c r="E627" s="55" t="s">
        <v>351</v>
      </c>
      <c r="F627" s="57">
        <v>2</v>
      </c>
      <c r="G627" t="str">
        <f>VLOOKUP(A627,Rådata!$A$3:$A$2444,1,FALSE)</f>
        <v>0832790J01CA08</v>
      </c>
    </row>
    <row r="628" spans="1:7" x14ac:dyDescent="0.2">
      <c r="A628" t="str">
        <f t="shared" si="9"/>
        <v>0832790J01CE02</v>
      </c>
      <c r="B628" s="55" t="s">
        <v>97</v>
      </c>
      <c r="C628" s="55" t="s">
        <v>215</v>
      </c>
      <c r="D628" s="55" t="s">
        <v>246</v>
      </c>
      <c r="E628" s="55" t="s">
        <v>352</v>
      </c>
      <c r="F628" s="57">
        <v>3</v>
      </c>
      <c r="G628" t="str">
        <f>VLOOKUP(A628,Rådata!$A$3:$A$2444,1,FALSE)</f>
        <v>0832790J01CE02</v>
      </c>
    </row>
    <row r="629" spans="1:7" x14ac:dyDescent="0.2">
      <c r="A629" t="str">
        <f t="shared" si="9"/>
        <v>0832790J01CF05</v>
      </c>
      <c r="B629" s="55" t="s">
        <v>97</v>
      </c>
      <c r="C629" s="55" t="s">
        <v>215</v>
      </c>
      <c r="D629" s="55" t="s">
        <v>251</v>
      </c>
      <c r="E629" s="55" t="s">
        <v>353</v>
      </c>
      <c r="F629" s="57">
        <v>9</v>
      </c>
      <c r="G629" t="str">
        <f>VLOOKUP(A629,Rådata!$A$3:$A$2444,1,FALSE)</f>
        <v>0832790J01CF05</v>
      </c>
    </row>
    <row r="630" spans="1:7" x14ac:dyDescent="0.2">
      <c r="A630" t="str">
        <f t="shared" si="9"/>
        <v>0832790J01CR02</v>
      </c>
      <c r="B630" s="55" t="s">
        <v>97</v>
      </c>
      <c r="C630" s="55" t="s">
        <v>215</v>
      </c>
      <c r="D630" s="55" t="s">
        <v>253</v>
      </c>
      <c r="E630" s="55" t="s">
        <v>640</v>
      </c>
      <c r="F630" s="57">
        <v>4</v>
      </c>
      <c r="G630" t="str">
        <f>VLOOKUP(A630,Rådata!$A$3:$A$2444,1,FALSE)</f>
        <v>0832790J01CR02</v>
      </c>
    </row>
    <row r="631" spans="1:7" x14ac:dyDescent="0.2">
      <c r="A631" t="str">
        <f t="shared" si="9"/>
        <v>0832790J01FA01</v>
      </c>
      <c r="B631" s="55" t="s">
        <v>97</v>
      </c>
      <c r="C631" s="55" t="s">
        <v>215</v>
      </c>
      <c r="D631" s="55" t="s">
        <v>250</v>
      </c>
      <c r="E631" s="55" t="s">
        <v>357</v>
      </c>
      <c r="F631" s="57">
        <v>1</v>
      </c>
      <c r="G631" t="str">
        <f>VLOOKUP(A631,Rådata!$A$3:$A$2444,1,FALSE)</f>
        <v>0832790J01FA01</v>
      </c>
    </row>
    <row r="632" spans="1:7" x14ac:dyDescent="0.2">
      <c r="A632" t="str">
        <f t="shared" si="9"/>
        <v>0832790J01FA10</v>
      </c>
      <c r="B632" s="55" t="s">
        <v>97</v>
      </c>
      <c r="C632" s="55" t="s">
        <v>215</v>
      </c>
      <c r="D632" s="55" t="s">
        <v>268</v>
      </c>
      <c r="E632" s="55" t="s">
        <v>368</v>
      </c>
      <c r="F632" s="57">
        <v>1</v>
      </c>
      <c r="G632" t="str">
        <f>VLOOKUP(A632,Rådata!$A$3:$A$2444,1,FALSE)</f>
        <v>0832790J01FA10</v>
      </c>
    </row>
    <row r="633" spans="1:7" x14ac:dyDescent="0.2">
      <c r="A633" t="str">
        <f t="shared" si="9"/>
        <v>0832790J01FF01</v>
      </c>
      <c r="B633" s="55" t="s">
        <v>97</v>
      </c>
      <c r="C633" s="55" t="s">
        <v>215</v>
      </c>
      <c r="D633" s="55" t="s">
        <v>248</v>
      </c>
      <c r="E633" s="55" t="s">
        <v>358</v>
      </c>
      <c r="F633" s="57">
        <v>3</v>
      </c>
      <c r="G633" t="str">
        <f>VLOOKUP(A633,Rådata!$A$3:$A$2444,1,FALSE)</f>
        <v>0832790J01FF01</v>
      </c>
    </row>
    <row r="634" spans="1:7" x14ac:dyDescent="0.2">
      <c r="A634" t="str">
        <f t="shared" si="9"/>
        <v>0832809J01MA02</v>
      </c>
      <c r="B634" s="55" t="s">
        <v>120</v>
      </c>
      <c r="C634" s="55" t="s">
        <v>237</v>
      </c>
      <c r="D634" s="55" t="s">
        <v>252</v>
      </c>
      <c r="E634" s="55" t="s">
        <v>359</v>
      </c>
      <c r="F634" s="57">
        <v>1</v>
      </c>
      <c r="G634" t="e">
        <f>VLOOKUP(A634,Rådata!$A$3:$A$2444,1,FALSE)</f>
        <v>#N/A</v>
      </c>
    </row>
    <row r="635" spans="1:7" x14ac:dyDescent="0.2">
      <c r="A635" t="str">
        <f t="shared" si="9"/>
        <v>0832890J01AA02</v>
      </c>
      <c r="B635" s="55" t="s">
        <v>64</v>
      </c>
      <c r="C635" s="55" t="s">
        <v>184</v>
      </c>
      <c r="D635" s="55" t="s">
        <v>249</v>
      </c>
      <c r="E635" s="55" t="s">
        <v>348</v>
      </c>
      <c r="F635" s="57">
        <v>13</v>
      </c>
      <c r="G635" t="str">
        <f>VLOOKUP(A635,Rådata!$A$3:$A$2444,1,FALSE)</f>
        <v>0832890J01AA02</v>
      </c>
    </row>
    <row r="636" spans="1:7" x14ac:dyDescent="0.2">
      <c r="A636" t="str">
        <f t="shared" si="9"/>
        <v>0832890J01CA04</v>
      </c>
      <c r="B636" s="55" t="s">
        <v>64</v>
      </c>
      <c r="C636" s="55" t="s">
        <v>184</v>
      </c>
      <c r="D636" s="55" t="s">
        <v>247</v>
      </c>
      <c r="E636" s="55" t="s">
        <v>350</v>
      </c>
      <c r="F636" s="57">
        <v>20</v>
      </c>
      <c r="G636" t="str">
        <f>VLOOKUP(A636,Rådata!$A$3:$A$2444,1,FALSE)</f>
        <v>0832890J01CA04</v>
      </c>
    </row>
    <row r="637" spans="1:7" x14ac:dyDescent="0.2">
      <c r="A637" t="str">
        <f t="shared" si="9"/>
        <v>0832890J01CE02</v>
      </c>
      <c r="B637" s="55" t="s">
        <v>64</v>
      </c>
      <c r="C637" s="55" t="s">
        <v>184</v>
      </c>
      <c r="D637" s="55" t="s">
        <v>246</v>
      </c>
      <c r="E637" s="55" t="s">
        <v>352</v>
      </c>
      <c r="F637" s="57">
        <v>149</v>
      </c>
      <c r="G637" t="str">
        <f>VLOOKUP(A637,Rådata!$A$3:$A$2444,1,FALSE)</f>
        <v>0832890J01CE02</v>
      </c>
    </row>
    <row r="638" spans="1:7" x14ac:dyDescent="0.2">
      <c r="A638" t="str">
        <f t="shared" si="9"/>
        <v>0832890J01CF05</v>
      </c>
      <c r="B638" s="55" t="s">
        <v>64</v>
      </c>
      <c r="C638" s="55" t="s">
        <v>184</v>
      </c>
      <c r="D638" s="55" t="s">
        <v>251</v>
      </c>
      <c r="E638" s="55" t="s">
        <v>353</v>
      </c>
      <c r="F638" s="57">
        <v>101</v>
      </c>
      <c r="G638" t="str">
        <f>VLOOKUP(A638,Rådata!$A$3:$A$2444,1,FALSE)</f>
        <v>0832890J01CF05</v>
      </c>
    </row>
    <row r="639" spans="1:7" x14ac:dyDescent="0.2">
      <c r="A639" t="str">
        <f t="shared" si="9"/>
        <v>0832890J01CR02</v>
      </c>
      <c r="B639" s="55" t="s">
        <v>64</v>
      </c>
      <c r="C639" s="55" t="s">
        <v>184</v>
      </c>
      <c r="D639" s="55" t="s">
        <v>253</v>
      </c>
      <c r="E639" s="55" t="s">
        <v>640</v>
      </c>
      <c r="F639" s="57">
        <v>14</v>
      </c>
      <c r="G639" t="str">
        <f>VLOOKUP(A639,Rådata!$A$3:$A$2444,1,FALSE)</f>
        <v>0832890J01CR02</v>
      </c>
    </row>
    <row r="640" spans="1:7" x14ac:dyDescent="0.2">
      <c r="A640" t="str">
        <f t="shared" si="9"/>
        <v>0832890J01DB05</v>
      </c>
      <c r="B640" s="55" t="s">
        <v>64</v>
      </c>
      <c r="C640" s="55" t="s">
        <v>184</v>
      </c>
      <c r="D640" s="55" t="s">
        <v>261</v>
      </c>
      <c r="E640" s="55" t="s">
        <v>355</v>
      </c>
      <c r="F640" s="57">
        <v>1</v>
      </c>
      <c r="G640" t="str">
        <f>VLOOKUP(A640,Rådata!$A$3:$A$2444,1,FALSE)</f>
        <v>0832890J01DB05</v>
      </c>
    </row>
    <row r="641" spans="1:7" x14ac:dyDescent="0.2">
      <c r="A641" t="str">
        <f t="shared" si="9"/>
        <v>0832890J01EE01</v>
      </c>
      <c r="B641" s="55" t="s">
        <v>64</v>
      </c>
      <c r="C641" s="55" t="s">
        <v>184</v>
      </c>
      <c r="D641" s="55" t="s">
        <v>258</v>
      </c>
      <c r="E641" s="55" t="s">
        <v>364</v>
      </c>
      <c r="F641" s="57">
        <v>3</v>
      </c>
      <c r="G641" t="str">
        <f>VLOOKUP(A641,Rådata!$A$3:$A$2444,1,FALSE)</f>
        <v>0832890J01EE01</v>
      </c>
    </row>
    <row r="642" spans="1:7" x14ac:dyDescent="0.2">
      <c r="A642" t="str">
        <f t="shared" si="9"/>
        <v>0832890J01FA10</v>
      </c>
      <c r="B642" s="55" t="s">
        <v>64</v>
      </c>
      <c r="C642" s="55" t="s">
        <v>184</v>
      </c>
      <c r="D642" s="55" t="s">
        <v>268</v>
      </c>
      <c r="E642" s="55" t="s">
        <v>368</v>
      </c>
      <c r="F642" s="57">
        <v>1</v>
      </c>
      <c r="G642" t="str">
        <f>VLOOKUP(A642,Rådata!$A$3:$A$2444,1,FALSE)</f>
        <v>0832890J01FA10</v>
      </c>
    </row>
    <row r="643" spans="1:7" x14ac:dyDescent="0.2">
      <c r="A643" t="str">
        <f t="shared" ref="A643:A706" si="10">B643&amp;D643</f>
        <v>0832890J01FF01</v>
      </c>
      <c r="B643" s="55" t="s">
        <v>64</v>
      </c>
      <c r="C643" s="55" t="s">
        <v>184</v>
      </c>
      <c r="D643" s="55" t="s">
        <v>248</v>
      </c>
      <c r="E643" s="55" t="s">
        <v>358</v>
      </c>
      <c r="F643" s="57">
        <v>126</v>
      </c>
      <c r="G643" t="str">
        <f>VLOOKUP(A643,Rådata!$A$3:$A$2444,1,FALSE)</f>
        <v>0832890J01FF01</v>
      </c>
    </row>
    <row r="644" spans="1:7" x14ac:dyDescent="0.2">
      <c r="A644" t="str">
        <f t="shared" si="10"/>
        <v>0832890J01MA02</v>
      </c>
      <c r="B644" s="55" t="s">
        <v>64</v>
      </c>
      <c r="C644" s="55" t="s">
        <v>184</v>
      </c>
      <c r="D644" s="55" t="s">
        <v>252</v>
      </c>
      <c r="E644" s="55" t="s">
        <v>359</v>
      </c>
      <c r="F644" s="57">
        <v>3</v>
      </c>
      <c r="G644" t="str">
        <f>VLOOKUP(A644,Rådata!$A$3:$A$2444,1,FALSE)</f>
        <v>0832890J01MA02</v>
      </c>
    </row>
    <row r="645" spans="1:7" x14ac:dyDescent="0.2">
      <c r="A645" t="str">
        <f t="shared" si="10"/>
        <v>0832890J01MA12</v>
      </c>
      <c r="B645" s="55" t="s">
        <v>64</v>
      </c>
      <c r="C645" s="55" t="s">
        <v>184</v>
      </c>
      <c r="D645" s="55" t="s">
        <v>265</v>
      </c>
      <c r="E645" s="55" t="s">
        <v>379</v>
      </c>
      <c r="F645" s="57">
        <v>4</v>
      </c>
      <c r="G645" t="e">
        <f>VLOOKUP(A645,Rådata!$A$3:$A$2444,1,FALSE)</f>
        <v>#N/A</v>
      </c>
    </row>
    <row r="646" spans="1:7" x14ac:dyDescent="0.2">
      <c r="A646" t="str">
        <f t="shared" si="10"/>
        <v>0833001J01AA02</v>
      </c>
      <c r="B646" s="55" t="s">
        <v>332</v>
      </c>
      <c r="C646" s="55" t="s">
        <v>443</v>
      </c>
      <c r="D646" s="55" t="s">
        <v>249</v>
      </c>
      <c r="E646" s="55" t="s">
        <v>348</v>
      </c>
      <c r="F646" s="57">
        <v>1</v>
      </c>
      <c r="G646" t="str">
        <f>VLOOKUP(A646,Rådata!$A$3:$A$2444,1,FALSE)</f>
        <v>0833001J01AA02</v>
      </c>
    </row>
    <row r="647" spans="1:7" x14ac:dyDescent="0.2">
      <c r="A647" t="str">
        <f t="shared" si="10"/>
        <v>0833001J01CA04</v>
      </c>
      <c r="B647" s="55" t="s">
        <v>332</v>
      </c>
      <c r="C647" s="55" t="s">
        <v>443</v>
      </c>
      <c r="D647" s="55" t="s">
        <v>247</v>
      </c>
      <c r="E647" s="55" t="s">
        <v>350</v>
      </c>
      <c r="F647" s="57">
        <v>2</v>
      </c>
      <c r="G647" t="str">
        <f>VLOOKUP(A647,Rådata!$A$3:$A$2444,1,FALSE)</f>
        <v>0833001J01CA04</v>
      </c>
    </row>
    <row r="648" spans="1:7" x14ac:dyDescent="0.2">
      <c r="A648" t="str">
        <f t="shared" si="10"/>
        <v>0833001J01CA08</v>
      </c>
      <c r="B648" s="55" t="s">
        <v>332</v>
      </c>
      <c r="C648" s="55" t="s">
        <v>443</v>
      </c>
      <c r="D648" s="55" t="s">
        <v>262</v>
      </c>
      <c r="E648" s="55" t="s">
        <v>351</v>
      </c>
      <c r="F648" s="57">
        <v>1</v>
      </c>
      <c r="G648" t="str">
        <f>VLOOKUP(A648,Rådata!$A$3:$A$2444,1,FALSE)</f>
        <v>0833001J01CA08</v>
      </c>
    </row>
    <row r="649" spans="1:7" x14ac:dyDescent="0.2">
      <c r="A649" t="str">
        <f t="shared" si="10"/>
        <v>0833001J01CE02</v>
      </c>
      <c r="B649" s="55" t="s">
        <v>332</v>
      </c>
      <c r="C649" s="55" t="s">
        <v>443</v>
      </c>
      <c r="D649" s="55" t="s">
        <v>246</v>
      </c>
      <c r="E649" s="55" t="s">
        <v>352</v>
      </c>
      <c r="F649" s="57">
        <v>2</v>
      </c>
      <c r="G649" t="str">
        <f>VLOOKUP(A649,Rådata!$A$3:$A$2444,1,FALSE)</f>
        <v>0833001J01CE02</v>
      </c>
    </row>
    <row r="650" spans="1:7" x14ac:dyDescent="0.2">
      <c r="A650" t="str">
        <f t="shared" si="10"/>
        <v>0833090J01AA02</v>
      </c>
      <c r="B650" s="55" t="s">
        <v>334</v>
      </c>
      <c r="C650" s="55" t="s">
        <v>409</v>
      </c>
      <c r="D650" s="55" t="s">
        <v>249</v>
      </c>
      <c r="E650" s="55" t="s">
        <v>348</v>
      </c>
      <c r="F650" s="57">
        <v>2</v>
      </c>
      <c r="G650" t="str">
        <f>VLOOKUP(A650,Rådata!$A$3:$A$2444,1,FALSE)</f>
        <v>0833090J01AA02</v>
      </c>
    </row>
    <row r="651" spans="1:7" x14ac:dyDescent="0.2">
      <c r="A651" t="str">
        <f t="shared" si="10"/>
        <v>0834190J01AA02</v>
      </c>
      <c r="B651" s="55" t="s">
        <v>60</v>
      </c>
      <c r="C651" s="55" t="s">
        <v>180</v>
      </c>
      <c r="D651" s="55" t="s">
        <v>249</v>
      </c>
      <c r="E651" s="55" t="s">
        <v>348</v>
      </c>
      <c r="F651" s="57">
        <v>8</v>
      </c>
      <c r="G651" t="str">
        <f>VLOOKUP(A651,Rådata!$A$3:$A$2444,1,FALSE)</f>
        <v>0834190J01AA02</v>
      </c>
    </row>
    <row r="652" spans="1:7" x14ac:dyDescent="0.2">
      <c r="A652" t="str">
        <f t="shared" si="10"/>
        <v>0834190J01CA04</v>
      </c>
      <c r="B652" s="55" t="s">
        <v>60</v>
      </c>
      <c r="C652" s="55" t="s">
        <v>180</v>
      </c>
      <c r="D652" s="55" t="s">
        <v>247</v>
      </c>
      <c r="E652" s="55" t="s">
        <v>350</v>
      </c>
      <c r="F652" s="57">
        <v>36</v>
      </c>
      <c r="G652" t="str">
        <f>VLOOKUP(A652,Rådata!$A$3:$A$2444,1,FALSE)</f>
        <v>0834190J01CA04</v>
      </c>
    </row>
    <row r="653" spans="1:7" x14ac:dyDescent="0.2">
      <c r="A653" t="str">
        <f t="shared" si="10"/>
        <v>0834190J01CA08</v>
      </c>
      <c r="B653" s="55" t="s">
        <v>60</v>
      </c>
      <c r="C653" s="55" t="s">
        <v>180</v>
      </c>
      <c r="D653" s="55" t="s">
        <v>262</v>
      </c>
      <c r="E653" s="55" t="s">
        <v>351</v>
      </c>
      <c r="F653" s="57">
        <v>7</v>
      </c>
      <c r="G653" t="str">
        <f>VLOOKUP(A653,Rådata!$A$3:$A$2444,1,FALSE)</f>
        <v>0834190J01CA08</v>
      </c>
    </row>
    <row r="654" spans="1:7" x14ac:dyDescent="0.2">
      <c r="A654" t="str">
        <f t="shared" si="10"/>
        <v>0834190J01CE02</v>
      </c>
      <c r="B654" s="55" t="s">
        <v>60</v>
      </c>
      <c r="C654" s="55" t="s">
        <v>180</v>
      </c>
      <c r="D654" s="55" t="s">
        <v>246</v>
      </c>
      <c r="E654" s="55" t="s">
        <v>352</v>
      </c>
      <c r="F654" s="57">
        <v>88</v>
      </c>
      <c r="G654" t="str">
        <f>VLOOKUP(A654,Rådata!$A$3:$A$2444,1,FALSE)</f>
        <v>0834190J01CE02</v>
      </c>
    </row>
    <row r="655" spans="1:7" x14ac:dyDescent="0.2">
      <c r="A655" t="str">
        <f t="shared" si="10"/>
        <v>0834190J01CF05</v>
      </c>
      <c r="B655" s="55" t="s">
        <v>60</v>
      </c>
      <c r="C655" s="55" t="s">
        <v>180</v>
      </c>
      <c r="D655" s="55" t="s">
        <v>251</v>
      </c>
      <c r="E655" s="55" t="s">
        <v>353</v>
      </c>
      <c r="F655" s="57">
        <v>18</v>
      </c>
      <c r="G655" t="str">
        <f>VLOOKUP(A655,Rådata!$A$3:$A$2444,1,FALSE)</f>
        <v>0834190J01CF05</v>
      </c>
    </row>
    <row r="656" spans="1:7" x14ac:dyDescent="0.2">
      <c r="A656" t="str">
        <f t="shared" si="10"/>
        <v>0834190J01CR02</v>
      </c>
      <c r="B656" s="55" t="s">
        <v>60</v>
      </c>
      <c r="C656" s="55" t="s">
        <v>180</v>
      </c>
      <c r="D656" s="55" t="s">
        <v>253</v>
      </c>
      <c r="E656" s="55" t="s">
        <v>640</v>
      </c>
      <c r="F656" s="57">
        <v>18</v>
      </c>
      <c r="G656" t="str">
        <f>VLOOKUP(A656,Rådata!$A$3:$A$2444,1,FALSE)</f>
        <v>0834190J01CR02</v>
      </c>
    </row>
    <row r="657" spans="1:7" x14ac:dyDescent="0.2">
      <c r="A657" t="str">
        <f t="shared" si="10"/>
        <v>0834190J01DB05</v>
      </c>
      <c r="B657" s="55" t="s">
        <v>60</v>
      </c>
      <c r="C657" s="55" t="s">
        <v>180</v>
      </c>
      <c r="D657" s="55" t="s">
        <v>261</v>
      </c>
      <c r="E657" s="55" t="s">
        <v>355</v>
      </c>
      <c r="F657" s="57">
        <v>14</v>
      </c>
      <c r="G657" t="str">
        <f>VLOOKUP(A657,Rådata!$A$3:$A$2444,1,FALSE)</f>
        <v>0834190J01DB05</v>
      </c>
    </row>
    <row r="658" spans="1:7" x14ac:dyDescent="0.2">
      <c r="A658" t="str">
        <f t="shared" si="10"/>
        <v>0834190J01DD02</v>
      </c>
      <c r="B658" s="55" t="s">
        <v>60</v>
      </c>
      <c r="C658" s="55" t="s">
        <v>180</v>
      </c>
      <c r="D658" s="55" t="s">
        <v>278</v>
      </c>
      <c r="E658" s="55" t="s">
        <v>423</v>
      </c>
      <c r="F658" s="57">
        <v>4</v>
      </c>
      <c r="G658" t="e">
        <f>VLOOKUP(A658,Rådata!$A$3:$A$2444,1,FALSE)</f>
        <v>#N/A</v>
      </c>
    </row>
    <row r="659" spans="1:7" x14ac:dyDescent="0.2">
      <c r="A659" t="str">
        <f t="shared" si="10"/>
        <v>0834190J01EA01</v>
      </c>
      <c r="B659" s="55" t="s">
        <v>60</v>
      </c>
      <c r="C659" s="55" t="s">
        <v>180</v>
      </c>
      <c r="D659" s="55" t="s">
        <v>259</v>
      </c>
      <c r="E659" s="55" t="s">
        <v>356</v>
      </c>
      <c r="F659" s="57">
        <v>39</v>
      </c>
      <c r="G659" t="str">
        <f>VLOOKUP(A659,Rådata!$A$3:$A$2444,1,FALSE)</f>
        <v>0834190J01EA01</v>
      </c>
    </row>
    <row r="660" spans="1:7" x14ac:dyDescent="0.2">
      <c r="A660" t="str">
        <f t="shared" si="10"/>
        <v>0834190J01EE01</v>
      </c>
      <c r="B660" s="55" t="s">
        <v>60</v>
      </c>
      <c r="C660" s="55" t="s">
        <v>180</v>
      </c>
      <c r="D660" s="55" t="s">
        <v>258</v>
      </c>
      <c r="E660" s="55" t="s">
        <v>364</v>
      </c>
      <c r="F660" s="57">
        <v>39</v>
      </c>
      <c r="G660" t="str">
        <f>VLOOKUP(A660,Rådata!$A$3:$A$2444,1,FALSE)</f>
        <v>0834190J01EE01</v>
      </c>
    </row>
    <row r="661" spans="1:7" x14ac:dyDescent="0.2">
      <c r="A661" t="str">
        <f t="shared" si="10"/>
        <v>0834190J01FA01</v>
      </c>
      <c r="B661" s="55" t="s">
        <v>60</v>
      </c>
      <c r="C661" s="55" t="s">
        <v>180</v>
      </c>
      <c r="D661" s="55" t="s">
        <v>250</v>
      </c>
      <c r="E661" s="55" t="s">
        <v>357</v>
      </c>
      <c r="F661" s="57">
        <v>1</v>
      </c>
      <c r="G661" t="str">
        <f>VLOOKUP(A661,Rådata!$A$3:$A$2444,1,FALSE)</f>
        <v>0834190J01FA01</v>
      </c>
    </row>
    <row r="662" spans="1:7" x14ac:dyDescent="0.2">
      <c r="A662" t="str">
        <f t="shared" si="10"/>
        <v>0834190J01FA09</v>
      </c>
      <c r="B662" s="55" t="s">
        <v>60</v>
      </c>
      <c r="C662" s="55" t="s">
        <v>180</v>
      </c>
      <c r="D662" s="55" t="s">
        <v>257</v>
      </c>
      <c r="E662" s="55" t="s">
        <v>375</v>
      </c>
      <c r="F662" s="57">
        <v>1</v>
      </c>
      <c r="G662" t="str">
        <f>VLOOKUP(A662,Rådata!$A$3:$A$2444,1,FALSE)</f>
        <v>0834190J01FA09</v>
      </c>
    </row>
    <row r="663" spans="1:7" x14ac:dyDescent="0.2">
      <c r="A663" t="str">
        <f t="shared" si="10"/>
        <v>0834190J01FA10</v>
      </c>
      <c r="B663" s="55" t="s">
        <v>60</v>
      </c>
      <c r="C663" s="55" t="s">
        <v>180</v>
      </c>
      <c r="D663" s="55" t="s">
        <v>268</v>
      </c>
      <c r="E663" s="55" t="s">
        <v>368</v>
      </c>
      <c r="F663" s="57">
        <v>18</v>
      </c>
      <c r="G663" t="str">
        <f>VLOOKUP(A663,Rådata!$A$3:$A$2444,1,FALSE)</f>
        <v>0834190J01FA10</v>
      </c>
    </row>
    <row r="664" spans="1:7" x14ac:dyDescent="0.2">
      <c r="A664" t="str">
        <f t="shared" si="10"/>
        <v>0834190J01FF01</v>
      </c>
      <c r="B664" s="55" t="s">
        <v>60</v>
      </c>
      <c r="C664" s="55" t="s">
        <v>180</v>
      </c>
      <c r="D664" s="55" t="s">
        <v>248</v>
      </c>
      <c r="E664" s="55" t="s">
        <v>358</v>
      </c>
      <c r="F664" s="57">
        <v>7</v>
      </c>
      <c r="G664" t="str">
        <f>VLOOKUP(A664,Rådata!$A$3:$A$2444,1,FALSE)</f>
        <v>0834190J01FF01</v>
      </c>
    </row>
    <row r="665" spans="1:7" x14ac:dyDescent="0.2">
      <c r="A665" t="str">
        <f t="shared" si="10"/>
        <v>0834190J01GB01</v>
      </c>
      <c r="B665" s="55" t="s">
        <v>60</v>
      </c>
      <c r="C665" s="55" t="s">
        <v>180</v>
      </c>
      <c r="D665" s="55" t="s">
        <v>277</v>
      </c>
      <c r="E665" s="55" t="s">
        <v>422</v>
      </c>
      <c r="F665" s="57">
        <v>2</v>
      </c>
      <c r="G665" t="str">
        <f>VLOOKUP(A665,Rådata!$A$3:$A$2444,1,FALSE)</f>
        <v>0834190J01GB01</v>
      </c>
    </row>
    <row r="666" spans="1:7" x14ac:dyDescent="0.2">
      <c r="A666" t="str">
        <f t="shared" si="10"/>
        <v>0834190J01MA02</v>
      </c>
      <c r="B666" s="55" t="s">
        <v>60</v>
      </c>
      <c r="C666" s="55" t="s">
        <v>180</v>
      </c>
      <c r="D666" s="55" t="s">
        <v>252</v>
      </c>
      <c r="E666" s="55" t="s">
        <v>359</v>
      </c>
      <c r="F666" s="57">
        <v>4</v>
      </c>
      <c r="G666" t="str">
        <f>VLOOKUP(A666,Rådata!$A$3:$A$2444,1,FALSE)</f>
        <v>0834190J01MA02</v>
      </c>
    </row>
    <row r="667" spans="1:7" x14ac:dyDescent="0.2">
      <c r="A667" t="str">
        <f t="shared" si="10"/>
        <v>0834190J01XE01</v>
      </c>
      <c r="B667" s="55" t="s">
        <v>60</v>
      </c>
      <c r="C667" s="55" t="s">
        <v>180</v>
      </c>
      <c r="D667" s="55" t="s">
        <v>255</v>
      </c>
      <c r="E667" s="55" t="s">
        <v>361</v>
      </c>
      <c r="F667" s="57">
        <v>16</v>
      </c>
      <c r="G667" t="str">
        <f>VLOOKUP(A667,Rådata!$A$3:$A$2444,1,FALSE)</f>
        <v>0834190J01XE01</v>
      </c>
    </row>
    <row r="668" spans="1:7" x14ac:dyDescent="0.2">
      <c r="A668" t="str">
        <f t="shared" si="10"/>
        <v>0834390J01AA02</v>
      </c>
      <c r="B668" s="55" t="s">
        <v>55</v>
      </c>
      <c r="C668" s="55" t="s">
        <v>175</v>
      </c>
      <c r="D668" s="55" t="s">
        <v>249</v>
      </c>
      <c r="E668" s="55" t="s">
        <v>348</v>
      </c>
      <c r="F668" s="57">
        <v>31</v>
      </c>
      <c r="G668" t="str">
        <f>VLOOKUP(A668,Rådata!$A$3:$A$2444,1,FALSE)</f>
        <v>0834390J01AA02</v>
      </c>
    </row>
    <row r="669" spans="1:7" x14ac:dyDescent="0.2">
      <c r="A669" t="str">
        <f t="shared" si="10"/>
        <v>0834390J01CA04</v>
      </c>
      <c r="B669" s="55" t="s">
        <v>55</v>
      </c>
      <c r="C669" s="55" t="s">
        <v>175</v>
      </c>
      <c r="D669" s="55" t="s">
        <v>247</v>
      </c>
      <c r="E669" s="55" t="s">
        <v>350</v>
      </c>
      <c r="F669" s="57">
        <v>10</v>
      </c>
      <c r="G669" t="str">
        <f>VLOOKUP(A669,Rådata!$A$3:$A$2444,1,FALSE)</f>
        <v>0834390J01CA04</v>
      </c>
    </row>
    <row r="670" spans="1:7" x14ac:dyDescent="0.2">
      <c r="A670" t="str">
        <f t="shared" si="10"/>
        <v>0834390J01CA08</v>
      </c>
      <c r="B670" s="55" t="s">
        <v>55</v>
      </c>
      <c r="C670" s="55" t="s">
        <v>175</v>
      </c>
      <c r="D670" s="55" t="s">
        <v>262</v>
      </c>
      <c r="E670" s="55" t="s">
        <v>351</v>
      </c>
      <c r="F670" s="57">
        <v>106</v>
      </c>
      <c r="G670" t="str">
        <f>VLOOKUP(A670,Rådata!$A$3:$A$2444,1,FALSE)</f>
        <v>0834390J01CA08</v>
      </c>
    </row>
    <row r="671" spans="1:7" x14ac:dyDescent="0.2">
      <c r="A671" t="str">
        <f t="shared" si="10"/>
        <v>0834390J01CE02</v>
      </c>
      <c r="B671" s="55" t="s">
        <v>55</v>
      </c>
      <c r="C671" s="55" t="s">
        <v>175</v>
      </c>
      <c r="D671" s="55" t="s">
        <v>246</v>
      </c>
      <c r="E671" s="55" t="s">
        <v>352</v>
      </c>
      <c r="F671" s="57">
        <v>9</v>
      </c>
      <c r="G671" t="str">
        <f>VLOOKUP(A671,Rådata!$A$3:$A$2444,1,FALSE)</f>
        <v>0834390J01CE02</v>
      </c>
    </row>
    <row r="672" spans="1:7" x14ac:dyDescent="0.2">
      <c r="A672" t="str">
        <f t="shared" si="10"/>
        <v>0834390J01CF05</v>
      </c>
      <c r="B672" s="55" t="s">
        <v>55</v>
      </c>
      <c r="C672" s="55" t="s">
        <v>175</v>
      </c>
      <c r="D672" s="55" t="s">
        <v>251</v>
      </c>
      <c r="E672" s="55" t="s">
        <v>353</v>
      </c>
      <c r="F672" s="57">
        <v>34</v>
      </c>
      <c r="G672" t="str">
        <f>VLOOKUP(A672,Rådata!$A$3:$A$2444,1,FALSE)</f>
        <v>0834390J01CF05</v>
      </c>
    </row>
    <row r="673" spans="1:7" x14ac:dyDescent="0.2">
      <c r="A673" t="str">
        <f t="shared" si="10"/>
        <v>0834390J01CR02</v>
      </c>
      <c r="B673" s="55" t="s">
        <v>55</v>
      </c>
      <c r="C673" s="55" t="s">
        <v>175</v>
      </c>
      <c r="D673" s="55" t="s">
        <v>253</v>
      </c>
      <c r="E673" s="55" t="s">
        <v>640</v>
      </c>
      <c r="F673" s="57">
        <v>45</v>
      </c>
      <c r="G673" t="str">
        <f>VLOOKUP(A673,Rådata!$A$3:$A$2444,1,FALSE)</f>
        <v>0834390J01CR02</v>
      </c>
    </row>
    <row r="674" spans="1:7" x14ac:dyDescent="0.2">
      <c r="A674" t="str">
        <f t="shared" si="10"/>
        <v>0834390J01DB05</v>
      </c>
      <c r="B674" s="55" t="s">
        <v>55</v>
      </c>
      <c r="C674" s="55" t="s">
        <v>175</v>
      </c>
      <c r="D674" s="55" t="s">
        <v>261</v>
      </c>
      <c r="E674" s="55" t="s">
        <v>355</v>
      </c>
      <c r="F674" s="57">
        <v>8</v>
      </c>
      <c r="G674" t="str">
        <f>VLOOKUP(A674,Rådata!$A$3:$A$2444,1,FALSE)</f>
        <v>0834390J01DB05</v>
      </c>
    </row>
    <row r="675" spans="1:7" x14ac:dyDescent="0.2">
      <c r="A675" t="str">
        <f t="shared" si="10"/>
        <v>0834390J01EA01</v>
      </c>
      <c r="B675" s="55" t="s">
        <v>55</v>
      </c>
      <c r="C675" s="55" t="s">
        <v>175</v>
      </c>
      <c r="D675" s="55" t="s">
        <v>259</v>
      </c>
      <c r="E675" s="55" t="s">
        <v>356</v>
      </c>
      <c r="F675" s="57">
        <v>13</v>
      </c>
      <c r="G675" t="str">
        <f>VLOOKUP(A675,Rådata!$A$3:$A$2444,1,FALSE)</f>
        <v>0834390J01EA01</v>
      </c>
    </row>
    <row r="676" spans="1:7" x14ac:dyDescent="0.2">
      <c r="A676" t="str">
        <f t="shared" si="10"/>
        <v>0834390J01EE01</v>
      </c>
      <c r="B676" s="55" t="s">
        <v>55</v>
      </c>
      <c r="C676" s="55" t="s">
        <v>175</v>
      </c>
      <c r="D676" s="55" t="s">
        <v>258</v>
      </c>
      <c r="E676" s="55" t="s">
        <v>364</v>
      </c>
      <c r="F676" s="57">
        <v>5</v>
      </c>
      <c r="G676" t="str">
        <f>VLOOKUP(A676,Rådata!$A$3:$A$2444,1,FALSE)</f>
        <v>0834390J01EE01</v>
      </c>
    </row>
    <row r="677" spans="1:7" x14ac:dyDescent="0.2">
      <c r="A677" t="str">
        <f t="shared" si="10"/>
        <v>0834390J01FA09</v>
      </c>
      <c r="B677" s="55" t="s">
        <v>55</v>
      </c>
      <c r="C677" s="55" t="s">
        <v>175</v>
      </c>
      <c r="D677" s="55" t="s">
        <v>257</v>
      </c>
      <c r="E677" s="55" t="s">
        <v>375</v>
      </c>
      <c r="F677" s="57">
        <v>2</v>
      </c>
      <c r="G677" t="e">
        <f>VLOOKUP(A677,Rådata!$A$3:$A$2444,1,FALSE)</f>
        <v>#N/A</v>
      </c>
    </row>
    <row r="678" spans="1:7" x14ac:dyDescent="0.2">
      <c r="A678" t="str">
        <f t="shared" si="10"/>
        <v>0834390J01FA10</v>
      </c>
      <c r="B678" s="55" t="s">
        <v>55</v>
      </c>
      <c r="C678" s="55" t="s">
        <v>175</v>
      </c>
      <c r="D678" s="55" t="s">
        <v>268</v>
      </c>
      <c r="E678" s="55" t="s">
        <v>368</v>
      </c>
      <c r="F678" s="57">
        <v>6</v>
      </c>
      <c r="G678" t="str">
        <f>VLOOKUP(A678,Rådata!$A$3:$A$2444,1,FALSE)</f>
        <v>0834390J01FA10</v>
      </c>
    </row>
    <row r="679" spans="1:7" x14ac:dyDescent="0.2">
      <c r="A679" t="str">
        <f t="shared" si="10"/>
        <v>0834390J01FF01</v>
      </c>
      <c r="B679" s="55" t="s">
        <v>55</v>
      </c>
      <c r="C679" s="55" t="s">
        <v>175</v>
      </c>
      <c r="D679" s="55" t="s">
        <v>248</v>
      </c>
      <c r="E679" s="55" t="s">
        <v>358</v>
      </c>
      <c r="F679" s="57">
        <v>22</v>
      </c>
      <c r="G679" t="str">
        <f>VLOOKUP(A679,Rådata!$A$3:$A$2444,1,FALSE)</f>
        <v>0834390J01FF01</v>
      </c>
    </row>
    <row r="680" spans="1:7" x14ac:dyDescent="0.2">
      <c r="A680" t="str">
        <f t="shared" si="10"/>
        <v>0834390J01MA02</v>
      </c>
      <c r="B680" s="55" t="s">
        <v>55</v>
      </c>
      <c r="C680" s="55" t="s">
        <v>175</v>
      </c>
      <c r="D680" s="55" t="s">
        <v>252</v>
      </c>
      <c r="E680" s="55" t="s">
        <v>359</v>
      </c>
      <c r="F680" s="57">
        <v>19</v>
      </c>
      <c r="G680" t="str">
        <f>VLOOKUP(A680,Rådata!$A$3:$A$2444,1,FALSE)</f>
        <v>0834390J01MA02</v>
      </c>
    </row>
    <row r="681" spans="1:7" x14ac:dyDescent="0.2">
      <c r="A681" t="str">
        <f t="shared" si="10"/>
        <v>0834390J01XE01</v>
      </c>
      <c r="B681" s="55" t="s">
        <v>55</v>
      </c>
      <c r="C681" s="55" t="s">
        <v>175</v>
      </c>
      <c r="D681" s="55" t="s">
        <v>255</v>
      </c>
      <c r="E681" s="55" t="s">
        <v>361</v>
      </c>
      <c r="F681" s="57">
        <v>81</v>
      </c>
      <c r="G681" t="str">
        <f>VLOOKUP(A681,Rådata!$A$3:$A$2444,1,FALSE)</f>
        <v>0834390J01XE01</v>
      </c>
    </row>
    <row r="682" spans="1:7" x14ac:dyDescent="0.2">
      <c r="A682" t="str">
        <f t="shared" si="10"/>
        <v>0836001J01CE02</v>
      </c>
      <c r="B682" s="55" t="s">
        <v>393</v>
      </c>
      <c r="C682" s="55" t="s">
        <v>411</v>
      </c>
      <c r="D682" s="55" t="s">
        <v>246</v>
      </c>
      <c r="E682" s="55" t="s">
        <v>352</v>
      </c>
      <c r="F682" s="57">
        <v>1</v>
      </c>
      <c r="G682" t="str">
        <f>VLOOKUP(A682,Rådata!$A$3:$A$2444,1,FALSE)</f>
        <v>0836001J01CE02</v>
      </c>
    </row>
    <row r="683" spans="1:7" x14ac:dyDescent="0.2">
      <c r="A683" t="str">
        <f t="shared" si="10"/>
        <v>0837060J01AA02</v>
      </c>
      <c r="B683" s="55" t="s">
        <v>106</v>
      </c>
      <c r="C683" s="55" t="s">
        <v>223</v>
      </c>
      <c r="D683" s="55" t="s">
        <v>249</v>
      </c>
      <c r="E683" s="55" t="s">
        <v>348</v>
      </c>
      <c r="F683" s="57">
        <v>4</v>
      </c>
      <c r="G683" t="str">
        <f>VLOOKUP(A683,Rådata!$A$3:$A$2444,1,FALSE)</f>
        <v>0837060J01AA02</v>
      </c>
    </row>
    <row r="684" spans="1:7" x14ac:dyDescent="0.2">
      <c r="A684" t="str">
        <f t="shared" si="10"/>
        <v>0837060J01CE02</v>
      </c>
      <c r="B684" s="55" t="s">
        <v>106</v>
      </c>
      <c r="C684" s="55" t="s">
        <v>223</v>
      </c>
      <c r="D684" s="55" t="s">
        <v>246</v>
      </c>
      <c r="E684" s="55" t="s">
        <v>352</v>
      </c>
      <c r="F684" s="57">
        <v>1</v>
      </c>
      <c r="G684" t="str">
        <f>VLOOKUP(A684,Rådata!$A$3:$A$2444,1,FALSE)</f>
        <v>0837060J01CE02</v>
      </c>
    </row>
    <row r="685" spans="1:7" x14ac:dyDescent="0.2">
      <c r="A685" t="str">
        <f t="shared" si="10"/>
        <v>0837060J01FA10</v>
      </c>
      <c r="B685" s="55" t="s">
        <v>106</v>
      </c>
      <c r="C685" s="55" t="s">
        <v>223</v>
      </c>
      <c r="D685" s="55" t="s">
        <v>268</v>
      </c>
      <c r="E685" s="55" t="s">
        <v>368</v>
      </c>
      <c r="F685" s="57">
        <v>1</v>
      </c>
      <c r="G685" t="e">
        <f>VLOOKUP(A685,Rådata!$A$3:$A$2444,1,FALSE)</f>
        <v>#N/A</v>
      </c>
    </row>
    <row r="686" spans="1:7" x14ac:dyDescent="0.2">
      <c r="A686" t="str">
        <f t="shared" si="10"/>
        <v>0837060J01MA02</v>
      </c>
      <c r="B686" s="55" t="s">
        <v>106</v>
      </c>
      <c r="C686" s="55" t="s">
        <v>223</v>
      </c>
      <c r="D686" s="55" t="s">
        <v>252</v>
      </c>
      <c r="E686" s="55" t="s">
        <v>359</v>
      </c>
      <c r="F686" s="57">
        <v>1</v>
      </c>
      <c r="G686" t="str">
        <f>VLOOKUP(A686,Rådata!$A$3:$A$2444,1,FALSE)</f>
        <v>0837060J01MA02</v>
      </c>
    </row>
    <row r="687" spans="1:7" x14ac:dyDescent="0.2">
      <c r="A687" t="str">
        <f t="shared" si="10"/>
        <v>0837090J01AA02</v>
      </c>
      <c r="B687" s="55" t="s">
        <v>93</v>
      </c>
      <c r="C687" s="55" t="s">
        <v>211</v>
      </c>
      <c r="D687" s="55" t="s">
        <v>249</v>
      </c>
      <c r="E687" s="55" t="s">
        <v>348</v>
      </c>
      <c r="F687" s="57">
        <v>1</v>
      </c>
      <c r="G687" t="str">
        <f>VLOOKUP(A687,Rådata!$A$3:$A$2444,1,FALSE)</f>
        <v>0837090J01AA02</v>
      </c>
    </row>
    <row r="688" spans="1:7" x14ac:dyDescent="0.2">
      <c r="A688" t="str">
        <f t="shared" si="10"/>
        <v>0837090J01CA04</v>
      </c>
      <c r="B688" s="55" t="s">
        <v>93</v>
      </c>
      <c r="C688" s="55" t="s">
        <v>211</v>
      </c>
      <c r="D688" s="55" t="s">
        <v>247</v>
      </c>
      <c r="E688" s="55" t="s">
        <v>350</v>
      </c>
      <c r="F688" s="57">
        <v>5</v>
      </c>
      <c r="G688" t="str">
        <f>VLOOKUP(A688,Rådata!$A$3:$A$2444,1,FALSE)</f>
        <v>0837090J01CA04</v>
      </c>
    </row>
    <row r="689" spans="1:7" x14ac:dyDescent="0.2">
      <c r="A689" t="str">
        <f t="shared" si="10"/>
        <v>0837090J01CA08</v>
      </c>
      <c r="B689" s="55" t="s">
        <v>93</v>
      </c>
      <c r="C689" s="55" t="s">
        <v>211</v>
      </c>
      <c r="D689" s="55" t="s">
        <v>262</v>
      </c>
      <c r="E689" s="55" t="s">
        <v>351</v>
      </c>
      <c r="F689" s="57">
        <v>11</v>
      </c>
      <c r="G689" t="str">
        <f>VLOOKUP(A689,Rådata!$A$3:$A$2444,1,FALSE)</f>
        <v>0837090J01CA08</v>
      </c>
    </row>
    <row r="690" spans="1:7" x14ac:dyDescent="0.2">
      <c r="A690" t="str">
        <f t="shared" si="10"/>
        <v>0837090J01CE02</v>
      </c>
      <c r="B690" s="55" t="s">
        <v>93</v>
      </c>
      <c r="C690" s="55" t="s">
        <v>211</v>
      </c>
      <c r="D690" s="55" t="s">
        <v>246</v>
      </c>
      <c r="E690" s="55" t="s">
        <v>352</v>
      </c>
      <c r="F690" s="57">
        <v>7</v>
      </c>
      <c r="G690" t="str">
        <f>VLOOKUP(A690,Rådata!$A$3:$A$2444,1,FALSE)</f>
        <v>0837090J01CE02</v>
      </c>
    </row>
    <row r="691" spans="1:7" x14ac:dyDescent="0.2">
      <c r="A691" t="str">
        <f t="shared" si="10"/>
        <v>0837090J01CF05</v>
      </c>
      <c r="B691" s="55" t="s">
        <v>93</v>
      </c>
      <c r="C691" s="55" t="s">
        <v>211</v>
      </c>
      <c r="D691" s="55" t="s">
        <v>251</v>
      </c>
      <c r="E691" s="55" t="s">
        <v>353</v>
      </c>
      <c r="F691" s="57">
        <v>4</v>
      </c>
      <c r="G691" t="str">
        <f>VLOOKUP(A691,Rådata!$A$3:$A$2444,1,FALSE)</f>
        <v>0837090J01CF05</v>
      </c>
    </row>
    <row r="692" spans="1:7" x14ac:dyDescent="0.2">
      <c r="A692" t="str">
        <f t="shared" si="10"/>
        <v>0837090J01CR02</v>
      </c>
      <c r="B692" s="55" t="s">
        <v>93</v>
      </c>
      <c r="C692" s="55" t="s">
        <v>211</v>
      </c>
      <c r="D692" s="55" t="s">
        <v>253</v>
      </c>
      <c r="E692" s="55" t="s">
        <v>640</v>
      </c>
      <c r="F692" s="57">
        <v>1</v>
      </c>
      <c r="G692" t="str">
        <f>VLOOKUP(A692,Rådata!$A$3:$A$2444,1,FALSE)</f>
        <v>0837090J01CR02</v>
      </c>
    </row>
    <row r="693" spans="1:7" x14ac:dyDescent="0.2">
      <c r="A693" t="str">
        <f t="shared" si="10"/>
        <v>0837090J01DB05</v>
      </c>
      <c r="B693" s="55" t="s">
        <v>93</v>
      </c>
      <c r="C693" s="55" t="s">
        <v>211</v>
      </c>
      <c r="D693" s="55" t="s">
        <v>261</v>
      </c>
      <c r="E693" s="55" t="s">
        <v>355</v>
      </c>
      <c r="F693" s="57">
        <v>6</v>
      </c>
      <c r="G693" t="str">
        <f>VLOOKUP(A693,Rådata!$A$3:$A$2444,1,FALSE)</f>
        <v>0837090J01DB05</v>
      </c>
    </row>
    <row r="694" spans="1:7" x14ac:dyDescent="0.2">
      <c r="A694" t="str">
        <f t="shared" si="10"/>
        <v>0837090J01EA01</v>
      </c>
      <c r="B694" s="55" t="s">
        <v>93</v>
      </c>
      <c r="C694" s="55" t="s">
        <v>211</v>
      </c>
      <c r="D694" s="55" t="s">
        <v>259</v>
      </c>
      <c r="E694" s="55" t="s">
        <v>356</v>
      </c>
      <c r="F694" s="57">
        <v>14</v>
      </c>
      <c r="G694" t="str">
        <f>VLOOKUP(A694,Rådata!$A$3:$A$2444,1,FALSE)</f>
        <v>0837090J01EA01</v>
      </c>
    </row>
    <row r="695" spans="1:7" x14ac:dyDescent="0.2">
      <c r="A695" t="str">
        <f t="shared" si="10"/>
        <v>0837090J01EE01</v>
      </c>
      <c r="B695" s="55" t="s">
        <v>93</v>
      </c>
      <c r="C695" s="55" t="s">
        <v>211</v>
      </c>
      <c r="D695" s="55" t="s">
        <v>258</v>
      </c>
      <c r="E695" s="55" t="s">
        <v>364</v>
      </c>
      <c r="F695" s="57">
        <v>3</v>
      </c>
      <c r="G695" t="str">
        <f>VLOOKUP(A695,Rådata!$A$3:$A$2444,1,FALSE)</f>
        <v>0837090J01EE01</v>
      </c>
    </row>
    <row r="696" spans="1:7" x14ac:dyDescent="0.2">
      <c r="A696" t="str">
        <f t="shared" si="10"/>
        <v>0837090J01FF01</v>
      </c>
      <c r="B696" s="55" t="s">
        <v>93</v>
      </c>
      <c r="C696" s="55" t="s">
        <v>211</v>
      </c>
      <c r="D696" s="55" t="s">
        <v>248</v>
      </c>
      <c r="E696" s="55" t="s">
        <v>358</v>
      </c>
      <c r="F696" s="57">
        <v>3</v>
      </c>
      <c r="G696" t="str">
        <f>VLOOKUP(A696,Rådata!$A$3:$A$2444,1,FALSE)</f>
        <v>0837090J01FF01</v>
      </c>
    </row>
    <row r="697" spans="1:7" x14ac:dyDescent="0.2">
      <c r="A697" t="str">
        <f t="shared" si="10"/>
        <v>0837090J01MA02</v>
      </c>
      <c r="B697" s="55" t="s">
        <v>93</v>
      </c>
      <c r="C697" s="55" t="s">
        <v>211</v>
      </c>
      <c r="D697" s="55" t="s">
        <v>252</v>
      </c>
      <c r="E697" s="55" t="s">
        <v>359</v>
      </c>
      <c r="F697" s="57">
        <v>4</v>
      </c>
      <c r="G697" t="str">
        <f>VLOOKUP(A697,Rådata!$A$3:$A$2444,1,FALSE)</f>
        <v>0837090J01MA02</v>
      </c>
    </row>
    <row r="698" spans="1:7" x14ac:dyDescent="0.2">
      <c r="A698" t="str">
        <f t="shared" si="10"/>
        <v>0837090J01XE01</v>
      </c>
      <c r="B698" s="55" t="s">
        <v>93</v>
      </c>
      <c r="C698" s="55" t="s">
        <v>211</v>
      </c>
      <c r="D698" s="55" t="s">
        <v>255</v>
      </c>
      <c r="E698" s="55" t="s">
        <v>361</v>
      </c>
      <c r="F698" s="57">
        <v>2</v>
      </c>
      <c r="G698" t="str">
        <f>VLOOKUP(A698,Rådata!$A$3:$A$2444,1,FALSE)</f>
        <v>0837090J01XE01</v>
      </c>
    </row>
    <row r="699" spans="1:7" x14ac:dyDescent="0.2">
      <c r="A699" t="str">
        <f t="shared" si="10"/>
        <v>0837200J01AA02</v>
      </c>
      <c r="B699" s="55" t="s">
        <v>99</v>
      </c>
      <c r="C699" s="55" t="s">
        <v>217</v>
      </c>
      <c r="D699" s="55" t="s">
        <v>249</v>
      </c>
      <c r="E699" s="55" t="s">
        <v>348</v>
      </c>
      <c r="F699" s="57">
        <v>4</v>
      </c>
      <c r="G699" t="str">
        <f>VLOOKUP(A699,Rådata!$A$3:$A$2444,1,FALSE)</f>
        <v>0837200J01AA02</v>
      </c>
    </row>
    <row r="700" spans="1:7" x14ac:dyDescent="0.2">
      <c r="A700" t="str">
        <f t="shared" si="10"/>
        <v>0837200J01CA04</v>
      </c>
      <c r="B700" s="55" t="s">
        <v>99</v>
      </c>
      <c r="C700" s="55" t="s">
        <v>217</v>
      </c>
      <c r="D700" s="55" t="s">
        <v>247</v>
      </c>
      <c r="E700" s="55" t="s">
        <v>350</v>
      </c>
      <c r="F700" s="57">
        <v>10</v>
      </c>
      <c r="G700" t="str">
        <f>VLOOKUP(A700,Rådata!$A$3:$A$2444,1,FALSE)</f>
        <v>0837200J01CA04</v>
      </c>
    </row>
    <row r="701" spans="1:7" x14ac:dyDescent="0.2">
      <c r="A701" t="str">
        <f t="shared" si="10"/>
        <v>0837200J01CA08</v>
      </c>
      <c r="B701" s="55" t="s">
        <v>99</v>
      </c>
      <c r="C701" s="55" t="s">
        <v>217</v>
      </c>
      <c r="D701" s="55" t="s">
        <v>262</v>
      </c>
      <c r="E701" s="55" t="s">
        <v>351</v>
      </c>
      <c r="F701" s="57">
        <v>3</v>
      </c>
      <c r="G701" t="str">
        <f>VLOOKUP(A701,Rådata!$A$3:$A$2444,1,FALSE)</f>
        <v>0837200J01CA08</v>
      </c>
    </row>
    <row r="702" spans="1:7" x14ac:dyDescent="0.2">
      <c r="A702" t="str">
        <f t="shared" si="10"/>
        <v>0837200J01CE02</v>
      </c>
      <c r="B702" s="55" t="s">
        <v>99</v>
      </c>
      <c r="C702" s="55" t="s">
        <v>217</v>
      </c>
      <c r="D702" s="55" t="s">
        <v>246</v>
      </c>
      <c r="E702" s="55" t="s">
        <v>352</v>
      </c>
      <c r="F702" s="57">
        <v>22</v>
      </c>
      <c r="G702" t="str">
        <f>VLOOKUP(A702,Rådata!$A$3:$A$2444,1,FALSE)</f>
        <v>0837200J01CE02</v>
      </c>
    </row>
    <row r="703" spans="1:7" x14ac:dyDescent="0.2">
      <c r="A703" t="str">
        <f t="shared" si="10"/>
        <v>0837200J01CF05</v>
      </c>
      <c r="B703" s="55" t="s">
        <v>99</v>
      </c>
      <c r="C703" s="55" t="s">
        <v>217</v>
      </c>
      <c r="D703" s="55" t="s">
        <v>251</v>
      </c>
      <c r="E703" s="55" t="s">
        <v>353</v>
      </c>
      <c r="F703" s="57">
        <v>18</v>
      </c>
      <c r="G703" t="str">
        <f>VLOOKUP(A703,Rådata!$A$3:$A$2444,1,FALSE)</f>
        <v>0837200J01CF05</v>
      </c>
    </row>
    <row r="704" spans="1:7" x14ac:dyDescent="0.2">
      <c r="A704" t="str">
        <f t="shared" si="10"/>
        <v>0837200J01DB05</v>
      </c>
      <c r="B704" s="55" t="s">
        <v>99</v>
      </c>
      <c r="C704" s="55" t="s">
        <v>217</v>
      </c>
      <c r="D704" s="55" t="s">
        <v>261</v>
      </c>
      <c r="E704" s="55" t="s">
        <v>355</v>
      </c>
      <c r="F704" s="57">
        <v>1</v>
      </c>
      <c r="G704" t="str">
        <f>VLOOKUP(A704,Rådata!$A$3:$A$2444,1,FALSE)</f>
        <v>0837200J01DB05</v>
      </c>
    </row>
    <row r="705" spans="1:7" x14ac:dyDescent="0.2">
      <c r="A705" t="str">
        <f t="shared" si="10"/>
        <v>0837200J01DD02</v>
      </c>
      <c r="B705" s="55" t="s">
        <v>99</v>
      </c>
      <c r="C705" s="55" t="s">
        <v>217</v>
      </c>
      <c r="D705" s="55" t="s">
        <v>278</v>
      </c>
      <c r="E705" s="55" t="s">
        <v>423</v>
      </c>
      <c r="F705" s="57">
        <v>2</v>
      </c>
      <c r="G705" t="e">
        <f>VLOOKUP(A705,Rådata!$A$3:$A$2444,1,FALSE)</f>
        <v>#N/A</v>
      </c>
    </row>
    <row r="706" spans="1:7" x14ac:dyDescent="0.2">
      <c r="A706" t="str">
        <f t="shared" si="10"/>
        <v>0837200J01EA01</v>
      </c>
      <c r="B706" s="55" t="s">
        <v>99</v>
      </c>
      <c r="C706" s="55" t="s">
        <v>217</v>
      </c>
      <c r="D706" s="55" t="s">
        <v>259</v>
      </c>
      <c r="E706" s="55" t="s">
        <v>356</v>
      </c>
      <c r="F706" s="57">
        <v>3</v>
      </c>
      <c r="G706" t="str">
        <f>VLOOKUP(A706,Rådata!$A$3:$A$2444,1,FALSE)</f>
        <v>0837200J01EA01</v>
      </c>
    </row>
    <row r="707" spans="1:7" x14ac:dyDescent="0.2">
      <c r="A707" t="str">
        <f t="shared" ref="A707:A770" si="11">B707&amp;D707</f>
        <v>0837200J01EE01</v>
      </c>
      <c r="B707" s="55" t="s">
        <v>99</v>
      </c>
      <c r="C707" s="55" t="s">
        <v>217</v>
      </c>
      <c r="D707" s="55" t="s">
        <v>258</v>
      </c>
      <c r="E707" s="55" t="s">
        <v>364</v>
      </c>
      <c r="F707" s="57">
        <v>3</v>
      </c>
      <c r="G707" t="str">
        <f>VLOOKUP(A707,Rådata!$A$3:$A$2444,1,FALSE)</f>
        <v>0837200J01EE01</v>
      </c>
    </row>
    <row r="708" spans="1:7" x14ac:dyDescent="0.2">
      <c r="A708" t="str">
        <f t="shared" si="11"/>
        <v>0837200J01FA01</v>
      </c>
      <c r="B708" s="55" t="s">
        <v>99</v>
      </c>
      <c r="C708" s="55" t="s">
        <v>217</v>
      </c>
      <c r="D708" s="55" t="s">
        <v>250</v>
      </c>
      <c r="E708" s="55" t="s">
        <v>357</v>
      </c>
      <c r="F708" s="57">
        <v>1</v>
      </c>
      <c r="G708" t="str">
        <f>VLOOKUP(A708,Rådata!$A$3:$A$2444,1,FALSE)</f>
        <v>0837200J01FA01</v>
      </c>
    </row>
    <row r="709" spans="1:7" x14ac:dyDescent="0.2">
      <c r="A709" t="str">
        <f t="shared" si="11"/>
        <v>0837200J01FA09</v>
      </c>
      <c r="B709" s="55" t="s">
        <v>99</v>
      </c>
      <c r="C709" s="55" t="s">
        <v>217</v>
      </c>
      <c r="D709" s="55" t="s">
        <v>257</v>
      </c>
      <c r="E709" s="55" t="s">
        <v>375</v>
      </c>
      <c r="F709" s="57">
        <v>1</v>
      </c>
      <c r="G709" t="e">
        <f>VLOOKUP(A709,Rådata!$A$3:$A$2444,1,FALSE)</f>
        <v>#N/A</v>
      </c>
    </row>
    <row r="710" spans="1:7" x14ac:dyDescent="0.2">
      <c r="A710" t="str">
        <f t="shared" si="11"/>
        <v>0837200J01FA10</v>
      </c>
      <c r="B710" s="55" t="s">
        <v>99</v>
      </c>
      <c r="C710" s="55" t="s">
        <v>217</v>
      </c>
      <c r="D710" s="55" t="s">
        <v>268</v>
      </c>
      <c r="E710" s="55" t="s">
        <v>368</v>
      </c>
      <c r="F710" s="57">
        <v>1</v>
      </c>
      <c r="G710" t="str">
        <f>VLOOKUP(A710,Rådata!$A$3:$A$2444,1,FALSE)</f>
        <v>0837200J01FA10</v>
      </c>
    </row>
    <row r="711" spans="1:7" x14ac:dyDescent="0.2">
      <c r="A711" t="str">
        <f t="shared" si="11"/>
        <v>0837200J01FF01</v>
      </c>
      <c r="B711" s="55" t="s">
        <v>99</v>
      </c>
      <c r="C711" s="55" t="s">
        <v>217</v>
      </c>
      <c r="D711" s="55" t="s">
        <v>248</v>
      </c>
      <c r="E711" s="55" t="s">
        <v>358</v>
      </c>
      <c r="F711" s="57">
        <v>3</v>
      </c>
      <c r="G711" t="str">
        <f>VLOOKUP(A711,Rådata!$A$3:$A$2444,1,FALSE)</f>
        <v>0837200J01FF01</v>
      </c>
    </row>
    <row r="712" spans="1:7" x14ac:dyDescent="0.2">
      <c r="A712" t="str">
        <f t="shared" si="11"/>
        <v>0837200J01GB01</v>
      </c>
      <c r="B712" s="55" t="s">
        <v>99</v>
      </c>
      <c r="C712" s="55" t="s">
        <v>217</v>
      </c>
      <c r="D712" s="55" t="s">
        <v>277</v>
      </c>
      <c r="E712" s="55" t="s">
        <v>422</v>
      </c>
      <c r="F712" s="57">
        <v>2</v>
      </c>
      <c r="G712" t="e">
        <f>VLOOKUP(A712,Rådata!$A$3:$A$2444,1,FALSE)</f>
        <v>#N/A</v>
      </c>
    </row>
    <row r="713" spans="1:7" x14ac:dyDescent="0.2">
      <c r="A713" t="str">
        <f t="shared" si="11"/>
        <v>0837200J01MA02</v>
      </c>
      <c r="B713" s="55" t="s">
        <v>99</v>
      </c>
      <c r="C713" s="55" t="s">
        <v>217</v>
      </c>
      <c r="D713" s="55" t="s">
        <v>252</v>
      </c>
      <c r="E713" s="55" t="s">
        <v>359</v>
      </c>
      <c r="F713" s="57">
        <v>8</v>
      </c>
      <c r="G713" t="str">
        <f>VLOOKUP(A713,Rådata!$A$3:$A$2444,1,FALSE)</f>
        <v>0837200J01MA02</v>
      </c>
    </row>
    <row r="714" spans="1:7" x14ac:dyDescent="0.2">
      <c r="A714" t="str">
        <f t="shared" si="11"/>
        <v>0837200J01XE01</v>
      </c>
      <c r="B714" s="55" t="s">
        <v>99</v>
      </c>
      <c r="C714" s="55" t="s">
        <v>217</v>
      </c>
      <c r="D714" s="55" t="s">
        <v>255</v>
      </c>
      <c r="E714" s="55" t="s">
        <v>361</v>
      </c>
      <c r="F714" s="57">
        <v>8</v>
      </c>
      <c r="G714" t="str">
        <f>VLOOKUP(A714,Rådata!$A$3:$A$2444,1,FALSE)</f>
        <v>0837200J01XE01</v>
      </c>
    </row>
    <row r="715" spans="1:7" x14ac:dyDescent="0.2">
      <c r="A715" t="str">
        <f t="shared" si="11"/>
        <v>0840003J01AA02</v>
      </c>
      <c r="B715" s="55" t="s">
        <v>32</v>
      </c>
      <c r="C715" s="55" t="s">
        <v>155</v>
      </c>
      <c r="D715" s="55" t="s">
        <v>249</v>
      </c>
      <c r="E715" s="55" t="s">
        <v>348</v>
      </c>
      <c r="F715" s="57">
        <v>18</v>
      </c>
      <c r="G715" t="str">
        <f>VLOOKUP(A715,Rådata!$A$3:$A$2444,1,FALSE)</f>
        <v>0840003J01AA02</v>
      </c>
    </row>
    <row r="716" spans="1:7" x14ac:dyDescent="0.2">
      <c r="A716" t="str">
        <f t="shared" si="11"/>
        <v>0840003J01AA04</v>
      </c>
      <c r="B716" s="55" t="s">
        <v>32</v>
      </c>
      <c r="C716" s="55" t="s">
        <v>155</v>
      </c>
      <c r="D716" s="55" t="s">
        <v>264</v>
      </c>
      <c r="E716" s="55" t="s">
        <v>349</v>
      </c>
      <c r="F716" s="57">
        <v>50</v>
      </c>
      <c r="G716" t="str">
        <f>VLOOKUP(A716,Rådata!$A$3:$A$2444,1,FALSE)</f>
        <v>0840003J01AA04</v>
      </c>
    </row>
    <row r="717" spans="1:7" x14ac:dyDescent="0.2">
      <c r="A717" t="str">
        <f t="shared" si="11"/>
        <v>0840003J01CA04</v>
      </c>
      <c r="B717" s="55" t="s">
        <v>32</v>
      </c>
      <c r="C717" s="55" t="s">
        <v>155</v>
      </c>
      <c r="D717" s="55" t="s">
        <v>247</v>
      </c>
      <c r="E717" s="55" t="s">
        <v>350</v>
      </c>
      <c r="F717" s="57">
        <v>46</v>
      </c>
      <c r="G717" t="str">
        <f>VLOOKUP(A717,Rådata!$A$3:$A$2444,1,FALSE)</f>
        <v>0840003J01CA04</v>
      </c>
    </row>
    <row r="718" spans="1:7" x14ac:dyDescent="0.2">
      <c r="A718" t="str">
        <f t="shared" si="11"/>
        <v>0840003J01CA08</v>
      </c>
      <c r="B718" s="55" t="s">
        <v>32</v>
      </c>
      <c r="C718" s="55" t="s">
        <v>155</v>
      </c>
      <c r="D718" s="55" t="s">
        <v>262</v>
      </c>
      <c r="E718" s="55" t="s">
        <v>351</v>
      </c>
      <c r="F718" s="57">
        <v>114</v>
      </c>
      <c r="G718" t="str">
        <f>VLOOKUP(A718,Rådata!$A$3:$A$2444,1,FALSE)</f>
        <v>0840003J01CA08</v>
      </c>
    </row>
    <row r="719" spans="1:7" x14ac:dyDescent="0.2">
      <c r="A719" t="str">
        <f t="shared" si="11"/>
        <v>0840003J01CE02</v>
      </c>
      <c r="B719" s="55" t="s">
        <v>32</v>
      </c>
      <c r="C719" s="55" t="s">
        <v>155</v>
      </c>
      <c r="D719" s="55" t="s">
        <v>246</v>
      </c>
      <c r="E719" s="55" t="s">
        <v>352</v>
      </c>
      <c r="F719" s="57">
        <v>147</v>
      </c>
      <c r="G719" t="str">
        <f>VLOOKUP(A719,Rådata!$A$3:$A$2444,1,FALSE)</f>
        <v>0840003J01CE02</v>
      </c>
    </row>
    <row r="720" spans="1:7" x14ac:dyDescent="0.2">
      <c r="A720" t="str">
        <f t="shared" si="11"/>
        <v>0840003J01CF05</v>
      </c>
      <c r="B720" s="55" t="s">
        <v>32</v>
      </c>
      <c r="C720" s="55" t="s">
        <v>155</v>
      </c>
      <c r="D720" s="55" t="s">
        <v>251</v>
      </c>
      <c r="E720" s="55" t="s">
        <v>353</v>
      </c>
      <c r="F720" s="57">
        <v>34</v>
      </c>
      <c r="G720" t="str">
        <f>VLOOKUP(A720,Rådata!$A$3:$A$2444,1,FALSE)</f>
        <v>0840003J01CF05</v>
      </c>
    </row>
    <row r="721" spans="1:7" x14ac:dyDescent="0.2">
      <c r="A721" t="str">
        <f t="shared" si="11"/>
        <v>0840003J01CR02</v>
      </c>
      <c r="B721" s="55" t="s">
        <v>32</v>
      </c>
      <c r="C721" s="55" t="s">
        <v>155</v>
      </c>
      <c r="D721" s="55" t="s">
        <v>253</v>
      </c>
      <c r="E721" s="55" t="s">
        <v>640</v>
      </c>
      <c r="F721" s="57">
        <v>2</v>
      </c>
      <c r="G721" t="str">
        <f>VLOOKUP(A721,Rådata!$A$3:$A$2444,1,FALSE)</f>
        <v>0840003J01CR02</v>
      </c>
    </row>
    <row r="722" spans="1:7" x14ac:dyDescent="0.2">
      <c r="A722" t="str">
        <f t="shared" si="11"/>
        <v>0840003J01DB05</v>
      </c>
      <c r="B722" s="55" t="s">
        <v>32</v>
      </c>
      <c r="C722" s="55" t="s">
        <v>155</v>
      </c>
      <c r="D722" s="55" t="s">
        <v>261</v>
      </c>
      <c r="E722" s="55" t="s">
        <v>355</v>
      </c>
      <c r="F722" s="57">
        <v>6</v>
      </c>
      <c r="G722" t="str">
        <f>VLOOKUP(A722,Rådata!$A$3:$A$2444,1,FALSE)</f>
        <v>0840003J01DB05</v>
      </c>
    </row>
    <row r="723" spans="1:7" x14ac:dyDescent="0.2">
      <c r="A723" t="str">
        <f t="shared" si="11"/>
        <v>0840003J01EA01</v>
      </c>
      <c r="B723" s="55" t="s">
        <v>32</v>
      </c>
      <c r="C723" s="55" t="s">
        <v>155</v>
      </c>
      <c r="D723" s="55" t="s">
        <v>259</v>
      </c>
      <c r="E723" s="55" t="s">
        <v>356</v>
      </c>
      <c r="F723" s="57">
        <v>13</v>
      </c>
      <c r="G723" t="str">
        <f>VLOOKUP(A723,Rådata!$A$3:$A$2444,1,FALSE)</f>
        <v>0840003J01EA01</v>
      </c>
    </row>
    <row r="724" spans="1:7" x14ac:dyDescent="0.2">
      <c r="A724" t="str">
        <f t="shared" si="11"/>
        <v>0840003J01EE01</v>
      </c>
      <c r="B724" s="55" t="s">
        <v>32</v>
      </c>
      <c r="C724" s="55" t="s">
        <v>155</v>
      </c>
      <c r="D724" s="55" t="s">
        <v>258</v>
      </c>
      <c r="E724" s="55" t="s">
        <v>364</v>
      </c>
      <c r="F724" s="57">
        <v>3</v>
      </c>
      <c r="G724" t="str">
        <f>VLOOKUP(A724,Rådata!$A$3:$A$2444,1,FALSE)</f>
        <v>0840003J01EE01</v>
      </c>
    </row>
    <row r="725" spans="1:7" x14ac:dyDescent="0.2">
      <c r="A725" t="str">
        <f t="shared" si="11"/>
        <v>0840003J01FA09</v>
      </c>
      <c r="B725" s="55" t="s">
        <v>32</v>
      </c>
      <c r="C725" s="55" t="s">
        <v>155</v>
      </c>
      <c r="D725" s="55" t="s">
        <v>257</v>
      </c>
      <c r="E725" s="55" t="s">
        <v>375</v>
      </c>
      <c r="F725" s="57">
        <v>15</v>
      </c>
      <c r="G725" t="str">
        <f>VLOOKUP(A725,Rådata!$A$3:$A$2444,1,FALSE)</f>
        <v>0840003J01FA09</v>
      </c>
    </row>
    <row r="726" spans="1:7" x14ac:dyDescent="0.2">
      <c r="A726" t="str">
        <f t="shared" si="11"/>
        <v>0840003J01FA10</v>
      </c>
      <c r="B726" s="55" t="s">
        <v>32</v>
      </c>
      <c r="C726" s="55" t="s">
        <v>155</v>
      </c>
      <c r="D726" s="55" t="s">
        <v>268</v>
      </c>
      <c r="E726" s="55" t="s">
        <v>368</v>
      </c>
      <c r="F726" s="57">
        <v>1</v>
      </c>
      <c r="G726" t="str">
        <f>VLOOKUP(A726,Rådata!$A$3:$A$2444,1,FALSE)</f>
        <v>0840003J01FA10</v>
      </c>
    </row>
    <row r="727" spans="1:7" x14ac:dyDescent="0.2">
      <c r="A727" t="str">
        <f t="shared" si="11"/>
        <v>0840003J01FF01</v>
      </c>
      <c r="B727" s="55" t="s">
        <v>32</v>
      </c>
      <c r="C727" s="55" t="s">
        <v>155</v>
      </c>
      <c r="D727" s="55" t="s">
        <v>248</v>
      </c>
      <c r="E727" s="55" t="s">
        <v>358</v>
      </c>
      <c r="F727" s="57">
        <v>14</v>
      </c>
      <c r="G727" t="str">
        <f>VLOOKUP(A727,Rådata!$A$3:$A$2444,1,FALSE)</f>
        <v>0840003J01FF01</v>
      </c>
    </row>
    <row r="728" spans="1:7" x14ac:dyDescent="0.2">
      <c r="A728" t="str">
        <f t="shared" si="11"/>
        <v>0840003J01MA02</v>
      </c>
      <c r="B728" s="55" t="s">
        <v>32</v>
      </c>
      <c r="C728" s="55" t="s">
        <v>155</v>
      </c>
      <c r="D728" s="55" t="s">
        <v>252</v>
      </c>
      <c r="E728" s="55" t="s">
        <v>359</v>
      </c>
      <c r="F728" s="57">
        <v>21</v>
      </c>
      <c r="G728" t="str">
        <f>VLOOKUP(A728,Rådata!$A$3:$A$2444,1,FALSE)</f>
        <v>0840003J01MA02</v>
      </c>
    </row>
    <row r="729" spans="1:7" x14ac:dyDescent="0.2">
      <c r="A729" t="str">
        <f t="shared" si="11"/>
        <v>0840003J01XE01</v>
      </c>
      <c r="B729" s="55" t="s">
        <v>32</v>
      </c>
      <c r="C729" s="55" t="s">
        <v>155</v>
      </c>
      <c r="D729" s="55" t="s">
        <v>255</v>
      </c>
      <c r="E729" s="55" t="s">
        <v>361</v>
      </c>
      <c r="F729" s="57">
        <v>82</v>
      </c>
      <c r="G729" t="str">
        <f>VLOOKUP(A729,Rådata!$A$3:$A$2444,1,FALSE)</f>
        <v>0840003J01XE01</v>
      </c>
    </row>
    <row r="730" spans="1:7" x14ac:dyDescent="0.2">
      <c r="A730" t="str">
        <f t="shared" si="11"/>
        <v>0840004J01AA02</v>
      </c>
      <c r="B730" s="55" t="s">
        <v>35</v>
      </c>
      <c r="C730" s="55" t="s">
        <v>158</v>
      </c>
      <c r="D730" s="55" t="s">
        <v>249</v>
      </c>
      <c r="E730" s="55" t="s">
        <v>348</v>
      </c>
      <c r="F730" s="57">
        <v>44</v>
      </c>
      <c r="G730" t="str">
        <f>VLOOKUP(A730,Rådata!$A$3:$A$2444,1,FALSE)</f>
        <v>0840004J01AA02</v>
      </c>
    </row>
    <row r="731" spans="1:7" x14ac:dyDescent="0.2">
      <c r="A731" t="str">
        <f t="shared" si="11"/>
        <v>0840004J01AA04</v>
      </c>
      <c r="B731" s="55" t="s">
        <v>35</v>
      </c>
      <c r="C731" s="55" t="s">
        <v>158</v>
      </c>
      <c r="D731" s="55" t="s">
        <v>264</v>
      </c>
      <c r="E731" s="55" t="s">
        <v>349</v>
      </c>
      <c r="F731" s="57">
        <v>23</v>
      </c>
      <c r="G731" t="str">
        <f>VLOOKUP(A731,Rådata!$A$3:$A$2444,1,FALSE)</f>
        <v>0840004J01AA04</v>
      </c>
    </row>
    <row r="732" spans="1:7" x14ac:dyDescent="0.2">
      <c r="A732" t="str">
        <f t="shared" si="11"/>
        <v>0840004J01AA07</v>
      </c>
      <c r="B732" s="55" t="s">
        <v>35</v>
      </c>
      <c r="C732" s="55" t="s">
        <v>158</v>
      </c>
      <c r="D732" s="55" t="s">
        <v>263</v>
      </c>
      <c r="E732" s="55" t="s">
        <v>363</v>
      </c>
      <c r="F732" s="57">
        <v>3</v>
      </c>
      <c r="G732" t="str">
        <f>VLOOKUP(A732,Rådata!$A$3:$A$2444,1,FALSE)</f>
        <v>0840004J01AA07</v>
      </c>
    </row>
    <row r="733" spans="1:7" x14ac:dyDescent="0.2">
      <c r="A733" t="str">
        <f t="shared" si="11"/>
        <v>0840004J01CA04</v>
      </c>
      <c r="B733" s="55" t="s">
        <v>35</v>
      </c>
      <c r="C733" s="55" t="s">
        <v>158</v>
      </c>
      <c r="D733" s="55" t="s">
        <v>247</v>
      </c>
      <c r="E733" s="55" t="s">
        <v>350</v>
      </c>
      <c r="F733" s="57">
        <v>47</v>
      </c>
      <c r="G733" t="str">
        <f>VLOOKUP(A733,Rådata!$A$3:$A$2444,1,FALSE)</f>
        <v>0840004J01CA04</v>
      </c>
    </row>
    <row r="734" spans="1:7" x14ac:dyDescent="0.2">
      <c r="A734" t="str">
        <f t="shared" si="11"/>
        <v>0840004J01CA08</v>
      </c>
      <c r="B734" s="55" t="s">
        <v>35</v>
      </c>
      <c r="C734" s="55" t="s">
        <v>158</v>
      </c>
      <c r="D734" s="55" t="s">
        <v>262</v>
      </c>
      <c r="E734" s="55" t="s">
        <v>351</v>
      </c>
      <c r="F734" s="57">
        <v>215</v>
      </c>
      <c r="G734" t="str">
        <f>VLOOKUP(A734,Rådata!$A$3:$A$2444,1,FALSE)</f>
        <v>0840004J01CA08</v>
      </c>
    </row>
    <row r="735" spans="1:7" x14ac:dyDescent="0.2">
      <c r="A735" t="str">
        <f t="shared" si="11"/>
        <v>0840004J01CE02</v>
      </c>
      <c r="B735" s="55" t="s">
        <v>35</v>
      </c>
      <c r="C735" s="55" t="s">
        <v>158</v>
      </c>
      <c r="D735" s="55" t="s">
        <v>246</v>
      </c>
      <c r="E735" s="55" t="s">
        <v>352</v>
      </c>
      <c r="F735" s="57">
        <v>254</v>
      </c>
      <c r="G735" t="str">
        <f>VLOOKUP(A735,Rådata!$A$3:$A$2444,1,FALSE)</f>
        <v>0840004J01CE02</v>
      </c>
    </row>
    <row r="736" spans="1:7" x14ac:dyDescent="0.2">
      <c r="A736" t="str">
        <f t="shared" si="11"/>
        <v>0840004J01CF05</v>
      </c>
      <c r="B736" s="55" t="s">
        <v>35</v>
      </c>
      <c r="C736" s="55" t="s">
        <v>158</v>
      </c>
      <c r="D736" s="55" t="s">
        <v>251</v>
      </c>
      <c r="E736" s="55" t="s">
        <v>353</v>
      </c>
      <c r="F736" s="57">
        <v>86</v>
      </c>
      <c r="G736" t="str">
        <f>VLOOKUP(A736,Rådata!$A$3:$A$2444,1,FALSE)</f>
        <v>0840004J01CF05</v>
      </c>
    </row>
    <row r="737" spans="1:7" x14ac:dyDescent="0.2">
      <c r="A737" t="str">
        <f t="shared" si="11"/>
        <v>0840004J01CR02</v>
      </c>
      <c r="B737" s="55" t="s">
        <v>35</v>
      </c>
      <c r="C737" s="55" t="s">
        <v>158</v>
      </c>
      <c r="D737" s="55" t="s">
        <v>253</v>
      </c>
      <c r="E737" s="55" t="s">
        <v>640</v>
      </c>
      <c r="F737" s="57">
        <v>10</v>
      </c>
      <c r="G737" t="str">
        <f>VLOOKUP(A737,Rådata!$A$3:$A$2444,1,FALSE)</f>
        <v>0840004J01CR02</v>
      </c>
    </row>
    <row r="738" spans="1:7" x14ac:dyDescent="0.2">
      <c r="A738" t="str">
        <f t="shared" si="11"/>
        <v>0840004J01DB05</v>
      </c>
      <c r="B738" s="55" t="s">
        <v>35</v>
      </c>
      <c r="C738" s="55" t="s">
        <v>158</v>
      </c>
      <c r="D738" s="55" t="s">
        <v>261</v>
      </c>
      <c r="E738" s="55" t="s">
        <v>355</v>
      </c>
      <c r="F738" s="57">
        <v>7</v>
      </c>
      <c r="G738" t="str">
        <f>VLOOKUP(A738,Rådata!$A$3:$A$2444,1,FALSE)</f>
        <v>0840004J01DB05</v>
      </c>
    </row>
    <row r="739" spans="1:7" x14ac:dyDescent="0.2">
      <c r="A739" t="str">
        <f t="shared" si="11"/>
        <v>0840004J01EA01</v>
      </c>
      <c r="B739" s="55" t="s">
        <v>35</v>
      </c>
      <c r="C739" s="55" t="s">
        <v>158</v>
      </c>
      <c r="D739" s="55" t="s">
        <v>259</v>
      </c>
      <c r="E739" s="55" t="s">
        <v>356</v>
      </c>
      <c r="F739" s="57">
        <v>16</v>
      </c>
      <c r="G739" t="str">
        <f>VLOOKUP(A739,Rådata!$A$3:$A$2444,1,FALSE)</f>
        <v>0840004J01EA01</v>
      </c>
    </row>
    <row r="740" spans="1:7" x14ac:dyDescent="0.2">
      <c r="A740" t="str">
        <f t="shared" si="11"/>
        <v>0840004J01EE01</v>
      </c>
      <c r="B740" s="55" t="s">
        <v>35</v>
      </c>
      <c r="C740" s="55" t="s">
        <v>158</v>
      </c>
      <c r="D740" s="55" t="s">
        <v>258</v>
      </c>
      <c r="E740" s="55" t="s">
        <v>364</v>
      </c>
      <c r="F740" s="57">
        <v>2</v>
      </c>
      <c r="G740" t="str">
        <f>VLOOKUP(A740,Rådata!$A$3:$A$2444,1,FALSE)</f>
        <v>0840004J01EE01</v>
      </c>
    </row>
    <row r="741" spans="1:7" x14ac:dyDescent="0.2">
      <c r="A741" t="str">
        <f t="shared" si="11"/>
        <v>0840004J01FA09</v>
      </c>
      <c r="B741" s="55" t="s">
        <v>35</v>
      </c>
      <c r="C741" s="55" t="s">
        <v>158</v>
      </c>
      <c r="D741" s="55" t="s">
        <v>257</v>
      </c>
      <c r="E741" s="55" t="s">
        <v>375</v>
      </c>
      <c r="F741" s="57">
        <v>28</v>
      </c>
      <c r="G741" t="str">
        <f>VLOOKUP(A741,Rådata!$A$3:$A$2444,1,FALSE)</f>
        <v>0840004J01FA09</v>
      </c>
    </row>
    <row r="742" spans="1:7" x14ac:dyDescent="0.2">
      <c r="A742" t="str">
        <f t="shared" si="11"/>
        <v>0840004J01FA10</v>
      </c>
      <c r="B742" s="55" t="s">
        <v>35</v>
      </c>
      <c r="C742" s="55" t="s">
        <v>158</v>
      </c>
      <c r="D742" s="55" t="s">
        <v>268</v>
      </c>
      <c r="E742" s="55" t="s">
        <v>368</v>
      </c>
      <c r="F742" s="57">
        <v>4</v>
      </c>
      <c r="G742" t="e">
        <f>VLOOKUP(A742,Rådata!$A$3:$A$2444,1,FALSE)</f>
        <v>#N/A</v>
      </c>
    </row>
    <row r="743" spans="1:7" x14ac:dyDescent="0.2">
      <c r="A743" t="str">
        <f t="shared" si="11"/>
        <v>0840004J01FF01</v>
      </c>
      <c r="B743" s="55" t="s">
        <v>35</v>
      </c>
      <c r="C743" s="55" t="s">
        <v>158</v>
      </c>
      <c r="D743" s="55" t="s">
        <v>248</v>
      </c>
      <c r="E743" s="55" t="s">
        <v>358</v>
      </c>
      <c r="F743" s="57">
        <v>10</v>
      </c>
      <c r="G743" t="str">
        <f>VLOOKUP(A743,Rådata!$A$3:$A$2444,1,FALSE)</f>
        <v>0840004J01FF01</v>
      </c>
    </row>
    <row r="744" spans="1:7" x14ac:dyDescent="0.2">
      <c r="A744" t="str">
        <f t="shared" si="11"/>
        <v>0840004J01MA02</v>
      </c>
      <c r="B744" s="55" t="s">
        <v>35</v>
      </c>
      <c r="C744" s="55" t="s">
        <v>158</v>
      </c>
      <c r="D744" s="55" t="s">
        <v>252</v>
      </c>
      <c r="E744" s="55" t="s">
        <v>359</v>
      </c>
      <c r="F744" s="57">
        <v>15</v>
      </c>
      <c r="G744" t="str">
        <f>VLOOKUP(A744,Rådata!$A$3:$A$2444,1,FALSE)</f>
        <v>0840004J01MA02</v>
      </c>
    </row>
    <row r="745" spans="1:7" x14ac:dyDescent="0.2">
      <c r="A745" t="str">
        <f t="shared" si="11"/>
        <v>0840004J01XE01</v>
      </c>
      <c r="B745" s="55" t="s">
        <v>35</v>
      </c>
      <c r="C745" s="55" t="s">
        <v>158</v>
      </c>
      <c r="D745" s="55" t="s">
        <v>255</v>
      </c>
      <c r="E745" s="55" t="s">
        <v>361</v>
      </c>
      <c r="F745" s="57">
        <v>136</v>
      </c>
      <c r="G745" t="str">
        <f>VLOOKUP(A745,Rådata!$A$3:$A$2444,1,FALSE)</f>
        <v>0840004J01XE01</v>
      </c>
    </row>
    <row r="746" spans="1:7" x14ac:dyDescent="0.2">
      <c r="A746" t="str">
        <f t="shared" si="11"/>
        <v>0840005J01AA02</v>
      </c>
      <c r="B746" s="55" t="s">
        <v>15</v>
      </c>
      <c r="C746" s="55" t="s">
        <v>143</v>
      </c>
      <c r="D746" s="55" t="s">
        <v>249</v>
      </c>
      <c r="E746" s="55" t="s">
        <v>348</v>
      </c>
      <c r="F746" s="57">
        <v>43</v>
      </c>
      <c r="G746" t="str">
        <f>VLOOKUP(A746,Rådata!$A$3:$A$2444,1,FALSE)</f>
        <v>0840005J01AA02</v>
      </c>
    </row>
    <row r="747" spans="1:7" x14ac:dyDescent="0.2">
      <c r="A747" t="str">
        <f t="shared" si="11"/>
        <v>0840005J01AA04</v>
      </c>
      <c r="B747" s="55" t="s">
        <v>15</v>
      </c>
      <c r="C747" s="55" t="s">
        <v>143</v>
      </c>
      <c r="D747" s="55" t="s">
        <v>264</v>
      </c>
      <c r="E747" s="55" t="s">
        <v>349</v>
      </c>
      <c r="F747" s="57">
        <v>20</v>
      </c>
      <c r="G747" t="str">
        <f>VLOOKUP(A747,Rådata!$A$3:$A$2444,1,FALSE)</f>
        <v>0840005J01AA04</v>
      </c>
    </row>
    <row r="748" spans="1:7" x14ac:dyDescent="0.2">
      <c r="A748" t="str">
        <f t="shared" si="11"/>
        <v>0840005J01CA04</v>
      </c>
      <c r="B748" s="55" t="s">
        <v>15</v>
      </c>
      <c r="C748" s="55" t="s">
        <v>143</v>
      </c>
      <c r="D748" s="55" t="s">
        <v>247</v>
      </c>
      <c r="E748" s="55" t="s">
        <v>350</v>
      </c>
      <c r="F748" s="57">
        <v>27</v>
      </c>
      <c r="G748" t="str">
        <f>VLOOKUP(A748,Rådata!$A$3:$A$2444,1,FALSE)</f>
        <v>0840005J01CA04</v>
      </c>
    </row>
    <row r="749" spans="1:7" x14ac:dyDescent="0.2">
      <c r="A749" t="str">
        <f t="shared" si="11"/>
        <v>0840005J01CA08</v>
      </c>
      <c r="B749" s="55" t="s">
        <v>15</v>
      </c>
      <c r="C749" s="55" t="s">
        <v>143</v>
      </c>
      <c r="D749" s="55" t="s">
        <v>262</v>
      </c>
      <c r="E749" s="55" t="s">
        <v>351</v>
      </c>
      <c r="F749" s="57">
        <v>165</v>
      </c>
      <c r="G749" t="str">
        <f>VLOOKUP(A749,Rådata!$A$3:$A$2444,1,FALSE)</f>
        <v>0840005J01CA08</v>
      </c>
    </row>
    <row r="750" spans="1:7" x14ac:dyDescent="0.2">
      <c r="A750" t="str">
        <f t="shared" si="11"/>
        <v>0840005J01CE02</v>
      </c>
      <c r="B750" s="55" t="s">
        <v>15</v>
      </c>
      <c r="C750" s="55" t="s">
        <v>143</v>
      </c>
      <c r="D750" s="55" t="s">
        <v>246</v>
      </c>
      <c r="E750" s="55" t="s">
        <v>352</v>
      </c>
      <c r="F750" s="57">
        <v>192</v>
      </c>
      <c r="G750" t="str">
        <f>VLOOKUP(A750,Rådata!$A$3:$A$2444,1,FALSE)</f>
        <v>0840005J01CE02</v>
      </c>
    </row>
    <row r="751" spans="1:7" x14ac:dyDescent="0.2">
      <c r="A751" t="str">
        <f t="shared" si="11"/>
        <v>0840005J01CF05</v>
      </c>
      <c r="B751" s="55" t="s">
        <v>15</v>
      </c>
      <c r="C751" s="55" t="s">
        <v>143</v>
      </c>
      <c r="D751" s="55" t="s">
        <v>251</v>
      </c>
      <c r="E751" s="55" t="s">
        <v>353</v>
      </c>
      <c r="F751" s="57">
        <v>105</v>
      </c>
      <c r="G751" t="str">
        <f>VLOOKUP(A751,Rådata!$A$3:$A$2444,1,FALSE)</f>
        <v>0840005J01CF05</v>
      </c>
    </row>
    <row r="752" spans="1:7" x14ac:dyDescent="0.2">
      <c r="A752" t="str">
        <f t="shared" si="11"/>
        <v>0840005J01CR02</v>
      </c>
      <c r="B752" s="55" t="s">
        <v>15</v>
      </c>
      <c r="C752" s="55" t="s">
        <v>143</v>
      </c>
      <c r="D752" s="55" t="s">
        <v>253</v>
      </c>
      <c r="E752" s="55" t="s">
        <v>640</v>
      </c>
      <c r="F752" s="57">
        <v>4</v>
      </c>
      <c r="G752" t="str">
        <f>VLOOKUP(A752,Rådata!$A$3:$A$2444,1,FALSE)</f>
        <v>0840005J01CR02</v>
      </c>
    </row>
    <row r="753" spans="1:7" x14ac:dyDescent="0.2">
      <c r="A753" t="str">
        <f t="shared" si="11"/>
        <v>0840005J01DB05</v>
      </c>
      <c r="B753" s="55" t="s">
        <v>15</v>
      </c>
      <c r="C753" s="55" t="s">
        <v>143</v>
      </c>
      <c r="D753" s="55" t="s">
        <v>261</v>
      </c>
      <c r="E753" s="55" t="s">
        <v>355</v>
      </c>
      <c r="F753" s="57">
        <v>7</v>
      </c>
      <c r="G753" t="str">
        <f>VLOOKUP(A753,Rådata!$A$3:$A$2444,1,FALSE)</f>
        <v>0840005J01DB05</v>
      </c>
    </row>
    <row r="754" spans="1:7" x14ac:dyDescent="0.2">
      <c r="A754" t="str">
        <f t="shared" si="11"/>
        <v>0840005J01EA01</v>
      </c>
      <c r="B754" s="55" t="s">
        <v>15</v>
      </c>
      <c r="C754" s="55" t="s">
        <v>143</v>
      </c>
      <c r="D754" s="55" t="s">
        <v>259</v>
      </c>
      <c r="E754" s="55" t="s">
        <v>356</v>
      </c>
      <c r="F754" s="57">
        <v>18</v>
      </c>
      <c r="G754" t="str">
        <f>VLOOKUP(A754,Rådata!$A$3:$A$2444,1,FALSE)</f>
        <v>0840005J01EA01</v>
      </c>
    </row>
    <row r="755" spans="1:7" x14ac:dyDescent="0.2">
      <c r="A755" t="str">
        <f t="shared" si="11"/>
        <v>0840005J01EE01</v>
      </c>
      <c r="B755" s="55" t="s">
        <v>15</v>
      </c>
      <c r="C755" s="55" t="s">
        <v>143</v>
      </c>
      <c r="D755" s="55" t="s">
        <v>258</v>
      </c>
      <c r="E755" s="55" t="s">
        <v>364</v>
      </c>
      <c r="F755" s="57">
        <v>15</v>
      </c>
      <c r="G755" t="str">
        <f>VLOOKUP(A755,Rådata!$A$3:$A$2444,1,FALSE)</f>
        <v>0840005J01EE01</v>
      </c>
    </row>
    <row r="756" spans="1:7" x14ac:dyDescent="0.2">
      <c r="A756" t="str">
        <f t="shared" si="11"/>
        <v>0840005J01FA09</v>
      </c>
      <c r="B756" s="55" t="s">
        <v>15</v>
      </c>
      <c r="C756" s="55" t="s">
        <v>143</v>
      </c>
      <c r="D756" s="55" t="s">
        <v>257</v>
      </c>
      <c r="E756" s="55" t="s">
        <v>375</v>
      </c>
      <c r="F756" s="57">
        <v>8</v>
      </c>
      <c r="G756" t="str">
        <f>VLOOKUP(A756,Rådata!$A$3:$A$2444,1,FALSE)</f>
        <v>0840005J01FA09</v>
      </c>
    </row>
    <row r="757" spans="1:7" x14ac:dyDescent="0.2">
      <c r="A757" t="str">
        <f t="shared" si="11"/>
        <v>0840005J01FF01</v>
      </c>
      <c r="B757" s="55" t="s">
        <v>15</v>
      </c>
      <c r="C757" s="55" t="s">
        <v>143</v>
      </c>
      <c r="D757" s="55" t="s">
        <v>248</v>
      </c>
      <c r="E757" s="55" t="s">
        <v>358</v>
      </c>
      <c r="F757" s="57">
        <v>17</v>
      </c>
      <c r="G757" t="str">
        <f>VLOOKUP(A757,Rådata!$A$3:$A$2444,1,FALSE)</f>
        <v>0840005J01FF01</v>
      </c>
    </row>
    <row r="758" spans="1:7" x14ac:dyDescent="0.2">
      <c r="A758" t="str">
        <f t="shared" si="11"/>
        <v>0840005J01MA02</v>
      </c>
      <c r="B758" s="55" t="s">
        <v>15</v>
      </c>
      <c r="C758" s="55" t="s">
        <v>143</v>
      </c>
      <c r="D758" s="55" t="s">
        <v>252</v>
      </c>
      <c r="E758" s="55" t="s">
        <v>359</v>
      </c>
      <c r="F758" s="57">
        <v>36</v>
      </c>
      <c r="G758" t="str">
        <f>VLOOKUP(A758,Rådata!$A$3:$A$2444,1,FALSE)</f>
        <v>0840005J01MA02</v>
      </c>
    </row>
    <row r="759" spans="1:7" x14ac:dyDescent="0.2">
      <c r="A759" t="str">
        <f t="shared" si="11"/>
        <v>0840005J01XE01</v>
      </c>
      <c r="B759" s="55" t="s">
        <v>15</v>
      </c>
      <c r="C759" s="55" t="s">
        <v>143</v>
      </c>
      <c r="D759" s="55" t="s">
        <v>255</v>
      </c>
      <c r="E759" s="55" t="s">
        <v>361</v>
      </c>
      <c r="F759" s="57">
        <v>104</v>
      </c>
      <c r="G759" t="str">
        <f>VLOOKUP(A759,Rådata!$A$3:$A$2444,1,FALSE)</f>
        <v>0840005J01XE01</v>
      </c>
    </row>
    <row r="760" spans="1:7" x14ac:dyDescent="0.2">
      <c r="A760" t="str">
        <f t="shared" si="11"/>
        <v>0840006J01AA02</v>
      </c>
      <c r="B760" s="55" t="s">
        <v>33</v>
      </c>
      <c r="C760" s="55" t="s">
        <v>156</v>
      </c>
      <c r="D760" s="55" t="s">
        <v>249</v>
      </c>
      <c r="E760" s="55" t="s">
        <v>348</v>
      </c>
      <c r="F760" s="57">
        <v>33</v>
      </c>
      <c r="G760" t="str">
        <f>VLOOKUP(A760,Rådata!$A$3:$A$2444,1,FALSE)</f>
        <v>0840006J01AA02</v>
      </c>
    </row>
    <row r="761" spans="1:7" x14ac:dyDescent="0.2">
      <c r="A761" t="str">
        <f t="shared" si="11"/>
        <v>0840006J01AA04</v>
      </c>
      <c r="B761" s="55" t="s">
        <v>33</v>
      </c>
      <c r="C761" s="55" t="s">
        <v>156</v>
      </c>
      <c r="D761" s="55" t="s">
        <v>264</v>
      </c>
      <c r="E761" s="55" t="s">
        <v>349</v>
      </c>
      <c r="F761" s="57">
        <v>28</v>
      </c>
      <c r="G761" t="str">
        <f>VLOOKUP(A761,Rådata!$A$3:$A$2444,1,FALSE)</f>
        <v>0840006J01AA04</v>
      </c>
    </row>
    <row r="762" spans="1:7" x14ac:dyDescent="0.2">
      <c r="A762" t="str">
        <f t="shared" si="11"/>
        <v>0840006J01CA04</v>
      </c>
      <c r="B762" s="55" t="s">
        <v>33</v>
      </c>
      <c r="C762" s="55" t="s">
        <v>156</v>
      </c>
      <c r="D762" s="55" t="s">
        <v>247</v>
      </c>
      <c r="E762" s="55" t="s">
        <v>350</v>
      </c>
      <c r="F762" s="57">
        <v>27</v>
      </c>
      <c r="G762" t="str">
        <f>VLOOKUP(A762,Rådata!$A$3:$A$2444,1,FALSE)</f>
        <v>0840006J01CA04</v>
      </c>
    </row>
    <row r="763" spans="1:7" x14ac:dyDescent="0.2">
      <c r="A763" t="str">
        <f t="shared" si="11"/>
        <v>0840006J01CA08</v>
      </c>
      <c r="B763" s="55" t="s">
        <v>33</v>
      </c>
      <c r="C763" s="55" t="s">
        <v>156</v>
      </c>
      <c r="D763" s="55" t="s">
        <v>262</v>
      </c>
      <c r="E763" s="55" t="s">
        <v>351</v>
      </c>
      <c r="F763" s="57">
        <v>148</v>
      </c>
      <c r="G763" t="str">
        <f>VLOOKUP(A763,Rådata!$A$3:$A$2444,1,FALSE)</f>
        <v>0840006J01CA08</v>
      </c>
    </row>
    <row r="764" spans="1:7" x14ac:dyDescent="0.2">
      <c r="A764" t="str">
        <f t="shared" si="11"/>
        <v>0840006J01CE02</v>
      </c>
      <c r="B764" s="55" t="s">
        <v>33</v>
      </c>
      <c r="C764" s="55" t="s">
        <v>156</v>
      </c>
      <c r="D764" s="55" t="s">
        <v>246</v>
      </c>
      <c r="E764" s="55" t="s">
        <v>352</v>
      </c>
      <c r="F764" s="57">
        <v>180</v>
      </c>
      <c r="G764" t="str">
        <f>VLOOKUP(A764,Rådata!$A$3:$A$2444,1,FALSE)</f>
        <v>0840006J01CE02</v>
      </c>
    </row>
    <row r="765" spans="1:7" x14ac:dyDescent="0.2">
      <c r="A765" t="str">
        <f t="shared" si="11"/>
        <v>0840006J01CF05</v>
      </c>
      <c r="B765" s="55" t="s">
        <v>33</v>
      </c>
      <c r="C765" s="55" t="s">
        <v>156</v>
      </c>
      <c r="D765" s="55" t="s">
        <v>251</v>
      </c>
      <c r="E765" s="55" t="s">
        <v>353</v>
      </c>
      <c r="F765" s="57">
        <v>82</v>
      </c>
      <c r="G765" t="str">
        <f>VLOOKUP(A765,Rådata!$A$3:$A$2444,1,FALSE)</f>
        <v>0840006J01CF05</v>
      </c>
    </row>
    <row r="766" spans="1:7" x14ac:dyDescent="0.2">
      <c r="A766" t="str">
        <f t="shared" si="11"/>
        <v>0840006J01CR02</v>
      </c>
      <c r="B766" s="55" t="s">
        <v>33</v>
      </c>
      <c r="C766" s="55" t="s">
        <v>156</v>
      </c>
      <c r="D766" s="55" t="s">
        <v>253</v>
      </c>
      <c r="E766" s="55" t="s">
        <v>640</v>
      </c>
      <c r="F766" s="57">
        <v>8</v>
      </c>
      <c r="G766" t="str">
        <f>VLOOKUP(A766,Rådata!$A$3:$A$2444,1,FALSE)</f>
        <v>0840006J01CR02</v>
      </c>
    </row>
    <row r="767" spans="1:7" x14ac:dyDescent="0.2">
      <c r="A767" t="str">
        <f t="shared" si="11"/>
        <v>0840006J01DB05</v>
      </c>
      <c r="B767" s="55" t="s">
        <v>33</v>
      </c>
      <c r="C767" s="55" t="s">
        <v>156</v>
      </c>
      <c r="D767" s="55" t="s">
        <v>261</v>
      </c>
      <c r="E767" s="55" t="s">
        <v>355</v>
      </c>
      <c r="F767" s="57">
        <v>7</v>
      </c>
      <c r="G767" t="str">
        <f>VLOOKUP(A767,Rådata!$A$3:$A$2444,1,FALSE)</f>
        <v>0840006J01DB05</v>
      </c>
    </row>
    <row r="768" spans="1:7" x14ac:dyDescent="0.2">
      <c r="A768" t="str">
        <f t="shared" si="11"/>
        <v>0840006J01EA01</v>
      </c>
      <c r="B768" s="55" t="s">
        <v>33</v>
      </c>
      <c r="C768" s="55" t="s">
        <v>156</v>
      </c>
      <c r="D768" s="55" t="s">
        <v>259</v>
      </c>
      <c r="E768" s="55" t="s">
        <v>356</v>
      </c>
      <c r="F768" s="57">
        <v>14</v>
      </c>
      <c r="G768" t="str">
        <f>VLOOKUP(A768,Rådata!$A$3:$A$2444,1,FALSE)</f>
        <v>0840006J01EA01</v>
      </c>
    </row>
    <row r="769" spans="1:7" x14ac:dyDescent="0.2">
      <c r="A769" t="str">
        <f t="shared" si="11"/>
        <v>0840006J01EE01</v>
      </c>
      <c r="B769" s="55" t="s">
        <v>33</v>
      </c>
      <c r="C769" s="55" t="s">
        <v>156</v>
      </c>
      <c r="D769" s="55" t="s">
        <v>258</v>
      </c>
      <c r="E769" s="55" t="s">
        <v>364</v>
      </c>
      <c r="F769" s="57">
        <v>6</v>
      </c>
      <c r="G769" t="str">
        <f>VLOOKUP(A769,Rådata!$A$3:$A$2444,1,FALSE)</f>
        <v>0840006J01EE01</v>
      </c>
    </row>
    <row r="770" spans="1:7" x14ac:dyDescent="0.2">
      <c r="A770" t="str">
        <f t="shared" si="11"/>
        <v>0840006J01FA09</v>
      </c>
      <c r="B770" s="55" t="s">
        <v>33</v>
      </c>
      <c r="C770" s="55" t="s">
        <v>156</v>
      </c>
      <c r="D770" s="55" t="s">
        <v>257</v>
      </c>
      <c r="E770" s="55" t="s">
        <v>375</v>
      </c>
      <c r="F770" s="57">
        <v>4</v>
      </c>
      <c r="G770" t="str">
        <f>VLOOKUP(A770,Rådata!$A$3:$A$2444,1,FALSE)</f>
        <v>0840006J01FA09</v>
      </c>
    </row>
    <row r="771" spans="1:7" x14ac:dyDescent="0.2">
      <c r="A771" t="str">
        <f t="shared" ref="A771:A834" si="12">B771&amp;D771</f>
        <v>0840006J01FA10</v>
      </c>
      <c r="B771" s="55" t="s">
        <v>33</v>
      </c>
      <c r="C771" s="55" t="s">
        <v>156</v>
      </c>
      <c r="D771" s="55" t="s">
        <v>268</v>
      </c>
      <c r="E771" s="55" t="s">
        <v>368</v>
      </c>
      <c r="F771" s="57">
        <v>4</v>
      </c>
      <c r="G771" t="str">
        <f>VLOOKUP(A771,Rådata!$A$3:$A$2444,1,FALSE)</f>
        <v>0840006J01FA10</v>
      </c>
    </row>
    <row r="772" spans="1:7" x14ac:dyDescent="0.2">
      <c r="A772" t="str">
        <f t="shared" si="12"/>
        <v>0840006J01FF01</v>
      </c>
      <c r="B772" s="55" t="s">
        <v>33</v>
      </c>
      <c r="C772" s="55" t="s">
        <v>156</v>
      </c>
      <c r="D772" s="55" t="s">
        <v>248</v>
      </c>
      <c r="E772" s="55" t="s">
        <v>358</v>
      </c>
      <c r="F772" s="57">
        <v>21</v>
      </c>
      <c r="G772" t="str">
        <f>VLOOKUP(A772,Rådata!$A$3:$A$2444,1,FALSE)</f>
        <v>0840006J01FF01</v>
      </c>
    </row>
    <row r="773" spans="1:7" x14ac:dyDescent="0.2">
      <c r="A773" t="str">
        <f t="shared" si="12"/>
        <v>0840006J01MA02</v>
      </c>
      <c r="B773" s="55" t="s">
        <v>33</v>
      </c>
      <c r="C773" s="55" t="s">
        <v>156</v>
      </c>
      <c r="D773" s="55" t="s">
        <v>252</v>
      </c>
      <c r="E773" s="55" t="s">
        <v>359</v>
      </c>
      <c r="F773" s="57">
        <v>23</v>
      </c>
      <c r="G773" t="str">
        <f>VLOOKUP(A773,Rådata!$A$3:$A$2444,1,FALSE)</f>
        <v>0840006J01MA02</v>
      </c>
    </row>
    <row r="774" spans="1:7" x14ac:dyDescent="0.2">
      <c r="A774" t="str">
        <f t="shared" si="12"/>
        <v>0840006J01XE01</v>
      </c>
      <c r="B774" s="55" t="s">
        <v>33</v>
      </c>
      <c r="C774" s="55" t="s">
        <v>156</v>
      </c>
      <c r="D774" s="55" t="s">
        <v>255</v>
      </c>
      <c r="E774" s="55" t="s">
        <v>361</v>
      </c>
      <c r="F774" s="57">
        <v>89</v>
      </c>
      <c r="G774" t="str">
        <f>VLOOKUP(A774,Rådata!$A$3:$A$2444,1,FALSE)</f>
        <v>0840006J01XE01</v>
      </c>
    </row>
    <row r="775" spans="1:7" x14ac:dyDescent="0.2">
      <c r="A775" t="str">
        <f t="shared" si="12"/>
        <v>0840007J01AA02</v>
      </c>
      <c r="B775" s="55" t="s">
        <v>8</v>
      </c>
      <c r="C775" s="55" t="s">
        <v>136</v>
      </c>
      <c r="D775" s="55" t="s">
        <v>249</v>
      </c>
      <c r="E775" s="55" t="s">
        <v>348</v>
      </c>
      <c r="F775" s="57">
        <v>59</v>
      </c>
      <c r="G775" t="str">
        <f>VLOOKUP(A775,Rådata!$A$3:$A$2444,1,FALSE)</f>
        <v>0840007J01AA02</v>
      </c>
    </row>
    <row r="776" spans="1:7" x14ac:dyDescent="0.2">
      <c r="A776" t="str">
        <f t="shared" si="12"/>
        <v>0840007J01AA04</v>
      </c>
      <c r="B776" s="55" t="s">
        <v>8</v>
      </c>
      <c r="C776" s="55" t="s">
        <v>136</v>
      </c>
      <c r="D776" s="55" t="s">
        <v>264</v>
      </c>
      <c r="E776" s="55" t="s">
        <v>349</v>
      </c>
      <c r="F776" s="57">
        <v>33</v>
      </c>
      <c r="G776" t="str">
        <f>VLOOKUP(A776,Rådata!$A$3:$A$2444,1,FALSE)</f>
        <v>0840007J01AA04</v>
      </c>
    </row>
    <row r="777" spans="1:7" x14ac:dyDescent="0.2">
      <c r="A777" t="str">
        <f t="shared" si="12"/>
        <v>0840007J01AA07</v>
      </c>
      <c r="B777" s="55" t="s">
        <v>8</v>
      </c>
      <c r="C777" s="55" t="s">
        <v>136</v>
      </c>
      <c r="D777" s="55" t="s">
        <v>263</v>
      </c>
      <c r="E777" s="55" t="s">
        <v>363</v>
      </c>
      <c r="F777" s="57">
        <v>2</v>
      </c>
      <c r="G777" t="str">
        <f>VLOOKUP(A777,Rådata!$A$3:$A$2444,1,FALSE)</f>
        <v>0840007J01AA07</v>
      </c>
    </row>
    <row r="778" spans="1:7" x14ac:dyDescent="0.2">
      <c r="A778" t="str">
        <f t="shared" si="12"/>
        <v>0840007J01CA04</v>
      </c>
      <c r="B778" s="55" t="s">
        <v>8</v>
      </c>
      <c r="C778" s="55" t="s">
        <v>136</v>
      </c>
      <c r="D778" s="55" t="s">
        <v>247</v>
      </c>
      <c r="E778" s="55" t="s">
        <v>350</v>
      </c>
      <c r="F778" s="57">
        <v>25</v>
      </c>
      <c r="G778" t="str">
        <f>VLOOKUP(A778,Rådata!$A$3:$A$2444,1,FALSE)</f>
        <v>0840007J01CA04</v>
      </c>
    </row>
    <row r="779" spans="1:7" x14ac:dyDescent="0.2">
      <c r="A779" t="str">
        <f t="shared" si="12"/>
        <v>0840007J01CA08</v>
      </c>
      <c r="B779" s="55" t="s">
        <v>8</v>
      </c>
      <c r="C779" s="55" t="s">
        <v>136</v>
      </c>
      <c r="D779" s="55" t="s">
        <v>262</v>
      </c>
      <c r="E779" s="55" t="s">
        <v>351</v>
      </c>
      <c r="F779" s="57">
        <v>216</v>
      </c>
      <c r="G779" t="str">
        <f>VLOOKUP(A779,Rådata!$A$3:$A$2444,1,FALSE)</f>
        <v>0840007J01CA08</v>
      </c>
    </row>
    <row r="780" spans="1:7" x14ac:dyDescent="0.2">
      <c r="A780" t="str">
        <f t="shared" si="12"/>
        <v>0840007J01CE02</v>
      </c>
      <c r="B780" s="55" t="s">
        <v>8</v>
      </c>
      <c r="C780" s="55" t="s">
        <v>136</v>
      </c>
      <c r="D780" s="55" t="s">
        <v>246</v>
      </c>
      <c r="E780" s="55" t="s">
        <v>352</v>
      </c>
      <c r="F780" s="57">
        <v>224</v>
      </c>
      <c r="G780" t="str">
        <f>VLOOKUP(A780,Rådata!$A$3:$A$2444,1,FALSE)</f>
        <v>0840007J01CE02</v>
      </c>
    </row>
    <row r="781" spans="1:7" x14ac:dyDescent="0.2">
      <c r="A781" t="str">
        <f t="shared" si="12"/>
        <v>0840007J01CF05</v>
      </c>
      <c r="B781" s="55" t="s">
        <v>8</v>
      </c>
      <c r="C781" s="55" t="s">
        <v>136</v>
      </c>
      <c r="D781" s="55" t="s">
        <v>251</v>
      </c>
      <c r="E781" s="55" t="s">
        <v>353</v>
      </c>
      <c r="F781" s="57">
        <v>113</v>
      </c>
      <c r="G781" t="str">
        <f>VLOOKUP(A781,Rådata!$A$3:$A$2444,1,FALSE)</f>
        <v>0840007J01CF05</v>
      </c>
    </row>
    <row r="782" spans="1:7" x14ac:dyDescent="0.2">
      <c r="A782" t="str">
        <f t="shared" si="12"/>
        <v>0840007J01CR02</v>
      </c>
      <c r="B782" s="55" t="s">
        <v>8</v>
      </c>
      <c r="C782" s="55" t="s">
        <v>136</v>
      </c>
      <c r="D782" s="55" t="s">
        <v>253</v>
      </c>
      <c r="E782" s="55" t="s">
        <v>640</v>
      </c>
      <c r="F782" s="57">
        <v>8</v>
      </c>
      <c r="G782" t="str">
        <f>VLOOKUP(A782,Rådata!$A$3:$A$2444,1,FALSE)</f>
        <v>0840007J01CR02</v>
      </c>
    </row>
    <row r="783" spans="1:7" x14ac:dyDescent="0.2">
      <c r="A783" t="str">
        <f t="shared" si="12"/>
        <v>0840007J01DB05</v>
      </c>
      <c r="B783" s="55" t="s">
        <v>8</v>
      </c>
      <c r="C783" s="55" t="s">
        <v>136</v>
      </c>
      <c r="D783" s="55" t="s">
        <v>261</v>
      </c>
      <c r="E783" s="55" t="s">
        <v>355</v>
      </c>
      <c r="F783" s="57">
        <v>7</v>
      </c>
      <c r="G783" t="str">
        <f>VLOOKUP(A783,Rådata!$A$3:$A$2444,1,FALSE)</f>
        <v>0840007J01DB05</v>
      </c>
    </row>
    <row r="784" spans="1:7" x14ac:dyDescent="0.2">
      <c r="A784" t="str">
        <f t="shared" si="12"/>
        <v>0840007J01EA01</v>
      </c>
      <c r="B784" s="55" t="s">
        <v>8</v>
      </c>
      <c r="C784" s="55" t="s">
        <v>136</v>
      </c>
      <c r="D784" s="55" t="s">
        <v>259</v>
      </c>
      <c r="E784" s="55" t="s">
        <v>356</v>
      </c>
      <c r="F784" s="57">
        <v>41</v>
      </c>
      <c r="G784" t="str">
        <f>VLOOKUP(A784,Rådata!$A$3:$A$2444,1,FALSE)</f>
        <v>0840007J01EA01</v>
      </c>
    </row>
    <row r="785" spans="1:7" x14ac:dyDescent="0.2">
      <c r="A785" t="str">
        <f t="shared" si="12"/>
        <v>0840007J01EE01</v>
      </c>
      <c r="B785" s="55" t="s">
        <v>8</v>
      </c>
      <c r="C785" s="55" t="s">
        <v>136</v>
      </c>
      <c r="D785" s="55" t="s">
        <v>258</v>
      </c>
      <c r="E785" s="55" t="s">
        <v>364</v>
      </c>
      <c r="F785" s="57">
        <v>5</v>
      </c>
      <c r="G785" t="str">
        <f>VLOOKUP(A785,Rådata!$A$3:$A$2444,1,FALSE)</f>
        <v>0840007J01EE01</v>
      </c>
    </row>
    <row r="786" spans="1:7" x14ac:dyDescent="0.2">
      <c r="A786" t="str">
        <f t="shared" si="12"/>
        <v>0840007J01FA01</v>
      </c>
      <c r="B786" s="55" t="s">
        <v>8</v>
      </c>
      <c r="C786" s="55" t="s">
        <v>136</v>
      </c>
      <c r="D786" s="55" t="s">
        <v>250</v>
      </c>
      <c r="E786" s="55" t="s">
        <v>357</v>
      </c>
      <c r="F786" s="57">
        <v>25</v>
      </c>
      <c r="G786" t="str">
        <f>VLOOKUP(A786,Rådata!$A$3:$A$2444,1,FALSE)</f>
        <v>0840007J01FA01</v>
      </c>
    </row>
    <row r="787" spans="1:7" x14ac:dyDescent="0.2">
      <c r="A787" t="str">
        <f t="shared" si="12"/>
        <v>0840007J01FA09</v>
      </c>
      <c r="B787" s="55" t="s">
        <v>8</v>
      </c>
      <c r="C787" s="55" t="s">
        <v>136</v>
      </c>
      <c r="D787" s="55" t="s">
        <v>257</v>
      </c>
      <c r="E787" s="55" t="s">
        <v>375</v>
      </c>
      <c r="F787" s="57">
        <v>8</v>
      </c>
      <c r="G787" t="str">
        <f>VLOOKUP(A787,Rådata!$A$3:$A$2444,1,FALSE)</f>
        <v>0840007J01FA09</v>
      </c>
    </row>
    <row r="788" spans="1:7" x14ac:dyDescent="0.2">
      <c r="A788" t="str">
        <f t="shared" si="12"/>
        <v>0840007J01FA10</v>
      </c>
      <c r="B788" s="55" t="s">
        <v>8</v>
      </c>
      <c r="C788" s="55" t="s">
        <v>136</v>
      </c>
      <c r="D788" s="55" t="s">
        <v>268</v>
      </c>
      <c r="E788" s="55" t="s">
        <v>368</v>
      </c>
      <c r="F788" s="57">
        <v>14</v>
      </c>
      <c r="G788" t="str">
        <f>VLOOKUP(A788,Rådata!$A$3:$A$2444,1,FALSE)</f>
        <v>0840007J01FA10</v>
      </c>
    </row>
    <row r="789" spans="1:7" x14ac:dyDescent="0.2">
      <c r="A789" t="str">
        <f t="shared" si="12"/>
        <v>0840007J01FF01</v>
      </c>
      <c r="B789" s="55" t="s">
        <v>8</v>
      </c>
      <c r="C789" s="55" t="s">
        <v>136</v>
      </c>
      <c r="D789" s="55" t="s">
        <v>248</v>
      </c>
      <c r="E789" s="55" t="s">
        <v>358</v>
      </c>
      <c r="F789" s="57">
        <v>41</v>
      </c>
      <c r="G789" t="str">
        <f>VLOOKUP(A789,Rådata!$A$3:$A$2444,1,FALSE)</f>
        <v>0840007J01FF01</v>
      </c>
    </row>
    <row r="790" spans="1:7" x14ac:dyDescent="0.2">
      <c r="A790" t="str">
        <f t="shared" si="12"/>
        <v>0840007J01MA02</v>
      </c>
      <c r="B790" s="55" t="s">
        <v>8</v>
      </c>
      <c r="C790" s="55" t="s">
        <v>136</v>
      </c>
      <c r="D790" s="55" t="s">
        <v>252</v>
      </c>
      <c r="E790" s="55" t="s">
        <v>359</v>
      </c>
      <c r="F790" s="57">
        <v>39</v>
      </c>
      <c r="G790" t="str">
        <f>VLOOKUP(A790,Rådata!$A$3:$A$2444,1,FALSE)</f>
        <v>0840007J01MA02</v>
      </c>
    </row>
    <row r="791" spans="1:7" x14ac:dyDescent="0.2">
      <c r="A791" t="str">
        <f t="shared" si="12"/>
        <v>0840007J01XE01</v>
      </c>
      <c r="B791" s="55" t="s">
        <v>8</v>
      </c>
      <c r="C791" s="55" t="s">
        <v>136</v>
      </c>
      <c r="D791" s="55" t="s">
        <v>255</v>
      </c>
      <c r="E791" s="55" t="s">
        <v>361</v>
      </c>
      <c r="F791" s="57">
        <v>133</v>
      </c>
      <c r="G791" t="str">
        <f>VLOOKUP(A791,Rådata!$A$3:$A$2444,1,FALSE)</f>
        <v>0840007J01XE01</v>
      </c>
    </row>
    <row r="792" spans="1:7" x14ac:dyDescent="0.2">
      <c r="A792" t="str">
        <f t="shared" si="12"/>
        <v>0840010J01AA02</v>
      </c>
      <c r="B792" s="55" t="s">
        <v>11</v>
      </c>
      <c r="C792" s="55" t="s">
        <v>139</v>
      </c>
      <c r="D792" s="55" t="s">
        <v>249</v>
      </c>
      <c r="E792" s="55" t="s">
        <v>348</v>
      </c>
      <c r="F792" s="57">
        <v>47</v>
      </c>
      <c r="G792" t="str">
        <f>VLOOKUP(A792,Rådata!$A$3:$A$2444,1,FALSE)</f>
        <v>0840010J01AA02</v>
      </c>
    </row>
    <row r="793" spans="1:7" x14ac:dyDescent="0.2">
      <c r="A793" t="str">
        <f t="shared" si="12"/>
        <v>0840010J01AA04</v>
      </c>
      <c r="B793" s="55" t="s">
        <v>11</v>
      </c>
      <c r="C793" s="55" t="s">
        <v>139</v>
      </c>
      <c r="D793" s="55" t="s">
        <v>264</v>
      </c>
      <c r="E793" s="55" t="s">
        <v>349</v>
      </c>
      <c r="F793" s="57">
        <v>26</v>
      </c>
      <c r="G793" t="str">
        <f>VLOOKUP(A793,Rådata!$A$3:$A$2444,1,FALSE)</f>
        <v>0840010J01AA04</v>
      </c>
    </row>
    <row r="794" spans="1:7" x14ac:dyDescent="0.2">
      <c r="A794" t="str">
        <f t="shared" si="12"/>
        <v>0840010J01AA07</v>
      </c>
      <c r="B794" s="55" t="s">
        <v>11</v>
      </c>
      <c r="C794" s="55" t="s">
        <v>139</v>
      </c>
      <c r="D794" s="55" t="s">
        <v>263</v>
      </c>
      <c r="E794" s="55" t="s">
        <v>363</v>
      </c>
      <c r="F794" s="57">
        <v>2</v>
      </c>
      <c r="G794" t="str">
        <f>VLOOKUP(A794,Rådata!$A$3:$A$2444,1,FALSE)</f>
        <v>0840010J01AA07</v>
      </c>
    </row>
    <row r="795" spans="1:7" x14ac:dyDescent="0.2">
      <c r="A795" t="str">
        <f t="shared" si="12"/>
        <v>0840010J01CA04</v>
      </c>
      <c r="B795" s="55" t="s">
        <v>11</v>
      </c>
      <c r="C795" s="55" t="s">
        <v>139</v>
      </c>
      <c r="D795" s="55" t="s">
        <v>247</v>
      </c>
      <c r="E795" s="55" t="s">
        <v>350</v>
      </c>
      <c r="F795" s="57">
        <v>39</v>
      </c>
      <c r="G795" t="str">
        <f>VLOOKUP(A795,Rådata!$A$3:$A$2444,1,FALSE)</f>
        <v>0840010J01CA04</v>
      </c>
    </row>
    <row r="796" spans="1:7" x14ac:dyDescent="0.2">
      <c r="A796" t="str">
        <f t="shared" si="12"/>
        <v>0840010J01CA08</v>
      </c>
      <c r="B796" s="55" t="s">
        <v>11</v>
      </c>
      <c r="C796" s="55" t="s">
        <v>139</v>
      </c>
      <c r="D796" s="55" t="s">
        <v>262</v>
      </c>
      <c r="E796" s="55" t="s">
        <v>351</v>
      </c>
      <c r="F796" s="57">
        <v>151</v>
      </c>
      <c r="G796" t="str">
        <f>VLOOKUP(A796,Rådata!$A$3:$A$2444,1,FALSE)</f>
        <v>0840010J01CA08</v>
      </c>
    </row>
    <row r="797" spans="1:7" x14ac:dyDescent="0.2">
      <c r="A797" t="str">
        <f t="shared" si="12"/>
        <v>0840010J01CE02</v>
      </c>
      <c r="B797" s="55" t="s">
        <v>11</v>
      </c>
      <c r="C797" s="55" t="s">
        <v>139</v>
      </c>
      <c r="D797" s="55" t="s">
        <v>246</v>
      </c>
      <c r="E797" s="55" t="s">
        <v>352</v>
      </c>
      <c r="F797" s="57">
        <v>275</v>
      </c>
      <c r="G797" t="str">
        <f>VLOOKUP(A797,Rådata!$A$3:$A$2444,1,FALSE)</f>
        <v>0840010J01CE02</v>
      </c>
    </row>
    <row r="798" spans="1:7" x14ac:dyDescent="0.2">
      <c r="A798" t="str">
        <f t="shared" si="12"/>
        <v>0840010J01CF05</v>
      </c>
      <c r="B798" s="55" t="s">
        <v>11</v>
      </c>
      <c r="C798" s="55" t="s">
        <v>139</v>
      </c>
      <c r="D798" s="55" t="s">
        <v>251</v>
      </c>
      <c r="E798" s="55" t="s">
        <v>353</v>
      </c>
      <c r="F798" s="57">
        <v>174</v>
      </c>
      <c r="G798" t="str">
        <f>VLOOKUP(A798,Rådata!$A$3:$A$2444,1,FALSE)</f>
        <v>0840010J01CF05</v>
      </c>
    </row>
    <row r="799" spans="1:7" x14ac:dyDescent="0.2">
      <c r="A799" t="str">
        <f t="shared" si="12"/>
        <v>0840010J01CR02</v>
      </c>
      <c r="B799" s="55" t="s">
        <v>11</v>
      </c>
      <c r="C799" s="55" t="s">
        <v>139</v>
      </c>
      <c r="D799" s="55" t="s">
        <v>253</v>
      </c>
      <c r="E799" s="55" t="s">
        <v>640</v>
      </c>
      <c r="F799" s="57">
        <v>17</v>
      </c>
      <c r="G799" t="str">
        <f>VLOOKUP(A799,Rådata!$A$3:$A$2444,1,FALSE)</f>
        <v>0840010J01CR02</v>
      </c>
    </row>
    <row r="800" spans="1:7" x14ac:dyDescent="0.2">
      <c r="A800" t="str">
        <f t="shared" si="12"/>
        <v>0840010J01DB05</v>
      </c>
      <c r="B800" s="55" t="s">
        <v>11</v>
      </c>
      <c r="C800" s="55" t="s">
        <v>139</v>
      </c>
      <c r="D800" s="55" t="s">
        <v>261</v>
      </c>
      <c r="E800" s="55" t="s">
        <v>355</v>
      </c>
      <c r="F800" s="57">
        <v>15</v>
      </c>
      <c r="G800" t="str">
        <f>VLOOKUP(A800,Rådata!$A$3:$A$2444,1,FALSE)</f>
        <v>0840010J01DB05</v>
      </c>
    </row>
    <row r="801" spans="1:7" x14ac:dyDescent="0.2">
      <c r="A801" t="str">
        <f t="shared" si="12"/>
        <v>0840010J01EA01</v>
      </c>
      <c r="B801" s="55" t="s">
        <v>11</v>
      </c>
      <c r="C801" s="55" t="s">
        <v>139</v>
      </c>
      <c r="D801" s="55" t="s">
        <v>259</v>
      </c>
      <c r="E801" s="55" t="s">
        <v>356</v>
      </c>
      <c r="F801" s="57">
        <v>5</v>
      </c>
      <c r="G801" t="str">
        <f>VLOOKUP(A801,Rådata!$A$3:$A$2444,1,FALSE)</f>
        <v>0840010J01EA01</v>
      </c>
    </row>
    <row r="802" spans="1:7" x14ac:dyDescent="0.2">
      <c r="A802" t="str">
        <f t="shared" si="12"/>
        <v>0840010J01EE01</v>
      </c>
      <c r="B802" s="55" t="s">
        <v>11</v>
      </c>
      <c r="C802" s="55" t="s">
        <v>139</v>
      </c>
      <c r="D802" s="55" t="s">
        <v>258</v>
      </c>
      <c r="E802" s="55" t="s">
        <v>364</v>
      </c>
      <c r="F802" s="57">
        <v>20</v>
      </c>
      <c r="G802" t="str">
        <f>VLOOKUP(A802,Rådata!$A$3:$A$2444,1,FALSE)</f>
        <v>0840010J01EE01</v>
      </c>
    </row>
    <row r="803" spans="1:7" x14ac:dyDescent="0.2">
      <c r="A803" t="str">
        <f t="shared" si="12"/>
        <v>0840010J01FA09</v>
      </c>
      <c r="B803" s="55" t="s">
        <v>11</v>
      </c>
      <c r="C803" s="55" t="s">
        <v>139</v>
      </c>
      <c r="D803" s="55" t="s">
        <v>257</v>
      </c>
      <c r="E803" s="55" t="s">
        <v>375</v>
      </c>
      <c r="F803" s="57">
        <v>5</v>
      </c>
      <c r="G803" t="str">
        <f>VLOOKUP(A803,Rådata!$A$3:$A$2444,1,FALSE)</f>
        <v>0840010J01FA09</v>
      </c>
    </row>
    <row r="804" spans="1:7" x14ac:dyDescent="0.2">
      <c r="A804" t="str">
        <f t="shared" si="12"/>
        <v>0840010J01FA10</v>
      </c>
      <c r="B804" s="55" t="s">
        <v>11</v>
      </c>
      <c r="C804" s="55" t="s">
        <v>139</v>
      </c>
      <c r="D804" s="55" t="s">
        <v>268</v>
      </c>
      <c r="E804" s="55" t="s">
        <v>368</v>
      </c>
      <c r="F804" s="57">
        <v>2</v>
      </c>
      <c r="G804" t="str">
        <f>VLOOKUP(A804,Rådata!$A$3:$A$2444,1,FALSE)</f>
        <v>0840010J01FA10</v>
      </c>
    </row>
    <row r="805" spans="1:7" x14ac:dyDescent="0.2">
      <c r="A805" t="str">
        <f t="shared" si="12"/>
        <v>0840010J01FF01</v>
      </c>
      <c r="B805" s="55" t="s">
        <v>11</v>
      </c>
      <c r="C805" s="55" t="s">
        <v>139</v>
      </c>
      <c r="D805" s="55" t="s">
        <v>248</v>
      </c>
      <c r="E805" s="55" t="s">
        <v>358</v>
      </c>
      <c r="F805" s="57">
        <v>29</v>
      </c>
      <c r="G805" t="str">
        <f>VLOOKUP(A805,Rådata!$A$3:$A$2444,1,FALSE)</f>
        <v>0840010J01FF01</v>
      </c>
    </row>
    <row r="806" spans="1:7" x14ac:dyDescent="0.2">
      <c r="A806" t="str">
        <f t="shared" si="12"/>
        <v>0840010J01MA02</v>
      </c>
      <c r="B806" s="55" t="s">
        <v>11</v>
      </c>
      <c r="C806" s="55" t="s">
        <v>139</v>
      </c>
      <c r="D806" s="55" t="s">
        <v>252</v>
      </c>
      <c r="E806" s="55" t="s">
        <v>359</v>
      </c>
      <c r="F806" s="57">
        <v>38</v>
      </c>
      <c r="G806" t="str">
        <f>VLOOKUP(A806,Rådata!$A$3:$A$2444,1,FALSE)</f>
        <v>0840010J01MA02</v>
      </c>
    </row>
    <row r="807" spans="1:7" x14ac:dyDescent="0.2">
      <c r="A807" t="str">
        <f t="shared" si="12"/>
        <v>0840010J01XE01</v>
      </c>
      <c r="B807" s="55" t="s">
        <v>11</v>
      </c>
      <c r="C807" s="55" t="s">
        <v>139</v>
      </c>
      <c r="D807" s="55" t="s">
        <v>255</v>
      </c>
      <c r="E807" s="55" t="s">
        <v>361</v>
      </c>
      <c r="F807" s="57">
        <v>150</v>
      </c>
      <c r="G807" t="str">
        <f>VLOOKUP(A807,Rådata!$A$3:$A$2444,1,FALSE)</f>
        <v>0840010J01XE01</v>
      </c>
    </row>
    <row r="808" spans="1:7" x14ac:dyDescent="0.2">
      <c r="A808" t="str">
        <f t="shared" si="12"/>
        <v>0840011J01AA02</v>
      </c>
      <c r="B808" s="55" t="s">
        <v>24</v>
      </c>
      <c r="C808" s="55" t="s">
        <v>147</v>
      </c>
      <c r="D808" s="55" t="s">
        <v>249</v>
      </c>
      <c r="E808" s="55" t="s">
        <v>348</v>
      </c>
      <c r="F808" s="57">
        <v>7</v>
      </c>
      <c r="G808" t="str">
        <f>VLOOKUP(A808,Rådata!$A$3:$A$2444,1,FALSE)</f>
        <v>0840011J01AA02</v>
      </c>
    </row>
    <row r="809" spans="1:7" x14ac:dyDescent="0.2">
      <c r="A809" t="str">
        <f t="shared" si="12"/>
        <v>0840011J01AA04</v>
      </c>
      <c r="B809" s="55" t="s">
        <v>24</v>
      </c>
      <c r="C809" s="55" t="s">
        <v>147</v>
      </c>
      <c r="D809" s="55" t="s">
        <v>264</v>
      </c>
      <c r="E809" s="55" t="s">
        <v>349</v>
      </c>
      <c r="F809" s="57">
        <v>15</v>
      </c>
      <c r="G809" t="str">
        <f>VLOOKUP(A809,Rådata!$A$3:$A$2444,1,FALSE)</f>
        <v>0840011J01AA04</v>
      </c>
    </row>
    <row r="810" spans="1:7" x14ac:dyDescent="0.2">
      <c r="A810" t="str">
        <f t="shared" si="12"/>
        <v>0840011J01CA04</v>
      </c>
      <c r="B810" s="55" t="s">
        <v>24</v>
      </c>
      <c r="C810" s="55" t="s">
        <v>147</v>
      </c>
      <c r="D810" s="55" t="s">
        <v>247</v>
      </c>
      <c r="E810" s="55" t="s">
        <v>350</v>
      </c>
      <c r="F810" s="57">
        <v>9</v>
      </c>
      <c r="G810" t="str">
        <f>VLOOKUP(A810,Rådata!$A$3:$A$2444,1,FALSE)</f>
        <v>0840011J01CA04</v>
      </c>
    </row>
    <row r="811" spans="1:7" x14ac:dyDescent="0.2">
      <c r="A811" t="str">
        <f t="shared" si="12"/>
        <v>0840011J01CA08</v>
      </c>
      <c r="B811" s="55" t="s">
        <v>24</v>
      </c>
      <c r="C811" s="55" t="s">
        <v>147</v>
      </c>
      <c r="D811" s="55" t="s">
        <v>262</v>
      </c>
      <c r="E811" s="55" t="s">
        <v>351</v>
      </c>
      <c r="F811" s="57">
        <v>104</v>
      </c>
      <c r="G811" t="str">
        <f>VLOOKUP(A811,Rådata!$A$3:$A$2444,1,FALSE)</f>
        <v>0840011J01CA08</v>
      </c>
    </row>
    <row r="812" spans="1:7" x14ac:dyDescent="0.2">
      <c r="A812" t="str">
        <f t="shared" si="12"/>
        <v>0840011J01CE02</v>
      </c>
      <c r="B812" s="55" t="s">
        <v>24</v>
      </c>
      <c r="C812" s="55" t="s">
        <v>147</v>
      </c>
      <c r="D812" s="55" t="s">
        <v>246</v>
      </c>
      <c r="E812" s="55" t="s">
        <v>352</v>
      </c>
      <c r="F812" s="57">
        <v>92</v>
      </c>
      <c r="G812" t="str">
        <f>VLOOKUP(A812,Rådata!$A$3:$A$2444,1,FALSE)</f>
        <v>0840011J01CE02</v>
      </c>
    </row>
    <row r="813" spans="1:7" x14ac:dyDescent="0.2">
      <c r="A813" t="str">
        <f t="shared" si="12"/>
        <v>0840011J01CF05</v>
      </c>
      <c r="B813" s="55" t="s">
        <v>24</v>
      </c>
      <c r="C813" s="55" t="s">
        <v>147</v>
      </c>
      <c r="D813" s="55" t="s">
        <v>251</v>
      </c>
      <c r="E813" s="55" t="s">
        <v>353</v>
      </c>
      <c r="F813" s="57">
        <v>49</v>
      </c>
      <c r="G813" t="str">
        <f>VLOOKUP(A813,Rådata!$A$3:$A$2444,1,FALSE)</f>
        <v>0840011J01CF05</v>
      </c>
    </row>
    <row r="814" spans="1:7" x14ac:dyDescent="0.2">
      <c r="A814" t="str">
        <f t="shared" si="12"/>
        <v>0840011J01CR02</v>
      </c>
      <c r="B814" s="55" t="s">
        <v>24</v>
      </c>
      <c r="C814" s="55" t="s">
        <v>147</v>
      </c>
      <c r="D814" s="55" t="s">
        <v>253</v>
      </c>
      <c r="E814" s="55" t="s">
        <v>640</v>
      </c>
      <c r="F814" s="57">
        <v>3</v>
      </c>
      <c r="G814" t="str">
        <f>VLOOKUP(A814,Rådata!$A$3:$A$2444,1,FALSE)</f>
        <v>0840011J01CR02</v>
      </c>
    </row>
    <row r="815" spans="1:7" x14ac:dyDescent="0.2">
      <c r="A815" t="str">
        <f t="shared" si="12"/>
        <v>0840011J01DB05</v>
      </c>
      <c r="B815" s="55" t="s">
        <v>24</v>
      </c>
      <c r="C815" s="55" t="s">
        <v>147</v>
      </c>
      <c r="D815" s="55" t="s">
        <v>261</v>
      </c>
      <c r="E815" s="55" t="s">
        <v>355</v>
      </c>
      <c r="F815" s="57">
        <v>1</v>
      </c>
      <c r="G815" t="str">
        <f>VLOOKUP(A815,Rådata!$A$3:$A$2444,1,FALSE)</f>
        <v>0840011J01DB05</v>
      </c>
    </row>
    <row r="816" spans="1:7" x14ac:dyDescent="0.2">
      <c r="A816" t="str">
        <f t="shared" si="12"/>
        <v>0840011J01EA01</v>
      </c>
      <c r="B816" s="55" t="s">
        <v>24</v>
      </c>
      <c r="C816" s="55" t="s">
        <v>147</v>
      </c>
      <c r="D816" s="55" t="s">
        <v>259</v>
      </c>
      <c r="E816" s="55" t="s">
        <v>356</v>
      </c>
      <c r="F816" s="57">
        <v>4</v>
      </c>
      <c r="G816" t="str">
        <f>VLOOKUP(A816,Rådata!$A$3:$A$2444,1,FALSE)</f>
        <v>0840011J01EA01</v>
      </c>
    </row>
    <row r="817" spans="1:7" x14ac:dyDescent="0.2">
      <c r="A817" t="str">
        <f t="shared" si="12"/>
        <v>0840011J01FA01</v>
      </c>
      <c r="B817" s="55" t="s">
        <v>24</v>
      </c>
      <c r="C817" s="55" t="s">
        <v>147</v>
      </c>
      <c r="D817" s="55" t="s">
        <v>250</v>
      </c>
      <c r="E817" s="55" t="s">
        <v>357</v>
      </c>
      <c r="F817" s="57">
        <v>1</v>
      </c>
      <c r="G817" t="str">
        <f>VLOOKUP(A817,Rådata!$A$3:$A$2444,1,FALSE)</f>
        <v>0840011J01FA01</v>
      </c>
    </row>
    <row r="818" spans="1:7" x14ac:dyDescent="0.2">
      <c r="A818" t="str">
        <f t="shared" si="12"/>
        <v>0840011J01FA09</v>
      </c>
      <c r="B818" s="55" t="s">
        <v>24</v>
      </c>
      <c r="C818" s="55" t="s">
        <v>147</v>
      </c>
      <c r="D818" s="55" t="s">
        <v>257</v>
      </c>
      <c r="E818" s="55" t="s">
        <v>375</v>
      </c>
      <c r="F818" s="57">
        <v>13</v>
      </c>
      <c r="G818" t="str">
        <f>VLOOKUP(A818,Rådata!$A$3:$A$2444,1,FALSE)</f>
        <v>0840011J01FA09</v>
      </c>
    </row>
    <row r="819" spans="1:7" x14ac:dyDescent="0.2">
      <c r="A819" t="str">
        <f t="shared" si="12"/>
        <v>0840011J01FA10</v>
      </c>
      <c r="B819" s="55" t="s">
        <v>24</v>
      </c>
      <c r="C819" s="55" t="s">
        <v>147</v>
      </c>
      <c r="D819" s="55" t="s">
        <v>268</v>
      </c>
      <c r="E819" s="55" t="s">
        <v>368</v>
      </c>
      <c r="F819" s="57">
        <v>1</v>
      </c>
      <c r="G819" t="str">
        <f>VLOOKUP(A819,Rådata!$A$3:$A$2444,1,FALSE)</f>
        <v>0840011J01FA10</v>
      </c>
    </row>
    <row r="820" spans="1:7" x14ac:dyDescent="0.2">
      <c r="A820" t="str">
        <f t="shared" si="12"/>
        <v>0840011J01MA02</v>
      </c>
      <c r="B820" s="55" t="s">
        <v>24</v>
      </c>
      <c r="C820" s="55" t="s">
        <v>147</v>
      </c>
      <c r="D820" s="55" t="s">
        <v>252</v>
      </c>
      <c r="E820" s="55" t="s">
        <v>359</v>
      </c>
      <c r="F820" s="57">
        <v>16</v>
      </c>
      <c r="G820" t="str">
        <f>VLOOKUP(A820,Rådata!$A$3:$A$2444,1,FALSE)</f>
        <v>0840011J01MA02</v>
      </c>
    </row>
    <row r="821" spans="1:7" x14ac:dyDescent="0.2">
      <c r="A821" t="str">
        <f t="shared" si="12"/>
        <v>0840011J01XE01</v>
      </c>
      <c r="B821" s="55" t="s">
        <v>24</v>
      </c>
      <c r="C821" s="55" t="s">
        <v>147</v>
      </c>
      <c r="D821" s="55" t="s">
        <v>255</v>
      </c>
      <c r="E821" s="55" t="s">
        <v>361</v>
      </c>
      <c r="F821" s="57">
        <v>65</v>
      </c>
      <c r="G821" t="str">
        <f>VLOOKUP(A821,Rådata!$A$3:$A$2444,1,FALSE)</f>
        <v>0840011J01XE01</v>
      </c>
    </row>
    <row r="822" spans="1:7" x14ac:dyDescent="0.2">
      <c r="A822" t="str">
        <f t="shared" si="12"/>
        <v>0840019J01AA02</v>
      </c>
      <c r="B822" s="55" t="s">
        <v>20</v>
      </c>
      <c r="C822" s="55" t="s">
        <v>146</v>
      </c>
      <c r="D822" s="55" t="s">
        <v>249</v>
      </c>
      <c r="E822" s="55" t="s">
        <v>348</v>
      </c>
      <c r="F822" s="57">
        <v>44</v>
      </c>
      <c r="G822" t="str">
        <f>VLOOKUP(A822,Rådata!$A$3:$A$2444,1,FALSE)</f>
        <v>0840019J01AA02</v>
      </c>
    </row>
    <row r="823" spans="1:7" x14ac:dyDescent="0.2">
      <c r="A823" t="str">
        <f t="shared" si="12"/>
        <v>0840019J01AA04</v>
      </c>
      <c r="B823" s="55" t="s">
        <v>20</v>
      </c>
      <c r="C823" s="55" t="s">
        <v>146</v>
      </c>
      <c r="D823" s="55" t="s">
        <v>264</v>
      </c>
      <c r="E823" s="55" t="s">
        <v>349</v>
      </c>
      <c r="F823" s="57">
        <v>19</v>
      </c>
      <c r="G823" t="str">
        <f>VLOOKUP(A823,Rådata!$A$3:$A$2444,1,FALSE)</f>
        <v>0840019J01AA04</v>
      </c>
    </row>
    <row r="824" spans="1:7" x14ac:dyDescent="0.2">
      <c r="A824" t="str">
        <f t="shared" si="12"/>
        <v>0840019J01CA04</v>
      </c>
      <c r="B824" s="55" t="s">
        <v>20</v>
      </c>
      <c r="C824" s="55" t="s">
        <v>146</v>
      </c>
      <c r="D824" s="55" t="s">
        <v>247</v>
      </c>
      <c r="E824" s="55" t="s">
        <v>350</v>
      </c>
      <c r="F824" s="57">
        <v>20</v>
      </c>
      <c r="G824" t="str">
        <f>VLOOKUP(A824,Rådata!$A$3:$A$2444,1,FALSE)</f>
        <v>0840019J01CA04</v>
      </c>
    </row>
    <row r="825" spans="1:7" x14ac:dyDescent="0.2">
      <c r="A825" t="str">
        <f t="shared" si="12"/>
        <v>0840019J01CA08</v>
      </c>
      <c r="B825" s="55" t="s">
        <v>20</v>
      </c>
      <c r="C825" s="55" t="s">
        <v>146</v>
      </c>
      <c r="D825" s="55" t="s">
        <v>262</v>
      </c>
      <c r="E825" s="55" t="s">
        <v>351</v>
      </c>
      <c r="F825" s="57">
        <v>272</v>
      </c>
      <c r="G825" t="str">
        <f>VLOOKUP(A825,Rådata!$A$3:$A$2444,1,FALSE)</f>
        <v>0840019J01CA08</v>
      </c>
    </row>
    <row r="826" spans="1:7" x14ac:dyDescent="0.2">
      <c r="A826" t="str">
        <f t="shared" si="12"/>
        <v>0840019J01CE02</v>
      </c>
      <c r="B826" s="55" t="s">
        <v>20</v>
      </c>
      <c r="C826" s="55" t="s">
        <v>146</v>
      </c>
      <c r="D826" s="55" t="s">
        <v>246</v>
      </c>
      <c r="E826" s="55" t="s">
        <v>352</v>
      </c>
      <c r="F826" s="57">
        <v>257</v>
      </c>
      <c r="G826" t="str">
        <f>VLOOKUP(A826,Rådata!$A$3:$A$2444,1,FALSE)</f>
        <v>0840019J01CE02</v>
      </c>
    </row>
    <row r="827" spans="1:7" x14ac:dyDescent="0.2">
      <c r="A827" t="str">
        <f t="shared" si="12"/>
        <v>0840019J01CF05</v>
      </c>
      <c r="B827" s="55" t="s">
        <v>20</v>
      </c>
      <c r="C827" s="55" t="s">
        <v>146</v>
      </c>
      <c r="D827" s="55" t="s">
        <v>251</v>
      </c>
      <c r="E827" s="55" t="s">
        <v>353</v>
      </c>
      <c r="F827" s="57">
        <v>113</v>
      </c>
      <c r="G827" t="str">
        <f>VLOOKUP(A827,Rådata!$A$3:$A$2444,1,FALSE)</f>
        <v>0840019J01CF05</v>
      </c>
    </row>
    <row r="828" spans="1:7" x14ac:dyDescent="0.2">
      <c r="A828" t="str">
        <f t="shared" si="12"/>
        <v>0840019J01CR02</v>
      </c>
      <c r="B828" s="55" t="s">
        <v>20</v>
      </c>
      <c r="C828" s="55" t="s">
        <v>146</v>
      </c>
      <c r="D828" s="55" t="s">
        <v>253</v>
      </c>
      <c r="E828" s="55" t="s">
        <v>640</v>
      </c>
      <c r="F828" s="57">
        <v>7</v>
      </c>
      <c r="G828" t="str">
        <f>VLOOKUP(A828,Rådata!$A$3:$A$2444,1,FALSE)</f>
        <v>0840019J01CR02</v>
      </c>
    </row>
    <row r="829" spans="1:7" x14ac:dyDescent="0.2">
      <c r="A829" t="str">
        <f t="shared" si="12"/>
        <v>0840019J01DB05</v>
      </c>
      <c r="B829" s="55" t="s">
        <v>20</v>
      </c>
      <c r="C829" s="55" t="s">
        <v>146</v>
      </c>
      <c r="D829" s="55" t="s">
        <v>261</v>
      </c>
      <c r="E829" s="55" t="s">
        <v>355</v>
      </c>
      <c r="F829" s="57">
        <v>8</v>
      </c>
      <c r="G829" t="str">
        <f>VLOOKUP(A829,Rådata!$A$3:$A$2444,1,FALSE)</f>
        <v>0840019J01DB05</v>
      </c>
    </row>
    <row r="830" spans="1:7" x14ac:dyDescent="0.2">
      <c r="A830" t="str">
        <f t="shared" si="12"/>
        <v>0840019J01EA01</v>
      </c>
      <c r="B830" s="55" t="s">
        <v>20</v>
      </c>
      <c r="C830" s="55" t="s">
        <v>146</v>
      </c>
      <c r="D830" s="55" t="s">
        <v>259</v>
      </c>
      <c r="E830" s="55" t="s">
        <v>356</v>
      </c>
      <c r="F830" s="57">
        <v>19</v>
      </c>
      <c r="G830" t="str">
        <f>VLOOKUP(A830,Rådata!$A$3:$A$2444,1,FALSE)</f>
        <v>0840019J01EA01</v>
      </c>
    </row>
    <row r="831" spans="1:7" x14ac:dyDescent="0.2">
      <c r="A831" t="str">
        <f t="shared" si="12"/>
        <v>0840019J01EE01</v>
      </c>
      <c r="B831" s="55" t="s">
        <v>20</v>
      </c>
      <c r="C831" s="55" t="s">
        <v>146</v>
      </c>
      <c r="D831" s="55" t="s">
        <v>258</v>
      </c>
      <c r="E831" s="55" t="s">
        <v>364</v>
      </c>
      <c r="F831" s="57">
        <v>15</v>
      </c>
      <c r="G831" t="str">
        <f>VLOOKUP(A831,Rådata!$A$3:$A$2444,1,FALSE)</f>
        <v>0840019J01EE01</v>
      </c>
    </row>
    <row r="832" spans="1:7" x14ac:dyDescent="0.2">
      <c r="A832" t="str">
        <f t="shared" si="12"/>
        <v>0840019J01FA01</v>
      </c>
      <c r="B832" s="55" t="s">
        <v>20</v>
      </c>
      <c r="C832" s="55" t="s">
        <v>146</v>
      </c>
      <c r="D832" s="55" t="s">
        <v>250</v>
      </c>
      <c r="E832" s="55" t="s">
        <v>357</v>
      </c>
      <c r="F832" s="57">
        <v>3</v>
      </c>
      <c r="G832" t="str">
        <f>VLOOKUP(A832,Rådata!$A$3:$A$2444,1,FALSE)</f>
        <v>0840019J01FA01</v>
      </c>
    </row>
    <row r="833" spans="1:7" x14ac:dyDescent="0.2">
      <c r="A833" t="str">
        <f t="shared" si="12"/>
        <v>0840019J01FA09</v>
      </c>
      <c r="B833" s="55" t="s">
        <v>20</v>
      </c>
      <c r="C833" s="55" t="s">
        <v>146</v>
      </c>
      <c r="D833" s="55" t="s">
        <v>257</v>
      </c>
      <c r="E833" s="55" t="s">
        <v>375</v>
      </c>
      <c r="F833" s="57">
        <v>6</v>
      </c>
      <c r="G833" t="str">
        <f>VLOOKUP(A833,Rådata!$A$3:$A$2444,1,FALSE)</f>
        <v>0840019J01FA09</v>
      </c>
    </row>
    <row r="834" spans="1:7" x14ac:dyDescent="0.2">
      <c r="A834" t="str">
        <f t="shared" si="12"/>
        <v>0840019J01FA10</v>
      </c>
      <c r="B834" s="55" t="s">
        <v>20</v>
      </c>
      <c r="C834" s="55" t="s">
        <v>146</v>
      </c>
      <c r="D834" s="55" t="s">
        <v>268</v>
      </c>
      <c r="E834" s="55" t="s">
        <v>368</v>
      </c>
      <c r="F834" s="57">
        <v>1</v>
      </c>
      <c r="G834" t="str">
        <f>VLOOKUP(A834,Rådata!$A$3:$A$2444,1,FALSE)</f>
        <v>0840019J01FA10</v>
      </c>
    </row>
    <row r="835" spans="1:7" x14ac:dyDescent="0.2">
      <c r="A835" t="str">
        <f t="shared" ref="A835:A898" si="13">B835&amp;D835</f>
        <v>0840019J01FF01</v>
      </c>
      <c r="B835" s="55" t="s">
        <v>20</v>
      </c>
      <c r="C835" s="55" t="s">
        <v>146</v>
      </c>
      <c r="D835" s="55" t="s">
        <v>248</v>
      </c>
      <c r="E835" s="55" t="s">
        <v>358</v>
      </c>
      <c r="F835" s="57">
        <v>18</v>
      </c>
      <c r="G835" t="str">
        <f>VLOOKUP(A835,Rådata!$A$3:$A$2444,1,FALSE)</f>
        <v>0840019J01FF01</v>
      </c>
    </row>
    <row r="836" spans="1:7" x14ac:dyDescent="0.2">
      <c r="A836" t="str">
        <f t="shared" si="13"/>
        <v>0840019J01MA02</v>
      </c>
      <c r="B836" s="55" t="s">
        <v>20</v>
      </c>
      <c r="C836" s="55" t="s">
        <v>146</v>
      </c>
      <c r="D836" s="55" t="s">
        <v>252</v>
      </c>
      <c r="E836" s="55" t="s">
        <v>359</v>
      </c>
      <c r="F836" s="57">
        <v>43</v>
      </c>
      <c r="G836" t="str">
        <f>VLOOKUP(A836,Rådata!$A$3:$A$2444,1,FALSE)</f>
        <v>0840019J01MA02</v>
      </c>
    </row>
    <row r="837" spans="1:7" x14ac:dyDescent="0.2">
      <c r="A837" t="str">
        <f t="shared" si="13"/>
        <v>0840019J01XE01</v>
      </c>
      <c r="B837" s="55" t="s">
        <v>20</v>
      </c>
      <c r="C837" s="55" t="s">
        <v>146</v>
      </c>
      <c r="D837" s="55" t="s">
        <v>255</v>
      </c>
      <c r="E837" s="55" t="s">
        <v>361</v>
      </c>
      <c r="F837" s="57">
        <v>123</v>
      </c>
      <c r="G837" t="str">
        <f>VLOOKUP(A837,Rådata!$A$3:$A$2444,1,FALSE)</f>
        <v>0840019J01XE01</v>
      </c>
    </row>
    <row r="838" spans="1:7" x14ac:dyDescent="0.2">
      <c r="A838" t="str">
        <f t="shared" si="13"/>
        <v>0840020J01CA08</v>
      </c>
      <c r="B838" s="55" t="s">
        <v>59</v>
      </c>
      <c r="C838" s="55" t="s">
        <v>179</v>
      </c>
      <c r="D838" s="55" t="s">
        <v>262</v>
      </c>
      <c r="E838" s="55" t="s">
        <v>351</v>
      </c>
      <c r="F838" s="57">
        <v>2</v>
      </c>
      <c r="G838" t="str">
        <f>VLOOKUP(A838,Rådata!$A$3:$A$2444,1,FALSE)</f>
        <v>0840020J01CA08</v>
      </c>
    </row>
    <row r="839" spans="1:7" x14ac:dyDescent="0.2">
      <c r="A839" t="str">
        <f t="shared" si="13"/>
        <v>0840020J01CE02</v>
      </c>
      <c r="B839" s="55" t="s">
        <v>59</v>
      </c>
      <c r="C839" s="55" t="s">
        <v>179</v>
      </c>
      <c r="D839" s="55" t="s">
        <v>246</v>
      </c>
      <c r="E839" s="55" t="s">
        <v>352</v>
      </c>
      <c r="F839" s="57">
        <v>1</v>
      </c>
      <c r="G839" t="str">
        <f>VLOOKUP(A839,Rådata!$A$3:$A$2444,1,FALSE)</f>
        <v>0840020J01CE02</v>
      </c>
    </row>
    <row r="840" spans="1:7" x14ac:dyDescent="0.2">
      <c r="A840" t="str">
        <f t="shared" si="13"/>
        <v>0840020J01CF05</v>
      </c>
      <c r="B840" s="55" t="s">
        <v>59</v>
      </c>
      <c r="C840" s="55" t="s">
        <v>179</v>
      </c>
      <c r="D840" s="55" t="s">
        <v>251</v>
      </c>
      <c r="E840" s="55" t="s">
        <v>353</v>
      </c>
      <c r="F840" s="57">
        <v>1</v>
      </c>
      <c r="G840" t="str">
        <f>VLOOKUP(A840,Rådata!$A$3:$A$2444,1,FALSE)</f>
        <v>0840020J01CF05</v>
      </c>
    </row>
    <row r="841" spans="1:7" x14ac:dyDescent="0.2">
      <c r="A841" t="str">
        <f t="shared" si="13"/>
        <v>0840020J01CR02</v>
      </c>
      <c r="B841" s="55" t="s">
        <v>59</v>
      </c>
      <c r="C841" s="55" t="s">
        <v>179</v>
      </c>
      <c r="D841" s="55" t="s">
        <v>253</v>
      </c>
      <c r="E841" s="55" t="s">
        <v>640</v>
      </c>
      <c r="F841" s="57">
        <v>1</v>
      </c>
      <c r="G841" t="str">
        <f>VLOOKUP(A841,Rådata!$A$3:$A$2444,1,FALSE)</f>
        <v>0840020J01CR02</v>
      </c>
    </row>
    <row r="842" spans="1:7" x14ac:dyDescent="0.2">
      <c r="A842" t="str">
        <f t="shared" si="13"/>
        <v>0840020J01DB05</v>
      </c>
      <c r="B842" s="55" t="s">
        <v>59</v>
      </c>
      <c r="C842" s="55" t="s">
        <v>179</v>
      </c>
      <c r="D842" s="55" t="s">
        <v>261</v>
      </c>
      <c r="E842" s="55" t="s">
        <v>355</v>
      </c>
      <c r="F842" s="57">
        <v>1</v>
      </c>
      <c r="G842" t="str">
        <f>VLOOKUP(A842,Rådata!$A$3:$A$2444,1,FALSE)</f>
        <v>0840020J01DB05</v>
      </c>
    </row>
    <row r="843" spans="1:7" x14ac:dyDescent="0.2">
      <c r="A843" t="str">
        <f t="shared" si="13"/>
        <v>0840025J01AA02</v>
      </c>
      <c r="B843" s="55" t="s">
        <v>4</v>
      </c>
      <c r="C843" s="55" t="s">
        <v>132</v>
      </c>
      <c r="D843" s="55" t="s">
        <v>249</v>
      </c>
      <c r="E843" s="55" t="s">
        <v>348</v>
      </c>
      <c r="F843" s="57">
        <v>158</v>
      </c>
      <c r="G843" t="str">
        <f>VLOOKUP(A843,Rådata!$A$3:$A$2444,1,FALSE)</f>
        <v>0840025J01AA02</v>
      </c>
    </row>
    <row r="844" spans="1:7" x14ac:dyDescent="0.2">
      <c r="A844" t="str">
        <f t="shared" si="13"/>
        <v>0840025J01AA04</v>
      </c>
      <c r="B844" s="55" t="s">
        <v>4</v>
      </c>
      <c r="C844" s="55" t="s">
        <v>132</v>
      </c>
      <c r="D844" s="55" t="s">
        <v>264</v>
      </c>
      <c r="E844" s="55" t="s">
        <v>349</v>
      </c>
      <c r="F844" s="57">
        <v>29</v>
      </c>
      <c r="G844" t="str">
        <f>VLOOKUP(A844,Rådata!$A$3:$A$2444,1,FALSE)</f>
        <v>0840025J01AA04</v>
      </c>
    </row>
    <row r="845" spans="1:7" x14ac:dyDescent="0.2">
      <c r="A845" t="str">
        <f t="shared" si="13"/>
        <v>0840025J01AA07</v>
      </c>
      <c r="B845" s="55" t="s">
        <v>4</v>
      </c>
      <c r="C845" s="55" t="s">
        <v>132</v>
      </c>
      <c r="D845" s="55" t="s">
        <v>263</v>
      </c>
      <c r="E845" s="55" t="s">
        <v>363</v>
      </c>
      <c r="F845" s="57">
        <v>5</v>
      </c>
      <c r="G845" t="str">
        <f>VLOOKUP(A845,Rådata!$A$3:$A$2444,1,FALSE)</f>
        <v>0840025J01AA07</v>
      </c>
    </row>
    <row r="846" spans="1:7" x14ac:dyDescent="0.2">
      <c r="A846" t="str">
        <f t="shared" si="13"/>
        <v>0840025J01CA04</v>
      </c>
      <c r="B846" s="55" t="s">
        <v>4</v>
      </c>
      <c r="C846" s="55" t="s">
        <v>132</v>
      </c>
      <c r="D846" s="55" t="s">
        <v>247</v>
      </c>
      <c r="E846" s="55" t="s">
        <v>350</v>
      </c>
      <c r="F846" s="57">
        <v>53</v>
      </c>
      <c r="G846" t="str">
        <f>VLOOKUP(A846,Rådata!$A$3:$A$2444,1,FALSE)</f>
        <v>0840025J01CA04</v>
      </c>
    </row>
    <row r="847" spans="1:7" x14ac:dyDescent="0.2">
      <c r="A847" t="str">
        <f t="shared" si="13"/>
        <v>0840025J01CA08</v>
      </c>
      <c r="B847" s="55" t="s">
        <v>4</v>
      </c>
      <c r="C847" s="55" t="s">
        <v>132</v>
      </c>
      <c r="D847" s="55" t="s">
        <v>262</v>
      </c>
      <c r="E847" s="55" t="s">
        <v>351</v>
      </c>
      <c r="F847" s="57">
        <v>358</v>
      </c>
      <c r="G847" t="str">
        <f>VLOOKUP(A847,Rådata!$A$3:$A$2444,1,FALSE)</f>
        <v>0840025J01CA08</v>
      </c>
    </row>
    <row r="848" spans="1:7" x14ac:dyDescent="0.2">
      <c r="A848" t="str">
        <f t="shared" si="13"/>
        <v>0840025J01CE02</v>
      </c>
      <c r="B848" s="55" t="s">
        <v>4</v>
      </c>
      <c r="C848" s="55" t="s">
        <v>132</v>
      </c>
      <c r="D848" s="55" t="s">
        <v>246</v>
      </c>
      <c r="E848" s="55" t="s">
        <v>352</v>
      </c>
      <c r="F848" s="57">
        <v>505</v>
      </c>
      <c r="G848" t="str">
        <f>VLOOKUP(A848,Rådata!$A$3:$A$2444,1,FALSE)</f>
        <v>0840025J01CE02</v>
      </c>
    </row>
    <row r="849" spans="1:7" x14ac:dyDescent="0.2">
      <c r="A849" t="str">
        <f t="shared" si="13"/>
        <v>0840025J01CF05</v>
      </c>
      <c r="B849" s="55" t="s">
        <v>4</v>
      </c>
      <c r="C849" s="55" t="s">
        <v>132</v>
      </c>
      <c r="D849" s="55" t="s">
        <v>251</v>
      </c>
      <c r="E849" s="55" t="s">
        <v>353</v>
      </c>
      <c r="F849" s="57">
        <v>233</v>
      </c>
      <c r="G849" t="str">
        <f>VLOOKUP(A849,Rådata!$A$3:$A$2444,1,FALSE)</f>
        <v>0840025J01CF05</v>
      </c>
    </row>
    <row r="850" spans="1:7" x14ac:dyDescent="0.2">
      <c r="A850" t="str">
        <f t="shared" si="13"/>
        <v>0840025J01CR02</v>
      </c>
      <c r="B850" s="55" t="s">
        <v>4</v>
      </c>
      <c r="C850" s="55" t="s">
        <v>132</v>
      </c>
      <c r="D850" s="55" t="s">
        <v>253</v>
      </c>
      <c r="E850" s="55" t="s">
        <v>640</v>
      </c>
      <c r="F850" s="57">
        <v>31</v>
      </c>
      <c r="G850" t="str">
        <f>VLOOKUP(A850,Rådata!$A$3:$A$2444,1,FALSE)</f>
        <v>0840025J01CR02</v>
      </c>
    </row>
    <row r="851" spans="1:7" x14ac:dyDescent="0.2">
      <c r="A851" t="str">
        <f t="shared" si="13"/>
        <v>0840025J01DB05</v>
      </c>
      <c r="B851" s="55" t="s">
        <v>4</v>
      </c>
      <c r="C851" s="55" t="s">
        <v>132</v>
      </c>
      <c r="D851" s="55" t="s">
        <v>261</v>
      </c>
      <c r="E851" s="55" t="s">
        <v>355</v>
      </c>
      <c r="F851" s="57">
        <v>13</v>
      </c>
      <c r="G851" t="str">
        <f>VLOOKUP(A851,Rådata!$A$3:$A$2444,1,FALSE)</f>
        <v>0840025J01DB05</v>
      </c>
    </row>
    <row r="852" spans="1:7" x14ac:dyDescent="0.2">
      <c r="A852" t="str">
        <f t="shared" si="13"/>
        <v>0840025J01EA01</v>
      </c>
      <c r="B852" s="55" t="s">
        <v>4</v>
      </c>
      <c r="C852" s="55" t="s">
        <v>132</v>
      </c>
      <c r="D852" s="55" t="s">
        <v>259</v>
      </c>
      <c r="E852" s="55" t="s">
        <v>356</v>
      </c>
      <c r="F852" s="57">
        <v>58</v>
      </c>
      <c r="G852" t="str">
        <f>VLOOKUP(A852,Rådata!$A$3:$A$2444,1,FALSE)</f>
        <v>0840025J01EA01</v>
      </c>
    </row>
    <row r="853" spans="1:7" x14ac:dyDescent="0.2">
      <c r="A853" t="str">
        <f t="shared" si="13"/>
        <v>0840025J01EE01</v>
      </c>
      <c r="B853" s="55" t="s">
        <v>4</v>
      </c>
      <c r="C853" s="55" t="s">
        <v>132</v>
      </c>
      <c r="D853" s="55" t="s">
        <v>258</v>
      </c>
      <c r="E853" s="55" t="s">
        <v>364</v>
      </c>
      <c r="F853" s="57">
        <v>13</v>
      </c>
      <c r="G853" t="str">
        <f>VLOOKUP(A853,Rådata!$A$3:$A$2444,1,FALSE)</f>
        <v>0840025J01EE01</v>
      </c>
    </row>
    <row r="854" spans="1:7" x14ac:dyDescent="0.2">
      <c r="A854" t="str">
        <f t="shared" si="13"/>
        <v>0840025J01FA01</v>
      </c>
      <c r="B854" s="55" t="s">
        <v>4</v>
      </c>
      <c r="C854" s="55" t="s">
        <v>132</v>
      </c>
      <c r="D854" s="55" t="s">
        <v>250</v>
      </c>
      <c r="E854" s="55" t="s">
        <v>357</v>
      </c>
      <c r="F854" s="57">
        <v>3</v>
      </c>
      <c r="G854" t="str">
        <f>VLOOKUP(A854,Rådata!$A$3:$A$2444,1,FALSE)</f>
        <v>0840025J01FA01</v>
      </c>
    </row>
    <row r="855" spans="1:7" x14ac:dyDescent="0.2">
      <c r="A855" t="str">
        <f t="shared" si="13"/>
        <v>0840025J01FA06</v>
      </c>
      <c r="B855" s="55" t="s">
        <v>4</v>
      </c>
      <c r="C855" s="55" t="s">
        <v>132</v>
      </c>
      <c r="D855" s="55" t="s">
        <v>269</v>
      </c>
      <c r="E855" s="55" t="s">
        <v>374</v>
      </c>
      <c r="F855" s="57">
        <v>1</v>
      </c>
      <c r="G855" t="e">
        <f>VLOOKUP(A855,Rådata!$A$3:$A$2444,1,FALSE)</f>
        <v>#N/A</v>
      </c>
    </row>
    <row r="856" spans="1:7" x14ac:dyDescent="0.2">
      <c r="A856" t="str">
        <f t="shared" si="13"/>
        <v>0840025J01FA09</v>
      </c>
      <c r="B856" s="55" t="s">
        <v>4</v>
      </c>
      <c r="C856" s="55" t="s">
        <v>132</v>
      </c>
      <c r="D856" s="55" t="s">
        <v>257</v>
      </c>
      <c r="E856" s="55" t="s">
        <v>375</v>
      </c>
      <c r="F856" s="57">
        <v>11</v>
      </c>
      <c r="G856" t="str">
        <f>VLOOKUP(A856,Rådata!$A$3:$A$2444,1,FALSE)</f>
        <v>0840025J01FA09</v>
      </c>
    </row>
    <row r="857" spans="1:7" x14ac:dyDescent="0.2">
      <c r="A857" t="str">
        <f t="shared" si="13"/>
        <v>0840025J01FA10</v>
      </c>
      <c r="B857" s="55" t="s">
        <v>4</v>
      </c>
      <c r="C857" s="55" t="s">
        <v>132</v>
      </c>
      <c r="D857" s="55" t="s">
        <v>268</v>
      </c>
      <c r="E857" s="55" t="s">
        <v>368</v>
      </c>
      <c r="F857" s="57">
        <v>4</v>
      </c>
      <c r="G857" t="str">
        <f>VLOOKUP(A857,Rådata!$A$3:$A$2444,1,FALSE)</f>
        <v>0840025J01FA10</v>
      </c>
    </row>
    <row r="858" spans="1:7" x14ac:dyDescent="0.2">
      <c r="A858" t="str">
        <f t="shared" si="13"/>
        <v>0840025J01FF01</v>
      </c>
      <c r="B858" s="55" t="s">
        <v>4</v>
      </c>
      <c r="C858" s="55" t="s">
        <v>132</v>
      </c>
      <c r="D858" s="55" t="s">
        <v>248</v>
      </c>
      <c r="E858" s="55" t="s">
        <v>358</v>
      </c>
      <c r="F858" s="57">
        <v>91</v>
      </c>
      <c r="G858" t="str">
        <f>VLOOKUP(A858,Rådata!$A$3:$A$2444,1,FALSE)</f>
        <v>0840025J01FF01</v>
      </c>
    </row>
    <row r="859" spans="1:7" x14ac:dyDescent="0.2">
      <c r="A859" t="str">
        <f t="shared" si="13"/>
        <v>0840025J01MA02</v>
      </c>
      <c r="B859" s="55" t="s">
        <v>4</v>
      </c>
      <c r="C859" s="55" t="s">
        <v>132</v>
      </c>
      <c r="D859" s="55" t="s">
        <v>252</v>
      </c>
      <c r="E859" s="55" t="s">
        <v>359</v>
      </c>
      <c r="F859" s="57">
        <v>133</v>
      </c>
      <c r="G859" t="str">
        <f>VLOOKUP(A859,Rådata!$A$3:$A$2444,1,FALSE)</f>
        <v>0840025J01MA02</v>
      </c>
    </row>
    <row r="860" spans="1:7" x14ac:dyDescent="0.2">
      <c r="A860" t="str">
        <f t="shared" si="13"/>
        <v>0840025J01XE01</v>
      </c>
      <c r="B860" s="55" t="s">
        <v>4</v>
      </c>
      <c r="C860" s="55" t="s">
        <v>132</v>
      </c>
      <c r="D860" s="55" t="s">
        <v>255</v>
      </c>
      <c r="E860" s="55" t="s">
        <v>361</v>
      </c>
      <c r="F860" s="57">
        <v>376</v>
      </c>
      <c r="G860" t="str">
        <f>VLOOKUP(A860,Rådata!$A$3:$A$2444,1,FALSE)</f>
        <v>0840025J01XE01</v>
      </c>
    </row>
    <row r="861" spans="1:7" x14ac:dyDescent="0.2">
      <c r="A861" t="str">
        <f t="shared" si="13"/>
        <v>0840032J01AA02</v>
      </c>
      <c r="B861" s="55" t="s">
        <v>27</v>
      </c>
      <c r="C861" s="55" t="s">
        <v>150</v>
      </c>
      <c r="D861" s="55" t="s">
        <v>249</v>
      </c>
      <c r="E861" s="55" t="s">
        <v>348</v>
      </c>
      <c r="F861" s="57">
        <v>20</v>
      </c>
      <c r="G861" t="str">
        <f>VLOOKUP(A861,Rådata!$A$3:$A$2444,1,FALSE)</f>
        <v>0840032J01AA02</v>
      </c>
    </row>
    <row r="862" spans="1:7" x14ac:dyDescent="0.2">
      <c r="A862" t="str">
        <f t="shared" si="13"/>
        <v>0840032J01AA04</v>
      </c>
      <c r="B862" s="55" t="s">
        <v>27</v>
      </c>
      <c r="C862" s="55" t="s">
        <v>150</v>
      </c>
      <c r="D862" s="55" t="s">
        <v>264</v>
      </c>
      <c r="E862" s="55" t="s">
        <v>349</v>
      </c>
      <c r="F862" s="57">
        <v>5</v>
      </c>
      <c r="G862" t="str">
        <f>VLOOKUP(A862,Rådata!$A$3:$A$2444,1,FALSE)</f>
        <v>0840032J01AA04</v>
      </c>
    </row>
    <row r="863" spans="1:7" x14ac:dyDescent="0.2">
      <c r="A863" t="str">
        <f t="shared" si="13"/>
        <v>0840032J01CA04</v>
      </c>
      <c r="B863" s="55" t="s">
        <v>27</v>
      </c>
      <c r="C863" s="55" t="s">
        <v>150</v>
      </c>
      <c r="D863" s="55" t="s">
        <v>247</v>
      </c>
      <c r="E863" s="55" t="s">
        <v>350</v>
      </c>
      <c r="F863" s="57">
        <v>37</v>
      </c>
      <c r="G863" t="str">
        <f>VLOOKUP(A863,Rådata!$A$3:$A$2444,1,FALSE)</f>
        <v>0840032J01CA04</v>
      </c>
    </row>
    <row r="864" spans="1:7" x14ac:dyDescent="0.2">
      <c r="A864" t="str">
        <f t="shared" si="13"/>
        <v>0840032J01CA08</v>
      </c>
      <c r="B864" s="55" t="s">
        <v>27</v>
      </c>
      <c r="C864" s="55" t="s">
        <v>150</v>
      </c>
      <c r="D864" s="55" t="s">
        <v>262</v>
      </c>
      <c r="E864" s="55" t="s">
        <v>351</v>
      </c>
      <c r="F864" s="57">
        <v>172</v>
      </c>
      <c r="G864" t="str">
        <f>VLOOKUP(A864,Rådata!$A$3:$A$2444,1,FALSE)</f>
        <v>0840032J01CA08</v>
      </c>
    </row>
    <row r="865" spans="1:7" x14ac:dyDescent="0.2">
      <c r="A865" t="str">
        <f t="shared" si="13"/>
        <v>0840032J01CE02</v>
      </c>
      <c r="B865" s="55" t="s">
        <v>27</v>
      </c>
      <c r="C865" s="55" t="s">
        <v>150</v>
      </c>
      <c r="D865" s="55" t="s">
        <v>246</v>
      </c>
      <c r="E865" s="55" t="s">
        <v>352</v>
      </c>
      <c r="F865" s="57">
        <v>85</v>
      </c>
      <c r="G865" t="str">
        <f>VLOOKUP(A865,Rådata!$A$3:$A$2444,1,FALSE)</f>
        <v>0840032J01CE02</v>
      </c>
    </row>
    <row r="866" spans="1:7" x14ac:dyDescent="0.2">
      <c r="A866" t="str">
        <f t="shared" si="13"/>
        <v>0840032J01CF05</v>
      </c>
      <c r="B866" s="55" t="s">
        <v>27</v>
      </c>
      <c r="C866" s="55" t="s">
        <v>150</v>
      </c>
      <c r="D866" s="55" t="s">
        <v>251</v>
      </c>
      <c r="E866" s="55" t="s">
        <v>353</v>
      </c>
      <c r="F866" s="57">
        <v>94</v>
      </c>
      <c r="G866" t="str">
        <f>VLOOKUP(A866,Rådata!$A$3:$A$2444,1,FALSE)</f>
        <v>0840032J01CF05</v>
      </c>
    </row>
    <row r="867" spans="1:7" x14ac:dyDescent="0.2">
      <c r="A867" t="str">
        <f t="shared" si="13"/>
        <v>0840032J01CR02</v>
      </c>
      <c r="B867" s="55" t="s">
        <v>27</v>
      </c>
      <c r="C867" s="55" t="s">
        <v>150</v>
      </c>
      <c r="D867" s="55" t="s">
        <v>253</v>
      </c>
      <c r="E867" s="55" t="s">
        <v>640</v>
      </c>
      <c r="F867" s="57">
        <v>19</v>
      </c>
      <c r="G867" t="str">
        <f>VLOOKUP(A867,Rådata!$A$3:$A$2444,1,FALSE)</f>
        <v>0840032J01CR02</v>
      </c>
    </row>
    <row r="868" spans="1:7" x14ac:dyDescent="0.2">
      <c r="A868" t="str">
        <f t="shared" si="13"/>
        <v>0840032J01DB05</v>
      </c>
      <c r="B868" s="55" t="s">
        <v>27</v>
      </c>
      <c r="C868" s="55" t="s">
        <v>150</v>
      </c>
      <c r="D868" s="55" t="s">
        <v>261</v>
      </c>
      <c r="E868" s="55" t="s">
        <v>355</v>
      </c>
      <c r="F868" s="57">
        <v>4</v>
      </c>
      <c r="G868" t="str">
        <f>VLOOKUP(A868,Rådata!$A$3:$A$2444,1,FALSE)</f>
        <v>0840032J01DB05</v>
      </c>
    </row>
    <row r="869" spans="1:7" x14ac:dyDescent="0.2">
      <c r="A869" t="str">
        <f t="shared" si="13"/>
        <v>0840032J01EA01</v>
      </c>
      <c r="B869" s="55" t="s">
        <v>27</v>
      </c>
      <c r="C869" s="55" t="s">
        <v>150</v>
      </c>
      <c r="D869" s="55" t="s">
        <v>259</v>
      </c>
      <c r="E869" s="55" t="s">
        <v>356</v>
      </c>
      <c r="F869" s="57">
        <v>3</v>
      </c>
      <c r="G869" t="str">
        <f>VLOOKUP(A869,Rådata!$A$3:$A$2444,1,FALSE)</f>
        <v>0840032J01EA01</v>
      </c>
    </row>
    <row r="870" spans="1:7" x14ac:dyDescent="0.2">
      <c r="A870" t="str">
        <f t="shared" si="13"/>
        <v>0840032J01EE01</v>
      </c>
      <c r="B870" s="55" t="s">
        <v>27</v>
      </c>
      <c r="C870" s="55" t="s">
        <v>150</v>
      </c>
      <c r="D870" s="55" t="s">
        <v>258</v>
      </c>
      <c r="E870" s="55" t="s">
        <v>364</v>
      </c>
      <c r="F870" s="57">
        <v>2</v>
      </c>
      <c r="G870" t="str">
        <f>VLOOKUP(A870,Rådata!$A$3:$A$2444,1,FALSE)</f>
        <v>0840032J01EE01</v>
      </c>
    </row>
    <row r="871" spans="1:7" x14ac:dyDescent="0.2">
      <c r="A871" t="str">
        <f t="shared" si="13"/>
        <v>0840032J01FA09</v>
      </c>
      <c r="B871" s="55" t="s">
        <v>27</v>
      </c>
      <c r="C871" s="55" t="s">
        <v>150</v>
      </c>
      <c r="D871" s="55" t="s">
        <v>257</v>
      </c>
      <c r="E871" s="55" t="s">
        <v>375</v>
      </c>
      <c r="F871" s="57">
        <v>6</v>
      </c>
      <c r="G871" t="str">
        <f>VLOOKUP(A871,Rådata!$A$3:$A$2444,1,FALSE)</f>
        <v>0840032J01FA09</v>
      </c>
    </row>
    <row r="872" spans="1:7" x14ac:dyDescent="0.2">
      <c r="A872" t="str">
        <f t="shared" si="13"/>
        <v>0840032J01FF01</v>
      </c>
      <c r="B872" s="55" t="s">
        <v>27</v>
      </c>
      <c r="C872" s="55" t="s">
        <v>150</v>
      </c>
      <c r="D872" s="55" t="s">
        <v>248</v>
      </c>
      <c r="E872" s="55" t="s">
        <v>358</v>
      </c>
      <c r="F872" s="57">
        <v>11</v>
      </c>
      <c r="G872" t="str">
        <f>VLOOKUP(A872,Rådata!$A$3:$A$2444,1,FALSE)</f>
        <v>0840032J01FF01</v>
      </c>
    </row>
    <row r="873" spans="1:7" x14ac:dyDescent="0.2">
      <c r="A873" t="str">
        <f t="shared" si="13"/>
        <v>0840032J01MA02</v>
      </c>
      <c r="B873" s="55" t="s">
        <v>27</v>
      </c>
      <c r="C873" s="55" t="s">
        <v>150</v>
      </c>
      <c r="D873" s="55" t="s">
        <v>252</v>
      </c>
      <c r="E873" s="55" t="s">
        <v>359</v>
      </c>
      <c r="F873" s="57">
        <v>41</v>
      </c>
      <c r="G873" t="str">
        <f>VLOOKUP(A873,Rådata!$A$3:$A$2444,1,FALSE)</f>
        <v>0840032J01MA02</v>
      </c>
    </row>
    <row r="874" spans="1:7" x14ac:dyDescent="0.2">
      <c r="A874" t="str">
        <f t="shared" si="13"/>
        <v>0840032J01XE01</v>
      </c>
      <c r="B874" s="55" t="s">
        <v>27</v>
      </c>
      <c r="C874" s="55" t="s">
        <v>150</v>
      </c>
      <c r="D874" s="55" t="s">
        <v>255</v>
      </c>
      <c r="E874" s="55" t="s">
        <v>361</v>
      </c>
      <c r="F874" s="57">
        <v>85</v>
      </c>
      <c r="G874" t="str">
        <f>VLOOKUP(A874,Rådata!$A$3:$A$2444,1,FALSE)</f>
        <v>0840032J01XE01</v>
      </c>
    </row>
    <row r="875" spans="1:7" x14ac:dyDescent="0.2">
      <c r="A875" t="str">
        <f t="shared" si="13"/>
        <v>0840033J01AA02</v>
      </c>
      <c r="B875" s="55" t="s">
        <v>12</v>
      </c>
      <c r="C875" s="55" t="s">
        <v>140</v>
      </c>
      <c r="D875" s="55" t="s">
        <v>249</v>
      </c>
      <c r="E875" s="55" t="s">
        <v>348</v>
      </c>
      <c r="F875" s="57">
        <v>67</v>
      </c>
      <c r="G875" t="str">
        <f>VLOOKUP(A875,Rådata!$A$3:$A$2444,1,FALSE)</f>
        <v>0840033J01AA02</v>
      </c>
    </row>
    <row r="876" spans="1:7" x14ac:dyDescent="0.2">
      <c r="A876" t="str">
        <f t="shared" si="13"/>
        <v>0840033J01AA04</v>
      </c>
      <c r="B876" s="55" t="s">
        <v>12</v>
      </c>
      <c r="C876" s="55" t="s">
        <v>140</v>
      </c>
      <c r="D876" s="55" t="s">
        <v>264</v>
      </c>
      <c r="E876" s="55" t="s">
        <v>349</v>
      </c>
      <c r="F876" s="57">
        <v>44</v>
      </c>
      <c r="G876" t="str">
        <f>VLOOKUP(A876,Rådata!$A$3:$A$2444,1,FALSE)</f>
        <v>0840033J01AA04</v>
      </c>
    </row>
    <row r="877" spans="1:7" x14ac:dyDescent="0.2">
      <c r="A877" t="str">
        <f t="shared" si="13"/>
        <v>0840033J01AA07</v>
      </c>
      <c r="B877" s="55" t="s">
        <v>12</v>
      </c>
      <c r="C877" s="55" t="s">
        <v>140</v>
      </c>
      <c r="D877" s="55" t="s">
        <v>263</v>
      </c>
      <c r="E877" s="55" t="s">
        <v>363</v>
      </c>
      <c r="F877" s="57">
        <v>7</v>
      </c>
      <c r="G877" t="str">
        <f>VLOOKUP(A877,Rådata!$A$3:$A$2444,1,FALSE)</f>
        <v>0840033J01AA07</v>
      </c>
    </row>
    <row r="878" spans="1:7" x14ac:dyDescent="0.2">
      <c r="A878" t="str">
        <f t="shared" si="13"/>
        <v>0840033J01CA04</v>
      </c>
      <c r="B878" s="55" t="s">
        <v>12</v>
      </c>
      <c r="C878" s="55" t="s">
        <v>140</v>
      </c>
      <c r="D878" s="55" t="s">
        <v>247</v>
      </c>
      <c r="E878" s="55" t="s">
        <v>350</v>
      </c>
      <c r="F878" s="57">
        <v>73</v>
      </c>
      <c r="G878" t="str">
        <f>VLOOKUP(A878,Rådata!$A$3:$A$2444,1,FALSE)</f>
        <v>0840033J01CA04</v>
      </c>
    </row>
    <row r="879" spans="1:7" x14ac:dyDescent="0.2">
      <c r="A879" t="str">
        <f t="shared" si="13"/>
        <v>0840033J01CA08</v>
      </c>
      <c r="B879" s="55" t="s">
        <v>12</v>
      </c>
      <c r="C879" s="55" t="s">
        <v>140</v>
      </c>
      <c r="D879" s="55" t="s">
        <v>262</v>
      </c>
      <c r="E879" s="55" t="s">
        <v>351</v>
      </c>
      <c r="F879" s="57">
        <v>279</v>
      </c>
      <c r="G879" t="str">
        <f>VLOOKUP(A879,Rådata!$A$3:$A$2444,1,FALSE)</f>
        <v>0840033J01CA08</v>
      </c>
    </row>
    <row r="880" spans="1:7" x14ac:dyDescent="0.2">
      <c r="A880" t="str">
        <f t="shared" si="13"/>
        <v>0840033J01CE02</v>
      </c>
      <c r="B880" s="55" t="s">
        <v>12</v>
      </c>
      <c r="C880" s="55" t="s">
        <v>140</v>
      </c>
      <c r="D880" s="55" t="s">
        <v>246</v>
      </c>
      <c r="E880" s="55" t="s">
        <v>352</v>
      </c>
      <c r="F880" s="57">
        <v>492</v>
      </c>
      <c r="G880" t="str">
        <f>VLOOKUP(A880,Rådata!$A$3:$A$2444,1,FALSE)</f>
        <v>0840033J01CE02</v>
      </c>
    </row>
    <row r="881" spans="1:7" x14ac:dyDescent="0.2">
      <c r="A881" t="str">
        <f t="shared" si="13"/>
        <v>0840033J01CF05</v>
      </c>
      <c r="B881" s="55" t="s">
        <v>12</v>
      </c>
      <c r="C881" s="55" t="s">
        <v>140</v>
      </c>
      <c r="D881" s="55" t="s">
        <v>251</v>
      </c>
      <c r="E881" s="55" t="s">
        <v>353</v>
      </c>
      <c r="F881" s="57">
        <v>212</v>
      </c>
      <c r="G881" t="str">
        <f>VLOOKUP(A881,Rådata!$A$3:$A$2444,1,FALSE)</f>
        <v>0840033J01CF05</v>
      </c>
    </row>
    <row r="882" spans="1:7" x14ac:dyDescent="0.2">
      <c r="A882" t="str">
        <f t="shared" si="13"/>
        <v>0840033J01CR02</v>
      </c>
      <c r="B882" s="55" t="s">
        <v>12</v>
      </c>
      <c r="C882" s="55" t="s">
        <v>140</v>
      </c>
      <c r="D882" s="55" t="s">
        <v>253</v>
      </c>
      <c r="E882" s="55" t="s">
        <v>640</v>
      </c>
      <c r="F882" s="57">
        <v>23</v>
      </c>
      <c r="G882" t="str">
        <f>VLOOKUP(A882,Rådata!$A$3:$A$2444,1,FALSE)</f>
        <v>0840033J01CR02</v>
      </c>
    </row>
    <row r="883" spans="1:7" x14ac:dyDescent="0.2">
      <c r="A883" t="str">
        <f t="shared" si="13"/>
        <v>0840033J01DB05</v>
      </c>
      <c r="B883" s="55" t="s">
        <v>12</v>
      </c>
      <c r="C883" s="55" t="s">
        <v>140</v>
      </c>
      <c r="D883" s="55" t="s">
        <v>261</v>
      </c>
      <c r="E883" s="55" t="s">
        <v>355</v>
      </c>
      <c r="F883" s="57">
        <v>10</v>
      </c>
      <c r="G883" t="str">
        <f>VLOOKUP(A883,Rådata!$A$3:$A$2444,1,FALSE)</f>
        <v>0840033J01DB05</v>
      </c>
    </row>
    <row r="884" spans="1:7" x14ac:dyDescent="0.2">
      <c r="A884" t="str">
        <f t="shared" si="13"/>
        <v>0840033J01EA01</v>
      </c>
      <c r="B884" s="55" t="s">
        <v>12</v>
      </c>
      <c r="C884" s="55" t="s">
        <v>140</v>
      </c>
      <c r="D884" s="55" t="s">
        <v>259</v>
      </c>
      <c r="E884" s="55" t="s">
        <v>356</v>
      </c>
      <c r="F884" s="57">
        <v>43</v>
      </c>
      <c r="G884" t="str">
        <f>VLOOKUP(A884,Rådata!$A$3:$A$2444,1,FALSE)</f>
        <v>0840033J01EA01</v>
      </c>
    </row>
    <row r="885" spans="1:7" x14ac:dyDescent="0.2">
      <c r="A885" t="str">
        <f t="shared" si="13"/>
        <v>0840033J01EE01</v>
      </c>
      <c r="B885" s="55" t="s">
        <v>12</v>
      </c>
      <c r="C885" s="55" t="s">
        <v>140</v>
      </c>
      <c r="D885" s="55" t="s">
        <v>258</v>
      </c>
      <c r="E885" s="55" t="s">
        <v>364</v>
      </c>
      <c r="F885" s="57">
        <v>9</v>
      </c>
      <c r="G885" t="str">
        <f>VLOOKUP(A885,Rådata!$A$3:$A$2444,1,FALSE)</f>
        <v>0840033J01EE01</v>
      </c>
    </row>
    <row r="886" spans="1:7" x14ac:dyDescent="0.2">
      <c r="A886" t="str">
        <f t="shared" si="13"/>
        <v>0840033J01FA01</v>
      </c>
      <c r="B886" s="55" t="s">
        <v>12</v>
      </c>
      <c r="C886" s="55" t="s">
        <v>140</v>
      </c>
      <c r="D886" s="55" t="s">
        <v>250</v>
      </c>
      <c r="E886" s="55" t="s">
        <v>357</v>
      </c>
      <c r="F886" s="57">
        <v>7</v>
      </c>
      <c r="G886" t="str">
        <f>VLOOKUP(A886,Rådata!$A$3:$A$2444,1,FALSE)</f>
        <v>0840033J01FA01</v>
      </c>
    </row>
    <row r="887" spans="1:7" x14ac:dyDescent="0.2">
      <c r="A887" t="str">
        <f t="shared" si="13"/>
        <v>0840033J01FA09</v>
      </c>
      <c r="B887" s="55" t="s">
        <v>12</v>
      </c>
      <c r="C887" s="55" t="s">
        <v>140</v>
      </c>
      <c r="D887" s="55" t="s">
        <v>257</v>
      </c>
      <c r="E887" s="55" t="s">
        <v>375</v>
      </c>
      <c r="F887" s="57">
        <v>10</v>
      </c>
      <c r="G887" t="str">
        <f>VLOOKUP(A887,Rådata!$A$3:$A$2444,1,FALSE)</f>
        <v>0840033J01FA09</v>
      </c>
    </row>
    <row r="888" spans="1:7" x14ac:dyDescent="0.2">
      <c r="A888" t="str">
        <f t="shared" si="13"/>
        <v>0840033J01FA10</v>
      </c>
      <c r="B888" s="55" t="s">
        <v>12</v>
      </c>
      <c r="C888" s="55" t="s">
        <v>140</v>
      </c>
      <c r="D888" s="55" t="s">
        <v>268</v>
      </c>
      <c r="E888" s="55" t="s">
        <v>368</v>
      </c>
      <c r="F888" s="57">
        <v>4</v>
      </c>
      <c r="G888" t="str">
        <f>VLOOKUP(A888,Rådata!$A$3:$A$2444,1,FALSE)</f>
        <v>0840033J01FA10</v>
      </c>
    </row>
    <row r="889" spans="1:7" x14ac:dyDescent="0.2">
      <c r="A889" t="str">
        <f t="shared" si="13"/>
        <v>0840033J01FF01</v>
      </c>
      <c r="B889" s="55" t="s">
        <v>12</v>
      </c>
      <c r="C889" s="55" t="s">
        <v>140</v>
      </c>
      <c r="D889" s="55" t="s">
        <v>248</v>
      </c>
      <c r="E889" s="55" t="s">
        <v>358</v>
      </c>
      <c r="F889" s="57">
        <v>37</v>
      </c>
      <c r="G889" t="str">
        <f>VLOOKUP(A889,Rådata!$A$3:$A$2444,1,FALSE)</f>
        <v>0840033J01FF01</v>
      </c>
    </row>
    <row r="890" spans="1:7" x14ac:dyDescent="0.2">
      <c r="A890" t="str">
        <f t="shared" si="13"/>
        <v>0840033J01MA02</v>
      </c>
      <c r="B890" s="55" t="s">
        <v>12</v>
      </c>
      <c r="C890" s="55" t="s">
        <v>140</v>
      </c>
      <c r="D890" s="55" t="s">
        <v>252</v>
      </c>
      <c r="E890" s="55" t="s">
        <v>359</v>
      </c>
      <c r="F890" s="57">
        <v>81</v>
      </c>
      <c r="G890" t="str">
        <f>VLOOKUP(A890,Rådata!$A$3:$A$2444,1,FALSE)</f>
        <v>0840033J01MA02</v>
      </c>
    </row>
    <row r="891" spans="1:7" x14ac:dyDescent="0.2">
      <c r="A891" t="str">
        <f t="shared" si="13"/>
        <v>0840033J01XE01</v>
      </c>
      <c r="B891" s="55" t="s">
        <v>12</v>
      </c>
      <c r="C891" s="55" t="s">
        <v>140</v>
      </c>
      <c r="D891" s="55" t="s">
        <v>255</v>
      </c>
      <c r="E891" s="55" t="s">
        <v>361</v>
      </c>
      <c r="F891" s="57">
        <v>180</v>
      </c>
      <c r="G891" t="str">
        <f>VLOOKUP(A891,Rådata!$A$3:$A$2444,1,FALSE)</f>
        <v>0840033J01XE01</v>
      </c>
    </row>
    <row r="892" spans="1:7" x14ac:dyDescent="0.2">
      <c r="A892" t="str">
        <f t="shared" si="13"/>
        <v>0840039J01AA02</v>
      </c>
      <c r="B892" s="55" t="s">
        <v>6</v>
      </c>
      <c r="C892" s="55" t="s">
        <v>134</v>
      </c>
      <c r="D892" s="55" t="s">
        <v>249</v>
      </c>
      <c r="E892" s="55" t="s">
        <v>348</v>
      </c>
      <c r="F892" s="57">
        <v>56</v>
      </c>
      <c r="G892" t="str">
        <f>VLOOKUP(A892,Rådata!$A$3:$A$2444,1,FALSE)</f>
        <v>0840039J01AA02</v>
      </c>
    </row>
    <row r="893" spans="1:7" x14ac:dyDescent="0.2">
      <c r="A893" t="str">
        <f t="shared" si="13"/>
        <v>0840039J01AA04</v>
      </c>
      <c r="B893" s="55" t="s">
        <v>6</v>
      </c>
      <c r="C893" s="55" t="s">
        <v>134</v>
      </c>
      <c r="D893" s="55" t="s">
        <v>264</v>
      </c>
      <c r="E893" s="55" t="s">
        <v>349</v>
      </c>
      <c r="F893" s="57">
        <v>30</v>
      </c>
      <c r="G893" t="str">
        <f>VLOOKUP(A893,Rådata!$A$3:$A$2444,1,FALSE)</f>
        <v>0840039J01AA04</v>
      </c>
    </row>
    <row r="894" spans="1:7" x14ac:dyDescent="0.2">
      <c r="A894" t="str">
        <f t="shared" si="13"/>
        <v>0840039J01AA07</v>
      </c>
      <c r="B894" s="55" t="s">
        <v>6</v>
      </c>
      <c r="C894" s="55" t="s">
        <v>134</v>
      </c>
      <c r="D894" s="55" t="s">
        <v>263</v>
      </c>
      <c r="E894" s="55" t="s">
        <v>363</v>
      </c>
      <c r="F894" s="57">
        <v>7</v>
      </c>
      <c r="G894" t="str">
        <f>VLOOKUP(A894,Rådata!$A$3:$A$2444,1,FALSE)</f>
        <v>0840039J01AA07</v>
      </c>
    </row>
    <row r="895" spans="1:7" x14ac:dyDescent="0.2">
      <c r="A895" t="str">
        <f t="shared" si="13"/>
        <v>0840039J01CA04</v>
      </c>
      <c r="B895" s="55" t="s">
        <v>6</v>
      </c>
      <c r="C895" s="55" t="s">
        <v>134</v>
      </c>
      <c r="D895" s="55" t="s">
        <v>247</v>
      </c>
      <c r="E895" s="55" t="s">
        <v>350</v>
      </c>
      <c r="F895" s="57">
        <v>43</v>
      </c>
      <c r="G895" t="str">
        <f>VLOOKUP(A895,Rådata!$A$3:$A$2444,1,FALSE)</f>
        <v>0840039J01CA04</v>
      </c>
    </row>
    <row r="896" spans="1:7" x14ac:dyDescent="0.2">
      <c r="A896" t="str">
        <f t="shared" si="13"/>
        <v>0840039J01CA08</v>
      </c>
      <c r="B896" s="55" t="s">
        <v>6</v>
      </c>
      <c r="C896" s="55" t="s">
        <v>134</v>
      </c>
      <c r="D896" s="55" t="s">
        <v>262</v>
      </c>
      <c r="E896" s="55" t="s">
        <v>351</v>
      </c>
      <c r="F896" s="57">
        <v>256</v>
      </c>
      <c r="G896" t="str">
        <f>VLOOKUP(A896,Rådata!$A$3:$A$2444,1,FALSE)</f>
        <v>0840039J01CA08</v>
      </c>
    </row>
    <row r="897" spans="1:7" x14ac:dyDescent="0.2">
      <c r="A897" t="str">
        <f t="shared" si="13"/>
        <v>0840039J01CE02</v>
      </c>
      <c r="B897" s="55" t="s">
        <v>6</v>
      </c>
      <c r="C897" s="55" t="s">
        <v>134</v>
      </c>
      <c r="D897" s="55" t="s">
        <v>246</v>
      </c>
      <c r="E897" s="55" t="s">
        <v>352</v>
      </c>
      <c r="F897" s="57">
        <v>272</v>
      </c>
      <c r="G897" t="str">
        <f>VLOOKUP(A897,Rådata!$A$3:$A$2444,1,FALSE)</f>
        <v>0840039J01CE02</v>
      </c>
    </row>
    <row r="898" spans="1:7" x14ac:dyDescent="0.2">
      <c r="A898" t="str">
        <f t="shared" si="13"/>
        <v>0840039J01CF05</v>
      </c>
      <c r="B898" s="55" t="s">
        <v>6</v>
      </c>
      <c r="C898" s="55" t="s">
        <v>134</v>
      </c>
      <c r="D898" s="55" t="s">
        <v>251</v>
      </c>
      <c r="E898" s="55" t="s">
        <v>353</v>
      </c>
      <c r="F898" s="57">
        <v>153</v>
      </c>
      <c r="G898" t="str">
        <f>VLOOKUP(A898,Rådata!$A$3:$A$2444,1,FALSE)</f>
        <v>0840039J01CF05</v>
      </c>
    </row>
    <row r="899" spans="1:7" x14ac:dyDescent="0.2">
      <c r="A899" t="str">
        <f t="shared" ref="A899:A962" si="14">B899&amp;D899</f>
        <v>0840039J01CR02</v>
      </c>
      <c r="B899" s="55" t="s">
        <v>6</v>
      </c>
      <c r="C899" s="55" t="s">
        <v>134</v>
      </c>
      <c r="D899" s="55" t="s">
        <v>253</v>
      </c>
      <c r="E899" s="55" t="s">
        <v>640</v>
      </c>
      <c r="F899" s="57">
        <v>18</v>
      </c>
      <c r="G899" t="str">
        <f>VLOOKUP(A899,Rådata!$A$3:$A$2444,1,FALSE)</f>
        <v>0840039J01CR02</v>
      </c>
    </row>
    <row r="900" spans="1:7" x14ac:dyDescent="0.2">
      <c r="A900" t="str">
        <f t="shared" si="14"/>
        <v>0840039J01DB05</v>
      </c>
      <c r="B900" s="55" t="s">
        <v>6</v>
      </c>
      <c r="C900" s="55" t="s">
        <v>134</v>
      </c>
      <c r="D900" s="55" t="s">
        <v>261</v>
      </c>
      <c r="E900" s="55" t="s">
        <v>355</v>
      </c>
      <c r="F900" s="57">
        <v>13</v>
      </c>
      <c r="G900" t="str">
        <f>VLOOKUP(A900,Rådata!$A$3:$A$2444,1,FALSE)</f>
        <v>0840039J01DB05</v>
      </c>
    </row>
    <row r="901" spans="1:7" x14ac:dyDescent="0.2">
      <c r="A901" t="str">
        <f t="shared" si="14"/>
        <v>0840039J01EA01</v>
      </c>
      <c r="B901" s="55" t="s">
        <v>6</v>
      </c>
      <c r="C901" s="55" t="s">
        <v>134</v>
      </c>
      <c r="D901" s="55" t="s">
        <v>259</v>
      </c>
      <c r="E901" s="55" t="s">
        <v>356</v>
      </c>
      <c r="F901" s="57">
        <v>18</v>
      </c>
      <c r="G901" t="str">
        <f>VLOOKUP(A901,Rådata!$A$3:$A$2444,1,FALSE)</f>
        <v>0840039J01EA01</v>
      </c>
    </row>
    <row r="902" spans="1:7" x14ac:dyDescent="0.2">
      <c r="A902" t="str">
        <f t="shared" si="14"/>
        <v>0840039J01EE01</v>
      </c>
      <c r="B902" s="55" t="s">
        <v>6</v>
      </c>
      <c r="C902" s="55" t="s">
        <v>134</v>
      </c>
      <c r="D902" s="55" t="s">
        <v>258</v>
      </c>
      <c r="E902" s="55" t="s">
        <v>364</v>
      </c>
      <c r="F902" s="57">
        <v>8</v>
      </c>
      <c r="G902" t="str">
        <f>VLOOKUP(A902,Rådata!$A$3:$A$2444,1,FALSE)</f>
        <v>0840039J01EE01</v>
      </c>
    </row>
    <row r="903" spans="1:7" x14ac:dyDescent="0.2">
      <c r="A903" t="str">
        <f t="shared" si="14"/>
        <v>0840039J01FA01</v>
      </c>
      <c r="B903" s="55" t="s">
        <v>6</v>
      </c>
      <c r="C903" s="55" t="s">
        <v>134</v>
      </c>
      <c r="D903" s="55" t="s">
        <v>250</v>
      </c>
      <c r="E903" s="55" t="s">
        <v>357</v>
      </c>
      <c r="F903" s="57">
        <v>4</v>
      </c>
      <c r="G903" t="str">
        <f>VLOOKUP(A903,Rådata!$A$3:$A$2444,1,FALSE)</f>
        <v>0840039J01FA01</v>
      </c>
    </row>
    <row r="904" spans="1:7" x14ac:dyDescent="0.2">
      <c r="A904" t="str">
        <f t="shared" si="14"/>
        <v>0840039J01FA09</v>
      </c>
      <c r="B904" s="55" t="s">
        <v>6</v>
      </c>
      <c r="C904" s="55" t="s">
        <v>134</v>
      </c>
      <c r="D904" s="55" t="s">
        <v>257</v>
      </c>
      <c r="E904" s="55" t="s">
        <v>375</v>
      </c>
      <c r="F904" s="57">
        <v>8</v>
      </c>
      <c r="G904" t="str">
        <f>VLOOKUP(A904,Rådata!$A$3:$A$2444,1,FALSE)</f>
        <v>0840039J01FA09</v>
      </c>
    </row>
    <row r="905" spans="1:7" x14ac:dyDescent="0.2">
      <c r="A905" t="str">
        <f t="shared" si="14"/>
        <v>0840039J01FA10</v>
      </c>
      <c r="B905" s="55" t="s">
        <v>6</v>
      </c>
      <c r="C905" s="55" t="s">
        <v>134</v>
      </c>
      <c r="D905" s="55" t="s">
        <v>268</v>
      </c>
      <c r="E905" s="55" t="s">
        <v>368</v>
      </c>
      <c r="F905" s="57">
        <v>3</v>
      </c>
      <c r="G905" t="str">
        <f>VLOOKUP(A905,Rådata!$A$3:$A$2444,1,FALSE)</f>
        <v>0840039J01FA10</v>
      </c>
    </row>
    <row r="906" spans="1:7" x14ac:dyDescent="0.2">
      <c r="A906" t="str">
        <f t="shared" si="14"/>
        <v>0840039J01FF01</v>
      </c>
      <c r="B906" s="55" t="s">
        <v>6</v>
      </c>
      <c r="C906" s="55" t="s">
        <v>134</v>
      </c>
      <c r="D906" s="55" t="s">
        <v>248</v>
      </c>
      <c r="E906" s="55" t="s">
        <v>358</v>
      </c>
      <c r="F906" s="57">
        <v>29</v>
      </c>
      <c r="G906" t="str">
        <f>VLOOKUP(A906,Rådata!$A$3:$A$2444,1,FALSE)</f>
        <v>0840039J01FF01</v>
      </c>
    </row>
    <row r="907" spans="1:7" x14ac:dyDescent="0.2">
      <c r="A907" t="str">
        <f t="shared" si="14"/>
        <v>0840039J01MA02</v>
      </c>
      <c r="B907" s="55" t="s">
        <v>6</v>
      </c>
      <c r="C907" s="55" t="s">
        <v>134</v>
      </c>
      <c r="D907" s="55" t="s">
        <v>252</v>
      </c>
      <c r="E907" s="55" t="s">
        <v>359</v>
      </c>
      <c r="F907" s="57">
        <v>50</v>
      </c>
      <c r="G907" t="str">
        <f>VLOOKUP(A907,Rådata!$A$3:$A$2444,1,FALSE)</f>
        <v>0840039J01MA02</v>
      </c>
    </row>
    <row r="908" spans="1:7" x14ac:dyDescent="0.2">
      <c r="A908" t="str">
        <f t="shared" si="14"/>
        <v>0840039J01MA12</v>
      </c>
      <c r="B908" s="55" t="s">
        <v>6</v>
      </c>
      <c r="C908" s="55" t="s">
        <v>134</v>
      </c>
      <c r="D908" s="55" t="s">
        <v>265</v>
      </c>
      <c r="E908" s="55" t="s">
        <v>379</v>
      </c>
      <c r="F908" s="57">
        <v>1</v>
      </c>
      <c r="G908" t="str">
        <f>VLOOKUP(A908,Rådata!$A$3:$A$2444,1,FALSE)</f>
        <v>0840039J01MA12</v>
      </c>
    </row>
    <row r="909" spans="1:7" x14ac:dyDescent="0.2">
      <c r="A909" t="str">
        <f t="shared" si="14"/>
        <v>0840039J01XE01</v>
      </c>
      <c r="B909" s="55" t="s">
        <v>6</v>
      </c>
      <c r="C909" s="55" t="s">
        <v>134</v>
      </c>
      <c r="D909" s="55" t="s">
        <v>255</v>
      </c>
      <c r="E909" s="55" t="s">
        <v>361</v>
      </c>
      <c r="F909" s="57">
        <v>183</v>
      </c>
      <c r="G909" t="str">
        <f>VLOOKUP(A909,Rådata!$A$3:$A$2444,1,FALSE)</f>
        <v>0840039J01XE01</v>
      </c>
    </row>
    <row r="910" spans="1:7" x14ac:dyDescent="0.2">
      <c r="A910" t="str">
        <f t="shared" si="14"/>
        <v>0840044J01AA02</v>
      </c>
      <c r="B910" s="55" t="s">
        <v>17</v>
      </c>
      <c r="C910" s="55" t="s">
        <v>144</v>
      </c>
      <c r="D910" s="55" t="s">
        <v>249</v>
      </c>
      <c r="E910" s="55" t="s">
        <v>348</v>
      </c>
      <c r="F910" s="57">
        <v>26</v>
      </c>
      <c r="G910" t="str">
        <f>VLOOKUP(A910,Rådata!$A$3:$A$2444,1,FALSE)</f>
        <v>0840044J01AA02</v>
      </c>
    </row>
    <row r="911" spans="1:7" x14ac:dyDescent="0.2">
      <c r="A911" t="str">
        <f t="shared" si="14"/>
        <v>0840044J01AA04</v>
      </c>
      <c r="B911" s="55" t="s">
        <v>17</v>
      </c>
      <c r="C911" s="55" t="s">
        <v>144</v>
      </c>
      <c r="D911" s="55" t="s">
        <v>264</v>
      </c>
      <c r="E911" s="55" t="s">
        <v>349</v>
      </c>
      <c r="F911" s="57">
        <v>12</v>
      </c>
      <c r="G911" t="str">
        <f>VLOOKUP(A911,Rådata!$A$3:$A$2444,1,FALSE)</f>
        <v>0840044J01AA04</v>
      </c>
    </row>
    <row r="912" spans="1:7" x14ac:dyDescent="0.2">
      <c r="A912" t="str">
        <f t="shared" si="14"/>
        <v>0840044J01AA07</v>
      </c>
      <c r="B912" s="55" t="s">
        <v>17</v>
      </c>
      <c r="C912" s="55" t="s">
        <v>144</v>
      </c>
      <c r="D912" s="55" t="s">
        <v>263</v>
      </c>
      <c r="E912" s="55" t="s">
        <v>363</v>
      </c>
      <c r="F912" s="57">
        <v>2</v>
      </c>
      <c r="G912" t="str">
        <f>VLOOKUP(A912,Rådata!$A$3:$A$2444,1,FALSE)</f>
        <v>0840044J01AA07</v>
      </c>
    </row>
    <row r="913" spans="1:7" x14ac:dyDescent="0.2">
      <c r="A913" t="str">
        <f t="shared" si="14"/>
        <v>0840044J01CA04</v>
      </c>
      <c r="B913" s="55" t="s">
        <v>17</v>
      </c>
      <c r="C913" s="55" t="s">
        <v>144</v>
      </c>
      <c r="D913" s="55" t="s">
        <v>247</v>
      </c>
      <c r="E913" s="55" t="s">
        <v>350</v>
      </c>
      <c r="F913" s="57">
        <v>30</v>
      </c>
      <c r="G913" t="str">
        <f>VLOOKUP(A913,Rådata!$A$3:$A$2444,1,FALSE)</f>
        <v>0840044J01CA04</v>
      </c>
    </row>
    <row r="914" spans="1:7" x14ac:dyDescent="0.2">
      <c r="A914" t="str">
        <f t="shared" si="14"/>
        <v>0840044J01CA08</v>
      </c>
      <c r="B914" s="55" t="s">
        <v>17</v>
      </c>
      <c r="C914" s="55" t="s">
        <v>144</v>
      </c>
      <c r="D914" s="55" t="s">
        <v>262</v>
      </c>
      <c r="E914" s="55" t="s">
        <v>351</v>
      </c>
      <c r="F914" s="57">
        <v>213</v>
      </c>
      <c r="G914" t="str">
        <f>VLOOKUP(A914,Rådata!$A$3:$A$2444,1,FALSE)</f>
        <v>0840044J01CA08</v>
      </c>
    </row>
    <row r="915" spans="1:7" x14ac:dyDescent="0.2">
      <c r="A915" t="str">
        <f t="shared" si="14"/>
        <v>0840044J01CE02</v>
      </c>
      <c r="B915" s="55" t="s">
        <v>17</v>
      </c>
      <c r="C915" s="55" t="s">
        <v>144</v>
      </c>
      <c r="D915" s="55" t="s">
        <v>246</v>
      </c>
      <c r="E915" s="55" t="s">
        <v>352</v>
      </c>
      <c r="F915" s="57">
        <v>179</v>
      </c>
      <c r="G915" t="str">
        <f>VLOOKUP(A915,Rådata!$A$3:$A$2444,1,FALSE)</f>
        <v>0840044J01CE02</v>
      </c>
    </row>
    <row r="916" spans="1:7" x14ac:dyDescent="0.2">
      <c r="A916" t="str">
        <f t="shared" si="14"/>
        <v>0840044J01CF05</v>
      </c>
      <c r="B916" s="55" t="s">
        <v>17</v>
      </c>
      <c r="C916" s="55" t="s">
        <v>144</v>
      </c>
      <c r="D916" s="55" t="s">
        <v>251</v>
      </c>
      <c r="E916" s="55" t="s">
        <v>353</v>
      </c>
      <c r="F916" s="57">
        <v>90</v>
      </c>
      <c r="G916" t="str">
        <f>VLOOKUP(A916,Rådata!$A$3:$A$2444,1,FALSE)</f>
        <v>0840044J01CF05</v>
      </c>
    </row>
    <row r="917" spans="1:7" x14ac:dyDescent="0.2">
      <c r="A917" t="str">
        <f t="shared" si="14"/>
        <v>0840044J01CR02</v>
      </c>
      <c r="B917" s="55" t="s">
        <v>17</v>
      </c>
      <c r="C917" s="55" t="s">
        <v>144</v>
      </c>
      <c r="D917" s="55" t="s">
        <v>253</v>
      </c>
      <c r="E917" s="55" t="s">
        <v>640</v>
      </c>
      <c r="F917" s="57">
        <v>13</v>
      </c>
      <c r="G917" t="str">
        <f>VLOOKUP(A917,Rådata!$A$3:$A$2444,1,FALSE)</f>
        <v>0840044J01CR02</v>
      </c>
    </row>
    <row r="918" spans="1:7" x14ac:dyDescent="0.2">
      <c r="A918" t="str">
        <f t="shared" si="14"/>
        <v>0840044J01DB05</v>
      </c>
      <c r="B918" s="55" t="s">
        <v>17</v>
      </c>
      <c r="C918" s="55" t="s">
        <v>144</v>
      </c>
      <c r="D918" s="55" t="s">
        <v>261</v>
      </c>
      <c r="E918" s="55" t="s">
        <v>355</v>
      </c>
      <c r="F918" s="57">
        <v>4</v>
      </c>
      <c r="G918" t="str">
        <f>VLOOKUP(A918,Rådata!$A$3:$A$2444,1,FALSE)</f>
        <v>0840044J01DB05</v>
      </c>
    </row>
    <row r="919" spans="1:7" x14ac:dyDescent="0.2">
      <c r="A919" t="str">
        <f t="shared" si="14"/>
        <v>0840044J01EA01</v>
      </c>
      <c r="B919" s="55" t="s">
        <v>17</v>
      </c>
      <c r="C919" s="55" t="s">
        <v>144</v>
      </c>
      <c r="D919" s="55" t="s">
        <v>259</v>
      </c>
      <c r="E919" s="55" t="s">
        <v>356</v>
      </c>
      <c r="F919" s="57">
        <v>11</v>
      </c>
      <c r="G919" t="str">
        <f>VLOOKUP(A919,Rådata!$A$3:$A$2444,1,FALSE)</f>
        <v>0840044J01EA01</v>
      </c>
    </row>
    <row r="920" spans="1:7" x14ac:dyDescent="0.2">
      <c r="A920" t="str">
        <f t="shared" si="14"/>
        <v>0840044J01EE01</v>
      </c>
      <c r="B920" s="55" t="s">
        <v>17</v>
      </c>
      <c r="C920" s="55" t="s">
        <v>144</v>
      </c>
      <c r="D920" s="55" t="s">
        <v>258</v>
      </c>
      <c r="E920" s="55" t="s">
        <v>364</v>
      </c>
      <c r="F920" s="57">
        <v>4</v>
      </c>
      <c r="G920" t="str">
        <f>VLOOKUP(A920,Rådata!$A$3:$A$2444,1,FALSE)</f>
        <v>0840044J01EE01</v>
      </c>
    </row>
    <row r="921" spans="1:7" x14ac:dyDescent="0.2">
      <c r="A921" t="str">
        <f t="shared" si="14"/>
        <v>0840044J01FA09</v>
      </c>
      <c r="B921" s="55" t="s">
        <v>17</v>
      </c>
      <c r="C921" s="55" t="s">
        <v>144</v>
      </c>
      <c r="D921" s="55" t="s">
        <v>257</v>
      </c>
      <c r="E921" s="55" t="s">
        <v>375</v>
      </c>
      <c r="F921" s="57">
        <v>5</v>
      </c>
      <c r="G921" t="str">
        <f>VLOOKUP(A921,Rådata!$A$3:$A$2444,1,FALSE)</f>
        <v>0840044J01FA09</v>
      </c>
    </row>
    <row r="922" spans="1:7" x14ac:dyDescent="0.2">
      <c r="A922" t="str">
        <f t="shared" si="14"/>
        <v>0840044J01FA10</v>
      </c>
      <c r="B922" s="55" t="s">
        <v>17</v>
      </c>
      <c r="C922" s="55" t="s">
        <v>144</v>
      </c>
      <c r="D922" s="55" t="s">
        <v>268</v>
      </c>
      <c r="E922" s="55" t="s">
        <v>368</v>
      </c>
      <c r="F922" s="57">
        <v>1</v>
      </c>
      <c r="G922" t="str">
        <f>VLOOKUP(A922,Rådata!$A$3:$A$2444,1,FALSE)</f>
        <v>0840044J01FA10</v>
      </c>
    </row>
    <row r="923" spans="1:7" x14ac:dyDescent="0.2">
      <c r="A923" t="str">
        <f t="shared" si="14"/>
        <v>0840044J01FF01</v>
      </c>
      <c r="B923" s="55" t="s">
        <v>17</v>
      </c>
      <c r="C923" s="55" t="s">
        <v>144</v>
      </c>
      <c r="D923" s="55" t="s">
        <v>248</v>
      </c>
      <c r="E923" s="55" t="s">
        <v>358</v>
      </c>
      <c r="F923" s="57">
        <v>32</v>
      </c>
      <c r="G923" t="str">
        <f>VLOOKUP(A923,Rådata!$A$3:$A$2444,1,FALSE)</f>
        <v>0840044J01FF01</v>
      </c>
    </row>
    <row r="924" spans="1:7" x14ac:dyDescent="0.2">
      <c r="A924" t="str">
        <f t="shared" si="14"/>
        <v>0840044J01MA02</v>
      </c>
      <c r="B924" s="55" t="s">
        <v>17</v>
      </c>
      <c r="C924" s="55" t="s">
        <v>144</v>
      </c>
      <c r="D924" s="55" t="s">
        <v>252</v>
      </c>
      <c r="E924" s="55" t="s">
        <v>359</v>
      </c>
      <c r="F924" s="57">
        <v>41</v>
      </c>
      <c r="G924" t="str">
        <f>VLOOKUP(A924,Rådata!$A$3:$A$2444,1,FALSE)</f>
        <v>0840044J01MA02</v>
      </c>
    </row>
    <row r="925" spans="1:7" x14ac:dyDescent="0.2">
      <c r="A925" t="str">
        <f t="shared" si="14"/>
        <v>0840044J01XE01</v>
      </c>
      <c r="B925" s="55" t="s">
        <v>17</v>
      </c>
      <c r="C925" s="55" t="s">
        <v>144</v>
      </c>
      <c r="D925" s="55" t="s">
        <v>255</v>
      </c>
      <c r="E925" s="55" t="s">
        <v>361</v>
      </c>
      <c r="F925" s="57">
        <v>88</v>
      </c>
      <c r="G925" t="str">
        <f>VLOOKUP(A925,Rådata!$A$3:$A$2444,1,FALSE)</f>
        <v>0840044J01XE01</v>
      </c>
    </row>
    <row r="926" spans="1:7" x14ac:dyDescent="0.2">
      <c r="A926" t="str">
        <f t="shared" si="14"/>
        <v>0840050J01AA02</v>
      </c>
      <c r="B926" s="55" t="s">
        <v>13</v>
      </c>
      <c r="C926" s="55" t="s">
        <v>141</v>
      </c>
      <c r="D926" s="55" t="s">
        <v>249</v>
      </c>
      <c r="E926" s="55" t="s">
        <v>348</v>
      </c>
      <c r="F926" s="57">
        <v>50</v>
      </c>
      <c r="G926" t="str">
        <f>VLOOKUP(A926,Rådata!$A$3:$A$2444,1,FALSE)</f>
        <v>0840050J01AA02</v>
      </c>
    </row>
    <row r="927" spans="1:7" x14ac:dyDescent="0.2">
      <c r="A927" t="str">
        <f t="shared" si="14"/>
        <v>0840050J01AA04</v>
      </c>
      <c r="B927" s="55" t="s">
        <v>13</v>
      </c>
      <c r="C927" s="55" t="s">
        <v>141</v>
      </c>
      <c r="D927" s="55" t="s">
        <v>264</v>
      </c>
      <c r="E927" s="55" t="s">
        <v>349</v>
      </c>
      <c r="F927" s="57">
        <v>21</v>
      </c>
      <c r="G927" t="str">
        <f>VLOOKUP(A927,Rådata!$A$3:$A$2444,1,FALSE)</f>
        <v>0840050J01AA04</v>
      </c>
    </row>
    <row r="928" spans="1:7" x14ac:dyDescent="0.2">
      <c r="A928" t="str">
        <f t="shared" si="14"/>
        <v>0840050J01CA04</v>
      </c>
      <c r="B928" s="55" t="s">
        <v>13</v>
      </c>
      <c r="C928" s="55" t="s">
        <v>141</v>
      </c>
      <c r="D928" s="55" t="s">
        <v>247</v>
      </c>
      <c r="E928" s="55" t="s">
        <v>350</v>
      </c>
      <c r="F928" s="57">
        <v>40</v>
      </c>
      <c r="G928" t="str">
        <f>VLOOKUP(A928,Rådata!$A$3:$A$2444,1,FALSE)</f>
        <v>0840050J01CA04</v>
      </c>
    </row>
    <row r="929" spans="1:7" x14ac:dyDescent="0.2">
      <c r="A929" t="str">
        <f t="shared" si="14"/>
        <v>0840050J01CA08</v>
      </c>
      <c r="B929" s="55" t="s">
        <v>13</v>
      </c>
      <c r="C929" s="55" t="s">
        <v>141</v>
      </c>
      <c r="D929" s="55" t="s">
        <v>262</v>
      </c>
      <c r="E929" s="55" t="s">
        <v>351</v>
      </c>
      <c r="F929" s="57">
        <v>235</v>
      </c>
      <c r="G929" t="str">
        <f>VLOOKUP(A929,Rådata!$A$3:$A$2444,1,FALSE)</f>
        <v>0840050J01CA08</v>
      </c>
    </row>
    <row r="930" spans="1:7" x14ac:dyDescent="0.2">
      <c r="A930" t="str">
        <f t="shared" si="14"/>
        <v>0840050J01CE02</v>
      </c>
      <c r="B930" s="55" t="s">
        <v>13</v>
      </c>
      <c r="C930" s="55" t="s">
        <v>141</v>
      </c>
      <c r="D930" s="55" t="s">
        <v>246</v>
      </c>
      <c r="E930" s="55" t="s">
        <v>352</v>
      </c>
      <c r="F930" s="57">
        <v>281</v>
      </c>
      <c r="G930" t="str">
        <f>VLOOKUP(A930,Rådata!$A$3:$A$2444,1,FALSE)</f>
        <v>0840050J01CE02</v>
      </c>
    </row>
    <row r="931" spans="1:7" x14ac:dyDescent="0.2">
      <c r="A931" t="str">
        <f t="shared" si="14"/>
        <v>0840050J01CF05</v>
      </c>
      <c r="B931" s="55" t="s">
        <v>13</v>
      </c>
      <c r="C931" s="55" t="s">
        <v>141</v>
      </c>
      <c r="D931" s="55" t="s">
        <v>251</v>
      </c>
      <c r="E931" s="55" t="s">
        <v>353</v>
      </c>
      <c r="F931" s="57">
        <v>119</v>
      </c>
      <c r="G931" t="str">
        <f>VLOOKUP(A931,Rådata!$A$3:$A$2444,1,FALSE)</f>
        <v>0840050J01CF05</v>
      </c>
    </row>
    <row r="932" spans="1:7" x14ac:dyDescent="0.2">
      <c r="A932" t="str">
        <f t="shared" si="14"/>
        <v>0840050J01CR02</v>
      </c>
      <c r="B932" s="55" t="s">
        <v>13</v>
      </c>
      <c r="C932" s="55" t="s">
        <v>141</v>
      </c>
      <c r="D932" s="55" t="s">
        <v>253</v>
      </c>
      <c r="E932" s="55" t="s">
        <v>640</v>
      </c>
      <c r="F932" s="57">
        <v>17</v>
      </c>
      <c r="G932" t="str">
        <f>VLOOKUP(A932,Rådata!$A$3:$A$2444,1,FALSE)</f>
        <v>0840050J01CR02</v>
      </c>
    </row>
    <row r="933" spans="1:7" x14ac:dyDescent="0.2">
      <c r="A933" t="str">
        <f t="shared" si="14"/>
        <v>0840050J01DB05</v>
      </c>
      <c r="B933" s="55" t="s">
        <v>13</v>
      </c>
      <c r="C933" s="55" t="s">
        <v>141</v>
      </c>
      <c r="D933" s="55" t="s">
        <v>261</v>
      </c>
      <c r="E933" s="55" t="s">
        <v>355</v>
      </c>
      <c r="F933" s="57">
        <v>8</v>
      </c>
      <c r="G933" t="str">
        <f>VLOOKUP(A933,Rådata!$A$3:$A$2444,1,FALSE)</f>
        <v>0840050J01DB05</v>
      </c>
    </row>
    <row r="934" spans="1:7" x14ac:dyDescent="0.2">
      <c r="A934" t="str">
        <f t="shared" si="14"/>
        <v>0840050J01EA01</v>
      </c>
      <c r="B934" s="55" t="s">
        <v>13</v>
      </c>
      <c r="C934" s="55" t="s">
        <v>141</v>
      </c>
      <c r="D934" s="55" t="s">
        <v>259</v>
      </c>
      <c r="E934" s="55" t="s">
        <v>356</v>
      </c>
      <c r="F934" s="57">
        <v>24</v>
      </c>
      <c r="G934" t="str">
        <f>VLOOKUP(A934,Rådata!$A$3:$A$2444,1,FALSE)</f>
        <v>0840050J01EA01</v>
      </c>
    </row>
    <row r="935" spans="1:7" x14ac:dyDescent="0.2">
      <c r="A935" t="str">
        <f t="shared" si="14"/>
        <v>0840050J01EE01</v>
      </c>
      <c r="B935" s="55" t="s">
        <v>13</v>
      </c>
      <c r="C935" s="55" t="s">
        <v>141</v>
      </c>
      <c r="D935" s="55" t="s">
        <v>258</v>
      </c>
      <c r="E935" s="55" t="s">
        <v>364</v>
      </c>
      <c r="F935" s="57">
        <v>6</v>
      </c>
      <c r="G935" t="str">
        <f>VLOOKUP(A935,Rådata!$A$3:$A$2444,1,FALSE)</f>
        <v>0840050J01EE01</v>
      </c>
    </row>
    <row r="936" spans="1:7" x14ac:dyDescent="0.2">
      <c r="A936" t="str">
        <f t="shared" si="14"/>
        <v>0840050J01FA01</v>
      </c>
      <c r="B936" s="55" t="s">
        <v>13</v>
      </c>
      <c r="C936" s="55" t="s">
        <v>141</v>
      </c>
      <c r="D936" s="55" t="s">
        <v>250</v>
      </c>
      <c r="E936" s="55" t="s">
        <v>357</v>
      </c>
      <c r="F936" s="57">
        <v>3</v>
      </c>
      <c r="G936" t="str">
        <f>VLOOKUP(A936,Rådata!$A$3:$A$2444,1,FALSE)</f>
        <v>0840050J01FA01</v>
      </c>
    </row>
    <row r="937" spans="1:7" x14ac:dyDescent="0.2">
      <c r="A937" t="str">
        <f t="shared" si="14"/>
        <v>0840050J01FA06</v>
      </c>
      <c r="B937" s="55" t="s">
        <v>13</v>
      </c>
      <c r="C937" s="55" t="s">
        <v>141</v>
      </c>
      <c r="D937" s="55" t="s">
        <v>269</v>
      </c>
      <c r="E937" s="55" t="s">
        <v>374</v>
      </c>
      <c r="F937" s="57">
        <v>1</v>
      </c>
      <c r="G937" t="str">
        <f>VLOOKUP(A937,Rådata!$A$3:$A$2444,1,FALSE)</f>
        <v>0840050J01FA06</v>
      </c>
    </row>
    <row r="938" spans="1:7" x14ac:dyDescent="0.2">
      <c r="A938" t="str">
        <f t="shared" si="14"/>
        <v>0840050J01FA09</v>
      </c>
      <c r="B938" s="55" t="s">
        <v>13</v>
      </c>
      <c r="C938" s="55" t="s">
        <v>141</v>
      </c>
      <c r="D938" s="55" t="s">
        <v>257</v>
      </c>
      <c r="E938" s="55" t="s">
        <v>375</v>
      </c>
      <c r="F938" s="57">
        <v>6</v>
      </c>
      <c r="G938" t="str">
        <f>VLOOKUP(A938,Rådata!$A$3:$A$2444,1,FALSE)</f>
        <v>0840050J01FA09</v>
      </c>
    </row>
    <row r="939" spans="1:7" x14ac:dyDescent="0.2">
      <c r="A939" t="str">
        <f t="shared" si="14"/>
        <v>0840050J01FA10</v>
      </c>
      <c r="B939" s="55" t="s">
        <v>13</v>
      </c>
      <c r="C939" s="55" t="s">
        <v>141</v>
      </c>
      <c r="D939" s="55" t="s">
        <v>268</v>
      </c>
      <c r="E939" s="55" t="s">
        <v>368</v>
      </c>
      <c r="F939" s="57">
        <v>8</v>
      </c>
      <c r="G939" t="str">
        <f>VLOOKUP(A939,Rådata!$A$3:$A$2444,1,FALSE)</f>
        <v>0840050J01FA10</v>
      </c>
    </row>
    <row r="940" spans="1:7" x14ac:dyDescent="0.2">
      <c r="A940" t="str">
        <f t="shared" si="14"/>
        <v>0840050J01FF01</v>
      </c>
      <c r="B940" s="55" t="s">
        <v>13</v>
      </c>
      <c r="C940" s="55" t="s">
        <v>141</v>
      </c>
      <c r="D940" s="55" t="s">
        <v>248</v>
      </c>
      <c r="E940" s="55" t="s">
        <v>358</v>
      </c>
      <c r="F940" s="57">
        <v>22</v>
      </c>
      <c r="G940" t="str">
        <f>VLOOKUP(A940,Rådata!$A$3:$A$2444,1,FALSE)</f>
        <v>0840050J01FF01</v>
      </c>
    </row>
    <row r="941" spans="1:7" x14ac:dyDescent="0.2">
      <c r="A941" t="str">
        <f t="shared" si="14"/>
        <v>0840050J01MA02</v>
      </c>
      <c r="B941" s="55" t="s">
        <v>13</v>
      </c>
      <c r="C941" s="55" t="s">
        <v>141</v>
      </c>
      <c r="D941" s="55" t="s">
        <v>252</v>
      </c>
      <c r="E941" s="55" t="s">
        <v>359</v>
      </c>
      <c r="F941" s="57">
        <v>26</v>
      </c>
      <c r="G941" t="str">
        <f>VLOOKUP(A941,Rådata!$A$3:$A$2444,1,FALSE)</f>
        <v>0840050J01MA02</v>
      </c>
    </row>
    <row r="942" spans="1:7" x14ac:dyDescent="0.2">
      <c r="A942" t="str">
        <f t="shared" si="14"/>
        <v>0840050J01MA12</v>
      </c>
      <c r="B942" s="55" t="s">
        <v>13</v>
      </c>
      <c r="C942" s="55" t="s">
        <v>141</v>
      </c>
      <c r="D942" s="55" t="s">
        <v>265</v>
      </c>
      <c r="E942" s="55" t="s">
        <v>379</v>
      </c>
      <c r="F942" s="57">
        <v>2</v>
      </c>
      <c r="G942" t="str">
        <f>VLOOKUP(A942,Rådata!$A$3:$A$2444,1,FALSE)</f>
        <v>0840050J01MA12</v>
      </c>
    </row>
    <row r="943" spans="1:7" x14ac:dyDescent="0.2">
      <c r="A943" t="str">
        <f t="shared" si="14"/>
        <v>0840050J01XE01</v>
      </c>
      <c r="B943" s="55" t="s">
        <v>13</v>
      </c>
      <c r="C943" s="55" t="s">
        <v>141</v>
      </c>
      <c r="D943" s="55" t="s">
        <v>255</v>
      </c>
      <c r="E943" s="55" t="s">
        <v>361</v>
      </c>
      <c r="F943" s="57">
        <v>150</v>
      </c>
      <c r="G943" t="str">
        <f>VLOOKUP(A943,Rådata!$A$3:$A$2444,1,FALSE)</f>
        <v>0840050J01XE01</v>
      </c>
    </row>
    <row r="944" spans="1:7" x14ac:dyDescent="0.2">
      <c r="A944" t="str">
        <f t="shared" si="14"/>
        <v>0840051J01AA02</v>
      </c>
      <c r="B944" s="55" t="s">
        <v>43</v>
      </c>
      <c r="C944" s="55" t="s">
        <v>166</v>
      </c>
      <c r="D944" s="55" t="s">
        <v>249</v>
      </c>
      <c r="E944" s="55" t="s">
        <v>348</v>
      </c>
      <c r="F944" s="57">
        <v>27</v>
      </c>
      <c r="G944" t="str">
        <f>VLOOKUP(A944,Rådata!$A$3:$A$2444,1,FALSE)</f>
        <v>0840051J01AA02</v>
      </c>
    </row>
    <row r="945" spans="1:7" x14ac:dyDescent="0.2">
      <c r="A945" t="str">
        <f t="shared" si="14"/>
        <v>0840051J01AA04</v>
      </c>
      <c r="B945" s="55" t="s">
        <v>43</v>
      </c>
      <c r="C945" s="55" t="s">
        <v>166</v>
      </c>
      <c r="D945" s="55" t="s">
        <v>264</v>
      </c>
      <c r="E945" s="55" t="s">
        <v>349</v>
      </c>
      <c r="F945" s="57">
        <v>3</v>
      </c>
      <c r="G945" t="str">
        <f>VLOOKUP(A945,Rådata!$A$3:$A$2444,1,FALSE)</f>
        <v>0840051J01AA04</v>
      </c>
    </row>
    <row r="946" spans="1:7" x14ac:dyDescent="0.2">
      <c r="A946" t="str">
        <f t="shared" si="14"/>
        <v>0840051J01CA04</v>
      </c>
      <c r="B946" s="55" t="s">
        <v>43</v>
      </c>
      <c r="C946" s="55" t="s">
        <v>166</v>
      </c>
      <c r="D946" s="55" t="s">
        <v>247</v>
      </c>
      <c r="E946" s="55" t="s">
        <v>350</v>
      </c>
      <c r="F946" s="57">
        <v>14</v>
      </c>
      <c r="G946" t="str">
        <f>VLOOKUP(A946,Rådata!$A$3:$A$2444,1,FALSE)</f>
        <v>0840051J01CA04</v>
      </c>
    </row>
    <row r="947" spans="1:7" x14ac:dyDescent="0.2">
      <c r="A947" t="str">
        <f t="shared" si="14"/>
        <v>0840051J01CA08</v>
      </c>
      <c r="B947" s="55" t="s">
        <v>43</v>
      </c>
      <c r="C947" s="55" t="s">
        <v>166</v>
      </c>
      <c r="D947" s="55" t="s">
        <v>262</v>
      </c>
      <c r="E947" s="55" t="s">
        <v>351</v>
      </c>
      <c r="F947" s="57">
        <v>133</v>
      </c>
      <c r="G947" t="str">
        <f>VLOOKUP(A947,Rådata!$A$3:$A$2444,1,FALSE)</f>
        <v>0840051J01CA08</v>
      </c>
    </row>
    <row r="948" spans="1:7" x14ac:dyDescent="0.2">
      <c r="A948" t="str">
        <f t="shared" si="14"/>
        <v>0840051J01CE02</v>
      </c>
      <c r="B948" s="55" t="s">
        <v>43</v>
      </c>
      <c r="C948" s="55" t="s">
        <v>166</v>
      </c>
      <c r="D948" s="55" t="s">
        <v>246</v>
      </c>
      <c r="E948" s="55" t="s">
        <v>352</v>
      </c>
      <c r="F948" s="57">
        <v>166</v>
      </c>
      <c r="G948" t="str">
        <f>VLOOKUP(A948,Rådata!$A$3:$A$2444,1,FALSE)</f>
        <v>0840051J01CE02</v>
      </c>
    </row>
    <row r="949" spans="1:7" x14ac:dyDescent="0.2">
      <c r="A949" t="str">
        <f t="shared" si="14"/>
        <v>0840051J01CF05</v>
      </c>
      <c r="B949" s="55" t="s">
        <v>43</v>
      </c>
      <c r="C949" s="55" t="s">
        <v>166</v>
      </c>
      <c r="D949" s="55" t="s">
        <v>251</v>
      </c>
      <c r="E949" s="55" t="s">
        <v>353</v>
      </c>
      <c r="F949" s="57">
        <v>103</v>
      </c>
      <c r="G949" t="str">
        <f>VLOOKUP(A949,Rådata!$A$3:$A$2444,1,FALSE)</f>
        <v>0840051J01CF05</v>
      </c>
    </row>
    <row r="950" spans="1:7" x14ac:dyDescent="0.2">
      <c r="A950" t="str">
        <f t="shared" si="14"/>
        <v>0840051J01CR02</v>
      </c>
      <c r="B950" s="55" t="s">
        <v>43</v>
      </c>
      <c r="C950" s="55" t="s">
        <v>166</v>
      </c>
      <c r="D950" s="55" t="s">
        <v>253</v>
      </c>
      <c r="E950" s="55" t="s">
        <v>640</v>
      </c>
      <c r="F950" s="57">
        <v>7</v>
      </c>
      <c r="G950" t="str">
        <f>VLOOKUP(A950,Rådata!$A$3:$A$2444,1,FALSE)</f>
        <v>0840051J01CR02</v>
      </c>
    </row>
    <row r="951" spans="1:7" x14ac:dyDescent="0.2">
      <c r="A951" t="str">
        <f t="shared" si="14"/>
        <v>0840051J01DB05</v>
      </c>
      <c r="B951" s="55" t="s">
        <v>43</v>
      </c>
      <c r="C951" s="55" t="s">
        <v>166</v>
      </c>
      <c r="D951" s="55" t="s">
        <v>261</v>
      </c>
      <c r="E951" s="55" t="s">
        <v>355</v>
      </c>
      <c r="F951" s="57">
        <v>1</v>
      </c>
      <c r="G951" t="str">
        <f>VLOOKUP(A951,Rådata!$A$3:$A$2444,1,FALSE)</f>
        <v>0840051J01DB05</v>
      </c>
    </row>
    <row r="952" spans="1:7" x14ac:dyDescent="0.2">
      <c r="A952" t="str">
        <f t="shared" si="14"/>
        <v>0840051J01EA01</v>
      </c>
      <c r="B952" s="55" t="s">
        <v>43</v>
      </c>
      <c r="C952" s="55" t="s">
        <v>166</v>
      </c>
      <c r="D952" s="55" t="s">
        <v>259</v>
      </c>
      <c r="E952" s="55" t="s">
        <v>356</v>
      </c>
      <c r="F952" s="57">
        <v>8</v>
      </c>
      <c r="G952" t="str">
        <f>VLOOKUP(A952,Rådata!$A$3:$A$2444,1,FALSE)</f>
        <v>0840051J01EA01</v>
      </c>
    </row>
    <row r="953" spans="1:7" x14ac:dyDescent="0.2">
      <c r="A953" t="str">
        <f t="shared" si="14"/>
        <v>0840051J01EE01</v>
      </c>
      <c r="B953" s="55" t="s">
        <v>43</v>
      </c>
      <c r="C953" s="55" t="s">
        <v>166</v>
      </c>
      <c r="D953" s="55" t="s">
        <v>258</v>
      </c>
      <c r="E953" s="55" t="s">
        <v>364</v>
      </c>
      <c r="F953" s="57">
        <v>6</v>
      </c>
      <c r="G953" t="str">
        <f>VLOOKUP(A953,Rådata!$A$3:$A$2444,1,FALSE)</f>
        <v>0840051J01EE01</v>
      </c>
    </row>
    <row r="954" spans="1:7" x14ac:dyDescent="0.2">
      <c r="A954" t="str">
        <f t="shared" si="14"/>
        <v>0840051J01FA01</v>
      </c>
      <c r="B954" s="55" t="s">
        <v>43</v>
      </c>
      <c r="C954" s="55" t="s">
        <v>166</v>
      </c>
      <c r="D954" s="55" t="s">
        <v>250</v>
      </c>
      <c r="E954" s="55" t="s">
        <v>357</v>
      </c>
      <c r="F954" s="57">
        <v>1</v>
      </c>
      <c r="G954" t="str">
        <f>VLOOKUP(A954,Rådata!$A$3:$A$2444,1,FALSE)</f>
        <v>0840051J01FA01</v>
      </c>
    </row>
    <row r="955" spans="1:7" x14ac:dyDescent="0.2">
      <c r="A955" t="str">
        <f t="shared" si="14"/>
        <v>0840051J01FA09</v>
      </c>
      <c r="B955" s="55" t="s">
        <v>43</v>
      </c>
      <c r="C955" s="55" t="s">
        <v>166</v>
      </c>
      <c r="D955" s="55" t="s">
        <v>257</v>
      </c>
      <c r="E955" s="55" t="s">
        <v>375</v>
      </c>
      <c r="F955" s="57">
        <v>6</v>
      </c>
      <c r="G955" t="e">
        <f>VLOOKUP(A955,Rådata!$A$3:$A$2444,1,FALSE)</f>
        <v>#N/A</v>
      </c>
    </row>
    <row r="956" spans="1:7" x14ac:dyDescent="0.2">
      <c r="A956" t="str">
        <f t="shared" si="14"/>
        <v>0840051J01FA10</v>
      </c>
      <c r="B956" s="55" t="s">
        <v>43</v>
      </c>
      <c r="C956" s="55" t="s">
        <v>166</v>
      </c>
      <c r="D956" s="55" t="s">
        <v>268</v>
      </c>
      <c r="E956" s="55" t="s">
        <v>368</v>
      </c>
      <c r="F956" s="57">
        <v>2</v>
      </c>
      <c r="G956" t="str">
        <f>VLOOKUP(A956,Rådata!$A$3:$A$2444,1,FALSE)</f>
        <v>0840051J01FA10</v>
      </c>
    </row>
    <row r="957" spans="1:7" x14ac:dyDescent="0.2">
      <c r="A957" t="str">
        <f t="shared" si="14"/>
        <v>0840051J01FF01</v>
      </c>
      <c r="B957" s="55" t="s">
        <v>43</v>
      </c>
      <c r="C957" s="55" t="s">
        <v>166</v>
      </c>
      <c r="D957" s="55" t="s">
        <v>248</v>
      </c>
      <c r="E957" s="55" t="s">
        <v>358</v>
      </c>
      <c r="F957" s="57">
        <v>9</v>
      </c>
      <c r="G957" t="str">
        <f>VLOOKUP(A957,Rådata!$A$3:$A$2444,1,FALSE)</f>
        <v>0840051J01FF01</v>
      </c>
    </row>
    <row r="958" spans="1:7" x14ac:dyDescent="0.2">
      <c r="A958" t="str">
        <f t="shared" si="14"/>
        <v>0840051J01MA02</v>
      </c>
      <c r="B958" s="55" t="s">
        <v>43</v>
      </c>
      <c r="C958" s="55" t="s">
        <v>166</v>
      </c>
      <c r="D958" s="55" t="s">
        <v>252</v>
      </c>
      <c r="E958" s="55" t="s">
        <v>359</v>
      </c>
      <c r="F958" s="57">
        <v>15</v>
      </c>
      <c r="G958" t="str">
        <f>VLOOKUP(A958,Rådata!$A$3:$A$2444,1,FALSE)</f>
        <v>0840051J01MA02</v>
      </c>
    </row>
    <row r="959" spans="1:7" x14ac:dyDescent="0.2">
      <c r="A959" t="str">
        <f t="shared" si="14"/>
        <v>0840051J01XE01</v>
      </c>
      <c r="B959" s="55" t="s">
        <v>43</v>
      </c>
      <c r="C959" s="55" t="s">
        <v>166</v>
      </c>
      <c r="D959" s="55" t="s">
        <v>255</v>
      </c>
      <c r="E959" s="55" t="s">
        <v>361</v>
      </c>
      <c r="F959" s="57">
        <v>66</v>
      </c>
      <c r="G959" t="str">
        <f>VLOOKUP(A959,Rådata!$A$3:$A$2444,1,FALSE)</f>
        <v>0840051J01XE01</v>
      </c>
    </row>
    <row r="960" spans="1:7" x14ac:dyDescent="0.2">
      <c r="A960" t="str">
        <f t="shared" si="14"/>
        <v>0840055J01AA02</v>
      </c>
      <c r="B960" s="55" t="s">
        <v>30</v>
      </c>
      <c r="C960" s="55" t="s">
        <v>153</v>
      </c>
      <c r="D960" s="55" t="s">
        <v>249</v>
      </c>
      <c r="E960" s="55" t="s">
        <v>348</v>
      </c>
      <c r="F960" s="57">
        <v>45</v>
      </c>
      <c r="G960" t="str">
        <f>VLOOKUP(A960,Rådata!$A$3:$A$2444,1,FALSE)</f>
        <v>0840055J01AA02</v>
      </c>
    </row>
    <row r="961" spans="1:7" x14ac:dyDescent="0.2">
      <c r="A961" t="str">
        <f t="shared" si="14"/>
        <v>0840055J01AA04</v>
      </c>
      <c r="B961" s="55" t="s">
        <v>30</v>
      </c>
      <c r="C961" s="55" t="s">
        <v>153</v>
      </c>
      <c r="D961" s="55" t="s">
        <v>264</v>
      </c>
      <c r="E961" s="55" t="s">
        <v>349</v>
      </c>
      <c r="F961" s="57">
        <v>10</v>
      </c>
      <c r="G961" t="str">
        <f>VLOOKUP(A961,Rådata!$A$3:$A$2444,1,FALSE)</f>
        <v>0840055J01AA04</v>
      </c>
    </row>
    <row r="962" spans="1:7" x14ac:dyDescent="0.2">
      <c r="A962" t="str">
        <f t="shared" si="14"/>
        <v>0840055J01AA07</v>
      </c>
      <c r="B962" s="55" t="s">
        <v>30</v>
      </c>
      <c r="C962" s="55" t="s">
        <v>153</v>
      </c>
      <c r="D962" s="55" t="s">
        <v>263</v>
      </c>
      <c r="E962" s="55" t="s">
        <v>363</v>
      </c>
      <c r="F962" s="57">
        <v>1</v>
      </c>
      <c r="G962" t="str">
        <f>VLOOKUP(A962,Rådata!$A$3:$A$2444,1,FALSE)</f>
        <v>0840055J01AA07</v>
      </c>
    </row>
    <row r="963" spans="1:7" x14ac:dyDescent="0.2">
      <c r="A963" t="str">
        <f t="shared" ref="A963:A1026" si="15">B963&amp;D963</f>
        <v>0840055J01CA04</v>
      </c>
      <c r="B963" s="55" t="s">
        <v>30</v>
      </c>
      <c r="C963" s="55" t="s">
        <v>153</v>
      </c>
      <c r="D963" s="55" t="s">
        <v>247</v>
      </c>
      <c r="E963" s="55" t="s">
        <v>350</v>
      </c>
      <c r="F963" s="57">
        <v>31</v>
      </c>
      <c r="G963" t="str">
        <f>VLOOKUP(A963,Rådata!$A$3:$A$2444,1,FALSE)</f>
        <v>0840055J01CA04</v>
      </c>
    </row>
    <row r="964" spans="1:7" x14ac:dyDescent="0.2">
      <c r="A964" t="str">
        <f t="shared" si="15"/>
        <v>0840055J01CA08</v>
      </c>
      <c r="B964" s="55" t="s">
        <v>30</v>
      </c>
      <c r="C964" s="55" t="s">
        <v>153</v>
      </c>
      <c r="D964" s="55" t="s">
        <v>262</v>
      </c>
      <c r="E964" s="55" t="s">
        <v>351</v>
      </c>
      <c r="F964" s="57">
        <v>145</v>
      </c>
      <c r="G964" t="str">
        <f>VLOOKUP(A964,Rådata!$A$3:$A$2444,1,FALSE)</f>
        <v>0840055J01CA08</v>
      </c>
    </row>
    <row r="965" spans="1:7" x14ac:dyDescent="0.2">
      <c r="A965" t="str">
        <f t="shared" si="15"/>
        <v>0840055J01CE02</v>
      </c>
      <c r="B965" s="55" t="s">
        <v>30</v>
      </c>
      <c r="C965" s="55" t="s">
        <v>153</v>
      </c>
      <c r="D965" s="55" t="s">
        <v>246</v>
      </c>
      <c r="E965" s="55" t="s">
        <v>352</v>
      </c>
      <c r="F965" s="57">
        <v>194</v>
      </c>
      <c r="G965" t="str">
        <f>VLOOKUP(A965,Rådata!$A$3:$A$2444,1,FALSE)</f>
        <v>0840055J01CE02</v>
      </c>
    </row>
    <row r="966" spans="1:7" x14ac:dyDescent="0.2">
      <c r="A966" t="str">
        <f t="shared" si="15"/>
        <v>0840055J01CF05</v>
      </c>
      <c r="B966" s="55" t="s">
        <v>30</v>
      </c>
      <c r="C966" s="55" t="s">
        <v>153</v>
      </c>
      <c r="D966" s="55" t="s">
        <v>251</v>
      </c>
      <c r="E966" s="55" t="s">
        <v>353</v>
      </c>
      <c r="F966" s="57">
        <v>113</v>
      </c>
      <c r="G966" t="str">
        <f>VLOOKUP(A966,Rådata!$A$3:$A$2444,1,FALSE)</f>
        <v>0840055J01CF05</v>
      </c>
    </row>
    <row r="967" spans="1:7" x14ac:dyDescent="0.2">
      <c r="A967" t="str">
        <f t="shared" si="15"/>
        <v>0840055J01CR02</v>
      </c>
      <c r="B967" s="55" t="s">
        <v>30</v>
      </c>
      <c r="C967" s="55" t="s">
        <v>153</v>
      </c>
      <c r="D967" s="55" t="s">
        <v>253</v>
      </c>
      <c r="E967" s="55" t="s">
        <v>640</v>
      </c>
      <c r="F967" s="57">
        <v>26</v>
      </c>
      <c r="G967" t="str">
        <f>VLOOKUP(A967,Rådata!$A$3:$A$2444,1,FALSE)</f>
        <v>0840055J01CR02</v>
      </c>
    </row>
    <row r="968" spans="1:7" x14ac:dyDescent="0.2">
      <c r="A968" t="str">
        <f t="shared" si="15"/>
        <v>0840055J01DB05</v>
      </c>
      <c r="B968" s="55" t="s">
        <v>30</v>
      </c>
      <c r="C968" s="55" t="s">
        <v>153</v>
      </c>
      <c r="D968" s="55" t="s">
        <v>261</v>
      </c>
      <c r="E968" s="55" t="s">
        <v>355</v>
      </c>
      <c r="F968" s="57">
        <v>9</v>
      </c>
      <c r="G968" t="str">
        <f>VLOOKUP(A968,Rådata!$A$3:$A$2444,1,FALSE)</f>
        <v>0840055J01DB05</v>
      </c>
    </row>
    <row r="969" spans="1:7" x14ac:dyDescent="0.2">
      <c r="A969" t="str">
        <f t="shared" si="15"/>
        <v>0840055J01EA01</v>
      </c>
      <c r="B969" s="55" t="s">
        <v>30</v>
      </c>
      <c r="C969" s="55" t="s">
        <v>153</v>
      </c>
      <c r="D969" s="55" t="s">
        <v>259</v>
      </c>
      <c r="E969" s="55" t="s">
        <v>356</v>
      </c>
      <c r="F969" s="57">
        <v>28</v>
      </c>
      <c r="G969" t="str">
        <f>VLOOKUP(A969,Rådata!$A$3:$A$2444,1,FALSE)</f>
        <v>0840055J01EA01</v>
      </c>
    </row>
    <row r="970" spans="1:7" x14ac:dyDescent="0.2">
      <c r="A970" t="str">
        <f t="shared" si="15"/>
        <v>0840055J01EE01</v>
      </c>
      <c r="B970" s="55" t="s">
        <v>30</v>
      </c>
      <c r="C970" s="55" t="s">
        <v>153</v>
      </c>
      <c r="D970" s="55" t="s">
        <v>258</v>
      </c>
      <c r="E970" s="55" t="s">
        <v>364</v>
      </c>
      <c r="F970" s="57">
        <v>3</v>
      </c>
      <c r="G970" t="str">
        <f>VLOOKUP(A970,Rådata!$A$3:$A$2444,1,FALSE)</f>
        <v>0840055J01EE01</v>
      </c>
    </row>
    <row r="971" spans="1:7" x14ac:dyDescent="0.2">
      <c r="A971" t="str">
        <f t="shared" si="15"/>
        <v>0840055J01FA01</v>
      </c>
      <c r="B971" s="55" t="s">
        <v>30</v>
      </c>
      <c r="C971" s="55" t="s">
        <v>153</v>
      </c>
      <c r="D971" s="55" t="s">
        <v>250</v>
      </c>
      <c r="E971" s="55" t="s">
        <v>357</v>
      </c>
      <c r="F971" s="57">
        <v>1</v>
      </c>
      <c r="G971" t="str">
        <f>VLOOKUP(A971,Rådata!$A$3:$A$2444,1,FALSE)</f>
        <v>0840055J01FA01</v>
      </c>
    </row>
    <row r="972" spans="1:7" x14ac:dyDescent="0.2">
      <c r="A972" t="str">
        <f t="shared" si="15"/>
        <v>0840055J01FA09</v>
      </c>
      <c r="B972" s="55" t="s">
        <v>30</v>
      </c>
      <c r="C972" s="55" t="s">
        <v>153</v>
      </c>
      <c r="D972" s="55" t="s">
        <v>257</v>
      </c>
      <c r="E972" s="55" t="s">
        <v>375</v>
      </c>
      <c r="F972" s="57">
        <v>4</v>
      </c>
      <c r="G972" t="str">
        <f>VLOOKUP(A972,Rådata!$A$3:$A$2444,1,FALSE)</f>
        <v>0840055J01FA09</v>
      </c>
    </row>
    <row r="973" spans="1:7" x14ac:dyDescent="0.2">
      <c r="A973" t="str">
        <f t="shared" si="15"/>
        <v>0840055J01FA10</v>
      </c>
      <c r="B973" s="55" t="s">
        <v>30</v>
      </c>
      <c r="C973" s="55" t="s">
        <v>153</v>
      </c>
      <c r="D973" s="55" t="s">
        <v>268</v>
      </c>
      <c r="E973" s="55" t="s">
        <v>368</v>
      </c>
      <c r="F973" s="57">
        <v>3</v>
      </c>
      <c r="G973" t="str">
        <f>VLOOKUP(A973,Rådata!$A$3:$A$2444,1,FALSE)</f>
        <v>0840055J01FA10</v>
      </c>
    </row>
    <row r="974" spans="1:7" x14ac:dyDescent="0.2">
      <c r="A974" t="str">
        <f t="shared" si="15"/>
        <v>0840055J01FF01</v>
      </c>
      <c r="B974" s="55" t="s">
        <v>30</v>
      </c>
      <c r="C974" s="55" t="s">
        <v>153</v>
      </c>
      <c r="D974" s="55" t="s">
        <v>248</v>
      </c>
      <c r="E974" s="55" t="s">
        <v>358</v>
      </c>
      <c r="F974" s="57">
        <v>21</v>
      </c>
      <c r="G974" t="str">
        <f>VLOOKUP(A974,Rådata!$A$3:$A$2444,1,FALSE)</f>
        <v>0840055J01FF01</v>
      </c>
    </row>
    <row r="975" spans="1:7" x14ac:dyDescent="0.2">
      <c r="A975" t="str">
        <f t="shared" si="15"/>
        <v>0840055J01MA02</v>
      </c>
      <c r="B975" s="55" t="s">
        <v>30</v>
      </c>
      <c r="C975" s="55" t="s">
        <v>153</v>
      </c>
      <c r="D975" s="55" t="s">
        <v>252</v>
      </c>
      <c r="E975" s="55" t="s">
        <v>359</v>
      </c>
      <c r="F975" s="57">
        <v>48</v>
      </c>
      <c r="G975" t="str">
        <f>VLOOKUP(A975,Rådata!$A$3:$A$2444,1,FALSE)</f>
        <v>0840055J01MA02</v>
      </c>
    </row>
    <row r="976" spans="1:7" x14ac:dyDescent="0.2">
      <c r="A976" t="str">
        <f t="shared" si="15"/>
        <v>0840055J01XE01</v>
      </c>
      <c r="B976" s="55" t="s">
        <v>30</v>
      </c>
      <c r="C976" s="55" t="s">
        <v>153</v>
      </c>
      <c r="D976" s="55" t="s">
        <v>255</v>
      </c>
      <c r="E976" s="55" t="s">
        <v>361</v>
      </c>
      <c r="F976" s="57">
        <v>54</v>
      </c>
      <c r="G976" t="str">
        <f>VLOOKUP(A976,Rådata!$A$3:$A$2444,1,FALSE)</f>
        <v>0840055J01XE01</v>
      </c>
    </row>
    <row r="977" spans="1:7" x14ac:dyDescent="0.2">
      <c r="A977" t="str">
        <f t="shared" si="15"/>
        <v>0840060J01AA02</v>
      </c>
      <c r="B977" s="55" t="s">
        <v>18</v>
      </c>
      <c r="C977" s="55" t="s">
        <v>660</v>
      </c>
      <c r="D977" s="55" t="s">
        <v>249</v>
      </c>
      <c r="E977" s="55" t="s">
        <v>348</v>
      </c>
      <c r="F977" s="57">
        <v>33</v>
      </c>
      <c r="G977" t="str">
        <f>VLOOKUP(A977,Rådata!$A$3:$A$2444,1,FALSE)</f>
        <v>0840060J01AA02</v>
      </c>
    </row>
    <row r="978" spans="1:7" x14ac:dyDescent="0.2">
      <c r="A978" t="str">
        <f t="shared" si="15"/>
        <v>0840060J01AA04</v>
      </c>
      <c r="B978" s="55" t="s">
        <v>18</v>
      </c>
      <c r="C978" s="55" t="s">
        <v>660</v>
      </c>
      <c r="D978" s="55" t="s">
        <v>264</v>
      </c>
      <c r="E978" s="55" t="s">
        <v>349</v>
      </c>
      <c r="F978" s="57">
        <v>28</v>
      </c>
      <c r="G978" t="str">
        <f>VLOOKUP(A978,Rådata!$A$3:$A$2444,1,FALSE)</f>
        <v>0840060J01AA04</v>
      </c>
    </row>
    <row r="979" spans="1:7" x14ac:dyDescent="0.2">
      <c r="A979" t="str">
        <f t="shared" si="15"/>
        <v>0840060J01AA07</v>
      </c>
      <c r="B979" s="55" t="s">
        <v>18</v>
      </c>
      <c r="C979" s="55" t="s">
        <v>660</v>
      </c>
      <c r="D979" s="55" t="s">
        <v>263</v>
      </c>
      <c r="E979" s="55" t="s">
        <v>363</v>
      </c>
      <c r="F979" s="57">
        <v>5</v>
      </c>
      <c r="G979" t="str">
        <f>VLOOKUP(A979,Rådata!$A$3:$A$2444,1,FALSE)</f>
        <v>0840060J01AA07</v>
      </c>
    </row>
    <row r="980" spans="1:7" x14ac:dyDescent="0.2">
      <c r="A980" t="str">
        <f t="shared" si="15"/>
        <v>0840060J01CA04</v>
      </c>
      <c r="B980" s="55" t="s">
        <v>18</v>
      </c>
      <c r="C980" s="55" t="s">
        <v>660</v>
      </c>
      <c r="D980" s="55" t="s">
        <v>247</v>
      </c>
      <c r="E980" s="55" t="s">
        <v>350</v>
      </c>
      <c r="F980" s="57">
        <v>57</v>
      </c>
      <c r="G980" t="str">
        <f>VLOOKUP(A980,Rådata!$A$3:$A$2444,1,FALSE)</f>
        <v>0840060J01CA04</v>
      </c>
    </row>
    <row r="981" spans="1:7" x14ac:dyDescent="0.2">
      <c r="A981" t="str">
        <f t="shared" si="15"/>
        <v>0840060J01CA08</v>
      </c>
      <c r="B981" s="55" t="s">
        <v>18</v>
      </c>
      <c r="C981" s="55" t="s">
        <v>660</v>
      </c>
      <c r="D981" s="55" t="s">
        <v>262</v>
      </c>
      <c r="E981" s="55" t="s">
        <v>351</v>
      </c>
      <c r="F981" s="57">
        <v>212</v>
      </c>
      <c r="G981" t="str">
        <f>VLOOKUP(A981,Rådata!$A$3:$A$2444,1,FALSE)</f>
        <v>0840060J01CA08</v>
      </c>
    </row>
    <row r="982" spans="1:7" x14ac:dyDescent="0.2">
      <c r="A982" t="str">
        <f t="shared" si="15"/>
        <v>0840060J01CE02</v>
      </c>
      <c r="B982" s="55" t="s">
        <v>18</v>
      </c>
      <c r="C982" s="55" t="s">
        <v>660</v>
      </c>
      <c r="D982" s="55" t="s">
        <v>246</v>
      </c>
      <c r="E982" s="55" t="s">
        <v>352</v>
      </c>
      <c r="F982" s="57">
        <v>272</v>
      </c>
      <c r="G982" t="str">
        <f>VLOOKUP(A982,Rådata!$A$3:$A$2444,1,FALSE)</f>
        <v>0840060J01CE02</v>
      </c>
    </row>
    <row r="983" spans="1:7" x14ac:dyDescent="0.2">
      <c r="A983" t="str">
        <f t="shared" si="15"/>
        <v>0840060J01CF05</v>
      </c>
      <c r="B983" s="55" t="s">
        <v>18</v>
      </c>
      <c r="C983" s="55" t="s">
        <v>660</v>
      </c>
      <c r="D983" s="55" t="s">
        <v>251</v>
      </c>
      <c r="E983" s="55" t="s">
        <v>353</v>
      </c>
      <c r="F983" s="57">
        <v>130</v>
      </c>
      <c r="G983" t="str">
        <f>VLOOKUP(A983,Rådata!$A$3:$A$2444,1,FALSE)</f>
        <v>0840060J01CF05</v>
      </c>
    </row>
    <row r="984" spans="1:7" x14ac:dyDescent="0.2">
      <c r="A984" t="str">
        <f t="shared" si="15"/>
        <v>0840060J01CR02</v>
      </c>
      <c r="B984" s="55" t="s">
        <v>18</v>
      </c>
      <c r="C984" s="55" t="s">
        <v>660</v>
      </c>
      <c r="D984" s="55" t="s">
        <v>253</v>
      </c>
      <c r="E984" s="55" t="s">
        <v>640</v>
      </c>
      <c r="F984" s="57">
        <v>12</v>
      </c>
      <c r="G984" t="str">
        <f>VLOOKUP(A984,Rådata!$A$3:$A$2444,1,FALSE)</f>
        <v>0840060J01CR02</v>
      </c>
    </row>
    <row r="985" spans="1:7" x14ac:dyDescent="0.2">
      <c r="A985" t="str">
        <f t="shared" si="15"/>
        <v>0840060J01DB05</v>
      </c>
      <c r="B985" s="55" t="s">
        <v>18</v>
      </c>
      <c r="C985" s="55" t="s">
        <v>660</v>
      </c>
      <c r="D985" s="55" t="s">
        <v>261</v>
      </c>
      <c r="E985" s="55" t="s">
        <v>355</v>
      </c>
      <c r="F985" s="57">
        <v>6</v>
      </c>
      <c r="G985" t="str">
        <f>VLOOKUP(A985,Rådata!$A$3:$A$2444,1,FALSE)</f>
        <v>0840060J01DB05</v>
      </c>
    </row>
    <row r="986" spans="1:7" x14ac:dyDescent="0.2">
      <c r="A986" t="str">
        <f t="shared" si="15"/>
        <v>0840060J01DD54</v>
      </c>
      <c r="B986" s="55" t="s">
        <v>18</v>
      </c>
      <c r="C986" s="55" t="s">
        <v>660</v>
      </c>
      <c r="D986" s="55" t="s">
        <v>563</v>
      </c>
      <c r="E986" s="55" t="s">
        <v>562</v>
      </c>
      <c r="F986" s="57">
        <v>1</v>
      </c>
      <c r="G986" t="e">
        <f>VLOOKUP(A986,Rådata!$A$3:$A$2444,1,FALSE)</f>
        <v>#N/A</v>
      </c>
    </row>
    <row r="987" spans="1:7" x14ac:dyDescent="0.2">
      <c r="A987" t="str">
        <f t="shared" si="15"/>
        <v>0840060J01EA01</v>
      </c>
      <c r="B987" s="55" t="s">
        <v>18</v>
      </c>
      <c r="C987" s="55" t="s">
        <v>660</v>
      </c>
      <c r="D987" s="55" t="s">
        <v>259</v>
      </c>
      <c r="E987" s="55" t="s">
        <v>356</v>
      </c>
      <c r="F987" s="57">
        <v>13</v>
      </c>
      <c r="G987" t="str">
        <f>VLOOKUP(A987,Rådata!$A$3:$A$2444,1,FALSE)</f>
        <v>0840060J01EA01</v>
      </c>
    </row>
    <row r="988" spans="1:7" x14ac:dyDescent="0.2">
      <c r="A988" t="str">
        <f t="shared" si="15"/>
        <v>0840060J01EE01</v>
      </c>
      <c r="B988" s="55" t="s">
        <v>18</v>
      </c>
      <c r="C988" s="55" t="s">
        <v>660</v>
      </c>
      <c r="D988" s="55" t="s">
        <v>258</v>
      </c>
      <c r="E988" s="55" t="s">
        <v>364</v>
      </c>
      <c r="F988" s="57">
        <v>6</v>
      </c>
      <c r="G988" t="str">
        <f>VLOOKUP(A988,Rådata!$A$3:$A$2444,1,FALSE)</f>
        <v>0840060J01EE01</v>
      </c>
    </row>
    <row r="989" spans="1:7" x14ac:dyDescent="0.2">
      <c r="A989" t="str">
        <f t="shared" si="15"/>
        <v>0840060J01FA09</v>
      </c>
      <c r="B989" s="55" t="s">
        <v>18</v>
      </c>
      <c r="C989" s="55" t="s">
        <v>660</v>
      </c>
      <c r="D989" s="55" t="s">
        <v>257</v>
      </c>
      <c r="E989" s="55" t="s">
        <v>375</v>
      </c>
      <c r="F989" s="57">
        <v>18</v>
      </c>
      <c r="G989" t="str">
        <f>VLOOKUP(A989,Rådata!$A$3:$A$2444,1,FALSE)</f>
        <v>0840060J01FA09</v>
      </c>
    </row>
    <row r="990" spans="1:7" x14ac:dyDescent="0.2">
      <c r="A990" t="str">
        <f t="shared" si="15"/>
        <v>0840060J01FA10</v>
      </c>
      <c r="B990" s="55" t="s">
        <v>18</v>
      </c>
      <c r="C990" s="55" t="s">
        <v>660</v>
      </c>
      <c r="D990" s="55" t="s">
        <v>268</v>
      </c>
      <c r="E990" s="55" t="s">
        <v>368</v>
      </c>
      <c r="F990" s="57">
        <v>5</v>
      </c>
      <c r="G990" t="str">
        <f>VLOOKUP(A990,Rådata!$A$3:$A$2444,1,FALSE)</f>
        <v>0840060J01FA10</v>
      </c>
    </row>
    <row r="991" spans="1:7" x14ac:dyDescent="0.2">
      <c r="A991" t="str">
        <f t="shared" si="15"/>
        <v>0840060J01FF01</v>
      </c>
      <c r="B991" s="55" t="s">
        <v>18</v>
      </c>
      <c r="C991" s="55" t="s">
        <v>660</v>
      </c>
      <c r="D991" s="55" t="s">
        <v>248</v>
      </c>
      <c r="E991" s="55" t="s">
        <v>358</v>
      </c>
      <c r="F991" s="57">
        <v>34</v>
      </c>
      <c r="G991" t="str">
        <f>VLOOKUP(A991,Rådata!$A$3:$A$2444,1,FALSE)</f>
        <v>0840060J01FF01</v>
      </c>
    </row>
    <row r="992" spans="1:7" x14ac:dyDescent="0.2">
      <c r="A992" t="str">
        <f t="shared" si="15"/>
        <v>0840060J01MA02</v>
      </c>
      <c r="B992" s="55" t="s">
        <v>18</v>
      </c>
      <c r="C992" s="55" t="s">
        <v>660</v>
      </c>
      <c r="D992" s="55" t="s">
        <v>252</v>
      </c>
      <c r="E992" s="55" t="s">
        <v>359</v>
      </c>
      <c r="F992" s="57">
        <v>45</v>
      </c>
      <c r="G992" t="str">
        <f>VLOOKUP(A992,Rådata!$A$3:$A$2444,1,FALSE)</f>
        <v>0840060J01MA02</v>
      </c>
    </row>
    <row r="993" spans="1:7" x14ac:dyDescent="0.2">
      <c r="A993" t="str">
        <f t="shared" si="15"/>
        <v>0840060J01MA14</v>
      </c>
      <c r="B993" s="55" t="s">
        <v>18</v>
      </c>
      <c r="C993" s="55" t="s">
        <v>660</v>
      </c>
      <c r="D993" s="55" t="s">
        <v>272</v>
      </c>
      <c r="E993" s="55" t="s">
        <v>386</v>
      </c>
      <c r="F993" s="57">
        <v>2</v>
      </c>
      <c r="G993" t="e">
        <f>VLOOKUP(A993,Rådata!$A$3:$A$2444,1,FALSE)</f>
        <v>#N/A</v>
      </c>
    </row>
    <row r="994" spans="1:7" x14ac:dyDescent="0.2">
      <c r="A994" t="str">
        <f t="shared" si="15"/>
        <v>0840060J01XE01</v>
      </c>
      <c r="B994" s="55" t="s">
        <v>18</v>
      </c>
      <c r="C994" s="55" t="s">
        <v>660</v>
      </c>
      <c r="D994" s="55" t="s">
        <v>255</v>
      </c>
      <c r="E994" s="55" t="s">
        <v>361</v>
      </c>
      <c r="F994" s="57">
        <v>82</v>
      </c>
      <c r="G994" t="str">
        <f>VLOOKUP(A994,Rådata!$A$3:$A$2444,1,FALSE)</f>
        <v>0840060J01XE01</v>
      </c>
    </row>
    <row r="995" spans="1:7" x14ac:dyDescent="0.2">
      <c r="A995" t="str">
        <f t="shared" si="15"/>
        <v>0840061J01AA02</v>
      </c>
      <c r="B995" s="55" t="s">
        <v>22</v>
      </c>
      <c r="C995" s="55" t="s">
        <v>607</v>
      </c>
      <c r="D995" s="55" t="s">
        <v>249</v>
      </c>
      <c r="E995" s="55" t="s">
        <v>348</v>
      </c>
      <c r="F995" s="57">
        <v>49</v>
      </c>
      <c r="G995" t="str">
        <f>VLOOKUP(A995,Rådata!$A$3:$A$2444,1,FALSE)</f>
        <v>0840061J01AA02</v>
      </c>
    </row>
    <row r="996" spans="1:7" x14ac:dyDescent="0.2">
      <c r="A996" t="str">
        <f t="shared" si="15"/>
        <v>0840061J01AA04</v>
      </c>
      <c r="B996" s="55" t="s">
        <v>22</v>
      </c>
      <c r="C996" s="55" t="s">
        <v>607</v>
      </c>
      <c r="D996" s="55" t="s">
        <v>264</v>
      </c>
      <c r="E996" s="55" t="s">
        <v>349</v>
      </c>
      <c r="F996" s="57">
        <v>29</v>
      </c>
      <c r="G996" t="str">
        <f>VLOOKUP(A996,Rådata!$A$3:$A$2444,1,FALSE)</f>
        <v>0840061J01AA04</v>
      </c>
    </row>
    <row r="997" spans="1:7" x14ac:dyDescent="0.2">
      <c r="A997" t="str">
        <f t="shared" si="15"/>
        <v>0840061J01AA07</v>
      </c>
      <c r="B997" s="55" t="s">
        <v>22</v>
      </c>
      <c r="C997" s="55" t="s">
        <v>607</v>
      </c>
      <c r="D997" s="55" t="s">
        <v>263</v>
      </c>
      <c r="E997" s="55" t="s">
        <v>363</v>
      </c>
      <c r="F997" s="57">
        <v>2</v>
      </c>
      <c r="G997" t="str">
        <f>VLOOKUP(A997,Rådata!$A$3:$A$2444,1,FALSE)</f>
        <v>0840061J01AA07</v>
      </c>
    </row>
    <row r="998" spans="1:7" x14ac:dyDescent="0.2">
      <c r="A998" t="str">
        <f t="shared" si="15"/>
        <v>0840061J01CA04</v>
      </c>
      <c r="B998" s="55" t="s">
        <v>22</v>
      </c>
      <c r="C998" s="55" t="s">
        <v>607</v>
      </c>
      <c r="D998" s="55" t="s">
        <v>247</v>
      </c>
      <c r="E998" s="55" t="s">
        <v>350</v>
      </c>
      <c r="F998" s="57">
        <v>28</v>
      </c>
      <c r="G998" t="str">
        <f>VLOOKUP(A998,Rådata!$A$3:$A$2444,1,FALSE)</f>
        <v>0840061J01CA04</v>
      </c>
    </row>
    <row r="999" spans="1:7" x14ac:dyDescent="0.2">
      <c r="A999" t="str">
        <f t="shared" si="15"/>
        <v>0840061J01CA08</v>
      </c>
      <c r="B999" s="55" t="s">
        <v>22</v>
      </c>
      <c r="C999" s="55" t="s">
        <v>607</v>
      </c>
      <c r="D999" s="55" t="s">
        <v>262</v>
      </c>
      <c r="E999" s="55" t="s">
        <v>351</v>
      </c>
      <c r="F999" s="57">
        <v>265</v>
      </c>
      <c r="G999" t="str">
        <f>VLOOKUP(A999,Rådata!$A$3:$A$2444,1,FALSE)</f>
        <v>0840061J01CA08</v>
      </c>
    </row>
    <row r="1000" spans="1:7" x14ac:dyDescent="0.2">
      <c r="A1000" t="str">
        <f t="shared" si="15"/>
        <v>0840061J01CE02</v>
      </c>
      <c r="B1000" s="55" t="s">
        <v>22</v>
      </c>
      <c r="C1000" s="55" t="s">
        <v>607</v>
      </c>
      <c r="D1000" s="55" t="s">
        <v>246</v>
      </c>
      <c r="E1000" s="55" t="s">
        <v>352</v>
      </c>
      <c r="F1000" s="57">
        <v>300</v>
      </c>
      <c r="G1000" t="str">
        <f>VLOOKUP(A1000,Rådata!$A$3:$A$2444,1,FALSE)</f>
        <v>0840061J01CE02</v>
      </c>
    </row>
    <row r="1001" spans="1:7" x14ac:dyDescent="0.2">
      <c r="A1001" t="str">
        <f t="shared" si="15"/>
        <v>0840061J01CF05</v>
      </c>
      <c r="B1001" s="55" t="s">
        <v>22</v>
      </c>
      <c r="C1001" s="55" t="s">
        <v>607</v>
      </c>
      <c r="D1001" s="55" t="s">
        <v>251</v>
      </c>
      <c r="E1001" s="55" t="s">
        <v>353</v>
      </c>
      <c r="F1001" s="57">
        <v>220</v>
      </c>
      <c r="G1001" t="str">
        <f>VLOOKUP(A1001,Rådata!$A$3:$A$2444,1,FALSE)</f>
        <v>0840061J01CF05</v>
      </c>
    </row>
    <row r="1002" spans="1:7" x14ac:dyDescent="0.2">
      <c r="A1002" t="str">
        <f t="shared" si="15"/>
        <v>0840061J01CR02</v>
      </c>
      <c r="B1002" s="55" t="s">
        <v>22</v>
      </c>
      <c r="C1002" s="55" t="s">
        <v>607</v>
      </c>
      <c r="D1002" s="55" t="s">
        <v>253</v>
      </c>
      <c r="E1002" s="55" t="s">
        <v>640</v>
      </c>
      <c r="F1002" s="57">
        <v>6</v>
      </c>
      <c r="G1002" t="str">
        <f>VLOOKUP(A1002,Rådata!$A$3:$A$2444,1,FALSE)</f>
        <v>0840061J01CR02</v>
      </c>
    </row>
    <row r="1003" spans="1:7" x14ac:dyDescent="0.2">
      <c r="A1003" t="str">
        <f t="shared" si="15"/>
        <v>0840061J01DB05</v>
      </c>
      <c r="B1003" s="55" t="s">
        <v>22</v>
      </c>
      <c r="C1003" s="55" t="s">
        <v>607</v>
      </c>
      <c r="D1003" s="55" t="s">
        <v>261</v>
      </c>
      <c r="E1003" s="55" t="s">
        <v>355</v>
      </c>
      <c r="F1003" s="57">
        <v>5</v>
      </c>
      <c r="G1003" t="str">
        <f>VLOOKUP(A1003,Rådata!$A$3:$A$2444,1,FALSE)</f>
        <v>0840061J01DB05</v>
      </c>
    </row>
    <row r="1004" spans="1:7" x14ac:dyDescent="0.2">
      <c r="A1004" t="str">
        <f t="shared" si="15"/>
        <v>0840061J01EA01</v>
      </c>
      <c r="B1004" s="55" t="s">
        <v>22</v>
      </c>
      <c r="C1004" s="55" t="s">
        <v>607</v>
      </c>
      <c r="D1004" s="55" t="s">
        <v>259</v>
      </c>
      <c r="E1004" s="55" t="s">
        <v>356</v>
      </c>
      <c r="F1004" s="57">
        <v>19</v>
      </c>
      <c r="G1004" t="str">
        <f>VLOOKUP(A1004,Rådata!$A$3:$A$2444,1,FALSE)</f>
        <v>0840061J01EA01</v>
      </c>
    </row>
    <row r="1005" spans="1:7" x14ac:dyDescent="0.2">
      <c r="A1005" t="str">
        <f t="shared" si="15"/>
        <v>0840061J01EE01</v>
      </c>
      <c r="B1005" s="55" t="s">
        <v>22</v>
      </c>
      <c r="C1005" s="55" t="s">
        <v>607</v>
      </c>
      <c r="D1005" s="55" t="s">
        <v>258</v>
      </c>
      <c r="E1005" s="55" t="s">
        <v>364</v>
      </c>
      <c r="F1005" s="57">
        <v>4</v>
      </c>
      <c r="G1005" t="str">
        <f>VLOOKUP(A1005,Rådata!$A$3:$A$2444,1,FALSE)</f>
        <v>0840061J01EE01</v>
      </c>
    </row>
    <row r="1006" spans="1:7" x14ac:dyDescent="0.2">
      <c r="A1006" t="str">
        <f t="shared" si="15"/>
        <v>0840061J01FA01</v>
      </c>
      <c r="B1006" s="55" t="s">
        <v>22</v>
      </c>
      <c r="C1006" s="55" t="s">
        <v>607</v>
      </c>
      <c r="D1006" s="55" t="s">
        <v>250</v>
      </c>
      <c r="E1006" s="55" t="s">
        <v>357</v>
      </c>
      <c r="F1006" s="57">
        <v>2</v>
      </c>
      <c r="G1006" t="str">
        <f>VLOOKUP(A1006,Rådata!$A$3:$A$2444,1,FALSE)</f>
        <v>0840061J01FA01</v>
      </c>
    </row>
    <row r="1007" spans="1:7" x14ac:dyDescent="0.2">
      <c r="A1007" t="str">
        <f t="shared" si="15"/>
        <v>0840061J01FA09</v>
      </c>
      <c r="B1007" s="55" t="s">
        <v>22</v>
      </c>
      <c r="C1007" s="55" t="s">
        <v>607</v>
      </c>
      <c r="D1007" s="55" t="s">
        <v>257</v>
      </c>
      <c r="E1007" s="55" t="s">
        <v>375</v>
      </c>
      <c r="F1007" s="57">
        <v>13</v>
      </c>
      <c r="G1007" t="str">
        <f>VLOOKUP(A1007,Rådata!$A$3:$A$2444,1,FALSE)</f>
        <v>0840061J01FA09</v>
      </c>
    </row>
    <row r="1008" spans="1:7" x14ac:dyDescent="0.2">
      <c r="A1008" t="str">
        <f t="shared" si="15"/>
        <v>0840061J01FA10</v>
      </c>
      <c r="B1008" s="55" t="s">
        <v>22</v>
      </c>
      <c r="C1008" s="55" t="s">
        <v>607</v>
      </c>
      <c r="D1008" s="55" t="s">
        <v>268</v>
      </c>
      <c r="E1008" s="55" t="s">
        <v>368</v>
      </c>
      <c r="F1008" s="57">
        <v>1</v>
      </c>
      <c r="G1008" t="str">
        <f>VLOOKUP(A1008,Rådata!$A$3:$A$2444,1,FALSE)</f>
        <v>0840061J01FA10</v>
      </c>
    </row>
    <row r="1009" spans="1:7" x14ac:dyDescent="0.2">
      <c r="A1009" t="str">
        <f t="shared" si="15"/>
        <v>0840061J01FF01</v>
      </c>
      <c r="B1009" s="55" t="s">
        <v>22</v>
      </c>
      <c r="C1009" s="55" t="s">
        <v>607</v>
      </c>
      <c r="D1009" s="55" t="s">
        <v>248</v>
      </c>
      <c r="E1009" s="55" t="s">
        <v>358</v>
      </c>
      <c r="F1009" s="57">
        <v>47</v>
      </c>
      <c r="G1009" t="str">
        <f>VLOOKUP(A1009,Rådata!$A$3:$A$2444,1,FALSE)</f>
        <v>0840061J01FF01</v>
      </c>
    </row>
    <row r="1010" spans="1:7" x14ac:dyDescent="0.2">
      <c r="A1010" t="str">
        <f t="shared" si="15"/>
        <v>0840061J01MA02</v>
      </c>
      <c r="B1010" s="55" t="s">
        <v>22</v>
      </c>
      <c r="C1010" s="55" t="s">
        <v>607</v>
      </c>
      <c r="D1010" s="55" t="s">
        <v>252</v>
      </c>
      <c r="E1010" s="55" t="s">
        <v>359</v>
      </c>
      <c r="F1010" s="57">
        <v>51</v>
      </c>
      <c r="G1010" t="str">
        <f>VLOOKUP(A1010,Rådata!$A$3:$A$2444,1,FALSE)</f>
        <v>0840061J01MA02</v>
      </c>
    </row>
    <row r="1011" spans="1:7" x14ac:dyDescent="0.2">
      <c r="A1011" t="str">
        <f t="shared" si="15"/>
        <v>0840061J01MA14</v>
      </c>
      <c r="B1011" s="55" t="s">
        <v>22</v>
      </c>
      <c r="C1011" s="55" t="s">
        <v>607</v>
      </c>
      <c r="D1011" s="55" t="s">
        <v>272</v>
      </c>
      <c r="E1011" s="55" t="s">
        <v>386</v>
      </c>
      <c r="F1011" s="57">
        <v>1</v>
      </c>
      <c r="G1011" t="e">
        <f>VLOOKUP(A1011,Rådata!$A$3:$A$2444,1,FALSE)</f>
        <v>#N/A</v>
      </c>
    </row>
    <row r="1012" spans="1:7" x14ac:dyDescent="0.2">
      <c r="A1012" t="str">
        <f t="shared" si="15"/>
        <v>0840061J01XE01</v>
      </c>
      <c r="B1012" s="55" t="s">
        <v>22</v>
      </c>
      <c r="C1012" s="55" t="s">
        <v>607</v>
      </c>
      <c r="D1012" s="55" t="s">
        <v>255</v>
      </c>
      <c r="E1012" s="55" t="s">
        <v>361</v>
      </c>
      <c r="F1012" s="57">
        <v>116</v>
      </c>
      <c r="G1012" t="str">
        <f>VLOOKUP(A1012,Rådata!$A$3:$A$2444,1,FALSE)</f>
        <v>0840061J01XE01</v>
      </c>
    </row>
    <row r="1013" spans="1:7" x14ac:dyDescent="0.2">
      <c r="A1013" t="str">
        <f t="shared" si="15"/>
        <v>0840062J01AA02</v>
      </c>
      <c r="B1013" s="55" t="s">
        <v>21</v>
      </c>
      <c r="C1013" s="55" t="s">
        <v>606</v>
      </c>
      <c r="D1013" s="55" t="s">
        <v>249</v>
      </c>
      <c r="E1013" s="55" t="s">
        <v>348</v>
      </c>
      <c r="F1013" s="57">
        <v>51</v>
      </c>
      <c r="G1013" t="str">
        <f>VLOOKUP(A1013,Rådata!$A$3:$A$2444,1,FALSE)</f>
        <v>0840062J01AA02</v>
      </c>
    </row>
    <row r="1014" spans="1:7" x14ac:dyDescent="0.2">
      <c r="A1014" t="str">
        <f t="shared" si="15"/>
        <v>0840062J01AA04</v>
      </c>
      <c r="B1014" s="55" t="s">
        <v>21</v>
      </c>
      <c r="C1014" s="55" t="s">
        <v>606</v>
      </c>
      <c r="D1014" s="55" t="s">
        <v>264</v>
      </c>
      <c r="E1014" s="55" t="s">
        <v>349</v>
      </c>
      <c r="F1014" s="57">
        <v>17</v>
      </c>
      <c r="G1014" t="str">
        <f>VLOOKUP(A1014,Rådata!$A$3:$A$2444,1,FALSE)</f>
        <v>0840062J01AA04</v>
      </c>
    </row>
    <row r="1015" spans="1:7" x14ac:dyDescent="0.2">
      <c r="A1015" t="str">
        <f t="shared" si="15"/>
        <v>0840062J01AA07</v>
      </c>
      <c r="B1015" s="55" t="s">
        <v>21</v>
      </c>
      <c r="C1015" s="55" t="s">
        <v>606</v>
      </c>
      <c r="D1015" s="55" t="s">
        <v>263</v>
      </c>
      <c r="E1015" s="55" t="s">
        <v>363</v>
      </c>
      <c r="F1015" s="57">
        <v>8</v>
      </c>
      <c r="G1015" t="str">
        <f>VLOOKUP(A1015,Rådata!$A$3:$A$2444,1,FALSE)</f>
        <v>0840062J01AA07</v>
      </c>
    </row>
    <row r="1016" spans="1:7" x14ac:dyDescent="0.2">
      <c r="A1016" t="str">
        <f t="shared" si="15"/>
        <v>0840062J01CA04</v>
      </c>
      <c r="B1016" s="55" t="s">
        <v>21</v>
      </c>
      <c r="C1016" s="55" t="s">
        <v>606</v>
      </c>
      <c r="D1016" s="55" t="s">
        <v>247</v>
      </c>
      <c r="E1016" s="55" t="s">
        <v>350</v>
      </c>
      <c r="F1016" s="57">
        <v>28</v>
      </c>
      <c r="G1016" t="str">
        <f>VLOOKUP(A1016,Rådata!$A$3:$A$2444,1,FALSE)</f>
        <v>0840062J01CA04</v>
      </c>
    </row>
    <row r="1017" spans="1:7" x14ac:dyDescent="0.2">
      <c r="A1017" t="str">
        <f t="shared" si="15"/>
        <v>0840062J01CA08</v>
      </c>
      <c r="B1017" s="55" t="s">
        <v>21</v>
      </c>
      <c r="C1017" s="55" t="s">
        <v>606</v>
      </c>
      <c r="D1017" s="55" t="s">
        <v>262</v>
      </c>
      <c r="E1017" s="55" t="s">
        <v>351</v>
      </c>
      <c r="F1017" s="57">
        <v>203</v>
      </c>
      <c r="G1017" t="str">
        <f>VLOOKUP(A1017,Rådata!$A$3:$A$2444,1,FALSE)</f>
        <v>0840062J01CA08</v>
      </c>
    </row>
    <row r="1018" spans="1:7" x14ac:dyDescent="0.2">
      <c r="A1018" t="str">
        <f t="shared" si="15"/>
        <v>0840062J01CE02</v>
      </c>
      <c r="B1018" s="55" t="s">
        <v>21</v>
      </c>
      <c r="C1018" s="55" t="s">
        <v>606</v>
      </c>
      <c r="D1018" s="55" t="s">
        <v>246</v>
      </c>
      <c r="E1018" s="55" t="s">
        <v>352</v>
      </c>
      <c r="F1018" s="57">
        <v>321</v>
      </c>
      <c r="G1018" t="str">
        <f>VLOOKUP(A1018,Rådata!$A$3:$A$2444,1,FALSE)</f>
        <v>0840062J01CE02</v>
      </c>
    </row>
    <row r="1019" spans="1:7" x14ac:dyDescent="0.2">
      <c r="A1019" t="str">
        <f t="shared" si="15"/>
        <v>0840062J01CF05</v>
      </c>
      <c r="B1019" s="55" t="s">
        <v>21</v>
      </c>
      <c r="C1019" s="55" t="s">
        <v>606</v>
      </c>
      <c r="D1019" s="55" t="s">
        <v>251</v>
      </c>
      <c r="E1019" s="55" t="s">
        <v>353</v>
      </c>
      <c r="F1019" s="57">
        <v>157</v>
      </c>
      <c r="G1019" t="str">
        <f>VLOOKUP(A1019,Rådata!$A$3:$A$2444,1,FALSE)</f>
        <v>0840062J01CF05</v>
      </c>
    </row>
    <row r="1020" spans="1:7" x14ac:dyDescent="0.2">
      <c r="A1020" t="str">
        <f t="shared" si="15"/>
        <v>0840062J01CR02</v>
      </c>
      <c r="B1020" s="55" t="s">
        <v>21</v>
      </c>
      <c r="C1020" s="55" t="s">
        <v>606</v>
      </c>
      <c r="D1020" s="55" t="s">
        <v>253</v>
      </c>
      <c r="E1020" s="55" t="s">
        <v>640</v>
      </c>
      <c r="F1020" s="57">
        <v>9</v>
      </c>
      <c r="G1020" t="str">
        <f>VLOOKUP(A1020,Rådata!$A$3:$A$2444,1,FALSE)</f>
        <v>0840062J01CR02</v>
      </c>
    </row>
    <row r="1021" spans="1:7" x14ac:dyDescent="0.2">
      <c r="A1021" t="str">
        <f t="shared" si="15"/>
        <v>0840062J01DB05</v>
      </c>
      <c r="B1021" s="55" t="s">
        <v>21</v>
      </c>
      <c r="C1021" s="55" t="s">
        <v>606</v>
      </c>
      <c r="D1021" s="55" t="s">
        <v>261</v>
      </c>
      <c r="E1021" s="55" t="s">
        <v>355</v>
      </c>
      <c r="F1021" s="57">
        <v>9</v>
      </c>
      <c r="G1021" t="str">
        <f>VLOOKUP(A1021,Rådata!$A$3:$A$2444,1,FALSE)</f>
        <v>0840062J01DB05</v>
      </c>
    </row>
    <row r="1022" spans="1:7" x14ac:dyDescent="0.2">
      <c r="A1022" t="str">
        <f t="shared" si="15"/>
        <v>0840062J01EA01</v>
      </c>
      <c r="B1022" s="55" t="s">
        <v>21</v>
      </c>
      <c r="C1022" s="55" t="s">
        <v>606</v>
      </c>
      <c r="D1022" s="55" t="s">
        <v>259</v>
      </c>
      <c r="E1022" s="55" t="s">
        <v>356</v>
      </c>
      <c r="F1022" s="57">
        <v>63</v>
      </c>
      <c r="G1022" t="str">
        <f>VLOOKUP(A1022,Rådata!$A$3:$A$2444,1,FALSE)</f>
        <v>0840062J01EA01</v>
      </c>
    </row>
    <row r="1023" spans="1:7" x14ac:dyDescent="0.2">
      <c r="A1023" t="str">
        <f t="shared" si="15"/>
        <v>0840062J01EE01</v>
      </c>
      <c r="B1023" s="55" t="s">
        <v>21</v>
      </c>
      <c r="C1023" s="55" t="s">
        <v>606</v>
      </c>
      <c r="D1023" s="55" t="s">
        <v>258</v>
      </c>
      <c r="E1023" s="55" t="s">
        <v>364</v>
      </c>
      <c r="F1023" s="57">
        <v>7</v>
      </c>
      <c r="G1023" t="str">
        <f>VLOOKUP(A1023,Rådata!$A$3:$A$2444,1,FALSE)</f>
        <v>0840062J01EE01</v>
      </c>
    </row>
    <row r="1024" spans="1:7" x14ac:dyDescent="0.2">
      <c r="A1024" t="str">
        <f t="shared" si="15"/>
        <v>0840062J01FA09</v>
      </c>
      <c r="B1024" s="55" t="s">
        <v>21</v>
      </c>
      <c r="C1024" s="55" t="s">
        <v>606</v>
      </c>
      <c r="D1024" s="55" t="s">
        <v>257</v>
      </c>
      <c r="E1024" s="55" t="s">
        <v>375</v>
      </c>
      <c r="F1024" s="57">
        <v>3</v>
      </c>
      <c r="G1024" t="str">
        <f>VLOOKUP(A1024,Rådata!$A$3:$A$2444,1,FALSE)</f>
        <v>0840062J01FA09</v>
      </c>
    </row>
    <row r="1025" spans="1:7" x14ac:dyDescent="0.2">
      <c r="A1025" t="str">
        <f t="shared" si="15"/>
        <v>0840062J01FA10</v>
      </c>
      <c r="B1025" s="55" t="s">
        <v>21</v>
      </c>
      <c r="C1025" s="55" t="s">
        <v>606</v>
      </c>
      <c r="D1025" s="55" t="s">
        <v>268</v>
      </c>
      <c r="E1025" s="55" t="s">
        <v>368</v>
      </c>
      <c r="F1025" s="57">
        <v>6</v>
      </c>
      <c r="G1025" t="str">
        <f>VLOOKUP(A1025,Rådata!$A$3:$A$2444,1,FALSE)</f>
        <v>0840062J01FA10</v>
      </c>
    </row>
    <row r="1026" spans="1:7" x14ac:dyDescent="0.2">
      <c r="A1026" t="str">
        <f t="shared" si="15"/>
        <v>0840062J01FF01</v>
      </c>
      <c r="B1026" s="55" t="s">
        <v>21</v>
      </c>
      <c r="C1026" s="55" t="s">
        <v>606</v>
      </c>
      <c r="D1026" s="55" t="s">
        <v>248</v>
      </c>
      <c r="E1026" s="55" t="s">
        <v>358</v>
      </c>
      <c r="F1026" s="57">
        <v>43</v>
      </c>
      <c r="G1026" t="str">
        <f>VLOOKUP(A1026,Rådata!$A$3:$A$2444,1,FALSE)</f>
        <v>0840062J01FF01</v>
      </c>
    </row>
    <row r="1027" spans="1:7" x14ac:dyDescent="0.2">
      <c r="A1027" t="str">
        <f t="shared" ref="A1027:A1090" si="16">B1027&amp;D1027</f>
        <v>0840062J01MA02</v>
      </c>
      <c r="B1027" s="55" t="s">
        <v>21</v>
      </c>
      <c r="C1027" s="55" t="s">
        <v>606</v>
      </c>
      <c r="D1027" s="55" t="s">
        <v>252</v>
      </c>
      <c r="E1027" s="55" t="s">
        <v>359</v>
      </c>
      <c r="F1027" s="57">
        <v>53</v>
      </c>
      <c r="G1027" t="str">
        <f>VLOOKUP(A1027,Rådata!$A$3:$A$2444,1,FALSE)</f>
        <v>0840062J01MA02</v>
      </c>
    </row>
    <row r="1028" spans="1:7" x14ac:dyDescent="0.2">
      <c r="A1028" t="str">
        <f t="shared" si="16"/>
        <v>0840062J01XE01</v>
      </c>
      <c r="B1028" s="55" t="s">
        <v>21</v>
      </c>
      <c r="C1028" s="55" t="s">
        <v>606</v>
      </c>
      <c r="D1028" s="55" t="s">
        <v>255</v>
      </c>
      <c r="E1028" s="55" t="s">
        <v>361</v>
      </c>
      <c r="F1028" s="57">
        <v>216</v>
      </c>
      <c r="G1028" t="str">
        <f>VLOOKUP(A1028,Rådata!$A$3:$A$2444,1,FALSE)</f>
        <v>0840062J01XE01</v>
      </c>
    </row>
    <row r="1029" spans="1:7" x14ac:dyDescent="0.2">
      <c r="A1029" t="str">
        <f t="shared" si="16"/>
        <v>0840070J01AA02</v>
      </c>
      <c r="B1029" s="55" t="s">
        <v>25</v>
      </c>
      <c r="C1029" s="55" t="s">
        <v>148</v>
      </c>
      <c r="D1029" s="55" t="s">
        <v>249</v>
      </c>
      <c r="E1029" s="55" t="s">
        <v>348</v>
      </c>
      <c r="F1029" s="57">
        <v>53</v>
      </c>
      <c r="G1029" t="str">
        <f>VLOOKUP(A1029,Rådata!$A$3:$A$2444,1,FALSE)</f>
        <v>0840070J01AA02</v>
      </c>
    </row>
    <row r="1030" spans="1:7" x14ac:dyDescent="0.2">
      <c r="A1030" t="str">
        <f t="shared" si="16"/>
        <v>0840070J01AA04</v>
      </c>
      <c r="B1030" s="55" t="s">
        <v>25</v>
      </c>
      <c r="C1030" s="55" t="s">
        <v>148</v>
      </c>
      <c r="D1030" s="55" t="s">
        <v>264</v>
      </c>
      <c r="E1030" s="55" t="s">
        <v>349</v>
      </c>
      <c r="F1030" s="57">
        <v>6</v>
      </c>
      <c r="G1030" t="str">
        <f>VLOOKUP(A1030,Rådata!$A$3:$A$2444,1,FALSE)</f>
        <v>0840070J01AA04</v>
      </c>
    </row>
    <row r="1031" spans="1:7" x14ac:dyDescent="0.2">
      <c r="A1031" t="str">
        <f t="shared" si="16"/>
        <v>0840070J01AA07</v>
      </c>
      <c r="B1031" s="55" t="s">
        <v>25</v>
      </c>
      <c r="C1031" s="55" t="s">
        <v>148</v>
      </c>
      <c r="D1031" s="55" t="s">
        <v>263</v>
      </c>
      <c r="E1031" s="55" t="s">
        <v>363</v>
      </c>
      <c r="F1031" s="57">
        <v>5</v>
      </c>
      <c r="G1031" t="str">
        <f>VLOOKUP(A1031,Rådata!$A$3:$A$2444,1,FALSE)</f>
        <v>0840070J01AA07</v>
      </c>
    </row>
    <row r="1032" spans="1:7" x14ac:dyDescent="0.2">
      <c r="A1032" t="str">
        <f t="shared" si="16"/>
        <v>0840070J01CA04</v>
      </c>
      <c r="B1032" s="55" t="s">
        <v>25</v>
      </c>
      <c r="C1032" s="55" t="s">
        <v>148</v>
      </c>
      <c r="D1032" s="55" t="s">
        <v>247</v>
      </c>
      <c r="E1032" s="55" t="s">
        <v>350</v>
      </c>
      <c r="F1032" s="57">
        <v>39</v>
      </c>
      <c r="G1032" t="str">
        <f>VLOOKUP(A1032,Rådata!$A$3:$A$2444,1,FALSE)</f>
        <v>0840070J01CA04</v>
      </c>
    </row>
    <row r="1033" spans="1:7" x14ac:dyDescent="0.2">
      <c r="A1033" t="str">
        <f t="shared" si="16"/>
        <v>0840070J01CA08</v>
      </c>
      <c r="B1033" s="55" t="s">
        <v>25</v>
      </c>
      <c r="C1033" s="55" t="s">
        <v>148</v>
      </c>
      <c r="D1033" s="55" t="s">
        <v>262</v>
      </c>
      <c r="E1033" s="55" t="s">
        <v>351</v>
      </c>
      <c r="F1033" s="57">
        <v>224</v>
      </c>
      <c r="G1033" t="str">
        <f>VLOOKUP(A1033,Rådata!$A$3:$A$2444,1,FALSE)</f>
        <v>0840070J01CA08</v>
      </c>
    </row>
    <row r="1034" spans="1:7" x14ac:dyDescent="0.2">
      <c r="A1034" t="str">
        <f t="shared" si="16"/>
        <v>0840070J01CE02</v>
      </c>
      <c r="B1034" s="55" t="s">
        <v>25</v>
      </c>
      <c r="C1034" s="55" t="s">
        <v>148</v>
      </c>
      <c r="D1034" s="55" t="s">
        <v>246</v>
      </c>
      <c r="E1034" s="55" t="s">
        <v>352</v>
      </c>
      <c r="F1034" s="57">
        <v>270</v>
      </c>
      <c r="G1034" t="str">
        <f>VLOOKUP(A1034,Rådata!$A$3:$A$2444,1,FALSE)</f>
        <v>0840070J01CE02</v>
      </c>
    </row>
    <row r="1035" spans="1:7" x14ac:dyDescent="0.2">
      <c r="A1035" t="str">
        <f t="shared" si="16"/>
        <v>0840070J01CF05</v>
      </c>
      <c r="B1035" s="55" t="s">
        <v>25</v>
      </c>
      <c r="C1035" s="55" t="s">
        <v>148</v>
      </c>
      <c r="D1035" s="55" t="s">
        <v>251</v>
      </c>
      <c r="E1035" s="55" t="s">
        <v>353</v>
      </c>
      <c r="F1035" s="57">
        <v>126</v>
      </c>
      <c r="G1035" t="str">
        <f>VLOOKUP(A1035,Rådata!$A$3:$A$2444,1,FALSE)</f>
        <v>0840070J01CF05</v>
      </c>
    </row>
    <row r="1036" spans="1:7" x14ac:dyDescent="0.2">
      <c r="A1036" t="str">
        <f t="shared" si="16"/>
        <v>0840070J01CR02</v>
      </c>
      <c r="B1036" s="55" t="s">
        <v>25</v>
      </c>
      <c r="C1036" s="55" t="s">
        <v>148</v>
      </c>
      <c r="D1036" s="55" t="s">
        <v>253</v>
      </c>
      <c r="E1036" s="55" t="s">
        <v>640</v>
      </c>
      <c r="F1036" s="57">
        <v>14</v>
      </c>
      <c r="G1036" t="str">
        <f>VLOOKUP(A1036,Rådata!$A$3:$A$2444,1,FALSE)</f>
        <v>0840070J01CR02</v>
      </c>
    </row>
    <row r="1037" spans="1:7" x14ac:dyDescent="0.2">
      <c r="A1037" t="str">
        <f t="shared" si="16"/>
        <v>0840070J01DB05</v>
      </c>
      <c r="B1037" s="55" t="s">
        <v>25</v>
      </c>
      <c r="C1037" s="55" t="s">
        <v>148</v>
      </c>
      <c r="D1037" s="55" t="s">
        <v>261</v>
      </c>
      <c r="E1037" s="55" t="s">
        <v>355</v>
      </c>
      <c r="F1037" s="57">
        <v>20</v>
      </c>
      <c r="G1037" t="str">
        <f>VLOOKUP(A1037,Rådata!$A$3:$A$2444,1,FALSE)</f>
        <v>0840070J01DB05</v>
      </c>
    </row>
    <row r="1038" spans="1:7" x14ac:dyDescent="0.2">
      <c r="A1038" t="str">
        <f t="shared" si="16"/>
        <v>0840070J01EA01</v>
      </c>
      <c r="B1038" s="55" t="s">
        <v>25</v>
      </c>
      <c r="C1038" s="55" t="s">
        <v>148</v>
      </c>
      <c r="D1038" s="55" t="s">
        <v>259</v>
      </c>
      <c r="E1038" s="55" t="s">
        <v>356</v>
      </c>
      <c r="F1038" s="57">
        <v>9</v>
      </c>
      <c r="G1038" t="str">
        <f>VLOOKUP(A1038,Rådata!$A$3:$A$2444,1,FALSE)</f>
        <v>0840070J01EA01</v>
      </c>
    </row>
    <row r="1039" spans="1:7" x14ac:dyDescent="0.2">
      <c r="A1039" t="str">
        <f t="shared" si="16"/>
        <v>0840070J01EE01</v>
      </c>
      <c r="B1039" s="55" t="s">
        <v>25</v>
      </c>
      <c r="C1039" s="55" t="s">
        <v>148</v>
      </c>
      <c r="D1039" s="55" t="s">
        <v>258</v>
      </c>
      <c r="E1039" s="55" t="s">
        <v>364</v>
      </c>
      <c r="F1039" s="57">
        <v>8</v>
      </c>
      <c r="G1039" t="str">
        <f>VLOOKUP(A1039,Rådata!$A$3:$A$2444,1,FALSE)</f>
        <v>0840070J01EE01</v>
      </c>
    </row>
    <row r="1040" spans="1:7" x14ac:dyDescent="0.2">
      <c r="A1040" t="str">
        <f t="shared" si="16"/>
        <v>0840070J01FA01</v>
      </c>
      <c r="B1040" s="55" t="s">
        <v>25</v>
      </c>
      <c r="C1040" s="55" t="s">
        <v>148</v>
      </c>
      <c r="D1040" s="55" t="s">
        <v>250</v>
      </c>
      <c r="E1040" s="55" t="s">
        <v>357</v>
      </c>
      <c r="F1040" s="57">
        <v>3</v>
      </c>
      <c r="G1040" t="str">
        <f>VLOOKUP(A1040,Rådata!$A$3:$A$2444,1,FALSE)</f>
        <v>0840070J01FA01</v>
      </c>
    </row>
    <row r="1041" spans="1:7" x14ac:dyDescent="0.2">
      <c r="A1041" t="str">
        <f t="shared" si="16"/>
        <v>0840070J01FA09</v>
      </c>
      <c r="B1041" s="55" t="s">
        <v>25</v>
      </c>
      <c r="C1041" s="55" t="s">
        <v>148</v>
      </c>
      <c r="D1041" s="55" t="s">
        <v>257</v>
      </c>
      <c r="E1041" s="55" t="s">
        <v>375</v>
      </c>
      <c r="F1041" s="57">
        <v>5</v>
      </c>
      <c r="G1041" t="str">
        <f>VLOOKUP(A1041,Rådata!$A$3:$A$2444,1,FALSE)</f>
        <v>0840070J01FA09</v>
      </c>
    </row>
    <row r="1042" spans="1:7" x14ac:dyDescent="0.2">
      <c r="A1042" t="str">
        <f t="shared" si="16"/>
        <v>0840070J01FA10</v>
      </c>
      <c r="B1042" s="55" t="s">
        <v>25</v>
      </c>
      <c r="C1042" s="55" t="s">
        <v>148</v>
      </c>
      <c r="D1042" s="55" t="s">
        <v>268</v>
      </c>
      <c r="E1042" s="55" t="s">
        <v>368</v>
      </c>
      <c r="F1042" s="57">
        <v>3</v>
      </c>
      <c r="G1042" t="str">
        <f>VLOOKUP(A1042,Rådata!$A$3:$A$2444,1,FALSE)</f>
        <v>0840070J01FA10</v>
      </c>
    </row>
    <row r="1043" spans="1:7" x14ac:dyDescent="0.2">
      <c r="A1043" t="str">
        <f t="shared" si="16"/>
        <v>0840070J01FF01</v>
      </c>
      <c r="B1043" s="55" t="s">
        <v>25</v>
      </c>
      <c r="C1043" s="55" t="s">
        <v>148</v>
      </c>
      <c r="D1043" s="55" t="s">
        <v>248</v>
      </c>
      <c r="E1043" s="55" t="s">
        <v>358</v>
      </c>
      <c r="F1043" s="57">
        <v>22</v>
      </c>
      <c r="G1043" t="str">
        <f>VLOOKUP(A1043,Rådata!$A$3:$A$2444,1,FALSE)</f>
        <v>0840070J01FF01</v>
      </c>
    </row>
    <row r="1044" spans="1:7" x14ac:dyDescent="0.2">
      <c r="A1044" t="str">
        <f t="shared" si="16"/>
        <v>0840070J01MA02</v>
      </c>
      <c r="B1044" s="55" t="s">
        <v>25</v>
      </c>
      <c r="C1044" s="55" t="s">
        <v>148</v>
      </c>
      <c r="D1044" s="55" t="s">
        <v>252</v>
      </c>
      <c r="E1044" s="55" t="s">
        <v>359</v>
      </c>
      <c r="F1044" s="57">
        <v>68</v>
      </c>
      <c r="G1044" t="str">
        <f>VLOOKUP(A1044,Rådata!$A$3:$A$2444,1,FALSE)</f>
        <v>0840070J01MA02</v>
      </c>
    </row>
    <row r="1045" spans="1:7" x14ac:dyDescent="0.2">
      <c r="A1045" t="str">
        <f t="shared" si="16"/>
        <v>0840070J01XE01</v>
      </c>
      <c r="B1045" s="55" t="s">
        <v>25</v>
      </c>
      <c r="C1045" s="55" t="s">
        <v>148</v>
      </c>
      <c r="D1045" s="55" t="s">
        <v>255</v>
      </c>
      <c r="E1045" s="55" t="s">
        <v>361</v>
      </c>
      <c r="F1045" s="57">
        <v>207</v>
      </c>
      <c r="G1045" t="str">
        <f>VLOOKUP(A1045,Rådata!$A$3:$A$2444,1,FALSE)</f>
        <v>0840070J01XE01</v>
      </c>
    </row>
    <row r="1046" spans="1:7" x14ac:dyDescent="0.2">
      <c r="A1046" t="str">
        <f t="shared" si="16"/>
        <v>0840072J01AA02</v>
      </c>
      <c r="B1046" s="55" t="s">
        <v>40</v>
      </c>
      <c r="C1046" s="55" t="s">
        <v>163</v>
      </c>
      <c r="D1046" s="55" t="s">
        <v>249</v>
      </c>
      <c r="E1046" s="55" t="s">
        <v>348</v>
      </c>
      <c r="F1046" s="57">
        <v>43</v>
      </c>
      <c r="G1046" t="str">
        <f>VLOOKUP(A1046,Rådata!$A$3:$A$2444,1,FALSE)</f>
        <v>0840072J01AA02</v>
      </c>
    </row>
    <row r="1047" spans="1:7" x14ac:dyDescent="0.2">
      <c r="A1047" t="str">
        <f t="shared" si="16"/>
        <v>0840072J01AA04</v>
      </c>
      <c r="B1047" s="55" t="s">
        <v>40</v>
      </c>
      <c r="C1047" s="55" t="s">
        <v>163</v>
      </c>
      <c r="D1047" s="55" t="s">
        <v>264</v>
      </c>
      <c r="E1047" s="55" t="s">
        <v>349</v>
      </c>
      <c r="F1047" s="57">
        <v>4</v>
      </c>
      <c r="G1047" t="str">
        <f>VLOOKUP(A1047,Rådata!$A$3:$A$2444,1,FALSE)</f>
        <v>0840072J01AA04</v>
      </c>
    </row>
    <row r="1048" spans="1:7" x14ac:dyDescent="0.2">
      <c r="A1048" t="str">
        <f t="shared" si="16"/>
        <v>0840072J01CA04</v>
      </c>
      <c r="B1048" s="55" t="s">
        <v>40</v>
      </c>
      <c r="C1048" s="55" t="s">
        <v>163</v>
      </c>
      <c r="D1048" s="55" t="s">
        <v>247</v>
      </c>
      <c r="E1048" s="55" t="s">
        <v>350</v>
      </c>
      <c r="F1048" s="57">
        <v>11</v>
      </c>
      <c r="G1048" t="str">
        <f>VLOOKUP(A1048,Rådata!$A$3:$A$2444,1,FALSE)</f>
        <v>0840072J01CA04</v>
      </c>
    </row>
    <row r="1049" spans="1:7" x14ac:dyDescent="0.2">
      <c r="A1049" t="str">
        <f t="shared" si="16"/>
        <v>0840072J01CA08</v>
      </c>
      <c r="B1049" s="55" t="s">
        <v>40</v>
      </c>
      <c r="C1049" s="55" t="s">
        <v>163</v>
      </c>
      <c r="D1049" s="55" t="s">
        <v>262</v>
      </c>
      <c r="E1049" s="55" t="s">
        <v>351</v>
      </c>
      <c r="F1049" s="57">
        <v>110</v>
      </c>
      <c r="G1049" t="str">
        <f>VLOOKUP(A1049,Rådata!$A$3:$A$2444,1,FALSE)</f>
        <v>0840072J01CA08</v>
      </c>
    </row>
    <row r="1050" spans="1:7" x14ac:dyDescent="0.2">
      <c r="A1050" t="str">
        <f t="shared" si="16"/>
        <v>0840072J01CE02</v>
      </c>
      <c r="B1050" s="55" t="s">
        <v>40</v>
      </c>
      <c r="C1050" s="55" t="s">
        <v>163</v>
      </c>
      <c r="D1050" s="55" t="s">
        <v>246</v>
      </c>
      <c r="E1050" s="55" t="s">
        <v>352</v>
      </c>
      <c r="F1050" s="57">
        <v>81</v>
      </c>
      <c r="G1050" t="str">
        <f>VLOOKUP(A1050,Rådata!$A$3:$A$2444,1,FALSE)</f>
        <v>0840072J01CE02</v>
      </c>
    </row>
    <row r="1051" spans="1:7" x14ac:dyDescent="0.2">
      <c r="A1051" t="str">
        <f t="shared" si="16"/>
        <v>0840072J01CF05</v>
      </c>
      <c r="B1051" s="55" t="s">
        <v>40</v>
      </c>
      <c r="C1051" s="55" t="s">
        <v>163</v>
      </c>
      <c r="D1051" s="55" t="s">
        <v>251</v>
      </c>
      <c r="E1051" s="55" t="s">
        <v>353</v>
      </c>
      <c r="F1051" s="57">
        <v>53</v>
      </c>
      <c r="G1051" t="str">
        <f>VLOOKUP(A1051,Rådata!$A$3:$A$2444,1,FALSE)</f>
        <v>0840072J01CF05</v>
      </c>
    </row>
    <row r="1052" spans="1:7" x14ac:dyDescent="0.2">
      <c r="A1052" t="str">
        <f t="shared" si="16"/>
        <v>0840072J01CR02</v>
      </c>
      <c r="B1052" s="55" t="s">
        <v>40</v>
      </c>
      <c r="C1052" s="55" t="s">
        <v>163</v>
      </c>
      <c r="D1052" s="55" t="s">
        <v>253</v>
      </c>
      <c r="E1052" s="55" t="s">
        <v>640</v>
      </c>
      <c r="F1052" s="57">
        <v>5</v>
      </c>
      <c r="G1052" t="str">
        <f>VLOOKUP(A1052,Rådata!$A$3:$A$2444,1,FALSE)</f>
        <v>0840072J01CR02</v>
      </c>
    </row>
    <row r="1053" spans="1:7" x14ac:dyDescent="0.2">
      <c r="A1053" t="str">
        <f t="shared" si="16"/>
        <v>0840072J01DB05</v>
      </c>
      <c r="B1053" s="55" t="s">
        <v>40</v>
      </c>
      <c r="C1053" s="55" t="s">
        <v>163</v>
      </c>
      <c r="D1053" s="55" t="s">
        <v>261</v>
      </c>
      <c r="E1053" s="55" t="s">
        <v>355</v>
      </c>
      <c r="F1053" s="57">
        <v>4</v>
      </c>
      <c r="G1053" t="str">
        <f>VLOOKUP(A1053,Rådata!$A$3:$A$2444,1,FALSE)</f>
        <v>0840072J01DB05</v>
      </c>
    </row>
    <row r="1054" spans="1:7" x14ac:dyDescent="0.2">
      <c r="A1054" t="str">
        <f t="shared" si="16"/>
        <v>0840072J01EA01</v>
      </c>
      <c r="B1054" s="55" t="s">
        <v>40</v>
      </c>
      <c r="C1054" s="55" t="s">
        <v>163</v>
      </c>
      <c r="D1054" s="55" t="s">
        <v>259</v>
      </c>
      <c r="E1054" s="55" t="s">
        <v>356</v>
      </c>
      <c r="F1054" s="57">
        <v>51</v>
      </c>
      <c r="G1054" t="str">
        <f>VLOOKUP(A1054,Rådata!$A$3:$A$2444,1,FALSE)</f>
        <v>0840072J01EA01</v>
      </c>
    </row>
    <row r="1055" spans="1:7" x14ac:dyDescent="0.2">
      <c r="A1055" t="str">
        <f t="shared" si="16"/>
        <v>0840072J01EE01</v>
      </c>
      <c r="B1055" s="55" t="s">
        <v>40</v>
      </c>
      <c r="C1055" s="55" t="s">
        <v>163</v>
      </c>
      <c r="D1055" s="55" t="s">
        <v>258</v>
      </c>
      <c r="E1055" s="55" t="s">
        <v>364</v>
      </c>
      <c r="F1055" s="57">
        <v>14</v>
      </c>
      <c r="G1055" t="str">
        <f>VLOOKUP(A1055,Rådata!$A$3:$A$2444,1,FALSE)</f>
        <v>0840072J01EE01</v>
      </c>
    </row>
    <row r="1056" spans="1:7" x14ac:dyDescent="0.2">
      <c r="A1056" t="str">
        <f t="shared" si="16"/>
        <v>0840072J01FA01</v>
      </c>
      <c r="B1056" s="55" t="s">
        <v>40</v>
      </c>
      <c r="C1056" s="55" t="s">
        <v>163</v>
      </c>
      <c r="D1056" s="55" t="s">
        <v>250</v>
      </c>
      <c r="E1056" s="55" t="s">
        <v>357</v>
      </c>
      <c r="F1056" s="57">
        <v>1</v>
      </c>
      <c r="G1056" t="str">
        <f>VLOOKUP(A1056,Rådata!$A$3:$A$2444,1,FALSE)</f>
        <v>0840072J01FA01</v>
      </c>
    </row>
    <row r="1057" spans="1:7" x14ac:dyDescent="0.2">
      <c r="A1057" t="str">
        <f t="shared" si="16"/>
        <v>0840072J01FA09</v>
      </c>
      <c r="B1057" s="55" t="s">
        <v>40</v>
      </c>
      <c r="C1057" s="55" t="s">
        <v>163</v>
      </c>
      <c r="D1057" s="55" t="s">
        <v>257</v>
      </c>
      <c r="E1057" s="55" t="s">
        <v>375</v>
      </c>
      <c r="F1057" s="57">
        <v>5</v>
      </c>
      <c r="G1057" t="e">
        <f>VLOOKUP(A1057,Rådata!$A$3:$A$2444,1,FALSE)</f>
        <v>#N/A</v>
      </c>
    </row>
    <row r="1058" spans="1:7" x14ac:dyDescent="0.2">
      <c r="A1058" t="str">
        <f t="shared" si="16"/>
        <v>0840072J01FA10</v>
      </c>
      <c r="B1058" s="55" t="s">
        <v>40</v>
      </c>
      <c r="C1058" s="55" t="s">
        <v>163</v>
      </c>
      <c r="D1058" s="55" t="s">
        <v>268</v>
      </c>
      <c r="E1058" s="55" t="s">
        <v>368</v>
      </c>
      <c r="F1058" s="57">
        <v>5</v>
      </c>
      <c r="G1058" t="str">
        <f>VLOOKUP(A1058,Rådata!$A$3:$A$2444,1,FALSE)</f>
        <v>0840072J01FA10</v>
      </c>
    </row>
    <row r="1059" spans="1:7" x14ac:dyDescent="0.2">
      <c r="A1059" t="str">
        <f t="shared" si="16"/>
        <v>0840072J01FF01</v>
      </c>
      <c r="B1059" s="55" t="s">
        <v>40</v>
      </c>
      <c r="C1059" s="55" t="s">
        <v>163</v>
      </c>
      <c r="D1059" s="55" t="s">
        <v>248</v>
      </c>
      <c r="E1059" s="55" t="s">
        <v>358</v>
      </c>
      <c r="F1059" s="57">
        <v>26</v>
      </c>
      <c r="G1059" t="str">
        <f>VLOOKUP(A1059,Rådata!$A$3:$A$2444,1,FALSE)</f>
        <v>0840072J01FF01</v>
      </c>
    </row>
    <row r="1060" spans="1:7" x14ac:dyDescent="0.2">
      <c r="A1060" t="str">
        <f t="shared" si="16"/>
        <v>0840072J01MA02</v>
      </c>
      <c r="B1060" s="55" t="s">
        <v>40</v>
      </c>
      <c r="C1060" s="55" t="s">
        <v>163</v>
      </c>
      <c r="D1060" s="55" t="s">
        <v>252</v>
      </c>
      <c r="E1060" s="55" t="s">
        <v>359</v>
      </c>
      <c r="F1060" s="57">
        <v>23</v>
      </c>
      <c r="G1060" t="str">
        <f>VLOOKUP(A1060,Rådata!$A$3:$A$2444,1,FALSE)</f>
        <v>0840072J01MA02</v>
      </c>
    </row>
    <row r="1061" spans="1:7" x14ac:dyDescent="0.2">
      <c r="A1061" t="str">
        <f t="shared" si="16"/>
        <v>0840072J01XE01</v>
      </c>
      <c r="B1061" s="55" t="s">
        <v>40</v>
      </c>
      <c r="C1061" s="55" t="s">
        <v>163</v>
      </c>
      <c r="D1061" s="55" t="s">
        <v>255</v>
      </c>
      <c r="E1061" s="55" t="s">
        <v>361</v>
      </c>
      <c r="F1061" s="57">
        <v>81</v>
      </c>
      <c r="G1061" t="str">
        <f>VLOOKUP(A1061,Rådata!$A$3:$A$2444,1,FALSE)</f>
        <v>0840072J01XE01</v>
      </c>
    </row>
    <row r="1062" spans="1:7" x14ac:dyDescent="0.2">
      <c r="A1062" t="str">
        <f t="shared" si="16"/>
        <v>0840075J01AA02</v>
      </c>
      <c r="B1062" s="55" t="s">
        <v>2</v>
      </c>
      <c r="C1062" s="55" t="s">
        <v>130</v>
      </c>
      <c r="D1062" s="55" t="s">
        <v>249</v>
      </c>
      <c r="E1062" s="55" t="s">
        <v>348</v>
      </c>
      <c r="F1062" s="57">
        <v>118</v>
      </c>
      <c r="G1062" t="str">
        <f>VLOOKUP(A1062,Rådata!$A$3:$A$2444,1,FALSE)</f>
        <v>0840075J01AA02</v>
      </c>
    </row>
    <row r="1063" spans="1:7" x14ac:dyDescent="0.2">
      <c r="A1063" t="str">
        <f t="shared" si="16"/>
        <v>0840075J01AA04</v>
      </c>
      <c r="B1063" s="55" t="s">
        <v>2</v>
      </c>
      <c r="C1063" s="55" t="s">
        <v>130</v>
      </c>
      <c r="D1063" s="55" t="s">
        <v>264</v>
      </c>
      <c r="E1063" s="55" t="s">
        <v>349</v>
      </c>
      <c r="F1063" s="57">
        <v>19</v>
      </c>
      <c r="G1063" t="str">
        <f>VLOOKUP(A1063,Rådata!$A$3:$A$2444,1,FALSE)</f>
        <v>0840075J01AA04</v>
      </c>
    </row>
    <row r="1064" spans="1:7" x14ac:dyDescent="0.2">
      <c r="A1064" t="str">
        <f t="shared" si="16"/>
        <v>0840075J01AA07</v>
      </c>
      <c r="B1064" s="55" t="s">
        <v>2</v>
      </c>
      <c r="C1064" s="55" t="s">
        <v>130</v>
      </c>
      <c r="D1064" s="55" t="s">
        <v>263</v>
      </c>
      <c r="E1064" s="55" t="s">
        <v>363</v>
      </c>
      <c r="F1064" s="57">
        <v>6</v>
      </c>
      <c r="G1064" t="str">
        <f>VLOOKUP(A1064,Rådata!$A$3:$A$2444,1,FALSE)</f>
        <v>0840075J01AA07</v>
      </c>
    </row>
    <row r="1065" spans="1:7" x14ac:dyDescent="0.2">
      <c r="A1065" t="str">
        <f t="shared" si="16"/>
        <v>0840075J01CA04</v>
      </c>
      <c r="B1065" s="55" t="s">
        <v>2</v>
      </c>
      <c r="C1065" s="55" t="s">
        <v>130</v>
      </c>
      <c r="D1065" s="55" t="s">
        <v>247</v>
      </c>
      <c r="E1065" s="55" t="s">
        <v>350</v>
      </c>
      <c r="F1065" s="57">
        <v>43</v>
      </c>
      <c r="G1065" t="str">
        <f>VLOOKUP(A1065,Rådata!$A$3:$A$2444,1,FALSE)</f>
        <v>0840075J01CA04</v>
      </c>
    </row>
    <row r="1066" spans="1:7" x14ac:dyDescent="0.2">
      <c r="A1066" t="str">
        <f t="shared" si="16"/>
        <v>0840075J01CA08</v>
      </c>
      <c r="B1066" s="55" t="s">
        <v>2</v>
      </c>
      <c r="C1066" s="55" t="s">
        <v>130</v>
      </c>
      <c r="D1066" s="55" t="s">
        <v>262</v>
      </c>
      <c r="E1066" s="55" t="s">
        <v>351</v>
      </c>
      <c r="F1066" s="57">
        <v>312</v>
      </c>
      <c r="G1066" t="str">
        <f>VLOOKUP(A1066,Rådata!$A$3:$A$2444,1,FALSE)</f>
        <v>0840075J01CA08</v>
      </c>
    </row>
    <row r="1067" spans="1:7" x14ac:dyDescent="0.2">
      <c r="A1067" t="str">
        <f t="shared" si="16"/>
        <v>0840075J01CE02</v>
      </c>
      <c r="B1067" s="55" t="s">
        <v>2</v>
      </c>
      <c r="C1067" s="55" t="s">
        <v>130</v>
      </c>
      <c r="D1067" s="55" t="s">
        <v>246</v>
      </c>
      <c r="E1067" s="55" t="s">
        <v>352</v>
      </c>
      <c r="F1067" s="57">
        <v>624</v>
      </c>
      <c r="G1067" t="str">
        <f>VLOOKUP(A1067,Rådata!$A$3:$A$2444,1,FALSE)</f>
        <v>0840075J01CE02</v>
      </c>
    </row>
    <row r="1068" spans="1:7" x14ac:dyDescent="0.2">
      <c r="A1068" t="str">
        <f t="shared" si="16"/>
        <v>0840075J01CF05</v>
      </c>
      <c r="B1068" s="55" t="s">
        <v>2</v>
      </c>
      <c r="C1068" s="55" t="s">
        <v>130</v>
      </c>
      <c r="D1068" s="55" t="s">
        <v>251</v>
      </c>
      <c r="E1068" s="55" t="s">
        <v>353</v>
      </c>
      <c r="F1068" s="57">
        <v>248</v>
      </c>
      <c r="G1068" t="str">
        <f>VLOOKUP(A1068,Rådata!$A$3:$A$2444,1,FALSE)</f>
        <v>0840075J01CF05</v>
      </c>
    </row>
    <row r="1069" spans="1:7" x14ac:dyDescent="0.2">
      <c r="A1069" t="str">
        <f t="shared" si="16"/>
        <v>0840075J01CR02</v>
      </c>
      <c r="B1069" s="55" t="s">
        <v>2</v>
      </c>
      <c r="C1069" s="55" t="s">
        <v>130</v>
      </c>
      <c r="D1069" s="55" t="s">
        <v>253</v>
      </c>
      <c r="E1069" s="55" t="s">
        <v>640</v>
      </c>
      <c r="F1069" s="57">
        <v>23</v>
      </c>
      <c r="G1069" t="str">
        <f>VLOOKUP(A1069,Rådata!$A$3:$A$2444,1,FALSE)</f>
        <v>0840075J01CR02</v>
      </c>
    </row>
    <row r="1070" spans="1:7" x14ac:dyDescent="0.2">
      <c r="A1070" t="str">
        <f t="shared" si="16"/>
        <v>0840075J01DB05</v>
      </c>
      <c r="B1070" s="55" t="s">
        <v>2</v>
      </c>
      <c r="C1070" s="55" t="s">
        <v>130</v>
      </c>
      <c r="D1070" s="55" t="s">
        <v>261</v>
      </c>
      <c r="E1070" s="55" t="s">
        <v>355</v>
      </c>
      <c r="F1070" s="57">
        <v>26</v>
      </c>
      <c r="G1070" t="str">
        <f>VLOOKUP(A1070,Rådata!$A$3:$A$2444,1,FALSE)</f>
        <v>0840075J01DB05</v>
      </c>
    </row>
    <row r="1071" spans="1:7" x14ac:dyDescent="0.2">
      <c r="A1071" t="str">
        <f t="shared" si="16"/>
        <v>0840075J01EA01</v>
      </c>
      <c r="B1071" s="55" t="s">
        <v>2</v>
      </c>
      <c r="C1071" s="55" t="s">
        <v>130</v>
      </c>
      <c r="D1071" s="55" t="s">
        <v>259</v>
      </c>
      <c r="E1071" s="55" t="s">
        <v>356</v>
      </c>
      <c r="F1071" s="57">
        <v>46</v>
      </c>
      <c r="G1071" t="str">
        <f>VLOOKUP(A1071,Rådata!$A$3:$A$2444,1,FALSE)</f>
        <v>0840075J01EA01</v>
      </c>
    </row>
    <row r="1072" spans="1:7" x14ac:dyDescent="0.2">
      <c r="A1072" t="str">
        <f t="shared" si="16"/>
        <v>0840075J01EE01</v>
      </c>
      <c r="B1072" s="55" t="s">
        <v>2</v>
      </c>
      <c r="C1072" s="55" t="s">
        <v>130</v>
      </c>
      <c r="D1072" s="55" t="s">
        <v>258</v>
      </c>
      <c r="E1072" s="55" t="s">
        <v>364</v>
      </c>
      <c r="F1072" s="57">
        <v>26</v>
      </c>
      <c r="G1072" t="str">
        <f>VLOOKUP(A1072,Rådata!$A$3:$A$2444,1,FALSE)</f>
        <v>0840075J01EE01</v>
      </c>
    </row>
    <row r="1073" spans="1:7" x14ac:dyDescent="0.2">
      <c r="A1073" t="str">
        <f t="shared" si="16"/>
        <v>0840075J01FA01</v>
      </c>
      <c r="B1073" s="55" t="s">
        <v>2</v>
      </c>
      <c r="C1073" s="55" t="s">
        <v>130</v>
      </c>
      <c r="D1073" s="55" t="s">
        <v>250</v>
      </c>
      <c r="E1073" s="55" t="s">
        <v>357</v>
      </c>
      <c r="F1073" s="57">
        <v>3</v>
      </c>
      <c r="G1073" t="str">
        <f>VLOOKUP(A1073,Rådata!$A$3:$A$2444,1,FALSE)</f>
        <v>0840075J01FA01</v>
      </c>
    </row>
    <row r="1074" spans="1:7" x14ac:dyDescent="0.2">
      <c r="A1074" t="str">
        <f t="shared" si="16"/>
        <v>0840075J01FA09</v>
      </c>
      <c r="B1074" s="55" t="s">
        <v>2</v>
      </c>
      <c r="C1074" s="55" t="s">
        <v>130</v>
      </c>
      <c r="D1074" s="55" t="s">
        <v>257</v>
      </c>
      <c r="E1074" s="55" t="s">
        <v>375</v>
      </c>
      <c r="F1074" s="57">
        <v>23</v>
      </c>
      <c r="G1074" t="str">
        <f>VLOOKUP(A1074,Rådata!$A$3:$A$2444,1,FALSE)</f>
        <v>0840075J01FA09</v>
      </c>
    </row>
    <row r="1075" spans="1:7" x14ac:dyDescent="0.2">
      <c r="A1075" t="str">
        <f t="shared" si="16"/>
        <v>0840075J01FA10</v>
      </c>
      <c r="B1075" s="55" t="s">
        <v>2</v>
      </c>
      <c r="C1075" s="55" t="s">
        <v>130</v>
      </c>
      <c r="D1075" s="55" t="s">
        <v>268</v>
      </c>
      <c r="E1075" s="55" t="s">
        <v>368</v>
      </c>
      <c r="F1075" s="57">
        <v>15</v>
      </c>
      <c r="G1075" t="str">
        <f>VLOOKUP(A1075,Rådata!$A$3:$A$2444,1,FALSE)</f>
        <v>0840075J01FA10</v>
      </c>
    </row>
    <row r="1076" spans="1:7" x14ac:dyDescent="0.2">
      <c r="A1076" t="str">
        <f t="shared" si="16"/>
        <v>0840075J01FF01</v>
      </c>
      <c r="B1076" s="55" t="s">
        <v>2</v>
      </c>
      <c r="C1076" s="55" t="s">
        <v>130</v>
      </c>
      <c r="D1076" s="55" t="s">
        <v>248</v>
      </c>
      <c r="E1076" s="55" t="s">
        <v>358</v>
      </c>
      <c r="F1076" s="57">
        <v>68</v>
      </c>
      <c r="G1076" t="str">
        <f>VLOOKUP(A1076,Rådata!$A$3:$A$2444,1,FALSE)</f>
        <v>0840075J01FF01</v>
      </c>
    </row>
    <row r="1077" spans="1:7" x14ac:dyDescent="0.2">
      <c r="A1077" t="str">
        <f t="shared" si="16"/>
        <v>0840075J01MA02</v>
      </c>
      <c r="B1077" s="55" t="s">
        <v>2</v>
      </c>
      <c r="C1077" s="55" t="s">
        <v>130</v>
      </c>
      <c r="D1077" s="55" t="s">
        <v>252</v>
      </c>
      <c r="E1077" s="55" t="s">
        <v>359</v>
      </c>
      <c r="F1077" s="57">
        <v>68</v>
      </c>
      <c r="G1077" t="str">
        <f>VLOOKUP(A1077,Rådata!$A$3:$A$2444,1,FALSE)</f>
        <v>0840075J01MA02</v>
      </c>
    </row>
    <row r="1078" spans="1:7" x14ac:dyDescent="0.2">
      <c r="A1078" t="str">
        <f t="shared" si="16"/>
        <v>0840075J01MA12</v>
      </c>
      <c r="B1078" s="55" t="s">
        <v>2</v>
      </c>
      <c r="C1078" s="55" t="s">
        <v>130</v>
      </c>
      <c r="D1078" s="55" t="s">
        <v>265</v>
      </c>
      <c r="E1078" s="55" t="s">
        <v>379</v>
      </c>
      <c r="F1078" s="57">
        <v>1</v>
      </c>
      <c r="G1078" t="str">
        <f>VLOOKUP(A1078,Rådata!$A$3:$A$2444,1,FALSE)</f>
        <v>0840075J01MA12</v>
      </c>
    </row>
    <row r="1079" spans="1:7" x14ac:dyDescent="0.2">
      <c r="A1079" t="str">
        <f t="shared" si="16"/>
        <v>0840075J01XE01</v>
      </c>
      <c r="B1079" s="55" t="s">
        <v>2</v>
      </c>
      <c r="C1079" s="55" t="s">
        <v>130</v>
      </c>
      <c r="D1079" s="55" t="s">
        <v>255</v>
      </c>
      <c r="E1079" s="55" t="s">
        <v>361</v>
      </c>
      <c r="F1079" s="57">
        <v>554</v>
      </c>
      <c r="G1079" t="str">
        <f>VLOOKUP(A1079,Rådata!$A$3:$A$2444,1,FALSE)</f>
        <v>0840075J01XE01</v>
      </c>
    </row>
    <row r="1080" spans="1:7" x14ac:dyDescent="0.2">
      <c r="A1080" t="str">
        <f t="shared" si="16"/>
        <v>0840080J01AA02</v>
      </c>
      <c r="B1080" s="55" t="s">
        <v>14</v>
      </c>
      <c r="C1080" s="55" t="s">
        <v>142</v>
      </c>
      <c r="D1080" s="55" t="s">
        <v>249</v>
      </c>
      <c r="E1080" s="55" t="s">
        <v>348</v>
      </c>
      <c r="F1080" s="57">
        <v>52</v>
      </c>
      <c r="G1080" t="str">
        <f>VLOOKUP(A1080,Rådata!$A$3:$A$2444,1,FALSE)</f>
        <v>0840080J01AA02</v>
      </c>
    </row>
    <row r="1081" spans="1:7" x14ac:dyDescent="0.2">
      <c r="A1081" t="str">
        <f t="shared" si="16"/>
        <v>0840080J01AA04</v>
      </c>
      <c r="B1081" s="55" t="s">
        <v>14</v>
      </c>
      <c r="C1081" s="55" t="s">
        <v>142</v>
      </c>
      <c r="D1081" s="55" t="s">
        <v>264</v>
      </c>
      <c r="E1081" s="55" t="s">
        <v>349</v>
      </c>
      <c r="F1081" s="57">
        <v>20</v>
      </c>
      <c r="G1081" t="str">
        <f>VLOOKUP(A1081,Rådata!$A$3:$A$2444,1,FALSE)</f>
        <v>0840080J01AA04</v>
      </c>
    </row>
    <row r="1082" spans="1:7" x14ac:dyDescent="0.2">
      <c r="A1082" t="str">
        <f t="shared" si="16"/>
        <v>0840080J01AA07</v>
      </c>
      <c r="B1082" s="55" t="s">
        <v>14</v>
      </c>
      <c r="C1082" s="55" t="s">
        <v>142</v>
      </c>
      <c r="D1082" s="55" t="s">
        <v>263</v>
      </c>
      <c r="E1082" s="55" t="s">
        <v>363</v>
      </c>
      <c r="F1082" s="57">
        <v>10</v>
      </c>
      <c r="G1082" t="str">
        <f>VLOOKUP(A1082,Rådata!$A$3:$A$2444,1,FALSE)</f>
        <v>0840080J01AA07</v>
      </c>
    </row>
    <row r="1083" spans="1:7" x14ac:dyDescent="0.2">
      <c r="A1083" t="str">
        <f t="shared" si="16"/>
        <v>0840080J01CA04</v>
      </c>
      <c r="B1083" s="55" t="s">
        <v>14</v>
      </c>
      <c r="C1083" s="55" t="s">
        <v>142</v>
      </c>
      <c r="D1083" s="55" t="s">
        <v>247</v>
      </c>
      <c r="E1083" s="55" t="s">
        <v>350</v>
      </c>
      <c r="F1083" s="57">
        <v>31</v>
      </c>
      <c r="G1083" t="str">
        <f>VLOOKUP(A1083,Rådata!$A$3:$A$2444,1,FALSE)</f>
        <v>0840080J01CA04</v>
      </c>
    </row>
    <row r="1084" spans="1:7" x14ac:dyDescent="0.2">
      <c r="A1084" t="str">
        <f t="shared" si="16"/>
        <v>0840080J01CA08</v>
      </c>
      <c r="B1084" s="55" t="s">
        <v>14</v>
      </c>
      <c r="C1084" s="55" t="s">
        <v>142</v>
      </c>
      <c r="D1084" s="55" t="s">
        <v>262</v>
      </c>
      <c r="E1084" s="55" t="s">
        <v>351</v>
      </c>
      <c r="F1084" s="57">
        <v>278</v>
      </c>
      <c r="G1084" t="str">
        <f>VLOOKUP(A1084,Rådata!$A$3:$A$2444,1,FALSE)</f>
        <v>0840080J01CA08</v>
      </c>
    </row>
    <row r="1085" spans="1:7" x14ac:dyDescent="0.2">
      <c r="A1085" t="str">
        <f t="shared" si="16"/>
        <v>0840080J01CE02</v>
      </c>
      <c r="B1085" s="55" t="s">
        <v>14</v>
      </c>
      <c r="C1085" s="55" t="s">
        <v>142</v>
      </c>
      <c r="D1085" s="55" t="s">
        <v>246</v>
      </c>
      <c r="E1085" s="55" t="s">
        <v>352</v>
      </c>
      <c r="F1085" s="57">
        <v>315</v>
      </c>
      <c r="G1085" t="str">
        <f>VLOOKUP(A1085,Rådata!$A$3:$A$2444,1,FALSE)</f>
        <v>0840080J01CE02</v>
      </c>
    </row>
    <row r="1086" spans="1:7" x14ac:dyDescent="0.2">
      <c r="A1086" t="str">
        <f t="shared" si="16"/>
        <v>0840080J01CF05</v>
      </c>
      <c r="B1086" s="55" t="s">
        <v>14</v>
      </c>
      <c r="C1086" s="55" t="s">
        <v>142</v>
      </c>
      <c r="D1086" s="55" t="s">
        <v>251</v>
      </c>
      <c r="E1086" s="55" t="s">
        <v>353</v>
      </c>
      <c r="F1086" s="57">
        <v>149</v>
      </c>
      <c r="G1086" t="str">
        <f>VLOOKUP(A1086,Rådata!$A$3:$A$2444,1,FALSE)</f>
        <v>0840080J01CF05</v>
      </c>
    </row>
    <row r="1087" spans="1:7" x14ac:dyDescent="0.2">
      <c r="A1087" t="str">
        <f t="shared" si="16"/>
        <v>0840080J01CR02</v>
      </c>
      <c r="B1087" s="55" t="s">
        <v>14</v>
      </c>
      <c r="C1087" s="55" t="s">
        <v>142</v>
      </c>
      <c r="D1087" s="55" t="s">
        <v>253</v>
      </c>
      <c r="E1087" s="55" t="s">
        <v>640</v>
      </c>
      <c r="F1087" s="57">
        <v>8</v>
      </c>
      <c r="G1087" t="str">
        <f>VLOOKUP(A1087,Rådata!$A$3:$A$2444,1,FALSE)</f>
        <v>0840080J01CR02</v>
      </c>
    </row>
    <row r="1088" spans="1:7" x14ac:dyDescent="0.2">
      <c r="A1088" t="str">
        <f t="shared" si="16"/>
        <v>0840080J01DB05</v>
      </c>
      <c r="B1088" s="55" t="s">
        <v>14</v>
      </c>
      <c r="C1088" s="55" t="s">
        <v>142</v>
      </c>
      <c r="D1088" s="55" t="s">
        <v>261</v>
      </c>
      <c r="E1088" s="55" t="s">
        <v>355</v>
      </c>
      <c r="F1088" s="57">
        <v>10</v>
      </c>
      <c r="G1088" t="str">
        <f>VLOOKUP(A1088,Rådata!$A$3:$A$2444,1,FALSE)</f>
        <v>0840080J01DB05</v>
      </c>
    </row>
    <row r="1089" spans="1:7" x14ac:dyDescent="0.2">
      <c r="A1089" t="str">
        <f t="shared" si="16"/>
        <v>0840080J01EA01</v>
      </c>
      <c r="B1089" s="55" t="s">
        <v>14</v>
      </c>
      <c r="C1089" s="55" t="s">
        <v>142</v>
      </c>
      <c r="D1089" s="55" t="s">
        <v>259</v>
      </c>
      <c r="E1089" s="55" t="s">
        <v>356</v>
      </c>
      <c r="F1089" s="57">
        <v>51</v>
      </c>
      <c r="G1089" t="str">
        <f>VLOOKUP(A1089,Rådata!$A$3:$A$2444,1,FALSE)</f>
        <v>0840080J01EA01</v>
      </c>
    </row>
    <row r="1090" spans="1:7" x14ac:dyDescent="0.2">
      <c r="A1090" t="str">
        <f t="shared" si="16"/>
        <v>0840080J01EE01</v>
      </c>
      <c r="B1090" s="55" t="s">
        <v>14</v>
      </c>
      <c r="C1090" s="55" t="s">
        <v>142</v>
      </c>
      <c r="D1090" s="55" t="s">
        <v>258</v>
      </c>
      <c r="E1090" s="55" t="s">
        <v>364</v>
      </c>
      <c r="F1090" s="57">
        <v>4</v>
      </c>
      <c r="G1090" t="str">
        <f>VLOOKUP(A1090,Rådata!$A$3:$A$2444,1,FALSE)</f>
        <v>0840080J01EE01</v>
      </c>
    </row>
    <row r="1091" spans="1:7" x14ac:dyDescent="0.2">
      <c r="A1091" t="str">
        <f t="shared" ref="A1091:A1154" si="17">B1091&amp;D1091</f>
        <v>0840080J01FA09</v>
      </c>
      <c r="B1091" s="55" t="s">
        <v>14</v>
      </c>
      <c r="C1091" s="55" t="s">
        <v>142</v>
      </c>
      <c r="D1091" s="55" t="s">
        <v>257</v>
      </c>
      <c r="E1091" s="55" t="s">
        <v>375</v>
      </c>
      <c r="F1091" s="57">
        <v>1</v>
      </c>
      <c r="G1091" t="str">
        <f>VLOOKUP(A1091,Rådata!$A$3:$A$2444,1,FALSE)</f>
        <v>0840080J01FA09</v>
      </c>
    </row>
    <row r="1092" spans="1:7" x14ac:dyDescent="0.2">
      <c r="A1092" t="str">
        <f t="shared" si="17"/>
        <v>0840080J01FA10</v>
      </c>
      <c r="B1092" s="55" t="s">
        <v>14</v>
      </c>
      <c r="C1092" s="55" t="s">
        <v>142</v>
      </c>
      <c r="D1092" s="55" t="s">
        <v>268</v>
      </c>
      <c r="E1092" s="55" t="s">
        <v>368</v>
      </c>
      <c r="F1092" s="57">
        <v>13</v>
      </c>
      <c r="G1092" t="str">
        <f>VLOOKUP(A1092,Rådata!$A$3:$A$2444,1,FALSE)</f>
        <v>0840080J01FA10</v>
      </c>
    </row>
    <row r="1093" spans="1:7" x14ac:dyDescent="0.2">
      <c r="A1093" t="str">
        <f t="shared" si="17"/>
        <v>0840080J01FF01</v>
      </c>
      <c r="B1093" s="55" t="s">
        <v>14</v>
      </c>
      <c r="C1093" s="55" t="s">
        <v>142</v>
      </c>
      <c r="D1093" s="55" t="s">
        <v>248</v>
      </c>
      <c r="E1093" s="55" t="s">
        <v>358</v>
      </c>
      <c r="F1093" s="57">
        <v>16</v>
      </c>
      <c r="G1093" t="str">
        <f>VLOOKUP(A1093,Rådata!$A$3:$A$2444,1,FALSE)</f>
        <v>0840080J01FF01</v>
      </c>
    </row>
    <row r="1094" spans="1:7" x14ac:dyDescent="0.2">
      <c r="A1094" t="str">
        <f t="shared" si="17"/>
        <v>0840080J01MA02</v>
      </c>
      <c r="B1094" s="55" t="s">
        <v>14</v>
      </c>
      <c r="C1094" s="55" t="s">
        <v>142</v>
      </c>
      <c r="D1094" s="55" t="s">
        <v>252</v>
      </c>
      <c r="E1094" s="55" t="s">
        <v>359</v>
      </c>
      <c r="F1094" s="57">
        <v>27</v>
      </c>
      <c r="G1094" t="str">
        <f>VLOOKUP(A1094,Rådata!$A$3:$A$2444,1,FALSE)</f>
        <v>0840080J01MA02</v>
      </c>
    </row>
    <row r="1095" spans="1:7" x14ac:dyDescent="0.2">
      <c r="A1095" t="str">
        <f t="shared" si="17"/>
        <v>0840080J01XE01</v>
      </c>
      <c r="B1095" s="55" t="s">
        <v>14</v>
      </c>
      <c r="C1095" s="55" t="s">
        <v>142</v>
      </c>
      <c r="D1095" s="55" t="s">
        <v>255</v>
      </c>
      <c r="E1095" s="55" t="s">
        <v>361</v>
      </c>
      <c r="F1095" s="57">
        <v>145</v>
      </c>
      <c r="G1095" t="str">
        <f>VLOOKUP(A1095,Rådata!$A$3:$A$2444,1,FALSE)</f>
        <v>0840080J01XE01</v>
      </c>
    </row>
    <row r="1096" spans="1:7" x14ac:dyDescent="0.2">
      <c r="A1096" t="str">
        <f t="shared" si="17"/>
        <v>0840081J01AA02</v>
      </c>
      <c r="B1096" s="55" t="s">
        <v>16</v>
      </c>
      <c r="C1096" s="55" t="s">
        <v>605</v>
      </c>
      <c r="D1096" s="55" t="s">
        <v>249</v>
      </c>
      <c r="E1096" s="55" t="s">
        <v>348</v>
      </c>
      <c r="F1096" s="57">
        <v>48</v>
      </c>
      <c r="G1096" t="str">
        <f>VLOOKUP(A1096,Rådata!$A$3:$A$2444,1,FALSE)</f>
        <v>0840081J01AA02</v>
      </c>
    </row>
    <row r="1097" spans="1:7" x14ac:dyDescent="0.2">
      <c r="A1097" t="str">
        <f t="shared" si="17"/>
        <v>0840081J01AA04</v>
      </c>
      <c r="B1097" s="55" t="s">
        <v>16</v>
      </c>
      <c r="C1097" s="55" t="s">
        <v>605</v>
      </c>
      <c r="D1097" s="55" t="s">
        <v>264</v>
      </c>
      <c r="E1097" s="55" t="s">
        <v>349</v>
      </c>
      <c r="F1097" s="57">
        <v>23</v>
      </c>
      <c r="G1097" t="str">
        <f>VLOOKUP(A1097,Rådata!$A$3:$A$2444,1,FALSE)</f>
        <v>0840081J01AA04</v>
      </c>
    </row>
    <row r="1098" spans="1:7" x14ac:dyDescent="0.2">
      <c r="A1098" t="str">
        <f t="shared" si="17"/>
        <v>0840081J01CA04</v>
      </c>
      <c r="B1098" s="55" t="s">
        <v>16</v>
      </c>
      <c r="C1098" s="55" t="s">
        <v>605</v>
      </c>
      <c r="D1098" s="55" t="s">
        <v>247</v>
      </c>
      <c r="E1098" s="55" t="s">
        <v>350</v>
      </c>
      <c r="F1098" s="57">
        <v>28</v>
      </c>
      <c r="G1098" t="str">
        <f>VLOOKUP(A1098,Rådata!$A$3:$A$2444,1,FALSE)</f>
        <v>0840081J01CA04</v>
      </c>
    </row>
    <row r="1099" spans="1:7" x14ac:dyDescent="0.2">
      <c r="A1099" t="str">
        <f t="shared" si="17"/>
        <v>0840081J01CA08</v>
      </c>
      <c r="B1099" s="55" t="s">
        <v>16</v>
      </c>
      <c r="C1099" s="55" t="s">
        <v>605</v>
      </c>
      <c r="D1099" s="55" t="s">
        <v>262</v>
      </c>
      <c r="E1099" s="55" t="s">
        <v>351</v>
      </c>
      <c r="F1099" s="57">
        <v>196</v>
      </c>
      <c r="G1099" t="str">
        <f>VLOOKUP(A1099,Rådata!$A$3:$A$2444,1,FALSE)</f>
        <v>0840081J01CA08</v>
      </c>
    </row>
    <row r="1100" spans="1:7" x14ac:dyDescent="0.2">
      <c r="A1100" t="str">
        <f t="shared" si="17"/>
        <v>0840081J01CE02</v>
      </c>
      <c r="B1100" s="55" t="s">
        <v>16</v>
      </c>
      <c r="C1100" s="55" t="s">
        <v>605</v>
      </c>
      <c r="D1100" s="55" t="s">
        <v>246</v>
      </c>
      <c r="E1100" s="55" t="s">
        <v>352</v>
      </c>
      <c r="F1100" s="57">
        <v>221</v>
      </c>
      <c r="G1100" t="str">
        <f>VLOOKUP(A1100,Rådata!$A$3:$A$2444,1,FALSE)</f>
        <v>0840081J01CE02</v>
      </c>
    </row>
    <row r="1101" spans="1:7" x14ac:dyDescent="0.2">
      <c r="A1101" t="str">
        <f t="shared" si="17"/>
        <v>0840081J01CF05</v>
      </c>
      <c r="B1101" s="55" t="s">
        <v>16</v>
      </c>
      <c r="C1101" s="55" t="s">
        <v>605</v>
      </c>
      <c r="D1101" s="55" t="s">
        <v>251</v>
      </c>
      <c r="E1101" s="55" t="s">
        <v>353</v>
      </c>
      <c r="F1101" s="57">
        <v>125</v>
      </c>
      <c r="G1101" t="str">
        <f>VLOOKUP(A1101,Rådata!$A$3:$A$2444,1,FALSE)</f>
        <v>0840081J01CF05</v>
      </c>
    </row>
    <row r="1102" spans="1:7" x14ac:dyDescent="0.2">
      <c r="A1102" t="str">
        <f t="shared" si="17"/>
        <v>0840081J01CR02</v>
      </c>
      <c r="B1102" s="55" t="s">
        <v>16</v>
      </c>
      <c r="C1102" s="55" t="s">
        <v>605</v>
      </c>
      <c r="D1102" s="55" t="s">
        <v>253</v>
      </c>
      <c r="E1102" s="55" t="s">
        <v>640</v>
      </c>
      <c r="F1102" s="57">
        <v>6</v>
      </c>
      <c r="G1102" t="str">
        <f>VLOOKUP(A1102,Rådata!$A$3:$A$2444,1,FALSE)</f>
        <v>0840081J01CR02</v>
      </c>
    </row>
    <row r="1103" spans="1:7" x14ac:dyDescent="0.2">
      <c r="A1103" t="str">
        <f t="shared" si="17"/>
        <v>0840081J01DB05</v>
      </c>
      <c r="B1103" s="55" t="s">
        <v>16</v>
      </c>
      <c r="C1103" s="55" t="s">
        <v>605</v>
      </c>
      <c r="D1103" s="55" t="s">
        <v>261</v>
      </c>
      <c r="E1103" s="55" t="s">
        <v>355</v>
      </c>
      <c r="F1103" s="57">
        <v>12</v>
      </c>
      <c r="G1103" t="str">
        <f>VLOOKUP(A1103,Rådata!$A$3:$A$2444,1,FALSE)</f>
        <v>0840081J01DB05</v>
      </c>
    </row>
    <row r="1104" spans="1:7" x14ac:dyDescent="0.2">
      <c r="A1104" t="str">
        <f t="shared" si="17"/>
        <v>0840081J01EA01</v>
      </c>
      <c r="B1104" s="55" t="s">
        <v>16</v>
      </c>
      <c r="C1104" s="55" t="s">
        <v>605</v>
      </c>
      <c r="D1104" s="55" t="s">
        <v>259</v>
      </c>
      <c r="E1104" s="55" t="s">
        <v>356</v>
      </c>
      <c r="F1104" s="57">
        <v>21</v>
      </c>
      <c r="G1104" t="str">
        <f>VLOOKUP(A1104,Rådata!$A$3:$A$2444,1,FALSE)</f>
        <v>0840081J01EA01</v>
      </c>
    </row>
    <row r="1105" spans="1:7" x14ac:dyDescent="0.2">
      <c r="A1105" t="str">
        <f t="shared" si="17"/>
        <v>0840081J01EE01</v>
      </c>
      <c r="B1105" s="55" t="s">
        <v>16</v>
      </c>
      <c r="C1105" s="55" t="s">
        <v>605</v>
      </c>
      <c r="D1105" s="55" t="s">
        <v>258</v>
      </c>
      <c r="E1105" s="55" t="s">
        <v>364</v>
      </c>
      <c r="F1105" s="57">
        <v>3</v>
      </c>
      <c r="G1105" t="str">
        <f>VLOOKUP(A1105,Rådata!$A$3:$A$2444,1,FALSE)</f>
        <v>0840081J01EE01</v>
      </c>
    </row>
    <row r="1106" spans="1:7" x14ac:dyDescent="0.2">
      <c r="A1106" t="str">
        <f t="shared" si="17"/>
        <v>0840081J01FA09</v>
      </c>
      <c r="B1106" s="55" t="s">
        <v>16</v>
      </c>
      <c r="C1106" s="55" t="s">
        <v>605</v>
      </c>
      <c r="D1106" s="55" t="s">
        <v>257</v>
      </c>
      <c r="E1106" s="55" t="s">
        <v>375</v>
      </c>
      <c r="F1106" s="57">
        <v>6</v>
      </c>
      <c r="G1106" t="str">
        <f>VLOOKUP(A1106,Rådata!$A$3:$A$2444,1,FALSE)</f>
        <v>0840081J01FA09</v>
      </c>
    </row>
    <row r="1107" spans="1:7" x14ac:dyDescent="0.2">
      <c r="A1107" t="str">
        <f t="shared" si="17"/>
        <v>0840081J01FA10</v>
      </c>
      <c r="B1107" s="55" t="s">
        <v>16</v>
      </c>
      <c r="C1107" s="55" t="s">
        <v>605</v>
      </c>
      <c r="D1107" s="55" t="s">
        <v>268</v>
      </c>
      <c r="E1107" s="55" t="s">
        <v>368</v>
      </c>
      <c r="F1107" s="57">
        <v>6</v>
      </c>
      <c r="G1107" t="str">
        <f>VLOOKUP(A1107,Rådata!$A$3:$A$2444,1,FALSE)</f>
        <v>0840081J01FA10</v>
      </c>
    </row>
    <row r="1108" spans="1:7" x14ac:dyDescent="0.2">
      <c r="A1108" t="str">
        <f t="shared" si="17"/>
        <v>0840081J01FF01</v>
      </c>
      <c r="B1108" s="55" t="s">
        <v>16</v>
      </c>
      <c r="C1108" s="55" t="s">
        <v>605</v>
      </c>
      <c r="D1108" s="55" t="s">
        <v>248</v>
      </c>
      <c r="E1108" s="55" t="s">
        <v>358</v>
      </c>
      <c r="F1108" s="57">
        <v>27</v>
      </c>
      <c r="G1108" t="str">
        <f>VLOOKUP(A1108,Rådata!$A$3:$A$2444,1,FALSE)</f>
        <v>0840081J01FF01</v>
      </c>
    </row>
    <row r="1109" spans="1:7" x14ac:dyDescent="0.2">
      <c r="A1109" t="str">
        <f t="shared" si="17"/>
        <v>0840081J01MA02</v>
      </c>
      <c r="B1109" s="55" t="s">
        <v>16</v>
      </c>
      <c r="C1109" s="55" t="s">
        <v>605</v>
      </c>
      <c r="D1109" s="55" t="s">
        <v>252</v>
      </c>
      <c r="E1109" s="55" t="s">
        <v>359</v>
      </c>
      <c r="F1109" s="57">
        <v>34</v>
      </c>
      <c r="G1109" t="str">
        <f>VLOOKUP(A1109,Rådata!$A$3:$A$2444,1,FALSE)</f>
        <v>0840081J01MA02</v>
      </c>
    </row>
    <row r="1110" spans="1:7" x14ac:dyDescent="0.2">
      <c r="A1110" t="str">
        <f t="shared" si="17"/>
        <v>0840081J01XE01</v>
      </c>
      <c r="B1110" s="55" t="s">
        <v>16</v>
      </c>
      <c r="C1110" s="55" t="s">
        <v>605</v>
      </c>
      <c r="D1110" s="55" t="s">
        <v>255</v>
      </c>
      <c r="E1110" s="55" t="s">
        <v>361</v>
      </c>
      <c r="F1110" s="57">
        <v>226</v>
      </c>
      <c r="G1110" t="str">
        <f>VLOOKUP(A1110,Rådata!$A$3:$A$2444,1,FALSE)</f>
        <v>0840081J01XE01</v>
      </c>
    </row>
    <row r="1111" spans="1:7" x14ac:dyDescent="0.2">
      <c r="A1111" t="str">
        <f t="shared" si="17"/>
        <v>0840083J01AA02</v>
      </c>
      <c r="B1111" s="55" t="s">
        <v>42</v>
      </c>
      <c r="C1111" s="55" t="s">
        <v>165</v>
      </c>
      <c r="D1111" s="55" t="s">
        <v>249</v>
      </c>
      <c r="E1111" s="55" t="s">
        <v>348</v>
      </c>
      <c r="F1111" s="57">
        <v>27</v>
      </c>
      <c r="G1111" t="str">
        <f>VLOOKUP(A1111,Rådata!$A$3:$A$2444,1,FALSE)</f>
        <v>0840083J01AA02</v>
      </c>
    </row>
    <row r="1112" spans="1:7" x14ac:dyDescent="0.2">
      <c r="A1112" t="str">
        <f t="shared" si="17"/>
        <v>0840083J01AA04</v>
      </c>
      <c r="B1112" s="55" t="s">
        <v>42</v>
      </c>
      <c r="C1112" s="55" t="s">
        <v>165</v>
      </c>
      <c r="D1112" s="55" t="s">
        <v>264</v>
      </c>
      <c r="E1112" s="55" t="s">
        <v>349</v>
      </c>
      <c r="F1112" s="57">
        <v>9</v>
      </c>
      <c r="G1112" t="str">
        <f>VLOOKUP(A1112,Rådata!$A$3:$A$2444,1,FALSE)</f>
        <v>0840083J01AA04</v>
      </c>
    </row>
    <row r="1113" spans="1:7" x14ac:dyDescent="0.2">
      <c r="A1113" t="str">
        <f t="shared" si="17"/>
        <v>0840083J01CA04</v>
      </c>
      <c r="B1113" s="55" t="s">
        <v>42</v>
      </c>
      <c r="C1113" s="55" t="s">
        <v>165</v>
      </c>
      <c r="D1113" s="55" t="s">
        <v>247</v>
      </c>
      <c r="E1113" s="55" t="s">
        <v>350</v>
      </c>
      <c r="F1113" s="57">
        <v>23</v>
      </c>
      <c r="G1113" t="str">
        <f>VLOOKUP(A1113,Rådata!$A$3:$A$2444,1,FALSE)</f>
        <v>0840083J01CA04</v>
      </c>
    </row>
    <row r="1114" spans="1:7" x14ac:dyDescent="0.2">
      <c r="A1114" t="str">
        <f t="shared" si="17"/>
        <v>0840083J01CA08</v>
      </c>
      <c r="B1114" s="55" t="s">
        <v>42</v>
      </c>
      <c r="C1114" s="55" t="s">
        <v>165</v>
      </c>
      <c r="D1114" s="55" t="s">
        <v>262</v>
      </c>
      <c r="E1114" s="55" t="s">
        <v>351</v>
      </c>
      <c r="F1114" s="57">
        <v>108</v>
      </c>
      <c r="G1114" t="str">
        <f>VLOOKUP(A1114,Rådata!$A$3:$A$2444,1,FALSE)</f>
        <v>0840083J01CA08</v>
      </c>
    </row>
    <row r="1115" spans="1:7" x14ac:dyDescent="0.2">
      <c r="A1115" t="str">
        <f t="shared" si="17"/>
        <v>0840083J01CE02</v>
      </c>
      <c r="B1115" s="55" t="s">
        <v>42</v>
      </c>
      <c r="C1115" s="55" t="s">
        <v>165</v>
      </c>
      <c r="D1115" s="55" t="s">
        <v>246</v>
      </c>
      <c r="E1115" s="55" t="s">
        <v>352</v>
      </c>
      <c r="F1115" s="57">
        <v>100</v>
      </c>
      <c r="G1115" t="str">
        <f>VLOOKUP(A1115,Rådata!$A$3:$A$2444,1,FALSE)</f>
        <v>0840083J01CE02</v>
      </c>
    </row>
    <row r="1116" spans="1:7" x14ac:dyDescent="0.2">
      <c r="A1116" t="str">
        <f t="shared" si="17"/>
        <v>0840083J01CF05</v>
      </c>
      <c r="B1116" s="55" t="s">
        <v>42</v>
      </c>
      <c r="C1116" s="55" t="s">
        <v>165</v>
      </c>
      <c r="D1116" s="55" t="s">
        <v>251</v>
      </c>
      <c r="E1116" s="55" t="s">
        <v>353</v>
      </c>
      <c r="F1116" s="57">
        <v>66</v>
      </c>
      <c r="G1116" t="str">
        <f>VLOOKUP(A1116,Rådata!$A$3:$A$2444,1,FALSE)</f>
        <v>0840083J01CF05</v>
      </c>
    </row>
    <row r="1117" spans="1:7" x14ac:dyDescent="0.2">
      <c r="A1117" t="str">
        <f t="shared" si="17"/>
        <v>0840083J01CR02</v>
      </c>
      <c r="B1117" s="55" t="s">
        <v>42</v>
      </c>
      <c r="C1117" s="55" t="s">
        <v>165</v>
      </c>
      <c r="D1117" s="55" t="s">
        <v>253</v>
      </c>
      <c r="E1117" s="55" t="s">
        <v>640</v>
      </c>
      <c r="F1117" s="57">
        <v>3</v>
      </c>
      <c r="G1117" t="str">
        <f>VLOOKUP(A1117,Rådata!$A$3:$A$2444,1,FALSE)</f>
        <v>0840083J01CR02</v>
      </c>
    </row>
    <row r="1118" spans="1:7" x14ac:dyDescent="0.2">
      <c r="A1118" t="str">
        <f t="shared" si="17"/>
        <v>0840083J01DB05</v>
      </c>
      <c r="B1118" s="55" t="s">
        <v>42</v>
      </c>
      <c r="C1118" s="55" t="s">
        <v>165</v>
      </c>
      <c r="D1118" s="55" t="s">
        <v>261</v>
      </c>
      <c r="E1118" s="55" t="s">
        <v>355</v>
      </c>
      <c r="F1118" s="57">
        <v>3</v>
      </c>
      <c r="G1118" t="str">
        <f>VLOOKUP(A1118,Rådata!$A$3:$A$2444,1,FALSE)</f>
        <v>0840083J01DB05</v>
      </c>
    </row>
    <row r="1119" spans="1:7" x14ac:dyDescent="0.2">
      <c r="A1119" t="str">
        <f t="shared" si="17"/>
        <v>0840083J01EA01</v>
      </c>
      <c r="B1119" s="55" t="s">
        <v>42</v>
      </c>
      <c r="C1119" s="55" t="s">
        <v>165</v>
      </c>
      <c r="D1119" s="55" t="s">
        <v>259</v>
      </c>
      <c r="E1119" s="55" t="s">
        <v>356</v>
      </c>
      <c r="F1119" s="57">
        <v>10</v>
      </c>
      <c r="G1119" t="str">
        <f>VLOOKUP(A1119,Rådata!$A$3:$A$2444,1,FALSE)</f>
        <v>0840083J01EA01</v>
      </c>
    </row>
    <row r="1120" spans="1:7" x14ac:dyDescent="0.2">
      <c r="A1120" t="str">
        <f t="shared" si="17"/>
        <v>0840083J01EE01</v>
      </c>
      <c r="B1120" s="55" t="s">
        <v>42</v>
      </c>
      <c r="C1120" s="55" t="s">
        <v>165</v>
      </c>
      <c r="D1120" s="55" t="s">
        <v>258</v>
      </c>
      <c r="E1120" s="55" t="s">
        <v>364</v>
      </c>
      <c r="F1120" s="57">
        <v>2</v>
      </c>
      <c r="G1120" t="str">
        <f>VLOOKUP(A1120,Rådata!$A$3:$A$2444,1,FALSE)</f>
        <v>0840083J01EE01</v>
      </c>
    </row>
    <row r="1121" spans="1:7" x14ac:dyDescent="0.2">
      <c r="A1121" t="str">
        <f t="shared" si="17"/>
        <v>0840083J01FA09</v>
      </c>
      <c r="B1121" s="55" t="s">
        <v>42</v>
      </c>
      <c r="C1121" s="55" t="s">
        <v>165</v>
      </c>
      <c r="D1121" s="55" t="s">
        <v>257</v>
      </c>
      <c r="E1121" s="55" t="s">
        <v>375</v>
      </c>
      <c r="F1121" s="57">
        <v>3</v>
      </c>
      <c r="G1121" t="e">
        <f>VLOOKUP(A1121,Rådata!$A$3:$A$2444,1,FALSE)</f>
        <v>#N/A</v>
      </c>
    </row>
    <row r="1122" spans="1:7" x14ac:dyDescent="0.2">
      <c r="A1122" t="str">
        <f t="shared" si="17"/>
        <v>0840083J01FA10</v>
      </c>
      <c r="B1122" s="55" t="s">
        <v>42</v>
      </c>
      <c r="C1122" s="55" t="s">
        <v>165</v>
      </c>
      <c r="D1122" s="55" t="s">
        <v>268</v>
      </c>
      <c r="E1122" s="55" t="s">
        <v>368</v>
      </c>
      <c r="F1122" s="57">
        <v>13</v>
      </c>
      <c r="G1122" t="str">
        <f>VLOOKUP(A1122,Rådata!$A$3:$A$2444,1,FALSE)</f>
        <v>0840083J01FA10</v>
      </c>
    </row>
    <row r="1123" spans="1:7" x14ac:dyDescent="0.2">
      <c r="A1123" t="str">
        <f t="shared" si="17"/>
        <v>0840083J01FF01</v>
      </c>
      <c r="B1123" s="55" t="s">
        <v>42</v>
      </c>
      <c r="C1123" s="55" t="s">
        <v>165</v>
      </c>
      <c r="D1123" s="55" t="s">
        <v>248</v>
      </c>
      <c r="E1123" s="55" t="s">
        <v>358</v>
      </c>
      <c r="F1123" s="57">
        <v>7</v>
      </c>
      <c r="G1123" t="str">
        <f>VLOOKUP(A1123,Rådata!$A$3:$A$2444,1,FALSE)</f>
        <v>0840083J01FF01</v>
      </c>
    </row>
    <row r="1124" spans="1:7" x14ac:dyDescent="0.2">
      <c r="A1124" t="str">
        <f t="shared" si="17"/>
        <v>0840083J01MA02</v>
      </c>
      <c r="B1124" s="55" t="s">
        <v>42</v>
      </c>
      <c r="C1124" s="55" t="s">
        <v>165</v>
      </c>
      <c r="D1124" s="55" t="s">
        <v>252</v>
      </c>
      <c r="E1124" s="55" t="s">
        <v>359</v>
      </c>
      <c r="F1124" s="57">
        <v>35</v>
      </c>
      <c r="G1124" t="str">
        <f>VLOOKUP(A1124,Rådata!$A$3:$A$2444,1,FALSE)</f>
        <v>0840083J01MA02</v>
      </c>
    </row>
    <row r="1125" spans="1:7" x14ac:dyDescent="0.2">
      <c r="A1125" t="str">
        <f t="shared" si="17"/>
        <v>0840083J01XE01</v>
      </c>
      <c r="B1125" s="55" t="s">
        <v>42</v>
      </c>
      <c r="C1125" s="55" t="s">
        <v>165</v>
      </c>
      <c r="D1125" s="55" t="s">
        <v>255</v>
      </c>
      <c r="E1125" s="55" t="s">
        <v>361</v>
      </c>
      <c r="F1125" s="57">
        <v>92</v>
      </c>
      <c r="G1125" t="str">
        <f>VLOOKUP(A1125,Rådata!$A$3:$A$2444,1,FALSE)</f>
        <v>0840083J01XE01</v>
      </c>
    </row>
    <row r="1126" spans="1:7" x14ac:dyDescent="0.2">
      <c r="A1126" t="str">
        <f t="shared" si="17"/>
        <v>0840085J01AA02</v>
      </c>
      <c r="B1126" s="55" t="s">
        <v>28</v>
      </c>
      <c r="C1126" s="55" t="s">
        <v>151</v>
      </c>
      <c r="D1126" s="55" t="s">
        <v>249</v>
      </c>
      <c r="E1126" s="55" t="s">
        <v>348</v>
      </c>
      <c r="F1126" s="57">
        <v>34</v>
      </c>
      <c r="G1126" t="str">
        <f>VLOOKUP(A1126,Rådata!$A$3:$A$2444,1,FALSE)</f>
        <v>0840085J01AA02</v>
      </c>
    </row>
    <row r="1127" spans="1:7" x14ac:dyDescent="0.2">
      <c r="A1127" t="str">
        <f t="shared" si="17"/>
        <v>0840085J01AA04</v>
      </c>
      <c r="B1127" s="55" t="s">
        <v>28</v>
      </c>
      <c r="C1127" s="55" t="s">
        <v>151</v>
      </c>
      <c r="D1127" s="55" t="s">
        <v>264</v>
      </c>
      <c r="E1127" s="55" t="s">
        <v>349</v>
      </c>
      <c r="F1127" s="57">
        <v>3</v>
      </c>
      <c r="G1127" t="str">
        <f>VLOOKUP(A1127,Rådata!$A$3:$A$2444,1,FALSE)</f>
        <v>0840085J01AA04</v>
      </c>
    </row>
    <row r="1128" spans="1:7" x14ac:dyDescent="0.2">
      <c r="A1128" t="str">
        <f t="shared" si="17"/>
        <v>0840085J01AA07</v>
      </c>
      <c r="B1128" s="55" t="s">
        <v>28</v>
      </c>
      <c r="C1128" s="55" t="s">
        <v>151</v>
      </c>
      <c r="D1128" s="55" t="s">
        <v>263</v>
      </c>
      <c r="E1128" s="55" t="s">
        <v>363</v>
      </c>
      <c r="F1128" s="57">
        <v>3</v>
      </c>
      <c r="G1128" t="str">
        <f>VLOOKUP(A1128,Rådata!$A$3:$A$2444,1,FALSE)</f>
        <v>0840085J01AA07</v>
      </c>
    </row>
    <row r="1129" spans="1:7" x14ac:dyDescent="0.2">
      <c r="A1129" t="str">
        <f t="shared" si="17"/>
        <v>0840085J01CA04</v>
      </c>
      <c r="B1129" s="55" t="s">
        <v>28</v>
      </c>
      <c r="C1129" s="55" t="s">
        <v>151</v>
      </c>
      <c r="D1129" s="55" t="s">
        <v>247</v>
      </c>
      <c r="E1129" s="55" t="s">
        <v>350</v>
      </c>
      <c r="F1129" s="57">
        <v>14</v>
      </c>
      <c r="G1129" t="str">
        <f>VLOOKUP(A1129,Rådata!$A$3:$A$2444,1,FALSE)</f>
        <v>0840085J01CA04</v>
      </c>
    </row>
    <row r="1130" spans="1:7" x14ac:dyDescent="0.2">
      <c r="A1130" t="str">
        <f t="shared" si="17"/>
        <v>0840085J01CA08</v>
      </c>
      <c r="B1130" s="55" t="s">
        <v>28</v>
      </c>
      <c r="C1130" s="55" t="s">
        <v>151</v>
      </c>
      <c r="D1130" s="55" t="s">
        <v>262</v>
      </c>
      <c r="E1130" s="55" t="s">
        <v>351</v>
      </c>
      <c r="F1130" s="57">
        <v>152</v>
      </c>
      <c r="G1130" t="str">
        <f>VLOOKUP(A1130,Rådata!$A$3:$A$2444,1,FALSE)</f>
        <v>0840085J01CA08</v>
      </c>
    </row>
    <row r="1131" spans="1:7" x14ac:dyDescent="0.2">
      <c r="A1131" t="str">
        <f t="shared" si="17"/>
        <v>0840085J01CE02</v>
      </c>
      <c r="B1131" s="55" t="s">
        <v>28</v>
      </c>
      <c r="C1131" s="55" t="s">
        <v>151</v>
      </c>
      <c r="D1131" s="55" t="s">
        <v>246</v>
      </c>
      <c r="E1131" s="55" t="s">
        <v>352</v>
      </c>
      <c r="F1131" s="57">
        <v>170</v>
      </c>
      <c r="G1131" t="str">
        <f>VLOOKUP(A1131,Rådata!$A$3:$A$2444,1,FALSE)</f>
        <v>0840085J01CE02</v>
      </c>
    </row>
    <row r="1132" spans="1:7" x14ac:dyDescent="0.2">
      <c r="A1132" t="str">
        <f t="shared" si="17"/>
        <v>0840085J01CF05</v>
      </c>
      <c r="B1132" s="55" t="s">
        <v>28</v>
      </c>
      <c r="C1132" s="55" t="s">
        <v>151</v>
      </c>
      <c r="D1132" s="55" t="s">
        <v>251</v>
      </c>
      <c r="E1132" s="55" t="s">
        <v>353</v>
      </c>
      <c r="F1132" s="57">
        <v>148</v>
      </c>
      <c r="G1132" t="str">
        <f>VLOOKUP(A1132,Rådata!$A$3:$A$2444,1,FALSE)</f>
        <v>0840085J01CF05</v>
      </c>
    </row>
    <row r="1133" spans="1:7" x14ac:dyDescent="0.2">
      <c r="A1133" t="str">
        <f t="shared" si="17"/>
        <v>0840085J01CR02</v>
      </c>
      <c r="B1133" s="55" t="s">
        <v>28</v>
      </c>
      <c r="C1133" s="55" t="s">
        <v>151</v>
      </c>
      <c r="D1133" s="55" t="s">
        <v>253</v>
      </c>
      <c r="E1133" s="55" t="s">
        <v>640</v>
      </c>
      <c r="F1133" s="57">
        <v>7</v>
      </c>
      <c r="G1133" t="str">
        <f>VLOOKUP(A1133,Rådata!$A$3:$A$2444,1,FALSE)</f>
        <v>0840085J01CR02</v>
      </c>
    </row>
    <row r="1134" spans="1:7" x14ac:dyDescent="0.2">
      <c r="A1134" t="str">
        <f t="shared" si="17"/>
        <v>0840085J01DB05</v>
      </c>
      <c r="B1134" s="55" t="s">
        <v>28</v>
      </c>
      <c r="C1134" s="55" t="s">
        <v>151</v>
      </c>
      <c r="D1134" s="55" t="s">
        <v>261</v>
      </c>
      <c r="E1134" s="55" t="s">
        <v>355</v>
      </c>
      <c r="F1134" s="57">
        <v>10</v>
      </c>
      <c r="G1134" t="str">
        <f>VLOOKUP(A1134,Rådata!$A$3:$A$2444,1,FALSE)</f>
        <v>0840085J01DB05</v>
      </c>
    </row>
    <row r="1135" spans="1:7" x14ac:dyDescent="0.2">
      <c r="A1135" t="str">
        <f t="shared" si="17"/>
        <v>0840085J01EA01</v>
      </c>
      <c r="B1135" s="55" t="s">
        <v>28</v>
      </c>
      <c r="C1135" s="55" t="s">
        <v>151</v>
      </c>
      <c r="D1135" s="55" t="s">
        <v>259</v>
      </c>
      <c r="E1135" s="55" t="s">
        <v>356</v>
      </c>
      <c r="F1135" s="57">
        <v>14</v>
      </c>
      <c r="G1135" t="str">
        <f>VLOOKUP(A1135,Rådata!$A$3:$A$2444,1,FALSE)</f>
        <v>0840085J01EA01</v>
      </c>
    </row>
    <row r="1136" spans="1:7" x14ac:dyDescent="0.2">
      <c r="A1136" t="str">
        <f t="shared" si="17"/>
        <v>0840085J01EE01</v>
      </c>
      <c r="B1136" s="55" t="s">
        <v>28</v>
      </c>
      <c r="C1136" s="55" t="s">
        <v>151</v>
      </c>
      <c r="D1136" s="55" t="s">
        <v>258</v>
      </c>
      <c r="E1136" s="55" t="s">
        <v>364</v>
      </c>
      <c r="F1136" s="57">
        <v>4</v>
      </c>
      <c r="G1136" t="str">
        <f>VLOOKUP(A1136,Rådata!$A$3:$A$2444,1,FALSE)</f>
        <v>0840085J01EE01</v>
      </c>
    </row>
    <row r="1137" spans="1:7" x14ac:dyDescent="0.2">
      <c r="A1137" t="str">
        <f t="shared" si="17"/>
        <v>0840085J01FA01</v>
      </c>
      <c r="B1137" s="55" t="s">
        <v>28</v>
      </c>
      <c r="C1137" s="55" t="s">
        <v>151</v>
      </c>
      <c r="D1137" s="55" t="s">
        <v>250</v>
      </c>
      <c r="E1137" s="55" t="s">
        <v>357</v>
      </c>
      <c r="F1137" s="57">
        <v>1</v>
      </c>
      <c r="G1137" t="str">
        <f>VLOOKUP(A1137,Rådata!$A$3:$A$2444,1,FALSE)</f>
        <v>0840085J01FA01</v>
      </c>
    </row>
    <row r="1138" spans="1:7" x14ac:dyDescent="0.2">
      <c r="A1138" t="str">
        <f t="shared" si="17"/>
        <v>0840085J01FA09</v>
      </c>
      <c r="B1138" s="55" t="s">
        <v>28</v>
      </c>
      <c r="C1138" s="55" t="s">
        <v>151</v>
      </c>
      <c r="D1138" s="55" t="s">
        <v>257</v>
      </c>
      <c r="E1138" s="55" t="s">
        <v>375</v>
      </c>
      <c r="F1138" s="57">
        <v>1</v>
      </c>
      <c r="G1138" t="str">
        <f>VLOOKUP(A1138,Rådata!$A$3:$A$2444,1,FALSE)</f>
        <v>0840085J01FA09</v>
      </c>
    </row>
    <row r="1139" spans="1:7" x14ac:dyDescent="0.2">
      <c r="A1139" t="str">
        <f t="shared" si="17"/>
        <v>0840085J01FA10</v>
      </c>
      <c r="B1139" s="55" t="s">
        <v>28</v>
      </c>
      <c r="C1139" s="55" t="s">
        <v>151</v>
      </c>
      <c r="D1139" s="55" t="s">
        <v>268</v>
      </c>
      <c r="E1139" s="55" t="s">
        <v>368</v>
      </c>
      <c r="F1139" s="57">
        <v>1</v>
      </c>
      <c r="G1139" t="str">
        <f>VLOOKUP(A1139,Rådata!$A$3:$A$2444,1,FALSE)</f>
        <v>0840085J01FA10</v>
      </c>
    </row>
    <row r="1140" spans="1:7" x14ac:dyDescent="0.2">
      <c r="A1140" t="str">
        <f t="shared" si="17"/>
        <v>0840085J01FF01</v>
      </c>
      <c r="B1140" s="55" t="s">
        <v>28</v>
      </c>
      <c r="C1140" s="55" t="s">
        <v>151</v>
      </c>
      <c r="D1140" s="55" t="s">
        <v>248</v>
      </c>
      <c r="E1140" s="55" t="s">
        <v>358</v>
      </c>
      <c r="F1140" s="57">
        <v>20</v>
      </c>
      <c r="G1140" t="str">
        <f>VLOOKUP(A1140,Rådata!$A$3:$A$2444,1,FALSE)</f>
        <v>0840085J01FF01</v>
      </c>
    </row>
    <row r="1141" spans="1:7" x14ac:dyDescent="0.2">
      <c r="A1141" t="str">
        <f t="shared" si="17"/>
        <v>0840085J01MA02</v>
      </c>
      <c r="B1141" s="55" t="s">
        <v>28</v>
      </c>
      <c r="C1141" s="55" t="s">
        <v>151</v>
      </c>
      <c r="D1141" s="55" t="s">
        <v>252</v>
      </c>
      <c r="E1141" s="55" t="s">
        <v>359</v>
      </c>
      <c r="F1141" s="57">
        <v>29</v>
      </c>
      <c r="G1141" t="str">
        <f>VLOOKUP(A1141,Rådata!$A$3:$A$2444,1,FALSE)</f>
        <v>0840085J01MA02</v>
      </c>
    </row>
    <row r="1142" spans="1:7" x14ac:dyDescent="0.2">
      <c r="A1142" t="str">
        <f t="shared" si="17"/>
        <v>0840085J01MA12</v>
      </c>
      <c r="B1142" s="55" t="s">
        <v>28</v>
      </c>
      <c r="C1142" s="55" t="s">
        <v>151</v>
      </c>
      <c r="D1142" s="55" t="s">
        <v>265</v>
      </c>
      <c r="E1142" s="55" t="s">
        <v>379</v>
      </c>
      <c r="F1142" s="57">
        <v>1</v>
      </c>
      <c r="G1142" t="str">
        <f>VLOOKUP(A1142,Rådata!$A$3:$A$2444,1,FALSE)</f>
        <v>0840085J01MA12</v>
      </c>
    </row>
    <row r="1143" spans="1:7" x14ac:dyDescent="0.2">
      <c r="A1143" t="str">
        <f t="shared" si="17"/>
        <v>0840085J01XE01</v>
      </c>
      <c r="B1143" s="55" t="s">
        <v>28</v>
      </c>
      <c r="C1143" s="55" t="s">
        <v>151</v>
      </c>
      <c r="D1143" s="55" t="s">
        <v>255</v>
      </c>
      <c r="E1143" s="55" t="s">
        <v>361</v>
      </c>
      <c r="F1143" s="57">
        <v>164</v>
      </c>
      <c r="G1143" t="str">
        <f>VLOOKUP(A1143,Rådata!$A$3:$A$2444,1,FALSE)</f>
        <v>0840085J01XE01</v>
      </c>
    </row>
    <row r="1144" spans="1:7" x14ac:dyDescent="0.2">
      <c r="A1144" t="str">
        <f t="shared" si="17"/>
        <v>0842575J01AA02</v>
      </c>
      <c r="B1144" s="55" t="s">
        <v>336</v>
      </c>
      <c r="C1144" s="55" t="s">
        <v>376</v>
      </c>
      <c r="D1144" s="55" t="s">
        <v>249</v>
      </c>
      <c r="E1144" s="55" t="s">
        <v>348</v>
      </c>
      <c r="F1144" s="57">
        <v>6</v>
      </c>
      <c r="G1144" t="str">
        <f>VLOOKUP(A1144,Rådata!$A$3:$A$2444,1,FALSE)</f>
        <v>0842575J01AA02</v>
      </c>
    </row>
    <row r="1145" spans="1:7" x14ac:dyDescent="0.2">
      <c r="A1145" t="str">
        <f t="shared" si="17"/>
        <v>0842575J01CA04</v>
      </c>
      <c r="B1145" s="55" t="s">
        <v>336</v>
      </c>
      <c r="C1145" s="55" t="s">
        <v>376</v>
      </c>
      <c r="D1145" s="55" t="s">
        <v>247</v>
      </c>
      <c r="E1145" s="55" t="s">
        <v>350</v>
      </c>
      <c r="F1145" s="57">
        <v>3</v>
      </c>
      <c r="G1145" t="str">
        <f>VLOOKUP(A1145,Rådata!$A$3:$A$2444,1,FALSE)</f>
        <v>0842575J01CA04</v>
      </c>
    </row>
    <row r="1146" spans="1:7" x14ac:dyDescent="0.2">
      <c r="A1146" t="str">
        <f t="shared" si="17"/>
        <v>0842575J01CA08</v>
      </c>
      <c r="B1146" s="55" t="s">
        <v>336</v>
      </c>
      <c r="C1146" s="55" t="s">
        <v>376</v>
      </c>
      <c r="D1146" s="55" t="s">
        <v>262</v>
      </c>
      <c r="E1146" s="55" t="s">
        <v>351</v>
      </c>
      <c r="F1146" s="57">
        <v>19</v>
      </c>
      <c r="G1146" t="str">
        <f>VLOOKUP(A1146,Rådata!$A$3:$A$2444,1,FALSE)</f>
        <v>0842575J01CA08</v>
      </c>
    </row>
    <row r="1147" spans="1:7" x14ac:dyDescent="0.2">
      <c r="A1147" t="str">
        <f t="shared" si="17"/>
        <v>0842575J01CE02</v>
      </c>
      <c r="B1147" s="55" t="s">
        <v>336</v>
      </c>
      <c r="C1147" s="55" t="s">
        <v>376</v>
      </c>
      <c r="D1147" s="55" t="s">
        <v>246</v>
      </c>
      <c r="E1147" s="55" t="s">
        <v>352</v>
      </c>
      <c r="F1147" s="57">
        <v>128</v>
      </c>
      <c r="G1147" t="str">
        <f>VLOOKUP(A1147,Rådata!$A$3:$A$2444,1,FALSE)</f>
        <v>0842575J01CE02</v>
      </c>
    </row>
    <row r="1148" spans="1:7" x14ac:dyDescent="0.2">
      <c r="A1148" t="str">
        <f t="shared" si="17"/>
        <v>0842575J01CF05</v>
      </c>
      <c r="B1148" s="55" t="s">
        <v>336</v>
      </c>
      <c r="C1148" s="55" t="s">
        <v>376</v>
      </c>
      <c r="D1148" s="55" t="s">
        <v>251</v>
      </c>
      <c r="E1148" s="55" t="s">
        <v>353</v>
      </c>
      <c r="F1148" s="57">
        <v>46</v>
      </c>
      <c r="G1148" t="str">
        <f>VLOOKUP(A1148,Rådata!$A$3:$A$2444,1,FALSE)</f>
        <v>0842575J01CF05</v>
      </c>
    </row>
    <row r="1149" spans="1:7" x14ac:dyDescent="0.2">
      <c r="A1149" t="str">
        <f t="shared" si="17"/>
        <v>0842575J01CR02</v>
      </c>
      <c r="B1149" s="55" t="s">
        <v>336</v>
      </c>
      <c r="C1149" s="55" t="s">
        <v>376</v>
      </c>
      <c r="D1149" s="55" t="s">
        <v>253</v>
      </c>
      <c r="E1149" s="55" t="s">
        <v>640</v>
      </c>
      <c r="F1149" s="57">
        <v>10</v>
      </c>
      <c r="G1149" t="str">
        <f>VLOOKUP(A1149,Rådata!$A$3:$A$2444,1,FALSE)</f>
        <v>0842575J01CR02</v>
      </c>
    </row>
    <row r="1150" spans="1:7" x14ac:dyDescent="0.2">
      <c r="A1150" t="str">
        <f t="shared" si="17"/>
        <v>0842575J01DB05</v>
      </c>
      <c r="B1150" s="55" t="s">
        <v>336</v>
      </c>
      <c r="C1150" s="55" t="s">
        <v>376</v>
      </c>
      <c r="D1150" s="55" t="s">
        <v>261</v>
      </c>
      <c r="E1150" s="55" t="s">
        <v>355</v>
      </c>
      <c r="F1150" s="57">
        <v>1</v>
      </c>
      <c r="G1150" t="str">
        <f>VLOOKUP(A1150,Rådata!$A$3:$A$2444,1,FALSE)</f>
        <v>0842575J01DB05</v>
      </c>
    </row>
    <row r="1151" spans="1:7" x14ac:dyDescent="0.2">
      <c r="A1151" t="str">
        <f t="shared" si="17"/>
        <v>0842575J01EE01</v>
      </c>
      <c r="B1151" s="55" t="s">
        <v>336</v>
      </c>
      <c r="C1151" s="55" t="s">
        <v>376</v>
      </c>
      <c r="D1151" s="55" t="s">
        <v>258</v>
      </c>
      <c r="E1151" s="55" t="s">
        <v>364</v>
      </c>
      <c r="F1151" s="57">
        <v>3</v>
      </c>
      <c r="G1151" t="str">
        <f>VLOOKUP(A1151,Rådata!$A$3:$A$2444,1,FALSE)</f>
        <v>0842575J01EE01</v>
      </c>
    </row>
    <row r="1152" spans="1:7" x14ac:dyDescent="0.2">
      <c r="A1152" t="str">
        <f t="shared" si="17"/>
        <v>0842575J01FA10</v>
      </c>
      <c r="B1152" s="55" t="s">
        <v>336</v>
      </c>
      <c r="C1152" s="55" t="s">
        <v>376</v>
      </c>
      <c r="D1152" s="55" t="s">
        <v>268</v>
      </c>
      <c r="E1152" s="55" t="s">
        <v>368</v>
      </c>
      <c r="F1152" s="57">
        <v>2</v>
      </c>
      <c r="G1152" t="e">
        <f>VLOOKUP(A1152,Rådata!$A$3:$A$2444,1,FALSE)</f>
        <v>#N/A</v>
      </c>
    </row>
    <row r="1153" spans="1:7" x14ac:dyDescent="0.2">
      <c r="A1153" t="str">
        <f t="shared" si="17"/>
        <v>0842575J01FF01</v>
      </c>
      <c r="B1153" s="55" t="s">
        <v>336</v>
      </c>
      <c r="C1153" s="55" t="s">
        <v>376</v>
      </c>
      <c r="D1153" s="55" t="s">
        <v>248</v>
      </c>
      <c r="E1153" s="55" t="s">
        <v>358</v>
      </c>
      <c r="F1153" s="57">
        <v>11</v>
      </c>
      <c r="G1153" t="str">
        <f>VLOOKUP(A1153,Rådata!$A$3:$A$2444,1,FALSE)</f>
        <v>0842575J01FF01</v>
      </c>
    </row>
    <row r="1154" spans="1:7" x14ac:dyDescent="0.2">
      <c r="A1154" t="str">
        <f t="shared" si="17"/>
        <v>0842575J01MA02</v>
      </c>
      <c r="B1154" s="55" t="s">
        <v>336</v>
      </c>
      <c r="C1154" s="55" t="s">
        <v>376</v>
      </c>
      <c r="D1154" s="55" t="s">
        <v>252</v>
      </c>
      <c r="E1154" s="55" t="s">
        <v>359</v>
      </c>
      <c r="F1154" s="57">
        <v>17</v>
      </c>
      <c r="G1154" t="str">
        <f>VLOOKUP(A1154,Rådata!$A$3:$A$2444,1,FALSE)</f>
        <v>0842575J01MA02</v>
      </c>
    </row>
    <row r="1155" spans="1:7" x14ac:dyDescent="0.2">
      <c r="A1155" t="str">
        <f t="shared" ref="A1155:A1218" si="18">B1155&amp;D1155</f>
        <v>0842575J01XE01</v>
      </c>
      <c r="B1155" s="55" t="s">
        <v>336</v>
      </c>
      <c r="C1155" s="55" t="s">
        <v>376</v>
      </c>
      <c r="D1155" s="55" t="s">
        <v>255</v>
      </c>
      <c r="E1155" s="55" t="s">
        <v>361</v>
      </c>
      <c r="F1155" s="57">
        <v>25</v>
      </c>
      <c r="G1155" t="str">
        <f>VLOOKUP(A1155,Rådata!$A$3:$A$2444,1,FALSE)</f>
        <v>0842575J01XE01</v>
      </c>
    </row>
    <row r="1156" spans="1:7" x14ac:dyDescent="0.2">
      <c r="A1156" t="str">
        <f t="shared" si="18"/>
        <v>0843307J01AA02</v>
      </c>
      <c r="B1156" s="55" t="s">
        <v>337</v>
      </c>
      <c r="C1156" s="55" t="s">
        <v>377</v>
      </c>
      <c r="D1156" s="55" t="s">
        <v>249</v>
      </c>
      <c r="E1156" s="55" t="s">
        <v>348</v>
      </c>
      <c r="F1156" s="57">
        <v>54</v>
      </c>
      <c r="G1156" t="str">
        <f>VLOOKUP(A1156,Rådata!$A$3:$A$2444,1,FALSE)</f>
        <v>0843307J01AA02</v>
      </c>
    </row>
    <row r="1157" spans="1:7" x14ac:dyDescent="0.2">
      <c r="A1157" t="str">
        <f t="shared" si="18"/>
        <v>0843307J01AA04</v>
      </c>
      <c r="B1157" s="55" t="s">
        <v>337</v>
      </c>
      <c r="C1157" s="55" t="s">
        <v>377</v>
      </c>
      <c r="D1157" s="55" t="s">
        <v>264</v>
      </c>
      <c r="E1157" s="55" t="s">
        <v>349</v>
      </c>
      <c r="F1157" s="57">
        <v>3</v>
      </c>
      <c r="G1157" t="str">
        <f>VLOOKUP(A1157,Rådata!$A$3:$A$2444,1,FALSE)</f>
        <v>0843307J01AA04</v>
      </c>
    </row>
    <row r="1158" spans="1:7" x14ac:dyDescent="0.2">
      <c r="A1158" t="str">
        <f t="shared" si="18"/>
        <v>0843307J01CA04</v>
      </c>
      <c r="B1158" s="55" t="s">
        <v>337</v>
      </c>
      <c r="C1158" s="55" t="s">
        <v>377</v>
      </c>
      <c r="D1158" s="55" t="s">
        <v>247</v>
      </c>
      <c r="E1158" s="55" t="s">
        <v>350</v>
      </c>
      <c r="F1158" s="57">
        <v>60</v>
      </c>
      <c r="G1158" t="str">
        <f>VLOOKUP(A1158,Rådata!$A$3:$A$2444,1,FALSE)</f>
        <v>0843307J01CA04</v>
      </c>
    </row>
    <row r="1159" spans="1:7" x14ac:dyDescent="0.2">
      <c r="A1159" t="str">
        <f t="shared" si="18"/>
        <v>0843307J01CA08</v>
      </c>
      <c r="B1159" s="55" t="s">
        <v>337</v>
      </c>
      <c r="C1159" s="55" t="s">
        <v>377</v>
      </c>
      <c r="D1159" s="55" t="s">
        <v>262</v>
      </c>
      <c r="E1159" s="55" t="s">
        <v>351</v>
      </c>
      <c r="F1159" s="57">
        <v>212</v>
      </c>
      <c r="G1159" t="str">
        <f>VLOOKUP(A1159,Rådata!$A$3:$A$2444,1,FALSE)</f>
        <v>0843307J01CA08</v>
      </c>
    </row>
    <row r="1160" spans="1:7" x14ac:dyDescent="0.2">
      <c r="A1160" t="str">
        <f t="shared" si="18"/>
        <v>0843307J01CE02</v>
      </c>
      <c r="B1160" s="55" t="s">
        <v>337</v>
      </c>
      <c r="C1160" s="55" t="s">
        <v>377</v>
      </c>
      <c r="D1160" s="55" t="s">
        <v>246</v>
      </c>
      <c r="E1160" s="55" t="s">
        <v>352</v>
      </c>
      <c r="F1160" s="57">
        <v>550</v>
      </c>
      <c r="G1160" t="str">
        <f>VLOOKUP(A1160,Rådata!$A$3:$A$2444,1,FALSE)</f>
        <v>0843307J01CE02</v>
      </c>
    </row>
    <row r="1161" spans="1:7" x14ac:dyDescent="0.2">
      <c r="A1161" t="str">
        <f t="shared" si="18"/>
        <v>0843307J01CF05</v>
      </c>
      <c r="B1161" s="55" t="s">
        <v>337</v>
      </c>
      <c r="C1161" s="55" t="s">
        <v>377</v>
      </c>
      <c r="D1161" s="55" t="s">
        <v>251</v>
      </c>
      <c r="E1161" s="55" t="s">
        <v>353</v>
      </c>
      <c r="F1161" s="57">
        <v>172</v>
      </c>
      <c r="G1161" t="str">
        <f>VLOOKUP(A1161,Rådata!$A$3:$A$2444,1,FALSE)</f>
        <v>0843307J01CF05</v>
      </c>
    </row>
    <row r="1162" spans="1:7" x14ac:dyDescent="0.2">
      <c r="A1162" t="str">
        <f t="shared" si="18"/>
        <v>0843307J01CR02</v>
      </c>
      <c r="B1162" s="55" t="s">
        <v>337</v>
      </c>
      <c r="C1162" s="55" t="s">
        <v>377</v>
      </c>
      <c r="D1162" s="55" t="s">
        <v>253</v>
      </c>
      <c r="E1162" s="55" t="s">
        <v>640</v>
      </c>
      <c r="F1162" s="57">
        <v>44</v>
      </c>
      <c r="G1162" t="str">
        <f>VLOOKUP(A1162,Rådata!$A$3:$A$2444,1,FALSE)</f>
        <v>0843307J01CR02</v>
      </c>
    </row>
    <row r="1163" spans="1:7" x14ac:dyDescent="0.2">
      <c r="A1163" t="str">
        <f t="shared" si="18"/>
        <v>0843307J01DB05</v>
      </c>
      <c r="B1163" s="55" t="s">
        <v>337</v>
      </c>
      <c r="C1163" s="55" t="s">
        <v>377</v>
      </c>
      <c r="D1163" s="55" t="s">
        <v>261</v>
      </c>
      <c r="E1163" s="55" t="s">
        <v>355</v>
      </c>
      <c r="F1163" s="57">
        <v>5</v>
      </c>
      <c r="G1163" t="str">
        <f>VLOOKUP(A1163,Rådata!$A$3:$A$2444,1,FALSE)</f>
        <v>0843307J01DB05</v>
      </c>
    </row>
    <row r="1164" spans="1:7" x14ac:dyDescent="0.2">
      <c r="A1164" t="str">
        <f t="shared" si="18"/>
        <v>0843307J01EA01</v>
      </c>
      <c r="B1164" s="55" t="s">
        <v>337</v>
      </c>
      <c r="C1164" s="55" t="s">
        <v>377</v>
      </c>
      <c r="D1164" s="55" t="s">
        <v>259</v>
      </c>
      <c r="E1164" s="55" t="s">
        <v>356</v>
      </c>
      <c r="F1164" s="57">
        <v>7</v>
      </c>
      <c r="G1164" t="str">
        <f>VLOOKUP(A1164,Rådata!$A$3:$A$2444,1,FALSE)</f>
        <v>0843307J01EA01</v>
      </c>
    </row>
    <row r="1165" spans="1:7" x14ac:dyDescent="0.2">
      <c r="A1165" t="str">
        <f t="shared" si="18"/>
        <v>0843307J01EE01</v>
      </c>
      <c r="B1165" s="55" t="s">
        <v>337</v>
      </c>
      <c r="C1165" s="55" t="s">
        <v>377</v>
      </c>
      <c r="D1165" s="55" t="s">
        <v>258</v>
      </c>
      <c r="E1165" s="55" t="s">
        <v>364</v>
      </c>
      <c r="F1165" s="57">
        <v>21</v>
      </c>
      <c r="G1165" t="str">
        <f>VLOOKUP(A1165,Rådata!$A$3:$A$2444,1,FALSE)</f>
        <v>0843307J01EE01</v>
      </c>
    </row>
    <row r="1166" spans="1:7" x14ac:dyDescent="0.2">
      <c r="A1166" t="str">
        <f t="shared" si="18"/>
        <v>0843307J01FA01</v>
      </c>
      <c r="B1166" s="55" t="s">
        <v>337</v>
      </c>
      <c r="C1166" s="55" t="s">
        <v>377</v>
      </c>
      <c r="D1166" s="55" t="s">
        <v>250</v>
      </c>
      <c r="E1166" s="55" t="s">
        <v>357</v>
      </c>
      <c r="F1166" s="57">
        <v>7</v>
      </c>
      <c r="G1166" t="str">
        <f>VLOOKUP(A1166,Rådata!$A$3:$A$2444,1,FALSE)</f>
        <v>0843307J01FA01</v>
      </c>
    </row>
    <row r="1167" spans="1:7" x14ac:dyDescent="0.2">
      <c r="A1167" t="str">
        <f t="shared" si="18"/>
        <v>0843307J01FA09</v>
      </c>
      <c r="B1167" s="55" t="s">
        <v>337</v>
      </c>
      <c r="C1167" s="55" t="s">
        <v>377</v>
      </c>
      <c r="D1167" s="55" t="s">
        <v>257</v>
      </c>
      <c r="E1167" s="55" t="s">
        <v>375</v>
      </c>
      <c r="F1167" s="57">
        <v>4</v>
      </c>
      <c r="G1167" t="e">
        <f>VLOOKUP(A1167,Rådata!$A$3:$A$2444,1,FALSE)</f>
        <v>#N/A</v>
      </c>
    </row>
    <row r="1168" spans="1:7" x14ac:dyDescent="0.2">
      <c r="A1168" t="str">
        <f t="shared" si="18"/>
        <v>0843307J01FA10</v>
      </c>
      <c r="B1168" s="55" t="s">
        <v>337</v>
      </c>
      <c r="C1168" s="55" t="s">
        <v>377</v>
      </c>
      <c r="D1168" s="55" t="s">
        <v>268</v>
      </c>
      <c r="E1168" s="55" t="s">
        <v>368</v>
      </c>
      <c r="F1168" s="57">
        <v>6</v>
      </c>
      <c r="G1168" t="str">
        <f>VLOOKUP(A1168,Rådata!$A$3:$A$2444,1,FALSE)</f>
        <v>0843307J01FA10</v>
      </c>
    </row>
    <row r="1169" spans="1:7" x14ac:dyDescent="0.2">
      <c r="A1169" t="str">
        <f t="shared" si="18"/>
        <v>0843307J01FF01</v>
      </c>
      <c r="B1169" s="55" t="s">
        <v>337</v>
      </c>
      <c r="C1169" s="55" t="s">
        <v>377</v>
      </c>
      <c r="D1169" s="55" t="s">
        <v>248</v>
      </c>
      <c r="E1169" s="55" t="s">
        <v>358</v>
      </c>
      <c r="F1169" s="57">
        <v>34</v>
      </c>
      <c r="G1169" t="str">
        <f>VLOOKUP(A1169,Rådata!$A$3:$A$2444,1,FALSE)</f>
        <v>0843307J01FF01</v>
      </c>
    </row>
    <row r="1170" spans="1:7" x14ac:dyDescent="0.2">
      <c r="A1170" t="str">
        <f t="shared" si="18"/>
        <v>0843307J01MA02</v>
      </c>
      <c r="B1170" s="55" t="s">
        <v>337</v>
      </c>
      <c r="C1170" s="55" t="s">
        <v>377</v>
      </c>
      <c r="D1170" s="55" t="s">
        <v>252</v>
      </c>
      <c r="E1170" s="55" t="s">
        <v>359</v>
      </c>
      <c r="F1170" s="57">
        <v>67</v>
      </c>
      <c r="G1170" t="str">
        <f>VLOOKUP(A1170,Rådata!$A$3:$A$2444,1,FALSE)</f>
        <v>0843307J01MA02</v>
      </c>
    </row>
    <row r="1171" spans="1:7" x14ac:dyDescent="0.2">
      <c r="A1171" t="str">
        <f t="shared" si="18"/>
        <v>0843307J01MA14</v>
      </c>
      <c r="B1171" s="55" t="s">
        <v>337</v>
      </c>
      <c r="C1171" s="55" t="s">
        <v>377</v>
      </c>
      <c r="D1171" s="55" t="s">
        <v>272</v>
      </c>
      <c r="E1171" s="55" t="s">
        <v>386</v>
      </c>
      <c r="F1171" s="57">
        <v>1</v>
      </c>
      <c r="G1171" t="e">
        <f>VLOOKUP(A1171,Rådata!$A$3:$A$2444,1,FALSE)</f>
        <v>#N/A</v>
      </c>
    </row>
    <row r="1172" spans="1:7" x14ac:dyDescent="0.2">
      <c r="A1172" t="str">
        <f t="shared" si="18"/>
        <v>0843307J01XE01</v>
      </c>
      <c r="B1172" s="55" t="s">
        <v>337</v>
      </c>
      <c r="C1172" s="55" t="s">
        <v>377</v>
      </c>
      <c r="D1172" s="55" t="s">
        <v>255</v>
      </c>
      <c r="E1172" s="55" t="s">
        <v>361</v>
      </c>
      <c r="F1172" s="57">
        <v>89</v>
      </c>
      <c r="G1172" t="str">
        <f>VLOOKUP(A1172,Rådata!$A$3:$A$2444,1,FALSE)</f>
        <v>0843307J01XE01</v>
      </c>
    </row>
    <row r="1173" spans="1:7" x14ac:dyDescent="0.2">
      <c r="A1173" t="str">
        <f t="shared" si="18"/>
        <v>0843325J01AA02</v>
      </c>
      <c r="B1173" s="55" t="s">
        <v>338</v>
      </c>
      <c r="C1173" s="55" t="s">
        <v>380</v>
      </c>
      <c r="D1173" s="55" t="s">
        <v>249</v>
      </c>
      <c r="E1173" s="55" t="s">
        <v>348</v>
      </c>
      <c r="F1173" s="57">
        <v>11</v>
      </c>
      <c r="G1173" t="str">
        <f>VLOOKUP(A1173,Rådata!$A$3:$A$2444,1,FALSE)</f>
        <v>0843325J01AA02</v>
      </c>
    </row>
    <row r="1174" spans="1:7" x14ac:dyDescent="0.2">
      <c r="A1174" t="str">
        <f t="shared" si="18"/>
        <v>0843325J01CA04</v>
      </c>
      <c r="B1174" s="55" t="s">
        <v>338</v>
      </c>
      <c r="C1174" s="55" t="s">
        <v>380</v>
      </c>
      <c r="D1174" s="55" t="s">
        <v>247</v>
      </c>
      <c r="E1174" s="55" t="s">
        <v>350</v>
      </c>
      <c r="F1174" s="57">
        <v>9</v>
      </c>
      <c r="G1174" t="str">
        <f>VLOOKUP(A1174,Rådata!$A$3:$A$2444,1,FALSE)</f>
        <v>0843325J01CA04</v>
      </c>
    </row>
    <row r="1175" spans="1:7" x14ac:dyDescent="0.2">
      <c r="A1175" t="str">
        <f t="shared" si="18"/>
        <v>0843325J01CA08</v>
      </c>
      <c r="B1175" s="55" t="s">
        <v>338</v>
      </c>
      <c r="C1175" s="55" t="s">
        <v>380</v>
      </c>
      <c r="D1175" s="55" t="s">
        <v>262</v>
      </c>
      <c r="E1175" s="55" t="s">
        <v>351</v>
      </c>
      <c r="F1175" s="57">
        <v>34</v>
      </c>
      <c r="G1175" t="str">
        <f>VLOOKUP(A1175,Rådata!$A$3:$A$2444,1,FALSE)</f>
        <v>0843325J01CA08</v>
      </c>
    </row>
    <row r="1176" spans="1:7" x14ac:dyDescent="0.2">
      <c r="A1176" t="str">
        <f t="shared" si="18"/>
        <v>0843325J01CE02</v>
      </c>
      <c r="B1176" s="55" t="s">
        <v>338</v>
      </c>
      <c r="C1176" s="55" t="s">
        <v>380</v>
      </c>
      <c r="D1176" s="55" t="s">
        <v>246</v>
      </c>
      <c r="E1176" s="55" t="s">
        <v>352</v>
      </c>
      <c r="F1176" s="57">
        <v>99</v>
      </c>
      <c r="G1176" t="str">
        <f>VLOOKUP(A1176,Rådata!$A$3:$A$2444,1,FALSE)</f>
        <v>0843325J01CE02</v>
      </c>
    </row>
    <row r="1177" spans="1:7" x14ac:dyDescent="0.2">
      <c r="A1177" t="str">
        <f t="shared" si="18"/>
        <v>0843325J01CF05</v>
      </c>
      <c r="B1177" s="55" t="s">
        <v>338</v>
      </c>
      <c r="C1177" s="55" t="s">
        <v>380</v>
      </c>
      <c r="D1177" s="55" t="s">
        <v>251</v>
      </c>
      <c r="E1177" s="55" t="s">
        <v>353</v>
      </c>
      <c r="F1177" s="57">
        <v>29</v>
      </c>
      <c r="G1177" t="str">
        <f>VLOOKUP(A1177,Rådata!$A$3:$A$2444,1,FALSE)</f>
        <v>0843325J01CF05</v>
      </c>
    </row>
    <row r="1178" spans="1:7" x14ac:dyDescent="0.2">
      <c r="A1178" t="str">
        <f t="shared" si="18"/>
        <v>0843325J01CR02</v>
      </c>
      <c r="B1178" s="55" t="s">
        <v>338</v>
      </c>
      <c r="C1178" s="55" t="s">
        <v>380</v>
      </c>
      <c r="D1178" s="55" t="s">
        <v>253</v>
      </c>
      <c r="E1178" s="55" t="s">
        <v>640</v>
      </c>
      <c r="F1178" s="57">
        <v>5</v>
      </c>
      <c r="G1178" t="str">
        <f>VLOOKUP(A1178,Rådata!$A$3:$A$2444,1,FALSE)</f>
        <v>0843325J01CR02</v>
      </c>
    </row>
    <row r="1179" spans="1:7" x14ac:dyDescent="0.2">
      <c r="A1179" t="str">
        <f t="shared" si="18"/>
        <v>0843325J01EA01</v>
      </c>
      <c r="B1179" s="55" t="s">
        <v>338</v>
      </c>
      <c r="C1179" s="55" t="s">
        <v>380</v>
      </c>
      <c r="D1179" s="55" t="s">
        <v>259</v>
      </c>
      <c r="E1179" s="55" t="s">
        <v>356</v>
      </c>
      <c r="F1179" s="57">
        <v>1</v>
      </c>
      <c r="G1179" t="str">
        <f>VLOOKUP(A1179,Rådata!$A$3:$A$2444,1,FALSE)</f>
        <v>0843325J01EA01</v>
      </c>
    </row>
    <row r="1180" spans="1:7" x14ac:dyDescent="0.2">
      <c r="A1180" t="str">
        <f t="shared" si="18"/>
        <v>0843325J01FF01</v>
      </c>
      <c r="B1180" s="55" t="s">
        <v>338</v>
      </c>
      <c r="C1180" s="55" t="s">
        <v>380</v>
      </c>
      <c r="D1180" s="55" t="s">
        <v>248</v>
      </c>
      <c r="E1180" s="55" t="s">
        <v>358</v>
      </c>
      <c r="F1180" s="57">
        <v>12</v>
      </c>
      <c r="G1180" t="str">
        <f>VLOOKUP(A1180,Rådata!$A$3:$A$2444,1,FALSE)</f>
        <v>0843325J01FF01</v>
      </c>
    </row>
    <row r="1181" spans="1:7" x14ac:dyDescent="0.2">
      <c r="A1181" t="str">
        <f t="shared" si="18"/>
        <v>0843325J01MA02</v>
      </c>
      <c r="B1181" s="55" t="s">
        <v>338</v>
      </c>
      <c r="C1181" s="55" t="s">
        <v>380</v>
      </c>
      <c r="D1181" s="55" t="s">
        <v>252</v>
      </c>
      <c r="E1181" s="55" t="s">
        <v>359</v>
      </c>
      <c r="F1181" s="57">
        <v>23</v>
      </c>
      <c r="G1181" t="str">
        <f>VLOOKUP(A1181,Rådata!$A$3:$A$2444,1,FALSE)</f>
        <v>0843325J01MA02</v>
      </c>
    </row>
    <row r="1182" spans="1:7" x14ac:dyDescent="0.2">
      <c r="A1182" t="str">
        <f t="shared" si="18"/>
        <v>0843325J01XE01</v>
      </c>
      <c r="B1182" s="55" t="s">
        <v>338</v>
      </c>
      <c r="C1182" s="55" t="s">
        <v>380</v>
      </c>
      <c r="D1182" s="55" t="s">
        <v>255</v>
      </c>
      <c r="E1182" s="55" t="s">
        <v>361</v>
      </c>
      <c r="F1182" s="57">
        <v>37</v>
      </c>
      <c r="G1182" t="str">
        <f>VLOOKUP(A1182,Rådata!$A$3:$A$2444,1,FALSE)</f>
        <v>0843325J01XE01</v>
      </c>
    </row>
    <row r="1183" spans="1:7" x14ac:dyDescent="0.2">
      <c r="A1183" t="str">
        <f t="shared" si="18"/>
        <v>0843339J01AA02</v>
      </c>
      <c r="B1183" s="55" t="s">
        <v>339</v>
      </c>
      <c r="C1183" s="55" t="s">
        <v>381</v>
      </c>
      <c r="D1183" s="55" t="s">
        <v>249</v>
      </c>
      <c r="E1183" s="55" t="s">
        <v>348</v>
      </c>
      <c r="F1183" s="57">
        <v>7</v>
      </c>
      <c r="G1183" t="str">
        <f>VLOOKUP(A1183,Rådata!$A$3:$A$2444,1,FALSE)</f>
        <v>0843339J01AA02</v>
      </c>
    </row>
    <row r="1184" spans="1:7" x14ac:dyDescent="0.2">
      <c r="A1184" t="str">
        <f t="shared" si="18"/>
        <v>0843339J01CA04</v>
      </c>
      <c r="B1184" s="55" t="s">
        <v>339</v>
      </c>
      <c r="C1184" s="55" t="s">
        <v>381</v>
      </c>
      <c r="D1184" s="55" t="s">
        <v>247</v>
      </c>
      <c r="E1184" s="55" t="s">
        <v>350</v>
      </c>
      <c r="F1184" s="57">
        <v>2</v>
      </c>
      <c r="G1184" t="str">
        <f>VLOOKUP(A1184,Rådata!$A$3:$A$2444,1,FALSE)</f>
        <v>0843339J01CA04</v>
      </c>
    </row>
    <row r="1185" spans="1:7" x14ac:dyDescent="0.2">
      <c r="A1185" t="str">
        <f t="shared" si="18"/>
        <v>0843339J01CA08</v>
      </c>
      <c r="B1185" s="55" t="s">
        <v>339</v>
      </c>
      <c r="C1185" s="55" t="s">
        <v>381</v>
      </c>
      <c r="D1185" s="55" t="s">
        <v>262</v>
      </c>
      <c r="E1185" s="55" t="s">
        <v>351</v>
      </c>
      <c r="F1185" s="57">
        <v>45</v>
      </c>
      <c r="G1185" t="str">
        <f>VLOOKUP(A1185,Rådata!$A$3:$A$2444,1,FALSE)</f>
        <v>0843339J01CA08</v>
      </c>
    </row>
    <row r="1186" spans="1:7" x14ac:dyDescent="0.2">
      <c r="A1186" t="str">
        <f t="shared" si="18"/>
        <v>0843339J01CE02</v>
      </c>
      <c r="B1186" s="55" t="s">
        <v>339</v>
      </c>
      <c r="C1186" s="55" t="s">
        <v>381</v>
      </c>
      <c r="D1186" s="55" t="s">
        <v>246</v>
      </c>
      <c r="E1186" s="55" t="s">
        <v>352</v>
      </c>
      <c r="F1186" s="57">
        <v>136</v>
      </c>
      <c r="G1186" t="str">
        <f>VLOOKUP(A1186,Rådata!$A$3:$A$2444,1,FALSE)</f>
        <v>0843339J01CE02</v>
      </c>
    </row>
    <row r="1187" spans="1:7" x14ac:dyDescent="0.2">
      <c r="A1187" t="str">
        <f t="shared" si="18"/>
        <v>0843339J01CF05</v>
      </c>
      <c r="B1187" s="55" t="s">
        <v>339</v>
      </c>
      <c r="C1187" s="55" t="s">
        <v>381</v>
      </c>
      <c r="D1187" s="55" t="s">
        <v>251</v>
      </c>
      <c r="E1187" s="55" t="s">
        <v>353</v>
      </c>
      <c r="F1187" s="57">
        <v>30</v>
      </c>
      <c r="G1187" t="str">
        <f>VLOOKUP(A1187,Rådata!$A$3:$A$2444,1,FALSE)</f>
        <v>0843339J01CF05</v>
      </c>
    </row>
    <row r="1188" spans="1:7" x14ac:dyDescent="0.2">
      <c r="A1188" t="str">
        <f t="shared" si="18"/>
        <v>0843339J01CR02</v>
      </c>
      <c r="B1188" s="55" t="s">
        <v>339</v>
      </c>
      <c r="C1188" s="55" t="s">
        <v>381</v>
      </c>
      <c r="D1188" s="55" t="s">
        <v>253</v>
      </c>
      <c r="E1188" s="55" t="s">
        <v>640</v>
      </c>
      <c r="F1188" s="57">
        <v>14</v>
      </c>
      <c r="G1188" t="str">
        <f>VLOOKUP(A1188,Rådata!$A$3:$A$2444,1,FALSE)</f>
        <v>0843339J01CR02</v>
      </c>
    </row>
    <row r="1189" spans="1:7" x14ac:dyDescent="0.2">
      <c r="A1189" t="str">
        <f t="shared" si="18"/>
        <v>0843339J01DB05</v>
      </c>
      <c r="B1189" s="55" t="s">
        <v>339</v>
      </c>
      <c r="C1189" s="55" t="s">
        <v>381</v>
      </c>
      <c r="D1189" s="55" t="s">
        <v>261</v>
      </c>
      <c r="E1189" s="55" t="s">
        <v>355</v>
      </c>
      <c r="F1189" s="57">
        <v>3</v>
      </c>
      <c r="G1189" t="str">
        <f>VLOOKUP(A1189,Rådata!$A$3:$A$2444,1,FALSE)</f>
        <v>0843339J01DB05</v>
      </c>
    </row>
    <row r="1190" spans="1:7" x14ac:dyDescent="0.2">
      <c r="A1190" t="str">
        <f t="shared" si="18"/>
        <v>0843339J01EA01</v>
      </c>
      <c r="B1190" s="55" t="s">
        <v>339</v>
      </c>
      <c r="C1190" s="55" t="s">
        <v>381</v>
      </c>
      <c r="D1190" s="55" t="s">
        <v>259</v>
      </c>
      <c r="E1190" s="55" t="s">
        <v>356</v>
      </c>
      <c r="F1190" s="57">
        <v>1</v>
      </c>
      <c r="G1190" t="str">
        <f>VLOOKUP(A1190,Rådata!$A$3:$A$2444,1,FALSE)</f>
        <v>0843339J01EA01</v>
      </c>
    </row>
    <row r="1191" spans="1:7" x14ac:dyDescent="0.2">
      <c r="A1191" t="str">
        <f t="shared" si="18"/>
        <v>0843339J01EE01</v>
      </c>
      <c r="B1191" s="55" t="s">
        <v>339</v>
      </c>
      <c r="C1191" s="55" t="s">
        <v>381</v>
      </c>
      <c r="D1191" s="55" t="s">
        <v>258</v>
      </c>
      <c r="E1191" s="55" t="s">
        <v>364</v>
      </c>
      <c r="F1191" s="57">
        <v>1</v>
      </c>
      <c r="G1191" t="str">
        <f>VLOOKUP(A1191,Rådata!$A$3:$A$2444,1,FALSE)</f>
        <v>0843339J01EE01</v>
      </c>
    </row>
    <row r="1192" spans="1:7" x14ac:dyDescent="0.2">
      <c r="A1192" t="str">
        <f t="shared" si="18"/>
        <v>0843339J01FA01</v>
      </c>
      <c r="B1192" s="55" t="s">
        <v>339</v>
      </c>
      <c r="C1192" s="55" t="s">
        <v>381</v>
      </c>
      <c r="D1192" s="55" t="s">
        <v>250</v>
      </c>
      <c r="E1192" s="55" t="s">
        <v>357</v>
      </c>
      <c r="F1192" s="57">
        <v>4</v>
      </c>
      <c r="G1192" t="str">
        <f>VLOOKUP(A1192,Rådata!$A$3:$A$2444,1,FALSE)</f>
        <v>0843339J01FA01</v>
      </c>
    </row>
    <row r="1193" spans="1:7" x14ac:dyDescent="0.2">
      <c r="A1193" t="str">
        <f t="shared" si="18"/>
        <v>0843339J01FA10</v>
      </c>
      <c r="B1193" s="55" t="s">
        <v>339</v>
      </c>
      <c r="C1193" s="55" t="s">
        <v>381</v>
      </c>
      <c r="D1193" s="55" t="s">
        <v>268</v>
      </c>
      <c r="E1193" s="55" t="s">
        <v>368</v>
      </c>
      <c r="F1193" s="57">
        <v>2</v>
      </c>
      <c r="G1193" t="str">
        <f>VLOOKUP(A1193,Rådata!$A$3:$A$2444,1,FALSE)</f>
        <v>0843339J01FA10</v>
      </c>
    </row>
    <row r="1194" spans="1:7" x14ac:dyDescent="0.2">
      <c r="A1194" t="str">
        <f t="shared" si="18"/>
        <v>0843339J01FF01</v>
      </c>
      <c r="B1194" s="55" t="s">
        <v>339</v>
      </c>
      <c r="C1194" s="55" t="s">
        <v>381</v>
      </c>
      <c r="D1194" s="55" t="s">
        <v>248</v>
      </c>
      <c r="E1194" s="55" t="s">
        <v>358</v>
      </c>
      <c r="F1194" s="57">
        <v>8</v>
      </c>
      <c r="G1194" t="str">
        <f>VLOOKUP(A1194,Rådata!$A$3:$A$2444,1,FALSE)</f>
        <v>0843339J01FF01</v>
      </c>
    </row>
    <row r="1195" spans="1:7" x14ac:dyDescent="0.2">
      <c r="A1195" t="str">
        <f t="shared" si="18"/>
        <v>0843339J01MA02</v>
      </c>
      <c r="B1195" s="55" t="s">
        <v>339</v>
      </c>
      <c r="C1195" s="55" t="s">
        <v>381</v>
      </c>
      <c r="D1195" s="55" t="s">
        <v>252</v>
      </c>
      <c r="E1195" s="55" t="s">
        <v>359</v>
      </c>
      <c r="F1195" s="57">
        <v>14</v>
      </c>
      <c r="G1195" t="str">
        <f>VLOOKUP(A1195,Rådata!$A$3:$A$2444,1,FALSE)</f>
        <v>0843339J01MA02</v>
      </c>
    </row>
    <row r="1196" spans="1:7" x14ac:dyDescent="0.2">
      <c r="A1196" t="str">
        <f t="shared" si="18"/>
        <v>0843339J01XE01</v>
      </c>
      <c r="B1196" s="55" t="s">
        <v>339</v>
      </c>
      <c r="C1196" s="55" t="s">
        <v>381</v>
      </c>
      <c r="D1196" s="55" t="s">
        <v>255</v>
      </c>
      <c r="E1196" s="55" t="s">
        <v>361</v>
      </c>
      <c r="F1196" s="57">
        <v>22</v>
      </c>
      <c r="G1196" t="str">
        <f>VLOOKUP(A1196,Rådata!$A$3:$A$2444,1,FALSE)</f>
        <v>0843339J01XE01</v>
      </c>
    </row>
    <row r="1197" spans="1:7" x14ac:dyDescent="0.2">
      <c r="A1197" t="str">
        <f t="shared" si="18"/>
        <v>0843360J01CA08</v>
      </c>
      <c r="B1197" s="55" t="s">
        <v>340</v>
      </c>
      <c r="C1197" s="55" t="s">
        <v>383</v>
      </c>
      <c r="D1197" s="55" t="s">
        <v>262</v>
      </c>
      <c r="E1197" s="55" t="s">
        <v>351</v>
      </c>
      <c r="F1197" s="57">
        <v>2</v>
      </c>
      <c r="G1197" t="str">
        <f>VLOOKUP(A1197,Rådata!$A$3:$A$2444,1,FALSE)</f>
        <v>0843360J01CA08</v>
      </c>
    </row>
    <row r="1198" spans="1:7" x14ac:dyDescent="0.2">
      <c r="A1198" t="str">
        <f t="shared" si="18"/>
        <v>0843360J01CE02</v>
      </c>
      <c r="B1198" s="55" t="s">
        <v>340</v>
      </c>
      <c r="C1198" s="55" t="s">
        <v>383</v>
      </c>
      <c r="D1198" s="55" t="s">
        <v>246</v>
      </c>
      <c r="E1198" s="55" t="s">
        <v>352</v>
      </c>
      <c r="F1198" s="57">
        <v>1</v>
      </c>
      <c r="G1198" t="str">
        <f>VLOOKUP(A1198,Rådata!$A$3:$A$2444,1,FALSE)</f>
        <v>0843360J01CE02</v>
      </c>
    </row>
    <row r="1199" spans="1:7" x14ac:dyDescent="0.2">
      <c r="A1199" t="str">
        <f t="shared" si="18"/>
        <v>0843360J01XE01</v>
      </c>
      <c r="B1199" s="55" t="s">
        <v>340</v>
      </c>
      <c r="C1199" s="55" t="s">
        <v>383</v>
      </c>
      <c r="D1199" s="55" t="s">
        <v>255</v>
      </c>
      <c r="E1199" s="55" t="s">
        <v>361</v>
      </c>
      <c r="F1199" s="57">
        <v>1</v>
      </c>
      <c r="G1199" t="str">
        <f>VLOOKUP(A1199,Rådata!$A$3:$A$2444,1,FALSE)</f>
        <v>0843360J01XE01</v>
      </c>
    </row>
    <row r="1200" spans="1:7" x14ac:dyDescent="0.2">
      <c r="A1200" t="str">
        <f t="shared" si="18"/>
        <v>0843380J01AA02</v>
      </c>
      <c r="B1200" s="55" t="s">
        <v>341</v>
      </c>
      <c r="C1200" s="55" t="s">
        <v>384</v>
      </c>
      <c r="D1200" s="55" t="s">
        <v>249</v>
      </c>
      <c r="E1200" s="55" t="s">
        <v>348</v>
      </c>
      <c r="F1200" s="57">
        <v>31</v>
      </c>
      <c r="G1200" t="str">
        <f>VLOOKUP(A1200,Rådata!$A$3:$A$2444,1,FALSE)</f>
        <v>0843380J01AA02</v>
      </c>
    </row>
    <row r="1201" spans="1:7" x14ac:dyDescent="0.2">
      <c r="A1201" t="str">
        <f t="shared" si="18"/>
        <v>0843380J01CA04</v>
      </c>
      <c r="B1201" s="55" t="s">
        <v>341</v>
      </c>
      <c r="C1201" s="55" t="s">
        <v>384</v>
      </c>
      <c r="D1201" s="55" t="s">
        <v>247</v>
      </c>
      <c r="E1201" s="55" t="s">
        <v>350</v>
      </c>
      <c r="F1201" s="57">
        <v>15</v>
      </c>
      <c r="G1201" t="str">
        <f>VLOOKUP(A1201,Rådata!$A$3:$A$2444,1,FALSE)</f>
        <v>0843380J01CA04</v>
      </c>
    </row>
    <row r="1202" spans="1:7" x14ac:dyDescent="0.2">
      <c r="A1202" t="str">
        <f t="shared" si="18"/>
        <v>0843380J01CA08</v>
      </c>
      <c r="B1202" s="55" t="s">
        <v>341</v>
      </c>
      <c r="C1202" s="55" t="s">
        <v>384</v>
      </c>
      <c r="D1202" s="55" t="s">
        <v>262</v>
      </c>
      <c r="E1202" s="55" t="s">
        <v>351</v>
      </c>
      <c r="F1202" s="57">
        <v>108</v>
      </c>
      <c r="G1202" t="str">
        <f>VLOOKUP(A1202,Rådata!$A$3:$A$2444,1,FALSE)</f>
        <v>0843380J01CA08</v>
      </c>
    </row>
    <row r="1203" spans="1:7" x14ac:dyDescent="0.2">
      <c r="A1203" t="str">
        <f t="shared" si="18"/>
        <v>0843380J01CE02</v>
      </c>
      <c r="B1203" s="55" t="s">
        <v>341</v>
      </c>
      <c r="C1203" s="55" t="s">
        <v>384</v>
      </c>
      <c r="D1203" s="55" t="s">
        <v>246</v>
      </c>
      <c r="E1203" s="55" t="s">
        <v>352</v>
      </c>
      <c r="F1203" s="57">
        <v>292</v>
      </c>
      <c r="G1203" t="str">
        <f>VLOOKUP(A1203,Rådata!$A$3:$A$2444,1,FALSE)</f>
        <v>0843380J01CE02</v>
      </c>
    </row>
    <row r="1204" spans="1:7" x14ac:dyDescent="0.2">
      <c r="A1204" t="str">
        <f t="shared" si="18"/>
        <v>0843380J01CF05</v>
      </c>
      <c r="B1204" s="55" t="s">
        <v>341</v>
      </c>
      <c r="C1204" s="55" t="s">
        <v>384</v>
      </c>
      <c r="D1204" s="55" t="s">
        <v>251</v>
      </c>
      <c r="E1204" s="55" t="s">
        <v>353</v>
      </c>
      <c r="F1204" s="57">
        <v>101</v>
      </c>
      <c r="G1204" t="str">
        <f>VLOOKUP(A1204,Rådata!$A$3:$A$2444,1,FALSE)</f>
        <v>0843380J01CF05</v>
      </c>
    </row>
    <row r="1205" spans="1:7" x14ac:dyDescent="0.2">
      <c r="A1205" t="str">
        <f t="shared" si="18"/>
        <v>0843380J01CR02</v>
      </c>
      <c r="B1205" s="55" t="s">
        <v>341</v>
      </c>
      <c r="C1205" s="55" t="s">
        <v>384</v>
      </c>
      <c r="D1205" s="55" t="s">
        <v>253</v>
      </c>
      <c r="E1205" s="55" t="s">
        <v>640</v>
      </c>
      <c r="F1205" s="57">
        <v>9</v>
      </c>
      <c r="G1205" t="str">
        <f>VLOOKUP(A1205,Rådata!$A$3:$A$2444,1,FALSE)</f>
        <v>0843380J01CR02</v>
      </c>
    </row>
    <row r="1206" spans="1:7" x14ac:dyDescent="0.2">
      <c r="A1206" t="str">
        <f t="shared" si="18"/>
        <v>0843380J01DB05</v>
      </c>
      <c r="B1206" s="55" t="s">
        <v>341</v>
      </c>
      <c r="C1206" s="55" t="s">
        <v>384</v>
      </c>
      <c r="D1206" s="55" t="s">
        <v>261</v>
      </c>
      <c r="E1206" s="55" t="s">
        <v>355</v>
      </c>
      <c r="F1206" s="57">
        <v>3</v>
      </c>
      <c r="G1206" t="str">
        <f>VLOOKUP(A1206,Rådata!$A$3:$A$2444,1,FALSE)</f>
        <v>0843380J01DB05</v>
      </c>
    </row>
    <row r="1207" spans="1:7" x14ac:dyDescent="0.2">
      <c r="A1207" t="str">
        <f t="shared" si="18"/>
        <v>0843380J01EA01</v>
      </c>
      <c r="B1207" s="55" t="s">
        <v>341</v>
      </c>
      <c r="C1207" s="55" t="s">
        <v>384</v>
      </c>
      <c r="D1207" s="55" t="s">
        <v>259</v>
      </c>
      <c r="E1207" s="55" t="s">
        <v>356</v>
      </c>
      <c r="F1207" s="57">
        <v>2</v>
      </c>
      <c r="G1207" t="str">
        <f>VLOOKUP(A1207,Rådata!$A$3:$A$2444,1,FALSE)</f>
        <v>0843380J01EA01</v>
      </c>
    </row>
    <row r="1208" spans="1:7" x14ac:dyDescent="0.2">
      <c r="A1208" t="str">
        <f t="shared" si="18"/>
        <v>0843380J01EE01</v>
      </c>
      <c r="B1208" s="55" t="s">
        <v>341</v>
      </c>
      <c r="C1208" s="55" t="s">
        <v>384</v>
      </c>
      <c r="D1208" s="55" t="s">
        <v>258</v>
      </c>
      <c r="E1208" s="55" t="s">
        <v>364</v>
      </c>
      <c r="F1208" s="57">
        <v>2</v>
      </c>
      <c r="G1208" t="str">
        <f>VLOOKUP(A1208,Rådata!$A$3:$A$2444,1,FALSE)</f>
        <v>0843380J01EE01</v>
      </c>
    </row>
    <row r="1209" spans="1:7" x14ac:dyDescent="0.2">
      <c r="A1209" t="str">
        <f t="shared" si="18"/>
        <v>0843380J01FA01</v>
      </c>
      <c r="B1209" s="55" t="s">
        <v>341</v>
      </c>
      <c r="C1209" s="55" t="s">
        <v>384</v>
      </c>
      <c r="D1209" s="55" t="s">
        <v>250</v>
      </c>
      <c r="E1209" s="55" t="s">
        <v>357</v>
      </c>
      <c r="F1209" s="57">
        <v>1</v>
      </c>
      <c r="G1209" t="str">
        <f>VLOOKUP(A1209,Rådata!$A$3:$A$2444,1,FALSE)</f>
        <v>0843380J01FA01</v>
      </c>
    </row>
    <row r="1210" spans="1:7" x14ac:dyDescent="0.2">
      <c r="A1210" t="str">
        <f t="shared" si="18"/>
        <v>0843380J01FA10</v>
      </c>
      <c r="B1210" s="55" t="s">
        <v>341</v>
      </c>
      <c r="C1210" s="55" t="s">
        <v>384</v>
      </c>
      <c r="D1210" s="55" t="s">
        <v>268</v>
      </c>
      <c r="E1210" s="55" t="s">
        <v>368</v>
      </c>
      <c r="F1210" s="57">
        <v>3</v>
      </c>
      <c r="G1210" t="str">
        <f>VLOOKUP(A1210,Rådata!$A$3:$A$2444,1,FALSE)</f>
        <v>0843380J01FA10</v>
      </c>
    </row>
    <row r="1211" spans="1:7" x14ac:dyDescent="0.2">
      <c r="A1211" t="str">
        <f t="shared" si="18"/>
        <v>0843380J01FF01</v>
      </c>
      <c r="B1211" s="55" t="s">
        <v>341</v>
      </c>
      <c r="C1211" s="55" t="s">
        <v>384</v>
      </c>
      <c r="D1211" s="55" t="s">
        <v>248</v>
      </c>
      <c r="E1211" s="55" t="s">
        <v>358</v>
      </c>
      <c r="F1211" s="57">
        <v>18</v>
      </c>
      <c r="G1211" t="str">
        <f>VLOOKUP(A1211,Rådata!$A$3:$A$2444,1,FALSE)</f>
        <v>0843380J01FF01</v>
      </c>
    </row>
    <row r="1212" spans="1:7" x14ac:dyDescent="0.2">
      <c r="A1212" t="str">
        <f t="shared" si="18"/>
        <v>0843380J01MA02</v>
      </c>
      <c r="B1212" s="55" t="s">
        <v>341</v>
      </c>
      <c r="C1212" s="55" t="s">
        <v>384</v>
      </c>
      <c r="D1212" s="55" t="s">
        <v>252</v>
      </c>
      <c r="E1212" s="55" t="s">
        <v>359</v>
      </c>
      <c r="F1212" s="57">
        <v>33</v>
      </c>
      <c r="G1212" t="str">
        <f>VLOOKUP(A1212,Rådata!$A$3:$A$2444,1,FALSE)</f>
        <v>0843380J01MA02</v>
      </c>
    </row>
    <row r="1213" spans="1:7" x14ac:dyDescent="0.2">
      <c r="A1213" t="str">
        <f t="shared" si="18"/>
        <v>0843380J01XE01</v>
      </c>
      <c r="B1213" s="55" t="s">
        <v>341</v>
      </c>
      <c r="C1213" s="55" t="s">
        <v>384</v>
      </c>
      <c r="D1213" s="55" t="s">
        <v>255</v>
      </c>
      <c r="E1213" s="55" t="s">
        <v>361</v>
      </c>
      <c r="F1213" s="57">
        <v>65</v>
      </c>
      <c r="G1213" t="str">
        <f>VLOOKUP(A1213,Rådata!$A$3:$A$2444,1,FALSE)</f>
        <v>0843380J01XE01</v>
      </c>
    </row>
    <row r="1214" spans="1:7" x14ac:dyDescent="0.2">
      <c r="A1214" t="str">
        <f t="shared" si="18"/>
        <v>0845090J01AA02</v>
      </c>
      <c r="B1214" s="55" t="s">
        <v>90</v>
      </c>
      <c r="C1214" s="55" t="s">
        <v>208</v>
      </c>
      <c r="D1214" s="55" t="s">
        <v>249</v>
      </c>
      <c r="E1214" s="55" t="s">
        <v>348</v>
      </c>
      <c r="F1214" s="57">
        <v>5</v>
      </c>
      <c r="G1214" t="str">
        <f>VLOOKUP(A1214,Rådata!$A$3:$A$2444,1,FALSE)</f>
        <v>0845090J01AA02</v>
      </c>
    </row>
    <row r="1215" spans="1:7" x14ac:dyDescent="0.2">
      <c r="A1215" t="str">
        <f t="shared" si="18"/>
        <v>0845090J01CA08</v>
      </c>
      <c r="B1215" s="55" t="s">
        <v>90</v>
      </c>
      <c r="C1215" s="55" t="s">
        <v>208</v>
      </c>
      <c r="D1215" s="55" t="s">
        <v>262</v>
      </c>
      <c r="E1215" s="55" t="s">
        <v>351</v>
      </c>
      <c r="F1215" s="57">
        <v>9</v>
      </c>
      <c r="G1215" t="str">
        <f>VLOOKUP(A1215,Rådata!$A$3:$A$2444,1,FALSE)</f>
        <v>0845090J01CA08</v>
      </c>
    </row>
    <row r="1216" spans="1:7" x14ac:dyDescent="0.2">
      <c r="A1216" t="str">
        <f t="shared" si="18"/>
        <v>0845090J01CE02</v>
      </c>
      <c r="B1216" s="55" t="s">
        <v>90</v>
      </c>
      <c r="C1216" s="55" t="s">
        <v>208</v>
      </c>
      <c r="D1216" s="55" t="s">
        <v>246</v>
      </c>
      <c r="E1216" s="55" t="s">
        <v>352</v>
      </c>
      <c r="F1216" s="57">
        <v>1</v>
      </c>
      <c r="G1216" t="str">
        <f>VLOOKUP(A1216,Rådata!$A$3:$A$2444,1,FALSE)</f>
        <v>0845090J01CE02</v>
      </c>
    </row>
    <row r="1217" spans="1:7" x14ac:dyDescent="0.2">
      <c r="A1217" t="str">
        <f t="shared" si="18"/>
        <v>0845090J01CF05</v>
      </c>
      <c r="B1217" s="55" t="s">
        <v>90</v>
      </c>
      <c r="C1217" s="55" t="s">
        <v>208</v>
      </c>
      <c r="D1217" s="55" t="s">
        <v>251</v>
      </c>
      <c r="E1217" s="55" t="s">
        <v>353</v>
      </c>
      <c r="F1217" s="57">
        <v>1</v>
      </c>
      <c r="G1217" t="str">
        <f>VLOOKUP(A1217,Rådata!$A$3:$A$2444,1,FALSE)</f>
        <v>0845090J01CF05</v>
      </c>
    </row>
    <row r="1218" spans="1:7" x14ac:dyDescent="0.2">
      <c r="A1218" t="str">
        <f t="shared" si="18"/>
        <v>0845090J01DB05</v>
      </c>
      <c r="B1218" s="55" t="s">
        <v>90</v>
      </c>
      <c r="C1218" s="55" t="s">
        <v>208</v>
      </c>
      <c r="D1218" s="55" t="s">
        <v>261</v>
      </c>
      <c r="E1218" s="55" t="s">
        <v>355</v>
      </c>
      <c r="F1218" s="57">
        <v>2</v>
      </c>
      <c r="G1218" t="str">
        <f>VLOOKUP(A1218,Rådata!$A$3:$A$2444,1,FALSE)</f>
        <v>0845090J01DB05</v>
      </c>
    </row>
    <row r="1219" spans="1:7" x14ac:dyDescent="0.2">
      <c r="A1219" t="str">
        <f t="shared" ref="A1219:A1282" si="19">B1219&amp;D1219</f>
        <v>0845090J01FA10</v>
      </c>
      <c r="B1219" s="55" t="s">
        <v>90</v>
      </c>
      <c r="C1219" s="55" t="s">
        <v>208</v>
      </c>
      <c r="D1219" s="55" t="s">
        <v>268</v>
      </c>
      <c r="E1219" s="55" t="s">
        <v>368</v>
      </c>
      <c r="F1219" s="57">
        <v>2</v>
      </c>
      <c r="G1219" t="str">
        <f>VLOOKUP(A1219,Rådata!$A$3:$A$2444,1,FALSE)</f>
        <v>0845090J01FA10</v>
      </c>
    </row>
    <row r="1220" spans="1:7" x14ac:dyDescent="0.2">
      <c r="A1220" t="str">
        <f t="shared" si="19"/>
        <v>0845090J01XE01</v>
      </c>
      <c r="B1220" s="55" t="s">
        <v>90</v>
      </c>
      <c r="C1220" s="55" t="s">
        <v>208</v>
      </c>
      <c r="D1220" s="55" t="s">
        <v>255</v>
      </c>
      <c r="E1220" s="55" t="s">
        <v>361</v>
      </c>
      <c r="F1220" s="57">
        <v>19</v>
      </c>
      <c r="G1220" t="str">
        <f>VLOOKUP(A1220,Rådata!$A$3:$A$2444,1,FALSE)</f>
        <v>0845090J01XE01</v>
      </c>
    </row>
    <row r="1221" spans="1:7" x14ac:dyDescent="0.2">
      <c r="A1221" t="str">
        <f t="shared" si="19"/>
        <v>0845190J01AA02</v>
      </c>
      <c r="B1221" s="55" t="s">
        <v>100</v>
      </c>
      <c r="C1221" s="55" t="s">
        <v>218</v>
      </c>
      <c r="D1221" s="55" t="s">
        <v>249</v>
      </c>
      <c r="E1221" s="55" t="s">
        <v>348</v>
      </c>
      <c r="F1221" s="57">
        <v>10</v>
      </c>
      <c r="G1221" t="str">
        <f>VLOOKUP(A1221,Rådata!$A$3:$A$2444,1,FALSE)</f>
        <v>0845190J01AA02</v>
      </c>
    </row>
    <row r="1222" spans="1:7" x14ac:dyDescent="0.2">
      <c r="A1222" t="str">
        <f t="shared" si="19"/>
        <v>0845190J01CA08</v>
      </c>
      <c r="B1222" s="55" t="s">
        <v>100</v>
      </c>
      <c r="C1222" s="55" t="s">
        <v>218</v>
      </c>
      <c r="D1222" s="55" t="s">
        <v>262</v>
      </c>
      <c r="E1222" s="55" t="s">
        <v>351</v>
      </c>
      <c r="F1222" s="57">
        <v>27</v>
      </c>
      <c r="G1222" t="str">
        <f>VLOOKUP(A1222,Rådata!$A$3:$A$2444,1,FALSE)</f>
        <v>0845190J01CA08</v>
      </c>
    </row>
    <row r="1223" spans="1:7" x14ac:dyDescent="0.2">
      <c r="A1223" t="str">
        <f t="shared" si="19"/>
        <v>0845190J01CE02</v>
      </c>
      <c r="B1223" s="55" t="s">
        <v>100</v>
      </c>
      <c r="C1223" s="55" t="s">
        <v>218</v>
      </c>
      <c r="D1223" s="55" t="s">
        <v>246</v>
      </c>
      <c r="E1223" s="55" t="s">
        <v>352</v>
      </c>
      <c r="F1223" s="57">
        <v>3</v>
      </c>
      <c r="G1223" t="str">
        <f>VLOOKUP(A1223,Rådata!$A$3:$A$2444,1,FALSE)</f>
        <v>0845190J01CE02</v>
      </c>
    </row>
    <row r="1224" spans="1:7" x14ac:dyDescent="0.2">
      <c r="A1224" t="str">
        <f t="shared" si="19"/>
        <v>0845190J01CR02</v>
      </c>
      <c r="B1224" s="55" t="s">
        <v>100</v>
      </c>
      <c r="C1224" s="55" t="s">
        <v>218</v>
      </c>
      <c r="D1224" s="55" t="s">
        <v>253</v>
      </c>
      <c r="E1224" s="55" t="s">
        <v>640</v>
      </c>
      <c r="F1224" s="57">
        <v>1</v>
      </c>
      <c r="G1224" t="e">
        <f>VLOOKUP(A1224,Rådata!$A$3:$A$2444,1,FALSE)</f>
        <v>#N/A</v>
      </c>
    </row>
    <row r="1225" spans="1:7" x14ac:dyDescent="0.2">
      <c r="A1225" t="str">
        <f t="shared" si="19"/>
        <v>0845190J01DB05</v>
      </c>
      <c r="B1225" s="55" t="s">
        <v>100</v>
      </c>
      <c r="C1225" s="55" t="s">
        <v>218</v>
      </c>
      <c r="D1225" s="55" t="s">
        <v>261</v>
      </c>
      <c r="E1225" s="55" t="s">
        <v>355</v>
      </c>
      <c r="F1225" s="57">
        <v>9</v>
      </c>
      <c r="G1225" t="str">
        <f>VLOOKUP(A1225,Rådata!$A$3:$A$2444,1,FALSE)</f>
        <v>0845190J01DB05</v>
      </c>
    </row>
    <row r="1226" spans="1:7" x14ac:dyDescent="0.2">
      <c r="A1226" t="str">
        <f t="shared" si="19"/>
        <v>0845190J01FA10</v>
      </c>
      <c r="B1226" s="55" t="s">
        <v>100</v>
      </c>
      <c r="C1226" s="55" t="s">
        <v>218</v>
      </c>
      <c r="D1226" s="55" t="s">
        <v>268</v>
      </c>
      <c r="E1226" s="55" t="s">
        <v>368</v>
      </c>
      <c r="F1226" s="57">
        <v>20</v>
      </c>
      <c r="G1226" t="str">
        <f>VLOOKUP(A1226,Rådata!$A$3:$A$2444,1,FALSE)</f>
        <v>0845190J01FA10</v>
      </c>
    </row>
    <row r="1227" spans="1:7" x14ac:dyDescent="0.2">
      <c r="A1227" t="str">
        <f t="shared" si="19"/>
        <v>0845190J01MA14</v>
      </c>
      <c r="B1227" s="55" t="s">
        <v>100</v>
      </c>
      <c r="C1227" s="55" t="s">
        <v>218</v>
      </c>
      <c r="D1227" s="55" t="s">
        <v>272</v>
      </c>
      <c r="E1227" s="55" t="s">
        <v>386</v>
      </c>
      <c r="F1227" s="57">
        <v>4</v>
      </c>
      <c r="G1227" t="str">
        <f>VLOOKUP(A1227,Rådata!$A$3:$A$2444,1,FALSE)</f>
        <v>0845190J01MA14</v>
      </c>
    </row>
    <row r="1228" spans="1:7" x14ac:dyDescent="0.2">
      <c r="A1228" t="str">
        <f t="shared" si="19"/>
        <v>0845190J01XE01</v>
      </c>
      <c r="B1228" s="55" t="s">
        <v>100</v>
      </c>
      <c r="C1228" s="55" t="s">
        <v>218</v>
      </c>
      <c r="D1228" s="55" t="s">
        <v>255</v>
      </c>
      <c r="E1228" s="55" t="s">
        <v>361</v>
      </c>
      <c r="F1228" s="57">
        <v>20</v>
      </c>
      <c r="G1228" t="str">
        <f>VLOOKUP(A1228,Rådata!$A$3:$A$2444,1,FALSE)</f>
        <v>0845190J01XE01</v>
      </c>
    </row>
    <row r="1229" spans="1:7" x14ac:dyDescent="0.2">
      <c r="A1229" t="str">
        <f t="shared" si="19"/>
        <v>0849101J01CE02</v>
      </c>
      <c r="B1229" s="55" t="s">
        <v>116</v>
      </c>
      <c r="C1229" s="55" t="s">
        <v>233</v>
      </c>
      <c r="D1229" s="55" t="s">
        <v>246</v>
      </c>
      <c r="E1229" s="55" t="s">
        <v>352</v>
      </c>
      <c r="F1229" s="57">
        <v>1</v>
      </c>
      <c r="G1229" t="str">
        <f>VLOOKUP(A1229,Rådata!$A$3:$A$2444,1,FALSE)</f>
        <v>0849101J01CE02</v>
      </c>
    </row>
    <row r="1230" spans="1:7" x14ac:dyDescent="0.2">
      <c r="A1230" t="str">
        <f t="shared" si="19"/>
        <v>0849303J01AA02</v>
      </c>
      <c r="B1230" s="55" t="s">
        <v>105</v>
      </c>
      <c r="C1230" s="55" t="s">
        <v>222</v>
      </c>
      <c r="D1230" s="55" t="s">
        <v>249</v>
      </c>
      <c r="E1230" s="55" t="s">
        <v>348</v>
      </c>
      <c r="F1230" s="57">
        <v>2</v>
      </c>
      <c r="G1230" t="str">
        <f>VLOOKUP(A1230,Rådata!$A$3:$A$2444,1,FALSE)</f>
        <v>0849303J01AA02</v>
      </c>
    </row>
    <row r="1231" spans="1:7" x14ac:dyDescent="0.2">
      <c r="A1231" t="str">
        <f t="shared" si="19"/>
        <v>0849303J01CA04</v>
      </c>
      <c r="B1231" s="55" t="s">
        <v>105</v>
      </c>
      <c r="C1231" s="55" t="s">
        <v>222</v>
      </c>
      <c r="D1231" s="55" t="s">
        <v>247</v>
      </c>
      <c r="E1231" s="55" t="s">
        <v>350</v>
      </c>
      <c r="F1231" s="57">
        <v>19</v>
      </c>
      <c r="G1231" t="str">
        <f>VLOOKUP(A1231,Rådata!$A$3:$A$2444,1,FALSE)</f>
        <v>0849303J01CA04</v>
      </c>
    </row>
    <row r="1232" spans="1:7" x14ac:dyDescent="0.2">
      <c r="A1232" t="str">
        <f t="shared" si="19"/>
        <v>0849303J01CE02</v>
      </c>
      <c r="B1232" s="55" t="s">
        <v>105</v>
      </c>
      <c r="C1232" s="55" t="s">
        <v>222</v>
      </c>
      <c r="D1232" s="55" t="s">
        <v>246</v>
      </c>
      <c r="E1232" s="55" t="s">
        <v>352</v>
      </c>
      <c r="F1232" s="57">
        <v>1</v>
      </c>
      <c r="G1232" t="str">
        <f>VLOOKUP(A1232,Rådata!$A$3:$A$2444,1,FALSE)</f>
        <v>0849303J01CE02</v>
      </c>
    </row>
    <row r="1233" spans="1:7" x14ac:dyDescent="0.2">
      <c r="A1233" t="str">
        <f t="shared" si="19"/>
        <v>0849303J01CF05</v>
      </c>
      <c r="B1233" s="55" t="s">
        <v>105</v>
      </c>
      <c r="C1233" s="55" t="s">
        <v>222</v>
      </c>
      <c r="D1233" s="55" t="s">
        <v>251</v>
      </c>
      <c r="E1233" s="55" t="s">
        <v>353</v>
      </c>
      <c r="F1233" s="57">
        <v>1</v>
      </c>
      <c r="G1233" t="str">
        <f>VLOOKUP(A1233,Rådata!$A$3:$A$2444,1,FALSE)</f>
        <v>0849303J01CF05</v>
      </c>
    </row>
    <row r="1234" spans="1:7" x14ac:dyDescent="0.2">
      <c r="A1234" t="str">
        <f t="shared" si="19"/>
        <v>0849303J01EA01</v>
      </c>
      <c r="B1234" s="55" t="s">
        <v>105</v>
      </c>
      <c r="C1234" s="55" t="s">
        <v>222</v>
      </c>
      <c r="D1234" s="55" t="s">
        <v>259</v>
      </c>
      <c r="E1234" s="55" t="s">
        <v>356</v>
      </c>
      <c r="F1234" s="57">
        <v>7</v>
      </c>
      <c r="G1234" t="str">
        <f>VLOOKUP(A1234,Rådata!$A$3:$A$2444,1,FALSE)</f>
        <v>0849303J01EA01</v>
      </c>
    </row>
    <row r="1235" spans="1:7" x14ac:dyDescent="0.2">
      <c r="A1235" t="str">
        <f t="shared" si="19"/>
        <v>0849303J01EE01</v>
      </c>
      <c r="B1235" s="55" t="s">
        <v>105</v>
      </c>
      <c r="C1235" s="55" t="s">
        <v>222</v>
      </c>
      <c r="D1235" s="55" t="s">
        <v>258</v>
      </c>
      <c r="E1235" s="55" t="s">
        <v>364</v>
      </c>
      <c r="F1235" s="57">
        <v>5</v>
      </c>
      <c r="G1235" t="str">
        <f>VLOOKUP(A1235,Rådata!$A$3:$A$2444,1,FALSE)</f>
        <v>0849303J01EE01</v>
      </c>
    </row>
    <row r="1236" spans="1:7" x14ac:dyDescent="0.2">
      <c r="A1236" t="str">
        <f t="shared" si="19"/>
        <v>0849303J01FA01</v>
      </c>
      <c r="B1236" s="55" t="s">
        <v>105</v>
      </c>
      <c r="C1236" s="55" t="s">
        <v>222</v>
      </c>
      <c r="D1236" s="55" t="s">
        <v>250</v>
      </c>
      <c r="E1236" s="55" t="s">
        <v>357</v>
      </c>
      <c r="F1236" s="57">
        <v>4</v>
      </c>
      <c r="G1236" t="e">
        <f>VLOOKUP(A1236,Rådata!$A$3:$A$2444,1,FALSE)</f>
        <v>#N/A</v>
      </c>
    </row>
    <row r="1237" spans="1:7" x14ac:dyDescent="0.2">
      <c r="A1237" t="str">
        <f t="shared" si="19"/>
        <v>0849303J01FA10</v>
      </c>
      <c r="B1237" s="55" t="s">
        <v>105</v>
      </c>
      <c r="C1237" s="55" t="s">
        <v>222</v>
      </c>
      <c r="D1237" s="55" t="s">
        <v>268</v>
      </c>
      <c r="E1237" s="55" t="s">
        <v>368</v>
      </c>
      <c r="F1237" s="57">
        <v>18</v>
      </c>
      <c r="G1237" t="e">
        <f>VLOOKUP(A1237,Rådata!$A$3:$A$2444,1,FALSE)</f>
        <v>#N/A</v>
      </c>
    </row>
    <row r="1238" spans="1:7" x14ac:dyDescent="0.2">
      <c r="A1238" t="str">
        <f t="shared" si="19"/>
        <v>0849303J01FF01</v>
      </c>
      <c r="B1238" s="55" t="s">
        <v>105</v>
      </c>
      <c r="C1238" s="55" t="s">
        <v>222</v>
      </c>
      <c r="D1238" s="55" t="s">
        <v>248</v>
      </c>
      <c r="E1238" s="55" t="s">
        <v>358</v>
      </c>
      <c r="F1238" s="57">
        <v>1</v>
      </c>
      <c r="G1238" t="e">
        <f>VLOOKUP(A1238,Rådata!$A$3:$A$2444,1,FALSE)</f>
        <v>#N/A</v>
      </c>
    </row>
    <row r="1239" spans="1:7" x14ac:dyDescent="0.2">
      <c r="A1239" t="str">
        <f t="shared" si="19"/>
        <v>0849303J01XB01</v>
      </c>
      <c r="B1239" s="55" t="s">
        <v>105</v>
      </c>
      <c r="C1239" s="55" t="s">
        <v>222</v>
      </c>
      <c r="D1239" s="55" t="s">
        <v>286</v>
      </c>
      <c r="E1239" s="55" t="s">
        <v>419</v>
      </c>
      <c r="F1239" s="57">
        <v>3</v>
      </c>
      <c r="G1239" t="e">
        <f>VLOOKUP(A1239,Rådata!$A$3:$A$2444,1,FALSE)</f>
        <v>#N/A</v>
      </c>
    </row>
    <row r="1240" spans="1:7" x14ac:dyDescent="0.2">
      <c r="A1240" t="str">
        <f t="shared" si="19"/>
        <v>0849303J01XE01</v>
      </c>
      <c r="B1240" s="55" t="s">
        <v>105</v>
      </c>
      <c r="C1240" s="55" t="s">
        <v>222</v>
      </c>
      <c r="D1240" s="55" t="s">
        <v>255</v>
      </c>
      <c r="E1240" s="55" t="s">
        <v>361</v>
      </c>
      <c r="F1240" s="57">
        <v>4</v>
      </c>
      <c r="G1240" t="str">
        <f>VLOOKUP(A1240,Rådata!$A$3:$A$2444,1,FALSE)</f>
        <v>0849303J01XE01</v>
      </c>
    </row>
    <row r="1241" spans="1:7" x14ac:dyDescent="0.2">
      <c r="A1241" t="str">
        <f t="shared" si="19"/>
        <v>0849392J01EA01</v>
      </c>
      <c r="B1241" s="55" t="s">
        <v>114</v>
      </c>
      <c r="C1241" s="55" t="s">
        <v>231</v>
      </c>
      <c r="D1241" s="55" t="s">
        <v>259</v>
      </c>
      <c r="E1241" s="55" t="s">
        <v>356</v>
      </c>
      <c r="F1241" s="57">
        <v>2</v>
      </c>
      <c r="G1241" t="e">
        <f>VLOOKUP(A1241,Rådata!$A$3:$A$2444,1,FALSE)</f>
        <v>#N/A</v>
      </c>
    </row>
    <row r="1242" spans="1:7" x14ac:dyDescent="0.2">
      <c r="A1242" t="str">
        <f t="shared" si="19"/>
        <v>0851100J01AA02</v>
      </c>
      <c r="B1242" s="55" t="s">
        <v>74</v>
      </c>
      <c r="C1242" s="55" t="s">
        <v>193</v>
      </c>
      <c r="D1242" s="55" t="s">
        <v>249</v>
      </c>
      <c r="E1242" s="55" t="s">
        <v>348</v>
      </c>
      <c r="F1242" s="57">
        <v>3</v>
      </c>
      <c r="G1242" t="str">
        <f>VLOOKUP(A1242,Rådata!$A$3:$A$2444,1,FALSE)</f>
        <v>0851100J01AA02</v>
      </c>
    </row>
    <row r="1243" spans="1:7" x14ac:dyDescent="0.2">
      <c r="A1243" t="str">
        <f t="shared" si="19"/>
        <v>0851100J01CA04</v>
      </c>
      <c r="B1243" s="55" t="s">
        <v>74</v>
      </c>
      <c r="C1243" s="55" t="s">
        <v>193</v>
      </c>
      <c r="D1243" s="55" t="s">
        <v>247</v>
      </c>
      <c r="E1243" s="55" t="s">
        <v>350</v>
      </c>
      <c r="F1243" s="57">
        <v>1</v>
      </c>
      <c r="G1243" t="str">
        <f>VLOOKUP(A1243,Rådata!$A$3:$A$2444,1,FALSE)</f>
        <v>0851100J01CA04</v>
      </c>
    </row>
    <row r="1244" spans="1:7" x14ac:dyDescent="0.2">
      <c r="A1244" t="str">
        <f t="shared" si="19"/>
        <v>0851100J01CE02</v>
      </c>
      <c r="B1244" s="55" t="s">
        <v>74</v>
      </c>
      <c r="C1244" s="55" t="s">
        <v>193</v>
      </c>
      <c r="D1244" s="55" t="s">
        <v>246</v>
      </c>
      <c r="E1244" s="55" t="s">
        <v>352</v>
      </c>
      <c r="F1244" s="57">
        <v>188</v>
      </c>
      <c r="G1244" t="str">
        <f>VLOOKUP(A1244,Rådata!$A$3:$A$2444,1,FALSE)</f>
        <v>0851100J01CE02</v>
      </c>
    </row>
    <row r="1245" spans="1:7" x14ac:dyDescent="0.2">
      <c r="A1245" t="str">
        <f t="shared" si="19"/>
        <v>0851100J01FF01</v>
      </c>
      <c r="B1245" s="55" t="s">
        <v>74</v>
      </c>
      <c r="C1245" s="55" t="s">
        <v>193</v>
      </c>
      <c r="D1245" s="55" t="s">
        <v>248</v>
      </c>
      <c r="E1245" s="55" t="s">
        <v>358</v>
      </c>
      <c r="F1245" s="57">
        <v>43</v>
      </c>
      <c r="G1245" t="str">
        <f>VLOOKUP(A1245,Rådata!$A$3:$A$2444,1,FALSE)</f>
        <v>0851100J01FF01</v>
      </c>
    </row>
    <row r="1246" spans="1:7" x14ac:dyDescent="0.2">
      <c r="A1246" t="str">
        <f t="shared" si="19"/>
        <v>0851180J01CA04</v>
      </c>
      <c r="B1246" s="55" t="s">
        <v>81</v>
      </c>
      <c r="C1246" s="55" t="s">
        <v>200</v>
      </c>
      <c r="D1246" s="55" t="s">
        <v>247</v>
      </c>
      <c r="E1246" s="55" t="s">
        <v>350</v>
      </c>
      <c r="F1246" s="57">
        <v>5</v>
      </c>
      <c r="G1246" t="str">
        <f>VLOOKUP(A1246,Rådata!$A$3:$A$2444,1,FALSE)</f>
        <v>0851180J01CA04</v>
      </c>
    </row>
    <row r="1247" spans="1:7" x14ac:dyDescent="0.2">
      <c r="A1247" t="str">
        <f t="shared" si="19"/>
        <v>0851180J01CE02</v>
      </c>
      <c r="B1247" s="55" t="s">
        <v>81</v>
      </c>
      <c r="C1247" s="55" t="s">
        <v>200</v>
      </c>
      <c r="D1247" s="55" t="s">
        <v>246</v>
      </c>
      <c r="E1247" s="55" t="s">
        <v>352</v>
      </c>
      <c r="F1247" s="57">
        <v>205</v>
      </c>
      <c r="G1247" t="str">
        <f>VLOOKUP(A1247,Rådata!$A$3:$A$2444,1,FALSE)</f>
        <v>0851180J01CE02</v>
      </c>
    </row>
    <row r="1248" spans="1:7" x14ac:dyDescent="0.2">
      <c r="A1248" t="str">
        <f t="shared" si="19"/>
        <v>0851180J01FF01</v>
      </c>
      <c r="B1248" s="55" t="s">
        <v>81</v>
      </c>
      <c r="C1248" s="55" t="s">
        <v>200</v>
      </c>
      <c r="D1248" s="55" t="s">
        <v>248</v>
      </c>
      <c r="E1248" s="55" t="s">
        <v>358</v>
      </c>
      <c r="F1248" s="57">
        <v>59</v>
      </c>
      <c r="G1248" t="str">
        <f>VLOOKUP(A1248,Rådata!$A$3:$A$2444,1,FALSE)</f>
        <v>0851180J01FF01</v>
      </c>
    </row>
    <row r="1249" spans="1:7" x14ac:dyDescent="0.2">
      <c r="A1249" t="str">
        <f t="shared" si="19"/>
        <v>0851400J01CA04</v>
      </c>
      <c r="B1249" s="55" t="s">
        <v>78</v>
      </c>
      <c r="C1249" s="55" t="s">
        <v>197</v>
      </c>
      <c r="D1249" s="55" t="s">
        <v>247</v>
      </c>
      <c r="E1249" s="55" t="s">
        <v>350</v>
      </c>
      <c r="F1249" s="57">
        <v>24</v>
      </c>
      <c r="G1249" t="str">
        <f>VLOOKUP(A1249,Rådata!$A$3:$A$2444,1,FALSE)</f>
        <v>0851400J01CA04</v>
      </c>
    </row>
    <row r="1250" spans="1:7" x14ac:dyDescent="0.2">
      <c r="A1250" t="str">
        <f t="shared" si="19"/>
        <v>0851400J01CE02</v>
      </c>
      <c r="B1250" s="55" t="s">
        <v>78</v>
      </c>
      <c r="C1250" s="55" t="s">
        <v>197</v>
      </c>
      <c r="D1250" s="55" t="s">
        <v>246</v>
      </c>
      <c r="E1250" s="55" t="s">
        <v>352</v>
      </c>
      <c r="F1250" s="57">
        <v>24</v>
      </c>
      <c r="G1250" t="str">
        <f>VLOOKUP(A1250,Rådata!$A$3:$A$2444,1,FALSE)</f>
        <v>0851400J01CE02</v>
      </c>
    </row>
    <row r="1251" spans="1:7" x14ac:dyDescent="0.2">
      <c r="A1251" t="str">
        <f t="shared" si="19"/>
        <v>0851400J01FF01</v>
      </c>
      <c r="B1251" s="55" t="s">
        <v>78</v>
      </c>
      <c r="C1251" s="55" t="s">
        <v>197</v>
      </c>
      <c r="D1251" s="55" t="s">
        <v>248</v>
      </c>
      <c r="E1251" s="55" t="s">
        <v>358</v>
      </c>
      <c r="F1251" s="57">
        <v>3</v>
      </c>
      <c r="G1251" t="str">
        <f>VLOOKUP(A1251,Rådata!$A$3:$A$2444,1,FALSE)</f>
        <v>0851400J01FF01</v>
      </c>
    </row>
    <row r="1252" spans="1:7" x14ac:dyDescent="0.2">
      <c r="A1252" t="str">
        <f t="shared" si="19"/>
        <v>0851480J01CA04</v>
      </c>
      <c r="B1252" s="55" t="s">
        <v>98</v>
      </c>
      <c r="C1252" s="55" t="s">
        <v>216</v>
      </c>
      <c r="D1252" s="55" t="s">
        <v>247</v>
      </c>
      <c r="E1252" s="55" t="s">
        <v>350</v>
      </c>
      <c r="F1252" s="57">
        <v>19</v>
      </c>
      <c r="G1252" t="str">
        <f>VLOOKUP(A1252,Rådata!$A$3:$A$2444,1,FALSE)</f>
        <v>0851480J01CA04</v>
      </c>
    </row>
    <row r="1253" spans="1:7" x14ac:dyDescent="0.2">
      <c r="A1253" t="str">
        <f t="shared" si="19"/>
        <v>0851480J01CE02</v>
      </c>
      <c r="B1253" s="55" t="s">
        <v>98</v>
      </c>
      <c r="C1253" s="55" t="s">
        <v>216</v>
      </c>
      <c r="D1253" s="55" t="s">
        <v>246</v>
      </c>
      <c r="E1253" s="55" t="s">
        <v>352</v>
      </c>
      <c r="F1253" s="57">
        <v>8</v>
      </c>
      <c r="G1253" t="str">
        <f>VLOOKUP(A1253,Rådata!$A$3:$A$2444,1,FALSE)</f>
        <v>0851480J01CE02</v>
      </c>
    </row>
    <row r="1254" spans="1:7" x14ac:dyDescent="0.2">
      <c r="A1254" t="str">
        <f t="shared" si="19"/>
        <v>0851480J01CR02</v>
      </c>
      <c r="B1254" s="55" t="s">
        <v>98</v>
      </c>
      <c r="C1254" s="55" t="s">
        <v>216</v>
      </c>
      <c r="D1254" s="55" t="s">
        <v>253</v>
      </c>
      <c r="E1254" s="55" t="s">
        <v>640</v>
      </c>
      <c r="F1254" s="57">
        <v>4</v>
      </c>
      <c r="G1254" t="str">
        <f>VLOOKUP(A1254,Rådata!$A$3:$A$2444,1,FALSE)</f>
        <v>0851480J01CR02</v>
      </c>
    </row>
    <row r="1255" spans="1:7" x14ac:dyDescent="0.2">
      <c r="A1255" t="str">
        <f t="shared" si="19"/>
        <v>0851480J01FF01</v>
      </c>
      <c r="B1255" s="55" t="s">
        <v>98</v>
      </c>
      <c r="C1255" s="55" t="s">
        <v>216</v>
      </c>
      <c r="D1255" s="55" t="s">
        <v>248</v>
      </c>
      <c r="E1255" s="55" t="s">
        <v>358</v>
      </c>
      <c r="F1255" s="57">
        <v>1</v>
      </c>
      <c r="G1255" t="str">
        <f>VLOOKUP(A1255,Rådata!$A$3:$A$2444,1,FALSE)</f>
        <v>0851480J01FF01</v>
      </c>
    </row>
    <row r="1256" spans="1:7" x14ac:dyDescent="0.2">
      <c r="A1256" t="str">
        <f t="shared" si="19"/>
        <v>0851500J01CA04</v>
      </c>
      <c r="B1256" s="55" t="s">
        <v>108</v>
      </c>
      <c r="C1256" s="55" t="s">
        <v>225</v>
      </c>
      <c r="D1256" s="55" t="s">
        <v>247</v>
      </c>
      <c r="E1256" s="55" t="s">
        <v>350</v>
      </c>
      <c r="F1256" s="57">
        <v>3</v>
      </c>
      <c r="G1256" t="str">
        <f>VLOOKUP(A1256,Rådata!$A$3:$A$2444,1,FALSE)</f>
        <v>0851500J01CA04</v>
      </c>
    </row>
    <row r="1257" spans="1:7" x14ac:dyDescent="0.2">
      <c r="A1257" t="str">
        <f t="shared" si="19"/>
        <v>0851500J01CE02</v>
      </c>
      <c r="B1257" s="55" t="s">
        <v>108</v>
      </c>
      <c r="C1257" s="55" t="s">
        <v>225</v>
      </c>
      <c r="D1257" s="55" t="s">
        <v>246</v>
      </c>
      <c r="E1257" s="55" t="s">
        <v>352</v>
      </c>
      <c r="F1257" s="57">
        <v>20</v>
      </c>
      <c r="G1257" t="str">
        <f>VLOOKUP(A1257,Rådata!$A$3:$A$2444,1,FALSE)</f>
        <v>0851500J01CE02</v>
      </c>
    </row>
    <row r="1258" spans="1:7" x14ac:dyDescent="0.2">
      <c r="A1258" t="str">
        <f t="shared" si="19"/>
        <v>0851500J01FF01</v>
      </c>
      <c r="B1258" s="55" t="s">
        <v>108</v>
      </c>
      <c r="C1258" s="55" t="s">
        <v>225</v>
      </c>
      <c r="D1258" s="55" t="s">
        <v>248</v>
      </c>
      <c r="E1258" s="55" t="s">
        <v>358</v>
      </c>
      <c r="F1258" s="57">
        <v>2</v>
      </c>
      <c r="G1258" t="str">
        <f>VLOOKUP(A1258,Rådata!$A$3:$A$2444,1,FALSE)</f>
        <v>0851500J01FF01</v>
      </c>
    </row>
    <row r="1259" spans="1:7" x14ac:dyDescent="0.2">
      <c r="A1259" t="str">
        <f t="shared" si="19"/>
        <v>0851600J01AA02</v>
      </c>
      <c r="B1259" s="55" t="s">
        <v>94</v>
      </c>
      <c r="C1259" s="55" t="s">
        <v>212</v>
      </c>
      <c r="D1259" s="55" t="s">
        <v>249</v>
      </c>
      <c r="E1259" s="55" t="s">
        <v>348</v>
      </c>
      <c r="F1259" s="57">
        <v>1</v>
      </c>
      <c r="G1259" t="str">
        <f>VLOOKUP(A1259,Rådata!$A$3:$A$2444,1,FALSE)</f>
        <v>0851600J01AA02</v>
      </c>
    </row>
    <row r="1260" spans="1:7" x14ac:dyDescent="0.2">
      <c r="A1260" t="str">
        <f t="shared" si="19"/>
        <v>0851600J01CE02</v>
      </c>
      <c r="B1260" s="55" t="s">
        <v>94</v>
      </c>
      <c r="C1260" s="55" t="s">
        <v>212</v>
      </c>
      <c r="D1260" s="55" t="s">
        <v>246</v>
      </c>
      <c r="E1260" s="55" t="s">
        <v>352</v>
      </c>
      <c r="F1260" s="57">
        <v>4</v>
      </c>
      <c r="G1260" t="str">
        <f>VLOOKUP(A1260,Rådata!$A$3:$A$2444,1,FALSE)</f>
        <v>0851600J01CE02</v>
      </c>
    </row>
    <row r="1261" spans="1:7" x14ac:dyDescent="0.2">
      <c r="A1261" t="str">
        <f t="shared" si="19"/>
        <v>0851680J01AA02</v>
      </c>
      <c r="B1261" s="55" t="s">
        <v>128</v>
      </c>
      <c r="C1261" s="55" t="s">
        <v>244</v>
      </c>
      <c r="D1261" s="55" t="s">
        <v>249</v>
      </c>
      <c r="E1261" s="55" t="s">
        <v>348</v>
      </c>
      <c r="F1261" s="57">
        <v>1</v>
      </c>
      <c r="G1261" t="e">
        <f>VLOOKUP(A1261,Rådata!$A$3:$A$2444,1,FALSE)</f>
        <v>#N/A</v>
      </c>
    </row>
    <row r="1262" spans="1:7" x14ac:dyDescent="0.2">
      <c r="A1262" t="str">
        <f t="shared" si="19"/>
        <v>0851680J01CE02</v>
      </c>
      <c r="B1262" s="55" t="s">
        <v>128</v>
      </c>
      <c r="C1262" s="55" t="s">
        <v>244</v>
      </c>
      <c r="D1262" s="55" t="s">
        <v>246</v>
      </c>
      <c r="E1262" s="55" t="s">
        <v>352</v>
      </c>
      <c r="F1262" s="57">
        <v>1</v>
      </c>
      <c r="G1262" t="str">
        <f>VLOOKUP(A1262,Rådata!$A$3:$A$2444,1,FALSE)</f>
        <v>0851680J01CE02</v>
      </c>
    </row>
    <row r="1263" spans="1:7" x14ac:dyDescent="0.2">
      <c r="A1263" t="str">
        <f t="shared" si="19"/>
        <v>0851700J01CE02</v>
      </c>
      <c r="B1263" s="55" t="s">
        <v>129</v>
      </c>
      <c r="C1263" s="55" t="s">
        <v>245</v>
      </c>
      <c r="D1263" s="55" t="s">
        <v>246</v>
      </c>
      <c r="E1263" s="55" t="s">
        <v>352</v>
      </c>
      <c r="F1263" s="57">
        <v>2</v>
      </c>
      <c r="G1263" t="str">
        <f>VLOOKUP(A1263,Rådata!$A$3:$A$2444,1,FALSE)</f>
        <v>0851700J01CE02</v>
      </c>
    </row>
    <row r="1264" spans="1:7" x14ac:dyDescent="0.2">
      <c r="A1264" t="str">
        <f t="shared" si="19"/>
        <v>0851880J01CE02</v>
      </c>
      <c r="B1264" s="55" t="s">
        <v>342</v>
      </c>
      <c r="C1264" s="55" t="s">
        <v>543</v>
      </c>
      <c r="D1264" s="55" t="s">
        <v>246</v>
      </c>
      <c r="E1264" s="55" t="s">
        <v>352</v>
      </c>
      <c r="F1264" s="57">
        <v>3</v>
      </c>
      <c r="G1264" t="e">
        <f>VLOOKUP(A1264,Rådata!$A$3:$A$2444,1,FALSE)</f>
        <v>#N/A</v>
      </c>
    </row>
    <row r="1265" spans="1:7" x14ac:dyDescent="0.2">
      <c r="A1265" t="str">
        <f t="shared" si="19"/>
        <v>0853003J01CA04</v>
      </c>
      <c r="B1265" s="55" t="s">
        <v>67</v>
      </c>
      <c r="C1265" s="55" t="s">
        <v>187</v>
      </c>
      <c r="D1265" s="55" t="s">
        <v>247</v>
      </c>
      <c r="E1265" s="55" t="s">
        <v>350</v>
      </c>
      <c r="F1265" s="57">
        <v>6</v>
      </c>
      <c r="G1265" t="str">
        <f>VLOOKUP(A1265,Rådata!$A$3:$A$2444,1,FALSE)</f>
        <v>0853003J01CA04</v>
      </c>
    </row>
    <row r="1266" spans="1:7" x14ac:dyDescent="0.2">
      <c r="A1266" t="str">
        <f t="shared" si="19"/>
        <v>0853003J01CE02</v>
      </c>
      <c r="B1266" s="55" t="s">
        <v>67</v>
      </c>
      <c r="C1266" s="55" t="s">
        <v>187</v>
      </c>
      <c r="D1266" s="55" t="s">
        <v>246</v>
      </c>
      <c r="E1266" s="55" t="s">
        <v>352</v>
      </c>
      <c r="F1266" s="57">
        <v>70</v>
      </c>
      <c r="G1266" t="str">
        <f>VLOOKUP(A1266,Rådata!$A$3:$A$2444,1,FALSE)</f>
        <v>0853003J01CE02</v>
      </c>
    </row>
    <row r="1267" spans="1:7" x14ac:dyDescent="0.2">
      <c r="A1267" t="str">
        <f t="shared" si="19"/>
        <v>0853003J01FF01</v>
      </c>
      <c r="B1267" s="55" t="s">
        <v>67</v>
      </c>
      <c r="C1267" s="55" t="s">
        <v>187</v>
      </c>
      <c r="D1267" s="55" t="s">
        <v>248</v>
      </c>
      <c r="E1267" s="55" t="s">
        <v>358</v>
      </c>
      <c r="F1267" s="57">
        <v>3</v>
      </c>
      <c r="G1267" t="str">
        <f>VLOOKUP(A1267,Rådata!$A$3:$A$2444,1,FALSE)</f>
        <v>0853003J01FF01</v>
      </c>
    </row>
    <row r="1268" spans="1:7" x14ac:dyDescent="0.2">
      <c r="A1268" t="str">
        <f t="shared" si="19"/>
        <v>0853004J01AA02</v>
      </c>
      <c r="B1268" s="55" t="s">
        <v>56</v>
      </c>
      <c r="C1268" s="55" t="s">
        <v>176</v>
      </c>
      <c r="D1268" s="55" t="s">
        <v>249</v>
      </c>
      <c r="E1268" s="55" t="s">
        <v>348</v>
      </c>
      <c r="F1268" s="57">
        <v>1</v>
      </c>
      <c r="G1268" t="str">
        <f>VLOOKUP(A1268,Rådata!$A$3:$A$2444,1,FALSE)</f>
        <v>0853004J01AA02</v>
      </c>
    </row>
    <row r="1269" spans="1:7" x14ac:dyDescent="0.2">
      <c r="A1269" t="str">
        <f t="shared" si="19"/>
        <v>0853004J01CA04</v>
      </c>
      <c r="B1269" s="55" t="s">
        <v>56</v>
      </c>
      <c r="C1269" s="55" t="s">
        <v>176</v>
      </c>
      <c r="D1269" s="55" t="s">
        <v>247</v>
      </c>
      <c r="E1269" s="55" t="s">
        <v>350</v>
      </c>
      <c r="F1269" s="57">
        <v>1</v>
      </c>
      <c r="G1269" t="str">
        <f>VLOOKUP(A1269,Rådata!$A$3:$A$2444,1,FALSE)</f>
        <v>0853004J01CA04</v>
      </c>
    </row>
    <row r="1270" spans="1:7" x14ac:dyDescent="0.2">
      <c r="A1270" t="str">
        <f t="shared" si="19"/>
        <v>0853004J01CE02</v>
      </c>
      <c r="B1270" s="55" t="s">
        <v>56</v>
      </c>
      <c r="C1270" s="55" t="s">
        <v>176</v>
      </c>
      <c r="D1270" s="55" t="s">
        <v>246</v>
      </c>
      <c r="E1270" s="55" t="s">
        <v>352</v>
      </c>
      <c r="F1270" s="57">
        <v>47</v>
      </c>
      <c r="G1270" t="str">
        <f>VLOOKUP(A1270,Rådata!$A$3:$A$2444,1,FALSE)</f>
        <v>0853004J01CE02</v>
      </c>
    </row>
    <row r="1271" spans="1:7" x14ac:dyDescent="0.2">
      <c r="A1271" t="str">
        <f t="shared" si="19"/>
        <v>0853004J01FF01</v>
      </c>
      <c r="B1271" s="55" t="s">
        <v>56</v>
      </c>
      <c r="C1271" s="55" t="s">
        <v>176</v>
      </c>
      <c r="D1271" s="55" t="s">
        <v>248</v>
      </c>
      <c r="E1271" s="55" t="s">
        <v>358</v>
      </c>
      <c r="F1271" s="57">
        <v>2</v>
      </c>
      <c r="G1271" t="str">
        <f>VLOOKUP(A1271,Rådata!$A$3:$A$2444,1,FALSE)</f>
        <v>0853004J01FF01</v>
      </c>
    </row>
    <row r="1272" spans="1:7" x14ac:dyDescent="0.2">
      <c r="A1272" t="str">
        <f t="shared" si="19"/>
        <v>0853006J01CA04</v>
      </c>
      <c r="B1272" s="55" t="s">
        <v>87</v>
      </c>
      <c r="C1272" s="55" t="s">
        <v>205</v>
      </c>
      <c r="D1272" s="55" t="s">
        <v>247</v>
      </c>
      <c r="E1272" s="55" t="s">
        <v>350</v>
      </c>
      <c r="F1272" s="57">
        <v>2</v>
      </c>
      <c r="G1272" t="str">
        <f>VLOOKUP(A1272,Rådata!$A$3:$A$2444,1,FALSE)</f>
        <v>0853006J01CA04</v>
      </c>
    </row>
    <row r="1273" spans="1:7" x14ac:dyDescent="0.2">
      <c r="A1273" t="str">
        <f t="shared" si="19"/>
        <v>0853006J01CE02</v>
      </c>
      <c r="B1273" s="55" t="s">
        <v>87</v>
      </c>
      <c r="C1273" s="55" t="s">
        <v>205</v>
      </c>
      <c r="D1273" s="55" t="s">
        <v>246</v>
      </c>
      <c r="E1273" s="55" t="s">
        <v>352</v>
      </c>
      <c r="F1273" s="57">
        <v>38</v>
      </c>
      <c r="G1273" t="str">
        <f>VLOOKUP(A1273,Rådata!$A$3:$A$2444,1,FALSE)</f>
        <v>0853006J01CE02</v>
      </c>
    </row>
    <row r="1274" spans="1:7" x14ac:dyDescent="0.2">
      <c r="A1274" t="str">
        <f t="shared" si="19"/>
        <v>0853006J01FF01</v>
      </c>
      <c r="B1274" s="55" t="s">
        <v>87</v>
      </c>
      <c r="C1274" s="55" t="s">
        <v>205</v>
      </c>
      <c r="D1274" s="55" t="s">
        <v>248</v>
      </c>
      <c r="E1274" s="55" t="s">
        <v>358</v>
      </c>
      <c r="F1274" s="57">
        <v>3</v>
      </c>
      <c r="G1274" t="str">
        <f>VLOOKUP(A1274,Rådata!$A$3:$A$2444,1,FALSE)</f>
        <v>0853006J01FF01</v>
      </c>
    </row>
    <row r="1275" spans="1:7" x14ac:dyDescent="0.2">
      <c r="A1275" t="str">
        <f t="shared" si="19"/>
        <v>0853010J01AA04</v>
      </c>
      <c r="B1275" s="55" t="s">
        <v>65</v>
      </c>
      <c r="C1275" s="55" t="s">
        <v>185</v>
      </c>
      <c r="D1275" s="55" t="s">
        <v>264</v>
      </c>
      <c r="E1275" s="55" t="s">
        <v>349</v>
      </c>
      <c r="F1275" s="57">
        <v>1</v>
      </c>
      <c r="G1275" t="e">
        <f>VLOOKUP(A1275,Rådata!$A$3:$A$2444,1,FALSE)</f>
        <v>#N/A</v>
      </c>
    </row>
    <row r="1276" spans="1:7" x14ac:dyDescent="0.2">
      <c r="A1276" t="str">
        <f t="shared" si="19"/>
        <v>0853010J01CE02</v>
      </c>
      <c r="B1276" s="55" t="s">
        <v>65</v>
      </c>
      <c r="C1276" s="55" t="s">
        <v>185</v>
      </c>
      <c r="D1276" s="55" t="s">
        <v>246</v>
      </c>
      <c r="E1276" s="55" t="s">
        <v>352</v>
      </c>
      <c r="F1276" s="57">
        <v>88</v>
      </c>
      <c r="G1276" t="str">
        <f>VLOOKUP(A1276,Rådata!$A$3:$A$2444,1,FALSE)</f>
        <v>0853010J01CE02</v>
      </c>
    </row>
    <row r="1277" spans="1:7" x14ac:dyDescent="0.2">
      <c r="A1277" t="str">
        <f t="shared" si="19"/>
        <v>0853010J01FF01</v>
      </c>
      <c r="B1277" s="55" t="s">
        <v>65</v>
      </c>
      <c r="C1277" s="55" t="s">
        <v>185</v>
      </c>
      <c r="D1277" s="55" t="s">
        <v>248</v>
      </c>
      <c r="E1277" s="55" t="s">
        <v>358</v>
      </c>
      <c r="F1277" s="57">
        <v>3</v>
      </c>
      <c r="G1277" t="str">
        <f>VLOOKUP(A1277,Rådata!$A$3:$A$2444,1,FALSE)</f>
        <v>0853010J01FF01</v>
      </c>
    </row>
    <row r="1278" spans="1:7" x14ac:dyDescent="0.2">
      <c r="A1278" t="str">
        <f t="shared" si="19"/>
        <v>0853019J01CA04</v>
      </c>
      <c r="B1278" s="55" t="s">
        <v>71</v>
      </c>
      <c r="C1278" s="55" t="s">
        <v>191</v>
      </c>
      <c r="D1278" s="55" t="s">
        <v>247</v>
      </c>
      <c r="E1278" s="55" t="s">
        <v>350</v>
      </c>
      <c r="F1278" s="57">
        <v>1</v>
      </c>
      <c r="G1278" t="str">
        <f>VLOOKUP(A1278,Rådata!$A$3:$A$2444,1,FALSE)</f>
        <v>0853019J01CA04</v>
      </c>
    </row>
    <row r="1279" spans="1:7" x14ac:dyDescent="0.2">
      <c r="A1279" t="str">
        <f t="shared" si="19"/>
        <v>0853019J01CE02</v>
      </c>
      <c r="B1279" s="55" t="s">
        <v>71</v>
      </c>
      <c r="C1279" s="55" t="s">
        <v>191</v>
      </c>
      <c r="D1279" s="55" t="s">
        <v>246</v>
      </c>
      <c r="E1279" s="55" t="s">
        <v>352</v>
      </c>
      <c r="F1279" s="57">
        <v>59</v>
      </c>
      <c r="G1279" t="str">
        <f>VLOOKUP(A1279,Rådata!$A$3:$A$2444,1,FALSE)</f>
        <v>0853019J01CE02</v>
      </c>
    </row>
    <row r="1280" spans="1:7" x14ac:dyDescent="0.2">
      <c r="A1280" t="str">
        <f t="shared" si="19"/>
        <v>0853019J01FF01</v>
      </c>
      <c r="B1280" s="55" t="s">
        <v>71</v>
      </c>
      <c r="C1280" s="55" t="s">
        <v>191</v>
      </c>
      <c r="D1280" s="55" t="s">
        <v>248</v>
      </c>
      <c r="E1280" s="55" t="s">
        <v>358</v>
      </c>
      <c r="F1280" s="57">
        <v>2</v>
      </c>
      <c r="G1280" t="str">
        <f>VLOOKUP(A1280,Rådata!$A$3:$A$2444,1,FALSE)</f>
        <v>0853019J01FF01</v>
      </c>
    </row>
    <row r="1281" spans="1:7" x14ac:dyDescent="0.2">
      <c r="A1281" t="str">
        <f t="shared" si="19"/>
        <v>0853025J01CA04</v>
      </c>
      <c r="B1281" s="55" t="s">
        <v>84</v>
      </c>
      <c r="C1281" s="55" t="s">
        <v>203</v>
      </c>
      <c r="D1281" s="55" t="s">
        <v>247</v>
      </c>
      <c r="E1281" s="55" t="s">
        <v>350</v>
      </c>
      <c r="F1281" s="57">
        <v>3</v>
      </c>
      <c r="G1281" t="str">
        <f>VLOOKUP(A1281,Rådata!$A$3:$A$2444,1,FALSE)</f>
        <v>0853025J01CA04</v>
      </c>
    </row>
    <row r="1282" spans="1:7" x14ac:dyDescent="0.2">
      <c r="A1282" t="str">
        <f t="shared" si="19"/>
        <v>0853025J01CE02</v>
      </c>
      <c r="B1282" s="55" t="s">
        <v>84</v>
      </c>
      <c r="C1282" s="55" t="s">
        <v>203</v>
      </c>
      <c r="D1282" s="55" t="s">
        <v>246</v>
      </c>
      <c r="E1282" s="55" t="s">
        <v>352</v>
      </c>
      <c r="F1282" s="57">
        <v>25</v>
      </c>
      <c r="G1282" t="str">
        <f>VLOOKUP(A1282,Rådata!$A$3:$A$2444,1,FALSE)</f>
        <v>0853025J01CE02</v>
      </c>
    </row>
    <row r="1283" spans="1:7" x14ac:dyDescent="0.2">
      <c r="A1283" t="str">
        <f t="shared" ref="A1283:A1346" si="20">B1283&amp;D1283</f>
        <v>0853025J01FF01</v>
      </c>
      <c r="B1283" s="55" t="s">
        <v>84</v>
      </c>
      <c r="C1283" s="55" t="s">
        <v>203</v>
      </c>
      <c r="D1283" s="55" t="s">
        <v>248</v>
      </c>
      <c r="E1283" s="55" t="s">
        <v>358</v>
      </c>
      <c r="F1283" s="57">
        <v>1</v>
      </c>
      <c r="G1283" t="str">
        <f>VLOOKUP(A1283,Rådata!$A$3:$A$2444,1,FALSE)</f>
        <v>0853025J01FF01</v>
      </c>
    </row>
    <row r="1284" spans="1:7" x14ac:dyDescent="0.2">
      <c r="A1284" t="str">
        <f t="shared" si="20"/>
        <v>0853032J01CA04</v>
      </c>
      <c r="B1284" s="55" t="s">
        <v>80</v>
      </c>
      <c r="C1284" s="55" t="s">
        <v>199</v>
      </c>
      <c r="D1284" s="55" t="s">
        <v>247</v>
      </c>
      <c r="E1284" s="55" t="s">
        <v>350</v>
      </c>
      <c r="F1284" s="57">
        <v>1</v>
      </c>
      <c r="G1284" t="str">
        <f>VLOOKUP(A1284,Rådata!$A$3:$A$2444,1,FALSE)</f>
        <v>0853032J01CA04</v>
      </c>
    </row>
    <row r="1285" spans="1:7" x14ac:dyDescent="0.2">
      <c r="A1285" t="str">
        <f t="shared" si="20"/>
        <v>0853032J01CE02</v>
      </c>
      <c r="B1285" s="55" t="s">
        <v>80</v>
      </c>
      <c r="C1285" s="55" t="s">
        <v>199</v>
      </c>
      <c r="D1285" s="55" t="s">
        <v>246</v>
      </c>
      <c r="E1285" s="55" t="s">
        <v>352</v>
      </c>
      <c r="F1285" s="57">
        <v>24</v>
      </c>
      <c r="G1285" t="str">
        <f>VLOOKUP(A1285,Rådata!$A$3:$A$2444,1,FALSE)</f>
        <v>0853032J01CE02</v>
      </c>
    </row>
    <row r="1286" spans="1:7" x14ac:dyDescent="0.2">
      <c r="A1286" t="str">
        <f t="shared" si="20"/>
        <v>0853032J01FF01</v>
      </c>
      <c r="B1286" s="55" t="s">
        <v>80</v>
      </c>
      <c r="C1286" s="55" t="s">
        <v>199</v>
      </c>
      <c r="D1286" s="55" t="s">
        <v>248</v>
      </c>
      <c r="E1286" s="55" t="s">
        <v>358</v>
      </c>
      <c r="F1286" s="57">
        <v>3</v>
      </c>
      <c r="G1286" t="str">
        <f>VLOOKUP(A1286,Rådata!$A$3:$A$2444,1,FALSE)</f>
        <v>0853032J01FF01</v>
      </c>
    </row>
    <row r="1287" spans="1:7" x14ac:dyDescent="0.2">
      <c r="A1287" t="str">
        <f t="shared" si="20"/>
        <v>0853033J01CA04</v>
      </c>
      <c r="B1287" s="55" t="s">
        <v>68</v>
      </c>
      <c r="C1287" s="55" t="s">
        <v>188</v>
      </c>
      <c r="D1287" s="55" t="s">
        <v>247</v>
      </c>
      <c r="E1287" s="55" t="s">
        <v>350</v>
      </c>
      <c r="F1287" s="57">
        <v>2</v>
      </c>
      <c r="G1287" t="str">
        <f>VLOOKUP(A1287,Rådata!$A$3:$A$2444,1,FALSE)</f>
        <v>0853033J01CA04</v>
      </c>
    </row>
    <row r="1288" spans="1:7" x14ac:dyDescent="0.2">
      <c r="A1288" t="str">
        <f t="shared" si="20"/>
        <v>0853033J01CE02</v>
      </c>
      <c r="B1288" s="55" t="s">
        <v>68</v>
      </c>
      <c r="C1288" s="55" t="s">
        <v>188</v>
      </c>
      <c r="D1288" s="55" t="s">
        <v>246</v>
      </c>
      <c r="E1288" s="55" t="s">
        <v>352</v>
      </c>
      <c r="F1288" s="57">
        <v>103</v>
      </c>
      <c r="G1288" t="str">
        <f>VLOOKUP(A1288,Rådata!$A$3:$A$2444,1,FALSE)</f>
        <v>0853033J01CE02</v>
      </c>
    </row>
    <row r="1289" spans="1:7" x14ac:dyDescent="0.2">
      <c r="A1289" t="str">
        <f t="shared" si="20"/>
        <v>0853033J01FF01</v>
      </c>
      <c r="B1289" s="55" t="s">
        <v>68</v>
      </c>
      <c r="C1289" s="55" t="s">
        <v>188</v>
      </c>
      <c r="D1289" s="55" t="s">
        <v>248</v>
      </c>
      <c r="E1289" s="55" t="s">
        <v>358</v>
      </c>
      <c r="F1289" s="57">
        <v>6</v>
      </c>
      <c r="G1289" t="str">
        <f>VLOOKUP(A1289,Rådata!$A$3:$A$2444,1,FALSE)</f>
        <v>0853033J01FF01</v>
      </c>
    </row>
    <row r="1290" spans="1:7" x14ac:dyDescent="0.2">
      <c r="A1290" t="str">
        <f t="shared" si="20"/>
        <v>0853039J01CA04</v>
      </c>
      <c r="B1290" s="55" t="s">
        <v>57</v>
      </c>
      <c r="C1290" s="55" t="s">
        <v>177</v>
      </c>
      <c r="D1290" s="55" t="s">
        <v>247</v>
      </c>
      <c r="E1290" s="55" t="s">
        <v>350</v>
      </c>
      <c r="F1290" s="57">
        <v>4</v>
      </c>
      <c r="G1290" t="str">
        <f>VLOOKUP(A1290,Rådata!$A$3:$A$2444,1,FALSE)</f>
        <v>0853039J01CA04</v>
      </c>
    </row>
    <row r="1291" spans="1:7" x14ac:dyDescent="0.2">
      <c r="A1291" t="str">
        <f t="shared" si="20"/>
        <v>0853039J01CE02</v>
      </c>
      <c r="B1291" s="55" t="s">
        <v>57</v>
      </c>
      <c r="C1291" s="55" t="s">
        <v>177</v>
      </c>
      <c r="D1291" s="55" t="s">
        <v>246</v>
      </c>
      <c r="E1291" s="55" t="s">
        <v>352</v>
      </c>
      <c r="F1291" s="57">
        <v>142</v>
      </c>
      <c r="G1291" t="str">
        <f>VLOOKUP(A1291,Rådata!$A$3:$A$2444,1,FALSE)</f>
        <v>0853039J01CE02</v>
      </c>
    </row>
    <row r="1292" spans="1:7" x14ac:dyDescent="0.2">
      <c r="A1292" t="str">
        <f t="shared" si="20"/>
        <v>0853039J01FF01</v>
      </c>
      <c r="B1292" s="55" t="s">
        <v>57</v>
      </c>
      <c r="C1292" s="55" t="s">
        <v>177</v>
      </c>
      <c r="D1292" s="55" t="s">
        <v>248</v>
      </c>
      <c r="E1292" s="55" t="s">
        <v>358</v>
      </c>
      <c r="F1292" s="57">
        <v>40</v>
      </c>
      <c r="G1292" t="str">
        <f>VLOOKUP(A1292,Rådata!$A$3:$A$2444,1,FALSE)</f>
        <v>0853039J01FF01</v>
      </c>
    </row>
    <row r="1293" spans="1:7" x14ac:dyDescent="0.2">
      <c r="A1293" t="str">
        <f t="shared" si="20"/>
        <v>0853044J01CA04</v>
      </c>
      <c r="B1293" s="55" t="s">
        <v>77</v>
      </c>
      <c r="C1293" s="55" t="s">
        <v>196</v>
      </c>
      <c r="D1293" s="55" t="s">
        <v>247</v>
      </c>
      <c r="E1293" s="55" t="s">
        <v>350</v>
      </c>
      <c r="F1293" s="57">
        <v>1</v>
      </c>
      <c r="G1293" t="str">
        <f>VLOOKUP(A1293,Rådata!$A$3:$A$2444,1,FALSE)</f>
        <v>0853044J01CA04</v>
      </c>
    </row>
    <row r="1294" spans="1:7" x14ac:dyDescent="0.2">
      <c r="A1294" t="str">
        <f t="shared" si="20"/>
        <v>0853044J01CE02</v>
      </c>
      <c r="B1294" s="55" t="s">
        <v>77</v>
      </c>
      <c r="C1294" s="55" t="s">
        <v>196</v>
      </c>
      <c r="D1294" s="55" t="s">
        <v>246</v>
      </c>
      <c r="E1294" s="55" t="s">
        <v>352</v>
      </c>
      <c r="F1294" s="57">
        <v>27</v>
      </c>
      <c r="G1294" t="str">
        <f>VLOOKUP(A1294,Rådata!$A$3:$A$2444,1,FALSE)</f>
        <v>0853044J01CE02</v>
      </c>
    </row>
    <row r="1295" spans="1:7" x14ac:dyDescent="0.2">
      <c r="A1295" t="str">
        <f t="shared" si="20"/>
        <v>0853044J01FF01</v>
      </c>
      <c r="B1295" s="55" t="s">
        <v>77</v>
      </c>
      <c r="C1295" s="55" t="s">
        <v>196</v>
      </c>
      <c r="D1295" s="55" t="s">
        <v>248</v>
      </c>
      <c r="E1295" s="55" t="s">
        <v>358</v>
      </c>
      <c r="F1295" s="57">
        <v>9</v>
      </c>
      <c r="G1295" t="str">
        <f>VLOOKUP(A1295,Rådata!$A$3:$A$2444,1,FALSE)</f>
        <v>0853044J01FF01</v>
      </c>
    </row>
    <row r="1296" spans="1:7" x14ac:dyDescent="0.2">
      <c r="A1296" t="str">
        <f t="shared" si="20"/>
        <v>0853050J01CA04</v>
      </c>
      <c r="B1296" s="55" t="s">
        <v>72</v>
      </c>
      <c r="C1296" s="55" t="s">
        <v>192</v>
      </c>
      <c r="D1296" s="55" t="s">
        <v>247</v>
      </c>
      <c r="E1296" s="55" t="s">
        <v>350</v>
      </c>
      <c r="F1296" s="57">
        <v>1</v>
      </c>
      <c r="G1296" t="str">
        <f>VLOOKUP(A1296,Rådata!$A$3:$A$2444,1,FALSE)</f>
        <v>0853050J01CA04</v>
      </c>
    </row>
    <row r="1297" spans="1:7" x14ac:dyDescent="0.2">
      <c r="A1297" t="str">
        <f t="shared" si="20"/>
        <v>0853050J01CE02</v>
      </c>
      <c r="B1297" s="55" t="s">
        <v>72</v>
      </c>
      <c r="C1297" s="55" t="s">
        <v>192</v>
      </c>
      <c r="D1297" s="55" t="s">
        <v>246</v>
      </c>
      <c r="E1297" s="55" t="s">
        <v>352</v>
      </c>
      <c r="F1297" s="57">
        <v>46</v>
      </c>
      <c r="G1297" t="str">
        <f>VLOOKUP(A1297,Rådata!$A$3:$A$2444,1,FALSE)</f>
        <v>0853050J01CE02</v>
      </c>
    </row>
    <row r="1298" spans="1:7" x14ac:dyDescent="0.2">
      <c r="A1298" t="str">
        <f t="shared" si="20"/>
        <v>0853055J01CE02</v>
      </c>
      <c r="B1298" s="55" t="s">
        <v>70</v>
      </c>
      <c r="C1298" s="55" t="s">
        <v>190</v>
      </c>
      <c r="D1298" s="55" t="s">
        <v>246</v>
      </c>
      <c r="E1298" s="55" t="s">
        <v>352</v>
      </c>
      <c r="F1298" s="57">
        <v>24</v>
      </c>
      <c r="G1298" t="str">
        <f>VLOOKUP(A1298,Rådata!$A$3:$A$2444,1,FALSE)</f>
        <v>0853055J01CE02</v>
      </c>
    </row>
    <row r="1299" spans="1:7" x14ac:dyDescent="0.2">
      <c r="A1299" t="str">
        <f t="shared" si="20"/>
        <v>0853055J01FF01</v>
      </c>
      <c r="B1299" s="55" t="s">
        <v>70</v>
      </c>
      <c r="C1299" s="55" t="s">
        <v>190</v>
      </c>
      <c r="D1299" s="55" t="s">
        <v>248</v>
      </c>
      <c r="E1299" s="55" t="s">
        <v>358</v>
      </c>
      <c r="F1299" s="57">
        <v>6</v>
      </c>
      <c r="G1299" t="str">
        <f>VLOOKUP(A1299,Rådata!$A$3:$A$2444,1,FALSE)</f>
        <v>0853055J01FF01</v>
      </c>
    </row>
    <row r="1300" spans="1:7" x14ac:dyDescent="0.2">
      <c r="A1300" t="str">
        <f t="shared" si="20"/>
        <v>0853060J01CE02</v>
      </c>
      <c r="B1300" s="55" t="s">
        <v>79</v>
      </c>
      <c r="C1300" s="55" t="s">
        <v>198</v>
      </c>
      <c r="D1300" s="55" t="s">
        <v>246</v>
      </c>
      <c r="E1300" s="55" t="s">
        <v>352</v>
      </c>
      <c r="F1300" s="57">
        <v>71</v>
      </c>
      <c r="G1300" t="str">
        <f>VLOOKUP(A1300,Rådata!$A$3:$A$2444,1,FALSE)</f>
        <v>0853060J01CE02</v>
      </c>
    </row>
    <row r="1301" spans="1:7" x14ac:dyDescent="0.2">
      <c r="A1301" t="str">
        <f t="shared" si="20"/>
        <v>0853060J01FF01</v>
      </c>
      <c r="B1301" s="55" t="s">
        <v>79</v>
      </c>
      <c r="C1301" s="55" t="s">
        <v>198</v>
      </c>
      <c r="D1301" s="55" t="s">
        <v>248</v>
      </c>
      <c r="E1301" s="55" t="s">
        <v>358</v>
      </c>
      <c r="F1301" s="57">
        <v>10</v>
      </c>
      <c r="G1301" t="str">
        <f>VLOOKUP(A1301,Rådata!$A$3:$A$2444,1,FALSE)</f>
        <v>0853060J01FF01</v>
      </c>
    </row>
    <row r="1302" spans="1:7" x14ac:dyDescent="0.2">
      <c r="A1302" t="str">
        <f t="shared" si="20"/>
        <v>0853070J01CA04</v>
      </c>
      <c r="B1302" s="55" t="s">
        <v>75</v>
      </c>
      <c r="C1302" s="55" t="s">
        <v>194</v>
      </c>
      <c r="D1302" s="55" t="s">
        <v>247</v>
      </c>
      <c r="E1302" s="55" t="s">
        <v>350</v>
      </c>
      <c r="F1302" s="57">
        <v>1</v>
      </c>
      <c r="G1302" t="str">
        <f>VLOOKUP(A1302,Rådata!$A$3:$A$2444,1,FALSE)</f>
        <v>0853070J01CA04</v>
      </c>
    </row>
    <row r="1303" spans="1:7" x14ac:dyDescent="0.2">
      <c r="A1303" t="str">
        <f t="shared" si="20"/>
        <v>0853070J01CE02</v>
      </c>
      <c r="B1303" s="55" t="s">
        <v>75</v>
      </c>
      <c r="C1303" s="55" t="s">
        <v>194</v>
      </c>
      <c r="D1303" s="55" t="s">
        <v>246</v>
      </c>
      <c r="E1303" s="55" t="s">
        <v>352</v>
      </c>
      <c r="F1303" s="57">
        <v>92</v>
      </c>
      <c r="G1303" t="str">
        <f>VLOOKUP(A1303,Rådata!$A$3:$A$2444,1,FALSE)</f>
        <v>0853070J01CE02</v>
      </c>
    </row>
    <row r="1304" spans="1:7" x14ac:dyDescent="0.2">
      <c r="A1304" t="str">
        <f t="shared" si="20"/>
        <v>0853070J01FF01</v>
      </c>
      <c r="B1304" s="55" t="s">
        <v>75</v>
      </c>
      <c r="C1304" s="55" t="s">
        <v>194</v>
      </c>
      <c r="D1304" s="55" t="s">
        <v>248</v>
      </c>
      <c r="E1304" s="55" t="s">
        <v>358</v>
      </c>
      <c r="F1304" s="57">
        <v>7</v>
      </c>
      <c r="G1304" t="str">
        <f>VLOOKUP(A1304,Rådata!$A$3:$A$2444,1,FALSE)</f>
        <v>0853070J01FF01</v>
      </c>
    </row>
    <row r="1305" spans="1:7" x14ac:dyDescent="0.2">
      <c r="A1305" t="str">
        <f t="shared" si="20"/>
        <v>0853075J01CA04</v>
      </c>
      <c r="B1305" s="55" t="s">
        <v>61</v>
      </c>
      <c r="C1305" s="55" t="s">
        <v>181</v>
      </c>
      <c r="D1305" s="55" t="s">
        <v>247</v>
      </c>
      <c r="E1305" s="55" t="s">
        <v>350</v>
      </c>
      <c r="F1305" s="57">
        <v>1</v>
      </c>
      <c r="G1305" t="str">
        <f>VLOOKUP(A1305,Rådata!$A$3:$A$2444,1,FALSE)</f>
        <v>0853075J01CA04</v>
      </c>
    </row>
    <row r="1306" spans="1:7" x14ac:dyDescent="0.2">
      <c r="A1306" t="str">
        <f t="shared" si="20"/>
        <v>0853075J01CE02</v>
      </c>
      <c r="B1306" s="55" t="s">
        <v>61</v>
      </c>
      <c r="C1306" s="55" t="s">
        <v>181</v>
      </c>
      <c r="D1306" s="55" t="s">
        <v>246</v>
      </c>
      <c r="E1306" s="55" t="s">
        <v>352</v>
      </c>
      <c r="F1306" s="57">
        <v>75</v>
      </c>
      <c r="G1306" t="str">
        <f>VLOOKUP(A1306,Rådata!$A$3:$A$2444,1,FALSE)</f>
        <v>0853075J01CE02</v>
      </c>
    </row>
    <row r="1307" spans="1:7" x14ac:dyDescent="0.2">
      <c r="A1307" t="str">
        <f t="shared" si="20"/>
        <v>0853075J01FF01</v>
      </c>
      <c r="B1307" s="55" t="s">
        <v>61</v>
      </c>
      <c r="C1307" s="55" t="s">
        <v>181</v>
      </c>
      <c r="D1307" s="55" t="s">
        <v>248</v>
      </c>
      <c r="E1307" s="55" t="s">
        <v>358</v>
      </c>
      <c r="F1307" s="57">
        <v>5</v>
      </c>
      <c r="G1307" t="str">
        <f>VLOOKUP(A1307,Rådata!$A$3:$A$2444,1,FALSE)</f>
        <v>0853075J01FF01</v>
      </c>
    </row>
    <row r="1308" spans="1:7" x14ac:dyDescent="0.2">
      <c r="A1308" t="str">
        <f t="shared" si="20"/>
        <v>0853081J01CA04</v>
      </c>
      <c r="B1308" s="55" t="s">
        <v>50</v>
      </c>
      <c r="C1308" s="55" t="s">
        <v>172</v>
      </c>
      <c r="D1308" s="55" t="s">
        <v>247</v>
      </c>
      <c r="E1308" s="55" t="s">
        <v>350</v>
      </c>
      <c r="F1308" s="57">
        <v>2</v>
      </c>
      <c r="G1308" t="str">
        <f>VLOOKUP(A1308,Rådata!$A$3:$A$2444,1,FALSE)</f>
        <v>0853081J01CA04</v>
      </c>
    </row>
    <row r="1309" spans="1:7" x14ac:dyDescent="0.2">
      <c r="A1309" t="str">
        <f t="shared" si="20"/>
        <v>0853081J01CE02</v>
      </c>
      <c r="B1309" s="55" t="s">
        <v>50</v>
      </c>
      <c r="C1309" s="55" t="s">
        <v>172</v>
      </c>
      <c r="D1309" s="55" t="s">
        <v>246</v>
      </c>
      <c r="E1309" s="55" t="s">
        <v>352</v>
      </c>
      <c r="F1309" s="57">
        <v>130</v>
      </c>
      <c r="G1309" t="str">
        <f>VLOOKUP(A1309,Rådata!$A$3:$A$2444,1,FALSE)</f>
        <v>0853081J01CE02</v>
      </c>
    </row>
    <row r="1310" spans="1:7" x14ac:dyDescent="0.2">
      <c r="A1310" t="str">
        <f t="shared" si="20"/>
        <v>0853081J01FF01</v>
      </c>
      <c r="B1310" s="55" t="s">
        <v>50</v>
      </c>
      <c r="C1310" s="55" t="s">
        <v>172</v>
      </c>
      <c r="D1310" s="55" t="s">
        <v>248</v>
      </c>
      <c r="E1310" s="55" t="s">
        <v>358</v>
      </c>
      <c r="F1310" s="57">
        <v>13</v>
      </c>
      <c r="G1310" t="str">
        <f>VLOOKUP(A1310,Rådata!$A$3:$A$2444,1,FALSE)</f>
        <v>0853081J01FF01</v>
      </c>
    </row>
    <row r="1311" spans="1:7" x14ac:dyDescent="0.2">
      <c r="A1311" t="str">
        <f t="shared" si="20"/>
        <v>0853083J01CE02</v>
      </c>
      <c r="B1311" s="55" t="s">
        <v>91</v>
      </c>
      <c r="C1311" s="55" t="s">
        <v>209</v>
      </c>
      <c r="D1311" s="55" t="s">
        <v>246</v>
      </c>
      <c r="E1311" s="55" t="s">
        <v>352</v>
      </c>
      <c r="F1311" s="57">
        <v>13</v>
      </c>
      <c r="G1311" t="str">
        <f>VLOOKUP(A1311,Rådata!$A$3:$A$2444,1,FALSE)</f>
        <v>0853083J01CE02</v>
      </c>
    </row>
    <row r="1312" spans="1:7" x14ac:dyDescent="0.2">
      <c r="A1312" t="str">
        <f t="shared" si="20"/>
        <v>0853083J01FF01</v>
      </c>
      <c r="B1312" s="55" t="s">
        <v>91</v>
      </c>
      <c r="C1312" s="55" t="s">
        <v>209</v>
      </c>
      <c r="D1312" s="55" t="s">
        <v>248</v>
      </c>
      <c r="E1312" s="55" t="s">
        <v>358</v>
      </c>
      <c r="F1312" s="57">
        <v>2</v>
      </c>
      <c r="G1312" t="str">
        <f>VLOOKUP(A1312,Rådata!$A$3:$A$2444,1,FALSE)</f>
        <v>0853083J01FF01</v>
      </c>
    </row>
    <row r="1313" spans="1:7" x14ac:dyDescent="0.2">
      <c r="A1313" t="str">
        <f t="shared" si="20"/>
        <v>0853085J01CA04</v>
      </c>
      <c r="B1313" s="55" t="s">
        <v>76</v>
      </c>
      <c r="C1313" s="55" t="s">
        <v>195</v>
      </c>
      <c r="D1313" s="55" t="s">
        <v>247</v>
      </c>
      <c r="E1313" s="55" t="s">
        <v>350</v>
      </c>
      <c r="F1313" s="57">
        <v>2</v>
      </c>
      <c r="G1313" t="str">
        <f>VLOOKUP(A1313,Rådata!$A$3:$A$2444,1,FALSE)</f>
        <v>0853085J01CA04</v>
      </c>
    </row>
    <row r="1314" spans="1:7" x14ac:dyDescent="0.2">
      <c r="A1314" t="str">
        <f t="shared" si="20"/>
        <v>0853085J01CE02</v>
      </c>
      <c r="B1314" s="55" t="s">
        <v>76</v>
      </c>
      <c r="C1314" s="55" t="s">
        <v>195</v>
      </c>
      <c r="D1314" s="55" t="s">
        <v>246</v>
      </c>
      <c r="E1314" s="55" t="s">
        <v>352</v>
      </c>
      <c r="F1314" s="57">
        <v>56</v>
      </c>
      <c r="G1314" t="str">
        <f>VLOOKUP(A1314,Rådata!$A$3:$A$2444,1,FALSE)</f>
        <v>0853085J01CE02</v>
      </c>
    </row>
    <row r="1315" spans="1:7" x14ac:dyDescent="0.2">
      <c r="A1315" t="str">
        <f t="shared" si="20"/>
        <v>0853085J01FF01</v>
      </c>
      <c r="B1315" s="55" t="s">
        <v>76</v>
      </c>
      <c r="C1315" s="55" t="s">
        <v>195</v>
      </c>
      <c r="D1315" s="55" t="s">
        <v>248</v>
      </c>
      <c r="E1315" s="55" t="s">
        <v>358</v>
      </c>
      <c r="F1315" s="57">
        <v>6</v>
      </c>
      <c r="G1315" t="str">
        <f>VLOOKUP(A1315,Rådata!$A$3:$A$2444,1,FALSE)</f>
        <v>0853085J01FF01</v>
      </c>
    </row>
    <row r="1316" spans="1:7" x14ac:dyDescent="0.2">
      <c r="A1316" t="str">
        <f t="shared" si="20"/>
        <v>0853088J01AA02</v>
      </c>
      <c r="B1316" s="55" t="s">
        <v>404</v>
      </c>
      <c r="C1316" s="55" t="s">
        <v>412</v>
      </c>
      <c r="D1316" s="55" t="s">
        <v>249</v>
      </c>
      <c r="E1316" s="55" t="s">
        <v>348</v>
      </c>
      <c r="F1316" s="57">
        <v>1</v>
      </c>
      <c r="G1316" t="e">
        <f>VLOOKUP(A1316,Rådata!$A$3:$A$2444,1,FALSE)</f>
        <v>#N/A</v>
      </c>
    </row>
    <row r="1317" spans="1:7" x14ac:dyDescent="0.2">
      <c r="A1317" t="str">
        <f t="shared" si="20"/>
        <v>0853088J01CA04</v>
      </c>
      <c r="B1317" s="55" t="s">
        <v>404</v>
      </c>
      <c r="C1317" s="55" t="s">
        <v>412</v>
      </c>
      <c r="D1317" s="55" t="s">
        <v>247</v>
      </c>
      <c r="E1317" s="55" t="s">
        <v>350</v>
      </c>
      <c r="F1317" s="57">
        <v>1</v>
      </c>
      <c r="G1317" t="str">
        <f>VLOOKUP(A1317,Rådata!$A$3:$A$2444,1,FALSE)</f>
        <v>0853088J01CA04</v>
      </c>
    </row>
    <row r="1318" spans="1:7" x14ac:dyDescent="0.2">
      <c r="A1318" t="str">
        <f t="shared" si="20"/>
        <v>0853088J01CE02</v>
      </c>
      <c r="B1318" s="55" t="s">
        <v>404</v>
      </c>
      <c r="C1318" s="55" t="s">
        <v>412</v>
      </c>
      <c r="D1318" s="55" t="s">
        <v>246</v>
      </c>
      <c r="E1318" s="55" t="s">
        <v>352</v>
      </c>
      <c r="F1318" s="57">
        <v>195</v>
      </c>
      <c r="G1318" t="str">
        <f>VLOOKUP(A1318,Rådata!$A$3:$A$2444,1,FALSE)</f>
        <v>0853088J01CE02</v>
      </c>
    </row>
    <row r="1319" spans="1:7" x14ac:dyDescent="0.2">
      <c r="A1319" t="str">
        <f t="shared" si="20"/>
        <v>0853088J01FF01</v>
      </c>
      <c r="B1319" s="55" t="s">
        <v>404</v>
      </c>
      <c r="C1319" s="55" t="s">
        <v>412</v>
      </c>
      <c r="D1319" s="55" t="s">
        <v>248</v>
      </c>
      <c r="E1319" s="55" t="s">
        <v>358</v>
      </c>
      <c r="F1319" s="57">
        <v>16</v>
      </c>
      <c r="G1319" t="str">
        <f>VLOOKUP(A1319,Rådata!$A$3:$A$2444,1,FALSE)</f>
        <v>0853088J01FF01</v>
      </c>
    </row>
    <row r="1320" spans="1:7" x14ac:dyDescent="0.2">
      <c r="A1320" t="str">
        <f t="shared" si="20"/>
        <v>0854000J01AA02</v>
      </c>
      <c r="B1320" s="55" t="s">
        <v>88</v>
      </c>
      <c r="C1320" s="55" t="s">
        <v>206</v>
      </c>
      <c r="D1320" s="55" t="s">
        <v>249</v>
      </c>
      <c r="E1320" s="55" t="s">
        <v>348</v>
      </c>
      <c r="F1320" s="57">
        <v>2</v>
      </c>
      <c r="G1320" t="str">
        <f>VLOOKUP(A1320,Rådata!$A$3:$A$2444,1,FALSE)</f>
        <v>0854000J01AA02</v>
      </c>
    </row>
    <row r="1321" spans="1:7" x14ac:dyDescent="0.2">
      <c r="A1321" t="str">
        <f t="shared" si="20"/>
        <v>0854000J01CA04</v>
      </c>
      <c r="B1321" s="55" t="s">
        <v>88</v>
      </c>
      <c r="C1321" s="55" t="s">
        <v>206</v>
      </c>
      <c r="D1321" s="55" t="s">
        <v>247</v>
      </c>
      <c r="E1321" s="55" t="s">
        <v>350</v>
      </c>
      <c r="F1321" s="57">
        <v>1</v>
      </c>
      <c r="G1321" t="str">
        <f>VLOOKUP(A1321,Rådata!$A$3:$A$2444,1,FALSE)</f>
        <v>0854000J01CA04</v>
      </c>
    </row>
    <row r="1322" spans="1:7" x14ac:dyDescent="0.2">
      <c r="A1322" t="str">
        <f t="shared" si="20"/>
        <v>0854000J01CE02</v>
      </c>
      <c r="B1322" s="55" t="s">
        <v>88</v>
      </c>
      <c r="C1322" s="55" t="s">
        <v>206</v>
      </c>
      <c r="D1322" s="55" t="s">
        <v>246</v>
      </c>
      <c r="E1322" s="55" t="s">
        <v>352</v>
      </c>
      <c r="F1322" s="57">
        <v>54</v>
      </c>
      <c r="G1322" t="str">
        <f>VLOOKUP(A1322,Rådata!$A$3:$A$2444,1,FALSE)</f>
        <v>0854000J01CE02</v>
      </c>
    </row>
    <row r="1323" spans="1:7" x14ac:dyDescent="0.2">
      <c r="A1323" t="str">
        <f t="shared" si="20"/>
        <v>0854000J01FF01</v>
      </c>
      <c r="B1323" s="55" t="s">
        <v>88</v>
      </c>
      <c r="C1323" s="55" t="s">
        <v>206</v>
      </c>
      <c r="D1323" s="55" t="s">
        <v>248</v>
      </c>
      <c r="E1323" s="55" t="s">
        <v>358</v>
      </c>
      <c r="F1323" s="57">
        <v>4</v>
      </c>
      <c r="G1323" t="str">
        <f>VLOOKUP(A1323,Rådata!$A$3:$A$2444,1,FALSE)</f>
        <v>0854000J01FF01</v>
      </c>
    </row>
    <row r="1324" spans="1:7" x14ac:dyDescent="0.2">
      <c r="A1324" t="str">
        <f t="shared" si="20"/>
        <v>0854060J01CA04</v>
      </c>
      <c r="B1324" s="55" t="s">
        <v>96</v>
      </c>
      <c r="C1324" s="55" t="s">
        <v>214</v>
      </c>
      <c r="D1324" s="55" t="s">
        <v>247</v>
      </c>
      <c r="E1324" s="55" t="s">
        <v>350</v>
      </c>
      <c r="F1324" s="57">
        <v>2</v>
      </c>
      <c r="G1324" t="str">
        <f>VLOOKUP(A1324,Rådata!$A$3:$A$2444,1,FALSE)</f>
        <v>0854060J01CA04</v>
      </c>
    </row>
    <row r="1325" spans="1:7" x14ac:dyDescent="0.2">
      <c r="A1325" t="str">
        <f t="shared" si="20"/>
        <v>0854060J01CE02</v>
      </c>
      <c r="B1325" s="55" t="s">
        <v>96</v>
      </c>
      <c r="C1325" s="55" t="s">
        <v>214</v>
      </c>
      <c r="D1325" s="55" t="s">
        <v>246</v>
      </c>
      <c r="E1325" s="55" t="s">
        <v>352</v>
      </c>
      <c r="F1325" s="57">
        <v>10</v>
      </c>
      <c r="G1325" t="str">
        <f>VLOOKUP(A1325,Rådata!$A$3:$A$2444,1,FALSE)</f>
        <v>0854060J01CE02</v>
      </c>
    </row>
    <row r="1326" spans="1:7" x14ac:dyDescent="0.2">
      <c r="A1326" t="str">
        <f t="shared" si="20"/>
        <v>0854060J01FF01</v>
      </c>
      <c r="B1326" s="55" t="s">
        <v>96</v>
      </c>
      <c r="C1326" s="55" t="s">
        <v>214</v>
      </c>
      <c r="D1326" s="55" t="s">
        <v>248</v>
      </c>
      <c r="E1326" s="55" t="s">
        <v>358</v>
      </c>
      <c r="F1326" s="57">
        <v>2</v>
      </c>
      <c r="G1326" t="str">
        <f>VLOOKUP(A1326,Rådata!$A$3:$A$2444,1,FALSE)</f>
        <v>0854060J01FF01</v>
      </c>
    </row>
    <row r="1327" spans="1:7" x14ac:dyDescent="0.2">
      <c r="A1327" t="str">
        <f t="shared" si="20"/>
        <v>0896030J01AA02</v>
      </c>
      <c r="B1327" s="55" t="s">
        <v>343</v>
      </c>
      <c r="C1327" s="55" t="s">
        <v>450</v>
      </c>
      <c r="D1327" s="55" t="s">
        <v>249</v>
      </c>
      <c r="E1327" s="55" t="s">
        <v>348</v>
      </c>
      <c r="F1327" s="57">
        <v>18</v>
      </c>
      <c r="G1327" t="str">
        <f>VLOOKUP(A1327,Rådata!$A$3:$A$2444,1,FALSE)</f>
        <v>0896030J01AA02</v>
      </c>
    </row>
    <row r="1328" spans="1:7" x14ac:dyDescent="0.2">
      <c r="A1328" t="str">
        <f t="shared" si="20"/>
        <v>0896030J01AA04</v>
      </c>
      <c r="B1328" s="55" t="s">
        <v>343</v>
      </c>
      <c r="C1328" s="55" t="s">
        <v>450</v>
      </c>
      <c r="D1328" s="55" t="s">
        <v>264</v>
      </c>
      <c r="E1328" s="55" t="s">
        <v>349</v>
      </c>
      <c r="F1328" s="57">
        <v>6</v>
      </c>
      <c r="G1328" t="str">
        <f>VLOOKUP(A1328,Rådata!$A$3:$A$2444,1,FALSE)</f>
        <v>0896030J01AA04</v>
      </c>
    </row>
    <row r="1329" spans="1:7" x14ac:dyDescent="0.2">
      <c r="A1329" t="str">
        <f t="shared" si="20"/>
        <v>0896030J01CA08</v>
      </c>
      <c r="B1329" s="55" t="s">
        <v>343</v>
      </c>
      <c r="C1329" s="55" t="s">
        <v>450</v>
      </c>
      <c r="D1329" s="55" t="s">
        <v>262</v>
      </c>
      <c r="E1329" s="55" t="s">
        <v>351</v>
      </c>
      <c r="F1329" s="57">
        <v>1</v>
      </c>
      <c r="G1329" t="str">
        <f>VLOOKUP(A1329,Rådata!$A$3:$A$2444,1,FALSE)</f>
        <v>0896030J01CA08</v>
      </c>
    </row>
    <row r="1330" spans="1:7" x14ac:dyDescent="0.2">
      <c r="A1330" t="str">
        <f t="shared" si="20"/>
        <v>0896030J01CE02</v>
      </c>
      <c r="B1330" s="55" t="s">
        <v>343</v>
      </c>
      <c r="C1330" s="55" t="s">
        <v>450</v>
      </c>
      <c r="D1330" s="55" t="s">
        <v>246</v>
      </c>
      <c r="E1330" s="55" t="s">
        <v>352</v>
      </c>
      <c r="F1330" s="57">
        <v>12</v>
      </c>
      <c r="G1330" t="str">
        <f>VLOOKUP(A1330,Rådata!$A$3:$A$2444,1,FALSE)</f>
        <v>0896030J01CE02</v>
      </c>
    </row>
    <row r="1331" spans="1:7" x14ac:dyDescent="0.2">
      <c r="A1331" t="str">
        <f t="shared" si="20"/>
        <v>0896030J01CF05</v>
      </c>
      <c r="B1331" s="55" t="s">
        <v>343</v>
      </c>
      <c r="C1331" s="55" t="s">
        <v>450</v>
      </c>
      <c r="D1331" s="55" t="s">
        <v>251</v>
      </c>
      <c r="E1331" s="55" t="s">
        <v>353</v>
      </c>
      <c r="F1331" s="57">
        <v>3</v>
      </c>
      <c r="G1331" t="str">
        <f>VLOOKUP(A1331,Rådata!$A$3:$A$2444,1,FALSE)</f>
        <v>0896030J01CF05</v>
      </c>
    </row>
    <row r="1332" spans="1:7" x14ac:dyDescent="0.2">
      <c r="A1332" t="str">
        <f t="shared" si="20"/>
        <v>0896030J01EA01</v>
      </c>
      <c r="B1332" s="55" t="s">
        <v>343</v>
      </c>
      <c r="C1332" s="55" t="s">
        <v>450</v>
      </c>
      <c r="D1332" s="55" t="s">
        <v>259</v>
      </c>
      <c r="E1332" s="55" t="s">
        <v>356</v>
      </c>
      <c r="F1332" s="57">
        <v>2</v>
      </c>
      <c r="G1332" t="str">
        <f>VLOOKUP(A1332,Rådata!$A$3:$A$2444,1,FALSE)</f>
        <v>0896030J01EA01</v>
      </c>
    </row>
    <row r="1333" spans="1:7" x14ac:dyDescent="0.2">
      <c r="A1333" t="str">
        <f t="shared" si="20"/>
        <v>0896030J01MA02</v>
      </c>
      <c r="B1333" s="55" t="s">
        <v>343</v>
      </c>
      <c r="C1333" s="55" t="s">
        <v>450</v>
      </c>
      <c r="D1333" s="55" t="s">
        <v>252</v>
      </c>
      <c r="E1333" s="55" t="s">
        <v>359</v>
      </c>
      <c r="F1333" s="57">
        <v>2</v>
      </c>
      <c r="G1333" t="str">
        <f>VLOOKUP(A1333,Rådata!$A$3:$A$2444,1,FALSE)</f>
        <v>0896030J01MA02</v>
      </c>
    </row>
    <row r="1334" spans="1:7" x14ac:dyDescent="0.2">
      <c r="A1334" t="str">
        <f t="shared" si="20"/>
        <v>0896030J01XE01</v>
      </c>
      <c r="B1334" s="55" t="s">
        <v>343</v>
      </c>
      <c r="C1334" s="55" t="s">
        <v>450</v>
      </c>
      <c r="D1334" s="55" t="s">
        <v>255</v>
      </c>
      <c r="E1334" s="55" t="s">
        <v>361</v>
      </c>
      <c r="F1334" s="57">
        <v>1</v>
      </c>
      <c r="G1334" t="str">
        <f>VLOOKUP(A1334,Rådata!$A$3:$A$2444,1,FALSE)</f>
        <v>0896030J01XE01</v>
      </c>
    </row>
    <row r="1335" spans="1:7" x14ac:dyDescent="0.2">
      <c r="A1335" t="str">
        <f t="shared" si="20"/>
        <v>0896031J01AA02</v>
      </c>
      <c r="B1335" s="55" t="s">
        <v>344</v>
      </c>
      <c r="C1335" s="55" t="s">
        <v>405</v>
      </c>
      <c r="D1335" s="55" t="s">
        <v>249</v>
      </c>
      <c r="E1335" s="55" t="s">
        <v>348</v>
      </c>
      <c r="F1335" s="57">
        <v>94</v>
      </c>
      <c r="G1335" t="str">
        <f>VLOOKUP(A1335,Rådata!$A$3:$A$2444,1,FALSE)</f>
        <v>0896031J01AA02</v>
      </c>
    </row>
    <row r="1336" spans="1:7" x14ac:dyDescent="0.2">
      <c r="A1336" t="str">
        <f t="shared" si="20"/>
        <v>0896031J01AA04</v>
      </c>
      <c r="B1336" s="55" t="s">
        <v>344</v>
      </c>
      <c r="C1336" s="55" t="s">
        <v>405</v>
      </c>
      <c r="D1336" s="55" t="s">
        <v>264</v>
      </c>
      <c r="E1336" s="55" t="s">
        <v>349</v>
      </c>
      <c r="F1336" s="57">
        <v>16</v>
      </c>
      <c r="G1336" t="str">
        <f>VLOOKUP(A1336,Rådata!$A$3:$A$2444,1,FALSE)</f>
        <v>0896031J01AA04</v>
      </c>
    </row>
    <row r="1337" spans="1:7" x14ac:dyDescent="0.2">
      <c r="A1337" t="str">
        <f t="shared" si="20"/>
        <v>0896031J01AA07</v>
      </c>
      <c r="B1337" s="55" t="s">
        <v>344</v>
      </c>
      <c r="C1337" s="55" t="s">
        <v>405</v>
      </c>
      <c r="D1337" s="55" t="s">
        <v>263</v>
      </c>
      <c r="E1337" s="55" t="s">
        <v>363</v>
      </c>
      <c r="F1337" s="57">
        <v>2</v>
      </c>
      <c r="G1337" t="str">
        <f>VLOOKUP(A1337,Rådata!$A$3:$A$2444,1,FALSE)</f>
        <v>0896031J01AA07</v>
      </c>
    </row>
    <row r="1338" spans="1:7" x14ac:dyDescent="0.2">
      <c r="A1338" t="str">
        <f t="shared" si="20"/>
        <v>0896031J01CA04</v>
      </c>
      <c r="B1338" s="55" t="s">
        <v>344</v>
      </c>
      <c r="C1338" s="55" t="s">
        <v>405</v>
      </c>
      <c r="D1338" s="55" t="s">
        <v>247</v>
      </c>
      <c r="E1338" s="55" t="s">
        <v>350</v>
      </c>
      <c r="F1338" s="57">
        <v>21</v>
      </c>
      <c r="G1338" t="str">
        <f>VLOOKUP(A1338,Rådata!$A$3:$A$2444,1,FALSE)</f>
        <v>0896031J01CA04</v>
      </c>
    </row>
    <row r="1339" spans="1:7" x14ac:dyDescent="0.2">
      <c r="A1339" t="str">
        <f t="shared" si="20"/>
        <v>0896031J01CA08</v>
      </c>
      <c r="B1339" s="55" t="s">
        <v>344</v>
      </c>
      <c r="C1339" s="55" t="s">
        <v>405</v>
      </c>
      <c r="D1339" s="55" t="s">
        <v>262</v>
      </c>
      <c r="E1339" s="55" t="s">
        <v>351</v>
      </c>
      <c r="F1339" s="57">
        <v>36</v>
      </c>
      <c r="G1339" t="str">
        <f>VLOOKUP(A1339,Rådata!$A$3:$A$2444,1,FALSE)</f>
        <v>0896031J01CA08</v>
      </c>
    </row>
    <row r="1340" spans="1:7" x14ac:dyDescent="0.2">
      <c r="A1340" t="str">
        <f t="shared" si="20"/>
        <v>0896031J01CE02</v>
      </c>
      <c r="B1340" s="55" t="s">
        <v>344</v>
      </c>
      <c r="C1340" s="55" t="s">
        <v>405</v>
      </c>
      <c r="D1340" s="55" t="s">
        <v>246</v>
      </c>
      <c r="E1340" s="55" t="s">
        <v>352</v>
      </c>
      <c r="F1340" s="57">
        <v>111</v>
      </c>
      <c r="G1340" t="str">
        <f>VLOOKUP(A1340,Rådata!$A$3:$A$2444,1,FALSE)</f>
        <v>0896031J01CE02</v>
      </c>
    </row>
    <row r="1341" spans="1:7" x14ac:dyDescent="0.2">
      <c r="A1341" t="str">
        <f t="shared" si="20"/>
        <v>0896031J01CF05</v>
      </c>
      <c r="B1341" s="55" t="s">
        <v>344</v>
      </c>
      <c r="C1341" s="55" t="s">
        <v>405</v>
      </c>
      <c r="D1341" s="55" t="s">
        <v>251</v>
      </c>
      <c r="E1341" s="55" t="s">
        <v>353</v>
      </c>
      <c r="F1341" s="57">
        <v>26</v>
      </c>
      <c r="G1341" t="str">
        <f>VLOOKUP(A1341,Rådata!$A$3:$A$2444,1,FALSE)</f>
        <v>0896031J01CF05</v>
      </c>
    </row>
    <row r="1342" spans="1:7" x14ac:dyDescent="0.2">
      <c r="A1342" t="str">
        <f t="shared" si="20"/>
        <v>0896031J01CR02</v>
      </c>
      <c r="B1342" s="55" t="s">
        <v>344</v>
      </c>
      <c r="C1342" s="55" t="s">
        <v>405</v>
      </c>
      <c r="D1342" s="55" t="s">
        <v>253</v>
      </c>
      <c r="E1342" s="55" t="s">
        <v>640</v>
      </c>
      <c r="F1342" s="57">
        <v>14</v>
      </c>
      <c r="G1342" t="str">
        <f>VLOOKUP(A1342,Rådata!$A$3:$A$2444,1,FALSE)</f>
        <v>0896031J01CR02</v>
      </c>
    </row>
    <row r="1343" spans="1:7" x14ac:dyDescent="0.2">
      <c r="A1343" t="str">
        <f t="shared" si="20"/>
        <v>0896031J01DB05</v>
      </c>
      <c r="B1343" s="55" t="s">
        <v>344</v>
      </c>
      <c r="C1343" s="55" t="s">
        <v>405</v>
      </c>
      <c r="D1343" s="55" t="s">
        <v>261</v>
      </c>
      <c r="E1343" s="55" t="s">
        <v>355</v>
      </c>
      <c r="F1343" s="57">
        <v>2</v>
      </c>
      <c r="G1343" t="str">
        <f>VLOOKUP(A1343,Rådata!$A$3:$A$2444,1,FALSE)</f>
        <v>0896031J01DB05</v>
      </c>
    </row>
    <row r="1344" spans="1:7" x14ac:dyDescent="0.2">
      <c r="A1344" t="str">
        <f t="shared" si="20"/>
        <v>0896031J01EA01</v>
      </c>
      <c r="B1344" s="55" t="s">
        <v>344</v>
      </c>
      <c r="C1344" s="55" t="s">
        <v>405</v>
      </c>
      <c r="D1344" s="55" t="s">
        <v>259</v>
      </c>
      <c r="E1344" s="55" t="s">
        <v>356</v>
      </c>
      <c r="F1344" s="57">
        <v>3</v>
      </c>
      <c r="G1344" t="str">
        <f>VLOOKUP(A1344,Rådata!$A$3:$A$2444,1,FALSE)</f>
        <v>0896031J01EA01</v>
      </c>
    </row>
    <row r="1345" spans="1:7" x14ac:dyDescent="0.2">
      <c r="A1345" t="str">
        <f t="shared" si="20"/>
        <v>0896031J01EE01</v>
      </c>
      <c r="B1345" s="55" t="s">
        <v>344</v>
      </c>
      <c r="C1345" s="55" t="s">
        <v>405</v>
      </c>
      <c r="D1345" s="55" t="s">
        <v>258</v>
      </c>
      <c r="E1345" s="55" t="s">
        <v>364</v>
      </c>
      <c r="F1345" s="57">
        <v>8</v>
      </c>
      <c r="G1345" t="str">
        <f>VLOOKUP(A1345,Rådata!$A$3:$A$2444,1,FALSE)</f>
        <v>0896031J01EE01</v>
      </c>
    </row>
    <row r="1346" spans="1:7" x14ac:dyDescent="0.2">
      <c r="A1346" t="str">
        <f t="shared" si="20"/>
        <v>0896031J01FA01</v>
      </c>
      <c r="B1346" s="55" t="s">
        <v>344</v>
      </c>
      <c r="C1346" s="55" t="s">
        <v>405</v>
      </c>
      <c r="D1346" s="55" t="s">
        <v>250</v>
      </c>
      <c r="E1346" s="55" t="s">
        <v>357</v>
      </c>
      <c r="F1346" s="57">
        <v>3</v>
      </c>
      <c r="G1346" t="str">
        <f>VLOOKUP(A1346,Rådata!$A$3:$A$2444,1,FALSE)</f>
        <v>0896031J01FA01</v>
      </c>
    </row>
    <row r="1347" spans="1:7" x14ac:dyDescent="0.2">
      <c r="A1347" t="str">
        <f t="shared" ref="A1347:A1410" si="21">B1347&amp;D1347</f>
        <v>0896031J01FA09</v>
      </c>
      <c r="B1347" s="55" t="s">
        <v>344</v>
      </c>
      <c r="C1347" s="55" t="s">
        <v>405</v>
      </c>
      <c r="D1347" s="55" t="s">
        <v>257</v>
      </c>
      <c r="E1347" s="55" t="s">
        <v>375</v>
      </c>
      <c r="F1347" s="57">
        <v>3</v>
      </c>
      <c r="G1347" t="str">
        <f>VLOOKUP(A1347,Rådata!$A$3:$A$2444,1,FALSE)</f>
        <v>0896031J01FA09</v>
      </c>
    </row>
    <row r="1348" spans="1:7" x14ac:dyDescent="0.2">
      <c r="A1348" t="str">
        <f t="shared" si="21"/>
        <v>0896031J01FA10</v>
      </c>
      <c r="B1348" s="55" t="s">
        <v>344</v>
      </c>
      <c r="C1348" s="55" t="s">
        <v>405</v>
      </c>
      <c r="D1348" s="55" t="s">
        <v>268</v>
      </c>
      <c r="E1348" s="55" t="s">
        <v>368</v>
      </c>
      <c r="F1348" s="57">
        <v>10</v>
      </c>
      <c r="G1348" t="str">
        <f>VLOOKUP(A1348,Rådata!$A$3:$A$2444,1,FALSE)</f>
        <v>0896031J01FA10</v>
      </c>
    </row>
    <row r="1349" spans="1:7" x14ac:dyDescent="0.2">
      <c r="A1349" t="str">
        <f t="shared" si="21"/>
        <v>0896031J01FF01</v>
      </c>
      <c r="B1349" s="55" t="s">
        <v>344</v>
      </c>
      <c r="C1349" s="55" t="s">
        <v>405</v>
      </c>
      <c r="D1349" s="55" t="s">
        <v>248</v>
      </c>
      <c r="E1349" s="55" t="s">
        <v>358</v>
      </c>
      <c r="F1349" s="57">
        <v>16</v>
      </c>
      <c r="G1349" t="str">
        <f>VLOOKUP(A1349,Rådata!$A$3:$A$2444,1,FALSE)</f>
        <v>0896031J01FF01</v>
      </c>
    </row>
    <row r="1350" spans="1:7" x14ac:dyDescent="0.2">
      <c r="A1350" t="str">
        <f t="shared" si="21"/>
        <v>0896031J01MA02</v>
      </c>
      <c r="B1350" s="55" t="s">
        <v>344</v>
      </c>
      <c r="C1350" s="55" t="s">
        <v>405</v>
      </c>
      <c r="D1350" s="55" t="s">
        <v>252</v>
      </c>
      <c r="E1350" s="55" t="s">
        <v>359</v>
      </c>
      <c r="F1350" s="57">
        <v>30</v>
      </c>
      <c r="G1350" t="str">
        <f>VLOOKUP(A1350,Rådata!$A$3:$A$2444,1,FALSE)</f>
        <v>0896031J01MA02</v>
      </c>
    </row>
    <row r="1351" spans="1:7" x14ac:dyDescent="0.2">
      <c r="A1351" t="str">
        <f t="shared" si="21"/>
        <v>0896031J01MA12</v>
      </c>
      <c r="B1351" s="55" t="s">
        <v>344</v>
      </c>
      <c r="C1351" s="55" t="s">
        <v>405</v>
      </c>
      <c r="D1351" s="55" t="s">
        <v>265</v>
      </c>
      <c r="E1351" s="55" t="s">
        <v>379</v>
      </c>
      <c r="F1351" s="57">
        <v>1</v>
      </c>
      <c r="G1351" t="str">
        <f>VLOOKUP(A1351,Rådata!$A$3:$A$2444,1,FALSE)</f>
        <v>0896031J01MA12</v>
      </c>
    </row>
    <row r="1352" spans="1:7" x14ac:dyDescent="0.2">
      <c r="A1352" t="str">
        <f t="shared" si="21"/>
        <v>0896031J01MA14</v>
      </c>
      <c r="B1352" s="55" t="s">
        <v>344</v>
      </c>
      <c r="C1352" s="55" t="s">
        <v>405</v>
      </c>
      <c r="D1352" s="55" t="s">
        <v>272</v>
      </c>
      <c r="E1352" s="55" t="s">
        <v>386</v>
      </c>
      <c r="F1352" s="57">
        <v>1</v>
      </c>
      <c r="G1352" t="str">
        <f>VLOOKUP(A1352,Rådata!$A$3:$A$2444,1,FALSE)</f>
        <v>0896031J01MA14</v>
      </c>
    </row>
    <row r="1353" spans="1:7" x14ac:dyDescent="0.2">
      <c r="A1353" t="str">
        <f t="shared" si="21"/>
        <v>0896031J01XE01</v>
      </c>
      <c r="B1353" s="55" t="s">
        <v>344</v>
      </c>
      <c r="C1353" s="55" t="s">
        <v>405</v>
      </c>
      <c r="D1353" s="55" t="s">
        <v>255</v>
      </c>
      <c r="E1353" s="55" t="s">
        <v>361</v>
      </c>
      <c r="F1353" s="57">
        <v>30</v>
      </c>
      <c r="G1353" t="str">
        <f>VLOOKUP(A1353,Rådata!$A$3:$A$2444,1,FALSE)</f>
        <v>0896031J01XE01</v>
      </c>
    </row>
    <row r="1354" spans="1:7" x14ac:dyDescent="0.2">
      <c r="A1354" t="str">
        <f t="shared" si="21"/>
        <v>0896033J01AA04</v>
      </c>
      <c r="B1354" s="55" t="s">
        <v>345</v>
      </c>
      <c r="C1354" s="55" t="s">
        <v>451</v>
      </c>
      <c r="D1354" s="55" t="s">
        <v>264</v>
      </c>
      <c r="E1354" s="55" t="s">
        <v>349</v>
      </c>
      <c r="F1354" s="57">
        <v>4</v>
      </c>
      <c r="G1354" t="str">
        <f>VLOOKUP(A1354,Rådata!$A$3:$A$2444,1,FALSE)</f>
        <v>0896033J01AA04</v>
      </c>
    </row>
    <row r="1355" spans="1:7" x14ac:dyDescent="0.2">
      <c r="A1355" t="str">
        <f t="shared" si="21"/>
        <v>0896033J01AA07</v>
      </c>
      <c r="B1355" s="55" t="s">
        <v>345</v>
      </c>
      <c r="C1355" s="55" t="s">
        <v>451</v>
      </c>
      <c r="D1355" s="55" t="s">
        <v>263</v>
      </c>
      <c r="E1355" s="55" t="s">
        <v>363</v>
      </c>
      <c r="F1355" s="57">
        <v>1</v>
      </c>
      <c r="G1355" t="e">
        <f>VLOOKUP(A1355,Rådata!$A$3:$A$2444,1,FALSE)</f>
        <v>#N/A</v>
      </c>
    </row>
    <row r="1356" spans="1:7" x14ac:dyDescent="0.2">
      <c r="A1356" t="str">
        <f t="shared" si="21"/>
        <v>08050113J01CE02</v>
      </c>
      <c r="B1356" s="55" t="s">
        <v>670</v>
      </c>
      <c r="C1356" s="55" t="s">
        <v>671</v>
      </c>
      <c r="D1356" s="55" t="s">
        <v>246</v>
      </c>
      <c r="E1356" s="55" t="s">
        <v>352</v>
      </c>
      <c r="F1356" s="57">
        <v>23</v>
      </c>
      <c r="G1356" t="e">
        <f>VLOOKUP(A1356,Rådata!$A$3:$A$2444,1,FALSE)</f>
        <v>#N/A</v>
      </c>
    </row>
    <row r="1357" spans="1:7" x14ac:dyDescent="0.2">
      <c r="A1357" t="str">
        <f t="shared" si="21"/>
        <v>08050113J01FF01</v>
      </c>
      <c r="B1357" s="55" t="s">
        <v>670</v>
      </c>
      <c r="C1357" s="55" t="s">
        <v>671</v>
      </c>
      <c r="D1357" s="55" t="s">
        <v>248</v>
      </c>
      <c r="E1357" s="55" t="s">
        <v>358</v>
      </c>
      <c r="F1357" s="57">
        <v>3</v>
      </c>
      <c r="G1357" t="e">
        <f>VLOOKUP(A1357,Rådata!$A$3:$A$2444,1,FALSE)</f>
        <v>#N/A</v>
      </c>
    </row>
    <row r="1358" spans="1:7" x14ac:dyDescent="0.2">
      <c r="A1358" t="str">
        <f t="shared" si="21"/>
        <v>0805102245793J01CE02</v>
      </c>
      <c r="B1358" s="55" t="s">
        <v>498</v>
      </c>
      <c r="C1358" s="55" t="s">
        <v>452</v>
      </c>
      <c r="D1358" s="55" t="s">
        <v>246</v>
      </c>
      <c r="E1358" s="55" t="s">
        <v>352</v>
      </c>
      <c r="F1358" s="57">
        <v>8</v>
      </c>
      <c r="G1358" t="str">
        <f>VLOOKUP(A1358,Rådata!$A$3:$A$2444,1,FALSE)</f>
        <v>0805102245793J01CE02</v>
      </c>
    </row>
    <row r="1359" spans="1:7" x14ac:dyDescent="0.2">
      <c r="A1359" t="str">
        <f t="shared" si="21"/>
        <v>0805102406684J01CE02</v>
      </c>
      <c r="B1359" s="55" t="s">
        <v>499</v>
      </c>
      <c r="C1359" s="55" t="s">
        <v>453</v>
      </c>
      <c r="D1359" s="55" t="s">
        <v>246</v>
      </c>
      <c r="E1359" s="55" t="s">
        <v>352</v>
      </c>
      <c r="F1359" s="57">
        <v>3</v>
      </c>
      <c r="G1359" t="str">
        <f>VLOOKUP(A1359,Rådata!$A$3:$A$2444,1,FALSE)</f>
        <v>0805102406684J01CE02</v>
      </c>
    </row>
    <row r="1360" spans="1:7" x14ac:dyDescent="0.2">
      <c r="A1360" t="str">
        <f t="shared" si="21"/>
        <v>0805102723914J01CE02</v>
      </c>
      <c r="B1360" s="55" t="s">
        <v>501</v>
      </c>
      <c r="C1360" s="55" t="s">
        <v>455</v>
      </c>
      <c r="D1360" s="55" t="s">
        <v>246</v>
      </c>
      <c r="E1360" s="55" t="s">
        <v>352</v>
      </c>
      <c r="F1360" s="57">
        <v>11</v>
      </c>
      <c r="G1360" t="str">
        <f>VLOOKUP(A1360,Rådata!$A$3:$A$2444,1,FALSE)</f>
        <v>0805102723914J01CE02</v>
      </c>
    </row>
    <row r="1361" spans="1:7" x14ac:dyDescent="0.2">
      <c r="A1361" t="str">
        <f t="shared" si="21"/>
        <v>0805102723914J01CR02</v>
      </c>
      <c r="B1361" s="55" t="s">
        <v>501</v>
      </c>
      <c r="C1361" s="55" t="s">
        <v>455</v>
      </c>
      <c r="D1361" s="55" t="s">
        <v>253</v>
      </c>
      <c r="E1361" s="55" t="s">
        <v>640</v>
      </c>
      <c r="F1361" s="57">
        <v>1</v>
      </c>
      <c r="G1361" t="e">
        <f>VLOOKUP(A1361,Rådata!$A$3:$A$2444,1,FALSE)</f>
        <v>#N/A</v>
      </c>
    </row>
    <row r="1362" spans="1:7" x14ac:dyDescent="0.2">
      <c r="A1362" t="str">
        <f t="shared" si="21"/>
        <v>0805102870939J01CA04</v>
      </c>
      <c r="B1362" s="55" t="s">
        <v>503</v>
      </c>
      <c r="C1362" s="55" t="s">
        <v>457</v>
      </c>
      <c r="D1362" s="55" t="s">
        <v>247</v>
      </c>
      <c r="E1362" s="55" t="s">
        <v>350</v>
      </c>
      <c r="F1362" s="57">
        <v>2</v>
      </c>
      <c r="G1362" t="str">
        <f>VLOOKUP(A1362,Rådata!$A$3:$A$2444,1,FALSE)</f>
        <v>0805102870939J01CA04</v>
      </c>
    </row>
    <row r="1363" spans="1:7" x14ac:dyDescent="0.2">
      <c r="A1363" t="str">
        <f t="shared" si="21"/>
        <v>0805102870939J01CE02</v>
      </c>
      <c r="B1363" s="55" t="s">
        <v>503</v>
      </c>
      <c r="C1363" s="55" t="s">
        <v>457</v>
      </c>
      <c r="D1363" s="55" t="s">
        <v>246</v>
      </c>
      <c r="E1363" s="55" t="s">
        <v>352</v>
      </c>
      <c r="F1363" s="57">
        <v>42</v>
      </c>
      <c r="G1363" t="str">
        <f>VLOOKUP(A1363,Rådata!$A$3:$A$2444,1,FALSE)</f>
        <v>0805102870939J01CE02</v>
      </c>
    </row>
    <row r="1364" spans="1:7" x14ac:dyDescent="0.2">
      <c r="A1364" t="str">
        <f t="shared" si="21"/>
        <v>0805102870939J01FF01</v>
      </c>
      <c r="B1364" s="55" t="s">
        <v>503</v>
      </c>
      <c r="C1364" s="55" t="s">
        <v>457</v>
      </c>
      <c r="D1364" s="55" t="s">
        <v>248</v>
      </c>
      <c r="E1364" s="55" t="s">
        <v>358</v>
      </c>
      <c r="F1364" s="57">
        <v>1</v>
      </c>
      <c r="G1364" t="e">
        <f>VLOOKUP(A1364,Rådata!$A$3:$A$2444,1,FALSE)</f>
        <v>#N/A</v>
      </c>
    </row>
    <row r="1365" spans="1:7" x14ac:dyDescent="0.2">
      <c r="A1365" t="str">
        <f t="shared" si="21"/>
        <v>0805103103819J01CE02</v>
      </c>
      <c r="B1365" s="55" t="s">
        <v>505</v>
      </c>
      <c r="C1365" s="55" t="s">
        <v>459</v>
      </c>
      <c r="D1365" s="55" t="s">
        <v>246</v>
      </c>
      <c r="E1365" s="55" t="s">
        <v>352</v>
      </c>
      <c r="F1365" s="57">
        <v>22</v>
      </c>
      <c r="G1365" t="str">
        <f>VLOOKUP(A1365,Rådata!$A$3:$A$2444,1,FALSE)</f>
        <v>0805103103819J01CE02</v>
      </c>
    </row>
    <row r="1366" spans="1:7" x14ac:dyDescent="0.2">
      <c r="A1366" t="str">
        <f t="shared" si="21"/>
        <v>0805103103819J01FF01</v>
      </c>
      <c r="B1366" s="55" t="s">
        <v>505</v>
      </c>
      <c r="C1366" s="55" t="s">
        <v>459</v>
      </c>
      <c r="D1366" s="55" t="s">
        <v>248</v>
      </c>
      <c r="E1366" s="55" t="s">
        <v>358</v>
      </c>
      <c r="F1366" s="57">
        <v>3</v>
      </c>
      <c r="G1366" t="str">
        <f>VLOOKUP(A1366,Rådata!$A$3:$A$2444,1,FALSE)</f>
        <v>0805103103819J01FF01</v>
      </c>
    </row>
    <row r="1367" spans="1:7" x14ac:dyDescent="0.2">
      <c r="A1367" t="str">
        <f t="shared" si="21"/>
        <v>0805103156833J01CE02</v>
      </c>
      <c r="B1367" s="55" t="s">
        <v>506</v>
      </c>
      <c r="C1367" s="55" t="s">
        <v>460</v>
      </c>
      <c r="D1367" s="55" t="s">
        <v>246</v>
      </c>
      <c r="E1367" s="55" t="s">
        <v>352</v>
      </c>
      <c r="F1367" s="57">
        <v>15</v>
      </c>
      <c r="G1367" t="str">
        <f>VLOOKUP(A1367,Rådata!$A$3:$A$2444,1,FALSE)</f>
        <v>0805103156833J01CE02</v>
      </c>
    </row>
    <row r="1368" spans="1:7" x14ac:dyDescent="0.2">
      <c r="A1368" t="str">
        <f t="shared" si="21"/>
        <v>0805103156833J01FF01</v>
      </c>
      <c r="B1368" s="55" t="s">
        <v>506</v>
      </c>
      <c r="C1368" s="55" t="s">
        <v>460</v>
      </c>
      <c r="D1368" s="55" t="s">
        <v>248</v>
      </c>
      <c r="E1368" s="55" t="s">
        <v>358</v>
      </c>
      <c r="F1368" s="57">
        <v>3</v>
      </c>
      <c r="G1368" t="str">
        <f>VLOOKUP(A1368,Rådata!$A$3:$A$2444,1,FALSE)</f>
        <v>0805103156833J01FF01</v>
      </c>
    </row>
    <row r="1369" spans="1:7" x14ac:dyDescent="0.2">
      <c r="A1369" t="str">
        <f t="shared" si="21"/>
        <v>0805103273612J01CE02</v>
      </c>
      <c r="B1369" s="55" t="s">
        <v>507</v>
      </c>
      <c r="C1369" s="55" t="s">
        <v>687</v>
      </c>
      <c r="D1369" s="55" t="s">
        <v>246</v>
      </c>
      <c r="E1369" s="55" t="s">
        <v>352</v>
      </c>
      <c r="F1369" s="57">
        <v>1</v>
      </c>
      <c r="G1369" t="str">
        <f>VLOOKUP(A1369,Rådata!$A$3:$A$2444,1,FALSE)</f>
        <v>0805103273612J01CE02</v>
      </c>
    </row>
    <row r="1370" spans="1:7" x14ac:dyDescent="0.2">
      <c r="A1370" t="str">
        <f t="shared" si="21"/>
        <v>0805103357860J01CE02</v>
      </c>
      <c r="B1370" s="55" t="s">
        <v>510</v>
      </c>
      <c r="C1370" s="55" t="s">
        <v>464</v>
      </c>
      <c r="D1370" s="55" t="s">
        <v>246</v>
      </c>
      <c r="E1370" s="55" t="s">
        <v>352</v>
      </c>
      <c r="F1370" s="57">
        <v>5</v>
      </c>
      <c r="G1370" t="str">
        <f>VLOOKUP(A1370,Rådata!$A$3:$A$2444,1,FALSE)</f>
        <v>0805103357860J01CE02</v>
      </c>
    </row>
    <row r="1371" spans="1:7" x14ac:dyDescent="0.2">
      <c r="A1371" t="str">
        <f t="shared" si="21"/>
        <v>0805103357860J01FF01</v>
      </c>
      <c r="B1371" s="55" t="s">
        <v>510</v>
      </c>
      <c r="C1371" s="55" t="s">
        <v>464</v>
      </c>
      <c r="D1371" s="55" t="s">
        <v>248</v>
      </c>
      <c r="E1371" s="55" t="s">
        <v>358</v>
      </c>
      <c r="F1371" s="57">
        <v>1</v>
      </c>
      <c r="G1371" t="str">
        <f>VLOOKUP(A1371,Rådata!$A$3:$A$2444,1,FALSE)</f>
        <v>0805103357860J01FF01</v>
      </c>
    </row>
    <row r="1372" spans="1:7" x14ac:dyDescent="0.2">
      <c r="A1372" t="str">
        <f t="shared" si="21"/>
        <v>0805103380581J01CE02</v>
      </c>
      <c r="B1372" s="55" t="s">
        <v>511</v>
      </c>
      <c r="C1372" s="55" t="s">
        <v>465</v>
      </c>
      <c r="D1372" s="55" t="s">
        <v>246</v>
      </c>
      <c r="E1372" s="55" t="s">
        <v>352</v>
      </c>
      <c r="F1372" s="57">
        <v>30</v>
      </c>
      <c r="G1372" t="str">
        <f>VLOOKUP(A1372,Rådata!$A$3:$A$2444,1,FALSE)</f>
        <v>0805103380581J01CE02</v>
      </c>
    </row>
    <row r="1373" spans="1:7" x14ac:dyDescent="0.2">
      <c r="A1373" t="str">
        <f t="shared" si="21"/>
        <v>0805103380581J01FF01</v>
      </c>
      <c r="B1373" s="55" t="s">
        <v>511</v>
      </c>
      <c r="C1373" s="55" t="s">
        <v>465</v>
      </c>
      <c r="D1373" s="55" t="s">
        <v>248</v>
      </c>
      <c r="E1373" s="55" t="s">
        <v>358</v>
      </c>
      <c r="F1373" s="57">
        <v>4</v>
      </c>
      <c r="G1373" t="str">
        <f>VLOOKUP(A1373,Rådata!$A$3:$A$2444,1,FALSE)</f>
        <v>0805103380581J01FF01</v>
      </c>
    </row>
    <row r="1374" spans="1:7" x14ac:dyDescent="0.2">
      <c r="A1374" t="str">
        <f t="shared" si="21"/>
        <v>0805103403219J01AA02</v>
      </c>
      <c r="B1374" s="55" t="s">
        <v>512</v>
      </c>
      <c r="C1374" s="55" t="s">
        <v>466</v>
      </c>
      <c r="D1374" s="55" t="s">
        <v>249</v>
      </c>
      <c r="E1374" s="55" t="s">
        <v>348</v>
      </c>
      <c r="F1374" s="57">
        <v>9</v>
      </c>
      <c r="G1374" t="e">
        <f>VLOOKUP(A1374,Rådata!$A$3:$A$2444,1,FALSE)</f>
        <v>#N/A</v>
      </c>
    </row>
    <row r="1375" spans="1:7" x14ac:dyDescent="0.2">
      <c r="A1375" t="str">
        <f t="shared" si="21"/>
        <v>0805103403219J01CE02</v>
      </c>
      <c r="B1375" s="55" t="s">
        <v>512</v>
      </c>
      <c r="C1375" s="55" t="s">
        <v>466</v>
      </c>
      <c r="D1375" s="55" t="s">
        <v>246</v>
      </c>
      <c r="E1375" s="55" t="s">
        <v>352</v>
      </c>
      <c r="F1375" s="57">
        <v>48</v>
      </c>
      <c r="G1375" t="str">
        <f>VLOOKUP(A1375,Rådata!$A$3:$A$2444,1,FALSE)</f>
        <v>0805103403219J01CE02</v>
      </c>
    </row>
    <row r="1376" spans="1:7" x14ac:dyDescent="0.2">
      <c r="A1376" t="str">
        <f t="shared" si="21"/>
        <v>0805103407475J01CE02</v>
      </c>
      <c r="B1376" s="55" t="s">
        <v>513</v>
      </c>
      <c r="C1376" s="55" t="s">
        <v>467</v>
      </c>
      <c r="D1376" s="55" t="s">
        <v>246</v>
      </c>
      <c r="E1376" s="55" t="s">
        <v>352</v>
      </c>
      <c r="F1376" s="57">
        <v>8</v>
      </c>
      <c r="G1376" t="str">
        <f>VLOOKUP(A1376,Rådata!$A$3:$A$2444,1,FALSE)</f>
        <v>0805103407475J01CE02</v>
      </c>
    </row>
    <row r="1377" spans="1:7" x14ac:dyDescent="0.2">
      <c r="A1377" t="str">
        <f t="shared" si="21"/>
        <v>0805103431566J01CA04</v>
      </c>
      <c r="B1377" s="55" t="s">
        <v>514</v>
      </c>
      <c r="C1377" s="55" t="s">
        <v>468</v>
      </c>
      <c r="D1377" s="55" t="s">
        <v>247</v>
      </c>
      <c r="E1377" s="55" t="s">
        <v>350</v>
      </c>
      <c r="F1377" s="57">
        <v>1</v>
      </c>
      <c r="G1377" t="e">
        <f>VLOOKUP(A1377,Rådata!$A$3:$A$2444,1,FALSE)</f>
        <v>#N/A</v>
      </c>
    </row>
    <row r="1378" spans="1:7" x14ac:dyDescent="0.2">
      <c r="A1378" t="str">
        <f t="shared" si="21"/>
        <v>0805103431566J01CE02</v>
      </c>
      <c r="B1378" s="55" t="s">
        <v>514</v>
      </c>
      <c r="C1378" s="55" t="s">
        <v>468</v>
      </c>
      <c r="D1378" s="55" t="s">
        <v>246</v>
      </c>
      <c r="E1378" s="55" t="s">
        <v>352</v>
      </c>
      <c r="F1378" s="57">
        <v>6</v>
      </c>
      <c r="G1378" t="str">
        <f>VLOOKUP(A1378,Rådata!$A$3:$A$2444,1,FALSE)</f>
        <v>0805103431566J01CE02</v>
      </c>
    </row>
    <row r="1379" spans="1:7" x14ac:dyDescent="0.2">
      <c r="A1379" t="str">
        <f t="shared" si="21"/>
        <v>0805103552015J01CE02</v>
      </c>
      <c r="B1379" s="55" t="s">
        <v>515</v>
      </c>
      <c r="C1379" s="55" t="s">
        <v>469</v>
      </c>
      <c r="D1379" s="55" t="s">
        <v>246</v>
      </c>
      <c r="E1379" s="55" t="s">
        <v>352</v>
      </c>
      <c r="F1379" s="57">
        <v>21</v>
      </c>
      <c r="G1379" t="str">
        <f>VLOOKUP(A1379,Rådata!$A$3:$A$2444,1,FALSE)</f>
        <v>0805103552015J01CE02</v>
      </c>
    </row>
    <row r="1380" spans="1:7" x14ac:dyDescent="0.2">
      <c r="A1380" t="str">
        <f t="shared" si="21"/>
        <v>0805103552015J01FF01</v>
      </c>
      <c r="B1380" s="55" t="s">
        <v>515</v>
      </c>
      <c r="C1380" s="55" t="s">
        <v>469</v>
      </c>
      <c r="D1380" s="55" t="s">
        <v>248</v>
      </c>
      <c r="E1380" s="55" t="s">
        <v>358</v>
      </c>
      <c r="F1380" s="57">
        <v>3</v>
      </c>
      <c r="G1380" t="str">
        <f>VLOOKUP(A1380,Rådata!$A$3:$A$2444,1,FALSE)</f>
        <v>0805103552015J01FF01</v>
      </c>
    </row>
    <row r="1381" spans="1:7" x14ac:dyDescent="0.2">
      <c r="A1381" t="str">
        <f t="shared" si="21"/>
        <v>0805103590312J01CE02</v>
      </c>
      <c r="B1381" s="55" t="s">
        <v>516</v>
      </c>
      <c r="C1381" s="55" t="s">
        <v>470</v>
      </c>
      <c r="D1381" s="55" t="s">
        <v>246</v>
      </c>
      <c r="E1381" s="55" t="s">
        <v>352</v>
      </c>
      <c r="F1381" s="57">
        <v>5</v>
      </c>
      <c r="G1381" t="str">
        <f>VLOOKUP(A1381,Rådata!$A$3:$A$2444,1,FALSE)</f>
        <v>0805103590312J01CE02</v>
      </c>
    </row>
    <row r="1382" spans="1:7" x14ac:dyDescent="0.2">
      <c r="A1382" t="str">
        <f t="shared" si="21"/>
        <v>0805103827227J01CA04</v>
      </c>
      <c r="B1382" s="55" t="s">
        <v>517</v>
      </c>
      <c r="C1382" s="55" t="s">
        <v>471</v>
      </c>
      <c r="D1382" s="55" t="s">
        <v>247</v>
      </c>
      <c r="E1382" s="55" t="s">
        <v>350</v>
      </c>
      <c r="F1382" s="57">
        <v>3</v>
      </c>
      <c r="G1382" t="str">
        <f>VLOOKUP(A1382,Rådata!$A$3:$A$2444,1,FALSE)</f>
        <v>0805103827227J01CA04</v>
      </c>
    </row>
    <row r="1383" spans="1:7" x14ac:dyDescent="0.2">
      <c r="A1383" t="str">
        <f t="shared" si="21"/>
        <v>0805103827227J01CE02</v>
      </c>
      <c r="B1383" s="55" t="s">
        <v>517</v>
      </c>
      <c r="C1383" s="55" t="s">
        <v>471</v>
      </c>
      <c r="D1383" s="55" t="s">
        <v>246</v>
      </c>
      <c r="E1383" s="55" t="s">
        <v>352</v>
      </c>
      <c r="F1383" s="57">
        <v>10</v>
      </c>
      <c r="G1383" t="str">
        <f>VLOOKUP(A1383,Rådata!$A$3:$A$2444,1,FALSE)</f>
        <v>0805103827227J01CE02</v>
      </c>
    </row>
    <row r="1384" spans="1:7" x14ac:dyDescent="0.2">
      <c r="A1384" t="str">
        <f t="shared" si="21"/>
        <v>0805104420428J01CA04</v>
      </c>
      <c r="B1384" s="55" t="s">
        <v>520</v>
      </c>
      <c r="C1384" s="55" t="s">
        <v>474</v>
      </c>
      <c r="D1384" s="55" t="s">
        <v>247</v>
      </c>
      <c r="E1384" s="55" t="s">
        <v>350</v>
      </c>
      <c r="F1384" s="57">
        <v>1</v>
      </c>
      <c r="G1384" t="str">
        <f>VLOOKUP(A1384,Rådata!$A$3:$A$2444,1,FALSE)</f>
        <v>0805104420428J01CA04</v>
      </c>
    </row>
    <row r="1385" spans="1:7" x14ac:dyDescent="0.2">
      <c r="A1385" t="str">
        <f t="shared" si="21"/>
        <v>0805104420428J01CE02</v>
      </c>
      <c r="B1385" s="55" t="s">
        <v>520</v>
      </c>
      <c r="C1385" s="55" t="s">
        <v>474</v>
      </c>
      <c r="D1385" s="55" t="s">
        <v>246</v>
      </c>
      <c r="E1385" s="55" t="s">
        <v>352</v>
      </c>
      <c r="F1385" s="57">
        <v>9</v>
      </c>
      <c r="G1385" t="str">
        <f>VLOOKUP(A1385,Rådata!$A$3:$A$2444,1,FALSE)</f>
        <v>0805104420428J01CE02</v>
      </c>
    </row>
    <row r="1386" spans="1:7" x14ac:dyDescent="0.2">
      <c r="A1386" t="str">
        <f t="shared" si="21"/>
        <v>0805104479093J01CA04</v>
      </c>
      <c r="B1386" s="55" t="s">
        <v>521</v>
      </c>
      <c r="C1386" s="55" t="s">
        <v>475</v>
      </c>
      <c r="D1386" s="55" t="s">
        <v>247</v>
      </c>
      <c r="E1386" s="55" t="s">
        <v>350</v>
      </c>
      <c r="F1386" s="57">
        <v>4</v>
      </c>
      <c r="G1386" t="str">
        <f>VLOOKUP(A1386,Rådata!$A$3:$A$2444,1,FALSE)</f>
        <v>0805104479093J01CA04</v>
      </c>
    </row>
    <row r="1387" spans="1:7" x14ac:dyDescent="0.2">
      <c r="A1387" t="str">
        <f t="shared" si="21"/>
        <v>0805104479093J01CE02</v>
      </c>
      <c r="B1387" s="55" t="s">
        <v>521</v>
      </c>
      <c r="C1387" s="55" t="s">
        <v>475</v>
      </c>
      <c r="D1387" s="55" t="s">
        <v>246</v>
      </c>
      <c r="E1387" s="55" t="s">
        <v>352</v>
      </c>
      <c r="F1387" s="57">
        <v>11</v>
      </c>
      <c r="G1387" t="str">
        <f>VLOOKUP(A1387,Rådata!$A$3:$A$2444,1,FALSE)</f>
        <v>0805104479093J01CE02</v>
      </c>
    </row>
    <row r="1388" spans="1:7" x14ac:dyDescent="0.2">
      <c r="A1388" t="str">
        <f t="shared" si="21"/>
        <v>0805104479432J01CA04</v>
      </c>
      <c r="B1388" s="55" t="s">
        <v>522</v>
      </c>
      <c r="C1388" s="55" t="s">
        <v>476</v>
      </c>
      <c r="D1388" s="55" t="s">
        <v>247</v>
      </c>
      <c r="E1388" s="55" t="s">
        <v>350</v>
      </c>
      <c r="F1388" s="57">
        <v>2</v>
      </c>
      <c r="G1388" t="e">
        <f>VLOOKUP(A1388,Rådata!$A$3:$A$2444,1,FALSE)</f>
        <v>#N/A</v>
      </c>
    </row>
    <row r="1389" spans="1:7" x14ac:dyDescent="0.2">
      <c r="A1389" t="str">
        <f t="shared" si="21"/>
        <v>0805104479432J01CE02</v>
      </c>
      <c r="B1389" s="55" t="s">
        <v>522</v>
      </c>
      <c r="C1389" s="55" t="s">
        <v>476</v>
      </c>
      <c r="D1389" s="55" t="s">
        <v>246</v>
      </c>
      <c r="E1389" s="55" t="s">
        <v>352</v>
      </c>
      <c r="F1389" s="57">
        <v>13</v>
      </c>
      <c r="G1389" t="str">
        <f>VLOOKUP(A1389,Rådata!$A$3:$A$2444,1,FALSE)</f>
        <v>0805104479432J01CE02</v>
      </c>
    </row>
    <row r="1390" spans="1:7" x14ac:dyDescent="0.2">
      <c r="A1390" t="str">
        <f t="shared" si="21"/>
        <v>0805104479432J01CF05</v>
      </c>
      <c r="B1390" s="55" t="s">
        <v>522</v>
      </c>
      <c r="C1390" s="55" t="s">
        <v>476</v>
      </c>
      <c r="D1390" s="55" t="s">
        <v>251</v>
      </c>
      <c r="E1390" s="55" t="s">
        <v>353</v>
      </c>
      <c r="F1390" s="57">
        <v>2</v>
      </c>
      <c r="G1390" t="e">
        <f>VLOOKUP(A1390,Rådata!$A$3:$A$2444,1,FALSE)</f>
        <v>#N/A</v>
      </c>
    </row>
    <row r="1391" spans="1:7" x14ac:dyDescent="0.2">
      <c r="A1391" t="str">
        <f t="shared" si="21"/>
        <v>0805104917860J01CE02</v>
      </c>
      <c r="B1391" s="55" t="s">
        <v>523</v>
      </c>
      <c r="C1391" s="55" t="s">
        <v>477</v>
      </c>
      <c r="D1391" s="55" t="s">
        <v>246</v>
      </c>
      <c r="E1391" s="55" t="s">
        <v>352</v>
      </c>
      <c r="F1391" s="57">
        <v>1</v>
      </c>
      <c r="G1391" t="str">
        <f>VLOOKUP(A1391,Rådata!$A$3:$A$2444,1,FALSE)</f>
        <v>0805104917860J01CE02</v>
      </c>
    </row>
    <row r="1392" spans="1:7" x14ac:dyDescent="0.2">
      <c r="A1392" t="str">
        <f t="shared" si="21"/>
        <v>0805105042866J01CA04</v>
      </c>
      <c r="B1392" s="55" t="s">
        <v>524</v>
      </c>
      <c r="C1392" s="55" t="s">
        <v>478</v>
      </c>
      <c r="D1392" s="55" t="s">
        <v>247</v>
      </c>
      <c r="E1392" s="55" t="s">
        <v>350</v>
      </c>
      <c r="F1392" s="57">
        <v>1</v>
      </c>
      <c r="G1392" t="e">
        <f>VLOOKUP(A1392,Rådata!$A$3:$A$2444,1,FALSE)</f>
        <v>#N/A</v>
      </c>
    </row>
    <row r="1393" spans="1:7" x14ac:dyDescent="0.2">
      <c r="A1393" t="str">
        <f t="shared" si="21"/>
        <v>0805105042866J01CE02</v>
      </c>
      <c r="B1393" s="55" t="s">
        <v>524</v>
      </c>
      <c r="C1393" s="55" t="s">
        <v>478</v>
      </c>
      <c r="D1393" s="55" t="s">
        <v>246</v>
      </c>
      <c r="E1393" s="55" t="s">
        <v>352</v>
      </c>
      <c r="F1393" s="57">
        <v>24</v>
      </c>
      <c r="G1393" t="str">
        <f>VLOOKUP(A1393,Rådata!$A$3:$A$2444,1,FALSE)</f>
        <v>0805105042866J01CE02</v>
      </c>
    </row>
    <row r="1394" spans="1:7" x14ac:dyDescent="0.2">
      <c r="A1394" t="str">
        <f t="shared" si="21"/>
        <v>0805105042866J01FF01</v>
      </c>
      <c r="B1394" s="55" t="s">
        <v>524</v>
      </c>
      <c r="C1394" s="55" t="s">
        <v>478</v>
      </c>
      <c r="D1394" s="55" t="s">
        <v>248</v>
      </c>
      <c r="E1394" s="55" t="s">
        <v>358</v>
      </c>
      <c r="F1394" s="57">
        <v>2</v>
      </c>
      <c r="G1394" t="e">
        <f>VLOOKUP(A1394,Rådata!$A$3:$A$2444,1,FALSE)</f>
        <v>#N/A</v>
      </c>
    </row>
    <row r="1395" spans="1:7" x14ac:dyDescent="0.2">
      <c r="A1395" t="str">
        <f t="shared" si="21"/>
        <v>0805105150511J01CE02</v>
      </c>
      <c r="B1395" s="55" t="s">
        <v>525</v>
      </c>
      <c r="C1395" s="55" t="s">
        <v>479</v>
      </c>
      <c r="D1395" s="55" t="s">
        <v>246</v>
      </c>
      <c r="E1395" s="55" t="s">
        <v>352</v>
      </c>
      <c r="F1395" s="57">
        <v>29</v>
      </c>
      <c r="G1395" t="str">
        <f>VLOOKUP(A1395,Rådata!$A$3:$A$2444,1,FALSE)</f>
        <v>0805105150511J01CE02</v>
      </c>
    </row>
    <row r="1396" spans="1:7" x14ac:dyDescent="0.2">
      <c r="A1396" t="str">
        <f t="shared" si="21"/>
        <v>0805105150511J01FF01</v>
      </c>
      <c r="B1396" s="55" t="s">
        <v>525</v>
      </c>
      <c r="C1396" s="55" t="s">
        <v>479</v>
      </c>
      <c r="D1396" s="55" t="s">
        <v>248</v>
      </c>
      <c r="E1396" s="55" t="s">
        <v>358</v>
      </c>
      <c r="F1396" s="57">
        <v>1</v>
      </c>
      <c r="G1396" t="e">
        <f>VLOOKUP(A1396,Rådata!$A$3:$A$2444,1,FALSE)</f>
        <v>#N/A</v>
      </c>
    </row>
    <row r="1397" spans="1:7" x14ac:dyDescent="0.2">
      <c r="A1397" t="str">
        <f t="shared" si="21"/>
        <v>0805105150512J01CE02</v>
      </c>
      <c r="B1397" s="55" t="s">
        <v>672</v>
      </c>
      <c r="C1397" s="55" t="s">
        <v>673</v>
      </c>
      <c r="D1397" s="55" t="s">
        <v>246</v>
      </c>
      <c r="E1397" s="55" t="s">
        <v>352</v>
      </c>
      <c r="F1397" s="57">
        <v>39</v>
      </c>
      <c r="G1397" t="e">
        <f>VLOOKUP(A1397,Rådata!$A$3:$A$2444,1,FALSE)</f>
        <v>#N/A</v>
      </c>
    </row>
    <row r="1398" spans="1:7" x14ac:dyDescent="0.2">
      <c r="A1398" t="str">
        <f t="shared" si="21"/>
        <v>0805105167267J01CE02</v>
      </c>
      <c r="B1398" s="55" t="s">
        <v>526</v>
      </c>
      <c r="C1398" s="55" t="s">
        <v>480</v>
      </c>
      <c r="D1398" s="55" t="s">
        <v>246</v>
      </c>
      <c r="E1398" s="55" t="s">
        <v>352</v>
      </c>
      <c r="F1398" s="57">
        <v>25</v>
      </c>
      <c r="G1398" t="str">
        <f>VLOOKUP(A1398,Rådata!$A$3:$A$2444,1,FALSE)</f>
        <v>0805105167267J01CE02</v>
      </c>
    </row>
    <row r="1399" spans="1:7" x14ac:dyDescent="0.2">
      <c r="A1399" t="str">
        <f t="shared" si="21"/>
        <v>0805105167267J01FF01</v>
      </c>
      <c r="B1399" s="55" t="s">
        <v>526</v>
      </c>
      <c r="C1399" s="55" t="s">
        <v>480</v>
      </c>
      <c r="D1399" s="55" t="s">
        <v>248</v>
      </c>
      <c r="E1399" s="55" t="s">
        <v>358</v>
      </c>
      <c r="F1399" s="57">
        <v>4</v>
      </c>
      <c r="G1399" t="e">
        <f>VLOOKUP(A1399,Rådata!$A$3:$A$2444,1,FALSE)</f>
        <v>#N/A</v>
      </c>
    </row>
    <row r="1400" spans="1:7" x14ac:dyDescent="0.2">
      <c r="A1400" t="str">
        <f t="shared" si="21"/>
        <v>0805105168133J01CA04</v>
      </c>
      <c r="B1400" s="55" t="s">
        <v>527</v>
      </c>
      <c r="C1400" s="55" t="s">
        <v>481</v>
      </c>
      <c r="D1400" s="55" t="s">
        <v>247</v>
      </c>
      <c r="E1400" s="55" t="s">
        <v>350</v>
      </c>
      <c r="F1400" s="57">
        <v>1</v>
      </c>
      <c r="G1400" t="str">
        <f>VLOOKUP(A1400,Rådata!$A$3:$A$2444,1,FALSE)</f>
        <v>0805105168133J01CA04</v>
      </c>
    </row>
    <row r="1401" spans="1:7" x14ac:dyDescent="0.2">
      <c r="A1401" t="str">
        <f t="shared" si="21"/>
        <v>0805105168133J01CE02</v>
      </c>
      <c r="B1401" s="55" t="s">
        <v>527</v>
      </c>
      <c r="C1401" s="55" t="s">
        <v>481</v>
      </c>
      <c r="D1401" s="55" t="s">
        <v>246</v>
      </c>
      <c r="E1401" s="55" t="s">
        <v>352</v>
      </c>
      <c r="F1401" s="57">
        <v>57</v>
      </c>
      <c r="G1401" t="str">
        <f>VLOOKUP(A1401,Rådata!$A$3:$A$2444,1,FALSE)</f>
        <v>0805105168133J01CE02</v>
      </c>
    </row>
    <row r="1402" spans="1:7" x14ac:dyDescent="0.2">
      <c r="A1402" t="str">
        <f t="shared" si="21"/>
        <v>0805105168133J01FF01</v>
      </c>
      <c r="B1402" s="55" t="s">
        <v>527</v>
      </c>
      <c r="C1402" s="55" t="s">
        <v>481</v>
      </c>
      <c r="D1402" s="55" t="s">
        <v>248</v>
      </c>
      <c r="E1402" s="55" t="s">
        <v>358</v>
      </c>
      <c r="F1402" s="57">
        <v>3</v>
      </c>
      <c r="G1402" t="str">
        <f>VLOOKUP(A1402,Rådata!$A$3:$A$2444,1,FALSE)</f>
        <v>0805105168133J01FF01</v>
      </c>
    </row>
    <row r="1403" spans="1:7" x14ac:dyDescent="0.2">
      <c r="A1403" t="str">
        <f t="shared" si="21"/>
        <v>0805105296488J01CE02</v>
      </c>
      <c r="B1403" s="55" t="s">
        <v>528</v>
      </c>
      <c r="C1403" s="55" t="s">
        <v>482</v>
      </c>
      <c r="D1403" s="55" t="s">
        <v>246</v>
      </c>
      <c r="E1403" s="55" t="s">
        <v>352</v>
      </c>
      <c r="F1403" s="57">
        <v>16</v>
      </c>
      <c r="G1403" t="str">
        <f>VLOOKUP(A1403,Rådata!$A$3:$A$2444,1,FALSE)</f>
        <v>0805105296488J01CE02</v>
      </c>
    </row>
    <row r="1404" spans="1:7" x14ac:dyDescent="0.2">
      <c r="A1404" t="str">
        <f t="shared" si="21"/>
        <v>0805105470778J01CA04</v>
      </c>
      <c r="B1404" s="55" t="s">
        <v>529</v>
      </c>
      <c r="C1404" s="55" t="s">
        <v>483</v>
      </c>
      <c r="D1404" s="55" t="s">
        <v>247</v>
      </c>
      <c r="E1404" s="55" t="s">
        <v>350</v>
      </c>
      <c r="F1404" s="57">
        <v>4</v>
      </c>
      <c r="G1404" t="str">
        <f>VLOOKUP(A1404,Rådata!$A$3:$A$2444,1,FALSE)</f>
        <v>0805105470778J01CA04</v>
      </c>
    </row>
    <row r="1405" spans="1:7" x14ac:dyDescent="0.2">
      <c r="A1405" t="str">
        <f t="shared" si="21"/>
        <v>0805105470778J01CA08</v>
      </c>
      <c r="B1405" s="55" t="s">
        <v>529</v>
      </c>
      <c r="C1405" s="55" t="s">
        <v>483</v>
      </c>
      <c r="D1405" s="55" t="s">
        <v>262</v>
      </c>
      <c r="E1405" s="55" t="s">
        <v>351</v>
      </c>
      <c r="F1405" s="57">
        <v>2</v>
      </c>
      <c r="G1405" t="e">
        <f>VLOOKUP(A1405,Rådata!$A$3:$A$2444,1,FALSE)</f>
        <v>#N/A</v>
      </c>
    </row>
    <row r="1406" spans="1:7" x14ac:dyDescent="0.2">
      <c r="A1406" t="str">
        <f t="shared" si="21"/>
        <v>0805105470778J01CE02</v>
      </c>
      <c r="B1406" s="55" t="s">
        <v>529</v>
      </c>
      <c r="C1406" s="55" t="s">
        <v>483</v>
      </c>
      <c r="D1406" s="55" t="s">
        <v>246</v>
      </c>
      <c r="E1406" s="55" t="s">
        <v>352</v>
      </c>
      <c r="F1406" s="57">
        <v>95</v>
      </c>
      <c r="G1406" t="str">
        <f>VLOOKUP(A1406,Rådata!$A$3:$A$2444,1,FALSE)</f>
        <v>0805105470778J01CE02</v>
      </c>
    </row>
    <row r="1407" spans="1:7" x14ac:dyDescent="0.2">
      <c r="A1407" t="str">
        <f t="shared" si="21"/>
        <v>0805105470778J01FF01</v>
      </c>
      <c r="B1407" s="55" t="s">
        <v>529</v>
      </c>
      <c r="C1407" s="55" t="s">
        <v>483</v>
      </c>
      <c r="D1407" s="55" t="s">
        <v>248</v>
      </c>
      <c r="E1407" s="55" t="s">
        <v>358</v>
      </c>
      <c r="F1407" s="57">
        <v>4</v>
      </c>
      <c r="G1407" t="str">
        <f>VLOOKUP(A1407,Rådata!$A$3:$A$2444,1,FALSE)</f>
        <v>0805105470778J01FF01</v>
      </c>
    </row>
    <row r="1408" spans="1:7" x14ac:dyDescent="0.2">
      <c r="A1408" t="str">
        <f t="shared" si="21"/>
        <v>0805105516026J01CA04</v>
      </c>
      <c r="B1408" s="55" t="s">
        <v>599</v>
      </c>
      <c r="C1408" s="55" t="s">
        <v>598</v>
      </c>
      <c r="D1408" s="55" t="s">
        <v>247</v>
      </c>
      <c r="E1408" s="55" t="s">
        <v>350</v>
      </c>
      <c r="F1408" s="57">
        <v>2</v>
      </c>
      <c r="G1408" t="str">
        <f>VLOOKUP(A1408,Rådata!$A$3:$A$2444,1,FALSE)</f>
        <v>0805105516026J01CA04</v>
      </c>
    </row>
    <row r="1409" spans="1:7" x14ac:dyDescent="0.2">
      <c r="A1409" t="str">
        <f t="shared" si="21"/>
        <v>0805105516026J01CE02</v>
      </c>
      <c r="B1409" s="55" t="s">
        <v>599</v>
      </c>
      <c r="C1409" s="55" t="s">
        <v>598</v>
      </c>
      <c r="D1409" s="55" t="s">
        <v>246</v>
      </c>
      <c r="E1409" s="55" t="s">
        <v>352</v>
      </c>
      <c r="F1409" s="57">
        <v>114</v>
      </c>
      <c r="G1409" t="str">
        <f>VLOOKUP(A1409,Rådata!$A$3:$A$2444,1,FALSE)</f>
        <v>0805105516026J01CE02</v>
      </c>
    </row>
    <row r="1410" spans="1:7" x14ac:dyDescent="0.2">
      <c r="A1410" t="str">
        <f t="shared" si="21"/>
        <v>0805105516026J01FF01</v>
      </c>
      <c r="B1410" s="55" t="s">
        <v>599</v>
      </c>
      <c r="C1410" s="55" t="s">
        <v>598</v>
      </c>
      <c r="D1410" s="55" t="s">
        <v>248</v>
      </c>
      <c r="E1410" s="55" t="s">
        <v>358</v>
      </c>
      <c r="F1410" s="57">
        <v>2</v>
      </c>
      <c r="G1410" t="str">
        <f>VLOOKUP(A1410,Rådata!$A$3:$A$2444,1,FALSE)</f>
        <v>0805105516026J01FF01</v>
      </c>
    </row>
    <row r="1411" spans="1:7" x14ac:dyDescent="0.2">
      <c r="A1411" t="str">
        <f t="shared" ref="A1411:A1417" si="22">B1411&amp;D1411</f>
        <v>0805105573563J01CE02</v>
      </c>
      <c r="B1411" s="55" t="s">
        <v>530</v>
      </c>
      <c r="C1411" s="55" t="s">
        <v>484</v>
      </c>
      <c r="D1411" s="55" t="s">
        <v>246</v>
      </c>
      <c r="E1411" s="55" t="s">
        <v>352</v>
      </c>
      <c r="F1411" s="57">
        <v>6</v>
      </c>
      <c r="G1411" t="str">
        <f>VLOOKUP(A1411,Rådata!$A$3:$A$2444,1,FALSE)</f>
        <v>0805105573563J01CE02</v>
      </c>
    </row>
    <row r="1412" spans="1:7" x14ac:dyDescent="0.2">
      <c r="A1412" t="str">
        <f t="shared" si="22"/>
        <v>0805105573563J01FF01</v>
      </c>
      <c r="B1412" s="55" t="s">
        <v>530</v>
      </c>
      <c r="C1412" s="55" t="s">
        <v>484</v>
      </c>
      <c r="D1412" s="55" t="s">
        <v>248</v>
      </c>
      <c r="E1412" s="55" t="s">
        <v>358</v>
      </c>
      <c r="F1412" s="57">
        <v>2</v>
      </c>
      <c r="G1412" t="str">
        <f>VLOOKUP(A1412,Rådata!$A$3:$A$2444,1,FALSE)</f>
        <v>0805105573563J01FF01</v>
      </c>
    </row>
    <row r="1413" spans="1:7" x14ac:dyDescent="0.2">
      <c r="A1413" t="str">
        <f t="shared" si="22"/>
        <v>0805106368344J01CE02</v>
      </c>
      <c r="B1413" s="55" t="s">
        <v>532</v>
      </c>
      <c r="C1413" s="55" t="s">
        <v>486</v>
      </c>
      <c r="D1413" s="55" t="s">
        <v>246</v>
      </c>
      <c r="E1413" s="55" t="s">
        <v>352</v>
      </c>
      <c r="F1413" s="57">
        <v>26</v>
      </c>
      <c r="G1413" t="str">
        <f>VLOOKUP(A1413,Rådata!$A$3:$A$2444,1,FALSE)</f>
        <v>0805106368344J01CE02</v>
      </c>
    </row>
    <row r="1414" spans="1:7" x14ac:dyDescent="0.2">
      <c r="A1414" t="str">
        <f t="shared" si="22"/>
        <v>0805106368344J01FF01</v>
      </c>
      <c r="B1414" s="55" t="s">
        <v>532</v>
      </c>
      <c r="C1414" s="55" t="s">
        <v>486</v>
      </c>
      <c r="D1414" s="55" t="s">
        <v>248</v>
      </c>
      <c r="E1414" s="55" t="s">
        <v>358</v>
      </c>
      <c r="F1414" s="57">
        <v>3</v>
      </c>
      <c r="G1414" t="e">
        <f>VLOOKUP(A1414,Rådata!$A$3:$A$2444,1,FALSE)</f>
        <v>#N/A</v>
      </c>
    </row>
    <row r="1415" spans="1:7" x14ac:dyDescent="0.2">
      <c r="A1415" t="str">
        <f t="shared" si="22"/>
        <v>0805106469522J01CR02</v>
      </c>
      <c r="B1415" s="55" t="s">
        <v>661</v>
      </c>
      <c r="C1415" s="55" t="s">
        <v>662</v>
      </c>
      <c r="D1415" s="55" t="s">
        <v>253</v>
      </c>
      <c r="E1415" s="55" t="s">
        <v>640</v>
      </c>
      <c r="F1415" s="57">
        <v>4</v>
      </c>
      <c r="G1415" t="e">
        <f>VLOOKUP(A1415,Rådata!$A$3:$A$2444,1,FALSE)</f>
        <v>#N/A</v>
      </c>
    </row>
    <row r="1416" spans="1:7" x14ac:dyDescent="0.2">
      <c r="A1416" t="str">
        <f t="shared" si="22"/>
        <v>0805106469522J01FF01</v>
      </c>
      <c r="B1416" s="55" t="s">
        <v>661</v>
      </c>
      <c r="C1416" s="55" t="s">
        <v>662</v>
      </c>
      <c r="D1416" s="55" t="s">
        <v>248</v>
      </c>
      <c r="E1416" s="55" t="s">
        <v>358</v>
      </c>
      <c r="F1416" s="57">
        <v>21</v>
      </c>
      <c r="G1416" t="e">
        <f>VLOOKUP(A1416,Rådata!$A$3:$A$2444,1,FALSE)</f>
        <v>#N/A</v>
      </c>
    </row>
    <row r="1417" spans="1:7" x14ac:dyDescent="0.2">
      <c r="A1417" t="str">
        <f t="shared" si="22"/>
        <v>Total</v>
      </c>
      <c r="B1417" s="78" t="s">
        <v>697</v>
      </c>
      <c r="C1417" s="79"/>
      <c r="D1417" s="79"/>
      <c r="E1417" s="80"/>
      <c r="F1417" s="81">
        <v>58990</v>
      </c>
      <c r="G1417" t="e">
        <f>VLOOKUP(A1417,Rådata!$A$3:$A$2444,1,FALSE)</f>
        <v>#N/A</v>
      </c>
    </row>
    <row r="1418" spans="1:7" x14ac:dyDescent="0.2">
      <c r="B1418" s="82"/>
    </row>
    <row r="1419" spans="1:7" x14ac:dyDescent="0.2">
      <c r="B1419" s="82" t="s">
        <v>388</v>
      </c>
    </row>
    <row r="1420" spans="1:7" x14ac:dyDescent="0.2">
      <c r="B1420" s="82" t="s">
        <v>698</v>
      </c>
    </row>
  </sheetData>
  <autoFilter ref="A1:G1417" xr:uid="{00000000-0009-0000-0000-00000C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403"/>
  <sheetViews>
    <sheetView workbookViewId="0">
      <selection activeCell="G2" sqref="G2"/>
    </sheetView>
  </sheetViews>
  <sheetFormatPr defaultRowHeight="12.75" x14ac:dyDescent="0.2"/>
  <cols>
    <col min="1" max="1" width="27.28515625" customWidth="1"/>
    <col min="2" max="2" width="20.140625" bestFit="1" customWidth="1"/>
    <col min="3" max="3" width="32.140625" bestFit="1" customWidth="1"/>
    <col min="4" max="4" width="9.85546875" bestFit="1" customWidth="1"/>
    <col min="5" max="5" width="32.5703125" bestFit="1" customWidth="1"/>
    <col min="6" max="6" width="12.7109375" bestFit="1" customWidth="1"/>
    <col min="7" max="7" width="21.85546875" bestFit="1" customWidth="1"/>
  </cols>
  <sheetData>
    <row r="1" spans="1:7" ht="14.85" customHeight="1" x14ac:dyDescent="0.2">
      <c r="A1" t="s">
        <v>724</v>
      </c>
      <c r="B1" s="53" t="s">
        <v>689</v>
      </c>
      <c r="C1" s="53" t="s">
        <v>1</v>
      </c>
      <c r="D1" s="53" t="s">
        <v>690</v>
      </c>
      <c r="E1" s="77" t="s">
        <v>691</v>
      </c>
      <c r="F1" s="55" t="s">
        <v>692</v>
      </c>
      <c r="G1" s="83" t="s">
        <v>725</v>
      </c>
    </row>
    <row r="2" spans="1:7" ht="14.85" customHeight="1" x14ac:dyDescent="0.2">
      <c r="A2" t="str">
        <f>B2&amp;D2</f>
        <v>0805104083582 TandläJ01CA04</v>
      </c>
      <c r="B2" s="55" t="s">
        <v>665</v>
      </c>
      <c r="C2" s="55" t="s">
        <v>472</v>
      </c>
      <c r="D2" s="55" t="s">
        <v>247</v>
      </c>
      <c r="E2" s="55" t="s">
        <v>350</v>
      </c>
      <c r="F2" s="57">
        <v>1</v>
      </c>
      <c r="G2" t="e">
        <f>VLOOKUP(A2,Rådata!$A$4:$A$2444,1,FALSE)</f>
        <v>#N/A</v>
      </c>
    </row>
    <row r="3" spans="1:7" ht="14.85" customHeight="1" x14ac:dyDescent="0.2">
      <c r="A3" t="str">
        <f t="shared" ref="A3:A66" si="0">B3&amp;D3</f>
        <v>0805104083582 TandläJ01CE02</v>
      </c>
      <c r="B3" s="55" t="s">
        <v>665</v>
      </c>
      <c r="C3" s="55" t="s">
        <v>472</v>
      </c>
      <c r="D3" s="55" t="s">
        <v>246</v>
      </c>
      <c r="E3" s="55" t="s">
        <v>352</v>
      </c>
      <c r="F3" s="57">
        <v>65</v>
      </c>
      <c r="G3" t="e">
        <f>VLOOKUP(A3,Rådata!$A$4:$A$2444,1,FALSE)</f>
        <v>#N/A</v>
      </c>
    </row>
    <row r="4" spans="1:7" ht="14.85" customHeight="1" x14ac:dyDescent="0.2">
      <c r="A4" t="str">
        <f t="shared" si="0"/>
        <v>0805104083582 TandläJ01FF01</v>
      </c>
      <c r="B4" s="55" t="s">
        <v>665</v>
      </c>
      <c r="C4" s="55" t="s">
        <v>472</v>
      </c>
      <c r="D4" s="55" t="s">
        <v>248</v>
      </c>
      <c r="E4" s="55" t="s">
        <v>358</v>
      </c>
      <c r="F4" s="57">
        <v>1</v>
      </c>
      <c r="G4" t="e">
        <f>VLOOKUP(A4,Rådata!$A$4:$A$2444,1,FALSE)</f>
        <v>#N/A</v>
      </c>
    </row>
    <row r="5" spans="1:7" ht="14.85" customHeight="1" x14ac:dyDescent="0.2">
      <c r="A5" t="str">
        <f t="shared" si="0"/>
        <v>0803100J01CE02</v>
      </c>
      <c r="B5" s="55" t="s">
        <v>308</v>
      </c>
      <c r="C5" s="55" t="s">
        <v>595</v>
      </c>
      <c r="D5" s="55" t="s">
        <v>246</v>
      </c>
      <c r="E5" s="55" t="s">
        <v>352</v>
      </c>
      <c r="F5" s="57">
        <v>2</v>
      </c>
      <c r="G5" t="e">
        <f>VLOOKUP(A5,Rådata!$A$4:$A$2444,1,FALSE)</f>
        <v>#N/A</v>
      </c>
    </row>
    <row r="6" spans="1:7" ht="14.85" customHeight="1" x14ac:dyDescent="0.2">
      <c r="A6" t="str">
        <f t="shared" si="0"/>
        <v>0803100J01CF05</v>
      </c>
      <c r="B6" s="55" t="s">
        <v>308</v>
      </c>
      <c r="C6" s="55" t="s">
        <v>595</v>
      </c>
      <c r="D6" s="55" t="s">
        <v>251</v>
      </c>
      <c r="E6" s="55" t="s">
        <v>353</v>
      </c>
      <c r="F6" s="57">
        <v>1</v>
      </c>
      <c r="G6" t="e">
        <f>VLOOKUP(A6,Rådata!$A$4:$A$2444,1,FALSE)</f>
        <v>#N/A</v>
      </c>
    </row>
    <row r="7" spans="1:7" ht="14.85" customHeight="1" x14ac:dyDescent="0.2">
      <c r="A7" t="str">
        <f t="shared" si="0"/>
        <v>0803201J01AA02</v>
      </c>
      <c r="B7" s="55" t="s">
        <v>39</v>
      </c>
      <c r="C7" s="55" t="s">
        <v>162</v>
      </c>
      <c r="D7" s="55" t="s">
        <v>249</v>
      </c>
      <c r="E7" s="55" t="s">
        <v>348</v>
      </c>
      <c r="F7" s="57">
        <v>57</v>
      </c>
      <c r="G7" t="str">
        <f>VLOOKUP(A7,Rådata!$A$4:$A$2444,1,FALSE)</f>
        <v>0803201J01AA02</v>
      </c>
    </row>
    <row r="8" spans="1:7" ht="14.85" customHeight="1" x14ac:dyDescent="0.2">
      <c r="A8" t="str">
        <f t="shared" si="0"/>
        <v>0803201J01AA04</v>
      </c>
      <c r="B8" s="55" t="s">
        <v>39</v>
      </c>
      <c r="C8" s="55" t="s">
        <v>162</v>
      </c>
      <c r="D8" s="55" t="s">
        <v>264</v>
      </c>
      <c r="E8" s="55" t="s">
        <v>349</v>
      </c>
      <c r="F8" s="57">
        <v>23</v>
      </c>
      <c r="G8" t="str">
        <f>VLOOKUP(A8,Rådata!$A$4:$A$2444,1,FALSE)</f>
        <v>0803201J01AA04</v>
      </c>
    </row>
    <row r="9" spans="1:7" ht="14.85" customHeight="1" x14ac:dyDescent="0.2">
      <c r="A9" t="str">
        <f t="shared" si="0"/>
        <v>0803201J01CA04</v>
      </c>
      <c r="B9" s="55" t="s">
        <v>39</v>
      </c>
      <c r="C9" s="55" t="s">
        <v>162</v>
      </c>
      <c r="D9" s="55" t="s">
        <v>247</v>
      </c>
      <c r="E9" s="55" t="s">
        <v>350</v>
      </c>
      <c r="F9" s="57">
        <v>15</v>
      </c>
      <c r="G9" t="str">
        <f>VLOOKUP(A9,Rådata!$A$4:$A$2444,1,FALSE)</f>
        <v>0803201J01CA04</v>
      </c>
    </row>
    <row r="10" spans="1:7" ht="14.85" customHeight="1" x14ac:dyDescent="0.2">
      <c r="A10" t="str">
        <f t="shared" si="0"/>
        <v>0803201J01CA08</v>
      </c>
      <c r="B10" s="55" t="s">
        <v>39</v>
      </c>
      <c r="C10" s="55" t="s">
        <v>162</v>
      </c>
      <c r="D10" s="55" t="s">
        <v>262</v>
      </c>
      <c r="E10" s="55" t="s">
        <v>351</v>
      </c>
      <c r="F10" s="57">
        <v>140</v>
      </c>
      <c r="G10" t="str">
        <f>VLOOKUP(A10,Rådata!$A$4:$A$2444,1,FALSE)</f>
        <v>0803201J01CA08</v>
      </c>
    </row>
    <row r="11" spans="1:7" ht="14.85" customHeight="1" x14ac:dyDescent="0.2">
      <c r="A11" t="str">
        <f t="shared" si="0"/>
        <v>0803201J01CE02</v>
      </c>
      <c r="B11" s="55" t="s">
        <v>39</v>
      </c>
      <c r="C11" s="55" t="s">
        <v>162</v>
      </c>
      <c r="D11" s="55" t="s">
        <v>246</v>
      </c>
      <c r="E11" s="55" t="s">
        <v>352</v>
      </c>
      <c r="F11" s="57">
        <v>209</v>
      </c>
      <c r="G11" t="str">
        <f>VLOOKUP(A11,Rådata!$A$4:$A$2444,1,FALSE)</f>
        <v>0803201J01CE02</v>
      </c>
    </row>
    <row r="12" spans="1:7" ht="14.85" customHeight="1" x14ac:dyDescent="0.2">
      <c r="A12" t="str">
        <f t="shared" si="0"/>
        <v>0803201J01CF05</v>
      </c>
      <c r="B12" s="55" t="s">
        <v>39</v>
      </c>
      <c r="C12" s="55" t="s">
        <v>162</v>
      </c>
      <c r="D12" s="55" t="s">
        <v>251</v>
      </c>
      <c r="E12" s="55" t="s">
        <v>353</v>
      </c>
      <c r="F12" s="57">
        <v>78</v>
      </c>
      <c r="G12" t="str">
        <f>VLOOKUP(A12,Rådata!$A$4:$A$2444,1,FALSE)</f>
        <v>0803201J01CF05</v>
      </c>
    </row>
    <row r="13" spans="1:7" ht="14.85" customHeight="1" x14ac:dyDescent="0.2">
      <c r="A13" t="str">
        <f t="shared" si="0"/>
        <v>0803201J01CR02</v>
      </c>
      <c r="B13" s="55" t="s">
        <v>39</v>
      </c>
      <c r="C13" s="55" t="s">
        <v>162</v>
      </c>
      <c r="D13" s="55" t="s">
        <v>253</v>
      </c>
      <c r="E13" s="55" t="s">
        <v>640</v>
      </c>
      <c r="F13" s="57">
        <v>22</v>
      </c>
      <c r="G13" t="str">
        <f>VLOOKUP(A13,Rådata!$A$4:$A$2444,1,FALSE)</f>
        <v>0803201J01CR02</v>
      </c>
    </row>
    <row r="14" spans="1:7" ht="14.85" customHeight="1" x14ac:dyDescent="0.2">
      <c r="A14" t="str">
        <f t="shared" si="0"/>
        <v>0803201J01DB05</v>
      </c>
      <c r="B14" s="55" t="s">
        <v>39</v>
      </c>
      <c r="C14" s="55" t="s">
        <v>162</v>
      </c>
      <c r="D14" s="55" t="s">
        <v>261</v>
      </c>
      <c r="E14" s="55" t="s">
        <v>355</v>
      </c>
      <c r="F14" s="57">
        <v>29</v>
      </c>
      <c r="G14" t="str">
        <f>VLOOKUP(A14,Rådata!$A$4:$A$2444,1,FALSE)</f>
        <v>0803201J01DB05</v>
      </c>
    </row>
    <row r="15" spans="1:7" ht="14.85" customHeight="1" x14ac:dyDescent="0.2">
      <c r="A15" t="str">
        <f t="shared" si="0"/>
        <v>0803201J01EA01</v>
      </c>
      <c r="B15" s="55" t="s">
        <v>39</v>
      </c>
      <c r="C15" s="55" t="s">
        <v>162</v>
      </c>
      <c r="D15" s="55" t="s">
        <v>259</v>
      </c>
      <c r="E15" s="55" t="s">
        <v>356</v>
      </c>
      <c r="F15" s="57">
        <v>25</v>
      </c>
      <c r="G15" t="str">
        <f>VLOOKUP(A15,Rådata!$A$4:$A$2444,1,FALSE)</f>
        <v>0803201J01EA01</v>
      </c>
    </row>
    <row r="16" spans="1:7" ht="14.85" customHeight="1" x14ac:dyDescent="0.2">
      <c r="A16" t="str">
        <f t="shared" si="0"/>
        <v>0803201J01EE01</v>
      </c>
      <c r="B16" s="55" t="s">
        <v>39</v>
      </c>
      <c r="C16" s="55" t="s">
        <v>162</v>
      </c>
      <c r="D16" s="55" t="s">
        <v>258</v>
      </c>
      <c r="E16" s="55" t="s">
        <v>364</v>
      </c>
      <c r="F16" s="57">
        <v>14</v>
      </c>
      <c r="G16" t="str">
        <f>VLOOKUP(A16,Rådata!$A$4:$A$2444,1,FALSE)</f>
        <v>0803201J01EE01</v>
      </c>
    </row>
    <row r="17" spans="1:7" ht="14.85" customHeight="1" x14ac:dyDescent="0.2">
      <c r="A17" t="str">
        <f t="shared" si="0"/>
        <v>0803201J01FA01</v>
      </c>
      <c r="B17" s="55" t="s">
        <v>39</v>
      </c>
      <c r="C17" s="55" t="s">
        <v>162</v>
      </c>
      <c r="D17" s="55" t="s">
        <v>250</v>
      </c>
      <c r="E17" s="55" t="s">
        <v>357</v>
      </c>
      <c r="F17" s="57">
        <v>2</v>
      </c>
      <c r="G17" t="str">
        <f>VLOOKUP(A17,Rådata!$A$4:$A$2444,1,FALSE)</f>
        <v>0803201J01FA01</v>
      </c>
    </row>
    <row r="18" spans="1:7" ht="14.85" customHeight="1" x14ac:dyDescent="0.2">
      <c r="A18" t="str">
        <f t="shared" si="0"/>
        <v>0803201J01FA09</v>
      </c>
      <c r="B18" s="55" t="s">
        <v>39</v>
      </c>
      <c r="C18" s="55" t="s">
        <v>162</v>
      </c>
      <c r="D18" s="55" t="s">
        <v>257</v>
      </c>
      <c r="E18" s="55" t="s">
        <v>375</v>
      </c>
      <c r="F18" s="57">
        <v>3</v>
      </c>
      <c r="G18" t="str">
        <f>VLOOKUP(A18,Rådata!$A$4:$A$2444,1,FALSE)</f>
        <v>0803201J01FA09</v>
      </c>
    </row>
    <row r="19" spans="1:7" ht="14.85" customHeight="1" x14ac:dyDescent="0.2">
      <c r="A19" t="str">
        <f t="shared" si="0"/>
        <v>0803201J01FA10</v>
      </c>
      <c r="B19" s="55" t="s">
        <v>39</v>
      </c>
      <c r="C19" s="55" t="s">
        <v>162</v>
      </c>
      <c r="D19" s="55" t="s">
        <v>268</v>
      </c>
      <c r="E19" s="55" t="s">
        <v>368</v>
      </c>
      <c r="F19" s="57">
        <v>5</v>
      </c>
      <c r="G19" t="str">
        <f>VLOOKUP(A19,Rådata!$A$4:$A$2444,1,FALSE)</f>
        <v>0803201J01FA10</v>
      </c>
    </row>
    <row r="20" spans="1:7" ht="14.85" customHeight="1" x14ac:dyDescent="0.2">
      <c r="A20" t="str">
        <f t="shared" si="0"/>
        <v>0803201J01FF01</v>
      </c>
      <c r="B20" s="55" t="s">
        <v>39</v>
      </c>
      <c r="C20" s="55" t="s">
        <v>162</v>
      </c>
      <c r="D20" s="55" t="s">
        <v>248</v>
      </c>
      <c r="E20" s="55" t="s">
        <v>358</v>
      </c>
      <c r="F20" s="57">
        <v>21</v>
      </c>
      <c r="G20" t="str">
        <f>VLOOKUP(A20,Rådata!$A$4:$A$2444,1,FALSE)</f>
        <v>0803201J01FF01</v>
      </c>
    </row>
    <row r="21" spans="1:7" ht="14.85" customHeight="1" x14ac:dyDescent="0.2">
      <c r="A21" t="str">
        <f t="shared" si="0"/>
        <v>0803201J01MA02</v>
      </c>
      <c r="B21" s="55" t="s">
        <v>39</v>
      </c>
      <c r="C21" s="55" t="s">
        <v>162</v>
      </c>
      <c r="D21" s="55" t="s">
        <v>252</v>
      </c>
      <c r="E21" s="55" t="s">
        <v>359</v>
      </c>
      <c r="F21" s="57">
        <v>29</v>
      </c>
      <c r="G21" t="str">
        <f>VLOOKUP(A21,Rådata!$A$4:$A$2444,1,FALSE)</f>
        <v>0803201J01MA02</v>
      </c>
    </row>
    <row r="22" spans="1:7" ht="14.85" customHeight="1" x14ac:dyDescent="0.2">
      <c r="A22" t="str">
        <f t="shared" si="0"/>
        <v>0803201J01MA12</v>
      </c>
      <c r="B22" s="55" t="s">
        <v>39</v>
      </c>
      <c r="C22" s="55" t="s">
        <v>162</v>
      </c>
      <c r="D22" s="55" t="s">
        <v>265</v>
      </c>
      <c r="E22" s="55" t="s">
        <v>379</v>
      </c>
      <c r="F22" s="57">
        <v>1</v>
      </c>
      <c r="G22" t="e">
        <f>VLOOKUP(A22,Rådata!$A$4:$A$2444,1,FALSE)</f>
        <v>#N/A</v>
      </c>
    </row>
    <row r="23" spans="1:7" ht="14.85" customHeight="1" x14ac:dyDescent="0.2">
      <c r="A23" t="str">
        <f t="shared" si="0"/>
        <v>0803201J01XE01</v>
      </c>
      <c r="B23" s="55" t="s">
        <v>39</v>
      </c>
      <c r="C23" s="55" t="s">
        <v>162</v>
      </c>
      <c r="D23" s="55" t="s">
        <v>255</v>
      </c>
      <c r="E23" s="55" t="s">
        <v>361</v>
      </c>
      <c r="F23" s="57">
        <v>94</v>
      </c>
      <c r="G23" t="str">
        <f>VLOOKUP(A23,Rådata!$A$4:$A$2444,1,FALSE)</f>
        <v>0803201J01XE01</v>
      </c>
    </row>
    <row r="24" spans="1:7" ht="14.85" customHeight="1" x14ac:dyDescent="0.2">
      <c r="A24" t="str">
        <f t="shared" si="0"/>
        <v>0803204J01AA02</v>
      </c>
      <c r="B24" s="55" t="s">
        <v>29</v>
      </c>
      <c r="C24" s="55" t="s">
        <v>152</v>
      </c>
      <c r="D24" s="55" t="s">
        <v>249</v>
      </c>
      <c r="E24" s="55" t="s">
        <v>348</v>
      </c>
      <c r="F24" s="57">
        <v>35</v>
      </c>
      <c r="G24" t="str">
        <f>VLOOKUP(A24,Rådata!$A$4:$A$2444,1,FALSE)</f>
        <v>0803204J01AA02</v>
      </c>
    </row>
    <row r="25" spans="1:7" ht="14.85" customHeight="1" x14ac:dyDescent="0.2">
      <c r="A25" t="str">
        <f t="shared" si="0"/>
        <v>0803204J01AA04</v>
      </c>
      <c r="B25" s="55" t="s">
        <v>29</v>
      </c>
      <c r="C25" s="55" t="s">
        <v>152</v>
      </c>
      <c r="D25" s="55" t="s">
        <v>264</v>
      </c>
      <c r="E25" s="55" t="s">
        <v>349</v>
      </c>
      <c r="F25" s="57">
        <v>28</v>
      </c>
      <c r="G25" t="str">
        <f>VLOOKUP(A25,Rådata!$A$4:$A$2444,1,FALSE)</f>
        <v>0803204J01AA04</v>
      </c>
    </row>
    <row r="26" spans="1:7" ht="14.85" customHeight="1" x14ac:dyDescent="0.2">
      <c r="A26" t="str">
        <f t="shared" si="0"/>
        <v>0803204J01CA04</v>
      </c>
      <c r="B26" s="55" t="s">
        <v>29</v>
      </c>
      <c r="C26" s="55" t="s">
        <v>152</v>
      </c>
      <c r="D26" s="55" t="s">
        <v>247</v>
      </c>
      <c r="E26" s="55" t="s">
        <v>350</v>
      </c>
      <c r="F26" s="57">
        <v>12</v>
      </c>
      <c r="G26" t="str">
        <f>VLOOKUP(A26,Rådata!$A$4:$A$2444,1,FALSE)</f>
        <v>0803204J01CA04</v>
      </c>
    </row>
    <row r="27" spans="1:7" ht="14.85" customHeight="1" x14ac:dyDescent="0.2">
      <c r="A27" t="str">
        <f t="shared" si="0"/>
        <v>0803204J01CA08</v>
      </c>
      <c r="B27" s="55" t="s">
        <v>29</v>
      </c>
      <c r="C27" s="55" t="s">
        <v>152</v>
      </c>
      <c r="D27" s="55" t="s">
        <v>262</v>
      </c>
      <c r="E27" s="55" t="s">
        <v>351</v>
      </c>
      <c r="F27" s="57">
        <v>130</v>
      </c>
      <c r="G27" t="str">
        <f>VLOOKUP(A27,Rådata!$A$4:$A$2444,1,FALSE)</f>
        <v>0803204J01CA08</v>
      </c>
    </row>
    <row r="28" spans="1:7" ht="14.85" customHeight="1" x14ac:dyDescent="0.2">
      <c r="A28" t="str">
        <f t="shared" si="0"/>
        <v>0803204J01CE02</v>
      </c>
      <c r="B28" s="55" t="s">
        <v>29</v>
      </c>
      <c r="C28" s="55" t="s">
        <v>152</v>
      </c>
      <c r="D28" s="55" t="s">
        <v>246</v>
      </c>
      <c r="E28" s="55" t="s">
        <v>352</v>
      </c>
      <c r="F28" s="57">
        <v>201</v>
      </c>
      <c r="G28" t="str">
        <f>VLOOKUP(A28,Rådata!$A$4:$A$2444,1,FALSE)</f>
        <v>0803204J01CE02</v>
      </c>
    </row>
    <row r="29" spans="1:7" ht="14.85" customHeight="1" x14ac:dyDescent="0.2">
      <c r="A29" t="str">
        <f t="shared" si="0"/>
        <v>0803204J01CF05</v>
      </c>
      <c r="B29" s="55" t="s">
        <v>29</v>
      </c>
      <c r="C29" s="55" t="s">
        <v>152</v>
      </c>
      <c r="D29" s="55" t="s">
        <v>251</v>
      </c>
      <c r="E29" s="55" t="s">
        <v>353</v>
      </c>
      <c r="F29" s="57">
        <v>44</v>
      </c>
      <c r="G29" t="str">
        <f>VLOOKUP(A29,Rådata!$A$4:$A$2444,1,FALSE)</f>
        <v>0803204J01CF05</v>
      </c>
    </row>
    <row r="30" spans="1:7" ht="14.85" customHeight="1" x14ac:dyDescent="0.2">
      <c r="A30" t="str">
        <f t="shared" si="0"/>
        <v>0803204J01CR02</v>
      </c>
      <c r="B30" s="55" t="s">
        <v>29</v>
      </c>
      <c r="C30" s="55" t="s">
        <v>152</v>
      </c>
      <c r="D30" s="55" t="s">
        <v>253</v>
      </c>
      <c r="E30" s="55" t="s">
        <v>640</v>
      </c>
      <c r="F30" s="57">
        <v>10</v>
      </c>
      <c r="G30" t="str">
        <f>VLOOKUP(A30,Rådata!$A$4:$A$2444,1,FALSE)</f>
        <v>0803204J01CR02</v>
      </c>
    </row>
    <row r="31" spans="1:7" ht="14.85" customHeight="1" x14ac:dyDescent="0.2">
      <c r="A31" t="str">
        <f t="shared" si="0"/>
        <v>0803204J01DB05</v>
      </c>
      <c r="B31" s="55" t="s">
        <v>29</v>
      </c>
      <c r="C31" s="55" t="s">
        <v>152</v>
      </c>
      <c r="D31" s="55" t="s">
        <v>261</v>
      </c>
      <c r="E31" s="55" t="s">
        <v>355</v>
      </c>
      <c r="F31" s="57">
        <v>1</v>
      </c>
      <c r="G31" t="str">
        <f>VLOOKUP(A31,Rådata!$A$4:$A$2444,1,FALSE)</f>
        <v>0803204J01DB05</v>
      </c>
    </row>
    <row r="32" spans="1:7" ht="14.85" customHeight="1" x14ac:dyDescent="0.2">
      <c r="A32" t="str">
        <f t="shared" si="0"/>
        <v>0803204J01EA01</v>
      </c>
      <c r="B32" s="55" t="s">
        <v>29</v>
      </c>
      <c r="C32" s="55" t="s">
        <v>152</v>
      </c>
      <c r="D32" s="55" t="s">
        <v>259</v>
      </c>
      <c r="E32" s="55" t="s">
        <v>356</v>
      </c>
      <c r="F32" s="57">
        <v>11</v>
      </c>
      <c r="G32" t="str">
        <f>VLOOKUP(A32,Rådata!$A$4:$A$2444,1,FALSE)</f>
        <v>0803204J01EA01</v>
      </c>
    </row>
    <row r="33" spans="1:7" ht="14.85" customHeight="1" x14ac:dyDescent="0.2">
      <c r="A33" t="str">
        <f t="shared" si="0"/>
        <v>0803204J01EE01</v>
      </c>
      <c r="B33" s="55" t="s">
        <v>29</v>
      </c>
      <c r="C33" s="55" t="s">
        <v>152</v>
      </c>
      <c r="D33" s="55" t="s">
        <v>258</v>
      </c>
      <c r="E33" s="55" t="s">
        <v>364</v>
      </c>
      <c r="F33" s="57">
        <v>5</v>
      </c>
      <c r="G33" t="str">
        <f>VLOOKUP(A33,Rådata!$A$4:$A$2444,1,FALSE)</f>
        <v>0803204J01EE01</v>
      </c>
    </row>
    <row r="34" spans="1:7" ht="14.85" customHeight="1" x14ac:dyDescent="0.2">
      <c r="A34" t="str">
        <f t="shared" si="0"/>
        <v>0803204J01FA09</v>
      </c>
      <c r="B34" s="55" t="s">
        <v>29</v>
      </c>
      <c r="C34" s="55" t="s">
        <v>152</v>
      </c>
      <c r="D34" s="55" t="s">
        <v>257</v>
      </c>
      <c r="E34" s="55" t="s">
        <v>375</v>
      </c>
      <c r="F34" s="57">
        <v>5</v>
      </c>
      <c r="G34" t="e">
        <f>VLOOKUP(A34,Rådata!$A$4:$A$2444,1,FALSE)</f>
        <v>#N/A</v>
      </c>
    </row>
    <row r="35" spans="1:7" ht="14.85" customHeight="1" x14ac:dyDescent="0.2">
      <c r="A35" t="str">
        <f t="shared" si="0"/>
        <v>0803204J01FA10</v>
      </c>
      <c r="B35" s="55" t="s">
        <v>29</v>
      </c>
      <c r="C35" s="55" t="s">
        <v>152</v>
      </c>
      <c r="D35" s="55" t="s">
        <v>268</v>
      </c>
      <c r="E35" s="55" t="s">
        <v>368</v>
      </c>
      <c r="F35" s="57">
        <v>2</v>
      </c>
      <c r="G35" t="str">
        <f>VLOOKUP(A35,Rådata!$A$4:$A$2444,1,FALSE)</f>
        <v>0803204J01FA10</v>
      </c>
    </row>
    <row r="36" spans="1:7" ht="14.85" customHeight="1" x14ac:dyDescent="0.2">
      <c r="A36" t="str">
        <f t="shared" si="0"/>
        <v>0803204J01FF01</v>
      </c>
      <c r="B36" s="55" t="s">
        <v>29</v>
      </c>
      <c r="C36" s="55" t="s">
        <v>152</v>
      </c>
      <c r="D36" s="55" t="s">
        <v>248</v>
      </c>
      <c r="E36" s="55" t="s">
        <v>358</v>
      </c>
      <c r="F36" s="57">
        <v>15</v>
      </c>
      <c r="G36" t="str">
        <f>VLOOKUP(A36,Rådata!$A$4:$A$2444,1,FALSE)</f>
        <v>0803204J01FF01</v>
      </c>
    </row>
    <row r="37" spans="1:7" ht="14.85" customHeight="1" x14ac:dyDescent="0.2">
      <c r="A37" t="str">
        <f t="shared" si="0"/>
        <v>0803204J01MA02</v>
      </c>
      <c r="B37" s="55" t="s">
        <v>29</v>
      </c>
      <c r="C37" s="55" t="s">
        <v>152</v>
      </c>
      <c r="D37" s="55" t="s">
        <v>252</v>
      </c>
      <c r="E37" s="55" t="s">
        <v>359</v>
      </c>
      <c r="F37" s="57">
        <v>23</v>
      </c>
      <c r="G37" t="str">
        <f>VLOOKUP(A37,Rådata!$A$4:$A$2444,1,FALSE)</f>
        <v>0803204J01MA02</v>
      </c>
    </row>
    <row r="38" spans="1:7" ht="14.85" customHeight="1" x14ac:dyDescent="0.2">
      <c r="A38" t="str">
        <f t="shared" si="0"/>
        <v>0803204J01MA12</v>
      </c>
      <c r="B38" s="55" t="s">
        <v>29</v>
      </c>
      <c r="C38" s="55" t="s">
        <v>152</v>
      </c>
      <c r="D38" s="55" t="s">
        <v>265</v>
      </c>
      <c r="E38" s="55" t="s">
        <v>379</v>
      </c>
      <c r="F38" s="57">
        <v>1</v>
      </c>
      <c r="G38" t="e">
        <f>VLOOKUP(A38,Rådata!$A$4:$A$2444,1,FALSE)</f>
        <v>#N/A</v>
      </c>
    </row>
    <row r="39" spans="1:7" ht="14.85" customHeight="1" x14ac:dyDescent="0.2">
      <c r="A39" t="str">
        <f t="shared" si="0"/>
        <v>0803204J01MA14</v>
      </c>
      <c r="B39" s="55" t="s">
        <v>29</v>
      </c>
      <c r="C39" s="55" t="s">
        <v>152</v>
      </c>
      <c r="D39" s="55" t="s">
        <v>272</v>
      </c>
      <c r="E39" s="55" t="s">
        <v>386</v>
      </c>
      <c r="F39" s="57">
        <v>1</v>
      </c>
      <c r="G39" t="e">
        <f>VLOOKUP(A39,Rådata!$A$4:$A$2444,1,FALSE)</f>
        <v>#N/A</v>
      </c>
    </row>
    <row r="40" spans="1:7" ht="14.85" customHeight="1" x14ac:dyDescent="0.2">
      <c r="A40" t="str">
        <f t="shared" si="0"/>
        <v>0803204J01XE01</v>
      </c>
      <c r="B40" s="55" t="s">
        <v>29</v>
      </c>
      <c r="C40" s="55" t="s">
        <v>152</v>
      </c>
      <c r="D40" s="55" t="s">
        <v>255</v>
      </c>
      <c r="E40" s="55" t="s">
        <v>361</v>
      </c>
      <c r="F40" s="57">
        <v>119</v>
      </c>
      <c r="G40" t="str">
        <f>VLOOKUP(A40,Rådata!$A$4:$A$2444,1,FALSE)</f>
        <v>0803204J01XE01</v>
      </c>
    </row>
    <row r="41" spans="1:7" ht="14.85" customHeight="1" x14ac:dyDescent="0.2">
      <c r="A41" t="str">
        <f t="shared" si="0"/>
        <v>0803205J01AA02</v>
      </c>
      <c r="B41" s="55" t="s">
        <v>47</v>
      </c>
      <c r="C41" s="55" t="s">
        <v>170</v>
      </c>
      <c r="D41" s="55" t="s">
        <v>249</v>
      </c>
      <c r="E41" s="55" t="s">
        <v>348</v>
      </c>
      <c r="F41" s="57">
        <v>58</v>
      </c>
      <c r="G41" t="str">
        <f>VLOOKUP(A41,Rådata!$A$4:$A$2444,1,FALSE)</f>
        <v>0803205J01AA02</v>
      </c>
    </row>
    <row r="42" spans="1:7" ht="14.85" customHeight="1" x14ac:dyDescent="0.2">
      <c r="A42" t="str">
        <f t="shared" si="0"/>
        <v>0803205J01AA04</v>
      </c>
      <c r="B42" s="55" t="s">
        <v>47</v>
      </c>
      <c r="C42" s="55" t="s">
        <v>170</v>
      </c>
      <c r="D42" s="55" t="s">
        <v>264</v>
      </c>
      <c r="E42" s="55" t="s">
        <v>349</v>
      </c>
      <c r="F42" s="57">
        <v>15</v>
      </c>
      <c r="G42" t="str">
        <f>VLOOKUP(A42,Rådata!$A$4:$A$2444,1,FALSE)</f>
        <v>0803205J01AA04</v>
      </c>
    </row>
    <row r="43" spans="1:7" ht="14.85" customHeight="1" x14ac:dyDescent="0.2">
      <c r="A43" t="str">
        <f t="shared" si="0"/>
        <v>0803205J01CA04</v>
      </c>
      <c r="B43" s="55" t="s">
        <v>47</v>
      </c>
      <c r="C43" s="55" t="s">
        <v>170</v>
      </c>
      <c r="D43" s="55" t="s">
        <v>247</v>
      </c>
      <c r="E43" s="55" t="s">
        <v>350</v>
      </c>
      <c r="F43" s="57">
        <v>20</v>
      </c>
      <c r="G43" t="str">
        <f>VLOOKUP(A43,Rådata!$A$4:$A$2444,1,FALSE)</f>
        <v>0803205J01CA04</v>
      </c>
    </row>
    <row r="44" spans="1:7" ht="14.85" customHeight="1" x14ac:dyDescent="0.2">
      <c r="A44" t="str">
        <f t="shared" si="0"/>
        <v>0803205J01CA08</v>
      </c>
      <c r="B44" s="55" t="s">
        <v>47</v>
      </c>
      <c r="C44" s="55" t="s">
        <v>170</v>
      </c>
      <c r="D44" s="55" t="s">
        <v>262</v>
      </c>
      <c r="E44" s="55" t="s">
        <v>351</v>
      </c>
      <c r="F44" s="57">
        <v>111</v>
      </c>
      <c r="G44" t="str">
        <f>VLOOKUP(A44,Rådata!$A$4:$A$2444,1,FALSE)</f>
        <v>0803205J01CA08</v>
      </c>
    </row>
    <row r="45" spans="1:7" ht="14.85" customHeight="1" x14ac:dyDescent="0.2">
      <c r="A45" t="str">
        <f t="shared" si="0"/>
        <v>0803205J01CE02</v>
      </c>
      <c r="B45" s="55" t="s">
        <v>47</v>
      </c>
      <c r="C45" s="55" t="s">
        <v>170</v>
      </c>
      <c r="D45" s="55" t="s">
        <v>246</v>
      </c>
      <c r="E45" s="55" t="s">
        <v>352</v>
      </c>
      <c r="F45" s="57">
        <v>176</v>
      </c>
      <c r="G45" t="str">
        <f>VLOOKUP(A45,Rådata!$A$4:$A$2444,1,FALSE)</f>
        <v>0803205J01CE02</v>
      </c>
    </row>
    <row r="46" spans="1:7" ht="14.85" customHeight="1" x14ac:dyDescent="0.2">
      <c r="A46" t="str">
        <f t="shared" si="0"/>
        <v>0803205J01CF05</v>
      </c>
      <c r="B46" s="55" t="s">
        <v>47</v>
      </c>
      <c r="C46" s="55" t="s">
        <v>170</v>
      </c>
      <c r="D46" s="55" t="s">
        <v>251</v>
      </c>
      <c r="E46" s="55" t="s">
        <v>353</v>
      </c>
      <c r="F46" s="57">
        <v>67</v>
      </c>
      <c r="G46" t="str">
        <f>VLOOKUP(A46,Rådata!$A$4:$A$2444,1,FALSE)</f>
        <v>0803205J01CF05</v>
      </c>
    </row>
    <row r="47" spans="1:7" ht="14.85" customHeight="1" x14ac:dyDescent="0.2">
      <c r="A47" t="str">
        <f t="shared" si="0"/>
        <v>0803205J01CR02</v>
      </c>
      <c r="B47" s="55" t="s">
        <v>47</v>
      </c>
      <c r="C47" s="55" t="s">
        <v>170</v>
      </c>
      <c r="D47" s="55" t="s">
        <v>253</v>
      </c>
      <c r="E47" s="55" t="s">
        <v>640</v>
      </c>
      <c r="F47" s="57">
        <v>5</v>
      </c>
      <c r="G47" t="str">
        <f>VLOOKUP(A47,Rådata!$A$4:$A$2444,1,FALSE)</f>
        <v>0803205J01CR02</v>
      </c>
    </row>
    <row r="48" spans="1:7" ht="14.85" customHeight="1" x14ac:dyDescent="0.2">
      <c r="A48" t="str">
        <f t="shared" si="0"/>
        <v>0803205J01DB05</v>
      </c>
      <c r="B48" s="55" t="s">
        <v>47</v>
      </c>
      <c r="C48" s="55" t="s">
        <v>170</v>
      </c>
      <c r="D48" s="55" t="s">
        <v>261</v>
      </c>
      <c r="E48" s="55" t="s">
        <v>355</v>
      </c>
      <c r="F48" s="57">
        <v>5</v>
      </c>
      <c r="G48" t="str">
        <f>VLOOKUP(A48,Rådata!$A$4:$A$2444,1,FALSE)</f>
        <v>0803205J01DB05</v>
      </c>
    </row>
    <row r="49" spans="1:7" ht="14.85" customHeight="1" x14ac:dyDescent="0.2">
      <c r="A49" t="str">
        <f t="shared" si="0"/>
        <v>0803205J01EA01</v>
      </c>
      <c r="B49" s="55" t="s">
        <v>47</v>
      </c>
      <c r="C49" s="55" t="s">
        <v>170</v>
      </c>
      <c r="D49" s="55" t="s">
        <v>259</v>
      </c>
      <c r="E49" s="55" t="s">
        <v>356</v>
      </c>
      <c r="F49" s="57">
        <v>14</v>
      </c>
      <c r="G49" t="str">
        <f>VLOOKUP(A49,Rådata!$A$4:$A$2444,1,FALSE)</f>
        <v>0803205J01EA01</v>
      </c>
    </row>
    <row r="50" spans="1:7" ht="14.85" customHeight="1" x14ac:dyDescent="0.2">
      <c r="A50" t="str">
        <f t="shared" si="0"/>
        <v>0803205J01EE01</v>
      </c>
      <c r="B50" s="55" t="s">
        <v>47</v>
      </c>
      <c r="C50" s="55" t="s">
        <v>170</v>
      </c>
      <c r="D50" s="55" t="s">
        <v>258</v>
      </c>
      <c r="E50" s="55" t="s">
        <v>364</v>
      </c>
      <c r="F50" s="57">
        <v>3</v>
      </c>
      <c r="G50" t="str">
        <f>VLOOKUP(A50,Rådata!$A$4:$A$2444,1,FALSE)</f>
        <v>0803205J01EE01</v>
      </c>
    </row>
    <row r="51" spans="1:7" ht="14.85" customHeight="1" x14ac:dyDescent="0.2">
      <c r="A51" t="str">
        <f t="shared" si="0"/>
        <v>0803205J01FA01</v>
      </c>
      <c r="B51" s="55" t="s">
        <v>47</v>
      </c>
      <c r="C51" s="55" t="s">
        <v>170</v>
      </c>
      <c r="D51" s="55" t="s">
        <v>250</v>
      </c>
      <c r="E51" s="55" t="s">
        <v>357</v>
      </c>
      <c r="F51" s="57">
        <v>6</v>
      </c>
      <c r="G51" t="str">
        <f>VLOOKUP(A51,Rådata!$A$4:$A$2444,1,FALSE)</f>
        <v>0803205J01FA01</v>
      </c>
    </row>
    <row r="52" spans="1:7" ht="14.85" customHeight="1" x14ac:dyDescent="0.2">
      <c r="A52" t="str">
        <f t="shared" si="0"/>
        <v>0803205J01FA09</v>
      </c>
      <c r="B52" s="55" t="s">
        <v>47</v>
      </c>
      <c r="C52" s="55" t="s">
        <v>170</v>
      </c>
      <c r="D52" s="55" t="s">
        <v>257</v>
      </c>
      <c r="E52" s="55" t="s">
        <v>375</v>
      </c>
      <c r="F52" s="57">
        <v>13</v>
      </c>
      <c r="G52" t="str">
        <f>VLOOKUP(A52,Rådata!$A$4:$A$2444,1,FALSE)</f>
        <v>0803205J01FA09</v>
      </c>
    </row>
    <row r="53" spans="1:7" ht="14.85" customHeight="1" x14ac:dyDescent="0.2">
      <c r="A53" t="str">
        <f t="shared" si="0"/>
        <v>0803205J01FF01</v>
      </c>
      <c r="B53" s="55" t="s">
        <v>47</v>
      </c>
      <c r="C53" s="55" t="s">
        <v>170</v>
      </c>
      <c r="D53" s="55" t="s">
        <v>248</v>
      </c>
      <c r="E53" s="55" t="s">
        <v>358</v>
      </c>
      <c r="F53" s="57">
        <v>37</v>
      </c>
      <c r="G53" t="str">
        <f>VLOOKUP(A53,Rådata!$A$4:$A$2444,1,FALSE)</f>
        <v>0803205J01FF01</v>
      </c>
    </row>
    <row r="54" spans="1:7" ht="14.85" customHeight="1" x14ac:dyDescent="0.2">
      <c r="A54" t="str">
        <f t="shared" si="0"/>
        <v>0803205J01MA02</v>
      </c>
      <c r="B54" s="55" t="s">
        <v>47</v>
      </c>
      <c r="C54" s="55" t="s">
        <v>170</v>
      </c>
      <c r="D54" s="55" t="s">
        <v>252</v>
      </c>
      <c r="E54" s="55" t="s">
        <v>359</v>
      </c>
      <c r="F54" s="57">
        <v>14</v>
      </c>
      <c r="G54" t="str">
        <f>VLOOKUP(A54,Rådata!$A$4:$A$2444,1,FALSE)</f>
        <v>0803205J01MA02</v>
      </c>
    </row>
    <row r="55" spans="1:7" ht="14.85" customHeight="1" x14ac:dyDescent="0.2">
      <c r="A55" t="str">
        <f t="shared" si="0"/>
        <v>0803205J01MA12</v>
      </c>
      <c r="B55" s="55" t="s">
        <v>47</v>
      </c>
      <c r="C55" s="55" t="s">
        <v>170</v>
      </c>
      <c r="D55" s="55" t="s">
        <v>265</v>
      </c>
      <c r="E55" s="55" t="s">
        <v>379</v>
      </c>
      <c r="F55" s="57">
        <v>1</v>
      </c>
      <c r="G55" t="str">
        <f>VLOOKUP(A55,Rådata!$A$4:$A$2444,1,FALSE)</f>
        <v>0803205J01MA12</v>
      </c>
    </row>
    <row r="56" spans="1:7" ht="14.85" customHeight="1" x14ac:dyDescent="0.2">
      <c r="A56" t="str">
        <f t="shared" si="0"/>
        <v>0803205J01XE01</v>
      </c>
      <c r="B56" s="55" t="s">
        <v>47</v>
      </c>
      <c r="C56" s="55" t="s">
        <v>170</v>
      </c>
      <c r="D56" s="55" t="s">
        <v>255</v>
      </c>
      <c r="E56" s="55" t="s">
        <v>361</v>
      </c>
      <c r="F56" s="57">
        <v>70</v>
      </c>
      <c r="G56" t="str">
        <f>VLOOKUP(A56,Rådata!$A$4:$A$2444,1,FALSE)</f>
        <v>0803205J01XE01</v>
      </c>
    </row>
    <row r="57" spans="1:7" ht="14.85" customHeight="1" x14ac:dyDescent="0.2">
      <c r="A57" t="str">
        <f t="shared" si="0"/>
        <v>0803207J01AA02</v>
      </c>
      <c r="B57" s="55" t="s">
        <v>19</v>
      </c>
      <c r="C57" s="55" t="s">
        <v>145</v>
      </c>
      <c r="D57" s="55" t="s">
        <v>249</v>
      </c>
      <c r="E57" s="55" t="s">
        <v>348</v>
      </c>
      <c r="F57" s="57">
        <v>175</v>
      </c>
      <c r="G57" t="str">
        <f>VLOOKUP(A57,Rådata!$A$4:$A$2444,1,FALSE)</f>
        <v>0803207J01AA02</v>
      </c>
    </row>
    <row r="58" spans="1:7" ht="14.85" customHeight="1" x14ac:dyDescent="0.2">
      <c r="A58" t="str">
        <f t="shared" si="0"/>
        <v>0803207J01AA04</v>
      </c>
      <c r="B58" s="55" t="s">
        <v>19</v>
      </c>
      <c r="C58" s="55" t="s">
        <v>145</v>
      </c>
      <c r="D58" s="55" t="s">
        <v>264</v>
      </c>
      <c r="E58" s="55" t="s">
        <v>349</v>
      </c>
      <c r="F58" s="57">
        <v>43</v>
      </c>
      <c r="G58" t="str">
        <f>VLOOKUP(A58,Rådata!$A$4:$A$2444,1,FALSE)</f>
        <v>0803207J01AA04</v>
      </c>
    </row>
    <row r="59" spans="1:7" ht="14.85" customHeight="1" x14ac:dyDescent="0.2">
      <c r="A59" t="str">
        <f t="shared" si="0"/>
        <v>0803207J01CA04</v>
      </c>
      <c r="B59" s="55" t="s">
        <v>19</v>
      </c>
      <c r="C59" s="55" t="s">
        <v>145</v>
      </c>
      <c r="D59" s="55" t="s">
        <v>247</v>
      </c>
      <c r="E59" s="55" t="s">
        <v>350</v>
      </c>
      <c r="F59" s="57">
        <v>29</v>
      </c>
      <c r="G59" t="str">
        <f>VLOOKUP(A59,Rådata!$A$4:$A$2444,1,FALSE)</f>
        <v>0803207J01CA04</v>
      </c>
    </row>
    <row r="60" spans="1:7" ht="14.85" customHeight="1" x14ac:dyDescent="0.2">
      <c r="A60" t="str">
        <f t="shared" si="0"/>
        <v>0803207J01CA08</v>
      </c>
      <c r="B60" s="55" t="s">
        <v>19</v>
      </c>
      <c r="C60" s="55" t="s">
        <v>145</v>
      </c>
      <c r="D60" s="55" t="s">
        <v>262</v>
      </c>
      <c r="E60" s="55" t="s">
        <v>351</v>
      </c>
      <c r="F60" s="57">
        <v>396</v>
      </c>
      <c r="G60" t="str">
        <f>VLOOKUP(A60,Rådata!$A$4:$A$2444,1,FALSE)</f>
        <v>0803207J01CA08</v>
      </c>
    </row>
    <row r="61" spans="1:7" ht="14.85" customHeight="1" x14ac:dyDescent="0.2">
      <c r="A61" t="str">
        <f t="shared" si="0"/>
        <v>0803207J01CE02</v>
      </c>
      <c r="B61" s="55" t="s">
        <v>19</v>
      </c>
      <c r="C61" s="55" t="s">
        <v>145</v>
      </c>
      <c r="D61" s="55" t="s">
        <v>246</v>
      </c>
      <c r="E61" s="55" t="s">
        <v>352</v>
      </c>
      <c r="F61" s="57">
        <v>497</v>
      </c>
      <c r="G61" t="str">
        <f>VLOOKUP(A61,Rådata!$A$4:$A$2444,1,FALSE)</f>
        <v>0803207J01CE02</v>
      </c>
    </row>
    <row r="62" spans="1:7" ht="14.85" customHeight="1" x14ac:dyDescent="0.2">
      <c r="A62" t="str">
        <f t="shared" si="0"/>
        <v>0803207J01CF05</v>
      </c>
      <c r="B62" s="55" t="s">
        <v>19</v>
      </c>
      <c r="C62" s="55" t="s">
        <v>145</v>
      </c>
      <c r="D62" s="55" t="s">
        <v>251</v>
      </c>
      <c r="E62" s="55" t="s">
        <v>353</v>
      </c>
      <c r="F62" s="57">
        <v>204</v>
      </c>
      <c r="G62" t="str">
        <f>VLOOKUP(A62,Rådata!$A$4:$A$2444,1,FALSE)</f>
        <v>0803207J01CF05</v>
      </c>
    </row>
    <row r="63" spans="1:7" ht="14.85" customHeight="1" x14ac:dyDescent="0.2">
      <c r="A63" t="str">
        <f t="shared" si="0"/>
        <v>0803207J01CR02</v>
      </c>
      <c r="B63" s="55" t="s">
        <v>19</v>
      </c>
      <c r="C63" s="55" t="s">
        <v>145</v>
      </c>
      <c r="D63" s="55" t="s">
        <v>253</v>
      </c>
      <c r="E63" s="55" t="s">
        <v>640</v>
      </c>
      <c r="F63" s="57">
        <v>21</v>
      </c>
      <c r="G63" t="str">
        <f>VLOOKUP(A63,Rådata!$A$4:$A$2444,1,FALSE)</f>
        <v>0803207J01CR02</v>
      </c>
    </row>
    <row r="64" spans="1:7" ht="14.85" customHeight="1" x14ac:dyDescent="0.2">
      <c r="A64" t="str">
        <f t="shared" si="0"/>
        <v>0803207J01DB05</v>
      </c>
      <c r="B64" s="55" t="s">
        <v>19</v>
      </c>
      <c r="C64" s="55" t="s">
        <v>145</v>
      </c>
      <c r="D64" s="55" t="s">
        <v>261</v>
      </c>
      <c r="E64" s="55" t="s">
        <v>355</v>
      </c>
      <c r="F64" s="57">
        <v>28</v>
      </c>
      <c r="G64" t="str">
        <f>VLOOKUP(A64,Rådata!$A$4:$A$2444,1,FALSE)</f>
        <v>0803207J01DB05</v>
      </c>
    </row>
    <row r="65" spans="1:7" ht="14.85" customHeight="1" x14ac:dyDescent="0.2">
      <c r="A65" t="str">
        <f t="shared" si="0"/>
        <v>0803207J01EA01</v>
      </c>
      <c r="B65" s="55" t="s">
        <v>19</v>
      </c>
      <c r="C65" s="55" t="s">
        <v>145</v>
      </c>
      <c r="D65" s="55" t="s">
        <v>259</v>
      </c>
      <c r="E65" s="55" t="s">
        <v>356</v>
      </c>
      <c r="F65" s="57">
        <v>47</v>
      </c>
      <c r="G65" t="str">
        <f>VLOOKUP(A65,Rådata!$A$4:$A$2444,1,FALSE)</f>
        <v>0803207J01EA01</v>
      </c>
    </row>
    <row r="66" spans="1:7" ht="14.85" customHeight="1" x14ac:dyDescent="0.2">
      <c r="A66" t="str">
        <f t="shared" si="0"/>
        <v>0803207J01EE01</v>
      </c>
      <c r="B66" s="55" t="s">
        <v>19</v>
      </c>
      <c r="C66" s="55" t="s">
        <v>145</v>
      </c>
      <c r="D66" s="55" t="s">
        <v>258</v>
      </c>
      <c r="E66" s="55" t="s">
        <v>364</v>
      </c>
      <c r="F66" s="57">
        <v>8</v>
      </c>
      <c r="G66" t="str">
        <f>VLOOKUP(A66,Rådata!$A$4:$A$2444,1,FALSE)</f>
        <v>0803207J01EE01</v>
      </c>
    </row>
    <row r="67" spans="1:7" ht="14.85" customHeight="1" x14ac:dyDescent="0.2">
      <c r="A67" t="str">
        <f t="shared" ref="A67:A130" si="1">B67&amp;D67</f>
        <v>0803207J01FA01</v>
      </c>
      <c r="B67" s="55" t="s">
        <v>19</v>
      </c>
      <c r="C67" s="55" t="s">
        <v>145</v>
      </c>
      <c r="D67" s="55" t="s">
        <v>250</v>
      </c>
      <c r="E67" s="55" t="s">
        <v>357</v>
      </c>
      <c r="F67" s="57">
        <v>8</v>
      </c>
      <c r="G67" t="str">
        <f>VLOOKUP(A67,Rådata!$A$4:$A$2444,1,FALSE)</f>
        <v>0803207J01FA01</v>
      </c>
    </row>
    <row r="68" spans="1:7" ht="14.85" customHeight="1" x14ac:dyDescent="0.2">
      <c r="A68" t="str">
        <f t="shared" si="1"/>
        <v>0803207J01FA09</v>
      </c>
      <c r="B68" s="55" t="s">
        <v>19</v>
      </c>
      <c r="C68" s="55" t="s">
        <v>145</v>
      </c>
      <c r="D68" s="55" t="s">
        <v>257</v>
      </c>
      <c r="E68" s="55" t="s">
        <v>375</v>
      </c>
      <c r="F68" s="57">
        <v>19</v>
      </c>
      <c r="G68" t="str">
        <f>VLOOKUP(A68,Rådata!$A$4:$A$2444,1,FALSE)</f>
        <v>0803207J01FA09</v>
      </c>
    </row>
    <row r="69" spans="1:7" ht="14.85" customHeight="1" x14ac:dyDescent="0.2">
      <c r="A69" t="str">
        <f t="shared" si="1"/>
        <v>0803207J01FA10</v>
      </c>
      <c r="B69" s="55" t="s">
        <v>19</v>
      </c>
      <c r="C69" s="55" t="s">
        <v>145</v>
      </c>
      <c r="D69" s="55" t="s">
        <v>268</v>
      </c>
      <c r="E69" s="55" t="s">
        <v>368</v>
      </c>
      <c r="F69" s="57">
        <v>1</v>
      </c>
      <c r="G69" t="str">
        <f>VLOOKUP(A69,Rådata!$A$4:$A$2444,1,FALSE)</f>
        <v>0803207J01FA10</v>
      </c>
    </row>
    <row r="70" spans="1:7" ht="14.85" customHeight="1" x14ac:dyDescent="0.2">
      <c r="A70" t="str">
        <f t="shared" si="1"/>
        <v>0803207J01FF01</v>
      </c>
      <c r="B70" s="55" t="s">
        <v>19</v>
      </c>
      <c r="C70" s="55" t="s">
        <v>145</v>
      </c>
      <c r="D70" s="55" t="s">
        <v>248</v>
      </c>
      <c r="E70" s="55" t="s">
        <v>358</v>
      </c>
      <c r="F70" s="57">
        <v>60</v>
      </c>
      <c r="G70" t="str">
        <f>VLOOKUP(A70,Rådata!$A$4:$A$2444,1,FALSE)</f>
        <v>0803207J01FF01</v>
      </c>
    </row>
    <row r="71" spans="1:7" ht="14.85" customHeight="1" x14ac:dyDescent="0.2">
      <c r="A71" t="str">
        <f t="shared" si="1"/>
        <v>0803207J01MA02</v>
      </c>
      <c r="B71" s="55" t="s">
        <v>19</v>
      </c>
      <c r="C71" s="55" t="s">
        <v>145</v>
      </c>
      <c r="D71" s="55" t="s">
        <v>252</v>
      </c>
      <c r="E71" s="55" t="s">
        <v>359</v>
      </c>
      <c r="F71" s="57">
        <v>66</v>
      </c>
      <c r="G71" t="str">
        <f>VLOOKUP(A71,Rådata!$A$4:$A$2444,1,FALSE)</f>
        <v>0803207J01MA02</v>
      </c>
    </row>
    <row r="72" spans="1:7" ht="14.85" customHeight="1" x14ac:dyDescent="0.2">
      <c r="A72" t="str">
        <f t="shared" si="1"/>
        <v>0803207J01XE01</v>
      </c>
      <c r="B72" s="55" t="s">
        <v>19</v>
      </c>
      <c r="C72" s="55" t="s">
        <v>145</v>
      </c>
      <c r="D72" s="55" t="s">
        <v>255</v>
      </c>
      <c r="E72" s="55" t="s">
        <v>361</v>
      </c>
      <c r="F72" s="57">
        <v>203</v>
      </c>
      <c r="G72" t="str">
        <f>VLOOKUP(A72,Rådata!$A$4:$A$2444,1,FALSE)</f>
        <v>0803207J01XE01</v>
      </c>
    </row>
    <row r="73" spans="1:7" ht="14.85" customHeight="1" x14ac:dyDescent="0.2">
      <c r="A73" t="str">
        <f t="shared" si="1"/>
        <v>0803211J01AA02</v>
      </c>
      <c r="B73" s="55" t="s">
        <v>310</v>
      </c>
      <c r="C73" s="55" t="s">
        <v>400</v>
      </c>
      <c r="D73" s="55" t="s">
        <v>249</v>
      </c>
      <c r="E73" s="55" t="s">
        <v>348</v>
      </c>
      <c r="F73" s="57">
        <v>62</v>
      </c>
      <c r="G73" t="str">
        <f>VLOOKUP(A73,Rådata!$A$4:$A$2444,1,FALSE)</f>
        <v>0803211J01AA02</v>
      </c>
    </row>
    <row r="74" spans="1:7" ht="14.85" customHeight="1" x14ac:dyDescent="0.2">
      <c r="A74" t="str">
        <f t="shared" si="1"/>
        <v>0803211J01AA04</v>
      </c>
      <c r="B74" s="55" t="s">
        <v>310</v>
      </c>
      <c r="C74" s="55" t="s">
        <v>400</v>
      </c>
      <c r="D74" s="55" t="s">
        <v>264</v>
      </c>
      <c r="E74" s="55" t="s">
        <v>349</v>
      </c>
      <c r="F74" s="57">
        <v>48</v>
      </c>
      <c r="G74" t="str">
        <f>VLOOKUP(A74,Rådata!$A$4:$A$2444,1,FALSE)</f>
        <v>0803211J01AA04</v>
      </c>
    </row>
    <row r="75" spans="1:7" ht="14.85" customHeight="1" x14ac:dyDescent="0.2">
      <c r="A75" t="str">
        <f t="shared" si="1"/>
        <v>0803211J01CA04</v>
      </c>
      <c r="B75" s="55" t="s">
        <v>310</v>
      </c>
      <c r="C75" s="55" t="s">
        <v>400</v>
      </c>
      <c r="D75" s="55" t="s">
        <v>247</v>
      </c>
      <c r="E75" s="55" t="s">
        <v>350</v>
      </c>
      <c r="F75" s="57">
        <v>25</v>
      </c>
      <c r="G75" t="str">
        <f>VLOOKUP(A75,Rådata!$A$4:$A$2444,1,FALSE)</f>
        <v>0803211J01CA04</v>
      </c>
    </row>
    <row r="76" spans="1:7" ht="14.85" customHeight="1" x14ac:dyDescent="0.2">
      <c r="A76" t="str">
        <f t="shared" si="1"/>
        <v>0803211J01CA08</v>
      </c>
      <c r="B76" s="55" t="s">
        <v>310</v>
      </c>
      <c r="C76" s="55" t="s">
        <v>400</v>
      </c>
      <c r="D76" s="55" t="s">
        <v>262</v>
      </c>
      <c r="E76" s="55" t="s">
        <v>351</v>
      </c>
      <c r="F76" s="57">
        <v>276</v>
      </c>
      <c r="G76" t="str">
        <f>VLOOKUP(A76,Rådata!$A$4:$A$2444,1,FALSE)</f>
        <v>0803211J01CA08</v>
      </c>
    </row>
    <row r="77" spans="1:7" ht="14.85" customHeight="1" x14ac:dyDescent="0.2">
      <c r="A77" t="str">
        <f t="shared" si="1"/>
        <v>0803211J01CE02</v>
      </c>
      <c r="B77" s="55" t="s">
        <v>310</v>
      </c>
      <c r="C77" s="55" t="s">
        <v>400</v>
      </c>
      <c r="D77" s="55" t="s">
        <v>246</v>
      </c>
      <c r="E77" s="55" t="s">
        <v>352</v>
      </c>
      <c r="F77" s="57">
        <v>351</v>
      </c>
      <c r="G77" t="str">
        <f>VLOOKUP(A77,Rådata!$A$4:$A$2444,1,FALSE)</f>
        <v>0803211J01CE02</v>
      </c>
    </row>
    <row r="78" spans="1:7" ht="14.85" customHeight="1" x14ac:dyDescent="0.2">
      <c r="A78" t="str">
        <f t="shared" si="1"/>
        <v>0803211J01CF05</v>
      </c>
      <c r="B78" s="55" t="s">
        <v>310</v>
      </c>
      <c r="C78" s="55" t="s">
        <v>400</v>
      </c>
      <c r="D78" s="55" t="s">
        <v>251</v>
      </c>
      <c r="E78" s="55" t="s">
        <v>353</v>
      </c>
      <c r="F78" s="57">
        <v>136</v>
      </c>
      <c r="G78" t="str">
        <f>VLOOKUP(A78,Rådata!$A$4:$A$2444,1,FALSE)</f>
        <v>0803211J01CF05</v>
      </c>
    </row>
    <row r="79" spans="1:7" ht="14.85" customHeight="1" x14ac:dyDescent="0.2">
      <c r="A79" t="str">
        <f t="shared" si="1"/>
        <v>0803211J01CR02</v>
      </c>
      <c r="B79" s="55" t="s">
        <v>310</v>
      </c>
      <c r="C79" s="55" t="s">
        <v>400</v>
      </c>
      <c r="D79" s="55" t="s">
        <v>253</v>
      </c>
      <c r="E79" s="55" t="s">
        <v>640</v>
      </c>
      <c r="F79" s="57">
        <v>11</v>
      </c>
      <c r="G79" t="str">
        <f>VLOOKUP(A79,Rådata!$A$4:$A$2444,1,FALSE)</f>
        <v>0803211J01CR02</v>
      </c>
    </row>
    <row r="80" spans="1:7" ht="14.85" customHeight="1" x14ac:dyDescent="0.2">
      <c r="A80" t="str">
        <f t="shared" si="1"/>
        <v>0803211J01DB05</v>
      </c>
      <c r="B80" s="55" t="s">
        <v>310</v>
      </c>
      <c r="C80" s="55" t="s">
        <v>400</v>
      </c>
      <c r="D80" s="55" t="s">
        <v>261</v>
      </c>
      <c r="E80" s="55" t="s">
        <v>355</v>
      </c>
      <c r="F80" s="57">
        <v>13</v>
      </c>
      <c r="G80" t="str">
        <f>VLOOKUP(A80,Rådata!$A$4:$A$2444,1,FALSE)</f>
        <v>0803211J01DB05</v>
      </c>
    </row>
    <row r="81" spans="1:7" ht="14.85" customHeight="1" x14ac:dyDescent="0.2">
      <c r="A81" t="str">
        <f t="shared" si="1"/>
        <v>0803211J01EA01</v>
      </c>
      <c r="B81" s="55" t="s">
        <v>310</v>
      </c>
      <c r="C81" s="55" t="s">
        <v>400</v>
      </c>
      <c r="D81" s="55" t="s">
        <v>259</v>
      </c>
      <c r="E81" s="55" t="s">
        <v>356</v>
      </c>
      <c r="F81" s="57">
        <v>5</v>
      </c>
      <c r="G81" t="str">
        <f>VLOOKUP(A81,Rådata!$A$4:$A$2444,1,FALSE)</f>
        <v>0803211J01EA01</v>
      </c>
    </row>
    <row r="82" spans="1:7" ht="14.85" customHeight="1" x14ac:dyDescent="0.2">
      <c r="A82" t="str">
        <f t="shared" si="1"/>
        <v>0803211J01EE01</v>
      </c>
      <c r="B82" s="55" t="s">
        <v>310</v>
      </c>
      <c r="C82" s="55" t="s">
        <v>400</v>
      </c>
      <c r="D82" s="55" t="s">
        <v>258</v>
      </c>
      <c r="E82" s="55" t="s">
        <v>364</v>
      </c>
      <c r="F82" s="57">
        <v>5</v>
      </c>
      <c r="G82" t="str">
        <f>VLOOKUP(A82,Rådata!$A$4:$A$2444,1,FALSE)</f>
        <v>0803211J01EE01</v>
      </c>
    </row>
    <row r="83" spans="1:7" ht="14.85" customHeight="1" x14ac:dyDescent="0.2">
      <c r="A83" t="str">
        <f t="shared" si="1"/>
        <v>0803211J01FA01</v>
      </c>
      <c r="B83" s="55" t="s">
        <v>310</v>
      </c>
      <c r="C83" s="55" t="s">
        <v>400</v>
      </c>
      <c r="D83" s="55" t="s">
        <v>250</v>
      </c>
      <c r="E83" s="55" t="s">
        <v>357</v>
      </c>
      <c r="F83" s="57">
        <v>5</v>
      </c>
      <c r="G83" t="str">
        <f>VLOOKUP(A83,Rådata!$A$4:$A$2444,1,FALSE)</f>
        <v>0803211J01FA01</v>
      </c>
    </row>
    <row r="84" spans="1:7" ht="14.85" customHeight="1" x14ac:dyDescent="0.2">
      <c r="A84" t="str">
        <f t="shared" si="1"/>
        <v>0803211J01FA09</v>
      </c>
      <c r="B84" s="55" t="s">
        <v>310</v>
      </c>
      <c r="C84" s="55" t="s">
        <v>400</v>
      </c>
      <c r="D84" s="55" t="s">
        <v>257</v>
      </c>
      <c r="E84" s="55" t="s">
        <v>375</v>
      </c>
      <c r="F84" s="57">
        <v>14</v>
      </c>
      <c r="G84" t="str">
        <f>VLOOKUP(A84,Rådata!$A$4:$A$2444,1,FALSE)</f>
        <v>0803211J01FA09</v>
      </c>
    </row>
    <row r="85" spans="1:7" ht="14.85" customHeight="1" x14ac:dyDescent="0.2">
      <c r="A85" t="str">
        <f t="shared" si="1"/>
        <v>0803211J01FA10</v>
      </c>
      <c r="B85" s="55" t="s">
        <v>310</v>
      </c>
      <c r="C85" s="55" t="s">
        <v>400</v>
      </c>
      <c r="D85" s="55" t="s">
        <v>268</v>
      </c>
      <c r="E85" s="55" t="s">
        <v>368</v>
      </c>
      <c r="F85" s="57">
        <v>4</v>
      </c>
      <c r="G85" t="str">
        <f>VLOOKUP(A85,Rådata!$A$4:$A$2444,1,FALSE)</f>
        <v>0803211J01FA10</v>
      </c>
    </row>
    <row r="86" spans="1:7" ht="14.85" customHeight="1" x14ac:dyDescent="0.2">
      <c r="A86" t="str">
        <f t="shared" si="1"/>
        <v>0803211J01FF01</v>
      </c>
      <c r="B86" s="55" t="s">
        <v>310</v>
      </c>
      <c r="C86" s="55" t="s">
        <v>400</v>
      </c>
      <c r="D86" s="55" t="s">
        <v>248</v>
      </c>
      <c r="E86" s="55" t="s">
        <v>358</v>
      </c>
      <c r="F86" s="57">
        <v>25</v>
      </c>
      <c r="G86" t="str">
        <f>VLOOKUP(A86,Rådata!$A$4:$A$2444,1,FALSE)</f>
        <v>0803211J01FF01</v>
      </c>
    </row>
    <row r="87" spans="1:7" ht="14.85" customHeight="1" x14ac:dyDescent="0.2">
      <c r="A87" t="str">
        <f t="shared" si="1"/>
        <v>0803211J01MA02</v>
      </c>
      <c r="B87" s="55" t="s">
        <v>310</v>
      </c>
      <c r="C87" s="55" t="s">
        <v>400</v>
      </c>
      <c r="D87" s="55" t="s">
        <v>252</v>
      </c>
      <c r="E87" s="55" t="s">
        <v>359</v>
      </c>
      <c r="F87" s="57">
        <v>59</v>
      </c>
      <c r="G87" t="str">
        <f>VLOOKUP(A87,Rådata!$A$4:$A$2444,1,FALSE)</f>
        <v>0803211J01MA02</v>
      </c>
    </row>
    <row r="88" spans="1:7" ht="14.85" customHeight="1" x14ac:dyDescent="0.2">
      <c r="A88" t="str">
        <f t="shared" si="1"/>
        <v>0803211J01MA14</v>
      </c>
      <c r="B88" s="55" t="s">
        <v>310</v>
      </c>
      <c r="C88" s="55" t="s">
        <v>400</v>
      </c>
      <c r="D88" s="55" t="s">
        <v>272</v>
      </c>
      <c r="E88" s="55" t="s">
        <v>386</v>
      </c>
      <c r="F88" s="57">
        <v>1</v>
      </c>
      <c r="G88" t="e">
        <f>VLOOKUP(A88,Rådata!$A$4:$A$2444,1,FALSE)</f>
        <v>#N/A</v>
      </c>
    </row>
    <row r="89" spans="1:7" ht="14.85" customHeight="1" x14ac:dyDescent="0.2">
      <c r="A89" t="str">
        <f t="shared" si="1"/>
        <v>0803211J01XE01</v>
      </c>
      <c r="B89" s="55" t="s">
        <v>310</v>
      </c>
      <c r="C89" s="55" t="s">
        <v>400</v>
      </c>
      <c r="D89" s="55" t="s">
        <v>255</v>
      </c>
      <c r="E89" s="55" t="s">
        <v>361</v>
      </c>
      <c r="F89" s="57">
        <v>162</v>
      </c>
      <c r="G89" t="str">
        <f>VLOOKUP(A89,Rådata!$A$4:$A$2444,1,FALSE)</f>
        <v>0803211J01XE01</v>
      </c>
    </row>
    <row r="90" spans="1:7" ht="14.85" customHeight="1" x14ac:dyDescent="0.2">
      <c r="A90" t="str">
        <f t="shared" si="1"/>
        <v>0803215J01AA02</v>
      </c>
      <c r="B90" s="55" t="s">
        <v>623</v>
      </c>
      <c r="C90" s="55" t="s">
        <v>622</v>
      </c>
      <c r="D90" s="55" t="s">
        <v>249</v>
      </c>
      <c r="E90" s="55" t="s">
        <v>348</v>
      </c>
      <c r="F90" s="57">
        <v>24</v>
      </c>
      <c r="G90" t="str">
        <f>VLOOKUP(A90,Rådata!$A$4:$A$2444,1,FALSE)</f>
        <v>0803215J01AA02</v>
      </c>
    </row>
    <row r="91" spans="1:7" ht="14.85" customHeight="1" x14ac:dyDescent="0.2">
      <c r="A91" t="str">
        <f t="shared" si="1"/>
        <v>0803215J01AA04</v>
      </c>
      <c r="B91" s="55" t="s">
        <v>623</v>
      </c>
      <c r="C91" s="55" t="s">
        <v>622</v>
      </c>
      <c r="D91" s="55" t="s">
        <v>264</v>
      </c>
      <c r="E91" s="55" t="s">
        <v>349</v>
      </c>
      <c r="F91" s="57">
        <v>5</v>
      </c>
      <c r="G91" t="str">
        <f>VLOOKUP(A91,Rådata!$A$4:$A$2444,1,FALSE)</f>
        <v>0803215J01AA04</v>
      </c>
    </row>
    <row r="92" spans="1:7" ht="14.85" customHeight="1" x14ac:dyDescent="0.2">
      <c r="A92" t="str">
        <f t="shared" si="1"/>
        <v>0803215J01CA04</v>
      </c>
      <c r="B92" s="55" t="s">
        <v>623</v>
      </c>
      <c r="C92" s="55" t="s">
        <v>622</v>
      </c>
      <c r="D92" s="55" t="s">
        <v>247</v>
      </c>
      <c r="E92" s="55" t="s">
        <v>350</v>
      </c>
      <c r="F92" s="57">
        <v>10</v>
      </c>
      <c r="G92" t="str">
        <f>VLOOKUP(A92,Rådata!$A$4:$A$2444,1,FALSE)</f>
        <v>0803215J01CA04</v>
      </c>
    </row>
    <row r="93" spans="1:7" ht="14.85" customHeight="1" x14ac:dyDescent="0.2">
      <c r="A93" t="str">
        <f t="shared" si="1"/>
        <v>0803215J01CA08</v>
      </c>
      <c r="B93" s="55" t="s">
        <v>623</v>
      </c>
      <c r="C93" s="55" t="s">
        <v>622</v>
      </c>
      <c r="D93" s="55" t="s">
        <v>262</v>
      </c>
      <c r="E93" s="55" t="s">
        <v>351</v>
      </c>
      <c r="F93" s="57">
        <v>63</v>
      </c>
      <c r="G93" t="str">
        <f>VLOOKUP(A93,Rådata!$A$4:$A$2444,1,FALSE)</f>
        <v>0803215J01CA08</v>
      </c>
    </row>
    <row r="94" spans="1:7" ht="14.85" customHeight="1" x14ac:dyDescent="0.2">
      <c r="A94" t="str">
        <f t="shared" si="1"/>
        <v>0803215J01CE02</v>
      </c>
      <c r="B94" s="55" t="s">
        <v>623</v>
      </c>
      <c r="C94" s="55" t="s">
        <v>622</v>
      </c>
      <c r="D94" s="55" t="s">
        <v>246</v>
      </c>
      <c r="E94" s="55" t="s">
        <v>352</v>
      </c>
      <c r="F94" s="57">
        <v>118</v>
      </c>
      <c r="G94" t="str">
        <f>VLOOKUP(A94,Rådata!$A$4:$A$2444,1,FALSE)</f>
        <v>0803215J01CE02</v>
      </c>
    </row>
    <row r="95" spans="1:7" ht="14.85" customHeight="1" x14ac:dyDescent="0.2">
      <c r="A95" t="str">
        <f t="shared" si="1"/>
        <v>0803215J01CF05</v>
      </c>
      <c r="B95" s="55" t="s">
        <v>623</v>
      </c>
      <c r="C95" s="55" t="s">
        <v>622</v>
      </c>
      <c r="D95" s="55" t="s">
        <v>251</v>
      </c>
      <c r="E95" s="55" t="s">
        <v>353</v>
      </c>
      <c r="F95" s="57">
        <v>39</v>
      </c>
      <c r="G95" t="str">
        <f>VLOOKUP(A95,Rådata!$A$4:$A$2444,1,FALSE)</f>
        <v>0803215J01CF05</v>
      </c>
    </row>
    <row r="96" spans="1:7" ht="14.85" customHeight="1" x14ac:dyDescent="0.2">
      <c r="A96" t="str">
        <f t="shared" si="1"/>
        <v>0803215J01CR02</v>
      </c>
      <c r="B96" s="55" t="s">
        <v>623</v>
      </c>
      <c r="C96" s="55" t="s">
        <v>622</v>
      </c>
      <c r="D96" s="55" t="s">
        <v>253</v>
      </c>
      <c r="E96" s="55" t="s">
        <v>640</v>
      </c>
      <c r="F96" s="57">
        <v>2</v>
      </c>
      <c r="G96" t="e">
        <f>VLOOKUP(A96,Rådata!$A$4:$A$2444,1,FALSE)</f>
        <v>#N/A</v>
      </c>
    </row>
    <row r="97" spans="1:7" ht="14.85" customHeight="1" x14ac:dyDescent="0.2">
      <c r="A97" t="str">
        <f t="shared" si="1"/>
        <v>0803215J01DB05</v>
      </c>
      <c r="B97" s="55" t="s">
        <v>623</v>
      </c>
      <c r="C97" s="55" t="s">
        <v>622</v>
      </c>
      <c r="D97" s="55" t="s">
        <v>261</v>
      </c>
      <c r="E97" s="55" t="s">
        <v>355</v>
      </c>
      <c r="F97" s="57">
        <v>2</v>
      </c>
      <c r="G97" t="e">
        <f>VLOOKUP(A97,Rådata!$A$4:$A$2444,1,FALSE)</f>
        <v>#N/A</v>
      </c>
    </row>
    <row r="98" spans="1:7" ht="14.85" customHeight="1" x14ac:dyDescent="0.2">
      <c r="A98" t="str">
        <f t="shared" si="1"/>
        <v>0803215J01EA01</v>
      </c>
      <c r="B98" s="55" t="s">
        <v>623</v>
      </c>
      <c r="C98" s="55" t="s">
        <v>622</v>
      </c>
      <c r="D98" s="55" t="s">
        <v>259</v>
      </c>
      <c r="E98" s="55" t="s">
        <v>356</v>
      </c>
      <c r="F98" s="57">
        <v>4</v>
      </c>
      <c r="G98" t="str">
        <f>VLOOKUP(A98,Rådata!$A$4:$A$2444,1,FALSE)</f>
        <v>0803215J01EA01</v>
      </c>
    </row>
    <row r="99" spans="1:7" ht="14.85" customHeight="1" x14ac:dyDescent="0.2">
      <c r="A99" t="str">
        <f t="shared" si="1"/>
        <v>0803215J01EE01</v>
      </c>
      <c r="B99" s="55" t="s">
        <v>623</v>
      </c>
      <c r="C99" s="55" t="s">
        <v>622</v>
      </c>
      <c r="D99" s="55" t="s">
        <v>258</v>
      </c>
      <c r="E99" s="55" t="s">
        <v>364</v>
      </c>
      <c r="F99" s="57">
        <v>24</v>
      </c>
      <c r="G99" t="str">
        <f>VLOOKUP(A99,Rådata!$A$4:$A$2444,1,FALSE)</f>
        <v>0803215J01EE01</v>
      </c>
    </row>
    <row r="100" spans="1:7" ht="14.85" customHeight="1" x14ac:dyDescent="0.2">
      <c r="A100" t="str">
        <f t="shared" si="1"/>
        <v>0803215J01FA01</v>
      </c>
      <c r="B100" s="55" t="s">
        <v>623</v>
      </c>
      <c r="C100" s="55" t="s">
        <v>622</v>
      </c>
      <c r="D100" s="55" t="s">
        <v>250</v>
      </c>
      <c r="E100" s="55" t="s">
        <v>357</v>
      </c>
      <c r="F100" s="57">
        <v>3</v>
      </c>
      <c r="G100" t="str">
        <f>VLOOKUP(A100,Rådata!$A$4:$A$2444,1,FALSE)</f>
        <v>0803215J01FA01</v>
      </c>
    </row>
    <row r="101" spans="1:7" ht="14.85" customHeight="1" x14ac:dyDescent="0.2">
      <c r="A101" t="str">
        <f t="shared" si="1"/>
        <v>0803215J01FA09</v>
      </c>
      <c r="B101" s="55" t="s">
        <v>623</v>
      </c>
      <c r="C101" s="55" t="s">
        <v>622</v>
      </c>
      <c r="D101" s="55" t="s">
        <v>257</v>
      </c>
      <c r="E101" s="55" t="s">
        <v>375</v>
      </c>
      <c r="F101" s="57">
        <v>6</v>
      </c>
      <c r="G101" t="e">
        <f>VLOOKUP(A101,Rådata!$A$4:$A$2444,1,FALSE)</f>
        <v>#N/A</v>
      </c>
    </row>
    <row r="102" spans="1:7" ht="14.85" customHeight="1" x14ac:dyDescent="0.2">
      <c r="A102" t="str">
        <f t="shared" si="1"/>
        <v>0803215J01FA10</v>
      </c>
      <c r="B102" s="55" t="s">
        <v>623</v>
      </c>
      <c r="C102" s="55" t="s">
        <v>622</v>
      </c>
      <c r="D102" s="55" t="s">
        <v>268</v>
      </c>
      <c r="E102" s="55" t="s">
        <v>368</v>
      </c>
      <c r="F102" s="57">
        <v>1</v>
      </c>
      <c r="G102" t="e">
        <f>VLOOKUP(A102,Rådata!$A$4:$A$2444,1,FALSE)</f>
        <v>#N/A</v>
      </c>
    </row>
    <row r="103" spans="1:7" ht="14.85" customHeight="1" x14ac:dyDescent="0.2">
      <c r="A103" t="str">
        <f t="shared" si="1"/>
        <v>0803215J01FF01</v>
      </c>
      <c r="B103" s="55" t="s">
        <v>623</v>
      </c>
      <c r="C103" s="55" t="s">
        <v>622</v>
      </c>
      <c r="D103" s="55" t="s">
        <v>248</v>
      </c>
      <c r="E103" s="55" t="s">
        <v>358</v>
      </c>
      <c r="F103" s="57">
        <v>16</v>
      </c>
      <c r="G103" t="str">
        <f>VLOOKUP(A103,Rådata!$A$4:$A$2444,1,FALSE)</f>
        <v>0803215J01FF01</v>
      </c>
    </row>
    <row r="104" spans="1:7" ht="14.85" customHeight="1" x14ac:dyDescent="0.2">
      <c r="A104" t="str">
        <f t="shared" si="1"/>
        <v>0803215J01MA02</v>
      </c>
      <c r="B104" s="55" t="s">
        <v>623</v>
      </c>
      <c r="C104" s="55" t="s">
        <v>622</v>
      </c>
      <c r="D104" s="55" t="s">
        <v>252</v>
      </c>
      <c r="E104" s="55" t="s">
        <v>359</v>
      </c>
      <c r="F104" s="57">
        <v>16</v>
      </c>
      <c r="G104" t="str">
        <f>VLOOKUP(A104,Rådata!$A$4:$A$2444,1,FALSE)</f>
        <v>0803215J01MA02</v>
      </c>
    </row>
    <row r="105" spans="1:7" ht="14.85" customHeight="1" x14ac:dyDescent="0.2">
      <c r="A105" t="str">
        <f t="shared" si="1"/>
        <v>0803215J01XE01</v>
      </c>
      <c r="B105" s="55" t="s">
        <v>623</v>
      </c>
      <c r="C105" s="55" t="s">
        <v>622</v>
      </c>
      <c r="D105" s="55" t="s">
        <v>255</v>
      </c>
      <c r="E105" s="55" t="s">
        <v>361</v>
      </c>
      <c r="F105" s="57">
        <v>53</v>
      </c>
      <c r="G105" t="str">
        <f>VLOOKUP(A105,Rådata!$A$4:$A$2444,1,FALSE)</f>
        <v>0803215J01XE01</v>
      </c>
    </row>
    <row r="106" spans="1:7" ht="14.85" customHeight="1" x14ac:dyDescent="0.2">
      <c r="A106" t="str">
        <f t="shared" si="1"/>
        <v>0803217J01AA02</v>
      </c>
      <c r="B106" s="55" t="s">
        <v>653</v>
      </c>
      <c r="C106" s="55" t="s">
        <v>654</v>
      </c>
      <c r="D106" s="55" t="s">
        <v>249</v>
      </c>
      <c r="E106" s="55" t="s">
        <v>348</v>
      </c>
      <c r="F106" s="57">
        <v>1</v>
      </c>
      <c r="G106" t="e">
        <f>VLOOKUP(A106,Rådata!$A$4:$A$2444,1,FALSE)</f>
        <v>#N/A</v>
      </c>
    </row>
    <row r="107" spans="1:7" ht="14.85" customHeight="1" x14ac:dyDescent="0.2">
      <c r="A107" t="str">
        <f t="shared" si="1"/>
        <v>0803217J01CA04</v>
      </c>
      <c r="B107" s="55" t="s">
        <v>653</v>
      </c>
      <c r="C107" s="55" t="s">
        <v>654</v>
      </c>
      <c r="D107" s="55" t="s">
        <v>247</v>
      </c>
      <c r="E107" s="55" t="s">
        <v>350</v>
      </c>
      <c r="F107" s="57">
        <v>1</v>
      </c>
      <c r="G107" t="e">
        <f>VLOOKUP(A107,Rådata!$A$4:$A$2444,1,FALSE)</f>
        <v>#N/A</v>
      </c>
    </row>
    <row r="108" spans="1:7" ht="14.85" customHeight="1" x14ac:dyDescent="0.2">
      <c r="A108" t="str">
        <f t="shared" si="1"/>
        <v>0803217J01CA08</v>
      </c>
      <c r="B108" s="55" t="s">
        <v>653</v>
      </c>
      <c r="C108" s="55" t="s">
        <v>654</v>
      </c>
      <c r="D108" s="55" t="s">
        <v>262</v>
      </c>
      <c r="E108" s="55" t="s">
        <v>351</v>
      </c>
      <c r="F108" s="57">
        <v>9</v>
      </c>
      <c r="G108" t="e">
        <f>VLOOKUP(A108,Rådata!$A$4:$A$2444,1,FALSE)</f>
        <v>#N/A</v>
      </c>
    </row>
    <row r="109" spans="1:7" ht="14.85" customHeight="1" x14ac:dyDescent="0.2">
      <c r="A109" t="str">
        <f t="shared" si="1"/>
        <v>0803217J01CE02</v>
      </c>
      <c r="B109" s="55" t="s">
        <v>653</v>
      </c>
      <c r="C109" s="55" t="s">
        <v>654</v>
      </c>
      <c r="D109" s="55" t="s">
        <v>246</v>
      </c>
      <c r="E109" s="55" t="s">
        <v>352</v>
      </c>
      <c r="F109" s="57">
        <v>9</v>
      </c>
      <c r="G109" t="e">
        <f>VLOOKUP(A109,Rådata!$A$4:$A$2444,1,FALSE)</f>
        <v>#N/A</v>
      </c>
    </row>
    <row r="110" spans="1:7" ht="14.85" customHeight="1" x14ac:dyDescent="0.2">
      <c r="A110" t="str">
        <f t="shared" si="1"/>
        <v>0803217J01CF05</v>
      </c>
      <c r="B110" s="55" t="s">
        <v>653</v>
      </c>
      <c r="C110" s="55" t="s">
        <v>654</v>
      </c>
      <c r="D110" s="55" t="s">
        <v>251</v>
      </c>
      <c r="E110" s="55" t="s">
        <v>353</v>
      </c>
      <c r="F110" s="57">
        <v>1</v>
      </c>
      <c r="G110" t="e">
        <f>VLOOKUP(A110,Rådata!$A$4:$A$2444,1,FALSE)</f>
        <v>#N/A</v>
      </c>
    </row>
    <row r="111" spans="1:7" ht="14.85" customHeight="1" x14ac:dyDescent="0.2">
      <c r="A111" t="str">
        <f t="shared" si="1"/>
        <v>0803217J01CR02</v>
      </c>
      <c r="B111" s="55" t="s">
        <v>653</v>
      </c>
      <c r="C111" s="55" t="s">
        <v>654</v>
      </c>
      <c r="D111" s="55" t="s">
        <v>253</v>
      </c>
      <c r="E111" s="55" t="s">
        <v>640</v>
      </c>
      <c r="F111" s="57">
        <v>1</v>
      </c>
      <c r="G111" t="e">
        <f>VLOOKUP(A111,Rådata!$A$4:$A$2444,1,FALSE)</f>
        <v>#N/A</v>
      </c>
    </row>
    <row r="112" spans="1:7" ht="14.85" customHeight="1" x14ac:dyDescent="0.2">
      <c r="A112" t="str">
        <f t="shared" si="1"/>
        <v>0803217J01MA02</v>
      </c>
      <c r="B112" s="55" t="s">
        <v>653</v>
      </c>
      <c r="C112" s="55" t="s">
        <v>654</v>
      </c>
      <c r="D112" s="55" t="s">
        <v>252</v>
      </c>
      <c r="E112" s="55" t="s">
        <v>359</v>
      </c>
      <c r="F112" s="57">
        <v>3</v>
      </c>
      <c r="G112" t="e">
        <f>VLOOKUP(A112,Rådata!$A$4:$A$2444,1,FALSE)</f>
        <v>#N/A</v>
      </c>
    </row>
    <row r="113" spans="1:7" ht="14.85" customHeight="1" x14ac:dyDescent="0.2">
      <c r="A113" t="str">
        <f t="shared" si="1"/>
        <v>0803217J01XE01</v>
      </c>
      <c r="B113" s="55" t="s">
        <v>653</v>
      </c>
      <c r="C113" s="55" t="s">
        <v>654</v>
      </c>
      <c r="D113" s="55" t="s">
        <v>255</v>
      </c>
      <c r="E113" s="55" t="s">
        <v>361</v>
      </c>
      <c r="F113" s="57">
        <v>3</v>
      </c>
      <c r="G113" t="e">
        <f>VLOOKUP(A113,Rådata!$A$4:$A$2444,1,FALSE)</f>
        <v>#N/A</v>
      </c>
    </row>
    <row r="114" spans="1:7" ht="14.85" customHeight="1" x14ac:dyDescent="0.2">
      <c r="A114" t="str">
        <f t="shared" si="1"/>
        <v>0803254J01AA02</v>
      </c>
      <c r="B114" s="55" t="s">
        <v>44</v>
      </c>
      <c r="C114" s="55" t="s">
        <v>167</v>
      </c>
      <c r="D114" s="55" t="s">
        <v>249</v>
      </c>
      <c r="E114" s="55" t="s">
        <v>348</v>
      </c>
      <c r="F114" s="57">
        <v>2</v>
      </c>
      <c r="G114" t="str">
        <f>VLOOKUP(A114,Rådata!$A$4:$A$2444,1,FALSE)</f>
        <v>0803254J01AA02</v>
      </c>
    </row>
    <row r="115" spans="1:7" ht="14.85" customHeight="1" x14ac:dyDescent="0.2">
      <c r="A115" t="str">
        <f t="shared" si="1"/>
        <v>0803254J01CA08</v>
      </c>
      <c r="B115" s="55" t="s">
        <v>44</v>
      </c>
      <c r="C115" s="55" t="s">
        <v>167</v>
      </c>
      <c r="D115" s="55" t="s">
        <v>262</v>
      </c>
      <c r="E115" s="55" t="s">
        <v>351</v>
      </c>
      <c r="F115" s="57">
        <v>96</v>
      </c>
      <c r="G115" t="str">
        <f>VLOOKUP(A115,Rådata!$A$4:$A$2444,1,FALSE)</f>
        <v>0803254J01CA08</v>
      </c>
    </row>
    <row r="116" spans="1:7" ht="14.85" customHeight="1" x14ac:dyDescent="0.2">
      <c r="A116" t="str">
        <f t="shared" si="1"/>
        <v>0803254J01CE02</v>
      </c>
      <c r="B116" s="55" t="s">
        <v>44</v>
      </c>
      <c r="C116" s="55" t="s">
        <v>167</v>
      </c>
      <c r="D116" s="55" t="s">
        <v>246</v>
      </c>
      <c r="E116" s="55" t="s">
        <v>352</v>
      </c>
      <c r="F116" s="57">
        <v>40</v>
      </c>
      <c r="G116" t="str">
        <f>VLOOKUP(A116,Rådata!$A$4:$A$2444,1,FALSE)</f>
        <v>0803254J01CE02</v>
      </c>
    </row>
    <row r="117" spans="1:7" ht="14.85" customHeight="1" x14ac:dyDescent="0.2">
      <c r="A117" t="str">
        <f t="shared" si="1"/>
        <v>0803254J01CF05</v>
      </c>
      <c r="B117" s="55" t="s">
        <v>44</v>
      </c>
      <c r="C117" s="55" t="s">
        <v>167</v>
      </c>
      <c r="D117" s="55" t="s">
        <v>251</v>
      </c>
      <c r="E117" s="55" t="s">
        <v>353</v>
      </c>
      <c r="F117" s="57">
        <v>3</v>
      </c>
      <c r="G117" t="str">
        <f>VLOOKUP(A117,Rådata!$A$4:$A$2444,1,FALSE)</f>
        <v>0803254J01CF05</v>
      </c>
    </row>
    <row r="118" spans="1:7" ht="14.85" customHeight="1" x14ac:dyDescent="0.2">
      <c r="A118" t="str">
        <f t="shared" si="1"/>
        <v>0803254J01CR02</v>
      </c>
      <c r="B118" s="55" t="s">
        <v>44</v>
      </c>
      <c r="C118" s="55" t="s">
        <v>167</v>
      </c>
      <c r="D118" s="55" t="s">
        <v>253</v>
      </c>
      <c r="E118" s="55" t="s">
        <v>640</v>
      </c>
      <c r="F118" s="57">
        <v>4</v>
      </c>
      <c r="G118" t="str">
        <f>VLOOKUP(A118,Rådata!$A$4:$A$2444,1,FALSE)</f>
        <v>0803254J01CR02</v>
      </c>
    </row>
    <row r="119" spans="1:7" ht="14.85" customHeight="1" x14ac:dyDescent="0.2">
      <c r="A119" t="str">
        <f t="shared" si="1"/>
        <v>0803254J01EA01</v>
      </c>
      <c r="B119" s="55" t="s">
        <v>44</v>
      </c>
      <c r="C119" s="55" t="s">
        <v>167</v>
      </c>
      <c r="D119" s="55" t="s">
        <v>259</v>
      </c>
      <c r="E119" s="55" t="s">
        <v>356</v>
      </c>
      <c r="F119" s="57">
        <v>1</v>
      </c>
      <c r="G119" t="str">
        <f>VLOOKUP(A119,Rådata!$A$4:$A$2444,1,FALSE)</f>
        <v>0803254J01EA01</v>
      </c>
    </row>
    <row r="120" spans="1:7" ht="14.85" customHeight="1" x14ac:dyDescent="0.2">
      <c r="A120" t="str">
        <f t="shared" si="1"/>
        <v>0803254J01EE01</v>
      </c>
      <c r="B120" s="55" t="s">
        <v>44</v>
      </c>
      <c r="C120" s="55" t="s">
        <v>167</v>
      </c>
      <c r="D120" s="55" t="s">
        <v>258</v>
      </c>
      <c r="E120" s="55" t="s">
        <v>364</v>
      </c>
      <c r="F120" s="57">
        <v>1</v>
      </c>
      <c r="G120" t="str">
        <f>VLOOKUP(A120,Rådata!$A$4:$A$2444,1,FALSE)</f>
        <v>0803254J01EE01</v>
      </c>
    </row>
    <row r="121" spans="1:7" ht="14.85" customHeight="1" x14ac:dyDescent="0.2">
      <c r="A121" t="str">
        <f t="shared" si="1"/>
        <v>0803254J01FF01</v>
      </c>
      <c r="B121" s="55" t="s">
        <v>44</v>
      </c>
      <c r="C121" s="55" t="s">
        <v>167</v>
      </c>
      <c r="D121" s="55" t="s">
        <v>248</v>
      </c>
      <c r="E121" s="55" t="s">
        <v>358</v>
      </c>
      <c r="F121" s="57">
        <v>1</v>
      </c>
      <c r="G121" t="str">
        <f>VLOOKUP(A121,Rådata!$A$4:$A$2444,1,FALSE)</f>
        <v>0803254J01FF01</v>
      </c>
    </row>
    <row r="122" spans="1:7" ht="14.85" customHeight="1" x14ac:dyDescent="0.2">
      <c r="A122" t="str">
        <f t="shared" si="1"/>
        <v>0803254J01XE01</v>
      </c>
      <c r="B122" s="55" t="s">
        <v>44</v>
      </c>
      <c r="C122" s="55" t="s">
        <v>167</v>
      </c>
      <c r="D122" s="55" t="s">
        <v>255</v>
      </c>
      <c r="E122" s="55" t="s">
        <v>361</v>
      </c>
      <c r="F122" s="57">
        <v>5</v>
      </c>
      <c r="G122" t="str">
        <f>VLOOKUP(A122,Rådata!$A$4:$A$2444,1,FALSE)</f>
        <v>0803254J01XE01</v>
      </c>
    </row>
    <row r="123" spans="1:7" ht="14.85" customHeight="1" x14ac:dyDescent="0.2">
      <c r="A123" t="str">
        <f t="shared" si="1"/>
        <v>0803256J01AA02</v>
      </c>
      <c r="B123" s="55" t="s">
        <v>66</v>
      </c>
      <c r="C123" s="55" t="s">
        <v>186</v>
      </c>
      <c r="D123" s="55" t="s">
        <v>249</v>
      </c>
      <c r="E123" s="55" t="s">
        <v>348</v>
      </c>
      <c r="F123" s="57">
        <v>6</v>
      </c>
      <c r="G123" t="str">
        <f>VLOOKUP(A123,Rådata!$A$4:$A$2444,1,FALSE)</f>
        <v>0803256J01AA02</v>
      </c>
    </row>
    <row r="124" spans="1:7" ht="14.85" customHeight="1" x14ac:dyDescent="0.2">
      <c r="A124" t="str">
        <f t="shared" si="1"/>
        <v>0803256J01CA04</v>
      </c>
      <c r="B124" s="55" t="s">
        <v>66</v>
      </c>
      <c r="C124" s="55" t="s">
        <v>186</v>
      </c>
      <c r="D124" s="55" t="s">
        <v>247</v>
      </c>
      <c r="E124" s="55" t="s">
        <v>350</v>
      </c>
      <c r="F124" s="57">
        <v>1</v>
      </c>
      <c r="G124" t="str">
        <f>VLOOKUP(A124,Rådata!$A$4:$A$2444,1,FALSE)</f>
        <v>0803256J01CA04</v>
      </c>
    </row>
    <row r="125" spans="1:7" ht="14.85" customHeight="1" x14ac:dyDescent="0.2">
      <c r="A125" t="str">
        <f t="shared" si="1"/>
        <v>0803256J01CA08</v>
      </c>
      <c r="B125" s="55" t="s">
        <v>66</v>
      </c>
      <c r="C125" s="55" t="s">
        <v>186</v>
      </c>
      <c r="D125" s="55" t="s">
        <v>262</v>
      </c>
      <c r="E125" s="55" t="s">
        <v>351</v>
      </c>
      <c r="F125" s="57">
        <v>37</v>
      </c>
      <c r="G125" t="str">
        <f>VLOOKUP(A125,Rådata!$A$4:$A$2444,1,FALSE)</f>
        <v>0803256J01CA08</v>
      </c>
    </row>
    <row r="126" spans="1:7" ht="14.85" customHeight="1" x14ac:dyDescent="0.2">
      <c r="A126" t="str">
        <f t="shared" si="1"/>
        <v>0803256J01CE02</v>
      </c>
      <c r="B126" s="55" t="s">
        <v>66</v>
      </c>
      <c r="C126" s="55" t="s">
        <v>186</v>
      </c>
      <c r="D126" s="55" t="s">
        <v>246</v>
      </c>
      <c r="E126" s="55" t="s">
        <v>352</v>
      </c>
      <c r="F126" s="57">
        <v>32</v>
      </c>
      <c r="G126" t="str">
        <f>VLOOKUP(A126,Rådata!$A$4:$A$2444,1,FALSE)</f>
        <v>0803256J01CE02</v>
      </c>
    </row>
    <row r="127" spans="1:7" ht="14.85" customHeight="1" x14ac:dyDescent="0.2">
      <c r="A127" t="str">
        <f t="shared" si="1"/>
        <v>0803256J01CF05</v>
      </c>
      <c r="B127" s="55" t="s">
        <v>66</v>
      </c>
      <c r="C127" s="55" t="s">
        <v>186</v>
      </c>
      <c r="D127" s="55" t="s">
        <v>251</v>
      </c>
      <c r="E127" s="55" t="s">
        <v>353</v>
      </c>
      <c r="F127" s="57">
        <v>12</v>
      </c>
      <c r="G127" t="str">
        <f>VLOOKUP(A127,Rådata!$A$4:$A$2444,1,FALSE)</f>
        <v>0803256J01CF05</v>
      </c>
    </row>
    <row r="128" spans="1:7" ht="14.85" customHeight="1" x14ac:dyDescent="0.2">
      <c r="A128" t="str">
        <f t="shared" si="1"/>
        <v>0803256J01CR02</v>
      </c>
      <c r="B128" s="55" t="s">
        <v>66</v>
      </c>
      <c r="C128" s="55" t="s">
        <v>186</v>
      </c>
      <c r="D128" s="55" t="s">
        <v>253</v>
      </c>
      <c r="E128" s="55" t="s">
        <v>640</v>
      </c>
      <c r="F128" s="57">
        <v>3</v>
      </c>
      <c r="G128" t="str">
        <f>VLOOKUP(A128,Rådata!$A$4:$A$2444,1,FALSE)</f>
        <v>0803256J01CR02</v>
      </c>
    </row>
    <row r="129" spans="1:7" ht="14.85" customHeight="1" x14ac:dyDescent="0.2">
      <c r="A129" t="str">
        <f t="shared" si="1"/>
        <v>0803256J01DB05</v>
      </c>
      <c r="B129" s="55" t="s">
        <v>66</v>
      </c>
      <c r="C129" s="55" t="s">
        <v>186</v>
      </c>
      <c r="D129" s="55" t="s">
        <v>261</v>
      </c>
      <c r="E129" s="55" t="s">
        <v>355</v>
      </c>
      <c r="F129" s="57">
        <v>5</v>
      </c>
      <c r="G129" t="str">
        <f>VLOOKUP(A129,Rådata!$A$4:$A$2444,1,FALSE)</f>
        <v>0803256J01DB05</v>
      </c>
    </row>
    <row r="130" spans="1:7" ht="14.85" customHeight="1" x14ac:dyDescent="0.2">
      <c r="A130" t="str">
        <f t="shared" si="1"/>
        <v>0803256J01EA01</v>
      </c>
      <c r="B130" s="55" t="s">
        <v>66</v>
      </c>
      <c r="C130" s="55" t="s">
        <v>186</v>
      </c>
      <c r="D130" s="55" t="s">
        <v>259</v>
      </c>
      <c r="E130" s="55" t="s">
        <v>356</v>
      </c>
      <c r="F130" s="57">
        <v>1</v>
      </c>
      <c r="G130" t="str">
        <f>VLOOKUP(A130,Rådata!$A$4:$A$2444,1,FALSE)</f>
        <v>0803256J01EA01</v>
      </c>
    </row>
    <row r="131" spans="1:7" ht="14.85" customHeight="1" x14ac:dyDescent="0.2">
      <c r="A131" t="str">
        <f t="shared" ref="A131:A194" si="2">B131&amp;D131</f>
        <v>0803256J01FA09</v>
      </c>
      <c r="B131" s="55" t="s">
        <v>66</v>
      </c>
      <c r="C131" s="55" t="s">
        <v>186</v>
      </c>
      <c r="D131" s="55" t="s">
        <v>257</v>
      </c>
      <c r="E131" s="55" t="s">
        <v>375</v>
      </c>
      <c r="F131" s="57">
        <v>3</v>
      </c>
      <c r="G131" t="e">
        <f>VLOOKUP(A131,Rådata!$A$4:$A$2444,1,FALSE)</f>
        <v>#N/A</v>
      </c>
    </row>
    <row r="132" spans="1:7" ht="14.85" customHeight="1" x14ac:dyDescent="0.2">
      <c r="A132" t="str">
        <f t="shared" si="2"/>
        <v>0803256J01FF01</v>
      </c>
      <c r="B132" s="55" t="s">
        <v>66</v>
      </c>
      <c r="C132" s="55" t="s">
        <v>186</v>
      </c>
      <c r="D132" s="55" t="s">
        <v>248</v>
      </c>
      <c r="E132" s="55" t="s">
        <v>358</v>
      </c>
      <c r="F132" s="57">
        <v>1</v>
      </c>
      <c r="G132" t="str">
        <f>VLOOKUP(A132,Rådata!$A$4:$A$2444,1,FALSE)</f>
        <v>0803256J01FF01</v>
      </c>
    </row>
    <row r="133" spans="1:7" ht="14.85" customHeight="1" x14ac:dyDescent="0.2">
      <c r="A133" t="str">
        <f t="shared" si="2"/>
        <v>0803256J01MA02</v>
      </c>
      <c r="B133" s="55" t="s">
        <v>66</v>
      </c>
      <c r="C133" s="55" t="s">
        <v>186</v>
      </c>
      <c r="D133" s="55" t="s">
        <v>252</v>
      </c>
      <c r="E133" s="55" t="s">
        <v>359</v>
      </c>
      <c r="F133" s="57">
        <v>1</v>
      </c>
      <c r="G133" t="str">
        <f>VLOOKUP(A133,Rådata!$A$4:$A$2444,1,FALSE)</f>
        <v>0803256J01MA02</v>
      </c>
    </row>
    <row r="134" spans="1:7" ht="14.85" customHeight="1" x14ac:dyDescent="0.2">
      <c r="A134" t="str">
        <f t="shared" si="2"/>
        <v>0803256J01XE01</v>
      </c>
      <c r="B134" s="55" t="s">
        <v>66</v>
      </c>
      <c r="C134" s="55" t="s">
        <v>186</v>
      </c>
      <c r="D134" s="55" t="s">
        <v>255</v>
      </c>
      <c r="E134" s="55" t="s">
        <v>361</v>
      </c>
      <c r="F134" s="57">
        <v>27</v>
      </c>
      <c r="G134" t="str">
        <f>VLOOKUP(A134,Rådata!$A$4:$A$2444,1,FALSE)</f>
        <v>0803256J01XE01</v>
      </c>
    </row>
    <row r="135" spans="1:7" ht="14.85" customHeight="1" x14ac:dyDescent="0.2">
      <c r="A135" t="str">
        <f t="shared" si="2"/>
        <v>0803259J01AA02</v>
      </c>
      <c r="B135" s="55" t="s">
        <v>621</v>
      </c>
      <c r="C135" s="55" t="s">
        <v>620</v>
      </c>
      <c r="D135" s="55" t="s">
        <v>249</v>
      </c>
      <c r="E135" s="55" t="s">
        <v>348</v>
      </c>
      <c r="F135" s="57">
        <v>3</v>
      </c>
      <c r="G135" t="e">
        <f>VLOOKUP(A135,Rådata!$A$4:$A$2444,1,FALSE)</f>
        <v>#N/A</v>
      </c>
    </row>
    <row r="136" spans="1:7" ht="14.85" customHeight="1" x14ac:dyDescent="0.2">
      <c r="A136" t="str">
        <f t="shared" si="2"/>
        <v>0803259J01CA04</v>
      </c>
      <c r="B136" s="55" t="s">
        <v>621</v>
      </c>
      <c r="C136" s="55" t="s">
        <v>620</v>
      </c>
      <c r="D136" s="55" t="s">
        <v>247</v>
      </c>
      <c r="E136" s="55" t="s">
        <v>350</v>
      </c>
      <c r="F136" s="57">
        <v>12</v>
      </c>
      <c r="G136" t="e">
        <f>VLOOKUP(A136,Rådata!$A$4:$A$2444,1,FALSE)</f>
        <v>#N/A</v>
      </c>
    </row>
    <row r="137" spans="1:7" ht="14.85" customHeight="1" x14ac:dyDescent="0.2">
      <c r="A137" t="str">
        <f t="shared" si="2"/>
        <v>0803259J01CF05</v>
      </c>
      <c r="B137" s="55" t="s">
        <v>621</v>
      </c>
      <c r="C137" s="55" t="s">
        <v>620</v>
      </c>
      <c r="D137" s="55" t="s">
        <v>251</v>
      </c>
      <c r="E137" s="55" t="s">
        <v>353</v>
      </c>
      <c r="F137" s="57">
        <v>1</v>
      </c>
      <c r="G137" t="e">
        <f>VLOOKUP(A137,Rådata!$A$4:$A$2444,1,FALSE)</f>
        <v>#N/A</v>
      </c>
    </row>
    <row r="138" spans="1:7" ht="14.85" customHeight="1" x14ac:dyDescent="0.2">
      <c r="A138" t="str">
        <f t="shared" si="2"/>
        <v>0803259J01FA09</v>
      </c>
      <c r="B138" s="55" t="s">
        <v>621</v>
      </c>
      <c r="C138" s="55" t="s">
        <v>620</v>
      </c>
      <c r="D138" s="55" t="s">
        <v>257</v>
      </c>
      <c r="E138" s="55" t="s">
        <v>375</v>
      </c>
      <c r="F138" s="57">
        <v>3</v>
      </c>
      <c r="G138" t="e">
        <f>VLOOKUP(A138,Rådata!$A$4:$A$2444,1,FALSE)</f>
        <v>#N/A</v>
      </c>
    </row>
    <row r="139" spans="1:7" ht="14.85" customHeight="1" x14ac:dyDescent="0.2">
      <c r="A139" t="str">
        <f t="shared" si="2"/>
        <v>0803259J01FF01</v>
      </c>
      <c r="B139" s="55" t="s">
        <v>621</v>
      </c>
      <c r="C139" s="55" t="s">
        <v>620</v>
      </c>
      <c r="D139" s="55" t="s">
        <v>248</v>
      </c>
      <c r="E139" s="55" t="s">
        <v>358</v>
      </c>
      <c r="F139" s="57">
        <v>1</v>
      </c>
      <c r="G139" t="e">
        <f>VLOOKUP(A139,Rådata!$A$4:$A$2444,1,FALSE)</f>
        <v>#N/A</v>
      </c>
    </row>
    <row r="140" spans="1:7" ht="14.85" customHeight="1" x14ac:dyDescent="0.2">
      <c r="A140" t="str">
        <f t="shared" si="2"/>
        <v>0803260J01AA02</v>
      </c>
      <c r="B140" s="55" t="s">
        <v>641</v>
      </c>
      <c r="C140" s="55" t="s">
        <v>642</v>
      </c>
      <c r="D140" s="55" t="s">
        <v>249</v>
      </c>
      <c r="E140" s="55" t="s">
        <v>348</v>
      </c>
      <c r="F140" s="57">
        <v>28</v>
      </c>
      <c r="G140" t="str">
        <f>VLOOKUP(A140,Rådata!$A$4:$A$2444,1,FALSE)</f>
        <v>0803260J01AA02</v>
      </c>
    </row>
    <row r="141" spans="1:7" ht="14.85" customHeight="1" x14ac:dyDescent="0.2">
      <c r="A141" t="str">
        <f t="shared" si="2"/>
        <v>0803260J01AA04</v>
      </c>
      <c r="B141" s="55" t="s">
        <v>641</v>
      </c>
      <c r="C141" s="55" t="s">
        <v>642</v>
      </c>
      <c r="D141" s="55" t="s">
        <v>264</v>
      </c>
      <c r="E141" s="55" t="s">
        <v>349</v>
      </c>
      <c r="F141" s="57">
        <v>8</v>
      </c>
      <c r="G141" t="e">
        <f>VLOOKUP(A141,Rådata!$A$4:$A$2444,1,FALSE)</f>
        <v>#N/A</v>
      </c>
    </row>
    <row r="142" spans="1:7" ht="14.85" customHeight="1" x14ac:dyDescent="0.2">
      <c r="A142" t="str">
        <f t="shared" si="2"/>
        <v>0803260J01CA04</v>
      </c>
      <c r="B142" s="55" t="s">
        <v>641</v>
      </c>
      <c r="C142" s="55" t="s">
        <v>642</v>
      </c>
      <c r="D142" s="55" t="s">
        <v>247</v>
      </c>
      <c r="E142" s="55" t="s">
        <v>350</v>
      </c>
      <c r="F142" s="57">
        <v>14</v>
      </c>
      <c r="G142" t="e">
        <f>VLOOKUP(A142,Rådata!$A$4:$A$2444,1,FALSE)</f>
        <v>#N/A</v>
      </c>
    </row>
    <row r="143" spans="1:7" ht="14.85" customHeight="1" x14ac:dyDescent="0.2">
      <c r="A143" t="str">
        <f t="shared" si="2"/>
        <v>0803260J01CA08</v>
      </c>
      <c r="B143" s="55" t="s">
        <v>641</v>
      </c>
      <c r="C143" s="55" t="s">
        <v>642</v>
      </c>
      <c r="D143" s="55" t="s">
        <v>262</v>
      </c>
      <c r="E143" s="55" t="s">
        <v>351</v>
      </c>
      <c r="F143" s="57">
        <v>124</v>
      </c>
      <c r="G143" t="str">
        <f>VLOOKUP(A143,Rådata!$A$4:$A$2444,1,FALSE)</f>
        <v>0803260J01CA08</v>
      </c>
    </row>
    <row r="144" spans="1:7" ht="14.85" customHeight="1" x14ac:dyDescent="0.2">
      <c r="A144" t="str">
        <f t="shared" si="2"/>
        <v>0803260J01CE02</v>
      </c>
      <c r="B144" s="55" t="s">
        <v>641</v>
      </c>
      <c r="C144" s="55" t="s">
        <v>642</v>
      </c>
      <c r="D144" s="55" t="s">
        <v>246</v>
      </c>
      <c r="E144" s="55" t="s">
        <v>352</v>
      </c>
      <c r="F144" s="57">
        <v>161</v>
      </c>
      <c r="G144" t="str">
        <f>VLOOKUP(A144,Rådata!$A$4:$A$2444,1,FALSE)</f>
        <v>0803260J01CE02</v>
      </c>
    </row>
    <row r="145" spans="1:7" ht="14.85" customHeight="1" x14ac:dyDescent="0.2">
      <c r="A145" t="str">
        <f t="shared" si="2"/>
        <v>0803260J01CF05</v>
      </c>
      <c r="B145" s="55" t="s">
        <v>641</v>
      </c>
      <c r="C145" s="55" t="s">
        <v>642</v>
      </c>
      <c r="D145" s="55" t="s">
        <v>251</v>
      </c>
      <c r="E145" s="55" t="s">
        <v>353</v>
      </c>
      <c r="F145" s="57">
        <v>89</v>
      </c>
      <c r="G145" t="str">
        <f>VLOOKUP(A145,Rådata!$A$4:$A$2444,1,FALSE)</f>
        <v>0803260J01CF05</v>
      </c>
    </row>
    <row r="146" spans="1:7" ht="14.85" customHeight="1" x14ac:dyDescent="0.2">
      <c r="A146" t="str">
        <f t="shared" si="2"/>
        <v>0803260J01CR02</v>
      </c>
      <c r="B146" s="55" t="s">
        <v>641</v>
      </c>
      <c r="C146" s="55" t="s">
        <v>642</v>
      </c>
      <c r="D146" s="55" t="s">
        <v>253</v>
      </c>
      <c r="E146" s="55" t="s">
        <v>640</v>
      </c>
      <c r="F146" s="57">
        <v>15</v>
      </c>
      <c r="G146" t="e">
        <f>VLOOKUP(A146,Rådata!$A$4:$A$2444,1,FALSE)</f>
        <v>#N/A</v>
      </c>
    </row>
    <row r="147" spans="1:7" ht="14.85" customHeight="1" x14ac:dyDescent="0.2">
      <c r="A147" t="str">
        <f t="shared" si="2"/>
        <v>0803260J01DB05</v>
      </c>
      <c r="B147" s="55" t="s">
        <v>641</v>
      </c>
      <c r="C147" s="55" t="s">
        <v>642</v>
      </c>
      <c r="D147" s="55" t="s">
        <v>261</v>
      </c>
      <c r="E147" s="55" t="s">
        <v>355</v>
      </c>
      <c r="F147" s="57">
        <v>6</v>
      </c>
      <c r="G147" t="e">
        <f>VLOOKUP(A147,Rådata!$A$4:$A$2444,1,FALSE)</f>
        <v>#N/A</v>
      </c>
    </row>
    <row r="148" spans="1:7" ht="14.85" customHeight="1" x14ac:dyDescent="0.2">
      <c r="A148" t="str">
        <f t="shared" si="2"/>
        <v>0803260J01EA01</v>
      </c>
      <c r="B148" s="55" t="s">
        <v>641</v>
      </c>
      <c r="C148" s="55" t="s">
        <v>642</v>
      </c>
      <c r="D148" s="55" t="s">
        <v>259</v>
      </c>
      <c r="E148" s="55" t="s">
        <v>356</v>
      </c>
      <c r="F148" s="57">
        <v>19</v>
      </c>
      <c r="G148" t="e">
        <f>VLOOKUP(A148,Rådata!$A$4:$A$2444,1,FALSE)</f>
        <v>#N/A</v>
      </c>
    </row>
    <row r="149" spans="1:7" ht="14.85" customHeight="1" x14ac:dyDescent="0.2">
      <c r="A149" t="str">
        <f t="shared" si="2"/>
        <v>0803260J01EE01</v>
      </c>
      <c r="B149" s="55" t="s">
        <v>641</v>
      </c>
      <c r="C149" s="55" t="s">
        <v>642</v>
      </c>
      <c r="D149" s="55" t="s">
        <v>258</v>
      </c>
      <c r="E149" s="55" t="s">
        <v>364</v>
      </c>
      <c r="F149" s="57">
        <v>8</v>
      </c>
      <c r="G149" t="e">
        <f>VLOOKUP(A149,Rådata!$A$4:$A$2444,1,FALSE)</f>
        <v>#N/A</v>
      </c>
    </row>
    <row r="150" spans="1:7" ht="14.85" customHeight="1" x14ac:dyDescent="0.2">
      <c r="A150" t="str">
        <f t="shared" si="2"/>
        <v>0803260J01FA01</v>
      </c>
      <c r="B150" s="55" t="s">
        <v>641</v>
      </c>
      <c r="C150" s="55" t="s">
        <v>642</v>
      </c>
      <c r="D150" s="55" t="s">
        <v>250</v>
      </c>
      <c r="E150" s="55" t="s">
        <v>357</v>
      </c>
      <c r="F150" s="57">
        <v>3</v>
      </c>
      <c r="G150" t="e">
        <f>VLOOKUP(A150,Rådata!$A$4:$A$2444,1,FALSE)</f>
        <v>#N/A</v>
      </c>
    </row>
    <row r="151" spans="1:7" ht="14.85" customHeight="1" x14ac:dyDescent="0.2">
      <c r="A151" t="str">
        <f t="shared" si="2"/>
        <v>0803260J01FA09</v>
      </c>
      <c r="B151" s="55" t="s">
        <v>641</v>
      </c>
      <c r="C151" s="55" t="s">
        <v>642</v>
      </c>
      <c r="D151" s="55" t="s">
        <v>257</v>
      </c>
      <c r="E151" s="55" t="s">
        <v>375</v>
      </c>
      <c r="F151" s="57">
        <v>11</v>
      </c>
      <c r="G151" t="e">
        <f>VLOOKUP(A151,Rådata!$A$4:$A$2444,1,FALSE)</f>
        <v>#N/A</v>
      </c>
    </row>
    <row r="152" spans="1:7" ht="14.85" customHeight="1" x14ac:dyDescent="0.2">
      <c r="A152" t="str">
        <f t="shared" si="2"/>
        <v>0803260J01FA10</v>
      </c>
      <c r="B152" s="55" t="s">
        <v>641</v>
      </c>
      <c r="C152" s="55" t="s">
        <v>642</v>
      </c>
      <c r="D152" s="55" t="s">
        <v>268</v>
      </c>
      <c r="E152" s="55" t="s">
        <v>368</v>
      </c>
      <c r="F152" s="57">
        <v>5</v>
      </c>
      <c r="G152" t="e">
        <f>VLOOKUP(A152,Rådata!$A$4:$A$2444,1,FALSE)</f>
        <v>#N/A</v>
      </c>
    </row>
    <row r="153" spans="1:7" ht="14.85" customHeight="1" x14ac:dyDescent="0.2">
      <c r="A153" t="str">
        <f t="shared" si="2"/>
        <v>0803260J01FF01</v>
      </c>
      <c r="B153" s="55" t="s">
        <v>641</v>
      </c>
      <c r="C153" s="55" t="s">
        <v>642</v>
      </c>
      <c r="D153" s="55" t="s">
        <v>248</v>
      </c>
      <c r="E153" s="55" t="s">
        <v>358</v>
      </c>
      <c r="F153" s="57">
        <v>14</v>
      </c>
      <c r="G153" t="e">
        <f>VLOOKUP(A153,Rådata!$A$4:$A$2444,1,FALSE)</f>
        <v>#N/A</v>
      </c>
    </row>
    <row r="154" spans="1:7" ht="14.85" customHeight="1" x14ac:dyDescent="0.2">
      <c r="A154" t="str">
        <f t="shared" si="2"/>
        <v>0803260J01MA02</v>
      </c>
      <c r="B154" s="55" t="s">
        <v>641</v>
      </c>
      <c r="C154" s="55" t="s">
        <v>642</v>
      </c>
      <c r="D154" s="55" t="s">
        <v>252</v>
      </c>
      <c r="E154" s="55" t="s">
        <v>359</v>
      </c>
      <c r="F154" s="57">
        <v>17</v>
      </c>
      <c r="G154" t="e">
        <f>VLOOKUP(A154,Rådata!$A$4:$A$2444,1,FALSE)</f>
        <v>#N/A</v>
      </c>
    </row>
    <row r="155" spans="1:7" ht="14.85" customHeight="1" x14ac:dyDescent="0.2">
      <c r="A155" t="str">
        <f t="shared" si="2"/>
        <v>0803260J01XE01</v>
      </c>
      <c r="B155" s="55" t="s">
        <v>641</v>
      </c>
      <c r="C155" s="55" t="s">
        <v>642</v>
      </c>
      <c r="D155" s="55" t="s">
        <v>255</v>
      </c>
      <c r="E155" s="55" t="s">
        <v>361</v>
      </c>
      <c r="F155" s="57">
        <v>123</v>
      </c>
      <c r="G155" t="str">
        <f>VLOOKUP(A155,Rådata!$A$4:$A$2444,1,FALSE)</f>
        <v>0803260J01XE01</v>
      </c>
    </row>
    <row r="156" spans="1:7" ht="14.85" customHeight="1" x14ac:dyDescent="0.2">
      <c r="A156" t="str">
        <f t="shared" si="2"/>
        <v>0803305J01AA02</v>
      </c>
      <c r="B156" s="55" t="s">
        <v>315</v>
      </c>
      <c r="C156" s="55" t="s">
        <v>367</v>
      </c>
      <c r="D156" s="55" t="s">
        <v>249</v>
      </c>
      <c r="E156" s="55" t="s">
        <v>348</v>
      </c>
      <c r="F156" s="57">
        <v>3</v>
      </c>
      <c r="G156" t="str">
        <f>VLOOKUP(A156,Rådata!$A$4:$A$2444,1,FALSE)</f>
        <v>0803305J01AA02</v>
      </c>
    </row>
    <row r="157" spans="1:7" ht="14.85" customHeight="1" x14ac:dyDescent="0.2">
      <c r="A157" t="str">
        <f t="shared" si="2"/>
        <v>0803305J01CA04</v>
      </c>
      <c r="B157" s="55" t="s">
        <v>315</v>
      </c>
      <c r="C157" s="55" t="s">
        <v>367</v>
      </c>
      <c r="D157" s="55" t="s">
        <v>247</v>
      </c>
      <c r="E157" s="55" t="s">
        <v>350</v>
      </c>
      <c r="F157" s="57">
        <v>1</v>
      </c>
      <c r="G157" t="str">
        <f>VLOOKUP(A157,Rådata!$A$4:$A$2444,1,FALSE)</f>
        <v>0803305J01CA04</v>
      </c>
    </row>
    <row r="158" spans="1:7" ht="14.85" customHeight="1" x14ac:dyDescent="0.2">
      <c r="A158" t="str">
        <f t="shared" si="2"/>
        <v>0803305J01CA08</v>
      </c>
      <c r="B158" s="55" t="s">
        <v>315</v>
      </c>
      <c r="C158" s="55" t="s">
        <v>367</v>
      </c>
      <c r="D158" s="55" t="s">
        <v>262</v>
      </c>
      <c r="E158" s="55" t="s">
        <v>351</v>
      </c>
      <c r="F158" s="57">
        <v>11</v>
      </c>
      <c r="G158" t="str">
        <f>VLOOKUP(A158,Rådata!$A$4:$A$2444,1,FALSE)</f>
        <v>0803305J01CA08</v>
      </c>
    </row>
    <row r="159" spans="1:7" ht="14.85" customHeight="1" x14ac:dyDescent="0.2">
      <c r="A159" t="str">
        <f t="shared" si="2"/>
        <v>0803305J01CE02</v>
      </c>
      <c r="B159" s="55" t="s">
        <v>315</v>
      </c>
      <c r="C159" s="55" t="s">
        <v>367</v>
      </c>
      <c r="D159" s="55" t="s">
        <v>246</v>
      </c>
      <c r="E159" s="55" t="s">
        <v>352</v>
      </c>
      <c r="F159" s="57">
        <v>4</v>
      </c>
      <c r="G159" t="str">
        <f>VLOOKUP(A159,Rådata!$A$4:$A$2444,1,FALSE)</f>
        <v>0803305J01CE02</v>
      </c>
    </row>
    <row r="160" spans="1:7" ht="14.85" customHeight="1" x14ac:dyDescent="0.2">
      <c r="A160" t="str">
        <f t="shared" si="2"/>
        <v>0803305J01EA01</v>
      </c>
      <c r="B160" s="55" t="s">
        <v>315</v>
      </c>
      <c r="C160" s="55" t="s">
        <v>367</v>
      </c>
      <c r="D160" s="55" t="s">
        <v>259</v>
      </c>
      <c r="E160" s="55" t="s">
        <v>356</v>
      </c>
      <c r="F160" s="57">
        <v>2</v>
      </c>
      <c r="G160" t="str">
        <f>VLOOKUP(A160,Rådata!$A$4:$A$2444,1,FALSE)</f>
        <v>0803305J01EA01</v>
      </c>
    </row>
    <row r="161" spans="1:7" ht="14.85" customHeight="1" x14ac:dyDescent="0.2">
      <c r="A161" t="str">
        <f t="shared" si="2"/>
        <v>0803305J01MA02</v>
      </c>
      <c r="B161" s="55" t="s">
        <v>315</v>
      </c>
      <c r="C161" s="55" t="s">
        <v>367</v>
      </c>
      <c r="D161" s="55" t="s">
        <v>252</v>
      </c>
      <c r="E161" s="55" t="s">
        <v>359</v>
      </c>
      <c r="F161" s="57">
        <v>2</v>
      </c>
      <c r="G161" t="str">
        <f>VLOOKUP(A161,Rådata!$A$4:$A$2444,1,FALSE)</f>
        <v>0803305J01MA02</v>
      </c>
    </row>
    <row r="162" spans="1:7" ht="14.85" customHeight="1" x14ac:dyDescent="0.2">
      <c r="A162" t="str">
        <f t="shared" si="2"/>
        <v>0803305J01XE01</v>
      </c>
      <c r="B162" s="55" t="s">
        <v>315</v>
      </c>
      <c r="C162" s="55" t="s">
        <v>367</v>
      </c>
      <c r="D162" s="55" t="s">
        <v>255</v>
      </c>
      <c r="E162" s="55" t="s">
        <v>361</v>
      </c>
      <c r="F162" s="57">
        <v>9</v>
      </c>
      <c r="G162" t="str">
        <f>VLOOKUP(A162,Rådata!$A$4:$A$2444,1,FALSE)</f>
        <v>0803305J01XE01</v>
      </c>
    </row>
    <row r="163" spans="1:7" ht="14.85" customHeight="1" x14ac:dyDescent="0.2">
      <c r="A163" t="str">
        <f t="shared" si="2"/>
        <v>0803315J01CE02</v>
      </c>
      <c r="B163" s="55" t="s">
        <v>319</v>
      </c>
      <c r="C163" s="55" t="s">
        <v>616</v>
      </c>
      <c r="D163" s="55" t="s">
        <v>246</v>
      </c>
      <c r="E163" s="55" t="s">
        <v>352</v>
      </c>
      <c r="F163" s="57">
        <v>1</v>
      </c>
      <c r="G163" t="e">
        <f>VLOOKUP(A163,Rådata!$A$4:$A$2444,1,FALSE)</f>
        <v>#N/A</v>
      </c>
    </row>
    <row r="164" spans="1:7" ht="14.85" customHeight="1" x14ac:dyDescent="0.2">
      <c r="A164" t="str">
        <f t="shared" si="2"/>
        <v>0803315J01EA01</v>
      </c>
      <c r="B164" s="55" t="s">
        <v>319</v>
      </c>
      <c r="C164" s="55" t="s">
        <v>616</v>
      </c>
      <c r="D164" s="55" t="s">
        <v>259</v>
      </c>
      <c r="E164" s="55" t="s">
        <v>356</v>
      </c>
      <c r="F164" s="57">
        <v>1</v>
      </c>
      <c r="G164" t="e">
        <f>VLOOKUP(A164,Rådata!$A$4:$A$2444,1,FALSE)</f>
        <v>#N/A</v>
      </c>
    </row>
    <row r="165" spans="1:7" ht="14.85" customHeight="1" x14ac:dyDescent="0.2">
      <c r="A165" t="str">
        <f t="shared" si="2"/>
        <v>0803317J01AA02</v>
      </c>
      <c r="B165" s="55" t="s">
        <v>403</v>
      </c>
      <c r="C165" s="55" t="s">
        <v>579</v>
      </c>
      <c r="D165" s="55" t="s">
        <v>249</v>
      </c>
      <c r="E165" s="55" t="s">
        <v>348</v>
      </c>
      <c r="F165" s="57">
        <v>1</v>
      </c>
      <c r="G165" t="e">
        <f>VLOOKUP(A165,Rådata!$A$4:$A$2444,1,FALSE)</f>
        <v>#N/A</v>
      </c>
    </row>
    <row r="166" spans="1:7" ht="14.85" customHeight="1" x14ac:dyDescent="0.2">
      <c r="A166" t="str">
        <f t="shared" si="2"/>
        <v>0803317J01CA08</v>
      </c>
      <c r="B166" s="55" t="s">
        <v>403</v>
      </c>
      <c r="C166" s="55" t="s">
        <v>579</v>
      </c>
      <c r="D166" s="55" t="s">
        <v>262</v>
      </c>
      <c r="E166" s="55" t="s">
        <v>351</v>
      </c>
      <c r="F166" s="57">
        <v>1</v>
      </c>
      <c r="G166" t="e">
        <f>VLOOKUP(A166,Rådata!$A$4:$A$2444,1,FALSE)</f>
        <v>#N/A</v>
      </c>
    </row>
    <row r="167" spans="1:7" ht="14.85" customHeight="1" x14ac:dyDescent="0.2">
      <c r="A167" t="str">
        <f t="shared" si="2"/>
        <v>0803318J01AA02</v>
      </c>
      <c r="B167" s="55" t="s">
        <v>655</v>
      </c>
      <c r="C167" s="55" t="s">
        <v>656</v>
      </c>
      <c r="D167" s="55" t="s">
        <v>249</v>
      </c>
      <c r="E167" s="55" t="s">
        <v>348</v>
      </c>
      <c r="F167" s="57">
        <v>12</v>
      </c>
      <c r="G167" t="e">
        <f>VLOOKUP(A167,Rådata!$A$4:$A$2444,1,FALSE)</f>
        <v>#N/A</v>
      </c>
    </row>
    <row r="168" spans="1:7" ht="14.85" customHeight="1" x14ac:dyDescent="0.2">
      <c r="A168" t="str">
        <f t="shared" si="2"/>
        <v>0803318J01AA04</v>
      </c>
      <c r="B168" s="55" t="s">
        <v>655</v>
      </c>
      <c r="C168" s="55" t="s">
        <v>656</v>
      </c>
      <c r="D168" s="55" t="s">
        <v>264</v>
      </c>
      <c r="E168" s="55" t="s">
        <v>349</v>
      </c>
      <c r="F168" s="57">
        <v>114</v>
      </c>
      <c r="G168" t="e">
        <f>VLOOKUP(A168,Rådata!$A$4:$A$2444,1,FALSE)</f>
        <v>#N/A</v>
      </c>
    </row>
    <row r="169" spans="1:7" ht="14.85" customHeight="1" x14ac:dyDescent="0.2">
      <c r="A169" t="str">
        <f t="shared" si="2"/>
        <v>0803318J01CE02</v>
      </c>
      <c r="B169" s="55" t="s">
        <v>655</v>
      </c>
      <c r="C169" s="55" t="s">
        <v>656</v>
      </c>
      <c r="D169" s="55" t="s">
        <v>246</v>
      </c>
      <c r="E169" s="55" t="s">
        <v>352</v>
      </c>
      <c r="F169" s="57">
        <v>2</v>
      </c>
      <c r="G169" t="e">
        <f>VLOOKUP(A169,Rådata!$A$4:$A$2444,1,FALSE)</f>
        <v>#N/A</v>
      </c>
    </row>
    <row r="170" spans="1:7" ht="14.85" customHeight="1" x14ac:dyDescent="0.2">
      <c r="A170" t="str">
        <f t="shared" si="2"/>
        <v>0803318J01CF05</v>
      </c>
      <c r="B170" s="55" t="s">
        <v>655</v>
      </c>
      <c r="C170" s="55" t="s">
        <v>656</v>
      </c>
      <c r="D170" s="55" t="s">
        <v>251</v>
      </c>
      <c r="E170" s="55" t="s">
        <v>353</v>
      </c>
      <c r="F170" s="57">
        <v>13</v>
      </c>
      <c r="G170" t="e">
        <f>VLOOKUP(A170,Rådata!$A$4:$A$2444,1,FALSE)</f>
        <v>#N/A</v>
      </c>
    </row>
    <row r="171" spans="1:7" ht="14.85" customHeight="1" x14ac:dyDescent="0.2">
      <c r="A171" t="str">
        <f t="shared" si="2"/>
        <v>0803318J01FF01</v>
      </c>
      <c r="B171" s="55" t="s">
        <v>655</v>
      </c>
      <c r="C171" s="55" t="s">
        <v>656</v>
      </c>
      <c r="D171" s="55" t="s">
        <v>248</v>
      </c>
      <c r="E171" s="55" t="s">
        <v>358</v>
      </c>
      <c r="F171" s="57">
        <v>3</v>
      </c>
      <c r="G171" t="e">
        <f>VLOOKUP(A171,Rådata!$A$4:$A$2444,1,FALSE)</f>
        <v>#N/A</v>
      </c>
    </row>
    <row r="172" spans="1:7" ht="14.85" customHeight="1" x14ac:dyDescent="0.2">
      <c r="A172" t="str">
        <f t="shared" si="2"/>
        <v>0803319J01AA02</v>
      </c>
      <c r="B172" s="55" t="s">
        <v>643</v>
      </c>
      <c r="C172" s="55" t="s">
        <v>644</v>
      </c>
      <c r="D172" s="55" t="s">
        <v>249</v>
      </c>
      <c r="E172" s="55" t="s">
        <v>348</v>
      </c>
      <c r="F172" s="57">
        <v>20</v>
      </c>
      <c r="G172" t="e">
        <f>VLOOKUP(A172,Rådata!$A$4:$A$2444,1,FALSE)</f>
        <v>#N/A</v>
      </c>
    </row>
    <row r="173" spans="1:7" ht="14.85" customHeight="1" x14ac:dyDescent="0.2">
      <c r="A173" t="str">
        <f t="shared" si="2"/>
        <v>0803319J01CA08</v>
      </c>
      <c r="B173" s="55" t="s">
        <v>643</v>
      </c>
      <c r="C173" s="55" t="s">
        <v>644</v>
      </c>
      <c r="D173" s="55" t="s">
        <v>262</v>
      </c>
      <c r="E173" s="55" t="s">
        <v>351</v>
      </c>
      <c r="F173" s="57">
        <v>17</v>
      </c>
      <c r="G173" t="e">
        <f>VLOOKUP(A173,Rådata!$A$4:$A$2444,1,FALSE)</f>
        <v>#N/A</v>
      </c>
    </row>
    <row r="174" spans="1:7" ht="14.85" customHeight="1" x14ac:dyDescent="0.2">
      <c r="A174" t="str">
        <f t="shared" si="2"/>
        <v>0803319J01CR02</v>
      </c>
      <c r="B174" s="55" t="s">
        <v>643</v>
      </c>
      <c r="C174" s="55" t="s">
        <v>644</v>
      </c>
      <c r="D174" s="55" t="s">
        <v>253</v>
      </c>
      <c r="E174" s="55" t="s">
        <v>640</v>
      </c>
      <c r="F174" s="57">
        <v>1</v>
      </c>
      <c r="G174" t="e">
        <f>VLOOKUP(A174,Rådata!$A$4:$A$2444,1,FALSE)</f>
        <v>#N/A</v>
      </c>
    </row>
    <row r="175" spans="1:7" ht="14.85" customHeight="1" x14ac:dyDescent="0.2">
      <c r="A175" t="str">
        <f t="shared" si="2"/>
        <v>0803319J01DB05</v>
      </c>
      <c r="B175" s="55" t="s">
        <v>643</v>
      </c>
      <c r="C175" s="55" t="s">
        <v>644</v>
      </c>
      <c r="D175" s="55" t="s">
        <v>261</v>
      </c>
      <c r="E175" s="55" t="s">
        <v>355</v>
      </c>
      <c r="F175" s="57">
        <v>3</v>
      </c>
      <c r="G175" t="e">
        <f>VLOOKUP(A175,Rådata!$A$4:$A$2444,1,FALSE)</f>
        <v>#N/A</v>
      </c>
    </row>
    <row r="176" spans="1:7" ht="14.85" customHeight="1" x14ac:dyDescent="0.2">
      <c r="A176" t="str">
        <f t="shared" si="2"/>
        <v>0803319J01EA01</v>
      </c>
      <c r="B176" s="55" t="s">
        <v>643</v>
      </c>
      <c r="C176" s="55" t="s">
        <v>644</v>
      </c>
      <c r="D176" s="55" t="s">
        <v>259</v>
      </c>
      <c r="E176" s="55" t="s">
        <v>356</v>
      </c>
      <c r="F176" s="57">
        <v>5</v>
      </c>
      <c r="G176" t="e">
        <f>VLOOKUP(A176,Rådata!$A$4:$A$2444,1,FALSE)</f>
        <v>#N/A</v>
      </c>
    </row>
    <row r="177" spans="1:7" ht="14.85" customHeight="1" x14ac:dyDescent="0.2">
      <c r="A177" t="str">
        <f t="shared" si="2"/>
        <v>0803319J01FA10</v>
      </c>
      <c r="B177" s="55" t="s">
        <v>643</v>
      </c>
      <c r="C177" s="55" t="s">
        <v>644</v>
      </c>
      <c r="D177" s="55" t="s">
        <v>268</v>
      </c>
      <c r="E177" s="55" t="s">
        <v>368</v>
      </c>
      <c r="F177" s="57">
        <v>8</v>
      </c>
      <c r="G177" t="e">
        <f>VLOOKUP(A177,Rådata!$A$4:$A$2444,1,FALSE)</f>
        <v>#N/A</v>
      </c>
    </row>
    <row r="178" spans="1:7" ht="14.85" customHeight="1" x14ac:dyDescent="0.2">
      <c r="A178" t="str">
        <f t="shared" si="2"/>
        <v>0803319J01FF01</v>
      </c>
      <c r="B178" s="55" t="s">
        <v>643</v>
      </c>
      <c r="C178" s="55" t="s">
        <v>644</v>
      </c>
      <c r="D178" s="55" t="s">
        <v>248</v>
      </c>
      <c r="E178" s="55" t="s">
        <v>358</v>
      </c>
      <c r="F178" s="57">
        <v>2</v>
      </c>
      <c r="G178" t="e">
        <f>VLOOKUP(A178,Rådata!$A$4:$A$2444,1,FALSE)</f>
        <v>#N/A</v>
      </c>
    </row>
    <row r="179" spans="1:7" ht="14.85" customHeight="1" x14ac:dyDescent="0.2">
      <c r="A179" t="str">
        <f t="shared" si="2"/>
        <v>0803319J01MA14</v>
      </c>
      <c r="B179" s="55" t="s">
        <v>643</v>
      </c>
      <c r="C179" s="55" t="s">
        <v>644</v>
      </c>
      <c r="D179" s="55" t="s">
        <v>272</v>
      </c>
      <c r="E179" s="55" t="s">
        <v>386</v>
      </c>
      <c r="F179" s="57">
        <v>2</v>
      </c>
      <c r="G179" t="e">
        <f>VLOOKUP(A179,Rådata!$A$4:$A$2444,1,FALSE)</f>
        <v>#N/A</v>
      </c>
    </row>
    <row r="180" spans="1:7" ht="14.85" customHeight="1" x14ac:dyDescent="0.2">
      <c r="A180" t="str">
        <f t="shared" si="2"/>
        <v>0803319J01XE01</v>
      </c>
      <c r="B180" s="55" t="s">
        <v>643</v>
      </c>
      <c r="C180" s="55" t="s">
        <v>644</v>
      </c>
      <c r="D180" s="55" t="s">
        <v>255</v>
      </c>
      <c r="E180" s="55" t="s">
        <v>361</v>
      </c>
      <c r="F180" s="57">
        <v>16</v>
      </c>
      <c r="G180" t="e">
        <f>VLOOKUP(A180,Rådata!$A$4:$A$2444,1,FALSE)</f>
        <v>#N/A</v>
      </c>
    </row>
    <row r="181" spans="1:7" ht="14.85" customHeight="1" x14ac:dyDescent="0.2">
      <c r="A181" t="str">
        <f t="shared" si="2"/>
        <v>0804120J01AA02</v>
      </c>
      <c r="B181" s="55" t="s">
        <v>37</v>
      </c>
      <c r="C181" s="55" t="s">
        <v>160</v>
      </c>
      <c r="D181" s="55" t="s">
        <v>249</v>
      </c>
      <c r="E181" s="55" t="s">
        <v>348</v>
      </c>
      <c r="F181" s="57">
        <v>46</v>
      </c>
      <c r="G181" t="str">
        <f>VLOOKUP(A181,Rådata!$A$4:$A$2444,1,FALSE)</f>
        <v>0804120J01AA02</v>
      </c>
    </row>
    <row r="182" spans="1:7" ht="14.85" customHeight="1" x14ac:dyDescent="0.2">
      <c r="A182" t="str">
        <f t="shared" si="2"/>
        <v>0804120J01AA04</v>
      </c>
      <c r="B182" s="55" t="s">
        <v>37</v>
      </c>
      <c r="C182" s="55" t="s">
        <v>160</v>
      </c>
      <c r="D182" s="55" t="s">
        <v>264</v>
      </c>
      <c r="E182" s="55" t="s">
        <v>349</v>
      </c>
      <c r="F182" s="57">
        <v>13</v>
      </c>
      <c r="G182" t="str">
        <f>VLOOKUP(A182,Rådata!$A$4:$A$2444,1,FALSE)</f>
        <v>0804120J01AA04</v>
      </c>
    </row>
    <row r="183" spans="1:7" ht="14.85" customHeight="1" x14ac:dyDescent="0.2">
      <c r="A183" t="str">
        <f t="shared" si="2"/>
        <v>0804120J01CA04</v>
      </c>
      <c r="B183" s="55" t="s">
        <v>37</v>
      </c>
      <c r="C183" s="55" t="s">
        <v>160</v>
      </c>
      <c r="D183" s="55" t="s">
        <v>247</v>
      </c>
      <c r="E183" s="55" t="s">
        <v>350</v>
      </c>
      <c r="F183" s="57">
        <v>8</v>
      </c>
      <c r="G183" t="str">
        <f>VLOOKUP(A183,Rådata!$A$4:$A$2444,1,FALSE)</f>
        <v>0804120J01CA04</v>
      </c>
    </row>
    <row r="184" spans="1:7" ht="14.85" customHeight="1" x14ac:dyDescent="0.2">
      <c r="A184" t="str">
        <f t="shared" si="2"/>
        <v>0804120J01CA08</v>
      </c>
      <c r="B184" s="55" t="s">
        <v>37</v>
      </c>
      <c r="C184" s="55" t="s">
        <v>160</v>
      </c>
      <c r="D184" s="55" t="s">
        <v>262</v>
      </c>
      <c r="E184" s="55" t="s">
        <v>351</v>
      </c>
      <c r="F184" s="57">
        <v>140</v>
      </c>
      <c r="G184" t="str">
        <f>VLOOKUP(A184,Rådata!$A$4:$A$2444,1,FALSE)</f>
        <v>0804120J01CA08</v>
      </c>
    </row>
    <row r="185" spans="1:7" ht="14.85" customHeight="1" x14ac:dyDescent="0.2">
      <c r="A185" t="str">
        <f t="shared" si="2"/>
        <v>0804120J01CE02</v>
      </c>
      <c r="B185" s="55" t="s">
        <v>37</v>
      </c>
      <c r="C185" s="55" t="s">
        <v>160</v>
      </c>
      <c r="D185" s="55" t="s">
        <v>246</v>
      </c>
      <c r="E185" s="55" t="s">
        <v>352</v>
      </c>
      <c r="F185" s="57">
        <v>139</v>
      </c>
      <c r="G185" t="str">
        <f>VLOOKUP(A185,Rådata!$A$4:$A$2444,1,FALSE)</f>
        <v>0804120J01CE02</v>
      </c>
    </row>
    <row r="186" spans="1:7" ht="14.85" customHeight="1" x14ac:dyDescent="0.2">
      <c r="A186" t="str">
        <f t="shared" si="2"/>
        <v>0804120J01CF05</v>
      </c>
      <c r="B186" s="55" t="s">
        <v>37</v>
      </c>
      <c r="C186" s="55" t="s">
        <v>160</v>
      </c>
      <c r="D186" s="55" t="s">
        <v>251</v>
      </c>
      <c r="E186" s="55" t="s">
        <v>353</v>
      </c>
      <c r="F186" s="57">
        <v>42</v>
      </c>
      <c r="G186" t="str">
        <f>VLOOKUP(A186,Rådata!$A$4:$A$2444,1,FALSE)</f>
        <v>0804120J01CF05</v>
      </c>
    </row>
    <row r="187" spans="1:7" ht="14.85" customHeight="1" x14ac:dyDescent="0.2">
      <c r="A187" t="str">
        <f t="shared" si="2"/>
        <v>0804120J01CR02</v>
      </c>
      <c r="B187" s="55" t="s">
        <v>37</v>
      </c>
      <c r="C187" s="55" t="s">
        <v>160</v>
      </c>
      <c r="D187" s="55" t="s">
        <v>253</v>
      </c>
      <c r="E187" s="55" t="s">
        <v>640</v>
      </c>
      <c r="F187" s="57">
        <v>1</v>
      </c>
      <c r="G187" t="str">
        <f>VLOOKUP(A187,Rådata!$A$4:$A$2444,1,FALSE)</f>
        <v>0804120J01CR02</v>
      </c>
    </row>
    <row r="188" spans="1:7" ht="14.85" customHeight="1" x14ac:dyDescent="0.2">
      <c r="A188" t="str">
        <f t="shared" si="2"/>
        <v>0804120J01DB05</v>
      </c>
      <c r="B188" s="55" t="s">
        <v>37</v>
      </c>
      <c r="C188" s="55" t="s">
        <v>160</v>
      </c>
      <c r="D188" s="55" t="s">
        <v>261</v>
      </c>
      <c r="E188" s="55" t="s">
        <v>355</v>
      </c>
      <c r="F188" s="57">
        <v>9</v>
      </c>
      <c r="G188" t="str">
        <f>VLOOKUP(A188,Rådata!$A$4:$A$2444,1,FALSE)</f>
        <v>0804120J01DB05</v>
      </c>
    </row>
    <row r="189" spans="1:7" ht="14.85" customHeight="1" x14ac:dyDescent="0.2">
      <c r="A189" t="str">
        <f t="shared" si="2"/>
        <v>0804120J01EA01</v>
      </c>
      <c r="B189" s="55" t="s">
        <v>37</v>
      </c>
      <c r="C189" s="55" t="s">
        <v>160</v>
      </c>
      <c r="D189" s="55" t="s">
        <v>259</v>
      </c>
      <c r="E189" s="55" t="s">
        <v>356</v>
      </c>
      <c r="F189" s="57">
        <v>24</v>
      </c>
      <c r="G189" t="str">
        <f>VLOOKUP(A189,Rådata!$A$4:$A$2444,1,FALSE)</f>
        <v>0804120J01EA01</v>
      </c>
    </row>
    <row r="190" spans="1:7" ht="14.85" customHeight="1" x14ac:dyDescent="0.2">
      <c r="A190" t="str">
        <f t="shared" si="2"/>
        <v>0804120J01EE01</v>
      </c>
      <c r="B190" s="55" t="s">
        <v>37</v>
      </c>
      <c r="C190" s="55" t="s">
        <v>160</v>
      </c>
      <c r="D190" s="55" t="s">
        <v>258</v>
      </c>
      <c r="E190" s="55" t="s">
        <v>364</v>
      </c>
      <c r="F190" s="57">
        <v>6</v>
      </c>
      <c r="G190" t="str">
        <f>VLOOKUP(A190,Rådata!$A$4:$A$2444,1,FALSE)</f>
        <v>0804120J01EE01</v>
      </c>
    </row>
    <row r="191" spans="1:7" ht="14.85" customHeight="1" x14ac:dyDescent="0.2">
      <c r="A191" t="str">
        <f t="shared" si="2"/>
        <v>0804120J01FA01</v>
      </c>
      <c r="B191" s="55" t="s">
        <v>37</v>
      </c>
      <c r="C191" s="55" t="s">
        <v>160</v>
      </c>
      <c r="D191" s="55" t="s">
        <v>250</v>
      </c>
      <c r="E191" s="55" t="s">
        <v>357</v>
      </c>
      <c r="F191" s="57">
        <v>2</v>
      </c>
      <c r="G191" t="str">
        <f>VLOOKUP(A191,Rådata!$A$4:$A$2444,1,FALSE)</f>
        <v>0804120J01FA01</v>
      </c>
    </row>
    <row r="192" spans="1:7" ht="14.85" customHeight="1" x14ac:dyDescent="0.2">
      <c r="A192" t="str">
        <f t="shared" si="2"/>
        <v>0804120J01FA09</v>
      </c>
      <c r="B192" s="55" t="s">
        <v>37</v>
      </c>
      <c r="C192" s="55" t="s">
        <v>160</v>
      </c>
      <c r="D192" s="55" t="s">
        <v>257</v>
      </c>
      <c r="E192" s="55" t="s">
        <v>375</v>
      </c>
      <c r="F192" s="57">
        <v>1</v>
      </c>
      <c r="G192" t="e">
        <f>VLOOKUP(A192,Rådata!$A$4:$A$2444,1,FALSE)</f>
        <v>#N/A</v>
      </c>
    </row>
    <row r="193" spans="1:7" ht="14.85" customHeight="1" x14ac:dyDescent="0.2">
      <c r="A193" t="str">
        <f t="shared" si="2"/>
        <v>0804120J01FA10</v>
      </c>
      <c r="B193" s="55" t="s">
        <v>37</v>
      </c>
      <c r="C193" s="55" t="s">
        <v>160</v>
      </c>
      <c r="D193" s="55" t="s">
        <v>268</v>
      </c>
      <c r="E193" s="55" t="s">
        <v>368</v>
      </c>
      <c r="F193" s="57">
        <v>1</v>
      </c>
      <c r="G193" t="str">
        <f>VLOOKUP(A193,Rådata!$A$4:$A$2444,1,FALSE)</f>
        <v>0804120J01FA10</v>
      </c>
    </row>
    <row r="194" spans="1:7" ht="14.85" customHeight="1" x14ac:dyDescent="0.2">
      <c r="A194" t="str">
        <f t="shared" si="2"/>
        <v>0804120J01FF01</v>
      </c>
      <c r="B194" s="55" t="s">
        <v>37</v>
      </c>
      <c r="C194" s="55" t="s">
        <v>160</v>
      </c>
      <c r="D194" s="55" t="s">
        <v>248</v>
      </c>
      <c r="E194" s="55" t="s">
        <v>358</v>
      </c>
      <c r="F194" s="57">
        <v>15</v>
      </c>
      <c r="G194" t="str">
        <f>VLOOKUP(A194,Rådata!$A$4:$A$2444,1,FALSE)</f>
        <v>0804120J01FF01</v>
      </c>
    </row>
    <row r="195" spans="1:7" ht="14.85" customHeight="1" x14ac:dyDescent="0.2">
      <c r="A195" t="str">
        <f t="shared" ref="A195:A258" si="3">B195&amp;D195</f>
        <v>0804120J01MA02</v>
      </c>
      <c r="B195" s="55" t="s">
        <v>37</v>
      </c>
      <c r="C195" s="55" t="s">
        <v>160</v>
      </c>
      <c r="D195" s="55" t="s">
        <v>252</v>
      </c>
      <c r="E195" s="55" t="s">
        <v>359</v>
      </c>
      <c r="F195" s="57">
        <v>25</v>
      </c>
      <c r="G195" t="str">
        <f>VLOOKUP(A195,Rådata!$A$4:$A$2444,1,FALSE)</f>
        <v>0804120J01MA02</v>
      </c>
    </row>
    <row r="196" spans="1:7" ht="14.85" customHeight="1" x14ac:dyDescent="0.2">
      <c r="A196" t="str">
        <f t="shared" si="3"/>
        <v>0804120J01MA14</v>
      </c>
      <c r="B196" s="55" t="s">
        <v>37</v>
      </c>
      <c r="C196" s="55" t="s">
        <v>160</v>
      </c>
      <c r="D196" s="55" t="s">
        <v>272</v>
      </c>
      <c r="E196" s="55" t="s">
        <v>386</v>
      </c>
      <c r="F196" s="57">
        <v>1</v>
      </c>
      <c r="G196" t="str">
        <f>VLOOKUP(A196,Rådata!$A$4:$A$2444,1,FALSE)</f>
        <v>0804120J01MA14</v>
      </c>
    </row>
    <row r="197" spans="1:7" ht="14.85" customHeight="1" x14ac:dyDescent="0.2">
      <c r="A197" t="str">
        <f t="shared" si="3"/>
        <v>0804120J01XE01</v>
      </c>
      <c r="B197" s="55" t="s">
        <v>37</v>
      </c>
      <c r="C197" s="55" t="s">
        <v>160</v>
      </c>
      <c r="D197" s="55" t="s">
        <v>255</v>
      </c>
      <c r="E197" s="55" t="s">
        <v>361</v>
      </c>
      <c r="F197" s="57">
        <v>95</v>
      </c>
      <c r="G197" t="str">
        <f>VLOOKUP(A197,Rådata!$A$4:$A$2444,1,FALSE)</f>
        <v>0804120J01XE01</v>
      </c>
    </row>
    <row r="198" spans="1:7" ht="14.85" customHeight="1" x14ac:dyDescent="0.2">
      <c r="A198" t="str">
        <f t="shared" si="3"/>
        <v>0804130J01AA02</v>
      </c>
      <c r="B198" s="55" t="s">
        <v>38</v>
      </c>
      <c r="C198" s="55" t="s">
        <v>161</v>
      </c>
      <c r="D198" s="55" t="s">
        <v>249</v>
      </c>
      <c r="E198" s="55" t="s">
        <v>348</v>
      </c>
      <c r="F198" s="57">
        <v>62</v>
      </c>
      <c r="G198" t="str">
        <f>VLOOKUP(A198,Rådata!$A$4:$A$2444,1,FALSE)</f>
        <v>0804130J01AA02</v>
      </c>
    </row>
    <row r="199" spans="1:7" ht="14.85" customHeight="1" x14ac:dyDescent="0.2">
      <c r="A199" t="str">
        <f t="shared" si="3"/>
        <v>0804130J01AA04</v>
      </c>
      <c r="B199" s="55" t="s">
        <v>38</v>
      </c>
      <c r="C199" s="55" t="s">
        <v>161</v>
      </c>
      <c r="D199" s="55" t="s">
        <v>264</v>
      </c>
      <c r="E199" s="55" t="s">
        <v>349</v>
      </c>
      <c r="F199" s="57">
        <v>34</v>
      </c>
      <c r="G199" t="str">
        <f>VLOOKUP(A199,Rådata!$A$4:$A$2444,1,FALSE)</f>
        <v>0804130J01AA04</v>
      </c>
    </row>
    <row r="200" spans="1:7" ht="14.85" customHeight="1" x14ac:dyDescent="0.2">
      <c r="A200" t="str">
        <f t="shared" si="3"/>
        <v>0804130J01CA04</v>
      </c>
      <c r="B200" s="55" t="s">
        <v>38</v>
      </c>
      <c r="C200" s="55" t="s">
        <v>161</v>
      </c>
      <c r="D200" s="55" t="s">
        <v>247</v>
      </c>
      <c r="E200" s="55" t="s">
        <v>350</v>
      </c>
      <c r="F200" s="57">
        <v>12</v>
      </c>
      <c r="G200" t="str">
        <f>VLOOKUP(A200,Rådata!$A$4:$A$2444,1,FALSE)</f>
        <v>0804130J01CA04</v>
      </c>
    </row>
    <row r="201" spans="1:7" ht="14.85" customHeight="1" x14ac:dyDescent="0.2">
      <c r="A201" t="str">
        <f t="shared" si="3"/>
        <v>0804130J01CA08</v>
      </c>
      <c r="B201" s="55" t="s">
        <v>38</v>
      </c>
      <c r="C201" s="55" t="s">
        <v>161</v>
      </c>
      <c r="D201" s="55" t="s">
        <v>262</v>
      </c>
      <c r="E201" s="55" t="s">
        <v>351</v>
      </c>
      <c r="F201" s="57">
        <v>189</v>
      </c>
      <c r="G201" t="str">
        <f>VLOOKUP(A201,Rådata!$A$4:$A$2444,1,FALSE)</f>
        <v>0804130J01CA08</v>
      </c>
    </row>
    <row r="202" spans="1:7" ht="14.85" customHeight="1" x14ac:dyDescent="0.2">
      <c r="A202" t="str">
        <f t="shared" si="3"/>
        <v>0804130J01CE02</v>
      </c>
      <c r="B202" s="55" t="s">
        <v>38</v>
      </c>
      <c r="C202" s="55" t="s">
        <v>161</v>
      </c>
      <c r="D202" s="55" t="s">
        <v>246</v>
      </c>
      <c r="E202" s="55" t="s">
        <v>352</v>
      </c>
      <c r="F202" s="57">
        <v>273</v>
      </c>
      <c r="G202" t="str">
        <f>VLOOKUP(A202,Rådata!$A$4:$A$2444,1,FALSE)</f>
        <v>0804130J01CE02</v>
      </c>
    </row>
    <row r="203" spans="1:7" ht="14.85" customHeight="1" x14ac:dyDescent="0.2">
      <c r="A203" t="str">
        <f t="shared" si="3"/>
        <v>0804130J01CF05</v>
      </c>
      <c r="B203" s="55" t="s">
        <v>38</v>
      </c>
      <c r="C203" s="55" t="s">
        <v>161</v>
      </c>
      <c r="D203" s="55" t="s">
        <v>251</v>
      </c>
      <c r="E203" s="55" t="s">
        <v>353</v>
      </c>
      <c r="F203" s="57">
        <v>67</v>
      </c>
      <c r="G203" t="str">
        <f>VLOOKUP(A203,Rådata!$A$4:$A$2444,1,FALSE)</f>
        <v>0804130J01CF05</v>
      </c>
    </row>
    <row r="204" spans="1:7" ht="14.85" customHeight="1" x14ac:dyDescent="0.2">
      <c r="A204" t="str">
        <f t="shared" si="3"/>
        <v>0804130J01CR02</v>
      </c>
      <c r="B204" s="55" t="s">
        <v>38</v>
      </c>
      <c r="C204" s="55" t="s">
        <v>161</v>
      </c>
      <c r="D204" s="55" t="s">
        <v>253</v>
      </c>
      <c r="E204" s="55" t="s">
        <v>640</v>
      </c>
      <c r="F204" s="57">
        <v>5</v>
      </c>
      <c r="G204" t="str">
        <f>VLOOKUP(A204,Rådata!$A$4:$A$2444,1,FALSE)</f>
        <v>0804130J01CR02</v>
      </c>
    </row>
    <row r="205" spans="1:7" ht="14.85" customHeight="1" x14ac:dyDescent="0.2">
      <c r="A205" t="str">
        <f t="shared" si="3"/>
        <v>0804130J01DB05</v>
      </c>
      <c r="B205" s="55" t="s">
        <v>38</v>
      </c>
      <c r="C205" s="55" t="s">
        <v>161</v>
      </c>
      <c r="D205" s="55" t="s">
        <v>261</v>
      </c>
      <c r="E205" s="55" t="s">
        <v>355</v>
      </c>
      <c r="F205" s="57">
        <v>6</v>
      </c>
      <c r="G205" t="str">
        <f>VLOOKUP(A205,Rådata!$A$4:$A$2444,1,FALSE)</f>
        <v>0804130J01DB05</v>
      </c>
    </row>
    <row r="206" spans="1:7" ht="14.85" customHeight="1" x14ac:dyDescent="0.2">
      <c r="A206" t="str">
        <f t="shared" si="3"/>
        <v>0804130J01EA01</v>
      </c>
      <c r="B206" s="55" t="s">
        <v>38</v>
      </c>
      <c r="C206" s="55" t="s">
        <v>161</v>
      </c>
      <c r="D206" s="55" t="s">
        <v>259</v>
      </c>
      <c r="E206" s="55" t="s">
        <v>356</v>
      </c>
      <c r="F206" s="57">
        <v>8</v>
      </c>
      <c r="G206" t="str">
        <f>VLOOKUP(A206,Rådata!$A$4:$A$2444,1,FALSE)</f>
        <v>0804130J01EA01</v>
      </c>
    </row>
    <row r="207" spans="1:7" ht="14.85" customHeight="1" x14ac:dyDescent="0.2">
      <c r="A207" t="str">
        <f t="shared" si="3"/>
        <v>0804130J01EE01</v>
      </c>
      <c r="B207" s="55" t="s">
        <v>38</v>
      </c>
      <c r="C207" s="55" t="s">
        <v>161</v>
      </c>
      <c r="D207" s="55" t="s">
        <v>258</v>
      </c>
      <c r="E207" s="55" t="s">
        <v>364</v>
      </c>
      <c r="F207" s="57">
        <v>15</v>
      </c>
      <c r="G207" t="str">
        <f>VLOOKUP(A207,Rådata!$A$4:$A$2444,1,FALSE)</f>
        <v>0804130J01EE01</v>
      </c>
    </row>
    <row r="208" spans="1:7" ht="14.85" customHeight="1" x14ac:dyDescent="0.2">
      <c r="A208" t="str">
        <f t="shared" si="3"/>
        <v>0804130J01FA01</v>
      </c>
      <c r="B208" s="55" t="s">
        <v>38</v>
      </c>
      <c r="C208" s="55" t="s">
        <v>161</v>
      </c>
      <c r="D208" s="55" t="s">
        <v>250</v>
      </c>
      <c r="E208" s="55" t="s">
        <v>357</v>
      </c>
      <c r="F208" s="57">
        <v>4</v>
      </c>
      <c r="G208" t="str">
        <f>VLOOKUP(A208,Rådata!$A$4:$A$2444,1,FALSE)</f>
        <v>0804130J01FA01</v>
      </c>
    </row>
    <row r="209" spans="1:7" ht="14.85" customHeight="1" x14ac:dyDescent="0.2">
      <c r="A209" t="str">
        <f t="shared" si="3"/>
        <v>0804130J01FA09</v>
      </c>
      <c r="B209" s="55" t="s">
        <v>38</v>
      </c>
      <c r="C209" s="55" t="s">
        <v>161</v>
      </c>
      <c r="D209" s="55" t="s">
        <v>257</v>
      </c>
      <c r="E209" s="55" t="s">
        <v>375</v>
      </c>
      <c r="F209" s="57">
        <v>1</v>
      </c>
      <c r="G209" t="e">
        <f>VLOOKUP(A209,Rådata!$A$4:$A$2444,1,FALSE)</f>
        <v>#N/A</v>
      </c>
    </row>
    <row r="210" spans="1:7" ht="14.85" customHeight="1" x14ac:dyDescent="0.2">
      <c r="A210" t="str">
        <f t="shared" si="3"/>
        <v>0804130J01FA10</v>
      </c>
      <c r="B210" s="55" t="s">
        <v>38</v>
      </c>
      <c r="C210" s="55" t="s">
        <v>161</v>
      </c>
      <c r="D210" s="55" t="s">
        <v>268</v>
      </c>
      <c r="E210" s="55" t="s">
        <v>368</v>
      </c>
      <c r="F210" s="57">
        <v>2</v>
      </c>
      <c r="G210" t="str">
        <f>VLOOKUP(A210,Rådata!$A$4:$A$2444,1,FALSE)</f>
        <v>0804130J01FA10</v>
      </c>
    </row>
    <row r="211" spans="1:7" ht="14.85" customHeight="1" x14ac:dyDescent="0.2">
      <c r="A211" t="str">
        <f t="shared" si="3"/>
        <v>0804130J01FF01</v>
      </c>
      <c r="B211" s="55" t="s">
        <v>38</v>
      </c>
      <c r="C211" s="55" t="s">
        <v>161</v>
      </c>
      <c r="D211" s="55" t="s">
        <v>248</v>
      </c>
      <c r="E211" s="55" t="s">
        <v>358</v>
      </c>
      <c r="F211" s="57">
        <v>19</v>
      </c>
      <c r="G211" t="str">
        <f>VLOOKUP(A211,Rådata!$A$4:$A$2444,1,FALSE)</f>
        <v>0804130J01FF01</v>
      </c>
    </row>
    <row r="212" spans="1:7" ht="14.85" customHeight="1" x14ac:dyDescent="0.2">
      <c r="A212" t="str">
        <f t="shared" si="3"/>
        <v>0804130J01MA02</v>
      </c>
      <c r="B212" s="55" t="s">
        <v>38</v>
      </c>
      <c r="C212" s="55" t="s">
        <v>161</v>
      </c>
      <c r="D212" s="55" t="s">
        <v>252</v>
      </c>
      <c r="E212" s="55" t="s">
        <v>359</v>
      </c>
      <c r="F212" s="57">
        <v>37</v>
      </c>
      <c r="G212" t="str">
        <f>VLOOKUP(A212,Rådata!$A$4:$A$2444,1,FALSE)</f>
        <v>0804130J01MA02</v>
      </c>
    </row>
    <row r="213" spans="1:7" ht="14.85" customHeight="1" x14ac:dyDescent="0.2">
      <c r="A213" t="str">
        <f t="shared" si="3"/>
        <v>0804130J01XE01</v>
      </c>
      <c r="B213" s="55" t="s">
        <v>38</v>
      </c>
      <c r="C213" s="55" t="s">
        <v>161</v>
      </c>
      <c r="D213" s="55" t="s">
        <v>255</v>
      </c>
      <c r="E213" s="55" t="s">
        <v>361</v>
      </c>
      <c r="F213" s="57">
        <v>166</v>
      </c>
      <c r="G213" t="str">
        <f>VLOOKUP(A213,Rådata!$A$4:$A$2444,1,FALSE)</f>
        <v>0804130J01XE01</v>
      </c>
    </row>
    <row r="214" spans="1:7" ht="14.85" customHeight="1" x14ac:dyDescent="0.2">
      <c r="A214" t="str">
        <f t="shared" si="3"/>
        <v>0805102J01CA04</v>
      </c>
      <c r="B214" s="55" t="s">
        <v>488</v>
      </c>
      <c r="C214" s="55" t="s">
        <v>430</v>
      </c>
      <c r="D214" s="55" t="s">
        <v>247</v>
      </c>
      <c r="E214" s="55" t="s">
        <v>350</v>
      </c>
      <c r="F214" s="57">
        <v>1</v>
      </c>
      <c r="G214" t="e">
        <f>VLOOKUP(A214,Rådata!$A$4:$A$2444,1,FALSE)</f>
        <v>#N/A</v>
      </c>
    </row>
    <row r="215" spans="1:7" ht="14.85" customHeight="1" x14ac:dyDescent="0.2">
      <c r="A215" t="str">
        <f t="shared" si="3"/>
        <v>0805102J01CE02</v>
      </c>
      <c r="B215" s="55" t="s">
        <v>488</v>
      </c>
      <c r="C215" s="55" t="s">
        <v>430</v>
      </c>
      <c r="D215" s="55" t="s">
        <v>246</v>
      </c>
      <c r="E215" s="55" t="s">
        <v>352</v>
      </c>
      <c r="F215" s="57">
        <v>72</v>
      </c>
      <c r="G215" t="str">
        <f>VLOOKUP(A215,Rådata!$A$4:$A$2444,1,FALSE)</f>
        <v>0805102J01CE02</v>
      </c>
    </row>
    <row r="216" spans="1:7" ht="14.85" customHeight="1" x14ac:dyDescent="0.2">
      <c r="A216" t="str">
        <f t="shared" si="3"/>
        <v>0805102J01FF01</v>
      </c>
      <c r="B216" s="55" t="s">
        <v>488</v>
      </c>
      <c r="C216" s="55" t="s">
        <v>430</v>
      </c>
      <c r="D216" s="55" t="s">
        <v>248</v>
      </c>
      <c r="E216" s="55" t="s">
        <v>358</v>
      </c>
      <c r="F216" s="57">
        <v>4</v>
      </c>
      <c r="G216" t="str">
        <f>VLOOKUP(A216,Rådata!$A$4:$A$2444,1,FALSE)</f>
        <v>0805102J01FF01</v>
      </c>
    </row>
    <row r="217" spans="1:7" ht="14.85" customHeight="1" x14ac:dyDescent="0.2">
      <c r="A217" t="str">
        <f t="shared" si="3"/>
        <v>0805103J01CA04</v>
      </c>
      <c r="B217" s="55" t="s">
        <v>489</v>
      </c>
      <c r="C217" s="55" t="s">
        <v>431</v>
      </c>
      <c r="D217" s="55" t="s">
        <v>247</v>
      </c>
      <c r="E217" s="55" t="s">
        <v>350</v>
      </c>
      <c r="F217" s="57">
        <v>4</v>
      </c>
      <c r="G217" t="str">
        <f>VLOOKUP(A217,Rådata!$A$4:$A$2444,1,FALSE)</f>
        <v>0805103J01CA04</v>
      </c>
    </row>
    <row r="218" spans="1:7" ht="14.85" customHeight="1" x14ac:dyDescent="0.2">
      <c r="A218" t="str">
        <f t="shared" si="3"/>
        <v>0805103J01CE02</v>
      </c>
      <c r="B218" s="55" t="s">
        <v>489</v>
      </c>
      <c r="C218" s="55" t="s">
        <v>431</v>
      </c>
      <c r="D218" s="55" t="s">
        <v>246</v>
      </c>
      <c r="E218" s="55" t="s">
        <v>352</v>
      </c>
      <c r="F218" s="57">
        <v>64</v>
      </c>
      <c r="G218" t="str">
        <f>VLOOKUP(A218,Rådata!$A$4:$A$2444,1,FALSE)</f>
        <v>0805103J01CE02</v>
      </c>
    </row>
    <row r="219" spans="1:7" ht="14.85" customHeight="1" x14ac:dyDescent="0.2">
      <c r="A219" t="str">
        <f t="shared" si="3"/>
        <v>0805103J01FF01</v>
      </c>
      <c r="B219" s="55" t="s">
        <v>489</v>
      </c>
      <c r="C219" s="55" t="s">
        <v>431</v>
      </c>
      <c r="D219" s="55" t="s">
        <v>248</v>
      </c>
      <c r="E219" s="55" t="s">
        <v>358</v>
      </c>
      <c r="F219" s="57">
        <v>7</v>
      </c>
      <c r="G219" t="str">
        <f>VLOOKUP(A219,Rådata!$A$4:$A$2444,1,FALSE)</f>
        <v>0805103J01FF01</v>
      </c>
    </row>
    <row r="220" spans="1:7" ht="14.85" customHeight="1" x14ac:dyDescent="0.2">
      <c r="A220" t="str">
        <f t="shared" si="3"/>
        <v>0805104J01AA02</v>
      </c>
      <c r="B220" s="55" t="s">
        <v>490</v>
      </c>
      <c r="C220" s="55" t="s">
        <v>432</v>
      </c>
      <c r="D220" s="55" t="s">
        <v>249</v>
      </c>
      <c r="E220" s="55" t="s">
        <v>348</v>
      </c>
      <c r="F220" s="57">
        <v>1</v>
      </c>
      <c r="G220" t="e">
        <f>VLOOKUP(A220,Rådata!$A$4:$A$2444,1,FALSE)</f>
        <v>#N/A</v>
      </c>
    </row>
    <row r="221" spans="1:7" ht="14.85" customHeight="1" x14ac:dyDescent="0.2">
      <c r="A221" t="str">
        <f t="shared" si="3"/>
        <v>0805104J01CE02</v>
      </c>
      <c r="B221" s="55" t="s">
        <v>490</v>
      </c>
      <c r="C221" s="55" t="s">
        <v>432</v>
      </c>
      <c r="D221" s="55" t="s">
        <v>246</v>
      </c>
      <c r="E221" s="55" t="s">
        <v>352</v>
      </c>
      <c r="F221" s="57">
        <v>89</v>
      </c>
      <c r="G221" t="str">
        <f>VLOOKUP(A221,Rådata!$A$4:$A$2444,1,FALSE)</f>
        <v>0805104J01CE02</v>
      </c>
    </row>
    <row r="222" spans="1:7" ht="14.85" customHeight="1" x14ac:dyDescent="0.2">
      <c r="A222" t="str">
        <f t="shared" si="3"/>
        <v>0805104J01CR02</v>
      </c>
      <c r="B222" s="55" t="s">
        <v>490</v>
      </c>
      <c r="C222" s="55" t="s">
        <v>432</v>
      </c>
      <c r="D222" s="55" t="s">
        <v>253</v>
      </c>
      <c r="E222" s="55" t="s">
        <v>640</v>
      </c>
      <c r="F222" s="57">
        <v>1</v>
      </c>
      <c r="G222" t="e">
        <f>VLOOKUP(A222,Rådata!$A$4:$A$2444,1,FALSE)</f>
        <v>#N/A</v>
      </c>
    </row>
    <row r="223" spans="1:7" ht="14.85" customHeight="1" x14ac:dyDescent="0.2">
      <c r="A223" t="str">
        <f t="shared" si="3"/>
        <v>0805104J01FF01</v>
      </c>
      <c r="B223" s="55" t="s">
        <v>490</v>
      </c>
      <c r="C223" s="55" t="s">
        <v>432</v>
      </c>
      <c r="D223" s="55" t="s">
        <v>248</v>
      </c>
      <c r="E223" s="55" t="s">
        <v>358</v>
      </c>
      <c r="F223" s="57">
        <v>12</v>
      </c>
      <c r="G223" t="str">
        <f>VLOOKUP(A223,Rådata!$A$4:$A$2444,1,FALSE)</f>
        <v>0805104J01FF01</v>
      </c>
    </row>
    <row r="224" spans="1:7" ht="14.85" customHeight="1" x14ac:dyDescent="0.2">
      <c r="A224" t="str">
        <f t="shared" si="3"/>
        <v>0805105J01CE02</v>
      </c>
      <c r="B224" s="55" t="s">
        <v>491</v>
      </c>
      <c r="C224" s="55" t="s">
        <v>433</v>
      </c>
      <c r="D224" s="55" t="s">
        <v>246</v>
      </c>
      <c r="E224" s="55" t="s">
        <v>352</v>
      </c>
      <c r="F224" s="57">
        <v>39</v>
      </c>
      <c r="G224" t="str">
        <f>VLOOKUP(A224,Rådata!$A$4:$A$2444,1,FALSE)</f>
        <v>0805105J01CE02</v>
      </c>
    </row>
    <row r="225" spans="1:7" ht="14.85" customHeight="1" x14ac:dyDescent="0.2">
      <c r="A225" t="str">
        <f t="shared" si="3"/>
        <v>0805105J01FF01</v>
      </c>
      <c r="B225" s="55" t="s">
        <v>491</v>
      </c>
      <c r="C225" s="55" t="s">
        <v>433</v>
      </c>
      <c r="D225" s="55" t="s">
        <v>248</v>
      </c>
      <c r="E225" s="55" t="s">
        <v>358</v>
      </c>
      <c r="F225" s="57">
        <v>1</v>
      </c>
      <c r="G225" t="e">
        <f>VLOOKUP(A225,Rådata!$A$4:$A$2444,1,FALSE)</f>
        <v>#N/A</v>
      </c>
    </row>
    <row r="226" spans="1:7" ht="14.85" customHeight="1" x14ac:dyDescent="0.2">
      <c r="A226" t="str">
        <f t="shared" si="3"/>
        <v>0805106J01CA04</v>
      </c>
      <c r="B226" s="55" t="s">
        <v>492</v>
      </c>
      <c r="C226" s="55" t="s">
        <v>434</v>
      </c>
      <c r="D226" s="55" t="s">
        <v>247</v>
      </c>
      <c r="E226" s="55" t="s">
        <v>350</v>
      </c>
      <c r="F226" s="57">
        <v>3</v>
      </c>
      <c r="G226" t="e">
        <f>VLOOKUP(A226,Rådata!$A$4:$A$2444,1,FALSE)</f>
        <v>#N/A</v>
      </c>
    </row>
    <row r="227" spans="1:7" ht="14.85" customHeight="1" x14ac:dyDescent="0.2">
      <c r="A227" t="str">
        <f t="shared" si="3"/>
        <v>0805106J01CE02</v>
      </c>
      <c r="B227" s="55" t="s">
        <v>492</v>
      </c>
      <c r="C227" s="55" t="s">
        <v>434</v>
      </c>
      <c r="D227" s="55" t="s">
        <v>246</v>
      </c>
      <c r="E227" s="55" t="s">
        <v>352</v>
      </c>
      <c r="F227" s="57">
        <v>16</v>
      </c>
      <c r="G227" t="str">
        <f>VLOOKUP(A227,Rådata!$A$4:$A$2444,1,FALSE)</f>
        <v>0805106J01CE02</v>
      </c>
    </row>
    <row r="228" spans="1:7" ht="14.85" customHeight="1" x14ac:dyDescent="0.2">
      <c r="A228" t="str">
        <f t="shared" si="3"/>
        <v>0805107J01CA04</v>
      </c>
      <c r="B228" s="55" t="s">
        <v>493</v>
      </c>
      <c r="C228" s="55" t="s">
        <v>435</v>
      </c>
      <c r="D228" s="55" t="s">
        <v>247</v>
      </c>
      <c r="E228" s="55" t="s">
        <v>350</v>
      </c>
      <c r="F228" s="57">
        <v>5</v>
      </c>
      <c r="G228" t="e">
        <f>VLOOKUP(A228,Rådata!$A$4:$A$2444,1,FALSE)</f>
        <v>#N/A</v>
      </c>
    </row>
    <row r="229" spans="1:7" ht="14.85" customHeight="1" x14ac:dyDescent="0.2">
      <c r="A229" t="str">
        <f t="shared" si="3"/>
        <v>0805107J01CE02</v>
      </c>
      <c r="B229" s="55" t="s">
        <v>493</v>
      </c>
      <c r="C229" s="55" t="s">
        <v>435</v>
      </c>
      <c r="D229" s="55" t="s">
        <v>246</v>
      </c>
      <c r="E229" s="55" t="s">
        <v>352</v>
      </c>
      <c r="F229" s="57">
        <v>9</v>
      </c>
      <c r="G229" t="str">
        <f>VLOOKUP(A229,Rådata!$A$4:$A$2444,1,FALSE)</f>
        <v>0805107J01CE02</v>
      </c>
    </row>
    <row r="230" spans="1:7" ht="14.85" customHeight="1" x14ac:dyDescent="0.2">
      <c r="A230" t="str">
        <f t="shared" si="3"/>
        <v>0805107J01FF01</v>
      </c>
      <c r="B230" s="55" t="s">
        <v>493</v>
      </c>
      <c r="C230" s="55" t="s">
        <v>435</v>
      </c>
      <c r="D230" s="55" t="s">
        <v>248</v>
      </c>
      <c r="E230" s="55" t="s">
        <v>358</v>
      </c>
      <c r="F230" s="57">
        <v>4</v>
      </c>
      <c r="G230" t="str">
        <f>VLOOKUP(A230,Rådata!$A$4:$A$2444,1,FALSE)</f>
        <v>0805107J01FF01</v>
      </c>
    </row>
    <row r="231" spans="1:7" ht="14.85" customHeight="1" x14ac:dyDescent="0.2">
      <c r="A231" t="str">
        <f t="shared" si="3"/>
        <v>0805109J01CE02</v>
      </c>
      <c r="B231" s="55" t="s">
        <v>495</v>
      </c>
      <c r="C231" s="55" t="s">
        <v>437</v>
      </c>
      <c r="D231" s="55" t="s">
        <v>246</v>
      </c>
      <c r="E231" s="55" t="s">
        <v>352</v>
      </c>
      <c r="F231" s="57">
        <v>62</v>
      </c>
      <c r="G231" t="str">
        <f>VLOOKUP(A231,Rådata!$A$4:$A$2444,1,FALSE)</f>
        <v>0805109J01CE02</v>
      </c>
    </row>
    <row r="232" spans="1:7" ht="14.85" customHeight="1" x14ac:dyDescent="0.2">
      <c r="A232" t="str">
        <f t="shared" si="3"/>
        <v>0805109J01FF01</v>
      </c>
      <c r="B232" s="55" t="s">
        <v>495</v>
      </c>
      <c r="C232" s="55" t="s">
        <v>437</v>
      </c>
      <c r="D232" s="55" t="s">
        <v>248</v>
      </c>
      <c r="E232" s="55" t="s">
        <v>358</v>
      </c>
      <c r="F232" s="57">
        <v>4</v>
      </c>
      <c r="G232" t="str">
        <f>VLOOKUP(A232,Rådata!$A$4:$A$2444,1,FALSE)</f>
        <v>0805109J01FF01</v>
      </c>
    </row>
    <row r="233" spans="1:7" ht="14.85" customHeight="1" x14ac:dyDescent="0.2">
      <c r="A233" t="str">
        <f t="shared" si="3"/>
        <v>0805110J01CA04</v>
      </c>
      <c r="B233" s="55" t="s">
        <v>496</v>
      </c>
      <c r="C233" s="55" t="s">
        <v>438</v>
      </c>
      <c r="D233" s="55" t="s">
        <v>247</v>
      </c>
      <c r="E233" s="55" t="s">
        <v>350</v>
      </c>
      <c r="F233" s="57">
        <v>1</v>
      </c>
      <c r="G233" t="str">
        <f>VLOOKUP(A233,Rådata!$A$4:$A$2444,1,FALSE)</f>
        <v>0805110J01CA04</v>
      </c>
    </row>
    <row r="234" spans="1:7" ht="14.85" customHeight="1" x14ac:dyDescent="0.2">
      <c r="A234" t="str">
        <f t="shared" si="3"/>
        <v>0805110J01CE02</v>
      </c>
      <c r="B234" s="55" t="s">
        <v>496</v>
      </c>
      <c r="C234" s="55" t="s">
        <v>438</v>
      </c>
      <c r="D234" s="55" t="s">
        <v>246</v>
      </c>
      <c r="E234" s="55" t="s">
        <v>352</v>
      </c>
      <c r="F234" s="57">
        <v>36</v>
      </c>
      <c r="G234" t="str">
        <f>VLOOKUP(A234,Rådata!$A$4:$A$2444,1,FALSE)</f>
        <v>0805110J01CE02</v>
      </c>
    </row>
    <row r="235" spans="1:7" ht="14.85" customHeight="1" x14ac:dyDescent="0.2">
      <c r="A235" t="str">
        <f t="shared" si="3"/>
        <v>0805110J01FA10</v>
      </c>
      <c r="B235" s="55" t="s">
        <v>496</v>
      </c>
      <c r="C235" s="55" t="s">
        <v>438</v>
      </c>
      <c r="D235" s="55" t="s">
        <v>268</v>
      </c>
      <c r="E235" s="55" t="s">
        <v>368</v>
      </c>
      <c r="F235" s="57">
        <v>2</v>
      </c>
      <c r="G235" t="e">
        <f>VLOOKUP(A235,Rådata!$A$4:$A$2444,1,FALSE)</f>
        <v>#N/A</v>
      </c>
    </row>
    <row r="236" spans="1:7" ht="14.85" customHeight="1" x14ac:dyDescent="0.2">
      <c r="A236" t="str">
        <f t="shared" si="3"/>
        <v>0805112J01CA04</v>
      </c>
      <c r="B236" s="55" t="s">
        <v>497</v>
      </c>
      <c r="C236" s="55" t="s">
        <v>439</v>
      </c>
      <c r="D236" s="55" t="s">
        <v>247</v>
      </c>
      <c r="E236" s="55" t="s">
        <v>350</v>
      </c>
      <c r="F236" s="57">
        <v>2</v>
      </c>
      <c r="G236" t="str">
        <f>VLOOKUP(A236,Rådata!$A$4:$A$2444,1,FALSE)</f>
        <v>0805112J01CA04</v>
      </c>
    </row>
    <row r="237" spans="1:7" ht="14.85" customHeight="1" x14ac:dyDescent="0.2">
      <c r="A237" t="str">
        <f t="shared" si="3"/>
        <v>0805112J01CE02</v>
      </c>
      <c r="B237" s="55" t="s">
        <v>497</v>
      </c>
      <c r="C237" s="55" t="s">
        <v>439</v>
      </c>
      <c r="D237" s="55" t="s">
        <v>246</v>
      </c>
      <c r="E237" s="55" t="s">
        <v>352</v>
      </c>
      <c r="F237" s="57">
        <v>17</v>
      </c>
      <c r="G237" t="str">
        <f>VLOOKUP(A237,Rådata!$A$4:$A$2444,1,FALSE)</f>
        <v>0805112J01CE02</v>
      </c>
    </row>
    <row r="238" spans="1:7" ht="14.85" customHeight="1" x14ac:dyDescent="0.2">
      <c r="A238" t="str">
        <f t="shared" si="3"/>
        <v>0805112J01FF01</v>
      </c>
      <c r="B238" s="55" t="s">
        <v>497</v>
      </c>
      <c r="C238" s="55" t="s">
        <v>439</v>
      </c>
      <c r="D238" s="55" t="s">
        <v>248</v>
      </c>
      <c r="E238" s="55" t="s">
        <v>358</v>
      </c>
      <c r="F238" s="57">
        <v>3</v>
      </c>
      <c r="G238" t="e">
        <f>VLOOKUP(A238,Rådata!$A$4:$A$2444,1,FALSE)</f>
        <v>#N/A</v>
      </c>
    </row>
    <row r="239" spans="1:7" ht="14.85" customHeight="1" x14ac:dyDescent="0.2">
      <c r="A239" t="str">
        <f t="shared" si="3"/>
        <v>0806010J01MA02</v>
      </c>
      <c r="B239" s="55" t="s">
        <v>325</v>
      </c>
      <c r="C239" s="55" t="s">
        <v>406</v>
      </c>
      <c r="D239" s="55" t="s">
        <v>252</v>
      </c>
      <c r="E239" s="55" t="s">
        <v>359</v>
      </c>
      <c r="F239" s="57">
        <v>2</v>
      </c>
      <c r="G239" t="str">
        <f>VLOOKUP(A239,Rådata!$A$4:$A$2444,1,FALSE)</f>
        <v>0806010J01MA02</v>
      </c>
    </row>
    <row r="240" spans="1:7" ht="14.85" customHeight="1" x14ac:dyDescent="0.2">
      <c r="A240" t="str">
        <f t="shared" si="3"/>
        <v>0806016J01AA02</v>
      </c>
      <c r="B240" s="55" t="s">
        <v>568</v>
      </c>
      <c r="C240" s="55" t="s">
        <v>567</v>
      </c>
      <c r="D240" s="55" t="s">
        <v>249</v>
      </c>
      <c r="E240" s="55" t="s">
        <v>348</v>
      </c>
      <c r="F240" s="57">
        <v>2</v>
      </c>
      <c r="G240" t="e">
        <f>VLOOKUP(A240,Rådata!$A$4:$A$2444,1,FALSE)</f>
        <v>#N/A</v>
      </c>
    </row>
    <row r="241" spans="1:7" ht="14.85" customHeight="1" x14ac:dyDescent="0.2">
      <c r="A241" t="str">
        <f t="shared" si="3"/>
        <v>0806016J01CA04</v>
      </c>
      <c r="B241" s="55" t="s">
        <v>568</v>
      </c>
      <c r="C241" s="55" t="s">
        <v>567</v>
      </c>
      <c r="D241" s="55" t="s">
        <v>247</v>
      </c>
      <c r="E241" s="55" t="s">
        <v>350</v>
      </c>
      <c r="F241" s="57">
        <v>1</v>
      </c>
      <c r="G241" t="e">
        <f>VLOOKUP(A241,Rådata!$A$4:$A$2444,1,FALSE)</f>
        <v>#N/A</v>
      </c>
    </row>
    <row r="242" spans="1:7" ht="14.85" customHeight="1" x14ac:dyDescent="0.2">
      <c r="A242" t="str">
        <f t="shared" si="3"/>
        <v>0806016J01FF01</v>
      </c>
      <c r="B242" s="55" t="s">
        <v>568</v>
      </c>
      <c r="C242" s="55" t="s">
        <v>567</v>
      </c>
      <c r="D242" s="55" t="s">
        <v>248</v>
      </c>
      <c r="E242" s="55" t="s">
        <v>358</v>
      </c>
      <c r="F242" s="57">
        <v>1</v>
      </c>
      <c r="G242" t="e">
        <f>VLOOKUP(A242,Rådata!$A$4:$A$2444,1,FALSE)</f>
        <v>#N/A</v>
      </c>
    </row>
    <row r="243" spans="1:7" ht="14.85" customHeight="1" x14ac:dyDescent="0.2">
      <c r="A243" t="str">
        <f t="shared" si="3"/>
        <v>0806022J01AA02</v>
      </c>
      <c r="B243" s="55" t="s">
        <v>565</v>
      </c>
      <c r="C243" s="55" t="s">
        <v>564</v>
      </c>
      <c r="D243" s="55" t="s">
        <v>249</v>
      </c>
      <c r="E243" s="55" t="s">
        <v>348</v>
      </c>
      <c r="F243" s="57">
        <v>7</v>
      </c>
      <c r="G243" t="e">
        <f>VLOOKUP(A243,Rådata!$A$4:$A$2444,1,FALSE)</f>
        <v>#N/A</v>
      </c>
    </row>
    <row r="244" spans="1:7" ht="14.85" customHeight="1" x14ac:dyDescent="0.2">
      <c r="A244" t="str">
        <f t="shared" si="3"/>
        <v>0806022J01CA04</v>
      </c>
      <c r="B244" s="55" t="s">
        <v>565</v>
      </c>
      <c r="C244" s="55" t="s">
        <v>564</v>
      </c>
      <c r="D244" s="55" t="s">
        <v>247</v>
      </c>
      <c r="E244" s="55" t="s">
        <v>350</v>
      </c>
      <c r="F244" s="57">
        <v>4</v>
      </c>
      <c r="G244" t="e">
        <f>VLOOKUP(A244,Rådata!$A$4:$A$2444,1,FALSE)</f>
        <v>#N/A</v>
      </c>
    </row>
    <row r="245" spans="1:7" ht="14.85" customHeight="1" x14ac:dyDescent="0.2">
      <c r="A245" t="str">
        <f t="shared" si="3"/>
        <v>0806022J01CE02</v>
      </c>
      <c r="B245" s="55" t="s">
        <v>565</v>
      </c>
      <c r="C245" s="55" t="s">
        <v>564</v>
      </c>
      <c r="D245" s="55" t="s">
        <v>246</v>
      </c>
      <c r="E245" s="55" t="s">
        <v>352</v>
      </c>
      <c r="F245" s="57">
        <v>1</v>
      </c>
      <c r="G245" t="e">
        <f>VLOOKUP(A245,Rådata!$A$4:$A$2444,1,FALSE)</f>
        <v>#N/A</v>
      </c>
    </row>
    <row r="246" spans="1:7" ht="14.85" customHeight="1" x14ac:dyDescent="0.2">
      <c r="A246" t="str">
        <f t="shared" si="3"/>
        <v>0806027J01CA04</v>
      </c>
      <c r="B246" s="55" t="s">
        <v>666</v>
      </c>
      <c r="C246" s="55" t="s">
        <v>667</v>
      </c>
      <c r="D246" s="55" t="s">
        <v>247</v>
      </c>
      <c r="E246" s="55" t="s">
        <v>350</v>
      </c>
      <c r="F246" s="57">
        <v>2</v>
      </c>
      <c r="G246" t="e">
        <f>VLOOKUP(A246,Rådata!$A$4:$A$2444,1,FALSE)</f>
        <v>#N/A</v>
      </c>
    </row>
    <row r="247" spans="1:7" ht="14.85" customHeight="1" x14ac:dyDescent="0.2">
      <c r="A247" t="str">
        <f t="shared" si="3"/>
        <v>0806027J01CE02</v>
      </c>
      <c r="B247" s="55" t="s">
        <v>666</v>
      </c>
      <c r="C247" s="55" t="s">
        <v>667</v>
      </c>
      <c r="D247" s="55" t="s">
        <v>246</v>
      </c>
      <c r="E247" s="55" t="s">
        <v>352</v>
      </c>
      <c r="F247" s="57">
        <v>55</v>
      </c>
      <c r="G247" t="e">
        <f>VLOOKUP(A247,Rådata!$A$4:$A$2444,1,FALSE)</f>
        <v>#N/A</v>
      </c>
    </row>
    <row r="248" spans="1:7" ht="14.85" customHeight="1" x14ac:dyDescent="0.2">
      <c r="A248" t="str">
        <f t="shared" si="3"/>
        <v>0806027J01FF01</v>
      </c>
      <c r="B248" s="55" t="s">
        <v>666</v>
      </c>
      <c r="C248" s="55" t="s">
        <v>667</v>
      </c>
      <c r="D248" s="55" t="s">
        <v>248</v>
      </c>
      <c r="E248" s="55" t="s">
        <v>358</v>
      </c>
      <c r="F248" s="57">
        <v>2</v>
      </c>
      <c r="G248" t="e">
        <f>VLOOKUP(A248,Rådata!$A$4:$A$2444,1,FALSE)</f>
        <v>#N/A</v>
      </c>
    </row>
    <row r="249" spans="1:7" ht="14.85" customHeight="1" x14ac:dyDescent="0.2">
      <c r="A249" t="str">
        <f t="shared" si="3"/>
        <v>0806029J01CE02</v>
      </c>
      <c r="B249" s="55" t="s">
        <v>681</v>
      </c>
      <c r="C249" s="55" t="s">
        <v>682</v>
      </c>
      <c r="D249" s="55" t="s">
        <v>246</v>
      </c>
      <c r="E249" s="55" t="s">
        <v>352</v>
      </c>
      <c r="F249" s="57">
        <v>15</v>
      </c>
      <c r="G249" t="e">
        <f>VLOOKUP(A249,Rådata!$A$4:$A$2444,1,FALSE)</f>
        <v>#N/A</v>
      </c>
    </row>
    <row r="250" spans="1:7" ht="14.85" customHeight="1" x14ac:dyDescent="0.2">
      <c r="A250" t="str">
        <f t="shared" si="3"/>
        <v>0806029J01FF01</v>
      </c>
      <c r="B250" s="55" t="s">
        <v>681</v>
      </c>
      <c r="C250" s="55" t="s">
        <v>682</v>
      </c>
      <c r="D250" s="55" t="s">
        <v>248</v>
      </c>
      <c r="E250" s="55" t="s">
        <v>358</v>
      </c>
      <c r="F250" s="57">
        <v>1</v>
      </c>
      <c r="G250" t="e">
        <f>VLOOKUP(A250,Rådata!$A$4:$A$2444,1,FALSE)</f>
        <v>#N/A</v>
      </c>
    </row>
    <row r="251" spans="1:7" ht="14.85" customHeight="1" x14ac:dyDescent="0.2">
      <c r="A251" t="str">
        <f t="shared" si="3"/>
        <v>0806030J01CA04</v>
      </c>
      <c r="B251" s="55" t="s">
        <v>683</v>
      </c>
      <c r="C251" s="55" t="s">
        <v>684</v>
      </c>
      <c r="D251" s="55" t="s">
        <v>247</v>
      </c>
      <c r="E251" s="55" t="s">
        <v>350</v>
      </c>
      <c r="F251" s="57">
        <v>1</v>
      </c>
      <c r="G251" t="e">
        <f>VLOOKUP(A251,Rådata!$A$4:$A$2444,1,FALSE)</f>
        <v>#N/A</v>
      </c>
    </row>
    <row r="252" spans="1:7" ht="14.85" customHeight="1" x14ac:dyDescent="0.2">
      <c r="A252" t="str">
        <f t="shared" si="3"/>
        <v>0806030J01CE02</v>
      </c>
      <c r="B252" s="55" t="s">
        <v>683</v>
      </c>
      <c r="C252" s="55" t="s">
        <v>684</v>
      </c>
      <c r="D252" s="55" t="s">
        <v>246</v>
      </c>
      <c r="E252" s="55" t="s">
        <v>352</v>
      </c>
      <c r="F252" s="57">
        <v>4</v>
      </c>
      <c r="G252" t="e">
        <f>VLOOKUP(A252,Rådata!$A$4:$A$2444,1,FALSE)</f>
        <v>#N/A</v>
      </c>
    </row>
    <row r="253" spans="1:7" ht="14.85" customHeight="1" x14ac:dyDescent="0.2">
      <c r="A253" t="str">
        <f t="shared" si="3"/>
        <v>0806030J01FF01</v>
      </c>
      <c r="B253" s="55" t="s">
        <v>683</v>
      </c>
      <c r="C253" s="55" t="s">
        <v>684</v>
      </c>
      <c r="D253" s="55" t="s">
        <v>248</v>
      </c>
      <c r="E253" s="55" t="s">
        <v>358</v>
      </c>
      <c r="F253" s="57">
        <v>2</v>
      </c>
      <c r="G253" t="e">
        <f>VLOOKUP(A253,Rådata!$A$4:$A$2444,1,FALSE)</f>
        <v>#N/A</v>
      </c>
    </row>
    <row r="254" spans="1:7" ht="14.85" customHeight="1" x14ac:dyDescent="0.2">
      <c r="A254" t="str">
        <f t="shared" si="3"/>
        <v>0806032J01CA04</v>
      </c>
      <c r="B254" s="55" t="s">
        <v>685</v>
      </c>
      <c r="C254" s="55" t="s">
        <v>686</v>
      </c>
      <c r="D254" s="55" t="s">
        <v>247</v>
      </c>
      <c r="E254" s="55" t="s">
        <v>350</v>
      </c>
      <c r="F254" s="57">
        <v>12</v>
      </c>
      <c r="G254" t="e">
        <f>VLOOKUP(A254,Rådata!$A$4:$A$2444,1,FALSE)</f>
        <v>#N/A</v>
      </c>
    </row>
    <row r="255" spans="1:7" ht="14.85" customHeight="1" x14ac:dyDescent="0.2">
      <c r="A255" t="str">
        <f t="shared" si="3"/>
        <v>0806032J01CE02</v>
      </c>
      <c r="B255" s="55" t="s">
        <v>685</v>
      </c>
      <c r="C255" s="55" t="s">
        <v>686</v>
      </c>
      <c r="D255" s="55" t="s">
        <v>246</v>
      </c>
      <c r="E255" s="55" t="s">
        <v>352</v>
      </c>
      <c r="F255" s="57">
        <v>90</v>
      </c>
      <c r="G255" t="e">
        <f>VLOOKUP(A255,Rådata!$A$4:$A$2444,1,FALSE)</f>
        <v>#N/A</v>
      </c>
    </row>
    <row r="256" spans="1:7" ht="14.85" customHeight="1" x14ac:dyDescent="0.2">
      <c r="A256" t="str">
        <f t="shared" si="3"/>
        <v>0806032J01FF01</v>
      </c>
      <c r="B256" s="55" t="s">
        <v>685</v>
      </c>
      <c r="C256" s="55" t="s">
        <v>686</v>
      </c>
      <c r="D256" s="55" t="s">
        <v>248</v>
      </c>
      <c r="E256" s="55" t="s">
        <v>358</v>
      </c>
      <c r="F256" s="57">
        <v>8</v>
      </c>
      <c r="G256" t="e">
        <f>VLOOKUP(A256,Rådata!$A$4:$A$2444,1,FALSE)</f>
        <v>#N/A</v>
      </c>
    </row>
    <row r="257" spans="1:7" ht="14.85" customHeight="1" x14ac:dyDescent="0.2">
      <c r="A257" t="str">
        <f t="shared" si="3"/>
        <v>0806033J01AA02</v>
      </c>
      <c r="B257" s="55" t="s">
        <v>693</v>
      </c>
      <c r="C257" s="55" t="s">
        <v>694</v>
      </c>
      <c r="D257" s="55" t="s">
        <v>249</v>
      </c>
      <c r="E257" s="55" t="s">
        <v>348</v>
      </c>
      <c r="F257" s="57">
        <v>273</v>
      </c>
      <c r="G257" t="e">
        <f>VLOOKUP(A257,Rådata!$A$4:$A$2444,1,FALSE)</f>
        <v>#N/A</v>
      </c>
    </row>
    <row r="258" spans="1:7" ht="14.85" customHeight="1" x14ac:dyDescent="0.2">
      <c r="A258" t="str">
        <f t="shared" si="3"/>
        <v>0806033J01CA04</v>
      </c>
      <c r="B258" s="55" t="s">
        <v>693</v>
      </c>
      <c r="C258" s="55" t="s">
        <v>694</v>
      </c>
      <c r="D258" s="55" t="s">
        <v>247</v>
      </c>
      <c r="E258" s="55" t="s">
        <v>350</v>
      </c>
      <c r="F258" s="57">
        <v>5</v>
      </c>
      <c r="G258" t="e">
        <f>VLOOKUP(A258,Rådata!$A$4:$A$2444,1,FALSE)</f>
        <v>#N/A</v>
      </c>
    </row>
    <row r="259" spans="1:7" ht="14.85" customHeight="1" x14ac:dyDescent="0.2">
      <c r="A259" t="str">
        <f t="shared" ref="A259:A322" si="4">B259&amp;D259</f>
        <v>0806033J01CA08</v>
      </c>
      <c r="B259" s="55" t="s">
        <v>693</v>
      </c>
      <c r="C259" s="55" t="s">
        <v>694</v>
      </c>
      <c r="D259" s="55" t="s">
        <v>262</v>
      </c>
      <c r="E259" s="55" t="s">
        <v>351</v>
      </c>
      <c r="F259" s="57">
        <v>24</v>
      </c>
      <c r="G259" t="e">
        <f>VLOOKUP(A259,Rådata!$A$4:$A$2444,1,FALSE)</f>
        <v>#N/A</v>
      </c>
    </row>
    <row r="260" spans="1:7" ht="14.85" customHeight="1" x14ac:dyDescent="0.2">
      <c r="A260" t="str">
        <f t="shared" si="4"/>
        <v>0806033J01CE02</v>
      </c>
      <c r="B260" s="55" t="s">
        <v>693</v>
      </c>
      <c r="C260" s="55" t="s">
        <v>694</v>
      </c>
      <c r="D260" s="55" t="s">
        <v>246</v>
      </c>
      <c r="E260" s="55" t="s">
        <v>352</v>
      </c>
      <c r="F260" s="57">
        <v>2</v>
      </c>
      <c r="G260" t="e">
        <f>VLOOKUP(A260,Rådata!$A$4:$A$2444,1,FALSE)</f>
        <v>#N/A</v>
      </c>
    </row>
    <row r="261" spans="1:7" ht="14.85" customHeight="1" x14ac:dyDescent="0.2">
      <c r="A261" t="str">
        <f t="shared" si="4"/>
        <v>0806033J01DB05</v>
      </c>
      <c r="B261" s="55" t="s">
        <v>693</v>
      </c>
      <c r="C261" s="55" t="s">
        <v>694</v>
      </c>
      <c r="D261" s="55" t="s">
        <v>261</v>
      </c>
      <c r="E261" s="55" t="s">
        <v>355</v>
      </c>
      <c r="F261" s="57">
        <v>8</v>
      </c>
      <c r="G261" t="e">
        <f>VLOOKUP(A261,Rådata!$A$4:$A$2444,1,FALSE)</f>
        <v>#N/A</v>
      </c>
    </row>
    <row r="262" spans="1:7" ht="14.85" customHeight="1" x14ac:dyDescent="0.2">
      <c r="A262" t="str">
        <f t="shared" si="4"/>
        <v>0806033J01EA01</v>
      </c>
      <c r="B262" s="55" t="s">
        <v>693</v>
      </c>
      <c r="C262" s="55" t="s">
        <v>694</v>
      </c>
      <c r="D262" s="55" t="s">
        <v>259</v>
      </c>
      <c r="E262" s="55" t="s">
        <v>356</v>
      </c>
      <c r="F262" s="57">
        <v>49</v>
      </c>
      <c r="G262" t="e">
        <f>VLOOKUP(A262,Rådata!$A$4:$A$2444,1,FALSE)</f>
        <v>#N/A</v>
      </c>
    </row>
    <row r="263" spans="1:7" ht="14.85" customHeight="1" x14ac:dyDescent="0.2">
      <c r="A263" t="str">
        <f t="shared" si="4"/>
        <v>0806033J01EE01</v>
      </c>
      <c r="B263" s="55" t="s">
        <v>693</v>
      </c>
      <c r="C263" s="55" t="s">
        <v>694</v>
      </c>
      <c r="D263" s="55" t="s">
        <v>258</v>
      </c>
      <c r="E263" s="55" t="s">
        <v>364</v>
      </c>
      <c r="F263" s="57">
        <v>3</v>
      </c>
      <c r="G263" t="e">
        <f>VLOOKUP(A263,Rådata!$A$4:$A$2444,1,FALSE)</f>
        <v>#N/A</v>
      </c>
    </row>
    <row r="264" spans="1:7" ht="14.85" customHeight="1" x14ac:dyDescent="0.2">
      <c r="A264" t="str">
        <f t="shared" si="4"/>
        <v>0806033J01FF01</v>
      </c>
      <c r="B264" s="55" t="s">
        <v>693</v>
      </c>
      <c r="C264" s="55" t="s">
        <v>694</v>
      </c>
      <c r="D264" s="55" t="s">
        <v>248</v>
      </c>
      <c r="E264" s="55" t="s">
        <v>358</v>
      </c>
      <c r="F264" s="57">
        <v>8</v>
      </c>
      <c r="G264" t="e">
        <f>VLOOKUP(A264,Rådata!$A$4:$A$2444,1,FALSE)</f>
        <v>#N/A</v>
      </c>
    </row>
    <row r="265" spans="1:7" ht="14.85" customHeight="1" x14ac:dyDescent="0.2">
      <c r="A265" t="str">
        <f t="shared" si="4"/>
        <v>0806033J01MA02</v>
      </c>
      <c r="B265" s="55" t="s">
        <v>693</v>
      </c>
      <c r="C265" s="55" t="s">
        <v>694</v>
      </c>
      <c r="D265" s="55" t="s">
        <v>252</v>
      </c>
      <c r="E265" s="55" t="s">
        <v>359</v>
      </c>
      <c r="F265" s="57">
        <v>184</v>
      </c>
      <c r="G265" t="e">
        <f>VLOOKUP(A265,Rådata!$A$4:$A$2444,1,FALSE)</f>
        <v>#N/A</v>
      </c>
    </row>
    <row r="266" spans="1:7" ht="14.85" customHeight="1" x14ac:dyDescent="0.2">
      <c r="A266" t="str">
        <f t="shared" si="4"/>
        <v>0806033J01MA12</v>
      </c>
      <c r="B266" s="55" t="s">
        <v>693</v>
      </c>
      <c r="C266" s="55" t="s">
        <v>694</v>
      </c>
      <c r="D266" s="55" t="s">
        <v>265</v>
      </c>
      <c r="E266" s="55" t="s">
        <v>379</v>
      </c>
      <c r="F266" s="57">
        <v>1</v>
      </c>
      <c r="G266" t="e">
        <f>VLOOKUP(A266,Rådata!$A$4:$A$2444,1,FALSE)</f>
        <v>#N/A</v>
      </c>
    </row>
    <row r="267" spans="1:7" ht="14.85" customHeight="1" x14ac:dyDescent="0.2">
      <c r="A267" t="str">
        <f t="shared" si="4"/>
        <v>0806033J01XE01</v>
      </c>
      <c r="B267" s="55" t="s">
        <v>693</v>
      </c>
      <c r="C267" s="55" t="s">
        <v>694</v>
      </c>
      <c r="D267" s="55" t="s">
        <v>255</v>
      </c>
      <c r="E267" s="55" t="s">
        <v>361</v>
      </c>
      <c r="F267" s="57">
        <v>24</v>
      </c>
      <c r="G267" t="e">
        <f>VLOOKUP(A267,Rådata!$A$4:$A$2444,1,FALSE)</f>
        <v>#N/A</v>
      </c>
    </row>
    <row r="268" spans="1:7" ht="14.85" customHeight="1" x14ac:dyDescent="0.2">
      <c r="A268" t="str">
        <f t="shared" si="4"/>
        <v>0806034J01CA04</v>
      </c>
      <c r="B268" s="55" t="s">
        <v>695</v>
      </c>
      <c r="C268" s="55" t="s">
        <v>696</v>
      </c>
      <c r="D268" s="55" t="s">
        <v>247</v>
      </c>
      <c r="E268" s="55" t="s">
        <v>350</v>
      </c>
      <c r="F268" s="57">
        <v>2</v>
      </c>
      <c r="G268" t="e">
        <f>VLOOKUP(A268,Rådata!$A$4:$A$2444,1,FALSE)</f>
        <v>#N/A</v>
      </c>
    </row>
    <row r="269" spans="1:7" ht="14.85" customHeight="1" x14ac:dyDescent="0.2">
      <c r="A269" t="str">
        <f t="shared" si="4"/>
        <v>0806034J01CE02</v>
      </c>
      <c r="B269" s="55" t="s">
        <v>695</v>
      </c>
      <c r="C269" s="55" t="s">
        <v>696</v>
      </c>
      <c r="D269" s="55" t="s">
        <v>246</v>
      </c>
      <c r="E269" s="55" t="s">
        <v>352</v>
      </c>
      <c r="F269" s="57">
        <v>69</v>
      </c>
      <c r="G269" t="e">
        <f>VLOOKUP(A269,Rådata!$A$4:$A$2444,1,FALSE)</f>
        <v>#N/A</v>
      </c>
    </row>
    <row r="270" spans="1:7" ht="14.85" customHeight="1" x14ac:dyDescent="0.2">
      <c r="A270" t="str">
        <f t="shared" si="4"/>
        <v>0806034J01FF01</v>
      </c>
      <c r="B270" s="55" t="s">
        <v>695</v>
      </c>
      <c r="C270" s="55" t="s">
        <v>696</v>
      </c>
      <c r="D270" s="55" t="s">
        <v>248</v>
      </c>
      <c r="E270" s="55" t="s">
        <v>358</v>
      </c>
      <c r="F270" s="57">
        <v>6</v>
      </c>
      <c r="G270" t="e">
        <f>VLOOKUP(A270,Rådata!$A$4:$A$2444,1,FALSE)</f>
        <v>#N/A</v>
      </c>
    </row>
    <row r="271" spans="1:7" ht="14.85" customHeight="1" x14ac:dyDescent="0.2">
      <c r="A271" t="str">
        <f t="shared" si="4"/>
        <v>0806035J01CE02</v>
      </c>
      <c r="B271" s="55" t="s">
        <v>717</v>
      </c>
      <c r="C271" s="55" t="s">
        <v>718</v>
      </c>
      <c r="D271" s="55" t="s">
        <v>246</v>
      </c>
      <c r="E271" s="55" t="s">
        <v>352</v>
      </c>
      <c r="F271" s="57">
        <v>3</v>
      </c>
      <c r="G271" t="e">
        <f>VLOOKUP(A271,Rådata!$A$4:$A$2444,1,FALSE)</f>
        <v>#N/A</v>
      </c>
    </row>
    <row r="272" spans="1:7" ht="14.85" customHeight="1" x14ac:dyDescent="0.2">
      <c r="A272" t="str">
        <f t="shared" si="4"/>
        <v>0810190J01AA02</v>
      </c>
      <c r="B272" s="55" t="s">
        <v>5</v>
      </c>
      <c r="C272" s="55" t="s">
        <v>133</v>
      </c>
      <c r="D272" s="55" t="s">
        <v>249</v>
      </c>
      <c r="E272" s="55" t="s">
        <v>348</v>
      </c>
      <c r="F272" s="57">
        <v>343</v>
      </c>
      <c r="G272" t="str">
        <f>VLOOKUP(A272,Rådata!$A$4:$A$2444,1,FALSE)</f>
        <v>0810190J01AA02</v>
      </c>
    </row>
    <row r="273" spans="1:7" ht="14.85" customHeight="1" x14ac:dyDescent="0.2">
      <c r="A273" t="str">
        <f t="shared" si="4"/>
        <v>0810190J01AA04</v>
      </c>
      <c r="B273" s="55" t="s">
        <v>5</v>
      </c>
      <c r="C273" s="55" t="s">
        <v>133</v>
      </c>
      <c r="D273" s="55" t="s">
        <v>264</v>
      </c>
      <c r="E273" s="55" t="s">
        <v>349</v>
      </c>
      <c r="F273" s="57">
        <v>6</v>
      </c>
      <c r="G273" t="str">
        <f>VLOOKUP(A273,Rådata!$A$4:$A$2444,1,FALSE)</f>
        <v>0810190J01AA04</v>
      </c>
    </row>
    <row r="274" spans="1:7" ht="14.85" customHeight="1" x14ac:dyDescent="0.2">
      <c r="A274" t="str">
        <f t="shared" si="4"/>
        <v>0810190J01CA04</v>
      </c>
      <c r="B274" s="55" t="s">
        <v>5</v>
      </c>
      <c r="C274" s="55" t="s">
        <v>133</v>
      </c>
      <c r="D274" s="55" t="s">
        <v>247</v>
      </c>
      <c r="E274" s="55" t="s">
        <v>350</v>
      </c>
      <c r="F274" s="57">
        <v>54</v>
      </c>
      <c r="G274" t="str">
        <f>VLOOKUP(A274,Rådata!$A$4:$A$2444,1,FALSE)</f>
        <v>0810190J01CA04</v>
      </c>
    </row>
    <row r="275" spans="1:7" ht="14.85" customHeight="1" x14ac:dyDescent="0.2">
      <c r="A275" t="str">
        <f t="shared" si="4"/>
        <v>0810190J01CA08</v>
      </c>
      <c r="B275" s="55" t="s">
        <v>5</v>
      </c>
      <c r="C275" s="55" t="s">
        <v>133</v>
      </c>
      <c r="D275" s="55" t="s">
        <v>262</v>
      </c>
      <c r="E275" s="55" t="s">
        <v>351</v>
      </c>
      <c r="F275" s="57">
        <v>108</v>
      </c>
      <c r="G275" t="str">
        <f>VLOOKUP(A275,Rådata!$A$4:$A$2444,1,FALSE)</f>
        <v>0810190J01CA08</v>
      </c>
    </row>
    <row r="276" spans="1:7" ht="14.85" customHeight="1" x14ac:dyDescent="0.2">
      <c r="A276" t="str">
        <f t="shared" si="4"/>
        <v>0810190J01CE02</v>
      </c>
      <c r="B276" s="55" t="s">
        <v>5</v>
      </c>
      <c r="C276" s="55" t="s">
        <v>133</v>
      </c>
      <c r="D276" s="55" t="s">
        <v>246</v>
      </c>
      <c r="E276" s="55" t="s">
        <v>352</v>
      </c>
      <c r="F276" s="57">
        <v>203</v>
      </c>
      <c r="G276" t="str">
        <f>VLOOKUP(A276,Rådata!$A$4:$A$2444,1,FALSE)</f>
        <v>0810190J01CE02</v>
      </c>
    </row>
    <row r="277" spans="1:7" ht="14.85" customHeight="1" x14ac:dyDescent="0.2">
      <c r="A277" t="str">
        <f t="shared" si="4"/>
        <v>0810190J01CF05</v>
      </c>
      <c r="B277" s="55" t="s">
        <v>5</v>
      </c>
      <c r="C277" s="55" t="s">
        <v>133</v>
      </c>
      <c r="D277" s="55" t="s">
        <v>251</v>
      </c>
      <c r="E277" s="55" t="s">
        <v>353</v>
      </c>
      <c r="F277" s="57">
        <v>133</v>
      </c>
      <c r="G277" t="str">
        <f>VLOOKUP(A277,Rådata!$A$4:$A$2444,1,FALSE)</f>
        <v>0810190J01CF05</v>
      </c>
    </row>
    <row r="278" spans="1:7" ht="14.85" customHeight="1" x14ac:dyDescent="0.2">
      <c r="A278" t="str">
        <f t="shared" si="4"/>
        <v>0810190J01CR02</v>
      </c>
      <c r="B278" s="55" t="s">
        <v>5</v>
      </c>
      <c r="C278" s="55" t="s">
        <v>133</v>
      </c>
      <c r="D278" s="55" t="s">
        <v>253</v>
      </c>
      <c r="E278" s="55" t="s">
        <v>640</v>
      </c>
      <c r="F278" s="57">
        <v>233</v>
      </c>
      <c r="G278" t="str">
        <f>VLOOKUP(A278,Rådata!$A$4:$A$2444,1,FALSE)</f>
        <v>0810190J01CR02</v>
      </c>
    </row>
    <row r="279" spans="1:7" ht="14.85" customHeight="1" x14ac:dyDescent="0.2">
      <c r="A279" t="str">
        <f t="shared" si="4"/>
        <v>0810190J01DB05</v>
      </c>
      <c r="B279" s="55" t="s">
        <v>5</v>
      </c>
      <c r="C279" s="55" t="s">
        <v>133</v>
      </c>
      <c r="D279" s="55" t="s">
        <v>261</v>
      </c>
      <c r="E279" s="55" t="s">
        <v>355</v>
      </c>
      <c r="F279" s="57">
        <v>19</v>
      </c>
      <c r="G279" t="str">
        <f>VLOOKUP(A279,Rådata!$A$4:$A$2444,1,FALSE)</f>
        <v>0810190J01DB05</v>
      </c>
    </row>
    <row r="280" spans="1:7" ht="14.85" customHeight="1" x14ac:dyDescent="0.2">
      <c r="A280" t="str">
        <f t="shared" si="4"/>
        <v>0810190J01DH02</v>
      </c>
      <c r="B280" s="55" t="s">
        <v>5</v>
      </c>
      <c r="C280" s="55" t="s">
        <v>133</v>
      </c>
      <c r="D280" s="55" t="s">
        <v>279</v>
      </c>
      <c r="E280" s="55" t="s">
        <v>425</v>
      </c>
      <c r="F280" s="57">
        <v>2</v>
      </c>
      <c r="G280" t="e">
        <f>VLOOKUP(A280,Rådata!$A$4:$A$2444,1,FALSE)</f>
        <v>#N/A</v>
      </c>
    </row>
    <row r="281" spans="1:7" ht="14.85" customHeight="1" x14ac:dyDescent="0.2">
      <c r="A281" t="str">
        <f t="shared" si="4"/>
        <v>0810190J01EA01</v>
      </c>
      <c r="B281" s="55" t="s">
        <v>5</v>
      </c>
      <c r="C281" s="55" t="s">
        <v>133</v>
      </c>
      <c r="D281" s="55" t="s">
        <v>259</v>
      </c>
      <c r="E281" s="55" t="s">
        <v>356</v>
      </c>
      <c r="F281" s="57">
        <v>9</v>
      </c>
      <c r="G281" t="str">
        <f>VLOOKUP(A281,Rådata!$A$4:$A$2444,1,FALSE)</f>
        <v>0810190J01EA01</v>
      </c>
    </row>
    <row r="282" spans="1:7" ht="14.85" customHeight="1" x14ac:dyDescent="0.2">
      <c r="A282" t="str">
        <f t="shared" si="4"/>
        <v>0810190J01EE01</v>
      </c>
      <c r="B282" s="55" t="s">
        <v>5</v>
      </c>
      <c r="C282" s="55" t="s">
        <v>133</v>
      </c>
      <c r="D282" s="55" t="s">
        <v>258</v>
      </c>
      <c r="E282" s="55" t="s">
        <v>364</v>
      </c>
      <c r="F282" s="57">
        <v>337</v>
      </c>
      <c r="G282" t="str">
        <f>VLOOKUP(A282,Rådata!$A$4:$A$2444,1,FALSE)</f>
        <v>0810190J01EE01</v>
      </c>
    </row>
    <row r="283" spans="1:7" ht="14.85" customHeight="1" x14ac:dyDescent="0.2">
      <c r="A283" t="str">
        <f t="shared" si="4"/>
        <v>0810190J01FA09</v>
      </c>
      <c r="B283" s="55" t="s">
        <v>5</v>
      </c>
      <c r="C283" s="55" t="s">
        <v>133</v>
      </c>
      <c r="D283" s="55" t="s">
        <v>257</v>
      </c>
      <c r="E283" s="55" t="s">
        <v>375</v>
      </c>
      <c r="F283" s="57">
        <v>11</v>
      </c>
      <c r="G283" t="str">
        <f>VLOOKUP(A283,Rådata!$A$4:$A$2444,1,FALSE)</f>
        <v>0810190J01FA09</v>
      </c>
    </row>
    <row r="284" spans="1:7" ht="14.85" customHeight="1" x14ac:dyDescent="0.2">
      <c r="A284" t="str">
        <f t="shared" si="4"/>
        <v>0810190J01FA10</v>
      </c>
      <c r="B284" s="55" t="s">
        <v>5</v>
      </c>
      <c r="C284" s="55" t="s">
        <v>133</v>
      </c>
      <c r="D284" s="55" t="s">
        <v>268</v>
      </c>
      <c r="E284" s="55" t="s">
        <v>368</v>
      </c>
      <c r="F284" s="57">
        <v>201</v>
      </c>
      <c r="G284" t="str">
        <f>VLOOKUP(A284,Rådata!$A$4:$A$2444,1,FALSE)</f>
        <v>0810190J01FA10</v>
      </c>
    </row>
    <row r="285" spans="1:7" ht="14.85" customHeight="1" x14ac:dyDescent="0.2">
      <c r="A285" t="str">
        <f t="shared" si="4"/>
        <v>0810190J01FF01</v>
      </c>
      <c r="B285" s="55" t="s">
        <v>5</v>
      </c>
      <c r="C285" s="55" t="s">
        <v>133</v>
      </c>
      <c r="D285" s="55" t="s">
        <v>248</v>
      </c>
      <c r="E285" s="55" t="s">
        <v>358</v>
      </c>
      <c r="F285" s="57">
        <v>94</v>
      </c>
      <c r="G285" t="str">
        <f>VLOOKUP(A285,Rådata!$A$4:$A$2444,1,FALSE)</f>
        <v>0810190J01FF01</v>
      </c>
    </row>
    <row r="286" spans="1:7" ht="14.85" customHeight="1" x14ac:dyDescent="0.2">
      <c r="A286" t="str">
        <f t="shared" si="4"/>
        <v>0810190J01GB01</v>
      </c>
      <c r="B286" s="55" t="s">
        <v>5</v>
      </c>
      <c r="C286" s="55" t="s">
        <v>133</v>
      </c>
      <c r="D286" s="55" t="s">
        <v>277</v>
      </c>
      <c r="E286" s="55" t="s">
        <v>422</v>
      </c>
      <c r="F286" s="57">
        <v>2</v>
      </c>
      <c r="G286" t="str">
        <f>VLOOKUP(A286,Rådata!$A$4:$A$2444,1,FALSE)</f>
        <v>0810190J01GB01</v>
      </c>
    </row>
    <row r="287" spans="1:7" ht="14.85" customHeight="1" x14ac:dyDescent="0.2">
      <c r="A287" t="str">
        <f t="shared" si="4"/>
        <v>0810190J01MA02</v>
      </c>
      <c r="B287" s="55" t="s">
        <v>5</v>
      </c>
      <c r="C287" s="55" t="s">
        <v>133</v>
      </c>
      <c r="D287" s="55" t="s">
        <v>252</v>
      </c>
      <c r="E287" s="55" t="s">
        <v>359</v>
      </c>
      <c r="F287" s="57">
        <v>230</v>
      </c>
      <c r="G287" t="str">
        <f>VLOOKUP(A287,Rådata!$A$4:$A$2444,1,FALSE)</f>
        <v>0810190J01MA02</v>
      </c>
    </row>
    <row r="288" spans="1:7" ht="14.85" customHeight="1" x14ac:dyDescent="0.2">
      <c r="A288" t="str">
        <f t="shared" si="4"/>
        <v>0810190J01MA12</v>
      </c>
      <c r="B288" s="55" t="s">
        <v>5</v>
      </c>
      <c r="C288" s="55" t="s">
        <v>133</v>
      </c>
      <c r="D288" s="55" t="s">
        <v>265</v>
      </c>
      <c r="E288" s="55" t="s">
        <v>379</v>
      </c>
      <c r="F288" s="57">
        <v>26</v>
      </c>
      <c r="G288" t="str">
        <f>VLOOKUP(A288,Rådata!$A$4:$A$2444,1,FALSE)</f>
        <v>0810190J01MA12</v>
      </c>
    </row>
    <row r="289" spans="1:7" ht="14.85" customHeight="1" x14ac:dyDescent="0.2">
      <c r="A289" t="str">
        <f t="shared" si="4"/>
        <v>0810190J01MA14</v>
      </c>
      <c r="B289" s="55" t="s">
        <v>5</v>
      </c>
      <c r="C289" s="55" t="s">
        <v>133</v>
      </c>
      <c r="D289" s="55" t="s">
        <v>272</v>
      </c>
      <c r="E289" s="55" t="s">
        <v>386</v>
      </c>
      <c r="F289" s="57">
        <v>16</v>
      </c>
      <c r="G289" t="str">
        <f>VLOOKUP(A289,Rådata!$A$4:$A$2444,1,FALSE)</f>
        <v>0810190J01MA14</v>
      </c>
    </row>
    <row r="290" spans="1:7" ht="14.85" customHeight="1" x14ac:dyDescent="0.2">
      <c r="A290" t="str">
        <f t="shared" si="4"/>
        <v>0810190J01XB01</v>
      </c>
      <c r="B290" s="55" t="s">
        <v>5</v>
      </c>
      <c r="C290" s="55" t="s">
        <v>133</v>
      </c>
      <c r="D290" s="55" t="s">
        <v>286</v>
      </c>
      <c r="E290" s="55" t="s">
        <v>419</v>
      </c>
      <c r="F290" s="57">
        <v>1</v>
      </c>
      <c r="G290" t="e">
        <f>VLOOKUP(A290,Rådata!$A$4:$A$2444,1,FALSE)</f>
        <v>#N/A</v>
      </c>
    </row>
    <row r="291" spans="1:7" ht="14.85" customHeight="1" x14ac:dyDescent="0.2">
      <c r="A291" t="str">
        <f t="shared" si="4"/>
        <v>0810190J01XE01</v>
      </c>
      <c r="B291" s="55" t="s">
        <v>5</v>
      </c>
      <c r="C291" s="55" t="s">
        <v>133</v>
      </c>
      <c r="D291" s="55" t="s">
        <v>255</v>
      </c>
      <c r="E291" s="55" t="s">
        <v>361</v>
      </c>
      <c r="F291" s="57">
        <v>72</v>
      </c>
      <c r="G291" t="str">
        <f>VLOOKUP(A291,Rådata!$A$4:$A$2444,1,FALSE)</f>
        <v>0810190J01XE01</v>
      </c>
    </row>
    <row r="292" spans="1:7" ht="14.85" customHeight="1" x14ac:dyDescent="0.2">
      <c r="A292" t="str">
        <f t="shared" si="4"/>
        <v>0810190J01XX08</v>
      </c>
      <c r="B292" s="55" t="s">
        <v>5</v>
      </c>
      <c r="C292" s="55" t="s">
        <v>133</v>
      </c>
      <c r="D292" s="55" t="s">
        <v>274</v>
      </c>
      <c r="E292" s="55" t="s">
        <v>420</v>
      </c>
      <c r="F292" s="57">
        <v>2</v>
      </c>
      <c r="G292" t="str">
        <f>VLOOKUP(A292,Rådata!$A$4:$A$2444,1,FALSE)</f>
        <v>0810190J01XX08</v>
      </c>
    </row>
    <row r="293" spans="1:7" ht="14.85" customHeight="1" x14ac:dyDescent="0.2">
      <c r="A293" t="str">
        <f t="shared" si="4"/>
        <v>0810701J01AA02</v>
      </c>
      <c r="B293" s="55" t="s">
        <v>3</v>
      </c>
      <c r="C293" s="55" t="s">
        <v>131</v>
      </c>
      <c r="D293" s="55" t="s">
        <v>249</v>
      </c>
      <c r="E293" s="55" t="s">
        <v>348</v>
      </c>
      <c r="F293" s="57">
        <v>188</v>
      </c>
      <c r="G293" t="str">
        <f>VLOOKUP(A293,Rådata!$A$4:$A$2444,1,FALSE)</f>
        <v>0810701J01AA02</v>
      </c>
    </row>
    <row r="294" spans="1:7" ht="14.85" customHeight="1" x14ac:dyDescent="0.2">
      <c r="A294" t="str">
        <f t="shared" si="4"/>
        <v>0810701J01AA04</v>
      </c>
      <c r="B294" s="55" t="s">
        <v>3</v>
      </c>
      <c r="C294" s="55" t="s">
        <v>131</v>
      </c>
      <c r="D294" s="55" t="s">
        <v>264</v>
      </c>
      <c r="E294" s="55" t="s">
        <v>349</v>
      </c>
      <c r="F294" s="57">
        <v>184</v>
      </c>
      <c r="G294" t="str">
        <f>VLOOKUP(A294,Rådata!$A$4:$A$2444,1,FALSE)</f>
        <v>0810701J01AA04</v>
      </c>
    </row>
    <row r="295" spans="1:7" ht="14.85" customHeight="1" x14ac:dyDescent="0.2">
      <c r="A295" t="str">
        <f t="shared" si="4"/>
        <v>0810701J01CE02</v>
      </c>
      <c r="B295" s="55" t="s">
        <v>3</v>
      </c>
      <c r="C295" s="55" t="s">
        <v>131</v>
      </c>
      <c r="D295" s="55" t="s">
        <v>246</v>
      </c>
      <c r="E295" s="55" t="s">
        <v>352</v>
      </c>
      <c r="F295" s="57">
        <v>15</v>
      </c>
      <c r="G295" t="str">
        <f>VLOOKUP(A295,Rådata!$A$4:$A$2444,1,FALSE)</f>
        <v>0810701J01CE02</v>
      </c>
    </row>
    <row r="296" spans="1:7" ht="14.85" customHeight="1" x14ac:dyDescent="0.2">
      <c r="A296" t="str">
        <f t="shared" si="4"/>
        <v>0810701J01CF05</v>
      </c>
      <c r="B296" s="55" t="s">
        <v>3</v>
      </c>
      <c r="C296" s="55" t="s">
        <v>131</v>
      </c>
      <c r="D296" s="55" t="s">
        <v>251</v>
      </c>
      <c r="E296" s="55" t="s">
        <v>353</v>
      </c>
      <c r="F296" s="57">
        <v>73</v>
      </c>
      <c r="G296" t="str">
        <f>VLOOKUP(A296,Rådata!$A$4:$A$2444,1,FALSE)</f>
        <v>0810701J01CF05</v>
      </c>
    </row>
    <row r="297" spans="1:7" ht="14.85" customHeight="1" x14ac:dyDescent="0.2">
      <c r="A297" t="str">
        <f t="shared" si="4"/>
        <v>0810701J01EE01</v>
      </c>
      <c r="B297" s="55" t="s">
        <v>3</v>
      </c>
      <c r="C297" s="55" t="s">
        <v>131</v>
      </c>
      <c r="D297" s="55" t="s">
        <v>258</v>
      </c>
      <c r="E297" s="55" t="s">
        <v>364</v>
      </c>
      <c r="F297" s="57">
        <v>1</v>
      </c>
      <c r="G297" t="e">
        <f>VLOOKUP(A297,Rådata!$A$4:$A$2444,1,FALSE)</f>
        <v>#N/A</v>
      </c>
    </row>
    <row r="298" spans="1:7" ht="14.85" customHeight="1" x14ac:dyDescent="0.2">
      <c r="A298" t="str">
        <f t="shared" si="4"/>
        <v>0810701J01FA09</v>
      </c>
      <c r="B298" s="55" t="s">
        <v>3</v>
      </c>
      <c r="C298" s="55" t="s">
        <v>131</v>
      </c>
      <c r="D298" s="55" t="s">
        <v>257</v>
      </c>
      <c r="E298" s="55" t="s">
        <v>375</v>
      </c>
      <c r="F298" s="57">
        <v>3</v>
      </c>
      <c r="G298" t="e">
        <f>VLOOKUP(A298,Rådata!$A$4:$A$2444,1,FALSE)</f>
        <v>#N/A</v>
      </c>
    </row>
    <row r="299" spans="1:7" ht="14.85" customHeight="1" x14ac:dyDescent="0.2">
      <c r="A299" t="str">
        <f t="shared" si="4"/>
        <v>0810701J01FA10</v>
      </c>
      <c r="B299" s="55" t="s">
        <v>3</v>
      </c>
      <c r="C299" s="55" t="s">
        <v>131</v>
      </c>
      <c r="D299" s="55" t="s">
        <v>268</v>
      </c>
      <c r="E299" s="55" t="s">
        <v>368</v>
      </c>
      <c r="F299" s="57">
        <v>19</v>
      </c>
      <c r="G299" t="str">
        <f>VLOOKUP(A299,Rådata!$A$4:$A$2444,1,FALSE)</f>
        <v>0810701J01FA10</v>
      </c>
    </row>
    <row r="300" spans="1:7" ht="14.85" customHeight="1" x14ac:dyDescent="0.2">
      <c r="A300" t="str">
        <f t="shared" si="4"/>
        <v>0810701J01FF01</v>
      </c>
      <c r="B300" s="55" t="s">
        <v>3</v>
      </c>
      <c r="C300" s="55" t="s">
        <v>131</v>
      </c>
      <c r="D300" s="55" t="s">
        <v>248</v>
      </c>
      <c r="E300" s="55" t="s">
        <v>358</v>
      </c>
      <c r="F300" s="57">
        <v>36</v>
      </c>
      <c r="G300" t="str">
        <f>VLOOKUP(A300,Rådata!$A$4:$A$2444,1,FALSE)</f>
        <v>0810701J01FF01</v>
      </c>
    </row>
    <row r="301" spans="1:7" ht="14.85" customHeight="1" x14ac:dyDescent="0.2">
      <c r="A301" t="str">
        <f t="shared" si="4"/>
        <v>0810701J01MA14</v>
      </c>
      <c r="B301" s="55" t="s">
        <v>3</v>
      </c>
      <c r="C301" s="55" t="s">
        <v>131</v>
      </c>
      <c r="D301" s="55" t="s">
        <v>272</v>
      </c>
      <c r="E301" s="55" t="s">
        <v>386</v>
      </c>
      <c r="F301" s="57">
        <v>5</v>
      </c>
      <c r="G301" t="str">
        <f>VLOOKUP(A301,Rådata!$A$4:$A$2444,1,FALSE)</f>
        <v>0810701J01MA14</v>
      </c>
    </row>
    <row r="302" spans="1:7" ht="14.85" customHeight="1" x14ac:dyDescent="0.2">
      <c r="A302" t="str">
        <f t="shared" si="4"/>
        <v>0811290J01AA02</v>
      </c>
      <c r="B302" s="55" t="s">
        <v>9</v>
      </c>
      <c r="C302" s="55" t="s">
        <v>137</v>
      </c>
      <c r="D302" s="55" t="s">
        <v>249</v>
      </c>
      <c r="E302" s="55" t="s">
        <v>348</v>
      </c>
      <c r="F302" s="57">
        <v>132</v>
      </c>
      <c r="G302" t="str">
        <f>VLOOKUP(A302,Rådata!$A$4:$A$2444,1,FALSE)</f>
        <v>0811290J01AA02</v>
      </c>
    </row>
    <row r="303" spans="1:7" ht="14.85" customHeight="1" x14ac:dyDescent="0.2">
      <c r="A303" t="str">
        <f t="shared" si="4"/>
        <v>0811290J01AA04</v>
      </c>
      <c r="B303" s="55" t="s">
        <v>9</v>
      </c>
      <c r="C303" s="55" t="s">
        <v>137</v>
      </c>
      <c r="D303" s="55" t="s">
        <v>264</v>
      </c>
      <c r="E303" s="55" t="s">
        <v>349</v>
      </c>
      <c r="F303" s="57">
        <v>1</v>
      </c>
      <c r="G303" t="str">
        <f>VLOOKUP(A303,Rådata!$A$4:$A$2444,1,FALSE)</f>
        <v>0811290J01AA04</v>
      </c>
    </row>
    <row r="304" spans="1:7" ht="14.85" customHeight="1" x14ac:dyDescent="0.2">
      <c r="A304" t="str">
        <f t="shared" si="4"/>
        <v>0811290J01CA04</v>
      </c>
      <c r="B304" s="55" t="s">
        <v>9</v>
      </c>
      <c r="C304" s="55" t="s">
        <v>137</v>
      </c>
      <c r="D304" s="55" t="s">
        <v>247</v>
      </c>
      <c r="E304" s="55" t="s">
        <v>350</v>
      </c>
      <c r="F304" s="57">
        <v>70</v>
      </c>
      <c r="G304" t="str">
        <f>VLOOKUP(A304,Rådata!$A$4:$A$2444,1,FALSE)</f>
        <v>0811290J01CA04</v>
      </c>
    </row>
    <row r="305" spans="1:7" ht="14.85" customHeight="1" x14ac:dyDescent="0.2">
      <c r="A305" t="str">
        <f t="shared" si="4"/>
        <v>0811290J01CA08</v>
      </c>
      <c r="B305" s="55" t="s">
        <v>9</v>
      </c>
      <c r="C305" s="55" t="s">
        <v>137</v>
      </c>
      <c r="D305" s="55" t="s">
        <v>262</v>
      </c>
      <c r="E305" s="55" t="s">
        <v>351</v>
      </c>
      <c r="F305" s="57">
        <v>8</v>
      </c>
      <c r="G305" t="str">
        <f>VLOOKUP(A305,Rådata!$A$4:$A$2444,1,FALSE)</f>
        <v>0811290J01CA08</v>
      </c>
    </row>
    <row r="306" spans="1:7" ht="14.85" customHeight="1" x14ac:dyDescent="0.2">
      <c r="A306" t="str">
        <f t="shared" si="4"/>
        <v>0811290J01CE02</v>
      </c>
      <c r="B306" s="55" t="s">
        <v>9</v>
      </c>
      <c r="C306" s="55" t="s">
        <v>137</v>
      </c>
      <c r="D306" s="55" t="s">
        <v>246</v>
      </c>
      <c r="E306" s="55" t="s">
        <v>352</v>
      </c>
      <c r="F306" s="57">
        <v>187</v>
      </c>
      <c r="G306" t="str">
        <f>VLOOKUP(A306,Rådata!$A$4:$A$2444,1,FALSE)</f>
        <v>0811290J01CE02</v>
      </c>
    </row>
    <row r="307" spans="1:7" ht="14.85" customHeight="1" x14ac:dyDescent="0.2">
      <c r="A307" t="str">
        <f t="shared" si="4"/>
        <v>0811290J01CF05</v>
      </c>
      <c r="B307" s="55" t="s">
        <v>9</v>
      </c>
      <c r="C307" s="55" t="s">
        <v>137</v>
      </c>
      <c r="D307" s="55" t="s">
        <v>251</v>
      </c>
      <c r="E307" s="55" t="s">
        <v>353</v>
      </c>
      <c r="F307" s="57">
        <v>195</v>
      </c>
      <c r="G307" t="str">
        <f>VLOOKUP(A307,Rådata!$A$4:$A$2444,1,FALSE)</f>
        <v>0811290J01CF05</v>
      </c>
    </row>
    <row r="308" spans="1:7" ht="14.85" customHeight="1" x14ac:dyDescent="0.2">
      <c r="A308" t="str">
        <f t="shared" si="4"/>
        <v>0811290J01CR02</v>
      </c>
      <c r="B308" s="55" t="s">
        <v>9</v>
      </c>
      <c r="C308" s="55" t="s">
        <v>137</v>
      </c>
      <c r="D308" s="55" t="s">
        <v>253</v>
      </c>
      <c r="E308" s="55" t="s">
        <v>640</v>
      </c>
      <c r="F308" s="57">
        <v>50</v>
      </c>
      <c r="G308" t="str">
        <f>VLOOKUP(A308,Rådata!$A$4:$A$2444,1,FALSE)</f>
        <v>0811290J01CR02</v>
      </c>
    </row>
    <row r="309" spans="1:7" ht="14.85" customHeight="1" x14ac:dyDescent="0.2">
      <c r="A309" t="str">
        <f t="shared" si="4"/>
        <v>0811290J01DB05</v>
      </c>
      <c r="B309" s="55" t="s">
        <v>9</v>
      </c>
      <c r="C309" s="55" t="s">
        <v>137</v>
      </c>
      <c r="D309" s="55" t="s">
        <v>261</v>
      </c>
      <c r="E309" s="55" t="s">
        <v>355</v>
      </c>
      <c r="F309" s="57">
        <v>7</v>
      </c>
      <c r="G309" t="str">
        <f>VLOOKUP(A309,Rådata!$A$4:$A$2444,1,FALSE)</f>
        <v>0811290J01DB05</v>
      </c>
    </row>
    <row r="310" spans="1:7" ht="14.85" customHeight="1" x14ac:dyDescent="0.2">
      <c r="A310" t="str">
        <f t="shared" si="4"/>
        <v>0811290J01EA01</v>
      </c>
      <c r="B310" s="55" t="s">
        <v>9</v>
      </c>
      <c r="C310" s="55" t="s">
        <v>137</v>
      </c>
      <c r="D310" s="55" t="s">
        <v>259</v>
      </c>
      <c r="E310" s="55" t="s">
        <v>356</v>
      </c>
      <c r="F310" s="57">
        <v>6</v>
      </c>
      <c r="G310" t="str">
        <f>VLOOKUP(A310,Rådata!$A$4:$A$2444,1,FALSE)</f>
        <v>0811290J01EA01</v>
      </c>
    </row>
    <row r="311" spans="1:7" ht="14.85" customHeight="1" x14ac:dyDescent="0.2">
      <c r="A311" t="str">
        <f t="shared" si="4"/>
        <v>0811290J01EE01</v>
      </c>
      <c r="B311" s="55" t="s">
        <v>9</v>
      </c>
      <c r="C311" s="55" t="s">
        <v>137</v>
      </c>
      <c r="D311" s="55" t="s">
        <v>258</v>
      </c>
      <c r="E311" s="55" t="s">
        <v>364</v>
      </c>
      <c r="F311" s="57">
        <v>59</v>
      </c>
      <c r="G311" t="str">
        <f>VLOOKUP(A311,Rådata!$A$4:$A$2444,1,FALSE)</f>
        <v>0811290J01EE01</v>
      </c>
    </row>
    <row r="312" spans="1:7" ht="14.85" customHeight="1" x14ac:dyDescent="0.2">
      <c r="A312" t="str">
        <f t="shared" si="4"/>
        <v>0811290J01FA10</v>
      </c>
      <c r="B312" s="55" t="s">
        <v>9</v>
      </c>
      <c r="C312" s="55" t="s">
        <v>137</v>
      </c>
      <c r="D312" s="55" t="s">
        <v>268</v>
      </c>
      <c r="E312" s="55" t="s">
        <v>368</v>
      </c>
      <c r="F312" s="57">
        <v>27</v>
      </c>
      <c r="G312" t="str">
        <f>VLOOKUP(A312,Rådata!$A$4:$A$2444,1,FALSE)</f>
        <v>0811290J01FA10</v>
      </c>
    </row>
    <row r="313" spans="1:7" ht="14.85" customHeight="1" x14ac:dyDescent="0.2">
      <c r="A313" t="str">
        <f t="shared" si="4"/>
        <v>0811290J01FF01</v>
      </c>
      <c r="B313" s="55" t="s">
        <v>9</v>
      </c>
      <c r="C313" s="55" t="s">
        <v>137</v>
      </c>
      <c r="D313" s="55" t="s">
        <v>248</v>
      </c>
      <c r="E313" s="55" t="s">
        <v>358</v>
      </c>
      <c r="F313" s="57">
        <v>227</v>
      </c>
      <c r="G313" t="str">
        <f>VLOOKUP(A313,Rådata!$A$4:$A$2444,1,FALSE)</f>
        <v>0811290J01FF01</v>
      </c>
    </row>
    <row r="314" spans="1:7" ht="14.85" customHeight="1" x14ac:dyDescent="0.2">
      <c r="A314" t="str">
        <f t="shared" si="4"/>
        <v>0811290J01MA02</v>
      </c>
      <c r="B314" s="55" t="s">
        <v>9</v>
      </c>
      <c r="C314" s="55" t="s">
        <v>137</v>
      </c>
      <c r="D314" s="55" t="s">
        <v>252</v>
      </c>
      <c r="E314" s="55" t="s">
        <v>359</v>
      </c>
      <c r="F314" s="57">
        <v>173</v>
      </c>
      <c r="G314" t="str">
        <f>VLOOKUP(A314,Rådata!$A$4:$A$2444,1,FALSE)</f>
        <v>0811290J01MA02</v>
      </c>
    </row>
    <row r="315" spans="1:7" ht="14.85" customHeight="1" x14ac:dyDescent="0.2">
      <c r="A315" t="str">
        <f t="shared" si="4"/>
        <v>0811290J01MA12</v>
      </c>
      <c r="B315" s="55" t="s">
        <v>9</v>
      </c>
      <c r="C315" s="55" t="s">
        <v>137</v>
      </c>
      <c r="D315" s="55" t="s">
        <v>265</v>
      </c>
      <c r="E315" s="55" t="s">
        <v>379</v>
      </c>
      <c r="F315" s="57">
        <v>21</v>
      </c>
      <c r="G315" t="str">
        <f>VLOOKUP(A315,Rådata!$A$4:$A$2444,1,FALSE)</f>
        <v>0811290J01MA12</v>
      </c>
    </row>
    <row r="316" spans="1:7" ht="14.85" customHeight="1" x14ac:dyDescent="0.2">
      <c r="A316" t="str">
        <f t="shared" si="4"/>
        <v>0811290J01MA14</v>
      </c>
      <c r="B316" s="55" t="s">
        <v>9</v>
      </c>
      <c r="C316" s="55" t="s">
        <v>137</v>
      </c>
      <c r="D316" s="55" t="s">
        <v>272</v>
      </c>
      <c r="E316" s="55" t="s">
        <v>386</v>
      </c>
      <c r="F316" s="57">
        <v>26</v>
      </c>
      <c r="G316" t="str">
        <f>VLOOKUP(A316,Rådata!$A$4:$A$2444,1,FALSE)</f>
        <v>0811290J01MA14</v>
      </c>
    </row>
    <row r="317" spans="1:7" ht="14.85" customHeight="1" x14ac:dyDescent="0.2">
      <c r="A317" t="str">
        <f t="shared" si="4"/>
        <v>0811290J01XA01</v>
      </c>
      <c r="B317" s="55" t="s">
        <v>9</v>
      </c>
      <c r="C317" s="55" t="s">
        <v>137</v>
      </c>
      <c r="D317" s="55" t="s">
        <v>285</v>
      </c>
      <c r="E317" s="55" t="s">
        <v>414</v>
      </c>
      <c r="F317" s="57">
        <v>5</v>
      </c>
      <c r="G317" t="e">
        <f>VLOOKUP(A317,Rådata!$A$4:$A$2444,1,FALSE)</f>
        <v>#N/A</v>
      </c>
    </row>
    <row r="318" spans="1:7" ht="14.85" customHeight="1" x14ac:dyDescent="0.2">
      <c r="A318" t="str">
        <f t="shared" si="4"/>
        <v>0811290J01XE01</v>
      </c>
      <c r="B318" s="55" t="s">
        <v>9</v>
      </c>
      <c r="C318" s="55" t="s">
        <v>137</v>
      </c>
      <c r="D318" s="55" t="s">
        <v>255</v>
      </c>
      <c r="E318" s="55" t="s">
        <v>361</v>
      </c>
      <c r="F318" s="57">
        <v>6</v>
      </c>
      <c r="G318" t="str">
        <f>VLOOKUP(A318,Rådata!$A$4:$A$2444,1,FALSE)</f>
        <v>0811290J01XE01</v>
      </c>
    </row>
    <row r="319" spans="1:7" ht="14.85" customHeight="1" x14ac:dyDescent="0.2">
      <c r="A319" t="str">
        <f t="shared" si="4"/>
        <v>0811290J01XX08</v>
      </c>
      <c r="B319" s="55" t="s">
        <v>9</v>
      </c>
      <c r="C319" s="55" t="s">
        <v>137</v>
      </c>
      <c r="D319" s="55" t="s">
        <v>274</v>
      </c>
      <c r="E319" s="55" t="s">
        <v>420</v>
      </c>
      <c r="F319" s="57">
        <v>11</v>
      </c>
      <c r="G319" t="str">
        <f>VLOOKUP(A319,Rådata!$A$4:$A$2444,1,FALSE)</f>
        <v>0811290J01XX08</v>
      </c>
    </row>
    <row r="320" spans="1:7" ht="14.85" customHeight="1" x14ac:dyDescent="0.2">
      <c r="A320" t="str">
        <f t="shared" si="4"/>
        <v>0811890J01AA02</v>
      </c>
      <c r="B320" s="55" t="s">
        <v>62</v>
      </c>
      <c r="C320" s="55" t="s">
        <v>182</v>
      </c>
      <c r="D320" s="55" t="s">
        <v>249</v>
      </c>
      <c r="E320" s="55" t="s">
        <v>348</v>
      </c>
      <c r="F320" s="57">
        <v>3</v>
      </c>
      <c r="G320" t="str">
        <f>VLOOKUP(A320,Rådata!$A$4:$A$2444,1,FALSE)</f>
        <v>0811890J01AA02</v>
      </c>
    </row>
    <row r="321" spans="1:7" ht="14.85" customHeight="1" x14ac:dyDescent="0.2">
      <c r="A321" t="str">
        <f t="shared" si="4"/>
        <v>0811890J01CA04</v>
      </c>
      <c r="B321" s="55" t="s">
        <v>62</v>
      </c>
      <c r="C321" s="55" t="s">
        <v>182</v>
      </c>
      <c r="D321" s="55" t="s">
        <v>247</v>
      </c>
      <c r="E321" s="55" t="s">
        <v>350</v>
      </c>
      <c r="F321" s="57">
        <v>8</v>
      </c>
      <c r="G321" t="str">
        <f>VLOOKUP(A321,Rådata!$A$4:$A$2444,1,FALSE)</f>
        <v>0811890J01CA04</v>
      </c>
    </row>
    <row r="322" spans="1:7" ht="14.85" customHeight="1" x14ac:dyDescent="0.2">
      <c r="A322" t="str">
        <f t="shared" si="4"/>
        <v>0811890J01CA08</v>
      </c>
      <c r="B322" s="55" t="s">
        <v>62</v>
      </c>
      <c r="C322" s="55" t="s">
        <v>182</v>
      </c>
      <c r="D322" s="55" t="s">
        <v>262</v>
      </c>
      <c r="E322" s="55" t="s">
        <v>351</v>
      </c>
      <c r="F322" s="57">
        <v>3</v>
      </c>
      <c r="G322" t="str">
        <f>VLOOKUP(A322,Rådata!$A$4:$A$2444,1,FALSE)</f>
        <v>0811890J01CA08</v>
      </c>
    </row>
    <row r="323" spans="1:7" ht="14.85" customHeight="1" x14ac:dyDescent="0.2">
      <c r="A323" t="str">
        <f t="shared" ref="A323:A386" si="5">B323&amp;D323</f>
        <v>0811890J01CE02</v>
      </c>
      <c r="B323" s="55" t="s">
        <v>62</v>
      </c>
      <c r="C323" s="55" t="s">
        <v>182</v>
      </c>
      <c r="D323" s="55" t="s">
        <v>246</v>
      </c>
      <c r="E323" s="55" t="s">
        <v>352</v>
      </c>
      <c r="F323" s="57">
        <v>12</v>
      </c>
      <c r="G323" t="str">
        <f>VLOOKUP(A323,Rådata!$A$4:$A$2444,1,FALSE)</f>
        <v>0811890J01CE02</v>
      </c>
    </row>
    <row r="324" spans="1:7" ht="14.85" customHeight="1" x14ac:dyDescent="0.2">
      <c r="A324" t="str">
        <f t="shared" si="5"/>
        <v>0811890J01CF05</v>
      </c>
      <c r="B324" s="55" t="s">
        <v>62</v>
      </c>
      <c r="C324" s="55" t="s">
        <v>182</v>
      </c>
      <c r="D324" s="55" t="s">
        <v>251</v>
      </c>
      <c r="E324" s="55" t="s">
        <v>353</v>
      </c>
      <c r="F324" s="57">
        <v>14</v>
      </c>
      <c r="G324" t="str">
        <f>VLOOKUP(A324,Rådata!$A$4:$A$2444,1,FALSE)</f>
        <v>0811890J01CF05</v>
      </c>
    </row>
    <row r="325" spans="1:7" ht="14.85" customHeight="1" x14ac:dyDescent="0.2">
      <c r="A325" t="str">
        <f t="shared" si="5"/>
        <v>0811890J01CR02</v>
      </c>
      <c r="B325" s="55" t="s">
        <v>62</v>
      </c>
      <c r="C325" s="55" t="s">
        <v>182</v>
      </c>
      <c r="D325" s="55" t="s">
        <v>253</v>
      </c>
      <c r="E325" s="55" t="s">
        <v>640</v>
      </c>
      <c r="F325" s="57">
        <v>4</v>
      </c>
      <c r="G325" t="str">
        <f>VLOOKUP(A325,Rådata!$A$4:$A$2444,1,FALSE)</f>
        <v>0811890J01CR02</v>
      </c>
    </row>
    <row r="326" spans="1:7" ht="14.85" customHeight="1" x14ac:dyDescent="0.2">
      <c r="A326" t="str">
        <f t="shared" si="5"/>
        <v>0811890J01DD04</v>
      </c>
      <c r="B326" s="55" t="s">
        <v>62</v>
      </c>
      <c r="C326" s="55" t="s">
        <v>182</v>
      </c>
      <c r="D326" s="55" t="s">
        <v>276</v>
      </c>
      <c r="E326" s="55" t="s">
        <v>385</v>
      </c>
      <c r="F326" s="57">
        <v>3</v>
      </c>
      <c r="G326" t="str">
        <f>VLOOKUP(A326,Rådata!$A$4:$A$2444,1,FALSE)</f>
        <v>0811890J01DD04</v>
      </c>
    </row>
    <row r="327" spans="1:7" ht="14.85" customHeight="1" x14ac:dyDescent="0.2">
      <c r="A327" t="str">
        <f t="shared" si="5"/>
        <v>0811890J01EA01</v>
      </c>
      <c r="B327" s="55" t="s">
        <v>62</v>
      </c>
      <c r="C327" s="55" t="s">
        <v>182</v>
      </c>
      <c r="D327" s="55" t="s">
        <v>259</v>
      </c>
      <c r="E327" s="55" t="s">
        <v>356</v>
      </c>
      <c r="F327" s="57">
        <v>30</v>
      </c>
      <c r="G327" t="str">
        <f>VLOOKUP(A327,Rådata!$A$4:$A$2444,1,FALSE)</f>
        <v>0811890J01EA01</v>
      </c>
    </row>
    <row r="328" spans="1:7" ht="14.85" customHeight="1" x14ac:dyDescent="0.2">
      <c r="A328" t="str">
        <f t="shared" si="5"/>
        <v>0811890J01EE01</v>
      </c>
      <c r="B328" s="55" t="s">
        <v>62</v>
      </c>
      <c r="C328" s="55" t="s">
        <v>182</v>
      </c>
      <c r="D328" s="55" t="s">
        <v>258</v>
      </c>
      <c r="E328" s="55" t="s">
        <v>364</v>
      </c>
      <c r="F328" s="57">
        <v>1</v>
      </c>
      <c r="G328" t="str">
        <f>VLOOKUP(A328,Rådata!$A$4:$A$2444,1,FALSE)</f>
        <v>0811890J01EE01</v>
      </c>
    </row>
    <row r="329" spans="1:7" ht="14.85" customHeight="1" x14ac:dyDescent="0.2">
      <c r="A329" t="str">
        <f t="shared" si="5"/>
        <v>0811890J01FF01</v>
      </c>
      <c r="B329" s="55" t="s">
        <v>62</v>
      </c>
      <c r="C329" s="55" t="s">
        <v>182</v>
      </c>
      <c r="D329" s="55" t="s">
        <v>248</v>
      </c>
      <c r="E329" s="55" t="s">
        <v>358</v>
      </c>
      <c r="F329" s="57">
        <v>20</v>
      </c>
      <c r="G329" t="str">
        <f>VLOOKUP(A329,Rådata!$A$4:$A$2444,1,FALSE)</f>
        <v>0811890J01FF01</v>
      </c>
    </row>
    <row r="330" spans="1:7" ht="14.85" customHeight="1" x14ac:dyDescent="0.2">
      <c r="A330" t="str">
        <f t="shared" si="5"/>
        <v>0811890J01MA02</v>
      </c>
      <c r="B330" s="55" t="s">
        <v>62</v>
      </c>
      <c r="C330" s="55" t="s">
        <v>182</v>
      </c>
      <c r="D330" s="55" t="s">
        <v>252</v>
      </c>
      <c r="E330" s="55" t="s">
        <v>359</v>
      </c>
      <c r="F330" s="57">
        <v>26</v>
      </c>
      <c r="G330" t="str">
        <f>VLOOKUP(A330,Rådata!$A$4:$A$2444,1,FALSE)</f>
        <v>0811890J01MA02</v>
      </c>
    </row>
    <row r="331" spans="1:7" ht="14.85" customHeight="1" x14ac:dyDescent="0.2">
      <c r="A331" t="str">
        <f t="shared" si="5"/>
        <v>0811890J01XE01</v>
      </c>
      <c r="B331" s="55" t="s">
        <v>62</v>
      </c>
      <c r="C331" s="55" t="s">
        <v>182</v>
      </c>
      <c r="D331" s="55" t="s">
        <v>255</v>
      </c>
      <c r="E331" s="55" t="s">
        <v>361</v>
      </c>
      <c r="F331" s="57">
        <v>4</v>
      </c>
      <c r="G331" t="str">
        <f>VLOOKUP(A331,Rådata!$A$4:$A$2444,1,FALSE)</f>
        <v>0811890J01XE01</v>
      </c>
    </row>
    <row r="332" spans="1:7" ht="14.85" customHeight="1" x14ac:dyDescent="0.2">
      <c r="A332" t="str">
        <f t="shared" si="5"/>
        <v>0811890J01XX08</v>
      </c>
      <c r="B332" s="55" t="s">
        <v>62</v>
      </c>
      <c r="C332" s="55" t="s">
        <v>182</v>
      </c>
      <c r="D332" s="55" t="s">
        <v>274</v>
      </c>
      <c r="E332" s="55" t="s">
        <v>420</v>
      </c>
      <c r="F332" s="57">
        <v>1</v>
      </c>
      <c r="G332" t="e">
        <f>VLOOKUP(A332,Rådata!$A$4:$A$2444,1,FALSE)</f>
        <v>#N/A</v>
      </c>
    </row>
    <row r="333" spans="1:7" ht="14.85" customHeight="1" x14ac:dyDescent="0.2">
      <c r="A333" t="str">
        <f t="shared" si="5"/>
        <v>0812190J01AA02</v>
      </c>
      <c r="B333" s="55" t="s">
        <v>10</v>
      </c>
      <c r="C333" s="55" t="s">
        <v>138</v>
      </c>
      <c r="D333" s="55" t="s">
        <v>249</v>
      </c>
      <c r="E333" s="55" t="s">
        <v>348</v>
      </c>
      <c r="F333" s="57">
        <v>33</v>
      </c>
      <c r="G333" t="str">
        <f>VLOOKUP(A333,Rådata!$A$4:$A$2444,1,FALSE)</f>
        <v>0812190J01AA02</v>
      </c>
    </row>
    <row r="334" spans="1:7" ht="14.85" customHeight="1" x14ac:dyDescent="0.2">
      <c r="A334" t="str">
        <f t="shared" si="5"/>
        <v>0812190J01AA04</v>
      </c>
      <c r="B334" s="55" t="s">
        <v>10</v>
      </c>
      <c r="C334" s="55" t="s">
        <v>138</v>
      </c>
      <c r="D334" s="55" t="s">
        <v>264</v>
      </c>
      <c r="E334" s="55" t="s">
        <v>349</v>
      </c>
      <c r="F334" s="57">
        <v>1</v>
      </c>
      <c r="G334" t="str">
        <f>VLOOKUP(A334,Rådata!$A$4:$A$2444,1,FALSE)</f>
        <v>0812190J01AA04</v>
      </c>
    </row>
    <row r="335" spans="1:7" ht="14.85" customHeight="1" x14ac:dyDescent="0.2">
      <c r="A335" t="str">
        <f t="shared" si="5"/>
        <v>0812190J01CA04</v>
      </c>
      <c r="B335" s="55" t="s">
        <v>10</v>
      </c>
      <c r="C335" s="55" t="s">
        <v>138</v>
      </c>
      <c r="D335" s="55" t="s">
        <v>247</v>
      </c>
      <c r="E335" s="55" t="s">
        <v>350</v>
      </c>
      <c r="F335" s="57">
        <v>104</v>
      </c>
      <c r="G335" t="str">
        <f>VLOOKUP(A335,Rådata!$A$4:$A$2444,1,FALSE)</f>
        <v>0812190J01CA04</v>
      </c>
    </row>
    <row r="336" spans="1:7" ht="14.85" customHeight="1" x14ac:dyDescent="0.2">
      <c r="A336" t="str">
        <f t="shared" si="5"/>
        <v>0812190J01CA08</v>
      </c>
      <c r="B336" s="55" t="s">
        <v>10</v>
      </c>
      <c r="C336" s="55" t="s">
        <v>138</v>
      </c>
      <c r="D336" s="55" t="s">
        <v>262</v>
      </c>
      <c r="E336" s="55" t="s">
        <v>351</v>
      </c>
      <c r="F336" s="57">
        <v>254</v>
      </c>
      <c r="G336" t="str">
        <f>VLOOKUP(A336,Rådata!$A$4:$A$2444,1,FALSE)</f>
        <v>0812190J01CA08</v>
      </c>
    </row>
    <row r="337" spans="1:7" ht="14.85" customHeight="1" x14ac:dyDescent="0.2">
      <c r="A337" t="str">
        <f t="shared" si="5"/>
        <v>0812190J01CE02</v>
      </c>
      <c r="B337" s="55" t="s">
        <v>10</v>
      </c>
      <c r="C337" s="55" t="s">
        <v>138</v>
      </c>
      <c r="D337" s="55" t="s">
        <v>246</v>
      </c>
      <c r="E337" s="55" t="s">
        <v>352</v>
      </c>
      <c r="F337" s="57">
        <v>30</v>
      </c>
      <c r="G337" t="str">
        <f>VLOOKUP(A337,Rådata!$A$4:$A$2444,1,FALSE)</f>
        <v>0812190J01CE02</v>
      </c>
    </row>
    <row r="338" spans="1:7" ht="14.85" customHeight="1" x14ac:dyDescent="0.2">
      <c r="A338" t="str">
        <f t="shared" si="5"/>
        <v>0812190J01CF05</v>
      </c>
      <c r="B338" s="55" t="s">
        <v>10</v>
      </c>
      <c r="C338" s="55" t="s">
        <v>138</v>
      </c>
      <c r="D338" s="55" t="s">
        <v>251</v>
      </c>
      <c r="E338" s="55" t="s">
        <v>353</v>
      </c>
      <c r="F338" s="57">
        <v>198</v>
      </c>
      <c r="G338" t="str">
        <f>VLOOKUP(A338,Rådata!$A$4:$A$2444,1,FALSE)</f>
        <v>0812190J01CF05</v>
      </c>
    </row>
    <row r="339" spans="1:7" ht="14.85" customHeight="1" x14ac:dyDescent="0.2">
      <c r="A339" t="str">
        <f t="shared" si="5"/>
        <v>0812190J01CR02</v>
      </c>
      <c r="B339" s="55" t="s">
        <v>10</v>
      </c>
      <c r="C339" s="55" t="s">
        <v>138</v>
      </c>
      <c r="D339" s="55" t="s">
        <v>253</v>
      </c>
      <c r="E339" s="55" t="s">
        <v>640</v>
      </c>
      <c r="F339" s="57">
        <v>48</v>
      </c>
      <c r="G339" t="str">
        <f>VLOOKUP(A339,Rådata!$A$4:$A$2444,1,FALSE)</f>
        <v>0812190J01CR02</v>
      </c>
    </row>
    <row r="340" spans="1:7" ht="14.85" customHeight="1" x14ac:dyDescent="0.2">
      <c r="A340" t="str">
        <f t="shared" si="5"/>
        <v>0812190J01DB05</v>
      </c>
      <c r="B340" s="55" t="s">
        <v>10</v>
      </c>
      <c r="C340" s="55" t="s">
        <v>138</v>
      </c>
      <c r="D340" s="55" t="s">
        <v>261</v>
      </c>
      <c r="E340" s="55" t="s">
        <v>355</v>
      </c>
      <c r="F340" s="57">
        <v>35</v>
      </c>
      <c r="G340" t="str">
        <f>VLOOKUP(A340,Rådata!$A$4:$A$2444,1,FALSE)</f>
        <v>0812190J01DB05</v>
      </c>
    </row>
    <row r="341" spans="1:7" ht="14.85" customHeight="1" x14ac:dyDescent="0.2">
      <c r="A341" t="str">
        <f t="shared" si="5"/>
        <v>0812190J01DD01</v>
      </c>
      <c r="B341" s="55" t="s">
        <v>10</v>
      </c>
      <c r="C341" s="55" t="s">
        <v>138</v>
      </c>
      <c r="D341" s="55" t="s">
        <v>273</v>
      </c>
      <c r="E341" s="55" t="s">
        <v>424</v>
      </c>
      <c r="F341" s="57">
        <v>1</v>
      </c>
      <c r="G341" t="str">
        <f>VLOOKUP(A341,Rådata!$A$4:$A$2444,1,FALSE)</f>
        <v>0812190J01DD01</v>
      </c>
    </row>
    <row r="342" spans="1:7" ht="14.85" customHeight="1" x14ac:dyDescent="0.2">
      <c r="A342" t="str">
        <f t="shared" si="5"/>
        <v>0812190J01EA01</v>
      </c>
      <c r="B342" s="55" t="s">
        <v>10</v>
      </c>
      <c r="C342" s="55" t="s">
        <v>138</v>
      </c>
      <c r="D342" s="55" t="s">
        <v>259</v>
      </c>
      <c r="E342" s="55" t="s">
        <v>356</v>
      </c>
      <c r="F342" s="57">
        <v>77</v>
      </c>
      <c r="G342" t="str">
        <f>VLOOKUP(A342,Rådata!$A$4:$A$2444,1,FALSE)</f>
        <v>0812190J01EA01</v>
      </c>
    </row>
    <row r="343" spans="1:7" ht="14.85" customHeight="1" x14ac:dyDescent="0.2">
      <c r="A343" t="str">
        <f t="shared" si="5"/>
        <v>0812190J01EE01</v>
      </c>
      <c r="B343" s="55" t="s">
        <v>10</v>
      </c>
      <c r="C343" s="55" t="s">
        <v>138</v>
      </c>
      <c r="D343" s="55" t="s">
        <v>258</v>
      </c>
      <c r="E343" s="55" t="s">
        <v>364</v>
      </c>
      <c r="F343" s="57">
        <v>303</v>
      </c>
      <c r="G343" t="str">
        <f>VLOOKUP(A343,Rådata!$A$4:$A$2444,1,FALSE)</f>
        <v>0812190J01EE01</v>
      </c>
    </row>
    <row r="344" spans="1:7" ht="14.85" customHeight="1" x14ac:dyDescent="0.2">
      <c r="A344" t="str">
        <f t="shared" si="5"/>
        <v>0812190J01FA09</v>
      </c>
      <c r="B344" s="55" t="s">
        <v>10</v>
      </c>
      <c r="C344" s="55" t="s">
        <v>138</v>
      </c>
      <c r="D344" s="55" t="s">
        <v>257</v>
      </c>
      <c r="E344" s="55" t="s">
        <v>375</v>
      </c>
      <c r="F344" s="57">
        <v>125</v>
      </c>
      <c r="G344" t="str">
        <f>VLOOKUP(A344,Rådata!$A$4:$A$2444,1,FALSE)</f>
        <v>0812190J01FA09</v>
      </c>
    </row>
    <row r="345" spans="1:7" ht="14.85" customHeight="1" x14ac:dyDescent="0.2">
      <c r="A345" t="str">
        <f t="shared" si="5"/>
        <v>0812190J01FF01</v>
      </c>
      <c r="B345" s="55" t="s">
        <v>10</v>
      </c>
      <c r="C345" s="55" t="s">
        <v>138</v>
      </c>
      <c r="D345" s="55" t="s">
        <v>248</v>
      </c>
      <c r="E345" s="55" t="s">
        <v>358</v>
      </c>
      <c r="F345" s="57">
        <v>129</v>
      </c>
      <c r="G345" t="str">
        <f>VLOOKUP(A345,Rådata!$A$4:$A$2444,1,FALSE)</f>
        <v>0812190J01FF01</v>
      </c>
    </row>
    <row r="346" spans="1:7" ht="14.85" customHeight="1" x14ac:dyDescent="0.2">
      <c r="A346" t="str">
        <f t="shared" si="5"/>
        <v>0812190J01MA02</v>
      </c>
      <c r="B346" s="55" t="s">
        <v>10</v>
      </c>
      <c r="C346" s="55" t="s">
        <v>138</v>
      </c>
      <c r="D346" s="55" t="s">
        <v>252</v>
      </c>
      <c r="E346" s="55" t="s">
        <v>359</v>
      </c>
      <c r="F346" s="57">
        <v>962</v>
      </c>
      <c r="G346" t="str">
        <f>VLOOKUP(A346,Rådata!$A$4:$A$2444,1,FALSE)</f>
        <v>0812190J01MA02</v>
      </c>
    </row>
    <row r="347" spans="1:7" ht="14.85" customHeight="1" x14ac:dyDescent="0.2">
      <c r="A347" t="str">
        <f t="shared" si="5"/>
        <v>0812190J01MA12</v>
      </c>
      <c r="B347" s="55" t="s">
        <v>10</v>
      </c>
      <c r="C347" s="55" t="s">
        <v>138</v>
      </c>
      <c r="D347" s="55" t="s">
        <v>265</v>
      </c>
      <c r="E347" s="55" t="s">
        <v>379</v>
      </c>
      <c r="F347" s="57">
        <v>5</v>
      </c>
      <c r="G347" t="str">
        <f>VLOOKUP(A347,Rådata!$A$4:$A$2444,1,FALSE)</f>
        <v>0812190J01MA12</v>
      </c>
    </row>
    <row r="348" spans="1:7" ht="14.85" customHeight="1" x14ac:dyDescent="0.2">
      <c r="A348" t="str">
        <f t="shared" si="5"/>
        <v>0812190J01MA14</v>
      </c>
      <c r="B348" s="55" t="s">
        <v>10</v>
      </c>
      <c r="C348" s="55" t="s">
        <v>138</v>
      </c>
      <c r="D348" s="55" t="s">
        <v>272</v>
      </c>
      <c r="E348" s="55" t="s">
        <v>386</v>
      </c>
      <c r="F348" s="57">
        <v>9</v>
      </c>
      <c r="G348" t="str">
        <f>VLOOKUP(A348,Rådata!$A$4:$A$2444,1,FALSE)</f>
        <v>0812190J01MA14</v>
      </c>
    </row>
    <row r="349" spans="1:7" ht="14.85" customHeight="1" x14ac:dyDescent="0.2">
      <c r="A349" t="str">
        <f t="shared" si="5"/>
        <v>0812190J01XA01</v>
      </c>
      <c r="B349" s="55" t="s">
        <v>10</v>
      </c>
      <c r="C349" s="55" t="s">
        <v>138</v>
      </c>
      <c r="D349" s="55" t="s">
        <v>285</v>
      </c>
      <c r="E349" s="55" t="s">
        <v>414</v>
      </c>
      <c r="F349" s="57">
        <v>4</v>
      </c>
      <c r="G349" t="str">
        <f>VLOOKUP(A349,Rådata!$A$4:$A$2444,1,FALSE)</f>
        <v>0812190J01XA01</v>
      </c>
    </row>
    <row r="350" spans="1:7" ht="14.85" customHeight="1" x14ac:dyDescent="0.2">
      <c r="A350" t="str">
        <f t="shared" si="5"/>
        <v>0812190J01XE01</v>
      </c>
      <c r="B350" s="55" t="s">
        <v>10</v>
      </c>
      <c r="C350" s="55" t="s">
        <v>138</v>
      </c>
      <c r="D350" s="55" t="s">
        <v>255</v>
      </c>
      <c r="E350" s="55" t="s">
        <v>361</v>
      </c>
      <c r="F350" s="57">
        <v>167</v>
      </c>
      <c r="G350" t="str">
        <f>VLOOKUP(A350,Rådata!$A$4:$A$2444,1,FALSE)</f>
        <v>0812190J01XE01</v>
      </c>
    </row>
    <row r="351" spans="1:7" ht="14.85" customHeight="1" x14ac:dyDescent="0.2">
      <c r="A351" t="str">
        <f t="shared" si="5"/>
        <v>0812190J01XX08</v>
      </c>
      <c r="B351" s="55" t="s">
        <v>10</v>
      </c>
      <c r="C351" s="55" t="s">
        <v>138</v>
      </c>
      <c r="D351" s="55" t="s">
        <v>274</v>
      </c>
      <c r="E351" s="55" t="s">
        <v>420</v>
      </c>
      <c r="F351" s="57">
        <v>1</v>
      </c>
      <c r="G351" t="str">
        <f>VLOOKUP(A351,Rådata!$A$4:$A$2444,1,FALSE)</f>
        <v>0812190J01XX08</v>
      </c>
    </row>
    <row r="352" spans="1:7" ht="14.85" customHeight="1" x14ac:dyDescent="0.2">
      <c r="A352" t="str">
        <f t="shared" si="5"/>
        <v>0812490J01AA02</v>
      </c>
      <c r="B352" s="55" t="s">
        <v>36</v>
      </c>
      <c r="C352" s="55" t="s">
        <v>159</v>
      </c>
      <c r="D352" s="55" t="s">
        <v>249</v>
      </c>
      <c r="E352" s="55" t="s">
        <v>348</v>
      </c>
      <c r="F352" s="57">
        <v>12</v>
      </c>
      <c r="G352" t="str">
        <f>VLOOKUP(A352,Rådata!$A$4:$A$2444,1,FALSE)</f>
        <v>0812490J01AA02</v>
      </c>
    </row>
    <row r="353" spans="1:7" ht="14.85" customHeight="1" x14ac:dyDescent="0.2">
      <c r="A353" t="str">
        <f t="shared" si="5"/>
        <v>0812490J01AA04</v>
      </c>
      <c r="B353" s="55" t="s">
        <v>36</v>
      </c>
      <c r="C353" s="55" t="s">
        <v>159</v>
      </c>
      <c r="D353" s="55" t="s">
        <v>264</v>
      </c>
      <c r="E353" s="55" t="s">
        <v>349</v>
      </c>
      <c r="F353" s="57">
        <v>2</v>
      </c>
      <c r="G353" t="str">
        <f>VLOOKUP(A353,Rådata!$A$4:$A$2444,1,FALSE)</f>
        <v>0812490J01AA04</v>
      </c>
    </row>
    <row r="354" spans="1:7" ht="14.85" customHeight="1" x14ac:dyDescent="0.2">
      <c r="A354" t="str">
        <f t="shared" si="5"/>
        <v>0812490J01CA04</v>
      </c>
      <c r="B354" s="55" t="s">
        <v>36</v>
      </c>
      <c r="C354" s="55" t="s">
        <v>159</v>
      </c>
      <c r="D354" s="55" t="s">
        <v>247</v>
      </c>
      <c r="E354" s="55" t="s">
        <v>350</v>
      </c>
      <c r="F354" s="57">
        <v>38</v>
      </c>
      <c r="G354" t="str">
        <f>VLOOKUP(A354,Rådata!$A$4:$A$2444,1,FALSE)</f>
        <v>0812490J01CA04</v>
      </c>
    </row>
    <row r="355" spans="1:7" ht="14.85" customHeight="1" x14ac:dyDescent="0.2">
      <c r="A355" t="str">
        <f t="shared" si="5"/>
        <v>0812490J01CA08</v>
      </c>
      <c r="B355" s="55" t="s">
        <v>36</v>
      </c>
      <c r="C355" s="55" t="s">
        <v>159</v>
      </c>
      <c r="D355" s="55" t="s">
        <v>262</v>
      </c>
      <c r="E355" s="55" t="s">
        <v>351</v>
      </c>
      <c r="F355" s="57">
        <v>10</v>
      </c>
      <c r="G355" t="str">
        <f>VLOOKUP(A355,Rådata!$A$4:$A$2444,1,FALSE)</f>
        <v>0812490J01CA08</v>
      </c>
    </row>
    <row r="356" spans="1:7" ht="14.85" customHeight="1" x14ac:dyDescent="0.2">
      <c r="A356" t="str">
        <f t="shared" si="5"/>
        <v>0812490J01CE02</v>
      </c>
      <c r="B356" s="55" t="s">
        <v>36</v>
      </c>
      <c r="C356" s="55" t="s">
        <v>159</v>
      </c>
      <c r="D356" s="55" t="s">
        <v>246</v>
      </c>
      <c r="E356" s="55" t="s">
        <v>352</v>
      </c>
      <c r="F356" s="57">
        <v>28</v>
      </c>
      <c r="G356" t="str">
        <f>VLOOKUP(A356,Rådata!$A$4:$A$2444,1,FALSE)</f>
        <v>0812490J01CE02</v>
      </c>
    </row>
    <row r="357" spans="1:7" ht="14.85" customHeight="1" x14ac:dyDescent="0.2">
      <c r="A357" t="str">
        <f t="shared" si="5"/>
        <v>0812490J01CF05</v>
      </c>
      <c r="B357" s="55" t="s">
        <v>36</v>
      </c>
      <c r="C357" s="55" t="s">
        <v>159</v>
      </c>
      <c r="D357" s="55" t="s">
        <v>251</v>
      </c>
      <c r="E357" s="55" t="s">
        <v>353</v>
      </c>
      <c r="F357" s="57">
        <v>504</v>
      </c>
      <c r="G357" t="str">
        <f>VLOOKUP(A357,Rådata!$A$4:$A$2444,1,FALSE)</f>
        <v>0812490J01CF05</v>
      </c>
    </row>
    <row r="358" spans="1:7" ht="14.85" customHeight="1" x14ac:dyDescent="0.2">
      <c r="A358" t="str">
        <f t="shared" si="5"/>
        <v>0812490J01CR02</v>
      </c>
      <c r="B358" s="55" t="s">
        <v>36</v>
      </c>
      <c r="C358" s="55" t="s">
        <v>159</v>
      </c>
      <c r="D358" s="55" t="s">
        <v>253</v>
      </c>
      <c r="E358" s="55" t="s">
        <v>640</v>
      </c>
      <c r="F358" s="57">
        <v>65</v>
      </c>
      <c r="G358" t="str">
        <f>VLOOKUP(A358,Rådata!$A$4:$A$2444,1,FALSE)</f>
        <v>0812490J01CR02</v>
      </c>
    </row>
    <row r="359" spans="1:7" ht="14.85" customHeight="1" x14ac:dyDescent="0.2">
      <c r="A359" t="str">
        <f t="shared" si="5"/>
        <v>0812490J01DB05</v>
      </c>
      <c r="B359" s="55" t="s">
        <v>36</v>
      </c>
      <c r="C359" s="55" t="s">
        <v>159</v>
      </c>
      <c r="D359" s="55" t="s">
        <v>261</v>
      </c>
      <c r="E359" s="55" t="s">
        <v>355</v>
      </c>
      <c r="F359" s="57">
        <v>5</v>
      </c>
      <c r="G359" t="str">
        <f>VLOOKUP(A359,Rådata!$A$4:$A$2444,1,FALSE)</f>
        <v>0812490J01DB05</v>
      </c>
    </row>
    <row r="360" spans="1:7" ht="14.85" customHeight="1" x14ac:dyDescent="0.2">
      <c r="A360" t="str">
        <f t="shared" si="5"/>
        <v>0812490J01EA01</v>
      </c>
      <c r="B360" s="55" t="s">
        <v>36</v>
      </c>
      <c r="C360" s="55" t="s">
        <v>159</v>
      </c>
      <c r="D360" s="55" t="s">
        <v>259</v>
      </c>
      <c r="E360" s="55" t="s">
        <v>356</v>
      </c>
      <c r="F360" s="57">
        <v>1</v>
      </c>
      <c r="G360" t="str">
        <f>VLOOKUP(A360,Rådata!$A$4:$A$2444,1,FALSE)</f>
        <v>0812490J01EA01</v>
      </c>
    </row>
    <row r="361" spans="1:7" ht="14.85" customHeight="1" x14ac:dyDescent="0.2">
      <c r="A361" t="str">
        <f t="shared" si="5"/>
        <v>0812490J01EE01</v>
      </c>
      <c r="B361" s="55" t="s">
        <v>36</v>
      </c>
      <c r="C361" s="55" t="s">
        <v>159</v>
      </c>
      <c r="D361" s="55" t="s">
        <v>258</v>
      </c>
      <c r="E361" s="55" t="s">
        <v>364</v>
      </c>
      <c r="F361" s="57">
        <v>3</v>
      </c>
      <c r="G361" t="str">
        <f>VLOOKUP(A361,Rådata!$A$4:$A$2444,1,FALSE)</f>
        <v>0812490J01EE01</v>
      </c>
    </row>
    <row r="362" spans="1:7" ht="14.85" customHeight="1" x14ac:dyDescent="0.2">
      <c r="A362" t="str">
        <f t="shared" si="5"/>
        <v>0812490J01FF01</v>
      </c>
      <c r="B362" s="55" t="s">
        <v>36</v>
      </c>
      <c r="C362" s="55" t="s">
        <v>159</v>
      </c>
      <c r="D362" s="55" t="s">
        <v>248</v>
      </c>
      <c r="E362" s="55" t="s">
        <v>358</v>
      </c>
      <c r="F362" s="57">
        <v>127</v>
      </c>
      <c r="G362" t="str">
        <f>VLOOKUP(A362,Rådata!$A$4:$A$2444,1,FALSE)</f>
        <v>0812490J01FF01</v>
      </c>
    </row>
    <row r="363" spans="1:7" ht="14.85" customHeight="1" x14ac:dyDescent="0.2">
      <c r="A363" t="str">
        <f t="shared" si="5"/>
        <v>0812490J01MA02</v>
      </c>
      <c r="B363" s="55" t="s">
        <v>36</v>
      </c>
      <c r="C363" s="55" t="s">
        <v>159</v>
      </c>
      <c r="D363" s="55" t="s">
        <v>252</v>
      </c>
      <c r="E363" s="55" t="s">
        <v>359</v>
      </c>
      <c r="F363" s="57">
        <v>79</v>
      </c>
      <c r="G363" t="str">
        <f>VLOOKUP(A363,Rådata!$A$4:$A$2444,1,FALSE)</f>
        <v>0812490J01MA02</v>
      </c>
    </row>
    <row r="364" spans="1:7" ht="14.85" customHeight="1" x14ac:dyDescent="0.2">
      <c r="A364" t="str">
        <f t="shared" si="5"/>
        <v>0812490J01XE01</v>
      </c>
      <c r="B364" s="55" t="s">
        <v>36</v>
      </c>
      <c r="C364" s="55" t="s">
        <v>159</v>
      </c>
      <c r="D364" s="55" t="s">
        <v>255</v>
      </c>
      <c r="E364" s="55" t="s">
        <v>361</v>
      </c>
      <c r="F364" s="57">
        <v>2</v>
      </c>
      <c r="G364" t="str">
        <f>VLOOKUP(A364,Rådata!$A$4:$A$2444,1,FALSE)</f>
        <v>0812490J01XE01</v>
      </c>
    </row>
    <row r="365" spans="1:7" ht="14.85" customHeight="1" x14ac:dyDescent="0.2">
      <c r="A365" t="str">
        <f t="shared" si="5"/>
        <v>0812790J01AA02</v>
      </c>
      <c r="B365" s="55" t="s">
        <v>92</v>
      </c>
      <c r="C365" s="55" t="s">
        <v>210</v>
      </c>
      <c r="D365" s="55" t="s">
        <v>249</v>
      </c>
      <c r="E365" s="55" t="s">
        <v>348</v>
      </c>
      <c r="F365" s="57">
        <v>38</v>
      </c>
      <c r="G365" t="str">
        <f>VLOOKUP(A365,Rådata!$A$4:$A$2444,1,FALSE)</f>
        <v>0812790J01AA02</v>
      </c>
    </row>
    <row r="366" spans="1:7" ht="14.85" customHeight="1" x14ac:dyDescent="0.2">
      <c r="A366" t="str">
        <f t="shared" si="5"/>
        <v>0812790J01AA04</v>
      </c>
      <c r="B366" s="55" t="s">
        <v>92</v>
      </c>
      <c r="C366" s="55" t="s">
        <v>210</v>
      </c>
      <c r="D366" s="55" t="s">
        <v>264</v>
      </c>
      <c r="E366" s="55" t="s">
        <v>349</v>
      </c>
      <c r="F366" s="57">
        <v>3</v>
      </c>
      <c r="G366" t="str">
        <f>VLOOKUP(A366,Rådata!$A$4:$A$2444,1,FALSE)</f>
        <v>0812790J01AA04</v>
      </c>
    </row>
    <row r="367" spans="1:7" ht="14.85" customHeight="1" x14ac:dyDescent="0.2">
      <c r="A367" t="str">
        <f t="shared" si="5"/>
        <v>0812790J01CE02</v>
      </c>
      <c r="B367" s="55" t="s">
        <v>92</v>
      </c>
      <c r="C367" s="55" t="s">
        <v>210</v>
      </c>
      <c r="D367" s="55" t="s">
        <v>246</v>
      </c>
      <c r="E367" s="55" t="s">
        <v>352</v>
      </c>
      <c r="F367" s="57">
        <v>5</v>
      </c>
      <c r="G367" t="str">
        <f>VLOOKUP(A367,Rådata!$A$4:$A$2444,1,FALSE)</f>
        <v>0812790J01CE02</v>
      </c>
    </row>
    <row r="368" spans="1:7" ht="14.85" customHeight="1" x14ac:dyDescent="0.2">
      <c r="A368" t="str">
        <f t="shared" si="5"/>
        <v>0812790J01CF05</v>
      </c>
      <c r="B368" s="55" t="s">
        <v>92</v>
      </c>
      <c r="C368" s="55" t="s">
        <v>210</v>
      </c>
      <c r="D368" s="55" t="s">
        <v>251</v>
      </c>
      <c r="E368" s="55" t="s">
        <v>353</v>
      </c>
      <c r="F368" s="57">
        <v>17</v>
      </c>
      <c r="G368" t="str">
        <f>VLOOKUP(A368,Rådata!$A$4:$A$2444,1,FALSE)</f>
        <v>0812790J01CF05</v>
      </c>
    </row>
    <row r="369" spans="1:7" ht="14.85" customHeight="1" x14ac:dyDescent="0.2">
      <c r="A369" t="str">
        <f t="shared" si="5"/>
        <v>0812790J01CR02</v>
      </c>
      <c r="B369" s="55" t="s">
        <v>92</v>
      </c>
      <c r="C369" s="55" t="s">
        <v>210</v>
      </c>
      <c r="D369" s="55" t="s">
        <v>253</v>
      </c>
      <c r="E369" s="55" t="s">
        <v>640</v>
      </c>
      <c r="F369" s="57">
        <v>1</v>
      </c>
      <c r="G369" t="str">
        <f>VLOOKUP(A369,Rådata!$A$4:$A$2444,1,FALSE)</f>
        <v>0812790J01CR02</v>
      </c>
    </row>
    <row r="370" spans="1:7" ht="14.85" customHeight="1" x14ac:dyDescent="0.2">
      <c r="A370" t="str">
        <f t="shared" si="5"/>
        <v>0812790J01FA10</v>
      </c>
      <c r="B370" s="55" t="s">
        <v>92</v>
      </c>
      <c r="C370" s="55" t="s">
        <v>210</v>
      </c>
      <c r="D370" s="55" t="s">
        <v>268</v>
      </c>
      <c r="E370" s="55" t="s">
        <v>368</v>
      </c>
      <c r="F370" s="57">
        <v>3</v>
      </c>
      <c r="G370" t="str">
        <f>VLOOKUP(A370,Rådata!$A$4:$A$2444,1,FALSE)</f>
        <v>0812790J01FA10</v>
      </c>
    </row>
    <row r="371" spans="1:7" ht="14.85" customHeight="1" x14ac:dyDescent="0.2">
      <c r="A371" t="str">
        <f t="shared" si="5"/>
        <v>0812790J01FF01</v>
      </c>
      <c r="B371" s="55" t="s">
        <v>92</v>
      </c>
      <c r="C371" s="55" t="s">
        <v>210</v>
      </c>
      <c r="D371" s="55" t="s">
        <v>248</v>
      </c>
      <c r="E371" s="55" t="s">
        <v>358</v>
      </c>
      <c r="F371" s="57">
        <v>12</v>
      </c>
      <c r="G371" t="str">
        <f>VLOOKUP(A371,Rådata!$A$4:$A$2444,1,FALSE)</f>
        <v>0812790J01FF01</v>
      </c>
    </row>
    <row r="372" spans="1:7" ht="14.85" customHeight="1" x14ac:dyDescent="0.2">
      <c r="A372" t="str">
        <f t="shared" si="5"/>
        <v>0812790J01MA02</v>
      </c>
      <c r="B372" s="55" t="s">
        <v>92</v>
      </c>
      <c r="C372" s="55" t="s">
        <v>210</v>
      </c>
      <c r="D372" s="55" t="s">
        <v>252</v>
      </c>
      <c r="E372" s="55" t="s">
        <v>359</v>
      </c>
      <c r="F372" s="57">
        <v>1</v>
      </c>
      <c r="G372" t="str">
        <f>VLOOKUP(A372,Rådata!$A$4:$A$2444,1,FALSE)</f>
        <v>0812790J01MA02</v>
      </c>
    </row>
    <row r="373" spans="1:7" ht="14.85" customHeight="1" x14ac:dyDescent="0.2">
      <c r="A373" t="str">
        <f t="shared" si="5"/>
        <v>0812890J01AA02</v>
      </c>
      <c r="B373" s="55" t="s">
        <v>46</v>
      </c>
      <c r="C373" s="55" t="s">
        <v>169</v>
      </c>
      <c r="D373" s="55" t="s">
        <v>249</v>
      </c>
      <c r="E373" s="55" t="s">
        <v>348</v>
      </c>
      <c r="F373" s="57">
        <v>35</v>
      </c>
      <c r="G373" t="str">
        <f>VLOOKUP(A373,Rådata!$A$4:$A$2444,1,FALSE)</f>
        <v>0812890J01AA02</v>
      </c>
    </row>
    <row r="374" spans="1:7" ht="14.85" customHeight="1" x14ac:dyDescent="0.2">
      <c r="A374" t="str">
        <f t="shared" si="5"/>
        <v>0812890J01AA04</v>
      </c>
      <c r="B374" s="55" t="s">
        <v>46</v>
      </c>
      <c r="C374" s="55" t="s">
        <v>169</v>
      </c>
      <c r="D374" s="55" t="s">
        <v>264</v>
      </c>
      <c r="E374" s="55" t="s">
        <v>349</v>
      </c>
      <c r="F374" s="57">
        <v>1</v>
      </c>
      <c r="G374" t="str">
        <f>VLOOKUP(A374,Rådata!$A$4:$A$2444,1,FALSE)</f>
        <v>0812890J01AA04</v>
      </c>
    </row>
    <row r="375" spans="1:7" ht="14.85" customHeight="1" x14ac:dyDescent="0.2">
      <c r="A375" t="str">
        <f t="shared" si="5"/>
        <v>0812890J01CA04</v>
      </c>
      <c r="B375" s="55" t="s">
        <v>46</v>
      </c>
      <c r="C375" s="55" t="s">
        <v>169</v>
      </c>
      <c r="D375" s="55" t="s">
        <v>247</v>
      </c>
      <c r="E375" s="55" t="s">
        <v>350</v>
      </c>
      <c r="F375" s="57">
        <v>36</v>
      </c>
      <c r="G375" t="str">
        <f>VLOOKUP(A375,Rådata!$A$4:$A$2444,1,FALSE)</f>
        <v>0812890J01CA04</v>
      </c>
    </row>
    <row r="376" spans="1:7" ht="14.85" customHeight="1" x14ac:dyDescent="0.2">
      <c r="A376" t="str">
        <f t="shared" si="5"/>
        <v>0812890J01CA08</v>
      </c>
      <c r="B376" s="55" t="s">
        <v>46</v>
      </c>
      <c r="C376" s="55" t="s">
        <v>169</v>
      </c>
      <c r="D376" s="55" t="s">
        <v>262</v>
      </c>
      <c r="E376" s="55" t="s">
        <v>351</v>
      </c>
      <c r="F376" s="57">
        <v>1</v>
      </c>
      <c r="G376" t="str">
        <f>VLOOKUP(A376,Rådata!$A$4:$A$2444,1,FALSE)</f>
        <v>0812890J01CA08</v>
      </c>
    </row>
    <row r="377" spans="1:7" ht="14.85" customHeight="1" x14ac:dyDescent="0.2">
      <c r="A377" t="str">
        <f t="shared" si="5"/>
        <v>0812890J01CE02</v>
      </c>
      <c r="B377" s="55" t="s">
        <v>46</v>
      </c>
      <c r="C377" s="55" t="s">
        <v>169</v>
      </c>
      <c r="D377" s="55" t="s">
        <v>246</v>
      </c>
      <c r="E377" s="55" t="s">
        <v>352</v>
      </c>
      <c r="F377" s="57">
        <v>280</v>
      </c>
      <c r="G377" t="str">
        <f>VLOOKUP(A377,Rådata!$A$4:$A$2444,1,FALSE)</f>
        <v>0812890J01CE02</v>
      </c>
    </row>
    <row r="378" spans="1:7" ht="14.85" customHeight="1" x14ac:dyDescent="0.2">
      <c r="A378" t="str">
        <f t="shared" si="5"/>
        <v>0812890J01CF05</v>
      </c>
      <c r="B378" s="55" t="s">
        <v>46</v>
      </c>
      <c r="C378" s="55" t="s">
        <v>169</v>
      </c>
      <c r="D378" s="55" t="s">
        <v>251</v>
      </c>
      <c r="E378" s="55" t="s">
        <v>353</v>
      </c>
      <c r="F378" s="57">
        <v>183</v>
      </c>
      <c r="G378" t="str">
        <f>VLOOKUP(A378,Rådata!$A$4:$A$2444,1,FALSE)</f>
        <v>0812890J01CF05</v>
      </c>
    </row>
    <row r="379" spans="1:7" ht="14.85" customHeight="1" x14ac:dyDescent="0.2">
      <c r="A379" t="str">
        <f t="shared" si="5"/>
        <v>0812890J01CR02</v>
      </c>
      <c r="B379" s="55" t="s">
        <v>46</v>
      </c>
      <c r="C379" s="55" t="s">
        <v>169</v>
      </c>
      <c r="D379" s="55" t="s">
        <v>253</v>
      </c>
      <c r="E379" s="55" t="s">
        <v>640</v>
      </c>
      <c r="F379" s="57">
        <v>78</v>
      </c>
      <c r="G379" t="str">
        <f>VLOOKUP(A379,Rådata!$A$4:$A$2444,1,FALSE)</f>
        <v>0812890J01CR02</v>
      </c>
    </row>
    <row r="380" spans="1:7" ht="14.85" customHeight="1" x14ac:dyDescent="0.2">
      <c r="A380" t="str">
        <f t="shared" si="5"/>
        <v>0812890J01EA01</v>
      </c>
      <c r="B380" s="55" t="s">
        <v>46</v>
      </c>
      <c r="C380" s="55" t="s">
        <v>169</v>
      </c>
      <c r="D380" s="55" t="s">
        <v>259</v>
      </c>
      <c r="E380" s="55" t="s">
        <v>356</v>
      </c>
      <c r="F380" s="57">
        <v>1</v>
      </c>
      <c r="G380" t="str">
        <f>VLOOKUP(A380,Rådata!$A$4:$A$2444,1,FALSE)</f>
        <v>0812890J01EA01</v>
      </c>
    </row>
    <row r="381" spans="1:7" ht="14.85" customHeight="1" x14ac:dyDescent="0.2">
      <c r="A381" t="str">
        <f t="shared" si="5"/>
        <v>0812890J01EE01</v>
      </c>
      <c r="B381" s="55" t="s">
        <v>46</v>
      </c>
      <c r="C381" s="55" t="s">
        <v>169</v>
      </c>
      <c r="D381" s="55" t="s">
        <v>258</v>
      </c>
      <c r="E381" s="55" t="s">
        <v>364</v>
      </c>
      <c r="F381" s="57">
        <v>12</v>
      </c>
      <c r="G381" t="str">
        <f>VLOOKUP(A381,Rådata!$A$4:$A$2444,1,FALSE)</f>
        <v>0812890J01EE01</v>
      </c>
    </row>
    <row r="382" spans="1:7" ht="14.85" customHeight="1" x14ac:dyDescent="0.2">
      <c r="A382" t="str">
        <f t="shared" si="5"/>
        <v>0812890J01FA01</v>
      </c>
      <c r="B382" s="55" t="s">
        <v>46</v>
      </c>
      <c r="C382" s="55" t="s">
        <v>169</v>
      </c>
      <c r="D382" s="55" t="s">
        <v>250</v>
      </c>
      <c r="E382" s="55" t="s">
        <v>357</v>
      </c>
      <c r="F382" s="57">
        <v>2</v>
      </c>
      <c r="G382" t="str">
        <f>VLOOKUP(A382,Rådata!$A$4:$A$2444,1,FALSE)</f>
        <v>0812890J01FA01</v>
      </c>
    </row>
    <row r="383" spans="1:7" ht="14.85" customHeight="1" x14ac:dyDescent="0.2">
      <c r="A383" t="str">
        <f t="shared" si="5"/>
        <v>0812890J01FA09</v>
      </c>
      <c r="B383" s="55" t="s">
        <v>46</v>
      </c>
      <c r="C383" s="55" t="s">
        <v>169</v>
      </c>
      <c r="D383" s="55" t="s">
        <v>257</v>
      </c>
      <c r="E383" s="55" t="s">
        <v>375</v>
      </c>
      <c r="F383" s="57">
        <v>4</v>
      </c>
      <c r="G383" t="str">
        <f>VLOOKUP(A383,Rådata!$A$4:$A$2444,1,FALSE)</f>
        <v>0812890J01FA09</v>
      </c>
    </row>
    <row r="384" spans="1:7" ht="14.85" customHeight="1" x14ac:dyDescent="0.2">
      <c r="A384" t="str">
        <f t="shared" si="5"/>
        <v>0812890J01FF01</v>
      </c>
      <c r="B384" s="55" t="s">
        <v>46</v>
      </c>
      <c r="C384" s="55" t="s">
        <v>169</v>
      </c>
      <c r="D384" s="55" t="s">
        <v>248</v>
      </c>
      <c r="E384" s="55" t="s">
        <v>358</v>
      </c>
      <c r="F384" s="57">
        <v>207</v>
      </c>
      <c r="G384" t="str">
        <f>VLOOKUP(A384,Rådata!$A$4:$A$2444,1,FALSE)</f>
        <v>0812890J01FF01</v>
      </c>
    </row>
    <row r="385" spans="1:7" ht="14.85" customHeight="1" x14ac:dyDescent="0.2">
      <c r="A385" t="str">
        <f t="shared" si="5"/>
        <v>0812890J01MA02</v>
      </c>
      <c r="B385" s="55" t="s">
        <v>46</v>
      </c>
      <c r="C385" s="55" t="s">
        <v>169</v>
      </c>
      <c r="D385" s="55" t="s">
        <v>252</v>
      </c>
      <c r="E385" s="55" t="s">
        <v>359</v>
      </c>
      <c r="F385" s="57">
        <v>7</v>
      </c>
      <c r="G385" t="str">
        <f>VLOOKUP(A385,Rådata!$A$4:$A$2444,1,FALSE)</f>
        <v>0812890J01MA02</v>
      </c>
    </row>
    <row r="386" spans="1:7" ht="14.85" customHeight="1" x14ac:dyDescent="0.2">
      <c r="A386" t="str">
        <f t="shared" si="5"/>
        <v>0812890J01MA12</v>
      </c>
      <c r="B386" s="55" t="s">
        <v>46</v>
      </c>
      <c r="C386" s="55" t="s">
        <v>169</v>
      </c>
      <c r="D386" s="55" t="s">
        <v>265</v>
      </c>
      <c r="E386" s="55" t="s">
        <v>379</v>
      </c>
      <c r="F386" s="57">
        <v>1</v>
      </c>
      <c r="G386" t="str">
        <f>VLOOKUP(A386,Rådata!$A$4:$A$2444,1,FALSE)</f>
        <v>0812890J01MA12</v>
      </c>
    </row>
    <row r="387" spans="1:7" ht="14.85" customHeight="1" x14ac:dyDescent="0.2">
      <c r="A387" t="str">
        <f t="shared" ref="A387:A450" si="6">B387&amp;D387</f>
        <v>0813090J01AA02</v>
      </c>
      <c r="B387" s="55" t="s">
        <v>329</v>
      </c>
      <c r="C387" s="55" t="s">
        <v>408</v>
      </c>
      <c r="D387" s="55" t="s">
        <v>249</v>
      </c>
      <c r="E387" s="55" t="s">
        <v>348</v>
      </c>
      <c r="F387" s="57">
        <v>1</v>
      </c>
      <c r="G387" t="str">
        <f>VLOOKUP(A387,Rådata!$A$4:$A$2444,1,FALSE)</f>
        <v>0813090J01AA02</v>
      </c>
    </row>
    <row r="388" spans="1:7" ht="14.85" customHeight="1" x14ac:dyDescent="0.2">
      <c r="A388" t="str">
        <f t="shared" si="6"/>
        <v>0813090J01AA04</v>
      </c>
      <c r="B388" s="55" t="s">
        <v>329</v>
      </c>
      <c r="C388" s="55" t="s">
        <v>408</v>
      </c>
      <c r="D388" s="55" t="s">
        <v>264</v>
      </c>
      <c r="E388" s="55" t="s">
        <v>349</v>
      </c>
      <c r="F388" s="57">
        <v>1</v>
      </c>
      <c r="G388" t="str">
        <f>VLOOKUP(A388,Rådata!$A$4:$A$2444,1,FALSE)</f>
        <v>0813090J01AA04</v>
      </c>
    </row>
    <row r="389" spans="1:7" ht="14.85" customHeight="1" x14ac:dyDescent="0.2">
      <c r="A389" t="str">
        <f t="shared" si="6"/>
        <v>0813090J01CA04</v>
      </c>
      <c r="B389" s="55" t="s">
        <v>329</v>
      </c>
      <c r="C389" s="55" t="s">
        <v>408</v>
      </c>
      <c r="D389" s="55" t="s">
        <v>247</v>
      </c>
      <c r="E389" s="55" t="s">
        <v>350</v>
      </c>
      <c r="F389" s="57">
        <v>1</v>
      </c>
      <c r="G389" t="str">
        <f>VLOOKUP(A389,Rådata!$A$4:$A$2444,1,FALSE)</f>
        <v>0813090J01CA04</v>
      </c>
    </row>
    <row r="390" spans="1:7" ht="14.85" customHeight="1" x14ac:dyDescent="0.2">
      <c r="A390" t="str">
        <f t="shared" si="6"/>
        <v>0813090J01CA08</v>
      </c>
      <c r="B390" s="55" t="s">
        <v>329</v>
      </c>
      <c r="C390" s="55" t="s">
        <v>408</v>
      </c>
      <c r="D390" s="55" t="s">
        <v>262</v>
      </c>
      <c r="E390" s="55" t="s">
        <v>351</v>
      </c>
      <c r="F390" s="57">
        <v>3</v>
      </c>
      <c r="G390" t="str">
        <f>VLOOKUP(A390,Rådata!$A$4:$A$2444,1,FALSE)</f>
        <v>0813090J01CA08</v>
      </c>
    </row>
    <row r="391" spans="1:7" ht="14.85" customHeight="1" x14ac:dyDescent="0.2">
      <c r="A391" t="str">
        <f t="shared" si="6"/>
        <v>0813090J01CF05</v>
      </c>
      <c r="B391" s="55" t="s">
        <v>329</v>
      </c>
      <c r="C391" s="55" t="s">
        <v>408</v>
      </c>
      <c r="D391" s="55" t="s">
        <v>251</v>
      </c>
      <c r="E391" s="55" t="s">
        <v>353</v>
      </c>
      <c r="F391" s="57">
        <v>1</v>
      </c>
      <c r="G391" t="str">
        <f>VLOOKUP(A391,Rådata!$A$4:$A$2444,1,FALSE)</f>
        <v>0813090J01CF05</v>
      </c>
    </row>
    <row r="392" spans="1:7" ht="14.85" customHeight="1" x14ac:dyDescent="0.2">
      <c r="A392" t="str">
        <f t="shared" si="6"/>
        <v>0813090J01XE01</v>
      </c>
      <c r="B392" s="55" t="s">
        <v>329</v>
      </c>
      <c r="C392" s="55" t="s">
        <v>408</v>
      </c>
      <c r="D392" s="55" t="s">
        <v>255</v>
      </c>
      <c r="E392" s="55" t="s">
        <v>361</v>
      </c>
      <c r="F392" s="57">
        <v>1</v>
      </c>
      <c r="G392" t="str">
        <f>VLOOKUP(A392,Rådata!$A$4:$A$2444,1,FALSE)</f>
        <v>0813090J01XE01</v>
      </c>
    </row>
    <row r="393" spans="1:7" ht="14.85" customHeight="1" x14ac:dyDescent="0.2">
      <c r="A393" t="str">
        <f t="shared" si="6"/>
        <v>0813590J01EE01</v>
      </c>
      <c r="B393" s="55" t="s">
        <v>330</v>
      </c>
      <c r="C393" s="55" t="s">
        <v>561</v>
      </c>
      <c r="D393" s="55" t="s">
        <v>258</v>
      </c>
      <c r="E393" s="55" t="s">
        <v>364</v>
      </c>
      <c r="F393" s="57">
        <v>1</v>
      </c>
      <c r="G393" t="e">
        <f>VLOOKUP(A393,Rådata!$A$4:$A$2444,1,FALSE)</f>
        <v>#N/A</v>
      </c>
    </row>
    <row r="394" spans="1:7" ht="14.85" customHeight="1" x14ac:dyDescent="0.2">
      <c r="A394" t="str">
        <f t="shared" si="6"/>
        <v>0814190J01AA02</v>
      </c>
      <c r="B394" s="55" t="s">
        <v>49</v>
      </c>
      <c r="C394" s="55" t="s">
        <v>171</v>
      </c>
      <c r="D394" s="55" t="s">
        <v>249</v>
      </c>
      <c r="E394" s="55" t="s">
        <v>348</v>
      </c>
      <c r="F394" s="57">
        <v>16</v>
      </c>
      <c r="G394" t="str">
        <f>VLOOKUP(A394,Rådata!$A$4:$A$2444,1,FALSE)</f>
        <v>0814190J01AA02</v>
      </c>
    </row>
    <row r="395" spans="1:7" ht="14.85" customHeight="1" x14ac:dyDescent="0.2">
      <c r="A395" t="str">
        <f t="shared" si="6"/>
        <v>0814190J01AA04</v>
      </c>
      <c r="B395" s="55" t="s">
        <v>49</v>
      </c>
      <c r="C395" s="55" t="s">
        <v>171</v>
      </c>
      <c r="D395" s="55" t="s">
        <v>264</v>
      </c>
      <c r="E395" s="55" t="s">
        <v>349</v>
      </c>
      <c r="F395" s="57">
        <v>8</v>
      </c>
      <c r="G395" t="str">
        <f>VLOOKUP(A395,Rådata!$A$4:$A$2444,1,FALSE)</f>
        <v>0814190J01AA04</v>
      </c>
    </row>
    <row r="396" spans="1:7" ht="14.85" customHeight="1" x14ac:dyDescent="0.2">
      <c r="A396" t="str">
        <f t="shared" si="6"/>
        <v>0814190J01CA04</v>
      </c>
      <c r="B396" s="55" t="s">
        <v>49</v>
      </c>
      <c r="C396" s="55" t="s">
        <v>171</v>
      </c>
      <c r="D396" s="55" t="s">
        <v>247</v>
      </c>
      <c r="E396" s="55" t="s">
        <v>350</v>
      </c>
      <c r="F396" s="57">
        <v>213</v>
      </c>
      <c r="G396" t="str">
        <f>VLOOKUP(A396,Rådata!$A$4:$A$2444,1,FALSE)</f>
        <v>0814190J01CA04</v>
      </c>
    </row>
    <row r="397" spans="1:7" ht="14.85" customHeight="1" x14ac:dyDescent="0.2">
      <c r="A397" t="str">
        <f t="shared" si="6"/>
        <v>0814190J01CA08</v>
      </c>
      <c r="B397" s="55" t="s">
        <v>49</v>
      </c>
      <c r="C397" s="55" t="s">
        <v>171</v>
      </c>
      <c r="D397" s="55" t="s">
        <v>262</v>
      </c>
      <c r="E397" s="55" t="s">
        <v>351</v>
      </c>
      <c r="F397" s="57">
        <v>16</v>
      </c>
      <c r="G397" t="str">
        <f>VLOOKUP(A397,Rådata!$A$4:$A$2444,1,FALSE)</f>
        <v>0814190J01CA08</v>
      </c>
    </row>
    <row r="398" spans="1:7" ht="14.85" customHeight="1" x14ac:dyDescent="0.2">
      <c r="A398" t="str">
        <f t="shared" si="6"/>
        <v>0814190J01CE02</v>
      </c>
      <c r="B398" s="55" t="s">
        <v>49</v>
      </c>
      <c r="C398" s="55" t="s">
        <v>171</v>
      </c>
      <c r="D398" s="55" t="s">
        <v>246</v>
      </c>
      <c r="E398" s="55" t="s">
        <v>352</v>
      </c>
      <c r="F398" s="57">
        <v>331</v>
      </c>
      <c r="G398" t="str">
        <f>VLOOKUP(A398,Rådata!$A$4:$A$2444,1,FALSE)</f>
        <v>0814190J01CE02</v>
      </c>
    </row>
    <row r="399" spans="1:7" ht="14.85" customHeight="1" x14ac:dyDescent="0.2">
      <c r="A399" t="str">
        <f t="shared" si="6"/>
        <v>0814190J01CF05</v>
      </c>
      <c r="B399" s="55" t="s">
        <v>49</v>
      </c>
      <c r="C399" s="55" t="s">
        <v>171</v>
      </c>
      <c r="D399" s="55" t="s">
        <v>251</v>
      </c>
      <c r="E399" s="55" t="s">
        <v>353</v>
      </c>
      <c r="F399" s="57">
        <v>98</v>
      </c>
      <c r="G399" t="str">
        <f>VLOOKUP(A399,Rådata!$A$4:$A$2444,1,FALSE)</f>
        <v>0814190J01CF05</v>
      </c>
    </row>
    <row r="400" spans="1:7" ht="14.85" customHeight="1" x14ac:dyDescent="0.2">
      <c r="A400" t="str">
        <f t="shared" si="6"/>
        <v>0814190J01CR02</v>
      </c>
      <c r="B400" s="55" t="s">
        <v>49</v>
      </c>
      <c r="C400" s="55" t="s">
        <v>171</v>
      </c>
      <c r="D400" s="55" t="s">
        <v>253</v>
      </c>
      <c r="E400" s="55" t="s">
        <v>640</v>
      </c>
      <c r="F400" s="57">
        <v>95</v>
      </c>
      <c r="G400" t="str">
        <f>VLOOKUP(A400,Rådata!$A$4:$A$2444,1,FALSE)</f>
        <v>0814190J01CR02</v>
      </c>
    </row>
    <row r="401" spans="1:7" ht="14.85" customHeight="1" x14ac:dyDescent="0.2">
      <c r="A401" t="str">
        <f t="shared" si="6"/>
        <v>0814190J01DB05</v>
      </c>
      <c r="B401" s="55" t="s">
        <v>49</v>
      </c>
      <c r="C401" s="55" t="s">
        <v>171</v>
      </c>
      <c r="D401" s="55" t="s">
        <v>261</v>
      </c>
      <c r="E401" s="55" t="s">
        <v>355</v>
      </c>
      <c r="F401" s="57">
        <v>8</v>
      </c>
      <c r="G401" t="str">
        <f>VLOOKUP(A401,Rådata!$A$4:$A$2444,1,FALSE)</f>
        <v>0814190J01DB05</v>
      </c>
    </row>
    <row r="402" spans="1:7" ht="14.85" customHeight="1" x14ac:dyDescent="0.2">
      <c r="A402" t="str">
        <f t="shared" si="6"/>
        <v>0814190J01DD08</v>
      </c>
      <c r="B402" s="55" t="s">
        <v>49</v>
      </c>
      <c r="C402" s="55" t="s">
        <v>171</v>
      </c>
      <c r="D402" s="55" t="s">
        <v>668</v>
      </c>
      <c r="E402" s="55" t="s">
        <v>669</v>
      </c>
      <c r="F402" s="57">
        <v>32</v>
      </c>
      <c r="G402" t="e">
        <f>VLOOKUP(A402,Rådata!$A$4:$A$2444,1,FALSE)</f>
        <v>#N/A</v>
      </c>
    </row>
    <row r="403" spans="1:7" ht="14.85" customHeight="1" x14ac:dyDescent="0.2">
      <c r="A403" t="str">
        <f t="shared" si="6"/>
        <v>0814190J01EA01</v>
      </c>
      <c r="B403" s="55" t="s">
        <v>49</v>
      </c>
      <c r="C403" s="55" t="s">
        <v>171</v>
      </c>
      <c r="D403" s="55" t="s">
        <v>259</v>
      </c>
      <c r="E403" s="55" t="s">
        <v>356</v>
      </c>
      <c r="F403" s="57">
        <v>70</v>
      </c>
      <c r="G403" t="str">
        <f>VLOOKUP(A403,Rådata!$A$4:$A$2444,1,FALSE)</f>
        <v>0814190J01EA01</v>
      </c>
    </row>
    <row r="404" spans="1:7" ht="14.85" customHeight="1" x14ac:dyDescent="0.2">
      <c r="A404" t="str">
        <f t="shared" si="6"/>
        <v>0814190J01EE01</v>
      </c>
      <c r="B404" s="55" t="s">
        <v>49</v>
      </c>
      <c r="C404" s="55" t="s">
        <v>171</v>
      </c>
      <c r="D404" s="55" t="s">
        <v>258</v>
      </c>
      <c r="E404" s="55" t="s">
        <v>364</v>
      </c>
      <c r="F404" s="57">
        <v>114</v>
      </c>
      <c r="G404" t="str">
        <f>VLOOKUP(A404,Rådata!$A$4:$A$2444,1,FALSE)</f>
        <v>0814190J01EE01</v>
      </c>
    </row>
    <row r="405" spans="1:7" ht="14.85" customHeight="1" x14ac:dyDescent="0.2">
      <c r="A405" t="str">
        <f t="shared" si="6"/>
        <v>0814190J01FA01</v>
      </c>
      <c r="B405" s="55" t="s">
        <v>49</v>
      </c>
      <c r="C405" s="55" t="s">
        <v>171</v>
      </c>
      <c r="D405" s="55" t="s">
        <v>250</v>
      </c>
      <c r="E405" s="55" t="s">
        <v>357</v>
      </c>
      <c r="F405" s="57">
        <v>14</v>
      </c>
      <c r="G405" t="str">
        <f>VLOOKUP(A405,Rådata!$A$4:$A$2444,1,FALSE)</f>
        <v>0814190J01FA01</v>
      </c>
    </row>
    <row r="406" spans="1:7" ht="14.85" customHeight="1" x14ac:dyDescent="0.2">
      <c r="A406" t="str">
        <f t="shared" si="6"/>
        <v>0814190J01FA09</v>
      </c>
      <c r="B406" s="55" t="s">
        <v>49</v>
      </c>
      <c r="C406" s="55" t="s">
        <v>171</v>
      </c>
      <c r="D406" s="55" t="s">
        <v>257</v>
      </c>
      <c r="E406" s="55" t="s">
        <v>375</v>
      </c>
      <c r="F406" s="57">
        <v>4</v>
      </c>
      <c r="G406" t="str">
        <f>VLOOKUP(A406,Rådata!$A$4:$A$2444,1,FALSE)</f>
        <v>0814190J01FA09</v>
      </c>
    </row>
    <row r="407" spans="1:7" ht="14.85" customHeight="1" x14ac:dyDescent="0.2">
      <c r="A407" t="str">
        <f t="shared" si="6"/>
        <v>0814190J01FA10</v>
      </c>
      <c r="B407" s="55" t="s">
        <v>49</v>
      </c>
      <c r="C407" s="55" t="s">
        <v>171</v>
      </c>
      <c r="D407" s="55" t="s">
        <v>268</v>
      </c>
      <c r="E407" s="55" t="s">
        <v>368</v>
      </c>
      <c r="F407" s="57">
        <v>42</v>
      </c>
      <c r="G407" t="str">
        <f>VLOOKUP(A407,Rådata!$A$4:$A$2444,1,FALSE)</f>
        <v>0814190J01FA10</v>
      </c>
    </row>
    <row r="408" spans="1:7" ht="14.85" customHeight="1" x14ac:dyDescent="0.2">
      <c r="A408" t="str">
        <f t="shared" si="6"/>
        <v>0814190J01FF01</v>
      </c>
      <c r="B408" s="55" t="s">
        <v>49</v>
      </c>
      <c r="C408" s="55" t="s">
        <v>171</v>
      </c>
      <c r="D408" s="55" t="s">
        <v>248</v>
      </c>
      <c r="E408" s="55" t="s">
        <v>358</v>
      </c>
      <c r="F408" s="57">
        <v>60</v>
      </c>
      <c r="G408" t="str">
        <f>VLOOKUP(A408,Rådata!$A$4:$A$2444,1,FALSE)</f>
        <v>0814190J01FF01</v>
      </c>
    </row>
    <row r="409" spans="1:7" ht="14.85" customHeight="1" x14ac:dyDescent="0.2">
      <c r="A409" t="str">
        <f t="shared" si="6"/>
        <v>0814190J01MA02</v>
      </c>
      <c r="B409" s="55" t="s">
        <v>49</v>
      </c>
      <c r="C409" s="55" t="s">
        <v>171</v>
      </c>
      <c r="D409" s="55" t="s">
        <v>252</v>
      </c>
      <c r="E409" s="55" t="s">
        <v>359</v>
      </c>
      <c r="F409" s="57">
        <v>10</v>
      </c>
      <c r="G409" t="str">
        <f>VLOOKUP(A409,Rådata!$A$4:$A$2444,1,FALSE)</f>
        <v>0814190J01MA02</v>
      </c>
    </row>
    <row r="410" spans="1:7" ht="14.85" customHeight="1" x14ac:dyDescent="0.2">
      <c r="A410" t="str">
        <f t="shared" si="6"/>
        <v>0814190J01MA12</v>
      </c>
      <c r="B410" s="55" t="s">
        <v>49</v>
      </c>
      <c r="C410" s="55" t="s">
        <v>171</v>
      </c>
      <c r="D410" s="55" t="s">
        <v>265</v>
      </c>
      <c r="E410" s="55" t="s">
        <v>379</v>
      </c>
      <c r="F410" s="57">
        <v>5</v>
      </c>
      <c r="G410" t="e">
        <f>VLOOKUP(A410,Rådata!$A$4:$A$2444,1,FALSE)</f>
        <v>#N/A</v>
      </c>
    </row>
    <row r="411" spans="1:7" ht="14.85" customHeight="1" x14ac:dyDescent="0.2">
      <c r="A411" t="str">
        <f t="shared" si="6"/>
        <v>0814190J01XB01</v>
      </c>
      <c r="B411" s="55" t="s">
        <v>49</v>
      </c>
      <c r="C411" s="55" t="s">
        <v>171</v>
      </c>
      <c r="D411" s="55" t="s">
        <v>286</v>
      </c>
      <c r="E411" s="55" t="s">
        <v>419</v>
      </c>
      <c r="F411" s="57">
        <v>6</v>
      </c>
      <c r="G411" t="str">
        <f>VLOOKUP(A411,Rådata!$A$4:$A$2444,1,FALSE)</f>
        <v>0814190J01XB01</v>
      </c>
    </row>
    <row r="412" spans="1:7" ht="14.85" customHeight="1" x14ac:dyDescent="0.2">
      <c r="A412" t="str">
        <f t="shared" si="6"/>
        <v>0814190J01XE01</v>
      </c>
      <c r="B412" s="55" t="s">
        <v>49</v>
      </c>
      <c r="C412" s="55" t="s">
        <v>171</v>
      </c>
      <c r="D412" s="55" t="s">
        <v>255</v>
      </c>
      <c r="E412" s="55" t="s">
        <v>361</v>
      </c>
      <c r="F412" s="57">
        <v>16</v>
      </c>
      <c r="G412" t="str">
        <f>VLOOKUP(A412,Rådata!$A$4:$A$2444,1,FALSE)</f>
        <v>0814190J01XE01</v>
      </c>
    </row>
    <row r="413" spans="1:7" ht="14.85" customHeight="1" x14ac:dyDescent="0.2">
      <c r="A413" t="str">
        <f t="shared" si="6"/>
        <v>0814390J01AA02</v>
      </c>
      <c r="B413" s="55" t="s">
        <v>54</v>
      </c>
      <c r="C413" s="55" t="s">
        <v>174</v>
      </c>
      <c r="D413" s="55" t="s">
        <v>249</v>
      </c>
      <c r="E413" s="55" t="s">
        <v>348</v>
      </c>
      <c r="F413" s="57">
        <v>27</v>
      </c>
      <c r="G413" t="str">
        <f>VLOOKUP(A413,Rådata!$A$4:$A$2444,1,FALSE)</f>
        <v>0814390J01AA02</v>
      </c>
    </row>
    <row r="414" spans="1:7" ht="14.85" customHeight="1" x14ac:dyDescent="0.2">
      <c r="A414" t="str">
        <f t="shared" si="6"/>
        <v>0814390J01AA04</v>
      </c>
      <c r="B414" s="55" t="s">
        <v>54</v>
      </c>
      <c r="C414" s="55" t="s">
        <v>174</v>
      </c>
      <c r="D414" s="55" t="s">
        <v>264</v>
      </c>
      <c r="E414" s="55" t="s">
        <v>349</v>
      </c>
      <c r="F414" s="57">
        <v>1</v>
      </c>
      <c r="G414" t="str">
        <f>VLOOKUP(A414,Rådata!$A$4:$A$2444,1,FALSE)</f>
        <v>0814390J01AA04</v>
      </c>
    </row>
    <row r="415" spans="1:7" ht="14.85" customHeight="1" x14ac:dyDescent="0.2">
      <c r="A415" t="str">
        <f t="shared" si="6"/>
        <v>0814390J01CA04</v>
      </c>
      <c r="B415" s="55" t="s">
        <v>54</v>
      </c>
      <c r="C415" s="55" t="s">
        <v>174</v>
      </c>
      <c r="D415" s="55" t="s">
        <v>247</v>
      </c>
      <c r="E415" s="55" t="s">
        <v>350</v>
      </c>
      <c r="F415" s="57">
        <v>9</v>
      </c>
      <c r="G415" t="str">
        <f>VLOOKUP(A415,Rådata!$A$4:$A$2444,1,FALSE)</f>
        <v>0814390J01CA04</v>
      </c>
    </row>
    <row r="416" spans="1:7" ht="14.85" customHeight="1" x14ac:dyDescent="0.2">
      <c r="A416" t="str">
        <f t="shared" si="6"/>
        <v>0814390J01CA08</v>
      </c>
      <c r="B416" s="55" t="s">
        <v>54</v>
      </c>
      <c r="C416" s="55" t="s">
        <v>174</v>
      </c>
      <c r="D416" s="55" t="s">
        <v>262</v>
      </c>
      <c r="E416" s="55" t="s">
        <v>351</v>
      </c>
      <c r="F416" s="57">
        <v>153</v>
      </c>
      <c r="G416" t="str">
        <f>VLOOKUP(A416,Rådata!$A$4:$A$2444,1,FALSE)</f>
        <v>0814390J01CA08</v>
      </c>
    </row>
    <row r="417" spans="1:7" ht="14.85" customHeight="1" x14ac:dyDescent="0.2">
      <c r="A417" t="str">
        <f t="shared" si="6"/>
        <v>0814390J01CE02</v>
      </c>
      <c r="B417" s="55" t="s">
        <v>54</v>
      </c>
      <c r="C417" s="55" t="s">
        <v>174</v>
      </c>
      <c r="D417" s="55" t="s">
        <v>246</v>
      </c>
      <c r="E417" s="55" t="s">
        <v>352</v>
      </c>
      <c r="F417" s="57">
        <v>8</v>
      </c>
      <c r="G417" t="str">
        <f>VLOOKUP(A417,Rådata!$A$4:$A$2444,1,FALSE)</f>
        <v>0814390J01CE02</v>
      </c>
    </row>
    <row r="418" spans="1:7" ht="14.85" customHeight="1" x14ac:dyDescent="0.2">
      <c r="A418" t="str">
        <f t="shared" si="6"/>
        <v>0814390J01CF05</v>
      </c>
      <c r="B418" s="55" t="s">
        <v>54</v>
      </c>
      <c r="C418" s="55" t="s">
        <v>174</v>
      </c>
      <c r="D418" s="55" t="s">
        <v>251</v>
      </c>
      <c r="E418" s="55" t="s">
        <v>353</v>
      </c>
      <c r="F418" s="57">
        <v>66</v>
      </c>
      <c r="G418" t="str">
        <f>VLOOKUP(A418,Rådata!$A$4:$A$2444,1,FALSE)</f>
        <v>0814390J01CF05</v>
      </c>
    </row>
    <row r="419" spans="1:7" ht="14.85" customHeight="1" x14ac:dyDescent="0.2">
      <c r="A419" t="str">
        <f t="shared" si="6"/>
        <v>0814390J01CR02</v>
      </c>
      <c r="B419" s="55" t="s">
        <v>54</v>
      </c>
      <c r="C419" s="55" t="s">
        <v>174</v>
      </c>
      <c r="D419" s="55" t="s">
        <v>253</v>
      </c>
      <c r="E419" s="55" t="s">
        <v>640</v>
      </c>
      <c r="F419" s="57">
        <v>59</v>
      </c>
      <c r="G419" t="str">
        <f>VLOOKUP(A419,Rådata!$A$4:$A$2444,1,FALSE)</f>
        <v>0814390J01CR02</v>
      </c>
    </row>
    <row r="420" spans="1:7" ht="14.85" customHeight="1" x14ac:dyDescent="0.2">
      <c r="A420" t="str">
        <f t="shared" si="6"/>
        <v>0814390J01DB05</v>
      </c>
      <c r="B420" s="55" t="s">
        <v>54</v>
      </c>
      <c r="C420" s="55" t="s">
        <v>174</v>
      </c>
      <c r="D420" s="55" t="s">
        <v>261</v>
      </c>
      <c r="E420" s="55" t="s">
        <v>355</v>
      </c>
      <c r="F420" s="57">
        <v>58</v>
      </c>
      <c r="G420" t="str">
        <f>VLOOKUP(A420,Rådata!$A$4:$A$2444,1,FALSE)</f>
        <v>0814390J01DB05</v>
      </c>
    </row>
    <row r="421" spans="1:7" ht="14.85" customHeight="1" x14ac:dyDescent="0.2">
      <c r="A421" t="str">
        <f t="shared" si="6"/>
        <v>0814390J01EA01</v>
      </c>
      <c r="B421" s="55" t="s">
        <v>54</v>
      </c>
      <c r="C421" s="55" t="s">
        <v>174</v>
      </c>
      <c r="D421" s="55" t="s">
        <v>259</v>
      </c>
      <c r="E421" s="55" t="s">
        <v>356</v>
      </c>
      <c r="F421" s="57">
        <v>13</v>
      </c>
      <c r="G421" t="str">
        <f>VLOOKUP(A421,Rådata!$A$4:$A$2444,1,FALSE)</f>
        <v>0814390J01EA01</v>
      </c>
    </row>
    <row r="422" spans="1:7" ht="14.85" customHeight="1" x14ac:dyDescent="0.2">
      <c r="A422" t="str">
        <f t="shared" si="6"/>
        <v>0814390J01EE01</v>
      </c>
      <c r="B422" s="55" t="s">
        <v>54</v>
      </c>
      <c r="C422" s="55" t="s">
        <v>174</v>
      </c>
      <c r="D422" s="55" t="s">
        <v>258</v>
      </c>
      <c r="E422" s="55" t="s">
        <v>364</v>
      </c>
      <c r="F422" s="57">
        <v>6</v>
      </c>
      <c r="G422" t="str">
        <f>VLOOKUP(A422,Rådata!$A$4:$A$2444,1,FALSE)</f>
        <v>0814390J01EE01</v>
      </c>
    </row>
    <row r="423" spans="1:7" ht="14.85" customHeight="1" x14ac:dyDescent="0.2">
      <c r="A423" t="str">
        <f t="shared" si="6"/>
        <v>0814390J01FA09</v>
      </c>
      <c r="B423" s="55" t="s">
        <v>54</v>
      </c>
      <c r="C423" s="55" t="s">
        <v>174</v>
      </c>
      <c r="D423" s="55" t="s">
        <v>257</v>
      </c>
      <c r="E423" s="55" t="s">
        <v>375</v>
      </c>
      <c r="F423" s="57">
        <v>5</v>
      </c>
      <c r="G423" t="str">
        <f>VLOOKUP(A423,Rådata!$A$4:$A$2444,1,FALSE)</f>
        <v>0814390J01FA09</v>
      </c>
    </row>
    <row r="424" spans="1:7" ht="14.85" customHeight="1" x14ac:dyDescent="0.2">
      <c r="A424" t="str">
        <f t="shared" si="6"/>
        <v>0814390J01FA10</v>
      </c>
      <c r="B424" s="55" t="s">
        <v>54</v>
      </c>
      <c r="C424" s="55" t="s">
        <v>174</v>
      </c>
      <c r="D424" s="55" t="s">
        <v>268</v>
      </c>
      <c r="E424" s="55" t="s">
        <v>368</v>
      </c>
      <c r="F424" s="57">
        <v>7</v>
      </c>
      <c r="G424" t="str">
        <f>VLOOKUP(A424,Rådata!$A$4:$A$2444,1,FALSE)</f>
        <v>0814390J01FA10</v>
      </c>
    </row>
    <row r="425" spans="1:7" ht="14.85" customHeight="1" x14ac:dyDescent="0.2">
      <c r="A425" t="str">
        <f t="shared" si="6"/>
        <v>0814390J01FF01</v>
      </c>
      <c r="B425" s="55" t="s">
        <v>54</v>
      </c>
      <c r="C425" s="55" t="s">
        <v>174</v>
      </c>
      <c r="D425" s="55" t="s">
        <v>248</v>
      </c>
      <c r="E425" s="55" t="s">
        <v>358</v>
      </c>
      <c r="F425" s="57">
        <v>26</v>
      </c>
      <c r="G425" t="str">
        <f>VLOOKUP(A425,Rådata!$A$4:$A$2444,1,FALSE)</f>
        <v>0814390J01FF01</v>
      </c>
    </row>
    <row r="426" spans="1:7" ht="14.85" customHeight="1" x14ac:dyDescent="0.2">
      <c r="A426" t="str">
        <f t="shared" si="6"/>
        <v>0814390J01MA02</v>
      </c>
      <c r="B426" s="55" t="s">
        <v>54</v>
      </c>
      <c r="C426" s="55" t="s">
        <v>174</v>
      </c>
      <c r="D426" s="55" t="s">
        <v>252</v>
      </c>
      <c r="E426" s="55" t="s">
        <v>359</v>
      </c>
      <c r="F426" s="57">
        <v>41</v>
      </c>
      <c r="G426" t="str">
        <f>VLOOKUP(A426,Rådata!$A$4:$A$2444,1,FALSE)</f>
        <v>0814390J01MA02</v>
      </c>
    </row>
    <row r="427" spans="1:7" ht="14.85" customHeight="1" x14ac:dyDescent="0.2">
      <c r="A427" t="str">
        <f t="shared" si="6"/>
        <v>0814390J01XE01</v>
      </c>
      <c r="B427" s="55" t="s">
        <v>54</v>
      </c>
      <c r="C427" s="55" t="s">
        <v>174</v>
      </c>
      <c r="D427" s="55" t="s">
        <v>255</v>
      </c>
      <c r="E427" s="55" t="s">
        <v>361</v>
      </c>
      <c r="F427" s="57">
        <v>117</v>
      </c>
      <c r="G427" t="str">
        <f>VLOOKUP(A427,Rådata!$A$4:$A$2444,1,FALSE)</f>
        <v>0814390J01XE01</v>
      </c>
    </row>
    <row r="428" spans="1:7" ht="14.85" customHeight="1" x14ac:dyDescent="0.2">
      <c r="A428" t="str">
        <f t="shared" si="6"/>
        <v>0815101J01CA08</v>
      </c>
      <c r="B428" s="55" t="s">
        <v>119</v>
      </c>
      <c r="C428" s="55" t="s">
        <v>645</v>
      </c>
      <c r="D428" s="55" t="s">
        <v>262</v>
      </c>
      <c r="E428" s="55" t="s">
        <v>351</v>
      </c>
      <c r="F428" s="57">
        <v>1</v>
      </c>
      <c r="G428" t="str">
        <f>VLOOKUP(A428,Rådata!$A$4:$A$2444,1,FALSE)</f>
        <v>0815101J01CA08</v>
      </c>
    </row>
    <row r="429" spans="1:7" ht="14.85" customHeight="1" x14ac:dyDescent="0.2">
      <c r="A429" t="str">
        <f t="shared" si="6"/>
        <v>0817020J01AA04</v>
      </c>
      <c r="B429" s="55" t="s">
        <v>82</v>
      </c>
      <c r="C429" s="55" t="s">
        <v>201</v>
      </c>
      <c r="D429" s="55" t="s">
        <v>264</v>
      </c>
      <c r="E429" s="55" t="s">
        <v>349</v>
      </c>
      <c r="F429" s="57">
        <v>1</v>
      </c>
      <c r="G429" t="str">
        <f>VLOOKUP(A429,Rådata!$A$4:$A$2444,1,FALSE)</f>
        <v>0817020J01AA04</v>
      </c>
    </row>
    <row r="430" spans="1:7" ht="14.85" customHeight="1" x14ac:dyDescent="0.2">
      <c r="A430" t="str">
        <f t="shared" si="6"/>
        <v>0817020J01CA04</v>
      </c>
      <c r="B430" s="55" t="s">
        <v>82</v>
      </c>
      <c r="C430" s="55" t="s">
        <v>201</v>
      </c>
      <c r="D430" s="55" t="s">
        <v>247</v>
      </c>
      <c r="E430" s="55" t="s">
        <v>350</v>
      </c>
      <c r="F430" s="57">
        <v>3</v>
      </c>
      <c r="G430" t="str">
        <f>VLOOKUP(A430,Rådata!$A$4:$A$2444,1,FALSE)</f>
        <v>0817020J01CA04</v>
      </c>
    </row>
    <row r="431" spans="1:7" ht="14.85" customHeight="1" x14ac:dyDescent="0.2">
      <c r="A431" t="str">
        <f t="shared" si="6"/>
        <v>0817020J01CA08</v>
      </c>
      <c r="B431" s="55" t="s">
        <v>82</v>
      </c>
      <c r="C431" s="55" t="s">
        <v>201</v>
      </c>
      <c r="D431" s="55" t="s">
        <v>262</v>
      </c>
      <c r="E431" s="55" t="s">
        <v>351</v>
      </c>
      <c r="F431" s="57">
        <v>5</v>
      </c>
      <c r="G431" t="str">
        <f>VLOOKUP(A431,Rådata!$A$4:$A$2444,1,FALSE)</f>
        <v>0817020J01CA08</v>
      </c>
    </row>
    <row r="432" spans="1:7" ht="14.85" customHeight="1" x14ac:dyDescent="0.2">
      <c r="A432" t="str">
        <f t="shared" si="6"/>
        <v>0817020J01CE02</v>
      </c>
      <c r="B432" s="55" t="s">
        <v>82</v>
      </c>
      <c r="C432" s="55" t="s">
        <v>201</v>
      </c>
      <c r="D432" s="55" t="s">
        <v>246</v>
      </c>
      <c r="E432" s="55" t="s">
        <v>352</v>
      </c>
      <c r="F432" s="57">
        <v>5</v>
      </c>
      <c r="G432" t="str">
        <f>VLOOKUP(A432,Rådata!$A$4:$A$2444,1,FALSE)</f>
        <v>0817020J01CE02</v>
      </c>
    </row>
    <row r="433" spans="1:7" ht="14.85" customHeight="1" x14ac:dyDescent="0.2">
      <c r="A433" t="str">
        <f t="shared" si="6"/>
        <v>0817020J01CF05</v>
      </c>
      <c r="B433" s="55" t="s">
        <v>82</v>
      </c>
      <c r="C433" s="55" t="s">
        <v>201</v>
      </c>
      <c r="D433" s="55" t="s">
        <v>251</v>
      </c>
      <c r="E433" s="55" t="s">
        <v>353</v>
      </c>
      <c r="F433" s="57">
        <v>24</v>
      </c>
      <c r="G433" t="str">
        <f>VLOOKUP(A433,Rådata!$A$4:$A$2444,1,FALSE)</f>
        <v>0817020J01CF05</v>
      </c>
    </row>
    <row r="434" spans="1:7" ht="14.85" customHeight="1" x14ac:dyDescent="0.2">
      <c r="A434" t="str">
        <f t="shared" si="6"/>
        <v>0817020J01CR02</v>
      </c>
      <c r="B434" s="55" t="s">
        <v>82</v>
      </c>
      <c r="C434" s="55" t="s">
        <v>201</v>
      </c>
      <c r="D434" s="55" t="s">
        <v>253</v>
      </c>
      <c r="E434" s="55" t="s">
        <v>640</v>
      </c>
      <c r="F434" s="57">
        <v>1</v>
      </c>
      <c r="G434" t="str">
        <f>VLOOKUP(A434,Rådata!$A$4:$A$2444,1,FALSE)</f>
        <v>0817020J01CR02</v>
      </c>
    </row>
    <row r="435" spans="1:7" ht="14.85" customHeight="1" x14ac:dyDescent="0.2">
      <c r="A435" t="str">
        <f t="shared" si="6"/>
        <v>0817020J01EE01</v>
      </c>
      <c r="B435" s="55" t="s">
        <v>82</v>
      </c>
      <c r="C435" s="55" t="s">
        <v>201</v>
      </c>
      <c r="D435" s="55" t="s">
        <v>258</v>
      </c>
      <c r="E435" s="55" t="s">
        <v>364</v>
      </c>
      <c r="F435" s="57">
        <v>2</v>
      </c>
      <c r="G435" t="str">
        <f>VLOOKUP(A435,Rådata!$A$4:$A$2444,1,FALSE)</f>
        <v>0817020J01EE01</v>
      </c>
    </row>
    <row r="436" spans="1:7" ht="14.85" customHeight="1" x14ac:dyDescent="0.2">
      <c r="A436" t="str">
        <f t="shared" si="6"/>
        <v>0817020J01FF01</v>
      </c>
      <c r="B436" s="55" t="s">
        <v>82</v>
      </c>
      <c r="C436" s="55" t="s">
        <v>201</v>
      </c>
      <c r="D436" s="55" t="s">
        <v>248</v>
      </c>
      <c r="E436" s="55" t="s">
        <v>358</v>
      </c>
      <c r="F436" s="57">
        <v>16</v>
      </c>
      <c r="G436" t="str">
        <f>VLOOKUP(A436,Rådata!$A$4:$A$2444,1,FALSE)</f>
        <v>0817020J01FF01</v>
      </c>
    </row>
    <row r="437" spans="1:7" ht="14.85" customHeight="1" x14ac:dyDescent="0.2">
      <c r="A437" t="str">
        <f t="shared" si="6"/>
        <v>0817020J01MA02</v>
      </c>
      <c r="B437" s="55" t="s">
        <v>82</v>
      </c>
      <c r="C437" s="55" t="s">
        <v>201</v>
      </c>
      <c r="D437" s="55" t="s">
        <v>252</v>
      </c>
      <c r="E437" s="55" t="s">
        <v>359</v>
      </c>
      <c r="F437" s="57">
        <v>1</v>
      </c>
      <c r="G437" t="str">
        <f>VLOOKUP(A437,Rådata!$A$4:$A$2444,1,FALSE)</f>
        <v>0817020J01MA02</v>
      </c>
    </row>
    <row r="438" spans="1:7" ht="14.85" customHeight="1" x14ac:dyDescent="0.2">
      <c r="A438" t="str">
        <f t="shared" si="6"/>
        <v>0817060J01CE02</v>
      </c>
      <c r="B438" s="55" t="s">
        <v>115</v>
      </c>
      <c r="C438" s="55" t="s">
        <v>232</v>
      </c>
      <c r="D438" s="55" t="s">
        <v>246</v>
      </c>
      <c r="E438" s="55" t="s">
        <v>352</v>
      </c>
      <c r="F438" s="57">
        <v>1</v>
      </c>
      <c r="G438" t="str">
        <f>VLOOKUP(A438,Rådata!$A$4:$A$2444,1,FALSE)</f>
        <v>0817060J01CE02</v>
      </c>
    </row>
    <row r="439" spans="1:7" ht="14.85" customHeight="1" x14ac:dyDescent="0.2">
      <c r="A439" t="str">
        <f t="shared" si="6"/>
        <v>0817201J01AA02</v>
      </c>
      <c r="B439" s="55" t="s">
        <v>103</v>
      </c>
      <c r="C439" s="55" t="s">
        <v>221</v>
      </c>
      <c r="D439" s="55" t="s">
        <v>249</v>
      </c>
      <c r="E439" s="55" t="s">
        <v>348</v>
      </c>
      <c r="F439" s="57">
        <v>12</v>
      </c>
      <c r="G439" t="str">
        <f>VLOOKUP(A439,Rådata!$A$4:$A$2444,1,FALSE)</f>
        <v>0817201J01AA02</v>
      </c>
    </row>
    <row r="440" spans="1:7" ht="14.85" customHeight="1" x14ac:dyDescent="0.2">
      <c r="A440" t="str">
        <f t="shared" si="6"/>
        <v>0817201J01AA04</v>
      </c>
      <c r="B440" s="55" t="s">
        <v>103</v>
      </c>
      <c r="C440" s="55" t="s">
        <v>221</v>
      </c>
      <c r="D440" s="55" t="s">
        <v>264</v>
      </c>
      <c r="E440" s="55" t="s">
        <v>349</v>
      </c>
      <c r="F440" s="57">
        <v>1</v>
      </c>
      <c r="G440" t="e">
        <f>VLOOKUP(A440,Rådata!$A$4:$A$2444,1,FALSE)</f>
        <v>#N/A</v>
      </c>
    </row>
    <row r="441" spans="1:7" ht="14.85" customHeight="1" x14ac:dyDescent="0.2">
      <c r="A441" t="str">
        <f t="shared" si="6"/>
        <v>0817201J01CA08</v>
      </c>
      <c r="B441" s="55" t="s">
        <v>103</v>
      </c>
      <c r="C441" s="55" t="s">
        <v>221</v>
      </c>
      <c r="D441" s="55" t="s">
        <v>262</v>
      </c>
      <c r="E441" s="55" t="s">
        <v>351</v>
      </c>
      <c r="F441" s="57">
        <v>20</v>
      </c>
      <c r="G441" t="str">
        <f>VLOOKUP(A441,Rådata!$A$4:$A$2444,1,FALSE)</f>
        <v>0817201J01CA08</v>
      </c>
    </row>
    <row r="442" spans="1:7" ht="14.85" customHeight="1" x14ac:dyDescent="0.2">
      <c r="A442" t="str">
        <f t="shared" si="6"/>
        <v>0817201J01CE02</v>
      </c>
      <c r="B442" s="55" t="s">
        <v>103</v>
      </c>
      <c r="C442" s="55" t="s">
        <v>221</v>
      </c>
      <c r="D442" s="55" t="s">
        <v>246</v>
      </c>
      <c r="E442" s="55" t="s">
        <v>352</v>
      </c>
      <c r="F442" s="57">
        <v>31</v>
      </c>
      <c r="G442" t="str">
        <f>VLOOKUP(A442,Rådata!$A$4:$A$2444,1,FALSE)</f>
        <v>0817201J01CE02</v>
      </c>
    </row>
    <row r="443" spans="1:7" ht="14.85" customHeight="1" x14ac:dyDescent="0.2">
      <c r="A443" t="str">
        <f t="shared" si="6"/>
        <v>0817201J01CF05</v>
      </c>
      <c r="B443" s="55" t="s">
        <v>103</v>
      </c>
      <c r="C443" s="55" t="s">
        <v>221</v>
      </c>
      <c r="D443" s="55" t="s">
        <v>251</v>
      </c>
      <c r="E443" s="55" t="s">
        <v>353</v>
      </c>
      <c r="F443" s="57">
        <v>20</v>
      </c>
      <c r="G443" t="str">
        <f>VLOOKUP(A443,Rådata!$A$4:$A$2444,1,FALSE)</f>
        <v>0817201J01CF05</v>
      </c>
    </row>
    <row r="444" spans="1:7" ht="14.85" customHeight="1" x14ac:dyDescent="0.2">
      <c r="A444" t="str">
        <f t="shared" si="6"/>
        <v>0817201J01CR02</v>
      </c>
      <c r="B444" s="55" t="s">
        <v>103</v>
      </c>
      <c r="C444" s="55" t="s">
        <v>221</v>
      </c>
      <c r="D444" s="55" t="s">
        <v>253</v>
      </c>
      <c r="E444" s="55" t="s">
        <v>640</v>
      </c>
      <c r="F444" s="57">
        <v>5</v>
      </c>
      <c r="G444" t="str">
        <f>VLOOKUP(A444,Rådata!$A$4:$A$2444,1,FALSE)</f>
        <v>0817201J01CR02</v>
      </c>
    </row>
    <row r="445" spans="1:7" ht="14.85" customHeight="1" x14ac:dyDescent="0.2">
      <c r="A445" t="str">
        <f t="shared" si="6"/>
        <v>0817201J01DB05</v>
      </c>
      <c r="B445" s="55" t="s">
        <v>103</v>
      </c>
      <c r="C445" s="55" t="s">
        <v>221</v>
      </c>
      <c r="D445" s="55" t="s">
        <v>261</v>
      </c>
      <c r="E445" s="55" t="s">
        <v>355</v>
      </c>
      <c r="F445" s="57">
        <v>1</v>
      </c>
      <c r="G445" t="str">
        <f>VLOOKUP(A445,Rådata!$A$4:$A$2444,1,FALSE)</f>
        <v>0817201J01DB05</v>
      </c>
    </row>
    <row r="446" spans="1:7" ht="14.85" customHeight="1" x14ac:dyDescent="0.2">
      <c r="A446" t="str">
        <f t="shared" si="6"/>
        <v>0817201J01EA01</v>
      </c>
      <c r="B446" s="55" t="s">
        <v>103</v>
      </c>
      <c r="C446" s="55" t="s">
        <v>221</v>
      </c>
      <c r="D446" s="55" t="s">
        <v>259</v>
      </c>
      <c r="E446" s="55" t="s">
        <v>356</v>
      </c>
      <c r="F446" s="57">
        <v>2</v>
      </c>
      <c r="G446" t="str">
        <f>VLOOKUP(A446,Rådata!$A$4:$A$2444,1,FALSE)</f>
        <v>0817201J01EA01</v>
      </c>
    </row>
    <row r="447" spans="1:7" ht="14.85" customHeight="1" x14ac:dyDescent="0.2">
      <c r="A447" t="str">
        <f t="shared" si="6"/>
        <v>0817201J01EE01</v>
      </c>
      <c r="B447" s="55" t="s">
        <v>103</v>
      </c>
      <c r="C447" s="55" t="s">
        <v>221</v>
      </c>
      <c r="D447" s="55" t="s">
        <v>258</v>
      </c>
      <c r="E447" s="55" t="s">
        <v>364</v>
      </c>
      <c r="F447" s="57">
        <v>4</v>
      </c>
      <c r="G447" t="str">
        <f>VLOOKUP(A447,Rådata!$A$4:$A$2444,1,FALSE)</f>
        <v>0817201J01EE01</v>
      </c>
    </row>
    <row r="448" spans="1:7" ht="14.85" customHeight="1" x14ac:dyDescent="0.2">
      <c r="A448" t="str">
        <f t="shared" si="6"/>
        <v>0817201J01FA09</v>
      </c>
      <c r="B448" s="55" t="s">
        <v>103</v>
      </c>
      <c r="C448" s="55" t="s">
        <v>221</v>
      </c>
      <c r="D448" s="55" t="s">
        <v>257</v>
      </c>
      <c r="E448" s="55" t="s">
        <v>375</v>
      </c>
      <c r="F448" s="57">
        <v>1</v>
      </c>
      <c r="G448" t="str">
        <f>VLOOKUP(A448,Rådata!$A$4:$A$2444,1,FALSE)</f>
        <v>0817201J01FA09</v>
      </c>
    </row>
    <row r="449" spans="1:7" ht="14.85" customHeight="1" x14ac:dyDescent="0.2">
      <c r="A449" t="str">
        <f t="shared" si="6"/>
        <v>0817201J01FF01</v>
      </c>
      <c r="B449" s="55" t="s">
        <v>103</v>
      </c>
      <c r="C449" s="55" t="s">
        <v>221</v>
      </c>
      <c r="D449" s="55" t="s">
        <v>248</v>
      </c>
      <c r="E449" s="55" t="s">
        <v>358</v>
      </c>
      <c r="F449" s="57">
        <v>6</v>
      </c>
      <c r="G449" t="str">
        <f>VLOOKUP(A449,Rådata!$A$4:$A$2444,1,FALSE)</f>
        <v>0817201J01FF01</v>
      </c>
    </row>
    <row r="450" spans="1:7" ht="14.85" customHeight="1" x14ac:dyDescent="0.2">
      <c r="A450" t="str">
        <f t="shared" si="6"/>
        <v>0817201J01MA02</v>
      </c>
      <c r="B450" s="55" t="s">
        <v>103</v>
      </c>
      <c r="C450" s="55" t="s">
        <v>221</v>
      </c>
      <c r="D450" s="55" t="s">
        <v>252</v>
      </c>
      <c r="E450" s="55" t="s">
        <v>359</v>
      </c>
      <c r="F450" s="57">
        <v>24</v>
      </c>
      <c r="G450" t="str">
        <f>VLOOKUP(A450,Rådata!$A$4:$A$2444,1,FALSE)</f>
        <v>0817201J01MA02</v>
      </c>
    </row>
    <row r="451" spans="1:7" ht="14.85" customHeight="1" x14ac:dyDescent="0.2">
      <c r="A451" t="str">
        <f t="shared" ref="A451:A514" si="7">B451&amp;D451</f>
        <v>0817201J01XE01</v>
      </c>
      <c r="B451" s="55" t="s">
        <v>103</v>
      </c>
      <c r="C451" s="55" t="s">
        <v>221</v>
      </c>
      <c r="D451" s="55" t="s">
        <v>255</v>
      </c>
      <c r="E451" s="55" t="s">
        <v>361</v>
      </c>
      <c r="F451" s="57">
        <v>2</v>
      </c>
      <c r="G451" t="str">
        <f>VLOOKUP(A451,Rådata!$A$4:$A$2444,1,FALSE)</f>
        <v>0817201J01XE01</v>
      </c>
    </row>
    <row r="452" spans="1:7" ht="14.85" customHeight="1" x14ac:dyDescent="0.2">
      <c r="A452" t="str">
        <f t="shared" si="7"/>
        <v>0817401J01AA02</v>
      </c>
      <c r="B452" s="55" t="s">
        <v>86</v>
      </c>
      <c r="C452" s="55" t="s">
        <v>611</v>
      </c>
      <c r="D452" s="55" t="s">
        <v>249</v>
      </c>
      <c r="E452" s="55" t="s">
        <v>348</v>
      </c>
      <c r="F452" s="57">
        <v>12</v>
      </c>
      <c r="G452" t="str">
        <f>VLOOKUP(A452,Rådata!$A$4:$A$2444,1,FALSE)</f>
        <v>0817401J01AA02</v>
      </c>
    </row>
    <row r="453" spans="1:7" ht="14.85" customHeight="1" x14ac:dyDescent="0.2">
      <c r="A453" t="str">
        <f t="shared" si="7"/>
        <v>0817401J01AA04</v>
      </c>
      <c r="B453" s="55" t="s">
        <v>86</v>
      </c>
      <c r="C453" s="55" t="s">
        <v>611</v>
      </c>
      <c r="D453" s="55" t="s">
        <v>264</v>
      </c>
      <c r="E453" s="55" t="s">
        <v>349</v>
      </c>
      <c r="F453" s="57">
        <v>58</v>
      </c>
      <c r="G453" t="str">
        <f>VLOOKUP(A453,Rådata!$A$4:$A$2444,1,FALSE)</f>
        <v>0817401J01AA04</v>
      </c>
    </row>
    <row r="454" spans="1:7" ht="14.85" customHeight="1" x14ac:dyDescent="0.2">
      <c r="A454" t="str">
        <f t="shared" si="7"/>
        <v>0817401J01CA04</v>
      </c>
      <c r="B454" s="55" t="s">
        <v>86</v>
      </c>
      <c r="C454" s="55" t="s">
        <v>611</v>
      </c>
      <c r="D454" s="55" t="s">
        <v>247</v>
      </c>
      <c r="E454" s="55" t="s">
        <v>350</v>
      </c>
      <c r="F454" s="57">
        <v>8</v>
      </c>
      <c r="G454" t="str">
        <f>VLOOKUP(A454,Rådata!$A$4:$A$2444,1,FALSE)</f>
        <v>0817401J01CA04</v>
      </c>
    </row>
    <row r="455" spans="1:7" ht="14.85" customHeight="1" x14ac:dyDescent="0.2">
      <c r="A455" t="str">
        <f t="shared" si="7"/>
        <v>0817401J01CA08</v>
      </c>
      <c r="B455" s="55" t="s">
        <v>86</v>
      </c>
      <c r="C455" s="55" t="s">
        <v>611</v>
      </c>
      <c r="D455" s="55" t="s">
        <v>262</v>
      </c>
      <c r="E455" s="55" t="s">
        <v>351</v>
      </c>
      <c r="F455" s="57">
        <v>29</v>
      </c>
      <c r="G455" t="str">
        <f>VLOOKUP(A455,Rådata!$A$4:$A$2444,1,FALSE)</f>
        <v>0817401J01CA08</v>
      </c>
    </row>
    <row r="456" spans="1:7" ht="14.85" customHeight="1" x14ac:dyDescent="0.2">
      <c r="A456" t="str">
        <f t="shared" si="7"/>
        <v>0817401J01CE02</v>
      </c>
      <c r="B456" s="55" t="s">
        <v>86</v>
      </c>
      <c r="C456" s="55" t="s">
        <v>611</v>
      </c>
      <c r="D456" s="55" t="s">
        <v>246</v>
      </c>
      <c r="E456" s="55" t="s">
        <v>352</v>
      </c>
      <c r="F456" s="57">
        <v>17</v>
      </c>
      <c r="G456" t="str">
        <f>VLOOKUP(A456,Rådata!$A$4:$A$2444,1,FALSE)</f>
        <v>0817401J01CE02</v>
      </c>
    </row>
    <row r="457" spans="1:7" ht="14.85" customHeight="1" x14ac:dyDescent="0.2">
      <c r="A457" t="str">
        <f t="shared" si="7"/>
        <v>0817401J01CF05</v>
      </c>
      <c r="B457" s="55" t="s">
        <v>86</v>
      </c>
      <c r="C457" s="55" t="s">
        <v>611</v>
      </c>
      <c r="D457" s="55" t="s">
        <v>251</v>
      </c>
      <c r="E457" s="55" t="s">
        <v>353</v>
      </c>
      <c r="F457" s="57">
        <v>29</v>
      </c>
      <c r="G457" t="str">
        <f>VLOOKUP(A457,Rådata!$A$4:$A$2444,1,FALSE)</f>
        <v>0817401J01CF05</v>
      </c>
    </row>
    <row r="458" spans="1:7" ht="14.85" customHeight="1" x14ac:dyDescent="0.2">
      <c r="A458" t="str">
        <f t="shared" si="7"/>
        <v>0817401J01CR02</v>
      </c>
      <c r="B458" s="55" t="s">
        <v>86</v>
      </c>
      <c r="C458" s="55" t="s">
        <v>611</v>
      </c>
      <c r="D458" s="55" t="s">
        <v>253</v>
      </c>
      <c r="E458" s="55" t="s">
        <v>640</v>
      </c>
      <c r="F458" s="57">
        <v>6</v>
      </c>
      <c r="G458" t="str">
        <f>VLOOKUP(A458,Rådata!$A$4:$A$2444,1,FALSE)</f>
        <v>0817401J01CR02</v>
      </c>
    </row>
    <row r="459" spans="1:7" ht="14.85" customHeight="1" x14ac:dyDescent="0.2">
      <c r="A459" t="str">
        <f t="shared" si="7"/>
        <v>0817401J01DB05</v>
      </c>
      <c r="B459" s="55" t="s">
        <v>86</v>
      </c>
      <c r="C459" s="55" t="s">
        <v>611</v>
      </c>
      <c r="D459" s="55" t="s">
        <v>261</v>
      </c>
      <c r="E459" s="55" t="s">
        <v>355</v>
      </c>
      <c r="F459" s="57">
        <v>5</v>
      </c>
      <c r="G459" t="str">
        <f>VLOOKUP(A459,Rådata!$A$4:$A$2444,1,FALSE)</f>
        <v>0817401J01DB05</v>
      </c>
    </row>
    <row r="460" spans="1:7" ht="14.85" customHeight="1" x14ac:dyDescent="0.2">
      <c r="A460" t="str">
        <f t="shared" si="7"/>
        <v>0817401J01EA01</v>
      </c>
      <c r="B460" s="55" t="s">
        <v>86</v>
      </c>
      <c r="C460" s="55" t="s">
        <v>611</v>
      </c>
      <c r="D460" s="55" t="s">
        <v>259</v>
      </c>
      <c r="E460" s="55" t="s">
        <v>356</v>
      </c>
      <c r="F460" s="57">
        <v>3</v>
      </c>
      <c r="G460" t="str">
        <f>VLOOKUP(A460,Rådata!$A$4:$A$2444,1,FALSE)</f>
        <v>0817401J01EA01</v>
      </c>
    </row>
    <row r="461" spans="1:7" ht="14.85" customHeight="1" x14ac:dyDescent="0.2">
      <c r="A461" t="str">
        <f t="shared" si="7"/>
        <v>0817401J01EE01</v>
      </c>
      <c r="B461" s="55" t="s">
        <v>86</v>
      </c>
      <c r="C461" s="55" t="s">
        <v>611</v>
      </c>
      <c r="D461" s="55" t="s">
        <v>258</v>
      </c>
      <c r="E461" s="55" t="s">
        <v>364</v>
      </c>
      <c r="F461" s="57">
        <v>17</v>
      </c>
      <c r="G461" t="str">
        <f>VLOOKUP(A461,Rådata!$A$4:$A$2444,1,FALSE)</f>
        <v>0817401J01EE01</v>
      </c>
    </row>
    <row r="462" spans="1:7" ht="14.85" customHeight="1" x14ac:dyDescent="0.2">
      <c r="A462" t="str">
        <f t="shared" si="7"/>
        <v>0817401J01FA09</v>
      </c>
      <c r="B462" s="55" t="s">
        <v>86</v>
      </c>
      <c r="C462" s="55" t="s">
        <v>611</v>
      </c>
      <c r="D462" s="55" t="s">
        <v>257</v>
      </c>
      <c r="E462" s="55" t="s">
        <v>375</v>
      </c>
      <c r="F462" s="57">
        <v>1</v>
      </c>
      <c r="G462" t="str">
        <f>VLOOKUP(A462,Rådata!$A$4:$A$2444,1,FALSE)</f>
        <v>0817401J01FA09</v>
      </c>
    </row>
    <row r="463" spans="1:7" ht="14.85" customHeight="1" x14ac:dyDescent="0.2">
      <c r="A463" t="str">
        <f t="shared" si="7"/>
        <v>0817401J01FF01</v>
      </c>
      <c r="B463" s="55" t="s">
        <v>86</v>
      </c>
      <c r="C463" s="55" t="s">
        <v>611</v>
      </c>
      <c r="D463" s="55" t="s">
        <v>248</v>
      </c>
      <c r="E463" s="55" t="s">
        <v>358</v>
      </c>
      <c r="F463" s="57">
        <v>16</v>
      </c>
      <c r="G463" t="str">
        <f>VLOOKUP(A463,Rådata!$A$4:$A$2444,1,FALSE)</f>
        <v>0817401J01FF01</v>
      </c>
    </row>
    <row r="464" spans="1:7" ht="14.85" customHeight="1" x14ac:dyDescent="0.2">
      <c r="A464" t="str">
        <f t="shared" si="7"/>
        <v>0817401J01MA02</v>
      </c>
      <c r="B464" s="55" t="s">
        <v>86</v>
      </c>
      <c r="C464" s="55" t="s">
        <v>611</v>
      </c>
      <c r="D464" s="55" t="s">
        <v>252</v>
      </c>
      <c r="E464" s="55" t="s">
        <v>359</v>
      </c>
      <c r="F464" s="57">
        <v>16</v>
      </c>
      <c r="G464" t="str">
        <f>VLOOKUP(A464,Rådata!$A$4:$A$2444,1,FALSE)</f>
        <v>0817401J01MA02</v>
      </c>
    </row>
    <row r="465" spans="1:7" ht="14.85" customHeight="1" x14ac:dyDescent="0.2">
      <c r="A465" t="str">
        <f t="shared" si="7"/>
        <v>0817401J01MA14</v>
      </c>
      <c r="B465" s="55" t="s">
        <v>86</v>
      </c>
      <c r="C465" s="55" t="s">
        <v>611</v>
      </c>
      <c r="D465" s="55" t="s">
        <v>272</v>
      </c>
      <c r="E465" s="55" t="s">
        <v>386</v>
      </c>
      <c r="F465" s="57">
        <v>4</v>
      </c>
      <c r="G465" t="str">
        <f>VLOOKUP(A465,Rådata!$A$4:$A$2444,1,FALSE)</f>
        <v>0817401J01MA14</v>
      </c>
    </row>
    <row r="466" spans="1:7" ht="14.85" customHeight="1" x14ac:dyDescent="0.2">
      <c r="A466" t="str">
        <f t="shared" si="7"/>
        <v>0817401J01XE01</v>
      </c>
      <c r="B466" s="55" t="s">
        <v>86</v>
      </c>
      <c r="C466" s="55" t="s">
        <v>611</v>
      </c>
      <c r="D466" s="55" t="s">
        <v>255</v>
      </c>
      <c r="E466" s="55" t="s">
        <v>361</v>
      </c>
      <c r="F466" s="57">
        <v>33</v>
      </c>
      <c r="G466" t="str">
        <f>VLOOKUP(A466,Rådata!$A$4:$A$2444,1,FALSE)</f>
        <v>0817401J01XE01</v>
      </c>
    </row>
    <row r="467" spans="1:7" ht="14.85" customHeight="1" x14ac:dyDescent="0.2">
      <c r="A467" t="str">
        <f t="shared" si="7"/>
        <v>0820190J01AA02</v>
      </c>
      <c r="B467" s="55" t="s">
        <v>34</v>
      </c>
      <c r="C467" s="55" t="s">
        <v>157</v>
      </c>
      <c r="D467" s="55" t="s">
        <v>249</v>
      </c>
      <c r="E467" s="55" t="s">
        <v>348</v>
      </c>
      <c r="F467" s="57">
        <v>172</v>
      </c>
      <c r="G467" t="str">
        <f>VLOOKUP(A467,Rådata!$A$4:$A$2444,1,FALSE)</f>
        <v>0820190J01AA02</v>
      </c>
    </row>
    <row r="468" spans="1:7" ht="14.85" customHeight="1" x14ac:dyDescent="0.2">
      <c r="A468" t="str">
        <f t="shared" si="7"/>
        <v>0820190J01AA04</v>
      </c>
      <c r="B468" s="55" t="s">
        <v>34</v>
      </c>
      <c r="C468" s="55" t="s">
        <v>157</v>
      </c>
      <c r="D468" s="55" t="s">
        <v>264</v>
      </c>
      <c r="E468" s="55" t="s">
        <v>349</v>
      </c>
      <c r="F468" s="57">
        <v>1</v>
      </c>
      <c r="G468" t="str">
        <f>VLOOKUP(A468,Rådata!$A$4:$A$2444,1,FALSE)</f>
        <v>0820190J01AA04</v>
      </c>
    </row>
    <row r="469" spans="1:7" ht="14.85" customHeight="1" x14ac:dyDescent="0.2">
      <c r="A469" t="str">
        <f t="shared" si="7"/>
        <v>0820190J01CA04</v>
      </c>
      <c r="B469" s="55" t="s">
        <v>34</v>
      </c>
      <c r="C469" s="55" t="s">
        <v>157</v>
      </c>
      <c r="D469" s="55" t="s">
        <v>247</v>
      </c>
      <c r="E469" s="55" t="s">
        <v>350</v>
      </c>
      <c r="F469" s="57">
        <v>33</v>
      </c>
      <c r="G469" t="str">
        <f>VLOOKUP(A469,Rådata!$A$4:$A$2444,1,FALSE)</f>
        <v>0820190J01CA04</v>
      </c>
    </row>
    <row r="470" spans="1:7" ht="14.85" customHeight="1" x14ac:dyDescent="0.2">
      <c r="A470" t="str">
        <f t="shared" si="7"/>
        <v>0820190J01CA08</v>
      </c>
      <c r="B470" s="55" t="s">
        <v>34</v>
      </c>
      <c r="C470" s="55" t="s">
        <v>157</v>
      </c>
      <c r="D470" s="55" t="s">
        <v>262</v>
      </c>
      <c r="E470" s="55" t="s">
        <v>351</v>
      </c>
      <c r="F470" s="57">
        <v>58</v>
      </c>
      <c r="G470" t="str">
        <f>VLOOKUP(A470,Rådata!$A$4:$A$2444,1,FALSE)</f>
        <v>0820190J01CA08</v>
      </c>
    </row>
    <row r="471" spans="1:7" ht="14.85" customHeight="1" x14ac:dyDescent="0.2">
      <c r="A471" t="str">
        <f t="shared" si="7"/>
        <v>0820190J01CE02</v>
      </c>
      <c r="B471" s="55" t="s">
        <v>34</v>
      </c>
      <c r="C471" s="55" t="s">
        <v>157</v>
      </c>
      <c r="D471" s="55" t="s">
        <v>246</v>
      </c>
      <c r="E471" s="55" t="s">
        <v>352</v>
      </c>
      <c r="F471" s="57">
        <v>187</v>
      </c>
      <c r="G471" t="str">
        <f>VLOOKUP(A471,Rådata!$A$4:$A$2444,1,FALSE)</f>
        <v>0820190J01CE02</v>
      </c>
    </row>
    <row r="472" spans="1:7" ht="14.85" customHeight="1" x14ac:dyDescent="0.2">
      <c r="A472" t="str">
        <f t="shared" si="7"/>
        <v>0820190J01CF05</v>
      </c>
      <c r="B472" s="55" t="s">
        <v>34</v>
      </c>
      <c r="C472" s="55" t="s">
        <v>157</v>
      </c>
      <c r="D472" s="55" t="s">
        <v>251</v>
      </c>
      <c r="E472" s="55" t="s">
        <v>353</v>
      </c>
      <c r="F472" s="57">
        <v>63</v>
      </c>
      <c r="G472" t="str">
        <f>VLOOKUP(A472,Rådata!$A$4:$A$2444,1,FALSE)</f>
        <v>0820190J01CF05</v>
      </c>
    </row>
    <row r="473" spans="1:7" ht="14.85" customHeight="1" x14ac:dyDescent="0.2">
      <c r="A473" t="str">
        <f t="shared" si="7"/>
        <v>0820190J01CR02</v>
      </c>
      <c r="B473" s="55" t="s">
        <v>34</v>
      </c>
      <c r="C473" s="55" t="s">
        <v>157</v>
      </c>
      <c r="D473" s="55" t="s">
        <v>253</v>
      </c>
      <c r="E473" s="55" t="s">
        <v>640</v>
      </c>
      <c r="F473" s="57">
        <v>71</v>
      </c>
      <c r="G473" t="str">
        <f>VLOOKUP(A473,Rådata!$A$4:$A$2444,1,FALSE)</f>
        <v>0820190J01CR02</v>
      </c>
    </row>
    <row r="474" spans="1:7" ht="14.85" customHeight="1" x14ac:dyDescent="0.2">
      <c r="A474" t="str">
        <f t="shared" si="7"/>
        <v>0820190J01DB05</v>
      </c>
      <c r="B474" s="55" t="s">
        <v>34</v>
      </c>
      <c r="C474" s="55" t="s">
        <v>157</v>
      </c>
      <c r="D474" s="55" t="s">
        <v>261</v>
      </c>
      <c r="E474" s="55" t="s">
        <v>355</v>
      </c>
      <c r="F474" s="57">
        <v>5</v>
      </c>
      <c r="G474" t="str">
        <f>VLOOKUP(A474,Rådata!$A$4:$A$2444,1,FALSE)</f>
        <v>0820190J01DB05</v>
      </c>
    </row>
    <row r="475" spans="1:7" ht="14.85" customHeight="1" x14ac:dyDescent="0.2">
      <c r="A475" t="str">
        <f t="shared" si="7"/>
        <v>0820190J01EA01</v>
      </c>
      <c r="B475" s="55" t="s">
        <v>34</v>
      </c>
      <c r="C475" s="55" t="s">
        <v>157</v>
      </c>
      <c r="D475" s="55" t="s">
        <v>259</v>
      </c>
      <c r="E475" s="55" t="s">
        <v>356</v>
      </c>
      <c r="F475" s="57">
        <v>14</v>
      </c>
      <c r="G475" t="str">
        <f>VLOOKUP(A475,Rådata!$A$4:$A$2444,1,FALSE)</f>
        <v>0820190J01EA01</v>
      </c>
    </row>
    <row r="476" spans="1:7" ht="14.85" customHeight="1" x14ac:dyDescent="0.2">
      <c r="A476" t="str">
        <f t="shared" si="7"/>
        <v>0820190J01EE01</v>
      </c>
      <c r="B476" s="55" t="s">
        <v>34</v>
      </c>
      <c r="C476" s="55" t="s">
        <v>157</v>
      </c>
      <c r="D476" s="55" t="s">
        <v>258</v>
      </c>
      <c r="E476" s="55" t="s">
        <v>364</v>
      </c>
      <c r="F476" s="57">
        <v>78</v>
      </c>
      <c r="G476" t="str">
        <f>VLOOKUP(A476,Rådata!$A$4:$A$2444,1,FALSE)</f>
        <v>0820190J01EE01</v>
      </c>
    </row>
    <row r="477" spans="1:7" ht="14.85" customHeight="1" x14ac:dyDescent="0.2">
      <c r="A477" t="str">
        <f t="shared" si="7"/>
        <v>0820190J01FF01</v>
      </c>
      <c r="B477" s="55" t="s">
        <v>34</v>
      </c>
      <c r="C477" s="55" t="s">
        <v>157</v>
      </c>
      <c r="D477" s="55" t="s">
        <v>248</v>
      </c>
      <c r="E477" s="55" t="s">
        <v>358</v>
      </c>
      <c r="F477" s="57">
        <v>69</v>
      </c>
      <c r="G477" t="str">
        <f>VLOOKUP(A477,Rådata!$A$4:$A$2444,1,FALSE)</f>
        <v>0820190J01FF01</v>
      </c>
    </row>
    <row r="478" spans="1:7" ht="14.85" customHeight="1" x14ac:dyDescent="0.2">
      <c r="A478" t="str">
        <f t="shared" si="7"/>
        <v>0820190J01MA02</v>
      </c>
      <c r="B478" s="55" t="s">
        <v>34</v>
      </c>
      <c r="C478" s="55" t="s">
        <v>157</v>
      </c>
      <c r="D478" s="55" t="s">
        <v>252</v>
      </c>
      <c r="E478" s="55" t="s">
        <v>359</v>
      </c>
      <c r="F478" s="57">
        <v>145</v>
      </c>
      <c r="G478" t="str">
        <f>VLOOKUP(A478,Rådata!$A$4:$A$2444,1,FALSE)</f>
        <v>0820190J01MA02</v>
      </c>
    </row>
    <row r="479" spans="1:7" ht="14.85" customHeight="1" x14ac:dyDescent="0.2">
      <c r="A479" t="str">
        <f t="shared" si="7"/>
        <v>0820190J01MA12</v>
      </c>
      <c r="B479" s="55" t="s">
        <v>34</v>
      </c>
      <c r="C479" s="55" t="s">
        <v>157</v>
      </c>
      <c r="D479" s="55" t="s">
        <v>265</v>
      </c>
      <c r="E479" s="55" t="s">
        <v>379</v>
      </c>
      <c r="F479" s="57">
        <v>6</v>
      </c>
      <c r="G479" t="str">
        <f>VLOOKUP(A479,Rådata!$A$4:$A$2444,1,FALSE)</f>
        <v>0820190J01MA12</v>
      </c>
    </row>
    <row r="480" spans="1:7" ht="14.85" customHeight="1" x14ac:dyDescent="0.2">
      <c r="A480" t="str">
        <f t="shared" si="7"/>
        <v>0820190J01XB01</v>
      </c>
      <c r="B480" s="55" t="s">
        <v>34</v>
      </c>
      <c r="C480" s="55" t="s">
        <v>157</v>
      </c>
      <c r="D480" s="55" t="s">
        <v>286</v>
      </c>
      <c r="E480" s="55" t="s">
        <v>419</v>
      </c>
      <c r="F480" s="57">
        <v>3</v>
      </c>
      <c r="G480" t="e">
        <f>VLOOKUP(A480,Rådata!$A$4:$A$2444,1,FALSE)</f>
        <v>#N/A</v>
      </c>
    </row>
    <row r="481" spans="1:7" ht="14.85" customHeight="1" x14ac:dyDescent="0.2">
      <c r="A481" t="str">
        <f t="shared" si="7"/>
        <v>0820190J01XE01</v>
      </c>
      <c r="B481" s="55" t="s">
        <v>34</v>
      </c>
      <c r="C481" s="55" t="s">
        <v>157</v>
      </c>
      <c r="D481" s="55" t="s">
        <v>255</v>
      </c>
      <c r="E481" s="55" t="s">
        <v>361</v>
      </c>
      <c r="F481" s="57">
        <v>29</v>
      </c>
      <c r="G481" t="str">
        <f>VLOOKUP(A481,Rådata!$A$4:$A$2444,1,FALSE)</f>
        <v>0820190J01XE01</v>
      </c>
    </row>
    <row r="482" spans="1:7" ht="14.85" customHeight="1" x14ac:dyDescent="0.2">
      <c r="A482" t="str">
        <f t="shared" si="7"/>
        <v>0820705J01AA02</v>
      </c>
      <c r="B482" s="55" t="s">
        <v>45</v>
      </c>
      <c r="C482" s="55" t="s">
        <v>168</v>
      </c>
      <c r="D482" s="55" t="s">
        <v>249</v>
      </c>
      <c r="E482" s="55" t="s">
        <v>348</v>
      </c>
      <c r="F482" s="57">
        <v>10</v>
      </c>
      <c r="G482" t="str">
        <f>VLOOKUP(A482,Rådata!$A$4:$A$2444,1,FALSE)</f>
        <v>0820705J01AA02</v>
      </c>
    </row>
    <row r="483" spans="1:7" ht="14.85" customHeight="1" x14ac:dyDescent="0.2">
      <c r="A483" t="str">
        <f t="shared" si="7"/>
        <v>0820705J01AA04</v>
      </c>
      <c r="B483" s="55" t="s">
        <v>45</v>
      </c>
      <c r="C483" s="55" t="s">
        <v>168</v>
      </c>
      <c r="D483" s="55" t="s">
        <v>264</v>
      </c>
      <c r="E483" s="55" t="s">
        <v>349</v>
      </c>
      <c r="F483" s="57">
        <v>12</v>
      </c>
      <c r="G483" t="str">
        <f>VLOOKUP(A483,Rådata!$A$4:$A$2444,1,FALSE)</f>
        <v>0820705J01AA04</v>
      </c>
    </row>
    <row r="484" spans="1:7" ht="14.85" customHeight="1" x14ac:dyDescent="0.2">
      <c r="A484" t="str">
        <f t="shared" si="7"/>
        <v>0820705J01CF05</v>
      </c>
      <c r="B484" s="55" t="s">
        <v>45</v>
      </c>
      <c r="C484" s="55" t="s">
        <v>168</v>
      </c>
      <c r="D484" s="55" t="s">
        <v>251</v>
      </c>
      <c r="E484" s="55" t="s">
        <v>353</v>
      </c>
      <c r="F484" s="57">
        <v>5</v>
      </c>
      <c r="G484" t="str">
        <f>VLOOKUP(A484,Rådata!$A$4:$A$2444,1,FALSE)</f>
        <v>0820705J01CF05</v>
      </c>
    </row>
    <row r="485" spans="1:7" ht="14.85" customHeight="1" x14ac:dyDescent="0.2">
      <c r="A485" t="str">
        <f t="shared" si="7"/>
        <v>0820705J01DB05</v>
      </c>
      <c r="B485" s="55" t="s">
        <v>45</v>
      </c>
      <c r="C485" s="55" t="s">
        <v>168</v>
      </c>
      <c r="D485" s="55" t="s">
        <v>261</v>
      </c>
      <c r="E485" s="55" t="s">
        <v>355</v>
      </c>
      <c r="F485" s="57">
        <v>3</v>
      </c>
      <c r="G485" t="str">
        <f>VLOOKUP(A485,Rådata!$A$4:$A$2444,1,FALSE)</f>
        <v>0820705J01DB05</v>
      </c>
    </row>
    <row r="486" spans="1:7" ht="14.85" customHeight="1" x14ac:dyDescent="0.2">
      <c r="A486" t="str">
        <f t="shared" si="7"/>
        <v>0820705J01FF01</v>
      </c>
      <c r="B486" s="55" t="s">
        <v>45</v>
      </c>
      <c r="C486" s="55" t="s">
        <v>168</v>
      </c>
      <c r="D486" s="55" t="s">
        <v>248</v>
      </c>
      <c r="E486" s="55" t="s">
        <v>358</v>
      </c>
      <c r="F486" s="57">
        <v>4</v>
      </c>
      <c r="G486" t="str">
        <f>VLOOKUP(A486,Rådata!$A$4:$A$2444,1,FALSE)</f>
        <v>0820705J01FF01</v>
      </c>
    </row>
    <row r="487" spans="1:7" ht="14.85" customHeight="1" x14ac:dyDescent="0.2">
      <c r="A487" t="str">
        <f t="shared" si="7"/>
        <v>0822190J01AA02</v>
      </c>
      <c r="B487" s="55" t="s">
        <v>83</v>
      </c>
      <c r="C487" s="55" t="s">
        <v>202</v>
      </c>
      <c r="D487" s="55" t="s">
        <v>249</v>
      </c>
      <c r="E487" s="55" t="s">
        <v>348</v>
      </c>
      <c r="F487" s="57">
        <v>5</v>
      </c>
      <c r="G487" t="str">
        <f>VLOOKUP(A487,Rådata!$A$4:$A$2444,1,FALSE)</f>
        <v>0822190J01AA02</v>
      </c>
    </row>
    <row r="488" spans="1:7" ht="14.85" customHeight="1" x14ac:dyDescent="0.2">
      <c r="A488" t="str">
        <f t="shared" si="7"/>
        <v>0822190J01CA04</v>
      </c>
      <c r="B488" s="55" t="s">
        <v>83</v>
      </c>
      <c r="C488" s="55" t="s">
        <v>202</v>
      </c>
      <c r="D488" s="55" t="s">
        <v>247</v>
      </c>
      <c r="E488" s="55" t="s">
        <v>350</v>
      </c>
      <c r="F488" s="57">
        <v>7</v>
      </c>
      <c r="G488" t="str">
        <f>VLOOKUP(A488,Rådata!$A$4:$A$2444,1,FALSE)</f>
        <v>0822190J01CA04</v>
      </c>
    </row>
    <row r="489" spans="1:7" ht="14.85" customHeight="1" x14ac:dyDescent="0.2">
      <c r="A489" t="str">
        <f t="shared" si="7"/>
        <v>0822190J01CA08</v>
      </c>
      <c r="B489" s="55" t="s">
        <v>83</v>
      </c>
      <c r="C489" s="55" t="s">
        <v>202</v>
      </c>
      <c r="D489" s="55" t="s">
        <v>262</v>
      </c>
      <c r="E489" s="55" t="s">
        <v>351</v>
      </c>
      <c r="F489" s="57">
        <v>24</v>
      </c>
      <c r="G489" t="str">
        <f>VLOOKUP(A489,Rådata!$A$4:$A$2444,1,FALSE)</f>
        <v>0822190J01CA08</v>
      </c>
    </row>
    <row r="490" spans="1:7" ht="14.85" customHeight="1" x14ac:dyDescent="0.2">
      <c r="A490" t="str">
        <f t="shared" si="7"/>
        <v>0822190J01CE02</v>
      </c>
      <c r="B490" s="55" t="s">
        <v>83</v>
      </c>
      <c r="C490" s="55" t="s">
        <v>202</v>
      </c>
      <c r="D490" s="55" t="s">
        <v>246</v>
      </c>
      <c r="E490" s="55" t="s">
        <v>352</v>
      </c>
      <c r="F490" s="57">
        <v>1</v>
      </c>
      <c r="G490" t="str">
        <f>VLOOKUP(A490,Rådata!$A$4:$A$2444,1,FALSE)</f>
        <v>0822190J01CE02</v>
      </c>
    </row>
    <row r="491" spans="1:7" ht="14.85" customHeight="1" x14ac:dyDescent="0.2">
      <c r="A491" t="str">
        <f t="shared" si="7"/>
        <v>0822190J01CF05</v>
      </c>
      <c r="B491" s="55" t="s">
        <v>83</v>
      </c>
      <c r="C491" s="55" t="s">
        <v>202</v>
      </c>
      <c r="D491" s="55" t="s">
        <v>251</v>
      </c>
      <c r="E491" s="55" t="s">
        <v>353</v>
      </c>
      <c r="F491" s="57">
        <v>27</v>
      </c>
      <c r="G491" t="str">
        <f>VLOOKUP(A491,Rådata!$A$4:$A$2444,1,FALSE)</f>
        <v>0822190J01CF05</v>
      </c>
    </row>
    <row r="492" spans="1:7" ht="14.85" customHeight="1" x14ac:dyDescent="0.2">
      <c r="A492" t="str">
        <f t="shared" si="7"/>
        <v>0822190J01DB05</v>
      </c>
      <c r="B492" s="55" t="s">
        <v>83</v>
      </c>
      <c r="C492" s="55" t="s">
        <v>202</v>
      </c>
      <c r="D492" s="55" t="s">
        <v>261</v>
      </c>
      <c r="E492" s="55" t="s">
        <v>355</v>
      </c>
      <c r="F492" s="57">
        <v>8</v>
      </c>
      <c r="G492" t="str">
        <f>VLOOKUP(A492,Rådata!$A$4:$A$2444,1,FALSE)</f>
        <v>0822190J01DB05</v>
      </c>
    </row>
    <row r="493" spans="1:7" ht="14.85" customHeight="1" x14ac:dyDescent="0.2">
      <c r="A493" t="str">
        <f t="shared" si="7"/>
        <v>0822190J01EA01</v>
      </c>
      <c r="B493" s="55" t="s">
        <v>83</v>
      </c>
      <c r="C493" s="55" t="s">
        <v>202</v>
      </c>
      <c r="D493" s="55" t="s">
        <v>259</v>
      </c>
      <c r="E493" s="55" t="s">
        <v>356</v>
      </c>
      <c r="F493" s="57">
        <v>18</v>
      </c>
      <c r="G493" t="str">
        <f>VLOOKUP(A493,Rådata!$A$4:$A$2444,1,FALSE)</f>
        <v>0822190J01EA01</v>
      </c>
    </row>
    <row r="494" spans="1:7" ht="14.85" customHeight="1" x14ac:dyDescent="0.2">
      <c r="A494" t="str">
        <f t="shared" si="7"/>
        <v>0822190J01EE01</v>
      </c>
      <c r="B494" s="55" t="s">
        <v>83</v>
      </c>
      <c r="C494" s="55" t="s">
        <v>202</v>
      </c>
      <c r="D494" s="55" t="s">
        <v>258</v>
      </c>
      <c r="E494" s="55" t="s">
        <v>364</v>
      </c>
      <c r="F494" s="57">
        <v>17</v>
      </c>
      <c r="G494" t="str">
        <f>VLOOKUP(A494,Rådata!$A$4:$A$2444,1,FALSE)</f>
        <v>0822190J01EE01</v>
      </c>
    </row>
    <row r="495" spans="1:7" ht="14.85" customHeight="1" x14ac:dyDescent="0.2">
      <c r="A495" t="str">
        <f t="shared" si="7"/>
        <v>0822190J01FA09</v>
      </c>
      <c r="B495" s="55" t="s">
        <v>83</v>
      </c>
      <c r="C495" s="55" t="s">
        <v>202</v>
      </c>
      <c r="D495" s="55" t="s">
        <v>257</v>
      </c>
      <c r="E495" s="55" t="s">
        <v>375</v>
      </c>
      <c r="F495" s="57">
        <v>3</v>
      </c>
      <c r="G495" t="str">
        <f>VLOOKUP(A495,Rådata!$A$4:$A$2444,1,FALSE)</f>
        <v>0822190J01FA09</v>
      </c>
    </row>
    <row r="496" spans="1:7" ht="14.85" customHeight="1" x14ac:dyDescent="0.2">
      <c r="A496" t="str">
        <f t="shared" si="7"/>
        <v>0822190J01FF01</v>
      </c>
      <c r="B496" s="55" t="s">
        <v>83</v>
      </c>
      <c r="C496" s="55" t="s">
        <v>202</v>
      </c>
      <c r="D496" s="55" t="s">
        <v>248</v>
      </c>
      <c r="E496" s="55" t="s">
        <v>358</v>
      </c>
      <c r="F496" s="57">
        <v>2</v>
      </c>
      <c r="G496" t="str">
        <f>VLOOKUP(A496,Rådata!$A$4:$A$2444,1,FALSE)</f>
        <v>0822190J01FF01</v>
      </c>
    </row>
    <row r="497" spans="1:7" ht="14.85" customHeight="1" x14ac:dyDescent="0.2">
      <c r="A497" t="str">
        <f t="shared" si="7"/>
        <v>0822190J01MA02</v>
      </c>
      <c r="B497" s="55" t="s">
        <v>83</v>
      </c>
      <c r="C497" s="55" t="s">
        <v>202</v>
      </c>
      <c r="D497" s="55" t="s">
        <v>252</v>
      </c>
      <c r="E497" s="55" t="s">
        <v>359</v>
      </c>
      <c r="F497" s="57">
        <v>12</v>
      </c>
      <c r="G497" t="str">
        <f>VLOOKUP(A497,Rådata!$A$4:$A$2444,1,FALSE)</f>
        <v>0822190J01MA02</v>
      </c>
    </row>
    <row r="498" spans="1:7" ht="14.85" customHeight="1" x14ac:dyDescent="0.2">
      <c r="A498" t="str">
        <f t="shared" si="7"/>
        <v>0822190J01XE01</v>
      </c>
      <c r="B498" s="55" t="s">
        <v>83</v>
      </c>
      <c r="C498" s="55" t="s">
        <v>202</v>
      </c>
      <c r="D498" s="55" t="s">
        <v>255</v>
      </c>
      <c r="E498" s="55" t="s">
        <v>361</v>
      </c>
      <c r="F498" s="57">
        <v>23</v>
      </c>
      <c r="G498" t="str">
        <f>VLOOKUP(A498,Rådata!$A$4:$A$2444,1,FALSE)</f>
        <v>0822190J01XE01</v>
      </c>
    </row>
    <row r="499" spans="1:7" ht="14.85" customHeight="1" x14ac:dyDescent="0.2">
      <c r="A499" t="str">
        <f t="shared" si="7"/>
        <v>0822490J01AA02</v>
      </c>
      <c r="B499" s="55" t="s">
        <v>69</v>
      </c>
      <c r="C499" s="55" t="s">
        <v>189</v>
      </c>
      <c r="D499" s="55" t="s">
        <v>249</v>
      </c>
      <c r="E499" s="55" t="s">
        <v>348</v>
      </c>
      <c r="F499" s="57">
        <v>2</v>
      </c>
      <c r="G499" t="str">
        <f>VLOOKUP(A499,Rådata!$A$4:$A$2444,1,FALSE)</f>
        <v>0822490J01AA02</v>
      </c>
    </row>
    <row r="500" spans="1:7" ht="14.85" customHeight="1" x14ac:dyDescent="0.2">
      <c r="A500" t="str">
        <f t="shared" si="7"/>
        <v>0822490J01CA08</v>
      </c>
      <c r="B500" s="55" t="s">
        <v>69</v>
      </c>
      <c r="C500" s="55" t="s">
        <v>189</v>
      </c>
      <c r="D500" s="55" t="s">
        <v>262</v>
      </c>
      <c r="E500" s="55" t="s">
        <v>351</v>
      </c>
      <c r="F500" s="57">
        <v>1</v>
      </c>
      <c r="G500" t="str">
        <f>VLOOKUP(A500,Rådata!$A$4:$A$2444,1,FALSE)</f>
        <v>0822490J01CA08</v>
      </c>
    </row>
    <row r="501" spans="1:7" ht="14.85" customHeight="1" x14ac:dyDescent="0.2">
      <c r="A501" t="str">
        <f t="shared" si="7"/>
        <v>0822490J01CE02</v>
      </c>
      <c r="B501" s="55" t="s">
        <v>69</v>
      </c>
      <c r="C501" s="55" t="s">
        <v>189</v>
      </c>
      <c r="D501" s="55" t="s">
        <v>246</v>
      </c>
      <c r="E501" s="55" t="s">
        <v>352</v>
      </c>
      <c r="F501" s="57">
        <v>2</v>
      </c>
      <c r="G501" t="str">
        <f>VLOOKUP(A501,Rådata!$A$4:$A$2444,1,FALSE)</f>
        <v>0822490J01CE02</v>
      </c>
    </row>
    <row r="502" spans="1:7" ht="14.85" customHeight="1" x14ac:dyDescent="0.2">
      <c r="A502" t="str">
        <f t="shared" si="7"/>
        <v>0822490J01CF05</v>
      </c>
      <c r="B502" s="55" t="s">
        <v>69</v>
      </c>
      <c r="C502" s="55" t="s">
        <v>189</v>
      </c>
      <c r="D502" s="55" t="s">
        <v>251</v>
      </c>
      <c r="E502" s="55" t="s">
        <v>353</v>
      </c>
      <c r="F502" s="57">
        <v>16</v>
      </c>
      <c r="G502" t="str">
        <f>VLOOKUP(A502,Rådata!$A$4:$A$2444,1,FALSE)</f>
        <v>0822490J01CF05</v>
      </c>
    </row>
    <row r="503" spans="1:7" ht="14.85" customHeight="1" x14ac:dyDescent="0.2">
      <c r="A503" t="str">
        <f t="shared" si="7"/>
        <v>0822490J01FF01</v>
      </c>
      <c r="B503" s="55" t="s">
        <v>69</v>
      </c>
      <c r="C503" s="55" t="s">
        <v>189</v>
      </c>
      <c r="D503" s="55" t="s">
        <v>248</v>
      </c>
      <c r="E503" s="55" t="s">
        <v>358</v>
      </c>
      <c r="F503" s="57">
        <v>1</v>
      </c>
      <c r="G503" t="str">
        <f>VLOOKUP(A503,Rådata!$A$4:$A$2444,1,FALSE)</f>
        <v>0822490J01FF01</v>
      </c>
    </row>
    <row r="504" spans="1:7" ht="14.85" customHeight="1" x14ac:dyDescent="0.2">
      <c r="A504" t="str">
        <f t="shared" si="7"/>
        <v>0822490J01MA02</v>
      </c>
      <c r="B504" s="55" t="s">
        <v>69</v>
      </c>
      <c r="C504" s="55" t="s">
        <v>189</v>
      </c>
      <c r="D504" s="55" t="s">
        <v>252</v>
      </c>
      <c r="E504" s="55" t="s">
        <v>359</v>
      </c>
      <c r="F504" s="57">
        <v>2</v>
      </c>
      <c r="G504" t="str">
        <f>VLOOKUP(A504,Rådata!$A$4:$A$2444,1,FALSE)</f>
        <v>0822490J01MA02</v>
      </c>
    </row>
    <row r="505" spans="1:7" ht="14.85" customHeight="1" x14ac:dyDescent="0.2">
      <c r="A505" t="str">
        <f t="shared" si="7"/>
        <v>0822705J01CE02</v>
      </c>
      <c r="B505" s="55" t="s">
        <v>118</v>
      </c>
      <c r="C505" s="55" t="s">
        <v>235</v>
      </c>
      <c r="D505" s="55" t="s">
        <v>246</v>
      </c>
      <c r="E505" s="55" t="s">
        <v>352</v>
      </c>
      <c r="F505" s="57">
        <v>1</v>
      </c>
      <c r="G505" t="e">
        <f>VLOOKUP(A505,Rådata!$A$4:$A$2444,1,FALSE)</f>
        <v>#N/A</v>
      </c>
    </row>
    <row r="506" spans="1:7" ht="14.85" customHeight="1" x14ac:dyDescent="0.2">
      <c r="A506" t="str">
        <f t="shared" si="7"/>
        <v>0822801J01AA02</v>
      </c>
      <c r="B506" s="55" t="s">
        <v>85</v>
      </c>
      <c r="C506" s="55" t="s">
        <v>204</v>
      </c>
      <c r="D506" s="55" t="s">
        <v>249</v>
      </c>
      <c r="E506" s="55" t="s">
        <v>348</v>
      </c>
      <c r="F506" s="57">
        <v>2</v>
      </c>
      <c r="G506" t="str">
        <f>VLOOKUP(A506,Rådata!$A$4:$A$2444,1,FALSE)</f>
        <v>0822801J01AA02</v>
      </c>
    </row>
    <row r="507" spans="1:7" ht="14.85" customHeight="1" x14ac:dyDescent="0.2">
      <c r="A507" t="str">
        <f t="shared" si="7"/>
        <v>0822801J01CE02</v>
      </c>
      <c r="B507" s="55" t="s">
        <v>85</v>
      </c>
      <c r="C507" s="55" t="s">
        <v>204</v>
      </c>
      <c r="D507" s="55" t="s">
        <v>246</v>
      </c>
      <c r="E507" s="55" t="s">
        <v>352</v>
      </c>
      <c r="F507" s="57">
        <v>15</v>
      </c>
      <c r="G507" t="str">
        <f>VLOOKUP(A507,Rådata!$A$4:$A$2444,1,FALSE)</f>
        <v>0822801J01CE02</v>
      </c>
    </row>
    <row r="508" spans="1:7" ht="14.85" customHeight="1" x14ac:dyDescent="0.2">
      <c r="A508" t="str">
        <f t="shared" si="7"/>
        <v>0822801J01CF05</v>
      </c>
      <c r="B508" s="55" t="s">
        <v>85</v>
      </c>
      <c r="C508" s="55" t="s">
        <v>204</v>
      </c>
      <c r="D508" s="55" t="s">
        <v>251</v>
      </c>
      <c r="E508" s="55" t="s">
        <v>353</v>
      </c>
      <c r="F508" s="57">
        <v>14</v>
      </c>
      <c r="G508" t="str">
        <f>VLOOKUP(A508,Rådata!$A$4:$A$2444,1,FALSE)</f>
        <v>0822801J01CF05</v>
      </c>
    </row>
    <row r="509" spans="1:7" ht="14.85" customHeight="1" x14ac:dyDescent="0.2">
      <c r="A509" t="str">
        <f t="shared" si="7"/>
        <v>0822801J01CR02</v>
      </c>
      <c r="B509" s="55" t="s">
        <v>85</v>
      </c>
      <c r="C509" s="55" t="s">
        <v>204</v>
      </c>
      <c r="D509" s="55" t="s">
        <v>253</v>
      </c>
      <c r="E509" s="55" t="s">
        <v>640</v>
      </c>
      <c r="F509" s="57">
        <v>4</v>
      </c>
      <c r="G509" t="str">
        <f>VLOOKUP(A509,Rådata!$A$4:$A$2444,1,FALSE)</f>
        <v>0822801J01CR02</v>
      </c>
    </row>
    <row r="510" spans="1:7" ht="14.85" customHeight="1" x14ac:dyDescent="0.2">
      <c r="A510" t="str">
        <f t="shared" si="7"/>
        <v>0822801J01DB05</v>
      </c>
      <c r="B510" s="55" t="s">
        <v>85</v>
      </c>
      <c r="C510" s="55" t="s">
        <v>204</v>
      </c>
      <c r="D510" s="55" t="s">
        <v>261</v>
      </c>
      <c r="E510" s="55" t="s">
        <v>355</v>
      </c>
      <c r="F510" s="57">
        <v>2</v>
      </c>
      <c r="G510" t="str">
        <f>VLOOKUP(A510,Rådata!$A$4:$A$2444,1,FALSE)</f>
        <v>0822801J01DB05</v>
      </c>
    </row>
    <row r="511" spans="1:7" ht="14.85" customHeight="1" x14ac:dyDescent="0.2">
      <c r="A511" t="str">
        <f t="shared" si="7"/>
        <v>0822801J01FF01</v>
      </c>
      <c r="B511" s="55" t="s">
        <v>85</v>
      </c>
      <c r="C511" s="55" t="s">
        <v>204</v>
      </c>
      <c r="D511" s="55" t="s">
        <v>248</v>
      </c>
      <c r="E511" s="55" t="s">
        <v>358</v>
      </c>
      <c r="F511" s="57">
        <v>12</v>
      </c>
      <c r="G511" t="str">
        <f>VLOOKUP(A511,Rådata!$A$4:$A$2444,1,FALSE)</f>
        <v>0822801J01FF01</v>
      </c>
    </row>
    <row r="512" spans="1:7" ht="14.85" customHeight="1" x14ac:dyDescent="0.2">
      <c r="A512" t="str">
        <f t="shared" si="7"/>
        <v>0823001J01CE02</v>
      </c>
      <c r="B512" s="55" t="s">
        <v>331</v>
      </c>
      <c r="C512" s="55" t="s">
        <v>558</v>
      </c>
      <c r="D512" s="55" t="s">
        <v>246</v>
      </c>
      <c r="E512" s="55" t="s">
        <v>352</v>
      </c>
      <c r="F512" s="57">
        <v>4</v>
      </c>
      <c r="G512" t="e">
        <f>VLOOKUP(A512,Rådata!$A$4:$A$2444,1,FALSE)</f>
        <v>#N/A</v>
      </c>
    </row>
    <row r="513" spans="1:7" ht="14.85" customHeight="1" x14ac:dyDescent="0.2">
      <c r="A513" t="str">
        <f t="shared" si="7"/>
        <v>0824105J01CE02</v>
      </c>
      <c r="B513" s="55" t="s">
        <v>107</v>
      </c>
      <c r="C513" s="55" t="s">
        <v>224</v>
      </c>
      <c r="D513" s="55" t="s">
        <v>246</v>
      </c>
      <c r="E513" s="55" t="s">
        <v>352</v>
      </c>
      <c r="F513" s="57">
        <v>1</v>
      </c>
      <c r="G513" t="str">
        <f>VLOOKUP(A513,Rådata!$A$4:$A$2444,1,FALSE)</f>
        <v>0824105J01CE02</v>
      </c>
    </row>
    <row r="514" spans="1:7" ht="14.85" customHeight="1" x14ac:dyDescent="0.2">
      <c r="A514" t="str">
        <f t="shared" si="7"/>
        <v>0824105J01EA01</v>
      </c>
      <c r="B514" s="55" t="s">
        <v>107</v>
      </c>
      <c r="C514" s="55" t="s">
        <v>224</v>
      </c>
      <c r="D514" s="55" t="s">
        <v>259</v>
      </c>
      <c r="E514" s="55" t="s">
        <v>356</v>
      </c>
      <c r="F514" s="57">
        <v>1</v>
      </c>
      <c r="G514" t="str">
        <f>VLOOKUP(A514,Rådata!$A$4:$A$2444,1,FALSE)</f>
        <v>0824105J01EA01</v>
      </c>
    </row>
    <row r="515" spans="1:7" ht="14.85" customHeight="1" x14ac:dyDescent="0.2">
      <c r="A515" t="str">
        <f t="shared" ref="A515:A578" si="8">B515&amp;D515</f>
        <v>0824105J01FF01</v>
      </c>
      <c r="B515" s="55" t="s">
        <v>107</v>
      </c>
      <c r="C515" s="55" t="s">
        <v>224</v>
      </c>
      <c r="D515" s="55" t="s">
        <v>248</v>
      </c>
      <c r="E515" s="55" t="s">
        <v>358</v>
      </c>
      <c r="F515" s="57">
        <v>1</v>
      </c>
      <c r="G515" t="e">
        <f>VLOOKUP(A515,Rådata!$A$4:$A$2444,1,FALSE)</f>
        <v>#N/A</v>
      </c>
    </row>
    <row r="516" spans="1:7" ht="14.85" customHeight="1" x14ac:dyDescent="0.2">
      <c r="A516" t="str">
        <f t="shared" si="8"/>
        <v>0824305J01AA02</v>
      </c>
      <c r="B516" s="55" t="s">
        <v>110</v>
      </c>
      <c r="C516" s="55" t="s">
        <v>227</v>
      </c>
      <c r="D516" s="55" t="s">
        <v>249</v>
      </c>
      <c r="E516" s="55" t="s">
        <v>348</v>
      </c>
      <c r="F516" s="57">
        <v>1</v>
      </c>
      <c r="G516" t="str">
        <f>VLOOKUP(A516,Rådata!$A$4:$A$2444,1,FALSE)</f>
        <v>0824305J01AA02</v>
      </c>
    </row>
    <row r="517" spans="1:7" ht="14.85" customHeight="1" x14ac:dyDescent="0.2">
      <c r="A517" t="str">
        <f t="shared" si="8"/>
        <v>0824305J01CA08</v>
      </c>
      <c r="B517" s="55" t="s">
        <v>110</v>
      </c>
      <c r="C517" s="55" t="s">
        <v>227</v>
      </c>
      <c r="D517" s="55" t="s">
        <v>262</v>
      </c>
      <c r="E517" s="55" t="s">
        <v>351</v>
      </c>
      <c r="F517" s="57">
        <v>1</v>
      </c>
      <c r="G517" t="str">
        <f>VLOOKUP(A517,Rådata!$A$4:$A$2444,1,FALSE)</f>
        <v>0824305J01CA08</v>
      </c>
    </row>
    <row r="518" spans="1:7" ht="14.85" customHeight="1" x14ac:dyDescent="0.2">
      <c r="A518" t="str">
        <f t="shared" si="8"/>
        <v>0824305J01XE01</v>
      </c>
      <c r="B518" s="55" t="s">
        <v>110</v>
      </c>
      <c r="C518" s="55" t="s">
        <v>227</v>
      </c>
      <c r="D518" s="55" t="s">
        <v>255</v>
      </c>
      <c r="E518" s="55" t="s">
        <v>361</v>
      </c>
      <c r="F518" s="57">
        <v>3</v>
      </c>
      <c r="G518" t="str">
        <f>VLOOKUP(A518,Rådata!$A$4:$A$2444,1,FALSE)</f>
        <v>0824305J01XE01</v>
      </c>
    </row>
    <row r="519" spans="1:7" ht="14.85" customHeight="1" x14ac:dyDescent="0.2">
      <c r="A519" t="str">
        <f t="shared" si="8"/>
        <v>0827060J01CE02</v>
      </c>
      <c r="B519" s="55" t="s">
        <v>123</v>
      </c>
      <c r="C519" s="55" t="s">
        <v>240</v>
      </c>
      <c r="D519" s="55" t="s">
        <v>246</v>
      </c>
      <c r="E519" s="55" t="s">
        <v>352</v>
      </c>
      <c r="F519" s="57">
        <v>1</v>
      </c>
      <c r="G519" t="str">
        <f>VLOOKUP(A519,Rådata!$A$4:$A$2444,1,FALSE)</f>
        <v>0827060J01CE02</v>
      </c>
    </row>
    <row r="520" spans="1:7" ht="14.85" customHeight="1" x14ac:dyDescent="0.2">
      <c r="A520" t="str">
        <f t="shared" si="8"/>
        <v>0827060J01CR02</v>
      </c>
      <c r="B520" s="55" t="s">
        <v>123</v>
      </c>
      <c r="C520" s="55" t="s">
        <v>240</v>
      </c>
      <c r="D520" s="55" t="s">
        <v>253</v>
      </c>
      <c r="E520" s="55" t="s">
        <v>640</v>
      </c>
      <c r="F520" s="57">
        <v>1</v>
      </c>
      <c r="G520" t="e">
        <f>VLOOKUP(A520,Rådata!$A$4:$A$2444,1,FALSE)</f>
        <v>#N/A</v>
      </c>
    </row>
    <row r="521" spans="1:7" ht="14.85" customHeight="1" x14ac:dyDescent="0.2">
      <c r="A521" t="str">
        <f t="shared" si="8"/>
        <v>0827060J01FF01</v>
      </c>
      <c r="B521" s="55" t="s">
        <v>123</v>
      </c>
      <c r="C521" s="55" t="s">
        <v>240</v>
      </c>
      <c r="D521" s="55" t="s">
        <v>248</v>
      </c>
      <c r="E521" s="55" t="s">
        <v>358</v>
      </c>
      <c r="F521" s="57">
        <v>1</v>
      </c>
      <c r="G521" t="e">
        <f>VLOOKUP(A521,Rådata!$A$4:$A$2444,1,FALSE)</f>
        <v>#N/A</v>
      </c>
    </row>
    <row r="522" spans="1:7" ht="14.85" customHeight="1" x14ac:dyDescent="0.2">
      <c r="A522" t="str">
        <f t="shared" si="8"/>
        <v>0827090J01CA04</v>
      </c>
      <c r="B522" s="55" t="s">
        <v>95</v>
      </c>
      <c r="C522" s="55" t="s">
        <v>213</v>
      </c>
      <c r="D522" s="55" t="s">
        <v>247</v>
      </c>
      <c r="E522" s="55" t="s">
        <v>350</v>
      </c>
      <c r="F522" s="57">
        <v>4</v>
      </c>
      <c r="G522" t="str">
        <f>VLOOKUP(A522,Rådata!$A$4:$A$2444,1,FALSE)</f>
        <v>0827090J01CA04</v>
      </c>
    </row>
    <row r="523" spans="1:7" ht="14.85" customHeight="1" x14ac:dyDescent="0.2">
      <c r="A523" t="str">
        <f t="shared" si="8"/>
        <v>0827090J01CA08</v>
      </c>
      <c r="B523" s="55" t="s">
        <v>95</v>
      </c>
      <c r="C523" s="55" t="s">
        <v>213</v>
      </c>
      <c r="D523" s="55" t="s">
        <v>262</v>
      </c>
      <c r="E523" s="55" t="s">
        <v>351</v>
      </c>
      <c r="F523" s="57">
        <v>6</v>
      </c>
      <c r="G523" t="str">
        <f>VLOOKUP(A523,Rådata!$A$4:$A$2444,1,FALSE)</f>
        <v>0827090J01CA08</v>
      </c>
    </row>
    <row r="524" spans="1:7" ht="14.85" customHeight="1" x14ac:dyDescent="0.2">
      <c r="A524" t="str">
        <f t="shared" si="8"/>
        <v>0827090J01CE02</v>
      </c>
      <c r="B524" s="55" t="s">
        <v>95</v>
      </c>
      <c r="C524" s="55" t="s">
        <v>213</v>
      </c>
      <c r="D524" s="55" t="s">
        <v>246</v>
      </c>
      <c r="E524" s="55" t="s">
        <v>352</v>
      </c>
      <c r="F524" s="57">
        <v>2</v>
      </c>
      <c r="G524" t="str">
        <f>VLOOKUP(A524,Rådata!$A$4:$A$2444,1,FALSE)</f>
        <v>0827090J01CE02</v>
      </c>
    </row>
    <row r="525" spans="1:7" ht="14.85" customHeight="1" x14ac:dyDescent="0.2">
      <c r="A525" t="str">
        <f t="shared" si="8"/>
        <v>0827090J01CF05</v>
      </c>
      <c r="B525" s="55" t="s">
        <v>95</v>
      </c>
      <c r="C525" s="55" t="s">
        <v>213</v>
      </c>
      <c r="D525" s="55" t="s">
        <v>251</v>
      </c>
      <c r="E525" s="55" t="s">
        <v>353</v>
      </c>
      <c r="F525" s="57">
        <v>9</v>
      </c>
      <c r="G525" t="str">
        <f>VLOOKUP(A525,Rådata!$A$4:$A$2444,1,FALSE)</f>
        <v>0827090J01CF05</v>
      </c>
    </row>
    <row r="526" spans="1:7" ht="14.85" customHeight="1" x14ac:dyDescent="0.2">
      <c r="A526" t="str">
        <f t="shared" si="8"/>
        <v>0827090J01EE01</v>
      </c>
      <c r="B526" s="55" t="s">
        <v>95</v>
      </c>
      <c r="C526" s="55" t="s">
        <v>213</v>
      </c>
      <c r="D526" s="55" t="s">
        <v>258</v>
      </c>
      <c r="E526" s="55" t="s">
        <v>364</v>
      </c>
      <c r="F526" s="57">
        <v>4</v>
      </c>
      <c r="G526" t="str">
        <f>VLOOKUP(A526,Rådata!$A$4:$A$2444,1,FALSE)</f>
        <v>0827090J01EE01</v>
      </c>
    </row>
    <row r="527" spans="1:7" ht="14.85" customHeight="1" x14ac:dyDescent="0.2">
      <c r="A527" t="str">
        <f t="shared" si="8"/>
        <v>0827090J01FA09</v>
      </c>
      <c r="B527" s="55" t="s">
        <v>95</v>
      </c>
      <c r="C527" s="55" t="s">
        <v>213</v>
      </c>
      <c r="D527" s="55" t="s">
        <v>257</v>
      </c>
      <c r="E527" s="55" t="s">
        <v>375</v>
      </c>
      <c r="F527" s="57">
        <v>10</v>
      </c>
      <c r="G527" t="str">
        <f>VLOOKUP(A527,Rådata!$A$4:$A$2444,1,FALSE)</f>
        <v>0827090J01FA09</v>
      </c>
    </row>
    <row r="528" spans="1:7" ht="14.85" customHeight="1" x14ac:dyDescent="0.2">
      <c r="A528" t="str">
        <f t="shared" si="8"/>
        <v>0827090J01MA02</v>
      </c>
      <c r="B528" s="55" t="s">
        <v>95</v>
      </c>
      <c r="C528" s="55" t="s">
        <v>213</v>
      </c>
      <c r="D528" s="55" t="s">
        <v>252</v>
      </c>
      <c r="E528" s="55" t="s">
        <v>359</v>
      </c>
      <c r="F528" s="57">
        <v>5</v>
      </c>
      <c r="G528" t="str">
        <f>VLOOKUP(A528,Rådata!$A$4:$A$2444,1,FALSE)</f>
        <v>0827090J01MA02</v>
      </c>
    </row>
    <row r="529" spans="1:7" ht="14.85" customHeight="1" x14ac:dyDescent="0.2">
      <c r="A529" t="str">
        <f t="shared" si="8"/>
        <v>0827090J01MA12</v>
      </c>
      <c r="B529" s="55" t="s">
        <v>95</v>
      </c>
      <c r="C529" s="55" t="s">
        <v>213</v>
      </c>
      <c r="D529" s="55" t="s">
        <v>265</v>
      </c>
      <c r="E529" s="55" t="s">
        <v>379</v>
      </c>
      <c r="F529" s="57">
        <v>2</v>
      </c>
      <c r="G529" t="e">
        <f>VLOOKUP(A529,Rådata!$A$4:$A$2444,1,FALSE)</f>
        <v>#N/A</v>
      </c>
    </row>
    <row r="530" spans="1:7" ht="14.85" customHeight="1" x14ac:dyDescent="0.2">
      <c r="A530" t="str">
        <f t="shared" si="8"/>
        <v>0827090J01XE01</v>
      </c>
      <c r="B530" s="55" t="s">
        <v>95</v>
      </c>
      <c r="C530" s="55" t="s">
        <v>213</v>
      </c>
      <c r="D530" s="55" t="s">
        <v>255</v>
      </c>
      <c r="E530" s="55" t="s">
        <v>361</v>
      </c>
      <c r="F530" s="57">
        <v>3</v>
      </c>
      <c r="G530" t="str">
        <f>VLOOKUP(A530,Rådata!$A$4:$A$2444,1,FALSE)</f>
        <v>0827090J01XE01</v>
      </c>
    </row>
    <row r="531" spans="1:7" ht="14.85" customHeight="1" x14ac:dyDescent="0.2">
      <c r="A531" t="str">
        <f t="shared" si="8"/>
        <v>0827201J01AA02</v>
      </c>
      <c r="B531" s="55" t="s">
        <v>102</v>
      </c>
      <c r="C531" s="55" t="s">
        <v>220</v>
      </c>
      <c r="D531" s="55" t="s">
        <v>249</v>
      </c>
      <c r="E531" s="55" t="s">
        <v>348</v>
      </c>
      <c r="F531" s="57">
        <v>50</v>
      </c>
      <c r="G531" t="str">
        <f>VLOOKUP(A531,Rådata!$A$4:$A$2444,1,FALSE)</f>
        <v>0827201J01AA02</v>
      </c>
    </row>
    <row r="532" spans="1:7" ht="14.85" customHeight="1" x14ac:dyDescent="0.2">
      <c r="A532" t="str">
        <f t="shared" si="8"/>
        <v>0827201J01AA04</v>
      </c>
      <c r="B532" s="55" t="s">
        <v>102</v>
      </c>
      <c r="C532" s="55" t="s">
        <v>220</v>
      </c>
      <c r="D532" s="55" t="s">
        <v>264</v>
      </c>
      <c r="E532" s="55" t="s">
        <v>349</v>
      </c>
      <c r="F532" s="57">
        <v>1</v>
      </c>
      <c r="G532" t="e">
        <f>VLOOKUP(A532,Rådata!$A$4:$A$2444,1,FALSE)</f>
        <v>#N/A</v>
      </c>
    </row>
    <row r="533" spans="1:7" ht="14.85" customHeight="1" x14ac:dyDescent="0.2">
      <c r="A533" t="str">
        <f t="shared" si="8"/>
        <v>0827201J01CA04</v>
      </c>
      <c r="B533" s="55" t="s">
        <v>102</v>
      </c>
      <c r="C533" s="55" t="s">
        <v>220</v>
      </c>
      <c r="D533" s="55" t="s">
        <v>247</v>
      </c>
      <c r="E533" s="55" t="s">
        <v>350</v>
      </c>
      <c r="F533" s="57">
        <v>35</v>
      </c>
      <c r="G533" t="str">
        <f>VLOOKUP(A533,Rådata!$A$4:$A$2444,1,FALSE)</f>
        <v>0827201J01CA04</v>
      </c>
    </row>
    <row r="534" spans="1:7" ht="14.85" customHeight="1" x14ac:dyDescent="0.2">
      <c r="A534" t="str">
        <f t="shared" si="8"/>
        <v>0827201J01CA08</v>
      </c>
      <c r="B534" s="55" t="s">
        <v>102</v>
      </c>
      <c r="C534" s="55" t="s">
        <v>220</v>
      </c>
      <c r="D534" s="55" t="s">
        <v>262</v>
      </c>
      <c r="E534" s="55" t="s">
        <v>351</v>
      </c>
      <c r="F534" s="57">
        <v>175</v>
      </c>
      <c r="G534" t="str">
        <f>VLOOKUP(A534,Rådata!$A$4:$A$2444,1,FALSE)</f>
        <v>0827201J01CA08</v>
      </c>
    </row>
    <row r="535" spans="1:7" ht="14.85" customHeight="1" x14ac:dyDescent="0.2">
      <c r="A535" t="str">
        <f t="shared" si="8"/>
        <v>0827201J01CE02</v>
      </c>
      <c r="B535" s="55" t="s">
        <v>102</v>
      </c>
      <c r="C535" s="55" t="s">
        <v>220</v>
      </c>
      <c r="D535" s="55" t="s">
        <v>246</v>
      </c>
      <c r="E535" s="55" t="s">
        <v>352</v>
      </c>
      <c r="F535" s="57">
        <v>577</v>
      </c>
      <c r="G535" t="str">
        <f>VLOOKUP(A535,Rådata!$A$4:$A$2444,1,FALSE)</f>
        <v>0827201J01CE02</v>
      </c>
    </row>
    <row r="536" spans="1:7" ht="14.85" customHeight="1" x14ac:dyDescent="0.2">
      <c r="A536" t="str">
        <f t="shared" si="8"/>
        <v>0827201J01CF05</v>
      </c>
      <c r="B536" s="55" t="s">
        <v>102</v>
      </c>
      <c r="C536" s="55" t="s">
        <v>220</v>
      </c>
      <c r="D536" s="55" t="s">
        <v>251</v>
      </c>
      <c r="E536" s="55" t="s">
        <v>353</v>
      </c>
      <c r="F536" s="57">
        <v>227</v>
      </c>
      <c r="G536" t="str">
        <f>VLOOKUP(A536,Rådata!$A$4:$A$2444,1,FALSE)</f>
        <v>0827201J01CF05</v>
      </c>
    </row>
    <row r="537" spans="1:7" ht="14.85" customHeight="1" x14ac:dyDescent="0.2">
      <c r="A537" t="str">
        <f t="shared" si="8"/>
        <v>0827201J01CR02</v>
      </c>
      <c r="B537" s="55" t="s">
        <v>102</v>
      </c>
      <c r="C537" s="55" t="s">
        <v>220</v>
      </c>
      <c r="D537" s="55" t="s">
        <v>253</v>
      </c>
      <c r="E537" s="55" t="s">
        <v>640</v>
      </c>
      <c r="F537" s="57">
        <v>23</v>
      </c>
      <c r="G537" t="str">
        <f>VLOOKUP(A537,Rådata!$A$4:$A$2444,1,FALSE)</f>
        <v>0827201J01CR02</v>
      </c>
    </row>
    <row r="538" spans="1:7" ht="14.85" customHeight="1" x14ac:dyDescent="0.2">
      <c r="A538" t="str">
        <f t="shared" si="8"/>
        <v>0827201J01DB05</v>
      </c>
      <c r="B538" s="55" t="s">
        <v>102</v>
      </c>
      <c r="C538" s="55" t="s">
        <v>220</v>
      </c>
      <c r="D538" s="55" t="s">
        <v>261</v>
      </c>
      <c r="E538" s="55" t="s">
        <v>355</v>
      </c>
      <c r="F538" s="57">
        <v>12</v>
      </c>
      <c r="G538" t="str">
        <f>VLOOKUP(A538,Rådata!$A$4:$A$2444,1,FALSE)</f>
        <v>0827201J01DB05</v>
      </c>
    </row>
    <row r="539" spans="1:7" ht="14.85" customHeight="1" x14ac:dyDescent="0.2">
      <c r="A539" t="str">
        <f t="shared" si="8"/>
        <v>0827201J01EA01</v>
      </c>
      <c r="B539" s="55" t="s">
        <v>102</v>
      </c>
      <c r="C539" s="55" t="s">
        <v>220</v>
      </c>
      <c r="D539" s="55" t="s">
        <v>259</v>
      </c>
      <c r="E539" s="55" t="s">
        <v>356</v>
      </c>
      <c r="F539" s="57">
        <v>9</v>
      </c>
      <c r="G539" t="str">
        <f>VLOOKUP(A539,Rådata!$A$4:$A$2444,1,FALSE)</f>
        <v>0827201J01EA01</v>
      </c>
    </row>
    <row r="540" spans="1:7" ht="14.85" customHeight="1" x14ac:dyDescent="0.2">
      <c r="A540" t="str">
        <f t="shared" si="8"/>
        <v>0827201J01EE01</v>
      </c>
      <c r="B540" s="55" t="s">
        <v>102</v>
      </c>
      <c r="C540" s="55" t="s">
        <v>220</v>
      </c>
      <c r="D540" s="55" t="s">
        <v>258</v>
      </c>
      <c r="E540" s="55" t="s">
        <v>364</v>
      </c>
      <c r="F540" s="57">
        <v>22</v>
      </c>
      <c r="G540" t="str">
        <f>VLOOKUP(A540,Rådata!$A$4:$A$2444,1,FALSE)</f>
        <v>0827201J01EE01</v>
      </c>
    </row>
    <row r="541" spans="1:7" ht="14.85" customHeight="1" x14ac:dyDescent="0.2">
      <c r="A541" t="str">
        <f t="shared" si="8"/>
        <v>0827201J01FA01</v>
      </c>
      <c r="B541" s="55" t="s">
        <v>102</v>
      </c>
      <c r="C541" s="55" t="s">
        <v>220</v>
      </c>
      <c r="D541" s="55" t="s">
        <v>250</v>
      </c>
      <c r="E541" s="55" t="s">
        <v>357</v>
      </c>
      <c r="F541" s="57">
        <v>1</v>
      </c>
      <c r="G541" t="str">
        <f>VLOOKUP(A541,Rådata!$A$4:$A$2444,1,FALSE)</f>
        <v>0827201J01FA01</v>
      </c>
    </row>
    <row r="542" spans="1:7" ht="14.85" customHeight="1" x14ac:dyDescent="0.2">
      <c r="A542" t="str">
        <f t="shared" si="8"/>
        <v>0827201J01FA10</v>
      </c>
      <c r="B542" s="55" t="s">
        <v>102</v>
      </c>
      <c r="C542" s="55" t="s">
        <v>220</v>
      </c>
      <c r="D542" s="55" t="s">
        <v>268</v>
      </c>
      <c r="E542" s="55" t="s">
        <v>368</v>
      </c>
      <c r="F542" s="57">
        <v>17</v>
      </c>
      <c r="G542" t="str">
        <f>VLOOKUP(A542,Rådata!$A$4:$A$2444,1,FALSE)</f>
        <v>0827201J01FA10</v>
      </c>
    </row>
    <row r="543" spans="1:7" ht="14.85" customHeight="1" x14ac:dyDescent="0.2">
      <c r="A543" t="str">
        <f t="shared" si="8"/>
        <v>0827201J01FF01</v>
      </c>
      <c r="B543" s="55" t="s">
        <v>102</v>
      </c>
      <c r="C543" s="55" t="s">
        <v>220</v>
      </c>
      <c r="D543" s="55" t="s">
        <v>248</v>
      </c>
      <c r="E543" s="55" t="s">
        <v>358</v>
      </c>
      <c r="F543" s="57">
        <v>45</v>
      </c>
      <c r="G543" t="str">
        <f>VLOOKUP(A543,Rådata!$A$4:$A$2444,1,FALSE)</f>
        <v>0827201J01FF01</v>
      </c>
    </row>
    <row r="544" spans="1:7" ht="14.85" customHeight="1" x14ac:dyDescent="0.2">
      <c r="A544" t="str">
        <f t="shared" si="8"/>
        <v>0827201J01MA02</v>
      </c>
      <c r="B544" s="55" t="s">
        <v>102</v>
      </c>
      <c r="C544" s="55" t="s">
        <v>220</v>
      </c>
      <c r="D544" s="55" t="s">
        <v>252</v>
      </c>
      <c r="E544" s="55" t="s">
        <v>359</v>
      </c>
      <c r="F544" s="57">
        <v>121</v>
      </c>
      <c r="G544" t="str">
        <f>VLOOKUP(A544,Rådata!$A$4:$A$2444,1,FALSE)</f>
        <v>0827201J01MA02</v>
      </c>
    </row>
    <row r="545" spans="1:7" ht="14.85" customHeight="1" x14ac:dyDescent="0.2">
      <c r="A545" t="str">
        <f t="shared" si="8"/>
        <v>0827201J01XE01</v>
      </c>
      <c r="B545" s="55" t="s">
        <v>102</v>
      </c>
      <c r="C545" s="55" t="s">
        <v>220</v>
      </c>
      <c r="D545" s="55" t="s">
        <v>255</v>
      </c>
      <c r="E545" s="55" t="s">
        <v>361</v>
      </c>
      <c r="F545" s="57">
        <v>83</v>
      </c>
      <c r="G545" t="str">
        <f>VLOOKUP(A545,Rådata!$A$4:$A$2444,1,FALSE)</f>
        <v>0827201J01XE01</v>
      </c>
    </row>
    <row r="546" spans="1:7" ht="14.85" customHeight="1" x14ac:dyDescent="0.2">
      <c r="A546" t="str">
        <f t="shared" si="8"/>
        <v>0830190J01AA02</v>
      </c>
      <c r="B546" s="55" t="s">
        <v>7</v>
      </c>
      <c r="C546" s="55" t="s">
        <v>135</v>
      </c>
      <c r="D546" s="55" t="s">
        <v>249</v>
      </c>
      <c r="E546" s="55" t="s">
        <v>348</v>
      </c>
      <c r="F546" s="57">
        <v>396</v>
      </c>
      <c r="G546" t="str">
        <f>VLOOKUP(A546,Rådata!$A$4:$A$2444,1,FALSE)</f>
        <v>0830190J01AA02</v>
      </c>
    </row>
    <row r="547" spans="1:7" ht="14.85" customHeight="1" x14ac:dyDescent="0.2">
      <c r="A547" t="str">
        <f t="shared" si="8"/>
        <v>0830190J01AA04</v>
      </c>
      <c r="B547" s="55" t="s">
        <v>7</v>
      </c>
      <c r="C547" s="55" t="s">
        <v>135</v>
      </c>
      <c r="D547" s="55" t="s">
        <v>264</v>
      </c>
      <c r="E547" s="55" t="s">
        <v>349</v>
      </c>
      <c r="F547" s="57">
        <v>2</v>
      </c>
      <c r="G547" t="str">
        <f>VLOOKUP(A547,Rådata!$A$4:$A$2444,1,FALSE)</f>
        <v>0830190J01AA04</v>
      </c>
    </row>
    <row r="548" spans="1:7" ht="14.85" customHeight="1" x14ac:dyDescent="0.2">
      <c r="A548" t="str">
        <f t="shared" si="8"/>
        <v>0830190J01CA04</v>
      </c>
      <c r="B548" s="55" t="s">
        <v>7</v>
      </c>
      <c r="C548" s="55" t="s">
        <v>135</v>
      </c>
      <c r="D548" s="55" t="s">
        <v>247</v>
      </c>
      <c r="E548" s="55" t="s">
        <v>350</v>
      </c>
      <c r="F548" s="57">
        <v>93</v>
      </c>
      <c r="G548" t="str">
        <f>VLOOKUP(A548,Rådata!$A$4:$A$2444,1,FALSE)</f>
        <v>0830190J01CA04</v>
      </c>
    </row>
    <row r="549" spans="1:7" ht="14.85" customHeight="1" x14ac:dyDescent="0.2">
      <c r="A549" t="str">
        <f t="shared" si="8"/>
        <v>0830190J01CA08</v>
      </c>
      <c r="B549" s="55" t="s">
        <v>7</v>
      </c>
      <c r="C549" s="55" t="s">
        <v>135</v>
      </c>
      <c r="D549" s="55" t="s">
        <v>262</v>
      </c>
      <c r="E549" s="55" t="s">
        <v>351</v>
      </c>
      <c r="F549" s="57">
        <v>89</v>
      </c>
      <c r="G549" t="str">
        <f>VLOOKUP(A549,Rådata!$A$4:$A$2444,1,FALSE)</f>
        <v>0830190J01CA08</v>
      </c>
    </row>
    <row r="550" spans="1:7" ht="14.85" customHeight="1" x14ac:dyDescent="0.2">
      <c r="A550" t="str">
        <f t="shared" si="8"/>
        <v>0830190J01CE02</v>
      </c>
      <c r="B550" s="55" t="s">
        <v>7</v>
      </c>
      <c r="C550" s="55" t="s">
        <v>135</v>
      </c>
      <c r="D550" s="55" t="s">
        <v>246</v>
      </c>
      <c r="E550" s="55" t="s">
        <v>352</v>
      </c>
      <c r="F550" s="57">
        <v>178</v>
      </c>
      <c r="G550" t="str">
        <f>VLOOKUP(A550,Rådata!$A$4:$A$2444,1,FALSE)</f>
        <v>0830190J01CE02</v>
      </c>
    </row>
    <row r="551" spans="1:7" ht="14.85" customHeight="1" x14ac:dyDescent="0.2">
      <c r="A551" t="str">
        <f t="shared" si="8"/>
        <v>0830190J01CF05</v>
      </c>
      <c r="B551" s="55" t="s">
        <v>7</v>
      </c>
      <c r="C551" s="55" t="s">
        <v>135</v>
      </c>
      <c r="D551" s="55" t="s">
        <v>251</v>
      </c>
      <c r="E551" s="55" t="s">
        <v>353</v>
      </c>
      <c r="F551" s="57">
        <v>155</v>
      </c>
      <c r="G551" t="str">
        <f>VLOOKUP(A551,Rådata!$A$4:$A$2444,1,FALSE)</f>
        <v>0830190J01CF05</v>
      </c>
    </row>
    <row r="552" spans="1:7" ht="14.85" customHeight="1" x14ac:dyDescent="0.2">
      <c r="A552" t="str">
        <f t="shared" si="8"/>
        <v>0830190J01CR02</v>
      </c>
      <c r="B552" s="55" t="s">
        <v>7</v>
      </c>
      <c r="C552" s="55" t="s">
        <v>135</v>
      </c>
      <c r="D552" s="55" t="s">
        <v>253</v>
      </c>
      <c r="E552" s="55" t="s">
        <v>640</v>
      </c>
      <c r="F552" s="57">
        <v>45</v>
      </c>
      <c r="G552" t="str">
        <f>VLOOKUP(A552,Rådata!$A$4:$A$2444,1,FALSE)</f>
        <v>0830190J01CR02</v>
      </c>
    </row>
    <row r="553" spans="1:7" ht="14.85" customHeight="1" x14ac:dyDescent="0.2">
      <c r="A553" t="str">
        <f t="shared" si="8"/>
        <v>0830190J01DB05</v>
      </c>
      <c r="B553" s="55" t="s">
        <v>7</v>
      </c>
      <c r="C553" s="55" t="s">
        <v>135</v>
      </c>
      <c r="D553" s="55" t="s">
        <v>261</v>
      </c>
      <c r="E553" s="55" t="s">
        <v>355</v>
      </c>
      <c r="F553" s="57">
        <v>46</v>
      </c>
      <c r="G553" t="str">
        <f>VLOOKUP(A553,Rådata!$A$4:$A$2444,1,FALSE)</f>
        <v>0830190J01DB05</v>
      </c>
    </row>
    <row r="554" spans="1:7" ht="14.85" customHeight="1" x14ac:dyDescent="0.2">
      <c r="A554" t="str">
        <f t="shared" si="8"/>
        <v>0830190J01DD02</v>
      </c>
      <c r="B554" s="55" t="s">
        <v>7</v>
      </c>
      <c r="C554" s="55" t="s">
        <v>135</v>
      </c>
      <c r="D554" s="55" t="s">
        <v>278</v>
      </c>
      <c r="E554" s="55" t="s">
        <v>423</v>
      </c>
      <c r="F554" s="57">
        <v>12</v>
      </c>
      <c r="G554" t="str">
        <f>VLOOKUP(A554,Rådata!$A$4:$A$2444,1,FALSE)</f>
        <v>0830190J01DD02</v>
      </c>
    </row>
    <row r="555" spans="1:7" ht="14.85" customHeight="1" x14ac:dyDescent="0.2">
      <c r="A555" t="str">
        <f t="shared" si="8"/>
        <v>0830190J01DH02</v>
      </c>
      <c r="B555" s="55" t="s">
        <v>7</v>
      </c>
      <c r="C555" s="55" t="s">
        <v>135</v>
      </c>
      <c r="D555" s="55" t="s">
        <v>279</v>
      </c>
      <c r="E555" s="55" t="s">
        <v>425</v>
      </c>
      <c r="F555" s="57">
        <v>19</v>
      </c>
      <c r="G555" t="e">
        <f>VLOOKUP(A555,Rådata!$A$4:$A$2444,1,FALSE)</f>
        <v>#N/A</v>
      </c>
    </row>
    <row r="556" spans="1:7" ht="14.85" customHeight="1" x14ac:dyDescent="0.2">
      <c r="A556" t="str">
        <f t="shared" si="8"/>
        <v>0830190J01EA01</v>
      </c>
      <c r="B556" s="55" t="s">
        <v>7</v>
      </c>
      <c r="C556" s="55" t="s">
        <v>135</v>
      </c>
      <c r="D556" s="55" t="s">
        <v>259</v>
      </c>
      <c r="E556" s="55" t="s">
        <v>356</v>
      </c>
      <c r="F556" s="57">
        <v>14</v>
      </c>
      <c r="G556" t="str">
        <f>VLOOKUP(A556,Rådata!$A$4:$A$2444,1,FALSE)</f>
        <v>0830190J01EA01</v>
      </c>
    </row>
    <row r="557" spans="1:7" ht="14.85" customHeight="1" x14ac:dyDescent="0.2">
      <c r="A557" t="str">
        <f t="shared" si="8"/>
        <v>0830190J01EE01</v>
      </c>
      <c r="B557" s="55" t="s">
        <v>7</v>
      </c>
      <c r="C557" s="55" t="s">
        <v>135</v>
      </c>
      <c r="D557" s="55" t="s">
        <v>258</v>
      </c>
      <c r="E557" s="55" t="s">
        <v>364</v>
      </c>
      <c r="F557" s="57">
        <v>206</v>
      </c>
      <c r="G557" t="str">
        <f>VLOOKUP(A557,Rådata!$A$4:$A$2444,1,FALSE)</f>
        <v>0830190J01EE01</v>
      </c>
    </row>
    <row r="558" spans="1:7" ht="14.85" customHeight="1" x14ac:dyDescent="0.2">
      <c r="A558" t="str">
        <f t="shared" si="8"/>
        <v>0830190J01FA01</v>
      </c>
      <c r="B558" s="55" t="s">
        <v>7</v>
      </c>
      <c r="C558" s="55" t="s">
        <v>135</v>
      </c>
      <c r="D558" s="55" t="s">
        <v>250</v>
      </c>
      <c r="E558" s="55" t="s">
        <v>357</v>
      </c>
      <c r="F558" s="57">
        <v>13</v>
      </c>
      <c r="G558" t="str">
        <f>VLOOKUP(A558,Rådata!$A$4:$A$2444,1,FALSE)</f>
        <v>0830190J01FA01</v>
      </c>
    </row>
    <row r="559" spans="1:7" ht="14.85" customHeight="1" x14ac:dyDescent="0.2">
      <c r="A559" t="str">
        <f t="shared" si="8"/>
        <v>0830190J01FA09</v>
      </c>
      <c r="B559" s="55" t="s">
        <v>7</v>
      </c>
      <c r="C559" s="55" t="s">
        <v>135</v>
      </c>
      <c r="D559" s="55" t="s">
        <v>257</v>
      </c>
      <c r="E559" s="55" t="s">
        <v>375</v>
      </c>
      <c r="F559" s="57">
        <v>5</v>
      </c>
      <c r="G559" t="str">
        <f>VLOOKUP(A559,Rådata!$A$4:$A$2444,1,FALSE)</f>
        <v>0830190J01FA09</v>
      </c>
    </row>
    <row r="560" spans="1:7" ht="14.85" customHeight="1" x14ac:dyDescent="0.2">
      <c r="A560" t="str">
        <f t="shared" si="8"/>
        <v>0830190J01FA10</v>
      </c>
      <c r="B560" s="55" t="s">
        <v>7</v>
      </c>
      <c r="C560" s="55" t="s">
        <v>135</v>
      </c>
      <c r="D560" s="55" t="s">
        <v>268</v>
      </c>
      <c r="E560" s="55" t="s">
        <v>368</v>
      </c>
      <c r="F560" s="57">
        <v>102</v>
      </c>
      <c r="G560" t="str">
        <f>VLOOKUP(A560,Rådata!$A$4:$A$2444,1,FALSE)</f>
        <v>0830190J01FA10</v>
      </c>
    </row>
    <row r="561" spans="1:7" ht="14.85" customHeight="1" x14ac:dyDescent="0.2">
      <c r="A561" t="str">
        <f t="shared" si="8"/>
        <v>0830190J01FF01</v>
      </c>
      <c r="B561" s="55" t="s">
        <v>7</v>
      </c>
      <c r="C561" s="55" t="s">
        <v>135</v>
      </c>
      <c r="D561" s="55" t="s">
        <v>248</v>
      </c>
      <c r="E561" s="55" t="s">
        <v>358</v>
      </c>
      <c r="F561" s="57">
        <v>134</v>
      </c>
      <c r="G561" t="str">
        <f>VLOOKUP(A561,Rådata!$A$4:$A$2444,1,FALSE)</f>
        <v>0830190J01FF01</v>
      </c>
    </row>
    <row r="562" spans="1:7" ht="14.85" customHeight="1" x14ac:dyDescent="0.2">
      <c r="A562" t="str">
        <f t="shared" si="8"/>
        <v>0830190J01GB01</v>
      </c>
      <c r="B562" s="55" t="s">
        <v>7</v>
      </c>
      <c r="C562" s="55" t="s">
        <v>135</v>
      </c>
      <c r="D562" s="55" t="s">
        <v>277</v>
      </c>
      <c r="E562" s="55" t="s">
        <v>422</v>
      </c>
      <c r="F562" s="57">
        <v>12</v>
      </c>
      <c r="G562" t="str">
        <f>VLOOKUP(A562,Rådata!$A$4:$A$2444,1,FALSE)</f>
        <v>0830190J01GB01</v>
      </c>
    </row>
    <row r="563" spans="1:7" ht="14.85" customHeight="1" x14ac:dyDescent="0.2">
      <c r="A563" t="str">
        <f t="shared" si="8"/>
        <v>0830190J01MA02</v>
      </c>
      <c r="B563" s="55" t="s">
        <v>7</v>
      </c>
      <c r="C563" s="55" t="s">
        <v>135</v>
      </c>
      <c r="D563" s="55" t="s">
        <v>252</v>
      </c>
      <c r="E563" s="55" t="s">
        <v>359</v>
      </c>
      <c r="F563" s="57">
        <v>134</v>
      </c>
      <c r="G563" t="str">
        <f>VLOOKUP(A563,Rådata!$A$4:$A$2444,1,FALSE)</f>
        <v>0830190J01MA02</v>
      </c>
    </row>
    <row r="564" spans="1:7" ht="14.85" customHeight="1" x14ac:dyDescent="0.2">
      <c r="A564" t="str">
        <f t="shared" si="8"/>
        <v>0830190J01MA12</v>
      </c>
      <c r="B564" s="55" t="s">
        <v>7</v>
      </c>
      <c r="C564" s="55" t="s">
        <v>135</v>
      </c>
      <c r="D564" s="55" t="s">
        <v>265</v>
      </c>
      <c r="E564" s="55" t="s">
        <v>379</v>
      </c>
      <c r="F564" s="57">
        <v>18</v>
      </c>
      <c r="G564" t="str">
        <f>VLOOKUP(A564,Rådata!$A$4:$A$2444,1,FALSE)</f>
        <v>0830190J01MA12</v>
      </c>
    </row>
    <row r="565" spans="1:7" ht="14.85" customHeight="1" x14ac:dyDescent="0.2">
      <c r="A565" t="str">
        <f t="shared" si="8"/>
        <v>0830190J01MA14</v>
      </c>
      <c r="B565" s="55" t="s">
        <v>7</v>
      </c>
      <c r="C565" s="55" t="s">
        <v>135</v>
      </c>
      <c r="D565" s="55" t="s">
        <v>272</v>
      </c>
      <c r="E565" s="55" t="s">
        <v>386</v>
      </c>
      <c r="F565" s="57">
        <v>3</v>
      </c>
      <c r="G565" t="str">
        <f>VLOOKUP(A565,Rådata!$A$4:$A$2444,1,FALSE)</f>
        <v>0830190J01MA14</v>
      </c>
    </row>
    <row r="566" spans="1:7" ht="14.85" customHeight="1" x14ac:dyDescent="0.2">
      <c r="A566" t="str">
        <f t="shared" si="8"/>
        <v>0830190J01XB01</v>
      </c>
      <c r="B566" s="55" t="s">
        <v>7</v>
      </c>
      <c r="C566" s="55" t="s">
        <v>135</v>
      </c>
      <c r="D566" s="55" t="s">
        <v>286</v>
      </c>
      <c r="E566" s="55" t="s">
        <v>419</v>
      </c>
      <c r="F566" s="57">
        <v>2</v>
      </c>
      <c r="G566" t="str">
        <f>VLOOKUP(A566,Rådata!$A$4:$A$2444,1,FALSE)</f>
        <v>0830190J01XB01</v>
      </c>
    </row>
    <row r="567" spans="1:7" ht="14.85" customHeight="1" x14ac:dyDescent="0.2">
      <c r="A567" t="str">
        <f t="shared" si="8"/>
        <v>0830190J01XE01</v>
      </c>
      <c r="B567" s="55" t="s">
        <v>7</v>
      </c>
      <c r="C567" s="55" t="s">
        <v>135</v>
      </c>
      <c r="D567" s="55" t="s">
        <v>255</v>
      </c>
      <c r="E567" s="55" t="s">
        <v>361</v>
      </c>
      <c r="F567" s="57">
        <v>27</v>
      </c>
      <c r="G567" t="str">
        <f>VLOOKUP(A567,Rådata!$A$4:$A$2444,1,FALSE)</f>
        <v>0830190J01XE01</v>
      </c>
    </row>
    <row r="568" spans="1:7" ht="14.85" customHeight="1" x14ac:dyDescent="0.2">
      <c r="A568" t="str">
        <f t="shared" si="8"/>
        <v>0830790J01AA02</v>
      </c>
      <c r="B568" s="55" t="s">
        <v>31</v>
      </c>
      <c r="C568" s="55" t="s">
        <v>154</v>
      </c>
      <c r="D568" s="55" t="s">
        <v>249</v>
      </c>
      <c r="E568" s="55" t="s">
        <v>348</v>
      </c>
      <c r="F568" s="57">
        <v>84</v>
      </c>
      <c r="G568" t="str">
        <f>VLOOKUP(A568,Rådata!$A$4:$A$2444,1,FALSE)</f>
        <v>0830790J01AA02</v>
      </c>
    </row>
    <row r="569" spans="1:7" ht="14.85" customHeight="1" x14ac:dyDescent="0.2">
      <c r="A569" t="str">
        <f t="shared" si="8"/>
        <v>0830790J01AA04</v>
      </c>
      <c r="B569" s="55" t="s">
        <v>31</v>
      </c>
      <c r="C569" s="55" t="s">
        <v>154</v>
      </c>
      <c r="D569" s="55" t="s">
        <v>264</v>
      </c>
      <c r="E569" s="55" t="s">
        <v>349</v>
      </c>
      <c r="F569" s="57">
        <v>146</v>
      </c>
      <c r="G569" t="str">
        <f>VLOOKUP(A569,Rådata!$A$4:$A$2444,1,FALSE)</f>
        <v>0830790J01AA04</v>
      </c>
    </row>
    <row r="570" spans="1:7" ht="14.85" customHeight="1" x14ac:dyDescent="0.2">
      <c r="A570" t="str">
        <f t="shared" si="8"/>
        <v>0830790J01CE02</v>
      </c>
      <c r="B570" s="55" t="s">
        <v>31</v>
      </c>
      <c r="C570" s="55" t="s">
        <v>154</v>
      </c>
      <c r="D570" s="55" t="s">
        <v>246</v>
      </c>
      <c r="E570" s="55" t="s">
        <v>352</v>
      </c>
      <c r="F570" s="57">
        <v>14</v>
      </c>
      <c r="G570" t="str">
        <f>VLOOKUP(A570,Rådata!$A$4:$A$2444,1,FALSE)</f>
        <v>0830790J01CE02</v>
      </c>
    </row>
    <row r="571" spans="1:7" ht="14.85" customHeight="1" x14ac:dyDescent="0.2">
      <c r="A571" t="str">
        <f t="shared" si="8"/>
        <v>0830790J01CF05</v>
      </c>
      <c r="B571" s="55" t="s">
        <v>31</v>
      </c>
      <c r="C571" s="55" t="s">
        <v>154</v>
      </c>
      <c r="D571" s="55" t="s">
        <v>251</v>
      </c>
      <c r="E571" s="55" t="s">
        <v>353</v>
      </c>
      <c r="F571" s="57">
        <v>68</v>
      </c>
      <c r="G571" t="str">
        <f>VLOOKUP(A571,Rådata!$A$4:$A$2444,1,FALSE)</f>
        <v>0830790J01CF05</v>
      </c>
    </row>
    <row r="572" spans="1:7" ht="14.85" customHeight="1" x14ac:dyDescent="0.2">
      <c r="A572" t="str">
        <f t="shared" si="8"/>
        <v>0830790J01CR02</v>
      </c>
      <c r="B572" s="55" t="s">
        <v>31</v>
      </c>
      <c r="C572" s="55" t="s">
        <v>154</v>
      </c>
      <c r="D572" s="55" t="s">
        <v>253</v>
      </c>
      <c r="E572" s="55" t="s">
        <v>640</v>
      </c>
      <c r="F572" s="57">
        <v>2</v>
      </c>
      <c r="G572" t="str">
        <f>VLOOKUP(A572,Rådata!$A$4:$A$2444,1,FALSE)</f>
        <v>0830790J01CR02</v>
      </c>
    </row>
    <row r="573" spans="1:7" ht="14.85" customHeight="1" x14ac:dyDescent="0.2">
      <c r="A573" t="str">
        <f t="shared" si="8"/>
        <v>0830790J01DB05</v>
      </c>
      <c r="B573" s="55" t="s">
        <v>31</v>
      </c>
      <c r="C573" s="55" t="s">
        <v>154</v>
      </c>
      <c r="D573" s="55" t="s">
        <v>261</v>
      </c>
      <c r="E573" s="55" t="s">
        <v>355</v>
      </c>
      <c r="F573" s="57">
        <v>2</v>
      </c>
      <c r="G573" t="str">
        <f>VLOOKUP(A573,Rådata!$A$4:$A$2444,1,FALSE)</f>
        <v>0830790J01DB05</v>
      </c>
    </row>
    <row r="574" spans="1:7" ht="14.85" customHeight="1" x14ac:dyDescent="0.2">
      <c r="A574" t="str">
        <f t="shared" si="8"/>
        <v>0830790J01FA01</v>
      </c>
      <c r="B574" s="55" t="s">
        <v>31</v>
      </c>
      <c r="C574" s="55" t="s">
        <v>154</v>
      </c>
      <c r="D574" s="55" t="s">
        <v>250</v>
      </c>
      <c r="E574" s="55" t="s">
        <v>357</v>
      </c>
      <c r="F574" s="57">
        <v>4</v>
      </c>
      <c r="G574" t="str">
        <f>VLOOKUP(A574,Rådata!$A$4:$A$2444,1,FALSE)</f>
        <v>0830790J01FA01</v>
      </c>
    </row>
    <row r="575" spans="1:7" ht="14.85" customHeight="1" x14ac:dyDescent="0.2">
      <c r="A575" t="str">
        <f t="shared" si="8"/>
        <v>0830790J01FA10</v>
      </c>
      <c r="B575" s="55" t="s">
        <v>31</v>
      </c>
      <c r="C575" s="55" t="s">
        <v>154</v>
      </c>
      <c r="D575" s="55" t="s">
        <v>268</v>
      </c>
      <c r="E575" s="55" t="s">
        <v>368</v>
      </c>
      <c r="F575" s="57">
        <v>2</v>
      </c>
      <c r="G575" t="str">
        <f>VLOOKUP(A575,Rådata!$A$4:$A$2444,1,FALSE)</f>
        <v>0830790J01FA10</v>
      </c>
    </row>
    <row r="576" spans="1:7" ht="14.85" customHeight="1" x14ac:dyDescent="0.2">
      <c r="A576" t="str">
        <f t="shared" si="8"/>
        <v>0830790J01FF01</v>
      </c>
      <c r="B576" s="55" t="s">
        <v>31</v>
      </c>
      <c r="C576" s="55" t="s">
        <v>154</v>
      </c>
      <c r="D576" s="55" t="s">
        <v>248</v>
      </c>
      <c r="E576" s="55" t="s">
        <v>358</v>
      </c>
      <c r="F576" s="57">
        <v>9</v>
      </c>
      <c r="G576" t="str">
        <f>VLOOKUP(A576,Rådata!$A$4:$A$2444,1,FALSE)</f>
        <v>0830790J01FF01</v>
      </c>
    </row>
    <row r="577" spans="1:7" ht="14.85" customHeight="1" x14ac:dyDescent="0.2">
      <c r="A577" t="str">
        <f t="shared" si="8"/>
        <v>0830790J01MA14</v>
      </c>
      <c r="B577" s="55" t="s">
        <v>31</v>
      </c>
      <c r="C577" s="55" t="s">
        <v>154</v>
      </c>
      <c r="D577" s="55" t="s">
        <v>272</v>
      </c>
      <c r="E577" s="55" t="s">
        <v>386</v>
      </c>
      <c r="F577" s="57">
        <v>5</v>
      </c>
      <c r="G577" t="str">
        <f>VLOOKUP(A577,Rådata!$A$4:$A$2444,1,FALSE)</f>
        <v>0830790J01MA14</v>
      </c>
    </row>
    <row r="578" spans="1:7" ht="14.85" customHeight="1" x14ac:dyDescent="0.2">
      <c r="A578" t="str">
        <f t="shared" si="8"/>
        <v>0831890J01CA08</v>
      </c>
      <c r="B578" s="55" t="s">
        <v>63</v>
      </c>
      <c r="C578" s="55" t="s">
        <v>183</v>
      </c>
      <c r="D578" s="55" t="s">
        <v>262</v>
      </c>
      <c r="E578" s="55" t="s">
        <v>351</v>
      </c>
      <c r="F578" s="57">
        <v>2</v>
      </c>
      <c r="G578" t="str">
        <f>VLOOKUP(A578,Rådata!$A$4:$A$2444,1,FALSE)</f>
        <v>0831890J01CA08</v>
      </c>
    </row>
    <row r="579" spans="1:7" ht="14.85" customHeight="1" x14ac:dyDescent="0.2">
      <c r="A579" t="str">
        <f t="shared" ref="A579:A642" si="9">B579&amp;D579</f>
        <v>0831890J01CF05</v>
      </c>
      <c r="B579" s="55" t="s">
        <v>63</v>
      </c>
      <c r="C579" s="55" t="s">
        <v>183</v>
      </c>
      <c r="D579" s="55" t="s">
        <v>251</v>
      </c>
      <c r="E579" s="55" t="s">
        <v>353</v>
      </c>
      <c r="F579" s="57">
        <v>1</v>
      </c>
      <c r="G579" t="str">
        <f>VLOOKUP(A579,Rådata!$A$4:$A$2444,1,FALSE)</f>
        <v>0831890J01CF05</v>
      </c>
    </row>
    <row r="580" spans="1:7" ht="14.85" customHeight="1" x14ac:dyDescent="0.2">
      <c r="A580" t="str">
        <f t="shared" si="9"/>
        <v>0832190J01AA02</v>
      </c>
      <c r="B580" s="55" t="s">
        <v>26</v>
      </c>
      <c r="C580" s="55" t="s">
        <v>149</v>
      </c>
      <c r="D580" s="55" t="s">
        <v>249</v>
      </c>
      <c r="E580" s="55" t="s">
        <v>348</v>
      </c>
      <c r="F580" s="57">
        <v>22</v>
      </c>
      <c r="G580" t="str">
        <f>VLOOKUP(A580,Rådata!$A$4:$A$2444,1,FALSE)</f>
        <v>0832190J01AA02</v>
      </c>
    </row>
    <row r="581" spans="1:7" ht="14.85" customHeight="1" x14ac:dyDescent="0.2">
      <c r="A581" t="str">
        <f t="shared" si="9"/>
        <v>0832190J01AA04</v>
      </c>
      <c r="B581" s="55" t="s">
        <v>26</v>
      </c>
      <c r="C581" s="55" t="s">
        <v>149</v>
      </c>
      <c r="D581" s="55" t="s">
        <v>264</v>
      </c>
      <c r="E581" s="55" t="s">
        <v>349</v>
      </c>
      <c r="F581" s="57">
        <v>2</v>
      </c>
      <c r="G581" t="str">
        <f>VLOOKUP(A581,Rådata!$A$4:$A$2444,1,FALSE)</f>
        <v>0832190J01AA04</v>
      </c>
    </row>
    <row r="582" spans="1:7" ht="14.85" customHeight="1" x14ac:dyDescent="0.2">
      <c r="A582" t="str">
        <f t="shared" si="9"/>
        <v>0832190J01CA04</v>
      </c>
      <c r="B582" s="55" t="s">
        <v>26</v>
      </c>
      <c r="C582" s="55" t="s">
        <v>149</v>
      </c>
      <c r="D582" s="55" t="s">
        <v>247</v>
      </c>
      <c r="E582" s="55" t="s">
        <v>350</v>
      </c>
      <c r="F582" s="57">
        <v>54</v>
      </c>
      <c r="G582" t="str">
        <f>VLOOKUP(A582,Rådata!$A$4:$A$2444,1,FALSE)</f>
        <v>0832190J01CA04</v>
      </c>
    </row>
    <row r="583" spans="1:7" ht="14.85" customHeight="1" x14ac:dyDescent="0.2">
      <c r="A583" t="str">
        <f t="shared" si="9"/>
        <v>0832190J01CA08</v>
      </c>
      <c r="B583" s="55" t="s">
        <v>26</v>
      </c>
      <c r="C583" s="55" t="s">
        <v>149</v>
      </c>
      <c r="D583" s="55" t="s">
        <v>262</v>
      </c>
      <c r="E583" s="55" t="s">
        <v>351</v>
      </c>
      <c r="F583" s="57">
        <v>343</v>
      </c>
      <c r="G583" t="str">
        <f>VLOOKUP(A583,Rådata!$A$4:$A$2444,1,FALSE)</f>
        <v>0832190J01CA08</v>
      </c>
    </row>
    <row r="584" spans="1:7" ht="14.85" customHeight="1" x14ac:dyDescent="0.2">
      <c r="A584" t="str">
        <f t="shared" si="9"/>
        <v>0832190J01CE02</v>
      </c>
      <c r="B584" s="55" t="s">
        <v>26</v>
      </c>
      <c r="C584" s="55" t="s">
        <v>149</v>
      </c>
      <c r="D584" s="55" t="s">
        <v>246</v>
      </c>
      <c r="E584" s="55" t="s">
        <v>352</v>
      </c>
      <c r="F584" s="57">
        <v>72</v>
      </c>
      <c r="G584" t="str">
        <f>VLOOKUP(A584,Rådata!$A$4:$A$2444,1,FALSE)</f>
        <v>0832190J01CE02</v>
      </c>
    </row>
    <row r="585" spans="1:7" ht="14.85" customHeight="1" x14ac:dyDescent="0.2">
      <c r="A585" t="str">
        <f t="shared" si="9"/>
        <v>0832190J01CF05</v>
      </c>
      <c r="B585" s="55" t="s">
        <v>26</v>
      </c>
      <c r="C585" s="55" t="s">
        <v>149</v>
      </c>
      <c r="D585" s="55" t="s">
        <v>251</v>
      </c>
      <c r="E585" s="55" t="s">
        <v>353</v>
      </c>
      <c r="F585" s="57">
        <v>325</v>
      </c>
      <c r="G585" t="str">
        <f>VLOOKUP(A585,Rådata!$A$4:$A$2444,1,FALSE)</f>
        <v>0832190J01CF05</v>
      </c>
    </row>
    <row r="586" spans="1:7" ht="14.85" customHeight="1" x14ac:dyDescent="0.2">
      <c r="A586" t="str">
        <f t="shared" si="9"/>
        <v>0832190J01CR02</v>
      </c>
      <c r="B586" s="55" t="s">
        <v>26</v>
      </c>
      <c r="C586" s="55" t="s">
        <v>149</v>
      </c>
      <c r="D586" s="55" t="s">
        <v>253</v>
      </c>
      <c r="E586" s="55" t="s">
        <v>640</v>
      </c>
      <c r="F586" s="57">
        <v>63</v>
      </c>
      <c r="G586" t="str">
        <f>VLOOKUP(A586,Rådata!$A$4:$A$2444,1,FALSE)</f>
        <v>0832190J01CR02</v>
      </c>
    </row>
    <row r="587" spans="1:7" ht="14.85" customHeight="1" x14ac:dyDescent="0.2">
      <c r="A587" t="str">
        <f t="shared" si="9"/>
        <v>0832190J01DB05</v>
      </c>
      <c r="B587" s="55" t="s">
        <v>26</v>
      </c>
      <c r="C587" s="55" t="s">
        <v>149</v>
      </c>
      <c r="D587" s="55" t="s">
        <v>261</v>
      </c>
      <c r="E587" s="55" t="s">
        <v>355</v>
      </c>
      <c r="F587" s="57">
        <v>222</v>
      </c>
      <c r="G587" t="str">
        <f>VLOOKUP(A587,Rådata!$A$4:$A$2444,1,FALSE)</f>
        <v>0832190J01DB05</v>
      </c>
    </row>
    <row r="588" spans="1:7" ht="14.85" customHeight="1" x14ac:dyDescent="0.2">
      <c r="A588" t="str">
        <f t="shared" si="9"/>
        <v>0832190J01EA01</v>
      </c>
      <c r="B588" s="55" t="s">
        <v>26</v>
      </c>
      <c r="C588" s="55" t="s">
        <v>149</v>
      </c>
      <c r="D588" s="55" t="s">
        <v>259</v>
      </c>
      <c r="E588" s="55" t="s">
        <v>356</v>
      </c>
      <c r="F588" s="57">
        <v>251</v>
      </c>
      <c r="G588" t="str">
        <f>VLOOKUP(A588,Rådata!$A$4:$A$2444,1,FALSE)</f>
        <v>0832190J01EA01</v>
      </c>
    </row>
    <row r="589" spans="1:7" ht="14.85" customHeight="1" x14ac:dyDescent="0.2">
      <c r="A589" t="str">
        <f t="shared" si="9"/>
        <v>0832190J01EE01</v>
      </c>
      <c r="B589" s="55" t="s">
        <v>26</v>
      </c>
      <c r="C589" s="55" t="s">
        <v>149</v>
      </c>
      <c r="D589" s="55" t="s">
        <v>258</v>
      </c>
      <c r="E589" s="55" t="s">
        <v>364</v>
      </c>
      <c r="F589" s="57">
        <v>349</v>
      </c>
      <c r="G589" t="str">
        <f>VLOOKUP(A589,Rådata!$A$4:$A$2444,1,FALSE)</f>
        <v>0832190J01EE01</v>
      </c>
    </row>
    <row r="590" spans="1:7" ht="14.85" customHeight="1" x14ac:dyDescent="0.2">
      <c r="A590" t="str">
        <f t="shared" si="9"/>
        <v>0832190J01FA09</v>
      </c>
      <c r="B590" s="55" t="s">
        <v>26</v>
      </c>
      <c r="C590" s="55" t="s">
        <v>149</v>
      </c>
      <c r="D590" s="55" t="s">
        <v>257</v>
      </c>
      <c r="E590" s="55" t="s">
        <v>375</v>
      </c>
      <c r="F590" s="57">
        <v>53</v>
      </c>
      <c r="G590" t="str">
        <f>VLOOKUP(A590,Rådata!$A$4:$A$2444,1,FALSE)</f>
        <v>0832190J01FA09</v>
      </c>
    </row>
    <row r="591" spans="1:7" ht="14.85" customHeight="1" x14ac:dyDescent="0.2">
      <c r="A591" t="str">
        <f t="shared" si="9"/>
        <v>0832190J01FF01</v>
      </c>
      <c r="B591" s="55" t="s">
        <v>26</v>
      </c>
      <c r="C591" s="55" t="s">
        <v>149</v>
      </c>
      <c r="D591" s="55" t="s">
        <v>248</v>
      </c>
      <c r="E591" s="55" t="s">
        <v>358</v>
      </c>
      <c r="F591" s="57">
        <v>85</v>
      </c>
      <c r="G591" t="str">
        <f>VLOOKUP(A591,Rådata!$A$4:$A$2444,1,FALSE)</f>
        <v>0832190J01FF01</v>
      </c>
    </row>
    <row r="592" spans="1:7" ht="14.85" customHeight="1" x14ac:dyDescent="0.2">
      <c r="A592" t="str">
        <f t="shared" si="9"/>
        <v>0832190J01MA02</v>
      </c>
      <c r="B592" s="55" t="s">
        <v>26</v>
      </c>
      <c r="C592" s="55" t="s">
        <v>149</v>
      </c>
      <c r="D592" s="55" t="s">
        <v>252</v>
      </c>
      <c r="E592" s="55" t="s">
        <v>359</v>
      </c>
      <c r="F592" s="57">
        <v>335</v>
      </c>
      <c r="G592" t="str">
        <f>VLOOKUP(A592,Rådata!$A$4:$A$2444,1,FALSE)</f>
        <v>0832190J01MA02</v>
      </c>
    </row>
    <row r="593" spans="1:7" ht="14.85" customHeight="1" x14ac:dyDescent="0.2">
      <c r="A593" t="str">
        <f t="shared" si="9"/>
        <v>0832190J01MA12</v>
      </c>
      <c r="B593" s="55" t="s">
        <v>26</v>
      </c>
      <c r="C593" s="55" t="s">
        <v>149</v>
      </c>
      <c r="D593" s="55" t="s">
        <v>265</v>
      </c>
      <c r="E593" s="55" t="s">
        <v>379</v>
      </c>
      <c r="F593" s="57">
        <v>3</v>
      </c>
      <c r="G593" t="str">
        <f>VLOOKUP(A593,Rådata!$A$4:$A$2444,1,FALSE)</f>
        <v>0832190J01MA12</v>
      </c>
    </row>
    <row r="594" spans="1:7" ht="14.85" customHeight="1" x14ac:dyDescent="0.2">
      <c r="A594" t="str">
        <f t="shared" si="9"/>
        <v>0832190J01XB01</v>
      </c>
      <c r="B594" s="55" t="s">
        <v>26</v>
      </c>
      <c r="C594" s="55" t="s">
        <v>149</v>
      </c>
      <c r="D594" s="55" t="s">
        <v>286</v>
      </c>
      <c r="E594" s="55" t="s">
        <v>419</v>
      </c>
      <c r="F594" s="57">
        <v>2</v>
      </c>
      <c r="G594" t="e">
        <f>VLOOKUP(A594,Rådata!$A$4:$A$2444,1,FALSE)</f>
        <v>#N/A</v>
      </c>
    </row>
    <row r="595" spans="1:7" ht="14.85" customHeight="1" x14ac:dyDescent="0.2">
      <c r="A595" t="str">
        <f t="shared" si="9"/>
        <v>0832190J01XE01</v>
      </c>
      <c r="B595" s="55" t="s">
        <v>26</v>
      </c>
      <c r="C595" s="55" t="s">
        <v>149</v>
      </c>
      <c r="D595" s="55" t="s">
        <v>255</v>
      </c>
      <c r="E595" s="55" t="s">
        <v>361</v>
      </c>
      <c r="F595" s="57">
        <v>220</v>
      </c>
      <c r="G595" t="str">
        <f>VLOOKUP(A595,Rådata!$A$4:$A$2444,1,FALSE)</f>
        <v>0832190J01XE01</v>
      </c>
    </row>
    <row r="596" spans="1:7" ht="14.85" customHeight="1" x14ac:dyDescent="0.2">
      <c r="A596" t="str">
        <f t="shared" si="9"/>
        <v>0832190J01XX08</v>
      </c>
      <c r="B596" s="55" t="s">
        <v>26</v>
      </c>
      <c r="C596" s="55" t="s">
        <v>149</v>
      </c>
      <c r="D596" s="55" t="s">
        <v>274</v>
      </c>
      <c r="E596" s="55" t="s">
        <v>420</v>
      </c>
      <c r="F596" s="57">
        <v>1</v>
      </c>
      <c r="G596" t="str">
        <f>VLOOKUP(A596,Rådata!$A$4:$A$2444,1,FALSE)</f>
        <v>0832190J01XX08</v>
      </c>
    </row>
    <row r="597" spans="1:7" ht="14.85" customHeight="1" x14ac:dyDescent="0.2">
      <c r="A597" t="str">
        <f t="shared" si="9"/>
        <v>0832490J01AA02</v>
      </c>
      <c r="B597" s="55" t="s">
        <v>51</v>
      </c>
      <c r="C597" s="55" t="s">
        <v>173</v>
      </c>
      <c r="D597" s="55" t="s">
        <v>249</v>
      </c>
      <c r="E597" s="55" t="s">
        <v>348</v>
      </c>
      <c r="F597" s="57">
        <v>10</v>
      </c>
      <c r="G597" t="str">
        <f>VLOOKUP(A597,Rådata!$A$4:$A$2444,1,FALSE)</f>
        <v>0832490J01AA02</v>
      </c>
    </row>
    <row r="598" spans="1:7" ht="14.85" customHeight="1" x14ac:dyDescent="0.2">
      <c r="A598" t="str">
        <f t="shared" si="9"/>
        <v>0832490J01CA04</v>
      </c>
      <c r="B598" s="55" t="s">
        <v>51</v>
      </c>
      <c r="C598" s="55" t="s">
        <v>173</v>
      </c>
      <c r="D598" s="55" t="s">
        <v>247</v>
      </c>
      <c r="E598" s="55" t="s">
        <v>350</v>
      </c>
      <c r="F598" s="57">
        <v>17</v>
      </c>
      <c r="G598" t="str">
        <f>VLOOKUP(A598,Rådata!$A$4:$A$2444,1,FALSE)</f>
        <v>0832490J01CA04</v>
      </c>
    </row>
    <row r="599" spans="1:7" ht="14.85" customHeight="1" x14ac:dyDescent="0.2">
      <c r="A599" t="str">
        <f t="shared" si="9"/>
        <v>0832490J01CA08</v>
      </c>
      <c r="B599" s="55" t="s">
        <v>51</v>
      </c>
      <c r="C599" s="55" t="s">
        <v>173</v>
      </c>
      <c r="D599" s="55" t="s">
        <v>262</v>
      </c>
      <c r="E599" s="55" t="s">
        <v>351</v>
      </c>
      <c r="F599" s="57">
        <v>17</v>
      </c>
      <c r="G599" t="str">
        <f>VLOOKUP(A599,Rådata!$A$4:$A$2444,1,FALSE)</f>
        <v>0832490J01CA08</v>
      </c>
    </row>
    <row r="600" spans="1:7" ht="14.85" customHeight="1" x14ac:dyDescent="0.2">
      <c r="A600" t="str">
        <f t="shared" si="9"/>
        <v>0832490J01CE02</v>
      </c>
      <c r="B600" s="55" t="s">
        <v>51</v>
      </c>
      <c r="C600" s="55" t="s">
        <v>173</v>
      </c>
      <c r="D600" s="55" t="s">
        <v>246</v>
      </c>
      <c r="E600" s="55" t="s">
        <v>352</v>
      </c>
      <c r="F600" s="57">
        <v>11</v>
      </c>
      <c r="G600" t="str">
        <f>VLOOKUP(A600,Rådata!$A$4:$A$2444,1,FALSE)</f>
        <v>0832490J01CE02</v>
      </c>
    </row>
    <row r="601" spans="1:7" ht="14.85" customHeight="1" x14ac:dyDescent="0.2">
      <c r="A601" t="str">
        <f t="shared" si="9"/>
        <v>0832490J01CF05</v>
      </c>
      <c r="B601" s="55" t="s">
        <v>51</v>
      </c>
      <c r="C601" s="55" t="s">
        <v>173</v>
      </c>
      <c r="D601" s="55" t="s">
        <v>251</v>
      </c>
      <c r="E601" s="55" t="s">
        <v>353</v>
      </c>
      <c r="F601" s="57">
        <v>240</v>
      </c>
      <c r="G601" t="str">
        <f>VLOOKUP(A601,Rådata!$A$4:$A$2444,1,FALSE)</f>
        <v>0832490J01CF05</v>
      </c>
    </row>
    <row r="602" spans="1:7" ht="14.85" customHeight="1" x14ac:dyDescent="0.2">
      <c r="A602" t="str">
        <f t="shared" si="9"/>
        <v>0832490J01CR02</v>
      </c>
      <c r="B602" s="55" t="s">
        <v>51</v>
      </c>
      <c r="C602" s="55" t="s">
        <v>173</v>
      </c>
      <c r="D602" s="55" t="s">
        <v>253</v>
      </c>
      <c r="E602" s="55" t="s">
        <v>640</v>
      </c>
      <c r="F602" s="57">
        <v>22</v>
      </c>
      <c r="G602" t="str">
        <f>VLOOKUP(A602,Rådata!$A$4:$A$2444,1,FALSE)</f>
        <v>0832490J01CR02</v>
      </c>
    </row>
    <row r="603" spans="1:7" ht="14.85" customHeight="1" x14ac:dyDescent="0.2">
      <c r="A603" t="str">
        <f t="shared" si="9"/>
        <v>0832490J01DB05</v>
      </c>
      <c r="B603" s="55" t="s">
        <v>51</v>
      </c>
      <c r="C603" s="55" t="s">
        <v>173</v>
      </c>
      <c r="D603" s="55" t="s">
        <v>261</v>
      </c>
      <c r="E603" s="55" t="s">
        <v>355</v>
      </c>
      <c r="F603" s="57">
        <v>5</v>
      </c>
      <c r="G603" t="str">
        <f>VLOOKUP(A603,Rådata!$A$4:$A$2444,1,FALSE)</f>
        <v>0832490J01DB05</v>
      </c>
    </row>
    <row r="604" spans="1:7" ht="14.85" customHeight="1" x14ac:dyDescent="0.2">
      <c r="A604" t="str">
        <f t="shared" si="9"/>
        <v>0832490J01EE01</v>
      </c>
      <c r="B604" s="55" t="s">
        <v>51</v>
      </c>
      <c r="C604" s="55" t="s">
        <v>173</v>
      </c>
      <c r="D604" s="55" t="s">
        <v>258</v>
      </c>
      <c r="E604" s="55" t="s">
        <v>364</v>
      </c>
      <c r="F604" s="57">
        <v>4</v>
      </c>
      <c r="G604" t="str">
        <f>VLOOKUP(A604,Rådata!$A$4:$A$2444,1,FALSE)</f>
        <v>0832490J01EE01</v>
      </c>
    </row>
    <row r="605" spans="1:7" ht="14.85" customHeight="1" x14ac:dyDescent="0.2">
      <c r="A605" t="str">
        <f t="shared" si="9"/>
        <v>0832490J01FF01</v>
      </c>
      <c r="B605" s="55" t="s">
        <v>51</v>
      </c>
      <c r="C605" s="55" t="s">
        <v>173</v>
      </c>
      <c r="D605" s="55" t="s">
        <v>248</v>
      </c>
      <c r="E605" s="55" t="s">
        <v>358</v>
      </c>
      <c r="F605" s="57">
        <v>47</v>
      </c>
      <c r="G605" t="str">
        <f>VLOOKUP(A605,Rådata!$A$4:$A$2444,1,FALSE)</f>
        <v>0832490J01FF01</v>
      </c>
    </row>
    <row r="606" spans="1:7" ht="14.85" customHeight="1" x14ac:dyDescent="0.2">
      <c r="A606" t="str">
        <f t="shared" si="9"/>
        <v>0832490J01MA02</v>
      </c>
      <c r="B606" s="55" t="s">
        <v>51</v>
      </c>
      <c r="C606" s="55" t="s">
        <v>173</v>
      </c>
      <c r="D606" s="55" t="s">
        <v>252</v>
      </c>
      <c r="E606" s="55" t="s">
        <v>359</v>
      </c>
      <c r="F606" s="57">
        <v>33</v>
      </c>
      <c r="G606" t="str">
        <f>VLOOKUP(A606,Rådata!$A$4:$A$2444,1,FALSE)</f>
        <v>0832490J01MA02</v>
      </c>
    </row>
    <row r="607" spans="1:7" ht="14.85" customHeight="1" x14ac:dyDescent="0.2">
      <c r="A607" t="str">
        <f t="shared" si="9"/>
        <v>0832490J01MA14</v>
      </c>
      <c r="B607" s="55" t="s">
        <v>51</v>
      </c>
      <c r="C607" s="55" t="s">
        <v>173</v>
      </c>
      <c r="D607" s="55" t="s">
        <v>272</v>
      </c>
      <c r="E607" s="55" t="s">
        <v>386</v>
      </c>
      <c r="F607" s="57">
        <v>1</v>
      </c>
      <c r="G607" t="str">
        <f>VLOOKUP(A607,Rådata!$A$4:$A$2444,1,FALSE)</f>
        <v>0832490J01MA14</v>
      </c>
    </row>
    <row r="608" spans="1:7" ht="14.85" customHeight="1" x14ac:dyDescent="0.2">
      <c r="A608" t="str">
        <f t="shared" si="9"/>
        <v>0832490J01XA04</v>
      </c>
      <c r="B608" s="55" t="s">
        <v>51</v>
      </c>
      <c r="C608" s="55" t="s">
        <v>173</v>
      </c>
      <c r="D608" s="55" t="s">
        <v>719</v>
      </c>
      <c r="E608" s="55" t="s">
        <v>720</v>
      </c>
      <c r="F608" s="57">
        <v>2</v>
      </c>
      <c r="G608" t="e">
        <f>VLOOKUP(A608,Rådata!$A$4:$A$2444,1,FALSE)</f>
        <v>#N/A</v>
      </c>
    </row>
    <row r="609" spans="1:7" ht="14.85" customHeight="1" x14ac:dyDescent="0.2">
      <c r="A609" t="str">
        <f t="shared" si="9"/>
        <v>0832490J01XE01</v>
      </c>
      <c r="B609" s="55" t="s">
        <v>51</v>
      </c>
      <c r="C609" s="55" t="s">
        <v>173</v>
      </c>
      <c r="D609" s="55" t="s">
        <v>255</v>
      </c>
      <c r="E609" s="55" t="s">
        <v>361</v>
      </c>
      <c r="F609" s="57">
        <v>4</v>
      </c>
      <c r="G609" t="str">
        <f>VLOOKUP(A609,Rådata!$A$4:$A$2444,1,FALSE)</f>
        <v>0832490J01XE01</v>
      </c>
    </row>
    <row r="610" spans="1:7" ht="14.85" customHeight="1" x14ac:dyDescent="0.2">
      <c r="A610" t="str">
        <f t="shared" si="9"/>
        <v>0832490J01XX08</v>
      </c>
      <c r="B610" s="55" t="s">
        <v>51</v>
      </c>
      <c r="C610" s="55" t="s">
        <v>173</v>
      </c>
      <c r="D610" s="55" t="s">
        <v>274</v>
      </c>
      <c r="E610" s="55" t="s">
        <v>420</v>
      </c>
      <c r="F610" s="57">
        <v>1</v>
      </c>
      <c r="G610" t="str">
        <f>VLOOKUP(A610,Rådata!$A$4:$A$2444,1,FALSE)</f>
        <v>0832490J01XX08</v>
      </c>
    </row>
    <row r="611" spans="1:7" ht="14.85" customHeight="1" x14ac:dyDescent="0.2">
      <c r="A611" t="str">
        <f t="shared" si="9"/>
        <v>0832790J01AA02</v>
      </c>
      <c r="B611" s="55" t="s">
        <v>97</v>
      </c>
      <c r="C611" s="55" t="s">
        <v>215</v>
      </c>
      <c r="D611" s="55" t="s">
        <v>249</v>
      </c>
      <c r="E611" s="55" t="s">
        <v>348</v>
      </c>
      <c r="F611" s="57">
        <v>2</v>
      </c>
      <c r="G611" t="str">
        <f>VLOOKUP(A611,Rådata!$A$4:$A$2444,1,FALSE)</f>
        <v>0832790J01AA02</v>
      </c>
    </row>
    <row r="612" spans="1:7" ht="14.85" customHeight="1" x14ac:dyDescent="0.2">
      <c r="A612" t="str">
        <f t="shared" si="9"/>
        <v>0832790J01CA08</v>
      </c>
      <c r="B612" s="55" t="s">
        <v>97</v>
      </c>
      <c r="C612" s="55" t="s">
        <v>215</v>
      </c>
      <c r="D612" s="55" t="s">
        <v>262</v>
      </c>
      <c r="E612" s="55" t="s">
        <v>351</v>
      </c>
      <c r="F612" s="57">
        <v>1</v>
      </c>
      <c r="G612" t="str">
        <f>VLOOKUP(A612,Rådata!$A$4:$A$2444,1,FALSE)</f>
        <v>0832790J01CA08</v>
      </c>
    </row>
    <row r="613" spans="1:7" ht="14.85" customHeight="1" x14ac:dyDescent="0.2">
      <c r="A613" t="str">
        <f t="shared" si="9"/>
        <v>0832790J01CE02</v>
      </c>
      <c r="B613" s="55" t="s">
        <v>97</v>
      </c>
      <c r="C613" s="55" t="s">
        <v>215</v>
      </c>
      <c r="D613" s="55" t="s">
        <v>246</v>
      </c>
      <c r="E613" s="55" t="s">
        <v>352</v>
      </c>
      <c r="F613" s="57">
        <v>1</v>
      </c>
      <c r="G613" t="str">
        <f>VLOOKUP(A613,Rådata!$A$4:$A$2444,1,FALSE)</f>
        <v>0832790J01CE02</v>
      </c>
    </row>
    <row r="614" spans="1:7" ht="14.85" customHeight="1" x14ac:dyDescent="0.2">
      <c r="A614" t="str">
        <f t="shared" si="9"/>
        <v>0832790J01CF05</v>
      </c>
      <c r="B614" s="55" t="s">
        <v>97</v>
      </c>
      <c r="C614" s="55" t="s">
        <v>215</v>
      </c>
      <c r="D614" s="55" t="s">
        <v>251</v>
      </c>
      <c r="E614" s="55" t="s">
        <v>353</v>
      </c>
      <c r="F614" s="57">
        <v>5</v>
      </c>
      <c r="G614" t="str">
        <f>VLOOKUP(A614,Rådata!$A$4:$A$2444,1,FALSE)</f>
        <v>0832790J01CF05</v>
      </c>
    </row>
    <row r="615" spans="1:7" ht="14.85" customHeight="1" x14ac:dyDescent="0.2">
      <c r="A615" t="str">
        <f t="shared" si="9"/>
        <v>0832790J01DB05</v>
      </c>
      <c r="B615" s="55" t="s">
        <v>97</v>
      </c>
      <c r="C615" s="55" t="s">
        <v>215</v>
      </c>
      <c r="D615" s="55" t="s">
        <v>261</v>
      </c>
      <c r="E615" s="55" t="s">
        <v>355</v>
      </c>
      <c r="F615" s="57">
        <v>1</v>
      </c>
      <c r="G615" t="str">
        <f>VLOOKUP(A615,Rådata!$A$4:$A$2444,1,FALSE)</f>
        <v>0832790J01DB05</v>
      </c>
    </row>
    <row r="616" spans="1:7" ht="14.85" customHeight="1" x14ac:dyDescent="0.2">
      <c r="A616" t="str">
        <f t="shared" si="9"/>
        <v>0832790J01FA10</v>
      </c>
      <c r="B616" s="55" t="s">
        <v>97</v>
      </c>
      <c r="C616" s="55" t="s">
        <v>215</v>
      </c>
      <c r="D616" s="55" t="s">
        <v>268</v>
      </c>
      <c r="E616" s="55" t="s">
        <v>368</v>
      </c>
      <c r="F616" s="57">
        <v>1</v>
      </c>
      <c r="G616" t="str">
        <f>VLOOKUP(A616,Rådata!$A$4:$A$2444,1,FALSE)</f>
        <v>0832790J01FA10</v>
      </c>
    </row>
    <row r="617" spans="1:7" ht="14.85" customHeight="1" x14ac:dyDescent="0.2">
      <c r="A617" t="str">
        <f t="shared" si="9"/>
        <v>0832790J01FF01</v>
      </c>
      <c r="B617" s="55" t="s">
        <v>97</v>
      </c>
      <c r="C617" s="55" t="s">
        <v>215</v>
      </c>
      <c r="D617" s="55" t="s">
        <v>248</v>
      </c>
      <c r="E617" s="55" t="s">
        <v>358</v>
      </c>
      <c r="F617" s="57">
        <v>5</v>
      </c>
      <c r="G617" t="str">
        <f>VLOOKUP(A617,Rådata!$A$4:$A$2444,1,FALSE)</f>
        <v>0832790J01FF01</v>
      </c>
    </row>
    <row r="618" spans="1:7" ht="14.85" customHeight="1" x14ac:dyDescent="0.2">
      <c r="A618" t="str">
        <f t="shared" si="9"/>
        <v>0832790J01MA02</v>
      </c>
      <c r="B618" s="55" t="s">
        <v>97</v>
      </c>
      <c r="C618" s="55" t="s">
        <v>215</v>
      </c>
      <c r="D618" s="55" t="s">
        <v>252</v>
      </c>
      <c r="E618" s="55" t="s">
        <v>359</v>
      </c>
      <c r="F618" s="57">
        <v>1</v>
      </c>
      <c r="G618" t="str">
        <f>VLOOKUP(A618,Rådata!$A$4:$A$2444,1,FALSE)</f>
        <v>0832790J01MA02</v>
      </c>
    </row>
    <row r="619" spans="1:7" ht="14.85" customHeight="1" x14ac:dyDescent="0.2">
      <c r="A619" t="str">
        <f t="shared" si="9"/>
        <v>0832890J01AA02</v>
      </c>
      <c r="B619" s="55" t="s">
        <v>64</v>
      </c>
      <c r="C619" s="55" t="s">
        <v>184</v>
      </c>
      <c r="D619" s="55" t="s">
        <v>249</v>
      </c>
      <c r="E619" s="55" t="s">
        <v>348</v>
      </c>
      <c r="F619" s="57">
        <v>30</v>
      </c>
      <c r="G619" t="str">
        <f>VLOOKUP(A619,Rådata!$A$4:$A$2444,1,FALSE)</f>
        <v>0832890J01AA02</v>
      </c>
    </row>
    <row r="620" spans="1:7" ht="14.85" customHeight="1" x14ac:dyDescent="0.2">
      <c r="A620" t="str">
        <f t="shared" si="9"/>
        <v>0832890J01AA04</v>
      </c>
      <c r="B620" s="55" t="s">
        <v>64</v>
      </c>
      <c r="C620" s="55" t="s">
        <v>184</v>
      </c>
      <c r="D620" s="55" t="s">
        <v>264</v>
      </c>
      <c r="E620" s="55" t="s">
        <v>349</v>
      </c>
      <c r="F620" s="57">
        <v>1</v>
      </c>
      <c r="G620" t="str">
        <f>VLOOKUP(A620,Rådata!$A$4:$A$2444,1,FALSE)</f>
        <v>0832890J01AA04</v>
      </c>
    </row>
    <row r="621" spans="1:7" ht="14.85" customHeight="1" x14ac:dyDescent="0.2">
      <c r="A621" t="str">
        <f t="shared" si="9"/>
        <v>0832890J01CA04</v>
      </c>
      <c r="B621" s="55" t="s">
        <v>64</v>
      </c>
      <c r="C621" s="55" t="s">
        <v>184</v>
      </c>
      <c r="D621" s="55" t="s">
        <v>247</v>
      </c>
      <c r="E621" s="55" t="s">
        <v>350</v>
      </c>
      <c r="F621" s="57">
        <v>4</v>
      </c>
      <c r="G621" t="str">
        <f>VLOOKUP(A621,Rådata!$A$4:$A$2444,1,FALSE)</f>
        <v>0832890J01CA04</v>
      </c>
    </row>
    <row r="622" spans="1:7" ht="14.85" customHeight="1" x14ac:dyDescent="0.2">
      <c r="A622" t="str">
        <f t="shared" si="9"/>
        <v>0832890J01CE02</v>
      </c>
      <c r="B622" s="55" t="s">
        <v>64</v>
      </c>
      <c r="C622" s="55" t="s">
        <v>184</v>
      </c>
      <c r="D622" s="55" t="s">
        <v>246</v>
      </c>
      <c r="E622" s="55" t="s">
        <v>352</v>
      </c>
      <c r="F622" s="57">
        <v>182</v>
      </c>
      <c r="G622" t="str">
        <f>VLOOKUP(A622,Rådata!$A$4:$A$2444,1,FALSE)</f>
        <v>0832890J01CE02</v>
      </c>
    </row>
    <row r="623" spans="1:7" ht="14.85" customHeight="1" x14ac:dyDescent="0.2">
      <c r="A623" t="str">
        <f t="shared" si="9"/>
        <v>0832890J01CF05</v>
      </c>
      <c r="B623" s="55" t="s">
        <v>64</v>
      </c>
      <c r="C623" s="55" t="s">
        <v>184</v>
      </c>
      <c r="D623" s="55" t="s">
        <v>251</v>
      </c>
      <c r="E623" s="55" t="s">
        <v>353</v>
      </c>
      <c r="F623" s="57">
        <v>101</v>
      </c>
      <c r="G623" t="str">
        <f>VLOOKUP(A623,Rådata!$A$4:$A$2444,1,FALSE)</f>
        <v>0832890J01CF05</v>
      </c>
    </row>
    <row r="624" spans="1:7" ht="14.85" customHeight="1" x14ac:dyDescent="0.2">
      <c r="A624" t="str">
        <f t="shared" si="9"/>
        <v>0832890J01CR02</v>
      </c>
      <c r="B624" s="55" t="s">
        <v>64</v>
      </c>
      <c r="C624" s="55" t="s">
        <v>184</v>
      </c>
      <c r="D624" s="55" t="s">
        <v>253</v>
      </c>
      <c r="E624" s="55" t="s">
        <v>640</v>
      </c>
      <c r="F624" s="57">
        <v>19</v>
      </c>
      <c r="G624" t="str">
        <f>VLOOKUP(A624,Rådata!$A$4:$A$2444,1,FALSE)</f>
        <v>0832890J01CR02</v>
      </c>
    </row>
    <row r="625" spans="1:7" ht="14.85" customHeight="1" x14ac:dyDescent="0.2">
      <c r="A625" t="str">
        <f t="shared" si="9"/>
        <v>0832890J01EE01</v>
      </c>
      <c r="B625" s="55" t="s">
        <v>64</v>
      </c>
      <c r="C625" s="55" t="s">
        <v>184</v>
      </c>
      <c r="D625" s="55" t="s">
        <v>258</v>
      </c>
      <c r="E625" s="55" t="s">
        <v>364</v>
      </c>
      <c r="F625" s="57">
        <v>4</v>
      </c>
      <c r="G625" t="str">
        <f>VLOOKUP(A625,Rådata!$A$4:$A$2444,1,FALSE)</f>
        <v>0832890J01EE01</v>
      </c>
    </row>
    <row r="626" spans="1:7" ht="14.85" customHeight="1" x14ac:dyDescent="0.2">
      <c r="A626" t="str">
        <f t="shared" si="9"/>
        <v>0832890J01FA01</v>
      </c>
      <c r="B626" s="55" t="s">
        <v>64</v>
      </c>
      <c r="C626" s="55" t="s">
        <v>184</v>
      </c>
      <c r="D626" s="55" t="s">
        <v>250</v>
      </c>
      <c r="E626" s="55" t="s">
        <v>357</v>
      </c>
      <c r="F626" s="57">
        <v>3</v>
      </c>
      <c r="G626" t="str">
        <f>VLOOKUP(A626,Rådata!$A$4:$A$2444,1,FALSE)</f>
        <v>0832890J01FA01</v>
      </c>
    </row>
    <row r="627" spans="1:7" ht="14.85" customHeight="1" x14ac:dyDescent="0.2">
      <c r="A627" t="str">
        <f t="shared" si="9"/>
        <v>0832890J01FA06</v>
      </c>
      <c r="B627" s="55" t="s">
        <v>64</v>
      </c>
      <c r="C627" s="55" t="s">
        <v>184</v>
      </c>
      <c r="D627" s="55" t="s">
        <v>269</v>
      </c>
      <c r="E627" s="55" t="s">
        <v>374</v>
      </c>
      <c r="F627" s="57">
        <v>1</v>
      </c>
      <c r="G627" t="e">
        <f>VLOOKUP(A627,Rådata!$A$4:$A$2444,1,FALSE)</f>
        <v>#N/A</v>
      </c>
    </row>
    <row r="628" spans="1:7" ht="14.85" customHeight="1" x14ac:dyDescent="0.2">
      <c r="A628" t="str">
        <f t="shared" si="9"/>
        <v>0832890J01FA09</v>
      </c>
      <c r="B628" s="55" t="s">
        <v>64</v>
      </c>
      <c r="C628" s="55" t="s">
        <v>184</v>
      </c>
      <c r="D628" s="55" t="s">
        <v>257</v>
      </c>
      <c r="E628" s="55" t="s">
        <v>375</v>
      </c>
      <c r="F628" s="57">
        <v>3</v>
      </c>
      <c r="G628" t="str">
        <f>VLOOKUP(A628,Rådata!$A$4:$A$2444,1,FALSE)</f>
        <v>0832890J01FA09</v>
      </c>
    </row>
    <row r="629" spans="1:7" ht="14.85" customHeight="1" x14ac:dyDescent="0.2">
      <c r="A629" t="str">
        <f t="shared" si="9"/>
        <v>0832890J01FF01</v>
      </c>
      <c r="B629" s="55" t="s">
        <v>64</v>
      </c>
      <c r="C629" s="55" t="s">
        <v>184</v>
      </c>
      <c r="D629" s="55" t="s">
        <v>248</v>
      </c>
      <c r="E629" s="55" t="s">
        <v>358</v>
      </c>
      <c r="F629" s="57">
        <v>127</v>
      </c>
      <c r="G629" t="str">
        <f>VLOOKUP(A629,Rådata!$A$4:$A$2444,1,FALSE)</f>
        <v>0832890J01FF01</v>
      </c>
    </row>
    <row r="630" spans="1:7" ht="14.85" customHeight="1" x14ac:dyDescent="0.2">
      <c r="A630" t="str">
        <f t="shared" si="9"/>
        <v>0832890J01MA02</v>
      </c>
      <c r="B630" s="55" t="s">
        <v>64</v>
      </c>
      <c r="C630" s="55" t="s">
        <v>184</v>
      </c>
      <c r="D630" s="55" t="s">
        <v>252</v>
      </c>
      <c r="E630" s="55" t="s">
        <v>359</v>
      </c>
      <c r="F630" s="57">
        <v>7</v>
      </c>
      <c r="G630" t="str">
        <f>VLOOKUP(A630,Rådata!$A$4:$A$2444,1,FALSE)</f>
        <v>0832890J01MA02</v>
      </c>
    </row>
    <row r="631" spans="1:7" ht="14.85" customHeight="1" x14ac:dyDescent="0.2">
      <c r="A631" t="str">
        <f t="shared" si="9"/>
        <v>0833001J01AA02</v>
      </c>
      <c r="B631" s="55" t="s">
        <v>332</v>
      </c>
      <c r="C631" s="55" t="s">
        <v>443</v>
      </c>
      <c r="D631" s="55" t="s">
        <v>249</v>
      </c>
      <c r="E631" s="55" t="s">
        <v>348</v>
      </c>
      <c r="F631" s="57">
        <v>1</v>
      </c>
      <c r="G631" t="str">
        <f>VLOOKUP(A631,Rådata!$A$4:$A$2444,1,FALSE)</f>
        <v>0833001J01AA02</v>
      </c>
    </row>
    <row r="632" spans="1:7" ht="14.85" customHeight="1" x14ac:dyDescent="0.2">
      <c r="A632" t="str">
        <f t="shared" si="9"/>
        <v>0833001J01CA08</v>
      </c>
      <c r="B632" s="55" t="s">
        <v>332</v>
      </c>
      <c r="C632" s="55" t="s">
        <v>443</v>
      </c>
      <c r="D632" s="55" t="s">
        <v>262</v>
      </c>
      <c r="E632" s="55" t="s">
        <v>351</v>
      </c>
      <c r="F632" s="57">
        <v>1</v>
      </c>
      <c r="G632" t="str">
        <f>VLOOKUP(A632,Rådata!$A$4:$A$2444,1,FALSE)</f>
        <v>0833001J01CA08</v>
      </c>
    </row>
    <row r="633" spans="1:7" ht="14.85" customHeight="1" x14ac:dyDescent="0.2">
      <c r="A633" t="str">
        <f t="shared" si="9"/>
        <v>0833001J01CE02</v>
      </c>
      <c r="B633" s="55" t="s">
        <v>332</v>
      </c>
      <c r="C633" s="55" t="s">
        <v>443</v>
      </c>
      <c r="D633" s="55" t="s">
        <v>246</v>
      </c>
      <c r="E633" s="55" t="s">
        <v>352</v>
      </c>
      <c r="F633" s="57">
        <v>1</v>
      </c>
      <c r="G633" t="str">
        <f>VLOOKUP(A633,Rådata!$A$4:$A$2444,1,FALSE)</f>
        <v>0833001J01CE02</v>
      </c>
    </row>
    <row r="634" spans="1:7" ht="14.85" customHeight="1" x14ac:dyDescent="0.2">
      <c r="A634" t="str">
        <f t="shared" si="9"/>
        <v>0833009J01XE01</v>
      </c>
      <c r="B634" s="55" t="s">
        <v>333</v>
      </c>
      <c r="C634" s="55" t="s">
        <v>649</v>
      </c>
      <c r="D634" s="55" t="s">
        <v>255</v>
      </c>
      <c r="E634" s="55" t="s">
        <v>361</v>
      </c>
      <c r="F634" s="57">
        <v>1</v>
      </c>
      <c r="G634" t="e">
        <f>VLOOKUP(A634,Rådata!$A$4:$A$2444,1,FALSE)</f>
        <v>#N/A</v>
      </c>
    </row>
    <row r="635" spans="1:7" ht="14.85" customHeight="1" x14ac:dyDescent="0.2">
      <c r="A635" t="str">
        <f t="shared" si="9"/>
        <v>0833090J01AA02</v>
      </c>
      <c r="B635" s="55" t="s">
        <v>334</v>
      </c>
      <c r="C635" s="55" t="s">
        <v>409</v>
      </c>
      <c r="D635" s="55" t="s">
        <v>249</v>
      </c>
      <c r="E635" s="55" t="s">
        <v>348</v>
      </c>
      <c r="F635" s="57">
        <v>2</v>
      </c>
      <c r="G635" t="str">
        <f>VLOOKUP(A635,Rådata!$A$4:$A$2444,1,FALSE)</f>
        <v>0833090J01AA02</v>
      </c>
    </row>
    <row r="636" spans="1:7" ht="14.85" customHeight="1" x14ac:dyDescent="0.2">
      <c r="A636" t="str">
        <f t="shared" si="9"/>
        <v>0833090J01CA08</v>
      </c>
      <c r="B636" s="55" t="s">
        <v>334</v>
      </c>
      <c r="C636" s="55" t="s">
        <v>409</v>
      </c>
      <c r="D636" s="55" t="s">
        <v>262</v>
      </c>
      <c r="E636" s="55" t="s">
        <v>351</v>
      </c>
      <c r="F636" s="57">
        <v>3</v>
      </c>
      <c r="G636" t="str">
        <f>VLOOKUP(A636,Rådata!$A$4:$A$2444,1,FALSE)</f>
        <v>0833090J01CA08</v>
      </c>
    </row>
    <row r="637" spans="1:7" ht="14.85" customHeight="1" x14ac:dyDescent="0.2">
      <c r="A637" t="str">
        <f t="shared" si="9"/>
        <v>0833501J01CA08</v>
      </c>
      <c r="B637" s="55" t="s">
        <v>335</v>
      </c>
      <c r="C637" s="55" t="s">
        <v>554</v>
      </c>
      <c r="D637" s="55" t="s">
        <v>262</v>
      </c>
      <c r="E637" s="55" t="s">
        <v>351</v>
      </c>
      <c r="F637" s="57">
        <v>1</v>
      </c>
      <c r="G637" t="e">
        <f>VLOOKUP(A637,Rådata!$A$4:$A$2444,1,FALSE)</f>
        <v>#N/A</v>
      </c>
    </row>
    <row r="638" spans="1:7" ht="14.85" customHeight="1" x14ac:dyDescent="0.2">
      <c r="A638" t="str">
        <f t="shared" si="9"/>
        <v>0834190J01AA02</v>
      </c>
      <c r="B638" s="55" t="s">
        <v>60</v>
      </c>
      <c r="C638" s="55" t="s">
        <v>180</v>
      </c>
      <c r="D638" s="55" t="s">
        <v>249</v>
      </c>
      <c r="E638" s="55" t="s">
        <v>348</v>
      </c>
      <c r="F638" s="57">
        <v>12</v>
      </c>
      <c r="G638" t="str">
        <f>VLOOKUP(A638,Rådata!$A$4:$A$2444,1,FALSE)</f>
        <v>0834190J01AA02</v>
      </c>
    </row>
    <row r="639" spans="1:7" ht="14.85" customHeight="1" x14ac:dyDescent="0.2">
      <c r="A639" t="str">
        <f t="shared" si="9"/>
        <v>0834190J01CA04</v>
      </c>
      <c r="B639" s="55" t="s">
        <v>60</v>
      </c>
      <c r="C639" s="55" t="s">
        <v>180</v>
      </c>
      <c r="D639" s="55" t="s">
        <v>247</v>
      </c>
      <c r="E639" s="55" t="s">
        <v>350</v>
      </c>
      <c r="F639" s="57">
        <v>25</v>
      </c>
      <c r="G639" t="str">
        <f>VLOOKUP(A639,Rådata!$A$4:$A$2444,1,FALSE)</f>
        <v>0834190J01CA04</v>
      </c>
    </row>
    <row r="640" spans="1:7" ht="14.85" customHeight="1" x14ac:dyDescent="0.2">
      <c r="A640" t="str">
        <f t="shared" si="9"/>
        <v>0834190J01CA08</v>
      </c>
      <c r="B640" s="55" t="s">
        <v>60</v>
      </c>
      <c r="C640" s="55" t="s">
        <v>180</v>
      </c>
      <c r="D640" s="55" t="s">
        <v>262</v>
      </c>
      <c r="E640" s="55" t="s">
        <v>351</v>
      </c>
      <c r="F640" s="57">
        <v>4</v>
      </c>
      <c r="G640" t="str">
        <f>VLOOKUP(A640,Rådata!$A$4:$A$2444,1,FALSE)</f>
        <v>0834190J01CA08</v>
      </c>
    </row>
    <row r="641" spans="1:7" ht="14.85" customHeight="1" x14ac:dyDescent="0.2">
      <c r="A641" t="str">
        <f t="shared" si="9"/>
        <v>0834190J01CE02</v>
      </c>
      <c r="B641" s="55" t="s">
        <v>60</v>
      </c>
      <c r="C641" s="55" t="s">
        <v>180</v>
      </c>
      <c r="D641" s="55" t="s">
        <v>246</v>
      </c>
      <c r="E641" s="55" t="s">
        <v>352</v>
      </c>
      <c r="F641" s="57">
        <v>162</v>
      </c>
      <c r="G641" t="str">
        <f>VLOOKUP(A641,Rådata!$A$4:$A$2444,1,FALSE)</f>
        <v>0834190J01CE02</v>
      </c>
    </row>
    <row r="642" spans="1:7" ht="14.85" customHeight="1" x14ac:dyDescent="0.2">
      <c r="A642" t="str">
        <f t="shared" si="9"/>
        <v>0834190J01CF05</v>
      </c>
      <c r="B642" s="55" t="s">
        <v>60</v>
      </c>
      <c r="C642" s="55" t="s">
        <v>180</v>
      </c>
      <c r="D642" s="55" t="s">
        <v>251</v>
      </c>
      <c r="E642" s="55" t="s">
        <v>353</v>
      </c>
      <c r="F642" s="57">
        <v>35</v>
      </c>
      <c r="G642" t="str">
        <f>VLOOKUP(A642,Rådata!$A$4:$A$2444,1,FALSE)</f>
        <v>0834190J01CF05</v>
      </c>
    </row>
    <row r="643" spans="1:7" ht="14.85" customHeight="1" x14ac:dyDescent="0.2">
      <c r="A643" t="str">
        <f t="shared" ref="A643:A706" si="10">B643&amp;D643</f>
        <v>0834190J01CR02</v>
      </c>
      <c r="B643" s="55" t="s">
        <v>60</v>
      </c>
      <c r="C643" s="55" t="s">
        <v>180</v>
      </c>
      <c r="D643" s="55" t="s">
        <v>253</v>
      </c>
      <c r="E643" s="55" t="s">
        <v>640</v>
      </c>
      <c r="F643" s="57">
        <v>48</v>
      </c>
      <c r="G643" t="str">
        <f>VLOOKUP(A643,Rådata!$A$4:$A$2444,1,FALSE)</f>
        <v>0834190J01CR02</v>
      </c>
    </row>
    <row r="644" spans="1:7" ht="14.85" customHeight="1" x14ac:dyDescent="0.2">
      <c r="A644" t="str">
        <f t="shared" si="10"/>
        <v>0834190J01CR05</v>
      </c>
      <c r="B644" s="55" t="s">
        <v>60</v>
      </c>
      <c r="C644" s="55" t="s">
        <v>180</v>
      </c>
      <c r="D644" s="55" t="s">
        <v>280</v>
      </c>
      <c r="E644" s="55" t="s">
        <v>646</v>
      </c>
      <c r="F644" s="57">
        <v>3</v>
      </c>
      <c r="G644" t="e">
        <f>VLOOKUP(A644,Rådata!$A$4:$A$2444,1,FALSE)</f>
        <v>#N/A</v>
      </c>
    </row>
    <row r="645" spans="1:7" ht="14.85" customHeight="1" x14ac:dyDescent="0.2">
      <c r="A645" t="str">
        <f t="shared" si="10"/>
        <v>0834190J01DB05</v>
      </c>
      <c r="B645" s="55" t="s">
        <v>60</v>
      </c>
      <c r="C645" s="55" t="s">
        <v>180</v>
      </c>
      <c r="D645" s="55" t="s">
        <v>261</v>
      </c>
      <c r="E645" s="55" t="s">
        <v>355</v>
      </c>
      <c r="F645" s="57">
        <v>35</v>
      </c>
      <c r="G645" t="str">
        <f>VLOOKUP(A645,Rådata!$A$4:$A$2444,1,FALSE)</f>
        <v>0834190J01DB05</v>
      </c>
    </row>
    <row r="646" spans="1:7" ht="14.85" customHeight="1" x14ac:dyDescent="0.2">
      <c r="A646" t="str">
        <f t="shared" si="10"/>
        <v>0834190J01DD02</v>
      </c>
      <c r="B646" s="55" t="s">
        <v>60</v>
      </c>
      <c r="C646" s="55" t="s">
        <v>180</v>
      </c>
      <c r="D646" s="55" t="s">
        <v>278</v>
      </c>
      <c r="E646" s="55" t="s">
        <v>423</v>
      </c>
      <c r="F646" s="57">
        <v>7</v>
      </c>
      <c r="G646" t="e">
        <f>VLOOKUP(A646,Rådata!$A$4:$A$2444,1,FALSE)</f>
        <v>#N/A</v>
      </c>
    </row>
    <row r="647" spans="1:7" ht="14.85" customHeight="1" x14ac:dyDescent="0.2">
      <c r="A647" t="str">
        <f t="shared" si="10"/>
        <v>0834190J01EA01</v>
      </c>
      <c r="B647" s="55" t="s">
        <v>60</v>
      </c>
      <c r="C647" s="55" t="s">
        <v>180</v>
      </c>
      <c r="D647" s="55" t="s">
        <v>259</v>
      </c>
      <c r="E647" s="55" t="s">
        <v>356</v>
      </c>
      <c r="F647" s="57">
        <v>21</v>
      </c>
      <c r="G647" t="str">
        <f>VLOOKUP(A647,Rådata!$A$4:$A$2444,1,FALSE)</f>
        <v>0834190J01EA01</v>
      </c>
    </row>
    <row r="648" spans="1:7" ht="14.85" customHeight="1" x14ac:dyDescent="0.2">
      <c r="A648" t="str">
        <f t="shared" si="10"/>
        <v>0834190J01EE01</v>
      </c>
      <c r="B648" s="55" t="s">
        <v>60</v>
      </c>
      <c r="C648" s="55" t="s">
        <v>180</v>
      </c>
      <c r="D648" s="55" t="s">
        <v>258</v>
      </c>
      <c r="E648" s="55" t="s">
        <v>364</v>
      </c>
      <c r="F648" s="57">
        <v>46</v>
      </c>
      <c r="G648" t="str">
        <f>VLOOKUP(A648,Rådata!$A$4:$A$2444,1,FALSE)</f>
        <v>0834190J01EE01</v>
      </c>
    </row>
    <row r="649" spans="1:7" ht="14.85" customHeight="1" x14ac:dyDescent="0.2">
      <c r="A649" t="str">
        <f t="shared" si="10"/>
        <v>0834190J01FA01</v>
      </c>
      <c r="B649" s="55" t="s">
        <v>60</v>
      </c>
      <c r="C649" s="55" t="s">
        <v>180</v>
      </c>
      <c r="D649" s="55" t="s">
        <v>250</v>
      </c>
      <c r="E649" s="55" t="s">
        <v>357</v>
      </c>
      <c r="F649" s="57">
        <v>2</v>
      </c>
      <c r="G649" t="str">
        <f>VLOOKUP(A649,Rådata!$A$4:$A$2444,1,FALSE)</f>
        <v>0834190J01FA01</v>
      </c>
    </row>
    <row r="650" spans="1:7" ht="14.85" customHeight="1" x14ac:dyDescent="0.2">
      <c r="A650" t="str">
        <f t="shared" si="10"/>
        <v>0834190J01FA10</v>
      </c>
      <c r="B650" s="55" t="s">
        <v>60</v>
      </c>
      <c r="C650" s="55" t="s">
        <v>180</v>
      </c>
      <c r="D650" s="55" t="s">
        <v>268</v>
      </c>
      <c r="E650" s="55" t="s">
        <v>368</v>
      </c>
      <c r="F650" s="57">
        <v>9</v>
      </c>
      <c r="G650" t="str">
        <f>VLOOKUP(A650,Rådata!$A$4:$A$2444,1,FALSE)</f>
        <v>0834190J01FA10</v>
      </c>
    </row>
    <row r="651" spans="1:7" ht="14.85" customHeight="1" x14ac:dyDescent="0.2">
      <c r="A651" t="str">
        <f t="shared" si="10"/>
        <v>0834190J01FF01</v>
      </c>
      <c r="B651" s="55" t="s">
        <v>60</v>
      </c>
      <c r="C651" s="55" t="s">
        <v>180</v>
      </c>
      <c r="D651" s="55" t="s">
        <v>248</v>
      </c>
      <c r="E651" s="55" t="s">
        <v>358</v>
      </c>
      <c r="F651" s="57">
        <v>22</v>
      </c>
      <c r="G651" t="str">
        <f>VLOOKUP(A651,Rådata!$A$4:$A$2444,1,FALSE)</f>
        <v>0834190J01FF01</v>
      </c>
    </row>
    <row r="652" spans="1:7" ht="14.85" customHeight="1" x14ac:dyDescent="0.2">
      <c r="A652" t="str">
        <f t="shared" si="10"/>
        <v>0834190J01GB01</v>
      </c>
      <c r="B652" s="55" t="s">
        <v>60</v>
      </c>
      <c r="C652" s="55" t="s">
        <v>180</v>
      </c>
      <c r="D652" s="55" t="s">
        <v>277</v>
      </c>
      <c r="E652" s="55" t="s">
        <v>422</v>
      </c>
      <c r="F652" s="57">
        <v>12</v>
      </c>
      <c r="G652" t="str">
        <f>VLOOKUP(A652,Rådata!$A$4:$A$2444,1,FALSE)</f>
        <v>0834190J01GB01</v>
      </c>
    </row>
    <row r="653" spans="1:7" ht="14.85" customHeight="1" x14ac:dyDescent="0.2">
      <c r="A653" t="str">
        <f t="shared" si="10"/>
        <v>0834190J01MA02</v>
      </c>
      <c r="B653" s="55" t="s">
        <v>60</v>
      </c>
      <c r="C653" s="55" t="s">
        <v>180</v>
      </c>
      <c r="D653" s="55" t="s">
        <v>252</v>
      </c>
      <c r="E653" s="55" t="s">
        <v>359</v>
      </c>
      <c r="F653" s="57">
        <v>4</v>
      </c>
      <c r="G653" t="str">
        <f>VLOOKUP(A653,Rådata!$A$4:$A$2444,1,FALSE)</f>
        <v>0834190J01MA02</v>
      </c>
    </row>
    <row r="654" spans="1:7" ht="14.85" customHeight="1" x14ac:dyDescent="0.2">
      <c r="A654" t="str">
        <f t="shared" si="10"/>
        <v>0834190J01XE01</v>
      </c>
      <c r="B654" s="55" t="s">
        <v>60</v>
      </c>
      <c r="C654" s="55" t="s">
        <v>180</v>
      </c>
      <c r="D654" s="55" t="s">
        <v>255</v>
      </c>
      <c r="E654" s="55" t="s">
        <v>361</v>
      </c>
      <c r="F654" s="57">
        <v>27</v>
      </c>
      <c r="G654" t="str">
        <f>VLOOKUP(A654,Rådata!$A$4:$A$2444,1,FALSE)</f>
        <v>0834190J01XE01</v>
      </c>
    </row>
    <row r="655" spans="1:7" ht="14.85" customHeight="1" x14ac:dyDescent="0.2">
      <c r="A655" t="str">
        <f t="shared" si="10"/>
        <v>0834190J01XX08</v>
      </c>
      <c r="B655" s="55" t="s">
        <v>60</v>
      </c>
      <c r="C655" s="55" t="s">
        <v>180</v>
      </c>
      <c r="D655" s="55" t="s">
        <v>274</v>
      </c>
      <c r="E655" s="55" t="s">
        <v>420</v>
      </c>
      <c r="F655" s="57">
        <v>2</v>
      </c>
      <c r="G655" t="e">
        <f>VLOOKUP(A655,Rådata!$A$4:$A$2444,1,FALSE)</f>
        <v>#N/A</v>
      </c>
    </row>
    <row r="656" spans="1:7" ht="14.85" customHeight="1" x14ac:dyDescent="0.2">
      <c r="A656" t="str">
        <f t="shared" si="10"/>
        <v>0834390J01AA02</v>
      </c>
      <c r="B656" s="55" t="s">
        <v>55</v>
      </c>
      <c r="C656" s="55" t="s">
        <v>175</v>
      </c>
      <c r="D656" s="55" t="s">
        <v>249</v>
      </c>
      <c r="E656" s="55" t="s">
        <v>348</v>
      </c>
      <c r="F656" s="57">
        <v>18</v>
      </c>
      <c r="G656" t="str">
        <f>VLOOKUP(A656,Rådata!$A$4:$A$2444,1,FALSE)</f>
        <v>0834390J01AA02</v>
      </c>
    </row>
    <row r="657" spans="1:7" ht="14.85" customHeight="1" x14ac:dyDescent="0.2">
      <c r="A657" t="str">
        <f t="shared" si="10"/>
        <v>0834390J01CA04</v>
      </c>
      <c r="B657" s="55" t="s">
        <v>55</v>
      </c>
      <c r="C657" s="55" t="s">
        <v>175</v>
      </c>
      <c r="D657" s="55" t="s">
        <v>247</v>
      </c>
      <c r="E657" s="55" t="s">
        <v>350</v>
      </c>
      <c r="F657" s="57">
        <v>1</v>
      </c>
      <c r="G657" t="str">
        <f>VLOOKUP(A657,Rådata!$A$4:$A$2444,1,FALSE)</f>
        <v>0834390J01CA04</v>
      </c>
    </row>
    <row r="658" spans="1:7" ht="14.85" customHeight="1" x14ac:dyDescent="0.2">
      <c r="A658" t="str">
        <f t="shared" si="10"/>
        <v>0834390J01CA08</v>
      </c>
      <c r="B658" s="55" t="s">
        <v>55</v>
      </c>
      <c r="C658" s="55" t="s">
        <v>175</v>
      </c>
      <c r="D658" s="55" t="s">
        <v>262</v>
      </c>
      <c r="E658" s="55" t="s">
        <v>351</v>
      </c>
      <c r="F658" s="57">
        <v>100</v>
      </c>
      <c r="G658" t="str">
        <f>VLOOKUP(A658,Rådata!$A$4:$A$2444,1,FALSE)</f>
        <v>0834390J01CA08</v>
      </c>
    </row>
    <row r="659" spans="1:7" ht="14.85" customHeight="1" x14ac:dyDescent="0.2">
      <c r="A659" t="str">
        <f t="shared" si="10"/>
        <v>0834390J01CE02</v>
      </c>
      <c r="B659" s="55" t="s">
        <v>55</v>
      </c>
      <c r="C659" s="55" t="s">
        <v>175</v>
      </c>
      <c r="D659" s="55" t="s">
        <v>246</v>
      </c>
      <c r="E659" s="55" t="s">
        <v>352</v>
      </c>
      <c r="F659" s="57">
        <v>8</v>
      </c>
      <c r="G659" t="str">
        <f>VLOOKUP(A659,Rådata!$A$4:$A$2444,1,FALSE)</f>
        <v>0834390J01CE02</v>
      </c>
    </row>
    <row r="660" spans="1:7" ht="14.85" customHeight="1" x14ac:dyDescent="0.2">
      <c r="A660" t="str">
        <f t="shared" si="10"/>
        <v>0834390J01CF05</v>
      </c>
      <c r="B660" s="55" t="s">
        <v>55</v>
      </c>
      <c r="C660" s="55" t="s">
        <v>175</v>
      </c>
      <c r="D660" s="55" t="s">
        <v>251</v>
      </c>
      <c r="E660" s="55" t="s">
        <v>353</v>
      </c>
      <c r="F660" s="57">
        <v>25</v>
      </c>
      <c r="G660" t="str">
        <f>VLOOKUP(A660,Rådata!$A$4:$A$2444,1,FALSE)</f>
        <v>0834390J01CF05</v>
      </c>
    </row>
    <row r="661" spans="1:7" ht="14.85" customHeight="1" x14ac:dyDescent="0.2">
      <c r="A661" t="str">
        <f t="shared" si="10"/>
        <v>0834390J01CR02</v>
      </c>
      <c r="B661" s="55" t="s">
        <v>55</v>
      </c>
      <c r="C661" s="55" t="s">
        <v>175</v>
      </c>
      <c r="D661" s="55" t="s">
        <v>253</v>
      </c>
      <c r="E661" s="55" t="s">
        <v>640</v>
      </c>
      <c r="F661" s="57">
        <v>49</v>
      </c>
      <c r="G661" t="str">
        <f>VLOOKUP(A661,Rådata!$A$4:$A$2444,1,FALSE)</f>
        <v>0834390J01CR02</v>
      </c>
    </row>
    <row r="662" spans="1:7" ht="14.85" customHeight="1" x14ac:dyDescent="0.2">
      <c r="A662" t="str">
        <f t="shared" si="10"/>
        <v>0834390J01DB05</v>
      </c>
      <c r="B662" s="55" t="s">
        <v>55</v>
      </c>
      <c r="C662" s="55" t="s">
        <v>175</v>
      </c>
      <c r="D662" s="55" t="s">
        <v>261</v>
      </c>
      <c r="E662" s="55" t="s">
        <v>355</v>
      </c>
      <c r="F662" s="57">
        <v>27</v>
      </c>
      <c r="G662" t="str">
        <f>VLOOKUP(A662,Rådata!$A$4:$A$2444,1,FALSE)</f>
        <v>0834390J01DB05</v>
      </c>
    </row>
    <row r="663" spans="1:7" ht="14.85" customHeight="1" x14ac:dyDescent="0.2">
      <c r="A663" t="str">
        <f t="shared" si="10"/>
        <v>0834390J01EA01</v>
      </c>
      <c r="B663" s="55" t="s">
        <v>55</v>
      </c>
      <c r="C663" s="55" t="s">
        <v>175</v>
      </c>
      <c r="D663" s="55" t="s">
        <v>259</v>
      </c>
      <c r="E663" s="55" t="s">
        <v>356</v>
      </c>
      <c r="F663" s="57">
        <v>1</v>
      </c>
      <c r="G663" t="str">
        <f>VLOOKUP(A663,Rådata!$A$4:$A$2444,1,FALSE)</f>
        <v>0834390J01EA01</v>
      </c>
    </row>
    <row r="664" spans="1:7" ht="14.85" customHeight="1" x14ac:dyDescent="0.2">
      <c r="A664" t="str">
        <f t="shared" si="10"/>
        <v>0834390J01EE01</v>
      </c>
      <c r="B664" s="55" t="s">
        <v>55</v>
      </c>
      <c r="C664" s="55" t="s">
        <v>175</v>
      </c>
      <c r="D664" s="55" t="s">
        <v>258</v>
      </c>
      <c r="E664" s="55" t="s">
        <v>364</v>
      </c>
      <c r="F664" s="57">
        <v>2</v>
      </c>
      <c r="G664" t="str">
        <f>VLOOKUP(A664,Rådata!$A$4:$A$2444,1,FALSE)</f>
        <v>0834390J01EE01</v>
      </c>
    </row>
    <row r="665" spans="1:7" ht="14.85" customHeight="1" x14ac:dyDescent="0.2">
      <c r="A665" t="str">
        <f t="shared" si="10"/>
        <v>0834390J01FA09</v>
      </c>
      <c r="B665" s="55" t="s">
        <v>55</v>
      </c>
      <c r="C665" s="55" t="s">
        <v>175</v>
      </c>
      <c r="D665" s="55" t="s">
        <v>257</v>
      </c>
      <c r="E665" s="55" t="s">
        <v>375</v>
      </c>
      <c r="F665" s="57">
        <v>3</v>
      </c>
      <c r="G665" t="e">
        <f>VLOOKUP(A665,Rådata!$A$4:$A$2444,1,FALSE)</f>
        <v>#N/A</v>
      </c>
    </row>
    <row r="666" spans="1:7" ht="14.85" customHeight="1" x14ac:dyDescent="0.2">
      <c r="A666" t="str">
        <f t="shared" si="10"/>
        <v>0834390J01FA10</v>
      </c>
      <c r="B666" s="55" t="s">
        <v>55</v>
      </c>
      <c r="C666" s="55" t="s">
        <v>175</v>
      </c>
      <c r="D666" s="55" t="s">
        <v>268</v>
      </c>
      <c r="E666" s="55" t="s">
        <v>368</v>
      </c>
      <c r="F666" s="57">
        <v>5</v>
      </c>
      <c r="G666" t="str">
        <f>VLOOKUP(A666,Rådata!$A$4:$A$2444,1,FALSE)</f>
        <v>0834390J01FA10</v>
      </c>
    </row>
    <row r="667" spans="1:7" ht="14.85" customHeight="1" x14ac:dyDescent="0.2">
      <c r="A667" t="str">
        <f t="shared" si="10"/>
        <v>0834390J01FF01</v>
      </c>
      <c r="B667" s="55" t="s">
        <v>55</v>
      </c>
      <c r="C667" s="55" t="s">
        <v>175</v>
      </c>
      <c r="D667" s="55" t="s">
        <v>248</v>
      </c>
      <c r="E667" s="55" t="s">
        <v>358</v>
      </c>
      <c r="F667" s="57">
        <v>25</v>
      </c>
      <c r="G667" t="str">
        <f>VLOOKUP(A667,Rådata!$A$4:$A$2444,1,FALSE)</f>
        <v>0834390J01FF01</v>
      </c>
    </row>
    <row r="668" spans="1:7" ht="14.85" customHeight="1" x14ac:dyDescent="0.2">
      <c r="A668" t="str">
        <f t="shared" si="10"/>
        <v>0834390J01MA02</v>
      </c>
      <c r="B668" s="55" t="s">
        <v>55</v>
      </c>
      <c r="C668" s="55" t="s">
        <v>175</v>
      </c>
      <c r="D668" s="55" t="s">
        <v>252</v>
      </c>
      <c r="E668" s="55" t="s">
        <v>359</v>
      </c>
      <c r="F668" s="57">
        <v>15</v>
      </c>
      <c r="G668" t="str">
        <f>VLOOKUP(A668,Rådata!$A$4:$A$2444,1,FALSE)</f>
        <v>0834390J01MA02</v>
      </c>
    </row>
    <row r="669" spans="1:7" ht="14.85" customHeight="1" x14ac:dyDescent="0.2">
      <c r="A669" t="str">
        <f t="shared" si="10"/>
        <v>0834390J01XE01</v>
      </c>
      <c r="B669" s="55" t="s">
        <v>55</v>
      </c>
      <c r="C669" s="55" t="s">
        <v>175</v>
      </c>
      <c r="D669" s="55" t="s">
        <v>255</v>
      </c>
      <c r="E669" s="55" t="s">
        <v>361</v>
      </c>
      <c r="F669" s="57">
        <v>108</v>
      </c>
      <c r="G669" t="str">
        <f>VLOOKUP(A669,Rådata!$A$4:$A$2444,1,FALSE)</f>
        <v>0834390J01XE01</v>
      </c>
    </row>
    <row r="670" spans="1:7" ht="14.85" customHeight="1" x14ac:dyDescent="0.2">
      <c r="A670" t="str">
        <f t="shared" si="10"/>
        <v>0837060J01AA02</v>
      </c>
      <c r="B670" s="55" t="s">
        <v>106</v>
      </c>
      <c r="C670" s="55" t="s">
        <v>223</v>
      </c>
      <c r="D670" s="55" t="s">
        <v>249</v>
      </c>
      <c r="E670" s="55" t="s">
        <v>348</v>
      </c>
      <c r="F670" s="57">
        <v>3</v>
      </c>
      <c r="G670" t="str">
        <f>VLOOKUP(A670,Rådata!$A$4:$A$2444,1,FALSE)</f>
        <v>0837060J01AA02</v>
      </c>
    </row>
    <row r="671" spans="1:7" ht="14.85" customHeight="1" x14ac:dyDescent="0.2">
      <c r="A671" t="str">
        <f t="shared" si="10"/>
        <v>0837060J01CE02</v>
      </c>
      <c r="B671" s="55" t="s">
        <v>106</v>
      </c>
      <c r="C671" s="55" t="s">
        <v>223</v>
      </c>
      <c r="D671" s="55" t="s">
        <v>246</v>
      </c>
      <c r="E671" s="55" t="s">
        <v>352</v>
      </c>
      <c r="F671" s="57">
        <v>3</v>
      </c>
      <c r="G671" t="str">
        <f>VLOOKUP(A671,Rådata!$A$4:$A$2444,1,FALSE)</f>
        <v>0837060J01CE02</v>
      </c>
    </row>
    <row r="672" spans="1:7" ht="14.85" customHeight="1" x14ac:dyDescent="0.2">
      <c r="A672" t="str">
        <f t="shared" si="10"/>
        <v>0837090J01AA02</v>
      </c>
      <c r="B672" s="55" t="s">
        <v>93</v>
      </c>
      <c r="C672" s="55" t="s">
        <v>211</v>
      </c>
      <c r="D672" s="55" t="s">
        <v>249</v>
      </c>
      <c r="E672" s="55" t="s">
        <v>348</v>
      </c>
      <c r="F672" s="57">
        <v>1</v>
      </c>
      <c r="G672" t="str">
        <f>VLOOKUP(A672,Rådata!$A$4:$A$2444,1,FALSE)</f>
        <v>0837090J01AA02</v>
      </c>
    </row>
    <row r="673" spans="1:7" ht="14.85" customHeight="1" x14ac:dyDescent="0.2">
      <c r="A673" t="str">
        <f t="shared" si="10"/>
        <v>0837090J01CA04</v>
      </c>
      <c r="B673" s="55" t="s">
        <v>93</v>
      </c>
      <c r="C673" s="55" t="s">
        <v>211</v>
      </c>
      <c r="D673" s="55" t="s">
        <v>247</v>
      </c>
      <c r="E673" s="55" t="s">
        <v>350</v>
      </c>
      <c r="F673" s="57">
        <v>1</v>
      </c>
      <c r="G673" t="str">
        <f>VLOOKUP(A673,Rådata!$A$4:$A$2444,1,FALSE)</f>
        <v>0837090J01CA04</v>
      </c>
    </row>
    <row r="674" spans="1:7" ht="14.85" customHeight="1" x14ac:dyDescent="0.2">
      <c r="A674" t="str">
        <f t="shared" si="10"/>
        <v>0837090J01CA08</v>
      </c>
      <c r="B674" s="55" t="s">
        <v>93</v>
      </c>
      <c r="C674" s="55" t="s">
        <v>211</v>
      </c>
      <c r="D674" s="55" t="s">
        <v>262</v>
      </c>
      <c r="E674" s="55" t="s">
        <v>351</v>
      </c>
      <c r="F674" s="57">
        <v>15</v>
      </c>
      <c r="G674" t="str">
        <f>VLOOKUP(A674,Rådata!$A$4:$A$2444,1,FALSE)</f>
        <v>0837090J01CA08</v>
      </c>
    </row>
    <row r="675" spans="1:7" ht="14.85" customHeight="1" x14ac:dyDescent="0.2">
      <c r="A675" t="str">
        <f t="shared" si="10"/>
        <v>0837090J01CE02</v>
      </c>
      <c r="B675" s="55" t="s">
        <v>93</v>
      </c>
      <c r="C675" s="55" t="s">
        <v>211</v>
      </c>
      <c r="D675" s="55" t="s">
        <v>246</v>
      </c>
      <c r="E675" s="55" t="s">
        <v>352</v>
      </c>
      <c r="F675" s="57">
        <v>5</v>
      </c>
      <c r="G675" t="str">
        <f>VLOOKUP(A675,Rådata!$A$4:$A$2444,1,FALSE)</f>
        <v>0837090J01CE02</v>
      </c>
    </row>
    <row r="676" spans="1:7" ht="14.85" customHeight="1" x14ac:dyDescent="0.2">
      <c r="A676" t="str">
        <f t="shared" si="10"/>
        <v>0837090J01CF05</v>
      </c>
      <c r="B676" s="55" t="s">
        <v>93</v>
      </c>
      <c r="C676" s="55" t="s">
        <v>211</v>
      </c>
      <c r="D676" s="55" t="s">
        <v>251</v>
      </c>
      <c r="E676" s="55" t="s">
        <v>353</v>
      </c>
      <c r="F676" s="57">
        <v>10</v>
      </c>
      <c r="G676" t="str">
        <f>VLOOKUP(A676,Rådata!$A$4:$A$2444,1,FALSE)</f>
        <v>0837090J01CF05</v>
      </c>
    </row>
    <row r="677" spans="1:7" ht="14.85" customHeight="1" x14ac:dyDescent="0.2">
      <c r="A677" t="str">
        <f t="shared" si="10"/>
        <v>0837090J01CR02</v>
      </c>
      <c r="B677" s="55" t="s">
        <v>93</v>
      </c>
      <c r="C677" s="55" t="s">
        <v>211</v>
      </c>
      <c r="D677" s="55" t="s">
        <v>253</v>
      </c>
      <c r="E677" s="55" t="s">
        <v>640</v>
      </c>
      <c r="F677" s="57">
        <v>2</v>
      </c>
      <c r="G677" t="str">
        <f>VLOOKUP(A677,Rådata!$A$4:$A$2444,1,FALSE)</f>
        <v>0837090J01CR02</v>
      </c>
    </row>
    <row r="678" spans="1:7" ht="14.85" customHeight="1" x14ac:dyDescent="0.2">
      <c r="A678" t="str">
        <f t="shared" si="10"/>
        <v>0837090J01DB05</v>
      </c>
      <c r="B678" s="55" t="s">
        <v>93</v>
      </c>
      <c r="C678" s="55" t="s">
        <v>211</v>
      </c>
      <c r="D678" s="55" t="s">
        <v>261</v>
      </c>
      <c r="E678" s="55" t="s">
        <v>355</v>
      </c>
      <c r="F678" s="57">
        <v>12</v>
      </c>
      <c r="G678" t="str">
        <f>VLOOKUP(A678,Rådata!$A$4:$A$2444,1,FALSE)</f>
        <v>0837090J01DB05</v>
      </c>
    </row>
    <row r="679" spans="1:7" ht="14.85" customHeight="1" x14ac:dyDescent="0.2">
      <c r="A679" t="str">
        <f t="shared" si="10"/>
        <v>0837090J01EA01</v>
      </c>
      <c r="B679" s="55" t="s">
        <v>93</v>
      </c>
      <c r="C679" s="55" t="s">
        <v>211</v>
      </c>
      <c r="D679" s="55" t="s">
        <v>259</v>
      </c>
      <c r="E679" s="55" t="s">
        <v>356</v>
      </c>
      <c r="F679" s="57">
        <v>5</v>
      </c>
      <c r="G679" t="str">
        <f>VLOOKUP(A679,Rådata!$A$4:$A$2444,1,FALSE)</f>
        <v>0837090J01EA01</v>
      </c>
    </row>
    <row r="680" spans="1:7" ht="14.85" customHeight="1" x14ac:dyDescent="0.2">
      <c r="A680" t="str">
        <f t="shared" si="10"/>
        <v>0837090J01EE01</v>
      </c>
      <c r="B680" s="55" t="s">
        <v>93</v>
      </c>
      <c r="C680" s="55" t="s">
        <v>211</v>
      </c>
      <c r="D680" s="55" t="s">
        <v>258</v>
      </c>
      <c r="E680" s="55" t="s">
        <v>364</v>
      </c>
      <c r="F680" s="57">
        <v>8</v>
      </c>
      <c r="G680" t="str">
        <f>VLOOKUP(A680,Rådata!$A$4:$A$2444,1,FALSE)</f>
        <v>0837090J01EE01</v>
      </c>
    </row>
    <row r="681" spans="1:7" ht="14.85" customHeight="1" x14ac:dyDescent="0.2">
      <c r="A681" t="str">
        <f t="shared" si="10"/>
        <v>0837090J01FF01</v>
      </c>
      <c r="B681" s="55" t="s">
        <v>93</v>
      </c>
      <c r="C681" s="55" t="s">
        <v>211</v>
      </c>
      <c r="D681" s="55" t="s">
        <v>248</v>
      </c>
      <c r="E681" s="55" t="s">
        <v>358</v>
      </c>
      <c r="F681" s="57">
        <v>1</v>
      </c>
      <c r="G681" t="str">
        <f>VLOOKUP(A681,Rådata!$A$4:$A$2444,1,FALSE)</f>
        <v>0837090J01FF01</v>
      </c>
    </row>
    <row r="682" spans="1:7" ht="14.85" customHeight="1" x14ac:dyDescent="0.2">
      <c r="A682" t="str">
        <f t="shared" si="10"/>
        <v>0837090J01MA02</v>
      </c>
      <c r="B682" s="55" t="s">
        <v>93</v>
      </c>
      <c r="C682" s="55" t="s">
        <v>211</v>
      </c>
      <c r="D682" s="55" t="s">
        <v>252</v>
      </c>
      <c r="E682" s="55" t="s">
        <v>359</v>
      </c>
      <c r="F682" s="57">
        <v>2</v>
      </c>
      <c r="G682" t="str">
        <f>VLOOKUP(A682,Rådata!$A$4:$A$2444,1,FALSE)</f>
        <v>0837090J01MA02</v>
      </c>
    </row>
    <row r="683" spans="1:7" ht="14.85" customHeight="1" x14ac:dyDescent="0.2">
      <c r="A683" t="str">
        <f t="shared" si="10"/>
        <v>0837090J01XE01</v>
      </c>
      <c r="B683" s="55" t="s">
        <v>93</v>
      </c>
      <c r="C683" s="55" t="s">
        <v>211</v>
      </c>
      <c r="D683" s="55" t="s">
        <v>255</v>
      </c>
      <c r="E683" s="55" t="s">
        <v>361</v>
      </c>
      <c r="F683" s="57">
        <v>10</v>
      </c>
      <c r="G683" t="str">
        <f>VLOOKUP(A683,Rådata!$A$4:$A$2444,1,FALSE)</f>
        <v>0837090J01XE01</v>
      </c>
    </row>
    <row r="684" spans="1:7" ht="14.85" customHeight="1" x14ac:dyDescent="0.2">
      <c r="A684" t="str">
        <f t="shared" si="10"/>
        <v>0837200J01AA02</v>
      </c>
      <c r="B684" s="55" t="s">
        <v>99</v>
      </c>
      <c r="C684" s="55" t="s">
        <v>217</v>
      </c>
      <c r="D684" s="55" t="s">
        <v>249</v>
      </c>
      <c r="E684" s="55" t="s">
        <v>348</v>
      </c>
      <c r="F684" s="57">
        <v>3</v>
      </c>
      <c r="G684" t="str">
        <f>VLOOKUP(A684,Rådata!$A$4:$A$2444,1,FALSE)</f>
        <v>0837200J01AA02</v>
      </c>
    </row>
    <row r="685" spans="1:7" ht="14.85" customHeight="1" x14ac:dyDescent="0.2">
      <c r="A685" t="str">
        <f t="shared" si="10"/>
        <v>0837200J01CA04</v>
      </c>
      <c r="B685" s="55" t="s">
        <v>99</v>
      </c>
      <c r="C685" s="55" t="s">
        <v>217</v>
      </c>
      <c r="D685" s="55" t="s">
        <v>247</v>
      </c>
      <c r="E685" s="55" t="s">
        <v>350</v>
      </c>
      <c r="F685" s="57">
        <v>5</v>
      </c>
      <c r="G685" t="str">
        <f>VLOOKUP(A685,Rådata!$A$4:$A$2444,1,FALSE)</f>
        <v>0837200J01CA04</v>
      </c>
    </row>
    <row r="686" spans="1:7" ht="14.85" customHeight="1" x14ac:dyDescent="0.2">
      <c r="A686" t="str">
        <f t="shared" si="10"/>
        <v>0837200J01CA08</v>
      </c>
      <c r="B686" s="55" t="s">
        <v>99</v>
      </c>
      <c r="C686" s="55" t="s">
        <v>217</v>
      </c>
      <c r="D686" s="55" t="s">
        <v>262</v>
      </c>
      <c r="E686" s="55" t="s">
        <v>351</v>
      </c>
      <c r="F686" s="57">
        <v>12</v>
      </c>
      <c r="G686" t="str">
        <f>VLOOKUP(A686,Rådata!$A$4:$A$2444,1,FALSE)</f>
        <v>0837200J01CA08</v>
      </c>
    </row>
    <row r="687" spans="1:7" ht="14.85" customHeight="1" x14ac:dyDescent="0.2">
      <c r="A687" t="str">
        <f t="shared" si="10"/>
        <v>0837200J01CE02</v>
      </c>
      <c r="B687" s="55" t="s">
        <v>99</v>
      </c>
      <c r="C687" s="55" t="s">
        <v>217</v>
      </c>
      <c r="D687" s="55" t="s">
        <v>246</v>
      </c>
      <c r="E687" s="55" t="s">
        <v>352</v>
      </c>
      <c r="F687" s="57">
        <v>37</v>
      </c>
      <c r="G687" t="str">
        <f>VLOOKUP(A687,Rådata!$A$4:$A$2444,1,FALSE)</f>
        <v>0837200J01CE02</v>
      </c>
    </row>
    <row r="688" spans="1:7" ht="14.85" customHeight="1" x14ac:dyDescent="0.2">
      <c r="A688" t="str">
        <f t="shared" si="10"/>
        <v>0837200J01CF05</v>
      </c>
      <c r="B688" s="55" t="s">
        <v>99</v>
      </c>
      <c r="C688" s="55" t="s">
        <v>217</v>
      </c>
      <c r="D688" s="55" t="s">
        <v>251</v>
      </c>
      <c r="E688" s="55" t="s">
        <v>353</v>
      </c>
      <c r="F688" s="57">
        <v>16</v>
      </c>
      <c r="G688" t="str">
        <f>VLOOKUP(A688,Rådata!$A$4:$A$2444,1,FALSE)</f>
        <v>0837200J01CF05</v>
      </c>
    </row>
    <row r="689" spans="1:7" ht="14.85" customHeight="1" x14ac:dyDescent="0.2">
      <c r="A689" t="str">
        <f t="shared" si="10"/>
        <v>0837200J01CR02</v>
      </c>
      <c r="B689" s="55" t="s">
        <v>99</v>
      </c>
      <c r="C689" s="55" t="s">
        <v>217</v>
      </c>
      <c r="D689" s="55" t="s">
        <v>253</v>
      </c>
      <c r="E689" s="55" t="s">
        <v>640</v>
      </c>
      <c r="F689" s="57">
        <v>2</v>
      </c>
      <c r="G689" t="str">
        <f>VLOOKUP(A689,Rådata!$A$4:$A$2444,1,FALSE)</f>
        <v>0837200J01CR02</v>
      </c>
    </row>
    <row r="690" spans="1:7" ht="14.85" customHeight="1" x14ac:dyDescent="0.2">
      <c r="A690" t="str">
        <f t="shared" si="10"/>
        <v>0837200J01DB05</v>
      </c>
      <c r="B690" s="55" t="s">
        <v>99</v>
      </c>
      <c r="C690" s="55" t="s">
        <v>217</v>
      </c>
      <c r="D690" s="55" t="s">
        <v>261</v>
      </c>
      <c r="E690" s="55" t="s">
        <v>355</v>
      </c>
      <c r="F690" s="57">
        <v>4</v>
      </c>
      <c r="G690" t="str">
        <f>VLOOKUP(A690,Rådata!$A$4:$A$2444,1,FALSE)</f>
        <v>0837200J01DB05</v>
      </c>
    </row>
    <row r="691" spans="1:7" ht="14.85" customHeight="1" x14ac:dyDescent="0.2">
      <c r="A691" t="str">
        <f t="shared" si="10"/>
        <v>0837200J01EA01</v>
      </c>
      <c r="B691" s="55" t="s">
        <v>99</v>
      </c>
      <c r="C691" s="55" t="s">
        <v>217</v>
      </c>
      <c r="D691" s="55" t="s">
        <v>259</v>
      </c>
      <c r="E691" s="55" t="s">
        <v>356</v>
      </c>
      <c r="F691" s="57">
        <v>5</v>
      </c>
      <c r="G691" t="str">
        <f>VLOOKUP(A691,Rådata!$A$4:$A$2444,1,FALSE)</f>
        <v>0837200J01EA01</v>
      </c>
    </row>
    <row r="692" spans="1:7" ht="14.85" customHeight="1" x14ac:dyDescent="0.2">
      <c r="A692" t="str">
        <f t="shared" si="10"/>
        <v>0837200J01EE01</v>
      </c>
      <c r="B692" s="55" t="s">
        <v>99</v>
      </c>
      <c r="C692" s="55" t="s">
        <v>217</v>
      </c>
      <c r="D692" s="55" t="s">
        <v>258</v>
      </c>
      <c r="E692" s="55" t="s">
        <v>364</v>
      </c>
      <c r="F692" s="57">
        <v>5</v>
      </c>
      <c r="G692" t="str">
        <f>VLOOKUP(A692,Rådata!$A$4:$A$2444,1,FALSE)</f>
        <v>0837200J01EE01</v>
      </c>
    </row>
    <row r="693" spans="1:7" ht="14.85" customHeight="1" x14ac:dyDescent="0.2">
      <c r="A693" t="str">
        <f t="shared" si="10"/>
        <v>0837200J01FA01</v>
      </c>
      <c r="B693" s="55" t="s">
        <v>99</v>
      </c>
      <c r="C693" s="55" t="s">
        <v>217</v>
      </c>
      <c r="D693" s="55" t="s">
        <v>250</v>
      </c>
      <c r="E693" s="55" t="s">
        <v>357</v>
      </c>
      <c r="F693" s="57">
        <v>2</v>
      </c>
      <c r="G693" t="str">
        <f>VLOOKUP(A693,Rådata!$A$4:$A$2444,1,FALSE)</f>
        <v>0837200J01FA01</v>
      </c>
    </row>
    <row r="694" spans="1:7" ht="14.85" customHeight="1" x14ac:dyDescent="0.2">
      <c r="A694" t="str">
        <f t="shared" si="10"/>
        <v>0837200J01FA09</v>
      </c>
      <c r="B694" s="55" t="s">
        <v>99</v>
      </c>
      <c r="C694" s="55" t="s">
        <v>217</v>
      </c>
      <c r="D694" s="55" t="s">
        <v>257</v>
      </c>
      <c r="E694" s="55" t="s">
        <v>375</v>
      </c>
      <c r="F694" s="57">
        <v>2</v>
      </c>
      <c r="G694" t="e">
        <f>VLOOKUP(A694,Rådata!$A$4:$A$2444,1,FALSE)</f>
        <v>#N/A</v>
      </c>
    </row>
    <row r="695" spans="1:7" ht="14.85" customHeight="1" x14ac:dyDescent="0.2">
      <c r="A695" t="str">
        <f t="shared" si="10"/>
        <v>0837200J01FA10</v>
      </c>
      <c r="B695" s="55" t="s">
        <v>99</v>
      </c>
      <c r="C695" s="55" t="s">
        <v>217</v>
      </c>
      <c r="D695" s="55" t="s">
        <v>268</v>
      </c>
      <c r="E695" s="55" t="s">
        <v>368</v>
      </c>
      <c r="F695" s="57">
        <v>3</v>
      </c>
      <c r="G695" t="str">
        <f>VLOOKUP(A695,Rådata!$A$4:$A$2444,1,FALSE)</f>
        <v>0837200J01FA10</v>
      </c>
    </row>
    <row r="696" spans="1:7" ht="14.85" customHeight="1" x14ac:dyDescent="0.2">
      <c r="A696" t="str">
        <f t="shared" si="10"/>
        <v>0837200J01FF01</v>
      </c>
      <c r="B696" s="55" t="s">
        <v>99</v>
      </c>
      <c r="C696" s="55" t="s">
        <v>217</v>
      </c>
      <c r="D696" s="55" t="s">
        <v>248</v>
      </c>
      <c r="E696" s="55" t="s">
        <v>358</v>
      </c>
      <c r="F696" s="57">
        <v>7</v>
      </c>
      <c r="G696" t="str">
        <f>VLOOKUP(A696,Rådata!$A$4:$A$2444,1,FALSE)</f>
        <v>0837200J01FF01</v>
      </c>
    </row>
    <row r="697" spans="1:7" ht="14.85" customHeight="1" x14ac:dyDescent="0.2">
      <c r="A697" t="str">
        <f t="shared" si="10"/>
        <v>0837200J01MA02</v>
      </c>
      <c r="B697" s="55" t="s">
        <v>99</v>
      </c>
      <c r="C697" s="55" t="s">
        <v>217</v>
      </c>
      <c r="D697" s="55" t="s">
        <v>252</v>
      </c>
      <c r="E697" s="55" t="s">
        <v>359</v>
      </c>
      <c r="F697" s="57">
        <v>5</v>
      </c>
      <c r="G697" t="str">
        <f>VLOOKUP(A697,Rådata!$A$4:$A$2444,1,FALSE)</f>
        <v>0837200J01MA02</v>
      </c>
    </row>
    <row r="698" spans="1:7" ht="14.85" customHeight="1" x14ac:dyDescent="0.2">
      <c r="A698" t="str">
        <f t="shared" si="10"/>
        <v>0837200J01XE01</v>
      </c>
      <c r="B698" s="55" t="s">
        <v>99</v>
      </c>
      <c r="C698" s="55" t="s">
        <v>217</v>
      </c>
      <c r="D698" s="55" t="s">
        <v>255</v>
      </c>
      <c r="E698" s="55" t="s">
        <v>361</v>
      </c>
      <c r="F698" s="57">
        <v>8</v>
      </c>
      <c r="G698" t="str">
        <f>VLOOKUP(A698,Rådata!$A$4:$A$2444,1,FALSE)</f>
        <v>0837200J01XE01</v>
      </c>
    </row>
    <row r="699" spans="1:7" ht="14.85" customHeight="1" x14ac:dyDescent="0.2">
      <c r="A699" t="str">
        <f t="shared" si="10"/>
        <v>0840003J01AA02</v>
      </c>
      <c r="B699" s="55" t="s">
        <v>32</v>
      </c>
      <c r="C699" s="55" t="s">
        <v>155</v>
      </c>
      <c r="D699" s="55" t="s">
        <v>249</v>
      </c>
      <c r="E699" s="55" t="s">
        <v>348</v>
      </c>
      <c r="F699" s="57">
        <v>25</v>
      </c>
      <c r="G699" t="str">
        <f>VLOOKUP(A699,Rådata!$A$4:$A$2444,1,FALSE)</f>
        <v>0840003J01AA02</v>
      </c>
    </row>
    <row r="700" spans="1:7" ht="14.85" customHeight="1" x14ac:dyDescent="0.2">
      <c r="A700" t="str">
        <f t="shared" si="10"/>
        <v>0840003J01AA04</v>
      </c>
      <c r="B700" s="55" t="s">
        <v>32</v>
      </c>
      <c r="C700" s="55" t="s">
        <v>155</v>
      </c>
      <c r="D700" s="55" t="s">
        <v>264</v>
      </c>
      <c r="E700" s="55" t="s">
        <v>349</v>
      </c>
      <c r="F700" s="57">
        <v>42</v>
      </c>
      <c r="G700" t="str">
        <f>VLOOKUP(A700,Rådata!$A$4:$A$2444,1,FALSE)</f>
        <v>0840003J01AA04</v>
      </c>
    </row>
    <row r="701" spans="1:7" ht="14.85" customHeight="1" x14ac:dyDescent="0.2">
      <c r="A701" t="str">
        <f t="shared" si="10"/>
        <v>0840003J01CA04</v>
      </c>
      <c r="B701" s="55" t="s">
        <v>32</v>
      </c>
      <c r="C701" s="55" t="s">
        <v>155</v>
      </c>
      <c r="D701" s="55" t="s">
        <v>247</v>
      </c>
      <c r="E701" s="55" t="s">
        <v>350</v>
      </c>
      <c r="F701" s="57">
        <v>43</v>
      </c>
      <c r="G701" t="str">
        <f>VLOOKUP(A701,Rådata!$A$4:$A$2444,1,FALSE)</f>
        <v>0840003J01CA04</v>
      </c>
    </row>
    <row r="702" spans="1:7" ht="14.85" customHeight="1" x14ac:dyDescent="0.2">
      <c r="A702" t="str">
        <f t="shared" si="10"/>
        <v>0840003J01CA08</v>
      </c>
      <c r="B702" s="55" t="s">
        <v>32</v>
      </c>
      <c r="C702" s="55" t="s">
        <v>155</v>
      </c>
      <c r="D702" s="55" t="s">
        <v>262</v>
      </c>
      <c r="E702" s="55" t="s">
        <v>351</v>
      </c>
      <c r="F702" s="57">
        <v>131</v>
      </c>
      <c r="G702" t="str">
        <f>VLOOKUP(A702,Rådata!$A$4:$A$2444,1,FALSE)</f>
        <v>0840003J01CA08</v>
      </c>
    </row>
    <row r="703" spans="1:7" ht="14.85" customHeight="1" x14ac:dyDescent="0.2">
      <c r="A703" t="str">
        <f t="shared" si="10"/>
        <v>0840003J01CE02</v>
      </c>
      <c r="B703" s="55" t="s">
        <v>32</v>
      </c>
      <c r="C703" s="55" t="s">
        <v>155</v>
      </c>
      <c r="D703" s="55" t="s">
        <v>246</v>
      </c>
      <c r="E703" s="55" t="s">
        <v>352</v>
      </c>
      <c r="F703" s="57">
        <v>240</v>
      </c>
      <c r="G703" t="str">
        <f>VLOOKUP(A703,Rådata!$A$4:$A$2444,1,FALSE)</f>
        <v>0840003J01CE02</v>
      </c>
    </row>
    <row r="704" spans="1:7" ht="14.85" customHeight="1" x14ac:dyDescent="0.2">
      <c r="A704" t="str">
        <f t="shared" si="10"/>
        <v>0840003J01CF05</v>
      </c>
      <c r="B704" s="55" t="s">
        <v>32</v>
      </c>
      <c r="C704" s="55" t="s">
        <v>155</v>
      </c>
      <c r="D704" s="55" t="s">
        <v>251</v>
      </c>
      <c r="E704" s="55" t="s">
        <v>353</v>
      </c>
      <c r="F704" s="57">
        <v>81</v>
      </c>
      <c r="G704" t="str">
        <f>VLOOKUP(A704,Rådata!$A$4:$A$2444,1,FALSE)</f>
        <v>0840003J01CF05</v>
      </c>
    </row>
    <row r="705" spans="1:7" ht="14.85" customHeight="1" x14ac:dyDescent="0.2">
      <c r="A705" t="str">
        <f t="shared" si="10"/>
        <v>0840003J01CR02</v>
      </c>
      <c r="B705" s="55" t="s">
        <v>32</v>
      </c>
      <c r="C705" s="55" t="s">
        <v>155</v>
      </c>
      <c r="D705" s="55" t="s">
        <v>253</v>
      </c>
      <c r="E705" s="55" t="s">
        <v>640</v>
      </c>
      <c r="F705" s="57">
        <v>3</v>
      </c>
      <c r="G705" t="str">
        <f>VLOOKUP(A705,Rådata!$A$4:$A$2444,1,FALSE)</f>
        <v>0840003J01CR02</v>
      </c>
    </row>
    <row r="706" spans="1:7" ht="14.85" customHeight="1" x14ac:dyDescent="0.2">
      <c r="A706" t="str">
        <f t="shared" si="10"/>
        <v>0840003J01DB05</v>
      </c>
      <c r="B706" s="55" t="s">
        <v>32</v>
      </c>
      <c r="C706" s="55" t="s">
        <v>155</v>
      </c>
      <c r="D706" s="55" t="s">
        <v>261</v>
      </c>
      <c r="E706" s="55" t="s">
        <v>355</v>
      </c>
      <c r="F706" s="57">
        <v>4</v>
      </c>
      <c r="G706" t="str">
        <f>VLOOKUP(A706,Rådata!$A$4:$A$2444,1,FALSE)</f>
        <v>0840003J01DB05</v>
      </c>
    </row>
    <row r="707" spans="1:7" ht="14.85" customHeight="1" x14ac:dyDescent="0.2">
      <c r="A707" t="str">
        <f t="shared" ref="A707:A770" si="11">B707&amp;D707</f>
        <v>0840003J01EA01</v>
      </c>
      <c r="B707" s="55" t="s">
        <v>32</v>
      </c>
      <c r="C707" s="55" t="s">
        <v>155</v>
      </c>
      <c r="D707" s="55" t="s">
        <v>259</v>
      </c>
      <c r="E707" s="55" t="s">
        <v>356</v>
      </c>
      <c r="F707" s="57">
        <v>22</v>
      </c>
      <c r="G707" t="str">
        <f>VLOOKUP(A707,Rådata!$A$4:$A$2444,1,FALSE)</f>
        <v>0840003J01EA01</v>
      </c>
    </row>
    <row r="708" spans="1:7" ht="14.85" customHeight="1" x14ac:dyDescent="0.2">
      <c r="A708" t="str">
        <f t="shared" si="11"/>
        <v>0840003J01EE01</v>
      </c>
      <c r="B708" s="55" t="s">
        <v>32</v>
      </c>
      <c r="C708" s="55" t="s">
        <v>155</v>
      </c>
      <c r="D708" s="55" t="s">
        <v>258</v>
      </c>
      <c r="E708" s="55" t="s">
        <v>364</v>
      </c>
      <c r="F708" s="57">
        <v>6</v>
      </c>
      <c r="G708" t="str">
        <f>VLOOKUP(A708,Rådata!$A$4:$A$2444,1,FALSE)</f>
        <v>0840003J01EE01</v>
      </c>
    </row>
    <row r="709" spans="1:7" ht="14.85" customHeight="1" x14ac:dyDescent="0.2">
      <c r="A709" t="str">
        <f t="shared" si="11"/>
        <v>0840003J01FA01</v>
      </c>
      <c r="B709" s="55" t="s">
        <v>32</v>
      </c>
      <c r="C709" s="55" t="s">
        <v>155</v>
      </c>
      <c r="D709" s="55" t="s">
        <v>250</v>
      </c>
      <c r="E709" s="55" t="s">
        <v>357</v>
      </c>
      <c r="F709" s="57">
        <v>3</v>
      </c>
      <c r="G709" t="str">
        <f>VLOOKUP(A709,Rådata!$A$4:$A$2444,1,FALSE)</f>
        <v>0840003J01FA01</v>
      </c>
    </row>
    <row r="710" spans="1:7" ht="14.85" customHeight="1" x14ac:dyDescent="0.2">
      <c r="A710" t="str">
        <f t="shared" si="11"/>
        <v>0840003J01FA09</v>
      </c>
      <c r="B710" s="55" t="s">
        <v>32</v>
      </c>
      <c r="C710" s="55" t="s">
        <v>155</v>
      </c>
      <c r="D710" s="55" t="s">
        <v>257</v>
      </c>
      <c r="E710" s="55" t="s">
        <v>375</v>
      </c>
      <c r="F710" s="57">
        <v>17</v>
      </c>
      <c r="G710" t="str">
        <f>VLOOKUP(A710,Rådata!$A$4:$A$2444,1,FALSE)</f>
        <v>0840003J01FA09</v>
      </c>
    </row>
    <row r="711" spans="1:7" ht="14.85" customHeight="1" x14ac:dyDescent="0.2">
      <c r="A711" t="str">
        <f t="shared" si="11"/>
        <v>0840003J01FA10</v>
      </c>
      <c r="B711" s="55" t="s">
        <v>32</v>
      </c>
      <c r="C711" s="55" t="s">
        <v>155</v>
      </c>
      <c r="D711" s="55" t="s">
        <v>268</v>
      </c>
      <c r="E711" s="55" t="s">
        <v>368</v>
      </c>
      <c r="F711" s="57">
        <v>7</v>
      </c>
      <c r="G711" t="str">
        <f>VLOOKUP(A711,Rådata!$A$4:$A$2444,1,FALSE)</f>
        <v>0840003J01FA10</v>
      </c>
    </row>
    <row r="712" spans="1:7" ht="14.85" customHeight="1" x14ac:dyDescent="0.2">
      <c r="A712" t="str">
        <f t="shared" si="11"/>
        <v>0840003J01FF01</v>
      </c>
      <c r="B712" s="55" t="s">
        <v>32</v>
      </c>
      <c r="C712" s="55" t="s">
        <v>155</v>
      </c>
      <c r="D712" s="55" t="s">
        <v>248</v>
      </c>
      <c r="E712" s="55" t="s">
        <v>358</v>
      </c>
      <c r="F712" s="57">
        <v>29</v>
      </c>
      <c r="G712" t="str">
        <f>VLOOKUP(A712,Rådata!$A$4:$A$2444,1,FALSE)</f>
        <v>0840003J01FF01</v>
      </c>
    </row>
    <row r="713" spans="1:7" ht="14.85" customHeight="1" x14ac:dyDescent="0.2">
      <c r="A713" t="str">
        <f t="shared" si="11"/>
        <v>0840003J01MA02</v>
      </c>
      <c r="B713" s="55" t="s">
        <v>32</v>
      </c>
      <c r="C713" s="55" t="s">
        <v>155</v>
      </c>
      <c r="D713" s="55" t="s">
        <v>252</v>
      </c>
      <c r="E713" s="55" t="s">
        <v>359</v>
      </c>
      <c r="F713" s="57">
        <v>41</v>
      </c>
      <c r="G713" t="str">
        <f>VLOOKUP(A713,Rådata!$A$4:$A$2444,1,FALSE)</f>
        <v>0840003J01MA02</v>
      </c>
    </row>
    <row r="714" spans="1:7" ht="14.85" customHeight="1" x14ac:dyDescent="0.2">
      <c r="A714" t="str">
        <f t="shared" si="11"/>
        <v>0840003J01XE01</v>
      </c>
      <c r="B714" s="55" t="s">
        <v>32</v>
      </c>
      <c r="C714" s="55" t="s">
        <v>155</v>
      </c>
      <c r="D714" s="55" t="s">
        <v>255</v>
      </c>
      <c r="E714" s="55" t="s">
        <v>361</v>
      </c>
      <c r="F714" s="57">
        <v>50</v>
      </c>
      <c r="G714" t="str">
        <f>VLOOKUP(A714,Rådata!$A$4:$A$2444,1,FALSE)</f>
        <v>0840003J01XE01</v>
      </c>
    </row>
    <row r="715" spans="1:7" ht="14.85" customHeight="1" x14ac:dyDescent="0.2">
      <c r="A715" t="str">
        <f t="shared" si="11"/>
        <v>0840004J01AA02</v>
      </c>
      <c r="B715" s="55" t="s">
        <v>35</v>
      </c>
      <c r="C715" s="55" t="s">
        <v>158</v>
      </c>
      <c r="D715" s="55" t="s">
        <v>249</v>
      </c>
      <c r="E715" s="55" t="s">
        <v>348</v>
      </c>
      <c r="F715" s="57">
        <v>50</v>
      </c>
      <c r="G715" t="str">
        <f>VLOOKUP(A715,Rådata!$A$4:$A$2444,1,FALSE)</f>
        <v>0840004J01AA02</v>
      </c>
    </row>
    <row r="716" spans="1:7" ht="14.85" customHeight="1" x14ac:dyDescent="0.2">
      <c r="A716" t="str">
        <f t="shared" si="11"/>
        <v>0840004J01AA04</v>
      </c>
      <c r="B716" s="55" t="s">
        <v>35</v>
      </c>
      <c r="C716" s="55" t="s">
        <v>158</v>
      </c>
      <c r="D716" s="55" t="s">
        <v>264</v>
      </c>
      <c r="E716" s="55" t="s">
        <v>349</v>
      </c>
      <c r="F716" s="57">
        <v>43</v>
      </c>
      <c r="G716" t="str">
        <f>VLOOKUP(A716,Rådata!$A$4:$A$2444,1,FALSE)</f>
        <v>0840004J01AA04</v>
      </c>
    </row>
    <row r="717" spans="1:7" ht="14.85" customHeight="1" x14ac:dyDescent="0.2">
      <c r="A717" t="str">
        <f t="shared" si="11"/>
        <v>0840004J01CA04</v>
      </c>
      <c r="B717" s="55" t="s">
        <v>35</v>
      </c>
      <c r="C717" s="55" t="s">
        <v>158</v>
      </c>
      <c r="D717" s="55" t="s">
        <v>247</v>
      </c>
      <c r="E717" s="55" t="s">
        <v>350</v>
      </c>
      <c r="F717" s="57">
        <v>40</v>
      </c>
      <c r="G717" t="str">
        <f>VLOOKUP(A717,Rådata!$A$4:$A$2444,1,FALSE)</f>
        <v>0840004J01CA04</v>
      </c>
    </row>
    <row r="718" spans="1:7" ht="14.85" customHeight="1" x14ac:dyDescent="0.2">
      <c r="A718" t="str">
        <f t="shared" si="11"/>
        <v>0840004J01CA08</v>
      </c>
      <c r="B718" s="55" t="s">
        <v>35</v>
      </c>
      <c r="C718" s="55" t="s">
        <v>158</v>
      </c>
      <c r="D718" s="55" t="s">
        <v>262</v>
      </c>
      <c r="E718" s="55" t="s">
        <v>351</v>
      </c>
      <c r="F718" s="57">
        <v>220</v>
      </c>
      <c r="G718" t="str">
        <f>VLOOKUP(A718,Rådata!$A$4:$A$2444,1,FALSE)</f>
        <v>0840004J01CA08</v>
      </c>
    </row>
    <row r="719" spans="1:7" ht="14.85" customHeight="1" x14ac:dyDescent="0.2">
      <c r="A719" t="str">
        <f t="shared" si="11"/>
        <v>0840004J01CE02</v>
      </c>
      <c r="B719" s="55" t="s">
        <v>35</v>
      </c>
      <c r="C719" s="55" t="s">
        <v>158</v>
      </c>
      <c r="D719" s="55" t="s">
        <v>246</v>
      </c>
      <c r="E719" s="55" t="s">
        <v>352</v>
      </c>
      <c r="F719" s="57">
        <v>351</v>
      </c>
      <c r="G719" t="str">
        <f>VLOOKUP(A719,Rådata!$A$4:$A$2444,1,FALSE)</f>
        <v>0840004J01CE02</v>
      </c>
    </row>
    <row r="720" spans="1:7" ht="14.85" customHeight="1" x14ac:dyDescent="0.2">
      <c r="A720" t="str">
        <f t="shared" si="11"/>
        <v>0840004J01CF05</v>
      </c>
      <c r="B720" s="55" t="s">
        <v>35</v>
      </c>
      <c r="C720" s="55" t="s">
        <v>158</v>
      </c>
      <c r="D720" s="55" t="s">
        <v>251</v>
      </c>
      <c r="E720" s="55" t="s">
        <v>353</v>
      </c>
      <c r="F720" s="57">
        <v>91</v>
      </c>
      <c r="G720" t="str">
        <f>VLOOKUP(A720,Rådata!$A$4:$A$2444,1,FALSE)</f>
        <v>0840004J01CF05</v>
      </c>
    </row>
    <row r="721" spans="1:7" ht="14.85" customHeight="1" x14ac:dyDescent="0.2">
      <c r="A721" t="str">
        <f t="shared" si="11"/>
        <v>0840004J01CR02</v>
      </c>
      <c r="B721" s="55" t="s">
        <v>35</v>
      </c>
      <c r="C721" s="55" t="s">
        <v>158</v>
      </c>
      <c r="D721" s="55" t="s">
        <v>253</v>
      </c>
      <c r="E721" s="55" t="s">
        <v>640</v>
      </c>
      <c r="F721" s="57">
        <v>10</v>
      </c>
      <c r="G721" t="str">
        <f>VLOOKUP(A721,Rådata!$A$4:$A$2444,1,FALSE)</f>
        <v>0840004J01CR02</v>
      </c>
    </row>
    <row r="722" spans="1:7" ht="14.85" customHeight="1" x14ac:dyDescent="0.2">
      <c r="A722" t="str">
        <f t="shared" si="11"/>
        <v>0840004J01DB05</v>
      </c>
      <c r="B722" s="55" t="s">
        <v>35</v>
      </c>
      <c r="C722" s="55" t="s">
        <v>158</v>
      </c>
      <c r="D722" s="55" t="s">
        <v>261</v>
      </c>
      <c r="E722" s="55" t="s">
        <v>355</v>
      </c>
      <c r="F722" s="57">
        <v>13</v>
      </c>
      <c r="G722" t="str">
        <f>VLOOKUP(A722,Rådata!$A$4:$A$2444,1,FALSE)</f>
        <v>0840004J01DB05</v>
      </c>
    </row>
    <row r="723" spans="1:7" ht="14.85" customHeight="1" x14ac:dyDescent="0.2">
      <c r="A723" t="str">
        <f t="shared" si="11"/>
        <v>0840004J01DD08</v>
      </c>
      <c r="B723" s="55" t="s">
        <v>35</v>
      </c>
      <c r="C723" s="55" t="s">
        <v>158</v>
      </c>
      <c r="D723" s="55" t="s">
        <v>668</v>
      </c>
      <c r="E723" s="55" t="s">
        <v>669</v>
      </c>
      <c r="F723" s="57">
        <v>2</v>
      </c>
      <c r="G723" t="e">
        <f>VLOOKUP(A723,Rådata!$A$4:$A$2444,1,FALSE)</f>
        <v>#N/A</v>
      </c>
    </row>
    <row r="724" spans="1:7" ht="14.85" customHeight="1" x14ac:dyDescent="0.2">
      <c r="A724" t="str">
        <f t="shared" si="11"/>
        <v>0840004J01EA01</v>
      </c>
      <c r="B724" s="55" t="s">
        <v>35</v>
      </c>
      <c r="C724" s="55" t="s">
        <v>158</v>
      </c>
      <c r="D724" s="55" t="s">
        <v>259</v>
      </c>
      <c r="E724" s="55" t="s">
        <v>356</v>
      </c>
      <c r="F724" s="57">
        <v>35</v>
      </c>
      <c r="G724" t="str">
        <f>VLOOKUP(A724,Rådata!$A$4:$A$2444,1,FALSE)</f>
        <v>0840004J01EA01</v>
      </c>
    </row>
    <row r="725" spans="1:7" ht="14.85" customHeight="1" x14ac:dyDescent="0.2">
      <c r="A725" t="str">
        <f t="shared" si="11"/>
        <v>0840004J01EE01</v>
      </c>
      <c r="B725" s="55" t="s">
        <v>35</v>
      </c>
      <c r="C725" s="55" t="s">
        <v>158</v>
      </c>
      <c r="D725" s="55" t="s">
        <v>258</v>
      </c>
      <c r="E725" s="55" t="s">
        <v>364</v>
      </c>
      <c r="F725" s="57">
        <v>3</v>
      </c>
      <c r="G725" t="str">
        <f>VLOOKUP(A725,Rådata!$A$4:$A$2444,1,FALSE)</f>
        <v>0840004J01EE01</v>
      </c>
    </row>
    <row r="726" spans="1:7" ht="14.85" customHeight="1" x14ac:dyDescent="0.2">
      <c r="A726" t="str">
        <f t="shared" si="11"/>
        <v>0840004J01FA01</v>
      </c>
      <c r="B726" s="55" t="s">
        <v>35</v>
      </c>
      <c r="C726" s="55" t="s">
        <v>158</v>
      </c>
      <c r="D726" s="55" t="s">
        <v>250</v>
      </c>
      <c r="E726" s="55" t="s">
        <v>357</v>
      </c>
      <c r="F726" s="57">
        <v>6</v>
      </c>
      <c r="G726" t="str">
        <f>VLOOKUP(A726,Rådata!$A$4:$A$2444,1,FALSE)</f>
        <v>0840004J01FA01</v>
      </c>
    </row>
    <row r="727" spans="1:7" ht="14.85" customHeight="1" x14ac:dyDescent="0.2">
      <c r="A727" t="str">
        <f t="shared" si="11"/>
        <v>0840004J01FA09</v>
      </c>
      <c r="B727" s="55" t="s">
        <v>35</v>
      </c>
      <c r="C727" s="55" t="s">
        <v>158</v>
      </c>
      <c r="D727" s="55" t="s">
        <v>257</v>
      </c>
      <c r="E727" s="55" t="s">
        <v>375</v>
      </c>
      <c r="F727" s="57">
        <v>43</v>
      </c>
      <c r="G727" t="str">
        <f>VLOOKUP(A727,Rådata!$A$4:$A$2444,1,FALSE)</f>
        <v>0840004J01FA09</v>
      </c>
    </row>
    <row r="728" spans="1:7" ht="14.85" customHeight="1" x14ac:dyDescent="0.2">
      <c r="A728" t="str">
        <f t="shared" si="11"/>
        <v>0840004J01FA10</v>
      </c>
      <c r="B728" s="55" t="s">
        <v>35</v>
      </c>
      <c r="C728" s="55" t="s">
        <v>158</v>
      </c>
      <c r="D728" s="55" t="s">
        <v>268</v>
      </c>
      <c r="E728" s="55" t="s">
        <v>368</v>
      </c>
      <c r="F728" s="57">
        <v>4</v>
      </c>
      <c r="G728" t="e">
        <f>VLOOKUP(A728,Rådata!$A$4:$A$2444,1,FALSE)</f>
        <v>#N/A</v>
      </c>
    </row>
    <row r="729" spans="1:7" ht="14.85" customHeight="1" x14ac:dyDescent="0.2">
      <c r="A729" t="str">
        <f t="shared" si="11"/>
        <v>0840004J01FF01</v>
      </c>
      <c r="B729" s="55" t="s">
        <v>35</v>
      </c>
      <c r="C729" s="55" t="s">
        <v>158</v>
      </c>
      <c r="D729" s="55" t="s">
        <v>248</v>
      </c>
      <c r="E729" s="55" t="s">
        <v>358</v>
      </c>
      <c r="F729" s="57">
        <v>21</v>
      </c>
      <c r="G729" t="str">
        <f>VLOOKUP(A729,Rådata!$A$4:$A$2444,1,FALSE)</f>
        <v>0840004J01FF01</v>
      </c>
    </row>
    <row r="730" spans="1:7" ht="14.85" customHeight="1" x14ac:dyDescent="0.2">
      <c r="A730" t="str">
        <f t="shared" si="11"/>
        <v>0840004J01MA02</v>
      </c>
      <c r="B730" s="55" t="s">
        <v>35</v>
      </c>
      <c r="C730" s="55" t="s">
        <v>158</v>
      </c>
      <c r="D730" s="55" t="s">
        <v>252</v>
      </c>
      <c r="E730" s="55" t="s">
        <v>359</v>
      </c>
      <c r="F730" s="57">
        <v>19</v>
      </c>
      <c r="G730" t="str">
        <f>VLOOKUP(A730,Rådata!$A$4:$A$2444,1,FALSE)</f>
        <v>0840004J01MA02</v>
      </c>
    </row>
    <row r="731" spans="1:7" ht="14.85" customHeight="1" x14ac:dyDescent="0.2">
      <c r="A731" t="str">
        <f t="shared" si="11"/>
        <v>0840004J01MA12</v>
      </c>
      <c r="B731" s="55" t="s">
        <v>35</v>
      </c>
      <c r="C731" s="55" t="s">
        <v>158</v>
      </c>
      <c r="D731" s="55" t="s">
        <v>265</v>
      </c>
      <c r="E731" s="55" t="s">
        <v>379</v>
      </c>
      <c r="F731" s="57">
        <v>1</v>
      </c>
      <c r="G731" t="e">
        <f>VLOOKUP(A731,Rådata!$A$4:$A$2444,1,FALSE)</f>
        <v>#N/A</v>
      </c>
    </row>
    <row r="732" spans="1:7" ht="14.85" customHeight="1" x14ac:dyDescent="0.2">
      <c r="A732" t="str">
        <f t="shared" si="11"/>
        <v>0840004J01XE01</v>
      </c>
      <c r="B732" s="55" t="s">
        <v>35</v>
      </c>
      <c r="C732" s="55" t="s">
        <v>158</v>
      </c>
      <c r="D732" s="55" t="s">
        <v>255</v>
      </c>
      <c r="E732" s="55" t="s">
        <v>361</v>
      </c>
      <c r="F732" s="57">
        <v>119</v>
      </c>
      <c r="G732" t="str">
        <f>VLOOKUP(A732,Rådata!$A$4:$A$2444,1,FALSE)</f>
        <v>0840004J01XE01</v>
      </c>
    </row>
    <row r="733" spans="1:7" ht="14.85" customHeight="1" x14ac:dyDescent="0.2">
      <c r="A733" t="str">
        <f t="shared" si="11"/>
        <v>0840005J01AA02</v>
      </c>
      <c r="B733" s="55" t="s">
        <v>15</v>
      </c>
      <c r="C733" s="55" t="s">
        <v>143</v>
      </c>
      <c r="D733" s="55" t="s">
        <v>249</v>
      </c>
      <c r="E733" s="55" t="s">
        <v>348</v>
      </c>
      <c r="F733" s="57">
        <v>62</v>
      </c>
      <c r="G733" t="str">
        <f>VLOOKUP(A733,Rådata!$A$4:$A$2444,1,FALSE)</f>
        <v>0840005J01AA02</v>
      </c>
    </row>
    <row r="734" spans="1:7" ht="14.85" customHeight="1" x14ac:dyDescent="0.2">
      <c r="A734" t="str">
        <f t="shared" si="11"/>
        <v>0840005J01AA04</v>
      </c>
      <c r="B734" s="55" t="s">
        <v>15</v>
      </c>
      <c r="C734" s="55" t="s">
        <v>143</v>
      </c>
      <c r="D734" s="55" t="s">
        <v>264</v>
      </c>
      <c r="E734" s="55" t="s">
        <v>349</v>
      </c>
      <c r="F734" s="57">
        <v>38</v>
      </c>
      <c r="G734" t="str">
        <f>VLOOKUP(A734,Rådata!$A$4:$A$2444,1,FALSE)</f>
        <v>0840005J01AA04</v>
      </c>
    </row>
    <row r="735" spans="1:7" ht="14.85" customHeight="1" x14ac:dyDescent="0.2">
      <c r="A735" t="str">
        <f t="shared" si="11"/>
        <v>0840005J01CA04</v>
      </c>
      <c r="B735" s="55" t="s">
        <v>15</v>
      </c>
      <c r="C735" s="55" t="s">
        <v>143</v>
      </c>
      <c r="D735" s="55" t="s">
        <v>247</v>
      </c>
      <c r="E735" s="55" t="s">
        <v>350</v>
      </c>
      <c r="F735" s="57">
        <v>17</v>
      </c>
      <c r="G735" t="str">
        <f>VLOOKUP(A735,Rådata!$A$4:$A$2444,1,FALSE)</f>
        <v>0840005J01CA04</v>
      </c>
    </row>
    <row r="736" spans="1:7" ht="14.85" customHeight="1" x14ac:dyDescent="0.2">
      <c r="A736" t="str">
        <f t="shared" si="11"/>
        <v>0840005J01CA08</v>
      </c>
      <c r="B736" s="55" t="s">
        <v>15</v>
      </c>
      <c r="C736" s="55" t="s">
        <v>143</v>
      </c>
      <c r="D736" s="55" t="s">
        <v>262</v>
      </c>
      <c r="E736" s="55" t="s">
        <v>351</v>
      </c>
      <c r="F736" s="57">
        <v>197</v>
      </c>
      <c r="G736" t="str">
        <f>VLOOKUP(A736,Rådata!$A$4:$A$2444,1,FALSE)</f>
        <v>0840005J01CA08</v>
      </c>
    </row>
    <row r="737" spans="1:7" ht="14.85" customHeight="1" x14ac:dyDescent="0.2">
      <c r="A737" t="str">
        <f t="shared" si="11"/>
        <v>0840005J01CE02</v>
      </c>
      <c r="B737" s="55" t="s">
        <v>15</v>
      </c>
      <c r="C737" s="55" t="s">
        <v>143</v>
      </c>
      <c r="D737" s="55" t="s">
        <v>246</v>
      </c>
      <c r="E737" s="55" t="s">
        <v>352</v>
      </c>
      <c r="F737" s="57">
        <v>211</v>
      </c>
      <c r="G737" t="str">
        <f>VLOOKUP(A737,Rådata!$A$4:$A$2444,1,FALSE)</f>
        <v>0840005J01CE02</v>
      </c>
    </row>
    <row r="738" spans="1:7" ht="14.85" customHeight="1" x14ac:dyDescent="0.2">
      <c r="A738" t="str">
        <f t="shared" si="11"/>
        <v>0840005J01CF05</v>
      </c>
      <c r="B738" s="55" t="s">
        <v>15</v>
      </c>
      <c r="C738" s="55" t="s">
        <v>143</v>
      </c>
      <c r="D738" s="55" t="s">
        <v>251</v>
      </c>
      <c r="E738" s="55" t="s">
        <v>353</v>
      </c>
      <c r="F738" s="57">
        <v>123</v>
      </c>
      <c r="G738" t="str">
        <f>VLOOKUP(A738,Rådata!$A$4:$A$2444,1,FALSE)</f>
        <v>0840005J01CF05</v>
      </c>
    </row>
    <row r="739" spans="1:7" ht="14.85" customHeight="1" x14ac:dyDescent="0.2">
      <c r="A739" t="str">
        <f t="shared" si="11"/>
        <v>0840005J01CR02</v>
      </c>
      <c r="B739" s="55" t="s">
        <v>15</v>
      </c>
      <c r="C739" s="55" t="s">
        <v>143</v>
      </c>
      <c r="D739" s="55" t="s">
        <v>253</v>
      </c>
      <c r="E739" s="55" t="s">
        <v>640</v>
      </c>
      <c r="F739" s="57">
        <v>8</v>
      </c>
      <c r="G739" t="str">
        <f>VLOOKUP(A739,Rådata!$A$4:$A$2444,1,FALSE)</f>
        <v>0840005J01CR02</v>
      </c>
    </row>
    <row r="740" spans="1:7" ht="14.85" customHeight="1" x14ac:dyDescent="0.2">
      <c r="A740" t="str">
        <f t="shared" si="11"/>
        <v>0840005J01DB05</v>
      </c>
      <c r="B740" s="55" t="s">
        <v>15</v>
      </c>
      <c r="C740" s="55" t="s">
        <v>143</v>
      </c>
      <c r="D740" s="55" t="s">
        <v>261</v>
      </c>
      <c r="E740" s="55" t="s">
        <v>355</v>
      </c>
      <c r="F740" s="57">
        <v>8</v>
      </c>
      <c r="G740" t="str">
        <f>VLOOKUP(A740,Rådata!$A$4:$A$2444,1,FALSE)</f>
        <v>0840005J01DB05</v>
      </c>
    </row>
    <row r="741" spans="1:7" ht="14.85" customHeight="1" x14ac:dyDescent="0.2">
      <c r="A741" t="str">
        <f t="shared" si="11"/>
        <v>0840005J01EA01</v>
      </c>
      <c r="B741" s="55" t="s">
        <v>15</v>
      </c>
      <c r="C741" s="55" t="s">
        <v>143</v>
      </c>
      <c r="D741" s="55" t="s">
        <v>259</v>
      </c>
      <c r="E741" s="55" t="s">
        <v>356</v>
      </c>
      <c r="F741" s="57">
        <v>36</v>
      </c>
      <c r="G741" t="str">
        <f>VLOOKUP(A741,Rådata!$A$4:$A$2444,1,FALSE)</f>
        <v>0840005J01EA01</v>
      </c>
    </row>
    <row r="742" spans="1:7" ht="14.85" customHeight="1" x14ac:dyDescent="0.2">
      <c r="A742" t="str">
        <f t="shared" si="11"/>
        <v>0840005J01EE01</v>
      </c>
      <c r="B742" s="55" t="s">
        <v>15</v>
      </c>
      <c r="C742" s="55" t="s">
        <v>143</v>
      </c>
      <c r="D742" s="55" t="s">
        <v>258</v>
      </c>
      <c r="E742" s="55" t="s">
        <v>364</v>
      </c>
      <c r="F742" s="57">
        <v>15</v>
      </c>
      <c r="G742" t="str">
        <f>VLOOKUP(A742,Rådata!$A$4:$A$2444,1,FALSE)</f>
        <v>0840005J01EE01</v>
      </c>
    </row>
    <row r="743" spans="1:7" ht="14.85" customHeight="1" x14ac:dyDescent="0.2">
      <c r="A743" t="str">
        <f t="shared" si="11"/>
        <v>0840005J01FA09</v>
      </c>
      <c r="B743" s="55" t="s">
        <v>15</v>
      </c>
      <c r="C743" s="55" t="s">
        <v>143</v>
      </c>
      <c r="D743" s="55" t="s">
        <v>257</v>
      </c>
      <c r="E743" s="55" t="s">
        <v>375</v>
      </c>
      <c r="F743" s="57">
        <v>8</v>
      </c>
      <c r="G743" t="str">
        <f>VLOOKUP(A743,Rådata!$A$4:$A$2444,1,FALSE)</f>
        <v>0840005J01FA09</v>
      </c>
    </row>
    <row r="744" spans="1:7" ht="14.85" customHeight="1" x14ac:dyDescent="0.2">
      <c r="A744" t="str">
        <f t="shared" si="11"/>
        <v>0840005J01FA10</v>
      </c>
      <c r="B744" s="55" t="s">
        <v>15</v>
      </c>
      <c r="C744" s="55" t="s">
        <v>143</v>
      </c>
      <c r="D744" s="55" t="s">
        <v>268</v>
      </c>
      <c r="E744" s="55" t="s">
        <v>368</v>
      </c>
      <c r="F744" s="57">
        <v>1</v>
      </c>
      <c r="G744" t="str">
        <f>VLOOKUP(A744,Rådata!$A$4:$A$2444,1,FALSE)</f>
        <v>0840005J01FA10</v>
      </c>
    </row>
    <row r="745" spans="1:7" ht="14.85" customHeight="1" x14ac:dyDescent="0.2">
      <c r="A745" t="str">
        <f t="shared" si="11"/>
        <v>0840005J01FF01</v>
      </c>
      <c r="B745" s="55" t="s">
        <v>15</v>
      </c>
      <c r="C745" s="55" t="s">
        <v>143</v>
      </c>
      <c r="D745" s="55" t="s">
        <v>248</v>
      </c>
      <c r="E745" s="55" t="s">
        <v>358</v>
      </c>
      <c r="F745" s="57">
        <v>9</v>
      </c>
      <c r="G745" t="str">
        <f>VLOOKUP(A745,Rådata!$A$4:$A$2444,1,FALSE)</f>
        <v>0840005J01FF01</v>
      </c>
    </row>
    <row r="746" spans="1:7" ht="14.85" customHeight="1" x14ac:dyDescent="0.2">
      <c r="A746" t="str">
        <f t="shared" si="11"/>
        <v>0840005J01MA02</v>
      </c>
      <c r="B746" s="55" t="s">
        <v>15</v>
      </c>
      <c r="C746" s="55" t="s">
        <v>143</v>
      </c>
      <c r="D746" s="55" t="s">
        <v>252</v>
      </c>
      <c r="E746" s="55" t="s">
        <v>359</v>
      </c>
      <c r="F746" s="57">
        <v>38</v>
      </c>
      <c r="G746" t="str">
        <f>VLOOKUP(A746,Rådata!$A$4:$A$2444,1,FALSE)</f>
        <v>0840005J01MA02</v>
      </c>
    </row>
    <row r="747" spans="1:7" ht="14.85" customHeight="1" x14ac:dyDescent="0.2">
      <c r="A747" t="str">
        <f t="shared" si="11"/>
        <v>0840005J01MA12</v>
      </c>
      <c r="B747" s="55" t="s">
        <v>15</v>
      </c>
      <c r="C747" s="55" t="s">
        <v>143</v>
      </c>
      <c r="D747" s="55" t="s">
        <v>265</v>
      </c>
      <c r="E747" s="55" t="s">
        <v>379</v>
      </c>
      <c r="F747" s="57">
        <v>1</v>
      </c>
      <c r="G747" t="str">
        <f>VLOOKUP(A747,Rådata!$A$4:$A$2444,1,FALSE)</f>
        <v>0840005J01MA12</v>
      </c>
    </row>
    <row r="748" spans="1:7" ht="14.85" customHeight="1" x14ac:dyDescent="0.2">
      <c r="A748" t="str">
        <f t="shared" si="11"/>
        <v>0840005J01XE01</v>
      </c>
      <c r="B748" s="55" t="s">
        <v>15</v>
      </c>
      <c r="C748" s="55" t="s">
        <v>143</v>
      </c>
      <c r="D748" s="55" t="s">
        <v>255</v>
      </c>
      <c r="E748" s="55" t="s">
        <v>361</v>
      </c>
      <c r="F748" s="57">
        <v>165</v>
      </c>
      <c r="G748" t="str">
        <f>VLOOKUP(A748,Rådata!$A$4:$A$2444,1,FALSE)</f>
        <v>0840005J01XE01</v>
      </c>
    </row>
    <row r="749" spans="1:7" ht="14.85" customHeight="1" x14ac:dyDescent="0.2">
      <c r="A749" t="str">
        <f t="shared" si="11"/>
        <v>0840006J01AA02</v>
      </c>
      <c r="B749" s="55" t="s">
        <v>33</v>
      </c>
      <c r="C749" s="55" t="s">
        <v>156</v>
      </c>
      <c r="D749" s="55" t="s">
        <v>249</v>
      </c>
      <c r="E749" s="55" t="s">
        <v>348</v>
      </c>
      <c r="F749" s="57">
        <v>48</v>
      </c>
      <c r="G749" t="str">
        <f>VLOOKUP(A749,Rådata!$A$4:$A$2444,1,FALSE)</f>
        <v>0840006J01AA02</v>
      </c>
    </row>
    <row r="750" spans="1:7" ht="14.85" customHeight="1" x14ac:dyDescent="0.2">
      <c r="A750" t="str">
        <f t="shared" si="11"/>
        <v>0840006J01AA04</v>
      </c>
      <c r="B750" s="55" t="s">
        <v>33</v>
      </c>
      <c r="C750" s="55" t="s">
        <v>156</v>
      </c>
      <c r="D750" s="55" t="s">
        <v>264</v>
      </c>
      <c r="E750" s="55" t="s">
        <v>349</v>
      </c>
      <c r="F750" s="57">
        <v>28</v>
      </c>
      <c r="G750" t="str">
        <f>VLOOKUP(A750,Rådata!$A$4:$A$2444,1,FALSE)</f>
        <v>0840006J01AA04</v>
      </c>
    </row>
    <row r="751" spans="1:7" ht="14.85" customHeight="1" x14ac:dyDescent="0.2">
      <c r="A751" t="str">
        <f t="shared" si="11"/>
        <v>0840006J01CA04</v>
      </c>
      <c r="B751" s="55" t="s">
        <v>33</v>
      </c>
      <c r="C751" s="55" t="s">
        <v>156</v>
      </c>
      <c r="D751" s="55" t="s">
        <v>247</v>
      </c>
      <c r="E751" s="55" t="s">
        <v>350</v>
      </c>
      <c r="F751" s="57">
        <v>22</v>
      </c>
      <c r="G751" t="str">
        <f>VLOOKUP(A751,Rådata!$A$4:$A$2444,1,FALSE)</f>
        <v>0840006J01CA04</v>
      </c>
    </row>
    <row r="752" spans="1:7" ht="14.85" customHeight="1" x14ac:dyDescent="0.2">
      <c r="A752" t="str">
        <f t="shared" si="11"/>
        <v>0840006J01CA08</v>
      </c>
      <c r="B752" s="55" t="s">
        <v>33</v>
      </c>
      <c r="C752" s="55" t="s">
        <v>156</v>
      </c>
      <c r="D752" s="55" t="s">
        <v>262</v>
      </c>
      <c r="E752" s="55" t="s">
        <v>351</v>
      </c>
      <c r="F752" s="57">
        <v>121</v>
      </c>
      <c r="G752" t="str">
        <f>VLOOKUP(A752,Rådata!$A$4:$A$2444,1,FALSE)</f>
        <v>0840006J01CA08</v>
      </c>
    </row>
    <row r="753" spans="1:7" ht="14.85" customHeight="1" x14ac:dyDescent="0.2">
      <c r="A753" t="str">
        <f t="shared" si="11"/>
        <v>0840006J01CE02</v>
      </c>
      <c r="B753" s="55" t="s">
        <v>33</v>
      </c>
      <c r="C753" s="55" t="s">
        <v>156</v>
      </c>
      <c r="D753" s="55" t="s">
        <v>246</v>
      </c>
      <c r="E753" s="55" t="s">
        <v>352</v>
      </c>
      <c r="F753" s="57">
        <v>296</v>
      </c>
      <c r="G753" t="str">
        <f>VLOOKUP(A753,Rådata!$A$4:$A$2444,1,FALSE)</f>
        <v>0840006J01CE02</v>
      </c>
    </row>
    <row r="754" spans="1:7" ht="14.85" customHeight="1" x14ac:dyDescent="0.2">
      <c r="A754" t="str">
        <f t="shared" si="11"/>
        <v>0840006J01CF05</v>
      </c>
      <c r="B754" s="55" t="s">
        <v>33</v>
      </c>
      <c r="C754" s="55" t="s">
        <v>156</v>
      </c>
      <c r="D754" s="55" t="s">
        <v>251</v>
      </c>
      <c r="E754" s="55" t="s">
        <v>353</v>
      </c>
      <c r="F754" s="57">
        <v>127</v>
      </c>
      <c r="G754" t="str">
        <f>VLOOKUP(A754,Rådata!$A$4:$A$2444,1,FALSE)</f>
        <v>0840006J01CF05</v>
      </c>
    </row>
    <row r="755" spans="1:7" ht="14.85" customHeight="1" x14ac:dyDescent="0.2">
      <c r="A755" t="str">
        <f t="shared" si="11"/>
        <v>0840006J01CR02</v>
      </c>
      <c r="B755" s="55" t="s">
        <v>33</v>
      </c>
      <c r="C755" s="55" t="s">
        <v>156</v>
      </c>
      <c r="D755" s="55" t="s">
        <v>253</v>
      </c>
      <c r="E755" s="55" t="s">
        <v>640</v>
      </c>
      <c r="F755" s="57">
        <v>4</v>
      </c>
      <c r="G755" t="str">
        <f>VLOOKUP(A755,Rådata!$A$4:$A$2444,1,FALSE)</f>
        <v>0840006J01CR02</v>
      </c>
    </row>
    <row r="756" spans="1:7" ht="14.85" customHeight="1" x14ac:dyDescent="0.2">
      <c r="A756" t="str">
        <f t="shared" si="11"/>
        <v>0840006J01DB05</v>
      </c>
      <c r="B756" s="55" t="s">
        <v>33</v>
      </c>
      <c r="C756" s="55" t="s">
        <v>156</v>
      </c>
      <c r="D756" s="55" t="s">
        <v>261</v>
      </c>
      <c r="E756" s="55" t="s">
        <v>355</v>
      </c>
      <c r="F756" s="57">
        <v>11</v>
      </c>
      <c r="G756" t="str">
        <f>VLOOKUP(A756,Rådata!$A$4:$A$2444,1,FALSE)</f>
        <v>0840006J01DB05</v>
      </c>
    </row>
    <row r="757" spans="1:7" ht="14.85" customHeight="1" x14ac:dyDescent="0.2">
      <c r="A757" t="str">
        <f t="shared" si="11"/>
        <v>0840006J01DD08</v>
      </c>
      <c r="B757" s="55" t="s">
        <v>33</v>
      </c>
      <c r="C757" s="55" t="s">
        <v>156</v>
      </c>
      <c r="D757" s="55" t="s">
        <v>668</v>
      </c>
      <c r="E757" s="55" t="s">
        <v>669</v>
      </c>
      <c r="F757" s="57">
        <v>1</v>
      </c>
      <c r="G757" t="e">
        <f>VLOOKUP(A757,Rådata!$A$4:$A$2444,1,FALSE)</f>
        <v>#N/A</v>
      </c>
    </row>
    <row r="758" spans="1:7" ht="14.85" customHeight="1" x14ac:dyDescent="0.2">
      <c r="A758" t="str">
        <f t="shared" si="11"/>
        <v>0840006J01EA01</v>
      </c>
      <c r="B758" s="55" t="s">
        <v>33</v>
      </c>
      <c r="C758" s="55" t="s">
        <v>156</v>
      </c>
      <c r="D758" s="55" t="s">
        <v>259</v>
      </c>
      <c r="E758" s="55" t="s">
        <v>356</v>
      </c>
      <c r="F758" s="57">
        <v>8</v>
      </c>
      <c r="G758" t="str">
        <f>VLOOKUP(A758,Rådata!$A$4:$A$2444,1,FALSE)</f>
        <v>0840006J01EA01</v>
      </c>
    </row>
    <row r="759" spans="1:7" ht="14.85" customHeight="1" x14ac:dyDescent="0.2">
      <c r="A759" t="str">
        <f t="shared" si="11"/>
        <v>0840006J01EE01</v>
      </c>
      <c r="B759" s="55" t="s">
        <v>33</v>
      </c>
      <c r="C759" s="55" t="s">
        <v>156</v>
      </c>
      <c r="D759" s="55" t="s">
        <v>258</v>
      </c>
      <c r="E759" s="55" t="s">
        <v>364</v>
      </c>
      <c r="F759" s="57">
        <v>5</v>
      </c>
      <c r="G759" t="str">
        <f>VLOOKUP(A759,Rådata!$A$4:$A$2444,1,FALSE)</f>
        <v>0840006J01EE01</v>
      </c>
    </row>
    <row r="760" spans="1:7" ht="14.85" customHeight="1" x14ac:dyDescent="0.2">
      <c r="A760" t="str">
        <f t="shared" si="11"/>
        <v>0840006J01FA01</v>
      </c>
      <c r="B760" s="55" t="s">
        <v>33</v>
      </c>
      <c r="C760" s="55" t="s">
        <v>156</v>
      </c>
      <c r="D760" s="55" t="s">
        <v>250</v>
      </c>
      <c r="E760" s="55" t="s">
        <v>357</v>
      </c>
      <c r="F760" s="57">
        <v>1</v>
      </c>
      <c r="G760" t="str">
        <f>VLOOKUP(A760,Rådata!$A$4:$A$2444,1,FALSE)</f>
        <v>0840006J01FA01</v>
      </c>
    </row>
    <row r="761" spans="1:7" ht="14.85" customHeight="1" x14ac:dyDescent="0.2">
      <c r="A761" t="str">
        <f t="shared" si="11"/>
        <v>0840006J01FA09</v>
      </c>
      <c r="B761" s="55" t="s">
        <v>33</v>
      </c>
      <c r="C761" s="55" t="s">
        <v>156</v>
      </c>
      <c r="D761" s="55" t="s">
        <v>257</v>
      </c>
      <c r="E761" s="55" t="s">
        <v>375</v>
      </c>
      <c r="F761" s="57">
        <v>1</v>
      </c>
      <c r="G761" t="str">
        <f>VLOOKUP(A761,Rådata!$A$4:$A$2444,1,FALSE)</f>
        <v>0840006J01FA09</v>
      </c>
    </row>
    <row r="762" spans="1:7" ht="14.85" customHeight="1" x14ac:dyDescent="0.2">
      <c r="A762" t="str">
        <f t="shared" si="11"/>
        <v>0840006J01FF01</v>
      </c>
      <c r="B762" s="55" t="s">
        <v>33</v>
      </c>
      <c r="C762" s="55" t="s">
        <v>156</v>
      </c>
      <c r="D762" s="55" t="s">
        <v>248</v>
      </c>
      <c r="E762" s="55" t="s">
        <v>358</v>
      </c>
      <c r="F762" s="57">
        <v>20</v>
      </c>
      <c r="G762" t="str">
        <f>VLOOKUP(A762,Rådata!$A$4:$A$2444,1,FALSE)</f>
        <v>0840006J01FF01</v>
      </c>
    </row>
    <row r="763" spans="1:7" ht="14.85" customHeight="1" x14ac:dyDescent="0.2">
      <c r="A763" t="str">
        <f t="shared" si="11"/>
        <v>0840006J01MA02</v>
      </c>
      <c r="B763" s="55" t="s">
        <v>33</v>
      </c>
      <c r="C763" s="55" t="s">
        <v>156</v>
      </c>
      <c r="D763" s="55" t="s">
        <v>252</v>
      </c>
      <c r="E763" s="55" t="s">
        <v>359</v>
      </c>
      <c r="F763" s="57">
        <v>26</v>
      </c>
      <c r="G763" t="str">
        <f>VLOOKUP(A763,Rådata!$A$4:$A$2444,1,FALSE)</f>
        <v>0840006J01MA02</v>
      </c>
    </row>
    <row r="764" spans="1:7" ht="14.85" customHeight="1" x14ac:dyDescent="0.2">
      <c r="A764" t="str">
        <f t="shared" si="11"/>
        <v>0840006J01XE01</v>
      </c>
      <c r="B764" s="55" t="s">
        <v>33</v>
      </c>
      <c r="C764" s="55" t="s">
        <v>156</v>
      </c>
      <c r="D764" s="55" t="s">
        <v>255</v>
      </c>
      <c r="E764" s="55" t="s">
        <v>361</v>
      </c>
      <c r="F764" s="57">
        <v>76</v>
      </c>
      <c r="G764" t="str">
        <f>VLOOKUP(A764,Rådata!$A$4:$A$2444,1,FALSE)</f>
        <v>0840006J01XE01</v>
      </c>
    </row>
    <row r="765" spans="1:7" ht="14.85" customHeight="1" x14ac:dyDescent="0.2">
      <c r="A765" t="str">
        <f t="shared" si="11"/>
        <v>0840007J01AA02</v>
      </c>
      <c r="B765" s="55" t="s">
        <v>8</v>
      </c>
      <c r="C765" s="55" t="s">
        <v>136</v>
      </c>
      <c r="D765" s="55" t="s">
        <v>249</v>
      </c>
      <c r="E765" s="55" t="s">
        <v>348</v>
      </c>
      <c r="F765" s="57">
        <v>67</v>
      </c>
      <c r="G765" t="str">
        <f>VLOOKUP(A765,Rådata!$A$4:$A$2444,1,FALSE)</f>
        <v>0840007J01AA02</v>
      </c>
    </row>
    <row r="766" spans="1:7" ht="14.85" customHeight="1" x14ac:dyDescent="0.2">
      <c r="A766" t="str">
        <f t="shared" si="11"/>
        <v>0840007J01AA04</v>
      </c>
      <c r="B766" s="55" t="s">
        <v>8</v>
      </c>
      <c r="C766" s="55" t="s">
        <v>136</v>
      </c>
      <c r="D766" s="55" t="s">
        <v>264</v>
      </c>
      <c r="E766" s="55" t="s">
        <v>349</v>
      </c>
      <c r="F766" s="57">
        <v>43</v>
      </c>
      <c r="G766" t="str">
        <f>VLOOKUP(A766,Rådata!$A$4:$A$2444,1,FALSE)</f>
        <v>0840007J01AA04</v>
      </c>
    </row>
    <row r="767" spans="1:7" ht="14.85" customHeight="1" x14ac:dyDescent="0.2">
      <c r="A767" t="str">
        <f t="shared" si="11"/>
        <v>0840007J01CA04</v>
      </c>
      <c r="B767" s="55" t="s">
        <v>8</v>
      </c>
      <c r="C767" s="55" t="s">
        <v>136</v>
      </c>
      <c r="D767" s="55" t="s">
        <v>247</v>
      </c>
      <c r="E767" s="55" t="s">
        <v>350</v>
      </c>
      <c r="F767" s="57">
        <v>17</v>
      </c>
      <c r="G767" t="str">
        <f>VLOOKUP(A767,Rådata!$A$4:$A$2444,1,FALSE)</f>
        <v>0840007J01CA04</v>
      </c>
    </row>
    <row r="768" spans="1:7" ht="14.85" customHeight="1" x14ac:dyDescent="0.2">
      <c r="A768" t="str">
        <f t="shared" si="11"/>
        <v>0840007J01CA08</v>
      </c>
      <c r="B768" s="55" t="s">
        <v>8</v>
      </c>
      <c r="C768" s="55" t="s">
        <v>136</v>
      </c>
      <c r="D768" s="55" t="s">
        <v>262</v>
      </c>
      <c r="E768" s="55" t="s">
        <v>351</v>
      </c>
      <c r="F768" s="57">
        <v>217</v>
      </c>
      <c r="G768" t="str">
        <f>VLOOKUP(A768,Rådata!$A$4:$A$2444,1,FALSE)</f>
        <v>0840007J01CA08</v>
      </c>
    </row>
    <row r="769" spans="1:7" ht="14.85" customHeight="1" x14ac:dyDescent="0.2">
      <c r="A769" t="str">
        <f t="shared" si="11"/>
        <v>0840007J01CE02</v>
      </c>
      <c r="B769" s="55" t="s">
        <v>8</v>
      </c>
      <c r="C769" s="55" t="s">
        <v>136</v>
      </c>
      <c r="D769" s="55" t="s">
        <v>246</v>
      </c>
      <c r="E769" s="55" t="s">
        <v>352</v>
      </c>
      <c r="F769" s="57">
        <v>285</v>
      </c>
      <c r="G769" t="str">
        <f>VLOOKUP(A769,Rådata!$A$4:$A$2444,1,FALSE)</f>
        <v>0840007J01CE02</v>
      </c>
    </row>
    <row r="770" spans="1:7" ht="14.85" customHeight="1" x14ac:dyDescent="0.2">
      <c r="A770" t="str">
        <f t="shared" si="11"/>
        <v>0840007J01CF05</v>
      </c>
      <c r="B770" s="55" t="s">
        <v>8</v>
      </c>
      <c r="C770" s="55" t="s">
        <v>136</v>
      </c>
      <c r="D770" s="55" t="s">
        <v>251</v>
      </c>
      <c r="E770" s="55" t="s">
        <v>353</v>
      </c>
      <c r="F770" s="57">
        <v>138</v>
      </c>
      <c r="G770" t="str">
        <f>VLOOKUP(A770,Rådata!$A$4:$A$2444,1,FALSE)</f>
        <v>0840007J01CF05</v>
      </c>
    </row>
    <row r="771" spans="1:7" ht="14.85" customHeight="1" x14ac:dyDescent="0.2">
      <c r="A771" t="str">
        <f t="shared" ref="A771:A834" si="12">B771&amp;D771</f>
        <v>0840007J01CR02</v>
      </c>
      <c r="B771" s="55" t="s">
        <v>8</v>
      </c>
      <c r="C771" s="55" t="s">
        <v>136</v>
      </c>
      <c r="D771" s="55" t="s">
        <v>253</v>
      </c>
      <c r="E771" s="55" t="s">
        <v>640</v>
      </c>
      <c r="F771" s="57">
        <v>6</v>
      </c>
      <c r="G771" t="str">
        <f>VLOOKUP(A771,Rådata!$A$4:$A$2444,1,FALSE)</f>
        <v>0840007J01CR02</v>
      </c>
    </row>
    <row r="772" spans="1:7" ht="14.85" customHeight="1" x14ac:dyDescent="0.2">
      <c r="A772" t="str">
        <f t="shared" si="12"/>
        <v>0840007J01DB05</v>
      </c>
      <c r="B772" s="55" t="s">
        <v>8</v>
      </c>
      <c r="C772" s="55" t="s">
        <v>136</v>
      </c>
      <c r="D772" s="55" t="s">
        <v>261</v>
      </c>
      <c r="E772" s="55" t="s">
        <v>355</v>
      </c>
      <c r="F772" s="57">
        <v>10</v>
      </c>
      <c r="G772" t="str">
        <f>VLOOKUP(A772,Rådata!$A$4:$A$2444,1,FALSE)</f>
        <v>0840007J01DB05</v>
      </c>
    </row>
    <row r="773" spans="1:7" ht="14.85" customHeight="1" x14ac:dyDescent="0.2">
      <c r="A773" t="str">
        <f t="shared" si="12"/>
        <v>0840007J01EA01</v>
      </c>
      <c r="B773" s="55" t="s">
        <v>8</v>
      </c>
      <c r="C773" s="55" t="s">
        <v>136</v>
      </c>
      <c r="D773" s="55" t="s">
        <v>259</v>
      </c>
      <c r="E773" s="55" t="s">
        <v>356</v>
      </c>
      <c r="F773" s="57">
        <v>16</v>
      </c>
      <c r="G773" t="str">
        <f>VLOOKUP(A773,Rådata!$A$4:$A$2444,1,FALSE)</f>
        <v>0840007J01EA01</v>
      </c>
    </row>
    <row r="774" spans="1:7" ht="14.85" customHeight="1" x14ac:dyDescent="0.2">
      <c r="A774" t="str">
        <f t="shared" si="12"/>
        <v>0840007J01EE01</v>
      </c>
      <c r="B774" s="55" t="s">
        <v>8</v>
      </c>
      <c r="C774" s="55" t="s">
        <v>136</v>
      </c>
      <c r="D774" s="55" t="s">
        <v>258</v>
      </c>
      <c r="E774" s="55" t="s">
        <v>364</v>
      </c>
      <c r="F774" s="57">
        <v>5</v>
      </c>
      <c r="G774" t="str">
        <f>VLOOKUP(A774,Rådata!$A$4:$A$2444,1,FALSE)</f>
        <v>0840007J01EE01</v>
      </c>
    </row>
    <row r="775" spans="1:7" ht="14.85" customHeight="1" x14ac:dyDescent="0.2">
      <c r="A775" t="str">
        <f t="shared" si="12"/>
        <v>0840007J01FA01</v>
      </c>
      <c r="B775" s="55" t="s">
        <v>8</v>
      </c>
      <c r="C775" s="55" t="s">
        <v>136</v>
      </c>
      <c r="D775" s="55" t="s">
        <v>250</v>
      </c>
      <c r="E775" s="55" t="s">
        <v>357</v>
      </c>
      <c r="F775" s="57">
        <v>7</v>
      </c>
      <c r="G775" t="str">
        <f>VLOOKUP(A775,Rådata!$A$4:$A$2444,1,FALSE)</f>
        <v>0840007J01FA01</v>
      </c>
    </row>
    <row r="776" spans="1:7" ht="14.85" customHeight="1" x14ac:dyDescent="0.2">
      <c r="A776" t="str">
        <f t="shared" si="12"/>
        <v>0840007J01FA09</v>
      </c>
      <c r="B776" s="55" t="s">
        <v>8</v>
      </c>
      <c r="C776" s="55" t="s">
        <v>136</v>
      </c>
      <c r="D776" s="55" t="s">
        <v>257</v>
      </c>
      <c r="E776" s="55" t="s">
        <v>375</v>
      </c>
      <c r="F776" s="57">
        <v>9</v>
      </c>
      <c r="G776" t="str">
        <f>VLOOKUP(A776,Rådata!$A$4:$A$2444,1,FALSE)</f>
        <v>0840007J01FA09</v>
      </c>
    </row>
    <row r="777" spans="1:7" ht="14.85" customHeight="1" x14ac:dyDescent="0.2">
      <c r="A777" t="str">
        <f t="shared" si="12"/>
        <v>0840007J01FA10</v>
      </c>
      <c r="B777" s="55" t="s">
        <v>8</v>
      </c>
      <c r="C777" s="55" t="s">
        <v>136</v>
      </c>
      <c r="D777" s="55" t="s">
        <v>268</v>
      </c>
      <c r="E777" s="55" t="s">
        <v>368</v>
      </c>
      <c r="F777" s="57">
        <v>4</v>
      </c>
      <c r="G777" t="str">
        <f>VLOOKUP(A777,Rådata!$A$4:$A$2444,1,FALSE)</f>
        <v>0840007J01FA10</v>
      </c>
    </row>
    <row r="778" spans="1:7" ht="14.85" customHeight="1" x14ac:dyDescent="0.2">
      <c r="A778" t="str">
        <f t="shared" si="12"/>
        <v>0840007J01FF01</v>
      </c>
      <c r="B778" s="55" t="s">
        <v>8</v>
      </c>
      <c r="C778" s="55" t="s">
        <v>136</v>
      </c>
      <c r="D778" s="55" t="s">
        <v>248</v>
      </c>
      <c r="E778" s="55" t="s">
        <v>358</v>
      </c>
      <c r="F778" s="57">
        <v>48</v>
      </c>
      <c r="G778" t="str">
        <f>VLOOKUP(A778,Rådata!$A$4:$A$2444,1,FALSE)</f>
        <v>0840007J01FF01</v>
      </c>
    </row>
    <row r="779" spans="1:7" ht="14.85" customHeight="1" x14ac:dyDescent="0.2">
      <c r="A779" t="str">
        <f t="shared" si="12"/>
        <v>0840007J01MA02</v>
      </c>
      <c r="B779" s="55" t="s">
        <v>8</v>
      </c>
      <c r="C779" s="55" t="s">
        <v>136</v>
      </c>
      <c r="D779" s="55" t="s">
        <v>252</v>
      </c>
      <c r="E779" s="55" t="s">
        <v>359</v>
      </c>
      <c r="F779" s="57">
        <v>41</v>
      </c>
      <c r="G779" t="str">
        <f>VLOOKUP(A779,Rådata!$A$4:$A$2444,1,FALSE)</f>
        <v>0840007J01MA02</v>
      </c>
    </row>
    <row r="780" spans="1:7" ht="14.85" customHeight="1" x14ac:dyDescent="0.2">
      <c r="A780" t="str">
        <f t="shared" si="12"/>
        <v>0840007J01XE01</v>
      </c>
      <c r="B780" s="55" t="s">
        <v>8</v>
      </c>
      <c r="C780" s="55" t="s">
        <v>136</v>
      </c>
      <c r="D780" s="55" t="s">
        <v>255</v>
      </c>
      <c r="E780" s="55" t="s">
        <v>361</v>
      </c>
      <c r="F780" s="57">
        <v>144</v>
      </c>
      <c r="G780" t="str">
        <f>VLOOKUP(A780,Rådata!$A$4:$A$2444,1,FALSE)</f>
        <v>0840007J01XE01</v>
      </c>
    </row>
    <row r="781" spans="1:7" ht="14.85" customHeight="1" x14ac:dyDescent="0.2">
      <c r="A781" t="str">
        <f t="shared" si="12"/>
        <v>0840010J01AA02</v>
      </c>
      <c r="B781" s="55" t="s">
        <v>11</v>
      </c>
      <c r="C781" s="55" t="s">
        <v>139</v>
      </c>
      <c r="D781" s="55" t="s">
        <v>249</v>
      </c>
      <c r="E781" s="55" t="s">
        <v>348</v>
      </c>
      <c r="F781" s="57">
        <v>66</v>
      </c>
      <c r="G781" t="str">
        <f>VLOOKUP(A781,Rådata!$A$4:$A$2444,1,FALSE)</f>
        <v>0840010J01AA02</v>
      </c>
    </row>
    <row r="782" spans="1:7" ht="14.85" customHeight="1" x14ac:dyDescent="0.2">
      <c r="A782" t="str">
        <f t="shared" si="12"/>
        <v>0840010J01AA04</v>
      </c>
      <c r="B782" s="55" t="s">
        <v>11</v>
      </c>
      <c r="C782" s="55" t="s">
        <v>139</v>
      </c>
      <c r="D782" s="55" t="s">
        <v>264</v>
      </c>
      <c r="E782" s="55" t="s">
        <v>349</v>
      </c>
      <c r="F782" s="57">
        <v>28</v>
      </c>
      <c r="G782" t="str">
        <f>VLOOKUP(A782,Rådata!$A$4:$A$2444,1,FALSE)</f>
        <v>0840010J01AA04</v>
      </c>
    </row>
    <row r="783" spans="1:7" ht="14.85" customHeight="1" x14ac:dyDescent="0.2">
      <c r="A783" t="str">
        <f t="shared" si="12"/>
        <v>0840010J01CA04</v>
      </c>
      <c r="B783" s="55" t="s">
        <v>11</v>
      </c>
      <c r="C783" s="55" t="s">
        <v>139</v>
      </c>
      <c r="D783" s="55" t="s">
        <v>247</v>
      </c>
      <c r="E783" s="55" t="s">
        <v>350</v>
      </c>
      <c r="F783" s="57">
        <v>25</v>
      </c>
      <c r="G783" t="str">
        <f>VLOOKUP(A783,Rådata!$A$4:$A$2444,1,FALSE)</f>
        <v>0840010J01CA04</v>
      </c>
    </row>
    <row r="784" spans="1:7" ht="14.85" customHeight="1" x14ac:dyDescent="0.2">
      <c r="A784" t="str">
        <f t="shared" si="12"/>
        <v>0840010J01CA08</v>
      </c>
      <c r="B784" s="55" t="s">
        <v>11</v>
      </c>
      <c r="C784" s="55" t="s">
        <v>139</v>
      </c>
      <c r="D784" s="55" t="s">
        <v>262</v>
      </c>
      <c r="E784" s="55" t="s">
        <v>351</v>
      </c>
      <c r="F784" s="57">
        <v>162</v>
      </c>
      <c r="G784" t="str">
        <f>VLOOKUP(A784,Rådata!$A$4:$A$2444,1,FALSE)</f>
        <v>0840010J01CA08</v>
      </c>
    </row>
    <row r="785" spans="1:7" ht="14.85" customHeight="1" x14ac:dyDescent="0.2">
      <c r="A785" t="str">
        <f t="shared" si="12"/>
        <v>0840010J01CE02</v>
      </c>
      <c r="B785" s="55" t="s">
        <v>11</v>
      </c>
      <c r="C785" s="55" t="s">
        <v>139</v>
      </c>
      <c r="D785" s="55" t="s">
        <v>246</v>
      </c>
      <c r="E785" s="55" t="s">
        <v>352</v>
      </c>
      <c r="F785" s="57">
        <v>306</v>
      </c>
      <c r="G785" t="str">
        <f>VLOOKUP(A785,Rådata!$A$4:$A$2444,1,FALSE)</f>
        <v>0840010J01CE02</v>
      </c>
    </row>
    <row r="786" spans="1:7" ht="14.85" customHeight="1" x14ac:dyDescent="0.2">
      <c r="A786" t="str">
        <f t="shared" si="12"/>
        <v>0840010J01CF05</v>
      </c>
      <c r="B786" s="55" t="s">
        <v>11</v>
      </c>
      <c r="C786" s="55" t="s">
        <v>139</v>
      </c>
      <c r="D786" s="55" t="s">
        <v>251</v>
      </c>
      <c r="E786" s="55" t="s">
        <v>353</v>
      </c>
      <c r="F786" s="57">
        <v>166</v>
      </c>
      <c r="G786" t="str">
        <f>VLOOKUP(A786,Rådata!$A$4:$A$2444,1,FALSE)</f>
        <v>0840010J01CF05</v>
      </c>
    </row>
    <row r="787" spans="1:7" ht="14.85" customHeight="1" x14ac:dyDescent="0.2">
      <c r="A787" t="str">
        <f t="shared" si="12"/>
        <v>0840010J01CR02</v>
      </c>
      <c r="B787" s="55" t="s">
        <v>11</v>
      </c>
      <c r="C787" s="55" t="s">
        <v>139</v>
      </c>
      <c r="D787" s="55" t="s">
        <v>253</v>
      </c>
      <c r="E787" s="55" t="s">
        <v>640</v>
      </c>
      <c r="F787" s="57">
        <v>24</v>
      </c>
      <c r="G787" t="str">
        <f>VLOOKUP(A787,Rådata!$A$4:$A$2444,1,FALSE)</f>
        <v>0840010J01CR02</v>
      </c>
    </row>
    <row r="788" spans="1:7" ht="14.85" customHeight="1" x14ac:dyDescent="0.2">
      <c r="A788" t="str">
        <f t="shared" si="12"/>
        <v>0840010J01DB05</v>
      </c>
      <c r="B788" s="55" t="s">
        <v>11</v>
      </c>
      <c r="C788" s="55" t="s">
        <v>139</v>
      </c>
      <c r="D788" s="55" t="s">
        <v>261</v>
      </c>
      <c r="E788" s="55" t="s">
        <v>355</v>
      </c>
      <c r="F788" s="57">
        <v>15</v>
      </c>
      <c r="G788" t="str">
        <f>VLOOKUP(A788,Rådata!$A$4:$A$2444,1,FALSE)</f>
        <v>0840010J01DB05</v>
      </c>
    </row>
    <row r="789" spans="1:7" ht="14.85" customHeight="1" x14ac:dyDescent="0.2">
      <c r="A789" t="str">
        <f t="shared" si="12"/>
        <v>0840010J01DD08</v>
      </c>
      <c r="B789" s="55" t="s">
        <v>11</v>
      </c>
      <c r="C789" s="55" t="s">
        <v>139</v>
      </c>
      <c r="D789" s="55" t="s">
        <v>668</v>
      </c>
      <c r="E789" s="55" t="s">
        <v>669</v>
      </c>
      <c r="F789" s="57">
        <v>1</v>
      </c>
      <c r="G789" t="e">
        <f>VLOOKUP(A789,Rådata!$A$4:$A$2444,1,FALSE)</f>
        <v>#N/A</v>
      </c>
    </row>
    <row r="790" spans="1:7" ht="14.85" customHeight="1" x14ac:dyDescent="0.2">
      <c r="A790" t="str">
        <f t="shared" si="12"/>
        <v>0840010J01EA01</v>
      </c>
      <c r="B790" s="55" t="s">
        <v>11</v>
      </c>
      <c r="C790" s="55" t="s">
        <v>139</v>
      </c>
      <c r="D790" s="55" t="s">
        <v>259</v>
      </c>
      <c r="E790" s="55" t="s">
        <v>356</v>
      </c>
      <c r="F790" s="57">
        <v>11</v>
      </c>
      <c r="G790" t="str">
        <f>VLOOKUP(A790,Rådata!$A$4:$A$2444,1,FALSE)</f>
        <v>0840010J01EA01</v>
      </c>
    </row>
    <row r="791" spans="1:7" ht="14.85" customHeight="1" x14ac:dyDescent="0.2">
      <c r="A791" t="str">
        <f t="shared" si="12"/>
        <v>0840010J01EE01</v>
      </c>
      <c r="B791" s="55" t="s">
        <v>11</v>
      </c>
      <c r="C791" s="55" t="s">
        <v>139</v>
      </c>
      <c r="D791" s="55" t="s">
        <v>258</v>
      </c>
      <c r="E791" s="55" t="s">
        <v>364</v>
      </c>
      <c r="F791" s="57">
        <v>13</v>
      </c>
      <c r="G791" t="str">
        <f>VLOOKUP(A791,Rådata!$A$4:$A$2444,1,FALSE)</f>
        <v>0840010J01EE01</v>
      </c>
    </row>
    <row r="792" spans="1:7" ht="14.85" customHeight="1" x14ac:dyDescent="0.2">
      <c r="A792" t="str">
        <f t="shared" si="12"/>
        <v>0840010J01FA01</v>
      </c>
      <c r="B792" s="55" t="s">
        <v>11</v>
      </c>
      <c r="C792" s="55" t="s">
        <v>139</v>
      </c>
      <c r="D792" s="55" t="s">
        <v>250</v>
      </c>
      <c r="E792" s="55" t="s">
        <v>357</v>
      </c>
      <c r="F792" s="57">
        <v>1</v>
      </c>
      <c r="G792" t="str">
        <f>VLOOKUP(A792,Rådata!$A$4:$A$2444,1,FALSE)</f>
        <v>0840010J01FA01</v>
      </c>
    </row>
    <row r="793" spans="1:7" ht="14.85" customHeight="1" x14ac:dyDescent="0.2">
      <c r="A793" t="str">
        <f t="shared" si="12"/>
        <v>0840010J01FA09</v>
      </c>
      <c r="B793" s="55" t="s">
        <v>11</v>
      </c>
      <c r="C793" s="55" t="s">
        <v>139</v>
      </c>
      <c r="D793" s="55" t="s">
        <v>257</v>
      </c>
      <c r="E793" s="55" t="s">
        <v>375</v>
      </c>
      <c r="F793" s="57">
        <v>9</v>
      </c>
      <c r="G793" t="str">
        <f>VLOOKUP(A793,Rådata!$A$4:$A$2444,1,FALSE)</f>
        <v>0840010J01FA09</v>
      </c>
    </row>
    <row r="794" spans="1:7" ht="14.85" customHeight="1" x14ac:dyDescent="0.2">
      <c r="A794" t="str">
        <f t="shared" si="12"/>
        <v>0840010J01FA10</v>
      </c>
      <c r="B794" s="55" t="s">
        <v>11</v>
      </c>
      <c r="C794" s="55" t="s">
        <v>139</v>
      </c>
      <c r="D794" s="55" t="s">
        <v>268</v>
      </c>
      <c r="E794" s="55" t="s">
        <v>368</v>
      </c>
      <c r="F794" s="57">
        <v>9</v>
      </c>
      <c r="G794" t="str">
        <f>VLOOKUP(A794,Rådata!$A$4:$A$2444,1,FALSE)</f>
        <v>0840010J01FA10</v>
      </c>
    </row>
    <row r="795" spans="1:7" ht="14.85" customHeight="1" x14ac:dyDescent="0.2">
      <c r="A795" t="str">
        <f t="shared" si="12"/>
        <v>0840010J01FF01</v>
      </c>
      <c r="B795" s="55" t="s">
        <v>11</v>
      </c>
      <c r="C795" s="55" t="s">
        <v>139</v>
      </c>
      <c r="D795" s="55" t="s">
        <v>248</v>
      </c>
      <c r="E795" s="55" t="s">
        <v>358</v>
      </c>
      <c r="F795" s="57">
        <v>41</v>
      </c>
      <c r="G795" t="str">
        <f>VLOOKUP(A795,Rådata!$A$4:$A$2444,1,FALSE)</f>
        <v>0840010J01FF01</v>
      </c>
    </row>
    <row r="796" spans="1:7" ht="14.85" customHeight="1" x14ac:dyDescent="0.2">
      <c r="A796" t="str">
        <f t="shared" si="12"/>
        <v>0840010J01MA02</v>
      </c>
      <c r="B796" s="55" t="s">
        <v>11</v>
      </c>
      <c r="C796" s="55" t="s">
        <v>139</v>
      </c>
      <c r="D796" s="55" t="s">
        <v>252</v>
      </c>
      <c r="E796" s="55" t="s">
        <v>359</v>
      </c>
      <c r="F796" s="57">
        <v>36</v>
      </c>
      <c r="G796" t="str">
        <f>VLOOKUP(A796,Rådata!$A$4:$A$2444,1,FALSE)</f>
        <v>0840010J01MA02</v>
      </c>
    </row>
    <row r="797" spans="1:7" ht="14.85" customHeight="1" x14ac:dyDescent="0.2">
      <c r="A797" t="str">
        <f t="shared" si="12"/>
        <v>0840010J01XE01</v>
      </c>
      <c r="B797" s="55" t="s">
        <v>11</v>
      </c>
      <c r="C797" s="55" t="s">
        <v>139</v>
      </c>
      <c r="D797" s="55" t="s">
        <v>255</v>
      </c>
      <c r="E797" s="55" t="s">
        <v>361</v>
      </c>
      <c r="F797" s="57">
        <v>111</v>
      </c>
      <c r="G797" t="str">
        <f>VLOOKUP(A797,Rådata!$A$4:$A$2444,1,FALSE)</f>
        <v>0840010J01XE01</v>
      </c>
    </row>
    <row r="798" spans="1:7" ht="14.85" customHeight="1" x14ac:dyDescent="0.2">
      <c r="A798" t="str">
        <f t="shared" si="12"/>
        <v>0840011J01AA02</v>
      </c>
      <c r="B798" s="55" t="s">
        <v>24</v>
      </c>
      <c r="C798" s="55" t="s">
        <v>147</v>
      </c>
      <c r="D798" s="55" t="s">
        <v>249</v>
      </c>
      <c r="E798" s="55" t="s">
        <v>348</v>
      </c>
      <c r="F798" s="57">
        <v>7</v>
      </c>
      <c r="G798" t="str">
        <f>VLOOKUP(A798,Rådata!$A$4:$A$2444,1,FALSE)</f>
        <v>0840011J01AA02</v>
      </c>
    </row>
    <row r="799" spans="1:7" ht="14.85" customHeight="1" x14ac:dyDescent="0.2">
      <c r="A799" t="str">
        <f t="shared" si="12"/>
        <v>0840011J01AA04</v>
      </c>
      <c r="B799" s="55" t="s">
        <v>24</v>
      </c>
      <c r="C799" s="55" t="s">
        <v>147</v>
      </c>
      <c r="D799" s="55" t="s">
        <v>264</v>
      </c>
      <c r="E799" s="55" t="s">
        <v>349</v>
      </c>
      <c r="F799" s="57">
        <v>18</v>
      </c>
      <c r="G799" t="str">
        <f>VLOOKUP(A799,Rådata!$A$4:$A$2444,1,FALSE)</f>
        <v>0840011J01AA04</v>
      </c>
    </row>
    <row r="800" spans="1:7" ht="14.85" customHeight="1" x14ac:dyDescent="0.2">
      <c r="A800" t="str">
        <f t="shared" si="12"/>
        <v>0840011J01CA04</v>
      </c>
      <c r="B800" s="55" t="s">
        <v>24</v>
      </c>
      <c r="C800" s="55" t="s">
        <v>147</v>
      </c>
      <c r="D800" s="55" t="s">
        <v>247</v>
      </c>
      <c r="E800" s="55" t="s">
        <v>350</v>
      </c>
      <c r="F800" s="57">
        <v>16</v>
      </c>
      <c r="G800" t="str">
        <f>VLOOKUP(A800,Rådata!$A$4:$A$2444,1,FALSE)</f>
        <v>0840011J01CA04</v>
      </c>
    </row>
    <row r="801" spans="1:7" ht="14.85" customHeight="1" x14ac:dyDescent="0.2">
      <c r="A801" t="str">
        <f t="shared" si="12"/>
        <v>0840011J01CA08</v>
      </c>
      <c r="B801" s="55" t="s">
        <v>24</v>
      </c>
      <c r="C801" s="55" t="s">
        <v>147</v>
      </c>
      <c r="D801" s="55" t="s">
        <v>262</v>
      </c>
      <c r="E801" s="55" t="s">
        <v>351</v>
      </c>
      <c r="F801" s="57">
        <v>72</v>
      </c>
      <c r="G801" t="str">
        <f>VLOOKUP(A801,Rådata!$A$4:$A$2444,1,FALSE)</f>
        <v>0840011J01CA08</v>
      </c>
    </row>
    <row r="802" spans="1:7" ht="14.85" customHeight="1" x14ac:dyDescent="0.2">
      <c r="A802" t="str">
        <f t="shared" si="12"/>
        <v>0840011J01CE02</v>
      </c>
      <c r="B802" s="55" t="s">
        <v>24</v>
      </c>
      <c r="C802" s="55" t="s">
        <v>147</v>
      </c>
      <c r="D802" s="55" t="s">
        <v>246</v>
      </c>
      <c r="E802" s="55" t="s">
        <v>352</v>
      </c>
      <c r="F802" s="57">
        <v>154</v>
      </c>
      <c r="G802" t="str">
        <f>VLOOKUP(A802,Rådata!$A$4:$A$2444,1,FALSE)</f>
        <v>0840011J01CE02</v>
      </c>
    </row>
    <row r="803" spans="1:7" ht="14.85" customHeight="1" x14ac:dyDescent="0.2">
      <c r="A803" t="str">
        <f t="shared" si="12"/>
        <v>0840011J01CF05</v>
      </c>
      <c r="B803" s="55" t="s">
        <v>24</v>
      </c>
      <c r="C803" s="55" t="s">
        <v>147</v>
      </c>
      <c r="D803" s="55" t="s">
        <v>251</v>
      </c>
      <c r="E803" s="55" t="s">
        <v>353</v>
      </c>
      <c r="F803" s="57">
        <v>58</v>
      </c>
      <c r="G803" t="str">
        <f>VLOOKUP(A803,Rådata!$A$4:$A$2444,1,FALSE)</f>
        <v>0840011J01CF05</v>
      </c>
    </row>
    <row r="804" spans="1:7" ht="14.85" customHeight="1" x14ac:dyDescent="0.2">
      <c r="A804" t="str">
        <f t="shared" si="12"/>
        <v>0840011J01CR02</v>
      </c>
      <c r="B804" s="55" t="s">
        <v>24</v>
      </c>
      <c r="C804" s="55" t="s">
        <v>147</v>
      </c>
      <c r="D804" s="55" t="s">
        <v>253</v>
      </c>
      <c r="E804" s="55" t="s">
        <v>640</v>
      </c>
      <c r="F804" s="57">
        <v>4</v>
      </c>
      <c r="G804" t="str">
        <f>VLOOKUP(A804,Rådata!$A$4:$A$2444,1,FALSE)</f>
        <v>0840011J01CR02</v>
      </c>
    </row>
    <row r="805" spans="1:7" ht="14.85" customHeight="1" x14ac:dyDescent="0.2">
      <c r="A805" t="str">
        <f t="shared" si="12"/>
        <v>0840011J01DB05</v>
      </c>
      <c r="B805" s="55" t="s">
        <v>24</v>
      </c>
      <c r="C805" s="55" t="s">
        <v>147</v>
      </c>
      <c r="D805" s="55" t="s">
        <v>261</v>
      </c>
      <c r="E805" s="55" t="s">
        <v>355</v>
      </c>
      <c r="F805" s="57">
        <v>1</v>
      </c>
      <c r="G805" t="str">
        <f>VLOOKUP(A805,Rådata!$A$4:$A$2444,1,FALSE)</f>
        <v>0840011J01DB05</v>
      </c>
    </row>
    <row r="806" spans="1:7" ht="14.85" customHeight="1" x14ac:dyDescent="0.2">
      <c r="A806" t="str">
        <f t="shared" si="12"/>
        <v>0840011J01EA01</v>
      </c>
      <c r="B806" s="55" t="s">
        <v>24</v>
      </c>
      <c r="C806" s="55" t="s">
        <v>147</v>
      </c>
      <c r="D806" s="55" t="s">
        <v>259</v>
      </c>
      <c r="E806" s="55" t="s">
        <v>356</v>
      </c>
      <c r="F806" s="57">
        <v>5</v>
      </c>
      <c r="G806" t="str">
        <f>VLOOKUP(A806,Rådata!$A$4:$A$2444,1,FALSE)</f>
        <v>0840011J01EA01</v>
      </c>
    </row>
    <row r="807" spans="1:7" ht="14.85" customHeight="1" x14ac:dyDescent="0.2">
      <c r="A807" t="str">
        <f t="shared" si="12"/>
        <v>0840011J01EE01</v>
      </c>
      <c r="B807" s="55" t="s">
        <v>24</v>
      </c>
      <c r="C807" s="55" t="s">
        <v>147</v>
      </c>
      <c r="D807" s="55" t="s">
        <v>258</v>
      </c>
      <c r="E807" s="55" t="s">
        <v>364</v>
      </c>
      <c r="F807" s="57">
        <v>1</v>
      </c>
      <c r="G807" t="str">
        <f>VLOOKUP(A807,Rådata!$A$4:$A$2444,1,FALSE)</f>
        <v>0840011J01EE01</v>
      </c>
    </row>
    <row r="808" spans="1:7" ht="14.85" customHeight="1" x14ac:dyDescent="0.2">
      <c r="A808" t="str">
        <f t="shared" si="12"/>
        <v>0840011J01FA01</v>
      </c>
      <c r="B808" s="55" t="s">
        <v>24</v>
      </c>
      <c r="C808" s="55" t="s">
        <v>147</v>
      </c>
      <c r="D808" s="55" t="s">
        <v>250</v>
      </c>
      <c r="E808" s="55" t="s">
        <v>357</v>
      </c>
      <c r="F808" s="57">
        <v>1</v>
      </c>
      <c r="G808" t="str">
        <f>VLOOKUP(A808,Rådata!$A$4:$A$2444,1,FALSE)</f>
        <v>0840011J01FA01</v>
      </c>
    </row>
    <row r="809" spans="1:7" ht="14.85" customHeight="1" x14ac:dyDescent="0.2">
      <c r="A809" t="str">
        <f t="shared" si="12"/>
        <v>0840011J01FA09</v>
      </c>
      <c r="B809" s="55" t="s">
        <v>24</v>
      </c>
      <c r="C809" s="55" t="s">
        <v>147</v>
      </c>
      <c r="D809" s="55" t="s">
        <v>257</v>
      </c>
      <c r="E809" s="55" t="s">
        <v>375</v>
      </c>
      <c r="F809" s="57">
        <v>3</v>
      </c>
      <c r="G809" t="str">
        <f>VLOOKUP(A809,Rådata!$A$4:$A$2444,1,FALSE)</f>
        <v>0840011J01FA09</v>
      </c>
    </row>
    <row r="810" spans="1:7" ht="14.85" customHeight="1" x14ac:dyDescent="0.2">
      <c r="A810" t="str">
        <f t="shared" si="12"/>
        <v>0840011J01FF01</v>
      </c>
      <c r="B810" s="55" t="s">
        <v>24</v>
      </c>
      <c r="C810" s="55" t="s">
        <v>147</v>
      </c>
      <c r="D810" s="55" t="s">
        <v>248</v>
      </c>
      <c r="E810" s="55" t="s">
        <v>358</v>
      </c>
      <c r="F810" s="57">
        <v>9</v>
      </c>
      <c r="G810" t="str">
        <f>VLOOKUP(A810,Rådata!$A$4:$A$2444,1,FALSE)</f>
        <v>0840011J01FF01</v>
      </c>
    </row>
    <row r="811" spans="1:7" ht="14.85" customHeight="1" x14ac:dyDescent="0.2">
      <c r="A811" t="str">
        <f t="shared" si="12"/>
        <v>0840011J01MA02</v>
      </c>
      <c r="B811" s="55" t="s">
        <v>24</v>
      </c>
      <c r="C811" s="55" t="s">
        <v>147</v>
      </c>
      <c r="D811" s="55" t="s">
        <v>252</v>
      </c>
      <c r="E811" s="55" t="s">
        <v>359</v>
      </c>
      <c r="F811" s="57">
        <v>13</v>
      </c>
      <c r="G811" t="str">
        <f>VLOOKUP(A811,Rådata!$A$4:$A$2444,1,FALSE)</f>
        <v>0840011J01MA02</v>
      </c>
    </row>
    <row r="812" spans="1:7" ht="14.85" customHeight="1" x14ac:dyDescent="0.2">
      <c r="A812" t="str">
        <f t="shared" si="12"/>
        <v>0840011J01XE01</v>
      </c>
      <c r="B812" s="55" t="s">
        <v>24</v>
      </c>
      <c r="C812" s="55" t="s">
        <v>147</v>
      </c>
      <c r="D812" s="55" t="s">
        <v>255</v>
      </c>
      <c r="E812" s="55" t="s">
        <v>361</v>
      </c>
      <c r="F812" s="57">
        <v>82</v>
      </c>
      <c r="G812" t="str">
        <f>VLOOKUP(A812,Rådata!$A$4:$A$2444,1,FALSE)</f>
        <v>0840011J01XE01</v>
      </c>
    </row>
    <row r="813" spans="1:7" ht="14.85" customHeight="1" x14ac:dyDescent="0.2">
      <c r="A813" t="str">
        <f t="shared" si="12"/>
        <v>0840019J01AA02</v>
      </c>
      <c r="B813" s="55" t="s">
        <v>20</v>
      </c>
      <c r="C813" s="55" t="s">
        <v>146</v>
      </c>
      <c r="D813" s="55" t="s">
        <v>249</v>
      </c>
      <c r="E813" s="55" t="s">
        <v>348</v>
      </c>
      <c r="F813" s="57">
        <v>73</v>
      </c>
      <c r="G813" t="str">
        <f>VLOOKUP(A813,Rådata!$A$4:$A$2444,1,FALSE)</f>
        <v>0840019J01AA02</v>
      </c>
    </row>
    <row r="814" spans="1:7" ht="14.85" customHeight="1" x14ac:dyDescent="0.2">
      <c r="A814" t="str">
        <f t="shared" si="12"/>
        <v>0840019J01AA04</v>
      </c>
      <c r="B814" s="55" t="s">
        <v>20</v>
      </c>
      <c r="C814" s="55" t="s">
        <v>146</v>
      </c>
      <c r="D814" s="55" t="s">
        <v>264</v>
      </c>
      <c r="E814" s="55" t="s">
        <v>349</v>
      </c>
      <c r="F814" s="57">
        <v>24</v>
      </c>
      <c r="G814" t="str">
        <f>VLOOKUP(A814,Rådata!$A$4:$A$2444,1,FALSE)</f>
        <v>0840019J01AA04</v>
      </c>
    </row>
    <row r="815" spans="1:7" ht="14.85" customHeight="1" x14ac:dyDescent="0.2">
      <c r="A815" t="str">
        <f t="shared" si="12"/>
        <v>0840019J01CA04</v>
      </c>
      <c r="B815" s="55" t="s">
        <v>20</v>
      </c>
      <c r="C815" s="55" t="s">
        <v>146</v>
      </c>
      <c r="D815" s="55" t="s">
        <v>247</v>
      </c>
      <c r="E815" s="55" t="s">
        <v>350</v>
      </c>
      <c r="F815" s="57">
        <v>19</v>
      </c>
      <c r="G815" t="str">
        <f>VLOOKUP(A815,Rådata!$A$4:$A$2444,1,FALSE)</f>
        <v>0840019J01CA04</v>
      </c>
    </row>
    <row r="816" spans="1:7" ht="14.85" customHeight="1" x14ac:dyDescent="0.2">
      <c r="A816" t="str">
        <f t="shared" si="12"/>
        <v>0840019J01CA08</v>
      </c>
      <c r="B816" s="55" t="s">
        <v>20</v>
      </c>
      <c r="C816" s="55" t="s">
        <v>146</v>
      </c>
      <c r="D816" s="55" t="s">
        <v>262</v>
      </c>
      <c r="E816" s="55" t="s">
        <v>351</v>
      </c>
      <c r="F816" s="57">
        <v>250</v>
      </c>
      <c r="G816" t="str">
        <f>VLOOKUP(A816,Rådata!$A$4:$A$2444,1,FALSE)</f>
        <v>0840019J01CA08</v>
      </c>
    </row>
    <row r="817" spans="1:7" ht="14.85" customHeight="1" x14ac:dyDescent="0.2">
      <c r="A817" t="str">
        <f t="shared" si="12"/>
        <v>0840019J01CE02</v>
      </c>
      <c r="B817" s="55" t="s">
        <v>20</v>
      </c>
      <c r="C817" s="55" t="s">
        <v>146</v>
      </c>
      <c r="D817" s="55" t="s">
        <v>246</v>
      </c>
      <c r="E817" s="55" t="s">
        <v>352</v>
      </c>
      <c r="F817" s="57">
        <v>272</v>
      </c>
      <c r="G817" t="str">
        <f>VLOOKUP(A817,Rådata!$A$4:$A$2444,1,FALSE)</f>
        <v>0840019J01CE02</v>
      </c>
    </row>
    <row r="818" spans="1:7" ht="14.85" customHeight="1" x14ac:dyDescent="0.2">
      <c r="A818" t="str">
        <f t="shared" si="12"/>
        <v>0840019J01CF05</v>
      </c>
      <c r="B818" s="55" t="s">
        <v>20</v>
      </c>
      <c r="C818" s="55" t="s">
        <v>146</v>
      </c>
      <c r="D818" s="55" t="s">
        <v>251</v>
      </c>
      <c r="E818" s="55" t="s">
        <v>353</v>
      </c>
      <c r="F818" s="57">
        <v>159</v>
      </c>
      <c r="G818" t="str">
        <f>VLOOKUP(A818,Rådata!$A$4:$A$2444,1,FALSE)</f>
        <v>0840019J01CF05</v>
      </c>
    </row>
    <row r="819" spans="1:7" ht="14.85" customHeight="1" x14ac:dyDescent="0.2">
      <c r="A819" t="str">
        <f t="shared" si="12"/>
        <v>0840019J01CR02</v>
      </c>
      <c r="B819" s="55" t="s">
        <v>20</v>
      </c>
      <c r="C819" s="55" t="s">
        <v>146</v>
      </c>
      <c r="D819" s="55" t="s">
        <v>253</v>
      </c>
      <c r="E819" s="55" t="s">
        <v>640</v>
      </c>
      <c r="F819" s="57">
        <v>18</v>
      </c>
      <c r="G819" t="str">
        <f>VLOOKUP(A819,Rådata!$A$4:$A$2444,1,FALSE)</f>
        <v>0840019J01CR02</v>
      </c>
    </row>
    <row r="820" spans="1:7" ht="14.85" customHeight="1" x14ac:dyDescent="0.2">
      <c r="A820" t="str">
        <f t="shared" si="12"/>
        <v>0840019J01DB05</v>
      </c>
      <c r="B820" s="55" t="s">
        <v>20</v>
      </c>
      <c r="C820" s="55" t="s">
        <v>146</v>
      </c>
      <c r="D820" s="55" t="s">
        <v>261</v>
      </c>
      <c r="E820" s="55" t="s">
        <v>355</v>
      </c>
      <c r="F820" s="57">
        <v>10</v>
      </c>
      <c r="G820" t="str">
        <f>VLOOKUP(A820,Rådata!$A$4:$A$2444,1,FALSE)</f>
        <v>0840019J01DB05</v>
      </c>
    </row>
    <row r="821" spans="1:7" ht="14.85" customHeight="1" x14ac:dyDescent="0.2">
      <c r="A821" t="str">
        <f t="shared" si="12"/>
        <v>0840019J01EA01</v>
      </c>
      <c r="B821" s="55" t="s">
        <v>20</v>
      </c>
      <c r="C821" s="55" t="s">
        <v>146</v>
      </c>
      <c r="D821" s="55" t="s">
        <v>259</v>
      </c>
      <c r="E821" s="55" t="s">
        <v>356</v>
      </c>
      <c r="F821" s="57">
        <v>12</v>
      </c>
      <c r="G821" t="str">
        <f>VLOOKUP(A821,Rådata!$A$4:$A$2444,1,FALSE)</f>
        <v>0840019J01EA01</v>
      </c>
    </row>
    <row r="822" spans="1:7" ht="14.85" customHeight="1" x14ac:dyDescent="0.2">
      <c r="A822" t="str">
        <f t="shared" si="12"/>
        <v>0840019J01EE01</v>
      </c>
      <c r="B822" s="55" t="s">
        <v>20</v>
      </c>
      <c r="C822" s="55" t="s">
        <v>146</v>
      </c>
      <c r="D822" s="55" t="s">
        <v>258</v>
      </c>
      <c r="E822" s="55" t="s">
        <v>364</v>
      </c>
      <c r="F822" s="57">
        <v>13</v>
      </c>
      <c r="G822" t="str">
        <f>VLOOKUP(A822,Rådata!$A$4:$A$2444,1,FALSE)</f>
        <v>0840019J01EE01</v>
      </c>
    </row>
    <row r="823" spans="1:7" ht="14.85" customHeight="1" x14ac:dyDescent="0.2">
      <c r="A823" t="str">
        <f t="shared" si="12"/>
        <v>0840019J01FA01</v>
      </c>
      <c r="B823" s="55" t="s">
        <v>20</v>
      </c>
      <c r="C823" s="55" t="s">
        <v>146</v>
      </c>
      <c r="D823" s="55" t="s">
        <v>250</v>
      </c>
      <c r="E823" s="55" t="s">
        <v>357</v>
      </c>
      <c r="F823" s="57">
        <v>2</v>
      </c>
      <c r="G823" t="str">
        <f>VLOOKUP(A823,Rådata!$A$4:$A$2444,1,FALSE)</f>
        <v>0840019J01FA01</v>
      </c>
    </row>
    <row r="824" spans="1:7" ht="14.85" customHeight="1" x14ac:dyDescent="0.2">
      <c r="A824" t="str">
        <f t="shared" si="12"/>
        <v>0840019J01FA09</v>
      </c>
      <c r="B824" s="55" t="s">
        <v>20</v>
      </c>
      <c r="C824" s="55" t="s">
        <v>146</v>
      </c>
      <c r="D824" s="55" t="s">
        <v>257</v>
      </c>
      <c r="E824" s="55" t="s">
        <v>375</v>
      </c>
      <c r="F824" s="57">
        <v>3</v>
      </c>
      <c r="G824" t="str">
        <f>VLOOKUP(A824,Rådata!$A$4:$A$2444,1,FALSE)</f>
        <v>0840019J01FA09</v>
      </c>
    </row>
    <row r="825" spans="1:7" ht="14.85" customHeight="1" x14ac:dyDescent="0.2">
      <c r="A825" t="str">
        <f t="shared" si="12"/>
        <v>0840019J01FA10</v>
      </c>
      <c r="B825" s="55" t="s">
        <v>20</v>
      </c>
      <c r="C825" s="55" t="s">
        <v>146</v>
      </c>
      <c r="D825" s="55" t="s">
        <v>268</v>
      </c>
      <c r="E825" s="55" t="s">
        <v>368</v>
      </c>
      <c r="F825" s="57">
        <v>3</v>
      </c>
      <c r="G825" t="str">
        <f>VLOOKUP(A825,Rådata!$A$4:$A$2444,1,FALSE)</f>
        <v>0840019J01FA10</v>
      </c>
    </row>
    <row r="826" spans="1:7" ht="14.85" customHeight="1" x14ac:dyDescent="0.2">
      <c r="A826" t="str">
        <f t="shared" si="12"/>
        <v>0840019J01FF01</v>
      </c>
      <c r="B826" s="55" t="s">
        <v>20</v>
      </c>
      <c r="C826" s="55" t="s">
        <v>146</v>
      </c>
      <c r="D826" s="55" t="s">
        <v>248</v>
      </c>
      <c r="E826" s="55" t="s">
        <v>358</v>
      </c>
      <c r="F826" s="57">
        <v>16</v>
      </c>
      <c r="G826" t="str">
        <f>VLOOKUP(A826,Rådata!$A$4:$A$2444,1,FALSE)</f>
        <v>0840019J01FF01</v>
      </c>
    </row>
    <row r="827" spans="1:7" ht="14.85" customHeight="1" x14ac:dyDescent="0.2">
      <c r="A827" t="str">
        <f t="shared" si="12"/>
        <v>0840019J01MA02</v>
      </c>
      <c r="B827" s="55" t="s">
        <v>20</v>
      </c>
      <c r="C827" s="55" t="s">
        <v>146</v>
      </c>
      <c r="D827" s="55" t="s">
        <v>252</v>
      </c>
      <c r="E827" s="55" t="s">
        <v>359</v>
      </c>
      <c r="F827" s="57">
        <v>61</v>
      </c>
      <c r="G827" t="str">
        <f>VLOOKUP(A827,Rådata!$A$4:$A$2444,1,FALSE)</f>
        <v>0840019J01MA02</v>
      </c>
    </row>
    <row r="828" spans="1:7" ht="14.85" customHeight="1" x14ac:dyDescent="0.2">
      <c r="A828" t="str">
        <f t="shared" si="12"/>
        <v>0840019J01XE01</v>
      </c>
      <c r="B828" s="55" t="s">
        <v>20</v>
      </c>
      <c r="C828" s="55" t="s">
        <v>146</v>
      </c>
      <c r="D828" s="55" t="s">
        <v>255</v>
      </c>
      <c r="E828" s="55" t="s">
        <v>361</v>
      </c>
      <c r="F828" s="57">
        <v>99</v>
      </c>
      <c r="G828" t="str">
        <f>VLOOKUP(A828,Rådata!$A$4:$A$2444,1,FALSE)</f>
        <v>0840019J01XE01</v>
      </c>
    </row>
    <row r="829" spans="1:7" ht="14.85" customHeight="1" x14ac:dyDescent="0.2">
      <c r="A829" t="str">
        <f t="shared" si="12"/>
        <v>0840020J01CA08</v>
      </c>
      <c r="B829" s="55" t="s">
        <v>59</v>
      </c>
      <c r="C829" s="55" t="s">
        <v>179</v>
      </c>
      <c r="D829" s="55" t="s">
        <v>262</v>
      </c>
      <c r="E829" s="55" t="s">
        <v>351</v>
      </c>
      <c r="F829" s="57">
        <v>1</v>
      </c>
      <c r="G829" t="str">
        <f>VLOOKUP(A829,Rådata!$A$4:$A$2444,1,FALSE)</f>
        <v>0840020J01CA08</v>
      </c>
    </row>
    <row r="830" spans="1:7" ht="14.85" customHeight="1" x14ac:dyDescent="0.2">
      <c r="A830" t="str">
        <f t="shared" si="12"/>
        <v>0840020J01XE01</v>
      </c>
      <c r="B830" s="55" t="s">
        <v>59</v>
      </c>
      <c r="C830" s="55" t="s">
        <v>179</v>
      </c>
      <c r="D830" s="55" t="s">
        <v>255</v>
      </c>
      <c r="E830" s="55" t="s">
        <v>361</v>
      </c>
      <c r="F830" s="57">
        <v>1</v>
      </c>
      <c r="G830" t="str">
        <f>VLOOKUP(A830,Rådata!$A$4:$A$2444,1,FALSE)</f>
        <v>0840020J01XE01</v>
      </c>
    </row>
    <row r="831" spans="1:7" ht="14.85" customHeight="1" x14ac:dyDescent="0.2">
      <c r="A831" t="str">
        <f t="shared" si="12"/>
        <v>0840025J01AA02</v>
      </c>
      <c r="B831" s="55" t="s">
        <v>4</v>
      </c>
      <c r="C831" s="55" t="s">
        <v>132</v>
      </c>
      <c r="D831" s="55" t="s">
        <v>249</v>
      </c>
      <c r="E831" s="55" t="s">
        <v>348</v>
      </c>
      <c r="F831" s="57">
        <v>179</v>
      </c>
      <c r="G831" t="str">
        <f>VLOOKUP(A831,Rådata!$A$4:$A$2444,1,FALSE)</f>
        <v>0840025J01AA02</v>
      </c>
    </row>
    <row r="832" spans="1:7" ht="14.85" customHeight="1" x14ac:dyDescent="0.2">
      <c r="A832" t="str">
        <f t="shared" si="12"/>
        <v>0840025J01AA04</v>
      </c>
      <c r="B832" s="55" t="s">
        <v>4</v>
      </c>
      <c r="C832" s="55" t="s">
        <v>132</v>
      </c>
      <c r="D832" s="55" t="s">
        <v>264</v>
      </c>
      <c r="E832" s="55" t="s">
        <v>349</v>
      </c>
      <c r="F832" s="57">
        <v>68</v>
      </c>
      <c r="G832" t="str">
        <f>VLOOKUP(A832,Rådata!$A$4:$A$2444,1,FALSE)</f>
        <v>0840025J01AA04</v>
      </c>
    </row>
    <row r="833" spans="1:7" ht="14.85" customHeight="1" x14ac:dyDescent="0.2">
      <c r="A833" t="str">
        <f t="shared" si="12"/>
        <v>0840025J01CA04</v>
      </c>
      <c r="B833" s="55" t="s">
        <v>4</v>
      </c>
      <c r="C833" s="55" t="s">
        <v>132</v>
      </c>
      <c r="D833" s="55" t="s">
        <v>247</v>
      </c>
      <c r="E833" s="55" t="s">
        <v>350</v>
      </c>
      <c r="F833" s="57">
        <v>48</v>
      </c>
      <c r="G833" t="str">
        <f>VLOOKUP(A833,Rådata!$A$4:$A$2444,1,FALSE)</f>
        <v>0840025J01CA04</v>
      </c>
    </row>
    <row r="834" spans="1:7" ht="14.85" customHeight="1" x14ac:dyDescent="0.2">
      <c r="A834" t="str">
        <f t="shared" si="12"/>
        <v>0840025J01CA08</v>
      </c>
      <c r="B834" s="55" t="s">
        <v>4</v>
      </c>
      <c r="C834" s="55" t="s">
        <v>132</v>
      </c>
      <c r="D834" s="55" t="s">
        <v>262</v>
      </c>
      <c r="E834" s="55" t="s">
        <v>351</v>
      </c>
      <c r="F834" s="57">
        <v>357</v>
      </c>
      <c r="G834" t="str">
        <f>VLOOKUP(A834,Rådata!$A$4:$A$2444,1,FALSE)</f>
        <v>0840025J01CA08</v>
      </c>
    </row>
    <row r="835" spans="1:7" ht="14.85" customHeight="1" x14ac:dyDescent="0.2">
      <c r="A835" t="str">
        <f t="shared" ref="A835:A898" si="13">B835&amp;D835</f>
        <v>0840025J01CE02</v>
      </c>
      <c r="B835" s="55" t="s">
        <v>4</v>
      </c>
      <c r="C835" s="55" t="s">
        <v>132</v>
      </c>
      <c r="D835" s="55" t="s">
        <v>246</v>
      </c>
      <c r="E835" s="55" t="s">
        <v>352</v>
      </c>
      <c r="F835" s="57">
        <v>425</v>
      </c>
      <c r="G835" t="str">
        <f>VLOOKUP(A835,Rådata!$A$4:$A$2444,1,FALSE)</f>
        <v>0840025J01CE02</v>
      </c>
    </row>
    <row r="836" spans="1:7" ht="14.85" customHeight="1" x14ac:dyDescent="0.2">
      <c r="A836" t="str">
        <f t="shared" si="13"/>
        <v>0840025J01CF05</v>
      </c>
      <c r="B836" s="55" t="s">
        <v>4</v>
      </c>
      <c r="C836" s="55" t="s">
        <v>132</v>
      </c>
      <c r="D836" s="55" t="s">
        <v>251</v>
      </c>
      <c r="E836" s="55" t="s">
        <v>353</v>
      </c>
      <c r="F836" s="57">
        <v>243</v>
      </c>
      <c r="G836" t="str">
        <f>VLOOKUP(A836,Rådata!$A$4:$A$2444,1,FALSE)</f>
        <v>0840025J01CF05</v>
      </c>
    </row>
    <row r="837" spans="1:7" ht="14.85" customHeight="1" x14ac:dyDescent="0.2">
      <c r="A837" t="str">
        <f t="shared" si="13"/>
        <v>0840025J01CR02</v>
      </c>
      <c r="B837" s="55" t="s">
        <v>4</v>
      </c>
      <c r="C837" s="55" t="s">
        <v>132</v>
      </c>
      <c r="D837" s="55" t="s">
        <v>253</v>
      </c>
      <c r="E837" s="55" t="s">
        <v>640</v>
      </c>
      <c r="F837" s="57">
        <v>23</v>
      </c>
      <c r="G837" t="str">
        <f>VLOOKUP(A837,Rådata!$A$4:$A$2444,1,FALSE)</f>
        <v>0840025J01CR02</v>
      </c>
    </row>
    <row r="838" spans="1:7" ht="14.85" customHeight="1" x14ac:dyDescent="0.2">
      <c r="A838" t="str">
        <f t="shared" si="13"/>
        <v>0840025J01DB05</v>
      </c>
      <c r="B838" s="55" t="s">
        <v>4</v>
      </c>
      <c r="C838" s="55" t="s">
        <v>132</v>
      </c>
      <c r="D838" s="55" t="s">
        <v>261</v>
      </c>
      <c r="E838" s="55" t="s">
        <v>355</v>
      </c>
      <c r="F838" s="57">
        <v>15</v>
      </c>
      <c r="G838" t="str">
        <f>VLOOKUP(A838,Rådata!$A$4:$A$2444,1,FALSE)</f>
        <v>0840025J01DB05</v>
      </c>
    </row>
    <row r="839" spans="1:7" ht="14.85" customHeight="1" x14ac:dyDescent="0.2">
      <c r="A839" t="str">
        <f t="shared" si="13"/>
        <v>0840025J01DD54</v>
      </c>
      <c r="B839" s="55" t="s">
        <v>4</v>
      </c>
      <c r="C839" s="55" t="s">
        <v>132</v>
      </c>
      <c r="D839" s="55" t="s">
        <v>563</v>
      </c>
      <c r="E839" s="55" t="s">
        <v>562</v>
      </c>
      <c r="F839" s="57">
        <v>1</v>
      </c>
      <c r="G839" t="e">
        <f>VLOOKUP(A839,Rådata!$A$4:$A$2444,1,FALSE)</f>
        <v>#N/A</v>
      </c>
    </row>
    <row r="840" spans="1:7" ht="14.85" customHeight="1" x14ac:dyDescent="0.2">
      <c r="A840" t="str">
        <f t="shared" si="13"/>
        <v>0840025J01EA01</v>
      </c>
      <c r="B840" s="55" t="s">
        <v>4</v>
      </c>
      <c r="C840" s="55" t="s">
        <v>132</v>
      </c>
      <c r="D840" s="55" t="s">
        <v>259</v>
      </c>
      <c r="E840" s="55" t="s">
        <v>356</v>
      </c>
      <c r="F840" s="57">
        <v>38</v>
      </c>
      <c r="G840" t="str">
        <f>VLOOKUP(A840,Rådata!$A$4:$A$2444,1,FALSE)</f>
        <v>0840025J01EA01</v>
      </c>
    </row>
    <row r="841" spans="1:7" ht="14.85" customHeight="1" x14ac:dyDescent="0.2">
      <c r="A841" t="str">
        <f t="shared" si="13"/>
        <v>0840025J01EE01</v>
      </c>
      <c r="B841" s="55" t="s">
        <v>4</v>
      </c>
      <c r="C841" s="55" t="s">
        <v>132</v>
      </c>
      <c r="D841" s="55" t="s">
        <v>258</v>
      </c>
      <c r="E841" s="55" t="s">
        <v>364</v>
      </c>
      <c r="F841" s="57">
        <v>10</v>
      </c>
      <c r="G841" t="str">
        <f>VLOOKUP(A841,Rådata!$A$4:$A$2444,1,FALSE)</f>
        <v>0840025J01EE01</v>
      </c>
    </row>
    <row r="842" spans="1:7" ht="14.85" customHeight="1" x14ac:dyDescent="0.2">
      <c r="A842" t="str">
        <f t="shared" si="13"/>
        <v>0840025J01FA01</v>
      </c>
      <c r="B842" s="55" t="s">
        <v>4</v>
      </c>
      <c r="C842" s="55" t="s">
        <v>132</v>
      </c>
      <c r="D842" s="55" t="s">
        <v>250</v>
      </c>
      <c r="E842" s="55" t="s">
        <v>357</v>
      </c>
      <c r="F842" s="57">
        <v>13</v>
      </c>
      <c r="G842" t="str">
        <f>VLOOKUP(A842,Rådata!$A$4:$A$2444,1,FALSE)</f>
        <v>0840025J01FA01</v>
      </c>
    </row>
    <row r="843" spans="1:7" ht="14.85" customHeight="1" x14ac:dyDescent="0.2">
      <c r="A843" t="str">
        <f t="shared" si="13"/>
        <v>0840025J01FA09</v>
      </c>
      <c r="B843" s="55" t="s">
        <v>4</v>
      </c>
      <c r="C843" s="55" t="s">
        <v>132</v>
      </c>
      <c r="D843" s="55" t="s">
        <v>257</v>
      </c>
      <c r="E843" s="55" t="s">
        <v>375</v>
      </c>
      <c r="F843" s="57">
        <v>6</v>
      </c>
      <c r="G843" t="str">
        <f>VLOOKUP(A843,Rådata!$A$4:$A$2444,1,FALSE)</f>
        <v>0840025J01FA09</v>
      </c>
    </row>
    <row r="844" spans="1:7" ht="14.85" customHeight="1" x14ac:dyDescent="0.2">
      <c r="A844" t="str">
        <f t="shared" si="13"/>
        <v>0840025J01FA10</v>
      </c>
      <c r="B844" s="55" t="s">
        <v>4</v>
      </c>
      <c r="C844" s="55" t="s">
        <v>132</v>
      </c>
      <c r="D844" s="55" t="s">
        <v>268</v>
      </c>
      <c r="E844" s="55" t="s">
        <v>368</v>
      </c>
      <c r="F844" s="57">
        <v>9</v>
      </c>
      <c r="G844" t="str">
        <f>VLOOKUP(A844,Rådata!$A$4:$A$2444,1,FALSE)</f>
        <v>0840025J01FA10</v>
      </c>
    </row>
    <row r="845" spans="1:7" ht="14.85" customHeight="1" x14ac:dyDescent="0.2">
      <c r="A845" t="str">
        <f t="shared" si="13"/>
        <v>0840025J01FF01</v>
      </c>
      <c r="B845" s="55" t="s">
        <v>4</v>
      </c>
      <c r="C845" s="55" t="s">
        <v>132</v>
      </c>
      <c r="D845" s="55" t="s">
        <v>248</v>
      </c>
      <c r="E845" s="55" t="s">
        <v>358</v>
      </c>
      <c r="F845" s="57">
        <v>86</v>
      </c>
      <c r="G845" t="str">
        <f>VLOOKUP(A845,Rådata!$A$4:$A$2444,1,FALSE)</f>
        <v>0840025J01FF01</v>
      </c>
    </row>
    <row r="846" spans="1:7" ht="14.85" customHeight="1" x14ac:dyDescent="0.2">
      <c r="A846" t="str">
        <f t="shared" si="13"/>
        <v>0840025J01MA02</v>
      </c>
      <c r="B846" s="55" t="s">
        <v>4</v>
      </c>
      <c r="C846" s="55" t="s">
        <v>132</v>
      </c>
      <c r="D846" s="55" t="s">
        <v>252</v>
      </c>
      <c r="E846" s="55" t="s">
        <v>359</v>
      </c>
      <c r="F846" s="57">
        <v>114</v>
      </c>
      <c r="G846" t="str">
        <f>VLOOKUP(A846,Rådata!$A$4:$A$2444,1,FALSE)</f>
        <v>0840025J01MA02</v>
      </c>
    </row>
    <row r="847" spans="1:7" ht="14.85" customHeight="1" x14ac:dyDescent="0.2">
      <c r="A847" t="str">
        <f t="shared" si="13"/>
        <v>0840025J01XE01</v>
      </c>
      <c r="B847" s="55" t="s">
        <v>4</v>
      </c>
      <c r="C847" s="55" t="s">
        <v>132</v>
      </c>
      <c r="D847" s="55" t="s">
        <v>255</v>
      </c>
      <c r="E847" s="55" t="s">
        <v>361</v>
      </c>
      <c r="F847" s="57">
        <v>406</v>
      </c>
      <c r="G847" t="str">
        <f>VLOOKUP(A847,Rådata!$A$4:$A$2444,1,FALSE)</f>
        <v>0840025J01XE01</v>
      </c>
    </row>
    <row r="848" spans="1:7" ht="14.85" customHeight="1" x14ac:dyDescent="0.2">
      <c r="A848" t="str">
        <f t="shared" si="13"/>
        <v>0840032J01AA02</v>
      </c>
      <c r="B848" s="55" t="s">
        <v>27</v>
      </c>
      <c r="C848" s="55" t="s">
        <v>150</v>
      </c>
      <c r="D848" s="55" t="s">
        <v>249</v>
      </c>
      <c r="E848" s="55" t="s">
        <v>348</v>
      </c>
      <c r="F848" s="57">
        <v>21</v>
      </c>
      <c r="G848" t="str">
        <f>VLOOKUP(A848,Rådata!$A$4:$A$2444,1,FALSE)</f>
        <v>0840032J01AA02</v>
      </c>
    </row>
    <row r="849" spans="1:7" ht="14.85" customHeight="1" x14ac:dyDescent="0.2">
      <c r="A849" t="str">
        <f t="shared" si="13"/>
        <v>0840032J01AA04</v>
      </c>
      <c r="B849" s="55" t="s">
        <v>27</v>
      </c>
      <c r="C849" s="55" t="s">
        <v>150</v>
      </c>
      <c r="D849" s="55" t="s">
        <v>264</v>
      </c>
      <c r="E849" s="55" t="s">
        <v>349</v>
      </c>
      <c r="F849" s="57">
        <v>15</v>
      </c>
      <c r="G849" t="str">
        <f>VLOOKUP(A849,Rådata!$A$4:$A$2444,1,FALSE)</f>
        <v>0840032J01AA04</v>
      </c>
    </row>
    <row r="850" spans="1:7" ht="14.85" customHeight="1" x14ac:dyDescent="0.2">
      <c r="A850" t="str">
        <f t="shared" si="13"/>
        <v>0840032J01CA04</v>
      </c>
      <c r="B850" s="55" t="s">
        <v>27</v>
      </c>
      <c r="C850" s="55" t="s">
        <v>150</v>
      </c>
      <c r="D850" s="55" t="s">
        <v>247</v>
      </c>
      <c r="E850" s="55" t="s">
        <v>350</v>
      </c>
      <c r="F850" s="57">
        <v>15</v>
      </c>
      <c r="G850" t="str">
        <f>VLOOKUP(A850,Rådata!$A$4:$A$2444,1,FALSE)</f>
        <v>0840032J01CA04</v>
      </c>
    </row>
    <row r="851" spans="1:7" ht="14.85" customHeight="1" x14ac:dyDescent="0.2">
      <c r="A851" t="str">
        <f t="shared" si="13"/>
        <v>0840032J01CA08</v>
      </c>
      <c r="B851" s="55" t="s">
        <v>27</v>
      </c>
      <c r="C851" s="55" t="s">
        <v>150</v>
      </c>
      <c r="D851" s="55" t="s">
        <v>262</v>
      </c>
      <c r="E851" s="55" t="s">
        <v>351</v>
      </c>
      <c r="F851" s="57">
        <v>141</v>
      </c>
      <c r="G851" t="str">
        <f>VLOOKUP(A851,Rådata!$A$4:$A$2444,1,FALSE)</f>
        <v>0840032J01CA08</v>
      </c>
    </row>
    <row r="852" spans="1:7" ht="14.85" customHeight="1" x14ac:dyDescent="0.2">
      <c r="A852" t="str">
        <f t="shared" si="13"/>
        <v>0840032J01CE02</v>
      </c>
      <c r="B852" s="55" t="s">
        <v>27</v>
      </c>
      <c r="C852" s="55" t="s">
        <v>150</v>
      </c>
      <c r="D852" s="55" t="s">
        <v>246</v>
      </c>
      <c r="E852" s="55" t="s">
        <v>352</v>
      </c>
      <c r="F852" s="57">
        <v>134</v>
      </c>
      <c r="G852" t="str">
        <f>VLOOKUP(A852,Rådata!$A$4:$A$2444,1,FALSE)</f>
        <v>0840032J01CE02</v>
      </c>
    </row>
    <row r="853" spans="1:7" ht="14.85" customHeight="1" x14ac:dyDescent="0.2">
      <c r="A853" t="str">
        <f t="shared" si="13"/>
        <v>0840032J01CF05</v>
      </c>
      <c r="B853" s="55" t="s">
        <v>27</v>
      </c>
      <c r="C853" s="55" t="s">
        <v>150</v>
      </c>
      <c r="D853" s="55" t="s">
        <v>251</v>
      </c>
      <c r="E853" s="55" t="s">
        <v>353</v>
      </c>
      <c r="F853" s="57">
        <v>74</v>
      </c>
      <c r="G853" t="str">
        <f>VLOOKUP(A853,Rådata!$A$4:$A$2444,1,FALSE)</f>
        <v>0840032J01CF05</v>
      </c>
    </row>
    <row r="854" spans="1:7" ht="14.85" customHeight="1" x14ac:dyDescent="0.2">
      <c r="A854" t="str">
        <f t="shared" si="13"/>
        <v>0840032J01CR02</v>
      </c>
      <c r="B854" s="55" t="s">
        <v>27</v>
      </c>
      <c r="C854" s="55" t="s">
        <v>150</v>
      </c>
      <c r="D854" s="55" t="s">
        <v>253</v>
      </c>
      <c r="E854" s="55" t="s">
        <v>640</v>
      </c>
      <c r="F854" s="57">
        <v>13</v>
      </c>
      <c r="G854" t="str">
        <f>VLOOKUP(A854,Rådata!$A$4:$A$2444,1,FALSE)</f>
        <v>0840032J01CR02</v>
      </c>
    </row>
    <row r="855" spans="1:7" ht="14.85" customHeight="1" x14ac:dyDescent="0.2">
      <c r="A855" t="str">
        <f t="shared" si="13"/>
        <v>0840032J01DB05</v>
      </c>
      <c r="B855" s="55" t="s">
        <v>27</v>
      </c>
      <c r="C855" s="55" t="s">
        <v>150</v>
      </c>
      <c r="D855" s="55" t="s">
        <v>261</v>
      </c>
      <c r="E855" s="55" t="s">
        <v>355</v>
      </c>
      <c r="F855" s="57">
        <v>14</v>
      </c>
      <c r="G855" t="str">
        <f>VLOOKUP(A855,Rådata!$A$4:$A$2444,1,FALSE)</f>
        <v>0840032J01DB05</v>
      </c>
    </row>
    <row r="856" spans="1:7" ht="14.85" customHeight="1" x14ac:dyDescent="0.2">
      <c r="A856" t="str">
        <f t="shared" si="13"/>
        <v>0840032J01EA01</v>
      </c>
      <c r="B856" s="55" t="s">
        <v>27</v>
      </c>
      <c r="C856" s="55" t="s">
        <v>150</v>
      </c>
      <c r="D856" s="55" t="s">
        <v>259</v>
      </c>
      <c r="E856" s="55" t="s">
        <v>356</v>
      </c>
      <c r="F856" s="57">
        <v>10</v>
      </c>
      <c r="G856" t="str">
        <f>VLOOKUP(A856,Rådata!$A$4:$A$2444,1,FALSE)</f>
        <v>0840032J01EA01</v>
      </c>
    </row>
    <row r="857" spans="1:7" ht="14.85" customHeight="1" x14ac:dyDescent="0.2">
      <c r="A857" t="str">
        <f t="shared" si="13"/>
        <v>0840032J01EE01</v>
      </c>
      <c r="B857" s="55" t="s">
        <v>27</v>
      </c>
      <c r="C857" s="55" t="s">
        <v>150</v>
      </c>
      <c r="D857" s="55" t="s">
        <v>258</v>
      </c>
      <c r="E857" s="55" t="s">
        <v>364</v>
      </c>
      <c r="F857" s="57">
        <v>5</v>
      </c>
      <c r="G857" t="str">
        <f>VLOOKUP(A857,Rådata!$A$4:$A$2444,1,FALSE)</f>
        <v>0840032J01EE01</v>
      </c>
    </row>
    <row r="858" spans="1:7" ht="14.85" customHeight="1" x14ac:dyDescent="0.2">
      <c r="A858" t="str">
        <f t="shared" si="13"/>
        <v>0840032J01FA01</v>
      </c>
      <c r="B858" s="55" t="s">
        <v>27</v>
      </c>
      <c r="C858" s="55" t="s">
        <v>150</v>
      </c>
      <c r="D858" s="55" t="s">
        <v>250</v>
      </c>
      <c r="E858" s="55" t="s">
        <v>357</v>
      </c>
      <c r="F858" s="57">
        <v>1</v>
      </c>
      <c r="G858" t="str">
        <f>VLOOKUP(A858,Rådata!$A$4:$A$2444,1,FALSE)</f>
        <v>0840032J01FA01</v>
      </c>
    </row>
    <row r="859" spans="1:7" ht="14.85" customHeight="1" x14ac:dyDescent="0.2">
      <c r="A859" t="str">
        <f t="shared" si="13"/>
        <v>0840032J01FA09</v>
      </c>
      <c r="B859" s="55" t="s">
        <v>27</v>
      </c>
      <c r="C859" s="55" t="s">
        <v>150</v>
      </c>
      <c r="D859" s="55" t="s">
        <v>257</v>
      </c>
      <c r="E859" s="55" t="s">
        <v>375</v>
      </c>
      <c r="F859" s="57">
        <v>3</v>
      </c>
      <c r="G859" t="str">
        <f>VLOOKUP(A859,Rådata!$A$4:$A$2444,1,FALSE)</f>
        <v>0840032J01FA09</v>
      </c>
    </row>
    <row r="860" spans="1:7" ht="14.85" customHeight="1" x14ac:dyDescent="0.2">
      <c r="A860" t="str">
        <f t="shared" si="13"/>
        <v>0840032J01FF01</v>
      </c>
      <c r="B860" s="55" t="s">
        <v>27</v>
      </c>
      <c r="C860" s="55" t="s">
        <v>150</v>
      </c>
      <c r="D860" s="55" t="s">
        <v>248</v>
      </c>
      <c r="E860" s="55" t="s">
        <v>358</v>
      </c>
      <c r="F860" s="57">
        <v>21</v>
      </c>
      <c r="G860" t="str">
        <f>VLOOKUP(A860,Rådata!$A$4:$A$2444,1,FALSE)</f>
        <v>0840032J01FF01</v>
      </c>
    </row>
    <row r="861" spans="1:7" ht="14.85" customHeight="1" x14ac:dyDescent="0.2">
      <c r="A861" t="str">
        <f t="shared" si="13"/>
        <v>0840032J01MA02</v>
      </c>
      <c r="B861" s="55" t="s">
        <v>27</v>
      </c>
      <c r="C861" s="55" t="s">
        <v>150</v>
      </c>
      <c r="D861" s="55" t="s">
        <v>252</v>
      </c>
      <c r="E861" s="55" t="s">
        <v>359</v>
      </c>
      <c r="F861" s="57">
        <v>24</v>
      </c>
      <c r="G861" t="str">
        <f>VLOOKUP(A861,Rådata!$A$4:$A$2444,1,FALSE)</f>
        <v>0840032J01MA02</v>
      </c>
    </row>
    <row r="862" spans="1:7" ht="14.85" customHeight="1" x14ac:dyDescent="0.2">
      <c r="A862" t="str">
        <f t="shared" si="13"/>
        <v>0840032J01XE01</v>
      </c>
      <c r="B862" s="55" t="s">
        <v>27</v>
      </c>
      <c r="C862" s="55" t="s">
        <v>150</v>
      </c>
      <c r="D862" s="55" t="s">
        <v>255</v>
      </c>
      <c r="E862" s="55" t="s">
        <v>361</v>
      </c>
      <c r="F862" s="57">
        <v>103</v>
      </c>
      <c r="G862" t="str">
        <f>VLOOKUP(A862,Rådata!$A$4:$A$2444,1,FALSE)</f>
        <v>0840032J01XE01</v>
      </c>
    </row>
    <row r="863" spans="1:7" ht="14.85" customHeight="1" x14ac:dyDescent="0.2">
      <c r="A863" t="str">
        <f t="shared" si="13"/>
        <v>0840033J01AA02</v>
      </c>
      <c r="B863" s="55" t="s">
        <v>12</v>
      </c>
      <c r="C863" s="55" t="s">
        <v>140</v>
      </c>
      <c r="D863" s="55" t="s">
        <v>249</v>
      </c>
      <c r="E863" s="55" t="s">
        <v>348</v>
      </c>
      <c r="F863" s="57">
        <v>85</v>
      </c>
      <c r="G863" t="str">
        <f>VLOOKUP(A863,Rådata!$A$4:$A$2444,1,FALSE)</f>
        <v>0840033J01AA02</v>
      </c>
    </row>
    <row r="864" spans="1:7" ht="14.85" customHeight="1" x14ac:dyDescent="0.2">
      <c r="A864" t="str">
        <f t="shared" si="13"/>
        <v>0840033J01AA04</v>
      </c>
      <c r="B864" s="55" t="s">
        <v>12</v>
      </c>
      <c r="C864" s="55" t="s">
        <v>140</v>
      </c>
      <c r="D864" s="55" t="s">
        <v>264</v>
      </c>
      <c r="E864" s="55" t="s">
        <v>349</v>
      </c>
      <c r="F864" s="57">
        <v>49</v>
      </c>
      <c r="G864" t="str">
        <f>VLOOKUP(A864,Rådata!$A$4:$A$2444,1,FALSE)</f>
        <v>0840033J01AA04</v>
      </c>
    </row>
    <row r="865" spans="1:7" ht="14.85" customHeight="1" x14ac:dyDescent="0.2">
      <c r="A865" t="str">
        <f t="shared" si="13"/>
        <v>0840033J01CA04</v>
      </c>
      <c r="B865" s="55" t="s">
        <v>12</v>
      </c>
      <c r="C865" s="55" t="s">
        <v>140</v>
      </c>
      <c r="D865" s="55" t="s">
        <v>247</v>
      </c>
      <c r="E865" s="55" t="s">
        <v>350</v>
      </c>
      <c r="F865" s="57">
        <v>41</v>
      </c>
      <c r="G865" t="str">
        <f>VLOOKUP(A865,Rådata!$A$4:$A$2444,1,FALSE)</f>
        <v>0840033J01CA04</v>
      </c>
    </row>
    <row r="866" spans="1:7" ht="14.85" customHeight="1" x14ac:dyDescent="0.2">
      <c r="A866" t="str">
        <f t="shared" si="13"/>
        <v>0840033J01CA08</v>
      </c>
      <c r="B866" s="55" t="s">
        <v>12</v>
      </c>
      <c r="C866" s="55" t="s">
        <v>140</v>
      </c>
      <c r="D866" s="55" t="s">
        <v>262</v>
      </c>
      <c r="E866" s="55" t="s">
        <v>351</v>
      </c>
      <c r="F866" s="57">
        <v>258</v>
      </c>
      <c r="G866" t="str">
        <f>VLOOKUP(A866,Rådata!$A$4:$A$2444,1,FALSE)</f>
        <v>0840033J01CA08</v>
      </c>
    </row>
    <row r="867" spans="1:7" ht="14.85" customHeight="1" x14ac:dyDescent="0.2">
      <c r="A867" t="str">
        <f t="shared" si="13"/>
        <v>0840033J01CE02</v>
      </c>
      <c r="B867" s="55" t="s">
        <v>12</v>
      </c>
      <c r="C867" s="55" t="s">
        <v>140</v>
      </c>
      <c r="D867" s="55" t="s">
        <v>246</v>
      </c>
      <c r="E867" s="55" t="s">
        <v>352</v>
      </c>
      <c r="F867" s="57">
        <v>535</v>
      </c>
      <c r="G867" t="str">
        <f>VLOOKUP(A867,Rådata!$A$4:$A$2444,1,FALSE)</f>
        <v>0840033J01CE02</v>
      </c>
    </row>
    <row r="868" spans="1:7" ht="14.85" customHeight="1" x14ac:dyDescent="0.2">
      <c r="A868" t="str">
        <f t="shared" si="13"/>
        <v>0840033J01CF05</v>
      </c>
      <c r="B868" s="55" t="s">
        <v>12</v>
      </c>
      <c r="C868" s="55" t="s">
        <v>140</v>
      </c>
      <c r="D868" s="55" t="s">
        <v>251</v>
      </c>
      <c r="E868" s="55" t="s">
        <v>353</v>
      </c>
      <c r="F868" s="57">
        <v>212</v>
      </c>
      <c r="G868" t="str">
        <f>VLOOKUP(A868,Rådata!$A$4:$A$2444,1,FALSE)</f>
        <v>0840033J01CF05</v>
      </c>
    </row>
    <row r="869" spans="1:7" ht="14.85" customHeight="1" x14ac:dyDescent="0.2">
      <c r="A869" t="str">
        <f t="shared" si="13"/>
        <v>0840033J01CR02</v>
      </c>
      <c r="B869" s="55" t="s">
        <v>12</v>
      </c>
      <c r="C869" s="55" t="s">
        <v>140</v>
      </c>
      <c r="D869" s="55" t="s">
        <v>253</v>
      </c>
      <c r="E869" s="55" t="s">
        <v>640</v>
      </c>
      <c r="F869" s="57">
        <v>14</v>
      </c>
      <c r="G869" t="str">
        <f>VLOOKUP(A869,Rådata!$A$4:$A$2444,1,FALSE)</f>
        <v>0840033J01CR02</v>
      </c>
    </row>
    <row r="870" spans="1:7" ht="14.85" customHeight="1" x14ac:dyDescent="0.2">
      <c r="A870" t="str">
        <f t="shared" si="13"/>
        <v>0840033J01DB05</v>
      </c>
      <c r="B870" s="55" t="s">
        <v>12</v>
      </c>
      <c r="C870" s="55" t="s">
        <v>140</v>
      </c>
      <c r="D870" s="55" t="s">
        <v>261</v>
      </c>
      <c r="E870" s="55" t="s">
        <v>355</v>
      </c>
      <c r="F870" s="57">
        <v>37</v>
      </c>
      <c r="G870" t="str">
        <f>VLOOKUP(A870,Rådata!$A$4:$A$2444,1,FALSE)</f>
        <v>0840033J01DB05</v>
      </c>
    </row>
    <row r="871" spans="1:7" ht="14.85" customHeight="1" x14ac:dyDescent="0.2">
      <c r="A871" t="str">
        <f t="shared" si="13"/>
        <v>0840033J01EA01</v>
      </c>
      <c r="B871" s="55" t="s">
        <v>12</v>
      </c>
      <c r="C871" s="55" t="s">
        <v>140</v>
      </c>
      <c r="D871" s="55" t="s">
        <v>259</v>
      </c>
      <c r="E871" s="55" t="s">
        <v>356</v>
      </c>
      <c r="F871" s="57">
        <v>71</v>
      </c>
      <c r="G871" t="str">
        <f>VLOOKUP(A871,Rådata!$A$4:$A$2444,1,FALSE)</f>
        <v>0840033J01EA01</v>
      </c>
    </row>
    <row r="872" spans="1:7" ht="14.85" customHeight="1" x14ac:dyDescent="0.2">
      <c r="A872" t="str">
        <f t="shared" si="13"/>
        <v>0840033J01EE01</v>
      </c>
      <c r="B872" s="55" t="s">
        <v>12</v>
      </c>
      <c r="C872" s="55" t="s">
        <v>140</v>
      </c>
      <c r="D872" s="55" t="s">
        <v>258</v>
      </c>
      <c r="E872" s="55" t="s">
        <v>364</v>
      </c>
      <c r="F872" s="57">
        <v>14</v>
      </c>
      <c r="G872" t="str">
        <f>VLOOKUP(A872,Rådata!$A$4:$A$2444,1,FALSE)</f>
        <v>0840033J01EE01</v>
      </c>
    </row>
    <row r="873" spans="1:7" ht="14.85" customHeight="1" x14ac:dyDescent="0.2">
      <c r="A873" t="str">
        <f t="shared" si="13"/>
        <v>0840033J01FA01</v>
      </c>
      <c r="B873" s="55" t="s">
        <v>12</v>
      </c>
      <c r="C873" s="55" t="s">
        <v>140</v>
      </c>
      <c r="D873" s="55" t="s">
        <v>250</v>
      </c>
      <c r="E873" s="55" t="s">
        <v>357</v>
      </c>
      <c r="F873" s="57">
        <v>10</v>
      </c>
      <c r="G873" t="str">
        <f>VLOOKUP(A873,Rådata!$A$4:$A$2444,1,FALSE)</f>
        <v>0840033J01FA01</v>
      </c>
    </row>
    <row r="874" spans="1:7" ht="14.85" customHeight="1" x14ac:dyDescent="0.2">
      <c r="A874" t="str">
        <f t="shared" si="13"/>
        <v>0840033J01FA09</v>
      </c>
      <c r="B874" s="55" t="s">
        <v>12</v>
      </c>
      <c r="C874" s="55" t="s">
        <v>140</v>
      </c>
      <c r="D874" s="55" t="s">
        <v>257</v>
      </c>
      <c r="E874" s="55" t="s">
        <v>375</v>
      </c>
      <c r="F874" s="57">
        <v>5</v>
      </c>
      <c r="G874" t="str">
        <f>VLOOKUP(A874,Rådata!$A$4:$A$2444,1,FALSE)</f>
        <v>0840033J01FA09</v>
      </c>
    </row>
    <row r="875" spans="1:7" ht="14.85" customHeight="1" x14ac:dyDescent="0.2">
      <c r="A875" t="str">
        <f t="shared" si="13"/>
        <v>0840033J01FA10</v>
      </c>
      <c r="B875" s="55" t="s">
        <v>12</v>
      </c>
      <c r="C875" s="55" t="s">
        <v>140</v>
      </c>
      <c r="D875" s="55" t="s">
        <v>268</v>
      </c>
      <c r="E875" s="55" t="s">
        <v>368</v>
      </c>
      <c r="F875" s="57">
        <v>5</v>
      </c>
      <c r="G875" t="str">
        <f>VLOOKUP(A875,Rådata!$A$4:$A$2444,1,FALSE)</f>
        <v>0840033J01FA10</v>
      </c>
    </row>
    <row r="876" spans="1:7" ht="14.85" customHeight="1" x14ac:dyDescent="0.2">
      <c r="A876" t="str">
        <f t="shared" si="13"/>
        <v>0840033J01FF01</v>
      </c>
      <c r="B876" s="55" t="s">
        <v>12</v>
      </c>
      <c r="C876" s="55" t="s">
        <v>140</v>
      </c>
      <c r="D876" s="55" t="s">
        <v>248</v>
      </c>
      <c r="E876" s="55" t="s">
        <v>358</v>
      </c>
      <c r="F876" s="57">
        <v>43</v>
      </c>
      <c r="G876" t="str">
        <f>VLOOKUP(A876,Rådata!$A$4:$A$2444,1,FALSE)</f>
        <v>0840033J01FF01</v>
      </c>
    </row>
    <row r="877" spans="1:7" ht="14.85" customHeight="1" x14ac:dyDescent="0.2">
      <c r="A877" t="str">
        <f t="shared" si="13"/>
        <v>0840033J01MA02</v>
      </c>
      <c r="B877" s="55" t="s">
        <v>12</v>
      </c>
      <c r="C877" s="55" t="s">
        <v>140</v>
      </c>
      <c r="D877" s="55" t="s">
        <v>252</v>
      </c>
      <c r="E877" s="55" t="s">
        <v>359</v>
      </c>
      <c r="F877" s="57">
        <v>93</v>
      </c>
      <c r="G877" t="str">
        <f>VLOOKUP(A877,Rådata!$A$4:$A$2444,1,FALSE)</f>
        <v>0840033J01MA02</v>
      </c>
    </row>
    <row r="878" spans="1:7" ht="14.85" customHeight="1" x14ac:dyDescent="0.2">
      <c r="A878" t="str">
        <f t="shared" si="13"/>
        <v>0840033J01XE01</v>
      </c>
      <c r="B878" s="55" t="s">
        <v>12</v>
      </c>
      <c r="C878" s="55" t="s">
        <v>140</v>
      </c>
      <c r="D878" s="55" t="s">
        <v>255</v>
      </c>
      <c r="E878" s="55" t="s">
        <v>361</v>
      </c>
      <c r="F878" s="57">
        <v>163</v>
      </c>
      <c r="G878" t="str">
        <f>VLOOKUP(A878,Rådata!$A$4:$A$2444,1,FALSE)</f>
        <v>0840033J01XE01</v>
      </c>
    </row>
    <row r="879" spans="1:7" ht="14.85" customHeight="1" x14ac:dyDescent="0.2">
      <c r="A879" t="str">
        <f t="shared" si="13"/>
        <v>0840039J01AA02</v>
      </c>
      <c r="B879" s="55" t="s">
        <v>6</v>
      </c>
      <c r="C879" s="55" t="s">
        <v>134</v>
      </c>
      <c r="D879" s="55" t="s">
        <v>249</v>
      </c>
      <c r="E879" s="55" t="s">
        <v>348</v>
      </c>
      <c r="F879" s="57">
        <v>52</v>
      </c>
      <c r="G879" t="str">
        <f>VLOOKUP(A879,Rådata!$A$4:$A$2444,1,FALSE)</f>
        <v>0840039J01AA02</v>
      </c>
    </row>
    <row r="880" spans="1:7" ht="14.85" customHeight="1" x14ac:dyDescent="0.2">
      <c r="A880" t="str">
        <f t="shared" si="13"/>
        <v>0840039J01AA04</v>
      </c>
      <c r="B880" s="55" t="s">
        <v>6</v>
      </c>
      <c r="C880" s="55" t="s">
        <v>134</v>
      </c>
      <c r="D880" s="55" t="s">
        <v>264</v>
      </c>
      <c r="E880" s="55" t="s">
        <v>349</v>
      </c>
      <c r="F880" s="57">
        <v>20</v>
      </c>
      <c r="G880" t="str">
        <f>VLOOKUP(A880,Rådata!$A$4:$A$2444,1,FALSE)</f>
        <v>0840039J01AA04</v>
      </c>
    </row>
    <row r="881" spans="1:7" ht="14.85" customHeight="1" x14ac:dyDescent="0.2">
      <c r="A881" t="str">
        <f t="shared" si="13"/>
        <v>0840039J01CA04</v>
      </c>
      <c r="B881" s="55" t="s">
        <v>6</v>
      </c>
      <c r="C881" s="55" t="s">
        <v>134</v>
      </c>
      <c r="D881" s="55" t="s">
        <v>247</v>
      </c>
      <c r="E881" s="55" t="s">
        <v>350</v>
      </c>
      <c r="F881" s="57">
        <v>27</v>
      </c>
      <c r="G881" t="str">
        <f>VLOOKUP(A881,Rådata!$A$4:$A$2444,1,FALSE)</f>
        <v>0840039J01CA04</v>
      </c>
    </row>
    <row r="882" spans="1:7" ht="14.85" customHeight="1" x14ac:dyDescent="0.2">
      <c r="A882" t="str">
        <f t="shared" si="13"/>
        <v>0840039J01CA08</v>
      </c>
      <c r="B882" s="55" t="s">
        <v>6</v>
      </c>
      <c r="C882" s="55" t="s">
        <v>134</v>
      </c>
      <c r="D882" s="55" t="s">
        <v>262</v>
      </c>
      <c r="E882" s="55" t="s">
        <v>351</v>
      </c>
      <c r="F882" s="57">
        <v>176</v>
      </c>
      <c r="G882" t="str">
        <f>VLOOKUP(A882,Rådata!$A$4:$A$2444,1,FALSE)</f>
        <v>0840039J01CA08</v>
      </c>
    </row>
    <row r="883" spans="1:7" ht="14.85" customHeight="1" x14ac:dyDescent="0.2">
      <c r="A883" t="str">
        <f t="shared" si="13"/>
        <v>0840039J01CE02</v>
      </c>
      <c r="B883" s="55" t="s">
        <v>6</v>
      </c>
      <c r="C883" s="55" t="s">
        <v>134</v>
      </c>
      <c r="D883" s="55" t="s">
        <v>246</v>
      </c>
      <c r="E883" s="55" t="s">
        <v>352</v>
      </c>
      <c r="F883" s="57">
        <v>369</v>
      </c>
      <c r="G883" t="str">
        <f>VLOOKUP(A883,Rådata!$A$4:$A$2444,1,FALSE)</f>
        <v>0840039J01CE02</v>
      </c>
    </row>
    <row r="884" spans="1:7" ht="14.85" customHeight="1" x14ac:dyDescent="0.2">
      <c r="A884" t="str">
        <f t="shared" si="13"/>
        <v>0840039J01CF05</v>
      </c>
      <c r="B884" s="55" t="s">
        <v>6</v>
      </c>
      <c r="C884" s="55" t="s">
        <v>134</v>
      </c>
      <c r="D884" s="55" t="s">
        <v>251</v>
      </c>
      <c r="E884" s="55" t="s">
        <v>353</v>
      </c>
      <c r="F884" s="57">
        <v>138</v>
      </c>
      <c r="G884" t="str">
        <f>VLOOKUP(A884,Rådata!$A$4:$A$2444,1,FALSE)</f>
        <v>0840039J01CF05</v>
      </c>
    </row>
    <row r="885" spans="1:7" ht="14.85" customHeight="1" x14ac:dyDescent="0.2">
      <c r="A885" t="str">
        <f t="shared" si="13"/>
        <v>0840039J01CR02</v>
      </c>
      <c r="B885" s="55" t="s">
        <v>6</v>
      </c>
      <c r="C885" s="55" t="s">
        <v>134</v>
      </c>
      <c r="D885" s="55" t="s">
        <v>253</v>
      </c>
      <c r="E885" s="55" t="s">
        <v>640</v>
      </c>
      <c r="F885" s="57">
        <v>12</v>
      </c>
      <c r="G885" t="str">
        <f>VLOOKUP(A885,Rådata!$A$4:$A$2444,1,FALSE)</f>
        <v>0840039J01CR02</v>
      </c>
    </row>
    <row r="886" spans="1:7" ht="14.85" customHeight="1" x14ac:dyDescent="0.2">
      <c r="A886" t="str">
        <f t="shared" si="13"/>
        <v>0840039J01DB05</v>
      </c>
      <c r="B886" s="55" t="s">
        <v>6</v>
      </c>
      <c r="C886" s="55" t="s">
        <v>134</v>
      </c>
      <c r="D886" s="55" t="s">
        <v>261</v>
      </c>
      <c r="E886" s="55" t="s">
        <v>355</v>
      </c>
      <c r="F886" s="57">
        <v>6</v>
      </c>
      <c r="G886" t="str">
        <f>VLOOKUP(A886,Rådata!$A$4:$A$2444,1,FALSE)</f>
        <v>0840039J01DB05</v>
      </c>
    </row>
    <row r="887" spans="1:7" ht="14.85" customHeight="1" x14ac:dyDescent="0.2">
      <c r="A887" t="str">
        <f t="shared" si="13"/>
        <v>0840039J01DD08</v>
      </c>
      <c r="B887" s="55" t="s">
        <v>6</v>
      </c>
      <c r="C887" s="55" t="s">
        <v>134</v>
      </c>
      <c r="D887" s="55" t="s">
        <v>668</v>
      </c>
      <c r="E887" s="55" t="s">
        <v>669</v>
      </c>
      <c r="F887" s="57">
        <v>1</v>
      </c>
      <c r="G887" t="e">
        <f>VLOOKUP(A887,Rådata!$A$4:$A$2444,1,FALSE)</f>
        <v>#N/A</v>
      </c>
    </row>
    <row r="888" spans="1:7" ht="14.85" customHeight="1" x14ac:dyDescent="0.2">
      <c r="A888" t="str">
        <f t="shared" si="13"/>
        <v>0840039J01EA01</v>
      </c>
      <c r="B888" s="55" t="s">
        <v>6</v>
      </c>
      <c r="C888" s="55" t="s">
        <v>134</v>
      </c>
      <c r="D888" s="55" t="s">
        <v>259</v>
      </c>
      <c r="E888" s="55" t="s">
        <v>356</v>
      </c>
      <c r="F888" s="57">
        <v>13</v>
      </c>
      <c r="G888" t="str">
        <f>VLOOKUP(A888,Rådata!$A$4:$A$2444,1,FALSE)</f>
        <v>0840039J01EA01</v>
      </c>
    </row>
    <row r="889" spans="1:7" ht="14.85" customHeight="1" x14ac:dyDescent="0.2">
      <c r="A889" t="str">
        <f t="shared" si="13"/>
        <v>0840039J01EE01</v>
      </c>
      <c r="B889" s="55" t="s">
        <v>6</v>
      </c>
      <c r="C889" s="55" t="s">
        <v>134</v>
      </c>
      <c r="D889" s="55" t="s">
        <v>258</v>
      </c>
      <c r="E889" s="55" t="s">
        <v>364</v>
      </c>
      <c r="F889" s="57">
        <v>8</v>
      </c>
      <c r="G889" t="str">
        <f>VLOOKUP(A889,Rådata!$A$4:$A$2444,1,FALSE)</f>
        <v>0840039J01EE01</v>
      </c>
    </row>
    <row r="890" spans="1:7" ht="14.85" customHeight="1" x14ac:dyDescent="0.2">
      <c r="A890" t="str">
        <f t="shared" si="13"/>
        <v>0840039J01FA01</v>
      </c>
      <c r="B890" s="55" t="s">
        <v>6</v>
      </c>
      <c r="C890" s="55" t="s">
        <v>134</v>
      </c>
      <c r="D890" s="55" t="s">
        <v>250</v>
      </c>
      <c r="E890" s="55" t="s">
        <v>357</v>
      </c>
      <c r="F890" s="57">
        <v>3</v>
      </c>
      <c r="G890" t="str">
        <f>VLOOKUP(A890,Rådata!$A$4:$A$2444,1,FALSE)</f>
        <v>0840039J01FA01</v>
      </c>
    </row>
    <row r="891" spans="1:7" ht="14.85" customHeight="1" x14ac:dyDescent="0.2">
      <c r="A891" t="str">
        <f t="shared" si="13"/>
        <v>0840039J01FA09</v>
      </c>
      <c r="B891" s="55" t="s">
        <v>6</v>
      </c>
      <c r="C891" s="55" t="s">
        <v>134</v>
      </c>
      <c r="D891" s="55" t="s">
        <v>257</v>
      </c>
      <c r="E891" s="55" t="s">
        <v>375</v>
      </c>
      <c r="F891" s="57">
        <v>11</v>
      </c>
      <c r="G891" t="str">
        <f>VLOOKUP(A891,Rådata!$A$4:$A$2444,1,FALSE)</f>
        <v>0840039J01FA09</v>
      </c>
    </row>
    <row r="892" spans="1:7" ht="14.85" customHeight="1" x14ac:dyDescent="0.2">
      <c r="A892" t="str">
        <f t="shared" si="13"/>
        <v>0840039J01FA10</v>
      </c>
      <c r="B892" s="55" t="s">
        <v>6</v>
      </c>
      <c r="C892" s="55" t="s">
        <v>134</v>
      </c>
      <c r="D892" s="55" t="s">
        <v>268</v>
      </c>
      <c r="E892" s="55" t="s">
        <v>368</v>
      </c>
      <c r="F892" s="57">
        <v>1</v>
      </c>
      <c r="G892" t="str">
        <f>VLOOKUP(A892,Rådata!$A$4:$A$2444,1,FALSE)</f>
        <v>0840039J01FA10</v>
      </c>
    </row>
    <row r="893" spans="1:7" ht="14.85" customHeight="1" x14ac:dyDescent="0.2">
      <c r="A893" t="str">
        <f t="shared" si="13"/>
        <v>0840039J01FF01</v>
      </c>
      <c r="B893" s="55" t="s">
        <v>6</v>
      </c>
      <c r="C893" s="55" t="s">
        <v>134</v>
      </c>
      <c r="D893" s="55" t="s">
        <v>248</v>
      </c>
      <c r="E893" s="55" t="s">
        <v>358</v>
      </c>
      <c r="F893" s="57">
        <v>23</v>
      </c>
      <c r="G893" t="str">
        <f>VLOOKUP(A893,Rådata!$A$4:$A$2444,1,FALSE)</f>
        <v>0840039J01FF01</v>
      </c>
    </row>
    <row r="894" spans="1:7" ht="14.85" customHeight="1" x14ac:dyDescent="0.2">
      <c r="A894" t="str">
        <f t="shared" si="13"/>
        <v>0840039J01MA02</v>
      </c>
      <c r="B894" s="55" t="s">
        <v>6</v>
      </c>
      <c r="C894" s="55" t="s">
        <v>134</v>
      </c>
      <c r="D894" s="55" t="s">
        <v>252</v>
      </c>
      <c r="E894" s="55" t="s">
        <v>359</v>
      </c>
      <c r="F894" s="57">
        <v>52</v>
      </c>
      <c r="G894" t="str">
        <f>VLOOKUP(A894,Rådata!$A$4:$A$2444,1,FALSE)</f>
        <v>0840039J01MA02</v>
      </c>
    </row>
    <row r="895" spans="1:7" ht="14.85" customHeight="1" x14ac:dyDescent="0.2">
      <c r="A895" t="str">
        <f t="shared" si="13"/>
        <v>0840039J01XE01</v>
      </c>
      <c r="B895" s="55" t="s">
        <v>6</v>
      </c>
      <c r="C895" s="55" t="s">
        <v>134</v>
      </c>
      <c r="D895" s="55" t="s">
        <v>255</v>
      </c>
      <c r="E895" s="55" t="s">
        <v>361</v>
      </c>
      <c r="F895" s="57">
        <v>161</v>
      </c>
      <c r="G895" t="str">
        <f>VLOOKUP(A895,Rådata!$A$4:$A$2444,1,FALSE)</f>
        <v>0840039J01XE01</v>
      </c>
    </row>
    <row r="896" spans="1:7" ht="14.85" customHeight="1" x14ac:dyDescent="0.2">
      <c r="A896" t="str">
        <f t="shared" si="13"/>
        <v>0840044J01AA02</v>
      </c>
      <c r="B896" s="55" t="s">
        <v>17</v>
      </c>
      <c r="C896" s="55" t="s">
        <v>144</v>
      </c>
      <c r="D896" s="55" t="s">
        <v>249</v>
      </c>
      <c r="E896" s="55" t="s">
        <v>348</v>
      </c>
      <c r="F896" s="57">
        <v>32</v>
      </c>
      <c r="G896" t="str">
        <f>VLOOKUP(A896,Rådata!$A$4:$A$2444,1,FALSE)</f>
        <v>0840044J01AA02</v>
      </c>
    </row>
    <row r="897" spans="1:7" ht="14.85" customHeight="1" x14ac:dyDescent="0.2">
      <c r="A897" t="str">
        <f t="shared" si="13"/>
        <v>0840044J01AA04</v>
      </c>
      <c r="B897" s="55" t="s">
        <v>17</v>
      </c>
      <c r="C897" s="55" t="s">
        <v>144</v>
      </c>
      <c r="D897" s="55" t="s">
        <v>264</v>
      </c>
      <c r="E897" s="55" t="s">
        <v>349</v>
      </c>
      <c r="F897" s="57">
        <v>12</v>
      </c>
      <c r="G897" t="str">
        <f>VLOOKUP(A897,Rådata!$A$4:$A$2444,1,FALSE)</f>
        <v>0840044J01AA04</v>
      </c>
    </row>
    <row r="898" spans="1:7" ht="14.85" customHeight="1" x14ac:dyDescent="0.2">
      <c r="A898" t="str">
        <f t="shared" si="13"/>
        <v>0840044J01CA04</v>
      </c>
      <c r="B898" s="55" t="s">
        <v>17</v>
      </c>
      <c r="C898" s="55" t="s">
        <v>144</v>
      </c>
      <c r="D898" s="55" t="s">
        <v>247</v>
      </c>
      <c r="E898" s="55" t="s">
        <v>350</v>
      </c>
      <c r="F898" s="57">
        <v>11</v>
      </c>
      <c r="G898" t="str">
        <f>VLOOKUP(A898,Rådata!$A$4:$A$2444,1,FALSE)</f>
        <v>0840044J01CA04</v>
      </c>
    </row>
    <row r="899" spans="1:7" ht="14.85" customHeight="1" x14ac:dyDescent="0.2">
      <c r="A899" t="str">
        <f t="shared" ref="A899:A962" si="14">B899&amp;D899</f>
        <v>0840044J01CA08</v>
      </c>
      <c r="B899" s="55" t="s">
        <v>17</v>
      </c>
      <c r="C899" s="55" t="s">
        <v>144</v>
      </c>
      <c r="D899" s="55" t="s">
        <v>262</v>
      </c>
      <c r="E899" s="55" t="s">
        <v>351</v>
      </c>
      <c r="F899" s="57">
        <v>205</v>
      </c>
      <c r="G899" t="str">
        <f>VLOOKUP(A899,Rådata!$A$4:$A$2444,1,FALSE)</f>
        <v>0840044J01CA08</v>
      </c>
    </row>
    <row r="900" spans="1:7" ht="14.85" customHeight="1" x14ac:dyDescent="0.2">
      <c r="A900" t="str">
        <f t="shared" si="14"/>
        <v>0840044J01CE02</v>
      </c>
      <c r="B900" s="55" t="s">
        <v>17</v>
      </c>
      <c r="C900" s="55" t="s">
        <v>144</v>
      </c>
      <c r="D900" s="55" t="s">
        <v>246</v>
      </c>
      <c r="E900" s="55" t="s">
        <v>352</v>
      </c>
      <c r="F900" s="57">
        <v>194</v>
      </c>
      <c r="G900" t="str">
        <f>VLOOKUP(A900,Rådata!$A$4:$A$2444,1,FALSE)</f>
        <v>0840044J01CE02</v>
      </c>
    </row>
    <row r="901" spans="1:7" ht="14.85" customHeight="1" x14ac:dyDescent="0.2">
      <c r="A901" t="str">
        <f t="shared" si="14"/>
        <v>0840044J01CF05</v>
      </c>
      <c r="B901" s="55" t="s">
        <v>17</v>
      </c>
      <c r="C901" s="55" t="s">
        <v>144</v>
      </c>
      <c r="D901" s="55" t="s">
        <v>251</v>
      </c>
      <c r="E901" s="55" t="s">
        <v>353</v>
      </c>
      <c r="F901" s="57">
        <v>139</v>
      </c>
      <c r="G901" t="str">
        <f>VLOOKUP(A901,Rådata!$A$4:$A$2444,1,FALSE)</f>
        <v>0840044J01CF05</v>
      </c>
    </row>
    <row r="902" spans="1:7" ht="14.85" customHeight="1" x14ac:dyDescent="0.2">
      <c r="A902" t="str">
        <f t="shared" si="14"/>
        <v>0840044J01CR02</v>
      </c>
      <c r="B902" s="55" t="s">
        <v>17</v>
      </c>
      <c r="C902" s="55" t="s">
        <v>144</v>
      </c>
      <c r="D902" s="55" t="s">
        <v>253</v>
      </c>
      <c r="E902" s="55" t="s">
        <v>640</v>
      </c>
      <c r="F902" s="57">
        <v>8</v>
      </c>
      <c r="G902" t="str">
        <f>VLOOKUP(A902,Rådata!$A$4:$A$2444,1,FALSE)</f>
        <v>0840044J01CR02</v>
      </c>
    </row>
    <row r="903" spans="1:7" ht="14.85" customHeight="1" x14ac:dyDescent="0.2">
      <c r="A903" t="str">
        <f t="shared" si="14"/>
        <v>0840044J01DB05</v>
      </c>
      <c r="B903" s="55" t="s">
        <v>17</v>
      </c>
      <c r="C903" s="55" t="s">
        <v>144</v>
      </c>
      <c r="D903" s="55" t="s">
        <v>261</v>
      </c>
      <c r="E903" s="55" t="s">
        <v>355</v>
      </c>
      <c r="F903" s="57">
        <v>3</v>
      </c>
      <c r="G903" t="str">
        <f>VLOOKUP(A903,Rådata!$A$4:$A$2444,1,FALSE)</f>
        <v>0840044J01DB05</v>
      </c>
    </row>
    <row r="904" spans="1:7" ht="14.85" customHeight="1" x14ac:dyDescent="0.2">
      <c r="A904" t="str">
        <f t="shared" si="14"/>
        <v>0840044J01EA01</v>
      </c>
      <c r="B904" s="55" t="s">
        <v>17</v>
      </c>
      <c r="C904" s="55" t="s">
        <v>144</v>
      </c>
      <c r="D904" s="55" t="s">
        <v>259</v>
      </c>
      <c r="E904" s="55" t="s">
        <v>356</v>
      </c>
      <c r="F904" s="57">
        <v>13</v>
      </c>
      <c r="G904" t="str">
        <f>VLOOKUP(A904,Rådata!$A$4:$A$2444,1,FALSE)</f>
        <v>0840044J01EA01</v>
      </c>
    </row>
    <row r="905" spans="1:7" ht="14.85" customHeight="1" x14ac:dyDescent="0.2">
      <c r="A905" t="str">
        <f t="shared" si="14"/>
        <v>0840044J01EE01</v>
      </c>
      <c r="B905" s="55" t="s">
        <v>17</v>
      </c>
      <c r="C905" s="55" t="s">
        <v>144</v>
      </c>
      <c r="D905" s="55" t="s">
        <v>258</v>
      </c>
      <c r="E905" s="55" t="s">
        <v>364</v>
      </c>
      <c r="F905" s="57">
        <v>10</v>
      </c>
      <c r="G905" t="str">
        <f>VLOOKUP(A905,Rådata!$A$4:$A$2444,1,FALSE)</f>
        <v>0840044J01EE01</v>
      </c>
    </row>
    <row r="906" spans="1:7" ht="14.85" customHeight="1" x14ac:dyDescent="0.2">
      <c r="A906" t="str">
        <f t="shared" si="14"/>
        <v>0840044J01FA09</v>
      </c>
      <c r="B906" s="55" t="s">
        <v>17</v>
      </c>
      <c r="C906" s="55" t="s">
        <v>144</v>
      </c>
      <c r="D906" s="55" t="s">
        <v>257</v>
      </c>
      <c r="E906" s="55" t="s">
        <v>375</v>
      </c>
      <c r="F906" s="57">
        <v>4</v>
      </c>
      <c r="G906" t="str">
        <f>VLOOKUP(A906,Rådata!$A$4:$A$2444,1,FALSE)</f>
        <v>0840044J01FA09</v>
      </c>
    </row>
    <row r="907" spans="1:7" ht="14.85" customHeight="1" x14ac:dyDescent="0.2">
      <c r="A907" t="str">
        <f t="shared" si="14"/>
        <v>0840044J01FA10</v>
      </c>
      <c r="B907" s="55" t="s">
        <v>17</v>
      </c>
      <c r="C907" s="55" t="s">
        <v>144</v>
      </c>
      <c r="D907" s="55" t="s">
        <v>268</v>
      </c>
      <c r="E907" s="55" t="s">
        <v>368</v>
      </c>
      <c r="F907" s="57">
        <v>3</v>
      </c>
      <c r="G907" t="str">
        <f>VLOOKUP(A907,Rådata!$A$4:$A$2444,1,FALSE)</f>
        <v>0840044J01FA10</v>
      </c>
    </row>
    <row r="908" spans="1:7" ht="14.85" customHeight="1" x14ac:dyDescent="0.2">
      <c r="A908" t="str">
        <f t="shared" si="14"/>
        <v>0840044J01FF01</v>
      </c>
      <c r="B908" s="55" t="s">
        <v>17</v>
      </c>
      <c r="C908" s="55" t="s">
        <v>144</v>
      </c>
      <c r="D908" s="55" t="s">
        <v>248</v>
      </c>
      <c r="E908" s="55" t="s">
        <v>358</v>
      </c>
      <c r="F908" s="57">
        <v>47</v>
      </c>
      <c r="G908" t="str">
        <f>VLOOKUP(A908,Rådata!$A$4:$A$2444,1,FALSE)</f>
        <v>0840044J01FF01</v>
      </c>
    </row>
    <row r="909" spans="1:7" ht="14.85" customHeight="1" x14ac:dyDescent="0.2">
      <c r="A909" t="str">
        <f t="shared" si="14"/>
        <v>0840044J01MA02</v>
      </c>
      <c r="B909" s="55" t="s">
        <v>17</v>
      </c>
      <c r="C909" s="55" t="s">
        <v>144</v>
      </c>
      <c r="D909" s="55" t="s">
        <v>252</v>
      </c>
      <c r="E909" s="55" t="s">
        <v>359</v>
      </c>
      <c r="F909" s="57">
        <v>36</v>
      </c>
      <c r="G909" t="str">
        <f>VLOOKUP(A909,Rådata!$A$4:$A$2444,1,FALSE)</f>
        <v>0840044J01MA02</v>
      </c>
    </row>
    <row r="910" spans="1:7" ht="14.85" customHeight="1" x14ac:dyDescent="0.2">
      <c r="A910" t="str">
        <f t="shared" si="14"/>
        <v>0840044J01XE01</v>
      </c>
      <c r="B910" s="55" t="s">
        <v>17</v>
      </c>
      <c r="C910" s="55" t="s">
        <v>144</v>
      </c>
      <c r="D910" s="55" t="s">
        <v>255</v>
      </c>
      <c r="E910" s="55" t="s">
        <v>361</v>
      </c>
      <c r="F910" s="57">
        <v>128</v>
      </c>
      <c r="G910" t="str">
        <f>VLOOKUP(A910,Rådata!$A$4:$A$2444,1,FALSE)</f>
        <v>0840044J01XE01</v>
      </c>
    </row>
    <row r="911" spans="1:7" ht="14.85" customHeight="1" x14ac:dyDescent="0.2">
      <c r="A911" t="str">
        <f t="shared" si="14"/>
        <v>0840050J01AA02</v>
      </c>
      <c r="B911" s="55" t="s">
        <v>13</v>
      </c>
      <c r="C911" s="55" t="s">
        <v>141</v>
      </c>
      <c r="D911" s="55" t="s">
        <v>249</v>
      </c>
      <c r="E911" s="55" t="s">
        <v>348</v>
      </c>
      <c r="F911" s="57">
        <v>62</v>
      </c>
      <c r="G911" t="str">
        <f>VLOOKUP(A911,Rådata!$A$4:$A$2444,1,FALSE)</f>
        <v>0840050J01AA02</v>
      </c>
    </row>
    <row r="912" spans="1:7" ht="14.85" customHeight="1" x14ac:dyDescent="0.2">
      <c r="A912" t="str">
        <f t="shared" si="14"/>
        <v>0840050J01AA04</v>
      </c>
      <c r="B912" s="55" t="s">
        <v>13</v>
      </c>
      <c r="C912" s="55" t="s">
        <v>141</v>
      </c>
      <c r="D912" s="55" t="s">
        <v>264</v>
      </c>
      <c r="E912" s="55" t="s">
        <v>349</v>
      </c>
      <c r="F912" s="57">
        <v>20</v>
      </c>
      <c r="G912" t="str">
        <f>VLOOKUP(A912,Rådata!$A$4:$A$2444,1,FALSE)</f>
        <v>0840050J01AA04</v>
      </c>
    </row>
    <row r="913" spans="1:7" ht="14.85" customHeight="1" x14ac:dyDescent="0.2">
      <c r="A913" t="str">
        <f t="shared" si="14"/>
        <v>0840050J01CA04</v>
      </c>
      <c r="B913" s="55" t="s">
        <v>13</v>
      </c>
      <c r="C913" s="55" t="s">
        <v>141</v>
      </c>
      <c r="D913" s="55" t="s">
        <v>247</v>
      </c>
      <c r="E913" s="55" t="s">
        <v>350</v>
      </c>
      <c r="F913" s="57">
        <v>26</v>
      </c>
      <c r="G913" t="str">
        <f>VLOOKUP(A913,Rådata!$A$4:$A$2444,1,FALSE)</f>
        <v>0840050J01CA04</v>
      </c>
    </row>
    <row r="914" spans="1:7" ht="14.85" customHeight="1" x14ac:dyDescent="0.2">
      <c r="A914" t="str">
        <f t="shared" si="14"/>
        <v>0840050J01CA08</v>
      </c>
      <c r="B914" s="55" t="s">
        <v>13</v>
      </c>
      <c r="C914" s="55" t="s">
        <v>141</v>
      </c>
      <c r="D914" s="55" t="s">
        <v>262</v>
      </c>
      <c r="E914" s="55" t="s">
        <v>351</v>
      </c>
      <c r="F914" s="57">
        <v>260</v>
      </c>
      <c r="G914" t="str">
        <f>VLOOKUP(A914,Rådata!$A$4:$A$2444,1,FALSE)</f>
        <v>0840050J01CA08</v>
      </c>
    </row>
    <row r="915" spans="1:7" ht="14.85" customHeight="1" x14ac:dyDescent="0.2">
      <c r="A915" t="str">
        <f t="shared" si="14"/>
        <v>0840050J01CE02</v>
      </c>
      <c r="B915" s="55" t="s">
        <v>13</v>
      </c>
      <c r="C915" s="55" t="s">
        <v>141</v>
      </c>
      <c r="D915" s="55" t="s">
        <v>246</v>
      </c>
      <c r="E915" s="55" t="s">
        <v>352</v>
      </c>
      <c r="F915" s="57">
        <v>328</v>
      </c>
      <c r="G915" t="str">
        <f>VLOOKUP(A915,Rådata!$A$4:$A$2444,1,FALSE)</f>
        <v>0840050J01CE02</v>
      </c>
    </row>
    <row r="916" spans="1:7" ht="14.85" customHeight="1" x14ac:dyDescent="0.2">
      <c r="A916" t="str">
        <f t="shared" si="14"/>
        <v>0840050J01CF05</v>
      </c>
      <c r="B916" s="55" t="s">
        <v>13</v>
      </c>
      <c r="C916" s="55" t="s">
        <v>141</v>
      </c>
      <c r="D916" s="55" t="s">
        <v>251</v>
      </c>
      <c r="E916" s="55" t="s">
        <v>353</v>
      </c>
      <c r="F916" s="57">
        <v>107</v>
      </c>
      <c r="G916" t="str">
        <f>VLOOKUP(A916,Rådata!$A$4:$A$2444,1,FALSE)</f>
        <v>0840050J01CF05</v>
      </c>
    </row>
    <row r="917" spans="1:7" ht="14.85" customHeight="1" x14ac:dyDescent="0.2">
      <c r="A917" t="str">
        <f t="shared" si="14"/>
        <v>0840050J01CR02</v>
      </c>
      <c r="B917" s="55" t="s">
        <v>13</v>
      </c>
      <c r="C917" s="55" t="s">
        <v>141</v>
      </c>
      <c r="D917" s="55" t="s">
        <v>253</v>
      </c>
      <c r="E917" s="55" t="s">
        <v>640</v>
      </c>
      <c r="F917" s="57">
        <v>9</v>
      </c>
      <c r="G917" t="str">
        <f>VLOOKUP(A917,Rådata!$A$4:$A$2444,1,FALSE)</f>
        <v>0840050J01CR02</v>
      </c>
    </row>
    <row r="918" spans="1:7" ht="14.85" customHeight="1" x14ac:dyDescent="0.2">
      <c r="A918" t="str">
        <f t="shared" si="14"/>
        <v>0840050J01DB05</v>
      </c>
      <c r="B918" s="55" t="s">
        <v>13</v>
      </c>
      <c r="C918" s="55" t="s">
        <v>141</v>
      </c>
      <c r="D918" s="55" t="s">
        <v>261</v>
      </c>
      <c r="E918" s="55" t="s">
        <v>355</v>
      </c>
      <c r="F918" s="57">
        <v>22</v>
      </c>
      <c r="G918" t="str">
        <f>VLOOKUP(A918,Rådata!$A$4:$A$2444,1,FALSE)</f>
        <v>0840050J01DB05</v>
      </c>
    </row>
    <row r="919" spans="1:7" ht="14.85" customHeight="1" x14ac:dyDescent="0.2">
      <c r="A919" t="str">
        <f t="shared" si="14"/>
        <v>0840050J01EA01</v>
      </c>
      <c r="B919" s="55" t="s">
        <v>13</v>
      </c>
      <c r="C919" s="55" t="s">
        <v>141</v>
      </c>
      <c r="D919" s="55" t="s">
        <v>259</v>
      </c>
      <c r="E919" s="55" t="s">
        <v>356</v>
      </c>
      <c r="F919" s="57">
        <v>21</v>
      </c>
      <c r="G919" t="str">
        <f>VLOOKUP(A919,Rådata!$A$4:$A$2444,1,FALSE)</f>
        <v>0840050J01EA01</v>
      </c>
    </row>
    <row r="920" spans="1:7" ht="14.85" customHeight="1" x14ac:dyDescent="0.2">
      <c r="A920" t="str">
        <f t="shared" si="14"/>
        <v>0840050J01EE01</v>
      </c>
      <c r="B920" s="55" t="s">
        <v>13</v>
      </c>
      <c r="C920" s="55" t="s">
        <v>141</v>
      </c>
      <c r="D920" s="55" t="s">
        <v>258</v>
      </c>
      <c r="E920" s="55" t="s">
        <v>364</v>
      </c>
      <c r="F920" s="57">
        <v>9</v>
      </c>
      <c r="G920" t="str">
        <f>VLOOKUP(A920,Rådata!$A$4:$A$2444,1,FALSE)</f>
        <v>0840050J01EE01</v>
      </c>
    </row>
    <row r="921" spans="1:7" ht="14.85" customHeight="1" x14ac:dyDescent="0.2">
      <c r="A921" t="str">
        <f t="shared" si="14"/>
        <v>0840050J01FA09</v>
      </c>
      <c r="B921" s="55" t="s">
        <v>13</v>
      </c>
      <c r="C921" s="55" t="s">
        <v>141</v>
      </c>
      <c r="D921" s="55" t="s">
        <v>257</v>
      </c>
      <c r="E921" s="55" t="s">
        <v>375</v>
      </c>
      <c r="F921" s="57">
        <v>3</v>
      </c>
      <c r="G921" t="str">
        <f>VLOOKUP(A921,Rådata!$A$4:$A$2444,1,FALSE)</f>
        <v>0840050J01FA09</v>
      </c>
    </row>
    <row r="922" spans="1:7" ht="14.85" customHeight="1" x14ac:dyDescent="0.2">
      <c r="A922" t="str">
        <f t="shared" si="14"/>
        <v>0840050J01FA10</v>
      </c>
      <c r="B922" s="55" t="s">
        <v>13</v>
      </c>
      <c r="C922" s="55" t="s">
        <v>141</v>
      </c>
      <c r="D922" s="55" t="s">
        <v>268</v>
      </c>
      <c r="E922" s="55" t="s">
        <v>368</v>
      </c>
      <c r="F922" s="57">
        <v>4</v>
      </c>
      <c r="G922" t="str">
        <f>VLOOKUP(A922,Rådata!$A$4:$A$2444,1,FALSE)</f>
        <v>0840050J01FA10</v>
      </c>
    </row>
    <row r="923" spans="1:7" ht="14.85" customHeight="1" x14ac:dyDescent="0.2">
      <c r="A923" t="str">
        <f t="shared" si="14"/>
        <v>0840050J01FF01</v>
      </c>
      <c r="B923" s="55" t="s">
        <v>13</v>
      </c>
      <c r="C923" s="55" t="s">
        <v>141</v>
      </c>
      <c r="D923" s="55" t="s">
        <v>248</v>
      </c>
      <c r="E923" s="55" t="s">
        <v>358</v>
      </c>
      <c r="F923" s="57">
        <v>39</v>
      </c>
      <c r="G923" t="str">
        <f>VLOOKUP(A923,Rådata!$A$4:$A$2444,1,FALSE)</f>
        <v>0840050J01FF01</v>
      </c>
    </row>
    <row r="924" spans="1:7" ht="14.85" customHeight="1" x14ac:dyDescent="0.2">
      <c r="A924" t="str">
        <f t="shared" si="14"/>
        <v>0840050J01MA02</v>
      </c>
      <c r="B924" s="55" t="s">
        <v>13</v>
      </c>
      <c r="C924" s="55" t="s">
        <v>141</v>
      </c>
      <c r="D924" s="55" t="s">
        <v>252</v>
      </c>
      <c r="E924" s="55" t="s">
        <v>359</v>
      </c>
      <c r="F924" s="57">
        <v>50</v>
      </c>
      <c r="G924" t="str">
        <f>VLOOKUP(A924,Rådata!$A$4:$A$2444,1,FALSE)</f>
        <v>0840050J01MA02</v>
      </c>
    </row>
    <row r="925" spans="1:7" ht="14.85" customHeight="1" x14ac:dyDescent="0.2">
      <c r="A925" t="str">
        <f t="shared" si="14"/>
        <v>0840050J01XE01</v>
      </c>
      <c r="B925" s="55" t="s">
        <v>13</v>
      </c>
      <c r="C925" s="55" t="s">
        <v>141</v>
      </c>
      <c r="D925" s="55" t="s">
        <v>255</v>
      </c>
      <c r="E925" s="55" t="s">
        <v>361</v>
      </c>
      <c r="F925" s="57">
        <v>171</v>
      </c>
      <c r="G925" t="str">
        <f>VLOOKUP(A925,Rådata!$A$4:$A$2444,1,FALSE)</f>
        <v>0840050J01XE01</v>
      </c>
    </row>
    <row r="926" spans="1:7" ht="14.85" customHeight="1" x14ac:dyDescent="0.2">
      <c r="A926" t="str">
        <f t="shared" si="14"/>
        <v>0840051J01AA02</v>
      </c>
      <c r="B926" s="55" t="s">
        <v>43</v>
      </c>
      <c r="C926" s="55" t="s">
        <v>166</v>
      </c>
      <c r="D926" s="55" t="s">
        <v>249</v>
      </c>
      <c r="E926" s="55" t="s">
        <v>348</v>
      </c>
      <c r="F926" s="57">
        <v>38</v>
      </c>
      <c r="G926" t="str">
        <f>VLOOKUP(A926,Rådata!$A$4:$A$2444,1,FALSE)</f>
        <v>0840051J01AA02</v>
      </c>
    </row>
    <row r="927" spans="1:7" ht="14.85" customHeight="1" x14ac:dyDescent="0.2">
      <c r="A927" t="str">
        <f t="shared" si="14"/>
        <v>0840051J01AA04</v>
      </c>
      <c r="B927" s="55" t="s">
        <v>43</v>
      </c>
      <c r="C927" s="55" t="s">
        <v>166</v>
      </c>
      <c r="D927" s="55" t="s">
        <v>264</v>
      </c>
      <c r="E927" s="55" t="s">
        <v>349</v>
      </c>
      <c r="F927" s="57">
        <v>11</v>
      </c>
      <c r="G927" t="str">
        <f>VLOOKUP(A927,Rådata!$A$4:$A$2444,1,FALSE)</f>
        <v>0840051J01AA04</v>
      </c>
    </row>
    <row r="928" spans="1:7" ht="14.85" customHeight="1" x14ac:dyDescent="0.2">
      <c r="A928" t="str">
        <f t="shared" si="14"/>
        <v>0840051J01CA04</v>
      </c>
      <c r="B928" s="55" t="s">
        <v>43</v>
      </c>
      <c r="C928" s="55" t="s">
        <v>166</v>
      </c>
      <c r="D928" s="55" t="s">
        <v>247</v>
      </c>
      <c r="E928" s="55" t="s">
        <v>350</v>
      </c>
      <c r="F928" s="57">
        <v>4</v>
      </c>
      <c r="G928" t="str">
        <f>VLOOKUP(A928,Rådata!$A$4:$A$2444,1,FALSE)</f>
        <v>0840051J01CA04</v>
      </c>
    </row>
    <row r="929" spans="1:7" ht="14.85" customHeight="1" x14ac:dyDescent="0.2">
      <c r="A929" t="str">
        <f t="shared" si="14"/>
        <v>0840051J01CA08</v>
      </c>
      <c r="B929" s="55" t="s">
        <v>43</v>
      </c>
      <c r="C929" s="55" t="s">
        <v>166</v>
      </c>
      <c r="D929" s="55" t="s">
        <v>262</v>
      </c>
      <c r="E929" s="55" t="s">
        <v>351</v>
      </c>
      <c r="F929" s="57">
        <v>87</v>
      </c>
      <c r="G929" t="str">
        <f>VLOOKUP(A929,Rådata!$A$4:$A$2444,1,FALSE)</f>
        <v>0840051J01CA08</v>
      </c>
    </row>
    <row r="930" spans="1:7" ht="14.85" customHeight="1" x14ac:dyDescent="0.2">
      <c r="A930" t="str">
        <f t="shared" si="14"/>
        <v>0840051J01CE02</v>
      </c>
      <c r="B930" s="55" t="s">
        <v>43</v>
      </c>
      <c r="C930" s="55" t="s">
        <v>166</v>
      </c>
      <c r="D930" s="55" t="s">
        <v>246</v>
      </c>
      <c r="E930" s="55" t="s">
        <v>352</v>
      </c>
      <c r="F930" s="57">
        <v>180</v>
      </c>
      <c r="G930" t="str">
        <f>VLOOKUP(A930,Rådata!$A$4:$A$2444,1,FALSE)</f>
        <v>0840051J01CE02</v>
      </c>
    </row>
    <row r="931" spans="1:7" ht="14.85" customHeight="1" x14ac:dyDescent="0.2">
      <c r="A931" t="str">
        <f t="shared" si="14"/>
        <v>0840051J01CF05</v>
      </c>
      <c r="B931" s="55" t="s">
        <v>43</v>
      </c>
      <c r="C931" s="55" t="s">
        <v>166</v>
      </c>
      <c r="D931" s="55" t="s">
        <v>251</v>
      </c>
      <c r="E931" s="55" t="s">
        <v>353</v>
      </c>
      <c r="F931" s="57">
        <v>78</v>
      </c>
      <c r="G931" t="str">
        <f>VLOOKUP(A931,Rådata!$A$4:$A$2444,1,FALSE)</f>
        <v>0840051J01CF05</v>
      </c>
    </row>
    <row r="932" spans="1:7" ht="14.85" customHeight="1" x14ac:dyDescent="0.2">
      <c r="A932" t="str">
        <f t="shared" si="14"/>
        <v>0840051J01CR02</v>
      </c>
      <c r="B932" s="55" t="s">
        <v>43</v>
      </c>
      <c r="C932" s="55" t="s">
        <v>166</v>
      </c>
      <c r="D932" s="55" t="s">
        <v>253</v>
      </c>
      <c r="E932" s="55" t="s">
        <v>640</v>
      </c>
      <c r="F932" s="57">
        <v>4</v>
      </c>
      <c r="G932" t="str">
        <f>VLOOKUP(A932,Rådata!$A$4:$A$2444,1,FALSE)</f>
        <v>0840051J01CR02</v>
      </c>
    </row>
    <row r="933" spans="1:7" ht="14.85" customHeight="1" x14ac:dyDescent="0.2">
      <c r="A933" t="str">
        <f t="shared" si="14"/>
        <v>0840051J01DB05</v>
      </c>
      <c r="B933" s="55" t="s">
        <v>43</v>
      </c>
      <c r="C933" s="55" t="s">
        <v>166</v>
      </c>
      <c r="D933" s="55" t="s">
        <v>261</v>
      </c>
      <c r="E933" s="55" t="s">
        <v>355</v>
      </c>
      <c r="F933" s="57">
        <v>2</v>
      </c>
      <c r="G933" t="str">
        <f>VLOOKUP(A933,Rådata!$A$4:$A$2444,1,FALSE)</f>
        <v>0840051J01DB05</v>
      </c>
    </row>
    <row r="934" spans="1:7" ht="14.85" customHeight="1" x14ac:dyDescent="0.2">
      <c r="A934" t="str">
        <f t="shared" si="14"/>
        <v>0840051J01EA01</v>
      </c>
      <c r="B934" s="55" t="s">
        <v>43</v>
      </c>
      <c r="C934" s="55" t="s">
        <v>166</v>
      </c>
      <c r="D934" s="55" t="s">
        <v>259</v>
      </c>
      <c r="E934" s="55" t="s">
        <v>356</v>
      </c>
      <c r="F934" s="57">
        <v>3</v>
      </c>
      <c r="G934" t="str">
        <f>VLOOKUP(A934,Rådata!$A$4:$A$2444,1,FALSE)</f>
        <v>0840051J01EA01</v>
      </c>
    </row>
    <row r="935" spans="1:7" ht="14.85" customHeight="1" x14ac:dyDescent="0.2">
      <c r="A935" t="str">
        <f t="shared" si="14"/>
        <v>0840051J01EE01</v>
      </c>
      <c r="B935" s="55" t="s">
        <v>43</v>
      </c>
      <c r="C935" s="55" t="s">
        <v>166</v>
      </c>
      <c r="D935" s="55" t="s">
        <v>258</v>
      </c>
      <c r="E935" s="55" t="s">
        <v>364</v>
      </c>
      <c r="F935" s="57">
        <v>4</v>
      </c>
      <c r="G935" t="str">
        <f>VLOOKUP(A935,Rådata!$A$4:$A$2444,1,FALSE)</f>
        <v>0840051J01EE01</v>
      </c>
    </row>
    <row r="936" spans="1:7" ht="14.85" customHeight="1" x14ac:dyDescent="0.2">
      <c r="A936" t="str">
        <f t="shared" si="14"/>
        <v>0840051J01FA09</v>
      </c>
      <c r="B936" s="55" t="s">
        <v>43</v>
      </c>
      <c r="C936" s="55" t="s">
        <v>166</v>
      </c>
      <c r="D936" s="55" t="s">
        <v>257</v>
      </c>
      <c r="E936" s="55" t="s">
        <v>375</v>
      </c>
      <c r="F936" s="57">
        <v>6</v>
      </c>
      <c r="G936" t="e">
        <f>VLOOKUP(A936,Rådata!$A$4:$A$2444,1,FALSE)</f>
        <v>#N/A</v>
      </c>
    </row>
    <row r="937" spans="1:7" ht="14.85" customHeight="1" x14ac:dyDescent="0.2">
      <c r="A937" t="str">
        <f t="shared" si="14"/>
        <v>0840051J01FA10</v>
      </c>
      <c r="B937" s="55" t="s">
        <v>43</v>
      </c>
      <c r="C937" s="55" t="s">
        <v>166</v>
      </c>
      <c r="D937" s="55" t="s">
        <v>268</v>
      </c>
      <c r="E937" s="55" t="s">
        <v>368</v>
      </c>
      <c r="F937" s="57">
        <v>2</v>
      </c>
      <c r="G937" t="str">
        <f>VLOOKUP(A937,Rådata!$A$4:$A$2444,1,FALSE)</f>
        <v>0840051J01FA10</v>
      </c>
    </row>
    <row r="938" spans="1:7" ht="14.85" customHeight="1" x14ac:dyDescent="0.2">
      <c r="A938" t="str">
        <f t="shared" si="14"/>
        <v>0840051J01FF01</v>
      </c>
      <c r="B938" s="55" t="s">
        <v>43</v>
      </c>
      <c r="C938" s="55" t="s">
        <v>166</v>
      </c>
      <c r="D938" s="55" t="s">
        <v>248</v>
      </c>
      <c r="E938" s="55" t="s">
        <v>358</v>
      </c>
      <c r="F938" s="57">
        <v>14</v>
      </c>
      <c r="G938" t="str">
        <f>VLOOKUP(A938,Rådata!$A$4:$A$2444,1,FALSE)</f>
        <v>0840051J01FF01</v>
      </c>
    </row>
    <row r="939" spans="1:7" ht="14.85" customHeight="1" x14ac:dyDescent="0.2">
      <c r="A939" t="str">
        <f t="shared" si="14"/>
        <v>0840051J01MA02</v>
      </c>
      <c r="B939" s="55" t="s">
        <v>43</v>
      </c>
      <c r="C939" s="55" t="s">
        <v>166</v>
      </c>
      <c r="D939" s="55" t="s">
        <v>252</v>
      </c>
      <c r="E939" s="55" t="s">
        <v>359</v>
      </c>
      <c r="F939" s="57">
        <v>23</v>
      </c>
      <c r="G939" t="str">
        <f>VLOOKUP(A939,Rådata!$A$4:$A$2444,1,FALSE)</f>
        <v>0840051J01MA02</v>
      </c>
    </row>
    <row r="940" spans="1:7" ht="14.85" customHeight="1" x14ac:dyDescent="0.2">
      <c r="A940" t="str">
        <f t="shared" si="14"/>
        <v>0840051J01XE01</v>
      </c>
      <c r="B940" s="55" t="s">
        <v>43</v>
      </c>
      <c r="C940" s="55" t="s">
        <v>166</v>
      </c>
      <c r="D940" s="55" t="s">
        <v>255</v>
      </c>
      <c r="E940" s="55" t="s">
        <v>361</v>
      </c>
      <c r="F940" s="57">
        <v>70</v>
      </c>
      <c r="G940" t="str">
        <f>VLOOKUP(A940,Rådata!$A$4:$A$2444,1,FALSE)</f>
        <v>0840051J01XE01</v>
      </c>
    </row>
    <row r="941" spans="1:7" ht="14.85" customHeight="1" x14ac:dyDescent="0.2">
      <c r="A941" t="str">
        <f t="shared" si="14"/>
        <v>0840055J01AA02</v>
      </c>
      <c r="B941" s="55" t="s">
        <v>30</v>
      </c>
      <c r="C941" s="55" t="s">
        <v>153</v>
      </c>
      <c r="D941" s="55" t="s">
        <v>249</v>
      </c>
      <c r="E941" s="55" t="s">
        <v>348</v>
      </c>
      <c r="F941" s="57">
        <v>56</v>
      </c>
      <c r="G941" t="str">
        <f>VLOOKUP(A941,Rådata!$A$4:$A$2444,1,FALSE)</f>
        <v>0840055J01AA02</v>
      </c>
    </row>
    <row r="942" spans="1:7" ht="14.85" customHeight="1" x14ac:dyDescent="0.2">
      <c r="A942" t="str">
        <f t="shared" si="14"/>
        <v>0840055J01AA04</v>
      </c>
      <c r="B942" s="55" t="s">
        <v>30</v>
      </c>
      <c r="C942" s="55" t="s">
        <v>153</v>
      </c>
      <c r="D942" s="55" t="s">
        <v>264</v>
      </c>
      <c r="E942" s="55" t="s">
        <v>349</v>
      </c>
      <c r="F942" s="57">
        <v>9</v>
      </c>
      <c r="G942" t="str">
        <f>VLOOKUP(A942,Rådata!$A$4:$A$2444,1,FALSE)</f>
        <v>0840055J01AA04</v>
      </c>
    </row>
    <row r="943" spans="1:7" ht="14.85" customHeight="1" x14ac:dyDescent="0.2">
      <c r="A943" t="str">
        <f t="shared" si="14"/>
        <v>0840055J01CA04</v>
      </c>
      <c r="B943" s="55" t="s">
        <v>30</v>
      </c>
      <c r="C943" s="55" t="s">
        <v>153</v>
      </c>
      <c r="D943" s="55" t="s">
        <v>247</v>
      </c>
      <c r="E943" s="55" t="s">
        <v>350</v>
      </c>
      <c r="F943" s="57">
        <v>30</v>
      </c>
      <c r="G943" t="str">
        <f>VLOOKUP(A943,Rådata!$A$4:$A$2444,1,FALSE)</f>
        <v>0840055J01CA04</v>
      </c>
    </row>
    <row r="944" spans="1:7" ht="14.85" customHeight="1" x14ac:dyDescent="0.2">
      <c r="A944" t="str">
        <f t="shared" si="14"/>
        <v>0840055J01CA08</v>
      </c>
      <c r="B944" s="55" t="s">
        <v>30</v>
      </c>
      <c r="C944" s="55" t="s">
        <v>153</v>
      </c>
      <c r="D944" s="55" t="s">
        <v>262</v>
      </c>
      <c r="E944" s="55" t="s">
        <v>351</v>
      </c>
      <c r="F944" s="57">
        <v>108</v>
      </c>
      <c r="G944" t="str">
        <f>VLOOKUP(A944,Rådata!$A$4:$A$2444,1,FALSE)</f>
        <v>0840055J01CA08</v>
      </c>
    </row>
    <row r="945" spans="1:7" ht="14.85" customHeight="1" x14ac:dyDescent="0.2">
      <c r="A945" t="str">
        <f t="shared" si="14"/>
        <v>0840055J01CE02</v>
      </c>
      <c r="B945" s="55" t="s">
        <v>30</v>
      </c>
      <c r="C945" s="55" t="s">
        <v>153</v>
      </c>
      <c r="D945" s="55" t="s">
        <v>246</v>
      </c>
      <c r="E945" s="55" t="s">
        <v>352</v>
      </c>
      <c r="F945" s="57">
        <v>229</v>
      </c>
      <c r="G945" t="str">
        <f>VLOOKUP(A945,Rådata!$A$4:$A$2444,1,FALSE)</f>
        <v>0840055J01CE02</v>
      </c>
    </row>
    <row r="946" spans="1:7" ht="14.85" customHeight="1" x14ac:dyDescent="0.2">
      <c r="A946" t="str">
        <f t="shared" si="14"/>
        <v>0840055J01CF05</v>
      </c>
      <c r="B946" s="55" t="s">
        <v>30</v>
      </c>
      <c r="C946" s="55" t="s">
        <v>153</v>
      </c>
      <c r="D946" s="55" t="s">
        <v>251</v>
      </c>
      <c r="E946" s="55" t="s">
        <v>353</v>
      </c>
      <c r="F946" s="57">
        <v>129</v>
      </c>
      <c r="G946" t="str">
        <f>VLOOKUP(A946,Rådata!$A$4:$A$2444,1,FALSE)</f>
        <v>0840055J01CF05</v>
      </c>
    </row>
    <row r="947" spans="1:7" ht="14.85" customHeight="1" x14ac:dyDescent="0.2">
      <c r="A947" t="str">
        <f t="shared" si="14"/>
        <v>0840055J01CR02</v>
      </c>
      <c r="B947" s="55" t="s">
        <v>30</v>
      </c>
      <c r="C947" s="55" t="s">
        <v>153</v>
      </c>
      <c r="D947" s="55" t="s">
        <v>253</v>
      </c>
      <c r="E947" s="55" t="s">
        <v>640</v>
      </c>
      <c r="F947" s="57">
        <v>14</v>
      </c>
      <c r="G947" t="str">
        <f>VLOOKUP(A947,Rådata!$A$4:$A$2444,1,FALSE)</f>
        <v>0840055J01CR02</v>
      </c>
    </row>
    <row r="948" spans="1:7" ht="14.85" customHeight="1" x14ac:dyDescent="0.2">
      <c r="A948" t="str">
        <f t="shared" si="14"/>
        <v>0840055J01DB05</v>
      </c>
      <c r="B948" s="55" t="s">
        <v>30</v>
      </c>
      <c r="C948" s="55" t="s">
        <v>153</v>
      </c>
      <c r="D948" s="55" t="s">
        <v>261</v>
      </c>
      <c r="E948" s="55" t="s">
        <v>355</v>
      </c>
      <c r="F948" s="57">
        <v>15</v>
      </c>
      <c r="G948" t="str">
        <f>VLOOKUP(A948,Rådata!$A$4:$A$2444,1,FALSE)</f>
        <v>0840055J01DB05</v>
      </c>
    </row>
    <row r="949" spans="1:7" ht="14.85" customHeight="1" x14ac:dyDescent="0.2">
      <c r="A949" t="str">
        <f t="shared" si="14"/>
        <v>0840055J01EA01</v>
      </c>
      <c r="B949" s="55" t="s">
        <v>30</v>
      </c>
      <c r="C949" s="55" t="s">
        <v>153</v>
      </c>
      <c r="D949" s="55" t="s">
        <v>259</v>
      </c>
      <c r="E949" s="55" t="s">
        <v>356</v>
      </c>
      <c r="F949" s="57">
        <v>23</v>
      </c>
      <c r="G949" t="str">
        <f>VLOOKUP(A949,Rådata!$A$4:$A$2444,1,FALSE)</f>
        <v>0840055J01EA01</v>
      </c>
    </row>
    <row r="950" spans="1:7" ht="14.85" customHeight="1" x14ac:dyDescent="0.2">
      <c r="A950" t="str">
        <f t="shared" si="14"/>
        <v>0840055J01EE01</v>
      </c>
      <c r="B950" s="55" t="s">
        <v>30</v>
      </c>
      <c r="C950" s="55" t="s">
        <v>153</v>
      </c>
      <c r="D950" s="55" t="s">
        <v>258</v>
      </c>
      <c r="E950" s="55" t="s">
        <v>364</v>
      </c>
      <c r="F950" s="57">
        <v>2</v>
      </c>
      <c r="G950" t="str">
        <f>VLOOKUP(A950,Rådata!$A$4:$A$2444,1,FALSE)</f>
        <v>0840055J01EE01</v>
      </c>
    </row>
    <row r="951" spans="1:7" ht="14.85" customHeight="1" x14ac:dyDescent="0.2">
      <c r="A951" t="str">
        <f t="shared" si="14"/>
        <v>0840055J01FA09</v>
      </c>
      <c r="B951" s="55" t="s">
        <v>30</v>
      </c>
      <c r="C951" s="55" t="s">
        <v>153</v>
      </c>
      <c r="D951" s="55" t="s">
        <v>257</v>
      </c>
      <c r="E951" s="55" t="s">
        <v>375</v>
      </c>
      <c r="F951" s="57">
        <v>3</v>
      </c>
      <c r="G951" t="str">
        <f>VLOOKUP(A951,Rådata!$A$4:$A$2444,1,FALSE)</f>
        <v>0840055J01FA09</v>
      </c>
    </row>
    <row r="952" spans="1:7" ht="14.85" customHeight="1" x14ac:dyDescent="0.2">
      <c r="A952" t="str">
        <f t="shared" si="14"/>
        <v>0840055J01FA10</v>
      </c>
      <c r="B952" s="55" t="s">
        <v>30</v>
      </c>
      <c r="C952" s="55" t="s">
        <v>153</v>
      </c>
      <c r="D952" s="55" t="s">
        <v>268</v>
      </c>
      <c r="E952" s="55" t="s">
        <v>368</v>
      </c>
      <c r="F952" s="57">
        <v>1</v>
      </c>
      <c r="G952" t="str">
        <f>VLOOKUP(A952,Rådata!$A$4:$A$2444,1,FALSE)</f>
        <v>0840055J01FA10</v>
      </c>
    </row>
    <row r="953" spans="1:7" ht="14.85" customHeight="1" x14ac:dyDescent="0.2">
      <c r="A953" t="str">
        <f t="shared" si="14"/>
        <v>0840055J01FF01</v>
      </c>
      <c r="B953" s="55" t="s">
        <v>30</v>
      </c>
      <c r="C953" s="55" t="s">
        <v>153</v>
      </c>
      <c r="D953" s="55" t="s">
        <v>248</v>
      </c>
      <c r="E953" s="55" t="s">
        <v>358</v>
      </c>
      <c r="F953" s="57">
        <v>18</v>
      </c>
      <c r="G953" t="str">
        <f>VLOOKUP(A953,Rådata!$A$4:$A$2444,1,FALSE)</f>
        <v>0840055J01FF01</v>
      </c>
    </row>
    <row r="954" spans="1:7" ht="14.85" customHeight="1" x14ac:dyDescent="0.2">
      <c r="A954" t="str">
        <f t="shared" si="14"/>
        <v>0840055J01MA02</v>
      </c>
      <c r="B954" s="55" t="s">
        <v>30</v>
      </c>
      <c r="C954" s="55" t="s">
        <v>153</v>
      </c>
      <c r="D954" s="55" t="s">
        <v>252</v>
      </c>
      <c r="E954" s="55" t="s">
        <v>359</v>
      </c>
      <c r="F954" s="57">
        <v>40</v>
      </c>
      <c r="G954" t="str">
        <f>VLOOKUP(A954,Rådata!$A$4:$A$2444,1,FALSE)</f>
        <v>0840055J01MA02</v>
      </c>
    </row>
    <row r="955" spans="1:7" ht="14.85" customHeight="1" x14ac:dyDescent="0.2">
      <c r="A955" t="str">
        <f t="shared" si="14"/>
        <v>0840055J01XE01</v>
      </c>
      <c r="B955" s="55" t="s">
        <v>30</v>
      </c>
      <c r="C955" s="55" t="s">
        <v>153</v>
      </c>
      <c r="D955" s="55" t="s">
        <v>255</v>
      </c>
      <c r="E955" s="55" t="s">
        <v>361</v>
      </c>
      <c r="F955" s="57">
        <v>70</v>
      </c>
      <c r="G955" t="str">
        <f>VLOOKUP(A955,Rådata!$A$4:$A$2444,1,FALSE)</f>
        <v>0840055J01XE01</v>
      </c>
    </row>
    <row r="956" spans="1:7" ht="14.85" customHeight="1" x14ac:dyDescent="0.2">
      <c r="A956" t="str">
        <f t="shared" si="14"/>
        <v>0840060J01AA02</v>
      </c>
      <c r="B956" s="55" t="s">
        <v>18</v>
      </c>
      <c r="C956" s="55" t="s">
        <v>660</v>
      </c>
      <c r="D956" s="55" t="s">
        <v>249</v>
      </c>
      <c r="E956" s="55" t="s">
        <v>348</v>
      </c>
      <c r="F956" s="57">
        <v>33</v>
      </c>
      <c r="G956" t="str">
        <f>VLOOKUP(A956,Rådata!$A$4:$A$2444,1,FALSE)</f>
        <v>0840060J01AA02</v>
      </c>
    </row>
    <row r="957" spans="1:7" ht="14.85" customHeight="1" x14ac:dyDescent="0.2">
      <c r="A957" t="str">
        <f t="shared" si="14"/>
        <v>0840060J01AA04</v>
      </c>
      <c r="B957" s="55" t="s">
        <v>18</v>
      </c>
      <c r="C957" s="55" t="s">
        <v>660</v>
      </c>
      <c r="D957" s="55" t="s">
        <v>264</v>
      </c>
      <c r="E957" s="55" t="s">
        <v>349</v>
      </c>
      <c r="F957" s="57">
        <v>28</v>
      </c>
      <c r="G957" t="str">
        <f>VLOOKUP(A957,Rådata!$A$4:$A$2444,1,FALSE)</f>
        <v>0840060J01AA04</v>
      </c>
    </row>
    <row r="958" spans="1:7" ht="14.85" customHeight="1" x14ac:dyDescent="0.2">
      <c r="A958" t="str">
        <f t="shared" si="14"/>
        <v>0840060J01CA04</v>
      </c>
      <c r="B958" s="55" t="s">
        <v>18</v>
      </c>
      <c r="C958" s="55" t="s">
        <v>660</v>
      </c>
      <c r="D958" s="55" t="s">
        <v>247</v>
      </c>
      <c r="E958" s="55" t="s">
        <v>350</v>
      </c>
      <c r="F958" s="57">
        <v>27</v>
      </c>
      <c r="G958" t="str">
        <f>VLOOKUP(A958,Rådata!$A$4:$A$2444,1,FALSE)</f>
        <v>0840060J01CA04</v>
      </c>
    </row>
    <row r="959" spans="1:7" ht="14.85" customHeight="1" x14ac:dyDescent="0.2">
      <c r="A959" t="str">
        <f t="shared" si="14"/>
        <v>0840060J01CA08</v>
      </c>
      <c r="B959" s="55" t="s">
        <v>18</v>
      </c>
      <c r="C959" s="55" t="s">
        <v>660</v>
      </c>
      <c r="D959" s="55" t="s">
        <v>262</v>
      </c>
      <c r="E959" s="55" t="s">
        <v>351</v>
      </c>
      <c r="F959" s="57">
        <v>205</v>
      </c>
      <c r="G959" t="str">
        <f>VLOOKUP(A959,Rådata!$A$4:$A$2444,1,FALSE)</f>
        <v>0840060J01CA08</v>
      </c>
    </row>
    <row r="960" spans="1:7" ht="14.85" customHeight="1" x14ac:dyDescent="0.2">
      <c r="A960" t="str">
        <f t="shared" si="14"/>
        <v>0840060J01CE02</v>
      </c>
      <c r="B960" s="55" t="s">
        <v>18</v>
      </c>
      <c r="C960" s="55" t="s">
        <v>660</v>
      </c>
      <c r="D960" s="55" t="s">
        <v>246</v>
      </c>
      <c r="E960" s="55" t="s">
        <v>352</v>
      </c>
      <c r="F960" s="57">
        <v>339</v>
      </c>
      <c r="G960" t="str">
        <f>VLOOKUP(A960,Rådata!$A$4:$A$2444,1,FALSE)</f>
        <v>0840060J01CE02</v>
      </c>
    </row>
    <row r="961" spans="1:7" ht="14.85" customHeight="1" x14ac:dyDescent="0.2">
      <c r="A961" t="str">
        <f t="shared" si="14"/>
        <v>0840060J01CF05</v>
      </c>
      <c r="B961" s="55" t="s">
        <v>18</v>
      </c>
      <c r="C961" s="55" t="s">
        <v>660</v>
      </c>
      <c r="D961" s="55" t="s">
        <v>251</v>
      </c>
      <c r="E961" s="55" t="s">
        <v>353</v>
      </c>
      <c r="F961" s="57">
        <v>97</v>
      </c>
      <c r="G961" t="str">
        <f>VLOOKUP(A961,Rådata!$A$4:$A$2444,1,FALSE)</f>
        <v>0840060J01CF05</v>
      </c>
    </row>
    <row r="962" spans="1:7" ht="14.85" customHeight="1" x14ac:dyDescent="0.2">
      <c r="A962" t="str">
        <f t="shared" si="14"/>
        <v>0840060J01CR02</v>
      </c>
      <c r="B962" s="55" t="s">
        <v>18</v>
      </c>
      <c r="C962" s="55" t="s">
        <v>660</v>
      </c>
      <c r="D962" s="55" t="s">
        <v>253</v>
      </c>
      <c r="E962" s="55" t="s">
        <v>640</v>
      </c>
      <c r="F962" s="57">
        <v>10</v>
      </c>
      <c r="G962" t="str">
        <f>VLOOKUP(A962,Rådata!$A$4:$A$2444,1,FALSE)</f>
        <v>0840060J01CR02</v>
      </c>
    </row>
    <row r="963" spans="1:7" ht="14.85" customHeight="1" x14ac:dyDescent="0.2">
      <c r="A963" t="str">
        <f t="shared" ref="A963:A1026" si="15">B963&amp;D963</f>
        <v>0840060J01DB05</v>
      </c>
      <c r="B963" s="55" t="s">
        <v>18</v>
      </c>
      <c r="C963" s="55" t="s">
        <v>660</v>
      </c>
      <c r="D963" s="55" t="s">
        <v>261</v>
      </c>
      <c r="E963" s="55" t="s">
        <v>355</v>
      </c>
      <c r="F963" s="57">
        <v>15</v>
      </c>
      <c r="G963" t="str">
        <f>VLOOKUP(A963,Rådata!$A$4:$A$2444,1,FALSE)</f>
        <v>0840060J01DB05</v>
      </c>
    </row>
    <row r="964" spans="1:7" ht="14.85" customHeight="1" x14ac:dyDescent="0.2">
      <c r="A964" t="str">
        <f t="shared" si="15"/>
        <v>0840060J01EA01</v>
      </c>
      <c r="B964" s="55" t="s">
        <v>18</v>
      </c>
      <c r="C964" s="55" t="s">
        <v>660</v>
      </c>
      <c r="D964" s="55" t="s">
        <v>259</v>
      </c>
      <c r="E964" s="55" t="s">
        <v>356</v>
      </c>
      <c r="F964" s="57">
        <v>10</v>
      </c>
      <c r="G964" t="str">
        <f>VLOOKUP(A964,Rådata!$A$4:$A$2444,1,FALSE)</f>
        <v>0840060J01EA01</v>
      </c>
    </row>
    <row r="965" spans="1:7" ht="14.85" customHeight="1" x14ac:dyDescent="0.2">
      <c r="A965" t="str">
        <f t="shared" si="15"/>
        <v>0840060J01EE01</v>
      </c>
      <c r="B965" s="55" t="s">
        <v>18</v>
      </c>
      <c r="C965" s="55" t="s">
        <v>660</v>
      </c>
      <c r="D965" s="55" t="s">
        <v>258</v>
      </c>
      <c r="E965" s="55" t="s">
        <v>364</v>
      </c>
      <c r="F965" s="57">
        <v>8</v>
      </c>
      <c r="G965" t="str">
        <f>VLOOKUP(A965,Rådata!$A$4:$A$2444,1,FALSE)</f>
        <v>0840060J01EE01</v>
      </c>
    </row>
    <row r="966" spans="1:7" ht="14.85" customHeight="1" x14ac:dyDescent="0.2">
      <c r="A966" t="str">
        <f t="shared" si="15"/>
        <v>0840060J01FA09</v>
      </c>
      <c r="B966" s="55" t="s">
        <v>18</v>
      </c>
      <c r="C966" s="55" t="s">
        <v>660</v>
      </c>
      <c r="D966" s="55" t="s">
        <v>257</v>
      </c>
      <c r="E966" s="55" t="s">
        <v>375</v>
      </c>
      <c r="F966" s="57">
        <v>9</v>
      </c>
      <c r="G966" t="str">
        <f>VLOOKUP(A966,Rådata!$A$4:$A$2444,1,FALSE)</f>
        <v>0840060J01FA09</v>
      </c>
    </row>
    <row r="967" spans="1:7" ht="14.85" customHeight="1" x14ac:dyDescent="0.2">
      <c r="A967" t="str">
        <f t="shared" si="15"/>
        <v>0840060J01FF01</v>
      </c>
      <c r="B967" s="55" t="s">
        <v>18</v>
      </c>
      <c r="C967" s="55" t="s">
        <v>660</v>
      </c>
      <c r="D967" s="55" t="s">
        <v>248</v>
      </c>
      <c r="E967" s="55" t="s">
        <v>358</v>
      </c>
      <c r="F967" s="57">
        <v>42</v>
      </c>
      <c r="G967" t="str">
        <f>VLOOKUP(A967,Rådata!$A$4:$A$2444,1,FALSE)</f>
        <v>0840060J01FF01</v>
      </c>
    </row>
    <row r="968" spans="1:7" ht="14.85" customHeight="1" x14ac:dyDescent="0.2">
      <c r="A968" t="str">
        <f t="shared" si="15"/>
        <v>0840060J01MA02</v>
      </c>
      <c r="B968" s="55" t="s">
        <v>18</v>
      </c>
      <c r="C968" s="55" t="s">
        <v>660</v>
      </c>
      <c r="D968" s="55" t="s">
        <v>252</v>
      </c>
      <c r="E968" s="55" t="s">
        <v>359</v>
      </c>
      <c r="F968" s="57">
        <v>23</v>
      </c>
      <c r="G968" t="str">
        <f>VLOOKUP(A968,Rådata!$A$4:$A$2444,1,FALSE)</f>
        <v>0840060J01MA02</v>
      </c>
    </row>
    <row r="969" spans="1:7" ht="14.85" customHeight="1" x14ac:dyDescent="0.2">
      <c r="A969" t="str">
        <f t="shared" si="15"/>
        <v>0840060J01MA12</v>
      </c>
      <c r="B969" s="55" t="s">
        <v>18</v>
      </c>
      <c r="C969" s="55" t="s">
        <v>660</v>
      </c>
      <c r="D969" s="55" t="s">
        <v>265</v>
      </c>
      <c r="E969" s="55" t="s">
        <v>379</v>
      </c>
      <c r="F969" s="57">
        <v>1</v>
      </c>
      <c r="G969" t="str">
        <f>VLOOKUP(A969,Rådata!$A$4:$A$2444,1,FALSE)</f>
        <v>0840060J01MA12</v>
      </c>
    </row>
    <row r="970" spans="1:7" ht="14.85" customHeight="1" x14ac:dyDescent="0.2">
      <c r="A970" t="str">
        <f t="shared" si="15"/>
        <v>0840060J01XE01</v>
      </c>
      <c r="B970" s="55" t="s">
        <v>18</v>
      </c>
      <c r="C970" s="55" t="s">
        <v>660</v>
      </c>
      <c r="D970" s="55" t="s">
        <v>255</v>
      </c>
      <c r="E970" s="55" t="s">
        <v>361</v>
      </c>
      <c r="F970" s="57">
        <v>138</v>
      </c>
      <c r="G970" t="str">
        <f>VLOOKUP(A970,Rådata!$A$4:$A$2444,1,FALSE)</f>
        <v>0840060J01XE01</v>
      </c>
    </row>
    <row r="971" spans="1:7" ht="14.85" customHeight="1" x14ac:dyDescent="0.2">
      <c r="A971" t="str">
        <f t="shared" si="15"/>
        <v>0840061J01AA02</v>
      </c>
      <c r="B971" s="55" t="s">
        <v>22</v>
      </c>
      <c r="C971" s="55" t="s">
        <v>607</v>
      </c>
      <c r="D971" s="55" t="s">
        <v>249</v>
      </c>
      <c r="E971" s="55" t="s">
        <v>348</v>
      </c>
      <c r="F971" s="57">
        <v>55</v>
      </c>
      <c r="G971" t="str">
        <f>VLOOKUP(A971,Rådata!$A$4:$A$2444,1,FALSE)</f>
        <v>0840061J01AA02</v>
      </c>
    </row>
    <row r="972" spans="1:7" ht="14.85" customHeight="1" x14ac:dyDescent="0.2">
      <c r="A972" t="str">
        <f t="shared" si="15"/>
        <v>0840061J01AA04</v>
      </c>
      <c r="B972" s="55" t="s">
        <v>22</v>
      </c>
      <c r="C972" s="55" t="s">
        <v>607</v>
      </c>
      <c r="D972" s="55" t="s">
        <v>264</v>
      </c>
      <c r="E972" s="55" t="s">
        <v>349</v>
      </c>
      <c r="F972" s="57">
        <v>37</v>
      </c>
      <c r="G972" t="str">
        <f>VLOOKUP(A972,Rådata!$A$4:$A$2444,1,FALSE)</f>
        <v>0840061J01AA04</v>
      </c>
    </row>
    <row r="973" spans="1:7" ht="14.85" customHeight="1" x14ac:dyDescent="0.2">
      <c r="A973" t="str">
        <f t="shared" si="15"/>
        <v>0840061J01CA04</v>
      </c>
      <c r="B973" s="55" t="s">
        <v>22</v>
      </c>
      <c r="C973" s="55" t="s">
        <v>607</v>
      </c>
      <c r="D973" s="55" t="s">
        <v>247</v>
      </c>
      <c r="E973" s="55" t="s">
        <v>350</v>
      </c>
      <c r="F973" s="57">
        <v>25</v>
      </c>
      <c r="G973" t="str">
        <f>VLOOKUP(A973,Rådata!$A$4:$A$2444,1,FALSE)</f>
        <v>0840061J01CA04</v>
      </c>
    </row>
    <row r="974" spans="1:7" ht="14.85" customHeight="1" x14ac:dyDescent="0.2">
      <c r="A974" t="str">
        <f t="shared" si="15"/>
        <v>0840061J01CA08</v>
      </c>
      <c r="B974" s="55" t="s">
        <v>22</v>
      </c>
      <c r="C974" s="55" t="s">
        <v>607</v>
      </c>
      <c r="D974" s="55" t="s">
        <v>262</v>
      </c>
      <c r="E974" s="55" t="s">
        <v>351</v>
      </c>
      <c r="F974" s="57">
        <v>304</v>
      </c>
      <c r="G974" t="str">
        <f>VLOOKUP(A974,Rådata!$A$4:$A$2444,1,FALSE)</f>
        <v>0840061J01CA08</v>
      </c>
    </row>
    <row r="975" spans="1:7" ht="14.85" customHeight="1" x14ac:dyDescent="0.2">
      <c r="A975" t="str">
        <f t="shared" si="15"/>
        <v>0840061J01CE02</v>
      </c>
      <c r="B975" s="55" t="s">
        <v>22</v>
      </c>
      <c r="C975" s="55" t="s">
        <v>607</v>
      </c>
      <c r="D975" s="55" t="s">
        <v>246</v>
      </c>
      <c r="E975" s="55" t="s">
        <v>352</v>
      </c>
      <c r="F975" s="57">
        <v>349</v>
      </c>
      <c r="G975" t="str">
        <f>VLOOKUP(A975,Rådata!$A$4:$A$2444,1,FALSE)</f>
        <v>0840061J01CE02</v>
      </c>
    </row>
    <row r="976" spans="1:7" ht="14.85" customHeight="1" x14ac:dyDescent="0.2">
      <c r="A976" t="str">
        <f t="shared" si="15"/>
        <v>0840061J01CF05</v>
      </c>
      <c r="B976" s="55" t="s">
        <v>22</v>
      </c>
      <c r="C976" s="55" t="s">
        <v>607</v>
      </c>
      <c r="D976" s="55" t="s">
        <v>251</v>
      </c>
      <c r="E976" s="55" t="s">
        <v>353</v>
      </c>
      <c r="F976" s="57">
        <v>174</v>
      </c>
      <c r="G976" t="str">
        <f>VLOOKUP(A976,Rådata!$A$4:$A$2444,1,FALSE)</f>
        <v>0840061J01CF05</v>
      </c>
    </row>
    <row r="977" spans="1:7" ht="14.85" customHeight="1" x14ac:dyDescent="0.2">
      <c r="A977" t="str">
        <f t="shared" si="15"/>
        <v>0840061J01CR02</v>
      </c>
      <c r="B977" s="55" t="s">
        <v>22</v>
      </c>
      <c r="C977" s="55" t="s">
        <v>607</v>
      </c>
      <c r="D977" s="55" t="s">
        <v>253</v>
      </c>
      <c r="E977" s="55" t="s">
        <v>640</v>
      </c>
      <c r="F977" s="57">
        <v>7</v>
      </c>
      <c r="G977" t="str">
        <f>VLOOKUP(A977,Rådata!$A$4:$A$2444,1,FALSE)</f>
        <v>0840061J01CR02</v>
      </c>
    </row>
    <row r="978" spans="1:7" ht="14.85" customHeight="1" x14ac:dyDescent="0.2">
      <c r="A978" t="str">
        <f t="shared" si="15"/>
        <v>0840061J01DB05</v>
      </c>
      <c r="B978" s="55" t="s">
        <v>22</v>
      </c>
      <c r="C978" s="55" t="s">
        <v>607</v>
      </c>
      <c r="D978" s="55" t="s">
        <v>261</v>
      </c>
      <c r="E978" s="55" t="s">
        <v>355</v>
      </c>
      <c r="F978" s="57">
        <v>6</v>
      </c>
      <c r="G978" t="str">
        <f>VLOOKUP(A978,Rådata!$A$4:$A$2444,1,FALSE)</f>
        <v>0840061J01DB05</v>
      </c>
    </row>
    <row r="979" spans="1:7" ht="14.85" customHeight="1" x14ac:dyDescent="0.2">
      <c r="A979" t="str">
        <f t="shared" si="15"/>
        <v>0840061J01EA01</v>
      </c>
      <c r="B979" s="55" t="s">
        <v>22</v>
      </c>
      <c r="C979" s="55" t="s">
        <v>607</v>
      </c>
      <c r="D979" s="55" t="s">
        <v>259</v>
      </c>
      <c r="E979" s="55" t="s">
        <v>356</v>
      </c>
      <c r="F979" s="57">
        <v>16</v>
      </c>
      <c r="G979" t="str">
        <f>VLOOKUP(A979,Rådata!$A$4:$A$2444,1,FALSE)</f>
        <v>0840061J01EA01</v>
      </c>
    </row>
    <row r="980" spans="1:7" ht="14.85" customHeight="1" x14ac:dyDescent="0.2">
      <c r="A980" t="str">
        <f t="shared" si="15"/>
        <v>0840061J01EE01</v>
      </c>
      <c r="B980" s="55" t="s">
        <v>22</v>
      </c>
      <c r="C980" s="55" t="s">
        <v>607</v>
      </c>
      <c r="D980" s="55" t="s">
        <v>258</v>
      </c>
      <c r="E980" s="55" t="s">
        <v>364</v>
      </c>
      <c r="F980" s="57">
        <v>6</v>
      </c>
      <c r="G980" t="str">
        <f>VLOOKUP(A980,Rådata!$A$4:$A$2444,1,FALSE)</f>
        <v>0840061J01EE01</v>
      </c>
    </row>
    <row r="981" spans="1:7" ht="14.85" customHeight="1" x14ac:dyDescent="0.2">
      <c r="A981" t="str">
        <f t="shared" si="15"/>
        <v>0840061J01FA01</v>
      </c>
      <c r="B981" s="55" t="s">
        <v>22</v>
      </c>
      <c r="C981" s="55" t="s">
        <v>607</v>
      </c>
      <c r="D981" s="55" t="s">
        <v>250</v>
      </c>
      <c r="E981" s="55" t="s">
        <v>357</v>
      </c>
      <c r="F981" s="57">
        <v>1</v>
      </c>
      <c r="G981" t="str">
        <f>VLOOKUP(A981,Rådata!$A$4:$A$2444,1,FALSE)</f>
        <v>0840061J01FA01</v>
      </c>
    </row>
    <row r="982" spans="1:7" ht="14.85" customHeight="1" x14ac:dyDescent="0.2">
      <c r="A982" t="str">
        <f t="shared" si="15"/>
        <v>0840061J01FA09</v>
      </c>
      <c r="B982" s="55" t="s">
        <v>22</v>
      </c>
      <c r="C982" s="55" t="s">
        <v>607</v>
      </c>
      <c r="D982" s="55" t="s">
        <v>257</v>
      </c>
      <c r="E982" s="55" t="s">
        <v>375</v>
      </c>
      <c r="F982" s="57">
        <v>8</v>
      </c>
      <c r="G982" t="str">
        <f>VLOOKUP(A982,Rådata!$A$4:$A$2444,1,FALSE)</f>
        <v>0840061J01FA09</v>
      </c>
    </row>
    <row r="983" spans="1:7" ht="14.85" customHeight="1" x14ac:dyDescent="0.2">
      <c r="A983" t="str">
        <f t="shared" si="15"/>
        <v>0840061J01FA10</v>
      </c>
      <c r="B983" s="55" t="s">
        <v>22</v>
      </c>
      <c r="C983" s="55" t="s">
        <v>607</v>
      </c>
      <c r="D983" s="55" t="s">
        <v>268</v>
      </c>
      <c r="E983" s="55" t="s">
        <v>368</v>
      </c>
      <c r="F983" s="57">
        <v>2</v>
      </c>
      <c r="G983" t="str">
        <f>VLOOKUP(A983,Rådata!$A$4:$A$2444,1,FALSE)</f>
        <v>0840061J01FA10</v>
      </c>
    </row>
    <row r="984" spans="1:7" ht="14.85" customHeight="1" x14ac:dyDescent="0.2">
      <c r="A984" t="str">
        <f t="shared" si="15"/>
        <v>0840061J01FF01</v>
      </c>
      <c r="B984" s="55" t="s">
        <v>22</v>
      </c>
      <c r="C984" s="55" t="s">
        <v>607</v>
      </c>
      <c r="D984" s="55" t="s">
        <v>248</v>
      </c>
      <c r="E984" s="55" t="s">
        <v>358</v>
      </c>
      <c r="F984" s="57">
        <v>30</v>
      </c>
      <c r="G984" t="str">
        <f>VLOOKUP(A984,Rådata!$A$4:$A$2444,1,FALSE)</f>
        <v>0840061J01FF01</v>
      </c>
    </row>
    <row r="985" spans="1:7" ht="14.85" customHeight="1" x14ac:dyDescent="0.2">
      <c r="A985" t="str">
        <f t="shared" si="15"/>
        <v>0840061J01MA02</v>
      </c>
      <c r="B985" s="55" t="s">
        <v>22</v>
      </c>
      <c r="C985" s="55" t="s">
        <v>607</v>
      </c>
      <c r="D985" s="55" t="s">
        <v>252</v>
      </c>
      <c r="E985" s="55" t="s">
        <v>359</v>
      </c>
      <c r="F985" s="57">
        <v>33</v>
      </c>
      <c r="G985" t="str">
        <f>VLOOKUP(A985,Rådata!$A$4:$A$2444,1,FALSE)</f>
        <v>0840061J01MA02</v>
      </c>
    </row>
    <row r="986" spans="1:7" ht="14.85" customHeight="1" x14ac:dyDescent="0.2">
      <c r="A986" t="str">
        <f t="shared" si="15"/>
        <v>0840061J01MA14</v>
      </c>
      <c r="B986" s="55" t="s">
        <v>22</v>
      </c>
      <c r="C986" s="55" t="s">
        <v>607</v>
      </c>
      <c r="D986" s="55" t="s">
        <v>272</v>
      </c>
      <c r="E986" s="55" t="s">
        <v>386</v>
      </c>
      <c r="F986" s="57">
        <v>2</v>
      </c>
      <c r="G986" t="e">
        <f>VLOOKUP(A986,Rådata!$A$4:$A$2444,1,FALSE)</f>
        <v>#N/A</v>
      </c>
    </row>
    <row r="987" spans="1:7" ht="14.85" customHeight="1" x14ac:dyDescent="0.2">
      <c r="A987" t="str">
        <f t="shared" si="15"/>
        <v>0840061J01XE01</v>
      </c>
      <c r="B987" s="55" t="s">
        <v>22</v>
      </c>
      <c r="C987" s="55" t="s">
        <v>607</v>
      </c>
      <c r="D987" s="55" t="s">
        <v>255</v>
      </c>
      <c r="E987" s="55" t="s">
        <v>361</v>
      </c>
      <c r="F987" s="57">
        <v>110</v>
      </c>
      <c r="G987" t="str">
        <f>VLOOKUP(A987,Rådata!$A$4:$A$2444,1,FALSE)</f>
        <v>0840061J01XE01</v>
      </c>
    </row>
    <row r="988" spans="1:7" ht="14.85" customHeight="1" x14ac:dyDescent="0.2">
      <c r="A988" t="str">
        <f t="shared" si="15"/>
        <v>0840062J01AA02</v>
      </c>
      <c r="B988" s="55" t="s">
        <v>21</v>
      </c>
      <c r="C988" s="55" t="s">
        <v>606</v>
      </c>
      <c r="D988" s="55" t="s">
        <v>249</v>
      </c>
      <c r="E988" s="55" t="s">
        <v>348</v>
      </c>
      <c r="F988" s="57">
        <v>58</v>
      </c>
      <c r="G988" t="str">
        <f>VLOOKUP(A988,Rådata!$A$4:$A$2444,1,FALSE)</f>
        <v>0840062J01AA02</v>
      </c>
    </row>
    <row r="989" spans="1:7" ht="14.85" customHeight="1" x14ac:dyDescent="0.2">
      <c r="A989" t="str">
        <f t="shared" si="15"/>
        <v>0840062J01AA04</v>
      </c>
      <c r="B989" s="55" t="s">
        <v>21</v>
      </c>
      <c r="C989" s="55" t="s">
        <v>606</v>
      </c>
      <c r="D989" s="55" t="s">
        <v>264</v>
      </c>
      <c r="E989" s="55" t="s">
        <v>349</v>
      </c>
      <c r="F989" s="57">
        <v>35</v>
      </c>
      <c r="G989" t="str">
        <f>VLOOKUP(A989,Rådata!$A$4:$A$2444,1,FALSE)</f>
        <v>0840062J01AA04</v>
      </c>
    </row>
    <row r="990" spans="1:7" ht="14.85" customHeight="1" x14ac:dyDescent="0.2">
      <c r="A990" t="str">
        <f t="shared" si="15"/>
        <v>0840062J01CA04</v>
      </c>
      <c r="B990" s="55" t="s">
        <v>21</v>
      </c>
      <c r="C990" s="55" t="s">
        <v>606</v>
      </c>
      <c r="D990" s="55" t="s">
        <v>247</v>
      </c>
      <c r="E990" s="55" t="s">
        <v>350</v>
      </c>
      <c r="F990" s="57">
        <v>29</v>
      </c>
      <c r="G990" t="str">
        <f>VLOOKUP(A990,Rådata!$A$4:$A$2444,1,FALSE)</f>
        <v>0840062J01CA04</v>
      </c>
    </row>
    <row r="991" spans="1:7" ht="14.85" customHeight="1" x14ac:dyDescent="0.2">
      <c r="A991" t="str">
        <f t="shared" si="15"/>
        <v>0840062J01CA08</v>
      </c>
      <c r="B991" s="55" t="s">
        <v>21</v>
      </c>
      <c r="C991" s="55" t="s">
        <v>606</v>
      </c>
      <c r="D991" s="55" t="s">
        <v>262</v>
      </c>
      <c r="E991" s="55" t="s">
        <v>351</v>
      </c>
      <c r="F991" s="57">
        <v>230</v>
      </c>
      <c r="G991" t="str">
        <f>VLOOKUP(A991,Rådata!$A$4:$A$2444,1,FALSE)</f>
        <v>0840062J01CA08</v>
      </c>
    </row>
    <row r="992" spans="1:7" ht="14.85" customHeight="1" x14ac:dyDescent="0.2">
      <c r="A992" t="str">
        <f t="shared" si="15"/>
        <v>0840062J01CE02</v>
      </c>
      <c r="B992" s="55" t="s">
        <v>21</v>
      </c>
      <c r="C992" s="55" t="s">
        <v>606</v>
      </c>
      <c r="D992" s="55" t="s">
        <v>246</v>
      </c>
      <c r="E992" s="55" t="s">
        <v>352</v>
      </c>
      <c r="F992" s="57">
        <v>340</v>
      </c>
      <c r="G992" t="str">
        <f>VLOOKUP(A992,Rådata!$A$4:$A$2444,1,FALSE)</f>
        <v>0840062J01CE02</v>
      </c>
    </row>
    <row r="993" spans="1:7" ht="14.85" customHeight="1" x14ac:dyDescent="0.2">
      <c r="A993" t="str">
        <f t="shared" si="15"/>
        <v>0840062J01CF05</v>
      </c>
      <c r="B993" s="55" t="s">
        <v>21</v>
      </c>
      <c r="C993" s="55" t="s">
        <v>606</v>
      </c>
      <c r="D993" s="55" t="s">
        <v>251</v>
      </c>
      <c r="E993" s="55" t="s">
        <v>353</v>
      </c>
      <c r="F993" s="57">
        <v>178</v>
      </c>
      <c r="G993" t="str">
        <f>VLOOKUP(A993,Rådata!$A$4:$A$2444,1,FALSE)</f>
        <v>0840062J01CF05</v>
      </c>
    </row>
    <row r="994" spans="1:7" ht="14.85" customHeight="1" x14ac:dyDescent="0.2">
      <c r="A994" t="str">
        <f t="shared" si="15"/>
        <v>0840062J01CR02</v>
      </c>
      <c r="B994" s="55" t="s">
        <v>21</v>
      </c>
      <c r="C994" s="55" t="s">
        <v>606</v>
      </c>
      <c r="D994" s="55" t="s">
        <v>253</v>
      </c>
      <c r="E994" s="55" t="s">
        <v>640</v>
      </c>
      <c r="F994" s="57">
        <v>10</v>
      </c>
      <c r="G994" t="str">
        <f>VLOOKUP(A994,Rådata!$A$4:$A$2444,1,FALSE)</f>
        <v>0840062J01CR02</v>
      </c>
    </row>
    <row r="995" spans="1:7" ht="14.85" customHeight="1" x14ac:dyDescent="0.2">
      <c r="A995" t="str">
        <f t="shared" si="15"/>
        <v>0840062J01DB05</v>
      </c>
      <c r="B995" s="55" t="s">
        <v>21</v>
      </c>
      <c r="C995" s="55" t="s">
        <v>606</v>
      </c>
      <c r="D995" s="55" t="s">
        <v>261</v>
      </c>
      <c r="E995" s="55" t="s">
        <v>355</v>
      </c>
      <c r="F995" s="57">
        <v>8</v>
      </c>
      <c r="G995" t="str">
        <f>VLOOKUP(A995,Rådata!$A$4:$A$2444,1,FALSE)</f>
        <v>0840062J01DB05</v>
      </c>
    </row>
    <row r="996" spans="1:7" ht="14.85" customHeight="1" x14ac:dyDescent="0.2">
      <c r="A996" t="str">
        <f t="shared" si="15"/>
        <v>0840062J01EA01</v>
      </c>
      <c r="B996" s="55" t="s">
        <v>21</v>
      </c>
      <c r="C996" s="55" t="s">
        <v>606</v>
      </c>
      <c r="D996" s="55" t="s">
        <v>259</v>
      </c>
      <c r="E996" s="55" t="s">
        <v>356</v>
      </c>
      <c r="F996" s="57">
        <v>86</v>
      </c>
      <c r="G996" t="str">
        <f>VLOOKUP(A996,Rådata!$A$4:$A$2444,1,FALSE)</f>
        <v>0840062J01EA01</v>
      </c>
    </row>
    <row r="997" spans="1:7" ht="14.85" customHeight="1" x14ac:dyDescent="0.2">
      <c r="A997" t="str">
        <f t="shared" si="15"/>
        <v>0840062J01EE01</v>
      </c>
      <c r="B997" s="55" t="s">
        <v>21</v>
      </c>
      <c r="C997" s="55" t="s">
        <v>606</v>
      </c>
      <c r="D997" s="55" t="s">
        <v>258</v>
      </c>
      <c r="E997" s="55" t="s">
        <v>364</v>
      </c>
      <c r="F997" s="57">
        <v>14</v>
      </c>
      <c r="G997" t="str">
        <f>VLOOKUP(A997,Rådata!$A$4:$A$2444,1,FALSE)</f>
        <v>0840062J01EE01</v>
      </c>
    </row>
    <row r="998" spans="1:7" ht="14.85" customHeight="1" x14ac:dyDescent="0.2">
      <c r="A998" t="str">
        <f t="shared" si="15"/>
        <v>0840062J01FA01</v>
      </c>
      <c r="B998" s="55" t="s">
        <v>21</v>
      </c>
      <c r="C998" s="55" t="s">
        <v>606</v>
      </c>
      <c r="D998" s="55" t="s">
        <v>250</v>
      </c>
      <c r="E998" s="55" t="s">
        <v>357</v>
      </c>
      <c r="F998" s="57">
        <v>6</v>
      </c>
      <c r="G998" t="str">
        <f>VLOOKUP(A998,Rådata!$A$4:$A$2444,1,FALSE)</f>
        <v>0840062J01FA01</v>
      </c>
    </row>
    <row r="999" spans="1:7" ht="14.85" customHeight="1" x14ac:dyDescent="0.2">
      <c r="A999" t="str">
        <f t="shared" si="15"/>
        <v>0840062J01FA09</v>
      </c>
      <c r="B999" s="55" t="s">
        <v>21</v>
      </c>
      <c r="C999" s="55" t="s">
        <v>606</v>
      </c>
      <c r="D999" s="55" t="s">
        <v>257</v>
      </c>
      <c r="E999" s="55" t="s">
        <v>375</v>
      </c>
      <c r="F999" s="57">
        <v>10</v>
      </c>
      <c r="G999" t="str">
        <f>VLOOKUP(A999,Rådata!$A$4:$A$2444,1,FALSE)</f>
        <v>0840062J01FA09</v>
      </c>
    </row>
    <row r="1000" spans="1:7" ht="14.85" customHeight="1" x14ac:dyDescent="0.2">
      <c r="A1000" t="str">
        <f t="shared" si="15"/>
        <v>0840062J01FA10</v>
      </c>
      <c r="B1000" s="55" t="s">
        <v>21</v>
      </c>
      <c r="C1000" s="55" t="s">
        <v>606</v>
      </c>
      <c r="D1000" s="55" t="s">
        <v>268</v>
      </c>
      <c r="E1000" s="55" t="s">
        <v>368</v>
      </c>
      <c r="F1000" s="57">
        <v>5</v>
      </c>
      <c r="G1000" t="str">
        <f>VLOOKUP(A1000,Rådata!$A$4:$A$2444,1,FALSE)</f>
        <v>0840062J01FA10</v>
      </c>
    </row>
    <row r="1001" spans="1:7" ht="14.85" customHeight="1" x14ac:dyDescent="0.2">
      <c r="A1001" t="str">
        <f t="shared" si="15"/>
        <v>0840062J01FF01</v>
      </c>
      <c r="B1001" s="55" t="s">
        <v>21</v>
      </c>
      <c r="C1001" s="55" t="s">
        <v>606</v>
      </c>
      <c r="D1001" s="55" t="s">
        <v>248</v>
      </c>
      <c r="E1001" s="55" t="s">
        <v>358</v>
      </c>
      <c r="F1001" s="57">
        <v>26</v>
      </c>
      <c r="G1001" t="str">
        <f>VLOOKUP(A1001,Rådata!$A$4:$A$2444,1,FALSE)</f>
        <v>0840062J01FF01</v>
      </c>
    </row>
    <row r="1002" spans="1:7" ht="14.85" customHeight="1" x14ac:dyDescent="0.2">
      <c r="A1002" t="str">
        <f t="shared" si="15"/>
        <v>0840062J01MA02</v>
      </c>
      <c r="B1002" s="55" t="s">
        <v>21</v>
      </c>
      <c r="C1002" s="55" t="s">
        <v>606</v>
      </c>
      <c r="D1002" s="55" t="s">
        <v>252</v>
      </c>
      <c r="E1002" s="55" t="s">
        <v>359</v>
      </c>
      <c r="F1002" s="57">
        <v>64</v>
      </c>
      <c r="G1002" t="str">
        <f>VLOOKUP(A1002,Rådata!$A$4:$A$2444,1,FALSE)</f>
        <v>0840062J01MA02</v>
      </c>
    </row>
    <row r="1003" spans="1:7" ht="14.85" customHeight="1" x14ac:dyDescent="0.2">
      <c r="A1003" t="str">
        <f t="shared" si="15"/>
        <v>0840062J01XE01</v>
      </c>
      <c r="B1003" s="55" t="s">
        <v>21</v>
      </c>
      <c r="C1003" s="55" t="s">
        <v>606</v>
      </c>
      <c r="D1003" s="55" t="s">
        <v>255</v>
      </c>
      <c r="E1003" s="55" t="s">
        <v>361</v>
      </c>
      <c r="F1003" s="57">
        <v>220</v>
      </c>
      <c r="G1003" t="str">
        <f>VLOOKUP(A1003,Rådata!$A$4:$A$2444,1,FALSE)</f>
        <v>0840062J01XE01</v>
      </c>
    </row>
    <row r="1004" spans="1:7" ht="14.85" customHeight="1" x14ac:dyDescent="0.2">
      <c r="A1004" t="str">
        <f t="shared" si="15"/>
        <v>0840070J01AA02</v>
      </c>
      <c r="B1004" s="55" t="s">
        <v>25</v>
      </c>
      <c r="C1004" s="55" t="s">
        <v>148</v>
      </c>
      <c r="D1004" s="55" t="s">
        <v>249</v>
      </c>
      <c r="E1004" s="55" t="s">
        <v>348</v>
      </c>
      <c r="F1004" s="57">
        <v>87</v>
      </c>
      <c r="G1004" t="str">
        <f>VLOOKUP(A1004,Rådata!$A$4:$A$2444,1,FALSE)</f>
        <v>0840070J01AA02</v>
      </c>
    </row>
    <row r="1005" spans="1:7" ht="14.85" customHeight="1" x14ac:dyDescent="0.2">
      <c r="A1005" t="str">
        <f t="shared" si="15"/>
        <v>0840070J01AA04</v>
      </c>
      <c r="B1005" s="55" t="s">
        <v>25</v>
      </c>
      <c r="C1005" s="55" t="s">
        <v>148</v>
      </c>
      <c r="D1005" s="55" t="s">
        <v>264</v>
      </c>
      <c r="E1005" s="55" t="s">
        <v>349</v>
      </c>
      <c r="F1005" s="57">
        <v>28</v>
      </c>
      <c r="G1005" t="str">
        <f>VLOOKUP(A1005,Rådata!$A$4:$A$2444,1,FALSE)</f>
        <v>0840070J01AA04</v>
      </c>
    </row>
    <row r="1006" spans="1:7" ht="14.85" customHeight="1" x14ac:dyDescent="0.2">
      <c r="A1006" t="str">
        <f t="shared" si="15"/>
        <v>0840070J01CA04</v>
      </c>
      <c r="B1006" s="55" t="s">
        <v>25</v>
      </c>
      <c r="C1006" s="55" t="s">
        <v>148</v>
      </c>
      <c r="D1006" s="55" t="s">
        <v>247</v>
      </c>
      <c r="E1006" s="55" t="s">
        <v>350</v>
      </c>
      <c r="F1006" s="57">
        <v>27</v>
      </c>
      <c r="G1006" t="str">
        <f>VLOOKUP(A1006,Rådata!$A$4:$A$2444,1,FALSE)</f>
        <v>0840070J01CA04</v>
      </c>
    </row>
    <row r="1007" spans="1:7" ht="14.85" customHeight="1" x14ac:dyDescent="0.2">
      <c r="A1007" t="str">
        <f t="shared" si="15"/>
        <v>0840070J01CA08</v>
      </c>
      <c r="B1007" s="55" t="s">
        <v>25</v>
      </c>
      <c r="C1007" s="55" t="s">
        <v>148</v>
      </c>
      <c r="D1007" s="55" t="s">
        <v>262</v>
      </c>
      <c r="E1007" s="55" t="s">
        <v>351</v>
      </c>
      <c r="F1007" s="57">
        <v>261</v>
      </c>
      <c r="G1007" t="str">
        <f>VLOOKUP(A1007,Rådata!$A$4:$A$2444,1,FALSE)</f>
        <v>0840070J01CA08</v>
      </c>
    </row>
    <row r="1008" spans="1:7" ht="14.85" customHeight="1" x14ac:dyDescent="0.2">
      <c r="A1008" t="str">
        <f t="shared" si="15"/>
        <v>0840070J01CE02</v>
      </c>
      <c r="B1008" s="55" t="s">
        <v>25</v>
      </c>
      <c r="C1008" s="55" t="s">
        <v>148</v>
      </c>
      <c r="D1008" s="55" t="s">
        <v>246</v>
      </c>
      <c r="E1008" s="55" t="s">
        <v>352</v>
      </c>
      <c r="F1008" s="57">
        <v>380</v>
      </c>
      <c r="G1008" t="str">
        <f>VLOOKUP(A1008,Rådata!$A$4:$A$2444,1,FALSE)</f>
        <v>0840070J01CE02</v>
      </c>
    </row>
    <row r="1009" spans="1:7" ht="14.85" customHeight="1" x14ac:dyDescent="0.2">
      <c r="A1009" t="str">
        <f t="shared" si="15"/>
        <v>0840070J01CF05</v>
      </c>
      <c r="B1009" s="55" t="s">
        <v>25</v>
      </c>
      <c r="C1009" s="55" t="s">
        <v>148</v>
      </c>
      <c r="D1009" s="55" t="s">
        <v>251</v>
      </c>
      <c r="E1009" s="55" t="s">
        <v>353</v>
      </c>
      <c r="F1009" s="57">
        <v>158</v>
      </c>
      <c r="G1009" t="str">
        <f>VLOOKUP(A1009,Rådata!$A$4:$A$2444,1,FALSE)</f>
        <v>0840070J01CF05</v>
      </c>
    </row>
    <row r="1010" spans="1:7" ht="14.85" customHeight="1" x14ac:dyDescent="0.2">
      <c r="A1010" t="str">
        <f t="shared" si="15"/>
        <v>0840070J01CR02</v>
      </c>
      <c r="B1010" s="55" t="s">
        <v>25</v>
      </c>
      <c r="C1010" s="55" t="s">
        <v>148</v>
      </c>
      <c r="D1010" s="55" t="s">
        <v>253</v>
      </c>
      <c r="E1010" s="55" t="s">
        <v>640</v>
      </c>
      <c r="F1010" s="57">
        <v>10</v>
      </c>
      <c r="G1010" t="str">
        <f>VLOOKUP(A1010,Rådata!$A$4:$A$2444,1,FALSE)</f>
        <v>0840070J01CR02</v>
      </c>
    </row>
    <row r="1011" spans="1:7" ht="14.85" customHeight="1" x14ac:dyDescent="0.2">
      <c r="A1011" t="str">
        <f t="shared" si="15"/>
        <v>0840070J01DB05</v>
      </c>
      <c r="B1011" s="55" t="s">
        <v>25</v>
      </c>
      <c r="C1011" s="55" t="s">
        <v>148</v>
      </c>
      <c r="D1011" s="55" t="s">
        <v>261</v>
      </c>
      <c r="E1011" s="55" t="s">
        <v>355</v>
      </c>
      <c r="F1011" s="57">
        <v>21</v>
      </c>
      <c r="G1011" t="str">
        <f>VLOOKUP(A1011,Rådata!$A$4:$A$2444,1,FALSE)</f>
        <v>0840070J01DB05</v>
      </c>
    </row>
    <row r="1012" spans="1:7" ht="14.85" customHeight="1" x14ac:dyDescent="0.2">
      <c r="A1012" t="str">
        <f t="shared" si="15"/>
        <v>0840070J01EA01</v>
      </c>
      <c r="B1012" s="55" t="s">
        <v>25</v>
      </c>
      <c r="C1012" s="55" t="s">
        <v>148</v>
      </c>
      <c r="D1012" s="55" t="s">
        <v>259</v>
      </c>
      <c r="E1012" s="55" t="s">
        <v>356</v>
      </c>
      <c r="F1012" s="57">
        <v>10</v>
      </c>
      <c r="G1012" t="str">
        <f>VLOOKUP(A1012,Rådata!$A$4:$A$2444,1,FALSE)</f>
        <v>0840070J01EA01</v>
      </c>
    </row>
    <row r="1013" spans="1:7" ht="14.85" customHeight="1" x14ac:dyDescent="0.2">
      <c r="A1013" t="str">
        <f t="shared" si="15"/>
        <v>0840070J01EE01</v>
      </c>
      <c r="B1013" s="55" t="s">
        <v>25</v>
      </c>
      <c r="C1013" s="55" t="s">
        <v>148</v>
      </c>
      <c r="D1013" s="55" t="s">
        <v>258</v>
      </c>
      <c r="E1013" s="55" t="s">
        <v>364</v>
      </c>
      <c r="F1013" s="57">
        <v>11</v>
      </c>
      <c r="G1013" t="str">
        <f>VLOOKUP(A1013,Rådata!$A$4:$A$2444,1,FALSE)</f>
        <v>0840070J01EE01</v>
      </c>
    </row>
    <row r="1014" spans="1:7" ht="14.85" customHeight="1" x14ac:dyDescent="0.2">
      <c r="A1014" t="str">
        <f t="shared" si="15"/>
        <v>0840070J01FA01</v>
      </c>
      <c r="B1014" s="55" t="s">
        <v>25</v>
      </c>
      <c r="C1014" s="55" t="s">
        <v>148</v>
      </c>
      <c r="D1014" s="55" t="s">
        <v>250</v>
      </c>
      <c r="E1014" s="55" t="s">
        <v>357</v>
      </c>
      <c r="F1014" s="57">
        <v>1</v>
      </c>
      <c r="G1014" t="str">
        <f>VLOOKUP(A1014,Rådata!$A$4:$A$2444,1,FALSE)</f>
        <v>0840070J01FA01</v>
      </c>
    </row>
    <row r="1015" spans="1:7" ht="14.85" customHeight="1" x14ac:dyDescent="0.2">
      <c r="A1015" t="str">
        <f t="shared" si="15"/>
        <v>0840070J01FA09</v>
      </c>
      <c r="B1015" s="55" t="s">
        <v>25</v>
      </c>
      <c r="C1015" s="55" t="s">
        <v>148</v>
      </c>
      <c r="D1015" s="55" t="s">
        <v>257</v>
      </c>
      <c r="E1015" s="55" t="s">
        <v>375</v>
      </c>
      <c r="F1015" s="57">
        <v>9</v>
      </c>
      <c r="G1015" t="str">
        <f>VLOOKUP(A1015,Rådata!$A$4:$A$2444,1,FALSE)</f>
        <v>0840070J01FA09</v>
      </c>
    </row>
    <row r="1016" spans="1:7" ht="14.85" customHeight="1" x14ac:dyDescent="0.2">
      <c r="A1016" t="str">
        <f t="shared" si="15"/>
        <v>0840070J01FA10</v>
      </c>
      <c r="B1016" s="55" t="s">
        <v>25</v>
      </c>
      <c r="C1016" s="55" t="s">
        <v>148</v>
      </c>
      <c r="D1016" s="55" t="s">
        <v>268</v>
      </c>
      <c r="E1016" s="55" t="s">
        <v>368</v>
      </c>
      <c r="F1016" s="57">
        <v>2</v>
      </c>
      <c r="G1016" t="str">
        <f>VLOOKUP(A1016,Rådata!$A$4:$A$2444,1,FALSE)</f>
        <v>0840070J01FA10</v>
      </c>
    </row>
    <row r="1017" spans="1:7" ht="14.85" customHeight="1" x14ac:dyDescent="0.2">
      <c r="A1017" t="str">
        <f t="shared" si="15"/>
        <v>0840070J01FF01</v>
      </c>
      <c r="B1017" s="55" t="s">
        <v>25</v>
      </c>
      <c r="C1017" s="55" t="s">
        <v>148</v>
      </c>
      <c r="D1017" s="55" t="s">
        <v>248</v>
      </c>
      <c r="E1017" s="55" t="s">
        <v>358</v>
      </c>
      <c r="F1017" s="57">
        <v>51</v>
      </c>
      <c r="G1017" t="str">
        <f>VLOOKUP(A1017,Rådata!$A$4:$A$2444,1,FALSE)</f>
        <v>0840070J01FF01</v>
      </c>
    </row>
    <row r="1018" spans="1:7" ht="14.85" customHeight="1" x14ac:dyDescent="0.2">
      <c r="A1018" t="str">
        <f t="shared" si="15"/>
        <v>0840070J01MA02</v>
      </c>
      <c r="B1018" s="55" t="s">
        <v>25</v>
      </c>
      <c r="C1018" s="55" t="s">
        <v>148</v>
      </c>
      <c r="D1018" s="55" t="s">
        <v>252</v>
      </c>
      <c r="E1018" s="55" t="s">
        <v>359</v>
      </c>
      <c r="F1018" s="57">
        <v>50</v>
      </c>
      <c r="G1018" t="str">
        <f>VLOOKUP(A1018,Rådata!$A$4:$A$2444,1,FALSE)</f>
        <v>0840070J01MA02</v>
      </c>
    </row>
    <row r="1019" spans="1:7" ht="14.85" customHeight="1" x14ac:dyDescent="0.2">
      <c r="A1019" t="str">
        <f t="shared" si="15"/>
        <v>0840070J01XE01</v>
      </c>
      <c r="B1019" s="55" t="s">
        <v>25</v>
      </c>
      <c r="C1019" s="55" t="s">
        <v>148</v>
      </c>
      <c r="D1019" s="55" t="s">
        <v>255</v>
      </c>
      <c r="E1019" s="55" t="s">
        <v>361</v>
      </c>
      <c r="F1019" s="57">
        <v>158</v>
      </c>
      <c r="G1019" t="str">
        <f>VLOOKUP(A1019,Rådata!$A$4:$A$2444,1,FALSE)</f>
        <v>0840070J01XE01</v>
      </c>
    </row>
    <row r="1020" spans="1:7" ht="14.85" customHeight="1" x14ac:dyDescent="0.2">
      <c r="A1020" t="str">
        <f t="shared" si="15"/>
        <v>0840072J01AA02</v>
      </c>
      <c r="B1020" s="55" t="s">
        <v>40</v>
      </c>
      <c r="C1020" s="55" t="s">
        <v>163</v>
      </c>
      <c r="D1020" s="55" t="s">
        <v>249</v>
      </c>
      <c r="E1020" s="55" t="s">
        <v>348</v>
      </c>
      <c r="F1020" s="57">
        <v>40</v>
      </c>
      <c r="G1020" t="str">
        <f>VLOOKUP(A1020,Rådata!$A$4:$A$2444,1,FALSE)</f>
        <v>0840072J01AA02</v>
      </c>
    </row>
    <row r="1021" spans="1:7" ht="14.85" customHeight="1" x14ac:dyDescent="0.2">
      <c r="A1021" t="str">
        <f t="shared" si="15"/>
        <v>0840072J01AA04</v>
      </c>
      <c r="B1021" s="55" t="s">
        <v>40</v>
      </c>
      <c r="C1021" s="55" t="s">
        <v>163</v>
      </c>
      <c r="D1021" s="55" t="s">
        <v>264</v>
      </c>
      <c r="E1021" s="55" t="s">
        <v>349</v>
      </c>
      <c r="F1021" s="57">
        <v>6</v>
      </c>
      <c r="G1021" t="str">
        <f>VLOOKUP(A1021,Rådata!$A$4:$A$2444,1,FALSE)</f>
        <v>0840072J01AA04</v>
      </c>
    </row>
    <row r="1022" spans="1:7" ht="14.85" customHeight="1" x14ac:dyDescent="0.2">
      <c r="A1022" t="str">
        <f t="shared" si="15"/>
        <v>0840072J01CA04</v>
      </c>
      <c r="B1022" s="55" t="s">
        <v>40</v>
      </c>
      <c r="C1022" s="55" t="s">
        <v>163</v>
      </c>
      <c r="D1022" s="55" t="s">
        <v>247</v>
      </c>
      <c r="E1022" s="55" t="s">
        <v>350</v>
      </c>
      <c r="F1022" s="57">
        <v>3</v>
      </c>
      <c r="G1022" t="str">
        <f>VLOOKUP(A1022,Rådata!$A$4:$A$2444,1,FALSE)</f>
        <v>0840072J01CA04</v>
      </c>
    </row>
    <row r="1023" spans="1:7" ht="14.85" customHeight="1" x14ac:dyDescent="0.2">
      <c r="A1023" t="str">
        <f t="shared" si="15"/>
        <v>0840072J01CA08</v>
      </c>
      <c r="B1023" s="55" t="s">
        <v>40</v>
      </c>
      <c r="C1023" s="55" t="s">
        <v>163</v>
      </c>
      <c r="D1023" s="55" t="s">
        <v>262</v>
      </c>
      <c r="E1023" s="55" t="s">
        <v>351</v>
      </c>
      <c r="F1023" s="57">
        <v>115</v>
      </c>
      <c r="G1023" t="str">
        <f>VLOOKUP(A1023,Rådata!$A$4:$A$2444,1,FALSE)</f>
        <v>0840072J01CA08</v>
      </c>
    </row>
    <row r="1024" spans="1:7" ht="14.85" customHeight="1" x14ac:dyDescent="0.2">
      <c r="A1024" t="str">
        <f t="shared" si="15"/>
        <v>0840072J01CE02</v>
      </c>
      <c r="B1024" s="55" t="s">
        <v>40</v>
      </c>
      <c r="C1024" s="55" t="s">
        <v>163</v>
      </c>
      <c r="D1024" s="55" t="s">
        <v>246</v>
      </c>
      <c r="E1024" s="55" t="s">
        <v>352</v>
      </c>
      <c r="F1024" s="57">
        <v>133</v>
      </c>
      <c r="G1024" t="str">
        <f>VLOOKUP(A1024,Rådata!$A$4:$A$2444,1,FALSE)</f>
        <v>0840072J01CE02</v>
      </c>
    </row>
    <row r="1025" spans="1:7" ht="14.85" customHeight="1" x14ac:dyDescent="0.2">
      <c r="A1025" t="str">
        <f t="shared" si="15"/>
        <v>0840072J01CF05</v>
      </c>
      <c r="B1025" s="55" t="s">
        <v>40</v>
      </c>
      <c r="C1025" s="55" t="s">
        <v>163</v>
      </c>
      <c r="D1025" s="55" t="s">
        <v>251</v>
      </c>
      <c r="E1025" s="55" t="s">
        <v>353</v>
      </c>
      <c r="F1025" s="57">
        <v>73</v>
      </c>
      <c r="G1025" t="str">
        <f>VLOOKUP(A1025,Rådata!$A$4:$A$2444,1,FALSE)</f>
        <v>0840072J01CF05</v>
      </c>
    </row>
    <row r="1026" spans="1:7" ht="14.85" customHeight="1" x14ac:dyDescent="0.2">
      <c r="A1026" t="str">
        <f t="shared" si="15"/>
        <v>0840072J01CR02</v>
      </c>
      <c r="B1026" s="55" t="s">
        <v>40</v>
      </c>
      <c r="C1026" s="55" t="s">
        <v>163</v>
      </c>
      <c r="D1026" s="55" t="s">
        <v>253</v>
      </c>
      <c r="E1026" s="55" t="s">
        <v>640</v>
      </c>
      <c r="F1026" s="57">
        <v>1</v>
      </c>
      <c r="G1026" t="str">
        <f>VLOOKUP(A1026,Rådata!$A$4:$A$2444,1,FALSE)</f>
        <v>0840072J01CR02</v>
      </c>
    </row>
    <row r="1027" spans="1:7" ht="14.85" customHeight="1" x14ac:dyDescent="0.2">
      <c r="A1027" t="str">
        <f t="shared" ref="A1027:A1090" si="16">B1027&amp;D1027</f>
        <v>0840072J01DB05</v>
      </c>
      <c r="B1027" s="55" t="s">
        <v>40</v>
      </c>
      <c r="C1027" s="55" t="s">
        <v>163</v>
      </c>
      <c r="D1027" s="55" t="s">
        <v>261</v>
      </c>
      <c r="E1027" s="55" t="s">
        <v>355</v>
      </c>
      <c r="F1027" s="57">
        <v>1</v>
      </c>
      <c r="G1027" t="str">
        <f>VLOOKUP(A1027,Rådata!$A$4:$A$2444,1,FALSE)</f>
        <v>0840072J01DB05</v>
      </c>
    </row>
    <row r="1028" spans="1:7" ht="14.85" customHeight="1" x14ac:dyDescent="0.2">
      <c r="A1028" t="str">
        <f t="shared" si="16"/>
        <v>0840072J01EA01</v>
      </c>
      <c r="B1028" s="55" t="s">
        <v>40</v>
      </c>
      <c r="C1028" s="55" t="s">
        <v>163</v>
      </c>
      <c r="D1028" s="55" t="s">
        <v>259</v>
      </c>
      <c r="E1028" s="55" t="s">
        <v>356</v>
      </c>
      <c r="F1028" s="57">
        <v>58</v>
      </c>
      <c r="G1028" t="str">
        <f>VLOOKUP(A1028,Rådata!$A$4:$A$2444,1,FALSE)</f>
        <v>0840072J01EA01</v>
      </c>
    </row>
    <row r="1029" spans="1:7" ht="14.85" customHeight="1" x14ac:dyDescent="0.2">
      <c r="A1029" t="str">
        <f t="shared" si="16"/>
        <v>0840072J01EE01</v>
      </c>
      <c r="B1029" s="55" t="s">
        <v>40</v>
      </c>
      <c r="C1029" s="55" t="s">
        <v>163</v>
      </c>
      <c r="D1029" s="55" t="s">
        <v>258</v>
      </c>
      <c r="E1029" s="55" t="s">
        <v>364</v>
      </c>
      <c r="F1029" s="57">
        <v>8</v>
      </c>
      <c r="G1029" t="str">
        <f>VLOOKUP(A1029,Rådata!$A$4:$A$2444,1,FALSE)</f>
        <v>0840072J01EE01</v>
      </c>
    </row>
    <row r="1030" spans="1:7" ht="14.85" customHeight="1" x14ac:dyDescent="0.2">
      <c r="A1030" t="str">
        <f t="shared" si="16"/>
        <v>0840072J01FA01</v>
      </c>
      <c r="B1030" s="55" t="s">
        <v>40</v>
      </c>
      <c r="C1030" s="55" t="s">
        <v>163</v>
      </c>
      <c r="D1030" s="55" t="s">
        <v>250</v>
      </c>
      <c r="E1030" s="55" t="s">
        <v>357</v>
      </c>
      <c r="F1030" s="57">
        <v>1</v>
      </c>
      <c r="G1030" t="str">
        <f>VLOOKUP(A1030,Rådata!$A$4:$A$2444,1,FALSE)</f>
        <v>0840072J01FA01</v>
      </c>
    </row>
    <row r="1031" spans="1:7" ht="14.85" customHeight="1" x14ac:dyDescent="0.2">
      <c r="A1031" t="str">
        <f t="shared" si="16"/>
        <v>0840072J01FA09</v>
      </c>
      <c r="B1031" s="55" t="s">
        <v>40</v>
      </c>
      <c r="C1031" s="55" t="s">
        <v>163</v>
      </c>
      <c r="D1031" s="55" t="s">
        <v>257</v>
      </c>
      <c r="E1031" s="55" t="s">
        <v>375</v>
      </c>
      <c r="F1031" s="57">
        <v>1</v>
      </c>
      <c r="G1031" t="e">
        <f>VLOOKUP(A1031,Rådata!$A$4:$A$2444,1,FALSE)</f>
        <v>#N/A</v>
      </c>
    </row>
    <row r="1032" spans="1:7" ht="14.85" customHeight="1" x14ac:dyDescent="0.2">
      <c r="A1032" t="str">
        <f t="shared" si="16"/>
        <v>0840072J01FA10</v>
      </c>
      <c r="B1032" s="55" t="s">
        <v>40</v>
      </c>
      <c r="C1032" s="55" t="s">
        <v>163</v>
      </c>
      <c r="D1032" s="55" t="s">
        <v>268</v>
      </c>
      <c r="E1032" s="55" t="s">
        <v>368</v>
      </c>
      <c r="F1032" s="57">
        <v>3</v>
      </c>
      <c r="G1032" t="str">
        <f>VLOOKUP(A1032,Rådata!$A$4:$A$2444,1,FALSE)</f>
        <v>0840072J01FA10</v>
      </c>
    </row>
    <row r="1033" spans="1:7" ht="14.85" customHeight="1" x14ac:dyDescent="0.2">
      <c r="A1033" t="str">
        <f t="shared" si="16"/>
        <v>0840072J01FF01</v>
      </c>
      <c r="B1033" s="55" t="s">
        <v>40</v>
      </c>
      <c r="C1033" s="55" t="s">
        <v>163</v>
      </c>
      <c r="D1033" s="55" t="s">
        <v>248</v>
      </c>
      <c r="E1033" s="55" t="s">
        <v>358</v>
      </c>
      <c r="F1033" s="57">
        <v>11</v>
      </c>
      <c r="G1033" t="str">
        <f>VLOOKUP(A1033,Rådata!$A$4:$A$2444,1,FALSE)</f>
        <v>0840072J01FF01</v>
      </c>
    </row>
    <row r="1034" spans="1:7" ht="14.85" customHeight="1" x14ac:dyDescent="0.2">
      <c r="A1034" t="str">
        <f t="shared" si="16"/>
        <v>0840072J01MA02</v>
      </c>
      <c r="B1034" s="55" t="s">
        <v>40</v>
      </c>
      <c r="C1034" s="55" t="s">
        <v>163</v>
      </c>
      <c r="D1034" s="55" t="s">
        <v>252</v>
      </c>
      <c r="E1034" s="55" t="s">
        <v>359</v>
      </c>
      <c r="F1034" s="57">
        <v>17</v>
      </c>
      <c r="G1034" t="str">
        <f>VLOOKUP(A1034,Rådata!$A$4:$A$2444,1,FALSE)</f>
        <v>0840072J01MA02</v>
      </c>
    </row>
    <row r="1035" spans="1:7" ht="14.85" customHeight="1" x14ac:dyDescent="0.2">
      <c r="A1035" t="str">
        <f t="shared" si="16"/>
        <v>0840072J01MA12</v>
      </c>
      <c r="B1035" s="55" t="s">
        <v>40</v>
      </c>
      <c r="C1035" s="55" t="s">
        <v>163</v>
      </c>
      <c r="D1035" s="55" t="s">
        <v>265</v>
      </c>
      <c r="E1035" s="55" t="s">
        <v>379</v>
      </c>
      <c r="F1035" s="57">
        <v>2</v>
      </c>
      <c r="G1035" t="e">
        <f>VLOOKUP(A1035,Rådata!$A$4:$A$2444,1,FALSE)</f>
        <v>#N/A</v>
      </c>
    </row>
    <row r="1036" spans="1:7" ht="14.85" customHeight="1" x14ac:dyDescent="0.2">
      <c r="A1036" t="str">
        <f t="shared" si="16"/>
        <v>0840072J01XE01</v>
      </c>
      <c r="B1036" s="55" t="s">
        <v>40</v>
      </c>
      <c r="C1036" s="55" t="s">
        <v>163</v>
      </c>
      <c r="D1036" s="55" t="s">
        <v>255</v>
      </c>
      <c r="E1036" s="55" t="s">
        <v>361</v>
      </c>
      <c r="F1036" s="57">
        <v>77</v>
      </c>
      <c r="G1036" t="str">
        <f>VLOOKUP(A1036,Rådata!$A$4:$A$2444,1,FALSE)</f>
        <v>0840072J01XE01</v>
      </c>
    </row>
    <row r="1037" spans="1:7" ht="14.85" customHeight="1" x14ac:dyDescent="0.2">
      <c r="A1037" t="str">
        <f t="shared" si="16"/>
        <v>0840075J01AA02</v>
      </c>
      <c r="B1037" s="55" t="s">
        <v>2</v>
      </c>
      <c r="C1037" s="55" t="s">
        <v>130</v>
      </c>
      <c r="D1037" s="55" t="s">
        <v>249</v>
      </c>
      <c r="E1037" s="55" t="s">
        <v>348</v>
      </c>
      <c r="F1037" s="57">
        <v>155</v>
      </c>
      <c r="G1037" t="str">
        <f>VLOOKUP(A1037,Rådata!$A$4:$A$2444,1,FALSE)</f>
        <v>0840075J01AA02</v>
      </c>
    </row>
    <row r="1038" spans="1:7" ht="14.85" customHeight="1" x14ac:dyDescent="0.2">
      <c r="A1038" t="str">
        <f t="shared" si="16"/>
        <v>0840075J01AA04</v>
      </c>
      <c r="B1038" s="55" t="s">
        <v>2</v>
      </c>
      <c r="C1038" s="55" t="s">
        <v>130</v>
      </c>
      <c r="D1038" s="55" t="s">
        <v>264</v>
      </c>
      <c r="E1038" s="55" t="s">
        <v>349</v>
      </c>
      <c r="F1038" s="57">
        <v>19</v>
      </c>
      <c r="G1038" t="str">
        <f>VLOOKUP(A1038,Rådata!$A$4:$A$2444,1,FALSE)</f>
        <v>0840075J01AA04</v>
      </c>
    </row>
    <row r="1039" spans="1:7" ht="14.85" customHeight="1" x14ac:dyDescent="0.2">
      <c r="A1039" t="str">
        <f t="shared" si="16"/>
        <v>0840075J01CA04</v>
      </c>
      <c r="B1039" s="55" t="s">
        <v>2</v>
      </c>
      <c r="C1039" s="55" t="s">
        <v>130</v>
      </c>
      <c r="D1039" s="55" t="s">
        <v>247</v>
      </c>
      <c r="E1039" s="55" t="s">
        <v>350</v>
      </c>
      <c r="F1039" s="57">
        <v>48</v>
      </c>
      <c r="G1039" t="str">
        <f>VLOOKUP(A1039,Rådata!$A$4:$A$2444,1,FALSE)</f>
        <v>0840075J01CA04</v>
      </c>
    </row>
    <row r="1040" spans="1:7" ht="14.85" customHeight="1" x14ac:dyDescent="0.2">
      <c r="A1040" t="str">
        <f t="shared" si="16"/>
        <v>0840075J01CA08</v>
      </c>
      <c r="B1040" s="55" t="s">
        <v>2</v>
      </c>
      <c r="C1040" s="55" t="s">
        <v>130</v>
      </c>
      <c r="D1040" s="55" t="s">
        <v>262</v>
      </c>
      <c r="E1040" s="55" t="s">
        <v>351</v>
      </c>
      <c r="F1040" s="57">
        <v>296</v>
      </c>
      <c r="G1040" t="str">
        <f>VLOOKUP(A1040,Rådata!$A$4:$A$2444,1,FALSE)</f>
        <v>0840075J01CA08</v>
      </c>
    </row>
    <row r="1041" spans="1:7" ht="14.85" customHeight="1" x14ac:dyDescent="0.2">
      <c r="A1041" t="str">
        <f t="shared" si="16"/>
        <v>0840075J01CE02</v>
      </c>
      <c r="B1041" s="55" t="s">
        <v>2</v>
      </c>
      <c r="C1041" s="55" t="s">
        <v>130</v>
      </c>
      <c r="D1041" s="55" t="s">
        <v>246</v>
      </c>
      <c r="E1041" s="55" t="s">
        <v>352</v>
      </c>
      <c r="F1041" s="57">
        <v>850</v>
      </c>
      <c r="G1041" t="str">
        <f>VLOOKUP(A1041,Rådata!$A$4:$A$2444,1,FALSE)</f>
        <v>0840075J01CE02</v>
      </c>
    </row>
    <row r="1042" spans="1:7" ht="14.85" customHeight="1" x14ac:dyDescent="0.2">
      <c r="A1042" t="str">
        <f t="shared" si="16"/>
        <v>0840075J01CF05</v>
      </c>
      <c r="B1042" s="55" t="s">
        <v>2</v>
      </c>
      <c r="C1042" s="55" t="s">
        <v>130</v>
      </c>
      <c r="D1042" s="55" t="s">
        <v>251</v>
      </c>
      <c r="E1042" s="55" t="s">
        <v>353</v>
      </c>
      <c r="F1042" s="57">
        <v>297</v>
      </c>
      <c r="G1042" t="str">
        <f>VLOOKUP(A1042,Rådata!$A$4:$A$2444,1,FALSE)</f>
        <v>0840075J01CF05</v>
      </c>
    </row>
    <row r="1043" spans="1:7" ht="14.85" customHeight="1" x14ac:dyDescent="0.2">
      <c r="A1043" t="str">
        <f t="shared" si="16"/>
        <v>0840075J01CR02</v>
      </c>
      <c r="B1043" s="55" t="s">
        <v>2</v>
      </c>
      <c r="C1043" s="55" t="s">
        <v>130</v>
      </c>
      <c r="D1043" s="55" t="s">
        <v>253</v>
      </c>
      <c r="E1043" s="55" t="s">
        <v>640</v>
      </c>
      <c r="F1043" s="57">
        <v>30</v>
      </c>
      <c r="G1043" t="str">
        <f>VLOOKUP(A1043,Rådata!$A$4:$A$2444,1,FALSE)</f>
        <v>0840075J01CR02</v>
      </c>
    </row>
    <row r="1044" spans="1:7" ht="14.85" customHeight="1" x14ac:dyDescent="0.2">
      <c r="A1044" t="str">
        <f t="shared" si="16"/>
        <v>0840075J01DB05</v>
      </c>
      <c r="B1044" s="55" t="s">
        <v>2</v>
      </c>
      <c r="C1044" s="55" t="s">
        <v>130</v>
      </c>
      <c r="D1044" s="55" t="s">
        <v>261</v>
      </c>
      <c r="E1044" s="55" t="s">
        <v>355</v>
      </c>
      <c r="F1044" s="57">
        <v>50</v>
      </c>
      <c r="G1044" t="str">
        <f>VLOOKUP(A1044,Rådata!$A$4:$A$2444,1,FALSE)</f>
        <v>0840075J01DB05</v>
      </c>
    </row>
    <row r="1045" spans="1:7" ht="14.85" customHeight="1" x14ac:dyDescent="0.2">
      <c r="A1045" t="str">
        <f t="shared" si="16"/>
        <v>0840075J01EA01</v>
      </c>
      <c r="B1045" s="55" t="s">
        <v>2</v>
      </c>
      <c r="C1045" s="55" t="s">
        <v>130</v>
      </c>
      <c r="D1045" s="55" t="s">
        <v>259</v>
      </c>
      <c r="E1045" s="55" t="s">
        <v>356</v>
      </c>
      <c r="F1045" s="57">
        <v>73</v>
      </c>
      <c r="G1045" t="str">
        <f>VLOOKUP(A1045,Rådata!$A$4:$A$2444,1,FALSE)</f>
        <v>0840075J01EA01</v>
      </c>
    </row>
    <row r="1046" spans="1:7" ht="14.85" customHeight="1" x14ac:dyDescent="0.2">
      <c r="A1046" t="str">
        <f t="shared" si="16"/>
        <v>0840075J01EE01</v>
      </c>
      <c r="B1046" s="55" t="s">
        <v>2</v>
      </c>
      <c r="C1046" s="55" t="s">
        <v>130</v>
      </c>
      <c r="D1046" s="55" t="s">
        <v>258</v>
      </c>
      <c r="E1046" s="55" t="s">
        <v>364</v>
      </c>
      <c r="F1046" s="57">
        <v>26</v>
      </c>
      <c r="G1046" t="str">
        <f>VLOOKUP(A1046,Rådata!$A$4:$A$2444,1,FALSE)</f>
        <v>0840075J01EE01</v>
      </c>
    </row>
    <row r="1047" spans="1:7" ht="14.85" customHeight="1" x14ac:dyDescent="0.2">
      <c r="A1047" t="str">
        <f t="shared" si="16"/>
        <v>0840075J01FA01</v>
      </c>
      <c r="B1047" s="55" t="s">
        <v>2</v>
      </c>
      <c r="C1047" s="55" t="s">
        <v>130</v>
      </c>
      <c r="D1047" s="55" t="s">
        <v>250</v>
      </c>
      <c r="E1047" s="55" t="s">
        <v>357</v>
      </c>
      <c r="F1047" s="57">
        <v>3</v>
      </c>
      <c r="G1047" t="str">
        <f>VLOOKUP(A1047,Rådata!$A$4:$A$2444,1,FALSE)</f>
        <v>0840075J01FA01</v>
      </c>
    </row>
    <row r="1048" spans="1:7" ht="14.85" customHeight="1" x14ac:dyDescent="0.2">
      <c r="A1048" t="str">
        <f t="shared" si="16"/>
        <v>0840075J01FA09</v>
      </c>
      <c r="B1048" s="55" t="s">
        <v>2</v>
      </c>
      <c r="C1048" s="55" t="s">
        <v>130</v>
      </c>
      <c r="D1048" s="55" t="s">
        <v>257</v>
      </c>
      <c r="E1048" s="55" t="s">
        <v>375</v>
      </c>
      <c r="F1048" s="57">
        <v>8</v>
      </c>
      <c r="G1048" t="str">
        <f>VLOOKUP(A1048,Rådata!$A$4:$A$2444,1,FALSE)</f>
        <v>0840075J01FA09</v>
      </c>
    </row>
    <row r="1049" spans="1:7" ht="14.85" customHeight="1" x14ac:dyDescent="0.2">
      <c r="A1049" t="str">
        <f t="shared" si="16"/>
        <v>0840075J01FA10</v>
      </c>
      <c r="B1049" s="55" t="s">
        <v>2</v>
      </c>
      <c r="C1049" s="55" t="s">
        <v>130</v>
      </c>
      <c r="D1049" s="55" t="s">
        <v>268</v>
      </c>
      <c r="E1049" s="55" t="s">
        <v>368</v>
      </c>
      <c r="F1049" s="57">
        <v>5</v>
      </c>
      <c r="G1049" t="str">
        <f>VLOOKUP(A1049,Rådata!$A$4:$A$2444,1,FALSE)</f>
        <v>0840075J01FA10</v>
      </c>
    </row>
    <row r="1050" spans="1:7" ht="14.85" customHeight="1" x14ac:dyDescent="0.2">
      <c r="A1050" t="str">
        <f t="shared" si="16"/>
        <v>0840075J01FF01</v>
      </c>
      <c r="B1050" s="55" t="s">
        <v>2</v>
      </c>
      <c r="C1050" s="55" t="s">
        <v>130</v>
      </c>
      <c r="D1050" s="55" t="s">
        <v>248</v>
      </c>
      <c r="E1050" s="55" t="s">
        <v>358</v>
      </c>
      <c r="F1050" s="57">
        <v>88</v>
      </c>
      <c r="G1050" t="str">
        <f>VLOOKUP(A1050,Rådata!$A$4:$A$2444,1,FALSE)</f>
        <v>0840075J01FF01</v>
      </c>
    </row>
    <row r="1051" spans="1:7" ht="14.85" customHeight="1" x14ac:dyDescent="0.2">
      <c r="A1051" t="str">
        <f t="shared" si="16"/>
        <v>0840075J01MA02</v>
      </c>
      <c r="B1051" s="55" t="s">
        <v>2</v>
      </c>
      <c r="C1051" s="55" t="s">
        <v>130</v>
      </c>
      <c r="D1051" s="55" t="s">
        <v>252</v>
      </c>
      <c r="E1051" s="55" t="s">
        <v>359</v>
      </c>
      <c r="F1051" s="57">
        <v>101</v>
      </c>
      <c r="G1051" t="str">
        <f>VLOOKUP(A1051,Rådata!$A$4:$A$2444,1,FALSE)</f>
        <v>0840075J01MA02</v>
      </c>
    </row>
    <row r="1052" spans="1:7" ht="14.85" customHeight="1" x14ac:dyDescent="0.2">
      <c r="A1052" t="str">
        <f t="shared" si="16"/>
        <v>0840075J01MA12</v>
      </c>
      <c r="B1052" s="55" t="s">
        <v>2</v>
      </c>
      <c r="C1052" s="55" t="s">
        <v>130</v>
      </c>
      <c r="D1052" s="55" t="s">
        <v>265</v>
      </c>
      <c r="E1052" s="55" t="s">
        <v>379</v>
      </c>
      <c r="F1052" s="57">
        <v>1</v>
      </c>
      <c r="G1052" t="str">
        <f>VLOOKUP(A1052,Rådata!$A$4:$A$2444,1,FALSE)</f>
        <v>0840075J01MA12</v>
      </c>
    </row>
    <row r="1053" spans="1:7" ht="14.85" customHeight="1" x14ac:dyDescent="0.2">
      <c r="A1053" t="str">
        <f t="shared" si="16"/>
        <v>0840075J01XE01</v>
      </c>
      <c r="B1053" s="55" t="s">
        <v>2</v>
      </c>
      <c r="C1053" s="55" t="s">
        <v>130</v>
      </c>
      <c r="D1053" s="55" t="s">
        <v>255</v>
      </c>
      <c r="E1053" s="55" t="s">
        <v>361</v>
      </c>
      <c r="F1053" s="57">
        <v>479</v>
      </c>
      <c r="G1053" t="str">
        <f>VLOOKUP(A1053,Rådata!$A$4:$A$2444,1,FALSE)</f>
        <v>0840075J01XE01</v>
      </c>
    </row>
    <row r="1054" spans="1:7" ht="14.85" customHeight="1" x14ac:dyDescent="0.2">
      <c r="A1054" t="str">
        <f t="shared" si="16"/>
        <v>0840075J01XX08</v>
      </c>
      <c r="B1054" s="55" t="s">
        <v>2</v>
      </c>
      <c r="C1054" s="55" t="s">
        <v>130</v>
      </c>
      <c r="D1054" s="55" t="s">
        <v>274</v>
      </c>
      <c r="E1054" s="55" t="s">
        <v>420</v>
      </c>
      <c r="F1054" s="57">
        <v>1</v>
      </c>
      <c r="G1054" t="e">
        <f>VLOOKUP(A1054,Rådata!$A$4:$A$2444,1,FALSE)</f>
        <v>#N/A</v>
      </c>
    </row>
    <row r="1055" spans="1:7" ht="14.85" customHeight="1" x14ac:dyDescent="0.2">
      <c r="A1055" t="str">
        <f t="shared" si="16"/>
        <v>0840080J01AA02</v>
      </c>
      <c r="B1055" s="55" t="s">
        <v>14</v>
      </c>
      <c r="C1055" s="55" t="s">
        <v>142</v>
      </c>
      <c r="D1055" s="55" t="s">
        <v>249</v>
      </c>
      <c r="E1055" s="55" t="s">
        <v>348</v>
      </c>
      <c r="F1055" s="57">
        <v>68</v>
      </c>
      <c r="G1055" t="str">
        <f>VLOOKUP(A1055,Rådata!$A$4:$A$2444,1,FALSE)</f>
        <v>0840080J01AA02</v>
      </c>
    </row>
    <row r="1056" spans="1:7" ht="14.85" customHeight="1" x14ac:dyDescent="0.2">
      <c r="A1056" t="str">
        <f t="shared" si="16"/>
        <v>0840080J01AA04</v>
      </c>
      <c r="B1056" s="55" t="s">
        <v>14</v>
      </c>
      <c r="C1056" s="55" t="s">
        <v>142</v>
      </c>
      <c r="D1056" s="55" t="s">
        <v>264</v>
      </c>
      <c r="E1056" s="55" t="s">
        <v>349</v>
      </c>
      <c r="F1056" s="57">
        <v>33</v>
      </c>
      <c r="G1056" t="str">
        <f>VLOOKUP(A1056,Rådata!$A$4:$A$2444,1,FALSE)</f>
        <v>0840080J01AA04</v>
      </c>
    </row>
    <row r="1057" spans="1:7" ht="14.85" customHeight="1" x14ac:dyDescent="0.2">
      <c r="A1057" t="str">
        <f t="shared" si="16"/>
        <v>0840080J01CA04</v>
      </c>
      <c r="B1057" s="55" t="s">
        <v>14</v>
      </c>
      <c r="C1057" s="55" t="s">
        <v>142</v>
      </c>
      <c r="D1057" s="55" t="s">
        <v>247</v>
      </c>
      <c r="E1057" s="55" t="s">
        <v>350</v>
      </c>
      <c r="F1057" s="57">
        <v>10</v>
      </c>
      <c r="G1057" t="str">
        <f>VLOOKUP(A1057,Rådata!$A$4:$A$2444,1,FALSE)</f>
        <v>0840080J01CA04</v>
      </c>
    </row>
    <row r="1058" spans="1:7" ht="14.85" customHeight="1" x14ac:dyDescent="0.2">
      <c r="A1058" t="str">
        <f t="shared" si="16"/>
        <v>0840080J01CA08</v>
      </c>
      <c r="B1058" s="55" t="s">
        <v>14</v>
      </c>
      <c r="C1058" s="55" t="s">
        <v>142</v>
      </c>
      <c r="D1058" s="55" t="s">
        <v>262</v>
      </c>
      <c r="E1058" s="55" t="s">
        <v>351</v>
      </c>
      <c r="F1058" s="57">
        <v>291</v>
      </c>
      <c r="G1058" t="str">
        <f>VLOOKUP(A1058,Rådata!$A$4:$A$2444,1,FALSE)</f>
        <v>0840080J01CA08</v>
      </c>
    </row>
    <row r="1059" spans="1:7" ht="14.85" customHeight="1" x14ac:dyDescent="0.2">
      <c r="A1059" t="str">
        <f t="shared" si="16"/>
        <v>0840080J01CE02</v>
      </c>
      <c r="B1059" s="55" t="s">
        <v>14</v>
      </c>
      <c r="C1059" s="55" t="s">
        <v>142</v>
      </c>
      <c r="D1059" s="55" t="s">
        <v>246</v>
      </c>
      <c r="E1059" s="55" t="s">
        <v>352</v>
      </c>
      <c r="F1059" s="57">
        <v>358</v>
      </c>
      <c r="G1059" t="str">
        <f>VLOOKUP(A1059,Rådata!$A$4:$A$2444,1,FALSE)</f>
        <v>0840080J01CE02</v>
      </c>
    </row>
    <row r="1060" spans="1:7" ht="14.85" customHeight="1" x14ac:dyDescent="0.2">
      <c r="A1060" t="str">
        <f t="shared" si="16"/>
        <v>0840080J01CF05</v>
      </c>
      <c r="B1060" s="55" t="s">
        <v>14</v>
      </c>
      <c r="C1060" s="55" t="s">
        <v>142</v>
      </c>
      <c r="D1060" s="55" t="s">
        <v>251</v>
      </c>
      <c r="E1060" s="55" t="s">
        <v>353</v>
      </c>
      <c r="F1060" s="57">
        <v>134</v>
      </c>
      <c r="G1060" t="str">
        <f>VLOOKUP(A1060,Rådata!$A$4:$A$2444,1,FALSE)</f>
        <v>0840080J01CF05</v>
      </c>
    </row>
    <row r="1061" spans="1:7" ht="14.85" customHeight="1" x14ac:dyDescent="0.2">
      <c r="A1061" t="str">
        <f t="shared" si="16"/>
        <v>0840080J01CR02</v>
      </c>
      <c r="B1061" s="55" t="s">
        <v>14</v>
      </c>
      <c r="C1061" s="55" t="s">
        <v>142</v>
      </c>
      <c r="D1061" s="55" t="s">
        <v>253</v>
      </c>
      <c r="E1061" s="55" t="s">
        <v>640</v>
      </c>
      <c r="F1061" s="57">
        <v>4</v>
      </c>
      <c r="G1061" t="str">
        <f>VLOOKUP(A1061,Rådata!$A$4:$A$2444,1,FALSE)</f>
        <v>0840080J01CR02</v>
      </c>
    </row>
    <row r="1062" spans="1:7" ht="14.85" customHeight="1" x14ac:dyDescent="0.2">
      <c r="A1062" t="str">
        <f t="shared" si="16"/>
        <v>0840080J01DB05</v>
      </c>
      <c r="B1062" s="55" t="s">
        <v>14</v>
      </c>
      <c r="C1062" s="55" t="s">
        <v>142</v>
      </c>
      <c r="D1062" s="55" t="s">
        <v>261</v>
      </c>
      <c r="E1062" s="55" t="s">
        <v>355</v>
      </c>
      <c r="F1062" s="57">
        <v>16</v>
      </c>
      <c r="G1062" t="str">
        <f>VLOOKUP(A1062,Rådata!$A$4:$A$2444,1,FALSE)</f>
        <v>0840080J01DB05</v>
      </c>
    </row>
    <row r="1063" spans="1:7" ht="14.85" customHeight="1" x14ac:dyDescent="0.2">
      <c r="A1063" t="str">
        <f t="shared" si="16"/>
        <v>0840080J01EA01</v>
      </c>
      <c r="B1063" s="55" t="s">
        <v>14</v>
      </c>
      <c r="C1063" s="55" t="s">
        <v>142</v>
      </c>
      <c r="D1063" s="55" t="s">
        <v>259</v>
      </c>
      <c r="E1063" s="55" t="s">
        <v>356</v>
      </c>
      <c r="F1063" s="57">
        <v>10</v>
      </c>
      <c r="G1063" t="str">
        <f>VLOOKUP(A1063,Rådata!$A$4:$A$2444,1,FALSE)</f>
        <v>0840080J01EA01</v>
      </c>
    </row>
    <row r="1064" spans="1:7" ht="14.85" customHeight="1" x14ac:dyDescent="0.2">
      <c r="A1064" t="str">
        <f t="shared" si="16"/>
        <v>0840080J01EE01</v>
      </c>
      <c r="B1064" s="55" t="s">
        <v>14</v>
      </c>
      <c r="C1064" s="55" t="s">
        <v>142</v>
      </c>
      <c r="D1064" s="55" t="s">
        <v>258</v>
      </c>
      <c r="E1064" s="55" t="s">
        <v>364</v>
      </c>
      <c r="F1064" s="57">
        <v>9</v>
      </c>
      <c r="G1064" t="str">
        <f>VLOOKUP(A1064,Rådata!$A$4:$A$2444,1,FALSE)</f>
        <v>0840080J01EE01</v>
      </c>
    </row>
    <row r="1065" spans="1:7" ht="14.85" customHeight="1" x14ac:dyDescent="0.2">
      <c r="A1065" t="str">
        <f t="shared" si="16"/>
        <v>0840080J01FA09</v>
      </c>
      <c r="B1065" s="55" t="s">
        <v>14</v>
      </c>
      <c r="C1065" s="55" t="s">
        <v>142</v>
      </c>
      <c r="D1065" s="55" t="s">
        <v>257</v>
      </c>
      <c r="E1065" s="55" t="s">
        <v>375</v>
      </c>
      <c r="F1065" s="57">
        <v>4</v>
      </c>
      <c r="G1065" t="str">
        <f>VLOOKUP(A1065,Rådata!$A$4:$A$2444,1,FALSE)</f>
        <v>0840080J01FA09</v>
      </c>
    </row>
    <row r="1066" spans="1:7" ht="14.85" customHeight="1" x14ac:dyDescent="0.2">
      <c r="A1066" t="str">
        <f t="shared" si="16"/>
        <v>0840080J01FA10</v>
      </c>
      <c r="B1066" s="55" t="s">
        <v>14</v>
      </c>
      <c r="C1066" s="55" t="s">
        <v>142</v>
      </c>
      <c r="D1066" s="55" t="s">
        <v>268</v>
      </c>
      <c r="E1066" s="55" t="s">
        <v>368</v>
      </c>
      <c r="F1066" s="57">
        <v>3</v>
      </c>
      <c r="G1066" t="str">
        <f>VLOOKUP(A1066,Rådata!$A$4:$A$2444,1,FALSE)</f>
        <v>0840080J01FA10</v>
      </c>
    </row>
    <row r="1067" spans="1:7" ht="14.85" customHeight="1" x14ac:dyDescent="0.2">
      <c r="A1067" t="str">
        <f t="shared" si="16"/>
        <v>0840080J01FF01</v>
      </c>
      <c r="B1067" s="55" t="s">
        <v>14</v>
      </c>
      <c r="C1067" s="55" t="s">
        <v>142</v>
      </c>
      <c r="D1067" s="55" t="s">
        <v>248</v>
      </c>
      <c r="E1067" s="55" t="s">
        <v>358</v>
      </c>
      <c r="F1067" s="57">
        <v>25</v>
      </c>
      <c r="G1067" t="str">
        <f>VLOOKUP(A1067,Rådata!$A$4:$A$2444,1,FALSE)</f>
        <v>0840080J01FF01</v>
      </c>
    </row>
    <row r="1068" spans="1:7" ht="14.85" customHeight="1" x14ac:dyDescent="0.2">
      <c r="A1068" t="str">
        <f t="shared" si="16"/>
        <v>0840080J01MA02</v>
      </c>
      <c r="B1068" s="55" t="s">
        <v>14</v>
      </c>
      <c r="C1068" s="55" t="s">
        <v>142</v>
      </c>
      <c r="D1068" s="55" t="s">
        <v>252</v>
      </c>
      <c r="E1068" s="55" t="s">
        <v>359</v>
      </c>
      <c r="F1068" s="57">
        <v>33</v>
      </c>
      <c r="G1068" t="str">
        <f>VLOOKUP(A1068,Rådata!$A$4:$A$2444,1,FALSE)</f>
        <v>0840080J01MA02</v>
      </c>
    </row>
    <row r="1069" spans="1:7" ht="14.85" customHeight="1" x14ac:dyDescent="0.2">
      <c r="A1069" t="str">
        <f t="shared" si="16"/>
        <v>0840080J01XE01</v>
      </c>
      <c r="B1069" s="55" t="s">
        <v>14</v>
      </c>
      <c r="C1069" s="55" t="s">
        <v>142</v>
      </c>
      <c r="D1069" s="55" t="s">
        <v>255</v>
      </c>
      <c r="E1069" s="55" t="s">
        <v>361</v>
      </c>
      <c r="F1069" s="57">
        <v>170</v>
      </c>
      <c r="G1069" t="str">
        <f>VLOOKUP(A1069,Rådata!$A$4:$A$2444,1,FALSE)</f>
        <v>0840080J01XE01</v>
      </c>
    </row>
    <row r="1070" spans="1:7" ht="14.85" customHeight="1" x14ac:dyDescent="0.2">
      <c r="A1070" t="str">
        <f t="shared" si="16"/>
        <v>0840081J01AA02</v>
      </c>
      <c r="B1070" s="55" t="s">
        <v>16</v>
      </c>
      <c r="C1070" s="55" t="s">
        <v>605</v>
      </c>
      <c r="D1070" s="55" t="s">
        <v>249</v>
      </c>
      <c r="E1070" s="55" t="s">
        <v>348</v>
      </c>
      <c r="F1070" s="57">
        <v>76</v>
      </c>
      <c r="G1070" t="str">
        <f>VLOOKUP(A1070,Rådata!$A$4:$A$2444,1,FALSE)</f>
        <v>0840081J01AA02</v>
      </c>
    </row>
    <row r="1071" spans="1:7" ht="14.85" customHeight="1" x14ac:dyDescent="0.2">
      <c r="A1071" t="str">
        <f t="shared" si="16"/>
        <v>0840081J01AA04</v>
      </c>
      <c r="B1071" s="55" t="s">
        <v>16</v>
      </c>
      <c r="C1071" s="55" t="s">
        <v>605</v>
      </c>
      <c r="D1071" s="55" t="s">
        <v>264</v>
      </c>
      <c r="E1071" s="55" t="s">
        <v>349</v>
      </c>
      <c r="F1071" s="57">
        <v>20</v>
      </c>
      <c r="G1071" t="str">
        <f>VLOOKUP(A1071,Rådata!$A$4:$A$2444,1,FALSE)</f>
        <v>0840081J01AA04</v>
      </c>
    </row>
    <row r="1072" spans="1:7" ht="14.85" customHeight="1" x14ac:dyDescent="0.2">
      <c r="A1072" t="str">
        <f t="shared" si="16"/>
        <v>0840081J01CA04</v>
      </c>
      <c r="B1072" s="55" t="s">
        <v>16</v>
      </c>
      <c r="C1072" s="55" t="s">
        <v>605</v>
      </c>
      <c r="D1072" s="55" t="s">
        <v>247</v>
      </c>
      <c r="E1072" s="55" t="s">
        <v>350</v>
      </c>
      <c r="F1072" s="57">
        <v>19</v>
      </c>
      <c r="G1072" t="str">
        <f>VLOOKUP(A1072,Rådata!$A$4:$A$2444,1,FALSE)</f>
        <v>0840081J01CA04</v>
      </c>
    </row>
    <row r="1073" spans="1:7" ht="14.85" customHeight="1" x14ac:dyDescent="0.2">
      <c r="A1073" t="str">
        <f t="shared" si="16"/>
        <v>0840081J01CA08</v>
      </c>
      <c r="B1073" s="55" t="s">
        <v>16</v>
      </c>
      <c r="C1073" s="55" t="s">
        <v>605</v>
      </c>
      <c r="D1073" s="55" t="s">
        <v>262</v>
      </c>
      <c r="E1073" s="55" t="s">
        <v>351</v>
      </c>
      <c r="F1073" s="57">
        <v>232</v>
      </c>
      <c r="G1073" t="str">
        <f>VLOOKUP(A1073,Rådata!$A$4:$A$2444,1,FALSE)</f>
        <v>0840081J01CA08</v>
      </c>
    </row>
    <row r="1074" spans="1:7" ht="14.85" customHeight="1" x14ac:dyDescent="0.2">
      <c r="A1074" t="str">
        <f t="shared" si="16"/>
        <v>0840081J01CE02</v>
      </c>
      <c r="B1074" s="55" t="s">
        <v>16</v>
      </c>
      <c r="C1074" s="55" t="s">
        <v>605</v>
      </c>
      <c r="D1074" s="55" t="s">
        <v>246</v>
      </c>
      <c r="E1074" s="55" t="s">
        <v>352</v>
      </c>
      <c r="F1074" s="57">
        <v>322</v>
      </c>
      <c r="G1074" t="str">
        <f>VLOOKUP(A1074,Rådata!$A$4:$A$2444,1,FALSE)</f>
        <v>0840081J01CE02</v>
      </c>
    </row>
    <row r="1075" spans="1:7" ht="14.85" customHeight="1" x14ac:dyDescent="0.2">
      <c r="A1075" t="str">
        <f t="shared" si="16"/>
        <v>0840081J01CF05</v>
      </c>
      <c r="B1075" s="55" t="s">
        <v>16</v>
      </c>
      <c r="C1075" s="55" t="s">
        <v>605</v>
      </c>
      <c r="D1075" s="55" t="s">
        <v>251</v>
      </c>
      <c r="E1075" s="55" t="s">
        <v>353</v>
      </c>
      <c r="F1075" s="57">
        <v>174</v>
      </c>
      <c r="G1075" t="str">
        <f>VLOOKUP(A1075,Rådata!$A$4:$A$2444,1,FALSE)</f>
        <v>0840081J01CF05</v>
      </c>
    </row>
    <row r="1076" spans="1:7" ht="14.85" customHeight="1" x14ac:dyDescent="0.2">
      <c r="A1076" t="str">
        <f t="shared" si="16"/>
        <v>0840081J01CR02</v>
      </c>
      <c r="B1076" s="55" t="s">
        <v>16</v>
      </c>
      <c r="C1076" s="55" t="s">
        <v>605</v>
      </c>
      <c r="D1076" s="55" t="s">
        <v>253</v>
      </c>
      <c r="E1076" s="55" t="s">
        <v>640</v>
      </c>
      <c r="F1076" s="57">
        <v>6</v>
      </c>
      <c r="G1076" t="str">
        <f>VLOOKUP(A1076,Rådata!$A$4:$A$2444,1,FALSE)</f>
        <v>0840081J01CR02</v>
      </c>
    </row>
    <row r="1077" spans="1:7" ht="14.85" customHeight="1" x14ac:dyDescent="0.2">
      <c r="A1077" t="str">
        <f t="shared" si="16"/>
        <v>0840081J01DB05</v>
      </c>
      <c r="B1077" s="55" t="s">
        <v>16</v>
      </c>
      <c r="C1077" s="55" t="s">
        <v>605</v>
      </c>
      <c r="D1077" s="55" t="s">
        <v>261</v>
      </c>
      <c r="E1077" s="55" t="s">
        <v>355</v>
      </c>
      <c r="F1077" s="57">
        <v>12</v>
      </c>
      <c r="G1077" t="str">
        <f>VLOOKUP(A1077,Rådata!$A$4:$A$2444,1,FALSE)</f>
        <v>0840081J01DB05</v>
      </c>
    </row>
    <row r="1078" spans="1:7" ht="14.85" customHeight="1" x14ac:dyDescent="0.2">
      <c r="A1078" t="str">
        <f t="shared" si="16"/>
        <v>0840081J01EA01</v>
      </c>
      <c r="B1078" s="55" t="s">
        <v>16</v>
      </c>
      <c r="C1078" s="55" t="s">
        <v>605</v>
      </c>
      <c r="D1078" s="55" t="s">
        <v>259</v>
      </c>
      <c r="E1078" s="55" t="s">
        <v>356</v>
      </c>
      <c r="F1078" s="57">
        <v>11</v>
      </c>
      <c r="G1078" t="str">
        <f>VLOOKUP(A1078,Rådata!$A$4:$A$2444,1,FALSE)</f>
        <v>0840081J01EA01</v>
      </c>
    </row>
    <row r="1079" spans="1:7" ht="14.85" customHeight="1" x14ac:dyDescent="0.2">
      <c r="A1079" t="str">
        <f t="shared" si="16"/>
        <v>0840081J01EE01</v>
      </c>
      <c r="B1079" s="55" t="s">
        <v>16</v>
      </c>
      <c r="C1079" s="55" t="s">
        <v>605</v>
      </c>
      <c r="D1079" s="55" t="s">
        <v>258</v>
      </c>
      <c r="E1079" s="55" t="s">
        <v>364</v>
      </c>
      <c r="F1079" s="57">
        <v>3</v>
      </c>
      <c r="G1079" t="str">
        <f>VLOOKUP(A1079,Rådata!$A$4:$A$2444,1,FALSE)</f>
        <v>0840081J01EE01</v>
      </c>
    </row>
    <row r="1080" spans="1:7" ht="14.85" customHeight="1" x14ac:dyDescent="0.2">
      <c r="A1080" t="str">
        <f t="shared" si="16"/>
        <v>0840081J01FA01</v>
      </c>
      <c r="B1080" s="55" t="s">
        <v>16</v>
      </c>
      <c r="C1080" s="55" t="s">
        <v>605</v>
      </c>
      <c r="D1080" s="55" t="s">
        <v>250</v>
      </c>
      <c r="E1080" s="55" t="s">
        <v>357</v>
      </c>
      <c r="F1080" s="57">
        <v>3</v>
      </c>
      <c r="G1080" t="str">
        <f>VLOOKUP(A1080,Rådata!$A$4:$A$2444,1,FALSE)</f>
        <v>0840081J01FA01</v>
      </c>
    </row>
    <row r="1081" spans="1:7" ht="14.85" customHeight="1" x14ac:dyDescent="0.2">
      <c r="A1081" t="str">
        <f t="shared" si="16"/>
        <v>0840081J01FA09</v>
      </c>
      <c r="B1081" s="55" t="s">
        <v>16</v>
      </c>
      <c r="C1081" s="55" t="s">
        <v>605</v>
      </c>
      <c r="D1081" s="55" t="s">
        <v>257</v>
      </c>
      <c r="E1081" s="55" t="s">
        <v>375</v>
      </c>
      <c r="F1081" s="57">
        <v>2</v>
      </c>
      <c r="G1081" t="str">
        <f>VLOOKUP(A1081,Rådata!$A$4:$A$2444,1,FALSE)</f>
        <v>0840081J01FA09</v>
      </c>
    </row>
    <row r="1082" spans="1:7" ht="14.85" customHeight="1" x14ac:dyDescent="0.2">
      <c r="A1082" t="str">
        <f t="shared" si="16"/>
        <v>0840081J01FA10</v>
      </c>
      <c r="B1082" s="55" t="s">
        <v>16</v>
      </c>
      <c r="C1082" s="55" t="s">
        <v>605</v>
      </c>
      <c r="D1082" s="55" t="s">
        <v>268</v>
      </c>
      <c r="E1082" s="55" t="s">
        <v>368</v>
      </c>
      <c r="F1082" s="57">
        <v>8</v>
      </c>
      <c r="G1082" t="str">
        <f>VLOOKUP(A1082,Rådata!$A$4:$A$2444,1,FALSE)</f>
        <v>0840081J01FA10</v>
      </c>
    </row>
    <row r="1083" spans="1:7" ht="14.85" customHeight="1" x14ac:dyDescent="0.2">
      <c r="A1083" t="str">
        <f t="shared" si="16"/>
        <v>0840081J01FF01</v>
      </c>
      <c r="B1083" s="55" t="s">
        <v>16</v>
      </c>
      <c r="C1083" s="55" t="s">
        <v>605</v>
      </c>
      <c r="D1083" s="55" t="s">
        <v>248</v>
      </c>
      <c r="E1083" s="55" t="s">
        <v>358</v>
      </c>
      <c r="F1083" s="57">
        <v>36</v>
      </c>
      <c r="G1083" t="str">
        <f>VLOOKUP(A1083,Rådata!$A$4:$A$2444,1,FALSE)</f>
        <v>0840081J01FF01</v>
      </c>
    </row>
    <row r="1084" spans="1:7" ht="14.85" customHeight="1" x14ac:dyDescent="0.2">
      <c r="A1084" t="str">
        <f t="shared" si="16"/>
        <v>0840081J01MA02</v>
      </c>
      <c r="B1084" s="55" t="s">
        <v>16</v>
      </c>
      <c r="C1084" s="55" t="s">
        <v>605</v>
      </c>
      <c r="D1084" s="55" t="s">
        <v>252</v>
      </c>
      <c r="E1084" s="55" t="s">
        <v>359</v>
      </c>
      <c r="F1084" s="57">
        <v>30</v>
      </c>
      <c r="G1084" t="str">
        <f>VLOOKUP(A1084,Rådata!$A$4:$A$2444,1,FALSE)</f>
        <v>0840081J01MA02</v>
      </c>
    </row>
    <row r="1085" spans="1:7" ht="14.85" customHeight="1" x14ac:dyDescent="0.2">
      <c r="A1085" t="str">
        <f t="shared" si="16"/>
        <v>0840081J01XE01</v>
      </c>
      <c r="B1085" s="55" t="s">
        <v>16</v>
      </c>
      <c r="C1085" s="55" t="s">
        <v>605</v>
      </c>
      <c r="D1085" s="55" t="s">
        <v>255</v>
      </c>
      <c r="E1085" s="55" t="s">
        <v>361</v>
      </c>
      <c r="F1085" s="57">
        <v>182</v>
      </c>
      <c r="G1085" t="str">
        <f>VLOOKUP(A1085,Rådata!$A$4:$A$2444,1,FALSE)</f>
        <v>0840081J01XE01</v>
      </c>
    </row>
    <row r="1086" spans="1:7" ht="14.85" customHeight="1" x14ac:dyDescent="0.2">
      <c r="A1086" t="str">
        <f t="shared" si="16"/>
        <v>0840083J01AA02</v>
      </c>
      <c r="B1086" s="55" t="s">
        <v>42</v>
      </c>
      <c r="C1086" s="55" t="s">
        <v>165</v>
      </c>
      <c r="D1086" s="55" t="s">
        <v>249</v>
      </c>
      <c r="E1086" s="55" t="s">
        <v>348</v>
      </c>
      <c r="F1086" s="57">
        <v>33</v>
      </c>
      <c r="G1086" t="str">
        <f>VLOOKUP(A1086,Rådata!$A$4:$A$2444,1,FALSE)</f>
        <v>0840083J01AA02</v>
      </c>
    </row>
    <row r="1087" spans="1:7" ht="14.85" customHeight="1" x14ac:dyDescent="0.2">
      <c r="A1087" t="str">
        <f t="shared" si="16"/>
        <v>0840083J01AA04</v>
      </c>
      <c r="B1087" s="55" t="s">
        <v>42</v>
      </c>
      <c r="C1087" s="55" t="s">
        <v>165</v>
      </c>
      <c r="D1087" s="55" t="s">
        <v>264</v>
      </c>
      <c r="E1087" s="55" t="s">
        <v>349</v>
      </c>
      <c r="F1087" s="57">
        <v>5</v>
      </c>
      <c r="G1087" t="str">
        <f>VLOOKUP(A1087,Rådata!$A$4:$A$2444,1,FALSE)</f>
        <v>0840083J01AA04</v>
      </c>
    </row>
    <row r="1088" spans="1:7" ht="14.85" customHeight="1" x14ac:dyDescent="0.2">
      <c r="A1088" t="str">
        <f t="shared" si="16"/>
        <v>0840083J01CA04</v>
      </c>
      <c r="B1088" s="55" t="s">
        <v>42</v>
      </c>
      <c r="C1088" s="55" t="s">
        <v>165</v>
      </c>
      <c r="D1088" s="55" t="s">
        <v>247</v>
      </c>
      <c r="E1088" s="55" t="s">
        <v>350</v>
      </c>
      <c r="F1088" s="57">
        <v>3</v>
      </c>
      <c r="G1088" t="str">
        <f>VLOOKUP(A1088,Rådata!$A$4:$A$2444,1,FALSE)</f>
        <v>0840083J01CA04</v>
      </c>
    </row>
    <row r="1089" spans="1:7" ht="14.85" customHeight="1" x14ac:dyDescent="0.2">
      <c r="A1089" t="str">
        <f t="shared" si="16"/>
        <v>0840083J01CA08</v>
      </c>
      <c r="B1089" s="55" t="s">
        <v>42</v>
      </c>
      <c r="C1089" s="55" t="s">
        <v>165</v>
      </c>
      <c r="D1089" s="55" t="s">
        <v>262</v>
      </c>
      <c r="E1089" s="55" t="s">
        <v>351</v>
      </c>
      <c r="F1089" s="57">
        <v>89</v>
      </c>
      <c r="G1089" t="str">
        <f>VLOOKUP(A1089,Rådata!$A$4:$A$2444,1,FALSE)</f>
        <v>0840083J01CA08</v>
      </c>
    </row>
    <row r="1090" spans="1:7" ht="14.85" customHeight="1" x14ac:dyDescent="0.2">
      <c r="A1090" t="str">
        <f t="shared" si="16"/>
        <v>0840083J01CE02</v>
      </c>
      <c r="B1090" s="55" t="s">
        <v>42</v>
      </c>
      <c r="C1090" s="55" t="s">
        <v>165</v>
      </c>
      <c r="D1090" s="55" t="s">
        <v>246</v>
      </c>
      <c r="E1090" s="55" t="s">
        <v>352</v>
      </c>
      <c r="F1090" s="57">
        <v>155</v>
      </c>
      <c r="G1090" t="str">
        <f>VLOOKUP(A1090,Rådata!$A$4:$A$2444,1,FALSE)</f>
        <v>0840083J01CE02</v>
      </c>
    </row>
    <row r="1091" spans="1:7" ht="14.85" customHeight="1" x14ac:dyDescent="0.2">
      <c r="A1091" t="str">
        <f t="shared" ref="A1091:A1154" si="17">B1091&amp;D1091</f>
        <v>0840083J01CF05</v>
      </c>
      <c r="B1091" s="55" t="s">
        <v>42</v>
      </c>
      <c r="C1091" s="55" t="s">
        <v>165</v>
      </c>
      <c r="D1091" s="55" t="s">
        <v>251</v>
      </c>
      <c r="E1091" s="55" t="s">
        <v>353</v>
      </c>
      <c r="F1091" s="57">
        <v>77</v>
      </c>
      <c r="G1091" t="str">
        <f>VLOOKUP(A1091,Rådata!$A$4:$A$2444,1,FALSE)</f>
        <v>0840083J01CF05</v>
      </c>
    </row>
    <row r="1092" spans="1:7" ht="14.85" customHeight="1" x14ac:dyDescent="0.2">
      <c r="A1092" t="str">
        <f t="shared" si="17"/>
        <v>0840083J01CR02</v>
      </c>
      <c r="B1092" s="55" t="s">
        <v>42</v>
      </c>
      <c r="C1092" s="55" t="s">
        <v>165</v>
      </c>
      <c r="D1092" s="55" t="s">
        <v>253</v>
      </c>
      <c r="E1092" s="55" t="s">
        <v>640</v>
      </c>
      <c r="F1092" s="57">
        <v>3</v>
      </c>
      <c r="G1092" t="str">
        <f>VLOOKUP(A1092,Rådata!$A$4:$A$2444,1,FALSE)</f>
        <v>0840083J01CR02</v>
      </c>
    </row>
    <row r="1093" spans="1:7" ht="14.85" customHeight="1" x14ac:dyDescent="0.2">
      <c r="A1093" t="str">
        <f t="shared" si="17"/>
        <v>0840083J01DB05</v>
      </c>
      <c r="B1093" s="55" t="s">
        <v>42</v>
      </c>
      <c r="C1093" s="55" t="s">
        <v>165</v>
      </c>
      <c r="D1093" s="55" t="s">
        <v>261</v>
      </c>
      <c r="E1093" s="55" t="s">
        <v>355</v>
      </c>
      <c r="F1093" s="57">
        <v>12</v>
      </c>
      <c r="G1093" t="str">
        <f>VLOOKUP(A1093,Rådata!$A$4:$A$2444,1,FALSE)</f>
        <v>0840083J01DB05</v>
      </c>
    </row>
    <row r="1094" spans="1:7" ht="14.85" customHeight="1" x14ac:dyDescent="0.2">
      <c r="A1094" t="str">
        <f t="shared" si="17"/>
        <v>0840083J01EA01</v>
      </c>
      <c r="B1094" s="55" t="s">
        <v>42</v>
      </c>
      <c r="C1094" s="55" t="s">
        <v>165</v>
      </c>
      <c r="D1094" s="55" t="s">
        <v>259</v>
      </c>
      <c r="E1094" s="55" t="s">
        <v>356</v>
      </c>
      <c r="F1094" s="57">
        <v>2</v>
      </c>
      <c r="G1094" t="str">
        <f>VLOOKUP(A1094,Rådata!$A$4:$A$2444,1,FALSE)</f>
        <v>0840083J01EA01</v>
      </c>
    </row>
    <row r="1095" spans="1:7" ht="14.85" customHeight="1" x14ac:dyDescent="0.2">
      <c r="A1095" t="str">
        <f t="shared" si="17"/>
        <v>0840083J01EE01</v>
      </c>
      <c r="B1095" s="55" t="s">
        <v>42</v>
      </c>
      <c r="C1095" s="55" t="s">
        <v>165</v>
      </c>
      <c r="D1095" s="55" t="s">
        <v>258</v>
      </c>
      <c r="E1095" s="55" t="s">
        <v>364</v>
      </c>
      <c r="F1095" s="57">
        <v>6</v>
      </c>
      <c r="G1095" t="str">
        <f>VLOOKUP(A1095,Rådata!$A$4:$A$2444,1,FALSE)</f>
        <v>0840083J01EE01</v>
      </c>
    </row>
    <row r="1096" spans="1:7" ht="14.85" customHeight="1" x14ac:dyDescent="0.2">
      <c r="A1096" t="str">
        <f t="shared" si="17"/>
        <v>0840083J01FA01</v>
      </c>
      <c r="B1096" s="55" t="s">
        <v>42</v>
      </c>
      <c r="C1096" s="55" t="s">
        <v>165</v>
      </c>
      <c r="D1096" s="55" t="s">
        <v>250</v>
      </c>
      <c r="E1096" s="55" t="s">
        <v>357</v>
      </c>
      <c r="F1096" s="57">
        <v>5</v>
      </c>
      <c r="G1096" t="str">
        <f>VLOOKUP(A1096,Rådata!$A$4:$A$2444,1,FALSE)</f>
        <v>0840083J01FA01</v>
      </c>
    </row>
    <row r="1097" spans="1:7" ht="14.85" customHeight="1" x14ac:dyDescent="0.2">
      <c r="A1097" t="str">
        <f t="shared" si="17"/>
        <v>0840083J01FA09</v>
      </c>
      <c r="B1097" s="55" t="s">
        <v>42</v>
      </c>
      <c r="C1097" s="55" t="s">
        <v>165</v>
      </c>
      <c r="D1097" s="55" t="s">
        <v>257</v>
      </c>
      <c r="E1097" s="55" t="s">
        <v>375</v>
      </c>
      <c r="F1097" s="57">
        <v>1</v>
      </c>
      <c r="G1097" t="e">
        <f>VLOOKUP(A1097,Rådata!$A$4:$A$2444,1,FALSE)</f>
        <v>#N/A</v>
      </c>
    </row>
    <row r="1098" spans="1:7" ht="14.85" customHeight="1" x14ac:dyDescent="0.2">
      <c r="A1098" t="str">
        <f t="shared" si="17"/>
        <v>0840083J01FA10</v>
      </c>
      <c r="B1098" s="55" t="s">
        <v>42</v>
      </c>
      <c r="C1098" s="55" t="s">
        <v>165</v>
      </c>
      <c r="D1098" s="55" t="s">
        <v>268</v>
      </c>
      <c r="E1098" s="55" t="s">
        <v>368</v>
      </c>
      <c r="F1098" s="57">
        <v>8</v>
      </c>
      <c r="G1098" t="str">
        <f>VLOOKUP(A1098,Rådata!$A$4:$A$2444,1,FALSE)</f>
        <v>0840083J01FA10</v>
      </c>
    </row>
    <row r="1099" spans="1:7" ht="14.85" customHeight="1" x14ac:dyDescent="0.2">
      <c r="A1099" t="str">
        <f t="shared" si="17"/>
        <v>0840083J01FF01</v>
      </c>
      <c r="B1099" s="55" t="s">
        <v>42</v>
      </c>
      <c r="C1099" s="55" t="s">
        <v>165</v>
      </c>
      <c r="D1099" s="55" t="s">
        <v>248</v>
      </c>
      <c r="E1099" s="55" t="s">
        <v>358</v>
      </c>
      <c r="F1099" s="57">
        <v>18</v>
      </c>
      <c r="G1099" t="str">
        <f>VLOOKUP(A1099,Rådata!$A$4:$A$2444,1,FALSE)</f>
        <v>0840083J01FF01</v>
      </c>
    </row>
    <row r="1100" spans="1:7" ht="14.85" customHeight="1" x14ac:dyDescent="0.2">
      <c r="A1100" t="str">
        <f t="shared" si="17"/>
        <v>0840083J01MA02</v>
      </c>
      <c r="B1100" s="55" t="s">
        <v>42</v>
      </c>
      <c r="C1100" s="55" t="s">
        <v>165</v>
      </c>
      <c r="D1100" s="55" t="s">
        <v>252</v>
      </c>
      <c r="E1100" s="55" t="s">
        <v>359</v>
      </c>
      <c r="F1100" s="57">
        <v>30</v>
      </c>
      <c r="G1100" t="str">
        <f>VLOOKUP(A1100,Rådata!$A$4:$A$2444,1,FALSE)</f>
        <v>0840083J01MA02</v>
      </c>
    </row>
    <row r="1101" spans="1:7" ht="14.85" customHeight="1" x14ac:dyDescent="0.2">
      <c r="A1101" t="str">
        <f t="shared" si="17"/>
        <v>0840083J01XE01</v>
      </c>
      <c r="B1101" s="55" t="s">
        <v>42</v>
      </c>
      <c r="C1101" s="55" t="s">
        <v>165</v>
      </c>
      <c r="D1101" s="55" t="s">
        <v>255</v>
      </c>
      <c r="E1101" s="55" t="s">
        <v>361</v>
      </c>
      <c r="F1101" s="57">
        <v>72</v>
      </c>
      <c r="G1101" t="str">
        <f>VLOOKUP(A1101,Rådata!$A$4:$A$2444,1,FALSE)</f>
        <v>0840083J01XE01</v>
      </c>
    </row>
    <row r="1102" spans="1:7" ht="14.85" customHeight="1" x14ac:dyDescent="0.2">
      <c r="A1102" t="str">
        <f t="shared" si="17"/>
        <v>0840085J01AA02</v>
      </c>
      <c r="B1102" s="55" t="s">
        <v>28</v>
      </c>
      <c r="C1102" s="55" t="s">
        <v>151</v>
      </c>
      <c r="D1102" s="55" t="s">
        <v>249</v>
      </c>
      <c r="E1102" s="55" t="s">
        <v>348</v>
      </c>
      <c r="F1102" s="57">
        <v>44</v>
      </c>
      <c r="G1102" t="str">
        <f>VLOOKUP(A1102,Rådata!$A$4:$A$2444,1,FALSE)</f>
        <v>0840085J01AA02</v>
      </c>
    </row>
    <row r="1103" spans="1:7" ht="14.85" customHeight="1" x14ac:dyDescent="0.2">
      <c r="A1103" t="str">
        <f t="shared" si="17"/>
        <v>0840085J01AA04</v>
      </c>
      <c r="B1103" s="55" t="s">
        <v>28</v>
      </c>
      <c r="C1103" s="55" t="s">
        <v>151</v>
      </c>
      <c r="D1103" s="55" t="s">
        <v>264</v>
      </c>
      <c r="E1103" s="55" t="s">
        <v>349</v>
      </c>
      <c r="F1103" s="57">
        <v>6</v>
      </c>
      <c r="G1103" t="str">
        <f>VLOOKUP(A1103,Rådata!$A$4:$A$2444,1,FALSE)</f>
        <v>0840085J01AA04</v>
      </c>
    </row>
    <row r="1104" spans="1:7" ht="14.85" customHeight="1" x14ac:dyDescent="0.2">
      <c r="A1104" t="str">
        <f t="shared" si="17"/>
        <v>0840085J01CA04</v>
      </c>
      <c r="B1104" s="55" t="s">
        <v>28</v>
      </c>
      <c r="C1104" s="55" t="s">
        <v>151</v>
      </c>
      <c r="D1104" s="55" t="s">
        <v>247</v>
      </c>
      <c r="E1104" s="55" t="s">
        <v>350</v>
      </c>
      <c r="F1104" s="57">
        <v>14</v>
      </c>
      <c r="G1104" t="str">
        <f>VLOOKUP(A1104,Rådata!$A$4:$A$2444,1,FALSE)</f>
        <v>0840085J01CA04</v>
      </c>
    </row>
    <row r="1105" spans="1:7" ht="14.85" customHeight="1" x14ac:dyDescent="0.2">
      <c r="A1105" t="str">
        <f t="shared" si="17"/>
        <v>0840085J01CA08</v>
      </c>
      <c r="B1105" s="55" t="s">
        <v>28</v>
      </c>
      <c r="C1105" s="55" t="s">
        <v>151</v>
      </c>
      <c r="D1105" s="55" t="s">
        <v>262</v>
      </c>
      <c r="E1105" s="55" t="s">
        <v>351</v>
      </c>
      <c r="F1105" s="57">
        <v>132</v>
      </c>
      <c r="G1105" t="str">
        <f>VLOOKUP(A1105,Rådata!$A$4:$A$2444,1,FALSE)</f>
        <v>0840085J01CA08</v>
      </c>
    </row>
    <row r="1106" spans="1:7" ht="14.85" customHeight="1" x14ac:dyDescent="0.2">
      <c r="A1106" t="str">
        <f t="shared" si="17"/>
        <v>0840085J01CE02</v>
      </c>
      <c r="B1106" s="55" t="s">
        <v>28</v>
      </c>
      <c r="C1106" s="55" t="s">
        <v>151</v>
      </c>
      <c r="D1106" s="55" t="s">
        <v>246</v>
      </c>
      <c r="E1106" s="55" t="s">
        <v>352</v>
      </c>
      <c r="F1106" s="57">
        <v>252</v>
      </c>
      <c r="G1106" t="str">
        <f>VLOOKUP(A1106,Rådata!$A$4:$A$2444,1,FALSE)</f>
        <v>0840085J01CE02</v>
      </c>
    </row>
    <row r="1107" spans="1:7" ht="14.85" customHeight="1" x14ac:dyDescent="0.2">
      <c r="A1107" t="str">
        <f t="shared" si="17"/>
        <v>0840085J01CF05</v>
      </c>
      <c r="B1107" s="55" t="s">
        <v>28</v>
      </c>
      <c r="C1107" s="55" t="s">
        <v>151</v>
      </c>
      <c r="D1107" s="55" t="s">
        <v>251</v>
      </c>
      <c r="E1107" s="55" t="s">
        <v>353</v>
      </c>
      <c r="F1107" s="57">
        <v>106</v>
      </c>
      <c r="G1107" t="str">
        <f>VLOOKUP(A1107,Rådata!$A$4:$A$2444,1,FALSE)</f>
        <v>0840085J01CF05</v>
      </c>
    </row>
    <row r="1108" spans="1:7" ht="14.85" customHeight="1" x14ac:dyDescent="0.2">
      <c r="A1108" t="str">
        <f t="shared" si="17"/>
        <v>0840085J01CR02</v>
      </c>
      <c r="B1108" s="55" t="s">
        <v>28</v>
      </c>
      <c r="C1108" s="55" t="s">
        <v>151</v>
      </c>
      <c r="D1108" s="55" t="s">
        <v>253</v>
      </c>
      <c r="E1108" s="55" t="s">
        <v>640</v>
      </c>
      <c r="F1108" s="57">
        <v>18</v>
      </c>
      <c r="G1108" t="str">
        <f>VLOOKUP(A1108,Rådata!$A$4:$A$2444,1,FALSE)</f>
        <v>0840085J01CR02</v>
      </c>
    </row>
    <row r="1109" spans="1:7" ht="14.85" customHeight="1" x14ac:dyDescent="0.2">
      <c r="A1109" t="str">
        <f t="shared" si="17"/>
        <v>0840085J01DB05</v>
      </c>
      <c r="B1109" s="55" t="s">
        <v>28</v>
      </c>
      <c r="C1109" s="55" t="s">
        <v>151</v>
      </c>
      <c r="D1109" s="55" t="s">
        <v>261</v>
      </c>
      <c r="E1109" s="55" t="s">
        <v>355</v>
      </c>
      <c r="F1109" s="57">
        <v>11</v>
      </c>
      <c r="G1109" t="str">
        <f>VLOOKUP(A1109,Rådata!$A$4:$A$2444,1,FALSE)</f>
        <v>0840085J01DB05</v>
      </c>
    </row>
    <row r="1110" spans="1:7" ht="14.85" customHeight="1" x14ac:dyDescent="0.2">
      <c r="A1110" t="str">
        <f t="shared" si="17"/>
        <v>0840085J01EA01</v>
      </c>
      <c r="B1110" s="55" t="s">
        <v>28</v>
      </c>
      <c r="C1110" s="55" t="s">
        <v>151</v>
      </c>
      <c r="D1110" s="55" t="s">
        <v>259</v>
      </c>
      <c r="E1110" s="55" t="s">
        <v>356</v>
      </c>
      <c r="F1110" s="57">
        <v>7</v>
      </c>
      <c r="G1110" t="str">
        <f>VLOOKUP(A1110,Rådata!$A$4:$A$2444,1,FALSE)</f>
        <v>0840085J01EA01</v>
      </c>
    </row>
    <row r="1111" spans="1:7" ht="14.85" customHeight="1" x14ac:dyDescent="0.2">
      <c r="A1111" t="str">
        <f t="shared" si="17"/>
        <v>0840085J01EE01</v>
      </c>
      <c r="B1111" s="55" t="s">
        <v>28</v>
      </c>
      <c r="C1111" s="55" t="s">
        <v>151</v>
      </c>
      <c r="D1111" s="55" t="s">
        <v>258</v>
      </c>
      <c r="E1111" s="55" t="s">
        <v>364</v>
      </c>
      <c r="F1111" s="57">
        <v>9</v>
      </c>
      <c r="G1111" t="str">
        <f>VLOOKUP(A1111,Rådata!$A$4:$A$2444,1,FALSE)</f>
        <v>0840085J01EE01</v>
      </c>
    </row>
    <row r="1112" spans="1:7" ht="14.85" customHeight="1" x14ac:dyDescent="0.2">
      <c r="A1112" t="str">
        <f t="shared" si="17"/>
        <v>0840085J01FA09</v>
      </c>
      <c r="B1112" s="55" t="s">
        <v>28</v>
      </c>
      <c r="C1112" s="55" t="s">
        <v>151</v>
      </c>
      <c r="D1112" s="55" t="s">
        <v>257</v>
      </c>
      <c r="E1112" s="55" t="s">
        <v>375</v>
      </c>
      <c r="F1112" s="57">
        <v>6</v>
      </c>
      <c r="G1112" t="str">
        <f>VLOOKUP(A1112,Rådata!$A$4:$A$2444,1,FALSE)</f>
        <v>0840085J01FA09</v>
      </c>
    </row>
    <row r="1113" spans="1:7" ht="14.85" customHeight="1" x14ac:dyDescent="0.2">
      <c r="A1113" t="str">
        <f t="shared" si="17"/>
        <v>0840085J01FA10</v>
      </c>
      <c r="B1113" s="55" t="s">
        <v>28</v>
      </c>
      <c r="C1113" s="55" t="s">
        <v>151</v>
      </c>
      <c r="D1113" s="55" t="s">
        <v>268</v>
      </c>
      <c r="E1113" s="55" t="s">
        <v>368</v>
      </c>
      <c r="F1113" s="57">
        <v>7</v>
      </c>
      <c r="G1113" t="str">
        <f>VLOOKUP(A1113,Rådata!$A$4:$A$2444,1,FALSE)</f>
        <v>0840085J01FA10</v>
      </c>
    </row>
    <row r="1114" spans="1:7" ht="14.85" customHeight="1" x14ac:dyDescent="0.2">
      <c r="A1114" t="str">
        <f t="shared" si="17"/>
        <v>0840085J01FF01</v>
      </c>
      <c r="B1114" s="55" t="s">
        <v>28</v>
      </c>
      <c r="C1114" s="55" t="s">
        <v>151</v>
      </c>
      <c r="D1114" s="55" t="s">
        <v>248</v>
      </c>
      <c r="E1114" s="55" t="s">
        <v>358</v>
      </c>
      <c r="F1114" s="57">
        <v>25</v>
      </c>
      <c r="G1114" t="str">
        <f>VLOOKUP(A1114,Rådata!$A$4:$A$2444,1,FALSE)</f>
        <v>0840085J01FF01</v>
      </c>
    </row>
    <row r="1115" spans="1:7" ht="14.85" customHeight="1" x14ac:dyDescent="0.2">
      <c r="A1115" t="str">
        <f t="shared" si="17"/>
        <v>0840085J01MA02</v>
      </c>
      <c r="B1115" s="55" t="s">
        <v>28</v>
      </c>
      <c r="C1115" s="55" t="s">
        <v>151</v>
      </c>
      <c r="D1115" s="55" t="s">
        <v>252</v>
      </c>
      <c r="E1115" s="55" t="s">
        <v>359</v>
      </c>
      <c r="F1115" s="57">
        <v>27</v>
      </c>
      <c r="G1115" t="str">
        <f>VLOOKUP(A1115,Rådata!$A$4:$A$2444,1,FALSE)</f>
        <v>0840085J01MA02</v>
      </c>
    </row>
    <row r="1116" spans="1:7" ht="14.85" customHeight="1" x14ac:dyDescent="0.2">
      <c r="A1116" t="str">
        <f t="shared" si="17"/>
        <v>0840085J01MA12</v>
      </c>
      <c r="B1116" s="55" t="s">
        <v>28</v>
      </c>
      <c r="C1116" s="55" t="s">
        <v>151</v>
      </c>
      <c r="D1116" s="55" t="s">
        <v>265</v>
      </c>
      <c r="E1116" s="55" t="s">
        <v>379</v>
      </c>
      <c r="F1116" s="57">
        <v>2</v>
      </c>
      <c r="G1116" t="str">
        <f>VLOOKUP(A1116,Rådata!$A$4:$A$2444,1,FALSE)</f>
        <v>0840085J01MA12</v>
      </c>
    </row>
    <row r="1117" spans="1:7" ht="14.85" customHeight="1" x14ac:dyDescent="0.2">
      <c r="A1117" t="str">
        <f t="shared" si="17"/>
        <v>0840085J01XE01</v>
      </c>
      <c r="B1117" s="55" t="s">
        <v>28</v>
      </c>
      <c r="C1117" s="55" t="s">
        <v>151</v>
      </c>
      <c r="D1117" s="55" t="s">
        <v>255</v>
      </c>
      <c r="E1117" s="55" t="s">
        <v>361</v>
      </c>
      <c r="F1117" s="57">
        <v>106</v>
      </c>
      <c r="G1117" t="str">
        <f>VLOOKUP(A1117,Rådata!$A$4:$A$2444,1,FALSE)</f>
        <v>0840085J01XE01</v>
      </c>
    </row>
    <row r="1118" spans="1:7" ht="14.85" customHeight="1" x14ac:dyDescent="0.2">
      <c r="A1118" t="str">
        <f t="shared" si="17"/>
        <v>0842575J01AA02</v>
      </c>
      <c r="B1118" s="55" t="s">
        <v>336</v>
      </c>
      <c r="C1118" s="55" t="s">
        <v>376</v>
      </c>
      <c r="D1118" s="55" t="s">
        <v>249</v>
      </c>
      <c r="E1118" s="55" t="s">
        <v>348</v>
      </c>
      <c r="F1118" s="57">
        <v>18</v>
      </c>
      <c r="G1118" t="str">
        <f>VLOOKUP(A1118,Rådata!$A$4:$A$2444,1,FALSE)</f>
        <v>0842575J01AA02</v>
      </c>
    </row>
    <row r="1119" spans="1:7" ht="14.85" customHeight="1" x14ac:dyDescent="0.2">
      <c r="A1119" t="str">
        <f t="shared" si="17"/>
        <v>0842575J01CA04</v>
      </c>
      <c r="B1119" s="55" t="s">
        <v>336</v>
      </c>
      <c r="C1119" s="55" t="s">
        <v>376</v>
      </c>
      <c r="D1119" s="55" t="s">
        <v>247</v>
      </c>
      <c r="E1119" s="55" t="s">
        <v>350</v>
      </c>
      <c r="F1119" s="57">
        <v>4</v>
      </c>
      <c r="G1119" t="str">
        <f>VLOOKUP(A1119,Rådata!$A$4:$A$2444,1,FALSE)</f>
        <v>0842575J01CA04</v>
      </c>
    </row>
    <row r="1120" spans="1:7" ht="14.85" customHeight="1" x14ac:dyDescent="0.2">
      <c r="A1120" t="str">
        <f t="shared" si="17"/>
        <v>0842575J01CA08</v>
      </c>
      <c r="B1120" s="55" t="s">
        <v>336</v>
      </c>
      <c r="C1120" s="55" t="s">
        <v>376</v>
      </c>
      <c r="D1120" s="55" t="s">
        <v>262</v>
      </c>
      <c r="E1120" s="55" t="s">
        <v>351</v>
      </c>
      <c r="F1120" s="57">
        <v>26</v>
      </c>
      <c r="G1120" t="str">
        <f>VLOOKUP(A1120,Rådata!$A$4:$A$2444,1,FALSE)</f>
        <v>0842575J01CA08</v>
      </c>
    </row>
    <row r="1121" spans="1:7" ht="14.85" customHeight="1" x14ac:dyDescent="0.2">
      <c r="A1121" t="str">
        <f t="shared" si="17"/>
        <v>0842575J01CE02</v>
      </c>
      <c r="B1121" s="55" t="s">
        <v>336</v>
      </c>
      <c r="C1121" s="55" t="s">
        <v>376</v>
      </c>
      <c r="D1121" s="55" t="s">
        <v>246</v>
      </c>
      <c r="E1121" s="55" t="s">
        <v>352</v>
      </c>
      <c r="F1121" s="57">
        <v>154</v>
      </c>
      <c r="G1121" t="str">
        <f>VLOOKUP(A1121,Rådata!$A$4:$A$2444,1,FALSE)</f>
        <v>0842575J01CE02</v>
      </c>
    </row>
    <row r="1122" spans="1:7" ht="14.85" customHeight="1" x14ac:dyDescent="0.2">
      <c r="A1122" t="str">
        <f t="shared" si="17"/>
        <v>0842575J01CF05</v>
      </c>
      <c r="B1122" s="55" t="s">
        <v>336</v>
      </c>
      <c r="C1122" s="55" t="s">
        <v>376</v>
      </c>
      <c r="D1122" s="55" t="s">
        <v>251</v>
      </c>
      <c r="E1122" s="55" t="s">
        <v>353</v>
      </c>
      <c r="F1122" s="57">
        <v>30</v>
      </c>
      <c r="G1122" t="str">
        <f>VLOOKUP(A1122,Rådata!$A$4:$A$2444,1,FALSE)</f>
        <v>0842575J01CF05</v>
      </c>
    </row>
    <row r="1123" spans="1:7" ht="14.85" customHeight="1" x14ac:dyDescent="0.2">
      <c r="A1123" t="str">
        <f t="shared" si="17"/>
        <v>0842575J01CR02</v>
      </c>
      <c r="B1123" s="55" t="s">
        <v>336</v>
      </c>
      <c r="C1123" s="55" t="s">
        <v>376</v>
      </c>
      <c r="D1123" s="55" t="s">
        <v>253</v>
      </c>
      <c r="E1123" s="55" t="s">
        <v>640</v>
      </c>
      <c r="F1123" s="57">
        <v>5</v>
      </c>
      <c r="G1123" t="str">
        <f>VLOOKUP(A1123,Rådata!$A$4:$A$2444,1,FALSE)</f>
        <v>0842575J01CR02</v>
      </c>
    </row>
    <row r="1124" spans="1:7" ht="14.85" customHeight="1" x14ac:dyDescent="0.2">
      <c r="A1124" t="str">
        <f t="shared" si="17"/>
        <v>0842575J01DB05</v>
      </c>
      <c r="B1124" s="55" t="s">
        <v>336</v>
      </c>
      <c r="C1124" s="55" t="s">
        <v>376</v>
      </c>
      <c r="D1124" s="55" t="s">
        <v>261</v>
      </c>
      <c r="E1124" s="55" t="s">
        <v>355</v>
      </c>
      <c r="F1124" s="57">
        <v>3</v>
      </c>
      <c r="G1124" t="str">
        <f>VLOOKUP(A1124,Rådata!$A$4:$A$2444,1,FALSE)</f>
        <v>0842575J01DB05</v>
      </c>
    </row>
    <row r="1125" spans="1:7" ht="14.85" customHeight="1" x14ac:dyDescent="0.2">
      <c r="A1125" t="str">
        <f t="shared" si="17"/>
        <v>0842575J01EE01</v>
      </c>
      <c r="B1125" s="55" t="s">
        <v>336</v>
      </c>
      <c r="C1125" s="55" t="s">
        <v>376</v>
      </c>
      <c r="D1125" s="55" t="s">
        <v>258</v>
      </c>
      <c r="E1125" s="55" t="s">
        <v>364</v>
      </c>
      <c r="F1125" s="57">
        <v>1</v>
      </c>
      <c r="G1125" t="str">
        <f>VLOOKUP(A1125,Rådata!$A$4:$A$2444,1,FALSE)</f>
        <v>0842575J01EE01</v>
      </c>
    </row>
    <row r="1126" spans="1:7" ht="14.85" customHeight="1" x14ac:dyDescent="0.2">
      <c r="A1126" t="str">
        <f t="shared" si="17"/>
        <v>0842575J01FF01</v>
      </c>
      <c r="B1126" s="55" t="s">
        <v>336</v>
      </c>
      <c r="C1126" s="55" t="s">
        <v>376</v>
      </c>
      <c r="D1126" s="55" t="s">
        <v>248</v>
      </c>
      <c r="E1126" s="55" t="s">
        <v>358</v>
      </c>
      <c r="F1126" s="57">
        <v>22</v>
      </c>
      <c r="G1126" t="str">
        <f>VLOOKUP(A1126,Rådata!$A$4:$A$2444,1,FALSE)</f>
        <v>0842575J01FF01</v>
      </c>
    </row>
    <row r="1127" spans="1:7" ht="14.85" customHeight="1" x14ac:dyDescent="0.2">
      <c r="A1127" t="str">
        <f t="shared" si="17"/>
        <v>0842575J01MA02</v>
      </c>
      <c r="B1127" s="55" t="s">
        <v>336</v>
      </c>
      <c r="C1127" s="55" t="s">
        <v>376</v>
      </c>
      <c r="D1127" s="55" t="s">
        <v>252</v>
      </c>
      <c r="E1127" s="55" t="s">
        <v>359</v>
      </c>
      <c r="F1127" s="57">
        <v>12</v>
      </c>
      <c r="G1127" t="str">
        <f>VLOOKUP(A1127,Rådata!$A$4:$A$2444,1,FALSE)</f>
        <v>0842575J01MA02</v>
      </c>
    </row>
    <row r="1128" spans="1:7" ht="14.85" customHeight="1" x14ac:dyDescent="0.2">
      <c r="A1128" t="str">
        <f t="shared" si="17"/>
        <v>0842575J01XE01</v>
      </c>
      <c r="B1128" s="55" t="s">
        <v>336</v>
      </c>
      <c r="C1128" s="55" t="s">
        <v>376</v>
      </c>
      <c r="D1128" s="55" t="s">
        <v>255</v>
      </c>
      <c r="E1128" s="55" t="s">
        <v>361</v>
      </c>
      <c r="F1128" s="57">
        <v>24</v>
      </c>
      <c r="G1128" t="str">
        <f>VLOOKUP(A1128,Rådata!$A$4:$A$2444,1,FALSE)</f>
        <v>0842575J01XE01</v>
      </c>
    </row>
    <row r="1129" spans="1:7" ht="14.85" customHeight="1" x14ac:dyDescent="0.2">
      <c r="A1129" t="str">
        <f t="shared" si="17"/>
        <v>0843218J01CE02</v>
      </c>
      <c r="B1129" s="55" t="s">
        <v>604</v>
      </c>
      <c r="C1129" s="55" t="s">
        <v>603</v>
      </c>
      <c r="D1129" s="55" t="s">
        <v>246</v>
      </c>
      <c r="E1129" s="55" t="s">
        <v>352</v>
      </c>
      <c r="F1129" s="57">
        <v>2</v>
      </c>
      <c r="G1129" t="e">
        <f>VLOOKUP(A1129,Rådata!$A$4:$A$2444,1,FALSE)</f>
        <v>#N/A</v>
      </c>
    </row>
    <row r="1130" spans="1:7" ht="14.85" customHeight="1" x14ac:dyDescent="0.2">
      <c r="A1130" t="str">
        <f t="shared" si="17"/>
        <v>0843307J01AA02</v>
      </c>
      <c r="B1130" s="55" t="s">
        <v>337</v>
      </c>
      <c r="C1130" s="55" t="s">
        <v>377</v>
      </c>
      <c r="D1130" s="55" t="s">
        <v>249</v>
      </c>
      <c r="E1130" s="55" t="s">
        <v>348</v>
      </c>
      <c r="F1130" s="57">
        <v>64</v>
      </c>
      <c r="G1130" t="str">
        <f>VLOOKUP(A1130,Rådata!$A$4:$A$2444,1,FALSE)</f>
        <v>0843307J01AA02</v>
      </c>
    </row>
    <row r="1131" spans="1:7" ht="14.85" customHeight="1" x14ac:dyDescent="0.2">
      <c r="A1131" t="str">
        <f t="shared" si="17"/>
        <v>0843307J01AA04</v>
      </c>
      <c r="B1131" s="55" t="s">
        <v>337</v>
      </c>
      <c r="C1131" s="55" t="s">
        <v>377</v>
      </c>
      <c r="D1131" s="55" t="s">
        <v>264</v>
      </c>
      <c r="E1131" s="55" t="s">
        <v>349</v>
      </c>
      <c r="F1131" s="57">
        <v>1</v>
      </c>
      <c r="G1131" t="str">
        <f>VLOOKUP(A1131,Rådata!$A$4:$A$2444,1,FALSE)</f>
        <v>0843307J01AA04</v>
      </c>
    </row>
    <row r="1132" spans="1:7" ht="14.85" customHeight="1" x14ac:dyDescent="0.2">
      <c r="A1132" t="str">
        <f t="shared" si="17"/>
        <v>0843307J01CA04</v>
      </c>
      <c r="B1132" s="55" t="s">
        <v>337</v>
      </c>
      <c r="C1132" s="55" t="s">
        <v>377</v>
      </c>
      <c r="D1132" s="55" t="s">
        <v>247</v>
      </c>
      <c r="E1132" s="55" t="s">
        <v>350</v>
      </c>
      <c r="F1132" s="57">
        <v>50</v>
      </c>
      <c r="G1132" t="str">
        <f>VLOOKUP(A1132,Rådata!$A$4:$A$2444,1,FALSE)</f>
        <v>0843307J01CA04</v>
      </c>
    </row>
    <row r="1133" spans="1:7" ht="14.85" customHeight="1" x14ac:dyDescent="0.2">
      <c r="A1133" t="str">
        <f t="shared" si="17"/>
        <v>0843307J01CA08</v>
      </c>
      <c r="B1133" s="55" t="s">
        <v>337</v>
      </c>
      <c r="C1133" s="55" t="s">
        <v>377</v>
      </c>
      <c r="D1133" s="55" t="s">
        <v>262</v>
      </c>
      <c r="E1133" s="55" t="s">
        <v>351</v>
      </c>
      <c r="F1133" s="57">
        <v>142</v>
      </c>
      <c r="G1133" t="str">
        <f>VLOOKUP(A1133,Rådata!$A$4:$A$2444,1,FALSE)</f>
        <v>0843307J01CA08</v>
      </c>
    </row>
    <row r="1134" spans="1:7" ht="14.85" customHeight="1" x14ac:dyDescent="0.2">
      <c r="A1134" t="str">
        <f t="shared" si="17"/>
        <v>0843307J01CE02</v>
      </c>
      <c r="B1134" s="55" t="s">
        <v>337</v>
      </c>
      <c r="C1134" s="55" t="s">
        <v>377</v>
      </c>
      <c r="D1134" s="55" t="s">
        <v>246</v>
      </c>
      <c r="E1134" s="55" t="s">
        <v>352</v>
      </c>
      <c r="F1134" s="57">
        <v>771</v>
      </c>
      <c r="G1134" t="str">
        <f>VLOOKUP(A1134,Rådata!$A$4:$A$2444,1,FALSE)</f>
        <v>0843307J01CE02</v>
      </c>
    </row>
    <row r="1135" spans="1:7" ht="14.85" customHeight="1" x14ac:dyDescent="0.2">
      <c r="A1135" t="str">
        <f t="shared" si="17"/>
        <v>0843307J01CF05</v>
      </c>
      <c r="B1135" s="55" t="s">
        <v>337</v>
      </c>
      <c r="C1135" s="55" t="s">
        <v>377</v>
      </c>
      <c r="D1135" s="55" t="s">
        <v>251</v>
      </c>
      <c r="E1135" s="55" t="s">
        <v>353</v>
      </c>
      <c r="F1135" s="57">
        <v>182</v>
      </c>
      <c r="G1135" t="str">
        <f>VLOOKUP(A1135,Rådata!$A$4:$A$2444,1,FALSE)</f>
        <v>0843307J01CF05</v>
      </c>
    </row>
    <row r="1136" spans="1:7" ht="14.85" customHeight="1" x14ac:dyDescent="0.2">
      <c r="A1136" t="str">
        <f t="shared" si="17"/>
        <v>0843307J01CR02</v>
      </c>
      <c r="B1136" s="55" t="s">
        <v>337</v>
      </c>
      <c r="C1136" s="55" t="s">
        <v>377</v>
      </c>
      <c r="D1136" s="55" t="s">
        <v>253</v>
      </c>
      <c r="E1136" s="55" t="s">
        <v>640</v>
      </c>
      <c r="F1136" s="57">
        <v>25</v>
      </c>
      <c r="G1136" t="str">
        <f>VLOOKUP(A1136,Rådata!$A$4:$A$2444,1,FALSE)</f>
        <v>0843307J01CR02</v>
      </c>
    </row>
    <row r="1137" spans="1:7" ht="14.85" customHeight="1" x14ac:dyDescent="0.2">
      <c r="A1137" t="str">
        <f t="shared" si="17"/>
        <v>0843307J01DB05</v>
      </c>
      <c r="B1137" s="55" t="s">
        <v>337</v>
      </c>
      <c r="C1137" s="55" t="s">
        <v>377</v>
      </c>
      <c r="D1137" s="55" t="s">
        <v>261</v>
      </c>
      <c r="E1137" s="55" t="s">
        <v>355</v>
      </c>
      <c r="F1137" s="57">
        <v>5</v>
      </c>
      <c r="G1137" t="str">
        <f>VLOOKUP(A1137,Rådata!$A$4:$A$2444,1,FALSE)</f>
        <v>0843307J01DB05</v>
      </c>
    </row>
    <row r="1138" spans="1:7" ht="14.85" customHeight="1" x14ac:dyDescent="0.2">
      <c r="A1138" t="str">
        <f t="shared" si="17"/>
        <v>0843307J01EA01</v>
      </c>
      <c r="B1138" s="55" t="s">
        <v>337</v>
      </c>
      <c r="C1138" s="55" t="s">
        <v>377</v>
      </c>
      <c r="D1138" s="55" t="s">
        <v>259</v>
      </c>
      <c r="E1138" s="55" t="s">
        <v>356</v>
      </c>
      <c r="F1138" s="57">
        <v>4</v>
      </c>
      <c r="G1138" t="str">
        <f>VLOOKUP(A1138,Rådata!$A$4:$A$2444,1,FALSE)</f>
        <v>0843307J01EA01</v>
      </c>
    </row>
    <row r="1139" spans="1:7" ht="14.85" customHeight="1" x14ac:dyDescent="0.2">
      <c r="A1139" t="str">
        <f t="shared" si="17"/>
        <v>0843307J01EE01</v>
      </c>
      <c r="B1139" s="55" t="s">
        <v>337</v>
      </c>
      <c r="C1139" s="55" t="s">
        <v>377</v>
      </c>
      <c r="D1139" s="55" t="s">
        <v>258</v>
      </c>
      <c r="E1139" s="55" t="s">
        <v>364</v>
      </c>
      <c r="F1139" s="57">
        <v>22</v>
      </c>
      <c r="G1139" t="str">
        <f>VLOOKUP(A1139,Rådata!$A$4:$A$2444,1,FALSE)</f>
        <v>0843307J01EE01</v>
      </c>
    </row>
    <row r="1140" spans="1:7" ht="14.85" customHeight="1" x14ac:dyDescent="0.2">
      <c r="A1140" t="str">
        <f t="shared" si="17"/>
        <v>0843307J01FA01</v>
      </c>
      <c r="B1140" s="55" t="s">
        <v>337</v>
      </c>
      <c r="C1140" s="55" t="s">
        <v>377</v>
      </c>
      <c r="D1140" s="55" t="s">
        <v>250</v>
      </c>
      <c r="E1140" s="55" t="s">
        <v>357</v>
      </c>
      <c r="F1140" s="57">
        <v>7</v>
      </c>
      <c r="G1140" t="str">
        <f>VLOOKUP(A1140,Rådata!$A$4:$A$2444,1,FALSE)</f>
        <v>0843307J01FA01</v>
      </c>
    </row>
    <row r="1141" spans="1:7" ht="14.85" customHeight="1" x14ac:dyDescent="0.2">
      <c r="A1141" t="str">
        <f t="shared" si="17"/>
        <v>0843307J01FA09</v>
      </c>
      <c r="B1141" s="55" t="s">
        <v>337</v>
      </c>
      <c r="C1141" s="55" t="s">
        <v>377</v>
      </c>
      <c r="D1141" s="55" t="s">
        <v>257</v>
      </c>
      <c r="E1141" s="55" t="s">
        <v>375</v>
      </c>
      <c r="F1141" s="57">
        <v>1</v>
      </c>
      <c r="G1141" t="e">
        <f>VLOOKUP(A1141,Rådata!$A$4:$A$2444,1,FALSE)</f>
        <v>#N/A</v>
      </c>
    </row>
    <row r="1142" spans="1:7" ht="14.85" customHeight="1" x14ac:dyDescent="0.2">
      <c r="A1142" t="str">
        <f t="shared" si="17"/>
        <v>0843307J01FA10</v>
      </c>
      <c r="B1142" s="55" t="s">
        <v>337</v>
      </c>
      <c r="C1142" s="55" t="s">
        <v>377</v>
      </c>
      <c r="D1142" s="55" t="s">
        <v>268</v>
      </c>
      <c r="E1142" s="55" t="s">
        <v>368</v>
      </c>
      <c r="F1142" s="57">
        <v>1</v>
      </c>
      <c r="G1142" t="str">
        <f>VLOOKUP(A1142,Rådata!$A$4:$A$2444,1,FALSE)</f>
        <v>0843307J01FA10</v>
      </c>
    </row>
    <row r="1143" spans="1:7" ht="14.85" customHeight="1" x14ac:dyDescent="0.2">
      <c r="A1143" t="str">
        <f t="shared" si="17"/>
        <v>0843307J01FF01</v>
      </c>
      <c r="B1143" s="55" t="s">
        <v>337</v>
      </c>
      <c r="C1143" s="55" t="s">
        <v>377</v>
      </c>
      <c r="D1143" s="55" t="s">
        <v>248</v>
      </c>
      <c r="E1143" s="55" t="s">
        <v>358</v>
      </c>
      <c r="F1143" s="57">
        <v>42</v>
      </c>
      <c r="G1143" t="str">
        <f>VLOOKUP(A1143,Rådata!$A$4:$A$2444,1,FALSE)</f>
        <v>0843307J01FF01</v>
      </c>
    </row>
    <row r="1144" spans="1:7" ht="14.85" customHeight="1" x14ac:dyDescent="0.2">
      <c r="A1144" t="str">
        <f t="shared" si="17"/>
        <v>0843307J01MA02</v>
      </c>
      <c r="B1144" s="55" t="s">
        <v>337</v>
      </c>
      <c r="C1144" s="55" t="s">
        <v>377</v>
      </c>
      <c r="D1144" s="55" t="s">
        <v>252</v>
      </c>
      <c r="E1144" s="55" t="s">
        <v>359</v>
      </c>
      <c r="F1144" s="57">
        <v>34</v>
      </c>
      <c r="G1144" t="str">
        <f>VLOOKUP(A1144,Rådata!$A$4:$A$2444,1,FALSE)</f>
        <v>0843307J01MA02</v>
      </c>
    </row>
    <row r="1145" spans="1:7" ht="14.85" customHeight="1" x14ac:dyDescent="0.2">
      <c r="A1145" t="str">
        <f t="shared" si="17"/>
        <v>0843307J01XE01</v>
      </c>
      <c r="B1145" s="55" t="s">
        <v>337</v>
      </c>
      <c r="C1145" s="55" t="s">
        <v>377</v>
      </c>
      <c r="D1145" s="55" t="s">
        <v>255</v>
      </c>
      <c r="E1145" s="55" t="s">
        <v>361</v>
      </c>
      <c r="F1145" s="57">
        <v>90</v>
      </c>
      <c r="G1145" t="str">
        <f>VLOOKUP(A1145,Rådata!$A$4:$A$2444,1,FALSE)</f>
        <v>0843307J01XE01</v>
      </c>
    </row>
    <row r="1146" spans="1:7" ht="14.85" customHeight="1" x14ac:dyDescent="0.2">
      <c r="A1146" t="str">
        <f t="shared" si="17"/>
        <v>0843325J01AA02</v>
      </c>
      <c r="B1146" s="55" t="s">
        <v>338</v>
      </c>
      <c r="C1146" s="55" t="s">
        <v>380</v>
      </c>
      <c r="D1146" s="55" t="s">
        <v>249</v>
      </c>
      <c r="E1146" s="55" t="s">
        <v>348</v>
      </c>
      <c r="F1146" s="57">
        <v>12</v>
      </c>
      <c r="G1146" t="str">
        <f>VLOOKUP(A1146,Rådata!$A$4:$A$2444,1,FALSE)</f>
        <v>0843325J01AA02</v>
      </c>
    </row>
    <row r="1147" spans="1:7" ht="14.85" customHeight="1" x14ac:dyDescent="0.2">
      <c r="A1147" t="str">
        <f t="shared" si="17"/>
        <v>0843325J01CA04</v>
      </c>
      <c r="B1147" s="55" t="s">
        <v>338</v>
      </c>
      <c r="C1147" s="55" t="s">
        <v>380</v>
      </c>
      <c r="D1147" s="55" t="s">
        <v>247</v>
      </c>
      <c r="E1147" s="55" t="s">
        <v>350</v>
      </c>
      <c r="F1147" s="57">
        <v>7</v>
      </c>
      <c r="G1147" t="str">
        <f>VLOOKUP(A1147,Rådata!$A$4:$A$2444,1,FALSE)</f>
        <v>0843325J01CA04</v>
      </c>
    </row>
    <row r="1148" spans="1:7" ht="14.85" customHeight="1" x14ac:dyDescent="0.2">
      <c r="A1148" t="str">
        <f t="shared" si="17"/>
        <v>0843325J01CA08</v>
      </c>
      <c r="B1148" s="55" t="s">
        <v>338</v>
      </c>
      <c r="C1148" s="55" t="s">
        <v>380</v>
      </c>
      <c r="D1148" s="55" t="s">
        <v>262</v>
      </c>
      <c r="E1148" s="55" t="s">
        <v>351</v>
      </c>
      <c r="F1148" s="57">
        <v>38</v>
      </c>
      <c r="G1148" t="str">
        <f>VLOOKUP(A1148,Rådata!$A$4:$A$2444,1,FALSE)</f>
        <v>0843325J01CA08</v>
      </c>
    </row>
    <row r="1149" spans="1:7" ht="14.85" customHeight="1" x14ac:dyDescent="0.2">
      <c r="A1149" t="str">
        <f t="shared" si="17"/>
        <v>0843325J01CE02</v>
      </c>
      <c r="B1149" s="55" t="s">
        <v>338</v>
      </c>
      <c r="C1149" s="55" t="s">
        <v>380</v>
      </c>
      <c r="D1149" s="55" t="s">
        <v>246</v>
      </c>
      <c r="E1149" s="55" t="s">
        <v>352</v>
      </c>
      <c r="F1149" s="57">
        <v>109</v>
      </c>
      <c r="G1149" t="str">
        <f>VLOOKUP(A1149,Rådata!$A$4:$A$2444,1,FALSE)</f>
        <v>0843325J01CE02</v>
      </c>
    </row>
    <row r="1150" spans="1:7" ht="14.85" customHeight="1" x14ac:dyDescent="0.2">
      <c r="A1150" t="str">
        <f t="shared" si="17"/>
        <v>0843325J01CF05</v>
      </c>
      <c r="B1150" s="55" t="s">
        <v>338</v>
      </c>
      <c r="C1150" s="55" t="s">
        <v>380</v>
      </c>
      <c r="D1150" s="55" t="s">
        <v>251</v>
      </c>
      <c r="E1150" s="55" t="s">
        <v>353</v>
      </c>
      <c r="F1150" s="57">
        <v>46</v>
      </c>
      <c r="G1150" t="str">
        <f>VLOOKUP(A1150,Rådata!$A$4:$A$2444,1,FALSE)</f>
        <v>0843325J01CF05</v>
      </c>
    </row>
    <row r="1151" spans="1:7" ht="14.85" customHeight="1" x14ac:dyDescent="0.2">
      <c r="A1151" t="str">
        <f t="shared" si="17"/>
        <v>0843325J01CR02</v>
      </c>
      <c r="B1151" s="55" t="s">
        <v>338</v>
      </c>
      <c r="C1151" s="55" t="s">
        <v>380</v>
      </c>
      <c r="D1151" s="55" t="s">
        <v>253</v>
      </c>
      <c r="E1151" s="55" t="s">
        <v>640</v>
      </c>
      <c r="F1151" s="57">
        <v>7</v>
      </c>
      <c r="G1151" t="str">
        <f>VLOOKUP(A1151,Rådata!$A$4:$A$2444,1,FALSE)</f>
        <v>0843325J01CR02</v>
      </c>
    </row>
    <row r="1152" spans="1:7" ht="14.85" customHeight="1" x14ac:dyDescent="0.2">
      <c r="A1152" t="str">
        <f t="shared" si="17"/>
        <v>0843325J01DB05</v>
      </c>
      <c r="B1152" s="55" t="s">
        <v>338</v>
      </c>
      <c r="C1152" s="55" t="s">
        <v>380</v>
      </c>
      <c r="D1152" s="55" t="s">
        <v>261</v>
      </c>
      <c r="E1152" s="55" t="s">
        <v>355</v>
      </c>
      <c r="F1152" s="57">
        <v>3</v>
      </c>
      <c r="G1152" t="str">
        <f>VLOOKUP(A1152,Rådata!$A$4:$A$2444,1,FALSE)</f>
        <v>0843325J01DB05</v>
      </c>
    </row>
    <row r="1153" spans="1:7" ht="14.85" customHeight="1" x14ac:dyDescent="0.2">
      <c r="A1153" t="str">
        <f t="shared" si="17"/>
        <v>0843325J01EA01</v>
      </c>
      <c r="B1153" s="55" t="s">
        <v>338</v>
      </c>
      <c r="C1153" s="55" t="s">
        <v>380</v>
      </c>
      <c r="D1153" s="55" t="s">
        <v>259</v>
      </c>
      <c r="E1153" s="55" t="s">
        <v>356</v>
      </c>
      <c r="F1153" s="57">
        <v>1</v>
      </c>
      <c r="G1153" t="str">
        <f>VLOOKUP(A1153,Rådata!$A$4:$A$2444,1,FALSE)</f>
        <v>0843325J01EA01</v>
      </c>
    </row>
    <row r="1154" spans="1:7" ht="14.85" customHeight="1" x14ac:dyDescent="0.2">
      <c r="A1154" t="str">
        <f t="shared" si="17"/>
        <v>0843325J01EE01</v>
      </c>
      <c r="B1154" s="55" t="s">
        <v>338</v>
      </c>
      <c r="C1154" s="55" t="s">
        <v>380</v>
      </c>
      <c r="D1154" s="55" t="s">
        <v>258</v>
      </c>
      <c r="E1154" s="55" t="s">
        <v>364</v>
      </c>
      <c r="F1154" s="57">
        <v>3</v>
      </c>
      <c r="G1154" t="str">
        <f>VLOOKUP(A1154,Rådata!$A$4:$A$2444,1,FALSE)</f>
        <v>0843325J01EE01</v>
      </c>
    </row>
    <row r="1155" spans="1:7" ht="14.85" customHeight="1" x14ac:dyDescent="0.2">
      <c r="A1155" t="str">
        <f t="shared" ref="A1155:A1218" si="18">B1155&amp;D1155</f>
        <v>0843325J01FA01</v>
      </c>
      <c r="B1155" s="55" t="s">
        <v>338</v>
      </c>
      <c r="C1155" s="55" t="s">
        <v>380</v>
      </c>
      <c r="D1155" s="55" t="s">
        <v>250</v>
      </c>
      <c r="E1155" s="55" t="s">
        <v>357</v>
      </c>
      <c r="F1155" s="57">
        <v>5</v>
      </c>
      <c r="G1155" t="str">
        <f>VLOOKUP(A1155,Rådata!$A$4:$A$2444,1,FALSE)</f>
        <v>0843325J01FA01</v>
      </c>
    </row>
    <row r="1156" spans="1:7" ht="14.85" customHeight="1" x14ac:dyDescent="0.2">
      <c r="A1156" t="str">
        <f t="shared" si="18"/>
        <v>0843325J01FF01</v>
      </c>
      <c r="B1156" s="55" t="s">
        <v>338</v>
      </c>
      <c r="C1156" s="55" t="s">
        <v>380</v>
      </c>
      <c r="D1156" s="55" t="s">
        <v>248</v>
      </c>
      <c r="E1156" s="55" t="s">
        <v>358</v>
      </c>
      <c r="F1156" s="57">
        <v>8</v>
      </c>
      <c r="G1156" t="str">
        <f>VLOOKUP(A1156,Rådata!$A$4:$A$2444,1,FALSE)</f>
        <v>0843325J01FF01</v>
      </c>
    </row>
    <row r="1157" spans="1:7" ht="14.85" customHeight="1" x14ac:dyDescent="0.2">
      <c r="A1157" t="str">
        <f t="shared" si="18"/>
        <v>0843325J01MA02</v>
      </c>
      <c r="B1157" s="55" t="s">
        <v>338</v>
      </c>
      <c r="C1157" s="55" t="s">
        <v>380</v>
      </c>
      <c r="D1157" s="55" t="s">
        <v>252</v>
      </c>
      <c r="E1157" s="55" t="s">
        <v>359</v>
      </c>
      <c r="F1157" s="57">
        <v>17</v>
      </c>
      <c r="G1157" t="str">
        <f>VLOOKUP(A1157,Rådata!$A$4:$A$2444,1,FALSE)</f>
        <v>0843325J01MA02</v>
      </c>
    </row>
    <row r="1158" spans="1:7" ht="14.85" customHeight="1" x14ac:dyDescent="0.2">
      <c r="A1158" t="str">
        <f t="shared" si="18"/>
        <v>0843325J01XE01</v>
      </c>
      <c r="B1158" s="55" t="s">
        <v>338</v>
      </c>
      <c r="C1158" s="55" t="s">
        <v>380</v>
      </c>
      <c r="D1158" s="55" t="s">
        <v>255</v>
      </c>
      <c r="E1158" s="55" t="s">
        <v>361</v>
      </c>
      <c r="F1158" s="57">
        <v>34</v>
      </c>
      <c r="G1158" t="str">
        <f>VLOOKUP(A1158,Rådata!$A$4:$A$2444,1,FALSE)</f>
        <v>0843325J01XE01</v>
      </c>
    </row>
    <row r="1159" spans="1:7" ht="14.85" customHeight="1" x14ac:dyDescent="0.2">
      <c r="A1159" t="str">
        <f t="shared" si="18"/>
        <v>0843339J01AA02</v>
      </c>
      <c r="B1159" s="55" t="s">
        <v>339</v>
      </c>
      <c r="C1159" s="55" t="s">
        <v>381</v>
      </c>
      <c r="D1159" s="55" t="s">
        <v>249</v>
      </c>
      <c r="E1159" s="55" t="s">
        <v>348</v>
      </c>
      <c r="F1159" s="57">
        <v>16</v>
      </c>
      <c r="G1159" t="str">
        <f>VLOOKUP(A1159,Rådata!$A$4:$A$2444,1,FALSE)</f>
        <v>0843339J01AA02</v>
      </c>
    </row>
    <row r="1160" spans="1:7" ht="14.85" customHeight="1" x14ac:dyDescent="0.2">
      <c r="A1160" t="str">
        <f t="shared" si="18"/>
        <v>0843339J01CA04</v>
      </c>
      <c r="B1160" s="55" t="s">
        <v>339</v>
      </c>
      <c r="C1160" s="55" t="s">
        <v>381</v>
      </c>
      <c r="D1160" s="55" t="s">
        <v>247</v>
      </c>
      <c r="E1160" s="55" t="s">
        <v>350</v>
      </c>
      <c r="F1160" s="57">
        <v>7</v>
      </c>
      <c r="G1160" t="str">
        <f>VLOOKUP(A1160,Rådata!$A$4:$A$2444,1,FALSE)</f>
        <v>0843339J01CA04</v>
      </c>
    </row>
    <row r="1161" spans="1:7" ht="14.85" customHeight="1" x14ac:dyDescent="0.2">
      <c r="A1161" t="str">
        <f t="shared" si="18"/>
        <v>0843339J01CA08</v>
      </c>
      <c r="B1161" s="55" t="s">
        <v>339</v>
      </c>
      <c r="C1161" s="55" t="s">
        <v>381</v>
      </c>
      <c r="D1161" s="55" t="s">
        <v>262</v>
      </c>
      <c r="E1161" s="55" t="s">
        <v>351</v>
      </c>
      <c r="F1161" s="57">
        <v>54</v>
      </c>
      <c r="G1161" t="str">
        <f>VLOOKUP(A1161,Rådata!$A$4:$A$2444,1,FALSE)</f>
        <v>0843339J01CA08</v>
      </c>
    </row>
    <row r="1162" spans="1:7" ht="14.85" customHeight="1" x14ac:dyDescent="0.2">
      <c r="A1162" t="str">
        <f t="shared" si="18"/>
        <v>0843339J01CE02</v>
      </c>
      <c r="B1162" s="55" t="s">
        <v>339</v>
      </c>
      <c r="C1162" s="55" t="s">
        <v>381</v>
      </c>
      <c r="D1162" s="55" t="s">
        <v>246</v>
      </c>
      <c r="E1162" s="55" t="s">
        <v>352</v>
      </c>
      <c r="F1162" s="57">
        <v>189</v>
      </c>
      <c r="G1162" t="str">
        <f>VLOOKUP(A1162,Rådata!$A$4:$A$2444,1,FALSE)</f>
        <v>0843339J01CE02</v>
      </c>
    </row>
    <row r="1163" spans="1:7" ht="14.85" customHeight="1" x14ac:dyDescent="0.2">
      <c r="A1163" t="str">
        <f t="shared" si="18"/>
        <v>0843339J01CF05</v>
      </c>
      <c r="B1163" s="55" t="s">
        <v>339</v>
      </c>
      <c r="C1163" s="55" t="s">
        <v>381</v>
      </c>
      <c r="D1163" s="55" t="s">
        <v>251</v>
      </c>
      <c r="E1163" s="55" t="s">
        <v>353</v>
      </c>
      <c r="F1163" s="57">
        <v>38</v>
      </c>
      <c r="G1163" t="str">
        <f>VLOOKUP(A1163,Rådata!$A$4:$A$2444,1,FALSE)</f>
        <v>0843339J01CF05</v>
      </c>
    </row>
    <row r="1164" spans="1:7" ht="14.85" customHeight="1" x14ac:dyDescent="0.2">
      <c r="A1164" t="str">
        <f t="shared" si="18"/>
        <v>0843339J01CR02</v>
      </c>
      <c r="B1164" s="55" t="s">
        <v>339</v>
      </c>
      <c r="C1164" s="55" t="s">
        <v>381</v>
      </c>
      <c r="D1164" s="55" t="s">
        <v>253</v>
      </c>
      <c r="E1164" s="55" t="s">
        <v>640</v>
      </c>
      <c r="F1164" s="57">
        <v>5</v>
      </c>
      <c r="G1164" t="str">
        <f>VLOOKUP(A1164,Rådata!$A$4:$A$2444,1,FALSE)</f>
        <v>0843339J01CR02</v>
      </c>
    </row>
    <row r="1165" spans="1:7" ht="14.85" customHeight="1" x14ac:dyDescent="0.2">
      <c r="A1165" t="str">
        <f t="shared" si="18"/>
        <v>0843339J01EA01</v>
      </c>
      <c r="B1165" s="55" t="s">
        <v>339</v>
      </c>
      <c r="C1165" s="55" t="s">
        <v>381</v>
      </c>
      <c r="D1165" s="55" t="s">
        <v>259</v>
      </c>
      <c r="E1165" s="55" t="s">
        <v>356</v>
      </c>
      <c r="F1165" s="57">
        <v>5</v>
      </c>
      <c r="G1165" t="str">
        <f>VLOOKUP(A1165,Rådata!$A$4:$A$2444,1,FALSE)</f>
        <v>0843339J01EA01</v>
      </c>
    </row>
    <row r="1166" spans="1:7" ht="14.85" customHeight="1" x14ac:dyDescent="0.2">
      <c r="A1166" t="str">
        <f t="shared" si="18"/>
        <v>0843339J01EE01</v>
      </c>
      <c r="B1166" s="55" t="s">
        <v>339</v>
      </c>
      <c r="C1166" s="55" t="s">
        <v>381</v>
      </c>
      <c r="D1166" s="55" t="s">
        <v>258</v>
      </c>
      <c r="E1166" s="55" t="s">
        <v>364</v>
      </c>
      <c r="F1166" s="57">
        <v>4</v>
      </c>
      <c r="G1166" t="str">
        <f>VLOOKUP(A1166,Rådata!$A$4:$A$2444,1,FALSE)</f>
        <v>0843339J01EE01</v>
      </c>
    </row>
    <row r="1167" spans="1:7" ht="14.85" customHeight="1" x14ac:dyDescent="0.2">
      <c r="A1167" t="str">
        <f t="shared" si="18"/>
        <v>0843339J01FA01</v>
      </c>
      <c r="B1167" s="55" t="s">
        <v>339</v>
      </c>
      <c r="C1167" s="55" t="s">
        <v>381</v>
      </c>
      <c r="D1167" s="55" t="s">
        <v>250</v>
      </c>
      <c r="E1167" s="55" t="s">
        <v>357</v>
      </c>
      <c r="F1167" s="57">
        <v>1</v>
      </c>
      <c r="G1167" t="str">
        <f>VLOOKUP(A1167,Rådata!$A$4:$A$2444,1,FALSE)</f>
        <v>0843339J01FA01</v>
      </c>
    </row>
    <row r="1168" spans="1:7" ht="14.85" customHeight="1" x14ac:dyDescent="0.2">
      <c r="A1168" t="str">
        <f t="shared" si="18"/>
        <v>0843339J01FA10</v>
      </c>
      <c r="B1168" s="55" t="s">
        <v>339</v>
      </c>
      <c r="C1168" s="55" t="s">
        <v>381</v>
      </c>
      <c r="D1168" s="55" t="s">
        <v>268</v>
      </c>
      <c r="E1168" s="55" t="s">
        <v>368</v>
      </c>
      <c r="F1168" s="57">
        <v>4</v>
      </c>
      <c r="G1168" t="str">
        <f>VLOOKUP(A1168,Rådata!$A$4:$A$2444,1,FALSE)</f>
        <v>0843339J01FA10</v>
      </c>
    </row>
    <row r="1169" spans="1:7" ht="14.85" customHeight="1" x14ac:dyDescent="0.2">
      <c r="A1169" t="str">
        <f t="shared" si="18"/>
        <v>0843339J01FF01</v>
      </c>
      <c r="B1169" s="55" t="s">
        <v>339</v>
      </c>
      <c r="C1169" s="55" t="s">
        <v>381</v>
      </c>
      <c r="D1169" s="55" t="s">
        <v>248</v>
      </c>
      <c r="E1169" s="55" t="s">
        <v>358</v>
      </c>
      <c r="F1169" s="57">
        <v>8</v>
      </c>
      <c r="G1169" t="str">
        <f>VLOOKUP(A1169,Rådata!$A$4:$A$2444,1,FALSE)</f>
        <v>0843339J01FF01</v>
      </c>
    </row>
    <row r="1170" spans="1:7" ht="14.85" customHeight="1" x14ac:dyDescent="0.2">
      <c r="A1170" t="str">
        <f t="shared" si="18"/>
        <v>0843339J01MA02</v>
      </c>
      <c r="B1170" s="55" t="s">
        <v>339</v>
      </c>
      <c r="C1170" s="55" t="s">
        <v>381</v>
      </c>
      <c r="D1170" s="55" t="s">
        <v>252</v>
      </c>
      <c r="E1170" s="55" t="s">
        <v>359</v>
      </c>
      <c r="F1170" s="57">
        <v>6</v>
      </c>
      <c r="G1170" t="str">
        <f>VLOOKUP(A1170,Rådata!$A$4:$A$2444,1,FALSE)</f>
        <v>0843339J01MA02</v>
      </c>
    </row>
    <row r="1171" spans="1:7" ht="14.85" customHeight="1" x14ac:dyDescent="0.2">
      <c r="A1171" t="str">
        <f t="shared" si="18"/>
        <v>0843339J01XE01</v>
      </c>
      <c r="B1171" s="55" t="s">
        <v>339</v>
      </c>
      <c r="C1171" s="55" t="s">
        <v>381</v>
      </c>
      <c r="D1171" s="55" t="s">
        <v>255</v>
      </c>
      <c r="E1171" s="55" t="s">
        <v>361</v>
      </c>
      <c r="F1171" s="57">
        <v>20</v>
      </c>
      <c r="G1171" t="str">
        <f>VLOOKUP(A1171,Rådata!$A$4:$A$2444,1,FALSE)</f>
        <v>0843339J01XE01</v>
      </c>
    </row>
    <row r="1172" spans="1:7" ht="14.85" customHeight="1" x14ac:dyDescent="0.2">
      <c r="A1172" t="str">
        <f t="shared" si="18"/>
        <v>0843360J01CA08</v>
      </c>
      <c r="B1172" s="55" t="s">
        <v>340</v>
      </c>
      <c r="C1172" s="55" t="s">
        <v>383</v>
      </c>
      <c r="D1172" s="55" t="s">
        <v>262</v>
      </c>
      <c r="E1172" s="55" t="s">
        <v>351</v>
      </c>
      <c r="F1172" s="57">
        <v>1</v>
      </c>
      <c r="G1172" t="str">
        <f>VLOOKUP(A1172,Rådata!$A$4:$A$2444,1,FALSE)</f>
        <v>0843360J01CA08</v>
      </c>
    </row>
    <row r="1173" spans="1:7" ht="14.85" customHeight="1" x14ac:dyDescent="0.2">
      <c r="A1173" t="str">
        <f t="shared" si="18"/>
        <v>0843360J01CE02</v>
      </c>
      <c r="B1173" s="55" t="s">
        <v>340</v>
      </c>
      <c r="C1173" s="55" t="s">
        <v>383</v>
      </c>
      <c r="D1173" s="55" t="s">
        <v>246</v>
      </c>
      <c r="E1173" s="55" t="s">
        <v>352</v>
      </c>
      <c r="F1173" s="57">
        <v>2</v>
      </c>
      <c r="G1173" t="str">
        <f>VLOOKUP(A1173,Rådata!$A$4:$A$2444,1,FALSE)</f>
        <v>0843360J01CE02</v>
      </c>
    </row>
    <row r="1174" spans="1:7" ht="14.85" customHeight="1" x14ac:dyDescent="0.2">
      <c r="A1174" t="str">
        <f t="shared" si="18"/>
        <v>0843360J01EA01</v>
      </c>
      <c r="B1174" s="55" t="s">
        <v>340</v>
      </c>
      <c r="C1174" s="55" t="s">
        <v>383</v>
      </c>
      <c r="D1174" s="55" t="s">
        <v>259</v>
      </c>
      <c r="E1174" s="55" t="s">
        <v>356</v>
      </c>
      <c r="F1174" s="57">
        <v>1</v>
      </c>
      <c r="G1174" t="str">
        <f>VLOOKUP(A1174,Rådata!$A$4:$A$2444,1,FALSE)</f>
        <v>0843360J01EA01</v>
      </c>
    </row>
    <row r="1175" spans="1:7" ht="14.85" customHeight="1" x14ac:dyDescent="0.2">
      <c r="A1175" t="str">
        <f t="shared" si="18"/>
        <v>0843360J01EE01</v>
      </c>
      <c r="B1175" s="55" t="s">
        <v>340</v>
      </c>
      <c r="C1175" s="55" t="s">
        <v>383</v>
      </c>
      <c r="D1175" s="55" t="s">
        <v>258</v>
      </c>
      <c r="E1175" s="55" t="s">
        <v>364</v>
      </c>
      <c r="F1175" s="57">
        <v>1</v>
      </c>
      <c r="G1175" t="str">
        <f>VLOOKUP(A1175,Rådata!$A$4:$A$2444,1,FALSE)</f>
        <v>0843360J01EE01</v>
      </c>
    </row>
    <row r="1176" spans="1:7" ht="14.85" customHeight="1" x14ac:dyDescent="0.2">
      <c r="A1176" t="str">
        <f t="shared" si="18"/>
        <v>0843380J01AA02</v>
      </c>
      <c r="B1176" s="55" t="s">
        <v>341</v>
      </c>
      <c r="C1176" s="55" t="s">
        <v>384</v>
      </c>
      <c r="D1176" s="55" t="s">
        <v>249</v>
      </c>
      <c r="E1176" s="55" t="s">
        <v>348</v>
      </c>
      <c r="F1176" s="57">
        <v>26</v>
      </c>
      <c r="G1176" t="str">
        <f>VLOOKUP(A1176,Rådata!$A$4:$A$2444,1,FALSE)</f>
        <v>0843380J01AA02</v>
      </c>
    </row>
    <row r="1177" spans="1:7" ht="14.85" customHeight="1" x14ac:dyDescent="0.2">
      <c r="A1177" t="str">
        <f t="shared" si="18"/>
        <v>0843380J01CA04</v>
      </c>
      <c r="B1177" s="55" t="s">
        <v>341</v>
      </c>
      <c r="C1177" s="55" t="s">
        <v>384</v>
      </c>
      <c r="D1177" s="55" t="s">
        <v>247</v>
      </c>
      <c r="E1177" s="55" t="s">
        <v>350</v>
      </c>
      <c r="F1177" s="57">
        <v>22</v>
      </c>
      <c r="G1177" t="str">
        <f>VLOOKUP(A1177,Rådata!$A$4:$A$2444,1,FALSE)</f>
        <v>0843380J01CA04</v>
      </c>
    </row>
    <row r="1178" spans="1:7" ht="14.85" customHeight="1" x14ac:dyDescent="0.2">
      <c r="A1178" t="str">
        <f t="shared" si="18"/>
        <v>0843380J01CA08</v>
      </c>
      <c r="B1178" s="55" t="s">
        <v>341</v>
      </c>
      <c r="C1178" s="55" t="s">
        <v>384</v>
      </c>
      <c r="D1178" s="55" t="s">
        <v>262</v>
      </c>
      <c r="E1178" s="55" t="s">
        <v>351</v>
      </c>
      <c r="F1178" s="57">
        <v>118</v>
      </c>
      <c r="G1178" t="str">
        <f>VLOOKUP(A1178,Rådata!$A$4:$A$2444,1,FALSE)</f>
        <v>0843380J01CA08</v>
      </c>
    </row>
    <row r="1179" spans="1:7" ht="14.85" customHeight="1" x14ac:dyDescent="0.2">
      <c r="A1179" t="str">
        <f t="shared" si="18"/>
        <v>0843380J01CE02</v>
      </c>
      <c r="B1179" s="55" t="s">
        <v>341</v>
      </c>
      <c r="C1179" s="55" t="s">
        <v>384</v>
      </c>
      <c r="D1179" s="55" t="s">
        <v>246</v>
      </c>
      <c r="E1179" s="55" t="s">
        <v>352</v>
      </c>
      <c r="F1179" s="57">
        <v>441</v>
      </c>
      <c r="G1179" t="str">
        <f>VLOOKUP(A1179,Rådata!$A$4:$A$2444,1,FALSE)</f>
        <v>0843380J01CE02</v>
      </c>
    </row>
    <row r="1180" spans="1:7" ht="14.85" customHeight="1" x14ac:dyDescent="0.2">
      <c r="A1180" t="str">
        <f t="shared" si="18"/>
        <v>0843380J01CF05</v>
      </c>
      <c r="B1180" s="55" t="s">
        <v>341</v>
      </c>
      <c r="C1180" s="55" t="s">
        <v>384</v>
      </c>
      <c r="D1180" s="55" t="s">
        <v>251</v>
      </c>
      <c r="E1180" s="55" t="s">
        <v>353</v>
      </c>
      <c r="F1180" s="57">
        <v>100</v>
      </c>
      <c r="G1180" t="str">
        <f>VLOOKUP(A1180,Rådata!$A$4:$A$2444,1,FALSE)</f>
        <v>0843380J01CF05</v>
      </c>
    </row>
    <row r="1181" spans="1:7" ht="14.85" customHeight="1" x14ac:dyDescent="0.2">
      <c r="A1181" t="str">
        <f t="shared" si="18"/>
        <v>0843380J01CR02</v>
      </c>
      <c r="B1181" s="55" t="s">
        <v>341</v>
      </c>
      <c r="C1181" s="55" t="s">
        <v>384</v>
      </c>
      <c r="D1181" s="55" t="s">
        <v>253</v>
      </c>
      <c r="E1181" s="55" t="s">
        <v>640</v>
      </c>
      <c r="F1181" s="57">
        <v>21</v>
      </c>
      <c r="G1181" t="str">
        <f>VLOOKUP(A1181,Rådata!$A$4:$A$2444,1,FALSE)</f>
        <v>0843380J01CR02</v>
      </c>
    </row>
    <row r="1182" spans="1:7" ht="14.85" customHeight="1" x14ac:dyDescent="0.2">
      <c r="A1182" t="str">
        <f t="shared" si="18"/>
        <v>0843380J01DB05</v>
      </c>
      <c r="B1182" s="55" t="s">
        <v>341</v>
      </c>
      <c r="C1182" s="55" t="s">
        <v>384</v>
      </c>
      <c r="D1182" s="55" t="s">
        <v>261</v>
      </c>
      <c r="E1182" s="55" t="s">
        <v>355</v>
      </c>
      <c r="F1182" s="57">
        <v>6</v>
      </c>
      <c r="G1182" t="str">
        <f>VLOOKUP(A1182,Rådata!$A$4:$A$2444,1,FALSE)</f>
        <v>0843380J01DB05</v>
      </c>
    </row>
    <row r="1183" spans="1:7" ht="14.85" customHeight="1" x14ac:dyDescent="0.2">
      <c r="A1183" t="str">
        <f t="shared" si="18"/>
        <v>0843380J01EA01</v>
      </c>
      <c r="B1183" s="55" t="s">
        <v>341</v>
      </c>
      <c r="C1183" s="55" t="s">
        <v>384</v>
      </c>
      <c r="D1183" s="55" t="s">
        <v>259</v>
      </c>
      <c r="E1183" s="55" t="s">
        <v>356</v>
      </c>
      <c r="F1183" s="57">
        <v>3</v>
      </c>
      <c r="G1183" t="str">
        <f>VLOOKUP(A1183,Rådata!$A$4:$A$2444,1,FALSE)</f>
        <v>0843380J01EA01</v>
      </c>
    </row>
    <row r="1184" spans="1:7" ht="14.85" customHeight="1" x14ac:dyDescent="0.2">
      <c r="A1184" t="str">
        <f t="shared" si="18"/>
        <v>0843380J01EE01</v>
      </c>
      <c r="B1184" s="55" t="s">
        <v>341</v>
      </c>
      <c r="C1184" s="55" t="s">
        <v>384</v>
      </c>
      <c r="D1184" s="55" t="s">
        <v>258</v>
      </c>
      <c r="E1184" s="55" t="s">
        <v>364</v>
      </c>
      <c r="F1184" s="57">
        <v>5</v>
      </c>
      <c r="G1184" t="str">
        <f>VLOOKUP(A1184,Rådata!$A$4:$A$2444,1,FALSE)</f>
        <v>0843380J01EE01</v>
      </c>
    </row>
    <row r="1185" spans="1:7" ht="14.85" customHeight="1" x14ac:dyDescent="0.2">
      <c r="A1185" t="str">
        <f t="shared" si="18"/>
        <v>0843380J01FA01</v>
      </c>
      <c r="B1185" s="55" t="s">
        <v>341</v>
      </c>
      <c r="C1185" s="55" t="s">
        <v>384</v>
      </c>
      <c r="D1185" s="55" t="s">
        <v>250</v>
      </c>
      <c r="E1185" s="55" t="s">
        <v>357</v>
      </c>
      <c r="F1185" s="57">
        <v>5</v>
      </c>
      <c r="G1185" t="str">
        <f>VLOOKUP(A1185,Rådata!$A$4:$A$2444,1,FALSE)</f>
        <v>0843380J01FA01</v>
      </c>
    </row>
    <row r="1186" spans="1:7" ht="14.85" customHeight="1" x14ac:dyDescent="0.2">
      <c r="A1186" t="str">
        <f t="shared" si="18"/>
        <v>0843380J01FA10</v>
      </c>
      <c r="B1186" s="55" t="s">
        <v>341</v>
      </c>
      <c r="C1186" s="55" t="s">
        <v>384</v>
      </c>
      <c r="D1186" s="55" t="s">
        <v>268</v>
      </c>
      <c r="E1186" s="55" t="s">
        <v>368</v>
      </c>
      <c r="F1186" s="57">
        <v>1</v>
      </c>
      <c r="G1186" t="str">
        <f>VLOOKUP(A1186,Rådata!$A$4:$A$2444,1,FALSE)</f>
        <v>0843380J01FA10</v>
      </c>
    </row>
    <row r="1187" spans="1:7" ht="14.85" customHeight="1" x14ac:dyDescent="0.2">
      <c r="A1187" t="str">
        <f t="shared" si="18"/>
        <v>0843380J01FF01</v>
      </c>
      <c r="B1187" s="55" t="s">
        <v>341</v>
      </c>
      <c r="C1187" s="55" t="s">
        <v>384</v>
      </c>
      <c r="D1187" s="55" t="s">
        <v>248</v>
      </c>
      <c r="E1187" s="55" t="s">
        <v>358</v>
      </c>
      <c r="F1187" s="57">
        <v>28</v>
      </c>
      <c r="G1187" t="str">
        <f>VLOOKUP(A1187,Rådata!$A$4:$A$2444,1,FALSE)</f>
        <v>0843380J01FF01</v>
      </c>
    </row>
    <row r="1188" spans="1:7" ht="14.85" customHeight="1" x14ac:dyDescent="0.2">
      <c r="A1188" t="str">
        <f t="shared" si="18"/>
        <v>0843380J01MA02</v>
      </c>
      <c r="B1188" s="55" t="s">
        <v>341</v>
      </c>
      <c r="C1188" s="55" t="s">
        <v>384</v>
      </c>
      <c r="D1188" s="55" t="s">
        <v>252</v>
      </c>
      <c r="E1188" s="55" t="s">
        <v>359</v>
      </c>
      <c r="F1188" s="57">
        <v>45</v>
      </c>
      <c r="G1188" t="str">
        <f>VLOOKUP(A1188,Rådata!$A$4:$A$2444,1,FALSE)</f>
        <v>0843380J01MA02</v>
      </c>
    </row>
    <row r="1189" spans="1:7" ht="14.85" customHeight="1" x14ac:dyDescent="0.2">
      <c r="A1189" t="str">
        <f t="shared" si="18"/>
        <v>0843380J01XE01</v>
      </c>
      <c r="B1189" s="55" t="s">
        <v>341</v>
      </c>
      <c r="C1189" s="55" t="s">
        <v>384</v>
      </c>
      <c r="D1189" s="55" t="s">
        <v>255</v>
      </c>
      <c r="E1189" s="55" t="s">
        <v>361</v>
      </c>
      <c r="F1189" s="57">
        <v>62</v>
      </c>
      <c r="G1189" t="str">
        <f>VLOOKUP(A1189,Rådata!$A$4:$A$2444,1,FALSE)</f>
        <v>0843380J01XE01</v>
      </c>
    </row>
    <row r="1190" spans="1:7" ht="14.85" customHeight="1" x14ac:dyDescent="0.2">
      <c r="A1190" t="str">
        <f t="shared" si="18"/>
        <v>0845090J01AA02</v>
      </c>
      <c r="B1190" s="55" t="s">
        <v>90</v>
      </c>
      <c r="C1190" s="55" t="s">
        <v>208</v>
      </c>
      <c r="D1190" s="55" t="s">
        <v>249</v>
      </c>
      <c r="E1190" s="55" t="s">
        <v>348</v>
      </c>
      <c r="F1190" s="57">
        <v>2</v>
      </c>
      <c r="G1190" t="str">
        <f>VLOOKUP(A1190,Rådata!$A$4:$A$2444,1,FALSE)</f>
        <v>0845090J01AA02</v>
      </c>
    </row>
    <row r="1191" spans="1:7" ht="14.85" customHeight="1" x14ac:dyDescent="0.2">
      <c r="A1191" t="str">
        <f t="shared" si="18"/>
        <v>0845090J01CA04</v>
      </c>
      <c r="B1191" s="55" t="s">
        <v>90</v>
      </c>
      <c r="C1191" s="55" t="s">
        <v>208</v>
      </c>
      <c r="D1191" s="55" t="s">
        <v>247</v>
      </c>
      <c r="E1191" s="55" t="s">
        <v>350</v>
      </c>
      <c r="F1191" s="57">
        <v>1</v>
      </c>
      <c r="G1191" t="str">
        <f>VLOOKUP(A1191,Rådata!$A$4:$A$2444,1,FALSE)</f>
        <v>0845090J01CA04</v>
      </c>
    </row>
    <row r="1192" spans="1:7" ht="14.85" customHeight="1" x14ac:dyDescent="0.2">
      <c r="A1192" t="str">
        <f t="shared" si="18"/>
        <v>0845090J01CA08</v>
      </c>
      <c r="B1192" s="55" t="s">
        <v>90</v>
      </c>
      <c r="C1192" s="55" t="s">
        <v>208</v>
      </c>
      <c r="D1192" s="55" t="s">
        <v>262</v>
      </c>
      <c r="E1192" s="55" t="s">
        <v>351</v>
      </c>
      <c r="F1192" s="57">
        <v>21</v>
      </c>
      <c r="G1192" t="str">
        <f>VLOOKUP(A1192,Rådata!$A$4:$A$2444,1,FALSE)</f>
        <v>0845090J01CA08</v>
      </c>
    </row>
    <row r="1193" spans="1:7" ht="14.85" customHeight="1" x14ac:dyDescent="0.2">
      <c r="A1193" t="str">
        <f t="shared" si="18"/>
        <v>0845090J01DB05</v>
      </c>
      <c r="B1193" s="55" t="s">
        <v>90</v>
      </c>
      <c r="C1193" s="55" t="s">
        <v>208</v>
      </c>
      <c r="D1193" s="55" t="s">
        <v>261</v>
      </c>
      <c r="E1193" s="55" t="s">
        <v>355</v>
      </c>
      <c r="F1193" s="57">
        <v>15</v>
      </c>
      <c r="G1193" t="str">
        <f>VLOOKUP(A1193,Rådata!$A$4:$A$2444,1,FALSE)</f>
        <v>0845090J01DB05</v>
      </c>
    </row>
    <row r="1194" spans="1:7" ht="14.85" customHeight="1" x14ac:dyDescent="0.2">
      <c r="A1194" t="str">
        <f t="shared" si="18"/>
        <v>0845090J01FA10</v>
      </c>
      <c r="B1194" s="55" t="s">
        <v>90</v>
      </c>
      <c r="C1194" s="55" t="s">
        <v>208</v>
      </c>
      <c r="D1194" s="55" t="s">
        <v>268</v>
      </c>
      <c r="E1194" s="55" t="s">
        <v>368</v>
      </c>
      <c r="F1194" s="57">
        <v>1</v>
      </c>
      <c r="G1194" t="str">
        <f>VLOOKUP(A1194,Rådata!$A$4:$A$2444,1,FALSE)</f>
        <v>0845090J01FA10</v>
      </c>
    </row>
    <row r="1195" spans="1:7" ht="14.85" customHeight="1" x14ac:dyDescent="0.2">
      <c r="A1195" t="str">
        <f t="shared" si="18"/>
        <v>0845090J01FF01</v>
      </c>
      <c r="B1195" s="55" t="s">
        <v>90</v>
      </c>
      <c r="C1195" s="55" t="s">
        <v>208</v>
      </c>
      <c r="D1195" s="55" t="s">
        <v>248</v>
      </c>
      <c r="E1195" s="55" t="s">
        <v>358</v>
      </c>
      <c r="F1195" s="57">
        <v>1</v>
      </c>
      <c r="G1195" t="e">
        <f>VLOOKUP(A1195,Rådata!$A$4:$A$2444,1,FALSE)</f>
        <v>#N/A</v>
      </c>
    </row>
    <row r="1196" spans="1:7" ht="14.85" customHeight="1" x14ac:dyDescent="0.2">
      <c r="A1196" t="str">
        <f t="shared" si="18"/>
        <v>0845090J01XE01</v>
      </c>
      <c r="B1196" s="55" t="s">
        <v>90</v>
      </c>
      <c r="C1196" s="55" t="s">
        <v>208</v>
      </c>
      <c r="D1196" s="55" t="s">
        <v>255</v>
      </c>
      <c r="E1196" s="55" t="s">
        <v>361</v>
      </c>
      <c r="F1196" s="57">
        <v>17</v>
      </c>
      <c r="G1196" t="str">
        <f>VLOOKUP(A1196,Rådata!$A$4:$A$2444,1,FALSE)</f>
        <v>0845090J01XE01</v>
      </c>
    </row>
    <row r="1197" spans="1:7" ht="14.85" customHeight="1" x14ac:dyDescent="0.2">
      <c r="A1197" t="str">
        <f t="shared" si="18"/>
        <v>0845190J01AA02</v>
      </c>
      <c r="B1197" s="55" t="s">
        <v>100</v>
      </c>
      <c r="C1197" s="55" t="s">
        <v>218</v>
      </c>
      <c r="D1197" s="55" t="s">
        <v>249</v>
      </c>
      <c r="E1197" s="55" t="s">
        <v>348</v>
      </c>
      <c r="F1197" s="57">
        <v>33</v>
      </c>
      <c r="G1197" t="str">
        <f>VLOOKUP(A1197,Rådata!$A$4:$A$2444,1,FALSE)</f>
        <v>0845190J01AA02</v>
      </c>
    </row>
    <row r="1198" spans="1:7" ht="14.85" customHeight="1" x14ac:dyDescent="0.2">
      <c r="A1198" t="str">
        <f t="shared" si="18"/>
        <v>0845190J01CA04</v>
      </c>
      <c r="B1198" s="55" t="s">
        <v>100</v>
      </c>
      <c r="C1198" s="55" t="s">
        <v>218</v>
      </c>
      <c r="D1198" s="55" t="s">
        <v>247</v>
      </c>
      <c r="E1198" s="55" t="s">
        <v>350</v>
      </c>
      <c r="F1198" s="57">
        <v>1</v>
      </c>
      <c r="G1198" t="str">
        <f>VLOOKUP(A1198,Rådata!$A$4:$A$2444,1,FALSE)</f>
        <v>0845190J01CA04</v>
      </c>
    </row>
    <row r="1199" spans="1:7" ht="14.85" customHeight="1" x14ac:dyDescent="0.2">
      <c r="A1199" t="str">
        <f t="shared" si="18"/>
        <v>0845190J01CA08</v>
      </c>
      <c r="B1199" s="55" t="s">
        <v>100</v>
      </c>
      <c r="C1199" s="55" t="s">
        <v>218</v>
      </c>
      <c r="D1199" s="55" t="s">
        <v>262</v>
      </c>
      <c r="E1199" s="55" t="s">
        <v>351</v>
      </c>
      <c r="F1199" s="57">
        <v>16</v>
      </c>
      <c r="G1199" t="str">
        <f>VLOOKUP(A1199,Rådata!$A$4:$A$2444,1,FALSE)</f>
        <v>0845190J01CA08</v>
      </c>
    </row>
    <row r="1200" spans="1:7" ht="14.85" customHeight="1" x14ac:dyDescent="0.2">
      <c r="A1200" t="str">
        <f t="shared" si="18"/>
        <v>0845190J01CE02</v>
      </c>
      <c r="B1200" s="55" t="s">
        <v>100</v>
      </c>
      <c r="C1200" s="55" t="s">
        <v>218</v>
      </c>
      <c r="D1200" s="55" t="s">
        <v>246</v>
      </c>
      <c r="E1200" s="55" t="s">
        <v>352</v>
      </c>
      <c r="F1200" s="57">
        <v>1</v>
      </c>
      <c r="G1200" t="str">
        <f>VLOOKUP(A1200,Rådata!$A$4:$A$2444,1,FALSE)</f>
        <v>0845190J01CE02</v>
      </c>
    </row>
    <row r="1201" spans="1:7" ht="14.85" customHeight="1" x14ac:dyDescent="0.2">
      <c r="A1201" t="str">
        <f t="shared" si="18"/>
        <v>0845190J01DB05</v>
      </c>
      <c r="B1201" s="55" t="s">
        <v>100</v>
      </c>
      <c r="C1201" s="55" t="s">
        <v>218</v>
      </c>
      <c r="D1201" s="55" t="s">
        <v>261</v>
      </c>
      <c r="E1201" s="55" t="s">
        <v>355</v>
      </c>
      <c r="F1201" s="57">
        <v>7</v>
      </c>
      <c r="G1201" t="str">
        <f>VLOOKUP(A1201,Rådata!$A$4:$A$2444,1,FALSE)</f>
        <v>0845190J01DB05</v>
      </c>
    </row>
    <row r="1202" spans="1:7" ht="14.85" customHeight="1" x14ac:dyDescent="0.2">
      <c r="A1202" t="str">
        <f t="shared" si="18"/>
        <v>0845190J01EA01</v>
      </c>
      <c r="B1202" s="55" t="s">
        <v>100</v>
      </c>
      <c r="C1202" s="55" t="s">
        <v>218</v>
      </c>
      <c r="D1202" s="55" t="s">
        <v>259</v>
      </c>
      <c r="E1202" s="55" t="s">
        <v>356</v>
      </c>
      <c r="F1202" s="57">
        <v>1</v>
      </c>
      <c r="G1202" t="str">
        <f>VLOOKUP(A1202,Rådata!$A$4:$A$2444,1,FALSE)</f>
        <v>0845190J01EA01</v>
      </c>
    </row>
    <row r="1203" spans="1:7" ht="14.85" customHeight="1" x14ac:dyDescent="0.2">
      <c r="A1203" t="str">
        <f t="shared" si="18"/>
        <v>0845190J01FA10</v>
      </c>
      <c r="B1203" s="55" t="s">
        <v>100</v>
      </c>
      <c r="C1203" s="55" t="s">
        <v>218</v>
      </c>
      <c r="D1203" s="55" t="s">
        <v>268</v>
      </c>
      <c r="E1203" s="55" t="s">
        <v>368</v>
      </c>
      <c r="F1203" s="57">
        <v>9</v>
      </c>
      <c r="G1203" t="str">
        <f>VLOOKUP(A1203,Rådata!$A$4:$A$2444,1,FALSE)</f>
        <v>0845190J01FA10</v>
      </c>
    </row>
    <row r="1204" spans="1:7" ht="14.85" customHeight="1" x14ac:dyDescent="0.2">
      <c r="A1204" t="str">
        <f t="shared" si="18"/>
        <v>0845190J01MA14</v>
      </c>
      <c r="B1204" s="55" t="s">
        <v>100</v>
      </c>
      <c r="C1204" s="55" t="s">
        <v>218</v>
      </c>
      <c r="D1204" s="55" t="s">
        <v>272</v>
      </c>
      <c r="E1204" s="55" t="s">
        <v>386</v>
      </c>
      <c r="F1204" s="57">
        <v>2</v>
      </c>
      <c r="G1204" t="str">
        <f>VLOOKUP(A1204,Rådata!$A$4:$A$2444,1,FALSE)</f>
        <v>0845190J01MA14</v>
      </c>
    </row>
    <row r="1205" spans="1:7" ht="14.85" customHeight="1" x14ac:dyDescent="0.2">
      <c r="A1205" t="str">
        <f t="shared" si="18"/>
        <v>0845190J01XE01</v>
      </c>
      <c r="B1205" s="55" t="s">
        <v>100</v>
      </c>
      <c r="C1205" s="55" t="s">
        <v>218</v>
      </c>
      <c r="D1205" s="55" t="s">
        <v>255</v>
      </c>
      <c r="E1205" s="55" t="s">
        <v>361</v>
      </c>
      <c r="F1205" s="57">
        <v>21</v>
      </c>
      <c r="G1205" t="str">
        <f>VLOOKUP(A1205,Rådata!$A$4:$A$2444,1,FALSE)</f>
        <v>0845190J01XE01</v>
      </c>
    </row>
    <row r="1206" spans="1:7" ht="14.85" customHeight="1" x14ac:dyDescent="0.2">
      <c r="A1206" t="str">
        <f t="shared" si="18"/>
        <v>0849101J01AA02</v>
      </c>
      <c r="B1206" s="55" t="s">
        <v>116</v>
      </c>
      <c r="C1206" s="55" t="s">
        <v>233</v>
      </c>
      <c r="D1206" s="55" t="s">
        <v>249</v>
      </c>
      <c r="E1206" s="55" t="s">
        <v>348</v>
      </c>
      <c r="F1206" s="57">
        <v>2</v>
      </c>
      <c r="G1206" t="str">
        <f>VLOOKUP(A1206,Rådata!$A$4:$A$2444,1,FALSE)</f>
        <v>0849101J01AA02</v>
      </c>
    </row>
    <row r="1207" spans="1:7" ht="14.85" customHeight="1" x14ac:dyDescent="0.2">
      <c r="A1207" t="str">
        <f t="shared" si="18"/>
        <v>0849303J01CA04</v>
      </c>
      <c r="B1207" s="55" t="s">
        <v>105</v>
      </c>
      <c r="C1207" s="55" t="s">
        <v>222</v>
      </c>
      <c r="D1207" s="55" t="s">
        <v>247</v>
      </c>
      <c r="E1207" s="55" t="s">
        <v>350</v>
      </c>
      <c r="F1207" s="57">
        <v>11</v>
      </c>
      <c r="G1207" t="str">
        <f>VLOOKUP(A1207,Rådata!$A$4:$A$2444,1,FALSE)</f>
        <v>0849303J01CA04</v>
      </c>
    </row>
    <row r="1208" spans="1:7" ht="14.85" customHeight="1" x14ac:dyDescent="0.2">
      <c r="A1208" t="str">
        <f t="shared" si="18"/>
        <v>0849303J01CE02</v>
      </c>
      <c r="B1208" s="55" t="s">
        <v>105</v>
      </c>
      <c r="C1208" s="55" t="s">
        <v>222</v>
      </c>
      <c r="D1208" s="55" t="s">
        <v>246</v>
      </c>
      <c r="E1208" s="55" t="s">
        <v>352</v>
      </c>
      <c r="F1208" s="57">
        <v>3</v>
      </c>
      <c r="G1208" t="str">
        <f>VLOOKUP(A1208,Rådata!$A$4:$A$2444,1,FALSE)</f>
        <v>0849303J01CE02</v>
      </c>
    </row>
    <row r="1209" spans="1:7" ht="14.85" customHeight="1" x14ac:dyDescent="0.2">
      <c r="A1209" t="str">
        <f t="shared" si="18"/>
        <v>0849303J01CF05</v>
      </c>
      <c r="B1209" s="55" t="s">
        <v>105</v>
      </c>
      <c r="C1209" s="55" t="s">
        <v>222</v>
      </c>
      <c r="D1209" s="55" t="s">
        <v>251</v>
      </c>
      <c r="E1209" s="55" t="s">
        <v>353</v>
      </c>
      <c r="F1209" s="57">
        <v>12</v>
      </c>
      <c r="G1209" t="str">
        <f>VLOOKUP(A1209,Rådata!$A$4:$A$2444,1,FALSE)</f>
        <v>0849303J01CF05</v>
      </c>
    </row>
    <row r="1210" spans="1:7" ht="14.85" customHeight="1" x14ac:dyDescent="0.2">
      <c r="A1210" t="str">
        <f t="shared" si="18"/>
        <v>0849303J01CR02</v>
      </c>
      <c r="B1210" s="55" t="s">
        <v>105</v>
      </c>
      <c r="C1210" s="55" t="s">
        <v>222</v>
      </c>
      <c r="D1210" s="55" t="s">
        <v>253</v>
      </c>
      <c r="E1210" s="55" t="s">
        <v>640</v>
      </c>
      <c r="F1210" s="57">
        <v>13</v>
      </c>
      <c r="G1210" t="str">
        <f>VLOOKUP(A1210,Rådata!$A$4:$A$2444,1,FALSE)</f>
        <v>0849303J01CR02</v>
      </c>
    </row>
    <row r="1211" spans="1:7" ht="14.85" customHeight="1" x14ac:dyDescent="0.2">
      <c r="A1211" t="str">
        <f t="shared" si="18"/>
        <v>0849303J01EA01</v>
      </c>
      <c r="B1211" s="55" t="s">
        <v>105</v>
      </c>
      <c r="C1211" s="55" t="s">
        <v>222</v>
      </c>
      <c r="D1211" s="55" t="s">
        <v>259</v>
      </c>
      <c r="E1211" s="55" t="s">
        <v>356</v>
      </c>
      <c r="F1211" s="57">
        <v>9</v>
      </c>
      <c r="G1211" t="str">
        <f>VLOOKUP(A1211,Rådata!$A$4:$A$2444,1,FALSE)</f>
        <v>0849303J01EA01</v>
      </c>
    </row>
    <row r="1212" spans="1:7" ht="14.85" customHeight="1" x14ac:dyDescent="0.2">
      <c r="A1212" t="str">
        <f t="shared" si="18"/>
        <v>0849303J01EE01</v>
      </c>
      <c r="B1212" s="55" t="s">
        <v>105</v>
      </c>
      <c r="C1212" s="55" t="s">
        <v>222</v>
      </c>
      <c r="D1212" s="55" t="s">
        <v>258</v>
      </c>
      <c r="E1212" s="55" t="s">
        <v>364</v>
      </c>
      <c r="F1212" s="57">
        <v>3</v>
      </c>
      <c r="G1212" t="str">
        <f>VLOOKUP(A1212,Rådata!$A$4:$A$2444,1,FALSE)</f>
        <v>0849303J01EE01</v>
      </c>
    </row>
    <row r="1213" spans="1:7" ht="14.85" customHeight="1" x14ac:dyDescent="0.2">
      <c r="A1213" t="str">
        <f t="shared" si="18"/>
        <v>0849303J01FA10</v>
      </c>
      <c r="B1213" s="55" t="s">
        <v>105</v>
      </c>
      <c r="C1213" s="55" t="s">
        <v>222</v>
      </c>
      <c r="D1213" s="55" t="s">
        <v>268</v>
      </c>
      <c r="E1213" s="55" t="s">
        <v>368</v>
      </c>
      <c r="F1213" s="57">
        <v>24</v>
      </c>
      <c r="G1213" t="e">
        <f>VLOOKUP(A1213,Rådata!$A$4:$A$2444,1,FALSE)</f>
        <v>#N/A</v>
      </c>
    </row>
    <row r="1214" spans="1:7" ht="14.85" customHeight="1" x14ac:dyDescent="0.2">
      <c r="A1214" t="str">
        <f t="shared" si="18"/>
        <v>0849303J01FF01</v>
      </c>
      <c r="B1214" s="55" t="s">
        <v>105</v>
      </c>
      <c r="C1214" s="55" t="s">
        <v>222</v>
      </c>
      <c r="D1214" s="55" t="s">
        <v>248</v>
      </c>
      <c r="E1214" s="55" t="s">
        <v>358</v>
      </c>
      <c r="F1214" s="57">
        <v>2</v>
      </c>
      <c r="G1214" t="e">
        <f>VLOOKUP(A1214,Rådata!$A$4:$A$2444,1,FALSE)</f>
        <v>#N/A</v>
      </c>
    </row>
    <row r="1215" spans="1:7" ht="14.85" customHeight="1" x14ac:dyDescent="0.2">
      <c r="A1215" t="str">
        <f t="shared" si="18"/>
        <v>0849303J01XB01</v>
      </c>
      <c r="B1215" s="55" t="s">
        <v>105</v>
      </c>
      <c r="C1215" s="55" t="s">
        <v>222</v>
      </c>
      <c r="D1215" s="55" t="s">
        <v>286</v>
      </c>
      <c r="E1215" s="55" t="s">
        <v>419</v>
      </c>
      <c r="F1215" s="57">
        <v>1</v>
      </c>
      <c r="G1215" t="e">
        <f>VLOOKUP(A1215,Rådata!$A$4:$A$2444,1,FALSE)</f>
        <v>#N/A</v>
      </c>
    </row>
    <row r="1216" spans="1:7" ht="14.85" customHeight="1" x14ac:dyDescent="0.2">
      <c r="A1216" t="str">
        <f t="shared" si="18"/>
        <v>0849303J01XE01</v>
      </c>
      <c r="B1216" s="55" t="s">
        <v>105</v>
      </c>
      <c r="C1216" s="55" t="s">
        <v>222</v>
      </c>
      <c r="D1216" s="55" t="s">
        <v>255</v>
      </c>
      <c r="E1216" s="55" t="s">
        <v>361</v>
      </c>
      <c r="F1216" s="57">
        <v>5</v>
      </c>
      <c r="G1216" t="str">
        <f>VLOOKUP(A1216,Rådata!$A$4:$A$2444,1,FALSE)</f>
        <v>0849303J01XE01</v>
      </c>
    </row>
    <row r="1217" spans="1:7" ht="14.85" customHeight="1" x14ac:dyDescent="0.2">
      <c r="A1217" t="str">
        <f t="shared" si="18"/>
        <v>0849392J01EA01</v>
      </c>
      <c r="B1217" s="55" t="s">
        <v>114</v>
      </c>
      <c r="C1217" s="55" t="s">
        <v>231</v>
      </c>
      <c r="D1217" s="55" t="s">
        <v>259</v>
      </c>
      <c r="E1217" s="55" t="s">
        <v>356</v>
      </c>
      <c r="F1217" s="57">
        <v>1</v>
      </c>
      <c r="G1217" t="e">
        <f>VLOOKUP(A1217,Rådata!$A$4:$A$2444,1,FALSE)</f>
        <v>#N/A</v>
      </c>
    </row>
    <row r="1218" spans="1:7" ht="14.85" customHeight="1" x14ac:dyDescent="0.2">
      <c r="A1218" t="str">
        <f t="shared" si="18"/>
        <v>0849959J01CE02</v>
      </c>
      <c r="B1218" s="55" t="s">
        <v>126</v>
      </c>
      <c r="C1218" s="55" t="s">
        <v>243</v>
      </c>
      <c r="D1218" s="55" t="s">
        <v>246</v>
      </c>
      <c r="E1218" s="55" t="s">
        <v>352</v>
      </c>
      <c r="F1218" s="57">
        <v>1</v>
      </c>
      <c r="G1218" t="str">
        <f>VLOOKUP(A1218,Rådata!$A$4:$A$2444,1,FALSE)</f>
        <v>0849959J01CE02</v>
      </c>
    </row>
    <row r="1219" spans="1:7" ht="14.85" customHeight="1" x14ac:dyDescent="0.2">
      <c r="A1219" t="str">
        <f t="shared" ref="A1219:A1282" si="19">B1219&amp;D1219</f>
        <v>0851100J01AA02</v>
      </c>
      <c r="B1219" s="55" t="s">
        <v>74</v>
      </c>
      <c r="C1219" s="55" t="s">
        <v>193</v>
      </c>
      <c r="D1219" s="55" t="s">
        <v>249</v>
      </c>
      <c r="E1219" s="55" t="s">
        <v>348</v>
      </c>
      <c r="F1219" s="57">
        <v>1</v>
      </c>
      <c r="G1219" t="str">
        <f>VLOOKUP(A1219,Rådata!$A$4:$A$2444,1,FALSE)</f>
        <v>0851100J01AA02</v>
      </c>
    </row>
    <row r="1220" spans="1:7" ht="14.85" customHeight="1" x14ac:dyDescent="0.2">
      <c r="A1220" t="str">
        <f t="shared" si="19"/>
        <v>0851100J01CA04</v>
      </c>
      <c r="B1220" s="55" t="s">
        <v>74</v>
      </c>
      <c r="C1220" s="55" t="s">
        <v>193</v>
      </c>
      <c r="D1220" s="55" t="s">
        <v>247</v>
      </c>
      <c r="E1220" s="55" t="s">
        <v>350</v>
      </c>
      <c r="F1220" s="57">
        <v>1</v>
      </c>
      <c r="G1220" t="str">
        <f>VLOOKUP(A1220,Rådata!$A$4:$A$2444,1,FALSE)</f>
        <v>0851100J01CA04</v>
      </c>
    </row>
    <row r="1221" spans="1:7" ht="14.85" customHeight="1" x14ac:dyDescent="0.2">
      <c r="A1221" t="str">
        <f t="shared" si="19"/>
        <v>0851100J01CE02</v>
      </c>
      <c r="B1221" s="55" t="s">
        <v>74</v>
      </c>
      <c r="C1221" s="55" t="s">
        <v>193</v>
      </c>
      <c r="D1221" s="55" t="s">
        <v>246</v>
      </c>
      <c r="E1221" s="55" t="s">
        <v>352</v>
      </c>
      <c r="F1221" s="57">
        <v>255</v>
      </c>
      <c r="G1221" t="str">
        <f>VLOOKUP(A1221,Rådata!$A$4:$A$2444,1,FALSE)</f>
        <v>0851100J01CE02</v>
      </c>
    </row>
    <row r="1222" spans="1:7" ht="14.85" customHeight="1" x14ac:dyDescent="0.2">
      <c r="A1222" t="str">
        <f t="shared" si="19"/>
        <v>0851100J01FF01</v>
      </c>
      <c r="B1222" s="55" t="s">
        <v>74</v>
      </c>
      <c r="C1222" s="55" t="s">
        <v>193</v>
      </c>
      <c r="D1222" s="55" t="s">
        <v>248</v>
      </c>
      <c r="E1222" s="55" t="s">
        <v>358</v>
      </c>
      <c r="F1222" s="57">
        <v>45</v>
      </c>
      <c r="G1222" t="str">
        <f>VLOOKUP(A1222,Rådata!$A$4:$A$2444,1,FALSE)</f>
        <v>0851100J01FF01</v>
      </c>
    </row>
    <row r="1223" spans="1:7" ht="14.85" customHeight="1" x14ac:dyDescent="0.2">
      <c r="A1223" t="str">
        <f t="shared" si="19"/>
        <v>0851180J01CA04</v>
      </c>
      <c r="B1223" s="55" t="s">
        <v>81</v>
      </c>
      <c r="C1223" s="55" t="s">
        <v>200</v>
      </c>
      <c r="D1223" s="55" t="s">
        <v>247</v>
      </c>
      <c r="E1223" s="55" t="s">
        <v>350</v>
      </c>
      <c r="F1223" s="57">
        <v>1</v>
      </c>
      <c r="G1223" t="str">
        <f>VLOOKUP(A1223,Rådata!$A$4:$A$2444,1,FALSE)</f>
        <v>0851180J01CA04</v>
      </c>
    </row>
    <row r="1224" spans="1:7" ht="14.85" customHeight="1" x14ac:dyDescent="0.2">
      <c r="A1224" t="str">
        <f t="shared" si="19"/>
        <v>0851180J01CE02</v>
      </c>
      <c r="B1224" s="55" t="s">
        <v>81</v>
      </c>
      <c r="C1224" s="55" t="s">
        <v>200</v>
      </c>
      <c r="D1224" s="55" t="s">
        <v>246</v>
      </c>
      <c r="E1224" s="55" t="s">
        <v>352</v>
      </c>
      <c r="F1224" s="57">
        <v>201</v>
      </c>
      <c r="G1224" t="str">
        <f>VLOOKUP(A1224,Rådata!$A$4:$A$2444,1,FALSE)</f>
        <v>0851180J01CE02</v>
      </c>
    </row>
    <row r="1225" spans="1:7" ht="14.85" customHeight="1" x14ac:dyDescent="0.2">
      <c r="A1225" t="str">
        <f t="shared" si="19"/>
        <v>0851180J01CR02</v>
      </c>
      <c r="B1225" s="55" t="s">
        <v>81</v>
      </c>
      <c r="C1225" s="55" t="s">
        <v>200</v>
      </c>
      <c r="D1225" s="55" t="s">
        <v>253</v>
      </c>
      <c r="E1225" s="55" t="s">
        <v>640</v>
      </c>
      <c r="F1225" s="57">
        <v>1</v>
      </c>
      <c r="G1225" t="e">
        <f>VLOOKUP(A1225,Rådata!$A$4:$A$2444,1,FALSE)</f>
        <v>#N/A</v>
      </c>
    </row>
    <row r="1226" spans="1:7" ht="14.85" customHeight="1" x14ac:dyDescent="0.2">
      <c r="A1226" t="str">
        <f t="shared" si="19"/>
        <v>0851180J01FF01</v>
      </c>
      <c r="B1226" s="55" t="s">
        <v>81</v>
      </c>
      <c r="C1226" s="55" t="s">
        <v>200</v>
      </c>
      <c r="D1226" s="55" t="s">
        <v>248</v>
      </c>
      <c r="E1226" s="55" t="s">
        <v>358</v>
      </c>
      <c r="F1226" s="57">
        <v>50</v>
      </c>
      <c r="G1226" t="str">
        <f>VLOOKUP(A1226,Rådata!$A$4:$A$2444,1,FALSE)</f>
        <v>0851180J01FF01</v>
      </c>
    </row>
    <row r="1227" spans="1:7" ht="14.85" customHeight="1" x14ac:dyDescent="0.2">
      <c r="A1227" t="str">
        <f t="shared" si="19"/>
        <v>0851280J01CE02</v>
      </c>
      <c r="B1227" s="55" t="s">
        <v>546</v>
      </c>
      <c r="C1227" s="55" t="s">
        <v>545</v>
      </c>
      <c r="D1227" s="55" t="s">
        <v>246</v>
      </c>
      <c r="E1227" s="55" t="s">
        <v>352</v>
      </c>
      <c r="F1227" s="57">
        <v>8</v>
      </c>
      <c r="G1227" t="e">
        <f>VLOOKUP(A1227,Rådata!$A$4:$A$2444,1,FALSE)</f>
        <v>#N/A</v>
      </c>
    </row>
    <row r="1228" spans="1:7" ht="14.85" customHeight="1" x14ac:dyDescent="0.2">
      <c r="A1228" t="str">
        <f t="shared" si="19"/>
        <v>0851280J01CR02</v>
      </c>
      <c r="B1228" s="55" t="s">
        <v>546</v>
      </c>
      <c r="C1228" s="55" t="s">
        <v>545</v>
      </c>
      <c r="D1228" s="55" t="s">
        <v>253</v>
      </c>
      <c r="E1228" s="55" t="s">
        <v>640</v>
      </c>
      <c r="F1228" s="57">
        <v>1</v>
      </c>
      <c r="G1228" t="e">
        <f>VLOOKUP(A1228,Rådata!$A$4:$A$2444,1,FALSE)</f>
        <v>#N/A</v>
      </c>
    </row>
    <row r="1229" spans="1:7" ht="14.85" customHeight="1" x14ac:dyDescent="0.2">
      <c r="A1229" t="str">
        <f t="shared" si="19"/>
        <v>0851400J01CA04</v>
      </c>
      <c r="B1229" s="55" t="s">
        <v>78</v>
      </c>
      <c r="C1229" s="55" t="s">
        <v>197</v>
      </c>
      <c r="D1229" s="55" t="s">
        <v>247</v>
      </c>
      <c r="E1229" s="55" t="s">
        <v>350</v>
      </c>
      <c r="F1229" s="57">
        <v>9</v>
      </c>
      <c r="G1229" t="str">
        <f>VLOOKUP(A1229,Rådata!$A$4:$A$2444,1,FALSE)</f>
        <v>0851400J01CA04</v>
      </c>
    </row>
    <row r="1230" spans="1:7" ht="14.85" customHeight="1" x14ac:dyDescent="0.2">
      <c r="A1230" t="str">
        <f t="shared" si="19"/>
        <v>0851400J01CE02</v>
      </c>
      <c r="B1230" s="55" t="s">
        <v>78</v>
      </c>
      <c r="C1230" s="55" t="s">
        <v>197</v>
      </c>
      <c r="D1230" s="55" t="s">
        <v>246</v>
      </c>
      <c r="E1230" s="55" t="s">
        <v>352</v>
      </c>
      <c r="F1230" s="57">
        <v>29</v>
      </c>
      <c r="G1230" t="str">
        <f>VLOOKUP(A1230,Rådata!$A$4:$A$2444,1,FALSE)</f>
        <v>0851400J01CE02</v>
      </c>
    </row>
    <row r="1231" spans="1:7" ht="14.85" customHeight="1" x14ac:dyDescent="0.2">
      <c r="A1231" t="str">
        <f t="shared" si="19"/>
        <v>0851400J01FF01</v>
      </c>
      <c r="B1231" s="55" t="s">
        <v>78</v>
      </c>
      <c r="C1231" s="55" t="s">
        <v>197</v>
      </c>
      <c r="D1231" s="55" t="s">
        <v>248</v>
      </c>
      <c r="E1231" s="55" t="s">
        <v>358</v>
      </c>
      <c r="F1231" s="57">
        <v>3</v>
      </c>
      <c r="G1231" t="str">
        <f>VLOOKUP(A1231,Rådata!$A$4:$A$2444,1,FALSE)</f>
        <v>0851400J01FF01</v>
      </c>
    </row>
    <row r="1232" spans="1:7" ht="14.85" customHeight="1" x14ac:dyDescent="0.2">
      <c r="A1232" t="str">
        <f t="shared" si="19"/>
        <v>0851480J01CA04</v>
      </c>
      <c r="B1232" s="55" t="s">
        <v>98</v>
      </c>
      <c r="C1232" s="55" t="s">
        <v>216</v>
      </c>
      <c r="D1232" s="55" t="s">
        <v>247</v>
      </c>
      <c r="E1232" s="55" t="s">
        <v>350</v>
      </c>
      <c r="F1232" s="57">
        <v>11</v>
      </c>
      <c r="G1232" t="str">
        <f>VLOOKUP(A1232,Rådata!$A$4:$A$2444,1,FALSE)</f>
        <v>0851480J01CA04</v>
      </c>
    </row>
    <row r="1233" spans="1:7" ht="14.85" customHeight="1" x14ac:dyDescent="0.2">
      <c r="A1233" t="str">
        <f t="shared" si="19"/>
        <v>0851480J01CE02</v>
      </c>
      <c r="B1233" s="55" t="s">
        <v>98</v>
      </c>
      <c r="C1233" s="55" t="s">
        <v>216</v>
      </c>
      <c r="D1233" s="55" t="s">
        <v>246</v>
      </c>
      <c r="E1233" s="55" t="s">
        <v>352</v>
      </c>
      <c r="F1233" s="57">
        <v>23</v>
      </c>
      <c r="G1233" t="str">
        <f>VLOOKUP(A1233,Rådata!$A$4:$A$2444,1,FALSE)</f>
        <v>0851480J01CE02</v>
      </c>
    </row>
    <row r="1234" spans="1:7" ht="14.85" customHeight="1" x14ac:dyDescent="0.2">
      <c r="A1234" t="str">
        <f t="shared" si="19"/>
        <v>0851480J01CR02</v>
      </c>
      <c r="B1234" s="55" t="s">
        <v>98</v>
      </c>
      <c r="C1234" s="55" t="s">
        <v>216</v>
      </c>
      <c r="D1234" s="55" t="s">
        <v>253</v>
      </c>
      <c r="E1234" s="55" t="s">
        <v>640</v>
      </c>
      <c r="F1234" s="57">
        <v>19</v>
      </c>
      <c r="G1234" t="str">
        <f>VLOOKUP(A1234,Rådata!$A$4:$A$2444,1,FALSE)</f>
        <v>0851480J01CR02</v>
      </c>
    </row>
    <row r="1235" spans="1:7" ht="14.85" customHeight="1" x14ac:dyDescent="0.2">
      <c r="A1235" t="str">
        <f t="shared" si="19"/>
        <v>0851500J01AA02</v>
      </c>
      <c r="B1235" s="55" t="s">
        <v>108</v>
      </c>
      <c r="C1235" s="55" t="s">
        <v>225</v>
      </c>
      <c r="D1235" s="55" t="s">
        <v>249</v>
      </c>
      <c r="E1235" s="55" t="s">
        <v>348</v>
      </c>
      <c r="F1235" s="57">
        <v>1</v>
      </c>
      <c r="G1235" t="str">
        <f>VLOOKUP(A1235,Rådata!$A$4:$A$2444,1,FALSE)</f>
        <v>0851500J01AA02</v>
      </c>
    </row>
    <row r="1236" spans="1:7" ht="14.85" customHeight="1" x14ac:dyDescent="0.2">
      <c r="A1236" t="str">
        <f t="shared" si="19"/>
        <v>0851500J01CA04</v>
      </c>
      <c r="B1236" s="55" t="s">
        <v>108</v>
      </c>
      <c r="C1236" s="55" t="s">
        <v>225</v>
      </c>
      <c r="D1236" s="55" t="s">
        <v>247</v>
      </c>
      <c r="E1236" s="55" t="s">
        <v>350</v>
      </c>
      <c r="F1236" s="57">
        <v>1</v>
      </c>
      <c r="G1236" t="str">
        <f>VLOOKUP(A1236,Rådata!$A$4:$A$2444,1,FALSE)</f>
        <v>0851500J01CA04</v>
      </c>
    </row>
    <row r="1237" spans="1:7" ht="14.85" customHeight="1" x14ac:dyDescent="0.2">
      <c r="A1237" t="str">
        <f t="shared" si="19"/>
        <v>0851500J01CE02</v>
      </c>
      <c r="B1237" s="55" t="s">
        <v>108</v>
      </c>
      <c r="C1237" s="55" t="s">
        <v>225</v>
      </c>
      <c r="D1237" s="55" t="s">
        <v>246</v>
      </c>
      <c r="E1237" s="55" t="s">
        <v>352</v>
      </c>
      <c r="F1237" s="57">
        <v>20</v>
      </c>
      <c r="G1237" t="str">
        <f>VLOOKUP(A1237,Rådata!$A$4:$A$2444,1,FALSE)</f>
        <v>0851500J01CE02</v>
      </c>
    </row>
    <row r="1238" spans="1:7" ht="14.85" customHeight="1" x14ac:dyDescent="0.2">
      <c r="A1238" t="str">
        <f t="shared" si="19"/>
        <v>0851600J01AA02</v>
      </c>
      <c r="B1238" s="55" t="s">
        <v>94</v>
      </c>
      <c r="C1238" s="55" t="s">
        <v>212</v>
      </c>
      <c r="D1238" s="55" t="s">
        <v>249</v>
      </c>
      <c r="E1238" s="55" t="s">
        <v>348</v>
      </c>
      <c r="F1238" s="57">
        <v>1</v>
      </c>
      <c r="G1238" t="str">
        <f>VLOOKUP(A1238,Rådata!$A$4:$A$2444,1,FALSE)</f>
        <v>0851600J01AA02</v>
      </c>
    </row>
    <row r="1239" spans="1:7" ht="14.85" customHeight="1" x14ac:dyDescent="0.2">
      <c r="A1239" t="str">
        <f t="shared" si="19"/>
        <v>0851600J01CE02</v>
      </c>
      <c r="B1239" s="55" t="s">
        <v>94</v>
      </c>
      <c r="C1239" s="55" t="s">
        <v>212</v>
      </c>
      <c r="D1239" s="55" t="s">
        <v>246</v>
      </c>
      <c r="E1239" s="55" t="s">
        <v>352</v>
      </c>
      <c r="F1239" s="57">
        <v>6</v>
      </c>
      <c r="G1239" t="str">
        <f>VLOOKUP(A1239,Rådata!$A$4:$A$2444,1,FALSE)</f>
        <v>0851600J01CE02</v>
      </c>
    </row>
    <row r="1240" spans="1:7" ht="14.85" customHeight="1" x14ac:dyDescent="0.2">
      <c r="A1240" t="str">
        <f t="shared" si="19"/>
        <v>0851600J01FF01</v>
      </c>
      <c r="B1240" s="55" t="s">
        <v>94</v>
      </c>
      <c r="C1240" s="55" t="s">
        <v>212</v>
      </c>
      <c r="D1240" s="55" t="s">
        <v>248</v>
      </c>
      <c r="E1240" s="55" t="s">
        <v>358</v>
      </c>
      <c r="F1240" s="57">
        <v>2</v>
      </c>
      <c r="G1240" t="str">
        <f>VLOOKUP(A1240,Rådata!$A$4:$A$2444,1,FALSE)</f>
        <v>0851600J01FF01</v>
      </c>
    </row>
    <row r="1241" spans="1:7" ht="14.85" customHeight="1" x14ac:dyDescent="0.2">
      <c r="A1241" t="str">
        <f t="shared" si="19"/>
        <v>0851680J01CE02</v>
      </c>
      <c r="B1241" s="55" t="s">
        <v>128</v>
      </c>
      <c r="C1241" s="55" t="s">
        <v>244</v>
      </c>
      <c r="D1241" s="55" t="s">
        <v>246</v>
      </c>
      <c r="E1241" s="55" t="s">
        <v>352</v>
      </c>
      <c r="F1241" s="57">
        <v>15</v>
      </c>
      <c r="G1241" t="str">
        <f>VLOOKUP(A1241,Rådata!$A$4:$A$2444,1,FALSE)</f>
        <v>0851680J01CE02</v>
      </c>
    </row>
    <row r="1242" spans="1:7" ht="14.85" customHeight="1" x14ac:dyDescent="0.2">
      <c r="A1242" t="str">
        <f t="shared" si="19"/>
        <v>0851680J01FF01</v>
      </c>
      <c r="B1242" s="55" t="s">
        <v>128</v>
      </c>
      <c r="C1242" s="55" t="s">
        <v>244</v>
      </c>
      <c r="D1242" s="55" t="s">
        <v>248</v>
      </c>
      <c r="E1242" s="55" t="s">
        <v>358</v>
      </c>
      <c r="F1242" s="57">
        <v>2</v>
      </c>
      <c r="G1242" t="e">
        <f>VLOOKUP(A1242,Rådata!$A$4:$A$2444,1,FALSE)</f>
        <v>#N/A</v>
      </c>
    </row>
    <row r="1243" spans="1:7" ht="14.85" customHeight="1" x14ac:dyDescent="0.2">
      <c r="A1243" t="str">
        <f t="shared" si="19"/>
        <v>0851700J01FF01</v>
      </c>
      <c r="B1243" s="55" t="s">
        <v>129</v>
      </c>
      <c r="C1243" s="55" t="s">
        <v>245</v>
      </c>
      <c r="D1243" s="55" t="s">
        <v>248</v>
      </c>
      <c r="E1243" s="55" t="s">
        <v>358</v>
      </c>
      <c r="F1243" s="57">
        <v>2</v>
      </c>
      <c r="G1243" t="e">
        <f>VLOOKUP(A1243,Rådata!$A$4:$A$2444,1,FALSE)</f>
        <v>#N/A</v>
      </c>
    </row>
    <row r="1244" spans="1:7" ht="14.85" customHeight="1" x14ac:dyDescent="0.2">
      <c r="A1244" t="str">
        <f t="shared" si="19"/>
        <v>0851880J01CE02</v>
      </c>
      <c r="B1244" s="55" t="s">
        <v>342</v>
      </c>
      <c r="C1244" s="55" t="s">
        <v>543</v>
      </c>
      <c r="D1244" s="55" t="s">
        <v>246</v>
      </c>
      <c r="E1244" s="55" t="s">
        <v>352</v>
      </c>
      <c r="F1244" s="57">
        <v>1</v>
      </c>
      <c r="G1244" t="e">
        <f>VLOOKUP(A1244,Rådata!$A$4:$A$2444,1,FALSE)</f>
        <v>#N/A</v>
      </c>
    </row>
    <row r="1245" spans="1:7" ht="14.85" customHeight="1" x14ac:dyDescent="0.2">
      <c r="A1245" t="str">
        <f t="shared" si="19"/>
        <v>0853003J01CA04</v>
      </c>
      <c r="B1245" s="55" t="s">
        <v>67</v>
      </c>
      <c r="C1245" s="55" t="s">
        <v>187</v>
      </c>
      <c r="D1245" s="55" t="s">
        <v>247</v>
      </c>
      <c r="E1245" s="55" t="s">
        <v>350</v>
      </c>
      <c r="F1245" s="57">
        <v>1</v>
      </c>
      <c r="G1245" t="str">
        <f>VLOOKUP(A1245,Rådata!$A$4:$A$2444,1,FALSE)</f>
        <v>0853003J01CA04</v>
      </c>
    </row>
    <row r="1246" spans="1:7" ht="14.85" customHeight="1" x14ac:dyDescent="0.2">
      <c r="A1246" t="str">
        <f t="shared" si="19"/>
        <v>0853003J01CE02</v>
      </c>
      <c r="B1246" s="55" t="s">
        <v>67</v>
      </c>
      <c r="C1246" s="55" t="s">
        <v>187</v>
      </c>
      <c r="D1246" s="55" t="s">
        <v>246</v>
      </c>
      <c r="E1246" s="55" t="s">
        <v>352</v>
      </c>
      <c r="F1246" s="57">
        <v>19</v>
      </c>
      <c r="G1246" t="str">
        <f>VLOOKUP(A1246,Rådata!$A$4:$A$2444,1,FALSE)</f>
        <v>0853003J01CE02</v>
      </c>
    </row>
    <row r="1247" spans="1:7" ht="14.85" customHeight="1" x14ac:dyDescent="0.2">
      <c r="A1247" t="str">
        <f t="shared" si="19"/>
        <v>0853003J01EE01</v>
      </c>
      <c r="B1247" s="55" t="s">
        <v>67</v>
      </c>
      <c r="C1247" s="55" t="s">
        <v>187</v>
      </c>
      <c r="D1247" s="55" t="s">
        <v>258</v>
      </c>
      <c r="E1247" s="55" t="s">
        <v>364</v>
      </c>
      <c r="F1247" s="57">
        <v>1</v>
      </c>
      <c r="G1247" t="e">
        <f>VLOOKUP(A1247,Rådata!$A$4:$A$2444,1,FALSE)</f>
        <v>#N/A</v>
      </c>
    </row>
    <row r="1248" spans="1:7" ht="14.85" customHeight="1" x14ac:dyDescent="0.2">
      <c r="A1248" t="str">
        <f t="shared" si="19"/>
        <v>0853003J01FF01</v>
      </c>
      <c r="B1248" s="55" t="s">
        <v>67</v>
      </c>
      <c r="C1248" s="55" t="s">
        <v>187</v>
      </c>
      <c r="D1248" s="55" t="s">
        <v>248</v>
      </c>
      <c r="E1248" s="55" t="s">
        <v>358</v>
      </c>
      <c r="F1248" s="57">
        <v>4</v>
      </c>
      <c r="G1248" t="str">
        <f>VLOOKUP(A1248,Rådata!$A$4:$A$2444,1,FALSE)</f>
        <v>0853003J01FF01</v>
      </c>
    </row>
    <row r="1249" spans="1:7" ht="14.85" customHeight="1" x14ac:dyDescent="0.2">
      <c r="A1249" t="str">
        <f t="shared" si="19"/>
        <v>0853004J01CE02</v>
      </c>
      <c r="B1249" s="55" t="s">
        <v>56</v>
      </c>
      <c r="C1249" s="55" t="s">
        <v>176</v>
      </c>
      <c r="D1249" s="55" t="s">
        <v>246</v>
      </c>
      <c r="E1249" s="55" t="s">
        <v>352</v>
      </c>
      <c r="F1249" s="57">
        <v>39</v>
      </c>
      <c r="G1249" t="str">
        <f>VLOOKUP(A1249,Rådata!$A$4:$A$2444,1,FALSE)</f>
        <v>0853004J01CE02</v>
      </c>
    </row>
    <row r="1250" spans="1:7" ht="14.85" customHeight="1" x14ac:dyDescent="0.2">
      <c r="A1250" t="str">
        <f t="shared" si="19"/>
        <v>0853004J01FF01</v>
      </c>
      <c r="B1250" s="55" t="s">
        <v>56</v>
      </c>
      <c r="C1250" s="55" t="s">
        <v>176</v>
      </c>
      <c r="D1250" s="55" t="s">
        <v>248</v>
      </c>
      <c r="E1250" s="55" t="s">
        <v>358</v>
      </c>
      <c r="F1250" s="57">
        <v>2</v>
      </c>
      <c r="G1250" t="str">
        <f>VLOOKUP(A1250,Rådata!$A$4:$A$2444,1,FALSE)</f>
        <v>0853004J01FF01</v>
      </c>
    </row>
    <row r="1251" spans="1:7" ht="14.85" customHeight="1" x14ac:dyDescent="0.2">
      <c r="A1251" t="str">
        <f t="shared" si="19"/>
        <v>0853006J01CE02</v>
      </c>
      <c r="B1251" s="55" t="s">
        <v>87</v>
      </c>
      <c r="C1251" s="55" t="s">
        <v>205</v>
      </c>
      <c r="D1251" s="55" t="s">
        <v>246</v>
      </c>
      <c r="E1251" s="55" t="s">
        <v>352</v>
      </c>
      <c r="F1251" s="57">
        <v>27</v>
      </c>
      <c r="G1251" t="str">
        <f>VLOOKUP(A1251,Rådata!$A$4:$A$2444,1,FALSE)</f>
        <v>0853006J01CE02</v>
      </c>
    </row>
    <row r="1252" spans="1:7" ht="14.85" customHeight="1" x14ac:dyDescent="0.2">
      <c r="A1252" t="str">
        <f t="shared" si="19"/>
        <v>0853006J01FF01</v>
      </c>
      <c r="B1252" s="55" t="s">
        <v>87</v>
      </c>
      <c r="C1252" s="55" t="s">
        <v>205</v>
      </c>
      <c r="D1252" s="55" t="s">
        <v>248</v>
      </c>
      <c r="E1252" s="55" t="s">
        <v>358</v>
      </c>
      <c r="F1252" s="57">
        <v>3</v>
      </c>
      <c r="G1252" t="str">
        <f>VLOOKUP(A1252,Rådata!$A$4:$A$2444,1,FALSE)</f>
        <v>0853006J01FF01</v>
      </c>
    </row>
    <row r="1253" spans="1:7" ht="14.85" customHeight="1" x14ac:dyDescent="0.2">
      <c r="A1253" t="str">
        <f t="shared" si="19"/>
        <v>0853010J01CE02</v>
      </c>
      <c r="B1253" s="55" t="s">
        <v>65</v>
      </c>
      <c r="C1253" s="55" t="s">
        <v>185</v>
      </c>
      <c r="D1253" s="55" t="s">
        <v>246</v>
      </c>
      <c r="E1253" s="55" t="s">
        <v>352</v>
      </c>
      <c r="F1253" s="57">
        <v>59</v>
      </c>
      <c r="G1253" t="str">
        <f>VLOOKUP(A1253,Rådata!$A$4:$A$2444,1,FALSE)</f>
        <v>0853010J01CE02</v>
      </c>
    </row>
    <row r="1254" spans="1:7" ht="14.85" customHeight="1" x14ac:dyDescent="0.2">
      <c r="A1254" t="str">
        <f t="shared" si="19"/>
        <v>0853010J01FF01</v>
      </c>
      <c r="B1254" s="55" t="s">
        <v>65</v>
      </c>
      <c r="C1254" s="55" t="s">
        <v>185</v>
      </c>
      <c r="D1254" s="55" t="s">
        <v>248</v>
      </c>
      <c r="E1254" s="55" t="s">
        <v>358</v>
      </c>
      <c r="F1254" s="57">
        <v>6</v>
      </c>
      <c r="G1254" t="str">
        <f>VLOOKUP(A1254,Rådata!$A$4:$A$2444,1,FALSE)</f>
        <v>0853010J01FF01</v>
      </c>
    </row>
    <row r="1255" spans="1:7" ht="14.85" customHeight="1" x14ac:dyDescent="0.2">
      <c r="A1255" t="str">
        <f t="shared" si="19"/>
        <v>0853019J01CA04</v>
      </c>
      <c r="B1255" s="55" t="s">
        <v>71</v>
      </c>
      <c r="C1255" s="55" t="s">
        <v>191</v>
      </c>
      <c r="D1255" s="55" t="s">
        <v>247</v>
      </c>
      <c r="E1255" s="55" t="s">
        <v>350</v>
      </c>
      <c r="F1255" s="57">
        <v>4</v>
      </c>
      <c r="G1255" t="str">
        <f>VLOOKUP(A1255,Rådata!$A$4:$A$2444,1,FALSE)</f>
        <v>0853019J01CA04</v>
      </c>
    </row>
    <row r="1256" spans="1:7" ht="14.85" customHeight="1" x14ac:dyDescent="0.2">
      <c r="A1256" t="str">
        <f t="shared" si="19"/>
        <v>0853019J01CE02</v>
      </c>
      <c r="B1256" s="55" t="s">
        <v>71</v>
      </c>
      <c r="C1256" s="55" t="s">
        <v>191</v>
      </c>
      <c r="D1256" s="55" t="s">
        <v>246</v>
      </c>
      <c r="E1256" s="55" t="s">
        <v>352</v>
      </c>
      <c r="F1256" s="57">
        <v>59</v>
      </c>
      <c r="G1256" t="str">
        <f>VLOOKUP(A1256,Rådata!$A$4:$A$2444,1,FALSE)</f>
        <v>0853019J01CE02</v>
      </c>
    </row>
    <row r="1257" spans="1:7" ht="14.85" customHeight="1" x14ac:dyDescent="0.2">
      <c r="A1257" t="str">
        <f t="shared" si="19"/>
        <v>0853019J01FF01</v>
      </c>
      <c r="B1257" s="55" t="s">
        <v>71</v>
      </c>
      <c r="C1257" s="55" t="s">
        <v>191</v>
      </c>
      <c r="D1257" s="55" t="s">
        <v>248</v>
      </c>
      <c r="E1257" s="55" t="s">
        <v>358</v>
      </c>
      <c r="F1257" s="57">
        <v>8</v>
      </c>
      <c r="G1257" t="str">
        <f>VLOOKUP(A1257,Rådata!$A$4:$A$2444,1,FALSE)</f>
        <v>0853019J01FF01</v>
      </c>
    </row>
    <row r="1258" spans="1:7" ht="14.85" customHeight="1" x14ac:dyDescent="0.2">
      <c r="A1258" t="str">
        <f t="shared" si="19"/>
        <v>0853025J01CA04</v>
      </c>
      <c r="B1258" s="55" t="s">
        <v>84</v>
      </c>
      <c r="C1258" s="55" t="s">
        <v>203</v>
      </c>
      <c r="D1258" s="55" t="s">
        <v>247</v>
      </c>
      <c r="E1258" s="55" t="s">
        <v>350</v>
      </c>
      <c r="F1258" s="57">
        <v>4</v>
      </c>
      <c r="G1258" t="str">
        <f>VLOOKUP(A1258,Rådata!$A$4:$A$2444,1,FALSE)</f>
        <v>0853025J01CA04</v>
      </c>
    </row>
    <row r="1259" spans="1:7" ht="14.85" customHeight="1" x14ac:dyDescent="0.2">
      <c r="A1259" t="str">
        <f t="shared" si="19"/>
        <v>0853025J01CE02</v>
      </c>
      <c r="B1259" s="55" t="s">
        <v>84</v>
      </c>
      <c r="C1259" s="55" t="s">
        <v>203</v>
      </c>
      <c r="D1259" s="55" t="s">
        <v>246</v>
      </c>
      <c r="E1259" s="55" t="s">
        <v>352</v>
      </c>
      <c r="F1259" s="57">
        <v>63</v>
      </c>
      <c r="G1259" t="str">
        <f>VLOOKUP(A1259,Rådata!$A$4:$A$2444,1,FALSE)</f>
        <v>0853025J01CE02</v>
      </c>
    </row>
    <row r="1260" spans="1:7" ht="14.85" customHeight="1" x14ac:dyDescent="0.2">
      <c r="A1260" t="str">
        <f t="shared" si="19"/>
        <v>0853025J01FF01</v>
      </c>
      <c r="B1260" s="55" t="s">
        <v>84</v>
      </c>
      <c r="C1260" s="55" t="s">
        <v>203</v>
      </c>
      <c r="D1260" s="55" t="s">
        <v>248</v>
      </c>
      <c r="E1260" s="55" t="s">
        <v>358</v>
      </c>
      <c r="F1260" s="57">
        <v>8</v>
      </c>
      <c r="G1260" t="str">
        <f>VLOOKUP(A1260,Rådata!$A$4:$A$2444,1,FALSE)</f>
        <v>0853025J01FF01</v>
      </c>
    </row>
    <row r="1261" spans="1:7" ht="14.85" customHeight="1" x14ac:dyDescent="0.2">
      <c r="A1261" t="str">
        <f t="shared" si="19"/>
        <v>0853032J01CA04</v>
      </c>
      <c r="B1261" s="55" t="s">
        <v>80</v>
      </c>
      <c r="C1261" s="55" t="s">
        <v>199</v>
      </c>
      <c r="D1261" s="55" t="s">
        <v>247</v>
      </c>
      <c r="E1261" s="55" t="s">
        <v>350</v>
      </c>
      <c r="F1261" s="57">
        <v>2</v>
      </c>
      <c r="G1261" t="str">
        <f>VLOOKUP(A1261,Rådata!$A$4:$A$2444,1,FALSE)</f>
        <v>0853032J01CA04</v>
      </c>
    </row>
    <row r="1262" spans="1:7" ht="14.85" customHeight="1" x14ac:dyDescent="0.2">
      <c r="A1262" t="str">
        <f t="shared" si="19"/>
        <v>0853032J01CE02</v>
      </c>
      <c r="B1262" s="55" t="s">
        <v>80</v>
      </c>
      <c r="C1262" s="55" t="s">
        <v>199</v>
      </c>
      <c r="D1262" s="55" t="s">
        <v>246</v>
      </c>
      <c r="E1262" s="55" t="s">
        <v>352</v>
      </c>
      <c r="F1262" s="57">
        <v>33</v>
      </c>
      <c r="G1262" t="str">
        <f>VLOOKUP(A1262,Rådata!$A$4:$A$2444,1,FALSE)</f>
        <v>0853032J01CE02</v>
      </c>
    </row>
    <row r="1263" spans="1:7" ht="14.85" customHeight="1" x14ac:dyDescent="0.2">
      <c r="A1263" t="str">
        <f t="shared" si="19"/>
        <v>0853032J01FF01</v>
      </c>
      <c r="B1263" s="55" t="s">
        <v>80</v>
      </c>
      <c r="C1263" s="55" t="s">
        <v>199</v>
      </c>
      <c r="D1263" s="55" t="s">
        <v>248</v>
      </c>
      <c r="E1263" s="55" t="s">
        <v>358</v>
      </c>
      <c r="F1263" s="57">
        <v>3</v>
      </c>
      <c r="G1263" t="str">
        <f>VLOOKUP(A1263,Rådata!$A$4:$A$2444,1,FALSE)</f>
        <v>0853032J01FF01</v>
      </c>
    </row>
    <row r="1264" spans="1:7" ht="14.85" customHeight="1" x14ac:dyDescent="0.2">
      <c r="A1264" t="str">
        <f t="shared" si="19"/>
        <v>0853033J01CA04</v>
      </c>
      <c r="B1264" s="55" t="s">
        <v>68</v>
      </c>
      <c r="C1264" s="55" t="s">
        <v>188</v>
      </c>
      <c r="D1264" s="55" t="s">
        <v>247</v>
      </c>
      <c r="E1264" s="55" t="s">
        <v>350</v>
      </c>
      <c r="F1264" s="57">
        <v>2</v>
      </c>
      <c r="G1264" t="str">
        <f>VLOOKUP(A1264,Rådata!$A$4:$A$2444,1,FALSE)</f>
        <v>0853033J01CA04</v>
      </c>
    </row>
    <row r="1265" spans="1:7" ht="14.85" customHeight="1" x14ac:dyDescent="0.2">
      <c r="A1265" t="str">
        <f t="shared" si="19"/>
        <v>0853033J01CE02</v>
      </c>
      <c r="B1265" s="55" t="s">
        <v>68</v>
      </c>
      <c r="C1265" s="55" t="s">
        <v>188</v>
      </c>
      <c r="D1265" s="55" t="s">
        <v>246</v>
      </c>
      <c r="E1265" s="55" t="s">
        <v>352</v>
      </c>
      <c r="F1265" s="57">
        <v>68</v>
      </c>
      <c r="G1265" t="str">
        <f>VLOOKUP(A1265,Rådata!$A$4:$A$2444,1,FALSE)</f>
        <v>0853033J01CE02</v>
      </c>
    </row>
    <row r="1266" spans="1:7" ht="14.85" customHeight="1" x14ac:dyDescent="0.2">
      <c r="A1266" t="str">
        <f t="shared" si="19"/>
        <v>0853033J01FF01</v>
      </c>
      <c r="B1266" s="55" t="s">
        <v>68</v>
      </c>
      <c r="C1266" s="55" t="s">
        <v>188</v>
      </c>
      <c r="D1266" s="55" t="s">
        <v>248</v>
      </c>
      <c r="E1266" s="55" t="s">
        <v>358</v>
      </c>
      <c r="F1266" s="57">
        <v>7</v>
      </c>
      <c r="G1266" t="str">
        <f>VLOOKUP(A1266,Rådata!$A$4:$A$2444,1,FALSE)</f>
        <v>0853033J01FF01</v>
      </c>
    </row>
    <row r="1267" spans="1:7" ht="14.85" customHeight="1" x14ac:dyDescent="0.2">
      <c r="A1267" t="str">
        <f t="shared" si="19"/>
        <v>0853039J01CA04</v>
      </c>
      <c r="B1267" s="55" t="s">
        <v>57</v>
      </c>
      <c r="C1267" s="55" t="s">
        <v>177</v>
      </c>
      <c r="D1267" s="55" t="s">
        <v>247</v>
      </c>
      <c r="E1267" s="55" t="s">
        <v>350</v>
      </c>
      <c r="F1267" s="57">
        <v>3</v>
      </c>
      <c r="G1267" t="str">
        <f>VLOOKUP(A1267,Rådata!$A$4:$A$2444,1,FALSE)</f>
        <v>0853039J01CA04</v>
      </c>
    </row>
    <row r="1268" spans="1:7" ht="14.85" customHeight="1" x14ac:dyDescent="0.2">
      <c r="A1268" t="str">
        <f t="shared" si="19"/>
        <v>0853039J01CE02</v>
      </c>
      <c r="B1268" s="55" t="s">
        <v>57</v>
      </c>
      <c r="C1268" s="55" t="s">
        <v>177</v>
      </c>
      <c r="D1268" s="55" t="s">
        <v>246</v>
      </c>
      <c r="E1268" s="55" t="s">
        <v>352</v>
      </c>
      <c r="F1268" s="57">
        <v>96</v>
      </c>
      <c r="G1268" t="str">
        <f>VLOOKUP(A1268,Rådata!$A$4:$A$2444,1,FALSE)</f>
        <v>0853039J01CE02</v>
      </c>
    </row>
    <row r="1269" spans="1:7" ht="14.85" customHeight="1" x14ac:dyDescent="0.2">
      <c r="A1269" t="str">
        <f t="shared" si="19"/>
        <v>0853039J01FF01</v>
      </c>
      <c r="B1269" s="55" t="s">
        <v>57</v>
      </c>
      <c r="C1269" s="55" t="s">
        <v>177</v>
      </c>
      <c r="D1269" s="55" t="s">
        <v>248</v>
      </c>
      <c r="E1269" s="55" t="s">
        <v>358</v>
      </c>
      <c r="F1269" s="57">
        <v>10</v>
      </c>
      <c r="G1269" t="str">
        <f>VLOOKUP(A1269,Rådata!$A$4:$A$2444,1,FALSE)</f>
        <v>0853039J01FF01</v>
      </c>
    </row>
    <row r="1270" spans="1:7" ht="14.85" customHeight="1" x14ac:dyDescent="0.2">
      <c r="A1270" t="str">
        <f t="shared" si="19"/>
        <v>0853044J01CA04</v>
      </c>
      <c r="B1270" s="55" t="s">
        <v>77</v>
      </c>
      <c r="C1270" s="55" t="s">
        <v>196</v>
      </c>
      <c r="D1270" s="55" t="s">
        <v>247</v>
      </c>
      <c r="E1270" s="55" t="s">
        <v>350</v>
      </c>
      <c r="F1270" s="57">
        <v>1</v>
      </c>
      <c r="G1270" t="str">
        <f>VLOOKUP(A1270,Rådata!$A$4:$A$2444,1,FALSE)</f>
        <v>0853044J01CA04</v>
      </c>
    </row>
    <row r="1271" spans="1:7" ht="14.85" customHeight="1" x14ac:dyDescent="0.2">
      <c r="A1271" t="str">
        <f t="shared" si="19"/>
        <v>0853044J01CE02</v>
      </c>
      <c r="B1271" s="55" t="s">
        <v>77</v>
      </c>
      <c r="C1271" s="55" t="s">
        <v>196</v>
      </c>
      <c r="D1271" s="55" t="s">
        <v>246</v>
      </c>
      <c r="E1271" s="55" t="s">
        <v>352</v>
      </c>
      <c r="F1271" s="57">
        <v>58</v>
      </c>
      <c r="G1271" t="str">
        <f>VLOOKUP(A1271,Rådata!$A$4:$A$2444,1,FALSE)</f>
        <v>0853044J01CE02</v>
      </c>
    </row>
    <row r="1272" spans="1:7" ht="14.85" customHeight="1" x14ac:dyDescent="0.2">
      <c r="A1272" t="str">
        <f t="shared" si="19"/>
        <v>0853044J01FF01</v>
      </c>
      <c r="B1272" s="55" t="s">
        <v>77</v>
      </c>
      <c r="C1272" s="55" t="s">
        <v>196</v>
      </c>
      <c r="D1272" s="55" t="s">
        <v>248</v>
      </c>
      <c r="E1272" s="55" t="s">
        <v>358</v>
      </c>
      <c r="F1272" s="57">
        <v>11</v>
      </c>
      <c r="G1272" t="str">
        <f>VLOOKUP(A1272,Rådata!$A$4:$A$2444,1,FALSE)</f>
        <v>0853044J01FF01</v>
      </c>
    </row>
    <row r="1273" spans="1:7" ht="14.85" customHeight="1" x14ac:dyDescent="0.2">
      <c r="A1273" t="str">
        <f t="shared" si="19"/>
        <v>0853050J01CE02</v>
      </c>
      <c r="B1273" s="55" t="s">
        <v>72</v>
      </c>
      <c r="C1273" s="55" t="s">
        <v>192</v>
      </c>
      <c r="D1273" s="55" t="s">
        <v>246</v>
      </c>
      <c r="E1273" s="55" t="s">
        <v>352</v>
      </c>
      <c r="F1273" s="57">
        <v>63</v>
      </c>
      <c r="G1273" t="str">
        <f>VLOOKUP(A1273,Rådata!$A$4:$A$2444,1,FALSE)</f>
        <v>0853050J01CE02</v>
      </c>
    </row>
    <row r="1274" spans="1:7" ht="14.85" customHeight="1" x14ac:dyDescent="0.2">
      <c r="A1274" t="str">
        <f t="shared" si="19"/>
        <v>0853050J01FF01</v>
      </c>
      <c r="B1274" s="55" t="s">
        <v>72</v>
      </c>
      <c r="C1274" s="55" t="s">
        <v>192</v>
      </c>
      <c r="D1274" s="55" t="s">
        <v>248</v>
      </c>
      <c r="E1274" s="55" t="s">
        <v>358</v>
      </c>
      <c r="F1274" s="57">
        <v>7</v>
      </c>
      <c r="G1274" t="str">
        <f>VLOOKUP(A1274,Rådata!$A$4:$A$2444,1,FALSE)</f>
        <v>0853050J01FF01</v>
      </c>
    </row>
    <row r="1275" spans="1:7" ht="14.85" customHeight="1" x14ac:dyDescent="0.2">
      <c r="A1275" t="str">
        <f t="shared" si="19"/>
        <v>0853055J01CE02</v>
      </c>
      <c r="B1275" s="55" t="s">
        <v>70</v>
      </c>
      <c r="C1275" s="55" t="s">
        <v>190</v>
      </c>
      <c r="D1275" s="55" t="s">
        <v>246</v>
      </c>
      <c r="E1275" s="55" t="s">
        <v>352</v>
      </c>
      <c r="F1275" s="57">
        <v>27</v>
      </c>
      <c r="G1275" t="str">
        <f>VLOOKUP(A1275,Rådata!$A$4:$A$2444,1,FALSE)</f>
        <v>0853055J01CE02</v>
      </c>
    </row>
    <row r="1276" spans="1:7" ht="14.85" customHeight="1" x14ac:dyDescent="0.2">
      <c r="A1276" t="str">
        <f t="shared" si="19"/>
        <v>0853055J01FF01</v>
      </c>
      <c r="B1276" s="55" t="s">
        <v>70</v>
      </c>
      <c r="C1276" s="55" t="s">
        <v>190</v>
      </c>
      <c r="D1276" s="55" t="s">
        <v>248</v>
      </c>
      <c r="E1276" s="55" t="s">
        <v>358</v>
      </c>
      <c r="F1276" s="57">
        <v>4</v>
      </c>
      <c r="G1276" t="str">
        <f>VLOOKUP(A1276,Rådata!$A$4:$A$2444,1,FALSE)</f>
        <v>0853055J01FF01</v>
      </c>
    </row>
    <row r="1277" spans="1:7" ht="14.85" customHeight="1" x14ac:dyDescent="0.2">
      <c r="A1277" t="str">
        <f t="shared" si="19"/>
        <v>0853060J01CE02</v>
      </c>
      <c r="B1277" s="55" t="s">
        <v>79</v>
      </c>
      <c r="C1277" s="55" t="s">
        <v>198</v>
      </c>
      <c r="D1277" s="55" t="s">
        <v>246</v>
      </c>
      <c r="E1277" s="55" t="s">
        <v>352</v>
      </c>
      <c r="F1277" s="57">
        <v>105</v>
      </c>
      <c r="G1277" t="str">
        <f>VLOOKUP(A1277,Rådata!$A$4:$A$2444,1,FALSE)</f>
        <v>0853060J01CE02</v>
      </c>
    </row>
    <row r="1278" spans="1:7" ht="14.85" customHeight="1" x14ac:dyDescent="0.2">
      <c r="A1278" t="str">
        <f t="shared" si="19"/>
        <v>0853060J01FA01</v>
      </c>
      <c r="B1278" s="55" t="s">
        <v>79</v>
      </c>
      <c r="C1278" s="55" t="s">
        <v>198</v>
      </c>
      <c r="D1278" s="55" t="s">
        <v>250</v>
      </c>
      <c r="E1278" s="55" t="s">
        <v>357</v>
      </c>
      <c r="F1278" s="57">
        <v>2</v>
      </c>
      <c r="G1278" t="str">
        <f>VLOOKUP(A1278,Rådata!$A$4:$A$2444,1,FALSE)</f>
        <v>0853060J01FA01</v>
      </c>
    </row>
    <row r="1279" spans="1:7" ht="14.85" customHeight="1" x14ac:dyDescent="0.2">
      <c r="A1279" t="str">
        <f t="shared" si="19"/>
        <v>0853060J01FF01</v>
      </c>
      <c r="B1279" s="55" t="s">
        <v>79</v>
      </c>
      <c r="C1279" s="55" t="s">
        <v>198</v>
      </c>
      <c r="D1279" s="55" t="s">
        <v>248</v>
      </c>
      <c r="E1279" s="55" t="s">
        <v>358</v>
      </c>
      <c r="F1279" s="57">
        <v>8</v>
      </c>
      <c r="G1279" t="str">
        <f>VLOOKUP(A1279,Rådata!$A$4:$A$2444,1,FALSE)</f>
        <v>0853060J01FF01</v>
      </c>
    </row>
    <row r="1280" spans="1:7" ht="14.85" customHeight="1" x14ac:dyDescent="0.2">
      <c r="A1280" t="str">
        <f t="shared" si="19"/>
        <v>0853070J01CE02</v>
      </c>
      <c r="B1280" s="55" t="s">
        <v>75</v>
      </c>
      <c r="C1280" s="55" t="s">
        <v>194</v>
      </c>
      <c r="D1280" s="55" t="s">
        <v>246</v>
      </c>
      <c r="E1280" s="55" t="s">
        <v>352</v>
      </c>
      <c r="F1280" s="57">
        <v>50</v>
      </c>
      <c r="G1280" t="str">
        <f>VLOOKUP(A1280,Rådata!$A$4:$A$2444,1,FALSE)</f>
        <v>0853070J01CE02</v>
      </c>
    </row>
    <row r="1281" spans="1:7" ht="14.85" customHeight="1" x14ac:dyDescent="0.2">
      <c r="A1281" t="str">
        <f t="shared" si="19"/>
        <v>0853070J01FF01</v>
      </c>
      <c r="B1281" s="55" t="s">
        <v>75</v>
      </c>
      <c r="C1281" s="55" t="s">
        <v>194</v>
      </c>
      <c r="D1281" s="55" t="s">
        <v>248</v>
      </c>
      <c r="E1281" s="55" t="s">
        <v>358</v>
      </c>
      <c r="F1281" s="57">
        <v>5</v>
      </c>
      <c r="G1281" t="str">
        <f>VLOOKUP(A1281,Rådata!$A$4:$A$2444,1,FALSE)</f>
        <v>0853070J01FF01</v>
      </c>
    </row>
    <row r="1282" spans="1:7" ht="14.85" customHeight="1" x14ac:dyDescent="0.2">
      <c r="A1282" t="str">
        <f t="shared" si="19"/>
        <v>0853075J01CE02</v>
      </c>
      <c r="B1282" s="55" t="s">
        <v>61</v>
      </c>
      <c r="C1282" s="55" t="s">
        <v>181</v>
      </c>
      <c r="D1282" s="55" t="s">
        <v>246</v>
      </c>
      <c r="E1282" s="55" t="s">
        <v>352</v>
      </c>
      <c r="F1282" s="57">
        <v>115</v>
      </c>
      <c r="G1282" t="str">
        <f>VLOOKUP(A1282,Rådata!$A$4:$A$2444,1,FALSE)</f>
        <v>0853075J01CE02</v>
      </c>
    </row>
    <row r="1283" spans="1:7" ht="14.85" customHeight="1" x14ac:dyDescent="0.2">
      <c r="A1283" t="str">
        <f t="shared" ref="A1283:A1346" si="20">B1283&amp;D1283</f>
        <v>0853075J01FF01</v>
      </c>
      <c r="B1283" s="55" t="s">
        <v>61</v>
      </c>
      <c r="C1283" s="55" t="s">
        <v>181</v>
      </c>
      <c r="D1283" s="55" t="s">
        <v>248</v>
      </c>
      <c r="E1283" s="55" t="s">
        <v>358</v>
      </c>
      <c r="F1283" s="57">
        <v>4</v>
      </c>
      <c r="G1283" t="str">
        <f>VLOOKUP(A1283,Rådata!$A$4:$A$2444,1,FALSE)</f>
        <v>0853075J01FF01</v>
      </c>
    </row>
    <row r="1284" spans="1:7" ht="14.85" customHeight="1" x14ac:dyDescent="0.2">
      <c r="A1284" t="str">
        <f t="shared" si="20"/>
        <v>0853081J01CA04</v>
      </c>
      <c r="B1284" s="55" t="s">
        <v>50</v>
      </c>
      <c r="C1284" s="55" t="s">
        <v>172</v>
      </c>
      <c r="D1284" s="55" t="s">
        <v>247</v>
      </c>
      <c r="E1284" s="55" t="s">
        <v>350</v>
      </c>
      <c r="F1284" s="57">
        <v>1</v>
      </c>
      <c r="G1284" t="str">
        <f>VLOOKUP(A1284,Rådata!$A$4:$A$2444,1,FALSE)</f>
        <v>0853081J01CA04</v>
      </c>
    </row>
    <row r="1285" spans="1:7" ht="14.85" customHeight="1" x14ac:dyDescent="0.2">
      <c r="A1285" t="str">
        <f t="shared" si="20"/>
        <v>0853081J01CE02</v>
      </c>
      <c r="B1285" s="55" t="s">
        <v>50</v>
      </c>
      <c r="C1285" s="55" t="s">
        <v>172</v>
      </c>
      <c r="D1285" s="55" t="s">
        <v>246</v>
      </c>
      <c r="E1285" s="55" t="s">
        <v>352</v>
      </c>
      <c r="F1285" s="57">
        <v>125</v>
      </c>
      <c r="G1285" t="str">
        <f>VLOOKUP(A1285,Rådata!$A$4:$A$2444,1,FALSE)</f>
        <v>0853081J01CE02</v>
      </c>
    </row>
    <row r="1286" spans="1:7" ht="14.85" customHeight="1" x14ac:dyDescent="0.2">
      <c r="A1286" t="str">
        <f t="shared" si="20"/>
        <v>0853081J01CR02</v>
      </c>
      <c r="B1286" s="55" t="s">
        <v>50</v>
      </c>
      <c r="C1286" s="55" t="s">
        <v>172</v>
      </c>
      <c r="D1286" s="55" t="s">
        <v>253</v>
      </c>
      <c r="E1286" s="55" t="s">
        <v>640</v>
      </c>
      <c r="F1286" s="57">
        <v>1</v>
      </c>
      <c r="G1286" t="e">
        <f>VLOOKUP(A1286,Rådata!$A$4:$A$2444,1,FALSE)</f>
        <v>#N/A</v>
      </c>
    </row>
    <row r="1287" spans="1:7" ht="14.85" customHeight="1" x14ac:dyDescent="0.2">
      <c r="A1287" t="str">
        <f t="shared" si="20"/>
        <v>0853081J01FF01</v>
      </c>
      <c r="B1287" s="55" t="s">
        <v>50</v>
      </c>
      <c r="C1287" s="55" t="s">
        <v>172</v>
      </c>
      <c r="D1287" s="55" t="s">
        <v>248</v>
      </c>
      <c r="E1287" s="55" t="s">
        <v>358</v>
      </c>
      <c r="F1287" s="57">
        <v>11</v>
      </c>
      <c r="G1287" t="str">
        <f>VLOOKUP(A1287,Rådata!$A$4:$A$2444,1,FALSE)</f>
        <v>0853081J01FF01</v>
      </c>
    </row>
    <row r="1288" spans="1:7" ht="14.85" customHeight="1" x14ac:dyDescent="0.2">
      <c r="A1288" t="str">
        <f t="shared" si="20"/>
        <v>0853083J01CE02</v>
      </c>
      <c r="B1288" s="55" t="s">
        <v>91</v>
      </c>
      <c r="C1288" s="55" t="s">
        <v>209</v>
      </c>
      <c r="D1288" s="55" t="s">
        <v>246</v>
      </c>
      <c r="E1288" s="55" t="s">
        <v>352</v>
      </c>
      <c r="F1288" s="57">
        <v>13</v>
      </c>
      <c r="G1288" t="str">
        <f>VLOOKUP(A1288,Rådata!$A$4:$A$2444,1,FALSE)</f>
        <v>0853083J01CE02</v>
      </c>
    </row>
    <row r="1289" spans="1:7" ht="14.85" customHeight="1" x14ac:dyDescent="0.2">
      <c r="A1289" t="str">
        <f t="shared" si="20"/>
        <v>0853083J01CR02</v>
      </c>
      <c r="B1289" s="55" t="s">
        <v>91</v>
      </c>
      <c r="C1289" s="55" t="s">
        <v>209</v>
      </c>
      <c r="D1289" s="55" t="s">
        <v>253</v>
      </c>
      <c r="E1289" s="55" t="s">
        <v>640</v>
      </c>
      <c r="F1289" s="57">
        <v>2</v>
      </c>
      <c r="G1289" t="e">
        <f>VLOOKUP(A1289,Rådata!$A$4:$A$2444,1,FALSE)</f>
        <v>#N/A</v>
      </c>
    </row>
    <row r="1290" spans="1:7" ht="14.85" customHeight="1" x14ac:dyDescent="0.2">
      <c r="A1290" t="str">
        <f t="shared" si="20"/>
        <v>0853083J01FF01</v>
      </c>
      <c r="B1290" s="55" t="s">
        <v>91</v>
      </c>
      <c r="C1290" s="55" t="s">
        <v>209</v>
      </c>
      <c r="D1290" s="55" t="s">
        <v>248</v>
      </c>
      <c r="E1290" s="55" t="s">
        <v>358</v>
      </c>
      <c r="F1290" s="57">
        <v>4</v>
      </c>
      <c r="G1290" t="str">
        <f>VLOOKUP(A1290,Rådata!$A$4:$A$2444,1,FALSE)</f>
        <v>0853083J01FF01</v>
      </c>
    </row>
    <row r="1291" spans="1:7" ht="14.85" customHeight="1" x14ac:dyDescent="0.2">
      <c r="A1291" t="str">
        <f t="shared" si="20"/>
        <v>0853085J01CA04</v>
      </c>
      <c r="B1291" s="55" t="s">
        <v>76</v>
      </c>
      <c r="C1291" s="55" t="s">
        <v>195</v>
      </c>
      <c r="D1291" s="55" t="s">
        <v>247</v>
      </c>
      <c r="E1291" s="55" t="s">
        <v>350</v>
      </c>
      <c r="F1291" s="57">
        <v>1</v>
      </c>
      <c r="G1291" t="str">
        <f>VLOOKUP(A1291,Rådata!$A$4:$A$2444,1,FALSE)</f>
        <v>0853085J01CA04</v>
      </c>
    </row>
    <row r="1292" spans="1:7" ht="14.85" customHeight="1" x14ac:dyDescent="0.2">
      <c r="A1292" t="str">
        <f t="shared" si="20"/>
        <v>0853085J01CE02</v>
      </c>
      <c r="B1292" s="55" t="s">
        <v>76</v>
      </c>
      <c r="C1292" s="55" t="s">
        <v>195</v>
      </c>
      <c r="D1292" s="55" t="s">
        <v>246</v>
      </c>
      <c r="E1292" s="55" t="s">
        <v>352</v>
      </c>
      <c r="F1292" s="57">
        <v>47</v>
      </c>
      <c r="G1292" t="str">
        <f>VLOOKUP(A1292,Rådata!$A$4:$A$2444,1,FALSE)</f>
        <v>0853085J01CE02</v>
      </c>
    </row>
    <row r="1293" spans="1:7" ht="14.85" customHeight="1" x14ac:dyDescent="0.2">
      <c r="A1293" t="str">
        <f t="shared" si="20"/>
        <v>0853085J01FF01</v>
      </c>
      <c r="B1293" s="55" t="s">
        <v>76</v>
      </c>
      <c r="C1293" s="55" t="s">
        <v>195</v>
      </c>
      <c r="D1293" s="55" t="s">
        <v>248</v>
      </c>
      <c r="E1293" s="55" t="s">
        <v>358</v>
      </c>
      <c r="F1293" s="57">
        <v>6</v>
      </c>
      <c r="G1293" t="str">
        <f>VLOOKUP(A1293,Rådata!$A$4:$A$2444,1,FALSE)</f>
        <v>0853085J01FF01</v>
      </c>
    </row>
    <row r="1294" spans="1:7" ht="14.85" customHeight="1" x14ac:dyDescent="0.2">
      <c r="A1294" t="str">
        <f t="shared" si="20"/>
        <v>0853088J01CE02</v>
      </c>
      <c r="B1294" s="55" t="s">
        <v>404</v>
      </c>
      <c r="C1294" s="55" t="s">
        <v>412</v>
      </c>
      <c r="D1294" s="55" t="s">
        <v>246</v>
      </c>
      <c r="E1294" s="55" t="s">
        <v>352</v>
      </c>
      <c r="F1294" s="57">
        <v>113</v>
      </c>
      <c r="G1294" t="str">
        <f>VLOOKUP(A1294,Rådata!$A$4:$A$2444,1,FALSE)</f>
        <v>0853088J01CE02</v>
      </c>
    </row>
    <row r="1295" spans="1:7" ht="14.85" customHeight="1" x14ac:dyDescent="0.2">
      <c r="A1295" t="str">
        <f t="shared" si="20"/>
        <v>0853088J01FF01</v>
      </c>
      <c r="B1295" s="55" t="s">
        <v>404</v>
      </c>
      <c r="C1295" s="55" t="s">
        <v>412</v>
      </c>
      <c r="D1295" s="55" t="s">
        <v>248</v>
      </c>
      <c r="E1295" s="55" t="s">
        <v>358</v>
      </c>
      <c r="F1295" s="57">
        <v>5</v>
      </c>
      <c r="G1295" t="str">
        <f>VLOOKUP(A1295,Rådata!$A$4:$A$2444,1,FALSE)</f>
        <v>0853088J01FF01</v>
      </c>
    </row>
    <row r="1296" spans="1:7" ht="14.85" customHeight="1" x14ac:dyDescent="0.2">
      <c r="A1296" t="str">
        <f t="shared" si="20"/>
        <v>0854000J01CA04</v>
      </c>
      <c r="B1296" s="55" t="s">
        <v>88</v>
      </c>
      <c r="C1296" s="55" t="s">
        <v>206</v>
      </c>
      <c r="D1296" s="55" t="s">
        <v>247</v>
      </c>
      <c r="E1296" s="55" t="s">
        <v>350</v>
      </c>
      <c r="F1296" s="57">
        <v>4</v>
      </c>
      <c r="G1296" t="str">
        <f>VLOOKUP(A1296,Rådata!$A$4:$A$2444,1,FALSE)</f>
        <v>0854000J01CA04</v>
      </c>
    </row>
    <row r="1297" spans="1:7" ht="14.85" customHeight="1" x14ac:dyDescent="0.2">
      <c r="A1297" t="str">
        <f t="shared" si="20"/>
        <v>0854000J01CE02</v>
      </c>
      <c r="B1297" s="55" t="s">
        <v>88</v>
      </c>
      <c r="C1297" s="55" t="s">
        <v>206</v>
      </c>
      <c r="D1297" s="55" t="s">
        <v>246</v>
      </c>
      <c r="E1297" s="55" t="s">
        <v>352</v>
      </c>
      <c r="F1297" s="57">
        <v>57</v>
      </c>
      <c r="G1297" t="str">
        <f>VLOOKUP(A1297,Rådata!$A$4:$A$2444,1,FALSE)</f>
        <v>0854000J01CE02</v>
      </c>
    </row>
    <row r="1298" spans="1:7" ht="14.85" customHeight="1" x14ac:dyDescent="0.2">
      <c r="A1298" t="str">
        <f t="shared" si="20"/>
        <v>0854000J01EA01</v>
      </c>
      <c r="B1298" s="55" t="s">
        <v>88</v>
      </c>
      <c r="C1298" s="55" t="s">
        <v>206</v>
      </c>
      <c r="D1298" s="55" t="s">
        <v>259</v>
      </c>
      <c r="E1298" s="55" t="s">
        <v>356</v>
      </c>
      <c r="F1298" s="57">
        <v>1</v>
      </c>
      <c r="G1298" t="e">
        <f>VLOOKUP(A1298,Rådata!$A$4:$A$2444,1,FALSE)</f>
        <v>#N/A</v>
      </c>
    </row>
    <row r="1299" spans="1:7" ht="14.85" customHeight="1" x14ac:dyDescent="0.2">
      <c r="A1299" t="str">
        <f t="shared" si="20"/>
        <v>0854000J01FF01</v>
      </c>
      <c r="B1299" s="55" t="s">
        <v>88</v>
      </c>
      <c r="C1299" s="55" t="s">
        <v>206</v>
      </c>
      <c r="D1299" s="55" t="s">
        <v>248</v>
      </c>
      <c r="E1299" s="55" t="s">
        <v>358</v>
      </c>
      <c r="F1299" s="57">
        <v>15</v>
      </c>
      <c r="G1299" t="str">
        <f>VLOOKUP(A1299,Rådata!$A$4:$A$2444,1,FALSE)</f>
        <v>0854000J01FF01</v>
      </c>
    </row>
    <row r="1300" spans="1:7" ht="14.85" customHeight="1" x14ac:dyDescent="0.2">
      <c r="A1300" t="str">
        <f t="shared" si="20"/>
        <v>0854060J01CA04</v>
      </c>
      <c r="B1300" s="55" t="s">
        <v>96</v>
      </c>
      <c r="C1300" s="55" t="s">
        <v>214</v>
      </c>
      <c r="D1300" s="55" t="s">
        <v>247</v>
      </c>
      <c r="E1300" s="55" t="s">
        <v>350</v>
      </c>
      <c r="F1300" s="57">
        <v>1</v>
      </c>
      <c r="G1300" t="str">
        <f>VLOOKUP(A1300,Rådata!$A$4:$A$2444,1,FALSE)</f>
        <v>0854060J01CA04</v>
      </c>
    </row>
    <row r="1301" spans="1:7" ht="14.85" customHeight="1" x14ac:dyDescent="0.2">
      <c r="A1301" t="str">
        <f t="shared" si="20"/>
        <v>0854060J01CE02</v>
      </c>
      <c r="B1301" s="55" t="s">
        <v>96</v>
      </c>
      <c r="C1301" s="55" t="s">
        <v>214</v>
      </c>
      <c r="D1301" s="55" t="s">
        <v>246</v>
      </c>
      <c r="E1301" s="55" t="s">
        <v>352</v>
      </c>
      <c r="F1301" s="57">
        <v>6</v>
      </c>
      <c r="G1301" t="str">
        <f>VLOOKUP(A1301,Rådata!$A$4:$A$2444,1,FALSE)</f>
        <v>0854060J01CE02</v>
      </c>
    </row>
    <row r="1302" spans="1:7" ht="14.85" customHeight="1" x14ac:dyDescent="0.2">
      <c r="A1302" t="str">
        <f t="shared" si="20"/>
        <v>0854080J01CE02</v>
      </c>
      <c r="B1302" s="55" t="s">
        <v>89</v>
      </c>
      <c r="C1302" s="55" t="s">
        <v>207</v>
      </c>
      <c r="D1302" s="55" t="s">
        <v>246</v>
      </c>
      <c r="E1302" s="55" t="s">
        <v>352</v>
      </c>
      <c r="F1302" s="57">
        <v>78</v>
      </c>
      <c r="G1302" t="str">
        <f>VLOOKUP(A1302,Rådata!$A$4:$A$2444,1,FALSE)</f>
        <v>0854080J01CE02</v>
      </c>
    </row>
    <row r="1303" spans="1:7" ht="14.85" customHeight="1" x14ac:dyDescent="0.2">
      <c r="A1303" t="str">
        <f t="shared" si="20"/>
        <v>0854080J01FF01</v>
      </c>
      <c r="B1303" s="55" t="s">
        <v>89</v>
      </c>
      <c r="C1303" s="55" t="s">
        <v>207</v>
      </c>
      <c r="D1303" s="55" t="s">
        <v>248</v>
      </c>
      <c r="E1303" s="55" t="s">
        <v>358</v>
      </c>
      <c r="F1303" s="57">
        <v>24</v>
      </c>
      <c r="G1303" t="str">
        <f>VLOOKUP(A1303,Rådata!$A$4:$A$2444,1,FALSE)</f>
        <v>0854080J01FF01</v>
      </c>
    </row>
    <row r="1304" spans="1:7" ht="14.85" customHeight="1" x14ac:dyDescent="0.2">
      <c r="A1304" t="str">
        <f t="shared" si="20"/>
        <v>0896030J01AA02</v>
      </c>
      <c r="B1304" s="55" t="s">
        <v>343</v>
      </c>
      <c r="C1304" s="55" t="s">
        <v>450</v>
      </c>
      <c r="D1304" s="55" t="s">
        <v>249</v>
      </c>
      <c r="E1304" s="55" t="s">
        <v>348</v>
      </c>
      <c r="F1304" s="57">
        <v>19</v>
      </c>
      <c r="G1304" t="str">
        <f>VLOOKUP(A1304,Rådata!$A$4:$A$2444,1,FALSE)</f>
        <v>0896030J01AA02</v>
      </c>
    </row>
    <row r="1305" spans="1:7" ht="14.85" customHeight="1" x14ac:dyDescent="0.2">
      <c r="A1305" t="str">
        <f t="shared" si="20"/>
        <v>0896030J01AA04</v>
      </c>
      <c r="B1305" s="55" t="s">
        <v>343</v>
      </c>
      <c r="C1305" s="55" t="s">
        <v>450</v>
      </c>
      <c r="D1305" s="55" t="s">
        <v>264</v>
      </c>
      <c r="E1305" s="55" t="s">
        <v>349</v>
      </c>
      <c r="F1305" s="57">
        <v>7</v>
      </c>
      <c r="G1305" t="str">
        <f>VLOOKUP(A1305,Rådata!$A$4:$A$2444,1,FALSE)</f>
        <v>0896030J01AA04</v>
      </c>
    </row>
    <row r="1306" spans="1:7" ht="14.85" customHeight="1" x14ac:dyDescent="0.2">
      <c r="A1306" t="str">
        <f t="shared" si="20"/>
        <v>0896030J01CA04</v>
      </c>
      <c r="B1306" s="55" t="s">
        <v>343</v>
      </c>
      <c r="C1306" s="55" t="s">
        <v>450</v>
      </c>
      <c r="D1306" s="55" t="s">
        <v>247</v>
      </c>
      <c r="E1306" s="55" t="s">
        <v>350</v>
      </c>
      <c r="F1306" s="57">
        <v>1</v>
      </c>
      <c r="G1306" t="str">
        <f>VLOOKUP(A1306,Rådata!$A$4:$A$2444,1,FALSE)</f>
        <v>0896030J01CA04</v>
      </c>
    </row>
    <row r="1307" spans="1:7" ht="14.85" customHeight="1" x14ac:dyDescent="0.2">
      <c r="A1307" t="str">
        <f t="shared" si="20"/>
        <v>0896030J01CA08</v>
      </c>
      <c r="B1307" s="55" t="s">
        <v>343</v>
      </c>
      <c r="C1307" s="55" t="s">
        <v>450</v>
      </c>
      <c r="D1307" s="55" t="s">
        <v>262</v>
      </c>
      <c r="E1307" s="55" t="s">
        <v>351</v>
      </c>
      <c r="F1307" s="57">
        <v>5</v>
      </c>
      <c r="G1307" t="str">
        <f>VLOOKUP(A1307,Rådata!$A$4:$A$2444,1,FALSE)</f>
        <v>0896030J01CA08</v>
      </c>
    </row>
    <row r="1308" spans="1:7" ht="14.85" customHeight="1" x14ac:dyDescent="0.2">
      <c r="A1308" t="str">
        <f t="shared" si="20"/>
        <v>0896030J01CE02</v>
      </c>
      <c r="B1308" s="55" t="s">
        <v>343</v>
      </c>
      <c r="C1308" s="55" t="s">
        <v>450</v>
      </c>
      <c r="D1308" s="55" t="s">
        <v>246</v>
      </c>
      <c r="E1308" s="55" t="s">
        <v>352</v>
      </c>
      <c r="F1308" s="57">
        <v>12</v>
      </c>
      <c r="G1308" t="str">
        <f>VLOOKUP(A1308,Rådata!$A$4:$A$2444,1,FALSE)</f>
        <v>0896030J01CE02</v>
      </c>
    </row>
    <row r="1309" spans="1:7" ht="14.85" customHeight="1" x14ac:dyDescent="0.2">
      <c r="A1309" t="str">
        <f t="shared" si="20"/>
        <v>0896030J01CF05</v>
      </c>
      <c r="B1309" s="55" t="s">
        <v>343</v>
      </c>
      <c r="C1309" s="55" t="s">
        <v>450</v>
      </c>
      <c r="D1309" s="55" t="s">
        <v>251</v>
      </c>
      <c r="E1309" s="55" t="s">
        <v>353</v>
      </c>
      <c r="F1309" s="57">
        <v>11</v>
      </c>
      <c r="G1309" t="str">
        <f>VLOOKUP(A1309,Rådata!$A$4:$A$2444,1,FALSE)</f>
        <v>0896030J01CF05</v>
      </c>
    </row>
    <row r="1310" spans="1:7" ht="14.85" customHeight="1" x14ac:dyDescent="0.2">
      <c r="A1310" t="str">
        <f t="shared" si="20"/>
        <v>0896030J01FF01</v>
      </c>
      <c r="B1310" s="55" t="s">
        <v>343</v>
      </c>
      <c r="C1310" s="55" t="s">
        <v>450</v>
      </c>
      <c r="D1310" s="55" t="s">
        <v>248</v>
      </c>
      <c r="E1310" s="55" t="s">
        <v>358</v>
      </c>
      <c r="F1310" s="57">
        <v>1</v>
      </c>
      <c r="G1310" t="str">
        <f>VLOOKUP(A1310,Rådata!$A$4:$A$2444,1,FALSE)</f>
        <v>0896030J01FF01</v>
      </c>
    </row>
    <row r="1311" spans="1:7" ht="14.85" customHeight="1" x14ac:dyDescent="0.2">
      <c r="A1311" t="str">
        <f t="shared" si="20"/>
        <v>0896030J01MA02</v>
      </c>
      <c r="B1311" s="55" t="s">
        <v>343</v>
      </c>
      <c r="C1311" s="55" t="s">
        <v>450</v>
      </c>
      <c r="D1311" s="55" t="s">
        <v>252</v>
      </c>
      <c r="E1311" s="55" t="s">
        <v>359</v>
      </c>
      <c r="F1311" s="57">
        <v>5</v>
      </c>
      <c r="G1311" t="str">
        <f>VLOOKUP(A1311,Rådata!$A$4:$A$2444,1,FALSE)</f>
        <v>0896030J01MA02</v>
      </c>
    </row>
    <row r="1312" spans="1:7" ht="14.85" customHeight="1" x14ac:dyDescent="0.2">
      <c r="A1312" t="str">
        <f t="shared" si="20"/>
        <v>0896030J01XE01</v>
      </c>
      <c r="B1312" s="55" t="s">
        <v>343</v>
      </c>
      <c r="C1312" s="55" t="s">
        <v>450</v>
      </c>
      <c r="D1312" s="55" t="s">
        <v>255</v>
      </c>
      <c r="E1312" s="55" t="s">
        <v>361</v>
      </c>
      <c r="F1312" s="57">
        <v>3</v>
      </c>
      <c r="G1312" t="str">
        <f>VLOOKUP(A1312,Rådata!$A$4:$A$2444,1,FALSE)</f>
        <v>0896030J01XE01</v>
      </c>
    </row>
    <row r="1313" spans="1:7" ht="14.85" customHeight="1" x14ac:dyDescent="0.2">
      <c r="A1313" t="str">
        <f t="shared" si="20"/>
        <v>0896031J01AA02</v>
      </c>
      <c r="B1313" s="55" t="s">
        <v>344</v>
      </c>
      <c r="C1313" s="55" t="s">
        <v>405</v>
      </c>
      <c r="D1313" s="55" t="s">
        <v>249</v>
      </c>
      <c r="E1313" s="55" t="s">
        <v>348</v>
      </c>
      <c r="F1313" s="57">
        <v>95</v>
      </c>
      <c r="G1313" t="str">
        <f>VLOOKUP(A1313,Rådata!$A$4:$A$2444,1,FALSE)</f>
        <v>0896031J01AA02</v>
      </c>
    </row>
    <row r="1314" spans="1:7" ht="14.85" customHeight="1" x14ac:dyDescent="0.2">
      <c r="A1314" t="str">
        <f t="shared" si="20"/>
        <v>0896031J01AA04</v>
      </c>
      <c r="B1314" s="55" t="s">
        <v>344</v>
      </c>
      <c r="C1314" s="55" t="s">
        <v>405</v>
      </c>
      <c r="D1314" s="55" t="s">
        <v>264</v>
      </c>
      <c r="E1314" s="55" t="s">
        <v>349</v>
      </c>
      <c r="F1314" s="57">
        <v>16</v>
      </c>
      <c r="G1314" t="str">
        <f>VLOOKUP(A1314,Rådata!$A$4:$A$2444,1,FALSE)</f>
        <v>0896031J01AA04</v>
      </c>
    </row>
    <row r="1315" spans="1:7" ht="14.85" customHeight="1" x14ac:dyDescent="0.2">
      <c r="A1315" t="str">
        <f t="shared" si="20"/>
        <v>0896031J01CA04</v>
      </c>
      <c r="B1315" s="55" t="s">
        <v>344</v>
      </c>
      <c r="C1315" s="55" t="s">
        <v>405</v>
      </c>
      <c r="D1315" s="55" t="s">
        <v>247</v>
      </c>
      <c r="E1315" s="55" t="s">
        <v>350</v>
      </c>
      <c r="F1315" s="57">
        <v>23</v>
      </c>
      <c r="G1315" t="str">
        <f>VLOOKUP(A1315,Rådata!$A$4:$A$2444,1,FALSE)</f>
        <v>0896031J01CA04</v>
      </c>
    </row>
    <row r="1316" spans="1:7" ht="14.85" customHeight="1" x14ac:dyDescent="0.2">
      <c r="A1316" t="str">
        <f t="shared" si="20"/>
        <v>0896031J01CA08</v>
      </c>
      <c r="B1316" s="55" t="s">
        <v>344</v>
      </c>
      <c r="C1316" s="55" t="s">
        <v>405</v>
      </c>
      <c r="D1316" s="55" t="s">
        <v>262</v>
      </c>
      <c r="E1316" s="55" t="s">
        <v>351</v>
      </c>
      <c r="F1316" s="57">
        <v>40</v>
      </c>
      <c r="G1316" t="str">
        <f>VLOOKUP(A1316,Rådata!$A$4:$A$2444,1,FALSE)</f>
        <v>0896031J01CA08</v>
      </c>
    </row>
    <row r="1317" spans="1:7" ht="14.85" customHeight="1" x14ac:dyDescent="0.2">
      <c r="A1317" t="str">
        <f t="shared" si="20"/>
        <v>0896031J01CE02</v>
      </c>
      <c r="B1317" s="55" t="s">
        <v>344</v>
      </c>
      <c r="C1317" s="55" t="s">
        <v>405</v>
      </c>
      <c r="D1317" s="55" t="s">
        <v>246</v>
      </c>
      <c r="E1317" s="55" t="s">
        <v>352</v>
      </c>
      <c r="F1317" s="57">
        <v>149</v>
      </c>
      <c r="G1317" t="str">
        <f>VLOOKUP(A1317,Rådata!$A$4:$A$2444,1,FALSE)</f>
        <v>0896031J01CE02</v>
      </c>
    </row>
    <row r="1318" spans="1:7" ht="14.85" customHeight="1" x14ac:dyDescent="0.2">
      <c r="A1318" t="str">
        <f t="shared" si="20"/>
        <v>0896031J01CF05</v>
      </c>
      <c r="B1318" s="55" t="s">
        <v>344</v>
      </c>
      <c r="C1318" s="55" t="s">
        <v>405</v>
      </c>
      <c r="D1318" s="55" t="s">
        <v>251</v>
      </c>
      <c r="E1318" s="55" t="s">
        <v>353</v>
      </c>
      <c r="F1318" s="57">
        <v>49</v>
      </c>
      <c r="G1318" t="str">
        <f>VLOOKUP(A1318,Rådata!$A$4:$A$2444,1,FALSE)</f>
        <v>0896031J01CF05</v>
      </c>
    </row>
    <row r="1319" spans="1:7" ht="14.85" customHeight="1" x14ac:dyDescent="0.2">
      <c r="A1319" t="str">
        <f t="shared" si="20"/>
        <v>0896031J01CR02</v>
      </c>
      <c r="B1319" s="55" t="s">
        <v>344</v>
      </c>
      <c r="C1319" s="55" t="s">
        <v>405</v>
      </c>
      <c r="D1319" s="55" t="s">
        <v>253</v>
      </c>
      <c r="E1319" s="55" t="s">
        <v>640</v>
      </c>
      <c r="F1319" s="57">
        <v>15</v>
      </c>
      <c r="G1319" t="str">
        <f>VLOOKUP(A1319,Rådata!$A$4:$A$2444,1,FALSE)</f>
        <v>0896031J01CR02</v>
      </c>
    </row>
    <row r="1320" spans="1:7" ht="14.85" customHeight="1" x14ac:dyDescent="0.2">
      <c r="A1320" t="str">
        <f t="shared" si="20"/>
        <v>0896031J01DB05</v>
      </c>
      <c r="B1320" s="55" t="s">
        <v>344</v>
      </c>
      <c r="C1320" s="55" t="s">
        <v>405</v>
      </c>
      <c r="D1320" s="55" t="s">
        <v>261</v>
      </c>
      <c r="E1320" s="55" t="s">
        <v>355</v>
      </c>
      <c r="F1320" s="57">
        <v>6</v>
      </c>
      <c r="G1320" t="str">
        <f>VLOOKUP(A1320,Rådata!$A$4:$A$2444,1,FALSE)</f>
        <v>0896031J01DB05</v>
      </c>
    </row>
    <row r="1321" spans="1:7" ht="14.85" customHeight="1" x14ac:dyDescent="0.2">
      <c r="A1321" t="str">
        <f t="shared" si="20"/>
        <v>0896031J01EA01</v>
      </c>
      <c r="B1321" s="55" t="s">
        <v>344</v>
      </c>
      <c r="C1321" s="55" t="s">
        <v>405</v>
      </c>
      <c r="D1321" s="55" t="s">
        <v>259</v>
      </c>
      <c r="E1321" s="55" t="s">
        <v>356</v>
      </c>
      <c r="F1321" s="57">
        <v>2</v>
      </c>
      <c r="G1321" t="str">
        <f>VLOOKUP(A1321,Rådata!$A$4:$A$2444,1,FALSE)</f>
        <v>0896031J01EA01</v>
      </c>
    </row>
    <row r="1322" spans="1:7" ht="14.85" customHeight="1" x14ac:dyDescent="0.2">
      <c r="A1322" t="str">
        <f t="shared" si="20"/>
        <v>0896031J01EE01</v>
      </c>
      <c r="B1322" s="55" t="s">
        <v>344</v>
      </c>
      <c r="C1322" s="55" t="s">
        <v>405</v>
      </c>
      <c r="D1322" s="55" t="s">
        <v>258</v>
      </c>
      <c r="E1322" s="55" t="s">
        <v>364</v>
      </c>
      <c r="F1322" s="57">
        <v>10</v>
      </c>
      <c r="G1322" t="str">
        <f>VLOOKUP(A1322,Rådata!$A$4:$A$2444,1,FALSE)</f>
        <v>0896031J01EE01</v>
      </c>
    </row>
    <row r="1323" spans="1:7" ht="14.85" customHeight="1" x14ac:dyDescent="0.2">
      <c r="A1323" t="str">
        <f t="shared" si="20"/>
        <v>0896031J01FA01</v>
      </c>
      <c r="B1323" s="55" t="s">
        <v>344</v>
      </c>
      <c r="C1323" s="55" t="s">
        <v>405</v>
      </c>
      <c r="D1323" s="55" t="s">
        <v>250</v>
      </c>
      <c r="E1323" s="55" t="s">
        <v>357</v>
      </c>
      <c r="F1323" s="57">
        <v>1</v>
      </c>
      <c r="G1323" t="str">
        <f>VLOOKUP(A1323,Rådata!$A$4:$A$2444,1,FALSE)</f>
        <v>0896031J01FA01</v>
      </c>
    </row>
    <row r="1324" spans="1:7" ht="14.85" customHeight="1" x14ac:dyDescent="0.2">
      <c r="A1324" t="str">
        <f t="shared" si="20"/>
        <v>0896031J01FA09</v>
      </c>
      <c r="B1324" s="55" t="s">
        <v>344</v>
      </c>
      <c r="C1324" s="55" t="s">
        <v>405</v>
      </c>
      <c r="D1324" s="55" t="s">
        <v>257</v>
      </c>
      <c r="E1324" s="55" t="s">
        <v>375</v>
      </c>
      <c r="F1324" s="57">
        <v>4</v>
      </c>
      <c r="G1324" t="str">
        <f>VLOOKUP(A1324,Rådata!$A$4:$A$2444,1,FALSE)</f>
        <v>0896031J01FA09</v>
      </c>
    </row>
    <row r="1325" spans="1:7" ht="14.85" customHeight="1" x14ac:dyDescent="0.2">
      <c r="A1325" t="str">
        <f t="shared" si="20"/>
        <v>0896031J01FA10</v>
      </c>
      <c r="B1325" s="55" t="s">
        <v>344</v>
      </c>
      <c r="C1325" s="55" t="s">
        <v>405</v>
      </c>
      <c r="D1325" s="55" t="s">
        <v>268</v>
      </c>
      <c r="E1325" s="55" t="s">
        <v>368</v>
      </c>
      <c r="F1325" s="57">
        <v>5</v>
      </c>
      <c r="G1325" t="str">
        <f>VLOOKUP(A1325,Rådata!$A$4:$A$2444,1,FALSE)</f>
        <v>0896031J01FA10</v>
      </c>
    </row>
    <row r="1326" spans="1:7" ht="14.85" customHeight="1" x14ac:dyDescent="0.2">
      <c r="A1326" t="str">
        <f t="shared" si="20"/>
        <v>0896031J01FF01</v>
      </c>
      <c r="B1326" s="55" t="s">
        <v>344</v>
      </c>
      <c r="C1326" s="55" t="s">
        <v>405</v>
      </c>
      <c r="D1326" s="55" t="s">
        <v>248</v>
      </c>
      <c r="E1326" s="55" t="s">
        <v>358</v>
      </c>
      <c r="F1326" s="57">
        <v>19</v>
      </c>
      <c r="G1326" t="str">
        <f>VLOOKUP(A1326,Rådata!$A$4:$A$2444,1,FALSE)</f>
        <v>0896031J01FF01</v>
      </c>
    </row>
    <row r="1327" spans="1:7" ht="14.85" customHeight="1" x14ac:dyDescent="0.2">
      <c r="A1327" t="str">
        <f t="shared" si="20"/>
        <v>0896031J01MA02</v>
      </c>
      <c r="B1327" s="55" t="s">
        <v>344</v>
      </c>
      <c r="C1327" s="55" t="s">
        <v>405</v>
      </c>
      <c r="D1327" s="55" t="s">
        <v>252</v>
      </c>
      <c r="E1327" s="55" t="s">
        <v>359</v>
      </c>
      <c r="F1327" s="57">
        <v>28</v>
      </c>
      <c r="G1327" t="str">
        <f>VLOOKUP(A1327,Rådata!$A$4:$A$2444,1,FALSE)</f>
        <v>0896031J01MA02</v>
      </c>
    </row>
    <row r="1328" spans="1:7" ht="14.85" customHeight="1" x14ac:dyDescent="0.2">
      <c r="A1328" t="str">
        <f t="shared" si="20"/>
        <v>0896031J01XE01</v>
      </c>
      <c r="B1328" s="55" t="s">
        <v>344</v>
      </c>
      <c r="C1328" s="55" t="s">
        <v>405</v>
      </c>
      <c r="D1328" s="55" t="s">
        <v>255</v>
      </c>
      <c r="E1328" s="55" t="s">
        <v>361</v>
      </c>
      <c r="F1328" s="57">
        <v>44</v>
      </c>
      <c r="G1328" t="str">
        <f>VLOOKUP(A1328,Rådata!$A$4:$A$2444,1,FALSE)</f>
        <v>0896031J01XE01</v>
      </c>
    </row>
    <row r="1329" spans="1:7" ht="14.85" customHeight="1" x14ac:dyDescent="0.2">
      <c r="A1329" t="str">
        <f t="shared" si="20"/>
        <v>0896033J01AA04</v>
      </c>
      <c r="B1329" s="55" t="s">
        <v>345</v>
      </c>
      <c r="C1329" s="55" t="s">
        <v>451</v>
      </c>
      <c r="D1329" s="55" t="s">
        <v>264</v>
      </c>
      <c r="E1329" s="55" t="s">
        <v>349</v>
      </c>
      <c r="F1329" s="57">
        <v>1</v>
      </c>
      <c r="G1329" t="str">
        <f>VLOOKUP(A1329,Rådata!$A$4:$A$2444,1,FALSE)</f>
        <v>0896033J01AA04</v>
      </c>
    </row>
    <row r="1330" spans="1:7" ht="14.85" customHeight="1" x14ac:dyDescent="0.2">
      <c r="A1330" t="str">
        <f t="shared" si="20"/>
        <v>08050113J01CA04</v>
      </c>
      <c r="B1330" s="55" t="s">
        <v>670</v>
      </c>
      <c r="C1330" s="55" t="s">
        <v>671</v>
      </c>
      <c r="D1330" s="55" t="s">
        <v>247</v>
      </c>
      <c r="E1330" s="55" t="s">
        <v>350</v>
      </c>
      <c r="F1330" s="57">
        <v>2</v>
      </c>
      <c r="G1330" t="e">
        <f>VLOOKUP(A1330,Rådata!$A$4:$A$2444,1,FALSE)</f>
        <v>#N/A</v>
      </c>
    </row>
    <row r="1331" spans="1:7" ht="14.85" customHeight="1" x14ac:dyDescent="0.2">
      <c r="A1331" t="str">
        <f t="shared" si="20"/>
        <v>08050113J01CE02</v>
      </c>
      <c r="B1331" s="55" t="s">
        <v>670</v>
      </c>
      <c r="C1331" s="55" t="s">
        <v>671</v>
      </c>
      <c r="D1331" s="55" t="s">
        <v>246</v>
      </c>
      <c r="E1331" s="55" t="s">
        <v>352</v>
      </c>
      <c r="F1331" s="57">
        <v>38</v>
      </c>
      <c r="G1331" t="e">
        <f>VLOOKUP(A1331,Rådata!$A$4:$A$2444,1,FALSE)</f>
        <v>#N/A</v>
      </c>
    </row>
    <row r="1332" spans="1:7" ht="14.85" customHeight="1" x14ac:dyDescent="0.2">
      <c r="A1332" t="str">
        <f t="shared" si="20"/>
        <v>08050113J01FA01</v>
      </c>
      <c r="B1332" s="55" t="s">
        <v>670</v>
      </c>
      <c r="C1332" s="55" t="s">
        <v>671</v>
      </c>
      <c r="D1332" s="55" t="s">
        <v>250</v>
      </c>
      <c r="E1332" s="55" t="s">
        <v>357</v>
      </c>
      <c r="F1332" s="57">
        <v>2</v>
      </c>
      <c r="G1332" t="e">
        <f>VLOOKUP(A1332,Rådata!$A$4:$A$2444,1,FALSE)</f>
        <v>#N/A</v>
      </c>
    </row>
    <row r="1333" spans="1:7" ht="14.85" customHeight="1" x14ac:dyDescent="0.2">
      <c r="A1333" t="str">
        <f t="shared" si="20"/>
        <v>08050113J01FF01</v>
      </c>
      <c r="B1333" s="55" t="s">
        <v>670</v>
      </c>
      <c r="C1333" s="55" t="s">
        <v>671</v>
      </c>
      <c r="D1333" s="55" t="s">
        <v>248</v>
      </c>
      <c r="E1333" s="55" t="s">
        <v>358</v>
      </c>
      <c r="F1333" s="57">
        <v>2</v>
      </c>
      <c r="G1333" t="e">
        <f>VLOOKUP(A1333,Rådata!$A$4:$A$2444,1,FALSE)</f>
        <v>#N/A</v>
      </c>
    </row>
    <row r="1334" spans="1:7" ht="14.85" customHeight="1" x14ac:dyDescent="0.2">
      <c r="A1334" t="str">
        <f t="shared" si="20"/>
        <v>089603002J01AA04</v>
      </c>
      <c r="B1334" s="55" t="s">
        <v>721</v>
      </c>
      <c r="C1334" s="55" t="s">
        <v>722</v>
      </c>
      <c r="D1334" s="55" t="s">
        <v>264</v>
      </c>
      <c r="E1334" s="55" t="s">
        <v>349</v>
      </c>
      <c r="F1334" s="57">
        <v>1</v>
      </c>
      <c r="G1334" t="e">
        <f>VLOOKUP(A1334,Rådata!$A$4:$A$2444,1,FALSE)</f>
        <v>#N/A</v>
      </c>
    </row>
    <row r="1335" spans="1:7" ht="14.85" customHeight="1" x14ac:dyDescent="0.2">
      <c r="A1335" t="str">
        <f t="shared" si="20"/>
        <v>089603002J01CE02</v>
      </c>
      <c r="B1335" s="55" t="s">
        <v>721</v>
      </c>
      <c r="C1335" s="55" t="s">
        <v>722</v>
      </c>
      <c r="D1335" s="55" t="s">
        <v>246</v>
      </c>
      <c r="E1335" s="55" t="s">
        <v>352</v>
      </c>
      <c r="F1335" s="57">
        <v>1</v>
      </c>
      <c r="G1335" t="e">
        <f>VLOOKUP(A1335,Rådata!$A$4:$A$2444,1,FALSE)</f>
        <v>#N/A</v>
      </c>
    </row>
    <row r="1336" spans="1:7" ht="14.85" customHeight="1" x14ac:dyDescent="0.2">
      <c r="A1336" t="str">
        <f t="shared" si="20"/>
        <v>089603002J01MA02</v>
      </c>
      <c r="B1336" s="55" t="s">
        <v>721</v>
      </c>
      <c r="C1336" s="55" t="s">
        <v>722</v>
      </c>
      <c r="D1336" s="55" t="s">
        <v>252</v>
      </c>
      <c r="E1336" s="55" t="s">
        <v>359</v>
      </c>
      <c r="F1336" s="57">
        <v>1</v>
      </c>
      <c r="G1336" t="e">
        <f>VLOOKUP(A1336,Rådata!$A$4:$A$2444,1,FALSE)</f>
        <v>#N/A</v>
      </c>
    </row>
    <row r="1337" spans="1:7" ht="14.85" customHeight="1" x14ac:dyDescent="0.2">
      <c r="A1337" t="str">
        <f t="shared" si="20"/>
        <v>0805102723914J01AA02</v>
      </c>
      <c r="B1337" s="55" t="s">
        <v>501</v>
      </c>
      <c r="C1337" s="55" t="s">
        <v>455</v>
      </c>
      <c r="D1337" s="55" t="s">
        <v>249</v>
      </c>
      <c r="E1337" s="55" t="s">
        <v>348</v>
      </c>
      <c r="F1337" s="57">
        <v>1</v>
      </c>
      <c r="G1337" t="e">
        <f>VLOOKUP(A1337,Rådata!$A$4:$A$2444,1,FALSE)</f>
        <v>#N/A</v>
      </c>
    </row>
    <row r="1338" spans="1:7" ht="14.85" customHeight="1" x14ac:dyDescent="0.2">
      <c r="A1338" t="str">
        <f t="shared" si="20"/>
        <v>0805102723914J01CE02</v>
      </c>
      <c r="B1338" s="55" t="s">
        <v>501</v>
      </c>
      <c r="C1338" s="55" t="s">
        <v>455</v>
      </c>
      <c r="D1338" s="55" t="s">
        <v>246</v>
      </c>
      <c r="E1338" s="55" t="s">
        <v>352</v>
      </c>
      <c r="F1338" s="57">
        <v>2</v>
      </c>
      <c r="G1338" t="str">
        <f>VLOOKUP(A1338,Rådata!$A$4:$A$2444,1,FALSE)</f>
        <v>0805102723914J01CE02</v>
      </c>
    </row>
    <row r="1339" spans="1:7" ht="14.85" customHeight="1" x14ac:dyDescent="0.2">
      <c r="A1339" t="str">
        <f t="shared" si="20"/>
        <v>0805102870939J01CA04</v>
      </c>
      <c r="B1339" s="55" t="s">
        <v>503</v>
      </c>
      <c r="C1339" s="55" t="s">
        <v>457</v>
      </c>
      <c r="D1339" s="55" t="s">
        <v>247</v>
      </c>
      <c r="E1339" s="55" t="s">
        <v>350</v>
      </c>
      <c r="F1339" s="57">
        <v>1</v>
      </c>
      <c r="G1339" t="str">
        <f>VLOOKUP(A1339,Rådata!$A$4:$A$2444,1,FALSE)</f>
        <v>0805102870939J01CA04</v>
      </c>
    </row>
    <row r="1340" spans="1:7" ht="14.85" customHeight="1" x14ac:dyDescent="0.2">
      <c r="A1340" t="str">
        <f t="shared" si="20"/>
        <v>0805102870939J01CE02</v>
      </c>
      <c r="B1340" s="55" t="s">
        <v>503</v>
      </c>
      <c r="C1340" s="55" t="s">
        <v>457</v>
      </c>
      <c r="D1340" s="55" t="s">
        <v>246</v>
      </c>
      <c r="E1340" s="55" t="s">
        <v>352</v>
      </c>
      <c r="F1340" s="57">
        <v>31</v>
      </c>
      <c r="G1340" t="str">
        <f>VLOOKUP(A1340,Rådata!$A$4:$A$2444,1,FALSE)</f>
        <v>0805102870939J01CE02</v>
      </c>
    </row>
    <row r="1341" spans="1:7" ht="14.85" customHeight="1" x14ac:dyDescent="0.2">
      <c r="A1341" t="str">
        <f t="shared" si="20"/>
        <v>0805103103819J01CE02</v>
      </c>
      <c r="B1341" s="55" t="s">
        <v>505</v>
      </c>
      <c r="C1341" s="55" t="s">
        <v>459</v>
      </c>
      <c r="D1341" s="55" t="s">
        <v>246</v>
      </c>
      <c r="E1341" s="55" t="s">
        <v>352</v>
      </c>
      <c r="F1341" s="57">
        <v>42</v>
      </c>
      <c r="G1341" t="str">
        <f>VLOOKUP(A1341,Rådata!$A$4:$A$2444,1,FALSE)</f>
        <v>0805103103819J01CE02</v>
      </c>
    </row>
    <row r="1342" spans="1:7" ht="14.85" customHeight="1" x14ac:dyDescent="0.2">
      <c r="A1342" t="str">
        <f t="shared" si="20"/>
        <v>0805103103819J01FF01</v>
      </c>
      <c r="B1342" s="55" t="s">
        <v>505</v>
      </c>
      <c r="C1342" s="55" t="s">
        <v>459</v>
      </c>
      <c r="D1342" s="55" t="s">
        <v>248</v>
      </c>
      <c r="E1342" s="55" t="s">
        <v>358</v>
      </c>
      <c r="F1342" s="57">
        <v>2</v>
      </c>
      <c r="G1342" t="str">
        <f>VLOOKUP(A1342,Rådata!$A$4:$A$2444,1,FALSE)</f>
        <v>0805103103819J01FF01</v>
      </c>
    </row>
    <row r="1343" spans="1:7" ht="14.85" customHeight="1" x14ac:dyDescent="0.2">
      <c r="A1343" t="str">
        <f t="shared" si="20"/>
        <v>0805103156833J01CA04</v>
      </c>
      <c r="B1343" s="55" t="s">
        <v>506</v>
      </c>
      <c r="C1343" s="55" t="s">
        <v>460</v>
      </c>
      <c r="D1343" s="55" t="s">
        <v>247</v>
      </c>
      <c r="E1343" s="55" t="s">
        <v>350</v>
      </c>
      <c r="F1343" s="57">
        <v>1</v>
      </c>
      <c r="G1343" t="e">
        <f>VLOOKUP(A1343,Rådata!$A$4:$A$2444,1,FALSE)</f>
        <v>#N/A</v>
      </c>
    </row>
    <row r="1344" spans="1:7" ht="14.85" customHeight="1" x14ac:dyDescent="0.2">
      <c r="A1344" t="str">
        <f t="shared" si="20"/>
        <v>0805103156833J01CE02</v>
      </c>
      <c r="B1344" s="55" t="s">
        <v>506</v>
      </c>
      <c r="C1344" s="55" t="s">
        <v>460</v>
      </c>
      <c r="D1344" s="55" t="s">
        <v>246</v>
      </c>
      <c r="E1344" s="55" t="s">
        <v>352</v>
      </c>
      <c r="F1344" s="57">
        <v>15</v>
      </c>
      <c r="G1344" t="str">
        <f>VLOOKUP(A1344,Rådata!$A$4:$A$2444,1,FALSE)</f>
        <v>0805103156833J01CE02</v>
      </c>
    </row>
    <row r="1345" spans="1:7" ht="14.85" customHeight="1" x14ac:dyDescent="0.2">
      <c r="A1345" t="str">
        <f t="shared" si="20"/>
        <v>0805103156833J01FF01</v>
      </c>
      <c r="B1345" s="55" t="s">
        <v>506</v>
      </c>
      <c r="C1345" s="55" t="s">
        <v>460</v>
      </c>
      <c r="D1345" s="55" t="s">
        <v>248</v>
      </c>
      <c r="E1345" s="55" t="s">
        <v>358</v>
      </c>
      <c r="F1345" s="57">
        <v>1</v>
      </c>
      <c r="G1345" t="str">
        <f>VLOOKUP(A1345,Rådata!$A$4:$A$2444,1,FALSE)</f>
        <v>0805103156833J01FF01</v>
      </c>
    </row>
    <row r="1346" spans="1:7" ht="14.85" customHeight="1" x14ac:dyDescent="0.2">
      <c r="A1346" t="str">
        <f t="shared" si="20"/>
        <v>0805103380581J01CA04</v>
      </c>
      <c r="B1346" s="55" t="s">
        <v>511</v>
      </c>
      <c r="C1346" s="55" t="s">
        <v>465</v>
      </c>
      <c r="D1346" s="55" t="s">
        <v>247</v>
      </c>
      <c r="E1346" s="55" t="s">
        <v>350</v>
      </c>
      <c r="F1346" s="57">
        <v>1</v>
      </c>
      <c r="G1346" t="e">
        <f>VLOOKUP(A1346,Rådata!$A$4:$A$2444,1,FALSE)</f>
        <v>#N/A</v>
      </c>
    </row>
    <row r="1347" spans="1:7" ht="14.85" customHeight="1" x14ac:dyDescent="0.2">
      <c r="A1347" t="str">
        <f t="shared" ref="A1347:A1400" si="21">B1347&amp;D1347</f>
        <v>0805103380581J01CE02</v>
      </c>
      <c r="B1347" s="55" t="s">
        <v>511</v>
      </c>
      <c r="C1347" s="55" t="s">
        <v>465</v>
      </c>
      <c r="D1347" s="55" t="s">
        <v>246</v>
      </c>
      <c r="E1347" s="55" t="s">
        <v>352</v>
      </c>
      <c r="F1347" s="57">
        <v>24</v>
      </c>
      <c r="G1347" t="str">
        <f>VLOOKUP(A1347,Rådata!$A$4:$A$2444,1,FALSE)</f>
        <v>0805103380581J01CE02</v>
      </c>
    </row>
    <row r="1348" spans="1:7" ht="14.85" customHeight="1" x14ac:dyDescent="0.2">
      <c r="A1348" t="str">
        <f t="shared" si="21"/>
        <v>0805103380581J01FF01</v>
      </c>
      <c r="B1348" s="55" t="s">
        <v>511</v>
      </c>
      <c r="C1348" s="55" t="s">
        <v>465</v>
      </c>
      <c r="D1348" s="55" t="s">
        <v>248</v>
      </c>
      <c r="E1348" s="55" t="s">
        <v>358</v>
      </c>
      <c r="F1348" s="57">
        <v>4</v>
      </c>
      <c r="G1348" t="str">
        <f>VLOOKUP(A1348,Rådata!$A$4:$A$2444,1,FALSE)</f>
        <v>0805103380581J01FF01</v>
      </c>
    </row>
    <row r="1349" spans="1:7" ht="14.85" customHeight="1" x14ac:dyDescent="0.2">
      <c r="A1349" t="str">
        <f t="shared" si="21"/>
        <v>0805103403219J01AA02</v>
      </c>
      <c r="B1349" s="55" t="s">
        <v>512</v>
      </c>
      <c r="C1349" s="55" t="s">
        <v>466</v>
      </c>
      <c r="D1349" s="55" t="s">
        <v>249</v>
      </c>
      <c r="E1349" s="55" t="s">
        <v>348</v>
      </c>
      <c r="F1349" s="57">
        <v>7</v>
      </c>
      <c r="G1349" t="e">
        <f>VLOOKUP(A1349,Rådata!$A$4:$A$2444,1,FALSE)</f>
        <v>#N/A</v>
      </c>
    </row>
    <row r="1350" spans="1:7" ht="14.85" customHeight="1" x14ac:dyDescent="0.2">
      <c r="A1350" t="str">
        <f t="shared" si="21"/>
        <v>0805103403219J01CE02</v>
      </c>
      <c r="B1350" s="55" t="s">
        <v>512</v>
      </c>
      <c r="C1350" s="55" t="s">
        <v>466</v>
      </c>
      <c r="D1350" s="55" t="s">
        <v>246</v>
      </c>
      <c r="E1350" s="55" t="s">
        <v>352</v>
      </c>
      <c r="F1350" s="57">
        <v>35</v>
      </c>
      <c r="G1350" t="str">
        <f>VLOOKUP(A1350,Rådata!$A$4:$A$2444,1,FALSE)</f>
        <v>0805103403219J01CE02</v>
      </c>
    </row>
    <row r="1351" spans="1:7" ht="14.85" customHeight="1" x14ac:dyDescent="0.2">
      <c r="A1351" t="str">
        <f t="shared" si="21"/>
        <v>0805103403219J01FF01</v>
      </c>
      <c r="B1351" s="55" t="s">
        <v>512</v>
      </c>
      <c r="C1351" s="55" t="s">
        <v>466</v>
      </c>
      <c r="D1351" s="55" t="s">
        <v>248</v>
      </c>
      <c r="E1351" s="55" t="s">
        <v>358</v>
      </c>
      <c r="F1351" s="57">
        <v>1</v>
      </c>
      <c r="G1351" t="str">
        <f>VLOOKUP(A1351,Rådata!$A$4:$A$2444,1,FALSE)</f>
        <v>0805103403219J01FF01</v>
      </c>
    </row>
    <row r="1352" spans="1:7" ht="14.85" customHeight="1" x14ac:dyDescent="0.2">
      <c r="A1352" t="str">
        <f t="shared" si="21"/>
        <v>0805103407475J01CE02</v>
      </c>
      <c r="B1352" s="55" t="s">
        <v>513</v>
      </c>
      <c r="C1352" s="55" t="s">
        <v>467</v>
      </c>
      <c r="D1352" s="55" t="s">
        <v>246</v>
      </c>
      <c r="E1352" s="55" t="s">
        <v>352</v>
      </c>
      <c r="F1352" s="57">
        <v>17</v>
      </c>
      <c r="G1352" t="str">
        <f>VLOOKUP(A1352,Rådata!$A$4:$A$2444,1,FALSE)</f>
        <v>0805103407475J01CE02</v>
      </c>
    </row>
    <row r="1353" spans="1:7" ht="14.85" customHeight="1" x14ac:dyDescent="0.2">
      <c r="A1353" t="str">
        <f t="shared" si="21"/>
        <v>0805103407475J01FF01</v>
      </c>
      <c r="B1353" s="55" t="s">
        <v>513</v>
      </c>
      <c r="C1353" s="55" t="s">
        <v>467</v>
      </c>
      <c r="D1353" s="55" t="s">
        <v>248</v>
      </c>
      <c r="E1353" s="55" t="s">
        <v>358</v>
      </c>
      <c r="F1353" s="57">
        <v>4</v>
      </c>
      <c r="G1353" t="str">
        <f>VLOOKUP(A1353,Rådata!$A$4:$A$2444,1,FALSE)</f>
        <v>0805103407475J01FF01</v>
      </c>
    </row>
    <row r="1354" spans="1:7" ht="14.85" customHeight="1" x14ac:dyDescent="0.2">
      <c r="A1354" t="str">
        <f t="shared" si="21"/>
        <v>0805103431566J01CA04</v>
      </c>
      <c r="B1354" s="55" t="s">
        <v>514</v>
      </c>
      <c r="C1354" s="55" t="s">
        <v>468</v>
      </c>
      <c r="D1354" s="55" t="s">
        <v>247</v>
      </c>
      <c r="E1354" s="55" t="s">
        <v>350</v>
      </c>
      <c r="F1354" s="57">
        <v>3</v>
      </c>
      <c r="G1354" t="e">
        <f>VLOOKUP(A1354,Rådata!$A$4:$A$2444,1,FALSE)</f>
        <v>#N/A</v>
      </c>
    </row>
    <row r="1355" spans="1:7" ht="14.85" customHeight="1" x14ac:dyDescent="0.2">
      <c r="A1355" t="str">
        <f t="shared" si="21"/>
        <v>0805103431566J01CE02</v>
      </c>
      <c r="B1355" s="55" t="s">
        <v>514</v>
      </c>
      <c r="C1355" s="55" t="s">
        <v>468</v>
      </c>
      <c r="D1355" s="55" t="s">
        <v>246</v>
      </c>
      <c r="E1355" s="55" t="s">
        <v>352</v>
      </c>
      <c r="F1355" s="57">
        <v>6</v>
      </c>
      <c r="G1355" t="str">
        <f>VLOOKUP(A1355,Rådata!$A$4:$A$2444,1,FALSE)</f>
        <v>0805103431566J01CE02</v>
      </c>
    </row>
    <row r="1356" spans="1:7" ht="14.85" customHeight="1" x14ac:dyDescent="0.2">
      <c r="A1356" t="str">
        <f t="shared" si="21"/>
        <v>0805103431566J01FF01</v>
      </c>
      <c r="B1356" s="55" t="s">
        <v>514</v>
      </c>
      <c r="C1356" s="55" t="s">
        <v>468</v>
      </c>
      <c r="D1356" s="55" t="s">
        <v>248</v>
      </c>
      <c r="E1356" s="55" t="s">
        <v>358</v>
      </c>
      <c r="F1356" s="57">
        <v>2</v>
      </c>
      <c r="G1356" t="e">
        <f>VLOOKUP(A1356,Rådata!$A$4:$A$2444,1,FALSE)</f>
        <v>#N/A</v>
      </c>
    </row>
    <row r="1357" spans="1:7" ht="14.85" customHeight="1" x14ac:dyDescent="0.2">
      <c r="A1357" t="str">
        <f t="shared" si="21"/>
        <v>0805103590312J01CE02</v>
      </c>
      <c r="B1357" s="55" t="s">
        <v>516</v>
      </c>
      <c r="C1357" s="55" t="s">
        <v>470</v>
      </c>
      <c r="D1357" s="55" t="s">
        <v>246</v>
      </c>
      <c r="E1357" s="55" t="s">
        <v>352</v>
      </c>
      <c r="F1357" s="57">
        <v>3</v>
      </c>
      <c r="G1357" t="str">
        <f>VLOOKUP(A1357,Rådata!$A$4:$A$2444,1,FALSE)</f>
        <v>0805103590312J01CE02</v>
      </c>
    </row>
    <row r="1358" spans="1:7" ht="14.85" customHeight="1" x14ac:dyDescent="0.2">
      <c r="A1358" t="str">
        <f t="shared" si="21"/>
        <v>0805103590312J01DB05</v>
      </c>
      <c r="B1358" s="55" t="s">
        <v>516</v>
      </c>
      <c r="C1358" s="55" t="s">
        <v>470</v>
      </c>
      <c r="D1358" s="55" t="s">
        <v>261</v>
      </c>
      <c r="E1358" s="55" t="s">
        <v>355</v>
      </c>
      <c r="F1358" s="57">
        <v>1</v>
      </c>
      <c r="G1358" t="e">
        <f>VLOOKUP(A1358,Rådata!$A$4:$A$2444,1,FALSE)</f>
        <v>#N/A</v>
      </c>
    </row>
    <row r="1359" spans="1:7" ht="14.85" customHeight="1" x14ac:dyDescent="0.2">
      <c r="A1359" t="str">
        <f t="shared" si="21"/>
        <v>0805103590312J01FF01</v>
      </c>
      <c r="B1359" s="55" t="s">
        <v>516</v>
      </c>
      <c r="C1359" s="55" t="s">
        <v>470</v>
      </c>
      <c r="D1359" s="55" t="s">
        <v>248</v>
      </c>
      <c r="E1359" s="55" t="s">
        <v>358</v>
      </c>
      <c r="F1359" s="57">
        <v>1</v>
      </c>
      <c r="G1359" t="str">
        <f>VLOOKUP(A1359,Rådata!$A$4:$A$2444,1,FALSE)</f>
        <v>0805103590312J01FF01</v>
      </c>
    </row>
    <row r="1360" spans="1:7" ht="14.85" customHeight="1" x14ac:dyDescent="0.2">
      <c r="A1360" t="str">
        <f t="shared" si="21"/>
        <v>0805103827227J01CA04</v>
      </c>
      <c r="B1360" s="55" t="s">
        <v>517</v>
      </c>
      <c r="C1360" s="55" t="s">
        <v>471</v>
      </c>
      <c r="D1360" s="55" t="s">
        <v>247</v>
      </c>
      <c r="E1360" s="55" t="s">
        <v>350</v>
      </c>
      <c r="F1360" s="57">
        <v>2</v>
      </c>
      <c r="G1360" t="str">
        <f>VLOOKUP(A1360,Rådata!$A$4:$A$2444,1,FALSE)</f>
        <v>0805103827227J01CA04</v>
      </c>
    </row>
    <row r="1361" spans="1:7" ht="14.85" customHeight="1" x14ac:dyDescent="0.2">
      <c r="A1361" t="str">
        <f t="shared" si="21"/>
        <v>0805103827227J01CE02</v>
      </c>
      <c r="B1361" s="55" t="s">
        <v>517</v>
      </c>
      <c r="C1361" s="55" t="s">
        <v>471</v>
      </c>
      <c r="D1361" s="55" t="s">
        <v>246</v>
      </c>
      <c r="E1361" s="55" t="s">
        <v>352</v>
      </c>
      <c r="F1361" s="57">
        <v>14</v>
      </c>
      <c r="G1361" t="str">
        <f>VLOOKUP(A1361,Rådata!$A$4:$A$2444,1,FALSE)</f>
        <v>0805103827227J01CE02</v>
      </c>
    </row>
    <row r="1362" spans="1:7" ht="14.85" customHeight="1" x14ac:dyDescent="0.2">
      <c r="A1362" t="str">
        <f t="shared" si="21"/>
        <v>0805103827227J01FF01</v>
      </c>
      <c r="B1362" s="55" t="s">
        <v>517</v>
      </c>
      <c r="C1362" s="55" t="s">
        <v>471</v>
      </c>
      <c r="D1362" s="55" t="s">
        <v>248</v>
      </c>
      <c r="E1362" s="55" t="s">
        <v>358</v>
      </c>
      <c r="F1362" s="57">
        <v>2</v>
      </c>
      <c r="G1362" t="e">
        <f>VLOOKUP(A1362,Rådata!$A$4:$A$2444,1,FALSE)</f>
        <v>#N/A</v>
      </c>
    </row>
    <row r="1363" spans="1:7" ht="14.85" customHeight="1" x14ac:dyDescent="0.2">
      <c r="A1363" t="str">
        <f t="shared" si="21"/>
        <v>0805104420428J01CA04</v>
      </c>
      <c r="B1363" s="55" t="s">
        <v>520</v>
      </c>
      <c r="C1363" s="55" t="s">
        <v>474</v>
      </c>
      <c r="D1363" s="55" t="s">
        <v>247</v>
      </c>
      <c r="E1363" s="55" t="s">
        <v>350</v>
      </c>
      <c r="F1363" s="57">
        <v>3</v>
      </c>
      <c r="G1363" t="str">
        <f>VLOOKUP(A1363,Rådata!$A$4:$A$2444,1,FALSE)</f>
        <v>0805104420428J01CA04</v>
      </c>
    </row>
    <row r="1364" spans="1:7" ht="14.85" customHeight="1" x14ac:dyDescent="0.2">
      <c r="A1364" t="str">
        <f t="shared" si="21"/>
        <v>0805104420428J01CE02</v>
      </c>
      <c r="B1364" s="55" t="s">
        <v>520</v>
      </c>
      <c r="C1364" s="55" t="s">
        <v>474</v>
      </c>
      <c r="D1364" s="55" t="s">
        <v>246</v>
      </c>
      <c r="E1364" s="55" t="s">
        <v>352</v>
      </c>
      <c r="F1364" s="57">
        <v>14</v>
      </c>
      <c r="G1364" t="str">
        <f>VLOOKUP(A1364,Rådata!$A$4:$A$2444,1,FALSE)</f>
        <v>0805104420428J01CE02</v>
      </c>
    </row>
    <row r="1365" spans="1:7" ht="14.85" customHeight="1" x14ac:dyDescent="0.2">
      <c r="A1365" t="str">
        <f t="shared" si="21"/>
        <v>0805104479093J01CA04</v>
      </c>
      <c r="B1365" s="55" t="s">
        <v>521</v>
      </c>
      <c r="C1365" s="55" t="s">
        <v>475</v>
      </c>
      <c r="D1365" s="55" t="s">
        <v>247</v>
      </c>
      <c r="E1365" s="55" t="s">
        <v>350</v>
      </c>
      <c r="F1365" s="57">
        <v>1</v>
      </c>
      <c r="G1365" t="str">
        <f>VLOOKUP(A1365,Rådata!$A$4:$A$2444,1,FALSE)</f>
        <v>0805104479093J01CA04</v>
      </c>
    </row>
    <row r="1366" spans="1:7" ht="14.85" customHeight="1" x14ac:dyDescent="0.2">
      <c r="A1366" t="str">
        <f t="shared" si="21"/>
        <v>0805104479093J01CE02</v>
      </c>
      <c r="B1366" s="55" t="s">
        <v>521</v>
      </c>
      <c r="C1366" s="55" t="s">
        <v>475</v>
      </c>
      <c r="D1366" s="55" t="s">
        <v>246</v>
      </c>
      <c r="E1366" s="55" t="s">
        <v>352</v>
      </c>
      <c r="F1366" s="57">
        <v>3</v>
      </c>
      <c r="G1366" t="str">
        <f>VLOOKUP(A1366,Rådata!$A$4:$A$2444,1,FALSE)</f>
        <v>0805104479093J01CE02</v>
      </c>
    </row>
    <row r="1367" spans="1:7" ht="14.85" customHeight="1" x14ac:dyDescent="0.2">
      <c r="A1367" t="str">
        <f t="shared" si="21"/>
        <v>0805104479432J01CA04</v>
      </c>
      <c r="B1367" s="55" t="s">
        <v>522</v>
      </c>
      <c r="C1367" s="55" t="s">
        <v>476</v>
      </c>
      <c r="D1367" s="55" t="s">
        <v>247</v>
      </c>
      <c r="E1367" s="55" t="s">
        <v>350</v>
      </c>
      <c r="F1367" s="57">
        <v>1</v>
      </c>
      <c r="G1367" t="e">
        <f>VLOOKUP(A1367,Rådata!$A$4:$A$2444,1,FALSE)</f>
        <v>#N/A</v>
      </c>
    </row>
    <row r="1368" spans="1:7" ht="14.85" customHeight="1" x14ac:dyDescent="0.2">
      <c r="A1368" t="str">
        <f t="shared" si="21"/>
        <v>0805104479432J01CE02</v>
      </c>
      <c r="B1368" s="55" t="s">
        <v>522</v>
      </c>
      <c r="C1368" s="55" t="s">
        <v>476</v>
      </c>
      <c r="D1368" s="55" t="s">
        <v>246</v>
      </c>
      <c r="E1368" s="55" t="s">
        <v>352</v>
      </c>
      <c r="F1368" s="57">
        <v>12</v>
      </c>
      <c r="G1368" t="str">
        <f>VLOOKUP(A1368,Rådata!$A$4:$A$2444,1,FALSE)</f>
        <v>0805104479432J01CE02</v>
      </c>
    </row>
    <row r="1369" spans="1:7" ht="14.85" customHeight="1" x14ac:dyDescent="0.2">
      <c r="A1369" t="str">
        <f t="shared" si="21"/>
        <v>0805104917860J01CA04</v>
      </c>
      <c r="B1369" s="55" t="s">
        <v>523</v>
      </c>
      <c r="C1369" s="55" t="s">
        <v>477</v>
      </c>
      <c r="D1369" s="55" t="s">
        <v>247</v>
      </c>
      <c r="E1369" s="55" t="s">
        <v>350</v>
      </c>
      <c r="F1369" s="57">
        <v>1</v>
      </c>
      <c r="G1369" t="str">
        <f>VLOOKUP(A1369,Rådata!$A$4:$A$2444,1,FALSE)</f>
        <v>0805104917860J01CA04</v>
      </c>
    </row>
    <row r="1370" spans="1:7" ht="14.85" customHeight="1" x14ac:dyDescent="0.2">
      <c r="A1370" t="str">
        <f t="shared" si="21"/>
        <v>0805104917860J01FF01</v>
      </c>
      <c r="B1370" s="55" t="s">
        <v>523</v>
      </c>
      <c r="C1370" s="55" t="s">
        <v>477</v>
      </c>
      <c r="D1370" s="55" t="s">
        <v>248</v>
      </c>
      <c r="E1370" s="55" t="s">
        <v>358</v>
      </c>
      <c r="F1370" s="57">
        <v>1</v>
      </c>
      <c r="G1370" t="e">
        <f>VLOOKUP(A1370,Rådata!$A$4:$A$2444,1,FALSE)</f>
        <v>#N/A</v>
      </c>
    </row>
    <row r="1371" spans="1:7" ht="14.85" customHeight="1" x14ac:dyDescent="0.2">
      <c r="A1371" t="str">
        <f t="shared" si="21"/>
        <v>0805105042866J01CE02</v>
      </c>
      <c r="B1371" s="55" t="s">
        <v>524</v>
      </c>
      <c r="C1371" s="55" t="s">
        <v>478</v>
      </c>
      <c r="D1371" s="55" t="s">
        <v>246</v>
      </c>
      <c r="E1371" s="55" t="s">
        <v>352</v>
      </c>
      <c r="F1371" s="57">
        <v>18</v>
      </c>
      <c r="G1371" t="str">
        <f>VLOOKUP(A1371,Rådata!$A$4:$A$2444,1,FALSE)</f>
        <v>0805105042866J01CE02</v>
      </c>
    </row>
    <row r="1372" spans="1:7" ht="14.85" customHeight="1" x14ac:dyDescent="0.2">
      <c r="A1372" t="str">
        <f t="shared" si="21"/>
        <v>0805105042866J01FF01</v>
      </c>
      <c r="B1372" s="55" t="s">
        <v>524</v>
      </c>
      <c r="C1372" s="55" t="s">
        <v>478</v>
      </c>
      <c r="D1372" s="55" t="s">
        <v>248</v>
      </c>
      <c r="E1372" s="55" t="s">
        <v>358</v>
      </c>
      <c r="F1372" s="57">
        <v>1</v>
      </c>
      <c r="G1372" t="e">
        <f>VLOOKUP(A1372,Rådata!$A$4:$A$2444,1,FALSE)</f>
        <v>#N/A</v>
      </c>
    </row>
    <row r="1373" spans="1:7" ht="14.85" customHeight="1" x14ac:dyDescent="0.2">
      <c r="A1373" t="str">
        <f t="shared" si="21"/>
        <v>0805105150511J01CE02</v>
      </c>
      <c r="B1373" s="55" t="s">
        <v>525</v>
      </c>
      <c r="C1373" s="55" t="s">
        <v>479</v>
      </c>
      <c r="D1373" s="55" t="s">
        <v>246</v>
      </c>
      <c r="E1373" s="55" t="s">
        <v>352</v>
      </c>
      <c r="F1373" s="57">
        <v>37</v>
      </c>
      <c r="G1373" t="str">
        <f>VLOOKUP(A1373,Rådata!$A$4:$A$2444,1,FALSE)</f>
        <v>0805105150511J01CE02</v>
      </c>
    </row>
    <row r="1374" spans="1:7" ht="14.85" customHeight="1" x14ac:dyDescent="0.2">
      <c r="A1374" t="str">
        <f t="shared" si="21"/>
        <v>0805105150511J01FF01</v>
      </c>
      <c r="B1374" s="55" t="s">
        <v>525</v>
      </c>
      <c r="C1374" s="55" t="s">
        <v>479</v>
      </c>
      <c r="D1374" s="55" t="s">
        <v>248</v>
      </c>
      <c r="E1374" s="55" t="s">
        <v>358</v>
      </c>
      <c r="F1374" s="57">
        <v>3</v>
      </c>
      <c r="G1374" t="e">
        <f>VLOOKUP(A1374,Rådata!$A$4:$A$2444,1,FALSE)</f>
        <v>#N/A</v>
      </c>
    </row>
    <row r="1375" spans="1:7" ht="14.85" customHeight="1" x14ac:dyDescent="0.2">
      <c r="A1375" t="str">
        <f t="shared" si="21"/>
        <v>0805105150512J01CA04</v>
      </c>
      <c r="B1375" s="55" t="s">
        <v>672</v>
      </c>
      <c r="C1375" s="55" t="s">
        <v>673</v>
      </c>
      <c r="D1375" s="55" t="s">
        <v>247</v>
      </c>
      <c r="E1375" s="55" t="s">
        <v>350</v>
      </c>
      <c r="F1375" s="57">
        <v>3</v>
      </c>
      <c r="G1375" t="e">
        <f>VLOOKUP(A1375,Rådata!$A$4:$A$2444,1,FALSE)</f>
        <v>#N/A</v>
      </c>
    </row>
    <row r="1376" spans="1:7" ht="14.85" customHeight="1" x14ac:dyDescent="0.2">
      <c r="A1376" t="str">
        <f t="shared" si="21"/>
        <v>0805105150512J01CE02</v>
      </c>
      <c r="B1376" s="55" t="s">
        <v>672</v>
      </c>
      <c r="C1376" s="55" t="s">
        <v>673</v>
      </c>
      <c r="D1376" s="55" t="s">
        <v>246</v>
      </c>
      <c r="E1376" s="55" t="s">
        <v>352</v>
      </c>
      <c r="F1376" s="57">
        <v>54</v>
      </c>
      <c r="G1376" t="e">
        <f>VLOOKUP(A1376,Rådata!$A$4:$A$2444,1,FALSE)</f>
        <v>#N/A</v>
      </c>
    </row>
    <row r="1377" spans="1:7" ht="14.85" customHeight="1" x14ac:dyDescent="0.2">
      <c r="A1377" t="str">
        <f t="shared" si="21"/>
        <v>0805105150512J01FF01</v>
      </c>
      <c r="B1377" s="55" t="s">
        <v>672</v>
      </c>
      <c r="C1377" s="55" t="s">
        <v>673</v>
      </c>
      <c r="D1377" s="55" t="s">
        <v>248</v>
      </c>
      <c r="E1377" s="55" t="s">
        <v>358</v>
      </c>
      <c r="F1377" s="57">
        <v>6</v>
      </c>
      <c r="G1377" t="e">
        <f>VLOOKUP(A1377,Rådata!$A$4:$A$2444,1,FALSE)</f>
        <v>#N/A</v>
      </c>
    </row>
    <row r="1378" spans="1:7" ht="14.85" customHeight="1" x14ac:dyDescent="0.2">
      <c r="A1378" t="str">
        <f t="shared" si="21"/>
        <v>0805105167267J01CA04</v>
      </c>
      <c r="B1378" s="55" t="s">
        <v>526</v>
      </c>
      <c r="C1378" s="55" t="s">
        <v>480</v>
      </c>
      <c r="D1378" s="55" t="s">
        <v>247</v>
      </c>
      <c r="E1378" s="55" t="s">
        <v>350</v>
      </c>
      <c r="F1378" s="57">
        <v>3</v>
      </c>
      <c r="G1378" t="e">
        <f>VLOOKUP(A1378,Rådata!$A$4:$A$2444,1,FALSE)</f>
        <v>#N/A</v>
      </c>
    </row>
    <row r="1379" spans="1:7" ht="14.85" customHeight="1" x14ac:dyDescent="0.2">
      <c r="A1379" t="str">
        <f t="shared" si="21"/>
        <v>0805105167267J01CE02</v>
      </c>
      <c r="B1379" s="55" t="s">
        <v>526</v>
      </c>
      <c r="C1379" s="55" t="s">
        <v>480</v>
      </c>
      <c r="D1379" s="55" t="s">
        <v>246</v>
      </c>
      <c r="E1379" s="55" t="s">
        <v>352</v>
      </c>
      <c r="F1379" s="57">
        <v>17</v>
      </c>
      <c r="G1379" t="str">
        <f>VLOOKUP(A1379,Rådata!$A$4:$A$2444,1,FALSE)</f>
        <v>0805105167267J01CE02</v>
      </c>
    </row>
    <row r="1380" spans="1:7" ht="14.85" customHeight="1" x14ac:dyDescent="0.2">
      <c r="A1380" t="str">
        <f t="shared" si="21"/>
        <v>0805105167267J01FF01</v>
      </c>
      <c r="B1380" s="55" t="s">
        <v>526</v>
      </c>
      <c r="C1380" s="55" t="s">
        <v>480</v>
      </c>
      <c r="D1380" s="55" t="s">
        <v>248</v>
      </c>
      <c r="E1380" s="55" t="s">
        <v>358</v>
      </c>
      <c r="F1380" s="57">
        <v>5</v>
      </c>
      <c r="G1380" t="e">
        <f>VLOOKUP(A1380,Rådata!$A$4:$A$2444,1,FALSE)</f>
        <v>#N/A</v>
      </c>
    </row>
    <row r="1381" spans="1:7" ht="14.85" customHeight="1" x14ac:dyDescent="0.2">
      <c r="A1381" t="str">
        <f t="shared" si="21"/>
        <v>0805105168133J01CA04</v>
      </c>
      <c r="B1381" s="55" t="s">
        <v>527</v>
      </c>
      <c r="C1381" s="55" t="s">
        <v>481</v>
      </c>
      <c r="D1381" s="55" t="s">
        <v>247</v>
      </c>
      <c r="E1381" s="55" t="s">
        <v>350</v>
      </c>
      <c r="F1381" s="57">
        <v>3</v>
      </c>
      <c r="G1381" t="str">
        <f>VLOOKUP(A1381,Rådata!$A$4:$A$2444,1,FALSE)</f>
        <v>0805105168133J01CA04</v>
      </c>
    </row>
    <row r="1382" spans="1:7" ht="14.85" customHeight="1" x14ac:dyDescent="0.2">
      <c r="A1382" t="str">
        <f t="shared" si="21"/>
        <v>0805105168133J01CE02</v>
      </c>
      <c r="B1382" s="55" t="s">
        <v>527</v>
      </c>
      <c r="C1382" s="55" t="s">
        <v>481</v>
      </c>
      <c r="D1382" s="55" t="s">
        <v>246</v>
      </c>
      <c r="E1382" s="55" t="s">
        <v>352</v>
      </c>
      <c r="F1382" s="57">
        <v>61</v>
      </c>
      <c r="G1382" t="str">
        <f>VLOOKUP(A1382,Rådata!$A$4:$A$2444,1,FALSE)</f>
        <v>0805105168133J01CE02</v>
      </c>
    </row>
    <row r="1383" spans="1:7" ht="14.85" customHeight="1" x14ac:dyDescent="0.2">
      <c r="A1383" t="str">
        <f t="shared" si="21"/>
        <v>0805105168133J01FF01</v>
      </c>
      <c r="B1383" s="55" t="s">
        <v>527</v>
      </c>
      <c r="C1383" s="55" t="s">
        <v>481</v>
      </c>
      <c r="D1383" s="55" t="s">
        <v>248</v>
      </c>
      <c r="E1383" s="55" t="s">
        <v>358</v>
      </c>
      <c r="F1383" s="57">
        <v>10</v>
      </c>
      <c r="G1383" t="str">
        <f>VLOOKUP(A1383,Rådata!$A$4:$A$2444,1,FALSE)</f>
        <v>0805105168133J01FF01</v>
      </c>
    </row>
    <row r="1384" spans="1:7" ht="14.85" customHeight="1" x14ac:dyDescent="0.2">
      <c r="A1384" t="str">
        <f t="shared" si="21"/>
        <v>0805105296488J01CE02</v>
      </c>
      <c r="B1384" s="55" t="s">
        <v>528</v>
      </c>
      <c r="C1384" s="55" t="s">
        <v>482</v>
      </c>
      <c r="D1384" s="55" t="s">
        <v>246</v>
      </c>
      <c r="E1384" s="55" t="s">
        <v>352</v>
      </c>
      <c r="F1384" s="57">
        <v>14</v>
      </c>
      <c r="G1384" t="str">
        <f>VLOOKUP(A1384,Rådata!$A$4:$A$2444,1,FALSE)</f>
        <v>0805105296488J01CE02</v>
      </c>
    </row>
    <row r="1385" spans="1:7" ht="14.85" customHeight="1" x14ac:dyDescent="0.2">
      <c r="A1385" t="str">
        <f t="shared" si="21"/>
        <v>0805105296488J01FF01</v>
      </c>
      <c r="B1385" s="55" t="s">
        <v>528</v>
      </c>
      <c r="C1385" s="55" t="s">
        <v>482</v>
      </c>
      <c r="D1385" s="55" t="s">
        <v>248</v>
      </c>
      <c r="E1385" s="55" t="s">
        <v>358</v>
      </c>
      <c r="F1385" s="57">
        <v>1</v>
      </c>
      <c r="G1385" t="e">
        <f>VLOOKUP(A1385,Rådata!$A$4:$A$2444,1,FALSE)</f>
        <v>#N/A</v>
      </c>
    </row>
    <row r="1386" spans="1:7" ht="14.85" customHeight="1" x14ac:dyDescent="0.2">
      <c r="A1386" t="str">
        <f t="shared" si="21"/>
        <v>0805105470778J01CA04</v>
      </c>
      <c r="B1386" s="55" t="s">
        <v>529</v>
      </c>
      <c r="C1386" s="55" t="s">
        <v>483</v>
      </c>
      <c r="D1386" s="55" t="s">
        <v>247</v>
      </c>
      <c r="E1386" s="55" t="s">
        <v>350</v>
      </c>
      <c r="F1386" s="57">
        <v>8</v>
      </c>
      <c r="G1386" t="str">
        <f>VLOOKUP(A1386,Rådata!$A$4:$A$2444,1,FALSE)</f>
        <v>0805105470778J01CA04</v>
      </c>
    </row>
    <row r="1387" spans="1:7" ht="14.85" customHeight="1" x14ac:dyDescent="0.2">
      <c r="A1387" t="str">
        <f t="shared" si="21"/>
        <v>0805105470778J01CA08</v>
      </c>
      <c r="B1387" s="55" t="s">
        <v>529</v>
      </c>
      <c r="C1387" s="55" t="s">
        <v>483</v>
      </c>
      <c r="D1387" s="55" t="s">
        <v>262</v>
      </c>
      <c r="E1387" s="55" t="s">
        <v>351</v>
      </c>
      <c r="F1387" s="57">
        <v>1</v>
      </c>
      <c r="G1387" t="e">
        <f>VLOOKUP(A1387,Rådata!$A$4:$A$2444,1,FALSE)</f>
        <v>#N/A</v>
      </c>
    </row>
    <row r="1388" spans="1:7" ht="14.85" customHeight="1" x14ac:dyDescent="0.2">
      <c r="A1388" t="str">
        <f t="shared" si="21"/>
        <v>0805105470778J01CE02</v>
      </c>
      <c r="B1388" s="55" t="s">
        <v>529</v>
      </c>
      <c r="C1388" s="55" t="s">
        <v>483</v>
      </c>
      <c r="D1388" s="55" t="s">
        <v>246</v>
      </c>
      <c r="E1388" s="55" t="s">
        <v>352</v>
      </c>
      <c r="F1388" s="57">
        <v>69</v>
      </c>
      <c r="G1388" t="str">
        <f>VLOOKUP(A1388,Rådata!$A$4:$A$2444,1,FALSE)</f>
        <v>0805105470778J01CE02</v>
      </c>
    </row>
    <row r="1389" spans="1:7" ht="14.85" customHeight="1" x14ac:dyDescent="0.2">
      <c r="A1389" t="str">
        <f t="shared" si="21"/>
        <v>0805105470778J01FF01</v>
      </c>
      <c r="B1389" s="55" t="s">
        <v>529</v>
      </c>
      <c r="C1389" s="55" t="s">
        <v>483</v>
      </c>
      <c r="D1389" s="55" t="s">
        <v>248</v>
      </c>
      <c r="E1389" s="55" t="s">
        <v>358</v>
      </c>
      <c r="F1389" s="57">
        <v>2</v>
      </c>
      <c r="G1389" t="str">
        <f>VLOOKUP(A1389,Rådata!$A$4:$A$2444,1,FALSE)</f>
        <v>0805105470778J01FF01</v>
      </c>
    </row>
    <row r="1390" spans="1:7" ht="14.85" customHeight="1" x14ac:dyDescent="0.2">
      <c r="A1390" t="str">
        <f t="shared" si="21"/>
        <v>0805105516026J01CA04</v>
      </c>
      <c r="B1390" s="55" t="s">
        <v>599</v>
      </c>
      <c r="C1390" s="55" t="s">
        <v>598</v>
      </c>
      <c r="D1390" s="55" t="s">
        <v>247</v>
      </c>
      <c r="E1390" s="55" t="s">
        <v>350</v>
      </c>
      <c r="F1390" s="57">
        <v>2</v>
      </c>
      <c r="G1390" t="str">
        <f>VLOOKUP(A1390,Rådata!$A$4:$A$2444,1,FALSE)</f>
        <v>0805105516026J01CA04</v>
      </c>
    </row>
    <row r="1391" spans="1:7" ht="14.85" customHeight="1" x14ac:dyDescent="0.2">
      <c r="A1391" t="str">
        <f t="shared" si="21"/>
        <v>0805105516026J01CE02</v>
      </c>
      <c r="B1391" s="55" t="s">
        <v>599</v>
      </c>
      <c r="C1391" s="55" t="s">
        <v>598</v>
      </c>
      <c r="D1391" s="55" t="s">
        <v>246</v>
      </c>
      <c r="E1391" s="55" t="s">
        <v>352</v>
      </c>
      <c r="F1391" s="57">
        <v>71</v>
      </c>
      <c r="G1391" t="str">
        <f>VLOOKUP(A1391,Rådata!$A$4:$A$2444,1,FALSE)</f>
        <v>0805105516026J01CE02</v>
      </c>
    </row>
    <row r="1392" spans="1:7" ht="14.85" customHeight="1" x14ac:dyDescent="0.2">
      <c r="A1392" t="str">
        <f t="shared" si="21"/>
        <v>0805105516026J01FF01</v>
      </c>
      <c r="B1392" s="55" t="s">
        <v>599</v>
      </c>
      <c r="C1392" s="55" t="s">
        <v>598</v>
      </c>
      <c r="D1392" s="55" t="s">
        <v>248</v>
      </c>
      <c r="E1392" s="55" t="s">
        <v>358</v>
      </c>
      <c r="F1392" s="57">
        <v>3</v>
      </c>
      <c r="G1392" t="str">
        <f>VLOOKUP(A1392,Rådata!$A$4:$A$2444,1,FALSE)</f>
        <v>0805105516026J01FF01</v>
      </c>
    </row>
    <row r="1393" spans="1:7" ht="14.85" customHeight="1" x14ac:dyDescent="0.2">
      <c r="A1393" t="str">
        <f t="shared" si="21"/>
        <v>0805105573563J01CE02</v>
      </c>
      <c r="B1393" s="55" t="s">
        <v>530</v>
      </c>
      <c r="C1393" s="55" t="s">
        <v>484</v>
      </c>
      <c r="D1393" s="55" t="s">
        <v>246</v>
      </c>
      <c r="E1393" s="55" t="s">
        <v>352</v>
      </c>
      <c r="F1393" s="57">
        <v>4</v>
      </c>
      <c r="G1393" t="str">
        <f>VLOOKUP(A1393,Rådata!$A$4:$A$2444,1,FALSE)</f>
        <v>0805105573563J01CE02</v>
      </c>
    </row>
    <row r="1394" spans="1:7" ht="14.85" customHeight="1" x14ac:dyDescent="0.2">
      <c r="A1394" t="str">
        <f t="shared" si="21"/>
        <v>0805105573563J01FF01</v>
      </c>
      <c r="B1394" s="55" t="s">
        <v>530</v>
      </c>
      <c r="C1394" s="55" t="s">
        <v>484</v>
      </c>
      <c r="D1394" s="55" t="s">
        <v>248</v>
      </c>
      <c r="E1394" s="55" t="s">
        <v>358</v>
      </c>
      <c r="F1394" s="57">
        <v>1</v>
      </c>
      <c r="G1394" t="str">
        <f>VLOOKUP(A1394,Rådata!$A$4:$A$2444,1,FALSE)</f>
        <v>0805105573563J01FF01</v>
      </c>
    </row>
    <row r="1395" spans="1:7" ht="14.85" customHeight="1" x14ac:dyDescent="0.2">
      <c r="A1395" t="str">
        <f t="shared" si="21"/>
        <v>0805106368344J01CE02</v>
      </c>
      <c r="B1395" s="55" t="s">
        <v>532</v>
      </c>
      <c r="C1395" s="55" t="s">
        <v>486</v>
      </c>
      <c r="D1395" s="55" t="s">
        <v>246</v>
      </c>
      <c r="E1395" s="55" t="s">
        <v>352</v>
      </c>
      <c r="F1395" s="57">
        <v>23</v>
      </c>
      <c r="G1395" t="str">
        <f>VLOOKUP(A1395,Rådata!$A$4:$A$2444,1,FALSE)</f>
        <v>0805106368344J01CE02</v>
      </c>
    </row>
    <row r="1396" spans="1:7" ht="14.85" customHeight="1" x14ac:dyDescent="0.2">
      <c r="A1396" t="str">
        <f t="shared" si="21"/>
        <v>0805106368344J01FF01</v>
      </c>
      <c r="B1396" s="55" t="s">
        <v>532</v>
      </c>
      <c r="C1396" s="55" t="s">
        <v>486</v>
      </c>
      <c r="D1396" s="55" t="s">
        <v>248</v>
      </c>
      <c r="E1396" s="55" t="s">
        <v>358</v>
      </c>
      <c r="F1396" s="57">
        <v>7</v>
      </c>
      <c r="G1396" t="e">
        <f>VLOOKUP(A1396,Rådata!$A$4:$A$2444,1,FALSE)</f>
        <v>#N/A</v>
      </c>
    </row>
    <row r="1397" spans="1:7" ht="14.85" customHeight="1" x14ac:dyDescent="0.2">
      <c r="A1397" t="str">
        <f t="shared" si="21"/>
        <v>0805106469522J01CA04</v>
      </c>
      <c r="B1397" s="55" t="s">
        <v>661</v>
      </c>
      <c r="C1397" s="55" t="s">
        <v>662</v>
      </c>
      <c r="D1397" s="55" t="s">
        <v>247</v>
      </c>
      <c r="E1397" s="55" t="s">
        <v>350</v>
      </c>
      <c r="F1397" s="57">
        <v>1</v>
      </c>
      <c r="G1397" t="e">
        <f>VLOOKUP(A1397,Rådata!$A$4:$A$2444,1,FALSE)</f>
        <v>#N/A</v>
      </c>
    </row>
    <row r="1398" spans="1:7" ht="14.85" customHeight="1" x14ac:dyDescent="0.2">
      <c r="A1398" t="str">
        <f t="shared" si="21"/>
        <v>0805106469522J01CR02</v>
      </c>
      <c r="B1398" s="55" t="s">
        <v>661</v>
      </c>
      <c r="C1398" s="55" t="s">
        <v>662</v>
      </c>
      <c r="D1398" s="55" t="s">
        <v>253</v>
      </c>
      <c r="E1398" s="55" t="s">
        <v>640</v>
      </c>
      <c r="F1398" s="57">
        <v>1</v>
      </c>
      <c r="G1398" t="e">
        <f>VLOOKUP(A1398,Rådata!$A$4:$A$2444,1,FALSE)</f>
        <v>#N/A</v>
      </c>
    </row>
    <row r="1399" spans="1:7" ht="14.85" customHeight="1" x14ac:dyDescent="0.2">
      <c r="A1399" t="str">
        <f t="shared" si="21"/>
        <v>0805106469522J01FF01</v>
      </c>
      <c r="B1399" s="55" t="s">
        <v>661</v>
      </c>
      <c r="C1399" s="55" t="s">
        <v>662</v>
      </c>
      <c r="D1399" s="55" t="s">
        <v>248</v>
      </c>
      <c r="E1399" s="55" t="s">
        <v>358</v>
      </c>
      <c r="F1399" s="57">
        <v>12</v>
      </c>
      <c r="G1399" t="e">
        <f>VLOOKUP(A1399,Rådata!$A$4:$A$2444,1,FALSE)</f>
        <v>#N/A</v>
      </c>
    </row>
    <row r="1400" spans="1:7" ht="14.85" customHeight="1" x14ac:dyDescent="0.2">
      <c r="A1400" t="str">
        <f t="shared" si="21"/>
        <v>Total</v>
      </c>
      <c r="B1400" s="78" t="s">
        <v>697</v>
      </c>
      <c r="C1400" s="79"/>
      <c r="D1400" s="79"/>
      <c r="E1400" s="80"/>
      <c r="F1400" s="81">
        <v>63204</v>
      </c>
      <c r="G1400" t="e">
        <f>VLOOKUP(A1400,Rådata!$A$4:$A$2444,1,FALSE)</f>
        <v>#N/A</v>
      </c>
    </row>
    <row r="1401" spans="1:7" x14ac:dyDescent="0.2">
      <c r="B1401" s="82"/>
    </row>
    <row r="1402" spans="1:7" x14ac:dyDescent="0.2">
      <c r="B1402" s="82" t="s">
        <v>388</v>
      </c>
    </row>
    <row r="1403" spans="1:7" x14ac:dyDescent="0.2">
      <c r="B1403" s="82" t="s">
        <v>723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413"/>
  <sheetViews>
    <sheetView workbookViewId="0">
      <selection activeCell="K20" sqref="K20"/>
    </sheetView>
  </sheetViews>
  <sheetFormatPr defaultRowHeight="12.75" x14ac:dyDescent="0.2"/>
  <cols>
    <col min="1" max="1" width="34.85546875" customWidth="1"/>
    <col min="2" max="2" width="20.140625" bestFit="1" customWidth="1"/>
    <col min="3" max="3" width="31.5703125" bestFit="1" customWidth="1"/>
    <col min="4" max="4" width="9.85546875" bestFit="1" customWidth="1"/>
    <col min="5" max="5" width="32.5703125" bestFit="1" customWidth="1"/>
    <col min="6" max="6" width="12.7109375" bestFit="1" customWidth="1"/>
    <col min="7" max="7" width="23.28515625" customWidth="1"/>
  </cols>
  <sheetData>
    <row r="1" spans="1:7" x14ac:dyDescent="0.2">
      <c r="A1" t="s">
        <v>303</v>
      </c>
      <c r="B1" s="86" t="s">
        <v>689</v>
      </c>
      <c r="C1" s="86" t="s">
        <v>1</v>
      </c>
      <c r="D1" s="86" t="s">
        <v>690</v>
      </c>
      <c r="E1" s="87" t="s">
        <v>691</v>
      </c>
      <c r="F1" s="88" t="s">
        <v>692</v>
      </c>
      <c r="G1" s="95" t="s">
        <v>699</v>
      </c>
    </row>
    <row r="2" spans="1:7" x14ac:dyDescent="0.2">
      <c r="A2" t="str">
        <f>B2&amp;D2</f>
        <v>0805104083582 TandläJ01CA04</v>
      </c>
      <c r="B2" s="88" t="s">
        <v>665</v>
      </c>
      <c r="C2" s="88" t="s">
        <v>472</v>
      </c>
      <c r="D2" s="88" t="s">
        <v>247</v>
      </c>
      <c r="E2" s="88" t="s">
        <v>350</v>
      </c>
      <c r="F2" s="89">
        <v>3</v>
      </c>
      <c r="G2" t="e">
        <f>VLOOKUP(A2,Rådata!$A$4:$A$2444,1,FALSE)</f>
        <v>#N/A</v>
      </c>
    </row>
    <row r="3" spans="1:7" x14ac:dyDescent="0.2">
      <c r="A3" t="str">
        <f t="shared" ref="A3:A66" si="0">B3&amp;D3</f>
        <v>0805104083582 TandläJ01CE02</v>
      </c>
      <c r="B3" s="88" t="s">
        <v>665</v>
      </c>
      <c r="C3" s="88" t="s">
        <v>472</v>
      </c>
      <c r="D3" s="88" t="s">
        <v>246</v>
      </c>
      <c r="E3" s="88" t="s">
        <v>352</v>
      </c>
      <c r="F3" s="89">
        <v>20</v>
      </c>
      <c r="G3" t="e">
        <f>VLOOKUP(A3,Rådata!$A$4:$A$2444,1,FALSE)</f>
        <v>#N/A</v>
      </c>
    </row>
    <row r="4" spans="1:7" x14ac:dyDescent="0.2">
      <c r="A4" t="str">
        <f t="shared" si="0"/>
        <v>0805104083582 TandläJ01FF01</v>
      </c>
      <c r="B4" s="88" t="s">
        <v>665</v>
      </c>
      <c r="C4" s="88" t="s">
        <v>472</v>
      </c>
      <c r="D4" s="88" t="s">
        <v>248</v>
      </c>
      <c r="E4" s="88" t="s">
        <v>358</v>
      </c>
      <c r="F4" s="89">
        <v>4</v>
      </c>
      <c r="G4" t="e">
        <f>VLOOKUP(A4,Rådata!$A$4:$A$2444,1,FALSE)</f>
        <v>#N/A</v>
      </c>
    </row>
    <row r="5" spans="1:7" x14ac:dyDescent="0.2">
      <c r="A5" t="str">
        <f t="shared" si="0"/>
        <v>0803100J01AA02</v>
      </c>
      <c r="B5" s="88" t="s">
        <v>308</v>
      </c>
      <c r="C5" s="88" t="s">
        <v>595</v>
      </c>
      <c r="D5" s="88" t="s">
        <v>249</v>
      </c>
      <c r="E5" s="88" t="s">
        <v>348</v>
      </c>
      <c r="F5" s="89">
        <v>1</v>
      </c>
      <c r="G5" t="e">
        <f>VLOOKUP(A5,Rådata!$A$4:$A$2444,1,FALSE)</f>
        <v>#N/A</v>
      </c>
    </row>
    <row r="6" spans="1:7" x14ac:dyDescent="0.2">
      <c r="A6" t="str">
        <f t="shared" si="0"/>
        <v>0803201J01AA02</v>
      </c>
      <c r="B6" s="88" t="s">
        <v>39</v>
      </c>
      <c r="C6" s="88" t="s">
        <v>162</v>
      </c>
      <c r="D6" s="88" t="s">
        <v>249</v>
      </c>
      <c r="E6" s="88" t="s">
        <v>348</v>
      </c>
      <c r="F6" s="89">
        <v>78</v>
      </c>
      <c r="G6" t="str">
        <f>VLOOKUP(A6,Rådata!$A$4:$A$2444,1,FALSE)</f>
        <v>0803201J01AA02</v>
      </c>
    </row>
    <row r="7" spans="1:7" x14ac:dyDescent="0.2">
      <c r="A7" t="str">
        <f t="shared" si="0"/>
        <v>0803201J01AA04</v>
      </c>
      <c r="B7" s="88" t="s">
        <v>39</v>
      </c>
      <c r="C7" s="88" t="s">
        <v>162</v>
      </c>
      <c r="D7" s="88" t="s">
        <v>264</v>
      </c>
      <c r="E7" s="88" t="s">
        <v>349</v>
      </c>
      <c r="F7" s="89">
        <v>30</v>
      </c>
      <c r="G7" t="str">
        <f>VLOOKUP(A7,Rådata!$A$4:$A$2444,1,FALSE)</f>
        <v>0803201J01AA04</v>
      </c>
    </row>
    <row r="8" spans="1:7" x14ac:dyDescent="0.2">
      <c r="A8" t="str">
        <f t="shared" si="0"/>
        <v>0803201J01CA04</v>
      </c>
      <c r="B8" s="88" t="s">
        <v>39</v>
      </c>
      <c r="C8" s="88" t="s">
        <v>162</v>
      </c>
      <c r="D8" s="88" t="s">
        <v>247</v>
      </c>
      <c r="E8" s="88" t="s">
        <v>350</v>
      </c>
      <c r="F8" s="89">
        <v>9</v>
      </c>
      <c r="G8" t="str">
        <f>VLOOKUP(A8,Rådata!$A$4:$A$2444,1,FALSE)</f>
        <v>0803201J01CA04</v>
      </c>
    </row>
    <row r="9" spans="1:7" x14ac:dyDescent="0.2">
      <c r="A9" t="str">
        <f t="shared" si="0"/>
        <v>0803201J01CA08</v>
      </c>
      <c r="B9" s="88" t="s">
        <v>39</v>
      </c>
      <c r="C9" s="88" t="s">
        <v>162</v>
      </c>
      <c r="D9" s="88" t="s">
        <v>262</v>
      </c>
      <c r="E9" s="88" t="s">
        <v>351</v>
      </c>
      <c r="F9" s="89">
        <v>137</v>
      </c>
      <c r="G9" t="str">
        <f>VLOOKUP(A9,Rådata!$A$4:$A$2444,1,FALSE)</f>
        <v>0803201J01CA08</v>
      </c>
    </row>
    <row r="10" spans="1:7" x14ac:dyDescent="0.2">
      <c r="A10" t="str">
        <f t="shared" si="0"/>
        <v>0803201J01CE02</v>
      </c>
      <c r="B10" s="88" t="s">
        <v>39</v>
      </c>
      <c r="C10" s="88" t="s">
        <v>162</v>
      </c>
      <c r="D10" s="88" t="s">
        <v>246</v>
      </c>
      <c r="E10" s="88" t="s">
        <v>352</v>
      </c>
      <c r="F10" s="89">
        <v>184</v>
      </c>
      <c r="G10" t="str">
        <f>VLOOKUP(A10,Rådata!$A$4:$A$2444,1,FALSE)</f>
        <v>0803201J01CE02</v>
      </c>
    </row>
    <row r="11" spans="1:7" x14ac:dyDescent="0.2">
      <c r="A11" t="str">
        <f t="shared" si="0"/>
        <v>0803201J01CF05</v>
      </c>
      <c r="B11" s="88" t="s">
        <v>39</v>
      </c>
      <c r="C11" s="88" t="s">
        <v>162</v>
      </c>
      <c r="D11" s="88" t="s">
        <v>251</v>
      </c>
      <c r="E11" s="88" t="s">
        <v>353</v>
      </c>
      <c r="F11" s="89">
        <v>85</v>
      </c>
      <c r="G11" t="str">
        <f>VLOOKUP(A11,Rådata!$A$4:$A$2444,1,FALSE)</f>
        <v>0803201J01CF05</v>
      </c>
    </row>
    <row r="12" spans="1:7" x14ac:dyDescent="0.2">
      <c r="A12" t="str">
        <f t="shared" si="0"/>
        <v>0803201J01CR02</v>
      </c>
      <c r="B12" s="88" t="s">
        <v>39</v>
      </c>
      <c r="C12" s="88" t="s">
        <v>162</v>
      </c>
      <c r="D12" s="88" t="s">
        <v>253</v>
      </c>
      <c r="E12" s="88" t="s">
        <v>640</v>
      </c>
      <c r="F12" s="89">
        <v>26</v>
      </c>
      <c r="G12" t="str">
        <f>VLOOKUP(A12,Rådata!$A$4:$A$2444,1,FALSE)</f>
        <v>0803201J01CR02</v>
      </c>
    </row>
    <row r="13" spans="1:7" x14ac:dyDescent="0.2">
      <c r="A13" t="str">
        <f t="shared" si="0"/>
        <v>0803201J01DB05</v>
      </c>
      <c r="B13" s="88" t="s">
        <v>39</v>
      </c>
      <c r="C13" s="88" t="s">
        <v>162</v>
      </c>
      <c r="D13" s="88" t="s">
        <v>261</v>
      </c>
      <c r="E13" s="88" t="s">
        <v>355</v>
      </c>
      <c r="F13" s="89">
        <v>22</v>
      </c>
      <c r="G13" t="str">
        <f>VLOOKUP(A13,Rådata!$A$4:$A$2444,1,FALSE)</f>
        <v>0803201J01DB05</v>
      </c>
    </row>
    <row r="14" spans="1:7" x14ac:dyDescent="0.2">
      <c r="A14" t="str">
        <f t="shared" si="0"/>
        <v>0803201J01EA01</v>
      </c>
      <c r="B14" s="88" t="s">
        <v>39</v>
      </c>
      <c r="C14" s="88" t="s">
        <v>162</v>
      </c>
      <c r="D14" s="88" t="s">
        <v>259</v>
      </c>
      <c r="E14" s="88" t="s">
        <v>356</v>
      </c>
      <c r="F14" s="89">
        <v>10</v>
      </c>
      <c r="G14" t="str">
        <f>VLOOKUP(A14,Rådata!$A$4:$A$2444,1,FALSE)</f>
        <v>0803201J01EA01</v>
      </c>
    </row>
    <row r="15" spans="1:7" x14ac:dyDescent="0.2">
      <c r="A15" t="str">
        <f t="shared" si="0"/>
        <v>0803201J01EE01</v>
      </c>
      <c r="B15" s="88" t="s">
        <v>39</v>
      </c>
      <c r="C15" s="88" t="s">
        <v>162</v>
      </c>
      <c r="D15" s="88" t="s">
        <v>258</v>
      </c>
      <c r="E15" s="88" t="s">
        <v>364</v>
      </c>
      <c r="F15" s="89">
        <v>3</v>
      </c>
      <c r="G15" t="str">
        <f>VLOOKUP(A15,Rådata!$A$4:$A$2444,1,FALSE)</f>
        <v>0803201J01EE01</v>
      </c>
    </row>
    <row r="16" spans="1:7" x14ac:dyDescent="0.2">
      <c r="A16" t="str">
        <f t="shared" si="0"/>
        <v>0803201J01FA09</v>
      </c>
      <c r="B16" s="88" t="s">
        <v>39</v>
      </c>
      <c r="C16" s="88" t="s">
        <v>162</v>
      </c>
      <c r="D16" s="88" t="s">
        <v>257</v>
      </c>
      <c r="E16" s="88" t="s">
        <v>375</v>
      </c>
      <c r="F16" s="89">
        <v>2</v>
      </c>
      <c r="G16" t="str">
        <f>VLOOKUP(A16,Rådata!$A$4:$A$2444,1,FALSE)</f>
        <v>0803201J01FA09</v>
      </c>
    </row>
    <row r="17" spans="1:7" x14ac:dyDescent="0.2">
      <c r="A17" t="str">
        <f t="shared" si="0"/>
        <v>0803201J01FA10</v>
      </c>
      <c r="B17" s="88" t="s">
        <v>39</v>
      </c>
      <c r="C17" s="88" t="s">
        <v>162</v>
      </c>
      <c r="D17" s="88" t="s">
        <v>268</v>
      </c>
      <c r="E17" s="88" t="s">
        <v>368</v>
      </c>
      <c r="F17" s="89">
        <v>1</v>
      </c>
      <c r="G17" t="str">
        <f>VLOOKUP(A17,Rådata!$A$4:$A$2444,1,FALSE)</f>
        <v>0803201J01FA10</v>
      </c>
    </row>
    <row r="18" spans="1:7" x14ac:dyDescent="0.2">
      <c r="A18" t="str">
        <f t="shared" si="0"/>
        <v>0803201J01FF01</v>
      </c>
      <c r="B18" s="88" t="s">
        <v>39</v>
      </c>
      <c r="C18" s="88" t="s">
        <v>162</v>
      </c>
      <c r="D18" s="88" t="s">
        <v>248</v>
      </c>
      <c r="E18" s="88" t="s">
        <v>358</v>
      </c>
      <c r="F18" s="89">
        <v>19</v>
      </c>
      <c r="G18" t="str">
        <f>VLOOKUP(A18,Rådata!$A$4:$A$2444,1,FALSE)</f>
        <v>0803201J01FF01</v>
      </c>
    </row>
    <row r="19" spans="1:7" x14ac:dyDescent="0.2">
      <c r="A19" t="str">
        <f t="shared" si="0"/>
        <v>0803201J01MA02</v>
      </c>
      <c r="B19" s="88" t="s">
        <v>39</v>
      </c>
      <c r="C19" s="88" t="s">
        <v>162</v>
      </c>
      <c r="D19" s="88" t="s">
        <v>252</v>
      </c>
      <c r="E19" s="88" t="s">
        <v>359</v>
      </c>
      <c r="F19" s="89">
        <v>31</v>
      </c>
      <c r="G19" t="str">
        <f>VLOOKUP(A19,Rådata!$A$4:$A$2444,1,FALSE)</f>
        <v>0803201J01MA02</v>
      </c>
    </row>
    <row r="20" spans="1:7" x14ac:dyDescent="0.2">
      <c r="A20" t="str">
        <f t="shared" si="0"/>
        <v>0803201J01XE01</v>
      </c>
      <c r="B20" s="88" t="s">
        <v>39</v>
      </c>
      <c r="C20" s="88" t="s">
        <v>162</v>
      </c>
      <c r="D20" s="88" t="s">
        <v>255</v>
      </c>
      <c r="E20" s="88" t="s">
        <v>361</v>
      </c>
      <c r="F20" s="89">
        <v>110</v>
      </c>
      <c r="G20" t="str">
        <f>VLOOKUP(A20,Rådata!$A$4:$A$2444,1,FALSE)</f>
        <v>0803201J01XE01</v>
      </c>
    </row>
    <row r="21" spans="1:7" x14ac:dyDescent="0.2">
      <c r="A21" t="str">
        <f t="shared" si="0"/>
        <v>0803204J01AA02</v>
      </c>
      <c r="B21" s="88" t="s">
        <v>29</v>
      </c>
      <c r="C21" s="88" t="s">
        <v>152</v>
      </c>
      <c r="D21" s="88" t="s">
        <v>249</v>
      </c>
      <c r="E21" s="88" t="s">
        <v>348</v>
      </c>
      <c r="F21" s="89">
        <v>76</v>
      </c>
      <c r="G21" t="str">
        <f>VLOOKUP(A21,Rådata!$A$4:$A$2444,1,FALSE)</f>
        <v>0803204J01AA02</v>
      </c>
    </row>
    <row r="22" spans="1:7" x14ac:dyDescent="0.2">
      <c r="A22" t="str">
        <f t="shared" si="0"/>
        <v>0803204J01AA04</v>
      </c>
      <c r="B22" s="88" t="s">
        <v>29</v>
      </c>
      <c r="C22" s="88" t="s">
        <v>152</v>
      </c>
      <c r="D22" s="88" t="s">
        <v>264</v>
      </c>
      <c r="E22" s="88" t="s">
        <v>349</v>
      </c>
      <c r="F22" s="89">
        <v>66</v>
      </c>
      <c r="G22" t="str">
        <f>VLOOKUP(A22,Rådata!$A$4:$A$2444,1,FALSE)</f>
        <v>0803204J01AA04</v>
      </c>
    </row>
    <row r="23" spans="1:7" x14ac:dyDescent="0.2">
      <c r="A23" t="str">
        <f t="shared" si="0"/>
        <v>0803204J01CA04</v>
      </c>
      <c r="B23" s="88" t="s">
        <v>29</v>
      </c>
      <c r="C23" s="88" t="s">
        <v>152</v>
      </c>
      <c r="D23" s="88" t="s">
        <v>247</v>
      </c>
      <c r="E23" s="88" t="s">
        <v>350</v>
      </c>
      <c r="F23" s="89">
        <v>17</v>
      </c>
      <c r="G23" t="str">
        <f>VLOOKUP(A23,Rådata!$A$4:$A$2444,1,FALSE)</f>
        <v>0803204J01CA04</v>
      </c>
    </row>
    <row r="24" spans="1:7" x14ac:dyDescent="0.2">
      <c r="A24" t="str">
        <f t="shared" si="0"/>
        <v>0803204J01CA08</v>
      </c>
      <c r="B24" s="88" t="s">
        <v>29</v>
      </c>
      <c r="C24" s="88" t="s">
        <v>152</v>
      </c>
      <c r="D24" s="88" t="s">
        <v>262</v>
      </c>
      <c r="E24" s="88" t="s">
        <v>351</v>
      </c>
      <c r="F24" s="89">
        <v>111</v>
      </c>
      <c r="G24" t="str">
        <f>VLOOKUP(A24,Rådata!$A$4:$A$2444,1,FALSE)</f>
        <v>0803204J01CA08</v>
      </c>
    </row>
    <row r="25" spans="1:7" x14ac:dyDescent="0.2">
      <c r="A25" t="str">
        <f t="shared" si="0"/>
        <v>0803204J01CE02</v>
      </c>
      <c r="B25" s="88" t="s">
        <v>29</v>
      </c>
      <c r="C25" s="88" t="s">
        <v>152</v>
      </c>
      <c r="D25" s="88" t="s">
        <v>246</v>
      </c>
      <c r="E25" s="88" t="s">
        <v>352</v>
      </c>
      <c r="F25" s="89">
        <v>199</v>
      </c>
      <c r="G25" t="str">
        <f>VLOOKUP(A25,Rådata!$A$4:$A$2444,1,FALSE)</f>
        <v>0803204J01CE02</v>
      </c>
    </row>
    <row r="26" spans="1:7" x14ac:dyDescent="0.2">
      <c r="A26" t="str">
        <f t="shared" si="0"/>
        <v>0803204J01CF05</v>
      </c>
      <c r="B26" s="88" t="s">
        <v>29</v>
      </c>
      <c r="C26" s="88" t="s">
        <v>152</v>
      </c>
      <c r="D26" s="88" t="s">
        <v>251</v>
      </c>
      <c r="E26" s="88" t="s">
        <v>353</v>
      </c>
      <c r="F26" s="89">
        <v>43</v>
      </c>
      <c r="G26" t="str">
        <f>VLOOKUP(A26,Rådata!$A$4:$A$2444,1,FALSE)</f>
        <v>0803204J01CF05</v>
      </c>
    </row>
    <row r="27" spans="1:7" x14ac:dyDescent="0.2">
      <c r="A27" t="str">
        <f t="shared" si="0"/>
        <v>0803204J01CR02</v>
      </c>
      <c r="B27" s="88" t="s">
        <v>29</v>
      </c>
      <c r="C27" s="88" t="s">
        <v>152</v>
      </c>
      <c r="D27" s="88" t="s">
        <v>253</v>
      </c>
      <c r="E27" s="88" t="s">
        <v>640</v>
      </c>
      <c r="F27" s="89">
        <v>14</v>
      </c>
      <c r="G27" t="str">
        <f>VLOOKUP(A27,Rådata!$A$4:$A$2444,1,FALSE)</f>
        <v>0803204J01CR02</v>
      </c>
    </row>
    <row r="28" spans="1:7" x14ac:dyDescent="0.2">
      <c r="A28" t="str">
        <f t="shared" si="0"/>
        <v>0803204J01DB05</v>
      </c>
      <c r="B28" s="88" t="s">
        <v>29</v>
      </c>
      <c r="C28" s="88" t="s">
        <v>152</v>
      </c>
      <c r="D28" s="88" t="s">
        <v>261</v>
      </c>
      <c r="E28" s="88" t="s">
        <v>355</v>
      </c>
      <c r="F28" s="89">
        <v>2</v>
      </c>
      <c r="G28" t="str">
        <f>VLOOKUP(A28,Rådata!$A$4:$A$2444,1,FALSE)</f>
        <v>0803204J01DB05</v>
      </c>
    </row>
    <row r="29" spans="1:7" x14ac:dyDescent="0.2">
      <c r="A29" t="str">
        <f t="shared" si="0"/>
        <v>0803204J01EA01</v>
      </c>
      <c r="B29" s="88" t="s">
        <v>29</v>
      </c>
      <c r="C29" s="88" t="s">
        <v>152</v>
      </c>
      <c r="D29" s="88" t="s">
        <v>259</v>
      </c>
      <c r="E29" s="88" t="s">
        <v>356</v>
      </c>
      <c r="F29" s="89">
        <v>22</v>
      </c>
      <c r="G29" t="str">
        <f>VLOOKUP(A29,Rådata!$A$4:$A$2444,1,FALSE)</f>
        <v>0803204J01EA01</v>
      </c>
    </row>
    <row r="30" spans="1:7" x14ac:dyDescent="0.2">
      <c r="A30" t="str">
        <f t="shared" si="0"/>
        <v>0803204J01EE01</v>
      </c>
      <c r="B30" s="88" t="s">
        <v>29</v>
      </c>
      <c r="C30" s="88" t="s">
        <v>152</v>
      </c>
      <c r="D30" s="88" t="s">
        <v>258</v>
      </c>
      <c r="E30" s="88" t="s">
        <v>364</v>
      </c>
      <c r="F30" s="89">
        <v>2</v>
      </c>
      <c r="G30" t="str">
        <f>VLOOKUP(A30,Rådata!$A$4:$A$2444,1,FALSE)</f>
        <v>0803204J01EE01</v>
      </c>
    </row>
    <row r="31" spans="1:7" x14ac:dyDescent="0.2">
      <c r="A31" t="str">
        <f t="shared" si="0"/>
        <v>0803204J01FA01</v>
      </c>
      <c r="B31" s="88" t="s">
        <v>29</v>
      </c>
      <c r="C31" s="88" t="s">
        <v>152</v>
      </c>
      <c r="D31" s="88" t="s">
        <v>250</v>
      </c>
      <c r="E31" s="88" t="s">
        <v>357</v>
      </c>
      <c r="F31" s="89">
        <v>11</v>
      </c>
      <c r="G31" t="str">
        <f>VLOOKUP(A31,Rådata!$A$4:$A$2444,1,FALSE)</f>
        <v>0803204J01FA01</v>
      </c>
    </row>
    <row r="32" spans="1:7" x14ac:dyDescent="0.2">
      <c r="A32" t="str">
        <f t="shared" si="0"/>
        <v>0803204J01FA09</v>
      </c>
      <c r="B32" s="88" t="s">
        <v>29</v>
      </c>
      <c r="C32" s="88" t="s">
        <v>152</v>
      </c>
      <c r="D32" s="88" t="s">
        <v>257</v>
      </c>
      <c r="E32" s="88" t="s">
        <v>375</v>
      </c>
      <c r="F32" s="89">
        <v>9</v>
      </c>
      <c r="G32" t="e">
        <f>VLOOKUP(A32,Rådata!$A$4:$A$2444,1,FALSE)</f>
        <v>#N/A</v>
      </c>
    </row>
    <row r="33" spans="1:7" x14ac:dyDescent="0.2">
      <c r="A33" t="str">
        <f t="shared" si="0"/>
        <v>0803204J01FA10</v>
      </c>
      <c r="B33" s="88" t="s">
        <v>29</v>
      </c>
      <c r="C33" s="88" t="s">
        <v>152</v>
      </c>
      <c r="D33" s="88" t="s">
        <v>268</v>
      </c>
      <c r="E33" s="88" t="s">
        <v>368</v>
      </c>
      <c r="F33" s="89">
        <v>3</v>
      </c>
      <c r="G33" t="str">
        <f>VLOOKUP(A33,Rådata!$A$4:$A$2444,1,FALSE)</f>
        <v>0803204J01FA10</v>
      </c>
    </row>
    <row r="34" spans="1:7" x14ac:dyDescent="0.2">
      <c r="A34" t="str">
        <f t="shared" si="0"/>
        <v>0803204J01FF01</v>
      </c>
      <c r="B34" s="88" t="s">
        <v>29</v>
      </c>
      <c r="C34" s="88" t="s">
        <v>152</v>
      </c>
      <c r="D34" s="88" t="s">
        <v>248</v>
      </c>
      <c r="E34" s="88" t="s">
        <v>358</v>
      </c>
      <c r="F34" s="89">
        <v>20</v>
      </c>
      <c r="G34" t="str">
        <f>VLOOKUP(A34,Rådata!$A$4:$A$2444,1,FALSE)</f>
        <v>0803204J01FF01</v>
      </c>
    </row>
    <row r="35" spans="1:7" x14ac:dyDescent="0.2">
      <c r="A35" t="str">
        <f t="shared" si="0"/>
        <v>0803204J01MA02</v>
      </c>
      <c r="B35" s="88" t="s">
        <v>29</v>
      </c>
      <c r="C35" s="88" t="s">
        <v>152</v>
      </c>
      <c r="D35" s="88" t="s">
        <v>252</v>
      </c>
      <c r="E35" s="88" t="s">
        <v>359</v>
      </c>
      <c r="F35" s="89">
        <v>22</v>
      </c>
      <c r="G35" t="str">
        <f>VLOOKUP(A35,Rådata!$A$4:$A$2444,1,FALSE)</f>
        <v>0803204J01MA02</v>
      </c>
    </row>
    <row r="36" spans="1:7" x14ac:dyDescent="0.2">
      <c r="A36" t="str">
        <f t="shared" si="0"/>
        <v>0803204J01XE01</v>
      </c>
      <c r="B36" s="88" t="s">
        <v>29</v>
      </c>
      <c r="C36" s="88" t="s">
        <v>152</v>
      </c>
      <c r="D36" s="88" t="s">
        <v>255</v>
      </c>
      <c r="E36" s="88" t="s">
        <v>361</v>
      </c>
      <c r="F36" s="89">
        <v>126</v>
      </c>
      <c r="G36" t="str">
        <f>VLOOKUP(A36,Rådata!$A$4:$A$2444,1,FALSE)</f>
        <v>0803204J01XE01</v>
      </c>
    </row>
    <row r="37" spans="1:7" x14ac:dyDescent="0.2">
      <c r="A37" t="str">
        <f t="shared" si="0"/>
        <v>0803205J01AA02</v>
      </c>
      <c r="B37" s="88" t="s">
        <v>47</v>
      </c>
      <c r="C37" s="88" t="s">
        <v>170</v>
      </c>
      <c r="D37" s="88" t="s">
        <v>249</v>
      </c>
      <c r="E37" s="88" t="s">
        <v>348</v>
      </c>
      <c r="F37" s="89">
        <v>66</v>
      </c>
      <c r="G37" t="str">
        <f>VLOOKUP(A37,Rådata!$A$4:$A$2444,1,FALSE)</f>
        <v>0803205J01AA02</v>
      </c>
    </row>
    <row r="38" spans="1:7" x14ac:dyDescent="0.2">
      <c r="A38" t="str">
        <f t="shared" si="0"/>
        <v>0803205J01AA04</v>
      </c>
      <c r="B38" s="88" t="s">
        <v>47</v>
      </c>
      <c r="C38" s="88" t="s">
        <v>170</v>
      </c>
      <c r="D38" s="88" t="s">
        <v>264</v>
      </c>
      <c r="E38" s="88" t="s">
        <v>349</v>
      </c>
      <c r="F38" s="89">
        <v>19</v>
      </c>
      <c r="G38" t="str">
        <f>VLOOKUP(A38,Rådata!$A$4:$A$2444,1,FALSE)</f>
        <v>0803205J01AA04</v>
      </c>
    </row>
    <row r="39" spans="1:7" x14ac:dyDescent="0.2">
      <c r="A39" t="str">
        <f t="shared" si="0"/>
        <v>0803205J01CA04</v>
      </c>
      <c r="B39" s="88" t="s">
        <v>47</v>
      </c>
      <c r="C39" s="88" t="s">
        <v>170</v>
      </c>
      <c r="D39" s="88" t="s">
        <v>247</v>
      </c>
      <c r="E39" s="88" t="s">
        <v>350</v>
      </c>
      <c r="F39" s="89">
        <v>21</v>
      </c>
      <c r="G39" t="str">
        <f>VLOOKUP(A39,Rådata!$A$4:$A$2444,1,FALSE)</f>
        <v>0803205J01CA04</v>
      </c>
    </row>
    <row r="40" spans="1:7" x14ac:dyDescent="0.2">
      <c r="A40" t="str">
        <f t="shared" si="0"/>
        <v>0803205J01CA08</v>
      </c>
      <c r="B40" s="88" t="s">
        <v>47</v>
      </c>
      <c r="C40" s="88" t="s">
        <v>170</v>
      </c>
      <c r="D40" s="88" t="s">
        <v>262</v>
      </c>
      <c r="E40" s="88" t="s">
        <v>351</v>
      </c>
      <c r="F40" s="89">
        <v>144</v>
      </c>
      <c r="G40" t="str">
        <f>VLOOKUP(A40,Rådata!$A$4:$A$2444,1,FALSE)</f>
        <v>0803205J01CA08</v>
      </c>
    </row>
    <row r="41" spans="1:7" x14ac:dyDescent="0.2">
      <c r="A41" t="str">
        <f t="shared" si="0"/>
        <v>0803205J01CE02</v>
      </c>
      <c r="B41" s="88" t="s">
        <v>47</v>
      </c>
      <c r="C41" s="88" t="s">
        <v>170</v>
      </c>
      <c r="D41" s="88" t="s">
        <v>246</v>
      </c>
      <c r="E41" s="88" t="s">
        <v>352</v>
      </c>
      <c r="F41" s="89">
        <v>161</v>
      </c>
      <c r="G41" t="str">
        <f>VLOOKUP(A41,Rådata!$A$4:$A$2444,1,FALSE)</f>
        <v>0803205J01CE02</v>
      </c>
    </row>
    <row r="42" spans="1:7" x14ac:dyDescent="0.2">
      <c r="A42" t="str">
        <f t="shared" si="0"/>
        <v>0803205J01CF05</v>
      </c>
      <c r="B42" s="88" t="s">
        <v>47</v>
      </c>
      <c r="C42" s="88" t="s">
        <v>170</v>
      </c>
      <c r="D42" s="88" t="s">
        <v>251</v>
      </c>
      <c r="E42" s="88" t="s">
        <v>353</v>
      </c>
      <c r="F42" s="89">
        <v>74</v>
      </c>
      <c r="G42" t="str">
        <f>VLOOKUP(A42,Rådata!$A$4:$A$2444,1,FALSE)</f>
        <v>0803205J01CF05</v>
      </c>
    </row>
    <row r="43" spans="1:7" x14ac:dyDescent="0.2">
      <c r="A43" t="str">
        <f t="shared" si="0"/>
        <v>0803205J01CR02</v>
      </c>
      <c r="B43" s="88" t="s">
        <v>47</v>
      </c>
      <c r="C43" s="88" t="s">
        <v>170</v>
      </c>
      <c r="D43" s="88" t="s">
        <v>253</v>
      </c>
      <c r="E43" s="88" t="s">
        <v>640</v>
      </c>
      <c r="F43" s="89">
        <v>12</v>
      </c>
      <c r="G43" t="str">
        <f>VLOOKUP(A43,Rådata!$A$4:$A$2444,1,FALSE)</f>
        <v>0803205J01CR02</v>
      </c>
    </row>
    <row r="44" spans="1:7" x14ac:dyDescent="0.2">
      <c r="A44" t="str">
        <f t="shared" si="0"/>
        <v>0803205J01DB05</v>
      </c>
      <c r="B44" s="88" t="s">
        <v>47</v>
      </c>
      <c r="C44" s="88" t="s">
        <v>170</v>
      </c>
      <c r="D44" s="88" t="s">
        <v>261</v>
      </c>
      <c r="E44" s="88" t="s">
        <v>355</v>
      </c>
      <c r="F44" s="89">
        <v>4</v>
      </c>
      <c r="G44" t="str">
        <f>VLOOKUP(A44,Rådata!$A$4:$A$2444,1,FALSE)</f>
        <v>0803205J01DB05</v>
      </c>
    </row>
    <row r="45" spans="1:7" x14ac:dyDescent="0.2">
      <c r="A45" t="str">
        <f t="shared" si="0"/>
        <v>0803205J01EA01</v>
      </c>
      <c r="B45" s="88" t="s">
        <v>47</v>
      </c>
      <c r="C45" s="88" t="s">
        <v>170</v>
      </c>
      <c r="D45" s="88" t="s">
        <v>259</v>
      </c>
      <c r="E45" s="88" t="s">
        <v>356</v>
      </c>
      <c r="F45" s="89">
        <v>11</v>
      </c>
      <c r="G45" t="str">
        <f>VLOOKUP(A45,Rådata!$A$4:$A$2444,1,FALSE)</f>
        <v>0803205J01EA01</v>
      </c>
    </row>
    <row r="46" spans="1:7" x14ac:dyDescent="0.2">
      <c r="A46" t="str">
        <f t="shared" si="0"/>
        <v>0803205J01EE01</v>
      </c>
      <c r="B46" s="88" t="s">
        <v>47</v>
      </c>
      <c r="C46" s="88" t="s">
        <v>170</v>
      </c>
      <c r="D46" s="88" t="s">
        <v>258</v>
      </c>
      <c r="E46" s="88" t="s">
        <v>364</v>
      </c>
      <c r="F46" s="89">
        <v>3</v>
      </c>
      <c r="G46" t="str">
        <f>VLOOKUP(A46,Rådata!$A$4:$A$2444,1,FALSE)</f>
        <v>0803205J01EE01</v>
      </c>
    </row>
    <row r="47" spans="1:7" x14ac:dyDescent="0.2">
      <c r="A47" t="str">
        <f t="shared" si="0"/>
        <v>0803205J01FA01</v>
      </c>
      <c r="B47" s="88" t="s">
        <v>47</v>
      </c>
      <c r="C47" s="88" t="s">
        <v>170</v>
      </c>
      <c r="D47" s="88" t="s">
        <v>250</v>
      </c>
      <c r="E47" s="88" t="s">
        <v>357</v>
      </c>
      <c r="F47" s="89">
        <v>6</v>
      </c>
      <c r="G47" t="str">
        <f>VLOOKUP(A47,Rådata!$A$4:$A$2444,1,FALSE)</f>
        <v>0803205J01FA01</v>
      </c>
    </row>
    <row r="48" spans="1:7" x14ac:dyDescent="0.2">
      <c r="A48" t="str">
        <f t="shared" si="0"/>
        <v>0803205J01FA09</v>
      </c>
      <c r="B48" s="88" t="s">
        <v>47</v>
      </c>
      <c r="C48" s="88" t="s">
        <v>170</v>
      </c>
      <c r="D48" s="88" t="s">
        <v>257</v>
      </c>
      <c r="E48" s="88" t="s">
        <v>375</v>
      </c>
      <c r="F48" s="89">
        <v>26</v>
      </c>
      <c r="G48" t="str">
        <f>VLOOKUP(A48,Rådata!$A$4:$A$2444,1,FALSE)</f>
        <v>0803205J01FA09</v>
      </c>
    </row>
    <row r="49" spans="1:7" x14ac:dyDescent="0.2">
      <c r="A49" t="str">
        <f t="shared" si="0"/>
        <v>0803205J01FF01</v>
      </c>
      <c r="B49" s="88" t="s">
        <v>47</v>
      </c>
      <c r="C49" s="88" t="s">
        <v>170</v>
      </c>
      <c r="D49" s="88" t="s">
        <v>248</v>
      </c>
      <c r="E49" s="88" t="s">
        <v>358</v>
      </c>
      <c r="F49" s="89">
        <v>27</v>
      </c>
      <c r="G49" t="str">
        <f>VLOOKUP(A49,Rådata!$A$4:$A$2444,1,FALSE)</f>
        <v>0803205J01FF01</v>
      </c>
    </row>
    <row r="50" spans="1:7" x14ac:dyDescent="0.2">
      <c r="A50" t="str">
        <f t="shared" si="0"/>
        <v>0803205J01GB03</v>
      </c>
      <c r="B50" s="88" t="s">
        <v>47</v>
      </c>
      <c r="C50" s="88" t="s">
        <v>170</v>
      </c>
      <c r="D50" s="88" t="s">
        <v>282</v>
      </c>
      <c r="E50" s="88" t="s">
        <v>418</v>
      </c>
      <c r="F50" s="89">
        <v>1</v>
      </c>
      <c r="G50" t="e">
        <f>VLOOKUP(A50,Rådata!$A$4:$A$2444,1,FALSE)</f>
        <v>#N/A</v>
      </c>
    </row>
    <row r="51" spans="1:7" x14ac:dyDescent="0.2">
      <c r="A51" t="str">
        <f t="shared" si="0"/>
        <v>0803205J01MA02</v>
      </c>
      <c r="B51" s="88" t="s">
        <v>47</v>
      </c>
      <c r="C51" s="88" t="s">
        <v>170</v>
      </c>
      <c r="D51" s="88" t="s">
        <v>252</v>
      </c>
      <c r="E51" s="88" t="s">
        <v>359</v>
      </c>
      <c r="F51" s="89">
        <v>16</v>
      </c>
      <c r="G51" t="str">
        <f>VLOOKUP(A51,Rådata!$A$4:$A$2444,1,FALSE)</f>
        <v>0803205J01MA02</v>
      </c>
    </row>
    <row r="52" spans="1:7" x14ac:dyDescent="0.2">
      <c r="A52" t="str">
        <f t="shared" si="0"/>
        <v>0803205J01MA14</v>
      </c>
      <c r="B52" s="88" t="s">
        <v>47</v>
      </c>
      <c r="C52" s="88" t="s">
        <v>170</v>
      </c>
      <c r="D52" s="88" t="s">
        <v>272</v>
      </c>
      <c r="E52" s="88" t="s">
        <v>386</v>
      </c>
      <c r="F52" s="89">
        <v>1</v>
      </c>
      <c r="G52" t="str">
        <f>VLOOKUP(A52,Rådata!$A$4:$A$2444,1,FALSE)</f>
        <v>0803205J01MA14</v>
      </c>
    </row>
    <row r="53" spans="1:7" x14ac:dyDescent="0.2">
      <c r="A53" t="str">
        <f t="shared" si="0"/>
        <v>0803205J01XE01</v>
      </c>
      <c r="B53" s="88" t="s">
        <v>47</v>
      </c>
      <c r="C53" s="88" t="s">
        <v>170</v>
      </c>
      <c r="D53" s="88" t="s">
        <v>255</v>
      </c>
      <c r="E53" s="88" t="s">
        <v>361</v>
      </c>
      <c r="F53" s="89">
        <v>80</v>
      </c>
      <c r="G53" t="str">
        <f>VLOOKUP(A53,Rådata!$A$4:$A$2444,1,FALSE)</f>
        <v>0803205J01XE01</v>
      </c>
    </row>
    <row r="54" spans="1:7" x14ac:dyDescent="0.2">
      <c r="A54" t="str">
        <f t="shared" si="0"/>
        <v>0803207J01AA02</v>
      </c>
      <c r="B54" s="88" t="s">
        <v>19</v>
      </c>
      <c r="C54" s="88" t="s">
        <v>728</v>
      </c>
      <c r="D54" s="88" t="s">
        <v>249</v>
      </c>
      <c r="E54" s="88" t="s">
        <v>348</v>
      </c>
      <c r="F54" s="89">
        <v>138</v>
      </c>
      <c r="G54" t="str">
        <f>VLOOKUP(A54,Rådata!$A$4:$A$2444,1,FALSE)</f>
        <v>0803207J01AA02</v>
      </c>
    </row>
    <row r="55" spans="1:7" x14ac:dyDescent="0.2">
      <c r="A55" t="str">
        <f t="shared" si="0"/>
        <v>0803207J01AA04</v>
      </c>
      <c r="B55" s="88" t="s">
        <v>19</v>
      </c>
      <c r="C55" s="88" t="s">
        <v>728</v>
      </c>
      <c r="D55" s="88" t="s">
        <v>264</v>
      </c>
      <c r="E55" s="88" t="s">
        <v>349</v>
      </c>
      <c r="F55" s="89">
        <v>32</v>
      </c>
      <c r="G55" t="str">
        <f>VLOOKUP(A55,Rådata!$A$4:$A$2444,1,FALSE)</f>
        <v>0803207J01AA04</v>
      </c>
    </row>
    <row r="56" spans="1:7" x14ac:dyDescent="0.2">
      <c r="A56" t="str">
        <f t="shared" si="0"/>
        <v>0803207J01CA04</v>
      </c>
      <c r="B56" s="88" t="s">
        <v>19</v>
      </c>
      <c r="C56" s="88" t="s">
        <v>728</v>
      </c>
      <c r="D56" s="88" t="s">
        <v>247</v>
      </c>
      <c r="E56" s="88" t="s">
        <v>350</v>
      </c>
      <c r="F56" s="89">
        <v>22</v>
      </c>
      <c r="G56" t="str">
        <f>VLOOKUP(A56,Rådata!$A$4:$A$2444,1,FALSE)</f>
        <v>0803207J01CA04</v>
      </c>
    </row>
    <row r="57" spans="1:7" x14ac:dyDescent="0.2">
      <c r="A57" t="str">
        <f t="shared" si="0"/>
        <v>0803207J01CA08</v>
      </c>
      <c r="B57" s="88" t="s">
        <v>19</v>
      </c>
      <c r="C57" s="88" t="s">
        <v>728</v>
      </c>
      <c r="D57" s="88" t="s">
        <v>262</v>
      </c>
      <c r="E57" s="88" t="s">
        <v>351</v>
      </c>
      <c r="F57" s="89">
        <v>287</v>
      </c>
      <c r="G57" t="str">
        <f>VLOOKUP(A57,Rådata!$A$4:$A$2444,1,FALSE)</f>
        <v>0803207J01CA08</v>
      </c>
    </row>
    <row r="58" spans="1:7" x14ac:dyDescent="0.2">
      <c r="A58" t="str">
        <f t="shared" si="0"/>
        <v>0803207J01CE02</v>
      </c>
      <c r="B58" s="88" t="s">
        <v>19</v>
      </c>
      <c r="C58" s="88" t="s">
        <v>728</v>
      </c>
      <c r="D58" s="88" t="s">
        <v>246</v>
      </c>
      <c r="E58" s="88" t="s">
        <v>352</v>
      </c>
      <c r="F58" s="89">
        <v>304</v>
      </c>
      <c r="G58" t="str">
        <f>VLOOKUP(A58,Rådata!$A$4:$A$2444,1,FALSE)</f>
        <v>0803207J01CE02</v>
      </c>
    </row>
    <row r="59" spans="1:7" x14ac:dyDescent="0.2">
      <c r="A59" t="str">
        <f t="shared" si="0"/>
        <v>0803207J01CF05</v>
      </c>
      <c r="B59" s="88" t="s">
        <v>19</v>
      </c>
      <c r="C59" s="88" t="s">
        <v>728</v>
      </c>
      <c r="D59" s="88" t="s">
        <v>251</v>
      </c>
      <c r="E59" s="88" t="s">
        <v>353</v>
      </c>
      <c r="F59" s="89">
        <v>184</v>
      </c>
      <c r="G59" t="str">
        <f>VLOOKUP(A59,Rådata!$A$4:$A$2444,1,FALSE)</f>
        <v>0803207J01CF05</v>
      </c>
    </row>
    <row r="60" spans="1:7" x14ac:dyDescent="0.2">
      <c r="A60" t="str">
        <f t="shared" si="0"/>
        <v>0803207J01CR02</v>
      </c>
      <c r="B60" s="88" t="s">
        <v>19</v>
      </c>
      <c r="C60" s="88" t="s">
        <v>728</v>
      </c>
      <c r="D60" s="88" t="s">
        <v>253</v>
      </c>
      <c r="E60" s="88" t="s">
        <v>640</v>
      </c>
      <c r="F60" s="89">
        <v>18</v>
      </c>
      <c r="G60" t="str">
        <f>VLOOKUP(A60,Rådata!$A$4:$A$2444,1,FALSE)</f>
        <v>0803207J01CR02</v>
      </c>
    </row>
    <row r="61" spans="1:7" x14ac:dyDescent="0.2">
      <c r="A61" t="str">
        <f t="shared" si="0"/>
        <v>0803207J01DB05</v>
      </c>
      <c r="B61" s="88" t="s">
        <v>19</v>
      </c>
      <c r="C61" s="88" t="s">
        <v>728</v>
      </c>
      <c r="D61" s="88" t="s">
        <v>261</v>
      </c>
      <c r="E61" s="88" t="s">
        <v>355</v>
      </c>
      <c r="F61" s="89">
        <v>18</v>
      </c>
      <c r="G61" t="str">
        <f>VLOOKUP(A61,Rådata!$A$4:$A$2444,1,FALSE)</f>
        <v>0803207J01DB05</v>
      </c>
    </row>
    <row r="62" spans="1:7" x14ac:dyDescent="0.2">
      <c r="A62" t="str">
        <f t="shared" si="0"/>
        <v>0803207J01DD08</v>
      </c>
      <c r="B62" s="88" t="s">
        <v>19</v>
      </c>
      <c r="C62" s="88" t="s">
        <v>728</v>
      </c>
      <c r="D62" s="88" t="s">
        <v>668</v>
      </c>
      <c r="E62" s="88" t="s">
        <v>669</v>
      </c>
      <c r="F62" s="89">
        <v>1</v>
      </c>
      <c r="G62" t="e">
        <f>VLOOKUP(A62,Rådata!$A$4:$A$2444,1,FALSE)</f>
        <v>#N/A</v>
      </c>
    </row>
    <row r="63" spans="1:7" x14ac:dyDescent="0.2">
      <c r="A63" t="str">
        <f t="shared" si="0"/>
        <v>0803207J01EA01</v>
      </c>
      <c r="B63" s="88" t="s">
        <v>19</v>
      </c>
      <c r="C63" s="88" t="s">
        <v>728</v>
      </c>
      <c r="D63" s="88" t="s">
        <v>259</v>
      </c>
      <c r="E63" s="88" t="s">
        <v>356</v>
      </c>
      <c r="F63" s="89">
        <v>46</v>
      </c>
      <c r="G63" t="str">
        <f>VLOOKUP(A63,Rådata!$A$4:$A$2444,1,FALSE)</f>
        <v>0803207J01EA01</v>
      </c>
    </row>
    <row r="64" spans="1:7" x14ac:dyDescent="0.2">
      <c r="A64" t="str">
        <f t="shared" si="0"/>
        <v>0803207J01EE01</v>
      </c>
      <c r="B64" s="88" t="s">
        <v>19</v>
      </c>
      <c r="C64" s="88" t="s">
        <v>728</v>
      </c>
      <c r="D64" s="88" t="s">
        <v>258</v>
      </c>
      <c r="E64" s="88" t="s">
        <v>364</v>
      </c>
      <c r="F64" s="89">
        <v>4</v>
      </c>
      <c r="G64" t="str">
        <f>VLOOKUP(A64,Rådata!$A$4:$A$2444,1,FALSE)</f>
        <v>0803207J01EE01</v>
      </c>
    </row>
    <row r="65" spans="1:7" x14ac:dyDescent="0.2">
      <c r="A65" t="str">
        <f t="shared" si="0"/>
        <v>0803207J01FA01</v>
      </c>
      <c r="B65" s="88" t="s">
        <v>19</v>
      </c>
      <c r="C65" s="88" t="s">
        <v>728</v>
      </c>
      <c r="D65" s="88" t="s">
        <v>250</v>
      </c>
      <c r="E65" s="88" t="s">
        <v>357</v>
      </c>
      <c r="F65" s="89">
        <v>3</v>
      </c>
      <c r="G65" t="str">
        <f>VLOOKUP(A65,Rådata!$A$4:$A$2444,1,FALSE)</f>
        <v>0803207J01FA01</v>
      </c>
    </row>
    <row r="66" spans="1:7" x14ac:dyDescent="0.2">
      <c r="A66" t="str">
        <f t="shared" si="0"/>
        <v>0803207J01FA06</v>
      </c>
      <c r="B66" s="88" t="s">
        <v>19</v>
      </c>
      <c r="C66" s="88" t="s">
        <v>728</v>
      </c>
      <c r="D66" s="88" t="s">
        <v>269</v>
      </c>
      <c r="E66" s="88" t="s">
        <v>374</v>
      </c>
      <c r="F66" s="89">
        <v>1</v>
      </c>
      <c r="G66" t="e">
        <f>VLOOKUP(A66,Rådata!$A$4:$A$2444,1,FALSE)</f>
        <v>#N/A</v>
      </c>
    </row>
    <row r="67" spans="1:7" x14ac:dyDescent="0.2">
      <c r="A67" t="str">
        <f t="shared" ref="A67:A130" si="1">B67&amp;D67</f>
        <v>0803207J01FA09</v>
      </c>
      <c r="B67" s="88" t="s">
        <v>19</v>
      </c>
      <c r="C67" s="88" t="s">
        <v>728</v>
      </c>
      <c r="D67" s="88" t="s">
        <v>257</v>
      </c>
      <c r="E67" s="88" t="s">
        <v>375</v>
      </c>
      <c r="F67" s="89">
        <v>22</v>
      </c>
      <c r="G67" t="str">
        <f>VLOOKUP(A67,Rådata!$A$4:$A$2444,1,FALSE)</f>
        <v>0803207J01FA09</v>
      </c>
    </row>
    <row r="68" spans="1:7" x14ac:dyDescent="0.2">
      <c r="A68" t="str">
        <f t="shared" si="1"/>
        <v>0803207J01FA10</v>
      </c>
      <c r="B68" s="88" t="s">
        <v>19</v>
      </c>
      <c r="C68" s="88" t="s">
        <v>728</v>
      </c>
      <c r="D68" s="88" t="s">
        <v>268</v>
      </c>
      <c r="E68" s="88" t="s">
        <v>368</v>
      </c>
      <c r="F68" s="89">
        <v>1</v>
      </c>
      <c r="G68" t="str">
        <f>VLOOKUP(A68,Rådata!$A$4:$A$2444,1,FALSE)</f>
        <v>0803207J01FA10</v>
      </c>
    </row>
    <row r="69" spans="1:7" x14ac:dyDescent="0.2">
      <c r="A69" t="str">
        <f t="shared" si="1"/>
        <v>0803207J01FF01</v>
      </c>
      <c r="B69" s="88" t="s">
        <v>19</v>
      </c>
      <c r="C69" s="88" t="s">
        <v>728</v>
      </c>
      <c r="D69" s="88" t="s">
        <v>248</v>
      </c>
      <c r="E69" s="88" t="s">
        <v>358</v>
      </c>
      <c r="F69" s="89">
        <v>46</v>
      </c>
      <c r="G69" t="str">
        <f>VLOOKUP(A69,Rådata!$A$4:$A$2444,1,FALSE)</f>
        <v>0803207J01FF01</v>
      </c>
    </row>
    <row r="70" spans="1:7" x14ac:dyDescent="0.2">
      <c r="A70" t="str">
        <f t="shared" si="1"/>
        <v>0803207J01MA02</v>
      </c>
      <c r="B70" s="88" t="s">
        <v>19</v>
      </c>
      <c r="C70" s="88" t="s">
        <v>728</v>
      </c>
      <c r="D70" s="88" t="s">
        <v>252</v>
      </c>
      <c r="E70" s="88" t="s">
        <v>359</v>
      </c>
      <c r="F70" s="89">
        <v>48</v>
      </c>
      <c r="G70" t="str">
        <f>VLOOKUP(A70,Rådata!$A$4:$A$2444,1,FALSE)</f>
        <v>0803207J01MA02</v>
      </c>
    </row>
    <row r="71" spans="1:7" x14ac:dyDescent="0.2">
      <c r="A71" t="str">
        <f t="shared" si="1"/>
        <v>0803207J01XE01</v>
      </c>
      <c r="B71" s="88" t="s">
        <v>19</v>
      </c>
      <c r="C71" s="88" t="s">
        <v>728</v>
      </c>
      <c r="D71" s="88" t="s">
        <v>255</v>
      </c>
      <c r="E71" s="88" t="s">
        <v>361</v>
      </c>
      <c r="F71" s="89">
        <v>132</v>
      </c>
      <c r="G71" t="str">
        <f>VLOOKUP(A71,Rådata!$A$4:$A$2444,1,FALSE)</f>
        <v>0803207J01XE01</v>
      </c>
    </row>
    <row r="72" spans="1:7" x14ac:dyDescent="0.2">
      <c r="A72" t="str">
        <f t="shared" si="1"/>
        <v>0803211J01AA02</v>
      </c>
      <c r="B72" s="88" t="s">
        <v>310</v>
      </c>
      <c r="C72" s="88" t="s">
        <v>729</v>
      </c>
      <c r="D72" s="88" t="s">
        <v>249</v>
      </c>
      <c r="E72" s="88" t="s">
        <v>348</v>
      </c>
      <c r="F72" s="89">
        <v>99</v>
      </c>
      <c r="G72" t="str">
        <f>VLOOKUP(A72,Rådata!$A$4:$A$2444,1,FALSE)</f>
        <v>0803211J01AA02</v>
      </c>
    </row>
    <row r="73" spans="1:7" x14ac:dyDescent="0.2">
      <c r="A73" t="str">
        <f t="shared" si="1"/>
        <v>0803211J01AA04</v>
      </c>
      <c r="B73" s="88" t="s">
        <v>310</v>
      </c>
      <c r="C73" s="88" t="s">
        <v>729</v>
      </c>
      <c r="D73" s="88" t="s">
        <v>264</v>
      </c>
      <c r="E73" s="88" t="s">
        <v>349</v>
      </c>
      <c r="F73" s="89">
        <v>46</v>
      </c>
      <c r="G73" t="str">
        <f>VLOOKUP(A73,Rådata!$A$4:$A$2444,1,FALSE)</f>
        <v>0803211J01AA04</v>
      </c>
    </row>
    <row r="74" spans="1:7" x14ac:dyDescent="0.2">
      <c r="A74" t="str">
        <f t="shared" si="1"/>
        <v>0803211J01CA04</v>
      </c>
      <c r="B74" s="88" t="s">
        <v>310</v>
      </c>
      <c r="C74" s="88" t="s">
        <v>729</v>
      </c>
      <c r="D74" s="88" t="s">
        <v>247</v>
      </c>
      <c r="E74" s="88" t="s">
        <v>350</v>
      </c>
      <c r="F74" s="89">
        <v>23</v>
      </c>
      <c r="G74" t="str">
        <f>VLOOKUP(A74,Rådata!$A$4:$A$2444,1,FALSE)</f>
        <v>0803211J01CA04</v>
      </c>
    </row>
    <row r="75" spans="1:7" x14ac:dyDescent="0.2">
      <c r="A75" t="str">
        <f t="shared" si="1"/>
        <v>0803211J01CA08</v>
      </c>
      <c r="B75" s="88" t="s">
        <v>310</v>
      </c>
      <c r="C75" s="88" t="s">
        <v>729</v>
      </c>
      <c r="D75" s="88" t="s">
        <v>262</v>
      </c>
      <c r="E75" s="88" t="s">
        <v>351</v>
      </c>
      <c r="F75" s="89">
        <v>220</v>
      </c>
      <c r="G75" t="str">
        <f>VLOOKUP(A75,Rådata!$A$4:$A$2444,1,FALSE)</f>
        <v>0803211J01CA08</v>
      </c>
    </row>
    <row r="76" spans="1:7" x14ac:dyDescent="0.2">
      <c r="A76" t="str">
        <f t="shared" si="1"/>
        <v>0803211J01CE02</v>
      </c>
      <c r="B76" s="88" t="s">
        <v>310</v>
      </c>
      <c r="C76" s="88" t="s">
        <v>729</v>
      </c>
      <c r="D76" s="88" t="s">
        <v>246</v>
      </c>
      <c r="E76" s="88" t="s">
        <v>352</v>
      </c>
      <c r="F76" s="89">
        <v>393</v>
      </c>
      <c r="G76" t="str">
        <f>VLOOKUP(A76,Rådata!$A$4:$A$2444,1,FALSE)</f>
        <v>0803211J01CE02</v>
      </c>
    </row>
    <row r="77" spans="1:7" x14ac:dyDescent="0.2">
      <c r="A77" t="str">
        <f t="shared" si="1"/>
        <v>0803211J01CF05</v>
      </c>
      <c r="B77" s="88" t="s">
        <v>310</v>
      </c>
      <c r="C77" s="88" t="s">
        <v>729</v>
      </c>
      <c r="D77" s="88" t="s">
        <v>251</v>
      </c>
      <c r="E77" s="88" t="s">
        <v>353</v>
      </c>
      <c r="F77" s="89">
        <v>145</v>
      </c>
      <c r="G77" t="str">
        <f>VLOOKUP(A77,Rådata!$A$4:$A$2444,1,FALSE)</f>
        <v>0803211J01CF05</v>
      </c>
    </row>
    <row r="78" spans="1:7" x14ac:dyDescent="0.2">
      <c r="A78" t="str">
        <f t="shared" si="1"/>
        <v>0803211J01CR02</v>
      </c>
      <c r="B78" s="88" t="s">
        <v>310</v>
      </c>
      <c r="C78" s="88" t="s">
        <v>729</v>
      </c>
      <c r="D78" s="88" t="s">
        <v>253</v>
      </c>
      <c r="E78" s="88" t="s">
        <v>640</v>
      </c>
      <c r="F78" s="89">
        <v>11</v>
      </c>
      <c r="G78" t="str">
        <f>VLOOKUP(A78,Rådata!$A$4:$A$2444,1,FALSE)</f>
        <v>0803211J01CR02</v>
      </c>
    </row>
    <row r="79" spans="1:7" x14ac:dyDescent="0.2">
      <c r="A79" t="str">
        <f t="shared" si="1"/>
        <v>0803211J01DB05</v>
      </c>
      <c r="B79" s="88" t="s">
        <v>310</v>
      </c>
      <c r="C79" s="88" t="s">
        <v>729</v>
      </c>
      <c r="D79" s="88" t="s">
        <v>261</v>
      </c>
      <c r="E79" s="88" t="s">
        <v>355</v>
      </c>
      <c r="F79" s="89">
        <v>11</v>
      </c>
      <c r="G79" t="str">
        <f>VLOOKUP(A79,Rådata!$A$4:$A$2444,1,FALSE)</f>
        <v>0803211J01DB05</v>
      </c>
    </row>
    <row r="80" spans="1:7" x14ac:dyDescent="0.2">
      <c r="A80" t="str">
        <f t="shared" si="1"/>
        <v>0803211J01EA01</v>
      </c>
      <c r="B80" s="88" t="s">
        <v>310</v>
      </c>
      <c r="C80" s="88" t="s">
        <v>729</v>
      </c>
      <c r="D80" s="88" t="s">
        <v>259</v>
      </c>
      <c r="E80" s="88" t="s">
        <v>356</v>
      </c>
      <c r="F80" s="89">
        <v>13</v>
      </c>
      <c r="G80" t="str">
        <f>VLOOKUP(A80,Rådata!$A$4:$A$2444,1,FALSE)</f>
        <v>0803211J01EA01</v>
      </c>
    </row>
    <row r="81" spans="1:7" x14ac:dyDescent="0.2">
      <c r="A81" t="str">
        <f t="shared" si="1"/>
        <v>0803211J01EE01</v>
      </c>
      <c r="B81" s="88" t="s">
        <v>310</v>
      </c>
      <c r="C81" s="88" t="s">
        <v>729</v>
      </c>
      <c r="D81" s="88" t="s">
        <v>258</v>
      </c>
      <c r="E81" s="88" t="s">
        <v>364</v>
      </c>
      <c r="F81" s="89">
        <v>14</v>
      </c>
      <c r="G81" t="str">
        <f>VLOOKUP(A81,Rådata!$A$4:$A$2444,1,FALSE)</f>
        <v>0803211J01EE01</v>
      </c>
    </row>
    <row r="82" spans="1:7" x14ac:dyDescent="0.2">
      <c r="A82" t="str">
        <f t="shared" si="1"/>
        <v>0803211J01FA01</v>
      </c>
      <c r="B82" s="88" t="s">
        <v>310</v>
      </c>
      <c r="C82" s="88" t="s">
        <v>729</v>
      </c>
      <c r="D82" s="88" t="s">
        <v>250</v>
      </c>
      <c r="E82" s="88" t="s">
        <v>357</v>
      </c>
      <c r="F82" s="89">
        <v>11</v>
      </c>
      <c r="G82" t="str">
        <f>VLOOKUP(A82,Rådata!$A$4:$A$2444,1,FALSE)</f>
        <v>0803211J01FA01</v>
      </c>
    </row>
    <row r="83" spans="1:7" x14ac:dyDescent="0.2">
      <c r="A83" t="str">
        <f t="shared" si="1"/>
        <v>0803211J01FA09</v>
      </c>
      <c r="B83" s="88" t="s">
        <v>310</v>
      </c>
      <c r="C83" s="88" t="s">
        <v>729</v>
      </c>
      <c r="D83" s="88" t="s">
        <v>257</v>
      </c>
      <c r="E83" s="88" t="s">
        <v>375</v>
      </c>
      <c r="F83" s="89">
        <v>25</v>
      </c>
      <c r="G83" t="str">
        <f>VLOOKUP(A83,Rådata!$A$4:$A$2444,1,FALSE)</f>
        <v>0803211J01FA09</v>
      </c>
    </row>
    <row r="84" spans="1:7" x14ac:dyDescent="0.2">
      <c r="A84" t="str">
        <f t="shared" si="1"/>
        <v>0803211J01FA10</v>
      </c>
      <c r="B84" s="88" t="s">
        <v>310</v>
      </c>
      <c r="C84" s="88" t="s">
        <v>729</v>
      </c>
      <c r="D84" s="88" t="s">
        <v>268</v>
      </c>
      <c r="E84" s="88" t="s">
        <v>368</v>
      </c>
      <c r="F84" s="89">
        <v>3</v>
      </c>
      <c r="G84" t="str">
        <f>VLOOKUP(A84,Rådata!$A$4:$A$2444,1,FALSE)</f>
        <v>0803211J01FA10</v>
      </c>
    </row>
    <row r="85" spans="1:7" x14ac:dyDescent="0.2">
      <c r="A85" t="str">
        <f t="shared" si="1"/>
        <v>0803211J01FF01</v>
      </c>
      <c r="B85" s="88" t="s">
        <v>310</v>
      </c>
      <c r="C85" s="88" t="s">
        <v>729</v>
      </c>
      <c r="D85" s="88" t="s">
        <v>248</v>
      </c>
      <c r="E85" s="88" t="s">
        <v>358</v>
      </c>
      <c r="F85" s="89">
        <v>33</v>
      </c>
      <c r="G85" t="str">
        <f>VLOOKUP(A85,Rådata!$A$4:$A$2444,1,FALSE)</f>
        <v>0803211J01FF01</v>
      </c>
    </row>
    <row r="86" spans="1:7" x14ac:dyDescent="0.2">
      <c r="A86" t="str">
        <f t="shared" si="1"/>
        <v>0803211J01MA02</v>
      </c>
      <c r="B86" s="88" t="s">
        <v>310</v>
      </c>
      <c r="C86" s="88" t="s">
        <v>729</v>
      </c>
      <c r="D86" s="88" t="s">
        <v>252</v>
      </c>
      <c r="E86" s="88" t="s">
        <v>359</v>
      </c>
      <c r="F86" s="89">
        <v>37</v>
      </c>
      <c r="G86" t="str">
        <f>VLOOKUP(A86,Rådata!$A$4:$A$2444,1,FALSE)</f>
        <v>0803211J01MA02</v>
      </c>
    </row>
    <row r="87" spans="1:7" x14ac:dyDescent="0.2">
      <c r="A87" t="str">
        <f t="shared" si="1"/>
        <v>0803211J01XE01</v>
      </c>
      <c r="B87" s="88" t="s">
        <v>310</v>
      </c>
      <c r="C87" s="88" t="s">
        <v>729</v>
      </c>
      <c r="D87" s="88" t="s">
        <v>255</v>
      </c>
      <c r="E87" s="88" t="s">
        <v>361</v>
      </c>
      <c r="F87" s="89">
        <v>235</v>
      </c>
      <c r="G87" t="str">
        <f>VLOOKUP(A87,Rådata!$A$4:$A$2444,1,FALSE)</f>
        <v>0803211J01XE01</v>
      </c>
    </row>
    <row r="88" spans="1:7" x14ac:dyDescent="0.2">
      <c r="A88" t="str">
        <f t="shared" si="1"/>
        <v>0803215J01AA02</v>
      </c>
      <c r="B88" s="88" t="s">
        <v>623</v>
      </c>
      <c r="C88" s="88" t="s">
        <v>730</v>
      </c>
      <c r="D88" s="88" t="s">
        <v>249</v>
      </c>
      <c r="E88" s="88" t="s">
        <v>348</v>
      </c>
      <c r="F88" s="89">
        <v>40</v>
      </c>
      <c r="G88" t="str">
        <f>VLOOKUP(A88,Rådata!$A$4:$A$2444,1,FALSE)</f>
        <v>0803215J01AA02</v>
      </c>
    </row>
    <row r="89" spans="1:7" x14ac:dyDescent="0.2">
      <c r="A89" t="str">
        <f t="shared" si="1"/>
        <v>0803215J01AA04</v>
      </c>
      <c r="B89" s="88" t="s">
        <v>623</v>
      </c>
      <c r="C89" s="88" t="s">
        <v>730</v>
      </c>
      <c r="D89" s="88" t="s">
        <v>264</v>
      </c>
      <c r="E89" s="88" t="s">
        <v>349</v>
      </c>
      <c r="F89" s="89">
        <v>5</v>
      </c>
      <c r="G89" t="str">
        <f>VLOOKUP(A89,Rådata!$A$4:$A$2444,1,FALSE)</f>
        <v>0803215J01AA04</v>
      </c>
    </row>
    <row r="90" spans="1:7" x14ac:dyDescent="0.2">
      <c r="A90" t="str">
        <f t="shared" si="1"/>
        <v>0803215J01CA04</v>
      </c>
      <c r="B90" s="88" t="s">
        <v>623</v>
      </c>
      <c r="C90" s="88" t="s">
        <v>730</v>
      </c>
      <c r="D90" s="88" t="s">
        <v>247</v>
      </c>
      <c r="E90" s="88" t="s">
        <v>350</v>
      </c>
      <c r="F90" s="89">
        <v>11</v>
      </c>
      <c r="G90" t="str">
        <f>VLOOKUP(A90,Rådata!$A$4:$A$2444,1,FALSE)</f>
        <v>0803215J01CA04</v>
      </c>
    </row>
    <row r="91" spans="1:7" x14ac:dyDescent="0.2">
      <c r="A91" t="str">
        <f t="shared" si="1"/>
        <v>0803215J01CA08</v>
      </c>
      <c r="B91" s="88" t="s">
        <v>623</v>
      </c>
      <c r="C91" s="88" t="s">
        <v>730</v>
      </c>
      <c r="D91" s="88" t="s">
        <v>262</v>
      </c>
      <c r="E91" s="88" t="s">
        <v>351</v>
      </c>
      <c r="F91" s="89">
        <v>75</v>
      </c>
      <c r="G91" t="str">
        <f>VLOOKUP(A91,Rådata!$A$4:$A$2444,1,FALSE)</f>
        <v>0803215J01CA08</v>
      </c>
    </row>
    <row r="92" spans="1:7" x14ac:dyDescent="0.2">
      <c r="A92" t="str">
        <f t="shared" si="1"/>
        <v>0803215J01CE02</v>
      </c>
      <c r="B92" s="88" t="s">
        <v>623</v>
      </c>
      <c r="C92" s="88" t="s">
        <v>730</v>
      </c>
      <c r="D92" s="88" t="s">
        <v>246</v>
      </c>
      <c r="E92" s="88" t="s">
        <v>352</v>
      </c>
      <c r="F92" s="89">
        <v>83</v>
      </c>
      <c r="G92" t="str">
        <f>VLOOKUP(A92,Rådata!$A$4:$A$2444,1,FALSE)</f>
        <v>0803215J01CE02</v>
      </c>
    </row>
    <row r="93" spans="1:7" x14ac:dyDescent="0.2">
      <c r="A93" t="str">
        <f t="shared" si="1"/>
        <v>0803215J01CF05</v>
      </c>
      <c r="B93" s="88" t="s">
        <v>623</v>
      </c>
      <c r="C93" s="88" t="s">
        <v>730</v>
      </c>
      <c r="D93" s="88" t="s">
        <v>251</v>
      </c>
      <c r="E93" s="88" t="s">
        <v>353</v>
      </c>
      <c r="F93" s="89">
        <v>37</v>
      </c>
      <c r="G93" t="str">
        <f>VLOOKUP(A93,Rådata!$A$4:$A$2444,1,FALSE)</f>
        <v>0803215J01CF05</v>
      </c>
    </row>
    <row r="94" spans="1:7" x14ac:dyDescent="0.2">
      <c r="A94" t="str">
        <f t="shared" si="1"/>
        <v>0803215J01CR02</v>
      </c>
      <c r="B94" s="88" t="s">
        <v>623</v>
      </c>
      <c r="C94" s="88" t="s">
        <v>730</v>
      </c>
      <c r="D94" s="88" t="s">
        <v>253</v>
      </c>
      <c r="E94" s="88" t="s">
        <v>640</v>
      </c>
      <c r="F94" s="89">
        <v>3</v>
      </c>
      <c r="G94" t="e">
        <f>VLOOKUP(A94,Rådata!$A$4:$A$2444,1,FALSE)</f>
        <v>#N/A</v>
      </c>
    </row>
    <row r="95" spans="1:7" x14ac:dyDescent="0.2">
      <c r="A95" t="str">
        <f t="shared" si="1"/>
        <v>0803215J01DB05</v>
      </c>
      <c r="B95" s="88" t="s">
        <v>623</v>
      </c>
      <c r="C95" s="88" t="s">
        <v>730</v>
      </c>
      <c r="D95" s="88" t="s">
        <v>261</v>
      </c>
      <c r="E95" s="88" t="s">
        <v>355</v>
      </c>
      <c r="F95" s="89">
        <v>12</v>
      </c>
      <c r="G95" t="e">
        <f>VLOOKUP(A95,Rådata!$A$4:$A$2444,1,FALSE)</f>
        <v>#N/A</v>
      </c>
    </row>
    <row r="96" spans="1:7" x14ac:dyDescent="0.2">
      <c r="A96" t="str">
        <f t="shared" si="1"/>
        <v>0803215J01EA01</v>
      </c>
      <c r="B96" s="88" t="s">
        <v>623</v>
      </c>
      <c r="C96" s="88" t="s">
        <v>730</v>
      </c>
      <c r="D96" s="88" t="s">
        <v>259</v>
      </c>
      <c r="E96" s="88" t="s">
        <v>356</v>
      </c>
      <c r="F96" s="89">
        <v>5</v>
      </c>
      <c r="G96" t="str">
        <f>VLOOKUP(A96,Rådata!$A$4:$A$2444,1,FALSE)</f>
        <v>0803215J01EA01</v>
      </c>
    </row>
    <row r="97" spans="1:7" x14ac:dyDescent="0.2">
      <c r="A97" t="str">
        <f t="shared" si="1"/>
        <v>0803215J01EE01</v>
      </c>
      <c r="B97" s="88" t="s">
        <v>623</v>
      </c>
      <c r="C97" s="88" t="s">
        <v>730</v>
      </c>
      <c r="D97" s="88" t="s">
        <v>258</v>
      </c>
      <c r="E97" s="88" t="s">
        <v>364</v>
      </c>
      <c r="F97" s="89">
        <v>1</v>
      </c>
      <c r="G97" t="str">
        <f>VLOOKUP(A97,Rådata!$A$4:$A$2444,1,FALSE)</f>
        <v>0803215J01EE01</v>
      </c>
    </row>
    <row r="98" spans="1:7" x14ac:dyDescent="0.2">
      <c r="A98" t="str">
        <f t="shared" si="1"/>
        <v>0803215J01FA09</v>
      </c>
      <c r="B98" s="88" t="s">
        <v>623</v>
      </c>
      <c r="C98" s="88" t="s">
        <v>730</v>
      </c>
      <c r="D98" s="88" t="s">
        <v>257</v>
      </c>
      <c r="E98" s="88" t="s">
        <v>375</v>
      </c>
      <c r="F98" s="89">
        <v>11</v>
      </c>
      <c r="G98" t="e">
        <f>VLOOKUP(A98,Rådata!$A$4:$A$2444,1,FALSE)</f>
        <v>#N/A</v>
      </c>
    </row>
    <row r="99" spans="1:7" x14ac:dyDescent="0.2">
      <c r="A99" t="str">
        <f t="shared" si="1"/>
        <v>0803215J01FF01</v>
      </c>
      <c r="B99" s="88" t="s">
        <v>623</v>
      </c>
      <c r="C99" s="88" t="s">
        <v>730</v>
      </c>
      <c r="D99" s="88" t="s">
        <v>248</v>
      </c>
      <c r="E99" s="88" t="s">
        <v>358</v>
      </c>
      <c r="F99" s="89">
        <v>6</v>
      </c>
      <c r="G99" t="str">
        <f>VLOOKUP(A99,Rådata!$A$4:$A$2444,1,FALSE)</f>
        <v>0803215J01FF01</v>
      </c>
    </row>
    <row r="100" spans="1:7" x14ac:dyDescent="0.2">
      <c r="A100" t="str">
        <f t="shared" si="1"/>
        <v>0803215J01MA02</v>
      </c>
      <c r="B100" s="88" t="s">
        <v>623</v>
      </c>
      <c r="C100" s="88" t="s">
        <v>730</v>
      </c>
      <c r="D100" s="88" t="s">
        <v>252</v>
      </c>
      <c r="E100" s="88" t="s">
        <v>359</v>
      </c>
      <c r="F100" s="89">
        <v>16</v>
      </c>
      <c r="G100" t="str">
        <f>VLOOKUP(A100,Rådata!$A$4:$A$2444,1,FALSE)</f>
        <v>0803215J01MA02</v>
      </c>
    </row>
    <row r="101" spans="1:7" x14ac:dyDescent="0.2">
      <c r="A101" t="str">
        <f t="shared" si="1"/>
        <v>0803215J01XE01</v>
      </c>
      <c r="B101" s="88" t="s">
        <v>623</v>
      </c>
      <c r="C101" s="88" t="s">
        <v>730</v>
      </c>
      <c r="D101" s="88" t="s">
        <v>255</v>
      </c>
      <c r="E101" s="88" t="s">
        <v>361</v>
      </c>
      <c r="F101" s="89">
        <v>26</v>
      </c>
      <c r="G101" t="str">
        <f>VLOOKUP(A101,Rådata!$A$4:$A$2444,1,FALSE)</f>
        <v>0803215J01XE01</v>
      </c>
    </row>
    <row r="102" spans="1:7" x14ac:dyDescent="0.2">
      <c r="A102" t="str">
        <f t="shared" si="1"/>
        <v>0803217J01AA02</v>
      </c>
      <c r="B102" s="88" t="s">
        <v>653</v>
      </c>
      <c r="C102" s="88" t="s">
        <v>654</v>
      </c>
      <c r="D102" s="88" t="s">
        <v>249</v>
      </c>
      <c r="E102" s="88" t="s">
        <v>348</v>
      </c>
      <c r="F102" s="89">
        <v>9</v>
      </c>
      <c r="G102" t="e">
        <f>VLOOKUP(A102,Rådata!$A$4:$A$2444,1,FALSE)</f>
        <v>#N/A</v>
      </c>
    </row>
    <row r="103" spans="1:7" x14ac:dyDescent="0.2">
      <c r="A103" t="str">
        <f t="shared" si="1"/>
        <v>0803217J01CA04</v>
      </c>
      <c r="B103" s="88" t="s">
        <v>653</v>
      </c>
      <c r="C103" s="88" t="s">
        <v>654</v>
      </c>
      <c r="D103" s="88" t="s">
        <v>247</v>
      </c>
      <c r="E103" s="88" t="s">
        <v>350</v>
      </c>
      <c r="F103" s="89">
        <v>5</v>
      </c>
      <c r="G103" t="e">
        <f>VLOOKUP(A103,Rådata!$A$4:$A$2444,1,FALSE)</f>
        <v>#N/A</v>
      </c>
    </row>
    <row r="104" spans="1:7" x14ac:dyDescent="0.2">
      <c r="A104" t="str">
        <f t="shared" si="1"/>
        <v>0803217J01CA08</v>
      </c>
      <c r="B104" s="88" t="s">
        <v>653</v>
      </c>
      <c r="C104" s="88" t="s">
        <v>654</v>
      </c>
      <c r="D104" s="88" t="s">
        <v>262</v>
      </c>
      <c r="E104" s="88" t="s">
        <v>351</v>
      </c>
      <c r="F104" s="89">
        <v>6</v>
      </c>
      <c r="G104" t="e">
        <f>VLOOKUP(A104,Rådata!$A$4:$A$2444,1,FALSE)</f>
        <v>#N/A</v>
      </c>
    </row>
    <row r="105" spans="1:7" x14ac:dyDescent="0.2">
      <c r="A105" t="str">
        <f t="shared" si="1"/>
        <v>0803217J01CE02</v>
      </c>
      <c r="B105" s="88" t="s">
        <v>653</v>
      </c>
      <c r="C105" s="88" t="s">
        <v>654</v>
      </c>
      <c r="D105" s="88" t="s">
        <v>246</v>
      </c>
      <c r="E105" s="88" t="s">
        <v>352</v>
      </c>
      <c r="F105" s="89">
        <v>23</v>
      </c>
      <c r="G105" t="e">
        <f>VLOOKUP(A105,Rådata!$A$4:$A$2444,1,FALSE)</f>
        <v>#N/A</v>
      </c>
    </row>
    <row r="106" spans="1:7" x14ac:dyDescent="0.2">
      <c r="A106" t="str">
        <f t="shared" si="1"/>
        <v>0803217J01CF05</v>
      </c>
      <c r="B106" s="88" t="s">
        <v>653</v>
      </c>
      <c r="C106" s="88" t="s">
        <v>654</v>
      </c>
      <c r="D106" s="88" t="s">
        <v>251</v>
      </c>
      <c r="E106" s="88" t="s">
        <v>353</v>
      </c>
      <c r="F106" s="89">
        <v>3</v>
      </c>
      <c r="G106" t="e">
        <f>VLOOKUP(A106,Rådata!$A$4:$A$2444,1,FALSE)</f>
        <v>#N/A</v>
      </c>
    </row>
    <row r="107" spans="1:7" x14ac:dyDescent="0.2">
      <c r="A107" t="str">
        <f t="shared" si="1"/>
        <v>0803217J01CR02</v>
      </c>
      <c r="B107" s="88" t="s">
        <v>653</v>
      </c>
      <c r="C107" s="88" t="s">
        <v>654</v>
      </c>
      <c r="D107" s="88" t="s">
        <v>253</v>
      </c>
      <c r="E107" s="88" t="s">
        <v>640</v>
      </c>
      <c r="F107" s="89">
        <v>1</v>
      </c>
      <c r="G107" t="e">
        <f>VLOOKUP(A107,Rådata!$A$4:$A$2444,1,FALSE)</f>
        <v>#N/A</v>
      </c>
    </row>
    <row r="108" spans="1:7" x14ac:dyDescent="0.2">
      <c r="A108" t="str">
        <f t="shared" si="1"/>
        <v>0803217J01FA01</v>
      </c>
      <c r="B108" s="88" t="s">
        <v>653</v>
      </c>
      <c r="C108" s="88" t="s">
        <v>654</v>
      </c>
      <c r="D108" s="88" t="s">
        <v>250</v>
      </c>
      <c r="E108" s="88" t="s">
        <v>357</v>
      </c>
      <c r="F108" s="89">
        <v>1</v>
      </c>
      <c r="G108" t="e">
        <f>VLOOKUP(A108,Rådata!$A$4:$A$2444,1,FALSE)</f>
        <v>#N/A</v>
      </c>
    </row>
    <row r="109" spans="1:7" x14ac:dyDescent="0.2">
      <c r="A109" t="str">
        <f t="shared" si="1"/>
        <v>0803217J01XE01</v>
      </c>
      <c r="B109" s="88" t="s">
        <v>653</v>
      </c>
      <c r="C109" s="88" t="s">
        <v>654</v>
      </c>
      <c r="D109" s="88" t="s">
        <v>255</v>
      </c>
      <c r="E109" s="88" t="s">
        <v>361</v>
      </c>
      <c r="F109" s="89">
        <v>5</v>
      </c>
      <c r="G109" t="e">
        <f>VLOOKUP(A109,Rådata!$A$4:$A$2444,1,FALSE)</f>
        <v>#N/A</v>
      </c>
    </row>
    <row r="110" spans="1:7" x14ac:dyDescent="0.2">
      <c r="A110" t="str">
        <f t="shared" si="1"/>
        <v>0803251J01XE01</v>
      </c>
      <c r="B110" s="88" t="s">
        <v>311</v>
      </c>
      <c r="C110" s="88" t="s">
        <v>587</v>
      </c>
      <c r="D110" s="88" t="s">
        <v>255</v>
      </c>
      <c r="E110" s="88" t="s">
        <v>361</v>
      </c>
      <c r="F110" s="89">
        <v>1</v>
      </c>
      <c r="G110" t="e">
        <f>VLOOKUP(A110,Rådata!$A$4:$A$2444,1,FALSE)</f>
        <v>#N/A</v>
      </c>
    </row>
    <row r="111" spans="1:7" x14ac:dyDescent="0.2">
      <c r="A111" t="str">
        <f t="shared" si="1"/>
        <v>0803254J01AA04</v>
      </c>
      <c r="B111" s="88" t="s">
        <v>44</v>
      </c>
      <c r="C111" s="88" t="s">
        <v>167</v>
      </c>
      <c r="D111" s="88" t="s">
        <v>264</v>
      </c>
      <c r="E111" s="88" t="s">
        <v>349</v>
      </c>
      <c r="F111" s="89">
        <v>1</v>
      </c>
      <c r="G111" t="str">
        <f>VLOOKUP(A111,Rådata!$A$4:$A$2444,1,FALSE)</f>
        <v>0803254J01AA04</v>
      </c>
    </row>
    <row r="112" spans="1:7" x14ac:dyDescent="0.2">
      <c r="A112" t="str">
        <f t="shared" si="1"/>
        <v>0803254J01CA04</v>
      </c>
      <c r="B112" s="88" t="s">
        <v>44</v>
      </c>
      <c r="C112" s="88" t="s">
        <v>167</v>
      </c>
      <c r="D112" s="88" t="s">
        <v>247</v>
      </c>
      <c r="E112" s="88" t="s">
        <v>350</v>
      </c>
      <c r="F112" s="89">
        <v>3</v>
      </c>
      <c r="G112" t="str">
        <f>VLOOKUP(A112,Rådata!$A$4:$A$2444,1,FALSE)</f>
        <v>0803254J01CA04</v>
      </c>
    </row>
    <row r="113" spans="1:7" x14ac:dyDescent="0.2">
      <c r="A113" t="str">
        <f t="shared" si="1"/>
        <v>0803254J01CA08</v>
      </c>
      <c r="B113" s="88" t="s">
        <v>44</v>
      </c>
      <c r="C113" s="88" t="s">
        <v>167</v>
      </c>
      <c r="D113" s="88" t="s">
        <v>262</v>
      </c>
      <c r="E113" s="88" t="s">
        <v>351</v>
      </c>
      <c r="F113" s="89">
        <v>64</v>
      </c>
      <c r="G113" t="str">
        <f>VLOOKUP(A113,Rådata!$A$4:$A$2444,1,FALSE)</f>
        <v>0803254J01CA08</v>
      </c>
    </row>
    <row r="114" spans="1:7" x14ac:dyDescent="0.2">
      <c r="A114" t="str">
        <f t="shared" si="1"/>
        <v>0803254J01CE02</v>
      </c>
      <c r="B114" s="88" t="s">
        <v>44</v>
      </c>
      <c r="C114" s="88" t="s">
        <v>167</v>
      </c>
      <c r="D114" s="88" t="s">
        <v>246</v>
      </c>
      <c r="E114" s="88" t="s">
        <v>352</v>
      </c>
      <c r="F114" s="89">
        <v>61</v>
      </c>
      <c r="G114" t="str">
        <f>VLOOKUP(A114,Rådata!$A$4:$A$2444,1,FALSE)</f>
        <v>0803254J01CE02</v>
      </c>
    </row>
    <row r="115" spans="1:7" x14ac:dyDescent="0.2">
      <c r="A115" t="str">
        <f t="shared" si="1"/>
        <v>0803254J01CF05</v>
      </c>
      <c r="B115" s="88" t="s">
        <v>44</v>
      </c>
      <c r="C115" s="88" t="s">
        <v>167</v>
      </c>
      <c r="D115" s="88" t="s">
        <v>251</v>
      </c>
      <c r="E115" s="88" t="s">
        <v>353</v>
      </c>
      <c r="F115" s="89">
        <v>6</v>
      </c>
      <c r="G115" t="str">
        <f>VLOOKUP(A115,Rådata!$A$4:$A$2444,1,FALSE)</f>
        <v>0803254J01CF05</v>
      </c>
    </row>
    <row r="116" spans="1:7" x14ac:dyDescent="0.2">
      <c r="A116" t="str">
        <f t="shared" si="1"/>
        <v>0803254J01CR02</v>
      </c>
      <c r="B116" s="88" t="s">
        <v>44</v>
      </c>
      <c r="C116" s="88" t="s">
        <v>167</v>
      </c>
      <c r="D116" s="88" t="s">
        <v>253</v>
      </c>
      <c r="E116" s="88" t="s">
        <v>640</v>
      </c>
      <c r="F116" s="89">
        <v>1</v>
      </c>
      <c r="G116" t="str">
        <f>VLOOKUP(A116,Rådata!$A$4:$A$2444,1,FALSE)</f>
        <v>0803254J01CR02</v>
      </c>
    </row>
    <row r="117" spans="1:7" x14ac:dyDescent="0.2">
      <c r="A117" t="str">
        <f t="shared" si="1"/>
        <v>0803254J01EA01</v>
      </c>
      <c r="B117" s="88" t="s">
        <v>44</v>
      </c>
      <c r="C117" s="88" t="s">
        <v>167</v>
      </c>
      <c r="D117" s="88" t="s">
        <v>259</v>
      </c>
      <c r="E117" s="88" t="s">
        <v>356</v>
      </c>
      <c r="F117" s="89">
        <v>1</v>
      </c>
      <c r="G117" t="str">
        <f>VLOOKUP(A117,Rådata!$A$4:$A$2444,1,FALSE)</f>
        <v>0803254J01EA01</v>
      </c>
    </row>
    <row r="118" spans="1:7" x14ac:dyDescent="0.2">
      <c r="A118" t="str">
        <f t="shared" si="1"/>
        <v>0803254J01EE01</v>
      </c>
      <c r="B118" s="88" t="s">
        <v>44</v>
      </c>
      <c r="C118" s="88" t="s">
        <v>167</v>
      </c>
      <c r="D118" s="88" t="s">
        <v>258</v>
      </c>
      <c r="E118" s="88" t="s">
        <v>364</v>
      </c>
      <c r="F118" s="89">
        <v>2</v>
      </c>
      <c r="G118" t="str">
        <f>VLOOKUP(A118,Rådata!$A$4:$A$2444,1,FALSE)</f>
        <v>0803254J01EE01</v>
      </c>
    </row>
    <row r="119" spans="1:7" x14ac:dyDescent="0.2">
      <c r="A119" t="str">
        <f t="shared" si="1"/>
        <v>0803254J01FF01</v>
      </c>
      <c r="B119" s="88" t="s">
        <v>44</v>
      </c>
      <c r="C119" s="88" t="s">
        <v>167</v>
      </c>
      <c r="D119" s="88" t="s">
        <v>248</v>
      </c>
      <c r="E119" s="88" t="s">
        <v>358</v>
      </c>
      <c r="F119" s="89">
        <v>1</v>
      </c>
      <c r="G119" t="str">
        <f>VLOOKUP(A119,Rådata!$A$4:$A$2444,1,FALSE)</f>
        <v>0803254J01FF01</v>
      </c>
    </row>
    <row r="120" spans="1:7" x14ac:dyDescent="0.2">
      <c r="A120" t="str">
        <f t="shared" si="1"/>
        <v>0803254J01MA02</v>
      </c>
      <c r="B120" s="88" t="s">
        <v>44</v>
      </c>
      <c r="C120" s="88" t="s">
        <v>167</v>
      </c>
      <c r="D120" s="88" t="s">
        <v>252</v>
      </c>
      <c r="E120" s="88" t="s">
        <v>359</v>
      </c>
      <c r="F120" s="89">
        <v>1</v>
      </c>
      <c r="G120" t="str">
        <f>VLOOKUP(A120,Rådata!$A$4:$A$2444,1,FALSE)</f>
        <v>0803254J01MA02</v>
      </c>
    </row>
    <row r="121" spans="1:7" x14ac:dyDescent="0.2">
      <c r="A121" t="str">
        <f t="shared" si="1"/>
        <v>0803254J01XE01</v>
      </c>
      <c r="B121" s="88" t="s">
        <v>44</v>
      </c>
      <c r="C121" s="88" t="s">
        <v>167</v>
      </c>
      <c r="D121" s="88" t="s">
        <v>255</v>
      </c>
      <c r="E121" s="88" t="s">
        <v>361</v>
      </c>
      <c r="F121" s="89">
        <v>28</v>
      </c>
      <c r="G121" t="str">
        <f>VLOOKUP(A121,Rådata!$A$4:$A$2444,1,FALSE)</f>
        <v>0803254J01XE01</v>
      </c>
    </row>
    <row r="122" spans="1:7" x14ac:dyDescent="0.2">
      <c r="A122" t="str">
        <f t="shared" si="1"/>
        <v>0803256J01AA02</v>
      </c>
      <c r="B122" s="88" t="s">
        <v>66</v>
      </c>
      <c r="C122" s="88" t="s">
        <v>186</v>
      </c>
      <c r="D122" s="88" t="s">
        <v>249</v>
      </c>
      <c r="E122" s="88" t="s">
        <v>348</v>
      </c>
      <c r="F122" s="89">
        <v>7</v>
      </c>
      <c r="G122" t="str">
        <f>VLOOKUP(A122,Rådata!$A$4:$A$2444,1,FALSE)</f>
        <v>0803256J01AA02</v>
      </c>
    </row>
    <row r="123" spans="1:7" x14ac:dyDescent="0.2">
      <c r="A123" t="str">
        <f t="shared" si="1"/>
        <v>0803256J01AA04</v>
      </c>
      <c r="B123" s="88" t="s">
        <v>66</v>
      </c>
      <c r="C123" s="88" t="s">
        <v>186</v>
      </c>
      <c r="D123" s="88" t="s">
        <v>264</v>
      </c>
      <c r="E123" s="88" t="s">
        <v>349</v>
      </c>
      <c r="F123" s="89">
        <v>2</v>
      </c>
      <c r="G123" t="str">
        <f>VLOOKUP(A123,Rådata!$A$4:$A$2444,1,FALSE)</f>
        <v>0803256J01AA04</v>
      </c>
    </row>
    <row r="124" spans="1:7" x14ac:dyDescent="0.2">
      <c r="A124" t="str">
        <f t="shared" si="1"/>
        <v>0803256J01CA04</v>
      </c>
      <c r="B124" s="88" t="s">
        <v>66</v>
      </c>
      <c r="C124" s="88" t="s">
        <v>186</v>
      </c>
      <c r="D124" s="88" t="s">
        <v>247</v>
      </c>
      <c r="E124" s="88" t="s">
        <v>350</v>
      </c>
      <c r="F124" s="89">
        <v>1</v>
      </c>
      <c r="G124" t="str">
        <f>VLOOKUP(A124,Rådata!$A$4:$A$2444,1,FALSE)</f>
        <v>0803256J01CA04</v>
      </c>
    </row>
    <row r="125" spans="1:7" x14ac:dyDescent="0.2">
      <c r="A125" t="str">
        <f t="shared" si="1"/>
        <v>0803256J01CA08</v>
      </c>
      <c r="B125" s="88" t="s">
        <v>66</v>
      </c>
      <c r="C125" s="88" t="s">
        <v>186</v>
      </c>
      <c r="D125" s="88" t="s">
        <v>262</v>
      </c>
      <c r="E125" s="88" t="s">
        <v>351</v>
      </c>
      <c r="F125" s="89">
        <v>37</v>
      </c>
      <c r="G125" t="str">
        <f>VLOOKUP(A125,Rådata!$A$4:$A$2444,1,FALSE)</f>
        <v>0803256J01CA08</v>
      </c>
    </row>
    <row r="126" spans="1:7" x14ac:dyDescent="0.2">
      <c r="A126" t="str">
        <f t="shared" si="1"/>
        <v>0803256J01CE02</v>
      </c>
      <c r="B126" s="88" t="s">
        <v>66</v>
      </c>
      <c r="C126" s="88" t="s">
        <v>186</v>
      </c>
      <c r="D126" s="88" t="s">
        <v>246</v>
      </c>
      <c r="E126" s="88" t="s">
        <v>352</v>
      </c>
      <c r="F126" s="89">
        <v>42</v>
      </c>
      <c r="G126" t="str">
        <f>VLOOKUP(A126,Rådata!$A$4:$A$2444,1,FALSE)</f>
        <v>0803256J01CE02</v>
      </c>
    </row>
    <row r="127" spans="1:7" x14ac:dyDescent="0.2">
      <c r="A127" t="str">
        <f t="shared" si="1"/>
        <v>0803256J01CF05</v>
      </c>
      <c r="B127" s="88" t="s">
        <v>66</v>
      </c>
      <c r="C127" s="88" t="s">
        <v>186</v>
      </c>
      <c r="D127" s="88" t="s">
        <v>251</v>
      </c>
      <c r="E127" s="88" t="s">
        <v>353</v>
      </c>
      <c r="F127" s="89">
        <v>25</v>
      </c>
      <c r="G127" t="str">
        <f>VLOOKUP(A127,Rådata!$A$4:$A$2444,1,FALSE)</f>
        <v>0803256J01CF05</v>
      </c>
    </row>
    <row r="128" spans="1:7" x14ac:dyDescent="0.2">
      <c r="A128" t="str">
        <f t="shared" si="1"/>
        <v>0803256J01CR02</v>
      </c>
      <c r="B128" s="88" t="s">
        <v>66</v>
      </c>
      <c r="C128" s="88" t="s">
        <v>186</v>
      </c>
      <c r="D128" s="88" t="s">
        <v>253</v>
      </c>
      <c r="E128" s="88" t="s">
        <v>640</v>
      </c>
      <c r="F128" s="89">
        <v>1</v>
      </c>
      <c r="G128" t="str">
        <f>VLOOKUP(A128,Rådata!$A$4:$A$2444,1,FALSE)</f>
        <v>0803256J01CR02</v>
      </c>
    </row>
    <row r="129" spans="1:7" x14ac:dyDescent="0.2">
      <c r="A129" t="str">
        <f t="shared" si="1"/>
        <v>0803256J01EA01</v>
      </c>
      <c r="B129" s="88" t="s">
        <v>66</v>
      </c>
      <c r="C129" s="88" t="s">
        <v>186</v>
      </c>
      <c r="D129" s="88" t="s">
        <v>259</v>
      </c>
      <c r="E129" s="88" t="s">
        <v>356</v>
      </c>
      <c r="F129" s="89">
        <v>5</v>
      </c>
      <c r="G129" t="str">
        <f>VLOOKUP(A129,Rådata!$A$4:$A$2444,1,FALSE)</f>
        <v>0803256J01EA01</v>
      </c>
    </row>
    <row r="130" spans="1:7" x14ac:dyDescent="0.2">
      <c r="A130" t="str">
        <f t="shared" si="1"/>
        <v>0803256J01EE01</v>
      </c>
      <c r="B130" s="88" t="s">
        <v>66</v>
      </c>
      <c r="C130" s="88" t="s">
        <v>186</v>
      </c>
      <c r="D130" s="88" t="s">
        <v>258</v>
      </c>
      <c r="E130" s="88" t="s">
        <v>364</v>
      </c>
      <c r="F130" s="89">
        <v>1</v>
      </c>
      <c r="G130" t="str">
        <f>VLOOKUP(A130,Rådata!$A$4:$A$2444,1,FALSE)</f>
        <v>0803256J01EE01</v>
      </c>
    </row>
    <row r="131" spans="1:7" x14ac:dyDescent="0.2">
      <c r="A131" t="str">
        <f t="shared" ref="A131:A194" si="2">B131&amp;D131</f>
        <v>0803256J01MA02</v>
      </c>
      <c r="B131" s="88" t="s">
        <v>66</v>
      </c>
      <c r="C131" s="88" t="s">
        <v>186</v>
      </c>
      <c r="D131" s="88" t="s">
        <v>252</v>
      </c>
      <c r="E131" s="88" t="s">
        <v>359</v>
      </c>
      <c r="F131" s="89">
        <v>1</v>
      </c>
      <c r="G131" t="str">
        <f>VLOOKUP(A131,Rådata!$A$4:$A$2444,1,FALSE)</f>
        <v>0803256J01MA02</v>
      </c>
    </row>
    <row r="132" spans="1:7" x14ac:dyDescent="0.2">
      <c r="A132" t="str">
        <f t="shared" si="2"/>
        <v>0803256J01XE01</v>
      </c>
      <c r="B132" s="88" t="s">
        <v>66</v>
      </c>
      <c r="C132" s="88" t="s">
        <v>186</v>
      </c>
      <c r="D132" s="88" t="s">
        <v>255</v>
      </c>
      <c r="E132" s="88" t="s">
        <v>361</v>
      </c>
      <c r="F132" s="89">
        <v>16</v>
      </c>
      <c r="G132" t="str">
        <f>VLOOKUP(A132,Rådata!$A$4:$A$2444,1,FALSE)</f>
        <v>0803256J01XE01</v>
      </c>
    </row>
    <row r="133" spans="1:7" x14ac:dyDescent="0.2">
      <c r="A133" t="str">
        <f t="shared" si="2"/>
        <v>0803259J01AA02</v>
      </c>
      <c r="B133" s="88" t="s">
        <v>621</v>
      </c>
      <c r="C133" s="88" t="s">
        <v>620</v>
      </c>
      <c r="D133" s="88" t="s">
        <v>249</v>
      </c>
      <c r="E133" s="88" t="s">
        <v>348</v>
      </c>
      <c r="F133" s="89">
        <v>3</v>
      </c>
      <c r="G133" t="e">
        <f>VLOOKUP(A133,Rådata!$A$4:$A$2444,1,FALSE)</f>
        <v>#N/A</v>
      </c>
    </row>
    <row r="134" spans="1:7" x14ac:dyDescent="0.2">
      <c r="A134" t="str">
        <f t="shared" si="2"/>
        <v>0803259J01CA04</v>
      </c>
      <c r="B134" s="88" t="s">
        <v>621</v>
      </c>
      <c r="C134" s="88" t="s">
        <v>620</v>
      </c>
      <c r="D134" s="88" t="s">
        <v>247</v>
      </c>
      <c r="E134" s="88" t="s">
        <v>350</v>
      </c>
      <c r="F134" s="89">
        <v>7</v>
      </c>
      <c r="G134" t="e">
        <f>VLOOKUP(A134,Rådata!$A$4:$A$2444,1,FALSE)</f>
        <v>#N/A</v>
      </c>
    </row>
    <row r="135" spans="1:7" x14ac:dyDescent="0.2">
      <c r="A135" t="str">
        <f t="shared" si="2"/>
        <v>0803259J01CE02</v>
      </c>
      <c r="B135" s="88" t="s">
        <v>621</v>
      </c>
      <c r="C135" s="88" t="s">
        <v>620</v>
      </c>
      <c r="D135" s="88" t="s">
        <v>246</v>
      </c>
      <c r="E135" s="88" t="s">
        <v>352</v>
      </c>
      <c r="F135" s="89">
        <v>5</v>
      </c>
      <c r="G135" t="e">
        <f>VLOOKUP(A135,Rådata!$A$4:$A$2444,1,FALSE)</f>
        <v>#N/A</v>
      </c>
    </row>
    <row r="136" spans="1:7" x14ac:dyDescent="0.2">
      <c r="A136" t="str">
        <f t="shared" si="2"/>
        <v>0803259J01FA09</v>
      </c>
      <c r="B136" s="88" t="s">
        <v>621</v>
      </c>
      <c r="C136" s="88" t="s">
        <v>620</v>
      </c>
      <c r="D136" s="88" t="s">
        <v>257</v>
      </c>
      <c r="E136" s="88" t="s">
        <v>375</v>
      </c>
      <c r="F136" s="89">
        <v>1</v>
      </c>
      <c r="G136" t="e">
        <f>VLOOKUP(A136,Rådata!$A$4:$A$2444,1,FALSE)</f>
        <v>#N/A</v>
      </c>
    </row>
    <row r="137" spans="1:7" x14ac:dyDescent="0.2">
      <c r="A137" t="str">
        <f t="shared" si="2"/>
        <v>0803259J01FF01</v>
      </c>
      <c r="B137" s="88" t="s">
        <v>621</v>
      </c>
      <c r="C137" s="88" t="s">
        <v>620</v>
      </c>
      <c r="D137" s="88" t="s">
        <v>248</v>
      </c>
      <c r="E137" s="88" t="s">
        <v>358</v>
      </c>
      <c r="F137" s="89">
        <v>1</v>
      </c>
      <c r="G137" t="e">
        <f>VLOOKUP(A137,Rådata!$A$4:$A$2444,1,FALSE)</f>
        <v>#N/A</v>
      </c>
    </row>
    <row r="138" spans="1:7" x14ac:dyDescent="0.2">
      <c r="A138" t="str">
        <f t="shared" si="2"/>
        <v>0803259J01MA02</v>
      </c>
      <c r="B138" s="88" t="s">
        <v>621</v>
      </c>
      <c r="C138" s="88" t="s">
        <v>620</v>
      </c>
      <c r="D138" s="88" t="s">
        <v>252</v>
      </c>
      <c r="E138" s="88" t="s">
        <v>359</v>
      </c>
      <c r="F138" s="89">
        <v>1</v>
      </c>
      <c r="G138" t="e">
        <f>VLOOKUP(A138,Rådata!$A$4:$A$2444,1,FALSE)</f>
        <v>#N/A</v>
      </c>
    </row>
    <row r="139" spans="1:7" x14ac:dyDescent="0.2">
      <c r="A139" t="str">
        <f t="shared" si="2"/>
        <v>0803260J01AA02</v>
      </c>
      <c r="B139" s="88" t="s">
        <v>641</v>
      </c>
      <c r="C139" s="88" t="s">
        <v>731</v>
      </c>
      <c r="D139" s="88" t="s">
        <v>249</v>
      </c>
      <c r="E139" s="88" t="s">
        <v>348</v>
      </c>
      <c r="F139" s="89">
        <v>62</v>
      </c>
      <c r="G139" t="str">
        <f>VLOOKUP(A139,Rådata!$A$4:$A$2444,1,FALSE)</f>
        <v>0803260J01AA02</v>
      </c>
    </row>
    <row r="140" spans="1:7" x14ac:dyDescent="0.2">
      <c r="A140" t="str">
        <f t="shared" si="2"/>
        <v>0803260J01AA04</v>
      </c>
      <c r="B140" s="88" t="s">
        <v>641</v>
      </c>
      <c r="C140" s="88" t="s">
        <v>731</v>
      </c>
      <c r="D140" s="88" t="s">
        <v>264</v>
      </c>
      <c r="E140" s="88" t="s">
        <v>349</v>
      </c>
      <c r="F140" s="89">
        <v>8</v>
      </c>
      <c r="G140" t="e">
        <f>VLOOKUP(A140,Rådata!$A$4:$A$2444,1,FALSE)</f>
        <v>#N/A</v>
      </c>
    </row>
    <row r="141" spans="1:7" x14ac:dyDescent="0.2">
      <c r="A141" t="str">
        <f t="shared" si="2"/>
        <v>0803260J01CA04</v>
      </c>
      <c r="B141" s="88" t="s">
        <v>641</v>
      </c>
      <c r="C141" s="88" t="s">
        <v>731</v>
      </c>
      <c r="D141" s="88" t="s">
        <v>247</v>
      </c>
      <c r="E141" s="88" t="s">
        <v>350</v>
      </c>
      <c r="F141" s="89">
        <v>15</v>
      </c>
      <c r="G141" t="e">
        <f>VLOOKUP(A141,Rådata!$A$4:$A$2444,1,FALSE)</f>
        <v>#N/A</v>
      </c>
    </row>
    <row r="142" spans="1:7" x14ac:dyDescent="0.2">
      <c r="A142" t="str">
        <f t="shared" si="2"/>
        <v>0803260J01CA08</v>
      </c>
      <c r="B142" s="88" t="s">
        <v>641</v>
      </c>
      <c r="C142" s="88" t="s">
        <v>731</v>
      </c>
      <c r="D142" s="88" t="s">
        <v>262</v>
      </c>
      <c r="E142" s="88" t="s">
        <v>351</v>
      </c>
      <c r="F142" s="89">
        <v>147</v>
      </c>
      <c r="G142" t="str">
        <f>VLOOKUP(A142,Rådata!$A$4:$A$2444,1,FALSE)</f>
        <v>0803260J01CA08</v>
      </c>
    </row>
    <row r="143" spans="1:7" x14ac:dyDescent="0.2">
      <c r="A143" t="str">
        <f t="shared" si="2"/>
        <v>0803260J01CE02</v>
      </c>
      <c r="B143" s="88" t="s">
        <v>641</v>
      </c>
      <c r="C143" s="88" t="s">
        <v>731</v>
      </c>
      <c r="D143" s="88" t="s">
        <v>246</v>
      </c>
      <c r="E143" s="88" t="s">
        <v>352</v>
      </c>
      <c r="F143" s="89">
        <v>167</v>
      </c>
      <c r="G143" t="str">
        <f>VLOOKUP(A143,Rådata!$A$4:$A$2444,1,FALSE)</f>
        <v>0803260J01CE02</v>
      </c>
    </row>
    <row r="144" spans="1:7" x14ac:dyDescent="0.2">
      <c r="A144" t="str">
        <f t="shared" si="2"/>
        <v>0803260J01CF05</v>
      </c>
      <c r="B144" s="88" t="s">
        <v>641</v>
      </c>
      <c r="C144" s="88" t="s">
        <v>731</v>
      </c>
      <c r="D144" s="88" t="s">
        <v>251</v>
      </c>
      <c r="E144" s="88" t="s">
        <v>353</v>
      </c>
      <c r="F144" s="89">
        <v>57</v>
      </c>
      <c r="G144" t="str">
        <f>VLOOKUP(A144,Rådata!$A$4:$A$2444,1,FALSE)</f>
        <v>0803260J01CF05</v>
      </c>
    </row>
    <row r="145" spans="1:7" x14ac:dyDescent="0.2">
      <c r="A145" t="str">
        <f t="shared" si="2"/>
        <v>0803260J01CR02</v>
      </c>
      <c r="B145" s="88" t="s">
        <v>641</v>
      </c>
      <c r="C145" s="88" t="s">
        <v>731</v>
      </c>
      <c r="D145" s="88" t="s">
        <v>253</v>
      </c>
      <c r="E145" s="88" t="s">
        <v>640</v>
      </c>
      <c r="F145" s="89">
        <v>14</v>
      </c>
      <c r="G145" t="e">
        <f>VLOOKUP(A145,Rådata!$A$4:$A$2444,1,FALSE)</f>
        <v>#N/A</v>
      </c>
    </row>
    <row r="146" spans="1:7" x14ac:dyDescent="0.2">
      <c r="A146" t="str">
        <f t="shared" si="2"/>
        <v>0803260J01DB05</v>
      </c>
      <c r="B146" s="88" t="s">
        <v>641</v>
      </c>
      <c r="C146" s="88" t="s">
        <v>731</v>
      </c>
      <c r="D146" s="88" t="s">
        <v>261</v>
      </c>
      <c r="E146" s="88" t="s">
        <v>355</v>
      </c>
      <c r="F146" s="89">
        <v>9</v>
      </c>
      <c r="G146" t="e">
        <f>VLOOKUP(A146,Rådata!$A$4:$A$2444,1,FALSE)</f>
        <v>#N/A</v>
      </c>
    </row>
    <row r="147" spans="1:7" x14ac:dyDescent="0.2">
      <c r="A147" t="str">
        <f t="shared" si="2"/>
        <v>0803260J01EA01</v>
      </c>
      <c r="B147" s="88" t="s">
        <v>641</v>
      </c>
      <c r="C147" s="88" t="s">
        <v>731</v>
      </c>
      <c r="D147" s="88" t="s">
        <v>259</v>
      </c>
      <c r="E147" s="88" t="s">
        <v>356</v>
      </c>
      <c r="F147" s="89">
        <v>16</v>
      </c>
      <c r="G147" t="e">
        <f>VLOOKUP(A147,Rådata!$A$4:$A$2444,1,FALSE)</f>
        <v>#N/A</v>
      </c>
    </row>
    <row r="148" spans="1:7" x14ac:dyDescent="0.2">
      <c r="A148" t="str">
        <f t="shared" si="2"/>
        <v>0803260J01EE01</v>
      </c>
      <c r="B148" s="88" t="s">
        <v>641</v>
      </c>
      <c r="C148" s="88" t="s">
        <v>731</v>
      </c>
      <c r="D148" s="88" t="s">
        <v>258</v>
      </c>
      <c r="E148" s="88" t="s">
        <v>364</v>
      </c>
      <c r="F148" s="89">
        <v>5</v>
      </c>
      <c r="G148" t="e">
        <f>VLOOKUP(A148,Rådata!$A$4:$A$2444,1,FALSE)</f>
        <v>#N/A</v>
      </c>
    </row>
    <row r="149" spans="1:7" x14ac:dyDescent="0.2">
      <c r="A149" t="str">
        <f t="shared" si="2"/>
        <v>0803260J01FA01</v>
      </c>
      <c r="B149" s="88" t="s">
        <v>641</v>
      </c>
      <c r="C149" s="88" t="s">
        <v>731</v>
      </c>
      <c r="D149" s="88" t="s">
        <v>250</v>
      </c>
      <c r="E149" s="88" t="s">
        <v>357</v>
      </c>
      <c r="F149" s="89">
        <v>3</v>
      </c>
      <c r="G149" t="e">
        <f>VLOOKUP(A149,Rådata!$A$4:$A$2444,1,FALSE)</f>
        <v>#N/A</v>
      </c>
    </row>
    <row r="150" spans="1:7" x14ac:dyDescent="0.2">
      <c r="A150" t="str">
        <f t="shared" si="2"/>
        <v>0803260J01FA09</v>
      </c>
      <c r="B150" s="88" t="s">
        <v>641</v>
      </c>
      <c r="C150" s="88" t="s">
        <v>731</v>
      </c>
      <c r="D150" s="88" t="s">
        <v>257</v>
      </c>
      <c r="E150" s="88" t="s">
        <v>375</v>
      </c>
      <c r="F150" s="89">
        <v>14</v>
      </c>
      <c r="G150" t="e">
        <f>VLOOKUP(A150,Rådata!$A$4:$A$2444,1,FALSE)</f>
        <v>#N/A</v>
      </c>
    </row>
    <row r="151" spans="1:7" x14ac:dyDescent="0.2">
      <c r="A151" t="str">
        <f t="shared" si="2"/>
        <v>0803260J01FA10</v>
      </c>
      <c r="B151" s="88" t="s">
        <v>641</v>
      </c>
      <c r="C151" s="88" t="s">
        <v>731</v>
      </c>
      <c r="D151" s="88" t="s">
        <v>268</v>
      </c>
      <c r="E151" s="88" t="s">
        <v>368</v>
      </c>
      <c r="F151" s="89">
        <v>5</v>
      </c>
      <c r="G151" t="e">
        <f>VLOOKUP(A151,Rådata!$A$4:$A$2444,1,FALSE)</f>
        <v>#N/A</v>
      </c>
    </row>
    <row r="152" spans="1:7" x14ac:dyDescent="0.2">
      <c r="A152" t="str">
        <f t="shared" si="2"/>
        <v>0803260J01FF01</v>
      </c>
      <c r="B152" s="88" t="s">
        <v>641</v>
      </c>
      <c r="C152" s="88" t="s">
        <v>731</v>
      </c>
      <c r="D152" s="88" t="s">
        <v>248</v>
      </c>
      <c r="E152" s="88" t="s">
        <v>358</v>
      </c>
      <c r="F152" s="89">
        <v>18</v>
      </c>
      <c r="G152" t="e">
        <f>VLOOKUP(A152,Rådata!$A$4:$A$2444,1,FALSE)</f>
        <v>#N/A</v>
      </c>
    </row>
    <row r="153" spans="1:7" x14ac:dyDescent="0.2">
      <c r="A153" t="str">
        <f t="shared" si="2"/>
        <v>0803260J01MA02</v>
      </c>
      <c r="B153" s="88" t="s">
        <v>641</v>
      </c>
      <c r="C153" s="88" t="s">
        <v>731</v>
      </c>
      <c r="D153" s="88" t="s">
        <v>252</v>
      </c>
      <c r="E153" s="88" t="s">
        <v>359</v>
      </c>
      <c r="F153" s="89">
        <v>16</v>
      </c>
      <c r="G153" t="e">
        <f>VLOOKUP(A153,Rådata!$A$4:$A$2444,1,FALSE)</f>
        <v>#N/A</v>
      </c>
    </row>
    <row r="154" spans="1:7" x14ac:dyDescent="0.2">
      <c r="A154" t="str">
        <f t="shared" si="2"/>
        <v>0803260J01XE01</v>
      </c>
      <c r="B154" s="88" t="s">
        <v>641</v>
      </c>
      <c r="C154" s="88" t="s">
        <v>731</v>
      </c>
      <c r="D154" s="88" t="s">
        <v>255</v>
      </c>
      <c r="E154" s="88" t="s">
        <v>361</v>
      </c>
      <c r="F154" s="89">
        <v>86</v>
      </c>
      <c r="G154" t="str">
        <f>VLOOKUP(A154,Rådata!$A$4:$A$2444,1,FALSE)</f>
        <v>0803260J01XE01</v>
      </c>
    </row>
    <row r="155" spans="1:7" x14ac:dyDescent="0.2">
      <c r="A155" t="str">
        <f t="shared" si="2"/>
        <v>0803301J01CE02</v>
      </c>
      <c r="B155" s="88" t="s">
        <v>313</v>
      </c>
      <c r="C155" s="88" t="s">
        <v>362</v>
      </c>
      <c r="D155" s="88" t="s">
        <v>246</v>
      </c>
      <c r="E155" s="88" t="s">
        <v>352</v>
      </c>
      <c r="F155" s="89">
        <v>1</v>
      </c>
      <c r="G155" t="str">
        <f>VLOOKUP(A155,Rådata!$A$4:$A$2444,1,FALSE)</f>
        <v>0803301J01CE02</v>
      </c>
    </row>
    <row r="156" spans="1:7" x14ac:dyDescent="0.2">
      <c r="A156" t="str">
        <f t="shared" si="2"/>
        <v>0803305J01AA02</v>
      </c>
      <c r="B156" s="88" t="s">
        <v>315</v>
      </c>
      <c r="C156" s="88" t="s">
        <v>367</v>
      </c>
      <c r="D156" s="88" t="s">
        <v>249</v>
      </c>
      <c r="E156" s="88" t="s">
        <v>348</v>
      </c>
      <c r="F156" s="89">
        <v>2</v>
      </c>
      <c r="G156" t="str">
        <f>VLOOKUP(A156,Rådata!$A$4:$A$2444,1,FALSE)</f>
        <v>0803305J01AA02</v>
      </c>
    </row>
    <row r="157" spans="1:7" x14ac:dyDescent="0.2">
      <c r="A157" t="str">
        <f t="shared" si="2"/>
        <v>0803305J01CA08</v>
      </c>
      <c r="B157" s="88" t="s">
        <v>315</v>
      </c>
      <c r="C157" s="88" t="s">
        <v>367</v>
      </c>
      <c r="D157" s="88" t="s">
        <v>262</v>
      </c>
      <c r="E157" s="88" t="s">
        <v>351</v>
      </c>
      <c r="F157" s="89">
        <v>7</v>
      </c>
      <c r="G157" t="str">
        <f>VLOOKUP(A157,Rådata!$A$4:$A$2444,1,FALSE)</f>
        <v>0803305J01CA08</v>
      </c>
    </row>
    <row r="158" spans="1:7" x14ac:dyDescent="0.2">
      <c r="A158" t="str">
        <f t="shared" si="2"/>
        <v>0803305J01DB05</v>
      </c>
      <c r="B158" s="88" t="s">
        <v>315</v>
      </c>
      <c r="C158" s="88" t="s">
        <v>367</v>
      </c>
      <c r="D158" s="88" t="s">
        <v>261</v>
      </c>
      <c r="E158" s="88" t="s">
        <v>355</v>
      </c>
      <c r="F158" s="89">
        <v>3</v>
      </c>
      <c r="G158" t="str">
        <f>VLOOKUP(A158,Rådata!$A$4:$A$2444,1,FALSE)</f>
        <v>0803305J01DB05</v>
      </c>
    </row>
    <row r="159" spans="1:7" x14ac:dyDescent="0.2">
      <c r="A159" t="str">
        <f t="shared" si="2"/>
        <v>0803305J01EA01</v>
      </c>
      <c r="B159" s="88" t="s">
        <v>315</v>
      </c>
      <c r="C159" s="88" t="s">
        <v>367</v>
      </c>
      <c r="D159" s="88" t="s">
        <v>259</v>
      </c>
      <c r="E159" s="88" t="s">
        <v>356</v>
      </c>
      <c r="F159" s="89">
        <v>2</v>
      </c>
      <c r="G159" t="str">
        <f>VLOOKUP(A159,Rådata!$A$4:$A$2444,1,FALSE)</f>
        <v>0803305J01EA01</v>
      </c>
    </row>
    <row r="160" spans="1:7" x14ac:dyDescent="0.2">
      <c r="A160" t="str">
        <f t="shared" si="2"/>
        <v>0803305J01MA02</v>
      </c>
      <c r="B160" s="88" t="s">
        <v>315</v>
      </c>
      <c r="C160" s="88" t="s">
        <v>367</v>
      </c>
      <c r="D160" s="88" t="s">
        <v>252</v>
      </c>
      <c r="E160" s="88" t="s">
        <v>359</v>
      </c>
      <c r="F160" s="89">
        <v>1</v>
      </c>
      <c r="G160" t="str">
        <f>VLOOKUP(A160,Rådata!$A$4:$A$2444,1,FALSE)</f>
        <v>0803305J01MA02</v>
      </c>
    </row>
    <row r="161" spans="1:7" x14ac:dyDescent="0.2">
      <c r="A161" t="str">
        <f t="shared" si="2"/>
        <v>0803305J01XE01</v>
      </c>
      <c r="B161" s="88" t="s">
        <v>315</v>
      </c>
      <c r="C161" s="88" t="s">
        <v>367</v>
      </c>
      <c r="D161" s="88" t="s">
        <v>255</v>
      </c>
      <c r="E161" s="88" t="s">
        <v>361</v>
      </c>
      <c r="F161" s="89">
        <v>13</v>
      </c>
      <c r="G161" t="str">
        <f>VLOOKUP(A161,Rådata!$A$4:$A$2444,1,FALSE)</f>
        <v>0803305J01XE01</v>
      </c>
    </row>
    <row r="162" spans="1:7" x14ac:dyDescent="0.2">
      <c r="A162" t="str">
        <f t="shared" si="2"/>
        <v>0803317J01AA04</v>
      </c>
      <c r="B162" s="88" t="s">
        <v>403</v>
      </c>
      <c r="C162" s="88" t="s">
        <v>579</v>
      </c>
      <c r="D162" s="88" t="s">
        <v>264</v>
      </c>
      <c r="E162" s="88" t="s">
        <v>349</v>
      </c>
      <c r="F162" s="89">
        <v>4</v>
      </c>
      <c r="G162" t="e">
        <f>VLOOKUP(A162,Rådata!$A$4:$A$2444,1,FALSE)</f>
        <v>#N/A</v>
      </c>
    </row>
    <row r="163" spans="1:7" x14ac:dyDescent="0.2">
      <c r="A163" t="str">
        <f t="shared" si="2"/>
        <v>0803317J01CA08</v>
      </c>
      <c r="B163" s="88" t="s">
        <v>403</v>
      </c>
      <c r="C163" s="88" t="s">
        <v>579</v>
      </c>
      <c r="D163" s="88" t="s">
        <v>262</v>
      </c>
      <c r="E163" s="88" t="s">
        <v>351</v>
      </c>
      <c r="F163" s="89">
        <v>1</v>
      </c>
      <c r="G163" t="e">
        <f>VLOOKUP(A163,Rådata!$A$4:$A$2444,1,FALSE)</f>
        <v>#N/A</v>
      </c>
    </row>
    <row r="164" spans="1:7" x14ac:dyDescent="0.2">
      <c r="A164" t="str">
        <f t="shared" si="2"/>
        <v>0803317J01CF05</v>
      </c>
      <c r="B164" s="88" t="s">
        <v>403</v>
      </c>
      <c r="C164" s="88" t="s">
        <v>579</v>
      </c>
      <c r="D164" s="88" t="s">
        <v>251</v>
      </c>
      <c r="E164" s="88" t="s">
        <v>353</v>
      </c>
      <c r="F164" s="89">
        <v>1</v>
      </c>
      <c r="G164" t="e">
        <f>VLOOKUP(A164,Rådata!$A$4:$A$2444,1,FALSE)</f>
        <v>#N/A</v>
      </c>
    </row>
    <row r="165" spans="1:7" x14ac:dyDescent="0.2">
      <c r="A165" t="str">
        <f t="shared" si="2"/>
        <v>0803318J01AA02</v>
      </c>
      <c r="B165" s="88" t="s">
        <v>655</v>
      </c>
      <c r="C165" s="88" t="s">
        <v>732</v>
      </c>
      <c r="D165" s="88" t="s">
        <v>249</v>
      </c>
      <c r="E165" s="88" t="s">
        <v>348</v>
      </c>
      <c r="F165" s="89">
        <v>8</v>
      </c>
      <c r="G165" t="e">
        <f>VLOOKUP(A165,Rådata!$A$4:$A$2444,1,FALSE)</f>
        <v>#N/A</v>
      </c>
    </row>
    <row r="166" spans="1:7" x14ac:dyDescent="0.2">
      <c r="A166" t="str">
        <f t="shared" si="2"/>
        <v>0803318J01AA04</v>
      </c>
      <c r="B166" s="88" t="s">
        <v>655</v>
      </c>
      <c r="C166" s="88" t="s">
        <v>732</v>
      </c>
      <c r="D166" s="88" t="s">
        <v>264</v>
      </c>
      <c r="E166" s="88" t="s">
        <v>349</v>
      </c>
      <c r="F166" s="89">
        <v>105</v>
      </c>
      <c r="G166" t="e">
        <f>VLOOKUP(A166,Rådata!$A$4:$A$2444,1,FALSE)</f>
        <v>#N/A</v>
      </c>
    </row>
    <row r="167" spans="1:7" x14ac:dyDescent="0.2">
      <c r="A167" t="str">
        <f t="shared" si="2"/>
        <v>0803318J01CE02</v>
      </c>
      <c r="B167" s="88" t="s">
        <v>655</v>
      </c>
      <c r="C167" s="88" t="s">
        <v>732</v>
      </c>
      <c r="D167" s="88" t="s">
        <v>246</v>
      </c>
      <c r="E167" s="88" t="s">
        <v>352</v>
      </c>
      <c r="F167" s="89">
        <v>1</v>
      </c>
      <c r="G167" t="e">
        <f>VLOOKUP(A167,Rådata!$A$4:$A$2444,1,FALSE)</f>
        <v>#N/A</v>
      </c>
    </row>
    <row r="168" spans="1:7" x14ac:dyDescent="0.2">
      <c r="A168" t="str">
        <f t="shared" si="2"/>
        <v>0803318J01CF05</v>
      </c>
      <c r="B168" s="88" t="s">
        <v>655</v>
      </c>
      <c r="C168" s="88" t="s">
        <v>732</v>
      </c>
      <c r="D168" s="88" t="s">
        <v>251</v>
      </c>
      <c r="E168" s="88" t="s">
        <v>353</v>
      </c>
      <c r="F168" s="89">
        <v>8</v>
      </c>
      <c r="G168" t="e">
        <f>VLOOKUP(A168,Rådata!$A$4:$A$2444,1,FALSE)</f>
        <v>#N/A</v>
      </c>
    </row>
    <row r="169" spans="1:7" x14ac:dyDescent="0.2">
      <c r="A169" t="str">
        <f t="shared" si="2"/>
        <v>0803318J01FF01</v>
      </c>
      <c r="B169" s="88" t="s">
        <v>655</v>
      </c>
      <c r="C169" s="88" t="s">
        <v>732</v>
      </c>
      <c r="D169" s="88" t="s">
        <v>248</v>
      </c>
      <c r="E169" s="88" t="s">
        <v>358</v>
      </c>
      <c r="F169" s="89">
        <v>3</v>
      </c>
      <c r="G169" t="e">
        <f>VLOOKUP(A169,Rådata!$A$4:$A$2444,1,FALSE)</f>
        <v>#N/A</v>
      </c>
    </row>
    <row r="170" spans="1:7" x14ac:dyDescent="0.2">
      <c r="A170" t="str">
        <f t="shared" si="2"/>
        <v>0803319J01AA02</v>
      </c>
      <c r="B170" s="88" t="s">
        <v>643</v>
      </c>
      <c r="C170" s="88" t="s">
        <v>644</v>
      </c>
      <c r="D170" s="88" t="s">
        <v>249</v>
      </c>
      <c r="E170" s="88" t="s">
        <v>348</v>
      </c>
      <c r="F170" s="89">
        <v>16</v>
      </c>
      <c r="G170" t="e">
        <f>VLOOKUP(A170,Rådata!$A$4:$A$2444,1,FALSE)</f>
        <v>#N/A</v>
      </c>
    </row>
    <row r="171" spans="1:7" x14ac:dyDescent="0.2">
      <c r="A171" t="str">
        <f t="shared" si="2"/>
        <v>0803319J01CA08</v>
      </c>
      <c r="B171" s="88" t="s">
        <v>643</v>
      </c>
      <c r="C171" s="88" t="s">
        <v>644</v>
      </c>
      <c r="D171" s="88" t="s">
        <v>262</v>
      </c>
      <c r="E171" s="88" t="s">
        <v>351</v>
      </c>
      <c r="F171" s="89">
        <v>15</v>
      </c>
      <c r="G171" t="e">
        <f>VLOOKUP(A171,Rådata!$A$4:$A$2444,1,FALSE)</f>
        <v>#N/A</v>
      </c>
    </row>
    <row r="172" spans="1:7" x14ac:dyDescent="0.2">
      <c r="A172" t="str">
        <f t="shared" si="2"/>
        <v>0803319J01EA01</v>
      </c>
      <c r="B172" s="88" t="s">
        <v>643</v>
      </c>
      <c r="C172" s="88" t="s">
        <v>644</v>
      </c>
      <c r="D172" s="88" t="s">
        <v>259</v>
      </c>
      <c r="E172" s="88" t="s">
        <v>356</v>
      </c>
      <c r="F172" s="89">
        <v>2</v>
      </c>
      <c r="G172" t="e">
        <f>VLOOKUP(A172,Rådata!$A$4:$A$2444,1,FALSE)</f>
        <v>#N/A</v>
      </c>
    </row>
    <row r="173" spans="1:7" x14ac:dyDescent="0.2">
      <c r="A173" t="str">
        <f t="shared" si="2"/>
        <v>0803319J01FA10</v>
      </c>
      <c r="B173" s="88" t="s">
        <v>643</v>
      </c>
      <c r="C173" s="88" t="s">
        <v>644</v>
      </c>
      <c r="D173" s="88" t="s">
        <v>268</v>
      </c>
      <c r="E173" s="88" t="s">
        <v>368</v>
      </c>
      <c r="F173" s="89">
        <v>5</v>
      </c>
      <c r="G173" t="e">
        <f>VLOOKUP(A173,Rådata!$A$4:$A$2444,1,FALSE)</f>
        <v>#N/A</v>
      </c>
    </row>
    <row r="174" spans="1:7" x14ac:dyDescent="0.2">
      <c r="A174" t="str">
        <f t="shared" si="2"/>
        <v>0803319J01FF01</v>
      </c>
      <c r="B174" s="88" t="s">
        <v>643</v>
      </c>
      <c r="C174" s="88" t="s">
        <v>644</v>
      </c>
      <c r="D174" s="88" t="s">
        <v>248</v>
      </c>
      <c r="E174" s="88" t="s">
        <v>358</v>
      </c>
      <c r="F174" s="89">
        <v>3</v>
      </c>
      <c r="G174" t="e">
        <f>VLOOKUP(A174,Rådata!$A$4:$A$2444,1,FALSE)</f>
        <v>#N/A</v>
      </c>
    </row>
    <row r="175" spans="1:7" x14ac:dyDescent="0.2">
      <c r="A175" t="str">
        <f t="shared" si="2"/>
        <v>0803319J01MA14</v>
      </c>
      <c r="B175" s="88" t="s">
        <v>643</v>
      </c>
      <c r="C175" s="88" t="s">
        <v>644</v>
      </c>
      <c r="D175" s="88" t="s">
        <v>272</v>
      </c>
      <c r="E175" s="88" t="s">
        <v>386</v>
      </c>
      <c r="F175" s="89">
        <v>1</v>
      </c>
      <c r="G175" t="e">
        <f>VLOOKUP(A175,Rådata!$A$4:$A$2444,1,FALSE)</f>
        <v>#N/A</v>
      </c>
    </row>
    <row r="176" spans="1:7" x14ac:dyDescent="0.2">
      <c r="A176" t="str">
        <f t="shared" si="2"/>
        <v>0803319J01XE01</v>
      </c>
      <c r="B176" s="88" t="s">
        <v>643</v>
      </c>
      <c r="C176" s="88" t="s">
        <v>644</v>
      </c>
      <c r="D176" s="88" t="s">
        <v>255</v>
      </c>
      <c r="E176" s="88" t="s">
        <v>361</v>
      </c>
      <c r="F176" s="89">
        <v>11</v>
      </c>
      <c r="G176" t="e">
        <f>VLOOKUP(A176,Rådata!$A$4:$A$2444,1,FALSE)</f>
        <v>#N/A</v>
      </c>
    </row>
    <row r="177" spans="1:7" x14ac:dyDescent="0.2">
      <c r="A177" t="str">
        <f t="shared" si="2"/>
        <v>0804120J01AA02</v>
      </c>
      <c r="B177" s="88" t="s">
        <v>37</v>
      </c>
      <c r="C177" s="88" t="s">
        <v>160</v>
      </c>
      <c r="D177" s="88" t="s">
        <v>249</v>
      </c>
      <c r="E177" s="88" t="s">
        <v>348</v>
      </c>
      <c r="F177" s="89">
        <v>72</v>
      </c>
      <c r="G177" t="str">
        <f>VLOOKUP(A177,Rådata!$A$4:$A$2444,1,FALSE)</f>
        <v>0804120J01AA02</v>
      </c>
    </row>
    <row r="178" spans="1:7" x14ac:dyDescent="0.2">
      <c r="A178" t="str">
        <f t="shared" si="2"/>
        <v>0804120J01AA04</v>
      </c>
      <c r="B178" s="88" t="s">
        <v>37</v>
      </c>
      <c r="C178" s="88" t="s">
        <v>160</v>
      </c>
      <c r="D178" s="88" t="s">
        <v>264</v>
      </c>
      <c r="E178" s="88" t="s">
        <v>349</v>
      </c>
      <c r="F178" s="89">
        <v>12</v>
      </c>
      <c r="G178" t="str">
        <f>VLOOKUP(A178,Rådata!$A$4:$A$2444,1,FALSE)</f>
        <v>0804120J01AA04</v>
      </c>
    </row>
    <row r="179" spans="1:7" x14ac:dyDescent="0.2">
      <c r="A179" t="str">
        <f t="shared" si="2"/>
        <v>0804120J01CA04</v>
      </c>
      <c r="B179" s="88" t="s">
        <v>37</v>
      </c>
      <c r="C179" s="88" t="s">
        <v>160</v>
      </c>
      <c r="D179" s="88" t="s">
        <v>247</v>
      </c>
      <c r="E179" s="88" t="s">
        <v>350</v>
      </c>
      <c r="F179" s="89">
        <v>10</v>
      </c>
      <c r="G179" t="str">
        <f>VLOOKUP(A179,Rådata!$A$4:$A$2444,1,FALSE)</f>
        <v>0804120J01CA04</v>
      </c>
    </row>
    <row r="180" spans="1:7" x14ac:dyDescent="0.2">
      <c r="A180" t="str">
        <f t="shared" si="2"/>
        <v>0804120J01CA08</v>
      </c>
      <c r="B180" s="88" t="s">
        <v>37</v>
      </c>
      <c r="C180" s="88" t="s">
        <v>160</v>
      </c>
      <c r="D180" s="88" t="s">
        <v>262</v>
      </c>
      <c r="E180" s="88" t="s">
        <v>351</v>
      </c>
      <c r="F180" s="89">
        <v>119</v>
      </c>
      <c r="G180" t="str">
        <f>VLOOKUP(A180,Rådata!$A$4:$A$2444,1,FALSE)</f>
        <v>0804120J01CA08</v>
      </c>
    </row>
    <row r="181" spans="1:7" x14ac:dyDescent="0.2">
      <c r="A181" t="str">
        <f t="shared" si="2"/>
        <v>0804120J01CE02</v>
      </c>
      <c r="B181" s="88" t="s">
        <v>37</v>
      </c>
      <c r="C181" s="88" t="s">
        <v>160</v>
      </c>
      <c r="D181" s="88" t="s">
        <v>246</v>
      </c>
      <c r="E181" s="88" t="s">
        <v>352</v>
      </c>
      <c r="F181" s="89">
        <v>144</v>
      </c>
      <c r="G181" t="str">
        <f>VLOOKUP(A181,Rådata!$A$4:$A$2444,1,FALSE)</f>
        <v>0804120J01CE02</v>
      </c>
    </row>
    <row r="182" spans="1:7" x14ac:dyDescent="0.2">
      <c r="A182" t="str">
        <f t="shared" si="2"/>
        <v>0804120J01CF05</v>
      </c>
      <c r="B182" s="88" t="s">
        <v>37</v>
      </c>
      <c r="C182" s="88" t="s">
        <v>160</v>
      </c>
      <c r="D182" s="88" t="s">
        <v>251</v>
      </c>
      <c r="E182" s="88" t="s">
        <v>353</v>
      </c>
      <c r="F182" s="89">
        <v>71</v>
      </c>
      <c r="G182" t="str">
        <f>VLOOKUP(A182,Rådata!$A$4:$A$2444,1,FALSE)</f>
        <v>0804120J01CF05</v>
      </c>
    </row>
    <row r="183" spans="1:7" x14ac:dyDescent="0.2">
      <c r="A183" t="str">
        <f t="shared" si="2"/>
        <v>0804120J01CR02</v>
      </c>
      <c r="B183" s="88" t="s">
        <v>37</v>
      </c>
      <c r="C183" s="88" t="s">
        <v>160</v>
      </c>
      <c r="D183" s="88" t="s">
        <v>253</v>
      </c>
      <c r="E183" s="88" t="s">
        <v>640</v>
      </c>
      <c r="F183" s="89">
        <v>10</v>
      </c>
      <c r="G183" t="str">
        <f>VLOOKUP(A183,Rådata!$A$4:$A$2444,1,FALSE)</f>
        <v>0804120J01CR02</v>
      </c>
    </row>
    <row r="184" spans="1:7" x14ac:dyDescent="0.2">
      <c r="A184" t="str">
        <f t="shared" si="2"/>
        <v>0804120J01DB05</v>
      </c>
      <c r="B184" s="88" t="s">
        <v>37</v>
      </c>
      <c r="C184" s="88" t="s">
        <v>160</v>
      </c>
      <c r="D184" s="88" t="s">
        <v>261</v>
      </c>
      <c r="E184" s="88" t="s">
        <v>355</v>
      </c>
      <c r="F184" s="89">
        <v>4</v>
      </c>
      <c r="G184" t="str">
        <f>VLOOKUP(A184,Rådata!$A$4:$A$2444,1,FALSE)</f>
        <v>0804120J01DB05</v>
      </c>
    </row>
    <row r="185" spans="1:7" x14ac:dyDescent="0.2">
      <c r="A185" t="str">
        <f t="shared" si="2"/>
        <v>0804120J01EA01</v>
      </c>
      <c r="B185" s="88" t="s">
        <v>37</v>
      </c>
      <c r="C185" s="88" t="s">
        <v>160</v>
      </c>
      <c r="D185" s="88" t="s">
        <v>259</v>
      </c>
      <c r="E185" s="88" t="s">
        <v>356</v>
      </c>
      <c r="F185" s="89">
        <v>5</v>
      </c>
      <c r="G185" t="str">
        <f>VLOOKUP(A185,Rådata!$A$4:$A$2444,1,FALSE)</f>
        <v>0804120J01EA01</v>
      </c>
    </row>
    <row r="186" spans="1:7" x14ac:dyDescent="0.2">
      <c r="A186" t="str">
        <f t="shared" si="2"/>
        <v>0804120J01EE01</v>
      </c>
      <c r="B186" s="88" t="s">
        <v>37</v>
      </c>
      <c r="C186" s="88" t="s">
        <v>160</v>
      </c>
      <c r="D186" s="88" t="s">
        <v>258</v>
      </c>
      <c r="E186" s="88" t="s">
        <v>364</v>
      </c>
      <c r="F186" s="89">
        <v>4</v>
      </c>
      <c r="G186" t="str">
        <f>VLOOKUP(A186,Rådata!$A$4:$A$2444,1,FALSE)</f>
        <v>0804120J01EE01</v>
      </c>
    </row>
    <row r="187" spans="1:7" x14ac:dyDescent="0.2">
      <c r="A187" t="str">
        <f t="shared" si="2"/>
        <v>0804120J01FA01</v>
      </c>
      <c r="B187" s="88" t="s">
        <v>37</v>
      </c>
      <c r="C187" s="88" t="s">
        <v>160</v>
      </c>
      <c r="D187" s="88" t="s">
        <v>250</v>
      </c>
      <c r="E187" s="88" t="s">
        <v>357</v>
      </c>
      <c r="F187" s="89">
        <v>3</v>
      </c>
      <c r="G187" t="str">
        <f>VLOOKUP(A187,Rådata!$A$4:$A$2444,1,FALSE)</f>
        <v>0804120J01FA01</v>
      </c>
    </row>
    <row r="188" spans="1:7" x14ac:dyDescent="0.2">
      <c r="A188" t="str">
        <f t="shared" si="2"/>
        <v>0804120J01FA09</v>
      </c>
      <c r="B188" s="88" t="s">
        <v>37</v>
      </c>
      <c r="C188" s="88" t="s">
        <v>160</v>
      </c>
      <c r="D188" s="88" t="s">
        <v>257</v>
      </c>
      <c r="E188" s="88" t="s">
        <v>375</v>
      </c>
      <c r="F188" s="89">
        <v>6</v>
      </c>
      <c r="G188" t="e">
        <f>VLOOKUP(A188,Rådata!$A$4:$A$2444,1,FALSE)</f>
        <v>#N/A</v>
      </c>
    </row>
    <row r="189" spans="1:7" x14ac:dyDescent="0.2">
      <c r="A189" t="str">
        <f t="shared" si="2"/>
        <v>0804120J01FA10</v>
      </c>
      <c r="B189" s="88" t="s">
        <v>37</v>
      </c>
      <c r="C189" s="88" t="s">
        <v>160</v>
      </c>
      <c r="D189" s="88" t="s">
        <v>268</v>
      </c>
      <c r="E189" s="88" t="s">
        <v>368</v>
      </c>
      <c r="F189" s="89">
        <v>3</v>
      </c>
      <c r="G189" t="str">
        <f>VLOOKUP(A189,Rådata!$A$4:$A$2444,1,FALSE)</f>
        <v>0804120J01FA10</v>
      </c>
    </row>
    <row r="190" spans="1:7" x14ac:dyDescent="0.2">
      <c r="A190" t="str">
        <f t="shared" si="2"/>
        <v>0804120J01FF01</v>
      </c>
      <c r="B190" s="88" t="s">
        <v>37</v>
      </c>
      <c r="C190" s="88" t="s">
        <v>160</v>
      </c>
      <c r="D190" s="88" t="s">
        <v>248</v>
      </c>
      <c r="E190" s="88" t="s">
        <v>358</v>
      </c>
      <c r="F190" s="89">
        <v>18</v>
      </c>
      <c r="G190" t="str">
        <f>VLOOKUP(A190,Rådata!$A$4:$A$2444,1,FALSE)</f>
        <v>0804120J01FF01</v>
      </c>
    </row>
    <row r="191" spans="1:7" x14ac:dyDescent="0.2">
      <c r="A191" t="str">
        <f t="shared" si="2"/>
        <v>0804120J01MA02</v>
      </c>
      <c r="B191" s="88" t="s">
        <v>37</v>
      </c>
      <c r="C191" s="88" t="s">
        <v>160</v>
      </c>
      <c r="D191" s="88" t="s">
        <v>252</v>
      </c>
      <c r="E191" s="88" t="s">
        <v>359</v>
      </c>
      <c r="F191" s="89">
        <v>29</v>
      </c>
      <c r="G191" t="str">
        <f>VLOOKUP(A191,Rådata!$A$4:$A$2444,1,FALSE)</f>
        <v>0804120J01MA02</v>
      </c>
    </row>
    <row r="192" spans="1:7" x14ac:dyDescent="0.2">
      <c r="A192" t="str">
        <f t="shared" si="2"/>
        <v>0804120J01XE01</v>
      </c>
      <c r="B192" s="88" t="s">
        <v>37</v>
      </c>
      <c r="C192" s="88" t="s">
        <v>160</v>
      </c>
      <c r="D192" s="88" t="s">
        <v>255</v>
      </c>
      <c r="E192" s="88" t="s">
        <v>361</v>
      </c>
      <c r="F192" s="89">
        <v>96</v>
      </c>
      <c r="G192" t="str">
        <f>VLOOKUP(A192,Rådata!$A$4:$A$2444,1,FALSE)</f>
        <v>0804120J01XE01</v>
      </c>
    </row>
    <row r="193" spans="1:7" x14ac:dyDescent="0.2">
      <c r="A193" t="str">
        <f t="shared" si="2"/>
        <v>0804130J01AA02</v>
      </c>
      <c r="B193" s="88" t="s">
        <v>38</v>
      </c>
      <c r="C193" s="88" t="s">
        <v>161</v>
      </c>
      <c r="D193" s="88" t="s">
        <v>249</v>
      </c>
      <c r="E193" s="88" t="s">
        <v>348</v>
      </c>
      <c r="F193" s="89">
        <v>142</v>
      </c>
      <c r="G193" t="str">
        <f>VLOOKUP(A193,Rådata!$A$4:$A$2444,1,FALSE)</f>
        <v>0804130J01AA02</v>
      </c>
    </row>
    <row r="194" spans="1:7" x14ac:dyDescent="0.2">
      <c r="A194" t="str">
        <f t="shared" si="2"/>
        <v>0804130J01AA04</v>
      </c>
      <c r="B194" s="88" t="s">
        <v>38</v>
      </c>
      <c r="C194" s="88" t="s">
        <v>161</v>
      </c>
      <c r="D194" s="88" t="s">
        <v>264</v>
      </c>
      <c r="E194" s="88" t="s">
        <v>349</v>
      </c>
      <c r="F194" s="89">
        <v>36</v>
      </c>
      <c r="G194" t="str">
        <f>VLOOKUP(A194,Rådata!$A$4:$A$2444,1,FALSE)</f>
        <v>0804130J01AA04</v>
      </c>
    </row>
    <row r="195" spans="1:7" x14ac:dyDescent="0.2">
      <c r="A195" t="str">
        <f t="shared" ref="A195:A258" si="3">B195&amp;D195</f>
        <v>0804130J01CA04</v>
      </c>
      <c r="B195" s="88" t="s">
        <v>38</v>
      </c>
      <c r="C195" s="88" t="s">
        <v>161</v>
      </c>
      <c r="D195" s="88" t="s">
        <v>247</v>
      </c>
      <c r="E195" s="88" t="s">
        <v>350</v>
      </c>
      <c r="F195" s="89">
        <v>12</v>
      </c>
      <c r="G195" t="str">
        <f>VLOOKUP(A195,Rådata!$A$4:$A$2444,1,FALSE)</f>
        <v>0804130J01CA04</v>
      </c>
    </row>
    <row r="196" spans="1:7" x14ac:dyDescent="0.2">
      <c r="A196" t="str">
        <f t="shared" si="3"/>
        <v>0804130J01CA08</v>
      </c>
      <c r="B196" s="88" t="s">
        <v>38</v>
      </c>
      <c r="C196" s="88" t="s">
        <v>161</v>
      </c>
      <c r="D196" s="88" t="s">
        <v>262</v>
      </c>
      <c r="E196" s="88" t="s">
        <v>351</v>
      </c>
      <c r="F196" s="89">
        <v>198</v>
      </c>
      <c r="G196" t="str">
        <f>VLOOKUP(A196,Rådata!$A$4:$A$2444,1,FALSE)</f>
        <v>0804130J01CA08</v>
      </c>
    </row>
    <row r="197" spans="1:7" x14ac:dyDescent="0.2">
      <c r="A197" t="str">
        <f t="shared" si="3"/>
        <v>0804130J01CE02</v>
      </c>
      <c r="B197" s="88" t="s">
        <v>38</v>
      </c>
      <c r="C197" s="88" t="s">
        <v>161</v>
      </c>
      <c r="D197" s="88" t="s">
        <v>246</v>
      </c>
      <c r="E197" s="88" t="s">
        <v>352</v>
      </c>
      <c r="F197" s="89">
        <v>278</v>
      </c>
      <c r="G197" t="str">
        <f>VLOOKUP(A197,Rådata!$A$4:$A$2444,1,FALSE)</f>
        <v>0804130J01CE02</v>
      </c>
    </row>
    <row r="198" spans="1:7" x14ac:dyDescent="0.2">
      <c r="A198" t="str">
        <f t="shared" si="3"/>
        <v>0804130J01CF05</v>
      </c>
      <c r="B198" s="88" t="s">
        <v>38</v>
      </c>
      <c r="C198" s="88" t="s">
        <v>161</v>
      </c>
      <c r="D198" s="88" t="s">
        <v>251</v>
      </c>
      <c r="E198" s="88" t="s">
        <v>353</v>
      </c>
      <c r="F198" s="89">
        <v>90</v>
      </c>
      <c r="G198" t="str">
        <f>VLOOKUP(A198,Rådata!$A$4:$A$2444,1,FALSE)</f>
        <v>0804130J01CF05</v>
      </c>
    </row>
    <row r="199" spans="1:7" x14ac:dyDescent="0.2">
      <c r="A199" t="str">
        <f t="shared" si="3"/>
        <v>0804130J01CR02</v>
      </c>
      <c r="B199" s="88" t="s">
        <v>38</v>
      </c>
      <c r="C199" s="88" t="s">
        <v>161</v>
      </c>
      <c r="D199" s="88" t="s">
        <v>253</v>
      </c>
      <c r="E199" s="88" t="s">
        <v>640</v>
      </c>
      <c r="F199" s="89">
        <v>14</v>
      </c>
      <c r="G199" t="str">
        <f>VLOOKUP(A199,Rådata!$A$4:$A$2444,1,FALSE)</f>
        <v>0804130J01CR02</v>
      </c>
    </row>
    <row r="200" spans="1:7" x14ac:dyDescent="0.2">
      <c r="A200" t="str">
        <f t="shared" si="3"/>
        <v>0804130J01DB05</v>
      </c>
      <c r="B200" s="88" t="s">
        <v>38</v>
      </c>
      <c r="C200" s="88" t="s">
        <v>161</v>
      </c>
      <c r="D200" s="88" t="s">
        <v>261</v>
      </c>
      <c r="E200" s="88" t="s">
        <v>355</v>
      </c>
      <c r="F200" s="89">
        <v>2</v>
      </c>
      <c r="G200" t="str">
        <f>VLOOKUP(A200,Rådata!$A$4:$A$2444,1,FALSE)</f>
        <v>0804130J01DB05</v>
      </c>
    </row>
    <row r="201" spans="1:7" x14ac:dyDescent="0.2">
      <c r="A201" t="str">
        <f t="shared" si="3"/>
        <v>0804130J01EA01</v>
      </c>
      <c r="B201" s="88" t="s">
        <v>38</v>
      </c>
      <c r="C201" s="88" t="s">
        <v>161</v>
      </c>
      <c r="D201" s="88" t="s">
        <v>259</v>
      </c>
      <c r="E201" s="88" t="s">
        <v>356</v>
      </c>
      <c r="F201" s="89">
        <v>6</v>
      </c>
      <c r="G201" t="str">
        <f>VLOOKUP(A201,Rådata!$A$4:$A$2444,1,FALSE)</f>
        <v>0804130J01EA01</v>
      </c>
    </row>
    <row r="202" spans="1:7" x14ac:dyDescent="0.2">
      <c r="A202" t="str">
        <f t="shared" si="3"/>
        <v>0804130J01EE01</v>
      </c>
      <c r="B202" s="88" t="s">
        <v>38</v>
      </c>
      <c r="C202" s="88" t="s">
        <v>161</v>
      </c>
      <c r="D202" s="88" t="s">
        <v>258</v>
      </c>
      <c r="E202" s="88" t="s">
        <v>364</v>
      </c>
      <c r="F202" s="89">
        <v>3</v>
      </c>
      <c r="G202" t="str">
        <f>VLOOKUP(A202,Rådata!$A$4:$A$2444,1,FALSE)</f>
        <v>0804130J01EE01</v>
      </c>
    </row>
    <row r="203" spans="1:7" x14ac:dyDescent="0.2">
      <c r="A203" t="str">
        <f t="shared" si="3"/>
        <v>0804130J01FA01</v>
      </c>
      <c r="B203" s="88" t="s">
        <v>38</v>
      </c>
      <c r="C203" s="88" t="s">
        <v>161</v>
      </c>
      <c r="D203" s="88" t="s">
        <v>250</v>
      </c>
      <c r="E203" s="88" t="s">
        <v>357</v>
      </c>
      <c r="F203" s="89">
        <v>6</v>
      </c>
      <c r="G203" t="str">
        <f>VLOOKUP(A203,Rådata!$A$4:$A$2444,1,FALSE)</f>
        <v>0804130J01FA01</v>
      </c>
    </row>
    <row r="204" spans="1:7" x14ac:dyDescent="0.2">
      <c r="A204" t="str">
        <f t="shared" si="3"/>
        <v>0804130J01FA09</v>
      </c>
      <c r="B204" s="88" t="s">
        <v>38</v>
      </c>
      <c r="C204" s="88" t="s">
        <v>161</v>
      </c>
      <c r="D204" s="88" t="s">
        <v>257</v>
      </c>
      <c r="E204" s="88" t="s">
        <v>375</v>
      </c>
      <c r="F204" s="89">
        <v>1</v>
      </c>
      <c r="G204" t="e">
        <f>VLOOKUP(A204,Rådata!$A$4:$A$2444,1,FALSE)</f>
        <v>#N/A</v>
      </c>
    </row>
    <row r="205" spans="1:7" x14ac:dyDescent="0.2">
      <c r="A205" t="str">
        <f t="shared" si="3"/>
        <v>0804130J01FA10</v>
      </c>
      <c r="B205" s="88" t="s">
        <v>38</v>
      </c>
      <c r="C205" s="88" t="s">
        <v>161</v>
      </c>
      <c r="D205" s="88" t="s">
        <v>268</v>
      </c>
      <c r="E205" s="88" t="s">
        <v>368</v>
      </c>
      <c r="F205" s="89">
        <v>1</v>
      </c>
      <c r="G205" t="str">
        <f>VLOOKUP(A205,Rådata!$A$4:$A$2444,1,FALSE)</f>
        <v>0804130J01FA10</v>
      </c>
    </row>
    <row r="206" spans="1:7" x14ac:dyDescent="0.2">
      <c r="A206" t="str">
        <f t="shared" si="3"/>
        <v>0804130J01FF01</v>
      </c>
      <c r="B206" s="88" t="s">
        <v>38</v>
      </c>
      <c r="C206" s="88" t="s">
        <v>161</v>
      </c>
      <c r="D206" s="88" t="s">
        <v>248</v>
      </c>
      <c r="E206" s="88" t="s">
        <v>358</v>
      </c>
      <c r="F206" s="89">
        <v>14</v>
      </c>
      <c r="G206" t="str">
        <f>VLOOKUP(A206,Rådata!$A$4:$A$2444,1,FALSE)</f>
        <v>0804130J01FF01</v>
      </c>
    </row>
    <row r="207" spans="1:7" x14ac:dyDescent="0.2">
      <c r="A207" t="str">
        <f t="shared" si="3"/>
        <v>0804130J01MA02</v>
      </c>
      <c r="B207" s="88" t="s">
        <v>38</v>
      </c>
      <c r="C207" s="88" t="s">
        <v>161</v>
      </c>
      <c r="D207" s="88" t="s">
        <v>252</v>
      </c>
      <c r="E207" s="88" t="s">
        <v>359</v>
      </c>
      <c r="F207" s="89">
        <v>20</v>
      </c>
      <c r="G207" t="str">
        <f>VLOOKUP(A207,Rådata!$A$4:$A$2444,1,FALSE)</f>
        <v>0804130J01MA02</v>
      </c>
    </row>
    <row r="208" spans="1:7" x14ac:dyDescent="0.2">
      <c r="A208" t="str">
        <f t="shared" si="3"/>
        <v>0804130J01XE01</v>
      </c>
      <c r="B208" s="88" t="s">
        <v>38</v>
      </c>
      <c r="C208" s="88" t="s">
        <v>161</v>
      </c>
      <c r="D208" s="88" t="s">
        <v>255</v>
      </c>
      <c r="E208" s="88" t="s">
        <v>361</v>
      </c>
      <c r="F208" s="89">
        <v>175</v>
      </c>
      <c r="G208" t="str">
        <f>VLOOKUP(A208,Rådata!$A$4:$A$2444,1,FALSE)</f>
        <v>0804130J01XE01</v>
      </c>
    </row>
    <row r="209" spans="1:7" x14ac:dyDescent="0.2">
      <c r="A209" t="str">
        <f t="shared" si="3"/>
        <v>0805102J01CA04</v>
      </c>
      <c r="B209" s="88" t="s">
        <v>488</v>
      </c>
      <c r="C209" s="88" t="s">
        <v>430</v>
      </c>
      <c r="D209" s="88" t="s">
        <v>247</v>
      </c>
      <c r="E209" s="88" t="s">
        <v>350</v>
      </c>
      <c r="F209" s="89">
        <v>2</v>
      </c>
      <c r="G209" t="e">
        <f>VLOOKUP(A209,Rådata!$A$4:$A$2444,1,FALSE)</f>
        <v>#N/A</v>
      </c>
    </row>
    <row r="210" spans="1:7" x14ac:dyDescent="0.2">
      <c r="A210" t="str">
        <f t="shared" si="3"/>
        <v>0805102J01CE02</v>
      </c>
      <c r="B210" s="88" t="s">
        <v>488</v>
      </c>
      <c r="C210" s="88" t="s">
        <v>430</v>
      </c>
      <c r="D210" s="88" t="s">
        <v>246</v>
      </c>
      <c r="E210" s="88" t="s">
        <v>352</v>
      </c>
      <c r="F210" s="89">
        <v>107</v>
      </c>
      <c r="G210" t="str">
        <f>VLOOKUP(A210,Rådata!$A$4:$A$2444,1,FALSE)</f>
        <v>0805102J01CE02</v>
      </c>
    </row>
    <row r="211" spans="1:7" x14ac:dyDescent="0.2">
      <c r="A211" t="str">
        <f t="shared" si="3"/>
        <v>0805102J01FF01</v>
      </c>
      <c r="B211" s="88" t="s">
        <v>488</v>
      </c>
      <c r="C211" s="88" t="s">
        <v>430</v>
      </c>
      <c r="D211" s="88" t="s">
        <v>248</v>
      </c>
      <c r="E211" s="88" t="s">
        <v>358</v>
      </c>
      <c r="F211" s="89">
        <v>3</v>
      </c>
      <c r="G211" t="str">
        <f>VLOOKUP(A211,Rådata!$A$4:$A$2444,1,FALSE)</f>
        <v>0805102J01FF01</v>
      </c>
    </row>
    <row r="212" spans="1:7" x14ac:dyDescent="0.2">
      <c r="A212" t="str">
        <f t="shared" si="3"/>
        <v>0805103J01CA04</v>
      </c>
      <c r="B212" s="88" t="s">
        <v>489</v>
      </c>
      <c r="C212" s="88" t="s">
        <v>431</v>
      </c>
      <c r="D212" s="88" t="s">
        <v>247</v>
      </c>
      <c r="E212" s="88" t="s">
        <v>350</v>
      </c>
      <c r="F212" s="89">
        <v>10</v>
      </c>
      <c r="G212" t="str">
        <f>VLOOKUP(A212,Rådata!$A$4:$A$2444,1,FALSE)</f>
        <v>0805103J01CA04</v>
      </c>
    </row>
    <row r="213" spans="1:7" x14ac:dyDescent="0.2">
      <c r="A213" t="str">
        <f t="shared" si="3"/>
        <v>0805103J01CE02</v>
      </c>
      <c r="B213" s="88" t="s">
        <v>489</v>
      </c>
      <c r="C213" s="88" t="s">
        <v>431</v>
      </c>
      <c r="D213" s="88" t="s">
        <v>246</v>
      </c>
      <c r="E213" s="88" t="s">
        <v>352</v>
      </c>
      <c r="F213" s="89">
        <v>67</v>
      </c>
      <c r="G213" t="str">
        <f>VLOOKUP(A213,Rådata!$A$4:$A$2444,1,FALSE)</f>
        <v>0805103J01CE02</v>
      </c>
    </row>
    <row r="214" spans="1:7" x14ac:dyDescent="0.2">
      <c r="A214" t="str">
        <f t="shared" si="3"/>
        <v>0805103J01FF01</v>
      </c>
      <c r="B214" s="88" t="s">
        <v>489</v>
      </c>
      <c r="C214" s="88" t="s">
        <v>431</v>
      </c>
      <c r="D214" s="88" t="s">
        <v>248</v>
      </c>
      <c r="E214" s="88" t="s">
        <v>358</v>
      </c>
      <c r="F214" s="89">
        <v>6</v>
      </c>
      <c r="G214" t="str">
        <f>VLOOKUP(A214,Rådata!$A$4:$A$2444,1,FALSE)</f>
        <v>0805103J01FF01</v>
      </c>
    </row>
    <row r="215" spans="1:7" x14ac:dyDescent="0.2">
      <c r="A215" t="str">
        <f t="shared" si="3"/>
        <v>0805104J01AA02</v>
      </c>
      <c r="B215" s="88" t="s">
        <v>490</v>
      </c>
      <c r="C215" s="88" t="s">
        <v>432</v>
      </c>
      <c r="D215" s="88" t="s">
        <v>249</v>
      </c>
      <c r="E215" s="88" t="s">
        <v>348</v>
      </c>
      <c r="F215" s="89">
        <v>2</v>
      </c>
      <c r="G215" t="e">
        <f>VLOOKUP(A215,Rådata!$A$4:$A$2444,1,FALSE)</f>
        <v>#N/A</v>
      </c>
    </row>
    <row r="216" spans="1:7" x14ac:dyDescent="0.2">
      <c r="A216" t="str">
        <f t="shared" si="3"/>
        <v>0805104J01CA04</v>
      </c>
      <c r="B216" s="88" t="s">
        <v>490</v>
      </c>
      <c r="C216" s="88" t="s">
        <v>432</v>
      </c>
      <c r="D216" s="88" t="s">
        <v>247</v>
      </c>
      <c r="E216" s="88" t="s">
        <v>350</v>
      </c>
      <c r="F216" s="89">
        <v>3</v>
      </c>
      <c r="G216" t="str">
        <f>VLOOKUP(A216,Rådata!$A$4:$A$2444,1,FALSE)</f>
        <v>0805104J01CA04</v>
      </c>
    </row>
    <row r="217" spans="1:7" x14ac:dyDescent="0.2">
      <c r="A217" t="str">
        <f t="shared" si="3"/>
        <v>0805104J01CE02</v>
      </c>
      <c r="B217" s="88" t="s">
        <v>490</v>
      </c>
      <c r="C217" s="88" t="s">
        <v>432</v>
      </c>
      <c r="D217" s="88" t="s">
        <v>246</v>
      </c>
      <c r="E217" s="88" t="s">
        <v>352</v>
      </c>
      <c r="F217" s="89">
        <v>83</v>
      </c>
      <c r="G217" t="str">
        <f>VLOOKUP(A217,Rådata!$A$4:$A$2444,1,FALSE)</f>
        <v>0805104J01CE02</v>
      </c>
    </row>
    <row r="218" spans="1:7" x14ac:dyDescent="0.2">
      <c r="A218" t="str">
        <f t="shared" si="3"/>
        <v>0805104J01CF05</v>
      </c>
      <c r="B218" s="88" t="s">
        <v>490</v>
      </c>
      <c r="C218" s="88" t="s">
        <v>432</v>
      </c>
      <c r="D218" s="88" t="s">
        <v>251</v>
      </c>
      <c r="E218" s="88" t="s">
        <v>353</v>
      </c>
      <c r="F218" s="89">
        <v>1</v>
      </c>
      <c r="G218" t="e">
        <f>VLOOKUP(A218,Rådata!$A$4:$A$2444,1,FALSE)</f>
        <v>#N/A</v>
      </c>
    </row>
    <row r="219" spans="1:7" x14ac:dyDescent="0.2">
      <c r="A219" t="str">
        <f t="shared" si="3"/>
        <v>0805104J01FF01</v>
      </c>
      <c r="B219" s="88" t="s">
        <v>490</v>
      </c>
      <c r="C219" s="88" t="s">
        <v>432</v>
      </c>
      <c r="D219" s="88" t="s">
        <v>248</v>
      </c>
      <c r="E219" s="88" t="s">
        <v>358</v>
      </c>
      <c r="F219" s="89">
        <v>8</v>
      </c>
      <c r="G219" t="str">
        <f>VLOOKUP(A219,Rådata!$A$4:$A$2444,1,FALSE)</f>
        <v>0805104J01FF01</v>
      </c>
    </row>
    <row r="220" spans="1:7" x14ac:dyDescent="0.2">
      <c r="A220" t="str">
        <f t="shared" si="3"/>
        <v>0805105J01CA04</v>
      </c>
      <c r="B220" s="88" t="s">
        <v>491</v>
      </c>
      <c r="C220" s="88" t="s">
        <v>433</v>
      </c>
      <c r="D220" s="88" t="s">
        <v>247</v>
      </c>
      <c r="E220" s="88" t="s">
        <v>350</v>
      </c>
      <c r="F220" s="89">
        <v>1</v>
      </c>
      <c r="G220" t="e">
        <f>VLOOKUP(A220,Rådata!$A$4:$A$2444,1,FALSE)</f>
        <v>#N/A</v>
      </c>
    </row>
    <row r="221" spans="1:7" x14ac:dyDescent="0.2">
      <c r="A221" t="str">
        <f t="shared" si="3"/>
        <v>0805105J01CE02</v>
      </c>
      <c r="B221" s="88" t="s">
        <v>491</v>
      </c>
      <c r="C221" s="88" t="s">
        <v>433</v>
      </c>
      <c r="D221" s="88" t="s">
        <v>246</v>
      </c>
      <c r="E221" s="88" t="s">
        <v>352</v>
      </c>
      <c r="F221" s="89">
        <v>60</v>
      </c>
      <c r="G221" t="str">
        <f>VLOOKUP(A221,Rådata!$A$4:$A$2444,1,FALSE)</f>
        <v>0805105J01CE02</v>
      </c>
    </row>
    <row r="222" spans="1:7" x14ac:dyDescent="0.2">
      <c r="A222" t="str">
        <f t="shared" si="3"/>
        <v>0805105J01FA01</v>
      </c>
      <c r="B222" s="88" t="s">
        <v>491</v>
      </c>
      <c r="C222" s="88" t="s">
        <v>433</v>
      </c>
      <c r="D222" s="88" t="s">
        <v>250</v>
      </c>
      <c r="E222" s="88" t="s">
        <v>357</v>
      </c>
      <c r="F222" s="89">
        <v>2</v>
      </c>
      <c r="G222" t="str">
        <f>VLOOKUP(A222,Rådata!$A$4:$A$2444,1,FALSE)</f>
        <v>0805105J01FA01</v>
      </c>
    </row>
    <row r="223" spans="1:7" x14ac:dyDescent="0.2">
      <c r="A223" t="str">
        <f t="shared" si="3"/>
        <v>0805105J01FF01</v>
      </c>
      <c r="B223" s="88" t="s">
        <v>491</v>
      </c>
      <c r="C223" s="88" t="s">
        <v>433</v>
      </c>
      <c r="D223" s="88" t="s">
        <v>248</v>
      </c>
      <c r="E223" s="88" t="s">
        <v>358</v>
      </c>
      <c r="F223" s="89">
        <v>4</v>
      </c>
      <c r="G223" t="e">
        <f>VLOOKUP(A223,Rådata!$A$4:$A$2444,1,FALSE)</f>
        <v>#N/A</v>
      </c>
    </row>
    <row r="224" spans="1:7" x14ac:dyDescent="0.2">
      <c r="A224" t="str">
        <f t="shared" si="3"/>
        <v>0805106J01CA04</v>
      </c>
      <c r="B224" s="88" t="s">
        <v>492</v>
      </c>
      <c r="C224" s="88" t="s">
        <v>434</v>
      </c>
      <c r="D224" s="88" t="s">
        <v>247</v>
      </c>
      <c r="E224" s="88" t="s">
        <v>350</v>
      </c>
      <c r="F224" s="89">
        <v>3</v>
      </c>
      <c r="G224" t="e">
        <f>VLOOKUP(A224,Rådata!$A$4:$A$2444,1,FALSE)</f>
        <v>#N/A</v>
      </c>
    </row>
    <row r="225" spans="1:7" x14ac:dyDescent="0.2">
      <c r="A225" t="str">
        <f t="shared" si="3"/>
        <v>0805106J01CE02</v>
      </c>
      <c r="B225" s="88" t="s">
        <v>492</v>
      </c>
      <c r="C225" s="88" t="s">
        <v>434</v>
      </c>
      <c r="D225" s="88" t="s">
        <v>246</v>
      </c>
      <c r="E225" s="88" t="s">
        <v>352</v>
      </c>
      <c r="F225" s="89">
        <v>12</v>
      </c>
      <c r="G225" t="str">
        <f>VLOOKUP(A225,Rådata!$A$4:$A$2444,1,FALSE)</f>
        <v>0805106J01CE02</v>
      </c>
    </row>
    <row r="226" spans="1:7" x14ac:dyDescent="0.2">
      <c r="A226" t="str">
        <f t="shared" si="3"/>
        <v>0805106J01FF01</v>
      </c>
      <c r="B226" s="88" t="s">
        <v>492</v>
      </c>
      <c r="C226" s="88" t="s">
        <v>434</v>
      </c>
      <c r="D226" s="88" t="s">
        <v>248</v>
      </c>
      <c r="E226" s="88" t="s">
        <v>358</v>
      </c>
      <c r="F226" s="89">
        <v>4</v>
      </c>
      <c r="G226" t="e">
        <f>VLOOKUP(A226,Rådata!$A$4:$A$2444,1,FALSE)</f>
        <v>#N/A</v>
      </c>
    </row>
    <row r="227" spans="1:7" x14ac:dyDescent="0.2">
      <c r="A227" t="str">
        <f t="shared" si="3"/>
        <v>0805109J01CA04</v>
      </c>
      <c r="B227" s="88" t="s">
        <v>495</v>
      </c>
      <c r="C227" s="88" t="s">
        <v>437</v>
      </c>
      <c r="D227" s="88" t="s">
        <v>247</v>
      </c>
      <c r="E227" s="88" t="s">
        <v>350</v>
      </c>
      <c r="F227" s="89">
        <v>5</v>
      </c>
      <c r="G227" t="e">
        <f>VLOOKUP(A227,Rådata!$A$4:$A$2444,1,FALSE)</f>
        <v>#N/A</v>
      </c>
    </row>
    <row r="228" spans="1:7" x14ac:dyDescent="0.2">
      <c r="A228" t="str">
        <f t="shared" si="3"/>
        <v>0805109J01CE02</v>
      </c>
      <c r="B228" s="88" t="s">
        <v>495</v>
      </c>
      <c r="C228" s="88" t="s">
        <v>437</v>
      </c>
      <c r="D228" s="88" t="s">
        <v>246</v>
      </c>
      <c r="E228" s="88" t="s">
        <v>352</v>
      </c>
      <c r="F228" s="89">
        <v>90</v>
      </c>
      <c r="G228" t="str">
        <f>VLOOKUP(A228,Rådata!$A$4:$A$2444,1,FALSE)</f>
        <v>0805109J01CE02</v>
      </c>
    </row>
    <row r="229" spans="1:7" x14ac:dyDescent="0.2">
      <c r="A229" t="str">
        <f t="shared" si="3"/>
        <v>0805109J01FF01</v>
      </c>
      <c r="B229" s="88" t="s">
        <v>495</v>
      </c>
      <c r="C229" s="88" t="s">
        <v>437</v>
      </c>
      <c r="D229" s="88" t="s">
        <v>248</v>
      </c>
      <c r="E229" s="88" t="s">
        <v>358</v>
      </c>
      <c r="F229" s="89">
        <v>9</v>
      </c>
      <c r="G229" t="str">
        <f>VLOOKUP(A229,Rådata!$A$4:$A$2444,1,FALSE)</f>
        <v>0805109J01FF01</v>
      </c>
    </row>
    <row r="230" spans="1:7" x14ac:dyDescent="0.2">
      <c r="A230" t="str">
        <f t="shared" si="3"/>
        <v>0805110J01CE02</v>
      </c>
      <c r="B230" s="88" t="s">
        <v>496</v>
      </c>
      <c r="C230" s="88" t="s">
        <v>438</v>
      </c>
      <c r="D230" s="88" t="s">
        <v>246</v>
      </c>
      <c r="E230" s="88" t="s">
        <v>352</v>
      </c>
      <c r="F230" s="89">
        <v>31</v>
      </c>
      <c r="G230" t="str">
        <f>VLOOKUP(A230,Rådata!$A$4:$A$2444,1,FALSE)</f>
        <v>0805110J01CE02</v>
      </c>
    </row>
    <row r="231" spans="1:7" x14ac:dyDescent="0.2">
      <c r="A231" t="str">
        <f t="shared" si="3"/>
        <v>0805110J01FF01</v>
      </c>
      <c r="B231" s="88" t="s">
        <v>496</v>
      </c>
      <c r="C231" s="88" t="s">
        <v>438</v>
      </c>
      <c r="D231" s="88" t="s">
        <v>248</v>
      </c>
      <c r="E231" s="88" t="s">
        <v>358</v>
      </c>
      <c r="F231" s="89">
        <v>3</v>
      </c>
      <c r="G231" t="str">
        <f>VLOOKUP(A231,Rådata!$A$4:$A$2444,1,FALSE)</f>
        <v>0805110J01FF01</v>
      </c>
    </row>
    <row r="232" spans="1:7" x14ac:dyDescent="0.2">
      <c r="A232" t="str">
        <f t="shared" si="3"/>
        <v>0805112J01CE02</v>
      </c>
      <c r="B232" s="88" t="s">
        <v>497</v>
      </c>
      <c r="C232" s="88" t="s">
        <v>439</v>
      </c>
      <c r="D232" s="88" t="s">
        <v>246</v>
      </c>
      <c r="E232" s="88" t="s">
        <v>352</v>
      </c>
      <c r="F232" s="89">
        <v>31</v>
      </c>
      <c r="G232" t="str">
        <f>VLOOKUP(A232,Rådata!$A$4:$A$2444,1,FALSE)</f>
        <v>0805112J01CE02</v>
      </c>
    </row>
    <row r="233" spans="1:7" x14ac:dyDescent="0.2">
      <c r="A233" t="str">
        <f t="shared" si="3"/>
        <v>0806012J01CR02</v>
      </c>
      <c r="B233" s="88" t="s">
        <v>327</v>
      </c>
      <c r="C233" s="88" t="s">
        <v>407</v>
      </c>
      <c r="D233" s="88" t="s">
        <v>253</v>
      </c>
      <c r="E233" s="88" t="s">
        <v>640</v>
      </c>
      <c r="F233" s="89">
        <v>1</v>
      </c>
      <c r="G233" t="e">
        <f>VLOOKUP(A233,Rådata!$A$4:$A$2444,1,FALSE)</f>
        <v>#N/A</v>
      </c>
    </row>
    <row r="234" spans="1:7" x14ac:dyDescent="0.2">
      <c r="A234" t="str">
        <f t="shared" si="3"/>
        <v>0806012J01FF01</v>
      </c>
      <c r="B234" s="88" t="s">
        <v>327</v>
      </c>
      <c r="C234" s="88" t="s">
        <v>407</v>
      </c>
      <c r="D234" s="88" t="s">
        <v>248</v>
      </c>
      <c r="E234" s="88" t="s">
        <v>358</v>
      </c>
      <c r="F234" s="89">
        <v>1</v>
      </c>
      <c r="G234" t="str">
        <f>VLOOKUP(A234,Rådata!$A$4:$A$2444,1,FALSE)</f>
        <v>0806012J01FF01</v>
      </c>
    </row>
    <row r="235" spans="1:7" x14ac:dyDescent="0.2">
      <c r="A235" t="str">
        <f t="shared" si="3"/>
        <v>0806016J01AA02</v>
      </c>
      <c r="B235" s="88" t="s">
        <v>568</v>
      </c>
      <c r="C235" s="88" t="s">
        <v>567</v>
      </c>
      <c r="D235" s="88" t="s">
        <v>249</v>
      </c>
      <c r="E235" s="88" t="s">
        <v>348</v>
      </c>
      <c r="F235" s="89">
        <v>1</v>
      </c>
      <c r="G235" t="e">
        <f>VLOOKUP(A235,Rådata!$A$4:$A$2444,1,FALSE)</f>
        <v>#N/A</v>
      </c>
    </row>
    <row r="236" spans="1:7" x14ac:dyDescent="0.2">
      <c r="A236" t="str">
        <f t="shared" si="3"/>
        <v>0806016J01CR02</v>
      </c>
      <c r="B236" s="88" t="s">
        <v>568</v>
      </c>
      <c r="C236" s="88" t="s">
        <v>567</v>
      </c>
      <c r="D236" s="88" t="s">
        <v>253</v>
      </c>
      <c r="E236" s="88" t="s">
        <v>640</v>
      </c>
      <c r="F236" s="89">
        <v>1</v>
      </c>
      <c r="G236" t="e">
        <f>VLOOKUP(A236,Rådata!$A$4:$A$2444,1,FALSE)</f>
        <v>#N/A</v>
      </c>
    </row>
    <row r="237" spans="1:7" x14ac:dyDescent="0.2">
      <c r="A237" t="str">
        <f t="shared" si="3"/>
        <v>0806022J01AA02</v>
      </c>
      <c r="B237" s="88" t="s">
        <v>565</v>
      </c>
      <c r="C237" s="88" t="s">
        <v>564</v>
      </c>
      <c r="D237" s="88" t="s">
        <v>249</v>
      </c>
      <c r="E237" s="88" t="s">
        <v>348</v>
      </c>
      <c r="F237" s="89">
        <v>3</v>
      </c>
      <c r="G237" t="e">
        <f>VLOOKUP(A237,Rådata!$A$4:$A$2444,1,FALSE)</f>
        <v>#N/A</v>
      </c>
    </row>
    <row r="238" spans="1:7" x14ac:dyDescent="0.2">
      <c r="A238" t="str">
        <f t="shared" si="3"/>
        <v>0806022J01CA04</v>
      </c>
      <c r="B238" s="88" t="s">
        <v>565</v>
      </c>
      <c r="C238" s="88" t="s">
        <v>564</v>
      </c>
      <c r="D238" s="88" t="s">
        <v>247</v>
      </c>
      <c r="E238" s="88" t="s">
        <v>350</v>
      </c>
      <c r="F238" s="89">
        <v>1</v>
      </c>
      <c r="G238" t="e">
        <f>VLOOKUP(A238,Rådata!$A$4:$A$2444,1,FALSE)</f>
        <v>#N/A</v>
      </c>
    </row>
    <row r="239" spans="1:7" x14ac:dyDescent="0.2">
      <c r="A239" t="str">
        <f t="shared" si="3"/>
        <v>0806022J01FF01</v>
      </c>
      <c r="B239" s="88" t="s">
        <v>565</v>
      </c>
      <c r="C239" s="88" t="s">
        <v>564</v>
      </c>
      <c r="D239" s="88" t="s">
        <v>248</v>
      </c>
      <c r="E239" s="88" t="s">
        <v>358</v>
      </c>
      <c r="F239" s="89">
        <v>1</v>
      </c>
      <c r="G239" t="e">
        <f>VLOOKUP(A239,Rådata!$A$4:$A$2444,1,FALSE)</f>
        <v>#N/A</v>
      </c>
    </row>
    <row r="240" spans="1:7" x14ac:dyDescent="0.2">
      <c r="A240" t="str">
        <f t="shared" si="3"/>
        <v>0806022J01XE01</v>
      </c>
      <c r="B240" s="88" t="s">
        <v>565</v>
      </c>
      <c r="C240" s="88" t="s">
        <v>564</v>
      </c>
      <c r="D240" s="88" t="s">
        <v>255</v>
      </c>
      <c r="E240" s="88" t="s">
        <v>361</v>
      </c>
      <c r="F240" s="89">
        <v>1</v>
      </c>
      <c r="G240" t="e">
        <f>VLOOKUP(A240,Rådata!$A$4:$A$2444,1,FALSE)</f>
        <v>#N/A</v>
      </c>
    </row>
    <row r="241" spans="1:7" x14ac:dyDescent="0.2">
      <c r="A241" t="str">
        <f t="shared" si="3"/>
        <v>0806027J01CA04</v>
      </c>
      <c r="B241" s="88" t="s">
        <v>666</v>
      </c>
      <c r="C241" s="88" t="s">
        <v>667</v>
      </c>
      <c r="D241" s="88" t="s">
        <v>247</v>
      </c>
      <c r="E241" s="88" t="s">
        <v>350</v>
      </c>
      <c r="F241" s="89">
        <v>1</v>
      </c>
      <c r="G241" t="e">
        <f>VLOOKUP(A241,Rådata!$A$4:$A$2444,1,FALSE)</f>
        <v>#N/A</v>
      </c>
    </row>
    <row r="242" spans="1:7" x14ac:dyDescent="0.2">
      <c r="A242" t="str">
        <f t="shared" si="3"/>
        <v>0806027J01CE02</v>
      </c>
      <c r="B242" s="88" t="s">
        <v>666</v>
      </c>
      <c r="C242" s="88" t="s">
        <v>667</v>
      </c>
      <c r="D242" s="88" t="s">
        <v>246</v>
      </c>
      <c r="E242" s="88" t="s">
        <v>352</v>
      </c>
      <c r="F242" s="89">
        <v>36</v>
      </c>
      <c r="G242" t="e">
        <f>VLOOKUP(A242,Rådata!$A$4:$A$2444,1,FALSE)</f>
        <v>#N/A</v>
      </c>
    </row>
    <row r="243" spans="1:7" x14ac:dyDescent="0.2">
      <c r="A243" t="str">
        <f t="shared" si="3"/>
        <v>0806028J01CE02</v>
      </c>
      <c r="B243" s="88" t="s">
        <v>733</v>
      </c>
      <c r="C243" s="88" t="s">
        <v>734</v>
      </c>
      <c r="D243" s="88" t="s">
        <v>246</v>
      </c>
      <c r="E243" s="88" t="s">
        <v>352</v>
      </c>
      <c r="F243" s="89">
        <v>24</v>
      </c>
      <c r="G243" t="e">
        <f>VLOOKUP(A243,Rådata!$A$4:$A$2444,1,FALSE)</f>
        <v>#N/A</v>
      </c>
    </row>
    <row r="244" spans="1:7" x14ac:dyDescent="0.2">
      <c r="A244" t="str">
        <f t="shared" si="3"/>
        <v>0806029J01CA04</v>
      </c>
      <c r="B244" s="88" t="s">
        <v>681</v>
      </c>
      <c r="C244" s="88" t="s">
        <v>682</v>
      </c>
      <c r="D244" s="88" t="s">
        <v>247</v>
      </c>
      <c r="E244" s="88" t="s">
        <v>350</v>
      </c>
      <c r="F244" s="89">
        <v>2</v>
      </c>
      <c r="G244" t="e">
        <f>VLOOKUP(A244,Rådata!$A$4:$A$2444,1,FALSE)</f>
        <v>#N/A</v>
      </c>
    </row>
    <row r="245" spans="1:7" x14ac:dyDescent="0.2">
      <c r="A245" t="str">
        <f t="shared" si="3"/>
        <v>0806029J01CE02</v>
      </c>
      <c r="B245" s="88" t="s">
        <v>681</v>
      </c>
      <c r="C245" s="88" t="s">
        <v>682</v>
      </c>
      <c r="D245" s="88" t="s">
        <v>246</v>
      </c>
      <c r="E245" s="88" t="s">
        <v>352</v>
      </c>
      <c r="F245" s="89">
        <v>7</v>
      </c>
      <c r="G245" t="e">
        <f>VLOOKUP(A245,Rådata!$A$4:$A$2444,1,FALSE)</f>
        <v>#N/A</v>
      </c>
    </row>
    <row r="246" spans="1:7" x14ac:dyDescent="0.2">
      <c r="A246" t="str">
        <f t="shared" si="3"/>
        <v>0806029J01FF01</v>
      </c>
      <c r="B246" s="88" t="s">
        <v>681</v>
      </c>
      <c r="C246" s="88" t="s">
        <v>682</v>
      </c>
      <c r="D246" s="88" t="s">
        <v>248</v>
      </c>
      <c r="E246" s="88" t="s">
        <v>358</v>
      </c>
      <c r="F246" s="89">
        <v>3</v>
      </c>
      <c r="G246" t="e">
        <f>VLOOKUP(A246,Rådata!$A$4:$A$2444,1,FALSE)</f>
        <v>#N/A</v>
      </c>
    </row>
    <row r="247" spans="1:7" x14ac:dyDescent="0.2">
      <c r="A247" t="str">
        <f t="shared" si="3"/>
        <v>0806030J01CE02</v>
      </c>
      <c r="B247" s="88" t="s">
        <v>683</v>
      </c>
      <c r="C247" s="88" t="s">
        <v>684</v>
      </c>
      <c r="D247" s="88" t="s">
        <v>246</v>
      </c>
      <c r="E247" s="88" t="s">
        <v>352</v>
      </c>
      <c r="F247" s="89">
        <v>26</v>
      </c>
      <c r="G247" t="e">
        <f>VLOOKUP(A247,Rådata!$A$4:$A$2444,1,FALSE)</f>
        <v>#N/A</v>
      </c>
    </row>
    <row r="248" spans="1:7" x14ac:dyDescent="0.2">
      <c r="A248" t="str">
        <f t="shared" si="3"/>
        <v>0806030J01FF01</v>
      </c>
      <c r="B248" s="88" t="s">
        <v>683</v>
      </c>
      <c r="C248" s="88" t="s">
        <v>684</v>
      </c>
      <c r="D248" s="88" t="s">
        <v>248</v>
      </c>
      <c r="E248" s="88" t="s">
        <v>358</v>
      </c>
      <c r="F248" s="89">
        <v>1</v>
      </c>
      <c r="G248" t="e">
        <f>VLOOKUP(A248,Rådata!$A$4:$A$2444,1,FALSE)</f>
        <v>#N/A</v>
      </c>
    </row>
    <row r="249" spans="1:7" x14ac:dyDescent="0.2">
      <c r="A249" t="str">
        <f t="shared" si="3"/>
        <v>0806032J01CA04</v>
      </c>
      <c r="B249" s="88" t="s">
        <v>685</v>
      </c>
      <c r="C249" s="88" t="s">
        <v>686</v>
      </c>
      <c r="D249" s="88" t="s">
        <v>247</v>
      </c>
      <c r="E249" s="88" t="s">
        <v>350</v>
      </c>
      <c r="F249" s="89">
        <v>4</v>
      </c>
      <c r="G249" t="e">
        <f>VLOOKUP(A249,Rådata!$A$4:$A$2444,1,FALSE)</f>
        <v>#N/A</v>
      </c>
    </row>
    <row r="250" spans="1:7" x14ac:dyDescent="0.2">
      <c r="A250" t="str">
        <f t="shared" si="3"/>
        <v>0806032J01CE02</v>
      </c>
      <c r="B250" s="88" t="s">
        <v>685</v>
      </c>
      <c r="C250" s="88" t="s">
        <v>686</v>
      </c>
      <c r="D250" s="88" t="s">
        <v>246</v>
      </c>
      <c r="E250" s="88" t="s">
        <v>352</v>
      </c>
      <c r="F250" s="89">
        <v>14</v>
      </c>
      <c r="G250" t="e">
        <f>VLOOKUP(A250,Rådata!$A$4:$A$2444,1,FALSE)</f>
        <v>#N/A</v>
      </c>
    </row>
    <row r="251" spans="1:7" x14ac:dyDescent="0.2">
      <c r="A251" t="str">
        <f t="shared" si="3"/>
        <v>0806032J01FF01</v>
      </c>
      <c r="B251" s="88" t="s">
        <v>685</v>
      </c>
      <c r="C251" s="88" t="s">
        <v>686</v>
      </c>
      <c r="D251" s="88" t="s">
        <v>248</v>
      </c>
      <c r="E251" s="88" t="s">
        <v>358</v>
      </c>
      <c r="F251" s="89">
        <v>5</v>
      </c>
      <c r="G251" t="e">
        <f>VLOOKUP(A251,Rådata!$A$4:$A$2444,1,FALSE)</f>
        <v>#N/A</v>
      </c>
    </row>
    <row r="252" spans="1:7" x14ac:dyDescent="0.2">
      <c r="A252" t="str">
        <f t="shared" si="3"/>
        <v>0806033J01AA02</v>
      </c>
      <c r="B252" s="88" t="s">
        <v>693</v>
      </c>
      <c r="C252" s="88" t="s">
        <v>694</v>
      </c>
      <c r="D252" s="88" t="s">
        <v>249</v>
      </c>
      <c r="E252" s="88" t="s">
        <v>348</v>
      </c>
      <c r="F252" s="89">
        <v>245</v>
      </c>
      <c r="G252" t="e">
        <f>VLOOKUP(A252,Rådata!$A$4:$A$2444,1,FALSE)</f>
        <v>#N/A</v>
      </c>
    </row>
    <row r="253" spans="1:7" x14ac:dyDescent="0.2">
      <c r="A253" t="str">
        <f t="shared" si="3"/>
        <v>0806033J01CA04</v>
      </c>
      <c r="B253" s="88" t="s">
        <v>693</v>
      </c>
      <c r="C253" s="88" t="s">
        <v>694</v>
      </c>
      <c r="D253" s="88" t="s">
        <v>247</v>
      </c>
      <c r="E253" s="88" t="s">
        <v>350</v>
      </c>
      <c r="F253" s="89">
        <v>13</v>
      </c>
      <c r="G253" t="e">
        <f>VLOOKUP(A253,Rådata!$A$4:$A$2444,1,FALSE)</f>
        <v>#N/A</v>
      </c>
    </row>
    <row r="254" spans="1:7" x14ac:dyDescent="0.2">
      <c r="A254" t="str">
        <f t="shared" si="3"/>
        <v>0806033J01CA08</v>
      </c>
      <c r="B254" s="88" t="s">
        <v>693</v>
      </c>
      <c r="C254" s="88" t="s">
        <v>694</v>
      </c>
      <c r="D254" s="88" t="s">
        <v>262</v>
      </c>
      <c r="E254" s="88" t="s">
        <v>351</v>
      </c>
      <c r="F254" s="89">
        <v>8</v>
      </c>
      <c r="G254" t="e">
        <f>VLOOKUP(A254,Rådata!$A$4:$A$2444,1,FALSE)</f>
        <v>#N/A</v>
      </c>
    </row>
    <row r="255" spans="1:7" x14ac:dyDescent="0.2">
      <c r="A255" t="str">
        <f t="shared" si="3"/>
        <v>0806033J01CE02</v>
      </c>
      <c r="B255" s="88" t="s">
        <v>693</v>
      </c>
      <c r="C255" s="88" t="s">
        <v>694</v>
      </c>
      <c r="D255" s="88" t="s">
        <v>246</v>
      </c>
      <c r="E255" s="88" t="s">
        <v>352</v>
      </c>
      <c r="F255" s="89">
        <v>1</v>
      </c>
      <c r="G255" t="e">
        <f>VLOOKUP(A255,Rådata!$A$4:$A$2444,1,FALSE)</f>
        <v>#N/A</v>
      </c>
    </row>
    <row r="256" spans="1:7" x14ac:dyDescent="0.2">
      <c r="A256" t="str">
        <f t="shared" si="3"/>
        <v>0806033J01CF05</v>
      </c>
      <c r="B256" s="88" t="s">
        <v>693</v>
      </c>
      <c r="C256" s="88" t="s">
        <v>694</v>
      </c>
      <c r="D256" s="88" t="s">
        <v>251</v>
      </c>
      <c r="E256" s="88" t="s">
        <v>353</v>
      </c>
      <c r="F256" s="89">
        <v>2</v>
      </c>
      <c r="G256" t="e">
        <f>VLOOKUP(A256,Rådata!$A$4:$A$2444,1,FALSE)</f>
        <v>#N/A</v>
      </c>
    </row>
    <row r="257" spans="1:7" x14ac:dyDescent="0.2">
      <c r="A257" t="str">
        <f t="shared" si="3"/>
        <v>0806033J01DB05</v>
      </c>
      <c r="B257" s="88" t="s">
        <v>693</v>
      </c>
      <c r="C257" s="88" t="s">
        <v>694</v>
      </c>
      <c r="D257" s="88" t="s">
        <v>261</v>
      </c>
      <c r="E257" s="88" t="s">
        <v>355</v>
      </c>
      <c r="F257" s="89">
        <v>1</v>
      </c>
      <c r="G257" t="e">
        <f>VLOOKUP(A257,Rådata!$A$4:$A$2444,1,FALSE)</f>
        <v>#N/A</v>
      </c>
    </row>
    <row r="258" spans="1:7" x14ac:dyDescent="0.2">
      <c r="A258" t="str">
        <f t="shared" si="3"/>
        <v>0806033J01EA01</v>
      </c>
      <c r="B258" s="88" t="s">
        <v>693</v>
      </c>
      <c r="C258" s="88" t="s">
        <v>694</v>
      </c>
      <c r="D258" s="88" t="s">
        <v>259</v>
      </c>
      <c r="E258" s="88" t="s">
        <v>356</v>
      </c>
      <c r="F258" s="89">
        <v>61</v>
      </c>
      <c r="G258" t="e">
        <f>VLOOKUP(A258,Rådata!$A$4:$A$2444,1,FALSE)</f>
        <v>#N/A</v>
      </c>
    </row>
    <row r="259" spans="1:7" x14ac:dyDescent="0.2">
      <c r="A259" t="str">
        <f t="shared" ref="A259:A322" si="4">B259&amp;D259</f>
        <v>0806033J01EE01</v>
      </c>
      <c r="B259" s="88" t="s">
        <v>693</v>
      </c>
      <c r="C259" s="88" t="s">
        <v>694</v>
      </c>
      <c r="D259" s="88" t="s">
        <v>258</v>
      </c>
      <c r="E259" s="88" t="s">
        <v>364</v>
      </c>
      <c r="F259" s="89">
        <v>10</v>
      </c>
      <c r="G259" t="e">
        <f>VLOOKUP(A259,Rådata!$A$4:$A$2444,1,FALSE)</f>
        <v>#N/A</v>
      </c>
    </row>
    <row r="260" spans="1:7" x14ac:dyDescent="0.2">
      <c r="A260" t="str">
        <f t="shared" si="4"/>
        <v>0806033J01FF01</v>
      </c>
      <c r="B260" s="88" t="s">
        <v>693</v>
      </c>
      <c r="C260" s="88" t="s">
        <v>694</v>
      </c>
      <c r="D260" s="88" t="s">
        <v>248</v>
      </c>
      <c r="E260" s="88" t="s">
        <v>358</v>
      </c>
      <c r="F260" s="89">
        <v>5</v>
      </c>
      <c r="G260" t="e">
        <f>VLOOKUP(A260,Rådata!$A$4:$A$2444,1,FALSE)</f>
        <v>#N/A</v>
      </c>
    </row>
    <row r="261" spans="1:7" x14ac:dyDescent="0.2">
      <c r="A261" t="str">
        <f t="shared" si="4"/>
        <v>0806033J01MA02</v>
      </c>
      <c r="B261" s="88" t="s">
        <v>693</v>
      </c>
      <c r="C261" s="88" t="s">
        <v>694</v>
      </c>
      <c r="D261" s="88" t="s">
        <v>252</v>
      </c>
      <c r="E261" s="88" t="s">
        <v>359</v>
      </c>
      <c r="F261" s="89">
        <v>130</v>
      </c>
      <c r="G261" t="e">
        <f>VLOOKUP(A261,Rådata!$A$4:$A$2444,1,FALSE)</f>
        <v>#N/A</v>
      </c>
    </row>
    <row r="262" spans="1:7" x14ac:dyDescent="0.2">
      <c r="A262" t="str">
        <f t="shared" si="4"/>
        <v>0806033J01MA12</v>
      </c>
      <c r="B262" s="88" t="s">
        <v>693</v>
      </c>
      <c r="C262" s="88" t="s">
        <v>694</v>
      </c>
      <c r="D262" s="88" t="s">
        <v>265</v>
      </c>
      <c r="E262" s="88" t="s">
        <v>379</v>
      </c>
      <c r="F262" s="89">
        <v>6</v>
      </c>
      <c r="G262" t="e">
        <f>VLOOKUP(A262,Rådata!$A$4:$A$2444,1,FALSE)</f>
        <v>#N/A</v>
      </c>
    </row>
    <row r="263" spans="1:7" x14ac:dyDescent="0.2">
      <c r="A263" t="str">
        <f t="shared" si="4"/>
        <v>0806033J01XE01</v>
      </c>
      <c r="B263" s="88" t="s">
        <v>693</v>
      </c>
      <c r="C263" s="88" t="s">
        <v>694</v>
      </c>
      <c r="D263" s="88" t="s">
        <v>255</v>
      </c>
      <c r="E263" s="88" t="s">
        <v>361</v>
      </c>
      <c r="F263" s="89">
        <v>18</v>
      </c>
      <c r="G263" t="e">
        <f>VLOOKUP(A263,Rådata!$A$4:$A$2444,1,FALSE)</f>
        <v>#N/A</v>
      </c>
    </row>
    <row r="264" spans="1:7" x14ac:dyDescent="0.2">
      <c r="A264" t="str">
        <f t="shared" si="4"/>
        <v>0806034J01CA04</v>
      </c>
      <c r="B264" s="88" t="s">
        <v>695</v>
      </c>
      <c r="C264" s="88" t="s">
        <v>696</v>
      </c>
      <c r="D264" s="88" t="s">
        <v>247</v>
      </c>
      <c r="E264" s="88" t="s">
        <v>350</v>
      </c>
      <c r="F264" s="89">
        <v>4</v>
      </c>
      <c r="G264" t="e">
        <f>VLOOKUP(A264,Rådata!$A$4:$A$2444,1,FALSE)</f>
        <v>#N/A</v>
      </c>
    </row>
    <row r="265" spans="1:7" x14ac:dyDescent="0.2">
      <c r="A265" t="str">
        <f t="shared" si="4"/>
        <v>0806034J01CE02</v>
      </c>
      <c r="B265" s="88" t="s">
        <v>695</v>
      </c>
      <c r="C265" s="88" t="s">
        <v>696</v>
      </c>
      <c r="D265" s="88" t="s">
        <v>246</v>
      </c>
      <c r="E265" s="88" t="s">
        <v>352</v>
      </c>
      <c r="F265" s="89">
        <v>75</v>
      </c>
      <c r="G265" t="e">
        <f>VLOOKUP(A265,Rådata!$A$4:$A$2444,1,FALSE)</f>
        <v>#N/A</v>
      </c>
    </row>
    <row r="266" spans="1:7" x14ac:dyDescent="0.2">
      <c r="A266" t="str">
        <f t="shared" si="4"/>
        <v>0806034J01FF01</v>
      </c>
      <c r="B266" s="88" t="s">
        <v>695</v>
      </c>
      <c r="C266" s="88" t="s">
        <v>696</v>
      </c>
      <c r="D266" s="88" t="s">
        <v>248</v>
      </c>
      <c r="E266" s="88" t="s">
        <v>358</v>
      </c>
      <c r="F266" s="89">
        <v>4</v>
      </c>
      <c r="G266" t="e">
        <f>VLOOKUP(A266,Rådata!$A$4:$A$2444,1,FALSE)</f>
        <v>#N/A</v>
      </c>
    </row>
    <row r="267" spans="1:7" x14ac:dyDescent="0.2">
      <c r="A267" t="str">
        <f t="shared" si="4"/>
        <v>0806035J01CE02</v>
      </c>
      <c r="B267" s="88" t="s">
        <v>717</v>
      </c>
      <c r="C267" s="88" t="s">
        <v>718</v>
      </c>
      <c r="D267" s="88" t="s">
        <v>246</v>
      </c>
      <c r="E267" s="88" t="s">
        <v>352</v>
      </c>
      <c r="F267" s="89">
        <v>9</v>
      </c>
      <c r="G267" t="e">
        <f>VLOOKUP(A267,Rådata!$A$4:$A$2444,1,FALSE)</f>
        <v>#N/A</v>
      </c>
    </row>
    <row r="268" spans="1:7" x14ac:dyDescent="0.2">
      <c r="A268" t="str">
        <f t="shared" si="4"/>
        <v>0806035J01FF01</v>
      </c>
      <c r="B268" s="88" t="s">
        <v>717</v>
      </c>
      <c r="C268" s="88" t="s">
        <v>718</v>
      </c>
      <c r="D268" s="88" t="s">
        <v>248</v>
      </c>
      <c r="E268" s="88" t="s">
        <v>358</v>
      </c>
      <c r="F268" s="89">
        <v>4</v>
      </c>
      <c r="G268" t="e">
        <f>VLOOKUP(A268,Rådata!$A$4:$A$2444,1,FALSE)</f>
        <v>#N/A</v>
      </c>
    </row>
    <row r="269" spans="1:7" x14ac:dyDescent="0.2">
      <c r="A269" t="str">
        <f t="shared" si="4"/>
        <v>0806036J01CA08</v>
      </c>
      <c r="B269" s="88" t="s">
        <v>735</v>
      </c>
      <c r="C269" s="88" t="s">
        <v>736</v>
      </c>
      <c r="D269" s="88" t="s">
        <v>262</v>
      </c>
      <c r="E269" s="88" t="s">
        <v>351</v>
      </c>
      <c r="F269" s="89">
        <v>1</v>
      </c>
      <c r="G269" t="e">
        <f>VLOOKUP(A269,Rådata!$A$4:$A$2444,1,FALSE)</f>
        <v>#N/A</v>
      </c>
    </row>
    <row r="270" spans="1:7" x14ac:dyDescent="0.2">
      <c r="A270" t="str">
        <f t="shared" si="4"/>
        <v>0806037J01AA02</v>
      </c>
      <c r="B270" s="88" t="s">
        <v>737</v>
      </c>
      <c r="C270" s="88" t="s">
        <v>738</v>
      </c>
      <c r="D270" s="88" t="s">
        <v>249</v>
      </c>
      <c r="E270" s="88" t="s">
        <v>348</v>
      </c>
      <c r="F270" s="89">
        <v>77</v>
      </c>
      <c r="G270" t="e">
        <f>VLOOKUP(A270,Rådata!$A$4:$A$2444,1,FALSE)</f>
        <v>#N/A</v>
      </c>
    </row>
    <row r="271" spans="1:7" x14ac:dyDescent="0.2">
      <c r="A271" t="str">
        <f t="shared" si="4"/>
        <v>0806037J01AA04</v>
      </c>
      <c r="B271" s="88" t="s">
        <v>737</v>
      </c>
      <c r="C271" s="88" t="s">
        <v>738</v>
      </c>
      <c r="D271" s="88" t="s">
        <v>264</v>
      </c>
      <c r="E271" s="88" t="s">
        <v>349</v>
      </c>
      <c r="F271" s="89">
        <v>14</v>
      </c>
      <c r="G271" t="e">
        <f>VLOOKUP(A271,Rådata!$A$4:$A$2444,1,FALSE)</f>
        <v>#N/A</v>
      </c>
    </row>
    <row r="272" spans="1:7" x14ac:dyDescent="0.2">
      <c r="A272" t="str">
        <f t="shared" si="4"/>
        <v>0806037J01CA04</v>
      </c>
      <c r="B272" s="88" t="s">
        <v>737</v>
      </c>
      <c r="C272" s="88" t="s">
        <v>738</v>
      </c>
      <c r="D272" s="88" t="s">
        <v>247</v>
      </c>
      <c r="E272" s="88" t="s">
        <v>350</v>
      </c>
      <c r="F272" s="89">
        <v>2</v>
      </c>
      <c r="G272" t="e">
        <f>VLOOKUP(A272,Rådata!$A$4:$A$2444,1,FALSE)</f>
        <v>#N/A</v>
      </c>
    </row>
    <row r="273" spans="1:7" x14ac:dyDescent="0.2">
      <c r="A273" t="str">
        <f t="shared" si="4"/>
        <v>0806037J01CA08</v>
      </c>
      <c r="B273" s="88" t="s">
        <v>737</v>
      </c>
      <c r="C273" s="88" t="s">
        <v>738</v>
      </c>
      <c r="D273" s="88" t="s">
        <v>262</v>
      </c>
      <c r="E273" s="88" t="s">
        <v>351</v>
      </c>
      <c r="F273" s="89">
        <v>45</v>
      </c>
      <c r="G273" t="e">
        <f>VLOOKUP(A273,Rådata!$A$4:$A$2444,1,FALSE)</f>
        <v>#N/A</v>
      </c>
    </row>
    <row r="274" spans="1:7" x14ac:dyDescent="0.2">
      <c r="A274" t="str">
        <f t="shared" si="4"/>
        <v>0806037J01CE02</v>
      </c>
      <c r="B274" s="88" t="s">
        <v>737</v>
      </c>
      <c r="C274" s="88" t="s">
        <v>738</v>
      </c>
      <c r="D274" s="88" t="s">
        <v>246</v>
      </c>
      <c r="E274" s="88" t="s">
        <v>352</v>
      </c>
      <c r="F274" s="89">
        <v>62</v>
      </c>
      <c r="G274" t="e">
        <f>VLOOKUP(A274,Rådata!$A$4:$A$2444,1,FALSE)</f>
        <v>#N/A</v>
      </c>
    </row>
    <row r="275" spans="1:7" x14ac:dyDescent="0.2">
      <c r="A275" t="str">
        <f t="shared" si="4"/>
        <v>0806037J01CF05</v>
      </c>
      <c r="B275" s="88" t="s">
        <v>737</v>
      </c>
      <c r="C275" s="88" t="s">
        <v>738</v>
      </c>
      <c r="D275" s="88" t="s">
        <v>251</v>
      </c>
      <c r="E275" s="88" t="s">
        <v>353</v>
      </c>
      <c r="F275" s="89">
        <v>28</v>
      </c>
      <c r="G275" t="e">
        <f>VLOOKUP(A275,Rådata!$A$4:$A$2444,1,FALSE)</f>
        <v>#N/A</v>
      </c>
    </row>
    <row r="276" spans="1:7" x14ac:dyDescent="0.2">
      <c r="A276" t="str">
        <f t="shared" si="4"/>
        <v>0806037J01DB05</v>
      </c>
      <c r="B276" s="88" t="s">
        <v>737</v>
      </c>
      <c r="C276" s="88" t="s">
        <v>738</v>
      </c>
      <c r="D276" s="88" t="s">
        <v>261</v>
      </c>
      <c r="E276" s="88" t="s">
        <v>355</v>
      </c>
      <c r="F276" s="89">
        <v>3</v>
      </c>
      <c r="G276" t="e">
        <f>VLOOKUP(A276,Rådata!$A$4:$A$2444,1,FALSE)</f>
        <v>#N/A</v>
      </c>
    </row>
    <row r="277" spans="1:7" x14ac:dyDescent="0.2">
      <c r="A277" t="str">
        <f t="shared" si="4"/>
        <v>0806037J01EA01</v>
      </c>
      <c r="B277" s="88" t="s">
        <v>737</v>
      </c>
      <c r="C277" s="88" t="s">
        <v>738</v>
      </c>
      <c r="D277" s="88" t="s">
        <v>259</v>
      </c>
      <c r="E277" s="88" t="s">
        <v>356</v>
      </c>
      <c r="F277" s="89">
        <v>2</v>
      </c>
      <c r="G277" t="e">
        <f>VLOOKUP(A277,Rådata!$A$4:$A$2444,1,FALSE)</f>
        <v>#N/A</v>
      </c>
    </row>
    <row r="278" spans="1:7" x14ac:dyDescent="0.2">
      <c r="A278" t="str">
        <f t="shared" si="4"/>
        <v>0806037J01EE01</v>
      </c>
      <c r="B278" s="88" t="s">
        <v>737</v>
      </c>
      <c r="C278" s="88" t="s">
        <v>738</v>
      </c>
      <c r="D278" s="88" t="s">
        <v>258</v>
      </c>
      <c r="E278" s="88" t="s">
        <v>364</v>
      </c>
      <c r="F278" s="89">
        <v>3</v>
      </c>
      <c r="G278" t="e">
        <f>VLOOKUP(A278,Rådata!$A$4:$A$2444,1,FALSE)</f>
        <v>#N/A</v>
      </c>
    </row>
    <row r="279" spans="1:7" x14ac:dyDescent="0.2">
      <c r="A279" t="str">
        <f t="shared" si="4"/>
        <v>0806037J01FA01</v>
      </c>
      <c r="B279" s="88" t="s">
        <v>737</v>
      </c>
      <c r="C279" s="88" t="s">
        <v>738</v>
      </c>
      <c r="D279" s="88" t="s">
        <v>250</v>
      </c>
      <c r="E279" s="88" t="s">
        <v>357</v>
      </c>
      <c r="F279" s="89">
        <v>2</v>
      </c>
      <c r="G279" t="e">
        <f>VLOOKUP(A279,Rådata!$A$4:$A$2444,1,FALSE)</f>
        <v>#N/A</v>
      </c>
    </row>
    <row r="280" spans="1:7" x14ac:dyDescent="0.2">
      <c r="A280" t="str">
        <f t="shared" si="4"/>
        <v>0806037J01FA09</v>
      </c>
      <c r="B280" s="88" t="s">
        <v>737</v>
      </c>
      <c r="C280" s="88" t="s">
        <v>738</v>
      </c>
      <c r="D280" s="88" t="s">
        <v>257</v>
      </c>
      <c r="E280" s="88" t="s">
        <v>375</v>
      </c>
      <c r="F280" s="89">
        <v>1</v>
      </c>
      <c r="G280" t="e">
        <f>VLOOKUP(A280,Rådata!$A$4:$A$2444,1,FALSE)</f>
        <v>#N/A</v>
      </c>
    </row>
    <row r="281" spans="1:7" x14ac:dyDescent="0.2">
      <c r="A281" t="str">
        <f t="shared" si="4"/>
        <v>0806037J01FA10</v>
      </c>
      <c r="B281" s="88" t="s">
        <v>737</v>
      </c>
      <c r="C281" s="88" t="s">
        <v>738</v>
      </c>
      <c r="D281" s="88" t="s">
        <v>268</v>
      </c>
      <c r="E281" s="88" t="s">
        <v>368</v>
      </c>
      <c r="F281" s="89">
        <v>1</v>
      </c>
      <c r="G281" t="e">
        <f>VLOOKUP(A281,Rådata!$A$4:$A$2444,1,FALSE)</f>
        <v>#N/A</v>
      </c>
    </row>
    <row r="282" spans="1:7" x14ac:dyDescent="0.2">
      <c r="A282" t="str">
        <f t="shared" si="4"/>
        <v>0806037J01FF01</v>
      </c>
      <c r="B282" s="88" t="s">
        <v>737</v>
      </c>
      <c r="C282" s="88" t="s">
        <v>738</v>
      </c>
      <c r="D282" s="88" t="s">
        <v>248</v>
      </c>
      <c r="E282" s="88" t="s">
        <v>358</v>
      </c>
      <c r="F282" s="89">
        <v>5</v>
      </c>
      <c r="G282" t="e">
        <f>VLOOKUP(A282,Rådata!$A$4:$A$2444,1,FALSE)</f>
        <v>#N/A</v>
      </c>
    </row>
    <row r="283" spans="1:7" x14ac:dyDescent="0.2">
      <c r="A283" t="str">
        <f t="shared" si="4"/>
        <v>0806037J01MA02</v>
      </c>
      <c r="B283" s="88" t="s">
        <v>737</v>
      </c>
      <c r="C283" s="88" t="s">
        <v>738</v>
      </c>
      <c r="D283" s="88" t="s">
        <v>252</v>
      </c>
      <c r="E283" s="88" t="s">
        <v>359</v>
      </c>
      <c r="F283" s="89">
        <v>8</v>
      </c>
      <c r="G283" t="e">
        <f>VLOOKUP(A283,Rådata!$A$4:$A$2444,1,FALSE)</f>
        <v>#N/A</v>
      </c>
    </row>
    <row r="284" spans="1:7" x14ac:dyDescent="0.2">
      <c r="A284" t="str">
        <f t="shared" si="4"/>
        <v>0806037J01XE01</v>
      </c>
      <c r="B284" s="88" t="s">
        <v>737</v>
      </c>
      <c r="C284" s="88" t="s">
        <v>738</v>
      </c>
      <c r="D284" s="88" t="s">
        <v>255</v>
      </c>
      <c r="E284" s="88" t="s">
        <v>361</v>
      </c>
      <c r="F284" s="89">
        <v>23</v>
      </c>
      <c r="G284" t="e">
        <f>VLOOKUP(A284,Rådata!$A$4:$A$2444,1,FALSE)</f>
        <v>#N/A</v>
      </c>
    </row>
    <row r="285" spans="1:7" x14ac:dyDescent="0.2">
      <c r="A285" t="str">
        <f t="shared" si="4"/>
        <v>0806038J01CE02</v>
      </c>
      <c r="B285" s="88" t="s">
        <v>739</v>
      </c>
      <c r="C285" s="88" t="s">
        <v>740</v>
      </c>
      <c r="D285" s="88" t="s">
        <v>246</v>
      </c>
      <c r="E285" s="88" t="s">
        <v>352</v>
      </c>
      <c r="F285" s="89">
        <v>83</v>
      </c>
      <c r="G285" t="e">
        <f>VLOOKUP(A285,Rådata!$A$4:$A$2444,1,FALSE)</f>
        <v>#N/A</v>
      </c>
    </row>
    <row r="286" spans="1:7" x14ac:dyDescent="0.2">
      <c r="A286" t="str">
        <f t="shared" si="4"/>
        <v>0806038J01FF01</v>
      </c>
      <c r="B286" s="88" t="s">
        <v>739</v>
      </c>
      <c r="C286" s="88" t="s">
        <v>740</v>
      </c>
      <c r="D286" s="88" t="s">
        <v>248</v>
      </c>
      <c r="E286" s="88" t="s">
        <v>358</v>
      </c>
      <c r="F286" s="89">
        <v>9</v>
      </c>
      <c r="G286" t="e">
        <f>VLOOKUP(A286,Rådata!$A$4:$A$2444,1,FALSE)</f>
        <v>#N/A</v>
      </c>
    </row>
    <row r="287" spans="1:7" x14ac:dyDescent="0.2">
      <c r="A287" t="str">
        <f t="shared" si="4"/>
        <v>0806040J01CA04</v>
      </c>
      <c r="B287" s="88" t="s">
        <v>741</v>
      </c>
      <c r="C287" s="88" t="s">
        <v>742</v>
      </c>
      <c r="D287" s="88" t="s">
        <v>247</v>
      </c>
      <c r="E287" s="88" t="s">
        <v>350</v>
      </c>
      <c r="F287" s="89">
        <v>1</v>
      </c>
      <c r="G287" t="e">
        <f>VLOOKUP(A287,Rådata!$A$4:$A$2444,1,FALSE)</f>
        <v>#N/A</v>
      </c>
    </row>
    <row r="288" spans="1:7" x14ac:dyDescent="0.2">
      <c r="A288" t="str">
        <f t="shared" si="4"/>
        <v>0806040J01CE02</v>
      </c>
      <c r="B288" s="88" t="s">
        <v>741</v>
      </c>
      <c r="C288" s="88" t="s">
        <v>742</v>
      </c>
      <c r="D288" s="88" t="s">
        <v>246</v>
      </c>
      <c r="E288" s="88" t="s">
        <v>352</v>
      </c>
      <c r="F288" s="89">
        <v>1</v>
      </c>
      <c r="G288" t="e">
        <f>VLOOKUP(A288,Rådata!$A$4:$A$2444,1,FALSE)</f>
        <v>#N/A</v>
      </c>
    </row>
    <row r="289" spans="1:7" x14ac:dyDescent="0.2">
      <c r="A289" t="str">
        <f t="shared" si="4"/>
        <v>0806040J01CF05</v>
      </c>
      <c r="B289" s="88" t="s">
        <v>741</v>
      </c>
      <c r="C289" s="88" t="s">
        <v>742</v>
      </c>
      <c r="D289" s="88" t="s">
        <v>251</v>
      </c>
      <c r="E289" s="88" t="s">
        <v>353</v>
      </c>
      <c r="F289" s="89">
        <v>1</v>
      </c>
      <c r="G289" t="e">
        <f>VLOOKUP(A289,Rådata!$A$4:$A$2444,1,FALSE)</f>
        <v>#N/A</v>
      </c>
    </row>
    <row r="290" spans="1:7" x14ac:dyDescent="0.2">
      <c r="A290" t="str">
        <f t="shared" si="4"/>
        <v>0806041J01AA02</v>
      </c>
      <c r="B290" s="88" t="s">
        <v>743</v>
      </c>
      <c r="C290" s="88" t="s">
        <v>744</v>
      </c>
      <c r="D290" s="88" t="s">
        <v>249</v>
      </c>
      <c r="E290" s="88" t="s">
        <v>348</v>
      </c>
      <c r="F290" s="89">
        <v>2</v>
      </c>
      <c r="G290" t="e">
        <f>VLOOKUP(A290,Rådata!$A$4:$A$2444,1,FALSE)</f>
        <v>#N/A</v>
      </c>
    </row>
    <row r="291" spans="1:7" x14ac:dyDescent="0.2">
      <c r="A291" t="str">
        <f t="shared" si="4"/>
        <v>0806041J01CF05</v>
      </c>
      <c r="B291" s="88" t="s">
        <v>743</v>
      </c>
      <c r="C291" s="88" t="s">
        <v>744</v>
      </c>
      <c r="D291" s="88" t="s">
        <v>251</v>
      </c>
      <c r="E291" s="88" t="s">
        <v>353</v>
      </c>
      <c r="F291" s="89">
        <v>2</v>
      </c>
      <c r="G291" t="e">
        <f>VLOOKUP(A291,Rådata!$A$4:$A$2444,1,FALSE)</f>
        <v>#N/A</v>
      </c>
    </row>
    <row r="292" spans="1:7" x14ac:dyDescent="0.2">
      <c r="A292" t="str">
        <f t="shared" si="4"/>
        <v>0806043J01CF05</v>
      </c>
      <c r="B292" s="88" t="s">
        <v>745</v>
      </c>
      <c r="C292" s="88" t="s">
        <v>746</v>
      </c>
      <c r="D292" s="88" t="s">
        <v>251</v>
      </c>
      <c r="E292" s="88" t="s">
        <v>353</v>
      </c>
      <c r="F292" s="89">
        <v>1</v>
      </c>
      <c r="G292" t="e">
        <f>VLOOKUP(A292,Rådata!$A$4:$A$2444,1,FALSE)</f>
        <v>#N/A</v>
      </c>
    </row>
    <row r="293" spans="1:7" x14ac:dyDescent="0.2">
      <c r="A293" t="str">
        <f t="shared" si="4"/>
        <v>0810190J01AA02</v>
      </c>
      <c r="B293" s="88" t="s">
        <v>5</v>
      </c>
      <c r="C293" s="88" t="s">
        <v>133</v>
      </c>
      <c r="D293" s="88" t="s">
        <v>249</v>
      </c>
      <c r="E293" s="88" t="s">
        <v>348</v>
      </c>
      <c r="F293" s="89">
        <v>363</v>
      </c>
      <c r="G293" t="str">
        <f>VLOOKUP(A293,Rådata!$A$4:$A$2444,1,FALSE)</f>
        <v>0810190J01AA02</v>
      </c>
    </row>
    <row r="294" spans="1:7" x14ac:dyDescent="0.2">
      <c r="A294" t="str">
        <f t="shared" si="4"/>
        <v>0810190J01AA04</v>
      </c>
      <c r="B294" s="88" t="s">
        <v>5</v>
      </c>
      <c r="C294" s="88" t="s">
        <v>133</v>
      </c>
      <c r="D294" s="88" t="s">
        <v>264</v>
      </c>
      <c r="E294" s="88" t="s">
        <v>349</v>
      </c>
      <c r="F294" s="89">
        <v>1</v>
      </c>
      <c r="G294" t="str">
        <f>VLOOKUP(A294,Rådata!$A$4:$A$2444,1,FALSE)</f>
        <v>0810190J01AA04</v>
      </c>
    </row>
    <row r="295" spans="1:7" x14ac:dyDescent="0.2">
      <c r="A295" t="str">
        <f t="shared" si="4"/>
        <v>0810190J01CA04</v>
      </c>
      <c r="B295" s="88" t="s">
        <v>5</v>
      </c>
      <c r="C295" s="88" t="s">
        <v>133</v>
      </c>
      <c r="D295" s="88" t="s">
        <v>247</v>
      </c>
      <c r="E295" s="88" t="s">
        <v>350</v>
      </c>
      <c r="F295" s="89">
        <v>66</v>
      </c>
      <c r="G295" t="str">
        <f>VLOOKUP(A295,Rådata!$A$4:$A$2444,1,FALSE)</f>
        <v>0810190J01CA04</v>
      </c>
    </row>
    <row r="296" spans="1:7" x14ac:dyDescent="0.2">
      <c r="A296" t="str">
        <f t="shared" si="4"/>
        <v>0810190J01CA08</v>
      </c>
      <c r="B296" s="88" t="s">
        <v>5</v>
      </c>
      <c r="C296" s="88" t="s">
        <v>133</v>
      </c>
      <c r="D296" s="88" t="s">
        <v>262</v>
      </c>
      <c r="E296" s="88" t="s">
        <v>351</v>
      </c>
      <c r="F296" s="89">
        <v>114</v>
      </c>
      <c r="G296" t="str">
        <f>VLOOKUP(A296,Rådata!$A$4:$A$2444,1,FALSE)</f>
        <v>0810190J01CA08</v>
      </c>
    </row>
    <row r="297" spans="1:7" x14ac:dyDescent="0.2">
      <c r="A297" t="str">
        <f t="shared" si="4"/>
        <v>0810190J01CE02</v>
      </c>
      <c r="B297" s="88" t="s">
        <v>5</v>
      </c>
      <c r="C297" s="88" t="s">
        <v>133</v>
      </c>
      <c r="D297" s="88" t="s">
        <v>246</v>
      </c>
      <c r="E297" s="88" t="s">
        <v>352</v>
      </c>
      <c r="F297" s="89">
        <v>183</v>
      </c>
      <c r="G297" t="str">
        <f>VLOOKUP(A297,Rådata!$A$4:$A$2444,1,FALSE)</f>
        <v>0810190J01CE02</v>
      </c>
    </row>
    <row r="298" spans="1:7" x14ac:dyDescent="0.2">
      <c r="A298" t="str">
        <f t="shared" si="4"/>
        <v>0810190J01CF05</v>
      </c>
      <c r="B298" s="88" t="s">
        <v>5</v>
      </c>
      <c r="C298" s="88" t="s">
        <v>133</v>
      </c>
      <c r="D298" s="88" t="s">
        <v>251</v>
      </c>
      <c r="E298" s="88" t="s">
        <v>353</v>
      </c>
      <c r="F298" s="89">
        <v>152</v>
      </c>
      <c r="G298" t="str">
        <f>VLOOKUP(A298,Rådata!$A$4:$A$2444,1,FALSE)</f>
        <v>0810190J01CF05</v>
      </c>
    </row>
    <row r="299" spans="1:7" x14ac:dyDescent="0.2">
      <c r="A299" t="str">
        <f t="shared" si="4"/>
        <v>0810190J01CR02</v>
      </c>
      <c r="B299" s="88" t="s">
        <v>5</v>
      </c>
      <c r="C299" s="88" t="s">
        <v>133</v>
      </c>
      <c r="D299" s="88" t="s">
        <v>253</v>
      </c>
      <c r="E299" s="88" t="s">
        <v>640</v>
      </c>
      <c r="F299" s="89">
        <v>279</v>
      </c>
      <c r="G299" t="str">
        <f>VLOOKUP(A299,Rådata!$A$4:$A$2444,1,FALSE)</f>
        <v>0810190J01CR02</v>
      </c>
    </row>
    <row r="300" spans="1:7" x14ac:dyDescent="0.2">
      <c r="A300" t="str">
        <f t="shared" si="4"/>
        <v>0810190J01DB05</v>
      </c>
      <c r="B300" s="88" t="s">
        <v>5</v>
      </c>
      <c r="C300" s="88" t="s">
        <v>133</v>
      </c>
      <c r="D300" s="88" t="s">
        <v>261</v>
      </c>
      <c r="E300" s="88" t="s">
        <v>355</v>
      </c>
      <c r="F300" s="89">
        <v>6</v>
      </c>
      <c r="G300" t="str">
        <f>VLOOKUP(A300,Rådata!$A$4:$A$2444,1,FALSE)</f>
        <v>0810190J01DB05</v>
      </c>
    </row>
    <row r="301" spans="1:7" x14ac:dyDescent="0.2">
      <c r="A301" t="str">
        <f t="shared" si="4"/>
        <v>0810190J01EA01</v>
      </c>
      <c r="B301" s="88" t="s">
        <v>5</v>
      </c>
      <c r="C301" s="88" t="s">
        <v>133</v>
      </c>
      <c r="D301" s="88" t="s">
        <v>259</v>
      </c>
      <c r="E301" s="88" t="s">
        <v>356</v>
      </c>
      <c r="F301" s="89">
        <v>7</v>
      </c>
      <c r="G301" t="str">
        <f>VLOOKUP(A301,Rådata!$A$4:$A$2444,1,FALSE)</f>
        <v>0810190J01EA01</v>
      </c>
    </row>
    <row r="302" spans="1:7" x14ac:dyDescent="0.2">
      <c r="A302" t="str">
        <f t="shared" si="4"/>
        <v>0810190J01EE01</v>
      </c>
      <c r="B302" s="88" t="s">
        <v>5</v>
      </c>
      <c r="C302" s="88" t="s">
        <v>133</v>
      </c>
      <c r="D302" s="88" t="s">
        <v>258</v>
      </c>
      <c r="E302" s="88" t="s">
        <v>364</v>
      </c>
      <c r="F302" s="89">
        <v>333</v>
      </c>
      <c r="G302" t="str">
        <f>VLOOKUP(A302,Rådata!$A$4:$A$2444,1,FALSE)</f>
        <v>0810190J01EE01</v>
      </c>
    </row>
    <row r="303" spans="1:7" x14ac:dyDescent="0.2">
      <c r="A303" t="str">
        <f t="shared" si="4"/>
        <v>0810190J01FA09</v>
      </c>
      <c r="B303" s="88" t="s">
        <v>5</v>
      </c>
      <c r="C303" s="88" t="s">
        <v>133</v>
      </c>
      <c r="D303" s="88" t="s">
        <v>257</v>
      </c>
      <c r="E303" s="88" t="s">
        <v>375</v>
      </c>
      <c r="F303" s="89">
        <v>19</v>
      </c>
      <c r="G303" t="str">
        <f>VLOOKUP(A303,Rådata!$A$4:$A$2444,1,FALSE)</f>
        <v>0810190J01FA09</v>
      </c>
    </row>
    <row r="304" spans="1:7" x14ac:dyDescent="0.2">
      <c r="A304" t="str">
        <f t="shared" si="4"/>
        <v>0810190J01FA10</v>
      </c>
      <c r="B304" s="88" t="s">
        <v>5</v>
      </c>
      <c r="C304" s="88" t="s">
        <v>133</v>
      </c>
      <c r="D304" s="88" t="s">
        <v>268</v>
      </c>
      <c r="E304" s="88" t="s">
        <v>368</v>
      </c>
      <c r="F304" s="89">
        <v>207</v>
      </c>
      <c r="G304" t="str">
        <f>VLOOKUP(A304,Rådata!$A$4:$A$2444,1,FALSE)</f>
        <v>0810190J01FA10</v>
      </c>
    </row>
    <row r="305" spans="1:7" x14ac:dyDescent="0.2">
      <c r="A305" t="str">
        <f t="shared" si="4"/>
        <v>0810190J01FF01</v>
      </c>
      <c r="B305" s="88" t="s">
        <v>5</v>
      </c>
      <c r="C305" s="88" t="s">
        <v>133</v>
      </c>
      <c r="D305" s="88" t="s">
        <v>248</v>
      </c>
      <c r="E305" s="88" t="s">
        <v>358</v>
      </c>
      <c r="F305" s="89">
        <v>93</v>
      </c>
      <c r="G305" t="str">
        <f>VLOOKUP(A305,Rådata!$A$4:$A$2444,1,FALSE)</f>
        <v>0810190J01FF01</v>
      </c>
    </row>
    <row r="306" spans="1:7" x14ac:dyDescent="0.2">
      <c r="A306" t="str">
        <f t="shared" si="4"/>
        <v>0810190J01GB01</v>
      </c>
      <c r="B306" s="88" t="s">
        <v>5</v>
      </c>
      <c r="C306" s="88" t="s">
        <v>133</v>
      </c>
      <c r="D306" s="88" t="s">
        <v>277</v>
      </c>
      <c r="E306" s="88" t="s">
        <v>422</v>
      </c>
      <c r="F306" s="89">
        <v>2</v>
      </c>
      <c r="G306" t="str">
        <f>VLOOKUP(A306,Rådata!$A$4:$A$2444,1,FALSE)</f>
        <v>0810190J01GB01</v>
      </c>
    </row>
    <row r="307" spans="1:7" x14ac:dyDescent="0.2">
      <c r="A307" t="str">
        <f t="shared" si="4"/>
        <v>0810190J01MA02</v>
      </c>
      <c r="B307" s="88" t="s">
        <v>5</v>
      </c>
      <c r="C307" s="88" t="s">
        <v>133</v>
      </c>
      <c r="D307" s="88" t="s">
        <v>252</v>
      </c>
      <c r="E307" s="88" t="s">
        <v>359</v>
      </c>
      <c r="F307" s="89">
        <v>253</v>
      </c>
      <c r="G307" t="str">
        <f>VLOOKUP(A307,Rådata!$A$4:$A$2444,1,FALSE)</f>
        <v>0810190J01MA02</v>
      </c>
    </row>
    <row r="308" spans="1:7" x14ac:dyDescent="0.2">
      <c r="A308" t="str">
        <f t="shared" si="4"/>
        <v>0810190J01MA12</v>
      </c>
      <c r="B308" s="88" t="s">
        <v>5</v>
      </c>
      <c r="C308" s="88" t="s">
        <v>133</v>
      </c>
      <c r="D308" s="88" t="s">
        <v>265</v>
      </c>
      <c r="E308" s="88" t="s">
        <v>379</v>
      </c>
      <c r="F308" s="89">
        <v>25</v>
      </c>
      <c r="G308" t="str">
        <f>VLOOKUP(A308,Rådata!$A$4:$A$2444,1,FALSE)</f>
        <v>0810190J01MA12</v>
      </c>
    </row>
    <row r="309" spans="1:7" x14ac:dyDescent="0.2">
      <c r="A309" t="str">
        <f t="shared" si="4"/>
        <v>0810190J01MA14</v>
      </c>
      <c r="B309" s="88" t="s">
        <v>5</v>
      </c>
      <c r="C309" s="88" t="s">
        <v>133</v>
      </c>
      <c r="D309" s="88" t="s">
        <v>272</v>
      </c>
      <c r="E309" s="88" t="s">
        <v>386</v>
      </c>
      <c r="F309" s="89">
        <v>6</v>
      </c>
      <c r="G309" t="str">
        <f>VLOOKUP(A309,Rådata!$A$4:$A$2444,1,FALSE)</f>
        <v>0810190J01MA14</v>
      </c>
    </row>
    <row r="310" spans="1:7" x14ac:dyDescent="0.2">
      <c r="A310" t="str">
        <f t="shared" si="4"/>
        <v>0810190J01XB01</v>
      </c>
      <c r="B310" s="88" t="s">
        <v>5</v>
      </c>
      <c r="C310" s="88" t="s">
        <v>133</v>
      </c>
      <c r="D310" s="88" t="s">
        <v>286</v>
      </c>
      <c r="E310" s="88" t="s">
        <v>419</v>
      </c>
      <c r="F310" s="89">
        <v>1</v>
      </c>
      <c r="G310" t="e">
        <f>VLOOKUP(A310,Rådata!$A$4:$A$2444,1,FALSE)</f>
        <v>#N/A</v>
      </c>
    </row>
    <row r="311" spans="1:7" x14ac:dyDescent="0.2">
      <c r="A311" t="str">
        <f t="shared" si="4"/>
        <v>0810190J01XE01</v>
      </c>
      <c r="B311" s="88" t="s">
        <v>5</v>
      </c>
      <c r="C311" s="88" t="s">
        <v>133</v>
      </c>
      <c r="D311" s="88" t="s">
        <v>255</v>
      </c>
      <c r="E311" s="88" t="s">
        <v>361</v>
      </c>
      <c r="F311" s="89">
        <v>56</v>
      </c>
      <c r="G311" t="str">
        <f>VLOOKUP(A311,Rådata!$A$4:$A$2444,1,FALSE)</f>
        <v>0810190J01XE01</v>
      </c>
    </row>
    <row r="312" spans="1:7" x14ac:dyDescent="0.2">
      <c r="A312" t="str">
        <f t="shared" si="4"/>
        <v>0810701J01AA02</v>
      </c>
      <c r="B312" s="88" t="s">
        <v>3</v>
      </c>
      <c r="C312" s="88" t="s">
        <v>131</v>
      </c>
      <c r="D312" s="88" t="s">
        <v>249</v>
      </c>
      <c r="E312" s="88" t="s">
        <v>348</v>
      </c>
      <c r="F312" s="89">
        <v>205</v>
      </c>
      <c r="G312" t="str">
        <f>VLOOKUP(A312,Rådata!$A$4:$A$2444,1,FALSE)</f>
        <v>0810701J01AA02</v>
      </c>
    </row>
    <row r="313" spans="1:7" x14ac:dyDescent="0.2">
      <c r="A313" t="str">
        <f t="shared" si="4"/>
        <v>0810701J01AA04</v>
      </c>
      <c r="B313" s="88" t="s">
        <v>3</v>
      </c>
      <c r="C313" s="88" t="s">
        <v>131</v>
      </c>
      <c r="D313" s="88" t="s">
        <v>264</v>
      </c>
      <c r="E313" s="88" t="s">
        <v>349</v>
      </c>
      <c r="F313" s="89">
        <v>155</v>
      </c>
      <c r="G313" t="str">
        <f>VLOOKUP(A313,Rådata!$A$4:$A$2444,1,FALSE)</f>
        <v>0810701J01AA04</v>
      </c>
    </row>
    <row r="314" spans="1:7" x14ac:dyDescent="0.2">
      <c r="A314" t="str">
        <f t="shared" si="4"/>
        <v>0810701J01CE02</v>
      </c>
      <c r="B314" s="88" t="s">
        <v>3</v>
      </c>
      <c r="C314" s="88" t="s">
        <v>131</v>
      </c>
      <c r="D314" s="88" t="s">
        <v>246</v>
      </c>
      <c r="E314" s="88" t="s">
        <v>352</v>
      </c>
      <c r="F314" s="89">
        <v>16</v>
      </c>
      <c r="G314" t="str">
        <f>VLOOKUP(A314,Rådata!$A$4:$A$2444,1,FALSE)</f>
        <v>0810701J01CE02</v>
      </c>
    </row>
    <row r="315" spans="1:7" x14ac:dyDescent="0.2">
      <c r="A315" t="str">
        <f t="shared" si="4"/>
        <v>0810701J01CF05</v>
      </c>
      <c r="B315" s="88" t="s">
        <v>3</v>
      </c>
      <c r="C315" s="88" t="s">
        <v>131</v>
      </c>
      <c r="D315" s="88" t="s">
        <v>251</v>
      </c>
      <c r="E315" s="88" t="s">
        <v>353</v>
      </c>
      <c r="F315" s="89">
        <v>79</v>
      </c>
      <c r="G315" t="str">
        <f>VLOOKUP(A315,Rådata!$A$4:$A$2444,1,FALSE)</f>
        <v>0810701J01CF05</v>
      </c>
    </row>
    <row r="316" spans="1:7" x14ac:dyDescent="0.2">
      <c r="A316" t="str">
        <f t="shared" si="4"/>
        <v>0810701J01EE01</v>
      </c>
      <c r="B316" s="88" t="s">
        <v>3</v>
      </c>
      <c r="C316" s="88" t="s">
        <v>131</v>
      </c>
      <c r="D316" s="88" t="s">
        <v>258</v>
      </c>
      <c r="E316" s="88" t="s">
        <v>364</v>
      </c>
      <c r="F316" s="89">
        <v>1</v>
      </c>
      <c r="G316" t="e">
        <f>VLOOKUP(A316,Rådata!$A$4:$A$2444,1,FALSE)</f>
        <v>#N/A</v>
      </c>
    </row>
    <row r="317" spans="1:7" x14ac:dyDescent="0.2">
      <c r="A317" t="str">
        <f t="shared" si="4"/>
        <v>0810701J01FA01</v>
      </c>
      <c r="B317" s="88" t="s">
        <v>3</v>
      </c>
      <c r="C317" s="88" t="s">
        <v>131</v>
      </c>
      <c r="D317" s="88" t="s">
        <v>250</v>
      </c>
      <c r="E317" s="88" t="s">
        <v>357</v>
      </c>
      <c r="F317" s="89">
        <v>2</v>
      </c>
      <c r="G317" t="str">
        <f>VLOOKUP(A317,Rådata!$A$4:$A$2444,1,FALSE)</f>
        <v>0810701J01FA01</v>
      </c>
    </row>
    <row r="318" spans="1:7" x14ac:dyDescent="0.2">
      <c r="A318" t="str">
        <f t="shared" si="4"/>
        <v>0810701J01FA10</v>
      </c>
      <c r="B318" s="88" t="s">
        <v>3</v>
      </c>
      <c r="C318" s="88" t="s">
        <v>131</v>
      </c>
      <c r="D318" s="88" t="s">
        <v>268</v>
      </c>
      <c r="E318" s="88" t="s">
        <v>368</v>
      </c>
      <c r="F318" s="89">
        <v>32</v>
      </c>
      <c r="G318" t="str">
        <f>VLOOKUP(A318,Rådata!$A$4:$A$2444,1,FALSE)</f>
        <v>0810701J01FA10</v>
      </c>
    </row>
    <row r="319" spans="1:7" x14ac:dyDescent="0.2">
      <c r="A319" t="str">
        <f t="shared" si="4"/>
        <v>0810701J01FF01</v>
      </c>
      <c r="B319" s="88" t="s">
        <v>3</v>
      </c>
      <c r="C319" s="88" t="s">
        <v>131</v>
      </c>
      <c r="D319" s="88" t="s">
        <v>248</v>
      </c>
      <c r="E319" s="88" t="s">
        <v>358</v>
      </c>
      <c r="F319" s="89">
        <v>23</v>
      </c>
      <c r="G319" t="str">
        <f>VLOOKUP(A319,Rådata!$A$4:$A$2444,1,FALSE)</f>
        <v>0810701J01FF01</v>
      </c>
    </row>
    <row r="320" spans="1:7" x14ac:dyDescent="0.2">
      <c r="A320" t="str">
        <f t="shared" si="4"/>
        <v>0810701J01MA12</v>
      </c>
      <c r="B320" s="88" t="s">
        <v>3</v>
      </c>
      <c r="C320" s="88" t="s">
        <v>131</v>
      </c>
      <c r="D320" s="88" t="s">
        <v>265</v>
      </c>
      <c r="E320" s="88" t="s">
        <v>379</v>
      </c>
      <c r="F320" s="89">
        <v>1</v>
      </c>
      <c r="G320" t="e">
        <f>VLOOKUP(A320,Rådata!$A$4:$A$2444,1,FALSE)</f>
        <v>#N/A</v>
      </c>
    </row>
    <row r="321" spans="1:7" x14ac:dyDescent="0.2">
      <c r="A321" t="str">
        <f t="shared" si="4"/>
        <v>0810701J01MA14</v>
      </c>
      <c r="B321" s="88" t="s">
        <v>3</v>
      </c>
      <c r="C321" s="88" t="s">
        <v>131</v>
      </c>
      <c r="D321" s="88" t="s">
        <v>272</v>
      </c>
      <c r="E321" s="88" t="s">
        <v>386</v>
      </c>
      <c r="F321" s="89">
        <v>1</v>
      </c>
      <c r="G321" t="str">
        <f>VLOOKUP(A321,Rådata!$A$4:$A$2444,1,FALSE)</f>
        <v>0810701J01MA14</v>
      </c>
    </row>
    <row r="322" spans="1:7" x14ac:dyDescent="0.2">
      <c r="A322" t="str">
        <f t="shared" si="4"/>
        <v>0811290J01AA02</v>
      </c>
      <c r="B322" s="88" t="s">
        <v>9</v>
      </c>
      <c r="C322" s="88" t="s">
        <v>137</v>
      </c>
      <c r="D322" s="88" t="s">
        <v>249</v>
      </c>
      <c r="E322" s="88" t="s">
        <v>348</v>
      </c>
      <c r="F322" s="89">
        <v>162</v>
      </c>
      <c r="G322" t="str">
        <f>VLOOKUP(A322,Rådata!$A$4:$A$2444,1,FALSE)</f>
        <v>0811290J01AA02</v>
      </c>
    </row>
    <row r="323" spans="1:7" x14ac:dyDescent="0.2">
      <c r="A323" t="str">
        <f t="shared" ref="A323:A386" si="5">B323&amp;D323</f>
        <v>0811290J01CA04</v>
      </c>
      <c r="B323" s="88" t="s">
        <v>9</v>
      </c>
      <c r="C323" s="88" t="s">
        <v>137</v>
      </c>
      <c r="D323" s="88" t="s">
        <v>247</v>
      </c>
      <c r="E323" s="88" t="s">
        <v>350</v>
      </c>
      <c r="F323" s="89">
        <v>59</v>
      </c>
      <c r="G323" t="str">
        <f>VLOOKUP(A323,Rådata!$A$4:$A$2444,1,FALSE)</f>
        <v>0811290J01CA04</v>
      </c>
    </row>
    <row r="324" spans="1:7" x14ac:dyDescent="0.2">
      <c r="A324" t="str">
        <f t="shared" si="5"/>
        <v>0811290J01CA08</v>
      </c>
      <c r="B324" s="88" t="s">
        <v>9</v>
      </c>
      <c r="C324" s="88" t="s">
        <v>137</v>
      </c>
      <c r="D324" s="88" t="s">
        <v>262</v>
      </c>
      <c r="E324" s="88" t="s">
        <v>351</v>
      </c>
      <c r="F324" s="89">
        <v>11</v>
      </c>
      <c r="G324" t="str">
        <f>VLOOKUP(A324,Rådata!$A$4:$A$2444,1,FALSE)</f>
        <v>0811290J01CA08</v>
      </c>
    </row>
    <row r="325" spans="1:7" x14ac:dyDescent="0.2">
      <c r="A325" t="str">
        <f t="shared" si="5"/>
        <v>0811290J01CE02</v>
      </c>
      <c r="B325" s="88" t="s">
        <v>9</v>
      </c>
      <c r="C325" s="88" t="s">
        <v>137</v>
      </c>
      <c r="D325" s="88" t="s">
        <v>246</v>
      </c>
      <c r="E325" s="88" t="s">
        <v>352</v>
      </c>
      <c r="F325" s="89">
        <v>222</v>
      </c>
      <c r="G325" t="str">
        <f>VLOOKUP(A325,Rådata!$A$4:$A$2444,1,FALSE)</f>
        <v>0811290J01CE02</v>
      </c>
    </row>
    <row r="326" spans="1:7" x14ac:dyDescent="0.2">
      <c r="A326" t="str">
        <f t="shared" si="5"/>
        <v>0811290J01CF05</v>
      </c>
      <c r="B326" s="88" t="s">
        <v>9</v>
      </c>
      <c r="C326" s="88" t="s">
        <v>137</v>
      </c>
      <c r="D326" s="88" t="s">
        <v>251</v>
      </c>
      <c r="E326" s="88" t="s">
        <v>353</v>
      </c>
      <c r="F326" s="89">
        <v>218</v>
      </c>
      <c r="G326" t="str">
        <f>VLOOKUP(A326,Rådata!$A$4:$A$2444,1,FALSE)</f>
        <v>0811290J01CF05</v>
      </c>
    </row>
    <row r="327" spans="1:7" x14ac:dyDescent="0.2">
      <c r="A327" t="str">
        <f t="shared" si="5"/>
        <v>0811290J01CR02</v>
      </c>
      <c r="B327" s="88" t="s">
        <v>9</v>
      </c>
      <c r="C327" s="88" t="s">
        <v>137</v>
      </c>
      <c r="D327" s="88" t="s">
        <v>253</v>
      </c>
      <c r="E327" s="88" t="s">
        <v>640</v>
      </c>
      <c r="F327" s="89">
        <v>119</v>
      </c>
      <c r="G327" t="str">
        <f>VLOOKUP(A327,Rådata!$A$4:$A$2444,1,FALSE)</f>
        <v>0811290J01CR02</v>
      </c>
    </row>
    <row r="328" spans="1:7" x14ac:dyDescent="0.2">
      <c r="A328" t="str">
        <f t="shared" si="5"/>
        <v>0811290J01DB05</v>
      </c>
      <c r="B328" s="88" t="s">
        <v>9</v>
      </c>
      <c r="C328" s="88" t="s">
        <v>137</v>
      </c>
      <c r="D328" s="88" t="s">
        <v>261</v>
      </c>
      <c r="E328" s="88" t="s">
        <v>355</v>
      </c>
      <c r="F328" s="89">
        <v>2</v>
      </c>
      <c r="G328" t="str">
        <f>VLOOKUP(A328,Rådata!$A$4:$A$2444,1,FALSE)</f>
        <v>0811290J01DB05</v>
      </c>
    </row>
    <row r="329" spans="1:7" x14ac:dyDescent="0.2">
      <c r="A329" t="str">
        <f t="shared" si="5"/>
        <v>0811290J01EA01</v>
      </c>
      <c r="B329" s="88" t="s">
        <v>9</v>
      </c>
      <c r="C329" s="88" t="s">
        <v>137</v>
      </c>
      <c r="D329" s="88" t="s">
        <v>259</v>
      </c>
      <c r="E329" s="88" t="s">
        <v>356</v>
      </c>
      <c r="F329" s="89">
        <v>3</v>
      </c>
      <c r="G329" t="str">
        <f>VLOOKUP(A329,Rådata!$A$4:$A$2444,1,FALSE)</f>
        <v>0811290J01EA01</v>
      </c>
    </row>
    <row r="330" spans="1:7" x14ac:dyDescent="0.2">
      <c r="A330" t="str">
        <f t="shared" si="5"/>
        <v>0811290J01EE01</v>
      </c>
      <c r="B330" s="88" t="s">
        <v>9</v>
      </c>
      <c r="C330" s="88" t="s">
        <v>137</v>
      </c>
      <c r="D330" s="88" t="s">
        <v>258</v>
      </c>
      <c r="E330" s="88" t="s">
        <v>364</v>
      </c>
      <c r="F330" s="89">
        <v>76</v>
      </c>
      <c r="G330" t="str">
        <f>VLOOKUP(A330,Rådata!$A$4:$A$2444,1,FALSE)</f>
        <v>0811290J01EE01</v>
      </c>
    </row>
    <row r="331" spans="1:7" x14ac:dyDescent="0.2">
      <c r="A331" t="str">
        <f t="shared" si="5"/>
        <v>0811290J01FA09</v>
      </c>
      <c r="B331" s="88" t="s">
        <v>9</v>
      </c>
      <c r="C331" s="88" t="s">
        <v>137</v>
      </c>
      <c r="D331" s="88" t="s">
        <v>257</v>
      </c>
      <c r="E331" s="88" t="s">
        <v>375</v>
      </c>
      <c r="F331" s="89">
        <v>1</v>
      </c>
      <c r="G331" t="str">
        <f>VLOOKUP(A331,Rådata!$A$4:$A$2444,1,FALSE)</f>
        <v>0811290J01FA09</v>
      </c>
    </row>
    <row r="332" spans="1:7" x14ac:dyDescent="0.2">
      <c r="A332" t="str">
        <f t="shared" si="5"/>
        <v>0811290J01FA10</v>
      </c>
      <c r="B332" s="88" t="s">
        <v>9</v>
      </c>
      <c r="C332" s="88" t="s">
        <v>137</v>
      </c>
      <c r="D332" s="88" t="s">
        <v>268</v>
      </c>
      <c r="E332" s="88" t="s">
        <v>368</v>
      </c>
      <c r="F332" s="89">
        <v>16</v>
      </c>
      <c r="G332" t="str">
        <f>VLOOKUP(A332,Rådata!$A$4:$A$2444,1,FALSE)</f>
        <v>0811290J01FA10</v>
      </c>
    </row>
    <row r="333" spans="1:7" x14ac:dyDescent="0.2">
      <c r="A333" t="str">
        <f t="shared" si="5"/>
        <v>0811290J01FF01</v>
      </c>
      <c r="B333" s="88" t="s">
        <v>9</v>
      </c>
      <c r="C333" s="88" t="s">
        <v>137</v>
      </c>
      <c r="D333" s="88" t="s">
        <v>248</v>
      </c>
      <c r="E333" s="88" t="s">
        <v>358</v>
      </c>
      <c r="F333" s="89">
        <v>230</v>
      </c>
      <c r="G333" t="str">
        <f>VLOOKUP(A333,Rådata!$A$4:$A$2444,1,FALSE)</f>
        <v>0811290J01FF01</v>
      </c>
    </row>
    <row r="334" spans="1:7" x14ac:dyDescent="0.2">
      <c r="A334" t="str">
        <f t="shared" si="5"/>
        <v>0811290J01GB01</v>
      </c>
      <c r="B334" s="88" t="s">
        <v>9</v>
      </c>
      <c r="C334" s="88" t="s">
        <v>137</v>
      </c>
      <c r="D334" s="88" t="s">
        <v>277</v>
      </c>
      <c r="E334" s="88" t="s">
        <v>422</v>
      </c>
      <c r="F334" s="89">
        <v>2</v>
      </c>
      <c r="G334" t="e">
        <f>VLOOKUP(A334,Rådata!$A$4:$A$2444,1,FALSE)</f>
        <v>#N/A</v>
      </c>
    </row>
    <row r="335" spans="1:7" x14ac:dyDescent="0.2">
      <c r="A335" t="str">
        <f t="shared" si="5"/>
        <v>0811290J01MA02</v>
      </c>
      <c r="B335" s="88" t="s">
        <v>9</v>
      </c>
      <c r="C335" s="88" t="s">
        <v>137</v>
      </c>
      <c r="D335" s="88" t="s">
        <v>252</v>
      </c>
      <c r="E335" s="88" t="s">
        <v>359</v>
      </c>
      <c r="F335" s="89">
        <v>158</v>
      </c>
      <c r="G335" t="str">
        <f>VLOOKUP(A335,Rådata!$A$4:$A$2444,1,FALSE)</f>
        <v>0811290J01MA02</v>
      </c>
    </row>
    <row r="336" spans="1:7" x14ac:dyDescent="0.2">
      <c r="A336" t="str">
        <f t="shared" si="5"/>
        <v>0811290J01MA12</v>
      </c>
      <c r="B336" s="88" t="s">
        <v>9</v>
      </c>
      <c r="C336" s="88" t="s">
        <v>137</v>
      </c>
      <c r="D336" s="88" t="s">
        <v>265</v>
      </c>
      <c r="E336" s="88" t="s">
        <v>379</v>
      </c>
      <c r="F336" s="89">
        <v>23</v>
      </c>
      <c r="G336" t="str">
        <f>VLOOKUP(A336,Rådata!$A$4:$A$2444,1,FALSE)</f>
        <v>0811290J01MA12</v>
      </c>
    </row>
    <row r="337" spans="1:7" x14ac:dyDescent="0.2">
      <c r="A337" t="str">
        <f t="shared" si="5"/>
        <v>0811290J01MA14</v>
      </c>
      <c r="B337" s="88" t="s">
        <v>9</v>
      </c>
      <c r="C337" s="88" t="s">
        <v>137</v>
      </c>
      <c r="D337" s="88" t="s">
        <v>272</v>
      </c>
      <c r="E337" s="88" t="s">
        <v>386</v>
      </c>
      <c r="F337" s="89">
        <v>18</v>
      </c>
      <c r="G337" t="str">
        <f>VLOOKUP(A337,Rådata!$A$4:$A$2444,1,FALSE)</f>
        <v>0811290J01MA14</v>
      </c>
    </row>
    <row r="338" spans="1:7" x14ac:dyDescent="0.2">
      <c r="A338" t="str">
        <f t="shared" si="5"/>
        <v>0811290J01XC01</v>
      </c>
      <c r="B338" s="88" t="s">
        <v>9</v>
      </c>
      <c r="C338" s="88" t="s">
        <v>137</v>
      </c>
      <c r="D338" s="88" t="s">
        <v>266</v>
      </c>
      <c r="E338" s="88" t="s">
        <v>360</v>
      </c>
      <c r="F338" s="89">
        <v>1</v>
      </c>
      <c r="G338" t="str">
        <f>VLOOKUP(A338,Rådata!$A$4:$A$2444,1,FALSE)</f>
        <v>0811290J01XC01</v>
      </c>
    </row>
    <row r="339" spans="1:7" x14ac:dyDescent="0.2">
      <c r="A339" t="str">
        <f t="shared" si="5"/>
        <v>0811290J01XE01</v>
      </c>
      <c r="B339" s="88" t="s">
        <v>9</v>
      </c>
      <c r="C339" s="88" t="s">
        <v>137</v>
      </c>
      <c r="D339" s="88" t="s">
        <v>255</v>
      </c>
      <c r="E339" s="88" t="s">
        <v>361</v>
      </c>
      <c r="F339" s="89">
        <v>6</v>
      </c>
      <c r="G339" t="str">
        <f>VLOOKUP(A339,Rådata!$A$4:$A$2444,1,FALSE)</f>
        <v>0811290J01XE01</v>
      </c>
    </row>
    <row r="340" spans="1:7" x14ac:dyDescent="0.2">
      <c r="A340" t="str">
        <f t="shared" si="5"/>
        <v>0811290J01XX08</v>
      </c>
      <c r="B340" s="88" t="s">
        <v>9</v>
      </c>
      <c r="C340" s="88" t="s">
        <v>137</v>
      </c>
      <c r="D340" s="88" t="s">
        <v>274</v>
      </c>
      <c r="E340" s="88" t="s">
        <v>420</v>
      </c>
      <c r="F340" s="89">
        <v>7</v>
      </c>
      <c r="G340" t="str">
        <f>VLOOKUP(A340,Rådata!$A$4:$A$2444,1,FALSE)</f>
        <v>0811290J01XX08</v>
      </c>
    </row>
    <row r="341" spans="1:7" x14ac:dyDescent="0.2">
      <c r="A341" t="str">
        <f t="shared" si="5"/>
        <v>0811890J01AA02</v>
      </c>
      <c r="B341" s="88" t="s">
        <v>62</v>
      </c>
      <c r="C341" s="88" t="s">
        <v>182</v>
      </c>
      <c r="D341" s="88" t="s">
        <v>249</v>
      </c>
      <c r="E341" s="88" t="s">
        <v>348</v>
      </c>
      <c r="F341" s="89">
        <v>3</v>
      </c>
      <c r="G341" t="str">
        <f>VLOOKUP(A341,Rådata!$A$4:$A$2444,1,FALSE)</f>
        <v>0811890J01AA02</v>
      </c>
    </row>
    <row r="342" spans="1:7" x14ac:dyDescent="0.2">
      <c r="A342" t="str">
        <f t="shared" si="5"/>
        <v>0811890J01AA04</v>
      </c>
      <c r="B342" s="88" t="s">
        <v>62</v>
      </c>
      <c r="C342" s="88" t="s">
        <v>182</v>
      </c>
      <c r="D342" s="88" t="s">
        <v>264</v>
      </c>
      <c r="E342" s="88" t="s">
        <v>349</v>
      </c>
      <c r="F342" s="89">
        <v>1</v>
      </c>
      <c r="G342" t="e">
        <f>VLOOKUP(A342,Rådata!$A$4:$A$2444,1,FALSE)</f>
        <v>#N/A</v>
      </c>
    </row>
    <row r="343" spans="1:7" x14ac:dyDescent="0.2">
      <c r="A343" t="str">
        <f t="shared" si="5"/>
        <v>0811890J01CA04</v>
      </c>
      <c r="B343" s="88" t="s">
        <v>62</v>
      </c>
      <c r="C343" s="88" t="s">
        <v>182</v>
      </c>
      <c r="D343" s="88" t="s">
        <v>247</v>
      </c>
      <c r="E343" s="88" t="s">
        <v>350</v>
      </c>
      <c r="F343" s="89">
        <v>15</v>
      </c>
      <c r="G343" t="str">
        <f>VLOOKUP(A343,Rådata!$A$4:$A$2444,1,FALSE)</f>
        <v>0811890J01CA04</v>
      </c>
    </row>
    <row r="344" spans="1:7" x14ac:dyDescent="0.2">
      <c r="A344" t="str">
        <f t="shared" si="5"/>
        <v>0811890J01CA08</v>
      </c>
      <c r="B344" s="88" t="s">
        <v>62</v>
      </c>
      <c r="C344" s="88" t="s">
        <v>182</v>
      </c>
      <c r="D344" s="88" t="s">
        <v>262</v>
      </c>
      <c r="E344" s="88" t="s">
        <v>351</v>
      </c>
      <c r="F344" s="89">
        <v>7</v>
      </c>
      <c r="G344" t="str">
        <f>VLOOKUP(A344,Rådata!$A$4:$A$2444,1,FALSE)</f>
        <v>0811890J01CA08</v>
      </c>
    </row>
    <row r="345" spans="1:7" x14ac:dyDescent="0.2">
      <c r="A345" t="str">
        <f t="shared" si="5"/>
        <v>0811890J01CE02</v>
      </c>
      <c r="B345" s="88" t="s">
        <v>62</v>
      </c>
      <c r="C345" s="88" t="s">
        <v>182</v>
      </c>
      <c r="D345" s="88" t="s">
        <v>246</v>
      </c>
      <c r="E345" s="88" t="s">
        <v>352</v>
      </c>
      <c r="F345" s="89">
        <v>4</v>
      </c>
      <c r="G345" t="str">
        <f>VLOOKUP(A345,Rådata!$A$4:$A$2444,1,FALSE)</f>
        <v>0811890J01CE02</v>
      </c>
    </row>
    <row r="346" spans="1:7" x14ac:dyDescent="0.2">
      <c r="A346" t="str">
        <f t="shared" si="5"/>
        <v>0811890J01CF05</v>
      </c>
      <c r="B346" s="88" t="s">
        <v>62</v>
      </c>
      <c r="C346" s="88" t="s">
        <v>182</v>
      </c>
      <c r="D346" s="88" t="s">
        <v>251</v>
      </c>
      <c r="E346" s="88" t="s">
        <v>353</v>
      </c>
      <c r="F346" s="89">
        <v>38</v>
      </c>
      <c r="G346" t="str">
        <f>VLOOKUP(A346,Rådata!$A$4:$A$2444,1,FALSE)</f>
        <v>0811890J01CF05</v>
      </c>
    </row>
    <row r="347" spans="1:7" x14ac:dyDescent="0.2">
      <c r="A347" t="str">
        <f t="shared" si="5"/>
        <v>0811890J01CR02</v>
      </c>
      <c r="B347" s="88" t="s">
        <v>62</v>
      </c>
      <c r="C347" s="88" t="s">
        <v>182</v>
      </c>
      <c r="D347" s="88" t="s">
        <v>253</v>
      </c>
      <c r="E347" s="88" t="s">
        <v>640</v>
      </c>
      <c r="F347" s="89">
        <v>7</v>
      </c>
      <c r="G347" t="str">
        <f>VLOOKUP(A347,Rådata!$A$4:$A$2444,1,FALSE)</f>
        <v>0811890J01CR02</v>
      </c>
    </row>
    <row r="348" spans="1:7" x14ac:dyDescent="0.2">
      <c r="A348" t="str">
        <f t="shared" si="5"/>
        <v>0811890J01EA01</v>
      </c>
      <c r="B348" s="88" t="s">
        <v>62</v>
      </c>
      <c r="C348" s="88" t="s">
        <v>182</v>
      </c>
      <c r="D348" s="88" t="s">
        <v>259</v>
      </c>
      <c r="E348" s="88" t="s">
        <v>356</v>
      </c>
      <c r="F348" s="89">
        <v>15</v>
      </c>
      <c r="G348" t="str">
        <f>VLOOKUP(A348,Rådata!$A$4:$A$2444,1,FALSE)</f>
        <v>0811890J01EA01</v>
      </c>
    </row>
    <row r="349" spans="1:7" x14ac:dyDescent="0.2">
      <c r="A349" t="str">
        <f t="shared" si="5"/>
        <v>0811890J01EE01</v>
      </c>
      <c r="B349" s="88" t="s">
        <v>62</v>
      </c>
      <c r="C349" s="88" t="s">
        <v>182</v>
      </c>
      <c r="D349" s="88" t="s">
        <v>258</v>
      </c>
      <c r="E349" s="88" t="s">
        <v>364</v>
      </c>
      <c r="F349" s="89">
        <v>3</v>
      </c>
      <c r="G349" t="str">
        <f>VLOOKUP(A349,Rådata!$A$4:$A$2444,1,FALSE)</f>
        <v>0811890J01EE01</v>
      </c>
    </row>
    <row r="350" spans="1:7" x14ac:dyDescent="0.2">
      <c r="A350" t="str">
        <f t="shared" si="5"/>
        <v>0811890J01FA09</v>
      </c>
      <c r="B350" s="88" t="s">
        <v>62</v>
      </c>
      <c r="C350" s="88" t="s">
        <v>182</v>
      </c>
      <c r="D350" s="88" t="s">
        <v>257</v>
      </c>
      <c r="E350" s="88" t="s">
        <v>375</v>
      </c>
      <c r="F350" s="89">
        <v>1</v>
      </c>
      <c r="G350" t="str">
        <f>VLOOKUP(A350,Rådata!$A$4:$A$2444,1,FALSE)</f>
        <v>0811890J01FA09</v>
      </c>
    </row>
    <row r="351" spans="1:7" x14ac:dyDescent="0.2">
      <c r="A351" t="str">
        <f t="shared" si="5"/>
        <v>0811890J01FA10</v>
      </c>
      <c r="B351" s="88" t="s">
        <v>62</v>
      </c>
      <c r="C351" s="88" t="s">
        <v>182</v>
      </c>
      <c r="D351" s="88" t="s">
        <v>268</v>
      </c>
      <c r="E351" s="88" t="s">
        <v>368</v>
      </c>
      <c r="F351" s="89">
        <v>1</v>
      </c>
      <c r="G351" t="e">
        <f>VLOOKUP(A351,Rådata!$A$4:$A$2444,1,FALSE)</f>
        <v>#N/A</v>
      </c>
    </row>
    <row r="352" spans="1:7" x14ac:dyDescent="0.2">
      <c r="A352" t="str">
        <f t="shared" si="5"/>
        <v>0811890J01FF01</v>
      </c>
      <c r="B352" s="88" t="s">
        <v>62</v>
      </c>
      <c r="C352" s="88" t="s">
        <v>182</v>
      </c>
      <c r="D352" s="88" t="s">
        <v>248</v>
      </c>
      <c r="E352" s="88" t="s">
        <v>358</v>
      </c>
      <c r="F352" s="89">
        <v>34</v>
      </c>
      <c r="G352" t="str">
        <f>VLOOKUP(A352,Rådata!$A$4:$A$2444,1,FALSE)</f>
        <v>0811890J01FF01</v>
      </c>
    </row>
    <row r="353" spans="1:7" x14ac:dyDescent="0.2">
      <c r="A353" t="str">
        <f t="shared" si="5"/>
        <v>0811890J01MA02</v>
      </c>
      <c r="B353" s="88" t="s">
        <v>62</v>
      </c>
      <c r="C353" s="88" t="s">
        <v>182</v>
      </c>
      <c r="D353" s="88" t="s">
        <v>252</v>
      </c>
      <c r="E353" s="88" t="s">
        <v>359</v>
      </c>
      <c r="F353" s="89">
        <v>12</v>
      </c>
      <c r="G353" t="str">
        <f>VLOOKUP(A353,Rådata!$A$4:$A$2444,1,FALSE)</f>
        <v>0811890J01MA02</v>
      </c>
    </row>
    <row r="354" spans="1:7" x14ac:dyDescent="0.2">
      <c r="A354" t="str">
        <f t="shared" si="5"/>
        <v>0811890J01XE01</v>
      </c>
      <c r="B354" s="88" t="s">
        <v>62</v>
      </c>
      <c r="C354" s="88" t="s">
        <v>182</v>
      </c>
      <c r="D354" s="88" t="s">
        <v>255</v>
      </c>
      <c r="E354" s="88" t="s">
        <v>361</v>
      </c>
      <c r="F354" s="89">
        <v>4</v>
      </c>
      <c r="G354" t="str">
        <f>VLOOKUP(A354,Rådata!$A$4:$A$2444,1,FALSE)</f>
        <v>0811890J01XE01</v>
      </c>
    </row>
    <row r="355" spans="1:7" x14ac:dyDescent="0.2">
      <c r="A355" t="str">
        <f t="shared" si="5"/>
        <v>0812190J01AA02</v>
      </c>
      <c r="B355" s="88" t="s">
        <v>10</v>
      </c>
      <c r="C355" s="88" t="s">
        <v>138</v>
      </c>
      <c r="D355" s="88" t="s">
        <v>249</v>
      </c>
      <c r="E355" s="88" t="s">
        <v>348</v>
      </c>
      <c r="F355" s="89">
        <v>33</v>
      </c>
      <c r="G355" t="str">
        <f>VLOOKUP(A355,Rådata!$A$4:$A$2444,1,FALSE)</f>
        <v>0812190J01AA02</v>
      </c>
    </row>
    <row r="356" spans="1:7" x14ac:dyDescent="0.2">
      <c r="A356" t="str">
        <f t="shared" si="5"/>
        <v>0812190J01AA04</v>
      </c>
      <c r="B356" s="88" t="s">
        <v>10</v>
      </c>
      <c r="C356" s="88" t="s">
        <v>138</v>
      </c>
      <c r="D356" s="88" t="s">
        <v>264</v>
      </c>
      <c r="E356" s="88" t="s">
        <v>349</v>
      </c>
      <c r="F356" s="89">
        <v>6</v>
      </c>
      <c r="G356" t="str">
        <f>VLOOKUP(A356,Rådata!$A$4:$A$2444,1,FALSE)</f>
        <v>0812190J01AA04</v>
      </c>
    </row>
    <row r="357" spans="1:7" x14ac:dyDescent="0.2">
      <c r="A357" t="str">
        <f t="shared" si="5"/>
        <v>0812190J01CA04</v>
      </c>
      <c r="B357" s="88" t="s">
        <v>10</v>
      </c>
      <c r="C357" s="88" t="s">
        <v>138</v>
      </c>
      <c r="D357" s="88" t="s">
        <v>247</v>
      </c>
      <c r="E357" s="88" t="s">
        <v>350</v>
      </c>
      <c r="F357" s="89">
        <v>104</v>
      </c>
      <c r="G357" t="str">
        <f>VLOOKUP(A357,Rådata!$A$4:$A$2444,1,FALSE)</f>
        <v>0812190J01CA04</v>
      </c>
    </row>
    <row r="358" spans="1:7" x14ac:dyDescent="0.2">
      <c r="A358" t="str">
        <f t="shared" si="5"/>
        <v>0812190J01CA08</v>
      </c>
      <c r="B358" s="88" t="s">
        <v>10</v>
      </c>
      <c r="C358" s="88" t="s">
        <v>138</v>
      </c>
      <c r="D358" s="88" t="s">
        <v>262</v>
      </c>
      <c r="E358" s="88" t="s">
        <v>351</v>
      </c>
      <c r="F358" s="89">
        <v>218</v>
      </c>
      <c r="G358" t="str">
        <f>VLOOKUP(A358,Rådata!$A$4:$A$2444,1,FALSE)</f>
        <v>0812190J01CA08</v>
      </c>
    </row>
    <row r="359" spans="1:7" x14ac:dyDescent="0.2">
      <c r="A359" t="str">
        <f t="shared" si="5"/>
        <v>0812190J01CE02</v>
      </c>
      <c r="B359" s="88" t="s">
        <v>10</v>
      </c>
      <c r="C359" s="88" t="s">
        <v>138</v>
      </c>
      <c r="D359" s="88" t="s">
        <v>246</v>
      </c>
      <c r="E359" s="88" t="s">
        <v>352</v>
      </c>
      <c r="F359" s="89">
        <v>45</v>
      </c>
      <c r="G359" t="str">
        <f>VLOOKUP(A359,Rådata!$A$4:$A$2444,1,FALSE)</f>
        <v>0812190J01CE02</v>
      </c>
    </row>
    <row r="360" spans="1:7" x14ac:dyDescent="0.2">
      <c r="A360" t="str">
        <f t="shared" si="5"/>
        <v>0812190J01CF05</v>
      </c>
      <c r="B360" s="88" t="s">
        <v>10</v>
      </c>
      <c r="C360" s="88" t="s">
        <v>138</v>
      </c>
      <c r="D360" s="88" t="s">
        <v>251</v>
      </c>
      <c r="E360" s="88" t="s">
        <v>353</v>
      </c>
      <c r="F360" s="89">
        <v>185</v>
      </c>
      <c r="G360" t="str">
        <f>VLOOKUP(A360,Rådata!$A$4:$A$2444,1,FALSE)</f>
        <v>0812190J01CF05</v>
      </c>
    </row>
    <row r="361" spans="1:7" x14ac:dyDescent="0.2">
      <c r="A361" t="str">
        <f t="shared" si="5"/>
        <v>0812190J01CR02</v>
      </c>
      <c r="B361" s="88" t="s">
        <v>10</v>
      </c>
      <c r="C361" s="88" t="s">
        <v>138</v>
      </c>
      <c r="D361" s="88" t="s">
        <v>253</v>
      </c>
      <c r="E361" s="88" t="s">
        <v>640</v>
      </c>
      <c r="F361" s="89">
        <v>78</v>
      </c>
      <c r="G361" t="str">
        <f>VLOOKUP(A361,Rådata!$A$4:$A$2444,1,FALSE)</f>
        <v>0812190J01CR02</v>
      </c>
    </row>
    <row r="362" spans="1:7" x14ac:dyDescent="0.2">
      <c r="A362" t="str">
        <f t="shared" si="5"/>
        <v>0812190J01DB05</v>
      </c>
      <c r="B362" s="88" t="s">
        <v>10</v>
      </c>
      <c r="C362" s="88" t="s">
        <v>138</v>
      </c>
      <c r="D362" s="88" t="s">
        <v>261</v>
      </c>
      <c r="E362" s="88" t="s">
        <v>355</v>
      </c>
      <c r="F362" s="89">
        <v>30</v>
      </c>
      <c r="G362" t="str">
        <f>VLOOKUP(A362,Rådata!$A$4:$A$2444,1,FALSE)</f>
        <v>0812190J01DB05</v>
      </c>
    </row>
    <row r="363" spans="1:7" x14ac:dyDescent="0.2">
      <c r="A363" t="str">
        <f t="shared" si="5"/>
        <v>0812190J01EA01</v>
      </c>
      <c r="B363" s="88" t="s">
        <v>10</v>
      </c>
      <c r="C363" s="88" t="s">
        <v>138</v>
      </c>
      <c r="D363" s="88" t="s">
        <v>259</v>
      </c>
      <c r="E363" s="88" t="s">
        <v>356</v>
      </c>
      <c r="F363" s="89">
        <v>87</v>
      </c>
      <c r="G363" t="str">
        <f>VLOOKUP(A363,Rådata!$A$4:$A$2444,1,FALSE)</f>
        <v>0812190J01EA01</v>
      </c>
    </row>
    <row r="364" spans="1:7" x14ac:dyDescent="0.2">
      <c r="A364" t="str">
        <f t="shared" si="5"/>
        <v>0812190J01EE01</v>
      </c>
      <c r="B364" s="88" t="s">
        <v>10</v>
      </c>
      <c r="C364" s="88" t="s">
        <v>138</v>
      </c>
      <c r="D364" s="88" t="s">
        <v>258</v>
      </c>
      <c r="E364" s="88" t="s">
        <v>364</v>
      </c>
      <c r="F364" s="89">
        <v>230</v>
      </c>
      <c r="G364" t="str">
        <f>VLOOKUP(A364,Rådata!$A$4:$A$2444,1,FALSE)</f>
        <v>0812190J01EE01</v>
      </c>
    </row>
    <row r="365" spans="1:7" x14ac:dyDescent="0.2">
      <c r="A365" t="str">
        <f t="shared" si="5"/>
        <v>0812190J01FA06</v>
      </c>
      <c r="B365" s="88" t="s">
        <v>10</v>
      </c>
      <c r="C365" s="88" t="s">
        <v>138</v>
      </c>
      <c r="D365" s="88" t="s">
        <v>269</v>
      </c>
      <c r="E365" s="88" t="s">
        <v>374</v>
      </c>
      <c r="F365" s="89">
        <v>2</v>
      </c>
      <c r="G365" t="str">
        <f>VLOOKUP(A365,Rådata!$A$4:$A$2444,1,FALSE)</f>
        <v>0812190J01FA06</v>
      </c>
    </row>
    <row r="366" spans="1:7" x14ac:dyDescent="0.2">
      <c r="A366" t="str">
        <f t="shared" si="5"/>
        <v>0812190J01FA09</v>
      </c>
      <c r="B366" s="88" t="s">
        <v>10</v>
      </c>
      <c r="C366" s="88" t="s">
        <v>138</v>
      </c>
      <c r="D366" s="88" t="s">
        <v>257</v>
      </c>
      <c r="E366" s="88" t="s">
        <v>375</v>
      </c>
      <c r="F366" s="89">
        <v>110</v>
      </c>
      <c r="G366" t="str">
        <f>VLOOKUP(A366,Rådata!$A$4:$A$2444,1,FALSE)</f>
        <v>0812190J01FA09</v>
      </c>
    </row>
    <row r="367" spans="1:7" x14ac:dyDescent="0.2">
      <c r="A367" t="str">
        <f t="shared" si="5"/>
        <v>0812190J01FA10</v>
      </c>
      <c r="B367" s="88" t="s">
        <v>10</v>
      </c>
      <c r="C367" s="88" t="s">
        <v>138</v>
      </c>
      <c r="D367" s="88" t="s">
        <v>268</v>
      </c>
      <c r="E367" s="88" t="s">
        <v>368</v>
      </c>
      <c r="F367" s="89">
        <v>1</v>
      </c>
      <c r="G367" t="str">
        <f>VLOOKUP(A367,Rådata!$A$4:$A$2444,1,FALSE)</f>
        <v>0812190J01FA10</v>
      </c>
    </row>
    <row r="368" spans="1:7" x14ac:dyDescent="0.2">
      <c r="A368" t="str">
        <f t="shared" si="5"/>
        <v>0812190J01FF01</v>
      </c>
      <c r="B368" s="88" t="s">
        <v>10</v>
      </c>
      <c r="C368" s="88" t="s">
        <v>138</v>
      </c>
      <c r="D368" s="88" t="s">
        <v>248</v>
      </c>
      <c r="E368" s="88" t="s">
        <v>358</v>
      </c>
      <c r="F368" s="89">
        <v>141</v>
      </c>
      <c r="G368" t="str">
        <f>VLOOKUP(A368,Rådata!$A$4:$A$2444,1,FALSE)</f>
        <v>0812190J01FF01</v>
      </c>
    </row>
    <row r="369" spans="1:7" x14ac:dyDescent="0.2">
      <c r="A369" t="str">
        <f t="shared" si="5"/>
        <v>0812190J01MA02</v>
      </c>
      <c r="B369" s="88" t="s">
        <v>10</v>
      </c>
      <c r="C369" s="88" t="s">
        <v>138</v>
      </c>
      <c r="D369" s="88" t="s">
        <v>252</v>
      </c>
      <c r="E369" s="88" t="s">
        <v>359</v>
      </c>
      <c r="F369" s="89">
        <v>781</v>
      </c>
      <c r="G369" t="str">
        <f>VLOOKUP(A369,Rådata!$A$4:$A$2444,1,FALSE)</f>
        <v>0812190J01MA02</v>
      </c>
    </row>
    <row r="370" spans="1:7" x14ac:dyDescent="0.2">
      <c r="A370" t="str">
        <f t="shared" si="5"/>
        <v>0812190J01MA12</v>
      </c>
      <c r="B370" s="88" t="s">
        <v>10</v>
      </c>
      <c r="C370" s="88" t="s">
        <v>138</v>
      </c>
      <c r="D370" s="88" t="s">
        <v>265</v>
      </c>
      <c r="E370" s="88" t="s">
        <v>379</v>
      </c>
      <c r="F370" s="89">
        <v>2</v>
      </c>
      <c r="G370" t="str">
        <f>VLOOKUP(A370,Rådata!$A$4:$A$2444,1,FALSE)</f>
        <v>0812190J01MA12</v>
      </c>
    </row>
    <row r="371" spans="1:7" x14ac:dyDescent="0.2">
      <c r="A371" t="str">
        <f t="shared" si="5"/>
        <v>0812190J01MA14</v>
      </c>
      <c r="B371" s="88" t="s">
        <v>10</v>
      </c>
      <c r="C371" s="88" t="s">
        <v>138</v>
      </c>
      <c r="D371" s="88" t="s">
        <v>272</v>
      </c>
      <c r="E371" s="88" t="s">
        <v>386</v>
      </c>
      <c r="F371" s="89">
        <v>5</v>
      </c>
      <c r="G371" t="str">
        <f>VLOOKUP(A371,Rådata!$A$4:$A$2444,1,FALSE)</f>
        <v>0812190J01MA14</v>
      </c>
    </row>
    <row r="372" spans="1:7" x14ac:dyDescent="0.2">
      <c r="A372" t="str">
        <f t="shared" si="5"/>
        <v>0812190J01XE01</v>
      </c>
      <c r="B372" s="88" t="s">
        <v>10</v>
      </c>
      <c r="C372" s="88" t="s">
        <v>138</v>
      </c>
      <c r="D372" s="88" t="s">
        <v>255</v>
      </c>
      <c r="E372" s="88" t="s">
        <v>361</v>
      </c>
      <c r="F372" s="89">
        <v>128</v>
      </c>
      <c r="G372" t="str">
        <f>VLOOKUP(A372,Rådata!$A$4:$A$2444,1,FALSE)</f>
        <v>0812190J01XE01</v>
      </c>
    </row>
    <row r="373" spans="1:7" x14ac:dyDescent="0.2">
      <c r="A373" t="str">
        <f t="shared" si="5"/>
        <v>0812490J01AA02</v>
      </c>
      <c r="B373" s="88" t="s">
        <v>36</v>
      </c>
      <c r="C373" s="88" t="s">
        <v>159</v>
      </c>
      <c r="D373" s="88" t="s">
        <v>249</v>
      </c>
      <c r="E373" s="88" t="s">
        <v>348</v>
      </c>
      <c r="F373" s="89">
        <v>9</v>
      </c>
      <c r="G373" t="str">
        <f>VLOOKUP(A373,Rådata!$A$4:$A$2444,1,FALSE)</f>
        <v>0812490J01AA02</v>
      </c>
    </row>
    <row r="374" spans="1:7" x14ac:dyDescent="0.2">
      <c r="A374" t="str">
        <f t="shared" si="5"/>
        <v>0812490J01CA04</v>
      </c>
      <c r="B374" s="88" t="s">
        <v>36</v>
      </c>
      <c r="C374" s="88" t="s">
        <v>159</v>
      </c>
      <c r="D374" s="88" t="s">
        <v>247</v>
      </c>
      <c r="E374" s="88" t="s">
        <v>350</v>
      </c>
      <c r="F374" s="89">
        <v>28</v>
      </c>
      <c r="G374" t="str">
        <f>VLOOKUP(A374,Rådata!$A$4:$A$2444,1,FALSE)</f>
        <v>0812490J01CA04</v>
      </c>
    </row>
    <row r="375" spans="1:7" x14ac:dyDescent="0.2">
      <c r="A375" t="str">
        <f t="shared" si="5"/>
        <v>0812490J01CA08</v>
      </c>
      <c r="B375" s="88" t="s">
        <v>36</v>
      </c>
      <c r="C375" s="88" t="s">
        <v>159</v>
      </c>
      <c r="D375" s="88" t="s">
        <v>262</v>
      </c>
      <c r="E375" s="88" t="s">
        <v>351</v>
      </c>
      <c r="F375" s="89">
        <v>12</v>
      </c>
      <c r="G375" t="str">
        <f>VLOOKUP(A375,Rådata!$A$4:$A$2444,1,FALSE)</f>
        <v>0812490J01CA08</v>
      </c>
    </row>
    <row r="376" spans="1:7" x14ac:dyDescent="0.2">
      <c r="A376" t="str">
        <f t="shared" si="5"/>
        <v>0812490J01CE02</v>
      </c>
      <c r="B376" s="88" t="s">
        <v>36</v>
      </c>
      <c r="C376" s="88" t="s">
        <v>159</v>
      </c>
      <c r="D376" s="88" t="s">
        <v>246</v>
      </c>
      <c r="E376" s="88" t="s">
        <v>352</v>
      </c>
      <c r="F376" s="89">
        <v>17</v>
      </c>
      <c r="G376" t="str">
        <f>VLOOKUP(A376,Rådata!$A$4:$A$2444,1,FALSE)</f>
        <v>0812490J01CE02</v>
      </c>
    </row>
    <row r="377" spans="1:7" x14ac:dyDescent="0.2">
      <c r="A377" t="str">
        <f t="shared" si="5"/>
        <v>0812490J01CF05</v>
      </c>
      <c r="B377" s="88" t="s">
        <v>36</v>
      </c>
      <c r="C377" s="88" t="s">
        <v>159</v>
      </c>
      <c r="D377" s="88" t="s">
        <v>251</v>
      </c>
      <c r="E377" s="88" t="s">
        <v>353</v>
      </c>
      <c r="F377" s="89">
        <v>454</v>
      </c>
      <c r="G377" t="str">
        <f>VLOOKUP(A377,Rådata!$A$4:$A$2444,1,FALSE)</f>
        <v>0812490J01CF05</v>
      </c>
    </row>
    <row r="378" spans="1:7" x14ac:dyDescent="0.2">
      <c r="A378" t="str">
        <f t="shared" si="5"/>
        <v>0812490J01CR02</v>
      </c>
      <c r="B378" s="88" t="s">
        <v>36</v>
      </c>
      <c r="C378" s="88" t="s">
        <v>159</v>
      </c>
      <c r="D378" s="88" t="s">
        <v>253</v>
      </c>
      <c r="E378" s="88" t="s">
        <v>640</v>
      </c>
      <c r="F378" s="89">
        <v>112</v>
      </c>
      <c r="G378" t="str">
        <f>VLOOKUP(A378,Rådata!$A$4:$A$2444,1,FALSE)</f>
        <v>0812490J01CR02</v>
      </c>
    </row>
    <row r="379" spans="1:7" x14ac:dyDescent="0.2">
      <c r="A379" t="str">
        <f t="shared" si="5"/>
        <v>0812490J01DB05</v>
      </c>
      <c r="B379" s="88" t="s">
        <v>36</v>
      </c>
      <c r="C379" s="88" t="s">
        <v>159</v>
      </c>
      <c r="D379" s="88" t="s">
        <v>261</v>
      </c>
      <c r="E379" s="88" t="s">
        <v>355</v>
      </c>
      <c r="F379" s="89">
        <v>2</v>
      </c>
      <c r="G379" t="str">
        <f>VLOOKUP(A379,Rådata!$A$4:$A$2444,1,FALSE)</f>
        <v>0812490J01DB05</v>
      </c>
    </row>
    <row r="380" spans="1:7" x14ac:dyDescent="0.2">
      <c r="A380" t="str">
        <f t="shared" si="5"/>
        <v>0812490J01EE01</v>
      </c>
      <c r="B380" s="88" t="s">
        <v>36</v>
      </c>
      <c r="C380" s="88" t="s">
        <v>159</v>
      </c>
      <c r="D380" s="88" t="s">
        <v>258</v>
      </c>
      <c r="E380" s="88" t="s">
        <v>364</v>
      </c>
      <c r="F380" s="89">
        <v>5</v>
      </c>
      <c r="G380" t="str">
        <f>VLOOKUP(A380,Rådata!$A$4:$A$2444,1,FALSE)</f>
        <v>0812490J01EE01</v>
      </c>
    </row>
    <row r="381" spans="1:7" x14ac:dyDescent="0.2">
      <c r="A381" t="str">
        <f t="shared" si="5"/>
        <v>0812490J01FF01</v>
      </c>
      <c r="B381" s="88" t="s">
        <v>36</v>
      </c>
      <c r="C381" s="88" t="s">
        <v>159</v>
      </c>
      <c r="D381" s="88" t="s">
        <v>248</v>
      </c>
      <c r="E381" s="88" t="s">
        <v>358</v>
      </c>
      <c r="F381" s="89">
        <v>121</v>
      </c>
      <c r="G381" t="str">
        <f>VLOOKUP(A381,Rådata!$A$4:$A$2444,1,FALSE)</f>
        <v>0812490J01FF01</v>
      </c>
    </row>
    <row r="382" spans="1:7" x14ac:dyDescent="0.2">
      <c r="A382" t="str">
        <f t="shared" si="5"/>
        <v>0812490J01MA02</v>
      </c>
      <c r="B382" s="88" t="s">
        <v>36</v>
      </c>
      <c r="C382" s="88" t="s">
        <v>159</v>
      </c>
      <c r="D382" s="88" t="s">
        <v>252</v>
      </c>
      <c r="E382" s="88" t="s">
        <v>359</v>
      </c>
      <c r="F382" s="89">
        <v>74</v>
      </c>
      <c r="G382" t="str">
        <f>VLOOKUP(A382,Rådata!$A$4:$A$2444,1,FALSE)</f>
        <v>0812490J01MA02</v>
      </c>
    </row>
    <row r="383" spans="1:7" x14ac:dyDescent="0.2">
      <c r="A383" t="str">
        <f t="shared" si="5"/>
        <v>0812490J01XE01</v>
      </c>
      <c r="B383" s="88" t="s">
        <v>36</v>
      </c>
      <c r="C383" s="88" t="s">
        <v>159</v>
      </c>
      <c r="D383" s="88" t="s">
        <v>255</v>
      </c>
      <c r="E383" s="88" t="s">
        <v>361</v>
      </c>
      <c r="F383" s="89">
        <v>1</v>
      </c>
      <c r="G383" t="str">
        <f>VLOOKUP(A383,Rådata!$A$4:$A$2444,1,FALSE)</f>
        <v>0812490J01XE01</v>
      </c>
    </row>
    <row r="384" spans="1:7" x14ac:dyDescent="0.2">
      <c r="A384" t="str">
        <f t="shared" si="5"/>
        <v>0812490J01XX08</v>
      </c>
      <c r="B384" s="88" t="s">
        <v>36</v>
      </c>
      <c r="C384" s="88" t="s">
        <v>159</v>
      </c>
      <c r="D384" s="88" t="s">
        <v>274</v>
      </c>
      <c r="E384" s="88" t="s">
        <v>420</v>
      </c>
      <c r="F384" s="89">
        <v>1</v>
      </c>
      <c r="G384" t="str">
        <f>VLOOKUP(A384,Rådata!$A$4:$A$2444,1,FALSE)</f>
        <v>0812490J01XX08</v>
      </c>
    </row>
    <row r="385" spans="1:7" x14ac:dyDescent="0.2">
      <c r="A385" t="str">
        <f t="shared" si="5"/>
        <v>0812790J01AA02</v>
      </c>
      <c r="B385" s="88" t="s">
        <v>92</v>
      </c>
      <c r="C385" s="88" t="s">
        <v>210</v>
      </c>
      <c r="D385" s="88" t="s">
        <v>249</v>
      </c>
      <c r="E385" s="88" t="s">
        <v>348</v>
      </c>
      <c r="F385" s="89">
        <v>19</v>
      </c>
      <c r="G385" t="str">
        <f>VLOOKUP(A385,Rådata!$A$4:$A$2444,1,FALSE)</f>
        <v>0812790J01AA02</v>
      </c>
    </row>
    <row r="386" spans="1:7" x14ac:dyDescent="0.2">
      <c r="A386" t="str">
        <f t="shared" si="5"/>
        <v>0812790J01AA04</v>
      </c>
      <c r="B386" s="88" t="s">
        <v>92</v>
      </c>
      <c r="C386" s="88" t="s">
        <v>210</v>
      </c>
      <c r="D386" s="88" t="s">
        <v>264</v>
      </c>
      <c r="E386" s="88" t="s">
        <v>349</v>
      </c>
      <c r="F386" s="89">
        <v>8</v>
      </c>
      <c r="G386" t="str">
        <f>VLOOKUP(A386,Rådata!$A$4:$A$2444,1,FALSE)</f>
        <v>0812790J01AA04</v>
      </c>
    </row>
    <row r="387" spans="1:7" x14ac:dyDescent="0.2">
      <c r="A387" t="str">
        <f t="shared" ref="A387:A450" si="6">B387&amp;D387</f>
        <v>0812790J01CE02</v>
      </c>
      <c r="B387" s="88" t="s">
        <v>92</v>
      </c>
      <c r="C387" s="88" t="s">
        <v>210</v>
      </c>
      <c r="D387" s="88" t="s">
        <v>246</v>
      </c>
      <c r="E387" s="88" t="s">
        <v>352</v>
      </c>
      <c r="F387" s="89">
        <v>1</v>
      </c>
      <c r="G387" t="str">
        <f>VLOOKUP(A387,Rådata!$A$4:$A$2444,1,FALSE)</f>
        <v>0812790J01CE02</v>
      </c>
    </row>
    <row r="388" spans="1:7" x14ac:dyDescent="0.2">
      <c r="A388" t="str">
        <f t="shared" si="6"/>
        <v>0812790J01CF05</v>
      </c>
      <c r="B388" s="88" t="s">
        <v>92</v>
      </c>
      <c r="C388" s="88" t="s">
        <v>210</v>
      </c>
      <c r="D388" s="88" t="s">
        <v>251</v>
      </c>
      <c r="E388" s="88" t="s">
        <v>353</v>
      </c>
      <c r="F388" s="89">
        <v>33</v>
      </c>
      <c r="G388" t="str">
        <f>VLOOKUP(A388,Rådata!$A$4:$A$2444,1,FALSE)</f>
        <v>0812790J01CF05</v>
      </c>
    </row>
    <row r="389" spans="1:7" x14ac:dyDescent="0.2">
      <c r="A389" t="str">
        <f t="shared" si="6"/>
        <v>0812790J01CR02</v>
      </c>
      <c r="B389" s="88" t="s">
        <v>92</v>
      </c>
      <c r="C389" s="88" t="s">
        <v>210</v>
      </c>
      <c r="D389" s="88" t="s">
        <v>253</v>
      </c>
      <c r="E389" s="88" t="s">
        <v>640</v>
      </c>
      <c r="F389" s="89">
        <v>3</v>
      </c>
      <c r="G389" t="str">
        <f>VLOOKUP(A389,Rådata!$A$4:$A$2444,1,FALSE)</f>
        <v>0812790J01CR02</v>
      </c>
    </row>
    <row r="390" spans="1:7" x14ac:dyDescent="0.2">
      <c r="A390" t="str">
        <f t="shared" si="6"/>
        <v>0812790J01DB05</v>
      </c>
      <c r="B390" s="88" t="s">
        <v>92</v>
      </c>
      <c r="C390" s="88" t="s">
        <v>210</v>
      </c>
      <c r="D390" s="88" t="s">
        <v>261</v>
      </c>
      <c r="E390" s="88" t="s">
        <v>355</v>
      </c>
      <c r="F390" s="89">
        <v>1</v>
      </c>
      <c r="G390" t="e">
        <f>VLOOKUP(A390,Rådata!$A$4:$A$2444,1,FALSE)</f>
        <v>#N/A</v>
      </c>
    </row>
    <row r="391" spans="1:7" x14ac:dyDescent="0.2">
      <c r="A391" t="str">
        <f t="shared" si="6"/>
        <v>0812790J01EE01</v>
      </c>
      <c r="B391" s="88" t="s">
        <v>92</v>
      </c>
      <c r="C391" s="88" t="s">
        <v>210</v>
      </c>
      <c r="D391" s="88" t="s">
        <v>258</v>
      </c>
      <c r="E391" s="88" t="s">
        <v>364</v>
      </c>
      <c r="F391" s="89">
        <v>1</v>
      </c>
      <c r="G391" t="str">
        <f>VLOOKUP(A391,Rådata!$A$4:$A$2444,1,FALSE)</f>
        <v>0812790J01EE01</v>
      </c>
    </row>
    <row r="392" spans="1:7" x14ac:dyDescent="0.2">
      <c r="A392" t="str">
        <f t="shared" si="6"/>
        <v>0812790J01FA09</v>
      </c>
      <c r="B392" s="88" t="s">
        <v>92</v>
      </c>
      <c r="C392" s="88" t="s">
        <v>210</v>
      </c>
      <c r="D392" s="88" t="s">
        <v>257</v>
      </c>
      <c r="E392" s="88" t="s">
        <v>375</v>
      </c>
      <c r="F392" s="89">
        <v>1</v>
      </c>
      <c r="G392" t="e">
        <f>VLOOKUP(A392,Rådata!$A$4:$A$2444,1,FALSE)</f>
        <v>#N/A</v>
      </c>
    </row>
    <row r="393" spans="1:7" x14ac:dyDescent="0.2">
      <c r="A393" t="str">
        <f t="shared" si="6"/>
        <v>0812790J01FA10</v>
      </c>
      <c r="B393" s="88" t="s">
        <v>92</v>
      </c>
      <c r="C393" s="88" t="s">
        <v>210</v>
      </c>
      <c r="D393" s="88" t="s">
        <v>268</v>
      </c>
      <c r="E393" s="88" t="s">
        <v>368</v>
      </c>
      <c r="F393" s="89">
        <v>6</v>
      </c>
      <c r="G393" t="str">
        <f>VLOOKUP(A393,Rådata!$A$4:$A$2444,1,FALSE)</f>
        <v>0812790J01FA10</v>
      </c>
    </row>
    <row r="394" spans="1:7" x14ac:dyDescent="0.2">
      <c r="A394" t="str">
        <f t="shared" si="6"/>
        <v>0812790J01FF01</v>
      </c>
      <c r="B394" s="88" t="s">
        <v>92</v>
      </c>
      <c r="C394" s="88" t="s">
        <v>210</v>
      </c>
      <c r="D394" s="88" t="s">
        <v>248</v>
      </c>
      <c r="E394" s="88" t="s">
        <v>358</v>
      </c>
      <c r="F394" s="89">
        <v>13</v>
      </c>
      <c r="G394" t="str">
        <f>VLOOKUP(A394,Rådata!$A$4:$A$2444,1,FALSE)</f>
        <v>0812790J01FF01</v>
      </c>
    </row>
    <row r="395" spans="1:7" x14ac:dyDescent="0.2">
      <c r="A395" t="str">
        <f t="shared" si="6"/>
        <v>0812790J01MA12</v>
      </c>
      <c r="B395" s="88" t="s">
        <v>92</v>
      </c>
      <c r="C395" s="88" t="s">
        <v>210</v>
      </c>
      <c r="D395" s="88" t="s">
        <v>265</v>
      </c>
      <c r="E395" s="88" t="s">
        <v>379</v>
      </c>
      <c r="F395" s="89">
        <v>1</v>
      </c>
      <c r="G395" t="e">
        <f>VLOOKUP(A395,Rådata!$A$4:$A$2444,1,FALSE)</f>
        <v>#N/A</v>
      </c>
    </row>
    <row r="396" spans="1:7" x14ac:dyDescent="0.2">
      <c r="A396" t="str">
        <f t="shared" si="6"/>
        <v>0812790J01XE01</v>
      </c>
      <c r="B396" s="88" t="s">
        <v>92</v>
      </c>
      <c r="C396" s="88" t="s">
        <v>210</v>
      </c>
      <c r="D396" s="88" t="s">
        <v>255</v>
      </c>
      <c r="E396" s="88" t="s">
        <v>361</v>
      </c>
      <c r="F396" s="89">
        <v>1</v>
      </c>
      <c r="G396" t="str">
        <f>VLOOKUP(A396,Rådata!$A$4:$A$2444,1,FALSE)</f>
        <v>0812790J01XE01</v>
      </c>
    </row>
    <row r="397" spans="1:7" x14ac:dyDescent="0.2">
      <c r="A397" t="str">
        <f t="shared" si="6"/>
        <v>0812890J01AA02</v>
      </c>
      <c r="B397" s="88" t="s">
        <v>46</v>
      </c>
      <c r="C397" s="88" t="s">
        <v>169</v>
      </c>
      <c r="D397" s="88" t="s">
        <v>249</v>
      </c>
      <c r="E397" s="88" t="s">
        <v>348</v>
      </c>
      <c r="F397" s="89">
        <v>34</v>
      </c>
      <c r="G397" t="str">
        <f>VLOOKUP(A397,Rådata!$A$4:$A$2444,1,FALSE)</f>
        <v>0812890J01AA02</v>
      </c>
    </row>
    <row r="398" spans="1:7" x14ac:dyDescent="0.2">
      <c r="A398" t="str">
        <f t="shared" si="6"/>
        <v>0812890J01AA04</v>
      </c>
      <c r="B398" s="88" t="s">
        <v>46</v>
      </c>
      <c r="C398" s="88" t="s">
        <v>169</v>
      </c>
      <c r="D398" s="88" t="s">
        <v>264</v>
      </c>
      <c r="E398" s="88" t="s">
        <v>349</v>
      </c>
      <c r="F398" s="89">
        <v>5</v>
      </c>
      <c r="G398" t="str">
        <f>VLOOKUP(A398,Rådata!$A$4:$A$2444,1,FALSE)</f>
        <v>0812890J01AA04</v>
      </c>
    </row>
    <row r="399" spans="1:7" x14ac:dyDescent="0.2">
      <c r="A399" t="str">
        <f t="shared" si="6"/>
        <v>0812890J01CA04</v>
      </c>
      <c r="B399" s="88" t="s">
        <v>46</v>
      </c>
      <c r="C399" s="88" t="s">
        <v>169</v>
      </c>
      <c r="D399" s="88" t="s">
        <v>247</v>
      </c>
      <c r="E399" s="88" t="s">
        <v>350</v>
      </c>
      <c r="F399" s="89">
        <v>33</v>
      </c>
      <c r="G399" t="str">
        <f>VLOOKUP(A399,Rådata!$A$4:$A$2444,1,FALSE)</f>
        <v>0812890J01CA04</v>
      </c>
    </row>
    <row r="400" spans="1:7" x14ac:dyDescent="0.2">
      <c r="A400" t="str">
        <f t="shared" si="6"/>
        <v>0812890J01CA08</v>
      </c>
      <c r="B400" s="88" t="s">
        <v>46</v>
      </c>
      <c r="C400" s="88" t="s">
        <v>169</v>
      </c>
      <c r="D400" s="88" t="s">
        <v>262</v>
      </c>
      <c r="E400" s="88" t="s">
        <v>351</v>
      </c>
      <c r="F400" s="89">
        <v>2</v>
      </c>
      <c r="G400" t="str">
        <f>VLOOKUP(A400,Rådata!$A$4:$A$2444,1,FALSE)</f>
        <v>0812890J01CA08</v>
      </c>
    </row>
    <row r="401" spans="1:7" x14ac:dyDescent="0.2">
      <c r="A401" t="str">
        <f t="shared" si="6"/>
        <v>0812890J01CE02</v>
      </c>
      <c r="B401" s="88" t="s">
        <v>46</v>
      </c>
      <c r="C401" s="88" t="s">
        <v>169</v>
      </c>
      <c r="D401" s="88" t="s">
        <v>246</v>
      </c>
      <c r="E401" s="88" t="s">
        <v>352</v>
      </c>
      <c r="F401" s="89">
        <v>256</v>
      </c>
      <c r="G401" t="str">
        <f>VLOOKUP(A401,Rådata!$A$4:$A$2444,1,FALSE)</f>
        <v>0812890J01CE02</v>
      </c>
    </row>
    <row r="402" spans="1:7" x14ac:dyDescent="0.2">
      <c r="A402" t="str">
        <f t="shared" si="6"/>
        <v>0812890J01CF05</v>
      </c>
      <c r="B402" s="88" t="s">
        <v>46</v>
      </c>
      <c r="C402" s="88" t="s">
        <v>169</v>
      </c>
      <c r="D402" s="88" t="s">
        <v>251</v>
      </c>
      <c r="E402" s="88" t="s">
        <v>353</v>
      </c>
      <c r="F402" s="89">
        <v>138</v>
      </c>
      <c r="G402" t="str">
        <f>VLOOKUP(A402,Rådata!$A$4:$A$2444,1,FALSE)</f>
        <v>0812890J01CF05</v>
      </c>
    </row>
    <row r="403" spans="1:7" x14ac:dyDescent="0.2">
      <c r="A403" t="str">
        <f t="shared" si="6"/>
        <v>0812890J01CR02</v>
      </c>
      <c r="B403" s="88" t="s">
        <v>46</v>
      </c>
      <c r="C403" s="88" t="s">
        <v>169</v>
      </c>
      <c r="D403" s="88" t="s">
        <v>253</v>
      </c>
      <c r="E403" s="88" t="s">
        <v>640</v>
      </c>
      <c r="F403" s="89">
        <v>64</v>
      </c>
      <c r="G403" t="str">
        <f>VLOOKUP(A403,Rådata!$A$4:$A$2444,1,FALSE)</f>
        <v>0812890J01CR02</v>
      </c>
    </row>
    <row r="404" spans="1:7" x14ac:dyDescent="0.2">
      <c r="A404" t="str">
        <f t="shared" si="6"/>
        <v>0812890J01DB05</v>
      </c>
      <c r="B404" s="88" t="s">
        <v>46</v>
      </c>
      <c r="C404" s="88" t="s">
        <v>169</v>
      </c>
      <c r="D404" s="88" t="s">
        <v>261</v>
      </c>
      <c r="E404" s="88" t="s">
        <v>355</v>
      </c>
      <c r="F404" s="89">
        <v>1</v>
      </c>
      <c r="G404" t="str">
        <f>VLOOKUP(A404,Rådata!$A$4:$A$2444,1,FALSE)</f>
        <v>0812890J01DB05</v>
      </c>
    </row>
    <row r="405" spans="1:7" x14ac:dyDescent="0.2">
      <c r="A405" t="str">
        <f t="shared" si="6"/>
        <v>0812890J01EE01</v>
      </c>
      <c r="B405" s="88" t="s">
        <v>46</v>
      </c>
      <c r="C405" s="88" t="s">
        <v>169</v>
      </c>
      <c r="D405" s="88" t="s">
        <v>258</v>
      </c>
      <c r="E405" s="88" t="s">
        <v>364</v>
      </c>
      <c r="F405" s="89">
        <v>6</v>
      </c>
      <c r="G405" t="str">
        <f>VLOOKUP(A405,Rådata!$A$4:$A$2444,1,FALSE)</f>
        <v>0812890J01EE01</v>
      </c>
    </row>
    <row r="406" spans="1:7" x14ac:dyDescent="0.2">
      <c r="A406" t="str">
        <f t="shared" si="6"/>
        <v>0812890J01FA01</v>
      </c>
      <c r="B406" s="88" t="s">
        <v>46</v>
      </c>
      <c r="C406" s="88" t="s">
        <v>169</v>
      </c>
      <c r="D406" s="88" t="s">
        <v>250</v>
      </c>
      <c r="E406" s="88" t="s">
        <v>357</v>
      </c>
      <c r="F406" s="89">
        <v>1</v>
      </c>
      <c r="G406" t="str">
        <f>VLOOKUP(A406,Rådata!$A$4:$A$2444,1,FALSE)</f>
        <v>0812890J01FA01</v>
      </c>
    </row>
    <row r="407" spans="1:7" x14ac:dyDescent="0.2">
      <c r="A407" t="str">
        <f t="shared" si="6"/>
        <v>0812890J01FA09</v>
      </c>
      <c r="B407" s="88" t="s">
        <v>46</v>
      </c>
      <c r="C407" s="88" t="s">
        <v>169</v>
      </c>
      <c r="D407" s="88" t="s">
        <v>257</v>
      </c>
      <c r="E407" s="88" t="s">
        <v>375</v>
      </c>
      <c r="F407" s="89">
        <v>3</v>
      </c>
      <c r="G407" t="str">
        <f>VLOOKUP(A407,Rådata!$A$4:$A$2444,1,FALSE)</f>
        <v>0812890J01FA09</v>
      </c>
    </row>
    <row r="408" spans="1:7" x14ac:dyDescent="0.2">
      <c r="A408" t="str">
        <f t="shared" si="6"/>
        <v>0812890J01FA10</v>
      </c>
      <c r="B408" s="88" t="s">
        <v>46</v>
      </c>
      <c r="C408" s="88" t="s">
        <v>169</v>
      </c>
      <c r="D408" s="88" t="s">
        <v>268</v>
      </c>
      <c r="E408" s="88" t="s">
        <v>368</v>
      </c>
      <c r="F408" s="89">
        <v>2</v>
      </c>
      <c r="G408" t="str">
        <f>VLOOKUP(A408,Rådata!$A$4:$A$2444,1,FALSE)</f>
        <v>0812890J01FA10</v>
      </c>
    </row>
    <row r="409" spans="1:7" x14ac:dyDescent="0.2">
      <c r="A409" t="str">
        <f t="shared" si="6"/>
        <v>0812890J01FF01</v>
      </c>
      <c r="B409" s="88" t="s">
        <v>46</v>
      </c>
      <c r="C409" s="88" t="s">
        <v>169</v>
      </c>
      <c r="D409" s="88" t="s">
        <v>248</v>
      </c>
      <c r="E409" s="88" t="s">
        <v>358</v>
      </c>
      <c r="F409" s="89">
        <v>108</v>
      </c>
      <c r="G409" t="str">
        <f>VLOOKUP(A409,Rådata!$A$4:$A$2444,1,FALSE)</f>
        <v>0812890J01FF01</v>
      </c>
    </row>
    <row r="410" spans="1:7" x14ac:dyDescent="0.2">
      <c r="A410" t="str">
        <f t="shared" si="6"/>
        <v>0812890J01MA02</v>
      </c>
      <c r="B410" s="88" t="s">
        <v>46</v>
      </c>
      <c r="C410" s="88" t="s">
        <v>169</v>
      </c>
      <c r="D410" s="88" t="s">
        <v>252</v>
      </c>
      <c r="E410" s="88" t="s">
        <v>359</v>
      </c>
      <c r="F410" s="89">
        <v>3</v>
      </c>
      <c r="G410" t="str">
        <f>VLOOKUP(A410,Rådata!$A$4:$A$2444,1,FALSE)</f>
        <v>0812890J01MA02</v>
      </c>
    </row>
    <row r="411" spans="1:7" x14ac:dyDescent="0.2">
      <c r="A411" t="str">
        <f t="shared" si="6"/>
        <v>0812890J01MA14</v>
      </c>
      <c r="B411" s="88" t="s">
        <v>46</v>
      </c>
      <c r="C411" s="88" t="s">
        <v>169</v>
      </c>
      <c r="D411" s="88" t="s">
        <v>272</v>
      </c>
      <c r="E411" s="88" t="s">
        <v>386</v>
      </c>
      <c r="F411" s="89">
        <v>1</v>
      </c>
      <c r="G411" t="str">
        <f>VLOOKUP(A411,Rådata!$A$4:$A$2444,1,FALSE)</f>
        <v>0812890J01MA14</v>
      </c>
    </row>
    <row r="412" spans="1:7" x14ac:dyDescent="0.2">
      <c r="A412" t="str">
        <f t="shared" si="6"/>
        <v>0813090J01AA02</v>
      </c>
      <c r="B412" s="88" t="s">
        <v>329</v>
      </c>
      <c r="C412" s="88" t="s">
        <v>408</v>
      </c>
      <c r="D412" s="88" t="s">
        <v>249</v>
      </c>
      <c r="E412" s="88" t="s">
        <v>348</v>
      </c>
      <c r="F412" s="89">
        <v>1</v>
      </c>
      <c r="G412" t="str">
        <f>VLOOKUP(A412,Rådata!$A$4:$A$2444,1,FALSE)</f>
        <v>0813090J01AA02</v>
      </c>
    </row>
    <row r="413" spans="1:7" x14ac:dyDescent="0.2">
      <c r="A413" t="str">
        <f t="shared" si="6"/>
        <v>0813090J01CA04</v>
      </c>
      <c r="B413" s="88" t="s">
        <v>329</v>
      </c>
      <c r="C413" s="88" t="s">
        <v>408</v>
      </c>
      <c r="D413" s="88" t="s">
        <v>247</v>
      </c>
      <c r="E413" s="88" t="s">
        <v>350</v>
      </c>
      <c r="F413" s="89">
        <v>1</v>
      </c>
      <c r="G413" t="str">
        <f>VLOOKUP(A413,Rådata!$A$4:$A$2444,1,FALSE)</f>
        <v>0813090J01CA04</v>
      </c>
    </row>
    <row r="414" spans="1:7" x14ac:dyDescent="0.2">
      <c r="A414" t="str">
        <f t="shared" si="6"/>
        <v>0813090J01CA08</v>
      </c>
      <c r="B414" s="88" t="s">
        <v>329</v>
      </c>
      <c r="C414" s="88" t="s">
        <v>408</v>
      </c>
      <c r="D414" s="88" t="s">
        <v>262</v>
      </c>
      <c r="E414" s="88" t="s">
        <v>351</v>
      </c>
      <c r="F414" s="89">
        <v>2</v>
      </c>
      <c r="G414" t="str">
        <f>VLOOKUP(A414,Rådata!$A$4:$A$2444,1,FALSE)</f>
        <v>0813090J01CA08</v>
      </c>
    </row>
    <row r="415" spans="1:7" x14ac:dyDescent="0.2">
      <c r="A415" t="str">
        <f t="shared" si="6"/>
        <v>0813090J01CF05</v>
      </c>
      <c r="B415" s="88" t="s">
        <v>329</v>
      </c>
      <c r="C415" s="88" t="s">
        <v>408</v>
      </c>
      <c r="D415" s="88" t="s">
        <v>251</v>
      </c>
      <c r="E415" s="88" t="s">
        <v>353</v>
      </c>
      <c r="F415" s="89">
        <v>2</v>
      </c>
      <c r="G415" t="str">
        <f>VLOOKUP(A415,Rådata!$A$4:$A$2444,1,FALSE)</f>
        <v>0813090J01CF05</v>
      </c>
    </row>
    <row r="416" spans="1:7" x14ac:dyDescent="0.2">
      <c r="A416" t="str">
        <f t="shared" si="6"/>
        <v>0813090J01FA09</v>
      </c>
      <c r="B416" s="88" t="s">
        <v>329</v>
      </c>
      <c r="C416" s="88" t="s">
        <v>408</v>
      </c>
      <c r="D416" s="88" t="s">
        <v>257</v>
      </c>
      <c r="E416" s="88" t="s">
        <v>375</v>
      </c>
      <c r="F416" s="89">
        <v>1</v>
      </c>
      <c r="G416" t="e">
        <f>VLOOKUP(A416,Rådata!$A$4:$A$2444,1,FALSE)</f>
        <v>#N/A</v>
      </c>
    </row>
    <row r="417" spans="1:7" x14ac:dyDescent="0.2">
      <c r="A417" t="str">
        <f t="shared" si="6"/>
        <v>0814190J01AA02</v>
      </c>
      <c r="B417" s="88" t="s">
        <v>49</v>
      </c>
      <c r="C417" s="88" t="s">
        <v>171</v>
      </c>
      <c r="D417" s="88" t="s">
        <v>249</v>
      </c>
      <c r="E417" s="88" t="s">
        <v>348</v>
      </c>
      <c r="F417" s="89">
        <v>59</v>
      </c>
      <c r="G417" t="str">
        <f>VLOOKUP(A417,Rådata!$A$4:$A$2444,1,FALSE)</f>
        <v>0814190J01AA02</v>
      </c>
    </row>
    <row r="418" spans="1:7" x14ac:dyDescent="0.2">
      <c r="A418" t="str">
        <f t="shared" si="6"/>
        <v>0814190J01AA04</v>
      </c>
      <c r="B418" s="88" t="s">
        <v>49</v>
      </c>
      <c r="C418" s="88" t="s">
        <v>171</v>
      </c>
      <c r="D418" s="88" t="s">
        <v>264</v>
      </c>
      <c r="E418" s="88" t="s">
        <v>349</v>
      </c>
      <c r="F418" s="89">
        <v>4</v>
      </c>
      <c r="G418" t="str">
        <f>VLOOKUP(A418,Rådata!$A$4:$A$2444,1,FALSE)</f>
        <v>0814190J01AA04</v>
      </c>
    </row>
    <row r="419" spans="1:7" x14ac:dyDescent="0.2">
      <c r="A419" t="str">
        <f t="shared" si="6"/>
        <v>0814190J01CA04</v>
      </c>
      <c r="B419" s="88" t="s">
        <v>49</v>
      </c>
      <c r="C419" s="88" t="s">
        <v>171</v>
      </c>
      <c r="D419" s="88" t="s">
        <v>247</v>
      </c>
      <c r="E419" s="88" t="s">
        <v>350</v>
      </c>
      <c r="F419" s="89">
        <v>159</v>
      </c>
      <c r="G419" t="str">
        <f>VLOOKUP(A419,Rådata!$A$4:$A$2444,1,FALSE)</f>
        <v>0814190J01CA04</v>
      </c>
    </row>
    <row r="420" spans="1:7" x14ac:dyDescent="0.2">
      <c r="A420" t="str">
        <f t="shared" si="6"/>
        <v>0814190J01CA08</v>
      </c>
      <c r="B420" s="88" t="s">
        <v>49</v>
      </c>
      <c r="C420" s="88" t="s">
        <v>171</v>
      </c>
      <c r="D420" s="88" t="s">
        <v>262</v>
      </c>
      <c r="E420" s="88" t="s">
        <v>351</v>
      </c>
      <c r="F420" s="89">
        <v>9</v>
      </c>
      <c r="G420" t="str">
        <f>VLOOKUP(A420,Rådata!$A$4:$A$2444,1,FALSE)</f>
        <v>0814190J01CA08</v>
      </c>
    </row>
    <row r="421" spans="1:7" x14ac:dyDescent="0.2">
      <c r="A421" t="str">
        <f t="shared" si="6"/>
        <v>0814190J01CE02</v>
      </c>
      <c r="B421" s="88" t="s">
        <v>49</v>
      </c>
      <c r="C421" s="88" t="s">
        <v>171</v>
      </c>
      <c r="D421" s="88" t="s">
        <v>246</v>
      </c>
      <c r="E421" s="88" t="s">
        <v>352</v>
      </c>
      <c r="F421" s="89">
        <v>272</v>
      </c>
      <c r="G421" t="str">
        <f>VLOOKUP(A421,Rådata!$A$4:$A$2444,1,FALSE)</f>
        <v>0814190J01CE02</v>
      </c>
    </row>
    <row r="422" spans="1:7" x14ac:dyDescent="0.2">
      <c r="A422" t="str">
        <f t="shared" si="6"/>
        <v>0814190J01CF05</v>
      </c>
      <c r="B422" s="88" t="s">
        <v>49</v>
      </c>
      <c r="C422" s="88" t="s">
        <v>171</v>
      </c>
      <c r="D422" s="88" t="s">
        <v>251</v>
      </c>
      <c r="E422" s="88" t="s">
        <v>353</v>
      </c>
      <c r="F422" s="89">
        <v>91</v>
      </c>
      <c r="G422" t="str">
        <f>VLOOKUP(A422,Rådata!$A$4:$A$2444,1,FALSE)</f>
        <v>0814190J01CF05</v>
      </c>
    </row>
    <row r="423" spans="1:7" x14ac:dyDescent="0.2">
      <c r="A423" t="str">
        <f t="shared" si="6"/>
        <v>0814190J01CR02</v>
      </c>
      <c r="B423" s="88" t="s">
        <v>49</v>
      </c>
      <c r="C423" s="88" t="s">
        <v>171</v>
      </c>
      <c r="D423" s="88" t="s">
        <v>253</v>
      </c>
      <c r="E423" s="88" t="s">
        <v>640</v>
      </c>
      <c r="F423" s="89">
        <v>99</v>
      </c>
      <c r="G423" t="str">
        <f>VLOOKUP(A423,Rådata!$A$4:$A$2444,1,FALSE)</f>
        <v>0814190J01CR02</v>
      </c>
    </row>
    <row r="424" spans="1:7" x14ac:dyDescent="0.2">
      <c r="A424" t="str">
        <f t="shared" si="6"/>
        <v>0814190J01DB05</v>
      </c>
      <c r="B424" s="88" t="s">
        <v>49</v>
      </c>
      <c r="C424" s="88" t="s">
        <v>171</v>
      </c>
      <c r="D424" s="88" t="s">
        <v>261</v>
      </c>
      <c r="E424" s="88" t="s">
        <v>355</v>
      </c>
      <c r="F424" s="89">
        <v>4</v>
      </c>
      <c r="G424" t="str">
        <f>VLOOKUP(A424,Rådata!$A$4:$A$2444,1,FALSE)</f>
        <v>0814190J01DB05</v>
      </c>
    </row>
    <row r="425" spans="1:7" x14ac:dyDescent="0.2">
      <c r="A425" t="str">
        <f t="shared" si="6"/>
        <v>0814190J01DD08</v>
      </c>
      <c r="B425" s="88" t="s">
        <v>49</v>
      </c>
      <c r="C425" s="88" t="s">
        <v>171</v>
      </c>
      <c r="D425" s="88" t="s">
        <v>668</v>
      </c>
      <c r="E425" s="88" t="s">
        <v>669</v>
      </c>
      <c r="F425" s="89">
        <v>16</v>
      </c>
      <c r="G425" t="e">
        <f>VLOOKUP(A425,Rådata!$A$4:$A$2444,1,FALSE)</f>
        <v>#N/A</v>
      </c>
    </row>
    <row r="426" spans="1:7" x14ac:dyDescent="0.2">
      <c r="A426" t="str">
        <f t="shared" si="6"/>
        <v>0814190J01EA01</v>
      </c>
      <c r="B426" s="88" t="s">
        <v>49</v>
      </c>
      <c r="C426" s="88" t="s">
        <v>171</v>
      </c>
      <c r="D426" s="88" t="s">
        <v>259</v>
      </c>
      <c r="E426" s="88" t="s">
        <v>356</v>
      </c>
      <c r="F426" s="89">
        <v>70</v>
      </c>
      <c r="G426" t="str">
        <f>VLOOKUP(A426,Rådata!$A$4:$A$2444,1,FALSE)</f>
        <v>0814190J01EA01</v>
      </c>
    </row>
    <row r="427" spans="1:7" x14ac:dyDescent="0.2">
      <c r="A427" t="str">
        <f t="shared" si="6"/>
        <v>0814190J01EE01</v>
      </c>
      <c r="B427" s="88" t="s">
        <v>49</v>
      </c>
      <c r="C427" s="88" t="s">
        <v>171</v>
      </c>
      <c r="D427" s="88" t="s">
        <v>258</v>
      </c>
      <c r="E427" s="88" t="s">
        <v>364</v>
      </c>
      <c r="F427" s="89">
        <v>103</v>
      </c>
      <c r="G427" t="str">
        <f>VLOOKUP(A427,Rådata!$A$4:$A$2444,1,FALSE)</f>
        <v>0814190J01EE01</v>
      </c>
    </row>
    <row r="428" spans="1:7" x14ac:dyDescent="0.2">
      <c r="A428" t="str">
        <f t="shared" si="6"/>
        <v>0814190J01FA01</v>
      </c>
      <c r="B428" s="88" t="s">
        <v>49</v>
      </c>
      <c r="C428" s="88" t="s">
        <v>171</v>
      </c>
      <c r="D428" s="88" t="s">
        <v>250</v>
      </c>
      <c r="E428" s="88" t="s">
        <v>357</v>
      </c>
      <c r="F428" s="89">
        <v>65</v>
      </c>
      <c r="G428" t="str">
        <f>VLOOKUP(A428,Rådata!$A$4:$A$2444,1,FALSE)</f>
        <v>0814190J01FA01</v>
      </c>
    </row>
    <row r="429" spans="1:7" x14ac:dyDescent="0.2">
      <c r="A429" t="str">
        <f t="shared" si="6"/>
        <v>0814190J01FA09</v>
      </c>
      <c r="B429" s="88" t="s">
        <v>49</v>
      </c>
      <c r="C429" s="88" t="s">
        <v>171</v>
      </c>
      <c r="D429" s="88" t="s">
        <v>257</v>
      </c>
      <c r="E429" s="88" t="s">
        <v>375</v>
      </c>
      <c r="F429" s="89">
        <v>3</v>
      </c>
      <c r="G429" t="str">
        <f>VLOOKUP(A429,Rådata!$A$4:$A$2444,1,FALSE)</f>
        <v>0814190J01FA09</v>
      </c>
    </row>
    <row r="430" spans="1:7" x14ac:dyDescent="0.2">
      <c r="A430" t="str">
        <f t="shared" si="6"/>
        <v>0814190J01FA10</v>
      </c>
      <c r="B430" s="88" t="s">
        <v>49</v>
      </c>
      <c r="C430" s="88" t="s">
        <v>171</v>
      </c>
      <c r="D430" s="88" t="s">
        <v>268</v>
      </c>
      <c r="E430" s="88" t="s">
        <v>368</v>
      </c>
      <c r="F430" s="89">
        <v>137</v>
      </c>
      <c r="G430" t="str">
        <f>VLOOKUP(A430,Rådata!$A$4:$A$2444,1,FALSE)</f>
        <v>0814190J01FA10</v>
      </c>
    </row>
    <row r="431" spans="1:7" x14ac:dyDescent="0.2">
      <c r="A431" t="str">
        <f t="shared" si="6"/>
        <v>0814190J01FF01</v>
      </c>
      <c r="B431" s="88" t="s">
        <v>49</v>
      </c>
      <c r="C431" s="88" t="s">
        <v>171</v>
      </c>
      <c r="D431" s="88" t="s">
        <v>248</v>
      </c>
      <c r="E431" s="88" t="s">
        <v>358</v>
      </c>
      <c r="F431" s="89">
        <v>43</v>
      </c>
      <c r="G431" t="str">
        <f>VLOOKUP(A431,Rådata!$A$4:$A$2444,1,FALSE)</f>
        <v>0814190J01FF01</v>
      </c>
    </row>
    <row r="432" spans="1:7" x14ac:dyDescent="0.2">
      <c r="A432" t="str">
        <f t="shared" si="6"/>
        <v>0814190J01GB01</v>
      </c>
      <c r="B432" s="88" t="s">
        <v>49</v>
      </c>
      <c r="C432" s="88" t="s">
        <v>171</v>
      </c>
      <c r="D432" s="88" t="s">
        <v>277</v>
      </c>
      <c r="E432" s="88" t="s">
        <v>422</v>
      </c>
      <c r="F432" s="89">
        <v>9</v>
      </c>
      <c r="G432" t="e">
        <f>VLOOKUP(A432,Rådata!$A$4:$A$2444,1,FALSE)</f>
        <v>#N/A</v>
      </c>
    </row>
    <row r="433" spans="1:7" x14ac:dyDescent="0.2">
      <c r="A433" t="str">
        <f t="shared" si="6"/>
        <v>0814190J01MA02</v>
      </c>
      <c r="B433" s="88" t="s">
        <v>49</v>
      </c>
      <c r="C433" s="88" t="s">
        <v>171</v>
      </c>
      <c r="D433" s="88" t="s">
        <v>252</v>
      </c>
      <c r="E433" s="88" t="s">
        <v>359</v>
      </c>
      <c r="F433" s="89">
        <v>26</v>
      </c>
      <c r="G433" t="str">
        <f>VLOOKUP(A433,Rådata!$A$4:$A$2444,1,FALSE)</f>
        <v>0814190J01MA02</v>
      </c>
    </row>
    <row r="434" spans="1:7" x14ac:dyDescent="0.2">
      <c r="A434" t="str">
        <f t="shared" si="6"/>
        <v>0814190J01MA12</v>
      </c>
      <c r="B434" s="88" t="s">
        <v>49</v>
      </c>
      <c r="C434" s="88" t="s">
        <v>171</v>
      </c>
      <c r="D434" s="88" t="s">
        <v>265</v>
      </c>
      <c r="E434" s="88" t="s">
        <v>379</v>
      </c>
      <c r="F434" s="89">
        <v>2</v>
      </c>
      <c r="G434" t="e">
        <f>VLOOKUP(A434,Rådata!$A$4:$A$2444,1,FALSE)</f>
        <v>#N/A</v>
      </c>
    </row>
    <row r="435" spans="1:7" x14ac:dyDescent="0.2">
      <c r="A435" t="str">
        <f t="shared" si="6"/>
        <v>0814190J01XA01</v>
      </c>
      <c r="B435" s="88" t="s">
        <v>49</v>
      </c>
      <c r="C435" s="88" t="s">
        <v>171</v>
      </c>
      <c r="D435" s="88" t="s">
        <v>285</v>
      </c>
      <c r="E435" s="88" t="s">
        <v>414</v>
      </c>
      <c r="F435" s="89">
        <v>2</v>
      </c>
      <c r="G435" t="e">
        <f>VLOOKUP(A435,Rådata!$A$4:$A$2444,1,FALSE)</f>
        <v>#N/A</v>
      </c>
    </row>
    <row r="436" spans="1:7" x14ac:dyDescent="0.2">
      <c r="A436" t="str">
        <f t="shared" si="6"/>
        <v>0814190J01XB01</v>
      </c>
      <c r="B436" s="88" t="s">
        <v>49</v>
      </c>
      <c r="C436" s="88" t="s">
        <v>171</v>
      </c>
      <c r="D436" s="88" t="s">
        <v>286</v>
      </c>
      <c r="E436" s="88" t="s">
        <v>419</v>
      </c>
      <c r="F436" s="89">
        <v>9</v>
      </c>
      <c r="G436" t="str">
        <f>VLOOKUP(A436,Rådata!$A$4:$A$2444,1,FALSE)</f>
        <v>0814190J01XB01</v>
      </c>
    </row>
    <row r="437" spans="1:7" x14ac:dyDescent="0.2">
      <c r="A437" t="str">
        <f t="shared" si="6"/>
        <v>0814190J01XE01</v>
      </c>
      <c r="B437" s="88" t="s">
        <v>49</v>
      </c>
      <c r="C437" s="88" t="s">
        <v>171</v>
      </c>
      <c r="D437" s="88" t="s">
        <v>255</v>
      </c>
      <c r="E437" s="88" t="s">
        <v>361</v>
      </c>
      <c r="F437" s="89">
        <v>23</v>
      </c>
      <c r="G437" t="str">
        <f>VLOOKUP(A437,Rådata!$A$4:$A$2444,1,FALSE)</f>
        <v>0814190J01XE01</v>
      </c>
    </row>
    <row r="438" spans="1:7" x14ac:dyDescent="0.2">
      <c r="A438" t="str">
        <f t="shared" si="6"/>
        <v>0814190J01XX08</v>
      </c>
      <c r="B438" s="88" t="s">
        <v>49</v>
      </c>
      <c r="C438" s="88" t="s">
        <v>171</v>
      </c>
      <c r="D438" s="88" t="s">
        <v>274</v>
      </c>
      <c r="E438" s="88" t="s">
        <v>420</v>
      </c>
      <c r="F438" s="89">
        <v>1</v>
      </c>
      <c r="G438" t="e">
        <f>VLOOKUP(A438,Rådata!$A$4:$A$2444,1,FALSE)</f>
        <v>#N/A</v>
      </c>
    </row>
    <row r="439" spans="1:7" x14ac:dyDescent="0.2">
      <c r="A439" t="str">
        <f t="shared" si="6"/>
        <v>0814390J01AA02</v>
      </c>
      <c r="B439" s="88" t="s">
        <v>54</v>
      </c>
      <c r="C439" s="88" t="s">
        <v>174</v>
      </c>
      <c r="D439" s="88" t="s">
        <v>249</v>
      </c>
      <c r="E439" s="88" t="s">
        <v>348</v>
      </c>
      <c r="F439" s="89">
        <v>22</v>
      </c>
      <c r="G439" t="str">
        <f>VLOOKUP(A439,Rådata!$A$4:$A$2444,1,FALSE)</f>
        <v>0814390J01AA02</v>
      </c>
    </row>
    <row r="440" spans="1:7" x14ac:dyDescent="0.2">
      <c r="A440" t="str">
        <f t="shared" si="6"/>
        <v>0814390J01CA04</v>
      </c>
      <c r="B440" s="88" t="s">
        <v>54</v>
      </c>
      <c r="C440" s="88" t="s">
        <v>174</v>
      </c>
      <c r="D440" s="88" t="s">
        <v>247</v>
      </c>
      <c r="E440" s="88" t="s">
        <v>350</v>
      </c>
      <c r="F440" s="89">
        <v>4</v>
      </c>
      <c r="G440" t="str">
        <f>VLOOKUP(A440,Rådata!$A$4:$A$2444,1,FALSE)</f>
        <v>0814390J01CA04</v>
      </c>
    </row>
    <row r="441" spans="1:7" x14ac:dyDescent="0.2">
      <c r="A441" t="str">
        <f t="shared" si="6"/>
        <v>0814390J01CA08</v>
      </c>
      <c r="B441" s="88" t="s">
        <v>54</v>
      </c>
      <c r="C441" s="88" t="s">
        <v>174</v>
      </c>
      <c r="D441" s="88" t="s">
        <v>262</v>
      </c>
      <c r="E441" s="88" t="s">
        <v>351</v>
      </c>
      <c r="F441" s="89">
        <v>140</v>
      </c>
      <c r="G441" t="str">
        <f>VLOOKUP(A441,Rådata!$A$4:$A$2444,1,FALSE)</f>
        <v>0814390J01CA08</v>
      </c>
    </row>
    <row r="442" spans="1:7" x14ac:dyDescent="0.2">
      <c r="A442" t="str">
        <f t="shared" si="6"/>
        <v>0814390J01CE02</v>
      </c>
      <c r="B442" s="88" t="s">
        <v>54</v>
      </c>
      <c r="C442" s="88" t="s">
        <v>174</v>
      </c>
      <c r="D442" s="88" t="s">
        <v>246</v>
      </c>
      <c r="E442" s="88" t="s">
        <v>352</v>
      </c>
      <c r="F442" s="89">
        <v>12</v>
      </c>
      <c r="G442" t="str">
        <f>VLOOKUP(A442,Rådata!$A$4:$A$2444,1,FALSE)</f>
        <v>0814390J01CE02</v>
      </c>
    </row>
    <row r="443" spans="1:7" x14ac:dyDescent="0.2">
      <c r="A443" t="str">
        <f t="shared" si="6"/>
        <v>0814390J01CF05</v>
      </c>
      <c r="B443" s="88" t="s">
        <v>54</v>
      </c>
      <c r="C443" s="88" t="s">
        <v>174</v>
      </c>
      <c r="D443" s="88" t="s">
        <v>251</v>
      </c>
      <c r="E443" s="88" t="s">
        <v>353</v>
      </c>
      <c r="F443" s="89">
        <v>46</v>
      </c>
      <c r="G443" t="str">
        <f>VLOOKUP(A443,Rådata!$A$4:$A$2444,1,FALSE)</f>
        <v>0814390J01CF05</v>
      </c>
    </row>
    <row r="444" spans="1:7" x14ac:dyDescent="0.2">
      <c r="A444" t="str">
        <f t="shared" si="6"/>
        <v>0814390J01CR02</v>
      </c>
      <c r="B444" s="88" t="s">
        <v>54</v>
      </c>
      <c r="C444" s="88" t="s">
        <v>174</v>
      </c>
      <c r="D444" s="88" t="s">
        <v>253</v>
      </c>
      <c r="E444" s="88" t="s">
        <v>640</v>
      </c>
      <c r="F444" s="89">
        <v>86</v>
      </c>
      <c r="G444" t="str">
        <f>VLOOKUP(A444,Rådata!$A$4:$A$2444,1,FALSE)</f>
        <v>0814390J01CR02</v>
      </c>
    </row>
    <row r="445" spans="1:7" x14ac:dyDescent="0.2">
      <c r="A445" t="str">
        <f t="shared" si="6"/>
        <v>0814390J01DB05</v>
      </c>
      <c r="B445" s="88" t="s">
        <v>54</v>
      </c>
      <c r="C445" s="88" t="s">
        <v>174</v>
      </c>
      <c r="D445" s="88" t="s">
        <v>261</v>
      </c>
      <c r="E445" s="88" t="s">
        <v>355</v>
      </c>
      <c r="F445" s="89">
        <v>29</v>
      </c>
      <c r="G445" t="str">
        <f>VLOOKUP(A445,Rådata!$A$4:$A$2444,1,FALSE)</f>
        <v>0814390J01DB05</v>
      </c>
    </row>
    <row r="446" spans="1:7" x14ac:dyDescent="0.2">
      <c r="A446" t="str">
        <f t="shared" si="6"/>
        <v>0814390J01EA01</v>
      </c>
      <c r="B446" s="88" t="s">
        <v>54</v>
      </c>
      <c r="C446" s="88" t="s">
        <v>174</v>
      </c>
      <c r="D446" s="88" t="s">
        <v>259</v>
      </c>
      <c r="E446" s="88" t="s">
        <v>356</v>
      </c>
      <c r="F446" s="89">
        <v>24</v>
      </c>
      <c r="G446" t="str">
        <f>VLOOKUP(A446,Rådata!$A$4:$A$2444,1,FALSE)</f>
        <v>0814390J01EA01</v>
      </c>
    </row>
    <row r="447" spans="1:7" x14ac:dyDescent="0.2">
      <c r="A447" t="str">
        <f t="shared" si="6"/>
        <v>0814390J01EE01</v>
      </c>
      <c r="B447" s="88" t="s">
        <v>54</v>
      </c>
      <c r="C447" s="88" t="s">
        <v>174</v>
      </c>
      <c r="D447" s="88" t="s">
        <v>258</v>
      </c>
      <c r="E447" s="88" t="s">
        <v>364</v>
      </c>
      <c r="F447" s="89">
        <v>7</v>
      </c>
      <c r="G447" t="str">
        <f>VLOOKUP(A447,Rådata!$A$4:$A$2444,1,FALSE)</f>
        <v>0814390J01EE01</v>
      </c>
    </row>
    <row r="448" spans="1:7" x14ac:dyDescent="0.2">
      <c r="A448" t="str">
        <f t="shared" si="6"/>
        <v>0814390J01FA09</v>
      </c>
      <c r="B448" s="88" t="s">
        <v>54</v>
      </c>
      <c r="C448" s="88" t="s">
        <v>174</v>
      </c>
      <c r="D448" s="88" t="s">
        <v>257</v>
      </c>
      <c r="E448" s="88" t="s">
        <v>375</v>
      </c>
      <c r="F448" s="89">
        <v>5</v>
      </c>
      <c r="G448" t="str">
        <f>VLOOKUP(A448,Rådata!$A$4:$A$2444,1,FALSE)</f>
        <v>0814390J01FA09</v>
      </c>
    </row>
    <row r="449" spans="1:7" x14ac:dyDescent="0.2">
      <c r="A449" t="str">
        <f t="shared" si="6"/>
        <v>0814390J01FA10</v>
      </c>
      <c r="B449" s="88" t="s">
        <v>54</v>
      </c>
      <c r="C449" s="88" t="s">
        <v>174</v>
      </c>
      <c r="D449" s="88" t="s">
        <v>268</v>
      </c>
      <c r="E449" s="88" t="s">
        <v>368</v>
      </c>
      <c r="F449" s="89">
        <v>4</v>
      </c>
      <c r="G449" t="str">
        <f>VLOOKUP(A449,Rådata!$A$4:$A$2444,1,FALSE)</f>
        <v>0814390J01FA10</v>
      </c>
    </row>
    <row r="450" spans="1:7" x14ac:dyDescent="0.2">
      <c r="A450" t="str">
        <f t="shared" si="6"/>
        <v>0814390J01FF01</v>
      </c>
      <c r="B450" s="88" t="s">
        <v>54</v>
      </c>
      <c r="C450" s="88" t="s">
        <v>174</v>
      </c>
      <c r="D450" s="88" t="s">
        <v>248</v>
      </c>
      <c r="E450" s="88" t="s">
        <v>358</v>
      </c>
      <c r="F450" s="89">
        <v>31</v>
      </c>
      <c r="G450" t="str">
        <f>VLOOKUP(A450,Rådata!$A$4:$A$2444,1,FALSE)</f>
        <v>0814390J01FF01</v>
      </c>
    </row>
    <row r="451" spans="1:7" x14ac:dyDescent="0.2">
      <c r="A451" t="str">
        <f t="shared" ref="A451:A514" si="7">B451&amp;D451</f>
        <v>0814390J01MA02</v>
      </c>
      <c r="B451" s="88" t="s">
        <v>54</v>
      </c>
      <c r="C451" s="88" t="s">
        <v>174</v>
      </c>
      <c r="D451" s="88" t="s">
        <v>252</v>
      </c>
      <c r="E451" s="88" t="s">
        <v>359</v>
      </c>
      <c r="F451" s="89">
        <v>51</v>
      </c>
      <c r="G451" t="str">
        <f>VLOOKUP(A451,Rådata!$A$4:$A$2444,1,FALSE)</f>
        <v>0814390J01MA02</v>
      </c>
    </row>
    <row r="452" spans="1:7" x14ac:dyDescent="0.2">
      <c r="A452" t="str">
        <f t="shared" si="7"/>
        <v>0814390J01MA12</v>
      </c>
      <c r="B452" s="88" t="s">
        <v>54</v>
      </c>
      <c r="C452" s="88" t="s">
        <v>174</v>
      </c>
      <c r="D452" s="88" t="s">
        <v>265</v>
      </c>
      <c r="E452" s="88" t="s">
        <v>379</v>
      </c>
      <c r="F452" s="89">
        <v>1</v>
      </c>
      <c r="G452" t="str">
        <f>VLOOKUP(A452,Rådata!$A$4:$A$2444,1,FALSE)</f>
        <v>0814390J01MA12</v>
      </c>
    </row>
    <row r="453" spans="1:7" x14ac:dyDescent="0.2">
      <c r="A453" t="str">
        <f t="shared" si="7"/>
        <v>0814390J01MA14</v>
      </c>
      <c r="B453" s="88" t="s">
        <v>54</v>
      </c>
      <c r="C453" s="88" t="s">
        <v>174</v>
      </c>
      <c r="D453" s="88" t="s">
        <v>272</v>
      </c>
      <c r="E453" s="88" t="s">
        <v>386</v>
      </c>
      <c r="F453" s="89">
        <v>1</v>
      </c>
      <c r="G453" t="str">
        <f>VLOOKUP(A453,Rådata!$A$4:$A$2444,1,FALSE)</f>
        <v>0814390J01MA14</v>
      </c>
    </row>
    <row r="454" spans="1:7" x14ac:dyDescent="0.2">
      <c r="A454" t="str">
        <f t="shared" si="7"/>
        <v>0814390J01XE01</v>
      </c>
      <c r="B454" s="88" t="s">
        <v>54</v>
      </c>
      <c r="C454" s="88" t="s">
        <v>174</v>
      </c>
      <c r="D454" s="88" t="s">
        <v>255</v>
      </c>
      <c r="E454" s="88" t="s">
        <v>361</v>
      </c>
      <c r="F454" s="89">
        <v>159</v>
      </c>
      <c r="G454" t="str">
        <f>VLOOKUP(A454,Rådata!$A$4:$A$2444,1,FALSE)</f>
        <v>0814390J01XE01</v>
      </c>
    </row>
    <row r="455" spans="1:7" x14ac:dyDescent="0.2">
      <c r="A455" t="str">
        <f t="shared" si="7"/>
        <v>0815101J01CE02</v>
      </c>
      <c r="B455" s="88" t="s">
        <v>119</v>
      </c>
      <c r="C455" s="88" t="s">
        <v>645</v>
      </c>
      <c r="D455" s="88" t="s">
        <v>246</v>
      </c>
      <c r="E455" s="88" t="s">
        <v>352</v>
      </c>
      <c r="F455" s="89">
        <v>1</v>
      </c>
      <c r="G455" t="str">
        <f>VLOOKUP(A455,Rådata!$A$4:$A$2444,1,FALSE)</f>
        <v>0815101J01CE02</v>
      </c>
    </row>
    <row r="456" spans="1:7" x14ac:dyDescent="0.2">
      <c r="A456" t="str">
        <f t="shared" si="7"/>
        <v>0815550J01AA02</v>
      </c>
      <c r="B456" s="88" t="s">
        <v>560</v>
      </c>
      <c r="C456" s="88" t="s">
        <v>559</v>
      </c>
      <c r="D456" s="88" t="s">
        <v>249</v>
      </c>
      <c r="E456" s="88" t="s">
        <v>348</v>
      </c>
      <c r="F456" s="89">
        <v>3</v>
      </c>
      <c r="G456" t="e">
        <f>VLOOKUP(A456,Rådata!$A$4:$A$2444,1,FALSE)</f>
        <v>#N/A</v>
      </c>
    </row>
    <row r="457" spans="1:7" x14ac:dyDescent="0.2">
      <c r="A457" t="str">
        <f t="shared" si="7"/>
        <v>0817020J01CA08</v>
      </c>
      <c r="B457" s="88" t="s">
        <v>82</v>
      </c>
      <c r="C457" s="88" t="s">
        <v>201</v>
      </c>
      <c r="D457" s="88" t="s">
        <v>262</v>
      </c>
      <c r="E457" s="88" t="s">
        <v>351</v>
      </c>
      <c r="F457" s="89">
        <v>5</v>
      </c>
      <c r="G457" t="str">
        <f>VLOOKUP(A457,Rådata!$A$4:$A$2444,1,FALSE)</f>
        <v>0817020J01CA08</v>
      </c>
    </row>
    <row r="458" spans="1:7" x14ac:dyDescent="0.2">
      <c r="A458" t="str">
        <f t="shared" si="7"/>
        <v>0817020J01CE02</v>
      </c>
      <c r="B458" s="88" t="s">
        <v>82</v>
      </c>
      <c r="C458" s="88" t="s">
        <v>201</v>
      </c>
      <c r="D458" s="88" t="s">
        <v>246</v>
      </c>
      <c r="E458" s="88" t="s">
        <v>352</v>
      </c>
      <c r="F458" s="89">
        <v>5</v>
      </c>
      <c r="G458" t="str">
        <f>VLOOKUP(A458,Rådata!$A$4:$A$2444,1,FALSE)</f>
        <v>0817020J01CE02</v>
      </c>
    </row>
    <row r="459" spans="1:7" x14ac:dyDescent="0.2">
      <c r="A459" t="str">
        <f t="shared" si="7"/>
        <v>0817020J01CF05</v>
      </c>
      <c r="B459" s="88" t="s">
        <v>82</v>
      </c>
      <c r="C459" s="88" t="s">
        <v>201</v>
      </c>
      <c r="D459" s="88" t="s">
        <v>251</v>
      </c>
      <c r="E459" s="88" t="s">
        <v>353</v>
      </c>
      <c r="F459" s="89">
        <v>32</v>
      </c>
      <c r="G459" t="str">
        <f>VLOOKUP(A459,Rådata!$A$4:$A$2444,1,FALSE)</f>
        <v>0817020J01CF05</v>
      </c>
    </row>
    <row r="460" spans="1:7" x14ac:dyDescent="0.2">
      <c r="A460" t="str">
        <f t="shared" si="7"/>
        <v>0817020J01CR02</v>
      </c>
      <c r="B460" s="88" t="s">
        <v>82</v>
      </c>
      <c r="C460" s="88" t="s">
        <v>201</v>
      </c>
      <c r="D460" s="88" t="s">
        <v>253</v>
      </c>
      <c r="E460" s="88" t="s">
        <v>640</v>
      </c>
      <c r="F460" s="89">
        <v>1</v>
      </c>
      <c r="G460" t="str">
        <f>VLOOKUP(A460,Rådata!$A$4:$A$2444,1,FALSE)</f>
        <v>0817020J01CR02</v>
      </c>
    </row>
    <row r="461" spans="1:7" x14ac:dyDescent="0.2">
      <c r="A461" t="str">
        <f t="shared" si="7"/>
        <v>0817020J01EA01</v>
      </c>
      <c r="B461" s="88" t="s">
        <v>82</v>
      </c>
      <c r="C461" s="88" t="s">
        <v>201</v>
      </c>
      <c r="D461" s="88" t="s">
        <v>259</v>
      </c>
      <c r="E461" s="88" t="s">
        <v>356</v>
      </c>
      <c r="F461" s="89">
        <v>1</v>
      </c>
      <c r="G461" t="str">
        <f>VLOOKUP(A461,Rådata!$A$4:$A$2444,1,FALSE)</f>
        <v>0817020J01EA01</v>
      </c>
    </row>
    <row r="462" spans="1:7" x14ac:dyDescent="0.2">
      <c r="A462" t="str">
        <f t="shared" si="7"/>
        <v>0817020J01EE01</v>
      </c>
      <c r="B462" s="88" t="s">
        <v>82</v>
      </c>
      <c r="C462" s="88" t="s">
        <v>201</v>
      </c>
      <c r="D462" s="88" t="s">
        <v>258</v>
      </c>
      <c r="E462" s="88" t="s">
        <v>364</v>
      </c>
      <c r="F462" s="89">
        <v>4</v>
      </c>
      <c r="G462" t="str">
        <f>VLOOKUP(A462,Rådata!$A$4:$A$2444,1,FALSE)</f>
        <v>0817020J01EE01</v>
      </c>
    </row>
    <row r="463" spans="1:7" x14ac:dyDescent="0.2">
      <c r="A463" t="str">
        <f t="shared" si="7"/>
        <v>0817020J01FF01</v>
      </c>
      <c r="B463" s="88" t="s">
        <v>82</v>
      </c>
      <c r="C463" s="88" t="s">
        <v>201</v>
      </c>
      <c r="D463" s="88" t="s">
        <v>248</v>
      </c>
      <c r="E463" s="88" t="s">
        <v>358</v>
      </c>
      <c r="F463" s="89">
        <v>15</v>
      </c>
      <c r="G463" t="str">
        <f>VLOOKUP(A463,Rådata!$A$4:$A$2444,1,FALSE)</f>
        <v>0817020J01FF01</v>
      </c>
    </row>
    <row r="464" spans="1:7" x14ac:dyDescent="0.2">
      <c r="A464" t="str">
        <f t="shared" si="7"/>
        <v>0817020J01MA02</v>
      </c>
      <c r="B464" s="88" t="s">
        <v>82</v>
      </c>
      <c r="C464" s="88" t="s">
        <v>201</v>
      </c>
      <c r="D464" s="88" t="s">
        <v>252</v>
      </c>
      <c r="E464" s="88" t="s">
        <v>359</v>
      </c>
      <c r="F464" s="89">
        <v>3</v>
      </c>
      <c r="G464" t="str">
        <f>VLOOKUP(A464,Rådata!$A$4:$A$2444,1,FALSE)</f>
        <v>0817020J01MA02</v>
      </c>
    </row>
    <row r="465" spans="1:7" x14ac:dyDescent="0.2">
      <c r="A465" t="str">
        <f t="shared" si="7"/>
        <v>0817020J01XE01</v>
      </c>
      <c r="B465" s="88" t="s">
        <v>82</v>
      </c>
      <c r="C465" s="88" t="s">
        <v>201</v>
      </c>
      <c r="D465" s="88" t="s">
        <v>255</v>
      </c>
      <c r="E465" s="88" t="s">
        <v>361</v>
      </c>
      <c r="F465" s="89">
        <v>3</v>
      </c>
      <c r="G465" t="str">
        <f>VLOOKUP(A465,Rådata!$A$4:$A$2444,1,FALSE)</f>
        <v>0817020J01XE01</v>
      </c>
    </row>
    <row r="466" spans="1:7" x14ac:dyDescent="0.2">
      <c r="A466" t="str">
        <f t="shared" si="7"/>
        <v>0817060J01CE02</v>
      </c>
      <c r="B466" s="88" t="s">
        <v>115</v>
      </c>
      <c r="C466" s="88" t="s">
        <v>232</v>
      </c>
      <c r="D466" s="88" t="s">
        <v>246</v>
      </c>
      <c r="E466" s="88" t="s">
        <v>352</v>
      </c>
      <c r="F466" s="89">
        <v>1</v>
      </c>
      <c r="G466" t="str">
        <f>VLOOKUP(A466,Rådata!$A$4:$A$2444,1,FALSE)</f>
        <v>0817060J01CE02</v>
      </c>
    </row>
    <row r="467" spans="1:7" x14ac:dyDescent="0.2">
      <c r="A467" t="str">
        <f t="shared" si="7"/>
        <v>0817201J01AA02</v>
      </c>
      <c r="B467" s="88" t="s">
        <v>103</v>
      </c>
      <c r="C467" s="88" t="s">
        <v>221</v>
      </c>
      <c r="D467" s="88" t="s">
        <v>249</v>
      </c>
      <c r="E467" s="88" t="s">
        <v>348</v>
      </c>
      <c r="F467" s="89">
        <v>18</v>
      </c>
      <c r="G467" t="str">
        <f>VLOOKUP(A467,Rådata!$A$4:$A$2444,1,FALSE)</f>
        <v>0817201J01AA02</v>
      </c>
    </row>
    <row r="468" spans="1:7" x14ac:dyDescent="0.2">
      <c r="A468" t="str">
        <f t="shared" si="7"/>
        <v>0817201J01CA04</v>
      </c>
      <c r="B468" s="88" t="s">
        <v>103</v>
      </c>
      <c r="C468" s="88" t="s">
        <v>221</v>
      </c>
      <c r="D468" s="88" t="s">
        <v>247</v>
      </c>
      <c r="E468" s="88" t="s">
        <v>350</v>
      </c>
      <c r="F468" s="89">
        <v>6</v>
      </c>
      <c r="G468" t="str">
        <f>VLOOKUP(A468,Rådata!$A$4:$A$2444,1,FALSE)</f>
        <v>0817201J01CA04</v>
      </c>
    </row>
    <row r="469" spans="1:7" x14ac:dyDescent="0.2">
      <c r="A469" t="str">
        <f t="shared" si="7"/>
        <v>0817201J01CA08</v>
      </c>
      <c r="B469" s="88" t="s">
        <v>103</v>
      </c>
      <c r="C469" s="88" t="s">
        <v>221</v>
      </c>
      <c r="D469" s="88" t="s">
        <v>262</v>
      </c>
      <c r="E469" s="88" t="s">
        <v>351</v>
      </c>
      <c r="F469" s="89">
        <v>9</v>
      </c>
      <c r="G469" t="str">
        <f>VLOOKUP(A469,Rådata!$A$4:$A$2444,1,FALSE)</f>
        <v>0817201J01CA08</v>
      </c>
    </row>
    <row r="470" spans="1:7" x14ac:dyDescent="0.2">
      <c r="A470" t="str">
        <f t="shared" si="7"/>
        <v>0817201J01CE02</v>
      </c>
      <c r="B470" s="88" t="s">
        <v>103</v>
      </c>
      <c r="C470" s="88" t="s">
        <v>221</v>
      </c>
      <c r="D470" s="88" t="s">
        <v>246</v>
      </c>
      <c r="E470" s="88" t="s">
        <v>352</v>
      </c>
      <c r="F470" s="89">
        <v>23</v>
      </c>
      <c r="G470" t="str">
        <f>VLOOKUP(A470,Rådata!$A$4:$A$2444,1,FALSE)</f>
        <v>0817201J01CE02</v>
      </c>
    </row>
    <row r="471" spans="1:7" x14ac:dyDescent="0.2">
      <c r="A471" t="str">
        <f t="shared" si="7"/>
        <v>0817201J01CF05</v>
      </c>
      <c r="B471" s="88" t="s">
        <v>103</v>
      </c>
      <c r="C471" s="88" t="s">
        <v>221</v>
      </c>
      <c r="D471" s="88" t="s">
        <v>251</v>
      </c>
      <c r="E471" s="88" t="s">
        <v>353</v>
      </c>
      <c r="F471" s="89">
        <v>10</v>
      </c>
      <c r="G471" t="str">
        <f>VLOOKUP(A471,Rådata!$A$4:$A$2444,1,FALSE)</f>
        <v>0817201J01CF05</v>
      </c>
    </row>
    <row r="472" spans="1:7" x14ac:dyDescent="0.2">
      <c r="A472" t="str">
        <f t="shared" si="7"/>
        <v>0817201J01CR02</v>
      </c>
      <c r="B472" s="88" t="s">
        <v>103</v>
      </c>
      <c r="C472" s="88" t="s">
        <v>221</v>
      </c>
      <c r="D472" s="88" t="s">
        <v>253</v>
      </c>
      <c r="E472" s="88" t="s">
        <v>640</v>
      </c>
      <c r="F472" s="89">
        <v>8</v>
      </c>
      <c r="G472" t="str">
        <f>VLOOKUP(A472,Rådata!$A$4:$A$2444,1,FALSE)</f>
        <v>0817201J01CR02</v>
      </c>
    </row>
    <row r="473" spans="1:7" x14ac:dyDescent="0.2">
      <c r="A473" t="str">
        <f t="shared" si="7"/>
        <v>0817201J01DB05</v>
      </c>
      <c r="B473" s="88" t="s">
        <v>103</v>
      </c>
      <c r="C473" s="88" t="s">
        <v>221</v>
      </c>
      <c r="D473" s="88" t="s">
        <v>261</v>
      </c>
      <c r="E473" s="88" t="s">
        <v>355</v>
      </c>
      <c r="F473" s="89">
        <v>1</v>
      </c>
      <c r="G473" t="str">
        <f>VLOOKUP(A473,Rådata!$A$4:$A$2444,1,FALSE)</f>
        <v>0817201J01DB05</v>
      </c>
    </row>
    <row r="474" spans="1:7" x14ac:dyDescent="0.2">
      <c r="A474" t="str">
        <f t="shared" si="7"/>
        <v>0817201J01EA01</v>
      </c>
      <c r="B474" s="88" t="s">
        <v>103</v>
      </c>
      <c r="C474" s="88" t="s">
        <v>221</v>
      </c>
      <c r="D474" s="88" t="s">
        <v>259</v>
      </c>
      <c r="E474" s="88" t="s">
        <v>356</v>
      </c>
      <c r="F474" s="89">
        <v>1</v>
      </c>
      <c r="G474" t="str">
        <f>VLOOKUP(A474,Rådata!$A$4:$A$2444,1,FALSE)</f>
        <v>0817201J01EA01</v>
      </c>
    </row>
    <row r="475" spans="1:7" x14ac:dyDescent="0.2">
      <c r="A475" t="str">
        <f t="shared" si="7"/>
        <v>0817201J01EE01</v>
      </c>
      <c r="B475" s="88" t="s">
        <v>103</v>
      </c>
      <c r="C475" s="88" t="s">
        <v>221</v>
      </c>
      <c r="D475" s="88" t="s">
        <v>258</v>
      </c>
      <c r="E475" s="88" t="s">
        <v>364</v>
      </c>
      <c r="F475" s="89">
        <v>6</v>
      </c>
      <c r="G475" t="str">
        <f>VLOOKUP(A475,Rådata!$A$4:$A$2444,1,FALSE)</f>
        <v>0817201J01EE01</v>
      </c>
    </row>
    <row r="476" spans="1:7" x14ac:dyDescent="0.2">
      <c r="A476" t="str">
        <f t="shared" si="7"/>
        <v>0817201J01FA01</v>
      </c>
      <c r="B476" s="88" t="s">
        <v>103</v>
      </c>
      <c r="C476" s="88" t="s">
        <v>221</v>
      </c>
      <c r="D476" s="88" t="s">
        <v>250</v>
      </c>
      <c r="E476" s="88" t="s">
        <v>357</v>
      </c>
      <c r="F476" s="89">
        <v>1</v>
      </c>
      <c r="G476" t="str">
        <f>VLOOKUP(A476,Rådata!$A$4:$A$2444,1,FALSE)</f>
        <v>0817201J01FA01</v>
      </c>
    </row>
    <row r="477" spans="1:7" x14ac:dyDescent="0.2">
      <c r="A477" t="str">
        <f t="shared" si="7"/>
        <v>0817201J01FA09</v>
      </c>
      <c r="B477" s="88" t="s">
        <v>103</v>
      </c>
      <c r="C477" s="88" t="s">
        <v>221</v>
      </c>
      <c r="D477" s="88" t="s">
        <v>257</v>
      </c>
      <c r="E477" s="88" t="s">
        <v>375</v>
      </c>
      <c r="F477" s="89">
        <v>2</v>
      </c>
      <c r="G477" t="str">
        <f>VLOOKUP(A477,Rådata!$A$4:$A$2444,1,FALSE)</f>
        <v>0817201J01FA09</v>
      </c>
    </row>
    <row r="478" spans="1:7" x14ac:dyDescent="0.2">
      <c r="A478" t="str">
        <f t="shared" si="7"/>
        <v>0817201J01FF01</v>
      </c>
      <c r="B478" s="88" t="s">
        <v>103</v>
      </c>
      <c r="C478" s="88" t="s">
        <v>221</v>
      </c>
      <c r="D478" s="88" t="s">
        <v>248</v>
      </c>
      <c r="E478" s="88" t="s">
        <v>358</v>
      </c>
      <c r="F478" s="89">
        <v>8</v>
      </c>
      <c r="G478" t="str">
        <f>VLOOKUP(A478,Rådata!$A$4:$A$2444,1,FALSE)</f>
        <v>0817201J01FF01</v>
      </c>
    </row>
    <row r="479" spans="1:7" x14ac:dyDescent="0.2">
      <c r="A479" t="str">
        <f t="shared" si="7"/>
        <v>0817201J01MA02</v>
      </c>
      <c r="B479" s="88" t="s">
        <v>103</v>
      </c>
      <c r="C479" s="88" t="s">
        <v>221</v>
      </c>
      <c r="D479" s="88" t="s">
        <v>252</v>
      </c>
      <c r="E479" s="88" t="s">
        <v>359</v>
      </c>
      <c r="F479" s="89">
        <v>33</v>
      </c>
      <c r="G479" t="str">
        <f>VLOOKUP(A479,Rådata!$A$4:$A$2444,1,FALSE)</f>
        <v>0817201J01MA02</v>
      </c>
    </row>
    <row r="480" spans="1:7" x14ac:dyDescent="0.2">
      <c r="A480" t="str">
        <f t="shared" si="7"/>
        <v>0817201J01MA12</v>
      </c>
      <c r="B480" s="88" t="s">
        <v>103</v>
      </c>
      <c r="C480" s="88" t="s">
        <v>221</v>
      </c>
      <c r="D480" s="88" t="s">
        <v>265</v>
      </c>
      <c r="E480" s="88" t="s">
        <v>379</v>
      </c>
      <c r="F480" s="89">
        <v>1</v>
      </c>
      <c r="G480" t="str">
        <f>VLOOKUP(A480,Rådata!$A$4:$A$2444,1,FALSE)</f>
        <v>0817201J01MA12</v>
      </c>
    </row>
    <row r="481" spans="1:7" x14ac:dyDescent="0.2">
      <c r="A481" t="str">
        <f t="shared" si="7"/>
        <v>0817201J01XE01</v>
      </c>
      <c r="B481" s="88" t="s">
        <v>103</v>
      </c>
      <c r="C481" s="88" t="s">
        <v>221</v>
      </c>
      <c r="D481" s="88" t="s">
        <v>255</v>
      </c>
      <c r="E481" s="88" t="s">
        <v>361</v>
      </c>
      <c r="F481" s="89">
        <v>1</v>
      </c>
      <c r="G481" t="str">
        <f>VLOOKUP(A481,Rådata!$A$4:$A$2444,1,FALSE)</f>
        <v>0817201J01XE01</v>
      </c>
    </row>
    <row r="482" spans="1:7" x14ac:dyDescent="0.2">
      <c r="A482" t="str">
        <f t="shared" si="7"/>
        <v>0817401J01AA02</v>
      </c>
      <c r="B482" s="88" t="s">
        <v>86</v>
      </c>
      <c r="C482" s="88" t="s">
        <v>611</v>
      </c>
      <c r="D482" s="88" t="s">
        <v>249</v>
      </c>
      <c r="E482" s="88" t="s">
        <v>348</v>
      </c>
      <c r="F482" s="89">
        <v>11</v>
      </c>
      <c r="G482" t="str">
        <f>VLOOKUP(A482,Rådata!$A$4:$A$2444,1,FALSE)</f>
        <v>0817401J01AA02</v>
      </c>
    </row>
    <row r="483" spans="1:7" x14ac:dyDescent="0.2">
      <c r="A483" t="str">
        <f t="shared" si="7"/>
        <v>0817401J01AA04</v>
      </c>
      <c r="B483" s="88" t="s">
        <v>86</v>
      </c>
      <c r="C483" s="88" t="s">
        <v>611</v>
      </c>
      <c r="D483" s="88" t="s">
        <v>264</v>
      </c>
      <c r="E483" s="88" t="s">
        <v>349</v>
      </c>
      <c r="F483" s="89">
        <v>64</v>
      </c>
      <c r="G483" t="str">
        <f>VLOOKUP(A483,Rådata!$A$4:$A$2444,1,FALSE)</f>
        <v>0817401J01AA04</v>
      </c>
    </row>
    <row r="484" spans="1:7" x14ac:dyDescent="0.2">
      <c r="A484" t="str">
        <f t="shared" si="7"/>
        <v>0817401J01CA04</v>
      </c>
      <c r="B484" s="88" t="s">
        <v>86</v>
      </c>
      <c r="C484" s="88" t="s">
        <v>611</v>
      </c>
      <c r="D484" s="88" t="s">
        <v>247</v>
      </c>
      <c r="E484" s="88" t="s">
        <v>350</v>
      </c>
      <c r="F484" s="89">
        <v>3</v>
      </c>
      <c r="G484" t="str">
        <f>VLOOKUP(A484,Rådata!$A$4:$A$2444,1,FALSE)</f>
        <v>0817401J01CA04</v>
      </c>
    </row>
    <row r="485" spans="1:7" x14ac:dyDescent="0.2">
      <c r="A485" t="str">
        <f t="shared" si="7"/>
        <v>0817401J01CA08</v>
      </c>
      <c r="B485" s="88" t="s">
        <v>86</v>
      </c>
      <c r="C485" s="88" t="s">
        <v>611</v>
      </c>
      <c r="D485" s="88" t="s">
        <v>262</v>
      </c>
      <c r="E485" s="88" t="s">
        <v>351</v>
      </c>
      <c r="F485" s="89">
        <v>23</v>
      </c>
      <c r="G485" t="str">
        <f>VLOOKUP(A485,Rådata!$A$4:$A$2444,1,FALSE)</f>
        <v>0817401J01CA08</v>
      </c>
    </row>
    <row r="486" spans="1:7" x14ac:dyDescent="0.2">
      <c r="A486" t="str">
        <f t="shared" si="7"/>
        <v>0817401J01CE02</v>
      </c>
      <c r="B486" s="88" t="s">
        <v>86</v>
      </c>
      <c r="C486" s="88" t="s">
        <v>611</v>
      </c>
      <c r="D486" s="88" t="s">
        <v>246</v>
      </c>
      <c r="E486" s="88" t="s">
        <v>352</v>
      </c>
      <c r="F486" s="89">
        <v>14</v>
      </c>
      <c r="G486" t="str">
        <f>VLOOKUP(A486,Rådata!$A$4:$A$2444,1,FALSE)</f>
        <v>0817401J01CE02</v>
      </c>
    </row>
    <row r="487" spans="1:7" x14ac:dyDescent="0.2">
      <c r="A487" t="str">
        <f t="shared" si="7"/>
        <v>0817401J01CF05</v>
      </c>
      <c r="B487" s="88" t="s">
        <v>86</v>
      </c>
      <c r="C487" s="88" t="s">
        <v>611</v>
      </c>
      <c r="D487" s="88" t="s">
        <v>251</v>
      </c>
      <c r="E487" s="88" t="s">
        <v>353</v>
      </c>
      <c r="F487" s="89">
        <v>18</v>
      </c>
      <c r="G487" t="str">
        <f>VLOOKUP(A487,Rådata!$A$4:$A$2444,1,FALSE)</f>
        <v>0817401J01CF05</v>
      </c>
    </row>
    <row r="488" spans="1:7" x14ac:dyDescent="0.2">
      <c r="A488" t="str">
        <f t="shared" si="7"/>
        <v>0817401J01CR02</v>
      </c>
      <c r="B488" s="88" t="s">
        <v>86</v>
      </c>
      <c r="C488" s="88" t="s">
        <v>611</v>
      </c>
      <c r="D488" s="88" t="s">
        <v>253</v>
      </c>
      <c r="E488" s="88" t="s">
        <v>640</v>
      </c>
      <c r="F488" s="89">
        <v>13</v>
      </c>
      <c r="G488" t="str">
        <f>VLOOKUP(A488,Rådata!$A$4:$A$2444,1,FALSE)</f>
        <v>0817401J01CR02</v>
      </c>
    </row>
    <row r="489" spans="1:7" x14ac:dyDescent="0.2">
      <c r="A489" t="str">
        <f t="shared" si="7"/>
        <v>0817401J01DB05</v>
      </c>
      <c r="B489" s="88" t="s">
        <v>86</v>
      </c>
      <c r="C489" s="88" t="s">
        <v>611</v>
      </c>
      <c r="D489" s="88" t="s">
        <v>261</v>
      </c>
      <c r="E489" s="88" t="s">
        <v>355</v>
      </c>
      <c r="F489" s="89">
        <v>3</v>
      </c>
      <c r="G489" t="str">
        <f>VLOOKUP(A489,Rådata!$A$4:$A$2444,1,FALSE)</f>
        <v>0817401J01DB05</v>
      </c>
    </row>
    <row r="490" spans="1:7" x14ac:dyDescent="0.2">
      <c r="A490" t="str">
        <f t="shared" si="7"/>
        <v>0817401J01EA01</v>
      </c>
      <c r="B490" s="88" t="s">
        <v>86</v>
      </c>
      <c r="C490" s="88" t="s">
        <v>611</v>
      </c>
      <c r="D490" s="88" t="s">
        <v>259</v>
      </c>
      <c r="E490" s="88" t="s">
        <v>356</v>
      </c>
      <c r="F490" s="89">
        <v>12</v>
      </c>
      <c r="G490" t="str">
        <f>VLOOKUP(A490,Rådata!$A$4:$A$2444,1,FALSE)</f>
        <v>0817401J01EA01</v>
      </c>
    </row>
    <row r="491" spans="1:7" x14ac:dyDescent="0.2">
      <c r="A491" t="str">
        <f t="shared" si="7"/>
        <v>0817401J01EE01</v>
      </c>
      <c r="B491" s="88" t="s">
        <v>86</v>
      </c>
      <c r="C491" s="88" t="s">
        <v>611</v>
      </c>
      <c r="D491" s="88" t="s">
        <v>258</v>
      </c>
      <c r="E491" s="88" t="s">
        <v>364</v>
      </c>
      <c r="F491" s="89">
        <v>15</v>
      </c>
      <c r="G491" t="str">
        <f>VLOOKUP(A491,Rådata!$A$4:$A$2444,1,FALSE)</f>
        <v>0817401J01EE01</v>
      </c>
    </row>
    <row r="492" spans="1:7" x14ac:dyDescent="0.2">
      <c r="A492" t="str">
        <f t="shared" si="7"/>
        <v>0817401J01FA01</v>
      </c>
      <c r="B492" s="88" t="s">
        <v>86</v>
      </c>
      <c r="C492" s="88" t="s">
        <v>611</v>
      </c>
      <c r="D492" s="88" t="s">
        <v>250</v>
      </c>
      <c r="E492" s="88" t="s">
        <v>357</v>
      </c>
      <c r="F492" s="89">
        <v>1</v>
      </c>
      <c r="G492" t="str">
        <f>VLOOKUP(A492,Rådata!$A$4:$A$2444,1,FALSE)</f>
        <v>0817401J01FA01</v>
      </c>
    </row>
    <row r="493" spans="1:7" x14ac:dyDescent="0.2">
      <c r="A493" t="str">
        <f t="shared" si="7"/>
        <v>0817401J01FF01</v>
      </c>
      <c r="B493" s="88" t="s">
        <v>86</v>
      </c>
      <c r="C493" s="88" t="s">
        <v>611</v>
      </c>
      <c r="D493" s="88" t="s">
        <v>248</v>
      </c>
      <c r="E493" s="88" t="s">
        <v>358</v>
      </c>
      <c r="F493" s="89">
        <v>7</v>
      </c>
      <c r="G493" t="str">
        <f>VLOOKUP(A493,Rådata!$A$4:$A$2444,1,FALSE)</f>
        <v>0817401J01FF01</v>
      </c>
    </row>
    <row r="494" spans="1:7" x14ac:dyDescent="0.2">
      <c r="A494" t="str">
        <f t="shared" si="7"/>
        <v>0817401J01MA02</v>
      </c>
      <c r="B494" s="88" t="s">
        <v>86</v>
      </c>
      <c r="C494" s="88" t="s">
        <v>611</v>
      </c>
      <c r="D494" s="88" t="s">
        <v>252</v>
      </c>
      <c r="E494" s="88" t="s">
        <v>359</v>
      </c>
      <c r="F494" s="89">
        <v>17</v>
      </c>
      <c r="G494" t="str">
        <f>VLOOKUP(A494,Rådata!$A$4:$A$2444,1,FALSE)</f>
        <v>0817401J01MA02</v>
      </c>
    </row>
    <row r="495" spans="1:7" x14ac:dyDescent="0.2">
      <c r="A495" t="str">
        <f t="shared" si="7"/>
        <v>0817401J01XE01</v>
      </c>
      <c r="B495" s="88" t="s">
        <v>86</v>
      </c>
      <c r="C495" s="88" t="s">
        <v>611</v>
      </c>
      <c r="D495" s="88" t="s">
        <v>255</v>
      </c>
      <c r="E495" s="88" t="s">
        <v>361</v>
      </c>
      <c r="F495" s="89">
        <v>18</v>
      </c>
      <c r="G495" t="str">
        <f>VLOOKUP(A495,Rådata!$A$4:$A$2444,1,FALSE)</f>
        <v>0817401J01XE01</v>
      </c>
    </row>
    <row r="496" spans="1:7" x14ac:dyDescent="0.2">
      <c r="A496" t="str">
        <f t="shared" si="7"/>
        <v>0820190J01AA02</v>
      </c>
      <c r="B496" s="88" t="s">
        <v>34</v>
      </c>
      <c r="C496" s="88" t="s">
        <v>157</v>
      </c>
      <c r="D496" s="88" t="s">
        <v>249</v>
      </c>
      <c r="E496" s="88" t="s">
        <v>348</v>
      </c>
      <c r="F496" s="89">
        <v>168</v>
      </c>
      <c r="G496" t="str">
        <f>VLOOKUP(A496,Rådata!$A$4:$A$2444,1,FALSE)</f>
        <v>0820190J01AA02</v>
      </c>
    </row>
    <row r="497" spans="1:7" x14ac:dyDescent="0.2">
      <c r="A497" t="str">
        <f t="shared" si="7"/>
        <v>0820190J01AA04</v>
      </c>
      <c r="B497" s="88" t="s">
        <v>34</v>
      </c>
      <c r="C497" s="88" t="s">
        <v>157</v>
      </c>
      <c r="D497" s="88" t="s">
        <v>264</v>
      </c>
      <c r="E497" s="88" t="s">
        <v>349</v>
      </c>
      <c r="F497" s="89">
        <v>1</v>
      </c>
      <c r="G497" t="str">
        <f>VLOOKUP(A497,Rådata!$A$4:$A$2444,1,FALSE)</f>
        <v>0820190J01AA04</v>
      </c>
    </row>
    <row r="498" spans="1:7" x14ac:dyDescent="0.2">
      <c r="A498" t="str">
        <f t="shared" si="7"/>
        <v>0820190J01CA04</v>
      </c>
      <c r="B498" s="88" t="s">
        <v>34</v>
      </c>
      <c r="C498" s="88" t="s">
        <v>157</v>
      </c>
      <c r="D498" s="88" t="s">
        <v>247</v>
      </c>
      <c r="E498" s="88" t="s">
        <v>350</v>
      </c>
      <c r="F498" s="89">
        <v>32</v>
      </c>
      <c r="G498" t="str">
        <f>VLOOKUP(A498,Rådata!$A$4:$A$2444,1,FALSE)</f>
        <v>0820190J01CA04</v>
      </c>
    </row>
    <row r="499" spans="1:7" x14ac:dyDescent="0.2">
      <c r="A499" t="str">
        <f t="shared" si="7"/>
        <v>0820190J01CA08</v>
      </c>
      <c r="B499" s="88" t="s">
        <v>34</v>
      </c>
      <c r="C499" s="88" t="s">
        <v>157</v>
      </c>
      <c r="D499" s="88" t="s">
        <v>262</v>
      </c>
      <c r="E499" s="88" t="s">
        <v>351</v>
      </c>
      <c r="F499" s="89">
        <v>48</v>
      </c>
      <c r="G499" t="str">
        <f>VLOOKUP(A499,Rådata!$A$4:$A$2444,1,FALSE)</f>
        <v>0820190J01CA08</v>
      </c>
    </row>
    <row r="500" spans="1:7" x14ac:dyDescent="0.2">
      <c r="A500" t="str">
        <f t="shared" si="7"/>
        <v>0820190J01CE02</v>
      </c>
      <c r="B500" s="88" t="s">
        <v>34</v>
      </c>
      <c r="C500" s="88" t="s">
        <v>157</v>
      </c>
      <c r="D500" s="88" t="s">
        <v>246</v>
      </c>
      <c r="E500" s="88" t="s">
        <v>352</v>
      </c>
      <c r="F500" s="89">
        <v>142</v>
      </c>
      <c r="G500" t="str">
        <f>VLOOKUP(A500,Rådata!$A$4:$A$2444,1,FALSE)</f>
        <v>0820190J01CE02</v>
      </c>
    </row>
    <row r="501" spans="1:7" x14ac:dyDescent="0.2">
      <c r="A501" t="str">
        <f t="shared" si="7"/>
        <v>0820190J01CF05</v>
      </c>
      <c r="B501" s="88" t="s">
        <v>34</v>
      </c>
      <c r="C501" s="88" t="s">
        <v>157</v>
      </c>
      <c r="D501" s="88" t="s">
        <v>251</v>
      </c>
      <c r="E501" s="88" t="s">
        <v>353</v>
      </c>
      <c r="F501" s="89">
        <v>67</v>
      </c>
      <c r="G501" t="str">
        <f>VLOOKUP(A501,Rådata!$A$4:$A$2444,1,FALSE)</f>
        <v>0820190J01CF05</v>
      </c>
    </row>
    <row r="502" spans="1:7" x14ac:dyDescent="0.2">
      <c r="A502" t="str">
        <f t="shared" si="7"/>
        <v>0820190J01CR02</v>
      </c>
      <c r="B502" s="88" t="s">
        <v>34</v>
      </c>
      <c r="C502" s="88" t="s">
        <v>157</v>
      </c>
      <c r="D502" s="88" t="s">
        <v>253</v>
      </c>
      <c r="E502" s="88" t="s">
        <v>640</v>
      </c>
      <c r="F502" s="89">
        <v>97</v>
      </c>
      <c r="G502" t="str">
        <f>VLOOKUP(A502,Rådata!$A$4:$A$2444,1,FALSE)</f>
        <v>0820190J01CR02</v>
      </c>
    </row>
    <row r="503" spans="1:7" x14ac:dyDescent="0.2">
      <c r="A503" t="str">
        <f t="shared" si="7"/>
        <v>0820190J01DB05</v>
      </c>
      <c r="B503" s="88" t="s">
        <v>34</v>
      </c>
      <c r="C503" s="88" t="s">
        <v>157</v>
      </c>
      <c r="D503" s="88" t="s">
        <v>261</v>
      </c>
      <c r="E503" s="88" t="s">
        <v>355</v>
      </c>
      <c r="F503" s="89">
        <v>2</v>
      </c>
      <c r="G503" t="str">
        <f>VLOOKUP(A503,Rådata!$A$4:$A$2444,1,FALSE)</f>
        <v>0820190J01DB05</v>
      </c>
    </row>
    <row r="504" spans="1:7" x14ac:dyDescent="0.2">
      <c r="A504" t="str">
        <f t="shared" si="7"/>
        <v>0820190J01EA01</v>
      </c>
      <c r="B504" s="88" t="s">
        <v>34</v>
      </c>
      <c r="C504" s="88" t="s">
        <v>157</v>
      </c>
      <c r="D504" s="88" t="s">
        <v>259</v>
      </c>
      <c r="E504" s="88" t="s">
        <v>356</v>
      </c>
      <c r="F504" s="89">
        <v>1</v>
      </c>
      <c r="G504" t="str">
        <f>VLOOKUP(A504,Rådata!$A$4:$A$2444,1,FALSE)</f>
        <v>0820190J01EA01</v>
      </c>
    </row>
    <row r="505" spans="1:7" x14ac:dyDescent="0.2">
      <c r="A505" t="str">
        <f t="shared" si="7"/>
        <v>0820190J01EE01</v>
      </c>
      <c r="B505" s="88" t="s">
        <v>34</v>
      </c>
      <c r="C505" s="88" t="s">
        <v>157</v>
      </c>
      <c r="D505" s="88" t="s">
        <v>258</v>
      </c>
      <c r="E505" s="88" t="s">
        <v>364</v>
      </c>
      <c r="F505" s="89">
        <v>32</v>
      </c>
      <c r="G505" t="str">
        <f>VLOOKUP(A505,Rådata!$A$4:$A$2444,1,FALSE)</f>
        <v>0820190J01EE01</v>
      </c>
    </row>
    <row r="506" spans="1:7" x14ac:dyDescent="0.2">
      <c r="A506" t="str">
        <f t="shared" si="7"/>
        <v>0820190J01FA10</v>
      </c>
      <c r="B506" s="88" t="s">
        <v>34</v>
      </c>
      <c r="C506" s="88" t="s">
        <v>157</v>
      </c>
      <c r="D506" s="88" t="s">
        <v>268</v>
      </c>
      <c r="E506" s="88" t="s">
        <v>368</v>
      </c>
      <c r="F506" s="89">
        <v>3</v>
      </c>
      <c r="G506" t="str">
        <f>VLOOKUP(A506,Rådata!$A$4:$A$2444,1,FALSE)</f>
        <v>0820190J01FA10</v>
      </c>
    </row>
    <row r="507" spans="1:7" x14ac:dyDescent="0.2">
      <c r="A507" t="str">
        <f t="shared" si="7"/>
        <v>0820190J01FF01</v>
      </c>
      <c r="B507" s="88" t="s">
        <v>34</v>
      </c>
      <c r="C507" s="88" t="s">
        <v>157</v>
      </c>
      <c r="D507" s="88" t="s">
        <v>248</v>
      </c>
      <c r="E507" s="88" t="s">
        <v>358</v>
      </c>
      <c r="F507" s="89">
        <v>51</v>
      </c>
      <c r="G507" t="str">
        <f>VLOOKUP(A507,Rådata!$A$4:$A$2444,1,FALSE)</f>
        <v>0820190J01FF01</v>
      </c>
    </row>
    <row r="508" spans="1:7" x14ac:dyDescent="0.2">
      <c r="A508" t="str">
        <f t="shared" si="7"/>
        <v>0820190J01MA02</v>
      </c>
      <c r="B508" s="88" t="s">
        <v>34</v>
      </c>
      <c r="C508" s="88" t="s">
        <v>157</v>
      </c>
      <c r="D508" s="88" t="s">
        <v>252</v>
      </c>
      <c r="E508" s="88" t="s">
        <v>359</v>
      </c>
      <c r="F508" s="89">
        <v>137</v>
      </c>
      <c r="G508" t="str">
        <f>VLOOKUP(A508,Rådata!$A$4:$A$2444,1,FALSE)</f>
        <v>0820190J01MA02</v>
      </c>
    </row>
    <row r="509" spans="1:7" x14ac:dyDescent="0.2">
      <c r="A509" t="str">
        <f t="shared" si="7"/>
        <v>0820190J01MA12</v>
      </c>
      <c r="B509" s="88" t="s">
        <v>34</v>
      </c>
      <c r="C509" s="88" t="s">
        <v>157</v>
      </c>
      <c r="D509" s="88" t="s">
        <v>265</v>
      </c>
      <c r="E509" s="88" t="s">
        <v>379</v>
      </c>
      <c r="F509" s="89">
        <v>12</v>
      </c>
      <c r="G509" t="str">
        <f>VLOOKUP(A509,Rådata!$A$4:$A$2444,1,FALSE)</f>
        <v>0820190J01MA12</v>
      </c>
    </row>
    <row r="510" spans="1:7" x14ac:dyDescent="0.2">
      <c r="A510" t="str">
        <f t="shared" si="7"/>
        <v>0820190J01MA14</v>
      </c>
      <c r="B510" s="88" t="s">
        <v>34</v>
      </c>
      <c r="C510" s="88" t="s">
        <v>157</v>
      </c>
      <c r="D510" s="88" t="s">
        <v>272</v>
      </c>
      <c r="E510" s="88" t="s">
        <v>386</v>
      </c>
      <c r="F510" s="89">
        <v>2</v>
      </c>
      <c r="G510" t="str">
        <f>VLOOKUP(A510,Rådata!$A$4:$A$2444,1,FALSE)</f>
        <v>0820190J01MA14</v>
      </c>
    </row>
    <row r="511" spans="1:7" x14ac:dyDescent="0.2">
      <c r="A511" t="str">
        <f t="shared" si="7"/>
        <v>0820190J01XE01</v>
      </c>
      <c r="B511" s="88" t="s">
        <v>34</v>
      </c>
      <c r="C511" s="88" t="s">
        <v>157</v>
      </c>
      <c r="D511" s="88" t="s">
        <v>255</v>
      </c>
      <c r="E511" s="88" t="s">
        <v>361</v>
      </c>
      <c r="F511" s="89">
        <v>16</v>
      </c>
      <c r="G511" t="str">
        <f>VLOOKUP(A511,Rådata!$A$4:$A$2444,1,FALSE)</f>
        <v>0820190J01XE01</v>
      </c>
    </row>
    <row r="512" spans="1:7" x14ac:dyDescent="0.2">
      <c r="A512" t="str">
        <f t="shared" si="7"/>
        <v>0820705J01AA02</v>
      </c>
      <c r="B512" s="88" t="s">
        <v>45</v>
      </c>
      <c r="C512" s="88" t="s">
        <v>168</v>
      </c>
      <c r="D512" s="88" t="s">
        <v>249</v>
      </c>
      <c r="E512" s="88" t="s">
        <v>348</v>
      </c>
      <c r="F512" s="89">
        <v>11</v>
      </c>
      <c r="G512" t="str">
        <f>VLOOKUP(A512,Rådata!$A$4:$A$2444,1,FALSE)</f>
        <v>0820705J01AA02</v>
      </c>
    </row>
    <row r="513" spans="1:7" x14ac:dyDescent="0.2">
      <c r="A513" t="str">
        <f t="shared" si="7"/>
        <v>0820705J01AA04</v>
      </c>
      <c r="B513" s="88" t="s">
        <v>45</v>
      </c>
      <c r="C513" s="88" t="s">
        <v>168</v>
      </c>
      <c r="D513" s="88" t="s">
        <v>264</v>
      </c>
      <c r="E513" s="88" t="s">
        <v>349</v>
      </c>
      <c r="F513" s="89">
        <v>4</v>
      </c>
      <c r="G513" t="str">
        <f>VLOOKUP(A513,Rådata!$A$4:$A$2444,1,FALSE)</f>
        <v>0820705J01AA04</v>
      </c>
    </row>
    <row r="514" spans="1:7" x14ac:dyDescent="0.2">
      <c r="A514" t="str">
        <f t="shared" si="7"/>
        <v>0820705J01CE02</v>
      </c>
      <c r="B514" s="88" t="s">
        <v>45</v>
      </c>
      <c r="C514" s="88" t="s">
        <v>168</v>
      </c>
      <c r="D514" s="88" t="s">
        <v>246</v>
      </c>
      <c r="E514" s="88" t="s">
        <v>352</v>
      </c>
      <c r="F514" s="89">
        <v>2</v>
      </c>
      <c r="G514" t="str">
        <f>VLOOKUP(A514,Rådata!$A$4:$A$2444,1,FALSE)</f>
        <v>0820705J01CE02</v>
      </c>
    </row>
    <row r="515" spans="1:7" x14ac:dyDescent="0.2">
      <c r="A515" t="str">
        <f t="shared" ref="A515:A578" si="8">B515&amp;D515</f>
        <v>0820705J01CF05</v>
      </c>
      <c r="B515" s="88" t="s">
        <v>45</v>
      </c>
      <c r="C515" s="88" t="s">
        <v>168</v>
      </c>
      <c r="D515" s="88" t="s">
        <v>251</v>
      </c>
      <c r="E515" s="88" t="s">
        <v>353</v>
      </c>
      <c r="F515" s="89">
        <v>10</v>
      </c>
      <c r="G515" t="str">
        <f>VLOOKUP(A515,Rådata!$A$4:$A$2444,1,FALSE)</f>
        <v>0820705J01CF05</v>
      </c>
    </row>
    <row r="516" spans="1:7" x14ac:dyDescent="0.2">
      <c r="A516" t="str">
        <f t="shared" si="8"/>
        <v>0820705J01DB05</v>
      </c>
      <c r="B516" s="88" t="s">
        <v>45</v>
      </c>
      <c r="C516" s="88" t="s">
        <v>168</v>
      </c>
      <c r="D516" s="88" t="s">
        <v>261</v>
      </c>
      <c r="E516" s="88" t="s">
        <v>355</v>
      </c>
      <c r="F516" s="89">
        <v>1</v>
      </c>
      <c r="G516" t="str">
        <f>VLOOKUP(A516,Rådata!$A$4:$A$2444,1,FALSE)</f>
        <v>0820705J01DB05</v>
      </c>
    </row>
    <row r="517" spans="1:7" x14ac:dyDescent="0.2">
      <c r="A517" t="str">
        <f t="shared" si="8"/>
        <v>0820705J01FF01</v>
      </c>
      <c r="B517" s="88" t="s">
        <v>45</v>
      </c>
      <c r="C517" s="88" t="s">
        <v>168</v>
      </c>
      <c r="D517" s="88" t="s">
        <v>248</v>
      </c>
      <c r="E517" s="88" t="s">
        <v>358</v>
      </c>
      <c r="F517" s="89">
        <v>2</v>
      </c>
      <c r="G517" t="str">
        <f>VLOOKUP(A517,Rådata!$A$4:$A$2444,1,FALSE)</f>
        <v>0820705J01FF01</v>
      </c>
    </row>
    <row r="518" spans="1:7" x14ac:dyDescent="0.2">
      <c r="A518" t="str">
        <f t="shared" si="8"/>
        <v>0822190J01AA02</v>
      </c>
      <c r="B518" s="88" t="s">
        <v>83</v>
      </c>
      <c r="C518" s="88" t="s">
        <v>202</v>
      </c>
      <c r="D518" s="88" t="s">
        <v>249</v>
      </c>
      <c r="E518" s="88" t="s">
        <v>348</v>
      </c>
      <c r="F518" s="89">
        <v>3</v>
      </c>
      <c r="G518" t="str">
        <f>VLOOKUP(A518,Rådata!$A$4:$A$2444,1,FALSE)</f>
        <v>0822190J01AA02</v>
      </c>
    </row>
    <row r="519" spans="1:7" x14ac:dyDescent="0.2">
      <c r="A519" t="str">
        <f t="shared" si="8"/>
        <v>0822190J01CA08</v>
      </c>
      <c r="B519" s="88" t="s">
        <v>83</v>
      </c>
      <c r="C519" s="88" t="s">
        <v>202</v>
      </c>
      <c r="D519" s="88" t="s">
        <v>262</v>
      </c>
      <c r="E519" s="88" t="s">
        <v>351</v>
      </c>
      <c r="F519" s="89">
        <v>32</v>
      </c>
      <c r="G519" t="str">
        <f>VLOOKUP(A519,Rådata!$A$4:$A$2444,1,FALSE)</f>
        <v>0822190J01CA08</v>
      </c>
    </row>
    <row r="520" spans="1:7" x14ac:dyDescent="0.2">
      <c r="A520" t="str">
        <f t="shared" si="8"/>
        <v>0822190J01CE02</v>
      </c>
      <c r="B520" s="88" t="s">
        <v>83</v>
      </c>
      <c r="C520" s="88" t="s">
        <v>202</v>
      </c>
      <c r="D520" s="88" t="s">
        <v>246</v>
      </c>
      <c r="E520" s="88" t="s">
        <v>352</v>
      </c>
      <c r="F520" s="89">
        <v>1</v>
      </c>
      <c r="G520" t="str">
        <f>VLOOKUP(A520,Rådata!$A$4:$A$2444,1,FALSE)</f>
        <v>0822190J01CE02</v>
      </c>
    </row>
    <row r="521" spans="1:7" x14ac:dyDescent="0.2">
      <c r="A521" t="str">
        <f t="shared" si="8"/>
        <v>0822190J01CF05</v>
      </c>
      <c r="B521" s="88" t="s">
        <v>83</v>
      </c>
      <c r="C521" s="88" t="s">
        <v>202</v>
      </c>
      <c r="D521" s="88" t="s">
        <v>251</v>
      </c>
      <c r="E521" s="88" t="s">
        <v>353</v>
      </c>
      <c r="F521" s="89">
        <v>33</v>
      </c>
      <c r="G521" t="str">
        <f>VLOOKUP(A521,Rådata!$A$4:$A$2444,1,FALSE)</f>
        <v>0822190J01CF05</v>
      </c>
    </row>
    <row r="522" spans="1:7" x14ac:dyDescent="0.2">
      <c r="A522" t="str">
        <f t="shared" si="8"/>
        <v>0822190J01CR02</v>
      </c>
      <c r="B522" s="88" t="s">
        <v>83</v>
      </c>
      <c r="C522" s="88" t="s">
        <v>202</v>
      </c>
      <c r="D522" s="88" t="s">
        <v>253</v>
      </c>
      <c r="E522" s="88" t="s">
        <v>640</v>
      </c>
      <c r="F522" s="89">
        <v>7</v>
      </c>
      <c r="G522" t="str">
        <f>VLOOKUP(A522,Rådata!$A$4:$A$2444,1,FALSE)</f>
        <v>0822190J01CR02</v>
      </c>
    </row>
    <row r="523" spans="1:7" x14ac:dyDescent="0.2">
      <c r="A523" t="str">
        <f t="shared" si="8"/>
        <v>0822190J01DB05</v>
      </c>
      <c r="B523" s="88" t="s">
        <v>83</v>
      </c>
      <c r="C523" s="88" t="s">
        <v>202</v>
      </c>
      <c r="D523" s="88" t="s">
        <v>261</v>
      </c>
      <c r="E523" s="88" t="s">
        <v>355</v>
      </c>
      <c r="F523" s="89">
        <v>21</v>
      </c>
      <c r="G523" t="str">
        <f>VLOOKUP(A523,Rådata!$A$4:$A$2444,1,FALSE)</f>
        <v>0822190J01DB05</v>
      </c>
    </row>
    <row r="524" spans="1:7" x14ac:dyDescent="0.2">
      <c r="A524" t="str">
        <f t="shared" si="8"/>
        <v>0822190J01EA01</v>
      </c>
      <c r="B524" s="88" t="s">
        <v>83</v>
      </c>
      <c r="C524" s="88" t="s">
        <v>202</v>
      </c>
      <c r="D524" s="88" t="s">
        <v>259</v>
      </c>
      <c r="E524" s="88" t="s">
        <v>356</v>
      </c>
      <c r="F524" s="89">
        <v>35</v>
      </c>
      <c r="G524" t="str">
        <f>VLOOKUP(A524,Rådata!$A$4:$A$2444,1,FALSE)</f>
        <v>0822190J01EA01</v>
      </c>
    </row>
    <row r="525" spans="1:7" x14ac:dyDescent="0.2">
      <c r="A525" t="str">
        <f t="shared" si="8"/>
        <v>0822190J01EE01</v>
      </c>
      <c r="B525" s="88" t="s">
        <v>83</v>
      </c>
      <c r="C525" s="88" t="s">
        <v>202</v>
      </c>
      <c r="D525" s="88" t="s">
        <v>258</v>
      </c>
      <c r="E525" s="88" t="s">
        <v>364</v>
      </c>
      <c r="F525" s="89">
        <v>11</v>
      </c>
      <c r="G525" t="str">
        <f>VLOOKUP(A525,Rådata!$A$4:$A$2444,1,FALSE)</f>
        <v>0822190J01EE01</v>
      </c>
    </row>
    <row r="526" spans="1:7" x14ac:dyDescent="0.2">
      <c r="A526" t="str">
        <f t="shared" si="8"/>
        <v>0822190J01FA09</v>
      </c>
      <c r="B526" s="88" t="s">
        <v>83</v>
      </c>
      <c r="C526" s="88" t="s">
        <v>202</v>
      </c>
      <c r="D526" s="88" t="s">
        <v>257</v>
      </c>
      <c r="E526" s="88" t="s">
        <v>375</v>
      </c>
      <c r="F526" s="89">
        <v>3</v>
      </c>
      <c r="G526" t="str">
        <f>VLOOKUP(A526,Rådata!$A$4:$A$2444,1,FALSE)</f>
        <v>0822190J01FA09</v>
      </c>
    </row>
    <row r="527" spans="1:7" x14ac:dyDescent="0.2">
      <c r="A527" t="str">
        <f t="shared" si="8"/>
        <v>0822190J01FF01</v>
      </c>
      <c r="B527" s="88" t="s">
        <v>83</v>
      </c>
      <c r="C527" s="88" t="s">
        <v>202</v>
      </c>
      <c r="D527" s="88" t="s">
        <v>248</v>
      </c>
      <c r="E527" s="88" t="s">
        <v>358</v>
      </c>
      <c r="F527" s="89">
        <v>8</v>
      </c>
      <c r="G527" t="str">
        <f>VLOOKUP(A527,Rådata!$A$4:$A$2444,1,FALSE)</f>
        <v>0822190J01FF01</v>
      </c>
    </row>
    <row r="528" spans="1:7" x14ac:dyDescent="0.2">
      <c r="A528" t="str">
        <f t="shared" si="8"/>
        <v>0822190J01MA02</v>
      </c>
      <c r="B528" s="88" t="s">
        <v>83</v>
      </c>
      <c r="C528" s="88" t="s">
        <v>202</v>
      </c>
      <c r="D528" s="88" t="s">
        <v>252</v>
      </c>
      <c r="E528" s="88" t="s">
        <v>359</v>
      </c>
      <c r="F528" s="89">
        <v>18</v>
      </c>
      <c r="G528" t="str">
        <f>VLOOKUP(A528,Rådata!$A$4:$A$2444,1,FALSE)</f>
        <v>0822190J01MA02</v>
      </c>
    </row>
    <row r="529" spans="1:7" x14ac:dyDescent="0.2">
      <c r="A529" t="str">
        <f t="shared" si="8"/>
        <v>0822190J01XE01</v>
      </c>
      <c r="B529" s="88" t="s">
        <v>83</v>
      </c>
      <c r="C529" s="88" t="s">
        <v>202</v>
      </c>
      <c r="D529" s="88" t="s">
        <v>255</v>
      </c>
      <c r="E529" s="88" t="s">
        <v>361</v>
      </c>
      <c r="F529" s="89">
        <v>24</v>
      </c>
      <c r="G529" t="str">
        <f>VLOOKUP(A529,Rådata!$A$4:$A$2444,1,FALSE)</f>
        <v>0822190J01XE01</v>
      </c>
    </row>
    <row r="530" spans="1:7" x14ac:dyDescent="0.2">
      <c r="A530" t="str">
        <f t="shared" si="8"/>
        <v>0822490J01CA08</v>
      </c>
      <c r="B530" s="88" t="s">
        <v>69</v>
      </c>
      <c r="C530" s="88" t="s">
        <v>189</v>
      </c>
      <c r="D530" s="88" t="s">
        <v>262</v>
      </c>
      <c r="E530" s="88" t="s">
        <v>351</v>
      </c>
      <c r="F530" s="89">
        <v>1</v>
      </c>
      <c r="G530" t="str">
        <f>VLOOKUP(A530,Rådata!$A$4:$A$2444,1,FALSE)</f>
        <v>0822490J01CA08</v>
      </c>
    </row>
    <row r="531" spans="1:7" x14ac:dyDescent="0.2">
      <c r="A531" t="str">
        <f t="shared" si="8"/>
        <v>0822490J01CE02</v>
      </c>
      <c r="B531" s="88" t="s">
        <v>69</v>
      </c>
      <c r="C531" s="88" t="s">
        <v>189</v>
      </c>
      <c r="D531" s="88" t="s">
        <v>246</v>
      </c>
      <c r="E531" s="88" t="s">
        <v>352</v>
      </c>
      <c r="F531" s="89">
        <v>1</v>
      </c>
      <c r="G531" t="str">
        <f>VLOOKUP(A531,Rådata!$A$4:$A$2444,1,FALSE)</f>
        <v>0822490J01CE02</v>
      </c>
    </row>
    <row r="532" spans="1:7" x14ac:dyDescent="0.2">
      <c r="A532" t="str">
        <f t="shared" si="8"/>
        <v>0822490J01CF05</v>
      </c>
      <c r="B532" s="88" t="s">
        <v>69</v>
      </c>
      <c r="C532" s="88" t="s">
        <v>189</v>
      </c>
      <c r="D532" s="88" t="s">
        <v>251</v>
      </c>
      <c r="E532" s="88" t="s">
        <v>353</v>
      </c>
      <c r="F532" s="89">
        <v>9</v>
      </c>
      <c r="G532" t="str">
        <f>VLOOKUP(A532,Rådata!$A$4:$A$2444,1,FALSE)</f>
        <v>0822490J01CF05</v>
      </c>
    </row>
    <row r="533" spans="1:7" x14ac:dyDescent="0.2">
      <c r="A533" t="str">
        <f t="shared" si="8"/>
        <v>0822490J01FF01</v>
      </c>
      <c r="B533" s="88" t="s">
        <v>69</v>
      </c>
      <c r="C533" s="88" t="s">
        <v>189</v>
      </c>
      <c r="D533" s="88" t="s">
        <v>248</v>
      </c>
      <c r="E533" s="88" t="s">
        <v>358</v>
      </c>
      <c r="F533" s="89">
        <v>5</v>
      </c>
      <c r="G533" t="str">
        <f>VLOOKUP(A533,Rådata!$A$4:$A$2444,1,FALSE)</f>
        <v>0822490J01FF01</v>
      </c>
    </row>
    <row r="534" spans="1:7" x14ac:dyDescent="0.2">
      <c r="A534" t="str">
        <f t="shared" si="8"/>
        <v>0822801J01AA02</v>
      </c>
      <c r="B534" s="88" t="s">
        <v>85</v>
      </c>
      <c r="C534" s="88" t="s">
        <v>204</v>
      </c>
      <c r="D534" s="88" t="s">
        <v>249</v>
      </c>
      <c r="E534" s="88" t="s">
        <v>348</v>
      </c>
      <c r="F534" s="89">
        <v>6</v>
      </c>
      <c r="G534" t="str">
        <f>VLOOKUP(A534,Rådata!$A$4:$A$2444,1,FALSE)</f>
        <v>0822801J01AA02</v>
      </c>
    </row>
    <row r="535" spans="1:7" x14ac:dyDescent="0.2">
      <c r="A535" t="str">
        <f t="shared" si="8"/>
        <v>0822801J01CA04</v>
      </c>
      <c r="B535" s="88" t="s">
        <v>85</v>
      </c>
      <c r="C535" s="88" t="s">
        <v>204</v>
      </c>
      <c r="D535" s="88" t="s">
        <v>247</v>
      </c>
      <c r="E535" s="88" t="s">
        <v>350</v>
      </c>
      <c r="F535" s="89">
        <v>3</v>
      </c>
      <c r="G535" t="str">
        <f>VLOOKUP(A535,Rådata!$A$4:$A$2444,1,FALSE)</f>
        <v>0822801J01CA04</v>
      </c>
    </row>
    <row r="536" spans="1:7" x14ac:dyDescent="0.2">
      <c r="A536" t="str">
        <f t="shared" si="8"/>
        <v>0822801J01CE02</v>
      </c>
      <c r="B536" s="88" t="s">
        <v>85</v>
      </c>
      <c r="C536" s="88" t="s">
        <v>204</v>
      </c>
      <c r="D536" s="88" t="s">
        <v>246</v>
      </c>
      <c r="E536" s="88" t="s">
        <v>352</v>
      </c>
      <c r="F536" s="89">
        <v>20</v>
      </c>
      <c r="G536" t="str">
        <f>VLOOKUP(A536,Rådata!$A$4:$A$2444,1,FALSE)</f>
        <v>0822801J01CE02</v>
      </c>
    </row>
    <row r="537" spans="1:7" x14ac:dyDescent="0.2">
      <c r="A537" t="str">
        <f t="shared" si="8"/>
        <v>0822801J01CF05</v>
      </c>
      <c r="B537" s="88" t="s">
        <v>85</v>
      </c>
      <c r="C537" s="88" t="s">
        <v>204</v>
      </c>
      <c r="D537" s="88" t="s">
        <v>251</v>
      </c>
      <c r="E537" s="88" t="s">
        <v>353</v>
      </c>
      <c r="F537" s="89">
        <v>15</v>
      </c>
      <c r="G537" t="str">
        <f>VLOOKUP(A537,Rådata!$A$4:$A$2444,1,FALSE)</f>
        <v>0822801J01CF05</v>
      </c>
    </row>
    <row r="538" spans="1:7" x14ac:dyDescent="0.2">
      <c r="A538" t="str">
        <f t="shared" si="8"/>
        <v>0822801J01CR02</v>
      </c>
      <c r="B538" s="88" t="s">
        <v>85</v>
      </c>
      <c r="C538" s="88" t="s">
        <v>204</v>
      </c>
      <c r="D538" s="88" t="s">
        <v>253</v>
      </c>
      <c r="E538" s="88" t="s">
        <v>640</v>
      </c>
      <c r="F538" s="89">
        <v>3</v>
      </c>
      <c r="G538" t="str">
        <f>VLOOKUP(A538,Rådata!$A$4:$A$2444,1,FALSE)</f>
        <v>0822801J01CR02</v>
      </c>
    </row>
    <row r="539" spans="1:7" x14ac:dyDescent="0.2">
      <c r="A539" t="str">
        <f t="shared" si="8"/>
        <v>0822801J01DB05</v>
      </c>
      <c r="B539" s="88" t="s">
        <v>85</v>
      </c>
      <c r="C539" s="88" t="s">
        <v>204</v>
      </c>
      <c r="D539" s="88" t="s">
        <v>261</v>
      </c>
      <c r="E539" s="88" t="s">
        <v>355</v>
      </c>
      <c r="F539" s="89">
        <v>1</v>
      </c>
      <c r="G539" t="str">
        <f>VLOOKUP(A539,Rådata!$A$4:$A$2444,1,FALSE)</f>
        <v>0822801J01DB05</v>
      </c>
    </row>
    <row r="540" spans="1:7" x14ac:dyDescent="0.2">
      <c r="A540" t="str">
        <f t="shared" si="8"/>
        <v>0822801J01EE01</v>
      </c>
      <c r="B540" s="88" t="s">
        <v>85</v>
      </c>
      <c r="C540" s="88" t="s">
        <v>204</v>
      </c>
      <c r="D540" s="88" t="s">
        <v>258</v>
      </c>
      <c r="E540" s="88" t="s">
        <v>364</v>
      </c>
      <c r="F540" s="89">
        <v>1</v>
      </c>
      <c r="G540" t="str">
        <f>VLOOKUP(A540,Rådata!$A$4:$A$2444,1,FALSE)</f>
        <v>0822801J01EE01</v>
      </c>
    </row>
    <row r="541" spans="1:7" x14ac:dyDescent="0.2">
      <c r="A541" t="str">
        <f t="shared" si="8"/>
        <v>0822801J01FF01</v>
      </c>
      <c r="B541" s="88" t="s">
        <v>85</v>
      </c>
      <c r="C541" s="88" t="s">
        <v>204</v>
      </c>
      <c r="D541" s="88" t="s">
        <v>248</v>
      </c>
      <c r="E541" s="88" t="s">
        <v>358</v>
      </c>
      <c r="F541" s="89">
        <v>14</v>
      </c>
      <c r="G541" t="str">
        <f>VLOOKUP(A541,Rådata!$A$4:$A$2444,1,FALSE)</f>
        <v>0822801J01FF01</v>
      </c>
    </row>
    <row r="542" spans="1:7" x14ac:dyDescent="0.2">
      <c r="A542" t="str">
        <f t="shared" si="8"/>
        <v>0822801J01MA02</v>
      </c>
      <c r="B542" s="88" t="s">
        <v>85</v>
      </c>
      <c r="C542" s="88" t="s">
        <v>204</v>
      </c>
      <c r="D542" s="88" t="s">
        <v>252</v>
      </c>
      <c r="E542" s="88" t="s">
        <v>359</v>
      </c>
      <c r="F542" s="89">
        <v>1</v>
      </c>
      <c r="G542" t="str">
        <f>VLOOKUP(A542,Rådata!$A$4:$A$2444,1,FALSE)</f>
        <v>0822801J01MA02</v>
      </c>
    </row>
    <row r="543" spans="1:7" x14ac:dyDescent="0.2">
      <c r="A543" t="str">
        <f t="shared" si="8"/>
        <v>0823001J01FF01</v>
      </c>
      <c r="B543" s="88" t="s">
        <v>331</v>
      </c>
      <c r="C543" s="88" t="s">
        <v>558</v>
      </c>
      <c r="D543" s="88" t="s">
        <v>248</v>
      </c>
      <c r="E543" s="88" t="s">
        <v>358</v>
      </c>
      <c r="F543" s="89">
        <v>1</v>
      </c>
      <c r="G543" t="e">
        <f>VLOOKUP(A543,Rådata!$A$4:$A$2444,1,FALSE)</f>
        <v>#N/A</v>
      </c>
    </row>
    <row r="544" spans="1:7" x14ac:dyDescent="0.2">
      <c r="A544" t="str">
        <f t="shared" si="8"/>
        <v>0824105J01EA01</v>
      </c>
      <c r="B544" s="88" t="s">
        <v>107</v>
      </c>
      <c r="C544" s="88" t="s">
        <v>224</v>
      </c>
      <c r="D544" s="88" t="s">
        <v>259</v>
      </c>
      <c r="E544" s="88" t="s">
        <v>356</v>
      </c>
      <c r="F544" s="89">
        <v>4</v>
      </c>
      <c r="G544" t="str">
        <f>VLOOKUP(A544,Rådata!$A$4:$A$2444,1,FALSE)</f>
        <v>0824105J01EA01</v>
      </c>
    </row>
    <row r="545" spans="1:7" x14ac:dyDescent="0.2">
      <c r="A545" t="str">
        <f t="shared" si="8"/>
        <v>0824105J01XE01</v>
      </c>
      <c r="B545" s="88" t="s">
        <v>107</v>
      </c>
      <c r="C545" s="88" t="s">
        <v>224</v>
      </c>
      <c r="D545" s="88" t="s">
        <v>255</v>
      </c>
      <c r="E545" s="88" t="s">
        <v>361</v>
      </c>
      <c r="F545" s="89">
        <v>1</v>
      </c>
      <c r="G545" t="str">
        <f>VLOOKUP(A545,Rådata!$A$4:$A$2444,1,FALSE)</f>
        <v>0824105J01XE01</v>
      </c>
    </row>
    <row r="546" spans="1:7" x14ac:dyDescent="0.2">
      <c r="A546" t="str">
        <f t="shared" si="8"/>
        <v>0824305J01CA08</v>
      </c>
      <c r="B546" s="88" t="s">
        <v>110</v>
      </c>
      <c r="C546" s="88" t="s">
        <v>227</v>
      </c>
      <c r="D546" s="88" t="s">
        <v>262</v>
      </c>
      <c r="E546" s="88" t="s">
        <v>351</v>
      </c>
      <c r="F546" s="89">
        <v>1</v>
      </c>
      <c r="G546" t="str">
        <f>VLOOKUP(A546,Rådata!$A$4:$A$2444,1,FALSE)</f>
        <v>0824305J01CA08</v>
      </c>
    </row>
    <row r="547" spans="1:7" x14ac:dyDescent="0.2">
      <c r="A547" t="str">
        <f t="shared" si="8"/>
        <v>0824305J01XE01</v>
      </c>
      <c r="B547" s="88" t="s">
        <v>110</v>
      </c>
      <c r="C547" s="88" t="s">
        <v>227</v>
      </c>
      <c r="D547" s="88" t="s">
        <v>255</v>
      </c>
      <c r="E547" s="88" t="s">
        <v>361</v>
      </c>
      <c r="F547" s="89">
        <v>1</v>
      </c>
      <c r="G547" t="str">
        <f>VLOOKUP(A547,Rådata!$A$4:$A$2444,1,FALSE)</f>
        <v>0824305J01XE01</v>
      </c>
    </row>
    <row r="548" spans="1:7" x14ac:dyDescent="0.2">
      <c r="A548" t="str">
        <f t="shared" si="8"/>
        <v>0827060J01CR02</v>
      </c>
      <c r="B548" s="88" t="s">
        <v>123</v>
      </c>
      <c r="C548" s="88" t="s">
        <v>240</v>
      </c>
      <c r="D548" s="88" t="s">
        <v>253</v>
      </c>
      <c r="E548" s="88" t="s">
        <v>640</v>
      </c>
      <c r="F548" s="89">
        <v>1</v>
      </c>
      <c r="G548" t="e">
        <f>VLOOKUP(A548,Rådata!$A$4:$A$2444,1,FALSE)</f>
        <v>#N/A</v>
      </c>
    </row>
    <row r="549" spans="1:7" x14ac:dyDescent="0.2">
      <c r="A549" t="str">
        <f t="shared" si="8"/>
        <v>0827090J01CA04</v>
      </c>
      <c r="B549" s="88" t="s">
        <v>95</v>
      </c>
      <c r="C549" s="88" t="s">
        <v>213</v>
      </c>
      <c r="D549" s="88" t="s">
        <v>247</v>
      </c>
      <c r="E549" s="88" t="s">
        <v>350</v>
      </c>
      <c r="F549" s="89">
        <v>4</v>
      </c>
      <c r="G549" t="str">
        <f>VLOOKUP(A549,Rådata!$A$4:$A$2444,1,FALSE)</f>
        <v>0827090J01CA04</v>
      </c>
    </row>
    <row r="550" spans="1:7" x14ac:dyDescent="0.2">
      <c r="A550" t="str">
        <f t="shared" si="8"/>
        <v>0827090J01CA08</v>
      </c>
      <c r="B550" s="88" t="s">
        <v>95</v>
      </c>
      <c r="C550" s="88" t="s">
        <v>213</v>
      </c>
      <c r="D550" s="88" t="s">
        <v>262</v>
      </c>
      <c r="E550" s="88" t="s">
        <v>351</v>
      </c>
      <c r="F550" s="89">
        <v>2</v>
      </c>
      <c r="G550" t="str">
        <f>VLOOKUP(A550,Rådata!$A$4:$A$2444,1,FALSE)</f>
        <v>0827090J01CA08</v>
      </c>
    </row>
    <row r="551" spans="1:7" x14ac:dyDescent="0.2">
      <c r="A551" t="str">
        <f t="shared" si="8"/>
        <v>0827090J01CE02</v>
      </c>
      <c r="B551" s="88" t="s">
        <v>95</v>
      </c>
      <c r="C551" s="88" t="s">
        <v>213</v>
      </c>
      <c r="D551" s="88" t="s">
        <v>246</v>
      </c>
      <c r="E551" s="88" t="s">
        <v>352</v>
      </c>
      <c r="F551" s="89">
        <v>1</v>
      </c>
      <c r="G551" t="str">
        <f>VLOOKUP(A551,Rådata!$A$4:$A$2444,1,FALSE)</f>
        <v>0827090J01CE02</v>
      </c>
    </row>
    <row r="552" spans="1:7" x14ac:dyDescent="0.2">
      <c r="A552" t="str">
        <f t="shared" si="8"/>
        <v>0827090J01CF05</v>
      </c>
      <c r="B552" s="88" t="s">
        <v>95</v>
      </c>
      <c r="C552" s="88" t="s">
        <v>213</v>
      </c>
      <c r="D552" s="88" t="s">
        <v>251</v>
      </c>
      <c r="E552" s="88" t="s">
        <v>353</v>
      </c>
      <c r="F552" s="89">
        <v>8</v>
      </c>
      <c r="G552" t="str">
        <f>VLOOKUP(A552,Rådata!$A$4:$A$2444,1,FALSE)</f>
        <v>0827090J01CF05</v>
      </c>
    </row>
    <row r="553" spans="1:7" x14ac:dyDescent="0.2">
      <c r="A553" t="str">
        <f t="shared" si="8"/>
        <v>0827090J01DB05</v>
      </c>
      <c r="B553" s="88" t="s">
        <v>95</v>
      </c>
      <c r="C553" s="88" t="s">
        <v>213</v>
      </c>
      <c r="D553" s="88" t="s">
        <v>261</v>
      </c>
      <c r="E553" s="88" t="s">
        <v>355</v>
      </c>
      <c r="F553" s="89">
        <v>3</v>
      </c>
      <c r="G553" t="str">
        <f>VLOOKUP(A553,Rådata!$A$4:$A$2444,1,FALSE)</f>
        <v>0827090J01DB05</v>
      </c>
    </row>
    <row r="554" spans="1:7" x14ac:dyDescent="0.2">
      <c r="A554" t="str">
        <f t="shared" si="8"/>
        <v>0827090J01EE01</v>
      </c>
      <c r="B554" s="88" t="s">
        <v>95</v>
      </c>
      <c r="C554" s="88" t="s">
        <v>213</v>
      </c>
      <c r="D554" s="88" t="s">
        <v>258</v>
      </c>
      <c r="E554" s="88" t="s">
        <v>364</v>
      </c>
      <c r="F554" s="89">
        <v>3</v>
      </c>
      <c r="G554" t="str">
        <f>VLOOKUP(A554,Rådata!$A$4:$A$2444,1,FALSE)</f>
        <v>0827090J01EE01</v>
      </c>
    </row>
    <row r="555" spans="1:7" x14ac:dyDescent="0.2">
      <c r="A555" t="str">
        <f t="shared" si="8"/>
        <v>0827090J01FA01</v>
      </c>
      <c r="B555" s="88" t="s">
        <v>95</v>
      </c>
      <c r="C555" s="88" t="s">
        <v>213</v>
      </c>
      <c r="D555" s="88" t="s">
        <v>250</v>
      </c>
      <c r="E555" s="88" t="s">
        <v>357</v>
      </c>
      <c r="F555" s="89">
        <v>1</v>
      </c>
      <c r="G555" t="str">
        <f>VLOOKUP(A555,Rådata!$A$4:$A$2444,1,FALSE)</f>
        <v>0827090J01FA01</v>
      </c>
    </row>
    <row r="556" spans="1:7" x14ac:dyDescent="0.2">
      <c r="A556" t="str">
        <f t="shared" si="8"/>
        <v>0827090J01FA09</v>
      </c>
      <c r="B556" s="88" t="s">
        <v>95</v>
      </c>
      <c r="C556" s="88" t="s">
        <v>213</v>
      </c>
      <c r="D556" s="88" t="s">
        <v>257</v>
      </c>
      <c r="E556" s="88" t="s">
        <v>375</v>
      </c>
      <c r="F556" s="89">
        <v>21</v>
      </c>
      <c r="G556" t="str">
        <f>VLOOKUP(A556,Rådata!$A$4:$A$2444,1,FALSE)</f>
        <v>0827090J01FA09</v>
      </c>
    </row>
    <row r="557" spans="1:7" x14ac:dyDescent="0.2">
      <c r="A557" t="str">
        <f t="shared" si="8"/>
        <v>0827090J01FF01</v>
      </c>
      <c r="B557" s="88" t="s">
        <v>95</v>
      </c>
      <c r="C557" s="88" t="s">
        <v>213</v>
      </c>
      <c r="D557" s="88" t="s">
        <v>248</v>
      </c>
      <c r="E557" s="88" t="s">
        <v>358</v>
      </c>
      <c r="F557" s="89">
        <v>3</v>
      </c>
      <c r="G557" t="str">
        <f>VLOOKUP(A557,Rådata!$A$4:$A$2444,1,FALSE)</f>
        <v>0827090J01FF01</v>
      </c>
    </row>
    <row r="558" spans="1:7" x14ac:dyDescent="0.2">
      <c r="A558" t="str">
        <f t="shared" si="8"/>
        <v>0827090J01MA02</v>
      </c>
      <c r="B558" s="88" t="s">
        <v>95</v>
      </c>
      <c r="C558" s="88" t="s">
        <v>213</v>
      </c>
      <c r="D558" s="88" t="s">
        <v>252</v>
      </c>
      <c r="E558" s="88" t="s">
        <v>359</v>
      </c>
      <c r="F558" s="89">
        <v>1</v>
      </c>
      <c r="G558" t="str">
        <f>VLOOKUP(A558,Rådata!$A$4:$A$2444,1,FALSE)</f>
        <v>0827090J01MA02</v>
      </c>
    </row>
    <row r="559" spans="1:7" x14ac:dyDescent="0.2">
      <c r="A559" t="str">
        <f t="shared" si="8"/>
        <v>0827201J01AA02</v>
      </c>
      <c r="B559" s="88" t="s">
        <v>102</v>
      </c>
      <c r="C559" s="88" t="s">
        <v>220</v>
      </c>
      <c r="D559" s="88" t="s">
        <v>249</v>
      </c>
      <c r="E559" s="88" t="s">
        <v>348</v>
      </c>
      <c r="F559" s="89">
        <v>77</v>
      </c>
      <c r="G559" t="str">
        <f>VLOOKUP(A559,Rådata!$A$4:$A$2444,1,FALSE)</f>
        <v>0827201J01AA02</v>
      </c>
    </row>
    <row r="560" spans="1:7" x14ac:dyDescent="0.2">
      <c r="A560" t="str">
        <f t="shared" si="8"/>
        <v>0827201J01AA04</v>
      </c>
      <c r="B560" s="88" t="s">
        <v>102</v>
      </c>
      <c r="C560" s="88" t="s">
        <v>220</v>
      </c>
      <c r="D560" s="88" t="s">
        <v>264</v>
      </c>
      <c r="E560" s="88" t="s">
        <v>349</v>
      </c>
      <c r="F560" s="89">
        <v>1</v>
      </c>
      <c r="G560" t="e">
        <f>VLOOKUP(A560,Rådata!$A$4:$A$2444,1,FALSE)</f>
        <v>#N/A</v>
      </c>
    </row>
    <row r="561" spans="1:7" x14ac:dyDescent="0.2">
      <c r="A561" t="str">
        <f t="shared" si="8"/>
        <v>0827201J01CA04</v>
      </c>
      <c r="B561" s="88" t="s">
        <v>102</v>
      </c>
      <c r="C561" s="88" t="s">
        <v>220</v>
      </c>
      <c r="D561" s="88" t="s">
        <v>247</v>
      </c>
      <c r="E561" s="88" t="s">
        <v>350</v>
      </c>
      <c r="F561" s="89">
        <v>17</v>
      </c>
      <c r="G561" t="str">
        <f>VLOOKUP(A561,Rådata!$A$4:$A$2444,1,FALSE)</f>
        <v>0827201J01CA04</v>
      </c>
    </row>
    <row r="562" spans="1:7" x14ac:dyDescent="0.2">
      <c r="A562" t="str">
        <f t="shared" si="8"/>
        <v>0827201J01CA08</v>
      </c>
      <c r="B562" s="88" t="s">
        <v>102</v>
      </c>
      <c r="C562" s="88" t="s">
        <v>220</v>
      </c>
      <c r="D562" s="88" t="s">
        <v>262</v>
      </c>
      <c r="E562" s="88" t="s">
        <v>351</v>
      </c>
      <c r="F562" s="89">
        <v>125</v>
      </c>
      <c r="G562" t="str">
        <f>VLOOKUP(A562,Rådata!$A$4:$A$2444,1,FALSE)</f>
        <v>0827201J01CA08</v>
      </c>
    </row>
    <row r="563" spans="1:7" x14ac:dyDescent="0.2">
      <c r="A563" t="str">
        <f t="shared" si="8"/>
        <v>0827201J01CE02</v>
      </c>
      <c r="B563" s="88" t="s">
        <v>102</v>
      </c>
      <c r="C563" s="88" t="s">
        <v>220</v>
      </c>
      <c r="D563" s="88" t="s">
        <v>246</v>
      </c>
      <c r="E563" s="88" t="s">
        <v>352</v>
      </c>
      <c r="F563" s="89">
        <v>549</v>
      </c>
      <c r="G563" t="str">
        <f>VLOOKUP(A563,Rådata!$A$4:$A$2444,1,FALSE)</f>
        <v>0827201J01CE02</v>
      </c>
    </row>
    <row r="564" spans="1:7" x14ac:dyDescent="0.2">
      <c r="A564" t="str">
        <f t="shared" si="8"/>
        <v>0827201J01CF05</v>
      </c>
      <c r="B564" s="88" t="s">
        <v>102</v>
      </c>
      <c r="C564" s="88" t="s">
        <v>220</v>
      </c>
      <c r="D564" s="88" t="s">
        <v>251</v>
      </c>
      <c r="E564" s="88" t="s">
        <v>353</v>
      </c>
      <c r="F564" s="89">
        <v>173</v>
      </c>
      <c r="G564" t="str">
        <f>VLOOKUP(A564,Rådata!$A$4:$A$2444,1,FALSE)</f>
        <v>0827201J01CF05</v>
      </c>
    </row>
    <row r="565" spans="1:7" x14ac:dyDescent="0.2">
      <c r="A565" t="str">
        <f t="shared" si="8"/>
        <v>0827201J01CR02</v>
      </c>
      <c r="B565" s="88" t="s">
        <v>102</v>
      </c>
      <c r="C565" s="88" t="s">
        <v>220</v>
      </c>
      <c r="D565" s="88" t="s">
        <v>253</v>
      </c>
      <c r="E565" s="88" t="s">
        <v>640</v>
      </c>
      <c r="F565" s="89">
        <v>28</v>
      </c>
      <c r="G565" t="str">
        <f>VLOOKUP(A565,Rådata!$A$4:$A$2444,1,FALSE)</f>
        <v>0827201J01CR02</v>
      </c>
    </row>
    <row r="566" spans="1:7" x14ac:dyDescent="0.2">
      <c r="A566" t="str">
        <f t="shared" si="8"/>
        <v>0827201J01DB05</v>
      </c>
      <c r="B566" s="88" t="s">
        <v>102</v>
      </c>
      <c r="C566" s="88" t="s">
        <v>220</v>
      </c>
      <c r="D566" s="88" t="s">
        <v>261</v>
      </c>
      <c r="E566" s="88" t="s">
        <v>355</v>
      </c>
      <c r="F566" s="89">
        <v>6</v>
      </c>
      <c r="G566" t="str">
        <f>VLOOKUP(A566,Rådata!$A$4:$A$2444,1,FALSE)</f>
        <v>0827201J01DB05</v>
      </c>
    </row>
    <row r="567" spans="1:7" x14ac:dyDescent="0.2">
      <c r="A567" t="str">
        <f t="shared" si="8"/>
        <v>0827201J01EA01</v>
      </c>
      <c r="B567" s="88" t="s">
        <v>102</v>
      </c>
      <c r="C567" s="88" t="s">
        <v>220</v>
      </c>
      <c r="D567" s="88" t="s">
        <v>259</v>
      </c>
      <c r="E567" s="88" t="s">
        <v>356</v>
      </c>
      <c r="F567" s="89">
        <v>6</v>
      </c>
      <c r="G567" t="str">
        <f>VLOOKUP(A567,Rådata!$A$4:$A$2444,1,FALSE)</f>
        <v>0827201J01EA01</v>
      </c>
    </row>
    <row r="568" spans="1:7" x14ac:dyDescent="0.2">
      <c r="A568" t="str">
        <f t="shared" si="8"/>
        <v>0827201J01EE01</v>
      </c>
      <c r="B568" s="88" t="s">
        <v>102</v>
      </c>
      <c r="C568" s="88" t="s">
        <v>220</v>
      </c>
      <c r="D568" s="88" t="s">
        <v>258</v>
      </c>
      <c r="E568" s="88" t="s">
        <v>364</v>
      </c>
      <c r="F568" s="89">
        <v>36</v>
      </c>
      <c r="G568" t="str">
        <f>VLOOKUP(A568,Rådata!$A$4:$A$2444,1,FALSE)</f>
        <v>0827201J01EE01</v>
      </c>
    </row>
    <row r="569" spans="1:7" x14ac:dyDescent="0.2">
      <c r="A569" t="str">
        <f t="shared" si="8"/>
        <v>0827201J01FA01</v>
      </c>
      <c r="B569" s="88" t="s">
        <v>102</v>
      </c>
      <c r="C569" s="88" t="s">
        <v>220</v>
      </c>
      <c r="D569" s="88" t="s">
        <v>250</v>
      </c>
      <c r="E569" s="88" t="s">
        <v>357</v>
      </c>
      <c r="F569" s="89">
        <v>11</v>
      </c>
      <c r="G569" t="str">
        <f>VLOOKUP(A569,Rådata!$A$4:$A$2444,1,FALSE)</f>
        <v>0827201J01FA01</v>
      </c>
    </row>
    <row r="570" spans="1:7" x14ac:dyDescent="0.2">
      <c r="A570" t="str">
        <f t="shared" si="8"/>
        <v>0827201J01FA06</v>
      </c>
      <c r="B570" s="88" t="s">
        <v>102</v>
      </c>
      <c r="C570" s="88" t="s">
        <v>220</v>
      </c>
      <c r="D570" s="88" t="s">
        <v>269</v>
      </c>
      <c r="E570" s="88" t="s">
        <v>374</v>
      </c>
      <c r="F570" s="89">
        <v>1</v>
      </c>
      <c r="G570" t="e">
        <f>VLOOKUP(A570,Rådata!$A$4:$A$2444,1,FALSE)</f>
        <v>#N/A</v>
      </c>
    </row>
    <row r="571" spans="1:7" x14ac:dyDescent="0.2">
      <c r="A571" t="str">
        <f t="shared" si="8"/>
        <v>0827201J01FA10</v>
      </c>
      <c r="B571" s="88" t="s">
        <v>102</v>
      </c>
      <c r="C571" s="88" t="s">
        <v>220</v>
      </c>
      <c r="D571" s="88" t="s">
        <v>268</v>
      </c>
      <c r="E571" s="88" t="s">
        <v>368</v>
      </c>
      <c r="F571" s="89">
        <v>13</v>
      </c>
      <c r="G571" t="str">
        <f>VLOOKUP(A571,Rådata!$A$4:$A$2444,1,FALSE)</f>
        <v>0827201J01FA10</v>
      </c>
    </row>
    <row r="572" spans="1:7" x14ac:dyDescent="0.2">
      <c r="A572" t="str">
        <f t="shared" si="8"/>
        <v>0827201J01FF01</v>
      </c>
      <c r="B572" s="88" t="s">
        <v>102</v>
      </c>
      <c r="C572" s="88" t="s">
        <v>220</v>
      </c>
      <c r="D572" s="88" t="s">
        <v>248</v>
      </c>
      <c r="E572" s="88" t="s">
        <v>358</v>
      </c>
      <c r="F572" s="89">
        <v>73</v>
      </c>
      <c r="G572" t="str">
        <f>VLOOKUP(A572,Rådata!$A$4:$A$2444,1,FALSE)</f>
        <v>0827201J01FF01</v>
      </c>
    </row>
    <row r="573" spans="1:7" x14ac:dyDescent="0.2">
      <c r="A573" t="str">
        <f t="shared" si="8"/>
        <v>0827201J01MA02</v>
      </c>
      <c r="B573" s="88" t="s">
        <v>102</v>
      </c>
      <c r="C573" s="88" t="s">
        <v>220</v>
      </c>
      <c r="D573" s="88" t="s">
        <v>252</v>
      </c>
      <c r="E573" s="88" t="s">
        <v>359</v>
      </c>
      <c r="F573" s="89">
        <v>105</v>
      </c>
      <c r="G573" t="str">
        <f>VLOOKUP(A573,Rådata!$A$4:$A$2444,1,FALSE)</f>
        <v>0827201J01MA02</v>
      </c>
    </row>
    <row r="574" spans="1:7" x14ac:dyDescent="0.2">
      <c r="A574" t="str">
        <f t="shared" si="8"/>
        <v>0827201J01MA12</v>
      </c>
      <c r="B574" s="88" t="s">
        <v>102</v>
      </c>
      <c r="C574" s="88" t="s">
        <v>220</v>
      </c>
      <c r="D574" s="88" t="s">
        <v>265</v>
      </c>
      <c r="E574" s="88" t="s">
        <v>379</v>
      </c>
      <c r="F574" s="89">
        <v>1</v>
      </c>
      <c r="G574" t="str">
        <f>VLOOKUP(A574,Rådata!$A$4:$A$2444,1,FALSE)</f>
        <v>0827201J01MA12</v>
      </c>
    </row>
    <row r="575" spans="1:7" x14ac:dyDescent="0.2">
      <c r="A575" t="str">
        <f t="shared" si="8"/>
        <v>0827201J01XE01</v>
      </c>
      <c r="B575" s="88" t="s">
        <v>102</v>
      </c>
      <c r="C575" s="88" t="s">
        <v>220</v>
      </c>
      <c r="D575" s="88" t="s">
        <v>255</v>
      </c>
      <c r="E575" s="88" t="s">
        <v>361</v>
      </c>
      <c r="F575" s="89">
        <v>69</v>
      </c>
      <c r="G575" t="str">
        <f>VLOOKUP(A575,Rådata!$A$4:$A$2444,1,FALSE)</f>
        <v>0827201J01XE01</v>
      </c>
    </row>
    <row r="576" spans="1:7" x14ac:dyDescent="0.2">
      <c r="A576" t="str">
        <f t="shared" si="8"/>
        <v>0830190J01AA02</v>
      </c>
      <c r="B576" s="88" t="s">
        <v>7</v>
      </c>
      <c r="C576" s="88" t="s">
        <v>135</v>
      </c>
      <c r="D576" s="88" t="s">
        <v>249</v>
      </c>
      <c r="E576" s="88" t="s">
        <v>348</v>
      </c>
      <c r="F576" s="89">
        <v>407</v>
      </c>
      <c r="G576" t="str">
        <f>VLOOKUP(A576,Rådata!$A$4:$A$2444,1,FALSE)</f>
        <v>0830190J01AA02</v>
      </c>
    </row>
    <row r="577" spans="1:7" x14ac:dyDescent="0.2">
      <c r="A577" t="str">
        <f t="shared" si="8"/>
        <v>0830190J01CA04</v>
      </c>
      <c r="B577" s="88" t="s">
        <v>7</v>
      </c>
      <c r="C577" s="88" t="s">
        <v>135</v>
      </c>
      <c r="D577" s="88" t="s">
        <v>247</v>
      </c>
      <c r="E577" s="88" t="s">
        <v>350</v>
      </c>
      <c r="F577" s="89">
        <v>116</v>
      </c>
      <c r="G577" t="str">
        <f>VLOOKUP(A577,Rådata!$A$4:$A$2444,1,FALSE)</f>
        <v>0830190J01CA04</v>
      </c>
    </row>
    <row r="578" spans="1:7" x14ac:dyDescent="0.2">
      <c r="A578" t="str">
        <f t="shared" si="8"/>
        <v>0830190J01CA08</v>
      </c>
      <c r="B578" s="88" t="s">
        <v>7</v>
      </c>
      <c r="C578" s="88" t="s">
        <v>135</v>
      </c>
      <c r="D578" s="88" t="s">
        <v>262</v>
      </c>
      <c r="E578" s="88" t="s">
        <v>351</v>
      </c>
      <c r="F578" s="89">
        <v>71</v>
      </c>
      <c r="G578" t="str">
        <f>VLOOKUP(A578,Rådata!$A$4:$A$2444,1,FALSE)</f>
        <v>0830190J01CA08</v>
      </c>
    </row>
    <row r="579" spans="1:7" x14ac:dyDescent="0.2">
      <c r="A579" t="str">
        <f t="shared" ref="A579:A642" si="9">B579&amp;D579</f>
        <v>0830190J01CE02</v>
      </c>
      <c r="B579" s="88" t="s">
        <v>7</v>
      </c>
      <c r="C579" s="88" t="s">
        <v>135</v>
      </c>
      <c r="D579" s="88" t="s">
        <v>246</v>
      </c>
      <c r="E579" s="88" t="s">
        <v>352</v>
      </c>
      <c r="F579" s="89">
        <v>211</v>
      </c>
      <c r="G579" t="str">
        <f>VLOOKUP(A579,Rådata!$A$4:$A$2444,1,FALSE)</f>
        <v>0830190J01CE02</v>
      </c>
    </row>
    <row r="580" spans="1:7" x14ac:dyDescent="0.2">
      <c r="A580" t="str">
        <f t="shared" si="9"/>
        <v>0830190J01CF05</v>
      </c>
      <c r="B580" s="88" t="s">
        <v>7</v>
      </c>
      <c r="C580" s="88" t="s">
        <v>135</v>
      </c>
      <c r="D580" s="88" t="s">
        <v>251</v>
      </c>
      <c r="E580" s="88" t="s">
        <v>353</v>
      </c>
      <c r="F580" s="89">
        <v>117</v>
      </c>
      <c r="G580" t="str">
        <f>VLOOKUP(A580,Rådata!$A$4:$A$2444,1,FALSE)</f>
        <v>0830190J01CF05</v>
      </c>
    </row>
    <row r="581" spans="1:7" x14ac:dyDescent="0.2">
      <c r="A581" t="str">
        <f t="shared" si="9"/>
        <v>0830190J01CR02</v>
      </c>
      <c r="B581" s="88" t="s">
        <v>7</v>
      </c>
      <c r="C581" s="88" t="s">
        <v>135</v>
      </c>
      <c r="D581" s="88" t="s">
        <v>253</v>
      </c>
      <c r="E581" s="88" t="s">
        <v>640</v>
      </c>
      <c r="F581" s="89">
        <v>76</v>
      </c>
      <c r="G581" t="str">
        <f>VLOOKUP(A581,Rådata!$A$4:$A$2444,1,FALSE)</f>
        <v>0830190J01CR02</v>
      </c>
    </row>
    <row r="582" spans="1:7" x14ac:dyDescent="0.2">
      <c r="A582" t="str">
        <f t="shared" si="9"/>
        <v>0830190J01DB05</v>
      </c>
      <c r="B582" s="88" t="s">
        <v>7</v>
      </c>
      <c r="C582" s="88" t="s">
        <v>135</v>
      </c>
      <c r="D582" s="88" t="s">
        <v>261</v>
      </c>
      <c r="E582" s="88" t="s">
        <v>355</v>
      </c>
      <c r="F582" s="89">
        <v>35</v>
      </c>
      <c r="G582" t="str">
        <f>VLOOKUP(A582,Rådata!$A$4:$A$2444,1,FALSE)</f>
        <v>0830190J01DB05</v>
      </c>
    </row>
    <row r="583" spans="1:7" x14ac:dyDescent="0.2">
      <c r="A583" t="str">
        <f t="shared" si="9"/>
        <v>0830190J01DD02</v>
      </c>
      <c r="B583" s="88" t="s">
        <v>7</v>
      </c>
      <c r="C583" s="88" t="s">
        <v>135</v>
      </c>
      <c r="D583" s="88" t="s">
        <v>278</v>
      </c>
      <c r="E583" s="88" t="s">
        <v>423</v>
      </c>
      <c r="F583" s="89">
        <v>11</v>
      </c>
      <c r="G583" t="str">
        <f>VLOOKUP(A583,Rådata!$A$4:$A$2444,1,FALSE)</f>
        <v>0830190J01DD02</v>
      </c>
    </row>
    <row r="584" spans="1:7" x14ac:dyDescent="0.2">
      <c r="A584" t="str">
        <f t="shared" si="9"/>
        <v>0830190J01EA01</v>
      </c>
      <c r="B584" s="88" t="s">
        <v>7</v>
      </c>
      <c r="C584" s="88" t="s">
        <v>135</v>
      </c>
      <c r="D584" s="88" t="s">
        <v>259</v>
      </c>
      <c r="E584" s="88" t="s">
        <v>356</v>
      </c>
      <c r="F584" s="89">
        <v>17</v>
      </c>
      <c r="G584" t="str">
        <f>VLOOKUP(A584,Rådata!$A$4:$A$2444,1,FALSE)</f>
        <v>0830190J01EA01</v>
      </c>
    </row>
    <row r="585" spans="1:7" x14ac:dyDescent="0.2">
      <c r="A585" t="str">
        <f t="shared" si="9"/>
        <v>0830190J01EE01</v>
      </c>
      <c r="B585" s="88" t="s">
        <v>7</v>
      </c>
      <c r="C585" s="88" t="s">
        <v>135</v>
      </c>
      <c r="D585" s="88" t="s">
        <v>258</v>
      </c>
      <c r="E585" s="88" t="s">
        <v>364</v>
      </c>
      <c r="F585" s="89">
        <v>225</v>
      </c>
      <c r="G585" t="str">
        <f>VLOOKUP(A585,Rådata!$A$4:$A$2444,1,FALSE)</f>
        <v>0830190J01EE01</v>
      </c>
    </row>
    <row r="586" spans="1:7" x14ac:dyDescent="0.2">
      <c r="A586" t="str">
        <f t="shared" si="9"/>
        <v>0830190J01FA01</v>
      </c>
      <c r="B586" s="88" t="s">
        <v>7</v>
      </c>
      <c r="C586" s="88" t="s">
        <v>135</v>
      </c>
      <c r="D586" s="88" t="s">
        <v>250</v>
      </c>
      <c r="E586" s="88" t="s">
        <v>357</v>
      </c>
      <c r="F586" s="89">
        <v>11</v>
      </c>
      <c r="G586" t="str">
        <f>VLOOKUP(A586,Rådata!$A$4:$A$2444,1,FALSE)</f>
        <v>0830190J01FA01</v>
      </c>
    </row>
    <row r="587" spans="1:7" x14ac:dyDescent="0.2">
      <c r="A587" t="str">
        <f t="shared" si="9"/>
        <v>0830190J01FA09</v>
      </c>
      <c r="B587" s="88" t="s">
        <v>7</v>
      </c>
      <c r="C587" s="88" t="s">
        <v>135</v>
      </c>
      <c r="D587" s="88" t="s">
        <v>257</v>
      </c>
      <c r="E587" s="88" t="s">
        <v>375</v>
      </c>
      <c r="F587" s="89">
        <v>2</v>
      </c>
      <c r="G587" t="str">
        <f>VLOOKUP(A587,Rådata!$A$4:$A$2444,1,FALSE)</f>
        <v>0830190J01FA09</v>
      </c>
    </row>
    <row r="588" spans="1:7" x14ac:dyDescent="0.2">
      <c r="A588" t="str">
        <f t="shared" si="9"/>
        <v>0830190J01FA10</v>
      </c>
      <c r="B588" s="88" t="s">
        <v>7</v>
      </c>
      <c r="C588" s="88" t="s">
        <v>135</v>
      </c>
      <c r="D588" s="88" t="s">
        <v>268</v>
      </c>
      <c r="E588" s="88" t="s">
        <v>368</v>
      </c>
      <c r="F588" s="89">
        <v>104</v>
      </c>
      <c r="G588" t="str">
        <f>VLOOKUP(A588,Rådata!$A$4:$A$2444,1,FALSE)</f>
        <v>0830190J01FA10</v>
      </c>
    </row>
    <row r="589" spans="1:7" x14ac:dyDescent="0.2">
      <c r="A589" t="str">
        <f t="shared" si="9"/>
        <v>0830190J01FF01</v>
      </c>
      <c r="B589" s="88" t="s">
        <v>7</v>
      </c>
      <c r="C589" s="88" t="s">
        <v>135</v>
      </c>
      <c r="D589" s="88" t="s">
        <v>248</v>
      </c>
      <c r="E589" s="88" t="s">
        <v>358</v>
      </c>
      <c r="F589" s="89">
        <v>107</v>
      </c>
      <c r="G589" t="str">
        <f>VLOOKUP(A589,Rådata!$A$4:$A$2444,1,FALSE)</f>
        <v>0830190J01FF01</v>
      </c>
    </row>
    <row r="590" spans="1:7" x14ac:dyDescent="0.2">
      <c r="A590" t="str">
        <f t="shared" si="9"/>
        <v>0830190J01GB01</v>
      </c>
      <c r="B590" s="88" t="s">
        <v>7</v>
      </c>
      <c r="C590" s="88" t="s">
        <v>135</v>
      </c>
      <c r="D590" s="88" t="s">
        <v>277</v>
      </c>
      <c r="E590" s="88" t="s">
        <v>422</v>
      </c>
      <c r="F590" s="89">
        <v>8</v>
      </c>
      <c r="G590" t="str">
        <f>VLOOKUP(A590,Rådata!$A$4:$A$2444,1,FALSE)</f>
        <v>0830190J01GB01</v>
      </c>
    </row>
    <row r="591" spans="1:7" x14ac:dyDescent="0.2">
      <c r="A591" t="str">
        <f t="shared" si="9"/>
        <v>0830190J01MA02</v>
      </c>
      <c r="B591" s="88" t="s">
        <v>7</v>
      </c>
      <c r="C591" s="88" t="s">
        <v>135</v>
      </c>
      <c r="D591" s="88" t="s">
        <v>252</v>
      </c>
      <c r="E591" s="88" t="s">
        <v>359</v>
      </c>
      <c r="F591" s="89">
        <v>152</v>
      </c>
      <c r="G591" t="str">
        <f>VLOOKUP(A591,Rådata!$A$4:$A$2444,1,FALSE)</f>
        <v>0830190J01MA02</v>
      </c>
    </row>
    <row r="592" spans="1:7" x14ac:dyDescent="0.2">
      <c r="A592" t="str">
        <f t="shared" si="9"/>
        <v>0830190J01MA12</v>
      </c>
      <c r="B592" s="88" t="s">
        <v>7</v>
      </c>
      <c r="C592" s="88" t="s">
        <v>135</v>
      </c>
      <c r="D592" s="88" t="s">
        <v>265</v>
      </c>
      <c r="E592" s="88" t="s">
        <v>379</v>
      </c>
      <c r="F592" s="89">
        <v>17</v>
      </c>
      <c r="G592" t="str">
        <f>VLOOKUP(A592,Rådata!$A$4:$A$2444,1,FALSE)</f>
        <v>0830190J01MA12</v>
      </c>
    </row>
    <row r="593" spans="1:7" x14ac:dyDescent="0.2">
      <c r="A593" t="str">
        <f t="shared" si="9"/>
        <v>0830190J01XE01</v>
      </c>
      <c r="B593" s="88" t="s">
        <v>7</v>
      </c>
      <c r="C593" s="88" t="s">
        <v>135</v>
      </c>
      <c r="D593" s="88" t="s">
        <v>255</v>
      </c>
      <c r="E593" s="88" t="s">
        <v>361</v>
      </c>
      <c r="F593" s="89">
        <v>21</v>
      </c>
      <c r="G593" t="str">
        <f>VLOOKUP(A593,Rådata!$A$4:$A$2444,1,FALSE)</f>
        <v>0830190J01XE01</v>
      </c>
    </row>
    <row r="594" spans="1:7" x14ac:dyDescent="0.2">
      <c r="A594" t="str">
        <f t="shared" si="9"/>
        <v>0830790J01AA02</v>
      </c>
      <c r="B594" s="88" t="s">
        <v>31</v>
      </c>
      <c r="C594" s="88" t="s">
        <v>154</v>
      </c>
      <c r="D594" s="88" t="s">
        <v>249</v>
      </c>
      <c r="E594" s="88" t="s">
        <v>348</v>
      </c>
      <c r="F594" s="89">
        <v>86</v>
      </c>
      <c r="G594" t="str">
        <f>VLOOKUP(A594,Rådata!$A$4:$A$2444,1,FALSE)</f>
        <v>0830790J01AA02</v>
      </c>
    </row>
    <row r="595" spans="1:7" x14ac:dyDescent="0.2">
      <c r="A595" t="str">
        <f t="shared" si="9"/>
        <v>0830790J01AA04</v>
      </c>
      <c r="B595" s="88" t="s">
        <v>31</v>
      </c>
      <c r="C595" s="88" t="s">
        <v>154</v>
      </c>
      <c r="D595" s="88" t="s">
        <v>264</v>
      </c>
      <c r="E595" s="88" t="s">
        <v>349</v>
      </c>
      <c r="F595" s="89">
        <v>94</v>
      </c>
      <c r="G595" t="str">
        <f>VLOOKUP(A595,Rådata!$A$4:$A$2444,1,FALSE)</f>
        <v>0830790J01AA04</v>
      </c>
    </row>
    <row r="596" spans="1:7" x14ac:dyDescent="0.2">
      <c r="A596" t="str">
        <f t="shared" si="9"/>
        <v>0830790J01CA08</v>
      </c>
      <c r="B596" s="88" t="s">
        <v>31</v>
      </c>
      <c r="C596" s="88" t="s">
        <v>154</v>
      </c>
      <c r="D596" s="88" t="s">
        <v>262</v>
      </c>
      <c r="E596" s="88" t="s">
        <v>351</v>
      </c>
      <c r="F596" s="89">
        <v>2</v>
      </c>
      <c r="G596" t="str">
        <f>VLOOKUP(A596,Rådata!$A$4:$A$2444,1,FALSE)</f>
        <v>0830790J01CA08</v>
      </c>
    </row>
    <row r="597" spans="1:7" x14ac:dyDescent="0.2">
      <c r="A597" t="str">
        <f t="shared" si="9"/>
        <v>0830790J01CE02</v>
      </c>
      <c r="B597" s="88" t="s">
        <v>31</v>
      </c>
      <c r="C597" s="88" t="s">
        <v>154</v>
      </c>
      <c r="D597" s="88" t="s">
        <v>246</v>
      </c>
      <c r="E597" s="88" t="s">
        <v>352</v>
      </c>
      <c r="F597" s="89">
        <v>9</v>
      </c>
      <c r="G597" t="str">
        <f>VLOOKUP(A597,Rådata!$A$4:$A$2444,1,FALSE)</f>
        <v>0830790J01CE02</v>
      </c>
    </row>
    <row r="598" spans="1:7" x14ac:dyDescent="0.2">
      <c r="A598" t="str">
        <f t="shared" si="9"/>
        <v>0830790J01CF05</v>
      </c>
      <c r="B598" s="88" t="s">
        <v>31</v>
      </c>
      <c r="C598" s="88" t="s">
        <v>154</v>
      </c>
      <c r="D598" s="88" t="s">
        <v>251</v>
      </c>
      <c r="E598" s="88" t="s">
        <v>353</v>
      </c>
      <c r="F598" s="89">
        <v>44</v>
      </c>
      <c r="G598" t="str">
        <f>VLOOKUP(A598,Rådata!$A$4:$A$2444,1,FALSE)</f>
        <v>0830790J01CF05</v>
      </c>
    </row>
    <row r="599" spans="1:7" x14ac:dyDescent="0.2">
      <c r="A599" t="str">
        <f t="shared" si="9"/>
        <v>0830790J01DB05</v>
      </c>
      <c r="B599" s="88" t="s">
        <v>31</v>
      </c>
      <c r="C599" s="88" t="s">
        <v>154</v>
      </c>
      <c r="D599" s="88" t="s">
        <v>261</v>
      </c>
      <c r="E599" s="88" t="s">
        <v>355</v>
      </c>
      <c r="F599" s="89">
        <v>8</v>
      </c>
      <c r="G599" t="str">
        <f>VLOOKUP(A599,Rådata!$A$4:$A$2444,1,FALSE)</f>
        <v>0830790J01DB05</v>
      </c>
    </row>
    <row r="600" spans="1:7" x14ac:dyDescent="0.2">
      <c r="A600" t="str">
        <f t="shared" si="9"/>
        <v>0830790J01FA01</v>
      </c>
      <c r="B600" s="88" t="s">
        <v>31</v>
      </c>
      <c r="C600" s="88" t="s">
        <v>154</v>
      </c>
      <c r="D600" s="88" t="s">
        <v>250</v>
      </c>
      <c r="E600" s="88" t="s">
        <v>357</v>
      </c>
      <c r="F600" s="89">
        <v>8</v>
      </c>
      <c r="G600" t="str">
        <f>VLOOKUP(A600,Rådata!$A$4:$A$2444,1,FALSE)</f>
        <v>0830790J01FA01</v>
      </c>
    </row>
    <row r="601" spans="1:7" x14ac:dyDescent="0.2">
      <c r="A601" t="str">
        <f t="shared" si="9"/>
        <v>0830790J01FA10</v>
      </c>
      <c r="B601" s="88" t="s">
        <v>31</v>
      </c>
      <c r="C601" s="88" t="s">
        <v>154</v>
      </c>
      <c r="D601" s="88" t="s">
        <v>268</v>
      </c>
      <c r="E601" s="88" t="s">
        <v>368</v>
      </c>
      <c r="F601" s="89">
        <v>4</v>
      </c>
      <c r="G601" t="str">
        <f>VLOOKUP(A601,Rådata!$A$4:$A$2444,1,FALSE)</f>
        <v>0830790J01FA10</v>
      </c>
    </row>
    <row r="602" spans="1:7" x14ac:dyDescent="0.2">
      <c r="A602" t="str">
        <f t="shared" si="9"/>
        <v>0830790J01FF01</v>
      </c>
      <c r="B602" s="88" t="s">
        <v>31</v>
      </c>
      <c r="C602" s="88" t="s">
        <v>154</v>
      </c>
      <c r="D602" s="88" t="s">
        <v>248</v>
      </c>
      <c r="E602" s="88" t="s">
        <v>358</v>
      </c>
      <c r="F602" s="89">
        <v>6</v>
      </c>
      <c r="G602" t="str">
        <f>VLOOKUP(A602,Rådata!$A$4:$A$2444,1,FALSE)</f>
        <v>0830790J01FF01</v>
      </c>
    </row>
    <row r="603" spans="1:7" x14ac:dyDescent="0.2">
      <c r="A603" t="str">
        <f t="shared" si="9"/>
        <v>0830790J01MA14</v>
      </c>
      <c r="B603" s="88" t="s">
        <v>31</v>
      </c>
      <c r="C603" s="88" t="s">
        <v>154</v>
      </c>
      <c r="D603" s="88" t="s">
        <v>272</v>
      </c>
      <c r="E603" s="88" t="s">
        <v>386</v>
      </c>
      <c r="F603" s="89">
        <v>2</v>
      </c>
      <c r="G603" t="str">
        <f>VLOOKUP(A603,Rådata!$A$4:$A$2444,1,FALSE)</f>
        <v>0830790J01MA14</v>
      </c>
    </row>
    <row r="604" spans="1:7" x14ac:dyDescent="0.2">
      <c r="A604" t="str">
        <f t="shared" si="9"/>
        <v>0831890J01CE02</v>
      </c>
      <c r="B604" s="88" t="s">
        <v>63</v>
      </c>
      <c r="C604" s="88" t="s">
        <v>183</v>
      </c>
      <c r="D604" s="88" t="s">
        <v>246</v>
      </c>
      <c r="E604" s="88" t="s">
        <v>352</v>
      </c>
      <c r="F604" s="89">
        <v>1</v>
      </c>
      <c r="G604" t="str">
        <f>VLOOKUP(A604,Rådata!$A$4:$A$2444,1,FALSE)</f>
        <v>0831890J01CE02</v>
      </c>
    </row>
    <row r="605" spans="1:7" x14ac:dyDescent="0.2">
      <c r="A605" t="str">
        <f t="shared" si="9"/>
        <v>0831890J01MA02</v>
      </c>
      <c r="B605" s="88" t="s">
        <v>63</v>
      </c>
      <c r="C605" s="88" t="s">
        <v>183</v>
      </c>
      <c r="D605" s="88" t="s">
        <v>252</v>
      </c>
      <c r="E605" s="88" t="s">
        <v>359</v>
      </c>
      <c r="F605" s="89">
        <v>1</v>
      </c>
      <c r="G605" t="str">
        <f>VLOOKUP(A605,Rådata!$A$4:$A$2444,1,FALSE)</f>
        <v>0831890J01MA02</v>
      </c>
    </row>
    <row r="606" spans="1:7" x14ac:dyDescent="0.2">
      <c r="A606" t="str">
        <f t="shared" si="9"/>
        <v>0832190J01AA02</v>
      </c>
      <c r="B606" s="88" t="s">
        <v>26</v>
      </c>
      <c r="C606" s="88" t="s">
        <v>149</v>
      </c>
      <c r="D606" s="88" t="s">
        <v>249</v>
      </c>
      <c r="E606" s="88" t="s">
        <v>348</v>
      </c>
      <c r="F606" s="89">
        <v>35</v>
      </c>
      <c r="G606" t="str">
        <f>VLOOKUP(A606,Rådata!$A$4:$A$2444,1,FALSE)</f>
        <v>0832190J01AA02</v>
      </c>
    </row>
    <row r="607" spans="1:7" x14ac:dyDescent="0.2">
      <c r="A607" t="str">
        <f t="shared" si="9"/>
        <v>0832190J01AA04</v>
      </c>
      <c r="B607" s="88" t="s">
        <v>26</v>
      </c>
      <c r="C607" s="88" t="s">
        <v>149</v>
      </c>
      <c r="D607" s="88" t="s">
        <v>264</v>
      </c>
      <c r="E607" s="88" t="s">
        <v>349</v>
      </c>
      <c r="F607" s="89">
        <v>2</v>
      </c>
      <c r="G607" t="str">
        <f>VLOOKUP(A607,Rådata!$A$4:$A$2444,1,FALSE)</f>
        <v>0832190J01AA04</v>
      </c>
    </row>
    <row r="608" spans="1:7" x14ac:dyDescent="0.2">
      <c r="A608" t="str">
        <f t="shared" si="9"/>
        <v>0832190J01CA04</v>
      </c>
      <c r="B608" s="88" t="s">
        <v>26</v>
      </c>
      <c r="C608" s="88" t="s">
        <v>149</v>
      </c>
      <c r="D608" s="88" t="s">
        <v>247</v>
      </c>
      <c r="E608" s="88" t="s">
        <v>350</v>
      </c>
      <c r="F608" s="89">
        <v>58</v>
      </c>
      <c r="G608" t="str">
        <f>VLOOKUP(A608,Rådata!$A$4:$A$2444,1,FALSE)</f>
        <v>0832190J01CA04</v>
      </c>
    </row>
    <row r="609" spans="1:7" x14ac:dyDescent="0.2">
      <c r="A609" t="str">
        <f t="shared" si="9"/>
        <v>0832190J01CA08</v>
      </c>
      <c r="B609" s="88" t="s">
        <v>26</v>
      </c>
      <c r="C609" s="88" t="s">
        <v>149</v>
      </c>
      <c r="D609" s="88" t="s">
        <v>262</v>
      </c>
      <c r="E609" s="88" t="s">
        <v>351</v>
      </c>
      <c r="F609" s="89">
        <v>354</v>
      </c>
      <c r="G609" t="str">
        <f>VLOOKUP(A609,Rådata!$A$4:$A$2444,1,FALSE)</f>
        <v>0832190J01CA08</v>
      </c>
    </row>
    <row r="610" spans="1:7" x14ac:dyDescent="0.2">
      <c r="A610" t="str">
        <f t="shared" si="9"/>
        <v>0832190J01CE02</v>
      </c>
      <c r="B610" s="88" t="s">
        <v>26</v>
      </c>
      <c r="C610" s="88" t="s">
        <v>149</v>
      </c>
      <c r="D610" s="88" t="s">
        <v>246</v>
      </c>
      <c r="E610" s="88" t="s">
        <v>352</v>
      </c>
      <c r="F610" s="89">
        <v>61</v>
      </c>
      <c r="G610" t="str">
        <f>VLOOKUP(A610,Rådata!$A$4:$A$2444,1,FALSE)</f>
        <v>0832190J01CE02</v>
      </c>
    </row>
    <row r="611" spans="1:7" x14ac:dyDescent="0.2">
      <c r="A611" t="str">
        <f t="shared" si="9"/>
        <v>0832190J01CF05</v>
      </c>
      <c r="B611" s="88" t="s">
        <v>26</v>
      </c>
      <c r="C611" s="88" t="s">
        <v>149</v>
      </c>
      <c r="D611" s="88" t="s">
        <v>251</v>
      </c>
      <c r="E611" s="88" t="s">
        <v>353</v>
      </c>
      <c r="F611" s="89">
        <v>256</v>
      </c>
      <c r="G611" t="str">
        <f>VLOOKUP(A611,Rådata!$A$4:$A$2444,1,FALSE)</f>
        <v>0832190J01CF05</v>
      </c>
    </row>
    <row r="612" spans="1:7" x14ac:dyDescent="0.2">
      <c r="A612" t="str">
        <f t="shared" si="9"/>
        <v>0832190J01CR02</v>
      </c>
      <c r="B612" s="88" t="s">
        <v>26</v>
      </c>
      <c r="C612" s="88" t="s">
        <v>149</v>
      </c>
      <c r="D612" s="88" t="s">
        <v>253</v>
      </c>
      <c r="E612" s="88" t="s">
        <v>640</v>
      </c>
      <c r="F612" s="89">
        <v>104</v>
      </c>
      <c r="G612" t="str">
        <f>VLOOKUP(A612,Rådata!$A$4:$A$2444,1,FALSE)</f>
        <v>0832190J01CR02</v>
      </c>
    </row>
    <row r="613" spans="1:7" x14ac:dyDescent="0.2">
      <c r="A613" t="str">
        <f t="shared" si="9"/>
        <v>0832190J01DB05</v>
      </c>
      <c r="B613" s="88" t="s">
        <v>26</v>
      </c>
      <c r="C613" s="88" t="s">
        <v>149</v>
      </c>
      <c r="D613" s="88" t="s">
        <v>261</v>
      </c>
      <c r="E613" s="88" t="s">
        <v>355</v>
      </c>
      <c r="F613" s="89">
        <v>234</v>
      </c>
      <c r="G613" t="str">
        <f>VLOOKUP(A613,Rådata!$A$4:$A$2444,1,FALSE)</f>
        <v>0832190J01DB05</v>
      </c>
    </row>
    <row r="614" spans="1:7" x14ac:dyDescent="0.2">
      <c r="A614" t="str">
        <f t="shared" si="9"/>
        <v>0832190J01EA01</v>
      </c>
      <c r="B614" s="88" t="s">
        <v>26</v>
      </c>
      <c r="C614" s="88" t="s">
        <v>149</v>
      </c>
      <c r="D614" s="88" t="s">
        <v>259</v>
      </c>
      <c r="E614" s="88" t="s">
        <v>356</v>
      </c>
      <c r="F614" s="89">
        <v>303</v>
      </c>
      <c r="G614" t="str">
        <f>VLOOKUP(A614,Rådata!$A$4:$A$2444,1,FALSE)</f>
        <v>0832190J01EA01</v>
      </c>
    </row>
    <row r="615" spans="1:7" x14ac:dyDescent="0.2">
      <c r="A615" t="str">
        <f t="shared" si="9"/>
        <v>0832190J01EE01</v>
      </c>
      <c r="B615" s="88" t="s">
        <v>26</v>
      </c>
      <c r="C615" s="88" t="s">
        <v>149</v>
      </c>
      <c r="D615" s="88" t="s">
        <v>258</v>
      </c>
      <c r="E615" s="88" t="s">
        <v>364</v>
      </c>
      <c r="F615" s="89">
        <v>299</v>
      </c>
      <c r="G615" t="str">
        <f>VLOOKUP(A615,Rådata!$A$4:$A$2444,1,FALSE)</f>
        <v>0832190J01EE01</v>
      </c>
    </row>
    <row r="616" spans="1:7" x14ac:dyDescent="0.2">
      <c r="A616" t="str">
        <f t="shared" si="9"/>
        <v>0832190J01FA09</v>
      </c>
      <c r="B616" s="88" t="s">
        <v>26</v>
      </c>
      <c r="C616" s="88" t="s">
        <v>149</v>
      </c>
      <c r="D616" s="88" t="s">
        <v>257</v>
      </c>
      <c r="E616" s="88" t="s">
        <v>375</v>
      </c>
      <c r="F616" s="89">
        <v>36</v>
      </c>
      <c r="G616" t="str">
        <f>VLOOKUP(A616,Rådata!$A$4:$A$2444,1,FALSE)</f>
        <v>0832190J01FA09</v>
      </c>
    </row>
    <row r="617" spans="1:7" x14ac:dyDescent="0.2">
      <c r="A617" t="str">
        <f t="shared" si="9"/>
        <v>0832190J01FF01</v>
      </c>
      <c r="B617" s="88" t="s">
        <v>26</v>
      </c>
      <c r="C617" s="88" t="s">
        <v>149</v>
      </c>
      <c r="D617" s="88" t="s">
        <v>248</v>
      </c>
      <c r="E617" s="88" t="s">
        <v>358</v>
      </c>
      <c r="F617" s="89">
        <v>80</v>
      </c>
      <c r="G617" t="str">
        <f>VLOOKUP(A617,Rådata!$A$4:$A$2444,1,FALSE)</f>
        <v>0832190J01FF01</v>
      </c>
    </row>
    <row r="618" spans="1:7" x14ac:dyDescent="0.2">
      <c r="A618" t="str">
        <f t="shared" si="9"/>
        <v>0832190J01MA02</v>
      </c>
      <c r="B618" s="88" t="s">
        <v>26</v>
      </c>
      <c r="C618" s="88" t="s">
        <v>149</v>
      </c>
      <c r="D618" s="88" t="s">
        <v>252</v>
      </c>
      <c r="E618" s="88" t="s">
        <v>359</v>
      </c>
      <c r="F618" s="89">
        <v>195</v>
      </c>
      <c r="G618" t="str">
        <f>VLOOKUP(A618,Rådata!$A$4:$A$2444,1,FALSE)</f>
        <v>0832190J01MA02</v>
      </c>
    </row>
    <row r="619" spans="1:7" x14ac:dyDescent="0.2">
      <c r="A619" t="str">
        <f t="shared" si="9"/>
        <v>0832190J01MA12</v>
      </c>
      <c r="B619" s="88" t="s">
        <v>26</v>
      </c>
      <c r="C619" s="88" t="s">
        <v>149</v>
      </c>
      <c r="D619" s="88" t="s">
        <v>265</v>
      </c>
      <c r="E619" s="88" t="s">
        <v>379</v>
      </c>
      <c r="F619" s="89">
        <v>3</v>
      </c>
      <c r="G619" t="str">
        <f>VLOOKUP(A619,Rådata!$A$4:$A$2444,1,FALSE)</f>
        <v>0832190J01MA12</v>
      </c>
    </row>
    <row r="620" spans="1:7" x14ac:dyDescent="0.2">
      <c r="A620" t="str">
        <f t="shared" si="9"/>
        <v>0832190J01XE01</v>
      </c>
      <c r="B620" s="88" t="s">
        <v>26</v>
      </c>
      <c r="C620" s="88" t="s">
        <v>149</v>
      </c>
      <c r="D620" s="88" t="s">
        <v>255</v>
      </c>
      <c r="E620" s="88" t="s">
        <v>361</v>
      </c>
      <c r="F620" s="89">
        <v>293</v>
      </c>
      <c r="G620" t="str">
        <f>VLOOKUP(A620,Rådata!$A$4:$A$2444,1,FALSE)</f>
        <v>0832190J01XE01</v>
      </c>
    </row>
    <row r="621" spans="1:7" x14ac:dyDescent="0.2">
      <c r="A621" t="str">
        <f t="shared" si="9"/>
        <v>0832490J01AA02</v>
      </c>
      <c r="B621" s="88" t="s">
        <v>51</v>
      </c>
      <c r="C621" s="88" t="s">
        <v>173</v>
      </c>
      <c r="D621" s="88" t="s">
        <v>249</v>
      </c>
      <c r="E621" s="88" t="s">
        <v>348</v>
      </c>
      <c r="F621" s="89">
        <v>11</v>
      </c>
      <c r="G621" t="str">
        <f>VLOOKUP(A621,Rådata!$A$4:$A$2444,1,FALSE)</f>
        <v>0832490J01AA02</v>
      </c>
    </row>
    <row r="622" spans="1:7" x14ac:dyDescent="0.2">
      <c r="A622" t="str">
        <f t="shared" si="9"/>
        <v>0832490J01CA04</v>
      </c>
      <c r="B622" s="88" t="s">
        <v>51</v>
      </c>
      <c r="C622" s="88" t="s">
        <v>173</v>
      </c>
      <c r="D622" s="88" t="s">
        <v>247</v>
      </c>
      <c r="E622" s="88" t="s">
        <v>350</v>
      </c>
      <c r="F622" s="89">
        <v>27</v>
      </c>
      <c r="G622" t="str">
        <f>VLOOKUP(A622,Rådata!$A$4:$A$2444,1,FALSE)</f>
        <v>0832490J01CA04</v>
      </c>
    </row>
    <row r="623" spans="1:7" x14ac:dyDescent="0.2">
      <c r="A623" t="str">
        <f t="shared" si="9"/>
        <v>0832490J01CA08</v>
      </c>
      <c r="B623" s="88" t="s">
        <v>51</v>
      </c>
      <c r="C623" s="88" t="s">
        <v>173</v>
      </c>
      <c r="D623" s="88" t="s">
        <v>262</v>
      </c>
      <c r="E623" s="88" t="s">
        <v>351</v>
      </c>
      <c r="F623" s="89">
        <v>11</v>
      </c>
      <c r="G623" t="str">
        <f>VLOOKUP(A623,Rådata!$A$4:$A$2444,1,FALSE)</f>
        <v>0832490J01CA08</v>
      </c>
    </row>
    <row r="624" spans="1:7" x14ac:dyDescent="0.2">
      <c r="A624" t="str">
        <f t="shared" si="9"/>
        <v>0832490J01CE02</v>
      </c>
      <c r="B624" s="88" t="s">
        <v>51</v>
      </c>
      <c r="C624" s="88" t="s">
        <v>173</v>
      </c>
      <c r="D624" s="88" t="s">
        <v>246</v>
      </c>
      <c r="E624" s="88" t="s">
        <v>352</v>
      </c>
      <c r="F624" s="89">
        <v>16</v>
      </c>
      <c r="G624" t="str">
        <f>VLOOKUP(A624,Rådata!$A$4:$A$2444,1,FALSE)</f>
        <v>0832490J01CE02</v>
      </c>
    </row>
    <row r="625" spans="1:7" x14ac:dyDescent="0.2">
      <c r="A625" t="str">
        <f t="shared" si="9"/>
        <v>0832490J01CF05</v>
      </c>
      <c r="B625" s="88" t="s">
        <v>51</v>
      </c>
      <c r="C625" s="88" t="s">
        <v>173</v>
      </c>
      <c r="D625" s="88" t="s">
        <v>251</v>
      </c>
      <c r="E625" s="88" t="s">
        <v>353</v>
      </c>
      <c r="F625" s="89">
        <v>128</v>
      </c>
      <c r="G625" t="str">
        <f>VLOOKUP(A625,Rådata!$A$4:$A$2444,1,FALSE)</f>
        <v>0832490J01CF05</v>
      </c>
    </row>
    <row r="626" spans="1:7" x14ac:dyDescent="0.2">
      <c r="A626" t="str">
        <f t="shared" si="9"/>
        <v>0832490J01CR02</v>
      </c>
      <c r="B626" s="88" t="s">
        <v>51</v>
      </c>
      <c r="C626" s="88" t="s">
        <v>173</v>
      </c>
      <c r="D626" s="88" t="s">
        <v>253</v>
      </c>
      <c r="E626" s="88" t="s">
        <v>640</v>
      </c>
      <c r="F626" s="89">
        <v>22</v>
      </c>
      <c r="G626" t="str">
        <f>VLOOKUP(A626,Rådata!$A$4:$A$2444,1,FALSE)</f>
        <v>0832490J01CR02</v>
      </c>
    </row>
    <row r="627" spans="1:7" x14ac:dyDescent="0.2">
      <c r="A627" t="str">
        <f t="shared" si="9"/>
        <v>0832490J01DB05</v>
      </c>
      <c r="B627" s="88" t="s">
        <v>51</v>
      </c>
      <c r="C627" s="88" t="s">
        <v>173</v>
      </c>
      <c r="D627" s="88" t="s">
        <v>261</v>
      </c>
      <c r="E627" s="88" t="s">
        <v>355</v>
      </c>
      <c r="F627" s="89">
        <v>5</v>
      </c>
      <c r="G627" t="str">
        <f>VLOOKUP(A627,Rådata!$A$4:$A$2444,1,FALSE)</f>
        <v>0832490J01DB05</v>
      </c>
    </row>
    <row r="628" spans="1:7" x14ac:dyDescent="0.2">
      <c r="A628" t="str">
        <f t="shared" si="9"/>
        <v>0832490J01EA01</v>
      </c>
      <c r="B628" s="88" t="s">
        <v>51</v>
      </c>
      <c r="C628" s="88" t="s">
        <v>173</v>
      </c>
      <c r="D628" s="88" t="s">
        <v>259</v>
      </c>
      <c r="E628" s="88" t="s">
        <v>356</v>
      </c>
      <c r="F628" s="89">
        <v>1</v>
      </c>
      <c r="G628" t="str">
        <f>VLOOKUP(A628,Rådata!$A$4:$A$2444,1,FALSE)</f>
        <v>0832490J01EA01</v>
      </c>
    </row>
    <row r="629" spans="1:7" x14ac:dyDescent="0.2">
      <c r="A629" t="str">
        <f t="shared" si="9"/>
        <v>0832490J01EE01</v>
      </c>
      <c r="B629" s="88" t="s">
        <v>51</v>
      </c>
      <c r="C629" s="88" t="s">
        <v>173</v>
      </c>
      <c r="D629" s="88" t="s">
        <v>258</v>
      </c>
      <c r="E629" s="88" t="s">
        <v>364</v>
      </c>
      <c r="F629" s="89">
        <v>8</v>
      </c>
      <c r="G629" t="str">
        <f>VLOOKUP(A629,Rådata!$A$4:$A$2444,1,FALSE)</f>
        <v>0832490J01EE01</v>
      </c>
    </row>
    <row r="630" spans="1:7" x14ac:dyDescent="0.2">
      <c r="A630" t="str">
        <f t="shared" si="9"/>
        <v>0832490J01FA09</v>
      </c>
      <c r="B630" s="88" t="s">
        <v>51</v>
      </c>
      <c r="C630" s="88" t="s">
        <v>173</v>
      </c>
      <c r="D630" s="88" t="s">
        <v>257</v>
      </c>
      <c r="E630" s="88" t="s">
        <v>375</v>
      </c>
      <c r="F630" s="89">
        <v>1</v>
      </c>
      <c r="G630" t="e">
        <f>VLOOKUP(A630,Rådata!$A$4:$A$2444,1,FALSE)</f>
        <v>#N/A</v>
      </c>
    </row>
    <row r="631" spans="1:7" x14ac:dyDescent="0.2">
      <c r="A631" t="str">
        <f t="shared" si="9"/>
        <v>0832490J01FF01</v>
      </c>
      <c r="B631" s="88" t="s">
        <v>51</v>
      </c>
      <c r="C631" s="88" t="s">
        <v>173</v>
      </c>
      <c r="D631" s="88" t="s">
        <v>248</v>
      </c>
      <c r="E631" s="88" t="s">
        <v>358</v>
      </c>
      <c r="F631" s="89">
        <v>46</v>
      </c>
      <c r="G631" t="str">
        <f>VLOOKUP(A631,Rådata!$A$4:$A$2444,1,FALSE)</f>
        <v>0832490J01FF01</v>
      </c>
    </row>
    <row r="632" spans="1:7" x14ac:dyDescent="0.2">
      <c r="A632" t="str">
        <f t="shared" si="9"/>
        <v>0832490J01MA02</v>
      </c>
      <c r="B632" s="88" t="s">
        <v>51</v>
      </c>
      <c r="C632" s="88" t="s">
        <v>173</v>
      </c>
      <c r="D632" s="88" t="s">
        <v>252</v>
      </c>
      <c r="E632" s="88" t="s">
        <v>359</v>
      </c>
      <c r="F632" s="89">
        <v>54</v>
      </c>
      <c r="G632" t="str">
        <f>VLOOKUP(A632,Rådata!$A$4:$A$2444,1,FALSE)</f>
        <v>0832490J01MA02</v>
      </c>
    </row>
    <row r="633" spans="1:7" x14ac:dyDescent="0.2">
      <c r="A633" t="str">
        <f t="shared" si="9"/>
        <v>0832490J01MA14</v>
      </c>
      <c r="B633" s="88" t="s">
        <v>51</v>
      </c>
      <c r="C633" s="88" t="s">
        <v>173</v>
      </c>
      <c r="D633" s="88" t="s">
        <v>272</v>
      </c>
      <c r="E633" s="88" t="s">
        <v>386</v>
      </c>
      <c r="F633" s="89">
        <v>1</v>
      </c>
      <c r="G633" t="str">
        <f>VLOOKUP(A633,Rådata!$A$4:$A$2444,1,FALSE)</f>
        <v>0832490J01MA14</v>
      </c>
    </row>
    <row r="634" spans="1:7" x14ac:dyDescent="0.2">
      <c r="A634" t="str">
        <f t="shared" si="9"/>
        <v>0832490J01XE01</v>
      </c>
      <c r="B634" s="88" t="s">
        <v>51</v>
      </c>
      <c r="C634" s="88" t="s">
        <v>173</v>
      </c>
      <c r="D634" s="88" t="s">
        <v>255</v>
      </c>
      <c r="E634" s="88" t="s">
        <v>361</v>
      </c>
      <c r="F634" s="89">
        <v>8</v>
      </c>
      <c r="G634" t="str">
        <f>VLOOKUP(A634,Rådata!$A$4:$A$2444,1,FALSE)</f>
        <v>0832490J01XE01</v>
      </c>
    </row>
    <row r="635" spans="1:7" x14ac:dyDescent="0.2">
      <c r="A635" t="str">
        <f t="shared" si="9"/>
        <v>0832490J01XX08</v>
      </c>
      <c r="B635" s="88" t="s">
        <v>51</v>
      </c>
      <c r="C635" s="88" t="s">
        <v>173</v>
      </c>
      <c r="D635" s="88" t="s">
        <v>274</v>
      </c>
      <c r="E635" s="88" t="s">
        <v>420</v>
      </c>
      <c r="F635" s="89">
        <v>3</v>
      </c>
      <c r="G635" t="str">
        <f>VLOOKUP(A635,Rådata!$A$4:$A$2444,1,FALSE)</f>
        <v>0832490J01XX08</v>
      </c>
    </row>
    <row r="636" spans="1:7" x14ac:dyDescent="0.2">
      <c r="A636" t="str">
        <f t="shared" si="9"/>
        <v>0832790J01AA02</v>
      </c>
      <c r="B636" s="88" t="s">
        <v>97</v>
      </c>
      <c r="C636" s="88" t="s">
        <v>215</v>
      </c>
      <c r="D636" s="88" t="s">
        <v>249</v>
      </c>
      <c r="E636" s="88" t="s">
        <v>348</v>
      </c>
      <c r="F636" s="89">
        <v>11</v>
      </c>
      <c r="G636" t="str">
        <f>VLOOKUP(A636,Rådata!$A$4:$A$2444,1,FALSE)</f>
        <v>0832790J01AA02</v>
      </c>
    </row>
    <row r="637" spans="1:7" x14ac:dyDescent="0.2">
      <c r="A637" t="str">
        <f t="shared" si="9"/>
        <v>0832790J01CE02</v>
      </c>
      <c r="B637" s="88" t="s">
        <v>97</v>
      </c>
      <c r="C637" s="88" t="s">
        <v>215</v>
      </c>
      <c r="D637" s="88" t="s">
        <v>246</v>
      </c>
      <c r="E637" s="88" t="s">
        <v>352</v>
      </c>
      <c r="F637" s="89">
        <v>3</v>
      </c>
      <c r="G637" t="str">
        <f>VLOOKUP(A637,Rådata!$A$4:$A$2444,1,FALSE)</f>
        <v>0832790J01CE02</v>
      </c>
    </row>
    <row r="638" spans="1:7" x14ac:dyDescent="0.2">
      <c r="A638" t="str">
        <f t="shared" si="9"/>
        <v>0832790J01CF05</v>
      </c>
      <c r="B638" s="88" t="s">
        <v>97</v>
      </c>
      <c r="C638" s="88" t="s">
        <v>215</v>
      </c>
      <c r="D638" s="88" t="s">
        <v>251</v>
      </c>
      <c r="E638" s="88" t="s">
        <v>353</v>
      </c>
      <c r="F638" s="89">
        <v>7</v>
      </c>
      <c r="G638" t="str">
        <f>VLOOKUP(A638,Rådata!$A$4:$A$2444,1,FALSE)</f>
        <v>0832790J01CF05</v>
      </c>
    </row>
    <row r="639" spans="1:7" x14ac:dyDescent="0.2">
      <c r="A639" t="str">
        <f t="shared" si="9"/>
        <v>0832790J01CR02</v>
      </c>
      <c r="B639" s="88" t="s">
        <v>97</v>
      </c>
      <c r="C639" s="88" t="s">
        <v>215</v>
      </c>
      <c r="D639" s="88" t="s">
        <v>253</v>
      </c>
      <c r="E639" s="88" t="s">
        <v>640</v>
      </c>
      <c r="F639" s="89">
        <v>1</v>
      </c>
      <c r="G639" t="str">
        <f>VLOOKUP(A639,Rådata!$A$4:$A$2444,1,FALSE)</f>
        <v>0832790J01CR02</v>
      </c>
    </row>
    <row r="640" spans="1:7" x14ac:dyDescent="0.2">
      <c r="A640" t="str">
        <f t="shared" si="9"/>
        <v>0832790J01EE01</v>
      </c>
      <c r="B640" s="88" t="s">
        <v>97</v>
      </c>
      <c r="C640" s="88" t="s">
        <v>215</v>
      </c>
      <c r="D640" s="88" t="s">
        <v>258</v>
      </c>
      <c r="E640" s="88" t="s">
        <v>364</v>
      </c>
      <c r="F640" s="89">
        <v>1</v>
      </c>
      <c r="G640" t="str">
        <f>VLOOKUP(A640,Rådata!$A$4:$A$2444,1,FALSE)</f>
        <v>0832790J01EE01</v>
      </c>
    </row>
    <row r="641" spans="1:7" x14ac:dyDescent="0.2">
      <c r="A641" t="str">
        <f t="shared" si="9"/>
        <v>0832790J01FF01</v>
      </c>
      <c r="B641" s="88" t="s">
        <v>97</v>
      </c>
      <c r="C641" s="88" t="s">
        <v>215</v>
      </c>
      <c r="D641" s="88" t="s">
        <v>248</v>
      </c>
      <c r="E641" s="88" t="s">
        <v>358</v>
      </c>
      <c r="F641" s="89">
        <v>1</v>
      </c>
      <c r="G641" t="str">
        <f>VLOOKUP(A641,Rådata!$A$4:$A$2444,1,FALSE)</f>
        <v>0832790J01FF01</v>
      </c>
    </row>
    <row r="642" spans="1:7" x14ac:dyDescent="0.2">
      <c r="A642" t="str">
        <f t="shared" si="9"/>
        <v>0832790J01MA02</v>
      </c>
      <c r="B642" s="88" t="s">
        <v>97</v>
      </c>
      <c r="C642" s="88" t="s">
        <v>215</v>
      </c>
      <c r="D642" s="88" t="s">
        <v>252</v>
      </c>
      <c r="E642" s="88" t="s">
        <v>359</v>
      </c>
      <c r="F642" s="89">
        <v>1</v>
      </c>
      <c r="G642" t="str">
        <f>VLOOKUP(A642,Rådata!$A$4:$A$2444,1,FALSE)</f>
        <v>0832790J01MA02</v>
      </c>
    </row>
    <row r="643" spans="1:7" x14ac:dyDescent="0.2">
      <c r="A643" t="str">
        <f t="shared" ref="A643:A706" si="10">B643&amp;D643</f>
        <v>0832890J01AA02</v>
      </c>
      <c r="B643" s="88" t="s">
        <v>64</v>
      </c>
      <c r="C643" s="88" t="s">
        <v>184</v>
      </c>
      <c r="D643" s="88" t="s">
        <v>249</v>
      </c>
      <c r="E643" s="88" t="s">
        <v>348</v>
      </c>
      <c r="F643" s="89">
        <v>16</v>
      </c>
      <c r="G643" t="str">
        <f>VLOOKUP(A643,Rådata!$A$4:$A$2444,1,FALSE)</f>
        <v>0832890J01AA02</v>
      </c>
    </row>
    <row r="644" spans="1:7" x14ac:dyDescent="0.2">
      <c r="A644" t="str">
        <f t="shared" si="10"/>
        <v>0832890J01AA04</v>
      </c>
      <c r="B644" s="88" t="s">
        <v>64</v>
      </c>
      <c r="C644" s="88" t="s">
        <v>184</v>
      </c>
      <c r="D644" s="88" t="s">
        <v>264</v>
      </c>
      <c r="E644" s="88" t="s">
        <v>349</v>
      </c>
      <c r="F644" s="89">
        <v>1</v>
      </c>
      <c r="G644" t="str">
        <f>VLOOKUP(A644,Rådata!$A$4:$A$2444,1,FALSE)</f>
        <v>0832890J01AA04</v>
      </c>
    </row>
    <row r="645" spans="1:7" x14ac:dyDescent="0.2">
      <c r="A645" t="str">
        <f t="shared" si="10"/>
        <v>0832890J01CA04</v>
      </c>
      <c r="B645" s="88" t="s">
        <v>64</v>
      </c>
      <c r="C645" s="88" t="s">
        <v>184</v>
      </c>
      <c r="D645" s="88" t="s">
        <v>247</v>
      </c>
      <c r="E645" s="88" t="s">
        <v>350</v>
      </c>
      <c r="F645" s="89">
        <v>15</v>
      </c>
      <c r="G645" t="str">
        <f>VLOOKUP(A645,Rådata!$A$4:$A$2444,1,FALSE)</f>
        <v>0832890J01CA04</v>
      </c>
    </row>
    <row r="646" spans="1:7" x14ac:dyDescent="0.2">
      <c r="A646" t="str">
        <f t="shared" si="10"/>
        <v>0832890J01CA08</v>
      </c>
      <c r="B646" s="88" t="s">
        <v>64</v>
      </c>
      <c r="C646" s="88" t="s">
        <v>184</v>
      </c>
      <c r="D646" s="88" t="s">
        <v>262</v>
      </c>
      <c r="E646" s="88" t="s">
        <v>351</v>
      </c>
      <c r="F646" s="89">
        <v>1</v>
      </c>
      <c r="G646" t="str">
        <f>VLOOKUP(A646,Rådata!$A$4:$A$2444,1,FALSE)</f>
        <v>0832890J01CA08</v>
      </c>
    </row>
    <row r="647" spans="1:7" x14ac:dyDescent="0.2">
      <c r="A647" t="str">
        <f t="shared" si="10"/>
        <v>0832890J01CE02</v>
      </c>
      <c r="B647" s="88" t="s">
        <v>64</v>
      </c>
      <c r="C647" s="88" t="s">
        <v>184</v>
      </c>
      <c r="D647" s="88" t="s">
        <v>246</v>
      </c>
      <c r="E647" s="88" t="s">
        <v>352</v>
      </c>
      <c r="F647" s="89">
        <v>127</v>
      </c>
      <c r="G647" t="str">
        <f>VLOOKUP(A647,Rådata!$A$4:$A$2444,1,FALSE)</f>
        <v>0832890J01CE02</v>
      </c>
    </row>
    <row r="648" spans="1:7" x14ac:dyDescent="0.2">
      <c r="A648" t="str">
        <f t="shared" si="10"/>
        <v>0832890J01CF05</v>
      </c>
      <c r="B648" s="88" t="s">
        <v>64</v>
      </c>
      <c r="C648" s="88" t="s">
        <v>184</v>
      </c>
      <c r="D648" s="88" t="s">
        <v>251</v>
      </c>
      <c r="E648" s="88" t="s">
        <v>353</v>
      </c>
      <c r="F648" s="89">
        <v>94</v>
      </c>
      <c r="G648" t="str">
        <f>VLOOKUP(A648,Rådata!$A$4:$A$2444,1,FALSE)</f>
        <v>0832890J01CF05</v>
      </c>
    </row>
    <row r="649" spans="1:7" x14ac:dyDescent="0.2">
      <c r="A649" t="str">
        <f t="shared" si="10"/>
        <v>0832890J01CR02</v>
      </c>
      <c r="B649" s="88" t="s">
        <v>64</v>
      </c>
      <c r="C649" s="88" t="s">
        <v>184</v>
      </c>
      <c r="D649" s="88" t="s">
        <v>253</v>
      </c>
      <c r="E649" s="88" t="s">
        <v>640</v>
      </c>
      <c r="F649" s="89">
        <v>37</v>
      </c>
      <c r="G649" t="str">
        <f>VLOOKUP(A649,Rådata!$A$4:$A$2444,1,FALSE)</f>
        <v>0832890J01CR02</v>
      </c>
    </row>
    <row r="650" spans="1:7" x14ac:dyDescent="0.2">
      <c r="A650" t="str">
        <f t="shared" si="10"/>
        <v>0832890J01DB05</v>
      </c>
      <c r="B650" s="88" t="s">
        <v>64</v>
      </c>
      <c r="C650" s="88" t="s">
        <v>184</v>
      </c>
      <c r="D650" s="88" t="s">
        <v>261</v>
      </c>
      <c r="E650" s="88" t="s">
        <v>355</v>
      </c>
      <c r="F650" s="89">
        <v>1</v>
      </c>
      <c r="G650" t="str">
        <f>VLOOKUP(A650,Rådata!$A$4:$A$2444,1,FALSE)</f>
        <v>0832890J01DB05</v>
      </c>
    </row>
    <row r="651" spans="1:7" x14ac:dyDescent="0.2">
      <c r="A651" t="str">
        <f t="shared" si="10"/>
        <v>0832890J01EA01</v>
      </c>
      <c r="B651" s="88" t="s">
        <v>64</v>
      </c>
      <c r="C651" s="88" t="s">
        <v>184</v>
      </c>
      <c r="D651" s="88" t="s">
        <v>259</v>
      </c>
      <c r="E651" s="88" t="s">
        <v>356</v>
      </c>
      <c r="F651" s="89">
        <v>1</v>
      </c>
      <c r="G651" t="str">
        <f>VLOOKUP(A651,Rådata!$A$4:$A$2444,1,FALSE)</f>
        <v>0832890J01EA01</v>
      </c>
    </row>
    <row r="652" spans="1:7" x14ac:dyDescent="0.2">
      <c r="A652" t="str">
        <f t="shared" si="10"/>
        <v>0832890J01EE01</v>
      </c>
      <c r="B652" s="88" t="s">
        <v>64</v>
      </c>
      <c r="C652" s="88" t="s">
        <v>184</v>
      </c>
      <c r="D652" s="88" t="s">
        <v>258</v>
      </c>
      <c r="E652" s="88" t="s">
        <v>364</v>
      </c>
      <c r="F652" s="89">
        <v>9</v>
      </c>
      <c r="G652" t="str">
        <f>VLOOKUP(A652,Rådata!$A$4:$A$2444,1,FALSE)</f>
        <v>0832890J01EE01</v>
      </c>
    </row>
    <row r="653" spans="1:7" x14ac:dyDescent="0.2">
      <c r="A653" t="str">
        <f t="shared" si="10"/>
        <v>0832890J01FA01</v>
      </c>
      <c r="B653" s="88" t="s">
        <v>64</v>
      </c>
      <c r="C653" s="88" t="s">
        <v>184</v>
      </c>
      <c r="D653" s="88" t="s">
        <v>250</v>
      </c>
      <c r="E653" s="88" t="s">
        <v>357</v>
      </c>
      <c r="F653" s="89">
        <v>5</v>
      </c>
      <c r="G653" t="str">
        <f>VLOOKUP(A653,Rådata!$A$4:$A$2444,1,FALSE)</f>
        <v>0832890J01FA01</v>
      </c>
    </row>
    <row r="654" spans="1:7" x14ac:dyDescent="0.2">
      <c r="A654" t="str">
        <f t="shared" si="10"/>
        <v>0832890J01FA09</v>
      </c>
      <c r="B654" s="88" t="s">
        <v>64</v>
      </c>
      <c r="C654" s="88" t="s">
        <v>184</v>
      </c>
      <c r="D654" s="88" t="s">
        <v>257</v>
      </c>
      <c r="E654" s="88" t="s">
        <v>375</v>
      </c>
      <c r="F654" s="89">
        <v>1</v>
      </c>
      <c r="G654" t="str">
        <f>VLOOKUP(A654,Rådata!$A$4:$A$2444,1,FALSE)</f>
        <v>0832890J01FA09</v>
      </c>
    </row>
    <row r="655" spans="1:7" x14ac:dyDescent="0.2">
      <c r="A655" t="str">
        <f t="shared" si="10"/>
        <v>0832890J01FF01</v>
      </c>
      <c r="B655" s="88" t="s">
        <v>64</v>
      </c>
      <c r="C655" s="88" t="s">
        <v>184</v>
      </c>
      <c r="D655" s="88" t="s">
        <v>248</v>
      </c>
      <c r="E655" s="88" t="s">
        <v>358</v>
      </c>
      <c r="F655" s="89">
        <v>79</v>
      </c>
      <c r="G655" t="str">
        <f>VLOOKUP(A655,Rådata!$A$4:$A$2444,1,FALSE)</f>
        <v>0832890J01FF01</v>
      </c>
    </row>
    <row r="656" spans="1:7" x14ac:dyDescent="0.2">
      <c r="A656" t="str">
        <f t="shared" si="10"/>
        <v>0832890J01MA02</v>
      </c>
      <c r="B656" s="88" t="s">
        <v>64</v>
      </c>
      <c r="C656" s="88" t="s">
        <v>184</v>
      </c>
      <c r="D656" s="88" t="s">
        <v>252</v>
      </c>
      <c r="E656" s="88" t="s">
        <v>359</v>
      </c>
      <c r="F656" s="89">
        <v>7</v>
      </c>
      <c r="G656" t="str">
        <f>VLOOKUP(A656,Rådata!$A$4:$A$2444,1,FALSE)</f>
        <v>0832890J01MA02</v>
      </c>
    </row>
    <row r="657" spans="1:7" x14ac:dyDescent="0.2">
      <c r="A657" t="str">
        <f t="shared" si="10"/>
        <v>0833001J01AA02</v>
      </c>
      <c r="B657" s="88" t="s">
        <v>332</v>
      </c>
      <c r="C657" s="88" t="s">
        <v>443</v>
      </c>
      <c r="D657" s="88" t="s">
        <v>249</v>
      </c>
      <c r="E657" s="88" t="s">
        <v>348</v>
      </c>
      <c r="F657" s="89">
        <v>1</v>
      </c>
      <c r="G657" t="str">
        <f>VLOOKUP(A657,Rådata!$A$4:$A$2444,1,FALSE)</f>
        <v>0833001J01AA02</v>
      </c>
    </row>
    <row r="658" spans="1:7" x14ac:dyDescent="0.2">
      <c r="A658" t="str">
        <f t="shared" si="10"/>
        <v>0833001J01CE02</v>
      </c>
      <c r="B658" s="88" t="s">
        <v>332</v>
      </c>
      <c r="C658" s="88" t="s">
        <v>443</v>
      </c>
      <c r="D658" s="88" t="s">
        <v>246</v>
      </c>
      <c r="E658" s="88" t="s">
        <v>352</v>
      </c>
      <c r="F658" s="89">
        <v>1</v>
      </c>
      <c r="G658" t="str">
        <f>VLOOKUP(A658,Rådata!$A$4:$A$2444,1,FALSE)</f>
        <v>0833001J01CE02</v>
      </c>
    </row>
    <row r="659" spans="1:7" x14ac:dyDescent="0.2">
      <c r="A659" t="str">
        <f t="shared" si="10"/>
        <v>0833001J01EE01</v>
      </c>
      <c r="B659" s="88" t="s">
        <v>332</v>
      </c>
      <c r="C659" s="88" t="s">
        <v>443</v>
      </c>
      <c r="D659" s="88" t="s">
        <v>258</v>
      </c>
      <c r="E659" s="88" t="s">
        <v>364</v>
      </c>
      <c r="F659" s="89">
        <v>1</v>
      </c>
      <c r="G659" t="e">
        <f>VLOOKUP(A659,Rådata!$A$4:$A$2444,1,FALSE)</f>
        <v>#N/A</v>
      </c>
    </row>
    <row r="660" spans="1:7" x14ac:dyDescent="0.2">
      <c r="A660" t="str">
        <f t="shared" si="10"/>
        <v>0833009J01CR02</v>
      </c>
      <c r="B660" s="88" t="s">
        <v>333</v>
      </c>
      <c r="C660" s="88" t="s">
        <v>649</v>
      </c>
      <c r="D660" s="88" t="s">
        <v>253</v>
      </c>
      <c r="E660" s="88" t="s">
        <v>640</v>
      </c>
      <c r="F660" s="89">
        <v>1</v>
      </c>
      <c r="G660" t="e">
        <f>VLOOKUP(A660,Rådata!$A$4:$A$2444,1,FALSE)</f>
        <v>#N/A</v>
      </c>
    </row>
    <row r="661" spans="1:7" x14ac:dyDescent="0.2">
      <c r="A661" t="str">
        <f t="shared" si="10"/>
        <v>0833009J01XE01</v>
      </c>
      <c r="B661" s="88" t="s">
        <v>333</v>
      </c>
      <c r="C661" s="88" t="s">
        <v>649</v>
      </c>
      <c r="D661" s="88" t="s">
        <v>255</v>
      </c>
      <c r="E661" s="88" t="s">
        <v>361</v>
      </c>
      <c r="F661" s="89">
        <v>1</v>
      </c>
      <c r="G661" t="e">
        <f>VLOOKUP(A661,Rådata!$A$4:$A$2444,1,FALSE)</f>
        <v>#N/A</v>
      </c>
    </row>
    <row r="662" spans="1:7" x14ac:dyDescent="0.2">
      <c r="A662" t="str">
        <f t="shared" si="10"/>
        <v>0833090J01FA01</v>
      </c>
      <c r="B662" s="88" t="s">
        <v>334</v>
      </c>
      <c r="C662" s="88" t="s">
        <v>409</v>
      </c>
      <c r="D662" s="88" t="s">
        <v>250</v>
      </c>
      <c r="E662" s="88" t="s">
        <v>357</v>
      </c>
      <c r="F662" s="89">
        <v>1</v>
      </c>
      <c r="G662" t="e">
        <f>VLOOKUP(A662,Rådata!$A$4:$A$2444,1,FALSE)</f>
        <v>#N/A</v>
      </c>
    </row>
    <row r="663" spans="1:7" x14ac:dyDescent="0.2">
      <c r="A663" t="str">
        <f t="shared" si="10"/>
        <v>0833090J01FF01</v>
      </c>
      <c r="B663" s="88" t="s">
        <v>334</v>
      </c>
      <c r="C663" s="88" t="s">
        <v>409</v>
      </c>
      <c r="D663" s="88" t="s">
        <v>248</v>
      </c>
      <c r="E663" s="88" t="s">
        <v>358</v>
      </c>
      <c r="F663" s="89">
        <v>1</v>
      </c>
      <c r="G663" t="str">
        <f>VLOOKUP(A663,Rådata!$A$4:$A$2444,1,FALSE)</f>
        <v>0833090J01FF01</v>
      </c>
    </row>
    <row r="664" spans="1:7" x14ac:dyDescent="0.2">
      <c r="A664" t="str">
        <f t="shared" si="10"/>
        <v>0833090J01MA02</v>
      </c>
      <c r="B664" s="88" t="s">
        <v>334</v>
      </c>
      <c r="C664" s="88" t="s">
        <v>409</v>
      </c>
      <c r="D664" s="88" t="s">
        <v>252</v>
      </c>
      <c r="E664" s="88" t="s">
        <v>359</v>
      </c>
      <c r="F664" s="89">
        <v>1</v>
      </c>
      <c r="G664" t="str">
        <f>VLOOKUP(A664,Rådata!$A$4:$A$2444,1,FALSE)</f>
        <v>0833090J01MA02</v>
      </c>
    </row>
    <row r="665" spans="1:7" x14ac:dyDescent="0.2">
      <c r="A665" t="str">
        <f t="shared" si="10"/>
        <v>0833090J01MA12</v>
      </c>
      <c r="B665" s="88" t="s">
        <v>334</v>
      </c>
      <c r="C665" s="88" t="s">
        <v>409</v>
      </c>
      <c r="D665" s="88" t="s">
        <v>265</v>
      </c>
      <c r="E665" s="88" t="s">
        <v>379</v>
      </c>
      <c r="F665" s="89">
        <v>1</v>
      </c>
      <c r="G665" t="e">
        <f>VLOOKUP(A665,Rådata!$A$4:$A$2444,1,FALSE)</f>
        <v>#N/A</v>
      </c>
    </row>
    <row r="666" spans="1:7" x14ac:dyDescent="0.2">
      <c r="A666" t="str">
        <f t="shared" si="10"/>
        <v>0833090J01XE01</v>
      </c>
      <c r="B666" s="88" t="s">
        <v>334</v>
      </c>
      <c r="C666" s="88" t="s">
        <v>409</v>
      </c>
      <c r="D666" s="88" t="s">
        <v>255</v>
      </c>
      <c r="E666" s="88" t="s">
        <v>361</v>
      </c>
      <c r="F666" s="89">
        <v>1</v>
      </c>
      <c r="G666" t="str">
        <f>VLOOKUP(A666,Rådata!$A$4:$A$2444,1,FALSE)</f>
        <v>0833090J01XE01</v>
      </c>
    </row>
    <row r="667" spans="1:7" x14ac:dyDescent="0.2">
      <c r="A667" t="str">
        <f t="shared" si="10"/>
        <v>0833501J01CA08</v>
      </c>
      <c r="B667" s="88" t="s">
        <v>335</v>
      </c>
      <c r="C667" s="88" t="s">
        <v>554</v>
      </c>
      <c r="D667" s="88" t="s">
        <v>262</v>
      </c>
      <c r="E667" s="88" t="s">
        <v>351</v>
      </c>
      <c r="F667" s="89">
        <v>1</v>
      </c>
      <c r="G667" t="e">
        <f>VLOOKUP(A667,Rådata!$A$4:$A$2444,1,FALSE)</f>
        <v>#N/A</v>
      </c>
    </row>
    <row r="668" spans="1:7" x14ac:dyDescent="0.2">
      <c r="A668" t="str">
        <f t="shared" si="10"/>
        <v>0834190J01AA02</v>
      </c>
      <c r="B668" s="88" t="s">
        <v>60</v>
      </c>
      <c r="C668" s="88" t="s">
        <v>180</v>
      </c>
      <c r="D668" s="88" t="s">
        <v>249</v>
      </c>
      <c r="E668" s="88" t="s">
        <v>348</v>
      </c>
      <c r="F668" s="89">
        <v>42</v>
      </c>
      <c r="G668" t="str">
        <f>VLOOKUP(A668,Rådata!$A$4:$A$2444,1,FALSE)</f>
        <v>0834190J01AA02</v>
      </c>
    </row>
    <row r="669" spans="1:7" x14ac:dyDescent="0.2">
      <c r="A669" t="str">
        <f t="shared" si="10"/>
        <v>0834190J01CA04</v>
      </c>
      <c r="B669" s="88" t="s">
        <v>60</v>
      </c>
      <c r="C669" s="88" t="s">
        <v>180</v>
      </c>
      <c r="D669" s="88" t="s">
        <v>247</v>
      </c>
      <c r="E669" s="88" t="s">
        <v>350</v>
      </c>
      <c r="F669" s="89">
        <v>22</v>
      </c>
      <c r="G669" t="str">
        <f>VLOOKUP(A669,Rådata!$A$4:$A$2444,1,FALSE)</f>
        <v>0834190J01CA04</v>
      </c>
    </row>
    <row r="670" spans="1:7" x14ac:dyDescent="0.2">
      <c r="A670" t="str">
        <f t="shared" si="10"/>
        <v>0834190J01CA08</v>
      </c>
      <c r="B670" s="88" t="s">
        <v>60</v>
      </c>
      <c r="C670" s="88" t="s">
        <v>180</v>
      </c>
      <c r="D670" s="88" t="s">
        <v>262</v>
      </c>
      <c r="E670" s="88" t="s">
        <v>351</v>
      </c>
      <c r="F670" s="89">
        <v>2</v>
      </c>
      <c r="G670" t="str">
        <f>VLOOKUP(A670,Rådata!$A$4:$A$2444,1,FALSE)</f>
        <v>0834190J01CA08</v>
      </c>
    </row>
    <row r="671" spans="1:7" x14ac:dyDescent="0.2">
      <c r="A671" t="str">
        <f t="shared" si="10"/>
        <v>0834190J01CE02</v>
      </c>
      <c r="B671" s="88" t="s">
        <v>60</v>
      </c>
      <c r="C671" s="88" t="s">
        <v>180</v>
      </c>
      <c r="D671" s="88" t="s">
        <v>246</v>
      </c>
      <c r="E671" s="88" t="s">
        <v>352</v>
      </c>
      <c r="F671" s="89">
        <v>86</v>
      </c>
      <c r="G671" t="str">
        <f>VLOOKUP(A671,Rådata!$A$4:$A$2444,1,FALSE)</f>
        <v>0834190J01CE02</v>
      </c>
    </row>
    <row r="672" spans="1:7" x14ac:dyDescent="0.2">
      <c r="A672" t="str">
        <f t="shared" si="10"/>
        <v>0834190J01CF05</v>
      </c>
      <c r="B672" s="88" t="s">
        <v>60</v>
      </c>
      <c r="C672" s="88" t="s">
        <v>180</v>
      </c>
      <c r="D672" s="88" t="s">
        <v>251</v>
      </c>
      <c r="E672" s="88" t="s">
        <v>353</v>
      </c>
      <c r="F672" s="89">
        <v>37</v>
      </c>
      <c r="G672" t="str">
        <f>VLOOKUP(A672,Rådata!$A$4:$A$2444,1,FALSE)</f>
        <v>0834190J01CF05</v>
      </c>
    </row>
    <row r="673" spans="1:7" x14ac:dyDescent="0.2">
      <c r="A673" t="str">
        <f t="shared" si="10"/>
        <v>0834190J01CR02</v>
      </c>
      <c r="B673" s="88" t="s">
        <v>60</v>
      </c>
      <c r="C673" s="88" t="s">
        <v>180</v>
      </c>
      <c r="D673" s="88" t="s">
        <v>253</v>
      </c>
      <c r="E673" s="88" t="s">
        <v>640</v>
      </c>
      <c r="F673" s="89">
        <v>35</v>
      </c>
      <c r="G673" t="str">
        <f>VLOOKUP(A673,Rådata!$A$4:$A$2444,1,FALSE)</f>
        <v>0834190J01CR02</v>
      </c>
    </row>
    <row r="674" spans="1:7" x14ac:dyDescent="0.2">
      <c r="A674" t="str">
        <f t="shared" si="10"/>
        <v>0834190J01CR05</v>
      </c>
      <c r="B674" s="88" t="s">
        <v>60</v>
      </c>
      <c r="C674" s="88" t="s">
        <v>180</v>
      </c>
      <c r="D674" s="88" t="s">
        <v>280</v>
      </c>
      <c r="E674" s="88" t="s">
        <v>646</v>
      </c>
      <c r="F674" s="89">
        <v>4</v>
      </c>
      <c r="G674" t="e">
        <f>VLOOKUP(A674,Rådata!$A$4:$A$2444,1,FALSE)</f>
        <v>#N/A</v>
      </c>
    </row>
    <row r="675" spans="1:7" x14ac:dyDescent="0.2">
      <c r="A675" t="str">
        <f t="shared" si="10"/>
        <v>0834190J01DB05</v>
      </c>
      <c r="B675" s="88" t="s">
        <v>60</v>
      </c>
      <c r="C675" s="88" t="s">
        <v>180</v>
      </c>
      <c r="D675" s="88" t="s">
        <v>261</v>
      </c>
      <c r="E675" s="88" t="s">
        <v>355</v>
      </c>
      <c r="F675" s="89">
        <v>21</v>
      </c>
      <c r="G675" t="str">
        <f>VLOOKUP(A675,Rådata!$A$4:$A$2444,1,FALSE)</f>
        <v>0834190J01DB05</v>
      </c>
    </row>
    <row r="676" spans="1:7" x14ac:dyDescent="0.2">
      <c r="A676" t="str">
        <f t="shared" si="10"/>
        <v>0834190J01DH02</v>
      </c>
      <c r="B676" s="88" t="s">
        <v>60</v>
      </c>
      <c r="C676" s="88" t="s">
        <v>180</v>
      </c>
      <c r="D676" s="88" t="s">
        <v>279</v>
      </c>
      <c r="E676" s="88" t="s">
        <v>425</v>
      </c>
      <c r="F676" s="89">
        <v>8</v>
      </c>
      <c r="G676" t="str">
        <f>VLOOKUP(A676,Rådata!$A$4:$A$2444,1,FALSE)</f>
        <v>0834190J01DH02</v>
      </c>
    </row>
    <row r="677" spans="1:7" x14ac:dyDescent="0.2">
      <c r="A677" t="str">
        <f t="shared" si="10"/>
        <v>0834190J01EA01</v>
      </c>
      <c r="B677" s="88" t="s">
        <v>60</v>
      </c>
      <c r="C677" s="88" t="s">
        <v>180</v>
      </c>
      <c r="D677" s="88" t="s">
        <v>259</v>
      </c>
      <c r="E677" s="88" t="s">
        <v>356</v>
      </c>
      <c r="F677" s="89">
        <v>21</v>
      </c>
      <c r="G677" t="str">
        <f>VLOOKUP(A677,Rådata!$A$4:$A$2444,1,FALSE)</f>
        <v>0834190J01EA01</v>
      </c>
    </row>
    <row r="678" spans="1:7" x14ac:dyDescent="0.2">
      <c r="A678" t="str">
        <f t="shared" si="10"/>
        <v>0834190J01EE01</v>
      </c>
      <c r="B678" s="88" t="s">
        <v>60</v>
      </c>
      <c r="C678" s="88" t="s">
        <v>180</v>
      </c>
      <c r="D678" s="88" t="s">
        <v>258</v>
      </c>
      <c r="E678" s="88" t="s">
        <v>364</v>
      </c>
      <c r="F678" s="89">
        <v>21</v>
      </c>
      <c r="G678" t="str">
        <f>VLOOKUP(A678,Rådata!$A$4:$A$2444,1,FALSE)</f>
        <v>0834190J01EE01</v>
      </c>
    </row>
    <row r="679" spans="1:7" x14ac:dyDescent="0.2">
      <c r="A679" t="str">
        <f t="shared" si="10"/>
        <v>0834190J01FA01</v>
      </c>
      <c r="B679" s="88" t="s">
        <v>60</v>
      </c>
      <c r="C679" s="88" t="s">
        <v>180</v>
      </c>
      <c r="D679" s="88" t="s">
        <v>250</v>
      </c>
      <c r="E679" s="88" t="s">
        <v>357</v>
      </c>
      <c r="F679" s="89">
        <v>29</v>
      </c>
      <c r="G679" t="str">
        <f>VLOOKUP(A679,Rådata!$A$4:$A$2444,1,FALSE)</f>
        <v>0834190J01FA01</v>
      </c>
    </row>
    <row r="680" spans="1:7" x14ac:dyDescent="0.2">
      <c r="A680" t="str">
        <f t="shared" si="10"/>
        <v>0834190J01FA10</v>
      </c>
      <c r="B680" s="88" t="s">
        <v>60</v>
      </c>
      <c r="C680" s="88" t="s">
        <v>180</v>
      </c>
      <c r="D680" s="88" t="s">
        <v>268</v>
      </c>
      <c r="E680" s="88" t="s">
        <v>368</v>
      </c>
      <c r="F680" s="89">
        <v>5</v>
      </c>
      <c r="G680" t="str">
        <f>VLOOKUP(A680,Rådata!$A$4:$A$2444,1,FALSE)</f>
        <v>0834190J01FA10</v>
      </c>
    </row>
    <row r="681" spans="1:7" x14ac:dyDescent="0.2">
      <c r="A681" t="str">
        <f t="shared" si="10"/>
        <v>0834190J01FF01</v>
      </c>
      <c r="B681" s="88" t="s">
        <v>60</v>
      </c>
      <c r="C681" s="88" t="s">
        <v>180</v>
      </c>
      <c r="D681" s="88" t="s">
        <v>248</v>
      </c>
      <c r="E681" s="88" t="s">
        <v>358</v>
      </c>
      <c r="F681" s="89">
        <v>11</v>
      </c>
      <c r="G681" t="str">
        <f>VLOOKUP(A681,Rådata!$A$4:$A$2444,1,FALSE)</f>
        <v>0834190J01FF01</v>
      </c>
    </row>
    <row r="682" spans="1:7" x14ac:dyDescent="0.2">
      <c r="A682" t="str">
        <f t="shared" si="10"/>
        <v>0834190J01GB01</v>
      </c>
      <c r="B682" s="88" t="s">
        <v>60</v>
      </c>
      <c r="C682" s="88" t="s">
        <v>180</v>
      </c>
      <c r="D682" s="88" t="s">
        <v>277</v>
      </c>
      <c r="E682" s="88" t="s">
        <v>422</v>
      </c>
      <c r="F682" s="89">
        <v>13</v>
      </c>
      <c r="G682" t="str">
        <f>VLOOKUP(A682,Rådata!$A$4:$A$2444,1,FALSE)</f>
        <v>0834190J01GB01</v>
      </c>
    </row>
    <row r="683" spans="1:7" x14ac:dyDescent="0.2">
      <c r="A683" t="str">
        <f t="shared" si="10"/>
        <v>0834190J01MA02</v>
      </c>
      <c r="B683" s="88" t="s">
        <v>60</v>
      </c>
      <c r="C683" s="88" t="s">
        <v>180</v>
      </c>
      <c r="D683" s="88" t="s">
        <v>252</v>
      </c>
      <c r="E683" s="88" t="s">
        <v>359</v>
      </c>
      <c r="F683" s="89">
        <v>7</v>
      </c>
      <c r="G683" t="str">
        <f>VLOOKUP(A683,Rådata!$A$4:$A$2444,1,FALSE)</f>
        <v>0834190J01MA02</v>
      </c>
    </row>
    <row r="684" spans="1:7" x14ac:dyDescent="0.2">
      <c r="A684" t="str">
        <f t="shared" si="10"/>
        <v>0834190J01XE01</v>
      </c>
      <c r="B684" s="88" t="s">
        <v>60</v>
      </c>
      <c r="C684" s="88" t="s">
        <v>180</v>
      </c>
      <c r="D684" s="88" t="s">
        <v>255</v>
      </c>
      <c r="E684" s="88" t="s">
        <v>361</v>
      </c>
      <c r="F684" s="89">
        <v>21</v>
      </c>
      <c r="G684" t="str">
        <f>VLOOKUP(A684,Rådata!$A$4:$A$2444,1,FALSE)</f>
        <v>0834190J01XE01</v>
      </c>
    </row>
    <row r="685" spans="1:7" x14ac:dyDescent="0.2">
      <c r="A685" t="str">
        <f t="shared" si="10"/>
        <v>0834390J01AA02</v>
      </c>
      <c r="B685" s="88" t="s">
        <v>55</v>
      </c>
      <c r="C685" s="88" t="s">
        <v>175</v>
      </c>
      <c r="D685" s="88" t="s">
        <v>249</v>
      </c>
      <c r="E685" s="88" t="s">
        <v>348</v>
      </c>
      <c r="F685" s="89">
        <v>19</v>
      </c>
      <c r="G685" t="str">
        <f>VLOOKUP(A685,Rådata!$A$4:$A$2444,1,FALSE)</f>
        <v>0834390J01AA02</v>
      </c>
    </row>
    <row r="686" spans="1:7" x14ac:dyDescent="0.2">
      <c r="A686" t="str">
        <f t="shared" si="10"/>
        <v>0834390J01AA04</v>
      </c>
      <c r="B686" s="88" t="s">
        <v>55</v>
      </c>
      <c r="C686" s="88" t="s">
        <v>175</v>
      </c>
      <c r="D686" s="88" t="s">
        <v>264</v>
      </c>
      <c r="E686" s="88" t="s">
        <v>349</v>
      </c>
      <c r="F686" s="89">
        <v>1</v>
      </c>
      <c r="G686" t="str">
        <f>VLOOKUP(A686,Rådata!$A$4:$A$2444,1,FALSE)</f>
        <v>0834390J01AA04</v>
      </c>
    </row>
    <row r="687" spans="1:7" x14ac:dyDescent="0.2">
      <c r="A687" t="str">
        <f t="shared" si="10"/>
        <v>0834390J01CA04</v>
      </c>
      <c r="B687" s="88" t="s">
        <v>55</v>
      </c>
      <c r="C687" s="88" t="s">
        <v>175</v>
      </c>
      <c r="D687" s="88" t="s">
        <v>247</v>
      </c>
      <c r="E687" s="88" t="s">
        <v>350</v>
      </c>
      <c r="F687" s="89">
        <v>1</v>
      </c>
      <c r="G687" t="str">
        <f>VLOOKUP(A687,Rådata!$A$4:$A$2444,1,FALSE)</f>
        <v>0834390J01CA04</v>
      </c>
    </row>
    <row r="688" spans="1:7" x14ac:dyDescent="0.2">
      <c r="A688" t="str">
        <f t="shared" si="10"/>
        <v>0834390J01CA08</v>
      </c>
      <c r="B688" s="88" t="s">
        <v>55</v>
      </c>
      <c r="C688" s="88" t="s">
        <v>175</v>
      </c>
      <c r="D688" s="88" t="s">
        <v>262</v>
      </c>
      <c r="E688" s="88" t="s">
        <v>351</v>
      </c>
      <c r="F688" s="89">
        <v>80</v>
      </c>
      <c r="G688" t="str">
        <f>VLOOKUP(A688,Rådata!$A$4:$A$2444,1,FALSE)</f>
        <v>0834390J01CA08</v>
      </c>
    </row>
    <row r="689" spans="1:7" x14ac:dyDescent="0.2">
      <c r="A689" t="str">
        <f t="shared" si="10"/>
        <v>0834390J01CE02</v>
      </c>
      <c r="B689" s="88" t="s">
        <v>55</v>
      </c>
      <c r="C689" s="88" t="s">
        <v>175</v>
      </c>
      <c r="D689" s="88" t="s">
        <v>246</v>
      </c>
      <c r="E689" s="88" t="s">
        <v>352</v>
      </c>
      <c r="F689" s="89">
        <v>13</v>
      </c>
      <c r="G689" t="str">
        <f>VLOOKUP(A689,Rådata!$A$4:$A$2444,1,FALSE)</f>
        <v>0834390J01CE02</v>
      </c>
    </row>
    <row r="690" spans="1:7" x14ac:dyDescent="0.2">
      <c r="A690" t="str">
        <f t="shared" si="10"/>
        <v>0834390J01CF05</v>
      </c>
      <c r="B690" s="88" t="s">
        <v>55</v>
      </c>
      <c r="C690" s="88" t="s">
        <v>175</v>
      </c>
      <c r="D690" s="88" t="s">
        <v>251</v>
      </c>
      <c r="E690" s="88" t="s">
        <v>353</v>
      </c>
      <c r="F690" s="89">
        <v>34</v>
      </c>
      <c r="G690" t="str">
        <f>VLOOKUP(A690,Rådata!$A$4:$A$2444,1,FALSE)</f>
        <v>0834390J01CF05</v>
      </c>
    </row>
    <row r="691" spans="1:7" x14ac:dyDescent="0.2">
      <c r="A691" t="str">
        <f t="shared" si="10"/>
        <v>0834390J01CR02</v>
      </c>
      <c r="B691" s="88" t="s">
        <v>55</v>
      </c>
      <c r="C691" s="88" t="s">
        <v>175</v>
      </c>
      <c r="D691" s="88" t="s">
        <v>253</v>
      </c>
      <c r="E691" s="88" t="s">
        <v>640</v>
      </c>
      <c r="F691" s="89">
        <v>51</v>
      </c>
      <c r="G691" t="str">
        <f>VLOOKUP(A691,Rådata!$A$4:$A$2444,1,FALSE)</f>
        <v>0834390J01CR02</v>
      </c>
    </row>
    <row r="692" spans="1:7" x14ac:dyDescent="0.2">
      <c r="A692" t="str">
        <f t="shared" si="10"/>
        <v>0834390J01DB05</v>
      </c>
      <c r="B692" s="88" t="s">
        <v>55</v>
      </c>
      <c r="C692" s="88" t="s">
        <v>175</v>
      </c>
      <c r="D692" s="88" t="s">
        <v>261</v>
      </c>
      <c r="E692" s="88" t="s">
        <v>355</v>
      </c>
      <c r="F692" s="89">
        <v>25</v>
      </c>
      <c r="G692" t="str">
        <f>VLOOKUP(A692,Rådata!$A$4:$A$2444,1,FALSE)</f>
        <v>0834390J01DB05</v>
      </c>
    </row>
    <row r="693" spans="1:7" x14ac:dyDescent="0.2">
      <c r="A693" t="str">
        <f t="shared" si="10"/>
        <v>0834390J01EA01</v>
      </c>
      <c r="B693" s="88" t="s">
        <v>55</v>
      </c>
      <c r="C693" s="88" t="s">
        <v>175</v>
      </c>
      <c r="D693" s="88" t="s">
        <v>259</v>
      </c>
      <c r="E693" s="88" t="s">
        <v>356</v>
      </c>
      <c r="F693" s="89">
        <v>10</v>
      </c>
      <c r="G693" t="str">
        <f>VLOOKUP(A693,Rådata!$A$4:$A$2444,1,FALSE)</f>
        <v>0834390J01EA01</v>
      </c>
    </row>
    <row r="694" spans="1:7" x14ac:dyDescent="0.2">
      <c r="A694" t="str">
        <f t="shared" si="10"/>
        <v>0834390J01EE01</v>
      </c>
      <c r="B694" s="88" t="s">
        <v>55</v>
      </c>
      <c r="C694" s="88" t="s">
        <v>175</v>
      </c>
      <c r="D694" s="88" t="s">
        <v>258</v>
      </c>
      <c r="E694" s="88" t="s">
        <v>364</v>
      </c>
      <c r="F694" s="89">
        <v>6</v>
      </c>
      <c r="G694" t="str">
        <f>VLOOKUP(A694,Rådata!$A$4:$A$2444,1,FALSE)</f>
        <v>0834390J01EE01</v>
      </c>
    </row>
    <row r="695" spans="1:7" x14ac:dyDescent="0.2">
      <c r="A695" t="str">
        <f t="shared" si="10"/>
        <v>0834390J01FA09</v>
      </c>
      <c r="B695" s="88" t="s">
        <v>55</v>
      </c>
      <c r="C695" s="88" t="s">
        <v>175</v>
      </c>
      <c r="D695" s="88" t="s">
        <v>257</v>
      </c>
      <c r="E695" s="88" t="s">
        <v>375</v>
      </c>
      <c r="F695" s="89">
        <v>4</v>
      </c>
      <c r="G695" t="e">
        <f>VLOOKUP(A695,Rådata!$A$4:$A$2444,1,FALSE)</f>
        <v>#N/A</v>
      </c>
    </row>
    <row r="696" spans="1:7" x14ac:dyDescent="0.2">
      <c r="A696" t="str">
        <f t="shared" si="10"/>
        <v>0834390J01FA10</v>
      </c>
      <c r="B696" s="88" t="s">
        <v>55</v>
      </c>
      <c r="C696" s="88" t="s">
        <v>175</v>
      </c>
      <c r="D696" s="88" t="s">
        <v>268</v>
      </c>
      <c r="E696" s="88" t="s">
        <v>368</v>
      </c>
      <c r="F696" s="89">
        <v>3</v>
      </c>
      <c r="G696" t="str">
        <f>VLOOKUP(A696,Rådata!$A$4:$A$2444,1,FALSE)</f>
        <v>0834390J01FA10</v>
      </c>
    </row>
    <row r="697" spans="1:7" x14ac:dyDescent="0.2">
      <c r="A697" t="str">
        <f t="shared" si="10"/>
        <v>0834390J01FF01</v>
      </c>
      <c r="B697" s="88" t="s">
        <v>55</v>
      </c>
      <c r="C697" s="88" t="s">
        <v>175</v>
      </c>
      <c r="D697" s="88" t="s">
        <v>248</v>
      </c>
      <c r="E697" s="88" t="s">
        <v>358</v>
      </c>
      <c r="F697" s="89">
        <v>13</v>
      </c>
      <c r="G697" t="str">
        <f>VLOOKUP(A697,Rådata!$A$4:$A$2444,1,FALSE)</f>
        <v>0834390J01FF01</v>
      </c>
    </row>
    <row r="698" spans="1:7" x14ac:dyDescent="0.2">
      <c r="A698" t="str">
        <f t="shared" si="10"/>
        <v>0834390J01MA02</v>
      </c>
      <c r="B698" s="88" t="s">
        <v>55</v>
      </c>
      <c r="C698" s="88" t="s">
        <v>175</v>
      </c>
      <c r="D698" s="88" t="s">
        <v>252</v>
      </c>
      <c r="E698" s="88" t="s">
        <v>359</v>
      </c>
      <c r="F698" s="89">
        <v>11</v>
      </c>
      <c r="G698" t="str">
        <f>VLOOKUP(A698,Rådata!$A$4:$A$2444,1,FALSE)</f>
        <v>0834390J01MA02</v>
      </c>
    </row>
    <row r="699" spans="1:7" x14ac:dyDescent="0.2">
      <c r="A699" t="str">
        <f t="shared" si="10"/>
        <v>0834390J01XE01</v>
      </c>
      <c r="B699" s="88" t="s">
        <v>55</v>
      </c>
      <c r="C699" s="88" t="s">
        <v>175</v>
      </c>
      <c r="D699" s="88" t="s">
        <v>255</v>
      </c>
      <c r="E699" s="88" t="s">
        <v>361</v>
      </c>
      <c r="F699" s="89">
        <v>79</v>
      </c>
      <c r="G699" t="str">
        <f>VLOOKUP(A699,Rådata!$A$4:$A$2444,1,FALSE)</f>
        <v>0834390J01XE01</v>
      </c>
    </row>
    <row r="700" spans="1:7" x14ac:dyDescent="0.2">
      <c r="A700" t="str">
        <f t="shared" si="10"/>
        <v>0836001J01CA08</v>
      </c>
      <c r="B700" s="88" t="s">
        <v>393</v>
      </c>
      <c r="C700" s="88" t="s">
        <v>411</v>
      </c>
      <c r="D700" s="88" t="s">
        <v>262</v>
      </c>
      <c r="E700" s="88" t="s">
        <v>351</v>
      </c>
      <c r="F700" s="89">
        <v>1</v>
      </c>
      <c r="G700" t="e">
        <f>VLOOKUP(A700,Rådata!$A$4:$A$2444,1,FALSE)</f>
        <v>#N/A</v>
      </c>
    </row>
    <row r="701" spans="1:7" x14ac:dyDescent="0.2">
      <c r="A701" t="str">
        <f t="shared" si="10"/>
        <v>0837060J01AA02</v>
      </c>
      <c r="B701" s="88" t="s">
        <v>106</v>
      </c>
      <c r="C701" s="88" t="s">
        <v>223</v>
      </c>
      <c r="D701" s="88" t="s">
        <v>249</v>
      </c>
      <c r="E701" s="88" t="s">
        <v>348</v>
      </c>
      <c r="F701" s="89">
        <v>2</v>
      </c>
      <c r="G701" t="str">
        <f>VLOOKUP(A701,Rådata!$A$4:$A$2444,1,FALSE)</f>
        <v>0837060J01AA02</v>
      </c>
    </row>
    <row r="702" spans="1:7" x14ac:dyDescent="0.2">
      <c r="A702" t="str">
        <f t="shared" si="10"/>
        <v>0837060J01CA08</v>
      </c>
      <c r="B702" s="88" t="s">
        <v>106</v>
      </c>
      <c r="C702" s="88" t="s">
        <v>223</v>
      </c>
      <c r="D702" s="88" t="s">
        <v>262</v>
      </c>
      <c r="E702" s="88" t="s">
        <v>351</v>
      </c>
      <c r="F702" s="89">
        <v>1</v>
      </c>
      <c r="G702" t="str">
        <f>VLOOKUP(A702,Rådata!$A$4:$A$2444,1,FALSE)</f>
        <v>0837060J01CA08</v>
      </c>
    </row>
    <row r="703" spans="1:7" x14ac:dyDescent="0.2">
      <c r="A703" t="str">
        <f t="shared" si="10"/>
        <v>0837060J01CE02</v>
      </c>
      <c r="B703" s="88" t="s">
        <v>106</v>
      </c>
      <c r="C703" s="88" t="s">
        <v>223</v>
      </c>
      <c r="D703" s="88" t="s">
        <v>246</v>
      </c>
      <c r="E703" s="88" t="s">
        <v>352</v>
      </c>
      <c r="F703" s="89">
        <v>2</v>
      </c>
      <c r="G703" t="str">
        <f>VLOOKUP(A703,Rådata!$A$4:$A$2444,1,FALSE)</f>
        <v>0837060J01CE02</v>
      </c>
    </row>
    <row r="704" spans="1:7" x14ac:dyDescent="0.2">
      <c r="A704" t="str">
        <f t="shared" si="10"/>
        <v>0837060J01CR02</v>
      </c>
      <c r="B704" s="88" t="s">
        <v>106</v>
      </c>
      <c r="C704" s="88" t="s">
        <v>223</v>
      </c>
      <c r="D704" s="88" t="s">
        <v>253</v>
      </c>
      <c r="E704" s="88" t="s">
        <v>640</v>
      </c>
      <c r="F704" s="89">
        <v>1</v>
      </c>
      <c r="G704" t="e">
        <f>VLOOKUP(A704,Rådata!$A$4:$A$2444,1,FALSE)</f>
        <v>#N/A</v>
      </c>
    </row>
    <row r="705" spans="1:7" x14ac:dyDescent="0.2">
      <c r="A705" t="str">
        <f t="shared" si="10"/>
        <v>0837060J01XE01</v>
      </c>
      <c r="B705" s="88" t="s">
        <v>106</v>
      </c>
      <c r="C705" s="88" t="s">
        <v>223</v>
      </c>
      <c r="D705" s="88" t="s">
        <v>255</v>
      </c>
      <c r="E705" s="88" t="s">
        <v>361</v>
      </c>
      <c r="F705" s="89">
        <v>1</v>
      </c>
      <c r="G705" t="str">
        <f>VLOOKUP(A705,Rådata!$A$4:$A$2444,1,FALSE)</f>
        <v>0837060J01XE01</v>
      </c>
    </row>
    <row r="706" spans="1:7" x14ac:dyDescent="0.2">
      <c r="A706" t="str">
        <f t="shared" si="10"/>
        <v>0837090J01AA02</v>
      </c>
      <c r="B706" s="88" t="s">
        <v>93</v>
      </c>
      <c r="C706" s="88" t="s">
        <v>211</v>
      </c>
      <c r="D706" s="88" t="s">
        <v>249</v>
      </c>
      <c r="E706" s="88" t="s">
        <v>348</v>
      </c>
      <c r="F706" s="89">
        <v>2</v>
      </c>
      <c r="G706" t="str">
        <f>VLOOKUP(A706,Rådata!$A$4:$A$2444,1,FALSE)</f>
        <v>0837090J01AA02</v>
      </c>
    </row>
    <row r="707" spans="1:7" x14ac:dyDescent="0.2">
      <c r="A707" t="str">
        <f t="shared" ref="A707:A770" si="11">B707&amp;D707</f>
        <v>0837090J01AA04</v>
      </c>
      <c r="B707" s="88" t="s">
        <v>93</v>
      </c>
      <c r="C707" s="88" t="s">
        <v>211</v>
      </c>
      <c r="D707" s="88" t="s">
        <v>264</v>
      </c>
      <c r="E707" s="88" t="s">
        <v>349</v>
      </c>
      <c r="F707" s="89">
        <v>1</v>
      </c>
      <c r="G707" t="str">
        <f>VLOOKUP(A707,Rådata!$A$4:$A$2444,1,FALSE)</f>
        <v>0837090J01AA04</v>
      </c>
    </row>
    <row r="708" spans="1:7" x14ac:dyDescent="0.2">
      <c r="A708" t="str">
        <f t="shared" si="11"/>
        <v>0837090J01CA04</v>
      </c>
      <c r="B708" s="88" t="s">
        <v>93</v>
      </c>
      <c r="C708" s="88" t="s">
        <v>211</v>
      </c>
      <c r="D708" s="88" t="s">
        <v>247</v>
      </c>
      <c r="E708" s="88" t="s">
        <v>350</v>
      </c>
      <c r="F708" s="89">
        <v>1</v>
      </c>
      <c r="G708" t="str">
        <f>VLOOKUP(A708,Rådata!$A$4:$A$2444,1,FALSE)</f>
        <v>0837090J01CA04</v>
      </c>
    </row>
    <row r="709" spans="1:7" x14ac:dyDescent="0.2">
      <c r="A709" t="str">
        <f t="shared" si="11"/>
        <v>0837090J01CA08</v>
      </c>
      <c r="B709" s="88" t="s">
        <v>93</v>
      </c>
      <c r="C709" s="88" t="s">
        <v>211</v>
      </c>
      <c r="D709" s="88" t="s">
        <v>262</v>
      </c>
      <c r="E709" s="88" t="s">
        <v>351</v>
      </c>
      <c r="F709" s="89">
        <v>11</v>
      </c>
      <c r="G709" t="str">
        <f>VLOOKUP(A709,Rådata!$A$4:$A$2444,1,FALSE)</f>
        <v>0837090J01CA08</v>
      </c>
    </row>
    <row r="710" spans="1:7" x14ac:dyDescent="0.2">
      <c r="A710" t="str">
        <f t="shared" si="11"/>
        <v>0837090J01CF05</v>
      </c>
      <c r="B710" s="88" t="s">
        <v>93</v>
      </c>
      <c r="C710" s="88" t="s">
        <v>211</v>
      </c>
      <c r="D710" s="88" t="s">
        <v>251</v>
      </c>
      <c r="E710" s="88" t="s">
        <v>353</v>
      </c>
      <c r="F710" s="89">
        <v>2</v>
      </c>
      <c r="G710" t="str">
        <f>VLOOKUP(A710,Rådata!$A$4:$A$2444,1,FALSE)</f>
        <v>0837090J01CF05</v>
      </c>
    </row>
    <row r="711" spans="1:7" x14ac:dyDescent="0.2">
      <c r="A711" t="str">
        <f t="shared" si="11"/>
        <v>0837090J01CR02</v>
      </c>
      <c r="B711" s="88" t="s">
        <v>93</v>
      </c>
      <c r="C711" s="88" t="s">
        <v>211</v>
      </c>
      <c r="D711" s="88" t="s">
        <v>253</v>
      </c>
      <c r="E711" s="88" t="s">
        <v>640</v>
      </c>
      <c r="F711" s="89">
        <v>1</v>
      </c>
      <c r="G711" t="str">
        <f>VLOOKUP(A711,Rådata!$A$4:$A$2444,1,FALSE)</f>
        <v>0837090J01CR02</v>
      </c>
    </row>
    <row r="712" spans="1:7" x14ac:dyDescent="0.2">
      <c r="A712" t="str">
        <f t="shared" si="11"/>
        <v>0837090J01DB05</v>
      </c>
      <c r="B712" s="88" t="s">
        <v>93</v>
      </c>
      <c r="C712" s="88" t="s">
        <v>211</v>
      </c>
      <c r="D712" s="88" t="s">
        <v>261</v>
      </c>
      <c r="E712" s="88" t="s">
        <v>355</v>
      </c>
      <c r="F712" s="89">
        <v>12</v>
      </c>
      <c r="G712" t="str">
        <f>VLOOKUP(A712,Rådata!$A$4:$A$2444,1,FALSE)</f>
        <v>0837090J01DB05</v>
      </c>
    </row>
    <row r="713" spans="1:7" x14ac:dyDescent="0.2">
      <c r="A713" t="str">
        <f t="shared" si="11"/>
        <v>0837090J01EA01</v>
      </c>
      <c r="B713" s="88" t="s">
        <v>93</v>
      </c>
      <c r="C713" s="88" t="s">
        <v>211</v>
      </c>
      <c r="D713" s="88" t="s">
        <v>259</v>
      </c>
      <c r="E713" s="88" t="s">
        <v>356</v>
      </c>
      <c r="F713" s="89">
        <v>15</v>
      </c>
      <c r="G713" t="str">
        <f>VLOOKUP(A713,Rådata!$A$4:$A$2444,1,FALSE)</f>
        <v>0837090J01EA01</v>
      </c>
    </row>
    <row r="714" spans="1:7" x14ac:dyDescent="0.2">
      <c r="A714" t="str">
        <f t="shared" si="11"/>
        <v>0837090J01EE01</v>
      </c>
      <c r="B714" s="88" t="s">
        <v>93</v>
      </c>
      <c r="C714" s="88" t="s">
        <v>211</v>
      </c>
      <c r="D714" s="88" t="s">
        <v>258</v>
      </c>
      <c r="E714" s="88" t="s">
        <v>364</v>
      </c>
      <c r="F714" s="89">
        <v>10</v>
      </c>
      <c r="G714" t="str">
        <f>VLOOKUP(A714,Rådata!$A$4:$A$2444,1,FALSE)</f>
        <v>0837090J01EE01</v>
      </c>
    </row>
    <row r="715" spans="1:7" x14ac:dyDescent="0.2">
      <c r="A715" t="str">
        <f t="shared" si="11"/>
        <v>0837090J01FF01</v>
      </c>
      <c r="B715" s="88" t="s">
        <v>93</v>
      </c>
      <c r="C715" s="88" t="s">
        <v>211</v>
      </c>
      <c r="D715" s="88" t="s">
        <v>248</v>
      </c>
      <c r="E715" s="88" t="s">
        <v>358</v>
      </c>
      <c r="F715" s="89">
        <v>1</v>
      </c>
      <c r="G715" t="str">
        <f>VLOOKUP(A715,Rådata!$A$4:$A$2444,1,FALSE)</f>
        <v>0837090J01FF01</v>
      </c>
    </row>
    <row r="716" spans="1:7" x14ac:dyDescent="0.2">
      <c r="A716" t="str">
        <f t="shared" si="11"/>
        <v>0837090J01MA02</v>
      </c>
      <c r="B716" s="88" t="s">
        <v>93</v>
      </c>
      <c r="C716" s="88" t="s">
        <v>211</v>
      </c>
      <c r="D716" s="88" t="s">
        <v>252</v>
      </c>
      <c r="E716" s="88" t="s">
        <v>359</v>
      </c>
      <c r="F716" s="89">
        <v>2</v>
      </c>
      <c r="G716" t="str">
        <f>VLOOKUP(A716,Rådata!$A$4:$A$2444,1,FALSE)</f>
        <v>0837090J01MA02</v>
      </c>
    </row>
    <row r="717" spans="1:7" x14ac:dyDescent="0.2">
      <c r="A717" t="str">
        <f t="shared" si="11"/>
        <v>0837090J01XE01</v>
      </c>
      <c r="B717" s="88" t="s">
        <v>93</v>
      </c>
      <c r="C717" s="88" t="s">
        <v>211</v>
      </c>
      <c r="D717" s="88" t="s">
        <v>255</v>
      </c>
      <c r="E717" s="88" t="s">
        <v>361</v>
      </c>
      <c r="F717" s="89">
        <v>10</v>
      </c>
      <c r="G717" t="str">
        <f>VLOOKUP(A717,Rådata!$A$4:$A$2444,1,FALSE)</f>
        <v>0837090J01XE01</v>
      </c>
    </row>
    <row r="718" spans="1:7" x14ac:dyDescent="0.2">
      <c r="A718" t="str">
        <f t="shared" si="11"/>
        <v>0837200J01AA02</v>
      </c>
      <c r="B718" s="88" t="s">
        <v>99</v>
      </c>
      <c r="C718" s="88" t="s">
        <v>217</v>
      </c>
      <c r="D718" s="88" t="s">
        <v>249</v>
      </c>
      <c r="E718" s="88" t="s">
        <v>348</v>
      </c>
      <c r="F718" s="89">
        <v>20</v>
      </c>
      <c r="G718" t="str">
        <f>VLOOKUP(A718,Rådata!$A$4:$A$2444,1,FALSE)</f>
        <v>0837200J01AA02</v>
      </c>
    </row>
    <row r="719" spans="1:7" x14ac:dyDescent="0.2">
      <c r="A719" t="str">
        <f t="shared" si="11"/>
        <v>0837200J01CA04</v>
      </c>
      <c r="B719" s="88" t="s">
        <v>99</v>
      </c>
      <c r="C719" s="88" t="s">
        <v>217</v>
      </c>
      <c r="D719" s="88" t="s">
        <v>247</v>
      </c>
      <c r="E719" s="88" t="s">
        <v>350</v>
      </c>
      <c r="F719" s="89">
        <v>4</v>
      </c>
      <c r="G719" t="str">
        <f>VLOOKUP(A719,Rådata!$A$4:$A$2444,1,FALSE)</f>
        <v>0837200J01CA04</v>
      </c>
    </row>
    <row r="720" spans="1:7" x14ac:dyDescent="0.2">
      <c r="A720" t="str">
        <f t="shared" si="11"/>
        <v>0837200J01CA08</v>
      </c>
      <c r="B720" s="88" t="s">
        <v>99</v>
      </c>
      <c r="C720" s="88" t="s">
        <v>217</v>
      </c>
      <c r="D720" s="88" t="s">
        <v>262</v>
      </c>
      <c r="E720" s="88" t="s">
        <v>351</v>
      </c>
      <c r="F720" s="89">
        <v>6</v>
      </c>
      <c r="G720" t="str">
        <f>VLOOKUP(A720,Rådata!$A$4:$A$2444,1,FALSE)</f>
        <v>0837200J01CA08</v>
      </c>
    </row>
    <row r="721" spans="1:7" x14ac:dyDescent="0.2">
      <c r="A721" t="str">
        <f t="shared" si="11"/>
        <v>0837200J01CE02</v>
      </c>
      <c r="B721" s="88" t="s">
        <v>99</v>
      </c>
      <c r="C721" s="88" t="s">
        <v>217</v>
      </c>
      <c r="D721" s="88" t="s">
        <v>246</v>
      </c>
      <c r="E721" s="88" t="s">
        <v>352</v>
      </c>
      <c r="F721" s="89">
        <v>28</v>
      </c>
      <c r="G721" t="str">
        <f>VLOOKUP(A721,Rådata!$A$4:$A$2444,1,FALSE)</f>
        <v>0837200J01CE02</v>
      </c>
    </row>
    <row r="722" spans="1:7" x14ac:dyDescent="0.2">
      <c r="A722" t="str">
        <f t="shared" si="11"/>
        <v>0837200J01CF05</v>
      </c>
      <c r="B722" s="88" t="s">
        <v>99</v>
      </c>
      <c r="C722" s="88" t="s">
        <v>217</v>
      </c>
      <c r="D722" s="88" t="s">
        <v>251</v>
      </c>
      <c r="E722" s="88" t="s">
        <v>353</v>
      </c>
      <c r="F722" s="89">
        <v>13</v>
      </c>
      <c r="G722" t="str">
        <f>VLOOKUP(A722,Rådata!$A$4:$A$2444,1,FALSE)</f>
        <v>0837200J01CF05</v>
      </c>
    </row>
    <row r="723" spans="1:7" x14ac:dyDescent="0.2">
      <c r="A723" t="str">
        <f t="shared" si="11"/>
        <v>0837200J01DB05</v>
      </c>
      <c r="B723" s="88" t="s">
        <v>99</v>
      </c>
      <c r="C723" s="88" t="s">
        <v>217</v>
      </c>
      <c r="D723" s="88" t="s">
        <v>261</v>
      </c>
      <c r="E723" s="88" t="s">
        <v>355</v>
      </c>
      <c r="F723" s="89">
        <v>2</v>
      </c>
      <c r="G723" t="str">
        <f>VLOOKUP(A723,Rådata!$A$4:$A$2444,1,FALSE)</f>
        <v>0837200J01DB05</v>
      </c>
    </row>
    <row r="724" spans="1:7" x14ac:dyDescent="0.2">
      <c r="A724" t="str">
        <f t="shared" si="11"/>
        <v>0837200J01EE01</v>
      </c>
      <c r="B724" s="88" t="s">
        <v>99</v>
      </c>
      <c r="C724" s="88" t="s">
        <v>217</v>
      </c>
      <c r="D724" s="88" t="s">
        <v>258</v>
      </c>
      <c r="E724" s="88" t="s">
        <v>364</v>
      </c>
      <c r="F724" s="89">
        <v>7</v>
      </c>
      <c r="G724" t="str">
        <f>VLOOKUP(A724,Rådata!$A$4:$A$2444,1,FALSE)</f>
        <v>0837200J01EE01</v>
      </c>
    </row>
    <row r="725" spans="1:7" x14ac:dyDescent="0.2">
      <c r="A725" t="str">
        <f t="shared" si="11"/>
        <v>0837200J01FA01</v>
      </c>
      <c r="B725" s="88" t="s">
        <v>99</v>
      </c>
      <c r="C725" s="88" t="s">
        <v>217</v>
      </c>
      <c r="D725" s="88" t="s">
        <v>250</v>
      </c>
      <c r="E725" s="88" t="s">
        <v>357</v>
      </c>
      <c r="F725" s="89">
        <v>6</v>
      </c>
      <c r="G725" t="str">
        <f>VLOOKUP(A725,Rådata!$A$4:$A$2444,1,FALSE)</f>
        <v>0837200J01FA01</v>
      </c>
    </row>
    <row r="726" spans="1:7" x14ac:dyDescent="0.2">
      <c r="A726" t="str">
        <f t="shared" si="11"/>
        <v>0837200J01FA09</v>
      </c>
      <c r="B726" s="88" t="s">
        <v>99</v>
      </c>
      <c r="C726" s="88" t="s">
        <v>217</v>
      </c>
      <c r="D726" s="88" t="s">
        <v>257</v>
      </c>
      <c r="E726" s="88" t="s">
        <v>375</v>
      </c>
      <c r="F726" s="89">
        <v>1</v>
      </c>
      <c r="G726" t="e">
        <f>VLOOKUP(A726,Rådata!$A$4:$A$2444,1,FALSE)</f>
        <v>#N/A</v>
      </c>
    </row>
    <row r="727" spans="1:7" x14ac:dyDescent="0.2">
      <c r="A727" t="str">
        <f t="shared" si="11"/>
        <v>0837200J01FA10</v>
      </c>
      <c r="B727" s="88" t="s">
        <v>99</v>
      </c>
      <c r="C727" s="88" t="s">
        <v>217</v>
      </c>
      <c r="D727" s="88" t="s">
        <v>268</v>
      </c>
      <c r="E727" s="88" t="s">
        <v>368</v>
      </c>
      <c r="F727" s="89">
        <v>2</v>
      </c>
      <c r="G727" t="str">
        <f>VLOOKUP(A727,Rådata!$A$4:$A$2444,1,FALSE)</f>
        <v>0837200J01FA10</v>
      </c>
    </row>
    <row r="728" spans="1:7" x14ac:dyDescent="0.2">
      <c r="A728" t="str">
        <f t="shared" si="11"/>
        <v>0837200J01FF01</v>
      </c>
      <c r="B728" s="88" t="s">
        <v>99</v>
      </c>
      <c r="C728" s="88" t="s">
        <v>217</v>
      </c>
      <c r="D728" s="88" t="s">
        <v>248</v>
      </c>
      <c r="E728" s="88" t="s">
        <v>358</v>
      </c>
      <c r="F728" s="89">
        <v>4</v>
      </c>
      <c r="G728" t="str">
        <f>VLOOKUP(A728,Rådata!$A$4:$A$2444,1,FALSE)</f>
        <v>0837200J01FF01</v>
      </c>
    </row>
    <row r="729" spans="1:7" x14ac:dyDescent="0.2">
      <c r="A729" t="str">
        <f t="shared" si="11"/>
        <v>0837200J01MA02</v>
      </c>
      <c r="B729" s="88" t="s">
        <v>99</v>
      </c>
      <c r="C729" s="88" t="s">
        <v>217</v>
      </c>
      <c r="D729" s="88" t="s">
        <v>252</v>
      </c>
      <c r="E729" s="88" t="s">
        <v>359</v>
      </c>
      <c r="F729" s="89">
        <v>6</v>
      </c>
      <c r="G729" t="str">
        <f>VLOOKUP(A729,Rådata!$A$4:$A$2444,1,FALSE)</f>
        <v>0837200J01MA02</v>
      </c>
    </row>
    <row r="730" spans="1:7" x14ac:dyDescent="0.2">
      <c r="A730" t="str">
        <f t="shared" si="11"/>
        <v>0837200J01XE01</v>
      </c>
      <c r="B730" s="88" t="s">
        <v>99</v>
      </c>
      <c r="C730" s="88" t="s">
        <v>217</v>
      </c>
      <c r="D730" s="88" t="s">
        <v>255</v>
      </c>
      <c r="E730" s="88" t="s">
        <v>361</v>
      </c>
      <c r="F730" s="89">
        <v>4</v>
      </c>
      <c r="G730" t="str">
        <f>VLOOKUP(A730,Rådata!$A$4:$A$2444,1,FALSE)</f>
        <v>0837200J01XE01</v>
      </c>
    </row>
    <row r="731" spans="1:7" x14ac:dyDescent="0.2">
      <c r="A731" t="str">
        <f t="shared" si="11"/>
        <v>0840003J01AA02</v>
      </c>
      <c r="B731" s="88" t="s">
        <v>32</v>
      </c>
      <c r="C731" s="88" t="s">
        <v>155</v>
      </c>
      <c r="D731" s="88" t="s">
        <v>249</v>
      </c>
      <c r="E731" s="88" t="s">
        <v>348</v>
      </c>
      <c r="F731" s="89">
        <v>56</v>
      </c>
      <c r="G731" t="str">
        <f>VLOOKUP(A731,Rådata!$A$4:$A$2444,1,FALSE)</f>
        <v>0840003J01AA02</v>
      </c>
    </row>
    <row r="732" spans="1:7" x14ac:dyDescent="0.2">
      <c r="A732" t="str">
        <f t="shared" si="11"/>
        <v>0840003J01AA04</v>
      </c>
      <c r="B732" s="88" t="s">
        <v>32</v>
      </c>
      <c r="C732" s="88" t="s">
        <v>155</v>
      </c>
      <c r="D732" s="88" t="s">
        <v>264</v>
      </c>
      <c r="E732" s="88" t="s">
        <v>349</v>
      </c>
      <c r="F732" s="89">
        <v>35</v>
      </c>
      <c r="G732" t="str">
        <f>VLOOKUP(A732,Rådata!$A$4:$A$2444,1,FALSE)</f>
        <v>0840003J01AA04</v>
      </c>
    </row>
    <row r="733" spans="1:7" x14ac:dyDescent="0.2">
      <c r="A733" t="str">
        <f t="shared" si="11"/>
        <v>0840003J01CA04</v>
      </c>
      <c r="B733" s="88" t="s">
        <v>32</v>
      </c>
      <c r="C733" s="88" t="s">
        <v>155</v>
      </c>
      <c r="D733" s="88" t="s">
        <v>247</v>
      </c>
      <c r="E733" s="88" t="s">
        <v>350</v>
      </c>
      <c r="F733" s="89">
        <v>35</v>
      </c>
      <c r="G733" t="str">
        <f>VLOOKUP(A733,Rådata!$A$4:$A$2444,1,FALSE)</f>
        <v>0840003J01CA04</v>
      </c>
    </row>
    <row r="734" spans="1:7" x14ac:dyDescent="0.2">
      <c r="A734" t="str">
        <f t="shared" si="11"/>
        <v>0840003J01CA08</v>
      </c>
      <c r="B734" s="88" t="s">
        <v>32</v>
      </c>
      <c r="C734" s="88" t="s">
        <v>155</v>
      </c>
      <c r="D734" s="88" t="s">
        <v>262</v>
      </c>
      <c r="E734" s="88" t="s">
        <v>351</v>
      </c>
      <c r="F734" s="89">
        <v>115</v>
      </c>
      <c r="G734" t="str">
        <f>VLOOKUP(A734,Rådata!$A$4:$A$2444,1,FALSE)</f>
        <v>0840003J01CA08</v>
      </c>
    </row>
    <row r="735" spans="1:7" x14ac:dyDescent="0.2">
      <c r="A735" t="str">
        <f t="shared" si="11"/>
        <v>0840003J01CE02</v>
      </c>
      <c r="B735" s="88" t="s">
        <v>32</v>
      </c>
      <c r="C735" s="88" t="s">
        <v>155</v>
      </c>
      <c r="D735" s="88" t="s">
        <v>246</v>
      </c>
      <c r="E735" s="88" t="s">
        <v>352</v>
      </c>
      <c r="F735" s="89">
        <v>199</v>
      </c>
      <c r="G735" t="str">
        <f>VLOOKUP(A735,Rådata!$A$4:$A$2444,1,FALSE)</f>
        <v>0840003J01CE02</v>
      </c>
    </row>
    <row r="736" spans="1:7" x14ac:dyDescent="0.2">
      <c r="A736" t="str">
        <f t="shared" si="11"/>
        <v>0840003J01CF05</v>
      </c>
      <c r="B736" s="88" t="s">
        <v>32</v>
      </c>
      <c r="C736" s="88" t="s">
        <v>155</v>
      </c>
      <c r="D736" s="88" t="s">
        <v>251</v>
      </c>
      <c r="E736" s="88" t="s">
        <v>353</v>
      </c>
      <c r="F736" s="89">
        <v>64</v>
      </c>
      <c r="G736" t="str">
        <f>VLOOKUP(A736,Rådata!$A$4:$A$2444,1,FALSE)</f>
        <v>0840003J01CF05</v>
      </c>
    </row>
    <row r="737" spans="1:7" x14ac:dyDescent="0.2">
      <c r="A737" t="str">
        <f t="shared" si="11"/>
        <v>0840003J01CR02</v>
      </c>
      <c r="B737" s="88" t="s">
        <v>32</v>
      </c>
      <c r="C737" s="88" t="s">
        <v>155</v>
      </c>
      <c r="D737" s="88" t="s">
        <v>253</v>
      </c>
      <c r="E737" s="88" t="s">
        <v>640</v>
      </c>
      <c r="F737" s="89">
        <v>4</v>
      </c>
      <c r="G737" t="str">
        <f>VLOOKUP(A737,Rådata!$A$4:$A$2444,1,FALSE)</f>
        <v>0840003J01CR02</v>
      </c>
    </row>
    <row r="738" spans="1:7" x14ac:dyDescent="0.2">
      <c r="A738" t="str">
        <f t="shared" si="11"/>
        <v>0840003J01DB05</v>
      </c>
      <c r="B738" s="88" t="s">
        <v>32</v>
      </c>
      <c r="C738" s="88" t="s">
        <v>155</v>
      </c>
      <c r="D738" s="88" t="s">
        <v>261</v>
      </c>
      <c r="E738" s="88" t="s">
        <v>355</v>
      </c>
      <c r="F738" s="89">
        <v>7</v>
      </c>
      <c r="G738" t="str">
        <f>VLOOKUP(A738,Rådata!$A$4:$A$2444,1,FALSE)</f>
        <v>0840003J01DB05</v>
      </c>
    </row>
    <row r="739" spans="1:7" x14ac:dyDescent="0.2">
      <c r="A739" t="str">
        <f t="shared" si="11"/>
        <v>0840003J01EA01</v>
      </c>
      <c r="B739" s="88" t="s">
        <v>32</v>
      </c>
      <c r="C739" s="88" t="s">
        <v>155</v>
      </c>
      <c r="D739" s="88" t="s">
        <v>259</v>
      </c>
      <c r="E739" s="88" t="s">
        <v>356</v>
      </c>
      <c r="F739" s="89">
        <v>50</v>
      </c>
      <c r="G739" t="str">
        <f>VLOOKUP(A739,Rådata!$A$4:$A$2444,1,FALSE)</f>
        <v>0840003J01EA01</v>
      </c>
    </row>
    <row r="740" spans="1:7" x14ac:dyDescent="0.2">
      <c r="A740" t="str">
        <f t="shared" si="11"/>
        <v>0840003J01EE01</v>
      </c>
      <c r="B740" s="88" t="s">
        <v>32</v>
      </c>
      <c r="C740" s="88" t="s">
        <v>155</v>
      </c>
      <c r="D740" s="88" t="s">
        <v>258</v>
      </c>
      <c r="E740" s="88" t="s">
        <v>364</v>
      </c>
      <c r="F740" s="89">
        <v>6</v>
      </c>
      <c r="G740" t="str">
        <f>VLOOKUP(A740,Rådata!$A$4:$A$2444,1,FALSE)</f>
        <v>0840003J01EE01</v>
      </c>
    </row>
    <row r="741" spans="1:7" x14ac:dyDescent="0.2">
      <c r="A741" t="str">
        <f t="shared" si="11"/>
        <v>0840003J01FA01</v>
      </c>
      <c r="B741" s="88" t="s">
        <v>32</v>
      </c>
      <c r="C741" s="88" t="s">
        <v>155</v>
      </c>
      <c r="D741" s="88" t="s">
        <v>250</v>
      </c>
      <c r="E741" s="88" t="s">
        <v>357</v>
      </c>
      <c r="F741" s="89">
        <v>4</v>
      </c>
      <c r="G741" t="str">
        <f>VLOOKUP(A741,Rådata!$A$4:$A$2444,1,FALSE)</f>
        <v>0840003J01FA01</v>
      </c>
    </row>
    <row r="742" spans="1:7" x14ac:dyDescent="0.2">
      <c r="A742" t="str">
        <f t="shared" si="11"/>
        <v>0840003J01FA09</v>
      </c>
      <c r="B742" s="88" t="s">
        <v>32</v>
      </c>
      <c r="C742" s="88" t="s">
        <v>155</v>
      </c>
      <c r="D742" s="88" t="s">
        <v>257</v>
      </c>
      <c r="E742" s="88" t="s">
        <v>375</v>
      </c>
      <c r="F742" s="89">
        <v>23</v>
      </c>
      <c r="G742" t="str">
        <f>VLOOKUP(A742,Rådata!$A$4:$A$2444,1,FALSE)</f>
        <v>0840003J01FA09</v>
      </c>
    </row>
    <row r="743" spans="1:7" x14ac:dyDescent="0.2">
      <c r="A743" t="str">
        <f t="shared" si="11"/>
        <v>0840003J01FF01</v>
      </c>
      <c r="B743" s="88" t="s">
        <v>32</v>
      </c>
      <c r="C743" s="88" t="s">
        <v>155</v>
      </c>
      <c r="D743" s="88" t="s">
        <v>248</v>
      </c>
      <c r="E743" s="88" t="s">
        <v>358</v>
      </c>
      <c r="F743" s="89">
        <v>19</v>
      </c>
      <c r="G743" t="str">
        <f>VLOOKUP(A743,Rådata!$A$4:$A$2444,1,FALSE)</f>
        <v>0840003J01FF01</v>
      </c>
    </row>
    <row r="744" spans="1:7" x14ac:dyDescent="0.2">
      <c r="A744" t="str">
        <f t="shared" si="11"/>
        <v>0840003J01MA02</v>
      </c>
      <c r="B744" s="88" t="s">
        <v>32</v>
      </c>
      <c r="C744" s="88" t="s">
        <v>155</v>
      </c>
      <c r="D744" s="88" t="s">
        <v>252</v>
      </c>
      <c r="E744" s="88" t="s">
        <v>359</v>
      </c>
      <c r="F744" s="89">
        <v>22</v>
      </c>
      <c r="G744" t="str">
        <f>VLOOKUP(A744,Rådata!$A$4:$A$2444,1,FALSE)</f>
        <v>0840003J01MA02</v>
      </c>
    </row>
    <row r="745" spans="1:7" x14ac:dyDescent="0.2">
      <c r="A745" t="str">
        <f t="shared" si="11"/>
        <v>0840003J01XE01</v>
      </c>
      <c r="B745" s="88" t="s">
        <v>32</v>
      </c>
      <c r="C745" s="88" t="s">
        <v>155</v>
      </c>
      <c r="D745" s="88" t="s">
        <v>255</v>
      </c>
      <c r="E745" s="88" t="s">
        <v>361</v>
      </c>
      <c r="F745" s="89">
        <v>88</v>
      </c>
      <c r="G745" t="str">
        <f>VLOOKUP(A745,Rådata!$A$4:$A$2444,1,FALSE)</f>
        <v>0840003J01XE01</v>
      </c>
    </row>
    <row r="746" spans="1:7" x14ac:dyDescent="0.2">
      <c r="A746" t="str">
        <f t="shared" si="11"/>
        <v>0840004J01AA02</v>
      </c>
      <c r="B746" s="88" t="s">
        <v>35</v>
      </c>
      <c r="C746" s="88" t="s">
        <v>158</v>
      </c>
      <c r="D746" s="88" t="s">
        <v>249</v>
      </c>
      <c r="E746" s="88" t="s">
        <v>348</v>
      </c>
      <c r="F746" s="89">
        <v>66</v>
      </c>
      <c r="G746" t="str">
        <f>VLOOKUP(A746,Rådata!$A$4:$A$2444,1,FALSE)</f>
        <v>0840004J01AA02</v>
      </c>
    </row>
    <row r="747" spans="1:7" x14ac:dyDescent="0.2">
      <c r="A747" t="str">
        <f t="shared" si="11"/>
        <v>0840004J01AA04</v>
      </c>
      <c r="B747" s="88" t="s">
        <v>35</v>
      </c>
      <c r="C747" s="88" t="s">
        <v>158</v>
      </c>
      <c r="D747" s="88" t="s">
        <v>264</v>
      </c>
      <c r="E747" s="88" t="s">
        <v>349</v>
      </c>
      <c r="F747" s="89">
        <v>45</v>
      </c>
      <c r="G747" t="str">
        <f>VLOOKUP(A747,Rådata!$A$4:$A$2444,1,FALSE)</f>
        <v>0840004J01AA04</v>
      </c>
    </row>
    <row r="748" spans="1:7" x14ac:dyDescent="0.2">
      <c r="A748" t="str">
        <f t="shared" si="11"/>
        <v>0840004J01CA04</v>
      </c>
      <c r="B748" s="88" t="s">
        <v>35</v>
      </c>
      <c r="C748" s="88" t="s">
        <v>158</v>
      </c>
      <c r="D748" s="88" t="s">
        <v>247</v>
      </c>
      <c r="E748" s="88" t="s">
        <v>350</v>
      </c>
      <c r="F748" s="89">
        <v>37</v>
      </c>
      <c r="G748" t="str">
        <f>VLOOKUP(A748,Rådata!$A$4:$A$2444,1,FALSE)</f>
        <v>0840004J01CA04</v>
      </c>
    </row>
    <row r="749" spans="1:7" x14ac:dyDescent="0.2">
      <c r="A749" t="str">
        <f t="shared" si="11"/>
        <v>0840004J01CA08</v>
      </c>
      <c r="B749" s="88" t="s">
        <v>35</v>
      </c>
      <c r="C749" s="88" t="s">
        <v>158</v>
      </c>
      <c r="D749" s="88" t="s">
        <v>262</v>
      </c>
      <c r="E749" s="88" t="s">
        <v>351</v>
      </c>
      <c r="F749" s="89">
        <v>208</v>
      </c>
      <c r="G749" t="str">
        <f>VLOOKUP(A749,Rådata!$A$4:$A$2444,1,FALSE)</f>
        <v>0840004J01CA08</v>
      </c>
    </row>
    <row r="750" spans="1:7" x14ac:dyDescent="0.2">
      <c r="A750" t="str">
        <f t="shared" si="11"/>
        <v>0840004J01CE02</v>
      </c>
      <c r="B750" s="88" t="s">
        <v>35</v>
      </c>
      <c r="C750" s="88" t="s">
        <v>158</v>
      </c>
      <c r="D750" s="88" t="s">
        <v>246</v>
      </c>
      <c r="E750" s="88" t="s">
        <v>352</v>
      </c>
      <c r="F750" s="89">
        <v>294</v>
      </c>
      <c r="G750" t="str">
        <f>VLOOKUP(A750,Rådata!$A$4:$A$2444,1,FALSE)</f>
        <v>0840004J01CE02</v>
      </c>
    </row>
    <row r="751" spans="1:7" x14ac:dyDescent="0.2">
      <c r="A751" t="str">
        <f t="shared" si="11"/>
        <v>0840004J01CF05</v>
      </c>
      <c r="B751" s="88" t="s">
        <v>35</v>
      </c>
      <c r="C751" s="88" t="s">
        <v>158</v>
      </c>
      <c r="D751" s="88" t="s">
        <v>251</v>
      </c>
      <c r="E751" s="88" t="s">
        <v>353</v>
      </c>
      <c r="F751" s="89">
        <v>133</v>
      </c>
      <c r="G751" t="str">
        <f>VLOOKUP(A751,Rådata!$A$4:$A$2444,1,FALSE)</f>
        <v>0840004J01CF05</v>
      </c>
    </row>
    <row r="752" spans="1:7" x14ac:dyDescent="0.2">
      <c r="A752" t="str">
        <f t="shared" si="11"/>
        <v>0840004J01CR02</v>
      </c>
      <c r="B752" s="88" t="s">
        <v>35</v>
      </c>
      <c r="C752" s="88" t="s">
        <v>158</v>
      </c>
      <c r="D752" s="88" t="s">
        <v>253</v>
      </c>
      <c r="E752" s="88" t="s">
        <v>640</v>
      </c>
      <c r="F752" s="89">
        <v>20</v>
      </c>
      <c r="G752" t="str">
        <f>VLOOKUP(A752,Rådata!$A$4:$A$2444,1,FALSE)</f>
        <v>0840004J01CR02</v>
      </c>
    </row>
    <row r="753" spans="1:7" x14ac:dyDescent="0.2">
      <c r="A753" t="str">
        <f t="shared" si="11"/>
        <v>0840004J01DB05</v>
      </c>
      <c r="B753" s="88" t="s">
        <v>35</v>
      </c>
      <c r="C753" s="88" t="s">
        <v>158</v>
      </c>
      <c r="D753" s="88" t="s">
        <v>261</v>
      </c>
      <c r="E753" s="88" t="s">
        <v>355</v>
      </c>
      <c r="F753" s="89">
        <v>4</v>
      </c>
      <c r="G753" t="str">
        <f>VLOOKUP(A753,Rådata!$A$4:$A$2444,1,FALSE)</f>
        <v>0840004J01DB05</v>
      </c>
    </row>
    <row r="754" spans="1:7" x14ac:dyDescent="0.2">
      <c r="A754" t="str">
        <f t="shared" si="11"/>
        <v>0840004J01EA01</v>
      </c>
      <c r="B754" s="88" t="s">
        <v>35</v>
      </c>
      <c r="C754" s="88" t="s">
        <v>158</v>
      </c>
      <c r="D754" s="88" t="s">
        <v>259</v>
      </c>
      <c r="E754" s="88" t="s">
        <v>356</v>
      </c>
      <c r="F754" s="89">
        <v>15</v>
      </c>
      <c r="G754" t="str">
        <f>VLOOKUP(A754,Rådata!$A$4:$A$2444,1,FALSE)</f>
        <v>0840004J01EA01</v>
      </c>
    </row>
    <row r="755" spans="1:7" x14ac:dyDescent="0.2">
      <c r="A755" t="str">
        <f t="shared" si="11"/>
        <v>0840004J01EE01</v>
      </c>
      <c r="B755" s="88" t="s">
        <v>35</v>
      </c>
      <c r="C755" s="88" t="s">
        <v>158</v>
      </c>
      <c r="D755" s="88" t="s">
        <v>258</v>
      </c>
      <c r="E755" s="88" t="s">
        <v>364</v>
      </c>
      <c r="F755" s="89">
        <v>18</v>
      </c>
      <c r="G755" t="str">
        <f>VLOOKUP(A755,Rådata!$A$4:$A$2444,1,FALSE)</f>
        <v>0840004J01EE01</v>
      </c>
    </row>
    <row r="756" spans="1:7" x14ac:dyDescent="0.2">
      <c r="A756" t="str">
        <f t="shared" si="11"/>
        <v>0840004J01FA01</v>
      </c>
      <c r="B756" s="88" t="s">
        <v>35</v>
      </c>
      <c r="C756" s="88" t="s">
        <v>158</v>
      </c>
      <c r="D756" s="88" t="s">
        <v>250</v>
      </c>
      <c r="E756" s="88" t="s">
        <v>357</v>
      </c>
      <c r="F756" s="89">
        <v>20</v>
      </c>
      <c r="G756" t="str">
        <f>VLOOKUP(A756,Rådata!$A$4:$A$2444,1,FALSE)</f>
        <v>0840004J01FA01</v>
      </c>
    </row>
    <row r="757" spans="1:7" x14ac:dyDescent="0.2">
      <c r="A757" t="str">
        <f t="shared" si="11"/>
        <v>0840004J01FA09</v>
      </c>
      <c r="B757" s="88" t="s">
        <v>35</v>
      </c>
      <c r="C757" s="88" t="s">
        <v>158</v>
      </c>
      <c r="D757" s="88" t="s">
        <v>257</v>
      </c>
      <c r="E757" s="88" t="s">
        <v>375</v>
      </c>
      <c r="F757" s="89">
        <v>40</v>
      </c>
      <c r="G757" t="str">
        <f>VLOOKUP(A757,Rådata!$A$4:$A$2444,1,FALSE)</f>
        <v>0840004J01FA09</v>
      </c>
    </row>
    <row r="758" spans="1:7" x14ac:dyDescent="0.2">
      <c r="A758" t="str">
        <f t="shared" si="11"/>
        <v>0840004J01FA10</v>
      </c>
      <c r="B758" s="88" t="s">
        <v>35</v>
      </c>
      <c r="C758" s="88" t="s">
        <v>158</v>
      </c>
      <c r="D758" s="88" t="s">
        <v>268</v>
      </c>
      <c r="E758" s="88" t="s">
        <v>368</v>
      </c>
      <c r="F758" s="89">
        <v>1</v>
      </c>
      <c r="G758" t="e">
        <f>VLOOKUP(A758,Rådata!$A$4:$A$2444,1,FALSE)</f>
        <v>#N/A</v>
      </c>
    </row>
    <row r="759" spans="1:7" x14ac:dyDescent="0.2">
      <c r="A759" t="str">
        <f t="shared" si="11"/>
        <v>0840004J01FF01</v>
      </c>
      <c r="B759" s="88" t="s">
        <v>35</v>
      </c>
      <c r="C759" s="88" t="s">
        <v>158</v>
      </c>
      <c r="D759" s="88" t="s">
        <v>248</v>
      </c>
      <c r="E759" s="88" t="s">
        <v>358</v>
      </c>
      <c r="F759" s="89">
        <v>15</v>
      </c>
      <c r="G759" t="str">
        <f>VLOOKUP(A759,Rådata!$A$4:$A$2444,1,FALSE)</f>
        <v>0840004J01FF01</v>
      </c>
    </row>
    <row r="760" spans="1:7" x14ac:dyDescent="0.2">
      <c r="A760" t="str">
        <f t="shared" si="11"/>
        <v>0840004J01MA02</v>
      </c>
      <c r="B760" s="88" t="s">
        <v>35</v>
      </c>
      <c r="C760" s="88" t="s">
        <v>158</v>
      </c>
      <c r="D760" s="88" t="s">
        <v>252</v>
      </c>
      <c r="E760" s="88" t="s">
        <v>359</v>
      </c>
      <c r="F760" s="89">
        <v>9</v>
      </c>
      <c r="G760" t="str">
        <f>VLOOKUP(A760,Rådata!$A$4:$A$2444,1,FALSE)</f>
        <v>0840004J01MA02</v>
      </c>
    </row>
    <row r="761" spans="1:7" x14ac:dyDescent="0.2">
      <c r="A761" t="str">
        <f t="shared" si="11"/>
        <v>0840004J01XE01</v>
      </c>
      <c r="B761" s="88" t="s">
        <v>35</v>
      </c>
      <c r="C761" s="88" t="s">
        <v>158</v>
      </c>
      <c r="D761" s="88" t="s">
        <v>255</v>
      </c>
      <c r="E761" s="88" t="s">
        <v>361</v>
      </c>
      <c r="F761" s="89">
        <v>181</v>
      </c>
      <c r="G761" t="str">
        <f>VLOOKUP(A761,Rådata!$A$4:$A$2444,1,FALSE)</f>
        <v>0840004J01XE01</v>
      </c>
    </row>
    <row r="762" spans="1:7" x14ac:dyDescent="0.2">
      <c r="A762" t="str">
        <f t="shared" si="11"/>
        <v>0840005J01AA02</v>
      </c>
      <c r="B762" s="88" t="s">
        <v>15</v>
      </c>
      <c r="C762" s="88" t="s">
        <v>143</v>
      </c>
      <c r="D762" s="88" t="s">
        <v>249</v>
      </c>
      <c r="E762" s="88" t="s">
        <v>348</v>
      </c>
      <c r="F762" s="89">
        <v>104</v>
      </c>
      <c r="G762" t="str">
        <f>VLOOKUP(A762,Rådata!$A$4:$A$2444,1,FALSE)</f>
        <v>0840005J01AA02</v>
      </c>
    </row>
    <row r="763" spans="1:7" x14ac:dyDescent="0.2">
      <c r="A763" t="str">
        <f t="shared" si="11"/>
        <v>0840005J01AA04</v>
      </c>
      <c r="B763" s="88" t="s">
        <v>15</v>
      </c>
      <c r="C763" s="88" t="s">
        <v>143</v>
      </c>
      <c r="D763" s="88" t="s">
        <v>264</v>
      </c>
      <c r="E763" s="88" t="s">
        <v>349</v>
      </c>
      <c r="F763" s="89">
        <v>52</v>
      </c>
      <c r="G763" t="str">
        <f>VLOOKUP(A763,Rådata!$A$4:$A$2444,1,FALSE)</f>
        <v>0840005J01AA04</v>
      </c>
    </row>
    <row r="764" spans="1:7" x14ac:dyDescent="0.2">
      <c r="A764" t="str">
        <f t="shared" si="11"/>
        <v>0840005J01CA04</v>
      </c>
      <c r="B764" s="88" t="s">
        <v>15</v>
      </c>
      <c r="C764" s="88" t="s">
        <v>143</v>
      </c>
      <c r="D764" s="88" t="s">
        <v>247</v>
      </c>
      <c r="E764" s="88" t="s">
        <v>350</v>
      </c>
      <c r="F764" s="89">
        <v>19</v>
      </c>
      <c r="G764" t="str">
        <f>VLOOKUP(A764,Rådata!$A$4:$A$2444,1,FALSE)</f>
        <v>0840005J01CA04</v>
      </c>
    </row>
    <row r="765" spans="1:7" x14ac:dyDescent="0.2">
      <c r="A765" t="str">
        <f t="shared" si="11"/>
        <v>0840005J01CA08</v>
      </c>
      <c r="B765" s="88" t="s">
        <v>15</v>
      </c>
      <c r="C765" s="88" t="s">
        <v>143</v>
      </c>
      <c r="D765" s="88" t="s">
        <v>262</v>
      </c>
      <c r="E765" s="88" t="s">
        <v>351</v>
      </c>
      <c r="F765" s="89">
        <v>192</v>
      </c>
      <c r="G765" t="str">
        <f>VLOOKUP(A765,Rådata!$A$4:$A$2444,1,FALSE)</f>
        <v>0840005J01CA08</v>
      </c>
    </row>
    <row r="766" spans="1:7" x14ac:dyDescent="0.2">
      <c r="A766" t="str">
        <f t="shared" si="11"/>
        <v>0840005J01CE02</v>
      </c>
      <c r="B766" s="88" t="s">
        <v>15</v>
      </c>
      <c r="C766" s="88" t="s">
        <v>143</v>
      </c>
      <c r="D766" s="88" t="s">
        <v>246</v>
      </c>
      <c r="E766" s="88" t="s">
        <v>352</v>
      </c>
      <c r="F766" s="89">
        <v>209</v>
      </c>
      <c r="G766" t="str">
        <f>VLOOKUP(A766,Rådata!$A$4:$A$2444,1,FALSE)</f>
        <v>0840005J01CE02</v>
      </c>
    </row>
    <row r="767" spans="1:7" x14ac:dyDescent="0.2">
      <c r="A767" t="str">
        <f t="shared" si="11"/>
        <v>0840005J01CF05</v>
      </c>
      <c r="B767" s="88" t="s">
        <v>15</v>
      </c>
      <c r="C767" s="88" t="s">
        <v>143</v>
      </c>
      <c r="D767" s="88" t="s">
        <v>251</v>
      </c>
      <c r="E767" s="88" t="s">
        <v>353</v>
      </c>
      <c r="F767" s="89">
        <v>110</v>
      </c>
      <c r="G767" t="str">
        <f>VLOOKUP(A767,Rådata!$A$4:$A$2444,1,FALSE)</f>
        <v>0840005J01CF05</v>
      </c>
    </row>
    <row r="768" spans="1:7" x14ac:dyDescent="0.2">
      <c r="A768" t="str">
        <f t="shared" si="11"/>
        <v>0840005J01CR02</v>
      </c>
      <c r="B768" s="88" t="s">
        <v>15</v>
      </c>
      <c r="C768" s="88" t="s">
        <v>143</v>
      </c>
      <c r="D768" s="88" t="s">
        <v>253</v>
      </c>
      <c r="E768" s="88" t="s">
        <v>640</v>
      </c>
      <c r="F768" s="89">
        <v>11</v>
      </c>
      <c r="G768" t="str">
        <f>VLOOKUP(A768,Rådata!$A$4:$A$2444,1,FALSE)</f>
        <v>0840005J01CR02</v>
      </c>
    </row>
    <row r="769" spans="1:7" x14ac:dyDescent="0.2">
      <c r="A769" t="str">
        <f t="shared" si="11"/>
        <v>0840005J01DB05</v>
      </c>
      <c r="B769" s="88" t="s">
        <v>15</v>
      </c>
      <c r="C769" s="88" t="s">
        <v>143</v>
      </c>
      <c r="D769" s="88" t="s">
        <v>261</v>
      </c>
      <c r="E769" s="88" t="s">
        <v>355</v>
      </c>
      <c r="F769" s="89">
        <v>2</v>
      </c>
      <c r="G769" t="str">
        <f>VLOOKUP(A769,Rådata!$A$4:$A$2444,1,FALSE)</f>
        <v>0840005J01DB05</v>
      </c>
    </row>
    <row r="770" spans="1:7" x14ac:dyDescent="0.2">
      <c r="A770" t="str">
        <f t="shared" si="11"/>
        <v>0840005J01EA01</v>
      </c>
      <c r="B770" s="88" t="s">
        <v>15</v>
      </c>
      <c r="C770" s="88" t="s">
        <v>143</v>
      </c>
      <c r="D770" s="88" t="s">
        <v>259</v>
      </c>
      <c r="E770" s="88" t="s">
        <v>356</v>
      </c>
      <c r="F770" s="89">
        <v>11</v>
      </c>
      <c r="G770" t="str">
        <f>VLOOKUP(A770,Rådata!$A$4:$A$2444,1,FALSE)</f>
        <v>0840005J01EA01</v>
      </c>
    </row>
    <row r="771" spans="1:7" x14ac:dyDescent="0.2">
      <c r="A771" t="str">
        <f t="shared" ref="A771:A834" si="12">B771&amp;D771</f>
        <v>0840005J01EE01</v>
      </c>
      <c r="B771" s="88" t="s">
        <v>15</v>
      </c>
      <c r="C771" s="88" t="s">
        <v>143</v>
      </c>
      <c r="D771" s="88" t="s">
        <v>258</v>
      </c>
      <c r="E771" s="88" t="s">
        <v>364</v>
      </c>
      <c r="F771" s="89">
        <v>24</v>
      </c>
      <c r="G771" t="str">
        <f>VLOOKUP(A771,Rådata!$A$4:$A$2444,1,FALSE)</f>
        <v>0840005J01EE01</v>
      </c>
    </row>
    <row r="772" spans="1:7" x14ac:dyDescent="0.2">
      <c r="A772" t="str">
        <f t="shared" si="12"/>
        <v>0840005J01FA01</v>
      </c>
      <c r="B772" s="88" t="s">
        <v>15</v>
      </c>
      <c r="C772" s="88" t="s">
        <v>143</v>
      </c>
      <c r="D772" s="88" t="s">
        <v>250</v>
      </c>
      <c r="E772" s="88" t="s">
        <v>357</v>
      </c>
      <c r="F772" s="89">
        <v>3</v>
      </c>
      <c r="G772" t="str">
        <f>VLOOKUP(A772,Rådata!$A$4:$A$2444,1,FALSE)</f>
        <v>0840005J01FA01</v>
      </c>
    </row>
    <row r="773" spans="1:7" x14ac:dyDescent="0.2">
      <c r="A773" t="str">
        <f t="shared" si="12"/>
        <v>0840005J01FA09</v>
      </c>
      <c r="B773" s="88" t="s">
        <v>15</v>
      </c>
      <c r="C773" s="88" t="s">
        <v>143</v>
      </c>
      <c r="D773" s="88" t="s">
        <v>257</v>
      </c>
      <c r="E773" s="88" t="s">
        <v>375</v>
      </c>
      <c r="F773" s="89">
        <v>7</v>
      </c>
      <c r="G773" t="str">
        <f>VLOOKUP(A773,Rådata!$A$4:$A$2444,1,FALSE)</f>
        <v>0840005J01FA09</v>
      </c>
    </row>
    <row r="774" spans="1:7" x14ac:dyDescent="0.2">
      <c r="A774" t="str">
        <f t="shared" si="12"/>
        <v>0840005J01FA10</v>
      </c>
      <c r="B774" s="88" t="s">
        <v>15</v>
      </c>
      <c r="C774" s="88" t="s">
        <v>143</v>
      </c>
      <c r="D774" s="88" t="s">
        <v>268</v>
      </c>
      <c r="E774" s="88" t="s">
        <v>368</v>
      </c>
      <c r="F774" s="89">
        <v>5</v>
      </c>
      <c r="G774" t="str">
        <f>VLOOKUP(A774,Rådata!$A$4:$A$2444,1,FALSE)</f>
        <v>0840005J01FA10</v>
      </c>
    </row>
    <row r="775" spans="1:7" x14ac:dyDescent="0.2">
      <c r="A775" t="str">
        <f t="shared" si="12"/>
        <v>0840005J01FF01</v>
      </c>
      <c r="B775" s="88" t="s">
        <v>15</v>
      </c>
      <c r="C775" s="88" t="s">
        <v>143</v>
      </c>
      <c r="D775" s="88" t="s">
        <v>248</v>
      </c>
      <c r="E775" s="88" t="s">
        <v>358</v>
      </c>
      <c r="F775" s="89">
        <v>11</v>
      </c>
      <c r="G775" t="str">
        <f>VLOOKUP(A775,Rådata!$A$4:$A$2444,1,FALSE)</f>
        <v>0840005J01FF01</v>
      </c>
    </row>
    <row r="776" spans="1:7" x14ac:dyDescent="0.2">
      <c r="A776" t="str">
        <f t="shared" si="12"/>
        <v>0840005J01MA02</v>
      </c>
      <c r="B776" s="88" t="s">
        <v>15</v>
      </c>
      <c r="C776" s="88" t="s">
        <v>143</v>
      </c>
      <c r="D776" s="88" t="s">
        <v>252</v>
      </c>
      <c r="E776" s="88" t="s">
        <v>359</v>
      </c>
      <c r="F776" s="89">
        <v>19</v>
      </c>
      <c r="G776" t="str">
        <f>VLOOKUP(A776,Rådata!$A$4:$A$2444,1,FALSE)</f>
        <v>0840005J01MA02</v>
      </c>
    </row>
    <row r="777" spans="1:7" x14ac:dyDescent="0.2">
      <c r="A777" t="str">
        <f t="shared" si="12"/>
        <v>0840005J01XE01</v>
      </c>
      <c r="B777" s="88" t="s">
        <v>15</v>
      </c>
      <c r="C777" s="88" t="s">
        <v>143</v>
      </c>
      <c r="D777" s="88" t="s">
        <v>255</v>
      </c>
      <c r="E777" s="88" t="s">
        <v>361</v>
      </c>
      <c r="F777" s="89">
        <v>124</v>
      </c>
      <c r="G777" t="str">
        <f>VLOOKUP(A777,Rådata!$A$4:$A$2444,1,FALSE)</f>
        <v>0840005J01XE01</v>
      </c>
    </row>
    <row r="778" spans="1:7" x14ac:dyDescent="0.2">
      <c r="A778" t="str">
        <f t="shared" si="12"/>
        <v>0840006J01AA02</v>
      </c>
      <c r="B778" s="88" t="s">
        <v>33</v>
      </c>
      <c r="C778" s="88" t="s">
        <v>156</v>
      </c>
      <c r="D778" s="88" t="s">
        <v>249</v>
      </c>
      <c r="E778" s="88" t="s">
        <v>348</v>
      </c>
      <c r="F778" s="89">
        <v>82</v>
      </c>
      <c r="G778" t="str">
        <f>VLOOKUP(A778,Rådata!$A$4:$A$2444,1,FALSE)</f>
        <v>0840006J01AA02</v>
      </c>
    </row>
    <row r="779" spans="1:7" x14ac:dyDescent="0.2">
      <c r="A779" t="str">
        <f t="shared" si="12"/>
        <v>0840006J01AA04</v>
      </c>
      <c r="B779" s="88" t="s">
        <v>33</v>
      </c>
      <c r="C779" s="88" t="s">
        <v>156</v>
      </c>
      <c r="D779" s="88" t="s">
        <v>264</v>
      </c>
      <c r="E779" s="88" t="s">
        <v>349</v>
      </c>
      <c r="F779" s="89">
        <v>35</v>
      </c>
      <c r="G779" t="str">
        <f>VLOOKUP(A779,Rådata!$A$4:$A$2444,1,FALSE)</f>
        <v>0840006J01AA04</v>
      </c>
    </row>
    <row r="780" spans="1:7" x14ac:dyDescent="0.2">
      <c r="A780" t="str">
        <f t="shared" si="12"/>
        <v>0840006J01CA04</v>
      </c>
      <c r="B780" s="88" t="s">
        <v>33</v>
      </c>
      <c r="C780" s="88" t="s">
        <v>156</v>
      </c>
      <c r="D780" s="88" t="s">
        <v>247</v>
      </c>
      <c r="E780" s="88" t="s">
        <v>350</v>
      </c>
      <c r="F780" s="89">
        <v>42</v>
      </c>
      <c r="G780" t="str">
        <f>VLOOKUP(A780,Rådata!$A$4:$A$2444,1,FALSE)</f>
        <v>0840006J01CA04</v>
      </c>
    </row>
    <row r="781" spans="1:7" x14ac:dyDescent="0.2">
      <c r="A781" t="str">
        <f t="shared" si="12"/>
        <v>0840006J01CA08</v>
      </c>
      <c r="B781" s="88" t="s">
        <v>33</v>
      </c>
      <c r="C781" s="88" t="s">
        <v>156</v>
      </c>
      <c r="D781" s="88" t="s">
        <v>262</v>
      </c>
      <c r="E781" s="88" t="s">
        <v>351</v>
      </c>
      <c r="F781" s="89">
        <v>114</v>
      </c>
      <c r="G781" t="str">
        <f>VLOOKUP(A781,Rådata!$A$4:$A$2444,1,FALSE)</f>
        <v>0840006J01CA08</v>
      </c>
    </row>
    <row r="782" spans="1:7" x14ac:dyDescent="0.2">
      <c r="A782" t="str">
        <f t="shared" si="12"/>
        <v>0840006J01CE02</v>
      </c>
      <c r="B782" s="88" t="s">
        <v>33</v>
      </c>
      <c r="C782" s="88" t="s">
        <v>156</v>
      </c>
      <c r="D782" s="88" t="s">
        <v>246</v>
      </c>
      <c r="E782" s="88" t="s">
        <v>352</v>
      </c>
      <c r="F782" s="89">
        <v>278</v>
      </c>
      <c r="G782" t="str">
        <f>VLOOKUP(A782,Rådata!$A$4:$A$2444,1,FALSE)</f>
        <v>0840006J01CE02</v>
      </c>
    </row>
    <row r="783" spans="1:7" x14ac:dyDescent="0.2">
      <c r="A783" t="str">
        <f t="shared" si="12"/>
        <v>0840006J01CF05</v>
      </c>
      <c r="B783" s="88" t="s">
        <v>33</v>
      </c>
      <c r="C783" s="88" t="s">
        <v>156</v>
      </c>
      <c r="D783" s="88" t="s">
        <v>251</v>
      </c>
      <c r="E783" s="88" t="s">
        <v>353</v>
      </c>
      <c r="F783" s="89">
        <v>113</v>
      </c>
      <c r="G783" t="str">
        <f>VLOOKUP(A783,Rådata!$A$4:$A$2444,1,FALSE)</f>
        <v>0840006J01CF05</v>
      </c>
    </row>
    <row r="784" spans="1:7" x14ac:dyDescent="0.2">
      <c r="A784" t="str">
        <f t="shared" si="12"/>
        <v>0840006J01CR02</v>
      </c>
      <c r="B784" s="88" t="s">
        <v>33</v>
      </c>
      <c r="C784" s="88" t="s">
        <v>156</v>
      </c>
      <c r="D784" s="88" t="s">
        <v>253</v>
      </c>
      <c r="E784" s="88" t="s">
        <v>640</v>
      </c>
      <c r="F784" s="89">
        <v>12</v>
      </c>
      <c r="G784" t="str">
        <f>VLOOKUP(A784,Rådata!$A$4:$A$2444,1,FALSE)</f>
        <v>0840006J01CR02</v>
      </c>
    </row>
    <row r="785" spans="1:7" x14ac:dyDescent="0.2">
      <c r="A785" t="str">
        <f t="shared" si="12"/>
        <v>0840006J01DB05</v>
      </c>
      <c r="B785" s="88" t="s">
        <v>33</v>
      </c>
      <c r="C785" s="88" t="s">
        <v>156</v>
      </c>
      <c r="D785" s="88" t="s">
        <v>261</v>
      </c>
      <c r="E785" s="88" t="s">
        <v>355</v>
      </c>
      <c r="F785" s="89">
        <v>6</v>
      </c>
      <c r="G785" t="str">
        <f>VLOOKUP(A785,Rådata!$A$4:$A$2444,1,FALSE)</f>
        <v>0840006J01DB05</v>
      </c>
    </row>
    <row r="786" spans="1:7" x14ac:dyDescent="0.2">
      <c r="A786" t="str">
        <f t="shared" si="12"/>
        <v>0840006J01EA01</v>
      </c>
      <c r="B786" s="88" t="s">
        <v>33</v>
      </c>
      <c r="C786" s="88" t="s">
        <v>156</v>
      </c>
      <c r="D786" s="88" t="s">
        <v>259</v>
      </c>
      <c r="E786" s="88" t="s">
        <v>356</v>
      </c>
      <c r="F786" s="89">
        <v>5</v>
      </c>
      <c r="G786" t="str">
        <f>VLOOKUP(A786,Rådata!$A$4:$A$2444,1,FALSE)</f>
        <v>0840006J01EA01</v>
      </c>
    </row>
    <row r="787" spans="1:7" x14ac:dyDescent="0.2">
      <c r="A787" t="str">
        <f t="shared" si="12"/>
        <v>0840006J01EE01</v>
      </c>
      <c r="B787" s="88" t="s">
        <v>33</v>
      </c>
      <c r="C787" s="88" t="s">
        <v>156</v>
      </c>
      <c r="D787" s="88" t="s">
        <v>258</v>
      </c>
      <c r="E787" s="88" t="s">
        <v>364</v>
      </c>
      <c r="F787" s="89">
        <v>6</v>
      </c>
      <c r="G787" t="str">
        <f>VLOOKUP(A787,Rådata!$A$4:$A$2444,1,FALSE)</f>
        <v>0840006J01EE01</v>
      </c>
    </row>
    <row r="788" spans="1:7" x14ac:dyDescent="0.2">
      <c r="A788" t="str">
        <f t="shared" si="12"/>
        <v>0840006J01FA01</v>
      </c>
      <c r="B788" s="88" t="s">
        <v>33</v>
      </c>
      <c r="C788" s="88" t="s">
        <v>156</v>
      </c>
      <c r="D788" s="88" t="s">
        <v>250</v>
      </c>
      <c r="E788" s="88" t="s">
        <v>357</v>
      </c>
      <c r="F788" s="89">
        <v>10</v>
      </c>
      <c r="G788" t="str">
        <f>VLOOKUP(A788,Rådata!$A$4:$A$2444,1,FALSE)</f>
        <v>0840006J01FA01</v>
      </c>
    </row>
    <row r="789" spans="1:7" x14ac:dyDescent="0.2">
      <c r="A789" t="str">
        <f t="shared" si="12"/>
        <v>0840006J01FA09</v>
      </c>
      <c r="B789" s="88" t="s">
        <v>33</v>
      </c>
      <c r="C789" s="88" t="s">
        <v>156</v>
      </c>
      <c r="D789" s="88" t="s">
        <v>257</v>
      </c>
      <c r="E789" s="88" t="s">
        <v>375</v>
      </c>
      <c r="F789" s="89">
        <v>5</v>
      </c>
      <c r="G789" t="str">
        <f>VLOOKUP(A789,Rådata!$A$4:$A$2444,1,FALSE)</f>
        <v>0840006J01FA09</v>
      </c>
    </row>
    <row r="790" spans="1:7" x14ac:dyDescent="0.2">
      <c r="A790" t="str">
        <f t="shared" si="12"/>
        <v>0840006J01FA10</v>
      </c>
      <c r="B790" s="88" t="s">
        <v>33</v>
      </c>
      <c r="C790" s="88" t="s">
        <v>156</v>
      </c>
      <c r="D790" s="88" t="s">
        <v>268</v>
      </c>
      <c r="E790" s="88" t="s">
        <v>368</v>
      </c>
      <c r="F790" s="89">
        <v>3</v>
      </c>
      <c r="G790" t="str">
        <f>VLOOKUP(A790,Rådata!$A$4:$A$2444,1,FALSE)</f>
        <v>0840006J01FA10</v>
      </c>
    </row>
    <row r="791" spans="1:7" x14ac:dyDescent="0.2">
      <c r="A791" t="str">
        <f t="shared" si="12"/>
        <v>0840006J01FF01</v>
      </c>
      <c r="B791" s="88" t="s">
        <v>33</v>
      </c>
      <c r="C791" s="88" t="s">
        <v>156</v>
      </c>
      <c r="D791" s="88" t="s">
        <v>248</v>
      </c>
      <c r="E791" s="88" t="s">
        <v>358</v>
      </c>
      <c r="F791" s="89">
        <v>32</v>
      </c>
      <c r="G791" t="str">
        <f>VLOOKUP(A791,Rådata!$A$4:$A$2444,1,FALSE)</f>
        <v>0840006J01FF01</v>
      </c>
    </row>
    <row r="792" spans="1:7" x14ac:dyDescent="0.2">
      <c r="A792" t="str">
        <f t="shared" si="12"/>
        <v>0840006J01MA02</v>
      </c>
      <c r="B792" s="88" t="s">
        <v>33</v>
      </c>
      <c r="C792" s="88" t="s">
        <v>156</v>
      </c>
      <c r="D792" s="88" t="s">
        <v>252</v>
      </c>
      <c r="E792" s="88" t="s">
        <v>359</v>
      </c>
      <c r="F792" s="89">
        <v>27</v>
      </c>
      <c r="G792" t="str">
        <f>VLOOKUP(A792,Rådata!$A$4:$A$2444,1,FALSE)</f>
        <v>0840006J01MA02</v>
      </c>
    </row>
    <row r="793" spans="1:7" x14ac:dyDescent="0.2">
      <c r="A793" t="str">
        <f t="shared" si="12"/>
        <v>0840006J01XE01</v>
      </c>
      <c r="B793" s="88" t="s">
        <v>33</v>
      </c>
      <c r="C793" s="88" t="s">
        <v>156</v>
      </c>
      <c r="D793" s="88" t="s">
        <v>255</v>
      </c>
      <c r="E793" s="88" t="s">
        <v>361</v>
      </c>
      <c r="F793" s="89">
        <v>56</v>
      </c>
      <c r="G793" t="str">
        <f>VLOOKUP(A793,Rådata!$A$4:$A$2444,1,FALSE)</f>
        <v>0840006J01XE01</v>
      </c>
    </row>
    <row r="794" spans="1:7" x14ac:dyDescent="0.2">
      <c r="A794" t="str">
        <f t="shared" si="12"/>
        <v>0840007J01AA02</v>
      </c>
      <c r="B794" s="88" t="s">
        <v>8</v>
      </c>
      <c r="C794" s="88" t="s">
        <v>136</v>
      </c>
      <c r="D794" s="88" t="s">
        <v>249</v>
      </c>
      <c r="E794" s="88" t="s">
        <v>348</v>
      </c>
      <c r="F794" s="89">
        <v>91</v>
      </c>
      <c r="G794" t="str">
        <f>VLOOKUP(A794,Rådata!$A$4:$A$2444,1,FALSE)</f>
        <v>0840007J01AA02</v>
      </c>
    </row>
    <row r="795" spans="1:7" x14ac:dyDescent="0.2">
      <c r="A795" t="str">
        <f t="shared" si="12"/>
        <v>0840007J01AA04</v>
      </c>
      <c r="B795" s="88" t="s">
        <v>8</v>
      </c>
      <c r="C795" s="88" t="s">
        <v>136</v>
      </c>
      <c r="D795" s="88" t="s">
        <v>264</v>
      </c>
      <c r="E795" s="88" t="s">
        <v>349</v>
      </c>
      <c r="F795" s="89">
        <v>26</v>
      </c>
      <c r="G795" t="str">
        <f>VLOOKUP(A795,Rådata!$A$4:$A$2444,1,FALSE)</f>
        <v>0840007J01AA04</v>
      </c>
    </row>
    <row r="796" spans="1:7" x14ac:dyDescent="0.2">
      <c r="A796" t="str">
        <f t="shared" si="12"/>
        <v>0840007J01CA04</v>
      </c>
      <c r="B796" s="88" t="s">
        <v>8</v>
      </c>
      <c r="C796" s="88" t="s">
        <v>136</v>
      </c>
      <c r="D796" s="88" t="s">
        <v>247</v>
      </c>
      <c r="E796" s="88" t="s">
        <v>350</v>
      </c>
      <c r="F796" s="89">
        <v>14</v>
      </c>
      <c r="G796" t="str">
        <f>VLOOKUP(A796,Rådata!$A$4:$A$2444,1,FALSE)</f>
        <v>0840007J01CA04</v>
      </c>
    </row>
    <row r="797" spans="1:7" x14ac:dyDescent="0.2">
      <c r="A797" t="str">
        <f t="shared" si="12"/>
        <v>0840007J01CA08</v>
      </c>
      <c r="B797" s="88" t="s">
        <v>8</v>
      </c>
      <c r="C797" s="88" t="s">
        <v>136</v>
      </c>
      <c r="D797" s="88" t="s">
        <v>262</v>
      </c>
      <c r="E797" s="88" t="s">
        <v>351</v>
      </c>
      <c r="F797" s="89">
        <v>214</v>
      </c>
      <c r="G797" t="str">
        <f>VLOOKUP(A797,Rådata!$A$4:$A$2444,1,FALSE)</f>
        <v>0840007J01CA08</v>
      </c>
    </row>
    <row r="798" spans="1:7" x14ac:dyDescent="0.2">
      <c r="A798" t="str">
        <f t="shared" si="12"/>
        <v>0840007J01CE02</v>
      </c>
      <c r="B798" s="88" t="s">
        <v>8</v>
      </c>
      <c r="C798" s="88" t="s">
        <v>136</v>
      </c>
      <c r="D798" s="88" t="s">
        <v>246</v>
      </c>
      <c r="E798" s="88" t="s">
        <v>352</v>
      </c>
      <c r="F798" s="89">
        <v>313</v>
      </c>
      <c r="G798" t="str">
        <f>VLOOKUP(A798,Rådata!$A$4:$A$2444,1,FALSE)</f>
        <v>0840007J01CE02</v>
      </c>
    </row>
    <row r="799" spans="1:7" x14ac:dyDescent="0.2">
      <c r="A799" t="str">
        <f t="shared" si="12"/>
        <v>0840007J01CF05</v>
      </c>
      <c r="B799" s="88" t="s">
        <v>8</v>
      </c>
      <c r="C799" s="88" t="s">
        <v>136</v>
      </c>
      <c r="D799" s="88" t="s">
        <v>251</v>
      </c>
      <c r="E799" s="88" t="s">
        <v>353</v>
      </c>
      <c r="F799" s="89">
        <v>125</v>
      </c>
      <c r="G799" t="str">
        <f>VLOOKUP(A799,Rådata!$A$4:$A$2444,1,FALSE)</f>
        <v>0840007J01CF05</v>
      </c>
    </row>
    <row r="800" spans="1:7" x14ac:dyDescent="0.2">
      <c r="A800" t="str">
        <f t="shared" si="12"/>
        <v>0840007J01CR02</v>
      </c>
      <c r="B800" s="88" t="s">
        <v>8</v>
      </c>
      <c r="C800" s="88" t="s">
        <v>136</v>
      </c>
      <c r="D800" s="88" t="s">
        <v>253</v>
      </c>
      <c r="E800" s="88" t="s">
        <v>640</v>
      </c>
      <c r="F800" s="89">
        <v>14</v>
      </c>
      <c r="G800" t="str">
        <f>VLOOKUP(A800,Rådata!$A$4:$A$2444,1,FALSE)</f>
        <v>0840007J01CR02</v>
      </c>
    </row>
    <row r="801" spans="1:7" x14ac:dyDescent="0.2">
      <c r="A801" t="str">
        <f t="shared" si="12"/>
        <v>0840007J01DB05</v>
      </c>
      <c r="B801" s="88" t="s">
        <v>8</v>
      </c>
      <c r="C801" s="88" t="s">
        <v>136</v>
      </c>
      <c r="D801" s="88" t="s">
        <v>261</v>
      </c>
      <c r="E801" s="88" t="s">
        <v>355</v>
      </c>
      <c r="F801" s="89">
        <v>10</v>
      </c>
      <c r="G801" t="str">
        <f>VLOOKUP(A801,Rådata!$A$4:$A$2444,1,FALSE)</f>
        <v>0840007J01DB05</v>
      </c>
    </row>
    <row r="802" spans="1:7" x14ac:dyDescent="0.2">
      <c r="A802" t="str">
        <f t="shared" si="12"/>
        <v>0840007J01EA01</v>
      </c>
      <c r="B802" s="88" t="s">
        <v>8</v>
      </c>
      <c r="C802" s="88" t="s">
        <v>136</v>
      </c>
      <c r="D802" s="88" t="s">
        <v>259</v>
      </c>
      <c r="E802" s="88" t="s">
        <v>356</v>
      </c>
      <c r="F802" s="89">
        <v>4</v>
      </c>
      <c r="G802" t="str">
        <f>VLOOKUP(A802,Rådata!$A$4:$A$2444,1,FALSE)</f>
        <v>0840007J01EA01</v>
      </c>
    </row>
    <row r="803" spans="1:7" x14ac:dyDescent="0.2">
      <c r="A803" t="str">
        <f t="shared" si="12"/>
        <v>0840007J01EE01</v>
      </c>
      <c r="B803" s="88" t="s">
        <v>8</v>
      </c>
      <c r="C803" s="88" t="s">
        <v>136</v>
      </c>
      <c r="D803" s="88" t="s">
        <v>258</v>
      </c>
      <c r="E803" s="88" t="s">
        <v>364</v>
      </c>
      <c r="F803" s="89">
        <v>11</v>
      </c>
      <c r="G803" t="str">
        <f>VLOOKUP(A803,Rådata!$A$4:$A$2444,1,FALSE)</f>
        <v>0840007J01EE01</v>
      </c>
    </row>
    <row r="804" spans="1:7" x14ac:dyDescent="0.2">
      <c r="A804" t="str">
        <f t="shared" si="12"/>
        <v>0840007J01FA01</v>
      </c>
      <c r="B804" s="88" t="s">
        <v>8</v>
      </c>
      <c r="C804" s="88" t="s">
        <v>136</v>
      </c>
      <c r="D804" s="88" t="s">
        <v>250</v>
      </c>
      <c r="E804" s="88" t="s">
        <v>357</v>
      </c>
      <c r="F804" s="89">
        <v>8</v>
      </c>
      <c r="G804" t="str">
        <f>VLOOKUP(A804,Rådata!$A$4:$A$2444,1,FALSE)</f>
        <v>0840007J01FA01</v>
      </c>
    </row>
    <row r="805" spans="1:7" x14ac:dyDescent="0.2">
      <c r="A805" t="str">
        <f t="shared" si="12"/>
        <v>0840007J01FA09</v>
      </c>
      <c r="B805" s="88" t="s">
        <v>8</v>
      </c>
      <c r="C805" s="88" t="s">
        <v>136</v>
      </c>
      <c r="D805" s="88" t="s">
        <v>257</v>
      </c>
      <c r="E805" s="88" t="s">
        <v>375</v>
      </c>
      <c r="F805" s="89">
        <v>10</v>
      </c>
      <c r="G805" t="str">
        <f>VLOOKUP(A805,Rådata!$A$4:$A$2444,1,FALSE)</f>
        <v>0840007J01FA09</v>
      </c>
    </row>
    <row r="806" spans="1:7" x14ac:dyDescent="0.2">
      <c r="A806" t="str">
        <f t="shared" si="12"/>
        <v>0840007J01FA10</v>
      </c>
      <c r="B806" s="88" t="s">
        <v>8</v>
      </c>
      <c r="C806" s="88" t="s">
        <v>136</v>
      </c>
      <c r="D806" s="88" t="s">
        <v>268</v>
      </c>
      <c r="E806" s="88" t="s">
        <v>368</v>
      </c>
      <c r="F806" s="89">
        <v>2</v>
      </c>
      <c r="G806" t="str">
        <f>VLOOKUP(A806,Rådata!$A$4:$A$2444,1,FALSE)</f>
        <v>0840007J01FA10</v>
      </c>
    </row>
    <row r="807" spans="1:7" x14ac:dyDescent="0.2">
      <c r="A807" t="str">
        <f t="shared" si="12"/>
        <v>0840007J01FF01</v>
      </c>
      <c r="B807" s="88" t="s">
        <v>8</v>
      </c>
      <c r="C807" s="88" t="s">
        <v>136</v>
      </c>
      <c r="D807" s="88" t="s">
        <v>248</v>
      </c>
      <c r="E807" s="88" t="s">
        <v>358</v>
      </c>
      <c r="F807" s="89">
        <v>46</v>
      </c>
      <c r="G807" t="str">
        <f>VLOOKUP(A807,Rådata!$A$4:$A$2444,1,FALSE)</f>
        <v>0840007J01FF01</v>
      </c>
    </row>
    <row r="808" spans="1:7" x14ac:dyDescent="0.2">
      <c r="A808" t="str">
        <f t="shared" si="12"/>
        <v>0840007J01MA02</v>
      </c>
      <c r="B808" s="88" t="s">
        <v>8</v>
      </c>
      <c r="C808" s="88" t="s">
        <v>136</v>
      </c>
      <c r="D808" s="88" t="s">
        <v>252</v>
      </c>
      <c r="E808" s="88" t="s">
        <v>359</v>
      </c>
      <c r="F808" s="89">
        <v>32</v>
      </c>
      <c r="G808" t="str">
        <f>VLOOKUP(A808,Rådata!$A$4:$A$2444,1,FALSE)</f>
        <v>0840007J01MA02</v>
      </c>
    </row>
    <row r="809" spans="1:7" x14ac:dyDescent="0.2">
      <c r="A809" t="str">
        <f t="shared" si="12"/>
        <v>0840007J01MA14</v>
      </c>
      <c r="B809" s="88" t="s">
        <v>8</v>
      </c>
      <c r="C809" s="88" t="s">
        <v>136</v>
      </c>
      <c r="D809" s="88" t="s">
        <v>272</v>
      </c>
      <c r="E809" s="88" t="s">
        <v>386</v>
      </c>
      <c r="F809" s="89">
        <v>2</v>
      </c>
      <c r="G809" t="str">
        <f>VLOOKUP(A809,Rådata!$A$4:$A$2444,1,FALSE)</f>
        <v>0840007J01MA14</v>
      </c>
    </row>
    <row r="810" spans="1:7" x14ac:dyDescent="0.2">
      <c r="A810" t="str">
        <f t="shared" si="12"/>
        <v>0840007J01XE01</v>
      </c>
      <c r="B810" s="88" t="s">
        <v>8</v>
      </c>
      <c r="C810" s="88" t="s">
        <v>136</v>
      </c>
      <c r="D810" s="88" t="s">
        <v>255</v>
      </c>
      <c r="E810" s="88" t="s">
        <v>361</v>
      </c>
      <c r="F810" s="89">
        <v>97</v>
      </c>
      <c r="G810" t="str">
        <f>VLOOKUP(A810,Rådata!$A$4:$A$2444,1,FALSE)</f>
        <v>0840007J01XE01</v>
      </c>
    </row>
    <row r="811" spans="1:7" x14ac:dyDescent="0.2">
      <c r="A811" t="str">
        <f t="shared" si="12"/>
        <v>0840010J01AA02</v>
      </c>
      <c r="B811" s="88" t="s">
        <v>11</v>
      </c>
      <c r="C811" s="88" t="s">
        <v>139</v>
      </c>
      <c r="D811" s="88" t="s">
        <v>249</v>
      </c>
      <c r="E811" s="88" t="s">
        <v>348</v>
      </c>
      <c r="F811" s="89">
        <v>88</v>
      </c>
      <c r="G811" t="str">
        <f>VLOOKUP(A811,Rådata!$A$4:$A$2444,1,FALSE)</f>
        <v>0840010J01AA02</v>
      </c>
    </row>
    <row r="812" spans="1:7" x14ac:dyDescent="0.2">
      <c r="A812" t="str">
        <f t="shared" si="12"/>
        <v>0840010J01AA04</v>
      </c>
      <c r="B812" s="88" t="s">
        <v>11</v>
      </c>
      <c r="C812" s="88" t="s">
        <v>139</v>
      </c>
      <c r="D812" s="88" t="s">
        <v>264</v>
      </c>
      <c r="E812" s="88" t="s">
        <v>349</v>
      </c>
      <c r="F812" s="89">
        <v>42</v>
      </c>
      <c r="G812" t="str">
        <f>VLOOKUP(A812,Rådata!$A$4:$A$2444,1,FALSE)</f>
        <v>0840010J01AA04</v>
      </c>
    </row>
    <row r="813" spans="1:7" x14ac:dyDescent="0.2">
      <c r="A813" t="str">
        <f t="shared" si="12"/>
        <v>0840010J01CA04</v>
      </c>
      <c r="B813" s="88" t="s">
        <v>11</v>
      </c>
      <c r="C813" s="88" t="s">
        <v>139</v>
      </c>
      <c r="D813" s="88" t="s">
        <v>247</v>
      </c>
      <c r="E813" s="88" t="s">
        <v>350</v>
      </c>
      <c r="F813" s="89">
        <v>38</v>
      </c>
      <c r="G813" t="str">
        <f>VLOOKUP(A813,Rådata!$A$4:$A$2444,1,FALSE)</f>
        <v>0840010J01CA04</v>
      </c>
    </row>
    <row r="814" spans="1:7" x14ac:dyDescent="0.2">
      <c r="A814" t="str">
        <f t="shared" si="12"/>
        <v>0840010J01CA08</v>
      </c>
      <c r="B814" s="88" t="s">
        <v>11</v>
      </c>
      <c r="C814" s="88" t="s">
        <v>139</v>
      </c>
      <c r="D814" s="88" t="s">
        <v>262</v>
      </c>
      <c r="E814" s="88" t="s">
        <v>351</v>
      </c>
      <c r="F814" s="89">
        <v>123</v>
      </c>
      <c r="G814" t="str">
        <f>VLOOKUP(A814,Rådata!$A$4:$A$2444,1,FALSE)</f>
        <v>0840010J01CA08</v>
      </c>
    </row>
    <row r="815" spans="1:7" x14ac:dyDescent="0.2">
      <c r="A815" t="str">
        <f t="shared" si="12"/>
        <v>0840010J01CE02</v>
      </c>
      <c r="B815" s="88" t="s">
        <v>11</v>
      </c>
      <c r="C815" s="88" t="s">
        <v>139</v>
      </c>
      <c r="D815" s="88" t="s">
        <v>246</v>
      </c>
      <c r="E815" s="88" t="s">
        <v>352</v>
      </c>
      <c r="F815" s="89">
        <v>330</v>
      </c>
      <c r="G815" t="str">
        <f>VLOOKUP(A815,Rådata!$A$4:$A$2444,1,FALSE)</f>
        <v>0840010J01CE02</v>
      </c>
    </row>
    <row r="816" spans="1:7" x14ac:dyDescent="0.2">
      <c r="A816" t="str">
        <f t="shared" si="12"/>
        <v>0840010J01CF05</v>
      </c>
      <c r="B816" s="88" t="s">
        <v>11</v>
      </c>
      <c r="C816" s="88" t="s">
        <v>139</v>
      </c>
      <c r="D816" s="88" t="s">
        <v>251</v>
      </c>
      <c r="E816" s="88" t="s">
        <v>353</v>
      </c>
      <c r="F816" s="89">
        <v>149</v>
      </c>
      <c r="G816" t="str">
        <f>VLOOKUP(A816,Rådata!$A$4:$A$2444,1,FALSE)</f>
        <v>0840010J01CF05</v>
      </c>
    </row>
    <row r="817" spans="1:7" x14ac:dyDescent="0.2">
      <c r="A817" t="str">
        <f t="shared" si="12"/>
        <v>0840010J01CR02</v>
      </c>
      <c r="B817" s="88" t="s">
        <v>11</v>
      </c>
      <c r="C817" s="88" t="s">
        <v>139</v>
      </c>
      <c r="D817" s="88" t="s">
        <v>253</v>
      </c>
      <c r="E817" s="88" t="s">
        <v>640</v>
      </c>
      <c r="F817" s="89">
        <v>18</v>
      </c>
      <c r="G817" t="str">
        <f>VLOOKUP(A817,Rådata!$A$4:$A$2444,1,FALSE)</f>
        <v>0840010J01CR02</v>
      </c>
    </row>
    <row r="818" spans="1:7" x14ac:dyDescent="0.2">
      <c r="A818" t="str">
        <f t="shared" si="12"/>
        <v>0840010J01DB05</v>
      </c>
      <c r="B818" s="88" t="s">
        <v>11</v>
      </c>
      <c r="C818" s="88" t="s">
        <v>139</v>
      </c>
      <c r="D818" s="88" t="s">
        <v>261</v>
      </c>
      <c r="E818" s="88" t="s">
        <v>355</v>
      </c>
      <c r="F818" s="89">
        <v>19</v>
      </c>
      <c r="G818" t="str">
        <f>VLOOKUP(A818,Rådata!$A$4:$A$2444,1,FALSE)</f>
        <v>0840010J01DB05</v>
      </c>
    </row>
    <row r="819" spans="1:7" x14ac:dyDescent="0.2">
      <c r="A819" t="str">
        <f t="shared" si="12"/>
        <v>0840010J01EA01</v>
      </c>
      <c r="B819" s="88" t="s">
        <v>11</v>
      </c>
      <c r="C819" s="88" t="s">
        <v>139</v>
      </c>
      <c r="D819" s="88" t="s">
        <v>259</v>
      </c>
      <c r="E819" s="88" t="s">
        <v>356</v>
      </c>
      <c r="F819" s="89">
        <v>5</v>
      </c>
      <c r="G819" t="str">
        <f>VLOOKUP(A819,Rådata!$A$4:$A$2444,1,FALSE)</f>
        <v>0840010J01EA01</v>
      </c>
    </row>
    <row r="820" spans="1:7" x14ac:dyDescent="0.2">
      <c r="A820" t="str">
        <f t="shared" si="12"/>
        <v>0840010J01EE01</v>
      </c>
      <c r="B820" s="88" t="s">
        <v>11</v>
      </c>
      <c r="C820" s="88" t="s">
        <v>139</v>
      </c>
      <c r="D820" s="88" t="s">
        <v>258</v>
      </c>
      <c r="E820" s="88" t="s">
        <v>364</v>
      </c>
      <c r="F820" s="89">
        <v>8</v>
      </c>
      <c r="G820" t="str">
        <f>VLOOKUP(A820,Rådata!$A$4:$A$2444,1,FALSE)</f>
        <v>0840010J01EE01</v>
      </c>
    </row>
    <row r="821" spans="1:7" x14ac:dyDescent="0.2">
      <c r="A821" t="str">
        <f t="shared" si="12"/>
        <v>0840010J01FA01</v>
      </c>
      <c r="B821" s="88" t="s">
        <v>11</v>
      </c>
      <c r="C821" s="88" t="s">
        <v>139</v>
      </c>
      <c r="D821" s="88" t="s">
        <v>250</v>
      </c>
      <c r="E821" s="88" t="s">
        <v>357</v>
      </c>
      <c r="F821" s="89">
        <v>2</v>
      </c>
      <c r="G821" t="str">
        <f>VLOOKUP(A821,Rådata!$A$4:$A$2444,1,FALSE)</f>
        <v>0840010J01FA01</v>
      </c>
    </row>
    <row r="822" spans="1:7" x14ac:dyDescent="0.2">
      <c r="A822" t="str">
        <f t="shared" si="12"/>
        <v>0840010J01FA09</v>
      </c>
      <c r="B822" s="88" t="s">
        <v>11</v>
      </c>
      <c r="C822" s="88" t="s">
        <v>139</v>
      </c>
      <c r="D822" s="88" t="s">
        <v>257</v>
      </c>
      <c r="E822" s="88" t="s">
        <v>375</v>
      </c>
      <c r="F822" s="89">
        <v>8</v>
      </c>
      <c r="G822" t="str">
        <f>VLOOKUP(A822,Rådata!$A$4:$A$2444,1,FALSE)</f>
        <v>0840010J01FA09</v>
      </c>
    </row>
    <row r="823" spans="1:7" x14ac:dyDescent="0.2">
      <c r="A823" t="str">
        <f t="shared" si="12"/>
        <v>0840010J01FF01</v>
      </c>
      <c r="B823" s="88" t="s">
        <v>11</v>
      </c>
      <c r="C823" s="88" t="s">
        <v>139</v>
      </c>
      <c r="D823" s="88" t="s">
        <v>248</v>
      </c>
      <c r="E823" s="88" t="s">
        <v>358</v>
      </c>
      <c r="F823" s="89">
        <v>31</v>
      </c>
      <c r="G823" t="str">
        <f>VLOOKUP(A823,Rådata!$A$4:$A$2444,1,FALSE)</f>
        <v>0840010J01FF01</v>
      </c>
    </row>
    <row r="824" spans="1:7" x14ac:dyDescent="0.2">
      <c r="A824" t="str">
        <f t="shared" si="12"/>
        <v>0840010J01MA02</v>
      </c>
      <c r="B824" s="88" t="s">
        <v>11</v>
      </c>
      <c r="C824" s="88" t="s">
        <v>139</v>
      </c>
      <c r="D824" s="88" t="s">
        <v>252</v>
      </c>
      <c r="E824" s="88" t="s">
        <v>359</v>
      </c>
      <c r="F824" s="89">
        <v>39</v>
      </c>
      <c r="G824" t="str">
        <f>VLOOKUP(A824,Rådata!$A$4:$A$2444,1,FALSE)</f>
        <v>0840010J01MA02</v>
      </c>
    </row>
    <row r="825" spans="1:7" x14ac:dyDescent="0.2">
      <c r="A825" t="str">
        <f t="shared" si="12"/>
        <v>0840010J01MA12</v>
      </c>
      <c r="B825" s="88" t="s">
        <v>11</v>
      </c>
      <c r="C825" s="88" t="s">
        <v>139</v>
      </c>
      <c r="D825" s="88" t="s">
        <v>265</v>
      </c>
      <c r="E825" s="88" t="s">
        <v>379</v>
      </c>
      <c r="F825" s="89">
        <v>2</v>
      </c>
      <c r="G825" t="e">
        <f>VLOOKUP(A825,Rådata!$A$4:$A$2444,1,FALSE)</f>
        <v>#N/A</v>
      </c>
    </row>
    <row r="826" spans="1:7" x14ac:dyDescent="0.2">
      <c r="A826" t="str">
        <f t="shared" si="12"/>
        <v>0840010J01XE01</v>
      </c>
      <c r="B826" s="88" t="s">
        <v>11</v>
      </c>
      <c r="C826" s="88" t="s">
        <v>139</v>
      </c>
      <c r="D826" s="88" t="s">
        <v>255</v>
      </c>
      <c r="E826" s="88" t="s">
        <v>361</v>
      </c>
      <c r="F826" s="89">
        <v>111</v>
      </c>
      <c r="G826" t="str">
        <f>VLOOKUP(A826,Rådata!$A$4:$A$2444,1,FALSE)</f>
        <v>0840010J01XE01</v>
      </c>
    </row>
    <row r="827" spans="1:7" x14ac:dyDescent="0.2">
      <c r="A827" t="str">
        <f t="shared" si="12"/>
        <v>0840011J01AA02</v>
      </c>
      <c r="B827" s="88" t="s">
        <v>24</v>
      </c>
      <c r="C827" s="88" t="s">
        <v>147</v>
      </c>
      <c r="D827" s="88" t="s">
        <v>249</v>
      </c>
      <c r="E827" s="88" t="s">
        <v>348</v>
      </c>
      <c r="F827" s="89">
        <v>49</v>
      </c>
      <c r="G827" t="str">
        <f>VLOOKUP(A827,Rådata!$A$4:$A$2444,1,FALSE)</f>
        <v>0840011J01AA02</v>
      </c>
    </row>
    <row r="828" spans="1:7" x14ac:dyDescent="0.2">
      <c r="A828" t="str">
        <f t="shared" si="12"/>
        <v>0840011J01AA04</v>
      </c>
      <c r="B828" s="88" t="s">
        <v>24</v>
      </c>
      <c r="C828" s="88" t="s">
        <v>147</v>
      </c>
      <c r="D828" s="88" t="s">
        <v>264</v>
      </c>
      <c r="E828" s="88" t="s">
        <v>349</v>
      </c>
      <c r="F828" s="89">
        <v>21</v>
      </c>
      <c r="G828" t="str">
        <f>VLOOKUP(A828,Rådata!$A$4:$A$2444,1,FALSE)</f>
        <v>0840011J01AA04</v>
      </c>
    </row>
    <row r="829" spans="1:7" x14ac:dyDescent="0.2">
      <c r="A829" t="str">
        <f t="shared" si="12"/>
        <v>0840011J01CA04</v>
      </c>
      <c r="B829" s="88" t="s">
        <v>24</v>
      </c>
      <c r="C829" s="88" t="s">
        <v>147</v>
      </c>
      <c r="D829" s="88" t="s">
        <v>247</v>
      </c>
      <c r="E829" s="88" t="s">
        <v>350</v>
      </c>
      <c r="F829" s="89">
        <v>24</v>
      </c>
      <c r="G829" t="str">
        <f>VLOOKUP(A829,Rådata!$A$4:$A$2444,1,FALSE)</f>
        <v>0840011J01CA04</v>
      </c>
    </row>
    <row r="830" spans="1:7" x14ac:dyDescent="0.2">
      <c r="A830" t="str">
        <f t="shared" si="12"/>
        <v>0840011J01CA08</v>
      </c>
      <c r="B830" s="88" t="s">
        <v>24</v>
      </c>
      <c r="C830" s="88" t="s">
        <v>147</v>
      </c>
      <c r="D830" s="88" t="s">
        <v>262</v>
      </c>
      <c r="E830" s="88" t="s">
        <v>351</v>
      </c>
      <c r="F830" s="89">
        <v>121</v>
      </c>
      <c r="G830" t="str">
        <f>VLOOKUP(A830,Rådata!$A$4:$A$2444,1,FALSE)</f>
        <v>0840011J01CA08</v>
      </c>
    </row>
    <row r="831" spans="1:7" x14ac:dyDescent="0.2">
      <c r="A831" t="str">
        <f t="shared" si="12"/>
        <v>0840011J01CE02</v>
      </c>
      <c r="B831" s="88" t="s">
        <v>24</v>
      </c>
      <c r="C831" s="88" t="s">
        <v>147</v>
      </c>
      <c r="D831" s="88" t="s">
        <v>246</v>
      </c>
      <c r="E831" s="88" t="s">
        <v>352</v>
      </c>
      <c r="F831" s="89">
        <v>233</v>
      </c>
      <c r="G831" t="str">
        <f>VLOOKUP(A831,Rådata!$A$4:$A$2444,1,FALSE)</f>
        <v>0840011J01CE02</v>
      </c>
    </row>
    <row r="832" spans="1:7" x14ac:dyDescent="0.2">
      <c r="A832" t="str">
        <f t="shared" si="12"/>
        <v>0840011J01CF05</v>
      </c>
      <c r="B832" s="88" t="s">
        <v>24</v>
      </c>
      <c r="C832" s="88" t="s">
        <v>147</v>
      </c>
      <c r="D832" s="88" t="s">
        <v>251</v>
      </c>
      <c r="E832" s="88" t="s">
        <v>353</v>
      </c>
      <c r="F832" s="89">
        <v>76</v>
      </c>
      <c r="G832" t="str">
        <f>VLOOKUP(A832,Rådata!$A$4:$A$2444,1,FALSE)</f>
        <v>0840011J01CF05</v>
      </c>
    </row>
    <row r="833" spans="1:7" x14ac:dyDescent="0.2">
      <c r="A833" t="str">
        <f t="shared" si="12"/>
        <v>0840011J01CR02</v>
      </c>
      <c r="B833" s="88" t="s">
        <v>24</v>
      </c>
      <c r="C833" s="88" t="s">
        <v>147</v>
      </c>
      <c r="D833" s="88" t="s">
        <v>253</v>
      </c>
      <c r="E833" s="88" t="s">
        <v>640</v>
      </c>
      <c r="F833" s="89">
        <v>8</v>
      </c>
      <c r="G833" t="str">
        <f>VLOOKUP(A833,Rådata!$A$4:$A$2444,1,FALSE)</f>
        <v>0840011J01CR02</v>
      </c>
    </row>
    <row r="834" spans="1:7" x14ac:dyDescent="0.2">
      <c r="A834" t="str">
        <f t="shared" si="12"/>
        <v>0840011J01DB05</v>
      </c>
      <c r="B834" s="88" t="s">
        <v>24</v>
      </c>
      <c r="C834" s="88" t="s">
        <v>147</v>
      </c>
      <c r="D834" s="88" t="s">
        <v>261</v>
      </c>
      <c r="E834" s="88" t="s">
        <v>355</v>
      </c>
      <c r="F834" s="89">
        <v>3</v>
      </c>
      <c r="G834" t="str">
        <f>VLOOKUP(A834,Rådata!$A$4:$A$2444,1,FALSE)</f>
        <v>0840011J01DB05</v>
      </c>
    </row>
    <row r="835" spans="1:7" x14ac:dyDescent="0.2">
      <c r="A835" t="str">
        <f t="shared" ref="A835:A898" si="13">B835&amp;D835</f>
        <v>0840011J01EA01</v>
      </c>
      <c r="B835" s="88" t="s">
        <v>24</v>
      </c>
      <c r="C835" s="88" t="s">
        <v>147</v>
      </c>
      <c r="D835" s="88" t="s">
        <v>259</v>
      </c>
      <c r="E835" s="88" t="s">
        <v>356</v>
      </c>
      <c r="F835" s="89">
        <v>11</v>
      </c>
      <c r="G835" t="str">
        <f>VLOOKUP(A835,Rådata!$A$4:$A$2444,1,FALSE)</f>
        <v>0840011J01EA01</v>
      </c>
    </row>
    <row r="836" spans="1:7" x14ac:dyDescent="0.2">
      <c r="A836" t="str">
        <f t="shared" si="13"/>
        <v>0840011J01EE01</v>
      </c>
      <c r="B836" s="88" t="s">
        <v>24</v>
      </c>
      <c r="C836" s="88" t="s">
        <v>147</v>
      </c>
      <c r="D836" s="88" t="s">
        <v>258</v>
      </c>
      <c r="E836" s="88" t="s">
        <v>364</v>
      </c>
      <c r="F836" s="89">
        <v>14</v>
      </c>
      <c r="G836" t="str">
        <f>VLOOKUP(A836,Rådata!$A$4:$A$2444,1,FALSE)</f>
        <v>0840011J01EE01</v>
      </c>
    </row>
    <row r="837" spans="1:7" x14ac:dyDescent="0.2">
      <c r="A837" t="str">
        <f t="shared" si="13"/>
        <v>0840011J01FA01</v>
      </c>
      <c r="B837" s="88" t="s">
        <v>24</v>
      </c>
      <c r="C837" s="88" t="s">
        <v>147</v>
      </c>
      <c r="D837" s="88" t="s">
        <v>250</v>
      </c>
      <c r="E837" s="88" t="s">
        <v>357</v>
      </c>
      <c r="F837" s="89">
        <v>5</v>
      </c>
      <c r="G837" t="str">
        <f>VLOOKUP(A837,Rådata!$A$4:$A$2444,1,FALSE)</f>
        <v>0840011J01FA01</v>
      </c>
    </row>
    <row r="838" spans="1:7" x14ac:dyDescent="0.2">
      <c r="A838" t="str">
        <f t="shared" si="13"/>
        <v>0840011J01FA09</v>
      </c>
      <c r="B838" s="88" t="s">
        <v>24</v>
      </c>
      <c r="C838" s="88" t="s">
        <v>147</v>
      </c>
      <c r="D838" s="88" t="s">
        <v>257</v>
      </c>
      <c r="E838" s="88" t="s">
        <v>375</v>
      </c>
      <c r="F838" s="89">
        <v>9</v>
      </c>
      <c r="G838" t="str">
        <f>VLOOKUP(A838,Rådata!$A$4:$A$2444,1,FALSE)</f>
        <v>0840011J01FA09</v>
      </c>
    </row>
    <row r="839" spans="1:7" x14ac:dyDescent="0.2">
      <c r="A839" t="str">
        <f t="shared" si="13"/>
        <v>0840011J01FF01</v>
      </c>
      <c r="B839" s="88" t="s">
        <v>24</v>
      </c>
      <c r="C839" s="88" t="s">
        <v>147</v>
      </c>
      <c r="D839" s="88" t="s">
        <v>248</v>
      </c>
      <c r="E839" s="88" t="s">
        <v>358</v>
      </c>
      <c r="F839" s="89">
        <v>5</v>
      </c>
      <c r="G839" t="str">
        <f>VLOOKUP(A839,Rådata!$A$4:$A$2444,1,FALSE)</f>
        <v>0840011J01FF01</v>
      </c>
    </row>
    <row r="840" spans="1:7" x14ac:dyDescent="0.2">
      <c r="A840" t="str">
        <f t="shared" si="13"/>
        <v>0840011J01MA02</v>
      </c>
      <c r="B840" s="88" t="s">
        <v>24</v>
      </c>
      <c r="C840" s="88" t="s">
        <v>147</v>
      </c>
      <c r="D840" s="88" t="s">
        <v>252</v>
      </c>
      <c r="E840" s="88" t="s">
        <v>359</v>
      </c>
      <c r="F840" s="89">
        <v>10</v>
      </c>
      <c r="G840" t="str">
        <f>VLOOKUP(A840,Rådata!$A$4:$A$2444,1,FALSE)</f>
        <v>0840011J01MA02</v>
      </c>
    </row>
    <row r="841" spans="1:7" x14ac:dyDescent="0.2">
      <c r="A841" t="str">
        <f t="shared" si="13"/>
        <v>0840011J01XE01</v>
      </c>
      <c r="B841" s="88" t="s">
        <v>24</v>
      </c>
      <c r="C841" s="88" t="s">
        <v>147</v>
      </c>
      <c r="D841" s="88" t="s">
        <v>255</v>
      </c>
      <c r="E841" s="88" t="s">
        <v>361</v>
      </c>
      <c r="F841" s="89">
        <v>94</v>
      </c>
      <c r="G841" t="str">
        <f>VLOOKUP(A841,Rådata!$A$4:$A$2444,1,FALSE)</f>
        <v>0840011J01XE01</v>
      </c>
    </row>
    <row r="842" spans="1:7" x14ac:dyDescent="0.2">
      <c r="A842" t="str">
        <f t="shared" si="13"/>
        <v>0840019J01AA02</v>
      </c>
      <c r="B842" s="88" t="s">
        <v>20</v>
      </c>
      <c r="C842" s="88" t="s">
        <v>146</v>
      </c>
      <c r="D842" s="88" t="s">
        <v>249</v>
      </c>
      <c r="E842" s="88" t="s">
        <v>348</v>
      </c>
      <c r="F842" s="89">
        <v>103</v>
      </c>
      <c r="G842" t="str">
        <f>VLOOKUP(A842,Rådata!$A$4:$A$2444,1,FALSE)</f>
        <v>0840019J01AA02</v>
      </c>
    </row>
    <row r="843" spans="1:7" x14ac:dyDescent="0.2">
      <c r="A843" t="str">
        <f t="shared" si="13"/>
        <v>0840019J01AA04</v>
      </c>
      <c r="B843" s="88" t="s">
        <v>20</v>
      </c>
      <c r="C843" s="88" t="s">
        <v>146</v>
      </c>
      <c r="D843" s="88" t="s">
        <v>264</v>
      </c>
      <c r="E843" s="88" t="s">
        <v>349</v>
      </c>
      <c r="F843" s="89">
        <v>15</v>
      </c>
      <c r="G843" t="str">
        <f>VLOOKUP(A843,Rådata!$A$4:$A$2444,1,FALSE)</f>
        <v>0840019J01AA04</v>
      </c>
    </row>
    <row r="844" spans="1:7" x14ac:dyDescent="0.2">
      <c r="A844" t="str">
        <f t="shared" si="13"/>
        <v>0840019J01CA04</v>
      </c>
      <c r="B844" s="88" t="s">
        <v>20</v>
      </c>
      <c r="C844" s="88" t="s">
        <v>146</v>
      </c>
      <c r="D844" s="88" t="s">
        <v>247</v>
      </c>
      <c r="E844" s="88" t="s">
        <v>350</v>
      </c>
      <c r="F844" s="89">
        <v>26</v>
      </c>
      <c r="G844" t="str">
        <f>VLOOKUP(A844,Rådata!$A$4:$A$2444,1,FALSE)</f>
        <v>0840019J01CA04</v>
      </c>
    </row>
    <row r="845" spans="1:7" x14ac:dyDescent="0.2">
      <c r="A845" t="str">
        <f t="shared" si="13"/>
        <v>0840019J01CA08</v>
      </c>
      <c r="B845" s="88" t="s">
        <v>20</v>
      </c>
      <c r="C845" s="88" t="s">
        <v>146</v>
      </c>
      <c r="D845" s="88" t="s">
        <v>262</v>
      </c>
      <c r="E845" s="88" t="s">
        <v>351</v>
      </c>
      <c r="F845" s="89">
        <v>239</v>
      </c>
      <c r="G845" t="str">
        <f>VLOOKUP(A845,Rådata!$A$4:$A$2444,1,FALSE)</f>
        <v>0840019J01CA08</v>
      </c>
    </row>
    <row r="846" spans="1:7" x14ac:dyDescent="0.2">
      <c r="A846" t="str">
        <f t="shared" si="13"/>
        <v>0840019J01CE02</v>
      </c>
      <c r="B846" s="88" t="s">
        <v>20</v>
      </c>
      <c r="C846" s="88" t="s">
        <v>146</v>
      </c>
      <c r="D846" s="88" t="s">
        <v>246</v>
      </c>
      <c r="E846" s="88" t="s">
        <v>352</v>
      </c>
      <c r="F846" s="89">
        <v>249</v>
      </c>
      <c r="G846" t="str">
        <f>VLOOKUP(A846,Rådata!$A$4:$A$2444,1,FALSE)</f>
        <v>0840019J01CE02</v>
      </c>
    </row>
    <row r="847" spans="1:7" x14ac:dyDescent="0.2">
      <c r="A847" t="str">
        <f t="shared" si="13"/>
        <v>0840019J01CF05</v>
      </c>
      <c r="B847" s="88" t="s">
        <v>20</v>
      </c>
      <c r="C847" s="88" t="s">
        <v>146</v>
      </c>
      <c r="D847" s="88" t="s">
        <v>251</v>
      </c>
      <c r="E847" s="88" t="s">
        <v>353</v>
      </c>
      <c r="F847" s="89">
        <v>180</v>
      </c>
      <c r="G847" t="str">
        <f>VLOOKUP(A847,Rådata!$A$4:$A$2444,1,FALSE)</f>
        <v>0840019J01CF05</v>
      </c>
    </row>
    <row r="848" spans="1:7" x14ac:dyDescent="0.2">
      <c r="A848" t="str">
        <f t="shared" si="13"/>
        <v>0840019J01CR02</v>
      </c>
      <c r="B848" s="88" t="s">
        <v>20</v>
      </c>
      <c r="C848" s="88" t="s">
        <v>146</v>
      </c>
      <c r="D848" s="88" t="s">
        <v>253</v>
      </c>
      <c r="E848" s="88" t="s">
        <v>640</v>
      </c>
      <c r="F848" s="89">
        <v>25</v>
      </c>
      <c r="G848" t="str">
        <f>VLOOKUP(A848,Rådata!$A$4:$A$2444,1,FALSE)</f>
        <v>0840019J01CR02</v>
      </c>
    </row>
    <row r="849" spans="1:7" x14ac:dyDescent="0.2">
      <c r="A849" t="str">
        <f t="shared" si="13"/>
        <v>0840019J01DB05</v>
      </c>
      <c r="B849" s="88" t="s">
        <v>20</v>
      </c>
      <c r="C849" s="88" t="s">
        <v>146</v>
      </c>
      <c r="D849" s="88" t="s">
        <v>261</v>
      </c>
      <c r="E849" s="88" t="s">
        <v>355</v>
      </c>
      <c r="F849" s="89">
        <v>4</v>
      </c>
      <c r="G849" t="str">
        <f>VLOOKUP(A849,Rådata!$A$4:$A$2444,1,FALSE)</f>
        <v>0840019J01DB05</v>
      </c>
    </row>
    <row r="850" spans="1:7" x14ac:dyDescent="0.2">
      <c r="A850" t="str">
        <f t="shared" si="13"/>
        <v>0840019J01EA01</v>
      </c>
      <c r="B850" s="88" t="s">
        <v>20</v>
      </c>
      <c r="C850" s="88" t="s">
        <v>146</v>
      </c>
      <c r="D850" s="88" t="s">
        <v>259</v>
      </c>
      <c r="E850" s="88" t="s">
        <v>356</v>
      </c>
      <c r="F850" s="89">
        <v>8</v>
      </c>
      <c r="G850" t="str">
        <f>VLOOKUP(A850,Rådata!$A$4:$A$2444,1,FALSE)</f>
        <v>0840019J01EA01</v>
      </c>
    </row>
    <row r="851" spans="1:7" x14ac:dyDescent="0.2">
      <c r="A851" t="str">
        <f t="shared" si="13"/>
        <v>0840019J01EE01</v>
      </c>
      <c r="B851" s="88" t="s">
        <v>20</v>
      </c>
      <c r="C851" s="88" t="s">
        <v>146</v>
      </c>
      <c r="D851" s="88" t="s">
        <v>258</v>
      </c>
      <c r="E851" s="88" t="s">
        <v>364</v>
      </c>
      <c r="F851" s="89">
        <v>8</v>
      </c>
      <c r="G851" t="str">
        <f>VLOOKUP(A851,Rådata!$A$4:$A$2444,1,FALSE)</f>
        <v>0840019J01EE01</v>
      </c>
    </row>
    <row r="852" spans="1:7" x14ac:dyDescent="0.2">
      <c r="A852" t="str">
        <f t="shared" si="13"/>
        <v>0840019J01FA01</v>
      </c>
      <c r="B852" s="88" t="s">
        <v>20</v>
      </c>
      <c r="C852" s="88" t="s">
        <v>146</v>
      </c>
      <c r="D852" s="88" t="s">
        <v>250</v>
      </c>
      <c r="E852" s="88" t="s">
        <v>357</v>
      </c>
      <c r="F852" s="89">
        <v>3</v>
      </c>
      <c r="G852" t="str">
        <f>VLOOKUP(A852,Rådata!$A$4:$A$2444,1,FALSE)</f>
        <v>0840019J01FA01</v>
      </c>
    </row>
    <row r="853" spans="1:7" x14ac:dyDescent="0.2">
      <c r="A853" t="str">
        <f t="shared" si="13"/>
        <v>0840019J01FA06</v>
      </c>
      <c r="B853" s="88" t="s">
        <v>20</v>
      </c>
      <c r="C853" s="88" t="s">
        <v>146</v>
      </c>
      <c r="D853" s="88" t="s">
        <v>269</v>
      </c>
      <c r="E853" s="88" t="s">
        <v>374</v>
      </c>
      <c r="F853" s="89">
        <v>5</v>
      </c>
      <c r="G853" t="str">
        <f>VLOOKUP(A853,Rådata!$A$4:$A$2444,1,FALSE)</f>
        <v>0840019J01FA06</v>
      </c>
    </row>
    <row r="854" spans="1:7" x14ac:dyDescent="0.2">
      <c r="A854" t="str">
        <f t="shared" si="13"/>
        <v>0840019J01FA09</v>
      </c>
      <c r="B854" s="88" t="s">
        <v>20</v>
      </c>
      <c r="C854" s="88" t="s">
        <v>146</v>
      </c>
      <c r="D854" s="88" t="s">
        <v>257</v>
      </c>
      <c r="E854" s="88" t="s">
        <v>375</v>
      </c>
      <c r="F854" s="89">
        <v>11</v>
      </c>
      <c r="G854" t="str">
        <f>VLOOKUP(A854,Rådata!$A$4:$A$2444,1,FALSE)</f>
        <v>0840019J01FA09</v>
      </c>
    </row>
    <row r="855" spans="1:7" x14ac:dyDescent="0.2">
      <c r="A855" t="str">
        <f t="shared" si="13"/>
        <v>0840019J01FA10</v>
      </c>
      <c r="B855" s="88" t="s">
        <v>20</v>
      </c>
      <c r="C855" s="88" t="s">
        <v>146</v>
      </c>
      <c r="D855" s="88" t="s">
        <v>268</v>
      </c>
      <c r="E855" s="88" t="s">
        <v>368</v>
      </c>
      <c r="F855" s="89">
        <v>1</v>
      </c>
      <c r="G855" t="str">
        <f>VLOOKUP(A855,Rådata!$A$4:$A$2444,1,FALSE)</f>
        <v>0840019J01FA10</v>
      </c>
    </row>
    <row r="856" spans="1:7" x14ac:dyDescent="0.2">
      <c r="A856" t="str">
        <f t="shared" si="13"/>
        <v>0840019J01FF01</v>
      </c>
      <c r="B856" s="88" t="s">
        <v>20</v>
      </c>
      <c r="C856" s="88" t="s">
        <v>146</v>
      </c>
      <c r="D856" s="88" t="s">
        <v>248</v>
      </c>
      <c r="E856" s="88" t="s">
        <v>358</v>
      </c>
      <c r="F856" s="89">
        <v>21</v>
      </c>
      <c r="G856" t="str">
        <f>VLOOKUP(A856,Rådata!$A$4:$A$2444,1,FALSE)</f>
        <v>0840019J01FF01</v>
      </c>
    </row>
    <row r="857" spans="1:7" x14ac:dyDescent="0.2">
      <c r="A857" t="str">
        <f t="shared" si="13"/>
        <v>0840019J01MA02</v>
      </c>
      <c r="B857" s="88" t="s">
        <v>20</v>
      </c>
      <c r="C857" s="88" t="s">
        <v>146</v>
      </c>
      <c r="D857" s="88" t="s">
        <v>252</v>
      </c>
      <c r="E857" s="88" t="s">
        <v>359</v>
      </c>
      <c r="F857" s="89">
        <v>63</v>
      </c>
      <c r="G857" t="str">
        <f>VLOOKUP(A857,Rådata!$A$4:$A$2444,1,FALSE)</f>
        <v>0840019J01MA02</v>
      </c>
    </row>
    <row r="858" spans="1:7" x14ac:dyDescent="0.2">
      <c r="A858" t="str">
        <f t="shared" si="13"/>
        <v>0840019J01XE01</v>
      </c>
      <c r="B858" s="88" t="s">
        <v>20</v>
      </c>
      <c r="C858" s="88" t="s">
        <v>146</v>
      </c>
      <c r="D858" s="88" t="s">
        <v>255</v>
      </c>
      <c r="E858" s="88" t="s">
        <v>361</v>
      </c>
      <c r="F858" s="89">
        <v>114</v>
      </c>
      <c r="G858" t="str">
        <f>VLOOKUP(A858,Rådata!$A$4:$A$2444,1,FALSE)</f>
        <v>0840019J01XE01</v>
      </c>
    </row>
    <row r="859" spans="1:7" x14ac:dyDescent="0.2">
      <c r="A859" t="str">
        <f t="shared" si="13"/>
        <v>0840025J01AA02</v>
      </c>
      <c r="B859" s="88" t="s">
        <v>4</v>
      </c>
      <c r="C859" s="88" t="s">
        <v>132</v>
      </c>
      <c r="D859" s="88" t="s">
        <v>249</v>
      </c>
      <c r="E859" s="88" t="s">
        <v>348</v>
      </c>
      <c r="F859" s="89">
        <v>147</v>
      </c>
      <c r="G859" t="str">
        <f>VLOOKUP(A859,Rådata!$A$4:$A$2444,1,FALSE)</f>
        <v>0840025J01AA02</v>
      </c>
    </row>
    <row r="860" spans="1:7" x14ac:dyDescent="0.2">
      <c r="A860" t="str">
        <f t="shared" si="13"/>
        <v>0840025J01AA04</v>
      </c>
      <c r="B860" s="88" t="s">
        <v>4</v>
      </c>
      <c r="C860" s="88" t="s">
        <v>132</v>
      </c>
      <c r="D860" s="88" t="s">
        <v>264</v>
      </c>
      <c r="E860" s="88" t="s">
        <v>349</v>
      </c>
      <c r="F860" s="89">
        <v>56</v>
      </c>
      <c r="G860" t="str">
        <f>VLOOKUP(A860,Rådata!$A$4:$A$2444,1,FALSE)</f>
        <v>0840025J01AA04</v>
      </c>
    </row>
    <row r="861" spans="1:7" x14ac:dyDescent="0.2">
      <c r="A861" t="str">
        <f t="shared" si="13"/>
        <v>0840025J01CA04</v>
      </c>
      <c r="B861" s="88" t="s">
        <v>4</v>
      </c>
      <c r="C861" s="88" t="s">
        <v>132</v>
      </c>
      <c r="D861" s="88" t="s">
        <v>247</v>
      </c>
      <c r="E861" s="88" t="s">
        <v>350</v>
      </c>
      <c r="F861" s="89">
        <v>27</v>
      </c>
      <c r="G861" t="str">
        <f>VLOOKUP(A861,Rådata!$A$4:$A$2444,1,FALSE)</f>
        <v>0840025J01CA04</v>
      </c>
    </row>
    <row r="862" spans="1:7" x14ac:dyDescent="0.2">
      <c r="A862" t="str">
        <f t="shared" si="13"/>
        <v>0840025J01CA08</v>
      </c>
      <c r="B862" s="88" t="s">
        <v>4</v>
      </c>
      <c r="C862" s="88" t="s">
        <v>132</v>
      </c>
      <c r="D862" s="88" t="s">
        <v>262</v>
      </c>
      <c r="E862" s="88" t="s">
        <v>351</v>
      </c>
      <c r="F862" s="89">
        <v>382</v>
      </c>
      <c r="G862" t="str">
        <f>VLOOKUP(A862,Rådata!$A$4:$A$2444,1,FALSE)</f>
        <v>0840025J01CA08</v>
      </c>
    </row>
    <row r="863" spans="1:7" x14ac:dyDescent="0.2">
      <c r="A863" t="str">
        <f t="shared" si="13"/>
        <v>0840025J01CE02</v>
      </c>
      <c r="B863" s="88" t="s">
        <v>4</v>
      </c>
      <c r="C863" s="88" t="s">
        <v>132</v>
      </c>
      <c r="D863" s="88" t="s">
        <v>246</v>
      </c>
      <c r="E863" s="88" t="s">
        <v>352</v>
      </c>
      <c r="F863" s="89">
        <v>522</v>
      </c>
      <c r="G863" t="str">
        <f>VLOOKUP(A863,Rådata!$A$4:$A$2444,1,FALSE)</f>
        <v>0840025J01CE02</v>
      </c>
    </row>
    <row r="864" spans="1:7" x14ac:dyDescent="0.2">
      <c r="A864" t="str">
        <f t="shared" si="13"/>
        <v>0840025J01CF05</v>
      </c>
      <c r="B864" s="88" t="s">
        <v>4</v>
      </c>
      <c r="C864" s="88" t="s">
        <v>132</v>
      </c>
      <c r="D864" s="88" t="s">
        <v>251</v>
      </c>
      <c r="E864" s="88" t="s">
        <v>353</v>
      </c>
      <c r="F864" s="89">
        <v>200</v>
      </c>
      <c r="G864" t="str">
        <f>VLOOKUP(A864,Rådata!$A$4:$A$2444,1,FALSE)</f>
        <v>0840025J01CF05</v>
      </c>
    </row>
    <row r="865" spans="1:7" x14ac:dyDescent="0.2">
      <c r="A865" t="str">
        <f t="shared" si="13"/>
        <v>0840025J01CR02</v>
      </c>
      <c r="B865" s="88" t="s">
        <v>4</v>
      </c>
      <c r="C865" s="88" t="s">
        <v>132</v>
      </c>
      <c r="D865" s="88" t="s">
        <v>253</v>
      </c>
      <c r="E865" s="88" t="s">
        <v>640</v>
      </c>
      <c r="F865" s="89">
        <v>33</v>
      </c>
      <c r="G865" t="str">
        <f>VLOOKUP(A865,Rådata!$A$4:$A$2444,1,FALSE)</f>
        <v>0840025J01CR02</v>
      </c>
    </row>
    <row r="866" spans="1:7" x14ac:dyDescent="0.2">
      <c r="A866" t="str">
        <f t="shared" si="13"/>
        <v>0840025J01DB05</v>
      </c>
      <c r="B866" s="88" t="s">
        <v>4</v>
      </c>
      <c r="C866" s="88" t="s">
        <v>132</v>
      </c>
      <c r="D866" s="88" t="s">
        <v>261</v>
      </c>
      <c r="E866" s="88" t="s">
        <v>355</v>
      </c>
      <c r="F866" s="89">
        <v>16</v>
      </c>
      <c r="G866" t="str">
        <f>VLOOKUP(A866,Rådata!$A$4:$A$2444,1,FALSE)</f>
        <v>0840025J01DB05</v>
      </c>
    </row>
    <row r="867" spans="1:7" x14ac:dyDescent="0.2">
      <c r="A867" t="str">
        <f t="shared" si="13"/>
        <v>0840025J01EA01</v>
      </c>
      <c r="B867" s="88" t="s">
        <v>4</v>
      </c>
      <c r="C867" s="88" t="s">
        <v>132</v>
      </c>
      <c r="D867" s="88" t="s">
        <v>259</v>
      </c>
      <c r="E867" s="88" t="s">
        <v>356</v>
      </c>
      <c r="F867" s="89">
        <v>64</v>
      </c>
      <c r="G867" t="str">
        <f>VLOOKUP(A867,Rådata!$A$4:$A$2444,1,FALSE)</f>
        <v>0840025J01EA01</v>
      </c>
    </row>
    <row r="868" spans="1:7" x14ac:dyDescent="0.2">
      <c r="A868" t="str">
        <f t="shared" si="13"/>
        <v>0840025J01EE01</v>
      </c>
      <c r="B868" s="88" t="s">
        <v>4</v>
      </c>
      <c r="C868" s="88" t="s">
        <v>132</v>
      </c>
      <c r="D868" s="88" t="s">
        <v>258</v>
      </c>
      <c r="E868" s="88" t="s">
        <v>364</v>
      </c>
      <c r="F868" s="89">
        <v>15</v>
      </c>
      <c r="G868" t="str">
        <f>VLOOKUP(A868,Rådata!$A$4:$A$2444,1,FALSE)</f>
        <v>0840025J01EE01</v>
      </c>
    </row>
    <row r="869" spans="1:7" x14ac:dyDescent="0.2">
      <c r="A869" t="str">
        <f t="shared" si="13"/>
        <v>0840025J01FA01</v>
      </c>
      <c r="B869" s="88" t="s">
        <v>4</v>
      </c>
      <c r="C869" s="88" t="s">
        <v>132</v>
      </c>
      <c r="D869" s="88" t="s">
        <v>250</v>
      </c>
      <c r="E869" s="88" t="s">
        <v>357</v>
      </c>
      <c r="F869" s="89">
        <v>4</v>
      </c>
      <c r="G869" t="str">
        <f>VLOOKUP(A869,Rådata!$A$4:$A$2444,1,FALSE)</f>
        <v>0840025J01FA01</v>
      </c>
    </row>
    <row r="870" spans="1:7" x14ac:dyDescent="0.2">
      <c r="A870" t="str">
        <f t="shared" si="13"/>
        <v>0840025J01FA09</v>
      </c>
      <c r="B870" s="88" t="s">
        <v>4</v>
      </c>
      <c r="C870" s="88" t="s">
        <v>132</v>
      </c>
      <c r="D870" s="88" t="s">
        <v>257</v>
      </c>
      <c r="E870" s="88" t="s">
        <v>375</v>
      </c>
      <c r="F870" s="89">
        <v>15</v>
      </c>
      <c r="G870" t="str">
        <f>VLOOKUP(A870,Rådata!$A$4:$A$2444,1,FALSE)</f>
        <v>0840025J01FA09</v>
      </c>
    </row>
    <row r="871" spans="1:7" x14ac:dyDescent="0.2">
      <c r="A871" t="str">
        <f t="shared" si="13"/>
        <v>0840025J01FA10</v>
      </c>
      <c r="B871" s="88" t="s">
        <v>4</v>
      </c>
      <c r="C871" s="88" t="s">
        <v>132</v>
      </c>
      <c r="D871" s="88" t="s">
        <v>268</v>
      </c>
      <c r="E871" s="88" t="s">
        <v>368</v>
      </c>
      <c r="F871" s="89">
        <v>13</v>
      </c>
      <c r="G871" t="str">
        <f>VLOOKUP(A871,Rådata!$A$4:$A$2444,1,FALSE)</f>
        <v>0840025J01FA10</v>
      </c>
    </row>
    <row r="872" spans="1:7" x14ac:dyDescent="0.2">
      <c r="A872" t="str">
        <f t="shared" si="13"/>
        <v>0840025J01FF01</v>
      </c>
      <c r="B872" s="88" t="s">
        <v>4</v>
      </c>
      <c r="C872" s="88" t="s">
        <v>132</v>
      </c>
      <c r="D872" s="88" t="s">
        <v>248</v>
      </c>
      <c r="E872" s="88" t="s">
        <v>358</v>
      </c>
      <c r="F872" s="89">
        <v>79</v>
      </c>
      <c r="G872" t="str">
        <f>VLOOKUP(A872,Rådata!$A$4:$A$2444,1,FALSE)</f>
        <v>0840025J01FF01</v>
      </c>
    </row>
    <row r="873" spans="1:7" x14ac:dyDescent="0.2">
      <c r="A873" t="str">
        <f t="shared" si="13"/>
        <v>0840025J01MA02</v>
      </c>
      <c r="B873" s="88" t="s">
        <v>4</v>
      </c>
      <c r="C873" s="88" t="s">
        <v>132</v>
      </c>
      <c r="D873" s="88" t="s">
        <v>252</v>
      </c>
      <c r="E873" s="88" t="s">
        <v>359</v>
      </c>
      <c r="F873" s="89">
        <v>118</v>
      </c>
      <c r="G873" t="str">
        <f>VLOOKUP(A873,Rådata!$A$4:$A$2444,1,FALSE)</f>
        <v>0840025J01MA02</v>
      </c>
    </row>
    <row r="874" spans="1:7" x14ac:dyDescent="0.2">
      <c r="A874" t="str">
        <f t="shared" si="13"/>
        <v>0840025J01MA12</v>
      </c>
      <c r="B874" s="88" t="s">
        <v>4</v>
      </c>
      <c r="C874" s="88" t="s">
        <v>132</v>
      </c>
      <c r="D874" s="88" t="s">
        <v>265</v>
      </c>
      <c r="E874" s="88" t="s">
        <v>379</v>
      </c>
      <c r="F874" s="89">
        <v>1</v>
      </c>
      <c r="G874" t="str">
        <f>VLOOKUP(A874,Rådata!$A$4:$A$2444,1,FALSE)</f>
        <v>0840025J01MA12</v>
      </c>
    </row>
    <row r="875" spans="1:7" x14ac:dyDescent="0.2">
      <c r="A875" t="str">
        <f t="shared" si="13"/>
        <v>0840025J01XE01</v>
      </c>
      <c r="B875" s="88" t="s">
        <v>4</v>
      </c>
      <c r="C875" s="88" t="s">
        <v>132</v>
      </c>
      <c r="D875" s="88" t="s">
        <v>255</v>
      </c>
      <c r="E875" s="88" t="s">
        <v>361</v>
      </c>
      <c r="F875" s="89">
        <v>296</v>
      </c>
      <c r="G875" t="str">
        <f>VLOOKUP(A875,Rådata!$A$4:$A$2444,1,FALSE)</f>
        <v>0840025J01XE01</v>
      </c>
    </row>
    <row r="876" spans="1:7" x14ac:dyDescent="0.2">
      <c r="A876" t="str">
        <f t="shared" si="13"/>
        <v>0840032J01AA02</v>
      </c>
      <c r="B876" s="88" t="s">
        <v>27</v>
      </c>
      <c r="C876" s="88" t="s">
        <v>150</v>
      </c>
      <c r="D876" s="88" t="s">
        <v>249</v>
      </c>
      <c r="E876" s="88" t="s">
        <v>348</v>
      </c>
      <c r="F876" s="89">
        <v>40</v>
      </c>
      <c r="G876" t="str">
        <f>VLOOKUP(A876,Rådata!$A$4:$A$2444,1,FALSE)</f>
        <v>0840032J01AA02</v>
      </c>
    </row>
    <row r="877" spans="1:7" x14ac:dyDescent="0.2">
      <c r="A877" t="str">
        <f t="shared" si="13"/>
        <v>0840032J01AA04</v>
      </c>
      <c r="B877" s="88" t="s">
        <v>27</v>
      </c>
      <c r="C877" s="88" t="s">
        <v>150</v>
      </c>
      <c r="D877" s="88" t="s">
        <v>264</v>
      </c>
      <c r="E877" s="88" t="s">
        <v>349</v>
      </c>
      <c r="F877" s="89">
        <v>10</v>
      </c>
      <c r="G877" t="str">
        <f>VLOOKUP(A877,Rådata!$A$4:$A$2444,1,FALSE)</f>
        <v>0840032J01AA04</v>
      </c>
    </row>
    <row r="878" spans="1:7" x14ac:dyDescent="0.2">
      <c r="A878" t="str">
        <f t="shared" si="13"/>
        <v>0840032J01CA04</v>
      </c>
      <c r="B878" s="88" t="s">
        <v>27</v>
      </c>
      <c r="C878" s="88" t="s">
        <v>150</v>
      </c>
      <c r="D878" s="88" t="s">
        <v>247</v>
      </c>
      <c r="E878" s="88" t="s">
        <v>350</v>
      </c>
      <c r="F878" s="89">
        <v>19</v>
      </c>
      <c r="G878" t="str">
        <f>VLOOKUP(A878,Rådata!$A$4:$A$2444,1,FALSE)</f>
        <v>0840032J01CA04</v>
      </c>
    </row>
    <row r="879" spans="1:7" x14ac:dyDescent="0.2">
      <c r="A879" t="str">
        <f t="shared" si="13"/>
        <v>0840032J01CA08</v>
      </c>
      <c r="B879" s="88" t="s">
        <v>27</v>
      </c>
      <c r="C879" s="88" t="s">
        <v>150</v>
      </c>
      <c r="D879" s="88" t="s">
        <v>262</v>
      </c>
      <c r="E879" s="88" t="s">
        <v>351</v>
      </c>
      <c r="F879" s="89">
        <v>130</v>
      </c>
      <c r="G879" t="str">
        <f>VLOOKUP(A879,Rådata!$A$4:$A$2444,1,FALSE)</f>
        <v>0840032J01CA08</v>
      </c>
    </row>
    <row r="880" spans="1:7" x14ac:dyDescent="0.2">
      <c r="A880" t="str">
        <f t="shared" si="13"/>
        <v>0840032J01CE02</v>
      </c>
      <c r="B880" s="88" t="s">
        <v>27</v>
      </c>
      <c r="C880" s="88" t="s">
        <v>150</v>
      </c>
      <c r="D880" s="88" t="s">
        <v>246</v>
      </c>
      <c r="E880" s="88" t="s">
        <v>352</v>
      </c>
      <c r="F880" s="89">
        <v>141</v>
      </c>
      <c r="G880" t="str">
        <f>VLOOKUP(A880,Rådata!$A$4:$A$2444,1,FALSE)</f>
        <v>0840032J01CE02</v>
      </c>
    </row>
    <row r="881" spans="1:7" x14ac:dyDescent="0.2">
      <c r="A881" t="str">
        <f t="shared" si="13"/>
        <v>0840032J01CF05</v>
      </c>
      <c r="B881" s="88" t="s">
        <v>27</v>
      </c>
      <c r="C881" s="88" t="s">
        <v>150</v>
      </c>
      <c r="D881" s="88" t="s">
        <v>251</v>
      </c>
      <c r="E881" s="88" t="s">
        <v>353</v>
      </c>
      <c r="F881" s="89">
        <v>66</v>
      </c>
      <c r="G881" t="str">
        <f>VLOOKUP(A881,Rådata!$A$4:$A$2444,1,FALSE)</f>
        <v>0840032J01CF05</v>
      </c>
    </row>
    <row r="882" spans="1:7" x14ac:dyDescent="0.2">
      <c r="A882" t="str">
        <f t="shared" si="13"/>
        <v>0840032J01CR02</v>
      </c>
      <c r="B882" s="88" t="s">
        <v>27</v>
      </c>
      <c r="C882" s="88" t="s">
        <v>150</v>
      </c>
      <c r="D882" s="88" t="s">
        <v>253</v>
      </c>
      <c r="E882" s="88" t="s">
        <v>640</v>
      </c>
      <c r="F882" s="89">
        <v>16</v>
      </c>
      <c r="G882" t="str">
        <f>VLOOKUP(A882,Rådata!$A$4:$A$2444,1,FALSE)</f>
        <v>0840032J01CR02</v>
      </c>
    </row>
    <row r="883" spans="1:7" x14ac:dyDescent="0.2">
      <c r="A883" t="str">
        <f t="shared" si="13"/>
        <v>0840032J01DB05</v>
      </c>
      <c r="B883" s="88" t="s">
        <v>27</v>
      </c>
      <c r="C883" s="88" t="s">
        <v>150</v>
      </c>
      <c r="D883" s="88" t="s">
        <v>261</v>
      </c>
      <c r="E883" s="88" t="s">
        <v>355</v>
      </c>
      <c r="F883" s="89">
        <v>10</v>
      </c>
      <c r="G883" t="str">
        <f>VLOOKUP(A883,Rådata!$A$4:$A$2444,1,FALSE)</f>
        <v>0840032J01DB05</v>
      </c>
    </row>
    <row r="884" spans="1:7" x14ac:dyDescent="0.2">
      <c r="A884" t="str">
        <f t="shared" si="13"/>
        <v>0840032J01EA01</v>
      </c>
      <c r="B884" s="88" t="s">
        <v>27</v>
      </c>
      <c r="C884" s="88" t="s">
        <v>150</v>
      </c>
      <c r="D884" s="88" t="s">
        <v>259</v>
      </c>
      <c r="E884" s="88" t="s">
        <v>356</v>
      </c>
      <c r="F884" s="89">
        <v>5</v>
      </c>
      <c r="G884" t="str">
        <f>VLOOKUP(A884,Rådata!$A$4:$A$2444,1,FALSE)</f>
        <v>0840032J01EA01</v>
      </c>
    </row>
    <row r="885" spans="1:7" x14ac:dyDescent="0.2">
      <c r="A885" t="str">
        <f t="shared" si="13"/>
        <v>0840032J01EE01</v>
      </c>
      <c r="B885" s="88" t="s">
        <v>27</v>
      </c>
      <c r="C885" s="88" t="s">
        <v>150</v>
      </c>
      <c r="D885" s="88" t="s">
        <v>258</v>
      </c>
      <c r="E885" s="88" t="s">
        <v>364</v>
      </c>
      <c r="F885" s="89">
        <v>6</v>
      </c>
      <c r="G885" t="str">
        <f>VLOOKUP(A885,Rådata!$A$4:$A$2444,1,FALSE)</f>
        <v>0840032J01EE01</v>
      </c>
    </row>
    <row r="886" spans="1:7" x14ac:dyDescent="0.2">
      <c r="A886" t="str">
        <f t="shared" si="13"/>
        <v>0840032J01FA01</v>
      </c>
      <c r="B886" s="88" t="s">
        <v>27</v>
      </c>
      <c r="C886" s="88" t="s">
        <v>150</v>
      </c>
      <c r="D886" s="88" t="s">
        <v>250</v>
      </c>
      <c r="E886" s="88" t="s">
        <v>357</v>
      </c>
      <c r="F886" s="89">
        <v>2</v>
      </c>
      <c r="G886" t="str">
        <f>VLOOKUP(A886,Rådata!$A$4:$A$2444,1,FALSE)</f>
        <v>0840032J01FA01</v>
      </c>
    </row>
    <row r="887" spans="1:7" x14ac:dyDescent="0.2">
      <c r="A887" t="str">
        <f t="shared" si="13"/>
        <v>0840032J01FA09</v>
      </c>
      <c r="B887" s="88" t="s">
        <v>27</v>
      </c>
      <c r="C887" s="88" t="s">
        <v>150</v>
      </c>
      <c r="D887" s="88" t="s">
        <v>257</v>
      </c>
      <c r="E887" s="88" t="s">
        <v>375</v>
      </c>
      <c r="F887" s="89">
        <v>2</v>
      </c>
      <c r="G887" t="str">
        <f>VLOOKUP(A887,Rådata!$A$4:$A$2444,1,FALSE)</f>
        <v>0840032J01FA09</v>
      </c>
    </row>
    <row r="888" spans="1:7" x14ac:dyDescent="0.2">
      <c r="A888" t="str">
        <f t="shared" si="13"/>
        <v>0840032J01FF01</v>
      </c>
      <c r="B888" s="88" t="s">
        <v>27</v>
      </c>
      <c r="C888" s="88" t="s">
        <v>150</v>
      </c>
      <c r="D888" s="88" t="s">
        <v>248</v>
      </c>
      <c r="E888" s="88" t="s">
        <v>358</v>
      </c>
      <c r="F888" s="89">
        <v>12</v>
      </c>
      <c r="G888" t="str">
        <f>VLOOKUP(A888,Rådata!$A$4:$A$2444,1,FALSE)</f>
        <v>0840032J01FF01</v>
      </c>
    </row>
    <row r="889" spans="1:7" x14ac:dyDescent="0.2">
      <c r="A889" t="str">
        <f t="shared" si="13"/>
        <v>0840032J01MA02</v>
      </c>
      <c r="B889" s="88" t="s">
        <v>27</v>
      </c>
      <c r="C889" s="88" t="s">
        <v>150</v>
      </c>
      <c r="D889" s="88" t="s">
        <v>252</v>
      </c>
      <c r="E889" s="88" t="s">
        <v>359</v>
      </c>
      <c r="F889" s="89">
        <v>35</v>
      </c>
      <c r="G889" t="str">
        <f>VLOOKUP(A889,Rådata!$A$4:$A$2444,1,FALSE)</f>
        <v>0840032J01MA02</v>
      </c>
    </row>
    <row r="890" spans="1:7" x14ac:dyDescent="0.2">
      <c r="A890" t="str">
        <f t="shared" si="13"/>
        <v>0840032J01XE01</v>
      </c>
      <c r="B890" s="88" t="s">
        <v>27</v>
      </c>
      <c r="C890" s="88" t="s">
        <v>150</v>
      </c>
      <c r="D890" s="88" t="s">
        <v>255</v>
      </c>
      <c r="E890" s="88" t="s">
        <v>361</v>
      </c>
      <c r="F890" s="89">
        <v>102</v>
      </c>
      <c r="G890" t="str">
        <f>VLOOKUP(A890,Rådata!$A$4:$A$2444,1,FALSE)</f>
        <v>0840032J01XE01</v>
      </c>
    </row>
    <row r="891" spans="1:7" x14ac:dyDescent="0.2">
      <c r="A891" t="str">
        <f t="shared" si="13"/>
        <v>0840033J01AA02</v>
      </c>
      <c r="B891" s="88" t="s">
        <v>12</v>
      </c>
      <c r="C891" s="88" t="s">
        <v>140</v>
      </c>
      <c r="D891" s="88" t="s">
        <v>249</v>
      </c>
      <c r="E891" s="88" t="s">
        <v>348</v>
      </c>
      <c r="F891" s="89">
        <v>141</v>
      </c>
      <c r="G891" t="str">
        <f>VLOOKUP(A891,Rådata!$A$4:$A$2444,1,FALSE)</f>
        <v>0840033J01AA02</v>
      </c>
    </row>
    <row r="892" spans="1:7" x14ac:dyDescent="0.2">
      <c r="A892" t="str">
        <f t="shared" si="13"/>
        <v>0840033J01AA04</v>
      </c>
      <c r="B892" s="88" t="s">
        <v>12</v>
      </c>
      <c r="C892" s="88" t="s">
        <v>140</v>
      </c>
      <c r="D892" s="88" t="s">
        <v>264</v>
      </c>
      <c r="E892" s="88" t="s">
        <v>349</v>
      </c>
      <c r="F892" s="89">
        <v>57</v>
      </c>
      <c r="G892" t="str">
        <f>VLOOKUP(A892,Rådata!$A$4:$A$2444,1,FALSE)</f>
        <v>0840033J01AA04</v>
      </c>
    </row>
    <row r="893" spans="1:7" x14ac:dyDescent="0.2">
      <c r="A893" t="str">
        <f t="shared" si="13"/>
        <v>0840033J01CA04</v>
      </c>
      <c r="B893" s="88" t="s">
        <v>12</v>
      </c>
      <c r="C893" s="88" t="s">
        <v>140</v>
      </c>
      <c r="D893" s="88" t="s">
        <v>247</v>
      </c>
      <c r="E893" s="88" t="s">
        <v>350</v>
      </c>
      <c r="F893" s="89">
        <v>59</v>
      </c>
      <c r="G893" t="str">
        <f>VLOOKUP(A893,Rådata!$A$4:$A$2444,1,FALSE)</f>
        <v>0840033J01CA04</v>
      </c>
    </row>
    <row r="894" spans="1:7" x14ac:dyDescent="0.2">
      <c r="A894" t="str">
        <f t="shared" si="13"/>
        <v>0840033J01CA08</v>
      </c>
      <c r="B894" s="88" t="s">
        <v>12</v>
      </c>
      <c r="C894" s="88" t="s">
        <v>140</v>
      </c>
      <c r="D894" s="88" t="s">
        <v>262</v>
      </c>
      <c r="E894" s="88" t="s">
        <v>351</v>
      </c>
      <c r="F894" s="89">
        <v>248</v>
      </c>
      <c r="G894" t="str">
        <f>VLOOKUP(A894,Rådata!$A$4:$A$2444,1,FALSE)</f>
        <v>0840033J01CA08</v>
      </c>
    </row>
    <row r="895" spans="1:7" x14ac:dyDescent="0.2">
      <c r="A895" t="str">
        <f t="shared" si="13"/>
        <v>0840033J01CE02</v>
      </c>
      <c r="B895" s="88" t="s">
        <v>12</v>
      </c>
      <c r="C895" s="88" t="s">
        <v>140</v>
      </c>
      <c r="D895" s="88" t="s">
        <v>246</v>
      </c>
      <c r="E895" s="88" t="s">
        <v>352</v>
      </c>
      <c r="F895" s="89">
        <v>549</v>
      </c>
      <c r="G895" t="str">
        <f>VLOOKUP(A895,Rådata!$A$4:$A$2444,1,FALSE)</f>
        <v>0840033J01CE02</v>
      </c>
    </row>
    <row r="896" spans="1:7" x14ac:dyDescent="0.2">
      <c r="A896" t="str">
        <f t="shared" si="13"/>
        <v>0840033J01CF05</v>
      </c>
      <c r="B896" s="88" t="s">
        <v>12</v>
      </c>
      <c r="C896" s="88" t="s">
        <v>140</v>
      </c>
      <c r="D896" s="88" t="s">
        <v>251</v>
      </c>
      <c r="E896" s="88" t="s">
        <v>353</v>
      </c>
      <c r="F896" s="89">
        <v>255</v>
      </c>
      <c r="G896" t="str">
        <f>VLOOKUP(A896,Rådata!$A$4:$A$2444,1,FALSE)</f>
        <v>0840033J01CF05</v>
      </c>
    </row>
    <row r="897" spans="1:7" x14ac:dyDescent="0.2">
      <c r="A897" t="str">
        <f t="shared" si="13"/>
        <v>0840033J01CR02</v>
      </c>
      <c r="B897" s="88" t="s">
        <v>12</v>
      </c>
      <c r="C897" s="88" t="s">
        <v>140</v>
      </c>
      <c r="D897" s="88" t="s">
        <v>253</v>
      </c>
      <c r="E897" s="88" t="s">
        <v>640</v>
      </c>
      <c r="F897" s="89">
        <v>12</v>
      </c>
      <c r="G897" t="str">
        <f>VLOOKUP(A897,Rådata!$A$4:$A$2444,1,FALSE)</f>
        <v>0840033J01CR02</v>
      </c>
    </row>
    <row r="898" spans="1:7" x14ac:dyDescent="0.2">
      <c r="A898" t="str">
        <f t="shared" si="13"/>
        <v>0840033J01DB05</v>
      </c>
      <c r="B898" s="88" t="s">
        <v>12</v>
      </c>
      <c r="C898" s="88" t="s">
        <v>140</v>
      </c>
      <c r="D898" s="88" t="s">
        <v>261</v>
      </c>
      <c r="E898" s="88" t="s">
        <v>355</v>
      </c>
      <c r="F898" s="89">
        <v>25</v>
      </c>
      <c r="G898" t="str">
        <f>VLOOKUP(A898,Rådata!$A$4:$A$2444,1,FALSE)</f>
        <v>0840033J01DB05</v>
      </c>
    </row>
    <row r="899" spans="1:7" x14ac:dyDescent="0.2">
      <c r="A899" t="str">
        <f t="shared" ref="A899:A962" si="14">B899&amp;D899</f>
        <v>0840033J01EA01</v>
      </c>
      <c r="B899" s="88" t="s">
        <v>12</v>
      </c>
      <c r="C899" s="88" t="s">
        <v>140</v>
      </c>
      <c r="D899" s="88" t="s">
        <v>259</v>
      </c>
      <c r="E899" s="88" t="s">
        <v>356</v>
      </c>
      <c r="F899" s="89">
        <v>59</v>
      </c>
      <c r="G899" t="str">
        <f>VLOOKUP(A899,Rådata!$A$4:$A$2444,1,FALSE)</f>
        <v>0840033J01EA01</v>
      </c>
    </row>
    <row r="900" spans="1:7" x14ac:dyDescent="0.2">
      <c r="A900" t="str">
        <f t="shared" si="14"/>
        <v>0840033J01EE01</v>
      </c>
      <c r="B900" s="88" t="s">
        <v>12</v>
      </c>
      <c r="C900" s="88" t="s">
        <v>140</v>
      </c>
      <c r="D900" s="88" t="s">
        <v>258</v>
      </c>
      <c r="E900" s="88" t="s">
        <v>364</v>
      </c>
      <c r="F900" s="89">
        <v>5</v>
      </c>
      <c r="G900" t="str">
        <f>VLOOKUP(A900,Rådata!$A$4:$A$2444,1,FALSE)</f>
        <v>0840033J01EE01</v>
      </c>
    </row>
    <row r="901" spans="1:7" x14ac:dyDescent="0.2">
      <c r="A901" t="str">
        <f t="shared" si="14"/>
        <v>0840033J01FA01</v>
      </c>
      <c r="B901" s="88" t="s">
        <v>12</v>
      </c>
      <c r="C901" s="88" t="s">
        <v>140</v>
      </c>
      <c r="D901" s="88" t="s">
        <v>250</v>
      </c>
      <c r="E901" s="88" t="s">
        <v>357</v>
      </c>
      <c r="F901" s="89">
        <v>9</v>
      </c>
      <c r="G901" t="str">
        <f>VLOOKUP(A901,Rådata!$A$4:$A$2444,1,FALSE)</f>
        <v>0840033J01FA01</v>
      </c>
    </row>
    <row r="902" spans="1:7" x14ac:dyDescent="0.2">
      <c r="A902" t="str">
        <f t="shared" si="14"/>
        <v>0840033J01FA09</v>
      </c>
      <c r="B902" s="88" t="s">
        <v>12</v>
      </c>
      <c r="C902" s="88" t="s">
        <v>140</v>
      </c>
      <c r="D902" s="88" t="s">
        <v>257</v>
      </c>
      <c r="E902" s="88" t="s">
        <v>375</v>
      </c>
      <c r="F902" s="89">
        <v>21</v>
      </c>
      <c r="G902" t="str">
        <f>VLOOKUP(A902,Rådata!$A$4:$A$2444,1,FALSE)</f>
        <v>0840033J01FA09</v>
      </c>
    </row>
    <row r="903" spans="1:7" x14ac:dyDescent="0.2">
      <c r="A903" t="str">
        <f t="shared" si="14"/>
        <v>0840033J01FF01</v>
      </c>
      <c r="B903" s="88" t="s">
        <v>12</v>
      </c>
      <c r="C903" s="88" t="s">
        <v>140</v>
      </c>
      <c r="D903" s="88" t="s">
        <v>248</v>
      </c>
      <c r="E903" s="88" t="s">
        <v>358</v>
      </c>
      <c r="F903" s="89">
        <v>47</v>
      </c>
      <c r="G903" t="str">
        <f>VLOOKUP(A903,Rådata!$A$4:$A$2444,1,FALSE)</f>
        <v>0840033J01FF01</v>
      </c>
    </row>
    <row r="904" spans="1:7" x14ac:dyDescent="0.2">
      <c r="A904" t="str">
        <f t="shared" si="14"/>
        <v>0840033J01MA02</v>
      </c>
      <c r="B904" s="88" t="s">
        <v>12</v>
      </c>
      <c r="C904" s="88" t="s">
        <v>140</v>
      </c>
      <c r="D904" s="88" t="s">
        <v>252</v>
      </c>
      <c r="E904" s="88" t="s">
        <v>359</v>
      </c>
      <c r="F904" s="89">
        <v>77</v>
      </c>
      <c r="G904" t="str">
        <f>VLOOKUP(A904,Rådata!$A$4:$A$2444,1,FALSE)</f>
        <v>0840033J01MA02</v>
      </c>
    </row>
    <row r="905" spans="1:7" x14ac:dyDescent="0.2">
      <c r="A905" t="str">
        <f t="shared" si="14"/>
        <v>0840033J01XE01</v>
      </c>
      <c r="B905" s="88" t="s">
        <v>12</v>
      </c>
      <c r="C905" s="88" t="s">
        <v>140</v>
      </c>
      <c r="D905" s="88" t="s">
        <v>255</v>
      </c>
      <c r="E905" s="88" t="s">
        <v>361</v>
      </c>
      <c r="F905" s="89">
        <v>212</v>
      </c>
      <c r="G905" t="str">
        <f>VLOOKUP(A905,Rådata!$A$4:$A$2444,1,FALSE)</f>
        <v>0840033J01XE01</v>
      </c>
    </row>
    <row r="906" spans="1:7" x14ac:dyDescent="0.2">
      <c r="A906" t="str">
        <f t="shared" si="14"/>
        <v>0840039J01AA02</v>
      </c>
      <c r="B906" s="88" t="s">
        <v>6</v>
      </c>
      <c r="C906" s="88" t="s">
        <v>134</v>
      </c>
      <c r="D906" s="88" t="s">
        <v>249</v>
      </c>
      <c r="E906" s="88" t="s">
        <v>348</v>
      </c>
      <c r="F906" s="89">
        <v>90</v>
      </c>
      <c r="G906" t="str">
        <f>VLOOKUP(A906,Rådata!$A$4:$A$2444,1,FALSE)</f>
        <v>0840039J01AA02</v>
      </c>
    </row>
    <row r="907" spans="1:7" x14ac:dyDescent="0.2">
      <c r="A907" t="str">
        <f t="shared" si="14"/>
        <v>0840039J01AA04</v>
      </c>
      <c r="B907" s="88" t="s">
        <v>6</v>
      </c>
      <c r="C907" s="88" t="s">
        <v>134</v>
      </c>
      <c r="D907" s="88" t="s">
        <v>264</v>
      </c>
      <c r="E907" s="88" t="s">
        <v>349</v>
      </c>
      <c r="F907" s="89">
        <v>35</v>
      </c>
      <c r="G907" t="str">
        <f>VLOOKUP(A907,Rådata!$A$4:$A$2444,1,FALSE)</f>
        <v>0840039J01AA04</v>
      </c>
    </row>
    <row r="908" spans="1:7" x14ac:dyDescent="0.2">
      <c r="A908" t="str">
        <f t="shared" si="14"/>
        <v>0840039J01CA04</v>
      </c>
      <c r="B908" s="88" t="s">
        <v>6</v>
      </c>
      <c r="C908" s="88" t="s">
        <v>134</v>
      </c>
      <c r="D908" s="88" t="s">
        <v>247</v>
      </c>
      <c r="E908" s="88" t="s">
        <v>350</v>
      </c>
      <c r="F908" s="89">
        <v>20</v>
      </c>
      <c r="G908" t="str">
        <f>VLOOKUP(A908,Rådata!$A$4:$A$2444,1,FALSE)</f>
        <v>0840039J01CA04</v>
      </c>
    </row>
    <row r="909" spans="1:7" x14ac:dyDescent="0.2">
      <c r="A909" t="str">
        <f t="shared" si="14"/>
        <v>0840039J01CA08</v>
      </c>
      <c r="B909" s="88" t="s">
        <v>6</v>
      </c>
      <c r="C909" s="88" t="s">
        <v>134</v>
      </c>
      <c r="D909" s="88" t="s">
        <v>262</v>
      </c>
      <c r="E909" s="88" t="s">
        <v>351</v>
      </c>
      <c r="F909" s="89">
        <v>205</v>
      </c>
      <c r="G909" t="str">
        <f>VLOOKUP(A909,Rådata!$A$4:$A$2444,1,FALSE)</f>
        <v>0840039J01CA08</v>
      </c>
    </row>
    <row r="910" spans="1:7" x14ac:dyDescent="0.2">
      <c r="A910" t="str">
        <f t="shared" si="14"/>
        <v>0840039J01CE02</v>
      </c>
      <c r="B910" s="88" t="s">
        <v>6</v>
      </c>
      <c r="C910" s="88" t="s">
        <v>134</v>
      </c>
      <c r="D910" s="88" t="s">
        <v>246</v>
      </c>
      <c r="E910" s="88" t="s">
        <v>352</v>
      </c>
      <c r="F910" s="89">
        <v>376</v>
      </c>
      <c r="G910" t="str">
        <f>VLOOKUP(A910,Rådata!$A$4:$A$2444,1,FALSE)</f>
        <v>0840039J01CE02</v>
      </c>
    </row>
    <row r="911" spans="1:7" x14ac:dyDescent="0.2">
      <c r="A911" t="str">
        <f t="shared" si="14"/>
        <v>0840039J01CF05</v>
      </c>
      <c r="B911" s="88" t="s">
        <v>6</v>
      </c>
      <c r="C911" s="88" t="s">
        <v>134</v>
      </c>
      <c r="D911" s="88" t="s">
        <v>251</v>
      </c>
      <c r="E911" s="88" t="s">
        <v>353</v>
      </c>
      <c r="F911" s="89">
        <v>103</v>
      </c>
      <c r="G911" t="str">
        <f>VLOOKUP(A911,Rådata!$A$4:$A$2444,1,FALSE)</f>
        <v>0840039J01CF05</v>
      </c>
    </row>
    <row r="912" spans="1:7" x14ac:dyDescent="0.2">
      <c r="A912" t="str">
        <f t="shared" si="14"/>
        <v>0840039J01CR02</v>
      </c>
      <c r="B912" s="88" t="s">
        <v>6</v>
      </c>
      <c r="C912" s="88" t="s">
        <v>134</v>
      </c>
      <c r="D912" s="88" t="s">
        <v>253</v>
      </c>
      <c r="E912" s="88" t="s">
        <v>640</v>
      </c>
      <c r="F912" s="89">
        <v>15</v>
      </c>
      <c r="G912" t="str">
        <f>VLOOKUP(A912,Rådata!$A$4:$A$2444,1,FALSE)</f>
        <v>0840039J01CR02</v>
      </c>
    </row>
    <row r="913" spans="1:7" x14ac:dyDescent="0.2">
      <c r="A913" t="str">
        <f t="shared" si="14"/>
        <v>0840039J01DB05</v>
      </c>
      <c r="B913" s="88" t="s">
        <v>6</v>
      </c>
      <c r="C913" s="88" t="s">
        <v>134</v>
      </c>
      <c r="D913" s="88" t="s">
        <v>261</v>
      </c>
      <c r="E913" s="88" t="s">
        <v>355</v>
      </c>
      <c r="F913" s="89">
        <v>8</v>
      </c>
      <c r="G913" t="str">
        <f>VLOOKUP(A913,Rådata!$A$4:$A$2444,1,FALSE)</f>
        <v>0840039J01DB05</v>
      </c>
    </row>
    <row r="914" spans="1:7" x14ac:dyDescent="0.2">
      <c r="A914" t="str">
        <f t="shared" si="14"/>
        <v>0840039J01EA01</v>
      </c>
      <c r="B914" s="88" t="s">
        <v>6</v>
      </c>
      <c r="C914" s="88" t="s">
        <v>134</v>
      </c>
      <c r="D914" s="88" t="s">
        <v>259</v>
      </c>
      <c r="E914" s="88" t="s">
        <v>356</v>
      </c>
      <c r="F914" s="89">
        <v>9</v>
      </c>
      <c r="G914" t="str">
        <f>VLOOKUP(A914,Rådata!$A$4:$A$2444,1,FALSE)</f>
        <v>0840039J01EA01</v>
      </c>
    </row>
    <row r="915" spans="1:7" x14ac:dyDescent="0.2">
      <c r="A915" t="str">
        <f t="shared" si="14"/>
        <v>0840039J01EE01</v>
      </c>
      <c r="B915" s="88" t="s">
        <v>6</v>
      </c>
      <c r="C915" s="88" t="s">
        <v>134</v>
      </c>
      <c r="D915" s="88" t="s">
        <v>258</v>
      </c>
      <c r="E915" s="88" t="s">
        <v>364</v>
      </c>
      <c r="F915" s="89">
        <v>12</v>
      </c>
      <c r="G915" t="str">
        <f>VLOOKUP(A915,Rådata!$A$4:$A$2444,1,FALSE)</f>
        <v>0840039J01EE01</v>
      </c>
    </row>
    <row r="916" spans="1:7" x14ac:dyDescent="0.2">
      <c r="A916" t="str">
        <f t="shared" si="14"/>
        <v>0840039J01FA01</v>
      </c>
      <c r="B916" s="88" t="s">
        <v>6</v>
      </c>
      <c r="C916" s="88" t="s">
        <v>134</v>
      </c>
      <c r="D916" s="88" t="s">
        <v>250</v>
      </c>
      <c r="E916" s="88" t="s">
        <v>357</v>
      </c>
      <c r="F916" s="89">
        <v>10</v>
      </c>
      <c r="G916" t="str">
        <f>VLOOKUP(A916,Rådata!$A$4:$A$2444,1,FALSE)</f>
        <v>0840039J01FA01</v>
      </c>
    </row>
    <row r="917" spans="1:7" x14ac:dyDescent="0.2">
      <c r="A917" t="str">
        <f t="shared" si="14"/>
        <v>0840039J01FA09</v>
      </c>
      <c r="B917" s="88" t="s">
        <v>6</v>
      </c>
      <c r="C917" s="88" t="s">
        <v>134</v>
      </c>
      <c r="D917" s="88" t="s">
        <v>257</v>
      </c>
      <c r="E917" s="88" t="s">
        <v>375</v>
      </c>
      <c r="F917" s="89">
        <v>20</v>
      </c>
      <c r="G917" t="str">
        <f>VLOOKUP(A917,Rådata!$A$4:$A$2444,1,FALSE)</f>
        <v>0840039J01FA09</v>
      </c>
    </row>
    <row r="918" spans="1:7" x14ac:dyDescent="0.2">
      <c r="A918" t="str">
        <f t="shared" si="14"/>
        <v>0840039J01FA10</v>
      </c>
      <c r="B918" s="88" t="s">
        <v>6</v>
      </c>
      <c r="C918" s="88" t="s">
        <v>134</v>
      </c>
      <c r="D918" s="88" t="s">
        <v>268</v>
      </c>
      <c r="E918" s="88" t="s">
        <v>368</v>
      </c>
      <c r="F918" s="89">
        <v>1</v>
      </c>
      <c r="G918" t="str">
        <f>VLOOKUP(A918,Rådata!$A$4:$A$2444,1,FALSE)</f>
        <v>0840039J01FA10</v>
      </c>
    </row>
    <row r="919" spans="1:7" x14ac:dyDescent="0.2">
      <c r="A919" t="str">
        <f t="shared" si="14"/>
        <v>0840039J01FF01</v>
      </c>
      <c r="B919" s="88" t="s">
        <v>6</v>
      </c>
      <c r="C919" s="88" t="s">
        <v>134</v>
      </c>
      <c r="D919" s="88" t="s">
        <v>248</v>
      </c>
      <c r="E919" s="88" t="s">
        <v>358</v>
      </c>
      <c r="F919" s="89">
        <v>22</v>
      </c>
      <c r="G919" t="str">
        <f>VLOOKUP(A919,Rådata!$A$4:$A$2444,1,FALSE)</f>
        <v>0840039J01FF01</v>
      </c>
    </row>
    <row r="920" spans="1:7" x14ac:dyDescent="0.2">
      <c r="A920" t="str">
        <f t="shared" si="14"/>
        <v>0840039J01MA02</v>
      </c>
      <c r="B920" s="88" t="s">
        <v>6</v>
      </c>
      <c r="C920" s="88" t="s">
        <v>134</v>
      </c>
      <c r="D920" s="88" t="s">
        <v>252</v>
      </c>
      <c r="E920" s="88" t="s">
        <v>359</v>
      </c>
      <c r="F920" s="89">
        <v>48</v>
      </c>
      <c r="G920" t="str">
        <f>VLOOKUP(A920,Rådata!$A$4:$A$2444,1,FALSE)</f>
        <v>0840039J01MA02</v>
      </c>
    </row>
    <row r="921" spans="1:7" x14ac:dyDescent="0.2">
      <c r="A921" t="str">
        <f t="shared" si="14"/>
        <v>0840039J01MA12</v>
      </c>
      <c r="B921" s="88" t="s">
        <v>6</v>
      </c>
      <c r="C921" s="88" t="s">
        <v>134</v>
      </c>
      <c r="D921" s="88" t="s">
        <v>265</v>
      </c>
      <c r="E921" s="88" t="s">
        <v>379</v>
      </c>
      <c r="F921" s="89">
        <v>1</v>
      </c>
      <c r="G921" t="str">
        <f>VLOOKUP(A921,Rådata!$A$4:$A$2444,1,FALSE)</f>
        <v>0840039J01MA12</v>
      </c>
    </row>
    <row r="922" spans="1:7" x14ac:dyDescent="0.2">
      <c r="A922" t="str">
        <f t="shared" si="14"/>
        <v>0840039J01XE01</v>
      </c>
      <c r="B922" s="88" t="s">
        <v>6</v>
      </c>
      <c r="C922" s="88" t="s">
        <v>134</v>
      </c>
      <c r="D922" s="88" t="s">
        <v>255</v>
      </c>
      <c r="E922" s="88" t="s">
        <v>361</v>
      </c>
      <c r="F922" s="89">
        <v>204</v>
      </c>
      <c r="G922" t="str">
        <f>VLOOKUP(A922,Rådata!$A$4:$A$2444,1,FALSE)</f>
        <v>0840039J01XE01</v>
      </c>
    </row>
    <row r="923" spans="1:7" x14ac:dyDescent="0.2">
      <c r="A923" t="str">
        <f t="shared" si="14"/>
        <v>0840044J01AA02</v>
      </c>
      <c r="B923" s="88" t="s">
        <v>17</v>
      </c>
      <c r="C923" s="88" t="s">
        <v>144</v>
      </c>
      <c r="D923" s="88" t="s">
        <v>249</v>
      </c>
      <c r="E923" s="88" t="s">
        <v>348</v>
      </c>
      <c r="F923" s="89">
        <v>85</v>
      </c>
      <c r="G923" t="str">
        <f>VLOOKUP(A923,Rådata!$A$4:$A$2444,1,FALSE)</f>
        <v>0840044J01AA02</v>
      </c>
    </row>
    <row r="924" spans="1:7" x14ac:dyDescent="0.2">
      <c r="A924" t="str">
        <f t="shared" si="14"/>
        <v>0840044J01AA04</v>
      </c>
      <c r="B924" s="88" t="s">
        <v>17</v>
      </c>
      <c r="C924" s="88" t="s">
        <v>144</v>
      </c>
      <c r="D924" s="88" t="s">
        <v>264</v>
      </c>
      <c r="E924" s="88" t="s">
        <v>349</v>
      </c>
      <c r="F924" s="89">
        <v>8</v>
      </c>
      <c r="G924" t="str">
        <f>VLOOKUP(A924,Rådata!$A$4:$A$2444,1,FALSE)</f>
        <v>0840044J01AA04</v>
      </c>
    </row>
    <row r="925" spans="1:7" x14ac:dyDescent="0.2">
      <c r="A925" t="str">
        <f t="shared" si="14"/>
        <v>0840044J01CA04</v>
      </c>
      <c r="B925" s="88" t="s">
        <v>17</v>
      </c>
      <c r="C925" s="88" t="s">
        <v>144</v>
      </c>
      <c r="D925" s="88" t="s">
        <v>247</v>
      </c>
      <c r="E925" s="88" t="s">
        <v>350</v>
      </c>
      <c r="F925" s="89">
        <v>10</v>
      </c>
      <c r="G925" t="str">
        <f>VLOOKUP(A925,Rådata!$A$4:$A$2444,1,FALSE)</f>
        <v>0840044J01CA04</v>
      </c>
    </row>
    <row r="926" spans="1:7" x14ac:dyDescent="0.2">
      <c r="A926" t="str">
        <f t="shared" si="14"/>
        <v>0840044J01CA08</v>
      </c>
      <c r="B926" s="88" t="s">
        <v>17</v>
      </c>
      <c r="C926" s="88" t="s">
        <v>144</v>
      </c>
      <c r="D926" s="88" t="s">
        <v>262</v>
      </c>
      <c r="E926" s="88" t="s">
        <v>351</v>
      </c>
      <c r="F926" s="89">
        <v>206</v>
      </c>
      <c r="G926" t="str">
        <f>VLOOKUP(A926,Rådata!$A$4:$A$2444,1,FALSE)</f>
        <v>0840044J01CA08</v>
      </c>
    </row>
    <row r="927" spans="1:7" x14ac:dyDescent="0.2">
      <c r="A927" t="str">
        <f t="shared" si="14"/>
        <v>0840044J01CE02</v>
      </c>
      <c r="B927" s="88" t="s">
        <v>17</v>
      </c>
      <c r="C927" s="88" t="s">
        <v>144</v>
      </c>
      <c r="D927" s="88" t="s">
        <v>246</v>
      </c>
      <c r="E927" s="88" t="s">
        <v>352</v>
      </c>
      <c r="F927" s="89">
        <v>205</v>
      </c>
      <c r="G927" t="str">
        <f>VLOOKUP(A927,Rådata!$A$4:$A$2444,1,FALSE)</f>
        <v>0840044J01CE02</v>
      </c>
    </row>
    <row r="928" spans="1:7" x14ac:dyDescent="0.2">
      <c r="A928" t="str">
        <f t="shared" si="14"/>
        <v>0840044J01CF05</v>
      </c>
      <c r="B928" s="88" t="s">
        <v>17</v>
      </c>
      <c r="C928" s="88" t="s">
        <v>144</v>
      </c>
      <c r="D928" s="88" t="s">
        <v>251</v>
      </c>
      <c r="E928" s="88" t="s">
        <v>353</v>
      </c>
      <c r="F928" s="89">
        <v>118</v>
      </c>
      <c r="G928" t="str">
        <f>VLOOKUP(A928,Rådata!$A$4:$A$2444,1,FALSE)</f>
        <v>0840044J01CF05</v>
      </c>
    </row>
    <row r="929" spans="1:7" x14ac:dyDescent="0.2">
      <c r="A929" t="str">
        <f t="shared" si="14"/>
        <v>0840044J01CR02</v>
      </c>
      <c r="B929" s="88" t="s">
        <v>17</v>
      </c>
      <c r="C929" s="88" t="s">
        <v>144</v>
      </c>
      <c r="D929" s="88" t="s">
        <v>253</v>
      </c>
      <c r="E929" s="88" t="s">
        <v>640</v>
      </c>
      <c r="F929" s="89">
        <v>15</v>
      </c>
      <c r="G929" t="str">
        <f>VLOOKUP(A929,Rådata!$A$4:$A$2444,1,FALSE)</f>
        <v>0840044J01CR02</v>
      </c>
    </row>
    <row r="930" spans="1:7" x14ac:dyDescent="0.2">
      <c r="A930" t="str">
        <f t="shared" si="14"/>
        <v>0840044J01DB05</v>
      </c>
      <c r="B930" s="88" t="s">
        <v>17</v>
      </c>
      <c r="C930" s="88" t="s">
        <v>144</v>
      </c>
      <c r="D930" s="88" t="s">
        <v>261</v>
      </c>
      <c r="E930" s="88" t="s">
        <v>355</v>
      </c>
      <c r="F930" s="89">
        <v>10</v>
      </c>
      <c r="G930" t="str">
        <f>VLOOKUP(A930,Rådata!$A$4:$A$2444,1,FALSE)</f>
        <v>0840044J01DB05</v>
      </c>
    </row>
    <row r="931" spans="1:7" x14ac:dyDescent="0.2">
      <c r="A931" t="str">
        <f t="shared" si="14"/>
        <v>0840044J01EA01</v>
      </c>
      <c r="B931" s="88" t="s">
        <v>17</v>
      </c>
      <c r="C931" s="88" t="s">
        <v>144</v>
      </c>
      <c r="D931" s="88" t="s">
        <v>259</v>
      </c>
      <c r="E931" s="88" t="s">
        <v>356</v>
      </c>
      <c r="F931" s="89">
        <v>12</v>
      </c>
      <c r="G931" t="str">
        <f>VLOOKUP(A931,Rådata!$A$4:$A$2444,1,FALSE)</f>
        <v>0840044J01EA01</v>
      </c>
    </row>
    <row r="932" spans="1:7" x14ac:dyDescent="0.2">
      <c r="A932" t="str">
        <f t="shared" si="14"/>
        <v>0840044J01EE01</v>
      </c>
      <c r="B932" s="88" t="s">
        <v>17</v>
      </c>
      <c r="C932" s="88" t="s">
        <v>144</v>
      </c>
      <c r="D932" s="88" t="s">
        <v>258</v>
      </c>
      <c r="E932" s="88" t="s">
        <v>364</v>
      </c>
      <c r="F932" s="89">
        <v>1</v>
      </c>
      <c r="G932" t="str">
        <f>VLOOKUP(A932,Rådata!$A$4:$A$2444,1,FALSE)</f>
        <v>0840044J01EE01</v>
      </c>
    </row>
    <row r="933" spans="1:7" x14ac:dyDescent="0.2">
      <c r="A933" t="str">
        <f t="shared" si="14"/>
        <v>0840044J01FA01</v>
      </c>
      <c r="B933" s="88" t="s">
        <v>17</v>
      </c>
      <c r="C933" s="88" t="s">
        <v>144</v>
      </c>
      <c r="D933" s="88" t="s">
        <v>250</v>
      </c>
      <c r="E933" s="88" t="s">
        <v>357</v>
      </c>
      <c r="F933" s="89">
        <v>3</v>
      </c>
      <c r="G933" t="str">
        <f>VLOOKUP(A933,Rådata!$A$4:$A$2444,1,FALSE)</f>
        <v>0840044J01FA01</v>
      </c>
    </row>
    <row r="934" spans="1:7" x14ac:dyDescent="0.2">
      <c r="A934" t="str">
        <f t="shared" si="14"/>
        <v>0840044J01FA09</v>
      </c>
      <c r="B934" s="88" t="s">
        <v>17</v>
      </c>
      <c r="C934" s="88" t="s">
        <v>144</v>
      </c>
      <c r="D934" s="88" t="s">
        <v>257</v>
      </c>
      <c r="E934" s="88" t="s">
        <v>375</v>
      </c>
      <c r="F934" s="89">
        <v>3</v>
      </c>
      <c r="G934" t="str">
        <f>VLOOKUP(A934,Rådata!$A$4:$A$2444,1,FALSE)</f>
        <v>0840044J01FA09</v>
      </c>
    </row>
    <row r="935" spans="1:7" x14ac:dyDescent="0.2">
      <c r="A935" t="str">
        <f t="shared" si="14"/>
        <v>0840044J01FF01</v>
      </c>
      <c r="B935" s="88" t="s">
        <v>17</v>
      </c>
      <c r="C935" s="88" t="s">
        <v>144</v>
      </c>
      <c r="D935" s="88" t="s">
        <v>248</v>
      </c>
      <c r="E935" s="88" t="s">
        <v>358</v>
      </c>
      <c r="F935" s="89">
        <v>46</v>
      </c>
      <c r="G935" t="str">
        <f>VLOOKUP(A935,Rådata!$A$4:$A$2444,1,FALSE)</f>
        <v>0840044J01FF01</v>
      </c>
    </row>
    <row r="936" spans="1:7" x14ac:dyDescent="0.2">
      <c r="A936" t="str">
        <f t="shared" si="14"/>
        <v>0840044J01MA02</v>
      </c>
      <c r="B936" s="88" t="s">
        <v>17</v>
      </c>
      <c r="C936" s="88" t="s">
        <v>144</v>
      </c>
      <c r="D936" s="88" t="s">
        <v>252</v>
      </c>
      <c r="E936" s="88" t="s">
        <v>359</v>
      </c>
      <c r="F936" s="89">
        <v>29</v>
      </c>
      <c r="G936" t="str">
        <f>VLOOKUP(A936,Rådata!$A$4:$A$2444,1,FALSE)</f>
        <v>0840044J01MA02</v>
      </c>
    </row>
    <row r="937" spans="1:7" x14ac:dyDescent="0.2">
      <c r="A937" t="str">
        <f t="shared" si="14"/>
        <v>0840044J01XE01</v>
      </c>
      <c r="B937" s="88" t="s">
        <v>17</v>
      </c>
      <c r="C937" s="88" t="s">
        <v>144</v>
      </c>
      <c r="D937" s="88" t="s">
        <v>255</v>
      </c>
      <c r="E937" s="88" t="s">
        <v>361</v>
      </c>
      <c r="F937" s="89">
        <v>99</v>
      </c>
      <c r="G937" t="str">
        <f>VLOOKUP(A937,Rådata!$A$4:$A$2444,1,FALSE)</f>
        <v>0840044J01XE01</v>
      </c>
    </row>
    <row r="938" spans="1:7" x14ac:dyDescent="0.2">
      <c r="A938" t="str">
        <f t="shared" si="14"/>
        <v>0840050J01AA02</v>
      </c>
      <c r="B938" s="88" t="s">
        <v>13</v>
      </c>
      <c r="C938" s="88" t="s">
        <v>141</v>
      </c>
      <c r="D938" s="88" t="s">
        <v>249</v>
      </c>
      <c r="E938" s="88" t="s">
        <v>348</v>
      </c>
      <c r="F938" s="89">
        <v>135</v>
      </c>
      <c r="G938" t="str">
        <f>VLOOKUP(A938,Rådata!$A$4:$A$2444,1,FALSE)</f>
        <v>0840050J01AA02</v>
      </c>
    </row>
    <row r="939" spans="1:7" x14ac:dyDescent="0.2">
      <c r="A939" t="str">
        <f t="shared" si="14"/>
        <v>0840050J01AA04</v>
      </c>
      <c r="B939" s="88" t="s">
        <v>13</v>
      </c>
      <c r="C939" s="88" t="s">
        <v>141</v>
      </c>
      <c r="D939" s="88" t="s">
        <v>264</v>
      </c>
      <c r="E939" s="88" t="s">
        <v>349</v>
      </c>
      <c r="F939" s="89">
        <v>32</v>
      </c>
      <c r="G939" t="str">
        <f>VLOOKUP(A939,Rådata!$A$4:$A$2444,1,FALSE)</f>
        <v>0840050J01AA04</v>
      </c>
    </row>
    <row r="940" spans="1:7" x14ac:dyDescent="0.2">
      <c r="A940" t="str">
        <f t="shared" si="14"/>
        <v>0840050J01CA04</v>
      </c>
      <c r="B940" s="88" t="s">
        <v>13</v>
      </c>
      <c r="C940" s="88" t="s">
        <v>141</v>
      </c>
      <c r="D940" s="88" t="s">
        <v>247</v>
      </c>
      <c r="E940" s="88" t="s">
        <v>350</v>
      </c>
      <c r="F940" s="89">
        <v>26</v>
      </c>
      <c r="G940" t="str">
        <f>VLOOKUP(A940,Rådata!$A$4:$A$2444,1,FALSE)</f>
        <v>0840050J01CA04</v>
      </c>
    </row>
    <row r="941" spans="1:7" x14ac:dyDescent="0.2">
      <c r="A941" t="str">
        <f t="shared" si="14"/>
        <v>0840050J01CA08</v>
      </c>
      <c r="B941" s="88" t="s">
        <v>13</v>
      </c>
      <c r="C941" s="88" t="s">
        <v>141</v>
      </c>
      <c r="D941" s="88" t="s">
        <v>262</v>
      </c>
      <c r="E941" s="88" t="s">
        <v>351</v>
      </c>
      <c r="F941" s="89">
        <v>226</v>
      </c>
      <c r="G941" t="str">
        <f>VLOOKUP(A941,Rådata!$A$4:$A$2444,1,FALSE)</f>
        <v>0840050J01CA08</v>
      </c>
    </row>
    <row r="942" spans="1:7" x14ac:dyDescent="0.2">
      <c r="A942" t="str">
        <f t="shared" si="14"/>
        <v>0840050J01CE02</v>
      </c>
      <c r="B942" s="88" t="s">
        <v>13</v>
      </c>
      <c r="C942" s="88" t="s">
        <v>141</v>
      </c>
      <c r="D942" s="88" t="s">
        <v>246</v>
      </c>
      <c r="E942" s="88" t="s">
        <v>352</v>
      </c>
      <c r="F942" s="89">
        <v>289</v>
      </c>
      <c r="G942" t="str">
        <f>VLOOKUP(A942,Rådata!$A$4:$A$2444,1,FALSE)</f>
        <v>0840050J01CE02</v>
      </c>
    </row>
    <row r="943" spans="1:7" x14ac:dyDescent="0.2">
      <c r="A943" t="str">
        <f t="shared" si="14"/>
        <v>0840050J01CF05</v>
      </c>
      <c r="B943" s="88" t="s">
        <v>13</v>
      </c>
      <c r="C943" s="88" t="s">
        <v>141</v>
      </c>
      <c r="D943" s="88" t="s">
        <v>251</v>
      </c>
      <c r="E943" s="88" t="s">
        <v>353</v>
      </c>
      <c r="F943" s="89">
        <v>92</v>
      </c>
      <c r="G943" t="str">
        <f>VLOOKUP(A943,Rådata!$A$4:$A$2444,1,FALSE)</f>
        <v>0840050J01CF05</v>
      </c>
    </row>
    <row r="944" spans="1:7" x14ac:dyDescent="0.2">
      <c r="A944" t="str">
        <f t="shared" si="14"/>
        <v>0840050J01CR02</v>
      </c>
      <c r="B944" s="88" t="s">
        <v>13</v>
      </c>
      <c r="C944" s="88" t="s">
        <v>141</v>
      </c>
      <c r="D944" s="88" t="s">
        <v>253</v>
      </c>
      <c r="E944" s="88" t="s">
        <v>640</v>
      </c>
      <c r="F944" s="89">
        <v>7</v>
      </c>
      <c r="G944" t="str">
        <f>VLOOKUP(A944,Rådata!$A$4:$A$2444,1,FALSE)</f>
        <v>0840050J01CR02</v>
      </c>
    </row>
    <row r="945" spans="1:7" x14ac:dyDescent="0.2">
      <c r="A945" t="str">
        <f t="shared" si="14"/>
        <v>0840050J01DB05</v>
      </c>
      <c r="B945" s="88" t="s">
        <v>13</v>
      </c>
      <c r="C945" s="88" t="s">
        <v>141</v>
      </c>
      <c r="D945" s="88" t="s">
        <v>261</v>
      </c>
      <c r="E945" s="88" t="s">
        <v>355</v>
      </c>
      <c r="F945" s="89">
        <v>32</v>
      </c>
      <c r="G945" t="str">
        <f>VLOOKUP(A945,Rådata!$A$4:$A$2444,1,FALSE)</f>
        <v>0840050J01DB05</v>
      </c>
    </row>
    <row r="946" spans="1:7" x14ac:dyDescent="0.2">
      <c r="A946" t="str">
        <f t="shared" si="14"/>
        <v>0840050J01EA01</v>
      </c>
      <c r="B946" s="88" t="s">
        <v>13</v>
      </c>
      <c r="C946" s="88" t="s">
        <v>141</v>
      </c>
      <c r="D946" s="88" t="s">
        <v>259</v>
      </c>
      <c r="E946" s="88" t="s">
        <v>356</v>
      </c>
      <c r="F946" s="89">
        <v>44</v>
      </c>
      <c r="G946" t="str">
        <f>VLOOKUP(A946,Rådata!$A$4:$A$2444,1,FALSE)</f>
        <v>0840050J01EA01</v>
      </c>
    </row>
    <row r="947" spans="1:7" x14ac:dyDescent="0.2">
      <c r="A947" t="str">
        <f t="shared" si="14"/>
        <v>0840050J01EE01</v>
      </c>
      <c r="B947" s="88" t="s">
        <v>13</v>
      </c>
      <c r="C947" s="88" t="s">
        <v>141</v>
      </c>
      <c r="D947" s="88" t="s">
        <v>258</v>
      </c>
      <c r="E947" s="88" t="s">
        <v>364</v>
      </c>
      <c r="F947" s="89">
        <v>6</v>
      </c>
      <c r="G947" t="str">
        <f>VLOOKUP(A947,Rådata!$A$4:$A$2444,1,FALSE)</f>
        <v>0840050J01EE01</v>
      </c>
    </row>
    <row r="948" spans="1:7" x14ac:dyDescent="0.2">
      <c r="A948" t="str">
        <f t="shared" si="14"/>
        <v>0840050J01FA01</v>
      </c>
      <c r="B948" s="88" t="s">
        <v>13</v>
      </c>
      <c r="C948" s="88" t="s">
        <v>141</v>
      </c>
      <c r="D948" s="88" t="s">
        <v>250</v>
      </c>
      <c r="E948" s="88" t="s">
        <v>357</v>
      </c>
      <c r="F948" s="89">
        <v>17</v>
      </c>
      <c r="G948" t="str">
        <f>VLOOKUP(A948,Rådata!$A$4:$A$2444,1,FALSE)</f>
        <v>0840050J01FA01</v>
      </c>
    </row>
    <row r="949" spans="1:7" x14ac:dyDescent="0.2">
      <c r="A949" t="str">
        <f t="shared" si="14"/>
        <v>0840050J01FA09</v>
      </c>
      <c r="B949" s="88" t="s">
        <v>13</v>
      </c>
      <c r="C949" s="88" t="s">
        <v>141</v>
      </c>
      <c r="D949" s="88" t="s">
        <v>257</v>
      </c>
      <c r="E949" s="88" t="s">
        <v>375</v>
      </c>
      <c r="F949" s="89">
        <v>6</v>
      </c>
      <c r="G949" t="str">
        <f>VLOOKUP(A949,Rådata!$A$4:$A$2444,1,FALSE)</f>
        <v>0840050J01FA09</v>
      </c>
    </row>
    <row r="950" spans="1:7" x14ac:dyDescent="0.2">
      <c r="A950" t="str">
        <f t="shared" si="14"/>
        <v>0840050J01FA10</v>
      </c>
      <c r="B950" s="88" t="s">
        <v>13</v>
      </c>
      <c r="C950" s="88" t="s">
        <v>141</v>
      </c>
      <c r="D950" s="88" t="s">
        <v>268</v>
      </c>
      <c r="E950" s="88" t="s">
        <v>368</v>
      </c>
      <c r="F950" s="89">
        <v>1</v>
      </c>
      <c r="G950" t="str">
        <f>VLOOKUP(A950,Rådata!$A$4:$A$2444,1,FALSE)</f>
        <v>0840050J01FA10</v>
      </c>
    </row>
    <row r="951" spans="1:7" x14ac:dyDescent="0.2">
      <c r="A951" t="str">
        <f t="shared" si="14"/>
        <v>0840050J01FF01</v>
      </c>
      <c r="B951" s="88" t="s">
        <v>13</v>
      </c>
      <c r="C951" s="88" t="s">
        <v>141</v>
      </c>
      <c r="D951" s="88" t="s">
        <v>248</v>
      </c>
      <c r="E951" s="88" t="s">
        <v>358</v>
      </c>
      <c r="F951" s="89">
        <v>21</v>
      </c>
      <c r="G951" t="str">
        <f>VLOOKUP(A951,Rådata!$A$4:$A$2444,1,FALSE)</f>
        <v>0840050J01FF01</v>
      </c>
    </row>
    <row r="952" spans="1:7" x14ac:dyDescent="0.2">
      <c r="A952" t="str">
        <f t="shared" si="14"/>
        <v>0840050J01MA02</v>
      </c>
      <c r="B952" s="88" t="s">
        <v>13</v>
      </c>
      <c r="C952" s="88" t="s">
        <v>141</v>
      </c>
      <c r="D952" s="88" t="s">
        <v>252</v>
      </c>
      <c r="E952" s="88" t="s">
        <v>359</v>
      </c>
      <c r="F952" s="89">
        <v>26</v>
      </c>
      <c r="G952" t="str">
        <f>VLOOKUP(A952,Rådata!$A$4:$A$2444,1,FALSE)</f>
        <v>0840050J01MA02</v>
      </c>
    </row>
    <row r="953" spans="1:7" x14ac:dyDescent="0.2">
      <c r="A953" t="str">
        <f t="shared" si="14"/>
        <v>0840050J01XE01</v>
      </c>
      <c r="B953" s="88" t="s">
        <v>13</v>
      </c>
      <c r="C953" s="88" t="s">
        <v>141</v>
      </c>
      <c r="D953" s="88" t="s">
        <v>255</v>
      </c>
      <c r="E953" s="88" t="s">
        <v>361</v>
      </c>
      <c r="F953" s="89">
        <v>126</v>
      </c>
      <c r="G953" t="str">
        <f>VLOOKUP(A953,Rådata!$A$4:$A$2444,1,FALSE)</f>
        <v>0840050J01XE01</v>
      </c>
    </row>
    <row r="954" spans="1:7" x14ac:dyDescent="0.2">
      <c r="A954" t="str">
        <f t="shared" si="14"/>
        <v>0840051J01AA02</v>
      </c>
      <c r="B954" s="88" t="s">
        <v>43</v>
      </c>
      <c r="C954" s="88" t="s">
        <v>166</v>
      </c>
      <c r="D954" s="88" t="s">
        <v>249</v>
      </c>
      <c r="E954" s="88" t="s">
        <v>348</v>
      </c>
      <c r="F954" s="89">
        <v>61</v>
      </c>
      <c r="G954" t="str">
        <f>VLOOKUP(A954,Rådata!$A$4:$A$2444,1,FALSE)</f>
        <v>0840051J01AA02</v>
      </c>
    </row>
    <row r="955" spans="1:7" x14ac:dyDescent="0.2">
      <c r="A955" t="str">
        <f t="shared" si="14"/>
        <v>0840051J01AA04</v>
      </c>
      <c r="B955" s="88" t="s">
        <v>43</v>
      </c>
      <c r="C955" s="88" t="s">
        <v>166</v>
      </c>
      <c r="D955" s="88" t="s">
        <v>264</v>
      </c>
      <c r="E955" s="88" t="s">
        <v>349</v>
      </c>
      <c r="F955" s="89">
        <v>21</v>
      </c>
      <c r="G955" t="str">
        <f>VLOOKUP(A955,Rådata!$A$4:$A$2444,1,FALSE)</f>
        <v>0840051J01AA04</v>
      </c>
    </row>
    <row r="956" spans="1:7" x14ac:dyDescent="0.2">
      <c r="A956" t="str">
        <f t="shared" si="14"/>
        <v>0840051J01CA04</v>
      </c>
      <c r="B956" s="88" t="s">
        <v>43</v>
      </c>
      <c r="C956" s="88" t="s">
        <v>166</v>
      </c>
      <c r="D956" s="88" t="s">
        <v>247</v>
      </c>
      <c r="E956" s="88" t="s">
        <v>350</v>
      </c>
      <c r="F956" s="89">
        <v>15</v>
      </c>
      <c r="G956" t="str">
        <f>VLOOKUP(A956,Rådata!$A$4:$A$2444,1,FALSE)</f>
        <v>0840051J01CA04</v>
      </c>
    </row>
    <row r="957" spans="1:7" x14ac:dyDescent="0.2">
      <c r="A957" t="str">
        <f t="shared" si="14"/>
        <v>0840051J01CA08</v>
      </c>
      <c r="B957" s="88" t="s">
        <v>43</v>
      </c>
      <c r="C957" s="88" t="s">
        <v>166</v>
      </c>
      <c r="D957" s="88" t="s">
        <v>262</v>
      </c>
      <c r="E957" s="88" t="s">
        <v>351</v>
      </c>
      <c r="F957" s="89">
        <v>84</v>
      </c>
      <c r="G957" t="str">
        <f>VLOOKUP(A957,Rådata!$A$4:$A$2444,1,FALSE)</f>
        <v>0840051J01CA08</v>
      </c>
    </row>
    <row r="958" spans="1:7" x14ac:dyDescent="0.2">
      <c r="A958" t="str">
        <f t="shared" si="14"/>
        <v>0840051J01CE02</v>
      </c>
      <c r="B958" s="88" t="s">
        <v>43</v>
      </c>
      <c r="C958" s="88" t="s">
        <v>166</v>
      </c>
      <c r="D958" s="88" t="s">
        <v>246</v>
      </c>
      <c r="E958" s="88" t="s">
        <v>352</v>
      </c>
      <c r="F958" s="89">
        <v>158</v>
      </c>
      <c r="G958" t="str">
        <f>VLOOKUP(A958,Rådata!$A$4:$A$2444,1,FALSE)</f>
        <v>0840051J01CE02</v>
      </c>
    </row>
    <row r="959" spans="1:7" x14ac:dyDescent="0.2">
      <c r="A959" t="str">
        <f t="shared" si="14"/>
        <v>0840051J01CF05</v>
      </c>
      <c r="B959" s="88" t="s">
        <v>43</v>
      </c>
      <c r="C959" s="88" t="s">
        <v>166</v>
      </c>
      <c r="D959" s="88" t="s">
        <v>251</v>
      </c>
      <c r="E959" s="88" t="s">
        <v>353</v>
      </c>
      <c r="F959" s="89">
        <v>57</v>
      </c>
      <c r="G959" t="str">
        <f>VLOOKUP(A959,Rådata!$A$4:$A$2444,1,FALSE)</f>
        <v>0840051J01CF05</v>
      </c>
    </row>
    <row r="960" spans="1:7" x14ac:dyDescent="0.2">
      <c r="A960" t="str">
        <f t="shared" si="14"/>
        <v>0840051J01CR02</v>
      </c>
      <c r="B960" s="88" t="s">
        <v>43</v>
      </c>
      <c r="C960" s="88" t="s">
        <v>166</v>
      </c>
      <c r="D960" s="88" t="s">
        <v>253</v>
      </c>
      <c r="E960" s="88" t="s">
        <v>640</v>
      </c>
      <c r="F960" s="89">
        <v>9</v>
      </c>
      <c r="G960" t="str">
        <f>VLOOKUP(A960,Rådata!$A$4:$A$2444,1,FALSE)</f>
        <v>0840051J01CR02</v>
      </c>
    </row>
    <row r="961" spans="1:7" x14ac:dyDescent="0.2">
      <c r="A961" t="str">
        <f t="shared" si="14"/>
        <v>0840051J01DB05</v>
      </c>
      <c r="B961" s="88" t="s">
        <v>43</v>
      </c>
      <c r="C961" s="88" t="s">
        <v>166</v>
      </c>
      <c r="D961" s="88" t="s">
        <v>261</v>
      </c>
      <c r="E961" s="88" t="s">
        <v>355</v>
      </c>
      <c r="F961" s="89">
        <v>5</v>
      </c>
      <c r="G961" t="str">
        <f>VLOOKUP(A961,Rådata!$A$4:$A$2444,1,FALSE)</f>
        <v>0840051J01DB05</v>
      </c>
    </row>
    <row r="962" spans="1:7" x14ac:dyDescent="0.2">
      <c r="A962" t="str">
        <f t="shared" si="14"/>
        <v>0840051J01EA01</v>
      </c>
      <c r="B962" s="88" t="s">
        <v>43</v>
      </c>
      <c r="C962" s="88" t="s">
        <v>166</v>
      </c>
      <c r="D962" s="88" t="s">
        <v>259</v>
      </c>
      <c r="E962" s="88" t="s">
        <v>356</v>
      </c>
      <c r="F962" s="89">
        <v>11</v>
      </c>
      <c r="G962" t="str">
        <f>VLOOKUP(A962,Rådata!$A$4:$A$2444,1,FALSE)</f>
        <v>0840051J01EA01</v>
      </c>
    </row>
    <row r="963" spans="1:7" x14ac:dyDescent="0.2">
      <c r="A963" t="str">
        <f t="shared" ref="A963:A1026" si="15">B963&amp;D963</f>
        <v>0840051J01EE01</v>
      </c>
      <c r="B963" s="88" t="s">
        <v>43</v>
      </c>
      <c r="C963" s="88" t="s">
        <v>166</v>
      </c>
      <c r="D963" s="88" t="s">
        <v>258</v>
      </c>
      <c r="E963" s="88" t="s">
        <v>364</v>
      </c>
      <c r="F963" s="89">
        <v>1</v>
      </c>
      <c r="G963" t="str">
        <f>VLOOKUP(A963,Rådata!$A$4:$A$2444,1,FALSE)</f>
        <v>0840051J01EE01</v>
      </c>
    </row>
    <row r="964" spans="1:7" x14ac:dyDescent="0.2">
      <c r="A964" t="str">
        <f t="shared" si="15"/>
        <v>0840051J01FA01</v>
      </c>
      <c r="B964" s="88" t="s">
        <v>43</v>
      </c>
      <c r="C964" s="88" t="s">
        <v>166</v>
      </c>
      <c r="D964" s="88" t="s">
        <v>250</v>
      </c>
      <c r="E964" s="88" t="s">
        <v>357</v>
      </c>
      <c r="F964" s="89">
        <v>4</v>
      </c>
      <c r="G964" t="str">
        <f>VLOOKUP(A964,Rådata!$A$4:$A$2444,1,FALSE)</f>
        <v>0840051J01FA01</v>
      </c>
    </row>
    <row r="965" spans="1:7" x14ac:dyDescent="0.2">
      <c r="A965" t="str">
        <f t="shared" si="15"/>
        <v>0840051J01FA09</v>
      </c>
      <c r="B965" s="88" t="s">
        <v>43</v>
      </c>
      <c r="C965" s="88" t="s">
        <v>166</v>
      </c>
      <c r="D965" s="88" t="s">
        <v>257</v>
      </c>
      <c r="E965" s="88" t="s">
        <v>375</v>
      </c>
      <c r="F965" s="89">
        <v>4</v>
      </c>
      <c r="G965" t="e">
        <f>VLOOKUP(A965,Rådata!$A$4:$A$2444,1,FALSE)</f>
        <v>#N/A</v>
      </c>
    </row>
    <row r="966" spans="1:7" x14ac:dyDescent="0.2">
      <c r="A966" t="str">
        <f t="shared" si="15"/>
        <v>0840051J01FA10</v>
      </c>
      <c r="B966" s="88" t="s">
        <v>43</v>
      </c>
      <c r="C966" s="88" t="s">
        <v>166</v>
      </c>
      <c r="D966" s="88" t="s">
        <v>268</v>
      </c>
      <c r="E966" s="88" t="s">
        <v>368</v>
      </c>
      <c r="F966" s="89">
        <v>1</v>
      </c>
      <c r="G966" t="str">
        <f>VLOOKUP(A966,Rådata!$A$4:$A$2444,1,FALSE)</f>
        <v>0840051J01FA10</v>
      </c>
    </row>
    <row r="967" spans="1:7" x14ac:dyDescent="0.2">
      <c r="A967" t="str">
        <f t="shared" si="15"/>
        <v>0840051J01FF01</v>
      </c>
      <c r="B967" s="88" t="s">
        <v>43</v>
      </c>
      <c r="C967" s="88" t="s">
        <v>166</v>
      </c>
      <c r="D967" s="88" t="s">
        <v>248</v>
      </c>
      <c r="E967" s="88" t="s">
        <v>358</v>
      </c>
      <c r="F967" s="89">
        <v>11</v>
      </c>
      <c r="G967" t="str">
        <f>VLOOKUP(A967,Rådata!$A$4:$A$2444,1,FALSE)</f>
        <v>0840051J01FF01</v>
      </c>
    </row>
    <row r="968" spans="1:7" x14ac:dyDescent="0.2">
      <c r="A968" t="str">
        <f t="shared" si="15"/>
        <v>0840051J01MA02</v>
      </c>
      <c r="B968" s="88" t="s">
        <v>43</v>
      </c>
      <c r="C968" s="88" t="s">
        <v>166</v>
      </c>
      <c r="D968" s="88" t="s">
        <v>252</v>
      </c>
      <c r="E968" s="88" t="s">
        <v>359</v>
      </c>
      <c r="F968" s="89">
        <v>26</v>
      </c>
      <c r="G968" t="str">
        <f>VLOOKUP(A968,Rådata!$A$4:$A$2444,1,FALSE)</f>
        <v>0840051J01MA02</v>
      </c>
    </row>
    <row r="969" spans="1:7" x14ac:dyDescent="0.2">
      <c r="A969" t="str">
        <f t="shared" si="15"/>
        <v>0840051J01XE01</v>
      </c>
      <c r="B969" s="88" t="s">
        <v>43</v>
      </c>
      <c r="C969" s="88" t="s">
        <v>166</v>
      </c>
      <c r="D969" s="88" t="s">
        <v>255</v>
      </c>
      <c r="E969" s="88" t="s">
        <v>361</v>
      </c>
      <c r="F969" s="89">
        <v>74</v>
      </c>
      <c r="G969" t="str">
        <f>VLOOKUP(A969,Rådata!$A$4:$A$2444,1,FALSE)</f>
        <v>0840051J01XE01</v>
      </c>
    </row>
    <row r="970" spans="1:7" x14ac:dyDescent="0.2">
      <c r="A970" t="str">
        <f t="shared" si="15"/>
        <v>0840055J01AA02</v>
      </c>
      <c r="B970" s="88" t="s">
        <v>30</v>
      </c>
      <c r="C970" s="88" t="s">
        <v>153</v>
      </c>
      <c r="D970" s="88" t="s">
        <v>249</v>
      </c>
      <c r="E970" s="88" t="s">
        <v>348</v>
      </c>
      <c r="F970" s="89">
        <v>77</v>
      </c>
      <c r="G970" t="str">
        <f>VLOOKUP(A970,Rådata!$A$4:$A$2444,1,FALSE)</f>
        <v>0840055J01AA02</v>
      </c>
    </row>
    <row r="971" spans="1:7" x14ac:dyDescent="0.2">
      <c r="A971" t="str">
        <f t="shared" si="15"/>
        <v>0840055J01AA04</v>
      </c>
      <c r="B971" s="88" t="s">
        <v>30</v>
      </c>
      <c r="C971" s="88" t="s">
        <v>153</v>
      </c>
      <c r="D971" s="88" t="s">
        <v>264</v>
      </c>
      <c r="E971" s="88" t="s">
        <v>349</v>
      </c>
      <c r="F971" s="89">
        <v>10</v>
      </c>
      <c r="G971" t="str">
        <f>VLOOKUP(A971,Rådata!$A$4:$A$2444,1,FALSE)</f>
        <v>0840055J01AA04</v>
      </c>
    </row>
    <row r="972" spans="1:7" x14ac:dyDescent="0.2">
      <c r="A972" t="str">
        <f t="shared" si="15"/>
        <v>0840055J01CA04</v>
      </c>
      <c r="B972" s="88" t="s">
        <v>30</v>
      </c>
      <c r="C972" s="88" t="s">
        <v>153</v>
      </c>
      <c r="D972" s="88" t="s">
        <v>247</v>
      </c>
      <c r="E972" s="88" t="s">
        <v>350</v>
      </c>
      <c r="F972" s="89">
        <v>17</v>
      </c>
      <c r="G972" t="str">
        <f>VLOOKUP(A972,Rådata!$A$4:$A$2444,1,FALSE)</f>
        <v>0840055J01CA04</v>
      </c>
    </row>
    <row r="973" spans="1:7" x14ac:dyDescent="0.2">
      <c r="A973" t="str">
        <f t="shared" si="15"/>
        <v>0840055J01CA08</v>
      </c>
      <c r="B973" s="88" t="s">
        <v>30</v>
      </c>
      <c r="C973" s="88" t="s">
        <v>153</v>
      </c>
      <c r="D973" s="88" t="s">
        <v>262</v>
      </c>
      <c r="E973" s="88" t="s">
        <v>351</v>
      </c>
      <c r="F973" s="89">
        <v>108</v>
      </c>
      <c r="G973" t="str">
        <f>VLOOKUP(A973,Rådata!$A$4:$A$2444,1,FALSE)</f>
        <v>0840055J01CA08</v>
      </c>
    </row>
    <row r="974" spans="1:7" x14ac:dyDescent="0.2">
      <c r="A974" t="str">
        <f t="shared" si="15"/>
        <v>0840055J01CE02</v>
      </c>
      <c r="B974" s="88" t="s">
        <v>30</v>
      </c>
      <c r="C974" s="88" t="s">
        <v>153</v>
      </c>
      <c r="D974" s="88" t="s">
        <v>246</v>
      </c>
      <c r="E974" s="88" t="s">
        <v>352</v>
      </c>
      <c r="F974" s="89">
        <v>217</v>
      </c>
      <c r="G974" t="str">
        <f>VLOOKUP(A974,Rådata!$A$4:$A$2444,1,FALSE)</f>
        <v>0840055J01CE02</v>
      </c>
    </row>
    <row r="975" spans="1:7" x14ac:dyDescent="0.2">
      <c r="A975" t="str">
        <f t="shared" si="15"/>
        <v>0840055J01CF05</v>
      </c>
      <c r="B975" s="88" t="s">
        <v>30</v>
      </c>
      <c r="C975" s="88" t="s">
        <v>153</v>
      </c>
      <c r="D975" s="88" t="s">
        <v>251</v>
      </c>
      <c r="E975" s="88" t="s">
        <v>353</v>
      </c>
      <c r="F975" s="89">
        <v>144</v>
      </c>
      <c r="G975" t="str">
        <f>VLOOKUP(A975,Rådata!$A$4:$A$2444,1,FALSE)</f>
        <v>0840055J01CF05</v>
      </c>
    </row>
    <row r="976" spans="1:7" x14ac:dyDescent="0.2">
      <c r="A976" t="str">
        <f t="shared" si="15"/>
        <v>0840055J01CR02</v>
      </c>
      <c r="B976" s="88" t="s">
        <v>30</v>
      </c>
      <c r="C976" s="88" t="s">
        <v>153</v>
      </c>
      <c r="D976" s="88" t="s">
        <v>253</v>
      </c>
      <c r="E976" s="88" t="s">
        <v>640</v>
      </c>
      <c r="F976" s="89">
        <v>9</v>
      </c>
      <c r="G976" t="str">
        <f>VLOOKUP(A976,Rådata!$A$4:$A$2444,1,FALSE)</f>
        <v>0840055J01CR02</v>
      </c>
    </row>
    <row r="977" spans="1:7" x14ac:dyDescent="0.2">
      <c r="A977" t="str">
        <f t="shared" si="15"/>
        <v>0840055J01DB05</v>
      </c>
      <c r="B977" s="88" t="s">
        <v>30</v>
      </c>
      <c r="C977" s="88" t="s">
        <v>153</v>
      </c>
      <c r="D977" s="88" t="s">
        <v>261</v>
      </c>
      <c r="E977" s="88" t="s">
        <v>355</v>
      </c>
      <c r="F977" s="89">
        <v>17</v>
      </c>
      <c r="G977" t="str">
        <f>VLOOKUP(A977,Rådata!$A$4:$A$2444,1,FALSE)</f>
        <v>0840055J01DB05</v>
      </c>
    </row>
    <row r="978" spans="1:7" x14ac:dyDescent="0.2">
      <c r="A978" t="str">
        <f t="shared" si="15"/>
        <v>0840055J01EA01</v>
      </c>
      <c r="B978" s="88" t="s">
        <v>30</v>
      </c>
      <c r="C978" s="88" t="s">
        <v>153</v>
      </c>
      <c r="D978" s="88" t="s">
        <v>259</v>
      </c>
      <c r="E978" s="88" t="s">
        <v>356</v>
      </c>
      <c r="F978" s="89">
        <v>8</v>
      </c>
      <c r="G978" t="str">
        <f>VLOOKUP(A978,Rådata!$A$4:$A$2444,1,FALSE)</f>
        <v>0840055J01EA01</v>
      </c>
    </row>
    <row r="979" spans="1:7" x14ac:dyDescent="0.2">
      <c r="A979" t="str">
        <f t="shared" si="15"/>
        <v>0840055J01EE01</v>
      </c>
      <c r="B979" s="88" t="s">
        <v>30</v>
      </c>
      <c r="C979" s="88" t="s">
        <v>153</v>
      </c>
      <c r="D979" s="88" t="s">
        <v>258</v>
      </c>
      <c r="E979" s="88" t="s">
        <v>364</v>
      </c>
      <c r="F979" s="89">
        <v>7</v>
      </c>
      <c r="G979" t="str">
        <f>VLOOKUP(A979,Rådata!$A$4:$A$2444,1,FALSE)</f>
        <v>0840055J01EE01</v>
      </c>
    </row>
    <row r="980" spans="1:7" x14ac:dyDescent="0.2">
      <c r="A980" t="str">
        <f t="shared" si="15"/>
        <v>0840055J01FA01</v>
      </c>
      <c r="B980" s="88" t="s">
        <v>30</v>
      </c>
      <c r="C980" s="88" t="s">
        <v>153</v>
      </c>
      <c r="D980" s="88" t="s">
        <v>250</v>
      </c>
      <c r="E980" s="88" t="s">
        <v>357</v>
      </c>
      <c r="F980" s="89">
        <v>6</v>
      </c>
      <c r="G980" t="str">
        <f>VLOOKUP(A980,Rådata!$A$4:$A$2444,1,FALSE)</f>
        <v>0840055J01FA01</v>
      </c>
    </row>
    <row r="981" spans="1:7" x14ac:dyDescent="0.2">
      <c r="A981" t="str">
        <f t="shared" si="15"/>
        <v>0840055J01FA09</v>
      </c>
      <c r="B981" s="88" t="s">
        <v>30</v>
      </c>
      <c r="C981" s="88" t="s">
        <v>153</v>
      </c>
      <c r="D981" s="88" t="s">
        <v>257</v>
      </c>
      <c r="E981" s="88" t="s">
        <v>375</v>
      </c>
      <c r="F981" s="89">
        <v>6</v>
      </c>
      <c r="G981" t="str">
        <f>VLOOKUP(A981,Rådata!$A$4:$A$2444,1,FALSE)</f>
        <v>0840055J01FA09</v>
      </c>
    </row>
    <row r="982" spans="1:7" x14ac:dyDescent="0.2">
      <c r="A982" t="str">
        <f t="shared" si="15"/>
        <v>0840055J01FA10</v>
      </c>
      <c r="B982" s="88" t="s">
        <v>30</v>
      </c>
      <c r="C982" s="88" t="s">
        <v>153</v>
      </c>
      <c r="D982" s="88" t="s">
        <v>268</v>
      </c>
      <c r="E982" s="88" t="s">
        <v>368</v>
      </c>
      <c r="F982" s="89">
        <v>4</v>
      </c>
      <c r="G982" t="str">
        <f>VLOOKUP(A982,Rådata!$A$4:$A$2444,1,FALSE)</f>
        <v>0840055J01FA10</v>
      </c>
    </row>
    <row r="983" spans="1:7" x14ac:dyDescent="0.2">
      <c r="A983" t="str">
        <f t="shared" si="15"/>
        <v>0840055J01FF01</v>
      </c>
      <c r="B983" s="88" t="s">
        <v>30</v>
      </c>
      <c r="C983" s="88" t="s">
        <v>153</v>
      </c>
      <c r="D983" s="88" t="s">
        <v>248</v>
      </c>
      <c r="E983" s="88" t="s">
        <v>358</v>
      </c>
      <c r="F983" s="89">
        <v>32</v>
      </c>
      <c r="G983" t="str">
        <f>VLOOKUP(A983,Rådata!$A$4:$A$2444,1,FALSE)</f>
        <v>0840055J01FF01</v>
      </c>
    </row>
    <row r="984" spans="1:7" x14ac:dyDescent="0.2">
      <c r="A984" t="str">
        <f t="shared" si="15"/>
        <v>0840055J01MA02</v>
      </c>
      <c r="B984" s="88" t="s">
        <v>30</v>
      </c>
      <c r="C984" s="88" t="s">
        <v>153</v>
      </c>
      <c r="D984" s="88" t="s">
        <v>252</v>
      </c>
      <c r="E984" s="88" t="s">
        <v>359</v>
      </c>
      <c r="F984" s="89">
        <v>46</v>
      </c>
      <c r="G984" t="str">
        <f>VLOOKUP(A984,Rådata!$A$4:$A$2444,1,FALSE)</f>
        <v>0840055J01MA02</v>
      </c>
    </row>
    <row r="985" spans="1:7" x14ac:dyDescent="0.2">
      <c r="A985" t="str">
        <f t="shared" si="15"/>
        <v>0840055J01XE01</v>
      </c>
      <c r="B985" s="88" t="s">
        <v>30</v>
      </c>
      <c r="C985" s="88" t="s">
        <v>153</v>
      </c>
      <c r="D985" s="88" t="s">
        <v>255</v>
      </c>
      <c r="E985" s="88" t="s">
        <v>361</v>
      </c>
      <c r="F985" s="89">
        <v>93</v>
      </c>
      <c r="G985" t="str">
        <f>VLOOKUP(A985,Rådata!$A$4:$A$2444,1,FALSE)</f>
        <v>0840055J01XE01</v>
      </c>
    </row>
    <row r="986" spans="1:7" x14ac:dyDescent="0.2">
      <c r="A986" t="str">
        <f t="shared" si="15"/>
        <v>0840060J01AA02</v>
      </c>
      <c r="B986" s="88" t="s">
        <v>18</v>
      </c>
      <c r="C986" s="88" t="s">
        <v>660</v>
      </c>
      <c r="D986" s="88" t="s">
        <v>249</v>
      </c>
      <c r="E986" s="88" t="s">
        <v>348</v>
      </c>
      <c r="F986" s="89">
        <v>129</v>
      </c>
      <c r="G986" t="str">
        <f>VLOOKUP(A986,Rådata!$A$4:$A$2444,1,FALSE)</f>
        <v>0840060J01AA02</v>
      </c>
    </row>
    <row r="987" spans="1:7" x14ac:dyDescent="0.2">
      <c r="A987" t="str">
        <f t="shared" si="15"/>
        <v>0840060J01AA04</v>
      </c>
      <c r="B987" s="88" t="s">
        <v>18</v>
      </c>
      <c r="C987" s="88" t="s">
        <v>660</v>
      </c>
      <c r="D987" s="88" t="s">
        <v>264</v>
      </c>
      <c r="E987" s="88" t="s">
        <v>349</v>
      </c>
      <c r="F987" s="89">
        <v>37</v>
      </c>
      <c r="G987" t="str">
        <f>VLOOKUP(A987,Rådata!$A$4:$A$2444,1,FALSE)</f>
        <v>0840060J01AA04</v>
      </c>
    </row>
    <row r="988" spans="1:7" x14ac:dyDescent="0.2">
      <c r="A988" t="str">
        <f t="shared" si="15"/>
        <v>0840060J01CA04</v>
      </c>
      <c r="B988" s="88" t="s">
        <v>18</v>
      </c>
      <c r="C988" s="88" t="s">
        <v>660</v>
      </c>
      <c r="D988" s="88" t="s">
        <v>247</v>
      </c>
      <c r="E988" s="88" t="s">
        <v>350</v>
      </c>
      <c r="F988" s="89">
        <v>35</v>
      </c>
      <c r="G988" t="str">
        <f>VLOOKUP(A988,Rådata!$A$4:$A$2444,1,FALSE)</f>
        <v>0840060J01CA04</v>
      </c>
    </row>
    <row r="989" spans="1:7" x14ac:dyDescent="0.2">
      <c r="A989" t="str">
        <f t="shared" si="15"/>
        <v>0840060J01CA08</v>
      </c>
      <c r="B989" s="88" t="s">
        <v>18</v>
      </c>
      <c r="C989" s="88" t="s">
        <v>660</v>
      </c>
      <c r="D989" s="88" t="s">
        <v>262</v>
      </c>
      <c r="E989" s="88" t="s">
        <v>351</v>
      </c>
      <c r="F989" s="89">
        <v>193</v>
      </c>
      <c r="G989" t="str">
        <f>VLOOKUP(A989,Rådata!$A$4:$A$2444,1,FALSE)</f>
        <v>0840060J01CA08</v>
      </c>
    </row>
    <row r="990" spans="1:7" x14ac:dyDescent="0.2">
      <c r="A990" t="str">
        <f t="shared" si="15"/>
        <v>0840060J01CE02</v>
      </c>
      <c r="B990" s="88" t="s">
        <v>18</v>
      </c>
      <c r="C990" s="88" t="s">
        <v>660</v>
      </c>
      <c r="D990" s="88" t="s">
        <v>246</v>
      </c>
      <c r="E990" s="88" t="s">
        <v>352</v>
      </c>
      <c r="F990" s="89">
        <v>419</v>
      </c>
      <c r="G990" t="str">
        <f>VLOOKUP(A990,Rådata!$A$4:$A$2444,1,FALSE)</f>
        <v>0840060J01CE02</v>
      </c>
    </row>
    <row r="991" spans="1:7" x14ac:dyDescent="0.2">
      <c r="A991" t="str">
        <f t="shared" si="15"/>
        <v>0840060J01CF05</v>
      </c>
      <c r="B991" s="88" t="s">
        <v>18</v>
      </c>
      <c r="C991" s="88" t="s">
        <v>660</v>
      </c>
      <c r="D991" s="88" t="s">
        <v>251</v>
      </c>
      <c r="E991" s="88" t="s">
        <v>353</v>
      </c>
      <c r="F991" s="89">
        <v>179</v>
      </c>
      <c r="G991" t="str">
        <f>VLOOKUP(A991,Rådata!$A$4:$A$2444,1,FALSE)</f>
        <v>0840060J01CF05</v>
      </c>
    </row>
    <row r="992" spans="1:7" x14ac:dyDescent="0.2">
      <c r="A992" t="str">
        <f t="shared" si="15"/>
        <v>0840060J01CR02</v>
      </c>
      <c r="B992" s="88" t="s">
        <v>18</v>
      </c>
      <c r="C992" s="88" t="s">
        <v>660</v>
      </c>
      <c r="D992" s="88" t="s">
        <v>253</v>
      </c>
      <c r="E992" s="88" t="s">
        <v>640</v>
      </c>
      <c r="F992" s="89">
        <v>12</v>
      </c>
      <c r="G992" t="str">
        <f>VLOOKUP(A992,Rådata!$A$4:$A$2444,1,FALSE)</f>
        <v>0840060J01CR02</v>
      </c>
    </row>
    <row r="993" spans="1:7" x14ac:dyDescent="0.2">
      <c r="A993" t="str">
        <f t="shared" si="15"/>
        <v>0840060J01DB05</v>
      </c>
      <c r="B993" s="88" t="s">
        <v>18</v>
      </c>
      <c r="C993" s="88" t="s">
        <v>660</v>
      </c>
      <c r="D993" s="88" t="s">
        <v>261</v>
      </c>
      <c r="E993" s="88" t="s">
        <v>355</v>
      </c>
      <c r="F993" s="89">
        <v>14</v>
      </c>
      <c r="G993" t="str">
        <f>VLOOKUP(A993,Rådata!$A$4:$A$2444,1,FALSE)</f>
        <v>0840060J01DB05</v>
      </c>
    </row>
    <row r="994" spans="1:7" x14ac:dyDescent="0.2">
      <c r="A994" t="str">
        <f t="shared" si="15"/>
        <v>0840060J01EA01</v>
      </c>
      <c r="B994" s="88" t="s">
        <v>18</v>
      </c>
      <c r="C994" s="88" t="s">
        <v>660</v>
      </c>
      <c r="D994" s="88" t="s">
        <v>259</v>
      </c>
      <c r="E994" s="88" t="s">
        <v>356</v>
      </c>
      <c r="F994" s="89">
        <v>15</v>
      </c>
      <c r="G994" t="str">
        <f>VLOOKUP(A994,Rådata!$A$4:$A$2444,1,FALSE)</f>
        <v>0840060J01EA01</v>
      </c>
    </row>
    <row r="995" spans="1:7" x14ac:dyDescent="0.2">
      <c r="A995" t="str">
        <f t="shared" si="15"/>
        <v>0840060J01EE01</v>
      </c>
      <c r="B995" s="88" t="s">
        <v>18</v>
      </c>
      <c r="C995" s="88" t="s">
        <v>660</v>
      </c>
      <c r="D995" s="88" t="s">
        <v>258</v>
      </c>
      <c r="E995" s="88" t="s">
        <v>364</v>
      </c>
      <c r="F995" s="89">
        <v>14</v>
      </c>
      <c r="G995" t="str">
        <f>VLOOKUP(A995,Rådata!$A$4:$A$2444,1,FALSE)</f>
        <v>0840060J01EE01</v>
      </c>
    </row>
    <row r="996" spans="1:7" x14ac:dyDescent="0.2">
      <c r="A996" t="str">
        <f t="shared" si="15"/>
        <v>0840060J01FA01</v>
      </c>
      <c r="B996" s="88" t="s">
        <v>18</v>
      </c>
      <c r="C996" s="88" t="s">
        <v>660</v>
      </c>
      <c r="D996" s="88" t="s">
        <v>250</v>
      </c>
      <c r="E996" s="88" t="s">
        <v>357</v>
      </c>
      <c r="F996" s="89">
        <v>7</v>
      </c>
      <c r="G996" t="str">
        <f>VLOOKUP(A996,Rådata!$A$4:$A$2444,1,FALSE)</f>
        <v>0840060J01FA01</v>
      </c>
    </row>
    <row r="997" spans="1:7" x14ac:dyDescent="0.2">
      <c r="A997" t="str">
        <f t="shared" si="15"/>
        <v>0840060J01FA09</v>
      </c>
      <c r="B997" s="88" t="s">
        <v>18</v>
      </c>
      <c r="C997" s="88" t="s">
        <v>660</v>
      </c>
      <c r="D997" s="88" t="s">
        <v>257</v>
      </c>
      <c r="E997" s="88" t="s">
        <v>375</v>
      </c>
      <c r="F997" s="89">
        <v>24</v>
      </c>
      <c r="G997" t="str">
        <f>VLOOKUP(A997,Rådata!$A$4:$A$2444,1,FALSE)</f>
        <v>0840060J01FA09</v>
      </c>
    </row>
    <row r="998" spans="1:7" x14ac:dyDescent="0.2">
      <c r="A998" t="str">
        <f t="shared" si="15"/>
        <v>0840060J01FA10</v>
      </c>
      <c r="B998" s="88" t="s">
        <v>18</v>
      </c>
      <c r="C998" s="88" t="s">
        <v>660</v>
      </c>
      <c r="D998" s="88" t="s">
        <v>268</v>
      </c>
      <c r="E998" s="88" t="s">
        <v>368</v>
      </c>
      <c r="F998" s="89">
        <v>5</v>
      </c>
      <c r="G998" t="str">
        <f>VLOOKUP(A998,Rådata!$A$4:$A$2444,1,FALSE)</f>
        <v>0840060J01FA10</v>
      </c>
    </row>
    <row r="999" spans="1:7" x14ac:dyDescent="0.2">
      <c r="A999" t="str">
        <f t="shared" si="15"/>
        <v>0840060J01FF01</v>
      </c>
      <c r="B999" s="88" t="s">
        <v>18</v>
      </c>
      <c r="C999" s="88" t="s">
        <v>660</v>
      </c>
      <c r="D999" s="88" t="s">
        <v>248</v>
      </c>
      <c r="E999" s="88" t="s">
        <v>358</v>
      </c>
      <c r="F999" s="89">
        <v>27</v>
      </c>
      <c r="G999" t="str">
        <f>VLOOKUP(A999,Rådata!$A$4:$A$2444,1,FALSE)</f>
        <v>0840060J01FF01</v>
      </c>
    </row>
    <row r="1000" spans="1:7" x14ac:dyDescent="0.2">
      <c r="A1000" t="str">
        <f t="shared" si="15"/>
        <v>0840060J01MA02</v>
      </c>
      <c r="B1000" s="88" t="s">
        <v>18</v>
      </c>
      <c r="C1000" s="88" t="s">
        <v>660</v>
      </c>
      <c r="D1000" s="88" t="s">
        <v>252</v>
      </c>
      <c r="E1000" s="88" t="s">
        <v>359</v>
      </c>
      <c r="F1000" s="89">
        <v>49</v>
      </c>
      <c r="G1000" t="str">
        <f>VLOOKUP(A1000,Rådata!$A$4:$A$2444,1,FALSE)</f>
        <v>0840060J01MA02</v>
      </c>
    </row>
    <row r="1001" spans="1:7" x14ac:dyDescent="0.2">
      <c r="A1001" t="str">
        <f t="shared" si="15"/>
        <v>0840060J01XE01</v>
      </c>
      <c r="B1001" s="88" t="s">
        <v>18</v>
      </c>
      <c r="C1001" s="88" t="s">
        <v>660</v>
      </c>
      <c r="D1001" s="88" t="s">
        <v>255</v>
      </c>
      <c r="E1001" s="88" t="s">
        <v>361</v>
      </c>
      <c r="F1001" s="89">
        <v>130</v>
      </c>
      <c r="G1001" t="str">
        <f>VLOOKUP(A1001,Rådata!$A$4:$A$2444,1,FALSE)</f>
        <v>0840060J01XE01</v>
      </c>
    </row>
    <row r="1002" spans="1:7" x14ac:dyDescent="0.2">
      <c r="A1002" t="str">
        <f t="shared" si="15"/>
        <v>0840061J01AA02</v>
      </c>
      <c r="B1002" s="88" t="s">
        <v>22</v>
      </c>
      <c r="C1002" s="88" t="s">
        <v>607</v>
      </c>
      <c r="D1002" s="88" t="s">
        <v>249</v>
      </c>
      <c r="E1002" s="88" t="s">
        <v>348</v>
      </c>
      <c r="F1002" s="89">
        <v>72</v>
      </c>
      <c r="G1002" t="str">
        <f>VLOOKUP(A1002,Rådata!$A$4:$A$2444,1,FALSE)</f>
        <v>0840061J01AA02</v>
      </c>
    </row>
    <row r="1003" spans="1:7" x14ac:dyDescent="0.2">
      <c r="A1003" t="str">
        <f t="shared" si="15"/>
        <v>0840061J01AA04</v>
      </c>
      <c r="B1003" s="88" t="s">
        <v>22</v>
      </c>
      <c r="C1003" s="88" t="s">
        <v>607</v>
      </c>
      <c r="D1003" s="88" t="s">
        <v>264</v>
      </c>
      <c r="E1003" s="88" t="s">
        <v>349</v>
      </c>
      <c r="F1003" s="89">
        <v>40</v>
      </c>
      <c r="G1003" t="str">
        <f>VLOOKUP(A1003,Rådata!$A$4:$A$2444,1,FALSE)</f>
        <v>0840061J01AA04</v>
      </c>
    </row>
    <row r="1004" spans="1:7" x14ac:dyDescent="0.2">
      <c r="A1004" t="str">
        <f t="shared" si="15"/>
        <v>0840061J01CA04</v>
      </c>
      <c r="B1004" s="88" t="s">
        <v>22</v>
      </c>
      <c r="C1004" s="88" t="s">
        <v>607</v>
      </c>
      <c r="D1004" s="88" t="s">
        <v>247</v>
      </c>
      <c r="E1004" s="88" t="s">
        <v>350</v>
      </c>
      <c r="F1004" s="89">
        <v>25</v>
      </c>
      <c r="G1004" t="str">
        <f>VLOOKUP(A1004,Rådata!$A$4:$A$2444,1,FALSE)</f>
        <v>0840061J01CA04</v>
      </c>
    </row>
    <row r="1005" spans="1:7" x14ac:dyDescent="0.2">
      <c r="A1005" t="str">
        <f t="shared" si="15"/>
        <v>0840061J01CA08</v>
      </c>
      <c r="B1005" s="88" t="s">
        <v>22</v>
      </c>
      <c r="C1005" s="88" t="s">
        <v>607</v>
      </c>
      <c r="D1005" s="88" t="s">
        <v>262</v>
      </c>
      <c r="E1005" s="88" t="s">
        <v>351</v>
      </c>
      <c r="F1005" s="89">
        <v>298</v>
      </c>
      <c r="G1005" t="str">
        <f>VLOOKUP(A1005,Rådata!$A$4:$A$2444,1,FALSE)</f>
        <v>0840061J01CA08</v>
      </c>
    </row>
    <row r="1006" spans="1:7" x14ac:dyDescent="0.2">
      <c r="A1006" t="str">
        <f t="shared" si="15"/>
        <v>0840061J01CE02</v>
      </c>
      <c r="B1006" s="88" t="s">
        <v>22</v>
      </c>
      <c r="C1006" s="88" t="s">
        <v>607</v>
      </c>
      <c r="D1006" s="88" t="s">
        <v>246</v>
      </c>
      <c r="E1006" s="88" t="s">
        <v>352</v>
      </c>
      <c r="F1006" s="89">
        <v>367</v>
      </c>
      <c r="G1006" t="str">
        <f>VLOOKUP(A1006,Rådata!$A$4:$A$2444,1,FALSE)</f>
        <v>0840061J01CE02</v>
      </c>
    </row>
    <row r="1007" spans="1:7" x14ac:dyDescent="0.2">
      <c r="A1007" t="str">
        <f t="shared" si="15"/>
        <v>0840061J01CF05</v>
      </c>
      <c r="B1007" s="88" t="s">
        <v>22</v>
      </c>
      <c r="C1007" s="88" t="s">
        <v>607</v>
      </c>
      <c r="D1007" s="88" t="s">
        <v>251</v>
      </c>
      <c r="E1007" s="88" t="s">
        <v>353</v>
      </c>
      <c r="F1007" s="89">
        <v>231</v>
      </c>
      <c r="G1007" t="str">
        <f>VLOOKUP(A1007,Rådata!$A$4:$A$2444,1,FALSE)</f>
        <v>0840061J01CF05</v>
      </c>
    </row>
    <row r="1008" spans="1:7" x14ac:dyDescent="0.2">
      <c r="A1008" t="str">
        <f t="shared" si="15"/>
        <v>0840061J01CR02</v>
      </c>
      <c r="B1008" s="88" t="s">
        <v>22</v>
      </c>
      <c r="C1008" s="88" t="s">
        <v>607</v>
      </c>
      <c r="D1008" s="88" t="s">
        <v>253</v>
      </c>
      <c r="E1008" s="88" t="s">
        <v>640</v>
      </c>
      <c r="F1008" s="89">
        <v>7</v>
      </c>
      <c r="G1008" t="str">
        <f>VLOOKUP(A1008,Rådata!$A$4:$A$2444,1,FALSE)</f>
        <v>0840061J01CR02</v>
      </c>
    </row>
    <row r="1009" spans="1:7" x14ac:dyDescent="0.2">
      <c r="A1009" t="str">
        <f t="shared" si="15"/>
        <v>0840061J01DB05</v>
      </c>
      <c r="B1009" s="88" t="s">
        <v>22</v>
      </c>
      <c r="C1009" s="88" t="s">
        <v>607</v>
      </c>
      <c r="D1009" s="88" t="s">
        <v>261</v>
      </c>
      <c r="E1009" s="88" t="s">
        <v>355</v>
      </c>
      <c r="F1009" s="89">
        <v>8</v>
      </c>
      <c r="G1009" t="str">
        <f>VLOOKUP(A1009,Rådata!$A$4:$A$2444,1,FALSE)</f>
        <v>0840061J01DB05</v>
      </c>
    </row>
    <row r="1010" spans="1:7" x14ac:dyDescent="0.2">
      <c r="A1010" t="str">
        <f t="shared" si="15"/>
        <v>0840061J01EA01</v>
      </c>
      <c r="B1010" s="88" t="s">
        <v>22</v>
      </c>
      <c r="C1010" s="88" t="s">
        <v>607</v>
      </c>
      <c r="D1010" s="88" t="s">
        <v>259</v>
      </c>
      <c r="E1010" s="88" t="s">
        <v>356</v>
      </c>
      <c r="F1010" s="89">
        <v>10</v>
      </c>
      <c r="G1010" t="str">
        <f>VLOOKUP(A1010,Rådata!$A$4:$A$2444,1,FALSE)</f>
        <v>0840061J01EA01</v>
      </c>
    </row>
    <row r="1011" spans="1:7" x14ac:dyDescent="0.2">
      <c r="A1011" t="str">
        <f t="shared" si="15"/>
        <v>0840061J01EE01</v>
      </c>
      <c r="B1011" s="88" t="s">
        <v>22</v>
      </c>
      <c r="C1011" s="88" t="s">
        <v>607</v>
      </c>
      <c r="D1011" s="88" t="s">
        <v>258</v>
      </c>
      <c r="E1011" s="88" t="s">
        <v>364</v>
      </c>
      <c r="F1011" s="89">
        <v>6</v>
      </c>
      <c r="G1011" t="str">
        <f>VLOOKUP(A1011,Rådata!$A$4:$A$2444,1,FALSE)</f>
        <v>0840061J01EE01</v>
      </c>
    </row>
    <row r="1012" spans="1:7" x14ac:dyDescent="0.2">
      <c r="A1012" t="str">
        <f t="shared" si="15"/>
        <v>0840061J01FA01</v>
      </c>
      <c r="B1012" s="88" t="s">
        <v>22</v>
      </c>
      <c r="C1012" s="88" t="s">
        <v>607</v>
      </c>
      <c r="D1012" s="88" t="s">
        <v>250</v>
      </c>
      <c r="E1012" s="88" t="s">
        <v>357</v>
      </c>
      <c r="F1012" s="89">
        <v>2</v>
      </c>
      <c r="G1012" t="str">
        <f>VLOOKUP(A1012,Rådata!$A$4:$A$2444,1,FALSE)</f>
        <v>0840061J01FA01</v>
      </c>
    </row>
    <row r="1013" spans="1:7" x14ac:dyDescent="0.2">
      <c r="A1013" t="str">
        <f t="shared" si="15"/>
        <v>0840061J01FA06</v>
      </c>
      <c r="B1013" s="88" t="s">
        <v>22</v>
      </c>
      <c r="C1013" s="88" t="s">
        <v>607</v>
      </c>
      <c r="D1013" s="88" t="s">
        <v>269</v>
      </c>
      <c r="E1013" s="88" t="s">
        <v>374</v>
      </c>
      <c r="F1013" s="89">
        <v>1</v>
      </c>
      <c r="G1013" t="str">
        <f>VLOOKUP(A1013,Rådata!$A$4:$A$2444,1,FALSE)</f>
        <v>0840061J01FA06</v>
      </c>
    </row>
    <row r="1014" spans="1:7" x14ac:dyDescent="0.2">
      <c r="A1014" t="str">
        <f t="shared" si="15"/>
        <v>0840061J01FA09</v>
      </c>
      <c r="B1014" s="88" t="s">
        <v>22</v>
      </c>
      <c r="C1014" s="88" t="s">
        <v>607</v>
      </c>
      <c r="D1014" s="88" t="s">
        <v>257</v>
      </c>
      <c r="E1014" s="88" t="s">
        <v>375</v>
      </c>
      <c r="F1014" s="89">
        <v>16</v>
      </c>
      <c r="G1014" t="str">
        <f>VLOOKUP(A1014,Rådata!$A$4:$A$2444,1,FALSE)</f>
        <v>0840061J01FA09</v>
      </c>
    </row>
    <row r="1015" spans="1:7" x14ac:dyDescent="0.2">
      <c r="A1015" t="str">
        <f t="shared" si="15"/>
        <v>0840061J01FA10</v>
      </c>
      <c r="B1015" s="88" t="s">
        <v>22</v>
      </c>
      <c r="C1015" s="88" t="s">
        <v>607</v>
      </c>
      <c r="D1015" s="88" t="s">
        <v>268</v>
      </c>
      <c r="E1015" s="88" t="s">
        <v>368</v>
      </c>
      <c r="F1015" s="89">
        <v>4</v>
      </c>
      <c r="G1015" t="str">
        <f>VLOOKUP(A1015,Rådata!$A$4:$A$2444,1,FALSE)</f>
        <v>0840061J01FA10</v>
      </c>
    </row>
    <row r="1016" spans="1:7" x14ac:dyDescent="0.2">
      <c r="A1016" t="str">
        <f t="shared" si="15"/>
        <v>0840061J01FF01</v>
      </c>
      <c r="B1016" s="88" t="s">
        <v>22</v>
      </c>
      <c r="C1016" s="88" t="s">
        <v>607</v>
      </c>
      <c r="D1016" s="88" t="s">
        <v>248</v>
      </c>
      <c r="E1016" s="88" t="s">
        <v>358</v>
      </c>
      <c r="F1016" s="89">
        <v>29</v>
      </c>
      <c r="G1016" t="str">
        <f>VLOOKUP(A1016,Rådata!$A$4:$A$2444,1,FALSE)</f>
        <v>0840061J01FF01</v>
      </c>
    </row>
    <row r="1017" spans="1:7" x14ac:dyDescent="0.2">
      <c r="A1017" t="str">
        <f t="shared" si="15"/>
        <v>0840061J01MA02</v>
      </c>
      <c r="B1017" s="88" t="s">
        <v>22</v>
      </c>
      <c r="C1017" s="88" t="s">
        <v>607</v>
      </c>
      <c r="D1017" s="88" t="s">
        <v>252</v>
      </c>
      <c r="E1017" s="88" t="s">
        <v>359</v>
      </c>
      <c r="F1017" s="89">
        <v>24</v>
      </c>
      <c r="G1017" t="str">
        <f>VLOOKUP(A1017,Rådata!$A$4:$A$2444,1,FALSE)</f>
        <v>0840061J01MA02</v>
      </c>
    </row>
    <row r="1018" spans="1:7" x14ac:dyDescent="0.2">
      <c r="A1018" t="str">
        <f t="shared" si="15"/>
        <v>0840061J01MA14</v>
      </c>
      <c r="B1018" s="88" t="s">
        <v>22</v>
      </c>
      <c r="C1018" s="88" t="s">
        <v>607</v>
      </c>
      <c r="D1018" s="88" t="s">
        <v>272</v>
      </c>
      <c r="E1018" s="88" t="s">
        <v>386</v>
      </c>
      <c r="F1018" s="89">
        <v>1</v>
      </c>
      <c r="G1018" t="e">
        <f>VLOOKUP(A1018,Rådata!$A$4:$A$2444,1,FALSE)</f>
        <v>#N/A</v>
      </c>
    </row>
    <row r="1019" spans="1:7" x14ac:dyDescent="0.2">
      <c r="A1019" t="str">
        <f t="shared" si="15"/>
        <v>0840061J01XE01</v>
      </c>
      <c r="B1019" s="88" t="s">
        <v>22</v>
      </c>
      <c r="C1019" s="88" t="s">
        <v>607</v>
      </c>
      <c r="D1019" s="88" t="s">
        <v>255</v>
      </c>
      <c r="E1019" s="88" t="s">
        <v>361</v>
      </c>
      <c r="F1019" s="89">
        <v>98</v>
      </c>
      <c r="G1019" t="str">
        <f>VLOOKUP(A1019,Rådata!$A$4:$A$2444,1,FALSE)</f>
        <v>0840061J01XE01</v>
      </c>
    </row>
    <row r="1020" spans="1:7" x14ac:dyDescent="0.2">
      <c r="A1020" t="str">
        <f t="shared" si="15"/>
        <v>0840062J01AA02</v>
      </c>
      <c r="B1020" s="88" t="s">
        <v>21</v>
      </c>
      <c r="C1020" s="88" t="s">
        <v>606</v>
      </c>
      <c r="D1020" s="88" t="s">
        <v>249</v>
      </c>
      <c r="E1020" s="88" t="s">
        <v>348</v>
      </c>
      <c r="F1020" s="89">
        <v>90</v>
      </c>
      <c r="G1020" t="str">
        <f>VLOOKUP(A1020,Rådata!$A$4:$A$2444,1,FALSE)</f>
        <v>0840062J01AA02</v>
      </c>
    </row>
    <row r="1021" spans="1:7" x14ac:dyDescent="0.2">
      <c r="A1021" t="str">
        <f t="shared" si="15"/>
        <v>0840062J01AA04</v>
      </c>
      <c r="B1021" s="88" t="s">
        <v>21</v>
      </c>
      <c r="C1021" s="88" t="s">
        <v>606</v>
      </c>
      <c r="D1021" s="88" t="s">
        <v>264</v>
      </c>
      <c r="E1021" s="88" t="s">
        <v>349</v>
      </c>
      <c r="F1021" s="89">
        <v>26</v>
      </c>
      <c r="G1021" t="str">
        <f>VLOOKUP(A1021,Rådata!$A$4:$A$2444,1,FALSE)</f>
        <v>0840062J01AA04</v>
      </c>
    </row>
    <row r="1022" spans="1:7" x14ac:dyDescent="0.2">
      <c r="A1022" t="str">
        <f t="shared" si="15"/>
        <v>0840062J01CA04</v>
      </c>
      <c r="B1022" s="88" t="s">
        <v>21</v>
      </c>
      <c r="C1022" s="88" t="s">
        <v>606</v>
      </c>
      <c r="D1022" s="88" t="s">
        <v>247</v>
      </c>
      <c r="E1022" s="88" t="s">
        <v>350</v>
      </c>
      <c r="F1022" s="89">
        <v>16</v>
      </c>
      <c r="G1022" t="str">
        <f>VLOOKUP(A1022,Rådata!$A$4:$A$2444,1,FALSE)</f>
        <v>0840062J01CA04</v>
      </c>
    </row>
    <row r="1023" spans="1:7" x14ac:dyDescent="0.2">
      <c r="A1023" t="str">
        <f t="shared" si="15"/>
        <v>0840062J01CA08</v>
      </c>
      <c r="B1023" s="88" t="s">
        <v>21</v>
      </c>
      <c r="C1023" s="88" t="s">
        <v>606</v>
      </c>
      <c r="D1023" s="88" t="s">
        <v>262</v>
      </c>
      <c r="E1023" s="88" t="s">
        <v>351</v>
      </c>
      <c r="F1023" s="89">
        <v>180</v>
      </c>
      <c r="G1023" t="str">
        <f>VLOOKUP(A1023,Rådata!$A$4:$A$2444,1,FALSE)</f>
        <v>0840062J01CA08</v>
      </c>
    </row>
    <row r="1024" spans="1:7" x14ac:dyDescent="0.2">
      <c r="A1024" t="str">
        <f t="shared" si="15"/>
        <v>0840062J01CE02</v>
      </c>
      <c r="B1024" s="88" t="s">
        <v>21</v>
      </c>
      <c r="C1024" s="88" t="s">
        <v>606</v>
      </c>
      <c r="D1024" s="88" t="s">
        <v>246</v>
      </c>
      <c r="E1024" s="88" t="s">
        <v>352</v>
      </c>
      <c r="F1024" s="89">
        <v>360</v>
      </c>
      <c r="G1024" t="str">
        <f>VLOOKUP(A1024,Rådata!$A$4:$A$2444,1,FALSE)</f>
        <v>0840062J01CE02</v>
      </c>
    </row>
    <row r="1025" spans="1:7" x14ac:dyDescent="0.2">
      <c r="A1025" t="str">
        <f t="shared" si="15"/>
        <v>0840062J01CF05</v>
      </c>
      <c r="B1025" s="88" t="s">
        <v>21</v>
      </c>
      <c r="C1025" s="88" t="s">
        <v>606</v>
      </c>
      <c r="D1025" s="88" t="s">
        <v>251</v>
      </c>
      <c r="E1025" s="88" t="s">
        <v>353</v>
      </c>
      <c r="F1025" s="89">
        <v>174</v>
      </c>
      <c r="G1025" t="str">
        <f>VLOOKUP(A1025,Rådata!$A$4:$A$2444,1,FALSE)</f>
        <v>0840062J01CF05</v>
      </c>
    </row>
    <row r="1026" spans="1:7" x14ac:dyDescent="0.2">
      <c r="A1026" t="str">
        <f t="shared" si="15"/>
        <v>0840062J01CR02</v>
      </c>
      <c r="B1026" s="88" t="s">
        <v>21</v>
      </c>
      <c r="C1026" s="88" t="s">
        <v>606</v>
      </c>
      <c r="D1026" s="88" t="s">
        <v>253</v>
      </c>
      <c r="E1026" s="88" t="s">
        <v>640</v>
      </c>
      <c r="F1026" s="89">
        <v>8</v>
      </c>
      <c r="G1026" t="str">
        <f>VLOOKUP(A1026,Rådata!$A$4:$A$2444,1,FALSE)</f>
        <v>0840062J01CR02</v>
      </c>
    </row>
    <row r="1027" spans="1:7" x14ac:dyDescent="0.2">
      <c r="A1027" t="str">
        <f t="shared" ref="A1027:A1090" si="16">B1027&amp;D1027</f>
        <v>0840062J01DB05</v>
      </c>
      <c r="B1027" s="88" t="s">
        <v>21</v>
      </c>
      <c r="C1027" s="88" t="s">
        <v>606</v>
      </c>
      <c r="D1027" s="88" t="s">
        <v>261</v>
      </c>
      <c r="E1027" s="88" t="s">
        <v>355</v>
      </c>
      <c r="F1027" s="89">
        <v>12</v>
      </c>
      <c r="G1027" t="str">
        <f>VLOOKUP(A1027,Rådata!$A$4:$A$2444,1,FALSE)</f>
        <v>0840062J01DB05</v>
      </c>
    </row>
    <row r="1028" spans="1:7" x14ac:dyDescent="0.2">
      <c r="A1028" t="str">
        <f t="shared" si="16"/>
        <v>0840062J01EA01</v>
      </c>
      <c r="B1028" s="88" t="s">
        <v>21</v>
      </c>
      <c r="C1028" s="88" t="s">
        <v>606</v>
      </c>
      <c r="D1028" s="88" t="s">
        <v>259</v>
      </c>
      <c r="E1028" s="88" t="s">
        <v>356</v>
      </c>
      <c r="F1028" s="89">
        <v>122</v>
      </c>
      <c r="G1028" t="str">
        <f>VLOOKUP(A1028,Rådata!$A$4:$A$2444,1,FALSE)</f>
        <v>0840062J01EA01</v>
      </c>
    </row>
    <row r="1029" spans="1:7" x14ac:dyDescent="0.2">
      <c r="A1029" t="str">
        <f t="shared" si="16"/>
        <v>0840062J01EE01</v>
      </c>
      <c r="B1029" s="88" t="s">
        <v>21</v>
      </c>
      <c r="C1029" s="88" t="s">
        <v>606</v>
      </c>
      <c r="D1029" s="88" t="s">
        <v>258</v>
      </c>
      <c r="E1029" s="88" t="s">
        <v>364</v>
      </c>
      <c r="F1029" s="89">
        <v>8</v>
      </c>
      <c r="G1029" t="str">
        <f>VLOOKUP(A1029,Rådata!$A$4:$A$2444,1,FALSE)</f>
        <v>0840062J01EE01</v>
      </c>
    </row>
    <row r="1030" spans="1:7" x14ac:dyDescent="0.2">
      <c r="A1030" t="str">
        <f t="shared" si="16"/>
        <v>0840062J01FA01</v>
      </c>
      <c r="B1030" s="88" t="s">
        <v>21</v>
      </c>
      <c r="C1030" s="88" t="s">
        <v>606</v>
      </c>
      <c r="D1030" s="88" t="s">
        <v>250</v>
      </c>
      <c r="E1030" s="88" t="s">
        <v>357</v>
      </c>
      <c r="F1030" s="89">
        <v>3</v>
      </c>
      <c r="G1030" t="str">
        <f>VLOOKUP(A1030,Rådata!$A$4:$A$2444,1,FALSE)</f>
        <v>0840062J01FA01</v>
      </c>
    </row>
    <row r="1031" spans="1:7" x14ac:dyDescent="0.2">
      <c r="A1031" t="str">
        <f t="shared" si="16"/>
        <v>0840062J01FA09</v>
      </c>
      <c r="B1031" s="88" t="s">
        <v>21</v>
      </c>
      <c r="C1031" s="88" t="s">
        <v>606</v>
      </c>
      <c r="D1031" s="88" t="s">
        <v>257</v>
      </c>
      <c r="E1031" s="88" t="s">
        <v>375</v>
      </c>
      <c r="F1031" s="89">
        <v>17</v>
      </c>
      <c r="G1031" t="str">
        <f>VLOOKUP(A1031,Rådata!$A$4:$A$2444,1,FALSE)</f>
        <v>0840062J01FA09</v>
      </c>
    </row>
    <row r="1032" spans="1:7" x14ac:dyDescent="0.2">
      <c r="A1032" t="str">
        <f t="shared" si="16"/>
        <v>0840062J01FA10</v>
      </c>
      <c r="B1032" s="88" t="s">
        <v>21</v>
      </c>
      <c r="C1032" s="88" t="s">
        <v>606</v>
      </c>
      <c r="D1032" s="88" t="s">
        <v>268</v>
      </c>
      <c r="E1032" s="88" t="s">
        <v>368</v>
      </c>
      <c r="F1032" s="89">
        <v>2</v>
      </c>
      <c r="G1032" t="str">
        <f>VLOOKUP(A1032,Rådata!$A$4:$A$2444,1,FALSE)</f>
        <v>0840062J01FA10</v>
      </c>
    </row>
    <row r="1033" spans="1:7" x14ac:dyDescent="0.2">
      <c r="A1033" t="str">
        <f t="shared" si="16"/>
        <v>0840062J01FF01</v>
      </c>
      <c r="B1033" s="88" t="s">
        <v>21</v>
      </c>
      <c r="C1033" s="88" t="s">
        <v>606</v>
      </c>
      <c r="D1033" s="88" t="s">
        <v>248</v>
      </c>
      <c r="E1033" s="88" t="s">
        <v>358</v>
      </c>
      <c r="F1033" s="89">
        <v>32</v>
      </c>
      <c r="G1033" t="str">
        <f>VLOOKUP(A1033,Rådata!$A$4:$A$2444,1,FALSE)</f>
        <v>0840062J01FF01</v>
      </c>
    </row>
    <row r="1034" spans="1:7" x14ac:dyDescent="0.2">
      <c r="A1034" t="str">
        <f t="shared" si="16"/>
        <v>0840062J01MA02</v>
      </c>
      <c r="B1034" s="88" t="s">
        <v>21</v>
      </c>
      <c r="C1034" s="88" t="s">
        <v>606</v>
      </c>
      <c r="D1034" s="88" t="s">
        <v>252</v>
      </c>
      <c r="E1034" s="88" t="s">
        <v>359</v>
      </c>
      <c r="F1034" s="89">
        <v>44</v>
      </c>
      <c r="G1034" t="str">
        <f>VLOOKUP(A1034,Rådata!$A$4:$A$2444,1,FALSE)</f>
        <v>0840062J01MA02</v>
      </c>
    </row>
    <row r="1035" spans="1:7" x14ac:dyDescent="0.2">
      <c r="A1035" t="str">
        <f t="shared" si="16"/>
        <v>0840062J01XE01</v>
      </c>
      <c r="B1035" s="88" t="s">
        <v>21</v>
      </c>
      <c r="C1035" s="88" t="s">
        <v>606</v>
      </c>
      <c r="D1035" s="88" t="s">
        <v>255</v>
      </c>
      <c r="E1035" s="88" t="s">
        <v>361</v>
      </c>
      <c r="F1035" s="89">
        <v>244</v>
      </c>
      <c r="G1035" t="str">
        <f>VLOOKUP(A1035,Rådata!$A$4:$A$2444,1,FALSE)</f>
        <v>0840062J01XE01</v>
      </c>
    </row>
    <row r="1036" spans="1:7" x14ac:dyDescent="0.2">
      <c r="A1036" t="str">
        <f t="shared" si="16"/>
        <v>0840070J01AA02</v>
      </c>
      <c r="B1036" s="88" t="s">
        <v>25</v>
      </c>
      <c r="C1036" s="88" t="s">
        <v>148</v>
      </c>
      <c r="D1036" s="88" t="s">
        <v>249</v>
      </c>
      <c r="E1036" s="88" t="s">
        <v>348</v>
      </c>
      <c r="F1036" s="89">
        <v>106</v>
      </c>
      <c r="G1036" t="str">
        <f>VLOOKUP(A1036,Rådata!$A$4:$A$2444,1,FALSE)</f>
        <v>0840070J01AA02</v>
      </c>
    </row>
    <row r="1037" spans="1:7" x14ac:dyDescent="0.2">
      <c r="A1037" t="str">
        <f t="shared" si="16"/>
        <v>0840070J01AA04</v>
      </c>
      <c r="B1037" s="88" t="s">
        <v>25</v>
      </c>
      <c r="C1037" s="88" t="s">
        <v>148</v>
      </c>
      <c r="D1037" s="88" t="s">
        <v>264</v>
      </c>
      <c r="E1037" s="88" t="s">
        <v>349</v>
      </c>
      <c r="F1037" s="89">
        <v>27</v>
      </c>
      <c r="G1037" t="str">
        <f>VLOOKUP(A1037,Rådata!$A$4:$A$2444,1,FALSE)</f>
        <v>0840070J01AA04</v>
      </c>
    </row>
    <row r="1038" spans="1:7" x14ac:dyDescent="0.2">
      <c r="A1038" t="str">
        <f t="shared" si="16"/>
        <v>0840070J01CA04</v>
      </c>
      <c r="B1038" s="88" t="s">
        <v>25</v>
      </c>
      <c r="C1038" s="88" t="s">
        <v>148</v>
      </c>
      <c r="D1038" s="88" t="s">
        <v>247</v>
      </c>
      <c r="E1038" s="88" t="s">
        <v>350</v>
      </c>
      <c r="F1038" s="89">
        <v>35</v>
      </c>
      <c r="G1038" t="str">
        <f>VLOOKUP(A1038,Rådata!$A$4:$A$2444,1,FALSE)</f>
        <v>0840070J01CA04</v>
      </c>
    </row>
    <row r="1039" spans="1:7" x14ac:dyDescent="0.2">
      <c r="A1039" t="str">
        <f t="shared" si="16"/>
        <v>0840070J01CA08</v>
      </c>
      <c r="B1039" s="88" t="s">
        <v>25</v>
      </c>
      <c r="C1039" s="88" t="s">
        <v>148</v>
      </c>
      <c r="D1039" s="88" t="s">
        <v>262</v>
      </c>
      <c r="E1039" s="88" t="s">
        <v>351</v>
      </c>
      <c r="F1039" s="89">
        <v>279</v>
      </c>
      <c r="G1039" t="str">
        <f>VLOOKUP(A1039,Rådata!$A$4:$A$2444,1,FALSE)</f>
        <v>0840070J01CA08</v>
      </c>
    </row>
    <row r="1040" spans="1:7" x14ac:dyDescent="0.2">
      <c r="A1040" t="str">
        <f t="shared" si="16"/>
        <v>0840070J01CE02</v>
      </c>
      <c r="B1040" s="88" t="s">
        <v>25</v>
      </c>
      <c r="C1040" s="88" t="s">
        <v>148</v>
      </c>
      <c r="D1040" s="88" t="s">
        <v>246</v>
      </c>
      <c r="E1040" s="88" t="s">
        <v>352</v>
      </c>
      <c r="F1040" s="89">
        <v>401</v>
      </c>
      <c r="G1040" t="str">
        <f>VLOOKUP(A1040,Rådata!$A$4:$A$2444,1,FALSE)</f>
        <v>0840070J01CE02</v>
      </c>
    </row>
    <row r="1041" spans="1:7" x14ac:dyDescent="0.2">
      <c r="A1041" t="str">
        <f t="shared" si="16"/>
        <v>0840070J01CF05</v>
      </c>
      <c r="B1041" s="88" t="s">
        <v>25</v>
      </c>
      <c r="C1041" s="88" t="s">
        <v>148</v>
      </c>
      <c r="D1041" s="88" t="s">
        <v>251</v>
      </c>
      <c r="E1041" s="88" t="s">
        <v>353</v>
      </c>
      <c r="F1041" s="89">
        <v>142</v>
      </c>
      <c r="G1041" t="str">
        <f>VLOOKUP(A1041,Rådata!$A$4:$A$2444,1,FALSE)</f>
        <v>0840070J01CF05</v>
      </c>
    </row>
    <row r="1042" spans="1:7" x14ac:dyDescent="0.2">
      <c r="A1042" t="str">
        <f t="shared" si="16"/>
        <v>0840070J01CR02</v>
      </c>
      <c r="B1042" s="88" t="s">
        <v>25</v>
      </c>
      <c r="C1042" s="88" t="s">
        <v>148</v>
      </c>
      <c r="D1042" s="88" t="s">
        <v>253</v>
      </c>
      <c r="E1042" s="88" t="s">
        <v>640</v>
      </c>
      <c r="F1042" s="89">
        <v>10</v>
      </c>
      <c r="G1042" t="str">
        <f>VLOOKUP(A1042,Rådata!$A$4:$A$2444,1,FALSE)</f>
        <v>0840070J01CR02</v>
      </c>
    </row>
    <row r="1043" spans="1:7" x14ac:dyDescent="0.2">
      <c r="A1043" t="str">
        <f t="shared" si="16"/>
        <v>0840070J01DB05</v>
      </c>
      <c r="B1043" s="88" t="s">
        <v>25</v>
      </c>
      <c r="C1043" s="88" t="s">
        <v>148</v>
      </c>
      <c r="D1043" s="88" t="s">
        <v>261</v>
      </c>
      <c r="E1043" s="88" t="s">
        <v>355</v>
      </c>
      <c r="F1043" s="89">
        <v>14</v>
      </c>
      <c r="G1043" t="str">
        <f>VLOOKUP(A1043,Rådata!$A$4:$A$2444,1,FALSE)</f>
        <v>0840070J01DB05</v>
      </c>
    </row>
    <row r="1044" spans="1:7" x14ac:dyDescent="0.2">
      <c r="A1044" t="str">
        <f t="shared" si="16"/>
        <v>0840070J01EA01</v>
      </c>
      <c r="B1044" s="88" t="s">
        <v>25</v>
      </c>
      <c r="C1044" s="88" t="s">
        <v>148</v>
      </c>
      <c r="D1044" s="88" t="s">
        <v>259</v>
      </c>
      <c r="E1044" s="88" t="s">
        <v>356</v>
      </c>
      <c r="F1044" s="89">
        <v>20</v>
      </c>
      <c r="G1044" t="str">
        <f>VLOOKUP(A1044,Rådata!$A$4:$A$2444,1,FALSE)</f>
        <v>0840070J01EA01</v>
      </c>
    </row>
    <row r="1045" spans="1:7" x14ac:dyDescent="0.2">
      <c r="A1045" t="str">
        <f t="shared" si="16"/>
        <v>0840070J01EE01</v>
      </c>
      <c r="B1045" s="88" t="s">
        <v>25</v>
      </c>
      <c r="C1045" s="88" t="s">
        <v>148</v>
      </c>
      <c r="D1045" s="88" t="s">
        <v>258</v>
      </c>
      <c r="E1045" s="88" t="s">
        <v>364</v>
      </c>
      <c r="F1045" s="89">
        <v>7</v>
      </c>
      <c r="G1045" t="str">
        <f>VLOOKUP(A1045,Rådata!$A$4:$A$2444,1,FALSE)</f>
        <v>0840070J01EE01</v>
      </c>
    </row>
    <row r="1046" spans="1:7" x14ac:dyDescent="0.2">
      <c r="A1046" t="str">
        <f t="shared" si="16"/>
        <v>0840070J01FA01</v>
      </c>
      <c r="B1046" s="88" t="s">
        <v>25</v>
      </c>
      <c r="C1046" s="88" t="s">
        <v>148</v>
      </c>
      <c r="D1046" s="88" t="s">
        <v>250</v>
      </c>
      <c r="E1046" s="88" t="s">
        <v>357</v>
      </c>
      <c r="F1046" s="89">
        <v>4</v>
      </c>
      <c r="G1046" t="str">
        <f>VLOOKUP(A1046,Rådata!$A$4:$A$2444,1,FALSE)</f>
        <v>0840070J01FA01</v>
      </c>
    </row>
    <row r="1047" spans="1:7" x14ac:dyDescent="0.2">
      <c r="A1047" t="str">
        <f t="shared" si="16"/>
        <v>0840070J01FA09</v>
      </c>
      <c r="B1047" s="88" t="s">
        <v>25</v>
      </c>
      <c r="C1047" s="88" t="s">
        <v>148</v>
      </c>
      <c r="D1047" s="88" t="s">
        <v>257</v>
      </c>
      <c r="E1047" s="88" t="s">
        <v>375</v>
      </c>
      <c r="F1047" s="89">
        <v>9</v>
      </c>
      <c r="G1047" t="str">
        <f>VLOOKUP(A1047,Rådata!$A$4:$A$2444,1,FALSE)</f>
        <v>0840070J01FA09</v>
      </c>
    </row>
    <row r="1048" spans="1:7" x14ac:dyDescent="0.2">
      <c r="A1048" t="str">
        <f t="shared" si="16"/>
        <v>0840070J01FA10</v>
      </c>
      <c r="B1048" s="88" t="s">
        <v>25</v>
      </c>
      <c r="C1048" s="88" t="s">
        <v>148</v>
      </c>
      <c r="D1048" s="88" t="s">
        <v>268</v>
      </c>
      <c r="E1048" s="88" t="s">
        <v>368</v>
      </c>
      <c r="F1048" s="89">
        <v>4</v>
      </c>
      <c r="G1048" t="str">
        <f>VLOOKUP(A1048,Rådata!$A$4:$A$2444,1,FALSE)</f>
        <v>0840070J01FA10</v>
      </c>
    </row>
    <row r="1049" spans="1:7" x14ac:dyDescent="0.2">
      <c r="A1049" t="str">
        <f t="shared" si="16"/>
        <v>0840070J01FF01</v>
      </c>
      <c r="B1049" s="88" t="s">
        <v>25</v>
      </c>
      <c r="C1049" s="88" t="s">
        <v>148</v>
      </c>
      <c r="D1049" s="88" t="s">
        <v>248</v>
      </c>
      <c r="E1049" s="88" t="s">
        <v>358</v>
      </c>
      <c r="F1049" s="89">
        <v>56</v>
      </c>
      <c r="G1049" t="str">
        <f>VLOOKUP(A1049,Rådata!$A$4:$A$2444,1,FALSE)</f>
        <v>0840070J01FF01</v>
      </c>
    </row>
    <row r="1050" spans="1:7" x14ac:dyDescent="0.2">
      <c r="A1050" t="str">
        <f t="shared" si="16"/>
        <v>0840070J01MA02</v>
      </c>
      <c r="B1050" s="88" t="s">
        <v>25</v>
      </c>
      <c r="C1050" s="88" t="s">
        <v>148</v>
      </c>
      <c r="D1050" s="88" t="s">
        <v>252</v>
      </c>
      <c r="E1050" s="88" t="s">
        <v>359</v>
      </c>
      <c r="F1050" s="89">
        <v>35</v>
      </c>
      <c r="G1050" t="str">
        <f>VLOOKUP(A1050,Rådata!$A$4:$A$2444,1,FALSE)</f>
        <v>0840070J01MA02</v>
      </c>
    </row>
    <row r="1051" spans="1:7" x14ac:dyDescent="0.2">
      <c r="A1051" t="str">
        <f t="shared" si="16"/>
        <v>0840070J01XE01</v>
      </c>
      <c r="B1051" s="88" t="s">
        <v>25</v>
      </c>
      <c r="C1051" s="88" t="s">
        <v>148</v>
      </c>
      <c r="D1051" s="88" t="s">
        <v>255</v>
      </c>
      <c r="E1051" s="88" t="s">
        <v>361</v>
      </c>
      <c r="F1051" s="89">
        <v>169</v>
      </c>
      <c r="G1051" t="str">
        <f>VLOOKUP(A1051,Rådata!$A$4:$A$2444,1,FALSE)</f>
        <v>0840070J01XE01</v>
      </c>
    </row>
    <row r="1052" spans="1:7" x14ac:dyDescent="0.2">
      <c r="A1052" t="str">
        <f t="shared" si="16"/>
        <v>0840072J01AA02</v>
      </c>
      <c r="B1052" s="88" t="s">
        <v>40</v>
      </c>
      <c r="C1052" s="88" t="s">
        <v>163</v>
      </c>
      <c r="D1052" s="88" t="s">
        <v>249</v>
      </c>
      <c r="E1052" s="88" t="s">
        <v>348</v>
      </c>
      <c r="F1052" s="89">
        <v>54</v>
      </c>
      <c r="G1052" t="str">
        <f>VLOOKUP(A1052,Rådata!$A$4:$A$2444,1,FALSE)</f>
        <v>0840072J01AA02</v>
      </c>
    </row>
    <row r="1053" spans="1:7" x14ac:dyDescent="0.2">
      <c r="A1053" t="str">
        <f t="shared" si="16"/>
        <v>0840072J01AA04</v>
      </c>
      <c r="B1053" s="88" t="s">
        <v>40</v>
      </c>
      <c r="C1053" s="88" t="s">
        <v>163</v>
      </c>
      <c r="D1053" s="88" t="s">
        <v>264</v>
      </c>
      <c r="E1053" s="88" t="s">
        <v>349</v>
      </c>
      <c r="F1053" s="89">
        <v>11</v>
      </c>
      <c r="G1053" t="str">
        <f>VLOOKUP(A1053,Rådata!$A$4:$A$2444,1,FALSE)</f>
        <v>0840072J01AA04</v>
      </c>
    </row>
    <row r="1054" spans="1:7" x14ac:dyDescent="0.2">
      <c r="A1054" t="str">
        <f t="shared" si="16"/>
        <v>0840072J01CA04</v>
      </c>
      <c r="B1054" s="88" t="s">
        <v>40</v>
      </c>
      <c r="C1054" s="88" t="s">
        <v>163</v>
      </c>
      <c r="D1054" s="88" t="s">
        <v>247</v>
      </c>
      <c r="E1054" s="88" t="s">
        <v>350</v>
      </c>
      <c r="F1054" s="89">
        <v>6</v>
      </c>
      <c r="G1054" t="str">
        <f>VLOOKUP(A1054,Rådata!$A$4:$A$2444,1,FALSE)</f>
        <v>0840072J01CA04</v>
      </c>
    </row>
    <row r="1055" spans="1:7" x14ac:dyDescent="0.2">
      <c r="A1055" t="str">
        <f t="shared" si="16"/>
        <v>0840072J01CA08</v>
      </c>
      <c r="B1055" s="88" t="s">
        <v>40</v>
      </c>
      <c r="C1055" s="88" t="s">
        <v>163</v>
      </c>
      <c r="D1055" s="88" t="s">
        <v>262</v>
      </c>
      <c r="E1055" s="88" t="s">
        <v>351</v>
      </c>
      <c r="F1055" s="89">
        <v>115</v>
      </c>
      <c r="G1055" t="str">
        <f>VLOOKUP(A1055,Rådata!$A$4:$A$2444,1,FALSE)</f>
        <v>0840072J01CA08</v>
      </c>
    </row>
    <row r="1056" spans="1:7" x14ac:dyDescent="0.2">
      <c r="A1056" t="str">
        <f t="shared" si="16"/>
        <v>0840072J01CE02</v>
      </c>
      <c r="B1056" s="88" t="s">
        <v>40</v>
      </c>
      <c r="C1056" s="88" t="s">
        <v>163</v>
      </c>
      <c r="D1056" s="88" t="s">
        <v>246</v>
      </c>
      <c r="E1056" s="88" t="s">
        <v>352</v>
      </c>
      <c r="F1056" s="89">
        <v>207</v>
      </c>
      <c r="G1056" t="str">
        <f>VLOOKUP(A1056,Rådata!$A$4:$A$2444,1,FALSE)</f>
        <v>0840072J01CE02</v>
      </c>
    </row>
    <row r="1057" spans="1:7" x14ac:dyDescent="0.2">
      <c r="A1057" t="str">
        <f t="shared" si="16"/>
        <v>0840072J01CF05</v>
      </c>
      <c r="B1057" s="88" t="s">
        <v>40</v>
      </c>
      <c r="C1057" s="88" t="s">
        <v>163</v>
      </c>
      <c r="D1057" s="88" t="s">
        <v>251</v>
      </c>
      <c r="E1057" s="88" t="s">
        <v>353</v>
      </c>
      <c r="F1057" s="89">
        <v>85</v>
      </c>
      <c r="G1057" t="str">
        <f>VLOOKUP(A1057,Rådata!$A$4:$A$2444,1,FALSE)</f>
        <v>0840072J01CF05</v>
      </c>
    </row>
    <row r="1058" spans="1:7" x14ac:dyDescent="0.2">
      <c r="A1058" t="str">
        <f t="shared" si="16"/>
        <v>0840072J01CR02</v>
      </c>
      <c r="B1058" s="88" t="s">
        <v>40</v>
      </c>
      <c r="C1058" s="88" t="s">
        <v>163</v>
      </c>
      <c r="D1058" s="88" t="s">
        <v>253</v>
      </c>
      <c r="E1058" s="88" t="s">
        <v>640</v>
      </c>
      <c r="F1058" s="89">
        <v>10</v>
      </c>
      <c r="G1058" t="str">
        <f>VLOOKUP(A1058,Rådata!$A$4:$A$2444,1,FALSE)</f>
        <v>0840072J01CR02</v>
      </c>
    </row>
    <row r="1059" spans="1:7" x14ac:dyDescent="0.2">
      <c r="A1059" t="str">
        <f t="shared" si="16"/>
        <v>0840072J01DB05</v>
      </c>
      <c r="B1059" s="88" t="s">
        <v>40</v>
      </c>
      <c r="C1059" s="88" t="s">
        <v>163</v>
      </c>
      <c r="D1059" s="88" t="s">
        <v>261</v>
      </c>
      <c r="E1059" s="88" t="s">
        <v>355</v>
      </c>
      <c r="F1059" s="89">
        <v>4</v>
      </c>
      <c r="G1059" t="str">
        <f>VLOOKUP(A1059,Rådata!$A$4:$A$2444,1,FALSE)</f>
        <v>0840072J01DB05</v>
      </c>
    </row>
    <row r="1060" spans="1:7" x14ac:dyDescent="0.2">
      <c r="A1060" t="str">
        <f t="shared" si="16"/>
        <v>0840072J01EA01</v>
      </c>
      <c r="B1060" s="88" t="s">
        <v>40</v>
      </c>
      <c r="C1060" s="88" t="s">
        <v>163</v>
      </c>
      <c r="D1060" s="88" t="s">
        <v>259</v>
      </c>
      <c r="E1060" s="88" t="s">
        <v>356</v>
      </c>
      <c r="F1060" s="89">
        <v>61</v>
      </c>
      <c r="G1060" t="str">
        <f>VLOOKUP(A1060,Rådata!$A$4:$A$2444,1,FALSE)</f>
        <v>0840072J01EA01</v>
      </c>
    </row>
    <row r="1061" spans="1:7" x14ac:dyDescent="0.2">
      <c r="A1061" t="str">
        <f t="shared" si="16"/>
        <v>0840072J01EE01</v>
      </c>
      <c r="B1061" s="88" t="s">
        <v>40</v>
      </c>
      <c r="C1061" s="88" t="s">
        <v>163</v>
      </c>
      <c r="D1061" s="88" t="s">
        <v>258</v>
      </c>
      <c r="E1061" s="88" t="s">
        <v>364</v>
      </c>
      <c r="F1061" s="89">
        <v>5</v>
      </c>
      <c r="G1061" t="str">
        <f>VLOOKUP(A1061,Rådata!$A$4:$A$2444,1,FALSE)</f>
        <v>0840072J01EE01</v>
      </c>
    </row>
    <row r="1062" spans="1:7" x14ac:dyDescent="0.2">
      <c r="A1062" t="str">
        <f t="shared" si="16"/>
        <v>0840072J01FA01</v>
      </c>
      <c r="B1062" s="88" t="s">
        <v>40</v>
      </c>
      <c r="C1062" s="88" t="s">
        <v>163</v>
      </c>
      <c r="D1062" s="88" t="s">
        <v>250</v>
      </c>
      <c r="E1062" s="88" t="s">
        <v>357</v>
      </c>
      <c r="F1062" s="89">
        <v>1</v>
      </c>
      <c r="G1062" t="str">
        <f>VLOOKUP(A1062,Rådata!$A$4:$A$2444,1,FALSE)</f>
        <v>0840072J01FA01</v>
      </c>
    </row>
    <row r="1063" spans="1:7" x14ac:dyDescent="0.2">
      <c r="A1063" t="str">
        <f t="shared" si="16"/>
        <v>0840072J01FA09</v>
      </c>
      <c r="B1063" s="88" t="s">
        <v>40</v>
      </c>
      <c r="C1063" s="88" t="s">
        <v>163</v>
      </c>
      <c r="D1063" s="88" t="s">
        <v>257</v>
      </c>
      <c r="E1063" s="88" t="s">
        <v>375</v>
      </c>
      <c r="F1063" s="89">
        <v>2</v>
      </c>
      <c r="G1063" t="e">
        <f>VLOOKUP(A1063,Rådata!$A$4:$A$2444,1,FALSE)</f>
        <v>#N/A</v>
      </c>
    </row>
    <row r="1064" spans="1:7" x14ac:dyDescent="0.2">
      <c r="A1064" t="str">
        <f t="shared" si="16"/>
        <v>0840072J01FA10</v>
      </c>
      <c r="B1064" s="88" t="s">
        <v>40</v>
      </c>
      <c r="C1064" s="88" t="s">
        <v>163</v>
      </c>
      <c r="D1064" s="88" t="s">
        <v>268</v>
      </c>
      <c r="E1064" s="88" t="s">
        <v>368</v>
      </c>
      <c r="F1064" s="89">
        <v>2</v>
      </c>
      <c r="G1064" t="str">
        <f>VLOOKUP(A1064,Rådata!$A$4:$A$2444,1,FALSE)</f>
        <v>0840072J01FA10</v>
      </c>
    </row>
    <row r="1065" spans="1:7" x14ac:dyDescent="0.2">
      <c r="A1065" t="str">
        <f t="shared" si="16"/>
        <v>0840072J01FF01</v>
      </c>
      <c r="B1065" s="88" t="s">
        <v>40</v>
      </c>
      <c r="C1065" s="88" t="s">
        <v>163</v>
      </c>
      <c r="D1065" s="88" t="s">
        <v>248</v>
      </c>
      <c r="E1065" s="88" t="s">
        <v>358</v>
      </c>
      <c r="F1065" s="89">
        <v>15</v>
      </c>
      <c r="G1065" t="str">
        <f>VLOOKUP(A1065,Rådata!$A$4:$A$2444,1,FALSE)</f>
        <v>0840072J01FF01</v>
      </c>
    </row>
    <row r="1066" spans="1:7" x14ac:dyDescent="0.2">
      <c r="A1066" t="str">
        <f t="shared" si="16"/>
        <v>0840072J01MA02</v>
      </c>
      <c r="B1066" s="88" t="s">
        <v>40</v>
      </c>
      <c r="C1066" s="88" t="s">
        <v>163</v>
      </c>
      <c r="D1066" s="88" t="s">
        <v>252</v>
      </c>
      <c r="E1066" s="88" t="s">
        <v>359</v>
      </c>
      <c r="F1066" s="89">
        <v>31</v>
      </c>
      <c r="G1066" t="str">
        <f>VLOOKUP(A1066,Rådata!$A$4:$A$2444,1,FALSE)</f>
        <v>0840072J01MA02</v>
      </c>
    </row>
    <row r="1067" spans="1:7" x14ac:dyDescent="0.2">
      <c r="A1067" t="str">
        <f t="shared" si="16"/>
        <v>0840072J01XE01</v>
      </c>
      <c r="B1067" s="88" t="s">
        <v>40</v>
      </c>
      <c r="C1067" s="88" t="s">
        <v>163</v>
      </c>
      <c r="D1067" s="88" t="s">
        <v>255</v>
      </c>
      <c r="E1067" s="88" t="s">
        <v>361</v>
      </c>
      <c r="F1067" s="89">
        <v>74</v>
      </c>
      <c r="G1067" t="str">
        <f>VLOOKUP(A1067,Rådata!$A$4:$A$2444,1,FALSE)</f>
        <v>0840072J01XE01</v>
      </c>
    </row>
    <row r="1068" spans="1:7" x14ac:dyDescent="0.2">
      <c r="A1068" t="str">
        <f t="shared" si="16"/>
        <v>0840075J01AA02</v>
      </c>
      <c r="B1068" s="88" t="s">
        <v>2</v>
      </c>
      <c r="C1068" s="88" t="s">
        <v>130</v>
      </c>
      <c r="D1068" s="88" t="s">
        <v>249</v>
      </c>
      <c r="E1068" s="88" t="s">
        <v>348</v>
      </c>
      <c r="F1068" s="89">
        <v>215</v>
      </c>
      <c r="G1068" t="str">
        <f>VLOOKUP(A1068,Rådata!$A$4:$A$2444,1,FALSE)</f>
        <v>0840075J01AA02</v>
      </c>
    </row>
    <row r="1069" spans="1:7" x14ac:dyDescent="0.2">
      <c r="A1069" t="str">
        <f t="shared" si="16"/>
        <v>0840075J01AA04</v>
      </c>
      <c r="B1069" s="88" t="s">
        <v>2</v>
      </c>
      <c r="C1069" s="88" t="s">
        <v>130</v>
      </c>
      <c r="D1069" s="88" t="s">
        <v>264</v>
      </c>
      <c r="E1069" s="88" t="s">
        <v>349</v>
      </c>
      <c r="F1069" s="89">
        <v>34</v>
      </c>
      <c r="G1069" t="str">
        <f>VLOOKUP(A1069,Rådata!$A$4:$A$2444,1,FALSE)</f>
        <v>0840075J01AA04</v>
      </c>
    </row>
    <row r="1070" spans="1:7" x14ac:dyDescent="0.2">
      <c r="A1070" t="str">
        <f t="shared" si="16"/>
        <v>0840075J01CA04</v>
      </c>
      <c r="B1070" s="88" t="s">
        <v>2</v>
      </c>
      <c r="C1070" s="88" t="s">
        <v>130</v>
      </c>
      <c r="D1070" s="88" t="s">
        <v>247</v>
      </c>
      <c r="E1070" s="88" t="s">
        <v>350</v>
      </c>
      <c r="F1070" s="89">
        <v>47</v>
      </c>
      <c r="G1070" t="str">
        <f>VLOOKUP(A1070,Rådata!$A$4:$A$2444,1,FALSE)</f>
        <v>0840075J01CA04</v>
      </c>
    </row>
    <row r="1071" spans="1:7" x14ac:dyDescent="0.2">
      <c r="A1071" t="str">
        <f t="shared" si="16"/>
        <v>0840075J01CA08</v>
      </c>
      <c r="B1071" s="88" t="s">
        <v>2</v>
      </c>
      <c r="C1071" s="88" t="s">
        <v>130</v>
      </c>
      <c r="D1071" s="88" t="s">
        <v>262</v>
      </c>
      <c r="E1071" s="88" t="s">
        <v>351</v>
      </c>
      <c r="F1071" s="89">
        <v>347</v>
      </c>
      <c r="G1071" t="str">
        <f>VLOOKUP(A1071,Rådata!$A$4:$A$2444,1,FALSE)</f>
        <v>0840075J01CA08</v>
      </c>
    </row>
    <row r="1072" spans="1:7" x14ac:dyDescent="0.2">
      <c r="A1072" t="str">
        <f t="shared" si="16"/>
        <v>0840075J01CE02</v>
      </c>
      <c r="B1072" s="88" t="s">
        <v>2</v>
      </c>
      <c r="C1072" s="88" t="s">
        <v>130</v>
      </c>
      <c r="D1072" s="88" t="s">
        <v>246</v>
      </c>
      <c r="E1072" s="88" t="s">
        <v>352</v>
      </c>
      <c r="F1072" s="89">
        <v>892</v>
      </c>
      <c r="G1072" t="str">
        <f>VLOOKUP(A1072,Rådata!$A$4:$A$2444,1,FALSE)</f>
        <v>0840075J01CE02</v>
      </c>
    </row>
    <row r="1073" spans="1:7" x14ac:dyDescent="0.2">
      <c r="A1073" t="str">
        <f t="shared" si="16"/>
        <v>0840075J01CF05</v>
      </c>
      <c r="B1073" s="88" t="s">
        <v>2</v>
      </c>
      <c r="C1073" s="88" t="s">
        <v>130</v>
      </c>
      <c r="D1073" s="88" t="s">
        <v>251</v>
      </c>
      <c r="E1073" s="88" t="s">
        <v>353</v>
      </c>
      <c r="F1073" s="89">
        <v>339</v>
      </c>
      <c r="G1073" t="str">
        <f>VLOOKUP(A1073,Rådata!$A$4:$A$2444,1,FALSE)</f>
        <v>0840075J01CF05</v>
      </c>
    </row>
    <row r="1074" spans="1:7" x14ac:dyDescent="0.2">
      <c r="A1074" t="str">
        <f t="shared" si="16"/>
        <v>0840075J01CR02</v>
      </c>
      <c r="B1074" s="88" t="s">
        <v>2</v>
      </c>
      <c r="C1074" s="88" t="s">
        <v>130</v>
      </c>
      <c r="D1074" s="88" t="s">
        <v>253</v>
      </c>
      <c r="E1074" s="88" t="s">
        <v>640</v>
      </c>
      <c r="F1074" s="89">
        <v>32</v>
      </c>
      <c r="G1074" t="str">
        <f>VLOOKUP(A1074,Rådata!$A$4:$A$2444,1,FALSE)</f>
        <v>0840075J01CR02</v>
      </c>
    </row>
    <row r="1075" spans="1:7" x14ac:dyDescent="0.2">
      <c r="A1075" t="str">
        <f t="shared" si="16"/>
        <v>0840075J01DB05</v>
      </c>
      <c r="B1075" s="88" t="s">
        <v>2</v>
      </c>
      <c r="C1075" s="88" t="s">
        <v>130</v>
      </c>
      <c r="D1075" s="88" t="s">
        <v>261</v>
      </c>
      <c r="E1075" s="88" t="s">
        <v>355</v>
      </c>
      <c r="F1075" s="89">
        <v>72</v>
      </c>
      <c r="G1075" t="str">
        <f>VLOOKUP(A1075,Rådata!$A$4:$A$2444,1,FALSE)</f>
        <v>0840075J01DB05</v>
      </c>
    </row>
    <row r="1076" spans="1:7" x14ac:dyDescent="0.2">
      <c r="A1076" t="str">
        <f t="shared" si="16"/>
        <v>0840075J01EA01</v>
      </c>
      <c r="B1076" s="88" t="s">
        <v>2</v>
      </c>
      <c r="C1076" s="88" t="s">
        <v>130</v>
      </c>
      <c r="D1076" s="88" t="s">
        <v>259</v>
      </c>
      <c r="E1076" s="88" t="s">
        <v>356</v>
      </c>
      <c r="F1076" s="89">
        <v>63</v>
      </c>
      <c r="G1076" t="str">
        <f>VLOOKUP(A1076,Rådata!$A$4:$A$2444,1,FALSE)</f>
        <v>0840075J01EA01</v>
      </c>
    </row>
    <row r="1077" spans="1:7" x14ac:dyDescent="0.2">
      <c r="A1077" t="str">
        <f t="shared" si="16"/>
        <v>0840075J01EE01</v>
      </c>
      <c r="B1077" s="88" t="s">
        <v>2</v>
      </c>
      <c r="C1077" s="88" t="s">
        <v>130</v>
      </c>
      <c r="D1077" s="88" t="s">
        <v>258</v>
      </c>
      <c r="E1077" s="88" t="s">
        <v>364</v>
      </c>
      <c r="F1077" s="89">
        <v>24</v>
      </c>
      <c r="G1077" t="str">
        <f>VLOOKUP(A1077,Rådata!$A$4:$A$2444,1,FALSE)</f>
        <v>0840075J01EE01</v>
      </c>
    </row>
    <row r="1078" spans="1:7" x14ac:dyDescent="0.2">
      <c r="A1078" t="str">
        <f t="shared" si="16"/>
        <v>0840075J01FA01</v>
      </c>
      <c r="B1078" s="88" t="s">
        <v>2</v>
      </c>
      <c r="C1078" s="88" t="s">
        <v>130</v>
      </c>
      <c r="D1078" s="88" t="s">
        <v>250</v>
      </c>
      <c r="E1078" s="88" t="s">
        <v>357</v>
      </c>
      <c r="F1078" s="89">
        <v>8</v>
      </c>
      <c r="G1078" t="str">
        <f>VLOOKUP(A1078,Rådata!$A$4:$A$2444,1,FALSE)</f>
        <v>0840075J01FA01</v>
      </c>
    </row>
    <row r="1079" spans="1:7" x14ac:dyDescent="0.2">
      <c r="A1079" t="str">
        <f t="shared" si="16"/>
        <v>0840075J01FA09</v>
      </c>
      <c r="B1079" s="88" t="s">
        <v>2</v>
      </c>
      <c r="C1079" s="88" t="s">
        <v>130</v>
      </c>
      <c r="D1079" s="88" t="s">
        <v>257</v>
      </c>
      <c r="E1079" s="88" t="s">
        <v>375</v>
      </c>
      <c r="F1079" s="89">
        <v>11</v>
      </c>
      <c r="G1079" t="str">
        <f>VLOOKUP(A1079,Rådata!$A$4:$A$2444,1,FALSE)</f>
        <v>0840075J01FA09</v>
      </c>
    </row>
    <row r="1080" spans="1:7" x14ac:dyDescent="0.2">
      <c r="A1080" t="str">
        <f t="shared" si="16"/>
        <v>0840075J01FA10</v>
      </c>
      <c r="B1080" s="88" t="s">
        <v>2</v>
      </c>
      <c r="C1080" s="88" t="s">
        <v>130</v>
      </c>
      <c r="D1080" s="88" t="s">
        <v>268</v>
      </c>
      <c r="E1080" s="88" t="s">
        <v>368</v>
      </c>
      <c r="F1080" s="89">
        <v>10</v>
      </c>
      <c r="G1080" t="str">
        <f>VLOOKUP(A1080,Rådata!$A$4:$A$2444,1,FALSE)</f>
        <v>0840075J01FA10</v>
      </c>
    </row>
    <row r="1081" spans="1:7" x14ac:dyDescent="0.2">
      <c r="A1081" t="str">
        <f t="shared" si="16"/>
        <v>0840075J01FF01</v>
      </c>
      <c r="B1081" s="88" t="s">
        <v>2</v>
      </c>
      <c r="C1081" s="88" t="s">
        <v>130</v>
      </c>
      <c r="D1081" s="88" t="s">
        <v>248</v>
      </c>
      <c r="E1081" s="88" t="s">
        <v>358</v>
      </c>
      <c r="F1081" s="89">
        <v>90</v>
      </c>
      <c r="G1081" t="str">
        <f>VLOOKUP(A1081,Rådata!$A$4:$A$2444,1,FALSE)</f>
        <v>0840075J01FF01</v>
      </c>
    </row>
    <row r="1082" spans="1:7" x14ac:dyDescent="0.2">
      <c r="A1082" t="str">
        <f t="shared" si="16"/>
        <v>0840075J01MA02</v>
      </c>
      <c r="B1082" s="88" t="s">
        <v>2</v>
      </c>
      <c r="C1082" s="88" t="s">
        <v>130</v>
      </c>
      <c r="D1082" s="88" t="s">
        <v>252</v>
      </c>
      <c r="E1082" s="88" t="s">
        <v>359</v>
      </c>
      <c r="F1082" s="89">
        <v>52</v>
      </c>
      <c r="G1082" t="str">
        <f>VLOOKUP(A1082,Rådata!$A$4:$A$2444,1,FALSE)</f>
        <v>0840075J01MA02</v>
      </c>
    </row>
    <row r="1083" spans="1:7" x14ac:dyDescent="0.2">
      <c r="A1083" t="str">
        <f t="shared" si="16"/>
        <v>0840075J01XE01</v>
      </c>
      <c r="B1083" s="88" t="s">
        <v>2</v>
      </c>
      <c r="C1083" s="88" t="s">
        <v>130</v>
      </c>
      <c r="D1083" s="88" t="s">
        <v>255</v>
      </c>
      <c r="E1083" s="88" t="s">
        <v>361</v>
      </c>
      <c r="F1083" s="89">
        <v>429</v>
      </c>
      <c r="G1083" t="str">
        <f>VLOOKUP(A1083,Rådata!$A$4:$A$2444,1,FALSE)</f>
        <v>0840075J01XE01</v>
      </c>
    </row>
    <row r="1084" spans="1:7" x14ac:dyDescent="0.2">
      <c r="A1084" t="str">
        <f t="shared" si="16"/>
        <v>0840080J01AA02</v>
      </c>
      <c r="B1084" s="88" t="s">
        <v>14</v>
      </c>
      <c r="C1084" s="88" t="s">
        <v>142</v>
      </c>
      <c r="D1084" s="88" t="s">
        <v>249</v>
      </c>
      <c r="E1084" s="88" t="s">
        <v>348</v>
      </c>
      <c r="F1084" s="89">
        <v>130</v>
      </c>
      <c r="G1084" t="str">
        <f>VLOOKUP(A1084,Rådata!$A$4:$A$2444,1,FALSE)</f>
        <v>0840080J01AA02</v>
      </c>
    </row>
    <row r="1085" spans="1:7" x14ac:dyDescent="0.2">
      <c r="A1085" t="str">
        <f t="shared" si="16"/>
        <v>0840080J01AA04</v>
      </c>
      <c r="B1085" s="88" t="s">
        <v>14</v>
      </c>
      <c r="C1085" s="88" t="s">
        <v>142</v>
      </c>
      <c r="D1085" s="88" t="s">
        <v>264</v>
      </c>
      <c r="E1085" s="88" t="s">
        <v>349</v>
      </c>
      <c r="F1085" s="89">
        <v>24</v>
      </c>
      <c r="G1085" t="str">
        <f>VLOOKUP(A1085,Rådata!$A$4:$A$2444,1,FALSE)</f>
        <v>0840080J01AA04</v>
      </c>
    </row>
    <row r="1086" spans="1:7" x14ac:dyDescent="0.2">
      <c r="A1086" t="str">
        <f t="shared" si="16"/>
        <v>0840080J01CA04</v>
      </c>
      <c r="B1086" s="88" t="s">
        <v>14</v>
      </c>
      <c r="C1086" s="88" t="s">
        <v>142</v>
      </c>
      <c r="D1086" s="88" t="s">
        <v>247</v>
      </c>
      <c r="E1086" s="88" t="s">
        <v>350</v>
      </c>
      <c r="F1086" s="89">
        <v>21</v>
      </c>
      <c r="G1086" t="str">
        <f>VLOOKUP(A1086,Rådata!$A$4:$A$2444,1,FALSE)</f>
        <v>0840080J01CA04</v>
      </c>
    </row>
    <row r="1087" spans="1:7" x14ac:dyDescent="0.2">
      <c r="A1087" t="str">
        <f t="shared" si="16"/>
        <v>0840080J01CA08</v>
      </c>
      <c r="B1087" s="88" t="s">
        <v>14</v>
      </c>
      <c r="C1087" s="88" t="s">
        <v>142</v>
      </c>
      <c r="D1087" s="88" t="s">
        <v>262</v>
      </c>
      <c r="E1087" s="88" t="s">
        <v>351</v>
      </c>
      <c r="F1087" s="89">
        <v>331</v>
      </c>
      <c r="G1087" t="str">
        <f>VLOOKUP(A1087,Rådata!$A$4:$A$2444,1,FALSE)</f>
        <v>0840080J01CA08</v>
      </c>
    </row>
    <row r="1088" spans="1:7" x14ac:dyDescent="0.2">
      <c r="A1088" t="str">
        <f t="shared" si="16"/>
        <v>0840080J01CE02</v>
      </c>
      <c r="B1088" s="88" t="s">
        <v>14</v>
      </c>
      <c r="C1088" s="88" t="s">
        <v>142</v>
      </c>
      <c r="D1088" s="88" t="s">
        <v>246</v>
      </c>
      <c r="E1088" s="88" t="s">
        <v>352</v>
      </c>
      <c r="F1088" s="89">
        <v>297</v>
      </c>
      <c r="G1088" t="str">
        <f>VLOOKUP(A1088,Rådata!$A$4:$A$2444,1,FALSE)</f>
        <v>0840080J01CE02</v>
      </c>
    </row>
    <row r="1089" spans="1:7" x14ac:dyDescent="0.2">
      <c r="A1089" t="str">
        <f t="shared" si="16"/>
        <v>0840080J01CF05</v>
      </c>
      <c r="B1089" s="88" t="s">
        <v>14</v>
      </c>
      <c r="C1089" s="88" t="s">
        <v>142</v>
      </c>
      <c r="D1089" s="88" t="s">
        <v>251</v>
      </c>
      <c r="E1089" s="88" t="s">
        <v>353</v>
      </c>
      <c r="F1089" s="89">
        <v>153</v>
      </c>
      <c r="G1089" t="str">
        <f>VLOOKUP(A1089,Rådata!$A$4:$A$2444,1,FALSE)</f>
        <v>0840080J01CF05</v>
      </c>
    </row>
    <row r="1090" spans="1:7" x14ac:dyDescent="0.2">
      <c r="A1090" t="str">
        <f t="shared" si="16"/>
        <v>0840080J01CR02</v>
      </c>
      <c r="B1090" s="88" t="s">
        <v>14</v>
      </c>
      <c r="C1090" s="88" t="s">
        <v>142</v>
      </c>
      <c r="D1090" s="88" t="s">
        <v>253</v>
      </c>
      <c r="E1090" s="88" t="s">
        <v>640</v>
      </c>
      <c r="F1090" s="89">
        <v>2</v>
      </c>
      <c r="G1090" t="str">
        <f>VLOOKUP(A1090,Rådata!$A$4:$A$2444,1,FALSE)</f>
        <v>0840080J01CR02</v>
      </c>
    </row>
    <row r="1091" spans="1:7" x14ac:dyDescent="0.2">
      <c r="A1091" t="str">
        <f t="shared" ref="A1091:A1154" si="17">B1091&amp;D1091</f>
        <v>0840080J01DB05</v>
      </c>
      <c r="B1091" s="88" t="s">
        <v>14</v>
      </c>
      <c r="C1091" s="88" t="s">
        <v>142</v>
      </c>
      <c r="D1091" s="88" t="s">
        <v>261</v>
      </c>
      <c r="E1091" s="88" t="s">
        <v>355</v>
      </c>
      <c r="F1091" s="89">
        <v>11</v>
      </c>
      <c r="G1091" t="str">
        <f>VLOOKUP(A1091,Rådata!$A$4:$A$2444,1,FALSE)</f>
        <v>0840080J01DB05</v>
      </c>
    </row>
    <row r="1092" spans="1:7" x14ac:dyDescent="0.2">
      <c r="A1092" t="str">
        <f t="shared" si="17"/>
        <v>0840080J01EA01</v>
      </c>
      <c r="B1092" s="88" t="s">
        <v>14</v>
      </c>
      <c r="C1092" s="88" t="s">
        <v>142</v>
      </c>
      <c r="D1092" s="88" t="s">
        <v>259</v>
      </c>
      <c r="E1092" s="88" t="s">
        <v>356</v>
      </c>
      <c r="F1092" s="89">
        <v>4</v>
      </c>
      <c r="G1092" t="str">
        <f>VLOOKUP(A1092,Rådata!$A$4:$A$2444,1,FALSE)</f>
        <v>0840080J01EA01</v>
      </c>
    </row>
    <row r="1093" spans="1:7" x14ac:dyDescent="0.2">
      <c r="A1093" t="str">
        <f t="shared" si="17"/>
        <v>0840080J01EE01</v>
      </c>
      <c r="B1093" s="88" t="s">
        <v>14</v>
      </c>
      <c r="C1093" s="88" t="s">
        <v>142</v>
      </c>
      <c r="D1093" s="88" t="s">
        <v>258</v>
      </c>
      <c r="E1093" s="88" t="s">
        <v>364</v>
      </c>
      <c r="F1093" s="89">
        <v>3</v>
      </c>
      <c r="G1093" t="str">
        <f>VLOOKUP(A1093,Rådata!$A$4:$A$2444,1,FALSE)</f>
        <v>0840080J01EE01</v>
      </c>
    </row>
    <row r="1094" spans="1:7" x14ac:dyDescent="0.2">
      <c r="A1094" t="str">
        <f t="shared" si="17"/>
        <v>0840080J01FA01</v>
      </c>
      <c r="B1094" s="88" t="s">
        <v>14</v>
      </c>
      <c r="C1094" s="88" t="s">
        <v>142</v>
      </c>
      <c r="D1094" s="88" t="s">
        <v>250</v>
      </c>
      <c r="E1094" s="88" t="s">
        <v>357</v>
      </c>
      <c r="F1094" s="89">
        <v>19</v>
      </c>
      <c r="G1094" t="str">
        <f>VLOOKUP(A1094,Rådata!$A$4:$A$2444,1,FALSE)</f>
        <v>0840080J01FA01</v>
      </c>
    </row>
    <row r="1095" spans="1:7" x14ac:dyDescent="0.2">
      <c r="A1095" t="str">
        <f t="shared" si="17"/>
        <v>0840080J01FA09</v>
      </c>
      <c r="B1095" s="88" t="s">
        <v>14</v>
      </c>
      <c r="C1095" s="88" t="s">
        <v>142</v>
      </c>
      <c r="D1095" s="88" t="s">
        <v>257</v>
      </c>
      <c r="E1095" s="88" t="s">
        <v>375</v>
      </c>
      <c r="F1095" s="89">
        <v>6</v>
      </c>
      <c r="G1095" t="str">
        <f>VLOOKUP(A1095,Rådata!$A$4:$A$2444,1,FALSE)</f>
        <v>0840080J01FA09</v>
      </c>
    </row>
    <row r="1096" spans="1:7" x14ac:dyDescent="0.2">
      <c r="A1096" t="str">
        <f t="shared" si="17"/>
        <v>0840080J01FA10</v>
      </c>
      <c r="B1096" s="88" t="s">
        <v>14</v>
      </c>
      <c r="C1096" s="88" t="s">
        <v>142</v>
      </c>
      <c r="D1096" s="88" t="s">
        <v>268</v>
      </c>
      <c r="E1096" s="88" t="s">
        <v>368</v>
      </c>
      <c r="F1096" s="89">
        <v>2</v>
      </c>
      <c r="G1096" t="str">
        <f>VLOOKUP(A1096,Rådata!$A$4:$A$2444,1,FALSE)</f>
        <v>0840080J01FA10</v>
      </c>
    </row>
    <row r="1097" spans="1:7" x14ac:dyDescent="0.2">
      <c r="A1097" t="str">
        <f t="shared" si="17"/>
        <v>0840080J01FF01</v>
      </c>
      <c r="B1097" s="88" t="s">
        <v>14</v>
      </c>
      <c r="C1097" s="88" t="s">
        <v>142</v>
      </c>
      <c r="D1097" s="88" t="s">
        <v>248</v>
      </c>
      <c r="E1097" s="88" t="s">
        <v>358</v>
      </c>
      <c r="F1097" s="89">
        <v>14</v>
      </c>
      <c r="G1097" t="str">
        <f>VLOOKUP(A1097,Rådata!$A$4:$A$2444,1,FALSE)</f>
        <v>0840080J01FF01</v>
      </c>
    </row>
    <row r="1098" spans="1:7" x14ac:dyDescent="0.2">
      <c r="A1098" t="str">
        <f t="shared" si="17"/>
        <v>0840080J01MA02</v>
      </c>
      <c r="B1098" s="88" t="s">
        <v>14</v>
      </c>
      <c r="C1098" s="88" t="s">
        <v>142</v>
      </c>
      <c r="D1098" s="88" t="s">
        <v>252</v>
      </c>
      <c r="E1098" s="88" t="s">
        <v>359</v>
      </c>
      <c r="F1098" s="89">
        <v>27</v>
      </c>
      <c r="G1098" t="str">
        <f>VLOOKUP(A1098,Rådata!$A$4:$A$2444,1,FALSE)</f>
        <v>0840080J01MA02</v>
      </c>
    </row>
    <row r="1099" spans="1:7" x14ac:dyDescent="0.2">
      <c r="A1099" t="str">
        <f t="shared" si="17"/>
        <v>0840080J01MA12</v>
      </c>
      <c r="B1099" s="88" t="s">
        <v>14</v>
      </c>
      <c r="C1099" s="88" t="s">
        <v>142</v>
      </c>
      <c r="D1099" s="88" t="s">
        <v>265</v>
      </c>
      <c r="E1099" s="88" t="s">
        <v>379</v>
      </c>
      <c r="F1099" s="89">
        <v>2</v>
      </c>
      <c r="G1099" t="str">
        <f>VLOOKUP(A1099,Rådata!$A$4:$A$2444,1,FALSE)</f>
        <v>0840080J01MA12</v>
      </c>
    </row>
    <row r="1100" spans="1:7" x14ac:dyDescent="0.2">
      <c r="A1100" t="str">
        <f t="shared" si="17"/>
        <v>0840080J01XE01</v>
      </c>
      <c r="B1100" s="88" t="s">
        <v>14</v>
      </c>
      <c r="C1100" s="88" t="s">
        <v>142</v>
      </c>
      <c r="D1100" s="88" t="s">
        <v>255</v>
      </c>
      <c r="E1100" s="88" t="s">
        <v>361</v>
      </c>
      <c r="F1100" s="89">
        <v>185</v>
      </c>
      <c r="G1100" t="str">
        <f>VLOOKUP(A1100,Rådata!$A$4:$A$2444,1,FALSE)</f>
        <v>0840080J01XE01</v>
      </c>
    </row>
    <row r="1101" spans="1:7" x14ac:dyDescent="0.2">
      <c r="A1101" t="str">
        <f t="shared" si="17"/>
        <v>0840081J01AA02</v>
      </c>
      <c r="B1101" s="88" t="s">
        <v>16</v>
      </c>
      <c r="C1101" s="88" t="s">
        <v>605</v>
      </c>
      <c r="D1101" s="88" t="s">
        <v>249</v>
      </c>
      <c r="E1101" s="88" t="s">
        <v>348</v>
      </c>
      <c r="F1101" s="89">
        <v>146</v>
      </c>
      <c r="G1101" t="str">
        <f>VLOOKUP(A1101,Rådata!$A$4:$A$2444,1,FALSE)</f>
        <v>0840081J01AA02</v>
      </c>
    </row>
    <row r="1102" spans="1:7" x14ac:dyDescent="0.2">
      <c r="A1102" t="str">
        <f t="shared" si="17"/>
        <v>0840081J01AA04</v>
      </c>
      <c r="B1102" s="88" t="s">
        <v>16</v>
      </c>
      <c r="C1102" s="88" t="s">
        <v>605</v>
      </c>
      <c r="D1102" s="88" t="s">
        <v>264</v>
      </c>
      <c r="E1102" s="88" t="s">
        <v>349</v>
      </c>
      <c r="F1102" s="89">
        <v>24</v>
      </c>
      <c r="G1102" t="str">
        <f>VLOOKUP(A1102,Rådata!$A$4:$A$2444,1,FALSE)</f>
        <v>0840081J01AA04</v>
      </c>
    </row>
    <row r="1103" spans="1:7" x14ac:dyDescent="0.2">
      <c r="A1103" t="str">
        <f t="shared" si="17"/>
        <v>0840081J01CA04</v>
      </c>
      <c r="B1103" s="88" t="s">
        <v>16</v>
      </c>
      <c r="C1103" s="88" t="s">
        <v>605</v>
      </c>
      <c r="D1103" s="88" t="s">
        <v>247</v>
      </c>
      <c r="E1103" s="88" t="s">
        <v>350</v>
      </c>
      <c r="F1103" s="89">
        <v>16</v>
      </c>
      <c r="G1103" t="str">
        <f>VLOOKUP(A1103,Rådata!$A$4:$A$2444,1,FALSE)</f>
        <v>0840081J01CA04</v>
      </c>
    </row>
    <row r="1104" spans="1:7" x14ac:dyDescent="0.2">
      <c r="A1104" t="str">
        <f t="shared" si="17"/>
        <v>0840081J01CA08</v>
      </c>
      <c r="B1104" s="88" t="s">
        <v>16</v>
      </c>
      <c r="C1104" s="88" t="s">
        <v>605</v>
      </c>
      <c r="D1104" s="88" t="s">
        <v>262</v>
      </c>
      <c r="E1104" s="88" t="s">
        <v>351</v>
      </c>
      <c r="F1104" s="89">
        <v>197</v>
      </c>
      <c r="G1104" t="str">
        <f>VLOOKUP(A1104,Rådata!$A$4:$A$2444,1,FALSE)</f>
        <v>0840081J01CA08</v>
      </c>
    </row>
    <row r="1105" spans="1:7" x14ac:dyDescent="0.2">
      <c r="A1105" t="str">
        <f t="shared" si="17"/>
        <v>0840081J01CE02</v>
      </c>
      <c r="B1105" s="88" t="s">
        <v>16</v>
      </c>
      <c r="C1105" s="88" t="s">
        <v>605</v>
      </c>
      <c r="D1105" s="88" t="s">
        <v>246</v>
      </c>
      <c r="E1105" s="88" t="s">
        <v>352</v>
      </c>
      <c r="F1105" s="89">
        <v>319</v>
      </c>
      <c r="G1105" t="str">
        <f>VLOOKUP(A1105,Rådata!$A$4:$A$2444,1,FALSE)</f>
        <v>0840081J01CE02</v>
      </c>
    </row>
    <row r="1106" spans="1:7" x14ac:dyDescent="0.2">
      <c r="A1106" t="str">
        <f t="shared" si="17"/>
        <v>0840081J01CF05</v>
      </c>
      <c r="B1106" s="88" t="s">
        <v>16</v>
      </c>
      <c r="C1106" s="88" t="s">
        <v>605</v>
      </c>
      <c r="D1106" s="88" t="s">
        <v>251</v>
      </c>
      <c r="E1106" s="88" t="s">
        <v>353</v>
      </c>
      <c r="F1106" s="89">
        <v>172</v>
      </c>
      <c r="G1106" t="str">
        <f>VLOOKUP(A1106,Rådata!$A$4:$A$2444,1,FALSE)</f>
        <v>0840081J01CF05</v>
      </c>
    </row>
    <row r="1107" spans="1:7" x14ac:dyDescent="0.2">
      <c r="A1107" t="str">
        <f t="shared" si="17"/>
        <v>0840081J01CR02</v>
      </c>
      <c r="B1107" s="88" t="s">
        <v>16</v>
      </c>
      <c r="C1107" s="88" t="s">
        <v>605</v>
      </c>
      <c r="D1107" s="88" t="s">
        <v>253</v>
      </c>
      <c r="E1107" s="88" t="s">
        <v>640</v>
      </c>
      <c r="F1107" s="89">
        <v>9</v>
      </c>
      <c r="G1107" t="str">
        <f>VLOOKUP(A1107,Rådata!$A$4:$A$2444,1,FALSE)</f>
        <v>0840081J01CR02</v>
      </c>
    </row>
    <row r="1108" spans="1:7" x14ac:dyDescent="0.2">
      <c r="A1108" t="str">
        <f t="shared" si="17"/>
        <v>0840081J01DB05</v>
      </c>
      <c r="B1108" s="88" t="s">
        <v>16</v>
      </c>
      <c r="C1108" s="88" t="s">
        <v>605</v>
      </c>
      <c r="D1108" s="88" t="s">
        <v>261</v>
      </c>
      <c r="E1108" s="88" t="s">
        <v>355</v>
      </c>
      <c r="F1108" s="89">
        <v>11</v>
      </c>
      <c r="G1108" t="str">
        <f>VLOOKUP(A1108,Rådata!$A$4:$A$2444,1,FALSE)</f>
        <v>0840081J01DB05</v>
      </c>
    </row>
    <row r="1109" spans="1:7" x14ac:dyDescent="0.2">
      <c r="A1109" t="str">
        <f t="shared" si="17"/>
        <v>0840081J01EA01</v>
      </c>
      <c r="B1109" s="88" t="s">
        <v>16</v>
      </c>
      <c r="C1109" s="88" t="s">
        <v>605</v>
      </c>
      <c r="D1109" s="88" t="s">
        <v>259</v>
      </c>
      <c r="E1109" s="88" t="s">
        <v>356</v>
      </c>
      <c r="F1109" s="89">
        <v>16</v>
      </c>
      <c r="G1109" t="str">
        <f>VLOOKUP(A1109,Rådata!$A$4:$A$2444,1,FALSE)</f>
        <v>0840081J01EA01</v>
      </c>
    </row>
    <row r="1110" spans="1:7" x14ac:dyDescent="0.2">
      <c r="A1110" t="str">
        <f t="shared" si="17"/>
        <v>0840081J01EE01</v>
      </c>
      <c r="B1110" s="88" t="s">
        <v>16</v>
      </c>
      <c r="C1110" s="88" t="s">
        <v>605</v>
      </c>
      <c r="D1110" s="88" t="s">
        <v>258</v>
      </c>
      <c r="E1110" s="88" t="s">
        <v>364</v>
      </c>
      <c r="F1110" s="89">
        <v>8</v>
      </c>
      <c r="G1110" t="str">
        <f>VLOOKUP(A1110,Rådata!$A$4:$A$2444,1,FALSE)</f>
        <v>0840081J01EE01</v>
      </c>
    </row>
    <row r="1111" spans="1:7" x14ac:dyDescent="0.2">
      <c r="A1111" t="str">
        <f t="shared" si="17"/>
        <v>0840081J01FA01</v>
      </c>
      <c r="B1111" s="88" t="s">
        <v>16</v>
      </c>
      <c r="C1111" s="88" t="s">
        <v>605</v>
      </c>
      <c r="D1111" s="88" t="s">
        <v>250</v>
      </c>
      <c r="E1111" s="88" t="s">
        <v>357</v>
      </c>
      <c r="F1111" s="89">
        <v>11</v>
      </c>
      <c r="G1111" t="str">
        <f>VLOOKUP(A1111,Rådata!$A$4:$A$2444,1,FALSE)</f>
        <v>0840081J01FA01</v>
      </c>
    </row>
    <row r="1112" spans="1:7" x14ac:dyDescent="0.2">
      <c r="A1112" t="str">
        <f t="shared" si="17"/>
        <v>0840081J01FA09</v>
      </c>
      <c r="B1112" s="88" t="s">
        <v>16</v>
      </c>
      <c r="C1112" s="88" t="s">
        <v>605</v>
      </c>
      <c r="D1112" s="88" t="s">
        <v>257</v>
      </c>
      <c r="E1112" s="88" t="s">
        <v>375</v>
      </c>
      <c r="F1112" s="89">
        <v>6</v>
      </c>
      <c r="G1112" t="str">
        <f>VLOOKUP(A1112,Rådata!$A$4:$A$2444,1,FALSE)</f>
        <v>0840081J01FA09</v>
      </c>
    </row>
    <row r="1113" spans="1:7" x14ac:dyDescent="0.2">
      <c r="A1113" t="str">
        <f t="shared" si="17"/>
        <v>0840081J01FA10</v>
      </c>
      <c r="B1113" s="88" t="s">
        <v>16</v>
      </c>
      <c r="C1113" s="88" t="s">
        <v>605</v>
      </c>
      <c r="D1113" s="88" t="s">
        <v>268</v>
      </c>
      <c r="E1113" s="88" t="s">
        <v>368</v>
      </c>
      <c r="F1113" s="89">
        <v>4</v>
      </c>
      <c r="G1113" t="str">
        <f>VLOOKUP(A1113,Rådata!$A$4:$A$2444,1,FALSE)</f>
        <v>0840081J01FA10</v>
      </c>
    </row>
    <row r="1114" spans="1:7" x14ac:dyDescent="0.2">
      <c r="A1114" t="str">
        <f t="shared" si="17"/>
        <v>0840081J01FF01</v>
      </c>
      <c r="B1114" s="88" t="s">
        <v>16</v>
      </c>
      <c r="C1114" s="88" t="s">
        <v>605</v>
      </c>
      <c r="D1114" s="88" t="s">
        <v>248</v>
      </c>
      <c r="E1114" s="88" t="s">
        <v>358</v>
      </c>
      <c r="F1114" s="89">
        <v>34</v>
      </c>
      <c r="G1114" t="str">
        <f>VLOOKUP(A1114,Rådata!$A$4:$A$2444,1,FALSE)</f>
        <v>0840081J01FF01</v>
      </c>
    </row>
    <row r="1115" spans="1:7" x14ac:dyDescent="0.2">
      <c r="A1115" t="str">
        <f t="shared" si="17"/>
        <v>0840081J01MA02</v>
      </c>
      <c r="B1115" s="88" t="s">
        <v>16</v>
      </c>
      <c r="C1115" s="88" t="s">
        <v>605</v>
      </c>
      <c r="D1115" s="88" t="s">
        <v>252</v>
      </c>
      <c r="E1115" s="88" t="s">
        <v>359</v>
      </c>
      <c r="F1115" s="89">
        <v>29</v>
      </c>
      <c r="G1115" t="str">
        <f>VLOOKUP(A1115,Rådata!$A$4:$A$2444,1,FALSE)</f>
        <v>0840081J01MA02</v>
      </c>
    </row>
    <row r="1116" spans="1:7" x14ac:dyDescent="0.2">
      <c r="A1116" t="str">
        <f t="shared" si="17"/>
        <v>0840081J01XE01</v>
      </c>
      <c r="B1116" s="88" t="s">
        <v>16</v>
      </c>
      <c r="C1116" s="88" t="s">
        <v>605</v>
      </c>
      <c r="D1116" s="88" t="s">
        <v>255</v>
      </c>
      <c r="E1116" s="88" t="s">
        <v>361</v>
      </c>
      <c r="F1116" s="89">
        <v>159</v>
      </c>
      <c r="G1116" t="str">
        <f>VLOOKUP(A1116,Rådata!$A$4:$A$2444,1,FALSE)</f>
        <v>0840081J01XE01</v>
      </c>
    </row>
    <row r="1117" spans="1:7" x14ac:dyDescent="0.2">
      <c r="A1117" t="str">
        <f t="shared" si="17"/>
        <v>0840083J01AA02</v>
      </c>
      <c r="B1117" s="88" t="s">
        <v>42</v>
      </c>
      <c r="C1117" s="88" t="s">
        <v>165</v>
      </c>
      <c r="D1117" s="88" t="s">
        <v>249</v>
      </c>
      <c r="E1117" s="88" t="s">
        <v>348</v>
      </c>
      <c r="F1117" s="89">
        <v>76</v>
      </c>
      <c r="G1117" t="str">
        <f>VLOOKUP(A1117,Rådata!$A$4:$A$2444,1,FALSE)</f>
        <v>0840083J01AA02</v>
      </c>
    </row>
    <row r="1118" spans="1:7" x14ac:dyDescent="0.2">
      <c r="A1118" t="str">
        <f t="shared" si="17"/>
        <v>0840083J01AA04</v>
      </c>
      <c r="B1118" s="88" t="s">
        <v>42</v>
      </c>
      <c r="C1118" s="88" t="s">
        <v>165</v>
      </c>
      <c r="D1118" s="88" t="s">
        <v>264</v>
      </c>
      <c r="E1118" s="88" t="s">
        <v>349</v>
      </c>
      <c r="F1118" s="89">
        <v>4</v>
      </c>
      <c r="G1118" t="str">
        <f>VLOOKUP(A1118,Rådata!$A$4:$A$2444,1,FALSE)</f>
        <v>0840083J01AA04</v>
      </c>
    </row>
    <row r="1119" spans="1:7" x14ac:dyDescent="0.2">
      <c r="A1119" t="str">
        <f t="shared" si="17"/>
        <v>0840083J01CA04</v>
      </c>
      <c r="B1119" s="88" t="s">
        <v>42</v>
      </c>
      <c r="C1119" s="88" t="s">
        <v>165</v>
      </c>
      <c r="D1119" s="88" t="s">
        <v>247</v>
      </c>
      <c r="E1119" s="88" t="s">
        <v>350</v>
      </c>
      <c r="F1119" s="89">
        <v>5</v>
      </c>
      <c r="G1119" t="str">
        <f>VLOOKUP(A1119,Rådata!$A$4:$A$2444,1,FALSE)</f>
        <v>0840083J01CA04</v>
      </c>
    </row>
    <row r="1120" spans="1:7" x14ac:dyDescent="0.2">
      <c r="A1120" t="str">
        <f t="shared" si="17"/>
        <v>0840083J01CA08</v>
      </c>
      <c r="B1120" s="88" t="s">
        <v>42</v>
      </c>
      <c r="C1120" s="88" t="s">
        <v>165</v>
      </c>
      <c r="D1120" s="88" t="s">
        <v>262</v>
      </c>
      <c r="E1120" s="88" t="s">
        <v>351</v>
      </c>
      <c r="F1120" s="89">
        <v>90</v>
      </c>
      <c r="G1120" t="str">
        <f>VLOOKUP(A1120,Rådata!$A$4:$A$2444,1,FALSE)</f>
        <v>0840083J01CA08</v>
      </c>
    </row>
    <row r="1121" spans="1:7" x14ac:dyDescent="0.2">
      <c r="A1121" t="str">
        <f t="shared" si="17"/>
        <v>0840083J01CE02</v>
      </c>
      <c r="B1121" s="88" t="s">
        <v>42</v>
      </c>
      <c r="C1121" s="88" t="s">
        <v>165</v>
      </c>
      <c r="D1121" s="88" t="s">
        <v>246</v>
      </c>
      <c r="E1121" s="88" t="s">
        <v>352</v>
      </c>
      <c r="F1121" s="89">
        <v>101</v>
      </c>
      <c r="G1121" t="str">
        <f>VLOOKUP(A1121,Rådata!$A$4:$A$2444,1,FALSE)</f>
        <v>0840083J01CE02</v>
      </c>
    </row>
    <row r="1122" spans="1:7" x14ac:dyDescent="0.2">
      <c r="A1122" t="str">
        <f t="shared" si="17"/>
        <v>0840083J01CF05</v>
      </c>
      <c r="B1122" s="88" t="s">
        <v>42</v>
      </c>
      <c r="C1122" s="88" t="s">
        <v>165</v>
      </c>
      <c r="D1122" s="88" t="s">
        <v>251</v>
      </c>
      <c r="E1122" s="88" t="s">
        <v>353</v>
      </c>
      <c r="F1122" s="89">
        <v>59</v>
      </c>
      <c r="G1122" t="str">
        <f>VLOOKUP(A1122,Rådata!$A$4:$A$2444,1,FALSE)</f>
        <v>0840083J01CF05</v>
      </c>
    </row>
    <row r="1123" spans="1:7" x14ac:dyDescent="0.2">
      <c r="A1123" t="str">
        <f t="shared" si="17"/>
        <v>0840083J01CR02</v>
      </c>
      <c r="B1123" s="88" t="s">
        <v>42</v>
      </c>
      <c r="C1123" s="88" t="s">
        <v>165</v>
      </c>
      <c r="D1123" s="88" t="s">
        <v>253</v>
      </c>
      <c r="E1123" s="88" t="s">
        <v>640</v>
      </c>
      <c r="F1123" s="89">
        <v>2</v>
      </c>
      <c r="G1123" t="str">
        <f>VLOOKUP(A1123,Rådata!$A$4:$A$2444,1,FALSE)</f>
        <v>0840083J01CR02</v>
      </c>
    </row>
    <row r="1124" spans="1:7" x14ac:dyDescent="0.2">
      <c r="A1124" t="str">
        <f t="shared" si="17"/>
        <v>0840083J01DB05</v>
      </c>
      <c r="B1124" s="88" t="s">
        <v>42</v>
      </c>
      <c r="C1124" s="88" t="s">
        <v>165</v>
      </c>
      <c r="D1124" s="88" t="s">
        <v>261</v>
      </c>
      <c r="E1124" s="88" t="s">
        <v>355</v>
      </c>
      <c r="F1124" s="89">
        <v>5</v>
      </c>
      <c r="G1124" t="str">
        <f>VLOOKUP(A1124,Rådata!$A$4:$A$2444,1,FALSE)</f>
        <v>0840083J01DB05</v>
      </c>
    </row>
    <row r="1125" spans="1:7" x14ac:dyDescent="0.2">
      <c r="A1125" t="str">
        <f t="shared" si="17"/>
        <v>0840083J01EA01</v>
      </c>
      <c r="B1125" s="88" t="s">
        <v>42</v>
      </c>
      <c r="C1125" s="88" t="s">
        <v>165</v>
      </c>
      <c r="D1125" s="88" t="s">
        <v>259</v>
      </c>
      <c r="E1125" s="88" t="s">
        <v>356</v>
      </c>
      <c r="F1125" s="89">
        <v>5</v>
      </c>
      <c r="G1125" t="str">
        <f>VLOOKUP(A1125,Rådata!$A$4:$A$2444,1,FALSE)</f>
        <v>0840083J01EA01</v>
      </c>
    </row>
    <row r="1126" spans="1:7" x14ac:dyDescent="0.2">
      <c r="A1126" t="str">
        <f t="shared" si="17"/>
        <v>0840083J01FA01</v>
      </c>
      <c r="B1126" s="88" t="s">
        <v>42</v>
      </c>
      <c r="C1126" s="88" t="s">
        <v>165</v>
      </c>
      <c r="D1126" s="88" t="s">
        <v>250</v>
      </c>
      <c r="E1126" s="88" t="s">
        <v>357</v>
      </c>
      <c r="F1126" s="89">
        <v>6</v>
      </c>
      <c r="G1126" t="str">
        <f>VLOOKUP(A1126,Rådata!$A$4:$A$2444,1,FALSE)</f>
        <v>0840083J01FA01</v>
      </c>
    </row>
    <row r="1127" spans="1:7" x14ac:dyDescent="0.2">
      <c r="A1127" t="str">
        <f t="shared" si="17"/>
        <v>0840083J01FA09</v>
      </c>
      <c r="B1127" s="88" t="s">
        <v>42</v>
      </c>
      <c r="C1127" s="88" t="s">
        <v>165</v>
      </c>
      <c r="D1127" s="88" t="s">
        <v>257</v>
      </c>
      <c r="E1127" s="88" t="s">
        <v>375</v>
      </c>
      <c r="F1127" s="89">
        <v>1</v>
      </c>
      <c r="G1127" t="e">
        <f>VLOOKUP(A1127,Rådata!$A$4:$A$2444,1,FALSE)</f>
        <v>#N/A</v>
      </c>
    </row>
    <row r="1128" spans="1:7" x14ac:dyDescent="0.2">
      <c r="A1128" t="str">
        <f t="shared" si="17"/>
        <v>0840083J01FA10</v>
      </c>
      <c r="B1128" s="88" t="s">
        <v>42</v>
      </c>
      <c r="C1128" s="88" t="s">
        <v>165</v>
      </c>
      <c r="D1128" s="88" t="s">
        <v>268</v>
      </c>
      <c r="E1128" s="88" t="s">
        <v>368</v>
      </c>
      <c r="F1128" s="89">
        <v>6</v>
      </c>
      <c r="G1128" t="str">
        <f>VLOOKUP(A1128,Rådata!$A$4:$A$2444,1,FALSE)</f>
        <v>0840083J01FA10</v>
      </c>
    </row>
    <row r="1129" spans="1:7" x14ac:dyDescent="0.2">
      <c r="A1129" t="str">
        <f t="shared" si="17"/>
        <v>0840083J01FF01</v>
      </c>
      <c r="B1129" s="88" t="s">
        <v>42</v>
      </c>
      <c r="C1129" s="88" t="s">
        <v>165</v>
      </c>
      <c r="D1129" s="88" t="s">
        <v>248</v>
      </c>
      <c r="E1129" s="88" t="s">
        <v>358</v>
      </c>
      <c r="F1129" s="89">
        <v>5</v>
      </c>
      <c r="G1129" t="str">
        <f>VLOOKUP(A1129,Rådata!$A$4:$A$2444,1,FALSE)</f>
        <v>0840083J01FF01</v>
      </c>
    </row>
    <row r="1130" spans="1:7" x14ac:dyDescent="0.2">
      <c r="A1130" t="str">
        <f t="shared" si="17"/>
        <v>0840083J01MA02</v>
      </c>
      <c r="B1130" s="88" t="s">
        <v>42</v>
      </c>
      <c r="C1130" s="88" t="s">
        <v>165</v>
      </c>
      <c r="D1130" s="88" t="s">
        <v>252</v>
      </c>
      <c r="E1130" s="88" t="s">
        <v>359</v>
      </c>
      <c r="F1130" s="89">
        <v>13</v>
      </c>
      <c r="G1130" t="str">
        <f>VLOOKUP(A1130,Rådata!$A$4:$A$2444,1,FALSE)</f>
        <v>0840083J01MA02</v>
      </c>
    </row>
    <row r="1131" spans="1:7" x14ac:dyDescent="0.2">
      <c r="A1131" t="str">
        <f t="shared" si="17"/>
        <v>0840083J01XE01</v>
      </c>
      <c r="B1131" s="88" t="s">
        <v>42</v>
      </c>
      <c r="C1131" s="88" t="s">
        <v>165</v>
      </c>
      <c r="D1131" s="88" t="s">
        <v>255</v>
      </c>
      <c r="E1131" s="88" t="s">
        <v>361</v>
      </c>
      <c r="F1131" s="89">
        <v>75</v>
      </c>
      <c r="G1131" t="str">
        <f>VLOOKUP(A1131,Rådata!$A$4:$A$2444,1,FALSE)</f>
        <v>0840083J01XE01</v>
      </c>
    </row>
    <row r="1132" spans="1:7" x14ac:dyDescent="0.2">
      <c r="A1132" t="str">
        <f t="shared" si="17"/>
        <v>0840085J01AA02</v>
      </c>
      <c r="B1132" s="88" t="s">
        <v>28</v>
      </c>
      <c r="C1132" s="88" t="s">
        <v>151</v>
      </c>
      <c r="D1132" s="88" t="s">
        <v>249</v>
      </c>
      <c r="E1132" s="88" t="s">
        <v>348</v>
      </c>
      <c r="F1132" s="89">
        <v>94</v>
      </c>
      <c r="G1132" t="str">
        <f>VLOOKUP(A1132,Rådata!$A$4:$A$2444,1,FALSE)</f>
        <v>0840085J01AA02</v>
      </c>
    </row>
    <row r="1133" spans="1:7" x14ac:dyDescent="0.2">
      <c r="A1133" t="str">
        <f t="shared" si="17"/>
        <v>0840085J01AA04</v>
      </c>
      <c r="B1133" s="88" t="s">
        <v>28</v>
      </c>
      <c r="C1133" s="88" t="s">
        <v>151</v>
      </c>
      <c r="D1133" s="88" t="s">
        <v>264</v>
      </c>
      <c r="E1133" s="88" t="s">
        <v>349</v>
      </c>
      <c r="F1133" s="89">
        <v>15</v>
      </c>
      <c r="G1133" t="str">
        <f>VLOOKUP(A1133,Rådata!$A$4:$A$2444,1,FALSE)</f>
        <v>0840085J01AA04</v>
      </c>
    </row>
    <row r="1134" spans="1:7" x14ac:dyDescent="0.2">
      <c r="A1134" t="str">
        <f t="shared" si="17"/>
        <v>0840085J01CA04</v>
      </c>
      <c r="B1134" s="88" t="s">
        <v>28</v>
      </c>
      <c r="C1134" s="88" t="s">
        <v>151</v>
      </c>
      <c r="D1134" s="88" t="s">
        <v>247</v>
      </c>
      <c r="E1134" s="88" t="s">
        <v>350</v>
      </c>
      <c r="F1134" s="89">
        <v>10</v>
      </c>
      <c r="G1134" t="str">
        <f>VLOOKUP(A1134,Rådata!$A$4:$A$2444,1,FALSE)</f>
        <v>0840085J01CA04</v>
      </c>
    </row>
    <row r="1135" spans="1:7" x14ac:dyDescent="0.2">
      <c r="A1135" t="str">
        <f t="shared" si="17"/>
        <v>0840085J01CA08</v>
      </c>
      <c r="B1135" s="88" t="s">
        <v>28</v>
      </c>
      <c r="C1135" s="88" t="s">
        <v>151</v>
      </c>
      <c r="D1135" s="88" t="s">
        <v>262</v>
      </c>
      <c r="E1135" s="88" t="s">
        <v>351</v>
      </c>
      <c r="F1135" s="89">
        <v>158</v>
      </c>
      <c r="G1135" t="str">
        <f>VLOOKUP(A1135,Rådata!$A$4:$A$2444,1,FALSE)</f>
        <v>0840085J01CA08</v>
      </c>
    </row>
    <row r="1136" spans="1:7" x14ac:dyDescent="0.2">
      <c r="A1136" t="str">
        <f t="shared" si="17"/>
        <v>0840085J01CE02</v>
      </c>
      <c r="B1136" s="88" t="s">
        <v>28</v>
      </c>
      <c r="C1136" s="88" t="s">
        <v>151</v>
      </c>
      <c r="D1136" s="88" t="s">
        <v>246</v>
      </c>
      <c r="E1136" s="88" t="s">
        <v>352</v>
      </c>
      <c r="F1136" s="89">
        <v>228</v>
      </c>
      <c r="G1136" t="str">
        <f>VLOOKUP(A1136,Rådata!$A$4:$A$2444,1,FALSE)</f>
        <v>0840085J01CE02</v>
      </c>
    </row>
    <row r="1137" spans="1:7" x14ac:dyDescent="0.2">
      <c r="A1137" t="str">
        <f t="shared" si="17"/>
        <v>0840085J01CF05</v>
      </c>
      <c r="B1137" s="88" t="s">
        <v>28</v>
      </c>
      <c r="C1137" s="88" t="s">
        <v>151</v>
      </c>
      <c r="D1137" s="88" t="s">
        <v>251</v>
      </c>
      <c r="E1137" s="88" t="s">
        <v>353</v>
      </c>
      <c r="F1137" s="89">
        <v>120</v>
      </c>
      <c r="G1137" t="str">
        <f>VLOOKUP(A1137,Rådata!$A$4:$A$2444,1,FALSE)</f>
        <v>0840085J01CF05</v>
      </c>
    </row>
    <row r="1138" spans="1:7" x14ac:dyDescent="0.2">
      <c r="A1138" t="str">
        <f t="shared" si="17"/>
        <v>0840085J01CR02</v>
      </c>
      <c r="B1138" s="88" t="s">
        <v>28</v>
      </c>
      <c r="C1138" s="88" t="s">
        <v>151</v>
      </c>
      <c r="D1138" s="88" t="s">
        <v>253</v>
      </c>
      <c r="E1138" s="88" t="s">
        <v>640</v>
      </c>
      <c r="F1138" s="89">
        <v>12</v>
      </c>
      <c r="G1138" t="str">
        <f>VLOOKUP(A1138,Rådata!$A$4:$A$2444,1,FALSE)</f>
        <v>0840085J01CR02</v>
      </c>
    </row>
    <row r="1139" spans="1:7" x14ac:dyDescent="0.2">
      <c r="A1139" t="str">
        <f t="shared" si="17"/>
        <v>0840085J01DB05</v>
      </c>
      <c r="B1139" s="88" t="s">
        <v>28</v>
      </c>
      <c r="C1139" s="88" t="s">
        <v>151</v>
      </c>
      <c r="D1139" s="88" t="s">
        <v>261</v>
      </c>
      <c r="E1139" s="88" t="s">
        <v>355</v>
      </c>
      <c r="F1139" s="89">
        <v>5</v>
      </c>
      <c r="G1139" t="str">
        <f>VLOOKUP(A1139,Rådata!$A$4:$A$2444,1,FALSE)</f>
        <v>0840085J01DB05</v>
      </c>
    </row>
    <row r="1140" spans="1:7" x14ac:dyDescent="0.2">
      <c r="A1140" t="str">
        <f t="shared" si="17"/>
        <v>0840085J01EA01</v>
      </c>
      <c r="B1140" s="88" t="s">
        <v>28</v>
      </c>
      <c r="C1140" s="88" t="s">
        <v>151</v>
      </c>
      <c r="D1140" s="88" t="s">
        <v>259</v>
      </c>
      <c r="E1140" s="88" t="s">
        <v>356</v>
      </c>
      <c r="F1140" s="89">
        <v>16</v>
      </c>
      <c r="G1140" t="str">
        <f>VLOOKUP(A1140,Rådata!$A$4:$A$2444,1,FALSE)</f>
        <v>0840085J01EA01</v>
      </c>
    </row>
    <row r="1141" spans="1:7" x14ac:dyDescent="0.2">
      <c r="A1141" t="str">
        <f t="shared" si="17"/>
        <v>0840085J01EE01</v>
      </c>
      <c r="B1141" s="88" t="s">
        <v>28</v>
      </c>
      <c r="C1141" s="88" t="s">
        <v>151</v>
      </c>
      <c r="D1141" s="88" t="s">
        <v>258</v>
      </c>
      <c r="E1141" s="88" t="s">
        <v>364</v>
      </c>
      <c r="F1141" s="89">
        <v>22</v>
      </c>
      <c r="G1141" t="str">
        <f>VLOOKUP(A1141,Rådata!$A$4:$A$2444,1,FALSE)</f>
        <v>0840085J01EE01</v>
      </c>
    </row>
    <row r="1142" spans="1:7" x14ac:dyDescent="0.2">
      <c r="A1142" t="str">
        <f t="shared" si="17"/>
        <v>0840085J01FA01</v>
      </c>
      <c r="B1142" s="88" t="s">
        <v>28</v>
      </c>
      <c r="C1142" s="88" t="s">
        <v>151</v>
      </c>
      <c r="D1142" s="88" t="s">
        <v>250</v>
      </c>
      <c r="E1142" s="88" t="s">
        <v>357</v>
      </c>
      <c r="F1142" s="89">
        <v>1</v>
      </c>
      <c r="G1142" t="str">
        <f>VLOOKUP(A1142,Rådata!$A$4:$A$2444,1,FALSE)</f>
        <v>0840085J01FA01</v>
      </c>
    </row>
    <row r="1143" spans="1:7" x14ac:dyDescent="0.2">
      <c r="A1143" t="str">
        <f t="shared" si="17"/>
        <v>0840085J01FA06</v>
      </c>
      <c r="B1143" s="88" t="s">
        <v>28</v>
      </c>
      <c r="C1143" s="88" t="s">
        <v>151</v>
      </c>
      <c r="D1143" s="88" t="s">
        <v>269</v>
      </c>
      <c r="E1143" s="88" t="s">
        <v>374</v>
      </c>
      <c r="F1143" s="89">
        <v>1</v>
      </c>
      <c r="G1143" t="e">
        <f>VLOOKUP(A1143,Rådata!$A$4:$A$2444,1,FALSE)</f>
        <v>#N/A</v>
      </c>
    </row>
    <row r="1144" spans="1:7" x14ac:dyDescent="0.2">
      <c r="A1144" t="str">
        <f t="shared" si="17"/>
        <v>0840085J01FA09</v>
      </c>
      <c r="B1144" s="88" t="s">
        <v>28</v>
      </c>
      <c r="C1144" s="88" t="s">
        <v>151</v>
      </c>
      <c r="D1144" s="88" t="s">
        <v>257</v>
      </c>
      <c r="E1144" s="88" t="s">
        <v>375</v>
      </c>
      <c r="F1144" s="89">
        <v>2</v>
      </c>
      <c r="G1144" t="str">
        <f>VLOOKUP(A1144,Rådata!$A$4:$A$2444,1,FALSE)</f>
        <v>0840085J01FA09</v>
      </c>
    </row>
    <row r="1145" spans="1:7" x14ac:dyDescent="0.2">
      <c r="A1145" t="str">
        <f t="shared" si="17"/>
        <v>0840085J01FA10</v>
      </c>
      <c r="B1145" s="88" t="s">
        <v>28</v>
      </c>
      <c r="C1145" s="88" t="s">
        <v>151</v>
      </c>
      <c r="D1145" s="88" t="s">
        <v>268</v>
      </c>
      <c r="E1145" s="88" t="s">
        <v>368</v>
      </c>
      <c r="F1145" s="89">
        <v>12</v>
      </c>
      <c r="G1145" t="str">
        <f>VLOOKUP(A1145,Rådata!$A$4:$A$2444,1,FALSE)</f>
        <v>0840085J01FA10</v>
      </c>
    </row>
    <row r="1146" spans="1:7" x14ac:dyDescent="0.2">
      <c r="A1146" t="str">
        <f t="shared" si="17"/>
        <v>0840085J01FF01</v>
      </c>
      <c r="B1146" s="88" t="s">
        <v>28</v>
      </c>
      <c r="C1146" s="88" t="s">
        <v>151</v>
      </c>
      <c r="D1146" s="88" t="s">
        <v>248</v>
      </c>
      <c r="E1146" s="88" t="s">
        <v>358</v>
      </c>
      <c r="F1146" s="89">
        <v>44</v>
      </c>
      <c r="G1146" t="str">
        <f>VLOOKUP(A1146,Rådata!$A$4:$A$2444,1,FALSE)</f>
        <v>0840085J01FF01</v>
      </c>
    </row>
    <row r="1147" spans="1:7" x14ac:dyDescent="0.2">
      <c r="A1147" t="str">
        <f t="shared" si="17"/>
        <v>0840085J01MA02</v>
      </c>
      <c r="B1147" s="88" t="s">
        <v>28</v>
      </c>
      <c r="C1147" s="88" t="s">
        <v>151</v>
      </c>
      <c r="D1147" s="88" t="s">
        <v>252</v>
      </c>
      <c r="E1147" s="88" t="s">
        <v>359</v>
      </c>
      <c r="F1147" s="89">
        <v>28</v>
      </c>
      <c r="G1147" t="str">
        <f>VLOOKUP(A1147,Rådata!$A$4:$A$2444,1,FALSE)</f>
        <v>0840085J01MA02</v>
      </c>
    </row>
    <row r="1148" spans="1:7" x14ac:dyDescent="0.2">
      <c r="A1148" t="str">
        <f t="shared" si="17"/>
        <v>0840085J01XE01</v>
      </c>
      <c r="B1148" s="88" t="s">
        <v>28</v>
      </c>
      <c r="C1148" s="88" t="s">
        <v>151</v>
      </c>
      <c r="D1148" s="88" t="s">
        <v>255</v>
      </c>
      <c r="E1148" s="88" t="s">
        <v>361</v>
      </c>
      <c r="F1148" s="89">
        <v>188</v>
      </c>
      <c r="G1148" t="str">
        <f>VLOOKUP(A1148,Rådata!$A$4:$A$2444,1,FALSE)</f>
        <v>0840085J01XE01</v>
      </c>
    </row>
    <row r="1149" spans="1:7" x14ac:dyDescent="0.2">
      <c r="A1149" t="str">
        <f t="shared" si="17"/>
        <v>0842575J01AA02</v>
      </c>
      <c r="B1149" s="88" t="s">
        <v>336</v>
      </c>
      <c r="C1149" s="88" t="s">
        <v>376</v>
      </c>
      <c r="D1149" s="88" t="s">
        <v>249</v>
      </c>
      <c r="E1149" s="88" t="s">
        <v>348</v>
      </c>
      <c r="F1149" s="89">
        <v>37</v>
      </c>
      <c r="G1149" t="str">
        <f>VLOOKUP(A1149,Rådata!$A$4:$A$2444,1,FALSE)</f>
        <v>0842575J01AA02</v>
      </c>
    </row>
    <row r="1150" spans="1:7" x14ac:dyDescent="0.2">
      <c r="A1150" t="str">
        <f t="shared" si="17"/>
        <v>0842575J01CA04</v>
      </c>
      <c r="B1150" s="88" t="s">
        <v>336</v>
      </c>
      <c r="C1150" s="88" t="s">
        <v>376</v>
      </c>
      <c r="D1150" s="88" t="s">
        <v>247</v>
      </c>
      <c r="E1150" s="88" t="s">
        <v>350</v>
      </c>
      <c r="F1150" s="89">
        <v>4</v>
      </c>
      <c r="G1150" t="str">
        <f>VLOOKUP(A1150,Rådata!$A$4:$A$2444,1,FALSE)</f>
        <v>0842575J01CA04</v>
      </c>
    </row>
    <row r="1151" spans="1:7" x14ac:dyDescent="0.2">
      <c r="A1151" t="str">
        <f t="shared" si="17"/>
        <v>0842575J01CA08</v>
      </c>
      <c r="B1151" s="88" t="s">
        <v>336</v>
      </c>
      <c r="C1151" s="88" t="s">
        <v>376</v>
      </c>
      <c r="D1151" s="88" t="s">
        <v>262</v>
      </c>
      <c r="E1151" s="88" t="s">
        <v>351</v>
      </c>
      <c r="F1151" s="89">
        <v>19</v>
      </c>
      <c r="G1151" t="str">
        <f>VLOOKUP(A1151,Rådata!$A$4:$A$2444,1,FALSE)</f>
        <v>0842575J01CA08</v>
      </c>
    </row>
    <row r="1152" spans="1:7" x14ac:dyDescent="0.2">
      <c r="A1152" t="str">
        <f t="shared" si="17"/>
        <v>0842575J01CE02</v>
      </c>
      <c r="B1152" s="88" t="s">
        <v>336</v>
      </c>
      <c r="C1152" s="88" t="s">
        <v>376</v>
      </c>
      <c r="D1152" s="88" t="s">
        <v>246</v>
      </c>
      <c r="E1152" s="88" t="s">
        <v>352</v>
      </c>
      <c r="F1152" s="89">
        <v>177</v>
      </c>
      <c r="G1152" t="str">
        <f>VLOOKUP(A1152,Rådata!$A$4:$A$2444,1,FALSE)</f>
        <v>0842575J01CE02</v>
      </c>
    </row>
    <row r="1153" spans="1:7" x14ac:dyDescent="0.2">
      <c r="A1153" t="str">
        <f t="shared" si="17"/>
        <v>0842575J01CF05</v>
      </c>
      <c r="B1153" s="88" t="s">
        <v>336</v>
      </c>
      <c r="C1153" s="88" t="s">
        <v>376</v>
      </c>
      <c r="D1153" s="88" t="s">
        <v>251</v>
      </c>
      <c r="E1153" s="88" t="s">
        <v>353</v>
      </c>
      <c r="F1153" s="89">
        <v>49</v>
      </c>
      <c r="G1153" t="str">
        <f>VLOOKUP(A1153,Rådata!$A$4:$A$2444,1,FALSE)</f>
        <v>0842575J01CF05</v>
      </c>
    </row>
    <row r="1154" spans="1:7" x14ac:dyDescent="0.2">
      <c r="A1154" t="str">
        <f t="shared" si="17"/>
        <v>0842575J01CR02</v>
      </c>
      <c r="B1154" s="88" t="s">
        <v>336</v>
      </c>
      <c r="C1154" s="88" t="s">
        <v>376</v>
      </c>
      <c r="D1154" s="88" t="s">
        <v>253</v>
      </c>
      <c r="E1154" s="88" t="s">
        <v>640</v>
      </c>
      <c r="F1154" s="89">
        <v>10</v>
      </c>
      <c r="G1154" t="str">
        <f>VLOOKUP(A1154,Rådata!$A$4:$A$2444,1,FALSE)</f>
        <v>0842575J01CR02</v>
      </c>
    </row>
    <row r="1155" spans="1:7" x14ac:dyDescent="0.2">
      <c r="A1155" t="str">
        <f t="shared" ref="A1155:A1218" si="18">B1155&amp;D1155</f>
        <v>0842575J01DB05</v>
      </c>
      <c r="B1155" s="88" t="s">
        <v>336</v>
      </c>
      <c r="C1155" s="88" t="s">
        <v>376</v>
      </c>
      <c r="D1155" s="88" t="s">
        <v>261</v>
      </c>
      <c r="E1155" s="88" t="s">
        <v>355</v>
      </c>
      <c r="F1155" s="89">
        <v>3</v>
      </c>
      <c r="G1155" t="str">
        <f>VLOOKUP(A1155,Rådata!$A$4:$A$2444,1,FALSE)</f>
        <v>0842575J01DB05</v>
      </c>
    </row>
    <row r="1156" spans="1:7" x14ac:dyDescent="0.2">
      <c r="A1156" t="str">
        <f t="shared" si="18"/>
        <v>0842575J01EE01</v>
      </c>
      <c r="B1156" s="88" t="s">
        <v>336</v>
      </c>
      <c r="C1156" s="88" t="s">
        <v>376</v>
      </c>
      <c r="D1156" s="88" t="s">
        <v>258</v>
      </c>
      <c r="E1156" s="88" t="s">
        <v>364</v>
      </c>
      <c r="F1156" s="89">
        <v>1</v>
      </c>
      <c r="G1156" t="str">
        <f>VLOOKUP(A1156,Rådata!$A$4:$A$2444,1,FALSE)</f>
        <v>0842575J01EE01</v>
      </c>
    </row>
    <row r="1157" spans="1:7" x14ac:dyDescent="0.2">
      <c r="A1157" t="str">
        <f t="shared" si="18"/>
        <v>0842575J01FA01</v>
      </c>
      <c r="B1157" s="88" t="s">
        <v>336</v>
      </c>
      <c r="C1157" s="88" t="s">
        <v>376</v>
      </c>
      <c r="D1157" s="88" t="s">
        <v>250</v>
      </c>
      <c r="E1157" s="88" t="s">
        <v>357</v>
      </c>
      <c r="F1157" s="89">
        <v>1</v>
      </c>
      <c r="G1157" t="str">
        <f>VLOOKUP(A1157,Rådata!$A$4:$A$2444,1,FALSE)</f>
        <v>0842575J01FA01</v>
      </c>
    </row>
    <row r="1158" spans="1:7" x14ac:dyDescent="0.2">
      <c r="A1158" t="str">
        <f t="shared" si="18"/>
        <v>0842575J01FF01</v>
      </c>
      <c r="B1158" s="88" t="s">
        <v>336</v>
      </c>
      <c r="C1158" s="88" t="s">
        <v>376</v>
      </c>
      <c r="D1158" s="88" t="s">
        <v>248</v>
      </c>
      <c r="E1158" s="88" t="s">
        <v>358</v>
      </c>
      <c r="F1158" s="89">
        <v>11</v>
      </c>
      <c r="G1158" t="str">
        <f>VLOOKUP(A1158,Rådata!$A$4:$A$2444,1,FALSE)</f>
        <v>0842575J01FF01</v>
      </c>
    </row>
    <row r="1159" spans="1:7" x14ac:dyDescent="0.2">
      <c r="A1159" t="str">
        <f t="shared" si="18"/>
        <v>0842575J01MA02</v>
      </c>
      <c r="B1159" s="88" t="s">
        <v>336</v>
      </c>
      <c r="C1159" s="88" t="s">
        <v>376</v>
      </c>
      <c r="D1159" s="88" t="s">
        <v>252</v>
      </c>
      <c r="E1159" s="88" t="s">
        <v>359</v>
      </c>
      <c r="F1159" s="89">
        <v>13</v>
      </c>
      <c r="G1159" t="str">
        <f>VLOOKUP(A1159,Rådata!$A$4:$A$2444,1,FALSE)</f>
        <v>0842575J01MA02</v>
      </c>
    </row>
    <row r="1160" spans="1:7" x14ac:dyDescent="0.2">
      <c r="A1160" t="str">
        <f t="shared" si="18"/>
        <v>0842575J01XE01</v>
      </c>
      <c r="B1160" s="88" t="s">
        <v>336</v>
      </c>
      <c r="C1160" s="88" t="s">
        <v>376</v>
      </c>
      <c r="D1160" s="88" t="s">
        <v>255</v>
      </c>
      <c r="E1160" s="88" t="s">
        <v>361</v>
      </c>
      <c r="F1160" s="89">
        <v>26</v>
      </c>
      <c r="G1160" t="str">
        <f>VLOOKUP(A1160,Rådata!$A$4:$A$2444,1,FALSE)</f>
        <v>0842575J01XE01</v>
      </c>
    </row>
    <row r="1161" spans="1:7" x14ac:dyDescent="0.2">
      <c r="A1161" t="str">
        <f t="shared" si="18"/>
        <v>0843218J01CA04</v>
      </c>
      <c r="B1161" s="88" t="s">
        <v>604</v>
      </c>
      <c r="C1161" s="88" t="s">
        <v>603</v>
      </c>
      <c r="D1161" s="88" t="s">
        <v>247</v>
      </c>
      <c r="E1161" s="88" t="s">
        <v>350</v>
      </c>
      <c r="F1161" s="89">
        <v>1</v>
      </c>
      <c r="G1161" t="e">
        <f>VLOOKUP(A1161,Rådata!$A$4:$A$2444,1,FALSE)</f>
        <v>#N/A</v>
      </c>
    </row>
    <row r="1162" spans="1:7" x14ac:dyDescent="0.2">
      <c r="A1162" t="str">
        <f t="shared" si="18"/>
        <v>0843307J01AA02</v>
      </c>
      <c r="B1162" s="88" t="s">
        <v>337</v>
      </c>
      <c r="C1162" s="88" t="s">
        <v>377</v>
      </c>
      <c r="D1162" s="88" t="s">
        <v>249</v>
      </c>
      <c r="E1162" s="88" t="s">
        <v>348</v>
      </c>
      <c r="F1162" s="89">
        <v>107</v>
      </c>
      <c r="G1162" t="str">
        <f>VLOOKUP(A1162,Rådata!$A$4:$A$2444,1,FALSE)</f>
        <v>0843307J01AA02</v>
      </c>
    </row>
    <row r="1163" spans="1:7" x14ac:dyDescent="0.2">
      <c r="A1163" t="str">
        <f t="shared" si="18"/>
        <v>0843307J01CA04</v>
      </c>
      <c r="B1163" s="88" t="s">
        <v>337</v>
      </c>
      <c r="C1163" s="88" t="s">
        <v>377</v>
      </c>
      <c r="D1163" s="88" t="s">
        <v>247</v>
      </c>
      <c r="E1163" s="88" t="s">
        <v>350</v>
      </c>
      <c r="F1163" s="89">
        <v>53</v>
      </c>
      <c r="G1163" t="str">
        <f>VLOOKUP(A1163,Rådata!$A$4:$A$2444,1,FALSE)</f>
        <v>0843307J01CA04</v>
      </c>
    </row>
    <row r="1164" spans="1:7" x14ac:dyDescent="0.2">
      <c r="A1164" t="str">
        <f t="shared" si="18"/>
        <v>0843307J01CA08</v>
      </c>
      <c r="B1164" s="88" t="s">
        <v>337</v>
      </c>
      <c r="C1164" s="88" t="s">
        <v>377</v>
      </c>
      <c r="D1164" s="88" t="s">
        <v>262</v>
      </c>
      <c r="E1164" s="88" t="s">
        <v>351</v>
      </c>
      <c r="F1164" s="89">
        <v>164</v>
      </c>
      <c r="G1164" t="str">
        <f>VLOOKUP(A1164,Rådata!$A$4:$A$2444,1,FALSE)</f>
        <v>0843307J01CA08</v>
      </c>
    </row>
    <row r="1165" spans="1:7" x14ac:dyDescent="0.2">
      <c r="A1165" t="str">
        <f t="shared" si="18"/>
        <v>0843307J01CE02</v>
      </c>
      <c r="B1165" s="88" t="s">
        <v>337</v>
      </c>
      <c r="C1165" s="88" t="s">
        <v>377</v>
      </c>
      <c r="D1165" s="88" t="s">
        <v>246</v>
      </c>
      <c r="E1165" s="88" t="s">
        <v>352</v>
      </c>
      <c r="F1165" s="89">
        <v>773</v>
      </c>
      <c r="G1165" t="str">
        <f>VLOOKUP(A1165,Rådata!$A$4:$A$2444,1,FALSE)</f>
        <v>0843307J01CE02</v>
      </c>
    </row>
    <row r="1166" spans="1:7" x14ac:dyDescent="0.2">
      <c r="A1166" t="str">
        <f t="shared" si="18"/>
        <v>0843307J01CF05</v>
      </c>
      <c r="B1166" s="88" t="s">
        <v>337</v>
      </c>
      <c r="C1166" s="88" t="s">
        <v>377</v>
      </c>
      <c r="D1166" s="88" t="s">
        <v>251</v>
      </c>
      <c r="E1166" s="88" t="s">
        <v>353</v>
      </c>
      <c r="F1166" s="89">
        <v>166</v>
      </c>
      <c r="G1166" t="str">
        <f>VLOOKUP(A1166,Rådata!$A$4:$A$2444,1,FALSE)</f>
        <v>0843307J01CF05</v>
      </c>
    </row>
    <row r="1167" spans="1:7" x14ac:dyDescent="0.2">
      <c r="A1167" t="str">
        <f t="shared" si="18"/>
        <v>0843307J01CR02</v>
      </c>
      <c r="B1167" s="88" t="s">
        <v>337</v>
      </c>
      <c r="C1167" s="88" t="s">
        <v>377</v>
      </c>
      <c r="D1167" s="88" t="s">
        <v>253</v>
      </c>
      <c r="E1167" s="88" t="s">
        <v>640</v>
      </c>
      <c r="F1167" s="89">
        <v>47</v>
      </c>
      <c r="G1167" t="str">
        <f>VLOOKUP(A1167,Rådata!$A$4:$A$2444,1,FALSE)</f>
        <v>0843307J01CR02</v>
      </c>
    </row>
    <row r="1168" spans="1:7" x14ac:dyDescent="0.2">
      <c r="A1168" t="str">
        <f t="shared" si="18"/>
        <v>0843307J01DB05</v>
      </c>
      <c r="B1168" s="88" t="s">
        <v>337</v>
      </c>
      <c r="C1168" s="88" t="s">
        <v>377</v>
      </c>
      <c r="D1168" s="88" t="s">
        <v>261</v>
      </c>
      <c r="E1168" s="88" t="s">
        <v>355</v>
      </c>
      <c r="F1168" s="89">
        <v>13</v>
      </c>
      <c r="G1168" t="str">
        <f>VLOOKUP(A1168,Rådata!$A$4:$A$2444,1,FALSE)</f>
        <v>0843307J01DB05</v>
      </c>
    </row>
    <row r="1169" spans="1:7" x14ac:dyDescent="0.2">
      <c r="A1169" t="str">
        <f t="shared" si="18"/>
        <v>0843307J01EA01</v>
      </c>
      <c r="B1169" s="88" t="s">
        <v>337</v>
      </c>
      <c r="C1169" s="88" t="s">
        <v>377</v>
      </c>
      <c r="D1169" s="88" t="s">
        <v>259</v>
      </c>
      <c r="E1169" s="88" t="s">
        <v>356</v>
      </c>
      <c r="F1169" s="89">
        <v>5</v>
      </c>
      <c r="G1169" t="str">
        <f>VLOOKUP(A1169,Rådata!$A$4:$A$2444,1,FALSE)</f>
        <v>0843307J01EA01</v>
      </c>
    </row>
    <row r="1170" spans="1:7" x14ac:dyDescent="0.2">
      <c r="A1170" t="str">
        <f t="shared" si="18"/>
        <v>0843307J01EE01</v>
      </c>
      <c r="B1170" s="88" t="s">
        <v>337</v>
      </c>
      <c r="C1170" s="88" t="s">
        <v>377</v>
      </c>
      <c r="D1170" s="88" t="s">
        <v>258</v>
      </c>
      <c r="E1170" s="88" t="s">
        <v>364</v>
      </c>
      <c r="F1170" s="89">
        <v>19</v>
      </c>
      <c r="G1170" t="str">
        <f>VLOOKUP(A1170,Rådata!$A$4:$A$2444,1,FALSE)</f>
        <v>0843307J01EE01</v>
      </c>
    </row>
    <row r="1171" spans="1:7" x14ac:dyDescent="0.2">
      <c r="A1171" t="str">
        <f t="shared" si="18"/>
        <v>0843307J01FA01</v>
      </c>
      <c r="B1171" s="88" t="s">
        <v>337</v>
      </c>
      <c r="C1171" s="88" t="s">
        <v>377</v>
      </c>
      <c r="D1171" s="88" t="s">
        <v>250</v>
      </c>
      <c r="E1171" s="88" t="s">
        <v>357</v>
      </c>
      <c r="F1171" s="89">
        <v>16</v>
      </c>
      <c r="G1171" t="str">
        <f>VLOOKUP(A1171,Rådata!$A$4:$A$2444,1,FALSE)</f>
        <v>0843307J01FA01</v>
      </c>
    </row>
    <row r="1172" spans="1:7" x14ac:dyDescent="0.2">
      <c r="A1172" t="str">
        <f t="shared" si="18"/>
        <v>0843307J01FA10</v>
      </c>
      <c r="B1172" s="88" t="s">
        <v>337</v>
      </c>
      <c r="C1172" s="88" t="s">
        <v>377</v>
      </c>
      <c r="D1172" s="88" t="s">
        <v>268</v>
      </c>
      <c r="E1172" s="88" t="s">
        <v>368</v>
      </c>
      <c r="F1172" s="89">
        <v>1</v>
      </c>
      <c r="G1172" t="str">
        <f>VLOOKUP(A1172,Rådata!$A$4:$A$2444,1,FALSE)</f>
        <v>0843307J01FA10</v>
      </c>
    </row>
    <row r="1173" spans="1:7" x14ac:dyDescent="0.2">
      <c r="A1173" t="str">
        <f t="shared" si="18"/>
        <v>0843307J01FF01</v>
      </c>
      <c r="B1173" s="88" t="s">
        <v>337</v>
      </c>
      <c r="C1173" s="88" t="s">
        <v>377</v>
      </c>
      <c r="D1173" s="88" t="s">
        <v>248</v>
      </c>
      <c r="E1173" s="88" t="s">
        <v>358</v>
      </c>
      <c r="F1173" s="89">
        <v>49</v>
      </c>
      <c r="G1173" t="str">
        <f>VLOOKUP(A1173,Rådata!$A$4:$A$2444,1,FALSE)</f>
        <v>0843307J01FF01</v>
      </c>
    </row>
    <row r="1174" spans="1:7" x14ac:dyDescent="0.2">
      <c r="A1174" t="str">
        <f t="shared" si="18"/>
        <v>0843307J01MA02</v>
      </c>
      <c r="B1174" s="88" t="s">
        <v>337</v>
      </c>
      <c r="C1174" s="88" t="s">
        <v>377</v>
      </c>
      <c r="D1174" s="88" t="s">
        <v>252</v>
      </c>
      <c r="E1174" s="88" t="s">
        <v>359</v>
      </c>
      <c r="F1174" s="89">
        <v>42</v>
      </c>
      <c r="G1174" t="str">
        <f>VLOOKUP(A1174,Rådata!$A$4:$A$2444,1,FALSE)</f>
        <v>0843307J01MA02</v>
      </c>
    </row>
    <row r="1175" spans="1:7" x14ac:dyDescent="0.2">
      <c r="A1175" t="str">
        <f t="shared" si="18"/>
        <v>0843307J01XE01</v>
      </c>
      <c r="B1175" s="88" t="s">
        <v>337</v>
      </c>
      <c r="C1175" s="88" t="s">
        <v>377</v>
      </c>
      <c r="D1175" s="88" t="s">
        <v>255</v>
      </c>
      <c r="E1175" s="88" t="s">
        <v>361</v>
      </c>
      <c r="F1175" s="89">
        <v>111</v>
      </c>
      <c r="G1175" t="str">
        <f>VLOOKUP(A1175,Rådata!$A$4:$A$2444,1,FALSE)</f>
        <v>0843307J01XE01</v>
      </c>
    </row>
    <row r="1176" spans="1:7" x14ac:dyDescent="0.2">
      <c r="A1176" t="str">
        <f t="shared" si="18"/>
        <v>0843325J01AA02</v>
      </c>
      <c r="B1176" s="88" t="s">
        <v>338</v>
      </c>
      <c r="C1176" s="88" t="s">
        <v>380</v>
      </c>
      <c r="D1176" s="88" t="s">
        <v>249</v>
      </c>
      <c r="E1176" s="88" t="s">
        <v>348</v>
      </c>
      <c r="F1176" s="89">
        <v>15</v>
      </c>
      <c r="G1176" t="str">
        <f>VLOOKUP(A1176,Rådata!$A$4:$A$2444,1,FALSE)</f>
        <v>0843325J01AA02</v>
      </c>
    </row>
    <row r="1177" spans="1:7" x14ac:dyDescent="0.2">
      <c r="A1177" t="str">
        <f t="shared" si="18"/>
        <v>0843325J01CA04</v>
      </c>
      <c r="B1177" s="88" t="s">
        <v>338</v>
      </c>
      <c r="C1177" s="88" t="s">
        <v>380</v>
      </c>
      <c r="D1177" s="88" t="s">
        <v>247</v>
      </c>
      <c r="E1177" s="88" t="s">
        <v>350</v>
      </c>
      <c r="F1177" s="89">
        <v>1</v>
      </c>
      <c r="G1177" t="str">
        <f>VLOOKUP(A1177,Rådata!$A$4:$A$2444,1,FALSE)</f>
        <v>0843325J01CA04</v>
      </c>
    </row>
    <row r="1178" spans="1:7" x14ac:dyDescent="0.2">
      <c r="A1178" t="str">
        <f t="shared" si="18"/>
        <v>0843325J01CA08</v>
      </c>
      <c r="B1178" s="88" t="s">
        <v>338</v>
      </c>
      <c r="C1178" s="88" t="s">
        <v>380</v>
      </c>
      <c r="D1178" s="88" t="s">
        <v>262</v>
      </c>
      <c r="E1178" s="88" t="s">
        <v>351</v>
      </c>
      <c r="F1178" s="89">
        <v>56</v>
      </c>
      <c r="G1178" t="str">
        <f>VLOOKUP(A1178,Rådata!$A$4:$A$2444,1,FALSE)</f>
        <v>0843325J01CA08</v>
      </c>
    </row>
    <row r="1179" spans="1:7" x14ac:dyDescent="0.2">
      <c r="A1179" t="str">
        <f t="shared" si="18"/>
        <v>0843325J01CE02</v>
      </c>
      <c r="B1179" s="88" t="s">
        <v>338</v>
      </c>
      <c r="C1179" s="88" t="s">
        <v>380</v>
      </c>
      <c r="D1179" s="88" t="s">
        <v>246</v>
      </c>
      <c r="E1179" s="88" t="s">
        <v>352</v>
      </c>
      <c r="F1179" s="89">
        <v>135</v>
      </c>
      <c r="G1179" t="str">
        <f>VLOOKUP(A1179,Rådata!$A$4:$A$2444,1,FALSE)</f>
        <v>0843325J01CE02</v>
      </c>
    </row>
    <row r="1180" spans="1:7" x14ac:dyDescent="0.2">
      <c r="A1180" t="str">
        <f t="shared" si="18"/>
        <v>0843325J01CF05</v>
      </c>
      <c r="B1180" s="88" t="s">
        <v>338</v>
      </c>
      <c r="C1180" s="88" t="s">
        <v>380</v>
      </c>
      <c r="D1180" s="88" t="s">
        <v>251</v>
      </c>
      <c r="E1180" s="88" t="s">
        <v>353</v>
      </c>
      <c r="F1180" s="89">
        <v>52</v>
      </c>
      <c r="G1180" t="str">
        <f>VLOOKUP(A1180,Rådata!$A$4:$A$2444,1,FALSE)</f>
        <v>0843325J01CF05</v>
      </c>
    </row>
    <row r="1181" spans="1:7" x14ac:dyDescent="0.2">
      <c r="A1181" t="str">
        <f t="shared" si="18"/>
        <v>0843325J01CR02</v>
      </c>
      <c r="B1181" s="88" t="s">
        <v>338</v>
      </c>
      <c r="C1181" s="88" t="s">
        <v>380</v>
      </c>
      <c r="D1181" s="88" t="s">
        <v>253</v>
      </c>
      <c r="E1181" s="88" t="s">
        <v>640</v>
      </c>
      <c r="F1181" s="89">
        <v>8</v>
      </c>
      <c r="G1181" t="str">
        <f>VLOOKUP(A1181,Rådata!$A$4:$A$2444,1,FALSE)</f>
        <v>0843325J01CR02</v>
      </c>
    </row>
    <row r="1182" spans="1:7" x14ac:dyDescent="0.2">
      <c r="A1182" t="str">
        <f t="shared" si="18"/>
        <v>0843325J01DB05</v>
      </c>
      <c r="B1182" s="88" t="s">
        <v>338</v>
      </c>
      <c r="C1182" s="88" t="s">
        <v>380</v>
      </c>
      <c r="D1182" s="88" t="s">
        <v>261</v>
      </c>
      <c r="E1182" s="88" t="s">
        <v>355</v>
      </c>
      <c r="F1182" s="89">
        <v>1</v>
      </c>
      <c r="G1182" t="str">
        <f>VLOOKUP(A1182,Rådata!$A$4:$A$2444,1,FALSE)</f>
        <v>0843325J01DB05</v>
      </c>
    </row>
    <row r="1183" spans="1:7" x14ac:dyDescent="0.2">
      <c r="A1183" t="str">
        <f t="shared" si="18"/>
        <v>0843325J01DD01</v>
      </c>
      <c r="B1183" s="88" t="s">
        <v>338</v>
      </c>
      <c r="C1183" s="88" t="s">
        <v>380</v>
      </c>
      <c r="D1183" s="88" t="s">
        <v>273</v>
      </c>
      <c r="E1183" s="88" t="s">
        <v>424</v>
      </c>
      <c r="F1183" s="89">
        <v>1</v>
      </c>
      <c r="G1183" t="e">
        <f>VLOOKUP(A1183,Rådata!$A$4:$A$2444,1,FALSE)</f>
        <v>#N/A</v>
      </c>
    </row>
    <row r="1184" spans="1:7" x14ac:dyDescent="0.2">
      <c r="A1184" t="str">
        <f t="shared" si="18"/>
        <v>0843325J01EE01</v>
      </c>
      <c r="B1184" s="88" t="s">
        <v>338</v>
      </c>
      <c r="C1184" s="88" t="s">
        <v>380</v>
      </c>
      <c r="D1184" s="88" t="s">
        <v>258</v>
      </c>
      <c r="E1184" s="88" t="s">
        <v>364</v>
      </c>
      <c r="F1184" s="89">
        <v>3</v>
      </c>
      <c r="G1184" t="str">
        <f>VLOOKUP(A1184,Rådata!$A$4:$A$2444,1,FALSE)</f>
        <v>0843325J01EE01</v>
      </c>
    </row>
    <row r="1185" spans="1:7" x14ac:dyDescent="0.2">
      <c r="A1185" t="str">
        <f t="shared" si="18"/>
        <v>0843325J01FA01</v>
      </c>
      <c r="B1185" s="88" t="s">
        <v>338</v>
      </c>
      <c r="C1185" s="88" t="s">
        <v>380</v>
      </c>
      <c r="D1185" s="88" t="s">
        <v>250</v>
      </c>
      <c r="E1185" s="88" t="s">
        <v>357</v>
      </c>
      <c r="F1185" s="89">
        <v>4</v>
      </c>
      <c r="G1185" t="str">
        <f>VLOOKUP(A1185,Rådata!$A$4:$A$2444,1,FALSE)</f>
        <v>0843325J01FA01</v>
      </c>
    </row>
    <row r="1186" spans="1:7" x14ac:dyDescent="0.2">
      <c r="A1186" t="str">
        <f t="shared" si="18"/>
        <v>0843325J01FF01</v>
      </c>
      <c r="B1186" s="88" t="s">
        <v>338</v>
      </c>
      <c r="C1186" s="88" t="s">
        <v>380</v>
      </c>
      <c r="D1186" s="88" t="s">
        <v>248</v>
      </c>
      <c r="E1186" s="88" t="s">
        <v>358</v>
      </c>
      <c r="F1186" s="89">
        <v>4</v>
      </c>
      <c r="G1186" t="str">
        <f>VLOOKUP(A1186,Rådata!$A$4:$A$2444,1,FALSE)</f>
        <v>0843325J01FF01</v>
      </c>
    </row>
    <row r="1187" spans="1:7" x14ac:dyDescent="0.2">
      <c r="A1187" t="str">
        <f t="shared" si="18"/>
        <v>0843325J01MA02</v>
      </c>
      <c r="B1187" s="88" t="s">
        <v>338</v>
      </c>
      <c r="C1187" s="88" t="s">
        <v>380</v>
      </c>
      <c r="D1187" s="88" t="s">
        <v>252</v>
      </c>
      <c r="E1187" s="88" t="s">
        <v>359</v>
      </c>
      <c r="F1187" s="89">
        <v>17</v>
      </c>
      <c r="G1187" t="str">
        <f>VLOOKUP(A1187,Rådata!$A$4:$A$2444,1,FALSE)</f>
        <v>0843325J01MA02</v>
      </c>
    </row>
    <row r="1188" spans="1:7" x14ac:dyDescent="0.2">
      <c r="A1188" t="str">
        <f t="shared" si="18"/>
        <v>0843325J01XE01</v>
      </c>
      <c r="B1188" s="88" t="s">
        <v>338</v>
      </c>
      <c r="C1188" s="88" t="s">
        <v>380</v>
      </c>
      <c r="D1188" s="88" t="s">
        <v>255</v>
      </c>
      <c r="E1188" s="88" t="s">
        <v>361</v>
      </c>
      <c r="F1188" s="89">
        <v>36</v>
      </c>
      <c r="G1188" t="str">
        <f>VLOOKUP(A1188,Rådata!$A$4:$A$2444,1,FALSE)</f>
        <v>0843325J01XE01</v>
      </c>
    </row>
    <row r="1189" spans="1:7" x14ac:dyDescent="0.2">
      <c r="A1189" t="str">
        <f t="shared" si="18"/>
        <v>0843339J01AA02</v>
      </c>
      <c r="B1189" s="88" t="s">
        <v>339</v>
      </c>
      <c r="C1189" s="88" t="s">
        <v>381</v>
      </c>
      <c r="D1189" s="88" t="s">
        <v>249</v>
      </c>
      <c r="E1189" s="88" t="s">
        <v>348</v>
      </c>
      <c r="F1189" s="89">
        <v>31</v>
      </c>
      <c r="G1189" t="str">
        <f>VLOOKUP(A1189,Rådata!$A$4:$A$2444,1,FALSE)</f>
        <v>0843339J01AA02</v>
      </c>
    </row>
    <row r="1190" spans="1:7" x14ac:dyDescent="0.2">
      <c r="A1190" t="str">
        <f t="shared" si="18"/>
        <v>0843339J01CA04</v>
      </c>
      <c r="B1190" s="88" t="s">
        <v>339</v>
      </c>
      <c r="C1190" s="88" t="s">
        <v>381</v>
      </c>
      <c r="D1190" s="88" t="s">
        <v>247</v>
      </c>
      <c r="E1190" s="88" t="s">
        <v>350</v>
      </c>
      <c r="F1190" s="89">
        <v>5</v>
      </c>
      <c r="G1190" t="str">
        <f>VLOOKUP(A1190,Rådata!$A$4:$A$2444,1,FALSE)</f>
        <v>0843339J01CA04</v>
      </c>
    </row>
    <row r="1191" spans="1:7" x14ac:dyDescent="0.2">
      <c r="A1191" t="str">
        <f t="shared" si="18"/>
        <v>0843339J01CA08</v>
      </c>
      <c r="B1191" s="88" t="s">
        <v>339</v>
      </c>
      <c r="C1191" s="88" t="s">
        <v>381</v>
      </c>
      <c r="D1191" s="88" t="s">
        <v>262</v>
      </c>
      <c r="E1191" s="88" t="s">
        <v>351</v>
      </c>
      <c r="F1191" s="89">
        <v>50</v>
      </c>
      <c r="G1191" t="str">
        <f>VLOOKUP(A1191,Rådata!$A$4:$A$2444,1,FALSE)</f>
        <v>0843339J01CA08</v>
      </c>
    </row>
    <row r="1192" spans="1:7" x14ac:dyDescent="0.2">
      <c r="A1192" t="str">
        <f t="shared" si="18"/>
        <v>0843339J01CE02</v>
      </c>
      <c r="B1192" s="88" t="s">
        <v>339</v>
      </c>
      <c r="C1192" s="88" t="s">
        <v>381</v>
      </c>
      <c r="D1192" s="88" t="s">
        <v>246</v>
      </c>
      <c r="E1192" s="88" t="s">
        <v>352</v>
      </c>
      <c r="F1192" s="89">
        <v>136</v>
      </c>
      <c r="G1192" t="str">
        <f>VLOOKUP(A1192,Rådata!$A$4:$A$2444,1,FALSE)</f>
        <v>0843339J01CE02</v>
      </c>
    </row>
    <row r="1193" spans="1:7" x14ac:dyDescent="0.2">
      <c r="A1193" t="str">
        <f t="shared" si="18"/>
        <v>0843339J01CF05</v>
      </c>
      <c r="B1193" s="88" t="s">
        <v>339</v>
      </c>
      <c r="C1193" s="88" t="s">
        <v>381</v>
      </c>
      <c r="D1193" s="88" t="s">
        <v>251</v>
      </c>
      <c r="E1193" s="88" t="s">
        <v>353</v>
      </c>
      <c r="F1193" s="89">
        <v>47</v>
      </c>
      <c r="G1193" t="str">
        <f>VLOOKUP(A1193,Rådata!$A$4:$A$2444,1,FALSE)</f>
        <v>0843339J01CF05</v>
      </c>
    </row>
    <row r="1194" spans="1:7" x14ac:dyDescent="0.2">
      <c r="A1194" t="str">
        <f t="shared" si="18"/>
        <v>0843339J01CR02</v>
      </c>
      <c r="B1194" s="88" t="s">
        <v>339</v>
      </c>
      <c r="C1194" s="88" t="s">
        <v>381</v>
      </c>
      <c r="D1194" s="88" t="s">
        <v>253</v>
      </c>
      <c r="E1194" s="88" t="s">
        <v>640</v>
      </c>
      <c r="F1194" s="89">
        <v>11</v>
      </c>
      <c r="G1194" t="str">
        <f>VLOOKUP(A1194,Rådata!$A$4:$A$2444,1,FALSE)</f>
        <v>0843339J01CR02</v>
      </c>
    </row>
    <row r="1195" spans="1:7" x14ac:dyDescent="0.2">
      <c r="A1195" t="str">
        <f t="shared" si="18"/>
        <v>0843339J01DB05</v>
      </c>
      <c r="B1195" s="88" t="s">
        <v>339</v>
      </c>
      <c r="C1195" s="88" t="s">
        <v>381</v>
      </c>
      <c r="D1195" s="88" t="s">
        <v>261</v>
      </c>
      <c r="E1195" s="88" t="s">
        <v>355</v>
      </c>
      <c r="F1195" s="89">
        <v>2</v>
      </c>
      <c r="G1195" t="str">
        <f>VLOOKUP(A1195,Rådata!$A$4:$A$2444,1,FALSE)</f>
        <v>0843339J01DB05</v>
      </c>
    </row>
    <row r="1196" spans="1:7" x14ac:dyDescent="0.2">
      <c r="A1196" t="str">
        <f t="shared" si="18"/>
        <v>0843339J01EA01</v>
      </c>
      <c r="B1196" s="88" t="s">
        <v>339</v>
      </c>
      <c r="C1196" s="88" t="s">
        <v>381</v>
      </c>
      <c r="D1196" s="88" t="s">
        <v>259</v>
      </c>
      <c r="E1196" s="88" t="s">
        <v>356</v>
      </c>
      <c r="F1196" s="89">
        <v>3</v>
      </c>
      <c r="G1196" t="str">
        <f>VLOOKUP(A1196,Rådata!$A$4:$A$2444,1,FALSE)</f>
        <v>0843339J01EA01</v>
      </c>
    </row>
    <row r="1197" spans="1:7" x14ac:dyDescent="0.2">
      <c r="A1197" t="str">
        <f t="shared" si="18"/>
        <v>0843339J01EE01</v>
      </c>
      <c r="B1197" s="88" t="s">
        <v>339</v>
      </c>
      <c r="C1197" s="88" t="s">
        <v>381</v>
      </c>
      <c r="D1197" s="88" t="s">
        <v>258</v>
      </c>
      <c r="E1197" s="88" t="s">
        <v>364</v>
      </c>
      <c r="F1197" s="89">
        <v>3</v>
      </c>
      <c r="G1197" t="str">
        <f>VLOOKUP(A1197,Rådata!$A$4:$A$2444,1,FALSE)</f>
        <v>0843339J01EE01</v>
      </c>
    </row>
    <row r="1198" spans="1:7" x14ac:dyDescent="0.2">
      <c r="A1198" t="str">
        <f t="shared" si="18"/>
        <v>0843339J01FF01</v>
      </c>
      <c r="B1198" s="88" t="s">
        <v>339</v>
      </c>
      <c r="C1198" s="88" t="s">
        <v>381</v>
      </c>
      <c r="D1198" s="88" t="s">
        <v>248</v>
      </c>
      <c r="E1198" s="88" t="s">
        <v>358</v>
      </c>
      <c r="F1198" s="89">
        <v>3</v>
      </c>
      <c r="G1198" t="str">
        <f>VLOOKUP(A1198,Rådata!$A$4:$A$2444,1,FALSE)</f>
        <v>0843339J01FF01</v>
      </c>
    </row>
    <row r="1199" spans="1:7" x14ac:dyDescent="0.2">
      <c r="A1199" t="str">
        <f t="shared" si="18"/>
        <v>0843339J01MA02</v>
      </c>
      <c r="B1199" s="88" t="s">
        <v>339</v>
      </c>
      <c r="C1199" s="88" t="s">
        <v>381</v>
      </c>
      <c r="D1199" s="88" t="s">
        <v>252</v>
      </c>
      <c r="E1199" s="88" t="s">
        <v>359</v>
      </c>
      <c r="F1199" s="89">
        <v>9</v>
      </c>
      <c r="G1199" t="str">
        <f>VLOOKUP(A1199,Rådata!$A$4:$A$2444,1,FALSE)</f>
        <v>0843339J01MA02</v>
      </c>
    </row>
    <row r="1200" spans="1:7" x14ac:dyDescent="0.2">
      <c r="A1200" t="str">
        <f t="shared" si="18"/>
        <v>0843339J01XE01</v>
      </c>
      <c r="B1200" s="88" t="s">
        <v>339</v>
      </c>
      <c r="C1200" s="88" t="s">
        <v>381</v>
      </c>
      <c r="D1200" s="88" t="s">
        <v>255</v>
      </c>
      <c r="E1200" s="88" t="s">
        <v>361</v>
      </c>
      <c r="F1200" s="89">
        <v>14</v>
      </c>
      <c r="G1200" t="str">
        <f>VLOOKUP(A1200,Rådata!$A$4:$A$2444,1,FALSE)</f>
        <v>0843339J01XE01</v>
      </c>
    </row>
    <row r="1201" spans="1:7" x14ac:dyDescent="0.2">
      <c r="A1201" t="str">
        <f t="shared" si="18"/>
        <v>0843360J01CA08</v>
      </c>
      <c r="B1201" s="88" t="s">
        <v>340</v>
      </c>
      <c r="C1201" s="88" t="s">
        <v>383</v>
      </c>
      <c r="D1201" s="88" t="s">
        <v>262</v>
      </c>
      <c r="E1201" s="88" t="s">
        <v>351</v>
      </c>
      <c r="F1201" s="89">
        <v>1</v>
      </c>
      <c r="G1201" t="str">
        <f>VLOOKUP(A1201,Rådata!$A$4:$A$2444,1,FALSE)</f>
        <v>0843360J01CA08</v>
      </c>
    </row>
    <row r="1202" spans="1:7" x14ac:dyDescent="0.2">
      <c r="A1202" t="str">
        <f t="shared" si="18"/>
        <v>0843360J01CE02</v>
      </c>
      <c r="B1202" s="88" t="s">
        <v>340</v>
      </c>
      <c r="C1202" s="88" t="s">
        <v>383</v>
      </c>
      <c r="D1202" s="88" t="s">
        <v>246</v>
      </c>
      <c r="E1202" s="88" t="s">
        <v>352</v>
      </c>
      <c r="F1202" s="89">
        <v>1</v>
      </c>
      <c r="G1202" t="str">
        <f>VLOOKUP(A1202,Rådata!$A$4:$A$2444,1,FALSE)</f>
        <v>0843360J01CE02</v>
      </c>
    </row>
    <row r="1203" spans="1:7" x14ac:dyDescent="0.2">
      <c r="A1203" t="str">
        <f t="shared" si="18"/>
        <v>0843360J01XE01</v>
      </c>
      <c r="B1203" s="88" t="s">
        <v>340</v>
      </c>
      <c r="C1203" s="88" t="s">
        <v>383</v>
      </c>
      <c r="D1203" s="88" t="s">
        <v>255</v>
      </c>
      <c r="E1203" s="88" t="s">
        <v>361</v>
      </c>
      <c r="F1203" s="89">
        <v>1</v>
      </c>
      <c r="G1203" t="str">
        <f>VLOOKUP(A1203,Rådata!$A$4:$A$2444,1,FALSE)</f>
        <v>0843360J01XE01</v>
      </c>
    </row>
    <row r="1204" spans="1:7" x14ac:dyDescent="0.2">
      <c r="A1204" t="str">
        <f t="shared" si="18"/>
        <v>0843380J01AA02</v>
      </c>
      <c r="B1204" s="88" t="s">
        <v>341</v>
      </c>
      <c r="C1204" s="88" t="s">
        <v>384</v>
      </c>
      <c r="D1204" s="88" t="s">
        <v>249</v>
      </c>
      <c r="E1204" s="88" t="s">
        <v>348</v>
      </c>
      <c r="F1204" s="89">
        <v>55</v>
      </c>
      <c r="G1204" t="str">
        <f>VLOOKUP(A1204,Rådata!$A$4:$A$2444,1,FALSE)</f>
        <v>0843380J01AA02</v>
      </c>
    </row>
    <row r="1205" spans="1:7" x14ac:dyDescent="0.2">
      <c r="A1205" t="str">
        <f t="shared" si="18"/>
        <v>0843380J01CA04</v>
      </c>
      <c r="B1205" s="88" t="s">
        <v>341</v>
      </c>
      <c r="C1205" s="88" t="s">
        <v>384</v>
      </c>
      <c r="D1205" s="88" t="s">
        <v>247</v>
      </c>
      <c r="E1205" s="88" t="s">
        <v>350</v>
      </c>
      <c r="F1205" s="89">
        <v>6</v>
      </c>
      <c r="G1205" t="str">
        <f>VLOOKUP(A1205,Rådata!$A$4:$A$2444,1,FALSE)</f>
        <v>0843380J01CA04</v>
      </c>
    </row>
    <row r="1206" spans="1:7" x14ac:dyDescent="0.2">
      <c r="A1206" t="str">
        <f t="shared" si="18"/>
        <v>0843380J01CA08</v>
      </c>
      <c r="B1206" s="88" t="s">
        <v>341</v>
      </c>
      <c r="C1206" s="88" t="s">
        <v>384</v>
      </c>
      <c r="D1206" s="88" t="s">
        <v>262</v>
      </c>
      <c r="E1206" s="88" t="s">
        <v>351</v>
      </c>
      <c r="F1206" s="89">
        <v>119</v>
      </c>
      <c r="G1206" t="str">
        <f>VLOOKUP(A1206,Rådata!$A$4:$A$2444,1,FALSE)</f>
        <v>0843380J01CA08</v>
      </c>
    </row>
    <row r="1207" spans="1:7" x14ac:dyDescent="0.2">
      <c r="A1207" t="str">
        <f t="shared" si="18"/>
        <v>0843380J01CE02</v>
      </c>
      <c r="B1207" s="88" t="s">
        <v>341</v>
      </c>
      <c r="C1207" s="88" t="s">
        <v>384</v>
      </c>
      <c r="D1207" s="88" t="s">
        <v>246</v>
      </c>
      <c r="E1207" s="88" t="s">
        <v>352</v>
      </c>
      <c r="F1207" s="89">
        <v>263</v>
      </c>
      <c r="G1207" t="str">
        <f>VLOOKUP(A1207,Rådata!$A$4:$A$2444,1,FALSE)</f>
        <v>0843380J01CE02</v>
      </c>
    </row>
    <row r="1208" spans="1:7" x14ac:dyDescent="0.2">
      <c r="A1208" t="str">
        <f t="shared" si="18"/>
        <v>0843380J01CF05</v>
      </c>
      <c r="B1208" s="88" t="s">
        <v>341</v>
      </c>
      <c r="C1208" s="88" t="s">
        <v>384</v>
      </c>
      <c r="D1208" s="88" t="s">
        <v>251</v>
      </c>
      <c r="E1208" s="88" t="s">
        <v>353</v>
      </c>
      <c r="F1208" s="89">
        <v>76</v>
      </c>
      <c r="G1208" t="str">
        <f>VLOOKUP(A1208,Rådata!$A$4:$A$2444,1,FALSE)</f>
        <v>0843380J01CF05</v>
      </c>
    </row>
    <row r="1209" spans="1:7" x14ac:dyDescent="0.2">
      <c r="A1209" t="str">
        <f t="shared" si="18"/>
        <v>0843380J01CR02</v>
      </c>
      <c r="B1209" s="88" t="s">
        <v>341</v>
      </c>
      <c r="C1209" s="88" t="s">
        <v>384</v>
      </c>
      <c r="D1209" s="88" t="s">
        <v>253</v>
      </c>
      <c r="E1209" s="88" t="s">
        <v>640</v>
      </c>
      <c r="F1209" s="89">
        <v>7</v>
      </c>
      <c r="G1209" t="str">
        <f>VLOOKUP(A1209,Rådata!$A$4:$A$2444,1,FALSE)</f>
        <v>0843380J01CR02</v>
      </c>
    </row>
    <row r="1210" spans="1:7" x14ac:dyDescent="0.2">
      <c r="A1210" t="str">
        <f t="shared" si="18"/>
        <v>0843380J01DB05</v>
      </c>
      <c r="B1210" s="88" t="s">
        <v>341</v>
      </c>
      <c r="C1210" s="88" t="s">
        <v>384</v>
      </c>
      <c r="D1210" s="88" t="s">
        <v>261</v>
      </c>
      <c r="E1210" s="88" t="s">
        <v>355</v>
      </c>
      <c r="F1210" s="89">
        <v>3</v>
      </c>
      <c r="G1210" t="str">
        <f>VLOOKUP(A1210,Rådata!$A$4:$A$2444,1,FALSE)</f>
        <v>0843380J01DB05</v>
      </c>
    </row>
    <row r="1211" spans="1:7" x14ac:dyDescent="0.2">
      <c r="A1211" t="str">
        <f t="shared" si="18"/>
        <v>0843380J01EA01</v>
      </c>
      <c r="B1211" s="88" t="s">
        <v>341</v>
      </c>
      <c r="C1211" s="88" t="s">
        <v>384</v>
      </c>
      <c r="D1211" s="88" t="s">
        <v>259</v>
      </c>
      <c r="E1211" s="88" t="s">
        <v>356</v>
      </c>
      <c r="F1211" s="89">
        <v>9</v>
      </c>
      <c r="G1211" t="str">
        <f>VLOOKUP(A1211,Rådata!$A$4:$A$2444,1,FALSE)</f>
        <v>0843380J01EA01</v>
      </c>
    </row>
    <row r="1212" spans="1:7" x14ac:dyDescent="0.2">
      <c r="A1212" t="str">
        <f t="shared" si="18"/>
        <v>0843380J01EE01</v>
      </c>
      <c r="B1212" s="88" t="s">
        <v>341</v>
      </c>
      <c r="C1212" s="88" t="s">
        <v>384</v>
      </c>
      <c r="D1212" s="88" t="s">
        <v>258</v>
      </c>
      <c r="E1212" s="88" t="s">
        <v>364</v>
      </c>
      <c r="F1212" s="89">
        <v>1</v>
      </c>
      <c r="G1212" t="str">
        <f>VLOOKUP(A1212,Rådata!$A$4:$A$2444,1,FALSE)</f>
        <v>0843380J01EE01</v>
      </c>
    </row>
    <row r="1213" spans="1:7" x14ac:dyDescent="0.2">
      <c r="A1213" t="str">
        <f t="shared" si="18"/>
        <v>0843380J01FA01</v>
      </c>
      <c r="B1213" s="88" t="s">
        <v>341</v>
      </c>
      <c r="C1213" s="88" t="s">
        <v>384</v>
      </c>
      <c r="D1213" s="88" t="s">
        <v>250</v>
      </c>
      <c r="E1213" s="88" t="s">
        <v>357</v>
      </c>
      <c r="F1213" s="89">
        <v>8</v>
      </c>
      <c r="G1213" t="str">
        <f>VLOOKUP(A1213,Rådata!$A$4:$A$2444,1,FALSE)</f>
        <v>0843380J01FA01</v>
      </c>
    </row>
    <row r="1214" spans="1:7" x14ac:dyDescent="0.2">
      <c r="A1214" t="str">
        <f t="shared" si="18"/>
        <v>0843380J01FF01</v>
      </c>
      <c r="B1214" s="88" t="s">
        <v>341</v>
      </c>
      <c r="C1214" s="88" t="s">
        <v>384</v>
      </c>
      <c r="D1214" s="88" t="s">
        <v>248</v>
      </c>
      <c r="E1214" s="88" t="s">
        <v>358</v>
      </c>
      <c r="F1214" s="89">
        <v>11</v>
      </c>
      <c r="G1214" t="str">
        <f>VLOOKUP(A1214,Rådata!$A$4:$A$2444,1,FALSE)</f>
        <v>0843380J01FF01</v>
      </c>
    </row>
    <row r="1215" spans="1:7" x14ac:dyDescent="0.2">
      <c r="A1215" t="str">
        <f t="shared" si="18"/>
        <v>0843380J01MA02</v>
      </c>
      <c r="B1215" s="88" t="s">
        <v>341</v>
      </c>
      <c r="C1215" s="88" t="s">
        <v>384</v>
      </c>
      <c r="D1215" s="88" t="s">
        <v>252</v>
      </c>
      <c r="E1215" s="88" t="s">
        <v>359</v>
      </c>
      <c r="F1215" s="89">
        <v>20</v>
      </c>
      <c r="G1215" t="str">
        <f>VLOOKUP(A1215,Rådata!$A$4:$A$2444,1,FALSE)</f>
        <v>0843380J01MA02</v>
      </c>
    </row>
    <row r="1216" spans="1:7" x14ac:dyDescent="0.2">
      <c r="A1216" t="str">
        <f t="shared" si="18"/>
        <v>0843380J01XE01</v>
      </c>
      <c r="B1216" s="88" t="s">
        <v>341</v>
      </c>
      <c r="C1216" s="88" t="s">
        <v>384</v>
      </c>
      <c r="D1216" s="88" t="s">
        <v>255</v>
      </c>
      <c r="E1216" s="88" t="s">
        <v>361</v>
      </c>
      <c r="F1216" s="89">
        <v>62</v>
      </c>
      <c r="G1216" t="str">
        <f>VLOOKUP(A1216,Rådata!$A$4:$A$2444,1,FALSE)</f>
        <v>0843380J01XE01</v>
      </c>
    </row>
    <row r="1217" spans="1:7" x14ac:dyDescent="0.2">
      <c r="A1217" t="str">
        <f t="shared" si="18"/>
        <v>0843660J01MA02</v>
      </c>
      <c r="B1217" s="88" t="s">
        <v>392</v>
      </c>
      <c r="C1217" s="88" t="s">
        <v>547</v>
      </c>
      <c r="D1217" s="88" t="s">
        <v>252</v>
      </c>
      <c r="E1217" s="88" t="s">
        <v>359</v>
      </c>
      <c r="F1217" s="89">
        <v>1</v>
      </c>
      <c r="G1217" t="e">
        <f>VLOOKUP(A1217,Rådata!$A$4:$A$2444,1,FALSE)</f>
        <v>#N/A</v>
      </c>
    </row>
    <row r="1218" spans="1:7" x14ac:dyDescent="0.2">
      <c r="A1218" t="str">
        <f t="shared" si="18"/>
        <v>0845090J01CA04</v>
      </c>
      <c r="B1218" s="88" t="s">
        <v>90</v>
      </c>
      <c r="C1218" s="88" t="s">
        <v>208</v>
      </c>
      <c r="D1218" s="88" t="s">
        <v>247</v>
      </c>
      <c r="E1218" s="88" t="s">
        <v>350</v>
      </c>
      <c r="F1218" s="89">
        <v>2</v>
      </c>
      <c r="G1218" t="str">
        <f>VLOOKUP(A1218,Rådata!$A$4:$A$2444,1,FALSE)</f>
        <v>0845090J01CA04</v>
      </c>
    </row>
    <row r="1219" spans="1:7" x14ac:dyDescent="0.2">
      <c r="A1219" t="str">
        <f t="shared" ref="A1219:A1282" si="19">B1219&amp;D1219</f>
        <v>0845090J01CA08</v>
      </c>
      <c r="B1219" s="88" t="s">
        <v>90</v>
      </c>
      <c r="C1219" s="88" t="s">
        <v>208</v>
      </c>
      <c r="D1219" s="88" t="s">
        <v>262</v>
      </c>
      <c r="E1219" s="88" t="s">
        <v>351</v>
      </c>
      <c r="F1219" s="89">
        <v>17</v>
      </c>
      <c r="G1219" t="str">
        <f>VLOOKUP(A1219,Rådata!$A$4:$A$2444,1,FALSE)</f>
        <v>0845090J01CA08</v>
      </c>
    </row>
    <row r="1220" spans="1:7" x14ac:dyDescent="0.2">
      <c r="A1220" t="str">
        <f t="shared" si="19"/>
        <v>0845090J01CE02</v>
      </c>
      <c r="B1220" s="88" t="s">
        <v>90</v>
      </c>
      <c r="C1220" s="88" t="s">
        <v>208</v>
      </c>
      <c r="D1220" s="88" t="s">
        <v>246</v>
      </c>
      <c r="E1220" s="88" t="s">
        <v>352</v>
      </c>
      <c r="F1220" s="89">
        <v>1</v>
      </c>
      <c r="G1220" t="str">
        <f>VLOOKUP(A1220,Rådata!$A$4:$A$2444,1,FALSE)</f>
        <v>0845090J01CE02</v>
      </c>
    </row>
    <row r="1221" spans="1:7" x14ac:dyDescent="0.2">
      <c r="A1221" t="str">
        <f t="shared" si="19"/>
        <v>0845090J01DB05</v>
      </c>
      <c r="B1221" s="88" t="s">
        <v>90</v>
      </c>
      <c r="C1221" s="88" t="s">
        <v>208</v>
      </c>
      <c r="D1221" s="88" t="s">
        <v>261</v>
      </c>
      <c r="E1221" s="88" t="s">
        <v>355</v>
      </c>
      <c r="F1221" s="89">
        <v>14</v>
      </c>
      <c r="G1221" t="str">
        <f>VLOOKUP(A1221,Rådata!$A$4:$A$2444,1,FALSE)</f>
        <v>0845090J01DB05</v>
      </c>
    </row>
    <row r="1222" spans="1:7" x14ac:dyDescent="0.2">
      <c r="A1222" t="str">
        <f t="shared" si="19"/>
        <v>0845090J01XE01</v>
      </c>
      <c r="B1222" s="88" t="s">
        <v>90</v>
      </c>
      <c r="C1222" s="88" t="s">
        <v>208</v>
      </c>
      <c r="D1222" s="88" t="s">
        <v>255</v>
      </c>
      <c r="E1222" s="88" t="s">
        <v>361</v>
      </c>
      <c r="F1222" s="89">
        <v>12</v>
      </c>
      <c r="G1222" t="str">
        <f>VLOOKUP(A1222,Rådata!$A$4:$A$2444,1,FALSE)</f>
        <v>0845090J01XE01</v>
      </c>
    </row>
    <row r="1223" spans="1:7" x14ac:dyDescent="0.2">
      <c r="A1223" t="str">
        <f t="shared" si="19"/>
        <v>0845190J01AA02</v>
      </c>
      <c r="B1223" s="88" t="s">
        <v>100</v>
      </c>
      <c r="C1223" s="88" t="s">
        <v>218</v>
      </c>
      <c r="D1223" s="88" t="s">
        <v>249</v>
      </c>
      <c r="E1223" s="88" t="s">
        <v>348</v>
      </c>
      <c r="F1223" s="89">
        <v>27</v>
      </c>
      <c r="G1223" t="str">
        <f>VLOOKUP(A1223,Rådata!$A$4:$A$2444,1,FALSE)</f>
        <v>0845190J01AA02</v>
      </c>
    </row>
    <row r="1224" spans="1:7" x14ac:dyDescent="0.2">
      <c r="A1224" t="str">
        <f t="shared" si="19"/>
        <v>0845190J01CA08</v>
      </c>
      <c r="B1224" s="88" t="s">
        <v>100</v>
      </c>
      <c r="C1224" s="88" t="s">
        <v>218</v>
      </c>
      <c r="D1224" s="88" t="s">
        <v>262</v>
      </c>
      <c r="E1224" s="88" t="s">
        <v>351</v>
      </c>
      <c r="F1224" s="89">
        <v>21</v>
      </c>
      <c r="G1224" t="str">
        <f>VLOOKUP(A1224,Rådata!$A$4:$A$2444,1,FALSE)</f>
        <v>0845190J01CA08</v>
      </c>
    </row>
    <row r="1225" spans="1:7" x14ac:dyDescent="0.2">
      <c r="A1225" t="str">
        <f t="shared" si="19"/>
        <v>0845190J01DB05</v>
      </c>
      <c r="B1225" s="88" t="s">
        <v>100</v>
      </c>
      <c r="C1225" s="88" t="s">
        <v>218</v>
      </c>
      <c r="D1225" s="88" t="s">
        <v>261</v>
      </c>
      <c r="E1225" s="88" t="s">
        <v>355</v>
      </c>
      <c r="F1225" s="89">
        <v>9</v>
      </c>
      <c r="G1225" t="str">
        <f>VLOOKUP(A1225,Rådata!$A$4:$A$2444,1,FALSE)</f>
        <v>0845190J01DB05</v>
      </c>
    </row>
    <row r="1226" spans="1:7" x14ac:dyDescent="0.2">
      <c r="A1226" t="str">
        <f t="shared" si="19"/>
        <v>0845190J01FA10</v>
      </c>
      <c r="B1226" s="88" t="s">
        <v>100</v>
      </c>
      <c r="C1226" s="88" t="s">
        <v>218</v>
      </c>
      <c r="D1226" s="88" t="s">
        <v>268</v>
      </c>
      <c r="E1226" s="88" t="s">
        <v>368</v>
      </c>
      <c r="F1226" s="89">
        <v>12</v>
      </c>
      <c r="G1226" t="str">
        <f>VLOOKUP(A1226,Rådata!$A$4:$A$2444,1,FALSE)</f>
        <v>0845190J01FA10</v>
      </c>
    </row>
    <row r="1227" spans="1:7" x14ac:dyDescent="0.2">
      <c r="A1227" t="str">
        <f t="shared" si="19"/>
        <v>0845190J01MA14</v>
      </c>
      <c r="B1227" s="88" t="s">
        <v>100</v>
      </c>
      <c r="C1227" s="88" t="s">
        <v>218</v>
      </c>
      <c r="D1227" s="88" t="s">
        <v>272</v>
      </c>
      <c r="E1227" s="88" t="s">
        <v>386</v>
      </c>
      <c r="F1227" s="89">
        <v>1</v>
      </c>
      <c r="G1227" t="str">
        <f>VLOOKUP(A1227,Rådata!$A$4:$A$2444,1,FALSE)</f>
        <v>0845190J01MA14</v>
      </c>
    </row>
    <row r="1228" spans="1:7" x14ac:dyDescent="0.2">
      <c r="A1228" t="str">
        <f t="shared" si="19"/>
        <v>0845190J01XE01</v>
      </c>
      <c r="B1228" s="88" t="s">
        <v>100</v>
      </c>
      <c r="C1228" s="88" t="s">
        <v>218</v>
      </c>
      <c r="D1228" s="88" t="s">
        <v>255</v>
      </c>
      <c r="E1228" s="88" t="s">
        <v>361</v>
      </c>
      <c r="F1228" s="89">
        <v>17</v>
      </c>
      <c r="G1228" t="str">
        <f>VLOOKUP(A1228,Rådata!$A$4:$A$2444,1,FALSE)</f>
        <v>0845190J01XE01</v>
      </c>
    </row>
    <row r="1229" spans="1:7" x14ac:dyDescent="0.2">
      <c r="A1229" t="str">
        <f t="shared" si="19"/>
        <v>0849303J01AA02</v>
      </c>
      <c r="B1229" s="88" t="s">
        <v>105</v>
      </c>
      <c r="C1229" s="88" t="s">
        <v>222</v>
      </c>
      <c r="D1229" s="88" t="s">
        <v>249</v>
      </c>
      <c r="E1229" s="88" t="s">
        <v>348</v>
      </c>
      <c r="F1229" s="89">
        <v>1</v>
      </c>
      <c r="G1229" t="str">
        <f>VLOOKUP(A1229,Rådata!$A$4:$A$2444,1,FALSE)</f>
        <v>0849303J01AA02</v>
      </c>
    </row>
    <row r="1230" spans="1:7" x14ac:dyDescent="0.2">
      <c r="A1230" t="str">
        <f t="shared" si="19"/>
        <v>0849303J01AA04</v>
      </c>
      <c r="B1230" s="88" t="s">
        <v>105</v>
      </c>
      <c r="C1230" s="88" t="s">
        <v>222</v>
      </c>
      <c r="D1230" s="88" t="s">
        <v>264</v>
      </c>
      <c r="E1230" s="88" t="s">
        <v>349</v>
      </c>
      <c r="F1230" s="89">
        <v>1</v>
      </c>
      <c r="G1230" t="str">
        <f>VLOOKUP(A1230,Rådata!$A$4:$A$2444,1,FALSE)</f>
        <v>0849303J01AA04</v>
      </c>
    </row>
    <row r="1231" spans="1:7" x14ac:dyDescent="0.2">
      <c r="A1231" t="str">
        <f t="shared" si="19"/>
        <v>0849303J01CA04</v>
      </c>
      <c r="B1231" s="88" t="s">
        <v>105</v>
      </c>
      <c r="C1231" s="88" t="s">
        <v>222</v>
      </c>
      <c r="D1231" s="88" t="s">
        <v>247</v>
      </c>
      <c r="E1231" s="88" t="s">
        <v>350</v>
      </c>
      <c r="F1231" s="89">
        <v>16</v>
      </c>
      <c r="G1231" t="str">
        <f>VLOOKUP(A1231,Rådata!$A$4:$A$2444,1,FALSE)</f>
        <v>0849303J01CA04</v>
      </c>
    </row>
    <row r="1232" spans="1:7" x14ac:dyDescent="0.2">
      <c r="A1232" t="str">
        <f t="shared" si="19"/>
        <v>0849303J01CF05</v>
      </c>
      <c r="B1232" s="88" t="s">
        <v>105</v>
      </c>
      <c r="C1232" s="88" t="s">
        <v>222</v>
      </c>
      <c r="D1232" s="88" t="s">
        <v>251</v>
      </c>
      <c r="E1232" s="88" t="s">
        <v>353</v>
      </c>
      <c r="F1232" s="89">
        <v>7</v>
      </c>
      <c r="G1232" t="str">
        <f>VLOOKUP(A1232,Rådata!$A$4:$A$2444,1,FALSE)</f>
        <v>0849303J01CF05</v>
      </c>
    </row>
    <row r="1233" spans="1:7" x14ac:dyDescent="0.2">
      <c r="A1233" t="str">
        <f t="shared" si="19"/>
        <v>0849303J01CR02</v>
      </c>
      <c r="B1233" s="88" t="s">
        <v>105</v>
      </c>
      <c r="C1233" s="88" t="s">
        <v>222</v>
      </c>
      <c r="D1233" s="88" t="s">
        <v>253</v>
      </c>
      <c r="E1233" s="88" t="s">
        <v>640</v>
      </c>
      <c r="F1233" s="89">
        <v>17</v>
      </c>
      <c r="G1233" t="str">
        <f>VLOOKUP(A1233,Rådata!$A$4:$A$2444,1,FALSE)</f>
        <v>0849303J01CR02</v>
      </c>
    </row>
    <row r="1234" spans="1:7" x14ac:dyDescent="0.2">
      <c r="A1234" t="str">
        <f t="shared" si="19"/>
        <v>0849303J01EA01</v>
      </c>
      <c r="B1234" s="88" t="s">
        <v>105</v>
      </c>
      <c r="C1234" s="88" t="s">
        <v>222</v>
      </c>
      <c r="D1234" s="88" t="s">
        <v>259</v>
      </c>
      <c r="E1234" s="88" t="s">
        <v>356</v>
      </c>
      <c r="F1234" s="89">
        <v>7</v>
      </c>
      <c r="G1234" t="str">
        <f>VLOOKUP(A1234,Rådata!$A$4:$A$2444,1,FALSE)</f>
        <v>0849303J01EA01</v>
      </c>
    </row>
    <row r="1235" spans="1:7" x14ac:dyDescent="0.2">
      <c r="A1235" t="str">
        <f t="shared" si="19"/>
        <v>0849303J01EE01</v>
      </c>
      <c r="B1235" s="88" t="s">
        <v>105</v>
      </c>
      <c r="C1235" s="88" t="s">
        <v>222</v>
      </c>
      <c r="D1235" s="88" t="s">
        <v>258</v>
      </c>
      <c r="E1235" s="88" t="s">
        <v>364</v>
      </c>
      <c r="F1235" s="89">
        <v>7</v>
      </c>
      <c r="G1235" t="str">
        <f>VLOOKUP(A1235,Rådata!$A$4:$A$2444,1,FALSE)</f>
        <v>0849303J01EE01</v>
      </c>
    </row>
    <row r="1236" spans="1:7" x14ac:dyDescent="0.2">
      <c r="A1236" t="str">
        <f t="shared" si="19"/>
        <v>0849303J01FA10</v>
      </c>
      <c r="B1236" s="88" t="s">
        <v>105</v>
      </c>
      <c r="C1236" s="88" t="s">
        <v>222</v>
      </c>
      <c r="D1236" s="88" t="s">
        <v>268</v>
      </c>
      <c r="E1236" s="88" t="s">
        <v>368</v>
      </c>
      <c r="F1236" s="89">
        <v>18</v>
      </c>
      <c r="G1236" t="e">
        <f>VLOOKUP(A1236,Rådata!$A$4:$A$2444,1,FALSE)</f>
        <v>#N/A</v>
      </c>
    </row>
    <row r="1237" spans="1:7" x14ac:dyDescent="0.2">
      <c r="A1237" t="str">
        <f t="shared" si="19"/>
        <v>0849392J01FA01</v>
      </c>
      <c r="B1237" s="88" t="s">
        <v>114</v>
      </c>
      <c r="C1237" s="88" t="s">
        <v>231</v>
      </c>
      <c r="D1237" s="88" t="s">
        <v>250</v>
      </c>
      <c r="E1237" s="88" t="s">
        <v>357</v>
      </c>
      <c r="F1237" s="89">
        <v>1</v>
      </c>
      <c r="G1237" t="str">
        <f>VLOOKUP(A1237,Rådata!$A$4:$A$2444,1,FALSE)</f>
        <v>0849392J01FA01</v>
      </c>
    </row>
    <row r="1238" spans="1:7" x14ac:dyDescent="0.2">
      <c r="A1238" t="str">
        <f t="shared" si="19"/>
        <v>0851100J01AA02</v>
      </c>
      <c r="B1238" s="88" t="s">
        <v>74</v>
      </c>
      <c r="C1238" s="88" t="s">
        <v>193</v>
      </c>
      <c r="D1238" s="88" t="s">
        <v>249</v>
      </c>
      <c r="E1238" s="88" t="s">
        <v>348</v>
      </c>
      <c r="F1238" s="89">
        <v>7</v>
      </c>
      <c r="G1238" t="str">
        <f>VLOOKUP(A1238,Rådata!$A$4:$A$2444,1,FALSE)</f>
        <v>0851100J01AA02</v>
      </c>
    </row>
    <row r="1239" spans="1:7" x14ac:dyDescent="0.2">
      <c r="A1239" t="str">
        <f t="shared" si="19"/>
        <v>0851100J01CA04</v>
      </c>
      <c r="B1239" s="88" t="s">
        <v>74</v>
      </c>
      <c r="C1239" s="88" t="s">
        <v>193</v>
      </c>
      <c r="D1239" s="88" t="s">
        <v>247</v>
      </c>
      <c r="E1239" s="88" t="s">
        <v>350</v>
      </c>
      <c r="F1239" s="89">
        <v>2</v>
      </c>
      <c r="G1239" t="str">
        <f>VLOOKUP(A1239,Rådata!$A$4:$A$2444,1,FALSE)</f>
        <v>0851100J01CA04</v>
      </c>
    </row>
    <row r="1240" spans="1:7" x14ac:dyDescent="0.2">
      <c r="A1240" t="str">
        <f t="shared" si="19"/>
        <v>0851100J01CE02</v>
      </c>
      <c r="B1240" s="88" t="s">
        <v>74</v>
      </c>
      <c r="C1240" s="88" t="s">
        <v>193</v>
      </c>
      <c r="D1240" s="88" t="s">
        <v>246</v>
      </c>
      <c r="E1240" s="88" t="s">
        <v>352</v>
      </c>
      <c r="F1240" s="89">
        <v>268</v>
      </c>
      <c r="G1240" t="str">
        <f>VLOOKUP(A1240,Rådata!$A$4:$A$2444,1,FALSE)</f>
        <v>0851100J01CE02</v>
      </c>
    </row>
    <row r="1241" spans="1:7" x14ac:dyDescent="0.2">
      <c r="A1241" t="str">
        <f t="shared" si="19"/>
        <v>0851100J01FF01</v>
      </c>
      <c r="B1241" s="88" t="s">
        <v>74</v>
      </c>
      <c r="C1241" s="88" t="s">
        <v>193</v>
      </c>
      <c r="D1241" s="88" t="s">
        <v>248</v>
      </c>
      <c r="E1241" s="88" t="s">
        <v>358</v>
      </c>
      <c r="F1241" s="89">
        <v>55</v>
      </c>
      <c r="G1241" t="str">
        <f>VLOOKUP(A1241,Rådata!$A$4:$A$2444,1,FALSE)</f>
        <v>0851100J01FF01</v>
      </c>
    </row>
    <row r="1242" spans="1:7" x14ac:dyDescent="0.2">
      <c r="A1242" t="str">
        <f t="shared" si="19"/>
        <v>0851180J01CA04</v>
      </c>
      <c r="B1242" s="88" t="s">
        <v>81</v>
      </c>
      <c r="C1242" s="88" t="s">
        <v>200</v>
      </c>
      <c r="D1242" s="88" t="s">
        <v>247</v>
      </c>
      <c r="E1242" s="88" t="s">
        <v>350</v>
      </c>
      <c r="F1242" s="89">
        <v>3</v>
      </c>
      <c r="G1242" t="str">
        <f>VLOOKUP(A1242,Rådata!$A$4:$A$2444,1,FALSE)</f>
        <v>0851180J01CA04</v>
      </c>
    </row>
    <row r="1243" spans="1:7" x14ac:dyDescent="0.2">
      <c r="A1243" t="str">
        <f t="shared" si="19"/>
        <v>0851180J01CE02</v>
      </c>
      <c r="B1243" s="88" t="s">
        <v>81</v>
      </c>
      <c r="C1243" s="88" t="s">
        <v>200</v>
      </c>
      <c r="D1243" s="88" t="s">
        <v>246</v>
      </c>
      <c r="E1243" s="88" t="s">
        <v>352</v>
      </c>
      <c r="F1243" s="89">
        <v>201</v>
      </c>
      <c r="G1243" t="str">
        <f>VLOOKUP(A1243,Rådata!$A$4:$A$2444,1,FALSE)</f>
        <v>0851180J01CE02</v>
      </c>
    </row>
    <row r="1244" spans="1:7" x14ac:dyDescent="0.2">
      <c r="A1244" t="str">
        <f t="shared" si="19"/>
        <v>0851180J01CR02</v>
      </c>
      <c r="B1244" s="88" t="s">
        <v>81</v>
      </c>
      <c r="C1244" s="88" t="s">
        <v>200</v>
      </c>
      <c r="D1244" s="88" t="s">
        <v>253</v>
      </c>
      <c r="E1244" s="88" t="s">
        <v>640</v>
      </c>
      <c r="F1244" s="89">
        <v>10</v>
      </c>
      <c r="G1244" t="e">
        <f>VLOOKUP(A1244,Rådata!$A$4:$A$2444,1,FALSE)</f>
        <v>#N/A</v>
      </c>
    </row>
    <row r="1245" spans="1:7" x14ac:dyDescent="0.2">
      <c r="A1245" t="str">
        <f t="shared" si="19"/>
        <v>0851180J01DB05</v>
      </c>
      <c r="B1245" s="88" t="s">
        <v>81</v>
      </c>
      <c r="C1245" s="88" t="s">
        <v>200</v>
      </c>
      <c r="D1245" s="88" t="s">
        <v>261</v>
      </c>
      <c r="E1245" s="88" t="s">
        <v>355</v>
      </c>
      <c r="F1245" s="89">
        <v>2</v>
      </c>
      <c r="G1245" t="e">
        <f>VLOOKUP(A1245,Rådata!$A$4:$A$2444,1,FALSE)</f>
        <v>#N/A</v>
      </c>
    </row>
    <row r="1246" spans="1:7" x14ac:dyDescent="0.2">
      <c r="A1246" t="str">
        <f t="shared" si="19"/>
        <v>0851180J01FF01</v>
      </c>
      <c r="B1246" s="88" t="s">
        <v>81</v>
      </c>
      <c r="C1246" s="88" t="s">
        <v>200</v>
      </c>
      <c r="D1246" s="88" t="s">
        <v>248</v>
      </c>
      <c r="E1246" s="88" t="s">
        <v>358</v>
      </c>
      <c r="F1246" s="89">
        <v>53</v>
      </c>
      <c r="G1246" t="str">
        <f>VLOOKUP(A1246,Rådata!$A$4:$A$2444,1,FALSE)</f>
        <v>0851180J01FF01</v>
      </c>
    </row>
    <row r="1247" spans="1:7" x14ac:dyDescent="0.2">
      <c r="A1247" t="str">
        <f t="shared" si="19"/>
        <v>0851280J01CA04</v>
      </c>
      <c r="B1247" s="88" t="s">
        <v>546</v>
      </c>
      <c r="C1247" s="88" t="s">
        <v>545</v>
      </c>
      <c r="D1247" s="88" t="s">
        <v>247</v>
      </c>
      <c r="E1247" s="88" t="s">
        <v>350</v>
      </c>
      <c r="F1247" s="89">
        <v>1</v>
      </c>
      <c r="G1247" t="e">
        <f>VLOOKUP(A1247,Rådata!$A$4:$A$2444,1,FALSE)</f>
        <v>#N/A</v>
      </c>
    </row>
    <row r="1248" spans="1:7" x14ac:dyDescent="0.2">
      <c r="A1248" t="str">
        <f t="shared" si="19"/>
        <v>0851280J01CE02</v>
      </c>
      <c r="B1248" s="88" t="s">
        <v>546</v>
      </c>
      <c r="C1248" s="88" t="s">
        <v>545</v>
      </c>
      <c r="D1248" s="88" t="s">
        <v>246</v>
      </c>
      <c r="E1248" s="88" t="s">
        <v>352</v>
      </c>
      <c r="F1248" s="89">
        <v>7</v>
      </c>
      <c r="G1248" t="e">
        <f>VLOOKUP(A1248,Rådata!$A$4:$A$2444,1,FALSE)</f>
        <v>#N/A</v>
      </c>
    </row>
    <row r="1249" spans="1:7" x14ac:dyDescent="0.2">
      <c r="A1249" t="str">
        <f t="shared" si="19"/>
        <v>0851280J01FF01</v>
      </c>
      <c r="B1249" s="88" t="s">
        <v>546</v>
      </c>
      <c r="C1249" s="88" t="s">
        <v>545</v>
      </c>
      <c r="D1249" s="88" t="s">
        <v>248</v>
      </c>
      <c r="E1249" s="88" t="s">
        <v>358</v>
      </c>
      <c r="F1249" s="89">
        <v>2</v>
      </c>
      <c r="G1249" t="e">
        <f>VLOOKUP(A1249,Rådata!$A$4:$A$2444,1,FALSE)</f>
        <v>#N/A</v>
      </c>
    </row>
    <row r="1250" spans="1:7" x14ac:dyDescent="0.2">
      <c r="A1250" t="str">
        <f t="shared" si="19"/>
        <v>0851400J01AA02</v>
      </c>
      <c r="B1250" s="88" t="s">
        <v>78</v>
      </c>
      <c r="C1250" s="88" t="s">
        <v>197</v>
      </c>
      <c r="D1250" s="88" t="s">
        <v>249</v>
      </c>
      <c r="E1250" s="88" t="s">
        <v>348</v>
      </c>
      <c r="F1250" s="89">
        <v>1</v>
      </c>
      <c r="G1250" t="str">
        <f>VLOOKUP(A1250,Rådata!$A$4:$A$2444,1,FALSE)</f>
        <v>0851400J01AA02</v>
      </c>
    </row>
    <row r="1251" spans="1:7" x14ac:dyDescent="0.2">
      <c r="A1251" t="str">
        <f t="shared" si="19"/>
        <v>0851400J01CA04</v>
      </c>
      <c r="B1251" s="88" t="s">
        <v>78</v>
      </c>
      <c r="C1251" s="88" t="s">
        <v>197</v>
      </c>
      <c r="D1251" s="88" t="s">
        <v>247</v>
      </c>
      <c r="E1251" s="88" t="s">
        <v>350</v>
      </c>
      <c r="F1251" s="89">
        <v>6</v>
      </c>
      <c r="G1251" t="str">
        <f>VLOOKUP(A1251,Rådata!$A$4:$A$2444,1,FALSE)</f>
        <v>0851400J01CA04</v>
      </c>
    </row>
    <row r="1252" spans="1:7" x14ac:dyDescent="0.2">
      <c r="A1252" t="str">
        <f t="shared" si="19"/>
        <v>0851400J01CE02</v>
      </c>
      <c r="B1252" s="88" t="s">
        <v>78</v>
      </c>
      <c r="C1252" s="88" t="s">
        <v>197</v>
      </c>
      <c r="D1252" s="88" t="s">
        <v>246</v>
      </c>
      <c r="E1252" s="88" t="s">
        <v>352</v>
      </c>
      <c r="F1252" s="89">
        <v>49</v>
      </c>
      <c r="G1252" t="str">
        <f>VLOOKUP(A1252,Rådata!$A$4:$A$2444,1,FALSE)</f>
        <v>0851400J01CE02</v>
      </c>
    </row>
    <row r="1253" spans="1:7" x14ac:dyDescent="0.2">
      <c r="A1253" t="str">
        <f t="shared" si="19"/>
        <v>0851400J01FF01</v>
      </c>
      <c r="B1253" s="88" t="s">
        <v>78</v>
      </c>
      <c r="C1253" s="88" t="s">
        <v>197</v>
      </c>
      <c r="D1253" s="88" t="s">
        <v>248</v>
      </c>
      <c r="E1253" s="88" t="s">
        <v>358</v>
      </c>
      <c r="F1253" s="89">
        <v>6</v>
      </c>
      <c r="G1253" t="str">
        <f>VLOOKUP(A1253,Rådata!$A$4:$A$2444,1,FALSE)</f>
        <v>0851400J01FF01</v>
      </c>
    </row>
    <row r="1254" spans="1:7" x14ac:dyDescent="0.2">
      <c r="A1254" t="str">
        <f t="shared" si="19"/>
        <v>0851480J01CA04</v>
      </c>
      <c r="B1254" s="88" t="s">
        <v>98</v>
      </c>
      <c r="C1254" s="88" t="s">
        <v>216</v>
      </c>
      <c r="D1254" s="88" t="s">
        <v>247</v>
      </c>
      <c r="E1254" s="88" t="s">
        <v>350</v>
      </c>
      <c r="F1254" s="89">
        <v>6</v>
      </c>
      <c r="G1254" t="str">
        <f>VLOOKUP(A1254,Rådata!$A$4:$A$2444,1,FALSE)</f>
        <v>0851480J01CA04</v>
      </c>
    </row>
    <row r="1255" spans="1:7" x14ac:dyDescent="0.2">
      <c r="A1255" t="str">
        <f t="shared" si="19"/>
        <v>0851480J01CE02</v>
      </c>
      <c r="B1255" s="88" t="s">
        <v>98</v>
      </c>
      <c r="C1255" s="88" t="s">
        <v>216</v>
      </c>
      <c r="D1255" s="88" t="s">
        <v>246</v>
      </c>
      <c r="E1255" s="88" t="s">
        <v>352</v>
      </c>
      <c r="F1255" s="89">
        <v>14</v>
      </c>
      <c r="G1255" t="str">
        <f>VLOOKUP(A1255,Rådata!$A$4:$A$2444,1,FALSE)</f>
        <v>0851480J01CE02</v>
      </c>
    </row>
    <row r="1256" spans="1:7" x14ac:dyDescent="0.2">
      <c r="A1256" t="str">
        <f t="shared" si="19"/>
        <v>0851480J01CR02</v>
      </c>
      <c r="B1256" s="88" t="s">
        <v>98</v>
      </c>
      <c r="C1256" s="88" t="s">
        <v>216</v>
      </c>
      <c r="D1256" s="88" t="s">
        <v>253</v>
      </c>
      <c r="E1256" s="88" t="s">
        <v>640</v>
      </c>
      <c r="F1256" s="89">
        <v>27</v>
      </c>
      <c r="G1256" t="str">
        <f>VLOOKUP(A1256,Rådata!$A$4:$A$2444,1,FALSE)</f>
        <v>0851480J01CR02</v>
      </c>
    </row>
    <row r="1257" spans="1:7" x14ac:dyDescent="0.2">
      <c r="A1257" t="str">
        <f t="shared" si="19"/>
        <v>0851480J01FA10</v>
      </c>
      <c r="B1257" s="88" t="s">
        <v>98</v>
      </c>
      <c r="C1257" s="88" t="s">
        <v>216</v>
      </c>
      <c r="D1257" s="88" t="s">
        <v>268</v>
      </c>
      <c r="E1257" s="88" t="s">
        <v>368</v>
      </c>
      <c r="F1257" s="89">
        <v>2</v>
      </c>
      <c r="G1257" t="e">
        <f>VLOOKUP(A1257,Rådata!$A$4:$A$2444,1,FALSE)</f>
        <v>#N/A</v>
      </c>
    </row>
    <row r="1258" spans="1:7" x14ac:dyDescent="0.2">
      <c r="A1258" t="str">
        <f t="shared" si="19"/>
        <v>0851480J01FF01</v>
      </c>
      <c r="B1258" s="88" t="s">
        <v>98</v>
      </c>
      <c r="C1258" s="88" t="s">
        <v>216</v>
      </c>
      <c r="D1258" s="88" t="s">
        <v>248</v>
      </c>
      <c r="E1258" s="88" t="s">
        <v>358</v>
      </c>
      <c r="F1258" s="89">
        <v>4</v>
      </c>
      <c r="G1258" t="str">
        <f>VLOOKUP(A1258,Rådata!$A$4:$A$2444,1,FALSE)</f>
        <v>0851480J01FF01</v>
      </c>
    </row>
    <row r="1259" spans="1:7" x14ac:dyDescent="0.2">
      <c r="A1259" t="str">
        <f t="shared" si="19"/>
        <v>0851500J01CA04</v>
      </c>
      <c r="B1259" s="88" t="s">
        <v>108</v>
      </c>
      <c r="C1259" s="88" t="s">
        <v>225</v>
      </c>
      <c r="D1259" s="88" t="s">
        <v>247</v>
      </c>
      <c r="E1259" s="88" t="s">
        <v>350</v>
      </c>
      <c r="F1259" s="89">
        <v>1</v>
      </c>
      <c r="G1259" t="str">
        <f>VLOOKUP(A1259,Rådata!$A$4:$A$2444,1,FALSE)</f>
        <v>0851500J01CA04</v>
      </c>
    </row>
    <row r="1260" spans="1:7" x14ac:dyDescent="0.2">
      <c r="A1260" t="str">
        <f t="shared" si="19"/>
        <v>0851500J01CE02</v>
      </c>
      <c r="B1260" s="88" t="s">
        <v>108</v>
      </c>
      <c r="C1260" s="88" t="s">
        <v>225</v>
      </c>
      <c r="D1260" s="88" t="s">
        <v>246</v>
      </c>
      <c r="E1260" s="88" t="s">
        <v>352</v>
      </c>
      <c r="F1260" s="89">
        <v>16</v>
      </c>
      <c r="G1260" t="str">
        <f>VLOOKUP(A1260,Rådata!$A$4:$A$2444,1,FALSE)</f>
        <v>0851500J01CE02</v>
      </c>
    </row>
    <row r="1261" spans="1:7" x14ac:dyDescent="0.2">
      <c r="A1261" t="str">
        <f t="shared" si="19"/>
        <v>0851500J01FF01</v>
      </c>
      <c r="B1261" s="88" t="s">
        <v>108</v>
      </c>
      <c r="C1261" s="88" t="s">
        <v>225</v>
      </c>
      <c r="D1261" s="88" t="s">
        <v>248</v>
      </c>
      <c r="E1261" s="88" t="s">
        <v>358</v>
      </c>
      <c r="F1261" s="89">
        <v>1</v>
      </c>
      <c r="G1261" t="str">
        <f>VLOOKUP(A1261,Rådata!$A$4:$A$2444,1,FALSE)</f>
        <v>0851500J01FF01</v>
      </c>
    </row>
    <row r="1262" spans="1:7" x14ac:dyDescent="0.2">
      <c r="A1262" t="str">
        <f t="shared" si="19"/>
        <v>0851600J01CE02</v>
      </c>
      <c r="B1262" s="88" t="s">
        <v>94</v>
      </c>
      <c r="C1262" s="88" t="s">
        <v>212</v>
      </c>
      <c r="D1262" s="88" t="s">
        <v>246</v>
      </c>
      <c r="E1262" s="88" t="s">
        <v>352</v>
      </c>
      <c r="F1262" s="89">
        <v>6</v>
      </c>
      <c r="G1262" t="str">
        <f>VLOOKUP(A1262,Rådata!$A$4:$A$2444,1,FALSE)</f>
        <v>0851600J01CE02</v>
      </c>
    </row>
    <row r="1263" spans="1:7" x14ac:dyDescent="0.2">
      <c r="A1263" t="str">
        <f t="shared" si="19"/>
        <v>0851680J01CE02</v>
      </c>
      <c r="B1263" s="88" t="s">
        <v>128</v>
      </c>
      <c r="C1263" s="88" t="s">
        <v>244</v>
      </c>
      <c r="D1263" s="88" t="s">
        <v>246</v>
      </c>
      <c r="E1263" s="88" t="s">
        <v>352</v>
      </c>
      <c r="F1263" s="89">
        <v>8</v>
      </c>
      <c r="G1263" t="str">
        <f>VLOOKUP(A1263,Rådata!$A$4:$A$2444,1,FALSE)</f>
        <v>0851680J01CE02</v>
      </c>
    </row>
    <row r="1264" spans="1:7" x14ac:dyDescent="0.2">
      <c r="A1264" t="str">
        <f t="shared" si="19"/>
        <v>0851680J01FF01</v>
      </c>
      <c r="B1264" s="88" t="s">
        <v>128</v>
      </c>
      <c r="C1264" s="88" t="s">
        <v>244</v>
      </c>
      <c r="D1264" s="88" t="s">
        <v>248</v>
      </c>
      <c r="E1264" s="88" t="s">
        <v>358</v>
      </c>
      <c r="F1264" s="89">
        <v>2</v>
      </c>
      <c r="G1264" t="e">
        <f>VLOOKUP(A1264,Rådata!$A$4:$A$2444,1,FALSE)</f>
        <v>#N/A</v>
      </c>
    </row>
    <row r="1265" spans="1:7" x14ac:dyDescent="0.2">
      <c r="A1265" t="str">
        <f t="shared" si="19"/>
        <v>0851700J01CA04</v>
      </c>
      <c r="B1265" s="88" t="s">
        <v>129</v>
      </c>
      <c r="C1265" s="88" t="s">
        <v>245</v>
      </c>
      <c r="D1265" s="88" t="s">
        <v>247</v>
      </c>
      <c r="E1265" s="88" t="s">
        <v>350</v>
      </c>
      <c r="F1265" s="89">
        <v>3</v>
      </c>
      <c r="G1265" t="e">
        <f>VLOOKUP(A1265,Rådata!$A$4:$A$2444,1,FALSE)</f>
        <v>#N/A</v>
      </c>
    </row>
    <row r="1266" spans="1:7" x14ac:dyDescent="0.2">
      <c r="A1266" t="str">
        <f t="shared" si="19"/>
        <v>0851700J01CE02</v>
      </c>
      <c r="B1266" s="88" t="s">
        <v>129</v>
      </c>
      <c r="C1266" s="88" t="s">
        <v>245</v>
      </c>
      <c r="D1266" s="88" t="s">
        <v>246</v>
      </c>
      <c r="E1266" s="88" t="s">
        <v>352</v>
      </c>
      <c r="F1266" s="89">
        <v>1</v>
      </c>
      <c r="G1266" t="str">
        <f>VLOOKUP(A1266,Rådata!$A$4:$A$2444,1,FALSE)</f>
        <v>0851700J01CE02</v>
      </c>
    </row>
    <row r="1267" spans="1:7" x14ac:dyDescent="0.2">
      <c r="A1267" t="str">
        <f t="shared" si="19"/>
        <v>0851700J01FF01</v>
      </c>
      <c r="B1267" s="88" t="s">
        <v>129</v>
      </c>
      <c r="C1267" s="88" t="s">
        <v>245</v>
      </c>
      <c r="D1267" s="88" t="s">
        <v>248</v>
      </c>
      <c r="E1267" s="88" t="s">
        <v>358</v>
      </c>
      <c r="F1267" s="89">
        <v>2</v>
      </c>
      <c r="G1267" t="e">
        <f>VLOOKUP(A1267,Rådata!$A$4:$A$2444,1,FALSE)</f>
        <v>#N/A</v>
      </c>
    </row>
    <row r="1268" spans="1:7" x14ac:dyDescent="0.2">
      <c r="A1268" t="str">
        <f t="shared" si="19"/>
        <v>0853003J01CA04</v>
      </c>
      <c r="B1268" s="88" t="s">
        <v>67</v>
      </c>
      <c r="C1268" s="88" t="s">
        <v>187</v>
      </c>
      <c r="D1268" s="88" t="s">
        <v>247</v>
      </c>
      <c r="E1268" s="88" t="s">
        <v>350</v>
      </c>
      <c r="F1268" s="89">
        <v>1</v>
      </c>
      <c r="G1268" t="str">
        <f>VLOOKUP(A1268,Rådata!$A$4:$A$2444,1,FALSE)</f>
        <v>0853003J01CA04</v>
      </c>
    </row>
    <row r="1269" spans="1:7" x14ac:dyDescent="0.2">
      <c r="A1269" t="str">
        <f t="shared" si="19"/>
        <v>0853003J01CE02</v>
      </c>
      <c r="B1269" s="88" t="s">
        <v>67</v>
      </c>
      <c r="C1269" s="88" t="s">
        <v>187</v>
      </c>
      <c r="D1269" s="88" t="s">
        <v>246</v>
      </c>
      <c r="E1269" s="88" t="s">
        <v>352</v>
      </c>
      <c r="F1269" s="89">
        <v>56</v>
      </c>
      <c r="G1269" t="str">
        <f>VLOOKUP(A1269,Rådata!$A$4:$A$2444,1,FALSE)</f>
        <v>0853003J01CE02</v>
      </c>
    </row>
    <row r="1270" spans="1:7" x14ac:dyDescent="0.2">
      <c r="A1270" t="str">
        <f t="shared" si="19"/>
        <v>0853003J01FF01</v>
      </c>
      <c r="B1270" s="88" t="s">
        <v>67</v>
      </c>
      <c r="C1270" s="88" t="s">
        <v>187</v>
      </c>
      <c r="D1270" s="88" t="s">
        <v>248</v>
      </c>
      <c r="E1270" s="88" t="s">
        <v>358</v>
      </c>
      <c r="F1270" s="89">
        <v>2</v>
      </c>
      <c r="G1270" t="str">
        <f>VLOOKUP(A1270,Rådata!$A$4:$A$2444,1,FALSE)</f>
        <v>0853003J01FF01</v>
      </c>
    </row>
    <row r="1271" spans="1:7" x14ac:dyDescent="0.2">
      <c r="A1271" t="str">
        <f t="shared" si="19"/>
        <v>0853004J01CE02</v>
      </c>
      <c r="B1271" s="88" t="s">
        <v>56</v>
      </c>
      <c r="C1271" s="88" t="s">
        <v>176</v>
      </c>
      <c r="D1271" s="88" t="s">
        <v>246</v>
      </c>
      <c r="E1271" s="88" t="s">
        <v>352</v>
      </c>
      <c r="F1271" s="89">
        <v>75</v>
      </c>
      <c r="G1271" t="str">
        <f>VLOOKUP(A1271,Rådata!$A$4:$A$2444,1,FALSE)</f>
        <v>0853004J01CE02</v>
      </c>
    </row>
    <row r="1272" spans="1:7" x14ac:dyDescent="0.2">
      <c r="A1272" t="str">
        <f t="shared" si="19"/>
        <v>0853004J01CR02</v>
      </c>
      <c r="B1272" s="88" t="s">
        <v>56</v>
      </c>
      <c r="C1272" s="88" t="s">
        <v>176</v>
      </c>
      <c r="D1272" s="88" t="s">
        <v>253</v>
      </c>
      <c r="E1272" s="88" t="s">
        <v>640</v>
      </c>
      <c r="F1272" s="89">
        <v>2</v>
      </c>
      <c r="G1272" t="e">
        <f>VLOOKUP(A1272,Rådata!$A$4:$A$2444,1,FALSE)</f>
        <v>#N/A</v>
      </c>
    </row>
    <row r="1273" spans="1:7" x14ac:dyDescent="0.2">
      <c r="A1273" t="str">
        <f t="shared" si="19"/>
        <v>0853004J01FF01</v>
      </c>
      <c r="B1273" s="88" t="s">
        <v>56</v>
      </c>
      <c r="C1273" s="88" t="s">
        <v>176</v>
      </c>
      <c r="D1273" s="88" t="s">
        <v>248</v>
      </c>
      <c r="E1273" s="88" t="s">
        <v>358</v>
      </c>
      <c r="F1273" s="89">
        <v>4</v>
      </c>
      <c r="G1273" t="str">
        <f>VLOOKUP(A1273,Rådata!$A$4:$A$2444,1,FALSE)</f>
        <v>0853004J01FF01</v>
      </c>
    </row>
    <row r="1274" spans="1:7" x14ac:dyDescent="0.2">
      <c r="A1274" t="str">
        <f t="shared" si="19"/>
        <v>0853006J01CE02</v>
      </c>
      <c r="B1274" s="88" t="s">
        <v>87</v>
      </c>
      <c r="C1274" s="88" t="s">
        <v>205</v>
      </c>
      <c r="D1274" s="88" t="s">
        <v>246</v>
      </c>
      <c r="E1274" s="88" t="s">
        <v>352</v>
      </c>
      <c r="F1274" s="89">
        <v>31</v>
      </c>
      <c r="G1274" t="str">
        <f>VLOOKUP(A1274,Rådata!$A$4:$A$2444,1,FALSE)</f>
        <v>0853006J01CE02</v>
      </c>
    </row>
    <row r="1275" spans="1:7" x14ac:dyDescent="0.2">
      <c r="A1275" t="str">
        <f t="shared" si="19"/>
        <v>0853006J01FF01</v>
      </c>
      <c r="B1275" s="88" t="s">
        <v>87</v>
      </c>
      <c r="C1275" s="88" t="s">
        <v>205</v>
      </c>
      <c r="D1275" s="88" t="s">
        <v>248</v>
      </c>
      <c r="E1275" s="88" t="s">
        <v>358</v>
      </c>
      <c r="F1275" s="89">
        <v>1</v>
      </c>
      <c r="G1275" t="str">
        <f>VLOOKUP(A1275,Rådata!$A$4:$A$2444,1,FALSE)</f>
        <v>0853006J01FF01</v>
      </c>
    </row>
    <row r="1276" spans="1:7" x14ac:dyDescent="0.2">
      <c r="A1276" t="str">
        <f t="shared" si="19"/>
        <v>0853010J01CE02</v>
      </c>
      <c r="B1276" s="88" t="s">
        <v>65</v>
      </c>
      <c r="C1276" s="88" t="s">
        <v>185</v>
      </c>
      <c r="D1276" s="88" t="s">
        <v>246</v>
      </c>
      <c r="E1276" s="88" t="s">
        <v>352</v>
      </c>
      <c r="F1276" s="89">
        <v>79</v>
      </c>
      <c r="G1276" t="str">
        <f>VLOOKUP(A1276,Rådata!$A$4:$A$2444,1,FALSE)</f>
        <v>0853010J01CE02</v>
      </c>
    </row>
    <row r="1277" spans="1:7" x14ac:dyDescent="0.2">
      <c r="A1277" t="str">
        <f t="shared" si="19"/>
        <v>0853010J01FF01</v>
      </c>
      <c r="B1277" s="88" t="s">
        <v>65</v>
      </c>
      <c r="C1277" s="88" t="s">
        <v>185</v>
      </c>
      <c r="D1277" s="88" t="s">
        <v>248</v>
      </c>
      <c r="E1277" s="88" t="s">
        <v>358</v>
      </c>
      <c r="F1277" s="89">
        <v>4</v>
      </c>
      <c r="G1277" t="str">
        <f>VLOOKUP(A1277,Rådata!$A$4:$A$2444,1,FALSE)</f>
        <v>0853010J01FF01</v>
      </c>
    </row>
    <row r="1278" spans="1:7" x14ac:dyDescent="0.2">
      <c r="A1278" t="str">
        <f t="shared" si="19"/>
        <v>0853019J01CA04</v>
      </c>
      <c r="B1278" s="88" t="s">
        <v>71</v>
      </c>
      <c r="C1278" s="88" t="s">
        <v>191</v>
      </c>
      <c r="D1278" s="88" t="s">
        <v>247</v>
      </c>
      <c r="E1278" s="88" t="s">
        <v>350</v>
      </c>
      <c r="F1278" s="89">
        <v>3</v>
      </c>
      <c r="G1278" t="str">
        <f>VLOOKUP(A1278,Rådata!$A$4:$A$2444,1,FALSE)</f>
        <v>0853019J01CA04</v>
      </c>
    </row>
    <row r="1279" spans="1:7" x14ac:dyDescent="0.2">
      <c r="A1279" t="str">
        <f t="shared" si="19"/>
        <v>0853019J01CE02</v>
      </c>
      <c r="B1279" s="88" t="s">
        <v>71</v>
      </c>
      <c r="C1279" s="88" t="s">
        <v>191</v>
      </c>
      <c r="D1279" s="88" t="s">
        <v>246</v>
      </c>
      <c r="E1279" s="88" t="s">
        <v>352</v>
      </c>
      <c r="F1279" s="89">
        <v>59</v>
      </c>
      <c r="G1279" t="str">
        <f>VLOOKUP(A1279,Rådata!$A$4:$A$2444,1,FALSE)</f>
        <v>0853019J01CE02</v>
      </c>
    </row>
    <row r="1280" spans="1:7" x14ac:dyDescent="0.2">
      <c r="A1280" t="str">
        <f t="shared" si="19"/>
        <v>0853019J01FF01</v>
      </c>
      <c r="B1280" s="88" t="s">
        <v>71</v>
      </c>
      <c r="C1280" s="88" t="s">
        <v>191</v>
      </c>
      <c r="D1280" s="88" t="s">
        <v>248</v>
      </c>
      <c r="E1280" s="88" t="s">
        <v>358</v>
      </c>
      <c r="F1280" s="89">
        <v>6</v>
      </c>
      <c r="G1280" t="str">
        <f>VLOOKUP(A1280,Rådata!$A$4:$A$2444,1,FALSE)</f>
        <v>0853019J01FF01</v>
      </c>
    </row>
    <row r="1281" spans="1:7" x14ac:dyDescent="0.2">
      <c r="A1281" t="str">
        <f t="shared" si="19"/>
        <v>0853025J01CA04</v>
      </c>
      <c r="B1281" s="88" t="s">
        <v>84</v>
      </c>
      <c r="C1281" s="88" t="s">
        <v>203</v>
      </c>
      <c r="D1281" s="88" t="s">
        <v>247</v>
      </c>
      <c r="E1281" s="88" t="s">
        <v>350</v>
      </c>
      <c r="F1281" s="89">
        <v>2</v>
      </c>
      <c r="G1281" t="str">
        <f>VLOOKUP(A1281,Rådata!$A$4:$A$2444,1,FALSE)</f>
        <v>0853025J01CA04</v>
      </c>
    </row>
    <row r="1282" spans="1:7" x14ac:dyDescent="0.2">
      <c r="A1282" t="str">
        <f t="shared" si="19"/>
        <v>0853025J01CE02</v>
      </c>
      <c r="B1282" s="88" t="s">
        <v>84</v>
      </c>
      <c r="C1282" s="88" t="s">
        <v>203</v>
      </c>
      <c r="D1282" s="88" t="s">
        <v>246</v>
      </c>
      <c r="E1282" s="88" t="s">
        <v>352</v>
      </c>
      <c r="F1282" s="89">
        <v>31</v>
      </c>
      <c r="G1282" t="str">
        <f>VLOOKUP(A1282,Rådata!$A$4:$A$2444,1,FALSE)</f>
        <v>0853025J01CE02</v>
      </c>
    </row>
    <row r="1283" spans="1:7" x14ac:dyDescent="0.2">
      <c r="A1283" t="str">
        <f t="shared" ref="A1283:A1346" si="20">B1283&amp;D1283</f>
        <v>0853025J01FF01</v>
      </c>
      <c r="B1283" s="88" t="s">
        <v>84</v>
      </c>
      <c r="C1283" s="88" t="s">
        <v>203</v>
      </c>
      <c r="D1283" s="88" t="s">
        <v>248</v>
      </c>
      <c r="E1283" s="88" t="s">
        <v>358</v>
      </c>
      <c r="F1283" s="89">
        <v>1</v>
      </c>
      <c r="G1283" t="str">
        <f>VLOOKUP(A1283,Rådata!$A$4:$A$2444,1,FALSE)</f>
        <v>0853025J01FF01</v>
      </c>
    </row>
    <row r="1284" spans="1:7" x14ac:dyDescent="0.2">
      <c r="A1284" t="str">
        <f t="shared" si="20"/>
        <v>0853032J01CA04</v>
      </c>
      <c r="B1284" s="88" t="s">
        <v>80</v>
      </c>
      <c r="C1284" s="88" t="s">
        <v>199</v>
      </c>
      <c r="D1284" s="88" t="s">
        <v>247</v>
      </c>
      <c r="E1284" s="88" t="s">
        <v>350</v>
      </c>
      <c r="F1284" s="89">
        <v>1</v>
      </c>
      <c r="G1284" t="str">
        <f>VLOOKUP(A1284,Rådata!$A$4:$A$2444,1,FALSE)</f>
        <v>0853032J01CA04</v>
      </c>
    </row>
    <row r="1285" spans="1:7" x14ac:dyDescent="0.2">
      <c r="A1285" t="str">
        <f t="shared" si="20"/>
        <v>0853032J01CE02</v>
      </c>
      <c r="B1285" s="88" t="s">
        <v>80</v>
      </c>
      <c r="C1285" s="88" t="s">
        <v>199</v>
      </c>
      <c r="D1285" s="88" t="s">
        <v>246</v>
      </c>
      <c r="E1285" s="88" t="s">
        <v>352</v>
      </c>
      <c r="F1285" s="89">
        <v>13</v>
      </c>
      <c r="G1285" t="str">
        <f>VLOOKUP(A1285,Rådata!$A$4:$A$2444,1,FALSE)</f>
        <v>0853032J01CE02</v>
      </c>
    </row>
    <row r="1286" spans="1:7" x14ac:dyDescent="0.2">
      <c r="A1286" t="str">
        <f t="shared" si="20"/>
        <v>0853032J01FF01</v>
      </c>
      <c r="B1286" s="88" t="s">
        <v>80</v>
      </c>
      <c r="C1286" s="88" t="s">
        <v>199</v>
      </c>
      <c r="D1286" s="88" t="s">
        <v>248</v>
      </c>
      <c r="E1286" s="88" t="s">
        <v>358</v>
      </c>
      <c r="F1286" s="89">
        <v>4</v>
      </c>
      <c r="G1286" t="str">
        <f>VLOOKUP(A1286,Rådata!$A$4:$A$2444,1,FALSE)</f>
        <v>0853032J01FF01</v>
      </c>
    </row>
    <row r="1287" spans="1:7" x14ac:dyDescent="0.2">
      <c r="A1287" t="str">
        <f t="shared" si="20"/>
        <v>0853033J01CA04</v>
      </c>
      <c r="B1287" s="88" t="s">
        <v>68</v>
      </c>
      <c r="C1287" s="88" t="s">
        <v>188</v>
      </c>
      <c r="D1287" s="88" t="s">
        <v>247</v>
      </c>
      <c r="E1287" s="88" t="s">
        <v>350</v>
      </c>
      <c r="F1287" s="89">
        <v>2</v>
      </c>
      <c r="G1287" t="str">
        <f>VLOOKUP(A1287,Rådata!$A$4:$A$2444,1,FALSE)</f>
        <v>0853033J01CA04</v>
      </c>
    </row>
    <row r="1288" spans="1:7" x14ac:dyDescent="0.2">
      <c r="A1288" t="str">
        <f t="shared" si="20"/>
        <v>0853033J01CE02</v>
      </c>
      <c r="B1288" s="88" t="s">
        <v>68</v>
      </c>
      <c r="C1288" s="88" t="s">
        <v>188</v>
      </c>
      <c r="D1288" s="88" t="s">
        <v>246</v>
      </c>
      <c r="E1288" s="88" t="s">
        <v>352</v>
      </c>
      <c r="F1288" s="89">
        <v>115</v>
      </c>
      <c r="G1288" t="str">
        <f>VLOOKUP(A1288,Rådata!$A$4:$A$2444,1,FALSE)</f>
        <v>0853033J01CE02</v>
      </c>
    </row>
    <row r="1289" spans="1:7" x14ac:dyDescent="0.2">
      <c r="A1289" t="str">
        <f t="shared" si="20"/>
        <v>0853033J01FF01</v>
      </c>
      <c r="B1289" s="88" t="s">
        <v>68</v>
      </c>
      <c r="C1289" s="88" t="s">
        <v>188</v>
      </c>
      <c r="D1289" s="88" t="s">
        <v>248</v>
      </c>
      <c r="E1289" s="88" t="s">
        <v>358</v>
      </c>
      <c r="F1289" s="89">
        <v>10</v>
      </c>
      <c r="G1289" t="str">
        <f>VLOOKUP(A1289,Rådata!$A$4:$A$2444,1,FALSE)</f>
        <v>0853033J01FF01</v>
      </c>
    </row>
    <row r="1290" spans="1:7" x14ac:dyDescent="0.2">
      <c r="A1290" t="str">
        <f t="shared" si="20"/>
        <v>0853039J01CE02</v>
      </c>
      <c r="B1290" s="88" t="s">
        <v>57</v>
      </c>
      <c r="C1290" s="88" t="s">
        <v>177</v>
      </c>
      <c r="D1290" s="88" t="s">
        <v>246</v>
      </c>
      <c r="E1290" s="88" t="s">
        <v>352</v>
      </c>
      <c r="F1290" s="89">
        <v>95</v>
      </c>
      <c r="G1290" t="str">
        <f>VLOOKUP(A1290,Rådata!$A$4:$A$2444,1,FALSE)</f>
        <v>0853039J01CE02</v>
      </c>
    </row>
    <row r="1291" spans="1:7" x14ac:dyDescent="0.2">
      <c r="A1291" t="str">
        <f t="shared" si="20"/>
        <v>0853039J01FF01</v>
      </c>
      <c r="B1291" s="88" t="s">
        <v>57</v>
      </c>
      <c r="C1291" s="88" t="s">
        <v>177</v>
      </c>
      <c r="D1291" s="88" t="s">
        <v>248</v>
      </c>
      <c r="E1291" s="88" t="s">
        <v>358</v>
      </c>
      <c r="F1291" s="89">
        <v>3</v>
      </c>
      <c r="G1291" t="str">
        <f>VLOOKUP(A1291,Rådata!$A$4:$A$2444,1,FALSE)</f>
        <v>0853039J01FF01</v>
      </c>
    </row>
    <row r="1292" spans="1:7" x14ac:dyDescent="0.2">
      <c r="A1292" t="str">
        <f t="shared" si="20"/>
        <v>0853044J01CA04</v>
      </c>
      <c r="B1292" s="88" t="s">
        <v>77</v>
      </c>
      <c r="C1292" s="88" t="s">
        <v>196</v>
      </c>
      <c r="D1292" s="88" t="s">
        <v>247</v>
      </c>
      <c r="E1292" s="88" t="s">
        <v>350</v>
      </c>
      <c r="F1292" s="89">
        <v>3</v>
      </c>
      <c r="G1292" t="str">
        <f>VLOOKUP(A1292,Rådata!$A$4:$A$2444,1,FALSE)</f>
        <v>0853044J01CA04</v>
      </c>
    </row>
    <row r="1293" spans="1:7" x14ac:dyDescent="0.2">
      <c r="A1293" t="str">
        <f t="shared" si="20"/>
        <v>0853044J01CE02</v>
      </c>
      <c r="B1293" s="88" t="s">
        <v>77</v>
      </c>
      <c r="C1293" s="88" t="s">
        <v>196</v>
      </c>
      <c r="D1293" s="88" t="s">
        <v>246</v>
      </c>
      <c r="E1293" s="88" t="s">
        <v>352</v>
      </c>
      <c r="F1293" s="89">
        <v>67</v>
      </c>
      <c r="G1293" t="str">
        <f>VLOOKUP(A1293,Rådata!$A$4:$A$2444,1,FALSE)</f>
        <v>0853044J01CE02</v>
      </c>
    </row>
    <row r="1294" spans="1:7" x14ac:dyDescent="0.2">
      <c r="A1294" t="str">
        <f t="shared" si="20"/>
        <v>0853044J01FF01</v>
      </c>
      <c r="B1294" s="88" t="s">
        <v>77</v>
      </c>
      <c r="C1294" s="88" t="s">
        <v>196</v>
      </c>
      <c r="D1294" s="88" t="s">
        <v>248</v>
      </c>
      <c r="E1294" s="88" t="s">
        <v>358</v>
      </c>
      <c r="F1294" s="89">
        <v>4</v>
      </c>
      <c r="G1294" t="str">
        <f>VLOOKUP(A1294,Rådata!$A$4:$A$2444,1,FALSE)</f>
        <v>0853044J01FF01</v>
      </c>
    </row>
    <row r="1295" spans="1:7" x14ac:dyDescent="0.2">
      <c r="A1295" t="str">
        <f t="shared" si="20"/>
        <v>0853050J01CE02</v>
      </c>
      <c r="B1295" s="88" t="s">
        <v>72</v>
      </c>
      <c r="C1295" s="88" t="s">
        <v>192</v>
      </c>
      <c r="D1295" s="88" t="s">
        <v>246</v>
      </c>
      <c r="E1295" s="88" t="s">
        <v>352</v>
      </c>
      <c r="F1295" s="89">
        <v>38</v>
      </c>
      <c r="G1295" t="str">
        <f>VLOOKUP(A1295,Rådata!$A$4:$A$2444,1,FALSE)</f>
        <v>0853050J01CE02</v>
      </c>
    </row>
    <row r="1296" spans="1:7" x14ac:dyDescent="0.2">
      <c r="A1296" t="str">
        <f t="shared" si="20"/>
        <v>0853050J01FF01</v>
      </c>
      <c r="B1296" s="88" t="s">
        <v>72</v>
      </c>
      <c r="C1296" s="88" t="s">
        <v>192</v>
      </c>
      <c r="D1296" s="88" t="s">
        <v>248</v>
      </c>
      <c r="E1296" s="88" t="s">
        <v>358</v>
      </c>
      <c r="F1296" s="89">
        <v>2</v>
      </c>
      <c r="G1296" t="str">
        <f>VLOOKUP(A1296,Rådata!$A$4:$A$2444,1,FALSE)</f>
        <v>0853050J01FF01</v>
      </c>
    </row>
    <row r="1297" spans="1:7" x14ac:dyDescent="0.2">
      <c r="A1297" t="str">
        <f t="shared" si="20"/>
        <v>0853055J01CE02</v>
      </c>
      <c r="B1297" s="88" t="s">
        <v>70</v>
      </c>
      <c r="C1297" s="88" t="s">
        <v>190</v>
      </c>
      <c r="D1297" s="88" t="s">
        <v>246</v>
      </c>
      <c r="E1297" s="88" t="s">
        <v>352</v>
      </c>
      <c r="F1297" s="89">
        <v>47</v>
      </c>
      <c r="G1297" t="str">
        <f>VLOOKUP(A1297,Rådata!$A$4:$A$2444,1,FALSE)</f>
        <v>0853055J01CE02</v>
      </c>
    </row>
    <row r="1298" spans="1:7" x14ac:dyDescent="0.2">
      <c r="A1298" t="str">
        <f t="shared" si="20"/>
        <v>0853055J01FF01</v>
      </c>
      <c r="B1298" s="88" t="s">
        <v>70</v>
      </c>
      <c r="C1298" s="88" t="s">
        <v>190</v>
      </c>
      <c r="D1298" s="88" t="s">
        <v>248</v>
      </c>
      <c r="E1298" s="88" t="s">
        <v>358</v>
      </c>
      <c r="F1298" s="89">
        <v>5</v>
      </c>
      <c r="G1298" t="str">
        <f>VLOOKUP(A1298,Rådata!$A$4:$A$2444,1,FALSE)</f>
        <v>0853055J01FF01</v>
      </c>
    </row>
    <row r="1299" spans="1:7" x14ac:dyDescent="0.2">
      <c r="A1299" t="str">
        <f t="shared" si="20"/>
        <v>0853060J01CE02</v>
      </c>
      <c r="B1299" s="88" t="s">
        <v>79</v>
      </c>
      <c r="C1299" s="88" t="s">
        <v>198</v>
      </c>
      <c r="D1299" s="88" t="s">
        <v>246</v>
      </c>
      <c r="E1299" s="88" t="s">
        <v>352</v>
      </c>
      <c r="F1299" s="89">
        <v>87</v>
      </c>
      <c r="G1299" t="str">
        <f>VLOOKUP(A1299,Rådata!$A$4:$A$2444,1,FALSE)</f>
        <v>0853060J01CE02</v>
      </c>
    </row>
    <row r="1300" spans="1:7" x14ac:dyDescent="0.2">
      <c r="A1300" t="str">
        <f t="shared" si="20"/>
        <v>0853060J01FF01</v>
      </c>
      <c r="B1300" s="88" t="s">
        <v>79</v>
      </c>
      <c r="C1300" s="88" t="s">
        <v>198</v>
      </c>
      <c r="D1300" s="88" t="s">
        <v>248</v>
      </c>
      <c r="E1300" s="88" t="s">
        <v>358</v>
      </c>
      <c r="F1300" s="89">
        <v>4</v>
      </c>
      <c r="G1300" t="str">
        <f>VLOOKUP(A1300,Rådata!$A$4:$A$2444,1,FALSE)</f>
        <v>0853060J01FF01</v>
      </c>
    </row>
    <row r="1301" spans="1:7" x14ac:dyDescent="0.2">
      <c r="A1301" t="str">
        <f t="shared" si="20"/>
        <v>0853070J01CE02</v>
      </c>
      <c r="B1301" s="88" t="s">
        <v>75</v>
      </c>
      <c r="C1301" s="88" t="s">
        <v>194</v>
      </c>
      <c r="D1301" s="88" t="s">
        <v>246</v>
      </c>
      <c r="E1301" s="88" t="s">
        <v>352</v>
      </c>
      <c r="F1301" s="89">
        <v>41</v>
      </c>
      <c r="G1301" t="str">
        <f>VLOOKUP(A1301,Rådata!$A$4:$A$2444,1,FALSE)</f>
        <v>0853070J01CE02</v>
      </c>
    </row>
    <row r="1302" spans="1:7" x14ac:dyDescent="0.2">
      <c r="A1302" t="str">
        <f t="shared" si="20"/>
        <v>0853070J01FF01</v>
      </c>
      <c r="B1302" s="88" t="s">
        <v>75</v>
      </c>
      <c r="C1302" s="88" t="s">
        <v>194</v>
      </c>
      <c r="D1302" s="88" t="s">
        <v>248</v>
      </c>
      <c r="E1302" s="88" t="s">
        <v>358</v>
      </c>
      <c r="F1302" s="89">
        <v>6</v>
      </c>
      <c r="G1302" t="str">
        <f>VLOOKUP(A1302,Rådata!$A$4:$A$2444,1,FALSE)</f>
        <v>0853070J01FF01</v>
      </c>
    </row>
    <row r="1303" spans="1:7" x14ac:dyDescent="0.2">
      <c r="A1303" t="str">
        <f t="shared" si="20"/>
        <v>0853075J01CA04</v>
      </c>
      <c r="B1303" s="88" t="s">
        <v>61</v>
      </c>
      <c r="C1303" s="88" t="s">
        <v>181</v>
      </c>
      <c r="D1303" s="88" t="s">
        <v>247</v>
      </c>
      <c r="E1303" s="88" t="s">
        <v>350</v>
      </c>
      <c r="F1303" s="89">
        <v>1</v>
      </c>
      <c r="G1303" t="str">
        <f>VLOOKUP(A1303,Rådata!$A$4:$A$2444,1,FALSE)</f>
        <v>0853075J01CA04</v>
      </c>
    </row>
    <row r="1304" spans="1:7" x14ac:dyDescent="0.2">
      <c r="A1304" t="str">
        <f t="shared" si="20"/>
        <v>0853075J01CE02</v>
      </c>
      <c r="B1304" s="88" t="s">
        <v>61</v>
      </c>
      <c r="C1304" s="88" t="s">
        <v>181</v>
      </c>
      <c r="D1304" s="88" t="s">
        <v>246</v>
      </c>
      <c r="E1304" s="88" t="s">
        <v>352</v>
      </c>
      <c r="F1304" s="89">
        <v>63</v>
      </c>
      <c r="G1304" t="str">
        <f>VLOOKUP(A1304,Rådata!$A$4:$A$2444,1,FALSE)</f>
        <v>0853075J01CE02</v>
      </c>
    </row>
    <row r="1305" spans="1:7" x14ac:dyDescent="0.2">
      <c r="A1305" t="str">
        <f t="shared" si="20"/>
        <v>0853075J01FF01</v>
      </c>
      <c r="B1305" s="88" t="s">
        <v>61</v>
      </c>
      <c r="C1305" s="88" t="s">
        <v>181</v>
      </c>
      <c r="D1305" s="88" t="s">
        <v>248</v>
      </c>
      <c r="E1305" s="88" t="s">
        <v>358</v>
      </c>
      <c r="F1305" s="89">
        <v>6</v>
      </c>
      <c r="G1305" t="str">
        <f>VLOOKUP(A1305,Rådata!$A$4:$A$2444,1,FALSE)</f>
        <v>0853075J01FF01</v>
      </c>
    </row>
    <row r="1306" spans="1:7" x14ac:dyDescent="0.2">
      <c r="A1306" t="str">
        <f t="shared" si="20"/>
        <v>0853081J01CA04</v>
      </c>
      <c r="B1306" s="88" t="s">
        <v>50</v>
      </c>
      <c r="C1306" s="88" t="s">
        <v>172</v>
      </c>
      <c r="D1306" s="88" t="s">
        <v>247</v>
      </c>
      <c r="E1306" s="88" t="s">
        <v>350</v>
      </c>
      <c r="F1306" s="89">
        <v>2</v>
      </c>
      <c r="G1306" t="str">
        <f>VLOOKUP(A1306,Rådata!$A$4:$A$2444,1,FALSE)</f>
        <v>0853081J01CA04</v>
      </c>
    </row>
    <row r="1307" spans="1:7" x14ac:dyDescent="0.2">
      <c r="A1307" t="str">
        <f t="shared" si="20"/>
        <v>0853081J01CE02</v>
      </c>
      <c r="B1307" s="88" t="s">
        <v>50</v>
      </c>
      <c r="C1307" s="88" t="s">
        <v>172</v>
      </c>
      <c r="D1307" s="88" t="s">
        <v>246</v>
      </c>
      <c r="E1307" s="88" t="s">
        <v>352</v>
      </c>
      <c r="F1307" s="89">
        <v>179</v>
      </c>
      <c r="G1307" t="str">
        <f>VLOOKUP(A1307,Rådata!$A$4:$A$2444,1,FALSE)</f>
        <v>0853081J01CE02</v>
      </c>
    </row>
    <row r="1308" spans="1:7" x14ac:dyDescent="0.2">
      <c r="A1308" t="str">
        <f t="shared" si="20"/>
        <v>0853081J01CR02</v>
      </c>
      <c r="B1308" s="88" t="s">
        <v>50</v>
      </c>
      <c r="C1308" s="88" t="s">
        <v>172</v>
      </c>
      <c r="D1308" s="88" t="s">
        <v>253</v>
      </c>
      <c r="E1308" s="88" t="s">
        <v>640</v>
      </c>
      <c r="F1308" s="89">
        <v>11</v>
      </c>
      <c r="G1308" t="e">
        <f>VLOOKUP(A1308,Rådata!$A$4:$A$2444,1,FALSE)</f>
        <v>#N/A</v>
      </c>
    </row>
    <row r="1309" spans="1:7" x14ac:dyDescent="0.2">
      <c r="A1309" t="str">
        <f t="shared" si="20"/>
        <v>0853081J01FF01</v>
      </c>
      <c r="B1309" s="88" t="s">
        <v>50</v>
      </c>
      <c r="C1309" s="88" t="s">
        <v>172</v>
      </c>
      <c r="D1309" s="88" t="s">
        <v>248</v>
      </c>
      <c r="E1309" s="88" t="s">
        <v>358</v>
      </c>
      <c r="F1309" s="89">
        <v>29</v>
      </c>
      <c r="G1309" t="str">
        <f>VLOOKUP(A1309,Rådata!$A$4:$A$2444,1,FALSE)</f>
        <v>0853081J01FF01</v>
      </c>
    </row>
    <row r="1310" spans="1:7" x14ac:dyDescent="0.2">
      <c r="A1310" t="str">
        <f t="shared" si="20"/>
        <v>0853083J01CE02</v>
      </c>
      <c r="B1310" s="88" t="s">
        <v>91</v>
      </c>
      <c r="C1310" s="88" t="s">
        <v>209</v>
      </c>
      <c r="D1310" s="88" t="s">
        <v>246</v>
      </c>
      <c r="E1310" s="88" t="s">
        <v>352</v>
      </c>
      <c r="F1310" s="89">
        <v>4</v>
      </c>
      <c r="G1310" t="str">
        <f>VLOOKUP(A1310,Rådata!$A$4:$A$2444,1,FALSE)</f>
        <v>0853083J01CE02</v>
      </c>
    </row>
    <row r="1311" spans="1:7" x14ac:dyDescent="0.2">
      <c r="A1311" t="str">
        <f t="shared" si="20"/>
        <v>0853085J01CA04</v>
      </c>
      <c r="B1311" s="88" t="s">
        <v>76</v>
      </c>
      <c r="C1311" s="88" t="s">
        <v>195</v>
      </c>
      <c r="D1311" s="88" t="s">
        <v>247</v>
      </c>
      <c r="E1311" s="88" t="s">
        <v>350</v>
      </c>
      <c r="F1311" s="89">
        <v>5</v>
      </c>
      <c r="G1311" t="str">
        <f>VLOOKUP(A1311,Rådata!$A$4:$A$2444,1,FALSE)</f>
        <v>0853085J01CA04</v>
      </c>
    </row>
    <row r="1312" spans="1:7" x14ac:dyDescent="0.2">
      <c r="A1312" t="str">
        <f t="shared" si="20"/>
        <v>0853085J01CE02</v>
      </c>
      <c r="B1312" s="88" t="s">
        <v>76</v>
      </c>
      <c r="C1312" s="88" t="s">
        <v>195</v>
      </c>
      <c r="D1312" s="88" t="s">
        <v>246</v>
      </c>
      <c r="E1312" s="88" t="s">
        <v>352</v>
      </c>
      <c r="F1312" s="89">
        <v>62</v>
      </c>
      <c r="G1312" t="str">
        <f>VLOOKUP(A1312,Rådata!$A$4:$A$2444,1,FALSE)</f>
        <v>0853085J01CE02</v>
      </c>
    </row>
    <row r="1313" spans="1:7" x14ac:dyDescent="0.2">
      <c r="A1313" t="str">
        <f t="shared" si="20"/>
        <v>0853085J01FF01</v>
      </c>
      <c r="B1313" s="88" t="s">
        <v>76</v>
      </c>
      <c r="C1313" s="88" t="s">
        <v>195</v>
      </c>
      <c r="D1313" s="88" t="s">
        <v>248</v>
      </c>
      <c r="E1313" s="88" t="s">
        <v>358</v>
      </c>
      <c r="F1313" s="89">
        <v>3</v>
      </c>
      <c r="G1313" t="str">
        <f>VLOOKUP(A1313,Rådata!$A$4:$A$2444,1,FALSE)</f>
        <v>0853085J01FF01</v>
      </c>
    </row>
    <row r="1314" spans="1:7" x14ac:dyDescent="0.2">
      <c r="A1314" t="str">
        <f t="shared" si="20"/>
        <v>0853088J01CE02</v>
      </c>
      <c r="B1314" s="88" t="s">
        <v>404</v>
      </c>
      <c r="C1314" s="88" t="s">
        <v>412</v>
      </c>
      <c r="D1314" s="88" t="s">
        <v>246</v>
      </c>
      <c r="E1314" s="88" t="s">
        <v>352</v>
      </c>
      <c r="F1314" s="89">
        <v>125</v>
      </c>
      <c r="G1314" t="str">
        <f>VLOOKUP(A1314,Rådata!$A$4:$A$2444,1,FALSE)</f>
        <v>0853088J01CE02</v>
      </c>
    </row>
    <row r="1315" spans="1:7" x14ac:dyDescent="0.2">
      <c r="A1315" t="str">
        <f t="shared" si="20"/>
        <v>0853088J01FF01</v>
      </c>
      <c r="B1315" s="88" t="s">
        <v>404</v>
      </c>
      <c r="C1315" s="88" t="s">
        <v>412</v>
      </c>
      <c r="D1315" s="88" t="s">
        <v>248</v>
      </c>
      <c r="E1315" s="88" t="s">
        <v>358</v>
      </c>
      <c r="F1315" s="89">
        <v>6</v>
      </c>
      <c r="G1315" t="str">
        <f>VLOOKUP(A1315,Rådata!$A$4:$A$2444,1,FALSE)</f>
        <v>0853088J01FF01</v>
      </c>
    </row>
    <row r="1316" spans="1:7" x14ac:dyDescent="0.2">
      <c r="A1316" t="str">
        <f t="shared" si="20"/>
        <v>0854000J01CA04</v>
      </c>
      <c r="B1316" s="88" t="s">
        <v>88</v>
      </c>
      <c r="C1316" s="88" t="s">
        <v>206</v>
      </c>
      <c r="D1316" s="88" t="s">
        <v>247</v>
      </c>
      <c r="E1316" s="88" t="s">
        <v>350</v>
      </c>
      <c r="F1316" s="89">
        <v>4</v>
      </c>
      <c r="G1316" t="str">
        <f>VLOOKUP(A1316,Rådata!$A$4:$A$2444,1,FALSE)</f>
        <v>0854000J01CA04</v>
      </c>
    </row>
    <row r="1317" spans="1:7" x14ac:dyDescent="0.2">
      <c r="A1317" t="str">
        <f t="shared" si="20"/>
        <v>0854000J01CE02</v>
      </c>
      <c r="B1317" s="88" t="s">
        <v>88</v>
      </c>
      <c r="C1317" s="88" t="s">
        <v>206</v>
      </c>
      <c r="D1317" s="88" t="s">
        <v>246</v>
      </c>
      <c r="E1317" s="88" t="s">
        <v>352</v>
      </c>
      <c r="F1317" s="89">
        <v>44</v>
      </c>
      <c r="G1317" t="str">
        <f>VLOOKUP(A1317,Rådata!$A$4:$A$2444,1,FALSE)</f>
        <v>0854000J01CE02</v>
      </c>
    </row>
    <row r="1318" spans="1:7" x14ac:dyDescent="0.2">
      <c r="A1318" t="str">
        <f t="shared" si="20"/>
        <v>0854000J01CR02</v>
      </c>
      <c r="B1318" s="88" t="s">
        <v>88</v>
      </c>
      <c r="C1318" s="88" t="s">
        <v>206</v>
      </c>
      <c r="D1318" s="88" t="s">
        <v>253</v>
      </c>
      <c r="E1318" s="88" t="s">
        <v>640</v>
      </c>
      <c r="F1318" s="89">
        <v>1</v>
      </c>
      <c r="G1318" t="e">
        <f>VLOOKUP(A1318,Rådata!$A$4:$A$2444,1,FALSE)</f>
        <v>#N/A</v>
      </c>
    </row>
    <row r="1319" spans="1:7" x14ac:dyDescent="0.2">
      <c r="A1319" t="str">
        <f t="shared" si="20"/>
        <v>0854000J01EA01</v>
      </c>
      <c r="B1319" s="88" t="s">
        <v>88</v>
      </c>
      <c r="C1319" s="88" t="s">
        <v>206</v>
      </c>
      <c r="D1319" s="88" t="s">
        <v>259</v>
      </c>
      <c r="E1319" s="88" t="s">
        <v>356</v>
      </c>
      <c r="F1319" s="89">
        <v>1</v>
      </c>
      <c r="G1319" t="e">
        <f>VLOOKUP(A1319,Rådata!$A$4:$A$2444,1,FALSE)</f>
        <v>#N/A</v>
      </c>
    </row>
    <row r="1320" spans="1:7" x14ac:dyDescent="0.2">
      <c r="A1320" t="str">
        <f t="shared" si="20"/>
        <v>0854000J01FF01</v>
      </c>
      <c r="B1320" s="88" t="s">
        <v>88</v>
      </c>
      <c r="C1320" s="88" t="s">
        <v>206</v>
      </c>
      <c r="D1320" s="88" t="s">
        <v>248</v>
      </c>
      <c r="E1320" s="88" t="s">
        <v>358</v>
      </c>
      <c r="F1320" s="89">
        <v>34</v>
      </c>
      <c r="G1320" t="str">
        <f>VLOOKUP(A1320,Rådata!$A$4:$A$2444,1,FALSE)</f>
        <v>0854000J01FF01</v>
      </c>
    </row>
    <row r="1321" spans="1:7" x14ac:dyDescent="0.2">
      <c r="A1321" t="str">
        <f t="shared" si="20"/>
        <v>0854060J01CA04</v>
      </c>
      <c r="B1321" s="88" t="s">
        <v>96</v>
      </c>
      <c r="C1321" s="88" t="s">
        <v>214</v>
      </c>
      <c r="D1321" s="88" t="s">
        <v>247</v>
      </c>
      <c r="E1321" s="88" t="s">
        <v>350</v>
      </c>
      <c r="F1321" s="89">
        <v>3</v>
      </c>
      <c r="G1321" t="str">
        <f>VLOOKUP(A1321,Rådata!$A$4:$A$2444,1,FALSE)</f>
        <v>0854060J01CA04</v>
      </c>
    </row>
    <row r="1322" spans="1:7" x14ac:dyDescent="0.2">
      <c r="A1322" t="str">
        <f t="shared" si="20"/>
        <v>0854060J01CE02</v>
      </c>
      <c r="B1322" s="88" t="s">
        <v>96</v>
      </c>
      <c r="C1322" s="88" t="s">
        <v>214</v>
      </c>
      <c r="D1322" s="88" t="s">
        <v>246</v>
      </c>
      <c r="E1322" s="88" t="s">
        <v>352</v>
      </c>
      <c r="F1322" s="89">
        <v>6</v>
      </c>
      <c r="G1322" t="str">
        <f>VLOOKUP(A1322,Rådata!$A$4:$A$2444,1,FALSE)</f>
        <v>0854060J01CE02</v>
      </c>
    </row>
    <row r="1323" spans="1:7" x14ac:dyDescent="0.2">
      <c r="A1323" t="str">
        <f t="shared" si="20"/>
        <v>0854060J01FA10</v>
      </c>
      <c r="B1323" s="88" t="s">
        <v>96</v>
      </c>
      <c r="C1323" s="88" t="s">
        <v>214</v>
      </c>
      <c r="D1323" s="88" t="s">
        <v>268</v>
      </c>
      <c r="E1323" s="88" t="s">
        <v>368</v>
      </c>
      <c r="F1323" s="89">
        <v>1</v>
      </c>
      <c r="G1323" t="e">
        <f>VLOOKUP(A1323,Rådata!$A$4:$A$2444,1,FALSE)</f>
        <v>#N/A</v>
      </c>
    </row>
    <row r="1324" spans="1:7" x14ac:dyDescent="0.2">
      <c r="A1324" t="str">
        <f t="shared" si="20"/>
        <v>0854080J01AA02</v>
      </c>
      <c r="B1324" s="88" t="s">
        <v>89</v>
      </c>
      <c r="C1324" s="88" t="s">
        <v>207</v>
      </c>
      <c r="D1324" s="88" t="s">
        <v>249</v>
      </c>
      <c r="E1324" s="88" t="s">
        <v>348</v>
      </c>
      <c r="F1324" s="89">
        <v>1</v>
      </c>
      <c r="G1324" t="str">
        <f>VLOOKUP(A1324,Rådata!$A$4:$A$2444,1,FALSE)</f>
        <v>0854080J01AA02</v>
      </c>
    </row>
    <row r="1325" spans="1:7" x14ac:dyDescent="0.2">
      <c r="A1325" t="str">
        <f t="shared" si="20"/>
        <v>0854080J01CE02</v>
      </c>
      <c r="B1325" s="88" t="s">
        <v>89</v>
      </c>
      <c r="C1325" s="88" t="s">
        <v>207</v>
      </c>
      <c r="D1325" s="88" t="s">
        <v>246</v>
      </c>
      <c r="E1325" s="88" t="s">
        <v>352</v>
      </c>
      <c r="F1325" s="89">
        <v>103</v>
      </c>
      <c r="G1325" t="str">
        <f>VLOOKUP(A1325,Rådata!$A$4:$A$2444,1,FALSE)</f>
        <v>0854080J01CE02</v>
      </c>
    </row>
    <row r="1326" spans="1:7" x14ac:dyDescent="0.2">
      <c r="A1326" t="str">
        <f t="shared" si="20"/>
        <v>0854080J01FF01</v>
      </c>
      <c r="B1326" s="88" t="s">
        <v>89</v>
      </c>
      <c r="C1326" s="88" t="s">
        <v>207</v>
      </c>
      <c r="D1326" s="88" t="s">
        <v>248</v>
      </c>
      <c r="E1326" s="88" t="s">
        <v>358</v>
      </c>
      <c r="F1326" s="89">
        <v>33</v>
      </c>
      <c r="G1326" t="str">
        <f>VLOOKUP(A1326,Rådata!$A$4:$A$2444,1,FALSE)</f>
        <v>0854080J01FF01</v>
      </c>
    </row>
    <row r="1327" spans="1:7" x14ac:dyDescent="0.2">
      <c r="A1327" t="str">
        <f t="shared" si="20"/>
        <v>0896030J01AA02</v>
      </c>
      <c r="B1327" s="88" t="s">
        <v>343</v>
      </c>
      <c r="C1327" s="88" t="s">
        <v>450</v>
      </c>
      <c r="D1327" s="88" t="s">
        <v>249</v>
      </c>
      <c r="E1327" s="88" t="s">
        <v>348</v>
      </c>
      <c r="F1327" s="89">
        <v>18</v>
      </c>
      <c r="G1327" t="str">
        <f>VLOOKUP(A1327,Rådata!$A$4:$A$2444,1,FALSE)</f>
        <v>0896030J01AA02</v>
      </c>
    </row>
    <row r="1328" spans="1:7" x14ac:dyDescent="0.2">
      <c r="A1328" t="str">
        <f t="shared" si="20"/>
        <v>0896030J01AA04</v>
      </c>
      <c r="B1328" s="88" t="s">
        <v>343</v>
      </c>
      <c r="C1328" s="88" t="s">
        <v>450</v>
      </c>
      <c r="D1328" s="88" t="s">
        <v>264</v>
      </c>
      <c r="E1328" s="88" t="s">
        <v>349</v>
      </c>
      <c r="F1328" s="89">
        <v>3</v>
      </c>
      <c r="G1328" t="str">
        <f>VLOOKUP(A1328,Rådata!$A$4:$A$2444,1,FALSE)</f>
        <v>0896030J01AA04</v>
      </c>
    </row>
    <row r="1329" spans="1:7" x14ac:dyDescent="0.2">
      <c r="A1329" t="str">
        <f t="shared" si="20"/>
        <v>0896030J01CA08</v>
      </c>
      <c r="B1329" s="88" t="s">
        <v>343</v>
      </c>
      <c r="C1329" s="88" t="s">
        <v>450</v>
      </c>
      <c r="D1329" s="88" t="s">
        <v>262</v>
      </c>
      <c r="E1329" s="88" t="s">
        <v>351</v>
      </c>
      <c r="F1329" s="89">
        <v>4</v>
      </c>
      <c r="G1329" t="str">
        <f>VLOOKUP(A1329,Rådata!$A$4:$A$2444,1,FALSE)</f>
        <v>0896030J01CA08</v>
      </c>
    </row>
    <row r="1330" spans="1:7" x14ac:dyDescent="0.2">
      <c r="A1330" t="str">
        <f t="shared" si="20"/>
        <v>0896030J01CE02</v>
      </c>
      <c r="B1330" s="88" t="s">
        <v>343</v>
      </c>
      <c r="C1330" s="88" t="s">
        <v>450</v>
      </c>
      <c r="D1330" s="88" t="s">
        <v>246</v>
      </c>
      <c r="E1330" s="88" t="s">
        <v>352</v>
      </c>
      <c r="F1330" s="89">
        <v>6</v>
      </c>
      <c r="G1330" t="str">
        <f>VLOOKUP(A1330,Rådata!$A$4:$A$2444,1,FALSE)</f>
        <v>0896030J01CE02</v>
      </c>
    </row>
    <row r="1331" spans="1:7" x14ac:dyDescent="0.2">
      <c r="A1331" t="str">
        <f t="shared" si="20"/>
        <v>0896030J01CF05</v>
      </c>
      <c r="B1331" s="88" t="s">
        <v>343</v>
      </c>
      <c r="C1331" s="88" t="s">
        <v>450</v>
      </c>
      <c r="D1331" s="88" t="s">
        <v>251</v>
      </c>
      <c r="E1331" s="88" t="s">
        <v>353</v>
      </c>
      <c r="F1331" s="89">
        <v>6</v>
      </c>
      <c r="G1331" t="str">
        <f>VLOOKUP(A1331,Rådata!$A$4:$A$2444,1,FALSE)</f>
        <v>0896030J01CF05</v>
      </c>
    </row>
    <row r="1332" spans="1:7" x14ac:dyDescent="0.2">
      <c r="A1332" t="str">
        <f t="shared" si="20"/>
        <v>0896030J01DB05</v>
      </c>
      <c r="B1332" s="88" t="s">
        <v>343</v>
      </c>
      <c r="C1332" s="88" t="s">
        <v>450</v>
      </c>
      <c r="D1332" s="88" t="s">
        <v>261</v>
      </c>
      <c r="E1332" s="88" t="s">
        <v>355</v>
      </c>
      <c r="F1332" s="89">
        <v>1</v>
      </c>
      <c r="G1332" t="str">
        <f>VLOOKUP(A1332,Rådata!$A$4:$A$2444,1,FALSE)</f>
        <v>0896030J01DB05</v>
      </c>
    </row>
    <row r="1333" spans="1:7" x14ac:dyDescent="0.2">
      <c r="A1333" t="str">
        <f t="shared" si="20"/>
        <v>0896030J01FA10</v>
      </c>
      <c r="B1333" s="88" t="s">
        <v>343</v>
      </c>
      <c r="C1333" s="88" t="s">
        <v>450</v>
      </c>
      <c r="D1333" s="88" t="s">
        <v>268</v>
      </c>
      <c r="E1333" s="88" t="s">
        <v>368</v>
      </c>
      <c r="F1333" s="89">
        <v>3</v>
      </c>
      <c r="G1333" t="str">
        <f>VLOOKUP(A1333,Rådata!$A$4:$A$2444,1,FALSE)</f>
        <v>0896030J01FA10</v>
      </c>
    </row>
    <row r="1334" spans="1:7" x14ac:dyDescent="0.2">
      <c r="A1334" t="str">
        <f t="shared" si="20"/>
        <v>0896030J01FF01</v>
      </c>
      <c r="B1334" s="88" t="s">
        <v>343</v>
      </c>
      <c r="C1334" s="88" t="s">
        <v>450</v>
      </c>
      <c r="D1334" s="88" t="s">
        <v>248</v>
      </c>
      <c r="E1334" s="88" t="s">
        <v>358</v>
      </c>
      <c r="F1334" s="89">
        <v>5</v>
      </c>
      <c r="G1334" t="str">
        <f>VLOOKUP(A1334,Rådata!$A$4:$A$2444,1,FALSE)</f>
        <v>0896030J01FF01</v>
      </c>
    </row>
    <row r="1335" spans="1:7" x14ac:dyDescent="0.2">
      <c r="A1335" t="str">
        <f t="shared" si="20"/>
        <v>0896030J01MA02</v>
      </c>
      <c r="B1335" s="88" t="s">
        <v>343</v>
      </c>
      <c r="C1335" s="88" t="s">
        <v>450</v>
      </c>
      <c r="D1335" s="88" t="s">
        <v>252</v>
      </c>
      <c r="E1335" s="88" t="s">
        <v>359</v>
      </c>
      <c r="F1335" s="89">
        <v>2</v>
      </c>
      <c r="G1335" t="str">
        <f>VLOOKUP(A1335,Rådata!$A$4:$A$2444,1,FALSE)</f>
        <v>0896030J01MA02</v>
      </c>
    </row>
    <row r="1336" spans="1:7" x14ac:dyDescent="0.2">
      <c r="A1336" t="str">
        <f t="shared" si="20"/>
        <v>0896030J01XE01</v>
      </c>
      <c r="B1336" s="88" t="s">
        <v>343</v>
      </c>
      <c r="C1336" s="88" t="s">
        <v>450</v>
      </c>
      <c r="D1336" s="88" t="s">
        <v>255</v>
      </c>
      <c r="E1336" s="88" t="s">
        <v>361</v>
      </c>
      <c r="F1336" s="89">
        <v>3</v>
      </c>
      <c r="G1336" t="str">
        <f>VLOOKUP(A1336,Rådata!$A$4:$A$2444,1,FALSE)</f>
        <v>0896030J01XE01</v>
      </c>
    </row>
    <row r="1337" spans="1:7" x14ac:dyDescent="0.2">
      <c r="A1337" t="str">
        <f t="shared" si="20"/>
        <v>0896031J01AA02</v>
      </c>
      <c r="B1337" s="88" t="s">
        <v>344</v>
      </c>
      <c r="C1337" s="88" t="s">
        <v>405</v>
      </c>
      <c r="D1337" s="88" t="s">
        <v>249</v>
      </c>
      <c r="E1337" s="88" t="s">
        <v>348</v>
      </c>
      <c r="F1337" s="89">
        <v>124</v>
      </c>
      <c r="G1337" t="str">
        <f>VLOOKUP(A1337,Rådata!$A$4:$A$2444,1,FALSE)</f>
        <v>0896031J01AA02</v>
      </c>
    </row>
    <row r="1338" spans="1:7" x14ac:dyDescent="0.2">
      <c r="A1338" t="str">
        <f t="shared" si="20"/>
        <v>0896031J01AA04</v>
      </c>
      <c r="B1338" s="88" t="s">
        <v>344</v>
      </c>
      <c r="C1338" s="88" t="s">
        <v>405</v>
      </c>
      <c r="D1338" s="88" t="s">
        <v>264</v>
      </c>
      <c r="E1338" s="88" t="s">
        <v>349</v>
      </c>
      <c r="F1338" s="89">
        <v>14</v>
      </c>
      <c r="G1338" t="str">
        <f>VLOOKUP(A1338,Rådata!$A$4:$A$2444,1,FALSE)</f>
        <v>0896031J01AA04</v>
      </c>
    </row>
    <row r="1339" spans="1:7" x14ac:dyDescent="0.2">
      <c r="A1339" t="str">
        <f t="shared" si="20"/>
        <v>0896031J01CA04</v>
      </c>
      <c r="B1339" s="88" t="s">
        <v>344</v>
      </c>
      <c r="C1339" s="88" t="s">
        <v>405</v>
      </c>
      <c r="D1339" s="88" t="s">
        <v>247</v>
      </c>
      <c r="E1339" s="88" t="s">
        <v>350</v>
      </c>
      <c r="F1339" s="89">
        <v>12</v>
      </c>
      <c r="G1339" t="str">
        <f>VLOOKUP(A1339,Rådata!$A$4:$A$2444,1,FALSE)</f>
        <v>0896031J01CA04</v>
      </c>
    </row>
    <row r="1340" spans="1:7" x14ac:dyDescent="0.2">
      <c r="A1340" t="str">
        <f t="shared" si="20"/>
        <v>0896031J01CA08</v>
      </c>
      <c r="B1340" s="88" t="s">
        <v>344</v>
      </c>
      <c r="C1340" s="88" t="s">
        <v>405</v>
      </c>
      <c r="D1340" s="88" t="s">
        <v>262</v>
      </c>
      <c r="E1340" s="88" t="s">
        <v>351</v>
      </c>
      <c r="F1340" s="89">
        <v>40</v>
      </c>
      <c r="G1340" t="str">
        <f>VLOOKUP(A1340,Rådata!$A$4:$A$2444,1,FALSE)</f>
        <v>0896031J01CA08</v>
      </c>
    </row>
    <row r="1341" spans="1:7" x14ac:dyDescent="0.2">
      <c r="A1341" t="str">
        <f t="shared" si="20"/>
        <v>0896031J01CE02</v>
      </c>
      <c r="B1341" s="88" t="s">
        <v>344</v>
      </c>
      <c r="C1341" s="88" t="s">
        <v>405</v>
      </c>
      <c r="D1341" s="88" t="s">
        <v>246</v>
      </c>
      <c r="E1341" s="88" t="s">
        <v>352</v>
      </c>
      <c r="F1341" s="89">
        <v>154</v>
      </c>
      <c r="G1341" t="str">
        <f>VLOOKUP(A1341,Rådata!$A$4:$A$2444,1,FALSE)</f>
        <v>0896031J01CE02</v>
      </c>
    </row>
    <row r="1342" spans="1:7" x14ac:dyDescent="0.2">
      <c r="A1342" t="str">
        <f t="shared" si="20"/>
        <v>0896031J01CF05</v>
      </c>
      <c r="B1342" s="88" t="s">
        <v>344</v>
      </c>
      <c r="C1342" s="88" t="s">
        <v>405</v>
      </c>
      <c r="D1342" s="88" t="s">
        <v>251</v>
      </c>
      <c r="E1342" s="88" t="s">
        <v>353</v>
      </c>
      <c r="F1342" s="89">
        <v>47</v>
      </c>
      <c r="G1342" t="str">
        <f>VLOOKUP(A1342,Rådata!$A$4:$A$2444,1,FALSE)</f>
        <v>0896031J01CF05</v>
      </c>
    </row>
    <row r="1343" spans="1:7" x14ac:dyDescent="0.2">
      <c r="A1343" t="str">
        <f t="shared" si="20"/>
        <v>0896031J01CR02</v>
      </c>
      <c r="B1343" s="88" t="s">
        <v>344</v>
      </c>
      <c r="C1343" s="88" t="s">
        <v>405</v>
      </c>
      <c r="D1343" s="88" t="s">
        <v>253</v>
      </c>
      <c r="E1343" s="88" t="s">
        <v>640</v>
      </c>
      <c r="F1343" s="89">
        <v>18</v>
      </c>
      <c r="G1343" t="str">
        <f>VLOOKUP(A1343,Rådata!$A$4:$A$2444,1,FALSE)</f>
        <v>0896031J01CR02</v>
      </c>
    </row>
    <row r="1344" spans="1:7" x14ac:dyDescent="0.2">
      <c r="A1344" t="str">
        <f t="shared" si="20"/>
        <v>0896031J01DB05</v>
      </c>
      <c r="B1344" s="88" t="s">
        <v>344</v>
      </c>
      <c r="C1344" s="88" t="s">
        <v>405</v>
      </c>
      <c r="D1344" s="88" t="s">
        <v>261</v>
      </c>
      <c r="E1344" s="88" t="s">
        <v>355</v>
      </c>
      <c r="F1344" s="89">
        <v>3</v>
      </c>
      <c r="G1344" t="str">
        <f>VLOOKUP(A1344,Rådata!$A$4:$A$2444,1,FALSE)</f>
        <v>0896031J01DB05</v>
      </c>
    </row>
    <row r="1345" spans="1:7" x14ac:dyDescent="0.2">
      <c r="A1345" t="str">
        <f t="shared" si="20"/>
        <v>0896031J01EA01</v>
      </c>
      <c r="B1345" s="88" t="s">
        <v>344</v>
      </c>
      <c r="C1345" s="88" t="s">
        <v>405</v>
      </c>
      <c r="D1345" s="88" t="s">
        <v>259</v>
      </c>
      <c r="E1345" s="88" t="s">
        <v>356</v>
      </c>
      <c r="F1345" s="89">
        <v>2</v>
      </c>
      <c r="G1345" t="str">
        <f>VLOOKUP(A1345,Rådata!$A$4:$A$2444,1,FALSE)</f>
        <v>0896031J01EA01</v>
      </c>
    </row>
    <row r="1346" spans="1:7" x14ac:dyDescent="0.2">
      <c r="A1346" t="str">
        <f t="shared" si="20"/>
        <v>0896031J01EE01</v>
      </c>
      <c r="B1346" s="88" t="s">
        <v>344</v>
      </c>
      <c r="C1346" s="88" t="s">
        <v>405</v>
      </c>
      <c r="D1346" s="88" t="s">
        <v>258</v>
      </c>
      <c r="E1346" s="88" t="s">
        <v>364</v>
      </c>
      <c r="F1346" s="89">
        <v>3</v>
      </c>
      <c r="G1346" t="str">
        <f>VLOOKUP(A1346,Rådata!$A$4:$A$2444,1,FALSE)</f>
        <v>0896031J01EE01</v>
      </c>
    </row>
    <row r="1347" spans="1:7" x14ac:dyDescent="0.2">
      <c r="A1347" t="str">
        <f t="shared" ref="A1347:A1410" si="21">B1347&amp;D1347</f>
        <v>0896031J01FA01</v>
      </c>
      <c r="B1347" s="88" t="s">
        <v>344</v>
      </c>
      <c r="C1347" s="88" t="s">
        <v>405</v>
      </c>
      <c r="D1347" s="88" t="s">
        <v>250</v>
      </c>
      <c r="E1347" s="88" t="s">
        <v>357</v>
      </c>
      <c r="F1347" s="89">
        <v>4</v>
      </c>
      <c r="G1347" t="str">
        <f>VLOOKUP(A1347,Rådata!$A$4:$A$2444,1,FALSE)</f>
        <v>0896031J01FA01</v>
      </c>
    </row>
    <row r="1348" spans="1:7" x14ac:dyDescent="0.2">
      <c r="A1348" t="str">
        <f t="shared" si="21"/>
        <v>0896031J01FA09</v>
      </c>
      <c r="B1348" s="88" t="s">
        <v>344</v>
      </c>
      <c r="C1348" s="88" t="s">
        <v>405</v>
      </c>
      <c r="D1348" s="88" t="s">
        <v>257</v>
      </c>
      <c r="E1348" s="88" t="s">
        <v>375</v>
      </c>
      <c r="F1348" s="89">
        <v>5</v>
      </c>
      <c r="G1348" t="str">
        <f>VLOOKUP(A1348,Rådata!$A$4:$A$2444,1,FALSE)</f>
        <v>0896031J01FA09</v>
      </c>
    </row>
    <row r="1349" spans="1:7" x14ac:dyDescent="0.2">
      <c r="A1349" t="str">
        <f t="shared" si="21"/>
        <v>0896031J01FA10</v>
      </c>
      <c r="B1349" s="88" t="s">
        <v>344</v>
      </c>
      <c r="C1349" s="88" t="s">
        <v>405</v>
      </c>
      <c r="D1349" s="88" t="s">
        <v>268</v>
      </c>
      <c r="E1349" s="88" t="s">
        <v>368</v>
      </c>
      <c r="F1349" s="89">
        <v>13</v>
      </c>
      <c r="G1349" t="str">
        <f>VLOOKUP(A1349,Rådata!$A$4:$A$2444,1,FALSE)</f>
        <v>0896031J01FA10</v>
      </c>
    </row>
    <row r="1350" spans="1:7" x14ac:dyDescent="0.2">
      <c r="A1350" t="str">
        <f t="shared" si="21"/>
        <v>0896031J01FF01</v>
      </c>
      <c r="B1350" s="88" t="s">
        <v>344</v>
      </c>
      <c r="C1350" s="88" t="s">
        <v>405</v>
      </c>
      <c r="D1350" s="88" t="s">
        <v>248</v>
      </c>
      <c r="E1350" s="88" t="s">
        <v>358</v>
      </c>
      <c r="F1350" s="89">
        <v>24</v>
      </c>
      <c r="G1350" t="str">
        <f>VLOOKUP(A1350,Rådata!$A$4:$A$2444,1,FALSE)</f>
        <v>0896031J01FF01</v>
      </c>
    </row>
    <row r="1351" spans="1:7" x14ac:dyDescent="0.2">
      <c r="A1351" t="str">
        <f t="shared" si="21"/>
        <v>0896031J01MA02</v>
      </c>
      <c r="B1351" s="88" t="s">
        <v>344</v>
      </c>
      <c r="C1351" s="88" t="s">
        <v>405</v>
      </c>
      <c r="D1351" s="88" t="s">
        <v>252</v>
      </c>
      <c r="E1351" s="88" t="s">
        <v>359</v>
      </c>
      <c r="F1351" s="89">
        <v>31</v>
      </c>
      <c r="G1351" t="str">
        <f>VLOOKUP(A1351,Rådata!$A$4:$A$2444,1,FALSE)</f>
        <v>0896031J01MA02</v>
      </c>
    </row>
    <row r="1352" spans="1:7" x14ac:dyDescent="0.2">
      <c r="A1352" t="str">
        <f t="shared" si="21"/>
        <v>0896031J01XE01</v>
      </c>
      <c r="B1352" s="88" t="s">
        <v>344</v>
      </c>
      <c r="C1352" s="88" t="s">
        <v>405</v>
      </c>
      <c r="D1352" s="88" t="s">
        <v>255</v>
      </c>
      <c r="E1352" s="88" t="s">
        <v>361</v>
      </c>
      <c r="F1352" s="89">
        <v>30</v>
      </c>
      <c r="G1352" t="str">
        <f>VLOOKUP(A1352,Rådata!$A$4:$A$2444,1,FALSE)</f>
        <v>0896031J01XE01</v>
      </c>
    </row>
    <row r="1353" spans="1:7" x14ac:dyDescent="0.2">
      <c r="A1353" t="str">
        <f t="shared" si="21"/>
        <v>0896034J01CF05</v>
      </c>
      <c r="B1353" s="88" t="s">
        <v>542</v>
      </c>
      <c r="C1353" s="88" t="s">
        <v>541</v>
      </c>
      <c r="D1353" s="88" t="s">
        <v>251</v>
      </c>
      <c r="E1353" s="88" t="s">
        <v>353</v>
      </c>
      <c r="F1353" s="89">
        <v>1</v>
      </c>
      <c r="G1353" t="e">
        <f>VLOOKUP(A1353,Rådata!$A$4:$A$2444,1,FALSE)</f>
        <v>#N/A</v>
      </c>
    </row>
    <row r="1354" spans="1:7" x14ac:dyDescent="0.2">
      <c r="A1354" t="str">
        <f t="shared" si="21"/>
        <v>08050113J01CA04</v>
      </c>
      <c r="B1354" s="88" t="s">
        <v>670</v>
      </c>
      <c r="C1354" s="88" t="s">
        <v>671</v>
      </c>
      <c r="D1354" s="88" t="s">
        <v>247</v>
      </c>
      <c r="E1354" s="88" t="s">
        <v>350</v>
      </c>
      <c r="F1354" s="89">
        <v>4</v>
      </c>
      <c r="G1354" t="e">
        <f>VLOOKUP(A1354,Rådata!$A$4:$A$2444,1,FALSE)</f>
        <v>#N/A</v>
      </c>
    </row>
    <row r="1355" spans="1:7" x14ac:dyDescent="0.2">
      <c r="A1355" t="str">
        <f t="shared" si="21"/>
        <v>08050113J01CE02</v>
      </c>
      <c r="B1355" s="88" t="s">
        <v>670</v>
      </c>
      <c r="C1355" s="88" t="s">
        <v>671</v>
      </c>
      <c r="D1355" s="88" t="s">
        <v>246</v>
      </c>
      <c r="E1355" s="88" t="s">
        <v>352</v>
      </c>
      <c r="F1355" s="89">
        <v>101</v>
      </c>
      <c r="G1355" t="e">
        <f>VLOOKUP(A1355,Rådata!$A$4:$A$2444,1,FALSE)</f>
        <v>#N/A</v>
      </c>
    </row>
    <row r="1356" spans="1:7" x14ac:dyDescent="0.2">
      <c r="A1356" t="str">
        <f t="shared" si="21"/>
        <v>08050113J01FF01</v>
      </c>
      <c r="B1356" s="88" t="s">
        <v>670</v>
      </c>
      <c r="C1356" s="88" t="s">
        <v>671</v>
      </c>
      <c r="D1356" s="88" t="s">
        <v>248</v>
      </c>
      <c r="E1356" s="88" t="s">
        <v>358</v>
      </c>
      <c r="F1356" s="89">
        <v>5</v>
      </c>
      <c r="G1356" t="e">
        <f>VLOOKUP(A1356,Rådata!$A$4:$A$2444,1,FALSE)</f>
        <v>#N/A</v>
      </c>
    </row>
    <row r="1357" spans="1:7" x14ac:dyDescent="0.2">
      <c r="A1357" t="str">
        <f t="shared" si="21"/>
        <v>0805102245793J01CA04</v>
      </c>
      <c r="B1357" s="88" t="s">
        <v>498</v>
      </c>
      <c r="C1357" s="88" t="s">
        <v>452</v>
      </c>
      <c r="D1357" s="88" t="s">
        <v>247</v>
      </c>
      <c r="E1357" s="88" t="s">
        <v>350</v>
      </c>
      <c r="F1357" s="89">
        <v>1</v>
      </c>
      <c r="G1357" t="str">
        <f>VLOOKUP(A1357,Rådata!$A$4:$A$2444,1,FALSE)</f>
        <v>0805102245793J01CA04</v>
      </c>
    </row>
    <row r="1358" spans="1:7" x14ac:dyDescent="0.2">
      <c r="A1358" t="str">
        <f t="shared" si="21"/>
        <v>0805102723914J01CE02</v>
      </c>
      <c r="B1358" s="88" t="s">
        <v>501</v>
      </c>
      <c r="C1358" s="88" t="s">
        <v>455</v>
      </c>
      <c r="D1358" s="88" t="s">
        <v>246</v>
      </c>
      <c r="E1358" s="88" t="s">
        <v>352</v>
      </c>
      <c r="F1358" s="89">
        <v>2</v>
      </c>
      <c r="G1358" t="str">
        <f>VLOOKUP(A1358,Rådata!$A$4:$A$2444,1,FALSE)</f>
        <v>0805102723914J01CE02</v>
      </c>
    </row>
    <row r="1359" spans="1:7" x14ac:dyDescent="0.2">
      <c r="A1359" t="str">
        <f t="shared" si="21"/>
        <v>0805102870939J01CA04</v>
      </c>
      <c r="B1359" s="88" t="s">
        <v>503</v>
      </c>
      <c r="C1359" s="88" t="s">
        <v>457</v>
      </c>
      <c r="D1359" s="88" t="s">
        <v>247</v>
      </c>
      <c r="E1359" s="88" t="s">
        <v>350</v>
      </c>
      <c r="F1359" s="89">
        <v>1</v>
      </c>
      <c r="G1359" t="str">
        <f>VLOOKUP(A1359,Rådata!$A$4:$A$2444,1,FALSE)</f>
        <v>0805102870939J01CA04</v>
      </c>
    </row>
    <row r="1360" spans="1:7" x14ac:dyDescent="0.2">
      <c r="A1360" t="str">
        <f t="shared" si="21"/>
        <v>0805102870939J01CE02</v>
      </c>
      <c r="B1360" s="88" t="s">
        <v>503</v>
      </c>
      <c r="C1360" s="88" t="s">
        <v>457</v>
      </c>
      <c r="D1360" s="88" t="s">
        <v>246</v>
      </c>
      <c r="E1360" s="88" t="s">
        <v>352</v>
      </c>
      <c r="F1360" s="89">
        <v>34</v>
      </c>
      <c r="G1360" t="str">
        <f>VLOOKUP(A1360,Rådata!$A$4:$A$2444,1,FALSE)</f>
        <v>0805102870939J01CE02</v>
      </c>
    </row>
    <row r="1361" spans="1:7" x14ac:dyDescent="0.2">
      <c r="A1361" t="str">
        <f t="shared" si="21"/>
        <v>0805103103819J01CE02</v>
      </c>
      <c r="B1361" s="88" t="s">
        <v>505</v>
      </c>
      <c r="C1361" s="88" t="s">
        <v>459</v>
      </c>
      <c r="D1361" s="88" t="s">
        <v>246</v>
      </c>
      <c r="E1361" s="88" t="s">
        <v>352</v>
      </c>
      <c r="F1361" s="89">
        <v>18</v>
      </c>
      <c r="G1361" t="str">
        <f>VLOOKUP(A1361,Rådata!$A$4:$A$2444,1,FALSE)</f>
        <v>0805103103819J01CE02</v>
      </c>
    </row>
    <row r="1362" spans="1:7" x14ac:dyDescent="0.2">
      <c r="A1362" t="str">
        <f t="shared" si="21"/>
        <v>0805103156833J01CE02</v>
      </c>
      <c r="B1362" s="88" t="s">
        <v>506</v>
      </c>
      <c r="C1362" s="88" t="s">
        <v>460</v>
      </c>
      <c r="D1362" s="88" t="s">
        <v>246</v>
      </c>
      <c r="E1362" s="88" t="s">
        <v>352</v>
      </c>
      <c r="F1362" s="89">
        <v>6</v>
      </c>
      <c r="G1362" t="str">
        <f>VLOOKUP(A1362,Rådata!$A$4:$A$2444,1,FALSE)</f>
        <v>0805103156833J01CE02</v>
      </c>
    </row>
    <row r="1363" spans="1:7" x14ac:dyDescent="0.2">
      <c r="A1363" t="str">
        <f t="shared" si="21"/>
        <v>0805103403219J01AA02</v>
      </c>
      <c r="B1363" s="88" t="s">
        <v>512</v>
      </c>
      <c r="C1363" s="88" t="s">
        <v>466</v>
      </c>
      <c r="D1363" s="88" t="s">
        <v>249</v>
      </c>
      <c r="E1363" s="88" t="s">
        <v>348</v>
      </c>
      <c r="F1363" s="89">
        <v>10</v>
      </c>
      <c r="G1363" t="e">
        <f>VLOOKUP(A1363,Rådata!$A$4:$A$2444,1,FALSE)</f>
        <v>#N/A</v>
      </c>
    </row>
    <row r="1364" spans="1:7" x14ac:dyDescent="0.2">
      <c r="A1364" t="str">
        <f t="shared" si="21"/>
        <v>0805103403219J01CE02</v>
      </c>
      <c r="B1364" s="88" t="s">
        <v>512</v>
      </c>
      <c r="C1364" s="88" t="s">
        <v>466</v>
      </c>
      <c r="D1364" s="88" t="s">
        <v>246</v>
      </c>
      <c r="E1364" s="88" t="s">
        <v>352</v>
      </c>
      <c r="F1364" s="89">
        <v>37</v>
      </c>
      <c r="G1364" t="str">
        <f>VLOOKUP(A1364,Rådata!$A$4:$A$2444,1,FALSE)</f>
        <v>0805103403219J01CE02</v>
      </c>
    </row>
    <row r="1365" spans="1:7" x14ac:dyDescent="0.2">
      <c r="A1365" t="str">
        <f t="shared" si="21"/>
        <v>0805103403219J01FA01</v>
      </c>
      <c r="B1365" s="88" t="s">
        <v>512</v>
      </c>
      <c r="C1365" s="88" t="s">
        <v>466</v>
      </c>
      <c r="D1365" s="88" t="s">
        <v>250</v>
      </c>
      <c r="E1365" s="88" t="s">
        <v>357</v>
      </c>
      <c r="F1365" s="89">
        <v>1</v>
      </c>
      <c r="G1365" t="str">
        <f>VLOOKUP(A1365,Rådata!$A$4:$A$2444,1,FALSE)</f>
        <v>0805103403219J01FA01</v>
      </c>
    </row>
    <row r="1366" spans="1:7" x14ac:dyDescent="0.2">
      <c r="A1366" t="str">
        <f t="shared" si="21"/>
        <v>0805103403219J01FF01</v>
      </c>
      <c r="B1366" s="88" t="s">
        <v>512</v>
      </c>
      <c r="C1366" s="88" t="s">
        <v>466</v>
      </c>
      <c r="D1366" s="88" t="s">
        <v>248</v>
      </c>
      <c r="E1366" s="88" t="s">
        <v>358</v>
      </c>
      <c r="F1366" s="89">
        <v>1</v>
      </c>
      <c r="G1366" t="str">
        <f>VLOOKUP(A1366,Rådata!$A$4:$A$2444,1,FALSE)</f>
        <v>0805103403219J01FF01</v>
      </c>
    </row>
    <row r="1367" spans="1:7" x14ac:dyDescent="0.2">
      <c r="A1367" t="str">
        <f t="shared" si="21"/>
        <v>0805103407475J01CE02</v>
      </c>
      <c r="B1367" s="88" t="s">
        <v>513</v>
      </c>
      <c r="C1367" s="88" t="s">
        <v>467</v>
      </c>
      <c r="D1367" s="88" t="s">
        <v>246</v>
      </c>
      <c r="E1367" s="88" t="s">
        <v>352</v>
      </c>
      <c r="F1367" s="89">
        <v>8</v>
      </c>
      <c r="G1367" t="str">
        <f>VLOOKUP(A1367,Rådata!$A$4:$A$2444,1,FALSE)</f>
        <v>0805103407475J01CE02</v>
      </c>
    </row>
    <row r="1368" spans="1:7" x14ac:dyDescent="0.2">
      <c r="A1368" t="str">
        <f t="shared" si="21"/>
        <v>0805103407475J01FF01</v>
      </c>
      <c r="B1368" s="88" t="s">
        <v>513</v>
      </c>
      <c r="C1368" s="88" t="s">
        <v>467</v>
      </c>
      <c r="D1368" s="88" t="s">
        <v>248</v>
      </c>
      <c r="E1368" s="88" t="s">
        <v>358</v>
      </c>
      <c r="F1368" s="89">
        <v>1</v>
      </c>
      <c r="G1368" t="str">
        <f>VLOOKUP(A1368,Rådata!$A$4:$A$2444,1,FALSE)</f>
        <v>0805103407475J01FF01</v>
      </c>
    </row>
    <row r="1369" spans="1:7" x14ac:dyDescent="0.2">
      <c r="A1369" t="str">
        <f t="shared" si="21"/>
        <v>0805103431566J01CA04</v>
      </c>
      <c r="B1369" s="88" t="s">
        <v>514</v>
      </c>
      <c r="C1369" s="88" t="s">
        <v>468</v>
      </c>
      <c r="D1369" s="88" t="s">
        <v>247</v>
      </c>
      <c r="E1369" s="88" t="s">
        <v>350</v>
      </c>
      <c r="F1369" s="89">
        <v>2</v>
      </c>
      <c r="G1369" t="e">
        <f>VLOOKUP(A1369,Rådata!$A$4:$A$2444,1,FALSE)</f>
        <v>#N/A</v>
      </c>
    </row>
    <row r="1370" spans="1:7" x14ac:dyDescent="0.2">
      <c r="A1370" t="str">
        <f t="shared" si="21"/>
        <v>0805103431566J01CE02</v>
      </c>
      <c r="B1370" s="88" t="s">
        <v>514</v>
      </c>
      <c r="C1370" s="88" t="s">
        <v>468</v>
      </c>
      <c r="D1370" s="88" t="s">
        <v>246</v>
      </c>
      <c r="E1370" s="88" t="s">
        <v>352</v>
      </c>
      <c r="F1370" s="89">
        <v>10</v>
      </c>
      <c r="G1370" t="str">
        <f>VLOOKUP(A1370,Rådata!$A$4:$A$2444,1,FALSE)</f>
        <v>0805103431566J01CE02</v>
      </c>
    </row>
    <row r="1371" spans="1:7" x14ac:dyDescent="0.2">
      <c r="A1371" t="str">
        <f t="shared" si="21"/>
        <v>0805103431566J01CR02</v>
      </c>
      <c r="B1371" s="88" t="s">
        <v>514</v>
      </c>
      <c r="C1371" s="88" t="s">
        <v>468</v>
      </c>
      <c r="D1371" s="88" t="s">
        <v>253</v>
      </c>
      <c r="E1371" s="88" t="s">
        <v>640</v>
      </c>
      <c r="F1371" s="89">
        <v>2</v>
      </c>
      <c r="G1371" t="e">
        <f>VLOOKUP(A1371,Rådata!$A$4:$A$2444,1,FALSE)</f>
        <v>#N/A</v>
      </c>
    </row>
    <row r="1372" spans="1:7" x14ac:dyDescent="0.2">
      <c r="A1372" t="str">
        <f t="shared" si="21"/>
        <v>0805103431566J01FF01</v>
      </c>
      <c r="B1372" s="88" t="s">
        <v>514</v>
      </c>
      <c r="C1372" s="88" t="s">
        <v>468</v>
      </c>
      <c r="D1372" s="88" t="s">
        <v>248</v>
      </c>
      <c r="E1372" s="88" t="s">
        <v>358</v>
      </c>
      <c r="F1372" s="89">
        <v>2</v>
      </c>
      <c r="G1372" t="e">
        <f>VLOOKUP(A1372,Rådata!$A$4:$A$2444,1,FALSE)</f>
        <v>#N/A</v>
      </c>
    </row>
    <row r="1373" spans="1:7" x14ac:dyDescent="0.2">
      <c r="A1373" t="str">
        <f t="shared" si="21"/>
        <v>0805103590312J01CE02</v>
      </c>
      <c r="B1373" s="88" t="s">
        <v>516</v>
      </c>
      <c r="C1373" s="88" t="s">
        <v>470</v>
      </c>
      <c r="D1373" s="88" t="s">
        <v>246</v>
      </c>
      <c r="E1373" s="88" t="s">
        <v>352</v>
      </c>
      <c r="F1373" s="89">
        <v>5</v>
      </c>
      <c r="G1373" t="str">
        <f>VLOOKUP(A1373,Rådata!$A$4:$A$2444,1,FALSE)</f>
        <v>0805103590312J01CE02</v>
      </c>
    </row>
    <row r="1374" spans="1:7" x14ac:dyDescent="0.2">
      <c r="A1374" t="str">
        <f t="shared" si="21"/>
        <v>0805103827227J01AA02</v>
      </c>
      <c r="B1374" s="88" t="s">
        <v>517</v>
      </c>
      <c r="C1374" s="88" t="s">
        <v>471</v>
      </c>
      <c r="D1374" s="88" t="s">
        <v>249</v>
      </c>
      <c r="E1374" s="88" t="s">
        <v>348</v>
      </c>
      <c r="F1374" s="89">
        <v>1</v>
      </c>
      <c r="G1374" t="e">
        <f>VLOOKUP(A1374,Rådata!$A$4:$A$2444,1,FALSE)</f>
        <v>#N/A</v>
      </c>
    </row>
    <row r="1375" spans="1:7" x14ac:dyDescent="0.2">
      <c r="A1375" t="str">
        <f t="shared" si="21"/>
        <v>0805103827227J01CA04</v>
      </c>
      <c r="B1375" s="88" t="s">
        <v>517</v>
      </c>
      <c r="C1375" s="88" t="s">
        <v>471</v>
      </c>
      <c r="D1375" s="88" t="s">
        <v>247</v>
      </c>
      <c r="E1375" s="88" t="s">
        <v>350</v>
      </c>
      <c r="F1375" s="89">
        <v>1</v>
      </c>
      <c r="G1375" t="str">
        <f>VLOOKUP(A1375,Rådata!$A$4:$A$2444,1,FALSE)</f>
        <v>0805103827227J01CA04</v>
      </c>
    </row>
    <row r="1376" spans="1:7" x14ac:dyDescent="0.2">
      <c r="A1376" t="str">
        <f t="shared" si="21"/>
        <v>0805103827227J01CE02</v>
      </c>
      <c r="B1376" s="88" t="s">
        <v>517</v>
      </c>
      <c r="C1376" s="88" t="s">
        <v>471</v>
      </c>
      <c r="D1376" s="88" t="s">
        <v>246</v>
      </c>
      <c r="E1376" s="88" t="s">
        <v>352</v>
      </c>
      <c r="F1376" s="89">
        <v>16</v>
      </c>
      <c r="G1376" t="str">
        <f>VLOOKUP(A1376,Rådata!$A$4:$A$2444,1,FALSE)</f>
        <v>0805103827227J01CE02</v>
      </c>
    </row>
    <row r="1377" spans="1:7" x14ac:dyDescent="0.2">
      <c r="A1377" t="str">
        <f t="shared" si="21"/>
        <v>0805103827227J01FF01</v>
      </c>
      <c r="B1377" s="88" t="s">
        <v>517</v>
      </c>
      <c r="C1377" s="88" t="s">
        <v>471</v>
      </c>
      <c r="D1377" s="88" t="s">
        <v>248</v>
      </c>
      <c r="E1377" s="88" t="s">
        <v>358</v>
      </c>
      <c r="F1377" s="89">
        <v>1</v>
      </c>
      <c r="G1377" t="e">
        <f>VLOOKUP(A1377,Rådata!$A$4:$A$2444,1,FALSE)</f>
        <v>#N/A</v>
      </c>
    </row>
    <row r="1378" spans="1:7" x14ac:dyDescent="0.2">
      <c r="A1378" t="str">
        <f t="shared" si="21"/>
        <v>0805104420428J01CA04</v>
      </c>
      <c r="B1378" s="88" t="s">
        <v>520</v>
      </c>
      <c r="C1378" s="88" t="s">
        <v>474</v>
      </c>
      <c r="D1378" s="88" t="s">
        <v>247</v>
      </c>
      <c r="E1378" s="88" t="s">
        <v>350</v>
      </c>
      <c r="F1378" s="89">
        <v>1</v>
      </c>
      <c r="G1378" t="str">
        <f>VLOOKUP(A1378,Rådata!$A$4:$A$2444,1,FALSE)</f>
        <v>0805104420428J01CA04</v>
      </c>
    </row>
    <row r="1379" spans="1:7" x14ac:dyDescent="0.2">
      <c r="A1379" t="str">
        <f t="shared" si="21"/>
        <v>0805104420428J01CE02</v>
      </c>
      <c r="B1379" s="88" t="s">
        <v>520</v>
      </c>
      <c r="C1379" s="88" t="s">
        <v>474</v>
      </c>
      <c r="D1379" s="88" t="s">
        <v>246</v>
      </c>
      <c r="E1379" s="88" t="s">
        <v>352</v>
      </c>
      <c r="F1379" s="89">
        <v>10</v>
      </c>
      <c r="G1379" t="str">
        <f>VLOOKUP(A1379,Rådata!$A$4:$A$2444,1,FALSE)</f>
        <v>0805104420428J01CE02</v>
      </c>
    </row>
    <row r="1380" spans="1:7" x14ac:dyDescent="0.2">
      <c r="A1380" t="str">
        <f t="shared" si="21"/>
        <v>0805104420428J01FF01</v>
      </c>
      <c r="B1380" s="88" t="s">
        <v>520</v>
      </c>
      <c r="C1380" s="88" t="s">
        <v>474</v>
      </c>
      <c r="D1380" s="88" t="s">
        <v>248</v>
      </c>
      <c r="E1380" s="88" t="s">
        <v>358</v>
      </c>
      <c r="F1380" s="89">
        <v>1</v>
      </c>
      <c r="G1380" t="str">
        <f>VLOOKUP(A1380,Rådata!$A$4:$A$2444,1,FALSE)</f>
        <v>0805104420428J01FF01</v>
      </c>
    </row>
    <row r="1381" spans="1:7" x14ac:dyDescent="0.2">
      <c r="A1381" t="str">
        <f t="shared" si="21"/>
        <v>0805104479432J01CA04</v>
      </c>
      <c r="B1381" s="88" t="s">
        <v>522</v>
      </c>
      <c r="C1381" s="88" t="s">
        <v>476</v>
      </c>
      <c r="D1381" s="88" t="s">
        <v>247</v>
      </c>
      <c r="E1381" s="88" t="s">
        <v>350</v>
      </c>
      <c r="F1381" s="89">
        <v>4</v>
      </c>
      <c r="G1381" t="e">
        <f>VLOOKUP(A1381,Rådata!$A$4:$A$2444,1,FALSE)</f>
        <v>#N/A</v>
      </c>
    </row>
    <row r="1382" spans="1:7" x14ac:dyDescent="0.2">
      <c r="A1382" t="str">
        <f t="shared" si="21"/>
        <v>0805104479432J01CE02</v>
      </c>
      <c r="B1382" s="88" t="s">
        <v>522</v>
      </c>
      <c r="C1382" s="88" t="s">
        <v>476</v>
      </c>
      <c r="D1382" s="88" t="s">
        <v>246</v>
      </c>
      <c r="E1382" s="88" t="s">
        <v>352</v>
      </c>
      <c r="F1382" s="89">
        <v>7</v>
      </c>
      <c r="G1382" t="str">
        <f>VLOOKUP(A1382,Rådata!$A$4:$A$2444,1,FALSE)</f>
        <v>0805104479432J01CE02</v>
      </c>
    </row>
    <row r="1383" spans="1:7" x14ac:dyDescent="0.2">
      <c r="A1383" t="str">
        <f t="shared" si="21"/>
        <v>0805104479432J01FF01</v>
      </c>
      <c r="B1383" s="88" t="s">
        <v>522</v>
      </c>
      <c r="C1383" s="88" t="s">
        <v>476</v>
      </c>
      <c r="D1383" s="88" t="s">
        <v>248</v>
      </c>
      <c r="E1383" s="88" t="s">
        <v>358</v>
      </c>
      <c r="F1383" s="89">
        <v>1</v>
      </c>
      <c r="G1383" t="e">
        <f>VLOOKUP(A1383,Rådata!$A$4:$A$2444,1,FALSE)</f>
        <v>#N/A</v>
      </c>
    </row>
    <row r="1384" spans="1:7" x14ac:dyDescent="0.2">
      <c r="A1384" t="str">
        <f t="shared" si="21"/>
        <v>0805105042866J01CE02</v>
      </c>
      <c r="B1384" s="88" t="s">
        <v>524</v>
      </c>
      <c r="C1384" s="88" t="s">
        <v>478</v>
      </c>
      <c r="D1384" s="88" t="s">
        <v>246</v>
      </c>
      <c r="E1384" s="88" t="s">
        <v>352</v>
      </c>
      <c r="F1384" s="89">
        <v>38</v>
      </c>
      <c r="G1384" t="str">
        <f>VLOOKUP(A1384,Rådata!$A$4:$A$2444,1,FALSE)</f>
        <v>0805105042866J01CE02</v>
      </c>
    </row>
    <row r="1385" spans="1:7" x14ac:dyDescent="0.2">
      <c r="A1385" t="str">
        <f t="shared" si="21"/>
        <v>0805105150511J01CA04</v>
      </c>
      <c r="B1385" s="88" t="s">
        <v>525</v>
      </c>
      <c r="C1385" s="88" t="s">
        <v>479</v>
      </c>
      <c r="D1385" s="88" t="s">
        <v>247</v>
      </c>
      <c r="E1385" s="88" t="s">
        <v>350</v>
      </c>
      <c r="F1385" s="89">
        <v>4</v>
      </c>
      <c r="G1385" t="e">
        <f>VLOOKUP(A1385,Rådata!$A$4:$A$2444,1,FALSE)</f>
        <v>#N/A</v>
      </c>
    </row>
    <row r="1386" spans="1:7" x14ac:dyDescent="0.2">
      <c r="A1386" t="str">
        <f t="shared" si="21"/>
        <v>0805105150511J01CE02</v>
      </c>
      <c r="B1386" s="88" t="s">
        <v>525</v>
      </c>
      <c r="C1386" s="88" t="s">
        <v>479</v>
      </c>
      <c r="D1386" s="88" t="s">
        <v>246</v>
      </c>
      <c r="E1386" s="88" t="s">
        <v>352</v>
      </c>
      <c r="F1386" s="89">
        <v>26</v>
      </c>
      <c r="G1386" t="str">
        <f>VLOOKUP(A1386,Rådata!$A$4:$A$2444,1,FALSE)</f>
        <v>0805105150511J01CE02</v>
      </c>
    </row>
    <row r="1387" spans="1:7" x14ac:dyDescent="0.2">
      <c r="A1387" t="str">
        <f t="shared" si="21"/>
        <v>0805105150511J01FF01</v>
      </c>
      <c r="B1387" s="88" t="s">
        <v>525</v>
      </c>
      <c r="C1387" s="88" t="s">
        <v>479</v>
      </c>
      <c r="D1387" s="88" t="s">
        <v>248</v>
      </c>
      <c r="E1387" s="88" t="s">
        <v>358</v>
      </c>
      <c r="F1387" s="89">
        <v>2</v>
      </c>
      <c r="G1387" t="e">
        <f>VLOOKUP(A1387,Rådata!$A$4:$A$2444,1,FALSE)</f>
        <v>#N/A</v>
      </c>
    </row>
    <row r="1388" spans="1:7" x14ac:dyDescent="0.2">
      <c r="A1388" t="str">
        <f t="shared" si="21"/>
        <v>0805105150512J01CE02</v>
      </c>
      <c r="B1388" s="88" t="s">
        <v>672</v>
      </c>
      <c r="C1388" s="88" t="s">
        <v>673</v>
      </c>
      <c r="D1388" s="88" t="s">
        <v>246</v>
      </c>
      <c r="E1388" s="88" t="s">
        <v>352</v>
      </c>
      <c r="F1388" s="89">
        <v>39</v>
      </c>
      <c r="G1388" t="e">
        <f>VLOOKUP(A1388,Rådata!$A$4:$A$2444,1,FALSE)</f>
        <v>#N/A</v>
      </c>
    </row>
    <row r="1389" spans="1:7" x14ac:dyDescent="0.2">
      <c r="A1389" t="str">
        <f t="shared" si="21"/>
        <v>0805105150512J01FF01</v>
      </c>
      <c r="B1389" s="88" t="s">
        <v>672</v>
      </c>
      <c r="C1389" s="88" t="s">
        <v>673</v>
      </c>
      <c r="D1389" s="88" t="s">
        <v>248</v>
      </c>
      <c r="E1389" s="88" t="s">
        <v>358</v>
      </c>
      <c r="F1389" s="89">
        <v>4</v>
      </c>
      <c r="G1389" t="e">
        <f>VLOOKUP(A1389,Rådata!$A$4:$A$2444,1,FALSE)</f>
        <v>#N/A</v>
      </c>
    </row>
    <row r="1390" spans="1:7" x14ac:dyDescent="0.2">
      <c r="A1390" t="str">
        <f t="shared" si="21"/>
        <v>0805105167267J01CA04</v>
      </c>
      <c r="B1390" s="88" t="s">
        <v>526</v>
      </c>
      <c r="C1390" s="88" t="s">
        <v>480</v>
      </c>
      <c r="D1390" s="88" t="s">
        <v>247</v>
      </c>
      <c r="E1390" s="88" t="s">
        <v>350</v>
      </c>
      <c r="F1390" s="89">
        <v>4</v>
      </c>
      <c r="G1390" t="e">
        <f>VLOOKUP(A1390,Rådata!$A$4:$A$2444,1,FALSE)</f>
        <v>#N/A</v>
      </c>
    </row>
    <row r="1391" spans="1:7" x14ac:dyDescent="0.2">
      <c r="A1391" t="str">
        <f t="shared" si="21"/>
        <v>0805105167267J01CE02</v>
      </c>
      <c r="B1391" s="88" t="s">
        <v>526</v>
      </c>
      <c r="C1391" s="88" t="s">
        <v>480</v>
      </c>
      <c r="D1391" s="88" t="s">
        <v>246</v>
      </c>
      <c r="E1391" s="88" t="s">
        <v>352</v>
      </c>
      <c r="F1391" s="89">
        <v>14</v>
      </c>
      <c r="G1391" t="str">
        <f>VLOOKUP(A1391,Rådata!$A$4:$A$2444,1,FALSE)</f>
        <v>0805105167267J01CE02</v>
      </c>
    </row>
    <row r="1392" spans="1:7" x14ac:dyDescent="0.2">
      <c r="A1392" t="str">
        <f t="shared" si="21"/>
        <v>0805105167267J01FF01</v>
      </c>
      <c r="B1392" s="88" t="s">
        <v>526</v>
      </c>
      <c r="C1392" s="88" t="s">
        <v>480</v>
      </c>
      <c r="D1392" s="88" t="s">
        <v>248</v>
      </c>
      <c r="E1392" s="88" t="s">
        <v>358</v>
      </c>
      <c r="F1392" s="89">
        <v>4</v>
      </c>
      <c r="G1392" t="e">
        <f>VLOOKUP(A1392,Rådata!$A$4:$A$2444,1,FALSE)</f>
        <v>#N/A</v>
      </c>
    </row>
    <row r="1393" spans="1:7" x14ac:dyDescent="0.2">
      <c r="A1393" t="str">
        <f t="shared" si="21"/>
        <v>0805105168133J01CA04</v>
      </c>
      <c r="B1393" s="88" t="s">
        <v>527</v>
      </c>
      <c r="C1393" s="88" t="s">
        <v>481</v>
      </c>
      <c r="D1393" s="88" t="s">
        <v>247</v>
      </c>
      <c r="E1393" s="88" t="s">
        <v>350</v>
      </c>
      <c r="F1393" s="89">
        <v>4</v>
      </c>
      <c r="G1393" t="str">
        <f>VLOOKUP(A1393,Rådata!$A$4:$A$2444,1,FALSE)</f>
        <v>0805105168133J01CA04</v>
      </c>
    </row>
    <row r="1394" spans="1:7" x14ac:dyDescent="0.2">
      <c r="A1394" t="str">
        <f t="shared" si="21"/>
        <v>0805105168133J01CE02</v>
      </c>
      <c r="B1394" s="88" t="s">
        <v>527</v>
      </c>
      <c r="C1394" s="88" t="s">
        <v>481</v>
      </c>
      <c r="D1394" s="88" t="s">
        <v>246</v>
      </c>
      <c r="E1394" s="88" t="s">
        <v>352</v>
      </c>
      <c r="F1394" s="89">
        <v>60</v>
      </c>
      <c r="G1394" t="str">
        <f>VLOOKUP(A1394,Rådata!$A$4:$A$2444,1,FALSE)</f>
        <v>0805105168133J01CE02</v>
      </c>
    </row>
    <row r="1395" spans="1:7" x14ac:dyDescent="0.2">
      <c r="A1395" t="str">
        <f t="shared" si="21"/>
        <v>0805105168133J01FF01</v>
      </c>
      <c r="B1395" s="88" t="s">
        <v>527</v>
      </c>
      <c r="C1395" s="88" t="s">
        <v>481</v>
      </c>
      <c r="D1395" s="88" t="s">
        <v>248</v>
      </c>
      <c r="E1395" s="88" t="s">
        <v>358</v>
      </c>
      <c r="F1395" s="89">
        <v>9</v>
      </c>
      <c r="G1395" t="str">
        <f>VLOOKUP(A1395,Rådata!$A$4:$A$2444,1,FALSE)</f>
        <v>0805105168133J01FF01</v>
      </c>
    </row>
    <row r="1396" spans="1:7" x14ac:dyDescent="0.2">
      <c r="A1396" t="str">
        <f t="shared" si="21"/>
        <v>0805105296488J01CE02</v>
      </c>
      <c r="B1396" s="88" t="s">
        <v>528</v>
      </c>
      <c r="C1396" s="88" t="s">
        <v>482</v>
      </c>
      <c r="D1396" s="88" t="s">
        <v>246</v>
      </c>
      <c r="E1396" s="88" t="s">
        <v>352</v>
      </c>
      <c r="F1396" s="89">
        <v>23</v>
      </c>
      <c r="G1396" t="str">
        <f>VLOOKUP(A1396,Rådata!$A$4:$A$2444,1,FALSE)</f>
        <v>0805105296488J01CE02</v>
      </c>
    </row>
    <row r="1397" spans="1:7" x14ac:dyDescent="0.2">
      <c r="A1397" t="str">
        <f t="shared" si="21"/>
        <v>0805105296488J01FF01</v>
      </c>
      <c r="B1397" s="88" t="s">
        <v>528</v>
      </c>
      <c r="C1397" s="88" t="s">
        <v>482</v>
      </c>
      <c r="D1397" s="88" t="s">
        <v>248</v>
      </c>
      <c r="E1397" s="88" t="s">
        <v>358</v>
      </c>
      <c r="F1397" s="89">
        <v>2</v>
      </c>
      <c r="G1397" t="e">
        <f>VLOOKUP(A1397,Rådata!$A$4:$A$2444,1,FALSE)</f>
        <v>#N/A</v>
      </c>
    </row>
    <row r="1398" spans="1:7" x14ac:dyDescent="0.2">
      <c r="A1398" t="str">
        <f t="shared" si="21"/>
        <v>0805105470778J01CA04</v>
      </c>
      <c r="B1398" s="88" t="s">
        <v>529</v>
      </c>
      <c r="C1398" s="88" t="s">
        <v>483</v>
      </c>
      <c r="D1398" s="88" t="s">
        <v>247</v>
      </c>
      <c r="E1398" s="88" t="s">
        <v>350</v>
      </c>
      <c r="F1398" s="89">
        <v>6</v>
      </c>
      <c r="G1398" t="str">
        <f>VLOOKUP(A1398,Rådata!$A$4:$A$2444,1,FALSE)</f>
        <v>0805105470778J01CA04</v>
      </c>
    </row>
    <row r="1399" spans="1:7" x14ac:dyDescent="0.2">
      <c r="A1399" t="str">
        <f t="shared" si="21"/>
        <v>0805105470778J01CA08</v>
      </c>
      <c r="B1399" s="88" t="s">
        <v>529</v>
      </c>
      <c r="C1399" s="88" t="s">
        <v>483</v>
      </c>
      <c r="D1399" s="88" t="s">
        <v>262</v>
      </c>
      <c r="E1399" s="88" t="s">
        <v>351</v>
      </c>
      <c r="F1399" s="89">
        <v>2</v>
      </c>
      <c r="G1399" t="e">
        <f>VLOOKUP(A1399,Rådata!$A$4:$A$2444,1,FALSE)</f>
        <v>#N/A</v>
      </c>
    </row>
    <row r="1400" spans="1:7" x14ac:dyDescent="0.2">
      <c r="A1400" t="str">
        <f t="shared" si="21"/>
        <v>0805105470778J01CE02</v>
      </c>
      <c r="B1400" s="88" t="s">
        <v>529</v>
      </c>
      <c r="C1400" s="88" t="s">
        <v>483</v>
      </c>
      <c r="D1400" s="88" t="s">
        <v>246</v>
      </c>
      <c r="E1400" s="88" t="s">
        <v>352</v>
      </c>
      <c r="F1400" s="89">
        <v>93</v>
      </c>
      <c r="G1400" t="str">
        <f>VLOOKUP(A1400,Rådata!$A$4:$A$2444,1,FALSE)</f>
        <v>0805105470778J01CE02</v>
      </c>
    </row>
    <row r="1401" spans="1:7" x14ac:dyDescent="0.2">
      <c r="A1401" t="str">
        <f t="shared" si="21"/>
        <v>0805105470778J01FF01</v>
      </c>
      <c r="B1401" s="88" t="s">
        <v>529</v>
      </c>
      <c r="C1401" s="88" t="s">
        <v>483</v>
      </c>
      <c r="D1401" s="88" t="s">
        <v>248</v>
      </c>
      <c r="E1401" s="88" t="s">
        <v>358</v>
      </c>
      <c r="F1401" s="89">
        <v>5</v>
      </c>
      <c r="G1401" t="str">
        <f>VLOOKUP(A1401,Rådata!$A$4:$A$2444,1,FALSE)</f>
        <v>0805105470778J01FF01</v>
      </c>
    </row>
    <row r="1402" spans="1:7" x14ac:dyDescent="0.2">
      <c r="A1402" t="str">
        <f t="shared" si="21"/>
        <v>0805105516026J01CA04</v>
      </c>
      <c r="B1402" s="88" t="s">
        <v>599</v>
      </c>
      <c r="C1402" s="88" t="s">
        <v>598</v>
      </c>
      <c r="D1402" s="88" t="s">
        <v>247</v>
      </c>
      <c r="E1402" s="88" t="s">
        <v>350</v>
      </c>
      <c r="F1402" s="89">
        <v>7</v>
      </c>
      <c r="G1402" t="str">
        <f>VLOOKUP(A1402,Rådata!$A$4:$A$2444,1,FALSE)</f>
        <v>0805105516026J01CA04</v>
      </c>
    </row>
    <row r="1403" spans="1:7" x14ac:dyDescent="0.2">
      <c r="A1403" t="str">
        <f t="shared" si="21"/>
        <v>0805105516026J01CE02</v>
      </c>
      <c r="B1403" s="88" t="s">
        <v>599</v>
      </c>
      <c r="C1403" s="88" t="s">
        <v>598</v>
      </c>
      <c r="D1403" s="88" t="s">
        <v>246</v>
      </c>
      <c r="E1403" s="88" t="s">
        <v>352</v>
      </c>
      <c r="F1403" s="89">
        <v>70</v>
      </c>
      <c r="G1403" t="str">
        <f>VLOOKUP(A1403,Rådata!$A$4:$A$2444,1,FALSE)</f>
        <v>0805105516026J01CE02</v>
      </c>
    </row>
    <row r="1404" spans="1:7" x14ac:dyDescent="0.2">
      <c r="A1404" t="str">
        <f t="shared" si="21"/>
        <v>0805105516026J01FF01</v>
      </c>
      <c r="B1404" s="88" t="s">
        <v>599</v>
      </c>
      <c r="C1404" s="88" t="s">
        <v>598</v>
      </c>
      <c r="D1404" s="88" t="s">
        <v>248</v>
      </c>
      <c r="E1404" s="88" t="s">
        <v>358</v>
      </c>
      <c r="F1404" s="89">
        <v>4</v>
      </c>
      <c r="G1404" t="str">
        <f>VLOOKUP(A1404,Rådata!$A$4:$A$2444,1,FALSE)</f>
        <v>0805105516026J01FF01</v>
      </c>
    </row>
    <row r="1405" spans="1:7" x14ac:dyDescent="0.2">
      <c r="A1405" t="str">
        <f t="shared" si="21"/>
        <v>0805105573563J01CE02</v>
      </c>
      <c r="B1405" s="88" t="s">
        <v>530</v>
      </c>
      <c r="C1405" s="88" t="s">
        <v>484</v>
      </c>
      <c r="D1405" s="88" t="s">
        <v>246</v>
      </c>
      <c r="E1405" s="88" t="s">
        <v>352</v>
      </c>
      <c r="F1405" s="89">
        <v>8</v>
      </c>
      <c r="G1405" t="str">
        <f>VLOOKUP(A1405,Rådata!$A$4:$A$2444,1,FALSE)</f>
        <v>0805105573563J01CE02</v>
      </c>
    </row>
    <row r="1406" spans="1:7" x14ac:dyDescent="0.2">
      <c r="A1406" t="str">
        <f t="shared" si="21"/>
        <v>0805106368344J01CE02</v>
      </c>
      <c r="B1406" s="88" t="s">
        <v>532</v>
      </c>
      <c r="C1406" s="88" t="s">
        <v>486</v>
      </c>
      <c r="D1406" s="88" t="s">
        <v>246</v>
      </c>
      <c r="E1406" s="88" t="s">
        <v>352</v>
      </c>
      <c r="F1406" s="89">
        <v>18</v>
      </c>
      <c r="G1406" t="str">
        <f>VLOOKUP(A1406,Rådata!$A$4:$A$2444,1,FALSE)</f>
        <v>0805106368344J01CE02</v>
      </c>
    </row>
    <row r="1407" spans="1:7" x14ac:dyDescent="0.2">
      <c r="A1407" t="str">
        <f t="shared" si="21"/>
        <v>0805106368344J01FF01</v>
      </c>
      <c r="B1407" s="88" t="s">
        <v>532</v>
      </c>
      <c r="C1407" s="88" t="s">
        <v>486</v>
      </c>
      <c r="D1407" s="88" t="s">
        <v>248</v>
      </c>
      <c r="E1407" s="88" t="s">
        <v>358</v>
      </c>
      <c r="F1407" s="89">
        <v>3</v>
      </c>
      <c r="G1407" t="e">
        <f>VLOOKUP(A1407,Rådata!$A$4:$A$2444,1,FALSE)</f>
        <v>#N/A</v>
      </c>
    </row>
    <row r="1408" spans="1:7" x14ac:dyDescent="0.2">
      <c r="A1408" t="str">
        <f t="shared" si="21"/>
        <v>0805106469522J01CA04</v>
      </c>
      <c r="B1408" s="88" t="s">
        <v>661</v>
      </c>
      <c r="C1408" s="88" t="s">
        <v>662</v>
      </c>
      <c r="D1408" s="88" t="s">
        <v>247</v>
      </c>
      <c r="E1408" s="88" t="s">
        <v>350</v>
      </c>
      <c r="F1408" s="89">
        <v>2</v>
      </c>
      <c r="G1408" t="e">
        <f>VLOOKUP(A1408,Rådata!$A$4:$A$2444,1,FALSE)</f>
        <v>#N/A</v>
      </c>
    </row>
    <row r="1409" spans="1:7" x14ac:dyDescent="0.2">
      <c r="A1409" t="str">
        <f t="shared" si="21"/>
        <v>0805106469522J01FF01</v>
      </c>
      <c r="B1409" s="88" t="s">
        <v>661</v>
      </c>
      <c r="C1409" s="88" t="s">
        <v>662</v>
      </c>
      <c r="D1409" s="88" t="s">
        <v>248</v>
      </c>
      <c r="E1409" s="88" t="s">
        <v>358</v>
      </c>
      <c r="F1409" s="89">
        <v>3</v>
      </c>
      <c r="G1409" t="e">
        <f>VLOOKUP(A1409,Rådata!$A$4:$A$2444,1,FALSE)</f>
        <v>#N/A</v>
      </c>
    </row>
    <row r="1410" spans="1:7" x14ac:dyDescent="0.2">
      <c r="A1410" t="str">
        <f t="shared" si="21"/>
        <v>Total</v>
      </c>
      <c r="B1410" s="90" t="s">
        <v>697</v>
      </c>
      <c r="C1410" s="91"/>
      <c r="D1410" s="91"/>
      <c r="E1410" s="92"/>
      <c r="F1410" s="93">
        <v>63898</v>
      </c>
      <c r="G1410" t="e">
        <f>VLOOKUP(A1410,Rådata!$A$4:$A$2444,1,FALSE)</f>
        <v>#N/A</v>
      </c>
    </row>
    <row r="1411" spans="1:7" ht="15" x14ac:dyDescent="0.25">
      <c r="B1411" s="94"/>
      <c r="C1411" s="85"/>
      <c r="D1411" s="85"/>
      <c r="E1411" s="85"/>
      <c r="F1411" s="85"/>
    </row>
    <row r="1412" spans="1:7" ht="15" x14ac:dyDescent="0.25">
      <c r="B1412" s="94" t="s">
        <v>388</v>
      </c>
      <c r="C1412" s="85"/>
      <c r="D1412" s="85"/>
      <c r="E1412" s="85"/>
      <c r="F1412" s="85"/>
    </row>
    <row r="1413" spans="1:7" ht="15" x14ac:dyDescent="0.25">
      <c r="B1413" s="94" t="s">
        <v>747</v>
      </c>
      <c r="C1413" s="85"/>
      <c r="D1413" s="85"/>
      <c r="E1413" s="85"/>
      <c r="F1413" s="8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619"/>
  <sheetViews>
    <sheetView topLeftCell="B1" workbookViewId="0">
      <pane ySplit="3" topLeftCell="A4" activePane="bottomLeft" state="frozenSplit"/>
      <selection activeCell="H2112" sqref="H2112"/>
      <selection pane="bottomLeft" activeCell="V8" sqref="V8"/>
    </sheetView>
  </sheetViews>
  <sheetFormatPr defaultColWidth="8.85546875" defaultRowHeight="12.75" x14ac:dyDescent="0.2"/>
  <cols>
    <col min="1" max="1" width="21.140625" style="6" customWidth="1"/>
    <col min="2" max="2" width="9.85546875" style="6" bestFit="1" customWidth="1"/>
    <col min="3" max="3" width="16.85546875" style="6" customWidth="1"/>
    <col min="4" max="4" width="28.28515625" style="6" bestFit="1" customWidth="1"/>
    <col min="5" max="5" width="11.7109375" style="6" bestFit="1" customWidth="1"/>
    <col min="6" max="6" width="27.85546875" style="6" bestFit="1" customWidth="1"/>
    <col min="7" max="11" width="13.85546875" style="6" bestFit="1" customWidth="1"/>
    <col min="12" max="12" width="11.85546875" style="31" customWidth="1"/>
    <col min="13" max="13" width="8.85546875" style="6"/>
    <col min="14" max="14" width="9.85546875" style="6" bestFit="1" customWidth="1"/>
    <col min="15" max="15" width="10.85546875" style="6" customWidth="1"/>
    <col min="16" max="16" width="9.85546875" style="6" bestFit="1" customWidth="1"/>
    <col min="17" max="19" width="10.140625" style="6" bestFit="1" customWidth="1"/>
    <col min="20" max="20" width="10.140625" style="6" customWidth="1"/>
    <col min="21" max="21" width="12.140625" style="6" customWidth="1"/>
    <col min="22" max="16384" width="8.85546875" style="6"/>
  </cols>
  <sheetData>
    <row r="1" spans="1:21" x14ac:dyDescent="0.2">
      <c r="F1" s="24"/>
      <c r="H1" s="6" t="s">
        <v>297</v>
      </c>
    </row>
    <row r="2" spans="1:21" x14ac:dyDescent="0.2">
      <c r="N2" s="25"/>
    </row>
    <row r="3" spans="1:21" s="4" customFormat="1" x14ac:dyDescent="0.2">
      <c r="A3" s="4" t="s">
        <v>303</v>
      </c>
      <c r="B3" s="4" t="s">
        <v>294</v>
      </c>
      <c r="C3" s="4" t="s">
        <v>293</v>
      </c>
      <c r="D3" s="4" t="s">
        <v>1</v>
      </c>
      <c r="E3" s="4" t="s">
        <v>287</v>
      </c>
      <c r="F3" s="4" t="s">
        <v>288</v>
      </c>
      <c r="G3" s="84">
        <v>2010</v>
      </c>
      <c r="H3" s="84">
        <v>2011</v>
      </c>
      <c r="I3" s="84">
        <v>2012</v>
      </c>
      <c r="J3" s="84">
        <v>2013</v>
      </c>
      <c r="K3" s="84">
        <v>2014</v>
      </c>
      <c r="L3" s="84">
        <v>2015</v>
      </c>
      <c r="M3" s="84">
        <v>2016</v>
      </c>
      <c r="N3" s="84">
        <v>2017</v>
      </c>
      <c r="O3" s="84">
        <v>2018</v>
      </c>
      <c r="P3" s="84">
        <v>2019</v>
      </c>
      <c r="Q3" s="84">
        <v>2020</v>
      </c>
      <c r="R3" s="84">
        <v>2021</v>
      </c>
      <c r="S3" s="84">
        <v>2022</v>
      </c>
      <c r="T3" s="84">
        <v>2023</v>
      </c>
      <c r="U3" s="84">
        <v>2024</v>
      </c>
    </row>
    <row r="4" spans="1:21" s="12" customFormat="1" x14ac:dyDescent="0.2">
      <c r="A4" s="26" t="str">
        <f t="shared" ref="A4:A67" si="0">C4&amp;E4</f>
        <v>0810190J01AA02</v>
      </c>
      <c r="B4" s="12" t="str">
        <f>VLOOKUP(C4,'Akodens FV'!$A$1:$B$2003,2,FALSE)</f>
        <v>HSF</v>
      </c>
      <c r="C4" s="27" t="s">
        <v>5</v>
      </c>
      <c r="D4" s="28" t="s">
        <v>133</v>
      </c>
      <c r="E4" s="27" t="s">
        <v>249</v>
      </c>
      <c r="F4" s="28" t="s">
        <v>348</v>
      </c>
      <c r="G4" s="36">
        <f>IF(VLOOKUP(A4,'Fr QV 2010-2016'!$A$1:$M$2587,7,FALSE)="#SAKNAS!",0,VLOOKUP(A4,'Fr QV 2010-2016'!$A$1:$M$2587,7,FALSE))</f>
        <v>347</v>
      </c>
      <c r="H4" s="36">
        <f>IF(VLOOKUP(A4,'Fr QV 2010-2016'!$A$1:$M$2587,8,FALSE)="#SAKNAS!",0,VLOOKUP(A4,'Fr QV 2010-2016'!$A$1:$M$2587,8,FALSE))</f>
        <v>349</v>
      </c>
      <c r="I4" s="36">
        <f>IF(VLOOKUP(A4,'Fr QV 2010-2016'!$A$1:$M$2587,9,FALSE)="#SAKNAS!",0,VLOOKUP(A4,'Fr QV 2010-2016'!$A$1:$M$2587,9,FALSE))</f>
        <v>348</v>
      </c>
      <c r="J4" s="36">
        <f>IF(VLOOKUP(A4,'Fr QV 2010-2016'!$A$1:$M$2587,10,FALSE)="#SAKNAS!",0,VLOOKUP(A4,'Fr QV 2010-2016'!$A$1:$M$2587,10,FALSE))</f>
        <v>374</v>
      </c>
      <c r="K4" s="36">
        <f>IF(VLOOKUP(A4,'Fr QV 2010-2016'!$A$1:$M$2587,11,FALSE)="#SAKNAS!",0,VLOOKUP(A4,'Fr QV 2010-2016'!$A$1:$M$2587,11,FALSE))</f>
        <v>336</v>
      </c>
      <c r="L4" s="36">
        <f>IF(VLOOKUP(A4,'Fr QV 2010-2016'!$A$1:$M$2587,12,FALSE)="#SAKNAS!",0,VLOOKUP(A4,'Fr QV 2010-2016'!$A$1:$M$2587,12,FALSE))</f>
        <v>336</v>
      </c>
      <c r="M4" s="36">
        <f>IF(VLOOKUP(A4,'Fr QV 2010-2016'!$A$1:$M$2587,13,FALSE)="#SAKNAS!",0,VLOOKUP(A4,'Fr QV 2010-2016'!$A$1:$M$2587,13,FALSE))</f>
        <v>323</v>
      </c>
      <c r="N4" s="36">
        <f>IF(VLOOKUP(A4,'Fr QV 2017'!$A$1:$M$2587,6,FALSE)="#SAKNAS!",0,VLOOKUP(A4,'Fr QV 2017'!$A$1:$M$2587,6,FALSE))</f>
        <v>356</v>
      </c>
      <c r="O4" s="36">
        <f>IF(VLOOKUP(A4,'Fr QV 2018'!$A$1:$M$2587,6,FALSE)="#SAKNAS!",0,VLOOKUP(A4,'Fr QV 2018'!$A$1:$M$2587,6,FALSE))</f>
        <v>314</v>
      </c>
      <c r="P4" s="36">
        <f>IF(VLOOKUP(A4,'Fr QV 2019'!$A$1:$M$2587,6,FALSE)="#SAKNAS!",0,VLOOKUP(A4,'Fr QV 2019'!$A$1:$M$2587,6,FALSE))</f>
        <v>295</v>
      </c>
      <c r="Q4" s="36">
        <f>IF(VLOOKUP(A4,'Fr QV 2020'!$A$1:$M$2587,6,FALSE)="#SAKNAS!",0,VLOOKUP(A4,'Fr QV 2020'!$A$1:$M$2587,6,FALSE))</f>
        <v>214</v>
      </c>
      <c r="R4" s="36">
        <f>IF(VLOOKUP(A4,'Fr QV 2021'!$A$1:$M$2587,6,FALSE)="#SAKNAS!",0,VLOOKUP(A4,'Fr QV 2021'!$A$1:$M$2587,6,FALSE))</f>
        <v>210</v>
      </c>
      <c r="S4" s="36">
        <f>IF(VLOOKUP($A4,'FR QV 2022'!$A$1:$M$2587,6,FALSE)="#SAKNAS!",0,VLOOKUP($A4,'FR QV 2022'!$A$1:$M$2587,6,FALSE))</f>
        <v>271</v>
      </c>
      <c r="T4" s="36">
        <f>IF(VLOOKUP($A4,'FR QV 2023'!$A$1:$M$2587,6,FALSE)="#SAKNAS!",0,VLOOKUP($A4,'FR QV 2023'!$A$1:$M$2587,6,FALSE))</f>
        <v>343</v>
      </c>
      <c r="U4" s="36">
        <f>IF(VLOOKUP($A4,'FR QV 2024'!$A$1:$M$2587,6,FALSE)="#SAKNAS!",0,VLOOKUP($A4,'FR QV 2024'!$A$1:$M$2587,6,FALSE))</f>
        <v>363</v>
      </c>
    </row>
    <row r="5" spans="1:21" s="12" customFormat="1" x14ac:dyDescent="0.2">
      <c r="A5" s="26" t="str">
        <f t="shared" si="0"/>
        <v>0810190J01AA04</v>
      </c>
      <c r="B5" s="12" t="str">
        <f>VLOOKUP(C5,'Akodens FV'!$A$1:$B$2003,2,FALSE)</f>
        <v>HSF</v>
      </c>
      <c r="C5" s="27" t="s">
        <v>5</v>
      </c>
      <c r="D5" s="28" t="s">
        <v>133</v>
      </c>
      <c r="E5" s="27" t="s">
        <v>264</v>
      </c>
      <c r="F5" s="28" t="s">
        <v>349</v>
      </c>
      <c r="G5" s="36">
        <f>IF(VLOOKUP(A5,'Fr QV 2010-2016'!$A$1:$M$2587,7,FALSE)="#SAKNAS!",0,VLOOKUP(A5,'Fr QV 2010-2016'!$A$1:$M$2587,7,FALSE))</f>
        <v>2</v>
      </c>
      <c r="H5" s="36">
        <f>IF(VLOOKUP(A5,'Fr QV 2010-2016'!$A$1:$M$2587,8,FALSE)="#SAKNAS!",0,VLOOKUP(A5,'Fr QV 2010-2016'!$A$1:$M$2587,8,FALSE))</f>
        <v>6</v>
      </c>
      <c r="I5" s="36">
        <f>IF(VLOOKUP(A5,'Fr QV 2010-2016'!$A$1:$M$2587,9,FALSE)="#SAKNAS!",0,VLOOKUP(A5,'Fr QV 2010-2016'!$A$1:$M$2587,9,FALSE))</f>
        <v>13</v>
      </c>
      <c r="J5" s="36">
        <f>IF(VLOOKUP(A5,'Fr QV 2010-2016'!$A$1:$M$2587,10,FALSE)="#SAKNAS!",0,VLOOKUP(A5,'Fr QV 2010-2016'!$A$1:$M$2587,10,FALSE))</f>
        <v>8</v>
      </c>
      <c r="K5" s="36">
        <f>IF(VLOOKUP(A5,'Fr QV 2010-2016'!$A$1:$M$2587,11,FALSE)="#SAKNAS!",0,VLOOKUP(A5,'Fr QV 2010-2016'!$A$1:$M$2587,11,FALSE))</f>
        <v>5</v>
      </c>
      <c r="L5" s="36">
        <f>IF(VLOOKUP(A5,'Fr QV 2010-2016'!$A$1:$M$2587,12,FALSE)="#SAKNAS!",0,VLOOKUP(A5,'Fr QV 2010-2016'!$A$1:$M$2587,12,FALSE))</f>
        <v>2</v>
      </c>
      <c r="M5" s="36">
        <f>IF(VLOOKUP(A5,'Fr QV 2010-2016'!$A$1:$M$2587,13,FALSE)="#SAKNAS!",0,VLOOKUP(A5,'Fr QV 2010-2016'!$A$1:$M$2587,13,FALSE))</f>
        <v>9</v>
      </c>
      <c r="N5" s="36">
        <f>IF(VLOOKUP(A5,'Fr QV 2017'!$A$1:$M$2587,6,FALSE)="#SAKNAS!",0,VLOOKUP(A5,'Fr QV 2017'!$A$1:$M$2587,6,FALSE))</f>
        <v>3</v>
      </c>
      <c r="O5" s="36">
        <f>IF(VLOOKUP(A5,'Fr QV 2018'!$A$1:$M$2587,6,FALSE)="#SAKNAS!",0,VLOOKUP(A5,'Fr QV 2018'!$A$1:$M$2587,6,FALSE))</f>
        <v>4</v>
      </c>
      <c r="P5" s="36">
        <f>IF(VLOOKUP(A5,'Fr QV 2019'!$A$1:$M$2587,6,FALSE)="#SAKNAS!",0,VLOOKUP(A5,'Fr QV 2019'!$A$1:$M$2587,6,FALSE))</f>
        <v>6</v>
      </c>
      <c r="Q5" s="36">
        <f>IF(VLOOKUP(A5,'Fr QV 2020'!$A$1:$M$2587,6,FALSE)="#SAKNAS!",0,VLOOKUP(A5,'Fr QV 2020'!$A$1:$M$2587,6,FALSE))</f>
        <v>9</v>
      </c>
      <c r="R5" s="36">
        <f>IF(VLOOKUP(A5,'Fr QV 2021'!$A$1:$M$2587,6,FALSE)="#SAKNAS!",0,VLOOKUP(A5,'Fr QV 2021'!$A$1:$M$2587,6,FALSE))</f>
        <v>4</v>
      </c>
      <c r="S5" s="36">
        <f>IF(VLOOKUP(A5,'FR QV 2022'!$A$1:$M$2587,6,FALSE)="#SAKNAS!",0,VLOOKUP(A5,'FR QV 2022'!$A$1:$M$2587,6,FALSE))</f>
        <v>3</v>
      </c>
      <c r="T5" s="36">
        <f>IF(VLOOKUP($A5,'FR QV 2023'!$A$1:$M$2587,6,FALSE)="#SAKNAS!",0,VLOOKUP($A5,'FR QV 2023'!$A$1:$M$2587,6,FALSE))</f>
        <v>6</v>
      </c>
      <c r="U5" s="36">
        <f>IF(VLOOKUP($A5,'FR QV 2024'!$A$1:$M$2587,6,FALSE)="#SAKNAS!",0,VLOOKUP($A5,'FR QV 2024'!$A$1:$M$2587,6,FALSE))</f>
        <v>1</v>
      </c>
    </row>
    <row r="6" spans="1:21" s="12" customFormat="1" x14ac:dyDescent="0.2">
      <c r="A6" s="26" t="str">
        <f t="shared" si="0"/>
        <v>0810190J01AA06</v>
      </c>
      <c r="B6" s="12" t="str">
        <f>VLOOKUP(C6,'Akodens FV'!$A$1:$B$2003,2,FALSE)</f>
        <v>HSF</v>
      </c>
      <c r="C6" s="27" t="s">
        <v>5</v>
      </c>
      <c r="D6" s="28" t="s">
        <v>133</v>
      </c>
      <c r="E6" s="27" t="s">
        <v>271</v>
      </c>
      <c r="F6" s="28" t="s">
        <v>370</v>
      </c>
      <c r="G6" s="36">
        <f>IF(VLOOKUP(A6,'Fr QV 2010-2016'!$A$1:$M$2587,7,FALSE)="#SAKNAS!",0,VLOOKUP(A6,'Fr QV 2010-2016'!$A$1:$M$2587,7,FALSE))</f>
        <v>0</v>
      </c>
      <c r="H6" s="36">
        <f>IF(VLOOKUP(A6,'Fr QV 2010-2016'!$A$1:$M$2587,8,FALSE)="#SAKNAS!",0,VLOOKUP(A6,'Fr QV 2010-2016'!$A$1:$M$2587,8,FALSE))</f>
        <v>1</v>
      </c>
      <c r="I6" s="36">
        <f>IF(VLOOKUP(A6,'Fr QV 2010-2016'!$A$1:$M$2587,9,FALSE)="#SAKNAS!",0,VLOOKUP(A6,'Fr QV 2010-2016'!$A$1:$M$2587,9,FALSE))</f>
        <v>0</v>
      </c>
      <c r="J6" s="36">
        <f>IF(VLOOKUP(A6,'Fr QV 2010-2016'!$A$1:$M$2587,10,FALSE)="#SAKNAS!",0,VLOOKUP(A6,'Fr QV 2010-2016'!$A$1:$M$2587,10,FALSE))</f>
        <v>0</v>
      </c>
      <c r="K6" s="36">
        <f>IF(VLOOKUP(A6,'Fr QV 2010-2016'!$A$1:$M$2587,11,FALSE)="#SAKNAS!",0,VLOOKUP(A6,'Fr QV 2010-2016'!$A$1:$M$2587,11,FALSE))</f>
        <v>0</v>
      </c>
      <c r="L6" s="36">
        <f>IF(VLOOKUP(A6,'Fr QV 2010-2016'!$A$1:$M$2587,12,FALSE)="#SAKNAS!",0,VLOOKUP(A6,'Fr QV 2010-2016'!$A$1:$M$2587,12,FALSE))</f>
        <v>0</v>
      </c>
      <c r="M6" s="36">
        <f>IF(VLOOKUP(A6,'Fr QV 2010-2016'!$A$1:$M$2587,13,FALSE)="#SAKNAS!",0,VLOOKUP(A6,'Fr QV 2010-2016'!$A$1:$M$2587,13,FALSE))</f>
        <v>0</v>
      </c>
      <c r="N6" s="36">
        <v>0</v>
      </c>
      <c r="O6" s="36">
        <v>0</v>
      </c>
      <c r="P6" s="36">
        <v>0</v>
      </c>
      <c r="Q6" s="36">
        <v>0</v>
      </c>
      <c r="R6" s="36"/>
      <c r="S6" s="36">
        <v>0</v>
      </c>
      <c r="T6" s="36">
        <v>0</v>
      </c>
      <c r="U6" s="36"/>
    </row>
    <row r="7" spans="1:21" s="12" customFormat="1" x14ac:dyDescent="0.2">
      <c r="A7" s="26" t="str">
        <f t="shared" si="0"/>
        <v>0810190J01AA07</v>
      </c>
      <c r="B7" s="12" t="str">
        <f>VLOOKUP(C7,'Akodens FV'!$A$1:$B$2003,2,FALSE)</f>
        <v>HSF</v>
      </c>
      <c r="C7" s="27" t="s">
        <v>5</v>
      </c>
      <c r="D7" s="28" t="s">
        <v>133</v>
      </c>
      <c r="E7" s="27" t="s">
        <v>263</v>
      </c>
      <c r="F7" s="28" t="s">
        <v>363</v>
      </c>
      <c r="G7" s="36">
        <f>IF(VLOOKUP(A7,'Fr QV 2010-2016'!$A$1:$M$2587,7,FALSE)="#SAKNAS!",0,VLOOKUP(A7,'Fr QV 2010-2016'!$A$1:$M$2587,7,FALSE))</f>
        <v>6</v>
      </c>
      <c r="H7" s="36">
        <f>IF(VLOOKUP(A7,'Fr QV 2010-2016'!$A$1:$M$2587,8,FALSE)="#SAKNAS!",0,VLOOKUP(A7,'Fr QV 2010-2016'!$A$1:$M$2587,8,FALSE))</f>
        <v>1</v>
      </c>
      <c r="I7" s="36">
        <f>IF(VLOOKUP(A7,'Fr QV 2010-2016'!$A$1:$M$2587,9,FALSE)="#SAKNAS!",0,VLOOKUP(A7,'Fr QV 2010-2016'!$A$1:$M$2587,9,FALSE))</f>
        <v>2</v>
      </c>
      <c r="J7" s="36">
        <f>IF(VLOOKUP(A7,'Fr QV 2010-2016'!$A$1:$M$2587,10,FALSE)="#SAKNAS!",0,VLOOKUP(A7,'Fr QV 2010-2016'!$A$1:$M$2587,10,FALSE))</f>
        <v>0</v>
      </c>
      <c r="K7" s="36">
        <f>IF(VLOOKUP(A7,'Fr QV 2010-2016'!$A$1:$M$2587,11,FALSE)="#SAKNAS!",0,VLOOKUP(A7,'Fr QV 2010-2016'!$A$1:$M$2587,11,FALSE))</f>
        <v>1</v>
      </c>
      <c r="L7" s="36">
        <f>IF(VLOOKUP(A7,'Fr QV 2010-2016'!$A$1:$M$2587,12,FALSE)="#SAKNAS!",0,VLOOKUP(A7,'Fr QV 2010-2016'!$A$1:$M$2587,12,FALSE))</f>
        <v>0</v>
      </c>
      <c r="M7" s="36">
        <f>IF(VLOOKUP(A7,'Fr QV 2010-2016'!$A$1:$M$2587,13,FALSE)="#SAKNAS!",0,VLOOKUP(A7,'Fr QV 2010-2016'!$A$1:$M$2587,13,FALSE))</f>
        <v>0</v>
      </c>
      <c r="N7" s="36">
        <v>0</v>
      </c>
      <c r="O7" s="36">
        <v>0</v>
      </c>
      <c r="P7" s="36">
        <v>0</v>
      </c>
      <c r="Q7" s="36">
        <v>0</v>
      </c>
      <c r="R7" s="36"/>
      <c r="S7" s="36">
        <v>0</v>
      </c>
      <c r="T7" s="36">
        <v>0</v>
      </c>
      <c r="U7" s="36"/>
    </row>
    <row r="8" spans="1:21" s="12" customFormat="1" x14ac:dyDescent="0.2">
      <c r="A8" s="26" t="str">
        <f t="shared" si="0"/>
        <v>0810190J01CA04</v>
      </c>
      <c r="B8" s="12" t="str">
        <f>VLOOKUP(C8,'Akodens FV'!$A$1:$B$2003,2,FALSE)</f>
        <v>HSF</v>
      </c>
      <c r="C8" s="27" t="s">
        <v>5</v>
      </c>
      <c r="D8" s="28" t="s">
        <v>133</v>
      </c>
      <c r="E8" s="27" t="s">
        <v>247</v>
      </c>
      <c r="F8" s="28" t="s">
        <v>350</v>
      </c>
      <c r="G8" s="36">
        <f>IF(VLOOKUP(A8,'Fr QV 2010-2016'!$A$1:$M$2587,7,FALSE)="#SAKNAS!",0,VLOOKUP(A8,'Fr QV 2010-2016'!$A$1:$M$2587,7,FALSE))</f>
        <v>260</v>
      </c>
      <c r="H8" s="36">
        <f>IF(VLOOKUP(A8,'Fr QV 2010-2016'!$A$1:$M$2587,8,FALSE)="#SAKNAS!",0,VLOOKUP(A8,'Fr QV 2010-2016'!$A$1:$M$2587,8,FALSE))</f>
        <v>259</v>
      </c>
      <c r="I8" s="36">
        <f>IF(VLOOKUP(A8,'Fr QV 2010-2016'!$A$1:$M$2587,9,FALSE)="#SAKNAS!",0,VLOOKUP(A8,'Fr QV 2010-2016'!$A$1:$M$2587,9,FALSE))</f>
        <v>235</v>
      </c>
      <c r="J8" s="36">
        <f>IF(VLOOKUP(A8,'Fr QV 2010-2016'!$A$1:$M$2587,10,FALSE)="#SAKNAS!",0,VLOOKUP(A8,'Fr QV 2010-2016'!$A$1:$M$2587,10,FALSE))</f>
        <v>283</v>
      </c>
      <c r="K8" s="36">
        <f>IF(VLOOKUP(A8,'Fr QV 2010-2016'!$A$1:$M$2587,11,FALSE)="#SAKNAS!",0,VLOOKUP(A8,'Fr QV 2010-2016'!$A$1:$M$2587,11,FALSE))</f>
        <v>300</v>
      </c>
      <c r="L8" s="36">
        <f>IF(VLOOKUP(A8,'Fr QV 2010-2016'!$A$1:$M$2587,12,FALSE)="#SAKNAS!",0,VLOOKUP(A8,'Fr QV 2010-2016'!$A$1:$M$2587,12,FALSE))</f>
        <v>255</v>
      </c>
      <c r="M8" s="36">
        <f>IF(VLOOKUP(A8,'Fr QV 2010-2016'!$A$1:$M$2587,13,FALSE)="#SAKNAS!",0,VLOOKUP(A8,'Fr QV 2010-2016'!$A$1:$M$2587,13,FALSE))</f>
        <v>243</v>
      </c>
      <c r="N8" s="36">
        <f>IF(VLOOKUP(A8,'Fr QV 2017'!$A$1:$F$2587,6,FALSE)="#SAKNAS!",0,VLOOKUP(A8,'Fr QV 2017'!$A$1:$F$2587,6,FALSE))</f>
        <v>215</v>
      </c>
      <c r="O8" s="36">
        <f>IF(VLOOKUP(A8,'Fr QV 2018'!$A$1:$M$2587,6,FALSE)="#SAKNAS!",0,VLOOKUP(A8,'Fr QV 2018'!$A$1:$M$2587,6,FALSE))</f>
        <v>226</v>
      </c>
      <c r="P8" s="36">
        <f>IF(VLOOKUP(A8,'Fr QV 2019'!$A$1:$M$2587,6,FALSE)="#SAKNAS!",0,VLOOKUP(A8,'Fr QV 2019'!$A$1:$M$2587,6,FALSE))</f>
        <v>230</v>
      </c>
      <c r="Q8" s="36">
        <f>IF(VLOOKUP(A8,'Fr QV 2020'!$A$1:$M$2587,6,FALSE)="#SAKNAS!",0,VLOOKUP(A8,'Fr QV 2020'!$A$1:$M$2587,6,FALSE))</f>
        <v>186</v>
      </c>
      <c r="R8" s="36">
        <f>IF(VLOOKUP(A8,'Fr QV 2021'!$A$1:$M$2587,6,FALSE)="#SAKNAS!",0,VLOOKUP(A8,'Fr QV 2021'!$A$1:$M$2587,6,FALSE))</f>
        <v>178</v>
      </c>
      <c r="S8" s="36">
        <f>IF(VLOOKUP(A8,'FR QV 2022'!$A$1:$M$2587,6,FALSE)="#SAKNAS!",0,VLOOKUP(A8,'FR QV 2022'!$A$1:$M$2587,6,FALSE))</f>
        <v>146</v>
      </c>
      <c r="T8" s="36">
        <f>IF(VLOOKUP($A8,'FR QV 2023'!$A$1:$M$2587,6,FALSE)="#SAKNAS!",0,VLOOKUP($A8,'FR QV 2023'!$A$1:$M$2587,6,FALSE))</f>
        <v>54</v>
      </c>
      <c r="U8" s="36">
        <f>IF(VLOOKUP($A8,'FR QV 2024'!$A$1:$M$2587,6,FALSE)="#SAKNAS!",0,VLOOKUP($A8,'FR QV 2024'!$A$1:$M$2587,6,FALSE))</f>
        <v>66</v>
      </c>
    </row>
    <row r="9" spans="1:21" s="12" customFormat="1" x14ac:dyDescent="0.2">
      <c r="A9" s="26" t="str">
        <f t="shared" si="0"/>
        <v>0810190J01CA08</v>
      </c>
      <c r="B9" s="12" t="str">
        <f>VLOOKUP(C9,'Akodens FV'!$A$1:$B$2003,2,FALSE)</f>
        <v>HSF</v>
      </c>
      <c r="C9" s="27" t="s">
        <v>5</v>
      </c>
      <c r="D9" s="28" t="s">
        <v>133</v>
      </c>
      <c r="E9" s="27" t="s">
        <v>262</v>
      </c>
      <c r="F9" s="27" t="s">
        <v>351</v>
      </c>
      <c r="G9" s="36">
        <f>IF(VLOOKUP(A9,'Fr QV 2010-2016'!$A$1:$M$2587,7,FALSE)="#SAKNAS!",0,VLOOKUP(A9,'Fr QV 2010-2016'!$A$1:$M$2587,7,FALSE))</f>
        <v>122</v>
      </c>
      <c r="H9" s="36">
        <f>IF(VLOOKUP(A9,'Fr QV 2010-2016'!$A$1:$M$2587,8,FALSE)="#SAKNAS!",0,VLOOKUP(A9,'Fr QV 2010-2016'!$A$1:$M$2587,8,FALSE))</f>
        <v>136</v>
      </c>
      <c r="I9" s="36">
        <f>IF(VLOOKUP(A9,'Fr QV 2010-2016'!$A$1:$M$2587,9,FALSE)="#SAKNAS!",0,VLOOKUP(A9,'Fr QV 2010-2016'!$A$1:$M$2587,9,FALSE))</f>
        <v>124</v>
      </c>
      <c r="J9" s="36">
        <f>IF(VLOOKUP(A9,'Fr QV 2010-2016'!$A$1:$M$2587,10,FALSE)="#SAKNAS!",0,VLOOKUP(A9,'Fr QV 2010-2016'!$A$1:$M$2587,10,FALSE))</f>
        <v>137</v>
      </c>
      <c r="K9" s="36">
        <f>IF(VLOOKUP(A9,'Fr QV 2010-2016'!$A$1:$M$2587,11,FALSE)="#SAKNAS!",0,VLOOKUP(A9,'Fr QV 2010-2016'!$A$1:$M$2587,11,FALSE))</f>
        <v>147</v>
      </c>
      <c r="L9" s="36">
        <f>IF(VLOOKUP(A9,'Fr QV 2010-2016'!$A$1:$M$2587,12,FALSE)="#SAKNAS!",0,VLOOKUP(A9,'Fr QV 2010-2016'!$A$1:$M$2587,12,FALSE))</f>
        <v>130</v>
      </c>
      <c r="M9" s="36">
        <f>IF(VLOOKUP(A9,'Fr QV 2010-2016'!$A$1:$M$2587,13,FALSE)="#SAKNAS!",0,VLOOKUP(A9,'Fr QV 2010-2016'!$A$1:$M$2587,13,FALSE))</f>
        <v>152</v>
      </c>
      <c r="N9" s="36">
        <f>IF(VLOOKUP(A9,'Fr QV 2017'!$A$1:$F$2587,6,FALSE)="#SAKNAS!",0,VLOOKUP(A9,'Fr QV 2017'!$A$1:$F$2587,6,FALSE))</f>
        <v>135</v>
      </c>
      <c r="O9" s="36">
        <f>IF(VLOOKUP(A9,'Fr QV 2018'!$A$1:$M$2587,6,FALSE)="#SAKNAS!",0,VLOOKUP(A9,'Fr QV 2018'!$A$1:$M$2587,6,FALSE))</f>
        <v>136</v>
      </c>
      <c r="P9" s="36">
        <f>IF(VLOOKUP(A9,'Fr QV 2019'!$A$1:$M$2587,6,FALSE)="#SAKNAS!",0,VLOOKUP(A9,'Fr QV 2019'!$A$1:$M$2587,6,FALSE))</f>
        <v>109</v>
      </c>
      <c r="Q9" s="36">
        <f>IF(VLOOKUP(A9,'Fr QV 2020'!$A$1:$M$2587,6,FALSE)="#SAKNAS!",0,VLOOKUP(A9,'Fr QV 2020'!$A$1:$M$2587,6,FALSE))</f>
        <v>112</v>
      </c>
      <c r="R9" s="36">
        <f>IF(VLOOKUP(A9,'Fr QV 2021'!$A$1:$M$2587,6,FALSE)="#SAKNAS!",0,VLOOKUP(A9,'Fr QV 2021'!$A$1:$M$2587,6,FALSE))</f>
        <v>115</v>
      </c>
      <c r="S9" s="36">
        <f>IF(VLOOKUP(A9,'FR QV 2022'!$A$1:$M$2587,6,FALSE)="#SAKNAS!",0,VLOOKUP(A9,'FR QV 2022'!$A$1:$M$2587,6,FALSE))</f>
        <v>117</v>
      </c>
      <c r="T9" s="36">
        <f>IF(VLOOKUP($A9,'FR QV 2023'!$A$1:$M$2587,6,FALSE)="#SAKNAS!",0,VLOOKUP($A9,'FR QV 2023'!$A$1:$M$2587,6,FALSE))</f>
        <v>108</v>
      </c>
      <c r="U9" s="36">
        <f>IF(VLOOKUP($A9,'FR QV 2024'!$A$1:$M$2587,6,FALSE)="#SAKNAS!",0,VLOOKUP($A9,'FR QV 2024'!$A$1:$M$2587,6,FALSE))</f>
        <v>114</v>
      </c>
    </row>
    <row r="10" spans="1:21" s="12" customFormat="1" x14ac:dyDescent="0.2">
      <c r="A10" s="26" t="str">
        <f t="shared" si="0"/>
        <v>0810190J01CE02</v>
      </c>
      <c r="B10" s="12" t="str">
        <f>VLOOKUP(C10,'Akodens FV'!$A$1:$B$2003,2,FALSE)</f>
        <v>HSF</v>
      </c>
      <c r="C10" s="27" t="s">
        <v>5</v>
      </c>
      <c r="D10" s="28" t="s">
        <v>133</v>
      </c>
      <c r="E10" s="27" t="s">
        <v>246</v>
      </c>
      <c r="F10" s="28" t="s">
        <v>352</v>
      </c>
      <c r="G10" s="36">
        <f>IF(VLOOKUP(A10,'Fr QV 2010-2016'!$A$1:$M$2587,7,FALSE)="#SAKNAS!",0,VLOOKUP(A10,'Fr QV 2010-2016'!$A$1:$M$2587,7,FALSE))</f>
        <v>222</v>
      </c>
      <c r="H10" s="36">
        <f>IF(VLOOKUP(A10,'Fr QV 2010-2016'!$A$1:$M$2587,8,FALSE)="#SAKNAS!",0,VLOOKUP(A10,'Fr QV 2010-2016'!$A$1:$M$2587,8,FALSE))</f>
        <v>209</v>
      </c>
      <c r="I10" s="36">
        <f>IF(VLOOKUP(A10,'Fr QV 2010-2016'!$A$1:$M$2587,9,FALSE)="#SAKNAS!",0,VLOOKUP(A10,'Fr QV 2010-2016'!$A$1:$M$2587,9,FALSE))</f>
        <v>232</v>
      </c>
      <c r="J10" s="36">
        <f>IF(VLOOKUP(A10,'Fr QV 2010-2016'!$A$1:$M$2587,10,FALSE)="#SAKNAS!",0,VLOOKUP(A10,'Fr QV 2010-2016'!$A$1:$M$2587,10,FALSE))</f>
        <v>270</v>
      </c>
      <c r="K10" s="36">
        <f>IF(VLOOKUP(A10,'Fr QV 2010-2016'!$A$1:$M$2587,11,FALSE)="#SAKNAS!",0,VLOOKUP(A10,'Fr QV 2010-2016'!$A$1:$M$2587,11,FALSE))</f>
        <v>227</v>
      </c>
      <c r="L10" s="36">
        <f>IF(VLOOKUP(A10,'Fr QV 2010-2016'!$A$1:$M$2587,12,FALSE)="#SAKNAS!",0,VLOOKUP(A10,'Fr QV 2010-2016'!$A$1:$M$2587,12,FALSE))</f>
        <v>285</v>
      </c>
      <c r="M10" s="36">
        <f>IF(VLOOKUP(A10,'Fr QV 2010-2016'!$A$1:$M$2587,13,FALSE)="#SAKNAS!",0,VLOOKUP(A10,'Fr QV 2010-2016'!$A$1:$M$2587,13,FALSE))</f>
        <v>290</v>
      </c>
      <c r="N10" s="36">
        <f>IF(VLOOKUP(A10,'Fr QV 2017'!$A$1:$F$2587,6,FALSE)="#SAKNAS!",0,VLOOKUP(A10,'Fr QV 2017'!$A$1:$F$2587,6,FALSE))</f>
        <v>280</v>
      </c>
      <c r="O10" s="36">
        <f>IF(VLOOKUP(A10,'Fr QV 2018'!$A$1:$M$2587,6,FALSE)="#SAKNAS!",0,VLOOKUP(A10,'Fr QV 2018'!$A$1:$M$2587,6,FALSE))</f>
        <v>235</v>
      </c>
      <c r="P10" s="36">
        <f>IF(VLOOKUP(A10,'Fr QV 2019'!$A$1:$M$2587,6,FALSE)="#SAKNAS!",0,VLOOKUP(A10,'Fr QV 2019'!$A$1:$M$2587,6,FALSE))</f>
        <v>210</v>
      </c>
      <c r="Q10" s="36">
        <f>IF(VLOOKUP(A10,'Fr QV 2020'!$A$1:$M$2587,6,FALSE)="#SAKNAS!",0,VLOOKUP(A10,'Fr QV 2020'!$A$1:$M$2587,6,FALSE))</f>
        <v>139</v>
      </c>
      <c r="R10" s="36">
        <f>IF(VLOOKUP(A10,'Fr QV 2021'!$A$1:$M$2587,6,FALSE)="#SAKNAS!",0,VLOOKUP(A10,'Fr QV 2021'!$A$1:$M$2587,6,FALSE))</f>
        <v>152</v>
      </c>
      <c r="S10" s="36">
        <f>IF(VLOOKUP(A10,'FR QV 2022'!$A$1:$M$2587,6,FALSE)="#SAKNAS!",0,VLOOKUP(A10,'FR QV 2022'!$A$1:$M$2587,6,FALSE))</f>
        <v>189</v>
      </c>
      <c r="T10" s="36">
        <f>IF(VLOOKUP($A10,'FR QV 2023'!$A$1:$M$2587,6,FALSE)="#SAKNAS!",0,VLOOKUP($A10,'FR QV 2023'!$A$1:$M$2587,6,FALSE))</f>
        <v>203</v>
      </c>
      <c r="U10" s="36">
        <f>IF(VLOOKUP($A10,'FR QV 2024'!$A$1:$M$2587,6,FALSE)="#SAKNAS!",0,VLOOKUP($A10,'FR QV 2024'!$A$1:$M$2587,6,FALSE))</f>
        <v>183</v>
      </c>
    </row>
    <row r="11" spans="1:21" s="12" customFormat="1" x14ac:dyDescent="0.2">
      <c r="A11" s="26" t="str">
        <f t="shared" si="0"/>
        <v>0810190J01CF02</v>
      </c>
      <c r="B11" s="12" t="str">
        <f>VLOOKUP(C11,'Akodens FV'!$A$1:$B$2003,2,FALSE)</f>
        <v>HSF</v>
      </c>
      <c r="C11" s="27" t="s">
        <v>5</v>
      </c>
      <c r="D11" s="28" t="s">
        <v>133</v>
      </c>
      <c r="E11" s="27" t="s">
        <v>275</v>
      </c>
      <c r="F11" s="28" t="s">
        <v>421</v>
      </c>
      <c r="G11" s="36">
        <f>IF(VLOOKUP(A11,'Fr QV 2010-2016'!$A$1:$M$2587,7,FALSE)="#SAKNAS!",0,VLOOKUP(A11,'Fr QV 2010-2016'!$A$1:$M$2587,7,FALSE))</f>
        <v>1</v>
      </c>
      <c r="H11" s="36">
        <f>IF(VLOOKUP(A11,'Fr QV 2010-2016'!$A$1:$M$2587,8,FALSE)="#SAKNAS!",0,VLOOKUP(A11,'Fr QV 2010-2016'!$A$1:$M$2587,8,FALSE))</f>
        <v>0</v>
      </c>
      <c r="I11" s="36">
        <f>IF(VLOOKUP(A11,'Fr QV 2010-2016'!$A$1:$M$2587,9,FALSE)="#SAKNAS!",0,VLOOKUP(A11,'Fr QV 2010-2016'!$A$1:$M$2587,9,FALSE))</f>
        <v>0</v>
      </c>
      <c r="J11" s="36">
        <f>IF(VLOOKUP(A11,'Fr QV 2010-2016'!$A$1:$M$2587,10,FALSE)="#SAKNAS!",0,VLOOKUP(A11,'Fr QV 2010-2016'!$A$1:$M$2587,10,FALSE))</f>
        <v>0</v>
      </c>
      <c r="K11" s="36">
        <f>IF(VLOOKUP(A11,'Fr QV 2010-2016'!$A$1:$M$2587,11,FALSE)="#SAKNAS!",0,VLOOKUP(A11,'Fr QV 2010-2016'!$A$1:$M$2587,11,FALSE))</f>
        <v>0</v>
      </c>
      <c r="L11" s="36">
        <f>IF(VLOOKUP(A11,'Fr QV 2010-2016'!$A$1:$M$2587,12,FALSE)="#SAKNAS!",0,VLOOKUP(A11,'Fr QV 2010-2016'!$A$1:$M$2587,12,FALSE))</f>
        <v>0</v>
      </c>
      <c r="M11" s="36">
        <f>IF(VLOOKUP(A11,'Fr QV 2010-2016'!$A$1:$M$2587,13,FALSE)="#SAKNAS!",0,VLOOKUP(A11,'Fr QV 2010-2016'!$A$1:$M$2587,13,FALSE))</f>
        <v>0</v>
      </c>
      <c r="N11" s="36">
        <v>0</v>
      </c>
      <c r="O11" s="36">
        <v>0</v>
      </c>
      <c r="P11" s="36">
        <v>0</v>
      </c>
      <c r="Q11" s="36">
        <v>0</v>
      </c>
      <c r="R11" s="36"/>
      <c r="S11" s="36">
        <v>0</v>
      </c>
      <c r="T11" s="36">
        <v>0</v>
      </c>
      <c r="U11" s="36"/>
    </row>
    <row r="12" spans="1:21" s="12" customFormat="1" x14ac:dyDescent="0.2">
      <c r="A12" s="26" t="str">
        <f t="shared" si="0"/>
        <v>0810190J01CF05</v>
      </c>
      <c r="B12" s="12" t="str">
        <f>VLOOKUP(C12,'Akodens FV'!$A$1:$B$2003,2,FALSE)</f>
        <v>HSF</v>
      </c>
      <c r="C12" s="27" t="s">
        <v>5</v>
      </c>
      <c r="D12" s="28" t="s">
        <v>133</v>
      </c>
      <c r="E12" s="27" t="s">
        <v>251</v>
      </c>
      <c r="F12" s="28" t="s">
        <v>353</v>
      </c>
      <c r="G12" s="36">
        <f>IF(VLOOKUP(A12,'Fr QV 2010-2016'!$A$1:$M$2587,7,FALSE)="#SAKNAS!",0,VLOOKUP(A12,'Fr QV 2010-2016'!$A$1:$M$2587,7,FALSE))</f>
        <v>155</v>
      </c>
      <c r="H12" s="36">
        <f>IF(VLOOKUP(A12,'Fr QV 2010-2016'!$A$1:$M$2587,8,FALSE)="#SAKNAS!",0,VLOOKUP(A12,'Fr QV 2010-2016'!$A$1:$M$2587,8,FALSE))</f>
        <v>136</v>
      </c>
      <c r="I12" s="36">
        <f>IF(VLOOKUP(A12,'Fr QV 2010-2016'!$A$1:$M$2587,9,FALSE)="#SAKNAS!",0,VLOOKUP(A12,'Fr QV 2010-2016'!$A$1:$M$2587,9,FALSE))</f>
        <v>142</v>
      </c>
      <c r="J12" s="36">
        <f>IF(VLOOKUP(A12,'Fr QV 2010-2016'!$A$1:$M$2587,10,FALSE)="#SAKNAS!",0,VLOOKUP(A12,'Fr QV 2010-2016'!$A$1:$M$2587,10,FALSE))</f>
        <v>132</v>
      </c>
      <c r="K12" s="36">
        <f>IF(VLOOKUP(A12,'Fr QV 2010-2016'!$A$1:$M$2587,11,FALSE)="#SAKNAS!",0,VLOOKUP(A12,'Fr QV 2010-2016'!$A$1:$M$2587,11,FALSE))</f>
        <v>155</v>
      </c>
      <c r="L12" s="36">
        <f>IF(VLOOKUP(A12,'Fr QV 2010-2016'!$A$1:$M$2587,12,FALSE)="#SAKNAS!",0,VLOOKUP(A12,'Fr QV 2010-2016'!$A$1:$M$2587,12,FALSE))</f>
        <v>138</v>
      </c>
      <c r="M12" s="36">
        <f>IF(VLOOKUP(A12,'Fr QV 2010-2016'!$A$1:$M$2587,13,FALSE)="#SAKNAS!",0,VLOOKUP(A12,'Fr QV 2010-2016'!$A$1:$M$2587,13,FALSE))</f>
        <v>128</v>
      </c>
      <c r="N12" s="36">
        <f>IF(VLOOKUP(A12,'Fr QV 2017'!$A$1:$F$2587,6,FALSE)="#SAKNAS!",0,VLOOKUP(A12,'Fr QV 2017'!$A$1:$F$2587,6,FALSE))</f>
        <v>145</v>
      </c>
      <c r="O12" s="36">
        <f>IF(VLOOKUP(A12,'Fr QV 2018'!$A$1:$M$2587,6,FALSE)="#SAKNAS!",0,VLOOKUP(A12,'Fr QV 2018'!$A$1:$M$2587,6,FALSE))</f>
        <v>104</v>
      </c>
      <c r="P12" s="36">
        <f>IF(VLOOKUP(A12,'Fr QV 2019'!$A$1:$M$2587,6,FALSE)="#SAKNAS!",0,VLOOKUP(A12,'Fr QV 2019'!$A$1:$M$2587,6,FALSE))</f>
        <v>116</v>
      </c>
      <c r="Q12" s="36">
        <f>IF(VLOOKUP(A12,'Fr QV 2020'!$A$1:$M$2587,6,FALSE)="#SAKNAS!",0,VLOOKUP(A12,'Fr QV 2020'!$A$1:$M$2587,6,FALSE))</f>
        <v>138</v>
      </c>
      <c r="R12" s="36">
        <f>IF(VLOOKUP(A12,'Fr QV 2021'!$A$1:$M$2587,6,FALSE)="#SAKNAS!",0,VLOOKUP(A12,'Fr QV 2021'!$A$1:$M$2587,6,FALSE))</f>
        <v>107</v>
      </c>
      <c r="S12" s="36">
        <f>IF(VLOOKUP(A12,'FR QV 2022'!$A$1:$M$2587,6,FALSE)="#SAKNAS!",0,VLOOKUP(A12,'FR QV 2022'!$A$1:$M$2587,6,FALSE))</f>
        <v>125</v>
      </c>
      <c r="T12" s="36">
        <f>IF(VLOOKUP($A12,'FR QV 2023'!$A$1:$M$2587,6,FALSE)="#SAKNAS!",0,VLOOKUP($A12,'FR QV 2023'!$A$1:$M$2587,6,FALSE))</f>
        <v>133</v>
      </c>
      <c r="U12" s="36">
        <f>IF(VLOOKUP($A12,'FR QV 2024'!$A$1:$M$2587,6,FALSE)="#SAKNAS!",0,VLOOKUP($A12,'FR QV 2024'!$A$1:$M$2587,6,FALSE))</f>
        <v>152</v>
      </c>
    </row>
    <row r="13" spans="1:21" s="12" customFormat="1" x14ac:dyDescent="0.2">
      <c r="A13" s="26" t="str">
        <f t="shared" si="0"/>
        <v>0810190J01CR02</v>
      </c>
      <c r="B13" s="12" t="str">
        <f>VLOOKUP(C13,'Akodens FV'!$A$1:$B$2003,2,FALSE)</f>
        <v>HSF</v>
      </c>
      <c r="C13" s="27" t="s">
        <v>5</v>
      </c>
      <c r="D13" s="28" t="s">
        <v>133</v>
      </c>
      <c r="E13" s="27" t="s">
        <v>253</v>
      </c>
      <c r="F13" s="28" t="s">
        <v>354</v>
      </c>
      <c r="G13" s="36">
        <f>IF(VLOOKUP(A13,'Fr QV 2010-2016'!$A$1:$M$2587,7,FALSE)="#SAKNAS!",0,VLOOKUP(A13,'Fr QV 2010-2016'!$A$1:$M$2587,7,FALSE))</f>
        <v>72</v>
      </c>
      <c r="H13" s="36">
        <f>IF(VLOOKUP(A13,'Fr QV 2010-2016'!$A$1:$M$2587,8,FALSE)="#SAKNAS!",0,VLOOKUP(A13,'Fr QV 2010-2016'!$A$1:$M$2587,8,FALSE))</f>
        <v>75</v>
      </c>
      <c r="I13" s="36">
        <f>IF(VLOOKUP(A13,'Fr QV 2010-2016'!$A$1:$M$2587,9,FALSE)="#SAKNAS!",0,VLOOKUP(A13,'Fr QV 2010-2016'!$A$1:$M$2587,9,FALSE))</f>
        <v>56</v>
      </c>
      <c r="J13" s="36">
        <f>IF(VLOOKUP(A13,'Fr QV 2010-2016'!$A$1:$M$2587,10,FALSE)="#SAKNAS!",0,VLOOKUP(A13,'Fr QV 2010-2016'!$A$1:$M$2587,10,FALSE))</f>
        <v>106</v>
      </c>
      <c r="K13" s="36">
        <f>IF(VLOOKUP(A13,'Fr QV 2010-2016'!$A$1:$M$2587,11,FALSE)="#SAKNAS!",0,VLOOKUP(A13,'Fr QV 2010-2016'!$A$1:$M$2587,11,FALSE))</f>
        <v>102</v>
      </c>
      <c r="L13" s="36">
        <f>IF(VLOOKUP(A13,'Fr QV 2010-2016'!$A$1:$M$2587,12,FALSE)="#SAKNAS!",0,VLOOKUP(A13,'Fr QV 2010-2016'!$A$1:$M$2587,12,FALSE))</f>
        <v>171</v>
      </c>
      <c r="M13" s="36">
        <f>IF(VLOOKUP(A13,'Fr QV 2010-2016'!$A$1:$M$2587,13,FALSE)="#SAKNAS!",0,VLOOKUP(A13,'Fr QV 2010-2016'!$A$1:$M$2587,13,FALSE))</f>
        <v>147</v>
      </c>
      <c r="N13" s="36">
        <f>IF(VLOOKUP(A13,'Fr QV 2017'!$A$1:$F$2587,6,FALSE)="#SAKNAS!",0,VLOOKUP(A13,'Fr QV 2017'!$A$1:$F$2587,6,FALSE))</f>
        <v>148</v>
      </c>
      <c r="O13" s="36">
        <f>IF(VLOOKUP(A13,'Fr QV 2018'!$A$1:$M$2587,6,FALSE)="#SAKNAS!",0,VLOOKUP(A13,'Fr QV 2018'!$A$1:$M$2587,6,FALSE))</f>
        <v>140</v>
      </c>
      <c r="P13" s="36">
        <f>IF(VLOOKUP(A13,'Fr QV 2019'!$A$1:$M$2587,6,FALSE)="#SAKNAS!",0,VLOOKUP(A13,'Fr QV 2019'!$A$1:$M$2587,6,FALSE))</f>
        <v>171</v>
      </c>
      <c r="Q13" s="36">
        <f>IF(VLOOKUP(A13,'Fr QV 2020'!$A$1:$M$2587,6,FALSE)="#SAKNAS!",0,VLOOKUP(A13,'Fr QV 2020'!$A$1:$M$2587,6,FALSE))</f>
        <v>186</v>
      </c>
      <c r="R13" s="36">
        <f>IF(VLOOKUP(A13,'Fr QV 2021'!$A$1:$M$2587,6,FALSE)="#SAKNAS!",0,VLOOKUP(A13,'Fr QV 2021'!$A$1:$M$2587,6,FALSE))</f>
        <v>199</v>
      </c>
      <c r="S13" s="36">
        <f>IF(VLOOKUP(A13,'FR QV 2022'!$A$1:$M$2587,6,FALSE)="#SAKNAS!",0,VLOOKUP(A13,'FR QV 2022'!$A$1:$M$2587,6,FALSE))</f>
        <v>271</v>
      </c>
      <c r="T13" s="36">
        <f>IF(VLOOKUP($A13,'FR QV 2023'!$A$1:$M$2587,6,FALSE)="#SAKNAS!",0,VLOOKUP($A13,'FR QV 2023'!$A$1:$M$2587,6,FALSE))</f>
        <v>233</v>
      </c>
      <c r="U13" s="36">
        <f>IF(VLOOKUP($A13,'FR QV 2024'!$A$1:$M$2587,6,FALSE)="#SAKNAS!",0,VLOOKUP($A13,'FR QV 2024'!$A$1:$M$2587,6,FALSE))</f>
        <v>279</v>
      </c>
    </row>
    <row r="14" spans="1:21" s="12" customFormat="1" x14ac:dyDescent="0.2">
      <c r="A14" s="26" t="str">
        <f t="shared" si="0"/>
        <v>0810190J01DB05</v>
      </c>
      <c r="B14" s="12" t="str">
        <f>VLOOKUP(C14,'Akodens FV'!$A$1:$B$2003,2,FALSE)</f>
        <v>HSF</v>
      </c>
      <c r="C14" s="27" t="s">
        <v>5</v>
      </c>
      <c r="D14" s="28" t="s">
        <v>133</v>
      </c>
      <c r="E14" s="27" t="s">
        <v>261</v>
      </c>
      <c r="F14" s="28" t="s">
        <v>355</v>
      </c>
      <c r="G14" s="36">
        <f>IF(VLOOKUP(A14,'Fr QV 2010-2016'!$A$1:$M$2587,7,FALSE)="#SAKNAS!",0,VLOOKUP(A14,'Fr QV 2010-2016'!$A$1:$M$2587,7,FALSE))</f>
        <v>18</v>
      </c>
      <c r="H14" s="36">
        <f>IF(VLOOKUP(A14,'Fr QV 2010-2016'!$A$1:$M$2587,8,FALSE)="#SAKNAS!",0,VLOOKUP(A14,'Fr QV 2010-2016'!$A$1:$M$2587,8,FALSE))</f>
        <v>23</v>
      </c>
      <c r="I14" s="36">
        <f>IF(VLOOKUP(A14,'Fr QV 2010-2016'!$A$1:$M$2587,9,FALSE)="#SAKNAS!",0,VLOOKUP(A14,'Fr QV 2010-2016'!$A$1:$M$2587,9,FALSE))</f>
        <v>9</v>
      </c>
      <c r="J14" s="36">
        <f>IF(VLOOKUP(A14,'Fr QV 2010-2016'!$A$1:$M$2587,10,FALSE)="#SAKNAS!",0,VLOOKUP(A14,'Fr QV 2010-2016'!$A$1:$M$2587,10,FALSE))</f>
        <v>24</v>
      </c>
      <c r="K14" s="36">
        <f>IF(VLOOKUP(A14,'Fr QV 2010-2016'!$A$1:$M$2587,11,FALSE)="#SAKNAS!",0,VLOOKUP(A14,'Fr QV 2010-2016'!$A$1:$M$2587,11,FALSE))</f>
        <v>15</v>
      </c>
      <c r="L14" s="36">
        <f>IF(VLOOKUP(A14,'Fr QV 2010-2016'!$A$1:$M$2587,12,FALSE)="#SAKNAS!",0,VLOOKUP(A14,'Fr QV 2010-2016'!$A$1:$M$2587,12,FALSE))</f>
        <v>16</v>
      </c>
      <c r="M14" s="36">
        <f>IF(VLOOKUP(A14,'Fr QV 2010-2016'!$A$1:$M$2587,13,FALSE)="#SAKNAS!",0,VLOOKUP(A14,'Fr QV 2010-2016'!$A$1:$M$2587,13,FALSE))</f>
        <v>17</v>
      </c>
      <c r="N14" s="36">
        <f>IF(VLOOKUP(A14,'Fr QV 2017'!$A$1:$F$2587,6,FALSE)="#SAKNAS!",0,VLOOKUP(A14,'Fr QV 2017'!$A$1:$F$2587,6,FALSE))</f>
        <v>21</v>
      </c>
      <c r="O14" s="36">
        <f>IF(VLOOKUP(A14,'Fr QV 2018'!$A$1:$M$2587,6,FALSE)="#SAKNAS!",0,VLOOKUP(A14,'Fr QV 2018'!$A$1:$M$2587,6,FALSE))</f>
        <v>12</v>
      </c>
      <c r="P14" s="36">
        <f>IF(VLOOKUP(A14,'Fr QV 2019'!$A$1:$M$2587,6,FALSE)="#SAKNAS!",0,VLOOKUP(A14,'Fr QV 2019'!$A$1:$M$2587,6,FALSE))</f>
        <v>16</v>
      </c>
      <c r="Q14" s="36">
        <f>IF(VLOOKUP(A14,'Fr QV 2020'!$A$1:$M$2587,6,FALSE)="#SAKNAS!",0,VLOOKUP(A14,'Fr QV 2020'!$A$1:$M$2587,6,FALSE))</f>
        <v>6</v>
      </c>
      <c r="R14" s="36">
        <f>IF(VLOOKUP(A14,'Fr QV 2021'!$A$1:$M$2587,6,FALSE)="#SAKNAS!",0,VLOOKUP(A14,'Fr QV 2021'!$A$1:$M$2587,6,FALSE))</f>
        <v>11</v>
      </c>
      <c r="S14" s="36">
        <f>IF(VLOOKUP(A14,'FR QV 2022'!$A$1:$M$2587,6,FALSE)="#SAKNAS!",0,VLOOKUP(A14,'FR QV 2022'!$A$1:$M$2587,6,FALSE))</f>
        <v>28</v>
      </c>
      <c r="T14" s="36">
        <f>IF(VLOOKUP($A14,'FR QV 2023'!$A$1:$M$2587,6,FALSE)="#SAKNAS!",0,VLOOKUP($A14,'FR QV 2023'!$A$1:$M$2587,6,FALSE))</f>
        <v>19</v>
      </c>
      <c r="U14" s="36">
        <f>IF(VLOOKUP($A14,'FR QV 2024'!$A$1:$M$2587,6,FALSE)="#SAKNAS!",0,VLOOKUP($A14,'FR QV 2024'!$A$1:$M$2587,6,FALSE))</f>
        <v>6</v>
      </c>
    </row>
    <row r="15" spans="1:21" s="12" customFormat="1" x14ac:dyDescent="0.2">
      <c r="A15" s="26" t="str">
        <f t="shared" si="0"/>
        <v>0810190J01DC08</v>
      </c>
      <c r="B15" s="12" t="str">
        <f>VLOOKUP(C15,'Akodens FV'!$A$1:$B$2003,2,FALSE)</f>
        <v>HSF</v>
      </c>
      <c r="C15" s="27" t="s">
        <v>5</v>
      </c>
      <c r="D15" s="28" t="s">
        <v>133</v>
      </c>
      <c r="E15" s="27" t="s">
        <v>260</v>
      </c>
      <c r="F15" s="28" t="s">
        <v>382</v>
      </c>
      <c r="G15" s="36">
        <f>IF(VLOOKUP(A15,'Fr QV 2010-2016'!$A$1:$M$2587,7,FALSE)="#SAKNAS!",0,VLOOKUP(A15,'Fr QV 2010-2016'!$A$1:$M$2587,7,FALSE))</f>
        <v>31</v>
      </c>
      <c r="H15" s="36">
        <f>IF(VLOOKUP(A15,'Fr QV 2010-2016'!$A$1:$M$2587,8,FALSE)="#SAKNAS!",0,VLOOKUP(A15,'Fr QV 2010-2016'!$A$1:$M$2587,8,FALSE))</f>
        <v>3</v>
      </c>
      <c r="I15" s="36">
        <f>IF(VLOOKUP(A15,'Fr QV 2010-2016'!$A$1:$M$2587,9,FALSE)="#SAKNAS!",0,VLOOKUP(A15,'Fr QV 2010-2016'!$A$1:$M$2587,9,FALSE))</f>
        <v>0</v>
      </c>
      <c r="J15" s="36">
        <f>IF(VLOOKUP(A15,'Fr QV 2010-2016'!$A$1:$M$2587,10,FALSE)="#SAKNAS!",0,VLOOKUP(A15,'Fr QV 2010-2016'!$A$1:$M$2587,10,FALSE))</f>
        <v>0</v>
      </c>
      <c r="K15" s="36">
        <f>IF(VLOOKUP(A15,'Fr QV 2010-2016'!$A$1:$M$2587,11,FALSE)="#SAKNAS!",0,VLOOKUP(A15,'Fr QV 2010-2016'!$A$1:$M$2587,11,FALSE))</f>
        <v>0</v>
      </c>
      <c r="L15" s="36">
        <f>IF(VLOOKUP(A15,'Fr QV 2010-2016'!$A$1:$M$2587,12,FALSE)="#SAKNAS!",0,VLOOKUP(A15,'Fr QV 2010-2016'!$A$1:$M$2587,12,FALSE))</f>
        <v>0</v>
      </c>
      <c r="M15" s="36">
        <f>IF(VLOOKUP(A15,'Fr QV 2010-2016'!$A$1:$M$2587,13,FALSE)="#SAKNAS!",0,VLOOKUP(A15,'Fr QV 2010-2016'!$A$1:$M$2587,13,FALSE))</f>
        <v>0</v>
      </c>
      <c r="N15" s="36">
        <v>0</v>
      </c>
      <c r="O15" s="36">
        <v>0</v>
      </c>
      <c r="P15" s="36">
        <v>0</v>
      </c>
      <c r="Q15" s="36">
        <v>0</v>
      </c>
      <c r="R15" s="36"/>
      <c r="S15" s="36">
        <v>0</v>
      </c>
      <c r="T15" s="36">
        <v>0</v>
      </c>
      <c r="U15" s="36"/>
    </row>
    <row r="16" spans="1:21" s="12" customFormat="1" x14ac:dyDescent="0.2">
      <c r="A16" s="26" t="str">
        <f t="shared" si="0"/>
        <v>0810190J01DD04</v>
      </c>
      <c r="B16" s="12" t="str">
        <f>VLOOKUP(C16,'Akodens FV'!$A$1:$B$2003,2,FALSE)</f>
        <v>HSF</v>
      </c>
      <c r="C16" s="27" t="s">
        <v>5</v>
      </c>
      <c r="D16" s="28" t="s">
        <v>133</v>
      </c>
      <c r="E16" s="27" t="s">
        <v>276</v>
      </c>
      <c r="F16" s="28" t="s">
        <v>385</v>
      </c>
      <c r="G16" s="36">
        <f>IF(VLOOKUP(A16,'Fr QV 2010-2016'!$A$1:$M$2587,7,FALSE)="#SAKNAS!",0,VLOOKUP(A16,'Fr QV 2010-2016'!$A$1:$M$2587,7,FALSE))</f>
        <v>2</v>
      </c>
      <c r="H16" s="36">
        <f>IF(VLOOKUP(A16,'Fr QV 2010-2016'!$A$1:$M$2587,8,FALSE)="#SAKNAS!",0,VLOOKUP(A16,'Fr QV 2010-2016'!$A$1:$M$2587,8,FALSE))</f>
        <v>0</v>
      </c>
      <c r="I16" s="36">
        <f>IF(VLOOKUP(A16,'Fr QV 2010-2016'!$A$1:$M$2587,9,FALSE)="#SAKNAS!",0,VLOOKUP(A16,'Fr QV 2010-2016'!$A$1:$M$2587,9,FALSE))</f>
        <v>1</v>
      </c>
      <c r="J16" s="36">
        <f>IF(VLOOKUP(A16,'Fr QV 2010-2016'!$A$1:$M$2587,10,FALSE)="#SAKNAS!",0,VLOOKUP(A16,'Fr QV 2010-2016'!$A$1:$M$2587,10,FALSE))</f>
        <v>3</v>
      </c>
      <c r="K16" s="36">
        <f>IF(VLOOKUP(A16,'Fr QV 2010-2016'!$A$1:$M$2587,11,FALSE)="#SAKNAS!",0,VLOOKUP(A16,'Fr QV 2010-2016'!$A$1:$M$2587,11,FALSE))</f>
        <v>4</v>
      </c>
      <c r="L16" s="36">
        <f>IF(VLOOKUP(A16,'Fr QV 2010-2016'!$A$1:$M$2587,12,FALSE)="#SAKNAS!",0,VLOOKUP(A16,'Fr QV 2010-2016'!$A$1:$M$2587,12,FALSE))</f>
        <v>0</v>
      </c>
      <c r="M16" s="36">
        <f>IF(VLOOKUP(A16,'Fr QV 2010-2016'!$A$1:$M$2587,13,FALSE)="#SAKNAS!",0,VLOOKUP(A16,'Fr QV 2010-2016'!$A$1:$M$2587,13,FALSE))</f>
        <v>0</v>
      </c>
      <c r="N16" s="36">
        <v>0</v>
      </c>
      <c r="O16" s="36">
        <v>0</v>
      </c>
      <c r="P16" s="36">
        <v>0</v>
      </c>
      <c r="Q16" s="36">
        <v>0</v>
      </c>
      <c r="R16" s="36">
        <f>IF(VLOOKUP(A16,'Fr QV 2021'!$A$1:$M$2587,6,FALSE)="#SAKNAS!",0,VLOOKUP(A16,'Fr QV 2021'!$A$1:$M$2587,6,FALSE))</f>
        <v>1</v>
      </c>
      <c r="S16" s="36">
        <v>0</v>
      </c>
      <c r="T16" s="36">
        <v>0</v>
      </c>
      <c r="U16" s="36"/>
    </row>
    <row r="17" spans="1:21" s="12" customFormat="1" x14ac:dyDescent="0.2">
      <c r="A17" s="26" t="str">
        <f t="shared" si="0"/>
        <v>0810190J01DD14</v>
      </c>
      <c r="B17" s="12" t="str">
        <f>VLOOKUP(C17,'Akodens FV'!$A$1:$B$2003,2,FALSE)</f>
        <v>HSF</v>
      </c>
      <c r="C17" s="27" t="s">
        <v>5</v>
      </c>
      <c r="D17" s="28" t="s">
        <v>133</v>
      </c>
      <c r="E17" s="27" t="s">
        <v>254</v>
      </c>
      <c r="F17" s="28" t="s">
        <v>372</v>
      </c>
      <c r="G17" s="36">
        <f>IF(VLOOKUP(A17,'Fr QV 2010-2016'!$A$1:$M$2587,7,FALSE)="#SAKNAS!",0,VLOOKUP(A17,'Fr QV 2010-2016'!$A$1:$M$2587,7,FALSE))</f>
        <v>13</v>
      </c>
      <c r="H17" s="36">
        <f>IF(VLOOKUP(A17,'Fr QV 2010-2016'!$A$1:$M$2587,8,FALSE)="#SAKNAS!",0,VLOOKUP(A17,'Fr QV 2010-2016'!$A$1:$M$2587,8,FALSE))</f>
        <v>5</v>
      </c>
      <c r="I17" s="36">
        <f>IF(VLOOKUP(A17,'Fr QV 2010-2016'!$A$1:$M$2587,9,FALSE)="#SAKNAS!",0,VLOOKUP(A17,'Fr QV 2010-2016'!$A$1:$M$2587,9,FALSE))</f>
        <v>5</v>
      </c>
      <c r="J17" s="36">
        <f>IF(VLOOKUP(A17,'Fr QV 2010-2016'!$A$1:$M$2587,10,FALSE)="#SAKNAS!",0,VLOOKUP(A17,'Fr QV 2010-2016'!$A$1:$M$2587,10,FALSE))</f>
        <v>12</v>
      </c>
      <c r="K17" s="36">
        <f>IF(VLOOKUP(A17,'Fr QV 2010-2016'!$A$1:$M$2587,11,FALSE)="#SAKNAS!",0,VLOOKUP(A17,'Fr QV 2010-2016'!$A$1:$M$2587,11,FALSE))</f>
        <v>7</v>
      </c>
      <c r="L17" s="36">
        <f>IF(VLOOKUP(A17,'Fr QV 2010-2016'!$A$1:$M$2587,12,FALSE)="#SAKNAS!",0,VLOOKUP(A17,'Fr QV 2010-2016'!$A$1:$M$2587,12,FALSE))</f>
        <v>10</v>
      </c>
      <c r="M17" s="36">
        <f>IF(VLOOKUP(A17,'Fr QV 2010-2016'!$A$1:$M$2587,13,FALSE)="#SAKNAS!",0,VLOOKUP(A17,'Fr QV 2010-2016'!$A$1:$M$2587,13,FALSE))</f>
        <v>10</v>
      </c>
      <c r="N17" s="36">
        <f>IF(VLOOKUP(A17,'Fr QV 2017'!$A$1:$F$2587,6,FALSE)="#SAKNAS!",0,VLOOKUP(A17,'Fr QV 2017'!$A$1:$F$2587,6,FALSE))</f>
        <v>1</v>
      </c>
      <c r="O17" s="36">
        <v>0</v>
      </c>
      <c r="P17" s="36">
        <v>0</v>
      </c>
      <c r="Q17" s="36">
        <v>0</v>
      </c>
      <c r="R17" s="36"/>
      <c r="S17" s="36">
        <v>0</v>
      </c>
      <c r="T17" s="36">
        <v>0</v>
      </c>
      <c r="U17" s="36"/>
    </row>
    <row r="18" spans="1:21" s="12" customFormat="1" x14ac:dyDescent="0.2">
      <c r="A18" s="26" t="str">
        <f t="shared" si="0"/>
        <v>0810190J01EA01</v>
      </c>
      <c r="B18" s="12" t="str">
        <f>VLOOKUP(C18,'Akodens FV'!$A$1:$B$2003,2,FALSE)</f>
        <v>HSF</v>
      </c>
      <c r="C18" s="27" t="s">
        <v>5</v>
      </c>
      <c r="D18" s="28" t="s">
        <v>133</v>
      </c>
      <c r="E18" s="27" t="s">
        <v>259</v>
      </c>
      <c r="F18" s="28" t="s">
        <v>356</v>
      </c>
      <c r="G18" s="36">
        <f>IF(VLOOKUP(A18,'Fr QV 2010-2016'!$A$1:$M$2587,7,FALSE)="#SAKNAS!",0,VLOOKUP(A18,'Fr QV 2010-2016'!$A$1:$M$2587,7,FALSE))</f>
        <v>27</v>
      </c>
      <c r="H18" s="36">
        <f>IF(VLOOKUP(A18,'Fr QV 2010-2016'!$A$1:$M$2587,8,FALSE)="#SAKNAS!",0,VLOOKUP(A18,'Fr QV 2010-2016'!$A$1:$M$2587,8,FALSE))</f>
        <v>30</v>
      </c>
      <c r="I18" s="36">
        <f>IF(VLOOKUP(A18,'Fr QV 2010-2016'!$A$1:$M$2587,9,FALSE)="#SAKNAS!",0,VLOOKUP(A18,'Fr QV 2010-2016'!$A$1:$M$2587,9,FALSE))</f>
        <v>17</v>
      </c>
      <c r="J18" s="36">
        <f>IF(VLOOKUP(A18,'Fr QV 2010-2016'!$A$1:$M$2587,10,FALSE)="#SAKNAS!",0,VLOOKUP(A18,'Fr QV 2010-2016'!$A$1:$M$2587,10,FALSE))</f>
        <v>12</v>
      </c>
      <c r="K18" s="36">
        <f>IF(VLOOKUP(A18,'Fr QV 2010-2016'!$A$1:$M$2587,11,FALSE)="#SAKNAS!",0,VLOOKUP(A18,'Fr QV 2010-2016'!$A$1:$M$2587,11,FALSE))</f>
        <v>13</v>
      </c>
      <c r="L18" s="36">
        <f>IF(VLOOKUP(A18,'Fr QV 2010-2016'!$A$1:$M$2587,12,FALSE)="#SAKNAS!",0,VLOOKUP(A18,'Fr QV 2010-2016'!$A$1:$M$2587,12,FALSE))</f>
        <v>16</v>
      </c>
      <c r="M18" s="36">
        <f>IF(VLOOKUP(A18,'Fr QV 2010-2016'!$A$1:$M$2587,13,FALSE)="#SAKNAS!",0,VLOOKUP(A18,'Fr QV 2010-2016'!$A$1:$M$2587,13,FALSE))</f>
        <v>8</v>
      </c>
      <c r="N18" s="36">
        <f>IF(VLOOKUP(A18,'Fr QV 2017'!$A$1:$F$2587,6,FALSE)="#SAKNAS!",0,VLOOKUP(A18,'Fr QV 2017'!$A$1:$F$2587,6,FALSE))</f>
        <v>10</v>
      </c>
      <c r="O18" s="36">
        <f>IF(VLOOKUP(A18,'Fr QV 2018'!$A$1:$M$2587,6,FALSE)="#SAKNAS!",0,VLOOKUP(A18,'Fr QV 2018'!$A$1:$M$2587,6,FALSE))</f>
        <v>8</v>
      </c>
      <c r="P18" s="36">
        <f>IF(VLOOKUP(A18,'Fr QV 2019'!$A$1:$M$2587,6,FALSE)="#SAKNAS!",0,VLOOKUP(A18,'Fr QV 2019'!$A$1:$M$2587,6,FALSE))</f>
        <v>15</v>
      </c>
      <c r="Q18" s="36">
        <f>IF(VLOOKUP(A18,'Fr QV 2020'!$A$1:$M$2587,6,FALSE)="#SAKNAS!",0,VLOOKUP(A18,'Fr QV 2020'!$A$1:$M$2587,6,FALSE))</f>
        <v>19</v>
      </c>
      <c r="R18" s="36">
        <f>IF(VLOOKUP(A18,'Fr QV 2021'!$A$1:$M$2587,6,FALSE)="#SAKNAS!",0,VLOOKUP(A18,'Fr QV 2021'!$A$1:$M$2587,6,FALSE))</f>
        <v>8</v>
      </c>
      <c r="S18" s="36">
        <f>IF(VLOOKUP(A18,'FR QV 2022'!$A$1:$M$2587,6,FALSE)="#SAKNAS!",0,VLOOKUP(A18,'FR QV 2022'!$A$1:$M$2587,6,FALSE))</f>
        <v>23</v>
      </c>
      <c r="T18" s="36">
        <f>IF(VLOOKUP($A18,'FR QV 2023'!$A$1:$M$2587,6,FALSE)="#SAKNAS!",0,VLOOKUP($A18,'FR QV 2023'!$A$1:$M$2587,6,FALSE))</f>
        <v>9</v>
      </c>
      <c r="U18" s="36">
        <f>IF(VLOOKUP($A18,'FR QV 2024'!$A$1:$M$2587,6,FALSE)="#SAKNAS!",0,VLOOKUP($A18,'FR QV 2024'!$A$1:$M$2587,6,FALSE))</f>
        <v>7</v>
      </c>
    </row>
    <row r="19" spans="1:21" s="12" customFormat="1" x14ac:dyDescent="0.2">
      <c r="A19" s="26" t="str">
        <f t="shared" si="0"/>
        <v>0810190J01EE01</v>
      </c>
      <c r="B19" s="12" t="str">
        <f>VLOOKUP(C19,'Akodens FV'!$A$1:$B$2003,2,FALSE)</f>
        <v>HSF</v>
      </c>
      <c r="C19" s="27" t="s">
        <v>5</v>
      </c>
      <c r="D19" s="28" t="s">
        <v>133</v>
      </c>
      <c r="E19" s="27" t="s">
        <v>258</v>
      </c>
      <c r="F19" s="28" t="s">
        <v>364</v>
      </c>
      <c r="G19" s="36">
        <f>IF(VLOOKUP(A19,'Fr QV 2010-2016'!$A$1:$M$2587,7,FALSE)="#SAKNAS!",0,VLOOKUP(A19,'Fr QV 2010-2016'!$A$1:$M$2587,7,FALSE))</f>
        <v>117</v>
      </c>
      <c r="H19" s="36">
        <f>IF(VLOOKUP(A19,'Fr QV 2010-2016'!$A$1:$M$2587,8,FALSE)="#SAKNAS!",0,VLOOKUP(A19,'Fr QV 2010-2016'!$A$1:$M$2587,8,FALSE))</f>
        <v>108</v>
      </c>
      <c r="I19" s="36">
        <f>IF(VLOOKUP(A19,'Fr QV 2010-2016'!$A$1:$M$2587,9,FALSE)="#SAKNAS!",0,VLOOKUP(A19,'Fr QV 2010-2016'!$A$1:$M$2587,9,FALSE))</f>
        <v>86</v>
      </c>
      <c r="J19" s="36">
        <f>IF(VLOOKUP(A19,'Fr QV 2010-2016'!$A$1:$M$2587,10,FALSE)="#SAKNAS!",0,VLOOKUP(A19,'Fr QV 2010-2016'!$A$1:$M$2587,10,FALSE))</f>
        <v>104</v>
      </c>
      <c r="K19" s="36">
        <f>IF(VLOOKUP(A19,'Fr QV 2010-2016'!$A$1:$M$2587,11,FALSE)="#SAKNAS!",0,VLOOKUP(A19,'Fr QV 2010-2016'!$A$1:$M$2587,11,FALSE))</f>
        <v>96</v>
      </c>
      <c r="L19" s="36">
        <f>IF(VLOOKUP(A19,'Fr QV 2010-2016'!$A$1:$M$2587,12,FALSE)="#SAKNAS!",0,VLOOKUP(A19,'Fr QV 2010-2016'!$A$1:$M$2587,12,FALSE))</f>
        <v>85</v>
      </c>
      <c r="M19" s="36">
        <f>IF(VLOOKUP(A19,'Fr QV 2010-2016'!$A$1:$M$2587,13,FALSE)="#SAKNAS!",0,VLOOKUP(A19,'Fr QV 2010-2016'!$A$1:$M$2587,13,FALSE))</f>
        <v>130</v>
      </c>
      <c r="N19" s="36">
        <f>IF(VLOOKUP(A19,'Fr QV 2017'!$A$1:$F$2587,6,FALSE)="#SAKNAS!",0,VLOOKUP(A19,'Fr QV 2017'!$A$1:$F$2587,6,FALSE))</f>
        <v>114</v>
      </c>
      <c r="O19" s="36">
        <f>IF(VLOOKUP(A19,'Fr QV 2018'!$A$1:$M$2587,6,FALSE)="#SAKNAS!",0,VLOOKUP(A19,'Fr QV 2018'!$A$1:$M$2587,6,FALSE))</f>
        <v>116</v>
      </c>
      <c r="P19" s="36">
        <f>IF(VLOOKUP(A19,'Fr QV 2019'!$A$1:$M$2587,6,FALSE)="#SAKNAS!",0,VLOOKUP(A19,'Fr QV 2019'!$A$1:$M$2587,6,FALSE))</f>
        <v>150</v>
      </c>
      <c r="Q19" s="36">
        <f>IF(VLOOKUP(A19,'Fr QV 2020'!$A$1:$M$2587,6,FALSE)="#SAKNAS!",0,VLOOKUP(A19,'Fr QV 2020'!$A$1:$M$2587,6,FALSE))</f>
        <v>182</v>
      </c>
      <c r="R19" s="36">
        <f>IF(VLOOKUP(A19,'Fr QV 2021'!$A$1:$M$2587,6,FALSE)="#SAKNAS!",0,VLOOKUP(A19,'Fr QV 2021'!$A$1:$M$2587,6,FALSE))</f>
        <v>194</v>
      </c>
      <c r="S19" s="36">
        <f>IF(VLOOKUP(A19,'FR QV 2022'!$A$1:$M$2587,6,FALSE)="#SAKNAS!",0,VLOOKUP(A19,'FR QV 2022'!$A$1:$M$2587,6,FALSE))</f>
        <v>260</v>
      </c>
      <c r="T19" s="36">
        <f>IF(VLOOKUP($A19,'FR QV 2023'!$A$1:$M$2587,6,FALSE)="#SAKNAS!",0,VLOOKUP($A19,'FR QV 2023'!$A$1:$M$2587,6,FALSE))</f>
        <v>337</v>
      </c>
      <c r="U19" s="36">
        <f>IF(VLOOKUP($A19,'FR QV 2024'!$A$1:$M$2587,6,FALSE)="#SAKNAS!",0,VLOOKUP($A19,'FR QV 2024'!$A$1:$M$2587,6,FALSE))</f>
        <v>333</v>
      </c>
    </row>
    <row r="20" spans="1:21" s="12" customFormat="1" x14ac:dyDescent="0.2">
      <c r="A20" s="26" t="str">
        <f t="shared" si="0"/>
        <v>0810190J01FA01</v>
      </c>
      <c r="B20" s="12" t="str">
        <f>VLOOKUP(C20,'Akodens FV'!$A$1:$B$2003,2,FALSE)</f>
        <v>HSF</v>
      </c>
      <c r="C20" s="27" t="s">
        <v>5</v>
      </c>
      <c r="D20" s="28" t="s">
        <v>133</v>
      </c>
      <c r="E20" s="27" t="s">
        <v>250</v>
      </c>
      <c r="F20" s="28" t="s">
        <v>357</v>
      </c>
      <c r="G20" s="36">
        <f>IF(VLOOKUP(A20,'Fr QV 2010-2016'!$A$1:$M$2587,7,FALSE)="#SAKNAS!",0,VLOOKUP(A20,'Fr QV 2010-2016'!$A$1:$M$2587,7,FALSE))</f>
        <v>31</v>
      </c>
      <c r="H20" s="36">
        <f>IF(VLOOKUP(A20,'Fr QV 2010-2016'!$A$1:$M$2587,8,FALSE)="#SAKNAS!",0,VLOOKUP(A20,'Fr QV 2010-2016'!$A$1:$M$2587,8,FALSE))</f>
        <v>4</v>
      </c>
      <c r="I20" s="36">
        <f>IF(VLOOKUP(A20,'Fr QV 2010-2016'!$A$1:$M$2587,9,FALSE)="#SAKNAS!",0,VLOOKUP(A20,'Fr QV 2010-2016'!$A$1:$M$2587,9,FALSE))</f>
        <v>17</v>
      </c>
      <c r="J20" s="36">
        <f>IF(VLOOKUP(A20,'Fr QV 2010-2016'!$A$1:$M$2587,10,FALSE)="#SAKNAS!",0,VLOOKUP(A20,'Fr QV 2010-2016'!$A$1:$M$2587,10,FALSE))</f>
        <v>9</v>
      </c>
      <c r="K20" s="36">
        <f>IF(VLOOKUP(A20,'Fr QV 2010-2016'!$A$1:$M$2587,11,FALSE)="#SAKNAS!",0,VLOOKUP(A20,'Fr QV 2010-2016'!$A$1:$M$2587,11,FALSE))</f>
        <v>7</v>
      </c>
      <c r="L20" s="36">
        <f>IF(VLOOKUP(A20,'Fr QV 2010-2016'!$A$1:$M$2587,12,FALSE)="#SAKNAS!",0,VLOOKUP(A20,'Fr QV 2010-2016'!$A$1:$M$2587,12,FALSE))</f>
        <v>5</v>
      </c>
      <c r="M20" s="36">
        <f>IF(VLOOKUP(A20,'Fr QV 2010-2016'!$A$1:$M$2587,13,FALSE)="#SAKNAS!",0,VLOOKUP(A20,'Fr QV 2010-2016'!$A$1:$M$2587,13,FALSE))</f>
        <v>8</v>
      </c>
      <c r="N20" s="36">
        <f>IF(VLOOKUP(A20,'Fr QV 2017'!$A$1:$F$2587,6,FALSE)="#SAKNAS!",0,VLOOKUP(A20,'Fr QV 2017'!$A$1:$F$2587,6,FALSE))</f>
        <v>10</v>
      </c>
      <c r="O20" s="36">
        <f>IF(VLOOKUP(A20,'Fr QV 2018'!$A$1:$M$2587,6,FALSE)="#SAKNAS!",0,VLOOKUP(A20,'Fr QV 2018'!$A$1:$M$2587,6,FALSE))</f>
        <v>3</v>
      </c>
      <c r="P20" s="36">
        <f>IF(VLOOKUP(A20,'Fr QV 2019'!$A$1:$M$2587,6,FALSE)="#SAKNAS!",0,VLOOKUP(A20,'Fr QV 2019'!$A$1:$M$2587,6,FALSE))</f>
        <v>5</v>
      </c>
      <c r="Q20" s="36">
        <f>IF(VLOOKUP(A20,'Fr QV 2020'!$A$1:$M$2587,6,FALSE)="#SAKNAS!",0,VLOOKUP(A20,'Fr QV 2020'!$A$1:$M$2587,6,FALSE))</f>
        <v>1</v>
      </c>
      <c r="R20" s="36">
        <f>IF(VLOOKUP(A20,'Fr QV 2021'!$A$1:$M$2587,6,FALSE)="#SAKNAS!",0,VLOOKUP(A20,'Fr QV 2021'!$A$1:$M$2587,6,FALSE))</f>
        <v>2</v>
      </c>
      <c r="S20" s="36">
        <v>0</v>
      </c>
      <c r="T20" s="36">
        <v>0</v>
      </c>
      <c r="U20" s="36"/>
    </row>
    <row r="21" spans="1:21" s="12" customFormat="1" x14ac:dyDescent="0.2">
      <c r="A21" s="26" t="str">
        <f t="shared" si="0"/>
        <v>0810190J01FA09</v>
      </c>
      <c r="B21" s="12" t="str">
        <f>VLOOKUP(C21,'Akodens FV'!$A$1:$B$2003,2,FALSE)</f>
        <v>HSF</v>
      </c>
      <c r="C21" s="27" t="s">
        <v>5</v>
      </c>
      <c r="D21" s="28" t="s">
        <v>133</v>
      </c>
      <c r="E21" s="27" t="s">
        <v>257</v>
      </c>
      <c r="F21" s="28" t="s">
        <v>375</v>
      </c>
      <c r="G21" s="36">
        <f>IF(VLOOKUP(A21,'Fr QV 2010-2016'!$A$1:$M$2587,7,FALSE)="#SAKNAS!",0,VLOOKUP(A21,'Fr QV 2010-2016'!$A$1:$M$2587,7,FALSE))</f>
        <v>2</v>
      </c>
      <c r="H21" s="36">
        <f>IF(VLOOKUP(A21,'Fr QV 2010-2016'!$A$1:$M$2587,8,FALSE)="#SAKNAS!",0,VLOOKUP(A21,'Fr QV 2010-2016'!$A$1:$M$2587,8,FALSE))</f>
        <v>6</v>
      </c>
      <c r="I21" s="36">
        <f>IF(VLOOKUP(A21,'Fr QV 2010-2016'!$A$1:$M$2587,9,FALSE)="#SAKNAS!",0,VLOOKUP(A21,'Fr QV 2010-2016'!$A$1:$M$2587,9,FALSE))</f>
        <v>3</v>
      </c>
      <c r="J21" s="36">
        <f>IF(VLOOKUP(A21,'Fr QV 2010-2016'!$A$1:$M$2587,10,FALSE)="#SAKNAS!",0,VLOOKUP(A21,'Fr QV 2010-2016'!$A$1:$M$2587,10,FALSE))</f>
        <v>5</v>
      </c>
      <c r="K21" s="36">
        <f>IF(VLOOKUP(A21,'Fr QV 2010-2016'!$A$1:$M$2587,11,FALSE)="#SAKNAS!",0,VLOOKUP(A21,'Fr QV 2010-2016'!$A$1:$M$2587,11,FALSE))</f>
        <v>3</v>
      </c>
      <c r="L21" s="36">
        <f>IF(VLOOKUP(A21,'Fr QV 2010-2016'!$A$1:$M$2587,12,FALSE)="#SAKNAS!",0,VLOOKUP(A21,'Fr QV 2010-2016'!$A$1:$M$2587,12,FALSE))</f>
        <v>0</v>
      </c>
      <c r="M21" s="36">
        <f>IF(VLOOKUP(A21,'Fr QV 2010-2016'!$A$1:$M$2587,13,FALSE)="#SAKNAS!",0,VLOOKUP(A21,'Fr QV 2010-2016'!$A$1:$M$2587,13,FALSE))</f>
        <v>3</v>
      </c>
      <c r="N21" s="36">
        <f>IF(VLOOKUP(A21,'Fr QV 2017'!$A$1:$F$2587,6,FALSE)="#SAKNAS!",0,VLOOKUP(A21,'Fr QV 2017'!$A$1:$F$2587,6,FALSE))</f>
        <v>2</v>
      </c>
      <c r="O21" s="36">
        <f>IF(VLOOKUP(A21,'Fr QV 2018'!$A$1:$M$2587,6,FALSE)="#SAKNAS!",0,VLOOKUP(A21,'Fr QV 2018'!$A$1:$M$2587,6,FALSE))</f>
        <v>8</v>
      </c>
      <c r="P21" s="36">
        <f>IF(VLOOKUP(A21,'Fr QV 2019'!$A$1:$M$2587,6,FALSE)="#SAKNAS!",0,VLOOKUP(A21,'Fr QV 2019'!$A$1:$M$2587,6,FALSE))</f>
        <v>3</v>
      </c>
      <c r="Q21" s="36">
        <f>IF(VLOOKUP(A21,'Fr QV 2020'!$A$1:$M$2587,6,FALSE)="#SAKNAS!",0,VLOOKUP(A21,'Fr QV 2020'!$A$1:$M$2587,6,FALSE))</f>
        <v>7</v>
      </c>
      <c r="R21" s="36">
        <f>IF(VLOOKUP(A21,'Fr QV 2021'!$A$1:$M$2587,6,FALSE)="#SAKNAS!",0,VLOOKUP(A21,'Fr QV 2021'!$A$1:$M$2587,6,FALSE))</f>
        <v>9</v>
      </c>
      <c r="S21" s="36">
        <f>IF(VLOOKUP(A21,'FR QV 2022'!$A$1:$M$2587,6,FALSE)="#SAKNAS!",0,VLOOKUP(A21,'FR QV 2022'!$A$1:$M$2587,6,FALSE))</f>
        <v>5</v>
      </c>
      <c r="T21" s="36">
        <f>IF(VLOOKUP($A21,'FR QV 2023'!$A$1:$M$2587,6,FALSE)="#SAKNAS!",0,VLOOKUP($A21,'FR QV 2023'!$A$1:$M$2587,6,FALSE))</f>
        <v>11</v>
      </c>
      <c r="U21" s="36">
        <f>IF(VLOOKUP($A21,'FR QV 2024'!$A$1:$M$2587,6,FALSE)="#SAKNAS!",0,VLOOKUP($A21,'FR QV 2024'!$A$1:$M$2587,6,FALSE))</f>
        <v>19</v>
      </c>
    </row>
    <row r="22" spans="1:21" s="12" customFormat="1" x14ac:dyDescent="0.2">
      <c r="A22" s="26" t="str">
        <f t="shared" si="0"/>
        <v>0810190J01FA10</v>
      </c>
      <c r="B22" s="12" t="str">
        <f>VLOOKUP(C22,'Akodens FV'!$A$1:$B$2003,2,FALSE)</f>
        <v>HSF</v>
      </c>
      <c r="C22" s="27" t="s">
        <v>5</v>
      </c>
      <c r="D22" s="28" t="s">
        <v>133</v>
      </c>
      <c r="E22" s="27" t="s">
        <v>268</v>
      </c>
      <c r="F22" s="28" t="s">
        <v>368</v>
      </c>
      <c r="G22" s="36">
        <f>IF(VLOOKUP(A22,'Fr QV 2010-2016'!$A$1:$M$2587,7,FALSE)="#SAKNAS!",0,VLOOKUP(A22,'Fr QV 2010-2016'!$A$1:$M$2587,7,FALSE))</f>
        <v>11</v>
      </c>
      <c r="H22" s="36">
        <f>IF(VLOOKUP(A22,'Fr QV 2010-2016'!$A$1:$M$2587,8,FALSE)="#SAKNAS!",0,VLOOKUP(A22,'Fr QV 2010-2016'!$A$1:$M$2587,8,FALSE))</f>
        <v>10</v>
      </c>
      <c r="I22" s="36">
        <f>IF(VLOOKUP(A22,'Fr QV 2010-2016'!$A$1:$M$2587,9,FALSE)="#SAKNAS!",0,VLOOKUP(A22,'Fr QV 2010-2016'!$A$1:$M$2587,9,FALSE))</f>
        <v>36</v>
      </c>
      <c r="J22" s="36">
        <f>IF(VLOOKUP(A22,'Fr QV 2010-2016'!$A$1:$M$2587,10,FALSE)="#SAKNAS!",0,VLOOKUP(A22,'Fr QV 2010-2016'!$A$1:$M$2587,10,FALSE))</f>
        <v>34</v>
      </c>
      <c r="K22" s="36">
        <f>IF(VLOOKUP(A22,'Fr QV 2010-2016'!$A$1:$M$2587,11,FALSE)="#SAKNAS!",0,VLOOKUP(A22,'Fr QV 2010-2016'!$A$1:$M$2587,11,FALSE))</f>
        <v>40</v>
      </c>
      <c r="L22" s="36">
        <f>IF(VLOOKUP(A22,'Fr QV 2010-2016'!$A$1:$M$2587,12,FALSE)="#SAKNAS!",0,VLOOKUP(A22,'Fr QV 2010-2016'!$A$1:$M$2587,12,FALSE))</f>
        <v>70</v>
      </c>
      <c r="M22" s="36">
        <f>IF(VLOOKUP(A22,'Fr QV 2010-2016'!$A$1:$M$2587,13,FALSE)="#SAKNAS!",0,VLOOKUP(A22,'Fr QV 2010-2016'!$A$1:$M$2587,13,FALSE))</f>
        <v>80</v>
      </c>
      <c r="N22" s="36">
        <f>IF(VLOOKUP(A22,'Fr QV 2017'!$A$1:$F$2587,6,FALSE)="#SAKNAS!",0,VLOOKUP(A22,'Fr QV 2017'!$A$1:$F$2587,6,FALSE))</f>
        <v>109</v>
      </c>
      <c r="O22" s="36">
        <f>IF(VLOOKUP(A22,'Fr QV 2018'!$A$1:$M$2587,6,FALSE)="#SAKNAS!",0,VLOOKUP(A22,'Fr QV 2018'!$A$1:$M$2587,6,FALSE))</f>
        <v>46</v>
      </c>
      <c r="P22" s="36">
        <f>IF(VLOOKUP(A22,'Fr QV 2019'!$A$1:$M$2587,6,FALSE)="#SAKNAS!",0,VLOOKUP(A22,'Fr QV 2019'!$A$1:$M$2587,6,FALSE))</f>
        <v>88</v>
      </c>
      <c r="Q22" s="36">
        <f>IF(VLOOKUP(A22,'Fr QV 2020'!$A$1:$M$2587,6,FALSE)="#SAKNAS!",0,VLOOKUP(A22,'Fr QV 2020'!$A$1:$M$2587,6,FALSE))</f>
        <v>164</v>
      </c>
      <c r="R22" s="36">
        <f>IF(VLOOKUP(A22,'Fr QV 2021'!$A$1:$M$2587,6,FALSE)="#SAKNAS!",0,VLOOKUP(A22,'Fr QV 2021'!$A$1:$M$2587,6,FALSE))</f>
        <v>177</v>
      </c>
      <c r="S22" s="36">
        <f>IF(VLOOKUP(A22,'FR QV 2022'!$A$1:$M$2587,6,FALSE)="#SAKNAS!",0,VLOOKUP(A22,'FR QV 2022'!$A$1:$M$2587,6,FALSE))</f>
        <v>111</v>
      </c>
      <c r="T22" s="36">
        <f>IF(VLOOKUP($A22,'FR QV 2023'!$A$1:$M$2587,6,FALSE)="#SAKNAS!",0,VLOOKUP($A22,'FR QV 2023'!$A$1:$M$2587,6,FALSE))</f>
        <v>201</v>
      </c>
      <c r="U22" s="36">
        <f>IF(VLOOKUP($A22,'FR QV 2024'!$A$1:$M$2587,6,FALSE)="#SAKNAS!",0,VLOOKUP($A22,'FR QV 2024'!$A$1:$M$2587,6,FALSE))</f>
        <v>207</v>
      </c>
    </row>
    <row r="23" spans="1:21" s="12" customFormat="1" x14ac:dyDescent="0.2">
      <c r="A23" s="26" t="str">
        <f t="shared" si="0"/>
        <v>0810190J01FF01</v>
      </c>
      <c r="B23" s="12" t="str">
        <f>VLOOKUP(C23,'Akodens FV'!$A$1:$B$2003,2,FALSE)</f>
        <v>HSF</v>
      </c>
      <c r="C23" s="27" t="s">
        <v>5</v>
      </c>
      <c r="D23" s="28" t="s">
        <v>133</v>
      </c>
      <c r="E23" s="27" t="s">
        <v>248</v>
      </c>
      <c r="F23" s="28" t="s">
        <v>358</v>
      </c>
      <c r="G23" s="36">
        <f>IF(VLOOKUP(A23,'Fr QV 2010-2016'!$A$1:$M$2587,7,FALSE)="#SAKNAS!",0,VLOOKUP(A23,'Fr QV 2010-2016'!$A$1:$M$2587,7,FALSE))</f>
        <v>130</v>
      </c>
      <c r="H23" s="36">
        <f>IF(VLOOKUP(A23,'Fr QV 2010-2016'!$A$1:$M$2587,8,FALSE)="#SAKNAS!",0,VLOOKUP(A23,'Fr QV 2010-2016'!$A$1:$M$2587,8,FALSE))</f>
        <v>132</v>
      </c>
      <c r="I23" s="36">
        <f>IF(VLOOKUP(A23,'Fr QV 2010-2016'!$A$1:$M$2587,9,FALSE)="#SAKNAS!",0,VLOOKUP(A23,'Fr QV 2010-2016'!$A$1:$M$2587,9,FALSE))</f>
        <v>86</v>
      </c>
      <c r="J23" s="36">
        <f>IF(VLOOKUP(A23,'Fr QV 2010-2016'!$A$1:$M$2587,10,FALSE)="#SAKNAS!",0,VLOOKUP(A23,'Fr QV 2010-2016'!$A$1:$M$2587,10,FALSE))</f>
        <v>109</v>
      </c>
      <c r="K23" s="36">
        <f>IF(VLOOKUP(A23,'Fr QV 2010-2016'!$A$1:$M$2587,11,FALSE)="#SAKNAS!",0,VLOOKUP(A23,'Fr QV 2010-2016'!$A$1:$M$2587,11,FALSE))</f>
        <v>133</v>
      </c>
      <c r="L23" s="36">
        <f>IF(VLOOKUP(A23,'Fr QV 2010-2016'!$A$1:$M$2587,12,FALSE)="#SAKNAS!",0,VLOOKUP(A23,'Fr QV 2010-2016'!$A$1:$M$2587,12,FALSE))</f>
        <v>141</v>
      </c>
      <c r="M23" s="36">
        <f>IF(VLOOKUP(A23,'Fr QV 2010-2016'!$A$1:$M$2587,13,FALSE)="#SAKNAS!",0,VLOOKUP(A23,'Fr QV 2010-2016'!$A$1:$M$2587,13,FALSE))</f>
        <v>145</v>
      </c>
      <c r="N23" s="36">
        <f>IF(VLOOKUP(A23,'Fr QV 2017'!$A$1:$F$2587,6,FALSE)="#SAKNAS!",0,VLOOKUP(A23,'Fr QV 2017'!$A$1:$F$2587,6,FALSE))</f>
        <v>134</v>
      </c>
      <c r="O23" s="36">
        <f>IF(VLOOKUP(A23,'Fr QV 2018'!$A$1:$M$2587,6,FALSE)="#SAKNAS!",0,VLOOKUP(A23,'Fr QV 2018'!$A$1:$M$2587,6,FALSE))</f>
        <v>161</v>
      </c>
      <c r="P23" s="36">
        <f>IF(VLOOKUP(A23,'Fr QV 2019'!$A$1:$M$2587,6,FALSE)="#SAKNAS!",0,VLOOKUP(A23,'Fr QV 2019'!$A$1:$M$2587,6,FALSE))</f>
        <v>128</v>
      </c>
      <c r="Q23" s="36">
        <f>IF(VLOOKUP(A23,'Fr QV 2020'!$A$1:$M$2587,6,FALSE)="#SAKNAS!",0,VLOOKUP(A23,'Fr QV 2020'!$A$1:$M$2587,6,FALSE))</f>
        <v>120</v>
      </c>
      <c r="R23" s="36">
        <f>IF(VLOOKUP(A23,'Fr QV 2021'!$A$1:$M$2587,6,FALSE)="#SAKNAS!",0,VLOOKUP(A23,'Fr QV 2021'!$A$1:$M$2587,6,FALSE))</f>
        <v>153</v>
      </c>
      <c r="S23" s="36">
        <f>IF(VLOOKUP(A23,'FR QV 2022'!$A$1:$M$2587,6,FALSE)="#SAKNAS!",0,VLOOKUP(A23,'FR QV 2022'!$A$1:$M$2587,6,FALSE))</f>
        <v>143</v>
      </c>
      <c r="T23" s="36">
        <f>IF(VLOOKUP($A23,'FR QV 2023'!$A$1:$M$2587,6,FALSE)="#SAKNAS!",0,VLOOKUP($A23,'FR QV 2023'!$A$1:$M$2587,6,FALSE))</f>
        <v>94</v>
      </c>
      <c r="U23" s="36">
        <f>IF(VLOOKUP($A23,'FR QV 2024'!$A$1:$M$2587,6,FALSE)="#SAKNAS!",0,VLOOKUP($A23,'FR QV 2024'!$A$1:$M$2587,6,FALSE))</f>
        <v>93</v>
      </c>
    </row>
    <row r="24" spans="1:21" s="12" customFormat="1" x14ac:dyDescent="0.2">
      <c r="A24" s="26" t="str">
        <f t="shared" si="0"/>
        <v>0810190J01GB01</v>
      </c>
      <c r="B24" s="12" t="str">
        <f>VLOOKUP(C24,'Akodens FV'!$A$1:$B$2003,2,FALSE)</f>
        <v>HSF</v>
      </c>
      <c r="C24" s="27" t="s">
        <v>5</v>
      </c>
      <c r="D24" s="28" t="s">
        <v>133</v>
      </c>
      <c r="E24" s="27" t="s">
        <v>277</v>
      </c>
      <c r="F24" s="27" t="s">
        <v>422</v>
      </c>
      <c r="G24" s="36">
        <f>IF(VLOOKUP(A24,'Fr QV 2010-2016'!$A$1:$M$2587,7,FALSE)="#SAKNAS!",0,VLOOKUP(A24,'Fr QV 2010-2016'!$A$1:$M$2587,7,FALSE))</f>
        <v>2</v>
      </c>
      <c r="H24" s="36">
        <f>IF(VLOOKUP(A24,'Fr QV 2010-2016'!$A$1:$M$2587,8,FALSE)="#SAKNAS!",0,VLOOKUP(A24,'Fr QV 2010-2016'!$A$1:$M$2587,8,FALSE))</f>
        <v>0</v>
      </c>
      <c r="I24" s="36">
        <f>IF(VLOOKUP(A24,'Fr QV 2010-2016'!$A$1:$M$2587,9,FALSE)="#SAKNAS!",0,VLOOKUP(A24,'Fr QV 2010-2016'!$A$1:$M$2587,9,FALSE))</f>
        <v>2</v>
      </c>
      <c r="J24" s="36">
        <f>IF(VLOOKUP(A24,'Fr QV 2010-2016'!$A$1:$M$2587,10,FALSE)="#SAKNAS!",0,VLOOKUP(A24,'Fr QV 2010-2016'!$A$1:$M$2587,10,FALSE))</f>
        <v>0</v>
      </c>
      <c r="K24" s="36">
        <f>IF(VLOOKUP(A24,'Fr QV 2010-2016'!$A$1:$M$2587,11,FALSE)="#SAKNAS!",0,VLOOKUP(A24,'Fr QV 2010-2016'!$A$1:$M$2587,11,FALSE))</f>
        <v>2</v>
      </c>
      <c r="L24" s="36">
        <f>IF(VLOOKUP(A24,'Fr QV 2010-2016'!$A$1:$M$2587,12,FALSE)="#SAKNAS!",0,VLOOKUP(A24,'Fr QV 2010-2016'!$A$1:$M$2587,12,FALSE))</f>
        <v>0</v>
      </c>
      <c r="M24" s="36">
        <f>IF(VLOOKUP(A24,'Fr QV 2010-2016'!$A$1:$M$2587,13,FALSE)="#SAKNAS!",0,VLOOKUP(A24,'Fr QV 2010-2016'!$A$1:$M$2587,13,FALSE))</f>
        <v>0</v>
      </c>
      <c r="N24" s="36">
        <v>0</v>
      </c>
      <c r="O24" s="36">
        <v>0</v>
      </c>
      <c r="P24" s="36">
        <v>0</v>
      </c>
      <c r="Q24" s="36">
        <f>IF(VLOOKUP(A24,'Fr QV 2020'!$A$1:$M$2587,6,FALSE)="#SAKNAS!",0,VLOOKUP(A24,'Fr QV 2020'!$A$1:$M$2587,6,FALSE))</f>
        <v>1</v>
      </c>
      <c r="R24" s="36">
        <f>IF(VLOOKUP(A24,'Fr QV 2021'!$A$1:$M$2587,6,FALSE)="#SAKNAS!",0,VLOOKUP(A24,'Fr QV 2021'!$A$1:$M$2587,6,FALSE))</f>
        <v>8</v>
      </c>
      <c r="S24" s="36">
        <f>IF(VLOOKUP(A24,'FR QV 2022'!$A$1:$M$2587,6,FALSE)="#SAKNAS!",0,VLOOKUP(A24,'FR QV 2022'!$A$1:$M$2587,6,FALSE))</f>
        <v>4</v>
      </c>
      <c r="T24" s="36">
        <f>IF(VLOOKUP($A24,'FR QV 2023'!$A$1:$M$2587,6,FALSE)="#SAKNAS!",0,VLOOKUP($A24,'FR QV 2023'!$A$1:$M$2587,6,FALSE))</f>
        <v>2</v>
      </c>
      <c r="U24" s="36">
        <f>IF(VLOOKUP($A24,'FR QV 2024'!$A$1:$M$2587,6,FALSE)="#SAKNAS!",0,VLOOKUP($A24,'FR QV 2024'!$A$1:$M$2587,6,FALSE))</f>
        <v>2</v>
      </c>
    </row>
    <row r="25" spans="1:21" s="12" customFormat="1" x14ac:dyDescent="0.2">
      <c r="A25" s="26" t="str">
        <f t="shared" si="0"/>
        <v>0810190J01MA01</v>
      </c>
      <c r="B25" s="12" t="str">
        <f>VLOOKUP(C25,'Akodens FV'!$A$1:$B$2003,2,FALSE)</f>
        <v>HSF</v>
      </c>
      <c r="C25" s="27" t="s">
        <v>5</v>
      </c>
      <c r="D25" s="28" t="s">
        <v>133</v>
      </c>
      <c r="E25" s="27" t="s">
        <v>267</v>
      </c>
      <c r="F25" s="28" t="s">
        <v>365</v>
      </c>
      <c r="G25" s="36">
        <f>IF(VLOOKUP(A25,'Fr QV 2010-2016'!$A$1:$M$2587,7,FALSE)="#SAKNAS!",0,VLOOKUP(A25,'Fr QV 2010-2016'!$A$1:$M$2587,7,FALSE))</f>
        <v>0</v>
      </c>
      <c r="H25" s="36">
        <f>IF(VLOOKUP(A25,'Fr QV 2010-2016'!$A$1:$M$2587,8,FALSE)="#SAKNAS!",0,VLOOKUP(A25,'Fr QV 2010-2016'!$A$1:$M$2587,8,FALSE))</f>
        <v>0</v>
      </c>
      <c r="I25" s="36">
        <f>IF(VLOOKUP(A25,'Fr QV 2010-2016'!$A$1:$M$2587,9,FALSE)="#SAKNAS!",0,VLOOKUP(A25,'Fr QV 2010-2016'!$A$1:$M$2587,9,FALSE))</f>
        <v>1</v>
      </c>
      <c r="J25" s="36">
        <f>IF(VLOOKUP(A25,'Fr QV 2010-2016'!$A$1:$M$2587,10,FALSE)="#SAKNAS!",0,VLOOKUP(A25,'Fr QV 2010-2016'!$A$1:$M$2587,10,FALSE))</f>
        <v>0</v>
      </c>
      <c r="K25" s="36">
        <f>IF(VLOOKUP(A25,'Fr QV 2010-2016'!$A$1:$M$2587,11,FALSE)="#SAKNAS!",0,VLOOKUP(A25,'Fr QV 2010-2016'!$A$1:$M$2587,11,FALSE))</f>
        <v>0</v>
      </c>
      <c r="L25" s="36">
        <f>IF(VLOOKUP(A25,'Fr QV 2010-2016'!$A$1:$M$2587,12,FALSE)="#SAKNAS!",0,VLOOKUP(A25,'Fr QV 2010-2016'!$A$1:$M$2587,12,FALSE))</f>
        <v>0</v>
      </c>
      <c r="M25" s="36">
        <f>IF(VLOOKUP(A25,'Fr QV 2010-2016'!$A$1:$M$2587,13,FALSE)="#SAKNAS!",0,VLOOKUP(A25,'Fr QV 2010-2016'!$A$1:$M$2587,13,FALSE))</f>
        <v>0</v>
      </c>
      <c r="N25" s="36">
        <v>0</v>
      </c>
      <c r="O25" s="36">
        <v>0</v>
      </c>
      <c r="P25" s="36">
        <v>0</v>
      </c>
      <c r="Q25" s="36">
        <v>0</v>
      </c>
      <c r="R25" s="36"/>
      <c r="S25" s="36">
        <v>0</v>
      </c>
      <c r="T25" s="36">
        <v>0</v>
      </c>
      <c r="U25" s="36"/>
    </row>
    <row r="26" spans="1:21" s="12" customFormat="1" x14ac:dyDescent="0.2">
      <c r="A26" s="26" t="str">
        <f t="shared" si="0"/>
        <v>0810190J01MA02</v>
      </c>
      <c r="B26" s="12" t="str">
        <f>VLOOKUP(C26,'Akodens FV'!$A$1:$B$2003,2,FALSE)</f>
        <v>HSF</v>
      </c>
      <c r="C26" s="27" t="s">
        <v>5</v>
      </c>
      <c r="D26" s="28" t="s">
        <v>133</v>
      </c>
      <c r="E26" s="27" t="s">
        <v>252</v>
      </c>
      <c r="F26" s="28" t="s">
        <v>359</v>
      </c>
      <c r="G26" s="36">
        <f>IF(VLOOKUP(A26,'Fr QV 2010-2016'!$A$1:$M$2587,7,FALSE)="#SAKNAS!",0,VLOOKUP(A26,'Fr QV 2010-2016'!$A$1:$M$2587,7,FALSE))</f>
        <v>344</v>
      </c>
      <c r="H26" s="36">
        <f>IF(VLOOKUP(A26,'Fr QV 2010-2016'!$A$1:$M$2587,8,FALSE)="#SAKNAS!",0,VLOOKUP(A26,'Fr QV 2010-2016'!$A$1:$M$2587,8,FALSE))</f>
        <v>373</v>
      </c>
      <c r="I26" s="36">
        <f>IF(VLOOKUP(A26,'Fr QV 2010-2016'!$A$1:$M$2587,9,FALSE)="#SAKNAS!",0,VLOOKUP(A26,'Fr QV 2010-2016'!$A$1:$M$2587,9,FALSE))</f>
        <v>302</v>
      </c>
      <c r="J26" s="36">
        <f>IF(VLOOKUP(A26,'Fr QV 2010-2016'!$A$1:$M$2587,10,FALSE)="#SAKNAS!",0,VLOOKUP(A26,'Fr QV 2010-2016'!$A$1:$M$2587,10,FALSE))</f>
        <v>282</v>
      </c>
      <c r="K26" s="36">
        <f>IF(VLOOKUP(A26,'Fr QV 2010-2016'!$A$1:$M$2587,11,FALSE)="#SAKNAS!",0,VLOOKUP(A26,'Fr QV 2010-2016'!$A$1:$M$2587,11,FALSE))</f>
        <v>303</v>
      </c>
      <c r="L26" s="36">
        <f>IF(VLOOKUP(A26,'Fr QV 2010-2016'!$A$1:$M$2587,12,FALSE)="#SAKNAS!",0,VLOOKUP(A26,'Fr QV 2010-2016'!$A$1:$M$2587,12,FALSE))</f>
        <v>265</v>
      </c>
      <c r="M26" s="36">
        <f>IF(VLOOKUP(A26,'Fr QV 2010-2016'!$A$1:$M$2587,13,FALSE)="#SAKNAS!",0,VLOOKUP(A26,'Fr QV 2010-2016'!$A$1:$M$2587,13,FALSE))</f>
        <v>285</v>
      </c>
      <c r="N26" s="36">
        <f>IF(VLOOKUP(A26,'Fr QV 2017'!$A$1:$F$2587,6,FALSE)="#SAKNAS!",0,VLOOKUP(A26,'Fr QV 2017'!$A$1:$F$2587,6,FALSE))</f>
        <v>275</v>
      </c>
      <c r="O26" s="36">
        <f>IF(VLOOKUP(A26,'Fr QV 2018'!$A$1:$M$2587,6,FALSE)="#SAKNAS!",0,VLOOKUP(A26,'Fr QV 2018'!$A$1:$M$2587,6,FALSE))</f>
        <v>235</v>
      </c>
      <c r="P26" s="36">
        <f>IF(VLOOKUP(A26,'Fr QV 2019'!$A$1:$M$2587,6,FALSE)="#SAKNAS!",0,VLOOKUP(A26,'Fr QV 2019'!$A$1:$M$2587,6,FALSE))</f>
        <v>193</v>
      </c>
      <c r="Q26" s="36">
        <f>IF(VLOOKUP(A26,'Fr QV 2020'!$A$1:$M$2587,6,FALSE)="#SAKNAS!",0,VLOOKUP(A26,'Fr QV 2020'!$A$1:$M$2587,6,FALSE))</f>
        <v>228</v>
      </c>
      <c r="R26" s="36">
        <f>IF(VLOOKUP(A26,'Fr QV 2021'!$A$1:$M$2587,6,FALSE)="#SAKNAS!",0,VLOOKUP(A26,'Fr QV 2021'!$A$1:$M$2587,6,FALSE))</f>
        <v>299</v>
      </c>
      <c r="S26" s="36">
        <f>IF(VLOOKUP(A26,'FR QV 2022'!$A$1:$M$2587,6,FALSE)="#SAKNAS!",0,VLOOKUP(A26,'FR QV 2022'!$A$1:$M$2587,6,FALSE))</f>
        <v>284</v>
      </c>
      <c r="T26" s="36">
        <f>IF(VLOOKUP($A26,'FR QV 2023'!$A$1:$M$2587,6,FALSE)="#SAKNAS!",0,VLOOKUP($A26,'FR QV 2023'!$A$1:$M$2587,6,FALSE))</f>
        <v>230</v>
      </c>
      <c r="U26" s="36">
        <f>IF(VLOOKUP($A26,'FR QV 2024'!$A$1:$M$2587,6,FALSE)="#SAKNAS!",0,VLOOKUP($A26,'FR QV 2024'!$A$1:$M$2587,6,FALSE))</f>
        <v>253</v>
      </c>
    </row>
    <row r="27" spans="1:21" s="12" customFormat="1" x14ac:dyDescent="0.2">
      <c r="A27" s="26" t="str">
        <f t="shared" si="0"/>
        <v>0810190J01MA06</v>
      </c>
      <c r="B27" s="12" t="str">
        <f>VLOOKUP(C27,'Akodens FV'!$A$1:$B$2003,2,FALSE)</f>
        <v>HSF</v>
      </c>
      <c r="C27" s="27" t="s">
        <v>5</v>
      </c>
      <c r="D27" s="28" t="s">
        <v>133</v>
      </c>
      <c r="E27" s="27" t="s">
        <v>256</v>
      </c>
      <c r="F27" s="28" t="s">
        <v>366</v>
      </c>
      <c r="G27" s="36">
        <f>IF(VLOOKUP(A27,'Fr QV 2010-2016'!$A$1:$M$2587,7,FALSE)="#SAKNAS!",0,VLOOKUP(A27,'Fr QV 2010-2016'!$A$1:$M$2587,7,FALSE))</f>
        <v>5</v>
      </c>
      <c r="H27" s="36">
        <f>IF(VLOOKUP(A27,'Fr QV 2010-2016'!$A$1:$M$2587,8,FALSE)="#SAKNAS!",0,VLOOKUP(A27,'Fr QV 2010-2016'!$A$1:$M$2587,8,FALSE))</f>
        <v>6</v>
      </c>
      <c r="I27" s="36">
        <f>IF(VLOOKUP(A27,'Fr QV 2010-2016'!$A$1:$M$2587,9,FALSE)="#SAKNAS!",0,VLOOKUP(A27,'Fr QV 2010-2016'!$A$1:$M$2587,9,FALSE))</f>
        <v>8</v>
      </c>
      <c r="J27" s="36">
        <f>IF(VLOOKUP(A27,'Fr QV 2010-2016'!$A$1:$M$2587,10,FALSE)="#SAKNAS!",0,VLOOKUP(A27,'Fr QV 2010-2016'!$A$1:$M$2587,10,FALSE))</f>
        <v>3</v>
      </c>
      <c r="K27" s="36">
        <f>IF(VLOOKUP(A27,'Fr QV 2010-2016'!$A$1:$M$2587,11,FALSE)="#SAKNAS!",0,VLOOKUP(A27,'Fr QV 2010-2016'!$A$1:$M$2587,11,FALSE))</f>
        <v>1</v>
      </c>
      <c r="L27" s="36">
        <f>IF(VLOOKUP(A27,'Fr QV 2010-2016'!$A$1:$M$2587,12,FALSE)="#SAKNAS!",0,VLOOKUP(A27,'Fr QV 2010-2016'!$A$1:$M$2587,12,FALSE))</f>
        <v>4</v>
      </c>
      <c r="M27" s="36">
        <f>IF(VLOOKUP(A27,'Fr QV 2010-2016'!$A$1:$M$2587,13,FALSE)="#SAKNAS!",0,VLOOKUP(A27,'Fr QV 2010-2016'!$A$1:$M$2587,13,FALSE))</f>
        <v>1</v>
      </c>
      <c r="N27" s="36">
        <v>0</v>
      </c>
      <c r="O27" s="36">
        <v>0</v>
      </c>
      <c r="P27" s="36">
        <v>0</v>
      </c>
      <c r="Q27" s="36">
        <v>0</v>
      </c>
      <c r="R27" s="36"/>
      <c r="S27" s="36">
        <v>0</v>
      </c>
      <c r="T27" s="36">
        <v>0</v>
      </c>
      <c r="U27" s="36"/>
    </row>
    <row r="28" spans="1:21" s="12" customFormat="1" x14ac:dyDescent="0.2">
      <c r="A28" s="26" t="str">
        <f t="shared" si="0"/>
        <v>0810190J01MA12</v>
      </c>
      <c r="B28" s="12" t="str">
        <f>VLOOKUP(C28,'Akodens FV'!$A$1:$B$2003,2,FALSE)</f>
        <v>HSF</v>
      </c>
      <c r="C28" s="27" t="s">
        <v>5</v>
      </c>
      <c r="D28" s="28" t="s">
        <v>133</v>
      </c>
      <c r="E28" s="27" t="s">
        <v>265</v>
      </c>
      <c r="F28" s="27" t="s">
        <v>379</v>
      </c>
      <c r="G28" s="36">
        <f>IF(VLOOKUP(A28,'Fr QV 2010-2016'!$A$1:$M$2587,7,FALSE)="#SAKNAS!",0,VLOOKUP(A28,'Fr QV 2010-2016'!$A$1:$M$2587,7,FALSE))</f>
        <v>23</v>
      </c>
      <c r="H28" s="36">
        <f>IF(VLOOKUP(A28,'Fr QV 2010-2016'!$A$1:$M$2587,8,FALSE)="#SAKNAS!",0,VLOOKUP(A28,'Fr QV 2010-2016'!$A$1:$M$2587,8,FALSE))</f>
        <v>10</v>
      </c>
      <c r="I28" s="36">
        <f>IF(VLOOKUP(A28,'Fr QV 2010-2016'!$A$1:$M$2587,9,FALSE)="#SAKNAS!",0,VLOOKUP(A28,'Fr QV 2010-2016'!$A$1:$M$2587,9,FALSE))</f>
        <v>15</v>
      </c>
      <c r="J28" s="36">
        <f>IF(VLOOKUP(A28,'Fr QV 2010-2016'!$A$1:$M$2587,10,FALSE)="#SAKNAS!",0,VLOOKUP(A28,'Fr QV 2010-2016'!$A$1:$M$2587,10,FALSE))</f>
        <v>32</v>
      </c>
      <c r="K28" s="36">
        <f>IF(VLOOKUP(A28,'Fr QV 2010-2016'!$A$1:$M$2587,11,FALSE)="#SAKNAS!",0,VLOOKUP(A28,'Fr QV 2010-2016'!$A$1:$M$2587,11,FALSE))</f>
        <v>19</v>
      </c>
      <c r="L28" s="36">
        <f>IF(VLOOKUP(A28,'Fr QV 2010-2016'!$A$1:$M$2587,12,FALSE)="#SAKNAS!",0,VLOOKUP(A28,'Fr QV 2010-2016'!$A$1:$M$2587,12,FALSE))</f>
        <v>22</v>
      </c>
      <c r="M28" s="36">
        <f>IF(VLOOKUP(A28,'Fr QV 2010-2016'!$A$1:$M$2587,13,FALSE)="#SAKNAS!",0,VLOOKUP(A28,'Fr QV 2010-2016'!$A$1:$M$2587,13,FALSE))</f>
        <v>12</v>
      </c>
      <c r="N28" s="36">
        <f>IF(VLOOKUP(A28,'Fr QV 2017'!$A$1:$F$2587,6,FALSE)="#SAKNAS!",0,VLOOKUP(A28,'Fr QV 2017'!$A$1:$F$2587,6,FALSE))</f>
        <v>21</v>
      </c>
      <c r="O28" s="36">
        <f>IF(VLOOKUP(A28,'Fr QV 2018'!$A$1:$M$2587,6,FALSE)="#SAKNAS!",0,VLOOKUP(A28,'Fr QV 2018'!$A$1:$M$2587,6,FALSE))</f>
        <v>18</v>
      </c>
      <c r="P28" s="36">
        <f>IF(VLOOKUP(A28,'Fr QV 2019'!$A$1:$M$2587,6,FALSE)="#SAKNAS!",0,VLOOKUP(A28,'Fr QV 2019'!$A$1:$M$2587,6,FALSE))</f>
        <v>11</v>
      </c>
      <c r="Q28" s="36">
        <f>IF(VLOOKUP(A28,'Fr QV 2020'!$A$1:$M$2587,6,FALSE)="#SAKNAS!",0,VLOOKUP(A28,'Fr QV 2020'!$A$1:$M$2587,6,FALSE))</f>
        <v>29</v>
      </c>
      <c r="R28" s="36">
        <f>IF(VLOOKUP(A28,'Fr QV 2021'!$A$1:$M$2587,6,FALSE)="#SAKNAS!",0,VLOOKUP(A28,'Fr QV 2021'!$A$1:$M$2587,6,FALSE))</f>
        <v>25</v>
      </c>
      <c r="S28" s="36">
        <f>IF(VLOOKUP(A28,'FR QV 2022'!$A$1:$M$2587,6,FALSE)="#SAKNAS!",0,VLOOKUP(A28,'FR QV 2022'!$A$1:$M$2587,6,FALSE))</f>
        <v>20</v>
      </c>
      <c r="T28" s="36">
        <f>IF(VLOOKUP($A28,'FR QV 2023'!$A$1:$M$2587,6,FALSE)="#SAKNAS!",0,VLOOKUP($A28,'FR QV 2023'!$A$1:$M$2587,6,FALSE))</f>
        <v>26</v>
      </c>
      <c r="U28" s="36">
        <f>IF(VLOOKUP($A28,'FR QV 2024'!$A$1:$M$2587,6,FALSE)="#SAKNAS!",0,VLOOKUP($A28,'FR QV 2024'!$A$1:$M$2587,6,FALSE))</f>
        <v>25</v>
      </c>
    </row>
    <row r="29" spans="1:21" s="12" customFormat="1" x14ac:dyDescent="0.2">
      <c r="A29" s="26" t="str">
        <f t="shared" si="0"/>
        <v>0810190J01MA14</v>
      </c>
      <c r="B29" s="12" t="str">
        <f>VLOOKUP(C29,'Akodens FV'!$A$1:$B$2003,2,FALSE)</f>
        <v>HSF</v>
      </c>
      <c r="C29" s="27" t="s">
        <v>5</v>
      </c>
      <c r="D29" s="28" t="s">
        <v>133</v>
      </c>
      <c r="E29" s="27" t="s">
        <v>272</v>
      </c>
      <c r="F29" s="28" t="s">
        <v>386</v>
      </c>
      <c r="G29" s="36">
        <f>IF(VLOOKUP(A29,'Fr QV 2010-2016'!$A$1:$M$2587,7,FALSE)="#SAKNAS!",0,VLOOKUP(A29,'Fr QV 2010-2016'!$A$1:$M$2587,7,FALSE))</f>
        <v>2</v>
      </c>
      <c r="H29" s="36">
        <f>IF(VLOOKUP(A29,'Fr QV 2010-2016'!$A$1:$M$2587,8,FALSE)="#SAKNAS!",0,VLOOKUP(A29,'Fr QV 2010-2016'!$A$1:$M$2587,8,FALSE))</f>
        <v>1</v>
      </c>
      <c r="I29" s="36">
        <f>IF(VLOOKUP(A29,'Fr QV 2010-2016'!$A$1:$M$2587,9,FALSE)="#SAKNAS!",0,VLOOKUP(A29,'Fr QV 2010-2016'!$A$1:$M$2587,9,FALSE))</f>
        <v>4</v>
      </c>
      <c r="J29" s="36">
        <f>IF(VLOOKUP(A29,'Fr QV 2010-2016'!$A$1:$M$2587,10,FALSE)="#SAKNAS!",0,VLOOKUP(A29,'Fr QV 2010-2016'!$A$1:$M$2587,10,FALSE))</f>
        <v>12</v>
      </c>
      <c r="K29" s="36">
        <f>IF(VLOOKUP(A29,'Fr QV 2010-2016'!$A$1:$M$2587,11,FALSE)="#SAKNAS!",0,VLOOKUP(A29,'Fr QV 2010-2016'!$A$1:$M$2587,11,FALSE))</f>
        <v>25</v>
      </c>
      <c r="L29" s="36">
        <f>IF(VLOOKUP(A29,'Fr QV 2010-2016'!$A$1:$M$2587,12,FALSE)="#SAKNAS!",0,VLOOKUP(A29,'Fr QV 2010-2016'!$A$1:$M$2587,12,FALSE))</f>
        <v>15</v>
      </c>
      <c r="M29" s="36">
        <f>IF(VLOOKUP(A29,'Fr QV 2010-2016'!$A$1:$M$2587,13,FALSE)="#SAKNAS!",0,VLOOKUP(A29,'Fr QV 2010-2016'!$A$1:$M$2587,13,FALSE))</f>
        <v>16</v>
      </c>
      <c r="N29" s="36">
        <f>IF(VLOOKUP(A29,'Fr QV 2017'!$A$1:$F$2587,6,FALSE)="#SAKNAS!",0,VLOOKUP(A29,'Fr QV 2017'!$A$1:$F$2587,6,FALSE))</f>
        <v>18</v>
      </c>
      <c r="O29" s="36">
        <f>IF(VLOOKUP(A29,'Fr QV 2018'!$A$1:$M$2587,6,FALSE)="#SAKNAS!",0,VLOOKUP(A29,'Fr QV 2018'!$A$1:$M$2587,6,FALSE))</f>
        <v>45</v>
      </c>
      <c r="P29" s="36">
        <f>IF(VLOOKUP(A29,'Fr QV 2019'!$A$1:$M$2587,6,FALSE)="#SAKNAS!",0,VLOOKUP(A29,'Fr QV 2019'!$A$1:$M$2587,6,FALSE))</f>
        <v>17</v>
      </c>
      <c r="Q29" s="36">
        <f>IF(VLOOKUP(A29,'Fr QV 2020'!$A$1:$M$2587,6,FALSE)="#SAKNAS!",0,VLOOKUP(A29,'Fr QV 2020'!$A$1:$M$2587,6,FALSE))</f>
        <v>11</v>
      </c>
      <c r="R29" s="36">
        <f>IF(VLOOKUP(A29,'Fr QV 2021'!$A$1:$M$2587,6,FALSE)="#SAKNAS!",0,VLOOKUP(A29,'Fr QV 2021'!$A$1:$M$2587,6,FALSE))</f>
        <v>28</v>
      </c>
      <c r="S29" s="36">
        <f>IF(VLOOKUP(A29,'FR QV 2022'!$A$1:$M$2587,6,FALSE)="#SAKNAS!",0,VLOOKUP(A29,'FR QV 2022'!$A$1:$M$2587,6,FALSE))</f>
        <v>20</v>
      </c>
      <c r="T29" s="36">
        <f>IF(VLOOKUP($A29,'FR QV 2023'!$A$1:$M$2587,6,FALSE)="#SAKNAS!",0,VLOOKUP($A29,'FR QV 2023'!$A$1:$M$2587,6,FALSE))</f>
        <v>16</v>
      </c>
      <c r="U29" s="36">
        <f>IF(VLOOKUP($A29,'FR QV 2024'!$A$1:$M$2587,6,FALSE)="#SAKNAS!",0,VLOOKUP($A29,'FR QV 2024'!$A$1:$M$2587,6,FALSE))</f>
        <v>6</v>
      </c>
    </row>
    <row r="30" spans="1:21" s="12" customFormat="1" x14ac:dyDescent="0.2">
      <c r="A30" s="26" t="str">
        <f t="shared" si="0"/>
        <v>0810190J01XA01</v>
      </c>
      <c r="B30" s="12" t="str">
        <f>VLOOKUP(C30,'Akodens FV'!$A$1:$B$2003,2,FALSE)</f>
        <v>HSF</v>
      </c>
      <c r="C30" s="27" t="s">
        <v>5</v>
      </c>
      <c r="D30" s="28" t="s">
        <v>133</v>
      </c>
      <c r="E30" s="27" t="s">
        <v>285</v>
      </c>
      <c r="F30" s="28" t="s">
        <v>414</v>
      </c>
      <c r="G30" s="36">
        <f>IF(VLOOKUP(A30,'Fr QV 2010-2016'!$A$1:$M$2587,7,FALSE)="#SAKNAS!",0,VLOOKUP(A30,'Fr QV 2010-2016'!$A$1:$M$2587,7,FALSE))</f>
        <v>0</v>
      </c>
      <c r="H30" s="36">
        <f>IF(VLOOKUP(A30,'Fr QV 2010-2016'!$A$1:$M$2587,8,FALSE)="#SAKNAS!",0,VLOOKUP(A30,'Fr QV 2010-2016'!$A$1:$M$2587,8,FALSE))</f>
        <v>4</v>
      </c>
      <c r="I30" s="36">
        <f>IF(VLOOKUP(A30,'Fr QV 2010-2016'!$A$1:$M$2587,9,FALSE)="#SAKNAS!",0,VLOOKUP(A30,'Fr QV 2010-2016'!$A$1:$M$2587,9,FALSE))</f>
        <v>0</v>
      </c>
      <c r="J30" s="36">
        <f>IF(VLOOKUP(A30,'Fr QV 2010-2016'!$A$1:$M$2587,10,FALSE)="#SAKNAS!",0,VLOOKUP(A30,'Fr QV 2010-2016'!$A$1:$M$2587,10,FALSE))</f>
        <v>0</v>
      </c>
      <c r="K30" s="36">
        <f>IF(VLOOKUP(A30,'Fr QV 2010-2016'!$A$1:$M$2587,11,FALSE)="#SAKNAS!",0,VLOOKUP(A30,'Fr QV 2010-2016'!$A$1:$M$2587,11,FALSE))</f>
        <v>0</v>
      </c>
      <c r="L30" s="36">
        <f>IF(VLOOKUP(A30,'Fr QV 2010-2016'!$A$1:$M$2587,12,FALSE)="#SAKNAS!",0,VLOOKUP(A30,'Fr QV 2010-2016'!$A$1:$M$2587,12,FALSE))</f>
        <v>0</v>
      </c>
      <c r="M30" s="36">
        <f>IF(VLOOKUP(A30,'Fr QV 2010-2016'!$A$1:$M$2587,13,FALSE)="#SAKNAS!",0,VLOOKUP(A30,'Fr QV 2010-2016'!$A$1:$M$2587,13,FALSE))</f>
        <v>0</v>
      </c>
      <c r="N30" s="36">
        <f>IF(VLOOKUP(A30,'Fr QV 2017'!$A$1:$F$2587,6,FALSE)="#SAKNAS!",0,VLOOKUP(A30,'Fr QV 2017'!$A$1:$F$2587,6,FALSE))</f>
        <v>1</v>
      </c>
      <c r="O30" s="36">
        <v>0</v>
      </c>
      <c r="P30" s="36">
        <v>0</v>
      </c>
      <c r="Q30" s="36">
        <v>0</v>
      </c>
      <c r="R30" s="36"/>
      <c r="S30" s="36">
        <v>0</v>
      </c>
      <c r="T30" s="36">
        <v>0</v>
      </c>
      <c r="U30" s="36"/>
    </row>
    <row r="31" spans="1:21" s="12" customFormat="1" x14ac:dyDescent="0.2">
      <c r="A31" s="26" t="str">
        <f t="shared" si="0"/>
        <v>0810190J01XA02</v>
      </c>
      <c r="B31" s="12" t="str">
        <f>VLOOKUP(C31,'Akodens FV'!$A$1:$B$2003,2,FALSE)</f>
        <v>HSF</v>
      </c>
      <c r="C31" s="27" t="s">
        <v>5</v>
      </c>
      <c r="D31" s="28" t="s">
        <v>133</v>
      </c>
      <c r="E31" s="27" t="s">
        <v>283</v>
      </c>
      <c r="F31" s="28" t="s">
        <v>427</v>
      </c>
      <c r="G31" s="36">
        <f>IF(VLOOKUP(A31,'Fr QV 2010-2016'!$A$1:$M$2587,7,FALSE)="#SAKNAS!",0,VLOOKUP(A31,'Fr QV 2010-2016'!$A$1:$M$2587,7,FALSE))</f>
        <v>0</v>
      </c>
      <c r="H31" s="36">
        <f>IF(VLOOKUP(A31,'Fr QV 2010-2016'!$A$1:$M$2587,8,FALSE)="#SAKNAS!",0,VLOOKUP(A31,'Fr QV 2010-2016'!$A$1:$M$2587,8,FALSE))</f>
        <v>0</v>
      </c>
      <c r="I31" s="36">
        <f>IF(VLOOKUP(A31,'Fr QV 2010-2016'!$A$1:$M$2587,9,FALSE)="#SAKNAS!",0,VLOOKUP(A31,'Fr QV 2010-2016'!$A$1:$M$2587,9,FALSE))</f>
        <v>0</v>
      </c>
      <c r="J31" s="36">
        <f>IF(VLOOKUP(A31,'Fr QV 2010-2016'!$A$1:$M$2587,10,FALSE)="#SAKNAS!",0,VLOOKUP(A31,'Fr QV 2010-2016'!$A$1:$M$2587,10,FALSE))</f>
        <v>4</v>
      </c>
      <c r="K31" s="36">
        <f>IF(VLOOKUP(A31,'Fr QV 2010-2016'!$A$1:$M$2587,11,FALSE)="#SAKNAS!",0,VLOOKUP(A31,'Fr QV 2010-2016'!$A$1:$M$2587,11,FALSE))</f>
        <v>0</v>
      </c>
      <c r="L31" s="36">
        <f>IF(VLOOKUP(A31,'Fr QV 2010-2016'!$A$1:$M$2587,12,FALSE)="#SAKNAS!",0,VLOOKUP(A31,'Fr QV 2010-2016'!$A$1:$M$2587,12,FALSE))</f>
        <v>0</v>
      </c>
      <c r="M31" s="36">
        <f>IF(VLOOKUP(A31,'Fr QV 2010-2016'!$A$1:$M$2587,13,FALSE)="#SAKNAS!",0,VLOOKUP(A31,'Fr QV 2010-2016'!$A$1:$M$2587,13,FALSE))</f>
        <v>0</v>
      </c>
      <c r="N31" s="36">
        <v>0</v>
      </c>
      <c r="O31" s="36">
        <v>0</v>
      </c>
      <c r="P31" s="36">
        <v>0</v>
      </c>
      <c r="Q31" s="36">
        <v>0</v>
      </c>
      <c r="R31" s="36"/>
      <c r="S31" s="36">
        <v>0</v>
      </c>
      <c r="T31" s="36">
        <v>0</v>
      </c>
      <c r="U31" s="36"/>
    </row>
    <row r="32" spans="1:21" s="12" customFormat="1" x14ac:dyDescent="0.2">
      <c r="A32" s="26" t="str">
        <f t="shared" si="0"/>
        <v>0810190J01XC01</v>
      </c>
      <c r="B32" s="12" t="str">
        <f>VLOOKUP(C32,'Akodens FV'!$A$1:$B$2003,2,FALSE)</f>
        <v>HSF</v>
      </c>
      <c r="C32" s="27" t="s">
        <v>5</v>
      </c>
      <c r="D32" s="28" t="s">
        <v>133</v>
      </c>
      <c r="E32" s="27" t="s">
        <v>266</v>
      </c>
      <c r="F32" s="28" t="s">
        <v>360</v>
      </c>
      <c r="G32" s="36">
        <f>IF(VLOOKUP(A32,'Fr QV 2010-2016'!$A$1:$M$2587,7,FALSE)="#SAKNAS!",0,VLOOKUP(A32,'Fr QV 2010-2016'!$A$1:$M$2587,7,FALSE))</f>
        <v>2</v>
      </c>
      <c r="H32" s="36">
        <f>IF(VLOOKUP(A32,'Fr QV 2010-2016'!$A$1:$M$2587,8,FALSE)="#SAKNAS!",0,VLOOKUP(A32,'Fr QV 2010-2016'!$A$1:$M$2587,8,FALSE))</f>
        <v>3</v>
      </c>
      <c r="I32" s="36">
        <f>IF(VLOOKUP(A32,'Fr QV 2010-2016'!$A$1:$M$2587,9,FALSE)="#SAKNAS!",0,VLOOKUP(A32,'Fr QV 2010-2016'!$A$1:$M$2587,9,FALSE))</f>
        <v>3</v>
      </c>
      <c r="J32" s="36">
        <f>IF(VLOOKUP(A32,'Fr QV 2010-2016'!$A$1:$M$2587,10,FALSE)="#SAKNAS!",0,VLOOKUP(A32,'Fr QV 2010-2016'!$A$1:$M$2587,10,FALSE))</f>
        <v>6</v>
      </c>
      <c r="K32" s="36">
        <f>IF(VLOOKUP(A32,'Fr QV 2010-2016'!$A$1:$M$2587,11,FALSE)="#SAKNAS!",0,VLOOKUP(A32,'Fr QV 2010-2016'!$A$1:$M$2587,11,FALSE))</f>
        <v>2</v>
      </c>
      <c r="L32" s="36">
        <f>IF(VLOOKUP(A32,'Fr QV 2010-2016'!$A$1:$M$2587,12,FALSE)="#SAKNAS!",0,VLOOKUP(A32,'Fr QV 2010-2016'!$A$1:$M$2587,12,FALSE))</f>
        <v>0</v>
      </c>
      <c r="M32" s="36">
        <f>IF(VLOOKUP(A32,'Fr QV 2010-2016'!$A$1:$M$2587,13,FALSE)="#SAKNAS!",0,VLOOKUP(A32,'Fr QV 2010-2016'!$A$1:$M$2587,13,FALSE))</f>
        <v>3</v>
      </c>
      <c r="N32" s="36">
        <v>0</v>
      </c>
      <c r="O32" s="36">
        <f>IF(VLOOKUP(A32,'Fr QV 2018'!$A$1:$M$2587,6,FALSE)="#SAKNAS!",0,VLOOKUP(A32,'Fr QV 2018'!$A$1:$M$2587,6,FALSE))</f>
        <v>1</v>
      </c>
      <c r="P32" s="36">
        <v>0</v>
      </c>
      <c r="Q32" s="36">
        <v>0</v>
      </c>
      <c r="R32" s="36"/>
      <c r="S32" s="36">
        <v>0</v>
      </c>
      <c r="T32" s="36">
        <v>0</v>
      </c>
      <c r="U32" s="36"/>
    </row>
    <row r="33" spans="1:21" s="12" customFormat="1" x14ac:dyDescent="0.2">
      <c r="A33" s="26" t="str">
        <f t="shared" si="0"/>
        <v>0810190J01XE01</v>
      </c>
      <c r="B33" s="12" t="str">
        <f>VLOOKUP(C33,'Akodens FV'!$A$1:$B$2003,2,FALSE)</f>
        <v>HSF</v>
      </c>
      <c r="C33" s="27" t="s">
        <v>5</v>
      </c>
      <c r="D33" s="28" t="s">
        <v>133</v>
      </c>
      <c r="E33" s="27" t="s">
        <v>255</v>
      </c>
      <c r="F33" s="28" t="s">
        <v>361</v>
      </c>
      <c r="G33" s="36">
        <f>IF(VLOOKUP(A33,'Fr QV 2010-2016'!$A$1:$M$2587,7,FALSE)="#SAKNAS!",0,VLOOKUP(A33,'Fr QV 2010-2016'!$A$1:$M$2587,7,FALSE))</f>
        <v>30</v>
      </c>
      <c r="H33" s="36">
        <f>IF(VLOOKUP(A33,'Fr QV 2010-2016'!$A$1:$M$2587,8,FALSE)="#SAKNAS!",0,VLOOKUP(A33,'Fr QV 2010-2016'!$A$1:$M$2587,8,FALSE))</f>
        <v>48</v>
      </c>
      <c r="I33" s="36">
        <f>IF(VLOOKUP(A33,'Fr QV 2010-2016'!$A$1:$M$2587,9,FALSE)="#SAKNAS!",0,VLOOKUP(A33,'Fr QV 2010-2016'!$A$1:$M$2587,9,FALSE))</f>
        <v>49</v>
      </c>
      <c r="J33" s="36">
        <f>IF(VLOOKUP(A33,'Fr QV 2010-2016'!$A$1:$M$2587,10,FALSE)="#SAKNAS!",0,VLOOKUP(A33,'Fr QV 2010-2016'!$A$1:$M$2587,10,FALSE))</f>
        <v>42</v>
      </c>
      <c r="K33" s="36">
        <f>IF(VLOOKUP(A33,'Fr QV 2010-2016'!$A$1:$M$2587,11,FALSE)="#SAKNAS!",0,VLOOKUP(A33,'Fr QV 2010-2016'!$A$1:$M$2587,11,FALSE))</f>
        <v>41</v>
      </c>
      <c r="L33" s="36">
        <f>IF(VLOOKUP(A33,'Fr QV 2010-2016'!$A$1:$M$2587,12,FALSE)="#SAKNAS!",0,VLOOKUP(A33,'Fr QV 2010-2016'!$A$1:$M$2587,12,FALSE))</f>
        <v>42</v>
      </c>
      <c r="M33" s="36">
        <f>IF(VLOOKUP(A33,'Fr QV 2010-2016'!$A$1:$M$2587,13,FALSE)="#SAKNAS!",0,VLOOKUP(A33,'Fr QV 2010-2016'!$A$1:$M$2587,13,FALSE))</f>
        <v>48</v>
      </c>
      <c r="N33" s="36">
        <f>IF(VLOOKUP(A33,'Fr QV 2017'!$A$1:$F$2587,6,FALSE)="#SAKNAS!",0,VLOOKUP(A33,'Fr QV 2017'!$A$1:$F$2587,6,FALSE))</f>
        <v>37</v>
      </c>
      <c r="O33" s="36">
        <f>IF(VLOOKUP(A33,'Fr QV 2018'!$A$1:$M$2587,6,FALSE)="#SAKNAS!",0,VLOOKUP(A33,'Fr QV 2018'!$A$1:$M$2587,6,FALSE))</f>
        <v>35</v>
      </c>
      <c r="P33" s="36">
        <f>IF(VLOOKUP(A33,'Fr QV 2019'!$A$1:$M$2587,6,FALSE)="#SAKNAS!",0,VLOOKUP(A33,'Fr QV 2019'!$A$1:$M$2587,6,FALSE))</f>
        <v>31</v>
      </c>
      <c r="Q33" s="36">
        <f>IF(VLOOKUP(A33,'Fr QV 2020'!$A$1:$M$2587,6,FALSE)="#SAKNAS!",0,VLOOKUP(A33,'Fr QV 2020'!$A$1:$M$2587,6,FALSE))</f>
        <v>23</v>
      </c>
      <c r="R33" s="36">
        <f>IF(VLOOKUP(A33,'Fr QV 2021'!$A$1:$M$2587,6,FALSE)="#SAKNAS!",0,VLOOKUP(A33,'Fr QV 2021'!$A$1:$M$2587,6,FALSE))</f>
        <v>29</v>
      </c>
      <c r="S33" s="36">
        <f>IF(VLOOKUP(A33,'FR QV 2022'!$A$1:$M$2587,6,FALSE)="#SAKNAS!",0,VLOOKUP(A33,'FR QV 2022'!$A$1:$M$2587,6,FALSE))</f>
        <v>31</v>
      </c>
      <c r="T33" s="36">
        <f>IF(VLOOKUP($A33,'FR QV 2023'!$A$1:$M$2587,6,FALSE)="#SAKNAS!",0,VLOOKUP($A33,'FR QV 2023'!$A$1:$M$2587,6,FALSE))</f>
        <v>72</v>
      </c>
      <c r="U33" s="36">
        <f>IF(VLOOKUP($A33,'FR QV 2024'!$A$1:$M$2587,6,FALSE)="#SAKNAS!",0,VLOOKUP($A33,'FR QV 2024'!$A$1:$M$2587,6,FALSE))</f>
        <v>56</v>
      </c>
    </row>
    <row r="34" spans="1:21" s="12" customFormat="1" x14ac:dyDescent="0.2">
      <c r="A34" s="26" t="str">
        <f t="shared" si="0"/>
        <v>0810190J01XX08</v>
      </c>
      <c r="B34" s="12" t="str">
        <f>VLOOKUP(C34,'Akodens FV'!$A$1:$B$2003,2,FALSE)</f>
        <v>HSF</v>
      </c>
      <c r="C34" s="27" t="s">
        <v>5</v>
      </c>
      <c r="D34" s="28" t="s">
        <v>133</v>
      </c>
      <c r="E34" s="27" t="s">
        <v>274</v>
      </c>
      <c r="F34" s="28" t="s">
        <v>420</v>
      </c>
      <c r="G34" s="36">
        <f>IF(VLOOKUP(A34,'Fr QV 2010-2016'!$A$1:$M$2587,7,FALSE)="#SAKNAS!",0,VLOOKUP(A34,'Fr QV 2010-2016'!$A$1:$M$2587,7,FALSE))</f>
        <v>2</v>
      </c>
      <c r="H34" s="36">
        <f>IF(VLOOKUP(A34,'Fr QV 2010-2016'!$A$1:$M$2587,8,FALSE)="#SAKNAS!",0,VLOOKUP(A34,'Fr QV 2010-2016'!$A$1:$M$2587,8,FALSE))</f>
        <v>0</v>
      </c>
      <c r="I34" s="36">
        <f>IF(VLOOKUP(A34,'Fr QV 2010-2016'!$A$1:$M$2587,9,FALSE)="#SAKNAS!",0,VLOOKUP(A34,'Fr QV 2010-2016'!$A$1:$M$2587,9,FALSE))</f>
        <v>0</v>
      </c>
      <c r="J34" s="36">
        <f>IF(VLOOKUP(A34,'Fr QV 2010-2016'!$A$1:$M$2587,10,FALSE)="#SAKNAS!",0,VLOOKUP(A34,'Fr QV 2010-2016'!$A$1:$M$2587,10,FALSE))</f>
        <v>3</v>
      </c>
      <c r="K34" s="36">
        <f>IF(VLOOKUP(A34,'Fr QV 2010-2016'!$A$1:$M$2587,11,FALSE)="#SAKNAS!",0,VLOOKUP(A34,'Fr QV 2010-2016'!$A$1:$M$2587,11,FALSE))</f>
        <v>0</v>
      </c>
      <c r="L34" s="36">
        <f>IF(VLOOKUP(A34,'Fr QV 2010-2016'!$A$1:$M$2587,12,FALSE)="#SAKNAS!",0,VLOOKUP(A34,'Fr QV 2010-2016'!$A$1:$M$2587,12,FALSE))</f>
        <v>0</v>
      </c>
      <c r="M34" s="36">
        <f>IF(VLOOKUP(A34,'Fr QV 2010-2016'!$A$1:$M$2587,13,FALSE)="#SAKNAS!",0,VLOOKUP(A34,'Fr QV 2010-2016'!$A$1:$M$2587,13,FALSE))</f>
        <v>1</v>
      </c>
      <c r="N34" s="36">
        <v>0</v>
      </c>
      <c r="O34" s="36">
        <v>0</v>
      </c>
      <c r="P34" s="36">
        <v>0</v>
      </c>
      <c r="Q34" s="36">
        <v>0</v>
      </c>
      <c r="R34" s="36"/>
      <c r="S34" s="36">
        <f>IF(VLOOKUP(A34,'FR QV 2022'!$A$1:$M$2587,6,FALSE)="#SAKNAS!",0,VLOOKUP(A34,'FR QV 2022'!$A$1:$M$2587,6,FALSE))</f>
        <v>1</v>
      </c>
      <c r="T34" s="36">
        <f>IF(VLOOKUP($A34,'FR QV 2023'!$A$1:$M$2587,6,FALSE)="#SAKNAS!",0,VLOOKUP($A34,'FR QV 2023'!$A$1:$M$2587,6,FALSE))</f>
        <v>2</v>
      </c>
      <c r="U34" s="36"/>
    </row>
    <row r="35" spans="1:21" s="12" customFormat="1" x14ac:dyDescent="0.2">
      <c r="A35" s="26" t="str">
        <f t="shared" si="0"/>
        <v>0810701J01AA02</v>
      </c>
      <c r="B35" s="12" t="str">
        <f>VLOOKUP(C35,'Akodens FV'!$A$1:$B$2003,2,FALSE)</f>
        <v>HSF</v>
      </c>
      <c r="C35" s="27" t="s">
        <v>3</v>
      </c>
      <c r="D35" s="28" t="s">
        <v>131</v>
      </c>
      <c r="E35" s="27" t="s">
        <v>249</v>
      </c>
      <c r="F35" s="28" t="s">
        <v>348</v>
      </c>
      <c r="G35" s="36">
        <f>IF(VLOOKUP(A35,'Fr QV 2010-2016'!$A$1:$M$2587,7,FALSE)="#SAKNAS!",0,VLOOKUP(A35,'Fr QV 2010-2016'!$A$1:$M$2587,7,FALSE))</f>
        <v>45</v>
      </c>
      <c r="H35" s="36">
        <f>IF(VLOOKUP(A35,'Fr QV 2010-2016'!$A$1:$M$2587,8,FALSE)="#SAKNAS!",0,VLOOKUP(A35,'Fr QV 2010-2016'!$A$1:$M$2587,8,FALSE))</f>
        <v>63</v>
      </c>
      <c r="I35" s="36">
        <f>IF(VLOOKUP(A35,'Fr QV 2010-2016'!$A$1:$M$2587,9,FALSE)="#SAKNAS!",0,VLOOKUP(A35,'Fr QV 2010-2016'!$A$1:$M$2587,9,FALSE))</f>
        <v>83</v>
      </c>
      <c r="J35" s="36">
        <f>IF(VLOOKUP(A35,'Fr QV 2010-2016'!$A$1:$M$2587,10,FALSE)="#SAKNAS!",0,VLOOKUP(A35,'Fr QV 2010-2016'!$A$1:$M$2587,10,FALSE))</f>
        <v>71</v>
      </c>
      <c r="K35" s="36">
        <f>IF(VLOOKUP(A35,'Fr QV 2010-2016'!$A$1:$M$2587,11,FALSE)="#SAKNAS!",0,VLOOKUP(A35,'Fr QV 2010-2016'!$A$1:$M$2587,11,FALSE))</f>
        <v>47</v>
      </c>
      <c r="L35" s="36">
        <f>IF(VLOOKUP(A35,'Fr QV 2010-2016'!$A$1:$M$2587,12,FALSE)="#SAKNAS!",0,VLOOKUP(A35,'Fr QV 2010-2016'!$A$1:$M$2587,12,FALSE))</f>
        <v>39</v>
      </c>
      <c r="M35" s="36">
        <f>IF(VLOOKUP(A35,'Fr QV 2010-2016'!$A$1:$M$2587,13,FALSE)="#SAKNAS!",0,VLOOKUP(A35,'Fr QV 2010-2016'!$A$1:$M$2587,13,FALSE))</f>
        <v>50</v>
      </c>
      <c r="N35" s="36">
        <f>IF(VLOOKUP(A35,'Fr QV 2017'!$A$1:$F$2587,6,FALSE)="#SAKNAS!",0,VLOOKUP(A35,'Fr QV 2017'!$A$1:$F$2587,6,FALSE))</f>
        <v>46</v>
      </c>
      <c r="O35" s="36">
        <f>IF(VLOOKUP(A35,'Fr QV 2018'!$A$1:$M$2587,6,FALSE)="#SAKNAS!",0,VLOOKUP(A35,'Fr QV 2018'!$A$1:$M$2587,6,FALSE))</f>
        <v>41</v>
      </c>
      <c r="P35" s="36">
        <f>IF(VLOOKUP(A35,'Fr QV 2019'!$A$1:$M$2587,6,FALSE)="#SAKNAS!",0,VLOOKUP(A35,'Fr QV 2019'!$A$1:$M$2587,6,FALSE))</f>
        <v>33</v>
      </c>
      <c r="Q35" s="36">
        <f>IF(VLOOKUP(A35,'Fr QV 2020'!$A$1:$M$2587,6,FALSE)="#SAKNAS!",0,VLOOKUP(A35,'Fr QV 2020'!$A$1:$M$2587,6,FALSE))</f>
        <v>48</v>
      </c>
      <c r="R35" s="36">
        <f>IF(VLOOKUP(A35,'Fr QV 2021'!$A$1:$M$2587,6,FALSE)="#SAKNAS!",0,VLOOKUP(A35,'Fr QV 2021'!$A$1:$M$2587,6,FALSE))</f>
        <v>108</v>
      </c>
      <c r="S35" s="36">
        <f>IF(VLOOKUP(A35,'FR QV 2022'!$A$1:$M$2587,6,FALSE)="#SAKNAS!",0,VLOOKUP(A35,'FR QV 2022'!$A$1:$M$2587,6,FALSE))</f>
        <v>163</v>
      </c>
      <c r="T35" s="36">
        <f>IF(VLOOKUP($A35,'FR QV 2023'!$A$1:$M$2587,6,FALSE)="#SAKNAS!",0,VLOOKUP($A35,'FR QV 2023'!$A$1:$M$2587,6,FALSE))</f>
        <v>188</v>
      </c>
      <c r="U35" s="36">
        <f>IF(VLOOKUP($A35,'FR QV 2024'!$A$1:$M$2587,6,FALSE)="#SAKNAS!",0,VLOOKUP($A35,'FR QV 2024'!$A$1:$M$2587,6,FALSE))</f>
        <v>205</v>
      </c>
    </row>
    <row r="36" spans="1:21" s="12" customFormat="1" x14ac:dyDescent="0.2">
      <c r="A36" s="26" t="str">
        <f t="shared" si="0"/>
        <v>0810701J01AA04</v>
      </c>
      <c r="B36" s="12" t="str">
        <f>VLOOKUP(C36,'Akodens FV'!$A$1:$B$2003,2,FALSE)</f>
        <v>HSF</v>
      </c>
      <c r="C36" s="27" t="s">
        <v>3</v>
      </c>
      <c r="D36" s="28" t="s">
        <v>131</v>
      </c>
      <c r="E36" s="27" t="s">
        <v>264</v>
      </c>
      <c r="F36" s="28" t="s">
        <v>349</v>
      </c>
      <c r="G36" s="36">
        <f>IF(VLOOKUP(A36,'Fr QV 2010-2016'!$A$1:$M$2587,7,FALSE)="#SAKNAS!",0,VLOOKUP(A36,'Fr QV 2010-2016'!$A$1:$M$2587,7,FALSE))</f>
        <v>342</v>
      </c>
      <c r="H36" s="36">
        <f>IF(VLOOKUP(A36,'Fr QV 2010-2016'!$A$1:$M$2587,8,FALSE)="#SAKNAS!",0,VLOOKUP(A36,'Fr QV 2010-2016'!$A$1:$M$2587,8,FALSE))</f>
        <v>483</v>
      </c>
      <c r="I36" s="36">
        <f>IF(VLOOKUP(A36,'Fr QV 2010-2016'!$A$1:$M$2587,9,FALSE)="#SAKNAS!",0,VLOOKUP(A36,'Fr QV 2010-2016'!$A$1:$M$2587,9,FALSE))</f>
        <v>388</v>
      </c>
      <c r="J36" s="36">
        <f>IF(VLOOKUP(A36,'Fr QV 2010-2016'!$A$1:$M$2587,10,FALSE)="#SAKNAS!",0,VLOOKUP(A36,'Fr QV 2010-2016'!$A$1:$M$2587,10,FALSE))</f>
        <v>318</v>
      </c>
      <c r="K36" s="36">
        <f>IF(VLOOKUP(A36,'Fr QV 2010-2016'!$A$1:$M$2587,11,FALSE)="#SAKNAS!",0,VLOOKUP(A36,'Fr QV 2010-2016'!$A$1:$M$2587,11,FALSE))</f>
        <v>299</v>
      </c>
      <c r="L36" s="36">
        <f>IF(VLOOKUP(A36,'Fr QV 2010-2016'!$A$1:$M$2587,12,FALSE)="#SAKNAS!",0,VLOOKUP(A36,'Fr QV 2010-2016'!$A$1:$M$2587,12,FALSE))</f>
        <v>347</v>
      </c>
      <c r="M36" s="36">
        <f>IF(VLOOKUP(A36,'Fr QV 2010-2016'!$A$1:$M$2587,13,FALSE)="#SAKNAS!",0,VLOOKUP(A36,'Fr QV 2010-2016'!$A$1:$M$2587,13,FALSE))</f>
        <v>318</v>
      </c>
      <c r="N36" s="36">
        <f>IF(VLOOKUP(A36,'Fr QV 2017'!$A$1:$F$2587,6,FALSE)="#SAKNAS!",0,VLOOKUP(A36,'Fr QV 2017'!$A$1:$F$2587,6,FALSE))</f>
        <v>211</v>
      </c>
      <c r="O36" s="36">
        <f>IF(VLOOKUP(A36,'Fr QV 2018'!$A$1:$M$2587,6,FALSE)="#SAKNAS!",0,VLOOKUP(A36,'Fr QV 2018'!$A$1:$M$2587,6,FALSE))</f>
        <v>178</v>
      </c>
      <c r="P36" s="36">
        <f>IF(VLOOKUP(A36,'Fr QV 2019'!$A$1:$M$2587,6,FALSE)="#SAKNAS!",0,VLOOKUP(A36,'Fr QV 2019'!$A$1:$M$2587,6,FALSE))</f>
        <v>162</v>
      </c>
      <c r="Q36" s="36">
        <f>IF(VLOOKUP(A36,'Fr QV 2020'!$A$1:$M$2587,6,FALSE)="#SAKNAS!",0,VLOOKUP(A36,'Fr QV 2020'!$A$1:$M$2587,6,FALSE))</f>
        <v>153</v>
      </c>
      <c r="R36" s="36">
        <f>IF(VLOOKUP(A36,'Fr QV 2021'!$A$1:$M$2587,6,FALSE)="#SAKNAS!",0,VLOOKUP(A36,'Fr QV 2021'!$A$1:$M$2587,6,FALSE))</f>
        <v>165</v>
      </c>
      <c r="S36" s="36">
        <f>IF(VLOOKUP(A36,'FR QV 2022'!$A$1:$M$2587,6,FALSE)="#SAKNAS!",0,VLOOKUP(A36,'FR QV 2022'!$A$1:$M$2587,6,FALSE))</f>
        <v>165</v>
      </c>
      <c r="T36" s="36">
        <f>IF(VLOOKUP($A36,'FR QV 2023'!$A$1:$M$2587,6,FALSE)="#SAKNAS!",0,VLOOKUP($A36,'FR QV 2023'!$A$1:$M$2587,6,FALSE))</f>
        <v>184</v>
      </c>
      <c r="U36" s="36">
        <f>IF(VLOOKUP($A36,'FR QV 2024'!$A$1:$M$2587,6,FALSE)="#SAKNAS!",0,VLOOKUP($A36,'FR QV 2024'!$A$1:$M$2587,6,FALSE))</f>
        <v>155</v>
      </c>
    </row>
    <row r="37" spans="1:21" s="12" customFormat="1" x14ac:dyDescent="0.2">
      <c r="A37" s="26" t="str">
        <f t="shared" si="0"/>
        <v>0810701J01AA06</v>
      </c>
      <c r="B37" s="12" t="str">
        <f>VLOOKUP(C37,'Akodens FV'!$A$1:$B$2003,2,FALSE)</f>
        <v>HSF</v>
      </c>
      <c r="C37" s="27" t="s">
        <v>3</v>
      </c>
      <c r="D37" s="28" t="s">
        <v>131</v>
      </c>
      <c r="E37" s="27" t="s">
        <v>271</v>
      </c>
      <c r="F37" s="28" t="s">
        <v>370</v>
      </c>
      <c r="G37" s="36">
        <f>IF(VLOOKUP(A37,'Fr QV 2010-2016'!$A$1:$M$2587,7,FALSE)="#SAKNAS!",0,VLOOKUP(A37,'Fr QV 2010-2016'!$A$1:$M$2587,7,FALSE))</f>
        <v>97</v>
      </c>
      <c r="H37" s="36">
        <f>IF(VLOOKUP(A37,'Fr QV 2010-2016'!$A$1:$M$2587,8,FALSE)="#SAKNAS!",0,VLOOKUP(A37,'Fr QV 2010-2016'!$A$1:$M$2587,8,FALSE))</f>
        <v>33</v>
      </c>
      <c r="I37" s="36">
        <f>IF(VLOOKUP(A37,'Fr QV 2010-2016'!$A$1:$M$2587,9,FALSE)="#SAKNAS!",0,VLOOKUP(A37,'Fr QV 2010-2016'!$A$1:$M$2587,9,FALSE))</f>
        <v>0</v>
      </c>
      <c r="J37" s="36">
        <f>IF(VLOOKUP(A37,'Fr QV 2010-2016'!$A$1:$M$2587,10,FALSE)="#SAKNAS!",0,VLOOKUP(A37,'Fr QV 2010-2016'!$A$1:$M$2587,10,FALSE))</f>
        <v>0</v>
      </c>
      <c r="K37" s="36">
        <f>IF(VLOOKUP(A37,'Fr QV 2010-2016'!$A$1:$M$2587,11,FALSE)="#SAKNAS!",0,VLOOKUP(A37,'Fr QV 2010-2016'!$A$1:$M$2587,11,FALSE))</f>
        <v>0</v>
      </c>
      <c r="L37" s="36">
        <f>IF(VLOOKUP(A37,'Fr QV 2010-2016'!$A$1:$M$2587,12,FALSE)="#SAKNAS!",0,VLOOKUP(A37,'Fr QV 2010-2016'!$A$1:$M$2587,12,FALSE))</f>
        <v>0</v>
      </c>
      <c r="M37" s="36">
        <f>IF(VLOOKUP(A37,'Fr QV 2010-2016'!$A$1:$M$2587,13,FALSE)="#SAKNAS!",0,VLOOKUP(A37,'Fr QV 2010-2016'!$A$1:$M$2587,13,FALSE))</f>
        <v>0</v>
      </c>
      <c r="N37" s="36">
        <v>0</v>
      </c>
      <c r="O37" s="36">
        <v>0</v>
      </c>
      <c r="P37" s="36">
        <v>0</v>
      </c>
      <c r="Q37" s="36">
        <v>0</v>
      </c>
      <c r="R37" s="36"/>
      <c r="S37" s="36">
        <v>0</v>
      </c>
      <c r="T37" s="36">
        <v>0</v>
      </c>
      <c r="U37" s="36"/>
    </row>
    <row r="38" spans="1:21" s="12" customFormat="1" x14ac:dyDescent="0.2">
      <c r="A38" s="26" t="str">
        <f t="shared" si="0"/>
        <v>0810701J01AA07</v>
      </c>
      <c r="B38" s="12" t="str">
        <f>VLOOKUP(C38,'Akodens FV'!$A$1:$B$2003,2,FALSE)</f>
        <v>HSF</v>
      </c>
      <c r="C38" s="27" t="s">
        <v>3</v>
      </c>
      <c r="D38" s="28" t="s">
        <v>131</v>
      </c>
      <c r="E38" s="27" t="s">
        <v>263</v>
      </c>
      <c r="F38" s="28" t="s">
        <v>363</v>
      </c>
      <c r="G38" s="36">
        <f>IF(VLOOKUP(A38,'Fr QV 2010-2016'!$A$1:$M$2587,7,FALSE)="#SAKNAS!",0,VLOOKUP(A38,'Fr QV 2010-2016'!$A$1:$M$2587,7,FALSE))</f>
        <v>51</v>
      </c>
      <c r="H38" s="36">
        <f>IF(VLOOKUP(A38,'Fr QV 2010-2016'!$A$1:$M$2587,8,FALSE)="#SAKNAS!",0,VLOOKUP(A38,'Fr QV 2010-2016'!$A$1:$M$2587,8,FALSE))</f>
        <v>31</v>
      </c>
      <c r="I38" s="36">
        <f>IF(VLOOKUP(A38,'Fr QV 2010-2016'!$A$1:$M$2587,9,FALSE)="#SAKNAS!",0,VLOOKUP(A38,'Fr QV 2010-2016'!$A$1:$M$2587,9,FALSE))</f>
        <v>22</v>
      </c>
      <c r="J38" s="36">
        <f>IF(VLOOKUP(A38,'Fr QV 2010-2016'!$A$1:$M$2587,10,FALSE)="#SAKNAS!",0,VLOOKUP(A38,'Fr QV 2010-2016'!$A$1:$M$2587,10,FALSE))</f>
        <v>11</v>
      </c>
      <c r="K38" s="36">
        <f>IF(VLOOKUP(A38,'Fr QV 2010-2016'!$A$1:$M$2587,11,FALSE)="#SAKNAS!",0,VLOOKUP(A38,'Fr QV 2010-2016'!$A$1:$M$2587,11,FALSE))</f>
        <v>16</v>
      </c>
      <c r="L38" s="36">
        <f>IF(VLOOKUP(A38,'Fr QV 2010-2016'!$A$1:$M$2587,12,FALSE)="#SAKNAS!",0,VLOOKUP(A38,'Fr QV 2010-2016'!$A$1:$M$2587,12,FALSE))</f>
        <v>2</v>
      </c>
      <c r="M38" s="36">
        <f>IF(VLOOKUP(A38,'Fr QV 2010-2016'!$A$1:$M$2587,13,FALSE)="#SAKNAS!",0,VLOOKUP(A38,'Fr QV 2010-2016'!$A$1:$M$2587,13,FALSE))</f>
        <v>0</v>
      </c>
      <c r="N38" s="36">
        <v>0</v>
      </c>
      <c r="O38" s="36">
        <f>IF(VLOOKUP(A38,'Fr QV 2018'!$A$1:$M$2587,6,FALSE)="#SAKNAS!",0,VLOOKUP(A38,'Fr QV 2018'!$A$1:$M$2587,6,FALSE))</f>
        <v>5</v>
      </c>
      <c r="P38" s="36">
        <f>IF(VLOOKUP(A38,'Fr QV 2019'!$A$1:$M$2587,6,FALSE)="#SAKNAS!",0,VLOOKUP(A38,'Fr QV 2019'!$A$1:$M$2587,6,FALSE))</f>
        <v>9</v>
      </c>
      <c r="Q38" s="36">
        <f>IF(VLOOKUP(A38,'Fr QV 2020'!$A$1:$M$2587,6,FALSE)="#SAKNAS!",0,VLOOKUP(A38,'Fr QV 2020'!$A$1:$M$2587,6,FALSE))</f>
        <v>3</v>
      </c>
      <c r="R38" s="36">
        <f>IF(VLOOKUP(A38,'Fr QV 2021'!$A$1:$M$2587,6,FALSE)="#SAKNAS!",0,VLOOKUP(A38,'Fr QV 2021'!$A$1:$M$2587,6,FALSE))</f>
        <v>1</v>
      </c>
      <c r="S38" s="36">
        <f>IF(VLOOKUP(A38,'FR QV 2022'!$A$1:$M$2587,6,FALSE)="#SAKNAS!",0,VLOOKUP(A38,'FR QV 2022'!$A$1:$M$2587,6,FALSE))</f>
        <v>3</v>
      </c>
      <c r="T38" s="36">
        <v>0</v>
      </c>
      <c r="U38" s="36"/>
    </row>
    <row r="39" spans="1:21" s="12" customFormat="1" x14ac:dyDescent="0.2">
      <c r="A39" s="26" t="str">
        <f t="shared" si="0"/>
        <v>0810701J01CA04</v>
      </c>
      <c r="B39" s="12" t="str">
        <f>VLOOKUP(C39,'Akodens FV'!$A$1:$B$2003,2,FALSE)</f>
        <v>HSF</v>
      </c>
      <c r="C39" s="27" t="s">
        <v>3</v>
      </c>
      <c r="D39" s="28" t="s">
        <v>131</v>
      </c>
      <c r="E39" s="27" t="s">
        <v>247</v>
      </c>
      <c r="F39" s="28" t="s">
        <v>350</v>
      </c>
      <c r="G39" s="36">
        <f>IF(VLOOKUP(A39,'Fr QV 2010-2016'!$A$1:$M$2587,7,FALSE)="#SAKNAS!",0,VLOOKUP(A39,'Fr QV 2010-2016'!$A$1:$M$2587,7,FALSE))</f>
        <v>1</v>
      </c>
      <c r="H39" s="36">
        <f>IF(VLOOKUP(A39,'Fr QV 2010-2016'!$A$1:$M$2587,8,FALSE)="#SAKNAS!",0,VLOOKUP(A39,'Fr QV 2010-2016'!$A$1:$M$2587,8,FALSE))</f>
        <v>2</v>
      </c>
      <c r="I39" s="36">
        <f>IF(VLOOKUP(A39,'Fr QV 2010-2016'!$A$1:$M$2587,9,FALSE)="#SAKNAS!",0,VLOOKUP(A39,'Fr QV 2010-2016'!$A$1:$M$2587,9,FALSE))</f>
        <v>5</v>
      </c>
      <c r="J39" s="36">
        <f>IF(VLOOKUP(A39,'Fr QV 2010-2016'!$A$1:$M$2587,10,FALSE)="#SAKNAS!",0,VLOOKUP(A39,'Fr QV 2010-2016'!$A$1:$M$2587,10,FALSE))</f>
        <v>1</v>
      </c>
      <c r="K39" s="36">
        <f>IF(VLOOKUP(A39,'Fr QV 2010-2016'!$A$1:$M$2587,11,FALSE)="#SAKNAS!",0,VLOOKUP(A39,'Fr QV 2010-2016'!$A$1:$M$2587,11,FALSE))</f>
        <v>2</v>
      </c>
      <c r="L39" s="36">
        <f>IF(VLOOKUP(A39,'Fr QV 2010-2016'!$A$1:$M$2587,12,FALSE)="#SAKNAS!",0,VLOOKUP(A39,'Fr QV 2010-2016'!$A$1:$M$2587,12,FALSE))</f>
        <v>2</v>
      </c>
      <c r="M39" s="36">
        <f>IF(VLOOKUP(A39,'Fr QV 2010-2016'!$A$1:$M$2587,13,FALSE)="#SAKNAS!",0,VLOOKUP(A39,'Fr QV 2010-2016'!$A$1:$M$2587,13,FALSE))</f>
        <v>2</v>
      </c>
      <c r="N39" s="36">
        <f>IF(VLOOKUP(A39,'Fr QV 2017'!$A$1:$F$2587,6,FALSE)="#SAKNAS!",0,VLOOKUP(A39,'Fr QV 2017'!$A$1:$F$2587,6,FALSE))</f>
        <v>1</v>
      </c>
      <c r="O39" s="36">
        <v>0</v>
      </c>
      <c r="P39" s="36">
        <v>0</v>
      </c>
      <c r="Q39" s="36">
        <f>IF(VLOOKUP(A39,'Fr QV 2020'!$A$1:$M$2587,6,FALSE)="#SAKNAS!",0,VLOOKUP(A39,'Fr QV 2020'!$A$1:$M$2587,6,FALSE))</f>
        <v>2</v>
      </c>
      <c r="R39" s="36">
        <f>IF(VLOOKUP(A39,'Fr QV 2021'!$A$1:$M$2587,6,FALSE)="#SAKNAS!",0,VLOOKUP(A39,'Fr QV 2021'!$A$1:$M$2587,6,FALSE))</f>
        <v>3</v>
      </c>
      <c r="S39" s="36">
        <v>0</v>
      </c>
      <c r="T39" s="36">
        <v>0</v>
      </c>
      <c r="U39" s="36"/>
    </row>
    <row r="40" spans="1:21" s="12" customFormat="1" x14ac:dyDescent="0.2">
      <c r="A40" s="26" t="str">
        <f t="shared" si="0"/>
        <v>0810701J01CA08</v>
      </c>
      <c r="B40" s="12" t="str">
        <f>VLOOKUP(C40,'Akodens FV'!$A$1:$B$2003,2,FALSE)</f>
        <v>HSF</v>
      </c>
      <c r="C40" s="27" t="s">
        <v>3</v>
      </c>
      <c r="D40" s="28" t="s">
        <v>131</v>
      </c>
      <c r="E40" s="27" t="s">
        <v>262</v>
      </c>
      <c r="F40" s="28" t="s">
        <v>351</v>
      </c>
      <c r="G40" s="36">
        <f>IF(VLOOKUP(A40,'Fr QV 2010-2016'!$A$1:$M$2587,7,FALSE)="#SAKNAS!",0,VLOOKUP(A40,'Fr QV 2010-2016'!$A$1:$M$2587,7,FALSE))</f>
        <v>5</v>
      </c>
      <c r="H40" s="36">
        <f>IF(VLOOKUP(A40,'Fr QV 2010-2016'!$A$1:$M$2587,8,FALSE)="#SAKNAS!",0,VLOOKUP(A40,'Fr QV 2010-2016'!$A$1:$M$2587,8,FALSE))</f>
        <v>1</v>
      </c>
      <c r="I40" s="36">
        <f>IF(VLOOKUP(A40,'Fr QV 2010-2016'!$A$1:$M$2587,9,FALSE)="#SAKNAS!",0,VLOOKUP(A40,'Fr QV 2010-2016'!$A$1:$M$2587,9,FALSE))</f>
        <v>3</v>
      </c>
      <c r="J40" s="36">
        <f>IF(VLOOKUP(A40,'Fr QV 2010-2016'!$A$1:$M$2587,10,FALSE)="#SAKNAS!",0,VLOOKUP(A40,'Fr QV 2010-2016'!$A$1:$M$2587,10,FALSE))</f>
        <v>1</v>
      </c>
      <c r="K40" s="36">
        <f>IF(VLOOKUP(A40,'Fr QV 2010-2016'!$A$1:$M$2587,11,FALSE)="#SAKNAS!",0,VLOOKUP(A40,'Fr QV 2010-2016'!$A$1:$M$2587,11,FALSE))</f>
        <v>0</v>
      </c>
      <c r="L40" s="36">
        <f>IF(VLOOKUP(A40,'Fr QV 2010-2016'!$A$1:$M$2587,12,FALSE)="#SAKNAS!",0,VLOOKUP(A40,'Fr QV 2010-2016'!$A$1:$M$2587,12,FALSE))</f>
        <v>4</v>
      </c>
      <c r="M40" s="36">
        <f>IF(VLOOKUP(A40,'Fr QV 2010-2016'!$A$1:$M$2587,13,FALSE)="#SAKNAS!",0,VLOOKUP(A40,'Fr QV 2010-2016'!$A$1:$M$2587,13,FALSE))</f>
        <v>2</v>
      </c>
      <c r="N40" s="36">
        <f>IF(VLOOKUP(A40,'Fr QV 2017'!$A$1:$F$2587,6,FALSE)="#SAKNAS!",0,VLOOKUP(A40,'Fr QV 2017'!$A$1:$F$2587,6,FALSE))</f>
        <v>5</v>
      </c>
      <c r="O40" s="36">
        <f>IF(VLOOKUP(A40,'Fr QV 2018'!$A$1:$M$2587,6,FALSE)="#SAKNAS!",0,VLOOKUP(A40,'Fr QV 2018'!$A$1:$M$2587,6,FALSE))</f>
        <v>1</v>
      </c>
      <c r="P40" s="36">
        <f>IF(VLOOKUP(A40,'Fr QV 2019'!$A$1:$M$2587,6,FALSE)="#SAKNAS!",0,VLOOKUP(A40,'Fr QV 2019'!$A$1:$M$2587,6,FALSE))</f>
        <v>2</v>
      </c>
      <c r="Q40" s="36">
        <f>IF(VLOOKUP(A40,'Fr QV 2020'!$A$1:$M$2587,6,FALSE)="#SAKNAS!",0,VLOOKUP(A40,'Fr QV 2020'!$A$1:$M$2587,6,FALSE))</f>
        <v>2</v>
      </c>
      <c r="R40" s="36"/>
      <c r="S40" s="36">
        <v>0</v>
      </c>
      <c r="T40" s="36">
        <v>0</v>
      </c>
      <c r="U40" s="36"/>
    </row>
    <row r="41" spans="1:21" s="12" customFormat="1" x14ac:dyDescent="0.2">
      <c r="A41" s="26" t="str">
        <f t="shared" si="0"/>
        <v>0810701J01CE02</v>
      </c>
      <c r="B41" s="12" t="str">
        <f>VLOOKUP(C41,'Akodens FV'!$A$1:$B$2003,2,FALSE)</f>
        <v>HSF</v>
      </c>
      <c r="C41" s="27" t="s">
        <v>3</v>
      </c>
      <c r="D41" s="28" t="s">
        <v>131</v>
      </c>
      <c r="E41" s="27" t="s">
        <v>246</v>
      </c>
      <c r="F41" s="28" t="s">
        <v>352</v>
      </c>
      <c r="G41" s="36">
        <f>IF(VLOOKUP(A41,'Fr QV 2010-2016'!$A$1:$M$2587,7,FALSE)="#SAKNAS!",0,VLOOKUP(A41,'Fr QV 2010-2016'!$A$1:$M$2587,7,FALSE))</f>
        <v>24</v>
      </c>
      <c r="H41" s="36">
        <f>IF(VLOOKUP(A41,'Fr QV 2010-2016'!$A$1:$M$2587,8,FALSE)="#SAKNAS!",0,VLOOKUP(A41,'Fr QV 2010-2016'!$A$1:$M$2587,8,FALSE))</f>
        <v>30</v>
      </c>
      <c r="I41" s="36">
        <f>IF(VLOOKUP(A41,'Fr QV 2010-2016'!$A$1:$M$2587,9,FALSE)="#SAKNAS!",0,VLOOKUP(A41,'Fr QV 2010-2016'!$A$1:$M$2587,9,FALSE))</f>
        <v>23</v>
      </c>
      <c r="J41" s="36">
        <f>IF(VLOOKUP(A41,'Fr QV 2010-2016'!$A$1:$M$2587,10,FALSE)="#SAKNAS!",0,VLOOKUP(A41,'Fr QV 2010-2016'!$A$1:$M$2587,10,FALSE))</f>
        <v>21</v>
      </c>
      <c r="K41" s="36">
        <f>IF(VLOOKUP(A41,'Fr QV 2010-2016'!$A$1:$M$2587,11,FALSE)="#SAKNAS!",0,VLOOKUP(A41,'Fr QV 2010-2016'!$A$1:$M$2587,11,FALSE))</f>
        <v>12</v>
      </c>
      <c r="L41" s="36">
        <f>IF(VLOOKUP(A41,'Fr QV 2010-2016'!$A$1:$M$2587,12,FALSE)="#SAKNAS!",0,VLOOKUP(A41,'Fr QV 2010-2016'!$A$1:$M$2587,12,FALSE))</f>
        <v>15</v>
      </c>
      <c r="M41" s="36">
        <f>IF(VLOOKUP(A41,'Fr QV 2010-2016'!$A$1:$M$2587,13,FALSE)="#SAKNAS!",0,VLOOKUP(A41,'Fr QV 2010-2016'!$A$1:$M$2587,13,FALSE))</f>
        <v>12</v>
      </c>
      <c r="N41" s="36">
        <f>IF(VLOOKUP(A41,'Fr QV 2017'!$A$1:$F$2587,6,FALSE)="#SAKNAS!",0,VLOOKUP(A41,'Fr QV 2017'!$A$1:$F$2587,6,FALSE))</f>
        <v>36</v>
      </c>
      <c r="O41" s="36">
        <f>IF(VLOOKUP(A41,'Fr QV 2018'!$A$1:$M$2587,6,FALSE)="#SAKNAS!",0,VLOOKUP(A41,'Fr QV 2018'!$A$1:$M$2587,6,FALSE))</f>
        <v>19</v>
      </c>
      <c r="P41" s="36">
        <f>IF(VLOOKUP(A41,'Fr QV 2019'!$A$1:$M$2587,6,FALSE)="#SAKNAS!",0,VLOOKUP(A41,'Fr QV 2019'!$A$1:$M$2587,6,FALSE))</f>
        <v>29</v>
      </c>
      <c r="Q41" s="36">
        <f>IF(VLOOKUP(A41,'Fr QV 2020'!$A$1:$M$2587,6,FALSE)="#SAKNAS!",0,VLOOKUP(A41,'Fr QV 2020'!$A$1:$M$2587,6,FALSE))</f>
        <v>20</v>
      </c>
      <c r="R41" s="36">
        <f>IF(VLOOKUP(A41,'Fr QV 2021'!$A$1:$M$2587,6,FALSE)="#SAKNAS!",0,VLOOKUP(A41,'Fr QV 2021'!$A$1:$M$2587,6,FALSE))</f>
        <v>21</v>
      </c>
      <c r="S41" s="36">
        <f>IF(VLOOKUP(A41,'FR QV 2022'!$A$1:$M$2587,6,FALSE)="#SAKNAS!",0,VLOOKUP(A41,'FR QV 2022'!$A$1:$M$2587,6,FALSE))</f>
        <v>13</v>
      </c>
      <c r="T41" s="36">
        <f>IF(VLOOKUP($A41,'FR QV 2023'!$A$1:$M$2587,6,FALSE)="#SAKNAS!",0,VLOOKUP($A41,'FR QV 2023'!$A$1:$M$2587,6,FALSE))</f>
        <v>15</v>
      </c>
      <c r="U41" s="36">
        <f>IF(VLOOKUP($A41,'FR QV 2024'!$A$1:$M$2587,6,FALSE)="#SAKNAS!",0,VLOOKUP($A41,'FR QV 2024'!$A$1:$M$2587,6,FALSE))</f>
        <v>16</v>
      </c>
    </row>
    <row r="42" spans="1:21" s="12" customFormat="1" x14ac:dyDescent="0.2">
      <c r="A42" s="26" t="str">
        <f t="shared" si="0"/>
        <v>0810701J01CF05</v>
      </c>
      <c r="B42" s="12" t="str">
        <f>VLOOKUP(C42,'Akodens FV'!$A$1:$B$2003,2,FALSE)</f>
        <v>HSF</v>
      </c>
      <c r="C42" s="27" t="s">
        <v>3</v>
      </c>
      <c r="D42" s="28" t="s">
        <v>131</v>
      </c>
      <c r="E42" s="27" t="s">
        <v>251</v>
      </c>
      <c r="F42" s="28" t="s">
        <v>353</v>
      </c>
      <c r="G42" s="36">
        <f>IF(VLOOKUP(A42,'Fr QV 2010-2016'!$A$1:$M$2587,7,FALSE)="#SAKNAS!",0,VLOOKUP(A42,'Fr QV 2010-2016'!$A$1:$M$2587,7,FALSE))</f>
        <v>135</v>
      </c>
      <c r="H42" s="36">
        <f>IF(VLOOKUP(A42,'Fr QV 2010-2016'!$A$1:$M$2587,8,FALSE)="#SAKNAS!",0,VLOOKUP(A42,'Fr QV 2010-2016'!$A$1:$M$2587,8,FALSE))</f>
        <v>143</v>
      </c>
      <c r="I42" s="36">
        <f>IF(VLOOKUP(A42,'Fr QV 2010-2016'!$A$1:$M$2587,9,FALSE)="#SAKNAS!",0,VLOOKUP(A42,'Fr QV 2010-2016'!$A$1:$M$2587,9,FALSE))</f>
        <v>143</v>
      </c>
      <c r="J42" s="36">
        <f>IF(VLOOKUP(A42,'Fr QV 2010-2016'!$A$1:$M$2587,10,FALSE)="#SAKNAS!",0,VLOOKUP(A42,'Fr QV 2010-2016'!$A$1:$M$2587,10,FALSE))</f>
        <v>93</v>
      </c>
      <c r="K42" s="36">
        <f>IF(VLOOKUP(A42,'Fr QV 2010-2016'!$A$1:$M$2587,11,FALSE)="#SAKNAS!",0,VLOOKUP(A42,'Fr QV 2010-2016'!$A$1:$M$2587,11,FALSE))</f>
        <v>98</v>
      </c>
      <c r="L42" s="36">
        <f>IF(VLOOKUP(A42,'Fr QV 2010-2016'!$A$1:$M$2587,12,FALSE)="#SAKNAS!",0,VLOOKUP(A42,'Fr QV 2010-2016'!$A$1:$M$2587,12,FALSE))</f>
        <v>111</v>
      </c>
      <c r="M42" s="36">
        <f>IF(VLOOKUP(A42,'Fr QV 2010-2016'!$A$1:$M$2587,13,FALSE)="#SAKNAS!",0,VLOOKUP(A42,'Fr QV 2010-2016'!$A$1:$M$2587,13,FALSE))</f>
        <v>91</v>
      </c>
      <c r="N42" s="36">
        <f>IF(VLOOKUP(A42,'Fr QV 2017'!$A$1:$F$2587,6,FALSE)="#SAKNAS!",0,VLOOKUP(A42,'Fr QV 2017'!$A$1:$F$2587,6,FALSE))</f>
        <v>86</v>
      </c>
      <c r="O42" s="36">
        <f>IF(VLOOKUP(A42,'Fr QV 2018'!$A$1:$M$2587,6,FALSE)="#SAKNAS!",0,VLOOKUP(A42,'Fr QV 2018'!$A$1:$M$2587,6,FALSE))</f>
        <v>84</v>
      </c>
      <c r="P42" s="36">
        <f>IF(VLOOKUP(A42,'Fr QV 2019'!$A$1:$M$2587,6,FALSE)="#SAKNAS!",0,VLOOKUP(A42,'Fr QV 2019'!$A$1:$M$2587,6,FALSE))</f>
        <v>51</v>
      </c>
      <c r="Q42" s="36">
        <f>IF(VLOOKUP(A42,'Fr QV 2020'!$A$1:$M$2587,6,FALSE)="#SAKNAS!",0,VLOOKUP(A42,'Fr QV 2020'!$A$1:$M$2587,6,FALSE))</f>
        <v>69</v>
      </c>
      <c r="R42" s="36">
        <f>IF(VLOOKUP(A42,'Fr QV 2021'!$A$1:$M$2587,6,FALSE)="#SAKNAS!",0,VLOOKUP(A42,'Fr QV 2021'!$A$1:$M$2587,6,FALSE))</f>
        <v>86</v>
      </c>
      <c r="S42" s="36">
        <f>IF(VLOOKUP(A42,'FR QV 2022'!$A$1:$M$2587,6,FALSE)="#SAKNAS!",0,VLOOKUP(A42,'FR QV 2022'!$A$1:$M$2587,6,FALSE))</f>
        <v>104</v>
      </c>
      <c r="T42" s="36">
        <f>IF(VLOOKUP($A42,'FR QV 2023'!$A$1:$M$2587,6,FALSE)="#SAKNAS!",0,VLOOKUP($A42,'FR QV 2023'!$A$1:$M$2587,6,FALSE))</f>
        <v>73</v>
      </c>
      <c r="U42" s="36">
        <f>IF(VLOOKUP($A42,'FR QV 2024'!$A$1:$M$2587,6,FALSE)="#SAKNAS!",0,VLOOKUP($A42,'FR QV 2024'!$A$1:$M$2587,6,FALSE))</f>
        <v>79</v>
      </c>
    </row>
    <row r="43" spans="1:21" s="12" customFormat="1" x14ac:dyDescent="0.2">
      <c r="A43" s="26" t="str">
        <f t="shared" si="0"/>
        <v>0810701J01DB05</v>
      </c>
      <c r="B43" s="12" t="str">
        <f>VLOOKUP(C43,'Akodens FV'!$A$1:$B$2003,2,FALSE)</f>
        <v>HSF</v>
      </c>
      <c r="C43" s="27" t="s">
        <v>3</v>
      </c>
      <c r="D43" s="28" t="s">
        <v>131</v>
      </c>
      <c r="E43" s="27" t="s">
        <v>261</v>
      </c>
      <c r="F43" s="28" t="s">
        <v>355</v>
      </c>
      <c r="G43" s="36">
        <f>IF(VLOOKUP(A43,'Fr QV 2010-2016'!$A$1:$M$2587,7,FALSE)="#SAKNAS!",0,VLOOKUP(A43,'Fr QV 2010-2016'!$A$1:$M$2587,7,FALSE))</f>
        <v>11</v>
      </c>
      <c r="H43" s="36">
        <f>IF(VLOOKUP(A43,'Fr QV 2010-2016'!$A$1:$M$2587,8,FALSE)="#SAKNAS!",0,VLOOKUP(A43,'Fr QV 2010-2016'!$A$1:$M$2587,8,FALSE))</f>
        <v>15</v>
      </c>
      <c r="I43" s="36">
        <f>IF(VLOOKUP(A43,'Fr QV 2010-2016'!$A$1:$M$2587,9,FALSE)="#SAKNAS!",0,VLOOKUP(A43,'Fr QV 2010-2016'!$A$1:$M$2587,9,FALSE))</f>
        <v>8</v>
      </c>
      <c r="J43" s="36">
        <f>IF(VLOOKUP(A43,'Fr QV 2010-2016'!$A$1:$M$2587,10,FALSE)="#SAKNAS!",0,VLOOKUP(A43,'Fr QV 2010-2016'!$A$1:$M$2587,10,FALSE))</f>
        <v>6</v>
      </c>
      <c r="K43" s="36">
        <f>IF(VLOOKUP(A43,'Fr QV 2010-2016'!$A$1:$M$2587,11,FALSE)="#SAKNAS!",0,VLOOKUP(A43,'Fr QV 2010-2016'!$A$1:$M$2587,11,FALSE))</f>
        <v>3</v>
      </c>
      <c r="L43" s="36">
        <f>IF(VLOOKUP(A43,'Fr QV 2010-2016'!$A$1:$M$2587,12,FALSE)="#SAKNAS!",0,VLOOKUP(A43,'Fr QV 2010-2016'!$A$1:$M$2587,12,FALSE))</f>
        <v>7</v>
      </c>
      <c r="M43" s="36">
        <f>IF(VLOOKUP(A43,'Fr QV 2010-2016'!$A$1:$M$2587,13,FALSE)="#SAKNAS!",0,VLOOKUP(A43,'Fr QV 2010-2016'!$A$1:$M$2587,13,FALSE))</f>
        <v>6</v>
      </c>
      <c r="N43" s="36">
        <f>IF(VLOOKUP(A43,'Fr QV 2017'!$A$1:$F$2587,6,FALSE)="#SAKNAS!",0,VLOOKUP(A43,'Fr QV 2017'!$A$1:$F$2587,6,FALSE))</f>
        <v>1</v>
      </c>
      <c r="O43" s="36">
        <f>IF(VLOOKUP(A43,'Fr QV 2018'!$A$1:$M$2587,6,FALSE)="#SAKNAS!",0,VLOOKUP(A43,'Fr QV 2018'!$A$1:$M$2587,6,FALSE))</f>
        <v>3</v>
      </c>
      <c r="P43" s="36">
        <f>IF(VLOOKUP(A43,'Fr QV 2019'!$A$1:$M$2587,6,FALSE)="#SAKNAS!",0,VLOOKUP(A43,'Fr QV 2019'!$A$1:$M$2587,6,FALSE))</f>
        <v>4</v>
      </c>
      <c r="Q43" s="36">
        <f>IF(VLOOKUP(A43,'Fr QV 2020'!$A$1:$M$2587,6,FALSE)="#SAKNAS!",0,VLOOKUP(A43,'Fr QV 2020'!$A$1:$M$2587,6,FALSE))</f>
        <v>4</v>
      </c>
      <c r="R43" s="36">
        <f>IF(VLOOKUP(A43,'Fr QV 2021'!$A$1:$M$2587,6,FALSE)="#SAKNAS!",0,VLOOKUP(A43,'Fr QV 2021'!$A$1:$M$2587,6,FALSE))</f>
        <v>10</v>
      </c>
      <c r="S43" s="36">
        <f>IF(VLOOKUP(A43,'FR QV 2022'!$A$1:$M$2587,6,FALSE)="#SAKNAS!",0,VLOOKUP(A43,'FR QV 2022'!$A$1:$M$2587,6,FALSE))</f>
        <v>4</v>
      </c>
      <c r="T43" s="36">
        <v>0</v>
      </c>
      <c r="U43" s="36"/>
    </row>
    <row r="44" spans="1:21" s="12" customFormat="1" x14ac:dyDescent="0.2">
      <c r="A44" s="26" t="str">
        <f t="shared" si="0"/>
        <v>0810701J01EA01</v>
      </c>
      <c r="B44" s="12" t="str">
        <f>VLOOKUP(C44,'Akodens FV'!$A$1:$B$2003,2,FALSE)</f>
        <v>HSF</v>
      </c>
      <c r="C44" s="27" t="s">
        <v>3</v>
      </c>
      <c r="D44" s="28" t="s">
        <v>131</v>
      </c>
      <c r="E44" s="27" t="s">
        <v>259</v>
      </c>
      <c r="F44" s="28" t="s">
        <v>356</v>
      </c>
      <c r="G44" s="36">
        <f>IF(VLOOKUP(A44,'Fr QV 2010-2016'!$A$1:$M$2587,7,FALSE)="#SAKNAS!",0,VLOOKUP(A44,'Fr QV 2010-2016'!$A$1:$M$2587,7,FALSE))</f>
        <v>0</v>
      </c>
      <c r="H44" s="36">
        <f>IF(VLOOKUP(A44,'Fr QV 2010-2016'!$A$1:$M$2587,8,FALSE)="#SAKNAS!",0,VLOOKUP(A44,'Fr QV 2010-2016'!$A$1:$M$2587,8,FALSE))</f>
        <v>0</v>
      </c>
      <c r="I44" s="36">
        <f>IF(VLOOKUP(A44,'Fr QV 2010-2016'!$A$1:$M$2587,9,FALSE)="#SAKNAS!",0,VLOOKUP(A44,'Fr QV 2010-2016'!$A$1:$M$2587,9,FALSE))</f>
        <v>0</v>
      </c>
      <c r="J44" s="36">
        <f>IF(VLOOKUP(A44,'Fr QV 2010-2016'!$A$1:$M$2587,10,FALSE)="#SAKNAS!",0,VLOOKUP(A44,'Fr QV 2010-2016'!$A$1:$M$2587,10,FALSE))</f>
        <v>0</v>
      </c>
      <c r="K44" s="36">
        <f>IF(VLOOKUP(A44,'Fr QV 2010-2016'!$A$1:$M$2587,11,FALSE)="#SAKNAS!",0,VLOOKUP(A44,'Fr QV 2010-2016'!$A$1:$M$2587,11,FALSE))</f>
        <v>1</v>
      </c>
      <c r="L44" s="36">
        <f>IF(VLOOKUP(A44,'Fr QV 2010-2016'!$A$1:$M$2587,12,FALSE)="#SAKNAS!",0,VLOOKUP(A44,'Fr QV 2010-2016'!$A$1:$M$2587,12,FALSE))</f>
        <v>1</v>
      </c>
      <c r="M44" s="36">
        <f>IF(VLOOKUP(A44,'Fr QV 2010-2016'!$A$1:$M$2587,13,FALSE)="#SAKNAS!",0,VLOOKUP(A44,'Fr QV 2010-2016'!$A$1:$M$2587,13,FALSE))</f>
        <v>0</v>
      </c>
      <c r="N44" s="36">
        <v>0</v>
      </c>
      <c r="O44" s="36">
        <f>IF(VLOOKUP(A44,'Fr QV 2018'!$A$1:$M$2587,6,FALSE)="#SAKNAS!",0,VLOOKUP(A44,'Fr QV 2018'!$A$1:$M$2587,6,FALSE))</f>
        <v>2</v>
      </c>
      <c r="P44" s="36">
        <v>0</v>
      </c>
      <c r="Q44" s="36">
        <v>0</v>
      </c>
      <c r="R44" s="36"/>
      <c r="S44" s="36">
        <v>0</v>
      </c>
      <c r="T44" s="36">
        <v>0</v>
      </c>
      <c r="U44" s="36"/>
    </row>
    <row r="45" spans="1:21" s="12" customFormat="1" x14ac:dyDescent="0.2">
      <c r="A45" s="26" t="str">
        <f t="shared" si="0"/>
        <v>0810701J01FA01</v>
      </c>
      <c r="B45" s="12" t="str">
        <f>VLOOKUP(C45,'Akodens FV'!$A$1:$B$2003,2,FALSE)</f>
        <v>HSF</v>
      </c>
      <c r="C45" s="27" t="s">
        <v>3</v>
      </c>
      <c r="D45" s="28" t="s">
        <v>131</v>
      </c>
      <c r="E45" s="27" t="s">
        <v>250</v>
      </c>
      <c r="F45" s="28" t="s">
        <v>357</v>
      </c>
      <c r="G45" s="36">
        <f>IF(VLOOKUP(A45,'Fr QV 2010-2016'!$A$1:$M$2587,7,FALSE)="#SAKNAS!",0,VLOOKUP(A45,'Fr QV 2010-2016'!$A$1:$M$2587,7,FALSE))</f>
        <v>29</v>
      </c>
      <c r="H45" s="36">
        <f>IF(VLOOKUP(A45,'Fr QV 2010-2016'!$A$1:$M$2587,8,FALSE)="#SAKNAS!",0,VLOOKUP(A45,'Fr QV 2010-2016'!$A$1:$M$2587,8,FALSE))</f>
        <v>13</v>
      </c>
      <c r="I45" s="36">
        <f>IF(VLOOKUP(A45,'Fr QV 2010-2016'!$A$1:$M$2587,9,FALSE)="#SAKNAS!",0,VLOOKUP(A45,'Fr QV 2010-2016'!$A$1:$M$2587,9,FALSE))</f>
        <v>4</v>
      </c>
      <c r="J45" s="36">
        <f>IF(VLOOKUP(A45,'Fr QV 2010-2016'!$A$1:$M$2587,10,FALSE)="#SAKNAS!",0,VLOOKUP(A45,'Fr QV 2010-2016'!$A$1:$M$2587,10,FALSE))</f>
        <v>16</v>
      </c>
      <c r="K45" s="36">
        <f>IF(VLOOKUP(A45,'Fr QV 2010-2016'!$A$1:$M$2587,11,FALSE)="#SAKNAS!",0,VLOOKUP(A45,'Fr QV 2010-2016'!$A$1:$M$2587,11,FALSE))</f>
        <v>22</v>
      </c>
      <c r="L45" s="36">
        <f>IF(VLOOKUP(A45,'Fr QV 2010-2016'!$A$1:$M$2587,12,FALSE)="#SAKNAS!",0,VLOOKUP(A45,'Fr QV 2010-2016'!$A$1:$M$2587,12,FALSE))</f>
        <v>13</v>
      </c>
      <c r="M45" s="36">
        <f>IF(VLOOKUP(A45,'Fr QV 2010-2016'!$A$1:$M$2587,13,FALSE)="#SAKNAS!",0,VLOOKUP(A45,'Fr QV 2010-2016'!$A$1:$M$2587,13,FALSE))</f>
        <v>11</v>
      </c>
      <c r="N45" s="36">
        <f>IF(VLOOKUP(A45,'Fr QV 2017'!$A$1:$F$2587,6,FALSE)="#SAKNAS!",0,VLOOKUP(A45,'Fr QV 2017'!$A$1:$F$2587,6,FALSE))</f>
        <v>18</v>
      </c>
      <c r="O45" s="36">
        <f>IF(VLOOKUP(A45,'Fr QV 2018'!$A$1:$M$2587,6,FALSE)="#SAKNAS!",0,VLOOKUP(A45,'Fr QV 2018'!$A$1:$M$2587,6,FALSE))</f>
        <v>24</v>
      </c>
      <c r="P45" s="36">
        <f>IF(VLOOKUP(A45,'Fr QV 2019'!$A$1:$M$2587,6,FALSE)="#SAKNAS!",0,VLOOKUP(A45,'Fr QV 2019'!$A$1:$M$2587,6,FALSE))</f>
        <v>10</v>
      </c>
      <c r="Q45" s="36">
        <f>IF(VLOOKUP(A45,'Fr QV 2020'!$A$1:$M$2587,6,FALSE)="#SAKNAS!",0,VLOOKUP(A45,'Fr QV 2020'!$A$1:$M$2587,6,FALSE))</f>
        <v>7</v>
      </c>
      <c r="R45" s="36">
        <f>IF(VLOOKUP(A45,'Fr QV 2021'!$A$1:$M$2587,6,FALSE)="#SAKNAS!",0,VLOOKUP(A45,'Fr QV 2021'!$A$1:$M$2587,6,FALSE))</f>
        <v>9</v>
      </c>
      <c r="S45" s="36">
        <v>0</v>
      </c>
      <c r="T45" s="36">
        <v>0</v>
      </c>
      <c r="U45" s="36">
        <f>IF(VLOOKUP($A45,'FR QV 2024'!$A$1:$M$2587,6,FALSE)="#SAKNAS!",0,VLOOKUP($A45,'FR QV 2024'!$A$1:$M$2587,6,FALSE))</f>
        <v>2</v>
      </c>
    </row>
    <row r="46" spans="1:21" s="12" customFormat="1" x14ac:dyDescent="0.2">
      <c r="A46" s="26" t="str">
        <f t="shared" si="0"/>
        <v>0810701J01FA10</v>
      </c>
      <c r="B46" s="12" t="str">
        <f>VLOOKUP(C46,'Akodens FV'!$A$1:$B$2003,2,FALSE)</f>
        <v>HSF</v>
      </c>
      <c r="C46" s="27" t="s">
        <v>3</v>
      </c>
      <c r="D46" s="28" t="s">
        <v>131</v>
      </c>
      <c r="E46" s="27" t="s">
        <v>268</v>
      </c>
      <c r="F46" s="28" t="s">
        <v>368</v>
      </c>
      <c r="G46" s="36">
        <f>IF(VLOOKUP(A46,'Fr QV 2010-2016'!$A$1:$M$2587,7,FALSE)="#SAKNAS!",0,VLOOKUP(A46,'Fr QV 2010-2016'!$A$1:$M$2587,7,FALSE))</f>
        <v>27</v>
      </c>
      <c r="H46" s="36">
        <f>IF(VLOOKUP(A46,'Fr QV 2010-2016'!$A$1:$M$2587,8,FALSE)="#SAKNAS!",0,VLOOKUP(A46,'Fr QV 2010-2016'!$A$1:$M$2587,8,FALSE))</f>
        <v>25</v>
      </c>
      <c r="I46" s="36">
        <f>IF(VLOOKUP(A46,'Fr QV 2010-2016'!$A$1:$M$2587,9,FALSE)="#SAKNAS!",0,VLOOKUP(A46,'Fr QV 2010-2016'!$A$1:$M$2587,9,FALSE))</f>
        <v>52</v>
      </c>
      <c r="J46" s="36">
        <f>IF(VLOOKUP(A46,'Fr QV 2010-2016'!$A$1:$M$2587,10,FALSE)="#SAKNAS!",0,VLOOKUP(A46,'Fr QV 2010-2016'!$A$1:$M$2587,10,FALSE))</f>
        <v>42</v>
      </c>
      <c r="K46" s="36">
        <f>IF(VLOOKUP(A46,'Fr QV 2010-2016'!$A$1:$M$2587,11,FALSE)="#SAKNAS!",0,VLOOKUP(A46,'Fr QV 2010-2016'!$A$1:$M$2587,11,FALSE))</f>
        <v>52</v>
      </c>
      <c r="L46" s="36">
        <f>IF(VLOOKUP(A46,'Fr QV 2010-2016'!$A$1:$M$2587,12,FALSE)="#SAKNAS!",0,VLOOKUP(A46,'Fr QV 2010-2016'!$A$1:$M$2587,12,FALSE))</f>
        <v>47</v>
      </c>
      <c r="M46" s="36">
        <f>IF(VLOOKUP(A46,'Fr QV 2010-2016'!$A$1:$M$2587,13,FALSE)="#SAKNAS!",0,VLOOKUP(A46,'Fr QV 2010-2016'!$A$1:$M$2587,13,FALSE))</f>
        <v>43</v>
      </c>
      <c r="N46" s="36">
        <f>IF(VLOOKUP(A46,'Fr QV 2017'!$A$1:$F$2587,6,FALSE)="#SAKNAS!",0,VLOOKUP(A46,'Fr QV 2017'!$A$1:$F$2587,6,FALSE))</f>
        <v>40</v>
      </c>
      <c r="O46" s="36">
        <f>IF(VLOOKUP(A46,'Fr QV 2018'!$A$1:$M$2587,6,FALSE)="#SAKNAS!",0,VLOOKUP(A46,'Fr QV 2018'!$A$1:$M$2587,6,FALSE))</f>
        <v>34</v>
      </c>
      <c r="P46" s="36">
        <f>IF(VLOOKUP(A46,'Fr QV 2019'!$A$1:$M$2587,6,FALSE)="#SAKNAS!",0,VLOOKUP(A46,'Fr QV 2019'!$A$1:$M$2587,6,FALSE))</f>
        <v>27</v>
      </c>
      <c r="Q46" s="36">
        <f>IF(VLOOKUP(A46,'Fr QV 2020'!$A$1:$M$2587,6,FALSE)="#SAKNAS!",0,VLOOKUP(A46,'Fr QV 2020'!$A$1:$M$2587,6,FALSE))</f>
        <v>22</v>
      </c>
      <c r="R46" s="36">
        <f>IF(VLOOKUP(A46,'Fr QV 2021'!$A$1:$M$2587,6,FALSE)="#SAKNAS!",0,VLOOKUP(A46,'Fr QV 2021'!$A$1:$M$2587,6,FALSE))</f>
        <v>29</v>
      </c>
      <c r="S46" s="36">
        <f>IF(VLOOKUP(A46,'FR QV 2022'!$A$1:$M$2587,6,FALSE)="#SAKNAS!",0,VLOOKUP(A46,'FR QV 2022'!$A$1:$M$2587,6,FALSE))</f>
        <v>23</v>
      </c>
      <c r="T46" s="36">
        <f>IF(VLOOKUP($A46,'FR QV 2023'!$A$1:$M$2587,6,FALSE)="#SAKNAS!",0,VLOOKUP($A46,'FR QV 2023'!$A$1:$M$2587,6,FALSE))</f>
        <v>19</v>
      </c>
      <c r="U46" s="36">
        <f>IF(VLOOKUP($A46,'FR QV 2024'!$A$1:$M$2587,6,FALSE)="#SAKNAS!",0,VLOOKUP($A46,'FR QV 2024'!$A$1:$M$2587,6,FALSE))</f>
        <v>32</v>
      </c>
    </row>
    <row r="47" spans="1:21" s="12" customFormat="1" x14ac:dyDescent="0.2">
      <c r="A47" s="26" t="str">
        <f t="shared" si="0"/>
        <v>0810701J01FF01</v>
      </c>
      <c r="B47" s="12" t="str">
        <f>VLOOKUP(C47,'Akodens FV'!$A$1:$B$2003,2,FALSE)</f>
        <v>HSF</v>
      </c>
      <c r="C47" s="27" t="s">
        <v>3</v>
      </c>
      <c r="D47" s="28" t="s">
        <v>131</v>
      </c>
      <c r="E47" s="27" t="s">
        <v>248</v>
      </c>
      <c r="F47" s="28" t="s">
        <v>358</v>
      </c>
      <c r="G47" s="36">
        <f>IF(VLOOKUP(A47,'Fr QV 2010-2016'!$A$1:$M$2587,7,FALSE)="#SAKNAS!",0,VLOOKUP(A47,'Fr QV 2010-2016'!$A$1:$M$2587,7,FALSE))</f>
        <v>25</v>
      </c>
      <c r="H47" s="36">
        <f>IF(VLOOKUP(A47,'Fr QV 2010-2016'!$A$1:$M$2587,8,FALSE)="#SAKNAS!",0,VLOOKUP(A47,'Fr QV 2010-2016'!$A$1:$M$2587,8,FALSE))</f>
        <v>11</v>
      </c>
      <c r="I47" s="36">
        <f>IF(VLOOKUP(A47,'Fr QV 2010-2016'!$A$1:$M$2587,9,FALSE)="#SAKNAS!",0,VLOOKUP(A47,'Fr QV 2010-2016'!$A$1:$M$2587,9,FALSE))</f>
        <v>29</v>
      </c>
      <c r="J47" s="36">
        <f>IF(VLOOKUP(A47,'Fr QV 2010-2016'!$A$1:$M$2587,10,FALSE)="#SAKNAS!",0,VLOOKUP(A47,'Fr QV 2010-2016'!$A$1:$M$2587,10,FALSE))</f>
        <v>25</v>
      </c>
      <c r="K47" s="36">
        <f>IF(VLOOKUP(A47,'Fr QV 2010-2016'!$A$1:$M$2587,11,FALSE)="#SAKNAS!",0,VLOOKUP(A47,'Fr QV 2010-2016'!$A$1:$M$2587,11,FALSE))</f>
        <v>17</v>
      </c>
      <c r="L47" s="36">
        <f>IF(VLOOKUP(A47,'Fr QV 2010-2016'!$A$1:$M$2587,12,FALSE)="#SAKNAS!",0,VLOOKUP(A47,'Fr QV 2010-2016'!$A$1:$M$2587,12,FALSE))</f>
        <v>29</v>
      </c>
      <c r="M47" s="36">
        <f>IF(VLOOKUP(A47,'Fr QV 2010-2016'!$A$1:$M$2587,13,FALSE)="#SAKNAS!",0,VLOOKUP(A47,'Fr QV 2010-2016'!$A$1:$M$2587,13,FALSE))</f>
        <v>23</v>
      </c>
      <c r="N47" s="36">
        <f>IF(VLOOKUP(A47,'Fr QV 2017'!$A$1:$F$2587,6,FALSE)="#SAKNAS!",0,VLOOKUP(A47,'Fr QV 2017'!$A$1:$F$2587,6,FALSE))</f>
        <v>14</v>
      </c>
      <c r="O47" s="36">
        <f>IF(VLOOKUP(A47,'Fr QV 2018'!$A$1:$M$2587,6,FALSE)="#SAKNAS!",0,VLOOKUP(A47,'Fr QV 2018'!$A$1:$M$2587,6,FALSE))</f>
        <v>33</v>
      </c>
      <c r="P47" s="36">
        <f>IF(VLOOKUP(A47,'Fr QV 2019'!$A$1:$M$2587,6,FALSE)="#SAKNAS!",0,VLOOKUP(A47,'Fr QV 2019'!$A$1:$M$2587,6,FALSE))</f>
        <v>13</v>
      </c>
      <c r="Q47" s="36">
        <f>IF(VLOOKUP(A47,'Fr QV 2020'!$A$1:$M$2587,6,FALSE)="#SAKNAS!",0,VLOOKUP(A47,'Fr QV 2020'!$A$1:$M$2587,6,FALSE))</f>
        <v>26</v>
      </c>
      <c r="R47" s="36">
        <f>IF(VLOOKUP(A47,'Fr QV 2021'!$A$1:$M$2587,6,FALSE)="#SAKNAS!",0,VLOOKUP(A47,'Fr QV 2021'!$A$1:$M$2587,6,FALSE))</f>
        <v>38</v>
      </c>
      <c r="S47" s="36">
        <f>IF(VLOOKUP(A47,'FR QV 2022'!$A$1:$M$2587,6,FALSE)="#SAKNAS!",0,VLOOKUP(A47,'FR QV 2022'!$A$1:$M$2587,6,FALSE))</f>
        <v>33</v>
      </c>
      <c r="T47" s="36">
        <f>IF(VLOOKUP($A47,'FR QV 2023'!$A$1:$M$2587,6,FALSE)="#SAKNAS!",0,VLOOKUP($A47,'FR QV 2023'!$A$1:$M$2587,6,FALSE))</f>
        <v>36</v>
      </c>
      <c r="U47" s="36">
        <f>IF(VLOOKUP($A47,'FR QV 2024'!$A$1:$M$2587,6,FALSE)="#SAKNAS!",0,VLOOKUP($A47,'FR QV 2024'!$A$1:$M$2587,6,FALSE))</f>
        <v>23</v>
      </c>
    </row>
    <row r="48" spans="1:21" s="12" customFormat="1" x14ac:dyDescent="0.2">
      <c r="A48" s="26" t="str">
        <f t="shared" si="0"/>
        <v>0810701J01MA02</v>
      </c>
      <c r="B48" s="12" t="str">
        <f>VLOOKUP(C48,'Akodens FV'!$A$1:$B$2003,2,FALSE)</f>
        <v>HSF</v>
      </c>
      <c r="C48" s="27" t="s">
        <v>3</v>
      </c>
      <c r="D48" s="28" t="s">
        <v>131</v>
      </c>
      <c r="E48" s="27" t="s">
        <v>252</v>
      </c>
      <c r="F48" s="28" t="s">
        <v>359</v>
      </c>
      <c r="G48" s="36">
        <f>IF(VLOOKUP(A48,'Fr QV 2010-2016'!$A$1:$M$2587,7,FALSE)="#SAKNAS!",0,VLOOKUP(A48,'Fr QV 2010-2016'!$A$1:$M$2587,7,FALSE))</f>
        <v>2</v>
      </c>
      <c r="H48" s="36">
        <f>IF(VLOOKUP(A48,'Fr QV 2010-2016'!$A$1:$M$2587,8,FALSE)="#SAKNAS!",0,VLOOKUP(A48,'Fr QV 2010-2016'!$A$1:$M$2587,8,FALSE))</f>
        <v>1</v>
      </c>
      <c r="I48" s="36">
        <f>IF(VLOOKUP(A48,'Fr QV 2010-2016'!$A$1:$M$2587,9,FALSE)="#SAKNAS!",0,VLOOKUP(A48,'Fr QV 2010-2016'!$A$1:$M$2587,9,FALSE))</f>
        <v>2</v>
      </c>
      <c r="J48" s="36">
        <f>IF(VLOOKUP(A48,'Fr QV 2010-2016'!$A$1:$M$2587,10,FALSE)="#SAKNAS!",0,VLOOKUP(A48,'Fr QV 2010-2016'!$A$1:$M$2587,10,FALSE))</f>
        <v>2</v>
      </c>
      <c r="K48" s="36">
        <f>IF(VLOOKUP(A48,'Fr QV 2010-2016'!$A$1:$M$2587,11,FALSE)="#SAKNAS!",0,VLOOKUP(A48,'Fr QV 2010-2016'!$A$1:$M$2587,11,FALSE))</f>
        <v>3</v>
      </c>
      <c r="L48" s="36">
        <f>IF(VLOOKUP(A48,'Fr QV 2010-2016'!$A$1:$M$2587,12,FALSE)="#SAKNAS!",0,VLOOKUP(A48,'Fr QV 2010-2016'!$A$1:$M$2587,12,FALSE))</f>
        <v>0</v>
      </c>
      <c r="M48" s="36">
        <f>IF(VLOOKUP(A48,'Fr QV 2010-2016'!$A$1:$M$2587,13,FALSE)="#SAKNAS!",0,VLOOKUP(A48,'Fr QV 2010-2016'!$A$1:$M$2587,13,FALSE))</f>
        <v>2</v>
      </c>
      <c r="N48" s="36">
        <f>IF(VLOOKUP(A48,'Fr QV 2017'!$A$1:$F$2587,6,FALSE)="#SAKNAS!",0,VLOOKUP(A48,'Fr QV 2017'!$A$1:$F$2587,6,FALSE))</f>
        <v>3</v>
      </c>
      <c r="O48" s="36">
        <f>IF(VLOOKUP(A48,'Fr QV 2018'!$A$1:$M$2587,6,FALSE)="#SAKNAS!",0,VLOOKUP(A48,'Fr QV 2018'!$A$1:$M$2587,6,FALSE))</f>
        <v>4</v>
      </c>
      <c r="P48" s="36">
        <f>IF(VLOOKUP(A48,'Fr QV 2019'!$A$1:$M$2587,6,FALSE)="#SAKNAS!",0,VLOOKUP(A48,'Fr QV 2019'!$A$1:$M$2587,6,FALSE))</f>
        <v>2</v>
      </c>
      <c r="Q48" s="36">
        <f>IF(VLOOKUP(A48,'Fr QV 2020'!$A$1:$M$2587,6,FALSE)="#SAKNAS!",0,VLOOKUP(A48,'Fr QV 2020'!$A$1:$M$2587,6,FALSE))</f>
        <v>2</v>
      </c>
      <c r="R48" s="36">
        <f>IF(VLOOKUP(A48,'Fr QV 2021'!$A$1:$M$2587,6,FALSE)="#SAKNAS!",0,VLOOKUP(A48,'Fr QV 2021'!$A$1:$M$2587,6,FALSE))</f>
        <v>1</v>
      </c>
      <c r="S48" s="36">
        <f>IF(VLOOKUP(A48,'FR QV 2022'!$A$1:$M$2587,6,FALSE)="#SAKNAS!",0,VLOOKUP(A48,'FR QV 2022'!$A$1:$M$2587,6,FALSE))</f>
        <v>1</v>
      </c>
      <c r="T48" s="36">
        <v>0</v>
      </c>
      <c r="U48" s="36"/>
    </row>
    <row r="49" spans="1:21" s="12" customFormat="1" x14ac:dyDescent="0.2">
      <c r="A49" s="26" t="str">
        <f t="shared" si="0"/>
        <v>0810701J01MA06</v>
      </c>
      <c r="B49" s="12" t="str">
        <f>VLOOKUP(C49,'Akodens FV'!$A$1:$B$2003,2,FALSE)</f>
        <v>HSF</v>
      </c>
      <c r="C49" s="27" t="s">
        <v>3</v>
      </c>
      <c r="D49" s="28" t="s">
        <v>131</v>
      </c>
      <c r="E49" s="27" t="s">
        <v>256</v>
      </c>
      <c r="F49" s="28" t="s">
        <v>366</v>
      </c>
      <c r="G49" s="36">
        <f>IF(VLOOKUP(A49,'Fr QV 2010-2016'!$A$1:$M$2587,7,FALSE)="#SAKNAS!",0,VLOOKUP(A49,'Fr QV 2010-2016'!$A$1:$M$2587,7,FALSE))</f>
        <v>1</v>
      </c>
      <c r="H49" s="36">
        <f>IF(VLOOKUP(A49,'Fr QV 2010-2016'!$A$1:$M$2587,8,FALSE)="#SAKNAS!",0,VLOOKUP(A49,'Fr QV 2010-2016'!$A$1:$M$2587,8,FALSE))</f>
        <v>0</v>
      </c>
      <c r="I49" s="36">
        <f>IF(VLOOKUP(A49,'Fr QV 2010-2016'!$A$1:$M$2587,9,FALSE)="#SAKNAS!",0,VLOOKUP(A49,'Fr QV 2010-2016'!$A$1:$M$2587,9,FALSE))</f>
        <v>1</v>
      </c>
      <c r="J49" s="36">
        <f>IF(VLOOKUP(A49,'Fr QV 2010-2016'!$A$1:$M$2587,10,FALSE)="#SAKNAS!",0,VLOOKUP(A49,'Fr QV 2010-2016'!$A$1:$M$2587,10,FALSE))</f>
        <v>0</v>
      </c>
      <c r="K49" s="36">
        <f>IF(VLOOKUP(A49,'Fr QV 2010-2016'!$A$1:$M$2587,11,FALSE)="#SAKNAS!",0,VLOOKUP(A49,'Fr QV 2010-2016'!$A$1:$M$2587,11,FALSE))</f>
        <v>0</v>
      </c>
      <c r="L49" s="36">
        <f>IF(VLOOKUP(A49,'Fr QV 2010-2016'!$A$1:$M$2587,12,FALSE)="#SAKNAS!",0,VLOOKUP(A49,'Fr QV 2010-2016'!$A$1:$M$2587,12,FALSE))</f>
        <v>0</v>
      </c>
      <c r="M49" s="36">
        <f>IF(VLOOKUP(A49,'Fr QV 2010-2016'!$A$1:$M$2587,13,FALSE)="#SAKNAS!",0,VLOOKUP(A49,'Fr QV 2010-2016'!$A$1:$M$2587,13,FALSE))</f>
        <v>0</v>
      </c>
      <c r="N49" s="36">
        <v>0</v>
      </c>
      <c r="O49" s="36">
        <v>0</v>
      </c>
      <c r="P49" s="36">
        <v>0</v>
      </c>
      <c r="Q49" s="36">
        <v>0</v>
      </c>
      <c r="R49" s="36"/>
      <c r="S49" s="36">
        <v>0</v>
      </c>
      <c r="T49" s="36">
        <v>0</v>
      </c>
      <c r="U49" s="36"/>
    </row>
    <row r="50" spans="1:21" s="12" customFormat="1" x14ac:dyDescent="0.2">
      <c r="A50" s="26" t="str">
        <f t="shared" si="0"/>
        <v>0810701J01MA14</v>
      </c>
      <c r="B50" s="12" t="str">
        <f>VLOOKUP(C50,'Akodens FV'!$A$1:$B$2003,2,FALSE)</f>
        <v>HSF</v>
      </c>
      <c r="C50" s="27" t="s">
        <v>3</v>
      </c>
      <c r="D50" s="28" t="s">
        <v>131</v>
      </c>
      <c r="E50" s="27" t="s">
        <v>272</v>
      </c>
      <c r="F50" s="28" t="s">
        <v>386</v>
      </c>
      <c r="G50" s="36">
        <f>IF(VLOOKUP(A50,'Fr QV 2010-2016'!$A$1:$M$2587,7,FALSE)="#SAKNAS!",0,VLOOKUP(A50,'Fr QV 2010-2016'!$A$1:$M$2587,7,FALSE))</f>
        <v>1</v>
      </c>
      <c r="H50" s="36">
        <f>IF(VLOOKUP(A50,'Fr QV 2010-2016'!$A$1:$M$2587,8,FALSE)="#SAKNAS!",0,VLOOKUP(A50,'Fr QV 2010-2016'!$A$1:$M$2587,8,FALSE))</f>
        <v>4</v>
      </c>
      <c r="I50" s="36">
        <f>IF(VLOOKUP(A50,'Fr QV 2010-2016'!$A$1:$M$2587,9,FALSE)="#SAKNAS!",0,VLOOKUP(A50,'Fr QV 2010-2016'!$A$1:$M$2587,9,FALSE))</f>
        <v>0</v>
      </c>
      <c r="J50" s="36">
        <f>IF(VLOOKUP(A50,'Fr QV 2010-2016'!$A$1:$M$2587,10,FALSE)="#SAKNAS!",0,VLOOKUP(A50,'Fr QV 2010-2016'!$A$1:$M$2587,10,FALSE))</f>
        <v>2</v>
      </c>
      <c r="K50" s="36">
        <f>IF(VLOOKUP(A50,'Fr QV 2010-2016'!$A$1:$M$2587,11,FALSE)="#SAKNAS!",0,VLOOKUP(A50,'Fr QV 2010-2016'!$A$1:$M$2587,11,FALSE))</f>
        <v>2</v>
      </c>
      <c r="L50" s="36">
        <f>IF(VLOOKUP(A50,'Fr QV 2010-2016'!$A$1:$M$2587,12,FALSE)="#SAKNAS!",0,VLOOKUP(A50,'Fr QV 2010-2016'!$A$1:$M$2587,12,FALSE))</f>
        <v>8</v>
      </c>
      <c r="M50" s="36">
        <f>IF(VLOOKUP(A50,'Fr QV 2010-2016'!$A$1:$M$2587,13,FALSE)="#SAKNAS!",0,VLOOKUP(A50,'Fr QV 2010-2016'!$A$1:$M$2587,13,FALSE))</f>
        <v>3</v>
      </c>
      <c r="N50" s="36">
        <f>IF(VLOOKUP(A50,'Fr QV 2017'!$A$1:$F$2587,6,FALSE)="#SAKNAS!",0,VLOOKUP(A50,'Fr QV 2017'!$A$1:$F$2587,6,FALSE))</f>
        <v>5</v>
      </c>
      <c r="O50" s="36">
        <f>IF(VLOOKUP(A50,'Fr QV 2018'!$A$1:$M$2587,6,FALSE)="#SAKNAS!",0,VLOOKUP(A50,'Fr QV 2018'!$A$1:$M$2587,6,FALSE))</f>
        <v>3</v>
      </c>
      <c r="P50" s="36">
        <f>IF(VLOOKUP(A50,'Fr QV 2019'!$A$1:$M$2587,6,FALSE)="#SAKNAS!",0,VLOOKUP(A50,'Fr QV 2019'!$A$1:$M$2587,6,FALSE))</f>
        <v>4</v>
      </c>
      <c r="Q50" s="36">
        <f>IF(VLOOKUP(A50,'Fr QV 2020'!$A$1:$M$2587,6,FALSE)="#SAKNAS!",0,VLOOKUP(A50,'Fr QV 2020'!$A$1:$M$2587,6,FALSE))</f>
        <v>8</v>
      </c>
      <c r="R50" s="36">
        <f>IF(VLOOKUP(A50,'Fr QV 2021'!$A$1:$M$2587,6,FALSE)="#SAKNAS!",0,VLOOKUP(A50,'Fr QV 2021'!$A$1:$M$2587,6,FALSE))</f>
        <v>5</v>
      </c>
      <c r="S50" s="36">
        <f>IF(VLOOKUP(A50,'FR QV 2022'!$A$1:$M$2587,6,FALSE)="#SAKNAS!",0,VLOOKUP(A50,'FR QV 2022'!$A$1:$M$2587,6,FALSE))</f>
        <v>2</v>
      </c>
      <c r="T50" s="36">
        <f>IF(VLOOKUP($A50,'FR QV 2023'!$A$1:$M$2587,6,FALSE)="#SAKNAS!",0,VLOOKUP($A50,'FR QV 2023'!$A$1:$M$2587,6,FALSE))</f>
        <v>5</v>
      </c>
      <c r="U50" s="36">
        <f>IF(VLOOKUP($A50,'FR QV 2024'!$A$1:$M$2587,6,FALSE)="#SAKNAS!",0,VLOOKUP($A50,'FR QV 2024'!$A$1:$M$2587,6,FALSE))</f>
        <v>1</v>
      </c>
    </row>
    <row r="51" spans="1:21" s="12" customFormat="1" x14ac:dyDescent="0.2">
      <c r="A51" s="26" t="str">
        <f t="shared" si="0"/>
        <v>0810701J01XE01</v>
      </c>
      <c r="B51" s="12" t="str">
        <f>VLOOKUP(C51,'Akodens FV'!$A$1:$B$2003,2,FALSE)</f>
        <v>HSF</v>
      </c>
      <c r="C51" s="27" t="s">
        <v>3</v>
      </c>
      <c r="D51" s="28" t="s">
        <v>131</v>
      </c>
      <c r="E51" s="27" t="s">
        <v>255</v>
      </c>
      <c r="F51" s="28" t="s">
        <v>361</v>
      </c>
      <c r="G51" s="36">
        <f>IF(VLOOKUP(A51,'Fr QV 2010-2016'!$A$1:$M$2587,7,FALSE)="#SAKNAS!",0,VLOOKUP(A51,'Fr QV 2010-2016'!$A$1:$M$2587,7,FALSE))</f>
        <v>0</v>
      </c>
      <c r="H51" s="36">
        <f>IF(VLOOKUP(A51,'Fr QV 2010-2016'!$A$1:$M$2587,8,FALSE)="#SAKNAS!",0,VLOOKUP(A51,'Fr QV 2010-2016'!$A$1:$M$2587,8,FALSE))</f>
        <v>0</v>
      </c>
      <c r="I51" s="36">
        <f>IF(VLOOKUP(A51,'Fr QV 2010-2016'!$A$1:$M$2587,9,FALSE)="#SAKNAS!",0,VLOOKUP(A51,'Fr QV 2010-2016'!$A$1:$M$2587,9,FALSE))</f>
        <v>0</v>
      </c>
      <c r="J51" s="36">
        <f>IF(VLOOKUP(A51,'Fr QV 2010-2016'!$A$1:$M$2587,10,FALSE)="#SAKNAS!",0,VLOOKUP(A51,'Fr QV 2010-2016'!$A$1:$M$2587,10,FALSE))</f>
        <v>0</v>
      </c>
      <c r="K51" s="36">
        <f>IF(VLOOKUP(A51,'Fr QV 2010-2016'!$A$1:$M$2587,11,FALSE)="#SAKNAS!",0,VLOOKUP(A51,'Fr QV 2010-2016'!$A$1:$M$2587,11,FALSE))</f>
        <v>2</v>
      </c>
      <c r="L51" s="36">
        <f>IF(VLOOKUP(A51,'Fr QV 2010-2016'!$A$1:$M$2587,12,FALSE)="#SAKNAS!",0,VLOOKUP(A51,'Fr QV 2010-2016'!$A$1:$M$2587,12,FALSE))</f>
        <v>0</v>
      </c>
      <c r="M51" s="36">
        <f>IF(VLOOKUP(A51,'Fr QV 2010-2016'!$A$1:$M$2587,13,FALSE)="#SAKNAS!",0,VLOOKUP(A51,'Fr QV 2010-2016'!$A$1:$M$2587,13,FALSE))</f>
        <v>0</v>
      </c>
      <c r="N51" s="36">
        <v>0</v>
      </c>
      <c r="O51" s="36">
        <f>IF(VLOOKUP(A51,'Fr QV 2018'!$A$1:$M$2587,6,FALSE)="#SAKNAS!",0,VLOOKUP(A51,'Fr QV 2018'!$A$1:$M$2587,6,FALSE))</f>
        <v>1</v>
      </c>
      <c r="P51" s="36">
        <f>IF(VLOOKUP(A51,'Fr QV 2019'!$A$1:$M$2587,6,FALSE)="#SAKNAS!",0,VLOOKUP(A51,'Fr QV 2019'!$A$1:$M$2587,6,FALSE))</f>
        <v>3</v>
      </c>
      <c r="Q51" s="36">
        <v>0</v>
      </c>
      <c r="R51" s="36"/>
      <c r="S51" s="36">
        <v>0</v>
      </c>
      <c r="T51" s="36">
        <v>0</v>
      </c>
      <c r="U51" s="36"/>
    </row>
    <row r="52" spans="1:21" s="12" customFormat="1" x14ac:dyDescent="0.2">
      <c r="A52" s="26" t="str">
        <f t="shared" si="0"/>
        <v>0811290J01AA02</v>
      </c>
      <c r="B52" s="12" t="str">
        <f>VLOOKUP(C52,'Akodens FV'!$A$1:$B$2003,2,FALSE)</f>
        <v>HSF</v>
      </c>
      <c r="C52" s="27" t="s">
        <v>9</v>
      </c>
      <c r="D52" s="28" t="s">
        <v>137</v>
      </c>
      <c r="E52" s="27" t="s">
        <v>249</v>
      </c>
      <c r="F52" s="28" t="s">
        <v>348</v>
      </c>
      <c r="G52" s="36">
        <f>IF(VLOOKUP(A52,'Fr QV 2010-2016'!$A$1:$M$2587,7,FALSE)="#SAKNAS!",0,VLOOKUP(A52,'Fr QV 2010-2016'!$A$1:$M$2587,7,FALSE))</f>
        <v>89</v>
      </c>
      <c r="H52" s="36">
        <f>IF(VLOOKUP(A52,'Fr QV 2010-2016'!$A$1:$M$2587,8,FALSE)="#SAKNAS!",0,VLOOKUP(A52,'Fr QV 2010-2016'!$A$1:$M$2587,8,FALSE))</f>
        <v>103</v>
      </c>
      <c r="I52" s="36">
        <f>IF(VLOOKUP(A52,'Fr QV 2010-2016'!$A$1:$M$2587,9,FALSE)="#SAKNAS!",0,VLOOKUP(A52,'Fr QV 2010-2016'!$A$1:$M$2587,9,FALSE))</f>
        <v>78</v>
      </c>
      <c r="J52" s="36">
        <f>IF(VLOOKUP(A52,'Fr QV 2010-2016'!$A$1:$M$2587,10,FALSE)="#SAKNAS!",0,VLOOKUP(A52,'Fr QV 2010-2016'!$A$1:$M$2587,10,FALSE))</f>
        <v>100</v>
      </c>
      <c r="K52" s="36">
        <f>IF(VLOOKUP(A52,'Fr QV 2010-2016'!$A$1:$M$2587,11,FALSE)="#SAKNAS!",0,VLOOKUP(A52,'Fr QV 2010-2016'!$A$1:$M$2587,11,FALSE))</f>
        <v>102</v>
      </c>
      <c r="L52" s="36">
        <f>IF(VLOOKUP(A52,'Fr QV 2010-2016'!$A$1:$M$2587,12,FALSE)="#SAKNAS!",0,VLOOKUP(A52,'Fr QV 2010-2016'!$A$1:$M$2587,12,FALSE))</f>
        <v>77</v>
      </c>
      <c r="M52" s="36">
        <f>IF(VLOOKUP(A52,'Fr QV 2010-2016'!$A$1:$M$2587,13,FALSE)="#SAKNAS!",0,VLOOKUP(A52,'Fr QV 2010-2016'!$A$1:$M$2587,13,FALSE))</f>
        <v>95</v>
      </c>
      <c r="N52" s="36">
        <f>IF(VLOOKUP(A52,'Fr QV 2017'!$A$1:$F$2587,6,FALSE)="#SAKNAS!",0,VLOOKUP(A52,'Fr QV 2017'!$A$1:$F$2587,6,FALSE))</f>
        <v>124</v>
      </c>
      <c r="O52" s="36">
        <f>IF(VLOOKUP(A52,'Fr QV 2018'!$A$1:$M$2587,6,FALSE)="#SAKNAS!",0,VLOOKUP(A52,'Fr QV 2018'!$A$1:$M$2587,6,FALSE))</f>
        <v>87</v>
      </c>
      <c r="P52" s="36">
        <f>IF(VLOOKUP(A52,'Fr QV 2019'!$A$1:$M$2587,6,FALSE)="#SAKNAS!",0,VLOOKUP(A52,'Fr QV 2019'!$A$1:$M$2587,6,FALSE))</f>
        <v>107</v>
      </c>
      <c r="Q52" s="36">
        <f>IF(VLOOKUP(A52,'Fr QV 2020'!$A$1:$M$2587,6,FALSE)="#SAKNAS!",0,VLOOKUP(A52,'Fr QV 2020'!$A$1:$M$2587,6,FALSE))</f>
        <v>73</v>
      </c>
      <c r="R52" s="36">
        <f>IF(VLOOKUP(A52,'Fr QV 2021'!$A$1:$M$2587,6,FALSE)="#SAKNAS!",0,VLOOKUP(A52,'Fr QV 2021'!$A$1:$M$2587,6,FALSE))</f>
        <v>56</v>
      </c>
      <c r="S52" s="36">
        <f>IF(VLOOKUP(A52,'FR QV 2022'!$A$1:$M$2587,6,FALSE)="#SAKNAS!",0,VLOOKUP(A52,'FR QV 2022'!$A$1:$M$2587,6,FALSE))</f>
        <v>94</v>
      </c>
      <c r="T52" s="36">
        <f>IF(VLOOKUP($A52,'FR QV 2023'!$A$1:$M$2587,6,FALSE)="#SAKNAS!",0,VLOOKUP($A52,'FR QV 2023'!$A$1:$M$2587,6,FALSE))</f>
        <v>132</v>
      </c>
      <c r="U52" s="36">
        <f>IF(VLOOKUP($A52,'FR QV 2024'!$A$1:$M$2587,6,FALSE)="#SAKNAS!",0,VLOOKUP($A52,'FR QV 2024'!$A$1:$M$2587,6,FALSE))</f>
        <v>162</v>
      </c>
    </row>
    <row r="53" spans="1:21" s="12" customFormat="1" x14ac:dyDescent="0.2">
      <c r="A53" s="26" t="str">
        <f t="shared" si="0"/>
        <v>0811290J01AA04</v>
      </c>
      <c r="B53" s="12" t="str">
        <f>VLOOKUP(C53,'Akodens FV'!$A$1:$B$2003,2,FALSE)</f>
        <v>HSF</v>
      </c>
      <c r="C53" s="27" t="s">
        <v>9</v>
      </c>
      <c r="D53" s="28" t="s">
        <v>137</v>
      </c>
      <c r="E53" s="27" t="s">
        <v>264</v>
      </c>
      <c r="F53" s="28" t="s">
        <v>349</v>
      </c>
      <c r="G53" s="36">
        <f>IF(VLOOKUP(A53,'Fr QV 2010-2016'!$A$1:$M$2587,7,FALSE)="#SAKNAS!",0,VLOOKUP(A53,'Fr QV 2010-2016'!$A$1:$M$2587,7,FALSE))</f>
        <v>2</v>
      </c>
      <c r="H53" s="36">
        <f>IF(VLOOKUP(A53,'Fr QV 2010-2016'!$A$1:$M$2587,8,FALSE)="#SAKNAS!",0,VLOOKUP(A53,'Fr QV 2010-2016'!$A$1:$M$2587,8,FALSE))</f>
        <v>2</v>
      </c>
      <c r="I53" s="36">
        <f>IF(VLOOKUP(A53,'Fr QV 2010-2016'!$A$1:$M$2587,9,FALSE)="#SAKNAS!",0,VLOOKUP(A53,'Fr QV 2010-2016'!$A$1:$M$2587,9,FALSE))</f>
        <v>0</v>
      </c>
      <c r="J53" s="36">
        <f>IF(VLOOKUP(A53,'Fr QV 2010-2016'!$A$1:$M$2587,10,FALSE)="#SAKNAS!",0,VLOOKUP(A53,'Fr QV 2010-2016'!$A$1:$M$2587,10,FALSE))</f>
        <v>0</v>
      </c>
      <c r="K53" s="36">
        <f>IF(VLOOKUP(A53,'Fr QV 2010-2016'!$A$1:$M$2587,11,FALSE)="#SAKNAS!",0,VLOOKUP(A53,'Fr QV 2010-2016'!$A$1:$M$2587,11,FALSE))</f>
        <v>0</v>
      </c>
      <c r="L53" s="36">
        <f>IF(VLOOKUP(A53,'Fr QV 2010-2016'!$A$1:$M$2587,12,FALSE)="#SAKNAS!",0,VLOOKUP(A53,'Fr QV 2010-2016'!$A$1:$M$2587,12,FALSE))</f>
        <v>2</v>
      </c>
      <c r="M53" s="36">
        <f>IF(VLOOKUP(A53,'Fr QV 2010-2016'!$A$1:$M$2587,13,FALSE)="#SAKNAS!",0,VLOOKUP(A53,'Fr QV 2010-2016'!$A$1:$M$2587,13,FALSE))</f>
        <v>0</v>
      </c>
      <c r="N53" s="36">
        <f>IF(VLOOKUP(A53,'Fr QV 2017'!$A$1:$F$2587,6,FALSE)="#SAKNAS!",0,VLOOKUP(A53,'Fr QV 2017'!$A$1:$F$2587,6,FALSE))</f>
        <v>2</v>
      </c>
      <c r="O53" s="36">
        <v>0</v>
      </c>
      <c r="P53" s="36">
        <v>0</v>
      </c>
      <c r="Q53" s="36">
        <v>0</v>
      </c>
      <c r="R53" s="36"/>
      <c r="S53" s="36">
        <v>0</v>
      </c>
      <c r="T53" s="36">
        <f>IF(VLOOKUP($A53,'FR QV 2023'!$A$1:$M$2587,6,FALSE)="#SAKNAS!",0,VLOOKUP($A53,'FR QV 2023'!$A$1:$M$2587,6,FALSE))</f>
        <v>1</v>
      </c>
      <c r="U53" s="36"/>
    </row>
    <row r="54" spans="1:21" s="12" customFormat="1" x14ac:dyDescent="0.2">
      <c r="A54" s="26" t="str">
        <f t="shared" si="0"/>
        <v>0811290J01CA04</v>
      </c>
      <c r="B54" s="12" t="str">
        <f>VLOOKUP(C54,'Akodens FV'!$A$1:$B$2003,2,FALSE)</f>
        <v>HSF</v>
      </c>
      <c r="C54" s="27" t="s">
        <v>9</v>
      </c>
      <c r="D54" s="28" t="s">
        <v>137</v>
      </c>
      <c r="E54" s="27" t="s">
        <v>247</v>
      </c>
      <c r="F54" s="28" t="s">
        <v>350</v>
      </c>
      <c r="G54" s="36">
        <f>IF(VLOOKUP(A54,'Fr QV 2010-2016'!$A$1:$M$2587,7,FALSE)="#SAKNAS!",0,VLOOKUP(A54,'Fr QV 2010-2016'!$A$1:$M$2587,7,FALSE))</f>
        <v>97</v>
      </c>
      <c r="H54" s="36">
        <f>IF(VLOOKUP(A54,'Fr QV 2010-2016'!$A$1:$M$2587,8,FALSE)="#SAKNAS!",0,VLOOKUP(A54,'Fr QV 2010-2016'!$A$1:$M$2587,8,FALSE))</f>
        <v>119</v>
      </c>
      <c r="I54" s="36">
        <f>IF(VLOOKUP(A54,'Fr QV 2010-2016'!$A$1:$M$2587,9,FALSE)="#SAKNAS!",0,VLOOKUP(A54,'Fr QV 2010-2016'!$A$1:$M$2587,9,FALSE))</f>
        <v>119</v>
      </c>
      <c r="J54" s="36">
        <f>IF(VLOOKUP(A54,'Fr QV 2010-2016'!$A$1:$M$2587,10,FALSE)="#SAKNAS!",0,VLOOKUP(A54,'Fr QV 2010-2016'!$A$1:$M$2587,10,FALSE))</f>
        <v>120</v>
      </c>
      <c r="K54" s="36">
        <f>IF(VLOOKUP(A54,'Fr QV 2010-2016'!$A$1:$M$2587,11,FALSE)="#SAKNAS!",0,VLOOKUP(A54,'Fr QV 2010-2016'!$A$1:$M$2587,11,FALSE))</f>
        <v>117</v>
      </c>
      <c r="L54" s="36">
        <f>IF(VLOOKUP(A54,'Fr QV 2010-2016'!$A$1:$M$2587,12,FALSE)="#SAKNAS!",0,VLOOKUP(A54,'Fr QV 2010-2016'!$A$1:$M$2587,12,FALSE))</f>
        <v>125</v>
      </c>
      <c r="M54" s="36">
        <f>IF(VLOOKUP(A54,'Fr QV 2010-2016'!$A$1:$M$2587,13,FALSE)="#SAKNAS!",0,VLOOKUP(A54,'Fr QV 2010-2016'!$A$1:$M$2587,13,FALSE))</f>
        <v>123</v>
      </c>
      <c r="N54" s="36">
        <f>IF(VLOOKUP(A54,'Fr QV 2017'!$A$1:$F$2587,6,FALSE)="#SAKNAS!",0,VLOOKUP(A54,'Fr QV 2017'!$A$1:$F$2587,6,FALSE))</f>
        <v>128</v>
      </c>
      <c r="O54" s="36">
        <f>IF(VLOOKUP(A54,'Fr QV 2018'!$A$1:$M$2587,6,FALSE)="#SAKNAS!",0,VLOOKUP(A54,'Fr QV 2018'!$A$1:$M$2587,6,FALSE))</f>
        <v>179</v>
      </c>
      <c r="P54" s="36">
        <f>IF(VLOOKUP(A54,'Fr QV 2019'!$A$1:$M$2587,6,FALSE)="#SAKNAS!",0,VLOOKUP(A54,'Fr QV 2019'!$A$1:$M$2587,6,FALSE))</f>
        <v>174</v>
      </c>
      <c r="Q54" s="36">
        <f>IF(VLOOKUP(A54,'Fr QV 2020'!$A$1:$M$2587,6,FALSE)="#SAKNAS!",0,VLOOKUP(A54,'Fr QV 2020'!$A$1:$M$2587,6,FALSE))</f>
        <v>99</v>
      </c>
      <c r="R54" s="36">
        <f>IF(VLOOKUP(A54,'Fr QV 2021'!$A$1:$M$2587,6,FALSE)="#SAKNAS!",0,VLOOKUP(A54,'Fr QV 2021'!$A$1:$M$2587,6,FALSE))</f>
        <v>84</v>
      </c>
      <c r="S54" s="36">
        <f>IF(VLOOKUP(A54,'FR QV 2022'!$A$1:$M$2587,6,FALSE)="#SAKNAS!",0,VLOOKUP(A54,'FR QV 2022'!$A$1:$M$2587,6,FALSE))</f>
        <v>109</v>
      </c>
      <c r="T54" s="36">
        <f>IF(VLOOKUP($A54,'FR QV 2023'!$A$1:$M$2587,6,FALSE)="#SAKNAS!",0,VLOOKUP($A54,'FR QV 2023'!$A$1:$M$2587,6,FALSE))</f>
        <v>70</v>
      </c>
      <c r="U54" s="36">
        <f>IF(VLOOKUP($A54,'FR QV 2024'!$A$1:$M$2587,6,FALSE)="#SAKNAS!",0,VLOOKUP($A54,'FR QV 2024'!$A$1:$M$2587,6,FALSE))</f>
        <v>59</v>
      </c>
    </row>
    <row r="55" spans="1:21" s="12" customFormat="1" x14ac:dyDescent="0.2">
      <c r="A55" s="26" t="str">
        <f t="shared" si="0"/>
        <v>0811290J01CA08</v>
      </c>
      <c r="B55" s="12" t="str">
        <f>VLOOKUP(C55,'Akodens FV'!$A$1:$B$2003,2,FALSE)</f>
        <v>HSF</v>
      </c>
      <c r="C55" s="27" t="s">
        <v>9</v>
      </c>
      <c r="D55" s="28" t="s">
        <v>137</v>
      </c>
      <c r="E55" s="27" t="s">
        <v>262</v>
      </c>
      <c r="F55" s="28" t="s">
        <v>351</v>
      </c>
      <c r="G55" s="36">
        <f>IF(VLOOKUP(A55,'Fr QV 2010-2016'!$A$1:$M$2587,7,FALSE)="#SAKNAS!",0,VLOOKUP(A55,'Fr QV 2010-2016'!$A$1:$M$2587,7,FALSE))</f>
        <v>15</v>
      </c>
      <c r="H55" s="36">
        <f>IF(VLOOKUP(A55,'Fr QV 2010-2016'!$A$1:$M$2587,8,FALSE)="#SAKNAS!",0,VLOOKUP(A55,'Fr QV 2010-2016'!$A$1:$M$2587,8,FALSE))</f>
        <v>14</v>
      </c>
      <c r="I55" s="36">
        <f>IF(VLOOKUP(A55,'Fr QV 2010-2016'!$A$1:$M$2587,9,FALSE)="#SAKNAS!",0,VLOOKUP(A55,'Fr QV 2010-2016'!$A$1:$M$2587,9,FALSE))</f>
        <v>15</v>
      </c>
      <c r="J55" s="36">
        <f>IF(VLOOKUP(A55,'Fr QV 2010-2016'!$A$1:$M$2587,10,FALSE)="#SAKNAS!",0,VLOOKUP(A55,'Fr QV 2010-2016'!$A$1:$M$2587,10,FALSE))</f>
        <v>9</v>
      </c>
      <c r="K55" s="36">
        <f>IF(VLOOKUP(A55,'Fr QV 2010-2016'!$A$1:$M$2587,11,FALSE)="#SAKNAS!",0,VLOOKUP(A55,'Fr QV 2010-2016'!$A$1:$M$2587,11,FALSE))</f>
        <v>8</v>
      </c>
      <c r="L55" s="36">
        <f>IF(VLOOKUP(A55,'Fr QV 2010-2016'!$A$1:$M$2587,12,FALSE)="#SAKNAS!",0,VLOOKUP(A55,'Fr QV 2010-2016'!$A$1:$M$2587,12,FALSE))</f>
        <v>16</v>
      </c>
      <c r="M55" s="36">
        <f>IF(VLOOKUP(A55,'Fr QV 2010-2016'!$A$1:$M$2587,13,FALSE)="#SAKNAS!",0,VLOOKUP(A55,'Fr QV 2010-2016'!$A$1:$M$2587,13,FALSE))</f>
        <v>16</v>
      </c>
      <c r="N55" s="36">
        <f>IF(VLOOKUP(A55,'Fr QV 2017'!$A$1:$F$2587,6,FALSE)="#SAKNAS!",0,VLOOKUP(A55,'Fr QV 2017'!$A$1:$F$2587,6,FALSE))</f>
        <v>16</v>
      </c>
      <c r="O55" s="36">
        <f>IF(VLOOKUP(A55,'Fr QV 2018'!$A$1:$M$2587,6,FALSE)="#SAKNAS!",0,VLOOKUP(A55,'Fr QV 2018'!$A$1:$M$2587,6,FALSE))</f>
        <v>19</v>
      </c>
      <c r="P55" s="36">
        <f>IF(VLOOKUP(A55,'Fr QV 2019'!$A$1:$M$2587,6,FALSE)="#SAKNAS!",0,VLOOKUP(A55,'Fr QV 2019'!$A$1:$M$2587,6,FALSE))</f>
        <v>14</v>
      </c>
      <c r="Q55" s="36">
        <f>IF(VLOOKUP(A55,'Fr QV 2020'!$A$1:$M$2587,6,FALSE)="#SAKNAS!",0,VLOOKUP(A55,'Fr QV 2020'!$A$1:$M$2587,6,FALSE))</f>
        <v>9</v>
      </c>
      <c r="R55" s="36">
        <f>IF(VLOOKUP(A55,'Fr QV 2021'!$A$1:$M$2587,6,FALSE)="#SAKNAS!",0,VLOOKUP(A55,'Fr QV 2021'!$A$1:$M$2587,6,FALSE))</f>
        <v>3</v>
      </c>
      <c r="S55" s="36">
        <f>IF(VLOOKUP(A55,'FR QV 2022'!$A$1:$M$2587,6,FALSE)="#SAKNAS!",0,VLOOKUP(A55,'FR QV 2022'!$A$1:$M$2587,6,FALSE))</f>
        <v>11</v>
      </c>
      <c r="T55" s="36">
        <f>IF(VLOOKUP($A55,'FR QV 2023'!$A$1:$M$2587,6,FALSE)="#SAKNAS!",0,VLOOKUP($A55,'FR QV 2023'!$A$1:$M$2587,6,FALSE))</f>
        <v>8</v>
      </c>
      <c r="U55" s="36">
        <f>IF(VLOOKUP($A55,'FR QV 2024'!$A$1:$M$2587,6,FALSE)="#SAKNAS!",0,VLOOKUP($A55,'FR QV 2024'!$A$1:$M$2587,6,FALSE))</f>
        <v>11</v>
      </c>
    </row>
    <row r="56" spans="1:21" s="12" customFormat="1" x14ac:dyDescent="0.2">
      <c r="A56" s="26" t="str">
        <f t="shared" si="0"/>
        <v>0811290J01CE02</v>
      </c>
      <c r="B56" s="12" t="str">
        <f>VLOOKUP(C56,'Akodens FV'!$A$1:$B$2003,2,FALSE)</f>
        <v>HSF</v>
      </c>
      <c r="C56" s="27" t="s">
        <v>9</v>
      </c>
      <c r="D56" s="28" t="s">
        <v>137</v>
      </c>
      <c r="E56" s="27" t="s">
        <v>246</v>
      </c>
      <c r="F56" s="28" t="s">
        <v>352</v>
      </c>
      <c r="G56" s="36">
        <f>IF(VLOOKUP(A56,'Fr QV 2010-2016'!$A$1:$M$2587,7,FALSE)="#SAKNAS!",0,VLOOKUP(A56,'Fr QV 2010-2016'!$A$1:$M$2587,7,FALSE))</f>
        <v>161</v>
      </c>
      <c r="H56" s="36">
        <f>IF(VLOOKUP(A56,'Fr QV 2010-2016'!$A$1:$M$2587,8,FALSE)="#SAKNAS!",0,VLOOKUP(A56,'Fr QV 2010-2016'!$A$1:$M$2587,8,FALSE))</f>
        <v>144</v>
      </c>
      <c r="I56" s="36">
        <f>IF(VLOOKUP(A56,'Fr QV 2010-2016'!$A$1:$M$2587,9,FALSE)="#SAKNAS!",0,VLOOKUP(A56,'Fr QV 2010-2016'!$A$1:$M$2587,9,FALSE))</f>
        <v>180</v>
      </c>
      <c r="J56" s="36">
        <f>IF(VLOOKUP(A56,'Fr QV 2010-2016'!$A$1:$M$2587,10,FALSE)="#SAKNAS!",0,VLOOKUP(A56,'Fr QV 2010-2016'!$A$1:$M$2587,10,FALSE))</f>
        <v>179</v>
      </c>
      <c r="K56" s="36">
        <f>IF(VLOOKUP(A56,'Fr QV 2010-2016'!$A$1:$M$2587,11,FALSE)="#SAKNAS!",0,VLOOKUP(A56,'Fr QV 2010-2016'!$A$1:$M$2587,11,FALSE))</f>
        <v>155</v>
      </c>
      <c r="L56" s="36">
        <f>IF(VLOOKUP(A56,'Fr QV 2010-2016'!$A$1:$M$2587,12,FALSE)="#SAKNAS!",0,VLOOKUP(A56,'Fr QV 2010-2016'!$A$1:$M$2587,12,FALSE))</f>
        <v>165</v>
      </c>
      <c r="M56" s="36">
        <f>IF(VLOOKUP(A56,'Fr QV 2010-2016'!$A$1:$M$2587,13,FALSE)="#SAKNAS!",0,VLOOKUP(A56,'Fr QV 2010-2016'!$A$1:$M$2587,13,FALSE))</f>
        <v>162</v>
      </c>
      <c r="N56" s="36">
        <f>IF(VLOOKUP(A56,'Fr QV 2017'!$A$1:$F$2587,6,FALSE)="#SAKNAS!",0,VLOOKUP(A56,'Fr QV 2017'!$A$1:$F$2587,6,FALSE))</f>
        <v>138</v>
      </c>
      <c r="O56" s="36">
        <f>IF(VLOOKUP(A56,'Fr QV 2018'!$A$1:$M$2587,6,FALSE)="#SAKNAS!",0,VLOOKUP(A56,'Fr QV 2018'!$A$1:$M$2587,6,FALSE))</f>
        <v>134</v>
      </c>
      <c r="P56" s="36">
        <f>IF(VLOOKUP(A56,'Fr QV 2019'!$A$1:$M$2587,6,FALSE)="#SAKNAS!",0,VLOOKUP(A56,'Fr QV 2019'!$A$1:$M$2587,6,FALSE))</f>
        <v>148</v>
      </c>
      <c r="Q56" s="36">
        <f>IF(VLOOKUP(A56,'Fr QV 2020'!$A$1:$M$2587,6,FALSE)="#SAKNAS!",0,VLOOKUP(A56,'Fr QV 2020'!$A$1:$M$2587,6,FALSE))</f>
        <v>116</v>
      </c>
      <c r="R56" s="36">
        <f>IF(VLOOKUP(A56,'Fr QV 2021'!$A$1:$M$2587,6,FALSE)="#SAKNAS!",0,VLOOKUP(A56,'Fr QV 2021'!$A$1:$M$2587,6,FALSE))</f>
        <v>82</v>
      </c>
      <c r="S56" s="36">
        <f>IF(VLOOKUP(A56,'FR QV 2022'!$A$1:$M$2587,6,FALSE)="#SAKNAS!",0,VLOOKUP(A56,'FR QV 2022'!$A$1:$M$2587,6,FALSE))</f>
        <v>113</v>
      </c>
      <c r="T56" s="36">
        <f>IF(VLOOKUP($A56,'FR QV 2023'!$A$1:$M$2587,6,FALSE)="#SAKNAS!",0,VLOOKUP($A56,'FR QV 2023'!$A$1:$M$2587,6,FALSE))</f>
        <v>187</v>
      </c>
      <c r="U56" s="36">
        <f>IF(VLOOKUP($A56,'FR QV 2024'!$A$1:$M$2587,6,FALSE)="#SAKNAS!",0,VLOOKUP($A56,'FR QV 2024'!$A$1:$M$2587,6,FALSE))</f>
        <v>222</v>
      </c>
    </row>
    <row r="57" spans="1:21" s="12" customFormat="1" x14ac:dyDescent="0.2">
      <c r="A57" s="26" t="str">
        <f t="shared" si="0"/>
        <v>0811290J01CF05</v>
      </c>
      <c r="B57" s="12" t="str">
        <f>VLOOKUP(C57,'Akodens FV'!$A$1:$B$2003,2,FALSE)</f>
        <v>HSF</v>
      </c>
      <c r="C57" s="27" t="s">
        <v>9</v>
      </c>
      <c r="D57" s="28" t="s">
        <v>137</v>
      </c>
      <c r="E57" s="27" t="s">
        <v>251</v>
      </c>
      <c r="F57" s="28" t="s">
        <v>353</v>
      </c>
      <c r="G57" s="36">
        <f>IF(VLOOKUP(A57,'Fr QV 2010-2016'!$A$1:$M$2587,7,FALSE)="#SAKNAS!",0,VLOOKUP(A57,'Fr QV 2010-2016'!$A$1:$M$2587,7,FALSE))</f>
        <v>128</v>
      </c>
      <c r="H57" s="36">
        <f>IF(VLOOKUP(A57,'Fr QV 2010-2016'!$A$1:$M$2587,8,FALSE)="#SAKNAS!",0,VLOOKUP(A57,'Fr QV 2010-2016'!$A$1:$M$2587,8,FALSE))</f>
        <v>183</v>
      </c>
      <c r="I57" s="36">
        <f>IF(VLOOKUP(A57,'Fr QV 2010-2016'!$A$1:$M$2587,9,FALSE)="#SAKNAS!",0,VLOOKUP(A57,'Fr QV 2010-2016'!$A$1:$M$2587,9,FALSE))</f>
        <v>176</v>
      </c>
      <c r="J57" s="36">
        <f>IF(VLOOKUP(A57,'Fr QV 2010-2016'!$A$1:$M$2587,10,FALSE)="#SAKNAS!",0,VLOOKUP(A57,'Fr QV 2010-2016'!$A$1:$M$2587,10,FALSE))</f>
        <v>148</v>
      </c>
      <c r="K57" s="36">
        <f>IF(VLOOKUP(A57,'Fr QV 2010-2016'!$A$1:$M$2587,11,FALSE)="#SAKNAS!",0,VLOOKUP(A57,'Fr QV 2010-2016'!$A$1:$M$2587,11,FALSE))</f>
        <v>209</v>
      </c>
      <c r="L57" s="36">
        <f>IF(VLOOKUP(A57,'Fr QV 2010-2016'!$A$1:$M$2587,12,FALSE)="#SAKNAS!",0,VLOOKUP(A57,'Fr QV 2010-2016'!$A$1:$M$2587,12,FALSE))</f>
        <v>168</v>
      </c>
      <c r="M57" s="36">
        <f>IF(VLOOKUP(A57,'Fr QV 2010-2016'!$A$1:$M$2587,13,FALSE)="#SAKNAS!",0,VLOOKUP(A57,'Fr QV 2010-2016'!$A$1:$M$2587,13,FALSE))</f>
        <v>199</v>
      </c>
      <c r="N57" s="36">
        <f>IF(VLOOKUP(A57,'Fr QV 2017'!$A$1:$F$2587,6,FALSE)="#SAKNAS!",0,VLOOKUP(A57,'Fr QV 2017'!$A$1:$F$2587,6,FALSE))</f>
        <v>160</v>
      </c>
      <c r="O57" s="36">
        <f>IF(VLOOKUP(A57,'Fr QV 2018'!$A$1:$M$2587,6,FALSE)="#SAKNAS!",0,VLOOKUP(A57,'Fr QV 2018'!$A$1:$M$2587,6,FALSE))</f>
        <v>176</v>
      </c>
      <c r="P57" s="36">
        <f>IF(VLOOKUP(A57,'Fr QV 2019'!$A$1:$M$2587,6,FALSE)="#SAKNAS!",0,VLOOKUP(A57,'Fr QV 2019'!$A$1:$M$2587,6,FALSE))</f>
        <v>197</v>
      </c>
      <c r="Q57" s="36">
        <f>IF(VLOOKUP(A57,'Fr QV 2020'!$A$1:$M$2587,6,FALSE)="#SAKNAS!",0,VLOOKUP(A57,'Fr QV 2020'!$A$1:$M$2587,6,FALSE))</f>
        <v>108</v>
      </c>
      <c r="R57" s="36">
        <f>IF(VLOOKUP(A57,'Fr QV 2021'!$A$1:$M$2587,6,FALSE)="#SAKNAS!",0,VLOOKUP(A57,'Fr QV 2021'!$A$1:$M$2587,6,FALSE))</f>
        <v>85</v>
      </c>
      <c r="S57" s="36">
        <f>IF(VLOOKUP(A57,'FR QV 2022'!$A$1:$M$2587,6,FALSE)="#SAKNAS!",0,VLOOKUP(A57,'FR QV 2022'!$A$1:$M$2587,6,FALSE))</f>
        <v>119</v>
      </c>
      <c r="T57" s="36">
        <f>IF(VLOOKUP($A57,'FR QV 2023'!$A$1:$M$2587,6,FALSE)="#SAKNAS!",0,VLOOKUP($A57,'FR QV 2023'!$A$1:$M$2587,6,FALSE))</f>
        <v>195</v>
      </c>
      <c r="U57" s="36">
        <f>IF(VLOOKUP($A57,'FR QV 2024'!$A$1:$M$2587,6,FALSE)="#SAKNAS!",0,VLOOKUP($A57,'FR QV 2024'!$A$1:$M$2587,6,FALSE))</f>
        <v>218</v>
      </c>
    </row>
    <row r="58" spans="1:21" s="12" customFormat="1" x14ac:dyDescent="0.2">
      <c r="A58" s="26" t="str">
        <f t="shared" si="0"/>
        <v>0811290J01CR02</v>
      </c>
      <c r="B58" s="12" t="str">
        <f>VLOOKUP(C58,'Akodens FV'!$A$1:$B$2003,2,FALSE)</f>
        <v>HSF</v>
      </c>
      <c r="C58" s="27" t="s">
        <v>9</v>
      </c>
      <c r="D58" s="28" t="s">
        <v>137</v>
      </c>
      <c r="E58" s="27" t="s">
        <v>253</v>
      </c>
      <c r="F58" s="28" t="s">
        <v>354</v>
      </c>
      <c r="G58" s="36">
        <f>IF(VLOOKUP(A58,'Fr QV 2010-2016'!$A$1:$M$2587,7,FALSE)="#SAKNAS!",0,VLOOKUP(A58,'Fr QV 2010-2016'!$A$1:$M$2587,7,FALSE))</f>
        <v>51</v>
      </c>
      <c r="H58" s="36">
        <f>IF(VLOOKUP(A58,'Fr QV 2010-2016'!$A$1:$M$2587,8,FALSE)="#SAKNAS!",0,VLOOKUP(A58,'Fr QV 2010-2016'!$A$1:$M$2587,8,FALSE))</f>
        <v>36</v>
      </c>
      <c r="I58" s="36">
        <f>IF(VLOOKUP(A58,'Fr QV 2010-2016'!$A$1:$M$2587,9,FALSE)="#SAKNAS!",0,VLOOKUP(A58,'Fr QV 2010-2016'!$A$1:$M$2587,9,FALSE))</f>
        <v>53</v>
      </c>
      <c r="J58" s="36">
        <f>IF(VLOOKUP(A58,'Fr QV 2010-2016'!$A$1:$M$2587,10,FALSE)="#SAKNAS!",0,VLOOKUP(A58,'Fr QV 2010-2016'!$A$1:$M$2587,10,FALSE))</f>
        <v>55</v>
      </c>
      <c r="K58" s="36">
        <f>IF(VLOOKUP(A58,'Fr QV 2010-2016'!$A$1:$M$2587,11,FALSE)="#SAKNAS!",0,VLOOKUP(A58,'Fr QV 2010-2016'!$A$1:$M$2587,11,FALSE))</f>
        <v>55</v>
      </c>
      <c r="L58" s="36">
        <f>IF(VLOOKUP(A58,'Fr QV 2010-2016'!$A$1:$M$2587,12,FALSE)="#SAKNAS!",0,VLOOKUP(A58,'Fr QV 2010-2016'!$A$1:$M$2587,12,FALSE))</f>
        <v>94</v>
      </c>
      <c r="M58" s="36">
        <f>IF(VLOOKUP(A58,'Fr QV 2010-2016'!$A$1:$M$2587,13,FALSE)="#SAKNAS!",0,VLOOKUP(A58,'Fr QV 2010-2016'!$A$1:$M$2587,13,FALSE))</f>
        <v>60</v>
      </c>
      <c r="N58" s="36">
        <f>IF(VLOOKUP(A58,'Fr QV 2017'!$A$1:$F$2587,6,FALSE)="#SAKNAS!",0,VLOOKUP(A58,'Fr QV 2017'!$A$1:$F$2587,6,FALSE))</f>
        <v>46</v>
      </c>
      <c r="O58" s="36">
        <f>IF(VLOOKUP(A58,'Fr QV 2018'!$A$1:$M$2587,6,FALSE)="#SAKNAS!",0,VLOOKUP(A58,'Fr QV 2018'!$A$1:$M$2587,6,FALSE))</f>
        <v>74</v>
      </c>
      <c r="P58" s="36">
        <f>IF(VLOOKUP(A58,'Fr QV 2019'!$A$1:$M$2587,6,FALSE)="#SAKNAS!",0,VLOOKUP(A58,'Fr QV 2019'!$A$1:$M$2587,6,FALSE))</f>
        <v>84</v>
      </c>
      <c r="Q58" s="36">
        <f>IF(VLOOKUP(A58,'Fr QV 2020'!$A$1:$M$2587,6,FALSE)="#SAKNAS!",0,VLOOKUP(A58,'Fr QV 2020'!$A$1:$M$2587,6,FALSE))</f>
        <v>71</v>
      </c>
      <c r="R58" s="36">
        <f>IF(VLOOKUP(A58,'Fr QV 2021'!$A$1:$M$2587,6,FALSE)="#SAKNAS!",0,VLOOKUP(A58,'Fr QV 2021'!$A$1:$M$2587,6,FALSE))</f>
        <v>33</v>
      </c>
      <c r="S58" s="36">
        <f>IF(VLOOKUP(A58,'FR QV 2022'!$A$1:$M$2587,6,FALSE)="#SAKNAS!",0,VLOOKUP(A58,'FR QV 2022'!$A$1:$M$2587,6,FALSE))</f>
        <v>53</v>
      </c>
      <c r="T58" s="36">
        <f>IF(VLOOKUP($A58,'FR QV 2023'!$A$1:$M$2587,6,FALSE)="#SAKNAS!",0,VLOOKUP($A58,'FR QV 2023'!$A$1:$M$2587,6,FALSE))</f>
        <v>50</v>
      </c>
      <c r="U58" s="36">
        <f>IF(VLOOKUP($A58,'FR QV 2024'!$A$1:$M$2587,6,FALSE)="#SAKNAS!",0,VLOOKUP($A58,'FR QV 2024'!$A$1:$M$2587,6,FALSE))</f>
        <v>119</v>
      </c>
    </row>
    <row r="59" spans="1:21" s="12" customFormat="1" x14ac:dyDescent="0.2">
      <c r="A59" s="26" t="str">
        <f t="shared" si="0"/>
        <v>0811290J01DB05</v>
      </c>
      <c r="B59" s="12" t="str">
        <f>VLOOKUP(C59,'Akodens FV'!$A$1:$B$2003,2,FALSE)</f>
        <v>HSF</v>
      </c>
      <c r="C59" s="27" t="s">
        <v>9</v>
      </c>
      <c r="D59" s="28" t="s">
        <v>137</v>
      </c>
      <c r="E59" s="27" t="s">
        <v>261</v>
      </c>
      <c r="F59" s="28" t="s">
        <v>355</v>
      </c>
      <c r="G59" s="36">
        <f>IF(VLOOKUP(A59,'Fr QV 2010-2016'!$A$1:$M$2587,7,FALSE)="#SAKNAS!",0,VLOOKUP(A59,'Fr QV 2010-2016'!$A$1:$M$2587,7,FALSE))</f>
        <v>20</v>
      </c>
      <c r="H59" s="36">
        <f>IF(VLOOKUP(A59,'Fr QV 2010-2016'!$A$1:$M$2587,8,FALSE)="#SAKNAS!",0,VLOOKUP(A59,'Fr QV 2010-2016'!$A$1:$M$2587,8,FALSE))</f>
        <v>17</v>
      </c>
      <c r="I59" s="36">
        <f>IF(VLOOKUP(A59,'Fr QV 2010-2016'!$A$1:$M$2587,9,FALSE)="#SAKNAS!",0,VLOOKUP(A59,'Fr QV 2010-2016'!$A$1:$M$2587,9,FALSE))</f>
        <v>14</v>
      </c>
      <c r="J59" s="36">
        <f>IF(VLOOKUP(A59,'Fr QV 2010-2016'!$A$1:$M$2587,10,FALSE)="#SAKNAS!",0,VLOOKUP(A59,'Fr QV 2010-2016'!$A$1:$M$2587,10,FALSE))</f>
        <v>10</v>
      </c>
      <c r="K59" s="36">
        <f>IF(VLOOKUP(A59,'Fr QV 2010-2016'!$A$1:$M$2587,11,FALSE)="#SAKNAS!",0,VLOOKUP(A59,'Fr QV 2010-2016'!$A$1:$M$2587,11,FALSE))</f>
        <v>13</v>
      </c>
      <c r="L59" s="36">
        <f>IF(VLOOKUP(A59,'Fr QV 2010-2016'!$A$1:$M$2587,12,FALSE)="#SAKNAS!",0,VLOOKUP(A59,'Fr QV 2010-2016'!$A$1:$M$2587,12,FALSE))</f>
        <v>10</v>
      </c>
      <c r="M59" s="36">
        <f>IF(VLOOKUP(A59,'Fr QV 2010-2016'!$A$1:$M$2587,13,FALSE)="#SAKNAS!",0,VLOOKUP(A59,'Fr QV 2010-2016'!$A$1:$M$2587,13,FALSE))</f>
        <v>5</v>
      </c>
      <c r="N59" s="36">
        <f>IF(VLOOKUP(A59,'Fr QV 2017'!$A$1:$F$2587,6,FALSE)="#SAKNAS!",0,VLOOKUP(A59,'Fr QV 2017'!$A$1:$F$2587,6,FALSE))</f>
        <v>4</v>
      </c>
      <c r="O59" s="36">
        <f>IF(VLOOKUP(A59,'Fr QV 2018'!$A$1:$M$2587,6,FALSE)="#SAKNAS!",0,VLOOKUP(A59,'Fr QV 2018'!$A$1:$M$2587,6,FALSE))</f>
        <v>1</v>
      </c>
      <c r="P59" s="36">
        <f>IF(VLOOKUP(A59,'Fr QV 2019'!$A$1:$M$2587,6,FALSE)="#SAKNAS!",0,VLOOKUP(A59,'Fr QV 2019'!$A$1:$M$2587,6,FALSE))</f>
        <v>1</v>
      </c>
      <c r="Q59" s="36">
        <v>0</v>
      </c>
      <c r="R59" s="36"/>
      <c r="S59" s="36">
        <f>IF(VLOOKUP(A59,'FR QV 2022'!$A$1:$M$2587,6,FALSE)="#SAKNAS!",0,VLOOKUP(A59,'FR QV 2022'!$A$1:$M$2587,6,FALSE))</f>
        <v>2</v>
      </c>
      <c r="T59" s="36">
        <f>IF(VLOOKUP($A59,'FR QV 2023'!$A$1:$M$2587,6,FALSE)="#SAKNAS!",0,VLOOKUP($A59,'FR QV 2023'!$A$1:$M$2587,6,FALSE))</f>
        <v>7</v>
      </c>
      <c r="U59" s="36">
        <f>IF(VLOOKUP($A59,'FR QV 2024'!$A$1:$M$2587,6,FALSE)="#SAKNAS!",0,VLOOKUP($A59,'FR QV 2024'!$A$1:$M$2587,6,FALSE))</f>
        <v>2</v>
      </c>
    </row>
    <row r="60" spans="1:21" s="12" customFormat="1" x14ac:dyDescent="0.2">
      <c r="A60" s="26" t="str">
        <f t="shared" si="0"/>
        <v>0811290J01DC08</v>
      </c>
      <c r="B60" s="12" t="str">
        <f>VLOOKUP(C60,'Akodens FV'!$A$1:$B$2003,2,FALSE)</f>
        <v>HSF</v>
      </c>
      <c r="C60" s="27" t="s">
        <v>9</v>
      </c>
      <c r="D60" s="28" t="s">
        <v>137</v>
      </c>
      <c r="E60" s="27" t="s">
        <v>260</v>
      </c>
      <c r="F60" s="28" t="s">
        <v>382</v>
      </c>
      <c r="G60" s="36">
        <f>IF(VLOOKUP(A60,'Fr QV 2010-2016'!$A$1:$M$2587,7,FALSE)="#SAKNAS!",0,VLOOKUP(A60,'Fr QV 2010-2016'!$A$1:$M$2587,7,FALSE))</f>
        <v>1</v>
      </c>
      <c r="H60" s="36">
        <f>IF(VLOOKUP(A60,'Fr QV 2010-2016'!$A$1:$M$2587,8,FALSE)="#SAKNAS!",0,VLOOKUP(A60,'Fr QV 2010-2016'!$A$1:$M$2587,8,FALSE))</f>
        <v>0</v>
      </c>
      <c r="I60" s="36">
        <f>IF(VLOOKUP(A60,'Fr QV 2010-2016'!$A$1:$M$2587,9,FALSE)="#SAKNAS!",0,VLOOKUP(A60,'Fr QV 2010-2016'!$A$1:$M$2587,9,FALSE))</f>
        <v>0</v>
      </c>
      <c r="J60" s="36">
        <f>IF(VLOOKUP(A60,'Fr QV 2010-2016'!$A$1:$M$2587,10,FALSE)="#SAKNAS!",0,VLOOKUP(A60,'Fr QV 2010-2016'!$A$1:$M$2587,10,FALSE))</f>
        <v>0</v>
      </c>
      <c r="K60" s="36">
        <f>IF(VLOOKUP(A60,'Fr QV 2010-2016'!$A$1:$M$2587,11,FALSE)="#SAKNAS!",0,VLOOKUP(A60,'Fr QV 2010-2016'!$A$1:$M$2587,11,FALSE))</f>
        <v>0</v>
      </c>
      <c r="L60" s="36">
        <f>IF(VLOOKUP(A60,'Fr QV 2010-2016'!$A$1:$M$2587,12,FALSE)="#SAKNAS!",0,VLOOKUP(A60,'Fr QV 2010-2016'!$A$1:$M$2587,12,FALSE))</f>
        <v>0</v>
      </c>
      <c r="M60" s="36">
        <f>IF(VLOOKUP(A60,'Fr QV 2010-2016'!$A$1:$M$2587,13,FALSE)="#SAKNAS!",0,VLOOKUP(A60,'Fr QV 2010-2016'!$A$1:$M$2587,13,FALSE))</f>
        <v>0</v>
      </c>
      <c r="N60" s="36">
        <v>0</v>
      </c>
      <c r="O60" s="36">
        <v>0</v>
      </c>
      <c r="P60" s="36">
        <v>0</v>
      </c>
      <c r="Q60" s="36">
        <v>0</v>
      </c>
      <c r="R60" s="36"/>
      <c r="S60" s="36">
        <v>0</v>
      </c>
      <c r="T60" s="36">
        <v>0</v>
      </c>
      <c r="U60" s="36"/>
    </row>
    <row r="61" spans="1:21" s="12" customFormat="1" x14ac:dyDescent="0.2">
      <c r="A61" s="26" t="str">
        <f t="shared" si="0"/>
        <v>0811290J01DD04</v>
      </c>
      <c r="B61" s="12" t="str">
        <f>VLOOKUP(C61,'Akodens FV'!$A$1:$B$2003,2,FALSE)</f>
        <v>HSF</v>
      </c>
      <c r="C61" s="27" t="s">
        <v>9</v>
      </c>
      <c r="D61" s="28" t="s">
        <v>137</v>
      </c>
      <c r="E61" s="27" t="s">
        <v>276</v>
      </c>
      <c r="F61" s="28" t="s">
        <v>385</v>
      </c>
      <c r="G61" s="36">
        <f>IF(VLOOKUP(A61,'Fr QV 2010-2016'!$A$1:$M$2587,7,FALSE)="#SAKNAS!",0,VLOOKUP(A61,'Fr QV 2010-2016'!$A$1:$M$2587,7,FALSE))</f>
        <v>5</v>
      </c>
      <c r="H61" s="36">
        <f>IF(VLOOKUP(A61,'Fr QV 2010-2016'!$A$1:$M$2587,8,FALSE)="#SAKNAS!",0,VLOOKUP(A61,'Fr QV 2010-2016'!$A$1:$M$2587,8,FALSE))</f>
        <v>1</v>
      </c>
      <c r="I61" s="36">
        <f>IF(VLOOKUP(A61,'Fr QV 2010-2016'!$A$1:$M$2587,9,FALSE)="#SAKNAS!",0,VLOOKUP(A61,'Fr QV 2010-2016'!$A$1:$M$2587,9,FALSE))</f>
        <v>4</v>
      </c>
      <c r="J61" s="36">
        <f>IF(VLOOKUP(A61,'Fr QV 2010-2016'!$A$1:$M$2587,10,FALSE)="#SAKNAS!",0,VLOOKUP(A61,'Fr QV 2010-2016'!$A$1:$M$2587,10,FALSE))</f>
        <v>0</v>
      </c>
      <c r="K61" s="36">
        <f>IF(VLOOKUP(A61,'Fr QV 2010-2016'!$A$1:$M$2587,11,FALSE)="#SAKNAS!",0,VLOOKUP(A61,'Fr QV 2010-2016'!$A$1:$M$2587,11,FALSE))</f>
        <v>8</v>
      </c>
      <c r="L61" s="36">
        <f>IF(VLOOKUP(A61,'Fr QV 2010-2016'!$A$1:$M$2587,12,FALSE)="#SAKNAS!",0,VLOOKUP(A61,'Fr QV 2010-2016'!$A$1:$M$2587,12,FALSE))</f>
        <v>2</v>
      </c>
      <c r="M61" s="36">
        <f>IF(VLOOKUP(A61,'Fr QV 2010-2016'!$A$1:$M$2587,13,FALSE)="#SAKNAS!",0,VLOOKUP(A61,'Fr QV 2010-2016'!$A$1:$M$2587,13,FALSE))</f>
        <v>0</v>
      </c>
      <c r="N61" s="36">
        <f>IF(VLOOKUP(A61,'Fr QV 2017'!$A$1:$F$2587,6,FALSE)="#SAKNAS!",0,VLOOKUP(A61,'Fr QV 2017'!$A$1:$F$2587,6,FALSE))</f>
        <v>4</v>
      </c>
      <c r="O61" s="36">
        <v>0</v>
      </c>
      <c r="P61" s="36">
        <f>IF(VLOOKUP(A61,'Fr QV 2019'!$A$1:$M$2587,6,FALSE)="#SAKNAS!",0,VLOOKUP(A61,'Fr QV 2019'!$A$1:$M$2587,6,FALSE))</f>
        <v>2</v>
      </c>
      <c r="Q61" s="36">
        <v>0</v>
      </c>
      <c r="R61" s="36"/>
      <c r="S61" s="36">
        <v>0</v>
      </c>
      <c r="T61" s="36">
        <v>0</v>
      </c>
      <c r="U61" s="36"/>
    </row>
    <row r="62" spans="1:21" s="12" customFormat="1" x14ac:dyDescent="0.2">
      <c r="A62" s="26" t="str">
        <f t="shared" si="0"/>
        <v>0811290J01DD14</v>
      </c>
      <c r="B62" s="12" t="str">
        <f>VLOOKUP(C62,'Akodens FV'!$A$1:$B$2003,2,FALSE)</f>
        <v>HSF</v>
      </c>
      <c r="C62" s="27" t="s">
        <v>9</v>
      </c>
      <c r="D62" s="28" t="s">
        <v>137</v>
      </c>
      <c r="E62" s="27" t="s">
        <v>254</v>
      </c>
      <c r="F62" s="28" t="s">
        <v>372</v>
      </c>
      <c r="G62" s="36">
        <f>IF(VLOOKUP(A62,'Fr QV 2010-2016'!$A$1:$M$2587,7,FALSE)="#SAKNAS!",0,VLOOKUP(A62,'Fr QV 2010-2016'!$A$1:$M$2587,7,FALSE))</f>
        <v>16</v>
      </c>
      <c r="H62" s="36">
        <f>IF(VLOOKUP(A62,'Fr QV 2010-2016'!$A$1:$M$2587,8,FALSE)="#SAKNAS!",0,VLOOKUP(A62,'Fr QV 2010-2016'!$A$1:$M$2587,8,FALSE))</f>
        <v>17</v>
      </c>
      <c r="I62" s="36">
        <f>IF(VLOOKUP(A62,'Fr QV 2010-2016'!$A$1:$M$2587,9,FALSE)="#SAKNAS!",0,VLOOKUP(A62,'Fr QV 2010-2016'!$A$1:$M$2587,9,FALSE))</f>
        <v>25</v>
      </c>
      <c r="J62" s="36">
        <f>IF(VLOOKUP(A62,'Fr QV 2010-2016'!$A$1:$M$2587,10,FALSE)="#SAKNAS!",0,VLOOKUP(A62,'Fr QV 2010-2016'!$A$1:$M$2587,10,FALSE))</f>
        <v>15</v>
      </c>
      <c r="K62" s="36">
        <f>IF(VLOOKUP(A62,'Fr QV 2010-2016'!$A$1:$M$2587,11,FALSE)="#SAKNAS!",0,VLOOKUP(A62,'Fr QV 2010-2016'!$A$1:$M$2587,11,FALSE))</f>
        <v>16</v>
      </c>
      <c r="L62" s="36">
        <f>IF(VLOOKUP(A62,'Fr QV 2010-2016'!$A$1:$M$2587,12,FALSE)="#SAKNAS!",0,VLOOKUP(A62,'Fr QV 2010-2016'!$A$1:$M$2587,12,FALSE))</f>
        <v>16</v>
      </c>
      <c r="M62" s="36">
        <f>IF(VLOOKUP(A62,'Fr QV 2010-2016'!$A$1:$M$2587,13,FALSE)="#SAKNAS!",0,VLOOKUP(A62,'Fr QV 2010-2016'!$A$1:$M$2587,13,FALSE))</f>
        <v>4</v>
      </c>
      <c r="N62" s="36">
        <f>IF(VLOOKUP(A62,'Fr QV 2017'!$A$1:$F$2587,6,FALSE)="#SAKNAS!",0,VLOOKUP(A62,'Fr QV 2017'!$A$1:$F$2587,6,FALSE))</f>
        <v>1</v>
      </c>
      <c r="O62" s="36">
        <v>0</v>
      </c>
      <c r="P62" s="36">
        <v>0</v>
      </c>
      <c r="Q62" s="36">
        <v>0</v>
      </c>
      <c r="R62" s="36"/>
      <c r="S62" s="36">
        <v>0</v>
      </c>
      <c r="T62" s="36">
        <v>0</v>
      </c>
      <c r="U62" s="36"/>
    </row>
    <row r="63" spans="1:21" s="12" customFormat="1" x14ac:dyDescent="0.2">
      <c r="A63" s="26" t="str">
        <f t="shared" si="0"/>
        <v>0811290J01EA01</v>
      </c>
      <c r="B63" s="12" t="str">
        <f>VLOOKUP(C63,'Akodens FV'!$A$1:$B$2003,2,FALSE)</f>
        <v>HSF</v>
      </c>
      <c r="C63" s="27" t="s">
        <v>9</v>
      </c>
      <c r="D63" s="28" t="s">
        <v>137</v>
      </c>
      <c r="E63" s="27" t="s">
        <v>259</v>
      </c>
      <c r="F63" s="28" t="s">
        <v>356</v>
      </c>
      <c r="G63" s="36">
        <f>IF(VLOOKUP(A63,'Fr QV 2010-2016'!$A$1:$M$2587,7,FALSE)="#SAKNAS!",0,VLOOKUP(A63,'Fr QV 2010-2016'!$A$1:$M$2587,7,FALSE))</f>
        <v>1</v>
      </c>
      <c r="H63" s="36">
        <f>IF(VLOOKUP(A63,'Fr QV 2010-2016'!$A$1:$M$2587,8,FALSE)="#SAKNAS!",0,VLOOKUP(A63,'Fr QV 2010-2016'!$A$1:$M$2587,8,FALSE))</f>
        <v>3</v>
      </c>
      <c r="I63" s="36">
        <f>IF(VLOOKUP(A63,'Fr QV 2010-2016'!$A$1:$M$2587,9,FALSE)="#SAKNAS!",0,VLOOKUP(A63,'Fr QV 2010-2016'!$A$1:$M$2587,9,FALSE))</f>
        <v>1</v>
      </c>
      <c r="J63" s="36">
        <f>IF(VLOOKUP(A63,'Fr QV 2010-2016'!$A$1:$M$2587,10,FALSE)="#SAKNAS!",0,VLOOKUP(A63,'Fr QV 2010-2016'!$A$1:$M$2587,10,FALSE))</f>
        <v>0</v>
      </c>
      <c r="K63" s="36">
        <f>IF(VLOOKUP(A63,'Fr QV 2010-2016'!$A$1:$M$2587,11,FALSE)="#SAKNAS!",0,VLOOKUP(A63,'Fr QV 2010-2016'!$A$1:$M$2587,11,FALSE))</f>
        <v>2</v>
      </c>
      <c r="L63" s="36">
        <f>IF(VLOOKUP(A63,'Fr QV 2010-2016'!$A$1:$M$2587,12,FALSE)="#SAKNAS!",0,VLOOKUP(A63,'Fr QV 2010-2016'!$A$1:$M$2587,12,FALSE))</f>
        <v>0</v>
      </c>
      <c r="M63" s="36">
        <f>IF(VLOOKUP(A63,'Fr QV 2010-2016'!$A$1:$M$2587,13,FALSE)="#SAKNAS!",0,VLOOKUP(A63,'Fr QV 2010-2016'!$A$1:$M$2587,13,FALSE))</f>
        <v>2</v>
      </c>
      <c r="N63" s="36">
        <f>IF(VLOOKUP(A63,'Fr QV 2017'!$A$1:$F$2587,6,FALSE)="#SAKNAS!",0,VLOOKUP(A63,'Fr QV 2017'!$A$1:$F$2587,6,FALSE))</f>
        <v>9</v>
      </c>
      <c r="O63" s="36">
        <f>IF(VLOOKUP(A63,'Fr QV 2018'!$A$1:$M$2587,6,FALSE)="#SAKNAS!",0,VLOOKUP(A63,'Fr QV 2018'!$A$1:$M$2587,6,FALSE))</f>
        <v>8</v>
      </c>
      <c r="P63" s="36">
        <f>IF(VLOOKUP(A63,'Fr QV 2019'!$A$1:$M$2587,6,FALSE)="#SAKNAS!",0,VLOOKUP(A63,'Fr QV 2019'!$A$1:$M$2587,6,FALSE))</f>
        <v>4</v>
      </c>
      <c r="Q63" s="36">
        <f>IF(VLOOKUP(A63,'Fr QV 2020'!$A$1:$M$2587,6,FALSE)="#SAKNAS!",0,VLOOKUP(A63,'Fr QV 2020'!$A$1:$M$2587,6,FALSE))</f>
        <v>1</v>
      </c>
      <c r="R63" s="36">
        <f>IF(VLOOKUP(A63,'Fr QV 2021'!$A$1:$M$2587,6,FALSE)="#SAKNAS!",0,VLOOKUP(A63,'Fr QV 2021'!$A$1:$M$2587,6,FALSE))</f>
        <v>7</v>
      </c>
      <c r="S63" s="36">
        <f>IF(VLOOKUP(A63,'FR QV 2022'!$A$1:$M$2587,6,FALSE)="#SAKNAS!",0,VLOOKUP(A63,'FR QV 2022'!$A$1:$M$2587,6,FALSE))</f>
        <v>1</v>
      </c>
      <c r="T63" s="36">
        <f>IF(VLOOKUP($A63,'FR QV 2023'!$A$1:$M$2587,6,FALSE)="#SAKNAS!",0,VLOOKUP($A63,'FR QV 2023'!$A$1:$M$2587,6,FALSE))</f>
        <v>6</v>
      </c>
      <c r="U63" s="36">
        <f>IF(VLOOKUP($A63,'FR QV 2024'!$A$1:$M$2587,6,FALSE)="#SAKNAS!",0,VLOOKUP($A63,'FR QV 2024'!$A$1:$M$2587,6,FALSE))</f>
        <v>3</v>
      </c>
    </row>
    <row r="64" spans="1:21" s="12" customFormat="1" x14ac:dyDescent="0.2">
      <c r="A64" s="26" t="str">
        <f t="shared" si="0"/>
        <v>0811290J01EE01</v>
      </c>
      <c r="B64" s="12" t="str">
        <f>VLOOKUP(C64,'Akodens FV'!$A$1:$B$2003,2,FALSE)</f>
        <v>HSF</v>
      </c>
      <c r="C64" s="27" t="s">
        <v>9</v>
      </c>
      <c r="D64" s="28" t="s">
        <v>137</v>
      </c>
      <c r="E64" s="27" t="s">
        <v>258</v>
      </c>
      <c r="F64" s="28" t="s">
        <v>364</v>
      </c>
      <c r="G64" s="36">
        <f>IF(VLOOKUP(A64,'Fr QV 2010-2016'!$A$1:$M$2587,7,FALSE)="#SAKNAS!",0,VLOOKUP(A64,'Fr QV 2010-2016'!$A$1:$M$2587,7,FALSE))</f>
        <v>6</v>
      </c>
      <c r="H64" s="36">
        <f>IF(VLOOKUP(A64,'Fr QV 2010-2016'!$A$1:$M$2587,8,FALSE)="#SAKNAS!",0,VLOOKUP(A64,'Fr QV 2010-2016'!$A$1:$M$2587,8,FALSE))</f>
        <v>9</v>
      </c>
      <c r="I64" s="36">
        <f>IF(VLOOKUP(A64,'Fr QV 2010-2016'!$A$1:$M$2587,9,FALSE)="#SAKNAS!",0,VLOOKUP(A64,'Fr QV 2010-2016'!$A$1:$M$2587,9,FALSE))</f>
        <v>9</v>
      </c>
      <c r="J64" s="36">
        <f>IF(VLOOKUP(A64,'Fr QV 2010-2016'!$A$1:$M$2587,10,FALSE)="#SAKNAS!",0,VLOOKUP(A64,'Fr QV 2010-2016'!$A$1:$M$2587,10,FALSE))</f>
        <v>14</v>
      </c>
      <c r="K64" s="36">
        <f>IF(VLOOKUP(A64,'Fr QV 2010-2016'!$A$1:$M$2587,11,FALSE)="#SAKNAS!",0,VLOOKUP(A64,'Fr QV 2010-2016'!$A$1:$M$2587,11,FALSE))</f>
        <v>6</v>
      </c>
      <c r="L64" s="36">
        <f>IF(VLOOKUP(A64,'Fr QV 2010-2016'!$A$1:$M$2587,12,FALSE)="#SAKNAS!",0,VLOOKUP(A64,'Fr QV 2010-2016'!$A$1:$M$2587,12,FALSE))</f>
        <v>13</v>
      </c>
      <c r="M64" s="36">
        <f>IF(VLOOKUP(A64,'Fr QV 2010-2016'!$A$1:$M$2587,13,FALSE)="#SAKNAS!",0,VLOOKUP(A64,'Fr QV 2010-2016'!$A$1:$M$2587,13,FALSE))</f>
        <v>15</v>
      </c>
      <c r="N64" s="36">
        <f>IF(VLOOKUP(A64,'Fr QV 2017'!$A$1:$F$2587,6,FALSE)="#SAKNAS!",0,VLOOKUP(A64,'Fr QV 2017'!$A$1:$F$2587,6,FALSE))</f>
        <v>34</v>
      </c>
      <c r="O64" s="36">
        <f>IF(VLOOKUP(A64,'Fr QV 2018'!$A$1:$M$2587,6,FALSE)="#SAKNAS!",0,VLOOKUP(A64,'Fr QV 2018'!$A$1:$M$2587,6,FALSE))</f>
        <v>43</v>
      </c>
      <c r="P64" s="36">
        <f>IF(VLOOKUP(A64,'Fr QV 2019'!$A$1:$M$2587,6,FALSE)="#SAKNAS!",0,VLOOKUP(A64,'Fr QV 2019'!$A$1:$M$2587,6,FALSE))</f>
        <v>35</v>
      </c>
      <c r="Q64" s="36">
        <f>IF(VLOOKUP(A64,'Fr QV 2020'!$A$1:$M$2587,6,FALSE)="#SAKNAS!",0,VLOOKUP(A64,'Fr QV 2020'!$A$1:$M$2587,6,FALSE))</f>
        <v>30</v>
      </c>
      <c r="R64" s="36">
        <f>IF(VLOOKUP(A64,'Fr QV 2021'!$A$1:$M$2587,6,FALSE)="#SAKNAS!",0,VLOOKUP(A64,'Fr QV 2021'!$A$1:$M$2587,6,FALSE))</f>
        <v>29</v>
      </c>
      <c r="S64" s="36">
        <f>IF(VLOOKUP(A64,'FR QV 2022'!$A$1:$M$2587,6,FALSE)="#SAKNAS!",0,VLOOKUP(A64,'FR QV 2022'!$A$1:$M$2587,6,FALSE))</f>
        <v>34</v>
      </c>
      <c r="T64" s="36">
        <f>IF(VLOOKUP($A64,'FR QV 2023'!$A$1:$M$2587,6,FALSE)="#SAKNAS!",0,VLOOKUP($A64,'FR QV 2023'!$A$1:$M$2587,6,FALSE))</f>
        <v>59</v>
      </c>
      <c r="U64" s="36">
        <f>IF(VLOOKUP($A64,'FR QV 2024'!$A$1:$M$2587,6,FALSE)="#SAKNAS!",0,VLOOKUP($A64,'FR QV 2024'!$A$1:$M$2587,6,FALSE))</f>
        <v>76</v>
      </c>
    </row>
    <row r="65" spans="1:21" s="12" customFormat="1" x14ac:dyDescent="0.2">
      <c r="A65" s="26" t="str">
        <f t="shared" si="0"/>
        <v>0811290J01FA01</v>
      </c>
      <c r="B65" s="12" t="str">
        <f>VLOOKUP(C65,'Akodens FV'!$A$1:$B$2003,2,FALSE)</f>
        <v>HSF</v>
      </c>
      <c r="C65" s="27" t="s">
        <v>9</v>
      </c>
      <c r="D65" s="28" t="s">
        <v>137</v>
      </c>
      <c r="E65" s="27" t="s">
        <v>250</v>
      </c>
      <c r="F65" s="28" t="s">
        <v>357</v>
      </c>
      <c r="G65" s="36">
        <f>IF(VLOOKUP(A65,'Fr QV 2010-2016'!$A$1:$M$2587,7,FALSE)="#SAKNAS!",0,VLOOKUP(A65,'Fr QV 2010-2016'!$A$1:$M$2587,7,FALSE))</f>
        <v>8</v>
      </c>
      <c r="H65" s="36">
        <f>IF(VLOOKUP(A65,'Fr QV 2010-2016'!$A$1:$M$2587,8,FALSE)="#SAKNAS!",0,VLOOKUP(A65,'Fr QV 2010-2016'!$A$1:$M$2587,8,FALSE))</f>
        <v>8</v>
      </c>
      <c r="I65" s="36">
        <f>IF(VLOOKUP(A65,'Fr QV 2010-2016'!$A$1:$M$2587,9,FALSE)="#SAKNAS!",0,VLOOKUP(A65,'Fr QV 2010-2016'!$A$1:$M$2587,9,FALSE))</f>
        <v>3</v>
      </c>
      <c r="J65" s="36">
        <f>IF(VLOOKUP(A65,'Fr QV 2010-2016'!$A$1:$M$2587,10,FALSE)="#SAKNAS!",0,VLOOKUP(A65,'Fr QV 2010-2016'!$A$1:$M$2587,10,FALSE))</f>
        <v>6</v>
      </c>
      <c r="K65" s="36">
        <f>IF(VLOOKUP(A65,'Fr QV 2010-2016'!$A$1:$M$2587,11,FALSE)="#SAKNAS!",0,VLOOKUP(A65,'Fr QV 2010-2016'!$A$1:$M$2587,11,FALSE))</f>
        <v>5</v>
      </c>
      <c r="L65" s="36">
        <f>IF(VLOOKUP(A65,'Fr QV 2010-2016'!$A$1:$M$2587,12,FALSE)="#SAKNAS!",0,VLOOKUP(A65,'Fr QV 2010-2016'!$A$1:$M$2587,12,FALSE))</f>
        <v>11</v>
      </c>
      <c r="M65" s="36">
        <f>IF(VLOOKUP(A65,'Fr QV 2010-2016'!$A$1:$M$2587,13,FALSE)="#SAKNAS!",0,VLOOKUP(A65,'Fr QV 2010-2016'!$A$1:$M$2587,13,FALSE))</f>
        <v>6</v>
      </c>
      <c r="N65" s="36">
        <f>IF(VLOOKUP(A65,'Fr QV 2017'!$A$1:$F$2587,6,FALSE)="#SAKNAS!",0,VLOOKUP(A65,'Fr QV 2017'!$A$1:$F$2587,6,FALSE))</f>
        <v>6</v>
      </c>
      <c r="O65" s="36">
        <f>IF(VLOOKUP(A65,'Fr QV 2018'!$A$1:$M$2587,6,FALSE)="#SAKNAS!",0,VLOOKUP(A65,'Fr QV 2018'!$A$1:$M$2587,6,FALSE))</f>
        <v>4</v>
      </c>
      <c r="P65" s="36">
        <f>IF(VLOOKUP(A65,'Fr QV 2019'!$A$1:$M$2587,6,FALSE)="#SAKNAS!",0,VLOOKUP(A65,'Fr QV 2019'!$A$1:$M$2587,6,FALSE))</f>
        <v>9</v>
      </c>
      <c r="Q65" s="36">
        <f>IF(VLOOKUP(A65,'Fr QV 2020'!$A$1:$M$2587,6,FALSE)="#SAKNAS!",0,VLOOKUP(A65,'Fr QV 2020'!$A$1:$M$2587,6,FALSE))</f>
        <v>2</v>
      </c>
      <c r="R65" s="36"/>
      <c r="S65" s="36">
        <v>0</v>
      </c>
      <c r="T65" s="36">
        <v>0</v>
      </c>
      <c r="U65" s="36"/>
    </row>
    <row r="66" spans="1:21" s="12" customFormat="1" x14ac:dyDescent="0.2">
      <c r="A66" s="26" t="str">
        <f t="shared" si="0"/>
        <v>0811290J01FA09</v>
      </c>
      <c r="B66" s="12" t="str">
        <f>VLOOKUP(C66,'Akodens FV'!$A$1:$B$2003,2,FALSE)</f>
        <v>HSF</v>
      </c>
      <c r="C66" s="27" t="s">
        <v>9</v>
      </c>
      <c r="D66" s="28" t="s">
        <v>137</v>
      </c>
      <c r="E66" s="27" t="s">
        <v>257</v>
      </c>
      <c r="F66" s="28" t="s">
        <v>375</v>
      </c>
      <c r="G66" s="36">
        <f>IF(VLOOKUP(A66,'Fr QV 2010-2016'!$A$1:$M$2587,7,FALSE)="#SAKNAS!",0,VLOOKUP(A66,'Fr QV 2010-2016'!$A$1:$M$2587,7,FALSE))</f>
        <v>0</v>
      </c>
      <c r="H66" s="36">
        <f>IF(VLOOKUP(A66,'Fr QV 2010-2016'!$A$1:$M$2587,8,FALSE)="#SAKNAS!",0,VLOOKUP(A66,'Fr QV 2010-2016'!$A$1:$M$2587,8,FALSE))</f>
        <v>1</v>
      </c>
      <c r="I66" s="36">
        <f>IF(VLOOKUP(A66,'Fr QV 2010-2016'!$A$1:$M$2587,9,FALSE)="#SAKNAS!",0,VLOOKUP(A66,'Fr QV 2010-2016'!$A$1:$M$2587,9,FALSE))</f>
        <v>0</v>
      </c>
      <c r="J66" s="36">
        <f>IF(VLOOKUP(A66,'Fr QV 2010-2016'!$A$1:$M$2587,10,FALSE)="#SAKNAS!",0,VLOOKUP(A66,'Fr QV 2010-2016'!$A$1:$M$2587,10,FALSE))</f>
        <v>3</v>
      </c>
      <c r="K66" s="36">
        <f>IF(VLOOKUP(A66,'Fr QV 2010-2016'!$A$1:$M$2587,11,FALSE)="#SAKNAS!",0,VLOOKUP(A66,'Fr QV 2010-2016'!$A$1:$M$2587,11,FALSE))</f>
        <v>1</v>
      </c>
      <c r="L66" s="36">
        <f>IF(VLOOKUP(A66,'Fr QV 2010-2016'!$A$1:$M$2587,12,FALSE)="#SAKNAS!",0,VLOOKUP(A66,'Fr QV 2010-2016'!$A$1:$M$2587,12,FALSE))</f>
        <v>0</v>
      </c>
      <c r="M66" s="36">
        <f>IF(VLOOKUP(A66,'Fr QV 2010-2016'!$A$1:$M$2587,13,FALSE)="#SAKNAS!",0,VLOOKUP(A66,'Fr QV 2010-2016'!$A$1:$M$2587,13,FALSE))</f>
        <v>2</v>
      </c>
      <c r="N66" s="36">
        <f>IF(VLOOKUP(A66,'Fr QV 2017'!$A$1:$F$2587,6,FALSE)="#SAKNAS!",0,VLOOKUP(A66,'Fr QV 2017'!$A$1:$F$2587,6,FALSE))</f>
        <v>1</v>
      </c>
      <c r="O66" s="36">
        <f>IF(VLOOKUP(A66,'Fr QV 2018'!$A$1:$M$2587,6,FALSE)="#SAKNAS!",0,VLOOKUP(A66,'Fr QV 2018'!$A$1:$M$2587,6,FALSE))</f>
        <v>3</v>
      </c>
      <c r="P66" s="36">
        <v>0</v>
      </c>
      <c r="Q66" s="36">
        <v>0</v>
      </c>
      <c r="R66" s="36"/>
      <c r="S66" s="36">
        <f>IF(VLOOKUP(A66,'FR QV 2022'!$A$1:$M$2587,6,FALSE)="#SAKNAS!",0,VLOOKUP(A66,'FR QV 2022'!$A$1:$M$2587,6,FALSE))</f>
        <v>1</v>
      </c>
      <c r="T66" s="36">
        <v>0</v>
      </c>
      <c r="U66" s="36">
        <f>IF(VLOOKUP($A66,'FR QV 2024'!$A$1:$M$2587,6,FALSE)="#SAKNAS!",0,VLOOKUP($A66,'FR QV 2024'!$A$1:$M$2587,6,FALSE))</f>
        <v>1</v>
      </c>
    </row>
    <row r="67" spans="1:21" s="12" customFormat="1" x14ac:dyDescent="0.2">
      <c r="A67" s="26" t="str">
        <f t="shared" si="0"/>
        <v>0811290J01FA10</v>
      </c>
      <c r="B67" s="12" t="str">
        <f>VLOOKUP(C67,'Akodens FV'!$A$1:$B$2003,2,FALSE)</f>
        <v>HSF</v>
      </c>
      <c r="C67" s="27" t="s">
        <v>9</v>
      </c>
      <c r="D67" s="27" t="s">
        <v>137</v>
      </c>
      <c r="E67" s="27" t="s">
        <v>268</v>
      </c>
      <c r="F67" s="28" t="s">
        <v>368</v>
      </c>
      <c r="G67" s="36">
        <f>IF(VLOOKUP(A67,'Fr QV 2010-2016'!$A$1:$M$2587,7,FALSE)="#SAKNAS!",0,VLOOKUP(A67,'Fr QV 2010-2016'!$A$1:$M$2587,7,FALSE))</f>
        <v>0</v>
      </c>
      <c r="H67" s="36">
        <f>IF(VLOOKUP(A67,'Fr QV 2010-2016'!$A$1:$M$2587,8,FALSE)="#SAKNAS!",0,VLOOKUP(A67,'Fr QV 2010-2016'!$A$1:$M$2587,8,FALSE))</f>
        <v>13</v>
      </c>
      <c r="I67" s="36">
        <f>IF(VLOOKUP(A67,'Fr QV 2010-2016'!$A$1:$M$2587,9,FALSE)="#SAKNAS!",0,VLOOKUP(A67,'Fr QV 2010-2016'!$A$1:$M$2587,9,FALSE))</f>
        <v>8</v>
      </c>
      <c r="J67" s="36">
        <f>IF(VLOOKUP(A67,'Fr QV 2010-2016'!$A$1:$M$2587,10,FALSE)="#SAKNAS!",0,VLOOKUP(A67,'Fr QV 2010-2016'!$A$1:$M$2587,10,FALSE))</f>
        <v>4</v>
      </c>
      <c r="K67" s="36">
        <f>IF(VLOOKUP(A67,'Fr QV 2010-2016'!$A$1:$M$2587,11,FALSE)="#SAKNAS!",0,VLOOKUP(A67,'Fr QV 2010-2016'!$A$1:$M$2587,11,FALSE))</f>
        <v>0</v>
      </c>
      <c r="L67" s="36">
        <f>IF(VLOOKUP(A67,'Fr QV 2010-2016'!$A$1:$M$2587,12,FALSE)="#SAKNAS!",0,VLOOKUP(A67,'Fr QV 2010-2016'!$A$1:$M$2587,12,FALSE))</f>
        <v>3</v>
      </c>
      <c r="M67" s="36">
        <f>IF(VLOOKUP(A67,'Fr QV 2010-2016'!$A$1:$M$2587,13,FALSE)="#SAKNAS!",0,VLOOKUP(A67,'Fr QV 2010-2016'!$A$1:$M$2587,13,FALSE))</f>
        <v>0</v>
      </c>
      <c r="N67" s="36">
        <f>IF(VLOOKUP(A67,'Fr QV 2017'!$A$1:$F$2587,6,FALSE)="#SAKNAS!",0,VLOOKUP(A67,'Fr QV 2017'!$A$1:$F$2587,6,FALSE))</f>
        <v>8</v>
      </c>
      <c r="O67" s="36">
        <f>IF(VLOOKUP(A67,'Fr QV 2018'!$A$1:$M$2587,6,FALSE)="#SAKNAS!",0,VLOOKUP(A67,'Fr QV 2018'!$A$1:$M$2587,6,FALSE))</f>
        <v>27</v>
      </c>
      <c r="P67" s="36">
        <f>IF(VLOOKUP(A67,'Fr QV 2019'!$A$1:$M$2587,6,FALSE)="#SAKNAS!",0,VLOOKUP(A67,'Fr QV 2019'!$A$1:$M$2587,6,FALSE))</f>
        <v>14</v>
      </c>
      <c r="Q67" s="36">
        <v>0</v>
      </c>
      <c r="R67" s="36">
        <f>IF(VLOOKUP(A67,'Fr QV 2021'!$A$1:$M$2587,6,FALSE)="#SAKNAS!",0,VLOOKUP(A67,'Fr QV 2021'!$A$1:$M$2587,6,FALSE))</f>
        <v>10</v>
      </c>
      <c r="S67" s="36">
        <f>IF(VLOOKUP(A67,'FR QV 2022'!$A$1:$M$2587,6,FALSE)="#SAKNAS!",0,VLOOKUP(A67,'FR QV 2022'!$A$1:$M$2587,6,FALSE))</f>
        <v>22</v>
      </c>
      <c r="T67" s="36">
        <f>IF(VLOOKUP($A67,'FR QV 2023'!$A$1:$M$2587,6,FALSE)="#SAKNAS!",0,VLOOKUP($A67,'FR QV 2023'!$A$1:$M$2587,6,FALSE))</f>
        <v>27</v>
      </c>
      <c r="U67" s="36">
        <f>IF(VLOOKUP($A67,'FR QV 2024'!$A$1:$M$2587,6,FALSE)="#SAKNAS!",0,VLOOKUP($A67,'FR QV 2024'!$A$1:$M$2587,6,FALSE))</f>
        <v>16</v>
      </c>
    </row>
    <row r="68" spans="1:21" s="12" customFormat="1" x14ac:dyDescent="0.2">
      <c r="A68" s="26" t="str">
        <f t="shared" ref="A68:A131" si="1">C68&amp;E68</f>
        <v>0811290J01FF01</v>
      </c>
      <c r="B68" s="12" t="str">
        <f>VLOOKUP(C68,'Akodens FV'!$A$1:$B$2003,2,FALSE)</f>
        <v>HSF</v>
      </c>
      <c r="C68" s="27" t="s">
        <v>9</v>
      </c>
      <c r="D68" s="27" t="s">
        <v>137</v>
      </c>
      <c r="E68" s="27" t="s">
        <v>248</v>
      </c>
      <c r="F68" s="27" t="s">
        <v>358</v>
      </c>
      <c r="G68" s="36">
        <f>IF(VLOOKUP(A68,'Fr QV 2010-2016'!$A$1:$M$2587,7,FALSE)="#SAKNAS!",0,VLOOKUP(A68,'Fr QV 2010-2016'!$A$1:$M$2587,7,FALSE))</f>
        <v>228</v>
      </c>
      <c r="H68" s="36">
        <f>IF(VLOOKUP(A68,'Fr QV 2010-2016'!$A$1:$M$2587,8,FALSE)="#SAKNAS!",0,VLOOKUP(A68,'Fr QV 2010-2016'!$A$1:$M$2587,8,FALSE))</f>
        <v>128</v>
      </c>
      <c r="I68" s="36">
        <f>IF(VLOOKUP(A68,'Fr QV 2010-2016'!$A$1:$M$2587,9,FALSE)="#SAKNAS!",0,VLOOKUP(A68,'Fr QV 2010-2016'!$A$1:$M$2587,9,FALSE))</f>
        <v>159</v>
      </c>
      <c r="J68" s="36">
        <f>IF(VLOOKUP(A68,'Fr QV 2010-2016'!$A$1:$M$2587,10,FALSE)="#SAKNAS!",0,VLOOKUP(A68,'Fr QV 2010-2016'!$A$1:$M$2587,10,FALSE))</f>
        <v>178</v>
      </c>
      <c r="K68" s="36">
        <f>IF(VLOOKUP(A68,'Fr QV 2010-2016'!$A$1:$M$2587,11,FALSE)="#SAKNAS!",0,VLOOKUP(A68,'Fr QV 2010-2016'!$A$1:$M$2587,11,FALSE))</f>
        <v>154</v>
      </c>
      <c r="L68" s="36">
        <f>IF(VLOOKUP(A68,'Fr QV 2010-2016'!$A$1:$M$2587,12,FALSE)="#SAKNAS!",0,VLOOKUP(A68,'Fr QV 2010-2016'!$A$1:$M$2587,12,FALSE))</f>
        <v>174</v>
      </c>
      <c r="M68" s="36">
        <f>IF(VLOOKUP(A68,'Fr QV 2010-2016'!$A$1:$M$2587,13,FALSE)="#SAKNAS!",0,VLOOKUP(A68,'Fr QV 2010-2016'!$A$1:$M$2587,13,FALSE))</f>
        <v>151</v>
      </c>
      <c r="N68" s="36">
        <f>IF(VLOOKUP(A68,'Fr QV 2017'!$A$1:$F$2587,6,FALSE)="#SAKNAS!",0,VLOOKUP(A68,'Fr QV 2017'!$A$1:$F$2587,6,FALSE))</f>
        <v>141</v>
      </c>
      <c r="O68" s="36">
        <f>IF(VLOOKUP(A68,'Fr QV 2018'!$A$1:$M$2587,6,FALSE)="#SAKNAS!",0,VLOOKUP(A68,'Fr QV 2018'!$A$1:$M$2587,6,FALSE))</f>
        <v>184</v>
      </c>
      <c r="P68" s="36">
        <f>IF(VLOOKUP(A68,'Fr QV 2019'!$A$1:$M$2587,6,FALSE)="#SAKNAS!",0,VLOOKUP(A68,'Fr QV 2019'!$A$1:$M$2587,6,FALSE))</f>
        <v>145</v>
      </c>
      <c r="Q68" s="36">
        <f>IF(VLOOKUP(A68,'Fr QV 2020'!$A$1:$M$2587,6,FALSE)="#SAKNAS!",0,VLOOKUP(A68,'Fr QV 2020'!$A$1:$M$2587,6,FALSE))</f>
        <v>122</v>
      </c>
      <c r="R68" s="36">
        <f>IF(VLOOKUP(A68,'Fr QV 2021'!$A$1:$M$2587,6,FALSE)="#SAKNAS!",0,VLOOKUP(A68,'Fr QV 2021'!$A$1:$M$2587,6,FALSE))</f>
        <v>85</v>
      </c>
      <c r="S68" s="36">
        <f>IF(VLOOKUP(A68,'FR QV 2022'!$A$1:$M$2587,6,FALSE)="#SAKNAS!",0,VLOOKUP(A68,'FR QV 2022'!$A$1:$M$2587,6,FALSE))</f>
        <v>180</v>
      </c>
      <c r="T68" s="36">
        <f>IF(VLOOKUP($A68,'FR QV 2023'!$A$1:$M$2587,6,FALSE)="#SAKNAS!",0,VLOOKUP($A68,'FR QV 2023'!$A$1:$M$2587,6,FALSE))</f>
        <v>227</v>
      </c>
      <c r="U68" s="36">
        <f>IF(VLOOKUP($A68,'FR QV 2024'!$A$1:$M$2587,6,FALSE)="#SAKNAS!",0,VLOOKUP($A68,'FR QV 2024'!$A$1:$M$2587,6,FALSE))</f>
        <v>230</v>
      </c>
    </row>
    <row r="69" spans="1:21" s="12" customFormat="1" x14ac:dyDescent="0.2">
      <c r="A69" s="26" t="str">
        <f t="shared" si="1"/>
        <v>0811290J01GB06</v>
      </c>
      <c r="B69" s="12" t="str">
        <f>VLOOKUP(C69,'Akodens FV'!$A$1:$B$2003,2,FALSE)</f>
        <v>HSF</v>
      </c>
      <c r="C69" s="27" t="s">
        <v>9</v>
      </c>
      <c r="D69" s="27" t="s">
        <v>137</v>
      </c>
      <c r="E69" s="27" t="s">
        <v>395</v>
      </c>
      <c r="F69" s="28" t="s">
        <v>426</v>
      </c>
      <c r="G69" s="36">
        <f>IF(VLOOKUP(A69,'Fr QV 2010-2016'!$A$1:$M$2587,7,FALSE)="#SAKNAS!",0,VLOOKUP(A69,'Fr QV 2010-2016'!$A$1:$M$2587,7,FALSE))</f>
        <v>0</v>
      </c>
      <c r="H69" s="36">
        <f>IF(VLOOKUP(A69,'Fr QV 2010-2016'!$A$1:$M$2587,8,FALSE)="#SAKNAS!",0,VLOOKUP(A69,'Fr QV 2010-2016'!$A$1:$M$2587,8,FALSE))</f>
        <v>0</v>
      </c>
      <c r="I69" s="36">
        <f>IF(VLOOKUP(A69,'Fr QV 2010-2016'!$A$1:$M$2587,9,FALSE)="#SAKNAS!",0,VLOOKUP(A69,'Fr QV 2010-2016'!$A$1:$M$2587,9,FALSE))</f>
        <v>0</v>
      </c>
      <c r="J69" s="36">
        <f>IF(VLOOKUP(A69,'Fr QV 2010-2016'!$A$1:$M$2587,10,FALSE)="#SAKNAS!",0,VLOOKUP(A69,'Fr QV 2010-2016'!$A$1:$M$2587,10,FALSE))</f>
        <v>0</v>
      </c>
      <c r="K69" s="36">
        <f>IF(VLOOKUP(A69,'Fr QV 2010-2016'!$A$1:$M$2587,11,FALSE)="#SAKNAS!",0,VLOOKUP(A69,'Fr QV 2010-2016'!$A$1:$M$2587,11,FALSE))</f>
        <v>1</v>
      </c>
      <c r="L69" s="36">
        <f>IF(VLOOKUP(A69,'Fr QV 2010-2016'!$A$1:$M$2587,12,FALSE)="#SAKNAS!",0,VLOOKUP(A69,'Fr QV 2010-2016'!$A$1:$M$2587,12,FALSE))</f>
        <v>1</v>
      </c>
      <c r="M69" s="36">
        <f>IF(VLOOKUP(A69,'Fr QV 2010-2016'!$A$1:$M$2587,13,FALSE)="#SAKNAS!",0,VLOOKUP(A69,'Fr QV 2010-2016'!$A$1:$M$2587,13,FALSE))</f>
        <v>0</v>
      </c>
      <c r="N69" s="36">
        <v>0</v>
      </c>
      <c r="O69" s="36">
        <v>0</v>
      </c>
      <c r="P69" s="36">
        <v>0</v>
      </c>
      <c r="Q69" s="36">
        <v>0</v>
      </c>
      <c r="R69" s="36"/>
      <c r="S69" s="36">
        <v>0</v>
      </c>
      <c r="T69" s="36">
        <v>0</v>
      </c>
      <c r="U69" s="36"/>
    </row>
    <row r="70" spans="1:21" s="12" customFormat="1" x14ac:dyDescent="0.2">
      <c r="A70" s="26" t="str">
        <f t="shared" si="1"/>
        <v>0811290J01MA02</v>
      </c>
      <c r="B70" s="12" t="str">
        <f>VLOOKUP(C70,'Akodens FV'!$A$1:$B$2003,2,FALSE)</f>
        <v>HSF</v>
      </c>
      <c r="C70" s="27" t="s">
        <v>9</v>
      </c>
      <c r="D70" s="27" t="s">
        <v>137</v>
      </c>
      <c r="E70" s="27" t="s">
        <v>252</v>
      </c>
      <c r="F70" s="28" t="s">
        <v>359</v>
      </c>
      <c r="G70" s="36">
        <f>IF(VLOOKUP(A70,'Fr QV 2010-2016'!$A$1:$M$2587,7,FALSE)="#SAKNAS!",0,VLOOKUP(A70,'Fr QV 2010-2016'!$A$1:$M$2587,7,FALSE))</f>
        <v>176</v>
      </c>
      <c r="H70" s="36">
        <f>IF(VLOOKUP(A70,'Fr QV 2010-2016'!$A$1:$M$2587,8,FALSE)="#SAKNAS!",0,VLOOKUP(A70,'Fr QV 2010-2016'!$A$1:$M$2587,8,FALSE))</f>
        <v>173</v>
      </c>
      <c r="I70" s="36">
        <f>IF(VLOOKUP(A70,'Fr QV 2010-2016'!$A$1:$M$2587,9,FALSE)="#SAKNAS!",0,VLOOKUP(A70,'Fr QV 2010-2016'!$A$1:$M$2587,9,FALSE))</f>
        <v>140</v>
      </c>
      <c r="J70" s="36">
        <f>IF(VLOOKUP(A70,'Fr QV 2010-2016'!$A$1:$M$2587,10,FALSE)="#SAKNAS!",0,VLOOKUP(A70,'Fr QV 2010-2016'!$A$1:$M$2587,10,FALSE))</f>
        <v>150</v>
      </c>
      <c r="K70" s="36">
        <f>IF(VLOOKUP(A70,'Fr QV 2010-2016'!$A$1:$M$2587,11,FALSE)="#SAKNAS!",0,VLOOKUP(A70,'Fr QV 2010-2016'!$A$1:$M$2587,11,FALSE))</f>
        <v>151</v>
      </c>
      <c r="L70" s="36">
        <f>IF(VLOOKUP(A70,'Fr QV 2010-2016'!$A$1:$M$2587,12,FALSE)="#SAKNAS!",0,VLOOKUP(A70,'Fr QV 2010-2016'!$A$1:$M$2587,12,FALSE))</f>
        <v>180</v>
      </c>
      <c r="M70" s="36">
        <f>IF(VLOOKUP(A70,'Fr QV 2010-2016'!$A$1:$M$2587,13,FALSE)="#SAKNAS!",0,VLOOKUP(A70,'Fr QV 2010-2016'!$A$1:$M$2587,13,FALSE))</f>
        <v>138</v>
      </c>
      <c r="N70" s="36">
        <f>IF(VLOOKUP(A70,'Fr QV 2017'!$A$1:$F$2587,6,FALSE)="#SAKNAS!",0,VLOOKUP(A70,'Fr QV 2017'!$A$1:$F$2587,6,FALSE))</f>
        <v>136</v>
      </c>
      <c r="O70" s="36">
        <f>IF(VLOOKUP(A70,'Fr QV 2018'!$A$1:$M$2587,6,FALSE)="#SAKNAS!",0,VLOOKUP(A70,'Fr QV 2018'!$A$1:$M$2587,6,FALSE))</f>
        <v>152</v>
      </c>
      <c r="P70" s="36">
        <f>IF(VLOOKUP(A70,'Fr QV 2019'!$A$1:$M$2587,6,FALSE)="#SAKNAS!",0,VLOOKUP(A70,'Fr QV 2019'!$A$1:$M$2587,6,FALSE))</f>
        <v>173</v>
      </c>
      <c r="Q70" s="36">
        <f>IF(VLOOKUP(A70,'Fr QV 2020'!$A$1:$M$2587,6,FALSE)="#SAKNAS!",0,VLOOKUP(A70,'Fr QV 2020'!$A$1:$M$2587,6,FALSE))</f>
        <v>98</v>
      </c>
      <c r="R70" s="36">
        <f>IF(VLOOKUP(A70,'Fr QV 2021'!$A$1:$M$2587,6,FALSE)="#SAKNAS!",0,VLOOKUP(A70,'Fr QV 2021'!$A$1:$M$2587,6,FALSE))</f>
        <v>91</v>
      </c>
      <c r="S70" s="36">
        <f>IF(VLOOKUP(A70,'FR QV 2022'!$A$1:$M$2587,6,FALSE)="#SAKNAS!",0,VLOOKUP(A70,'FR QV 2022'!$A$1:$M$2587,6,FALSE))</f>
        <v>143</v>
      </c>
      <c r="T70" s="36">
        <f>IF(VLOOKUP($A70,'FR QV 2023'!$A$1:$M$2587,6,FALSE)="#SAKNAS!",0,VLOOKUP($A70,'FR QV 2023'!$A$1:$M$2587,6,FALSE))</f>
        <v>173</v>
      </c>
      <c r="U70" s="36">
        <f>IF(VLOOKUP($A70,'FR QV 2024'!$A$1:$M$2587,6,FALSE)="#SAKNAS!",0,VLOOKUP($A70,'FR QV 2024'!$A$1:$M$2587,6,FALSE))</f>
        <v>158</v>
      </c>
    </row>
    <row r="71" spans="1:21" s="12" customFormat="1" x14ac:dyDescent="0.2">
      <c r="A71" s="26" t="str">
        <f t="shared" si="1"/>
        <v>0811290J01MA06</v>
      </c>
      <c r="B71" s="12" t="str">
        <f>VLOOKUP(C71,'Akodens FV'!$A$1:$B$2003,2,FALSE)</f>
        <v>HSF</v>
      </c>
      <c r="C71" s="27" t="s">
        <v>9</v>
      </c>
      <c r="D71" s="27" t="s">
        <v>137</v>
      </c>
      <c r="E71" s="27" t="s">
        <v>256</v>
      </c>
      <c r="F71" s="28" t="s">
        <v>366</v>
      </c>
      <c r="G71" s="36">
        <f>IF(VLOOKUP(A71,'Fr QV 2010-2016'!$A$1:$M$2587,7,FALSE)="#SAKNAS!",0,VLOOKUP(A71,'Fr QV 2010-2016'!$A$1:$M$2587,7,FALSE))</f>
        <v>0</v>
      </c>
      <c r="H71" s="36">
        <f>IF(VLOOKUP(A71,'Fr QV 2010-2016'!$A$1:$M$2587,8,FALSE)="#SAKNAS!",0,VLOOKUP(A71,'Fr QV 2010-2016'!$A$1:$M$2587,8,FALSE))</f>
        <v>1</v>
      </c>
      <c r="I71" s="36">
        <f>IF(VLOOKUP(A71,'Fr QV 2010-2016'!$A$1:$M$2587,9,FALSE)="#SAKNAS!",0,VLOOKUP(A71,'Fr QV 2010-2016'!$A$1:$M$2587,9,FALSE))</f>
        <v>0</v>
      </c>
      <c r="J71" s="36">
        <f>IF(VLOOKUP(A71,'Fr QV 2010-2016'!$A$1:$M$2587,10,FALSE)="#SAKNAS!",0,VLOOKUP(A71,'Fr QV 2010-2016'!$A$1:$M$2587,10,FALSE))</f>
        <v>0</v>
      </c>
      <c r="K71" s="36">
        <f>IF(VLOOKUP(A71,'Fr QV 2010-2016'!$A$1:$M$2587,11,FALSE)="#SAKNAS!",0,VLOOKUP(A71,'Fr QV 2010-2016'!$A$1:$M$2587,11,FALSE))</f>
        <v>0</v>
      </c>
      <c r="L71" s="36">
        <f>IF(VLOOKUP(A71,'Fr QV 2010-2016'!$A$1:$M$2587,12,FALSE)="#SAKNAS!",0,VLOOKUP(A71,'Fr QV 2010-2016'!$A$1:$M$2587,12,FALSE))</f>
        <v>0</v>
      </c>
      <c r="M71" s="36">
        <f>IF(VLOOKUP(A71,'Fr QV 2010-2016'!$A$1:$M$2587,13,FALSE)="#SAKNAS!",0,VLOOKUP(A71,'Fr QV 2010-2016'!$A$1:$M$2587,13,FALSE))</f>
        <v>0</v>
      </c>
      <c r="N71" s="36">
        <v>0</v>
      </c>
      <c r="O71" s="36">
        <v>0</v>
      </c>
      <c r="P71" s="36">
        <v>0</v>
      </c>
      <c r="Q71" s="36">
        <v>0</v>
      </c>
      <c r="R71" s="36"/>
      <c r="S71" s="36">
        <v>0</v>
      </c>
      <c r="T71" s="36">
        <v>0</v>
      </c>
      <c r="U71" s="36"/>
    </row>
    <row r="72" spans="1:21" s="12" customFormat="1" x14ac:dyDescent="0.2">
      <c r="A72" s="26" t="str">
        <f t="shared" si="1"/>
        <v>0811290J01MA12</v>
      </c>
      <c r="B72" s="12" t="str">
        <f>VLOOKUP(C72,'Akodens FV'!$A$1:$B$2003,2,FALSE)</f>
        <v>HSF</v>
      </c>
      <c r="C72" s="27" t="s">
        <v>9</v>
      </c>
      <c r="D72" s="27" t="s">
        <v>137</v>
      </c>
      <c r="E72" s="27" t="s">
        <v>265</v>
      </c>
      <c r="F72" s="28" t="s">
        <v>379</v>
      </c>
      <c r="G72" s="36">
        <f>IF(VLOOKUP(A72,'Fr QV 2010-2016'!$A$1:$M$2587,7,FALSE)="#SAKNAS!",0,VLOOKUP(A72,'Fr QV 2010-2016'!$A$1:$M$2587,7,FALSE))</f>
        <v>17</v>
      </c>
      <c r="H72" s="36">
        <f>IF(VLOOKUP(A72,'Fr QV 2010-2016'!$A$1:$M$2587,8,FALSE)="#SAKNAS!",0,VLOOKUP(A72,'Fr QV 2010-2016'!$A$1:$M$2587,8,FALSE))</f>
        <v>32</v>
      </c>
      <c r="I72" s="36">
        <f>IF(VLOOKUP(A72,'Fr QV 2010-2016'!$A$1:$M$2587,9,FALSE)="#SAKNAS!",0,VLOOKUP(A72,'Fr QV 2010-2016'!$A$1:$M$2587,9,FALSE))</f>
        <v>33</v>
      </c>
      <c r="J72" s="36">
        <f>IF(VLOOKUP(A72,'Fr QV 2010-2016'!$A$1:$M$2587,10,FALSE)="#SAKNAS!",0,VLOOKUP(A72,'Fr QV 2010-2016'!$A$1:$M$2587,10,FALSE))</f>
        <v>23</v>
      </c>
      <c r="K72" s="36">
        <f>IF(VLOOKUP(A72,'Fr QV 2010-2016'!$A$1:$M$2587,11,FALSE)="#SAKNAS!",0,VLOOKUP(A72,'Fr QV 2010-2016'!$A$1:$M$2587,11,FALSE))</f>
        <v>29</v>
      </c>
      <c r="L72" s="36">
        <f>IF(VLOOKUP(A72,'Fr QV 2010-2016'!$A$1:$M$2587,12,FALSE)="#SAKNAS!",0,VLOOKUP(A72,'Fr QV 2010-2016'!$A$1:$M$2587,12,FALSE))</f>
        <v>46</v>
      </c>
      <c r="M72" s="36">
        <f>IF(VLOOKUP(A72,'Fr QV 2010-2016'!$A$1:$M$2587,13,FALSE)="#SAKNAS!",0,VLOOKUP(A72,'Fr QV 2010-2016'!$A$1:$M$2587,13,FALSE))</f>
        <v>24</v>
      </c>
      <c r="N72" s="36">
        <f>IF(VLOOKUP(A72,'Fr QV 2017'!$A$1:$F$2587,6,FALSE)="#SAKNAS!",0,VLOOKUP(A72,'Fr QV 2017'!$A$1:$F$2587,6,FALSE))</f>
        <v>15</v>
      </c>
      <c r="O72" s="36">
        <f>IF(VLOOKUP(A72,'Fr QV 2018'!$A$1:$M$2587,6,FALSE)="#SAKNAS!",0,VLOOKUP(A72,'Fr QV 2018'!$A$1:$M$2587,6,FALSE))</f>
        <v>21</v>
      </c>
      <c r="P72" s="36">
        <f>IF(VLOOKUP(A72,'Fr QV 2019'!$A$1:$M$2587,6,FALSE)="#SAKNAS!",0,VLOOKUP(A72,'Fr QV 2019'!$A$1:$M$2587,6,FALSE))</f>
        <v>16</v>
      </c>
      <c r="Q72" s="36">
        <f>IF(VLOOKUP(A72,'Fr QV 2020'!$A$1:$M$2587,6,FALSE)="#SAKNAS!",0,VLOOKUP(A72,'Fr QV 2020'!$A$1:$M$2587,6,FALSE))</f>
        <v>14</v>
      </c>
      <c r="R72" s="36">
        <f>IF(VLOOKUP(A72,'Fr QV 2021'!$A$1:$M$2587,6,FALSE)="#SAKNAS!",0,VLOOKUP(A72,'Fr QV 2021'!$A$1:$M$2587,6,FALSE))</f>
        <v>12</v>
      </c>
      <c r="S72" s="36">
        <f>IF(VLOOKUP(A72,'FR QV 2022'!$A$1:$M$2587,6,FALSE)="#SAKNAS!",0,VLOOKUP(A72,'FR QV 2022'!$A$1:$M$2587,6,FALSE))</f>
        <v>19</v>
      </c>
      <c r="T72" s="36">
        <f>IF(VLOOKUP($A72,'FR QV 2023'!$A$1:$M$2587,6,FALSE)="#SAKNAS!",0,VLOOKUP($A72,'FR QV 2023'!$A$1:$M$2587,6,FALSE))</f>
        <v>21</v>
      </c>
      <c r="U72" s="36">
        <f>IF(VLOOKUP($A72,'FR QV 2024'!$A$1:$M$2587,6,FALSE)="#SAKNAS!",0,VLOOKUP($A72,'FR QV 2024'!$A$1:$M$2587,6,FALSE))</f>
        <v>23</v>
      </c>
    </row>
    <row r="73" spans="1:21" s="12" customFormat="1" x14ac:dyDescent="0.2">
      <c r="A73" s="26" t="str">
        <f t="shared" si="1"/>
        <v>0811290J01MA14</v>
      </c>
      <c r="B73" s="12" t="str">
        <f>VLOOKUP(C73,'Akodens FV'!$A$1:$B$2003,2,FALSE)</f>
        <v>HSF</v>
      </c>
      <c r="C73" s="27" t="s">
        <v>9</v>
      </c>
      <c r="D73" s="27" t="s">
        <v>137</v>
      </c>
      <c r="E73" s="27" t="s">
        <v>272</v>
      </c>
      <c r="F73" s="27" t="s">
        <v>386</v>
      </c>
      <c r="G73" s="36">
        <f>IF(VLOOKUP(A73,'Fr QV 2010-2016'!$A$1:$M$2587,7,FALSE)="#SAKNAS!",0,VLOOKUP(A73,'Fr QV 2010-2016'!$A$1:$M$2587,7,FALSE))</f>
        <v>10</v>
      </c>
      <c r="H73" s="36">
        <f>IF(VLOOKUP(A73,'Fr QV 2010-2016'!$A$1:$M$2587,8,FALSE)="#SAKNAS!",0,VLOOKUP(A73,'Fr QV 2010-2016'!$A$1:$M$2587,8,FALSE))</f>
        <v>15</v>
      </c>
      <c r="I73" s="36">
        <f>IF(VLOOKUP(A73,'Fr QV 2010-2016'!$A$1:$M$2587,9,FALSE)="#SAKNAS!",0,VLOOKUP(A73,'Fr QV 2010-2016'!$A$1:$M$2587,9,FALSE))</f>
        <v>10</v>
      </c>
      <c r="J73" s="36">
        <f>IF(VLOOKUP(A73,'Fr QV 2010-2016'!$A$1:$M$2587,10,FALSE)="#SAKNAS!",0,VLOOKUP(A73,'Fr QV 2010-2016'!$A$1:$M$2587,10,FALSE))</f>
        <v>8</v>
      </c>
      <c r="K73" s="36">
        <f>IF(VLOOKUP(A73,'Fr QV 2010-2016'!$A$1:$M$2587,11,FALSE)="#SAKNAS!",0,VLOOKUP(A73,'Fr QV 2010-2016'!$A$1:$M$2587,11,FALSE))</f>
        <v>17</v>
      </c>
      <c r="L73" s="36">
        <f>IF(VLOOKUP(A73,'Fr QV 2010-2016'!$A$1:$M$2587,12,FALSE)="#SAKNAS!",0,VLOOKUP(A73,'Fr QV 2010-2016'!$A$1:$M$2587,12,FALSE))</f>
        <v>27</v>
      </c>
      <c r="M73" s="36">
        <f>IF(VLOOKUP(A73,'Fr QV 2010-2016'!$A$1:$M$2587,13,FALSE)="#SAKNAS!",0,VLOOKUP(A73,'Fr QV 2010-2016'!$A$1:$M$2587,13,FALSE))</f>
        <v>23</v>
      </c>
      <c r="N73" s="36">
        <f>IF(VLOOKUP(A73,'Fr QV 2017'!$A$1:$F$2587,6,FALSE)="#SAKNAS!",0,VLOOKUP(A73,'Fr QV 2017'!$A$1:$F$2587,6,FALSE))</f>
        <v>27</v>
      </c>
      <c r="O73" s="36">
        <f>IF(VLOOKUP(A73,'Fr QV 2018'!$A$1:$M$2587,6,FALSE)="#SAKNAS!",0,VLOOKUP(A73,'Fr QV 2018'!$A$1:$M$2587,6,FALSE))</f>
        <v>12</v>
      </c>
      <c r="P73" s="36">
        <f>IF(VLOOKUP(A73,'Fr QV 2019'!$A$1:$M$2587,6,FALSE)="#SAKNAS!",0,VLOOKUP(A73,'Fr QV 2019'!$A$1:$M$2587,6,FALSE))</f>
        <v>6</v>
      </c>
      <c r="Q73" s="36">
        <f>IF(VLOOKUP(A73,'Fr QV 2020'!$A$1:$M$2587,6,FALSE)="#SAKNAS!",0,VLOOKUP(A73,'Fr QV 2020'!$A$1:$M$2587,6,FALSE))</f>
        <v>18</v>
      </c>
      <c r="R73" s="36">
        <f>IF(VLOOKUP(A73,'Fr QV 2021'!$A$1:$M$2587,6,FALSE)="#SAKNAS!",0,VLOOKUP(A73,'Fr QV 2021'!$A$1:$M$2587,6,FALSE))</f>
        <v>11</v>
      </c>
      <c r="S73" s="36">
        <f>IF(VLOOKUP(A73,'FR QV 2022'!$A$1:$M$2587,6,FALSE)="#SAKNAS!",0,VLOOKUP(A73,'FR QV 2022'!$A$1:$M$2587,6,FALSE))</f>
        <v>29</v>
      </c>
      <c r="T73" s="36">
        <f>IF(VLOOKUP($A73,'FR QV 2023'!$A$1:$M$2587,6,FALSE)="#SAKNAS!",0,VLOOKUP($A73,'FR QV 2023'!$A$1:$M$2587,6,FALSE))</f>
        <v>26</v>
      </c>
      <c r="U73" s="36">
        <f>IF(VLOOKUP($A73,'FR QV 2024'!$A$1:$M$2587,6,FALSE)="#SAKNAS!",0,VLOOKUP($A73,'FR QV 2024'!$A$1:$M$2587,6,FALSE))</f>
        <v>18</v>
      </c>
    </row>
    <row r="74" spans="1:21" s="12" customFormat="1" x14ac:dyDescent="0.2">
      <c r="A74" s="26" t="str">
        <f t="shared" si="1"/>
        <v>0811290J01XA02</v>
      </c>
      <c r="B74" s="12" t="str">
        <f>VLOOKUP(C74,'Akodens FV'!$A$1:$B$2003,2,FALSE)</f>
        <v>HSF</v>
      </c>
      <c r="C74" s="27" t="s">
        <v>9</v>
      </c>
      <c r="D74" s="27" t="s">
        <v>137</v>
      </c>
      <c r="E74" s="27" t="s">
        <v>283</v>
      </c>
      <c r="F74" s="28" t="s">
        <v>427</v>
      </c>
      <c r="G74" s="36">
        <f>IF(VLOOKUP(A74,'Fr QV 2010-2016'!$A$1:$M$2587,7,FALSE)="#SAKNAS!",0,VLOOKUP(A74,'Fr QV 2010-2016'!$A$1:$M$2587,7,FALSE))</f>
        <v>5</v>
      </c>
      <c r="H74" s="36">
        <f>IF(VLOOKUP(A74,'Fr QV 2010-2016'!$A$1:$M$2587,8,FALSE)="#SAKNAS!",0,VLOOKUP(A74,'Fr QV 2010-2016'!$A$1:$M$2587,8,FALSE))</f>
        <v>8</v>
      </c>
      <c r="I74" s="36">
        <f>IF(VLOOKUP(A74,'Fr QV 2010-2016'!$A$1:$M$2587,9,FALSE)="#SAKNAS!",0,VLOOKUP(A74,'Fr QV 2010-2016'!$A$1:$M$2587,9,FALSE))</f>
        <v>11</v>
      </c>
      <c r="J74" s="36">
        <f>IF(VLOOKUP(A74,'Fr QV 2010-2016'!$A$1:$M$2587,10,FALSE)="#SAKNAS!",0,VLOOKUP(A74,'Fr QV 2010-2016'!$A$1:$M$2587,10,FALSE))</f>
        <v>6</v>
      </c>
      <c r="K74" s="36">
        <f>IF(VLOOKUP(A74,'Fr QV 2010-2016'!$A$1:$M$2587,11,FALSE)="#SAKNAS!",0,VLOOKUP(A74,'Fr QV 2010-2016'!$A$1:$M$2587,11,FALSE))</f>
        <v>5</v>
      </c>
      <c r="L74" s="36">
        <f>IF(VLOOKUP(A74,'Fr QV 2010-2016'!$A$1:$M$2587,12,FALSE)="#SAKNAS!",0,VLOOKUP(A74,'Fr QV 2010-2016'!$A$1:$M$2587,12,FALSE))</f>
        <v>4</v>
      </c>
      <c r="M74" s="36">
        <f>IF(VLOOKUP(A74,'Fr QV 2010-2016'!$A$1:$M$2587,13,FALSE)="#SAKNAS!",0,VLOOKUP(A74,'Fr QV 2010-2016'!$A$1:$M$2587,13,FALSE))</f>
        <v>4</v>
      </c>
      <c r="N74" s="36">
        <f>IF(VLOOKUP(A74,'Fr QV 2017'!$A$1:$F$2587,6,FALSE)="#SAKNAS!",0,VLOOKUP(A74,'Fr QV 2017'!$A$1:$F$2587,6,FALSE))</f>
        <v>1</v>
      </c>
      <c r="O74" s="36">
        <v>0</v>
      </c>
      <c r="P74" s="36">
        <v>0</v>
      </c>
      <c r="Q74" s="36">
        <v>0</v>
      </c>
      <c r="R74" s="36"/>
      <c r="S74" s="36">
        <v>0</v>
      </c>
      <c r="T74" s="36">
        <v>0</v>
      </c>
      <c r="U74" s="36"/>
    </row>
    <row r="75" spans="1:21" s="12" customFormat="1" x14ac:dyDescent="0.2">
      <c r="A75" s="26" t="str">
        <f t="shared" si="1"/>
        <v>0811290J01XB01</v>
      </c>
      <c r="B75" s="12" t="str">
        <f>VLOOKUP(C75,'Akodens FV'!$A$1:$B$2003,2,FALSE)</f>
        <v>HSF</v>
      </c>
      <c r="C75" s="27" t="s">
        <v>9</v>
      </c>
      <c r="D75" s="27" t="s">
        <v>137</v>
      </c>
      <c r="E75" s="27" t="s">
        <v>286</v>
      </c>
      <c r="F75" s="28" t="s">
        <v>419</v>
      </c>
      <c r="G75" s="36">
        <f>IF(VLOOKUP(A75,'Fr QV 2010-2016'!$A$1:$M$2587,7,FALSE)="#SAKNAS!",0,VLOOKUP(A75,'Fr QV 2010-2016'!$A$1:$M$2587,7,FALSE))</f>
        <v>0</v>
      </c>
      <c r="H75" s="36">
        <f>IF(VLOOKUP(A75,'Fr QV 2010-2016'!$A$1:$M$2587,8,FALSE)="#SAKNAS!",0,VLOOKUP(A75,'Fr QV 2010-2016'!$A$1:$M$2587,8,FALSE))</f>
        <v>0</v>
      </c>
      <c r="I75" s="36">
        <f>IF(VLOOKUP(A75,'Fr QV 2010-2016'!$A$1:$M$2587,9,FALSE)="#SAKNAS!",0,VLOOKUP(A75,'Fr QV 2010-2016'!$A$1:$M$2587,9,FALSE))</f>
        <v>1</v>
      </c>
      <c r="J75" s="36">
        <f>IF(VLOOKUP(A75,'Fr QV 2010-2016'!$A$1:$M$2587,10,FALSE)="#SAKNAS!",0,VLOOKUP(A75,'Fr QV 2010-2016'!$A$1:$M$2587,10,FALSE))</f>
        <v>0</v>
      </c>
      <c r="K75" s="36">
        <f>IF(VLOOKUP(A75,'Fr QV 2010-2016'!$A$1:$M$2587,11,FALSE)="#SAKNAS!",0,VLOOKUP(A75,'Fr QV 2010-2016'!$A$1:$M$2587,11,FALSE))</f>
        <v>0</v>
      </c>
      <c r="L75" s="36">
        <f>IF(VLOOKUP(A75,'Fr QV 2010-2016'!$A$1:$M$2587,12,FALSE)="#SAKNAS!",0,VLOOKUP(A75,'Fr QV 2010-2016'!$A$1:$M$2587,12,FALSE))</f>
        <v>0</v>
      </c>
      <c r="M75" s="36">
        <f>IF(VLOOKUP(A75,'Fr QV 2010-2016'!$A$1:$M$2587,13,FALSE)="#SAKNAS!",0,VLOOKUP(A75,'Fr QV 2010-2016'!$A$1:$M$2587,13,FALSE))</f>
        <v>0</v>
      </c>
      <c r="N75" s="36">
        <v>0</v>
      </c>
      <c r="O75" s="36">
        <v>0</v>
      </c>
      <c r="P75" s="36">
        <v>0</v>
      </c>
      <c r="Q75" s="36">
        <v>0</v>
      </c>
      <c r="R75" s="36"/>
      <c r="S75" s="36">
        <v>0</v>
      </c>
      <c r="T75" s="36">
        <v>0</v>
      </c>
      <c r="U75" s="36"/>
    </row>
    <row r="76" spans="1:21" s="12" customFormat="1" x14ac:dyDescent="0.2">
      <c r="A76" s="26" t="str">
        <f t="shared" si="1"/>
        <v>0811290J01XC01</v>
      </c>
      <c r="B76" s="12" t="str">
        <f>VLOOKUP(C76,'Akodens FV'!$A$1:$B$2003,2,FALSE)</f>
        <v>HSF</v>
      </c>
      <c r="C76" s="27" t="s">
        <v>9</v>
      </c>
      <c r="D76" s="27" t="s">
        <v>137</v>
      </c>
      <c r="E76" s="27" t="s">
        <v>266</v>
      </c>
      <c r="F76" s="28" t="s">
        <v>360</v>
      </c>
      <c r="G76" s="36">
        <f>IF(VLOOKUP(A76,'Fr QV 2010-2016'!$A$1:$M$2587,7,FALSE)="#SAKNAS!",0,VLOOKUP(A76,'Fr QV 2010-2016'!$A$1:$M$2587,7,FALSE))</f>
        <v>22</v>
      </c>
      <c r="H76" s="36">
        <f>IF(VLOOKUP(A76,'Fr QV 2010-2016'!$A$1:$M$2587,8,FALSE)="#SAKNAS!",0,VLOOKUP(A76,'Fr QV 2010-2016'!$A$1:$M$2587,8,FALSE))</f>
        <v>24</v>
      </c>
      <c r="I76" s="36">
        <f>IF(VLOOKUP(A76,'Fr QV 2010-2016'!$A$1:$M$2587,9,FALSE)="#SAKNAS!",0,VLOOKUP(A76,'Fr QV 2010-2016'!$A$1:$M$2587,9,FALSE))</f>
        <v>27</v>
      </c>
      <c r="J76" s="36">
        <f>IF(VLOOKUP(A76,'Fr QV 2010-2016'!$A$1:$M$2587,10,FALSE)="#SAKNAS!",0,VLOOKUP(A76,'Fr QV 2010-2016'!$A$1:$M$2587,10,FALSE))</f>
        <v>11</v>
      </c>
      <c r="K76" s="36">
        <f>IF(VLOOKUP(A76,'Fr QV 2010-2016'!$A$1:$M$2587,11,FALSE)="#SAKNAS!",0,VLOOKUP(A76,'Fr QV 2010-2016'!$A$1:$M$2587,11,FALSE))</f>
        <v>11</v>
      </c>
      <c r="L76" s="36">
        <f>IF(VLOOKUP(A76,'Fr QV 2010-2016'!$A$1:$M$2587,12,FALSE)="#SAKNAS!",0,VLOOKUP(A76,'Fr QV 2010-2016'!$A$1:$M$2587,12,FALSE))</f>
        <v>5</v>
      </c>
      <c r="M76" s="36">
        <f>IF(VLOOKUP(A76,'Fr QV 2010-2016'!$A$1:$M$2587,13,FALSE)="#SAKNAS!",0,VLOOKUP(A76,'Fr QV 2010-2016'!$A$1:$M$2587,13,FALSE))</f>
        <v>5</v>
      </c>
      <c r="N76" s="36">
        <f>IF(VLOOKUP(A76,'Fr QV 2017'!$A$1:$F$2587,6,FALSE)="#SAKNAS!",0,VLOOKUP(A76,'Fr QV 2017'!$A$1:$F$2587,6,FALSE))</f>
        <v>8</v>
      </c>
      <c r="O76" s="36">
        <f>IF(VLOOKUP(A76,'Fr QV 2018'!$A$1:$M$2587,6,FALSE)="#SAKNAS!",0,VLOOKUP(A76,'Fr QV 2018'!$A$1:$M$2587,6,FALSE))</f>
        <v>4</v>
      </c>
      <c r="P76" s="36">
        <f>IF(VLOOKUP(A76,'Fr QV 2019'!$A$1:$M$2587,6,FALSE)="#SAKNAS!",0,VLOOKUP(A76,'Fr QV 2019'!$A$1:$M$2587,6,FALSE))</f>
        <v>15</v>
      </c>
      <c r="Q76" s="36">
        <f>IF(VLOOKUP(A76,'Fr QV 2020'!$A$1:$M$2587,6,FALSE)="#SAKNAS!",0,VLOOKUP(A76,'Fr QV 2020'!$A$1:$M$2587,6,FALSE))</f>
        <v>2</v>
      </c>
      <c r="R76" s="36">
        <f>IF(VLOOKUP(A76,'Fr QV 2021'!$A$1:$M$2587,6,FALSE)="#SAKNAS!",0,VLOOKUP(A76,'Fr QV 2021'!$A$1:$M$2587,6,FALSE))</f>
        <v>6</v>
      </c>
      <c r="S76" s="36">
        <v>0</v>
      </c>
      <c r="T76" s="36">
        <v>0</v>
      </c>
      <c r="U76" s="36">
        <f>IF(VLOOKUP($A76,'FR QV 2024'!$A$1:$M$2587,6,FALSE)="#SAKNAS!",0,VLOOKUP($A76,'FR QV 2024'!$A$1:$M$2587,6,FALSE))</f>
        <v>1</v>
      </c>
    </row>
    <row r="77" spans="1:21" s="12" customFormat="1" x14ac:dyDescent="0.2">
      <c r="A77" s="26" t="str">
        <f t="shared" si="1"/>
        <v>0811290J01XE01</v>
      </c>
      <c r="B77" s="12" t="str">
        <f>VLOOKUP(C77,'Akodens FV'!$A$1:$B$2003,2,FALSE)</f>
        <v>HSF</v>
      </c>
      <c r="C77" s="27" t="s">
        <v>9</v>
      </c>
      <c r="D77" s="27" t="s">
        <v>137</v>
      </c>
      <c r="E77" s="27" t="s">
        <v>255</v>
      </c>
      <c r="F77" s="28" t="s">
        <v>361</v>
      </c>
      <c r="G77" s="36">
        <f>IF(VLOOKUP(A77,'Fr QV 2010-2016'!$A$1:$M$2587,7,FALSE)="#SAKNAS!",0,VLOOKUP(A77,'Fr QV 2010-2016'!$A$1:$M$2587,7,FALSE))</f>
        <v>2</v>
      </c>
      <c r="H77" s="36">
        <f>IF(VLOOKUP(A77,'Fr QV 2010-2016'!$A$1:$M$2587,8,FALSE)="#SAKNAS!",0,VLOOKUP(A77,'Fr QV 2010-2016'!$A$1:$M$2587,8,FALSE))</f>
        <v>2</v>
      </c>
      <c r="I77" s="36">
        <f>IF(VLOOKUP(A77,'Fr QV 2010-2016'!$A$1:$M$2587,9,FALSE)="#SAKNAS!",0,VLOOKUP(A77,'Fr QV 2010-2016'!$A$1:$M$2587,9,FALSE))</f>
        <v>3</v>
      </c>
      <c r="J77" s="36">
        <f>IF(VLOOKUP(A77,'Fr QV 2010-2016'!$A$1:$M$2587,10,FALSE)="#SAKNAS!",0,VLOOKUP(A77,'Fr QV 2010-2016'!$A$1:$M$2587,10,FALSE))</f>
        <v>2</v>
      </c>
      <c r="K77" s="36">
        <f>IF(VLOOKUP(A77,'Fr QV 2010-2016'!$A$1:$M$2587,11,FALSE)="#SAKNAS!",0,VLOOKUP(A77,'Fr QV 2010-2016'!$A$1:$M$2587,11,FALSE))</f>
        <v>1</v>
      </c>
      <c r="L77" s="36">
        <f>IF(VLOOKUP(A77,'Fr QV 2010-2016'!$A$1:$M$2587,12,FALSE)="#SAKNAS!",0,VLOOKUP(A77,'Fr QV 2010-2016'!$A$1:$M$2587,12,FALSE))</f>
        <v>2</v>
      </c>
      <c r="M77" s="36">
        <f>IF(VLOOKUP(A77,'Fr QV 2010-2016'!$A$1:$M$2587,13,FALSE)="#SAKNAS!",0,VLOOKUP(A77,'Fr QV 2010-2016'!$A$1:$M$2587,13,FALSE))</f>
        <v>1</v>
      </c>
      <c r="N77" s="36">
        <f>IF(VLOOKUP(A77,'Fr QV 2017'!$A$1:$F$2587,6,FALSE)="#SAKNAS!",0,VLOOKUP(A77,'Fr QV 2017'!$A$1:$F$2587,6,FALSE))</f>
        <v>2</v>
      </c>
      <c r="O77" s="36">
        <f>IF(VLOOKUP(A77,'Fr QV 2018'!$A$1:$M$2587,6,FALSE)="#SAKNAS!",0,VLOOKUP(A77,'Fr QV 2018'!$A$1:$M$2587,6,FALSE))</f>
        <v>4</v>
      </c>
      <c r="P77" s="36">
        <f>IF(VLOOKUP(A77,'Fr QV 2019'!$A$1:$M$2587,6,FALSE)="#SAKNAS!",0,VLOOKUP(A77,'Fr QV 2019'!$A$1:$M$2587,6,FALSE))</f>
        <v>17</v>
      </c>
      <c r="Q77" s="36">
        <f>IF(VLOOKUP(A77,'Fr QV 2020'!$A$1:$M$2587,6,FALSE)="#SAKNAS!",0,VLOOKUP(A77,'Fr QV 2020'!$A$1:$M$2587,6,FALSE))</f>
        <v>4</v>
      </c>
      <c r="R77" s="36">
        <f>IF(VLOOKUP(A77,'Fr QV 2021'!$A$1:$M$2587,6,FALSE)="#SAKNAS!",0,VLOOKUP(A77,'Fr QV 2021'!$A$1:$M$2587,6,FALSE))</f>
        <v>5</v>
      </c>
      <c r="S77" s="36">
        <f>IF(VLOOKUP(A77,'FR QV 2022'!$A$1:$M$2587,6,FALSE)="#SAKNAS!",0,VLOOKUP(A77,'FR QV 2022'!$A$1:$M$2587,6,FALSE))</f>
        <v>8</v>
      </c>
      <c r="T77" s="36">
        <f>IF(VLOOKUP($A77,'FR QV 2023'!$A$1:$M$2587,6,FALSE)="#SAKNAS!",0,VLOOKUP($A77,'FR QV 2023'!$A$1:$M$2587,6,FALSE))</f>
        <v>6</v>
      </c>
      <c r="U77" s="36">
        <f>IF(VLOOKUP($A77,'FR QV 2024'!$A$1:$M$2587,6,FALSE)="#SAKNAS!",0,VLOOKUP($A77,'FR QV 2024'!$A$1:$M$2587,6,FALSE))</f>
        <v>6</v>
      </c>
    </row>
    <row r="78" spans="1:21" s="12" customFormat="1" x14ac:dyDescent="0.2">
      <c r="A78" s="26" t="str">
        <f t="shared" si="1"/>
        <v>0811290J01XX08</v>
      </c>
      <c r="B78" s="12" t="str">
        <f>VLOOKUP(C78,'Akodens FV'!$A$1:$B$2003,2,FALSE)</f>
        <v>HSF</v>
      </c>
      <c r="C78" s="27" t="s">
        <v>9</v>
      </c>
      <c r="D78" s="27" t="s">
        <v>137</v>
      </c>
      <c r="E78" s="27" t="s">
        <v>274</v>
      </c>
      <c r="F78" s="28" t="s">
        <v>420</v>
      </c>
      <c r="G78" s="36">
        <f>IF(VLOOKUP(A78,'Fr QV 2010-2016'!$A$1:$M$2587,7,FALSE)="#SAKNAS!",0,VLOOKUP(A78,'Fr QV 2010-2016'!$A$1:$M$2587,7,FALSE))</f>
        <v>9</v>
      </c>
      <c r="H78" s="36">
        <f>IF(VLOOKUP(A78,'Fr QV 2010-2016'!$A$1:$M$2587,8,FALSE)="#SAKNAS!",0,VLOOKUP(A78,'Fr QV 2010-2016'!$A$1:$M$2587,8,FALSE))</f>
        <v>15</v>
      </c>
      <c r="I78" s="36">
        <f>IF(VLOOKUP(A78,'Fr QV 2010-2016'!$A$1:$M$2587,9,FALSE)="#SAKNAS!",0,VLOOKUP(A78,'Fr QV 2010-2016'!$A$1:$M$2587,9,FALSE))</f>
        <v>17</v>
      </c>
      <c r="J78" s="36">
        <f>IF(VLOOKUP(A78,'Fr QV 2010-2016'!$A$1:$M$2587,10,FALSE)="#SAKNAS!",0,VLOOKUP(A78,'Fr QV 2010-2016'!$A$1:$M$2587,10,FALSE))</f>
        <v>23</v>
      </c>
      <c r="K78" s="36">
        <f>IF(VLOOKUP(A78,'Fr QV 2010-2016'!$A$1:$M$2587,11,FALSE)="#SAKNAS!",0,VLOOKUP(A78,'Fr QV 2010-2016'!$A$1:$M$2587,11,FALSE))</f>
        <v>4</v>
      </c>
      <c r="L78" s="36">
        <f>IF(VLOOKUP(A78,'Fr QV 2010-2016'!$A$1:$M$2587,12,FALSE)="#SAKNAS!",0,VLOOKUP(A78,'Fr QV 2010-2016'!$A$1:$M$2587,12,FALSE))</f>
        <v>9</v>
      </c>
      <c r="M78" s="36">
        <f>IF(VLOOKUP(A78,'Fr QV 2010-2016'!$A$1:$M$2587,13,FALSE)="#SAKNAS!",0,VLOOKUP(A78,'Fr QV 2010-2016'!$A$1:$M$2587,13,FALSE))</f>
        <v>11</v>
      </c>
      <c r="N78" s="36">
        <f>IF(VLOOKUP(A78,'Fr QV 2017'!$A$1:$F$2587,6,FALSE)="#SAKNAS!",0,VLOOKUP(A78,'Fr QV 2017'!$A$1:$F$2587,6,FALSE))</f>
        <v>15</v>
      </c>
      <c r="O78" s="36">
        <f>IF(VLOOKUP(A78,'Fr QV 2018'!$A$1:$M$2587,6,FALSE)="#SAKNAS!",0,VLOOKUP(A78,'Fr QV 2018'!$A$1:$M$2587,6,FALSE))</f>
        <v>13</v>
      </c>
      <c r="P78" s="36">
        <f>IF(VLOOKUP(A78,'Fr QV 2019'!$A$1:$M$2587,6,FALSE)="#SAKNAS!",0,VLOOKUP(A78,'Fr QV 2019'!$A$1:$M$2587,6,FALSE))</f>
        <v>9</v>
      </c>
      <c r="Q78" s="36">
        <f>IF(VLOOKUP(A78,'Fr QV 2020'!$A$1:$M$2587,6,FALSE)="#SAKNAS!",0,VLOOKUP(A78,'Fr QV 2020'!$A$1:$M$2587,6,FALSE))</f>
        <v>12</v>
      </c>
      <c r="R78" s="36">
        <f>IF(VLOOKUP(A78,'Fr QV 2021'!$A$1:$M$2587,6,FALSE)="#SAKNAS!",0,VLOOKUP(A78,'Fr QV 2021'!$A$1:$M$2587,6,FALSE))</f>
        <v>4</v>
      </c>
      <c r="S78" s="36">
        <f>IF(VLOOKUP(A78,'FR QV 2022'!$A$1:$M$2587,6,FALSE)="#SAKNAS!",0,VLOOKUP(A78,'FR QV 2022'!$A$1:$M$2587,6,FALSE))</f>
        <v>10</v>
      </c>
      <c r="T78" s="36">
        <f>IF(VLOOKUP($A78,'FR QV 2023'!$A$1:$M$2587,6,FALSE)="#SAKNAS!",0,VLOOKUP($A78,'FR QV 2023'!$A$1:$M$2587,6,FALSE))</f>
        <v>11</v>
      </c>
      <c r="U78" s="36">
        <f>IF(VLOOKUP($A78,'FR QV 2024'!$A$1:$M$2587,6,FALSE)="#SAKNAS!",0,VLOOKUP($A78,'FR QV 2024'!$A$1:$M$2587,6,FALSE))</f>
        <v>7</v>
      </c>
    </row>
    <row r="79" spans="1:21" s="12" customFormat="1" x14ac:dyDescent="0.2">
      <c r="A79" s="26" t="str">
        <f t="shared" si="1"/>
        <v>0811290J01XX11</v>
      </c>
      <c r="B79" s="12" t="str">
        <f>VLOOKUP(C79,'Akodens FV'!$A$1:$B$2003,2,FALSE)</f>
        <v>HSF</v>
      </c>
      <c r="C79" s="27" t="s">
        <v>9</v>
      </c>
      <c r="D79" s="27" t="s">
        <v>137</v>
      </c>
      <c r="E79" s="27" t="s">
        <v>440</v>
      </c>
      <c r="F79" s="28" t="s">
        <v>441</v>
      </c>
      <c r="G79" s="36">
        <f>IF(VLOOKUP(A79,'Fr QV 2010-2016'!$A$1:$M$2587,7,FALSE)="#SAKNAS!",0,VLOOKUP(A79,'Fr QV 2010-2016'!$A$1:$M$2587,7,FALSE))</f>
        <v>0</v>
      </c>
      <c r="H79" s="36">
        <f>IF(VLOOKUP(A79,'Fr QV 2010-2016'!$A$1:$M$2587,8,FALSE)="#SAKNAS!",0,VLOOKUP(A79,'Fr QV 2010-2016'!$A$1:$M$2587,8,FALSE))</f>
        <v>0</v>
      </c>
      <c r="I79" s="36">
        <f>IF(VLOOKUP(A79,'Fr QV 2010-2016'!$A$1:$M$2587,9,FALSE)="#SAKNAS!",0,VLOOKUP(A79,'Fr QV 2010-2016'!$A$1:$M$2587,9,FALSE))</f>
        <v>0</v>
      </c>
      <c r="J79" s="36">
        <f>IF(VLOOKUP(A79,'Fr QV 2010-2016'!$A$1:$M$2587,10,FALSE)="#SAKNAS!",0,VLOOKUP(A79,'Fr QV 2010-2016'!$A$1:$M$2587,10,FALSE))</f>
        <v>0</v>
      </c>
      <c r="K79" s="36">
        <f>IF(VLOOKUP(A79,'Fr QV 2010-2016'!$A$1:$M$2587,11,FALSE)="#SAKNAS!",0,VLOOKUP(A79,'Fr QV 2010-2016'!$A$1:$M$2587,11,FALSE))</f>
        <v>0</v>
      </c>
      <c r="L79" s="36">
        <f>IF(VLOOKUP(A79,'Fr QV 2010-2016'!$A$1:$M$2587,12,FALSE)="#SAKNAS!",0,VLOOKUP(A79,'Fr QV 2010-2016'!$A$1:$M$2587,12,FALSE))</f>
        <v>0</v>
      </c>
      <c r="M79" s="36">
        <f>IF(VLOOKUP(A79,'Fr QV 2010-2016'!$A$1:$M$2587,13,FALSE)="#SAKNAS!",0,VLOOKUP(A79,'Fr QV 2010-2016'!$A$1:$M$2587,13,FALSE))</f>
        <v>1</v>
      </c>
      <c r="N79" s="36">
        <f>IF(VLOOKUP(A79,'Fr QV 2017'!$A$1:$F$2587,6,FALSE)="#SAKNAS!",0,VLOOKUP(A79,'Fr QV 2017'!$A$1:$F$2587,6,FALSE))</f>
        <v>3</v>
      </c>
      <c r="O79" s="36">
        <v>0</v>
      </c>
      <c r="P79" s="36">
        <f>IF(VLOOKUP(A79,'Fr QV 2019'!$A$1:$M$2587,6,FALSE)="#SAKNAS!",0,VLOOKUP(A79,'Fr QV 2019'!$A$1:$M$2587,6,FALSE))</f>
        <v>1</v>
      </c>
      <c r="Q79" s="36">
        <v>0</v>
      </c>
      <c r="R79" s="36"/>
      <c r="S79" s="36">
        <v>0</v>
      </c>
      <c r="T79" s="36">
        <v>0</v>
      </c>
      <c r="U79" s="36"/>
    </row>
    <row r="80" spans="1:21" s="12" customFormat="1" x14ac:dyDescent="0.2">
      <c r="A80" s="26" t="str">
        <f t="shared" si="1"/>
        <v>0811890J01AA02</v>
      </c>
      <c r="B80" s="12" t="str">
        <f>VLOOKUP(C80,'Akodens FV'!$A$1:$B$2003,2,FALSE)</f>
        <v>HSF</v>
      </c>
      <c r="C80" s="27" t="s">
        <v>62</v>
      </c>
      <c r="D80" s="27" t="s">
        <v>182</v>
      </c>
      <c r="E80" s="27" t="s">
        <v>249</v>
      </c>
      <c r="F80" s="28" t="s">
        <v>348</v>
      </c>
      <c r="G80" s="36">
        <f>IF(VLOOKUP(A80,'Fr QV 2010-2016'!$A$1:$M$2587,7,FALSE)="#SAKNAS!",0,VLOOKUP(A80,'Fr QV 2010-2016'!$A$1:$M$2587,7,FALSE))</f>
        <v>11</v>
      </c>
      <c r="H80" s="36">
        <f>IF(VLOOKUP(A80,'Fr QV 2010-2016'!$A$1:$M$2587,8,FALSE)="#SAKNAS!",0,VLOOKUP(A80,'Fr QV 2010-2016'!$A$1:$M$2587,8,FALSE))</f>
        <v>12</v>
      </c>
      <c r="I80" s="36">
        <f>IF(VLOOKUP(A80,'Fr QV 2010-2016'!$A$1:$M$2587,9,FALSE)="#SAKNAS!",0,VLOOKUP(A80,'Fr QV 2010-2016'!$A$1:$M$2587,9,FALSE))</f>
        <v>3</v>
      </c>
      <c r="J80" s="36">
        <f>IF(VLOOKUP(A80,'Fr QV 2010-2016'!$A$1:$M$2587,10,FALSE)="#SAKNAS!",0,VLOOKUP(A80,'Fr QV 2010-2016'!$A$1:$M$2587,10,FALSE))</f>
        <v>9</v>
      </c>
      <c r="K80" s="36">
        <f>IF(VLOOKUP(A80,'Fr QV 2010-2016'!$A$1:$M$2587,11,FALSE)="#SAKNAS!",0,VLOOKUP(A80,'Fr QV 2010-2016'!$A$1:$M$2587,11,FALSE))</f>
        <v>8</v>
      </c>
      <c r="L80" s="36">
        <f>IF(VLOOKUP(A80,'Fr QV 2010-2016'!$A$1:$M$2587,12,FALSE)="#SAKNAS!",0,VLOOKUP(A80,'Fr QV 2010-2016'!$A$1:$M$2587,12,FALSE))</f>
        <v>12</v>
      </c>
      <c r="M80" s="36">
        <f>IF(VLOOKUP(A80,'Fr QV 2010-2016'!$A$1:$M$2587,13,FALSE)="#SAKNAS!",0,VLOOKUP(A80,'Fr QV 2010-2016'!$A$1:$M$2587,13,FALSE))</f>
        <v>5</v>
      </c>
      <c r="N80" s="36">
        <f>IF(VLOOKUP(A80,'Fr QV 2017'!$A$1:$F$2587,6,FALSE)="#SAKNAS!",0,VLOOKUP(A80,'Fr QV 2017'!$A$1:$F$2587,6,FALSE))</f>
        <v>6</v>
      </c>
      <c r="O80" s="36">
        <f>IF(VLOOKUP(A80,'Fr QV 2018'!$A$1:$M$2587,6,FALSE)="#SAKNAS!",0,VLOOKUP(A80,'Fr QV 2018'!$A$1:$M$2587,6,FALSE))</f>
        <v>4</v>
      </c>
      <c r="P80" s="36">
        <f>IF(VLOOKUP(A80,'Fr QV 2019'!$A$1:$M$2587,6,FALSE)="#SAKNAS!",0,VLOOKUP(A80,'Fr QV 2019'!$A$1:$M$2587,6,FALSE))</f>
        <v>7</v>
      </c>
      <c r="Q80" s="36">
        <f>IF(VLOOKUP(A80,'Fr QV 2020'!$A$1:$M$2587,6,FALSE)="#SAKNAS!",0,VLOOKUP(A80,'Fr QV 2020'!$A$1:$M$2587,6,FALSE))</f>
        <v>1</v>
      </c>
      <c r="R80" s="36"/>
      <c r="S80" s="36">
        <f>IF(VLOOKUP(A80,'FR QV 2022'!$A$1:$M$2587,6,FALSE)="#SAKNAS!",0,VLOOKUP(A80,'FR QV 2022'!$A$1:$M$2587,6,FALSE))</f>
        <v>3</v>
      </c>
      <c r="T80" s="36">
        <f>IF(VLOOKUP($A80,'FR QV 2023'!$A$1:$M$2587,6,FALSE)="#SAKNAS!",0,VLOOKUP($A80,'FR QV 2023'!$A$1:$M$2587,6,FALSE))</f>
        <v>3</v>
      </c>
      <c r="U80" s="36">
        <f>IF(VLOOKUP($A80,'FR QV 2024'!$A$1:$M$2587,6,FALSE)="#SAKNAS!",0,VLOOKUP($A80,'FR QV 2024'!$A$1:$M$2587,6,FALSE))</f>
        <v>3</v>
      </c>
    </row>
    <row r="81" spans="1:21" s="12" customFormat="1" x14ac:dyDescent="0.2">
      <c r="A81" s="26" t="str">
        <f t="shared" si="1"/>
        <v>0811890J01CA04</v>
      </c>
      <c r="B81" s="12" t="str">
        <f>VLOOKUP(C81,'Akodens FV'!$A$1:$B$2003,2,FALSE)</f>
        <v>HSF</v>
      </c>
      <c r="C81" s="27" t="s">
        <v>62</v>
      </c>
      <c r="D81" s="27" t="s">
        <v>182</v>
      </c>
      <c r="E81" s="27" t="s">
        <v>247</v>
      </c>
      <c r="F81" s="28" t="s">
        <v>350</v>
      </c>
      <c r="G81" s="36">
        <f>IF(VLOOKUP(A81,'Fr QV 2010-2016'!$A$1:$M$2587,7,FALSE)="#SAKNAS!",0,VLOOKUP(A81,'Fr QV 2010-2016'!$A$1:$M$2587,7,FALSE))</f>
        <v>2</v>
      </c>
      <c r="H81" s="36">
        <f>IF(VLOOKUP(A81,'Fr QV 2010-2016'!$A$1:$M$2587,8,FALSE)="#SAKNAS!",0,VLOOKUP(A81,'Fr QV 2010-2016'!$A$1:$M$2587,8,FALSE))</f>
        <v>12</v>
      </c>
      <c r="I81" s="36">
        <f>IF(VLOOKUP(A81,'Fr QV 2010-2016'!$A$1:$M$2587,9,FALSE)="#SAKNAS!",0,VLOOKUP(A81,'Fr QV 2010-2016'!$A$1:$M$2587,9,FALSE))</f>
        <v>6</v>
      </c>
      <c r="J81" s="36">
        <f>IF(VLOOKUP(A81,'Fr QV 2010-2016'!$A$1:$M$2587,10,FALSE)="#SAKNAS!",0,VLOOKUP(A81,'Fr QV 2010-2016'!$A$1:$M$2587,10,FALSE))</f>
        <v>6</v>
      </c>
      <c r="K81" s="36">
        <f>IF(VLOOKUP(A81,'Fr QV 2010-2016'!$A$1:$M$2587,11,FALSE)="#SAKNAS!",0,VLOOKUP(A81,'Fr QV 2010-2016'!$A$1:$M$2587,11,FALSE))</f>
        <v>1</v>
      </c>
      <c r="L81" s="36">
        <f>IF(VLOOKUP(A81,'Fr QV 2010-2016'!$A$1:$M$2587,12,FALSE)="#SAKNAS!",0,VLOOKUP(A81,'Fr QV 2010-2016'!$A$1:$M$2587,12,FALSE))</f>
        <v>8</v>
      </c>
      <c r="M81" s="36">
        <f>IF(VLOOKUP(A81,'Fr QV 2010-2016'!$A$1:$M$2587,13,FALSE)="#SAKNAS!",0,VLOOKUP(A81,'Fr QV 2010-2016'!$A$1:$M$2587,13,FALSE))</f>
        <v>7</v>
      </c>
      <c r="N81" s="36">
        <f>IF(VLOOKUP(A81,'Fr QV 2017'!$A$1:$F$2587,6,FALSE)="#SAKNAS!",0,VLOOKUP(A81,'Fr QV 2017'!$A$1:$F$2587,6,FALSE))</f>
        <v>18</v>
      </c>
      <c r="O81" s="36">
        <f>IF(VLOOKUP(A81,'Fr QV 2018'!$A$1:$M$2587,6,FALSE)="#SAKNAS!",0,VLOOKUP(A81,'Fr QV 2018'!$A$1:$M$2587,6,FALSE))</f>
        <v>17</v>
      </c>
      <c r="P81" s="36">
        <f>IF(VLOOKUP(A81,'Fr QV 2019'!$A$1:$M$2587,6,FALSE)="#SAKNAS!",0,VLOOKUP(A81,'Fr QV 2019'!$A$1:$M$2587,6,FALSE))</f>
        <v>17</v>
      </c>
      <c r="Q81" s="36">
        <f>IF(VLOOKUP(A81,'Fr QV 2020'!$A$1:$M$2587,6,FALSE)="#SAKNAS!",0,VLOOKUP(A81,'Fr QV 2020'!$A$1:$M$2587,6,FALSE))</f>
        <v>21</v>
      </c>
      <c r="R81" s="36">
        <f>IF(VLOOKUP(A81,'Fr QV 2021'!$A$1:$M$2587,6,FALSE)="#SAKNAS!",0,VLOOKUP(A81,'Fr QV 2021'!$A$1:$M$2587,6,FALSE))</f>
        <v>8</v>
      </c>
      <c r="S81" s="36">
        <f>IF(VLOOKUP(A81,'FR QV 2022'!$A$1:$M$2587,6,FALSE)="#SAKNAS!",0,VLOOKUP(A81,'FR QV 2022'!$A$1:$M$2587,6,FALSE))</f>
        <v>13</v>
      </c>
      <c r="T81" s="36">
        <f>IF(VLOOKUP($A81,'FR QV 2023'!$A$1:$M$2587,6,FALSE)="#SAKNAS!",0,VLOOKUP($A81,'FR QV 2023'!$A$1:$M$2587,6,FALSE))</f>
        <v>8</v>
      </c>
      <c r="U81" s="36">
        <f>IF(VLOOKUP($A81,'FR QV 2024'!$A$1:$M$2587,6,FALSE)="#SAKNAS!",0,VLOOKUP($A81,'FR QV 2024'!$A$1:$M$2587,6,FALSE))</f>
        <v>15</v>
      </c>
    </row>
    <row r="82" spans="1:21" s="12" customFormat="1" x14ac:dyDescent="0.2">
      <c r="A82" s="26" t="str">
        <f t="shared" si="1"/>
        <v>0811890J01CA08</v>
      </c>
      <c r="B82" s="12" t="str">
        <f>VLOOKUP(C82,'Akodens FV'!$A$1:$B$2003,2,FALSE)</f>
        <v>HSF</v>
      </c>
      <c r="C82" s="27" t="s">
        <v>62</v>
      </c>
      <c r="D82" s="27" t="s">
        <v>182</v>
      </c>
      <c r="E82" s="27" t="s">
        <v>262</v>
      </c>
      <c r="F82" s="28" t="s">
        <v>351</v>
      </c>
      <c r="G82" s="36">
        <f>IF(VLOOKUP(A82,'Fr QV 2010-2016'!$A$1:$M$2587,7,FALSE)="#SAKNAS!",0,VLOOKUP(A82,'Fr QV 2010-2016'!$A$1:$M$2587,7,FALSE))</f>
        <v>22</v>
      </c>
      <c r="H82" s="36">
        <f>IF(VLOOKUP(A82,'Fr QV 2010-2016'!$A$1:$M$2587,8,FALSE)="#SAKNAS!",0,VLOOKUP(A82,'Fr QV 2010-2016'!$A$1:$M$2587,8,FALSE))</f>
        <v>12</v>
      </c>
      <c r="I82" s="36">
        <f>IF(VLOOKUP(A82,'Fr QV 2010-2016'!$A$1:$M$2587,9,FALSE)="#SAKNAS!",0,VLOOKUP(A82,'Fr QV 2010-2016'!$A$1:$M$2587,9,FALSE))</f>
        <v>9</v>
      </c>
      <c r="J82" s="36">
        <f>IF(VLOOKUP(A82,'Fr QV 2010-2016'!$A$1:$M$2587,10,FALSE)="#SAKNAS!",0,VLOOKUP(A82,'Fr QV 2010-2016'!$A$1:$M$2587,10,FALSE))</f>
        <v>7</v>
      </c>
      <c r="K82" s="36">
        <f>IF(VLOOKUP(A82,'Fr QV 2010-2016'!$A$1:$M$2587,11,FALSE)="#SAKNAS!",0,VLOOKUP(A82,'Fr QV 2010-2016'!$A$1:$M$2587,11,FALSE))</f>
        <v>12</v>
      </c>
      <c r="L82" s="36">
        <f>IF(VLOOKUP(A82,'Fr QV 2010-2016'!$A$1:$M$2587,12,FALSE)="#SAKNAS!",0,VLOOKUP(A82,'Fr QV 2010-2016'!$A$1:$M$2587,12,FALSE))</f>
        <v>8</v>
      </c>
      <c r="M82" s="36">
        <f>IF(VLOOKUP(A82,'Fr QV 2010-2016'!$A$1:$M$2587,13,FALSE)="#SAKNAS!",0,VLOOKUP(A82,'Fr QV 2010-2016'!$A$1:$M$2587,13,FALSE))</f>
        <v>7</v>
      </c>
      <c r="N82" s="36">
        <f>IF(VLOOKUP(A82,'Fr QV 2017'!$A$1:$F$2587,6,FALSE)="#SAKNAS!",0,VLOOKUP(A82,'Fr QV 2017'!$A$1:$F$2587,6,FALSE))</f>
        <v>7</v>
      </c>
      <c r="O82" s="36">
        <f>IF(VLOOKUP(A82,'Fr QV 2018'!$A$1:$M$2587,6,FALSE)="#SAKNAS!",0,VLOOKUP(A82,'Fr QV 2018'!$A$1:$M$2587,6,FALSE))</f>
        <v>11</v>
      </c>
      <c r="P82" s="36">
        <f>IF(VLOOKUP(A82,'Fr QV 2019'!$A$1:$M$2587,6,FALSE)="#SAKNAS!",0,VLOOKUP(A82,'Fr QV 2019'!$A$1:$M$2587,6,FALSE))</f>
        <v>12</v>
      </c>
      <c r="Q82" s="36">
        <f>IF(VLOOKUP(A82,'Fr QV 2020'!$A$1:$M$2587,6,FALSE)="#SAKNAS!",0,VLOOKUP(A82,'Fr QV 2020'!$A$1:$M$2587,6,FALSE))</f>
        <v>16</v>
      </c>
      <c r="R82" s="36">
        <f>IF(VLOOKUP(A82,'Fr QV 2021'!$A$1:$M$2587,6,FALSE)="#SAKNAS!",0,VLOOKUP(A82,'Fr QV 2021'!$A$1:$M$2587,6,FALSE))</f>
        <v>9</v>
      </c>
      <c r="S82" s="36">
        <f>IF(VLOOKUP(A82,'FR QV 2022'!$A$1:$M$2587,6,FALSE)="#SAKNAS!",0,VLOOKUP(A82,'FR QV 2022'!$A$1:$M$2587,6,FALSE))</f>
        <v>4</v>
      </c>
      <c r="T82" s="36">
        <f>IF(VLOOKUP($A82,'FR QV 2023'!$A$1:$M$2587,6,FALSE)="#SAKNAS!",0,VLOOKUP($A82,'FR QV 2023'!$A$1:$M$2587,6,FALSE))</f>
        <v>3</v>
      </c>
      <c r="U82" s="36">
        <f>IF(VLOOKUP($A82,'FR QV 2024'!$A$1:$M$2587,6,FALSE)="#SAKNAS!",0,VLOOKUP($A82,'FR QV 2024'!$A$1:$M$2587,6,FALSE))</f>
        <v>7</v>
      </c>
    </row>
    <row r="83" spans="1:21" s="12" customFormat="1" x14ac:dyDescent="0.2">
      <c r="A83" s="26" t="str">
        <f t="shared" si="1"/>
        <v>0811890J01CE02</v>
      </c>
      <c r="B83" s="12" t="str">
        <f>VLOOKUP(C83,'Akodens FV'!$A$1:$B$2003,2,FALSE)</f>
        <v>HSF</v>
      </c>
      <c r="C83" s="27" t="s">
        <v>62</v>
      </c>
      <c r="D83" s="27" t="s">
        <v>182</v>
      </c>
      <c r="E83" s="27" t="s">
        <v>246</v>
      </c>
      <c r="F83" s="27" t="s">
        <v>352</v>
      </c>
      <c r="G83" s="36">
        <f>IF(VLOOKUP(A83,'Fr QV 2010-2016'!$A$1:$M$2587,7,FALSE)="#SAKNAS!",0,VLOOKUP(A83,'Fr QV 2010-2016'!$A$1:$M$2587,7,FALSE))</f>
        <v>17</v>
      </c>
      <c r="H83" s="36">
        <f>IF(VLOOKUP(A83,'Fr QV 2010-2016'!$A$1:$M$2587,8,FALSE)="#SAKNAS!",0,VLOOKUP(A83,'Fr QV 2010-2016'!$A$1:$M$2587,8,FALSE))</f>
        <v>9</v>
      </c>
      <c r="I83" s="36">
        <f>IF(VLOOKUP(A83,'Fr QV 2010-2016'!$A$1:$M$2587,9,FALSE)="#SAKNAS!",0,VLOOKUP(A83,'Fr QV 2010-2016'!$A$1:$M$2587,9,FALSE))</f>
        <v>6</v>
      </c>
      <c r="J83" s="36">
        <f>IF(VLOOKUP(A83,'Fr QV 2010-2016'!$A$1:$M$2587,10,FALSE)="#SAKNAS!",0,VLOOKUP(A83,'Fr QV 2010-2016'!$A$1:$M$2587,10,FALSE))</f>
        <v>15</v>
      </c>
      <c r="K83" s="36">
        <f>IF(VLOOKUP(A83,'Fr QV 2010-2016'!$A$1:$M$2587,11,FALSE)="#SAKNAS!",0,VLOOKUP(A83,'Fr QV 2010-2016'!$A$1:$M$2587,11,FALSE))</f>
        <v>3</v>
      </c>
      <c r="L83" s="36">
        <f>IF(VLOOKUP(A83,'Fr QV 2010-2016'!$A$1:$M$2587,12,FALSE)="#SAKNAS!",0,VLOOKUP(A83,'Fr QV 2010-2016'!$A$1:$M$2587,12,FALSE))</f>
        <v>5</v>
      </c>
      <c r="M83" s="36">
        <f>IF(VLOOKUP(A83,'Fr QV 2010-2016'!$A$1:$M$2587,13,FALSE)="#SAKNAS!",0,VLOOKUP(A83,'Fr QV 2010-2016'!$A$1:$M$2587,13,FALSE))</f>
        <v>4</v>
      </c>
      <c r="N83" s="36">
        <f>IF(VLOOKUP(A83,'Fr QV 2017'!$A$1:$F$2587,6,FALSE)="#SAKNAS!",0,VLOOKUP(A83,'Fr QV 2017'!$A$1:$F$2587,6,FALSE))</f>
        <v>8</v>
      </c>
      <c r="O83" s="36">
        <f>IF(VLOOKUP(A83,'Fr QV 2018'!$A$1:$M$2587,6,FALSE)="#SAKNAS!",0,VLOOKUP(A83,'Fr QV 2018'!$A$1:$M$2587,6,FALSE))</f>
        <v>13</v>
      </c>
      <c r="P83" s="36">
        <f>IF(VLOOKUP(A83,'Fr QV 2019'!$A$1:$M$2587,6,FALSE)="#SAKNAS!",0,VLOOKUP(A83,'Fr QV 2019'!$A$1:$M$2587,6,FALSE))</f>
        <v>6</v>
      </c>
      <c r="Q83" s="36">
        <f>IF(VLOOKUP(A83,'Fr QV 2020'!$A$1:$M$2587,6,FALSE)="#SAKNAS!",0,VLOOKUP(A83,'Fr QV 2020'!$A$1:$M$2587,6,FALSE))</f>
        <v>11</v>
      </c>
      <c r="R83" s="36">
        <f>IF(VLOOKUP(A83,'Fr QV 2021'!$A$1:$M$2587,6,FALSE)="#SAKNAS!",0,VLOOKUP(A83,'Fr QV 2021'!$A$1:$M$2587,6,FALSE))</f>
        <v>6</v>
      </c>
      <c r="S83" s="36">
        <f>IF(VLOOKUP(A83,'FR QV 2022'!$A$1:$M$2587,6,FALSE)="#SAKNAS!",0,VLOOKUP(A83,'FR QV 2022'!$A$1:$M$2587,6,FALSE))</f>
        <v>6</v>
      </c>
      <c r="T83" s="36">
        <f>IF(VLOOKUP($A83,'FR QV 2023'!$A$1:$M$2587,6,FALSE)="#SAKNAS!",0,VLOOKUP($A83,'FR QV 2023'!$A$1:$M$2587,6,FALSE))</f>
        <v>12</v>
      </c>
      <c r="U83" s="36">
        <f>IF(VLOOKUP($A83,'FR QV 2024'!$A$1:$M$2587,6,FALSE)="#SAKNAS!",0,VLOOKUP($A83,'FR QV 2024'!$A$1:$M$2587,6,FALSE))</f>
        <v>4</v>
      </c>
    </row>
    <row r="84" spans="1:21" s="12" customFormat="1" x14ac:dyDescent="0.2">
      <c r="A84" s="26" t="str">
        <f t="shared" si="1"/>
        <v>0811890J01CF02</v>
      </c>
      <c r="B84" s="12" t="str">
        <f>VLOOKUP(C84,'Akodens FV'!$A$1:$B$2003,2,FALSE)</f>
        <v>HSF</v>
      </c>
      <c r="C84" s="27" t="s">
        <v>62</v>
      </c>
      <c r="D84" s="27" t="s">
        <v>182</v>
      </c>
      <c r="E84" s="27" t="s">
        <v>275</v>
      </c>
      <c r="F84" s="28" t="s">
        <v>421</v>
      </c>
      <c r="G84" s="36">
        <f>IF(VLOOKUP(A84,'Fr QV 2010-2016'!$A$1:$M$2587,7,FALSE)="#SAKNAS!",0,VLOOKUP(A84,'Fr QV 2010-2016'!$A$1:$M$2587,7,FALSE))</f>
        <v>1</v>
      </c>
      <c r="H84" s="36">
        <f>IF(VLOOKUP(A84,'Fr QV 2010-2016'!$A$1:$M$2587,8,FALSE)="#SAKNAS!",0,VLOOKUP(A84,'Fr QV 2010-2016'!$A$1:$M$2587,8,FALSE))</f>
        <v>0</v>
      </c>
      <c r="I84" s="36">
        <f>IF(VLOOKUP(A84,'Fr QV 2010-2016'!$A$1:$M$2587,9,FALSE)="#SAKNAS!",0,VLOOKUP(A84,'Fr QV 2010-2016'!$A$1:$M$2587,9,FALSE))</f>
        <v>0</v>
      </c>
      <c r="J84" s="36">
        <f>IF(VLOOKUP(A84,'Fr QV 2010-2016'!$A$1:$M$2587,10,FALSE)="#SAKNAS!",0,VLOOKUP(A84,'Fr QV 2010-2016'!$A$1:$M$2587,10,FALSE))</f>
        <v>0</v>
      </c>
      <c r="K84" s="36">
        <f>IF(VLOOKUP(A84,'Fr QV 2010-2016'!$A$1:$M$2587,11,FALSE)="#SAKNAS!",0,VLOOKUP(A84,'Fr QV 2010-2016'!$A$1:$M$2587,11,FALSE))</f>
        <v>0</v>
      </c>
      <c r="L84" s="36">
        <f>IF(VLOOKUP(A84,'Fr QV 2010-2016'!$A$1:$M$2587,12,FALSE)="#SAKNAS!",0,VLOOKUP(A84,'Fr QV 2010-2016'!$A$1:$M$2587,12,FALSE))</f>
        <v>0</v>
      </c>
      <c r="M84" s="36">
        <f>IF(VLOOKUP(A84,'Fr QV 2010-2016'!$A$1:$M$2587,13,FALSE)="#SAKNAS!",0,VLOOKUP(A84,'Fr QV 2010-2016'!$A$1:$M$2587,13,FALSE))</f>
        <v>0</v>
      </c>
      <c r="N84" s="36">
        <v>0</v>
      </c>
      <c r="O84" s="36">
        <v>0</v>
      </c>
      <c r="P84" s="36">
        <v>0</v>
      </c>
      <c r="Q84" s="36">
        <v>0</v>
      </c>
      <c r="R84" s="36"/>
      <c r="S84" s="36">
        <v>0</v>
      </c>
      <c r="T84" s="36">
        <v>0</v>
      </c>
      <c r="U84" s="36"/>
    </row>
    <row r="85" spans="1:21" s="12" customFormat="1" x14ac:dyDescent="0.2">
      <c r="A85" s="26" t="str">
        <f t="shared" si="1"/>
        <v>0811890J01CF05</v>
      </c>
      <c r="B85" s="12" t="str">
        <f>VLOOKUP(C85,'Akodens FV'!$A$1:$B$2003,2,FALSE)</f>
        <v>HSF</v>
      </c>
      <c r="C85" s="27" t="s">
        <v>62</v>
      </c>
      <c r="D85" s="27" t="s">
        <v>182</v>
      </c>
      <c r="E85" s="27" t="s">
        <v>251</v>
      </c>
      <c r="F85" s="27" t="s">
        <v>353</v>
      </c>
      <c r="G85" s="36">
        <f>IF(VLOOKUP(A85,'Fr QV 2010-2016'!$A$1:$M$2587,7,FALSE)="#SAKNAS!",0,VLOOKUP(A85,'Fr QV 2010-2016'!$A$1:$M$2587,7,FALSE))</f>
        <v>30</v>
      </c>
      <c r="H85" s="36">
        <f>IF(VLOOKUP(A85,'Fr QV 2010-2016'!$A$1:$M$2587,8,FALSE)="#SAKNAS!",0,VLOOKUP(A85,'Fr QV 2010-2016'!$A$1:$M$2587,8,FALSE))</f>
        <v>25</v>
      </c>
      <c r="I85" s="36">
        <f>IF(VLOOKUP(A85,'Fr QV 2010-2016'!$A$1:$M$2587,9,FALSE)="#SAKNAS!",0,VLOOKUP(A85,'Fr QV 2010-2016'!$A$1:$M$2587,9,FALSE))</f>
        <v>14</v>
      </c>
      <c r="J85" s="36">
        <f>IF(VLOOKUP(A85,'Fr QV 2010-2016'!$A$1:$M$2587,10,FALSE)="#SAKNAS!",0,VLOOKUP(A85,'Fr QV 2010-2016'!$A$1:$M$2587,10,FALSE))</f>
        <v>16</v>
      </c>
      <c r="K85" s="36">
        <f>IF(VLOOKUP(A85,'Fr QV 2010-2016'!$A$1:$M$2587,11,FALSE)="#SAKNAS!",0,VLOOKUP(A85,'Fr QV 2010-2016'!$A$1:$M$2587,11,FALSE))</f>
        <v>13</v>
      </c>
      <c r="L85" s="36">
        <f>IF(VLOOKUP(A85,'Fr QV 2010-2016'!$A$1:$M$2587,12,FALSE)="#SAKNAS!",0,VLOOKUP(A85,'Fr QV 2010-2016'!$A$1:$M$2587,12,FALSE))</f>
        <v>15</v>
      </c>
      <c r="M85" s="36">
        <f>IF(VLOOKUP(A85,'Fr QV 2010-2016'!$A$1:$M$2587,13,FALSE)="#SAKNAS!",0,VLOOKUP(A85,'Fr QV 2010-2016'!$A$1:$M$2587,13,FALSE))</f>
        <v>30</v>
      </c>
      <c r="N85" s="36">
        <f>IF(VLOOKUP(A85,'Fr QV 2017'!$A$1:$F$2587,6,FALSE)="#SAKNAS!",0,VLOOKUP(A85,'Fr QV 2017'!$A$1:$F$2587,6,FALSE))</f>
        <v>29</v>
      </c>
      <c r="O85" s="36">
        <f>IF(VLOOKUP(A85,'Fr QV 2018'!$A$1:$M$2587,6,FALSE)="#SAKNAS!",0,VLOOKUP(A85,'Fr QV 2018'!$A$1:$M$2587,6,FALSE))</f>
        <v>29</v>
      </c>
      <c r="P85" s="36">
        <f>IF(VLOOKUP(A85,'Fr QV 2019'!$A$1:$M$2587,6,FALSE)="#SAKNAS!",0,VLOOKUP(A85,'Fr QV 2019'!$A$1:$M$2587,6,FALSE))</f>
        <v>28</v>
      </c>
      <c r="Q85" s="36">
        <f>IF(VLOOKUP(A85,'Fr QV 2020'!$A$1:$M$2587,6,FALSE)="#SAKNAS!",0,VLOOKUP(A85,'Fr QV 2020'!$A$1:$M$2587,6,FALSE))</f>
        <v>21</v>
      </c>
      <c r="R85" s="36">
        <f>IF(VLOOKUP(A85,'Fr QV 2021'!$A$1:$M$2587,6,FALSE)="#SAKNAS!",0,VLOOKUP(A85,'Fr QV 2021'!$A$1:$M$2587,6,FALSE))</f>
        <v>22</v>
      </c>
      <c r="S85" s="36">
        <f>IF(VLOOKUP(A85,'FR QV 2022'!$A$1:$M$2587,6,FALSE)="#SAKNAS!",0,VLOOKUP(A85,'FR QV 2022'!$A$1:$M$2587,6,FALSE))</f>
        <v>35</v>
      </c>
      <c r="T85" s="36">
        <f>IF(VLOOKUP($A85,'FR QV 2023'!$A$1:$M$2587,6,FALSE)="#SAKNAS!",0,VLOOKUP($A85,'FR QV 2023'!$A$1:$M$2587,6,FALSE))</f>
        <v>14</v>
      </c>
      <c r="U85" s="36">
        <f>IF(VLOOKUP($A85,'FR QV 2024'!$A$1:$M$2587,6,FALSE)="#SAKNAS!",0,VLOOKUP($A85,'FR QV 2024'!$A$1:$M$2587,6,FALSE))</f>
        <v>38</v>
      </c>
    </row>
    <row r="86" spans="1:21" s="12" customFormat="1" x14ac:dyDescent="0.2">
      <c r="A86" s="26" t="str">
        <f t="shared" si="1"/>
        <v>0811890J01CR02</v>
      </c>
      <c r="B86" s="12" t="str">
        <f>VLOOKUP(C86,'Akodens FV'!$A$1:$B$2003,2,FALSE)</f>
        <v>HSF</v>
      </c>
      <c r="C86" s="27" t="s">
        <v>62</v>
      </c>
      <c r="D86" s="27" t="s">
        <v>182</v>
      </c>
      <c r="E86" s="27" t="s">
        <v>253</v>
      </c>
      <c r="F86" s="27" t="s">
        <v>354</v>
      </c>
      <c r="G86" s="36">
        <f>IF(VLOOKUP(A86,'Fr QV 2010-2016'!$A$1:$M$2587,7,FALSE)="#SAKNAS!",0,VLOOKUP(A86,'Fr QV 2010-2016'!$A$1:$M$2587,7,FALSE))</f>
        <v>6</v>
      </c>
      <c r="H86" s="36">
        <f>IF(VLOOKUP(A86,'Fr QV 2010-2016'!$A$1:$M$2587,8,FALSE)="#SAKNAS!",0,VLOOKUP(A86,'Fr QV 2010-2016'!$A$1:$M$2587,8,FALSE))</f>
        <v>0</v>
      </c>
      <c r="I86" s="36">
        <f>IF(VLOOKUP(A86,'Fr QV 2010-2016'!$A$1:$M$2587,9,FALSE)="#SAKNAS!",0,VLOOKUP(A86,'Fr QV 2010-2016'!$A$1:$M$2587,9,FALSE))</f>
        <v>2</v>
      </c>
      <c r="J86" s="36">
        <f>IF(VLOOKUP(A86,'Fr QV 2010-2016'!$A$1:$M$2587,10,FALSE)="#SAKNAS!",0,VLOOKUP(A86,'Fr QV 2010-2016'!$A$1:$M$2587,10,FALSE))</f>
        <v>7</v>
      </c>
      <c r="K86" s="36">
        <f>IF(VLOOKUP(A86,'Fr QV 2010-2016'!$A$1:$M$2587,11,FALSE)="#SAKNAS!",0,VLOOKUP(A86,'Fr QV 2010-2016'!$A$1:$M$2587,11,FALSE))</f>
        <v>5</v>
      </c>
      <c r="L86" s="36">
        <f>IF(VLOOKUP(A86,'Fr QV 2010-2016'!$A$1:$M$2587,12,FALSE)="#SAKNAS!",0,VLOOKUP(A86,'Fr QV 2010-2016'!$A$1:$M$2587,12,FALSE))</f>
        <v>0</v>
      </c>
      <c r="M86" s="36">
        <f>IF(VLOOKUP(A86,'Fr QV 2010-2016'!$A$1:$M$2587,13,FALSE)="#SAKNAS!",0,VLOOKUP(A86,'Fr QV 2010-2016'!$A$1:$M$2587,13,FALSE))</f>
        <v>0</v>
      </c>
      <c r="N86" s="36">
        <f>IF(VLOOKUP(A86,'Fr QV 2017'!$A$1:$F$2587,6,FALSE)="#SAKNAS!",0,VLOOKUP(A86,'Fr QV 2017'!$A$1:$F$2587,6,FALSE))</f>
        <v>4</v>
      </c>
      <c r="O86" s="36">
        <f>IF(VLOOKUP(A86,'Fr QV 2018'!$A$1:$M$2587,6,FALSE)="#SAKNAS!",0,VLOOKUP(A86,'Fr QV 2018'!$A$1:$M$2587,6,FALSE))</f>
        <v>12</v>
      </c>
      <c r="P86" s="36">
        <f>IF(VLOOKUP(A86,'Fr QV 2019'!$A$1:$M$2587,6,FALSE)="#SAKNAS!",0,VLOOKUP(A86,'Fr QV 2019'!$A$1:$M$2587,6,FALSE))</f>
        <v>7</v>
      </c>
      <c r="Q86" s="36">
        <f>IF(VLOOKUP(A86,'Fr QV 2020'!$A$1:$M$2587,6,FALSE)="#SAKNAS!",0,VLOOKUP(A86,'Fr QV 2020'!$A$1:$M$2587,6,FALSE))</f>
        <v>4</v>
      </c>
      <c r="R86" s="36">
        <f>IF(VLOOKUP(A86,'Fr QV 2021'!$A$1:$M$2587,6,FALSE)="#SAKNAS!",0,VLOOKUP(A86,'Fr QV 2021'!$A$1:$M$2587,6,FALSE))</f>
        <v>11</v>
      </c>
      <c r="S86" s="36">
        <f>IF(VLOOKUP(A86,'FR QV 2022'!$A$1:$M$2587,6,FALSE)="#SAKNAS!",0,VLOOKUP(A86,'FR QV 2022'!$A$1:$M$2587,6,FALSE))</f>
        <v>5</v>
      </c>
      <c r="T86" s="36">
        <f>IF(VLOOKUP($A86,'FR QV 2023'!$A$1:$M$2587,6,FALSE)="#SAKNAS!",0,VLOOKUP($A86,'FR QV 2023'!$A$1:$M$2587,6,FALSE))</f>
        <v>4</v>
      </c>
      <c r="U86" s="36">
        <f>IF(VLOOKUP($A86,'FR QV 2024'!$A$1:$M$2587,6,FALSE)="#SAKNAS!",0,VLOOKUP($A86,'FR QV 2024'!$A$1:$M$2587,6,FALSE))</f>
        <v>7</v>
      </c>
    </row>
    <row r="87" spans="1:21" s="12" customFormat="1" x14ac:dyDescent="0.2">
      <c r="A87" s="26" t="str">
        <f t="shared" si="1"/>
        <v>0811890J01DB05</v>
      </c>
      <c r="B87" s="12" t="str">
        <f>VLOOKUP(C87,'Akodens FV'!$A$1:$B$2003,2,FALSE)</f>
        <v>HSF</v>
      </c>
      <c r="C87" s="27" t="s">
        <v>62</v>
      </c>
      <c r="D87" s="28" t="s">
        <v>182</v>
      </c>
      <c r="E87" s="27" t="s">
        <v>261</v>
      </c>
      <c r="F87" s="28" t="s">
        <v>355</v>
      </c>
      <c r="G87" s="36">
        <f>IF(VLOOKUP(A87,'Fr QV 2010-2016'!$A$1:$M$2587,7,FALSE)="#SAKNAS!",0,VLOOKUP(A87,'Fr QV 2010-2016'!$A$1:$M$2587,7,FALSE))</f>
        <v>3</v>
      </c>
      <c r="H87" s="36">
        <f>IF(VLOOKUP(A87,'Fr QV 2010-2016'!$A$1:$M$2587,8,FALSE)="#SAKNAS!",0,VLOOKUP(A87,'Fr QV 2010-2016'!$A$1:$M$2587,8,FALSE))</f>
        <v>3</v>
      </c>
      <c r="I87" s="36">
        <f>IF(VLOOKUP(A87,'Fr QV 2010-2016'!$A$1:$M$2587,9,FALSE)="#SAKNAS!",0,VLOOKUP(A87,'Fr QV 2010-2016'!$A$1:$M$2587,9,FALSE))</f>
        <v>2</v>
      </c>
      <c r="J87" s="36">
        <f>IF(VLOOKUP(A87,'Fr QV 2010-2016'!$A$1:$M$2587,10,FALSE)="#SAKNAS!",0,VLOOKUP(A87,'Fr QV 2010-2016'!$A$1:$M$2587,10,FALSE))</f>
        <v>1</v>
      </c>
      <c r="K87" s="36">
        <f>IF(VLOOKUP(A87,'Fr QV 2010-2016'!$A$1:$M$2587,11,FALSE)="#SAKNAS!",0,VLOOKUP(A87,'Fr QV 2010-2016'!$A$1:$M$2587,11,FALSE))</f>
        <v>0</v>
      </c>
      <c r="L87" s="36">
        <f>IF(VLOOKUP(A87,'Fr QV 2010-2016'!$A$1:$M$2587,12,FALSE)="#SAKNAS!",0,VLOOKUP(A87,'Fr QV 2010-2016'!$A$1:$M$2587,12,FALSE))</f>
        <v>0</v>
      </c>
      <c r="M87" s="36">
        <f>IF(VLOOKUP(A87,'Fr QV 2010-2016'!$A$1:$M$2587,13,FALSE)="#SAKNAS!",0,VLOOKUP(A87,'Fr QV 2010-2016'!$A$1:$M$2587,13,FALSE))</f>
        <v>0</v>
      </c>
      <c r="N87" s="36">
        <f>IF(VLOOKUP(A87,'Fr QV 2017'!$A$1:$F$2587,6,FALSE)="#SAKNAS!",0,VLOOKUP(A87,'Fr QV 2017'!$A$1:$F$2587,6,FALSE))</f>
        <v>1</v>
      </c>
      <c r="O87" s="36">
        <f>IF(VLOOKUP(A87,'Fr QV 2018'!$A$1:$M$2587,6,FALSE)="#SAKNAS!",0,VLOOKUP(A87,'Fr QV 2018'!$A$1:$M$2587,6,FALSE))</f>
        <v>2</v>
      </c>
      <c r="P87" s="36">
        <v>0</v>
      </c>
      <c r="Q87" s="36">
        <v>0</v>
      </c>
      <c r="R87" s="36">
        <f>IF(VLOOKUP(A87,'Fr QV 2021'!$A$1:$M$2587,6,FALSE)="#SAKNAS!",0,VLOOKUP(A87,'Fr QV 2021'!$A$1:$M$2587,6,FALSE))</f>
        <v>3</v>
      </c>
      <c r="S87" s="36">
        <f>IF(VLOOKUP(A87,'FR QV 2022'!$A$1:$M$2587,6,FALSE)="#SAKNAS!",0,VLOOKUP(A87,'FR QV 2022'!$A$1:$M$2587,6,FALSE))</f>
        <v>1</v>
      </c>
      <c r="T87" s="36">
        <v>0</v>
      </c>
      <c r="U87" s="36"/>
    </row>
    <row r="88" spans="1:21" s="12" customFormat="1" x14ac:dyDescent="0.2">
      <c r="A88" s="26" t="str">
        <f t="shared" si="1"/>
        <v>0811890J01DC08</v>
      </c>
      <c r="B88" s="12" t="str">
        <f>VLOOKUP(C88,'Akodens FV'!$A$1:$B$2003,2,FALSE)</f>
        <v>HSF</v>
      </c>
      <c r="C88" s="27" t="s">
        <v>62</v>
      </c>
      <c r="D88" s="28" t="s">
        <v>182</v>
      </c>
      <c r="E88" s="27" t="s">
        <v>260</v>
      </c>
      <c r="F88" s="28" t="s">
        <v>382</v>
      </c>
      <c r="G88" s="36">
        <f>IF(VLOOKUP(A88,'Fr QV 2010-2016'!$A$1:$M$2587,7,FALSE)="#SAKNAS!",0,VLOOKUP(A88,'Fr QV 2010-2016'!$A$1:$M$2587,7,FALSE))</f>
        <v>1</v>
      </c>
      <c r="H88" s="36">
        <f>IF(VLOOKUP(A88,'Fr QV 2010-2016'!$A$1:$M$2587,8,FALSE)="#SAKNAS!",0,VLOOKUP(A88,'Fr QV 2010-2016'!$A$1:$M$2587,8,FALSE))</f>
        <v>0</v>
      </c>
      <c r="I88" s="36">
        <f>IF(VLOOKUP(A88,'Fr QV 2010-2016'!$A$1:$M$2587,9,FALSE)="#SAKNAS!",0,VLOOKUP(A88,'Fr QV 2010-2016'!$A$1:$M$2587,9,FALSE))</f>
        <v>0</v>
      </c>
      <c r="J88" s="36">
        <f>IF(VLOOKUP(A88,'Fr QV 2010-2016'!$A$1:$M$2587,10,FALSE)="#SAKNAS!",0,VLOOKUP(A88,'Fr QV 2010-2016'!$A$1:$M$2587,10,FALSE))</f>
        <v>0</v>
      </c>
      <c r="K88" s="36">
        <f>IF(VLOOKUP(A88,'Fr QV 2010-2016'!$A$1:$M$2587,11,FALSE)="#SAKNAS!",0,VLOOKUP(A88,'Fr QV 2010-2016'!$A$1:$M$2587,11,FALSE))</f>
        <v>0</v>
      </c>
      <c r="L88" s="36">
        <f>IF(VLOOKUP(A88,'Fr QV 2010-2016'!$A$1:$M$2587,12,FALSE)="#SAKNAS!",0,VLOOKUP(A88,'Fr QV 2010-2016'!$A$1:$M$2587,12,FALSE))</f>
        <v>0</v>
      </c>
      <c r="M88" s="36">
        <f>IF(VLOOKUP(A88,'Fr QV 2010-2016'!$A$1:$M$2587,13,FALSE)="#SAKNAS!",0,VLOOKUP(A88,'Fr QV 2010-2016'!$A$1:$M$2587,13,FALSE))</f>
        <v>0</v>
      </c>
      <c r="N88" s="36">
        <v>0</v>
      </c>
      <c r="O88" s="36">
        <v>0</v>
      </c>
      <c r="P88" s="36">
        <v>0</v>
      </c>
      <c r="Q88" s="36">
        <v>0</v>
      </c>
      <c r="R88" s="36"/>
      <c r="S88" s="36">
        <v>0</v>
      </c>
      <c r="T88" s="36">
        <v>0</v>
      </c>
      <c r="U88" s="36"/>
    </row>
    <row r="89" spans="1:21" s="12" customFormat="1" x14ac:dyDescent="0.2">
      <c r="A89" s="26" t="str">
        <f t="shared" si="1"/>
        <v>0811890J01DD01</v>
      </c>
      <c r="B89" s="12" t="str">
        <f>VLOOKUP(C89,'Akodens FV'!$A$1:$B$2003,2,FALSE)</f>
        <v>HSF</v>
      </c>
      <c r="C89" s="27" t="s">
        <v>62</v>
      </c>
      <c r="D89" s="28" t="s">
        <v>182</v>
      </c>
      <c r="E89" s="27" t="s">
        <v>273</v>
      </c>
      <c r="F89" s="28" t="s">
        <v>424</v>
      </c>
      <c r="G89" s="36">
        <f>IF(VLOOKUP(A89,'Fr QV 2010-2016'!$A$1:$M$2587,7,FALSE)="#SAKNAS!",0,VLOOKUP(A89,'Fr QV 2010-2016'!$A$1:$M$2587,7,FALSE))</f>
        <v>1</v>
      </c>
      <c r="H89" s="36">
        <f>IF(VLOOKUP(A89,'Fr QV 2010-2016'!$A$1:$M$2587,8,FALSE)="#SAKNAS!",0,VLOOKUP(A89,'Fr QV 2010-2016'!$A$1:$M$2587,8,FALSE))</f>
        <v>0</v>
      </c>
      <c r="I89" s="36">
        <f>IF(VLOOKUP(A89,'Fr QV 2010-2016'!$A$1:$M$2587,9,FALSE)="#SAKNAS!",0,VLOOKUP(A89,'Fr QV 2010-2016'!$A$1:$M$2587,9,FALSE))</f>
        <v>0</v>
      </c>
      <c r="J89" s="36">
        <f>IF(VLOOKUP(A89,'Fr QV 2010-2016'!$A$1:$M$2587,10,FALSE)="#SAKNAS!",0,VLOOKUP(A89,'Fr QV 2010-2016'!$A$1:$M$2587,10,FALSE))</f>
        <v>1</v>
      </c>
      <c r="K89" s="36">
        <f>IF(VLOOKUP(A89,'Fr QV 2010-2016'!$A$1:$M$2587,11,FALSE)="#SAKNAS!",0,VLOOKUP(A89,'Fr QV 2010-2016'!$A$1:$M$2587,11,FALSE))</f>
        <v>0</v>
      </c>
      <c r="L89" s="36">
        <f>IF(VLOOKUP(A89,'Fr QV 2010-2016'!$A$1:$M$2587,12,FALSE)="#SAKNAS!",0,VLOOKUP(A89,'Fr QV 2010-2016'!$A$1:$M$2587,12,FALSE))</f>
        <v>0</v>
      </c>
      <c r="M89" s="36">
        <f>IF(VLOOKUP(A89,'Fr QV 2010-2016'!$A$1:$M$2587,13,FALSE)="#SAKNAS!",0,VLOOKUP(A89,'Fr QV 2010-2016'!$A$1:$M$2587,13,FALSE))</f>
        <v>0</v>
      </c>
      <c r="N89" s="36">
        <f>IF(VLOOKUP(A89,'Fr QV 2017'!$A$1:$F$2587,6,FALSE)="#SAKNAS!",0,VLOOKUP(A89,'Fr QV 2017'!$A$1:$F$2587,6,FALSE))</f>
        <v>1</v>
      </c>
      <c r="O89" s="36">
        <v>0</v>
      </c>
      <c r="P89" s="36">
        <v>0</v>
      </c>
      <c r="Q89" s="36">
        <v>0</v>
      </c>
      <c r="R89" s="36"/>
      <c r="S89" s="36">
        <v>0</v>
      </c>
      <c r="T89" s="36">
        <v>0</v>
      </c>
      <c r="U89" s="36"/>
    </row>
    <row r="90" spans="1:21" s="12" customFormat="1" x14ac:dyDescent="0.2">
      <c r="A90" s="26" t="str">
        <f t="shared" si="1"/>
        <v>0811890J01DD04</v>
      </c>
      <c r="B90" s="12" t="str">
        <f>VLOOKUP(C90,'Akodens FV'!$A$1:$B$2003,2,FALSE)</f>
        <v>HSF</v>
      </c>
      <c r="C90" s="27" t="s">
        <v>62</v>
      </c>
      <c r="D90" s="28" t="s">
        <v>182</v>
      </c>
      <c r="E90" s="27" t="s">
        <v>276</v>
      </c>
      <c r="F90" s="28" t="s">
        <v>385</v>
      </c>
      <c r="G90" s="36">
        <f>IF(VLOOKUP(A90,'Fr QV 2010-2016'!$A$1:$M$2587,7,FALSE)="#SAKNAS!",0,VLOOKUP(A90,'Fr QV 2010-2016'!$A$1:$M$2587,7,FALSE))</f>
        <v>0</v>
      </c>
      <c r="H90" s="36">
        <f>IF(VLOOKUP(A90,'Fr QV 2010-2016'!$A$1:$M$2587,8,FALSE)="#SAKNAS!",0,VLOOKUP(A90,'Fr QV 2010-2016'!$A$1:$M$2587,8,FALSE))</f>
        <v>0</v>
      </c>
      <c r="I90" s="36">
        <f>IF(VLOOKUP(A90,'Fr QV 2010-2016'!$A$1:$M$2587,9,FALSE)="#SAKNAS!",0,VLOOKUP(A90,'Fr QV 2010-2016'!$A$1:$M$2587,9,FALSE))</f>
        <v>0</v>
      </c>
      <c r="J90" s="36">
        <f>IF(VLOOKUP(A90,'Fr QV 2010-2016'!$A$1:$M$2587,10,FALSE)="#SAKNAS!",0,VLOOKUP(A90,'Fr QV 2010-2016'!$A$1:$M$2587,10,FALSE))</f>
        <v>0</v>
      </c>
      <c r="K90" s="36">
        <f>IF(VLOOKUP(A90,'Fr QV 2010-2016'!$A$1:$M$2587,11,FALSE)="#SAKNAS!",0,VLOOKUP(A90,'Fr QV 2010-2016'!$A$1:$M$2587,11,FALSE))</f>
        <v>0</v>
      </c>
      <c r="L90" s="36">
        <f>IF(VLOOKUP(A90,'Fr QV 2010-2016'!$A$1:$M$2587,12,FALSE)="#SAKNAS!",0,VLOOKUP(A90,'Fr QV 2010-2016'!$A$1:$M$2587,12,FALSE))</f>
        <v>0</v>
      </c>
      <c r="M90" s="36">
        <f>IF(VLOOKUP(A90,'Fr QV 2010-2016'!$A$1:$M$2587,13,FALSE)="#SAKNAS!",0,VLOOKUP(A90,'Fr QV 2010-2016'!$A$1:$M$2587,13,FALSE))</f>
        <v>1</v>
      </c>
      <c r="N90" s="36">
        <f>IF(VLOOKUP(A90,'Fr QV 2017'!$A$1:$F$2587,6,FALSE)="#SAKNAS!",0,VLOOKUP(A90,'Fr QV 2017'!$A$1:$F$2587,6,FALSE))</f>
        <v>2</v>
      </c>
      <c r="O90" s="36">
        <v>0</v>
      </c>
      <c r="P90" s="36">
        <v>0</v>
      </c>
      <c r="Q90" s="36">
        <v>0</v>
      </c>
      <c r="R90" s="36"/>
      <c r="S90" s="36">
        <f>IF(VLOOKUP(A90,'FR QV 2022'!$A$1:$M$2587,6,FALSE)="#SAKNAS!",0,VLOOKUP(A90,'FR QV 2022'!$A$1:$M$2587,6,FALSE))</f>
        <v>3</v>
      </c>
      <c r="T90" s="36">
        <f>IF(VLOOKUP($A90,'FR QV 2023'!$A$1:$M$2587,6,FALSE)="#SAKNAS!",0,VLOOKUP($A90,'FR QV 2023'!$A$1:$M$2587,6,FALSE))</f>
        <v>3</v>
      </c>
      <c r="U90" s="36"/>
    </row>
    <row r="91" spans="1:21" s="12" customFormat="1" x14ac:dyDescent="0.2">
      <c r="A91" s="26" t="str">
        <f t="shared" si="1"/>
        <v>0811890J01DD14</v>
      </c>
      <c r="B91" s="12" t="str">
        <f>VLOOKUP(C91,'Akodens FV'!$A$1:$B$2003,2,FALSE)</f>
        <v>HSF</v>
      </c>
      <c r="C91" s="27" t="s">
        <v>62</v>
      </c>
      <c r="D91" s="28" t="s">
        <v>182</v>
      </c>
      <c r="E91" s="27" t="s">
        <v>254</v>
      </c>
      <c r="F91" s="28" t="s">
        <v>372</v>
      </c>
      <c r="G91" s="36">
        <f>IF(VLOOKUP(A91,'Fr QV 2010-2016'!$A$1:$M$2587,7,FALSE)="#SAKNAS!",0,VLOOKUP(A91,'Fr QV 2010-2016'!$A$1:$M$2587,7,FALSE))</f>
        <v>0</v>
      </c>
      <c r="H91" s="36">
        <f>IF(VLOOKUP(A91,'Fr QV 2010-2016'!$A$1:$M$2587,8,FALSE)="#SAKNAS!",0,VLOOKUP(A91,'Fr QV 2010-2016'!$A$1:$M$2587,8,FALSE))</f>
        <v>0</v>
      </c>
      <c r="I91" s="36">
        <f>IF(VLOOKUP(A91,'Fr QV 2010-2016'!$A$1:$M$2587,9,FALSE)="#SAKNAS!",0,VLOOKUP(A91,'Fr QV 2010-2016'!$A$1:$M$2587,9,FALSE))</f>
        <v>2</v>
      </c>
      <c r="J91" s="36">
        <f>IF(VLOOKUP(A91,'Fr QV 2010-2016'!$A$1:$M$2587,10,FALSE)="#SAKNAS!",0,VLOOKUP(A91,'Fr QV 2010-2016'!$A$1:$M$2587,10,FALSE))</f>
        <v>0</v>
      </c>
      <c r="K91" s="36">
        <f>IF(VLOOKUP(A91,'Fr QV 2010-2016'!$A$1:$M$2587,11,FALSE)="#SAKNAS!",0,VLOOKUP(A91,'Fr QV 2010-2016'!$A$1:$M$2587,11,FALSE))</f>
        <v>2</v>
      </c>
      <c r="L91" s="36">
        <f>IF(VLOOKUP(A91,'Fr QV 2010-2016'!$A$1:$M$2587,12,FALSE)="#SAKNAS!",0,VLOOKUP(A91,'Fr QV 2010-2016'!$A$1:$M$2587,12,FALSE))</f>
        <v>0</v>
      </c>
      <c r="M91" s="36">
        <f>IF(VLOOKUP(A91,'Fr QV 2010-2016'!$A$1:$M$2587,13,FALSE)="#SAKNAS!",0,VLOOKUP(A91,'Fr QV 2010-2016'!$A$1:$M$2587,13,FALSE))</f>
        <v>0</v>
      </c>
      <c r="N91" s="36">
        <v>0</v>
      </c>
      <c r="O91" s="36">
        <v>0</v>
      </c>
      <c r="P91" s="36">
        <v>0</v>
      </c>
      <c r="Q91" s="36">
        <v>0</v>
      </c>
      <c r="R91" s="36"/>
      <c r="S91" s="36">
        <v>0</v>
      </c>
      <c r="T91" s="36">
        <v>0</v>
      </c>
      <c r="U91" s="36"/>
    </row>
    <row r="92" spans="1:21" s="12" customFormat="1" x14ac:dyDescent="0.2">
      <c r="A92" s="26" t="str">
        <f t="shared" si="1"/>
        <v>0811890J01EA01</v>
      </c>
      <c r="B92" s="12" t="str">
        <f>VLOOKUP(C92,'Akodens FV'!$A$1:$B$2003,2,FALSE)</f>
        <v>HSF</v>
      </c>
      <c r="C92" s="27" t="s">
        <v>62</v>
      </c>
      <c r="D92" s="28" t="s">
        <v>182</v>
      </c>
      <c r="E92" s="27" t="s">
        <v>259</v>
      </c>
      <c r="F92" s="28" t="s">
        <v>356</v>
      </c>
      <c r="G92" s="36">
        <f>IF(VLOOKUP(A92,'Fr QV 2010-2016'!$A$1:$M$2587,7,FALSE)="#SAKNAS!",0,VLOOKUP(A92,'Fr QV 2010-2016'!$A$1:$M$2587,7,FALSE))</f>
        <v>16</v>
      </c>
      <c r="H92" s="36">
        <f>IF(VLOOKUP(A92,'Fr QV 2010-2016'!$A$1:$M$2587,8,FALSE)="#SAKNAS!",0,VLOOKUP(A92,'Fr QV 2010-2016'!$A$1:$M$2587,8,FALSE))</f>
        <v>14</v>
      </c>
      <c r="I92" s="36">
        <f>IF(VLOOKUP(A92,'Fr QV 2010-2016'!$A$1:$M$2587,9,FALSE)="#SAKNAS!",0,VLOOKUP(A92,'Fr QV 2010-2016'!$A$1:$M$2587,9,FALSE))</f>
        <v>10</v>
      </c>
      <c r="J92" s="36">
        <f>IF(VLOOKUP(A92,'Fr QV 2010-2016'!$A$1:$M$2587,10,FALSE)="#SAKNAS!",0,VLOOKUP(A92,'Fr QV 2010-2016'!$A$1:$M$2587,10,FALSE))</f>
        <v>2</v>
      </c>
      <c r="K92" s="36">
        <f>IF(VLOOKUP(A92,'Fr QV 2010-2016'!$A$1:$M$2587,11,FALSE)="#SAKNAS!",0,VLOOKUP(A92,'Fr QV 2010-2016'!$A$1:$M$2587,11,FALSE))</f>
        <v>3</v>
      </c>
      <c r="L92" s="36">
        <f>IF(VLOOKUP(A92,'Fr QV 2010-2016'!$A$1:$M$2587,12,FALSE)="#SAKNAS!",0,VLOOKUP(A92,'Fr QV 2010-2016'!$A$1:$M$2587,12,FALSE))</f>
        <v>0</v>
      </c>
      <c r="M92" s="36">
        <f>IF(VLOOKUP(A92,'Fr QV 2010-2016'!$A$1:$M$2587,13,FALSE)="#SAKNAS!",0,VLOOKUP(A92,'Fr QV 2010-2016'!$A$1:$M$2587,13,FALSE))</f>
        <v>18</v>
      </c>
      <c r="N92" s="36">
        <f>IF(VLOOKUP(A92,'Fr QV 2017'!$A$1:$F$2587,6,FALSE)="#SAKNAS!",0,VLOOKUP(A92,'Fr QV 2017'!$A$1:$F$2587,6,FALSE))</f>
        <v>4</v>
      </c>
      <c r="O92" s="36">
        <v>0</v>
      </c>
      <c r="P92" s="36">
        <f>IF(VLOOKUP(A92,'Fr QV 2019'!$A$1:$M$2587,6,FALSE)="#SAKNAS!",0,VLOOKUP(A92,'Fr QV 2019'!$A$1:$M$2587,6,FALSE))</f>
        <v>6</v>
      </c>
      <c r="Q92" s="36">
        <f>IF(VLOOKUP(A92,'Fr QV 2020'!$A$1:$M$2587,6,FALSE)="#SAKNAS!",0,VLOOKUP(A92,'Fr QV 2020'!$A$1:$M$2587,6,FALSE))</f>
        <v>29</v>
      </c>
      <c r="R92" s="36">
        <f>IF(VLOOKUP(A92,'Fr QV 2021'!$A$1:$M$2587,6,FALSE)="#SAKNAS!",0,VLOOKUP(A92,'Fr QV 2021'!$A$1:$M$2587,6,FALSE))</f>
        <v>1</v>
      </c>
      <c r="S92" s="36">
        <v>0</v>
      </c>
      <c r="T92" s="36">
        <f>IF(VLOOKUP($A92,'FR QV 2023'!$A$1:$M$2587,6,FALSE)="#SAKNAS!",0,VLOOKUP($A92,'FR QV 2023'!$A$1:$M$2587,6,FALSE))</f>
        <v>30</v>
      </c>
      <c r="U92" s="36">
        <f>IF(VLOOKUP($A92,'FR QV 2024'!$A$1:$M$2587,6,FALSE)="#SAKNAS!",0,VLOOKUP($A92,'FR QV 2024'!$A$1:$M$2587,6,FALSE))</f>
        <v>15</v>
      </c>
    </row>
    <row r="93" spans="1:21" s="12" customFormat="1" x14ac:dyDescent="0.2">
      <c r="A93" s="26" t="str">
        <f t="shared" si="1"/>
        <v>0811890J01EE01</v>
      </c>
      <c r="B93" s="12" t="str">
        <f>VLOOKUP(C93,'Akodens FV'!$A$1:$B$2003,2,FALSE)</f>
        <v>HSF</v>
      </c>
      <c r="C93" s="27" t="s">
        <v>62</v>
      </c>
      <c r="D93" s="28" t="s">
        <v>182</v>
      </c>
      <c r="E93" s="27" t="s">
        <v>258</v>
      </c>
      <c r="F93" s="28" t="s">
        <v>364</v>
      </c>
      <c r="G93" s="36">
        <f>IF(VLOOKUP(A93,'Fr QV 2010-2016'!$A$1:$M$2587,7,FALSE)="#SAKNAS!",0,VLOOKUP(A93,'Fr QV 2010-2016'!$A$1:$M$2587,7,FALSE))</f>
        <v>1</v>
      </c>
      <c r="H93" s="36">
        <f>IF(VLOOKUP(A93,'Fr QV 2010-2016'!$A$1:$M$2587,8,FALSE)="#SAKNAS!",0,VLOOKUP(A93,'Fr QV 2010-2016'!$A$1:$M$2587,8,FALSE))</f>
        <v>2</v>
      </c>
      <c r="I93" s="36">
        <f>IF(VLOOKUP(A93,'Fr QV 2010-2016'!$A$1:$M$2587,9,FALSE)="#SAKNAS!",0,VLOOKUP(A93,'Fr QV 2010-2016'!$A$1:$M$2587,9,FALSE))</f>
        <v>0</v>
      </c>
      <c r="J93" s="36">
        <f>IF(VLOOKUP(A93,'Fr QV 2010-2016'!$A$1:$M$2587,10,FALSE)="#SAKNAS!",0,VLOOKUP(A93,'Fr QV 2010-2016'!$A$1:$M$2587,10,FALSE))</f>
        <v>1</v>
      </c>
      <c r="K93" s="36">
        <f>IF(VLOOKUP(A93,'Fr QV 2010-2016'!$A$1:$M$2587,11,FALSE)="#SAKNAS!",0,VLOOKUP(A93,'Fr QV 2010-2016'!$A$1:$M$2587,11,FALSE))</f>
        <v>2</v>
      </c>
      <c r="L93" s="36">
        <f>IF(VLOOKUP(A93,'Fr QV 2010-2016'!$A$1:$M$2587,12,FALSE)="#SAKNAS!",0,VLOOKUP(A93,'Fr QV 2010-2016'!$A$1:$M$2587,12,FALSE))</f>
        <v>2</v>
      </c>
      <c r="M93" s="36">
        <f>IF(VLOOKUP(A93,'Fr QV 2010-2016'!$A$1:$M$2587,13,FALSE)="#SAKNAS!",0,VLOOKUP(A93,'Fr QV 2010-2016'!$A$1:$M$2587,13,FALSE))</f>
        <v>2</v>
      </c>
      <c r="N93" s="36">
        <f>IF(VLOOKUP(A93,'Fr QV 2017'!$A$1:$F$2587,6,FALSE)="#SAKNAS!",0,VLOOKUP(A93,'Fr QV 2017'!$A$1:$F$2587,6,FALSE))</f>
        <v>1</v>
      </c>
      <c r="O93" s="36">
        <f>IF(VLOOKUP(A93,'Fr QV 2018'!$A$1:$M$2587,6,FALSE)="#SAKNAS!",0,VLOOKUP(A93,'Fr QV 2018'!$A$1:$M$2587,6,FALSE))</f>
        <v>2</v>
      </c>
      <c r="P93" s="36">
        <f>IF(VLOOKUP(A93,'Fr QV 2019'!$A$1:$M$2587,6,FALSE)="#SAKNAS!",0,VLOOKUP(A93,'Fr QV 2019'!$A$1:$M$2587,6,FALSE))</f>
        <v>2</v>
      </c>
      <c r="Q93" s="36">
        <v>0</v>
      </c>
      <c r="R93" s="36">
        <f>IF(VLOOKUP(A93,'Fr QV 2021'!$A$1:$M$2587,6,FALSE)="#SAKNAS!",0,VLOOKUP(A93,'Fr QV 2021'!$A$1:$M$2587,6,FALSE))</f>
        <v>6</v>
      </c>
      <c r="S93" s="36">
        <f>IF(VLOOKUP(A93,'FR QV 2022'!$A$1:$M$2587,6,FALSE)="#SAKNAS!",0,VLOOKUP(A93,'FR QV 2022'!$A$1:$M$2587,6,FALSE))</f>
        <v>6</v>
      </c>
      <c r="T93" s="36">
        <f>IF(VLOOKUP($A93,'FR QV 2023'!$A$1:$M$2587,6,FALSE)="#SAKNAS!",0,VLOOKUP($A93,'FR QV 2023'!$A$1:$M$2587,6,FALSE))</f>
        <v>1</v>
      </c>
      <c r="U93" s="36">
        <f>IF(VLOOKUP($A93,'FR QV 2024'!$A$1:$M$2587,6,FALSE)="#SAKNAS!",0,VLOOKUP($A93,'FR QV 2024'!$A$1:$M$2587,6,FALSE))</f>
        <v>3</v>
      </c>
    </row>
    <row r="94" spans="1:21" s="12" customFormat="1" x14ac:dyDescent="0.2">
      <c r="A94" s="26" t="str">
        <f t="shared" si="1"/>
        <v>0811890J01FA01</v>
      </c>
      <c r="B94" s="12" t="str">
        <f>VLOOKUP(C94,'Akodens FV'!$A$1:$B$2003,2,FALSE)</f>
        <v>HSF</v>
      </c>
      <c r="C94" s="27" t="s">
        <v>62</v>
      </c>
      <c r="D94" s="28" t="s">
        <v>182</v>
      </c>
      <c r="E94" s="27" t="s">
        <v>250</v>
      </c>
      <c r="F94" s="28" t="s">
        <v>357</v>
      </c>
      <c r="G94" s="36">
        <f>IF(VLOOKUP(A94,'Fr QV 2010-2016'!$A$1:$M$2587,7,FALSE)="#SAKNAS!",0,VLOOKUP(A94,'Fr QV 2010-2016'!$A$1:$M$2587,7,FALSE))</f>
        <v>1</v>
      </c>
      <c r="H94" s="36">
        <f>IF(VLOOKUP(A94,'Fr QV 2010-2016'!$A$1:$M$2587,8,FALSE)="#SAKNAS!",0,VLOOKUP(A94,'Fr QV 2010-2016'!$A$1:$M$2587,8,FALSE))</f>
        <v>0</v>
      </c>
      <c r="I94" s="36">
        <f>IF(VLOOKUP(A94,'Fr QV 2010-2016'!$A$1:$M$2587,9,FALSE)="#SAKNAS!",0,VLOOKUP(A94,'Fr QV 2010-2016'!$A$1:$M$2587,9,FALSE))</f>
        <v>0</v>
      </c>
      <c r="J94" s="36">
        <f>IF(VLOOKUP(A94,'Fr QV 2010-2016'!$A$1:$M$2587,10,FALSE)="#SAKNAS!",0,VLOOKUP(A94,'Fr QV 2010-2016'!$A$1:$M$2587,10,FALSE))</f>
        <v>0</v>
      </c>
      <c r="K94" s="36">
        <f>IF(VLOOKUP(A94,'Fr QV 2010-2016'!$A$1:$M$2587,11,FALSE)="#SAKNAS!",0,VLOOKUP(A94,'Fr QV 2010-2016'!$A$1:$M$2587,11,FALSE))</f>
        <v>0</v>
      </c>
      <c r="L94" s="36">
        <f>IF(VLOOKUP(A94,'Fr QV 2010-2016'!$A$1:$M$2587,12,FALSE)="#SAKNAS!",0,VLOOKUP(A94,'Fr QV 2010-2016'!$A$1:$M$2587,12,FALSE))</f>
        <v>0</v>
      </c>
      <c r="M94" s="36">
        <f>IF(VLOOKUP(A94,'Fr QV 2010-2016'!$A$1:$M$2587,13,FALSE)="#SAKNAS!",0,VLOOKUP(A94,'Fr QV 2010-2016'!$A$1:$M$2587,13,FALSE))</f>
        <v>1</v>
      </c>
      <c r="N94" s="36">
        <f>IF(VLOOKUP(A94,'Fr QV 2017'!$A$1:$F$2587,6,FALSE)="#SAKNAS!",0,VLOOKUP(A94,'Fr QV 2017'!$A$1:$F$2587,6,FALSE))</f>
        <v>1</v>
      </c>
      <c r="O94" s="36">
        <v>0</v>
      </c>
      <c r="P94" s="36">
        <v>0</v>
      </c>
      <c r="Q94" s="36">
        <v>0</v>
      </c>
      <c r="R94" s="36"/>
      <c r="S94" s="36">
        <v>0</v>
      </c>
      <c r="T94" s="36">
        <v>0</v>
      </c>
      <c r="U94" s="36"/>
    </row>
    <row r="95" spans="1:21" s="12" customFormat="1" x14ac:dyDescent="0.2">
      <c r="A95" s="26" t="str">
        <f t="shared" si="1"/>
        <v>0811890J01FA09</v>
      </c>
      <c r="B95" s="12" t="str">
        <f>VLOOKUP(C95,'Akodens FV'!$A$1:$B$2003,2,FALSE)</f>
        <v>HSF</v>
      </c>
      <c r="C95" s="27" t="s">
        <v>62</v>
      </c>
      <c r="D95" s="28" t="s">
        <v>182</v>
      </c>
      <c r="E95" s="27" t="s">
        <v>257</v>
      </c>
      <c r="F95" s="28" t="s">
        <v>375</v>
      </c>
      <c r="G95" s="36">
        <f>IF(VLOOKUP(A95,'Fr QV 2010-2016'!$A$1:$M$2587,7,FALSE)="#SAKNAS!",0,VLOOKUP(A95,'Fr QV 2010-2016'!$A$1:$M$2587,7,FALSE))</f>
        <v>0</v>
      </c>
      <c r="H95" s="36">
        <f>IF(VLOOKUP(A95,'Fr QV 2010-2016'!$A$1:$M$2587,8,FALSE)="#SAKNAS!",0,VLOOKUP(A95,'Fr QV 2010-2016'!$A$1:$M$2587,8,FALSE))</f>
        <v>0</v>
      </c>
      <c r="I95" s="36">
        <f>IF(VLOOKUP(A95,'Fr QV 2010-2016'!$A$1:$M$2587,9,FALSE)="#SAKNAS!",0,VLOOKUP(A95,'Fr QV 2010-2016'!$A$1:$M$2587,9,FALSE))</f>
        <v>1</v>
      </c>
      <c r="J95" s="36">
        <f>IF(VLOOKUP(A95,'Fr QV 2010-2016'!$A$1:$M$2587,10,FALSE)="#SAKNAS!",0,VLOOKUP(A95,'Fr QV 2010-2016'!$A$1:$M$2587,10,FALSE))</f>
        <v>0</v>
      </c>
      <c r="K95" s="36">
        <f>IF(VLOOKUP(A95,'Fr QV 2010-2016'!$A$1:$M$2587,11,FALSE)="#SAKNAS!",0,VLOOKUP(A95,'Fr QV 2010-2016'!$A$1:$M$2587,11,FALSE))</f>
        <v>0</v>
      </c>
      <c r="L95" s="36">
        <f>IF(VLOOKUP(A95,'Fr QV 2010-2016'!$A$1:$M$2587,12,FALSE)="#SAKNAS!",0,VLOOKUP(A95,'Fr QV 2010-2016'!$A$1:$M$2587,12,FALSE))</f>
        <v>0</v>
      </c>
      <c r="M95" s="36">
        <f>IF(VLOOKUP(A95,'Fr QV 2010-2016'!$A$1:$M$2587,13,FALSE)="#SAKNAS!",0,VLOOKUP(A95,'Fr QV 2010-2016'!$A$1:$M$2587,13,FALSE))</f>
        <v>0</v>
      </c>
      <c r="N95" s="36">
        <v>0</v>
      </c>
      <c r="O95" s="36">
        <v>0</v>
      </c>
      <c r="P95" s="36">
        <f>IF(VLOOKUP(A95,'Fr QV 2019'!$A$1:$M$2587,6,FALSE)="#SAKNAS!",0,VLOOKUP(A95,'Fr QV 2019'!$A$1:$M$2587,6,FALSE))</f>
        <v>1</v>
      </c>
      <c r="Q95" s="36">
        <f>IF(VLOOKUP(A95,'Fr QV 2020'!$A$1:$M$2587,6,FALSE)="#SAKNAS!",0,VLOOKUP(A95,'Fr QV 2020'!$A$1:$M$2587,6,FALSE))</f>
        <v>1</v>
      </c>
      <c r="R95" s="36"/>
      <c r="S95" s="36">
        <v>0</v>
      </c>
      <c r="T95" s="36">
        <v>0</v>
      </c>
      <c r="U95" s="36">
        <f>IF(VLOOKUP($A95,'FR QV 2024'!$A$1:$M$2587,6,FALSE)="#SAKNAS!",0,VLOOKUP($A95,'FR QV 2024'!$A$1:$M$2587,6,FALSE))</f>
        <v>1</v>
      </c>
    </row>
    <row r="96" spans="1:21" s="12" customFormat="1" x14ac:dyDescent="0.2">
      <c r="A96" s="26" t="str">
        <f t="shared" si="1"/>
        <v>0811890J01FF01</v>
      </c>
      <c r="B96" s="12" t="str">
        <f>VLOOKUP(C96,'Akodens FV'!$A$1:$B$2003,2,FALSE)</f>
        <v>HSF</v>
      </c>
      <c r="C96" s="27" t="s">
        <v>62</v>
      </c>
      <c r="D96" s="28" t="s">
        <v>182</v>
      </c>
      <c r="E96" s="27" t="s">
        <v>248</v>
      </c>
      <c r="F96" s="28" t="s">
        <v>358</v>
      </c>
      <c r="G96" s="36">
        <f>IF(VLOOKUP(A96,'Fr QV 2010-2016'!$A$1:$M$2587,7,FALSE)="#SAKNAS!",0,VLOOKUP(A96,'Fr QV 2010-2016'!$A$1:$M$2587,7,FALSE))</f>
        <v>19</v>
      </c>
      <c r="H96" s="36">
        <f>IF(VLOOKUP(A96,'Fr QV 2010-2016'!$A$1:$M$2587,8,FALSE)="#SAKNAS!",0,VLOOKUP(A96,'Fr QV 2010-2016'!$A$1:$M$2587,8,FALSE))</f>
        <v>2</v>
      </c>
      <c r="I96" s="36">
        <f>IF(VLOOKUP(A96,'Fr QV 2010-2016'!$A$1:$M$2587,9,FALSE)="#SAKNAS!",0,VLOOKUP(A96,'Fr QV 2010-2016'!$A$1:$M$2587,9,FALSE))</f>
        <v>9</v>
      </c>
      <c r="J96" s="36">
        <f>IF(VLOOKUP(A96,'Fr QV 2010-2016'!$A$1:$M$2587,10,FALSE)="#SAKNAS!",0,VLOOKUP(A96,'Fr QV 2010-2016'!$A$1:$M$2587,10,FALSE))</f>
        <v>11</v>
      </c>
      <c r="K96" s="36">
        <f>IF(VLOOKUP(A96,'Fr QV 2010-2016'!$A$1:$M$2587,11,FALSE)="#SAKNAS!",0,VLOOKUP(A96,'Fr QV 2010-2016'!$A$1:$M$2587,11,FALSE))</f>
        <v>13</v>
      </c>
      <c r="L96" s="36">
        <f>IF(VLOOKUP(A96,'Fr QV 2010-2016'!$A$1:$M$2587,12,FALSE)="#SAKNAS!",0,VLOOKUP(A96,'Fr QV 2010-2016'!$A$1:$M$2587,12,FALSE))</f>
        <v>12</v>
      </c>
      <c r="M96" s="36">
        <f>IF(VLOOKUP(A96,'Fr QV 2010-2016'!$A$1:$M$2587,13,FALSE)="#SAKNAS!",0,VLOOKUP(A96,'Fr QV 2010-2016'!$A$1:$M$2587,13,FALSE))</f>
        <v>18</v>
      </c>
      <c r="N96" s="36">
        <f>IF(VLOOKUP(A96,'Fr QV 2017'!$A$1:$F$2587,6,FALSE)="#SAKNAS!",0,VLOOKUP(A96,'Fr QV 2017'!$A$1:$F$2587,6,FALSE))</f>
        <v>11</v>
      </c>
      <c r="O96" s="36">
        <f>IF(VLOOKUP(A96,'Fr QV 2018'!$A$1:$M$2587,6,FALSE)="#SAKNAS!",0,VLOOKUP(A96,'Fr QV 2018'!$A$1:$M$2587,6,FALSE))</f>
        <v>16</v>
      </c>
      <c r="P96" s="36">
        <f>IF(VLOOKUP(A96,'Fr QV 2019'!$A$1:$M$2587,6,FALSE)="#SAKNAS!",0,VLOOKUP(A96,'Fr QV 2019'!$A$1:$M$2587,6,FALSE))</f>
        <v>16</v>
      </c>
      <c r="Q96" s="36">
        <f>IF(VLOOKUP(A96,'Fr QV 2020'!$A$1:$M$2587,6,FALSE)="#SAKNAS!",0,VLOOKUP(A96,'Fr QV 2020'!$A$1:$M$2587,6,FALSE))</f>
        <v>28</v>
      </c>
      <c r="R96" s="36">
        <f>IF(VLOOKUP(A96,'Fr QV 2021'!$A$1:$M$2587,6,FALSE)="#SAKNAS!",0,VLOOKUP(A96,'Fr QV 2021'!$A$1:$M$2587,6,FALSE))</f>
        <v>34</v>
      </c>
      <c r="S96" s="36">
        <f>IF(VLOOKUP(A96,'FR QV 2022'!$A$1:$M$2587,6,FALSE)="#SAKNAS!",0,VLOOKUP(A96,'FR QV 2022'!$A$1:$M$2587,6,FALSE))</f>
        <v>10</v>
      </c>
      <c r="T96" s="36">
        <f>IF(VLOOKUP($A96,'FR QV 2023'!$A$1:$M$2587,6,FALSE)="#SAKNAS!",0,VLOOKUP($A96,'FR QV 2023'!$A$1:$M$2587,6,FALSE))</f>
        <v>20</v>
      </c>
      <c r="U96" s="36">
        <f>IF(VLOOKUP($A96,'FR QV 2024'!$A$1:$M$2587,6,FALSE)="#SAKNAS!",0,VLOOKUP($A96,'FR QV 2024'!$A$1:$M$2587,6,FALSE))</f>
        <v>34</v>
      </c>
    </row>
    <row r="97" spans="1:21" s="12" customFormat="1" x14ac:dyDescent="0.2">
      <c r="A97" s="26" t="str">
        <f t="shared" si="1"/>
        <v>0811890J01MA02</v>
      </c>
      <c r="B97" s="12" t="str">
        <f>VLOOKUP(C97,'Akodens FV'!$A$1:$B$2003,2,FALSE)</f>
        <v>HSF</v>
      </c>
      <c r="C97" s="27" t="s">
        <v>62</v>
      </c>
      <c r="D97" s="28" t="s">
        <v>182</v>
      </c>
      <c r="E97" s="27" t="s">
        <v>252</v>
      </c>
      <c r="F97" s="28" t="s">
        <v>359</v>
      </c>
      <c r="G97" s="36">
        <f>IF(VLOOKUP(A97,'Fr QV 2010-2016'!$A$1:$M$2587,7,FALSE)="#SAKNAS!",0,VLOOKUP(A97,'Fr QV 2010-2016'!$A$1:$M$2587,7,FALSE))</f>
        <v>30</v>
      </c>
      <c r="H97" s="36">
        <f>IF(VLOOKUP(A97,'Fr QV 2010-2016'!$A$1:$M$2587,8,FALSE)="#SAKNAS!",0,VLOOKUP(A97,'Fr QV 2010-2016'!$A$1:$M$2587,8,FALSE))</f>
        <v>21</v>
      </c>
      <c r="I97" s="36">
        <f>IF(VLOOKUP(A97,'Fr QV 2010-2016'!$A$1:$M$2587,9,FALSE)="#SAKNAS!",0,VLOOKUP(A97,'Fr QV 2010-2016'!$A$1:$M$2587,9,FALSE))</f>
        <v>23</v>
      </c>
      <c r="J97" s="36">
        <f>IF(VLOOKUP(A97,'Fr QV 2010-2016'!$A$1:$M$2587,10,FALSE)="#SAKNAS!",0,VLOOKUP(A97,'Fr QV 2010-2016'!$A$1:$M$2587,10,FALSE))</f>
        <v>20</v>
      </c>
      <c r="K97" s="36">
        <f>IF(VLOOKUP(A97,'Fr QV 2010-2016'!$A$1:$M$2587,11,FALSE)="#SAKNAS!",0,VLOOKUP(A97,'Fr QV 2010-2016'!$A$1:$M$2587,11,FALSE))</f>
        <v>17</v>
      </c>
      <c r="L97" s="36">
        <f>IF(VLOOKUP(A97,'Fr QV 2010-2016'!$A$1:$M$2587,12,FALSE)="#SAKNAS!",0,VLOOKUP(A97,'Fr QV 2010-2016'!$A$1:$M$2587,12,FALSE))</f>
        <v>28</v>
      </c>
      <c r="M97" s="36">
        <f>IF(VLOOKUP(A97,'Fr QV 2010-2016'!$A$1:$M$2587,13,FALSE)="#SAKNAS!",0,VLOOKUP(A97,'Fr QV 2010-2016'!$A$1:$M$2587,13,FALSE))</f>
        <v>27</v>
      </c>
      <c r="N97" s="36">
        <f>IF(VLOOKUP(A97,'Fr QV 2017'!$A$1:$F$2587,6,FALSE)="#SAKNAS!",0,VLOOKUP(A97,'Fr QV 2017'!$A$1:$F$2587,6,FALSE))</f>
        <v>18</v>
      </c>
      <c r="O97" s="36">
        <f>IF(VLOOKUP(A97,'Fr QV 2018'!$A$1:$M$2587,6,FALSE)="#SAKNAS!",0,VLOOKUP(A97,'Fr QV 2018'!$A$1:$M$2587,6,FALSE))</f>
        <v>61</v>
      </c>
      <c r="P97" s="36">
        <f>IF(VLOOKUP(A97,'Fr QV 2019'!$A$1:$M$2587,6,FALSE)="#SAKNAS!",0,VLOOKUP(A97,'Fr QV 2019'!$A$1:$M$2587,6,FALSE))</f>
        <v>22</v>
      </c>
      <c r="Q97" s="36">
        <f>IF(VLOOKUP(A97,'Fr QV 2020'!$A$1:$M$2587,6,FALSE)="#SAKNAS!",0,VLOOKUP(A97,'Fr QV 2020'!$A$1:$M$2587,6,FALSE))</f>
        <v>11</v>
      </c>
      <c r="R97" s="36">
        <f>IF(VLOOKUP(A97,'Fr QV 2021'!$A$1:$M$2587,6,FALSE)="#SAKNAS!",0,VLOOKUP(A97,'Fr QV 2021'!$A$1:$M$2587,6,FALSE))</f>
        <v>30</v>
      </c>
      <c r="S97" s="36">
        <f>IF(VLOOKUP(A97,'FR QV 2022'!$A$1:$M$2587,6,FALSE)="#SAKNAS!",0,VLOOKUP(A97,'FR QV 2022'!$A$1:$M$2587,6,FALSE))</f>
        <v>16</v>
      </c>
      <c r="T97" s="36">
        <f>IF(VLOOKUP($A97,'FR QV 2023'!$A$1:$M$2587,6,FALSE)="#SAKNAS!",0,VLOOKUP($A97,'FR QV 2023'!$A$1:$M$2587,6,FALSE))</f>
        <v>26</v>
      </c>
      <c r="U97" s="36">
        <f>IF(VLOOKUP($A97,'FR QV 2024'!$A$1:$M$2587,6,FALSE)="#SAKNAS!",0,VLOOKUP($A97,'FR QV 2024'!$A$1:$M$2587,6,FALSE))</f>
        <v>12</v>
      </c>
    </row>
    <row r="98" spans="1:21" s="12" customFormat="1" x14ac:dyDescent="0.2">
      <c r="A98" s="26" t="str">
        <f t="shared" si="1"/>
        <v>0811890J01MA12</v>
      </c>
      <c r="B98" s="12" t="str">
        <f>VLOOKUP(C98,'Akodens FV'!$A$1:$B$2003,2,FALSE)</f>
        <v>HSF</v>
      </c>
      <c r="C98" s="27" t="s">
        <v>62</v>
      </c>
      <c r="D98" s="28" t="s">
        <v>182</v>
      </c>
      <c r="E98" s="27" t="s">
        <v>265</v>
      </c>
      <c r="F98" s="28" t="s">
        <v>379</v>
      </c>
      <c r="G98" s="36">
        <f>IF(VLOOKUP(A98,'Fr QV 2010-2016'!$A$1:$M$2587,7,FALSE)="#SAKNAS!",0,VLOOKUP(A98,'Fr QV 2010-2016'!$A$1:$M$2587,7,FALSE))</f>
        <v>1</v>
      </c>
      <c r="H98" s="36">
        <f>IF(VLOOKUP(A98,'Fr QV 2010-2016'!$A$1:$M$2587,8,FALSE)="#SAKNAS!",0,VLOOKUP(A98,'Fr QV 2010-2016'!$A$1:$M$2587,8,FALSE))</f>
        <v>1</v>
      </c>
      <c r="I98" s="36">
        <f>IF(VLOOKUP(A98,'Fr QV 2010-2016'!$A$1:$M$2587,9,FALSE)="#SAKNAS!",0,VLOOKUP(A98,'Fr QV 2010-2016'!$A$1:$M$2587,9,FALSE))</f>
        <v>0</v>
      </c>
      <c r="J98" s="36">
        <f>IF(VLOOKUP(A98,'Fr QV 2010-2016'!$A$1:$M$2587,10,FALSE)="#SAKNAS!",0,VLOOKUP(A98,'Fr QV 2010-2016'!$A$1:$M$2587,10,FALSE))</f>
        <v>0</v>
      </c>
      <c r="K98" s="36">
        <f>IF(VLOOKUP(A98,'Fr QV 2010-2016'!$A$1:$M$2587,11,FALSE)="#SAKNAS!",0,VLOOKUP(A98,'Fr QV 2010-2016'!$A$1:$M$2587,11,FALSE))</f>
        <v>1</v>
      </c>
      <c r="L98" s="36">
        <f>IF(VLOOKUP(A98,'Fr QV 2010-2016'!$A$1:$M$2587,12,FALSE)="#SAKNAS!",0,VLOOKUP(A98,'Fr QV 2010-2016'!$A$1:$M$2587,12,FALSE))</f>
        <v>0</v>
      </c>
      <c r="M98" s="36">
        <f>IF(VLOOKUP(A98,'Fr QV 2010-2016'!$A$1:$M$2587,13,FALSE)="#SAKNAS!",0,VLOOKUP(A98,'Fr QV 2010-2016'!$A$1:$M$2587,13,FALSE))</f>
        <v>0</v>
      </c>
      <c r="N98" s="36">
        <v>0</v>
      </c>
      <c r="O98" s="36">
        <f>IF(VLOOKUP(A98,'Fr QV 2018'!$A$1:$M$2587,6,FALSE)="#SAKNAS!",0,VLOOKUP(A98,'Fr QV 2018'!$A$1:$M$2587,6,FALSE))</f>
        <v>2</v>
      </c>
      <c r="P98" s="36">
        <v>0</v>
      </c>
      <c r="Q98" s="36">
        <f>IF(VLOOKUP(A98,'Fr QV 2020'!$A$1:$M$2587,6,FALSE)="#SAKNAS!",0,VLOOKUP(A98,'Fr QV 2020'!$A$1:$M$2587,6,FALSE))</f>
        <v>2</v>
      </c>
      <c r="R98" s="36"/>
      <c r="S98" s="36">
        <v>0</v>
      </c>
      <c r="T98" s="36">
        <v>0</v>
      </c>
      <c r="U98" s="36"/>
    </row>
    <row r="99" spans="1:21" s="12" customFormat="1" x14ac:dyDescent="0.2">
      <c r="A99" s="26" t="str">
        <f t="shared" si="1"/>
        <v>0811890J01XC01</v>
      </c>
      <c r="B99" s="12" t="str">
        <f>VLOOKUP(C99,'Akodens FV'!$A$1:$B$2003,2,FALSE)</f>
        <v>HSF</v>
      </c>
      <c r="C99" s="27" t="s">
        <v>62</v>
      </c>
      <c r="D99" s="28" t="s">
        <v>182</v>
      </c>
      <c r="E99" s="27" t="s">
        <v>266</v>
      </c>
      <c r="F99" s="28" t="s">
        <v>360</v>
      </c>
      <c r="G99" s="36">
        <f>IF(VLOOKUP(A99,'Fr QV 2010-2016'!$A$1:$M$2587,7,FALSE)="#SAKNAS!",0,VLOOKUP(A99,'Fr QV 2010-2016'!$A$1:$M$2587,7,FALSE))</f>
        <v>0</v>
      </c>
      <c r="H99" s="36">
        <f>IF(VLOOKUP(A99,'Fr QV 2010-2016'!$A$1:$M$2587,8,FALSE)="#SAKNAS!",0,VLOOKUP(A99,'Fr QV 2010-2016'!$A$1:$M$2587,8,FALSE))</f>
        <v>0</v>
      </c>
      <c r="I99" s="36">
        <f>IF(VLOOKUP(A99,'Fr QV 2010-2016'!$A$1:$M$2587,9,FALSE)="#SAKNAS!",0,VLOOKUP(A99,'Fr QV 2010-2016'!$A$1:$M$2587,9,FALSE))</f>
        <v>0</v>
      </c>
      <c r="J99" s="36">
        <f>IF(VLOOKUP(A99,'Fr QV 2010-2016'!$A$1:$M$2587,10,FALSE)="#SAKNAS!",0,VLOOKUP(A99,'Fr QV 2010-2016'!$A$1:$M$2587,10,FALSE))</f>
        <v>3</v>
      </c>
      <c r="K99" s="36">
        <f>IF(VLOOKUP(A99,'Fr QV 2010-2016'!$A$1:$M$2587,11,FALSE)="#SAKNAS!",0,VLOOKUP(A99,'Fr QV 2010-2016'!$A$1:$M$2587,11,FALSE))</f>
        <v>0</v>
      </c>
      <c r="L99" s="36">
        <f>IF(VLOOKUP(A99,'Fr QV 2010-2016'!$A$1:$M$2587,12,FALSE)="#SAKNAS!",0,VLOOKUP(A99,'Fr QV 2010-2016'!$A$1:$M$2587,12,FALSE))</f>
        <v>0</v>
      </c>
      <c r="M99" s="36">
        <f>IF(VLOOKUP(A99,'Fr QV 2010-2016'!$A$1:$M$2587,13,FALSE)="#SAKNAS!",0,VLOOKUP(A99,'Fr QV 2010-2016'!$A$1:$M$2587,13,FALSE))</f>
        <v>0</v>
      </c>
      <c r="N99" s="36">
        <v>0</v>
      </c>
      <c r="O99" s="36">
        <v>0</v>
      </c>
      <c r="P99" s="36">
        <v>0</v>
      </c>
      <c r="Q99" s="36">
        <v>0</v>
      </c>
      <c r="R99" s="36"/>
      <c r="S99" s="36">
        <v>0</v>
      </c>
      <c r="T99" s="36">
        <v>0</v>
      </c>
      <c r="U99" s="36"/>
    </row>
    <row r="100" spans="1:21" s="12" customFormat="1" x14ac:dyDescent="0.2">
      <c r="A100" s="26" t="str">
        <f t="shared" si="1"/>
        <v>0811890J01XE01</v>
      </c>
      <c r="B100" s="12" t="str">
        <f>VLOOKUP(C100,'Akodens FV'!$A$1:$B$2003,2,FALSE)</f>
        <v>HSF</v>
      </c>
      <c r="C100" s="27" t="s">
        <v>62</v>
      </c>
      <c r="D100" s="28" t="s">
        <v>182</v>
      </c>
      <c r="E100" s="27" t="s">
        <v>255</v>
      </c>
      <c r="F100" s="28" t="s">
        <v>361</v>
      </c>
      <c r="G100" s="36">
        <f>IF(VLOOKUP(A100,'Fr QV 2010-2016'!$A$1:$M$2587,7,FALSE)="#SAKNAS!",0,VLOOKUP(A100,'Fr QV 2010-2016'!$A$1:$M$2587,7,FALSE))</f>
        <v>6</v>
      </c>
      <c r="H100" s="36">
        <f>IF(VLOOKUP(A100,'Fr QV 2010-2016'!$A$1:$M$2587,8,FALSE)="#SAKNAS!",0,VLOOKUP(A100,'Fr QV 2010-2016'!$A$1:$M$2587,8,FALSE))</f>
        <v>2</v>
      </c>
      <c r="I100" s="36">
        <f>IF(VLOOKUP(A100,'Fr QV 2010-2016'!$A$1:$M$2587,9,FALSE)="#SAKNAS!",0,VLOOKUP(A100,'Fr QV 2010-2016'!$A$1:$M$2587,9,FALSE))</f>
        <v>2</v>
      </c>
      <c r="J100" s="36">
        <f>IF(VLOOKUP(A100,'Fr QV 2010-2016'!$A$1:$M$2587,10,FALSE)="#SAKNAS!",0,VLOOKUP(A100,'Fr QV 2010-2016'!$A$1:$M$2587,10,FALSE))</f>
        <v>0</v>
      </c>
      <c r="K100" s="36">
        <f>IF(VLOOKUP(A100,'Fr QV 2010-2016'!$A$1:$M$2587,11,FALSE)="#SAKNAS!",0,VLOOKUP(A100,'Fr QV 2010-2016'!$A$1:$M$2587,11,FALSE))</f>
        <v>1</v>
      </c>
      <c r="L100" s="36">
        <f>IF(VLOOKUP(A100,'Fr QV 2010-2016'!$A$1:$M$2587,12,FALSE)="#SAKNAS!",0,VLOOKUP(A100,'Fr QV 2010-2016'!$A$1:$M$2587,12,FALSE))</f>
        <v>7</v>
      </c>
      <c r="M100" s="36">
        <f>IF(VLOOKUP(A100,'Fr QV 2010-2016'!$A$1:$M$2587,13,FALSE)="#SAKNAS!",0,VLOOKUP(A100,'Fr QV 2010-2016'!$A$1:$M$2587,13,FALSE))</f>
        <v>16</v>
      </c>
      <c r="N100" s="36">
        <f>IF(VLOOKUP(A100,'Fr QV 2017'!$A$1:$F$2587,6,FALSE)="#SAKNAS!",0,VLOOKUP(A100,'Fr QV 2017'!$A$1:$F$2587,6,FALSE))</f>
        <v>3</v>
      </c>
      <c r="O100" s="36">
        <f>IF(VLOOKUP(A100,'Fr QV 2018'!$A$1:$M$2587,6,FALSE)="#SAKNAS!",0,VLOOKUP(A100,'Fr QV 2018'!$A$1:$M$2587,6,FALSE))</f>
        <v>10</v>
      </c>
      <c r="P100" s="36">
        <f>IF(VLOOKUP(A100,'Fr QV 2019'!$A$1:$M$2587,6,FALSE)="#SAKNAS!",0,VLOOKUP(A100,'Fr QV 2019'!$A$1:$M$2587,6,FALSE))</f>
        <v>5</v>
      </c>
      <c r="Q100" s="36">
        <f>IF(VLOOKUP(A100,'Fr QV 2020'!$A$1:$M$2587,6,FALSE)="#SAKNAS!",0,VLOOKUP(A100,'Fr QV 2020'!$A$1:$M$2587,6,FALSE))</f>
        <v>3</v>
      </c>
      <c r="R100" s="36">
        <f>IF(VLOOKUP(A100,'Fr QV 2021'!$A$1:$M$2587,6,FALSE)="#SAKNAS!",0,VLOOKUP(A100,'Fr QV 2021'!$A$1:$M$2587,6,FALSE))</f>
        <v>2</v>
      </c>
      <c r="S100" s="36">
        <f>IF(VLOOKUP(A100,'FR QV 2022'!$A$1:$M$2587,6,FALSE)="#SAKNAS!",0,VLOOKUP(A100,'FR QV 2022'!$A$1:$M$2587,6,FALSE))</f>
        <v>2</v>
      </c>
      <c r="T100" s="36">
        <f>IF(VLOOKUP($A100,'FR QV 2023'!$A$1:$M$2587,6,FALSE)="#SAKNAS!",0,VLOOKUP($A100,'FR QV 2023'!$A$1:$M$2587,6,FALSE))</f>
        <v>4</v>
      </c>
      <c r="U100" s="36">
        <f>IF(VLOOKUP($A100,'FR QV 2024'!$A$1:$M$2587,6,FALSE)="#SAKNAS!",0,VLOOKUP($A100,'FR QV 2024'!$A$1:$M$2587,6,FALSE))</f>
        <v>4</v>
      </c>
    </row>
    <row r="101" spans="1:21" s="12" customFormat="1" x14ac:dyDescent="0.2">
      <c r="A101" s="26" t="str">
        <f t="shared" si="1"/>
        <v>0812190J01AA02</v>
      </c>
      <c r="B101" s="12" t="str">
        <f>VLOOKUP(C101,'Akodens FV'!$A$1:$B$2003,2,FALSE)</f>
        <v>HSF</v>
      </c>
      <c r="C101" s="27" t="s">
        <v>10</v>
      </c>
      <c r="D101" s="28" t="s">
        <v>138</v>
      </c>
      <c r="E101" s="27" t="s">
        <v>249</v>
      </c>
      <c r="F101" s="28" t="s">
        <v>348</v>
      </c>
      <c r="G101" s="36">
        <f>IF(VLOOKUP(A101,'Fr QV 2010-2016'!$A$1:$M$2587,7,FALSE)="#SAKNAS!",0,VLOOKUP(A101,'Fr QV 2010-2016'!$A$1:$M$2587,7,FALSE))</f>
        <v>56</v>
      </c>
      <c r="H101" s="36">
        <f>IF(VLOOKUP(A101,'Fr QV 2010-2016'!$A$1:$M$2587,8,FALSE)="#SAKNAS!",0,VLOOKUP(A101,'Fr QV 2010-2016'!$A$1:$M$2587,8,FALSE))</f>
        <v>61</v>
      </c>
      <c r="I101" s="36">
        <f>IF(VLOOKUP(A101,'Fr QV 2010-2016'!$A$1:$M$2587,9,FALSE)="#SAKNAS!",0,VLOOKUP(A101,'Fr QV 2010-2016'!$A$1:$M$2587,9,FALSE))</f>
        <v>72</v>
      </c>
      <c r="J101" s="36">
        <f>IF(VLOOKUP(A101,'Fr QV 2010-2016'!$A$1:$M$2587,10,FALSE)="#SAKNAS!",0,VLOOKUP(A101,'Fr QV 2010-2016'!$A$1:$M$2587,10,FALSE))</f>
        <v>58</v>
      </c>
      <c r="K101" s="36">
        <f>IF(VLOOKUP(A101,'Fr QV 2010-2016'!$A$1:$M$2587,11,FALSE)="#SAKNAS!",0,VLOOKUP(A101,'Fr QV 2010-2016'!$A$1:$M$2587,11,FALSE))</f>
        <v>59</v>
      </c>
      <c r="L101" s="36">
        <f>IF(VLOOKUP(A101,'Fr QV 2010-2016'!$A$1:$M$2587,12,FALSE)="#SAKNAS!",0,VLOOKUP(A101,'Fr QV 2010-2016'!$A$1:$M$2587,12,FALSE))</f>
        <v>57</v>
      </c>
      <c r="M101" s="36">
        <f>IF(VLOOKUP(A101,'Fr QV 2010-2016'!$A$1:$M$2587,13,FALSE)="#SAKNAS!",0,VLOOKUP(A101,'Fr QV 2010-2016'!$A$1:$M$2587,13,FALSE))</f>
        <v>53</v>
      </c>
      <c r="N101" s="36">
        <f>IF(VLOOKUP(A101,'Fr QV 2017'!$A$1:$F$2587,6,FALSE)="#SAKNAS!",0,VLOOKUP(A101,'Fr QV 2017'!$A$1:$F$2587,6,FALSE))</f>
        <v>51</v>
      </c>
      <c r="O101" s="36">
        <f>IF(VLOOKUP(A101,'Fr QV 2018'!$A$1:$M$2587,6,FALSE)="#SAKNAS!",0,VLOOKUP(A101,'Fr QV 2018'!$A$1:$M$2587,6,FALSE))</f>
        <v>63</v>
      </c>
      <c r="P101" s="36">
        <f>IF(VLOOKUP(A101,'Fr QV 2019'!$A$1:$M$2587,6,FALSE)="#SAKNAS!",0,VLOOKUP(A101,'Fr QV 2019'!$A$1:$M$2587,6,FALSE))</f>
        <v>77</v>
      </c>
      <c r="Q101" s="36">
        <f>IF(VLOOKUP(A101,'Fr QV 2020'!$A$1:$M$2587,6,FALSE)="#SAKNAS!",0,VLOOKUP(A101,'Fr QV 2020'!$A$1:$M$2587,6,FALSE))</f>
        <v>50</v>
      </c>
      <c r="R101" s="36">
        <f>IF(VLOOKUP(A101,'Fr QV 2021'!$A$1:$M$2587,6,FALSE)="#SAKNAS!",0,VLOOKUP(A101,'Fr QV 2021'!$A$1:$M$2587,6,FALSE))</f>
        <v>44</v>
      </c>
      <c r="S101" s="36">
        <f>IF(VLOOKUP(A101,'FR QV 2022'!$A$1:$M$2587,6,FALSE)="#SAKNAS!",0,VLOOKUP(A101,'FR QV 2022'!$A$1:$M$2587,6,FALSE))</f>
        <v>33</v>
      </c>
      <c r="T101" s="36">
        <f>IF(VLOOKUP($A101,'FR QV 2023'!$A$1:$M$2587,6,FALSE)="#SAKNAS!",0,VLOOKUP($A101,'FR QV 2023'!$A$1:$M$2587,6,FALSE))</f>
        <v>33</v>
      </c>
      <c r="U101" s="36">
        <f>IF(VLOOKUP($A101,'FR QV 2024'!$A$1:$M$2587,6,FALSE)="#SAKNAS!",0,VLOOKUP($A101,'FR QV 2024'!$A$1:$M$2587,6,FALSE))</f>
        <v>33</v>
      </c>
    </row>
    <row r="102" spans="1:21" s="12" customFormat="1" x14ac:dyDescent="0.2">
      <c r="A102" s="26" t="str">
        <f t="shared" si="1"/>
        <v>0812190J01AA04</v>
      </c>
      <c r="B102" s="12" t="str">
        <f>VLOOKUP(C102,'Akodens FV'!$A$1:$B$2003,2,FALSE)</f>
        <v>HSF</v>
      </c>
      <c r="C102" s="27" t="s">
        <v>10</v>
      </c>
      <c r="D102" s="28" t="s">
        <v>138</v>
      </c>
      <c r="E102" s="27" t="s">
        <v>264</v>
      </c>
      <c r="F102" s="28" t="s">
        <v>349</v>
      </c>
      <c r="G102" s="36">
        <f>IF(VLOOKUP(A102,'Fr QV 2010-2016'!$A$1:$M$2587,7,FALSE)="#SAKNAS!",0,VLOOKUP(A102,'Fr QV 2010-2016'!$A$1:$M$2587,7,FALSE))</f>
        <v>6</v>
      </c>
      <c r="H102" s="36">
        <f>IF(VLOOKUP(A102,'Fr QV 2010-2016'!$A$1:$M$2587,8,FALSE)="#SAKNAS!",0,VLOOKUP(A102,'Fr QV 2010-2016'!$A$1:$M$2587,8,FALSE))</f>
        <v>4</v>
      </c>
      <c r="I102" s="36">
        <f>IF(VLOOKUP(A102,'Fr QV 2010-2016'!$A$1:$M$2587,9,FALSE)="#SAKNAS!",0,VLOOKUP(A102,'Fr QV 2010-2016'!$A$1:$M$2587,9,FALSE))</f>
        <v>3</v>
      </c>
      <c r="J102" s="36">
        <f>IF(VLOOKUP(A102,'Fr QV 2010-2016'!$A$1:$M$2587,10,FALSE)="#SAKNAS!",0,VLOOKUP(A102,'Fr QV 2010-2016'!$A$1:$M$2587,10,FALSE))</f>
        <v>8</v>
      </c>
      <c r="K102" s="36">
        <f>IF(VLOOKUP(A102,'Fr QV 2010-2016'!$A$1:$M$2587,11,FALSE)="#SAKNAS!",0,VLOOKUP(A102,'Fr QV 2010-2016'!$A$1:$M$2587,11,FALSE))</f>
        <v>2</v>
      </c>
      <c r="L102" s="36">
        <f>IF(VLOOKUP(A102,'Fr QV 2010-2016'!$A$1:$M$2587,12,FALSE)="#SAKNAS!",0,VLOOKUP(A102,'Fr QV 2010-2016'!$A$1:$M$2587,12,FALSE))</f>
        <v>0</v>
      </c>
      <c r="M102" s="36">
        <f>IF(VLOOKUP(A102,'Fr QV 2010-2016'!$A$1:$M$2587,13,FALSE)="#SAKNAS!",0,VLOOKUP(A102,'Fr QV 2010-2016'!$A$1:$M$2587,13,FALSE))</f>
        <v>4</v>
      </c>
      <c r="N102" s="36">
        <f>IF(VLOOKUP(A102,'Fr QV 2017'!$A$1:$F$2587,6,FALSE)="#SAKNAS!",0,VLOOKUP(A102,'Fr QV 2017'!$A$1:$F$2587,6,FALSE))</f>
        <v>2</v>
      </c>
      <c r="O102" s="36">
        <v>0</v>
      </c>
      <c r="P102" s="36">
        <v>0</v>
      </c>
      <c r="Q102" s="36">
        <v>0</v>
      </c>
      <c r="R102" s="36">
        <f>IF(VLOOKUP(A102,'Fr QV 2021'!$A$1:$M$2587,6,FALSE)="#SAKNAS!",0,VLOOKUP(A102,'Fr QV 2021'!$A$1:$M$2587,6,FALSE))</f>
        <v>3</v>
      </c>
      <c r="S102" s="36">
        <v>0</v>
      </c>
      <c r="T102" s="36">
        <f>IF(VLOOKUP($A102,'FR QV 2023'!$A$1:$M$2587,6,FALSE)="#SAKNAS!",0,VLOOKUP($A102,'FR QV 2023'!$A$1:$M$2587,6,FALSE))</f>
        <v>1</v>
      </c>
      <c r="U102" s="36">
        <f>IF(VLOOKUP($A102,'FR QV 2024'!$A$1:$M$2587,6,FALSE)="#SAKNAS!",0,VLOOKUP($A102,'FR QV 2024'!$A$1:$M$2587,6,FALSE))</f>
        <v>6</v>
      </c>
    </row>
    <row r="103" spans="1:21" s="12" customFormat="1" x14ac:dyDescent="0.2">
      <c r="A103" s="26" t="str">
        <f t="shared" si="1"/>
        <v>0812190J01AA07</v>
      </c>
      <c r="B103" s="12" t="str">
        <f>VLOOKUP(C103,'Akodens FV'!$A$1:$B$2003,2,FALSE)</f>
        <v>HSF</v>
      </c>
      <c r="C103" s="27" t="s">
        <v>10</v>
      </c>
      <c r="D103" s="28" t="s">
        <v>138</v>
      </c>
      <c r="E103" s="27" t="s">
        <v>263</v>
      </c>
      <c r="F103" s="28" t="s">
        <v>363</v>
      </c>
      <c r="G103" s="36">
        <f>IF(VLOOKUP(A103,'Fr QV 2010-2016'!$A$1:$M$2587,7,FALSE)="#SAKNAS!",0,VLOOKUP(A103,'Fr QV 2010-2016'!$A$1:$M$2587,7,FALSE))</f>
        <v>2</v>
      </c>
      <c r="H103" s="36">
        <f>IF(VLOOKUP(A103,'Fr QV 2010-2016'!$A$1:$M$2587,8,FALSE)="#SAKNAS!",0,VLOOKUP(A103,'Fr QV 2010-2016'!$A$1:$M$2587,8,FALSE))</f>
        <v>3</v>
      </c>
      <c r="I103" s="36">
        <f>IF(VLOOKUP(A103,'Fr QV 2010-2016'!$A$1:$M$2587,9,FALSE)="#SAKNAS!",0,VLOOKUP(A103,'Fr QV 2010-2016'!$A$1:$M$2587,9,FALSE))</f>
        <v>0</v>
      </c>
      <c r="J103" s="36">
        <f>IF(VLOOKUP(A103,'Fr QV 2010-2016'!$A$1:$M$2587,10,FALSE)="#SAKNAS!",0,VLOOKUP(A103,'Fr QV 2010-2016'!$A$1:$M$2587,10,FALSE))</f>
        <v>0</v>
      </c>
      <c r="K103" s="36">
        <f>IF(VLOOKUP(A103,'Fr QV 2010-2016'!$A$1:$M$2587,11,FALSE)="#SAKNAS!",0,VLOOKUP(A103,'Fr QV 2010-2016'!$A$1:$M$2587,11,FALSE))</f>
        <v>0</v>
      </c>
      <c r="L103" s="36">
        <f>IF(VLOOKUP(A103,'Fr QV 2010-2016'!$A$1:$M$2587,12,FALSE)="#SAKNAS!",0,VLOOKUP(A103,'Fr QV 2010-2016'!$A$1:$M$2587,12,FALSE))</f>
        <v>0</v>
      </c>
      <c r="M103" s="36">
        <f>IF(VLOOKUP(A103,'Fr QV 2010-2016'!$A$1:$M$2587,13,FALSE)="#SAKNAS!",0,VLOOKUP(A103,'Fr QV 2010-2016'!$A$1:$M$2587,13,FALSE))</f>
        <v>2</v>
      </c>
      <c r="N103" s="36">
        <v>0</v>
      </c>
      <c r="O103" s="36">
        <f>IF(VLOOKUP(A103,'Fr QV 2018'!$A$1:$M$2587,6,FALSE)="#SAKNAS!",0,VLOOKUP(A103,'Fr QV 2018'!$A$1:$M$2587,6,FALSE))</f>
        <v>3</v>
      </c>
      <c r="P103" s="36">
        <f>IF(VLOOKUP(A103,'Fr QV 2019'!$A$1:$M$2587,6,FALSE)="#SAKNAS!",0,VLOOKUP(A103,'Fr QV 2019'!$A$1:$M$2587,6,FALSE))</f>
        <v>2</v>
      </c>
      <c r="Q103" s="36">
        <f>IF(VLOOKUP(A103,'Fr QV 2020'!$A$1:$M$2587,6,FALSE)="#SAKNAS!",0,VLOOKUP(A103,'Fr QV 2020'!$A$1:$M$2587,6,FALSE))</f>
        <v>1</v>
      </c>
      <c r="R103" s="36"/>
      <c r="S103" s="36">
        <v>0</v>
      </c>
      <c r="T103" s="36">
        <v>0</v>
      </c>
      <c r="U103" s="36"/>
    </row>
    <row r="104" spans="1:21" s="12" customFormat="1" x14ac:dyDescent="0.2">
      <c r="A104" s="26" t="str">
        <f t="shared" si="1"/>
        <v>0812190J01CA04</v>
      </c>
      <c r="B104" s="12" t="str">
        <f>VLOOKUP(C104,'Akodens FV'!$A$1:$B$2003,2,FALSE)</f>
        <v>HSF</v>
      </c>
      <c r="C104" s="27" t="s">
        <v>10</v>
      </c>
      <c r="D104" s="28" t="s">
        <v>138</v>
      </c>
      <c r="E104" s="27" t="s">
        <v>247</v>
      </c>
      <c r="F104" s="28" t="s">
        <v>350</v>
      </c>
      <c r="G104" s="36">
        <f>IF(VLOOKUP(A104,'Fr QV 2010-2016'!$A$1:$M$2587,7,FALSE)="#SAKNAS!",0,VLOOKUP(A104,'Fr QV 2010-2016'!$A$1:$M$2587,7,FALSE))</f>
        <v>172</v>
      </c>
      <c r="H104" s="36">
        <f>IF(VLOOKUP(A104,'Fr QV 2010-2016'!$A$1:$M$2587,8,FALSE)="#SAKNAS!",0,VLOOKUP(A104,'Fr QV 2010-2016'!$A$1:$M$2587,8,FALSE))</f>
        <v>128</v>
      </c>
      <c r="I104" s="36">
        <f>IF(VLOOKUP(A104,'Fr QV 2010-2016'!$A$1:$M$2587,9,FALSE)="#SAKNAS!",0,VLOOKUP(A104,'Fr QV 2010-2016'!$A$1:$M$2587,9,FALSE))</f>
        <v>124</v>
      </c>
      <c r="J104" s="36">
        <f>IF(VLOOKUP(A104,'Fr QV 2010-2016'!$A$1:$M$2587,10,FALSE)="#SAKNAS!",0,VLOOKUP(A104,'Fr QV 2010-2016'!$A$1:$M$2587,10,FALSE))</f>
        <v>145</v>
      </c>
      <c r="K104" s="36">
        <f>IF(VLOOKUP(A104,'Fr QV 2010-2016'!$A$1:$M$2587,11,FALSE)="#SAKNAS!",0,VLOOKUP(A104,'Fr QV 2010-2016'!$A$1:$M$2587,11,FALSE))</f>
        <v>176</v>
      </c>
      <c r="L104" s="36">
        <f>IF(VLOOKUP(A104,'Fr QV 2010-2016'!$A$1:$M$2587,12,FALSE)="#SAKNAS!",0,VLOOKUP(A104,'Fr QV 2010-2016'!$A$1:$M$2587,12,FALSE))</f>
        <v>149</v>
      </c>
      <c r="M104" s="36">
        <f>IF(VLOOKUP(A104,'Fr QV 2010-2016'!$A$1:$M$2587,13,FALSE)="#SAKNAS!",0,VLOOKUP(A104,'Fr QV 2010-2016'!$A$1:$M$2587,13,FALSE))</f>
        <v>179</v>
      </c>
      <c r="N104" s="36">
        <f>IF(VLOOKUP(A104,'Fr QV 2017'!$A$1:$F$2587,6,FALSE)="#SAKNAS!",0,VLOOKUP(A104,'Fr QV 2017'!$A$1:$F$2587,6,FALSE))</f>
        <v>217</v>
      </c>
      <c r="O104" s="36">
        <f>IF(VLOOKUP(A104,'Fr QV 2018'!$A$1:$M$2587,6,FALSE)="#SAKNAS!",0,VLOOKUP(A104,'Fr QV 2018'!$A$1:$M$2587,6,FALSE))</f>
        <v>144</v>
      </c>
      <c r="P104" s="36">
        <f>IF(VLOOKUP(A104,'Fr QV 2019'!$A$1:$M$2587,6,FALSE)="#SAKNAS!",0,VLOOKUP(A104,'Fr QV 2019'!$A$1:$M$2587,6,FALSE))</f>
        <v>198</v>
      </c>
      <c r="Q104" s="36">
        <f>IF(VLOOKUP(A104,'Fr QV 2020'!$A$1:$M$2587,6,FALSE)="#SAKNAS!",0,VLOOKUP(A104,'Fr QV 2020'!$A$1:$M$2587,6,FALSE))</f>
        <v>197</v>
      </c>
      <c r="R104" s="36">
        <f>IF(VLOOKUP(A104,'Fr QV 2021'!$A$1:$M$2587,6,FALSE)="#SAKNAS!",0,VLOOKUP(A104,'Fr QV 2021'!$A$1:$M$2587,6,FALSE))</f>
        <v>217</v>
      </c>
      <c r="S104" s="36">
        <f>IF(VLOOKUP(A104,'FR QV 2022'!$A$1:$M$2587,6,FALSE)="#SAKNAS!",0,VLOOKUP(A104,'FR QV 2022'!$A$1:$M$2587,6,FALSE))</f>
        <v>202</v>
      </c>
      <c r="T104" s="36">
        <f>IF(VLOOKUP($A104,'FR QV 2023'!$A$1:$M$2587,6,FALSE)="#SAKNAS!",0,VLOOKUP($A104,'FR QV 2023'!$A$1:$M$2587,6,FALSE))</f>
        <v>104</v>
      </c>
      <c r="U104" s="36">
        <f>IF(VLOOKUP($A104,'FR QV 2024'!$A$1:$M$2587,6,FALSE)="#SAKNAS!",0,VLOOKUP($A104,'FR QV 2024'!$A$1:$M$2587,6,FALSE))</f>
        <v>104</v>
      </c>
    </row>
    <row r="105" spans="1:21" s="12" customFormat="1" x14ac:dyDescent="0.2">
      <c r="A105" s="26" t="str">
        <f t="shared" si="1"/>
        <v>0812190J01CA08</v>
      </c>
      <c r="B105" s="12" t="str">
        <f>VLOOKUP(C105,'Akodens FV'!$A$1:$B$2003,2,FALSE)</f>
        <v>HSF</v>
      </c>
      <c r="C105" s="27" t="s">
        <v>10</v>
      </c>
      <c r="D105" s="28" t="s">
        <v>138</v>
      </c>
      <c r="E105" s="27" t="s">
        <v>262</v>
      </c>
      <c r="F105" s="28" t="s">
        <v>351</v>
      </c>
      <c r="G105" s="36">
        <f>IF(VLOOKUP(A105,'Fr QV 2010-2016'!$A$1:$M$2587,7,FALSE)="#SAKNAS!",0,VLOOKUP(A105,'Fr QV 2010-2016'!$A$1:$M$2587,7,FALSE))</f>
        <v>121</v>
      </c>
      <c r="H105" s="36">
        <f>IF(VLOOKUP(A105,'Fr QV 2010-2016'!$A$1:$M$2587,8,FALSE)="#SAKNAS!",0,VLOOKUP(A105,'Fr QV 2010-2016'!$A$1:$M$2587,8,FALSE))</f>
        <v>136</v>
      </c>
      <c r="I105" s="36">
        <f>IF(VLOOKUP(A105,'Fr QV 2010-2016'!$A$1:$M$2587,9,FALSE)="#SAKNAS!",0,VLOOKUP(A105,'Fr QV 2010-2016'!$A$1:$M$2587,9,FALSE))</f>
        <v>134</v>
      </c>
      <c r="J105" s="36">
        <f>IF(VLOOKUP(A105,'Fr QV 2010-2016'!$A$1:$M$2587,10,FALSE)="#SAKNAS!",0,VLOOKUP(A105,'Fr QV 2010-2016'!$A$1:$M$2587,10,FALSE))</f>
        <v>185</v>
      </c>
      <c r="K105" s="36">
        <f>IF(VLOOKUP(A105,'Fr QV 2010-2016'!$A$1:$M$2587,11,FALSE)="#SAKNAS!",0,VLOOKUP(A105,'Fr QV 2010-2016'!$A$1:$M$2587,11,FALSE))</f>
        <v>203</v>
      </c>
      <c r="L105" s="36">
        <f>IF(VLOOKUP(A105,'Fr QV 2010-2016'!$A$1:$M$2587,12,FALSE)="#SAKNAS!",0,VLOOKUP(A105,'Fr QV 2010-2016'!$A$1:$M$2587,12,FALSE))</f>
        <v>220</v>
      </c>
      <c r="M105" s="36">
        <f>IF(VLOOKUP(A105,'Fr QV 2010-2016'!$A$1:$M$2587,13,FALSE)="#SAKNAS!",0,VLOOKUP(A105,'Fr QV 2010-2016'!$A$1:$M$2587,13,FALSE))</f>
        <v>232</v>
      </c>
      <c r="N105" s="36">
        <f>IF(VLOOKUP(A105,'Fr QV 2017'!$A$1:$F$2587,6,FALSE)="#SAKNAS!",0,VLOOKUP(A105,'Fr QV 2017'!$A$1:$F$2587,6,FALSE))</f>
        <v>203</v>
      </c>
      <c r="O105" s="36">
        <f>IF(VLOOKUP(A105,'Fr QV 2018'!$A$1:$M$2587,6,FALSE)="#SAKNAS!",0,VLOOKUP(A105,'Fr QV 2018'!$A$1:$M$2587,6,FALSE))</f>
        <v>228</v>
      </c>
      <c r="P105" s="36">
        <f>IF(VLOOKUP(A105,'Fr QV 2019'!$A$1:$M$2587,6,FALSE)="#SAKNAS!",0,VLOOKUP(A105,'Fr QV 2019'!$A$1:$M$2587,6,FALSE))</f>
        <v>198</v>
      </c>
      <c r="Q105" s="36">
        <f>IF(VLOOKUP(A105,'Fr QV 2020'!$A$1:$M$2587,6,FALSE)="#SAKNAS!",0,VLOOKUP(A105,'Fr QV 2020'!$A$1:$M$2587,6,FALSE))</f>
        <v>202</v>
      </c>
      <c r="R105" s="36">
        <f>IF(VLOOKUP(A105,'Fr QV 2021'!$A$1:$M$2587,6,FALSE)="#SAKNAS!",0,VLOOKUP(A105,'Fr QV 2021'!$A$1:$M$2587,6,FALSE))</f>
        <v>190</v>
      </c>
      <c r="S105" s="36">
        <f>IF(VLOOKUP(A105,'FR QV 2022'!$A$1:$M$2587,6,FALSE)="#SAKNAS!",0,VLOOKUP(A105,'FR QV 2022'!$A$1:$M$2587,6,FALSE))</f>
        <v>223</v>
      </c>
      <c r="T105" s="36">
        <f>IF(VLOOKUP($A105,'FR QV 2023'!$A$1:$M$2587,6,FALSE)="#SAKNAS!",0,VLOOKUP($A105,'FR QV 2023'!$A$1:$M$2587,6,FALSE))</f>
        <v>254</v>
      </c>
      <c r="U105" s="36">
        <f>IF(VLOOKUP($A105,'FR QV 2024'!$A$1:$M$2587,6,FALSE)="#SAKNAS!",0,VLOOKUP($A105,'FR QV 2024'!$A$1:$M$2587,6,FALSE))</f>
        <v>218</v>
      </c>
    </row>
    <row r="106" spans="1:21" s="12" customFormat="1" x14ac:dyDescent="0.2">
      <c r="A106" s="26" t="str">
        <f t="shared" si="1"/>
        <v>0812190J01CE02</v>
      </c>
      <c r="B106" s="12" t="str">
        <f>VLOOKUP(C106,'Akodens FV'!$A$1:$B$2003,2,FALSE)</f>
        <v>HSF</v>
      </c>
      <c r="C106" s="27" t="s">
        <v>10</v>
      </c>
      <c r="D106" s="28" t="s">
        <v>138</v>
      </c>
      <c r="E106" s="27" t="s">
        <v>246</v>
      </c>
      <c r="F106" s="28" t="s">
        <v>352</v>
      </c>
      <c r="G106" s="36">
        <f>IF(VLOOKUP(A106,'Fr QV 2010-2016'!$A$1:$M$2587,7,FALSE)="#SAKNAS!",0,VLOOKUP(A106,'Fr QV 2010-2016'!$A$1:$M$2587,7,FALSE))</f>
        <v>55</v>
      </c>
      <c r="H106" s="36">
        <f>IF(VLOOKUP(A106,'Fr QV 2010-2016'!$A$1:$M$2587,8,FALSE)="#SAKNAS!",0,VLOOKUP(A106,'Fr QV 2010-2016'!$A$1:$M$2587,8,FALSE))</f>
        <v>36</v>
      </c>
      <c r="I106" s="36">
        <f>IF(VLOOKUP(A106,'Fr QV 2010-2016'!$A$1:$M$2587,9,FALSE)="#SAKNAS!",0,VLOOKUP(A106,'Fr QV 2010-2016'!$A$1:$M$2587,9,FALSE))</f>
        <v>47</v>
      </c>
      <c r="J106" s="36">
        <f>IF(VLOOKUP(A106,'Fr QV 2010-2016'!$A$1:$M$2587,10,FALSE)="#SAKNAS!",0,VLOOKUP(A106,'Fr QV 2010-2016'!$A$1:$M$2587,10,FALSE))</f>
        <v>62</v>
      </c>
      <c r="K106" s="36">
        <f>IF(VLOOKUP(A106,'Fr QV 2010-2016'!$A$1:$M$2587,11,FALSE)="#SAKNAS!",0,VLOOKUP(A106,'Fr QV 2010-2016'!$A$1:$M$2587,11,FALSE))</f>
        <v>46</v>
      </c>
      <c r="L106" s="36">
        <f>IF(VLOOKUP(A106,'Fr QV 2010-2016'!$A$1:$M$2587,12,FALSE)="#SAKNAS!",0,VLOOKUP(A106,'Fr QV 2010-2016'!$A$1:$M$2587,12,FALSE))</f>
        <v>59</v>
      </c>
      <c r="M106" s="36">
        <f>IF(VLOOKUP(A106,'Fr QV 2010-2016'!$A$1:$M$2587,13,FALSE)="#SAKNAS!",0,VLOOKUP(A106,'Fr QV 2010-2016'!$A$1:$M$2587,13,FALSE))</f>
        <v>52</v>
      </c>
      <c r="N106" s="36">
        <f>IF(VLOOKUP(A106,'Fr QV 2017'!$A$1:$F$2587,6,FALSE)="#SAKNAS!",0,VLOOKUP(A106,'Fr QV 2017'!$A$1:$F$2587,6,FALSE))</f>
        <v>40</v>
      </c>
      <c r="O106" s="36">
        <f>IF(VLOOKUP(A106,'Fr QV 2018'!$A$1:$M$2587,6,FALSE)="#SAKNAS!",0,VLOOKUP(A106,'Fr QV 2018'!$A$1:$M$2587,6,FALSE))</f>
        <v>44</v>
      </c>
      <c r="P106" s="36">
        <f>IF(VLOOKUP(A106,'Fr QV 2019'!$A$1:$M$2587,6,FALSE)="#SAKNAS!",0,VLOOKUP(A106,'Fr QV 2019'!$A$1:$M$2587,6,FALSE))</f>
        <v>46</v>
      </c>
      <c r="Q106" s="36">
        <f>IF(VLOOKUP(A106,'Fr QV 2020'!$A$1:$M$2587,6,FALSE)="#SAKNAS!",0,VLOOKUP(A106,'Fr QV 2020'!$A$1:$M$2587,6,FALSE))</f>
        <v>34</v>
      </c>
      <c r="R106" s="36">
        <f>IF(VLOOKUP(A106,'Fr QV 2021'!$A$1:$M$2587,6,FALSE)="#SAKNAS!",0,VLOOKUP(A106,'Fr QV 2021'!$A$1:$M$2587,6,FALSE))</f>
        <v>40</v>
      </c>
      <c r="S106" s="36">
        <f>IF(VLOOKUP(A106,'FR QV 2022'!$A$1:$M$2587,6,FALSE)="#SAKNAS!",0,VLOOKUP(A106,'FR QV 2022'!$A$1:$M$2587,6,FALSE))</f>
        <v>37</v>
      </c>
      <c r="T106" s="36">
        <f>IF(VLOOKUP($A106,'FR QV 2023'!$A$1:$M$2587,6,FALSE)="#SAKNAS!",0,VLOOKUP($A106,'FR QV 2023'!$A$1:$M$2587,6,FALSE))</f>
        <v>30</v>
      </c>
      <c r="U106" s="36">
        <f>IF(VLOOKUP($A106,'FR QV 2024'!$A$1:$M$2587,6,FALSE)="#SAKNAS!",0,VLOOKUP($A106,'FR QV 2024'!$A$1:$M$2587,6,FALSE))</f>
        <v>45</v>
      </c>
    </row>
    <row r="107" spans="1:21" s="12" customFormat="1" x14ac:dyDescent="0.2">
      <c r="A107" s="26" t="str">
        <f t="shared" si="1"/>
        <v>0812190J01CF02</v>
      </c>
      <c r="B107" s="12" t="str">
        <f>VLOOKUP(C107,'Akodens FV'!$A$1:$B$2003,2,FALSE)</f>
        <v>HSF</v>
      </c>
      <c r="C107" s="27" t="s">
        <v>10</v>
      </c>
      <c r="D107" s="28" t="s">
        <v>138</v>
      </c>
      <c r="E107" s="27" t="s">
        <v>275</v>
      </c>
      <c r="F107" s="28" t="s">
        <v>421</v>
      </c>
      <c r="G107" s="36">
        <f>IF(VLOOKUP(A107,'Fr QV 2010-2016'!$A$1:$M$2587,7,FALSE)="#SAKNAS!",0,VLOOKUP(A107,'Fr QV 2010-2016'!$A$1:$M$2587,7,FALSE))</f>
        <v>0</v>
      </c>
      <c r="H107" s="36">
        <f>IF(VLOOKUP(A107,'Fr QV 2010-2016'!$A$1:$M$2587,8,FALSE)="#SAKNAS!",0,VLOOKUP(A107,'Fr QV 2010-2016'!$A$1:$M$2587,8,FALSE))</f>
        <v>0</v>
      </c>
      <c r="I107" s="36">
        <f>IF(VLOOKUP(A107,'Fr QV 2010-2016'!$A$1:$M$2587,9,FALSE)="#SAKNAS!",0,VLOOKUP(A107,'Fr QV 2010-2016'!$A$1:$M$2587,9,FALSE))</f>
        <v>1</v>
      </c>
      <c r="J107" s="36">
        <f>IF(VLOOKUP(A107,'Fr QV 2010-2016'!$A$1:$M$2587,10,FALSE)="#SAKNAS!",0,VLOOKUP(A107,'Fr QV 2010-2016'!$A$1:$M$2587,10,FALSE))</f>
        <v>0</v>
      </c>
      <c r="K107" s="36">
        <f>IF(VLOOKUP(A107,'Fr QV 2010-2016'!$A$1:$M$2587,11,FALSE)="#SAKNAS!",0,VLOOKUP(A107,'Fr QV 2010-2016'!$A$1:$M$2587,11,FALSE))</f>
        <v>0</v>
      </c>
      <c r="L107" s="36">
        <f>IF(VLOOKUP(A107,'Fr QV 2010-2016'!$A$1:$M$2587,12,FALSE)="#SAKNAS!",0,VLOOKUP(A107,'Fr QV 2010-2016'!$A$1:$M$2587,12,FALSE))</f>
        <v>0</v>
      </c>
      <c r="M107" s="36">
        <f>IF(VLOOKUP(A107,'Fr QV 2010-2016'!$A$1:$M$2587,13,FALSE)="#SAKNAS!",0,VLOOKUP(A107,'Fr QV 2010-2016'!$A$1:$M$2587,13,FALSE))</f>
        <v>0</v>
      </c>
      <c r="N107" s="36">
        <v>0</v>
      </c>
      <c r="O107" s="36">
        <v>0</v>
      </c>
      <c r="P107" s="36">
        <v>0</v>
      </c>
      <c r="Q107" s="36">
        <v>0</v>
      </c>
      <c r="R107" s="36"/>
      <c r="S107" s="36">
        <v>0</v>
      </c>
      <c r="T107" s="36">
        <v>0</v>
      </c>
      <c r="U107" s="36"/>
    </row>
    <row r="108" spans="1:21" s="12" customFormat="1" x14ac:dyDescent="0.2">
      <c r="A108" s="26" t="str">
        <f t="shared" si="1"/>
        <v>0812190J01CF05</v>
      </c>
      <c r="B108" s="12" t="str">
        <f>VLOOKUP(C108,'Akodens FV'!$A$1:$B$2003,2,FALSE)</f>
        <v>HSF</v>
      </c>
      <c r="C108" s="27" t="s">
        <v>10</v>
      </c>
      <c r="D108" s="28" t="s">
        <v>138</v>
      </c>
      <c r="E108" s="27" t="s">
        <v>251</v>
      </c>
      <c r="F108" s="28" t="s">
        <v>353</v>
      </c>
      <c r="G108" s="36">
        <f>IF(VLOOKUP(A108,'Fr QV 2010-2016'!$A$1:$M$2587,7,FALSE)="#SAKNAS!",0,VLOOKUP(A108,'Fr QV 2010-2016'!$A$1:$M$2587,7,FALSE))</f>
        <v>128</v>
      </c>
      <c r="H108" s="36">
        <f>IF(VLOOKUP(A108,'Fr QV 2010-2016'!$A$1:$M$2587,8,FALSE)="#SAKNAS!",0,VLOOKUP(A108,'Fr QV 2010-2016'!$A$1:$M$2587,8,FALSE))</f>
        <v>161</v>
      </c>
      <c r="I108" s="36">
        <f>IF(VLOOKUP(A108,'Fr QV 2010-2016'!$A$1:$M$2587,9,FALSE)="#SAKNAS!",0,VLOOKUP(A108,'Fr QV 2010-2016'!$A$1:$M$2587,9,FALSE))</f>
        <v>153</v>
      </c>
      <c r="J108" s="36">
        <f>IF(VLOOKUP(A108,'Fr QV 2010-2016'!$A$1:$M$2587,10,FALSE)="#SAKNAS!",0,VLOOKUP(A108,'Fr QV 2010-2016'!$A$1:$M$2587,10,FALSE))</f>
        <v>129</v>
      </c>
      <c r="K108" s="36">
        <f>IF(VLOOKUP(A108,'Fr QV 2010-2016'!$A$1:$M$2587,11,FALSE)="#SAKNAS!",0,VLOOKUP(A108,'Fr QV 2010-2016'!$A$1:$M$2587,11,FALSE))</f>
        <v>107</v>
      </c>
      <c r="L108" s="36">
        <f>IF(VLOOKUP(A108,'Fr QV 2010-2016'!$A$1:$M$2587,12,FALSE)="#SAKNAS!",0,VLOOKUP(A108,'Fr QV 2010-2016'!$A$1:$M$2587,12,FALSE))</f>
        <v>126</v>
      </c>
      <c r="M108" s="36">
        <f>IF(VLOOKUP(A108,'Fr QV 2010-2016'!$A$1:$M$2587,13,FALSE)="#SAKNAS!",0,VLOOKUP(A108,'Fr QV 2010-2016'!$A$1:$M$2587,13,FALSE))</f>
        <v>150</v>
      </c>
      <c r="N108" s="36">
        <f>IF(VLOOKUP(A108,'Fr QV 2017'!$A$1:$F$2587,6,FALSE)="#SAKNAS!",0,VLOOKUP(A108,'Fr QV 2017'!$A$1:$F$2587,6,FALSE))</f>
        <v>203</v>
      </c>
      <c r="O108" s="36">
        <f>IF(VLOOKUP(A108,'Fr QV 2018'!$A$1:$M$2587,6,FALSE)="#SAKNAS!",0,VLOOKUP(A108,'Fr QV 2018'!$A$1:$M$2587,6,FALSE))</f>
        <v>148</v>
      </c>
      <c r="P108" s="36">
        <f>IF(VLOOKUP(A108,'Fr QV 2019'!$A$1:$M$2587,6,FALSE)="#SAKNAS!",0,VLOOKUP(A108,'Fr QV 2019'!$A$1:$M$2587,6,FALSE))</f>
        <v>172</v>
      </c>
      <c r="Q108" s="36">
        <f>IF(VLOOKUP(A108,'Fr QV 2020'!$A$1:$M$2587,6,FALSE)="#SAKNAS!",0,VLOOKUP(A108,'Fr QV 2020'!$A$1:$M$2587,6,FALSE))</f>
        <v>145</v>
      </c>
      <c r="R108" s="36">
        <f>IF(VLOOKUP(A108,'Fr QV 2021'!$A$1:$M$2587,6,FALSE)="#SAKNAS!",0,VLOOKUP(A108,'Fr QV 2021'!$A$1:$M$2587,6,FALSE))</f>
        <v>150</v>
      </c>
      <c r="S108" s="36">
        <f>IF(VLOOKUP(A108,'FR QV 2022'!$A$1:$M$2587,6,FALSE)="#SAKNAS!",0,VLOOKUP(A108,'FR QV 2022'!$A$1:$M$2587,6,FALSE))</f>
        <v>180</v>
      </c>
      <c r="T108" s="36">
        <f>IF(VLOOKUP($A108,'FR QV 2023'!$A$1:$M$2587,6,FALSE)="#SAKNAS!",0,VLOOKUP($A108,'FR QV 2023'!$A$1:$M$2587,6,FALSE))</f>
        <v>198</v>
      </c>
      <c r="U108" s="36">
        <f>IF(VLOOKUP($A108,'FR QV 2024'!$A$1:$M$2587,6,FALSE)="#SAKNAS!",0,VLOOKUP($A108,'FR QV 2024'!$A$1:$M$2587,6,FALSE))</f>
        <v>185</v>
      </c>
    </row>
    <row r="109" spans="1:21" s="12" customFormat="1" x14ac:dyDescent="0.2">
      <c r="A109" s="26" t="str">
        <f t="shared" si="1"/>
        <v>0812190J01CR02</v>
      </c>
      <c r="B109" s="12" t="str">
        <f>VLOOKUP(C109,'Akodens FV'!$A$1:$B$2003,2,FALSE)</f>
        <v>HSF</v>
      </c>
      <c r="C109" s="27" t="s">
        <v>10</v>
      </c>
      <c r="D109" s="28" t="s">
        <v>138</v>
      </c>
      <c r="E109" s="27" t="s">
        <v>253</v>
      </c>
      <c r="F109" s="28" t="s">
        <v>354</v>
      </c>
      <c r="G109" s="36">
        <f>IF(VLOOKUP(A109,'Fr QV 2010-2016'!$A$1:$M$2587,7,FALSE)="#SAKNAS!",0,VLOOKUP(A109,'Fr QV 2010-2016'!$A$1:$M$2587,7,FALSE))</f>
        <v>4</v>
      </c>
      <c r="H109" s="36">
        <f>IF(VLOOKUP(A109,'Fr QV 2010-2016'!$A$1:$M$2587,8,FALSE)="#SAKNAS!",0,VLOOKUP(A109,'Fr QV 2010-2016'!$A$1:$M$2587,8,FALSE))</f>
        <v>14</v>
      </c>
      <c r="I109" s="36">
        <f>IF(VLOOKUP(A109,'Fr QV 2010-2016'!$A$1:$M$2587,9,FALSE)="#SAKNAS!",0,VLOOKUP(A109,'Fr QV 2010-2016'!$A$1:$M$2587,9,FALSE))</f>
        <v>29</v>
      </c>
      <c r="J109" s="36">
        <f>IF(VLOOKUP(A109,'Fr QV 2010-2016'!$A$1:$M$2587,10,FALSE)="#SAKNAS!",0,VLOOKUP(A109,'Fr QV 2010-2016'!$A$1:$M$2587,10,FALSE))</f>
        <v>29</v>
      </c>
      <c r="K109" s="36">
        <f>IF(VLOOKUP(A109,'Fr QV 2010-2016'!$A$1:$M$2587,11,FALSE)="#SAKNAS!",0,VLOOKUP(A109,'Fr QV 2010-2016'!$A$1:$M$2587,11,FALSE))</f>
        <v>45</v>
      </c>
      <c r="L109" s="36">
        <f>IF(VLOOKUP(A109,'Fr QV 2010-2016'!$A$1:$M$2587,12,FALSE)="#SAKNAS!",0,VLOOKUP(A109,'Fr QV 2010-2016'!$A$1:$M$2587,12,FALSE))</f>
        <v>60</v>
      </c>
      <c r="M109" s="36">
        <f>IF(VLOOKUP(A109,'Fr QV 2010-2016'!$A$1:$M$2587,13,FALSE)="#SAKNAS!",0,VLOOKUP(A109,'Fr QV 2010-2016'!$A$1:$M$2587,13,FALSE))</f>
        <v>62</v>
      </c>
      <c r="N109" s="36">
        <f>IF(VLOOKUP(A109,'Fr QV 2017'!$A$1:$F$2587,6,FALSE)="#SAKNAS!",0,VLOOKUP(A109,'Fr QV 2017'!$A$1:$F$2587,6,FALSE))</f>
        <v>43</v>
      </c>
      <c r="O109" s="36">
        <f>IF(VLOOKUP(A109,'Fr QV 2018'!$A$1:$M$2587,6,FALSE)="#SAKNAS!",0,VLOOKUP(A109,'Fr QV 2018'!$A$1:$M$2587,6,FALSE))</f>
        <v>50</v>
      </c>
      <c r="P109" s="36">
        <f>IF(VLOOKUP(A109,'Fr QV 2019'!$A$1:$M$2587,6,FALSE)="#SAKNAS!",0,VLOOKUP(A109,'Fr QV 2019'!$A$1:$M$2587,6,FALSE))</f>
        <v>72</v>
      </c>
      <c r="Q109" s="36">
        <f>IF(VLOOKUP(A109,'Fr QV 2020'!$A$1:$M$2587,6,FALSE)="#SAKNAS!",0,VLOOKUP(A109,'Fr QV 2020'!$A$1:$M$2587,6,FALSE))</f>
        <v>58</v>
      </c>
      <c r="R109" s="36">
        <f>IF(VLOOKUP(A109,'Fr QV 2021'!$A$1:$M$2587,6,FALSE)="#SAKNAS!",0,VLOOKUP(A109,'Fr QV 2021'!$A$1:$M$2587,6,FALSE))</f>
        <v>59</v>
      </c>
      <c r="S109" s="36">
        <f>IF(VLOOKUP(A109,'FR QV 2022'!$A$1:$M$2587,6,FALSE)="#SAKNAS!",0,VLOOKUP(A109,'FR QV 2022'!$A$1:$M$2587,6,FALSE))</f>
        <v>55</v>
      </c>
      <c r="T109" s="36">
        <f>IF(VLOOKUP($A109,'FR QV 2023'!$A$1:$M$2587,6,FALSE)="#SAKNAS!",0,VLOOKUP($A109,'FR QV 2023'!$A$1:$M$2587,6,FALSE))</f>
        <v>48</v>
      </c>
      <c r="U109" s="36">
        <f>IF(VLOOKUP($A109,'FR QV 2024'!$A$1:$M$2587,6,FALSE)="#SAKNAS!",0,VLOOKUP($A109,'FR QV 2024'!$A$1:$M$2587,6,FALSE))</f>
        <v>78</v>
      </c>
    </row>
    <row r="110" spans="1:21" s="12" customFormat="1" x14ac:dyDescent="0.2">
      <c r="A110" s="26" t="str">
        <f t="shared" si="1"/>
        <v>0812190J01DB05</v>
      </c>
      <c r="B110" s="12" t="str">
        <f>VLOOKUP(C110,'Akodens FV'!$A$1:$B$2003,2,FALSE)</f>
        <v>HSF</v>
      </c>
      <c r="C110" s="27" t="s">
        <v>10</v>
      </c>
      <c r="D110" s="28" t="s">
        <v>138</v>
      </c>
      <c r="E110" s="27" t="s">
        <v>261</v>
      </c>
      <c r="F110" s="28" t="s">
        <v>355</v>
      </c>
      <c r="G110" s="36">
        <f>IF(VLOOKUP(A110,'Fr QV 2010-2016'!$A$1:$M$2587,7,FALSE)="#SAKNAS!",0,VLOOKUP(A110,'Fr QV 2010-2016'!$A$1:$M$2587,7,FALSE))</f>
        <v>14</v>
      </c>
      <c r="H110" s="36">
        <f>IF(VLOOKUP(A110,'Fr QV 2010-2016'!$A$1:$M$2587,8,FALSE)="#SAKNAS!",0,VLOOKUP(A110,'Fr QV 2010-2016'!$A$1:$M$2587,8,FALSE))</f>
        <v>14</v>
      </c>
      <c r="I110" s="36">
        <f>IF(VLOOKUP(A110,'Fr QV 2010-2016'!$A$1:$M$2587,9,FALSE)="#SAKNAS!",0,VLOOKUP(A110,'Fr QV 2010-2016'!$A$1:$M$2587,9,FALSE))</f>
        <v>14</v>
      </c>
      <c r="J110" s="36">
        <f>IF(VLOOKUP(A110,'Fr QV 2010-2016'!$A$1:$M$2587,10,FALSE)="#SAKNAS!",0,VLOOKUP(A110,'Fr QV 2010-2016'!$A$1:$M$2587,10,FALSE))</f>
        <v>38</v>
      </c>
      <c r="K110" s="36">
        <f>IF(VLOOKUP(A110,'Fr QV 2010-2016'!$A$1:$M$2587,11,FALSE)="#SAKNAS!",0,VLOOKUP(A110,'Fr QV 2010-2016'!$A$1:$M$2587,11,FALSE))</f>
        <v>54</v>
      </c>
      <c r="L110" s="36">
        <f>IF(VLOOKUP(A110,'Fr QV 2010-2016'!$A$1:$M$2587,12,FALSE)="#SAKNAS!",0,VLOOKUP(A110,'Fr QV 2010-2016'!$A$1:$M$2587,12,FALSE))</f>
        <v>40</v>
      </c>
      <c r="M110" s="36">
        <f>IF(VLOOKUP(A110,'Fr QV 2010-2016'!$A$1:$M$2587,13,FALSE)="#SAKNAS!",0,VLOOKUP(A110,'Fr QV 2010-2016'!$A$1:$M$2587,13,FALSE))</f>
        <v>67</v>
      </c>
      <c r="N110" s="36">
        <f>IF(VLOOKUP(A110,'Fr QV 2017'!$A$1:$F$2587,6,FALSE)="#SAKNAS!",0,VLOOKUP(A110,'Fr QV 2017'!$A$1:$F$2587,6,FALSE))</f>
        <v>68</v>
      </c>
      <c r="O110" s="36">
        <f>IF(VLOOKUP(A110,'Fr QV 2018'!$A$1:$M$2587,6,FALSE)="#SAKNAS!",0,VLOOKUP(A110,'Fr QV 2018'!$A$1:$M$2587,6,FALSE))</f>
        <v>59</v>
      </c>
      <c r="P110" s="36">
        <f>IF(VLOOKUP(A110,'Fr QV 2019'!$A$1:$M$2587,6,FALSE)="#SAKNAS!",0,VLOOKUP(A110,'Fr QV 2019'!$A$1:$M$2587,6,FALSE))</f>
        <v>47</v>
      </c>
      <c r="Q110" s="36">
        <f>IF(VLOOKUP(A110,'Fr QV 2020'!$A$1:$M$2587,6,FALSE)="#SAKNAS!",0,VLOOKUP(A110,'Fr QV 2020'!$A$1:$M$2587,6,FALSE))</f>
        <v>21</v>
      </c>
      <c r="R110" s="36">
        <f>IF(VLOOKUP(A110,'Fr QV 2021'!$A$1:$M$2587,6,FALSE)="#SAKNAS!",0,VLOOKUP(A110,'Fr QV 2021'!$A$1:$M$2587,6,FALSE))</f>
        <v>45</v>
      </c>
      <c r="S110" s="36">
        <f>IF(VLOOKUP(A110,'FR QV 2022'!$A$1:$M$2587,6,FALSE)="#SAKNAS!",0,VLOOKUP(A110,'FR QV 2022'!$A$1:$M$2587,6,FALSE))</f>
        <v>48</v>
      </c>
      <c r="T110" s="36">
        <f>IF(VLOOKUP($A110,'FR QV 2023'!$A$1:$M$2587,6,FALSE)="#SAKNAS!",0,VLOOKUP($A110,'FR QV 2023'!$A$1:$M$2587,6,FALSE))</f>
        <v>35</v>
      </c>
      <c r="U110" s="36">
        <f>IF(VLOOKUP($A110,'FR QV 2024'!$A$1:$M$2587,6,FALSE)="#SAKNAS!",0,VLOOKUP($A110,'FR QV 2024'!$A$1:$M$2587,6,FALSE))</f>
        <v>30</v>
      </c>
    </row>
    <row r="111" spans="1:21" s="12" customFormat="1" x14ac:dyDescent="0.2">
      <c r="A111" s="26" t="str">
        <f t="shared" si="1"/>
        <v>0812190J01DC08</v>
      </c>
      <c r="B111" s="12" t="str">
        <f>VLOOKUP(C111,'Akodens FV'!$A$1:$B$2003,2,FALSE)</f>
        <v>HSF</v>
      </c>
      <c r="C111" s="27" t="s">
        <v>10</v>
      </c>
      <c r="D111" s="28" t="s">
        <v>138</v>
      </c>
      <c r="E111" s="27" t="s">
        <v>260</v>
      </c>
      <c r="F111" s="28" t="s">
        <v>382</v>
      </c>
      <c r="G111" s="36">
        <f>IF(VLOOKUP(A111,'Fr QV 2010-2016'!$A$1:$M$2587,7,FALSE)="#SAKNAS!",0,VLOOKUP(A111,'Fr QV 2010-2016'!$A$1:$M$2587,7,FALSE))</f>
        <v>1</v>
      </c>
      <c r="H111" s="36">
        <f>IF(VLOOKUP(A111,'Fr QV 2010-2016'!$A$1:$M$2587,8,FALSE)="#SAKNAS!",0,VLOOKUP(A111,'Fr QV 2010-2016'!$A$1:$M$2587,8,FALSE))</f>
        <v>0</v>
      </c>
      <c r="I111" s="36">
        <f>IF(VLOOKUP(A111,'Fr QV 2010-2016'!$A$1:$M$2587,9,FALSE)="#SAKNAS!",0,VLOOKUP(A111,'Fr QV 2010-2016'!$A$1:$M$2587,9,FALSE))</f>
        <v>0</v>
      </c>
      <c r="J111" s="36">
        <f>IF(VLOOKUP(A111,'Fr QV 2010-2016'!$A$1:$M$2587,10,FALSE)="#SAKNAS!",0,VLOOKUP(A111,'Fr QV 2010-2016'!$A$1:$M$2587,10,FALSE))</f>
        <v>0</v>
      </c>
      <c r="K111" s="36">
        <f>IF(VLOOKUP(A111,'Fr QV 2010-2016'!$A$1:$M$2587,11,FALSE)="#SAKNAS!",0,VLOOKUP(A111,'Fr QV 2010-2016'!$A$1:$M$2587,11,FALSE))</f>
        <v>0</v>
      </c>
      <c r="L111" s="36">
        <f>IF(VLOOKUP(A111,'Fr QV 2010-2016'!$A$1:$M$2587,12,FALSE)="#SAKNAS!",0,VLOOKUP(A111,'Fr QV 2010-2016'!$A$1:$M$2587,12,FALSE))</f>
        <v>0</v>
      </c>
      <c r="M111" s="36">
        <f>IF(VLOOKUP(A111,'Fr QV 2010-2016'!$A$1:$M$2587,13,FALSE)="#SAKNAS!",0,VLOOKUP(A111,'Fr QV 2010-2016'!$A$1:$M$2587,13,FALSE))</f>
        <v>0</v>
      </c>
      <c r="N111" s="36">
        <v>0</v>
      </c>
      <c r="O111" s="36">
        <v>0</v>
      </c>
      <c r="P111" s="36">
        <v>0</v>
      </c>
      <c r="Q111" s="36">
        <v>0</v>
      </c>
      <c r="R111" s="36"/>
      <c r="S111" s="36">
        <v>0</v>
      </c>
      <c r="T111" s="36">
        <v>0</v>
      </c>
      <c r="U111" s="36"/>
    </row>
    <row r="112" spans="1:21" s="12" customFormat="1" x14ac:dyDescent="0.2">
      <c r="A112" s="26" t="str">
        <f t="shared" si="1"/>
        <v>0812190J01DD01</v>
      </c>
      <c r="B112" s="12" t="str">
        <f>VLOOKUP(C112,'Akodens FV'!$A$1:$B$2003,2,FALSE)</f>
        <v>HSF</v>
      </c>
      <c r="C112" s="27" t="s">
        <v>10</v>
      </c>
      <c r="D112" s="28" t="s">
        <v>138</v>
      </c>
      <c r="E112" s="27" t="s">
        <v>273</v>
      </c>
      <c r="F112" s="28" t="s">
        <v>424</v>
      </c>
      <c r="G112" s="36">
        <f>IF(VLOOKUP(A112,'Fr QV 2010-2016'!$A$1:$M$2587,7,FALSE)="#SAKNAS!",0,VLOOKUP(A112,'Fr QV 2010-2016'!$A$1:$M$2587,7,FALSE))</f>
        <v>0</v>
      </c>
      <c r="H112" s="36">
        <f>IF(VLOOKUP(A112,'Fr QV 2010-2016'!$A$1:$M$2587,8,FALSE)="#SAKNAS!",0,VLOOKUP(A112,'Fr QV 2010-2016'!$A$1:$M$2587,8,FALSE))</f>
        <v>0</v>
      </c>
      <c r="I112" s="36">
        <f>IF(VLOOKUP(A112,'Fr QV 2010-2016'!$A$1:$M$2587,9,FALSE)="#SAKNAS!",0,VLOOKUP(A112,'Fr QV 2010-2016'!$A$1:$M$2587,9,FALSE))</f>
        <v>0</v>
      </c>
      <c r="J112" s="36">
        <f>IF(VLOOKUP(A112,'Fr QV 2010-2016'!$A$1:$M$2587,10,FALSE)="#SAKNAS!",0,VLOOKUP(A112,'Fr QV 2010-2016'!$A$1:$M$2587,10,FALSE))</f>
        <v>0</v>
      </c>
      <c r="K112" s="36">
        <f>IF(VLOOKUP(A112,'Fr QV 2010-2016'!$A$1:$M$2587,11,FALSE)="#SAKNAS!",0,VLOOKUP(A112,'Fr QV 2010-2016'!$A$1:$M$2587,11,FALSE))</f>
        <v>0</v>
      </c>
      <c r="L112" s="36">
        <f>IF(VLOOKUP(A112,'Fr QV 2010-2016'!$A$1:$M$2587,12,FALSE)="#SAKNAS!",0,VLOOKUP(A112,'Fr QV 2010-2016'!$A$1:$M$2587,12,FALSE))</f>
        <v>1</v>
      </c>
      <c r="M112" s="36">
        <f>IF(VLOOKUP(A112,'Fr QV 2010-2016'!$A$1:$M$2587,13,FALSE)="#SAKNAS!",0,VLOOKUP(A112,'Fr QV 2010-2016'!$A$1:$M$2587,13,FALSE))</f>
        <v>0</v>
      </c>
      <c r="N112" s="36">
        <v>0</v>
      </c>
      <c r="O112" s="36">
        <v>0</v>
      </c>
      <c r="P112" s="36">
        <v>0</v>
      </c>
      <c r="Q112" s="36">
        <v>0</v>
      </c>
      <c r="R112" s="36"/>
      <c r="S112" s="36">
        <v>0</v>
      </c>
      <c r="T112" s="36">
        <f>IF(VLOOKUP($A112,'FR QV 2023'!$A$1:$M$2587,6,FALSE)="#SAKNAS!",0,VLOOKUP($A112,'FR QV 2023'!$A$1:$M$2587,6,FALSE))</f>
        <v>1</v>
      </c>
      <c r="U112" s="36"/>
    </row>
    <row r="113" spans="1:21" s="12" customFormat="1" x14ac:dyDescent="0.2">
      <c r="A113" s="26" t="str">
        <f t="shared" si="1"/>
        <v>0812190J01DD14</v>
      </c>
      <c r="B113" s="12" t="str">
        <f>VLOOKUP(C113,'Akodens FV'!$A$1:$B$2003,2,FALSE)</f>
        <v>HSF</v>
      </c>
      <c r="C113" s="27" t="s">
        <v>10</v>
      </c>
      <c r="D113" s="28" t="s">
        <v>138</v>
      </c>
      <c r="E113" s="27" t="s">
        <v>254</v>
      </c>
      <c r="F113" s="28" t="s">
        <v>372</v>
      </c>
      <c r="G113" s="36">
        <f>IF(VLOOKUP(A113,'Fr QV 2010-2016'!$A$1:$M$2587,7,FALSE)="#SAKNAS!",0,VLOOKUP(A113,'Fr QV 2010-2016'!$A$1:$M$2587,7,FALSE))</f>
        <v>25</v>
      </c>
      <c r="H113" s="36">
        <f>IF(VLOOKUP(A113,'Fr QV 2010-2016'!$A$1:$M$2587,8,FALSE)="#SAKNAS!",0,VLOOKUP(A113,'Fr QV 2010-2016'!$A$1:$M$2587,8,FALSE))</f>
        <v>22</v>
      </c>
      <c r="I113" s="36">
        <f>IF(VLOOKUP(A113,'Fr QV 2010-2016'!$A$1:$M$2587,9,FALSE)="#SAKNAS!",0,VLOOKUP(A113,'Fr QV 2010-2016'!$A$1:$M$2587,9,FALSE))</f>
        <v>55</v>
      </c>
      <c r="J113" s="36">
        <f>IF(VLOOKUP(A113,'Fr QV 2010-2016'!$A$1:$M$2587,10,FALSE)="#SAKNAS!",0,VLOOKUP(A113,'Fr QV 2010-2016'!$A$1:$M$2587,10,FALSE))</f>
        <v>43</v>
      </c>
      <c r="K113" s="36">
        <f>IF(VLOOKUP(A113,'Fr QV 2010-2016'!$A$1:$M$2587,11,FALSE)="#SAKNAS!",0,VLOOKUP(A113,'Fr QV 2010-2016'!$A$1:$M$2587,11,FALSE))</f>
        <v>33</v>
      </c>
      <c r="L113" s="36">
        <f>IF(VLOOKUP(A113,'Fr QV 2010-2016'!$A$1:$M$2587,12,FALSE)="#SAKNAS!",0,VLOOKUP(A113,'Fr QV 2010-2016'!$A$1:$M$2587,12,FALSE))</f>
        <v>24</v>
      </c>
      <c r="M113" s="36">
        <f>IF(VLOOKUP(A113,'Fr QV 2010-2016'!$A$1:$M$2587,13,FALSE)="#SAKNAS!",0,VLOOKUP(A113,'Fr QV 2010-2016'!$A$1:$M$2587,13,FALSE))</f>
        <v>32</v>
      </c>
      <c r="N113" s="36">
        <f>IF(VLOOKUP(A113,'Fr QV 2017'!$A$1:$F$2587,6,FALSE)="#SAKNAS!",0,VLOOKUP(A113,'Fr QV 2017'!$A$1:$F$2587,6,FALSE))</f>
        <v>1</v>
      </c>
      <c r="O113" s="36">
        <v>0</v>
      </c>
      <c r="P113" s="36">
        <v>0</v>
      </c>
      <c r="Q113" s="36">
        <v>0</v>
      </c>
      <c r="R113" s="36"/>
      <c r="S113" s="36">
        <v>0</v>
      </c>
      <c r="T113" s="36">
        <v>0</v>
      </c>
      <c r="U113" s="36"/>
    </row>
    <row r="114" spans="1:21" s="12" customFormat="1" x14ac:dyDescent="0.2">
      <c r="A114" s="26" t="str">
        <f t="shared" si="1"/>
        <v>0812190J01EA01</v>
      </c>
      <c r="B114" s="12" t="str">
        <f>VLOOKUP(C114,'Akodens FV'!$A$1:$B$2003,2,FALSE)</f>
        <v>HSF</v>
      </c>
      <c r="C114" s="27" t="s">
        <v>10</v>
      </c>
      <c r="D114" s="28" t="s">
        <v>138</v>
      </c>
      <c r="E114" s="27" t="s">
        <v>259</v>
      </c>
      <c r="F114" s="28" t="s">
        <v>356</v>
      </c>
      <c r="G114" s="36">
        <f>IF(VLOOKUP(A114,'Fr QV 2010-2016'!$A$1:$M$2587,7,FALSE)="#SAKNAS!",0,VLOOKUP(A114,'Fr QV 2010-2016'!$A$1:$M$2587,7,FALSE))</f>
        <v>193</v>
      </c>
      <c r="H114" s="36">
        <f>IF(VLOOKUP(A114,'Fr QV 2010-2016'!$A$1:$M$2587,8,FALSE)="#SAKNAS!",0,VLOOKUP(A114,'Fr QV 2010-2016'!$A$1:$M$2587,8,FALSE))</f>
        <v>127</v>
      </c>
      <c r="I114" s="36">
        <f>IF(VLOOKUP(A114,'Fr QV 2010-2016'!$A$1:$M$2587,9,FALSE)="#SAKNAS!",0,VLOOKUP(A114,'Fr QV 2010-2016'!$A$1:$M$2587,9,FALSE))</f>
        <v>124</v>
      </c>
      <c r="J114" s="36">
        <f>IF(VLOOKUP(A114,'Fr QV 2010-2016'!$A$1:$M$2587,10,FALSE)="#SAKNAS!",0,VLOOKUP(A114,'Fr QV 2010-2016'!$A$1:$M$2587,10,FALSE))</f>
        <v>87</v>
      </c>
      <c r="K114" s="36">
        <f>IF(VLOOKUP(A114,'Fr QV 2010-2016'!$A$1:$M$2587,11,FALSE)="#SAKNAS!",0,VLOOKUP(A114,'Fr QV 2010-2016'!$A$1:$M$2587,11,FALSE))</f>
        <v>66</v>
      </c>
      <c r="L114" s="36">
        <f>IF(VLOOKUP(A114,'Fr QV 2010-2016'!$A$1:$M$2587,12,FALSE)="#SAKNAS!",0,VLOOKUP(A114,'Fr QV 2010-2016'!$A$1:$M$2587,12,FALSE))</f>
        <v>85</v>
      </c>
      <c r="M114" s="36">
        <f>IF(VLOOKUP(A114,'Fr QV 2010-2016'!$A$1:$M$2587,13,FALSE)="#SAKNAS!",0,VLOOKUP(A114,'Fr QV 2010-2016'!$A$1:$M$2587,13,FALSE))</f>
        <v>64</v>
      </c>
      <c r="N114" s="36">
        <f>IF(VLOOKUP(A114,'Fr QV 2017'!$A$1:$F$2587,6,FALSE)="#SAKNAS!",0,VLOOKUP(A114,'Fr QV 2017'!$A$1:$F$2587,6,FALSE))</f>
        <v>51</v>
      </c>
      <c r="O114" s="36">
        <f>IF(VLOOKUP(A114,'Fr QV 2018'!$A$1:$M$2587,6,FALSE)="#SAKNAS!",0,VLOOKUP(A114,'Fr QV 2018'!$A$1:$M$2587,6,FALSE))</f>
        <v>59</v>
      </c>
      <c r="P114" s="36">
        <f>IF(VLOOKUP(A114,'Fr QV 2019'!$A$1:$M$2587,6,FALSE)="#SAKNAS!",0,VLOOKUP(A114,'Fr QV 2019'!$A$1:$M$2587,6,FALSE))</f>
        <v>94</v>
      </c>
      <c r="Q114" s="36">
        <f>IF(VLOOKUP(A114,'Fr QV 2020'!$A$1:$M$2587,6,FALSE)="#SAKNAS!",0,VLOOKUP(A114,'Fr QV 2020'!$A$1:$M$2587,6,FALSE))</f>
        <v>74</v>
      </c>
      <c r="R114" s="36">
        <f>IF(VLOOKUP(A114,'Fr QV 2021'!$A$1:$M$2587,6,FALSE)="#SAKNAS!",0,VLOOKUP(A114,'Fr QV 2021'!$A$1:$M$2587,6,FALSE))</f>
        <v>96</v>
      </c>
      <c r="S114" s="36">
        <f>IF(VLOOKUP(A114,'FR QV 2022'!$A$1:$M$2587,6,FALSE)="#SAKNAS!",0,VLOOKUP(A114,'FR QV 2022'!$A$1:$M$2587,6,FALSE))</f>
        <v>71</v>
      </c>
      <c r="T114" s="36">
        <f>IF(VLOOKUP($A114,'FR QV 2023'!$A$1:$M$2587,6,FALSE)="#SAKNAS!",0,VLOOKUP($A114,'FR QV 2023'!$A$1:$M$2587,6,FALSE))</f>
        <v>77</v>
      </c>
      <c r="U114" s="36">
        <f>IF(VLOOKUP($A114,'FR QV 2024'!$A$1:$M$2587,6,FALSE)="#SAKNAS!",0,VLOOKUP($A114,'FR QV 2024'!$A$1:$M$2587,6,FALSE))</f>
        <v>87</v>
      </c>
    </row>
    <row r="115" spans="1:21" s="12" customFormat="1" x14ac:dyDescent="0.2">
      <c r="A115" s="26" t="str">
        <f t="shared" si="1"/>
        <v>0812190J01EE01</v>
      </c>
      <c r="B115" s="12" t="str">
        <f>VLOOKUP(C115,'Akodens FV'!$A$1:$B$2003,2,FALSE)</f>
        <v>HSF</v>
      </c>
      <c r="C115" s="27" t="s">
        <v>10</v>
      </c>
      <c r="D115" s="28" t="s">
        <v>138</v>
      </c>
      <c r="E115" s="27" t="s">
        <v>258</v>
      </c>
      <c r="F115" s="28" t="s">
        <v>364</v>
      </c>
      <c r="G115" s="36">
        <f>IF(VLOOKUP(A115,'Fr QV 2010-2016'!$A$1:$M$2587,7,FALSE)="#SAKNAS!",0,VLOOKUP(A115,'Fr QV 2010-2016'!$A$1:$M$2587,7,FALSE))</f>
        <v>248</v>
      </c>
      <c r="H115" s="36">
        <f>IF(VLOOKUP(A115,'Fr QV 2010-2016'!$A$1:$M$2587,8,FALSE)="#SAKNAS!",0,VLOOKUP(A115,'Fr QV 2010-2016'!$A$1:$M$2587,8,FALSE))</f>
        <v>212</v>
      </c>
      <c r="I115" s="36">
        <f>IF(VLOOKUP(A115,'Fr QV 2010-2016'!$A$1:$M$2587,9,FALSE)="#SAKNAS!",0,VLOOKUP(A115,'Fr QV 2010-2016'!$A$1:$M$2587,9,FALSE))</f>
        <v>244</v>
      </c>
      <c r="J115" s="36">
        <f>IF(VLOOKUP(A115,'Fr QV 2010-2016'!$A$1:$M$2587,10,FALSE)="#SAKNAS!",0,VLOOKUP(A115,'Fr QV 2010-2016'!$A$1:$M$2587,10,FALSE))</f>
        <v>314</v>
      </c>
      <c r="K115" s="36">
        <f>IF(VLOOKUP(A115,'Fr QV 2010-2016'!$A$1:$M$2587,11,FALSE)="#SAKNAS!",0,VLOOKUP(A115,'Fr QV 2010-2016'!$A$1:$M$2587,11,FALSE))</f>
        <v>391</v>
      </c>
      <c r="L115" s="36">
        <f>IF(VLOOKUP(A115,'Fr QV 2010-2016'!$A$1:$M$2587,12,FALSE)="#SAKNAS!",0,VLOOKUP(A115,'Fr QV 2010-2016'!$A$1:$M$2587,12,FALSE))</f>
        <v>317</v>
      </c>
      <c r="M115" s="36">
        <f>IF(VLOOKUP(A115,'Fr QV 2010-2016'!$A$1:$M$2587,13,FALSE)="#SAKNAS!",0,VLOOKUP(A115,'Fr QV 2010-2016'!$A$1:$M$2587,13,FALSE))</f>
        <v>302</v>
      </c>
      <c r="N115" s="36">
        <f>IF(VLOOKUP(A115,'Fr QV 2017'!$A$1:$F$2587,6,FALSE)="#SAKNAS!",0,VLOOKUP(A115,'Fr QV 2017'!$A$1:$F$2587,6,FALSE))</f>
        <v>251</v>
      </c>
      <c r="O115" s="36">
        <f>IF(VLOOKUP(A115,'Fr QV 2018'!$A$1:$M$2587,6,FALSE)="#SAKNAS!",0,VLOOKUP(A115,'Fr QV 2018'!$A$1:$M$2587,6,FALSE))</f>
        <v>220</v>
      </c>
      <c r="P115" s="36">
        <f>IF(VLOOKUP(A115,'Fr QV 2019'!$A$1:$M$2587,6,FALSE)="#SAKNAS!",0,VLOOKUP(A115,'Fr QV 2019'!$A$1:$M$2587,6,FALSE))</f>
        <v>325</v>
      </c>
      <c r="Q115" s="36">
        <f>IF(VLOOKUP(A115,'Fr QV 2020'!$A$1:$M$2587,6,FALSE)="#SAKNAS!",0,VLOOKUP(A115,'Fr QV 2020'!$A$1:$M$2587,6,FALSE))</f>
        <v>306</v>
      </c>
      <c r="R115" s="36">
        <f>IF(VLOOKUP(A115,'Fr QV 2021'!$A$1:$M$2587,6,FALSE)="#SAKNAS!",0,VLOOKUP(A115,'Fr QV 2021'!$A$1:$M$2587,6,FALSE))</f>
        <v>304</v>
      </c>
      <c r="S115" s="36">
        <f>IF(VLOOKUP(A115,'FR QV 2022'!$A$1:$M$2587,6,FALSE)="#SAKNAS!",0,VLOOKUP(A115,'FR QV 2022'!$A$1:$M$2587,6,FALSE))</f>
        <v>298</v>
      </c>
      <c r="T115" s="36">
        <f>IF(VLOOKUP($A115,'FR QV 2023'!$A$1:$M$2587,6,FALSE)="#SAKNAS!",0,VLOOKUP($A115,'FR QV 2023'!$A$1:$M$2587,6,FALSE))</f>
        <v>303</v>
      </c>
      <c r="U115" s="36">
        <f>IF(VLOOKUP($A115,'FR QV 2024'!$A$1:$M$2587,6,FALSE)="#SAKNAS!",0,VLOOKUP($A115,'FR QV 2024'!$A$1:$M$2587,6,FALSE))</f>
        <v>230</v>
      </c>
    </row>
    <row r="116" spans="1:21" s="12" customFormat="1" x14ac:dyDescent="0.2">
      <c r="A116" s="26" t="str">
        <f t="shared" si="1"/>
        <v>0812190J01FA01</v>
      </c>
      <c r="B116" s="12" t="str">
        <f>VLOOKUP(C116,'Akodens FV'!$A$1:$B$2003,2,FALSE)</f>
        <v>HSF</v>
      </c>
      <c r="C116" s="27" t="s">
        <v>10</v>
      </c>
      <c r="D116" s="28" t="s">
        <v>138</v>
      </c>
      <c r="E116" s="27" t="s">
        <v>250</v>
      </c>
      <c r="F116" s="28" t="s">
        <v>357</v>
      </c>
      <c r="G116" s="36">
        <f>IF(VLOOKUP(A116,'Fr QV 2010-2016'!$A$1:$M$2587,7,FALSE)="#SAKNAS!",0,VLOOKUP(A116,'Fr QV 2010-2016'!$A$1:$M$2587,7,FALSE))</f>
        <v>3</v>
      </c>
      <c r="H116" s="36">
        <f>IF(VLOOKUP(A116,'Fr QV 2010-2016'!$A$1:$M$2587,8,FALSE)="#SAKNAS!",0,VLOOKUP(A116,'Fr QV 2010-2016'!$A$1:$M$2587,8,FALSE))</f>
        <v>9</v>
      </c>
      <c r="I116" s="36">
        <f>IF(VLOOKUP(A116,'Fr QV 2010-2016'!$A$1:$M$2587,9,FALSE)="#SAKNAS!",0,VLOOKUP(A116,'Fr QV 2010-2016'!$A$1:$M$2587,9,FALSE))</f>
        <v>2</v>
      </c>
      <c r="J116" s="36">
        <f>IF(VLOOKUP(A116,'Fr QV 2010-2016'!$A$1:$M$2587,10,FALSE)="#SAKNAS!",0,VLOOKUP(A116,'Fr QV 2010-2016'!$A$1:$M$2587,10,FALSE))</f>
        <v>2</v>
      </c>
      <c r="K116" s="36">
        <f>IF(VLOOKUP(A116,'Fr QV 2010-2016'!$A$1:$M$2587,11,FALSE)="#SAKNAS!",0,VLOOKUP(A116,'Fr QV 2010-2016'!$A$1:$M$2587,11,FALSE))</f>
        <v>3</v>
      </c>
      <c r="L116" s="36">
        <f>IF(VLOOKUP(A116,'Fr QV 2010-2016'!$A$1:$M$2587,12,FALSE)="#SAKNAS!",0,VLOOKUP(A116,'Fr QV 2010-2016'!$A$1:$M$2587,12,FALSE))</f>
        <v>5</v>
      </c>
      <c r="M116" s="36">
        <f>IF(VLOOKUP(A116,'Fr QV 2010-2016'!$A$1:$M$2587,13,FALSE)="#SAKNAS!",0,VLOOKUP(A116,'Fr QV 2010-2016'!$A$1:$M$2587,13,FALSE))</f>
        <v>6</v>
      </c>
      <c r="N116" s="36">
        <f>IF(VLOOKUP(A116,'Fr QV 2017'!$A$1:$F$2587,6,FALSE)="#SAKNAS!",0,VLOOKUP(A116,'Fr QV 2017'!$A$1:$F$2587,6,FALSE))</f>
        <v>7</v>
      </c>
      <c r="O116" s="36">
        <f>IF(VLOOKUP(A116,'Fr QV 2018'!$A$1:$M$2587,6,FALSE)="#SAKNAS!",0,VLOOKUP(A116,'Fr QV 2018'!$A$1:$M$2587,6,FALSE))</f>
        <v>1</v>
      </c>
      <c r="P116" s="36">
        <f>IF(VLOOKUP(A116,'Fr QV 2019'!$A$1:$M$2587,6,FALSE)="#SAKNAS!",0,VLOOKUP(A116,'Fr QV 2019'!$A$1:$M$2587,6,FALSE))</f>
        <v>4</v>
      </c>
      <c r="Q116" s="36">
        <f>IF(VLOOKUP(A116,'Fr QV 2020'!$A$1:$M$2587,6,FALSE)="#SAKNAS!",0,VLOOKUP(A116,'Fr QV 2020'!$A$1:$M$2587,6,FALSE))</f>
        <v>12</v>
      </c>
      <c r="R116" s="36">
        <f>IF(VLOOKUP(A116,'Fr QV 2021'!$A$1:$M$2587,6,FALSE)="#SAKNAS!",0,VLOOKUP(A116,'Fr QV 2021'!$A$1:$M$2587,6,FALSE))</f>
        <v>10</v>
      </c>
      <c r="S116" s="36">
        <v>0</v>
      </c>
      <c r="T116" s="36">
        <v>0</v>
      </c>
      <c r="U116" s="36"/>
    </row>
    <row r="117" spans="1:21" s="12" customFormat="1" x14ac:dyDescent="0.2">
      <c r="A117" s="26" t="str">
        <f t="shared" si="1"/>
        <v>0812190J01FA06</v>
      </c>
      <c r="B117" s="12" t="str">
        <f>VLOOKUP(C117,'Akodens FV'!$A$1:$B$2003,2,FALSE)</f>
        <v>HSF</v>
      </c>
      <c r="C117" s="27" t="s">
        <v>10</v>
      </c>
      <c r="D117" s="28" t="s">
        <v>138</v>
      </c>
      <c r="E117" s="27" t="s">
        <v>269</v>
      </c>
      <c r="F117" s="28" t="s">
        <v>374</v>
      </c>
      <c r="G117" s="36">
        <f>IF(VLOOKUP(A117,'Fr QV 2010-2016'!$A$1:$M$2587,7,FALSE)="#SAKNAS!",0,VLOOKUP(A117,'Fr QV 2010-2016'!$A$1:$M$2587,7,FALSE))</f>
        <v>0</v>
      </c>
      <c r="H117" s="36">
        <f>IF(VLOOKUP(A117,'Fr QV 2010-2016'!$A$1:$M$2587,8,FALSE)="#SAKNAS!",0,VLOOKUP(A117,'Fr QV 2010-2016'!$A$1:$M$2587,8,FALSE))</f>
        <v>0</v>
      </c>
      <c r="I117" s="36">
        <f>IF(VLOOKUP(A117,'Fr QV 2010-2016'!$A$1:$M$2587,9,FALSE)="#SAKNAS!",0,VLOOKUP(A117,'Fr QV 2010-2016'!$A$1:$M$2587,9,FALSE))</f>
        <v>0</v>
      </c>
      <c r="J117" s="36">
        <f>IF(VLOOKUP(A117,'Fr QV 2010-2016'!$A$1:$M$2587,10,FALSE)="#SAKNAS!",0,VLOOKUP(A117,'Fr QV 2010-2016'!$A$1:$M$2587,10,FALSE))</f>
        <v>0</v>
      </c>
      <c r="K117" s="36">
        <f>IF(VLOOKUP(A117,'Fr QV 2010-2016'!$A$1:$M$2587,11,FALSE)="#SAKNAS!",0,VLOOKUP(A117,'Fr QV 2010-2016'!$A$1:$M$2587,11,FALSE))</f>
        <v>0</v>
      </c>
      <c r="L117" s="36">
        <f>IF(VLOOKUP(A117,'Fr QV 2010-2016'!$A$1:$M$2587,12,FALSE)="#SAKNAS!",0,VLOOKUP(A117,'Fr QV 2010-2016'!$A$1:$M$2587,12,FALSE))</f>
        <v>0</v>
      </c>
      <c r="M117" s="36">
        <f>IF(VLOOKUP(A117,'Fr QV 2010-2016'!$A$1:$M$2587,13,FALSE)="#SAKNAS!",0,VLOOKUP(A117,'Fr QV 2010-2016'!$A$1:$M$2587,13,FALSE))</f>
        <v>1</v>
      </c>
      <c r="N117" s="36">
        <v>0</v>
      </c>
      <c r="O117" s="36">
        <v>0</v>
      </c>
      <c r="P117" s="36">
        <v>0</v>
      </c>
      <c r="Q117" s="36">
        <v>0</v>
      </c>
      <c r="R117" s="36"/>
      <c r="S117" s="36">
        <f>IF(VLOOKUP(A117,'FR QV 2022'!$A$1:$M$2587,6,FALSE)="#SAKNAS!",0,VLOOKUP(A117,'FR QV 2022'!$A$1:$M$2587,6,FALSE))</f>
        <v>1</v>
      </c>
      <c r="T117" s="36">
        <v>0</v>
      </c>
      <c r="U117" s="36">
        <f>IF(VLOOKUP($A117,'FR QV 2024'!$A$1:$M$2587,6,FALSE)="#SAKNAS!",0,VLOOKUP($A117,'FR QV 2024'!$A$1:$M$2587,6,FALSE))</f>
        <v>2</v>
      </c>
    </row>
    <row r="118" spans="1:21" s="12" customFormat="1" x14ac:dyDescent="0.2">
      <c r="A118" s="26" t="str">
        <f t="shared" si="1"/>
        <v>0812190J01FA09</v>
      </c>
      <c r="B118" s="12" t="str">
        <f>VLOOKUP(C118,'Akodens FV'!$A$1:$B$2003,2,FALSE)</f>
        <v>HSF</v>
      </c>
      <c r="C118" s="27" t="s">
        <v>10</v>
      </c>
      <c r="D118" s="28" t="s">
        <v>138</v>
      </c>
      <c r="E118" s="27" t="s">
        <v>257</v>
      </c>
      <c r="F118" s="28" t="s">
        <v>375</v>
      </c>
      <c r="G118" s="36">
        <f>IF(VLOOKUP(A118,'Fr QV 2010-2016'!$A$1:$M$2587,7,FALSE)="#SAKNAS!",0,VLOOKUP(A118,'Fr QV 2010-2016'!$A$1:$M$2587,7,FALSE))</f>
        <v>3</v>
      </c>
      <c r="H118" s="36">
        <f>IF(VLOOKUP(A118,'Fr QV 2010-2016'!$A$1:$M$2587,8,FALSE)="#SAKNAS!",0,VLOOKUP(A118,'Fr QV 2010-2016'!$A$1:$M$2587,8,FALSE))</f>
        <v>5</v>
      </c>
      <c r="I118" s="36">
        <f>IF(VLOOKUP(A118,'Fr QV 2010-2016'!$A$1:$M$2587,9,FALSE)="#SAKNAS!",0,VLOOKUP(A118,'Fr QV 2010-2016'!$A$1:$M$2587,9,FALSE))</f>
        <v>17</v>
      </c>
      <c r="J118" s="36">
        <f>IF(VLOOKUP(A118,'Fr QV 2010-2016'!$A$1:$M$2587,10,FALSE)="#SAKNAS!",0,VLOOKUP(A118,'Fr QV 2010-2016'!$A$1:$M$2587,10,FALSE))</f>
        <v>13</v>
      </c>
      <c r="K118" s="36">
        <f>IF(VLOOKUP(A118,'Fr QV 2010-2016'!$A$1:$M$2587,11,FALSE)="#SAKNAS!",0,VLOOKUP(A118,'Fr QV 2010-2016'!$A$1:$M$2587,11,FALSE))</f>
        <v>7</v>
      </c>
      <c r="L118" s="36">
        <f>IF(VLOOKUP(A118,'Fr QV 2010-2016'!$A$1:$M$2587,12,FALSE)="#SAKNAS!",0,VLOOKUP(A118,'Fr QV 2010-2016'!$A$1:$M$2587,12,FALSE))</f>
        <v>6</v>
      </c>
      <c r="M118" s="36">
        <f>IF(VLOOKUP(A118,'Fr QV 2010-2016'!$A$1:$M$2587,13,FALSE)="#SAKNAS!",0,VLOOKUP(A118,'Fr QV 2010-2016'!$A$1:$M$2587,13,FALSE))</f>
        <v>8</v>
      </c>
      <c r="N118" s="36">
        <f>IF(VLOOKUP(A118,'Fr QV 2017'!$A$1:$F$2587,6,FALSE)="#SAKNAS!",0,VLOOKUP(A118,'Fr QV 2017'!$A$1:$F$2587,6,FALSE))</f>
        <v>8</v>
      </c>
      <c r="O118" s="36">
        <v>0</v>
      </c>
      <c r="P118" s="36">
        <f>IF(VLOOKUP(A118,'Fr QV 2019'!$A$1:$M$2587,6,FALSE)="#SAKNAS!",0,VLOOKUP(A118,'Fr QV 2019'!$A$1:$M$2587,6,FALSE))</f>
        <v>37</v>
      </c>
      <c r="Q118" s="36">
        <f>IF(VLOOKUP(A118,'Fr QV 2020'!$A$1:$M$2587,6,FALSE)="#SAKNAS!",0,VLOOKUP(A118,'Fr QV 2020'!$A$1:$M$2587,6,FALSE))</f>
        <v>65</v>
      </c>
      <c r="R118" s="36">
        <f>IF(VLOOKUP(A118,'Fr QV 2021'!$A$1:$M$2587,6,FALSE)="#SAKNAS!",0,VLOOKUP(A118,'Fr QV 2021'!$A$1:$M$2587,6,FALSE))</f>
        <v>82</v>
      </c>
      <c r="S118" s="36">
        <f>IF(VLOOKUP(A118,'FR QV 2022'!$A$1:$M$2587,6,FALSE)="#SAKNAS!",0,VLOOKUP(A118,'FR QV 2022'!$A$1:$M$2587,6,FALSE))</f>
        <v>94</v>
      </c>
      <c r="T118" s="36">
        <f>IF(VLOOKUP($A118,'FR QV 2023'!$A$1:$M$2587,6,FALSE)="#SAKNAS!",0,VLOOKUP($A118,'FR QV 2023'!$A$1:$M$2587,6,FALSE))</f>
        <v>125</v>
      </c>
      <c r="U118" s="36">
        <f>IF(VLOOKUP($A118,'FR QV 2024'!$A$1:$M$2587,6,FALSE)="#SAKNAS!",0,VLOOKUP($A118,'FR QV 2024'!$A$1:$M$2587,6,FALSE))</f>
        <v>110</v>
      </c>
    </row>
    <row r="119" spans="1:21" s="12" customFormat="1" x14ac:dyDescent="0.2">
      <c r="A119" s="26" t="str">
        <f t="shared" si="1"/>
        <v>0812190J01FA10</v>
      </c>
      <c r="B119" s="12" t="str">
        <f>VLOOKUP(C119,'Akodens FV'!$A$1:$B$2003,2,FALSE)</f>
        <v>HSF</v>
      </c>
      <c r="C119" s="27" t="s">
        <v>10</v>
      </c>
      <c r="D119" s="28" t="s">
        <v>138</v>
      </c>
      <c r="E119" s="27" t="s">
        <v>268</v>
      </c>
      <c r="F119" s="28" t="s">
        <v>368</v>
      </c>
      <c r="G119" s="36">
        <f>IF(VLOOKUP(A119,'Fr QV 2010-2016'!$A$1:$M$2587,7,FALSE)="#SAKNAS!",0,VLOOKUP(A119,'Fr QV 2010-2016'!$A$1:$M$2587,7,FALSE))</f>
        <v>0</v>
      </c>
      <c r="H119" s="36">
        <f>IF(VLOOKUP(A119,'Fr QV 2010-2016'!$A$1:$M$2587,8,FALSE)="#SAKNAS!",0,VLOOKUP(A119,'Fr QV 2010-2016'!$A$1:$M$2587,8,FALSE))</f>
        <v>0</v>
      </c>
      <c r="I119" s="36">
        <f>IF(VLOOKUP(A119,'Fr QV 2010-2016'!$A$1:$M$2587,9,FALSE)="#SAKNAS!",0,VLOOKUP(A119,'Fr QV 2010-2016'!$A$1:$M$2587,9,FALSE))</f>
        <v>1</v>
      </c>
      <c r="J119" s="36">
        <f>IF(VLOOKUP(A119,'Fr QV 2010-2016'!$A$1:$M$2587,10,FALSE)="#SAKNAS!",0,VLOOKUP(A119,'Fr QV 2010-2016'!$A$1:$M$2587,10,FALSE))</f>
        <v>2</v>
      </c>
      <c r="K119" s="36">
        <f>IF(VLOOKUP(A119,'Fr QV 2010-2016'!$A$1:$M$2587,11,FALSE)="#SAKNAS!",0,VLOOKUP(A119,'Fr QV 2010-2016'!$A$1:$M$2587,11,FALSE))</f>
        <v>1</v>
      </c>
      <c r="L119" s="36">
        <f>IF(VLOOKUP(A119,'Fr QV 2010-2016'!$A$1:$M$2587,12,FALSE)="#SAKNAS!",0,VLOOKUP(A119,'Fr QV 2010-2016'!$A$1:$M$2587,12,FALSE))</f>
        <v>2</v>
      </c>
      <c r="M119" s="36">
        <f>IF(VLOOKUP(A119,'Fr QV 2010-2016'!$A$1:$M$2587,13,FALSE)="#SAKNAS!",0,VLOOKUP(A119,'Fr QV 2010-2016'!$A$1:$M$2587,13,FALSE))</f>
        <v>0</v>
      </c>
      <c r="N119" s="36">
        <f>IF(VLOOKUP(A119,'Fr QV 2017'!$A$1:$F$2587,6,FALSE)="#SAKNAS!",0,VLOOKUP(A119,'Fr QV 2017'!$A$1:$F$2587,6,FALSE))</f>
        <v>2</v>
      </c>
      <c r="O119" s="36">
        <v>0</v>
      </c>
      <c r="P119" s="36">
        <f>IF(VLOOKUP(A119,'Fr QV 2019'!$A$1:$M$2587,6,FALSE)="#SAKNAS!",0,VLOOKUP(A119,'Fr QV 2019'!$A$1:$M$2587,6,FALSE))</f>
        <v>3</v>
      </c>
      <c r="Q119" s="36">
        <v>0</v>
      </c>
      <c r="R119" s="36">
        <f>IF(VLOOKUP(A119,'Fr QV 2021'!$A$1:$M$2587,6,FALSE)="#SAKNAS!",0,VLOOKUP(A119,'Fr QV 2021'!$A$1:$M$2587,6,FALSE))</f>
        <v>2</v>
      </c>
      <c r="S119" s="36">
        <f>IF(VLOOKUP(A119,'FR QV 2022'!$A$1:$M$2587,6,FALSE)="#SAKNAS!",0,VLOOKUP(A119,'FR QV 2022'!$A$1:$M$2587,6,FALSE))</f>
        <v>2</v>
      </c>
      <c r="T119" s="36">
        <v>0</v>
      </c>
      <c r="U119" s="36">
        <f>IF(VLOOKUP($A119,'FR QV 2024'!$A$1:$M$2587,6,FALSE)="#SAKNAS!",0,VLOOKUP($A119,'FR QV 2024'!$A$1:$M$2587,6,FALSE))</f>
        <v>1</v>
      </c>
    </row>
    <row r="120" spans="1:21" s="12" customFormat="1" x14ac:dyDescent="0.2">
      <c r="A120" s="26" t="str">
        <f t="shared" si="1"/>
        <v>0812190J01FF01</v>
      </c>
      <c r="B120" s="12" t="str">
        <f>VLOOKUP(C120,'Akodens FV'!$A$1:$B$2003,2,FALSE)</f>
        <v>HSF</v>
      </c>
      <c r="C120" s="27" t="s">
        <v>10</v>
      </c>
      <c r="D120" s="28" t="s">
        <v>138</v>
      </c>
      <c r="E120" s="27" t="s">
        <v>248</v>
      </c>
      <c r="F120" s="28" t="s">
        <v>358</v>
      </c>
      <c r="G120" s="36">
        <f>IF(VLOOKUP(A120,'Fr QV 2010-2016'!$A$1:$M$2587,7,FALSE)="#SAKNAS!",0,VLOOKUP(A120,'Fr QV 2010-2016'!$A$1:$M$2587,7,FALSE))</f>
        <v>228</v>
      </c>
      <c r="H120" s="36">
        <f>IF(VLOOKUP(A120,'Fr QV 2010-2016'!$A$1:$M$2587,8,FALSE)="#SAKNAS!",0,VLOOKUP(A120,'Fr QV 2010-2016'!$A$1:$M$2587,8,FALSE))</f>
        <v>263</v>
      </c>
      <c r="I120" s="36">
        <f>IF(VLOOKUP(A120,'Fr QV 2010-2016'!$A$1:$M$2587,9,FALSE)="#SAKNAS!",0,VLOOKUP(A120,'Fr QV 2010-2016'!$A$1:$M$2587,9,FALSE))</f>
        <v>273</v>
      </c>
      <c r="J120" s="36">
        <f>IF(VLOOKUP(A120,'Fr QV 2010-2016'!$A$1:$M$2587,10,FALSE)="#SAKNAS!",0,VLOOKUP(A120,'Fr QV 2010-2016'!$A$1:$M$2587,10,FALSE))</f>
        <v>282</v>
      </c>
      <c r="K120" s="36">
        <f>IF(VLOOKUP(A120,'Fr QV 2010-2016'!$A$1:$M$2587,11,FALSE)="#SAKNAS!",0,VLOOKUP(A120,'Fr QV 2010-2016'!$A$1:$M$2587,11,FALSE))</f>
        <v>233</v>
      </c>
      <c r="L120" s="36">
        <f>IF(VLOOKUP(A120,'Fr QV 2010-2016'!$A$1:$M$2587,12,FALSE)="#SAKNAS!",0,VLOOKUP(A120,'Fr QV 2010-2016'!$A$1:$M$2587,12,FALSE))</f>
        <v>289</v>
      </c>
      <c r="M120" s="36">
        <f>IF(VLOOKUP(A120,'Fr QV 2010-2016'!$A$1:$M$2587,13,FALSE)="#SAKNAS!",0,VLOOKUP(A120,'Fr QV 2010-2016'!$A$1:$M$2587,13,FALSE))</f>
        <v>242</v>
      </c>
      <c r="N120" s="36">
        <f>IF(VLOOKUP(A120,'Fr QV 2017'!$A$1:$F$2587,6,FALSE)="#SAKNAS!",0,VLOOKUP(A120,'Fr QV 2017'!$A$1:$F$2587,6,FALSE))</f>
        <v>209</v>
      </c>
      <c r="O120" s="36">
        <f>IF(VLOOKUP(A120,'Fr QV 2018'!$A$1:$M$2587,6,FALSE)="#SAKNAS!",0,VLOOKUP(A120,'Fr QV 2018'!$A$1:$M$2587,6,FALSE))</f>
        <v>174</v>
      </c>
      <c r="P120" s="36">
        <f>IF(VLOOKUP(A120,'Fr QV 2019'!$A$1:$M$2587,6,FALSE)="#SAKNAS!",0,VLOOKUP(A120,'Fr QV 2019'!$A$1:$M$2587,6,FALSE))</f>
        <v>156</v>
      </c>
      <c r="Q120" s="36">
        <f>IF(VLOOKUP(A120,'Fr QV 2020'!$A$1:$M$2587,6,FALSE)="#SAKNAS!",0,VLOOKUP(A120,'Fr QV 2020'!$A$1:$M$2587,6,FALSE))</f>
        <v>171</v>
      </c>
      <c r="R120" s="36">
        <f>IF(VLOOKUP(A120,'Fr QV 2021'!$A$1:$M$2587,6,FALSE)="#SAKNAS!",0,VLOOKUP(A120,'Fr QV 2021'!$A$1:$M$2587,6,FALSE))</f>
        <v>117</v>
      </c>
      <c r="S120" s="36">
        <f>IF(VLOOKUP(A120,'FR QV 2022'!$A$1:$M$2587,6,FALSE)="#SAKNAS!",0,VLOOKUP(A120,'FR QV 2022'!$A$1:$M$2587,6,FALSE))</f>
        <v>136</v>
      </c>
      <c r="T120" s="36">
        <f>IF(VLOOKUP($A120,'FR QV 2023'!$A$1:$M$2587,6,FALSE)="#SAKNAS!",0,VLOOKUP($A120,'FR QV 2023'!$A$1:$M$2587,6,FALSE))</f>
        <v>129</v>
      </c>
      <c r="U120" s="36">
        <f>IF(VLOOKUP($A120,'FR QV 2024'!$A$1:$M$2587,6,FALSE)="#SAKNAS!",0,VLOOKUP($A120,'FR QV 2024'!$A$1:$M$2587,6,FALSE))</f>
        <v>141</v>
      </c>
    </row>
    <row r="121" spans="1:21" s="12" customFormat="1" x14ac:dyDescent="0.2">
      <c r="A121" s="26" t="str">
        <f t="shared" si="1"/>
        <v>0812190J01MA01</v>
      </c>
      <c r="B121" s="12" t="str">
        <f>VLOOKUP(C121,'Akodens FV'!$A$1:$B$2003,2,FALSE)</f>
        <v>HSF</v>
      </c>
      <c r="C121" s="27" t="s">
        <v>10</v>
      </c>
      <c r="D121" s="28" t="s">
        <v>138</v>
      </c>
      <c r="E121" s="27" t="s">
        <v>267</v>
      </c>
      <c r="F121" s="28" t="s">
        <v>365</v>
      </c>
      <c r="G121" s="36">
        <f>IF(VLOOKUP(A121,'Fr QV 2010-2016'!$A$1:$M$2587,7,FALSE)="#SAKNAS!",0,VLOOKUP(A121,'Fr QV 2010-2016'!$A$1:$M$2587,7,FALSE))</f>
        <v>6</v>
      </c>
      <c r="H121" s="36">
        <f>IF(VLOOKUP(A121,'Fr QV 2010-2016'!$A$1:$M$2587,8,FALSE)="#SAKNAS!",0,VLOOKUP(A121,'Fr QV 2010-2016'!$A$1:$M$2587,8,FALSE))</f>
        <v>0</v>
      </c>
      <c r="I121" s="36">
        <f>IF(VLOOKUP(A121,'Fr QV 2010-2016'!$A$1:$M$2587,9,FALSE)="#SAKNAS!",0,VLOOKUP(A121,'Fr QV 2010-2016'!$A$1:$M$2587,9,FALSE))</f>
        <v>1</v>
      </c>
      <c r="J121" s="36">
        <f>IF(VLOOKUP(A121,'Fr QV 2010-2016'!$A$1:$M$2587,10,FALSE)="#SAKNAS!",0,VLOOKUP(A121,'Fr QV 2010-2016'!$A$1:$M$2587,10,FALSE))</f>
        <v>0</v>
      </c>
      <c r="K121" s="36">
        <f>IF(VLOOKUP(A121,'Fr QV 2010-2016'!$A$1:$M$2587,11,FALSE)="#SAKNAS!",0,VLOOKUP(A121,'Fr QV 2010-2016'!$A$1:$M$2587,11,FALSE))</f>
        <v>0</v>
      </c>
      <c r="L121" s="36">
        <f>IF(VLOOKUP(A121,'Fr QV 2010-2016'!$A$1:$M$2587,12,FALSE)="#SAKNAS!",0,VLOOKUP(A121,'Fr QV 2010-2016'!$A$1:$M$2587,12,FALSE))</f>
        <v>0</v>
      </c>
      <c r="M121" s="36">
        <f>IF(VLOOKUP(A121,'Fr QV 2010-2016'!$A$1:$M$2587,13,FALSE)="#SAKNAS!",0,VLOOKUP(A121,'Fr QV 2010-2016'!$A$1:$M$2587,13,FALSE))</f>
        <v>0</v>
      </c>
      <c r="N121" s="36">
        <v>0</v>
      </c>
      <c r="O121" s="36">
        <v>0</v>
      </c>
      <c r="P121" s="36">
        <v>0</v>
      </c>
      <c r="Q121" s="36">
        <v>0</v>
      </c>
      <c r="R121" s="36"/>
      <c r="S121" s="36">
        <v>0</v>
      </c>
      <c r="T121" s="36">
        <v>0</v>
      </c>
      <c r="U121" s="36"/>
    </row>
    <row r="122" spans="1:21" s="12" customFormat="1" x14ac:dyDescent="0.2">
      <c r="A122" s="26" t="str">
        <f t="shared" si="1"/>
        <v>0812190J01MA02</v>
      </c>
      <c r="B122" s="12" t="str">
        <f>VLOOKUP(C122,'Akodens FV'!$A$1:$B$2003,2,FALSE)</f>
        <v>HSF</v>
      </c>
      <c r="C122" s="27" t="s">
        <v>10</v>
      </c>
      <c r="D122" s="28" t="s">
        <v>138</v>
      </c>
      <c r="E122" s="27" t="s">
        <v>252</v>
      </c>
      <c r="F122" s="28" t="s">
        <v>359</v>
      </c>
      <c r="G122" s="36">
        <f>IF(VLOOKUP(A122,'Fr QV 2010-2016'!$A$1:$M$2587,7,FALSE)="#SAKNAS!",0,VLOOKUP(A122,'Fr QV 2010-2016'!$A$1:$M$2587,7,FALSE))</f>
        <v>824</v>
      </c>
      <c r="H122" s="36">
        <f>IF(VLOOKUP(A122,'Fr QV 2010-2016'!$A$1:$M$2587,8,FALSE)="#SAKNAS!",0,VLOOKUP(A122,'Fr QV 2010-2016'!$A$1:$M$2587,8,FALSE))</f>
        <v>974</v>
      </c>
      <c r="I122" s="36">
        <f>IF(VLOOKUP(A122,'Fr QV 2010-2016'!$A$1:$M$2587,9,FALSE)="#SAKNAS!",0,VLOOKUP(A122,'Fr QV 2010-2016'!$A$1:$M$2587,9,FALSE))</f>
        <v>848</v>
      </c>
      <c r="J122" s="36">
        <f>IF(VLOOKUP(A122,'Fr QV 2010-2016'!$A$1:$M$2587,10,FALSE)="#SAKNAS!",0,VLOOKUP(A122,'Fr QV 2010-2016'!$A$1:$M$2587,10,FALSE))</f>
        <v>911</v>
      </c>
      <c r="K122" s="36">
        <f>IF(VLOOKUP(A122,'Fr QV 2010-2016'!$A$1:$M$2587,11,FALSE)="#SAKNAS!",0,VLOOKUP(A122,'Fr QV 2010-2016'!$A$1:$M$2587,11,FALSE))</f>
        <v>881</v>
      </c>
      <c r="L122" s="36">
        <f>IF(VLOOKUP(A122,'Fr QV 2010-2016'!$A$1:$M$2587,12,FALSE)="#SAKNAS!",0,VLOOKUP(A122,'Fr QV 2010-2016'!$A$1:$M$2587,12,FALSE))</f>
        <v>1059</v>
      </c>
      <c r="M122" s="36">
        <f>IF(VLOOKUP(A122,'Fr QV 2010-2016'!$A$1:$M$2587,13,FALSE)="#SAKNAS!",0,VLOOKUP(A122,'Fr QV 2010-2016'!$A$1:$M$2587,13,FALSE))</f>
        <v>1139</v>
      </c>
      <c r="N122" s="36">
        <f>IF(VLOOKUP(A122,'Fr QV 2017'!$A$1:$F$2587,6,FALSE)="#SAKNAS!",0,VLOOKUP(A122,'Fr QV 2017'!$A$1:$F$2587,6,FALSE))</f>
        <v>969</v>
      </c>
      <c r="O122" s="36">
        <f>IF(VLOOKUP(A122,'Fr QV 2018'!$A$1:$M$2587,6,FALSE)="#SAKNAS!",0,VLOOKUP(A122,'Fr QV 2018'!$A$1:$M$2587,6,FALSE))</f>
        <v>1048</v>
      </c>
      <c r="P122" s="36">
        <f>IF(VLOOKUP(A122,'Fr QV 2019'!$A$1:$M$2587,6,FALSE)="#SAKNAS!",0,VLOOKUP(A122,'Fr QV 2019'!$A$1:$M$2587,6,FALSE))</f>
        <v>996</v>
      </c>
      <c r="Q122" s="36">
        <f>IF(VLOOKUP(A122,'Fr QV 2020'!$A$1:$M$2587,6,FALSE)="#SAKNAS!",0,VLOOKUP(A122,'Fr QV 2020'!$A$1:$M$2587,6,FALSE))</f>
        <v>1033</v>
      </c>
      <c r="R122" s="36">
        <f>IF(VLOOKUP(A122,'Fr QV 2021'!$A$1:$M$2587,6,FALSE)="#SAKNAS!",0,VLOOKUP(A122,'Fr QV 2021'!$A$1:$M$2587,6,FALSE))</f>
        <v>997</v>
      </c>
      <c r="S122" s="36">
        <f>IF(VLOOKUP(A122,'FR QV 2022'!$A$1:$M$2587,6,FALSE)="#SAKNAS!",0,VLOOKUP(A122,'FR QV 2022'!$A$1:$M$2587,6,FALSE))</f>
        <v>1025</v>
      </c>
      <c r="T122" s="36">
        <f>IF(VLOOKUP($A122,'FR QV 2023'!$A$1:$M$2587,6,FALSE)="#SAKNAS!",0,VLOOKUP($A122,'FR QV 2023'!$A$1:$M$2587,6,FALSE))</f>
        <v>962</v>
      </c>
      <c r="U122" s="36">
        <f>IF(VLOOKUP($A122,'FR QV 2024'!$A$1:$M$2587,6,FALSE)="#SAKNAS!",0,VLOOKUP($A122,'FR QV 2024'!$A$1:$M$2587,6,FALSE))</f>
        <v>781</v>
      </c>
    </row>
    <row r="123" spans="1:21" s="12" customFormat="1" x14ac:dyDescent="0.2">
      <c r="A123" s="26" t="str">
        <f t="shared" si="1"/>
        <v>0812190J01MA12</v>
      </c>
      <c r="B123" s="12" t="str">
        <f>VLOOKUP(C123,'Akodens FV'!$A$1:$B$2003,2,FALSE)</f>
        <v>HSF</v>
      </c>
      <c r="C123" s="27" t="s">
        <v>10</v>
      </c>
      <c r="D123" s="28" t="s">
        <v>138</v>
      </c>
      <c r="E123" s="27" t="s">
        <v>265</v>
      </c>
      <c r="F123" s="28" t="s">
        <v>379</v>
      </c>
      <c r="G123" s="36">
        <f>IF(VLOOKUP(A123,'Fr QV 2010-2016'!$A$1:$M$2587,7,FALSE)="#SAKNAS!",0,VLOOKUP(A123,'Fr QV 2010-2016'!$A$1:$M$2587,7,FALSE))</f>
        <v>1</v>
      </c>
      <c r="H123" s="36">
        <f>IF(VLOOKUP(A123,'Fr QV 2010-2016'!$A$1:$M$2587,8,FALSE)="#SAKNAS!",0,VLOOKUP(A123,'Fr QV 2010-2016'!$A$1:$M$2587,8,FALSE))</f>
        <v>1</v>
      </c>
      <c r="I123" s="36">
        <f>IF(VLOOKUP(A123,'Fr QV 2010-2016'!$A$1:$M$2587,9,FALSE)="#SAKNAS!",0,VLOOKUP(A123,'Fr QV 2010-2016'!$A$1:$M$2587,9,FALSE))</f>
        <v>3</v>
      </c>
      <c r="J123" s="36">
        <f>IF(VLOOKUP(A123,'Fr QV 2010-2016'!$A$1:$M$2587,10,FALSE)="#SAKNAS!",0,VLOOKUP(A123,'Fr QV 2010-2016'!$A$1:$M$2587,10,FALSE))</f>
        <v>1</v>
      </c>
      <c r="K123" s="36">
        <f>IF(VLOOKUP(A123,'Fr QV 2010-2016'!$A$1:$M$2587,11,FALSE)="#SAKNAS!",0,VLOOKUP(A123,'Fr QV 2010-2016'!$A$1:$M$2587,11,FALSE))</f>
        <v>1</v>
      </c>
      <c r="L123" s="36">
        <f>IF(VLOOKUP(A123,'Fr QV 2010-2016'!$A$1:$M$2587,12,FALSE)="#SAKNAS!",0,VLOOKUP(A123,'Fr QV 2010-2016'!$A$1:$M$2587,12,FALSE))</f>
        <v>6</v>
      </c>
      <c r="M123" s="36">
        <f>IF(VLOOKUP(A123,'Fr QV 2010-2016'!$A$1:$M$2587,13,FALSE)="#SAKNAS!",0,VLOOKUP(A123,'Fr QV 2010-2016'!$A$1:$M$2587,13,FALSE))</f>
        <v>2</v>
      </c>
      <c r="N123" s="36">
        <f>IF(VLOOKUP(A123,'Fr QV 2017'!$A$1:$F$2587,6,FALSE)="#SAKNAS!",0,VLOOKUP(A123,'Fr QV 2017'!$A$1:$F$2587,6,FALSE))</f>
        <v>11</v>
      </c>
      <c r="O123" s="36">
        <f>IF(VLOOKUP(A123,'Fr QV 2018'!$A$1:$M$2587,6,FALSE)="#SAKNAS!",0,VLOOKUP(A123,'Fr QV 2018'!$A$1:$M$2587,6,FALSE))</f>
        <v>6</v>
      </c>
      <c r="P123" s="36">
        <f>IF(VLOOKUP(A123,'Fr QV 2019'!$A$1:$M$2587,6,FALSE)="#SAKNAS!",0,VLOOKUP(A123,'Fr QV 2019'!$A$1:$M$2587,6,FALSE))</f>
        <v>4</v>
      </c>
      <c r="Q123" s="36">
        <v>0</v>
      </c>
      <c r="R123" s="36">
        <f>IF(VLOOKUP(A123,'Fr QV 2021'!$A$1:$M$2587,6,FALSE)="#SAKNAS!",0,VLOOKUP(A123,'Fr QV 2021'!$A$1:$M$2587,6,FALSE))</f>
        <v>9</v>
      </c>
      <c r="S123" s="36">
        <f>IF(VLOOKUP(A123,'FR QV 2022'!$A$1:$M$2587,6,FALSE)="#SAKNAS!",0,VLOOKUP(A123,'FR QV 2022'!$A$1:$M$2587,6,FALSE))</f>
        <v>3</v>
      </c>
      <c r="T123" s="36">
        <f>IF(VLOOKUP($A123,'FR QV 2023'!$A$1:$M$2587,6,FALSE)="#SAKNAS!",0,VLOOKUP($A123,'FR QV 2023'!$A$1:$M$2587,6,FALSE))</f>
        <v>5</v>
      </c>
      <c r="U123" s="36">
        <f>IF(VLOOKUP($A123,'FR QV 2024'!$A$1:$M$2587,6,FALSE)="#SAKNAS!",0,VLOOKUP($A123,'FR QV 2024'!$A$1:$M$2587,6,FALSE))</f>
        <v>2</v>
      </c>
    </row>
    <row r="124" spans="1:21" s="12" customFormat="1" x14ac:dyDescent="0.2">
      <c r="A124" s="26" t="str">
        <f t="shared" si="1"/>
        <v>0812190J01MA14</v>
      </c>
      <c r="B124" s="12" t="str">
        <f>VLOOKUP(C124,'Akodens FV'!$A$1:$B$2003,2,FALSE)</f>
        <v>HSF</v>
      </c>
      <c r="C124" s="27" t="s">
        <v>10</v>
      </c>
      <c r="D124" s="28" t="s">
        <v>138</v>
      </c>
      <c r="E124" s="27" t="s">
        <v>272</v>
      </c>
      <c r="F124" s="28" t="s">
        <v>386</v>
      </c>
      <c r="G124" s="36">
        <f>IF(VLOOKUP(A124,'Fr QV 2010-2016'!$A$1:$M$2587,7,FALSE)="#SAKNAS!",0,VLOOKUP(A124,'Fr QV 2010-2016'!$A$1:$M$2587,7,FALSE))</f>
        <v>0</v>
      </c>
      <c r="H124" s="36">
        <f>IF(VLOOKUP(A124,'Fr QV 2010-2016'!$A$1:$M$2587,8,FALSE)="#SAKNAS!",0,VLOOKUP(A124,'Fr QV 2010-2016'!$A$1:$M$2587,8,FALSE))</f>
        <v>0</v>
      </c>
      <c r="I124" s="36">
        <f>IF(VLOOKUP(A124,'Fr QV 2010-2016'!$A$1:$M$2587,9,FALSE)="#SAKNAS!",0,VLOOKUP(A124,'Fr QV 2010-2016'!$A$1:$M$2587,9,FALSE))</f>
        <v>0</v>
      </c>
      <c r="J124" s="36">
        <f>IF(VLOOKUP(A124,'Fr QV 2010-2016'!$A$1:$M$2587,10,FALSE)="#SAKNAS!",0,VLOOKUP(A124,'Fr QV 2010-2016'!$A$1:$M$2587,10,FALSE))</f>
        <v>1</v>
      </c>
      <c r="K124" s="36">
        <f>IF(VLOOKUP(A124,'Fr QV 2010-2016'!$A$1:$M$2587,11,FALSE)="#SAKNAS!",0,VLOOKUP(A124,'Fr QV 2010-2016'!$A$1:$M$2587,11,FALSE))</f>
        <v>0</v>
      </c>
      <c r="L124" s="36">
        <f>IF(VLOOKUP(A124,'Fr QV 2010-2016'!$A$1:$M$2587,12,FALSE)="#SAKNAS!",0,VLOOKUP(A124,'Fr QV 2010-2016'!$A$1:$M$2587,12,FALSE))</f>
        <v>2</v>
      </c>
      <c r="M124" s="36">
        <f>IF(VLOOKUP(A124,'Fr QV 2010-2016'!$A$1:$M$2587,13,FALSE)="#SAKNAS!",0,VLOOKUP(A124,'Fr QV 2010-2016'!$A$1:$M$2587,13,FALSE))</f>
        <v>0</v>
      </c>
      <c r="N124" s="36">
        <f>IF(VLOOKUP(A124,'Fr QV 2017'!$A$1:$F$2587,6,FALSE)="#SAKNAS!",0,VLOOKUP(A124,'Fr QV 2017'!$A$1:$F$2587,6,FALSE))</f>
        <v>5</v>
      </c>
      <c r="O124" s="36">
        <v>0</v>
      </c>
      <c r="P124" s="36">
        <f>IF(VLOOKUP(A124,'Fr QV 2019'!$A$1:$M$2587,6,FALSE)="#SAKNAS!",0,VLOOKUP(A124,'Fr QV 2019'!$A$1:$M$2587,6,FALSE))</f>
        <v>1</v>
      </c>
      <c r="Q124" s="36">
        <f>IF(VLOOKUP(A124,'Fr QV 2020'!$A$1:$M$2587,6,FALSE)="#SAKNAS!",0,VLOOKUP(A124,'Fr QV 2020'!$A$1:$M$2587,6,FALSE))</f>
        <v>2</v>
      </c>
      <c r="R124" s="36">
        <f>IF(VLOOKUP(A124,'Fr QV 2021'!$A$1:$M$2587,6,FALSE)="#SAKNAS!",0,VLOOKUP(A124,'Fr QV 2021'!$A$1:$M$2587,6,FALSE))</f>
        <v>4</v>
      </c>
      <c r="S124" s="36">
        <f>IF(VLOOKUP(A124,'FR QV 2022'!$A$1:$M$2587,6,FALSE)="#SAKNAS!",0,VLOOKUP(A124,'FR QV 2022'!$A$1:$M$2587,6,FALSE))</f>
        <v>4</v>
      </c>
      <c r="T124" s="36">
        <f>IF(VLOOKUP($A124,'FR QV 2023'!$A$1:$M$2587,6,FALSE)="#SAKNAS!",0,VLOOKUP($A124,'FR QV 2023'!$A$1:$M$2587,6,FALSE))</f>
        <v>9</v>
      </c>
      <c r="U124" s="36">
        <f>IF(VLOOKUP($A124,'FR QV 2024'!$A$1:$M$2587,6,FALSE)="#SAKNAS!",0,VLOOKUP($A124,'FR QV 2024'!$A$1:$M$2587,6,FALSE))</f>
        <v>5</v>
      </c>
    </row>
    <row r="125" spans="1:21" s="12" customFormat="1" x14ac:dyDescent="0.2">
      <c r="A125" s="26" t="str">
        <f t="shared" si="1"/>
        <v>0812190J01XA01</v>
      </c>
      <c r="B125" s="12" t="str">
        <f>VLOOKUP(C125,'Akodens FV'!$A$1:$B$2003,2,FALSE)</f>
        <v>HSF</v>
      </c>
      <c r="C125" s="27" t="s">
        <v>10</v>
      </c>
      <c r="D125" s="28" t="s">
        <v>138</v>
      </c>
      <c r="E125" s="27" t="s">
        <v>285</v>
      </c>
      <c r="F125" s="28" t="s">
        <v>414</v>
      </c>
      <c r="G125" s="36">
        <f>IF(VLOOKUP(A125,'Fr QV 2010-2016'!$A$1:$M$2587,7,FALSE)="#SAKNAS!",0,VLOOKUP(A125,'Fr QV 2010-2016'!$A$1:$M$2587,7,FALSE))</f>
        <v>0</v>
      </c>
      <c r="H125" s="36">
        <f>IF(VLOOKUP(A125,'Fr QV 2010-2016'!$A$1:$M$2587,8,FALSE)="#SAKNAS!",0,VLOOKUP(A125,'Fr QV 2010-2016'!$A$1:$M$2587,8,FALSE))</f>
        <v>0</v>
      </c>
      <c r="I125" s="36">
        <f>IF(VLOOKUP(A125,'Fr QV 2010-2016'!$A$1:$M$2587,9,FALSE)="#SAKNAS!",0,VLOOKUP(A125,'Fr QV 2010-2016'!$A$1:$M$2587,9,FALSE))</f>
        <v>0</v>
      </c>
      <c r="J125" s="36">
        <f>IF(VLOOKUP(A125,'Fr QV 2010-2016'!$A$1:$M$2587,10,FALSE)="#SAKNAS!",0,VLOOKUP(A125,'Fr QV 2010-2016'!$A$1:$M$2587,10,FALSE))</f>
        <v>0</v>
      </c>
      <c r="K125" s="36">
        <f>IF(VLOOKUP(A125,'Fr QV 2010-2016'!$A$1:$M$2587,11,FALSE)="#SAKNAS!",0,VLOOKUP(A125,'Fr QV 2010-2016'!$A$1:$M$2587,11,FALSE))</f>
        <v>0</v>
      </c>
      <c r="L125" s="36">
        <f>IF(VLOOKUP(A125,'Fr QV 2010-2016'!$A$1:$M$2587,12,FALSE)="#SAKNAS!",0,VLOOKUP(A125,'Fr QV 2010-2016'!$A$1:$M$2587,12,FALSE))</f>
        <v>0</v>
      </c>
      <c r="M125" s="36">
        <f>IF(VLOOKUP(A125,'Fr QV 2010-2016'!$A$1:$M$2587,13,FALSE)="#SAKNAS!",0,VLOOKUP(A125,'Fr QV 2010-2016'!$A$1:$M$2587,13,FALSE))</f>
        <v>4</v>
      </c>
      <c r="N125" s="36">
        <v>0</v>
      </c>
      <c r="O125" s="36">
        <v>0</v>
      </c>
      <c r="P125" s="36">
        <v>0</v>
      </c>
      <c r="Q125" s="36">
        <v>0</v>
      </c>
      <c r="R125" s="36"/>
      <c r="S125" s="36">
        <v>0</v>
      </c>
      <c r="T125" s="36">
        <f>IF(VLOOKUP($A125,'FR QV 2023'!$A$1:$M$2587,6,FALSE)="#SAKNAS!",0,VLOOKUP($A125,'FR QV 2023'!$A$1:$M$2587,6,FALSE))</f>
        <v>4</v>
      </c>
      <c r="U125" s="36"/>
    </row>
    <row r="126" spans="1:21" s="12" customFormat="1" x14ac:dyDescent="0.2">
      <c r="A126" s="26" t="str">
        <f t="shared" si="1"/>
        <v>0812190J01XA02</v>
      </c>
      <c r="B126" s="12" t="str">
        <f>VLOOKUP(C126,'Akodens FV'!$A$1:$B$2003,2,FALSE)</f>
        <v>HSF</v>
      </c>
      <c r="C126" s="27" t="s">
        <v>10</v>
      </c>
      <c r="D126" s="28" t="s">
        <v>138</v>
      </c>
      <c r="E126" s="27" t="s">
        <v>283</v>
      </c>
      <c r="F126" s="28" t="s">
        <v>427</v>
      </c>
      <c r="G126" s="36">
        <f>IF(VLOOKUP(A126,'Fr QV 2010-2016'!$A$1:$M$2587,7,FALSE)="#SAKNAS!",0,VLOOKUP(A126,'Fr QV 2010-2016'!$A$1:$M$2587,7,FALSE))</f>
        <v>0</v>
      </c>
      <c r="H126" s="36">
        <f>IF(VLOOKUP(A126,'Fr QV 2010-2016'!$A$1:$M$2587,8,FALSE)="#SAKNAS!",0,VLOOKUP(A126,'Fr QV 2010-2016'!$A$1:$M$2587,8,FALSE))</f>
        <v>0</v>
      </c>
      <c r="I126" s="36">
        <f>IF(VLOOKUP(A126,'Fr QV 2010-2016'!$A$1:$M$2587,9,FALSE)="#SAKNAS!",0,VLOOKUP(A126,'Fr QV 2010-2016'!$A$1:$M$2587,9,FALSE))</f>
        <v>0</v>
      </c>
      <c r="J126" s="36">
        <f>IF(VLOOKUP(A126,'Fr QV 2010-2016'!$A$1:$M$2587,10,FALSE)="#SAKNAS!",0,VLOOKUP(A126,'Fr QV 2010-2016'!$A$1:$M$2587,10,FALSE))</f>
        <v>0</v>
      </c>
      <c r="K126" s="36">
        <f>IF(VLOOKUP(A126,'Fr QV 2010-2016'!$A$1:$M$2587,11,FALSE)="#SAKNAS!",0,VLOOKUP(A126,'Fr QV 2010-2016'!$A$1:$M$2587,11,FALSE))</f>
        <v>0</v>
      </c>
      <c r="L126" s="36">
        <f>IF(VLOOKUP(A126,'Fr QV 2010-2016'!$A$1:$M$2587,12,FALSE)="#SAKNAS!",0,VLOOKUP(A126,'Fr QV 2010-2016'!$A$1:$M$2587,12,FALSE))</f>
        <v>1</v>
      </c>
      <c r="M126" s="36">
        <f>IF(VLOOKUP(A126,'Fr QV 2010-2016'!$A$1:$M$2587,13,FALSE)="#SAKNAS!",0,VLOOKUP(A126,'Fr QV 2010-2016'!$A$1:$M$2587,13,FALSE))</f>
        <v>0</v>
      </c>
      <c r="N126" s="36">
        <v>0</v>
      </c>
      <c r="O126" s="36">
        <v>0</v>
      </c>
      <c r="P126" s="36">
        <v>0</v>
      </c>
      <c r="Q126" s="36">
        <v>0</v>
      </c>
      <c r="R126" s="36"/>
      <c r="S126" s="36">
        <v>0</v>
      </c>
      <c r="T126" s="36">
        <v>0</v>
      </c>
      <c r="U126" s="36"/>
    </row>
    <row r="127" spans="1:21" s="12" customFormat="1" x14ac:dyDescent="0.2">
      <c r="A127" s="26" t="str">
        <f t="shared" si="1"/>
        <v>0812190J01XC01</v>
      </c>
      <c r="B127" s="12" t="str">
        <f>VLOOKUP(C127,'Akodens FV'!$A$1:$B$2003,2,FALSE)</f>
        <v>HSF</v>
      </c>
      <c r="C127" s="27" t="s">
        <v>10</v>
      </c>
      <c r="D127" s="28" t="s">
        <v>138</v>
      </c>
      <c r="E127" s="27" t="s">
        <v>266</v>
      </c>
      <c r="F127" s="28" t="s">
        <v>360</v>
      </c>
      <c r="G127" s="36">
        <f>IF(VLOOKUP(A127,'Fr QV 2010-2016'!$A$1:$M$2587,7,FALSE)="#SAKNAS!",0,VLOOKUP(A127,'Fr QV 2010-2016'!$A$1:$M$2587,7,FALSE))</f>
        <v>11</v>
      </c>
      <c r="H127" s="36">
        <f>IF(VLOOKUP(A127,'Fr QV 2010-2016'!$A$1:$M$2587,8,FALSE)="#SAKNAS!",0,VLOOKUP(A127,'Fr QV 2010-2016'!$A$1:$M$2587,8,FALSE))</f>
        <v>3</v>
      </c>
      <c r="I127" s="36">
        <f>IF(VLOOKUP(A127,'Fr QV 2010-2016'!$A$1:$M$2587,9,FALSE)="#SAKNAS!",0,VLOOKUP(A127,'Fr QV 2010-2016'!$A$1:$M$2587,9,FALSE))</f>
        <v>1</v>
      </c>
      <c r="J127" s="36">
        <f>IF(VLOOKUP(A127,'Fr QV 2010-2016'!$A$1:$M$2587,10,FALSE)="#SAKNAS!",0,VLOOKUP(A127,'Fr QV 2010-2016'!$A$1:$M$2587,10,FALSE))</f>
        <v>0</v>
      </c>
      <c r="K127" s="36">
        <f>IF(VLOOKUP(A127,'Fr QV 2010-2016'!$A$1:$M$2587,11,FALSE)="#SAKNAS!",0,VLOOKUP(A127,'Fr QV 2010-2016'!$A$1:$M$2587,11,FALSE))</f>
        <v>2</v>
      </c>
      <c r="L127" s="36">
        <f>IF(VLOOKUP(A127,'Fr QV 2010-2016'!$A$1:$M$2587,12,FALSE)="#SAKNAS!",0,VLOOKUP(A127,'Fr QV 2010-2016'!$A$1:$M$2587,12,FALSE))</f>
        <v>4</v>
      </c>
      <c r="M127" s="36">
        <f>IF(VLOOKUP(A127,'Fr QV 2010-2016'!$A$1:$M$2587,13,FALSE)="#SAKNAS!",0,VLOOKUP(A127,'Fr QV 2010-2016'!$A$1:$M$2587,13,FALSE))</f>
        <v>0</v>
      </c>
      <c r="N127" s="36">
        <v>0</v>
      </c>
      <c r="O127" s="36">
        <v>0</v>
      </c>
      <c r="P127" s="36">
        <f>IF(VLOOKUP(A127,'Fr QV 2019'!$A$1:$M$2587,6,FALSE)="#SAKNAS!",0,VLOOKUP(A127,'Fr QV 2019'!$A$1:$M$2587,6,FALSE))</f>
        <v>3</v>
      </c>
      <c r="Q127" s="36">
        <v>0</v>
      </c>
      <c r="R127" s="36"/>
      <c r="S127" s="36">
        <v>0</v>
      </c>
      <c r="T127" s="36">
        <v>0</v>
      </c>
      <c r="U127" s="36"/>
    </row>
    <row r="128" spans="1:21" s="12" customFormat="1" x14ac:dyDescent="0.2">
      <c r="A128" s="26" t="str">
        <f t="shared" si="1"/>
        <v>0812190J01XE01</v>
      </c>
      <c r="B128" s="12" t="str">
        <f>VLOOKUP(C128,'Akodens FV'!$A$1:$B$2003,2,FALSE)</f>
        <v>HSF</v>
      </c>
      <c r="C128" s="27" t="s">
        <v>10</v>
      </c>
      <c r="D128" s="28" t="s">
        <v>138</v>
      </c>
      <c r="E128" s="27" t="s">
        <v>255</v>
      </c>
      <c r="F128" s="28" t="s">
        <v>361</v>
      </c>
      <c r="G128" s="36">
        <f>IF(VLOOKUP(A128,'Fr QV 2010-2016'!$A$1:$M$2587,7,FALSE)="#SAKNAS!",0,VLOOKUP(A128,'Fr QV 2010-2016'!$A$1:$M$2587,7,FALSE))</f>
        <v>83</v>
      </c>
      <c r="H128" s="36">
        <f>IF(VLOOKUP(A128,'Fr QV 2010-2016'!$A$1:$M$2587,8,FALSE)="#SAKNAS!",0,VLOOKUP(A128,'Fr QV 2010-2016'!$A$1:$M$2587,8,FALSE))</f>
        <v>66</v>
      </c>
      <c r="I128" s="36">
        <f>IF(VLOOKUP(A128,'Fr QV 2010-2016'!$A$1:$M$2587,9,FALSE)="#SAKNAS!",0,VLOOKUP(A128,'Fr QV 2010-2016'!$A$1:$M$2587,9,FALSE))</f>
        <v>69</v>
      </c>
      <c r="J128" s="36">
        <f>IF(VLOOKUP(A128,'Fr QV 2010-2016'!$A$1:$M$2587,10,FALSE)="#SAKNAS!",0,VLOOKUP(A128,'Fr QV 2010-2016'!$A$1:$M$2587,10,FALSE))</f>
        <v>91</v>
      </c>
      <c r="K128" s="36">
        <f>IF(VLOOKUP(A128,'Fr QV 2010-2016'!$A$1:$M$2587,11,FALSE)="#SAKNAS!",0,VLOOKUP(A128,'Fr QV 2010-2016'!$A$1:$M$2587,11,FALSE))</f>
        <v>65</v>
      </c>
      <c r="L128" s="36">
        <f>IF(VLOOKUP(A128,'Fr QV 2010-2016'!$A$1:$M$2587,12,FALSE)="#SAKNAS!",0,VLOOKUP(A128,'Fr QV 2010-2016'!$A$1:$M$2587,12,FALSE))</f>
        <v>96</v>
      </c>
      <c r="M128" s="36">
        <f>IF(VLOOKUP(A128,'Fr QV 2010-2016'!$A$1:$M$2587,13,FALSE)="#SAKNAS!",0,VLOOKUP(A128,'Fr QV 2010-2016'!$A$1:$M$2587,13,FALSE))</f>
        <v>106</v>
      </c>
      <c r="N128" s="36">
        <f>IF(VLOOKUP(A128,'Fr QV 2017'!$A$1:$F$2587,6,FALSE)="#SAKNAS!",0,VLOOKUP(A128,'Fr QV 2017'!$A$1:$F$2587,6,FALSE))</f>
        <v>142</v>
      </c>
      <c r="O128" s="36">
        <f>IF(VLOOKUP(A128,'Fr QV 2018'!$A$1:$M$2587,6,FALSE)="#SAKNAS!",0,VLOOKUP(A128,'Fr QV 2018'!$A$1:$M$2587,6,FALSE))</f>
        <v>119</v>
      </c>
      <c r="P128" s="36">
        <f>IF(VLOOKUP(A128,'Fr QV 2019'!$A$1:$M$2587,6,FALSE)="#SAKNAS!",0,VLOOKUP(A128,'Fr QV 2019'!$A$1:$M$2587,6,FALSE))</f>
        <v>112</v>
      </c>
      <c r="Q128" s="36">
        <f>IF(VLOOKUP(A128,'Fr QV 2020'!$A$1:$M$2587,6,FALSE)="#SAKNAS!",0,VLOOKUP(A128,'Fr QV 2020'!$A$1:$M$2587,6,FALSE))</f>
        <v>110</v>
      </c>
      <c r="R128" s="36">
        <f>IF(VLOOKUP(A128,'Fr QV 2021'!$A$1:$M$2587,6,FALSE)="#SAKNAS!",0,VLOOKUP(A128,'Fr QV 2021'!$A$1:$M$2587,6,FALSE))</f>
        <v>138</v>
      </c>
      <c r="S128" s="36">
        <f>IF(VLOOKUP(A128,'FR QV 2022'!$A$1:$M$2587,6,FALSE)="#SAKNAS!",0,VLOOKUP(A128,'FR QV 2022'!$A$1:$M$2587,6,FALSE))</f>
        <v>151</v>
      </c>
      <c r="T128" s="36">
        <f>IF(VLOOKUP($A128,'FR QV 2023'!$A$1:$M$2587,6,FALSE)="#SAKNAS!",0,VLOOKUP($A128,'FR QV 2023'!$A$1:$M$2587,6,FALSE))</f>
        <v>167</v>
      </c>
      <c r="U128" s="36">
        <f>IF(VLOOKUP($A128,'FR QV 2024'!$A$1:$M$2587,6,FALSE)="#SAKNAS!",0,VLOOKUP($A128,'FR QV 2024'!$A$1:$M$2587,6,FALSE))</f>
        <v>128</v>
      </c>
    </row>
    <row r="129" spans="1:21" s="12" customFormat="1" x14ac:dyDescent="0.2">
      <c r="A129" s="26" t="str">
        <f t="shared" si="1"/>
        <v>0812190J01XX08</v>
      </c>
      <c r="B129" s="12" t="str">
        <f>VLOOKUP(C129,'Akodens FV'!$A$1:$B$2003,2,FALSE)</f>
        <v>HSF</v>
      </c>
      <c r="C129" s="27" t="s">
        <v>10</v>
      </c>
      <c r="D129" s="28" t="s">
        <v>138</v>
      </c>
      <c r="E129" s="27" t="s">
        <v>274</v>
      </c>
      <c r="F129" s="28" t="s">
        <v>420</v>
      </c>
      <c r="G129" s="36">
        <f>IF(VLOOKUP(A129,'Fr QV 2010-2016'!$A$1:$M$2587,7,FALSE)="#SAKNAS!",0,VLOOKUP(A129,'Fr QV 2010-2016'!$A$1:$M$2587,7,FALSE))</f>
        <v>0</v>
      </c>
      <c r="H129" s="36">
        <f>IF(VLOOKUP(A129,'Fr QV 2010-2016'!$A$1:$M$2587,8,FALSE)="#SAKNAS!",0,VLOOKUP(A129,'Fr QV 2010-2016'!$A$1:$M$2587,8,FALSE))</f>
        <v>0</v>
      </c>
      <c r="I129" s="36">
        <f>IF(VLOOKUP(A129,'Fr QV 2010-2016'!$A$1:$M$2587,9,FALSE)="#SAKNAS!",0,VLOOKUP(A129,'Fr QV 2010-2016'!$A$1:$M$2587,9,FALSE))</f>
        <v>1</v>
      </c>
      <c r="J129" s="36">
        <f>IF(VLOOKUP(A129,'Fr QV 2010-2016'!$A$1:$M$2587,10,FALSE)="#SAKNAS!",0,VLOOKUP(A129,'Fr QV 2010-2016'!$A$1:$M$2587,10,FALSE))</f>
        <v>2</v>
      </c>
      <c r="K129" s="36">
        <f>IF(VLOOKUP(A129,'Fr QV 2010-2016'!$A$1:$M$2587,11,FALSE)="#SAKNAS!",0,VLOOKUP(A129,'Fr QV 2010-2016'!$A$1:$M$2587,11,FALSE))</f>
        <v>0</v>
      </c>
      <c r="L129" s="36">
        <f>IF(VLOOKUP(A129,'Fr QV 2010-2016'!$A$1:$M$2587,12,FALSE)="#SAKNAS!",0,VLOOKUP(A129,'Fr QV 2010-2016'!$A$1:$M$2587,12,FALSE))</f>
        <v>0</v>
      </c>
      <c r="M129" s="36">
        <f>IF(VLOOKUP(A129,'Fr QV 2010-2016'!$A$1:$M$2587,13,FALSE)="#SAKNAS!",0,VLOOKUP(A129,'Fr QV 2010-2016'!$A$1:$M$2587,13,FALSE))</f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f>IF(VLOOKUP(A129,'Fr QV 2021'!$A$1:$M$2587,6,FALSE)="#SAKNAS!",0,VLOOKUP(A129,'Fr QV 2021'!$A$1:$M$2587,6,FALSE))</f>
        <v>1</v>
      </c>
      <c r="S129" s="36">
        <v>0</v>
      </c>
      <c r="T129" s="36">
        <f>IF(VLOOKUP($A129,'FR QV 2023'!$A$1:$M$2587,6,FALSE)="#SAKNAS!",0,VLOOKUP($A129,'FR QV 2023'!$A$1:$M$2587,6,FALSE))</f>
        <v>1</v>
      </c>
      <c r="U129" s="36"/>
    </row>
    <row r="130" spans="1:21" s="12" customFormat="1" x14ac:dyDescent="0.2">
      <c r="A130" s="26" t="str">
        <f t="shared" si="1"/>
        <v>0812490J01AA02</v>
      </c>
      <c r="B130" s="12" t="str">
        <f>VLOOKUP(C130,'Akodens FV'!$A$1:$B$2003,2,FALSE)</f>
        <v>HSF</v>
      </c>
      <c r="C130" s="27" t="s">
        <v>36</v>
      </c>
      <c r="D130" s="28" t="s">
        <v>159</v>
      </c>
      <c r="E130" s="27" t="s">
        <v>249</v>
      </c>
      <c r="F130" s="28" t="s">
        <v>348</v>
      </c>
      <c r="G130" s="36">
        <f>IF(VLOOKUP(A130,'Fr QV 2010-2016'!$A$1:$M$2587,7,FALSE)="#SAKNAS!",0,VLOOKUP(A130,'Fr QV 2010-2016'!$A$1:$M$2587,7,FALSE))</f>
        <v>17</v>
      </c>
      <c r="H130" s="36">
        <f>IF(VLOOKUP(A130,'Fr QV 2010-2016'!$A$1:$M$2587,8,FALSE)="#SAKNAS!",0,VLOOKUP(A130,'Fr QV 2010-2016'!$A$1:$M$2587,8,FALSE))</f>
        <v>8</v>
      </c>
      <c r="I130" s="36">
        <f>IF(VLOOKUP(A130,'Fr QV 2010-2016'!$A$1:$M$2587,9,FALSE)="#SAKNAS!",0,VLOOKUP(A130,'Fr QV 2010-2016'!$A$1:$M$2587,9,FALSE))</f>
        <v>10</v>
      </c>
      <c r="J130" s="36">
        <f>IF(VLOOKUP(A130,'Fr QV 2010-2016'!$A$1:$M$2587,10,FALSE)="#SAKNAS!",0,VLOOKUP(A130,'Fr QV 2010-2016'!$A$1:$M$2587,10,FALSE))</f>
        <v>9</v>
      </c>
      <c r="K130" s="36">
        <f>IF(VLOOKUP(A130,'Fr QV 2010-2016'!$A$1:$M$2587,11,FALSE)="#SAKNAS!",0,VLOOKUP(A130,'Fr QV 2010-2016'!$A$1:$M$2587,11,FALSE))</f>
        <v>6</v>
      </c>
      <c r="L130" s="36">
        <f>IF(VLOOKUP(A130,'Fr QV 2010-2016'!$A$1:$M$2587,12,FALSE)="#SAKNAS!",0,VLOOKUP(A130,'Fr QV 2010-2016'!$A$1:$M$2587,12,FALSE))</f>
        <v>4</v>
      </c>
      <c r="M130" s="36">
        <f>IF(VLOOKUP(A130,'Fr QV 2010-2016'!$A$1:$M$2587,13,FALSE)="#SAKNAS!",0,VLOOKUP(A130,'Fr QV 2010-2016'!$A$1:$M$2587,13,FALSE))</f>
        <v>7</v>
      </c>
      <c r="N130" s="36">
        <f>IF(VLOOKUP(A130,'Fr QV 2017'!$A$1:$F$2587,6,FALSE)="#SAKNAS!",0,VLOOKUP(A130,'Fr QV 2017'!$A$1:$F$2587,6,FALSE))</f>
        <v>8</v>
      </c>
      <c r="O130" s="36">
        <f>IF(VLOOKUP(A130,'Fr QV 2018'!$A$1:$M$2587,6,FALSE)="#SAKNAS!",0,VLOOKUP(A130,'Fr QV 2018'!$A$1:$M$2587,6,FALSE))</f>
        <v>11</v>
      </c>
      <c r="P130" s="36">
        <f>IF(VLOOKUP(A130,'Fr QV 2019'!$A$1:$M$2587,6,FALSE)="#SAKNAS!",0,VLOOKUP(A130,'Fr QV 2019'!$A$1:$M$2587,6,FALSE))</f>
        <v>8</v>
      </c>
      <c r="Q130" s="36">
        <f>IF(VLOOKUP(A130,'Fr QV 2020'!$A$1:$M$2587,6,FALSE)="#SAKNAS!",0,VLOOKUP(A130,'Fr QV 2020'!$A$1:$M$2587,6,FALSE))</f>
        <v>8</v>
      </c>
      <c r="R130" s="36">
        <f>IF(VLOOKUP(A130,'Fr QV 2021'!$A$1:$M$2587,6,FALSE)="#SAKNAS!",0,VLOOKUP(A130,'Fr QV 2021'!$A$1:$M$2587,6,FALSE))</f>
        <v>6</v>
      </c>
      <c r="S130" s="36">
        <f>IF(VLOOKUP(A130,'FR QV 2022'!$A$1:$M$2587,6,FALSE)="#SAKNAS!",0,VLOOKUP(A130,'FR QV 2022'!$A$1:$M$2587,6,FALSE))</f>
        <v>4</v>
      </c>
      <c r="T130" s="36">
        <f>IF(VLOOKUP($A130,'FR QV 2023'!$A$1:$M$2587,6,FALSE)="#SAKNAS!",0,VLOOKUP($A130,'FR QV 2023'!$A$1:$M$2587,6,FALSE))</f>
        <v>12</v>
      </c>
      <c r="U130" s="36">
        <f>IF(VLOOKUP($A130,'FR QV 2024'!$A$1:$M$2587,6,FALSE)="#SAKNAS!",0,VLOOKUP($A130,'FR QV 2024'!$A$1:$M$2587,6,FALSE))</f>
        <v>9</v>
      </c>
    </row>
    <row r="131" spans="1:21" s="12" customFormat="1" x14ac:dyDescent="0.2">
      <c r="A131" s="26" t="str">
        <f t="shared" si="1"/>
        <v>0812490J01AA04</v>
      </c>
      <c r="B131" s="12" t="str">
        <f>VLOOKUP(C131,'Akodens FV'!$A$1:$B$2003,2,FALSE)</f>
        <v>HSF</v>
      </c>
      <c r="C131" s="27" t="s">
        <v>36</v>
      </c>
      <c r="D131" s="28" t="s">
        <v>159</v>
      </c>
      <c r="E131" s="27" t="s">
        <v>264</v>
      </c>
      <c r="F131" s="28" t="s">
        <v>349</v>
      </c>
      <c r="G131" s="36">
        <f>IF(VLOOKUP(A131,'Fr QV 2010-2016'!$A$1:$M$2587,7,FALSE)="#SAKNAS!",0,VLOOKUP(A131,'Fr QV 2010-2016'!$A$1:$M$2587,7,FALSE))</f>
        <v>1</v>
      </c>
      <c r="H131" s="36">
        <f>IF(VLOOKUP(A131,'Fr QV 2010-2016'!$A$1:$M$2587,8,FALSE)="#SAKNAS!",0,VLOOKUP(A131,'Fr QV 2010-2016'!$A$1:$M$2587,8,FALSE))</f>
        <v>1</v>
      </c>
      <c r="I131" s="36">
        <f>IF(VLOOKUP(A131,'Fr QV 2010-2016'!$A$1:$M$2587,9,FALSE)="#SAKNAS!",0,VLOOKUP(A131,'Fr QV 2010-2016'!$A$1:$M$2587,9,FALSE))</f>
        <v>1</v>
      </c>
      <c r="J131" s="36">
        <f>IF(VLOOKUP(A131,'Fr QV 2010-2016'!$A$1:$M$2587,10,FALSE)="#SAKNAS!",0,VLOOKUP(A131,'Fr QV 2010-2016'!$A$1:$M$2587,10,FALSE))</f>
        <v>0</v>
      </c>
      <c r="K131" s="36">
        <f>IF(VLOOKUP(A131,'Fr QV 2010-2016'!$A$1:$M$2587,11,FALSE)="#SAKNAS!",0,VLOOKUP(A131,'Fr QV 2010-2016'!$A$1:$M$2587,11,FALSE))</f>
        <v>0</v>
      </c>
      <c r="L131" s="36">
        <f>IF(VLOOKUP(A131,'Fr QV 2010-2016'!$A$1:$M$2587,12,FALSE)="#SAKNAS!",0,VLOOKUP(A131,'Fr QV 2010-2016'!$A$1:$M$2587,12,FALSE))</f>
        <v>0</v>
      </c>
      <c r="M131" s="36">
        <f>IF(VLOOKUP(A131,'Fr QV 2010-2016'!$A$1:$M$2587,13,FALSE)="#SAKNAS!",0,VLOOKUP(A131,'Fr QV 2010-2016'!$A$1:$M$2587,13,FALSE))</f>
        <v>0</v>
      </c>
      <c r="N131" s="36">
        <v>0</v>
      </c>
      <c r="O131" s="36">
        <v>0</v>
      </c>
      <c r="P131" s="36">
        <v>0</v>
      </c>
      <c r="Q131" s="36">
        <v>0</v>
      </c>
      <c r="R131" s="36"/>
      <c r="S131" s="36">
        <v>0</v>
      </c>
      <c r="T131" s="36">
        <f>IF(VLOOKUP($A131,'FR QV 2023'!$A$1:$M$2587,6,FALSE)="#SAKNAS!",0,VLOOKUP($A131,'FR QV 2023'!$A$1:$M$2587,6,FALSE))</f>
        <v>2</v>
      </c>
      <c r="U131" s="36"/>
    </row>
    <row r="132" spans="1:21" s="12" customFormat="1" x14ac:dyDescent="0.2">
      <c r="A132" s="26" t="str">
        <f t="shared" ref="A132:A195" si="2">C132&amp;E132</f>
        <v>0812490J01AA07</v>
      </c>
      <c r="B132" s="12" t="str">
        <f>VLOOKUP(C132,'Akodens FV'!$A$1:$B$2003,2,FALSE)</f>
        <v>HSF</v>
      </c>
      <c r="C132" s="27" t="s">
        <v>36</v>
      </c>
      <c r="D132" s="28" t="s">
        <v>159</v>
      </c>
      <c r="E132" s="27" t="s">
        <v>263</v>
      </c>
      <c r="F132" s="28" t="s">
        <v>363</v>
      </c>
      <c r="G132" s="36">
        <f>IF(VLOOKUP(A132,'Fr QV 2010-2016'!$A$1:$M$2587,7,FALSE)="#SAKNAS!",0,VLOOKUP(A132,'Fr QV 2010-2016'!$A$1:$M$2587,7,FALSE))</f>
        <v>0</v>
      </c>
      <c r="H132" s="36">
        <f>IF(VLOOKUP(A132,'Fr QV 2010-2016'!$A$1:$M$2587,8,FALSE)="#SAKNAS!",0,VLOOKUP(A132,'Fr QV 2010-2016'!$A$1:$M$2587,8,FALSE))</f>
        <v>0</v>
      </c>
      <c r="I132" s="36">
        <f>IF(VLOOKUP(A132,'Fr QV 2010-2016'!$A$1:$M$2587,9,FALSE)="#SAKNAS!",0,VLOOKUP(A132,'Fr QV 2010-2016'!$A$1:$M$2587,9,FALSE))</f>
        <v>1</v>
      </c>
      <c r="J132" s="36">
        <f>IF(VLOOKUP(A132,'Fr QV 2010-2016'!$A$1:$M$2587,10,FALSE)="#SAKNAS!",0,VLOOKUP(A132,'Fr QV 2010-2016'!$A$1:$M$2587,10,FALSE))</f>
        <v>3</v>
      </c>
      <c r="K132" s="36">
        <f>IF(VLOOKUP(A132,'Fr QV 2010-2016'!$A$1:$M$2587,11,FALSE)="#SAKNAS!",0,VLOOKUP(A132,'Fr QV 2010-2016'!$A$1:$M$2587,11,FALSE))</f>
        <v>0</v>
      </c>
      <c r="L132" s="36">
        <f>IF(VLOOKUP(A132,'Fr QV 2010-2016'!$A$1:$M$2587,12,FALSE)="#SAKNAS!",0,VLOOKUP(A132,'Fr QV 2010-2016'!$A$1:$M$2587,12,FALSE))</f>
        <v>0</v>
      </c>
      <c r="M132" s="36">
        <f>IF(VLOOKUP(A132,'Fr QV 2010-2016'!$A$1:$M$2587,13,FALSE)="#SAKNAS!",0,VLOOKUP(A132,'Fr QV 2010-2016'!$A$1:$M$2587,13,FALSE))</f>
        <v>0</v>
      </c>
      <c r="N132" s="36">
        <v>0</v>
      </c>
      <c r="O132" s="36">
        <v>0</v>
      </c>
      <c r="P132" s="36">
        <v>0</v>
      </c>
      <c r="Q132" s="36">
        <v>0</v>
      </c>
      <c r="R132" s="36"/>
      <c r="S132" s="36">
        <v>0</v>
      </c>
      <c r="T132" s="36">
        <v>0</v>
      </c>
      <c r="U132" s="36"/>
    </row>
    <row r="133" spans="1:21" s="12" customFormat="1" x14ac:dyDescent="0.2">
      <c r="A133" s="26" t="str">
        <f t="shared" si="2"/>
        <v>0812490J01CA04</v>
      </c>
      <c r="B133" s="12" t="str">
        <f>VLOOKUP(C133,'Akodens FV'!$A$1:$B$2003,2,FALSE)</f>
        <v>HSF</v>
      </c>
      <c r="C133" s="27" t="s">
        <v>36</v>
      </c>
      <c r="D133" s="28" t="s">
        <v>159</v>
      </c>
      <c r="E133" s="27" t="s">
        <v>247</v>
      </c>
      <c r="F133" s="28" t="s">
        <v>350</v>
      </c>
      <c r="G133" s="36">
        <f>IF(VLOOKUP(A133,'Fr QV 2010-2016'!$A$1:$M$2587,7,FALSE)="#SAKNAS!",0,VLOOKUP(A133,'Fr QV 2010-2016'!$A$1:$M$2587,7,FALSE))</f>
        <v>39</v>
      </c>
      <c r="H133" s="36">
        <f>IF(VLOOKUP(A133,'Fr QV 2010-2016'!$A$1:$M$2587,8,FALSE)="#SAKNAS!",0,VLOOKUP(A133,'Fr QV 2010-2016'!$A$1:$M$2587,8,FALSE))</f>
        <v>38</v>
      </c>
      <c r="I133" s="36">
        <f>IF(VLOOKUP(A133,'Fr QV 2010-2016'!$A$1:$M$2587,9,FALSE)="#SAKNAS!",0,VLOOKUP(A133,'Fr QV 2010-2016'!$A$1:$M$2587,9,FALSE))</f>
        <v>29</v>
      </c>
      <c r="J133" s="36">
        <f>IF(VLOOKUP(A133,'Fr QV 2010-2016'!$A$1:$M$2587,10,FALSE)="#SAKNAS!",0,VLOOKUP(A133,'Fr QV 2010-2016'!$A$1:$M$2587,10,FALSE))</f>
        <v>26</v>
      </c>
      <c r="K133" s="36">
        <f>IF(VLOOKUP(A133,'Fr QV 2010-2016'!$A$1:$M$2587,11,FALSE)="#SAKNAS!",0,VLOOKUP(A133,'Fr QV 2010-2016'!$A$1:$M$2587,11,FALSE))</f>
        <v>14</v>
      </c>
      <c r="L133" s="36">
        <f>IF(VLOOKUP(A133,'Fr QV 2010-2016'!$A$1:$M$2587,12,FALSE)="#SAKNAS!",0,VLOOKUP(A133,'Fr QV 2010-2016'!$A$1:$M$2587,12,FALSE))</f>
        <v>24</v>
      </c>
      <c r="M133" s="36">
        <f>IF(VLOOKUP(A133,'Fr QV 2010-2016'!$A$1:$M$2587,13,FALSE)="#SAKNAS!",0,VLOOKUP(A133,'Fr QV 2010-2016'!$A$1:$M$2587,13,FALSE))</f>
        <v>24</v>
      </c>
      <c r="N133" s="36">
        <f>IF(VLOOKUP(A133,'Fr QV 2017'!$A$1:$F$2587,6,FALSE)="#SAKNAS!",0,VLOOKUP(A133,'Fr QV 2017'!$A$1:$F$2587,6,FALSE))</f>
        <v>37</v>
      </c>
      <c r="O133" s="36">
        <f>IF(VLOOKUP(A133,'Fr QV 2018'!$A$1:$M$2587,6,FALSE)="#SAKNAS!",0,VLOOKUP(A133,'Fr QV 2018'!$A$1:$M$2587,6,FALSE))</f>
        <v>41</v>
      </c>
      <c r="P133" s="36">
        <f>IF(VLOOKUP(A133,'Fr QV 2019'!$A$1:$M$2587,6,FALSE)="#SAKNAS!",0,VLOOKUP(A133,'Fr QV 2019'!$A$1:$M$2587,6,FALSE))</f>
        <v>50</v>
      </c>
      <c r="Q133" s="36">
        <f>IF(VLOOKUP(A133,'Fr QV 2020'!$A$1:$M$2587,6,FALSE)="#SAKNAS!",0,VLOOKUP(A133,'Fr QV 2020'!$A$1:$M$2587,6,FALSE))</f>
        <v>27</v>
      </c>
      <c r="R133" s="36">
        <f>IF(VLOOKUP(A133,'Fr QV 2021'!$A$1:$M$2587,6,FALSE)="#SAKNAS!",0,VLOOKUP(A133,'Fr QV 2021'!$A$1:$M$2587,6,FALSE))</f>
        <v>37</v>
      </c>
      <c r="S133" s="36">
        <f>IF(VLOOKUP(A133,'FR QV 2022'!$A$1:$M$2587,6,FALSE)="#SAKNAS!",0,VLOOKUP(A133,'FR QV 2022'!$A$1:$M$2587,6,FALSE))</f>
        <v>32</v>
      </c>
      <c r="T133" s="36">
        <f>IF(VLOOKUP($A133,'FR QV 2023'!$A$1:$M$2587,6,FALSE)="#SAKNAS!",0,VLOOKUP($A133,'FR QV 2023'!$A$1:$M$2587,6,FALSE))</f>
        <v>38</v>
      </c>
      <c r="U133" s="36">
        <f>IF(VLOOKUP($A133,'FR QV 2024'!$A$1:$M$2587,6,FALSE)="#SAKNAS!",0,VLOOKUP($A133,'FR QV 2024'!$A$1:$M$2587,6,FALSE))</f>
        <v>28</v>
      </c>
    </row>
    <row r="134" spans="1:21" s="12" customFormat="1" x14ac:dyDescent="0.2">
      <c r="A134" s="26" t="str">
        <f t="shared" si="2"/>
        <v>0812490J01CA08</v>
      </c>
      <c r="B134" s="12" t="str">
        <f>VLOOKUP(C134,'Akodens FV'!$A$1:$B$2003,2,FALSE)</f>
        <v>HSF</v>
      </c>
      <c r="C134" s="27" t="s">
        <v>36</v>
      </c>
      <c r="D134" s="28" t="s">
        <v>159</v>
      </c>
      <c r="E134" s="27" t="s">
        <v>262</v>
      </c>
      <c r="F134" s="28" t="s">
        <v>351</v>
      </c>
      <c r="G134" s="36">
        <f>IF(VLOOKUP(A134,'Fr QV 2010-2016'!$A$1:$M$2587,7,FALSE)="#SAKNAS!",0,VLOOKUP(A134,'Fr QV 2010-2016'!$A$1:$M$2587,7,FALSE))</f>
        <v>14</v>
      </c>
      <c r="H134" s="36">
        <f>IF(VLOOKUP(A134,'Fr QV 2010-2016'!$A$1:$M$2587,8,FALSE)="#SAKNAS!",0,VLOOKUP(A134,'Fr QV 2010-2016'!$A$1:$M$2587,8,FALSE))</f>
        <v>22</v>
      </c>
      <c r="I134" s="36">
        <f>IF(VLOOKUP(A134,'Fr QV 2010-2016'!$A$1:$M$2587,9,FALSE)="#SAKNAS!",0,VLOOKUP(A134,'Fr QV 2010-2016'!$A$1:$M$2587,9,FALSE))</f>
        <v>13</v>
      </c>
      <c r="J134" s="36">
        <f>IF(VLOOKUP(A134,'Fr QV 2010-2016'!$A$1:$M$2587,10,FALSE)="#SAKNAS!",0,VLOOKUP(A134,'Fr QV 2010-2016'!$A$1:$M$2587,10,FALSE))</f>
        <v>7</v>
      </c>
      <c r="K134" s="36">
        <f>IF(VLOOKUP(A134,'Fr QV 2010-2016'!$A$1:$M$2587,11,FALSE)="#SAKNAS!",0,VLOOKUP(A134,'Fr QV 2010-2016'!$A$1:$M$2587,11,FALSE))</f>
        <v>10</v>
      </c>
      <c r="L134" s="36">
        <f>IF(VLOOKUP(A134,'Fr QV 2010-2016'!$A$1:$M$2587,12,FALSE)="#SAKNAS!",0,VLOOKUP(A134,'Fr QV 2010-2016'!$A$1:$M$2587,12,FALSE))</f>
        <v>16</v>
      </c>
      <c r="M134" s="36">
        <f>IF(VLOOKUP(A134,'Fr QV 2010-2016'!$A$1:$M$2587,13,FALSE)="#SAKNAS!",0,VLOOKUP(A134,'Fr QV 2010-2016'!$A$1:$M$2587,13,FALSE))</f>
        <v>14</v>
      </c>
      <c r="N134" s="36">
        <f>IF(VLOOKUP(A134,'Fr QV 2017'!$A$1:$F$2587,6,FALSE)="#SAKNAS!",0,VLOOKUP(A134,'Fr QV 2017'!$A$1:$F$2587,6,FALSE))</f>
        <v>15</v>
      </c>
      <c r="O134" s="36">
        <f>IF(VLOOKUP(A134,'Fr QV 2018'!$A$1:$M$2587,6,FALSE)="#SAKNAS!",0,VLOOKUP(A134,'Fr QV 2018'!$A$1:$M$2587,6,FALSE))</f>
        <v>17</v>
      </c>
      <c r="P134" s="36">
        <f>IF(VLOOKUP(A134,'Fr QV 2019'!$A$1:$M$2587,6,FALSE)="#SAKNAS!",0,VLOOKUP(A134,'Fr QV 2019'!$A$1:$M$2587,6,FALSE))</f>
        <v>15</v>
      </c>
      <c r="Q134" s="36">
        <f>IF(VLOOKUP(A134,'Fr QV 2020'!$A$1:$M$2587,6,FALSE)="#SAKNAS!",0,VLOOKUP(A134,'Fr QV 2020'!$A$1:$M$2587,6,FALSE))</f>
        <v>17</v>
      </c>
      <c r="R134" s="36">
        <f>IF(VLOOKUP(A134,'Fr QV 2021'!$A$1:$M$2587,6,FALSE)="#SAKNAS!",0,VLOOKUP(A134,'Fr QV 2021'!$A$1:$M$2587,6,FALSE))</f>
        <v>17</v>
      </c>
      <c r="S134" s="36">
        <f>IF(VLOOKUP(A134,'FR QV 2022'!$A$1:$M$2587,6,FALSE)="#SAKNAS!",0,VLOOKUP(A134,'FR QV 2022'!$A$1:$M$2587,6,FALSE))</f>
        <v>7</v>
      </c>
      <c r="T134" s="36">
        <f>IF(VLOOKUP($A134,'FR QV 2023'!$A$1:$M$2587,6,FALSE)="#SAKNAS!",0,VLOOKUP($A134,'FR QV 2023'!$A$1:$M$2587,6,FALSE))</f>
        <v>10</v>
      </c>
      <c r="U134" s="36">
        <f>IF(VLOOKUP($A134,'FR QV 2024'!$A$1:$M$2587,6,FALSE)="#SAKNAS!",0,VLOOKUP($A134,'FR QV 2024'!$A$1:$M$2587,6,FALSE))</f>
        <v>12</v>
      </c>
    </row>
    <row r="135" spans="1:21" s="12" customFormat="1" x14ac:dyDescent="0.2">
      <c r="A135" s="26" t="str">
        <f t="shared" si="2"/>
        <v>0812490J01CE02</v>
      </c>
      <c r="B135" s="12" t="str">
        <f>VLOOKUP(C135,'Akodens FV'!$A$1:$B$2003,2,FALSE)</f>
        <v>HSF</v>
      </c>
      <c r="C135" s="27" t="s">
        <v>36</v>
      </c>
      <c r="D135" s="28" t="s">
        <v>159</v>
      </c>
      <c r="E135" s="27" t="s">
        <v>246</v>
      </c>
      <c r="F135" s="28" t="s">
        <v>352</v>
      </c>
      <c r="G135" s="36">
        <f>IF(VLOOKUP(A135,'Fr QV 2010-2016'!$A$1:$M$2587,7,FALSE)="#SAKNAS!",0,VLOOKUP(A135,'Fr QV 2010-2016'!$A$1:$M$2587,7,FALSE))</f>
        <v>25</v>
      </c>
      <c r="H135" s="36">
        <f>IF(VLOOKUP(A135,'Fr QV 2010-2016'!$A$1:$M$2587,8,FALSE)="#SAKNAS!",0,VLOOKUP(A135,'Fr QV 2010-2016'!$A$1:$M$2587,8,FALSE))</f>
        <v>21</v>
      </c>
      <c r="I135" s="36">
        <f>IF(VLOOKUP(A135,'Fr QV 2010-2016'!$A$1:$M$2587,9,FALSE)="#SAKNAS!",0,VLOOKUP(A135,'Fr QV 2010-2016'!$A$1:$M$2587,9,FALSE))</f>
        <v>29</v>
      </c>
      <c r="J135" s="36">
        <f>IF(VLOOKUP(A135,'Fr QV 2010-2016'!$A$1:$M$2587,10,FALSE)="#SAKNAS!",0,VLOOKUP(A135,'Fr QV 2010-2016'!$A$1:$M$2587,10,FALSE))</f>
        <v>21</v>
      </c>
      <c r="K135" s="36">
        <f>IF(VLOOKUP(A135,'Fr QV 2010-2016'!$A$1:$M$2587,11,FALSE)="#SAKNAS!",0,VLOOKUP(A135,'Fr QV 2010-2016'!$A$1:$M$2587,11,FALSE))</f>
        <v>36</v>
      </c>
      <c r="L135" s="36">
        <f>IF(VLOOKUP(A135,'Fr QV 2010-2016'!$A$1:$M$2587,12,FALSE)="#SAKNAS!",0,VLOOKUP(A135,'Fr QV 2010-2016'!$A$1:$M$2587,12,FALSE))</f>
        <v>27</v>
      </c>
      <c r="M135" s="36">
        <f>IF(VLOOKUP(A135,'Fr QV 2010-2016'!$A$1:$M$2587,13,FALSE)="#SAKNAS!",0,VLOOKUP(A135,'Fr QV 2010-2016'!$A$1:$M$2587,13,FALSE))</f>
        <v>44</v>
      </c>
      <c r="N135" s="36">
        <f>IF(VLOOKUP(A135,'Fr QV 2017'!$A$1:$F$2587,6,FALSE)="#SAKNAS!",0,VLOOKUP(A135,'Fr QV 2017'!$A$1:$F$2587,6,FALSE))</f>
        <v>35</v>
      </c>
      <c r="O135" s="36">
        <f>IF(VLOOKUP(A135,'Fr QV 2018'!$A$1:$M$2587,6,FALSE)="#SAKNAS!",0,VLOOKUP(A135,'Fr QV 2018'!$A$1:$M$2587,6,FALSE))</f>
        <v>19</v>
      </c>
      <c r="P135" s="36">
        <f>IF(VLOOKUP(A135,'Fr QV 2019'!$A$1:$M$2587,6,FALSE)="#SAKNAS!",0,VLOOKUP(A135,'Fr QV 2019'!$A$1:$M$2587,6,FALSE))</f>
        <v>57</v>
      </c>
      <c r="Q135" s="36">
        <f>IF(VLOOKUP(A135,'Fr QV 2020'!$A$1:$M$2587,6,FALSE)="#SAKNAS!",0,VLOOKUP(A135,'Fr QV 2020'!$A$1:$M$2587,6,FALSE))</f>
        <v>43</v>
      </c>
      <c r="R135" s="36">
        <f>IF(VLOOKUP(A135,'Fr QV 2021'!$A$1:$M$2587,6,FALSE)="#SAKNAS!",0,VLOOKUP(A135,'Fr QV 2021'!$A$1:$M$2587,6,FALSE))</f>
        <v>32</v>
      </c>
      <c r="S135" s="36">
        <f>IF(VLOOKUP(A135,'FR QV 2022'!$A$1:$M$2587,6,FALSE)="#SAKNAS!",0,VLOOKUP(A135,'FR QV 2022'!$A$1:$M$2587,6,FALSE))</f>
        <v>24</v>
      </c>
      <c r="T135" s="36">
        <f>IF(VLOOKUP($A135,'FR QV 2023'!$A$1:$M$2587,6,FALSE)="#SAKNAS!",0,VLOOKUP($A135,'FR QV 2023'!$A$1:$M$2587,6,FALSE))</f>
        <v>28</v>
      </c>
      <c r="U135" s="36">
        <f>IF(VLOOKUP($A135,'FR QV 2024'!$A$1:$M$2587,6,FALSE)="#SAKNAS!",0,VLOOKUP($A135,'FR QV 2024'!$A$1:$M$2587,6,FALSE))</f>
        <v>17</v>
      </c>
    </row>
    <row r="136" spans="1:21" s="12" customFormat="1" x14ac:dyDescent="0.2">
      <c r="A136" s="26" t="str">
        <f t="shared" si="2"/>
        <v>0812490J01CF05</v>
      </c>
      <c r="B136" s="12" t="str">
        <f>VLOOKUP(C136,'Akodens FV'!$A$1:$B$2003,2,FALSE)</f>
        <v>HSF</v>
      </c>
      <c r="C136" s="27" t="s">
        <v>36</v>
      </c>
      <c r="D136" s="28" t="s">
        <v>159</v>
      </c>
      <c r="E136" s="27" t="s">
        <v>251</v>
      </c>
      <c r="F136" s="28" t="s">
        <v>353</v>
      </c>
      <c r="G136" s="36">
        <f>IF(VLOOKUP(A136,'Fr QV 2010-2016'!$A$1:$M$2587,7,FALSE)="#SAKNAS!",0,VLOOKUP(A136,'Fr QV 2010-2016'!$A$1:$M$2587,7,FALSE))</f>
        <v>351</v>
      </c>
      <c r="H136" s="36">
        <f>IF(VLOOKUP(A136,'Fr QV 2010-2016'!$A$1:$M$2587,8,FALSE)="#SAKNAS!",0,VLOOKUP(A136,'Fr QV 2010-2016'!$A$1:$M$2587,8,FALSE))</f>
        <v>355</v>
      </c>
      <c r="I136" s="36">
        <f>IF(VLOOKUP(A136,'Fr QV 2010-2016'!$A$1:$M$2587,9,FALSE)="#SAKNAS!",0,VLOOKUP(A136,'Fr QV 2010-2016'!$A$1:$M$2587,9,FALSE))</f>
        <v>318</v>
      </c>
      <c r="J136" s="36">
        <f>IF(VLOOKUP(A136,'Fr QV 2010-2016'!$A$1:$M$2587,10,FALSE)="#SAKNAS!",0,VLOOKUP(A136,'Fr QV 2010-2016'!$A$1:$M$2587,10,FALSE))</f>
        <v>251</v>
      </c>
      <c r="K136" s="36">
        <f>IF(VLOOKUP(A136,'Fr QV 2010-2016'!$A$1:$M$2587,11,FALSE)="#SAKNAS!",0,VLOOKUP(A136,'Fr QV 2010-2016'!$A$1:$M$2587,11,FALSE))</f>
        <v>293</v>
      </c>
      <c r="L136" s="36">
        <f>IF(VLOOKUP(A136,'Fr QV 2010-2016'!$A$1:$M$2587,12,FALSE)="#SAKNAS!",0,VLOOKUP(A136,'Fr QV 2010-2016'!$A$1:$M$2587,12,FALSE))</f>
        <v>275</v>
      </c>
      <c r="M136" s="36">
        <f>IF(VLOOKUP(A136,'Fr QV 2010-2016'!$A$1:$M$2587,13,FALSE)="#SAKNAS!",0,VLOOKUP(A136,'Fr QV 2010-2016'!$A$1:$M$2587,13,FALSE))</f>
        <v>298</v>
      </c>
      <c r="N136" s="36">
        <f>IF(VLOOKUP(A136,'Fr QV 2017'!$A$1:$F$2587,6,FALSE)="#SAKNAS!",0,VLOOKUP(A136,'Fr QV 2017'!$A$1:$F$2587,6,FALSE))</f>
        <v>354</v>
      </c>
      <c r="O136" s="36">
        <f>IF(VLOOKUP(A136,'Fr QV 2018'!$A$1:$M$2587,6,FALSE)="#SAKNAS!",0,VLOOKUP(A136,'Fr QV 2018'!$A$1:$M$2587,6,FALSE))</f>
        <v>395</v>
      </c>
      <c r="P136" s="36">
        <f>IF(VLOOKUP(A136,'Fr QV 2019'!$A$1:$M$2587,6,FALSE)="#SAKNAS!",0,VLOOKUP(A136,'Fr QV 2019'!$A$1:$M$2587,6,FALSE))</f>
        <v>403</v>
      </c>
      <c r="Q136" s="36">
        <f>IF(VLOOKUP(A136,'Fr QV 2020'!$A$1:$M$2587,6,FALSE)="#SAKNAS!",0,VLOOKUP(A136,'Fr QV 2020'!$A$1:$M$2587,6,FALSE))</f>
        <v>351</v>
      </c>
      <c r="R136" s="36">
        <f>IF(VLOOKUP(A136,'Fr QV 2021'!$A$1:$M$2587,6,FALSE)="#SAKNAS!",0,VLOOKUP(A136,'Fr QV 2021'!$A$1:$M$2587,6,FALSE))</f>
        <v>474</v>
      </c>
      <c r="S136" s="36">
        <f>IF(VLOOKUP(A136,'FR QV 2022'!$A$1:$M$2587,6,FALSE)="#SAKNAS!",0,VLOOKUP(A136,'FR QV 2022'!$A$1:$M$2587,6,FALSE))</f>
        <v>435</v>
      </c>
      <c r="T136" s="36">
        <f>IF(VLOOKUP($A136,'FR QV 2023'!$A$1:$M$2587,6,FALSE)="#SAKNAS!",0,VLOOKUP($A136,'FR QV 2023'!$A$1:$M$2587,6,FALSE))</f>
        <v>504</v>
      </c>
      <c r="U136" s="36">
        <f>IF(VLOOKUP($A136,'FR QV 2024'!$A$1:$M$2587,6,FALSE)="#SAKNAS!",0,VLOOKUP($A136,'FR QV 2024'!$A$1:$M$2587,6,FALSE))</f>
        <v>454</v>
      </c>
    </row>
    <row r="137" spans="1:21" s="12" customFormat="1" x14ac:dyDescent="0.2">
      <c r="A137" s="26" t="str">
        <f t="shared" si="2"/>
        <v>0812490J01CR02</v>
      </c>
      <c r="B137" s="12" t="str">
        <f>VLOOKUP(C137,'Akodens FV'!$A$1:$B$2003,2,FALSE)</f>
        <v>HSF</v>
      </c>
      <c r="C137" s="27" t="s">
        <v>36</v>
      </c>
      <c r="D137" s="28" t="s">
        <v>159</v>
      </c>
      <c r="E137" s="27" t="s">
        <v>253</v>
      </c>
      <c r="F137" s="28" t="s">
        <v>354</v>
      </c>
      <c r="G137" s="36">
        <f>IF(VLOOKUP(A137,'Fr QV 2010-2016'!$A$1:$M$2587,7,FALSE)="#SAKNAS!",0,VLOOKUP(A137,'Fr QV 2010-2016'!$A$1:$M$2587,7,FALSE))</f>
        <v>12</v>
      </c>
      <c r="H137" s="36">
        <f>IF(VLOOKUP(A137,'Fr QV 2010-2016'!$A$1:$M$2587,8,FALSE)="#SAKNAS!",0,VLOOKUP(A137,'Fr QV 2010-2016'!$A$1:$M$2587,8,FALSE))</f>
        <v>24</v>
      </c>
      <c r="I137" s="36">
        <f>IF(VLOOKUP(A137,'Fr QV 2010-2016'!$A$1:$M$2587,9,FALSE)="#SAKNAS!",0,VLOOKUP(A137,'Fr QV 2010-2016'!$A$1:$M$2587,9,FALSE))</f>
        <v>69</v>
      </c>
      <c r="J137" s="36">
        <f>IF(VLOOKUP(A137,'Fr QV 2010-2016'!$A$1:$M$2587,10,FALSE)="#SAKNAS!",0,VLOOKUP(A137,'Fr QV 2010-2016'!$A$1:$M$2587,10,FALSE))</f>
        <v>70</v>
      </c>
      <c r="K137" s="36">
        <f>IF(VLOOKUP(A137,'Fr QV 2010-2016'!$A$1:$M$2587,11,FALSE)="#SAKNAS!",0,VLOOKUP(A137,'Fr QV 2010-2016'!$A$1:$M$2587,11,FALSE))</f>
        <v>77</v>
      </c>
      <c r="L137" s="36">
        <f>IF(VLOOKUP(A137,'Fr QV 2010-2016'!$A$1:$M$2587,12,FALSE)="#SAKNAS!",0,VLOOKUP(A137,'Fr QV 2010-2016'!$A$1:$M$2587,12,FALSE))</f>
        <v>91</v>
      </c>
      <c r="M137" s="36">
        <f>IF(VLOOKUP(A137,'Fr QV 2010-2016'!$A$1:$M$2587,13,FALSE)="#SAKNAS!",0,VLOOKUP(A137,'Fr QV 2010-2016'!$A$1:$M$2587,13,FALSE))</f>
        <v>78</v>
      </c>
      <c r="N137" s="36">
        <f>IF(VLOOKUP(A137,'Fr QV 2017'!$A$1:$F$2587,6,FALSE)="#SAKNAS!",0,VLOOKUP(A137,'Fr QV 2017'!$A$1:$F$2587,6,FALSE))</f>
        <v>72</v>
      </c>
      <c r="O137" s="36">
        <f>IF(VLOOKUP(A137,'Fr QV 2018'!$A$1:$M$2587,6,FALSE)="#SAKNAS!",0,VLOOKUP(A137,'Fr QV 2018'!$A$1:$M$2587,6,FALSE))</f>
        <v>111</v>
      </c>
      <c r="P137" s="36">
        <f>IF(VLOOKUP(A137,'Fr QV 2019'!$A$1:$M$2587,6,FALSE)="#SAKNAS!",0,VLOOKUP(A137,'Fr QV 2019'!$A$1:$M$2587,6,FALSE))</f>
        <v>84</v>
      </c>
      <c r="Q137" s="36">
        <f>IF(VLOOKUP(A137,'Fr QV 2020'!$A$1:$M$2587,6,FALSE)="#SAKNAS!",0,VLOOKUP(A137,'Fr QV 2020'!$A$1:$M$2587,6,FALSE))</f>
        <v>57</v>
      </c>
      <c r="R137" s="36">
        <f>IF(VLOOKUP(A137,'Fr QV 2021'!$A$1:$M$2587,6,FALSE)="#SAKNAS!",0,VLOOKUP(A137,'Fr QV 2021'!$A$1:$M$2587,6,FALSE))</f>
        <v>107</v>
      </c>
      <c r="S137" s="36">
        <f>IF(VLOOKUP(A137,'FR QV 2022'!$A$1:$M$2587,6,FALSE)="#SAKNAS!",0,VLOOKUP(A137,'FR QV 2022'!$A$1:$M$2587,6,FALSE))</f>
        <v>134</v>
      </c>
      <c r="T137" s="36">
        <f>IF(VLOOKUP($A137,'FR QV 2023'!$A$1:$M$2587,6,FALSE)="#SAKNAS!",0,VLOOKUP($A137,'FR QV 2023'!$A$1:$M$2587,6,FALSE))</f>
        <v>65</v>
      </c>
      <c r="U137" s="36">
        <f>IF(VLOOKUP($A137,'FR QV 2024'!$A$1:$M$2587,6,FALSE)="#SAKNAS!",0,VLOOKUP($A137,'FR QV 2024'!$A$1:$M$2587,6,FALSE))</f>
        <v>112</v>
      </c>
    </row>
    <row r="138" spans="1:21" s="12" customFormat="1" x14ac:dyDescent="0.2">
      <c r="A138" s="26" t="str">
        <f t="shared" si="2"/>
        <v>0812490J01DB05</v>
      </c>
      <c r="B138" s="12" t="str">
        <f>VLOOKUP(C138,'Akodens FV'!$A$1:$B$2003,2,FALSE)</f>
        <v>HSF</v>
      </c>
      <c r="C138" s="27" t="s">
        <v>36</v>
      </c>
      <c r="D138" s="28" t="s">
        <v>159</v>
      </c>
      <c r="E138" s="27" t="s">
        <v>261</v>
      </c>
      <c r="F138" s="28" t="s">
        <v>355</v>
      </c>
      <c r="G138" s="36">
        <f>IF(VLOOKUP(A138,'Fr QV 2010-2016'!$A$1:$M$2587,7,FALSE)="#SAKNAS!",0,VLOOKUP(A138,'Fr QV 2010-2016'!$A$1:$M$2587,7,FALSE))</f>
        <v>11</v>
      </c>
      <c r="H138" s="36">
        <f>IF(VLOOKUP(A138,'Fr QV 2010-2016'!$A$1:$M$2587,8,FALSE)="#SAKNAS!",0,VLOOKUP(A138,'Fr QV 2010-2016'!$A$1:$M$2587,8,FALSE))</f>
        <v>15</v>
      </c>
      <c r="I138" s="36">
        <f>IF(VLOOKUP(A138,'Fr QV 2010-2016'!$A$1:$M$2587,9,FALSE)="#SAKNAS!",0,VLOOKUP(A138,'Fr QV 2010-2016'!$A$1:$M$2587,9,FALSE))</f>
        <v>12</v>
      </c>
      <c r="J138" s="36">
        <f>IF(VLOOKUP(A138,'Fr QV 2010-2016'!$A$1:$M$2587,10,FALSE)="#SAKNAS!",0,VLOOKUP(A138,'Fr QV 2010-2016'!$A$1:$M$2587,10,FALSE))</f>
        <v>5</v>
      </c>
      <c r="K138" s="36">
        <f>IF(VLOOKUP(A138,'Fr QV 2010-2016'!$A$1:$M$2587,11,FALSE)="#SAKNAS!",0,VLOOKUP(A138,'Fr QV 2010-2016'!$A$1:$M$2587,11,FALSE))</f>
        <v>9</v>
      </c>
      <c r="L138" s="36">
        <f>IF(VLOOKUP(A138,'Fr QV 2010-2016'!$A$1:$M$2587,12,FALSE)="#SAKNAS!",0,VLOOKUP(A138,'Fr QV 2010-2016'!$A$1:$M$2587,12,FALSE))</f>
        <v>6</v>
      </c>
      <c r="M138" s="36">
        <f>IF(VLOOKUP(A138,'Fr QV 2010-2016'!$A$1:$M$2587,13,FALSE)="#SAKNAS!",0,VLOOKUP(A138,'Fr QV 2010-2016'!$A$1:$M$2587,13,FALSE))</f>
        <v>6</v>
      </c>
      <c r="N138" s="36">
        <f>IF(VLOOKUP(A138,'Fr QV 2017'!$A$1:$F$2587,6,FALSE)="#SAKNAS!",0,VLOOKUP(A138,'Fr QV 2017'!$A$1:$F$2587,6,FALSE))</f>
        <v>9</v>
      </c>
      <c r="O138" s="36">
        <f>IF(VLOOKUP(A138,'Fr QV 2018'!$A$1:$M$2587,6,FALSE)="#SAKNAS!",0,VLOOKUP(A138,'Fr QV 2018'!$A$1:$M$2587,6,FALSE))</f>
        <v>10</v>
      </c>
      <c r="P138" s="36">
        <f>IF(VLOOKUP(A138,'Fr QV 2019'!$A$1:$M$2587,6,FALSE)="#SAKNAS!",0,VLOOKUP(A138,'Fr QV 2019'!$A$1:$M$2587,6,FALSE))</f>
        <v>1</v>
      </c>
      <c r="Q138" s="36">
        <f>IF(VLOOKUP(A138,'Fr QV 2020'!$A$1:$M$2587,6,FALSE)="#SAKNAS!",0,VLOOKUP(A138,'Fr QV 2020'!$A$1:$M$2587,6,FALSE))</f>
        <v>8</v>
      </c>
      <c r="R138" s="36">
        <f>IF(VLOOKUP(A138,'Fr QV 2021'!$A$1:$M$2587,6,FALSE)="#SAKNAS!",0,VLOOKUP(A138,'Fr QV 2021'!$A$1:$M$2587,6,FALSE))</f>
        <v>3</v>
      </c>
      <c r="S138" s="36">
        <f>IF(VLOOKUP(A138,'FR QV 2022'!$A$1:$M$2587,6,FALSE)="#SAKNAS!",0,VLOOKUP(A138,'FR QV 2022'!$A$1:$M$2587,6,FALSE))</f>
        <v>1</v>
      </c>
      <c r="T138" s="36">
        <f>IF(VLOOKUP($A138,'FR QV 2023'!$A$1:$M$2587,6,FALSE)="#SAKNAS!",0,VLOOKUP($A138,'FR QV 2023'!$A$1:$M$2587,6,FALSE))</f>
        <v>5</v>
      </c>
      <c r="U138" s="36">
        <f>IF(VLOOKUP($A138,'FR QV 2024'!$A$1:$M$2587,6,FALSE)="#SAKNAS!",0,VLOOKUP($A138,'FR QV 2024'!$A$1:$M$2587,6,FALSE))</f>
        <v>2</v>
      </c>
    </row>
    <row r="139" spans="1:21" s="12" customFormat="1" x14ac:dyDescent="0.2">
      <c r="A139" s="26" t="str">
        <f t="shared" si="2"/>
        <v>0812490J01DD04</v>
      </c>
      <c r="B139" s="12" t="str">
        <f>VLOOKUP(C139,'Akodens FV'!$A$1:$B$2003,2,FALSE)</f>
        <v>HSF</v>
      </c>
      <c r="C139" s="27" t="s">
        <v>36</v>
      </c>
      <c r="D139" s="28" t="s">
        <v>159</v>
      </c>
      <c r="E139" s="27" t="s">
        <v>276</v>
      </c>
      <c r="F139" s="28" t="s">
        <v>385</v>
      </c>
      <c r="G139" s="36">
        <f>IF(VLOOKUP(A139,'Fr QV 2010-2016'!$A$1:$M$2587,7,FALSE)="#SAKNAS!",0,VLOOKUP(A139,'Fr QV 2010-2016'!$A$1:$M$2587,7,FALSE))</f>
        <v>3</v>
      </c>
      <c r="H139" s="36">
        <f>IF(VLOOKUP(A139,'Fr QV 2010-2016'!$A$1:$M$2587,8,FALSE)="#SAKNAS!",0,VLOOKUP(A139,'Fr QV 2010-2016'!$A$1:$M$2587,8,FALSE))</f>
        <v>0</v>
      </c>
      <c r="I139" s="36">
        <f>IF(VLOOKUP(A139,'Fr QV 2010-2016'!$A$1:$M$2587,9,FALSE)="#SAKNAS!",0,VLOOKUP(A139,'Fr QV 2010-2016'!$A$1:$M$2587,9,FALSE))</f>
        <v>0</v>
      </c>
      <c r="J139" s="36">
        <f>IF(VLOOKUP(A139,'Fr QV 2010-2016'!$A$1:$M$2587,10,FALSE)="#SAKNAS!",0,VLOOKUP(A139,'Fr QV 2010-2016'!$A$1:$M$2587,10,FALSE))</f>
        <v>0</v>
      </c>
      <c r="K139" s="36">
        <f>IF(VLOOKUP(A139,'Fr QV 2010-2016'!$A$1:$M$2587,11,FALSE)="#SAKNAS!",0,VLOOKUP(A139,'Fr QV 2010-2016'!$A$1:$M$2587,11,FALSE))</f>
        <v>1</v>
      </c>
      <c r="L139" s="36">
        <f>IF(VLOOKUP(A139,'Fr QV 2010-2016'!$A$1:$M$2587,12,FALSE)="#SAKNAS!",0,VLOOKUP(A139,'Fr QV 2010-2016'!$A$1:$M$2587,12,FALSE))</f>
        <v>0</v>
      </c>
      <c r="M139" s="36">
        <f>IF(VLOOKUP(A139,'Fr QV 2010-2016'!$A$1:$M$2587,13,FALSE)="#SAKNAS!",0,VLOOKUP(A139,'Fr QV 2010-2016'!$A$1:$M$2587,13,FALSE))</f>
        <v>0</v>
      </c>
      <c r="N139" s="36">
        <v>0</v>
      </c>
      <c r="O139" s="36">
        <v>0</v>
      </c>
      <c r="P139" s="36">
        <v>0</v>
      </c>
      <c r="Q139" s="36">
        <v>0</v>
      </c>
      <c r="R139" s="36"/>
      <c r="S139" s="36">
        <v>0</v>
      </c>
      <c r="T139" s="36">
        <v>0</v>
      </c>
      <c r="U139" s="36"/>
    </row>
    <row r="140" spans="1:21" s="12" customFormat="1" x14ac:dyDescent="0.2">
      <c r="A140" s="26" t="str">
        <f t="shared" si="2"/>
        <v>0812490J01DD14</v>
      </c>
      <c r="B140" s="12" t="str">
        <f>VLOOKUP(C140,'Akodens FV'!$A$1:$B$2003,2,FALSE)</f>
        <v>HSF</v>
      </c>
      <c r="C140" s="27" t="s">
        <v>36</v>
      </c>
      <c r="D140" s="28" t="s">
        <v>159</v>
      </c>
      <c r="E140" s="27" t="s">
        <v>254</v>
      </c>
      <c r="F140" s="28" t="s">
        <v>372</v>
      </c>
      <c r="G140" s="36">
        <f>IF(VLOOKUP(A140,'Fr QV 2010-2016'!$A$1:$M$2587,7,FALSE)="#SAKNAS!",0,VLOOKUP(A140,'Fr QV 2010-2016'!$A$1:$M$2587,7,FALSE))</f>
        <v>1</v>
      </c>
      <c r="H140" s="36">
        <f>IF(VLOOKUP(A140,'Fr QV 2010-2016'!$A$1:$M$2587,8,FALSE)="#SAKNAS!",0,VLOOKUP(A140,'Fr QV 2010-2016'!$A$1:$M$2587,8,FALSE))</f>
        <v>0</v>
      </c>
      <c r="I140" s="36">
        <f>IF(VLOOKUP(A140,'Fr QV 2010-2016'!$A$1:$M$2587,9,FALSE)="#SAKNAS!",0,VLOOKUP(A140,'Fr QV 2010-2016'!$A$1:$M$2587,9,FALSE))</f>
        <v>1</v>
      </c>
      <c r="J140" s="36">
        <f>IF(VLOOKUP(A140,'Fr QV 2010-2016'!$A$1:$M$2587,10,FALSE)="#SAKNAS!",0,VLOOKUP(A140,'Fr QV 2010-2016'!$A$1:$M$2587,10,FALSE))</f>
        <v>1</v>
      </c>
      <c r="K140" s="36">
        <f>IF(VLOOKUP(A140,'Fr QV 2010-2016'!$A$1:$M$2587,11,FALSE)="#SAKNAS!",0,VLOOKUP(A140,'Fr QV 2010-2016'!$A$1:$M$2587,11,FALSE))</f>
        <v>0</v>
      </c>
      <c r="L140" s="36">
        <f>IF(VLOOKUP(A140,'Fr QV 2010-2016'!$A$1:$M$2587,12,FALSE)="#SAKNAS!",0,VLOOKUP(A140,'Fr QV 2010-2016'!$A$1:$M$2587,12,FALSE))</f>
        <v>0</v>
      </c>
      <c r="M140" s="36">
        <f>IF(VLOOKUP(A140,'Fr QV 2010-2016'!$A$1:$M$2587,13,FALSE)="#SAKNAS!",0,VLOOKUP(A140,'Fr QV 2010-2016'!$A$1:$M$2587,13,FALSE))</f>
        <v>0</v>
      </c>
      <c r="N140" s="36">
        <v>0</v>
      </c>
      <c r="O140" s="36">
        <v>0</v>
      </c>
      <c r="P140" s="36">
        <v>0</v>
      </c>
      <c r="Q140" s="36">
        <v>0</v>
      </c>
      <c r="R140" s="36"/>
      <c r="S140" s="36">
        <v>0</v>
      </c>
      <c r="T140" s="36">
        <v>0</v>
      </c>
      <c r="U140" s="36"/>
    </row>
    <row r="141" spans="1:21" s="12" customFormat="1" x14ac:dyDescent="0.2">
      <c r="A141" s="26" t="str">
        <f t="shared" si="2"/>
        <v>0812490J01EA01</v>
      </c>
      <c r="B141" s="12" t="str">
        <f>VLOOKUP(C141,'Akodens FV'!$A$1:$B$2003,2,FALSE)</f>
        <v>HSF</v>
      </c>
      <c r="C141" s="27" t="s">
        <v>36</v>
      </c>
      <c r="D141" s="28" t="s">
        <v>159</v>
      </c>
      <c r="E141" s="27" t="s">
        <v>259</v>
      </c>
      <c r="F141" s="28" t="s">
        <v>356</v>
      </c>
      <c r="G141" s="36">
        <f>IF(VLOOKUP(A141,'Fr QV 2010-2016'!$A$1:$M$2587,7,FALSE)="#SAKNAS!",0,VLOOKUP(A141,'Fr QV 2010-2016'!$A$1:$M$2587,7,FALSE))</f>
        <v>3</v>
      </c>
      <c r="H141" s="36">
        <f>IF(VLOOKUP(A141,'Fr QV 2010-2016'!$A$1:$M$2587,8,FALSE)="#SAKNAS!",0,VLOOKUP(A141,'Fr QV 2010-2016'!$A$1:$M$2587,8,FALSE))</f>
        <v>5</v>
      </c>
      <c r="I141" s="36">
        <f>IF(VLOOKUP(A141,'Fr QV 2010-2016'!$A$1:$M$2587,9,FALSE)="#SAKNAS!",0,VLOOKUP(A141,'Fr QV 2010-2016'!$A$1:$M$2587,9,FALSE))</f>
        <v>2</v>
      </c>
      <c r="J141" s="36">
        <f>IF(VLOOKUP(A141,'Fr QV 2010-2016'!$A$1:$M$2587,10,FALSE)="#SAKNAS!",0,VLOOKUP(A141,'Fr QV 2010-2016'!$A$1:$M$2587,10,FALSE))</f>
        <v>6</v>
      </c>
      <c r="K141" s="36">
        <f>IF(VLOOKUP(A141,'Fr QV 2010-2016'!$A$1:$M$2587,11,FALSE)="#SAKNAS!",0,VLOOKUP(A141,'Fr QV 2010-2016'!$A$1:$M$2587,11,FALSE))</f>
        <v>1</v>
      </c>
      <c r="L141" s="36">
        <f>IF(VLOOKUP(A141,'Fr QV 2010-2016'!$A$1:$M$2587,12,FALSE)="#SAKNAS!",0,VLOOKUP(A141,'Fr QV 2010-2016'!$A$1:$M$2587,12,FALSE))</f>
        <v>0</v>
      </c>
      <c r="M141" s="36">
        <f>IF(VLOOKUP(A141,'Fr QV 2010-2016'!$A$1:$M$2587,13,FALSE)="#SAKNAS!",0,VLOOKUP(A141,'Fr QV 2010-2016'!$A$1:$M$2587,13,FALSE))</f>
        <v>2</v>
      </c>
      <c r="N141" s="36">
        <f>IF(VLOOKUP(A141,'Fr QV 2017'!$A$1:$F$2587,6,FALSE)="#SAKNAS!",0,VLOOKUP(A141,'Fr QV 2017'!$A$1:$F$2587,6,FALSE))</f>
        <v>1</v>
      </c>
      <c r="O141" s="36">
        <v>0</v>
      </c>
      <c r="P141" s="36">
        <f>IF(VLOOKUP(A141,'Fr QV 2019'!$A$1:$M$2587,6,FALSE)="#SAKNAS!",0,VLOOKUP(A141,'Fr QV 2019'!$A$1:$M$2587,6,FALSE))</f>
        <v>1</v>
      </c>
      <c r="Q141" s="36">
        <v>0</v>
      </c>
      <c r="R141" s="36"/>
      <c r="S141" s="36">
        <v>0</v>
      </c>
      <c r="T141" s="36">
        <f>IF(VLOOKUP($A141,'FR QV 2023'!$A$1:$M$2587,6,FALSE)="#SAKNAS!",0,VLOOKUP($A141,'FR QV 2023'!$A$1:$M$2587,6,FALSE))</f>
        <v>1</v>
      </c>
      <c r="U141" s="36"/>
    </row>
    <row r="142" spans="1:21" s="12" customFormat="1" x14ac:dyDescent="0.2">
      <c r="A142" s="26" t="str">
        <f t="shared" si="2"/>
        <v>0812490J01EE01</v>
      </c>
      <c r="B142" s="12" t="str">
        <f>VLOOKUP(C142,'Akodens FV'!$A$1:$B$2003,2,FALSE)</f>
        <v>HSF</v>
      </c>
      <c r="C142" s="27" t="s">
        <v>36</v>
      </c>
      <c r="D142" s="28" t="s">
        <v>159</v>
      </c>
      <c r="E142" s="27" t="s">
        <v>258</v>
      </c>
      <c r="F142" s="28" t="s">
        <v>364</v>
      </c>
      <c r="G142" s="36">
        <f>IF(VLOOKUP(A142,'Fr QV 2010-2016'!$A$1:$M$2587,7,FALSE)="#SAKNAS!",0,VLOOKUP(A142,'Fr QV 2010-2016'!$A$1:$M$2587,7,FALSE))</f>
        <v>3</v>
      </c>
      <c r="H142" s="36">
        <f>IF(VLOOKUP(A142,'Fr QV 2010-2016'!$A$1:$M$2587,8,FALSE)="#SAKNAS!",0,VLOOKUP(A142,'Fr QV 2010-2016'!$A$1:$M$2587,8,FALSE))</f>
        <v>1</v>
      </c>
      <c r="I142" s="36">
        <f>IF(VLOOKUP(A142,'Fr QV 2010-2016'!$A$1:$M$2587,9,FALSE)="#SAKNAS!",0,VLOOKUP(A142,'Fr QV 2010-2016'!$A$1:$M$2587,9,FALSE))</f>
        <v>1</v>
      </c>
      <c r="J142" s="36">
        <f>IF(VLOOKUP(A142,'Fr QV 2010-2016'!$A$1:$M$2587,10,FALSE)="#SAKNAS!",0,VLOOKUP(A142,'Fr QV 2010-2016'!$A$1:$M$2587,10,FALSE))</f>
        <v>2</v>
      </c>
      <c r="K142" s="36">
        <f>IF(VLOOKUP(A142,'Fr QV 2010-2016'!$A$1:$M$2587,11,FALSE)="#SAKNAS!",0,VLOOKUP(A142,'Fr QV 2010-2016'!$A$1:$M$2587,11,FALSE))</f>
        <v>4</v>
      </c>
      <c r="L142" s="36">
        <f>IF(VLOOKUP(A142,'Fr QV 2010-2016'!$A$1:$M$2587,12,FALSE)="#SAKNAS!",0,VLOOKUP(A142,'Fr QV 2010-2016'!$A$1:$M$2587,12,FALSE))</f>
        <v>2</v>
      </c>
      <c r="M142" s="36">
        <f>IF(VLOOKUP(A142,'Fr QV 2010-2016'!$A$1:$M$2587,13,FALSE)="#SAKNAS!",0,VLOOKUP(A142,'Fr QV 2010-2016'!$A$1:$M$2587,13,FALSE))</f>
        <v>4</v>
      </c>
      <c r="N142" s="36">
        <f>IF(VLOOKUP(A142,'Fr QV 2017'!$A$1:$F$2587,6,FALSE)="#SAKNAS!",0,VLOOKUP(A142,'Fr QV 2017'!$A$1:$F$2587,6,FALSE))</f>
        <v>3</v>
      </c>
      <c r="O142" s="36">
        <f>IF(VLOOKUP(A142,'Fr QV 2018'!$A$1:$M$2587,6,FALSE)="#SAKNAS!",0,VLOOKUP(A142,'Fr QV 2018'!$A$1:$M$2587,6,FALSE))</f>
        <v>8</v>
      </c>
      <c r="P142" s="36">
        <f>IF(VLOOKUP(A142,'Fr QV 2019'!$A$1:$M$2587,6,FALSE)="#SAKNAS!",0,VLOOKUP(A142,'Fr QV 2019'!$A$1:$M$2587,6,FALSE))</f>
        <v>7</v>
      </c>
      <c r="Q142" s="36">
        <f>IF(VLOOKUP(A142,'Fr QV 2020'!$A$1:$M$2587,6,FALSE)="#SAKNAS!",0,VLOOKUP(A142,'Fr QV 2020'!$A$1:$M$2587,6,FALSE))</f>
        <v>5</v>
      </c>
      <c r="R142" s="36">
        <f>IF(VLOOKUP(A142,'Fr QV 2021'!$A$1:$M$2587,6,FALSE)="#SAKNAS!",0,VLOOKUP(A142,'Fr QV 2021'!$A$1:$M$2587,6,FALSE))</f>
        <v>11</v>
      </c>
      <c r="S142" s="36">
        <f>IF(VLOOKUP(A142,'FR QV 2022'!$A$1:$M$2587,6,FALSE)="#SAKNAS!",0,VLOOKUP(A142,'FR QV 2022'!$A$1:$M$2587,6,FALSE))</f>
        <v>5</v>
      </c>
      <c r="T142" s="36">
        <f>IF(VLOOKUP($A142,'FR QV 2023'!$A$1:$M$2587,6,FALSE)="#SAKNAS!",0,VLOOKUP($A142,'FR QV 2023'!$A$1:$M$2587,6,FALSE))</f>
        <v>3</v>
      </c>
      <c r="U142" s="36">
        <f>IF(VLOOKUP($A142,'FR QV 2024'!$A$1:$M$2587,6,FALSE)="#SAKNAS!",0,VLOOKUP($A142,'FR QV 2024'!$A$1:$M$2587,6,FALSE))</f>
        <v>5</v>
      </c>
    </row>
    <row r="143" spans="1:21" s="12" customFormat="1" x14ac:dyDescent="0.2">
      <c r="A143" s="26" t="str">
        <f t="shared" si="2"/>
        <v>0812490J01FA01</v>
      </c>
      <c r="B143" s="12" t="str">
        <f>VLOOKUP(C143,'Akodens FV'!$A$1:$B$2003,2,FALSE)</f>
        <v>HSF</v>
      </c>
      <c r="C143" s="27" t="s">
        <v>36</v>
      </c>
      <c r="D143" s="28" t="s">
        <v>159</v>
      </c>
      <c r="E143" s="27" t="s">
        <v>250</v>
      </c>
      <c r="F143" s="28" t="s">
        <v>357</v>
      </c>
      <c r="G143" s="36">
        <f>IF(VLOOKUP(A143,'Fr QV 2010-2016'!$A$1:$M$2587,7,FALSE)="#SAKNAS!",0,VLOOKUP(A143,'Fr QV 2010-2016'!$A$1:$M$2587,7,FALSE))</f>
        <v>2</v>
      </c>
      <c r="H143" s="36">
        <f>IF(VLOOKUP(A143,'Fr QV 2010-2016'!$A$1:$M$2587,8,FALSE)="#SAKNAS!",0,VLOOKUP(A143,'Fr QV 2010-2016'!$A$1:$M$2587,8,FALSE))</f>
        <v>0</v>
      </c>
      <c r="I143" s="36">
        <f>IF(VLOOKUP(A143,'Fr QV 2010-2016'!$A$1:$M$2587,9,FALSE)="#SAKNAS!",0,VLOOKUP(A143,'Fr QV 2010-2016'!$A$1:$M$2587,9,FALSE))</f>
        <v>0</v>
      </c>
      <c r="J143" s="36">
        <f>IF(VLOOKUP(A143,'Fr QV 2010-2016'!$A$1:$M$2587,10,FALSE)="#SAKNAS!",0,VLOOKUP(A143,'Fr QV 2010-2016'!$A$1:$M$2587,10,FALSE))</f>
        <v>0</v>
      </c>
      <c r="K143" s="36">
        <f>IF(VLOOKUP(A143,'Fr QV 2010-2016'!$A$1:$M$2587,11,FALSE)="#SAKNAS!",0,VLOOKUP(A143,'Fr QV 2010-2016'!$A$1:$M$2587,11,FALSE))</f>
        <v>0</v>
      </c>
      <c r="L143" s="36">
        <f>IF(VLOOKUP(A143,'Fr QV 2010-2016'!$A$1:$M$2587,12,FALSE)="#SAKNAS!",0,VLOOKUP(A143,'Fr QV 2010-2016'!$A$1:$M$2587,12,FALSE))</f>
        <v>0</v>
      </c>
      <c r="M143" s="36">
        <f>IF(VLOOKUP(A143,'Fr QV 2010-2016'!$A$1:$M$2587,13,FALSE)="#SAKNAS!",0,VLOOKUP(A143,'Fr QV 2010-2016'!$A$1:$M$2587,13,FALSE))</f>
        <v>0</v>
      </c>
      <c r="N143" s="36">
        <v>0</v>
      </c>
      <c r="O143" s="36">
        <v>0</v>
      </c>
      <c r="P143" s="36">
        <v>0</v>
      </c>
      <c r="Q143" s="36">
        <v>0</v>
      </c>
      <c r="R143" s="36"/>
      <c r="S143" s="36">
        <v>0</v>
      </c>
      <c r="T143" s="36">
        <v>0</v>
      </c>
      <c r="U143" s="36"/>
    </row>
    <row r="144" spans="1:21" s="12" customFormat="1" x14ac:dyDescent="0.2">
      <c r="A144" s="26" t="str">
        <f t="shared" si="2"/>
        <v>0812490J01FF01</v>
      </c>
      <c r="B144" s="12" t="str">
        <f>VLOOKUP(C144,'Akodens FV'!$A$1:$B$2003,2,FALSE)</f>
        <v>HSF</v>
      </c>
      <c r="C144" s="27" t="s">
        <v>36</v>
      </c>
      <c r="D144" s="28" t="s">
        <v>159</v>
      </c>
      <c r="E144" s="27" t="s">
        <v>248</v>
      </c>
      <c r="F144" s="28" t="s">
        <v>358</v>
      </c>
      <c r="G144" s="36">
        <f>IF(VLOOKUP(A144,'Fr QV 2010-2016'!$A$1:$M$2587,7,FALSE)="#SAKNAS!",0,VLOOKUP(A144,'Fr QV 2010-2016'!$A$1:$M$2587,7,FALSE))</f>
        <v>109</v>
      </c>
      <c r="H144" s="36">
        <f>IF(VLOOKUP(A144,'Fr QV 2010-2016'!$A$1:$M$2587,8,FALSE)="#SAKNAS!",0,VLOOKUP(A144,'Fr QV 2010-2016'!$A$1:$M$2587,8,FALSE))</f>
        <v>90</v>
      </c>
      <c r="I144" s="36">
        <f>IF(VLOOKUP(A144,'Fr QV 2010-2016'!$A$1:$M$2587,9,FALSE)="#SAKNAS!",0,VLOOKUP(A144,'Fr QV 2010-2016'!$A$1:$M$2587,9,FALSE))</f>
        <v>119</v>
      </c>
      <c r="J144" s="36">
        <f>IF(VLOOKUP(A144,'Fr QV 2010-2016'!$A$1:$M$2587,10,FALSE)="#SAKNAS!",0,VLOOKUP(A144,'Fr QV 2010-2016'!$A$1:$M$2587,10,FALSE))</f>
        <v>131</v>
      </c>
      <c r="K144" s="36">
        <f>IF(VLOOKUP(A144,'Fr QV 2010-2016'!$A$1:$M$2587,11,FALSE)="#SAKNAS!",0,VLOOKUP(A144,'Fr QV 2010-2016'!$A$1:$M$2587,11,FALSE))</f>
        <v>76</v>
      </c>
      <c r="L144" s="36">
        <f>IF(VLOOKUP(A144,'Fr QV 2010-2016'!$A$1:$M$2587,12,FALSE)="#SAKNAS!",0,VLOOKUP(A144,'Fr QV 2010-2016'!$A$1:$M$2587,12,FALSE))</f>
        <v>109</v>
      </c>
      <c r="M144" s="36">
        <f>IF(VLOOKUP(A144,'Fr QV 2010-2016'!$A$1:$M$2587,13,FALSE)="#SAKNAS!",0,VLOOKUP(A144,'Fr QV 2010-2016'!$A$1:$M$2587,13,FALSE))</f>
        <v>81</v>
      </c>
      <c r="N144" s="36">
        <f>IF(VLOOKUP(A144,'Fr QV 2017'!$A$1:$F$2587,6,FALSE)="#SAKNAS!",0,VLOOKUP(A144,'Fr QV 2017'!$A$1:$F$2587,6,FALSE))</f>
        <v>120</v>
      </c>
      <c r="O144" s="36">
        <f>IF(VLOOKUP(A144,'Fr QV 2018'!$A$1:$M$2587,6,FALSE)="#SAKNAS!",0,VLOOKUP(A144,'Fr QV 2018'!$A$1:$M$2587,6,FALSE))</f>
        <v>153</v>
      </c>
      <c r="P144" s="36">
        <f>IF(VLOOKUP(A144,'Fr QV 2019'!$A$1:$M$2587,6,FALSE)="#SAKNAS!",0,VLOOKUP(A144,'Fr QV 2019'!$A$1:$M$2587,6,FALSE))</f>
        <v>128</v>
      </c>
      <c r="Q144" s="36">
        <f>IF(VLOOKUP(A144,'Fr QV 2020'!$A$1:$M$2587,6,FALSE)="#SAKNAS!",0,VLOOKUP(A144,'Fr QV 2020'!$A$1:$M$2587,6,FALSE))</f>
        <v>136</v>
      </c>
      <c r="R144" s="36">
        <f>IF(VLOOKUP(A144,'Fr QV 2021'!$A$1:$M$2587,6,FALSE)="#SAKNAS!",0,VLOOKUP(A144,'Fr QV 2021'!$A$1:$M$2587,6,FALSE))</f>
        <v>152</v>
      </c>
      <c r="S144" s="36">
        <f>IF(VLOOKUP(A144,'FR QV 2022'!$A$1:$M$2587,6,FALSE)="#SAKNAS!",0,VLOOKUP(A144,'FR QV 2022'!$A$1:$M$2587,6,FALSE))</f>
        <v>178</v>
      </c>
      <c r="T144" s="36">
        <f>IF(VLOOKUP($A144,'FR QV 2023'!$A$1:$M$2587,6,FALSE)="#SAKNAS!",0,VLOOKUP($A144,'FR QV 2023'!$A$1:$M$2587,6,FALSE))</f>
        <v>127</v>
      </c>
      <c r="U144" s="36">
        <f>IF(VLOOKUP($A144,'FR QV 2024'!$A$1:$M$2587,6,FALSE)="#SAKNAS!",0,VLOOKUP($A144,'FR QV 2024'!$A$1:$M$2587,6,FALSE))</f>
        <v>121</v>
      </c>
    </row>
    <row r="145" spans="1:21" s="12" customFormat="1" x14ac:dyDescent="0.2">
      <c r="A145" s="26" t="str">
        <f t="shared" si="2"/>
        <v>0812490J01GB06</v>
      </c>
      <c r="B145" s="12" t="str">
        <f>VLOOKUP(C145,'Akodens FV'!$A$1:$B$2003,2,FALSE)</f>
        <v>HSF</v>
      </c>
      <c r="C145" s="27" t="s">
        <v>36</v>
      </c>
      <c r="D145" s="28" t="s">
        <v>159</v>
      </c>
      <c r="E145" s="27" t="s">
        <v>395</v>
      </c>
      <c r="F145" s="28" t="s">
        <v>426</v>
      </c>
      <c r="G145" s="36">
        <f>IF(VLOOKUP(A145,'Fr QV 2010-2016'!$A$1:$M$2587,7,FALSE)="#SAKNAS!",0,VLOOKUP(A145,'Fr QV 2010-2016'!$A$1:$M$2587,7,FALSE))</f>
        <v>0</v>
      </c>
      <c r="H145" s="36">
        <f>IF(VLOOKUP(A145,'Fr QV 2010-2016'!$A$1:$M$2587,8,FALSE)="#SAKNAS!",0,VLOOKUP(A145,'Fr QV 2010-2016'!$A$1:$M$2587,8,FALSE))</f>
        <v>0</v>
      </c>
      <c r="I145" s="36">
        <f>IF(VLOOKUP(A145,'Fr QV 2010-2016'!$A$1:$M$2587,9,FALSE)="#SAKNAS!",0,VLOOKUP(A145,'Fr QV 2010-2016'!$A$1:$M$2587,9,FALSE))</f>
        <v>0</v>
      </c>
      <c r="J145" s="36">
        <f>IF(VLOOKUP(A145,'Fr QV 2010-2016'!$A$1:$M$2587,10,FALSE)="#SAKNAS!",0,VLOOKUP(A145,'Fr QV 2010-2016'!$A$1:$M$2587,10,FALSE))</f>
        <v>0</v>
      </c>
      <c r="K145" s="36">
        <f>IF(VLOOKUP(A145,'Fr QV 2010-2016'!$A$1:$M$2587,11,FALSE)="#SAKNAS!",0,VLOOKUP(A145,'Fr QV 2010-2016'!$A$1:$M$2587,11,FALSE))</f>
        <v>1</v>
      </c>
      <c r="L145" s="36">
        <f>IF(VLOOKUP(A145,'Fr QV 2010-2016'!$A$1:$M$2587,12,FALSE)="#SAKNAS!",0,VLOOKUP(A145,'Fr QV 2010-2016'!$A$1:$M$2587,12,FALSE))</f>
        <v>0</v>
      </c>
      <c r="M145" s="36">
        <f>IF(VLOOKUP(A145,'Fr QV 2010-2016'!$A$1:$M$2587,13,FALSE)="#SAKNAS!",0,VLOOKUP(A145,'Fr QV 2010-2016'!$A$1:$M$2587,13,FALSE))</f>
        <v>0</v>
      </c>
      <c r="N145" s="36">
        <v>0</v>
      </c>
      <c r="O145" s="36">
        <v>0</v>
      </c>
      <c r="P145" s="36">
        <v>0</v>
      </c>
      <c r="Q145" s="36">
        <v>0</v>
      </c>
      <c r="R145" s="36"/>
      <c r="S145" s="36">
        <v>0</v>
      </c>
      <c r="T145" s="36">
        <v>0</v>
      </c>
      <c r="U145" s="36"/>
    </row>
    <row r="146" spans="1:21" s="12" customFormat="1" x14ac:dyDescent="0.2">
      <c r="A146" s="26" t="str">
        <f t="shared" si="2"/>
        <v>0812490J01MA02</v>
      </c>
      <c r="B146" s="12" t="str">
        <f>VLOOKUP(C146,'Akodens FV'!$A$1:$B$2003,2,FALSE)</f>
        <v>HSF</v>
      </c>
      <c r="C146" s="27" t="s">
        <v>36</v>
      </c>
      <c r="D146" s="28" t="s">
        <v>159</v>
      </c>
      <c r="E146" s="27" t="s">
        <v>252</v>
      </c>
      <c r="F146" s="28" t="s">
        <v>359</v>
      </c>
      <c r="G146" s="36">
        <f>IF(VLOOKUP(A146,'Fr QV 2010-2016'!$A$1:$M$2587,7,FALSE)="#SAKNAS!",0,VLOOKUP(A146,'Fr QV 2010-2016'!$A$1:$M$2587,7,FALSE))</f>
        <v>62</v>
      </c>
      <c r="H146" s="36">
        <f>IF(VLOOKUP(A146,'Fr QV 2010-2016'!$A$1:$M$2587,8,FALSE)="#SAKNAS!",0,VLOOKUP(A146,'Fr QV 2010-2016'!$A$1:$M$2587,8,FALSE))</f>
        <v>33</v>
      </c>
      <c r="I146" s="36">
        <f>IF(VLOOKUP(A146,'Fr QV 2010-2016'!$A$1:$M$2587,9,FALSE)="#SAKNAS!",0,VLOOKUP(A146,'Fr QV 2010-2016'!$A$1:$M$2587,9,FALSE))</f>
        <v>68</v>
      </c>
      <c r="J146" s="36">
        <f>IF(VLOOKUP(A146,'Fr QV 2010-2016'!$A$1:$M$2587,10,FALSE)="#SAKNAS!",0,VLOOKUP(A146,'Fr QV 2010-2016'!$A$1:$M$2587,10,FALSE))</f>
        <v>47</v>
      </c>
      <c r="K146" s="36">
        <f>IF(VLOOKUP(A146,'Fr QV 2010-2016'!$A$1:$M$2587,11,FALSE)="#SAKNAS!",0,VLOOKUP(A146,'Fr QV 2010-2016'!$A$1:$M$2587,11,FALSE))</f>
        <v>38</v>
      </c>
      <c r="L146" s="36">
        <f>IF(VLOOKUP(A146,'Fr QV 2010-2016'!$A$1:$M$2587,12,FALSE)="#SAKNAS!",0,VLOOKUP(A146,'Fr QV 2010-2016'!$A$1:$M$2587,12,FALSE))</f>
        <v>39</v>
      </c>
      <c r="M146" s="36">
        <f>IF(VLOOKUP(A146,'Fr QV 2010-2016'!$A$1:$M$2587,13,FALSE)="#SAKNAS!",0,VLOOKUP(A146,'Fr QV 2010-2016'!$A$1:$M$2587,13,FALSE))</f>
        <v>42</v>
      </c>
      <c r="N146" s="36">
        <f>IF(VLOOKUP(A146,'Fr QV 2017'!$A$1:$F$2587,6,FALSE)="#SAKNAS!",0,VLOOKUP(A146,'Fr QV 2017'!$A$1:$F$2587,6,FALSE))</f>
        <v>73</v>
      </c>
      <c r="O146" s="36">
        <f>IF(VLOOKUP(A146,'Fr QV 2018'!$A$1:$M$2587,6,FALSE)="#SAKNAS!",0,VLOOKUP(A146,'Fr QV 2018'!$A$1:$M$2587,6,FALSE))</f>
        <v>85</v>
      </c>
      <c r="P146" s="36">
        <f>IF(VLOOKUP(A146,'Fr QV 2019'!$A$1:$M$2587,6,FALSE)="#SAKNAS!",0,VLOOKUP(A146,'Fr QV 2019'!$A$1:$M$2587,6,FALSE))</f>
        <v>44</v>
      </c>
      <c r="Q146" s="36">
        <f>IF(VLOOKUP(A146,'Fr QV 2020'!$A$1:$M$2587,6,FALSE)="#SAKNAS!",0,VLOOKUP(A146,'Fr QV 2020'!$A$1:$M$2587,6,FALSE))</f>
        <v>42</v>
      </c>
      <c r="R146" s="36">
        <f>IF(VLOOKUP(A146,'Fr QV 2021'!$A$1:$M$2587,6,FALSE)="#SAKNAS!",0,VLOOKUP(A146,'Fr QV 2021'!$A$1:$M$2587,6,FALSE))</f>
        <v>114</v>
      </c>
      <c r="S146" s="36">
        <f>IF(VLOOKUP(A146,'FR QV 2022'!$A$1:$M$2587,6,FALSE)="#SAKNAS!",0,VLOOKUP(A146,'FR QV 2022'!$A$1:$M$2587,6,FALSE))</f>
        <v>63</v>
      </c>
      <c r="T146" s="36">
        <f>IF(VLOOKUP($A146,'FR QV 2023'!$A$1:$M$2587,6,FALSE)="#SAKNAS!",0,VLOOKUP($A146,'FR QV 2023'!$A$1:$M$2587,6,FALSE))</f>
        <v>79</v>
      </c>
      <c r="U146" s="36">
        <f>IF(VLOOKUP($A146,'FR QV 2024'!$A$1:$M$2587,6,FALSE)="#SAKNAS!",0,VLOOKUP($A146,'FR QV 2024'!$A$1:$M$2587,6,FALSE))</f>
        <v>74</v>
      </c>
    </row>
    <row r="147" spans="1:21" s="12" customFormat="1" x14ac:dyDescent="0.2">
      <c r="A147" s="26" t="str">
        <f t="shared" si="2"/>
        <v>0812490J01MA12</v>
      </c>
      <c r="B147" s="12" t="str">
        <f>VLOOKUP(C147,'Akodens FV'!$A$1:$B$2003,2,FALSE)</f>
        <v>HSF</v>
      </c>
      <c r="C147" s="27" t="s">
        <v>36</v>
      </c>
      <c r="D147" s="27" t="s">
        <v>159</v>
      </c>
      <c r="E147" s="27" t="s">
        <v>265</v>
      </c>
      <c r="F147" s="27" t="s">
        <v>379</v>
      </c>
      <c r="G147" s="36">
        <f>IF(VLOOKUP(A147,'Fr QV 2010-2016'!$A$1:$M$2587,7,FALSE)="#SAKNAS!",0,VLOOKUP(A147,'Fr QV 2010-2016'!$A$1:$M$2587,7,FALSE))</f>
        <v>0</v>
      </c>
      <c r="H147" s="36">
        <f>IF(VLOOKUP(A147,'Fr QV 2010-2016'!$A$1:$M$2587,8,FALSE)="#SAKNAS!",0,VLOOKUP(A147,'Fr QV 2010-2016'!$A$1:$M$2587,8,FALSE))</f>
        <v>1</v>
      </c>
      <c r="I147" s="36">
        <f>IF(VLOOKUP(A147,'Fr QV 2010-2016'!$A$1:$M$2587,9,FALSE)="#SAKNAS!",0,VLOOKUP(A147,'Fr QV 2010-2016'!$A$1:$M$2587,9,FALSE))</f>
        <v>0</v>
      </c>
      <c r="J147" s="36">
        <f>IF(VLOOKUP(A147,'Fr QV 2010-2016'!$A$1:$M$2587,10,FALSE)="#SAKNAS!",0,VLOOKUP(A147,'Fr QV 2010-2016'!$A$1:$M$2587,10,FALSE))</f>
        <v>10</v>
      </c>
      <c r="K147" s="36">
        <f>IF(VLOOKUP(A147,'Fr QV 2010-2016'!$A$1:$M$2587,11,FALSE)="#SAKNAS!",0,VLOOKUP(A147,'Fr QV 2010-2016'!$A$1:$M$2587,11,FALSE))</f>
        <v>1</v>
      </c>
      <c r="L147" s="36">
        <f>IF(VLOOKUP(A147,'Fr QV 2010-2016'!$A$1:$M$2587,12,FALSE)="#SAKNAS!",0,VLOOKUP(A147,'Fr QV 2010-2016'!$A$1:$M$2587,12,FALSE))</f>
        <v>0</v>
      </c>
      <c r="M147" s="36">
        <f>IF(VLOOKUP(A147,'Fr QV 2010-2016'!$A$1:$M$2587,13,FALSE)="#SAKNAS!",0,VLOOKUP(A147,'Fr QV 2010-2016'!$A$1:$M$2587,13,FALSE))</f>
        <v>0</v>
      </c>
      <c r="N147" s="36">
        <v>0</v>
      </c>
      <c r="O147" s="36">
        <f>IF(VLOOKUP(A147,'Fr QV 2018'!$A$1:$M$2587,6,FALSE)="#SAKNAS!",0,VLOOKUP(A147,'Fr QV 2018'!$A$1:$M$2587,6,FALSE))</f>
        <v>5</v>
      </c>
      <c r="P147" s="36">
        <f>IF(VLOOKUP(A147,'Fr QV 2019'!$A$1:$M$2587,6,FALSE)="#SAKNAS!",0,VLOOKUP(A147,'Fr QV 2019'!$A$1:$M$2587,6,FALSE))</f>
        <v>10</v>
      </c>
      <c r="Q147" s="36">
        <v>0</v>
      </c>
      <c r="R147" s="36"/>
      <c r="S147" s="36">
        <f>IF(VLOOKUP(A147,'FR QV 2022'!$A$1:$M$2587,6,FALSE)="#SAKNAS!",0,VLOOKUP(A147,'FR QV 2022'!$A$1:$M$2587,6,FALSE))</f>
        <v>4</v>
      </c>
      <c r="T147" s="36">
        <v>0</v>
      </c>
      <c r="U147" s="36"/>
    </row>
    <row r="148" spans="1:21" s="12" customFormat="1" x14ac:dyDescent="0.2">
      <c r="A148" s="26" t="str">
        <f t="shared" si="2"/>
        <v>0812490J01MA14</v>
      </c>
      <c r="B148" s="12" t="str">
        <f>VLOOKUP(C148,'Akodens FV'!$A$1:$B$2003,2,FALSE)</f>
        <v>HSF</v>
      </c>
      <c r="C148" s="27" t="s">
        <v>36</v>
      </c>
      <c r="D148" s="27" t="s">
        <v>159</v>
      </c>
      <c r="E148" s="27" t="s">
        <v>272</v>
      </c>
      <c r="F148" s="27" t="s">
        <v>386</v>
      </c>
      <c r="G148" s="36">
        <f>IF(VLOOKUP(A148,'Fr QV 2010-2016'!$A$1:$M$2587,7,FALSE)="#SAKNAS!",0,VLOOKUP(A148,'Fr QV 2010-2016'!$A$1:$M$2587,7,FALSE))</f>
        <v>0</v>
      </c>
      <c r="H148" s="36">
        <f>IF(VLOOKUP(A148,'Fr QV 2010-2016'!$A$1:$M$2587,8,FALSE)="#SAKNAS!",0,VLOOKUP(A148,'Fr QV 2010-2016'!$A$1:$M$2587,8,FALSE))</f>
        <v>0</v>
      </c>
      <c r="I148" s="36">
        <f>IF(VLOOKUP(A148,'Fr QV 2010-2016'!$A$1:$M$2587,9,FALSE)="#SAKNAS!",0,VLOOKUP(A148,'Fr QV 2010-2016'!$A$1:$M$2587,9,FALSE))</f>
        <v>0</v>
      </c>
      <c r="J148" s="36">
        <f>IF(VLOOKUP(A148,'Fr QV 2010-2016'!$A$1:$M$2587,10,FALSE)="#SAKNAS!",0,VLOOKUP(A148,'Fr QV 2010-2016'!$A$1:$M$2587,10,FALSE))</f>
        <v>2</v>
      </c>
      <c r="K148" s="36">
        <f>IF(VLOOKUP(A148,'Fr QV 2010-2016'!$A$1:$M$2587,11,FALSE)="#SAKNAS!",0,VLOOKUP(A148,'Fr QV 2010-2016'!$A$1:$M$2587,11,FALSE))</f>
        <v>2</v>
      </c>
      <c r="L148" s="36">
        <f>IF(VLOOKUP(A148,'Fr QV 2010-2016'!$A$1:$M$2587,12,FALSE)="#SAKNAS!",0,VLOOKUP(A148,'Fr QV 2010-2016'!$A$1:$M$2587,12,FALSE))</f>
        <v>3</v>
      </c>
      <c r="M148" s="36">
        <f>IF(VLOOKUP(A148,'Fr QV 2010-2016'!$A$1:$M$2587,13,FALSE)="#SAKNAS!",0,VLOOKUP(A148,'Fr QV 2010-2016'!$A$1:$M$2587,13,FALSE))</f>
        <v>4</v>
      </c>
      <c r="N148" s="36">
        <f>IF(VLOOKUP(A148,'Fr QV 2017'!$A$1:$F$2587,6,FALSE)="#SAKNAS!",0,VLOOKUP(A148,'Fr QV 2017'!$A$1:$F$2587,6,FALSE))</f>
        <v>2</v>
      </c>
      <c r="O148" s="36">
        <f>IF(VLOOKUP(A148,'Fr QV 2018'!$A$1:$M$2587,6,FALSE)="#SAKNAS!",0,VLOOKUP(A148,'Fr QV 2018'!$A$1:$M$2587,6,FALSE))</f>
        <v>9</v>
      </c>
      <c r="P148" s="36">
        <f>IF(VLOOKUP(A148,'Fr QV 2019'!$A$1:$M$2587,6,FALSE)="#SAKNAS!",0,VLOOKUP(A148,'Fr QV 2019'!$A$1:$M$2587,6,FALSE))</f>
        <v>3</v>
      </c>
      <c r="Q148" s="36">
        <f>IF(VLOOKUP(A148,'Fr QV 2020'!$A$1:$M$2587,6,FALSE)="#SAKNAS!",0,VLOOKUP(A148,'Fr QV 2020'!$A$1:$M$2587,6,FALSE))</f>
        <v>5</v>
      </c>
      <c r="R148" s="36">
        <f>IF(VLOOKUP(A148,'Fr QV 2021'!$A$1:$M$2587,6,FALSE)="#SAKNAS!",0,VLOOKUP(A148,'Fr QV 2021'!$A$1:$M$2587,6,FALSE))</f>
        <v>8</v>
      </c>
      <c r="S148" s="36">
        <v>0</v>
      </c>
      <c r="T148" s="36">
        <v>0</v>
      </c>
      <c r="U148" s="36"/>
    </row>
    <row r="149" spans="1:21" s="12" customFormat="1" x14ac:dyDescent="0.2">
      <c r="A149" s="26" t="str">
        <f t="shared" si="2"/>
        <v>0812490J01XC01</v>
      </c>
      <c r="B149" s="12" t="str">
        <f>VLOOKUP(C149,'Akodens FV'!$A$1:$B$2003,2,FALSE)</f>
        <v>HSF</v>
      </c>
      <c r="C149" s="27" t="s">
        <v>36</v>
      </c>
      <c r="D149" s="27" t="s">
        <v>159</v>
      </c>
      <c r="E149" s="27" t="s">
        <v>266</v>
      </c>
      <c r="F149" s="27" t="s">
        <v>360</v>
      </c>
      <c r="G149" s="36">
        <f>IF(VLOOKUP(A149,'Fr QV 2010-2016'!$A$1:$M$2587,7,FALSE)="#SAKNAS!",0,VLOOKUP(A149,'Fr QV 2010-2016'!$A$1:$M$2587,7,FALSE))</f>
        <v>2</v>
      </c>
      <c r="H149" s="36">
        <f>IF(VLOOKUP(A149,'Fr QV 2010-2016'!$A$1:$M$2587,8,FALSE)="#SAKNAS!",0,VLOOKUP(A149,'Fr QV 2010-2016'!$A$1:$M$2587,8,FALSE))</f>
        <v>6</v>
      </c>
      <c r="I149" s="36">
        <f>IF(VLOOKUP(A149,'Fr QV 2010-2016'!$A$1:$M$2587,9,FALSE)="#SAKNAS!",0,VLOOKUP(A149,'Fr QV 2010-2016'!$A$1:$M$2587,9,FALSE))</f>
        <v>11</v>
      </c>
      <c r="J149" s="36">
        <f>IF(VLOOKUP(A149,'Fr QV 2010-2016'!$A$1:$M$2587,10,FALSE)="#SAKNAS!",0,VLOOKUP(A149,'Fr QV 2010-2016'!$A$1:$M$2587,10,FALSE))</f>
        <v>5</v>
      </c>
      <c r="K149" s="36">
        <f>IF(VLOOKUP(A149,'Fr QV 2010-2016'!$A$1:$M$2587,11,FALSE)="#SAKNAS!",0,VLOOKUP(A149,'Fr QV 2010-2016'!$A$1:$M$2587,11,FALSE))</f>
        <v>1</v>
      </c>
      <c r="L149" s="36">
        <f>IF(VLOOKUP(A149,'Fr QV 2010-2016'!$A$1:$M$2587,12,FALSE)="#SAKNAS!",0,VLOOKUP(A149,'Fr QV 2010-2016'!$A$1:$M$2587,12,FALSE))</f>
        <v>11</v>
      </c>
      <c r="M149" s="36">
        <f>IF(VLOOKUP(A149,'Fr QV 2010-2016'!$A$1:$M$2587,13,FALSE)="#SAKNAS!",0,VLOOKUP(A149,'Fr QV 2010-2016'!$A$1:$M$2587,13,FALSE))</f>
        <v>2</v>
      </c>
      <c r="N149" s="36">
        <f>IF(VLOOKUP(A149,'Fr QV 2017'!$A$1:$F$2587,6,FALSE)="#SAKNAS!",0,VLOOKUP(A149,'Fr QV 2017'!$A$1:$F$2587,6,FALSE))</f>
        <v>8</v>
      </c>
      <c r="O149" s="36">
        <f>IF(VLOOKUP(A149,'Fr QV 2018'!$A$1:$M$2587,6,FALSE)="#SAKNAS!",0,VLOOKUP(A149,'Fr QV 2018'!$A$1:$M$2587,6,FALSE))</f>
        <v>1</v>
      </c>
      <c r="P149" s="36">
        <f>IF(VLOOKUP(A149,'Fr QV 2019'!$A$1:$M$2587,6,FALSE)="#SAKNAS!",0,VLOOKUP(A149,'Fr QV 2019'!$A$1:$M$2587,6,FALSE))</f>
        <v>1</v>
      </c>
      <c r="Q149" s="36">
        <v>0</v>
      </c>
      <c r="R149" s="36"/>
      <c r="S149" s="36">
        <v>0</v>
      </c>
      <c r="T149" s="36">
        <v>0</v>
      </c>
      <c r="U149" s="36"/>
    </row>
    <row r="150" spans="1:21" s="12" customFormat="1" x14ac:dyDescent="0.2">
      <c r="A150" s="26" t="str">
        <f t="shared" si="2"/>
        <v>0812490J01XE01</v>
      </c>
      <c r="B150" s="12" t="str">
        <f>VLOOKUP(C150,'Akodens FV'!$A$1:$B$2003,2,FALSE)</f>
        <v>HSF</v>
      </c>
      <c r="C150" s="27" t="s">
        <v>36</v>
      </c>
      <c r="D150" s="27" t="s">
        <v>159</v>
      </c>
      <c r="E150" s="27" t="s">
        <v>255</v>
      </c>
      <c r="F150" s="27" t="s">
        <v>361</v>
      </c>
      <c r="G150" s="36">
        <f>IF(VLOOKUP(A150,'Fr QV 2010-2016'!$A$1:$M$2587,7,FALSE)="#SAKNAS!",0,VLOOKUP(A150,'Fr QV 2010-2016'!$A$1:$M$2587,7,FALSE))</f>
        <v>2</v>
      </c>
      <c r="H150" s="36">
        <f>IF(VLOOKUP(A150,'Fr QV 2010-2016'!$A$1:$M$2587,8,FALSE)="#SAKNAS!",0,VLOOKUP(A150,'Fr QV 2010-2016'!$A$1:$M$2587,8,FALSE))</f>
        <v>2</v>
      </c>
      <c r="I150" s="36">
        <f>IF(VLOOKUP(A150,'Fr QV 2010-2016'!$A$1:$M$2587,9,FALSE)="#SAKNAS!",0,VLOOKUP(A150,'Fr QV 2010-2016'!$A$1:$M$2587,9,FALSE))</f>
        <v>0</v>
      </c>
      <c r="J150" s="36">
        <f>IF(VLOOKUP(A150,'Fr QV 2010-2016'!$A$1:$M$2587,10,FALSE)="#SAKNAS!",0,VLOOKUP(A150,'Fr QV 2010-2016'!$A$1:$M$2587,10,FALSE))</f>
        <v>0</v>
      </c>
      <c r="K150" s="36">
        <f>IF(VLOOKUP(A150,'Fr QV 2010-2016'!$A$1:$M$2587,11,FALSE)="#SAKNAS!",0,VLOOKUP(A150,'Fr QV 2010-2016'!$A$1:$M$2587,11,FALSE))</f>
        <v>2</v>
      </c>
      <c r="L150" s="36">
        <f>IF(VLOOKUP(A150,'Fr QV 2010-2016'!$A$1:$M$2587,12,FALSE)="#SAKNAS!",0,VLOOKUP(A150,'Fr QV 2010-2016'!$A$1:$M$2587,12,FALSE))</f>
        <v>2</v>
      </c>
      <c r="M150" s="36">
        <f>IF(VLOOKUP(A150,'Fr QV 2010-2016'!$A$1:$M$2587,13,FALSE)="#SAKNAS!",0,VLOOKUP(A150,'Fr QV 2010-2016'!$A$1:$M$2587,13,FALSE))</f>
        <v>2</v>
      </c>
      <c r="N150" s="36">
        <f>IF(VLOOKUP(A150,'Fr QV 2017'!$A$1:$F$2587,6,FALSE)="#SAKNAS!",0,VLOOKUP(A150,'Fr QV 2017'!$A$1:$F$2587,6,FALSE))</f>
        <v>6</v>
      </c>
      <c r="O150" s="36">
        <f>IF(VLOOKUP(A150,'Fr QV 2018'!$A$1:$M$2587,6,FALSE)="#SAKNAS!",0,VLOOKUP(A150,'Fr QV 2018'!$A$1:$M$2587,6,FALSE))</f>
        <v>6</v>
      </c>
      <c r="P150" s="36">
        <f>IF(VLOOKUP(A150,'Fr QV 2019'!$A$1:$M$2587,6,FALSE)="#SAKNAS!",0,VLOOKUP(A150,'Fr QV 2019'!$A$1:$M$2587,6,FALSE))</f>
        <v>5</v>
      </c>
      <c r="Q150" s="36">
        <f>IF(VLOOKUP(A150,'Fr QV 2020'!$A$1:$M$2587,6,FALSE)="#SAKNAS!",0,VLOOKUP(A150,'Fr QV 2020'!$A$1:$M$2587,6,FALSE))</f>
        <v>5</v>
      </c>
      <c r="R150" s="36">
        <f>IF(VLOOKUP(A150,'Fr QV 2021'!$A$1:$M$2587,6,FALSE)="#SAKNAS!",0,VLOOKUP(A150,'Fr QV 2021'!$A$1:$M$2587,6,FALSE))</f>
        <v>7</v>
      </c>
      <c r="S150" s="36">
        <f>IF(VLOOKUP(A150,'FR QV 2022'!$A$1:$M$2587,6,FALSE)="#SAKNAS!",0,VLOOKUP(A150,'FR QV 2022'!$A$1:$M$2587,6,FALSE))</f>
        <v>6</v>
      </c>
      <c r="T150" s="36">
        <f>IF(VLOOKUP($A150,'FR QV 2023'!$A$1:$M$2587,6,FALSE)="#SAKNAS!",0,VLOOKUP($A150,'FR QV 2023'!$A$1:$M$2587,6,FALSE))</f>
        <v>2</v>
      </c>
      <c r="U150" s="36">
        <f>IF(VLOOKUP($A150,'FR QV 2024'!$A$1:$M$2587,6,FALSE)="#SAKNAS!",0,VLOOKUP($A150,'FR QV 2024'!$A$1:$M$2587,6,FALSE))</f>
        <v>1</v>
      </c>
    </row>
    <row r="151" spans="1:21" s="12" customFormat="1" x14ac:dyDescent="0.2">
      <c r="A151" s="26" t="str">
        <f t="shared" si="2"/>
        <v>0812490J01XX08</v>
      </c>
      <c r="B151" s="12" t="str">
        <f>VLOOKUP(C151,'Akodens FV'!$A$1:$B$2003,2,FALSE)</f>
        <v>HSF</v>
      </c>
      <c r="C151" s="27" t="s">
        <v>36</v>
      </c>
      <c r="D151" s="27" t="s">
        <v>159</v>
      </c>
      <c r="E151" s="27" t="s">
        <v>274</v>
      </c>
      <c r="F151" s="27" t="s">
        <v>420</v>
      </c>
      <c r="G151" s="36">
        <f>IF(VLOOKUP(A151,'Fr QV 2010-2016'!$A$1:$M$2587,7,FALSE)="#SAKNAS!",0,VLOOKUP(A151,'Fr QV 2010-2016'!$A$1:$M$2587,7,FALSE))</f>
        <v>0</v>
      </c>
      <c r="H151" s="36">
        <f>IF(VLOOKUP(A151,'Fr QV 2010-2016'!$A$1:$M$2587,8,FALSE)="#SAKNAS!",0,VLOOKUP(A151,'Fr QV 2010-2016'!$A$1:$M$2587,8,FALSE))</f>
        <v>1</v>
      </c>
      <c r="I151" s="36">
        <f>IF(VLOOKUP(A151,'Fr QV 2010-2016'!$A$1:$M$2587,9,FALSE)="#SAKNAS!",0,VLOOKUP(A151,'Fr QV 2010-2016'!$A$1:$M$2587,9,FALSE))</f>
        <v>4</v>
      </c>
      <c r="J151" s="36">
        <f>IF(VLOOKUP(A151,'Fr QV 2010-2016'!$A$1:$M$2587,10,FALSE)="#SAKNAS!",0,VLOOKUP(A151,'Fr QV 2010-2016'!$A$1:$M$2587,10,FALSE))</f>
        <v>1</v>
      </c>
      <c r="K151" s="36">
        <f>IF(VLOOKUP(A151,'Fr QV 2010-2016'!$A$1:$M$2587,11,FALSE)="#SAKNAS!",0,VLOOKUP(A151,'Fr QV 2010-2016'!$A$1:$M$2587,11,FALSE))</f>
        <v>0</v>
      </c>
      <c r="L151" s="36">
        <f>IF(VLOOKUP(A151,'Fr QV 2010-2016'!$A$1:$M$2587,12,FALSE)="#SAKNAS!",0,VLOOKUP(A151,'Fr QV 2010-2016'!$A$1:$M$2587,12,FALSE))</f>
        <v>0</v>
      </c>
      <c r="M151" s="36">
        <f>IF(VLOOKUP(A151,'Fr QV 2010-2016'!$A$1:$M$2587,13,FALSE)="#SAKNAS!",0,VLOOKUP(A151,'Fr QV 2010-2016'!$A$1:$M$2587,13,FALSE))</f>
        <v>3</v>
      </c>
      <c r="N151" s="36">
        <f>IF(VLOOKUP(A151,'Fr QV 2017'!$A$1:$F$2587,6,FALSE)="#SAKNAS!",0,VLOOKUP(A151,'Fr QV 2017'!$A$1:$F$2587,6,FALSE))</f>
        <v>1</v>
      </c>
      <c r="O151" s="36">
        <f>IF(VLOOKUP(A151,'Fr QV 2018'!$A$1:$M$2587,6,FALSE)="#SAKNAS!",0,VLOOKUP(A151,'Fr QV 2018'!$A$1:$M$2587,6,FALSE))</f>
        <v>1</v>
      </c>
      <c r="P151" s="36">
        <f>IF(VLOOKUP(A151,'Fr QV 2019'!$A$1:$M$2587,6,FALSE)="#SAKNAS!",0,VLOOKUP(A151,'Fr QV 2019'!$A$1:$M$2587,6,FALSE))</f>
        <v>5</v>
      </c>
      <c r="Q151" s="36">
        <v>0</v>
      </c>
      <c r="R151" s="36">
        <f>IF(VLOOKUP(A151,'Fr QV 2021'!$A$1:$M$2587,6,FALSE)="#SAKNAS!",0,VLOOKUP(A151,'Fr QV 2021'!$A$1:$M$2587,6,FALSE))</f>
        <v>5</v>
      </c>
      <c r="S151" s="36">
        <f>IF(VLOOKUP(A151,'FR QV 2022'!$A$1:$M$2587,6,FALSE)="#SAKNAS!",0,VLOOKUP(A151,'FR QV 2022'!$A$1:$M$2587,6,FALSE))</f>
        <v>9</v>
      </c>
      <c r="T151" s="36">
        <v>0</v>
      </c>
      <c r="U151" s="36">
        <f>IF(VLOOKUP($A151,'FR QV 2024'!$A$1:$M$2587,6,FALSE)="#SAKNAS!",0,VLOOKUP($A151,'FR QV 2024'!$A$1:$M$2587,6,FALSE))</f>
        <v>1</v>
      </c>
    </row>
    <row r="152" spans="1:21" s="12" customFormat="1" x14ac:dyDescent="0.2">
      <c r="A152" s="26" t="str">
        <f t="shared" si="2"/>
        <v>0812790J01AA02</v>
      </c>
      <c r="B152" s="12" t="str">
        <f>VLOOKUP(C152,'Akodens FV'!$A$1:$B$2003,2,FALSE)</f>
        <v>HSF</v>
      </c>
      <c r="C152" s="27" t="s">
        <v>92</v>
      </c>
      <c r="D152" s="27" t="s">
        <v>210</v>
      </c>
      <c r="E152" s="27" t="s">
        <v>249</v>
      </c>
      <c r="F152" s="27" t="s">
        <v>348</v>
      </c>
      <c r="G152" s="36">
        <f>IF(VLOOKUP(A152,'Fr QV 2010-2016'!$A$1:$M$2587,7,FALSE)="#SAKNAS!",0,VLOOKUP(A152,'Fr QV 2010-2016'!$A$1:$M$2587,7,FALSE))</f>
        <v>3</v>
      </c>
      <c r="H152" s="36">
        <f>IF(VLOOKUP(A152,'Fr QV 2010-2016'!$A$1:$M$2587,8,FALSE)="#SAKNAS!",0,VLOOKUP(A152,'Fr QV 2010-2016'!$A$1:$M$2587,8,FALSE))</f>
        <v>3</v>
      </c>
      <c r="I152" s="36">
        <f>IF(VLOOKUP(A152,'Fr QV 2010-2016'!$A$1:$M$2587,9,FALSE)="#SAKNAS!",0,VLOOKUP(A152,'Fr QV 2010-2016'!$A$1:$M$2587,9,FALSE))</f>
        <v>3</v>
      </c>
      <c r="J152" s="36">
        <f>IF(VLOOKUP(A152,'Fr QV 2010-2016'!$A$1:$M$2587,10,FALSE)="#SAKNAS!",0,VLOOKUP(A152,'Fr QV 2010-2016'!$A$1:$M$2587,10,FALSE))</f>
        <v>14</v>
      </c>
      <c r="K152" s="36">
        <f>IF(VLOOKUP(A152,'Fr QV 2010-2016'!$A$1:$M$2587,11,FALSE)="#SAKNAS!",0,VLOOKUP(A152,'Fr QV 2010-2016'!$A$1:$M$2587,11,FALSE))</f>
        <v>8</v>
      </c>
      <c r="L152" s="36">
        <f>IF(VLOOKUP(A152,'Fr QV 2010-2016'!$A$1:$M$2587,12,FALSE)="#SAKNAS!",0,VLOOKUP(A152,'Fr QV 2010-2016'!$A$1:$M$2587,12,FALSE))</f>
        <v>10</v>
      </c>
      <c r="M152" s="36">
        <f>IF(VLOOKUP(A152,'Fr QV 2010-2016'!$A$1:$M$2587,13,FALSE)="#SAKNAS!",0,VLOOKUP(A152,'Fr QV 2010-2016'!$A$1:$M$2587,13,FALSE))</f>
        <v>18</v>
      </c>
      <c r="N152" s="36">
        <f>IF(VLOOKUP(A152,'Fr QV 2017'!$A$1:$F$2587,6,FALSE)="#SAKNAS!",0,VLOOKUP(A152,'Fr QV 2017'!$A$1:$F$2587,6,FALSE))</f>
        <v>19</v>
      </c>
      <c r="O152" s="36">
        <f>IF(VLOOKUP(A152,'Fr QV 2018'!$A$1:$M$2587,6,FALSE)="#SAKNAS!",0,VLOOKUP(A152,'Fr QV 2018'!$A$1:$M$2587,6,FALSE))</f>
        <v>25</v>
      </c>
      <c r="P152" s="36">
        <f>IF(VLOOKUP(A152,'Fr QV 2019'!$A$1:$M$2587,6,FALSE)="#SAKNAS!",0,VLOOKUP(A152,'Fr QV 2019'!$A$1:$M$2587,6,FALSE))</f>
        <v>17</v>
      </c>
      <c r="Q152" s="36">
        <f>IF(VLOOKUP(A152,'Fr QV 2020'!$A$1:$M$2587,6,FALSE)="#SAKNAS!",0,VLOOKUP(A152,'Fr QV 2020'!$A$1:$M$2587,6,FALSE))</f>
        <v>24</v>
      </c>
      <c r="R152" s="36">
        <f>IF(VLOOKUP(A152,'Fr QV 2021'!$A$1:$M$2587,6,FALSE)="#SAKNAS!",0,VLOOKUP(A152,'Fr QV 2021'!$A$1:$M$2587,6,FALSE))</f>
        <v>14</v>
      </c>
      <c r="S152" s="36">
        <f>IF(VLOOKUP(A152,'FR QV 2022'!$A$1:$M$2587,6,FALSE)="#SAKNAS!",0,VLOOKUP(A152,'FR QV 2022'!$A$1:$M$2587,6,FALSE))</f>
        <v>9</v>
      </c>
      <c r="T152" s="36">
        <f>IF(VLOOKUP($A152,'FR QV 2023'!$A$1:$M$2587,6,FALSE)="#SAKNAS!",0,VLOOKUP($A152,'FR QV 2023'!$A$1:$M$2587,6,FALSE))</f>
        <v>38</v>
      </c>
      <c r="U152" s="36">
        <f>IF(VLOOKUP($A152,'FR QV 2024'!$A$1:$M$2587,6,FALSE)="#SAKNAS!",0,VLOOKUP($A152,'FR QV 2024'!$A$1:$M$2587,6,FALSE))</f>
        <v>19</v>
      </c>
    </row>
    <row r="153" spans="1:21" s="12" customFormat="1" x14ac:dyDescent="0.2">
      <c r="A153" s="26" t="str">
        <f t="shared" si="2"/>
        <v>0812790J01AA04</v>
      </c>
      <c r="B153" s="12" t="str">
        <f>VLOOKUP(C153,'Akodens FV'!$A$1:$B$2003,2,FALSE)</f>
        <v>HSF</v>
      </c>
      <c r="C153" s="27" t="s">
        <v>92</v>
      </c>
      <c r="D153" s="27" t="s">
        <v>210</v>
      </c>
      <c r="E153" s="27" t="s">
        <v>264</v>
      </c>
      <c r="F153" s="28" t="s">
        <v>349</v>
      </c>
      <c r="G153" s="36">
        <f>IF(VLOOKUP(A153,'Fr QV 2010-2016'!$A$1:$M$2587,7,FALSE)="#SAKNAS!",0,VLOOKUP(A153,'Fr QV 2010-2016'!$A$1:$M$2587,7,FALSE))</f>
        <v>0</v>
      </c>
      <c r="H153" s="36">
        <f>IF(VLOOKUP(A153,'Fr QV 2010-2016'!$A$1:$M$2587,8,FALSE)="#SAKNAS!",0,VLOOKUP(A153,'Fr QV 2010-2016'!$A$1:$M$2587,8,FALSE))</f>
        <v>0</v>
      </c>
      <c r="I153" s="36">
        <f>IF(VLOOKUP(A153,'Fr QV 2010-2016'!$A$1:$M$2587,9,FALSE)="#SAKNAS!",0,VLOOKUP(A153,'Fr QV 2010-2016'!$A$1:$M$2587,9,FALSE))</f>
        <v>1</v>
      </c>
      <c r="J153" s="36">
        <f>IF(VLOOKUP(A153,'Fr QV 2010-2016'!$A$1:$M$2587,10,FALSE)="#SAKNAS!",0,VLOOKUP(A153,'Fr QV 2010-2016'!$A$1:$M$2587,10,FALSE))</f>
        <v>2</v>
      </c>
      <c r="K153" s="36">
        <f>IF(VLOOKUP(A153,'Fr QV 2010-2016'!$A$1:$M$2587,11,FALSE)="#SAKNAS!",0,VLOOKUP(A153,'Fr QV 2010-2016'!$A$1:$M$2587,11,FALSE))</f>
        <v>0</v>
      </c>
      <c r="L153" s="36">
        <f>IF(VLOOKUP(A153,'Fr QV 2010-2016'!$A$1:$M$2587,12,FALSE)="#SAKNAS!",0,VLOOKUP(A153,'Fr QV 2010-2016'!$A$1:$M$2587,12,FALSE))</f>
        <v>0</v>
      </c>
      <c r="M153" s="36">
        <f>IF(VLOOKUP(A153,'Fr QV 2010-2016'!$A$1:$M$2587,13,FALSE)="#SAKNAS!",0,VLOOKUP(A153,'Fr QV 2010-2016'!$A$1:$M$2587,13,FALSE))</f>
        <v>6</v>
      </c>
      <c r="N153" s="36">
        <v>0</v>
      </c>
      <c r="O153" s="36">
        <v>0</v>
      </c>
      <c r="P153" s="36">
        <f>IF(VLOOKUP(A153,'Fr QV 2019'!$A$1:$M$2587,6,FALSE)="#SAKNAS!",0,VLOOKUP(A153,'Fr QV 2019'!$A$1:$M$2587,6,FALSE))</f>
        <v>2</v>
      </c>
      <c r="Q153" s="36">
        <f>IF(VLOOKUP(A153,'Fr QV 2020'!$A$1:$M$2587,6,FALSE)="#SAKNAS!",0,VLOOKUP(A153,'Fr QV 2020'!$A$1:$M$2587,6,FALSE))</f>
        <v>6</v>
      </c>
      <c r="R153" s="36">
        <f>IF(VLOOKUP(A153,'Fr QV 2021'!$A$1:$M$2587,6,FALSE)="#SAKNAS!",0,VLOOKUP(A153,'Fr QV 2021'!$A$1:$M$2587,6,FALSE))</f>
        <v>1</v>
      </c>
      <c r="S153" s="36">
        <f>IF(VLOOKUP(A153,'FR QV 2022'!$A$1:$M$2587,6,FALSE)="#SAKNAS!",0,VLOOKUP(A153,'FR QV 2022'!$A$1:$M$2587,6,FALSE))</f>
        <v>2</v>
      </c>
      <c r="T153" s="36">
        <f>IF(VLOOKUP($A153,'FR QV 2023'!$A$1:$M$2587,6,FALSE)="#SAKNAS!",0,VLOOKUP($A153,'FR QV 2023'!$A$1:$M$2587,6,FALSE))</f>
        <v>3</v>
      </c>
      <c r="U153" s="36">
        <f>IF(VLOOKUP($A153,'FR QV 2024'!$A$1:$M$2587,6,FALSE)="#SAKNAS!",0,VLOOKUP($A153,'FR QV 2024'!$A$1:$M$2587,6,FALSE))</f>
        <v>8</v>
      </c>
    </row>
    <row r="154" spans="1:21" s="12" customFormat="1" x14ac:dyDescent="0.2">
      <c r="A154" s="26" t="str">
        <f t="shared" si="2"/>
        <v>0812790J01AA07</v>
      </c>
      <c r="B154" s="12" t="str">
        <f>VLOOKUP(C154,'Akodens FV'!$A$1:$B$2003,2,FALSE)</f>
        <v>HSF</v>
      </c>
      <c r="C154" s="27" t="s">
        <v>92</v>
      </c>
      <c r="D154" s="27" t="s">
        <v>210</v>
      </c>
      <c r="E154" s="27" t="s">
        <v>263</v>
      </c>
      <c r="F154" s="27" t="s">
        <v>363</v>
      </c>
      <c r="G154" s="36">
        <f>IF(VLOOKUP(A154,'Fr QV 2010-2016'!$A$1:$M$2587,7,FALSE)="#SAKNAS!",0,VLOOKUP(A154,'Fr QV 2010-2016'!$A$1:$M$2587,7,FALSE))</f>
        <v>0</v>
      </c>
      <c r="H154" s="36">
        <f>IF(VLOOKUP(A154,'Fr QV 2010-2016'!$A$1:$M$2587,8,FALSE)="#SAKNAS!",0,VLOOKUP(A154,'Fr QV 2010-2016'!$A$1:$M$2587,8,FALSE))</f>
        <v>0</v>
      </c>
      <c r="I154" s="36">
        <f>IF(VLOOKUP(A154,'Fr QV 2010-2016'!$A$1:$M$2587,9,FALSE)="#SAKNAS!",0,VLOOKUP(A154,'Fr QV 2010-2016'!$A$1:$M$2587,9,FALSE))</f>
        <v>1</v>
      </c>
      <c r="J154" s="36">
        <f>IF(VLOOKUP(A154,'Fr QV 2010-2016'!$A$1:$M$2587,10,FALSE)="#SAKNAS!",0,VLOOKUP(A154,'Fr QV 2010-2016'!$A$1:$M$2587,10,FALSE))</f>
        <v>0</v>
      </c>
      <c r="K154" s="36">
        <f>IF(VLOOKUP(A154,'Fr QV 2010-2016'!$A$1:$M$2587,11,FALSE)="#SAKNAS!",0,VLOOKUP(A154,'Fr QV 2010-2016'!$A$1:$M$2587,11,FALSE))</f>
        <v>2</v>
      </c>
      <c r="L154" s="36">
        <f>IF(VLOOKUP(A154,'Fr QV 2010-2016'!$A$1:$M$2587,12,FALSE)="#SAKNAS!",0,VLOOKUP(A154,'Fr QV 2010-2016'!$A$1:$M$2587,12,FALSE))</f>
        <v>0</v>
      </c>
      <c r="M154" s="36">
        <f>IF(VLOOKUP(A154,'Fr QV 2010-2016'!$A$1:$M$2587,13,FALSE)="#SAKNAS!",0,VLOOKUP(A154,'Fr QV 2010-2016'!$A$1:$M$2587,13,FALSE))</f>
        <v>0</v>
      </c>
      <c r="N154" s="36">
        <v>0</v>
      </c>
      <c r="O154" s="36">
        <v>0</v>
      </c>
      <c r="P154" s="36">
        <f>IF(VLOOKUP(A154,'Fr QV 2019'!$A$1:$M$2587,6,FALSE)="#SAKNAS!",0,VLOOKUP(A154,'Fr QV 2019'!$A$1:$M$2587,6,FALSE))</f>
        <v>2</v>
      </c>
      <c r="Q154" s="36">
        <f>IF(VLOOKUP(A154,'Fr QV 2020'!$A$1:$M$2587,6,FALSE)="#SAKNAS!",0,VLOOKUP(A154,'Fr QV 2020'!$A$1:$M$2587,6,FALSE))</f>
        <v>2</v>
      </c>
      <c r="R154" s="36">
        <f>IF(VLOOKUP(A154,'Fr QV 2021'!$A$1:$M$2587,6,FALSE)="#SAKNAS!",0,VLOOKUP(A154,'Fr QV 2021'!$A$1:$M$2587,6,FALSE))</f>
        <v>2</v>
      </c>
      <c r="S154" s="36">
        <v>0</v>
      </c>
      <c r="T154" s="36">
        <v>0</v>
      </c>
      <c r="U154" s="36"/>
    </row>
    <row r="155" spans="1:21" s="12" customFormat="1" x14ac:dyDescent="0.2">
      <c r="A155" s="26" t="str">
        <f t="shared" si="2"/>
        <v>0812790J01CA04</v>
      </c>
      <c r="B155" s="12" t="str">
        <f>VLOOKUP(C155,'Akodens FV'!$A$1:$B$2003,2,FALSE)</f>
        <v>HSF</v>
      </c>
      <c r="C155" s="27" t="s">
        <v>92</v>
      </c>
      <c r="D155" s="27" t="s">
        <v>210</v>
      </c>
      <c r="E155" s="27" t="s">
        <v>247</v>
      </c>
      <c r="F155" s="27" t="s">
        <v>350</v>
      </c>
      <c r="G155" s="36">
        <f>IF(VLOOKUP(A155,'Fr QV 2010-2016'!$A$1:$M$2587,7,FALSE)="#SAKNAS!",0,VLOOKUP(A155,'Fr QV 2010-2016'!$A$1:$M$2587,7,FALSE))</f>
        <v>4</v>
      </c>
      <c r="H155" s="36">
        <f>IF(VLOOKUP(A155,'Fr QV 2010-2016'!$A$1:$M$2587,8,FALSE)="#SAKNAS!",0,VLOOKUP(A155,'Fr QV 2010-2016'!$A$1:$M$2587,8,FALSE))</f>
        <v>1</v>
      </c>
      <c r="I155" s="36">
        <f>IF(VLOOKUP(A155,'Fr QV 2010-2016'!$A$1:$M$2587,9,FALSE)="#SAKNAS!",0,VLOOKUP(A155,'Fr QV 2010-2016'!$A$1:$M$2587,9,FALSE))</f>
        <v>1</v>
      </c>
      <c r="J155" s="36">
        <f>IF(VLOOKUP(A155,'Fr QV 2010-2016'!$A$1:$M$2587,10,FALSE)="#SAKNAS!",0,VLOOKUP(A155,'Fr QV 2010-2016'!$A$1:$M$2587,10,FALSE))</f>
        <v>2</v>
      </c>
      <c r="K155" s="36">
        <f>IF(VLOOKUP(A155,'Fr QV 2010-2016'!$A$1:$M$2587,11,FALSE)="#SAKNAS!",0,VLOOKUP(A155,'Fr QV 2010-2016'!$A$1:$M$2587,11,FALSE))</f>
        <v>4</v>
      </c>
      <c r="L155" s="36">
        <f>IF(VLOOKUP(A155,'Fr QV 2010-2016'!$A$1:$M$2587,12,FALSE)="#SAKNAS!",0,VLOOKUP(A155,'Fr QV 2010-2016'!$A$1:$M$2587,12,FALSE))</f>
        <v>2</v>
      </c>
      <c r="M155" s="36">
        <f>IF(VLOOKUP(A155,'Fr QV 2010-2016'!$A$1:$M$2587,13,FALSE)="#SAKNAS!",0,VLOOKUP(A155,'Fr QV 2010-2016'!$A$1:$M$2587,13,FALSE))</f>
        <v>0</v>
      </c>
      <c r="N155" s="36">
        <f>IF(VLOOKUP(A155,'Fr QV 2017'!$A$1:$F$2587,6,FALSE)="#SAKNAS!",0,VLOOKUP(A155,'Fr QV 2017'!$A$1:$F$2587,6,FALSE))</f>
        <v>2</v>
      </c>
      <c r="O155" s="36">
        <f>IF(VLOOKUP(A155,'Fr QV 2018'!$A$1:$M$2587,6,FALSE)="#SAKNAS!",0,VLOOKUP(A155,'Fr QV 2018'!$A$1:$M$2587,6,FALSE))</f>
        <v>2</v>
      </c>
      <c r="P155" s="36">
        <v>0</v>
      </c>
      <c r="Q155" s="36">
        <v>0</v>
      </c>
      <c r="R155" s="36">
        <f>IF(VLOOKUP(A155,'Fr QV 2021'!$A$1:$M$2587,6,FALSE)="#SAKNAS!",0,VLOOKUP(A155,'Fr QV 2021'!$A$1:$M$2587,6,FALSE))</f>
        <v>2</v>
      </c>
      <c r="S155" s="36">
        <f>IF(VLOOKUP(A155,'FR QV 2022'!$A$1:$M$2587,6,FALSE)="#SAKNAS!",0,VLOOKUP(A155,'FR QV 2022'!$A$1:$M$2587,6,FALSE))</f>
        <v>1</v>
      </c>
      <c r="T155" s="36">
        <v>0</v>
      </c>
      <c r="U155" s="36"/>
    </row>
    <row r="156" spans="1:21" s="12" customFormat="1" x14ac:dyDescent="0.2">
      <c r="A156" s="26" t="str">
        <f t="shared" si="2"/>
        <v>0812790J01CA08</v>
      </c>
      <c r="B156" s="12" t="str">
        <f>VLOOKUP(C156,'Akodens FV'!$A$1:$B$2003,2,FALSE)</f>
        <v>HSF</v>
      </c>
      <c r="C156" s="27" t="s">
        <v>92</v>
      </c>
      <c r="D156" s="27" t="s">
        <v>210</v>
      </c>
      <c r="E156" s="27" t="s">
        <v>262</v>
      </c>
      <c r="F156" s="27" t="s">
        <v>351</v>
      </c>
      <c r="G156" s="36">
        <f>IF(VLOOKUP(A156,'Fr QV 2010-2016'!$A$1:$M$2587,7,FALSE)="#SAKNAS!",0,VLOOKUP(A156,'Fr QV 2010-2016'!$A$1:$M$2587,7,FALSE))</f>
        <v>1</v>
      </c>
      <c r="H156" s="36">
        <f>IF(VLOOKUP(A156,'Fr QV 2010-2016'!$A$1:$M$2587,8,FALSE)="#SAKNAS!",0,VLOOKUP(A156,'Fr QV 2010-2016'!$A$1:$M$2587,8,FALSE))</f>
        <v>0</v>
      </c>
      <c r="I156" s="36">
        <f>IF(VLOOKUP(A156,'Fr QV 2010-2016'!$A$1:$M$2587,9,FALSE)="#SAKNAS!",0,VLOOKUP(A156,'Fr QV 2010-2016'!$A$1:$M$2587,9,FALSE))</f>
        <v>0</v>
      </c>
      <c r="J156" s="36">
        <f>IF(VLOOKUP(A156,'Fr QV 2010-2016'!$A$1:$M$2587,10,FALSE)="#SAKNAS!",0,VLOOKUP(A156,'Fr QV 2010-2016'!$A$1:$M$2587,10,FALSE))</f>
        <v>0</v>
      </c>
      <c r="K156" s="36">
        <f>IF(VLOOKUP(A156,'Fr QV 2010-2016'!$A$1:$M$2587,11,FALSE)="#SAKNAS!",0,VLOOKUP(A156,'Fr QV 2010-2016'!$A$1:$M$2587,11,FALSE))</f>
        <v>0</v>
      </c>
      <c r="L156" s="36">
        <f>IF(VLOOKUP(A156,'Fr QV 2010-2016'!$A$1:$M$2587,12,FALSE)="#SAKNAS!",0,VLOOKUP(A156,'Fr QV 2010-2016'!$A$1:$M$2587,12,FALSE))</f>
        <v>0</v>
      </c>
      <c r="M156" s="36">
        <f>IF(VLOOKUP(A156,'Fr QV 2010-2016'!$A$1:$M$2587,13,FALSE)="#SAKNAS!",0,VLOOKUP(A156,'Fr QV 2010-2016'!$A$1:$M$2587,13,FALSE))</f>
        <v>0</v>
      </c>
      <c r="N156" s="36">
        <v>0</v>
      </c>
      <c r="O156" s="36">
        <f>IF(VLOOKUP(A156,'Fr QV 2018'!$A$1:$M$2587,6,FALSE)="#SAKNAS!",0,VLOOKUP(A156,'Fr QV 2018'!$A$1:$M$2587,6,FALSE))</f>
        <v>1</v>
      </c>
      <c r="P156" s="36">
        <v>0</v>
      </c>
      <c r="Q156" s="36">
        <f>IF(VLOOKUP(A156,'Fr QV 2020'!$A$1:$M$2587,6,FALSE)="#SAKNAS!",0,VLOOKUP(A156,'Fr QV 2020'!$A$1:$M$2587,6,FALSE))</f>
        <v>2</v>
      </c>
      <c r="R156" s="36">
        <f>IF(VLOOKUP(A156,'Fr QV 2021'!$A$1:$M$2587,6,FALSE)="#SAKNAS!",0,VLOOKUP(A156,'Fr QV 2021'!$A$1:$M$2587,6,FALSE))</f>
        <v>1</v>
      </c>
      <c r="S156" s="36">
        <f>IF(VLOOKUP(A156,'FR QV 2022'!$A$1:$M$2587,6,FALSE)="#SAKNAS!",0,VLOOKUP(A156,'FR QV 2022'!$A$1:$M$2587,6,FALSE))</f>
        <v>1</v>
      </c>
      <c r="T156" s="36">
        <v>0</v>
      </c>
      <c r="U156" s="36"/>
    </row>
    <row r="157" spans="1:21" s="12" customFormat="1" x14ac:dyDescent="0.2">
      <c r="A157" s="26" t="str">
        <f t="shared" si="2"/>
        <v>0812790J01CE02</v>
      </c>
      <c r="B157" s="12" t="str">
        <f>VLOOKUP(C157,'Akodens FV'!$A$1:$B$2003,2,FALSE)</f>
        <v>HSF</v>
      </c>
      <c r="C157" s="27" t="s">
        <v>92</v>
      </c>
      <c r="D157" s="27" t="s">
        <v>210</v>
      </c>
      <c r="E157" s="27" t="s">
        <v>246</v>
      </c>
      <c r="F157" s="28" t="s">
        <v>352</v>
      </c>
      <c r="G157" s="36">
        <f>IF(VLOOKUP(A157,'Fr QV 2010-2016'!$A$1:$M$2587,7,FALSE)="#SAKNAS!",0,VLOOKUP(A157,'Fr QV 2010-2016'!$A$1:$M$2587,7,FALSE))</f>
        <v>2</v>
      </c>
      <c r="H157" s="36">
        <f>IF(VLOOKUP(A157,'Fr QV 2010-2016'!$A$1:$M$2587,8,FALSE)="#SAKNAS!",0,VLOOKUP(A157,'Fr QV 2010-2016'!$A$1:$M$2587,8,FALSE))</f>
        <v>2</v>
      </c>
      <c r="I157" s="36">
        <f>IF(VLOOKUP(A157,'Fr QV 2010-2016'!$A$1:$M$2587,9,FALSE)="#SAKNAS!",0,VLOOKUP(A157,'Fr QV 2010-2016'!$A$1:$M$2587,9,FALSE))</f>
        <v>5</v>
      </c>
      <c r="J157" s="36">
        <f>IF(VLOOKUP(A157,'Fr QV 2010-2016'!$A$1:$M$2587,10,FALSE)="#SAKNAS!",0,VLOOKUP(A157,'Fr QV 2010-2016'!$A$1:$M$2587,10,FALSE))</f>
        <v>6</v>
      </c>
      <c r="K157" s="36">
        <f>IF(VLOOKUP(A157,'Fr QV 2010-2016'!$A$1:$M$2587,11,FALSE)="#SAKNAS!",0,VLOOKUP(A157,'Fr QV 2010-2016'!$A$1:$M$2587,11,FALSE))</f>
        <v>13</v>
      </c>
      <c r="L157" s="36">
        <f>IF(VLOOKUP(A157,'Fr QV 2010-2016'!$A$1:$M$2587,12,FALSE)="#SAKNAS!",0,VLOOKUP(A157,'Fr QV 2010-2016'!$A$1:$M$2587,12,FALSE))</f>
        <v>5</v>
      </c>
      <c r="M157" s="36">
        <f>IF(VLOOKUP(A157,'Fr QV 2010-2016'!$A$1:$M$2587,13,FALSE)="#SAKNAS!",0,VLOOKUP(A157,'Fr QV 2010-2016'!$A$1:$M$2587,13,FALSE))</f>
        <v>5</v>
      </c>
      <c r="N157" s="36">
        <f>IF(VLOOKUP(A157,'Fr QV 2017'!$A$1:$F$2587,6,FALSE)="#SAKNAS!",0,VLOOKUP(A157,'Fr QV 2017'!$A$1:$F$2587,6,FALSE))</f>
        <v>7</v>
      </c>
      <c r="O157" s="36">
        <f>IF(VLOOKUP(A157,'Fr QV 2018'!$A$1:$M$2587,6,FALSE)="#SAKNAS!",0,VLOOKUP(A157,'Fr QV 2018'!$A$1:$M$2587,6,FALSE))</f>
        <v>4</v>
      </c>
      <c r="P157" s="36">
        <f>IF(VLOOKUP(A157,'Fr QV 2019'!$A$1:$M$2587,6,FALSE)="#SAKNAS!",0,VLOOKUP(A157,'Fr QV 2019'!$A$1:$M$2587,6,FALSE))</f>
        <v>5</v>
      </c>
      <c r="Q157" s="36">
        <f>IF(VLOOKUP(A157,'Fr QV 2020'!$A$1:$M$2587,6,FALSE)="#SAKNAS!",0,VLOOKUP(A157,'Fr QV 2020'!$A$1:$M$2587,6,FALSE))</f>
        <v>7</v>
      </c>
      <c r="R157" s="36">
        <f>IF(VLOOKUP(A157,'Fr QV 2021'!$A$1:$M$2587,6,FALSE)="#SAKNAS!",0,VLOOKUP(A157,'Fr QV 2021'!$A$1:$M$2587,6,FALSE))</f>
        <v>3</v>
      </c>
      <c r="S157" s="36">
        <f>IF(VLOOKUP(A157,'FR QV 2022'!$A$1:$M$2587,6,FALSE)="#SAKNAS!",0,VLOOKUP(A157,'FR QV 2022'!$A$1:$M$2587,6,FALSE))</f>
        <v>4</v>
      </c>
      <c r="T157" s="36">
        <f>IF(VLOOKUP($A157,'FR QV 2023'!$A$1:$M$2587,6,FALSE)="#SAKNAS!",0,VLOOKUP($A157,'FR QV 2023'!$A$1:$M$2587,6,FALSE))</f>
        <v>5</v>
      </c>
      <c r="U157" s="36">
        <f>IF(VLOOKUP($A157,'FR QV 2024'!$A$1:$M$2587,6,FALSE)="#SAKNAS!",0,VLOOKUP($A157,'FR QV 2024'!$A$1:$M$2587,6,FALSE))</f>
        <v>1</v>
      </c>
    </row>
    <row r="158" spans="1:21" s="12" customFormat="1" x14ac:dyDescent="0.2">
      <c r="A158" s="26" t="str">
        <f t="shared" si="2"/>
        <v>0812790J01CF05</v>
      </c>
      <c r="B158" s="12" t="str">
        <f>VLOOKUP(C158,'Akodens FV'!$A$1:$B$2003,2,FALSE)</f>
        <v>HSF</v>
      </c>
      <c r="C158" s="27" t="s">
        <v>92</v>
      </c>
      <c r="D158" s="27" t="s">
        <v>210</v>
      </c>
      <c r="E158" s="27" t="s">
        <v>251</v>
      </c>
      <c r="F158" s="27" t="s">
        <v>353</v>
      </c>
      <c r="G158" s="36">
        <f>IF(VLOOKUP(A158,'Fr QV 2010-2016'!$A$1:$M$2587,7,FALSE)="#SAKNAS!",0,VLOOKUP(A158,'Fr QV 2010-2016'!$A$1:$M$2587,7,FALSE))</f>
        <v>13</v>
      </c>
      <c r="H158" s="36">
        <f>IF(VLOOKUP(A158,'Fr QV 2010-2016'!$A$1:$M$2587,8,FALSE)="#SAKNAS!",0,VLOOKUP(A158,'Fr QV 2010-2016'!$A$1:$M$2587,8,FALSE))</f>
        <v>9</v>
      </c>
      <c r="I158" s="36">
        <f>IF(VLOOKUP(A158,'Fr QV 2010-2016'!$A$1:$M$2587,9,FALSE)="#SAKNAS!",0,VLOOKUP(A158,'Fr QV 2010-2016'!$A$1:$M$2587,9,FALSE))</f>
        <v>7</v>
      </c>
      <c r="J158" s="36">
        <f>IF(VLOOKUP(A158,'Fr QV 2010-2016'!$A$1:$M$2587,10,FALSE)="#SAKNAS!",0,VLOOKUP(A158,'Fr QV 2010-2016'!$A$1:$M$2587,10,FALSE))</f>
        <v>19</v>
      </c>
      <c r="K158" s="36">
        <f>IF(VLOOKUP(A158,'Fr QV 2010-2016'!$A$1:$M$2587,11,FALSE)="#SAKNAS!",0,VLOOKUP(A158,'Fr QV 2010-2016'!$A$1:$M$2587,11,FALSE))</f>
        <v>22</v>
      </c>
      <c r="L158" s="36">
        <f>IF(VLOOKUP(A158,'Fr QV 2010-2016'!$A$1:$M$2587,12,FALSE)="#SAKNAS!",0,VLOOKUP(A158,'Fr QV 2010-2016'!$A$1:$M$2587,12,FALSE))</f>
        <v>13</v>
      </c>
      <c r="M158" s="36">
        <f>IF(VLOOKUP(A158,'Fr QV 2010-2016'!$A$1:$M$2587,13,FALSE)="#SAKNAS!",0,VLOOKUP(A158,'Fr QV 2010-2016'!$A$1:$M$2587,13,FALSE))</f>
        <v>15</v>
      </c>
      <c r="N158" s="36">
        <f>IF(VLOOKUP(A158,'Fr QV 2017'!$A$1:$F$2587,6,FALSE)="#SAKNAS!",0,VLOOKUP(A158,'Fr QV 2017'!$A$1:$F$2587,6,FALSE))</f>
        <v>16</v>
      </c>
      <c r="O158" s="36">
        <f>IF(VLOOKUP(A158,'Fr QV 2018'!$A$1:$M$2587,6,FALSE)="#SAKNAS!",0,VLOOKUP(A158,'Fr QV 2018'!$A$1:$M$2587,6,FALSE))</f>
        <v>11</v>
      </c>
      <c r="P158" s="36">
        <f>IF(VLOOKUP(A158,'Fr QV 2019'!$A$1:$M$2587,6,FALSE)="#SAKNAS!",0,VLOOKUP(A158,'Fr QV 2019'!$A$1:$M$2587,6,FALSE))</f>
        <v>8</v>
      </c>
      <c r="Q158" s="36">
        <f>IF(VLOOKUP(A158,'Fr QV 2020'!$A$1:$M$2587,6,FALSE)="#SAKNAS!",0,VLOOKUP(A158,'Fr QV 2020'!$A$1:$M$2587,6,FALSE))</f>
        <v>20</v>
      </c>
      <c r="R158" s="36">
        <f>IF(VLOOKUP(A158,'Fr QV 2021'!$A$1:$M$2587,6,FALSE)="#SAKNAS!",0,VLOOKUP(A158,'Fr QV 2021'!$A$1:$M$2587,6,FALSE))</f>
        <v>19</v>
      </c>
      <c r="S158" s="36">
        <f>IF(VLOOKUP(A158,'FR QV 2022'!$A$1:$M$2587,6,FALSE)="#SAKNAS!",0,VLOOKUP(A158,'FR QV 2022'!$A$1:$M$2587,6,FALSE))</f>
        <v>13</v>
      </c>
      <c r="T158" s="36">
        <f>IF(VLOOKUP($A158,'FR QV 2023'!$A$1:$M$2587,6,FALSE)="#SAKNAS!",0,VLOOKUP($A158,'FR QV 2023'!$A$1:$M$2587,6,FALSE))</f>
        <v>17</v>
      </c>
      <c r="U158" s="36">
        <f>IF(VLOOKUP($A158,'FR QV 2024'!$A$1:$M$2587,6,FALSE)="#SAKNAS!",0,VLOOKUP($A158,'FR QV 2024'!$A$1:$M$2587,6,FALSE))</f>
        <v>33</v>
      </c>
    </row>
    <row r="159" spans="1:21" s="12" customFormat="1" x14ac:dyDescent="0.2">
      <c r="A159" s="26" t="str">
        <f t="shared" si="2"/>
        <v>0812790J01CR02</v>
      </c>
      <c r="B159" s="12" t="str">
        <f>VLOOKUP(C159,'Akodens FV'!$A$1:$B$2003,2,FALSE)</f>
        <v>HSF</v>
      </c>
      <c r="C159" s="27" t="s">
        <v>92</v>
      </c>
      <c r="D159" s="27" t="s">
        <v>210</v>
      </c>
      <c r="E159" s="27" t="s">
        <v>253</v>
      </c>
      <c r="F159" s="27" t="s">
        <v>354</v>
      </c>
      <c r="G159" s="36">
        <f>IF(VLOOKUP(A159,'Fr QV 2010-2016'!$A$1:$M$2587,7,FALSE)="#SAKNAS!",0,VLOOKUP(A159,'Fr QV 2010-2016'!$A$1:$M$2587,7,FALSE))</f>
        <v>0</v>
      </c>
      <c r="H159" s="36">
        <f>IF(VLOOKUP(A159,'Fr QV 2010-2016'!$A$1:$M$2587,8,FALSE)="#SAKNAS!",0,VLOOKUP(A159,'Fr QV 2010-2016'!$A$1:$M$2587,8,FALSE))</f>
        <v>0</v>
      </c>
      <c r="I159" s="36">
        <f>IF(VLOOKUP(A159,'Fr QV 2010-2016'!$A$1:$M$2587,9,FALSE)="#SAKNAS!",0,VLOOKUP(A159,'Fr QV 2010-2016'!$A$1:$M$2587,9,FALSE))</f>
        <v>0</v>
      </c>
      <c r="J159" s="36">
        <f>IF(VLOOKUP(A159,'Fr QV 2010-2016'!$A$1:$M$2587,10,FALSE)="#SAKNAS!",0,VLOOKUP(A159,'Fr QV 2010-2016'!$A$1:$M$2587,10,FALSE))</f>
        <v>1</v>
      </c>
      <c r="K159" s="36">
        <f>IF(VLOOKUP(A159,'Fr QV 2010-2016'!$A$1:$M$2587,11,FALSE)="#SAKNAS!",0,VLOOKUP(A159,'Fr QV 2010-2016'!$A$1:$M$2587,11,FALSE))</f>
        <v>9</v>
      </c>
      <c r="L159" s="36">
        <f>IF(VLOOKUP(A159,'Fr QV 2010-2016'!$A$1:$M$2587,12,FALSE)="#SAKNAS!",0,VLOOKUP(A159,'Fr QV 2010-2016'!$A$1:$M$2587,12,FALSE))</f>
        <v>1</v>
      </c>
      <c r="M159" s="36">
        <f>IF(VLOOKUP(A159,'Fr QV 2010-2016'!$A$1:$M$2587,13,FALSE)="#SAKNAS!",0,VLOOKUP(A159,'Fr QV 2010-2016'!$A$1:$M$2587,13,FALSE))</f>
        <v>0</v>
      </c>
      <c r="N159" s="36">
        <f>IF(VLOOKUP(A159,'Fr QV 2017'!$A$1:$F$2587,6,FALSE)="#SAKNAS!",0,VLOOKUP(A159,'Fr QV 2017'!$A$1:$F$2587,6,FALSE))</f>
        <v>2</v>
      </c>
      <c r="O159" s="36">
        <f>IF(VLOOKUP(A159,'Fr QV 2018'!$A$1:$M$2587,6,FALSE)="#SAKNAS!",0,VLOOKUP(A159,'Fr QV 2018'!$A$1:$M$2587,6,FALSE))</f>
        <v>1</v>
      </c>
      <c r="P159" s="36">
        <v>0</v>
      </c>
      <c r="Q159" s="36">
        <v>0</v>
      </c>
      <c r="R159" s="36">
        <f>IF(VLOOKUP(A159,'Fr QV 2021'!$A$1:$M$2587,6,FALSE)="#SAKNAS!",0,VLOOKUP(A159,'Fr QV 2021'!$A$1:$M$2587,6,FALSE))</f>
        <v>1</v>
      </c>
      <c r="S159" s="36">
        <f>IF(VLOOKUP(A159,'FR QV 2022'!$A$1:$M$2587,6,FALSE)="#SAKNAS!",0,VLOOKUP(A159,'FR QV 2022'!$A$1:$M$2587,6,FALSE))</f>
        <v>2</v>
      </c>
      <c r="T159" s="36">
        <f>IF(VLOOKUP($A159,'FR QV 2023'!$A$1:$M$2587,6,FALSE)="#SAKNAS!",0,VLOOKUP($A159,'FR QV 2023'!$A$1:$M$2587,6,FALSE))</f>
        <v>1</v>
      </c>
      <c r="U159" s="36">
        <f>IF(VLOOKUP($A159,'FR QV 2024'!$A$1:$M$2587,6,FALSE)="#SAKNAS!",0,VLOOKUP($A159,'FR QV 2024'!$A$1:$M$2587,6,FALSE))</f>
        <v>3</v>
      </c>
    </row>
    <row r="160" spans="1:21" s="12" customFormat="1" x14ac:dyDescent="0.2">
      <c r="A160" s="26" t="str">
        <f t="shared" si="2"/>
        <v>0812790J01EE01</v>
      </c>
      <c r="B160" s="12" t="str">
        <f>VLOOKUP(C160,'Akodens FV'!$A$1:$B$2003,2,FALSE)</f>
        <v>HSF</v>
      </c>
      <c r="C160" s="27" t="s">
        <v>92</v>
      </c>
      <c r="D160" s="27" t="s">
        <v>210</v>
      </c>
      <c r="E160" s="27" t="s">
        <v>258</v>
      </c>
      <c r="F160" s="27" t="s">
        <v>364</v>
      </c>
      <c r="G160" s="36">
        <f>IF(VLOOKUP(A160,'Fr QV 2010-2016'!$A$1:$M$2587,7,FALSE)="#SAKNAS!",0,VLOOKUP(A160,'Fr QV 2010-2016'!$A$1:$M$2587,7,FALSE))</f>
        <v>0</v>
      </c>
      <c r="H160" s="36">
        <f>IF(VLOOKUP(A160,'Fr QV 2010-2016'!$A$1:$M$2587,8,FALSE)="#SAKNAS!",0,VLOOKUP(A160,'Fr QV 2010-2016'!$A$1:$M$2587,8,FALSE))</f>
        <v>0</v>
      </c>
      <c r="I160" s="36">
        <f>IF(VLOOKUP(A160,'Fr QV 2010-2016'!$A$1:$M$2587,9,FALSE)="#SAKNAS!",0,VLOOKUP(A160,'Fr QV 2010-2016'!$A$1:$M$2587,9,FALSE))</f>
        <v>0</v>
      </c>
      <c r="J160" s="36">
        <f>IF(VLOOKUP(A160,'Fr QV 2010-2016'!$A$1:$M$2587,10,FALSE)="#SAKNAS!",0,VLOOKUP(A160,'Fr QV 2010-2016'!$A$1:$M$2587,10,FALSE))</f>
        <v>3</v>
      </c>
      <c r="K160" s="36">
        <f>IF(VLOOKUP(A160,'Fr QV 2010-2016'!$A$1:$M$2587,11,FALSE)="#SAKNAS!",0,VLOOKUP(A160,'Fr QV 2010-2016'!$A$1:$M$2587,11,FALSE))</f>
        <v>3</v>
      </c>
      <c r="L160" s="36">
        <f>IF(VLOOKUP(A160,'Fr QV 2010-2016'!$A$1:$M$2587,12,FALSE)="#SAKNAS!",0,VLOOKUP(A160,'Fr QV 2010-2016'!$A$1:$M$2587,12,FALSE))</f>
        <v>1</v>
      </c>
      <c r="M160" s="36">
        <f>IF(VLOOKUP(A160,'Fr QV 2010-2016'!$A$1:$M$2587,13,FALSE)="#SAKNAS!",0,VLOOKUP(A160,'Fr QV 2010-2016'!$A$1:$M$2587,13,FALSE))</f>
        <v>0</v>
      </c>
      <c r="N160" s="36">
        <f>IF(VLOOKUP(A160,'Fr QV 2017'!$A$1:$F$2587,6,FALSE)="#SAKNAS!",0,VLOOKUP(A160,'Fr QV 2017'!$A$1:$F$2587,6,FALSE))</f>
        <v>4</v>
      </c>
      <c r="O160" s="36">
        <f>IF(VLOOKUP(A160,'Fr QV 2018'!$A$1:$M$2587,6,FALSE)="#SAKNAS!",0,VLOOKUP(A160,'Fr QV 2018'!$A$1:$M$2587,6,FALSE))</f>
        <v>1</v>
      </c>
      <c r="P160" s="36">
        <v>0</v>
      </c>
      <c r="Q160" s="36">
        <v>0</v>
      </c>
      <c r="R160" s="36">
        <f>IF(VLOOKUP(A160,'Fr QV 2021'!$A$1:$M$2587,6,FALSE)="#SAKNAS!",0,VLOOKUP(A160,'Fr QV 2021'!$A$1:$M$2587,6,FALSE))</f>
        <v>2</v>
      </c>
      <c r="S160" s="36">
        <v>0</v>
      </c>
      <c r="T160" s="36">
        <v>0</v>
      </c>
      <c r="U160" s="36">
        <f>IF(VLOOKUP($A160,'FR QV 2024'!$A$1:$M$2587,6,FALSE)="#SAKNAS!",0,VLOOKUP($A160,'FR QV 2024'!$A$1:$M$2587,6,FALSE))</f>
        <v>1</v>
      </c>
    </row>
    <row r="161" spans="1:21" s="12" customFormat="1" x14ac:dyDescent="0.2">
      <c r="A161" s="26" t="str">
        <f t="shared" si="2"/>
        <v>0812790J01FA01</v>
      </c>
      <c r="B161" s="12" t="str">
        <f>VLOOKUP(C161,'Akodens FV'!$A$1:$B$2003,2,FALSE)</f>
        <v>HSF</v>
      </c>
      <c r="C161" s="27" t="s">
        <v>92</v>
      </c>
      <c r="D161" s="27" t="s">
        <v>210</v>
      </c>
      <c r="E161" s="27" t="s">
        <v>250</v>
      </c>
      <c r="F161" s="27" t="s">
        <v>357</v>
      </c>
      <c r="G161" s="36">
        <f>IF(VLOOKUP(A161,'Fr QV 2010-2016'!$A$1:$M$2587,7,FALSE)="#SAKNAS!",0,VLOOKUP(A161,'Fr QV 2010-2016'!$A$1:$M$2587,7,FALSE))</f>
        <v>0</v>
      </c>
      <c r="H161" s="36">
        <f>IF(VLOOKUP(A161,'Fr QV 2010-2016'!$A$1:$M$2587,8,FALSE)="#SAKNAS!",0,VLOOKUP(A161,'Fr QV 2010-2016'!$A$1:$M$2587,8,FALSE))</f>
        <v>0</v>
      </c>
      <c r="I161" s="36">
        <f>IF(VLOOKUP(A161,'Fr QV 2010-2016'!$A$1:$M$2587,9,FALSE)="#SAKNAS!",0,VLOOKUP(A161,'Fr QV 2010-2016'!$A$1:$M$2587,9,FALSE))</f>
        <v>1</v>
      </c>
      <c r="J161" s="36">
        <f>IF(VLOOKUP(A161,'Fr QV 2010-2016'!$A$1:$M$2587,10,FALSE)="#SAKNAS!",0,VLOOKUP(A161,'Fr QV 2010-2016'!$A$1:$M$2587,10,FALSE))</f>
        <v>1</v>
      </c>
      <c r="K161" s="36">
        <f>IF(VLOOKUP(A161,'Fr QV 2010-2016'!$A$1:$M$2587,11,FALSE)="#SAKNAS!",0,VLOOKUP(A161,'Fr QV 2010-2016'!$A$1:$M$2587,11,FALSE))</f>
        <v>0</v>
      </c>
      <c r="L161" s="36">
        <f>IF(VLOOKUP(A161,'Fr QV 2010-2016'!$A$1:$M$2587,12,FALSE)="#SAKNAS!",0,VLOOKUP(A161,'Fr QV 2010-2016'!$A$1:$M$2587,12,FALSE))</f>
        <v>0</v>
      </c>
      <c r="M161" s="36">
        <f>IF(VLOOKUP(A161,'Fr QV 2010-2016'!$A$1:$M$2587,13,FALSE)="#SAKNAS!",0,VLOOKUP(A161,'Fr QV 2010-2016'!$A$1:$M$2587,13,FALSE))</f>
        <v>2</v>
      </c>
      <c r="N161" s="36">
        <f>IF(VLOOKUP(A161,'Fr QV 2017'!$A$1:$F$2587,6,FALSE)="#SAKNAS!",0,VLOOKUP(A161,'Fr QV 2017'!$A$1:$F$2587,6,FALSE))</f>
        <v>2</v>
      </c>
      <c r="O161" s="36">
        <f>IF(VLOOKUP(A161,'Fr QV 2018'!$A$1:$M$2587,6,FALSE)="#SAKNAS!",0,VLOOKUP(A161,'Fr QV 2018'!$A$1:$M$2587,6,FALSE))</f>
        <v>1</v>
      </c>
      <c r="P161" s="36">
        <v>0</v>
      </c>
      <c r="Q161" s="36">
        <v>0</v>
      </c>
      <c r="R161" s="36"/>
      <c r="S161" s="36">
        <f>IF(VLOOKUP(A161,'FR QV 2022'!$A$1:$M$2587,6,FALSE)="#SAKNAS!",0,VLOOKUP(A161,'FR QV 2022'!$A$1:$M$2587,6,FALSE))</f>
        <v>3</v>
      </c>
      <c r="T161" s="36">
        <v>0</v>
      </c>
      <c r="U161" s="36"/>
    </row>
    <row r="162" spans="1:21" s="12" customFormat="1" x14ac:dyDescent="0.2">
      <c r="A162" s="26" t="str">
        <f t="shared" si="2"/>
        <v>0812790J01FA10</v>
      </c>
      <c r="B162" s="12" t="str">
        <f>VLOOKUP(C162,'Akodens FV'!$A$1:$B$2003,2,FALSE)</f>
        <v>HSF</v>
      </c>
      <c r="C162" s="27" t="s">
        <v>92</v>
      </c>
      <c r="D162" s="27" t="s">
        <v>210</v>
      </c>
      <c r="E162" s="27" t="s">
        <v>268</v>
      </c>
      <c r="F162" s="28" t="s">
        <v>368</v>
      </c>
      <c r="G162" s="36">
        <f>IF(VLOOKUP(A162,'Fr QV 2010-2016'!$A$1:$M$2587,7,FALSE)="#SAKNAS!",0,VLOOKUP(A162,'Fr QV 2010-2016'!$A$1:$M$2587,7,FALSE))</f>
        <v>0</v>
      </c>
      <c r="H162" s="36">
        <f>IF(VLOOKUP(A162,'Fr QV 2010-2016'!$A$1:$M$2587,8,FALSE)="#SAKNAS!",0,VLOOKUP(A162,'Fr QV 2010-2016'!$A$1:$M$2587,8,FALSE))</f>
        <v>1</v>
      </c>
      <c r="I162" s="36">
        <f>IF(VLOOKUP(A162,'Fr QV 2010-2016'!$A$1:$M$2587,9,FALSE)="#SAKNAS!",0,VLOOKUP(A162,'Fr QV 2010-2016'!$A$1:$M$2587,9,FALSE))</f>
        <v>1</v>
      </c>
      <c r="J162" s="36">
        <f>IF(VLOOKUP(A162,'Fr QV 2010-2016'!$A$1:$M$2587,10,FALSE)="#SAKNAS!",0,VLOOKUP(A162,'Fr QV 2010-2016'!$A$1:$M$2587,10,FALSE))</f>
        <v>3</v>
      </c>
      <c r="K162" s="36">
        <f>IF(VLOOKUP(A162,'Fr QV 2010-2016'!$A$1:$M$2587,11,FALSE)="#SAKNAS!",0,VLOOKUP(A162,'Fr QV 2010-2016'!$A$1:$M$2587,11,FALSE))</f>
        <v>8</v>
      </c>
      <c r="L162" s="36">
        <f>IF(VLOOKUP(A162,'Fr QV 2010-2016'!$A$1:$M$2587,12,FALSE)="#SAKNAS!",0,VLOOKUP(A162,'Fr QV 2010-2016'!$A$1:$M$2587,12,FALSE))</f>
        <v>7</v>
      </c>
      <c r="M162" s="36">
        <f>IF(VLOOKUP(A162,'Fr QV 2010-2016'!$A$1:$M$2587,13,FALSE)="#SAKNAS!",0,VLOOKUP(A162,'Fr QV 2010-2016'!$A$1:$M$2587,13,FALSE))</f>
        <v>1</v>
      </c>
      <c r="N162" s="36">
        <f>IF(VLOOKUP(A162,'Fr QV 2017'!$A$1:$F$2587,6,FALSE)="#SAKNAS!",0,VLOOKUP(A162,'Fr QV 2017'!$A$1:$F$2587,6,FALSE))</f>
        <v>3</v>
      </c>
      <c r="O162" s="36">
        <f>IF(VLOOKUP(A162,'Fr QV 2018'!$A$1:$M$2587,6,FALSE)="#SAKNAS!",0,VLOOKUP(A162,'Fr QV 2018'!$A$1:$M$2587,6,FALSE))</f>
        <v>10</v>
      </c>
      <c r="P162" s="36">
        <f>IF(VLOOKUP(A162,'Fr QV 2019'!$A$1:$M$2587,6,FALSE)="#SAKNAS!",0,VLOOKUP(A162,'Fr QV 2019'!$A$1:$M$2587,6,FALSE))</f>
        <v>6</v>
      </c>
      <c r="Q162" s="36">
        <f>IF(VLOOKUP(A162,'Fr QV 2020'!$A$1:$M$2587,6,FALSE)="#SAKNAS!",0,VLOOKUP(A162,'Fr QV 2020'!$A$1:$M$2587,6,FALSE))</f>
        <v>2</v>
      </c>
      <c r="R162" s="36">
        <f>IF(VLOOKUP(A162,'Fr QV 2021'!$A$1:$M$2587,6,FALSE)="#SAKNAS!",0,VLOOKUP(A162,'Fr QV 2021'!$A$1:$M$2587,6,FALSE))</f>
        <v>8</v>
      </c>
      <c r="S162" s="36">
        <f>IF(VLOOKUP(A162,'FR QV 2022'!$A$1:$M$2587,6,FALSE)="#SAKNAS!",0,VLOOKUP(A162,'FR QV 2022'!$A$1:$M$2587,6,FALSE))</f>
        <v>1</v>
      </c>
      <c r="T162" s="36">
        <f>IF(VLOOKUP($A162,'FR QV 2023'!$A$1:$M$2587,6,FALSE)="#SAKNAS!",0,VLOOKUP($A162,'FR QV 2023'!$A$1:$M$2587,6,FALSE))</f>
        <v>3</v>
      </c>
      <c r="U162" s="36">
        <f>IF(VLOOKUP($A162,'FR QV 2024'!$A$1:$M$2587,6,FALSE)="#SAKNAS!",0,VLOOKUP($A162,'FR QV 2024'!$A$1:$M$2587,6,FALSE))</f>
        <v>6</v>
      </c>
    </row>
    <row r="163" spans="1:21" s="12" customFormat="1" x14ac:dyDescent="0.2">
      <c r="A163" s="26" t="str">
        <f t="shared" si="2"/>
        <v>0812790J01FF01</v>
      </c>
      <c r="B163" s="12" t="str">
        <f>VLOOKUP(C163,'Akodens FV'!$A$1:$B$2003,2,FALSE)</f>
        <v>HSF</v>
      </c>
      <c r="C163" s="27" t="s">
        <v>92</v>
      </c>
      <c r="D163" s="27" t="s">
        <v>210</v>
      </c>
      <c r="E163" s="27" t="s">
        <v>248</v>
      </c>
      <c r="F163" s="27" t="s">
        <v>358</v>
      </c>
      <c r="G163" s="36">
        <f>IF(VLOOKUP(A163,'Fr QV 2010-2016'!$A$1:$M$2587,7,FALSE)="#SAKNAS!",0,VLOOKUP(A163,'Fr QV 2010-2016'!$A$1:$M$2587,7,FALSE))</f>
        <v>8</v>
      </c>
      <c r="H163" s="36">
        <f>IF(VLOOKUP(A163,'Fr QV 2010-2016'!$A$1:$M$2587,8,FALSE)="#SAKNAS!",0,VLOOKUP(A163,'Fr QV 2010-2016'!$A$1:$M$2587,8,FALSE))</f>
        <v>2</v>
      </c>
      <c r="I163" s="36">
        <f>IF(VLOOKUP(A163,'Fr QV 2010-2016'!$A$1:$M$2587,9,FALSE)="#SAKNAS!",0,VLOOKUP(A163,'Fr QV 2010-2016'!$A$1:$M$2587,9,FALSE))</f>
        <v>0</v>
      </c>
      <c r="J163" s="36">
        <f>IF(VLOOKUP(A163,'Fr QV 2010-2016'!$A$1:$M$2587,10,FALSE)="#SAKNAS!",0,VLOOKUP(A163,'Fr QV 2010-2016'!$A$1:$M$2587,10,FALSE))</f>
        <v>6</v>
      </c>
      <c r="K163" s="36">
        <f>IF(VLOOKUP(A163,'Fr QV 2010-2016'!$A$1:$M$2587,11,FALSE)="#SAKNAS!",0,VLOOKUP(A163,'Fr QV 2010-2016'!$A$1:$M$2587,11,FALSE))</f>
        <v>0</v>
      </c>
      <c r="L163" s="36">
        <f>IF(VLOOKUP(A163,'Fr QV 2010-2016'!$A$1:$M$2587,12,FALSE)="#SAKNAS!",0,VLOOKUP(A163,'Fr QV 2010-2016'!$A$1:$M$2587,12,FALSE))</f>
        <v>5</v>
      </c>
      <c r="M163" s="36">
        <f>IF(VLOOKUP(A163,'Fr QV 2010-2016'!$A$1:$M$2587,13,FALSE)="#SAKNAS!",0,VLOOKUP(A163,'Fr QV 2010-2016'!$A$1:$M$2587,13,FALSE))</f>
        <v>4</v>
      </c>
      <c r="N163" s="36">
        <f>IF(VLOOKUP(A163,'Fr QV 2017'!$A$1:$F$2587,6,FALSE)="#SAKNAS!",0,VLOOKUP(A163,'Fr QV 2017'!$A$1:$F$2587,6,FALSE))</f>
        <v>4</v>
      </c>
      <c r="O163" s="36">
        <f>IF(VLOOKUP(A163,'Fr QV 2018'!$A$1:$M$2587,6,FALSE)="#SAKNAS!",0,VLOOKUP(A163,'Fr QV 2018'!$A$1:$M$2587,6,FALSE))</f>
        <v>4</v>
      </c>
      <c r="P163" s="36">
        <f>IF(VLOOKUP(A163,'Fr QV 2019'!$A$1:$M$2587,6,FALSE)="#SAKNAS!",0,VLOOKUP(A163,'Fr QV 2019'!$A$1:$M$2587,6,FALSE))</f>
        <v>7</v>
      </c>
      <c r="Q163" s="36">
        <f>IF(VLOOKUP(A163,'Fr QV 2020'!$A$1:$M$2587,6,FALSE)="#SAKNAS!",0,VLOOKUP(A163,'Fr QV 2020'!$A$1:$M$2587,6,FALSE))</f>
        <v>5</v>
      </c>
      <c r="R163" s="36">
        <f>IF(VLOOKUP(A163,'Fr QV 2021'!$A$1:$M$2587,6,FALSE)="#SAKNAS!",0,VLOOKUP(A163,'Fr QV 2021'!$A$1:$M$2587,6,FALSE))</f>
        <v>4</v>
      </c>
      <c r="S163" s="36">
        <f>IF(VLOOKUP(A163,'FR QV 2022'!$A$1:$M$2587,6,FALSE)="#SAKNAS!",0,VLOOKUP(A163,'FR QV 2022'!$A$1:$M$2587,6,FALSE))</f>
        <v>1</v>
      </c>
      <c r="T163" s="36">
        <f>IF(VLOOKUP($A163,'FR QV 2023'!$A$1:$M$2587,6,FALSE)="#SAKNAS!",0,VLOOKUP($A163,'FR QV 2023'!$A$1:$M$2587,6,FALSE))</f>
        <v>12</v>
      </c>
      <c r="U163" s="36">
        <f>IF(VLOOKUP($A163,'FR QV 2024'!$A$1:$M$2587,6,FALSE)="#SAKNAS!",0,VLOOKUP($A163,'FR QV 2024'!$A$1:$M$2587,6,FALSE))</f>
        <v>13</v>
      </c>
    </row>
    <row r="164" spans="1:21" s="12" customFormat="1" x14ac:dyDescent="0.2">
      <c r="A164" s="26" t="str">
        <f t="shared" si="2"/>
        <v>0812790J01MA02</v>
      </c>
      <c r="B164" s="12" t="str">
        <f>VLOOKUP(C164,'Akodens FV'!$A$1:$B$2003,2,FALSE)</f>
        <v>HSF</v>
      </c>
      <c r="C164" s="27" t="s">
        <v>92</v>
      </c>
      <c r="D164" s="27" t="s">
        <v>210</v>
      </c>
      <c r="E164" s="27" t="s">
        <v>252</v>
      </c>
      <c r="F164" s="27" t="s">
        <v>359</v>
      </c>
      <c r="G164" s="36">
        <f>IF(VLOOKUP(A164,'Fr QV 2010-2016'!$A$1:$M$2587,7,FALSE)="#SAKNAS!",0,VLOOKUP(A164,'Fr QV 2010-2016'!$A$1:$M$2587,7,FALSE))</f>
        <v>3</v>
      </c>
      <c r="H164" s="36">
        <f>IF(VLOOKUP(A164,'Fr QV 2010-2016'!$A$1:$M$2587,8,FALSE)="#SAKNAS!",0,VLOOKUP(A164,'Fr QV 2010-2016'!$A$1:$M$2587,8,FALSE))</f>
        <v>0</v>
      </c>
      <c r="I164" s="36">
        <f>IF(VLOOKUP(A164,'Fr QV 2010-2016'!$A$1:$M$2587,9,FALSE)="#SAKNAS!",0,VLOOKUP(A164,'Fr QV 2010-2016'!$A$1:$M$2587,9,FALSE))</f>
        <v>4</v>
      </c>
      <c r="J164" s="36">
        <f>IF(VLOOKUP(A164,'Fr QV 2010-2016'!$A$1:$M$2587,10,FALSE)="#SAKNAS!",0,VLOOKUP(A164,'Fr QV 2010-2016'!$A$1:$M$2587,10,FALSE))</f>
        <v>2</v>
      </c>
      <c r="K164" s="36">
        <f>IF(VLOOKUP(A164,'Fr QV 2010-2016'!$A$1:$M$2587,11,FALSE)="#SAKNAS!",0,VLOOKUP(A164,'Fr QV 2010-2016'!$A$1:$M$2587,11,FALSE))</f>
        <v>1</v>
      </c>
      <c r="L164" s="36">
        <f>IF(VLOOKUP(A164,'Fr QV 2010-2016'!$A$1:$M$2587,12,FALSE)="#SAKNAS!",0,VLOOKUP(A164,'Fr QV 2010-2016'!$A$1:$M$2587,12,FALSE))</f>
        <v>5</v>
      </c>
      <c r="M164" s="36">
        <f>IF(VLOOKUP(A164,'Fr QV 2010-2016'!$A$1:$M$2587,13,FALSE)="#SAKNAS!",0,VLOOKUP(A164,'Fr QV 2010-2016'!$A$1:$M$2587,13,FALSE))</f>
        <v>2</v>
      </c>
      <c r="N164" s="36">
        <f>IF(VLOOKUP(A164,'Fr QV 2017'!$A$1:$F$2587,6,FALSE)="#SAKNAS!",0,VLOOKUP(A164,'Fr QV 2017'!$A$1:$F$2587,6,FALSE))</f>
        <v>2</v>
      </c>
      <c r="O164" s="36">
        <v>0</v>
      </c>
      <c r="P164" s="36">
        <v>0</v>
      </c>
      <c r="Q164" s="36">
        <v>0</v>
      </c>
      <c r="R164" s="36"/>
      <c r="S164" s="36">
        <v>0</v>
      </c>
      <c r="T164" s="36">
        <f>IF(VLOOKUP($A164,'FR QV 2023'!$A$1:$M$2587,6,FALSE)="#SAKNAS!",0,VLOOKUP($A164,'FR QV 2023'!$A$1:$M$2587,6,FALSE))</f>
        <v>1</v>
      </c>
      <c r="U164" s="36"/>
    </row>
    <row r="165" spans="1:21" s="12" customFormat="1" x14ac:dyDescent="0.2">
      <c r="A165" s="26" t="str">
        <f t="shared" si="2"/>
        <v>0812790J01MA06</v>
      </c>
      <c r="B165" s="12" t="str">
        <f>VLOOKUP(C165,'Akodens FV'!$A$1:$B$2003,2,FALSE)</f>
        <v>HSF</v>
      </c>
      <c r="C165" s="27" t="s">
        <v>92</v>
      </c>
      <c r="D165" s="27" t="s">
        <v>210</v>
      </c>
      <c r="E165" s="27" t="s">
        <v>256</v>
      </c>
      <c r="F165" s="27" t="s">
        <v>366</v>
      </c>
      <c r="G165" s="36">
        <f>IF(VLOOKUP(A165,'Fr QV 2010-2016'!$A$1:$M$2587,7,FALSE)="#SAKNAS!",0,VLOOKUP(A165,'Fr QV 2010-2016'!$A$1:$M$2587,7,FALSE))</f>
        <v>1</v>
      </c>
      <c r="H165" s="36">
        <f>IF(VLOOKUP(A165,'Fr QV 2010-2016'!$A$1:$M$2587,8,FALSE)="#SAKNAS!",0,VLOOKUP(A165,'Fr QV 2010-2016'!$A$1:$M$2587,8,FALSE))</f>
        <v>1</v>
      </c>
      <c r="I165" s="36">
        <f>IF(VLOOKUP(A165,'Fr QV 2010-2016'!$A$1:$M$2587,9,FALSE)="#SAKNAS!",0,VLOOKUP(A165,'Fr QV 2010-2016'!$A$1:$M$2587,9,FALSE))</f>
        <v>1</v>
      </c>
      <c r="J165" s="36">
        <f>IF(VLOOKUP(A165,'Fr QV 2010-2016'!$A$1:$M$2587,10,FALSE)="#SAKNAS!",0,VLOOKUP(A165,'Fr QV 2010-2016'!$A$1:$M$2587,10,FALSE))</f>
        <v>1</v>
      </c>
      <c r="K165" s="36">
        <f>IF(VLOOKUP(A165,'Fr QV 2010-2016'!$A$1:$M$2587,11,FALSE)="#SAKNAS!",0,VLOOKUP(A165,'Fr QV 2010-2016'!$A$1:$M$2587,11,FALSE))</f>
        <v>0</v>
      </c>
      <c r="L165" s="36">
        <f>IF(VLOOKUP(A165,'Fr QV 2010-2016'!$A$1:$M$2587,12,FALSE)="#SAKNAS!",0,VLOOKUP(A165,'Fr QV 2010-2016'!$A$1:$M$2587,12,FALSE))</f>
        <v>0</v>
      </c>
      <c r="M165" s="36">
        <f>IF(VLOOKUP(A165,'Fr QV 2010-2016'!$A$1:$M$2587,13,FALSE)="#SAKNAS!",0,VLOOKUP(A165,'Fr QV 2010-2016'!$A$1:$M$2587,13,FALSE))</f>
        <v>0</v>
      </c>
      <c r="N165" s="36">
        <v>0</v>
      </c>
      <c r="O165" s="36">
        <v>0</v>
      </c>
      <c r="P165" s="36">
        <v>0</v>
      </c>
      <c r="Q165" s="36">
        <v>0</v>
      </c>
      <c r="R165" s="36"/>
      <c r="S165" s="36">
        <v>0</v>
      </c>
      <c r="T165" s="36">
        <v>0</v>
      </c>
      <c r="U165" s="36"/>
    </row>
    <row r="166" spans="1:21" s="12" customFormat="1" x14ac:dyDescent="0.2">
      <c r="A166" s="26" t="str">
        <f t="shared" si="2"/>
        <v>0812790J01MA14</v>
      </c>
      <c r="B166" s="12" t="str">
        <f>VLOOKUP(C166,'Akodens FV'!$A$1:$B$2003,2,FALSE)</f>
        <v>HSF</v>
      </c>
      <c r="C166" s="27" t="s">
        <v>92</v>
      </c>
      <c r="D166" s="27" t="s">
        <v>210</v>
      </c>
      <c r="E166" s="27" t="s">
        <v>272</v>
      </c>
      <c r="F166" s="28" t="s">
        <v>386</v>
      </c>
      <c r="G166" s="36">
        <f>IF(VLOOKUP(A166,'Fr QV 2010-2016'!$A$1:$M$2587,7,FALSE)="#SAKNAS!",0,VLOOKUP(A166,'Fr QV 2010-2016'!$A$1:$M$2587,7,FALSE))</f>
        <v>0</v>
      </c>
      <c r="H166" s="36">
        <f>IF(VLOOKUP(A166,'Fr QV 2010-2016'!$A$1:$M$2587,8,FALSE)="#SAKNAS!",0,VLOOKUP(A166,'Fr QV 2010-2016'!$A$1:$M$2587,8,FALSE))</f>
        <v>0</v>
      </c>
      <c r="I166" s="36">
        <f>IF(VLOOKUP(A166,'Fr QV 2010-2016'!$A$1:$M$2587,9,FALSE)="#SAKNAS!",0,VLOOKUP(A166,'Fr QV 2010-2016'!$A$1:$M$2587,9,FALSE))</f>
        <v>0</v>
      </c>
      <c r="J166" s="36">
        <f>IF(VLOOKUP(A166,'Fr QV 2010-2016'!$A$1:$M$2587,10,FALSE)="#SAKNAS!",0,VLOOKUP(A166,'Fr QV 2010-2016'!$A$1:$M$2587,10,FALSE))</f>
        <v>1</v>
      </c>
      <c r="K166" s="36">
        <f>IF(VLOOKUP(A166,'Fr QV 2010-2016'!$A$1:$M$2587,11,FALSE)="#SAKNAS!",0,VLOOKUP(A166,'Fr QV 2010-2016'!$A$1:$M$2587,11,FALSE))</f>
        <v>2</v>
      </c>
      <c r="L166" s="36">
        <f>IF(VLOOKUP(A166,'Fr QV 2010-2016'!$A$1:$M$2587,12,FALSE)="#SAKNAS!",0,VLOOKUP(A166,'Fr QV 2010-2016'!$A$1:$M$2587,12,FALSE))</f>
        <v>0</v>
      </c>
      <c r="M166" s="36">
        <f>IF(VLOOKUP(A166,'Fr QV 2010-2016'!$A$1:$M$2587,13,FALSE)="#SAKNAS!",0,VLOOKUP(A166,'Fr QV 2010-2016'!$A$1:$M$2587,13,FALSE))</f>
        <v>0</v>
      </c>
      <c r="N166" s="36">
        <v>0</v>
      </c>
      <c r="O166" s="36">
        <v>0</v>
      </c>
      <c r="P166" s="36">
        <v>0</v>
      </c>
      <c r="Q166" s="36">
        <v>0</v>
      </c>
      <c r="R166" s="36"/>
      <c r="S166" s="36">
        <v>0</v>
      </c>
      <c r="T166" s="36">
        <v>0</v>
      </c>
      <c r="U166" s="36"/>
    </row>
    <row r="167" spans="1:21" s="12" customFormat="1" x14ac:dyDescent="0.2">
      <c r="A167" s="26" t="str">
        <f t="shared" si="2"/>
        <v>0812790J01XC01</v>
      </c>
      <c r="B167" s="12" t="str">
        <f>VLOOKUP(C167,'Akodens FV'!$A$1:$B$2003,2,FALSE)</f>
        <v>HSF</v>
      </c>
      <c r="C167" s="27" t="s">
        <v>92</v>
      </c>
      <c r="D167" s="27" t="s">
        <v>210</v>
      </c>
      <c r="E167" s="27" t="s">
        <v>266</v>
      </c>
      <c r="F167" s="28" t="s">
        <v>360</v>
      </c>
      <c r="G167" s="36">
        <f>IF(VLOOKUP(A167,'Fr QV 2010-2016'!$A$1:$M$2587,7,FALSE)="#SAKNAS!",0,VLOOKUP(A167,'Fr QV 2010-2016'!$A$1:$M$2587,7,FALSE))</f>
        <v>3</v>
      </c>
      <c r="H167" s="36">
        <f>IF(VLOOKUP(A167,'Fr QV 2010-2016'!$A$1:$M$2587,8,FALSE)="#SAKNAS!",0,VLOOKUP(A167,'Fr QV 2010-2016'!$A$1:$M$2587,8,FALSE))</f>
        <v>0</v>
      </c>
      <c r="I167" s="36">
        <f>IF(VLOOKUP(A167,'Fr QV 2010-2016'!$A$1:$M$2587,9,FALSE)="#SAKNAS!",0,VLOOKUP(A167,'Fr QV 2010-2016'!$A$1:$M$2587,9,FALSE))</f>
        <v>0</v>
      </c>
      <c r="J167" s="36">
        <f>IF(VLOOKUP(A167,'Fr QV 2010-2016'!$A$1:$M$2587,10,FALSE)="#SAKNAS!",0,VLOOKUP(A167,'Fr QV 2010-2016'!$A$1:$M$2587,10,FALSE))</f>
        <v>0</v>
      </c>
      <c r="K167" s="36">
        <f>IF(VLOOKUP(A167,'Fr QV 2010-2016'!$A$1:$M$2587,11,FALSE)="#SAKNAS!",0,VLOOKUP(A167,'Fr QV 2010-2016'!$A$1:$M$2587,11,FALSE))</f>
        <v>0</v>
      </c>
      <c r="L167" s="36">
        <f>IF(VLOOKUP(A167,'Fr QV 2010-2016'!$A$1:$M$2587,12,FALSE)="#SAKNAS!",0,VLOOKUP(A167,'Fr QV 2010-2016'!$A$1:$M$2587,12,FALSE))</f>
        <v>0</v>
      </c>
      <c r="M167" s="36">
        <f>IF(VLOOKUP(A167,'Fr QV 2010-2016'!$A$1:$M$2587,13,FALSE)="#SAKNAS!",0,VLOOKUP(A167,'Fr QV 2010-2016'!$A$1:$M$2587,13,FALSE))</f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f>IF(VLOOKUP(A167,'Fr QV 2021'!$A$1:$M$2587,6,FALSE)="#SAKNAS!",0,VLOOKUP(A167,'Fr QV 2021'!$A$1:$M$2587,6,FALSE))</f>
        <v>1</v>
      </c>
      <c r="S167" s="36">
        <v>0</v>
      </c>
      <c r="T167" s="36">
        <v>0</v>
      </c>
      <c r="U167" s="36"/>
    </row>
    <row r="168" spans="1:21" s="12" customFormat="1" x14ac:dyDescent="0.2">
      <c r="A168" s="26" t="str">
        <f t="shared" si="2"/>
        <v>0812790J01XE01</v>
      </c>
      <c r="B168" s="12" t="str">
        <f>VLOOKUP(C168,'Akodens FV'!$A$1:$B$2003,2,FALSE)</f>
        <v>HSF</v>
      </c>
      <c r="C168" s="27" t="s">
        <v>92</v>
      </c>
      <c r="D168" s="27" t="s">
        <v>210</v>
      </c>
      <c r="E168" s="27" t="s">
        <v>255</v>
      </c>
      <c r="F168" s="28" t="s">
        <v>361</v>
      </c>
      <c r="G168" s="36">
        <f>IF(VLOOKUP(A168,'Fr QV 2010-2016'!$A$1:$M$2587,7,FALSE)="#SAKNAS!",0,VLOOKUP(A168,'Fr QV 2010-2016'!$A$1:$M$2587,7,FALSE))</f>
        <v>0</v>
      </c>
      <c r="H168" s="36">
        <f>IF(VLOOKUP(A168,'Fr QV 2010-2016'!$A$1:$M$2587,8,FALSE)="#SAKNAS!",0,VLOOKUP(A168,'Fr QV 2010-2016'!$A$1:$M$2587,8,FALSE))</f>
        <v>1</v>
      </c>
      <c r="I168" s="36">
        <f>IF(VLOOKUP(A168,'Fr QV 2010-2016'!$A$1:$M$2587,9,FALSE)="#SAKNAS!",0,VLOOKUP(A168,'Fr QV 2010-2016'!$A$1:$M$2587,9,FALSE))</f>
        <v>0</v>
      </c>
      <c r="J168" s="36">
        <f>IF(VLOOKUP(A168,'Fr QV 2010-2016'!$A$1:$M$2587,10,FALSE)="#SAKNAS!",0,VLOOKUP(A168,'Fr QV 2010-2016'!$A$1:$M$2587,10,FALSE))</f>
        <v>0</v>
      </c>
      <c r="K168" s="36">
        <f>IF(VLOOKUP(A168,'Fr QV 2010-2016'!$A$1:$M$2587,11,FALSE)="#SAKNAS!",0,VLOOKUP(A168,'Fr QV 2010-2016'!$A$1:$M$2587,11,FALSE))</f>
        <v>0</v>
      </c>
      <c r="L168" s="36">
        <f>IF(VLOOKUP(A168,'Fr QV 2010-2016'!$A$1:$M$2587,12,FALSE)="#SAKNAS!",0,VLOOKUP(A168,'Fr QV 2010-2016'!$A$1:$M$2587,12,FALSE))</f>
        <v>0</v>
      </c>
      <c r="M168" s="36">
        <f>IF(VLOOKUP(A168,'Fr QV 2010-2016'!$A$1:$M$2587,13,FALSE)="#SAKNAS!",0,VLOOKUP(A168,'Fr QV 2010-2016'!$A$1:$M$2587,13,FALSE))</f>
        <v>0</v>
      </c>
      <c r="N168" s="36">
        <v>0</v>
      </c>
      <c r="O168" s="36">
        <v>0</v>
      </c>
      <c r="P168" s="36">
        <v>0</v>
      </c>
      <c r="Q168" s="36">
        <v>0</v>
      </c>
      <c r="R168" s="36"/>
      <c r="S168" s="36">
        <v>0</v>
      </c>
      <c r="T168" s="36">
        <v>0</v>
      </c>
      <c r="U168" s="36">
        <f>IF(VLOOKUP($A168,'FR QV 2024'!$A$1:$M$2587,6,FALSE)="#SAKNAS!",0,VLOOKUP($A168,'FR QV 2024'!$A$1:$M$2587,6,FALSE))</f>
        <v>1</v>
      </c>
    </row>
    <row r="169" spans="1:21" s="12" customFormat="1" x14ac:dyDescent="0.2">
      <c r="A169" s="26" t="str">
        <f t="shared" si="2"/>
        <v>0812890J01AA02</v>
      </c>
      <c r="B169" s="12" t="str">
        <f>VLOOKUP(C169,'Akodens FV'!$A$1:$B$2003,2,FALSE)</f>
        <v>HSF</v>
      </c>
      <c r="C169" s="27" t="s">
        <v>46</v>
      </c>
      <c r="D169" s="27" t="s">
        <v>169</v>
      </c>
      <c r="E169" s="27" t="s">
        <v>249</v>
      </c>
      <c r="F169" s="28" t="s">
        <v>348</v>
      </c>
      <c r="G169" s="36">
        <f>IF(VLOOKUP(A169,'Fr QV 2010-2016'!$A$1:$M$2587,7,FALSE)="#SAKNAS!",0,VLOOKUP(A169,'Fr QV 2010-2016'!$A$1:$M$2587,7,FALSE))</f>
        <v>29</v>
      </c>
      <c r="H169" s="36">
        <f>IF(VLOOKUP(A169,'Fr QV 2010-2016'!$A$1:$M$2587,8,FALSE)="#SAKNAS!",0,VLOOKUP(A169,'Fr QV 2010-2016'!$A$1:$M$2587,8,FALSE))</f>
        <v>33</v>
      </c>
      <c r="I169" s="36">
        <f>IF(VLOOKUP(A169,'Fr QV 2010-2016'!$A$1:$M$2587,9,FALSE)="#SAKNAS!",0,VLOOKUP(A169,'Fr QV 2010-2016'!$A$1:$M$2587,9,FALSE))</f>
        <v>28</v>
      </c>
      <c r="J169" s="36">
        <f>IF(VLOOKUP(A169,'Fr QV 2010-2016'!$A$1:$M$2587,10,FALSE)="#SAKNAS!",0,VLOOKUP(A169,'Fr QV 2010-2016'!$A$1:$M$2587,10,FALSE))</f>
        <v>30</v>
      </c>
      <c r="K169" s="36">
        <f>IF(VLOOKUP(A169,'Fr QV 2010-2016'!$A$1:$M$2587,11,FALSE)="#SAKNAS!",0,VLOOKUP(A169,'Fr QV 2010-2016'!$A$1:$M$2587,11,FALSE))</f>
        <v>25</v>
      </c>
      <c r="L169" s="36">
        <f>IF(VLOOKUP(A169,'Fr QV 2010-2016'!$A$1:$M$2587,12,FALSE)="#SAKNAS!",0,VLOOKUP(A169,'Fr QV 2010-2016'!$A$1:$M$2587,12,FALSE))</f>
        <v>35</v>
      </c>
      <c r="M169" s="36">
        <f>IF(VLOOKUP(A169,'Fr QV 2010-2016'!$A$1:$M$2587,13,FALSE)="#SAKNAS!",0,VLOOKUP(A169,'Fr QV 2010-2016'!$A$1:$M$2587,13,FALSE))</f>
        <v>22</v>
      </c>
      <c r="N169" s="36">
        <f>IF(VLOOKUP(A169,'Fr QV 2017'!$A$1:$F$2587,6,FALSE)="#SAKNAS!",0,VLOOKUP(A169,'Fr QV 2017'!$A$1:$F$2587,6,FALSE))</f>
        <v>31</v>
      </c>
      <c r="O169" s="36">
        <f>IF(VLOOKUP(A169,'Fr QV 2018'!$A$1:$M$2587,6,FALSE)="#SAKNAS!",0,VLOOKUP(A169,'Fr QV 2018'!$A$1:$M$2587,6,FALSE))</f>
        <v>26</v>
      </c>
      <c r="P169" s="36">
        <f>IF(VLOOKUP(A169,'Fr QV 2019'!$A$1:$M$2587,6,FALSE)="#SAKNAS!",0,VLOOKUP(A169,'Fr QV 2019'!$A$1:$M$2587,6,FALSE))</f>
        <v>33</v>
      </c>
      <c r="Q169" s="36">
        <f>IF(VLOOKUP(A169,'Fr QV 2020'!$A$1:$M$2587,6,FALSE)="#SAKNAS!",0,VLOOKUP(A169,'Fr QV 2020'!$A$1:$M$2587,6,FALSE))</f>
        <v>15</v>
      </c>
      <c r="R169" s="36">
        <f>IF(VLOOKUP(A169,'Fr QV 2021'!$A$1:$M$2587,6,FALSE)="#SAKNAS!",0,VLOOKUP(A169,'Fr QV 2021'!$A$1:$M$2587,6,FALSE))</f>
        <v>14</v>
      </c>
      <c r="S169" s="36">
        <f>IF(VLOOKUP(A169,'FR QV 2022'!$A$1:$M$2587,6,FALSE)="#SAKNAS!",0,VLOOKUP(A169,'FR QV 2022'!$A$1:$M$2587,6,FALSE))</f>
        <v>18</v>
      </c>
      <c r="T169" s="36">
        <f>IF(VLOOKUP($A169,'FR QV 2023'!$A$1:$M$2587,6,FALSE)="#SAKNAS!",0,VLOOKUP($A169,'FR QV 2023'!$A$1:$M$2587,6,FALSE))</f>
        <v>35</v>
      </c>
      <c r="U169" s="36">
        <f>IF(VLOOKUP($A169,'FR QV 2024'!$A$1:$M$2587,6,FALSE)="#SAKNAS!",0,VLOOKUP($A169,'FR QV 2024'!$A$1:$M$2587,6,FALSE))</f>
        <v>34</v>
      </c>
    </row>
    <row r="170" spans="1:21" s="12" customFormat="1" x14ac:dyDescent="0.2">
      <c r="A170" s="26" t="str">
        <f t="shared" si="2"/>
        <v>0812890J01AA04</v>
      </c>
      <c r="B170" s="12" t="str">
        <f>VLOOKUP(C170,'Akodens FV'!$A$1:$B$2003,2,FALSE)</f>
        <v>HSF</v>
      </c>
      <c r="C170" s="27" t="s">
        <v>46</v>
      </c>
      <c r="D170" s="27" t="s">
        <v>169</v>
      </c>
      <c r="E170" s="27" t="s">
        <v>264</v>
      </c>
      <c r="F170" s="28" t="s">
        <v>349</v>
      </c>
      <c r="G170" s="36">
        <f>IF(VLOOKUP(A170,'Fr QV 2010-2016'!$A$1:$M$2587,7,FALSE)="#SAKNAS!",0,VLOOKUP(A170,'Fr QV 2010-2016'!$A$1:$M$2587,7,FALSE))</f>
        <v>0</v>
      </c>
      <c r="H170" s="36">
        <f>IF(VLOOKUP(A170,'Fr QV 2010-2016'!$A$1:$M$2587,8,FALSE)="#SAKNAS!",0,VLOOKUP(A170,'Fr QV 2010-2016'!$A$1:$M$2587,8,FALSE))</f>
        <v>0</v>
      </c>
      <c r="I170" s="36">
        <f>IF(VLOOKUP(A170,'Fr QV 2010-2016'!$A$1:$M$2587,9,FALSE)="#SAKNAS!",0,VLOOKUP(A170,'Fr QV 2010-2016'!$A$1:$M$2587,9,FALSE))</f>
        <v>1</v>
      </c>
      <c r="J170" s="36">
        <f>IF(VLOOKUP(A170,'Fr QV 2010-2016'!$A$1:$M$2587,10,FALSE)="#SAKNAS!",0,VLOOKUP(A170,'Fr QV 2010-2016'!$A$1:$M$2587,10,FALSE))</f>
        <v>2</v>
      </c>
      <c r="K170" s="36">
        <f>IF(VLOOKUP(A170,'Fr QV 2010-2016'!$A$1:$M$2587,11,FALSE)="#SAKNAS!",0,VLOOKUP(A170,'Fr QV 2010-2016'!$A$1:$M$2587,11,FALSE))</f>
        <v>3</v>
      </c>
      <c r="L170" s="36">
        <f>IF(VLOOKUP(A170,'Fr QV 2010-2016'!$A$1:$M$2587,12,FALSE)="#SAKNAS!",0,VLOOKUP(A170,'Fr QV 2010-2016'!$A$1:$M$2587,12,FALSE))</f>
        <v>4</v>
      </c>
      <c r="M170" s="36">
        <f>IF(VLOOKUP(A170,'Fr QV 2010-2016'!$A$1:$M$2587,13,FALSE)="#SAKNAS!",0,VLOOKUP(A170,'Fr QV 2010-2016'!$A$1:$M$2587,13,FALSE))</f>
        <v>0</v>
      </c>
      <c r="N170" s="36">
        <f>IF(VLOOKUP(A170,'Fr QV 2017'!$A$1:$F$2587,6,FALSE)="#SAKNAS!",0,VLOOKUP(A170,'Fr QV 2017'!$A$1:$F$2587,6,FALSE))</f>
        <v>4</v>
      </c>
      <c r="O170" s="36">
        <f>IF(VLOOKUP(A170,'Fr QV 2018'!$A$1:$M$2587,6,FALSE)="#SAKNAS!",0,VLOOKUP(A170,'Fr QV 2018'!$A$1:$M$2587,6,FALSE))</f>
        <v>2</v>
      </c>
      <c r="P170" s="36">
        <f>IF(VLOOKUP(A170,'Fr QV 2019'!$A$1:$M$2587,6,FALSE)="#SAKNAS!",0,VLOOKUP(A170,'Fr QV 2019'!$A$1:$M$2587,6,FALSE))</f>
        <v>2</v>
      </c>
      <c r="Q170" s="36">
        <f>IF(VLOOKUP(A170,'Fr QV 2020'!$A$1:$M$2587,6,FALSE)="#SAKNAS!",0,VLOOKUP(A170,'Fr QV 2020'!$A$1:$M$2587,6,FALSE))</f>
        <v>2</v>
      </c>
      <c r="R170" s="36">
        <f>IF(VLOOKUP(A170,'Fr QV 2021'!$A$1:$M$2587,6,FALSE)="#SAKNAS!",0,VLOOKUP(A170,'Fr QV 2021'!$A$1:$M$2587,6,FALSE))</f>
        <v>4</v>
      </c>
      <c r="S170" s="36">
        <f>IF(VLOOKUP(A170,'FR QV 2022'!$A$1:$M$2587,6,FALSE)="#SAKNAS!",0,VLOOKUP(A170,'FR QV 2022'!$A$1:$M$2587,6,FALSE))</f>
        <v>1</v>
      </c>
      <c r="T170" s="36">
        <f>IF(VLOOKUP($A170,'FR QV 2023'!$A$1:$M$2587,6,FALSE)="#SAKNAS!",0,VLOOKUP($A170,'FR QV 2023'!$A$1:$M$2587,6,FALSE))</f>
        <v>1</v>
      </c>
      <c r="U170" s="36">
        <f>IF(VLOOKUP($A170,'FR QV 2024'!$A$1:$M$2587,6,FALSE)="#SAKNAS!",0,VLOOKUP($A170,'FR QV 2024'!$A$1:$M$2587,6,FALSE))</f>
        <v>5</v>
      </c>
    </row>
    <row r="171" spans="1:21" s="12" customFormat="1" x14ac:dyDescent="0.2">
      <c r="A171" s="26" t="str">
        <f t="shared" si="2"/>
        <v>0812890J01CA04</v>
      </c>
      <c r="B171" s="12" t="str">
        <f>VLOOKUP(C171,'Akodens FV'!$A$1:$B$2003,2,FALSE)</f>
        <v>HSF</v>
      </c>
      <c r="C171" s="27" t="s">
        <v>46</v>
      </c>
      <c r="D171" s="27" t="s">
        <v>169</v>
      </c>
      <c r="E171" s="27" t="s">
        <v>247</v>
      </c>
      <c r="F171" s="28" t="s">
        <v>350</v>
      </c>
      <c r="G171" s="36">
        <f>IF(VLOOKUP(A171,'Fr QV 2010-2016'!$A$1:$M$2587,7,FALSE)="#SAKNAS!",0,VLOOKUP(A171,'Fr QV 2010-2016'!$A$1:$M$2587,7,FALSE))</f>
        <v>98</v>
      </c>
      <c r="H171" s="36">
        <f>IF(VLOOKUP(A171,'Fr QV 2010-2016'!$A$1:$M$2587,8,FALSE)="#SAKNAS!",0,VLOOKUP(A171,'Fr QV 2010-2016'!$A$1:$M$2587,8,FALSE))</f>
        <v>124</v>
      </c>
      <c r="I171" s="36">
        <f>IF(VLOOKUP(A171,'Fr QV 2010-2016'!$A$1:$M$2587,9,FALSE)="#SAKNAS!",0,VLOOKUP(A171,'Fr QV 2010-2016'!$A$1:$M$2587,9,FALSE))</f>
        <v>147</v>
      </c>
      <c r="J171" s="36">
        <f>IF(VLOOKUP(A171,'Fr QV 2010-2016'!$A$1:$M$2587,10,FALSE)="#SAKNAS!",0,VLOOKUP(A171,'Fr QV 2010-2016'!$A$1:$M$2587,10,FALSE))</f>
        <v>100</v>
      </c>
      <c r="K171" s="36">
        <f>IF(VLOOKUP(A171,'Fr QV 2010-2016'!$A$1:$M$2587,11,FALSE)="#SAKNAS!",0,VLOOKUP(A171,'Fr QV 2010-2016'!$A$1:$M$2587,11,FALSE))</f>
        <v>92</v>
      </c>
      <c r="L171" s="36">
        <f>IF(VLOOKUP(A171,'Fr QV 2010-2016'!$A$1:$M$2587,12,FALSE)="#SAKNAS!",0,VLOOKUP(A171,'Fr QV 2010-2016'!$A$1:$M$2587,12,FALSE))</f>
        <v>93</v>
      </c>
      <c r="M171" s="36">
        <f>IF(VLOOKUP(A171,'Fr QV 2010-2016'!$A$1:$M$2587,13,FALSE)="#SAKNAS!",0,VLOOKUP(A171,'Fr QV 2010-2016'!$A$1:$M$2587,13,FALSE))</f>
        <v>105</v>
      </c>
      <c r="N171" s="36">
        <f>IF(VLOOKUP(A171,'Fr QV 2017'!$A$1:$F$2587,6,FALSE)="#SAKNAS!",0,VLOOKUP(A171,'Fr QV 2017'!$A$1:$F$2587,6,FALSE))</f>
        <v>90</v>
      </c>
      <c r="O171" s="36">
        <f>IF(VLOOKUP(A171,'Fr QV 2018'!$A$1:$M$2587,6,FALSE)="#SAKNAS!",0,VLOOKUP(A171,'Fr QV 2018'!$A$1:$M$2587,6,FALSE))</f>
        <v>78</v>
      </c>
      <c r="P171" s="36">
        <f>IF(VLOOKUP(A171,'Fr QV 2019'!$A$1:$M$2587,6,FALSE)="#SAKNAS!",0,VLOOKUP(A171,'Fr QV 2019'!$A$1:$M$2587,6,FALSE))</f>
        <v>85</v>
      </c>
      <c r="Q171" s="36">
        <f>IF(VLOOKUP(A171,'Fr QV 2020'!$A$1:$M$2587,6,FALSE)="#SAKNAS!",0,VLOOKUP(A171,'Fr QV 2020'!$A$1:$M$2587,6,FALSE))</f>
        <v>48</v>
      </c>
      <c r="R171" s="36">
        <f>IF(VLOOKUP(A171,'Fr QV 2021'!$A$1:$M$2587,6,FALSE)="#SAKNAS!",0,VLOOKUP(A171,'Fr QV 2021'!$A$1:$M$2587,6,FALSE))</f>
        <v>45</v>
      </c>
      <c r="S171" s="36">
        <f>IF(VLOOKUP(A171,'FR QV 2022'!$A$1:$M$2587,6,FALSE)="#SAKNAS!",0,VLOOKUP(A171,'FR QV 2022'!$A$1:$M$2587,6,FALSE))</f>
        <v>39</v>
      </c>
      <c r="T171" s="36">
        <f>IF(VLOOKUP($A171,'FR QV 2023'!$A$1:$M$2587,6,FALSE)="#SAKNAS!",0,VLOOKUP($A171,'FR QV 2023'!$A$1:$M$2587,6,FALSE))</f>
        <v>36</v>
      </c>
      <c r="U171" s="36">
        <f>IF(VLOOKUP($A171,'FR QV 2024'!$A$1:$M$2587,6,FALSE)="#SAKNAS!",0,VLOOKUP($A171,'FR QV 2024'!$A$1:$M$2587,6,FALSE))</f>
        <v>33</v>
      </c>
    </row>
    <row r="172" spans="1:21" s="12" customFormat="1" x14ac:dyDescent="0.2">
      <c r="A172" s="26" t="str">
        <f t="shared" si="2"/>
        <v>0812890J01CA08</v>
      </c>
      <c r="B172" s="12" t="str">
        <f>VLOOKUP(C172,'Akodens FV'!$A$1:$B$2003,2,FALSE)</f>
        <v>HSF</v>
      </c>
      <c r="C172" s="27" t="s">
        <v>46</v>
      </c>
      <c r="D172" s="27" t="s">
        <v>169</v>
      </c>
      <c r="E172" s="27" t="s">
        <v>262</v>
      </c>
      <c r="F172" s="28" t="s">
        <v>351</v>
      </c>
      <c r="G172" s="36">
        <f>IF(VLOOKUP(A172,'Fr QV 2010-2016'!$A$1:$M$2587,7,FALSE)="#SAKNAS!",0,VLOOKUP(A172,'Fr QV 2010-2016'!$A$1:$M$2587,7,FALSE))</f>
        <v>2</v>
      </c>
      <c r="H172" s="36">
        <f>IF(VLOOKUP(A172,'Fr QV 2010-2016'!$A$1:$M$2587,8,FALSE)="#SAKNAS!",0,VLOOKUP(A172,'Fr QV 2010-2016'!$A$1:$M$2587,8,FALSE))</f>
        <v>2</v>
      </c>
      <c r="I172" s="36">
        <f>IF(VLOOKUP(A172,'Fr QV 2010-2016'!$A$1:$M$2587,9,FALSE)="#SAKNAS!",0,VLOOKUP(A172,'Fr QV 2010-2016'!$A$1:$M$2587,9,FALSE))</f>
        <v>4</v>
      </c>
      <c r="J172" s="36">
        <f>IF(VLOOKUP(A172,'Fr QV 2010-2016'!$A$1:$M$2587,10,FALSE)="#SAKNAS!",0,VLOOKUP(A172,'Fr QV 2010-2016'!$A$1:$M$2587,10,FALSE))</f>
        <v>1</v>
      </c>
      <c r="K172" s="36">
        <f>IF(VLOOKUP(A172,'Fr QV 2010-2016'!$A$1:$M$2587,11,FALSE)="#SAKNAS!",0,VLOOKUP(A172,'Fr QV 2010-2016'!$A$1:$M$2587,11,FALSE))</f>
        <v>3</v>
      </c>
      <c r="L172" s="36">
        <f>IF(VLOOKUP(A172,'Fr QV 2010-2016'!$A$1:$M$2587,12,FALSE)="#SAKNAS!",0,VLOOKUP(A172,'Fr QV 2010-2016'!$A$1:$M$2587,12,FALSE))</f>
        <v>5</v>
      </c>
      <c r="M172" s="36">
        <f>IF(VLOOKUP(A172,'Fr QV 2010-2016'!$A$1:$M$2587,13,FALSE)="#SAKNAS!",0,VLOOKUP(A172,'Fr QV 2010-2016'!$A$1:$M$2587,13,FALSE))</f>
        <v>4</v>
      </c>
      <c r="N172" s="36">
        <f>IF(VLOOKUP(A172,'Fr QV 2017'!$A$1:$F$2587,6,FALSE)="#SAKNAS!",0,VLOOKUP(A172,'Fr QV 2017'!$A$1:$F$2587,6,FALSE))</f>
        <v>3</v>
      </c>
      <c r="O172" s="36">
        <f>IF(VLOOKUP(A172,'Fr QV 2018'!$A$1:$M$2587,6,FALSE)="#SAKNAS!",0,VLOOKUP(A172,'Fr QV 2018'!$A$1:$M$2587,6,FALSE))</f>
        <v>2</v>
      </c>
      <c r="P172" s="36">
        <f>IF(VLOOKUP(A172,'Fr QV 2019'!$A$1:$M$2587,6,FALSE)="#SAKNAS!",0,VLOOKUP(A172,'Fr QV 2019'!$A$1:$M$2587,6,FALSE))</f>
        <v>3</v>
      </c>
      <c r="Q172" s="36">
        <v>0</v>
      </c>
      <c r="R172" s="36">
        <f>IF(VLOOKUP(A172,'Fr QV 2021'!$A$1:$M$2587,6,FALSE)="#SAKNAS!",0,VLOOKUP(A172,'Fr QV 2021'!$A$1:$M$2587,6,FALSE))</f>
        <v>1</v>
      </c>
      <c r="S172" s="36">
        <v>0</v>
      </c>
      <c r="T172" s="36">
        <f>IF(VLOOKUP($A172,'FR QV 2023'!$A$1:$M$2587,6,FALSE)="#SAKNAS!",0,VLOOKUP($A172,'FR QV 2023'!$A$1:$M$2587,6,FALSE))</f>
        <v>1</v>
      </c>
      <c r="U172" s="36">
        <f>IF(VLOOKUP($A172,'FR QV 2024'!$A$1:$M$2587,6,FALSE)="#SAKNAS!",0,VLOOKUP($A172,'FR QV 2024'!$A$1:$M$2587,6,FALSE))</f>
        <v>2</v>
      </c>
    </row>
    <row r="173" spans="1:21" s="12" customFormat="1" x14ac:dyDescent="0.2">
      <c r="A173" s="26" t="str">
        <f t="shared" si="2"/>
        <v>0812890J01CE02</v>
      </c>
      <c r="B173" s="12" t="str">
        <f>VLOOKUP(C173,'Akodens FV'!$A$1:$B$2003,2,FALSE)</f>
        <v>HSF</v>
      </c>
      <c r="C173" s="27" t="s">
        <v>46</v>
      </c>
      <c r="D173" s="27" t="s">
        <v>169</v>
      </c>
      <c r="E173" s="27" t="s">
        <v>246</v>
      </c>
      <c r="F173" s="28" t="s">
        <v>352</v>
      </c>
      <c r="G173" s="36">
        <f>IF(VLOOKUP(A173,'Fr QV 2010-2016'!$A$1:$M$2587,7,FALSE)="#SAKNAS!",0,VLOOKUP(A173,'Fr QV 2010-2016'!$A$1:$M$2587,7,FALSE))</f>
        <v>238</v>
      </c>
      <c r="H173" s="36">
        <f>IF(VLOOKUP(A173,'Fr QV 2010-2016'!$A$1:$M$2587,8,FALSE)="#SAKNAS!",0,VLOOKUP(A173,'Fr QV 2010-2016'!$A$1:$M$2587,8,FALSE))</f>
        <v>250</v>
      </c>
      <c r="I173" s="36">
        <f>IF(VLOOKUP(A173,'Fr QV 2010-2016'!$A$1:$M$2587,9,FALSE)="#SAKNAS!",0,VLOOKUP(A173,'Fr QV 2010-2016'!$A$1:$M$2587,9,FALSE))</f>
        <v>207</v>
      </c>
      <c r="J173" s="36">
        <f>IF(VLOOKUP(A173,'Fr QV 2010-2016'!$A$1:$M$2587,10,FALSE)="#SAKNAS!",0,VLOOKUP(A173,'Fr QV 2010-2016'!$A$1:$M$2587,10,FALSE))</f>
        <v>259</v>
      </c>
      <c r="K173" s="36">
        <f>IF(VLOOKUP(A173,'Fr QV 2010-2016'!$A$1:$M$2587,11,FALSE)="#SAKNAS!",0,VLOOKUP(A173,'Fr QV 2010-2016'!$A$1:$M$2587,11,FALSE))</f>
        <v>165</v>
      </c>
      <c r="L173" s="36">
        <f>IF(VLOOKUP(A173,'Fr QV 2010-2016'!$A$1:$M$2587,12,FALSE)="#SAKNAS!",0,VLOOKUP(A173,'Fr QV 2010-2016'!$A$1:$M$2587,12,FALSE))</f>
        <v>206</v>
      </c>
      <c r="M173" s="36">
        <f>IF(VLOOKUP(A173,'Fr QV 2010-2016'!$A$1:$M$2587,13,FALSE)="#SAKNAS!",0,VLOOKUP(A173,'Fr QV 2010-2016'!$A$1:$M$2587,13,FALSE))</f>
        <v>214</v>
      </c>
      <c r="N173" s="36">
        <f>IF(VLOOKUP(A173,'Fr QV 2017'!$A$1:$F$2587,6,FALSE)="#SAKNAS!",0,VLOOKUP(A173,'Fr QV 2017'!$A$1:$F$2587,6,FALSE))</f>
        <v>275</v>
      </c>
      <c r="O173" s="36">
        <f>IF(VLOOKUP(A173,'Fr QV 2018'!$A$1:$M$2587,6,FALSE)="#SAKNAS!",0,VLOOKUP(A173,'Fr QV 2018'!$A$1:$M$2587,6,FALSE))</f>
        <v>245</v>
      </c>
      <c r="P173" s="36">
        <f>IF(VLOOKUP(A173,'Fr QV 2019'!$A$1:$M$2587,6,FALSE)="#SAKNAS!",0,VLOOKUP(A173,'Fr QV 2019'!$A$1:$M$2587,6,FALSE))</f>
        <v>222</v>
      </c>
      <c r="Q173" s="36">
        <f>IF(VLOOKUP(A173,'Fr QV 2020'!$A$1:$M$2587,6,FALSE)="#SAKNAS!",0,VLOOKUP(A173,'Fr QV 2020'!$A$1:$M$2587,6,FALSE))</f>
        <v>97</v>
      </c>
      <c r="R173" s="36">
        <f>IF(VLOOKUP(A173,'Fr QV 2021'!$A$1:$M$2587,6,FALSE)="#SAKNAS!",0,VLOOKUP(A173,'Fr QV 2021'!$A$1:$M$2587,6,FALSE))</f>
        <v>122</v>
      </c>
      <c r="S173" s="36">
        <f>IF(VLOOKUP(A173,'FR QV 2022'!$A$1:$M$2587,6,FALSE)="#SAKNAS!",0,VLOOKUP(A173,'FR QV 2022'!$A$1:$M$2587,6,FALSE))</f>
        <v>188</v>
      </c>
      <c r="T173" s="36">
        <f>IF(VLOOKUP($A173,'FR QV 2023'!$A$1:$M$2587,6,FALSE)="#SAKNAS!",0,VLOOKUP($A173,'FR QV 2023'!$A$1:$M$2587,6,FALSE))</f>
        <v>280</v>
      </c>
      <c r="U173" s="36">
        <f>IF(VLOOKUP($A173,'FR QV 2024'!$A$1:$M$2587,6,FALSE)="#SAKNAS!",0,VLOOKUP($A173,'FR QV 2024'!$A$1:$M$2587,6,FALSE))</f>
        <v>256</v>
      </c>
    </row>
    <row r="174" spans="1:21" s="12" customFormat="1" x14ac:dyDescent="0.2">
      <c r="A174" s="26" t="str">
        <f t="shared" si="2"/>
        <v>0812890J01CF05</v>
      </c>
      <c r="B174" s="12" t="str">
        <f>VLOOKUP(C174,'Akodens FV'!$A$1:$B$2003,2,FALSE)</f>
        <v>HSF</v>
      </c>
      <c r="C174" s="27" t="s">
        <v>46</v>
      </c>
      <c r="D174" s="27" t="s">
        <v>169</v>
      </c>
      <c r="E174" s="27" t="s">
        <v>251</v>
      </c>
      <c r="F174" s="28" t="s">
        <v>353</v>
      </c>
      <c r="G174" s="36">
        <f>IF(VLOOKUP(A174,'Fr QV 2010-2016'!$A$1:$M$2587,7,FALSE)="#SAKNAS!",0,VLOOKUP(A174,'Fr QV 2010-2016'!$A$1:$M$2587,7,FALSE))</f>
        <v>73</v>
      </c>
      <c r="H174" s="36">
        <f>IF(VLOOKUP(A174,'Fr QV 2010-2016'!$A$1:$M$2587,8,FALSE)="#SAKNAS!",0,VLOOKUP(A174,'Fr QV 2010-2016'!$A$1:$M$2587,8,FALSE))</f>
        <v>87</v>
      </c>
      <c r="I174" s="36">
        <f>IF(VLOOKUP(A174,'Fr QV 2010-2016'!$A$1:$M$2587,9,FALSE)="#SAKNAS!",0,VLOOKUP(A174,'Fr QV 2010-2016'!$A$1:$M$2587,9,FALSE))</f>
        <v>82</v>
      </c>
      <c r="J174" s="36">
        <f>IF(VLOOKUP(A174,'Fr QV 2010-2016'!$A$1:$M$2587,10,FALSE)="#SAKNAS!",0,VLOOKUP(A174,'Fr QV 2010-2016'!$A$1:$M$2587,10,FALSE))</f>
        <v>81</v>
      </c>
      <c r="K174" s="36">
        <f>IF(VLOOKUP(A174,'Fr QV 2010-2016'!$A$1:$M$2587,11,FALSE)="#SAKNAS!",0,VLOOKUP(A174,'Fr QV 2010-2016'!$A$1:$M$2587,11,FALSE))</f>
        <v>96</v>
      </c>
      <c r="L174" s="36">
        <f>IF(VLOOKUP(A174,'Fr QV 2010-2016'!$A$1:$M$2587,12,FALSE)="#SAKNAS!",0,VLOOKUP(A174,'Fr QV 2010-2016'!$A$1:$M$2587,12,FALSE))</f>
        <v>106</v>
      </c>
      <c r="M174" s="36">
        <f>IF(VLOOKUP(A174,'Fr QV 2010-2016'!$A$1:$M$2587,13,FALSE)="#SAKNAS!",0,VLOOKUP(A174,'Fr QV 2010-2016'!$A$1:$M$2587,13,FALSE))</f>
        <v>83</v>
      </c>
      <c r="N174" s="36">
        <f>IF(VLOOKUP(A174,'Fr QV 2017'!$A$1:$F$2587,6,FALSE)="#SAKNAS!",0,VLOOKUP(A174,'Fr QV 2017'!$A$1:$F$2587,6,FALSE))</f>
        <v>102</v>
      </c>
      <c r="O174" s="36">
        <f>IF(VLOOKUP(A174,'Fr QV 2018'!$A$1:$M$2587,6,FALSE)="#SAKNAS!",0,VLOOKUP(A174,'Fr QV 2018'!$A$1:$M$2587,6,FALSE))</f>
        <v>123</v>
      </c>
      <c r="P174" s="36">
        <f>IF(VLOOKUP(A174,'Fr QV 2019'!$A$1:$M$2587,6,FALSE)="#SAKNAS!",0,VLOOKUP(A174,'Fr QV 2019'!$A$1:$M$2587,6,FALSE))</f>
        <v>101</v>
      </c>
      <c r="Q174" s="36">
        <f>IF(VLOOKUP(A174,'Fr QV 2020'!$A$1:$M$2587,6,FALSE)="#SAKNAS!",0,VLOOKUP(A174,'Fr QV 2020'!$A$1:$M$2587,6,FALSE))</f>
        <v>94</v>
      </c>
      <c r="R174" s="36">
        <f>IF(VLOOKUP(A174,'Fr QV 2021'!$A$1:$M$2587,6,FALSE)="#SAKNAS!",0,VLOOKUP(A174,'Fr QV 2021'!$A$1:$M$2587,6,FALSE))</f>
        <v>102</v>
      </c>
      <c r="S174" s="36">
        <f>IF(VLOOKUP(A174,'FR QV 2022'!$A$1:$M$2587,6,FALSE)="#SAKNAS!",0,VLOOKUP(A174,'FR QV 2022'!$A$1:$M$2587,6,FALSE))</f>
        <v>124</v>
      </c>
      <c r="T174" s="36">
        <f>IF(VLOOKUP($A174,'FR QV 2023'!$A$1:$M$2587,6,FALSE)="#SAKNAS!",0,VLOOKUP($A174,'FR QV 2023'!$A$1:$M$2587,6,FALSE))</f>
        <v>183</v>
      </c>
      <c r="U174" s="36">
        <f>IF(VLOOKUP($A174,'FR QV 2024'!$A$1:$M$2587,6,FALSE)="#SAKNAS!",0,VLOOKUP($A174,'FR QV 2024'!$A$1:$M$2587,6,FALSE))</f>
        <v>138</v>
      </c>
    </row>
    <row r="175" spans="1:21" s="12" customFormat="1" x14ac:dyDescent="0.2">
      <c r="A175" s="26" t="str">
        <f t="shared" si="2"/>
        <v>0812890J01CR02</v>
      </c>
      <c r="B175" s="12" t="str">
        <f>VLOOKUP(C175,'Akodens FV'!$A$1:$B$2003,2,FALSE)</f>
        <v>HSF</v>
      </c>
      <c r="C175" s="27" t="s">
        <v>46</v>
      </c>
      <c r="D175" s="27" t="s">
        <v>169</v>
      </c>
      <c r="E175" s="27" t="s">
        <v>253</v>
      </c>
      <c r="F175" s="28" t="s">
        <v>354</v>
      </c>
      <c r="G175" s="36">
        <f>IF(VLOOKUP(A175,'Fr QV 2010-2016'!$A$1:$M$2587,7,FALSE)="#SAKNAS!",0,VLOOKUP(A175,'Fr QV 2010-2016'!$A$1:$M$2587,7,FALSE))</f>
        <v>21</v>
      </c>
      <c r="H175" s="36">
        <f>IF(VLOOKUP(A175,'Fr QV 2010-2016'!$A$1:$M$2587,8,FALSE)="#SAKNAS!",0,VLOOKUP(A175,'Fr QV 2010-2016'!$A$1:$M$2587,8,FALSE))</f>
        <v>56</v>
      </c>
      <c r="I175" s="36">
        <f>IF(VLOOKUP(A175,'Fr QV 2010-2016'!$A$1:$M$2587,9,FALSE)="#SAKNAS!",0,VLOOKUP(A175,'Fr QV 2010-2016'!$A$1:$M$2587,9,FALSE))</f>
        <v>16</v>
      </c>
      <c r="J175" s="36">
        <f>IF(VLOOKUP(A175,'Fr QV 2010-2016'!$A$1:$M$2587,10,FALSE)="#SAKNAS!",0,VLOOKUP(A175,'Fr QV 2010-2016'!$A$1:$M$2587,10,FALSE))</f>
        <v>18</v>
      </c>
      <c r="K175" s="36">
        <f>IF(VLOOKUP(A175,'Fr QV 2010-2016'!$A$1:$M$2587,11,FALSE)="#SAKNAS!",0,VLOOKUP(A175,'Fr QV 2010-2016'!$A$1:$M$2587,11,FALSE))</f>
        <v>20</v>
      </c>
      <c r="L175" s="36">
        <f>IF(VLOOKUP(A175,'Fr QV 2010-2016'!$A$1:$M$2587,12,FALSE)="#SAKNAS!",0,VLOOKUP(A175,'Fr QV 2010-2016'!$A$1:$M$2587,12,FALSE))</f>
        <v>34</v>
      </c>
      <c r="M175" s="36">
        <f>IF(VLOOKUP(A175,'Fr QV 2010-2016'!$A$1:$M$2587,13,FALSE)="#SAKNAS!",0,VLOOKUP(A175,'Fr QV 2010-2016'!$A$1:$M$2587,13,FALSE))</f>
        <v>32</v>
      </c>
      <c r="N175" s="36">
        <f>IF(VLOOKUP(A175,'Fr QV 2017'!$A$1:$F$2587,6,FALSE)="#SAKNAS!",0,VLOOKUP(A175,'Fr QV 2017'!$A$1:$F$2587,6,FALSE))</f>
        <v>30</v>
      </c>
      <c r="O175" s="36">
        <f>IF(VLOOKUP(A175,'Fr QV 2018'!$A$1:$M$2587,6,FALSE)="#SAKNAS!",0,VLOOKUP(A175,'Fr QV 2018'!$A$1:$M$2587,6,FALSE))</f>
        <v>52</v>
      </c>
      <c r="P175" s="36">
        <f>IF(VLOOKUP(A175,'Fr QV 2019'!$A$1:$M$2587,6,FALSE)="#SAKNAS!",0,VLOOKUP(A175,'Fr QV 2019'!$A$1:$M$2587,6,FALSE))</f>
        <v>71</v>
      </c>
      <c r="Q175" s="36">
        <f>IF(VLOOKUP(A175,'Fr QV 2020'!$A$1:$M$2587,6,FALSE)="#SAKNAS!",0,VLOOKUP(A175,'Fr QV 2020'!$A$1:$M$2587,6,FALSE))</f>
        <v>45</v>
      </c>
      <c r="R175" s="36">
        <f>IF(VLOOKUP(A175,'Fr QV 2021'!$A$1:$M$2587,6,FALSE)="#SAKNAS!",0,VLOOKUP(A175,'Fr QV 2021'!$A$1:$M$2587,6,FALSE))</f>
        <v>36</v>
      </c>
      <c r="S175" s="36">
        <f>IF(VLOOKUP(A175,'FR QV 2022'!$A$1:$M$2587,6,FALSE)="#SAKNAS!",0,VLOOKUP(A175,'FR QV 2022'!$A$1:$M$2587,6,FALSE))</f>
        <v>69</v>
      </c>
      <c r="T175" s="36">
        <f>IF(VLOOKUP($A175,'FR QV 2023'!$A$1:$M$2587,6,FALSE)="#SAKNAS!",0,VLOOKUP($A175,'FR QV 2023'!$A$1:$M$2587,6,FALSE))</f>
        <v>78</v>
      </c>
      <c r="U175" s="36">
        <f>IF(VLOOKUP($A175,'FR QV 2024'!$A$1:$M$2587,6,FALSE)="#SAKNAS!",0,VLOOKUP($A175,'FR QV 2024'!$A$1:$M$2587,6,FALSE))</f>
        <v>64</v>
      </c>
    </row>
    <row r="176" spans="1:21" s="12" customFormat="1" x14ac:dyDescent="0.2">
      <c r="A176" s="26" t="str">
        <f t="shared" si="2"/>
        <v>0812890J01DB05</v>
      </c>
      <c r="B176" s="12" t="str">
        <f>VLOOKUP(C176,'Akodens FV'!$A$1:$B$2003,2,FALSE)</f>
        <v>HSF</v>
      </c>
      <c r="C176" s="27" t="s">
        <v>46</v>
      </c>
      <c r="D176" s="27" t="s">
        <v>169</v>
      </c>
      <c r="E176" s="27" t="s">
        <v>261</v>
      </c>
      <c r="F176" s="28" t="s">
        <v>355</v>
      </c>
      <c r="G176" s="36">
        <f>IF(VLOOKUP(A176,'Fr QV 2010-2016'!$A$1:$M$2587,7,FALSE)="#SAKNAS!",0,VLOOKUP(A176,'Fr QV 2010-2016'!$A$1:$M$2587,7,FALSE))</f>
        <v>5</v>
      </c>
      <c r="H176" s="36">
        <f>IF(VLOOKUP(A176,'Fr QV 2010-2016'!$A$1:$M$2587,8,FALSE)="#SAKNAS!",0,VLOOKUP(A176,'Fr QV 2010-2016'!$A$1:$M$2587,8,FALSE))</f>
        <v>4</v>
      </c>
      <c r="I176" s="36">
        <f>IF(VLOOKUP(A176,'Fr QV 2010-2016'!$A$1:$M$2587,9,FALSE)="#SAKNAS!",0,VLOOKUP(A176,'Fr QV 2010-2016'!$A$1:$M$2587,9,FALSE))</f>
        <v>13</v>
      </c>
      <c r="J176" s="36">
        <f>IF(VLOOKUP(A176,'Fr QV 2010-2016'!$A$1:$M$2587,10,FALSE)="#SAKNAS!",0,VLOOKUP(A176,'Fr QV 2010-2016'!$A$1:$M$2587,10,FALSE))</f>
        <v>8</v>
      </c>
      <c r="K176" s="36">
        <f>IF(VLOOKUP(A176,'Fr QV 2010-2016'!$A$1:$M$2587,11,FALSE)="#SAKNAS!",0,VLOOKUP(A176,'Fr QV 2010-2016'!$A$1:$M$2587,11,FALSE))</f>
        <v>2</v>
      </c>
      <c r="L176" s="36">
        <f>IF(VLOOKUP(A176,'Fr QV 2010-2016'!$A$1:$M$2587,12,FALSE)="#SAKNAS!",0,VLOOKUP(A176,'Fr QV 2010-2016'!$A$1:$M$2587,12,FALSE))</f>
        <v>1</v>
      </c>
      <c r="M176" s="36">
        <f>IF(VLOOKUP(A176,'Fr QV 2010-2016'!$A$1:$M$2587,13,FALSE)="#SAKNAS!",0,VLOOKUP(A176,'Fr QV 2010-2016'!$A$1:$M$2587,13,FALSE))</f>
        <v>0</v>
      </c>
      <c r="N176" s="36">
        <f>IF(VLOOKUP(A176,'Fr QV 2017'!$A$1:$F$2587,6,FALSE)="#SAKNAS!",0,VLOOKUP(A176,'Fr QV 2017'!$A$1:$F$2587,6,FALSE))</f>
        <v>2</v>
      </c>
      <c r="O176" s="36">
        <f>IF(VLOOKUP(A176,'Fr QV 2018'!$A$1:$M$2587,6,FALSE)="#SAKNAS!",0,VLOOKUP(A176,'Fr QV 2018'!$A$1:$M$2587,6,FALSE))</f>
        <v>5</v>
      </c>
      <c r="P176" s="36">
        <f>IF(VLOOKUP(A176,'Fr QV 2019'!$A$1:$M$2587,6,FALSE)="#SAKNAS!",0,VLOOKUP(A176,'Fr QV 2019'!$A$1:$M$2587,6,FALSE))</f>
        <v>3</v>
      </c>
      <c r="Q176" s="36">
        <v>0</v>
      </c>
      <c r="R176" s="36">
        <f>IF(VLOOKUP(A176,'Fr QV 2021'!$A$1:$M$2587,6,FALSE)="#SAKNAS!",0,VLOOKUP(A176,'Fr QV 2021'!$A$1:$M$2587,6,FALSE))</f>
        <v>1</v>
      </c>
      <c r="S176" s="36">
        <f>IF(VLOOKUP(A176,'FR QV 2022'!$A$1:$M$2587,6,FALSE)="#SAKNAS!",0,VLOOKUP(A176,'FR QV 2022'!$A$1:$M$2587,6,FALSE))</f>
        <v>1</v>
      </c>
      <c r="T176" s="36">
        <v>0</v>
      </c>
      <c r="U176" s="36">
        <f>IF(VLOOKUP($A176,'FR QV 2024'!$A$1:$M$2587,6,FALSE)="#SAKNAS!",0,VLOOKUP($A176,'FR QV 2024'!$A$1:$M$2587,6,FALSE))</f>
        <v>1</v>
      </c>
    </row>
    <row r="177" spans="1:21" s="12" customFormat="1" x14ac:dyDescent="0.2">
      <c r="A177" s="26" t="str">
        <f t="shared" si="2"/>
        <v>0812890J01DC08</v>
      </c>
      <c r="B177" s="12" t="str">
        <f>VLOOKUP(C177,'Akodens FV'!$A$1:$B$2003,2,FALSE)</f>
        <v>HSF</v>
      </c>
      <c r="C177" s="27" t="s">
        <v>46</v>
      </c>
      <c r="D177" s="27" t="s">
        <v>169</v>
      </c>
      <c r="E177" s="27" t="s">
        <v>260</v>
      </c>
      <c r="F177" s="28" t="s">
        <v>382</v>
      </c>
      <c r="G177" s="36">
        <f>IF(VLOOKUP(A177,'Fr QV 2010-2016'!$A$1:$M$2587,7,FALSE)="#SAKNAS!",0,VLOOKUP(A177,'Fr QV 2010-2016'!$A$1:$M$2587,7,FALSE))</f>
        <v>2</v>
      </c>
      <c r="H177" s="36">
        <f>IF(VLOOKUP(A177,'Fr QV 2010-2016'!$A$1:$M$2587,8,FALSE)="#SAKNAS!",0,VLOOKUP(A177,'Fr QV 2010-2016'!$A$1:$M$2587,8,FALSE))</f>
        <v>0</v>
      </c>
      <c r="I177" s="36">
        <f>IF(VLOOKUP(A177,'Fr QV 2010-2016'!$A$1:$M$2587,9,FALSE)="#SAKNAS!",0,VLOOKUP(A177,'Fr QV 2010-2016'!$A$1:$M$2587,9,FALSE))</f>
        <v>0</v>
      </c>
      <c r="J177" s="36">
        <f>IF(VLOOKUP(A177,'Fr QV 2010-2016'!$A$1:$M$2587,10,FALSE)="#SAKNAS!",0,VLOOKUP(A177,'Fr QV 2010-2016'!$A$1:$M$2587,10,FALSE))</f>
        <v>0</v>
      </c>
      <c r="K177" s="36">
        <f>IF(VLOOKUP(A177,'Fr QV 2010-2016'!$A$1:$M$2587,11,FALSE)="#SAKNAS!",0,VLOOKUP(A177,'Fr QV 2010-2016'!$A$1:$M$2587,11,FALSE))</f>
        <v>0</v>
      </c>
      <c r="L177" s="36">
        <f>IF(VLOOKUP(A177,'Fr QV 2010-2016'!$A$1:$M$2587,12,FALSE)="#SAKNAS!",0,VLOOKUP(A177,'Fr QV 2010-2016'!$A$1:$M$2587,12,FALSE))</f>
        <v>0</v>
      </c>
      <c r="M177" s="36">
        <f>IF(VLOOKUP(A177,'Fr QV 2010-2016'!$A$1:$M$2587,13,FALSE)="#SAKNAS!",0,VLOOKUP(A177,'Fr QV 2010-2016'!$A$1:$M$2587,13,FALSE))</f>
        <v>0</v>
      </c>
      <c r="N177" s="36">
        <v>0</v>
      </c>
      <c r="O177" s="36">
        <v>0</v>
      </c>
      <c r="P177" s="36">
        <v>0</v>
      </c>
      <c r="Q177" s="36">
        <v>0</v>
      </c>
      <c r="R177" s="36"/>
      <c r="S177" s="36">
        <v>0</v>
      </c>
      <c r="T177" s="36">
        <v>0</v>
      </c>
      <c r="U177" s="36"/>
    </row>
    <row r="178" spans="1:21" s="12" customFormat="1" x14ac:dyDescent="0.2">
      <c r="A178" s="26" t="str">
        <f t="shared" si="2"/>
        <v>0812890J01DD14</v>
      </c>
      <c r="B178" s="12" t="str">
        <f>VLOOKUP(C178,'Akodens FV'!$A$1:$B$2003,2,FALSE)</f>
        <v>HSF</v>
      </c>
      <c r="C178" s="27" t="s">
        <v>46</v>
      </c>
      <c r="D178" s="27" t="s">
        <v>169</v>
      </c>
      <c r="E178" s="27" t="s">
        <v>254</v>
      </c>
      <c r="F178" s="28" t="s">
        <v>372</v>
      </c>
      <c r="G178" s="36">
        <f>IF(VLOOKUP(A178,'Fr QV 2010-2016'!$A$1:$M$2587,7,FALSE)="#SAKNAS!",0,VLOOKUP(A178,'Fr QV 2010-2016'!$A$1:$M$2587,7,FALSE))</f>
        <v>3</v>
      </c>
      <c r="H178" s="36">
        <f>IF(VLOOKUP(A178,'Fr QV 2010-2016'!$A$1:$M$2587,8,FALSE)="#SAKNAS!",0,VLOOKUP(A178,'Fr QV 2010-2016'!$A$1:$M$2587,8,FALSE))</f>
        <v>0</v>
      </c>
      <c r="I178" s="36">
        <f>IF(VLOOKUP(A178,'Fr QV 2010-2016'!$A$1:$M$2587,9,FALSE)="#SAKNAS!",0,VLOOKUP(A178,'Fr QV 2010-2016'!$A$1:$M$2587,9,FALSE))</f>
        <v>0</v>
      </c>
      <c r="J178" s="36">
        <f>IF(VLOOKUP(A178,'Fr QV 2010-2016'!$A$1:$M$2587,10,FALSE)="#SAKNAS!",0,VLOOKUP(A178,'Fr QV 2010-2016'!$A$1:$M$2587,10,FALSE))</f>
        <v>0</v>
      </c>
      <c r="K178" s="36">
        <f>IF(VLOOKUP(A178,'Fr QV 2010-2016'!$A$1:$M$2587,11,FALSE)="#SAKNAS!",0,VLOOKUP(A178,'Fr QV 2010-2016'!$A$1:$M$2587,11,FALSE))</f>
        <v>1</v>
      </c>
      <c r="L178" s="36">
        <f>IF(VLOOKUP(A178,'Fr QV 2010-2016'!$A$1:$M$2587,12,FALSE)="#SAKNAS!",0,VLOOKUP(A178,'Fr QV 2010-2016'!$A$1:$M$2587,12,FALSE))</f>
        <v>0</v>
      </c>
      <c r="M178" s="36">
        <f>IF(VLOOKUP(A178,'Fr QV 2010-2016'!$A$1:$M$2587,13,FALSE)="#SAKNAS!",0,VLOOKUP(A178,'Fr QV 2010-2016'!$A$1:$M$2587,13,FALSE))</f>
        <v>0</v>
      </c>
      <c r="N178" s="36">
        <v>0</v>
      </c>
      <c r="O178" s="36">
        <v>0</v>
      </c>
      <c r="P178" s="36">
        <v>0</v>
      </c>
      <c r="Q178" s="36">
        <v>0</v>
      </c>
      <c r="R178" s="36"/>
      <c r="S178" s="36">
        <v>0</v>
      </c>
      <c r="T178" s="36">
        <v>0</v>
      </c>
      <c r="U178" s="36"/>
    </row>
    <row r="179" spans="1:21" s="12" customFormat="1" x14ac:dyDescent="0.2">
      <c r="A179" s="26" t="str">
        <f t="shared" si="2"/>
        <v>0812890J01EA01</v>
      </c>
      <c r="B179" s="12" t="str">
        <f>VLOOKUP(C179,'Akodens FV'!$A$1:$B$2003,2,FALSE)</f>
        <v>HSF</v>
      </c>
      <c r="C179" s="27" t="s">
        <v>46</v>
      </c>
      <c r="D179" s="27" t="s">
        <v>169</v>
      </c>
      <c r="E179" s="27" t="s">
        <v>259</v>
      </c>
      <c r="F179" s="28" t="s">
        <v>356</v>
      </c>
      <c r="G179" s="36">
        <f>IF(VLOOKUP(A179,'Fr QV 2010-2016'!$A$1:$M$2587,7,FALSE)="#SAKNAS!",0,VLOOKUP(A179,'Fr QV 2010-2016'!$A$1:$M$2587,7,FALSE))</f>
        <v>1</v>
      </c>
      <c r="H179" s="36">
        <f>IF(VLOOKUP(A179,'Fr QV 2010-2016'!$A$1:$M$2587,8,FALSE)="#SAKNAS!",0,VLOOKUP(A179,'Fr QV 2010-2016'!$A$1:$M$2587,8,FALSE))</f>
        <v>2</v>
      </c>
      <c r="I179" s="36">
        <f>IF(VLOOKUP(A179,'Fr QV 2010-2016'!$A$1:$M$2587,9,FALSE)="#SAKNAS!",0,VLOOKUP(A179,'Fr QV 2010-2016'!$A$1:$M$2587,9,FALSE))</f>
        <v>2</v>
      </c>
      <c r="J179" s="36">
        <f>IF(VLOOKUP(A179,'Fr QV 2010-2016'!$A$1:$M$2587,10,FALSE)="#SAKNAS!",0,VLOOKUP(A179,'Fr QV 2010-2016'!$A$1:$M$2587,10,FALSE))</f>
        <v>0</v>
      </c>
      <c r="K179" s="36">
        <f>IF(VLOOKUP(A179,'Fr QV 2010-2016'!$A$1:$M$2587,11,FALSE)="#SAKNAS!",0,VLOOKUP(A179,'Fr QV 2010-2016'!$A$1:$M$2587,11,FALSE))</f>
        <v>1</v>
      </c>
      <c r="L179" s="36">
        <f>IF(VLOOKUP(A179,'Fr QV 2010-2016'!$A$1:$M$2587,12,FALSE)="#SAKNAS!",0,VLOOKUP(A179,'Fr QV 2010-2016'!$A$1:$M$2587,12,FALSE))</f>
        <v>0</v>
      </c>
      <c r="M179" s="36">
        <f>IF(VLOOKUP(A179,'Fr QV 2010-2016'!$A$1:$M$2587,13,FALSE)="#SAKNAS!",0,VLOOKUP(A179,'Fr QV 2010-2016'!$A$1:$M$2587,13,FALSE))</f>
        <v>1</v>
      </c>
      <c r="N179" s="36">
        <v>0</v>
      </c>
      <c r="O179" s="36">
        <v>0</v>
      </c>
      <c r="P179" s="36">
        <v>0</v>
      </c>
      <c r="Q179" s="36">
        <v>0</v>
      </c>
      <c r="R179" s="36">
        <f>IF(VLOOKUP(A179,'Fr QV 2021'!$A$1:$M$2587,6,FALSE)="#SAKNAS!",0,VLOOKUP(A179,'Fr QV 2021'!$A$1:$M$2587,6,FALSE))</f>
        <v>1</v>
      </c>
      <c r="S179" s="36">
        <v>0</v>
      </c>
      <c r="T179" s="36">
        <f>IF(VLOOKUP($A179,'FR QV 2023'!$A$1:$M$2587,6,FALSE)="#SAKNAS!",0,VLOOKUP($A179,'FR QV 2023'!$A$1:$M$2587,6,FALSE))</f>
        <v>1</v>
      </c>
      <c r="U179" s="36"/>
    </row>
    <row r="180" spans="1:21" s="12" customFormat="1" x14ac:dyDescent="0.2">
      <c r="A180" s="26" t="str">
        <f t="shared" si="2"/>
        <v>0812890J01EE01</v>
      </c>
      <c r="B180" s="12" t="str">
        <f>VLOOKUP(C180,'Akodens FV'!$A$1:$B$2003,2,FALSE)</f>
        <v>HSF</v>
      </c>
      <c r="C180" s="27" t="s">
        <v>46</v>
      </c>
      <c r="D180" s="27" t="s">
        <v>169</v>
      </c>
      <c r="E180" s="27" t="s">
        <v>258</v>
      </c>
      <c r="F180" s="28" t="s">
        <v>364</v>
      </c>
      <c r="G180" s="36">
        <f>IF(VLOOKUP(A180,'Fr QV 2010-2016'!$A$1:$M$2587,7,FALSE)="#SAKNAS!",0,VLOOKUP(A180,'Fr QV 2010-2016'!$A$1:$M$2587,7,FALSE))</f>
        <v>5</v>
      </c>
      <c r="H180" s="36">
        <f>IF(VLOOKUP(A180,'Fr QV 2010-2016'!$A$1:$M$2587,8,FALSE)="#SAKNAS!",0,VLOOKUP(A180,'Fr QV 2010-2016'!$A$1:$M$2587,8,FALSE))</f>
        <v>4</v>
      </c>
      <c r="I180" s="36">
        <f>IF(VLOOKUP(A180,'Fr QV 2010-2016'!$A$1:$M$2587,9,FALSE)="#SAKNAS!",0,VLOOKUP(A180,'Fr QV 2010-2016'!$A$1:$M$2587,9,FALSE))</f>
        <v>10</v>
      </c>
      <c r="J180" s="36">
        <f>IF(VLOOKUP(A180,'Fr QV 2010-2016'!$A$1:$M$2587,10,FALSE)="#SAKNAS!",0,VLOOKUP(A180,'Fr QV 2010-2016'!$A$1:$M$2587,10,FALSE))</f>
        <v>7</v>
      </c>
      <c r="K180" s="36">
        <f>IF(VLOOKUP(A180,'Fr QV 2010-2016'!$A$1:$M$2587,11,FALSE)="#SAKNAS!",0,VLOOKUP(A180,'Fr QV 2010-2016'!$A$1:$M$2587,11,FALSE))</f>
        <v>9</v>
      </c>
      <c r="L180" s="36">
        <f>IF(VLOOKUP(A180,'Fr QV 2010-2016'!$A$1:$M$2587,12,FALSE)="#SAKNAS!",0,VLOOKUP(A180,'Fr QV 2010-2016'!$A$1:$M$2587,12,FALSE))</f>
        <v>3</v>
      </c>
      <c r="M180" s="36">
        <f>IF(VLOOKUP(A180,'Fr QV 2010-2016'!$A$1:$M$2587,13,FALSE)="#SAKNAS!",0,VLOOKUP(A180,'Fr QV 2010-2016'!$A$1:$M$2587,13,FALSE))</f>
        <v>2</v>
      </c>
      <c r="N180" s="36">
        <f>IF(VLOOKUP(A180,'Fr QV 2017'!$A$1:$F$2587,6,FALSE)="#SAKNAS!",0,VLOOKUP(A180,'Fr QV 2017'!$A$1:$F$2587,6,FALSE))</f>
        <v>3</v>
      </c>
      <c r="O180" s="36">
        <f>IF(VLOOKUP(A180,'Fr QV 2018'!$A$1:$M$2587,6,FALSE)="#SAKNAS!",0,VLOOKUP(A180,'Fr QV 2018'!$A$1:$M$2587,6,FALSE))</f>
        <v>7</v>
      </c>
      <c r="P180" s="36">
        <f>IF(VLOOKUP(A180,'Fr QV 2019'!$A$1:$M$2587,6,FALSE)="#SAKNAS!",0,VLOOKUP(A180,'Fr QV 2019'!$A$1:$M$2587,6,FALSE))</f>
        <v>4</v>
      </c>
      <c r="Q180" s="36">
        <f>IF(VLOOKUP(A180,'Fr QV 2020'!$A$1:$M$2587,6,FALSE)="#SAKNAS!",0,VLOOKUP(A180,'Fr QV 2020'!$A$1:$M$2587,6,FALSE))</f>
        <v>3</v>
      </c>
      <c r="R180" s="36">
        <f>IF(VLOOKUP(A180,'Fr QV 2021'!$A$1:$M$2587,6,FALSE)="#SAKNAS!",0,VLOOKUP(A180,'Fr QV 2021'!$A$1:$M$2587,6,FALSE))</f>
        <v>4</v>
      </c>
      <c r="S180" s="36">
        <f>IF(VLOOKUP(A180,'FR QV 2022'!$A$1:$M$2587,6,FALSE)="#SAKNAS!",0,VLOOKUP(A180,'FR QV 2022'!$A$1:$M$2587,6,FALSE))</f>
        <v>10</v>
      </c>
      <c r="T180" s="36">
        <f>IF(VLOOKUP($A180,'FR QV 2023'!$A$1:$M$2587,6,FALSE)="#SAKNAS!",0,VLOOKUP($A180,'FR QV 2023'!$A$1:$M$2587,6,FALSE))</f>
        <v>12</v>
      </c>
      <c r="U180" s="36">
        <f>IF(VLOOKUP($A180,'FR QV 2024'!$A$1:$M$2587,6,FALSE)="#SAKNAS!",0,VLOOKUP($A180,'FR QV 2024'!$A$1:$M$2587,6,FALSE))</f>
        <v>6</v>
      </c>
    </row>
    <row r="181" spans="1:21" s="12" customFormat="1" x14ac:dyDescent="0.2">
      <c r="A181" s="26" t="str">
        <f t="shared" si="2"/>
        <v>0812890J01FA01</v>
      </c>
      <c r="B181" s="12" t="str">
        <f>VLOOKUP(C181,'Akodens FV'!$A$1:$B$2003,2,FALSE)</f>
        <v>HSF</v>
      </c>
      <c r="C181" s="27" t="s">
        <v>46</v>
      </c>
      <c r="D181" s="27" t="s">
        <v>169</v>
      </c>
      <c r="E181" s="27" t="s">
        <v>250</v>
      </c>
      <c r="F181" s="28" t="s">
        <v>357</v>
      </c>
      <c r="G181" s="36">
        <f>IF(VLOOKUP(A181,'Fr QV 2010-2016'!$A$1:$M$2587,7,FALSE)="#SAKNAS!",0,VLOOKUP(A181,'Fr QV 2010-2016'!$A$1:$M$2587,7,FALSE))</f>
        <v>13</v>
      </c>
      <c r="H181" s="36">
        <f>IF(VLOOKUP(A181,'Fr QV 2010-2016'!$A$1:$M$2587,8,FALSE)="#SAKNAS!",0,VLOOKUP(A181,'Fr QV 2010-2016'!$A$1:$M$2587,8,FALSE))</f>
        <v>23</v>
      </c>
      <c r="I181" s="36">
        <f>IF(VLOOKUP(A181,'Fr QV 2010-2016'!$A$1:$M$2587,9,FALSE)="#SAKNAS!",0,VLOOKUP(A181,'Fr QV 2010-2016'!$A$1:$M$2587,9,FALSE))</f>
        <v>19</v>
      </c>
      <c r="J181" s="36">
        <f>IF(VLOOKUP(A181,'Fr QV 2010-2016'!$A$1:$M$2587,10,FALSE)="#SAKNAS!",0,VLOOKUP(A181,'Fr QV 2010-2016'!$A$1:$M$2587,10,FALSE))</f>
        <v>10</v>
      </c>
      <c r="K181" s="36">
        <f>IF(VLOOKUP(A181,'Fr QV 2010-2016'!$A$1:$M$2587,11,FALSE)="#SAKNAS!",0,VLOOKUP(A181,'Fr QV 2010-2016'!$A$1:$M$2587,11,FALSE))</f>
        <v>7</v>
      </c>
      <c r="L181" s="36">
        <f>IF(VLOOKUP(A181,'Fr QV 2010-2016'!$A$1:$M$2587,12,FALSE)="#SAKNAS!",0,VLOOKUP(A181,'Fr QV 2010-2016'!$A$1:$M$2587,12,FALSE))</f>
        <v>13</v>
      </c>
      <c r="M181" s="36">
        <f>IF(VLOOKUP(A181,'Fr QV 2010-2016'!$A$1:$M$2587,13,FALSE)="#SAKNAS!",0,VLOOKUP(A181,'Fr QV 2010-2016'!$A$1:$M$2587,13,FALSE))</f>
        <v>15</v>
      </c>
      <c r="N181" s="36">
        <f>IF(VLOOKUP(A181,'Fr QV 2017'!$A$1:$F$2587,6,FALSE)="#SAKNAS!",0,VLOOKUP(A181,'Fr QV 2017'!$A$1:$F$2587,6,FALSE))</f>
        <v>7</v>
      </c>
      <c r="O181" s="36">
        <f>IF(VLOOKUP(A181,'Fr QV 2018'!$A$1:$M$2587,6,FALSE)="#SAKNAS!",0,VLOOKUP(A181,'Fr QV 2018'!$A$1:$M$2587,6,FALSE))</f>
        <v>9</v>
      </c>
      <c r="P181" s="36">
        <f>IF(VLOOKUP(A181,'Fr QV 2019'!$A$1:$M$2587,6,FALSE)="#SAKNAS!",0,VLOOKUP(A181,'Fr QV 2019'!$A$1:$M$2587,6,FALSE))</f>
        <v>5</v>
      </c>
      <c r="Q181" s="36">
        <f>IF(VLOOKUP(A181,'Fr QV 2020'!$A$1:$M$2587,6,FALSE)="#SAKNAS!",0,VLOOKUP(A181,'Fr QV 2020'!$A$1:$M$2587,6,FALSE))</f>
        <v>1</v>
      </c>
      <c r="R181" s="36"/>
      <c r="S181" s="36">
        <v>0</v>
      </c>
      <c r="T181" s="36">
        <f>IF(VLOOKUP($A181,'FR QV 2023'!$A$1:$M$2587,6,FALSE)="#SAKNAS!",0,VLOOKUP($A181,'FR QV 2023'!$A$1:$M$2587,6,FALSE))</f>
        <v>2</v>
      </c>
      <c r="U181" s="36">
        <f>IF(VLOOKUP($A181,'FR QV 2024'!$A$1:$M$2587,6,FALSE)="#SAKNAS!",0,VLOOKUP($A181,'FR QV 2024'!$A$1:$M$2587,6,FALSE))</f>
        <v>1</v>
      </c>
    </row>
    <row r="182" spans="1:21" s="12" customFormat="1" x14ac:dyDescent="0.2">
      <c r="A182" s="26" t="str">
        <f t="shared" si="2"/>
        <v>0812890J01FA09</v>
      </c>
      <c r="B182" s="12" t="str">
        <f>VLOOKUP(C182,'Akodens FV'!$A$1:$B$2003,2,FALSE)</f>
        <v>HSF</v>
      </c>
      <c r="C182" s="27" t="s">
        <v>46</v>
      </c>
      <c r="D182" s="27" t="s">
        <v>169</v>
      </c>
      <c r="E182" s="27" t="s">
        <v>257</v>
      </c>
      <c r="F182" s="28" t="s">
        <v>375</v>
      </c>
      <c r="G182" s="36">
        <f>IF(VLOOKUP(A182,'Fr QV 2010-2016'!$A$1:$M$2587,7,FALSE)="#SAKNAS!",0,VLOOKUP(A182,'Fr QV 2010-2016'!$A$1:$M$2587,7,FALSE))</f>
        <v>3</v>
      </c>
      <c r="H182" s="36">
        <f>IF(VLOOKUP(A182,'Fr QV 2010-2016'!$A$1:$M$2587,8,FALSE)="#SAKNAS!",0,VLOOKUP(A182,'Fr QV 2010-2016'!$A$1:$M$2587,8,FALSE))</f>
        <v>2</v>
      </c>
      <c r="I182" s="36">
        <f>IF(VLOOKUP(A182,'Fr QV 2010-2016'!$A$1:$M$2587,9,FALSE)="#SAKNAS!",0,VLOOKUP(A182,'Fr QV 2010-2016'!$A$1:$M$2587,9,FALSE))</f>
        <v>0</v>
      </c>
      <c r="J182" s="36">
        <f>IF(VLOOKUP(A182,'Fr QV 2010-2016'!$A$1:$M$2587,10,FALSE)="#SAKNAS!",0,VLOOKUP(A182,'Fr QV 2010-2016'!$A$1:$M$2587,10,FALSE))</f>
        <v>0</v>
      </c>
      <c r="K182" s="36">
        <f>IF(VLOOKUP(A182,'Fr QV 2010-2016'!$A$1:$M$2587,11,FALSE)="#SAKNAS!",0,VLOOKUP(A182,'Fr QV 2010-2016'!$A$1:$M$2587,11,FALSE))</f>
        <v>2</v>
      </c>
      <c r="L182" s="36">
        <f>IF(VLOOKUP(A182,'Fr QV 2010-2016'!$A$1:$M$2587,12,FALSE)="#SAKNAS!",0,VLOOKUP(A182,'Fr QV 2010-2016'!$A$1:$M$2587,12,FALSE))</f>
        <v>0</v>
      </c>
      <c r="M182" s="36">
        <f>IF(VLOOKUP(A182,'Fr QV 2010-2016'!$A$1:$M$2587,13,FALSE)="#SAKNAS!",0,VLOOKUP(A182,'Fr QV 2010-2016'!$A$1:$M$2587,13,FALSE))</f>
        <v>0</v>
      </c>
      <c r="N182" s="36">
        <v>0</v>
      </c>
      <c r="O182" s="36">
        <f>IF(VLOOKUP(A182,'Fr QV 2018'!$A$1:$M$2587,6,FALSE)="#SAKNAS!",0,VLOOKUP(A182,'Fr QV 2018'!$A$1:$M$2587,6,FALSE))</f>
        <v>1</v>
      </c>
      <c r="P182" s="36">
        <v>0</v>
      </c>
      <c r="Q182" s="36">
        <v>0</v>
      </c>
      <c r="R182" s="36"/>
      <c r="S182" s="36">
        <f>IF(VLOOKUP(A182,'FR QV 2022'!$A$1:$M$2587,6,FALSE)="#SAKNAS!",0,VLOOKUP(A182,'FR QV 2022'!$A$1:$M$2587,6,FALSE))</f>
        <v>1</v>
      </c>
      <c r="T182" s="36">
        <f>IF(VLOOKUP($A182,'FR QV 2023'!$A$1:$M$2587,6,FALSE)="#SAKNAS!",0,VLOOKUP($A182,'FR QV 2023'!$A$1:$M$2587,6,FALSE))</f>
        <v>4</v>
      </c>
      <c r="U182" s="36">
        <f>IF(VLOOKUP($A182,'FR QV 2024'!$A$1:$M$2587,6,FALSE)="#SAKNAS!",0,VLOOKUP($A182,'FR QV 2024'!$A$1:$M$2587,6,FALSE))</f>
        <v>3</v>
      </c>
    </row>
    <row r="183" spans="1:21" s="12" customFormat="1" x14ac:dyDescent="0.2">
      <c r="A183" s="26" t="str">
        <f t="shared" si="2"/>
        <v>0812890J01FA10</v>
      </c>
      <c r="B183" s="12" t="str">
        <f>VLOOKUP(C183,'Akodens FV'!$A$1:$B$2003,2,FALSE)</f>
        <v>HSF</v>
      </c>
      <c r="C183" s="27" t="s">
        <v>46</v>
      </c>
      <c r="D183" s="27" t="s">
        <v>169</v>
      </c>
      <c r="E183" s="27" t="s">
        <v>268</v>
      </c>
      <c r="F183" s="28" t="s">
        <v>368</v>
      </c>
      <c r="G183" s="36">
        <f>IF(VLOOKUP(A183,'Fr QV 2010-2016'!$A$1:$M$2587,7,FALSE)="#SAKNAS!",0,VLOOKUP(A183,'Fr QV 2010-2016'!$A$1:$M$2587,7,FALSE))</f>
        <v>0</v>
      </c>
      <c r="H183" s="36">
        <f>IF(VLOOKUP(A183,'Fr QV 2010-2016'!$A$1:$M$2587,8,FALSE)="#SAKNAS!",0,VLOOKUP(A183,'Fr QV 2010-2016'!$A$1:$M$2587,8,FALSE))</f>
        <v>0</v>
      </c>
      <c r="I183" s="36">
        <f>IF(VLOOKUP(A183,'Fr QV 2010-2016'!$A$1:$M$2587,9,FALSE)="#SAKNAS!",0,VLOOKUP(A183,'Fr QV 2010-2016'!$A$1:$M$2587,9,FALSE))</f>
        <v>0</v>
      </c>
      <c r="J183" s="36">
        <f>IF(VLOOKUP(A183,'Fr QV 2010-2016'!$A$1:$M$2587,10,FALSE)="#SAKNAS!",0,VLOOKUP(A183,'Fr QV 2010-2016'!$A$1:$M$2587,10,FALSE))</f>
        <v>0</v>
      </c>
      <c r="K183" s="36">
        <f>IF(VLOOKUP(A183,'Fr QV 2010-2016'!$A$1:$M$2587,11,FALSE)="#SAKNAS!",0,VLOOKUP(A183,'Fr QV 2010-2016'!$A$1:$M$2587,11,FALSE))</f>
        <v>0</v>
      </c>
      <c r="L183" s="36">
        <f>IF(VLOOKUP(A183,'Fr QV 2010-2016'!$A$1:$M$2587,12,FALSE)="#SAKNAS!",0,VLOOKUP(A183,'Fr QV 2010-2016'!$A$1:$M$2587,12,FALSE))</f>
        <v>0</v>
      </c>
      <c r="M183" s="36">
        <f>IF(VLOOKUP(A183,'Fr QV 2010-2016'!$A$1:$M$2587,13,FALSE)="#SAKNAS!",0,VLOOKUP(A183,'Fr QV 2010-2016'!$A$1:$M$2587,13,FALSE))</f>
        <v>2</v>
      </c>
      <c r="N183" s="36">
        <f>IF(VLOOKUP(A183,'Fr QV 2017'!$A$1:$F$2587,6,FALSE)="#SAKNAS!",0,VLOOKUP(A183,'Fr QV 2017'!$A$1:$F$2587,6,FALSE))</f>
        <v>9</v>
      </c>
      <c r="O183" s="36">
        <f>IF(VLOOKUP(A183,'Fr QV 2018'!$A$1:$M$2587,6,FALSE)="#SAKNAS!",0,VLOOKUP(A183,'Fr QV 2018'!$A$1:$M$2587,6,FALSE))</f>
        <v>4</v>
      </c>
      <c r="P183" s="36">
        <v>0</v>
      </c>
      <c r="Q183" s="36">
        <v>0</v>
      </c>
      <c r="R183" s="36"/>
      <c r="S183" s="36">
        <f>IF(VLOOKUP(A183,'FR QV 2022'!$A$1:$M$2587,6,FALSE)="#SAKNAS!",0,VLOOKUP(A183,'FR QV 2022'!$A$1:$M$2587,6,FALSE))</f>
        <v>1</v>
      </c>
      <c r="T183" s="36">
        <v>0</v>
      </c>
      <c r="U183" s="36">
        <f>IF(VLOOKUP($A183,'FR QV 2024'!$A$1:$M$2587,6,FALSE)="#SAKNAS!",0,VLOOKUP($A183,'FR QV 2024'!$A$1:$M$2587,6,FALSE))</f>
        <v>2</v>
      </c>
    </row>
    <row r="184" spans="1:21" s="12" customFormat="1" x14ac:dyDescent="0.2">
      <c r="A184" s="26" t="str">
        <f t="shared" si="2"/>
        <v>0812890J01FF01</v>
      </c>
      <c r="B184" s="12" t="str">
        <f>VLOOKUP(C184,'Akodens FV'!$A$1:$B$2003,2,FALSE)</f>
        <v>HSF</v>
      </c>
      <c r="C184" s="27" t="s">
        <v>46</v>
      </c>
      <c r="D184" s="27" t="s">
        <v>169</v>
      </c>
      <c r="E184" s="27" t="s">
        <v>248</v>
      </c>
      <c r="F184" s="28" t="s">
        <v>358</v>
      </c>
      <c r="G184" s="36">
        <f>IF(VLOOKUP(A184,'Fr QV 2010-2016'!$A$1:$M$2587,7,FALSE)="#SAKNAS!",0,VLOOKUP(A184,'Fr QV 2010-2016'!$A$1:$M$2587,7,FALSE))</f>
        <v>164</v>
      </c>
      <c r="H184" s="36">
        <f>IF(VLOOKUP(A184,'Fr QV 2010-2016'!$A$1:$M$2587,8,FALSE)="#SAKNAS!",0,VLOOKUP(A184,'Fr QV 2010-2016'!$A$1:$M$2587,8,FALSE))</f>
        <v>225</v>
      </c>
      <c r="I184" s="36">
        <f>IF(VLOOKUP(A184,'Fr QV 2010-2016'!$A$1:$M$2587,9,FALSE)="#SAKNAS!",0,VLOOKUP(A184,'Fr QV 2010-2016'!$A$1:$M$2587,9,FALSE))</f>
        <v>219</v>
      </c>
      <c r="J184" s="36">
        <f>IF(VLOOKUP(A184,'Fr QV 2010-2016'!$A$1:$M$2587,10,FALSE)="#SAKNAS!",0,VLOOKUP(A184,'Fr QV 2010-2016'!$A$1:$M$2587,10,FALSE))</f>
        <v>205</v>
      </c>
      <c r="K184" s="36">
        <f>IF(VLOOKUP(A184,'Fr QV 2010-2016'!$A$1:$M$2587,11,FALSE)="#SAKNAS!",0,VLOOKUP(A184,'Fr QV 2010-2016'!$A$1:$M$2587,11,FALSE))</f>
        <v>182</v>
      </c>
      <c r="L184" s="36">
        <f>IF(VLOOKUP(A184,'Fr QV 2010-2016'!$A$1:$M$2587,12,FALSE)="#SAKNAS!",0,VLOOKUP(A184,'Fr QV 2010-2016'!$A$1:$M$2587,12,FALSE))</f>
        <v>192</v>
      </c>
      <c r="M184" s="36">
        <f>IF(VLOOKUP(A184,'Fr QV 2010-2016'!$A$1:$M$2587,13,FALSE)="#SAKNAS!",0,VLOOKUP(A184,'Fr QV 2010-2016'!$A$1:$M$2587,13,FALSE))</f>
        <v>177</v>
      </c>
      <c r="N184" s="36">
        <f>IF(VLOOKUP(A184,'Fr QV 2017'!$A$1:$F$2587,6,FALSE)="#SAKNAS!",0,VLOOKUP(A184,'Fr QV 2017'!$A$1:$F$2587,6,FALSE))</f>
        <v>178</v>
      </c>
      <c r="O184" s="36">
        <f>IF(VLOOKUP(A184,'Fr QV 2018'!$A$1:$M$2587,6,FALSE)="#SAKNAS!",0,VLOOKUP(A184,'Fr QV 2018'!$A$1:$M$2587,6,FALSE))</f>
        <v>210</v>
      </c>
      <c r="P184" s="36">
        <f>IF(VLOOKUP(A184,'Fr QV 2019'!$A$1:$M$2587,6,FALSE)="#SAKNAS!",0,VLOOKUP(A184,'Fr QV 2019'!$A$1:$M$2587,6,FALSE))</f>
        <v>221</v>
      </c>
      <c r="Q184" s="36">
        <f>IF(VLOOKUP(A184,'Fr QV 2020'!$A$1:$M$2587,6,FALSE)="#SAKNAS!",0,VLOOKUP(A184,'Fr QV 2020'!$A$1:$M$2587,6,FALSE))</f>
        <v>166</v>
      </c>
      <c r="R184" s="36">
        <f>IF(VLOOKUP(A184,'Fr QV 2021'!$A$1:$M$2587,6,FALSE)="#SAKNAS!",0,VLOOKUP(A184,'Fr QV 2021'!$A$1:$M$2587,6,FALSE))</f>
        <v>117</v>
      </c>
      <c r="S184" s="36">
        <f>IF(VLOOKUP(A184,'FR QV 2022'!$A$1:$M$2587,6,FALSE)="#SAKNAS!",0,VLOOKUP(A184,'FR QV 2022'!$A$1:$M$2587,6,FALSE))</f>
        <v>143</v>
      </c>
      <c r="T184" s="36">
        <f>IF(VLOOKUP($A184,'FR QV 2023'!$A$1:$M$2587,6,FALSE)="#SAKNAS!",0,VLOOKUP($A184,'FR QV 2023'!$A$1:$M$2587,6,FALSE))</f>
        <v>207</v>
      </c>
      <c r="U184" s="36">
        <f>IF(VLOOKUP($A184,'FR QV 2024'!$A$1:$M$2587,6,FALSE)="#SAKNAS!",0,VLOOKUP($A184,'FR QV 2024'!$A$1:$M$2587,6,FALSE))</f>
        <v>108</v>
      </c>
    </row>
    <row r="185" spans="1:21" s="12" customFormat="1" x14ac:dyDescent="0.2">
      <c r="A185" s="26" t="str">
        <f t="shared" si="2"/>
        <v>0812890J01GB06</v>
      </c>
      <c r="B185" s="12" t="str">
        <f>VLOOKUP(C185,'Akodens FV'!$A$1:$B$2003,2,FALSE)</f>
        <v>HSF</v>
      </c>
      <c r="C185" s="27" t="s">
        <v>46</v>
      </c>
      <c r="D185" s="27" t="s">
        <v>169</v>
      </c>
      <c r="E185" s="27" t="s">
        <v>395</v>
      </c>
      <c r="F185" s="28" t="s">
        <v>426</v>
      </c>
      <c r="G185" s="36">
        <f>IF(VLOOKUP(A185,'Fr QV 2010-2016'!$A$1:$M$2587,7,FALSE)="#SAKNAS!",0,VLOOKUP(A185,'Fr QV 2010-2016'!$A$1:$M$2587,7,FALSE))</f>
        <v>0</v>
      </c>
      <c r="H185" s="36">
        <f>IF(VLOOKUP(A185,'Fr QV 2010-2016'!$A$1:$M$2587,8,FALSE)="#SAKNAS!",0,VLOOKUP(A185,'Fr QV 2010-2016'!$A$1:$M$2587,8,FALSE))</f>
        <v>0</v>
      </c>
      <c r="I185" s="36">
        <f>IF(VLOOKUP(A185,'Fr QV 2010-2016'!$A$1:$M$2587,9,FALSE)="#SAKNAS!",0,VLOOKUP(A185,'Fr QV 2010-2016'!$A$1:$M$2587,9,FALSE))</f>
        <v>0</v>
      </c>
      <c r="J185" s="36">
        <f>IF(VLOOKUP(A185,'Fr QV 2010-2016'!$A$1:$M$2587,10,FALSE)="#SAKNAS!",0,VLOOKUP(A185,'Fr QV 2010-2016'!$A$1:$M$2587,10,FALSE))</f>
        <v>0</v>
      </c>
      <c r="K185" s="36">
        <f>IF(VLOOKUP(A185,'Fr QV 2010-2016'!$A$1:$M$2587,11,FALSE)="#SAKNAS!",0,VLOOKUP(A185,'Fr QV 2010-2016'!$A$1:$M$2587,11,FALSE))</f>
        <v>0</v>
      </c>
      <c r="L185" s="36">
        <f>IF(VLOOKUP(A185,'Fr QV 2010-2016'!$A$1:$M$2587,12,FALSE)="#SAKNAS!",0,VLOOKUP(A185,'Fr QV 2010-2016'!$A$1:$M$2587,12,FALSE))</f>
        <v>1</v>
      </c>
      <c r="M185" s="36">
        <f>IF(VLOOKUP(A185,'Fr QV 2010-2016'!$A$1:$M$2587,13,FALSE)="#SAKNAS!",0,VLOOKUP(A185,'Fr QV 2010-2016'!$A$1:$M$2587,13,FALSE))</f>
        <v>0</v>
      </c>
      <c r="N185" s="36">
        <v>0</v>
      </c>
      <c r="O185" s="36">
        <v>0</v>
      </c>
      <c r="P185" s="36">
        <v>0</v>
      </c>
      <c r="Q185" s="36">
        <v>0</v>
      </c>
      <c r="R185" s="36"/>
      <c r="S185" s="36">
        <v>0</v>
      </c>
      <c r="T185" s="36">
        <v>0</v>
      </c>
      <c r="U185" s="36"/>
    </row>
    <row r="186" spans="1:21" s="12" customFormat="1" x14ac:dyDescent="0.2">
      <c r="A186" s="26" t="str">
        <f t="shared" si="2"/>
        <v>0812890J01MA02</v>
      </c>
      <c r="B186" s="12" t="str">
        <f>VLOOKUP(C186,'Akodens FV'!$A$1:$B$2003,2,FALSE)</f>
        <v>HSF</v>
      </c>
      <c r="C186" s="27" t="s">
        <v>46</v>
      </c>
      <c r="D186" s="27" t="s">
        <v>169</v>
      </c>
      <c r="E186" s="27" t="s">
        <v>252</v>
      </c>
      <c r="F186" s="28" t="s">
        <v>359</v>
      </c>
      <c r="G186" s="36">
        <f>IF(VLOOKUP(A186,'Fr QV 2010-2016'!$A$1:$M$2587,7,FALSE)="#SAKNAS!",0,VLOOKUP(A186,'Fr QV 2010-2016'!$A$1:$M$2587,7,FALSE))</f>
        <v>20</v>
      </c>
      <c r="H186" s="36">
        <f>IF(VLOOKUP(A186,'Fr QV 2010-2016'!$A$1:$M$2587,8,FALSE)="#SAKNAS!",0,VLOOKUP(A186,'Fr QV 2010-2016'!$A$1:$M$2587,8,FALSE))</f>
        <v>17</v>
      </c>
      <c r="I186" s="36">
        <f>IF(VLOOKUP(A186,'Fr QV 2010-2016'!$A$1:$M$2587,9,FALSE)="#SAKNAS!",0,VLOOKUP(A186,'Fr QV 2010-2016'!$A$1:$M$2587,9,FALSE))</f>
        <v>15</v>
      </c>
      <c r="J186" s="36">
        <f>IF(VLOOKUP(A186,'Fr QV 2010-2016'!$A$1:$M$2587,10,FALSE)="#SAKNAS!",0,VLOOKUP(A186,'Fr QV 2010-2016'!$A$1:$M$2587,10,FALSE))</f>
        <v>6</v>
      </c>
      <c r="K186" s="36">
        <f>IF(VLOOKUP(A186,'Fr QV 2010-2016'!$A$1:$M$2587,11,FALSE)="#SAKNAS!",0,VLOOKUP(A186,'Fr QV 2010-2016'!$A$1:$M$2587,11,FALSE))</f>
        <v>13</v>
      </c>
      <c r="L186" s="36">
        <f>IF(VLOOKUP(A186,'Fr QV 2010-2016'!$A$1:$M$2587,12,FALSE)="#SAKNAS!",0,VLOOKUP(A186,'Fr QV 2010-2016'!$A$1:$M$2587,12,FALSE))</f>
        <v>12</v>
      </c>
      <c r="M186" s="36">
        <f>IF(VLOOKUP(A186,'Fr QV 2010-2016'!$A$1:$M$2587,13,FALSE)="#SAKNAS!",0,VLOOKUP(A186,'Fr QV 2010-2016'!$A$1:$M$2587,13,FALSE))</f>
        <v>21</v>
      </c>
      <c r="N186" s="36">
        <f>IF(VLOOKUP(A186,'Fr QV 2017'!$A$1:$F$2587,6,FALSE)="#SAKNAS!",0,VLOOKUP(A186,'Fr QV 2017'!$A$1:$F$2587,6,FALSE))</f>
        <v>17</v>
      </c>
      <c r="O186" s="36">
        <f>IF(VLOOKUP(A186,'Fr QV 2018'!$A$1:$M$2587,6,FALSE)="#SAKNAS!",0,VLOOKUP(A186,'Fr QV 2018'!$A$1:$M$2587,6,FALSE))</f>
        <v>15</v>
      </c>
      <c r="P186" s="36">
        <f>IF(VLOOKUP(A186,'Fr QV 2019'!$A$1:$M$2587,6,FALSE)="#SAKNAS!",0,VLOOKUP(A186,'Fr QV 2019'!$A$1:$M$2587,6,FALSE))</f>
        <v>12</v>
      </c>
      <c r="Q186" s="36">
        <f>IF(VLOOKUP(A186,'Fr QV 2020'!$A$1:$M$2587,6,FALSE)="#SAKNAS!",0,VLOOKUP(A186,'Fr QV 2020'!$A$1:$M$2587,6,FALSE))</f>
        <v>16</v>
      </c>
      <c r="R186" s="36">
        <f>IF(VLOOKUP(A186,'Fr QV 2021'!$A$1:$M$2587,6,FALSE)="#SAKNAS!",0,VLOOKUP(A186,'Fr QV 2021'!$A$1:$M$2587,6,FALSE))</f>
        <v>17</v>
      </c>
      <c r="S186" s="36">
        <f>IF(VLOOKUP(A186,'FR QV 2022'!$A$1:$M$2587,6,FALSE)="#SAKNAS!",0,VLOOKUP(A186,'FR QV 2022'!$A$1:$M$2587,6,FALSE))</f>
        <v>20</v>
      </c>
      <c r="T186" s="36">
        <f>IF(VLOOKUP($A186,'FR QV 2023'!$A$1:$M$2587,6,FALSE)="#SAKNAS!",0,VLOOKUP($A186,'FR QV 2023'!$A$1:$M$2587,6,FALSE))</f>
        <v>7</v>
      </c>
      <c r="U186" s="36">
        <f>IF(VLOOKUP($A186,'FR QV 2024'!$A$1:$M$2587,6,FALSE)="#SAKNAS!",0,VLOOKUP($A186,'FR QV 2024'!$A$1:$M$2587,6,FALSE))</f>
        <v>3</v>
      </c>
    </row>
    <row r="187" spans="1:21" s="12" customFormat="1" x14ac:dyDescent="0.2">
      <c r="A187" s="26" t="str">
        <f t="shared" si="2"/>
        <v>0812890J01MA06</v>
      </c>
      <c r="B187" s="12" t="str">
        <f>VLOOKUP(C187,'Akodens FV'!$A$1:$B$2003,2,FALSE)</f>
        <v>HSF</v>
      </c>
      <c r="C187" s="27" t="s">
        <v>46</v>
      </c>
      <c r="D187" s="27" t="s">
        <v>169</v>
      </c>
      <c r="E187" s="27" t="s">
        <v>256</v>
      </c>
      <c r="F187" s="28" t="s">
        <v>366</v>
      </c>
      <c r="G187" s="36">
        <f>IF(VLOOKUP(A187,'Fr QV 2010-2016'!$A$1:$M$2587,7,FALSE)="#SAKNAS!",0,VLOOKUP(A187,'Fr QV 2010-2016'!$A$1:$M$2587,7,FALSE))</f>
        <v>0</v>
      </c>
      <c r="H187" s="36">
        <f>IF(VLOOKUP(A187,'Fr QV 2010-2016'!$A$1:$M$2587,8,FALSE)="#SAKNAS!",0,VLOOKUP(A187,'Fr QV 2010-2016'!$A$1:$M$2587,8,FALSE))</f>
        <v>0</v>
      </c>
      <c r="I187" s="36">
        <f>IF(VLOOKUP(A187,'Fr QV 2010-2016'!$A$1:$M$2587,9,FALSE)="#SAKNAS!",0,VLOOKUP(A187,'Fr QV 2010-2016'!$A$1:$M$2587,9,FALSE))</f>
        <v>1</v>
      </c>
      <c r="J187" s="36">
        <f>IF(VLOOKUP(A187,'Fr QV 2010-2016'!$A$1:$M$2587,10,FALSE)="#SAKNAS!",0,VLOOKUP(A187,'Fr QV 2010-2016'!$A$1:$M$2587,10,FALSE))</f>
        <v>0</v>
      </c>
      <c r="K187" s="36">
        <f>IF(VLOOKUP(A187,'Fr QV 2010-2016'!$A$1:$M$2587,11,FALSE)="#SAKNAS!",0,VLOOKUP(A187,'Fr QV 2010-2016'!$A$1:$M$2587,11,FALSE))</f>
        <v>1</v>
      </c>
      <c r="L187" s="36">
        <f>IF(VLOOKUP(A187,'Fr QV 2010-2016'!$A$1:$M$2587,12,FALSE)="#SAKNAS!",0,VLOOKUP(A187,'Fr QV 2010-2016'!$A$1:$M$2587,12,FALSE))</f>
        <v>0</v>
      </c>
      <c r="M187" s="36">
        <f>IF(VLOOKUP(A187,'Fr QV 2010-2016'!$A$1:$M$2587,13,FALSE)="#SAKNAS!",0,VLOOKUP(A187,'Fr QV 2010-2016'!$A$1:$M$2587,13,FALSE))</f>
        <v>1</v>
      </c>
      <c r="N187" s="36">
        <v>0</v>
      </c>
      <c r="O187" s="36">
        <v>0</v>
      </c>
      <c r="P187" s="36">
        <v>0</v>
      </c>
      <c r="Q187" s="36">
        <v>0</v>
      </c>
      <c r="R187" s="36"/>
      <c r="S187" s="36">
        <v>0</v>
      </c>
      <c r="T187" s="36">
        <v>0</v>
      </c>
      <c r="U187" s="36"/>
    </row>
    <row r="188" spans="1:21" s="12" customFormat="1" x14ac:dyDescent="0.2">
      <c r="A188" s="26" t="str">
        <f t="shared" si="2"/>
        <v>0812890J01MA12</v>
      </c>
      <c r="B188" s="12" t="str">
        <f>VLOOKUP(C188,'Akodens FV'!$A$1:$B$2003,2,FALSE)</f>
        <v>HSF</v>
      </c>
      <c r="C188" s="27" t="s">
        <v>46</v>
      </c>
      <c r="D188" s="27" t="s">
        <v>169</v>
      </c>
      <c r="E188" s="27" t="s">
        <v>265</v>
      </c>
      <c r="F188" s="28" t="s">
        <v>379</v>
      </c>
      <c r="G188" s="36">
        <f>IF(VLOOKUP(A188,'Fr QV 2010-2016'!$A$1:$M$2587,7,FALSE)="#SAKNAS!",0,VLOOKUP(A188,'Fr QV 2010-2016'!$A$1:$M$2587,7,FALSE))</f>
        <v>1</v>
      </c>
      <c r="H188" s="36">
        <f>IF(VLOOKUP(A188,'Fr QV 2010-2016'!$A$1:$M$2587,8,FALSE)="#SAKNAS!",0,VLOOKUP(A188,'Fr QV 2010-2016'!$A$1:$M$2587,8,FALSE))</f>
        <v>0</v>
      </c>
      <c r="I188" s="36">
        <f>IF(VLOOKUP(A188,'Fr QV 2010-2016'!$A$1:$M$2587,9,FALSE)="#SAKNAS!",0,VLOOKUP(A188,'Fr QV 2010-2016'!$A$1:$M$2587,9,FALSE))</f>
        <v>2</v>
      </c>
      <c r="J188" s="36">
        <f>IF(VLOOKUP(A188,'Fr QV 2010-2016'!$A$1:$M$2587,10,FALSE)="#SAKNAS!",0,VLOOKUP(A188,'Fr QV 2010-2016'!$A$1:$M$2587,10,FALSE))</f>
        <v>1</v>
      </c>
      <c r="K188" s="36">
        <f>IF(VLOOKUP(A188,'Fr QV 2010-2016'!$A$1:$M$2587,11,FALSE)="#SAKNAS!",0,VLOOKUP(A188,'Fr QV 2010-2016'!$A$1:$M$2587,11,FALSE))</f>
        <v>9</v>
      </c>
      <c r="L188" s="36">
        <f>IF(VLOOKUP(A188,'Fr QV 2010-2016'!$A$1:$M$2587,12,FALSE)="#SAKNAS!",0,VLOOKUP(A188,'Fr QV 2010-2016'!$A$1:$M$2587,12,FALSE))</f>
        <v>4</v>
      </c>
      <c r="M188" s="36">
        <f>IF(VLOOKUP(A188,'Fr QV 2010-2016'!$A$1:$M$2587,13,FALSE)="#SAKNAS!",0,VLOOKUP(A188,'Fr QV 2010-2016'!$A$1:$M$2587,13,FALSE))</f>
        <v>3</v>
      </c>
      <c r="N188" s="36">
        <v>0</v>
      </c>
      <c r="O188" s="36">
        <f>IF(VLOOKUP(A188,'Fr QV 2018'!$A$1:$M$2587,6,FALSE)="#SAKNAS!",0,VLOOKUP(A188,'Fr QV 2018'!$A$1:$M$2587,6,FALSE))</f>
        <v>1</v>
      </c>
      <c r="P188" s="36">
        <f>IF(VLOOKUP(A188,'Fr QV 2019'!$A$1:$M$2587,6,FALSE)="#SAKNAS!",0,VLOOKUP(A188,'Fr QV 2019'!$A$1:$M$2587,6,FALSE))</f>
        <v>2</v>
      </c>
      <c r="Q188" s="36">
        <v>0</v>
      </c>
      <c r="R188" s="36"/>
      <c r="S188" s="36">
        <v>0</v>
      </c>
      <c r="T188" s="36">
        <f>IF(VLOOKUP($A188,'FR QV 2023'!$A$1:$M$2587,6,FALSE)="#SAKNAS!",0,VLOOKUP($A188,'FR QV 2023'!$A$1:$M$2587,6,FALSE))</f>
        <v>1</v>
      </c>
      <c r="U188" s="36"/>
    </row>
    <row r="189" spans="1:21" s="12" customFormat="1" x14ac:dyDescent="0.2">
      <c r="A189" s="26" t="str">
        <f t="shared" si="2"/>
        <v>0812890J01MA14</v>
      </c>
      <c r="B189" s="12" t="str">
        <f>VLOOKUP(C189,'Akodens FV'!$A$1:$B$2003,2,FALSE)</f>
        <v>HSF</v>
      </c>
      <c r="C189" s="27" t="s">
        <v>46</v>
      </c>
      <c r="D189" s="27" t="s">
        <v>169</v>
      </c>
      <c r="E189" s="27" t="s">
        <v>272</v>
      </c>
      <c r="F189" s="28" t="s">
        <v>386</v>
      </c>
      <c r="G189" s="36">
        <f>IF(VLOOKUP(A189,'Fr QV 2010-2016'!$A$1:$M$2587,7,FALSE)="#SAKNAS!",0,VLOOKUP(A189,'Fr QV 2010-2016'!$A$1:$M$2587,7,FALSE))</f>
        <v>0</v>
      </c>
      <c r="H189" s="36">
        <f>IF(VLOOKUP(A189,'Fr QV 2010-2016'!$A$1:$M$2587,8,FALSE)="#SAKNAS!",0,VLOOKUP(A189,'Fr QV 2010-2016'!$A$1:$M$2587,8,FALSE))</f>
        <v>1</v>
      </c>
      <c r="I189" s="36">
        <f>IF(VLOOKUP(A189,'Fr QV 2010-2016'!$A$1:$M$2587,9,FALSE)="#SAKNAS!",0,VLOOKUP(A189,'Fr QV 2010-2016'!$A$1:$M$2587,9,FALSE))</f>
        <v>0</v>
      </c>
      <c r="J189" s="36">
        <f>IF(VLOOKUP(A189,'Fr QV 2010-2016'!$A$1:$M$2587,10,FALSE)="#SAKNAS!",0,VLOOKUP(A189,'Fr QV 2010-2016'!$A$1:$M$2587,10,FALSE))</f>
        <v>2</v>
      </c>
      <c r="K189" s="36">
        <f>IF(VLOOKUP(A189,'Fr QV 2010-2016'!$A$1:$M$2587,11,FALSE)="#SAKNAS!",0,VLOOKUP(A189,'Fr QV 2010-2016'!$A$1:$M$2587,11,FALSE))</f>
        <v>1</v>
      </c>
      <c r="L189" s="36">
        <f>IF(VLOOKUP(A189,'Fr QV 2010-2016'!$A$1:$M$2587,12,FALSE)="#SAKNAS!",0,VLOOKUP(A189,'Fr QV 2010-2016'!$A$1:$M$2587,12,FALSE))</f>
        <v>1</v>
      </c>
      <c r="M189" s="36">
        <f>IF(VLOOKUP(A189,'Fr QV 2010-2016'!$A$1:$M$2587,13,FALSE)="#SAKNAS!",0,VLOOKUP(A189,'Fr QV 2010-2016'!$A$1:$M$2587,13,FALSE))</f>
        <v>0</v>
      </c>
      <c r="N189" s="36">
        <f>IF(VLOOKUP(A189,'Fr QV 2017'!$A$1:$F$2587,6,FALSE)="#SAKNAS!",0,VLOOKUP(A189,'Fr QV 2017'!$A$1:$F$2587,6,FALSE))</f>
        <v>1</v>
      </c>
      <c r="O189" s="36">
        <f>IF(VLOOKUP(A189,'Fr QV 2018'!$A$1:$M$2587,6,FALSE)="#SAKNAS!",0,VLOOKUP(A189,'Fr QV 2018'!$A$1:$M$2587,6,FALSE))</f>
        <v>3</v>
      </c>
      <c r="P189" s="36">
        <v>0</v>
      </c>
      <c r="Q189" s="36">
        <f>IF(VLOOKUP(A189,'Fr QV 2020'!$A$1:$M$2587,6,FALSE)="#SAKNAS!",0,VLOOKUP(A189,'Fr QV 2020'!$A$1:$M$2587,6,FALSE))</f>
        <v>1</v>
      </c>
      <c r="R189" s="36"/>
      <c r="S189" s="36">
        <f>IF(VLOOKUP(A189,'FR QV 2022'!$A$1:$M$2587,6,FALSE)="#SAKNAS!",0,VLOOKUP(A189,'FR QV 2022'!$A$1:$M$2587,6,FALSE))</f>
        <v>1</v>
      </c>
      <c r="T189" s="36">
        <v>0</v>
      </c>
      <c r="U189" s="36">
        <f>IF(VLOOKUP($A189,'FR QV 2024'!$A$1:$M$2587,6,FALSE)="#SAKNAS!",0,VLOOKUP($A189,'FR QV 2024'!$A$1:$M$2587,6,FALSE))</f>
        <v>1</v>
      </c>
    </row>
    <row r="190" spans="1:21" s="12" customFormat="1" x14ac:dyDescent="0.2">
      <c r="A190" s="26" t="str">
        <f t="shared" si="2"/>
        <v>0812890J01XC01</v>
      </c>
      <c r="B190" s="12" t="str">
        <f>VLOOKUP(C190,'Akodens FV'!$A$1:$B$2003,2,FALSE)</f>
        <v>HSF</v>
      </c>
      <c r="C190" s="27" t="s">
        <v>46</v>
      </c>
      <c r="D190" s="27" t="s">
        <v>169</v>
      </c>
      <c r="E190" s="27" t="s">
        <v>266</v>
      </c>
      <c r="F190" s="28" t="s">
        <v>360</v>
      </c>
      <c r="G190" s="36">
        <f>IF(VLOOKUP(A190,'Fr QV 2010-2016'!$A$1:$M$2587,7,FALSE)="#SAKNAS!",0,VLOOKUP(A190,'Fr QV 2010-2016'!$A$1:$M$2587,7,FALSE))</f>
        <v>0</v>
      </c>
      <c r="H190" s="36">
        <f>IF(VLOOKUP(A190,'Fr QV 2010-2016'!$A$1:$M$2587,8,FALSE)="#SAKNAS!",0,VLOOKUP(A190,'Fr QV 2010-2016'!$A$1:$M$2587,8,FALSE))</f>
        <v>0</v>
      </c>
      <c r="I190" s="36">
        <f>IF(VLOOKUP(A190,'Fr QV 2010-2016'!$A$1:$M$2587,9,FALSE)="#SAKNAS!",0,VLOOKUP(A190,'Fr QV 2010-2016'!$A$1:$M$2587,9,FALSE))</f>
        <v>2</v>
      </c>
      <c r="J190" s="36">
        <f>IF(VLOOKUP(A190,'Fr QV 2010-2016'!$A$1:$M$2587,10,FALSE)="#SAKNAS!",0,VLOOKUP(A190,'Fr QV 2010-2016'!$A$1:$M$2587,10,FALSE))</f>
        <v>0</v>
      </c>
      <c r="K190" s="36">
        <f>IF(VLOOKUP(A190,'Fr QV 2010-2016'!$A$1:$M$2587,11,FALSE)="#SAKNAS!",0,VLOOKUP(A190,'Fr QV 2010-2016'!$A$1:$M$2587,11,FALSE))</f>
        <v>1</v>
      </c>
      <c r="L190" s="36">
        <f>IF(VLOOKUP(A190,'Fr QV 2010-2016'!$A$1:$M$2587,12,FALSE)="#SAKNAS!",0,VLOOKUP(A190,'Fr QV 2010-2016'!$A$1:$M$2587,12,FALSE))</f>
        <v>0</v>
      </c>
      <c r="M190" s="36">
        <f>IF(VLOOKUP(A190,'Fr QV 2010-2016'!$A$1:$M$2587,13,FALSE)="#SAKNAS!",0,VLOOKUP(A190,'Fr QV 2010-2016'!$A$1:$M$2587,13,FALSE))</f>
        <v>0</v>
      </c>
      <c r="N190" s="36">
        <f>IF(VLOOKUP(A190,'Fr QV 2017'!$A$1:$F$2587,6,FALSE)="#SAKNAS!",0,VLOOKUP(A190,'Fr QV 2017'!$A$1:$F$2587,6,FALSE))</f>
        <v>1</v>
      </c>
      <c r="O190" s="36">
        <v>0</v>
      </c>
      <c r="P190" s="36">
        <v>0</v>
      </c>
      <c r="Q190" s="36">
        <v>0</v>
      </c>
      <c r="R190" s="36"/>
      <c r="S190" s="36">
        <v>0</v>
      </c>
      <c r="T190" s="36">
        <v>0</v>
      </c>
      <c r="U190" s="36"/>
    </row>
    <row r="191" spans="1:21" s="12" customFormat="1" x14ac:dyDescent="0.2">
      <c r="A191" s="26" t="str">
        <f t="shared" si="2"/>
        <v>0812890J01XE01</v>
      </c>
      <c r="B191" s="12" t="str">
        <f>VLOOKUP(C191,'Akodens FV'!$A$1:$B$2003,2,FALSE)</f>
        <v>HSF</v>
      </c>
      <c r="C191" s="27" t="s">
        <v>46</v>
      </c>
      <c r="D191" s="27" t="s">
        <v>169</v>
      </c>
      <c r="E191" s="27" t="s">
        <v>255</v>
      </c>
      <c r="F191" s="28" t="s">
        <v>361</v>
      </c>
      <c r="G191" s="36">
        <f>IF(VLOOKUP(A191,'Fr QV 2010-2016'!$A$1:$M$2587,7,FALSE)="#SAKNAS!",0,VLOOKUP(A191,'Fr QV 2010-2016'!$A$1:$M$2587,7,FALSE))</f>
        <v>0</v>
      </c>
      <c r="H191" s="36">
        <f>IF(VLOOKUP(A191,'Fr QV 2010-2016'!$A$1:$M$2587,8,FALSE)="#SAKNAS!",0,VLOOKUP(A191,'Fr QV 2010-2016'!$A$1:$M$2587,8,FALSE))</f>
        <v>0</v>
      </c>
      <c r="I191" s="36">
        <f>IF(VLOOKUP(A191,'Fr QV 2010-2016'!$A$1:$M$2587,9,FALSE)="#SAKNAS!",0,VLOOKUP(A191,'Fr QV 2010-2016'!$A$1:$M$2587,9,FALSE))</f>
        <v>0</v>
      </c>
      <c r="J191" s="36">
        <f>IF(VLOOKUP(A191,'Fr QV 2010-2016'!$A$1:$M$2587,10,FALSE)="#SAKNAS!",0,VLOOKUP(A191,'Fr QV 2010-2016'!$A$1:$M$2587,10,FALSE))</f>
        <v>0</v>
      </c>
      <c r="K191" s="36">
        <f>IF(VLOOKUP(A191,'Fr QV 2010-2016'!$A$1:$M$2587,11,FALSE)="#SAKNAS!",0,VLOOKUP(A191,'Fr QV 2010-2016'!$A$1:$M$2587,11,FALSE))</f>
        <v>2</v>
      </c>
      <c r="L191" s="36">
        <f>IF(VLOOKUP(A191,'Fr QV 2010-2016'!$A$1:$M$2587,12,FALSE)="#SAKNAS!",0,VLOOKUP(A191,'Fr QV 2010-2016'!$A$1:$M$2587,12,FALSE))</f>
        <v>0</v>
      </c>
      <c r="M191" s="36">
        <f>IF(VLOOKUP(A191,'Fr QV 2010-2016'!$A$1:$M$2587,13,FALSE)="#SAKNAS!",0,VLOOKUP(A191,'Fr QV 2010-2016'!$A$1:$M$2587,13,FALSE))</f>
        <v>2</v>
      </c>
      <c r="N191" s="36">
        <f>IF(VLOOKUP(A191,'Fr QV 2017'!$A$1:$F$2587,6,FALSE)="#SAKNAS!",0,VLOOKUP(A191,'Fr QV 2017'!$A$1:$F$2587,6,FALSE))</f>
        <v>1</v>
      </c>
      <c r="O191" s="36">
        <f>IF(VLOOKUP(A191,'Fr QV 2018'!$A$1:$M$2587,6,FALSE)="#SAKNAS!",0,VLOOKUP(A191,'Fr QV 2018'!$A$1:$M$2587,6,FALSE))</f>
        <v>3</v>
      </c>
      <c r="P191" s="36">
        <f>IF(VLOOKUP(A191,'Fr QV 2019'!$A$1:$M$2587,6,FALSE)="#SAKNAS!",0,VLOOKUP(A191,'Fr QV 2019'!$A$1:$M$2587,6,FALSE))</f>
        <v>1</v>
      </c>
      <c r="Q191" s="36">
        <f>IF(VLOOKUP(A191,'Fr QV 2020'!$A$1:$M$2587,6,FALSE)="#SAKNAS!",0,VLOOKUP(A191,'Fr QV 2020'!$A$1:$M$2587,6,FALSE))</f>
        <v>1</v>
      </c>
      <c r="R191" s="36">
        <f>IF(VLOOKUP(A191,'Fr QV 2021'!$A$1:$M$2587,6,FALSE)="#SAKNAS!",0,VLOOKUP(A191,'Fr QV 2021'!$A$1:$M$2587,6,FALSE))</f>
        <v>1</v>
      </c>
      <c r="S191" s="36">
        <v>0</v>
      </c>
      <c r="T191" s="36">
        <v>0</v>
      </c>
      <c r="U191" s="36"/>
    </row>
    <row r="192" spans="1:21" s="12" customFormat="1" x14ac:dyDescent="0.2">
      <c r="A192" s="26" t="str">
        <f t="shared" si="2"/>
        <v>0812890J01XX08</v>
      </c>
      <c r="B192" s="12" t="str">
        <f>VLOOKUP(C192,'Akodens FV'!$A$1:$B$2003,2,FALSE)</f>
        <v>HSF</v>
      </c>
      <c r="C192" s="27" t="s">
        <v>46</v>
      </c>
      <c r="D192" s="27" t="s">
        <v>169</v>
      </c>
      <c r="E192" s="27" t="s">
        <v>274</v>
      </c>
      <c r="F192" s="28" t="s">
        <v>420</v>
      </c>
      <c r="G192" s="36">
        <f>IF(VLOOKUP(A192,'Fr QV 2010-2016'!$A$1:$M$2587,7,FALSE)="#SAKNAS!",0,VLOOKUP(A192,'Fr QV 2010-2016'!$A$1:$M$2587,7,FALSE))</f>
        <v>0</v>
      </c>
      <c r="H192" s="36">
        <f>IF(VLOOKUP(A192,'Fr QV 2010-2016'!$A$1:$M$2587,8,FALSE)="#SAKNAS!",0,VLOOKUP(A192,'Fr QV 2010-2016'!$A$1:$M$2587,8,FALSE))</f>
        <v>1</v>
      </c>
      <c r="I192" s="36">
        <f>IF(VLOOKUP(A192,'Fr QV 2010-2016'!$A$1:$M$2587,9,FALSE)="#SAKNAS!",0,VLOOKUP(A192,'Fr QV 2010-2016'!$A$1:$M$2587,9,FALSE))</f>
        <v>0</v>
      </c>
      <c r="J192" s="36">
        <f>IF(VLOOKUP(A192,'Fr QV 2010-2016'!$A$1:$M$2587,10,FALSE)="#SAKNAS!",0,VLOOKUP(A192,'Fr QV 2010-2016'!$A$1:$M$2587,10,FALSE))</f>
        <v>0</v>
      </c>
      <c r="K192" s="36">
        <f>IF(VLOOKUP(A192,'Fr QV 2010-2016'!$A$1:$M$2587,11,FALSE)="#SAKNAS!",0,VLOOKUP(A192,'Fr QV 2010-2016'!$A$1:$M$2587,11,FALSE))</f>
        <v>0</v>
      </c>
      <c r="L192" s="36">
        <f>IF(VLOOKUP(A192,'Fr QV 2010-2016'!$A$1:$M$2587,12,FALSE)="#SAKNAS!",0,VLOOKUP(A192,'Fr QV 2010-2016'!$A$1:$M$2587,12,FALSE))</f>
        <v>3</v>
      </c>
      <c r="M192" s="36">
        <f>IF(VLOOKUP(A192,'Fr QV 2010-2016'!$A$1:$M$2587,13,FALSE)="#SAKNAS!",0,VLOOKUP(A192,'Fr QV 2010-2016'!$A$1:$M$2587,13,FALSE))</f>
        <v>3</v>
      </c>
      <c r="N192" s="36">
        <v>0</v>
      </c>
      <c r="O192" s="36">
        <f>IF(VLOOKUP(A192,'Fr QV 2018'!$A$1:$M$2587,6,FALSE)="#SAKNAS!",0,VLOOKUP(A192,'Fr QV 2018'!$A$1:$M$2587,6,FALSE))</f>
        <v>1</v>
      </c>
      <c r="P192" s="36">
        <v>0</v>
      </c>
      <c r="Q192" s="36">
        <v>0</v>
      </c>
      <c r="R192" s="36"/>
      <c r="S192" s="36">
        <f>IF(VLOOKUP(A192,'FR QV 2022'!$A$1:$M$2587,6,FALSE)="#SAKNAS!",0,VLOOKUP(A192,'FR QV 2022'!$A$1:$M$2587,6,FALSE))</f>
        <v>2</v>
      </c>
      <c r="T192" s="36">
        <v>0</v>
      </c>
      <c r="U192" s="36"/>
    </row>
    <row r="193" spans="1:21" s="12" customFormat="1" x14ac:dyDescent="0.2">
      <c r="A193" s="26" t="str">
        <f t="shared" si="2"/>
        <v>0814190J01AA02</v>
      </c>
      <c r="B193" s="12" t="str">
        <f>VLOOKUP(C193,'Akodens FV'!$A$1:$B$2003,2,FALSE)</f>
        <v>HSF</v>
      </c>
      <c r="C193" s="27" t="s">
        <v>49</v>
      </c>
      <c r="D193" s="28" t="s">
        <v>171</v>
      </c>
      <c r="E193" s="27" t="s">
        <v>249</v>
      </c>
      <c r="F193" s="28" t="s">
        <v>348</v>
      </c>
      <c r="G193" s="36">
        <f>IF(VLOOKUP(A193,'Fr QV 2010-2016'!$A$1:$M$2587,7,FALSE)="#SAKNAS!",0,VLOOKUP(A193,'Fr QV 2010-2016'!$A$1:$M$2587,7,FALSE))</f>
        <v>18</v>
      </c>
      <c r="H193" s="36">
        <f>IF(VLOOKUP(A193,'Fr QV 2010-2016'!$A$1:$M$2587,8,FALSE)="#SAKNAS!",0,VLOOKUP(A193,'Fr QV 2010-2016'!$A$1:$M$2587,8,FALSE))</f>
        <v>26</v>
      </c>
      <c r="I193" s="36">
        <f>IF(VLOOKUP(A193,'Fr QV 2010-2016'!$A$1:$M$2587,9,FALSE)="#SAKNAS!",0,VLOOKUP(A193,'Fr QV 2010-2016'!$A$1:$M$2587,9,FALSE))</f>
        <v>18</v>
      </c>
      <c r="J193" s="36">
        <f>IF(VLOOKUP(A193,'Fr QV 2010-2016'!$A$1:$M$2587,10,FALSE)="#SAKNAS!",0,VLOOKUP(A193,'Fr QV 2010-2016'!$A$1:$M$2587,10,FALSE))</f>
        <v>27</v>
      </c>
      <c r="K193" s="36">
        <f>IF(VLOOKUP(A193,'Fr QV 2010-2016'!$A$1:$M$2587,11,FALSE)="#SAKNAS!",0,VLOOKUP(A193,'Fr QV 2010-2016'!$A$1:$M$2587,11,FALSE))</f>
        <v>17</v>
      </c>
      <c r="L193" s="36">
        <f>IF(VLOOKUP(A193,'Fr QV 2010-2016'!$A$1:$M$2587,12,FALSE)="#SAKNAS!",0,VLOOKUP(A193,'Fr QV 2010-2016'!$A$1:$M$2587,12,FALSE))</f>
        <v>26</v>
      </c>
      <c r="M193" s="36">
        <f>IF(VLOOKUP(A193,'Fr QV 2010-2016'!$A$1:$M$2587,13,FALSE)="#SAKNAS!",0,VLOOKUP(A193,'Fr QV 2010-2016'!$A$1:$M$2587,13,FALSE))</f>
        <v>34</v>
      </c>
      <c r="N193" s="36">
        <f>IF(VLOOKUP(A193,'Fr QV 2017'!$A$1:$F$2587,6,FALSE)="#SAKNAS!",0,VLOOKUP(A193,'Fr QV 2017'!$A$1:$F$2587,6,FALSE))</f>
        <v>33</v>
      </c>
      <c r="O193" s="36">
        <f>IF(VLOOKUP(A193,'Fr QV 2018'!$A$1:$M$2587,6,FALSE)="#SAKNAS!",0,VLOOKUP(A193,'Fr QV 2018'!$A$1:$M$2587,6,FALSE))</f>
        <v>21</v>
      </c>
      <c r="P193" s="36">
        <f>IF(VLOOKUP(A193,'Fr QV 2019'!$A$1:$M$2587,6,FALSE)="#SAKNAS!",0,VLOOKUP(A193,'Fr QV 2019'!$A$1:$M$2587,6,FALSE))</f>
        <v>20</v>
      </c>
      <c r="Q193" s="36">
        <f>IF(VLOOKUP(A193,'Fr QV 2020'!$A$1:$M$2587,6,FALSE)="#SAKNAS!",0,VLOOKUP(A193,'Fr QV 2020'!$A$1:$M$2587,6,FALSE))</f>
        <v>28</v>
      </c>
      <c r="R193" s="36">
        <f>IF(VLOOKUP(A193,'Fr QV 2021'!$A$1:$M$2587,6,FALSE)="#SAKNAS!",0,VLOOKUP(A193,'Fr QV 2021'!$A$1:$M$2587,6,FALSE))</f>
        <v>20</v>
      </c>
      <c r="S193" s="36">
        <f>IF(VLOOKUP(A193,'FR QV 2022'!$A$1:$M$2587,6,FALSE)="#SAKNAS!",0,VLOOKUP(A193,'FR QV 2022'!$A$1:$M$2587,6,FALSE))</f>
        <v>18</v>
      </c>
      <c r="T193" s="36">
        <f>IF(VLOOKUP($A193,'FR QV 2023'!$A$1:$M$2587,6,FALSE)="#SAKNAS!",0,VLOOKUP($A193,'FR QV 2023'!$A$1:$M$2587,6,FALSE))</f>
        <v>16</v>
      </c>
      <c r="U193" s="36">
        <f>IF(VLOOKUP($A193,'FR QV 2024'!$A$1:$M$2587,6,FALSE)="#SAKNAS!",0,VLOOKUP($A193,'FR QV 2024'!$A$1:$M$2587,6,FALSE))</f>
        <v>59</v>
      </c>
    </row>
    <row r="194" spans="1:21" s="12" customFormat="1" x14ac:dyDescent="0.2">
      <c r="A194" s="26" t="str">
        <f t="shared" si="2"/>
        <v>0814190J01AA04</v>
      </c>
      <c r="B194" s="12" t="str">
        <f>VLOOKUP(C194,'Akodens FV'!$A$1:$B$2003,2,FALSE)</f>
        <v>HSF</v>
      </c>
      <c r="C194" s="27" t="s">
        <v>49</v>
      </c>
      <c r="D194" s="28" t="s">
        <v>171</v>
      </c>
      <c r="E194" s="27" t="s">
        <v>264</v>
      </c>
      <c r="F194" s="28" t="s">
        <v>349</v>
      </c>
      <c r="G194" s="36">
        <f>IF(VLOOKUP(A194,'Fr QV 2010-2016'!$A$1:$M$2587,7,FALSE)="#SAKNAS!",0,VLOOKUP(A194,'Fr QV 2010-2016'!$A$1:$M$2587,7,FALSE))</f>
        <v>1</v>
      </c>
      <c r="H194" s="36">
        <f>IF(VLOOKUP(A194,'Fr QV 2010-2016'!$A$1:$M$2587,8,FALSE)="#SAKNAS!",0,VLOOKUP(A194,'Fr QV 2010-2016'!$A$1:$M$2587,8,FALSE))</f>
        <v>4</v>
      </c>
      <c r="I194" s="36">
        <f>IF(VLOOKUP(A194,'Fr QV 2010-2016'!$A$1:$M$2587,9,FALSE)="#SAKNAS!",0,VLOOKUP(A194,'Fr QV 2010-2016'!$A$1:$M$2587,9,FALSE))</f>
        <v>1</v>
      </c>
      <c r="J194" s="36">
        <f>IF(VLOOKUP(A194,'Fr QV 2010-2016'!$A$1:$M$2587,10,FALSE)="#SAKNAS!",0,VLOOKUP(A194,'Fr QV 2010-2016'!$A$1:$M$2587,10,FALSE))</f>
        <v>1</v>
      </c>
      <c r="K194" s="36">
        <f>IF(VLOOKUP(A194,'Fr QV 2010-2016'!$A$1:$M$2587,11,FALSE)="#SAKNAS!",0,VLOOKUP(A194,'Fr QV 2010-2016'!$A$1:$M$2587,11,FALSE))</f>
        <v>2</v>
      </c>
      <c r="L194" s="36">
        <f>IF(VLOOKUP(A194,'Fr QV 2010-2016'!$A$1:$M$2587,12,FALSE)="#SAKNAS!",0,VLOOKUP(A194,'Fr QV 2010-2016'!$A$1:$M$2587,12,FALSE))</f>
        <v>8</v>
      </c>
      <c r="M194" s="36">
        <f>IF(VLOOKUP(A194,'Fr QV 2010-2016'!$A$1:$M$2587,13,FALSE)="#SAKNAS!",0,VLOOKUP(A194,'Fr QV 2010-2016'!$A$1:$M$2587,13,FALSE))</f>
        <v>7</v>
      </c>
      <c r="N194" s="36">
        <f>IF(VLOOKUP(A194,'Fr QV 2017'!$A$1:$F$2587,6,FALSE)="#SAKNAS!",0,VLOOKUP(A194,'Fr QV 2017'!$A$1:$F$2587,6,FALSE))</f>
        <v>4</v>
      </c>
      <c r="O194" s="36">
        <f>IF(VLOOKUP(A194,'Fr QV 2018'!$A$1:$M$2587,6,FALSE)="#SAKNAS!",0,VLOOKUP(A194,'Fr QV 2018'!$A$1:$M$2587,6,FALSE))</f>
        <v>12</v>
      </c>
      <c r="P194" s="36">
        <f>IF(VLOOKUP(A194,'Fr QV 2019'!$A$1:$M$2587,6,FALSE)="#SAKNAS!",0,VLOOKUP(A194,'Fr QV 2019'!$A$1:$M$2587,6,FALSE))</f>
        <v>7</v>
      </c>
      <c r="Q194" s="36">
        <f>IF(VLOOKUP(A194,'Fr QV 2020'!$A$1:$M$2587,6,FALSE)="#SAKNAS!",0,VLOOKUP(A194,'Fr QV 2020'!$A$1:$M$2587,6,FALSE))</f>
        <v>4</v>
      </c>
      <c r="R194" s="36">
        <f>IF(VLOOKUP(A194,'Fr QV 2021'!$A$1:$M$2587,6,FALSE)="#SAKNAS!",0,VLOOKUP(A194,'Fr QV 2021'!$A$1:$M$2587,6,FALSE))</f>
        <v>8</v>
      </c>
      <c r="S194" s="36">
        <f>IF(VLOOKUP(A194,'FR QV 2022'!$A$1:$M$2587,6,FALSE)="#SAKNAS!",0,VLOOKUP(A194,'FR QV 2022'!$A$1:$M$2587,6,FALSE))</f>
        <v>4</v>
      </c>
      <c r="T194" s="36">
        <f>IF(VLOOKUP($A194,'FR QV 2023'!$A$1:$M$2587,6,FALSE)="#SAKNAS!",0,VLOOKUP($A194,'FR QV 2023'!$A$1:$M$2587,6,FALSE))</f>
        <v>8</v>
      </c>
      <c r="U194" s="36">
        <f>IF(VLOOKUP($A194,'FR QV 2024'!$A$1:$M$2587,6,FALSE)="#SAKNAS!",0,VLOOKUP($A194,'FR QV 2024'!$A$1:$M$2587,6,FALSE))</f>
        <v>4</v>
      </c>
    </row>
    <row r="195" spans="1:21" s="12" customFormat="1" x14ac:dyDescent="0.2">
      <c r="A195" s="26" t="str">
        <f t="shared" si="2"/>
        <v>0814190J01AA06</v>
      </c>
      <c r="B195" s="12" t="str">
        <f>VLOOKUP(C195,'Akodens FV'!$A$1:$B$2003,2,FALSE)</f>
        <v>HSF</v>
      </c>
      <c r="C195" s="27" t="s">
        <v>49</v>
      </c>
      <c r="D195" s="28" t="s">
        <v>171</v>
      </c>
      <c r="E195" s="27" t="s">
        <v>271</v>
      </c>
      <c r="F195" s="28" t="s">
        <v>370</v>
      </c>
      <c r="G195" s="36">
        <f>IF(VLOOKUP(A195,'Fr QV 2010-2016'!$A$1:$M$2587,7,FALSE)="#SAKNAS!",0,VLOOKUP(A195,'Fr QV 2010-2016'!$A$1:$M$2587,7,FALSE))</f>
        <v>1</v>
      </c>
      <c r="H195" s="36">
        <f>IF(VLOOKUP(A195,'Fr QV 2010-2016'!$A$1:$M$2587,8,FALSE)="#SAKNAS!",0,VLOOKUP(A195,'Fr QV 2010-2016'!$A$1:$M$2587,8,FALSE))</f>
        <v>0</v>
      </c>
      <c r="I195" s="36">
        <f>IF(VLOOKUP(A195,'Fr QV 2010-2016'!$A$1:$M$2587,9,FALSE)="#SAKNAS!",0,VLOOKUP(A195,'Fr QV 2010-2016'!$A$1:$M$2587,9,FALSE))</f>
        <v>0</v>
      </c>
      <c r="J195" s="36">
        <f>IF(VLOOKUP(A195,'Fr QV 2010-2016'!$A$1:$M$2587,10,FALSE)="#SAKNAS!",0,VLOOKUP(A195,'Fr QV 2010-2016'!$A$1:$M$2587,10,FALSE))</f>
        <v>0</v>
      </c>
      <c r="K195" s="36">
        <f>IF(VLOOKUP(A195,'Fr QV 2010-2016'!$A$1:$M$2587,11,FALSE)="#SAKNAS!",0,VLOOKUP(A195,'Fr QV 2010-2016'!$A$1:$M$2587,11,FALSE))</f>
        <v>0</v>
      </c>
      <c r="L195" s="36">
        <f>IF(VLOOKUP(A195,'Fr QV 2010-2016'!$A$1:$M$2587,12,FALSE)="#SAKNAS!",0,VLOOKUP(A195,'Fr QV 2010-2016'!$A$1:$M$2587,12,FALSE))</f>
        <v>0</v>
      </c>
      <c r="M195" s="36">
        <f>IF(VLOOKUP(A195,'Fr QV 2010-2016'!$A$1:$M$2587,13,FALSE)="#SAKNAS!",0,VLOOKUP(A195,'Fr QV 2010-2016'!$A$1:$M$2587,13,FALSE))</f>
        <v>0</v>
      </c>
      <c r="N195" s="36">
        <v>0</v>
      </c>
      <c r="O195" s="36">
        <v>0</v>
      </c>
      <c r="P195" s="36">
        <v>0</v>
      </c>
      <c r="Q195" s="36">
        <v>0</v>
      </c>
      <c r="R195" s="36"/>
      <c r="S195" s="36">
        <v>0</v>
      </c>
      <c r="T195" s="36">
        <v>0</v>
      </c>
      <c r="U195" s="36"/>
    </row>
    <row r="196" spans="1:21" s="12" customFormat="1" x14ac:dyDescent="0.2">
      <c r="A196" s="26" t="str">
        <f t="shared" ref="A196:A259" si="3">C196&amp;E196</f>
        <v>0814190J01CA04</v>
      </c>
      <c r="B196" s="12" t="str">
        <f>VLOOKUP(C196,'Akodens FV'!$A$1:$B$2003,2,FALSE)</f>
        <v>HSF</v>
      </c>
      <c r="C196" s="27" t="s">
        <v>49</v>
      </c>
      <c r="D196" s="28" t="s">
        <v>171</v>
      </c>
      <c r="E196" s="27" t="s">
        <v>247</v>
      </c>
      <c r="F196" s="28" t="s">
        <v>350</v>
      </c>
      <c r="G196" s="36">
        <f>IF(VLOOKUP(A196,'Fr QV 2010-2016'!$A$1:$M$2587,7,FALSE)="#SAKNAS!",0,VLOOKUP(A196,'Fr QV 2010-2016'!$A$1:$M$2587,7,FALSE))</f>
        <v>84</v>
      </c>
      <c r="H196" s="36">
        <f>IF(VLOOKUP(A196,'Fr QV 2010-2016'!$A$1:$M$2587,8,FALSE)="#SAKNAS!",0,VLOOKUP(A196,'Fr QV 2010-2016'!$A$1:$M$2587,8,FALSE))</f>
        <v>107</v>
      </c>
      <c r="I196" s="36">
        <f>IF(VLOOKUP(A196,'Fr QV 2010-2016'!$A$1:$M$2587,9,FALSE)="#SAKNAS!",0,VLOOKUP(A196,'Fr QV 2010-2016'!$A$1:$M$2587,9,FALSE))</f>
        <v>98</v>
      </c>
      <c r="J196" s="36">
        <f>IF(VLOOKUP(A196,'Fr QV 2010-2016'!$A$1:$M$2587,10,FALSE)="#SAKNAS!",0,VLOOKUP(A196,'Fr QV 2010-2016'!$A$1:$M$2587,10,FALSE))</f>
        <v>108</v>
      </c>
      <c r="K196" s="36">
        <f>IF(VLOOKUP(A196,'Fr QV 2010-2016'!$A$1:$M$2587,11,FALSE)="#SAKNAS!",0,VLOOKUP(A196,'Fr QV 2010-2016'!$A$1:$M$2587,11,FALSE))</f>
        <v>103</v>
      </c>
      <c r="L196" s="36">
        <f>IF(VLOOKUP(A196,'Fr QV 2010-2016'!$A$1:$M$2587,12,FALSE)="#SAKNAS!",0,VLOOKUP(A196,'Fr QV 2010-2016'!$A$1:$M$2587,12,FALSE))</f>
        <v>144</v>
      </c>
      <c r="M196" s="36">
        <f>IF(VLOOKUP(A196,'Fr QV 2010-2016'!$A$1:$M$2587,13,FALSE)="#SAKNAS!",0,VLOOKUP(A196,'Fr QV 2010-2016'!$A$1:$M$2587,13,FALSE))</f>
        <v>141</v>
      </c>
      <c r="N196" s="36">
        <f>IF(VLOOKUP(A196,'Fr QV 2017'!$A$1:$F$2587,6,FALSE)="#SAKNAS!",0,VLOOKUP(A196,'Fr QV 2017'!$A$1:$F$2587,6,FALSE))</f>
        <v>115</v>
      </c>
      <c r="O196" s="36">
        <f>IF(VLOOKUP(A196,'Fr QV 2018'!$A$1:$M$2587,6,FALSE)="#SAKNAS!",0,VLOOKUP(A196,'Fr QV 2018'!$A$1:$M$2587,6,FALSE))</f>
        <v>158</v>
      </c>
      <c r="P196" s="36">
        <f>IF(VLOOKUP(A196,'Fr QV 2019'!$A$1:$M$2587,6,FALSE)="#SAKNAS!",0,VLOOKUP(A196,'Fr QV 2019'!$A$1:$M$2587,6,FALSE))</f>
        <v>160</v>
      </c>
      <c r="Q196" s="36">
        <f>IF(VLOOKUP(A196,'Fr QV 2020'!$A$1:$M$2587,6,FALSE)="#SAKNAS!",0,VLOOKUP(A196,'Fr QV 2020'!$A$1:$M$2587,6,FALSE))</f>
        <v>86</v>
      </c>
      <c r="R196" s="36">
        <f>IF(VLOOKUP(A196,'Fr QV 2021'!$A$1:$M$2587,6,FALSE)="#SAKNAS!",0,VLOOKUP(A196,'Fr QV 2021'!$A$1:$M$2587,6,FALSE))</f>
        <v>91</v>
      </c>
      <c r="S196" s="36">
        <f>IF(VLOOKUP(A196,'FR QV 2022'!$A$1:$M$2587,6,FALSE)="#SAKNAS!",0,VLOOKUP(A196,'FR QV 2022'!$A$1:$M$2587,6,FALSE))</f>
        <v>176</v>
      </c>
      <c r="T196" s="36">
        <f>IF(VLOOKUP($A196,'FR QV 2023'!$A$1:$M$2587,6,FALSE)="#SAKNAS!",0,VLOOKUP($A196,'FR QV 2023'!$A$1:$M$2587,6,FALSE))</f>
        <v>213</v>
      </c>
      <c r="U196" s="36">
        <f>IF(VLOOKUP($A196,'FR QV 2024'!$A$1:$M$2587,6,FALSE)="#SAKNAS!",0,VLOOKUP($A196,'FR QV 2024'!$A$1:$M$2587,6,FALSE))</f>
        <v>159</v>
      </c>
    </row>
    <row r="197" spans="1:21" s="12" customFormat="1" x14ac:dyDescent="0.2">
      <c r="A197" s="26" t="str">
        <f t="shared" si="3"/>
        <v>0814190J01CA08</v>
      </c>
      <c r="B197" s="12" t="str">
        <f>VLOOKUP(C197,'Akodens FV'!$A$1:$B$2003,2,FALSE)</f>
        <v>HSF</v>
      </c>
      <c r="C197" s="27" t="s">
        <v>49</v>
      </c>
      <c r="D197" s="28" t="s">
        <v>171</v>
      </c>
      <c r="E197" s="27" t="s">
        <v>262</v>
      </c>
      <c r="F197" s="28" t="s">
        <v>351</v>
      </c>
      <c r="G197" s="36">
        <f>IF(VLOOKUP(A197,'Fr QV 2010-2016'!$A$1:$M$2587,7,FALSE)="#SAKNAS!",0,VLOOKUP(A197,'Fr QV 2010-2016'!$A$1:$M$2587,7,FALSE))</f>
        <v>11</v>
      </c>
      <c r="H197" s="36">
        <f>IF(VLOOKUP(A197,'Fr QV 2010-2016'!$A$1:$M$2587,8,FALSE)="#SAKNAS!",0,VLOOKUP(A197,'Fr QV 2010-2016'!$A$1:$M$2587,8,FALSE))</f>
        <v>9</v>
      </c>
      <c r="I197" s="36">
        <f>IF(VLOOKUP(A197,'Fr QV 2010-2016'!$A$1:$M$2587,9,FALSE)="#SAKNAS!",0,VLOOKUP(A197,'Fr QV 2010-2016'!$A$1:$M$2587,9,FALSE))</f>
        <v>7</v>
      </c>
      <c r="J197" s="36">
        <f>IF(VLOOKUP(A197,'Fr QV 2010-2016'!$A$1:$M$2587,10,FALSE)="#SAKNAS!",0,VLOOKUP(A197,'Fr QV 2010-2016'!$A$1:$M$2587,10,FALSE))</f>
        <v>16</v>
      </c>
      <c r="K197" s="36">
        <f>IF(VLOOKUP(A197,'Fr QV 2010-2016'!$A$1:$M$2587,11,FALSE)="#SAKNAS!",0,VLOOKUP(A197,'Fr QV 2010-2016'!$A$1:$M$2587,11,FALSE))</f>
        <v>11</v>
      </c>
      <c r="L197" s="36">
        <f>IF(VLOOKUP(A197,'Fr QV 2010-2016'!$A$1:$M$2587,12,FALSE)="#SAKNAS!",0,VLOOKUP(A197,'Fr QV 2010-2016'!$A$1:$M$2587,12,FALSE))</f>
        <v>10</v>
      </c>
      <c r="M197" s="36">
        <f>IF(VLOOKUP(A197,'Fr QV 2010-2016'!$A$1:$M$2587,13,FALSE)="#SAKNAS!",0,VLOOKUP(A197,'Fr QV 2010-2016'!$A$1:$M$2587,13,FALSE))</f>
        <v>12</v>
      </c>
      <c r="N197" s="36">
        <f>IF(VLOOKUP(A197,'Fr QV 2017'!$A$1:$F$2587,6,FALSE)="#SAKNAS!",0,VLOOKUP(A197,'Fr QV 2017'!$A$1:$F$2587,6,FALSE))</f>
        <v>9</v>
      </c>
      <c r="O197" s="36">
        <f>IF(VLOOKUP(A197,'Fr QV 2018'!$A$1:$M$2587,6,FALSE)="#SAKNAS!",0,VLOOKUP(A197,'Fr QV 2018'!$A$1:$M$2587,6,FALSE))</f>
        <v>14</v>
      </c>
      <c r="P197" s="36">
        <f>IF(VLOOKUP(A197,'Fr QV 2019'!$A$1:$M$2587,6,FALSE)="#SAKNAS!",0,VLOOKUP(A197,'Fr QV 2019'!$A$1:$M$2587,6,FALSE))</f>
        <v>7</v>
      </c>
      <c r="Q197" s="36">
        <f>IF(VLOOKUP(A197,'Fr QV 2020'!$A$1:$M$2587,6,FALSE)="#SAKNAS!",0,VLOOKUP(A197,'Fr QV 2020'!$A$1:$M$2587,6,FALSE))</f>
        <v>8</v>
      </c>
      <c r="R197" s="36">
        <f>IF(VLOOKUP(A197,'Fr QV 2021'!$A$1:$M$2587,6,FALSE)="#SAKNAS!",0,VLOOKUP(A197,'Fr QV 2021'!$A$1:$M$2587,6,FALSE))</f>
        <v>5</v>
      </c>
      <c r="S197" s="36">
        <f>IF(VLOOKUP(A197,'FR QV 2022'!$A$1:$M$2587,6,FALSE)="#SAKNAS!",0,VLOOKUP(A197,'FR QV 2022'!$A$1:$M$2587,6,FALSE))</f>
        <v>5</v>
      </c>
      <c r="T197" s="36">
        <f>IF(VLOOKUP($A197,'FR QV 2023'!$A$1:$M$2587,6,FALSE)="#SAKNAS!",0,VLOOKUP($A197,'FR QV 2023'!$A$1:$M$2587,6,FALSE))</f>
        <v>16</v>
      </c>
      <c r="U197" s="36">
        <f>IF(VLOOKUP($A197,'FR QV 2024'!$A$1:$M$2587,6,FALSE)="#SAKNAS!",0,VLOOKUP($A197,'FR QV 2024'!$A$1:$M$2587,6,FALSE))</f>
        <v>9</v>
      </c>
    </row>
    <row r="198" spans="1:21" s="12" customFormat="1" x14ac:dyDescent="0.2">
      <c r="A198" s="26" t="str">
        <f t="shared" si="3"/>
        <v>0814190J01CE02</v>
      </c>
      <c r="B198" s="12" t="str">
        <f>VLOOKUP(C198,'Akodens FV'!$A$1:$B$2003,2,FALSE)</f>
        <v>HSF</v>
      </c>
      <c r="C198" s="27" t="s">
        <v>49</v>
      </c>
      <c r="D198" s="28" t="s">
        <v>171</v>
      </c>
      <c r="E198" s="27" t="s">
        <v>246</v>
      </c>
      <c r="F198" s="28" t="s">
        <v>352</v>
      </c>
      <c r="G198" s="36">
        <f>IF(VLOOKUP(A198,'Fr QV 2010-2016'!$A$1:$M$2587,7,FALSE)="#SAKNAS!",0,VLOOKUP(A198,'Fr QV 2010-2016'!$A$1:$M$2587,7,FALSE))</f>
        <v>137</v>
      </c>
      <c r="H198" s="36">
        <f>IF(VLOOKUP(A198,'Fr QV 2010-2016'!$A$1:$M$2587,8,FALSE)="#SAKNAS!",0,VLOOKUP(A198,'Fr QV 2010-2016'!$A$1:$M$2587,8,FALSE))</f>
        <v>169</v>
      </c>
      <c r="I198" s="36">
        <f>IF(VLOOKUP(A198,'Fr QV 2010-2016'!$A$1:$M$2587,9,FALSE)="#SAKNAS!",0,VLOOKUP(A198,'Fr QV 2010-2016'!$A$1:$M$2587,9,FALSE))</f>
        <v>133</v>
      </c>
      <c r="J198" s="36">
        <f>IF(VLOOKUP(A198,'Fr QV 2010-2016'!$A$1:$M$2587,10,FALSE)="#SAKNAS!",0,VLOOKUP(A198,'Fr QV 2010-2016'!$A$1:$M$2587,10,FALSE))</f>
        <v>155</v>
      </c>
      <c r="K198" s="36">
        <f>IF(VLOOKUP(A198,'Fr QV 2010-2016'!$A$1:$M$2587,11,FALSE)="#SAKNAS!",0,VLOOKUP(A198,'Fr QV 2010-2016'!$A$1:$M$2587,11,FALSE))</f>
        <v>138</v>
      </c>
      <c r="L198" s="36">
        <f>IF(VLOOKUP(A198,'Fr QV 2010-2016'!$A$1:$M$2587,12,FALSE)="#SAKNAS!",0,VLOOKUP(A198,'Fr QV 2010-2016'!$A$1:$M$2587,12,FALSE))</f>
        <v>170</v>
      </c>
      <c r="M198" s="36">
        <f>IF(VLOOKUP(A198,'Fr QV 2010-2016'!$A$1:$M$2587,13,FALSE)="#SAKNAS!",0,VLOOKUP(A198,'Fr QV 2010-2016'!$A$1:$M$2587,13,FALSE))</f>
        <v>177</v>
      </c>
      <c r="N198" s="36">
        <f>IF(VLOOKUP(A198,'Fr QV 2017'!$A$1:$F$2587,6,FALSE)="#SAKNAS!",0,VLOOKUP(A198,'Fr QV 2017'!$A$1:$F$2587,6,FALSE))</f>
        <v>257</v>
      </c>
      <c r="O198" s="36">
        <f>IF(VLOOKUP(A198,'Fr QV 2018'!$A$1:$M$2587,6,FALSE)="#SAKNAS!",0,VLOOKUP(A198,'Fr QV 2018'!$A$1:$M$2587,6,FALSE))</f>
        <v>245</v>
      </c>
      <c r="P198" s="36">
        <f>IF(VLOOKUP(A198,'Fr QV 2019'!$A$1:$M$2587,6,FALSE)="#SAKNAS!",0,VLOOKUP(A198,'Fr QV 2019'!$A$1:$M$2587,6,FALSE))</f>
        <v>290</v>
      </c>
      <c r="Q198" s="36">
        <f>IF(VLOOKUP(A198,'Fr QV 2020'!$A$1:$M$2587,6,FALSE)="#SAKNAS!",0,VLOOKUP(A198,'Fr QV 2020'!$A$1:$M$2587,6,FALSE))</f>
        <v>151</v>
      </c>
      <c r="R198" s="36">
        <f>IF(VLOOKUP(A198,'Fr QV 2021'!$A$1:$M$2587,6,FALSE)="#SAKNAS!",0,VLOOKUP(A198,'Fr QV 2021'!$A$1:$M$2587,6,FALSE))</f>
        <v>156</v>
      </c>
      <c r="S198" s="36">
        <f>IF(VLOOKUP(A198,'FR QV 2022'!$A$1:$M$2587,6,FALSE)="#SAKNAS!",0,VLOOKUP(A198,'FR QV 2022'!$A$1:$M$2587,6,FALSE))</f>
        <v>254</v>
      </c>
      <c r="T198" s="36">
        <f>IF(VLOOKUP($A198,'FR QV 2023'!$A$1:$M$2587,6,FALSE)="#SAKNAS!",0,VLOOKUP($A198,'FR QV 2023'!$A$1:$M$2587,6,FALSE))</f>
        <v>331</v>
      </c>
      <c r="U198" s="36">
        <f>IF(VLOOKUP($A198,'FR QV 2024'!$A$1:$M$2587,6,FALSE)="#SAKNAS!",0,VLOOKUP($A198,'FR QV 2024'!$A$1:$M$2587,6,FALSE))</f>
        <v>272</v>
      </c>
    </row>
    <row r="199" spans="1:21" s="12" customFormat="1" x14ac:dyDescent="0.2">
      <c r="A199" s="26" t="str">
        <f t="shared" si="3"/>
        <v>0814190J01CF05</v>
      </c>
      <c r="B199" s="12" t="str">
        <f>VLOOKUP(C199,'Akodens FV'!$A$1:$B$2003,2,FALSE)</f>
        <v>HSF</v>
      </c>
      <c r="C199" s="27" t="s">
        <v>49</v>
      </c>
      <c r="D199" s="28" t="s">
        <v>171</v>
      </c>
      <c r="E199" s="27" t="s">
        <v>251</v>
      </c>
      <c r="F199" s="28" t="s">
        <v>353</v>
      </c>
      <c r="G199" s="36">
        <f>IF(VLOOKUP(A199,'Fr QV 2010-2016'!$A$1:$M$2587,7,FALSE)="#SAKNAS!",0,VLOOKUP(A199,'Fr QV 2010-2016'!$A$1:$M$2587,7,FALSE))</f>
        <v>89</v>
      </c>
      <c r="H199" s="36">
        <f>IF(VLOOKUP(A199,'Fr QV 2010-2016'!$A$1:$M$2587,8,FALSE)="#SAKNAS!",0,VLOOKUP(A199,'Fr QV 2010-2016'!$A$1:$M$2587,8,FALSE))</f>
        <v>97</v>
      </c>
      <c r="I199" s="36">
        <f>IF(VLOOKUP(A199,'Fr QV 2010-2016'!$A$1:$M$2587,9,FALSE)="#SAKNAS!",0,VLOOKUP(A199,'Fr QV 2010-2016'!$A$1:$M$2587,9,FALSE))</f>
        <v>82</v>
      </c>
      <c r="J199" s="36">
        <f>IF(VLOOKUP(A199,'Fr QV 2010-2016'!$A$1:$M$2587,10,FALSE)="#SAKNAS!",0,VLOOKUP(A199,'Fr QV 2010-2016'!$A$1:$M$2587,10,FALSE))</f>
        <v>127</v>
      </c>
      <c r="K199" s="36">
        <f>IF(VLOOKUP(A199,'Fr QV 2010-2016'!$A$1:$M$2587,11,FALSE)="#SAKNAS!",0,VLOOKUP(A199,'Fr QV 2010-2016'!$A$1:$M$2587,11,FALSE))</f>
        <v>119</v>
      </c>
      <c r="L199" s="36">
        <f>IF(VLOOKUP(A199,'Fr QV 2010-2016'!$A$1:$M$2587,12,FALSE)="#SAKNAS!",0,VLOOKUP(A199,'Fr QV 2010-2016'!$A$1:$M$2587,12,FALSE))</f>
        <v>84</v>
      </c>
      <c r="M199" s="36">
        <f>IF(VLOOKUP(A199,'Fr QV 2010-2016'!$A$1:$M$2587,13,FALSE)="#SAKNAS!",0,VLOOKUP(A199,'Fr QV 2010-2016'!$A$1:$M$2587,13,FALSE))</f>
        <v>121</v>
      </c>
      <c r="N199" s="36">
        <f>IF(VLOOKUP(A199,'Fr QV 2017'!$A$1:$F$2587,6,FALSE)="#SAKNAS!",0,VLOOKUP(A199,'Fr QV 2017'!$A$1:$F$2587,6,FALSE))</f>
        <v>100</v>
      </c>
      <c r="O199" s="36">
        <f>IF(VLOOKUP(A199,'Fr QV 2018'!$A$1:$M$2587,6,FALSE)="#SAKNAS!",0,VLOOKUP(A199,'Fr QV 2018'!$A$1:$M$2587,6,FALSE))</f>
        <v>98</v>
      </c>
      <c r="P199" s="36">
        <f>IF(VLOOKUP(A199,'Fr QV 2019'!$A$1:$M$2587,6,FALSE)="#SAKNAS!",0,VLOOKUP(A199,'Fr QV 2019'!$A$1:$M$2587,6,FALSE))</f>
        <v>91</v>
      </c>
      <c r="Q199" s="36">
        <f>IF(VLOOKUP(A199,'Fr QV 2020'!$A$1:$M$2587,6,FALSE)="#SAKNAS!",0,VLOOKUP(A199,'Fr QV 2020'!$A$1:$M$2587,6,FALSE))</f>
        <v>81</v>
      </c>
      <c r="R199" s="36">
        <f>IF(VLOOKUP(A199,'Fr QV 2021'!$A$1:$M$2587,6,FALSE)="#SAKNAS!",0,VLOOKUP(A199,'Fr QV 2021'!$A$1:$M$2587,6,FALSE))</f>
        <v>91</v>
      </c>
      <c r="S199" s="36">
        <f>IF(VLOOKUP(A199,'FR QV 2022'!$A$1:$M$2587,6,FALSE)="#SAKNAS!",0,VLOOKUP(A199,'FR QV 2022'!$A$1:$M$2587,6,FALSE))</f>
        <v>94</v>
      </c>
      <c r="T199" s="36">
        <f>IF(VLOOKUP($A199,'FR QV 2023'!$A$1:$M$2587,6,FALSE)="#SAKNAS!",0,VLOOKUP($A199,'FR QV 2023'!$A$1:$M$2587,6,FALSE))</f>
        <v>98</v>
      </c>
      <c r="U199" s="36">
        <f>IF(VLOOKUP($A199,'FR QV 2024'!$A$1:$M$2587,6,FALSE)="#SAKNAS!",0,VLOOKUP($A199,'FR QV 2024'!$A$1:$M$2587,6,FALSE))</f>
        <v>91</v>
      </c>
    </row>
    <row r="200" spans="1:21" s="12" customFormat="1" x14ac:dyDescent="0.2">
      <c r="A200" s="26" t="str">
        <f t="shared" si="3"/>
        <v>0814190J01CR02</v>
      </c>
      <c r="B200" s="12" t="str">
        <f>VLOOKUP(C200,'Akodens FV'!$A$1:$B$2003,2,FALSE)</f>
        <v>HSF</v>
      </c>
      <c r="C200" s="27" t="s">
        <v>49</v>
      </c>
      <c r="D200" s="28" t="s">
        <v>171</v>
      </c>
      <c r="E200" s="27" t="s">
        <v>253</v>
      </c>
      <c r="F200" s="28" t="s">
        <v>354</v>
      </c>
      <c r="G200" s="36">
        <f>IF(VLOOKUP(A200,'Fr QV 2010-2016'!$A$1:$M$2587,7,FALSE)="#SAKNAS!",0,VLOOKUP(A200,'Fr QV 2010-2016'!$A$1:$M$2587,7,FALSE))</f>
        <v>85</v>
      </c>
      <c r="H200" s="36">
        <f>IF(VLOOKUP(A200,'Fr QV 2010-2016'!$A$1:$M$2587,8,FALSE)="#SAKNAS!",0,VLOOKUP(A200,'Fr QV 2010-2016'!$A$1:$M$2587,8,FALSE))</f>
        <v>40</v>
      </c>
      <c r="I200" s="36">
        <f>IF(VLOOKUP(A200,'Fr QV 2010-2016'!$A$1:$M$2587,9,FALSE)="#SAKNAS!",0,VLOOKUP(A200,'Fr QV 2010-2016'!$A$1:$M$2587,9,FALSE))</f>
        <v>24</v>
      </c>
      <c r="J200" s="36">
        <f>IF(VLOOKUP(A200,'Fr QV 2010-2016'!$A$1:$M$2587,10,FALSE)="#SAKNAS!",0,VLOOKUP(A200,'Fr QV 2010-2016'!$A$1:$M$2587,10,FALSE))</f>
        <v>42</v>
      </c>
      <c r="K200" s="36">
        <f>IF(VLOOKUP(A200,'Fr QV 2010-2016'!$A$1:$M$2587,11,FALSE)="#SAKNAS!",0,VLOOKUP(A200,'Fr QV 2010-2016'!$A$1:$M$2587,11,FALSE))</f>
        <v>43</v>
      </c>
      <c r="L200" s="36">
        <f>IF(VLOOKUP(A200,'Fr QV 2010-2016'!$A$1:$M$2587,12,FALSE)="#SAKNAS!",0,VLOOKUP(A200,'Fr QV 2010-2016'!$A$1:$M$2587,12,FALSE))</f>
        <v>42</v>
      </c>
      <c r="M200" s="36">
        <f>IF(VLOOKUP(A200,'Fr QV 2010-2016'!$A$1:$M$2587,13,FALSE)="#SAKNAS!",0,VLOOKUP(A200,'Fr QV 2010-2016'!$A$1:$M$2587,13,FALSE))</f>
        <v>42</v>
      </c>
      <c r="N200" s="36">
        <f>IF(VLOOKUP(A200,'Fr QV 2017'!$A$1:$F$2587,6,FALSE)="#SAKNAS!",0,VLOOKUP(A200,'Fr QV 2017'!$A$1:$F$2587,6,FALSE))</f>
        <v>46</v>
      </c>
      <c r="O200" s="36">
        <f>IF(VLOOKUP(A200,'Fr QV 2018'!$A$1:$M$2587,6,FALSE)="#SAKNAS!",0,VLOOKUP(A200,'Fr QV 2018'!$A$1:$M$2587,6,FALSE))</f>
        <v>58</v>
      </c>
      <c r="P200" s="36">
        <f>IF(VLOOKUP(A200,'Fr QV 2019'!$A$1:$M$2587,6,FALSE)="#SAKNAS!",0,VLOOKUP(A200,'Fr QV 2019'!$A$1:$M$2587,6,FALSE))</f>
        <v>70</v>
      </c>
      <c r="Q200" s="36">
        <f>IF(VLOOKUP(A200,'Fr QV 2020'!$A$1:$M$2587,6,FALSE)="#SAKNAS!",0,VLOOKUP(A200,'Fr QV 2020'!$A$1:$M$2587,6,FALSE))</f>
        <v>87</v>
      </c>
      <c r="R200" s="36">
        <f>IF(VLOOKUP(A200,'Fr QV 2021'!$A$1:$M$2587,6,FALSE)="#SAKNAS!",0,VLOOKUP(A200,'Fr QV 2021'!$A$1:$M$2587,6,FALSE))</f>
        <v>38</v>
      </c>
      <c r="S200" s="36">
        <f>IF(VLOOKUP(A200,'FR QV 2022'!$A$1:$M$2587,6,FALSE)="#SAKNAS!",0,VLOOKUP(A200,'FR QV 2022'!$A$1:$M$2587,6,FALSE))</f>
        <v>81</v>
      </c>
      <c r="T200" s="36">
        <f>IF(VLOOKUP($A200,'FR QV 2023'!$A$1:$M$2587,6,FALSE)="#SAKNAS!",0,VLOOKUP($A200,'FR QV 2023'!$A$1:$M$2587,6,FALSE))</f>
        <v>95</v>
      </c>
      <c r="U200" s="36">
        <f>IF(VLOOKUP($A200,'FR QV 2024'!$A$1:$M$2587,6,FALSE)="#SAKNAS!",0,VLOOKUP($A200,'FR QV 2024'!$A$1:$M$2587,6,FALSE))</f>
        <v>99</v>
      </c>
    </row>
    <row r="201" spans="1:21" s="12" customFormat="1" x14ac:dyDescent="0.2">
      <c r="A201" s="26" t="str">
        <f t="shared" si="3"/>
        <v>0814190J01DB05</v>
      </c>
      <c r="B201" s="12" t="str">
        <f>VLOOKUP(C201,'Akodens FV'!$A$1:$B$2003,2,FALSE)</f>
        <v>HSF</v>
      </c>
      <c r="C201" s="27" t="s">
        <v>49</v>
      </c>
      <c r="D201" s="28" t="s">
        <v>171</v>
      </c>
      <c r="E201" s="27" t="s">
        <v>261</v>
      </c>
      <c r="F201" s="28" t="s">
        <v>355</v>
      </c>
      <c r="G201" s="36">
        <f>IF(VLOOKUP(A201,'Fr QV 2010-2016'!$A$1:$M$2587,7,FALSE)="#SAKNAS!",0,VLOOKUP(A201,'Fr QV 2010-2016'!$A$1:$M$2587,7,FALSE))</f>
        <v>19</v>
      </c>
      <c r="H201" s="36">
        <f>IF(VLOOKUP(A201,'Fr QV 2010-2016'!$A$1:$M$2587,8,FALSE)="#SAKNAS!",0,VLOOKUP(A201,'Fr QV 2010-2016'!$A$1:$M$2587,8,FALSE))</f>
        <v>27</v>
      </c>
      <c r="I201" s="36">
        <f>IF(VLOOKUP(A201,'Fr QV 2010-2016'!$A$1:$M$2587,9,FALSE)="#SAKNAS!",0,VLOOKUP(A201,'Fr QV 2010-2016'!$A$1:$M$2587,9,FALSE))</f>
        <v>22</v>
      </c>
      <c r="J201" s="36">
        <f>IF(VLOOKUP(A201,'Fr QV 2010-2016'!$A$1:$M$2587,10,FALSE)="#SAKNAS!",0,VLOOKUP(A201,'Fr QV 2010-2016'!$A$1:$M$2587,10,FALSE))</f>
        <v>33</v>
      </c>
      <c r="K201" s="36">
        <f>IF(VLOOKUP(A201,'Fr QV 2010-2016'!$A$1:$M$2587,11,FALSE)="#SAKNAS!",0,VLOOKUP(A201,'Fr QV 2010-2016'!$A$1:$M$2587,11,FALSE))</f>
        <v>40</v>
      </c>
      <c r="L201" s="36">
        <f>IF(VLOOKUP(A201,'Fr QV 2010-2016'!$A$1:$M$2587,12,FALSE)="#SAKNAS!",0,VLOOKUP(A201,'Fr QV 2010-2016'!$A$1:$M$2587,12,FALSE))</f>
        <v>29</v>
      </c>
      <c r="M201" s="36">
        <f>IF(VLOOKUP(A201,'Fr QV 2010-2016'!$A$1:$M$2587,13,FALSE)="#SAKNAS!",0,VLOOKUP(A201,'Fr QV 2010-2016'!$A$1:$M$2587,13,FALSE))</f>
        <v>37</v>
      </c>
      <c r="N201" s="36">
        <f>IF(VLOOKUP(A201,'Fr QV 2017'!$A$1:$F$2587,6,FALSE)="#SAKNAS!",0,VLOOKUP(A201,'Fr QV 2017'!$A$1:$F$2587,6,FALSE))</f>
        <v>9</v>
      </c>
      <c r="O201" s="36">
        <f>IF(VLOOKUP(A201,'Fr QV 2018'!$A$1:$M$2587,6,FALSE)="#SAKNAS!",0,VLOOKUP(A201,'Fr QV 2018'!$A$1:$M$2587,6,FALSE))</f>
        <v>3</v>
      </c>
      <c r="P201" s="36">
        <f>IF(VLOOKUP(A201,'Fr QV 2019'!$A$1:$M$2587,6,FALSE)="#SAKNAS!",0,VLOOKUP(A201,'Fr QV 2019'!$A$1:$M$2587,6,FALSE))</f>
        <v>6</v>
      </c>
      <c r="Q201" s="36">
        <f>IF(VLOOKUP(A201,'Fr QV 2020'!$A$1:$M$2587,6,FALSE)="#SAKNAS!",0,VLOOKUP(A201,'Fr QV 2020'!$A$1:$M$2587,6,FALSE))</f>
        <v>4</v>
      </c>
      <c r="R201" s="36">
        <f>IF(VLOOKUP(A201,'Fr QV 2021'!$A$1:$M$2587,6,FALSE)="#SAKNAS!",0,VLOOKUP(A201,'Fr QV 2021'!$A$1:$M$2587,6,FALSE))</f>
        <v>5</v>
      </c>
      <c r="S201" s="36">
        <f>IF(VLOOKUP(A201,'FR QV 2022'!$A$1:$M$2587,6,FALSE)="#SAKNAS!",0,VLOOKUP(A201,'FR QV 2022'!$A$1:$M$2587,6,FALSE))</f>
        <v>8</v>
      </c>
      <c r="T201" s="36">
        <f>IF(VLOOKUP($A201,'FR QV 2023'!$A$1:$M$2587,6,FALSE)="#SAKNAS!",0,VLOOKUP($A201,'FR QV 2023'!$A$1:$M$2587,6,FALSE))</f>
        <v>8</v>
      </c>
      <c r="U201" s="36">
        <f>IF(VLOOKUP($A201,'FR QV 2024'!$A$1:$M$2587,6,FALSE)="#SAKNAS!",0,VLOOKUP($A201,'FR QV 2024'!$A$1:$M$2587,6,FALSE))</f>
        <v>4</v>
      </c>
    </row>
    <row r="202" spans="1:21" s="12" customFormat="1" x14ac:dyDescent="0.2">
      <c r="A202" s="26" t="str">
        <f t="shared" si="3"/>
        <v>0814190J01DC08</v>
      </c>
      <c r="B202" s="12" t="str">
        <f>VLOOKUP(C202,'Akodens FV'!$A$1:$B$2003,2,FALSE)</f>
        <v>HSF</v>
      </c>
      <c r="C202" s="27" t="s">
        <v>49</v>
      </c>
      <c r="D202" s="28" t="s">
        <v>171</v>
      </c>
      <c r="E202" s="27" t="s">
        <v>260</v>
      </c>
      <c r="F202" s="28" t="s">
        <v>382</v>
      </c>
      <c r="G202" s="36">
        <f>IF(VLOOKUP(A202,'Fr QV 2010-2016'!$A$1:$M$2587,7,FALSE)="#SAKNAS!",0,VLOOKUP(A202,'Fr QV 2010-2016'!$A$1:$M$2587,7,FALSE))</f>
        <v>1</v>
      </c>
      <c r="H202" s="36">
        <f>IF(VLOOKUP(A202,'Fr QV 2010-2016'!$A$1:$M$2587,8,FALSE)="#SAKNAS!",0,VLOOKUP(A202,'Fr QV 2010-2016'!$A$1:$M$2587,8,FALSE))</f>
        <v>0</v>
      </c>
      <c r="I202" s="36">
        <f>IF(VLOOKUP(A202,'Fr QV 2010-2016'!$A$1:$M$2587,9,FALSE)="#SAKNAS!",0,VLOOKUP(A202,'Fr QV 2010-2016'!$A$1:$M$2587,9,FALSE))</f>
        <v>0</v>
      </c>
      <c r="J202" s="36">
        <f>IF(VLOOKUP(A202,'Fr QV 2010-2016'!$A$1:$M$2587,10,FALSE)="#SAKNAS!",0,VLOOKUP(A202,'Fr QV 2010-2016'!$A$1:$M$2587,10,FALSE))</f>
        <v>0</v>
      </c>
      <c r="K202" s="36">
        <f>IF(VLOOKUP(A202,'Fr QV 2010-2016'!$A$1:$M$2587,11,FALSE)="#SAKNAS!",0,VLOOKUP(A202,'Fr QV 2010-2016'!$A$1:$M$2587,11,FALSE))</f>
        <v>0</v>
      </c>
      <c r="L202" s="36">
        <f>IF(VLOOKUP(A202,'Fr QV 2010-2016'!$A$1:$M$2587,12,FALSE)="#SAKNAS!",0,VLOOKUP(A202,'Fr QV 2010-2016'!$A$1:$M$2587,12,FALSE))</f>
        <v>0</v>
      </c>
      <c r="M202" s="36">
        <f>IF(VLOOKUP(A202,'Fr QV 2010-2016'!$A$1:$M$2587,13,FALSE)="#SAKNAS!",0,VLOOKUP(A202,'Fr QV 2010-2016'!$A$1:$M$2587,13,FALSE))</f>
        <v>0</v>
      </c>
      <c r="N202" s="36">
        <v>0</v>
      </c>
      <c r="O202" s="36">
        <v>0</v>
      </c>
      <c r="P202" s="36">
        <v>0</v>
      </c>
      <c r="Q202" s="36">
        <v>0</v>
      </c>
      <c r="R202" s="36"/>
      <c r="S202" s="36">
        <v>0</v>
      </c>
      <c r="T202" s="36">
        <v>0</v>
      </c>
      <c r="U202" s="36"/>
    </row>
    <row r="203" spans="1:21" s="12" customFormat="1" x14ac:dyDescent="0.2">
      <c r="A203" s="26" t="str">
        <f t="shared" si="3"/>
        <v>0814190J01DD02</v>
      </c>
      <c r="B203" s="12" t="str">
        <f>VLOOKUP(C203,'Akodens FV'!$A$1:$B$2003,2,FALSE)</f>
        <v>HSF</v>
      </c>
      <c r="C203" s="27" t="s">
        <v>49</v>
      </c>
      <c r="D203" s="28" t="s">
        <v>171</v>
      </c>
      <c r="E203" s="27" t="s">
        <v>278</v>
      </c>
      <c r="F203" s="28" t="s">
        <v>423</v>
      </c>
      <c r="G203" s="36">
        <f>IF(VLOOKUP(A203,'Fr QV 2010-2016'!$A$1:$M$2587,7,FALSE)="#SAKNAS!",0,VLOOKUP(A203,'Fr QV 2010-2016'!$A$1:$M$2587,7,FALSE))</f>
        <v>0</v>
      </c>
      <c r="H203" s="36">
        <f>IF(VLOOKUP(A203,'Fr QV 2010-2016'!$A$1:$M$2587,8,FALSE)="#SAKNAS!",0,VLOOKUP(A203,'Fr QV 2010-2016'!$A$1:$M$2587,8,FALSE))</f>
        <v>0</v>
      </c>
      <c r="I203" s="36">
        <f>IF(VLOOKUP(A203,'Fr QV 2010-2016'!$A$1:$M$2587,9,FALSE)="#SAKNAS!",0,VLOOKUP(A203,'Fr QV 2010-2016'!$A$1:$M$2587,9,FALSE))</f>
        <v>0</v>
      </c>
      <c r="J203" s="36">
        <f>IF(VLOOKUP(A203,'Fr QV 2010-2016'!$A$1:$M$2587,10,FALSE)="#SAKNAS!",0,VLOOKUP(A203,'Fr QV 2010-2016'!$A$1:$M$2587,10,FALSE))</f>
        <v>0</v>
      </c>
      <c r="K203" s="36">
        <f>IF(VLOOKUP(A203,'Fr QV 2010-2016'!$A$1:$M$2587,11,FALSE)="#SAKNAS!",0,VLOOKUP(A203,'Fr QV 2010-2016'!$A$1:$M$2587,11,FALSE))</f>
        <v>0</v>
      </c>
      <c r="L203" s="36">
        <f>IF(VLOOKUP(A203,'Fr QV 2010-2016'!$A$1:$M$2587,12,FALSE)="#SAKNAS!",0,VLOOKUP(A203,'Fr QV 2010-2016'!$A$1:$M$2587,12,FALSE))</f>
        <v>1</v>
      </c>
      <c r="M203" s="36">
        <f>IF(VLOOKUP(A203,'Fr QV 2010-2016'!$A$1:$M$2587,13,FALSE)="#SAKNAS!",0,VLOOKUP(A203,'Fr QV 2010-2016'!$A$1:$M$2587,13,FALSE))</f>
        <v>0</v>
      </c>
      <c r="N203" s="36">
        <f>IF(VLOOKUP(A203,'Fr QV 2017'!$A$1:$F$2587,6,FALSE)="#SAKNAS!",0,VLOOKUP(A203,'Fr QV 2017'!$A$1:$F$2587,6,FALSE))</f>
        <v>13</v>
      </c>
      <c r="O203" s="36">
        <f>IF(VLOOKUP(A203,'Fr QV 2018'!$A$1:$M$2587,6,FALSE)="#SAKNAS!",0,VLOOKUP(A203,'Fr QV 2018'!$A$1:$M$2587,6,FALSE))</f>
        <v>4</v>
      </c>
      <c r="P203" s="36">
        <v>0</v>
      </c>
      <c r="Q203" s="36">
        <v>0</v>
      </c>
      <c r="R203" s="36"/>
      <c r="S203" s="36">
        <v>0</v>
      </c>
      <c r="T203" s="36">
        <v>0</v>
      </c>
      <c r="U203" s="36"/>
    </row>
    <row r="204" spans="1:21" s="12" customFormat="1" x14ac:dyDescent="0.2">
      <c r="A204" s="26" t="str">
        <f t="shared" si="3"/>
        <v>0814190J01DD04</v>
      </c>
      <c r="B204" s="12" t="str">
        <f>VLOOKUP(C204,'Akodens FV'!$A$1:$B$2003,2,FALSE)</f>
        <v>HSF</v>
      </c>
      <c r="C204" s="27" t="s">
        <v>49</v>
      </c>
      <c r="D204" s="28" t="s">
        <v>171</v>
      </c>
      <c r="E204" s="27" t="s">
        <v>276</v>
      </c>
      <c r="F204" s="28" t="s">
        <v>385</v>
      </c>
      <c r="G204" s="36">
        <f>IF(VLOOKUP(A204,'Fr QV 2010-2016'!$A$1:$M$2587,7,FALSE)="#SAKNAS!",0,VLOOKUP(A204,'Fr QV 2010-2016'!$A$1:$M$2587,7,FALSE))</f>
        <v>11</v>
      </c>
      <c r="H204" s="36">
        <f>IF(VLOOKUP(A204,'Fr QV 2010-2016'!$A$1:$M$2587,8,FALSE)="#SAKNAS!",0,VLOOKUP(A204,'Fr QV 2010-2016'!$A$1:$M$2587,8,FALSE))</f>
        <v>8</v>
      </c>
      <c r="I204" s="36">
        <f>IF(VLOOKUP(A204,'Fr QV 2010-2016'!$A$1:$M$2587,9,FALSE)="#SAKNAS!",0,VLOOKUP(A204,'Fr QV 2010-2016'!$A$1:$M$2587,9,FALSE))</f>
        <v>5</v>
      </c>
      <c r="J204" s="36">
        <f>IF(VLOOKUP(A204,'Fr QV 2010-2016'!$A$1:$M$2587,10,FALSE)="#SAKNAS!",0,VLOOKUP(A204,'Fr QV 2010-2016'!$A$1:$M$2587,10,FALSE))</f>
        <v>15</v>
      </c>
      <c r="K204" s="36">
        <f>IF(VLOOKUP(A204,'Fr QV 2010-2016'!$A$1:$M$2587,11,FALSE)="#SAKNAS!",0,VLOOKUP(A204,'Fr QV 2010-2016'!$A$1:$M$2587,11,FALSE))</f>
        <v>12</v>
      </c>
      <c r="L204" s="36">
        <f>IF(VLOOKUP(A204,'Fr QV 2010-2016'!$A$1:$M$2587,12,FALSE)="#SAKNAS!",0,VLOOKUP(A204,'Fr QV 2010-2016'!$A$1:$M$2587,12,FALSE))</f>
        <v>15</v>
      </c>
      <c r="M204" s="36">
        <f>IF(VLOOKUP(A204,'Fr QV 2010-2016'!$A$1:$M$2587,13,FALSE)="#SAKNAS!",0,VLOOKUP(A204,'Fr QV 2010-2016'!$A$1:$M$2587,13,FALSE))</f>
        <v>11</v>
      </c>
      <c r="N204" s="36">
        <f>IF(VLOOKUP(A204,'Fr QV 2017'!$A$1:$F$2587,6,FALSE)="#SAKNAS!",0,VLOOKUP(A204,'Fr QV 2017'!$A$1:$F$2587,6,FALSE))</f>
        <v>2</v>
      </c>
      <c r="O204" s="36">
        <v>0</v>
      </c>
      <c r="P204" s="36">
        <f>IF(VLOOKUP(A204,'Fr QV 2019'!$A$1:$M$2587,6,FALSE)="#SAKNAS!",0,VLOOKUP(A204,'Fr QV 2019'!$A$1:$M$2587,6,FALSE))</f>
        <v>7</v>
      </c>
      <c r="Q204" s="36">
        <v>0</v>
      </c>
      <c r="R204" s="36"/>
      <c r="S204" s="36">
        <v>0</v>
      </c>
      <c r="T204" s="36">
        <v>0</v>
      </c>
      <c r="U204" s="36"/>
    </row>
    <row r="205" spans="1:21" s="12" customFormat="1" x14ac:dyDescent="0.2">
      <c r="A205" s="26" t="str">
        <f t="shared" si="3"/>
        <v>0814190J01DD14</v>
      </c>
      <c r="B205" s="12" t="str">
        <f>VLOOKUP(C205,'Akodens FV'!$A$1:$B$2003,2,FALSE)</f>
        <v>HSF</v>
      </c>
      <c r="C205" s="27" t="s">
        <v>49</v>
      </c>
      <c r="D205" s="28" t="s">
        <v>171</v>
      </c>
      <c r="E205" s="27" t="s">
        <v>254</v>
      </c>
      <c r="F205" s="28" t="s">
        <v>372</v>
      </c>
      <c r="G205" s="36">
        <f>IF(VLOOKUP(A205,'Fr QV 2010-2016'!$A$1:$M$2587,7,FALSE)="#SAKNAS!",0,VLOOKUP(A205,'Fr QV 2010-2016'!$A$1:$M$2587,7,FALSE))</f>
        <v>21</v>
      </c>
      <c r="H205" s="36">
        <f>IF(VLOOKUP(A205,'Fr QV 2010-2016'!$A$1:$M$2587,8,FALSE)="#SAKNAS!",0,VLOOKUP(A205,'Fr QV 2010-2016'!$A$1:$M$2587,8,FALSE))</f>
        <v>41</v>
      </c>
      <c r="I205" s="36">
        <f>IF(VLOOKUP(A205,'Fr QV 2010-2016'!$A$1:$M$2587,9,FALSE)="#SAKNAS!",0,VLOOKUP(A205,'Fr QV 2010-2016'!$A$1:$M$2587,9,FALSE))</f>
        <v>34</v>
      </c>
      <c r="J205" s="36">
        <f>IF(VLOOKUP(A205,'Fr QV 2010-2016'!$A$1:$M$2587,10,FALSE)="#SAKNAS!",0,VLOOKUP(A205,'Fr QV 2010-2016'!$A$1:$M$2587,10,FALSE))</f>
        <v>49</v>
      </c>
      <c r="K205" s="36">
        <f>IF(VLOOKUP(A205,'Fr QV 2010-2016'!$A$1:$M$2587,11,FALSE)="#SAKNAS!",0,VLOOKUP(A205,'Fr QV 2010-2016'!$A$1:$M$2587,11,FALSE))</f>
        <v>58</v>
      </c>
      <c r="L205" s="36">
        <f>IF(VLOOKUP(A205,'Fr QV 2010-2016'!$A$1:$M$2587,12,FALSE)="#SAKNAS!",0,VLOOKUP(A205,'Fr QV 2010-2016'!$A$1:$M$2587,12,FALSE))</f>
        <v>61</v>
      </c>
      <c r="M205" s="36">
        <f>IF(VLOOKUP(A205,'Fr QV 2010-2016'!$A$1:$M$2587,13,FALSE)="#SAKNAS!",0,VLOOKUP(A205,'Fr QV 2010-2016'!$A$1:$M$2587,13,FALSE))</f>
        <v>81</v>
      </c>
      <c r="N205" s="36">
        <f>IF(VLOOKUP(A205,'Fr QV 2017'!$A$1:$F$2587,6,FALSE)="#SAKNAS!",0,VLOOKUP(A205,'Fr QV 2017'!$A$1:$F$2587,6,FALSE))</f>
        <v>10</v>
      </c>
      <c r="O205" s="36">
        <v>0</v>
      </c>
      <c r="P205" s="36">
        <v>0</v>
      </c>
      <c r="Q205" s="36">
        <f>IF(VLOOKUP(A205,'Fr QV 2020'!$A$1:$M$2587,6,FALSE)="#SAKNAS!",0,VLOOKUP(A205,'Fr QV 2020'!$A$1:$M$2587,6,FALSE))</f>
        <v>2</v>
      </c>
      <c r="R205" s="36">
        <f>IF(VLOOKUP(A205,'Fr QV 2021'!$A$1:$M$2587,6,FALSE)="#SAKNAS!",0,VLOOKUP(A205,'Fr QV 2021'!$A$1:$M$2587,6,FALSE))</f>
        <v>5</v>
      </c>
      <c r="S205" s="36">
        <v>0</v>
      </c>
      <c r="T205" s="36">
        <v>0</v>
      </c>
      <c r="U205" s="36"/>
    </row>
    <row r="206" spans="1:21" s="12" customFormat="1" x14ac:dyDescent="0.2">
      <c r="A206" s="26" t="str">
        <f t="shared" si="3"/>
        <v>0814190J01DH02</v>
      </c>
      <c r="B206" s="12" t="str">
        <f>VLOOKUP(C206,'Akodens FV'!$A$1:$B$2003,2,FALSE)</f>
        <v>HSF</v>
      </c>
      <c r="C206" s="27" t="s">
        <v>49</v>
      </c>
      <c r="D206" s="28" t="s">
        <v>171</v>
      </c>
      <c r="E206" s="27" t="s">
        <v>279</v>
      </c>
      <c r="F206" s="28" t="s">
        <v>425</v>
      </c>
      <c r="G206" s="36">
        <f>IF(VLOOKUP(A206,'Fr QV 2010-2016'!$A$1:$M$2587,7,FALSE)="#SAKNAS!",0,VLOOKUP(A206,'Fr QV 2010-2016'!$A$1:$M$2587,7,FALSE))</f>
        <v>0</v>
      </c>
      <c r="H206" s="36">
        <f>IF(VLOOKUP(A206,'Fr QV 2010-2016'!$A$1:$M$2587,8,FALSE)="#SAKNAS!",0,VLOOKUP(A206,'Fr QV 2010-2016'!$A$1:$M$2587,8,FALSE))</f>
        <v>0</v>
      </c>
      <c r="I206" s="36">
        <f>IF(VLOOKUP(A206,'Fr QV 2010-2016'!$A$1:$M$2587,9,FALSE)="#SAKNAS!",0,VLOOKUP(A206,'Fr QV 2010-2016'!$A$1:$M$2587,9,FALSE))</f>
        <v>0</v>
      </c>
      <c r="J206" s="36">
        <f>IF(VLOOKUP(A206,'Fr QV 2010-2016'!$A$1:$M$2587,10,FALSE)="#SAKNAS!",0,VLOOKUP(A206,'Fr QV 2010-2016'!$A$1:$M$2587,10,FALSE))</f>
        <v>0</v>
      </c>
      <c r="K206" s="36">
        <f>IF(VLOOKUP(A206,'Fr QV 2010-2016'!$A$1:$M$2587,11,FALSE)="#SAKNAS!",0,VLOOKUP(A206,'Fr QV 2010-2016'!$A$1:$M$2587,11,FALSE))</f>
        <v>0</v>
      </c>
      <c r="L206" s="36">
        <f>IF(VLOOKUP(A206,'Fr QV 2010-2016'!$A$1:$M$2587,12,FALSE)="#SAKNAS!",0,VLOOKUP(A206,'Fr QV 2010-2016'!$A$1:$M$2587,12,FALSE))</f>
        <v>1</v>
      </c>
      <c r="M206" s="36">
        <f>IF(VLOOKUP(A206,'Fr QV 2010-2016'!$A$1:$M$2587,13,FALSE)="#SAKNAS!",0,VLOOKUP(A206,'Fr QV 2010-2016'!$A$1:$M$2587,13,FALSE))</f>
        <v>0</v>
      </c>
      <c r="N206" s="36">
        <v>0</v>
      </c>
      <c r="O206" s="36">
        <v>0</v>
      </c>
      <c r="P206" s="36">
        <v>0</v>
      </c>
      <c r="Q206" s="36">
        <f>IF(VLOOKUP(A206,'Fr QV 2020'!$A$1:$M$2587,6,FALSE)="#SAKNAS!",0,VLOOKUP(A206,'Fr QV 2020'!$A$1:$M$2587,6,FALSE))</f>
        <v>6</v>
      </c>
      <c r="R206" s="36"/>
      <c r="S206" s="36">
        <v>0</v>
      </c>
      <c r="T206" s="36">
        <v>0</v>
      </c>
      <c r="U206" s="36"/>
    </row>
    <row r="207" spans="1:21" s="12" customFormat="1" x14ac:dyDescent="0.2">
      <c r="A207" s="26" t="str">
        <f t="shared" si="3"/>
        <v>0814190J01EA01</v>
      </c>
      <c r="B207" s="12" t="str">
        <f>VLOOKUP(C207,'Akodens FV'!$A$1:$B$2003,2,FALSE)</f>
        <v>HSF</v>
      </c>
      <c r="C207" s="27" t="s">
        <v>49</v>
      </c>
      <c r="D207" s="28" t="s">
        <v>171</v>
      </c>
      <c r="E207" s="27" t="s">
        <v>259</v>
      </c>
      <c r="F207" s="28" t="s">
        <v>356</v>
      </c>
      <c r="G207" s="36">
        <f>IF(VLOOKUP(A207,'Fr QV 2010-2016'!$A$1:$M$2587,7,FALSE)="#SAKNAS!",0,VLOOKUP(A207,'Fr QV 2010-2016'!$A$1:$M$2587,7,FALSE))</f>
        <v>60</v>
      </c>
      <c r="H207" s="36">
        <f>IF(VLOOKUP(A207,'Fr QV 2010-2016'!$A$1:$M$2587,8,FALSE)="#SAKNAS!",0,VLOOKUP(A207,'Fr QV 2010-2016'!$A$1:$M$2587,8,FALSE))</f>
        <v>44</v>
      </c>
      <c r="I207" s="36">
        <f>IF(VLOOKUP(A207,'Fr QV 2010-2016'!$A$1:$M$2587,9,FALSE)="#SAKNAS!",0,VLOOKUP(A207,'Fr QV 2010-2016'!$A$1:$M$2587,9,FALSE))</f>
        <v>25</v>
      </c>
      <c r="J207" s="36">
        <f>IF(VLOOKUP(A207,'Fr QV 2010-2016'!$A$1:$M$2587,10,FALSE)="#SAKNAS!",0,VLOOKUP(A207,'Fr QV 2010-2016'!$A$1:$M$2587,10,FALSE))</f>
        <v>17</v>
      </c>
      <c r="K207" s="36">
        <f>IF(VLOOKUP(A207,'Fr QV 2010-2016'!$A$1:$M$2587,11,FALSE)="#SAKNAS!",0,VLOOKUP(A207,'Fr QV 2010-2016'!$A$1:$M$2587,11,FALSE))</f>
        <v>30</v>
      </c>
      <c r="L207" s="36">
        <f>IF(VLOOKUP(A207,'Fr QV 2010-2016'!$A$1:$M$2587,12,FALSE)="#SAKNAS!",0,VLOOKUP(A207,'Fr QV 2010-2016'!$A$1:$M$2587,12,FALSE))</f>
        <v>48</v>
      </c>
      <c r="M207" s="36">
        <f>IF(VLOOKUP(A207,'Fr QV 2010-2016'!$A$1:$M$2587,13,FALSE)="#SAKNAS!",0,VLOOKUP(A207,'Fr QV 2010-2016'!$A$1:$M$2587,13,FALSE))</f>
        <v>57</v>
      </c>
      <c r="N207" s="36">
        <f>IF(VLOOKUP(A207,'Fr QV 2017'!$A$1:$F$2587,6,FALSE)="#SAKNAS!",0,VLOOKUP(A207,'Fr QV 2017'!$A$1:$F$2587,6,FALSE))</f>
        <v>78</v>
      </c>
      <c r="O207" s="36">
        <f>IF(VLOOKUP(A207,'Fr QV 2018'!$A$1:$M$2587,6,FALSE)="#SAKNAS!",0,VLOOKUP(A207,'Fr QV 2018'!$A$1:$M$2587,6,FALSE))</f>
        <v>93</v>
      </c>
      <c r="P207" s="36">
        <f>IF(VLOOKUP(A207,'Fr QV 2019'!$A$1:$M$2587,6,FALSE)="#SAKNAS!",0,VLOOKUP(A207,'Fr QV 2019'!$A$1:$M$2587,6,FALSE))</f>
        <v>57</v>
      </c>
      <c r="Q207" s="36">
        <f>IF(VLOOKUP(A207,'Fr QV 2020'!$A$1:$M$2587,6,FALSE)="#SAKNAS!",0,VLOOKUP(A207,'Fr QV 2020'!$A$1:$M$2587,6,FALSE))</f>
        <v>51</v>
      </c>
      <c r="R207" s="36">
        <f>IF(VLOOKUP(A207,'Fr QV 2021'!$A$1:$M$2587,6,FALSE)="#SAKNAS!",0,VLOOKUP(A207,'Fr QV 2021'!$A$1:$M$2587,6,FALSE))</f>
        <v>68</v>
      </c>
      <c r="S207" s="36">
        <f>IF(VLOOKUP(A207,'FR QV 2022'!$A$1:$M$2587,6,FALSE)="#SAKNAS!",0,VLOOKUP(A207,'FR QV 2022'!$A$1:$M$2587,6,FALSE))</f>
        <v>63</v>
      </c>
      <c r="T207" s="36">
        <f>IF(VLOOKUP($A207,'FR QV 2023'!$A$1:$M$2587,6,FALSE)="#SAKNAS!",0,VLOOKUP($A207,'FR QV 2023'!$A$1:$M$2587,6,FALSE))</f>
        <v>70</v>
      </c>
      <c r="U207" s="36">
        <f>IF(VLOOKUP($A207,'FR QV 2024'!$A$1:$M$2587,6,FALSE)="#SAKNAS!",0,VLOOKUP($A207,'FR QV 2024'!$A$1:$M$2587,6,FALSE))</f>
        <v>70</v>
      </c>
    </row>
    <row r="208" spans="1:21" s="12" customFormat="1" x14ac:dyDescent="0.2">
      <c r="A208" s="26" t="str">
        <f t="shared" si="3"/>
        <v>0814190J01EE01</v>
      </c>
      <c r="B208" s="12" t="str">
        <f>VLOOKUP(C208,'Akodens FV'!$A$1:$B$2003,2,FALSE)</f>
        <v>HSF</v>
      </c>
      <c r="C208" s="27" t="s">
        <v>49</v>
      </c>
      <c r="D208" s="28" t="s">
        <v>171</v>
      </c>
      <c r="E208" s="27" t="s">
        <v>258</v>
      </c>
      <c r="F208" s="28" t="s">
        <v>364</v>
      </c>
      <c r="G208" s="36">
        <f>IF(VLOOKUP(A208,'Fr QV 2010-2016'!$A$1:$M$2587,7,FALSE)="#SAKNAS!",0,VLOOKUP(A208,'Fr QV 2010-2016'!$A$1:$M$2587,7,FALSE))</f>
        <v>99</v>
      </c>
      <c r="H208" s="36">
        <f>IF(VLOOKUP(A208,'Fr QV 2010-2016'!$A$1:$M$2587,8,FALSE)="#SAKNAS!",0,VLOOKUP(A208,'Fr QV 2010-2016'!$A$1:$M$2587,8,FALSE))</f>
        <v>106</v>
      </c>
      <c r="I208" s="36">
        <f>IF(VLOOKUP(A208,'Fr QV 2010-2016'!$A$1:$M$2587,9,FALSE)="#SAKNAS!",0,VLOOKUP(A208,'Fr QV 2010-2016'!$A$1:$M$2587,9,FALSE))</f>
        <v>83</v>
      </c>
      <c r="J208" s="36">
        <f>IF(VLOOKUP(A208,'Fr QV 2010-2016'!$A$1:$M$2587,10,FALSE)="#SAKNAS!",0,VLOOKUP(A208,'Fr QV 2010-2016'!$A$1:$M$2587,10,FALSE))</f>
        <v>102</v>
      </c>
      <c r="K208" s="36">
        <f>IF(VLOOKUP(A208,'Fr QV 2010-2016'!$A$1:$M$2587,11,FALSE)="#SAKNAS!",0,VLOOKUP(A208,'Fr QV 2010-2016'!$A$1:$M$2587,11,FALSE))</f>
        <v>89</v>
      </c>
      <c r="L208" s="36">
        <f>IF(VLOOKUP(A208,'Fr QV 2010-2016'!$A$1:$M$2587,12,FALSE)="#SAKNAS!",0,VLOOKUP(A208,'Fr QV 2010-2016'!$A$1:$M$2587,12,FALSE))</f>
        <v>99</v>
      </c>
      <c r="M208" s="36">
        <f>IF(VLOOKUP(A208,'Fr QV 2010-2016'!$A$1:$M$2587,13,FALSE)="#SAKNAS!",0,VLOOKUP(A208,'Fr QV 2010-2016'!$A$1:$M$2587,13,FALSE))</f>
        <v>97</v>
      </c>
      <c r="N208" s="36">
        <f>IF(VLOOKUP(A208,'Fr QV 2017'!$A$1:$F$2587,6,FALSE)="#SAKNAS!",0,VLOOKUP(A208,'Fr QV 2017'!$A$1:$F$2587,6,FALSE))</f>
        <v>128</v>
      </c>
      <c r="O208" s="36">
        <f>IF(VLOOKUP(A208,'Fr QV 2018'!$A$1:$M$2587,6,FALSE)="#SAKNAS!",0,VLOOKUP(A208,'Fr QV 2018'!$A$1:$M$2587,6,FALSE))</f>
        <v>96</v>
      </c>
      <c r="P208" s="36">
        <f>IF(VLOOKUP(A208,'Fr QV 2019'!$A$1:$M$2587,6,FALSE)="#SAKNAS!",0,VLOOKUP(A208,'Fr QV 2019'!$A$1:$M$2587,6,FALSE))</f>
        <v>115</v>
      </c>
      <c r="Q208" s="36">
        <f>IF(VLOOKUP(A208,'Fr QV 2020'!$A$1:$M$2587,6,FALSE)="#SAKNAS!",0,VLOOKUP(A208,'Fr QV 2020'!$A$1:$M$2587,6,FALSE))</f>
        <v>96</v>
      </c>
      <c r="R208" s="36">
        <f>IF(VLOOKUP(A208,'Fr QV 2021'!$A$1:$M$2587,6,FALSE)="#SAKNAS!",0,VLOOKUP(A208,'Fr QV 2021'!$A$1:$M$2587,6,FALSE))</f>
        <v>85</v>
      </c>
      <c r="S208" s="36">
        <f>IF(VLOOKUP(A208,'FR QV 2022'!$A$1:$M$2587,6,FALSE)="#SAKNAS!",0,VLOOKUP(A208,'FR QV 2022'!$A$1:$M$2587,6,FALSE))</f>
        <v>95</v>
      </c>
      <c r="T208" s="36">
        <f>IF(VLOOKUP($A208,'FR QV 2023'!$A$1:$M$2587,6,FALSE)="#SAKNAS!",0,VLOOKUP($A208,'FR QV 2023'!$A$1:$M$2587,6,FALSE))</f>
        <v>114</v>
      </c>
      <c r="U208" s="36">
        <f>IF(VLOOKUP($A208,'FR QV 2024'!$A$1:$M$2587,6,FALSE)="#SAKNAS!",0,VLOOKUP($A208,'FR QV 2024'!$A$1:$M$2587,6,FALSE))</f>
        <v>103</v>
      </c>
    </row>
    <row r="209" spans="1:21" s="12" customFormat="1" x14ac:dyDescent="0.2">
      <c r="A209" s="26" t="str">
        <f t="shared" si="3"/>
        <v>0814190J01FA01</v>
      </c>
      <c r="B209" s="12" t="str">
        <f>VLOOKUP(C209,'Akodens FV'!$A$1:$B$2003,2,FALSE)</f>
        <v>HSF</v>
      </c>
      <c r="C209" s="27" t="s">
        <v>49</v>
      </c>
      <c r="D209" s="28" t="s">
        <v>171</v>
      </c>
      <c r="E209" s="27" t="s">
        <v>250</v>
      </c>
      <c r="F209" s="28" t="s">
        <v>357</v>
      </c>
      <c r="G209" s="36">
        <f>IF(VLOOKUP(A209,'Fr QV 2010-2016'!$A$1:$M$2587,7,FALSE)="#SAKNAS!",0,VLOOKUP(A209,'Fr QV 2010-2016'!$A$1:$M$2587,7,FALSE))</f>
        <v>17</v>
      </c>
      <c r="H209" s="36">
        <f>IF(VLOOKUP(A209,'Fr QV 2010-2016'!$A$1:$M$2587,8,FALSE)="#SAKNAS!",0,VLOOKUP(A209,'Fr QV 2010-2016'!$A$1:$M$2587,8,FALSE))</f>
        <v>22</v>
      </c>
      <c r="I209" s="36">
        <f>IF(VLOOKUP(A209,'Fr QV 2010-2016'!$A$1:$M$2587,9,FALSE)="#SAKNAS!",0,VLOOKUP(A209,'Fr QV 2010-2016'!$A$1:$M$2587,9,FALSE))</f>
        <v>28</v>
      </c>
      <c r="J209" s="36">
        <f>IF(VLOOKUP(A209,'Fr QV 2010-2016'!$A$1:$M$2587,10,FALSE)="#SAKNAS!",0,VLOOKUP(A209,'Fr QV 2010-2016'!$A$1:$M$2587,10,FALSE))</f>
        <v>48</v>
      </c>
      <c r="K209" s="36">
        <f>IF(VLOOKUP(A209,'Fr QV 2010-2016'!$A$1:$M$2587,11,FALSE)="#SAKNAS!",0,VLOOKUP(A209,'Fr QV 2010-2016'!$A$1:$M$2587,11,FALSE))</f>
        <v>42</v>
      </c>
      <c r="L209" s="36">
        <f>IF(VLOOKUP(A209,'Fr QV 2010-2016'!$A$1:$M$2587,12,FALSE)="#SAKNAS!",0,VLOOKUP(A209,'Fr QV 2010-2016'!$A$1:$M$2587,12,FALSE))</f>
        <v>16</v>
      </c>
      <c r="M209" s="36">
        <f>IF(VLOOKUP(A209,'Fr QV 2010-2016'!$A$1:$M$2587,13,FALSE)="#SAKNAS!",0,VLOOKUP(A209,'Fr QV 2010-2016'!$A$1:$M$2587,13,FALSE))</f>
        <v>49</v>
      </c>
      <c r="N209" s="36">
        <f>IF(VLOOKUP(A209,'Fr QV 2017'!$A$1:$F$2587,6,FALSE)="#SAKNAS!",0,VLOOKUP(A209,'Fr QV 2017'!$A$1:$F$2587,6,FALSE))</f>
        <v>62</v>
      </c>
      <c r="O209" s="36">
        <f>IF(VLOOKUP(A209,'Fr QV 2018'!$A$1:$M$2587,6,FALSE)="#SAKNAS!",0,VLOOKUP(A209,'Fr QV 2018'!$A$1:$M$2587,6,FALSE))</f>
        <v>42</v>
      </c>
      <c r="P209" s="36">
        <f>IF(VLOOKUP(A209,'Fr QV 2019'!$A$1:$M$2587,6,FALSE)="#SAKNAS!",0,VLOOKUP(A209,'Fr QV 2019'!$A$1:$M$2587,6,FALSE))</f>
        <v>20</v>
      </c>
      <c r="Q209" s="36">
        <f>IF(VLOOKUP(A209,'Fr QV 2020'!$A$1:$M$2587,6,FALSE)="#SAKNAS!",0,VLOOKUP(A209,'Fr QV 2020'!$A$1:$M$2587,6,FALSE))</f>
        <v>18</v>
      </c>
      <c r="R209" s="36">
        <f>IF(VLOOKUP(A209,'Fr QV 2021'!$A$1:$M$2587,6,FALSE)="#SAKNAS!",0,VLOOKUP(A209,'Fr QV 2021'!$A$1:$M$2587,6,FALSE))</f>
        <v>15</v>
      </c>
      <c r="S209" s="36">
        <f>IF(VLOOKUP(A209,'FR QV 2022'!$A$1:$M$2587,6,FALSE)="#SAKNAS!",0,VLOOKUP(A209,'FR QV 2022'!$A$1:$M$2587,6,FALSE))</f>
        <v>8</v>
      </c>
      <c r="T209" s="36">
        <f>IF(VLOOKUP($A209,'FR QV 2023'!$A$1:$M$2587,6,FALSE)="#SAKNAS!",0,VLOOKUP($A209,'FR QV 2023'!$A$1:$M$2587,6,FALSE))</f>
        <v>14</v>
      </c>
      <c r="U209" s="36">
        <f>IF(VLOOKUP($A209,'FR QV 2024'!$A$1:$M$2587,6,FALSE)="#SAKNAS!",0,VLOOKUP($A209,'FR QV 2024'!$A$1:$M$2587,6,FALSE))</f>
        <v>65</v>
      </c>
    </row>
    <row r="210" spans="1:21" s="12" customFormat="1" x14ac:dyDescent="0.2">
      <c r="A210" s="26" t="str">
        <f t="shared" si="3"/>
        <v>0814190J01FA09</v>
      </c>
      <c r="B210" s="12" t="str">
        <f>VLOOKUP(C210,'Akodens FV'!$A$1:$B$2003,2,FALSE)</f>
        <v>HSF</v>
      </c>
      <c r="C210" s="27" t="s">
        <v>49</v>
      </c>
      <c r="D210" s="28" t="s">
        <v>171</v>
      </c>
      <c r="E210" s="27" t="s">
        <v>257</v>
      </c>
      <c r="F210" s="28" t="s">
        <v>375</v>
      </c>
      <c r="G210" s="36">
        <f>IF(VLOOKUP(A210,'Fr QV 2010-2016'!$A$1:$M$2587,7,FALSE)="#SAKNAS!",0,VLOOKUP(A210,'Fr QV 2010-2016'!$A$1:$M$2587,7,FALSE))</f>
        <v>0</v>
      </c>
      <c r="H210" s="36">
        <f>IF(VLOOKUP(A210,'Fr QV 2010-2016'!$A$1:$M$2587,8,FALSE)="#SAKNAS!",0,VLOOKUP(A210,'Fr QV 2010-2016'!$A$1:$M$2587,8,FALSE))</f>
        <v>0</v>
      </c>
      <c r="I210" s="36">
        <f>IF(VLOOKUP(A210,'Fr QV 2010-2016'!$A$1:$M$2587,9,FALSE)="#SAKNAS!",0,VLOOKUP(A210,'Fr QV 2010-2016'!$A$1:$M$2587,9,FALSE))</f>
        <v>4</v>
      </c>
      <c r="J210" s="36">
        <f>IF(VLOOKUP(A210,'Fr QV 2010-2016'!$A$1:$M$2587,10,FALSE)="#SAKNAS!",0,VLOOKUP(A210,'Fr QV 2010-2016'!$A$1:$M$2587,10,FALSE))</f>
        <v>4</v>
      </c>
      <c r="K210" s="36">
        <f>IF(VLOOKUP(A210,'Fr QV 2010-2016'!$A$1:$M$2587,11,FALSE)="#SAKNAS!",0,VLOOKUP(A210,'Fr QV 2010-2016'!$A$1:$M$2587,11,FALSE))</f>
        <v>1</v>
      </c>
      <c r="L210" s="36">
        <f>IF(VLOOKUP(A210,'Fr QV 2010-2016'!$A$1:$M$2587,12,FALSE)="#SAKNAS!",0,VLOOKUP(A210,'Fr QV 2010-2016'!$A$1:$M$2587,12,FALSE))</f>
        <v>2</v>
      </c>
      <c r="M210" s="36">
        <f>IF(VLOOKUP(A210,'Fr QV 2010-2016'!$A$1:$M$2587,13,FALSE)="#SAKNAS!",0,VLOOKUP(A210,'Fr QV 2010-2016'!$A$1:$M$2587,13,FALSE))</f>
        <v>1</v>
      </c>
      <c r="N210" s="36">
        <f>IF(VLOOKUP(A210,'Fr QV 2017'!$A$1:$F$2587,6,FALSE)="#SAKNAS!",0,VLOOKUP(A210,'Fr QV 2017'!$A$1:$F$2587,6,FALSE))</f>
        <v>1</v>
      </c>
      <c r="O210" s="36">
        <f>IF(VLOOKUP(A210,'Fr QV 2018'!$A$1:$M$2587,6,FALSE)="#SAKNAS!",0,VLOOKUP(A210,'Fr QV 2018'!$A$1:$M$2587,6,FALSE))</f>
        <v>1</v>
      </c>
      <c r="P210" s="36">
        <f>IF(VLOOKUP(A210,'Fr QV 2019'!$A$1:$M$2587,6,FALSE)="#SAKNAS!",0,VLOOKUP(A210,'Fr QV 2019'!$A$1:$M$2587,6,FALSE))</f>
        <v>3</v>
      </c>
      <c r="Q210" s="36">
        <f>IF(VLOOKUP(A210,'Fr QV 2020'!$A$1:$M$2587,6,FALSE)="#SAKNAS!",0,VLOOKUP(A210,'Fr QV 2020'!$A$1:$M$2587,6,FALSE))</f>
        <v>2</v>
      </c>
      <c r="R210" s="36">
        <f>IF(VLOOKUP(A210,'Fr QV 2021'!$A$1:$M$2587,6,FALSE)="#SAKNAS!",0,VLOOKUP(A210,'Fr QV 2021'!$A$1:$M$2587,6,FALSE))</f>
        <v>1</v>
      </c>
      <c r="S210" s="36">
        <f>IF(VLOOKUP(A210,'FR QV 2022'!$A$1:$M$2587,6,FALSE)="#SAKNAS!",0,VLOOKUP(A210,'FR QV 2022'!$A$1:$M$2587,6,FALSE))</f>
        <v>2</v>
      </c>
      <c r="T210" s="36">
        <f>IF(VLOOKUP($A210,'FR QV 2023'!$A$1:$M$2587,6,FALSE)="#SAKNAS!",0,VLOOKUP($A210,'FR QV 2023'!$A$1:$M$2587,6,FALSE))</f>
        <v>4</v>
      </c>
      <c r="U210" s="36">
        <f>IF(VLOOKUP($A210,'FR QV 2024'!$A$1:$M$2587,6,FALSE)="#SAKNAS!",0,VLOOKUP($A210,'FR QV 2024'!$A$1:$M$2587,6,FALSE))</f>
        <v>3</v>
      </c>
    </row>
    <row r="211" spans="1:21" s="12" customFormat="1" x14ac:dyDescent="0.2">
      <c r="A211" s="26" t="str">
        <f t="shared" si="3"/>
        <v>0814190J01FA10</v>
      </c>
      <c r="B211" s="12" t="str">
        <f>VLOOKUP(C211,'Akodens FV'!$A$1:$B$2003,2,FALSE)</f>
        <v>HSF</v>
      </c>
      <c r="C211" s="27" t="s">
        <v>49</v>
      </c>
      <c r="D211" s="28" t="s">
        <v>171</v>
      </c>
      <c r="E211" s="27" t="s">
        <v>268</v>
      </c>
      <c r="F211" s="28" t="s">
        <v>368</v>
      </c>
      <c r="G211" s="36">
        <f>IF(VLOOKUP(A211,'Fr QV 2010-2016'!$A$1:$M$2587,7,FALSE)="#SAKNAS!",0,VLOOKUP(A211,'Fr QV 2010-2016'!$A$1:$M$2587,7,FALSE))</f>
        <v>1</v>
      </c>
      <c r="H211" s="36">
        <f>IF(VLOOKUP(A211,'Fr QV 2010-2016'!$A$1:$M$2587,8,FALSE)="#SAKNAS!",0,VLOOKUP(A211,'Fr QV 2010-2016'!$A$1:$M$2587,8,FALSE))</f>
        <v>1</v>
      </c>
      <c r="I211" s="36">
        <f>IF(VLOOKUP(A211,'Fr QV 2010-2016'!$A$1:$M$2587,9,FALSE)="#SAKNAS!",0,VLOOKUP(A211,'Fr QV 2010-2016'!$A$1:$M$2587,9,FALSE))</f>
        <v>20</v>
      </c>
      <c r="J211" s="36">
        <f>IF(VLOOKUP(A211,'Fr QV 2010-2016'!$A$1:$M$2587,10,FALSE)="#SAKNAS!",0,VLOOKUP(A211,'Fr QV 2010-2016'!$A$1:$M$2587,10,FALSE))</f>
        <v>23</v>
      </c>
      <c r="K211" s="36">
        <f>IF(VLOOKUP(A211,'Fr QV 2010-2016'!$A$1:$M$2587,11,FALSE)="#SAKNAS!",0,VLOOKUP(A211,'Fr QV 2010-2016'!$A$1:$M$2587,11,FALSE))</f>
        <v>21</v>
      </c>
      <c r="L211" s="36">
        <f>IF(VLOOKUP(A211,'Fr QV 2010-2016'!$A$1:$M$2587,12,FALSE)="#SAKNAS!",0,VLOOKUP(A211,'Fr QV 2010-2016'!$A$1:$M$2587,12,FALSE))</f>
        <v>17</v>
      </c>
      <c r="M211" s="36">
        <f>IF(VLOOKUP(A211,'Fr QV 2010-2016'!$A$1:$M$2587,13,FALSE)="#SAKNAS!",0,VLOOKUP(A211,'Fr QV 2010-2016'!$A$1:$M$2587,13,FALSE))</f>
        <v>37</v>
      </c>
      <c r="N211" s="36">
        <f>IF(VLOOKUP(A211,'Fr QV 2017'!$A$1:$F$2587,6,FALSE)="#SAKNAS!",0,VLOOKUP(A211,'Fr QV 2017'!$A$1:$F$2587,6,FALSE))</f>
        <v>36</v>
      </c>
      <c r="O211" s="36">
        <f>IF(VLOOKUP(A211,'Fr QV 2018'!$A$1:$M$2587,6,FALSE)="#SAKNAS!",0,VLOOKUP(A211,'Fr QV 2018'!$A$1:$M$2587,6,FALSE))</f>
        <v>32</v>
      </c>
      <c r="P211" s="36">
        <f>IF(VLOOKUP(A211,'Fr QV 2019'!$A$1:$M$2587,6,FALSE)="#SAKNAS!",0,VLOOKUP(A211,'Fr QV 2019'!$A$1:$M$2587,6,FALSE))</f>
        <v>57</v>
      </c>
      <c r="Q211" s="36">
        <f>IF(VLOOKUP(A211,'Fr QV 2020'!$A$1:$M$2587,6,FALSE)="#SAKNAS!",0,VLOOKUP(A211,'Fr QV 2020'!$A$1:$M$2587,6,FALSE))</f>
        <v>73</v>
      </c>
      <c r="R211" s="36">
        <f>IF(VLOOKUP(A211,'Fr QV 2021'!$A$1:$M$2587,6,FALSE)="#SAKNAS!",0,VLOOKUP(A211,'Fr QV 2021'!$A$1:$M$2587,6,FALSE))</f>
        <v>58</v>
      </c>
      <c r="S211" s="36">
        <f>IF(VLOOKUP(A211,'FR QV 2022'!$A$1:$M$2587,6,FALSE)="#SAKNAS!",0,VLOOKUP(A211,'FR QV 2022'!$A$1:$M$2587,6,FALSE))</f>
        <v>26</v>
      </c>
      <c r="T211" s="36">
        <f>IF(VLOOKUP($A211,'FR QV 2023'!$A$1:$M$2587,6,FALSE)="#SAKNAS!",0,VLOOKUP($A211,'FR QV 2023'!$A$1:$M$2587,6,FALSE))</f>
        <v>42</v>
      </c>
      <c r="U211" s="36">
        <f>IF(VLOOKUP($A211,'FR QV 2024'!$A$1:$M$2587,6,FALSE)="#SAKNAS!",0,VLOOKUP($A211,'FR QV 2024'!$A$1:$M$2587,6,FALSE))</f>
        <v>137</v>
      </c>
    </row>
    <row r="212" spans="1:21" s="12" customFormat="1" x14ac:dyDescent="0.2">
      <c r="A212" s="26" t="str">
        <f t="shared" si="3"/>
        <v>0814190J01FF01</v>
      </c>
      <c r="B212" s="12" t="str">
        <f>VLOOKUP(C212,'Akodens FV'!$A$1:$B$2003,2,FALSE)</f>
        <v>HSF</v>
      </c>
      <c r="C212" s="27" t="s">
        <v>49</v>
      </c>
      <c r="D212" s="28" t="s">
        <v>171</v>
      </c>
      <c r="E212" s="27" t="s">
        <v>248</v>
      </c>
      <c r="F212" s="28" t="s">
        <v>358</v>
      </c>
      <c r="G212" s="36">
        <f>IF(VLOOKUP(A212,'Fr QV 2010-2016'!$A$1:$M$2587,7,FALSE)="#SAKNAS!",0,VLOOKUP(A212,'Fr QV 2010-2016'!$A$1:$M$2587,7,FALSE))</f>
        <v>24</v>
      </c>
      <c r="H212" s="36">
        <f>IF(VLOOKUP(A212,'Fr QV 2010-2016'!$A$1:$M$2587,8,FALSE)="#SAKNAS!",0,VLOOKUP(A212,'Fr QV 2010-2016'!$A$1:$M$2587,8,FALSE))</f>
        <v>26</v>
      </c>
      <c r="I212" s="36">
        <f>IF(VLOOKUP(A212,'Fr QV 2010-2016'!$A$1:$M$2587,9,FALSE)="#SAKNAS!",0,VLOOKUP(A212,'Fr QV 2010-2016'!$A$1:$M$2587,9,FALSE))</f>
        <v>45</v>
      </c>
      <c r="J212" s="36">
        <f>IF(VLOOKUP(A212,'Fr QV 2010-2016'!$A$1:$M$2587,10,FALSE)="#SAKNAS!",0,VLOOKUP(A212,'Fr QV 2010-2016'!$A$1:$M$2587,10,FALSE))</f>
        <v>47</v>
      </c>
      <c r="K212" s="36">
        <f>IF(VLOOKUP(A212,'Fr QV 2010-2016'!$A$1:$M$2587,11,FALSE)="#SAKNAS!",0,VLOOKUP(A212,'Fr QV 2010-2016'!$A$1:$M$2587,11,FALSE))</f>
        <v>33</v>
      </c>
      <c r="L212" s="36">
        <f>IF(VLOOKUP(A212,'Fr QV 2010-2016'!$A$1:$M$2587,12,FALSE)="#SAKNAS!",0,VLOOKUP(A212,'Fr QV 2010-2016'!$A$1:$M$2587,12,FALSE))</f>
        <v>59</v>
      </c>
      <c r="M212" s="36">
        <f>IF(VLOOKUP(A212,'Fr QV 2010-2016'!$A$1:$M$2587,13,FALSE)="#SAKNAS!",0,VLOOKUP(A212,'Fr QV 2010-2016'!$A$1:$M$2587,13,FALSE))</f>
        <v>39</v>
      </c>
      <c r="N212" s="36">
        <f>IF(VLOOKUP(A212,'Fr QV 2017'!$A$1:$F$2587,6,FALSE)="#SAKNAS!",0,VLOOKUP(A212,'Fr QV 2017'!$A$1:$F$2587,6,FALSE))</f>
        <v>38</v>
      </c>
      <c r="O212" s="36">
        <f>IF(VLOOKUP(A212,'Fr QV 2018'!$A$1:$M$2587,6,FALSE)="#SAKNAS!",0,VLOOKUP(A212,'Fr QV 2018'!$A$1:$M$2587,6,FALSE))</f>
        <v>41</v>
      </c>
      <c r="P212" s="36">
        <f>IF(VLOOKUP(A212,'Fr QV 2019'!$A$1:$M$2587,6,FALSE)="#SAKNAS!",0,VLOOKUP(A212,'Fr QV 2019'!$A$1:$M$2587,6,FALSE))</f>
        <v>68</v>
      </c>
      <c r="Q212" s="36">
        <f>IF(VLOOKUP(A212,'Fr QV 2020'!$A$1:$M$2587,6,FALSE)="#SAKNAS!",0,VLOOKUP(A212,'Fr QV 2020'!$A$1:$M$2587,6,FALSE))</f>
        <v>39</v>
      </c>
      <c r="R212" s="36">
        <f>IF(VLOOKUP(A212,'Fr QV 2021'!$A$1:$M$2587,6,FALSE)="#SAKNAS!",0,VLOOKUP(A212,'Fr QV 2021'!$A$1:$M$2587,6,FALSE))</f>
        <v>45</v>
      </c>
      <c r="S212" s="36">
        <f>IF(VLOOKUP(A212,'FR QV 2022'!$A$1:$M$2587,6,FALSE)="#SAKNAS!",0,VLOOKUP(A212,'FR QV 2022'!$A$1:$M$2587,6,FALSE))</f>
        <v>52</v>
      </c>
      <c r="T212" s="36">
        <f>IF(VLOOKUP($A212,'FR QV 2023'!$A$1:$M$2587,6,FALSE)="#SAKNAS!",0,VLOOKUP($A212,'FR QV 2023'!$A$1:$M$2587,6,FALSE))</f>
        <v>60</v>
      </c>
      <c r="U212" s="36">
        <f>IF(VLOOKUP($A212,'FR QV 2024'!$A$1:$M$2587,6,FALSE)="#SAKNAS!",0,VLOOKUP($A212,'FR QV 2024'!$A$1:$M$2587,6,FALSE))</f>
        <v>43</v>
      </c>
    </row>
    <row r="213" spans="1:21" s="12" customFormat="1" x14ac:dyDescent="0.2">
      <c r="A213" s="26" t="str">
        <f t="shared" si="3"/>
        <v>0814190J01MA02</v>
      </c>
      <c r="B213" s="12" t="str">
        <f>VLOOKUP(C213,'Akodens FV'!$A$1:$B$2003,2,FALSE)</f>
        <v>HSF</v>
      </c>
      <c r="C213" s="27" t="s">
        <v>49</v>
      </c>
      <c r="D213" s="28" t="s">
        <v>171</v>
      </c>
      <c r="E213" s="27" t="s">
        <v>252</v>
      </c>
      <c r="F213" s="28" t="s">
        <v>359</v>
      </c>
      <c r="G213" s="36">
        <f>IF(VLOOKUP(A213,'Fr QV 2010-2016'!$A$1:$M$2587,7,FALSE)="#SAKNAS!",0,VLOOKUP(A213,'Fr QV 2010-2016'!$A$1:$M$2587,7,FALSE))</f>
        <v>14</v>
      </c>
      <c r="H213" s="36">
        <f>IF(VLOOKUP(A213,'Fr QV 2010-2016'!$A$1:$M$2587,8,FALSE)="#SAKNAS!",0,VLOOKUP(A213,'Fr QV 2010-2016'!$A$1:$M$2587,8,FALSE))</f>
        <v>10</v>
      </c>
      <c r="I213" s="36">
        <f>IF(VLOOKUP(A213,'Fr QV 2010-2016'!$A$1:$M$2587,9,FALSE)="#SAKNAS!",0,VLOOKUP(A213,'Fr QV 2010-2016'!$A$1:$M$2587,9,FALSE))</f>
        <v>22</v>
      </c>
      <c r="J213" s="36">
        <f>IF(VLOOKUP(A213,'Fr QV 2010-2016'!$A$1:$M$2587,10,FALSE)="#SAKNAS!",0,VLOOKUP(A213,'Fr QV 2010-2016'!$A$1:$M$2587,10,FALSE))</f>
        <v>12</v>
      </c>
      <c r="K213" s="36">
        <f>IF(VLOOKUP(A213,'Fr QV 2010-2016'!$A$1:$M$2587,11,FALSE)="#SAKNAS!",0,VLOOKUP(A213,'Fr QV 2010-2016'!$A$1:$M$2587,11,FALSE))</f>
        <v>12</v>
      </c>
      <c r="L213" s="36">
        <f>IF(VLOOKUP(A213,'Fr QV 2010-2016'!$A$1:$M$2587,12,FALSE)="#SAKNAS!",0,VLOOKUP(A213,'Fr QV 2010-2016'!$A$1:$M$2587,12,FALSE))</f>
        <v>23</v>
      </c>
      <c r="M213" s="36">
        <f>IF(VLOOKUP(A213,'Fr QV 2010-2016'!$A$1:$M$2587,13,FALSE)="#SAKNAS!",0,VLOOKUP(A213,'Fr QV 2010-2016'!$A$1:$M$2587,13,FALSE))</f>
        <v>15</v>
      </c>
      <c r="N213" s="36">
        <f>IF(VLOOKUP(A213,'Fr QV 2017'!$A$1:$F$2587,6,FALSE)="#SAKNAS!",0,VLOOKUP(A213,'Fr QV 2017'!$A$1:$F$2587,6,FALSE))</f>
        <v>19</v>
      </c>
      <c r="O213" s="36">
        <f>IF(VLOOKUP(A213,'Fr QV 2018'!$A$1:$M$2587,6,FALSE)="#SAKNAS!",0,VLOOKUP(A213,'Fr QV 2018'!$A$1:$M$2587,6,FALSE))</f>
        <v>46</v>
      </c>
      <c r="P213" s="36">
        <f>IF(VLOOKUP(A213,'Fr QV 2019'!$A$1:$M$2587,6,FALSE)="#SAKNAS!",0,VLOOKUP(A213,'Fr QV 2019'!$A$1:$M$2587,6,FALSE))</f>
        <v>26</v>
      </c>
      <c r="Q213" s="36">
        <f>IF(VLOOKUP(A213,'Fr QV 2020'!$A$1:$M$2587,6,FALSE)="#SAKNAS!",0,VLOOKUP(A213,'Fr QV 2020'!$A$1:$M$2587,6,FALSE))</f>
        <v>25</v>
      </c>
      <c r="R213" s="36">
        <f>IF(VLOOKUP(A213,'Fr QV 2021'!$A$1:$M$2587,6,FALSE)="#SAKNAS!",0,VLOOKUP(A213,'Fr QV 2021'!$A$1:$M$2587,6,FALSE))</f>
        <v>41</v>
      </c>
      <c r="S213" s="36">
        <f>IF(VLOOKUP(A213,'FR QV 2022'!$A$1:$M$2587,6,FALSE)="#SAKNAS!",0,VLOOKUP(A213,'FR QV 2022'!$A$1:$M$2587,6,FALSE))</f>
        <v>26</v>
      </c>
      <c r="T213" s="36">
        <f>IF(VLOOKUP($A213,'FR QV 2023'!$A$1:$M$2587,6,FALSE)="#SAKNAS!",0,VLOOKUP($A213,'FR QV 2023'!$A$1:$M$2587,6,FALSE))</f>
        <v>10</v>
      </c>
      <c r="U213" s="36">
        <f>IF(VLOOKUP($A213,'FR QV 2024'!$A$1:$M$2587,6,FALSE)="#SAKNAS!",0,VLOOKUP($A213,'FR QV 2024'!$A$1:$M$2587,6,FALSE))</f>
        <v>26</v>
      </c>
    </row>
    <row r="214" spans="1:21" s="12" customFormat="1" x14ac:dyDescent="0.2">
      <c r="A214" s="26" t="str">
        <f t="shared" si="3"/>
        <v>0814190J01MA06</v>
      </c>
      <c r="B214" s="12" t="str">
        <f>VLOOKUP(C214,'Akodens FV'!$A$1:$B$2003,2,FALSE)</f>
        <v>HSF</v>
      </c>
      <c r="C214" s="27" t="s">
        <v>49</v>
      </c>
      <c r="D214" s="28" t="s">
        <v>171</v>
      </c>
      <c r="E214" s="27" t="s">
        <v>256</v>
      </c>
      <c r="F214" s="28" t="s">
        <v>366</v>
      </c>
      <c r="G214" s="36">
        <f>IF(VLOOKUP(A214,'Fr QV 2010-2016'!$A$1:$M$2587,7,FALSE)="#SAKNAS!",0,VLOOKUP(A214,'Fr QV 2010-2016'!$A$1:$M$2587,7,FALSE))</f>
        <v>1</v>
      </c>
      <c r="H214" s="36">
        <f>IF(VLOOKUP(A214,'Fr QV 2010-2016'!$A$1:$M$2587,8,FALSE)="#SAKNAS!",0,VLOOKUP(A214,'Fr QV 2010-2016'!$A$1:$M$2587,8,FALSE))</f>
        <v>1</v>
      </c>
      <c r="I214" s="36">
        <f>IF(VLOOKUP(A214,'Fr QV 2010-2016'!$A$1:$M$2587,9,FALSE)="#SAKNAS!",0,VLOOKUP(A214,'Fr QV 2010-2016'!$A$1:$M$2587,9,FALSE))</f>
        <v>0</v>
      </c>
      <c r="J214" s="36">
        <f>IF(VLOOKUP(A214,'Fr QV 2010-2016'!$A$1:$M$2587,10,FALSE)="#SAKNAS!",0,VLOOKUP(A214,'Fr QV 2010-2016'!$A$1:$M$2587,10,FALSE))</f>
        <v>0</v>
      </c>
      <c r="K214" s="36">
        <f>IF(VLOOKUP(A214,'Fr QV 2010-2016'!$A$1:$M$2587,11,FALSE)="#SAKNAS!",0,VLOOKUP(A214,'Fr QV 2010-2016'!$A$1:$M$2587,11,FALSE))</f>
        <v>0</v>
      </c>
      <c r="L214" s="36">
        <f>IF(VLOOKUP(A214,'Fr QV 2010-2016'!$A$1:$M$2587,12,FALSE)="#SAKNAS!",0,VLOOKUP(A214,'Fr QV 2010-2016'!$A$1:$M$2587,12,FALSE))</f>
        <v>0</v>
      </c>
      <c r="M214" s="36">
        <f>IF(VLOOKUP(A214,'Fr QV 2010-2016'!$A$1:$M$2587,13,FALSE)="#SAKNAS!",0,VLOOKUP(A214,'Fr QV 2010-2016'!$A$1:$M$2587,13,FALSE))</f>
        <v>0</v>
      </c>
      <c r="N214" s="36">
        <v>0</v>
      </c>
      <c r="O214" s="36">
        <v>0</v>
      </c>
      <c r="P214" s="36">
        <v>0</v>
      </c>
      <c r="Q214" s="36">
        <v>0</v>
      </c>
      <c r="R214" s="36"/>
      <c r="S214" s="36">
        <v>0</v>
      </c>
      <c r="T214" s="36">
        <v>0</v>
      </c>
      <c r="U214" s="36"/>
    </row>
    <row r="215" spans="1:21" s="12" customFormat="1" x14ac:dyDescent="0.2">
      <c r="A215" s="26" t="str">
        <f t="shared" si="3"/>
        <v>0814190J01MA14</v>
      </c>
      <c r="B215" s="12" t="str">
        <f>VLOOKUP(C215,'Akodens FV'!$A$1:$B$2003,2,FALSE)</f>
        <v>HSF</v>
      </c>
      <c r="C215" s="27" t="s">
        <v>49</v>
      </c>
      <c r="D215" s="28" t="s">
        <v>171</v>
      </c>
      <c r="E215" s="27" t="s">
        <v>272</v>
      </c>
      <c r="F215" s="28" t="s">
        <v>386</v>
      </c>
      <c r="G215" s="36">
        <f>IF(VLOOKUP(A215,'Fr QV 2010-2016'!$A$1:$M$2587,7,FALSE)="#SAKNAS!",0,VLOOKUP(A215,'Fr QV 2010-2016'!$A$1:$M$2587,7,FALSE))</f>
        <v>0</v>
      </c>
      <c r="H215" s="36">
        <f>IF(VLOOKUP(A215,'Fr QV 2010-2016'!$A$1:$M$2587,8,FALSE)="#SAKNAS!",0,VLOOKUP(A215,'Fr QV 2010-2016'!$A$1:$M$2587,8,FALSE))</f>
        <v>1</v>
      </c>
      <c r="I215" s="36">
        <f>IF(VLOOKUP(A215,'Fr QV 2010-2016'!$A$1:$M$2587,9,FALSE)="#SAKNAS!",0,VLOOKUP(A215,'Fr QV 2010-2016'!$A$1:$M$2587,9,FALSE))</f>
        <v>4</v>
      </c>
      <c r="J215" s="36">
        <f>IF(VLOOKUP(A215,'Fr QV 2010-2016'!$A$1:$M$2587,10,FALSE)="#SAKNAS!",0,VLOOKUP(A215,'Fr QV 2010-2016'!$A$1:$M$2587,10,FALSE))</f>
        <v>1</v>
      </c>
      <c r="K215" s="36">
        <f>IF(VLOOKUP(A215,'Fr QV 2010-2016'!$A$1:$M$2587,11,FALSE)="#SAKNAS!",0,VLOOKUP(A215,'Fr QV 2010-2016'!$A$1:$M$2587,11,FALSE))</f>
        <v>0</v>
      </c>
      <c r="L215" s="36">
        <f>IF(VLOOKUP(A215,'Fr QV 2010-2016'!$A$1:$M$2587,12,FALSE)="#SAKNAS!",0,VLOOKUP(A215,'Fr QV 2010-2016'!$A$1:$M$2587,12,FALSE))</f>
        <v>0</v>
      </c>
      <c r="M215" s="36">
        <f>IF(VLOOKUP(A215,'Fr QV 2010-2016'!$A$1:$M$2587,13,FALSE)="#SAKNAS!",0,VLOOKUP(A215,'Fr QV 2010-2016'!$A$1:$M$2587,13,FALSE))</f>
        <v>0</v>
      </c>
      <c r="N215" s="36">
        <v>0</v>
      </c>
      <c r="O215" s="36">
        <v>0</v>
      </c>
      <c r="P215" s="36">
        <v>0</v>
      </c>
      <c r="Q215" s="36">
        <v>0</v>
      </c>
      <c r="R215" s="36"/>
      <c r="S215" s="36">
        <v>0</v>
      </c>
      <c r="T215" s="36">
        <v>0</v>
      </c>
      <c r="U215" s="36"/>
    </row>
    <row r="216" spans="1:21" s="12" customFormat="1" x14ac:dyDescent="0.2">
      <c r="A216" s="26" t="str">
        <f t="shared" si="3"/>
        <v>0814190J01XB01</v>
      </c>
      <c r="B216" s="12" t="str">
        <f>VLOOKUP(C216,'Akodens FV'!$A$1:$B$2003,2,FALSE)</f>
        <v>HSF</v>
      </c>
      <c r="C216" s="27" t="s">
        <v>49</v>
      </c>
      <c r="D216" s="28" t="s">
        <v>171</v>
      </c>
      <c r="E216" s="27" t="s">
        <v>286</v>
      </c>
      <c r="F216" s="28" t="s">
        <v>419</v>
      </c>
      <c r="G216" s="36">
        <f>IF(VLOOKUP(A216,'Fr QV 2010-2016'!$A$1:$M$2587,7,FALSE)="#SAKNAS!",0,VLOOKUP(A216,'Fr QV 2010-2016'!$A$1:$M$2587,7,FALSE))</f>
        <v>0</v>
      </c>
      <c r="H216" s="36">
        <f>IF(VLOOKUP(A216,'Fr QV 2010-2016'!$A$1:$M$2587,8,FALSE)="#SAKNAS!",0,VLOOKUP(A216,'Fr QV 2010-2016'!$A$1:$M$2587,8,FALSE))</f>
        <v>0</v>
      </c>
      <c r="I216" s="36">
        <f>IF(VLOOKUP(A216,'Fr QV 2010-2016'!$A$1:$M$2587,9,FALSE)="#SAKNAS!",0,VLOOKUP(A216,'Fr QV 2010-2016'!$A$1:$M$2587,9,FALSE))</f>
        <v>0</v>
      </c>
      <c r="J216" s="36">
        <f>IF(VLOOKUP(A216,'Fr QV 2010-2016'!$A$1:$M$2587,10,FALSE)="#SAKNAS!",0,VLOOKUP(A216,'Fr QV 2010-2016'!$A$1:$M$2587,10,FALSE))</f>
        <v>0</v>
      </c>
      <c r="K216" s="36">
        <f>IF(VLOOKUP(A216,'Fr QV 2010-2016'!$A$1:$M$2587,11,FALSE)="#SAKNAS!",0,VLOOKUP(A216,'Fr QV 2010-2016'!$A$1:$M$2587,11,FALSE))</f>
        <v>0</v>
      </c>
      <c r="L216" s="36">
        <f>IF(VLOOKUP(A216,'Fr QV 2010-2016'!$A$1:$M$2587,12,FALSE)="#SAKNAS!",0,VLOOKUP(A216,'Fr QV 2010-2016'!$A$1:$M$2587,12,FALSE))</f>
        <v>1</v>
      </c>
      <c r="M216" s="36">
        <f>IF(VLOOKUP(A216,'Fr QV 2010-2016'!$A$1:$M$2587,13,FALSE)="#SAKNAS!",0,VLOOKUP(A216,'Fr QV 2010-2016'!$A$1:$M$2587,13,FALSE))</f>
        <v>0</v>
      </c>
      <c r="N216" s="36">
        <v>0</v>
      </c>
      <c r="O216" s="36">
        <f>IF(VLOOKUP(A216,'Fr QV 2018'!$A$1:$M$2587,6,FALSE)="#SAKNAS!",0,VLOOKUP(A216,'Fr QV 2018'!$A$1:$M$2587,6,FALSE))</f>
        <v>2</v>
      </c>
      <c r="P216" s="36">
        <f>IF(VLOOKUP(A216,'Fr QV 2019'!$A$1:$M$2587,6,FALSE)="#SAKNAS!",0,VLOOKUP(A216,'Fr QV 2019'!$A$1:$M$2587,6,FALSE))</f>
        <v>4</v>
      </c>
      <c r="Q216" s="36">
        <f>IF(VLOOKUP(A216,'Fr QV 2020'!$A$1:$M$2587,6,FALSE)="#SAKNAS!",0,VLOOKUP(A216,'Fr QV 2020'!$A$1:$M$2587,6,FALSE))</f>
        <v>4</v>
      </c>
      <c r="R216" s="36">
        <f>IF(VLOOKUP(A216,'Fr QV 2021'!$A$1:$M$2587,6,FALSE)="#SAKNAS!",0,VLOOKUP(A216,'Fr QV 2021'!$A$1:$M$2587,6,FALSE))</f>
        <v>6</v>
      </c>
      <c r="S216" s="36">
        <f>IF(VLOOKUP(A216,'FR QV 2022'!$A$1:$M$2587,6,FALSE)="#SAKNAS!",0,VLOOKUP(A216,'FR QV 2022'!$A$1:$M$2587,6,FALSE))</f>
        <v>3</v>
      </c>
      <c r="T216" s="36">
        <f>IF(VLOOKUP($A216,'FR QV 2023'!$A$1:$M$2587,6,FALSE)="#SAKNAS!",0,VLOOKUP($A216,'FR QV 2023'!$A$1:$M$2587,6,FALSE))</f>
        <v>6</v>
      </c>
      <c r="U216" s="36">
        <f>IF(VLOOKUP($A216,'FR QV 2024'!$A$1:$M$2587,6,FALSE)="#SAKNAS!",0,VLOOKUP($A216,'FR QV 2024'!$A$1:$M$2587,6,FALSE))</f>
        <v>9</v>
      </c>
    </row>
    <row r="217" spans="1:21" s="12" customFormat="1" x14ac:dyDescent="0.2">
      <c r="A217" s="26" t="str">
        <f t="shared" si="3"/>
        <v>0814190J01XC01</v>
      </c>
      <c r="B217" s="12" t="str">
        <f>VLOOKUP(C217,'Akodens FV'!$A$1:$B$2003,2,FALSE)</f>
        <v>HSF</v>
      </c>
      <c r="C217" s="27" t="s">
        <v>49</v>
      </c>
      <c r="D217" s="28" t="s">
        <v>171</v>
      </c>
      <c r="E217" s="27" t="s">
        <v>266</v>
      </c>
      <c r="F217" s="28" t="s">
        <v>360</v>
      </c>
      <c r="G217" s="36">
        <f>IF(VLOOKUP(A217,'Fr QV 2010-2016'!$A$1:$M$2587,7,FALSE)="#SAKNAS!",0,VLOOKUP(A217,'Fr QV 2010-2016'!$A$1:$M$2587,7,FALSE))</f>
        <v>2</v>
      </c>
      <c r="H217" s="36">
        <f>IF(VLOOKUP(A217,'Fr QV 2010-2016'!$A$1:$M$2587,8,FALSE)="#SAKNAS!",0,VLOOKUP(A217,'Fr QV 2010-2016'!$A$1:$M$2587,8,FALSE))</f>
        <v>0</v>
      </c>
      <c r="I217" s="36">
        <f>IF(VLOOKUP(A217,'Fr QV 2010-2016'!$A$1:$M$2587,9,FALSE)="#SAKNAS!",0,VLOOKUP(A217,'Fr QV 2010-2016'!$A$1:$M$2587,9,FALSE))</f>
        <v>0</v>
      </c>
      <c r="J217" s="36">
        <f>IF(VLOOKUP(A217,'Fr QV 2010-2016'!$A$1:$M$2587,10,FALSE)="#SAKNAS!",0,VLOOKUP(A217,'Fr QV 2010-2016'!$A$1:$M$2587,10,FALSE))</f>
        <v>0</v>
      </c>
      <c r="K217" s="36">
        <f>IF(VLOOKUP(A217,'Fr QV 2010-2016'!$A$1:$M$2587,11,FALSE)="#SAKNAS!",0,VLOOKUP(A217,'Fr QV 2010-2016'!$A$1:$M$2587,11,FALSE))</f>
        <v>0</v>
      </c>
      <c r="L217" s="36">
        <f>IF(VLOOKUP(A217,'Fr QV 2010-2016'!$A$1:$M$2587,12,FALSE)="#SAKNAS!",0,VLOOKUP(A217,'Fr QV 2010-2016'!$A$1:$M$2587,12,FALSE))</f>
        <v>0</v>
      </c>
      <c r="M217" s="36">
        <f>IF(VLOOKUP(A217,'Fr QV 2010-2016'!$A$1:$M$2587,13,FALSE)="#SAKNAS!",0,VLOOKUP(A217,'Fr QV 2010-2016'!$A$1:$M$2587,13,FALSE))</f>
        <v>0</v>
      </c>
      <c r="N217" s="36">
        <f>IF(VLOOKUP(A217,'Fr QV 2017'!$A$1:$F$2587,6,FALSE)="#SAKNAS!",0,VLOOKUP(A217,'Fr QV 2017'!$A$1:$F$2587,6,FALSE))</f>
        <v>2</v>
      </c>
      <c r="O217" s="36">
        <f>IF(VLOOKUP(A217,'Fr QV 2018'!$A$1:$M$2587,6,FALSE)="#SAKNAS!",0,VLOOKUP(A217,'Fr QV 2018'!$A$1:$M$2587,6,FALSE))</f>
        <v>3</v>
      </c>
      <c r="P217" s="36">
        <f>IF(VLOOKUP(A217,'Fr QV 2019'!$A$1:$M$2587,6,FALSE)="#SAKNAS!",0,VLOOKUP(A217,'Fr QV 2019'!$A$1:$M$2587,6,FALSE))</f>
        <v>1</v>
      </c>
      <c r="Q217" s="36">
        <v>0</v>
      </c>
      <c r="R217" s="36">
        <f>IF(VLOOKUP(A217,'Fr QV 2021'!$A$1:$M$2587,6,FALSE)="#SAKNAS!",0,VLOOKUP(A217,'Fr QV 2021'!$A$1:$M$2587,6,FALSE))</f>
        <v>2</v>
      </c>
      <c r="S217" s="36">
        <v>0</v>
      </c>
      <c r="T217" s="36">
        <v>0</v>
      </c>
      <c r="U217" s="36"/>
    </row>
    <row r="218" spans="1:21" s="12" customFormat="1" x14ac:dyDescent="0.2">
      <c r="A218" s="26" t="str">
        <f t="shared" si="3"/>
        <v>0814190J01XE01</v>
      </c>
      <c r="B218" s="12" t="str">
        <f>VLOOKUP(C218,'Akodens FV'!$A$1:$B$2003,2,FALSE)</f>
        <v>HSF</v>
      </c>
      <c r="C218" s="27" t="s">
        <v>49</v>
      </c>
      <c r="D218" s="28" t="s">
        <v>171</v>
      </c>
      <c r="E218" s="27" t="s">
        <v>255</v>
      </c>
      <c r="F218" s="28" t="s">
        <v>361</v>
      </c>
      <c r="G218" s="36">
        <f>IF(VLOOKUP(A218,'Fr QV 2010-2016'!$A$1:$M$2587,7,FALSE)="#SAKNAS!",0,VLOOKUP(A218,'Fr QV 2010-2016'!$A$1:$M$2587,7,FALSE))</f>
        <v>33</v>
      </c>
      <c r="H218" s="36">
        <f>IF(VLOOKUP(A218,'Fr QV 2010-2016'!$A$1:$M$2587,8,FALSE)="#SAKNAS!",0,VLOOKUP(A218,'Fr QV 2010-2016'!$A$1:$M$2587,8,FALSE))</f>
        <v>33</v>
      </c>
      <c r="I218" s="36">
        <f>IF(VLOOKUP(A218,'Fr QV 2010-2016'!$A$1:$M$2587,9,FALSE)="#SAKNAS!",0,VLOOKUP(A218,'Fr QV 2010-2016'!$A$1:$M$2587,9,FALSE))</f>
        <v>21</v>
      </c>
      <c r="J218" s="36">
        <f>IF(VLOOKUP(A218,'Fr QV 2010-2016'!$A$1:$M$2587,10,FALSE)="#SAKNAS!",0,VLOOKUP(A218,'Fr QV 2010-2016'!$A$1:$M$2587,10,FALSE))</f>
        <v>19</v>
      </c>
      <c r="K218" s="36">
        <f>IF(VLOOKUP(A218,'Fr QV 2010-2016'!$A$1:$M$2587,11,FALSE)="#SAKNAS!",0,VLOOKUP(A218,'Fr QV 2010-2016'!$A$1:$M$2587,11,FALSE))</f>
        <v>36</v>
      </c>
      <c r="L218" s="36">
        <f>IF(VLOOKUP(A218,'Fr QV 2010-2016'!$A$1:$M$2587,12,FALSE)="#SAKNAS!",0,VLOOKUP(A218,'Fr QV 2010-2016'!$A$1:$M$2587,12,FALSE))</f>
        <v>39</v>
      </c>
      <c r="M218" s="36">
        <f>IF(VLOOKUP(A218,'Fr QV 2010-2016'!$A$1:$M$2587,13,FALSE)="#SAKNAS!",0,VLOOKUP(A218,'Fr QV 2010-2016'!$A$1:$M$2587,13,FALSE))</f>
        <v>49</v>
      </c>
      <c r="N218" s="36">
        <f>IF(VLOOKUP(A218,'Fr QV 2017'!$A$1:$F$2587,6,FALSE)="#SAKNAS!",0,VLOOKUP(A218,'Fr QV 2017'!$A$1:$F$2587,6,FALSE))</f>
        <v>45</v>
      </c>
      <c r="O218" s="36">
        <f>IF(VLOOKUP(A218,'Fr QV 2018'!$A$1:$M$2587,6,FALSE)="#SAKNAS!",0,VLOOKUP(A218,'Fr QV 2018'!$A$1:$M$2587,6,FALSE))</f>
        <v>32</v>
      </c>
      <c r="P218" s="36">
        <f>IF(VLOOKUP(A218,'Fr QV 2019'!$A$1:$M$2587,6,FALSE)="#SAKNAS!",0,VLOOKUP(A218,'Fr QV 2019'!$A$1:$M$2587,6,FALSE))</f>
        <v>26</v>
      </c>
      <c r="Q218" s="36">
        <f>IF(VLOOKUP(A218,'Fr QV 2020'!$A$1:$M$2587,6,FALSE)="#SAKNAS!",0,VLOOKUP(A218,'Fr QV 2020'!$A$1:$M$2587,6,FALSE))</f>
        <v>25</v>
      </c>
      <c r="R218" s="36">
        <f>IF(VLOOKUP(A218,'Fr QV 2021'!$A$1:$M$2587,6,FALSE)="#SAKNAS!",0,VLOOKUP(A218,'Fr QV 2021'!$A$1:$M$2587,6,FALSE))</f>
        <v>28</v>
      </c>
      <c r="S218" s="36">
        <f>IF(VLOOKUP(A218,'FR QV 2022'!$A$1:$M$2587,6,FALSE)="#SAKNAS!",0,VLOOKUP(A218,'FR QV 2022'!$A$1:$M$2587,6,FALSE))</f>
        <v>22</v>
      </c>
      <c r="T218" s="36">
        <f>IF(VLOOKUP($A218,'FR QV 2023'!$A$1:$M$2587,6,FALSE)="#SAKNAS!",0,VLOOKUP($A218,'FR QV 2023'!$A$1:$M$2587,6,FALSE))</f>
        <v>16</v>
      </c>
      <c r="U218" s="36">
        <f>IF(VLOOKUP($A218,'FR QV 2024'!$A$1:$M$2587,6,FALSE)="#SAKNAS!",0,VLOOKUP($A218,'FR QV 2024'!$A$1:$M$2587,6,FALSE))</f>
        <v>23</v>
      </c>
    </row>
    <row r="219" spans="1:21" s="12" customFormat="1" x14ac:dyDescent="0.2">
      <c r="A219" s="26" t="str">
        <f t="shared" si="3"/>
        <v>0814390J01AA02</v>
      </c>
      <c r="B219" s="12" t="str">
        <f>VLOOKUP(C219,'Akodens FV'!$A$1:$B$2003,2,FALSE)</f>
        <v>HSF</v>
      </c>
      <c r="C219" s="27" t="s">
        <v>54</v>
      </c>
      <c r="D219" s="28" t="s">
        <v>174</v>
      </c>
      <c r="E219" s="27" t="s">
        <v>249</v>
      </c>
      <c r="F219" s="28" t="s">
        <v>348</v>
      </c>
      <c r="G219" s="36">
        <f>IF(VLOOKUP(A219,'Fr QV 2010-2016'!$A$1:$M$2587,7,FALSE)="#SAKNAS!",0,VLOOKUP(A219,'Fr QV 2010-2016'!$A$1:$M$2587,7,FALSE))</f>
        <v>70</v>
      </c>
      <c r="H219" s="36">
        <f>IF(VLOOKUP(A219,'Fr QV 2010-2016'!$A$1:$M$2587,8,FALSE)="#SAKNAS!",0,VLOOKUP(A219,'Fr QV 2010-2016'!$A$1:$M$2587,8,FALSE))</f>
        <v>66</v>
      </c>
      <c r="I219" s="36">
        <f>IF(VLOOKUP(A219,'Fr QV 2010-2016'!$A$1:$M$2587,9,FALSE)="#SAKNAS!",0,VLOOKUP(A219,'Fr QV 2010-2016'!$A$1:$M$2587,9,FALSE))</f>
        <v>75</v>
      </c>
      <c r="J219" s="36">
        <f>IF(VLOOKUP(A219,'Fr QV 2010-2016'!$A$1:$M$2587,10,FALSE)="#SAKNAS!",0,VLOOKUP(A219,'Fr QV 2010-2016'!$A$1:$M$2587,10,FALSE))</f>
        <v>59</v>
      </c>
      <c r="K219" s="36">
        <f>IF(VLOOKUP(A219,'Fr QV 2010-2016'!$A$1:$M$2587,11,FALSE)="#SAKNAS!",0,VLOOKUP(A219,'Fr QV 2010-2016'!$A$1:$M$2587,11,FALSE))</f>
        <v>72</v>
      </c>
      <c r="L219" s="36">
        <f>IF(VLOOKUP(A219,'Fr QV 2010-2016'!$A$1:$M$2587,12,FALSE)="#SAKNAS!",0,VLOOKUP(A219,'Fr QV 2010-2016'!$A$1:$M$2587,12,FALSE))</f>
        <v>58</v>
      </c>
      <c r="M219" s="36">
        <f>IF(VLOOKUP(A219,'Fr QV 2010-2016'!$A$1:$M$2587,13,FALSE)="#SAKNAS!",0,VLOOKUP(A219,'Fr QV 2010-2016'!$A$1:$M$2587,13,FALSE))</f>
        <v>73</v>
      </c>
      <c r="N219" s="36">
        <f>IF(VLOOKUP(A219,'Fr QV 2017'!$A$1:$F$2587,6,FALSE)="#SAKNAS!",0,VLOOKUP(A219,'Fr QV 2017'!$A$1:$F$2587,6,FALSE))</f>
        <v>51</v>
      </c>
      <c r="O219" s="36">
        <f>IF(VLOOKUP(A219,'Fr QV 2018'!$A$1:$M$2587,6,FALSE)="#SAKNAS!",0,VLOOKUP(A219,'Fr QV 2018'!$A$1:$M$2587,6,FALSE))</f>
        <v>47</v>
      </c>
      <c r="P219" s="36">
        <f>IF(VLOOKUP(A219,'Fr QV 2019'!$A$1:$M$2587,6,FALSE)="#SAKNAS!",0,VLOOKUP(A219,'Fr QV 2019'!$A$1:$M$2587,6,FALSE))</f>
        <v>37</v>
      </c>
      <c r="Q219" s="36">
        <f>IF(VLOOKUP(A219,'Fr QV 2020'!$A$1:$M$2587,6,FALSE)="#SAKNAS!",0,VLOOKUP(A219,'Fr QV 2020'!$A$1:$M$2587,6,FALSE))</f>
        <v>30</v>
      </c>
      <c r="R219" s="36">
        <f>IF(VLOOKUP(A219,'Fr QV 2021'!$A$1:$M$2587,6,FALSE)="#SAKNAS!",0,VLOOKUP(A219,'Fr QV 2021'!$A$1:$M$2587,6,FALSE))</f>
        <v>18</v>
      </c>
      <c r="S219" s="36">
        <f>IF(VLOOKUP(A219,'FR QV 2022'!$A$1:$M$2587,6,FALSE)="#SAKNAS!",0,VLOOKUP(A219,'FR QV 2022'!$A$1:$M$2587,6,FALSE))</f>
        <v>24</v>
      </c>
      <c r="T219" s="36">
        <f>IF(VLOOKUP($A219,'FR QV 2023'!$A$1:$M$2587,6,FALSE)="#SAKNAS!",0,VLOOKUP($A219,'FR QV 2023'!$A$1:$M$2587,6,FALSE))</f>
        <v>27</v>
      </c>
      <c r="U219" s="36">
        <f>IF(VLOOKUP($A219,'FR QV 2024'!$A$1:$M$2587,6,FALSE)="#SAKNAS!",0,VLOOKUP($A219,'FR QV 2024'!$A$1:$M$2587,6,FALSE))</f>
        <v>22</v>
      </c>
    </row>
    <row r="220" spans="1:21" s="12" customFormat="1" x14ac:dyDescent="0.2">
      <c r="A220" s="26" t="str">
        <f t="shared" si="3"/>
        <v>0814390J01AA04</v>
      </c>
      <c r="B220" s="12" t="str">
        <f>VLOOKUP(C220,'Akodens FV'!$A$1:$B$2003,2,FALSE)</f>
        <v>HSF</v>
      </c>
      <c r="C220" s="27" t="s">
        <v>54</v>
      </c>
      <c r="D220" s="28" t="s">
        <v>174</v>
      </c>
      <c r="E220" s="27" t="s">
        <v>264</v>
      </c>
      <c r="F220" s="28" t="s">
        <v>349</v>
      </c>
      <c r="G220" s="36">
        <f>IF(VLOOKUP(A220,'Fr QV 2010-2016'!$A$1:$M$2587,7,FALSE)="#SAKNAS!",0,VLOOKUP(A220,'Fr QV 2010-2016'!$A$1:$M$2587,7,FALSE))</f>
        <v>0</v>
      </c>
      <c r="H220" s="36">
        <f>IF(VLOOKUP(A220,'Fr QV 2010-2016'!$A$1:$M$2587,8,FALSE)="#SAKNAS!",0,VLOOKUP(A220,'Fr QV 2010-2016'!$A$1:$M$2587,8,FALSE))</f>
        <v>0</v>
      </c>
      <c r="I220" s="36">
        <f>IF(VLOOKUP(A220,'Fr QV 2010-2016'!$A$1:$M$2587,9,FALSE)="#SAKNAS!",0,VLOOKUP(A220,'Fr QV 2010-2016'!$A$1:$M$2587,9,FALSE))</f>
        <v>0</v>
      </c>
      <c r="J220" s="36">
        <f>IF(VLOOKUP(A220,'Fr QV 2010-2016'!$A$1:$M$2587,10,FALSE)="#SAKNAS!",0,VLOOKUP(A220,'Fr QV 2010-2016'!$A$1:$M$2587,10,FALSE))</f>
        <v>0</v>
      </c>
      <c r="K220" s="36">
        <f>IF(VLOOKUP(A220,'Fr QV 2010-2016'!$A$1:$M$2587,11,FALSE)="#SAKNAS!",0,VLOOKUP(A220,'Fr QV 2010-2016'!$A$1:$M$2587,11,FALSE))</f>
        <v>1</v>
      </c>
      <c r="L220" s="36">
        <f>IF(VLOOKUP(A220,'Fr QV 2010-2016'!$A$1:$M$2587,12,FALSE)="#SAKNAS!",0,VLOOKUP(A220,'Fr QV 2010-2016'!$A$1:$M$2587,12,FALSE))</f>
        <v>0</v>
      </c>
      <c r="M220" s="36">
        <f>IF(VLOOKUP(A220,'Fr QV 2010-2016'!$A$1:$M$2587,13,FALSE)="#SAKNAS!",0,VLOOKUP(A220,'Fr QV 2010-2016'!$A$1:$M$2587,13,FALSE))</f>
        <v>1</v>
      </c>
      <c r="N220" s="36">
        <v>0</v>
      </c>
      <c r="O220" s="36">
        <f>IF(VLOOKUP(A220,'Fr QV 2018'!$A$1:$M$2587,6,FALSE)="#SAKNAS!",0,VLOOKUP(A220,'Fr QV 2018'!$A$1:$M$2587,6,FALSE))</f>
        <v>1</v>
      </c>
      <c r="P220" s="36">
        <v>0</v>
      </c>
      <c r="Q220" s="36">
        <v>0</v>
      </c>
      <c r="R220" s="36"/>
      <c r="S220" s="36">
        <v>0</v>
      </c>
      <c r="T220" s="36">
        <f>IF(VLOOKUP($A220,'FR QV 2023'!$A$1:$M$2587,6,FALSE)="#SAKNAS!",0,VLOOKUP($A220,'FR QV 2023'!$A$1:$M$2587,6,FALSE))</f>
        <v>1</v>
      </c>
      <c r="U220" s="36"/>
    </row>
    <row r="221" spans="1:21" s="12" customFormat="1" x14ac:dyDescent="0.2">
      <c r="A221" s="26" t="str">
        <f t="shared" si="3"/>
        <v>0814390J01AA07</v>
      </c>
      <c r="B221" s="12" t="str">
        <f>VLOOKUP(C221,'Akodens FV'!$A$1:$B$2003,2,FALSE)</f>
        <v>HSF</v>
      </c>
      <c r="C221" s="27" t="s">
        <v>54</v>
      </c>
      <c r="D221" s="28" t="s">
        <v>174</v>
      </c>
      <c r="E221" s="27" t="s">
        <v>263</v>
      </c>
      <c r="F221" s="28" t="s">
        <v>363</v>
      </c>
      <c r="G221" s="36">
        <f>IF(VLOOKUP(A221,'Fr QV 2010-2016'!$A$1:$M$2587,7,FALSE)="#SAKNAS!",0,VLOOKUP(A221,'Fr QV 2010-2016'!$A$1:$M$2587,7,FALSE))</f>
        <v>0</v>
      </c>
      <c r="H221" s="36">
        <f>IF(VLOOKUP(A221,'Fr QV 2010-2016'!$A$1:$M$2587,8,FALSE)="#SAKNAS!",0,VLOOKUP(A221,'Fr QV 2010-2016'!$A$1:$M$2587,8,FALSE))</f>
        <v>0</v>
      </c>
      <c r="I221" s="36">
        <f>IF(VLOOKUP(A221,'Fr QV 2010-2016'!$A$1:$M$2587,9,FALSE)="#SAKNAS!",0,VLOOKUP(A221,'Fr QV 2010-2016'!$A$1:$M$2587,9,FALSE))</f>
        <v>0</v>
      </c>
      <c r="J221" s="36">
        <f>IF(VLOOKUP(A221,'Fr QV 2010-2016'!$A$1:$M$2587,10,FALSE)="#SAKNAS!",0,VLOOKUP(A221,'Fr QV 2010-2016'!$A$1:$M$2587,10,FALSE))</f>
        <v>0</v>
      </c>
      <c r="K221" s="36">
        <f>IF(VLOOKUP(A221,'Fr QV 2010-2016'!$A$1:$M$2587,11,FALSE)="#SAKNAS!",0,VLOOKUP(A221,'Fr QV 2010-2016'!$A$1:$M$2587,11,FALSE))</f>
        <v>0</v>
      </c>
      <c r="L221" s="36">
        <f>IF(VLOOKUP(A221,'Fr QV 2010-2016'!$A$1:$M$2587,12,FALSE)="#SAKNAS!",0,VLOOKUP(A221,'Fr QV 2010-2016'!$A$1:$M$2587,12,FALSE))</f>
        <v>0</v>
      </c>
      <c r="M221" s="36">
        <f>IF(VLOOKUP(A221,'Fr QV 2010-2016'!$A$1:$M$2587,13,FALSE)="#SAKNAS!",0,VLOOKUP(A221,'Fr QV 2010-2016'!$A$1:$M$2587,13,FALSE))</f>
        <v>1</v>
      </c>
      <c r="N221" s="36">
        <v>0</v>
      </c>
      <c r="O221" s="36">
        <v>0</v>
      </c>
      <c r="P221" s="36">
        <v>0</v>
      </c>
      <c r="Q221" s="36">
        <v>0</v>
      </c>
      <c r="R221" s="36"/>
      <c r="S221" s="36">
        <v>0</v>
      </c>
      <c r="T221" s="36">
        <v>0</v>
      </c>
      <c r="U221" s="36"/>
    </row>
    <row r="222" spans="1:21" s="12" customFormat="1" x14ac:dyDescent="0.2">
      <c r="A222" s="26" t="str">
        <f t="shared" si="3"/>
        <v>0814390J01CA04</v>
      </c>
      <c r="B222" s="12" t="str">
        <f>VLOOKUP(C222,'Akodens FV'!$A$1:$B$2003,2,FALSE)</f>
        <v>HSF</v>
      </c>
      <c r="C222" s="27" t="s">
        <v>54</v>
      </c>
      <c r="D222" s="28" t="s">
        <v>174</v>
      </c>
      <c r="E222" s="27" t="s">
        <v>247</v>
      </c>
      <c r="F222" s="28" t="s">
        <v>350</v>
      </c>
      <c r="G222" s="36">
        <f>IF(VLOOKUP(A222,'Fr QV 2010-2016'!$A$1:$M$2587,7,FALSE)="#SAKNAS!",0,VLOOKUP(A222,'Fr QV 2010-2016'!$A$1:$M$2587,7,FALSE))</f>
        <v>13</v>
      </c>
      <c r="H222" s="36">
        <f>IF(VLOOKUP(A222,'Fr QV 2010-2016'!$A$1:$M$2587,8,FALSE)="#SAKNAS!",0,VLOOKUP(A222,'Fr QV 2010-2016'!$A$1:$M$2587,8,FALSE))</f>
        <v>12</v>
      </c>
      <c r="I222" s="36">
        <f>IF(VLOOKUP(A222,'Fr QV 2010-2016'!$A$1:$M$2587,9,FALSE)="#SAKNAS!",0,VLOOKUP(A222,'Fr QV 2010-2016'!$A$1:$M$2587,9,FALSE))</f>
        <v>7</v>
      </c>
      <c r="J222" s="36">
        <f>IF(VLOOKUP(A222,'Fr QV 2010-2016'!$A$1:$M$2587,10,FALSE)="#SAKNAS!",0,VLOOKUP(A222,'Fr QV 2010-2016'!$A$1:$M$2587,10,FALSE))</f>
        <v>22</v>
      </c>
      <c r="K222" s="36">
        <f>IF(VLOOKUP(A222,'Fr QV 2010-2016'!$A$1:$M$2587,11,FALSE)="#SAKNAS!",0,VLOOKUP(A222,'Fr QV 2010-2016'!$A$1:$M$2587,11,FALSE))</f>
        <v>10</v>
      </c>
      <c r="L222" s="36">
        <f>IF(VLOOKUP(A222,'Fr QV 2010-2016'!$A$1:$M$2587,12,FALSE)="#SAKNAS!",0,VLOOKUP(A222,'Fr QV 2010-2016'!$A$1:$M$2587,12,FALSE))</f>
        <v>15</v>
      </c>
      <c r="M222" s="36">
        <f>IF(VLOOKUP(A222,'Fr QV 2010-2016'!$A$1:$M$2587,13,FALSE)="#SAKNAS!",0,VLOOKUP(A222,'Fr QV 2010-2016'!$A$1:$M$2587,13,FALSE))</f>
        <v>18</v>
      </c>
      <c r="N222" s="36">
        <f>IF(VLOOKUP(A222,'Fr QV 2017'!$A$1:$F$2587,6,FALSE)="#SAKNAS!",0,VLOOKUP(A222,'Fr QV 2017'!$A$1:$F$2587,6,FALSE))</f>
        <v>10</v>
      </c>
      <c r="O222" s="36">
        <f>IF(VLOOKUP(A222,'Fr QV 2018'!$A$1:$M$2587,6,FALSE)="#SAKNAS!",0,VLOOKUP(A222,'Fr QV 2018'!$A$1:$M$2587,6,FALSE))</f>
        <v>26</v>
      </c>
      <c r="P222" s="36">
        <f>IF(VLOOKUP(A222,'Fr QV 2019'!$A$1:$M$2587,6,FALSE)="#SAKNAS!",0,VLOOKUP(A222,'Fr QV 2019'!$A$1:$M$2587,6,FALSE))</f>
        <v>20</v>
      </c>
      <c r="Q222" s="36">
        <f>IF(VLOOKUP(A222,'Fr QV 2020'!$A$1:$M$2587,6,FALSE)="#SAKNAS!",0,VLOOKUP(A222,'Fr QV 2020'!$A$1:$M$2587,6,FALSE))</f>
        <v>29</v>
      </c>
      <c r="R222" s="36">
        <f>IF(VLOOKUP(A222,'Fr QV 2021'!$A$1:$M$2587,6,FALSE)="#SAKNAS!",0,VLOOKUP(A222,'Fr QV 2021'!$A$1:$M$2587,6,FALSE))</f>
        <v>25</v>
      </c>
      <c r="S222" s="36">
        <f>IF(VLOOKUP(A222,'FR QV 2022'!$A$1:$M$2587,6,FALSE)="#SAKNAS!",0,VLOOKUP(A222,'FR QV 2022'!$A$1:$M$2587,6,FALSE))</f>
        <v>14</v>
      </c>
      <c r="T222" s="36">
        <f>IF(VLOOKUP($A222,'FR QV 2023'!$A$1:$M$2587,6,FALSE)="#SAKNAS!",0,VLOOKUP($A222,'FR QV 2023'!$A$1:$M$2587,6,FALSE))</f>
        <v>9</v>
      </c>
      <c r="U222" s="36">
        <f>IF(VLOOKUP($A222,'FR QV 2024'!$A$1:$M$2587,6,FALSE)="#SAKNAS!",0,VLOOKUP($A222,'FR QV 2024'!$A$1:$M$2587,6,FALSE))</f>
        <v>4</v>
      </c>
    </row>
    <row r="223" spans="1:21" s="12" customFormat="1" x14ac:dyDescent="0.2">
      <c r="A223" s="26" t="str">
        <f t="shared" si="3"/>
        <v>0814390J01CA08</v>
      </c>
      <c r="B223" s="12" t="str">
        <f>VLOOKUP(C223,'Akodens FV'!$A$1:$B$2003,2,FALSE)</f>
        <v>HSF</v>
      </c>
      <c r="C223" s="27" t="s">
        <v>54</v>
      </c>
      <c r="D223" s="28" t="s">
        <v>174</v>
      </c>
      <c r="E223" s="27" t="s">
        <v>262</v>
      </c>
      <c r="F223" s="28" t="s">
        <v>351</v>
      </c>
      <c r="G223" s="36">
        <f>IF(VLOOKUP(A223,'Fr QV 2010-2016'!$A$1:$M$2587,7,FALSE)="#SAKNAS!",0,VLOOKUP(A223,'Fr QV 2010-2016'!$A$1:$M$2587,7,FALSE))</f>
        <v>107</v>
      </c>
      <c r="H223" s="36">
        <f>IF(VLOOKUP(A223,'Fr QV 2010-2016'!$A$1:$M$2587,8,FALSE)="#SAKNAS!",0,VLOOKUP(A223,'Fr QV 2010-2016'!$A$1:$M$2587,8,FALSE))</f>
        <v>132</v>
      </c>
      <c r="I223" s="36">
        <f>IF(VLOOKUP(A223,'Fr QV 2010-2016'!$A$1:$M$2587,9,FALSE)="#SAKNAS!",0,VLOOKUP(A223,'Fr QV 2010-2016'!$A$1:$M$2587,9,FALSE))</f>
        <v>119</v>
      </c>
      <c r="J223" s="36">
        <f>IF(VLOOKUP(A223,'Fr QV 2010-2016'!$A$1:$M$2587,10,FALSE)="#SAKNAS!",0,VLOOKUP(A223,'Fr QV 2010-2016'!$A$1:$M$2587,10,FALSE))</f>
        <v>126</v>
      </c>
      <c r="K223" s="36">
        <f>IF(VLOOKUP(A223,'Fr QV 2010-2016'!$A$1:$M$2587,11,FALSE)="#SAKNAS!",0,VLOOKUP(A223,'Fr QV 2010-2016'!$A$1:$M$2587,11,FALSE))</f>
        <v>159</v>
      </c>
      <c r="L223" s="36">
        <f>IF(VLOOKUP(A223,'Fr QV 2010-2016'!$A$1:$M$2587,12,FALSE)="#SAKNAS!",0,VLOOKUP(A223,'Fr QV 2010-2016'!$A$1:$M$2587,12,FALSE))</f>
        <v>150</v>
      </c>
      <c r="M223" s="36">
        <f>IF(VLOOKUP(A223,'Fr QV 2010-2016'!$A$1:$M$2587,13,FALSE)="#SAKNAS!",0,VLOOKUP(A223,'Fr QV 2010-2016'!$A$1:$M$2587,13,FALSE))</f>
        <v>136</v>
      </c>
      <c r="N223" s="36">
        <f>IF(VLOOKUP(A223,'Fr QV 2017'!$A$1:$F$2587,6,FALSE)="#SAKNAS!",0,VLOOKUP(A223,'Fr QV 2017'!$A$1:$F$2587,6,FALSE))</f>
        <v>185</v>
      </c>
      <c r="O223" s="36">
        <f>IF(VLOOKUP(A223,'Fr QV 2018'!$A$1:$M$2587,6,FALSE)="#SAKNAS!",0,VLOOKUP(A223,'Fr QV 2018'!$A$1:$M$2587,6,FALSE))</f>
        <v>142</v>
      </c>
      <c r="P223" s="36">
        <f>IF(VLOOKUP(A223,'Fr QV 2019'!$A$1:$M$2587,6,FALSE)="#SAKNAS!",0,VLOOKUP(A223,'Fr QV 2019'!$A$1:$M$2587,6,FALSE))</f>
        <v>148</v>
      </c>
      <c r="Q223" s="36">
        <f>IF(VLOOKUP(A223,'Fr QV 2020'!$A$1:$M$2587,6,FALSE)="#SAKNAS!",0,VLOOKUP(A223,'Fr QV 2020'!$A$1:$M$2587,6,FALSE))</f>
        <v>173</v>
      </c>
      <c r="R223" s="36">
        <f>IF(VLOOKUP(A223,'Fr QV 2021'!$A$1:$M$2587,6,FALSE)="#SAKNAS!",0,VLOOKUP(A223,'Fr QV 2021'!$A$1:$M$2587,6,FALSE))</f>
        <v>136</v>
      </c>
      <c r="S223" s="36">
        <f>IF(VLOOKUP(A223,'FR QV 2022'!$A$1:$M$2587,6,FALSE)="#SAKNAS!",0,VLOOKUP(A223,'FR QV 2022'!$A$1:$M$2587,6,FALSE))</f>
        <v>169</v>
      </c>
      <c r="T223" s="36">
        <f>IF(VLOOKUP($A223,'FR QV 2023'!$A$1:$M$2587,6,FALSE)="#SAKNAS!",0,VLOOKUP($A223,'FR QV 2023'!$A$1:$M$2587,6,FALSE))</f>
        <v>153</v>
      </c>
      <c r="U223" s="36">
        <f>IF(VLOOKUP($A223,'FR QV 2024'!$A$1:$M$2587,6,FALSE)="#SAKNAS!",0,VLOOKUP($A223,'FR QV 2024'!$A$1:$M$2587,6,FALSE))</f>
        <v>140</v>
      </c>
    </row>
    <row r="224" spans="1:21" s="12" customFormat="1" x14ac:dyDescent="0.2">
      <c r="A224" s="26" t="str">
        <f t="shared" si="3"/>
        <v>0814390J01CE02</v>
      </c>
      <c r="B224" s="12" t="str">
        <f>VLOOKUP(C224,'Akodens FV'!$A$1:$B$2003,2,FALSE)</f>
        <v>HSF</v>
      </c>
      <c r="C224" s="27" t="s">
        <v>54</v>
      </c>
      <c r="D224" s="28" t="s">
        <v>174</v>
      </c>
      <c r="E224" s="27" t="s">
        <v>246</v>
      </c>
      <c r="F224" s="28" t="s">
        <v>352</v>
      </c>
      <c r="G224" s="36">
        <f>IF(VLOOKUP(A224,'Fr QV 2010-2016'!$A$1:$M$2587,7,FALSE)="#SAKNAS!",0,VLOOKUP(A224,'Fr QV 2010-2016'!$A$1:$M$2587,7,FALSE))</f>
        <v>15</v>
      </c>
      <c r="H224" s="36">
        <f>IF(VLOOKUP(A224,'Fr QV 2010-2016'!$A$1:$M$2587,8,FALSE)="#SAKNAS!",0,VLOOKUP(A224,'Fr QV 2010-2016'!$A$1:$M$2587,8,FALSE))</f>
        <v>11</v>
      </c>
      <c r="I224" s="36">
        <f>IF(VLOOKUP(A224,'Fr QV 2010-2016'!$A$1:$M$2587,9,FALSE)="#SAKNAS!",0,VLOOKUP(A224,'Fr QV 2010-2016'!$A$1:$M$2587,9,FALSE))</f>
        <v>13</v>
      </c>
      <c r="J224" s="36">
        <f>IF(VLOOKUP(A224,'Fr QV 2010-2016'!$A$1:$M$2587,10,FALSE)="#SAKNAS!",0,VLOOKUP(A224,'Fr QV 2010-2016'!$A$1:$M$2587,10,FALSE))</f>
        <v>18</v>
      </c>
      <c r="K224" s="36">
        <f>IF(VLOOKUP(A224,'Fr QV 2010-2016'!$A$1:$M$2587,11,FALSE)="#SAKNAS!",0,VLOOKUP(A224,'Fr QV 2010-2016'!$A$1:$M$2587,11,FALSE))</f>
        <v>9</v>
      </c>
      <c r="L224" s="36">
        <f>IF(VLOOKUP(A224,'Fr QV 2010-2016'!$A$1:$M$2587,12,FALSE)="#SAKNAS!",0,VLOOKUP(A224,'Fr QV 2010-2016'!$A$1:$M$2587,12,FALSE))</f>
        <v>14</v>
      </c>
      <c r="M224" s="36">
        <f>IF(VLOOKUP(A224,'Fr QV 2010-2016'!$A$1:$M$2587,13,FALSE)="#SAKNAS!",0,VLOOKUP(A224,'Fr QV 2010-2016'!$A$1:$M$2587,13,FALSE))</f>
        <v>16</v>
      </c>
      <c r="N224" s="36">
        <f>IF(VLOOKUP(A224,'Fr QV 2017'!$A$1:$F$2587,6,FALSE)="#SAKNAS!",0,VLOOKUP(A224,'Fr QV 2017'!$A$1:$F$2587,6,FALSE))</f>
        <v>15</v>
      </c>
      <c r="O224" s="36">
        <f>IF(VLOOKUP(A224,'Fr QV 2018'!$A$1:$M$2587,6,FALSE)="#SAKNAS!",0,VLOOKUP(A224,'Fr QV 2018'!$A$1:$M$2587,6,FALSE))</f>
        <v>26</v>
      </c>
      <c r="P224" s="36">
        <f>IF(VLOOKUP(A224,'Fr QV 2019'!$A$1:$M$2587,6,FALSE)="#SAKNAS!",0,VLOOKUP(A224,'Fr QV 2019'!$A$1:$M$2587,6,FALSE))</f>
        <v>13</v>
      </c>
      <c r="Q224" s="36">
        <f>IF(VLOOKUP(A224,'Fr QV 2020'!$A$1:$M$2587,6,FALSE)="#SAKNAS!",0,VLOOKUP(A224,'Fr QV 2020'!$A$1:$M$2587,6,FALSE))</f>
        <v>8</v>
      </c>
      <c r="R224" s="36">
        <f>IF(VLOOKUP(A224,'Fr QV 2021'!$A$1:$M$2587,6,FALSE)="#SAKNAS!",0,VLOOKUP(A224,'Fr QV 2021'!$A$1:$M$2587,6,FALSE))</f>
        <v>8</v>
      </c>
      <c r="S224" s="36">
        <f>IF(VLOOKUP(A224,'FR QV 2022'!$A$1:$M$2587,6,FALSE)="#SAKNAS!",0,VLOOKUP(A224,'FR QV 2022'!$A$1:$M$2587,6,FALSE))</f>
        <v>9</v>
      </c>
      <c r="T224" s="36">
        <f>IF(VLOOKUP($A224,'FR QV 2023'!$A$1:$M$2587,6,FALSE)="#SAKNAS!",0,VLOOKUP($A224,'FR QV 2023'!$A$1:$M$2587,6,FALSE))</f>
        <v>8</v>
      </c>
      <c r="U224" s="36">
        <f>IF(VLOOKUP($A224,'FR QV 2024'!$A$1:$M$2587,6,FALSE)="#SAKNAS!",0,VLOOKUP($A224,'FR QV 2024'!$A$1:$M$2587,6,FALSE))</f>
        <v>12</v>
      </c>
    </row>
    <row r="225" spans="1:21" s="12" customFormat="1" x14ac:dyDescent="0.2">
      <c r="A225" s="26" t="str">
        <f t="shared" si="3"/>
        <v>0814390J01CF05</v>
      </c>
      <c r="B225" s="12" t="str">
        <f>VLOOKUP(C225,'Akodens FV'!$A$1:$B$2003,2,FALSE)</f>
        <v>HSF</v>
      </c>
      <c r="C225" s="27" t="s">
        <v>54</v>
      </c>
      <c r="D225" s="28" t="s">
        <v>174</v>
      </c>
      <c r="E225" s="27" t="s">
        <v>251</v>
      </c>
      <c r="F225" s="28" t="s">
        <v>353</v>
      </c>
      <c r="G225" s="36">
        <f>IF(VLOOKUP(A225,'Fr QV 2010-2016'!$A$1:$M$2587,7,FALSE)="#SAKNAS!",0,VLOOKUP(A225,'Fr QV 2010-2016'!$A$1:$M$2587,7,FALSE))</f>
        <v>39</v>
      </c>
      <c r="H225" s="36">
        <f>IF(VLOOKUP(A225,'Fr QV 2010-2016'!$A$1:$M$2587,8,FALSE)="#SAKNAS!",0,VLOOKUP(A225,'Fr QV 2010-2016'!$A$1:$M$2587,8,FALSE))</f>
        <v>43</v>
      </c>
      <c r="I225" s="36">
        <f>IF(VLOOKUP(A225,'Fr QV 2010-2016'!$A$1:$M$2587,9,FALSE)="#SAKNAS!",0,VLOOKUP(A225,'Fr QV 2010-2016'!$A$1:$M$2587,9,FALSE))</f>
        <v>41</v>
      </c>
      <c r="J225" s="36">
        <f>IF(VLOOKUP(A225,'Fr QV 2010-2016'!$A$1:$M$2587,10,FALSE)="#SAKNAS!",0,VLOOKUP(A225,'Fr QV 2010-2016'!$A$1:$M$2587,10,FALSE))</f>
        <v>34</v>
      </c>
      <c r="K225" s="36">
        <f>IF(VLOOKUP(A225,'Fr QV 2010-2016'!$A$1:$M$2587,11,FALSE)="#SAKNAS!",0,VLOOKUP(A225,'Fr QV 2010-2016'!$A$1:$M$2587,11,FALSE))</f>
        <v>46</v>
      </c>
      <c r="L225" s="36">
        <f>IF(VLOOKUP(A225,'Fr QV 2010-2016'!$A$1:$M$2587,12,FALSE)="#SAKNAS!",0,VLOOKUP(A225,'Fr QV 2010-2016'!$A$1:$M$2587,12,FALSE))</f>
        <v>51</v>
      </c>
      <c r="M225" s="36">
        <f>IF(VLOOKUP(A225,'Fr QV 2010-2016'!$A$1:$M$2587,13,FALSE)="#SAKNAS!",0,VLOOKUP(A225,'Fr QV 2010-2016'!$A$1:$M$2587,13,FALSE))</f>
        <v>30</v>
      </c>
      <c r="N225" s="36">
        <f>IF(VLOOKUP(A225,'Fr QV 2017'!$A$1:$F$2587,6,FALSE)="#SAKNAS!",0,VLOOKUP(A225,'Fr QV 2017'!$A$1:$F$2587,6,FALSE))</f>
        <v>37</v>
      </c>
      <c r="O225" s="36">
        <f>IF(VLOOKUP(A225,'Fr QV 2018'!$A$1:$M$2587,6,FALSE)="#SAKNAS!",0,VLOOKUP(A225,'Fr QV 2018'!$A$1:$M$2587,6,FALSE))</f>
        <v>46</v>
      </c>
      <c r="P225" s="36">
        <f>IF(VLOOKUP(A225,'Fr QV 2019'!$A$1:$M$2587,6,FALSE)="#SAKNAS!",0,VLOOKUP(A225,'Fr QV 2019'!$A$1:$M$2587,6,FALSE))</f>
        <v>38</v>
      </c>
      <c r="Q225" s="36">
        <f>IF(VLOOKUP(A225,'Fr QV 2020'!$A$1:$M$2587,6,FALSE)="#SAKNAS!",0,VLOOKUP(A225,'Fr QV 2020'!$A$1:$M$2587,6,FALSE))</f>
        <v>30</v>
      </c>
      <c r="R225" s="36">
        <f>IF(VLOOKUP(A225,'Fr QV 2021'!$A$1:$M$2587,6,FALSE)="#SAKNAS!",0,VLOOKUP(A225,'Fr QV 2021'!$A$1:$M$2587,6,FALSE))</f>
        <v>42</v>
      </c>
      <c r="S225" s="36">
        <f>IF(VLOOKUP(A225,'FR QV 2022'!$A$1:$M$2587,6,FALSE)="#SAKNAS!",0,VLOOKUP(A225,'FR QV 2022'!$A$1:$M$2587,6,FALSE))</f>
        <v>47</v>
      </c>
      <c r="T225" s="36">
        <f>IF(VLOOKUP($A225,'FR QV 2023'!$A$1:$M$2587,6,FALSE)="#SAKNAS!",0,VLOOKUP($A225,'FR QV 2023'!$A$1:$M$2587,6,FALSE))</f>
        <v>66</v>
      </c>
      <c r="U225" s="36">
        <f>IF(VLOOKUP($A225,'FR QV 2024'!$A$1:$M$2587,6,FALSE)="#SAKNAS!",0,VLOOKUP($A225,'FR QV 2024'!$A$1:$M$2587,6,FALSE))</f>
        <v>46</v>
      </c>
    </row>
    <row r="226" spans="1:21" s="12" customFormat="1" x14ac:dyDescent="0.2">
      <c r="A226" s="26" t="str">
        <f t="shared" si="3"/>
        <v>0814390J01CR02</v>
      </c>
      <c r="B226" s="12" t="str">
        <f>VLOOKUP(C226,'Akodens FV'!$A$1:$B$2003,2,FALSE)</f>
        <v>HSF</v>
      </c>
      <c r="C226" s="27" t="s">
        <v>54</v>
      </c>
      <c r="D226" s="28" t="s">
        <v>174</v>
      </c>
      <c r="E226" s="27" t="s">
        <v>253</v>
      </c>
      <c r="F226" s="28" t="s">
        <v>354</v>
      </c>
      <c r="G226" s="36">
        <f>IF(VLOOKUP(A226,'Fr QV 2010-2016'!$A$1:$M$2587,7,FALSE)="#SAKNAS!",0,VLOOKUP(A226,'Fr QV 2010-2016'!$A$1:$M$2587,7,FALSE))</f>
        <v>1</v>
      </c>
      <c r="H226" s="36">
        <f>IF(VLOOKUP(A226,'Fr QV 2010-2016'!$A$1:$M$2587,8,FALSE)="#SAKNAS!",0,VLOOKUP(A226,'Fr QV 2010-2016'!$A$1:$M$2587,8,FALSE))</f>
        <v>1</v>
      </c>
      <c r="I226" s="36">
        <f>IF(VLOOKUP(A226,'Fr QV 2010-2016'!$A$1:$M$2587,9,FALSE)="#SAKNAS!",0,VLOOKUP(A226,'Fr QV 2010-2016'!$A$1:$M$2587,9,FALSE))</f>
        <v>3</v>
      </c>
      <c r="J226" s="36">
        <f>IF(VLOOKUP(A226,'Fr QV 2010-2016'!$A$1:$M$2587,10,FALSE)="#SAKNAS!",0,VLOOKUP(A226,'Fr QV 2010-2016'!$A$1:$M$2587,10,FALSE))</f>
        <v>0</v>
      </c>
      <c r="K226" s="36">
        <f>IF(VLOOKUP(A226,'Fr QV 2010-2016'!$A$1:$M$2587,11,FALSE)="#SAKNAS!",0,VLOOKUP(A226,'Fr QV 2010-2016'!$A$1:$M$2587,11,FALSE))</f>
        <v>13</v>
      </c>
      <c r="L226" s="36">
        <f>IF(VLOOKUP(A226,'Fr QV 2010-2016'!$A$1:$M$2587,12,FALSE)="#SAKNAS!",0,VLOOKUP(A226,'Fr QV 2010-2016'!$A$1:$M$2587,12,FALSE))</f>
        <v>2</v>
      </c>
      <c r="M226" s="36">
        <f>IF(VLOOKUP(A226,'Fr QV 2010-2016'!$A$1:$M$2587,13,FALSE)="#SAKNAS!",0,VLOOKUP(A226,'Fr QV 2010-2016'!$A$1:$M$2587,13,FALSE))</f>
        <v>11</v>
      </c>
      <c r="N226" s="36">
        <f>IF(VLOOKUP(A226,'Fr QV 2017'!$A$1:$F$2587,6,FALSE)="#SAKNAS!",0,VLOOKUP(A226,'Fr QV 2017'!$A$1:$F$2587,6,FALSE))</f>
        <v>14</v>
      </c>
      <c r="O226" s="36">
        <f>IF(VLOOKUP(A226,'Fr QV 2018'!$A$1:$M$2587,6,FALSE)="#SAKNAS!",0,VLOOKUP(A226,'Fr QV 2018'!$A$1:$M$2587,6,FALSE))</f>
        <v>22</v>
      </c>
      <c r="P226" s="36">
        <f>IF(VLOOKUP(A226,'Fr QV 2019'!$A$1:$M$2587,6,FALSE)="#SAKNAS!",0,VLOOKUP(A226,'Fr QV 2019'!$A$1:$M$2587,6,FALSE))</f>
        <v>37</v>
      </c>
      <c r="Q226" s="36">
        <f>IF(VLOOKUP(A226,'Fr QV 2020'!$A$1:$M$2587,6,FALSE)="#SAKNAS!",0,VLOOKUP(A226,'Fr QV 2020'!$A$1:$M$2587,6,FALSE))</f>
        <v>54</v>
      </c>
      <c r="R226" s="36">
        <f>IF(VLOOKUP(A226,'Fr QV 2021'!$A$1:$M$2587,6,FALSE)="#SAKNAS!",0,VLOOKUP(A226,'Fr QV 2021'!$A$1:$M$2587,6,FALSE))</f>
        <v>42</v>
      </c>
      <c r="S226" s="36">
        <f>IF(VLOOKUP(A226,'FR QV 2022'!$A$1:$M$2587,6,FALSE)="#SAKNAS!",0,VLOOKUP(A226,'FR QV 2022'!$A$1:$M$2587,6,FALSE))</f>
        <v>76</v>
      </c>
      <c r="T226" s="36">
        <f>IF(VLOOKUP($A226,'FR QV 2023'!$A$1:$M$2587,6,FALSE)="#SAKNAS!",0,VLOOKUP($A226,'FR QV 2023'!$A$1:$M$2587,6,FALSE))</f>
        <v>59</v>
      </c>
      <c r="U226" s="36">
        <f>IF(VLOOKUP($A226,'FR QV 2024'!$A$1:$M$2587,6,FALSE)="#SAKNAS!",0,VLOOKUP($A226,'FR QV 2024'!$A$1:$M$2587,6,FALSE))</f>
        <v>86</v>
      </c>
    </row>
    <row r="227" spans="1:21" s="12" customFormat="1" x14ac:dyDescent="0.2">
      <c r="A227" s="26" t="str">
        <f t="shared" si="3"/>
        <v>0814390J01DB05</v>
      </c>
      <c r="B227" s="12" t="str">
        <f>VLOOKUP(C227,'Akodens FV'!$A$1:$B$2003,2,FALSE)</f>
        <v>HSF</v>
      </c>
      <c r="C227" s="27" t="s">
        <v>54</v>
      </c>
      <c r="D227" s="28" t="s">
        <v>174</v>
      </c>
      <c r="E227" s="27" t="s">
        <v>261</v>
      </c>
      <c r="F227" s="27" t="s">
        <v>355</v>
      </c>
      <c r="G227" s="36">
        <f>IF(VLOOKUP(A227,'Fr QV 2010-2016'!$A$1:$M$2587,7,FALSE)="#SAKNAS!",0,VLOOKUP(A227,'Fr QV 2010-2016'!$A$1:$M$2587,7,FALSE))</f>
        <v>130</v>
      </c>
      <c r="H227" s="36">
        <f>IF(VLOOKUP(A227,'Fr QV 2010-2016'!$A$1:$M$2587,8,FALSE)="#SAKNAS!",0,VLOOKUP(A227,'Fr QV 2010-2016'!$A$1:$M$2587,8,FALSE))</f>
        <v>109</v>
      </c>
      <c r="I227" s="36">
        <f>IF(VLOOKUP(A227,'Fr QV 2010-2016'!$A$1:$M$2587,9,FALSE)="#SAKNAS!",0,VLOOKUP(A227,'Fr QV 2010-2016'!$A$1:$M$2587,9,FALSE))</f>
        <v>90</v>
      </c>
      <c r="J227" s="36">
        <f>IF(VLOOKUP(A227,'Fr QV 2010-2016'!$A$1:$M$2587,10,FALSE)="#SAKNAS!",0,VLOOKUP(A227,'Fr QV 2010-2016'!$A$1:$M$2587,10,FALSE))</f>
        <v>84</v>
      </c>
      <c r="K227" s="36">
        <f>IF(VLOOKUP(A227,'Fr QV 2010-2016'!$A$1:$M$2587,11,FALSE)="#SAKNAS!",0,VLOOKUP(A227,'Fr QV 2010-2016'!$A$1:$M$2587,11,FALSE))</f>
        <v>104</v>
      </c>
      <c r="L227" s="36">
        <f>IF(VLOOKUP(A227,'Fr QV 2010-2016'!$A$1:$M$2587,12,FALSE)="#SAKNAS!",0,VLOOKUP(A227,'Fr QV 2010-2016'!$A$1:$M$2587,12,FALSE))</f>
        <v>117</v>
      </c>
      <c r="M227" s="36">
        <f>IF(VLOOKUP(A227,'Fr QV 2010-2016'!$A$1:$M$2587,13,FALSE)="#SAKNAS!",0,VLOOKUP(A227,'Fr QV 2010-2016'!$A$1:$M$2587,13,FALSE))</f>
        <v>139</v>
      </c>
      <c r="N227" s="36">
        <f>IF(VLOOKUP(A227,'Fr QV 2017'!$A$1:$F$2587,6,FALSE)="#SAKNAS!",0,VLOOKUP(A227,'Fr QV 2017'!$A$1:$F$2587,6,FALSE))</f>
        <v>106</v>
      </c>
      <c r="O227" s="36">
        <f>IF(VLOOKUP(A227,'Fr QV 2018'!$A$1:$M$2587,6,FALSE)="#SAKNAS!",0,VLOOKUP(A227,'Fr QV 2018'!$A$1:$M$2587,6,FALSE))</f>
        <v>105</v>
      </c>
      <c r="P227" s="36">
        <f>IF(VLOOKUP(A227,'Fr QV 2019'!$A$1:$M$2587,6,FALSE)="#SAKNAS!",0,VLOOKUP(A227,'Fr QV 2019'!$A$1:$M$2587,6,FALSE))</f>
        <v>104</v>
      </c>
      <c r="Q227" s="36">
        <f>IF(VLOOKUP(A227,'Fr QV 2020'!$A$1:$M$2587,6,FALSE)="#SAKNAS!",0,VLOOKUP(A227,'Fr QV 2020'!$A$1:$M$2587,6,FALSE))</f>
        <v>58</v>
      </c>
      <c r="R227" s="36">
        <f>IF(VLOOKUP(A227,'Fr QV 2021'!$A$1:$M$2587,6,FALSE)="#SAKNAS!",0,VLOOKUP(A227,'Fr QV 2021'!$A$1:$M$2587,6,FALSE))</f>
        <v>76</v>
      </c>
      <c r="S227" s="36">
        <f>IF(VLOOKUP(A227,'FR QV 2022'!$A$1:$M$2587,6,FALSE)="#SAKNAS!",0,VLOOKUP(A227,'FR QV 2022'!$A$1:$M$2587,6,FALSE))</f>
        <v>38</v>
      </c>
      <c r="T227" s="36">
        <f>IF(VLOOKUP($A227,'FR QV 2023'!$A$1:$M$2587,6,FALSE)="#SAKNAS!",0,VLOOKUP($A227,'FR QV 2023'!$A$1:$M$2587,6,FALSE))</f>
        <v>58</v>
      </c>
      <c r="U227" s="36">
        <f>IF(VLOOKUP($A227,'FR QV 2024'!$A$1:$M$2587,6,FALSE)="#SAKNAS!",0,VLOOKUP($A227,'FR QV 2024'!$A$1:$M$2587,6,FALSE))</f>
        <v>29</v>
      </c>
    </row>
    <row r="228" spans="1:21" s="12" customFormat="1" x14ac:dyDescent="0.2">
      <c r="A228" s="26" t="str">
        <f t="shared" si="3"/>
        <v>0814390J01DD14</v>
      </c>
      <c r="B228" s="12" t="str">
        <f>VLOOKUP(C228,'Akodens FV'!$A$1:$B$2003,2,FALSE)</f>
        <v>HSF</v>
      </c>
      <c r="C228" s="27" t="s">
        <v>54</v>
      </c>
      <c r="D228" s="28" t="s">
        <v>174</v>
      </c>
      <c r="E228" s="27" t="s">
        <v>254</v>
      </c>
      <c r="F228" s="28" t="s">
        <v>372</v>
      </c>
      <c r="G228" s="36">
        <f>IF(VLOOKUP(A228,'Fr QV 2010-2016'!$A$1:$M$2587,7,FALSE)="#SAKNAS!",0,VLOOKUP(A228,'Fr QV 2010-2016'!$A$1:$M$2587,7,FALSE))</f>
        <v>14</v>
      </c>
      <c r="H228" s="36">
        <f>IF(VLOOKUP(A228,'Fr QV 2010-2016'!$A$1:$M$2587,8,FALSE)="#SAKNAS!",0,VLOOKUP(A228,'Fr QV 2010-2016'!$A$1:$M$2587,8,FALSE))</f>
        <v>11</v>
      </c>
      <c r="I228" s="36">
        <f>IF(VLOOKUP(A228,'Fr QV 2010-2016'!$A$1:$M$2587,9,FALSE)="#SAKNAS!",0,VLOOKUP(A228,'Fr QV 2010-2016'!$A$1:$M$2587,9,FALSE))</f>
        <v>24</v>
      </c>
      <c r="J228" s="36">
        <f>IF(VLOOKUP(A228,'Fr QV 2010-2016'!$A$1:$M$2587,10,FALSE)="#SAKNAS!",0,VLOOKUP(A228,'Fr QV 2010-2016'!$A$1:$M$2587,10,FALSE))</f>
        <v>23</v>
      </c>
      <c r="K228" s="36">
        <f>IF(VLOOKUP(A228,'Fr QV 2010-2016'!$A$1:$M$2587,11,FALSE)="#SAKNAS!",0,VLOOKUP(A228,'Fr QV 2010-2016'!$A$1:$M$2587,11,FALSE))</f>
        <v>23</v>
      </c>
      <c r="L228" s="36">
        <f>IF(VLOOKUP(A228,'Fr QV 2010-2016'!$A$1:$M$2587,12,FALSE)="#SAKNAS!",0,VLOOKUP(A228,'Fr QV 2010-2016'!$A$1:$M$2587,12,FALSE))</f>
        <v>13</v>
      </c>
      <c r="M228" s="36">
        <f>IF(VLOOKUP(A228,'Fr QV 2010-2016'!$A$1:$M$2587,13,FALSE)="#SAKNAS!",0,VLOOKUP(A228,'Fr QV 2010-2016'!$A$1:$M$2587,13,FALSE))</f>
        <v>23</v>
      </c>
      <c r="N228" s="36">
        <v>0</v>
      </c>
      <c r="O228" s="36">
        <v>0</v>
      </c>
      <c r="P228" s="36">
        <v>0</v>
      </c>
      <c r="Q228" s="36">
        <v>0</v>
      </c>
      <c r="R228" s="36"/>
      <c r="S228" s="36">
        <v>0</v>
      </c>
      <c r="T228" s="36">
        <v>0</v>
      </c>
      <c r="U228" s="36"/>
    </row>
    <row r="229" spans="1:21" s="12" customFormat="1" x14ac:dyDescent="0.2">
      <c r="A229" s="26" t="str">
        <f t="shared" si="3"/>
        <v>0814390J01EA01</v>
      </c>
      <c r="B229" s="12" t="str">
        <f>VLOOKUP(C229,'Akodens FV'!$A$1:$B$2003,2,FALSE)</f>
        <v>HSF</v>
      </c>
      <c r="C229" s="27" t="s">
        <v>54</v>
      </c>
      <c r="D229" s="28" t="s">
        <v>174</v>
      </c>
      <c r="E229" s="27" t="s">
        <v>259</v>
      </c>
      <c r="F229" s="28" t="s">
        <v>356</v>
      </c>
      <c r="G229" s="36">
        <f>IF(VLOOKUP(A229,'Fr QV 2010-2016'!$A$1:$M$2587,7,FALSE)="#SAKNAS!",0,VLOOKUP(A229,'Fr QV 2010-2016'!$A$1:$M$2587,7,FALSE))</f>
        <v>19</v>
      </c>
      <c r="H229" s="36">
        <f>IF(VLOOKUP(A229,'Fr QV 2010-2016'!$A$1:$M$2587,8,FALSE)="#SAKNAS!",0,VLOOKUP(A229,'Fr QV 2010-2016'!$A$1:$M$2587,8,FALSE))</f>
        <v>21</v>
      </c>
      <c r="I229" s="36">
        <f>IF(VLOOKUP(A229,'Fr QV 2010-2016'!$A$1:$M$2587,9,FALSE)="#SAKNAS!",0,VLOOKUP(A229,'Fr QV 2010-2016'!$A$1:$M$2587,9,FALSE))</f>
        <v>29</v>
      </c>
      <c r="J229" s="36">
        <f>IF(VLOOKUP(A229,'Fr QV 2010-2016'!$A$1:$M$2587,10,FALSE)="#SAKNAS!",0,VLOOKUP(A229,'Fr QV 2010-2016'!$A$1:$M$2587,10,FALSE))</f>
        <v>15</v>
      </c>
      <c r="K229" s="36">
        <f>IF(VLOOKUP(A229,'Fr QV 2010-2016'!$A$1:$M$2587,11,FALSE)="#SAKNAS!",0,VLOOKUP(A229,'Fr QV 2010-2016'!$A$1:$M$2587,11,FALSE))</f>
        <v>11</v>
      </c>
      <c r="L229" s="36">
        <f>IF(VLOOKUP(A229,'Fr QV 2010-2016'!$A$1:$M$2587,12,FALSE)="#SAKNAS!",0,VLOOKUP(A229,'Fr QV 2010-2016'!$A$1:$M$2587,12,FALSE))</f>
        <v>13</v>
      </c>
      <c r="M229" s="36">
        <f>IF(VLOOKUP(A229,'Fr QV 2010-2016'!$A$1:$M$2587,13,FALSE)="#SAKNAS!",0,VLOOKUP(A229,'Fr QV 2010-2016'!$A$1:$M$2587,13,FALSE))</f>
        <v>15</v>
      </c>
      <c r="N229" s="36">
        <f>IF(VLOOKUP(A229,'Fr QV 2017'!$A$1:$F$2587,6,FALSE)="#SAKNAS!",0,VLOOKUP(A229,'Fr QV 2017'!$A$1:$F$2587,6,FALSE))</f>
        <v>13</v>
      </c>
      <c r="O229" s="36">
        <f>IF(VLOOKUP(A229,'Fr QV 2018'!$A$1:$M$2587,6,FALSE)="#SAKNAS!",0,VLOOKUP(A229,'Fr QV 2018'!$A$1:$M$2587,6,FALSE))</f>
        <v>14</v>
      </c>
      <c r="P229" s="36">
        <f>IF(VLOOKUP(A229,'Fr QV 2019'!$A$1:$M$2587,6,FALSE)="#SAKNAS!",0,VLOOKUP(A229,'Fr QV 2019'!$A$1:$M$2587,6,FALSE))</f>
        <v>15</v>
      </c>
      <c r="Q229" s="36">
        <f>IF(VLOOKUP(A229,'Fr QV 2020'!$A$1:$M$2587,6,FALSE)="#SAKNAS!",0,VLOOKUP(A229,'Fr QV 2020'!$A$1:$M$2587,6,FALSE))</f>
        <v>15</v>
      </c>
      <c r="R229" s="36">
        <f>IF(VLOOKUP(A229,'Fr QV 2021'!$A$1:$M$2587,6,FALSE)="#SAKNAS!",0,VLOOKUP(A229,'Fr QV 2021'!$A$1:$M$2587,6,FALSE))</f>
        <v>23</v>
      </c>
      <c r="S229" s="36">
        <f>IF(VLOOKUP(A229,'FR QV 2022'!$A$1:$M$2587,6,FALSE)="#SAKNAS!",0,VLOOKUP(A229,'FR QV 2022'!$A$1:$M$2587,6,FALSE))</f>
        <v>13</v>
      </c>
      <c r="T229" s="36">
        <f>IF(VLOOKUP($A229,'FR QV 2023'!$A$1:$M$2587,6,FALSE)="#SAKNAS!",0,VLOOKUP($A229,'FR QV 2023'!$A$1:$M$2587,6,FALSE))</f>
        <v>13</v>
      </c>
      <c r="U229" s="36">
        <f>IF(VLOOKUP($A229,'FR QV 2024'!$A$1:$M$2587,6,FALSE)="#SAKNAS!",0,VLOOKUP($A229,'FR QV 2024'!$A$1:$M$2587,6,FALSE))</f>
        <v>24</v>
      </c>
    </row>
    <row r="230" spans="1:21" s="12" customFormat="1" x14ac:dyDescent="0.2">
      <c r="A230" s="26" t="str">
        <f t="shared" si="3"/>
        <v>0814390J01EE01</v>
      </c>
      <c r="B230" s="12" t="str">
        <f>VLOOKUP(C230,'Akodens FV'!$A$1:$B$2003,2,FALSE)</f>
        <v>HSF</v>
      </c>
      <c r="C230" s="27" t="s">
        <v>54</v>
      </c>
      <c r="D230" s="28" t="s">
        <v>174</v>
      </c>
      <c r="E230" s="27" t="s">
        <v>258</v>
      </c>
      <c r="F230" s="28" t="s">
        <v>364</v>
      </c>
      <c r="G230" s="36">
        <f>IF(VLOOKUP(A230,'Fr QV 2010-2016'!$A$1:$M$2587,7,FALSE)="#SAKNAS!",0,VLOOKUP(A230,'Fr QV 2010-2016'!$A$1:$M$2587,7,FALSE))</f>
        <v>7</v>
      </c>
      <c r="H230" s="36">
        <f>IF(VLOOKUP(A230,'Fr QV 2010-2016'!$A$1:$M$2587,8,FALSE)="#SAKNAS!",0,VLOOKUP(A230,'Fr QV 2010-2016'!$A$1:$M$2587,8,FALSE))</f>
        <v>11</v>
      </c>
      <c r="I230" s="36">
        <f>IF(VLOOKUP(A230,'Fr QV 2010-2016'!$A$1:$M$2587,9,FALSE)="#SAKNAS!",0,VLOOKUP(A230,'Fr QV 2010-2016'!$A$1:$M$2587,9,FALSE))</f>
        <v>11</v>
      </c>
      <c r="J230" s="36">
        <f>IF(VLOOKUP(A230,'Fr QV 2010-2016'!$A$1:$M$2587,10,FALSE)="#SAKNAS!",0,VLOOKUP(A230,'Fr QV 2010-2016'!$A$1:$M$2587,10,FALSE))</f>
        <v>15</v>
      </c>
      <c r="K230" s="36">
        <f>IF(VLOOKUP(A230,'Fr QV 2010-2016'!$A$1:$M$2587,11,FALSE)="#SAKNAS!",0,VLOOKUP(A230,'Fr QV 2010-2016'!$A$1:$M$2587,11,FALSE))</f>
        <v>5</v>
      </c>
      <c r="L230" s="36">
        <f>IF(VLOOKUP(A230,'Fr QV 2010-2016'!$A$1:$M$2587,12,FALSE)="#SAKNAS!",0,VLOOKUP(A230,'Fr QV 2010-2016'!$A$1:$M$2587,12,FALSE))</f>
        <v>8</v>
      </c>
      <c r="M230" s="36">
        <f>IF(VLOOKUP(A230,'Fr QV 2010-2016'!$A$1:$M$2587,13,FALSE)="#SAKNAS!",0,VLOOKUP(A230,'Fr QV 2010-2016'!$A$1:$M$2587,13,FALSE))</f>
        <v>6</v>
      </c>
      <c r="N230" s="36">
        <f>IF(VLOOKUP(A230,'Fr QV 2017'!$A$1:$F$2587,6,FALSE)="#SAKNAS!",0,VLOOKUP(A230,'Fr QV 2017'!$A$1:$F$2587,6,FALSE))</f>
        <v>8</v>
      </c>
      <c r="O230" s="36">
        <f>IF(VLOOKUP(A230,'Fr QV 2018'!$A$1:$M$2587,6,FALSE)="#SAKNAS!",0,VLOOKUP(A230,'Fr QV 2018'!$A$1:$M$2587,6,FALSE))</f>
        <v>1</v>
      </c>
      <c r="P230" s="36">
        <f>IF(VLOOKUP(A230,'Fr QV 2019'!$A$1:$M$2587,6,FALSE)="#SAKNAS!",0,VLOOKUP(A230,'Fr QV 2019'!$A$1:$M$2587,6,FALSE))</f>
        <v>8</v>
      </c>
      <c r="Q230" s="36">
        <f>IF(VLOOKUP(A230,'Fr QV 2020'!$A$1:$M$2587,6,FALSE)="#SAKNAS!",0,VLOOKUP(A230,'Fr QV 2020'!$A$1:$M$2587,6,FALSE))</f>
        <v>10</v>
      </c>
      <c r="R230" s="36">
        <f>IF(VLOOKUP(A230,'Fr QV 2021'!$A$1:$M$2587,6,FALSE)="#SAKNAS!",0,VLOOKUP(A230,'Fr QV 2021'!$A$1:$M$2587,6,FALSE))</f>
        <v>8</v>
      </c>
      <c r="S230" s="36">
        <f>IF(VLOOKUP(A230,'FR QV 2022'!$A$1:$M$2587,6,FALSE)="#SAKNAS!",0,VLOOKUP(A230,'FR QV 2022'!$A$1:$M$2587,6,FALSE))</f>
        <v>15</v>
      </c>
      <c r="T230" s="36">
        <f>IF(VLOOKUP($A230,'FR QV 2023'!$A$1:$M$2587,6,FALSE)="#SAKNAS!",0,VLOOKUP($A230,'FR QV 2023'!$A$1:$M$2587,6,FALSE))</f>
        <v>6</v>
      </c>
      <c r="U230" s="36">
        <f>IF(VLOOKUP($A230,'FR QV 2024'!$A$1:$M$2587,6,FALSE)="#SAKNAS!",0,VLOOKUP($A230,'FR QV 2024'!$A$1:$M$2587,6,FALSE))</f>
        <v>7</v>
      </c>
    </row>
    <row r="231" spans="1:21" s="12" customFormat="1" x14ac:dyDescent="0.2">
      <c r="A231" s="26" t="str">
        <f t="shared" si="3"/>
        <v>0814390J01FA01</v>
      </c>
      <c r="B231" s="12" t="str">
        <f>VLOOKUP(C231,'Akodens FV'!$A$1:$B$2003,2,FALSE)</f>
        <v>HSF</v>
      </c>
      <c r="C231" s="27" t="s">
        <v>54</v>
      </c>
      <c r="D231" s="28" t="s">
        <v>174</v>
      </c>
      <c r="E231" s="27" t="s">
        <v>250</v>
      </c>
      <c r="F231" s="28" t="s">
        <v>357</v>
      </c>
      <c r="G231" s="36">
        <f>IF(VLOOKUP(A231,'Fr QV 2010-2016'!$A$1:$M$2587,7,FALSE)="#SAKNAS!",0,VLOOKUP(A231,'Fr QV 2010-2016'!$A$1:$M$2587,7,FALSE))</f>
        <v>2</v>
      </c>
      <c r="H231" s="36">
        <f>IF(VLOOKUP(A231,'Fr QV 2010-2016'!$A$1:$M$2587,8,FALSE)="#SAKNAS!",0,VLOOKUP(A231,'Fr QV 2010-2016'!$A$1:$M$2587,8,FALSE))</f>
        <v>2</v>
      </c>
      <c r="I231" s="36">
        <f>IF(VLOOKUP(A231,'Fr QV 2010-2016'!$A$1:$M$2587,9,FALSE)="#SAKNAS!",0,VLOOKUP(A231,'Fr QV 2010-2016'!$A$1:$M$2587,9,FALSE))</f>
        <v>3</v>
      </c>
      <c r="J231" s="36">
        <f>IF(VLOOKUP(A231,'Fr QV 2010-2016'!$A$1:$M$2587,10,FALSE)="#SAKNAS!",0,VLOOKUP(A231,'Fr QV 2010-2016'!$A$1:$M$2587,10,FALSE))</f>
        <v>6</v>
      </c>
      <c r="K231" s="36">
        <f>IF(VLOOKUP(A231,'Fr QV 2010-2016'!$A$1:$M$2587,11,FALSE)="#SAKNAS!",0,VLOOKUP(A231,'Fr QV 2010-2016'!$A$1:$M$2587,11,FALSE))</f>
        <v>7</v>
      </c>
      <c r="L231" s="36">
        <f>IF(VLOOKUP(A231,'Fr QV 2010-2016'!$A$1:$M$2587,12,FALSE)="#SAKNAS!",0,VLOOKUP(A231,'Fr QV 2010-2016'!$A$1:$M$2587,12,FALSE))</f>
        <v>11</v>
      </c>
      <c r="M231" s="36">
        <f>IF(VLOOKUP(A231,'Fr QV 2010-2016'!$A$1:$M$2587,13,FALSE)="#SAKNAS!",0,VLOOKUP(A231,'Fr QV 2010-2016'!$A$1:$M$2587,13,FALSE))</f>
        <v>8</v>
      </c>
      <c r="N231" s="36">
        <f>IF(VLOOKUP(A231,'Fr QV 2017'!$A$1:$F$2587,6,FALSE)="#SAKNAS!",0,VLOOKUP(A231,'Fr QV 2017'!$A$1:$F$2587,6,FALSE))</f>
        <v>5</v>
      </c>
      <c r="O231" s="36">
        <f>IF(VLOOKUP(A231,'Fr QV 2018'!$A$1:$M$2587,6,FALSE)="#SAKNAS!",0,VLOOKUP(A231,'Fr QV 2018'!$A$1:$M$2587,6,FALSE))</f>
        <v>6</v>
      </c>
      <c r="P231" s="36">
        <f>IF(VLOOKUP(A231,'Fr QV 2019'!$A$1:$M$2587,6,FALSE)="#SAKNAS!",0,VLOOKUP(A231,'Fr QV 2019'!$A$1:$M$2587,6,FALSE))</f>
        <v>8</v>
      </c>
      <c r="Q231" s="36">
        <f>IF(VLOOKUP(A231,'Fr QV 2020'!$A$1:$M$2587,6,FALSE)="#SAKNAS!",0,VLOOKUP(A231,'Fr QV 2020'!$A$1:$M$2587,6,FALSE))</f>
        <v>10</v>
      </c>
      <c r="R231" s="36">
        <f>IF(VLOOKUP(A231,'Fr QV 2021'!$A$1:$M$2587,6,FALSE)="#SAKNAS!",0,VLOOKUP(A231,'Fr QV 2021'!$A$1:$M$2587,6,FALSE))</f>
        <v>4</v>
      </c>
      <c r="S231" s="36">
        <v>0</v>
      </c>
      <c r="T231" s="36">
        <v>0</v>
      </c>
      <c r="U231" s="36"/>
    </row>
    <row r="232" spans="1:21" s="12" customFormat="1" x14ac:dyDescent="0.2">
      <c r="A232" s="26" t="str">
        <f t="shared" si="3"/>
        <v>0814390J01FA09</v>
      </c>
      <c r="B232" s="12" t="str">
        <f>VLOOKUP(C232,'Akodens FV'!$A$1:$B$2003,2,FALSE)</f>
        <v>HSF</v>
      </c>
      <c r="C232" s="27" t="s">
        <v>54</v>
      </c>
      <c r="D232" s="27" t="s">
        <v>174</v>
      </c>
      <c r="E232" s="27" t="s">
        <v>257</v>
      </c>
      <c r="F232" s="28" t="s">
        <v>375</v>
      </c>
      <c r="G232" s="36">
        <f>IF(VLOOKUP(A232,'Fr QV 2010-2016'!$A$1:$M$2587,7,FALSE)="#SAKNAS!",0,VLOOKUP(A232,'Fr QV 2010-2016'!$A$1:$M$2587,7,FALSE))</f>
        <v>1</v>
      </c>
      <c r="H232" s="36">
        <f>IF(VLOOKUP(A232,'Fr QV 2010-2016'!$A$1:$M$2587,8,FALSE)="#SAKNAS!",0,VLOOKUP(A232,'Fr QV 2010-2016'!$A$1:$M$2587,8,FALSE))</f>
        <v>0</v>
      </c>
      <c r="I232" s="36">
        <f>IF(VLOOKUP(A232,'Fr QV 2010-2016'!$A$1:$M$2587,9,FALSE)="#SAKNAS!",0,VLOOKUP(A232,'Fr QV 2010-2016'!$A$1:$M$2587,9,FALSE))</f>
        <v>1</v>
      </c>
      <c r="J232" s="36">
        <f>IF(VLOOKUP(A232,'Fr QV 2010-2016'!$A$1:$M$2587,10,FALSE)="#SAKNAS!",0,VLOOKUP(A232,'Fr QV 2010-2016'!$A$1:$M$2587,10,FALSE))</f>
        <v>0</v>
      </c>
      <c r="K232" s="36">
        <f>IF(VLOOKUP(A232,'Fr QV 2010-2016'!$A$1:$M$2587,11,FALSE)="#SAKNAS!",0,VLOOKUP(A232,'Fr QV 2010-2016'!$A$1:$M$2587,11,FALSE))</f>
        <v>0</v>
      </c>
      <c r="L232" s="36">
        <f>IF(VLOOKUP(A232,'Fr QV 2010-2016'!$A$1:$M$2587,12,FALSE)="#SAKNAS!",0,VLOOKUP(A232,'Fr QV 2010-2016'!$A$1:$M$2587,12,FALSE))</f>
        <v>0</v>
      </c>
      <c r="M232" s="36">
        <f>IF(VLOOKUP(A232,'Fr QV 2010-2016'!$A$1:$M$2587,13,FALSE)="#SAKNAS!",0,VLOOKUP(A232,'Fr QV 2010-2016'!$A$1:$M$2587,13,FALSE))</f>
        <v>3</v>
      </c>
      <c r="N232" s="36">
        <v>0</v>
      </c>
      <c r="O232" s="36">
        <v>0</v>
      </c>
      <c r="P232" s="36">
        <v>0</v>
      </c>
      <c r="Q232" s="36">
        <v>0</v>
      </c>
      <c r="R232" s="36">
        <f>IF(VLOOKUP(A232,'Fr QV 2021'!$A$1:$M$2587,6,FALSE)="#SAKNAS!",0,VLOOKUP(A232,'Fr QV 2021'!$A$1:$M$2587,6,FALSE))</f>
        <v>2</v>
      </c>
      <c r="S232" s="36">
        <f>IF(VLOOKUP(A232,'FR QV 2022'!$A$1:$M$2587,6,FALSE)="#SAKNAS!",0,VLOOKUP(A232,'FR QV 2022'!$A$1:$M$2587,6,FALSE))</f>
        <v>5</v>
      </c>
      <c r="T232" s="36">
        <f>IF(VLOOKUP($A232,'FR QV 2023'!$A$1:$M$2587,6,FALSE)="#SAKNAS!",0,VLOOKUP($A232,'FR QV 2023'!$A$1:$M$2587,6,FALSE))</f>
        <v>5</v>
      </c>
      <c r="U232" s="36">
        <f>IF(VLOOKUP($A232,'FR QV 2024'!$A$1:$M$2587,6,FALSE)="#SAKNAS!",0,VLOOKUP($A232,'FR QV 2024'!$A$1:$M$2587,6,FALSE))</f>
        <v>5</v>
      </c>
    </row>
    <row r="233" spans="1:21" s="12" customFormat="1" x14ac:dyDescent="0.2">
      <c r="A233" s="26" t="str">
        <f t="shared" si="3"/>
        <v>0814390J01FA10</v>
      </c>
      <c r="B233" s="12" t="str">
        <f>VLOOKUP(C233,'Akodens FV'!$A$1:$B$2003,2,FALSE)</f>
        <v>HSF</v>
      </c>
      <c r="C233" s="27" t="s">
        <v>54</v>
      </c>
      <c r="D233" s="28" t="s">
        <v>174</v>
      </c>
      <c r="E233" s="27" t="s">
        <v>268</v>
      </c>
      <c r="F233" s="28" t="s">
        <v>368</v>
      </c>
      <c r="G233" s="36">
        <f>IF(VLOOKUP(A233,'Fr QV 2010-2016'!$A$1:$M$2587,7,FALSE)="#SAKNAS!",0,VLOOKUP(A233,'Fr QV 2010-2016'!$A$1:$M$2587,7,FALSE))</f>
        <v>6</v>
      </c>
      <c r="H233" s="36">
        <f>IF(VLOOKUP(A233,'Fr QV 2010-2016'!$A$1:$M$2587,8,FALSE)="#SAKNAS!",0,VLOOKUP(A233,'Fr QV 2010-2016'!$A$1:$M$2587,8,FALSE))</f>
        <v>8</v>
      </c>
      <c r="I233" s="36">
        <f>IF(VLOOKUP(A233,'Fr QV 2010-2016'!$A$1:$M$2587,9,FALSE)="#SAKNAS!",0,VLOOKUP(A233,'Fr QV 2010-2016'!$A$1:$M$2587,9,FALSE))</f>
        <v>5</v>
      </c>
      <c r="J233" s="36">
        <f>IF(VLOOKUP(A233,'Fr QV 2010-2016'!$A$1:$M$2587,10,FALSE)="#SAKNAS!",0,VLOOKUP(A233,'Fr QV 2010-2016'!$A$1:$M$2587,10,FALSE))</f>
        <v>4</v>
      </c>
      <c r="K233" s="36">
        <f>IF(VLOOKUP(A233,'Fr QV 2010-2016'!$A$1:$M$2587,11,FALSE)="#SAKNAS!",0,VLOOKUP(A233,'Fr QV 2010-2016'!$A$1:$M$2587,11,FALSE))</f>
        <v>7</v>
      </c>
      <c r="L233" s="36">
        <f>IF(VLOOKUP(A233,'Fr QV 2010-2016'!$A$1:$M$2587,12,FALSE)="#SAKNAS!",0,VLOOKUP(A233,'Fr QV 2010-2016'!$A$1:$M$2587,12,FALSE))</f>
        <v>14</v>
      </c>
      <c r="M233" s="36">
        <f>IF(VLOOKUP(A233,'Fr QV 2010-2016'!$A$1:$M$2587,13,FALSE)="#SAKNAS!",0,VLOOKUP(A233,'Fr QV 2010-2016'!$A$1:$M$2587,13,FALSE))</f>
        <v>9</v>
      </c>
      <c r="N233" s="36">
        <f>IF(VLOOKUP(A233,'Fr QV 2017'!$A$1:$F$2587,6,FALSE)="#SAKNAS!",0,VLOOKUP(A233,'Fr QV 2017'!$A$1:$F$2587,6,FALSE))</f>
        <v>16</v>
      </c>
      <c r="O233" s="36">
        <f>IF(VLOOKUP(A233,'Fr QV 2018'!$A$1:$M$2587,6,FALSE)="#SAKNAS!",0,VLOOKUP(A233,'Fr QV 2018'!$A$1:$M$2587,6,FALSE))</f>
        <v>15</v>
      </c>
      <c r="P233" s="36">
        <f>IF(VLOOKUP(A233,'Fr QV 2019'!$A$1:$M$2587,6,FALSE)="#SAKNAS!",0,VLOOKUP(A233,'Fr QV 2019'!$A$1:$M$2587,6,FALSE))</f>
        <v>14</v>
      </c>
      <c r="Q233" s="36">
        <f>IF(VLOOKUP(A233,'Fr QV 2020'!$A$1:$M$2587,6,FALSE)="#SAKNAS!",0,VLOOKUP(A233,'Fr QV 2020'!$A$1:$M$2587,6,FALSE))</f>
        <v>7</v>
      </c>
      <c r="R233" s="36">
        <f>IF(VLOOKUP(A233,'Fr QV 2021'!$A$1:$M$2587,6,FALSE)="#SAKNAS!",0,VLOOKUP(A233,'Fr QV 2021'!$A$1:$M$2587,6,FALSE))</f>
        <v>5</v>
      </c>
      <c r="S233" s="36">
        <f>IF(VLOOKUP(A233,'FR QV 2022'!$A$1:$M$2587,6,FALSE)="#SAKNAS!",0,VLOOKUP(A233,'FR QV 2022'!$A$1:$M$2587,6,FALSE))</f>
        <v>2</v>
      </c>
      <c r="T233" s="36">
        <f>IF(VLOOKUP($A233,'FR QV 2023'!$A$1:$M$2587,6,FALSE)="#SAKNAS!",0,VLOOKUP($A233,'FR QV 2023'!$A$1:$M$2587,6,FALSE))</f>
        <v>7</v>
      </c>
      <c r="U233" s="36">
        <f>IF(VLOOKUP($A233,'FR QV 2024'!$A$1:$M$2587,6,FALSE)="#SAKNAS!",0,VLOOKUP($A233,'FR QV 2024'!$A$1:$M$2587,6,FALSE))</f>
        <v>4</v>
      </c>
    </row>
    <row r="234" spans="1:21" s="12" customFormat="1" x14ac:dyDescent="0.2">
      <c r="A234" s="26" t="str">
        <f t="shared" si="3"/>
        <v>0814390J01FF01</v>
      </c>
      <c r="B234" s="12" t="str">
        <f>VLOOKUP(C234,'Akodens FV'!$A$1:$B$2003,2,FALSE)</f>
        <v>HSF</v>
      </c>
      <c r="C234" s="27" t="s">
        <v>54</v>
      </c>
      <c r="D234" s="28" t="s">
        <v>174</v>
      </c>
      <c r="E234" s="27" t="s">
        <v>248</v>
      </c>
      <c r="F234" s="28" t="s">
        <v>358</v>
      </c>
      <c r="G234" s="36">
        <f>IF(VLOOKUP(A234,'Fr QV 2010-2016'!$A$1:$M$2587,7,FALSE)="#SAKNAS!",0,VLOOKUP(A234,'Fr QV 2010-2016'!$A$1:$M$2587,7,FALSE))</f>
        <v>21</v>
      </c>
      <c r="H234" s="36">
        <f>IF(VLOOKUP(A234,'Fr QV 2010-2016'!$A$1:$M$2587,8,FALSE)="#SAKNAS!",0,VLOOKUP(A234,'Fr QV 2010-2016'!$A$1:$M$2587,8,FALSE))</f>
        <v>32</v>
      </c>
      <c r="I234" s="36">
        <f>IF(VLOOKUP(A234,'Fr QV 2010-2016'!$A$1:$M$2587,9,FALSE)="#SAKNAS!",0,VLOOKUP(A234,'Fr QV 2010-2016'!$A$1:$M$2587,9,FALSE))</f>
        <v>34</v>
      </c>
      <c r="J234" s="36">
        <f>IF(VLOOKUP(A234,'Fr QV 2010-2016'!$A$1:$M$2587,10,FALSE)="#SAKNAS!",0,VLOOKUP(A234,'Fr QV 2010-2016'!$A$1:$M$2587,10,FALSE))</f>
        <v>31</v>
      </c>
      <c r="K234" s="36">
        <f>IF(VLOOKUP(A234,'Fr QV 2010-2016'!$A$1:$M$2587,11,FALSE)="#SAKNAS!",0,VLOOKUP(A234,'Fr QV 2010-2016'!$A$1:$M$2587,11,FALSE))</f>
        <v>30</v>
      </c>
      <c r="L234" s="36">
        <f>IF(VLOOKUP(A234,'Fr QV 2010-2016'!$A$1:$M$2587,12,FALSE)="#SAKNAS!",0,VLOOKUP(A234,'Fr QV 2010-2016'!$A$1:$M$2587,12,FALSE))</f>
        <v>28</v>
      </c>
      <c r="M234" s="36">
        <f>IF(VLOOKUP(A234,'Fr QV 2010-2016'!$A$1:$M$2587,13,FALSE)="#SAKNAS!",0,VLOOKUP(A234,'Fr QV 2010-2016'!$A$1:$M$2587,13,FALSE))</f>
        <v>29</v>
      </c>
      <c r="N234" s="36">
        <f>IF(VLOOKUP(A234,'Fr QV 2017'!$A$1:$F$2587,6,FALSE)="#SAKNAS!",0,VLOOKUP(A234,'Fr QV 2017'!$A$1:$F$2587,6,FALSE))</f>
        <v>48</v>
      </c>
      <c r="O234" s="36">
        <f>IF(VLOOKUP(A234,'Fr QV 2018'!$A$1:$M$2587,6,FALSE)="#SAKNAS!",0,VLOOKUP(A234,'Fr QV 2018'!$A$1:$M$2587,6,FALSE))</f>
        <v>32</v>
      </c>
      <c r="P234" s="36">
        <f>IF(VLOOKUP(A234,'Fr QV 2019'!$A$1:$M$2587,6,FALSE)="#SAKNAS!",0,VLOOKUP(A234,'Fr QV 2019'!$A$1:$M$2587,6,FALSE))</f>
        <v>40</v>
      </c>
      <c r="Q234" s="36">
        <f>IF(VLOOKUP(A234,'Fr QV 2020'!$A$1:$M$2587,6,FALSE)="#SAKNAS!",0,VLOOKUP(A234,'Fr QV 2020'!$A$1:$M$2587,6,FALSE))</f>
        <v>19</v>
      </c>
      <c r="R234" s="36">
        <f>IF(VLOOKUP(A234,'Fr QV 2021'!$A$1:$M$2587,6,FALSE)="#SAKNAS!",0,VLOOKUP(A234,'Fr QV 2021'!$A$1:$M$2587,6,FALSE))</f>
        <v>34</v>
      </c>
      <c r="S234" s="36">
        <f>IF(VLOOKUP(A234,'FR QV 2022'!$A$1:$M$2587,6,FALSE)="#SAKNAS!",0,VLOOKUP(A234,'FR QV 2022'!$A$1:$M$2587,6,FALSE))</f>
        <v>31</v>
      </c>
      <c r="T234" s="36">
        <f>IF(VLOOKUP($A234,'FR QV 2023'!$A$1:$M$2587,6,FALSE)="#SAKNAS!",0,VLOOKUP($A234,'FR QV 2023'!$A$1:$M$2587,6,FALSE))</f>
        <v>26</v>
      </c>
      <c r="U234" s="36">
        <f>IF(VLOOKUP($A234,'FR QV 2024'!$A$1:$M$2587,6,FALSE)="#SAKNAS!",0,VLOOKUP($A234,'FR QV 2024'!$A$1:$M$2587,6,FALSE))</f>
        <v>31</v>
      </c>
    </row>
    <row r="235" spans="1:21" s="12" customFormat="1" x14ac:dyDescent="0.2">
      <c r="A235" s="26" t="str">
        <f t="shared" si="3"/>
        <v>0814390J01MA02</v>
      </c>
      <c r="B235" s="12" t="str">
        <f>VLOOKUP(C235,'Akodens FV'!$A$1:$B$2003,2,FALSE)</f>
        <v>HSF</v>
      </c>
      <c r="C235" s="27" t="s">
        <v>54</v>
      </c>
      <c r="D235" s="28" t="s">
        <v>174</v>
      </c>
      <c r="E235" s="27" t="s">
        <v>252</v>
      </c>
      <c r="F235" s="28" t="s">
        <v>359</v>
      </c>
      <c r="G235" s="36">
        <f>IF(VLOOKUP(A235,'Fr QV 2010-2016'!$A$1:$M$2587,7,FALSE)="#SAKNAS!",0,VLOOKUP(A235,'Fr QV 2010-2016'!$A$1:$M$2587,7,FALSE))</f>
        <v>27</v>
      </c>
      <c r="H235" s="36">
        <f>IF(VLOOKUP(A235,'Fr QV 2010-2016'!$A$1:$M$2587,8,FALSE)="#SAKNAS!",0,VLOOKUP(A235,'Fr QV 2010-2016'!$A$1:$M$2587,8,FALSE))</f>
        <v>26</v>
      </c>
      <c r="I235" s="36">
        <f>IF(VLOOKUP(A235,'Fr QV 2010-2016'!$A$1:$M$2587,9,FALSE)="#SAKNAS!",0,VLOOKUP(A235,'Fr QV 2010-2016'!$A$1:$M$2587,9,FALSE))</f>
        <v>15</v>
      </c>
      <c r="J235" s="36">
        <f>IF(VLOOKUP(A235,'Fr QV 2010-2016'!$A$1:$M$2587,10,FALSE)="#SAKNAS!",0,VLOOKUP(A235,'Fr QV 2010-2016'!$A$1:$M$2587,10,FALSE))</f>
        <v>23</v>
      </c>
      <c r="K235" s="36">
        <f>IF(VLOOKUP(A235,'Fr QV 2010-2016'!$A$1:$M$2587,11,FALSE)="#SAKNAS!",0,VLOOKUP(A235,'Fr QV 2010-2016'!$A$1:$M$2587,11,FALSE))</f>
        <v>26</v>
      </c>
      <c r="L235" s="36">
        <f>IF(VLOOKUP(A235,'Fr QV 2010-2016'!$A$1:$M$2587,12,FALSE)="#SAKNAS!",0,VLOOKUP(A235,'Fr QV 2010-2016'!$A$1:$M$2587,12,FALSE))</f>
        <v>12</v>
      </c>
      <c r="M235" s="36">
        <f>IF(VLOOKUP(A235,'Fr QV 2010-2016'!$A$1:$M$2587,13,FALSE)="#SAKNAS!",0,VLOOKUP(A235,'Fr QV 2010-2016'!$A$1:$M$2587,13,FALSE))</f>
        <v>17</v>
      </c>
      <c r="N235" s="36">
        <f>IF(VLOOKUP(A235,'Fr QV 2017'!$A$1:$F$2587,6,FALSE)="#SAKNAS!",0,VLOOKUP(A235,'Fr QV 2017'!$A$1:$F$2587,6,FALSE))</f>
        <v>36</v>
      </c>
      <c r="O235" s="36">
        <f>IF(VLOOKUP(A235,'Fr QV 2018'!$A$1:$M$2587,6,FALSE)="#SAKNAS!",0,VLOOKUP(A235,'Fr QV 2018'!$A$1:$M$2587,6,FALSE))</f>
        <v>30</v>
      </c>
      <c r="P235" s="36">
        <f>IF(VLOOKUP(A235,'Fr QV 2019'!$A$1:$M$2587,6,FALSE)="#SAKNAS!",0,VLOOKUP(A235,'Fr QV 2019'!$A$1:$M$2587,6,FALSE))</f>
        <v>21</v>
      </c>
      <c r="Q235" s="36">
        <f>IF(VLOOKUP(A235,'Fr QV 2020'!$A$1:$M$2587,6,FALSE)="#SAKNAS!",0,VLOOKUP(A235,'Fr QV 2020'!$A$1:$M$2587,6,FALSE))</f>
        <v>26</v>
      </c>
      <c r="R235" s="36">
        <f>IF(VLOOKUP(A235,'Fr QV 2021'!$A$1:$M$2587,6,FALSE)="#SAKNAS!",0,VLOOKUP(A235,'Fr QV 2021'!$A$1:$M$2587,6,FALSE))</f>
        <v>40</v>
      </c>
      <c r="S235" s="36">
        <f>IF(VLOOKUP(A235,'FR QV 2022'!$A$1:$M$2587,6,FALSE)="#SAKNAS!",0,VLOOKUP(A235,'FR QV 2022'!$A$1:$M$2587,6,FALSE))</f>
        <v>32</v>
      </c>
      <c r="T235" s="36">
        <f>IF(VLOOKUP($A235,'FR QV 2023'!$A$1:$M$2587,6,FALSE)="#SAKNAS!",0,VLOOKUP($A235,'FR QV 2023'!$A$1:$M$2587,6,FALSE))</f>
        <v>41</v>
      </c>
      <c r="U235" s="36">
        <f>IF(VLOOKUP($A235,'FR QV 2024'!$A$1:$M$2587,6,FALSE)="#SAKNAS!",0,VLOOKUP($A235,'FR QV 2024'!$A$1:$M$2587,6,FALSE))</f>
        <v>51</v>
      </c>
    </row>
    <row r="236" spans="1:21" s="12" customFormat="1" x14ac:dyDescent="0.2">
      <c r="A236" s="26" t="str">
        <f t="shared" si="3"/>
        <v>0814390J01MA06</v>
      </c>
      <c r="B236" s="12" t="str">
        <f>VLOOKUP(C236,'Akodens FV'!$A$1:$B$2003,2,FALSE)</f>
        <v>HSF</v>
      </c>
      <c r="C236" s="27" t="s">
        <v>54</v>
      </c>
      <c r="D236" s="28" t="s">
        <v>174</v>
      </c>
      <c r="E236" s="27" t="s">
        <v>256</v>
      </c>
      <c r="F236" s="28" t="s">
        <v>366</v>
      </c>
      <c r="G236" s="36">
        <f>IF(VLOOKUP(A236,'Fr QV 2010-2016'!$A$1:$M$2587,7,FALSE)="#SAKNAS!",0,VLOOKUP(A236,'Fr QV 2010-2016'!$A$1:$M$2587,7,FALSE))</f>
        <v>0</v>
      </c>
      <c r="H236" s="36">
        <f>IF(VLOOKUP(A236,'Fr QV 2010-2016'!$A$1:$M$2587,8,FALSE)="#SAKNAS!",0,VLOOKUP(A236,'Fr QV 2010-2016'!$A$1:$M$2587,8,FALSE))</f>
        <v>0</v>
      </c>
      <c r="I236" s="36">
        <f>IF(VLOOKUP(A236,'Fr QV 2010-2016'!$A$1:$M$2587,9,FALSE)="#SAKNAS!",0,VLOOKUP(A236,'Fr QV 2010-2016'!$A$1:$M$2587,9,FALSE))</f>
        <v>1</v>
      </c>
      <c r="J236" s="36">
        <f>IF(VLOOKUP(A236,'Fr QV 2010-2016'!$A$1:$M$2587,10,FALSE)="#SAKNAS!",0,VLOOKUP(A236,'Fr QV 2010-2016'!$A$1:$M$2587,10,FALSE))</f>
        <v>1</v>
      </c>
      <c r="K236" s="36">
        <f>IF(VLOOKUP(A236,'Fr QV 2010-2016'!$A$1:$M$2587,11,FALSE)="#SAKNAS!",0,VLOOKUP(A236,'Fr QV 2010-2016'!$A$1:$M$2587,11,FALSE))</f>
        <v>1</v>
      </c>
      <c r="L236" s="36">
        <f>IF(VLOOKUP(A236,'Fr QV 2010-2016'!$A$1:$M$2587,12,FALSE)="#SAKNAS!",0,VLOOKUP(A236,'Fr QV 2010-2016'!$A$1:$M$2587,12,FALSE))</f>
        <v>0</v>
      </c>
      <c r="M236" s="36">
        <f>IF(VLOOKUP(A236,'Fr QV 2010-2016'!$A$1:$M$2587,13,FALSE)="#SAKNAS!",0,VLOOKUP(A236,'Fr QV 2010-2016'!$A$1:$M$2587,13,FALSE))</f>
        <v>0</v>
      </c>
      <c r="N236" s="36">
        <v>0</v>
      </c>
      <c r="O236" s="36">
        <v>0</v>
      </c>
      <c r="P236" s="36">
        <v>0</v>
      </c>
      <c r="Q236" s="36">
        <v>0</v>
      </c>
      <c r="R236" s="36"/>
      <c r="S236" s="36">
        <v>0</v>
      </c>
      <c r="T236" s="36">
        <v>0</v>
      </c>
      <c r="U236" s="36"/>
    </row>
    <row r="237" spans="1:21" s="12" customFormat="1" x14ac:dyDescent="0.2">
      <c r="A237" s="26" t="str">
        <f t="shared" si="3"/>
        <v>0814390J01MA12</v>
      </c>
      <c r="B237" s="12" t="str">
        <f>VLOOKUP(C237,'Akodens FV'!$A$1:$B$2003,2,FALSE)</f>
        <v>HSF</v>
      </c>
      <c r="C237" s="27" t="s">
        <v>54</v>
      </c>
      <c r="D237" s="28" t="s">
        <v>174</v>
      </c>
      <c r="E237" s="27" t="s">
        <v>265</v>
      </c>
      <c r="F237" s="28" t="s">
        <v>379</v>
      </c>
      <c r="G237" s="36">
        <f>IF(VLOOKUP(A237,'Fr QV 2010-2016'!$A$1:$M$2587,7,FALSE)="#SAKNAS!",0,VLOOKUP(A237,'Fr QV 2010-2016'!$A$1:$M$2587,7,FALSE))</f>
        <v>1</v>
      </c>
      <c r="H237" s="36">
        <f>IF(VLOOKUP(A237,'Fr QV 2010-2016'!$A$1:$M$2587,8,FALSE)="#SAKNAS!",0,VLOOKUP(A237,'Fr QV 2010-2016'!$A$1:$M$2587,8,FALSE))</f>
        <v>0</v>
      </c>
      <c r="I237" s="36">
        <f>IF(VLOOKUP(A237,'Fr QV 2010-2016'!$A$1:$M$2587,9,FALSE)="#SAKNAS!",0,VLOOKUP(A237,'Fr QV 2010-2016'!$A$1:$M$2587,9,FALSE))</f>
        <v>1</v>
      </c>
      <c r="J237" s="36">
        <f>IF(VLOOKUP(A237,'Fr QV 2010-2016'!$A$1:$M$2587,10,FALSE)="#SAKNAS!",0,VLOOKUP(A237,'Fr QV 2010-2016'!$A$1:$M$2587,10,FALSE))</f>
        <v>0</v>
      </c>
      <c r="K237" s="36">
        <f>IF(VLOOKUP(A237,'Fr QV 2010-2016'!$A$1:$M$2587,11,FALSE)="#SAKNAS!",0,VLOOKUP(A237,'Fr QV 2010-2016'!$A$1:$M$2587,11,FALSE))</f>
        <v>0</v>
      </c>
      <c r="L237" s="36">
        <f>IF(VLOOKUP(A237,'Fr QV 2010-2016'!$A$1:$M$2587,12,FALSE)="#SAKNAS!",0,VLOOKUP(A237,'Fr QV 2010-2016'!$A$1:$M$2587,12,FALSE))</f>
        <v>0</v>
      </c>
      <c r="M237" s="36">
        <f>IF(VLOOKUP(A237,'Fr QV 2010-2016'!$A$1:$M$2587,13,FALSE)="#SAKNAS!",0,VLOOKUP(A237,'Fr QV 2010-2016'!$A$1:$M$2587,13,FALSE))</f>
        <v>0</v>
      </c>
      <c r="N237" s="36">
        <v>0</v>
      </c>
      <c r="O237" s="36">
        <v>0</v>
      </c>
      <c r="P237" s="36">
        <v>0</v>
      </c>
      <c r="Q237" s="36">
        <f>IF(VLOOKUP(A237,'Fr QV 2020'!$A$1:$M$2587,6,FALSE)="#SAKNAS!",0,VLOOKUP(A237,'Fr QV 2020'!$A$1:$M$2587,6,FALSE))</f>
        <v>1</v>
      </c>
      <c r="R237" s="36"/>
      <c r="S237" s="36">
        <f>IF(VLOOKUP(A237,'FR QV 2022'!$A$1:$M$2587,6,FALSE)="#SAKNAS!",0,VLOOKUP(A237,'FR QV 2022'!$A$1:$M$2587,6,FALSE))</f>
        <v>3</v>
      </c>
      <c r="T237" s="36">
        <v>0</v>
      </c>
      <c r="U237" s="36">
        <f>IF(VLOOKUP($A237,'FR QV 2024'!$A$1:$M$2587,6,FALSE)="#SAKNAS!",0,VLOOKUP($A237,'FR QV 2024'!$A$1:$M$2587,6,FALSE))</f>
        <v>1</v>
      </c>
    </row>
    <row r="238" spans="1:21" s="12" customFormat="1" x14ac:dyDescent="0.2">
      <c r="A238" s="26" t="str">
        <f t="shared" si="3"/>
        <v>0814390J01MA14</v>
      </c>
      <c r="B238" s="12" t="str">
        <f>VLOOKUP(C238,'Akodens FV'!$A$1:$B$2003,2,FALSE)</f>
        <v>HSF</v>
      </c>
      <c r="C238" s="27" t="s">
        <v>54</v>
      </c>
      <c r="D238" s="28" t="s">
        <v>174</v>
      </c>
      <c r="E238" s="27" t="s">
        <v>272</v>
      </c>
      <c r="F238" s="28" t="s">
        <v>386</v>
      </c>
      <c r="G238" s="36">
        <f>IF(VLOOKUP(A238,'Fr QV 2010-2016'!$A$1:$M$2587,7,FALSE)="#SAKNAS!",0,VLOOKUP(A238,'Fr QV 2010-2016'!$A$1:$M$2587,7,FALSE))</f>
        <v>0</v>
      </c>
      <c r="H238" s="36">
        <f>IF(VLOOKUP(A238,'Fr QV 2010-2016'!$A$1:$M$2587,8,FALSE)="#SAKNAS!",0,VLOOKUP(A238,'Fr QV 2010-2016'!$A$1:$M$2587,8,FALSE))</f>
        <v>0</v>
      </c>
      <c r="I238" s="36">
        <f>IF(VLOOKUP(A238,'Fr QV 2010-2016'!$A$1:$M$2587,9,FALSE)="#SAKNAS!",0,VLOOKUP(A238,'Fr QV 2010-2016'!$A$1:$M$2587,9,FALSE))</f>
        <v>0</v>
      </c>
      <c r="J238" s="36">
        <f>IF(VLOOKUP(A238,'Fr QV 2010-2016'!$A$1:$M$2587,10,FALSE)="#SAKNAS!",0,VLOOKUP(A238,'Fr QV 2010-2016'!$A$1:$M$2587,10,FALSE))</f>
        <v>1</v>
      </c>
      <c r="K238" s="36">
        <f>IF(VLOOKUP(A238,'Fr QV 2010-2016'!$A$1:$M$2587,11,FALSE)="#SAKNAS!",0,VLOOKUP(A238,'Fr QV 2010-2016'!$A$1:$M$2587,11,FALSE))</f>
        <v>1</v>
      </c>
      <c r="L238" s="36">
        <f>IF(VLOOKUP(A238,'Fr QV 2010-2016'!$A$1:$M$2587,12,FALSE)="#SAKNAS!",0,VLOOKUP(A238,'Fr QV 2010-2016'!$A$1:$M$2587,12,FALSE))</f>
        <v>0</v>
      </c>
      <c r="M238" s="36">
        <f>IF(VLOOKUP(A238,'Fr QV 2010-2016'!$A$1:$M$2587,13,FALSE)="#SAKNAS!",0,VLOOKUP(A238,'Fr QV 2010-2016'!$A$1:$M$2587,13,FALSE))</f>
        <v>0</v>
      </c>
      <c r="N238" s="36">
        <v>0</v>
      </c>
      <c r="O238" s="36">
        <f>IF(VLOOKUP(A238,'Fr QV 2018'!$A$1:$M$2587,6,FALSE)="#SAKNAS!",0,VLOOKUP(A238,'Fr QV 2018'!$A$1:$M$2587,6,FALSE))</f>
        <v>1</v>
      </c>
      <c r="P238" s="36">
        <v>0</v>
      </c>
      <c r="Q238" s="36">
        <v>0</v>
      </c>
      <c r="R238" s="36">
        <f>IF(VLOOKUP(A238,'Fr QV 2021'!$A$1:$M$2587,6,FALSE)="#SAKNAS!",0,VLOOKUP(A238,'Fr QV 2021'!$A$1:$M$2587,6,FALSE))</f>
        <v>4</v>
      </c>
      <c r="S238" s="36">
        <v>0</v>
      </c>
      <c r="T238" s="36">
        <v>0</v>
      </c>
      <c r="U238" s="36">
        <f>IF(VLOOKUP($A238,'FR QV 2024'!$A$1:$M$2587,6,FALSE)="#SAKNAS!",0,VLOOKUP($A238,'FR QV 2024'!$A$1:$M$2587,6,FALSE))</f>
        <v>1</v>
      </c>
    </row>
    <row r="239" spans="1:21" s="12" customFormat="1" x14ac:dyDescent="0.2">
      <c r="A239" s="26" t="str">
        <f t="shared" si="3"/>
        <v>0814390J01XE01</v>
      </c>
      <c r="B239" s="12" t="str">
        <f>VLOOKUP(C239,'Akodens FV'!$A$1:$B$2003,2,FALSE)</f>
        <v>HSF</v>
      </c>
      <c r="C239" s="27" t="s">
        <v>54</v>
      </c>
      <c r="D239" s="28" t="s">
        <v>174</v>
      </c>
      <c r="E239" s="27" t="s">
        <v>255</v>
      </c>
      <c r="F239" s="28" t="s">
        <v>361</v>
      </c>
      <c r="G239" s="36">
        <f>IF(VLOOKUP(A239,'Fr QV 2010-2016'!$A$1:$M$2587,7,FALSE)="#SAKNAS!",0,VLOOKUP(A239,'Fr QV 2010-2016'!$A$1:$M$2587,7,FALSE))</f>
        <v>63</v>
      </c>
      <c r="H239" s="36">
        <f>IF(VLOOKUP(A239,'Fr QV 2010-2016'!$A$1:$M$2587,8,FALSE)="#SAKNAS!",0,VLOOKUP(A239,'Fr QV 2010-2016'!$A$1:$M$2587,8,FALSE))</f>
        <v>64</v>
      </c>
      <c r="I239" s="36">
        <f>IF(VLOOKUP(A239,'Fr QV 2010-2016'!$A$1:$M$2587,9,FALSE)="#SAKNAS!",0,VLOOKUP(A239,'Fr QV 2010-2016'!$A$1:$M$2587,9,FALSE))</f>
        <v>50</v>
      </c>
      <c r="J239" s="36">
        <f>IF(VLOOKUP(A239,'Fr QV 2010-2016'!$A$1:$M$2587,10,FALSE)="#SAKNAS!",0,VLOOKUP(A239,'Fr QV 2010-2016'!$A$1:$M$2587,10,FALSE))</f>
        <v>60</v>
      </c>
      <c r="K239" s="36">
        <f>IF(VLOOKUP(A239,'Fr QV 2010-2016'!$A$1:$M$2587,11,FALSE)="#SAKNAS!",0,VLOOKUP(A239,'Fr QV 2010-2016'!$A$1:$M$2587,11,FALSE))</f>
        <v>102</v>
      </c>
      <c r="L239" s="36">
        <f>IF(VLOOKUP(A239,'Fr QV 2010-2016'!$A$1:$M$2587,12,FALSE)="#SAKNAS!",0,VLOOKUP(A239,'Fr QV 2010-2016'!$A$1:$M$2587,12,FALSE))</f>
        <v>79</v>
      </c>
      <c r="M239" s="36">
        <f>IF(VLOOKUP(A239,'Fr QV 2010-2016'!$A$1:$M$2587,13,FALSE)="#SAKNAS!",0,VLOOKUP(A239,'Fr QV 2010-2016'!$A$1:$M$2587,13,FALSE))</f>
        <v>68</v>
      </c>
      <c r="N239" s="36">
        <f>IF(VLOOKUP(A239,'Fr QV 2017'!$A$1:$F$2587,6,FALSE)="#SAKNAS!",0,VLOOKUP(A239,'Fr QV 2017'!$A$1:$F$2587,6,FALSE))</f>
        <v>51</v>
      </c>
      <c r="O239" s="36">
        <f>IF(VLOOKUP(A239,'Fr QV 2018'!$A$1:$M$2587,6,FALSE)="#SAKNAS!",0,VLOOKUP(A239,'Fr QV 2018'!$A$1:$M$2587,6,FALSE))</f>
        <v>76</v>
      </c>
      <c r="P239" s="36">
        <f>IF(VLOOKUP(A239,'Fr QV 2019'!$A$1:$M$2587,6,FALSE)="#SAKNAS!",0,VLOOKUP(A239,'Fr QV 2019'!$A$1:$M$2587,6,FALSE))</f>
        <v>93</v>
      </c>
      <c r="Q239" s="36">
        <f>IF(VLOOKUP(A239,'Fr QV 2020'!$A$1:$M$2587,6,FALSE)="#SAKNAS!",0,VLOOKUP(A239,'Fr QV 2020'!$A$1:$M$2587,6,FALSE))</f>
        <v>75</v>
      </c>
      <c r="R239" s="36">
        <f>IF(VLOOKUP(A239,'Fr QV 2021'!$A$1:$M$2587,6,FALSE)="#SAKNAS!",0,VLOOKUP(A239,'Fr QV 2021'!$A$1:$M$2587,6,FALSE))</f>
        <v>102</v>
      </c>
      <c r="S239" s="36">
        <f>IF(VLOOKUP(A239,'FR QV 2022'!$A$1:$M$2587,6,FALSE)="#SAKNAS!",0,VLOOKUP(A239,'FR QV 2022'!$A$1:$M$2587,6,FALSE))</f>
        <v>125</v>
      </c>
      <c r="T239" s="36">
        <f>IF(VLOOKUP($A239,'FR QV 2023'!$A$1:$M$2587,6,FALSE)="#SAKNAS!",0,VLOOKUP($A239,'FR QV 2023'!$A$1:$M$2587,6,FALSE))</f>
        <v>117</v>
      </c>
      <c r="U239" s="36">
        <f>IF(VLOOKUP($A239,'FR QV 2024'!$A$1:$M$2587,6,FALSE)="#SAKNAS!",0,VLOOKUP($A239,'FR QV 2024'!$A$1:$M$2587,6,FALSE))</f>
        <v>159</v>
      </c>
    </row>
    <row r="240" spans="1:21" s="12" customFormat="1" x14ac:dyDescent="0.2">
      <c r="A240" s="26" t="str">
        <f t="shared" si="3"/>
        <v>0815101J01AA02</v>
      </c>
      <c r="B240" s="12" t="str">
        <f>VLOOKUP(C240,'Akodens FV'!$A$1:$B$2003,2,FALSE)</f>
        <v>HSF</v>
      </c>
      <c r="C240" s="27" t="s">
        <v>119</v>
      </c>
      <c r="D240" s="28" t="s">
        <v>236</v>
      </c>
      <c r="E240" s="27" t="s">
        <v>249</v>
      </c>
      <c r="F240" s="28" t="s">
        <v>348</v>
      </c>
      <c r="G240" s="36">
        <f>IF(VLOOKUP(A240,'Fr QV 2010-2016'!$A$1:$M$2587,7,FALSE)="#SAKNAS!",0,VLOOKUP(A240,'Fr QV 2010-2016'!$A$1:$M$2587,7,FALSE))</f>
        <v>0</v>
      </c>
      <c r="H240" s="36">
        <f>IF(VLOOKUP(A240,'Fr QV 2010-2016'!$A$1:$M$2587,8,FALSE)="#SAKNAS!",0,VLOOKUP(A240,'Fr QV 2010-2016'!$A$1:$M$2587,8,FALSE))</f>
        <v>0</v>
      </c>
      <c r="I240" s="36">
        <f>IF(VLOOKUP(A240,'Fr QV 2010-2016'!$A$1:$M$2587,9,FALSE)="#SAKNAS!",0,VLOOKUP(A240,'Fr QV 2010-2016'!$A$1:$M$2587,9,FALSE))</f>
        <v>0</v>
      </c>
      <c r="J240" s="36">
        <f>IF(VLOOKUP(A240,'Fr QV 2010-2016'!$A$1:$M$2587,10,FALSE)="#SAKNAS!",0,VLOOKUP(A240,'Fr QV 2010-2016'!$A$1:$M$2587,10,FALSE))</f>
        <v>0</v>
      </c>
      <c r="K240" s="36">
        <f>IF(VLOOKUP(A240,'Fr QV 2010-2016'!$A$1:$M$2587,11,FALSE)="#SAKNAS!",0,VLOOKUP(A240,'Fr QV 2010-2016'!$A$1:$M$2587,11,FALSE))</f>
        <v>5</v>
      </c>
      <c r="L240" s="36">
        <f>IF(VLOOKUP(A240,'Fr QV 2010-2016'!$A$1:$M$2587,12,FALSE)="#SAKNAS!",0,VLOOKUP(A240,'Fr QV 2010-2016'!$A$1:$M$2587,12,FALSE))</f>
        <v>1</v>
      </c>
      <c r="M240" s="36">
        <f>IF(VLOOKUP(A240,'Fr QV 2010-2016'!$A$1:$M$2587,13,FALSE)="#SAKNAS!",0,VLOOKUP(A240,'Fr QV 2010-2016'!$A$1:$M$2587,13,FALSE))</f>
        <v>0</v>
      </c>
      <c r="N240" s="36">
        <f>IF(VLOOKUP(A240,'Fr QV 2017'!$A$1:$F$2587,6,FALSE)="#SAKNAS!",0,VLOOKUP(A240,'Fr QV 2017'!$A$1:$F$2587,6,FALSE))</f>
        <v>2</v>
      </c>
      <c r="O240" s="36">
        <v>0</v>
      </c>
      <c r="P240" s="36">
        <v>0</v>
      </c>
      <c r="Q240" s="36">
        <v>0</v>
      </c>
      <c r="R240" s="36"/>
      <c r="S240" s="36">
        <v>0</v>
      </c>
      <c r="T240" s="36">
        <v>0</v>
      </c>
      <c r="U240" s="36"/>
    </row>
    <row r="241" spans="1:21" s="12" customFormat="1" x14ac:dyDescent="0.2">
      <c r="A241" s="26" t="str">
        <f t="shared" si="3"/>
        <v>0815101J01CA04</v>
      </c>
      <c r="B241" s="12" t="str">
        <f>VLOOKUP(C241,'Akodens FV'!$A$1:$B$2003,2,FALSE)</f>
        <v>HSF</v>
      </c>
      <c r="C241" s="27" t="s">
        <v>119</v>
      </c>
      <c r="D241" s="28" t="s">
        <v>236</v>
      </c>
      <c r="E241" s="27" t="s">
        <v>247</v>
      </c>
      <c r="F241" s="28" t="s">
        <v>350</v>
      </c>
      <c r="G241" s="36">
        <f>IF(VLOOKUP(A241,'Fr QV 2010-2016'!$A$1:$M$2587,7,FALSE)="#SAKNAS!",0,VLOOKUP(A241,'Fr QV 2010-2016'!$A$1:$M$2587,7,FALSE))</f>
        <v>0</v>
      </c>
      <c r="H241" s="36">
        <f>IF(VLOOKUP(A241,'Fr QV 2010-2016'!$A$1:$M$2587,8,FALSE)="#SAKNAS!",0,VLOOKUP(A241,'Fr QV 2010-2016'!$A$1:$M$2587,8,FALSE))</f>
        <v>0</v>
      </c>
      <c r="I241" s="36">
        <f>IF(VLOOKUP(A241,'Fr QV 2010-2016'!$A$1:$M$2587,9,FALSE)="#SAKNAS!",0,VLOOKUP(A241,'Fr QV 2010-2016'!$A$1:$M$2587,9,FALSE))</f>
        <v>0</v>
      </c>
      <c r="J241" s="36">
        <f>IF(VLOOKUP(A241,'Fr QV 2010-2016'!$A$1:$M$2587,10,FALSE)="#SAKNAS!",0,VLOOKUP(A241,'Fr QV 2010-2016'!$A$1:$M$2587,10,FALSE))</f>
        <v>0</v>
      </c>
      <c r="K241" s="36">
        <f>IF(VLOOKUP(A241,'Fr QV 2010-2016'!$A$1:$M$2587,11,FALSE)="#SAKNAS!",0,VLOOKUP(A241,'Fr QV 2010-2016'!$A$1:$M$2587,11,FALSE))</f>
        <v>0</v>
      </c>
      <c r="L241" s="36">
        <f>IF(VLOOKUP(A241,'Fr QV 2010-2016'!$A$1:$M$2587,12,FALSE)="#SAKNAS!",0,VLOOKUP(A241,'Fr QV 2010-2016'!$A$1:$M$2587,12,FALSE))</f>
        <v>1</v>
      </c>
      <c r="M241" s="36">
        <f>IF(VLOOKUP(A241,'Fr QV 2010-2016'!$A$1:$M$2587,13,FALSE)="#SAKNAS!",0,VLOOKUP(A241,'Fr QV 2010-2016'!$A$1:$M$2587,13,FALSE))</f>
        <v>0</v>
      </c>
      <c r="N241" s="36">
        <v>0</v>
      </c>
      <c r="O241" s="36">
        <f>IF(VLOOKUP(A241,'Fr QV 2018'!$A$1:$M$2587,6,FALSE)="#SAKNAS!",0,VLOOKUP(A241,'Fr QV 2018'!$A$1:$M$2587,6,FALSE))</f>
        <v>1</v>
      </c>
      <c r="P241" s="36">
        <v>0</v>
      </c>
      <c r="Q241" s="36">
        <v>0</v>
      </c>
      <c r="R241" s="36"/>
      <c r="S241" s="36">
        <v>0</v>
      </c>
      <c r="T241" s="36">
        <v>0</v>
      </c>
      <c r="U241" s="36"/>
    </row>
    <row r="242" spans="1:21" s="12" customFormat="1" x14ac:dyDescent="0.2">
      <c r="A242" s="26" t="str">
        <f t="shared" si="3"/>
        <v>0815101J01CA08</v>
      </c>
      <c r="B242" s="12" t="str">
        <f>VLOOKUP(C242,'Akodens FV'!$A$1:$B$2003,2,FALSE)</f>
        <v>HSF</v>
      </c>
      <c r="C242" s="27" t="s">
        <v>119</v>
      </c>
      <c r="D242" s="28" t="s">
        <v>236</v>
      </c>
      <c r="E242" s="27" t="s">
        <v>262</v>
      </c>
      <c r="F242" s="28" t="s">
        <v>351</v>
      </c>
      <c r="G242" s="36">
        <f>IF(VLOOKUP(A242,'Fr QV 2010-2016'!$A$1:$M$2587,7,FALSE)="#SAKNAS!",0,VLOOKUP(A242,'Fr QV 2010-2016'!$A$1:$M$2587,7,FALSE))</f>
        <v>0</v>
      </c>
      <c r="H242" s="36">
        <f>IF(VLOOKUP(A242,'Fr QV 2010-2016'!$A$1:$M$2587,8,FALSE)="#SAKNAS!",0,VLOOKUP(A242,'Fr QV 2010-2016'!$A$1:$M$2587,8,FALSE))</f>
        <v>0</v>
      </c>
      <c r="I242" s="36">
        <f>IF(VLOOKUP(A242,'Fr QV 2010-2016'!$A$1:$M$2587,9,FALSE)="#SAKNAS!",0,VLOOKUP(A242,'Fr QV 2010-2016'!$A$1:$M$2587,9,FALSE))</f>
        <v>0</v>
      </c>
      <c r="J242" s="36">
        <f>IF(VLOOKUP(A242,'Fr QV 2010-2016'!$A$1:$M$2587,10,FALSE)="#SAKNAS!",0,VLOOKUP(A242,'Fr QV 2010-2016'!$A$1:$M$2587,10,FALSE))</f>
        <v>0</v>
      </c>
      <c r="K242" s="36">
        <f>IF(VLOOKUP(A242,'Fr QV 2010-2016'!$A$1:$M$2587,11,FALSE)="#SAKNAS!",0,VLOOKUP(A242,'Fr QV 2010-2016'!$A$1:$M$2587,11,FALSE))</f>
        <v>0</v>
      </c>
      <c r="L242" s="36">
        <f>IF(VLOOKUP(A242,'Fr QV 2010-2016'!$A$1:$M$2587,12,FALSE)="#SAKNAS!",0,VLOOKUP(A242,'Fr QV 2010-2016'!$A$1:$M$2587,12,FALSE))</f>
        <v>0</v>
      </c>
      <c r="M242" s="36">
        <f>IF(VLOOKUP(A242,'Fr QV 2010-2016'!$A$1:$M$2587,13,FALSE)="#SAKNAS!",0,VLOOKUP(A242,'Fr QV 2010-2016'!$A$1:$M$2587,13,FALSE))</f>
        <v>2</v>
      </c>
      <c r="N242" s="36">
        <f>IF(VLOOKUP(A242,'Fr QV 2017'!$A$1:$F$2587,6,FALSE)="#SAKNAS!",0,VLOOKUP(A242,'Fr QV 2017'!$A$1:$F$2587,6,FALSE))</f>
        <v>2</v>
      </c>
      <c r="O242" s="36">
        <v>0</v>
      </c>
      <c r="P242" s="36">
        <f>IF(VLOOKUP(A242,'Fr QV 2019'!$A$1:$M$2587,6,FALSE)="#SAKNAS!",0,VLOOKUP(A242,'Fr QV 2019'!$A$1:$M$2587,6,FALSE))</f>
        <v>1</v>
      </c>
      <c r="Q242" s="36">
        <v>0</v>
      </c>
      <c r="R242" s="36"/>
      <c r="S242" s="36">
        <v>0</v>
      </c>
      <c r="T242" s="36">
        <f>IF(VLOOKUP($A242,'FR QV 2023'!$A$1:$M$2587,6,FALSE)="#SAKNAS!",0,VLOOKUP($A242,'FR QV 2023'!$A$1:$M$2587,6,FALSE))</f>
        <v>1</v>
      </c>
      <c r="U242" s="36"/>
    </row>
    <row r="243" spans="1:21" s="12" customFormat="1" x14ac:dyDescent="0.2">
      <c r="A243" s="26" t="str">
        <f t="shared" si="3"/>
        <v>0815101J01CE02</v>
      </c>
      <c r="B243" s="12" t="str">
        <f>VLOOKUP(C243,'Akodens FV'!$A$1:$B$2003,2,FALSE)</f>
        <v>HSF</v>
      </c>
      <c r="C243" s="27" t="s">
        <v>119</v>
      </c>
      <c r="D243" s="28" t="s">
        <v>236</v>
      </c>
      <c r="E243" s="27" t="s">
        <v>246</v>
      </c>
      <c r="F243" s="28" t="s">
        <v>352</v>
      </c>
      <c r="G243" s="36">
        <f>IF(VLOOKUP(A243,'Fr QV 2010-2016'!$A$1:$M$2587,7,FALSE)="#SAKNAS!",0,VLOOKUP(A243,'Fr QV 2010-2016'!$A$1:$M$2587,7,FALSE))</f>
        <v>1</v>
      </c>
      <c r="H243" s="36">
        <f>IF(VLOOKUP(A243,'Fr QV 2010-2016'!$A$1:$M$2587,8,FALSE)="#SAKNAS!",0,VLOOKUP(A243,'Fr QV 2010-2016'!$A$1:$M$2587,8,FALSE))</f>
        <v>0</v>
      </c>
      <c r="I243" s="36">
        <f>IF(VLOOKUP(A243,'Fr QV 2010-2016'!$A$1:$M$2587,9,FALSE)="#SAKNAS!",0,VLOOKUP(A243,'Fr QV 2010-2016'!$A$1:$M$2587,9,FALSE))</f>
        <v>1</v>
      </c>
      <c r="J243" s="36">
        <f>IF(VLOOKUP(A243,'Fr QV 2010-2016'!$A$1:$M$2587,10,FALSE)="#SAKNAS!",0,VLOOKUP(A243,'Fr QV 2010-2016'!$A$1:$M$2587,10,FALSE))</f>
        <v>0</v>
      </c>
      <c r="K243" s="36">
        <f>IF(VLOOKUP(A243,'Fr QV 2010-2016'!$A$1:$M$2587,11,FALSE)="#SAKNAS!",0,VLOOKUP(A243,'Fr QV 2010-2016'!$A$1:$M$2587,11,FALSE))</f>
        <v>1</v>
      </c>
      <c r="L243" s="36">
        <f>IF(VLOOKUP(A243,'Fr QV 2010-2016'!$A$1:$M$2587,12,FALSE)="#SAKNAS!",0,VLOOKUP(A243,'Fr QV 2010-2016'!$A$1:$M$2587,12,FALSE))</f>
        <v>4</v>
      </c>
      <c r="M243" s="36">
        <f>IF(VLOOKUP(A243,'Fr QV 2010-2016'!$A$1:$M$2587,13,FALSE)="#SAKNAS!",0,VLOOKUP(A243,'Fr QV 2010-2016'!$A$1:$M$2587,13,FALSE))</f>
        <v>0</v>
      </c>
      <c r="N243" s="36">
        <v>0</v>
      </c>
      <c r="O243" s="36">
        <v>0</v>
      </c>
      <c r="P243" s="36">
        <v>0</v>
      </c>
      <c r="Q243" s="36">
        <f>IF(VLOOKUP(A243,'Fr QV 2020'!$A$1:$M$2587,6,FALSE)="#SAKNAS!",0,VLOOKUP(A243,'Fr QV 2020'!$A$1:$M$2587,6,FALSE))</f>
        <v>2</v>
      </c>
      <c r="R243" s="36"/>
      <c r="S243" s="36">
        <f>IF(VLOOKUP(A243,'FR QV 2022'!$A$1:$M$2587,6,FALSE)="#SAKNAS!",0,VLOOKUP(A243,'FR QV 2022'!$A$1:$M$2587,6,FALSE))</f>
        <v>4</v>
      </c>
      <c r="T243" s="36">
        <v>0</v>
      </c>
      <c r="U243" s="36">
        <f>IF(VLOOKUP($A243,'FR QV 2024'!$A$1:$M$2587,6,FALSE)="#SAKNAS!",0,VLOOKUP($A243,'FR QV 2024'!$A$1:$M$2587,6,FALSE))</f>
        <v>1</v>
      </c>
    </row>
    <row r="244" spans="1:21" s="12" customFormat="1" x14ac:dyDescent="0.2">
      <c r="A244" s="26" t="str">
        <f t="shared" si="3"/>
        <v>0815101J01CF05</v>
      </c>
      <c r="B244" s="12" t="str">
        <f>VLOOKUP(C244,'Akodens FV'!$A$1:$B$2003,2,FALSE)</f>
        <v>HSF</v>
      </c>
      <c r="C244" s="27" t="s">
        <v>119</v>
      </c>
      <c r="D244" s="28" t="s">
        <v>236</v>
      </c>
      <c r="E244" s="27" t="s">
        <v>251</v>
      </c>
      <c r="F244" s="28" t="s">
        <v>353</v>
      </c>
      <c r="G244" s="36">
        <f>IF(VLOOKUP(A244,'Fr QV 2010-2016'!$A$1:$M$2587,7,FALSE)="#SAKNAS!",0,VLOOKUP(A244,'Fr QV 2010-2016'!$A$1:$M$2587,7,FALSE))</f>
        <v>0</v>
      </c>
      <c r="H244" s="36">
        <f>IF(VLOOKUP(A244,'Fr QV 2010-2016'!$A$1:$M$2587,8,FALSE)="#SAKNAS!",0,VLOOKUP(A244,'Fr QV 2010-2016'!$A$1:$M$2587,8,FALSE))</f>
        <v>1</v>
      </c>
      <c r="I244" s="36">
        <f>IF(VLOOKUP(A244,'Fr QV 2010-2016'!$A$1:$M$2587,9,FALSE)="#SAKNAS!",0,VLOOKUP(A244,'Fr QV 2010-2016'!$A$1:$M$2587,9,FALSE))</f>
        <v>0</v>
      </c>
      <c r="J244" s="36">
        <f>IF(VLOOKUP(A244,'Fr QV 2010-2016'!$A$1:$M$2587,10,FALSE)="#SAKNAS!",0,VLOOKUP(A244,'Fr QV 2010-2016'!$A$1:$M$2587,10,FALSE))</f>
        <v>0</v>
      </c>
      <c r="K244" s="36">
        <f>IF(VLOOKUP(A244,'Fr QV 2010-2016'!$A$1:$M$2587,11,FALSE)="#SAKNAS!",0,VLOOKUP(A244,'Fr QV 2010-2016'!$A$1:$M$2587,11,FALSE))</f>
        <v>0</v>
      </c>
      <c r="L244" s="36">
        <f>IF(VLOOKUP(A244,'Fr QV 2010-2016'!$A$1:$M$2587,12,FALSE)="#SAKNAS!",0,VLOOKUP(A244,'Fr QV 2010-2016'!$A$1:$M$2587,12,FALSE))</f>
        <v>0</v>
      </c>
      <c r="M244" s="36">
        <f>IF(VLOOKUP(A244,'Fr QV 2010-2016'!$A$1:$M$2587,13,FALSE)="#SAKNAS!",0,VLOOKUP(A244,'Fr QV 2010-2016'!$A$1:$M$2587,13,FALSE))</f>
        <v>0</v>
      </c>
      <c r="N244" s="36">
        <v>0</v>
      </c>
      <c r="O244" s="36">
        <f>IF(VLOOKUP(A244,'Fr QV 2018'!$A$1:$M$2587,6,FALSE)="#SAKNAS!",0,VLOOKUP(A244,'Fr QV 2018'!$A$1:$M$2587,6,FALSE))</f>
        <v>1</v>
      </c>
      <c r="P244" s="36">
        <f>IF(VLOOKUP(A244,'Fr QV 2019'!$A$1:$M$2587,6,FALSE)="#SAKNAS!",0,VLOOKUP(A244,'Fr QV 2019'!$A$1:$M$2587,6,FALSE))</f>
        <v>1</v>
      </c>
      <c r="Q244" s="36">
        <v>0</v>
      </c>
      <c r="R244" s="36"/>
      <c r="S244" s="36">
        <v>0</v>
      </c>
      <c r="T244" s="36">
        <v>0</v>
      </c>
      <c r="U244" s="36"/>
    </row>
    <row r="245" spans="1:21" s="12" customFormat="1" x14ac:dyDescent="0.2">
      <c r="A245" s="26" t="str">
        <f t="shared" si="3"/>
        <v>0815101J01EA01</v>
      </c>
      <c r="B245" s="12" t="str">
        <f>VLOOKUP(C245,'Akodens FV'!$A$1:$B$2003,2,FALSE)</f>
        <v>HSF</v>
      </c>
      <c r="C245" s="27" t="s">
        <v>119</v>
      </c>
      <c r="D245" s="28" t="s">
        <v>236</v>
      </c>
      <c r="E245" s="27" t="s">
        <v>259</v>
      </c>
      <c r="F245" s="28" t="s">
        <v>356</v>
      </c>
      <c r="G245" s="36">
        <f>IF(VLOOKUP(A245,'Fr QV 2010-2016'!$A$1:$M$2587,7,FALSE)="#SAKNAS!",0,VLOOKUP(A245,'Fr QV 2010-2016'!$A$1:$M$2587,7,FALSE))</f>
        <v>0</v>
      </c>
      <c r="H245" s="36">
        <f>IF(VLOOKUP(A245,'Fr QV 2010-2016'!$A$1:$M$2587,8,FALSE)="#SAKNAS!",0,VLOOKUP(A245,'Fr QV 2010-2016'!$A$1:$M$2587,8,FALSE))</f>
        <v>0</v>
      </c>
      <c r="I245" s="36">
        <f>IF(VLOOKUP(A245,'Fr QV 2010-2016'!$A$1:$M$2587,9,FALSE)="#SAKNAS!",0,VLOOKUP(A245,'Fr QV 2010-2016'!$A$1:$M$2587,9,FALSE))</f>
        <v>1</v>
      </c>
      <c r="J245" s="36">
        <f>IF(VLOOKUP(A245,'Fr QV 2010-2016'!$A$1:$M$2587,10,FALSE)="#SAKNAS!",0,VLOOKUP(A245,'Fr QV 2010-2016'!$A$1:$M$2587,10,FALSE))</f>
        <v>0</v>
      </c>
      <c r="K245" s="36">
        <f>IF(VLOOKUP(A245,'Fr QV 2010-2016'!$A$1:$M$2587,11,FALSE)="#SAKNAS!",0,VLOOKUP(A245,'Fr QV 2010-2016'!$A$1:$M$2587,11,FALSE))</f>
        <v>0</v>
      </c>
      <c r="L245" s="36">
        <f>IF(VLOOKUP(A245,'Fr QV 2010-2016'!$A$1:$M$2587,12,FALSE)="#SAKNAS!",0,VLOOKUP(A245,'Fr QV 2010-2016'!$A$1:$M$2587,12,FALSE))</f>
        <v>0</v>
      </c>
      <c r="M245" s="36">
        <f>IF(VLOOKUP(A245,'Fr QV 2010-2016'!$A$1:$M$2587,13,FALSE)="#SAKNAS!",0,VLOOKUP(A245,'Fr QV 2010-2016'!$A$1:$M$2587,13,FALSE))</f>
        <v>0</v>
      </c>
      <c r="N245" s="36">
        <v>0</v>
      </c>
      <c r="O245" s="36">
        <v>0</v>
      </c>
      <c r="P245" s="36">
        <v>0</v>
      </c>
      <c r="Q245" s="36">
        <v>0</v>
      </c>
      <c r="R245" s="36"/>
      <c r="S245" s="36">
        <v>0</v>
      </c>
      <c r="T245" s="36">
        <v>0</v>
      </c>
      <c r="U245" s="36"/>
    </row>
    <row r="246" spans="1:21" s="12" customFormat="1" x14ac:dyDescent="0.2">
      <c r="A246" s="26" t="str">
        <f t="shared" si="3"/>
        <v>0815101J01FA01</v>
      </c>
      <c r="B246" s="12" t="str">
        <f>VLOOKUP(C246,'Akodens FV'!$A$1:$B$2003,2,FALSE)</f>
        <v>HSF</v>
      </c>
      <c r="C246" s="27" t="s">
        <v>119</v>
      </c>
      <c r="D246" s="28" t="s">
        <v>236</v>
      </c>
      <c r="E246" s="27" t="s">
        <v>250</v>
      </c>
      <c r="F246" s="28" t="s">
        <v>357</v>
      </c>
      <c r="G246" s="36">
        <f>IF(VLOOKUP(A246,'Fr QV 2010-2016'!$A$1:$M$2587,7,FALSE)="#SAKNAS!",0,VLOOKUP(A246,'Fr QV 2010-2016'!$A$1:$M$2587,7,FALSE))</f>
        <v>0</v>
      </c>
      <c r="H246" s="36">
        <f>IF(VLOOKUP(A246,'Fr QV 2010-2016'!$A$1:$M$2587,8,FALSE)="#SAKNAS!",0,VLOOKUP(A246,'Fr QV 2010-2016'!$A$1:$M$2587,8,FALSE))</f>
        <v>0</v>
      </c>
      <c r="I246" s="36">
        <f>IF(VLOOKUP(A246,'Fr QV 2010-2016'!$A$1:$M$2587,9,FALSE)="#SAKNAS!",0,VLOOKUP(A246,'Fr QV 2010-2016'!$A$1:$M$2587,9,FALSE))</f>
        <v>1</v>
      </c>
      <c r="J246" s="36">
        <f>IF(VLOOKUP(A246,'Fr QV 2010-2016'!$A$1:$M$2587,10,FALSE)="#SAKNAS!",0,VLOOKUP(A246,'Fr QV 2010-2016'!$A$1:$M$2587,10,FALSE))</f>
        <v>0</v>
      </c>
      <c r="K246" s="36">
        <f>IF(VLOOKUP(A246,'Fr QV 2010-2016'!$A$1:$M$2587,11,FALSE)="#SAKNAS!",0,VLOOKUP(A246,'Fr QV 2010-2016'!$A$1:$M$2587,11,FALSE))</f>
        <v>0</v>
      </c>
      <c r="L246" s="36">
        <f>IF(VLOOKUP(A246,'Fr QV 2010-2016'!$A$1:$M$2587,12,FALSE)="#SAKNAS!",0,VLOOKUP(A246,'Fr QV 2010-2016'!$A$1:$M$2587,12,FALSE))</f>
        <v>2</v>
      </c>
      <c r="M246" s="36">
        <f>IF(VLOOKUP(A246,'Fr QV 2010-2016'!$A$1:$M$2587,13,FALSE)="#SAKNAS!",0,VLOOKUP(A246,'Fr QV 2010-2016'!$A$1:$M$2587,13,FALSE))</f>
        <v>0</v>
      </c>
      <c r="N246" s="36">
        <v>0</v>
      </c>
      <c r="O246" s="36">
        <v>0</v>
      </c>
      <c r="P246" s="36">
        <v>0</v>
      </c>
      <c r="Q246" s="36">
        <v>0</v>
      </c>
      <c r="R246" s="36"/>
      <c r="S246" s="36">
        <v>0</v>
      </c>
      <c r="T246" s="36">
        <v>0</v>
      </c>
      <c r="U246" s="36"/>
    </row>
    <row r="247" spans="1:21" s="12" customFormat="1" x14ac:dyDescent="0.2">
      <c r="A247" s="26" t="str">
        <f t="shared" si="3"/>
        <v>0815101J01FA09</v>
      </c>
      <c r="B247" s="12" t="str">
        <f>VLOOKUP(C247,'Akodens FV'!$A$1:$B$2003,2,FALSE)</f>
        <v>HSF</v>
      </c>
      <c r="C247" s="27" t="s">
        <v>119</v>
      </c>
      <c r="D247" s="28" t="s">
        <v>236</v>
      </c>
      <c r="E247" s="27" t="s">
        <v>257</v>
      </c>
      <c r="F247" s="28" t="s">
        <v>375</v>
      </c>
      <c r="G247" s="36">
        <f>IF(VLOOKUP(A247,'Fr QV 2010-2016'!$A$1:$M$2587,7,FALSE)="#SAKNAS!",0,VLOOKUP(A247,'Fr QV 2010-2016'!$A$1:$M$2587,7,FALSE))</f>
        <v>0</v>
      </c>
      <c r="H247" s="36">
        <f>IF(VLOOKUP(A247,'Fr QV 2010-2016'!$A$1:$M$2587,8,FALSE)="#SAKNAS!",0,VLOOKUP(A247,'Fr QV 2010-2016'!$A$1:$M$2587,8,FALSE))</f>
        <v>0</v>
      </c>
      <c r="I247" s="36">
        <f>IF(VLOOKUP(A247,'Fr QV 2010-2016'!$A$1:$M$2587,9,FALSE)="#SAKNAS!",0,VLOOKUP(A247,'Fr QV 2010-2016'!$A$1:$M$2587,9,FALSE))</f>
        <v>0</v>
      </c>
      <c r="J247" s="36">
        <f>IF(VLOOKUP(A247,'Fr QV 2010-2016'!$A$1:$M$2587,10,FALSE)="#SAKNAS!",0,VLOOKUP(A247,'Fr QV 2010-2016'!$A$1:$M$2587,10,FALSE))</f>
        <v>0</v>
      </c>
      <c r="K247" s="36">
        <f>IF(VLOOKUP(A247,'Fr QV 2010-2016'!$A$1:$M$2587,11,FALSE)="#SAKNAS!",0,VLOOKUP(A247,'Fr QV 2010-2016'!$A$1:$M$2587,11,FALSE))</f>
        <v>4</v>
      </c>
      <c r="L247" s="36">
        <f>IF(VLOOKUP(A247,'Fr QV 2010-2016'!$A$1:$M$2587,12,FALSE)="#SAKNAS!",0,VLOOKUP(A247,'Fr QV 2010-2016'!$A$1:$M$2587,12,FALSE))</f>
        <v>0</v>
      </c>
      <c r="M247" s="36">
        <f>IF(VLOOKUP(A247,'Fr QV 2010-2016'!$A$1:$M$2587,13,FALSE)="#SAKNAS!",0,VLOOKUP(A247,'Fr QV 2010-2016'!$A$1:$M$2587,13,FALSE))</f>
        <v>1</v>
      </c>
      <c r="N247" s="36">
        <v>0</v>
      </c>
      <c r="O247" s="36">
        <v>0</v>
      </c>
      <c r="P247" s="36">
        <v>0</v>
      </c>
      <c r="Q247" s="36">
        <v>0</v>
      </c>
      <c r="R247" s="36"/>
      <c r="S247" s="36">
        <v>0</v>
      </c>
      <c r="T247" s="36">
        <v>0</v>
      </c>
      <c r="U247" s="36"/>
    </row>
    <row r="248" spans="1:21" s="12" customFormat="1" x14ac:dyDescent="0.2">
      <c r="A248" s="26" t="str">
        <f t="shared" si="3"/>
        <v>0815101J01FF01</v>
      </c>
      <c r="B248" s="12" t="str">
        <f>VLOOKUP(C248,'Akodens FV'!$A$1:$B$2003,2,FALSE)</f>
        <v>HSF</v>
      </c>
      <c r="C248" s="27" t="s">
        <v>119</v>
      </c>
      <c r="D248" s="28" t="s">
        <v>236</v>
      </c>
      <c r="E248" s="27" t="s">
        <v>248</v>
      </c>
      <c r="F248" s="28" t="s">
        <v>358</v>
      </c>
      <c r="G248" s="36">
        <f>IF(VLOOKUP(A248,'Fr QV 2010-2016'!$A$1:$M$2587,7,FALSE)="#SAKNAS!",0,VLOOKUP(A248,'Fr QV 2010-2016'!$A$1:$M$2587,7,FALSE))</f>
        <v>0</v>
      </c>
      <c r="H248" s="36">
        <f>IF(VLOOKUP(A248,'Fr QV 2010-2016'!$A$1:$M$2587,8,FALSE)="#SAKNAS!",0,VLOOKUP(A248,'Fr QV 2010-2016'!$A$1:$M$2587,8,FALSE))</f>
        <v>0</v>
      </c>
      <c r="I248" s="36">
        <f>IF(VLOOKUP(A248,'Fr QV 2010-2016'!$A$1:$M$2587,9,FALSE)="#SAKNAS!",0,VLOOKUP(A248,'Fr QV 2010-2016'!$A$1:$M$2587,9,FALSE))</f>
        <v>0</v>
      </c>
      <c r="J248" s="36">
        <f>IF(VLOOKUP(A248,'Fr QV 2010-2016'!$A$1:$M$2587,10,FALSE)="#SAKNAS!",0,VLOOKUP(A248,'Fr QV 2010-2016'!$A$1:$M$2587,10,FALSE))</f>
        <v>0</v>
      </c>
      <c r="K248" s="36">
        <f>IF(VLOOKUP(A248,'Fr QV 2010-2016'!$A$1:$M$2587,11,FALSE)="#SAKNAS!",0,VLOOKUP(A248,'Fr QV 2010-2016'!$A$1:$M$2587,11,FALSE))</f>
        <v>2</v>
      </c>
      <c r="L248" s="36">
        <f>IF(VLOOKUP(A248,'Fr QV 2010-2016'!$A$1:$M$2587,12,FALSE)="#SAKNAS!",0,VLOOKUP(A248,'Fr QV 2010-2016'!$A$1:$M$2587,12,FALSE))</f>
        <v>1</v>
      </c>
      <c r="M248" s="36">
        <f>IF(VLOOKUP(A248,'Fr QV 2010-2016'!$A$1:$M$2587,13,FALSE)="#SAKNAS!",0,VLOOKUP(A248,'Fr QV 2010-2016'!$A$1:$M$2587,13,FALSE))</f>
        <v>3</v>
      </c>
      <c r="N248" s="36">
        <v>0</v>
      </c>
      <c r="O248" s="36">
        <v>0</v>
      </c>
      <c r="P248" s="36">
        <v>0</v>
      </c>
      <c r="Q248" s="36">
        <v>0</v>
      </c>
      <c r="R248" s="36"/>
      <c r="S248" s="36">
        <v>0</v>
      </c>
      <c r="T248" s="36">
        <v>0</v>
      </c>
      <c r="U248" s="36"/>
    </row>
    <row r="249" spans="1:21" s="12" customFormat="1" x14ac:dyDescent="0.2">
      <c r="A249" s="26" t="str">
        <f t="shared" si="3"/>
        <v>0815101J01MA02</v>
      </c>
      <c r="B249" s="12" t="str">
        <f>VLOOKUP(C249,'Akodens FV'!$A$1:$B$2003,2,FALSE)</f>
        <v>HSF</v>
      </c>
      <c r="C249" s="27" t="s">
        <v>119</v>
      </c>
      <c r="D249" s="28" t="s">
        <v>236</v>
      </c>
      <c r="E249" s="27" t="s">
        <v>252</v>
      </c>
      <c r="F249" s="28" t="s">
        <v>359</v>
      </c>
      <c r="G249" s="36">
        <f>IF(VLOOKUP(A249,'Fr QV 2010-2016'!$A$1:$M$2587,7,FALSE)="#SAKNAS!",0,VLOOKUP(A249,'Fr QV 2010-2016'!$A$1:$M$2587,7,FALSE))</f>
        <v>0</v>
      </c>
      <c r="H249" s="36">
        <f>IF(VLOOKUP(A249,'Fr QV 2010-2016'!$A$1:$M$2587,8,FALSE)="#SAKNAS!",0,VLOOKUP(A249,'Fr QV 2010-2016'!$A$1:$M$2587,8,FALSE))</f>
        <v>0</v>
      </c>
      <c r="I249" s="36">
        <f>IF(VLOOKUP(A249,'Fr QV 2010-2016'!$A$1:$M$2587,9,FALSE)="#SAKNAS!",0,VLOOKUP(A249,'Fr QV 2010-2016'!$A$1:$M$2587,9,FALSE))</f>
        <v>0</v>
      </c>
      <c r="J249" s="36">
        <f>IF(VLOOKUP(A249,'Fr QV 2010-2016'!$A$1:$M$2587,10,FALSE)="#SAKNAS!",0,VLOOKUP(A249,'Fr QV 2010-2016'!$A$1:$M$2587,10,FALSE))</f>
        <v>0</v>
      </c>
      <c r="K249" s="36">
        <f>IF(VLOOKUP(A249,'Fr QV 2010-2016'!$A$1:$M$2587,11,FALSE)="#SAKNAS!",0,VLOOKUP(A249,'Fr QV 2010-2016'!$A$1:$M$2587,11,FALSE))</f>
        <v>1</v>
      </c>
      <c r="L249" s="36">
        <f>IF(VLOOKUP(A249,'Fr QV 2010-2016'!$A$1:$M$2587,12,FALSE)="#SAKNAS!",0,VLOOKUP(A249,'Fr QV 2010-2016'!$A$1:$M$2587,12,FALSE))</f>
        <v>0</v>
      </c>
      <c r="M249" s="36">
        <f>IF(VLOOKUP(A249,'Fr QV 2010-2016'!$A$1:$M$2587,13,FALSE)="#SAKNAS!",0,VLOOKUP(A249,'Fr QV 2010-2016'!$A$1:$M$2587,13,FALSE))</f>
        <v>0</v>
      </c>
      <c r="N249" s="36">
        <f>IF(VLOOKUP(A249,'Fr QV 2017'!$A$1:$F$2587,6,FALSE)="#SAKNAS!",0,VLOOKUP(A249,'Fr QV 2017'!$A$1:$F$2587,6,FALSE))</f>
        <v>1</v>
      </c>
      <c r="O249" s="36">
        <v>0</v>
      </c>
      <c r="P249" s="36">
        <v>0</v>
      </c>
      <c r="Q249" s="36">
        <v>0</v>
      </c>
      <c r="R249" s="36"/>
      <c r="S249" s="36">
        <v>0</v>
      </c>
      <c r="T249" s="36">
        <v>0</v>
      </c>
      <c r="U249" s="36"/>
    </row>
    <row r="250" spans="1:21" s="12" customFormat="1" x14ac:dyDescent="0.2">
      <c r="A250" s="26" t="str">
        <f t="shared" si="3"/>
        <v>0815101J01XE01</v>
      </c>
      <c r="B250" s="12" t="str">
        <f>VLOOKUP(C250,'Akodens FV'!$A$1:$B$2003,2,FALSE)</f>
        <v>HSF</v>
      </c>
      <c r="C250" s="27" t="s">
        <v>119</v>
      </c>
      <c r="D250" s="28" t="s">
        <v>236</v>
      </c>
      <c r="E250" s="27" t="s">
        <v>255</v>
      </c>
      <c r="F250" s="28" t="s">
        <v>361</v>
      </c>
      <c r="G250" s="36">
        <f>IF(VLOOKUP(A250,'Fr QV 2010-2016'!$A$1:$M$2587,7,FALSE)="#SAKNAS!",0,VLOOKUP(A250,'Fr QV 2010-2016'!$A$1:$M$2587,7,FALSE))</f>
        <v>0</v>
      </c>
      <c r="H250" s="36">
        <f>IF(VLOOKUP(A250,'Fr QV 2010-2016'!$A$1:$M$2587,8,FALSE)="#SAKNAS!",0,VLOOKUP(A250,'Fr QV 2010-2016'!$A$1:$M$2587,8,FALSE))</f>
        <v>0</v>
      </c>
      <c r="I250" s="36">
        <f>IF(VLOOKUP(A250,'Fr QV 2010-2016'!$A$1:$M$2587,9,FALSE)="#SAKNAS!",0,VLOOKUP(A250,'Fr QV 2010-2016'!$A$1:$M$2587,9,FALSE))</f>
        <v>0</v>
      </c>
      <c r="J250" s="36">
        <f>IF(VLOOKUP(A250,'Fr QV 2010-2016'!$A$1:$M$2587,10,FALSE)="#SAKNAS!",0,VLOOKUP(A250,'Fr QV 2010-2016'!$A$1:$M$2587,10,FALSE))</f>
        <v>0</v>
      </c>
      <c r="K250" s="36">
        <f>IF(VLOOKUP(A250,'Fr QV 2010-2016'!$A$1:$M$2587,11,FALSE)="#SAKNAS!",0,VLOOKUP(A250,'Fr QV 2010-2016'!$A$1:$M$2587,11,FALSE))</f>
        <v>0</v>
      </c>
      <c r="L250" s="36">
        <f>IF(VLOOKUP(A250,'Fr QV 2010-2016'!$A$1:$M$2587,12,FALSE)="#SAKNAS!",0,VLOOKUP(A250,'Fr QV 2010-2016'!$A$1:$M$2587,12,FALSE))</f>
        <v>1</v>
      </c>
      <c r="M250" s="36">
        <f>IF(VLOOKUP(A250,'Fr QV 2010-2016'!$A$1:$M$2587,13,FALSE)="#SAKNAS!",0,VLOOKUP(A250,'Fr QV 2010-2016'!$A$1:$M$2587,13,FALSE))</f>
        <v>1</v>
      </c>
      <c r="N250" s="36">
        <f>IF(VLOOKUP(A250,'Fr QV 2017'!$A$1:$F$2587,6,FALSE)="#SAKNAS!",0,VLOOKUP(A250,'Fr QV 2017'!$A$1:$F$2587,6,FALSE))</f>
        <v>2</v>
      </c>
      <c r="O250" s="36">
        <v>0</v>
      </c>
      <c r="P250" s="36">
        <v>0</v>
      </c>
      <c r="Q250" s="36">
        <v>0</v>
      </c>
      <c r="R250" s="36"/>
      <c r="S250" s="36">
        <v>0</v>
      </c>
      <c r="T250" s="36">
        <v>0</v>
      </c>
      <c r="U250" s="36"/>
    </row>
    <row r="251" spans="1:21" s="12" customFormat="1" x14ac:dyDescent="0.2">
      <c r="A251" s="26" t="str">
        <f t="shared" si="3"/>
        <v>0817020J01AA02</v>
      </c>
      <c r="B251" s="12" t="str">
        <f>VLOOKUP(C251,'Akodens FV'!$A$1:$B$2003,2,FALSE)</f>
        <v>HSF</v>
      </c>
      <c r="C251" s="27" t="s">
        <v>82</v>
      </c>
      <c r="D251" s="28" t="s">
        <v>201</v>
      </c>
      <c r="E251" s="27" t="s">
        <v>249</v>
      </c>
      <c r="F251" s="28" t="s">
        <v>348</v>
      </c>
      <c r="G251" s="36">
        <f>IF(VLOOKUP(A251,'Fr QV 2010-2016'!$A$1:$M$2587,7,FALSE)="#SAKNAS!",0,VLOOKUP(A251,'Fr QV 2010-2016'!$A$1:$M$2587,7,FALSE))</f>
        <v>2</v>
      </c>
      <c r="H251" s="36">
        <f>IF(VLOOKUP(A251,'Fr QV 2010-2016'!$A$1:$M$2587,8,FALSE)="#SAKNAS!",0,VLOOKUP(A251,'Fr QV 2010-2016'!$A$1:$M$2587,8,FALSE))</f>
        <v>3</v>
      </c>
      <c r="I251" s="36">
        <f>IF(VLOOKUP(A251,'Fr QV 2010-2016'!$A$1:$M$2587,9,FALSE)="#SAKNAS!",0,VLOOKUP(A251,'Fr QV 2010-2016'!$A$1:$M$2587,9,FALSE))</f>
        <v>3</v>
      </c>
      <c r="J251" s="36">
        <f>IF(VLOOKUP(A251,'Fr QV 2010-2016'!$A$1:$M$2587,10,FALSE)="#SAKNAS!",0,VLOOKUP(A251,'Fr QV 2010-2016'!$A$1:$M$2587,10,FALSE))</f>
        <v>4</v>
      </c>
      <c r="K251" s="36">
        <f>IF(VLOOKUP(A251,'Fr QV 2010-2016'!$A$1:$M$2587,11,FALSE)="#SAKNAS!",0,VLOOKUP(A251,'Fr QV 2010-2016'!$A$1:$M$2587,11,FALSE))</f>
        <v>3</v>
      </c>
      <c r="L251" s="36">
        <f>IF(VLOOKUP(A251,'Fr QV 2010-2016'!$A$1:$M$2587,12,FALSE)="#SAKNAS!",0,VLOOKUP(A251,'Fr QV 2010-2016'!$A$1:$M$2587,12,FALSE))</f>
        <v>1</v>
      </c>
      <c r="M251" s="36">
        <f>IF(VLOOKUP(A251,'Fr QV 2010-2016'!$A$1:$M$2587,13,FALSE)="#SAKNAS!",0,VLOOKUP(A251,'Fr QV 2010-2016'!$A$1:$M$2587,13,FALSE))</f>
        <v>1</v>
      </c>
      <c r="N251" s="36">
        <f>IF(VLOOKUP(A251,'Fr QV 2017'!$A$1:$F$2587,6,FALSE)="#SAKNAS!",0,VLOOKUP(A251,'Fr QV 2017'!$A$1:$F$2587,6,FALSE))</f>
        <v>1</v>
      </c>
      <c r="O251" s="36">
        <f>IF(VLOOKUP(A251,'Fr QV 2018'!$A$1:$M$2587,6,FALSE)="#SAKNAS!",0,VLOOKUP(A251,'Fr QV 2018'!$A$1:$M$2587,6,FALSE))</f>
        <v>2</v>
      </c>
      <c r="P251" s="36">
        <f>IF(VLOOKUP(A251,'Fr QV 2019'!$A$1:$M$2587,6,FALSE)="#SAKNAS!",0,VLOOKUP(A251,'Fr QV 2019'!$A$1:$M$2587,6,FALSE))</f>
        <v>1</v>
      </c>
      <c r="Q251" s="36">
        <f>IF(VLOOKUP(A251,'Fr QV 2020'!$A$1:$M$2587,6,FALSE)="#SAKNAS!",0,VLOOKUP(A251,'Fr QV 2020'!$A$1:$M$2587,6,FALSE))</f>
        <v>2</v>
      </c>
      <c r="R251" s="36"/>
      <c r="S251" s="36">
        <f>IF(VLOOKUP(A251,'FR QV 2022'!$A$1:$M$2587,6,FALSE)="#SAKNAS!",0,VLOOKUP(A251,'FR QV 2022'!$A$1:$M$2587,6,FALSE))</f>
        <v>1</v>
      </c>
      <c r="T251" s="36">
        <v>0</v>
      </c>
      <c r="U251" s="36"/>
    </row>
    <row r="252" spans="1:21" s="12" customFormat="1" x14ac:dyDescent="0.2">
      <c r="A252" s="26" t="str">
        <f t="shared" si="3"/>
        <v>0817020J01AA04</v>
      </c>
      <c r="B252" s="12" t="str">
        <f>VLOOKUP(C252,'Akodens FV'!$A$1:$B$2003,2,FALSE)</f>
        <v>HSF</v>
      </c>
      <c r="C252" s="27" t="s">
        <v>82</v>
      </c>
      <c r="D252" s="28" t="s">
        <v>201</v>
      </c>
      <c r="E252" s="27" t="s">
        <v>264</v>
      </c>
      <c r="F252" s="28" t="s">
        <v>349</v>
      </c>
      <c r="G252" s="36">
        <f>IF(VLOOKUP(A252,'Fr QV 2010-2016'!$A$1:$M$2587,7,FALSE)="#SAKNAS!",0,VLOOKUP(A252,'Fr QV 2010-2016'!$A$1:$M$2587,7,FALSE))</f>
        <v>0</v>
      </c>
      <c r="H252" s="36">
        <f>IF(VLOOKUP(A252,'Fr QV 2010-2016'!$A$1:$M$2587,8,FALSE)="#SAKNAS!",0,VLOOKUP(A252,'Fr QV 2010-2016'!$A$1:$M$2587,8,FALSE))</f>
        <v>0</v>
      </c>
      <c r="I252" s="36">
        <f>IF(VLOOKUP(A252,'Fr QV 2010-2016'!$A$1:$M$2587,9,FALSE)="#SAKNAS!",0,VLOOKUP(A252,'Fr QV 2010-2016'!$A$1:$M$2587,9,FALSE))</f>
        <v>0</v>
      </c>
      <c r="J252" s="36">
        <f>IF(VLOOKUP(A252,'Fr QV 2010-2016'!$A$1:$M$2587,10,FALSE)="#SAKNAS!",0,VLOOKUP(A252,'Fr QV 2010-2016'!$A$1:$M$2587,10,FALSE))</f>
        <v>0</v>
      </c>
      <c r="K252" s="36">
        <f>IF(VLOOKUP(A252,'Fr QV 2010-2016'!$A$1:$M$2587,11,FALSE)="#SAKNAS!",0,VLOOKUP(A252,'Fr QV 2010-2016'!$A$1:$M$2587,11,FALSE))</f>
        <v>0</v>
      </c>
      <c r="L252" s="36">
        <f>IF(VLOOKUP(A252,'Fr QV 2010-2016'!$A$1:$M$2587,12,FALSE)="#SAKNAS!",0,VLOOKUP(A252,'Fr QV 2010-2016'!$A$1:$M$2587,12,FALSE))</f>
        <v>2</v>
      </c>
      <c r="M252" s="36">
        <f>IF(VLOOKUP(A252,'Fr QV 2010-2016'!$A$1:$M$2587,13,FALSE)="#SAKNAS!",0,VLOOKUP(A252,'Fr QV 2010-2016'!$A$1:$M$2587,13,FALSE))</f>
        <v>0</v>
      </c>
      <c r="N252" s="36">
        <v>0</v>
      </c>
      <c r="O252" s="36">
        <v>0</v>
      </c>
      <c r="P252" s="36">
        <v>0</v>
      </c>
      <c r="Q252" s="36">
        <v>0</v>
      </c>
      <c r="R252" s="36"/>
      <c r="S252" s="36">
        <v>0</v>
      </c>
      <c r="T252" s="36">
        <f>IF(VLOOKUP($A252,'FR QV 2023'!$A$1:$M$2587,6,FALSE)="#SAKNAS!",0,VLOOKUP($A252,'FR QV 2023'!$A$1:$M$2587,6,FALSE))</f>
        <v>1</v>
      </c>
      <c r="U252" s="36"/>
    </row>
    <row r="253" spans="1:21" s="12" customFormat="1" x14ac:dyDescent="0.2">
      <c r="A253" s="26" t="str">
        <f t="shared" si="3"/>
        <v>0817020J01AA07</v>
      </c>
      <c r="B253" s="12" t="str">
        <f>VLOOKUP(C253,'Akodens FV'!$A$1:$B$2003,2,FALSE)</f>
        <v>HSF</v>
      </c>
      <c r="C253" s="27" t="s">
        <v>82</v>
      </c>
      <c r="D253" s="28" t="s">
        <v>201</v>
      </c>
      <c r="E253" s="27" t="s">
        <v>263</v>
      </c>
      <c r="F253" s="28" t="s">
        <v>363</v>
      </c>
      <c r="G253" s="36">
        <f>IF(VLOOKUP(A253,'Fr QV 2010-2016'!$A$1:$M$2587,7,FALSE)="#SAKNAS!",0,VLOOKUP(A253,'Fr QV 2010-2016'!$A$1:$M$2587,7,FALSE))</f>
        <v>3</v>
      </c>
      <c r="H253" s="36">
        <f>IF(VLOOKUP(A253,'Fr QV 2010-2016'!$A$1:$M$2587,8,FALSE)="#SAKNAS!",0,VLOOKUP(A253,'Fr QV 2010-2016'!$A$1:$M$2587,8,FALSE))</f>
        <v>7</v>
      </c>
      <c r="I253" s="36">
        <f>IF(VLOOKUP(A253,'Fr QV 2010-2016'!$A$1:$M$2587,9,FALSE)="#SAKNAS!",0,VLOOKUP(A253,'Fr QV 2010-2016'!$A$1:$M$2587,9,FALSE))</f>
        <v>1</v>
      </c>
      <c r="J253" s="36">
        <f>IF(VLOOKUP(A253,'Fr QV 2010-2016'!$A$1:$M$2587,10,FALSE)="#SAKNAS!",0,VLOOKUP(A253,'Fr QV 2010-2016'!$A$1:$M$2587,10,FALSE))</f>
        <v>0</v>
      </c>
      <c r="K253" s="36">
        <f>IF(VLOOKUP(A253,'Fr QV 2010-2016'!$A$1:$M$2587,11,FALSE)="#SAKNAS!",0,VLOOKUP(A253,'Fr QV 2010-2016'!$A$1:$M$2587,11,FALSE))</f>
        <v>2</v>
      </c>
      <c r="L253" s="36">
        <f>IF(VLOOKUP(A253,'Fr QV 2010-2016'!$A$1:$M$2587,12,FALSE)="#SAKNAS!",0,VLOOKUP(A253,'Fr QV 2010-2016'!$A$1:$M$2587,12,FALSE))</f>
        <v>0</v>
      </c>
      <c r="M253" s="36">
        <f>IF(VLOOKUP(A253,'Fr QV 2010-2016'!$A$1:$M$2587,13,FALSE)="#SAKNAS!",0,VLOOKUP(A253,'Fr QV 2010-2016'!$A$1:$M$2587,13,FALSE))</f>
        <v>0</v>
      </c>
      <c r="N253" s="36">
        <v>0</v>
      </c>
      <c r="O253" s="36">
        <v>0</v>
      </c>
      <c r="P253" s="36">
        <v>0</v>
      </c>
      <c r="Q253" s="36">
        <v>0</v>
      </c>
      <c r="R253" s="36"/>
      <c r="S253" s="36">
        <v>0</v>
      </c>
      <c r="T253" s="36">
        <v>0</v>
      </c>
      <c r="U253" s="36"/>
    </row>
    <row r="254" spans="1:21" s="12" customFormat="1" x14ac:dyDescent="0.2">
      <c r="A254" s="26" t="str">
        <f t="shared" si="3"/>
        <v>0817020J01CA04</v>
      </c>
      <c r="B254" s="12" t="str">
        <f>VLOOKUP(C254,'Akodens FV'!$A$1:$B$2003,2,FALSE)</f>
        <v>HSF</v>
      </c>
      <c r="C254" s="27" t="s">
        <v>82</v>
      </c>
      <c r="D254" s="28" t="s">
        <v>201</v>
      </c>
      <c r="E254" s="27" t="s">
        <v>247</v>
      </c>
      <c r="F254" s="28" t="s">
        <v>350</v>
      </c>
      <c r="G254" s="36">
        <f>IF(VLOOKUP(A254,'Fr QV 2010-2016'!$A$1:$M$2587,7,FALSE)="#SAKNAS!",0,VLOOKUP(A254,'Fr QV 2010-2016'!$A$1:$M$2587,7,FALSE))</f>
        <v>6</v>
      </c>
      <c r="H254" s="36">
        <f>IF(VLOOKUP(A254,'Fr QV 2010-2016'!$A$1:$M$2587,8,FALSE)="#SAKNAS!",0,VLOOKUP(A254,'Fr QV 2010-2016'!$A$1:$M$2587,8,FALSE))</f>
        <v>1</v>
      </c>
      <c r="I254" s="36">
        <f>IF(VLOOKUP(A254,'Fr QV 2010-2016'!$A$1:$M$2587,9,FALSE)="#SAKNAS!",0,VLOOKUP(A254,'Fr QV 2010-2016'!$A$1:$M$2587,9,FALSE))</f>
        <v>6</v>
      </c>
      <c r="J254" s="36">
        <f>IF(VLOOKUP(A254,'Fr QV 2010-2016'!$A$1:$M$2587,10,FALSE)="#SAKNAS!",0,VLOOKUP(A254,'Fr QV 2010-2016'!$A$1:$M$2587,10,FALSE))</f>
        <v>2</v>
      </c>
      <c r="K254" s="36">
        <f>IF(VLOOKUP(A254,'Fr QV 2010-2016'!$A$1:$M$2587,11,FALSE)="#SAKNAS!",0,VLOOKUP(A254,'Fr QV 2010-2016'!$A$1:$M$2587,11,FALSE))</f>
        <v>4</v>
      </c>
      <c r="L254" s="36">
        <f>IF(VLOOKUP(A254,'Fr QV 2010-2016'!$A$1:$M$2587,12,FALSE)="#SAKNAS!",0,VLOOKUP(A254,'Fr QV 2010-2016'!$A$1:$M$2587,12,FALSE))</f>
        <v>3</v>
      </c>
      <c r="M254" s="36">
        <f>IF(VLOOKUP(A254,'Fr QV 2010-2016'!$A$1:$M$2587,13,FALSE)="#SAKNAS!",0,VLOOKUP(A254,'Fr QV 2010-2016'!$A$1:$M$2587,13,FALSE))</f>
        <v>3</v>
      </c>
      <c r="N254" s="36">
        <f>IF(VLOOKUP(A254,'Fr QV 2017'!$A$1:$F$2587,6,FALSE)="#SAKNAS!",0,VLOOKUP(A254,'Fr QV 2017'!$A$1:$F$2587,6,FALSE))</f>
        <v>5</v>
      </c>
      <c r="O254" s="36">
        <f>IF(VLOOKUP(A254,'Fr QV 2018'!$A$1:$M$2587,6,FALSE)="#SAKNAS!",0,VLOOKUP(A254,'Fr QV 2018'!$A$1:$M$2587,6,FALSE))</f>
        <v>3</v>
      </c>
      <c r="P254" s="36">
        <f>IF(VLOOKUP(A254,'Fr QV 2019'!$A$1:$M$2587,6,FALSE)="#SAKNAS!",0,VLOOKUP(A254,'Fr QV 2019'!$A$1:$M$2587,6,FALSE))</f>
        <v>3</v>
      </c>
      <c r="Q254" s="36">
        <f>IF(VLOOKUP(A254,'Fr QV 2020'!$A$1:$M$2587,6,FALSE)="#SAKNAS!",0,VLOOKUP(A254,'Fr QV 2020'!$A$1:$M$2587,6,FALSE))</f>
        <v>1</v>
      </c>
      <c r="R254" s="36"/>
      <c r="S254" s="36">
        <f>IF(VLOOKUP(A254,'FR QV 2022'!$A$1:$M$2587,6,FALSE)="#SAKNAS!",0,VLOOKUP(A254,'FR QV 2022'!$A$1:$M$2587,6,FALSE))</f>
        <v>3</v>
      </c>
      <c r="T254" s="36">
        <f>IF(VLOOKUP($A254,'FR QV 2023'!$A$1:$M$2587,6,FALSE)="#SAKNAS!",0,VLOOKUP($A254,'FR QV 2023'!$A$1:$M$2587,6,FALSE))</f>
        <v>3</v>
      </c>
      <c r="U254" s="36"/>
    </row>
    <row r="255" spans="1:21" s="12" customFormat="1" x14ac:dyDescent="0.2">
      <c r="A255" s="26" t="str">
        <f t="shared" si="3"/>
        <v>0817020J01CA08</v>
      </c>
      <c r="B255" s="12" t="str">
        <f>VLOOKUP(C255,'Akodens FV'!$A$1:$B$2003,2,FALSE)</f>
        <v>HSF</v>
      </c>
      <c r="C255" s="27" t="s">
        <v>82</v>
      </c>
      <c r="D255" s="28" t="s">
        <v>201</v>
      </c>
      <c r="E255" s="27" t="s">
        <v>262</v>
      </c>
      <c r="F255" s="28" t="s">
        <v>351</v>
      </c>
      <c r="G255" s="36">
        <f>IF(VLOOKUP(A255,'Fr QV 2010-2016'!$A$1:$M$2587,7,FALSE)="#SAKNAS!",0,VLOOKUP(A255,'Fr QV 2010-2016'!$A$1:$M$2587,7,FALSE))</f>
        <v>5</v>
      </c>
      <c r="H255" s="36">
        <f>IF(VLOOKUP(A255,'Fr QV 2010-2016'!$A$1:$M$2587,8,FALSE)="#SAKNAS!",0,VLOOKUP(A255,'Fr QV 2010-2016'!$A$1:$M$2587,8,FALSE))</f>
        <v>1</v>
      </c>
      <c r="I255" s="36">
        <f>IF(VLOOKUP(A255,'Fr QV 2010-2016'!$A$1:$M$2587,9,FALSE)="#SAKNAS!",0,VLOOKUP(A255,'Fr QV 2010-2016'!$A$1:$M$2587,9,FALSE))</f>
        <v>0</v>
      </c>
      <c r="J255" s="36">
        <f>IF(VLOOKUP(A255,'Fr QV 2010-2016'!$A$1:$M$2587,10,FALSE)="#SAKNAS!",0,VLOOKUP(A255,'Fr QV 2010-2016'!$A$1:$M$2587,10,FALSE))</f>
        <v>1</v>
      </c>
      <c r="K255" s="36">
        <f>IF(VLOOKUP(A255,'Fr QV 2010-2016'!$A$1:$M$2587,11,FALSE)="#SAKNAS!",0,VLOOKUP(A255,'Fr QV 2010-2016'!$A$1:$M$2587,11,FALSE))</f>
        <v>4</v>
      </c>
      <c r="L255" s="36">
        <f>IF(VLOOKUP(A255,'Fr QV 2010-2016'!$A$1:$M$2587,12,FALSE)="#SAKNAS!",0,VLOOKUP(A255,'Fr QV 2010-2016'!$A$1:$M$2587,12,FALSE))</f>
        <v>1</v>
      </c>
      <c r="M255" s="36">
        <f>IF(VLOOKUP(A255,'Fr QV 2010-2016'!$A$1:$M$2587,13,FALSE)="#SAKNAS!",0,VLOOKUP(A255,'Fr QV 2010-2016'!$A$1:$M$2587,13,FALSE))</f>
        <v>3</v>
      </c>
      <c r="N255" s="36">
        <f>IF(VLOOKUP(A255,'Fr QV 2017'!$A$1:$F$2587,6,FALSE)="#SAKNAS!",0,VLOOKUP(A255,'Fr QV 2017'!$A$1:$F$2587,6,FALSE))</f>
        <v>2</v>
      </c>
      <c r="O255" s="36">
        <f>IF(VLOOKUP(A255,'Fr QV 2018'!$A$1:$M$2587,6,FALSE)="#SAKNAS!",0,VLOOKUP(A255,'Fr QV 2018'!$A$1:$M$2587,6,FALSE))</f>
        <v>4</v>
      </c>
      <c r="P255" s="36">
        <f>IF(VLOOKUP(A255,'Fr QV 2019'!$A$1:$M$2587,6,FALSE)="#SAKNAS!",0,VLOOKUP(A255,'Fr QV 2019'!$A$1:$M$2587,6,FALSE))</f>
        <v>3</v>
      </c>
      <c r="Q255" s="36">
        <f>IF(VLOOKUP(A255,'Fr QV 2020'!$A$1:$M$2587,6,FALSE)="#SAKNAS!",0,VLOOKUP(A255,'Fr QV 2020'!$A$1:$M$2587,6,FALSE))</f>
        <v>3</v>
      </c>
      <c r="R255" s="36">
        <f>IF(VLOOKUP(A255,'Fr QV 2021'!$A$1:$M$2587,6,FALSE)="#SAKNAS!",0,VLOOKUP(A255,'Fr QV 2021'!$A$1:$M$2587,6,FALSE))</f>
        <v>3</v>
      </c>
      <c r="S255" s="36">
        <f>IF(VLOOKUP(A255,'FR QV 2022'!$A$1:$M$2587,6,FALSE)="#SAKNAS!",0,VLOOKUP(A255,'FR QV 2022'!$A$1:$M$2587,6,FALSE))</f>
        <v>3</v>
      </c>
      <c r="T255" s="36">
        <f>IF(VLOOKUP($A255,'FR QV 2023'!$A$1:$M$2587,6,FALSE)="#SAKNAS!",0,VLOOKUP($A255,'FR QV 2023'!$A$1:$M$2587,6,FALSE))</f>
        <v>5</v>
      </c>
      <c r="U255" s="36">
        <f>IF(VLOOKUP($A255,'FR QV 2024'!$A$1:$M$2587,6,FALSE)="#SAKNAS!",0,VLOOKUP($A255,'FR QV 2024'!$A$1:$M$2587,6,FALSE))</f>
        <v>5</v>
      </c>
    </row>
    <row r="256" spans="1:21" s="12" customFormat="1" x14ac:dyDescent="0.2">
      <c r="A256" s="26" t="str">
        <f t="shared" si="3"/>
        <v>0817020J01CE02</v>
      </c>
      <c r="B256" s="12" t="str">
        <f>VLOOKUP(C256,'Akodens FV'!$A$1:$B$2003,2,FALSE)</f>
        <v>HSF</v>
      </c>
      <c r="C256" s="27" t="s">
        <v>82</v>
      </c>
      <c r="D256" s="28" t="s">
        <v>201</v>
      </c>
      <c r="E256" s="27" t="s">
        <v>246</v>
      </c>
      <c r="F256" s="28" t="s">
        <v>352</v>
      </c>
      <c r="G256" s="36">
        <f>IF(VLOOKUP(A256,'Fr QV 2010-2016'!$A$1:$M$2587,7,FALSE)="#SAKNAS!",0,VLOOKUP(A256,'Fr QV 2010-2016'!$A$1:$M$2587,7,FALSE))</f>
        <v>6</v>
      </c>
      <c r="H256" s="36">
        <f>IF(VLOOKUP(A256,'Fr QV 2010-2016'!$A$1:$M$2587,8,FALSE)="#SAKNAS!",0,VLOOKUP(A256,'Fr QV 2010-2016'!$A$1:$M$2587,8,FALSE))</f>
        <v>3</v>
      </c>
      <c r="I256" s="36">
        <f>IF(VLOOKUP(A256,'Fr QV 2010-2016'!$A$1:$M$2587,9,FALSE)="#SAKNAS!",0,VLOOKUP(A256,'Fr QV 2010-2016'!$A$1:$M$2587,9,FALSE))</f>
        <v>2</v>
      </c>
      <c r="J256" s="36">
        <f>IF(VLOOKUP(A256,'Fr QV 2010-2016'!$A$1:$M$2587,10,FALSE)="#SAKNAS!",0,VLOOKUP(A256,'Fr QV 2010-2016'!$A$1:$M$2587,10,FALSE))</f>
        <v>4</v>
      </c>
      <c r="K256" s="36">
        <f>IF(VLOOKUP(A256,'Fr QV 2010-2016'!$A$1:$M$2587,11,FALSE)="#SAKNAS!",0,VLOOKUP(A256,'Fr QV 2010-2016'!$A$1:$M$2587,11,FALSE))</f>
        <v>0</v>
      </c>
      <c r="L256" s="36">
        <f>IF(VLOOKUP(A256,'Fr QV 2010-2016'!$A$1:$M$2587,12,FALSE)="#SAKNAS!",0,VLOOKUP(A256,'Fr QV 2010-2016'!$A$1:$M$2587,12,FALSE))</f>
        <v>2</v>
      </c>
      <c r="M256" s="36">
        <f>IF(VLOOKUP(A256,'Fr QV 2010-2016'!$A$1:$M$2587,13,FALSE)="#SAKNAS!",0,VLOOKUP(A256,'Fr QV 2010-2016'!$A$1:$M$2587,13,FALSE))</f>
        <v>4</v>
      </c>
      <c r="N256" s="36">
        <f>IF(VLOOKUP(A256,'Fr QV 2017'!$A$1:$F$2587,6,FALSE)="#SAKNAS!",0,VLOOKUP(A256,'Fr QV 2017'!$A$1:$F$2587,6,FALSE))</f>
        <v>6</v>
      </c>
      <c r="O256" s="36">
        <f>IF(VLOOKUP(A256,'Fr QV 2018'!$A$1:$M$2587,6,FALSE)="#SAKNAS!",0,VLOOKUP(A256,'Fr QV 2018'!$A$1:$M$2587,6,FALSE))</f>
        <v>4</v>
      </c>
      <c r="P256" s="36">
        <f>IF(VLOOKUP(A256,'Fr QV 2019'!$A$1:$M$2587,6,FALSE)="#SAKNAS!",0,VLOOKUP(A256,'Fr QV 2019'!$A$1:$M$2587,6,FALSE))</f>
        <v>5</v>
      </c>
      <c r="Q256" s="36">
        <f>IF(VLOOKUP(A256,'Fr QV 2020'!$A$1:$M$2587,6,FALSE)="#SAKNAS!",0,VLOOKUP(A256,'Fr QV 2020'!$A$1:$M$2587,6,FALSE))</f>
        <v>1</v>
      </c>
      <c r="R256" s="36">
        <f>IF(VLOOKUP(A256,'Fr QV 2021'!$A$1:$M$2587,6,FALSE)="#SAKNAS!",0,VLOOKUP(A256,'Fr QV 2021'!$A$1:$M$2587,6,FALSE))</f>
        <v>5</v>
      </c>
      <c r="S256" s="36">
        <f>IF(VLOOKUP(A256,'FR QV 2022'!$A$1:$M$2587,6,FALSE)="#SAKNAS!",0,VLOOKUP(A256,'FR QV 2022'!$A$1:$M$2587,6,FALSE))</f>
        <v>2</v>
      </c>
      <c r="T256" s="36">
        <f>IF(VLOOKUP($A256,'FR QV 2023'!$A$1:$M$2587,6,FALSE)="#SAKNAS!",0,VLOOKUP($A256,'FR QV 2023'!$A$1:$M$2587,6,FALSE))</f>
        <v>5</v>
      </c>
      <c r="U256" s="36">
        <f>IF(VLOOKUP($A256,'FR QV 2024'!$A$1:$M$2587,6,FALSE)="#SAKNAS!",0,VLOOKUP($A256,'FR QV 2024'!$A$1:$M$2587,6,FALSE))</f>
        <v>5</v>
      </c>
    </row>
    <row r="257" spans="1:21" s="12" customFormat="1" x14ac:dyDescent="0.2">
      <c r="A257" s="26" t="str">
        <f t="shared" si="3"/>
        <v>0817020J01CF05</v>
      </c>
      <c r="B257" s="12" t="str">
        <f>VLOOKUP(C257,'Akodens FV'!$A$1:$B$2003,2,FALSE)</f>
        <v>HSF</v>
      </c>
      <c r="C257" s="27" t="s">
        <v>82</v>
      </c>
      <c r="D257" s="28" t="s">
        <v>201</v>
      </c>
      <c r="E257" s="27" t="s">
        <v>251</v>
      </c>
      <c r="F257" s="28" t="s">
        <v>353</v>
      </c>
      <c r="G257" s="36">
        <f>IF(VLOOKUP(A257,'Fr QV 2010-2016'!$A$1:$M$2587,7,FALSE)="#SAKNAS!",0,VLOOKUP(A257,'Fr QV 2010-2016'!$A$1:$M$2587,7,FALSE))</f>
        <v>13</v>
      </c>
      <c r="H257" s="36">
        <f>IF(VLOOKUP(A257,'Fr QV 2010-2016'!$A$1:$M$2587,8,FALSE)="#SAKNAS!",0,VLOOKUP(A257,'Fr QV 2010-2016'!$A$1:$M$2587,8,FALSE))</f>
        <v>15</v>
      </c>
      <c r="I257" s="36">
        <f>IF(VLOOKUP(A257,'Fr QV 2010-2016'!$A$1:$M$2587,9,FALSE)="#SAKNAS!",0,VLOOKUP(A257,'Fr QV 2010-2016'!$A$1:$M$2587,9,FALSE))</f>
        <v>13</v>
      </c>
      <c r="J257" s="36">
        <f>IF(VLOOKUP(A257,'Fr QV 2010-2016'!$A$1:$M$2587,10,FALSE)="#SAKNAS!",0,VLOOKUP(A257,'Fr QV 2010-2016'!$A$1:$M$2587,10,FALSE))</f>
        <v>27</v>
      </c>
      <c r="K257" s="36">
        <f>IF(VLOOKUP(A257,'Fr QV 2010-2016'!$A$1:$M$2587,11,FALSE)="#SAKNAS!",0,VLOOKUP(A257,'Fr QV 2010-2016'!$A$1:$M$2587,11,FALSE))</f>
        <v>21</v>
      </c>
      <c r="L257" s="36">
        <f>IF(VLOOKUP(A257,'Fr QV 2010-2016'!$A$1:$M$2587,12,FALSE)="#SAKNAS!",0,VLOOKUP(A257,'Fr QV 2010-2016'!$A$1:$M$2587,12,FALSE))</f>
        <v>19</v>
      </c>
      <c r="M257" s="36">
        <f>IF(VLOOKUP(A257,'Fr QV 2010-2016'!$A$1:$M$2587,13,FALSE)="#SAKNAS!",0,VLOOKUP(A257,'Fr QV 2010-2016'!$A$1:$M$2587,13,FALSE))</f>
        <v>8</v>
      </c>
      <c r="N257" s="36">
        <f>IF(VLOOKUP(A257,'Fr QV 2017'!$A$1:$F$2587,6,FALSE)="#SAKNAS!",0,VLOOKUP(A257,'Fr QV 2017'!$A$1:$F$2587,6,FALSE))</f>
        <v>22</v>
      </c>
      <c r="O257" s="36">
        <f>IF(VLOOKUP(A257,'Fr QV 2018'!$A$1:$M$2587,6,FALSE)="#SAKNAS!",0,VLOOKUP(A257,'Fr QV 2018'!$A$1:$M$2587,6,FALSE))</f>
        <v>24</v>
      </c>
      <c r="P257" s="36">
        <f>IF(VLOOKUP(A257,'Fr QV 2019'!$A$1:$M$2587,6,FALSE)="#SAKNAS!",0,VLOOKUP(A257,'Fr QV 2019'!$A$1:$M$2587,6,FALSE))</f>
        <v>28</v>
      </c>
      <c r="Q257" s="36">
        <f>IF(VLOOKUP(A257,'Fr QV 2020'!$A$1:$M$2587,6,FALSE)="#SAKNAS!",0,VLOOKUP(A257,'Fr QV 2020'!$A$1:$M$2587,6,FALSE))</f>
        <v>17</v>
      </c>
      <c r="R257" s="36">
        <f>IF(VLOOKUP(A257,'Fr QV 2021'!$A$1:$M$2587,6,FALSE)="#SAKNAS!",0,VLOOKUP(A257,'Fr QV 2021'!$A$1:$M$2587,6,FALSE))</f>
        <v>7</v>
      </c>
      <c r="S257" s="36">
        <f>IF(VLOOKUP(A257,'FR QV 2022'!$A$1:$M$2587,6,FALSE)="#SAKNAS!",0,VLOOKUP(A257,'FR QV 2022'!$A$1:$M$2587,6,FALSE))</f>
        <v>21</v>
      </c>
      <c r="T257" s="36">
        <f>IF(VLOOKUP($A257,'FR QV 2023'!$A$1:$M$2587,6,FALSE)="#SAKNAS!",0,VLOOKUP($A257,'FR QV 2023'!$A$1:$M$2587,6,FALSE))</f>
        <v>24</v>
      </c>
      <c r="U257" s="36">
        <f>IF(VLOOKUP($A257,'FR QV 2024'!$A$1:$M$2587,6,FALSE)="#SAKNAS!",0,VLOOKUP($A257,'FR QV 2024'!$A$1:$M$2587,6,FALSE))</f>
        <v>32</v>
      </c>
    </row>
    <row r="258" spans="1:21" s="12" customFormat="1" x14ac:dyDescent="0.2">
      <c r="A258" s="26" t="str">
        <f t="shared" si="3"/>
        <v>0817020J01CR02</v>
      </c>
      <c r="B258" s="12" t="str">
        <f>VLOOKUP(C258,'Akodens FV'!$A$1:$B$2003,2,FALSE)</f>
        <v>HSF</v>
      </c>
      <c r="C258" s="27" t="s">
        <v>82</v>
      </c>
      <c r="D258" s="28" t="s">
        <v>201</v>
      </c>
      <c r="E258" s="27" t="s">
        <v>253</v>
      </c>
      <c r="F258" s="28" t="s">
        <v>354</v>
      </c>
      <c r="G258" s="36">
        <f>IF(VLOOKUP(A258,'Fr QV 2010-2016'!$A$1:$M$2587,7,FALSE)="#SAKNAS!",0,VLOOKUP(A258,'Fr QV 2010-2016'!$A$1:$M$2587,7,FALSE))</f>
        <v>0</v>
      </c>
      <c r="H258" s="36">
        <f>IF(VLOOKUP(A258,'Fr QV 2010-2016'!$A$1:$M$2587,8,FALSE)="#SAKNAS!",0,VLOOKUP(A258,'Fr QV 2010-2016'!$A$1:$M$2587,8,FALSE))</f>
        <v>3</v>
      </c>
      <c r="I258" s="36">
        <f>IF(VLOOKUP(A258,'Fr QV 2010-2016'!$A$1:$M$2587,9,FALSE)="#SAKNAS!",0,VLOOKUP(A258,'Fr QV 2010-2016'!$A$1:$M$2587,9,FALSE))</f>
        <v>0</v>
      </c>
      <c r="J258" s="36">
        <f>IF(VLOOKUP(A258,'Fr QV 2010-2016'!$A$1:$M$2587,10,FALSE)="#SAKNAS!",0,VLOOKUP(A258,'Fr QV 2010-2016'!$A$1:$M$2587,10,FALSE))</f>
        <v>3</v>
      </c>
      <c r="K258" s="36">
        <f>IF(VLOOKUP(A258,'Fr QV 2010-2016'!$A$1:$M$2587,11,FALSE)="#SAKNAS!",0,VLOOKUP(A258,'Fr QV 2010-2016'!$A$1:$M$2587,11,FALSE))</f>
        <v>0</v>
      </c>
      <c r="L258" s="36">
        <f>IF(VLOOKUP(A258,'Fr QV 2010-2016'!$A$1:$M$2587,12,FALSE)="#SAKNAS!",0,VLOOKUP(A258,'Fr QV 2010-2016'!$A$1:$M$2587,12,FALSE))</f>
        <v>1</v>
      </c>
      <c r="M258" s="36">
        <f>IF(VLOOKUP(A258,'Fr QV 2010-2016'!$A$1:$M$2587,13,FALSE)="#SAKNAS!",0,VLOOKUP(A258,'Fr QV 2010-2016'!$A$1:$M$2587,13,FALSE))</f>
        <v>0</v>
      </c>
      <c r="N258" s="36">
        <f>IF(VLOOKUP(A258,'Fr QV 2017'!$A$1:$F$2587,6,FALSE)="#SAKNAS!",0,VLOOKUP(A258,'Fr QV 2017'!$A$1:$F$2587,6,FALSE))</f>
        <v>3</v>
      </c>
      <c r="O258" s="36">
        <f>IF(VLOOKUP(A258,'Fr QV 2018'!$A$1:$M$2587,6,FALSE)="#SAKNAS!",0,VLOOKUP(A258,'Fr QV 2018'!$A$1:$M$2587,6,FALSE))</f>
        <v>1</v>
      </c>
      <c r="P258" s="36">
        <f>IF(VLOOKUP(A258,'Fr QV 2019'!$A$1:$M$2587,6,FALSE)="#SAKNAS!",0,VLOOKUP(A258,'Fr QV 2019'!$A$1:$M$2587,6,FALSE))</f>
        <v>5</v>
      </c>
      <c r="Q258" s="36">
        <f>IF(VLOOKUP(A258,'Fr QV 2020'!$A$1:$M$2587,6,FALSE)="#SAKNAS!",0,VLOOKUP(A258,'Fr QV 2020'!$A$1:$M$2587,6,FALSE))</f>
        <v>3</v>
      </c>
      <c r="R258" s="36">
        <f>IF(VLOOKUP(A258,'Fr QV 2021'!$A$1:$M$2587,6,FALSE)="#SAKNAS!",0,VLOOKUP(A258,'Fr QV 2021'!$A$1:$M$2587,6,FALSE))</f>
        <v>3</v>
      </c>
      <c r="S258" s="36">
        <f>IF(VLOOKUP(A258,'FR QV 2022'!$A$1:$M$2587,6,FALSE)="#SAKNAS!",0,VLOOKUP(A258,'FR QV 2022'!$A$1:$M$2587,6,FALSE))</f>
        <v>3</v>
      </c>
      <c r="T258" s="36">
        <f>IF(VLOOKUP($A258,'FR QV 2023'!$A$1:$M$2587,6,FALSE)="#SAKNAS!",0,VLOOKUP($A258,'FR QV 2023'!$A$1:$M$2587,6,FALSE))</f>
        <v>1</v>
      </c>
      <c r="U258" s="36">
        <f>IF(VLOOKUP($A258,'FR QV 2024'!$A$1:$M$2587,6,FALSE)="#SAKNAS!",0,VLOOKUP($A258,'FR QV 2024'!$A$1:$M$2587,6,FALSE))</f>
        <v>1</v>
      </c>
    </row>
    <row r="259" spans="1:21" s="12" customFormat="1" x14ac:dyDescent="0.2">
      <c r="A259" s="26" t="str">
        <f t="shared" si="3"/>
        <v>0817020J01DB05</v>
      </c>
      <c r="B259" s="12" t="str">
        <f>VLOOKUP(C259,'Akodens FV'!$A$1:$B$2003,2,FALSE)</f>
        <v>HSF</v>
      </c>
      <c r="C259" s="27" t="s">
        <v>82</v>
      </c>
      <c r="D259" s="28" t="s">
        <v>201</v>
      </c>
      <c r="E259" s="27" t="s">
        <v>261</v>
      </c>
      <c r="F259" s="28" t="s">
        <v>355</v>
      </c>
      <c r="G259" s="36">
        <f>IF(VLOOKUP(A259,'Fr QV 2010-2016'!$A$1:$M$2587,7,FALSE)="#SAKNAS!",0,VLOOKUP(A259,'Fr QV 2010-2016'!$A$1:$M$2587,7,FALSE))</f>
        <v>2</v>
      </c>
      <c r="H259" s="36">
        <f>IF(VLOOKUP(A259,'Fr QV 2010-2016'!$A$1:$M$2587,8,FALSE)="#SAKNAS!",0,VLOOKUP(A259,'Fr QV 2010-2016'!$A$1:$M$2587,8,FALSE))</f>
        <v>1</v>
      </c>
      <c r="I259" s="36">
        <f>IF(VLOOKUP(A259,'Fr QV 2010-2016'!$A$1:$M$2587,9,FALSE)="#SAKNAS!",0,VLOOKUP(A259,'Fr QV 2010-2016'!$A$1:$M$2587,9,FALSE))</f>
        <v>2</v>
      </c>
      <c r="J259" s="36">
        <f>IF(VLOOKUP(A259,'Fr QV 2010-2016'!$A$1:$M$2587,10,FALSE)="#SAKNAS!",0,VLOOKUP(A259,'Fr QV 2010-2016'!$A$1:$M$2587,10,FALSE))</f>
        <v>0</v>
      </c>
      <c r="K259" s="36">
        <f>IF(VLOOKUP(A259,'Fr QV 2010-2016'!$A$1:$M$2587,11,FALSE)="#SAKNAS!",0,VLOOKUP(A259,'Fr QV 2010-2016'!$A$1:$M$2587,11,FALSE))</f>
        <v>0</v>
      </c>
      <c r="L259" s="36">
        <f>IF(VLOOKUP(A259,'Fr QV 2010-2016'!$A$1:$M$2587,12,FALSE)="#SAKNAS!",0,VLOOKUP(A259,'Fr QV 2010-2016'!$A$1:$M$2587,12,FALSE))</f>
        <v>1</v>
      </c>
      <c r="M259" s="36">
        <f>IF(VLOOKUP(A259,'Fr QV 2010-2016'!$A$1:$M$2587,13,FALSE)="#SAKNAS!",0,VLOOKUP(A259,'Fr QV 2010-2016'!$A$1:$M$2587,13,FALSE))</f>
        <v>4</v>
      </c>
      <c r="N259" s="36">
        <f>IF(VLOOKUP(A259,'Fr QV 2017'!$A$1:$F$2587,6,FALSE)="#SAKNAS!",0,VLOOKUP(A259,'Fr QV 2017'!$A$1:$F$2587,6,FALSE))</f>
        <v>3</v>
      </c>
      <c r="O259" s="36">
        <f>IF(VLOOKUP(A259,'Fr QV 2018'!$A$1:$M$2587,6,FALSE)="#SAKNAS!",0,VLOOKUP(A259,'Fr QV 2018'!$A$1:$M$2587,6,FALSE))</f>
        <v>1</v>
      </c>
      <c r="P259" s="36">
        <v>0</v>
      </c>
      <c r="Q259" s="36">
        <f>IF(VLOOKUP(A259,'Fr QV 2020'!$A$1:$M$2587,6,FALSE)="#SAKNAS!",0,VLOOKUP(A259,'Fr QV 2020'!$A$1:$M$2587,6,FALSE))</f>
        <v>1</v>
      </c>
      <c r="R259" s="36"/>
      <c r="S259" s="36">
        <f>IF(VLOOKUP(A259,'FR QV 2022'!$A$1:$M$2587,6,FALSE)="#SAKNAS!",0,VLOOKUP(A259,'FR QV 2022'!$A$1:$M$2587,6,FALSE))</f>
        <v>1</v>
      </c>
      <c r="T259" s="36">
        <v>0</v>
      </c>
      <c r="U259" s="36"/>
    </row>
    <row r="260" spans="1:21" s="12" customFormat="1" x14ac:dyDescent="0.2">
      <c r="A260" s="26" t="str">
        <f t="shared" ref="A260:A323" si="4">C260&amp;E260</f>
        <v>0817020J01DD14</v>
      </c>
      <c r="B260" s="12" t="str">
        <f>VLOOKUP(C260,'Akodens FV'!$A$1:$B$2003,2,FALSE)</f>
        <v>HSF</v>
      </c>
      <c r="C260" s="27" t="s">
        <v>82</v>
      </c>
      <c r="D260" s="28" t="s">
        <v>201</v>
      </c>
      <c r="E260" s="27" t="s">
        <v>254</v>
      </c>
      <c r="F260" s="28" t="s">
        <v>372</v>
      </c>
      <c r="G260" s="36">
        <f>IF(VLOOKUP(A260,'Fr QV 2010-2016'!$A$1:$M$2587,7,FALSE)="#SAKNAS!",0,VLOOKUP(A260,'Fr QV 2010-2016'!$A$1:$M$2587,7,FALSE))</f>
        <v>1</v>
      </c>
      <c r="H260" s="36">
        <f>IF(VLOOKUP(A260,'Fr QV 2010-2016'!$A$1:$M$2587,8,FALSE)="#SAKNAS!",0,VLOOKUP(A260,'Fr QV 2010-2016'!$A$1:$M$2587,8,FALSE))</f>
        <v>1</v>
      </c>
      <c r="I260" s="36">
        <f>IF(VLOOKUP(A260,'Fr QV 2010-2016'!$A$1:$M$2587,9,FALSE)="#SAKNAS!",0,VLOOKUP(A260,'Fr QV 2010-2016'!$A$1:$M$2587,9,FALSE))</f>
        <v>0</v>
      </c>
      <c r="J260" s="36">
        <f>IF(VLOOKUP(A260,'Fr QV 2010-2016'!$A$1:$M$2587,10,FALSE)="#SAKNAS!",0,VLOOKUP(A260,'Fr QV 2010-2016'!$A$1:$M$2587,10,FALSE))</f>
        <v>0</v>
      </c>
      <c r="K260" s="36">
        <f>IF(VLOOKUP(A260,'Fr QV 2010-2016'!$A$1:$M$2587,11,FALSE)="#SAKNAS!",0,VLOOKUP(A260,'Fr QV 2010-2016'!$A$1:$M$2587,11,FALSE))</f>
        <v>0</v>
      </c>
      <c r="L260" s="36">
        <f>IF(VLOOKUP(A260,'Fr QV 2010-2016'!$A$1:$M$2587,12,FALSE)="#SAKNAS!",0,VLOOKUP(A260,'Fr QV 2010-2016'!$A$1:$M$2587,12,FALSE))</f>
        <v>0</v>
      </c>
      <c r="M260" s="36">
        <f>IF(VLOOKUP(A260,'Fr QV 2010-2016'!$A$1:$M$2587,13,FALSE)="#SAKNAS!",0,VLOOKUP(A260,'Fr QV 2010-2016'!$A$1:$M$2587,13,FALSE))</f>
        <v>0</v>
      </c>
      <c r="N260" s="36">
        <v>0</v>
      </c>
      <c r="O260" s="36">
        <v>0</v>
      </c>
      <c r="P260" s="36">
        <v>0</v>
      </c>
      <c r="Q260" s="36">
        <v>0</v>
      </c>
      <c r="R260" s="36"/>
      <c r="S260" s="36">
        <v>0</v>
      </c>
      <c r="T260" s="36">
        <v>0</v>
      </c>
      <c r="U260" s="36"/>
    </row>
    <row r="261" spans="1:21" s="12" customFormat="1" x14ac:dyDescent="0.2">
      <c r="A261" s="26" t="str">
        <f t="shared" si="4"/>
        <v>0817020J01EA01</v>
      </c>
      <c r="B261" s="12" t="str">
        <f>VLOOKUP(C261,'Akodens FV'!$A$1:$B$2003,2,FALSE)</f>
        <v>HSF</v>
      </c>
      <c r="C261" s="27" t="s">
        <v>82</v>
      </c>
      <c r="D261" s="28" t="s">
        <v>201</v>
      </c>
      <c r="E261" s="27" t="s">
        <v>259</v>
      </c>
      <c r="F261" s="28" t="s">
        <v>356</v>
      </c>
      <c r="G261" s="36">
        <f>IF(VLOOKUP(A261,'Fr QV 2010-2016'!$A$1:$M$2587,7,FALSE)="#SAKNAS!",0,VLOOKUP(A261,'Fr QV 2010-2016'!$A$1:$M$2587,7,FALSE))</f>
        <v>10</v>
      </c>
      <c r="H261" s="36">
        <f>IF(VLOOKUP(A261,'Fr QV 2010-2016'!$A$1:$M$2587,8,FALSE)="#SAKNAS!",0,VLOOKUP(A261,'Fr QV 2010-2016'!$A$1:$M$2587,8,FALSE))</f>
        <v>1</v>
      </c>
      <c r="I261" s="36">
        <f>IF(VLOOKUP(A261,'Fr QV 2010-2016'!$A$1:$M$2587,9,FALSE)="#SAKNAS!",0,VLOOKUP(A261,'Fr QV 2010-2016'!$A$1:$M$2587,9,FALSE))</f>
        <v>0</v>
      </c>
      <c r="J261" s="36">
        <f>IF(VLOOKUP(A261,'Fr QV 2010-2016'!$A$1:$M$2587,10,FALSE)="#SAKNAS!",0,VLOOKUP(A261,'Fr QV 2010-2016'!$A$1:$M$2587,10,FALSE))</f>
        <v>1</v>
      </c>
      <c r="K261" s="36">
        <f>IF(VLOOKUP(A261,'Fr QV 2010-2016'!$A$1:$M$2587,11,FALSE)="#SAKNAS!",0,VLOOKUP(A261,'Fr QV 2010-2016'!$A$1:$M$2587,11,FALSE))</f>
        <v>1</v>
      </c>
      <c r="L261" s="36">
        <f>IF(VLOOKUP(A261,'Fr QV 2010-2016'!$A$1:$M$2587,12,FALSE)="#SAKNAS!",0,VLOOKUP(A261,'Fr QV 2010-2016'!$A$1:$M$2587,12,FALSE))</f>
        <v>0</v>
      </c>
      <c r="M261" s="36">
        <f>IF(VLOOKUP(A261,'Fr QV 2010-2016'!$A$1:$M$2587,13,FALSE)="#SAKNAS!",0,VLOOKUP(A261,'Fr QV 2010-2016'!$A$1:$M$2587,13,FALSE))</f>
        <v>0</v>
      </c>
      <c r="N261" s="36">
        <f>IF(VLOOKUP(A261,'Fr QV 2017'!$A$1:$F$2587,6,FALSE)="#SAKNAS!",0,VLOOKUP(A261,'Fr QV 2017'!$A$1:$F$2587,6,FALSE))</f>
        <v>1</v>
      </c>
      <c r="O261" s="36">
        <f>IF(VLOOKUP(A261,'Fr QV 2018'!$A$1:$M$2587,6,FALSE)="#SAKNAS!",0,VLOOKUP(A261,'Fr QV 2018'!$A$1:$M$2587,6,FALSE))</f>
        <v>1</v>
      </c>
      <c r="P261" s="36">
        <v>0</v>
      </c>
      <c r="Q261" s="36">
        <v>0</v>
      </c>
      <c r="R261" s="36"/>
      <c r="S261" s="36">
        <v>0</v>
      </c>
      <c r="T261" s="36">
        <v>0</v>
      </c>
      <c r="U261" s="36">
        <f>IF(VLOOKUP($A261,'FR QV 2024'!$A$1:$M$2587,6,FALSE)="#SAKNAS!",0,VLOOKUP($A261,'FR QV 2024'!$A$1:$M$2587,6,FALSE))</f>
        <v>1</v>
      </c>
    </row>
    <row r="262" spans="1:21" s="12" customFormat="1" x14ac:dyDescent="0.2">
      <c r="A262" s="26" t="str">
        <f t="shared" si="4"/>
        <v>0817020J01EE01</v>
      </c>
      <c r="B262" s="12" t="str">
        <f>VLOOKUP(C262,'Akodens FV'!$A$1:$B$2003,2,FALSE)</f>
        <v>HSF</v>
      </c>
      <c r="C262" s="27" t="s">
        <v>82</v>
      </c>
      <c r="D262" s="28" t="s">
        <v>201</v>
      </c>
      <c r="E262" s="27" t="s">
        <v>258</v>
      </c>
      <c r="F262" s="28" t="s">
        <v>364</v>
      </c>
      <c r="G262" s="36">
        <f>IF(VLOOKUP(A262,'Fr QV 2010-2016'!$A$1:$M$2587,7,FALSE)="#SAKNAS!",0,VLOOKUP(A262,'Fr QV 2010-2016'!$A$1:$M$2587,7,FALSE))</f>
        <v>3</v>
      </c>
      <c r="H262" s="36">
        <f>IF(VLOOKUP(A262,'Fr QV 2010-2016'!$A$1:$M$2587,8,FALSE)="#SAKNAS!",0,VLOOKUP(A262,'Fr QV 2010-2016'!$A$1:$M$2587,8,FALSE))</f>
        <v>4</v>
      </c>
      <c r="I262" s="36">
        <f>IF(VLOOKUP(A262,'Fr QV 2010-2016'!$A$1:$M$2587,9,FALSE)="#SAKNAS!",0,VLOOKUP(A262,'Fr QV 2010-2016'!$A$1:$M$2587,9,FALSE))</f>
        <v>4</v>
      </c>
      <c r="J262" s="36">
        <f>IF(VLOOKUP(A262,'Fr QV 2010-2016'!$A$1:$M$2587,10,FALSE)="#SAKNAS!",0,VLOOKUP(A262,'Fr QV 2010-2016'!$A$1:$M$2587,10,FALSE))</f>
        <v>3</v>
      </c>
      <c r="K262" s="36">
        <f>IF(VLOOKUP(A262,'Fr QV 2010-2016'!$A$1:$M$2587,11,FALSE)="#SAKNAS!",0,VLOOKUP(A262,'Fr QV 2010-2016'!$A$1:$M$2587,11,FALSE))</f>
        <v>4</v>
      </c>
      <c r="L262" s="36">
        <f>IF(VLOOKUP(A262,'Fr QV 2010-2016'!$A$1:$M$2587,12,FALSE)="#SAKNAS!",0,VLOOKUP(A262,'Fr QV 2010-2016'!$A$1:$M$2587,12,FALSE))</f>
        <v>6</v>
      </c>
      <c r="M262" s="36">
        <f>IF(VLOOKUP(A262,'Fr QV 2010-2016'!$A$1:$M$2587,13,FALSE)="#SAKNAS!",0,VLOOKUP(A262,'Fr QV 2010-2016'!$A$1:$M$2587,13,FALSE))</f>
        <v>3</v>
      </c>
      <c r="N262" s="36">
        <f>IF(VLOOKUP(A262,'Fr QV 2017'!$A$1:$F$2587,6,FALSE)="#SAKNAS!",0,VLOOKUP(A262,'Fr QV 2017'!$A$1:$F$2587,6,FALSE))</f>
        <v>8</v>
      </c>
      <c r="O262" s="36">
        <f>IF(VLOOKUP(A262,'Fr QV 2018'!$A$1:$M$2587,6,FALSE)="#SAKNAS!",0,VLOOKUP(A262,'Fr QV 2018'!$A$1:$M$2587,6,FALSE))</f>
        <v>4</v>
      </c>
      <c r="P262" s="36">
        <f>IF(VLOOKUP(A262,'Fr QV 2019'!$A$1:$M$2587,6,FALSE)="#SAKNAS!",0,VLOOKUP(A262,'Fr QV 2019'!$A$1:$M$2587,6,FALSE))</f>
        <v>2</v>
      </c>
      <c r="Q262" s="36">
        <f>IF(VLOOKUP(A262,'Fr QV 2020'!$A$1:$M$2587,6,FALSE)="#SAKNAS!",0,VLOOKUP(A262,'Fr QV 2020'!$A$1:$M$2587,6,FALSE))</f>
        <v>4</v>
      </c>
      <c r="R262" s="36">
        <f>IF(VLOOKUP(A262,'Fr QV 2021'!$A$1:$M$2587,6,FALSE)="#SAKNAS!",0,VLOOKUP(A262,'Fr QV 2021'!$A$1:$M$2587,6,FALSE))</f>
        <v>1</v>
      </c>
      <c r="S262" s="36">
        <f>IF(VLOOKUP(A262,'FR QV 2022'!$A$1:$M$2587,6,FALSE)="#SAKNAS!",0,VLOOKUP(A262,'FR QV 2022'!$A$1:$M$2587,6,FALSE))</f>
        <v>3</v>
      </c>
      <c r="T262" s="36">
        <f>IF(VLOOKUP($A262,'FR QV 2023'!$A$1:$M$2587,6,FALSE)="#SAKNAS!",0,VLOOKUP($A262,'FR QV 2023'!$A$1:$M$2587,6,FALSE))</f>
        <v>2</v>
      </c>
      <c r="U262" s="36">
        <f>IF(VLOOKUP($A262,'FR QV 2024'!$A$1:$M$2587,6,FALSE)="#SAKNAS!",0,VLOOKUP($A262,'FR QV 2024'!$A$1:$M$2587,6,FALSE))</f>
        <v>4</v>
      </c>
    </row>
    <row r="263" spans="1:21" s="12" customFormat="1" x14ac:dyDescent="0.2">
      <c r="A263" s="26" t="str">
        <f t="shared" si="4"/>
        <v>0817020J01FA01</v>
      </c>
      <c r="B263" s="12" t="str">
        <f>VLOOKUP(C263,'Akodens FV'!$A$1:$B$2003,2,FALSE)</f>
        <v>HSF</v>
      </c>
      <c r="C263" s="27" t="s">
        <v>82</v>
      </c>
      <c r="D263" s="28" t="s">
        <v>201</v>
      </c>
      <c r="E263" s="27" t="s">
        <v>250</v>
      </c>
      <c r="F263" s="28" t="s">
        <v>357</v>
      </c>
      <c r="G263" s="36">
        <f>IF(VLOOKUP(A263,'Fr QV 2010-2016'!$A$1:$M$2587,7,FALSE)="#SAKNAS!",0,VLOOKUP(A263,'Fr QV 2010-2016'!$A$1:$M$2587,7,FALSE))</f>
        <v>1</v>
      </c>
      <c r="H263" s="36">
        <f>IF(VLOOKUP(A263,'Fr QV 2010-2016'!$A$1:$M$2587,8,FALSE)="#SAKNAS!",0,VLOOKUP(A263,'Fr QV 2010-2016'!$A$1:$M$2587,8,FALSE))</f>
        <v>1</v>
      </c>
      <c r="I263" s="36">
        <f>IF(VLOOKUP(A263,'Fr QV 2010-2016'!$A$1:$M$2587,9,FALSE)="#SAKNAS!",0,VLOOKUP(A263,'Fr QV 2010-2016'!$A$1:$M$2587,9,FALSE))</f>
        <v>0</v>
      </c>
      <c r="J263" s="36">
        <f>IF(VLOOKUP(A263,'Fr QV 2010-2016'!$A$1:$M$2587,10,FALSE)="#SAKNAS!",0,VLOOKUP(A263,'Fr QV 2010-2016'!$A$1:$M$2587,10,FALSE))</f>
        <v>0</v>
      </c>
      <c r="K263" s="36">
        <f>IF(VLOOKUP(A263,'Fr QV 2010-2016'!$A$1:$M$2587,11,FALSE)="#SAKNAS!",0,VLOOKUP(A263,'Fr QV 2010-2016'!$A$1:$M$2587,11,FALSE))</f>
        <v>0</v>
      </c>
      <c r="L263" s="36">
        <f>IF(VLOOKUP(A263,'Fr QV 2010-2016'!$A$1:$M$2587,12,FALSE)="#SAKNAS!",0,VLOOKUP(A263,'Fr QV 2010-2016'!$A$1:$M$2587,12,FALSE))</f>
        <v>0</v>
      </c>
      <c r="M263" s="36">
        <f>IF(VLOOKUP(A263,'Fr QV 2010-2016'!$A$1:$M$2587,13,FALSE)="#SAKNAS!",0,VLOOKUP(A263,'Fr QV 2010-2016'!$A$1:$M$2587,13,FALSE))</f>
        <v>0</v>
      </c>
      <c r="N263" s="36">
        <v>0</v>
      </c>
      <c r="O263" s="36">
        <v>0</v>
      </c>
      <c r="P263" s="36">
        <v>0</v>
      </c>
      <c r="Q263" s="36">
        <v>0</v>
      </c>
      <c r="R263" s="36"/>
      <c r="S263" s="36">
        <v>0</v>
      </c>
      <c r="T263" s="36">
        <v>0</v>
      </c>
      <c r="U263" s="36"/>
    </row>
    <row r="264" spans="1:21" s="12" customFormat="1" x14ac:dyDescent="0.2">
      <c r="A264" s="26" t="str">
        <f t="shared" si="4"/>
        <v>0817020J01FA09</v>
      </c>
      <c r="B264" s="12" t="str">
        <f>VLOOKUP(C264,'Akodens FV'!$A$1:$B$2003,2,FALSE)</f>
        <v>HSF</v>
      </c>
      <c r="C264" s="27" t="s">
        <v>82</v>
      </c>
      <c r="D264" s="28" t="s">
        <v>201</v>
      </c>
      <c r="E264" s="27" t="s">
        <v>257</v>
      </c>
      <c r="F264" s="28" t="s">
        <v>375</v>
      </c>
      <c r="G264" s="36">
        <f>IF(VLOOKUP(A264,'Fr QV 2010-2016'!$A$1:$M$2587,7,FALSE)="#SAKNAS!",0,VLOOKUP(A264,'Fr QV 2010-2016'!$A$1:$M$2587,7,FALSE))</f>
        <v>1</v>
      </c>
      <c r="H264" s="36">
        <f>IF(VLOOKUP(A264,'Fr QV 2010-2016'!$A$1:$M$2587,8,FALSE)="#SAKNAS!",0,VLOOKUP(A264,'Fr QV 2010-2016'!$A$1:$M$2587,8,FALSE))</f>
        <v>0</v>
      </c>
      <c r="I264" s="36">
        <f>IF(VLOOKUP(A264,'Fr QV 2010-2016'!$A$1:$M$2587,9,FALSE)="#SAKNAS!",0,VLOOKUP(A264,'Fr QV 2010-2016'!$A$1:$M$2587,9,FALSE))</f>
        <v>0</v>
      </c>
      <c r="J264" s="36">
        <f>IF(VLOOKUP(A264,'Fr QV 2010-2016'!$A$1:$M$2587,10,FALSE)="#SAKNAS!",0,VLOOKUP(A264,'Fr QV 2010-2016'!$A$1:$M$2587,10,FALSE))</f>
        <v>0</v>
      </c>
      <c r="K264" s="36">
        <f>IF(VLOOKUP(A264,'Fr QV 2010-2016'!$A$1:$M$2587,11,FALSE)="#SAKNAS!",0,VLOOKUP(A264,'Fr QV 2010-2016'!$A$1:$M$2587,11,FALSE))</f>
        <v>0</v>
      </c>
      <c r="L264" s="36">
        <f>IF(VLOOKUP(A264,'Fr QV 2010-2016'!$A$1:$M$2587,12,FALSE)="#SAKNAS!",0,VLOOKUP(A264,'Fr QV 2010-2016'!$A$1:$M$2587,12,FALSE))</f>
        <v>0</v>
      </c>
      <c r="M264" s="36">
        <f>IF(VLOOKUP(A264,'Fr QV 2010-2016'!$A$1:$M$2587,13,FALSE)="#SAKNAS!",0,VLOOKUP(A264,'Fr QV 2010-2016'!$A$1:$M$2587,13,FALSE))</f>
        <v>0</v>
      </c>
      <c r="N264" s="36">
        <v>0</v>
      </c>
      <c r="O264" s="36">
        <v>0</v>
      </c>
      <c r="P264" s="36">
        <v>0</v>
      </c>
      <c r="Q264" s="36">
        <v>0</v>
      </c>
      <c r="R264" s="36"/>
      <c r="S264" s="36">
        <f>IF(VLOOKUP(A264,'FR QV 2022'!$A$1:$M$2587,6,FALSE)="#SAKNAS!",0,VLOOKUP(A264,'FR QV 2022'!$A$1:$M$2587,6,FALSE))</f>
        <v>2</v>
      </c>
      <c r="T264" s="36">
        <v>0</v>
      </c>
      <c r="U264" s="36"/>
    </row>
    <row r="265" spans="1:21" s="12" customFormat="1" x14ac:dyDescent="0.2">
      <c r="A265" s="26" t="str">
        <f t="shared" si="4"/>
        <v>0817020J01FF01</v>
      </c>
      <c r="B265" s="12" t="str">
        <f>VLOOKUP(C265,'Akodens FV'!$A$1:$B$2003,2,FALSE)</f>
        <v>HSF</v>
      </c>
      <c r="C265" s="27" t="s">
        <v>82</v>
      </c>
      <c r="D265" s="28" t="s">
        <v>201</v>
      </c>
      <c r="E265" s="27" t="s">
        <v>248</v>
      </c>
      <c r="F265" s="28" t="s">
        <v>358</v>
      </c>
      <c r="G265" s="36">
        <f>IF(VLOOKUP(A265,'Fr QV 2010-2016'!$A$1:$M$2587,7,FALSE)="#SAKNAS!",0,VLOOKUP(A265,'Fr QV 2010-2016'!$A$1:$M$2587,7,FALSE))</f>
        <v>20</v>
      </c>
      <c r="H265" s="36">
        <f>IF(VLOOKUP(A265,'Fr QV 2010-2016'!$A$1:$M$2587,8,FALSE)="#SAKNAS!",0,VLOOKUP(A265,'Fr QV 2010-2016'!$A$1:$M$2587,8,FALSE))</f>
        <v>10</v>
      </c>
      <c r="I265" s="36">
        <f>IF(VLOOKUP(A265,'Fr QV 2010-2016'!$A$1:$M$2587,9,FALSE)="#SAKNAS!",0,VLOOKUP(A265,'Fr QV 2010-2016'!$A$1:$M$2587,9,FALSE))</f>
        <v>13</v>
      </c>
      <c r="J265" s="36">
        <f>IF(VLOOKUP(A265,'Fr QV 2010-2016'!$A$1:$M$2587,10,FALSE)="#SAKNAS!",0,VLOOKUP(A265,'Fr QV 2010-2016'!$A$1:$M$2587,10,FALSE))</f>
        <v>12</v>
      </c>
      <c r="K265" s="36">
        <f>IF(VLOOKUP(A265,'Fr QV 2010-2016'!$A$1:$M$2587,11,FALSE)="#SAKNAS!",0,VLOOKUP(A265,'Fr QV 2010-2016'!$A$1:$M$2587,11,FALSE))</f>
        <v>7</v>
      </c>
      <c r="L265" s="36">
        <f>IF(VLOOKUP(A265,'Fr QV 2010-2016'!$A$1:$M$2587,12,FALSE)="#SAKNAS!",0,VLOOKUP(A265,'Fr QV 2010-2016'!$A$1:$M$2587,12,FALSE))</f>
        <v>22</v>
      </c>
      <c r="M265" s="36">
        <f>IF(VLOOKUP(A265,'Fr QV 2010-2016'!$A$1:$M$2587,13,FALSE)="#SAKNAS!",0,VLOOKUP(A265,'Fr QV 2010-2016'!$A$1:$M$2587,13,FALSE))</f>
        <v>10</v>
      </c>
      <c r="N265" s="36">
        <f>IF(VLOOKUP(A265,'Fr QV 2017'!$A$1:$F$2587,6,FALSE)="#SAKNAS!",0,VLOOKUP(A265,'Fr QV 2017'!$A$1:$F$2587,6,FALSE))</f>
        <v>17</v>
      </c>
      <c r="O265" s="36">
        <f>IF(VLOOKUP(A265,'Fr QV 2018'!$A$1:$M$2587,6,FALSE)="#SAKNAS!",0,VLOOKUP(A265,'Fr QV 2018'!$A$1:$M$2587,6,FALSE))</f>
        <v>14</v>
      </c>
      <c r="P265" s="36">
        <f>IF(VLOOKUP(A265,'Fr QV 2019'!$A$1:$M$2587,6,FALSE)="#SAKNAS!",0,VLOOKUP(A265,'Fr QV 2019'!$A$1:$M$2587,6,FALSE))</f>
        <v>8</v>
      </c>
      <c r="Q265" s="36">
        <f>IF(VLOOKUP(A265,'Fr QV 2020'!$A$1:$M$2587,6,FALSE)="#SAKNAS!",0,VLOOKUP(A265,'Fr QV 2020'!$A$1:$M$2587,6,FALSE))</f>
        <v>6</v>
      </c>
      <c r="R265" s="36">
        <f>IF(VLOOKUP(A265,'Fr QV 2021'!$A$1:$M$2587,6,FALSE)="#SAKNAS!",0,VLOOKUP(A265,'Fr QV 2021'!$A$1:$M$2587,6,FALSE))</f>
        <v>4</v>
      </c>
      <c r="S265" s="36">
        <f>IF(VLOOKUP(A265,'FR QV 2022'!$A$1:$M$2587,6,FALSE)="#SAKNAS!",0,VLOOKUP(A265,'FR QV 2022'!$A$1:$M$2587,6,FALSE))</f>
        <v>8</v>
      </c>
      <c r="T265" s="36">
        <f>IF(VLOOKUP($A265,'FR QV 2023'!$A$1:$M$2587,6,FALSE)="#SAKNAS!",0,VLOOKUP($A265,'FR QV 2023'!$A$1:$M$2587,6,FALSE))</f>
        <v>16</v>
      </c>
      <c r="U265" s="36">
        <f>IF(VLOOKUP($A265,'FR QV 2024'!$A$1:$M$2587,6,FALSE)="#SAKNAS!",0,VLOOKUP($A265,'FR QV 2024'!$A$1:$M$2587,6,FALSE))</f>
        <v>15</v>
      </c>
    </row>
    <row r="266" spans="1:21" s="12" customFormat="1" x14ac:dyDescent="0.2">
      <c r="A266" s="26" t="str">
        <f t="shared" si="4"/>
        <v>0817020J01MA02</v>
      </c>
      <c r="B266" s="12" t="str">
        <f>VLOOKUP(C266,'Akodens FV'!$A$1:$B$2003,2,FALSE)</f>
        <v>HSF</v>
      </c>
      <c r="C266" s="27" t="s">
        <v>82</v>
      </c>
      <c r="D266" s="28" t="s">
        <v>201</v>
      </c>
      <c r="E266" s="27" t="s">
        <v>252</v>
      </c>
      <c r="F266" s="28" t="s">
        <v>359</v>
      </c>
      <c r="G266" s="36">
        <f>IF(VLOOKUP(A266,'Fr QV 2010-2016'!$A$1:$M$2587,7,FALSE)="#SAKNAS!",0,VLOOKUP(A266,'Fr QV 2010-2016'!$A$1:$M$2587,7,FALSE))</f>
        <v>18</v>
      </c>
      <c r="H266" s="36">
        <f>IF(VLOOKUP(A266,'Fr QV 2010-2016'!$A$1:$M$2587,8,FALSE)="#SAKNAS!",0,VLOOKUP(A266,'Fr QV 2010-2016'!$A$1:$M$2587,8,FALSE))</f>
        <v>13</v>
      </c>
      <c r="I266" s="36">
        <f>IF(VLOOKUP(A266,'Fr QV 2010-2016'!$A$1:$M$2587,9,FALSE)="#SAKNAS!",0,VLOOKUP(A266,'Fr QV 2010-2016'!$A$1:$M$2587,9,FALSE))</f>
        <v>12</v>
      </c>
      <c r="J266" s="36">
        <f>IF(VLOOKUP(A266,'Fr QV 2010-2016'!$A$1:$M$2587,10,FALSE)="#SAKNAS!",0,VLOOKUP(A266,'Fr QV 2010-2016'!$A$1:$M$2587,10,FALSE))</f>
        <v>13</v>
      </c>
      <c r="K266" s="36">
        <f>IF(VLOOKUP(A266,'Fr QV 2010-2016'!$A$1:$M$2587,11,FALSE)="#SAKNAS!",0,VLOOKUP(A266,'Fr QV 2010-2016'!$A$1:$M$2587,11,FALSE))</f>
        <v>24</v>
      </c>
      <c r="L266" s="36">
        <f>IF(VLOOKUP(A266,'Fr QV 2010-2016'!$A$1:$M$2587,12,FALSE)="#SAKNAS!",0,VLOOKUP(A266,'Fr QV 2010-2016'!$A$1:$M$2587,12,FALSE))</f>
        <v>11</v>
      </c>
      <c r="M266" s="36">
        <f>IF(VLOOKUP(A266,'Fr QV 2010-2016'!$A$1:$M$2587,13,FALSE)="#SAKNAS!",0,VLOOKUP(A266,'Fr QV 2010-2016'!$A$1:$M$2587,13,FALSE))</f>
        <v>9</v>
      </c>
      <c r="N266" s="36">
        <f>IF(VLOOKUP(A266,'Fr QV 2017'!$A$1:$F$2587,6,FALSE)="#SAKNAS!",0,VLOOKUP(A266,'Fr QV 2017'!$A$1:$F$2587,6,FALSE))</f>
        <v>11</v>
      </c>
      <c r="O266" s="36">
        <f>IF(VLOOKUP(A266,'Fr QV 2018'!$A$1:$M$2587,6,FALSE)="#SAKNAS!",0,VLOOKUP(A266,'Fr QV 2018'!$A$1:$M$2587,6,FALSE))</f>
        <v>5</v>
      </c>
      <c r="P266" s="36">
        <f>IF(VLOOKUP(A266,'Fr QV 2019'!$A$1:$M$2587,6,FALSE)="#SAKNAS!",0,VLOOKUP(A266,'Fr QV 2019'!$A$1:$M$2587,6,FALSE))</f>
        <v>8</v>
      </c>
      <c r="Q266" s="36">
        <f>IF(VLOOKUP(A266,'Fr QV 2020'!$A$1:$M$2587,6,FALSE)="#SAKNAS!",0,VLOOKUP(A266,'Fr QV 2020'!$A$1:$M$2587,6,FALSE))</f>
        <v>5</v>
      </c>
      <c r="R266" s="36">
        <f>IF(VLOOKUP(A266,'Fr QV 2021'!$A$1:$M$2587,6,FALSE)="#SAKNAS!",0,VLOOKUP(A266,'Fr QV 2021'!$A$1:$M$2587,6,FALSE))</f>
        <v>3</v>
      </c>
      <c r="S266" s="36">
        <f>IF(VLOOKUP(A266,'FR QV 2022'!$A$1:$M$2587,6,FALSE)="#SAKNAS!",0,VLOOKUP(A266,'FR QV 2022'!$A$1:$M$2587,6,FALSE))</f>
        <v>1</v>
      </c>
      <c r="T266" s="36">
        <f>IF(VLOOKUP($A266,'FR QV 2023'!$A$1:$M$2587,6,FALSE)="#SAKNAS!",0,VLOOKUP($A266,'FR QV 2023'!$A$1:$M$2587,6,FALSE))</f>
        <v>1</v>
      </c>
      <c r="U266" s="36">
        <f>IF(VLOOKUP($A266,'FR QV 2024'!$A$1:$M$2587,6,FALSE)="#SAKNAS!",0,VLOOKUP($A266,'FR QV 2024'!$A$1:$M$2587,6,FALSE))</f>
        <v>3</v>
      </c>
    </row>
    <row r="267" spans="1:21" s="12" customFormat="1" x14ac:dyDescent="0.2">
      <c r="A267" s="26" t="str">
        <f t="shared" si="4"/>
        <v>0817020J01XC01</v>
      </c>
      <c r="B267" s="12" t="str">
        <f>VLOOKUP(C267,'Akodens FV'!$A$1:$B$2003,2,FALSE)</f>
        <v>HSF</v>
      </c>
      <c r="C267" s="27" t="s">
        <v>82</v>
      </c>
      <c r="D267" s="28" t="s">
        <v>201</v>
      </c>
      <c r="E267" s="27" t="s">
        <v>266</v>
      </c>
      <c r="F267" s="28" t="s">
        <v>360</v>
      </c>
      <c r="G267" s="36">
        <f>IF(VLOOKUP(A267,'Fr QV 2010-2016'!$A$1:$M$2587,7,FALSE)="#SAKNAS!",0,VLOOKUP(A267,'Fr QV 2010-2016'!$A$1:$M$2587,7,FALSE))</f>
        <v>4</v>
      </c>
      <c r="H267" s="36">
        <f>IF(VLOOKUP(A267,'Fr QV 2010-2016'!$A$1:$M$2587,8,FALSE)="#SAKNAS!",0,VLOOKUP(A267,'Fr QV 2010-2016'!$A$1:$M$2587,8,FALSE))</f>
        <v>0</v>
      </c>
      <c r="I267" s="36">
        <f>IF(VLOOKUP(A267,'Fr QV 2010-2016'!$A$1:$M$2587,9,FALSE)="#SAKNAS!",0,VLOOKUP(A267,'Fr QV 2010-2016'!$A$1:$M$2587,9,FALSE))</f>
        <v>0</v>
      </c>
      <c r="J267" s="36">
        <f>IF(VLOOKUP(A267,'Fr QV 2010-2016'!$A$1:$M$2587,10,FALSE)="#SAKNAS!",0,VLOOKUP(A267,'Fr QV 2010-2016'!$A$1:$M$2587,10,FALSE))</f>
        <v>0</v>
      </c>
      <c r="K267" s="36">
        <f>IF(VLOOKUP(A267,'Fr QV 2010-2016'!$A$1:$M$2587,11,FALSE)="#SAKNAS!",0,VLOOKUP(A267,'Fr QV 2010-2016'!$A$1:$M$2587,11,FALSE))</f>
        <v>0</v>
      </c>
      <c r="L267" s="36">
        <f>IF(VLOOKUP(A267,'Fr QV 2010-2016'!$A$1:$M$2587,12,FALSE)="#SAKNAS!",0,VLOOKUP(A267,'Fr QV 2010-2016'!$A$1:$M$2587,12,FALSE))</f>
        <v>0</v>
      </c>
      <c r="M267" s="36">
        <f>IF(VLOOKUP(A267,'Fr QV 2010-2016'!$A$1:$M$2587,13,FALSE)="#SAKNAS!",0,VLOOKUP(A267,'Fr QV 2010-2016'!$A$1:$M$2587,13,FALSE))</f>
        <v>0</v>
      </c>
      <c r="N267" s="36">
        <v>0</v>
      </c>
      <c r="O267" s="36">
        <v>0</v>
      </c>
      <c r="P267" s="36">
        <v>0</v>
      </c>
      <c r="Q267" s="36">
        <v>0</v>
      </c>
      <c r="R267" s="36"/>
      <c r="S267" s="36">
        <v>0</v>
      </c>
      <c r="T267" s="36">
        <v>0</v>
      </c>
      <c r="U267" s="36"/>
    </row>
    <row r="268" spans="1:21" s="12" customFormat="1" x14ac:dyDescent="0.2">
      <c r="A268" s="26" t="str">
        <f t="shared" si="4"/>
        <v>0817020J01XE01</v>
      </c>
      <c r="B268" s="12" t="str">
        <f>VLOOKUP(C268,'Akodens FV'!$A$1:$B$2003,2,FALSE)</f>
        <v>HSF</v>
      </c>
      <c r="C268" s="27" t="s">
        <v>82</v>
      </c>
      <c r="D268" s="28" t="s">
        <v>201</v>
      </c>
      <c r="E268" s="27" t="s">
        <v>255</v>
      </c>
      <c r="F268" s="28" t="s">
        <v>361</v>
      </c>
      <c r="G268" s="36">
        <f>IF(VLOOKUP(A268,'Fr QV 2010-2016'!$A$1:$M$2587,7,FALSE)="#SAKNAS!",0,VLOOKUP(A268,'Fr QV 2010-2016'!$A$1:$M$2587,7,FALSE))</f>
        <v>2</v>
      </c>
      <c r="H268" s="36">
        <f>IF(VLOOKUP(A268,'Fr QV 2010-2016'!$A$1:$M$2587,8,FALSE)="#SAKNAS!",0,VLOOKUP(A268,'Fr QV 2010-2016'!$A$1:$M$2587,8,FALSE))</f>
        <v>1</v>
      </c>
      <c r="I268" s="36">
        <f>IF(VLOOKUP(A268,'Fr QV 2010-2016'!$A$1:$M$2587,9,FALSE)="#SAKNAS!",0,VLOOKUP(A268,'Fr QV 2010-2016'!$A$1:$M$2587,9,FALSE))</f>
        <v>2</v>
      </c>
      <c r="J268" s="36">
        <f>IF(VLOOKUP(A268,'Fr QV 2010-2016'!$A$1:$M$2587,10,FALSE)="#SAKNAS!",0,VLOOKUP(A268,'Fr QV 2010-2016'!$A$1:$M$2587,10,FALSE))</f>
        <v>1</v>
      </c>
      <c r="K268" s="36">
        <f>IF(VLOOKUP(A268,'Fr QV 2010-2016'!$A$1:$M$2587,11,FALSE)="#SAKNAS!",0,VLOOKUP(A268,'Fr QV 2010-2016'!$A$1:$M$2587,11,FALSE))</f>
        <v>1</v>
      </c>
      <c r="L268" s="36">
        <f>IF(VLOOKUP(A268,'Fr QV 2010-2016'!$A$1:$M$2587,12,FALSE)="#SAKNAS!",0,VLOOKUP(A268,'Fr QV 2010-2016'!$A$1:$M$2587,12,FALSE))</f>
        <v>0</v>
      </c>
      <c r="M268" s="36">
        <f>IF(VLOOKUP(A268,'Fr QV 2010-2016'!$A$1:$M$2587,13,FALSE)="#SAKNAS!",0,VLOOKUP(A268,'Fr QV 2010-2016'!$A$1:$M$2587,13,FALSE))</f>
        <v>1</v>
      </c>
      <c r="N268" s="36">
        <v>0</v>
      </c>
      <c r="O268" s="36">
        <f>IF(VLOOKUP(A268,'Fr QV 2018'!$A$1:$M$2587,6,FALSE)="#SAKNAS!",0,VLOOKUP(A268,'Fr QV 2018'!$A$1:$M$2587,6,FALSE))</f>
        <v>1</v>
      </c>
      <c r="P268" s="36">
        <f>IF(VLOOKUP(A268,'Fr QV 2019'!$A$1:$M$2587,6,FALSE)="#SAKNAS!",0,VLOOKUP(A268,'Fr QV 2019'!$A$1:$M$2587,6,FALSE))</f>
        <v>1</v>
      </c>
      <c r="Q268" s="36">
        <v>0</v>
      </c>
      <c r="R268" s="36">
        <f>IF(VLOOKUP(A268,'Fr QV 2021'!$A$1:$M$2587,6,FALSE)="#SAKNAS!",0,VLOOKUP(A268,'Fr QV 2021'!$A$1:$M$2587,6,FALSE))</f>
        <v>1</v>
      </c>
      <c r="S268" s="36">
        <v>0</v>
      </c>
      <c r="T268" s="36">
        <v>0</v>
      </c>
      <c r="U268" s="36">
        <f>IF(VLOOKUP($A268,'FR QV 2024'!$A$1:$M$2587,6,FALSE)="#SAKNAS!",0,VLOOKUP($A268,'FR QV 2024'!$A$1:$M$2587,6,FALSE))</f>
        <v>3</v>
      </c>
    </row>
    <row r="269" spans="1:21" s="12" customFormat="1" x14ac:dyDescent="0.2">
      <c r="A269" s="26" t="str">
        <f t="shared" si="4"/>
        <v>0817060J01AA02</v>
      </c>
      <c r="B269" s="12" t="str">
        <f>VLOOKUP(C269,'Akodens FV'!$A$1:$B$2003,2,FALSE)</f>
        <v>HSF</v>
      </c>
      <c r="C269" s="27" t="s">
        <v>115</v>
      </c>
      <c r="D269" s="28" t="s">
        <v>232</v>
      </c>
      <c r="E269" s="27" t="s">
        <v>249</v>
      </c>
      <c r="F269" s="28" t="s">
        <v>348</v>
      </c>
      <c r="G269" s="36">
        <f>IF(VLOOKUP(A269,'Fr QV 2010-2016'!$A$1:$M$2587,7,FALSE)="#SAKNAS!",0,VLOOKUP(A269,'Fr QV 2010-2016'!$A$1:$M$2587,7,FALSE))</f>
        <v>0</v>
      </c>
      <c r="H269" s="36">
        <f>IF(VLOOKUP(A269,'Fr QV 2010-2016'!$A$1:$M$2587,8,FALSE)="#SAKNAS!",0,VLOOKUP(A269,'Fr QV 2010-2016'!$A$1:$M$2587,8,FALSE))</f>
        <v>0</v>
      </c>
      <c r="I269" s="36">
        <f>IF(VLOOKUP(A269,'Fr QV 2010-2016'!$A$1:$M$2587,9,FALSE)="#SAKNAS!",0,VLOOKUP(A269,'Fr QV 2010-2016'!$A$1:$M$2587,9,FALSE))</f>
        <v>0</v>
      </c>
      <c r="J269" s="36">
        <f>IF(VLOOKUP(A269,'Fr QV 2010-2016'!$A$1:$M$2587,10,FALSE)="#SAKNAS!",0,VLOOKUP(A269,'Fr QV 2010-2016'!$A$1:$M$2587,10,FALSE))</f>
        <v>0</v>
      </c>
      <c r="K269" s="36">
        <f>IF(VLOOKUP(A269,'Fr QV 2010-2016'!$A$1:$M$2587,11,FALSE)="#SAKNAS!",0,VLOOKUP(A269,'Fr QV 2010-2016'!$A$1:$M$2587,11,FALSE))</f>
        <v>0</v>
      </c>
      <c r="L269" s="36">
        <f>IF(VLOOKUP(A269,'Fr QV 2010-2016'!$A$1:$M$2587,12,FALSE)="#SAKNAS!",0,VLOOKUP(A269,'Fr QV 2010-2016'!$A$1:$M$2587,12,FALSE))</f>
        <v>0</v>
      </c>
      <c r="M269" s="36">
        <f>IF(VLOOKUP(A269,'Fr QV 2010-2016'!$A$1:$M$2587,13,FALSE)="#SAKNAS!",0,VLOOKUP(A269,'Fr QV 2010-2016'!$A$1:$M$2587,13,FALSE))</f>
        <v>1</v>
      </c>
      <c r="N269" s="36">
        <v>0</v>
      </c>
      <c r="O269" s="36">
        <f>IF(VLOOKUP(A269,'Fr QV 2018'!$A$1:$M$2587,6,FALSE)="#SAKNAS!",0,VLOOKUP(A269,'Fr QV 2018'!$A$1:$M$2587,6,FALSE))</f>
        <v>1</v>
      </c>
      <c r="P269" s="36">
        <v>0</v>
      </c>
      <c r="Q269" s="36">
        <v>0</v>
      </c>
      <c r="R269" s="36"/>
      <c r="S269" s="36">
        <v>0</v>
      </c>
      <c r="T269" s="36">
        <v>0</v>
      </c>
      <c r="U269" s="36"/>
    </row>
    <row r="270" spans="1:21" s="12" customFormat="1" x14ac:dyDescent="0.2">
      <c r="A270" s="26" t="str">
        <f t="shared" si="4"/>
        <v>0817060J01AA04</v>
      </c>
      <c r="B270" s="12" t="str">
        <f>VLOOKUP(C270,'Akodens FV'!$A$1:$B$2003,2,FALSE)</f>
        <v>HSF</v>
      </c>
      <c r="C270" s="27" t="s">
        <v>115</v>
      </c>
      <c r="D270" s="28" t="s">
        <v>232</v>
      </c>
      <c r="E270" s="27" t="s">
        <v>264</v>
      </c>
      <c r="F270" s="28" t="s">
        <v>349</v>
      </c>
      <c r="G270" s="36">
        <f>IF(VLOOKUP(A270,'Fr QV 2010-2016'!$A$1:$M$2587,7,FALSE)="#SAKNAS!",0,VLOOKUP(A270,'Fr QV 2010-2016'!$A$1:$M$2587,7,FALSE))</f>
        <v>0</v>
      </c>
      <c r="H270" s="36">
        <f>IF(VLOOKUP(A270,'Fr QV 2010-2016'!$A$1:$M$2587,8,FALSE)="#SAKNAS!",0,VLOOKUP(A270,'Fr QV 2010-2016'!$A$1:$M$2587,8,FALSE))</f>
        <v>1</v>
      </c>
      <c r="I270" s="36">
        <f>IF(VLOOKUP(A270,'Fr QV 2010-2016'!$A$1:$M$2587,9,FALSE)="#SAKNAS!",0,VLOOKUP(A270,'Fr QV 2010-2016'!$A$1:$M$2587,9,FALSE))</f>
        <v>0</v>
      </c>
      <c r="J270" s="36">
        <f>IF(VLOOKUP(A270,'Fr QV 2010-2016'!$A$1:$M$2587,10,FALSE)="#SAKNAS!",0,VLOOKUP(A270,'Fr QV 2010-2016'!$A$1:$M$2587,10,FALSE))</f>
        <v>0</v>
      </c>
      <c r="K270" s="36">
        <f>IF(VLOOKUP(A270,'Fr QV 2010-2016'!$A$1:$M$2587,11,FALSE)="#SAKNAS!",0,VLOOKUP(A270,'Fr QV 2010-2016'!$A$1:$M$2587,11,FALSE))</f>
        <v>0</v>
      </c>
      <c r="L270" s="36">
        <f>IF(VLOOKUP(A270,'Fr QV 2010-2016'!$A$1:$M$2587,12,FALSE)="#SAKNAS!",0,VLOOKUP(A270,'Fr QV 2010-2016'!$A$1:$M$2587,12,FALSE))</f>
        <v>0</v>
      </c>
      <c r="M270" s="36">
        <f>IF(VLOOKUP(A270,'Fr QV 2010-2016'!$A$1:$M$2587,13,FALSE)="#SAKNAS!",0,VLOOKUP(A270,'Fr QV 2010-2016'!$A$1:$M$2587,13,FALSE))</f>
        <v>0</v>
      </c>
      <c r="N270" s="36">
        <v>0</v>
      </c>
      <c r="O270" s="36">
        <v>0</v>
      </c>
      <c r="P270" s="36">
        <v>0</v>
      </c>
      <c r="Q270" s="36">
        <v>0</v>
      </c>
      <c r="R270" s="36"/>
      <c r="S270" s="36">
        <v>0</v>
      </c>
      <c r="T270" s="36">
        <v>0</v>
      </c>
      <c r="U270" s="36"/>
    </row>
    <row r="271" spans="1:21" s="12" customFormat="1" x14ac:dyDescent="0.2">
      <c r="A271" s="26" t="str">
        <f t="shared" si="4"/>
        <v>0817060J01CA04</v>
      </c>
      <c r="B271" s="12" t="str">
        <f>VLOOKUP(C271,'Akodens FV'!$A$1:$B$2003,2,FALSE)</f>
        <v>HSF</v>
      </c>
      <c r="C271" s="27" t="s">
        <v>115</v>
      </c>
      <c r="D271" s="28" t="s">
        <v>232</v>
      </c>
      <c r="E271" s="27" t="s">
        <v>247</v>
      </c>
      <c r="F271" s="28" t="s">
        <v>350</v>
      </c>
      <c r="G271" s="36">
        <f>IF(VLOOKUP(A271,'Fr QV 2010-2016'!$A$1:$M$2587,7,FALSE)="#SAKNAS!",0,VLOOKUP(A271,'Fr QV 2010-2016'!$A$1:$M$2587,7,FALSE))</f>
        <v>1</v>
      </c>
      <c r="H271" s="36">
        <f>IF(VLOOKUP(A271,'Fr QV 2010-2016'!$A$1:$M$2587,8,FALSE)="#SAKNAS!",0,VLOOKUP(A271,'Fr QV 2010-2016'!$A$1:$M$2587,8,FALSE))</f>
        <v>0</v>
      </c>
      <c r="I271" s="36">
        <f>IF(VLOOKUP(A271,'Fr QV 2010-2016'!$A$1:$M$2587,9,FALSE)="#SAKNAS!",0,VLOOKUP(A271,'Fr QV 2010-2016'!$A$1:$M$2587,9,FALSE))</f>
        <v>0</v>
      </c>
      <c r="J271" s="36">
        <f>IF(VLOOKUP(A271,'Fr QV 2010-2016'!$A$1:$M$2587,10,FALSE)="#SAKNAS!",0,VLOOKUP(A271,'Fr QV 2010-2016'!$A$1:$M$2587,10,FALSE))</f>
        <v>0</v>
      </c>
      <c r="K271" s="36">
        <f>IF(VLOOKUP(A271,'Fr QV 2010-2016'!$A$1:$M$2587,11,FALSE)="#SAKNAS!",0,VLOOKUP(A271,'Fr QV 2010-2016'!$A$1:$M$2587,11,FALSE))</f>
        <v>0</v>
      </c>
      <c r="L271" s="36">
        <f>IF(VLOOKUP(A271,'Fr QV 2010-2016'!$A$1:$M$2587,12,FALSE)="#SAKNAS!",0,VLOOKUP(A271,'Fr QV 2010-2016'!$A$1:$M$2587,12,FALSE))</f>
        <v>0</v>
      </c>
      <c r="M271" s="36">
        <f>IF(VLOOKUP(A271,'Fr QV 2010-2016'!$A$1:$M$2587,13,FALSE)="#SAKNAS!",0,VLOOKUP(A271,'Fr QV 2010-2016'!$A$1:$M$2587,13,FALSE))</f>
        <v>0</v>
      </c>
      <c r="N271" s="36">
        <v>0</v>
      </c>
      <c r="O271" s="36">
        <v>0</v>
      </c>
      <c r="P271" s="36">
        <v>0</v>
      </c>
      <c r="Q271" s="36">
        <v>0</v>
      </c>
      <c r="R271" s="36"/>
      <c r="S271" s="36">
        <v>0</v>
      </c>
      <c r="T271" s="36">
        <v>0</v>
      </c>
      <c r="U271" s="36"/>
    </row>
    <row r="272" spans="1:21" s="12" customFormat="1" x14ac:dyDescent="0.2">
      <c r="A272" s="26" t="str">
        <f t="shared" si="4"/>
        <v>0817060J01CA08</v>
      </c>
      <c r="B272" s="12" t="str">
        <f>VLOOKUP(C272,'Akodens FV'!$A$1:$B$2003,2,FALSE)</f>
        <v>HSF</v>
      </c>
      <c r="C272" s="27" t="s">
        <v>115</v>
      </c>
      <c r="D272" s="28" t="s">
        <v>232</v>
      </c>
      <c r="E272" s="27" t="s">
        <v>262</v>
      </c>
      <c r="F272" s="28" t="s">
        <v>351</v>
      </c>
      <c r="G272" s="36">
        <f>IF(VLOOKUP(A272,'Fr QV 2010-2016'!$A$1:$M$2587,7,FALSE)="#SAKNAS!",0,VLOOKUP(A272,'Fr QV 2010-2016'!$A$1:$M$2587,7,FALSE))</f>
        <v>0</v>
      </c>
      <c r="H272" s="36">
        <f>IF(VLOOKUP(A272,'Fr QV 2010-2016'!$A$1:$M$2587,8,FALSE)="#SAKNAS!",0,VLOOKUP(A272,'Fr QV 2010-2016'!$A$1:$M$2587,8,FALSE))</f>
        <v>0</v>
      </c>
      <c r="I272" s="36">
        <f>IF(VLOOKUP(A272,'Fr QV 2010-2016'!$A$1:$M$2587,9,FALSE)="#SAKNAS!",0,VLOOKUP(A272,'Fr QV 2010-2016'!$A$1:$M$2587,9,FALSE))</f>
        <v>1</v>
      </c>
      <c r="J272" s="36">
        <f>IF(VLOOKUP(A272,'Fr QV 2010-2016'!$A$1:$M$2587,10,FALSE)="#SAKNAS!",0,VLOOKUP(A272,'Fr QV 2010-2016'!$A$1:$M$2587,10,FALSE))</f>
        <v>0</v>
      </c>
      <c r="K272" s="36">
        <f>IF(VLOOKUP(A272,'Fr QV 2010-2016'!$A$1:$M$2587,11,FALSE)="#SAKNAS!",0,VLOOKUP(A272,'Fr QV 2010-2016'!$A$1:$M$2587,11,FALSE))</f>
        <v>0</v>
      </c>
      <c r="L272" s="36">
        <f>IF(VLOOKUP(A272,'Fr QV 2010-2016'!$A$1:$M$2587,12,FALSE)="#SAKNAS!",0,VLOOKUP(A272,'Fr QV 2010-2016'!$A$1:$M$2587,12,FALSE))</f>
        <v>0</v>
      </c>
      <c r="M272" s="36">
        <f>IF(VLOOKUP(A272,'Fr QV 2010-2016'!$A$1:$M$2587,13,FALSE)="#SAKNAS!",0,VLOOKUP(A272,'Fr QV 2010-2016'!$A$1:$M$2587,13,FALSE))</f>
        <v>0</v>
      </c>
      <c r="N272" s="36">
        <f>IF(VLOOKUP(A272,'Fr QV 2017'!$A$1:$F$2587,6,FALSE)="#SAKNAS!",0,VLOOKUP(A272,'Fr QV 2017'!$A$1:$F$2587,6,FALSE))</f>
        <v>1</v>
      </c>
      <c r="O272" s="36">
        <v>0</v>
      </c>
      <c r="P272" s="36">
        <v>0</v>
      </c>
      <c r="Q272" s="36">
        <f>IF(VLOOKUP(A272,'Fr QV 2020'!$A$1:$M$2587,6,FALSE)="#SAKNAS!",0,VLOOKUP(A272,'Fr QV 2020'!$A$1:$M$2587,6,FALSE))</f>
        <v>1</v>
      </c>
      <c r="R272" s="36"/>
      <c r="S272" s="36">
        <v>0</v>
      </c>
      <c r="T272" s="36">
        <v>0</v>
      </c>
      <c r="U272" s="36"/>
    </row>
    <row r="273" spans="1:21" s="12" customFormat="1" x14ac:dyDescent="0.2">
      <c r="A273" s="26" t="str">
        <f t="shared" si="4"/>
        <v>0817060J01CE02</v>
      </c>
      <c r="B273" s="12" t="str">
        <f>VLOOKUP(C273,'Akodens FV'!$A$1:$B$2003,2,FALSE)</f>
        <v>HSF</v>
      </c>
      <c r="C273" s="27" t="s">
        <v>115</v>
      </c>
      <c r="D273" s="28" t="s">
        <v>232</v>
      </c>
      <c r="E273" s="27" t="s">
        <v>246</v>
      </c>
      <c r="F273" s="28" t="s">
        <v>352</v>
      </c>
      <c r="G273" s="36">
        <f>IF(VLOOKUP(A273,'Fr QV 2010-2016'!$A$1:$M$2587,7,FALSE)="#SAKNAS!",0,VLOOKUP(A273,'Fr QV 2010-2016'!$A$1:$M$2587,7,FALSE))</f>
        <v>0</v>
      </c>
      <c r="H273" s="36">
        <f>IF(VLOOKUP(A273,'Fr QV 2010-2016'!$A$1:$M$2587,8,FALSE)="#SAKNAS!",0,VLOOKUP(A273,'Fr QV 2010-2016'!$A$1:$M$2587,8,FALSE))</f>
        <v>1</v>
      </c>
      <c r="I273" s="36">
        <f>IF(VLOOKUP(A273,'Fr QV 2010-2016'!$A$1:$M$2587,9,FALSE)="#SAKNAS!",0,VLOOKUP(A273,'Fr QV 2010-2016'!$A$1:$M$2587,9,FALSE))</f>
        <v>0</v>
      </c>
      <c r="J273" s="36">
        <f>IF(VLOOKUP(A273,'Fr QV 2010-2016'!$A$1:$M$2587,10,FALSE)="#SAKNAS!",0,VLOOKUP(A273,'Fr QV 2010-2016'!$A$1:$M$2587,10,FALSE))</f>
        <v>1</v>
      </c>
      <c r="K273" s="36">
        <f>IF(VLOOKUP(A273,'Fr QV 2010-2016'!$A$1:$M$2587,11,FALSE)="#SAKNAS!",0,VLOOKUP(A273,'Fr QV 2010-2016'!$A$1:$M$2587,11,FALSE))</f>
        <v>0</v>
      </c>
      <c r="L273" s="36">
        <f>IF(VLOOKUP(A273,'Fr QV 2010-2016'!$A$1:$M$2587,12,FALSE)="#SAKNAS!",0,VLOOKUP(A273,'Fr QV 2010-2016'!$A$1:$M$2587,12,FALSE))</f>
        <v>0</v>
      </c>
      <c r="M273" s="36">
        <f>IF(VLOOKUP(A273,'Fr QV 2010-2016'!$A$1:$M$2587,13,FALSE)="#SAKNAS!",0,VLOOKUP(A273,'Fr QV 2010-2016'!$A$1:$M$2587,13,FALSE))</f>
        <v>1</v>
      </c>
      <c r="N273" s="36">
        <f>IF(VLOOKUP(A273,'Fr QV 2017'!$A$1:$F$2587,6,FALSE)="#SAKNAS!",0,VLOOKUP(A273,'Fr QV 2017'!$A$1:$F$2587,6,FALSE))</f>
        <v>3</v>
      </c>
      <c r="O273" s="36">
        <v>0</v>
      </c>
      <c r="P273" s="36">
        <v>0</v>
      </c>
      <c r="Q273" s="36">
        <f>IF(VLOOKUP(A273,'Fr QV 2020'!$A$1:$M$2587,6,FALSE)="#SAKNAS!",0,VLOOKUP(A273,'Fr QV 2020'!$A$1:$M$2587,6,FALSE))</f>
        <v>1</v>
      </c>
      <c r="R273" s="36"/>
      <c r="S273" s="36">
        <v>0</v>
      </c>
      <c r="T273" s="36">
        <f>IF(VLOOKUP($A273,'FR QV 2023'!$A$1:$M$2587,6,FALSE)="#SAKNAS!",0,VLOOKUP($A273,'FR QV 2023'!$A$1:$M$2587,6,FALSE))</f>
        <v>1</v>
      </c>
      <c r="U273" s="36">
        <f>IF(VLOOKUP($A273,'FR QV 2024'!$A$1:$M$2587,6,FALSE)="#SAKNAS!",0,VLOOKUP($A273,'FR QV 2024'!$A$1:$M$2587,6,FALSE))</f>
        <v>1</v>
      </c>
    </row>
    <row r="274" spans="1:21" s="12" customFormat="1" x14ac:dyDescent="0.2">
      <c r="A274" s="26" t="str">
        <f t="shared" si="4"/>
        <v>0817060J01CF05</v>
      </c>
      <c r="B274" s="12" t="str">
        <f>VLOOKUP(C274,'Akodens FV'!$A$1:$B$2003,2,FALSE)</f>
        <v>HSF</v>
      </c>
      <c r="C274" s="27" t="s">
        <v>115</v>
      </c>
      <c r="D274" s="28" t="s">
        <v>232</v>
      </c>
      <c r="E274" s="27" t="s">
        <v>251</v>
      </c>
      <c r="F274" s="28" t="s">
        <v>353</v>
      </c>
      <c r="G274" s="36">
        <f>IF(VLOOKUP(A274,'Fr QV 2010-2016'!$A$1:$M$2587,7,FALSE)="#SAKNAS!",0,VLOOKUP(A274,'Fr QV 2010-2016'!$A$1:$M$2587,7,FALSE))</f>
        <v>1</v>
      </c>
      <c r="H274" s="36">
        <f>IF(VLOOKUP(A274,'Fr QV 2010-2016'!$A$1:$M$2587,8,FALSE)="#SAKNAS!",0,VLOOKUP(A274,'Fr QV 2010-2016'!$A$1:$M$2587,8,FALSE))</f>
        <v>0</v>
      </c>
      <c r="I274" s="36">
        <f>IF(VLOOKUP(A274,'Fr QV 2010-2016'!$A$1:$M$2587,9,FALSE)="#SAKNAS!",0,VLOOKUP(A274,'Fr QV 2010-2016'!$A$1:$M$2587,9,FALSE))</f>
        <v>0</v>
      </c>
      <c r="J274" s="36">
        <f>IF(VLOOKUP(A274,'Fr QV 2010-2016'!$A$1:$M$2587,10,FALSE)="#SAKNAS!",0,VLOOKUP(A274,'Fr QV 2010-2016'!$A$1:$M$2587,10,FALSE))</f>
        <v>0</v>
      </c>
      <c r="K274" s="36">
        <f>IF(VLOOKUP(A274,'Fr QV 2010-2016'!$A$1:$M$2587,11,FALSE)="#SAKNAS!",0,VLOOKUP(A274,'Fr QV 2010-2016'!$A$1:$M$2587,11,FALSE))</f>
        <v>0</v>
      </c>
      <c r="L274" s="36">
        <f>IF(VLOOKUP(A274,'Fr QV 2010-2016'!$A$1:$M$2587,12,FALSE)="#SAKNAS!",0,VLOOKUP(A274,'Fr QV 2010-2016'!$A$1:$M$2587,12,FALSE))</f>
        <v>0</v>
      </c>
      <c r="M274" s="36">
        <f>IF(VLOOKUP(A274,'Fr QV 2010-2016'!$A$1:$M$2587,13,FALSE)="#SAKNAS!",0,VLOOKUP(A274,'Fr QV 2010-2016'!$A$1:$M$2587,13,FALSE))</f>
        <v>0</v>
      </c>
      <c r="N274" s="36">
        <v>0</v>
      </c>
      <c r="O274" s="36">
        <f>IF(VLOOKUP(A274,'Fr QV 2018'!$A$1:$M$2587,6,FALSE)="#SAKNAS!",0,VLOOKUP(A274,'Fr QV 2018'!$A$1:$M$2587,6,FALSE))</f>
        <v>1</v>
      </c>
      <c r="P274" s="36">
        <f>IF(VLOOKUP(A274,'Fr QV 2019'!$A$1:$M$2587,6,FALSE)="#SAKNAS!",0,VLOOKUP(A274,'Fr QV 2019'!$A$1:$M$2587,6,FALSE))</f>
        <v>1</v>
      </c>
      <c r="Q274" s="36">
        <v>0</v>
      </c>
      <c r="R274" s="36"/>
      <c r="S274" s="36">
        <v>0</v>
      </c>
      <c r="T274" s="36">
        <v>0</v>
      </c>
      <c r="U274" s="36"/>
    </row>
    <row r="275" spans="1:21" s="12" customFormat="1" x14ac:dyDescent="0.2">
      <c r="A275" s="26" t="str">
        <f t="shared" si="4"/>
        <v>0817060J01CR02</v>
      </c>
      <c r="B275" s="12" t="str">
        <f>VLOOKUP(C275,'Akodens FV'!$A$1:$B$2003,2,FALSE)</f>
        <v>HSF</v>
      </c>
      <c r="C275" s="27" t="s">
        <v>115</v>
      </c>
      <c r="D275" s="28" t="s">
        <v>232</v>
      </c>
      <c r="E275" s="27" t="s">
        <v>253</v>
      </c>
      <c r="F275" s="28" t="s">
        <v>354</v>
      </c>
      <c r="G275" s="36">
        <f>IF(VLOOKUP(A275,'Fr QV 2010-2016'!$A$1:$M$2587,7,FALSE)="#SAKNAS!",0,VLOOKUP(A275,'Fr QV 2010-2016'!$A$1:$M$2587,7,FALSE))</f>
        <v>1</v>
      </c>
      <c r="H275" s="36">
        <f>IF(VLOOKUP(A275,'Fr QV 2010-2016'!$A$1:$M$2587,8,FALSE)="#SAKNAS!",0,VLOOKUP(A275,'Fr QV 2010-2016'!$A$1:$M$2587,8,FALSE))</f>
        <v>0</v>
      </c>
      <c r="I275" s="36">
        <f>IF(VLOOKUP(A275,'Fr QV 2010-2016'!$A$1:$M$2587,9,FALSE)="#SAKNAS!",0,VLOOKUP(A275,'Fr QV 2010-2016'!$A$1:$M$2587,9,FALSE))</f>
        <v>0</v>
      </c>
      <c r="J275" s="36">
        <f>IF(VLOOKUP(A275,'Fr QV 2010-2016'!$A$1:$M$2587,10,FALSE)="#SAKNAS!",0,VLOOKUP(A275,'Fr QV 2010-2016'!$A$1:$M$2587,10,FALSE))</f>
        <v>0</v>
      </c>
      <c r="K275" s="36">
        <f>IF(VLOOKUP(A275,'Fr QV 2010-2016'!$A$1:$M$2587,11,FALSE)="#SAKNAS!",0,VLOOKUP(A275,'Fr QV 2010-2016'!$A$1:$M$2587,11,FALSE))</f>
        <v>0</v>
      </c>
      <c r="L275" s="36">
        <f>IF(VLOOKUP(A275,'Fr QV 2010-2016'!$A$1:$M$2587,12,FALSE)="#SAKNAS!",0,VLOOKUP(A275,'Fr QV 2010-2016'!$A$1:$M$2587,12,FALSE))</f>
        <v>1</v>
      </c>
      <c r="M275" s="36">
        <f>IF(VLOOKUP(A275,'Fr QV 2010-2016'!$A$1:$M$2587,13,FALSE)="#SAKNAS!",0,VLOOKUP(A275,'Fr QV 2010-2016'!$A$1:$M$2587,13,FALSE))</f>
        <v>0</v>
      </c>
      <c r="N275" s="36">
        <v>0</v>
      </c>
      <c r="O275" s="36">
        <f>IF(VLOOKUP(A275,'Fr QV 2018'!$A$1:$M$2587,6,FALSE)="#SAKNAS!",0,VLOOKUP(A275,'Fr QV 2018'!$A$1:$M$2587,6,FALSE))</f>
        <v>2</v>
      </c>
      <c r="P275" s="36">
        <v>0</v>
      </c>
      <c r="Q275" s="36">
        <v>0</v>
      </c>
      <c r="R275" s="36"/>
      <c r="S275" s="36">
        <v>0</v>
      </c>
      <c r="T275" s="36">
        <v>0</v>
      </c>
      <c r="U275" s="36"/>
    </row>
    <row r="276" spans="1:21" s="12" customFormat="1" x14ac:dyDescent="0.2">
      <c r="A276" s="26" t="str">
        <f t="shared" si="4"/>
        <v>0817060J01DB05</v>
      </c>
      <c r="B276" s="12" t="str">
        <f>VLOOKUP(C276,'Akodens FV'!$A$1:$B$2003,2,FALSE)</f>
        <v>HSF</v>
      </c>
      <c r="C276" s="27" t="s">
        <v>115</v>
      </c>
      <c r="D276" s="28" t="s">
        <v>232</v>
      </c>
      <c r="E276" s="27" t="s">
        <v>261</v>
      </c>
      <c r="F276" s="28" t="s">
        <v>355</v>
      </c>
      <c r="G276" s="36">
        <f>IF(VLOOKUP(A276,'Fr QV 2010-2016'!$A$1:$M$2587,7,FALSE)="#SAKNAS!",0,VLOOKUP(A276,'Fr QV 2010-2016'!$A$1:$M$2587,7,FALSE))</f>
        <v>0</v>
      </c>
      <c r="H276" s="36">
        <f>IF(VLOOKUP(A276,'Fr QV 2010-2016'!$A$1:$M$2587,8,FALSE)="#SAKNAS!",0,VLOOKUP(A276,'Fr QV 2010-2016'!$A$1:$M$2587,8,FALSE))</f>
        <v>0</v>
      </c>
      <c r="I276" s="36">
        <f>IF(VLOOKUP(A276,'Fr QV 2010-2016'!$A$1:$M$2587,9,FALSE)="#SAKNAS!",0,VLOOKUP(A276,'Fr QV 2010-2016'!$A$1:$M$2587,9,FALSE))</f>
        <v>0</v>
      </c>
      <c r="J276" s="36">
        <f>IF(VLOOKUP(A276,'Fr QV 2010-2016'!$A$1:$M$2587,10,FALSE)="#SAKNAS!",0,VLOOKUP(A276,'Fr QV 2010-2016'!$A$1:$M$2587,10,FALSE))</f>
        <v>0</v>
      </c>
      <c r="K276" s="36">
        <f>IF(VLOOKUP(A276,'Fr QV 2010-2016'!$A$1:$M$2587,11,FALSE)="#SAKNAS!",0,VLOOKUP(A276,'Fr QV 2010-2016'!$A$1:$M$2587,11,FALSE))</f>
        <v>0</v>
      </c>
      <c r="L276" s="36">
        <f>IF(VLOOKUP(A276,'Fr QV 2010-2016'!$A$1:$M$2587,12,FALSE)="#SAKNAS!",0,VLOOKUP(A276,'Fr QV 2010-2016'!$A$1:$M$2587,12,FALSE))</f>
        <v>0</v>
      </c>
      <c r="M276" s="36">
        <f>IF(VLOOKUP(A276,'Fr QV 2010-2016'!$A$1:$M$2587,13,FALSE)="#SAKNAS!",0,VLOOKUP(A276,'Fr QV 2010-2016'!$A$1:$M$2587,13,FALSE))</f>
        <v>1</v>
      </c>
      <c r="N276" s="36">
        <v>0</v>
      </c>
      <c r="O276" s="36">
        <v>0</v>
      </c>
      <c r="P276" s="36">
        <v>0</v>
      </c>
      <c r="Q276" s="36">
        <v>0</v>
      </c>
      <c r="R276" s="36"/>
      <c r="S276" s="36">
        <v>0</v>
      </c>
      <c r="T276" s="36">
        <v>0</v>
      </c>
      <c r="U276" s="36"/>
    </row>
    <row r="277" spans="1:21" s="12" customFormat="1" x14ac:dyDescent="0.2">
      <c r="A277" s="26" t="str">
        <f t="shared" si="4"/>
        <v>0817060J01EA01</v>
      </c>
      <c r="B277" s="12" t="str">
        <f>VLOOKUP(C277,'Akodens FV'!$A$1:$B$2003,2,FALSE)</f>
        <v>HSF</v>
      </c>
      <c r="C277" s="27" t="s">
        <v>115</v>
      </c>
      <c r="D277" s="28" t="s">
        <v>232</v>
      </c>
      <c r="E277" s="27" t="s">
        <v>259</v>
      </c>
      <c r="F277" s="28" t="s">
        <v>356</v>
      </c>
      <c r="G277" s="36">
        <f>IF(VLOOKUP(A277,'Fr QV 2010-2016'!$A$1:$M$2587,7,FALSE)="#SAKNAS!",0,VLOOKUP(A277,'Fr QV 2010-2016'!$A$1:$M$2587,7,FALSE))</f>
        <v>0</v>
      </c>
      <c r="H277" s="36">
        <f>IF(VLOOKUP(A277,'Fr QV 2010-2016'!$A$1:$M$2587,8,FALSE)="#SAKNAS!",0,VLOOKUP(A277,'Fr QV 2010-2016'!$A$1:$M$2587,8,FALSE))</f>
        <v>1</v>
      </c>
      <c r="I277" s="36">
        <f>IF(VLOOKUP(A277,'Fr QV 2010-2016'!$A$1:$M$2587,9,FALSE)="#SAKNAS!",0,VLOOKUP(A277,'Fr QV 2010-2016'!$A$1:$M$2587,9,FALSE))</f>
        <v>0</v>
      </c>
      <c r="J277" s="36">
        <f>IF(VLOOKUP(A277,'Fr QV 2010-2016'!$A$1:$M$2587,10,FALSE)="#SAKNAS!",0,VLOOKUP(A277,'Fr QV 2010-2016'!$A$1:$M$2587,10,FALSE))</f>
        <v>0</v>
      </c>
      <c r="K277" s="36">
        <f>IF(VLOOKUP(A277,'Fr QV 2010-2016'!$A$1:$M$2587,11,FALSE)="#SAKNAS!",0,VLOOKUP(A277,'Fr QV 2010-2016'!$A$1:$M$2587,11,FALSE))</f>
        <v>0</v>
      </c>
      <c r="L277" s="36">
        <f>IF(VLOOKUP(A277,'Fr QV 2010-2016'!$A$1:$M$2587,12,FALSE)="#SAKNAS!",0,VLOOKUP(A277,'Fr QV 2010-2016'!$A$1:$M$2587,12,FALSE))</f>
        <v>0</v>
      </c>
      <c r="M277" s="36">
        <f>IF(VLOOKUP(A277,'Fr QV 2010-2016'!$A$1:$M$2587,13,FALSE)="#SAKNAS!",0,VLOOKUP(A277,'Fr QV 2010-2016'!$A$1:$M$2587,13,FALSE))</f>
        <v>0</v>
      </c>
      <c r="N277" s="36">
        <v>0</v>
      </c>
      <c r="O277" s="36">
        <v>0</v>
      </c>
      <c r="P277" s="36">
        <v>0</v>
      </c>
      <c r="Q277" s="36">
        <v>0</v>
      </c>
      <c r="R277" s="36"/>
      <c r="S277" s="36">
        <v>0</v>
      </c>
      <c r="T277" s="36">
        <v>0</v>
      </c>
      <c r="U277" s="36"/>
    </row>
    <row r="278" spans="1:21" s="12" customFormat="1" x14ac:dyDescent="0.2">
      <c r="A278" s="26" t="str">
        <f t="shared" si="4"/>
        <v>0817060J01FA01</v>
      </c>
      <c r="B278" s="12" t="str">
        <f>VLOOKUP(C278,'Akodens FV'!$A$1:$B$2003,2,FALSE)</f>
        <v>HSF</v>
      </c>
      <c r="C278" s="27" t="s">
        <v>115</v>
      </c>
      <c r="D278" s="28" t="s">
        <v>232</v>
      </c>
      <c r="E278" s="27" t="s">
        <v>250</v>
      </c>
      <c r="F278" s="28" t="s">
        <v>357</v>
      </c>
      <c r="G278" s="36">
        <f>IF(VLOOKUP(A278,'Fr QV 2010-2016'!$A$1:$M$2587,7,FALSE)="#SAKNAS!",0,VLOOKUP(A278,'Fr QV 2010-2016'!$A$1:$M$2587,7,FALSE))</f>
        <v>0</v>
      </c>
      <c r="H278" s="36">
        <f>IF(VLOOKUP(A278,'Fr QV 2010-2016'!$A$1:$M$2587,8,FALSE)="#SAKNAS!",0,VLOOKUP(A278,'Fr QV 2010-2016'!$A$1:$M$2587,8,FALSE))</f>
        <v>0</v>
      </c>
      <c r="I278" s="36">
        <f>IF(VLOOKUP(A278,'Fr QV 2010-2016'!$A$1:$M$2587,9,FALSE)="#SAKNAS!",0,VLOOKUP(A278,'Fr QV 2010-2016'!$A$1:$M$2587,9,FALSE))</f>
        <v>0</v>
      </c>
      <c r="J278" s="36">
        <f>IF(VLOOKUP(A278,'Fr QV 2010-2016'!$A$1:$M$2587,10,FALSE)="#SAKNAS!",0,VLOOKUP(A278,'Fr QV 2010-2016'!$A$1:$M$2587,10,FALSE))</f>
        <v>0</v>
      </c>
      <c r="K278" s="36">
        <f>IF(VLOOKUP(A278,'Fr QV 2010-2016'!$A$1:$M$2587,11,FALSE)="#SAKNAS!",0,VLOOKUP(A278,'Fr QV 2010-2016'!$A$1:$M$2587,11,FALSE))</f>
        <v>1</v>
      </c>
      <c r="L278" s="36">
        <f>IF(VLOOKUP(A278,'Fr QV 2010-2016'!$A$1:$M$2587,12,FALSE)="#SAKNAS!",0,VLOOKUP(A278,'Fr QV 2010-2016'!$A$1:$M$2587,12,FALSE))</f>
        <v>0</v>
      </c>
      <c r="M278" s="36">
        <f>IF(VLOOKUP(A278,'Fr QV 2010-2016'!$A$1:$M$2587,13,FALSE)="#SAKNAS!",0,VLOOKUP(A278,'Fr QV 2010-2016'!$A$1:$M$2587,13,FALSE))</f>
        <v>0</v>
      </c>
      <c r="N278" s="36">
        <v>0</v>
      </c>
      <c r="O278" s="36">
        <v>0</v>
      </c>
      <c r="P278" s="36">
        <v>0</v>
      </c>
      <c r="Q278" s="36">
        <v>0</v>
      </c>
      <c r="R278" s="36"/>
      <c r="S278" s="36">
        <v>0</v>
      </c>
      <c r="T278" s="36">
        <v>0</v>
      </c>
      <c r="U278" s="36"/>
    </row>
    <row r="279" spans="1:21" s="12" customFormat="1" x14ac:dyDescent="0.2">
      <c r="A279" s="26" t="str">
        <f t="shared" si="4"/>
        <v>0817060J01MA02</v>
      </c>
      <c r="B279" s="12" t="str">
        <f>VLOOKUP(C279,'Akodens FV'!$A$1:$B$2003,2,FALSE)</f>
        <v>HSF</v>
      </c>
      <c r="C279" s="27" t="s">
        <v>115</v>
      </c>
      <c r="D279" s="28" t="s">
        <v>232</v>
      </c>
      <c r="E279" s="27" t="s">
        <v>252</v>
      </c>
      <c r="F279" s="28" t="s">
        <v>359</v>
      </c>
      <c r="G279" s="36">
        <f>IF(VLOOKUP(A279,'Fr QV 2010-2016'!$A$1:$M$2587,7,FALSE)="#SAKNAS!",0,VLOOKUP(A279,'Fr QV 2010-2016'!$A$1:$M$2587,7,FALSE))</f>
        <v>0</v>
      </c>
      <c r="H279" s="36">
        <f>IF(VLOOKUP(A279,'Fr QV 2010-2016'!$A$1:$M$2587,8,FALSE)="#SAKNAS!",0,VLOOKUP(A279,'Fr QV 2010-2016'!$A$1:$M$2587,8,FALSE))</f>
        <v>0</v>
      </c>
      <c r="I279" s="36">
        <f>IF(VLOOKUP(A279,'Fr QV 2010-2016'!$A$1:$M$2587,9,FALSE)="#SAKNAS!",0,VLOOKUP(A279,'Fr QV 2010-2016'!$A$1:$M$2587,9,FALSE))</f>
        <v>1</v>
      </c>
      <c r="J279" s="36">
        <f>IF(VLOOKUP(A279,'Fr QV 2010-2016'!$A$1:$M$2587,10,FALSE)="#SAKNAS!",0,VLOOKUP(A279,'Fr QV 2010-2016'!$A$1:$M$2587,10,FALSE))</f>
        <v>0</v>
      </c>
      <c r="K279" s="36">
        <f>IF(VLOOKUP(A279,'Fr QV 2010-2016'!$A$1:$M$2587,11,FALSE)="#SAKNAS!",0,VLOOKUP(A279,'Fr QV 2010-2016'!$A$1:$M$2587,11,FALSE))</f>
        <v>0</v>
      </c>
      <c r="L279" s="36">
        <f>IF(VLOOKUP(A279,'Fr QV 2010-2016'!$A$1:$M$2587,12,FALSE)="#SAKNAS!",0,VLOOKUP(A279,'Fr QV 2010-2016'!$A$1:$M$2587,12,FALSE))</f>
        <v>0</v>
      </c>
      <c r="M279" s="36">
        <f>IF(VLOOKUP(A279,'Fr QV 2010-2016'!$A$1:$M$2587,13,FALSE)="#SAKNAS!",0,VLOOKUP(A279,'Fr QV 2010-2016'!$A$1:$M$2587,13,FALSE))</f>
        <v>0</v>
      </c>
      <c r="N279" s="36">
        <v>0</v>
      </c>
      <c r="O279" s="36">
        <v>0</v>
      </c>
      <c r="P279" s="36">
        <v>0</v>
      </c>
      <c r="Q279" s="36">
        <v>0</v>
      </c>
      <c r="R279" s="36"/>
      <c r="S279" s="36">
        <v>0</v>
      </c>
      <c r="T279" s="36">
        <v>0</v>
      </c>
      <c r="U279" s="36"/>
    </row>
    <row r="280" spans="1:21" s="12" customFormat="1" x14ac:dyDescent="0.2">
      <c r="A280" s="26" t="str">
        <f t="shared" si="4"/>
        <v>0817060J01XE01</v>
      </c>
      <c r="B280" s="12" t="str">
        <f>VLOOKUP(C280,'Akodens FV'!$A$1:$B$2003,2,FALSE)</f>
        <v>HSF</v>
      </c>
      <c r="C280" s="27" t="s">
        <v>115</v>
      </c>
      <c r="D280" s="28" t="s">
        <v>232</v>
      </c>
      <c r="E280" s="27" t="s">
        <v>255</v>
      </c>
      <c r="F280" s="28" t="s">
        <v>361</v>
      </c>
      <c r="G280" s="36">
        <f>IF(VLOOKUP(A280,'Fr QV 2010-2016'!$A$1:$M$2587,7,FALSE)="#SAKNAS!",0,VLOOKUP(A280,'Fr QV 2010-2016'!$A$1:$M$2587,7,FALSE))</f>
        <v>0</v>
      </c>
      <c r="H280" s="36">
        <f>IF(VLOOKUP(A280,'Fr QV 2010-2016'!$A$1:$M$2587,8,FALSE)="#SAKNAS!",0,VLOOKUP(A280,'Fr QV 2010-2016'!$A$1:$M$2587,8,FALSE))</f>
        <v>0</v>
      </c>
      <c r="I280" s="36">
        <f>IF(VLOOKUP(A280,'Fr QV 2010-2016'!$A$1:$M$2587,9,FALSE)="#SAKNAS!",0,VLOOKUP(A280,'Fr QV 2010-2016'!$A$1:$M$2587,9,FALSE))</f>
        <v>0</v>
      </c>
      <c r="J280" s="36">
        <f>IF(VLOOKUP(A280,'Fr QV 2010-2016'!$A$1:$M$2587,10,FALSE)="#SAKNAS!",0,VLOOKUP(A280,'Fr QV 2010-2016'!$A$1:$M$2587,10,FALSE))</f>
        <v>0</v>
      </c>
      <c r="K280" s="36">
        <f>IF(VLOOKUP(A280,'Fr QV 2010-2016'!$A$1:$M$2587,11,FALSE)="#SAKNAS!",0,VLOOKUP(A280,'Fr QV 2010-2016'!$A$1:$M$2587,11,FALSE))</f>
        <v>1</v>
      </c>
      <c r="L280" s="36">
        <f>IF(VLOOKUP(A280,'Fr QV 2010-2016'!$A$1:$M$2587,12,FALSE)="#SAKNAS!",0,VLOOKUP(A280,'Fr QV 2010-2016'!$A$1:$M$2587,12,FALSE))</f>
        <v>2</v>
      </c>
      <c r="M280" s="36">
        <f>IF(VLOOKUP(A280,'Fr QV 2010-2016'!$A$1:$M$2587,13,FALSE)="#SAKNAS!",0,VLOOKUP(A280,'Fr QV 2010-2016'!$A$1:$M$2587,13,FALSE))</f>
        <v>3</v>
      </c>
      <c r="N280" s="36">
        <f>IF(VLOOKUP(A280,'Fr QV 2017'!$A$1:$F$2587,6,FALSE)="#SAKNAS!",0,VLOOKUP(A280,'Fr QV 2017'!$A$1:$F$2587,6,FALSE))</f>
        <v>1</v>
      </c>
      <c r="O280" s="36">
        <v>0</v>
      </c>
      <c r="P280" s="36">
        <v>0</v>
      </c>
      <c r="Q280" s="36">
        <v>0</v>
      </c>
      <c r="R280" s="36"/>
      <c r="S280" s="36">
        <v>0</v>
      </c>
      <c r="T280" s="36">
        <v>0</v>
      </c>
      <c r="U280" s="36"/>
    </row>
    <row r="281" spans="1:21" s="12" customFormat="1" x14ac:dyDescent="0.2">
      <c r="A281" s="26" t="str">
        <f t="shared" si="4"/>
        <v>0817201J01AA02</v>
      </c>
      <c r="B281" s="12" t="str">
        <f>VLOOKUP(C281,'Akodens FV'!$A$1:$B$2003,2,FALSE)</f>
        <v>HSF</v>
      </c>
      <c r="C281" s="27" t="s">
        <v>103</v>
      </c>
      <c r="D281" s="28" t="s">
        <v>221</v>
      </c>
      <c r="E281" s="27" t="s">
        <v>249</v>
      </c>
      <c r="F281" s="28" t="s">
        <v>348</v>
      </c>
      <c r="G281" s="36">
        <f>IF(VLOOKUP(A281,'Fr QV 2010-2016'!$A$1:$M$2587,7,FALSE)="#SAKNAS!",0,VLOOKUP(A281,'Fr QV 2010-2016'!$A$1:$M$2587,7,FALSE))</f>
        <v>0</v>
      </c>
      <c r="H281" s="36">
        <f>IF(VLOOKUP(A281,'Fr QV 2010-2016'!$A$1:$M$2587,8,FALSE)="#SAKNAS!",0,VLOOKUP(A281,'Fr QV 2010-2016'!$A$1:$M$2587,8,FALSE))</f>
        <v>3</v>
      </c>
      <c r="I281" s="36">
        <f>IF(VLOOKUP(A281,'Fr QV 2010-2016'!$A$1:$M$2587,9,FALSE)="#SAKNAS!",0,VLOOKUP(A281,'Fr QV 2010-2016'!$A$1:$M$2587,9,FALSE))</f>
        <v>15</v>
      </c>
      <c r="J281" s="36">
        <f>IF(VLOOKUP(A281,'Fr QV 2010-2016'!$A$1:$M$2587,10,FALSE)="#SAKNAS!",0,VLOOKUP(A281,'Fr QV 2010-2016'!$A$1:$M$2587,10,FALSE))</f>
        <v>9</v>
      </c>
      <c r="K281" s="36">
        <f>IF(VLOOKUP(A281,'Fr QV 2010-2016'!$A$1:$M$2587,11,FALSE)="#SAKNAS!",0,VLOOKUP(A281,'Fr QV 2010-2016'!$A$1:$M$2587,11,FALSE))</f>
        <v>5</v>
      </c>
      <c r="L281" s="36">
        <f>IF(VLOOKUP(A281,'Fr QV 2010-2016'!$A$1:$M$2587,12,FALSE)="#SAKNAS!",0,VLOOKUP(A281,'Fr QV 2010-2016'!$A$1:$M$2587,12,FALSE))</f>
        <v>13</v>
      </c>
      <c r="M281" s="36">
        <f>IF(VLOOKUP(A281,'Fr QV 2010-2016'!$A$1:$M$2587,13,FALSE)="#SAKNAS!",0,VLOOKUP(A281,'Fr QV 2010-2016'!$A$1:$M$2587,13,FALSE))</f>
        <v>12</v>
      </c>
      <c r="N281" s="36">
        <f>IF(VLOOKUP(A281,'Fr QV 2017'!$A$1:$F$2587,6,FALSE)="#SAKNAS!",0,VLOOKUP(A281,'Fr QV 2017'!$A$1:$F$2587,6,FALSE))</f>
        <v>8</v>
      </c>
      <c r="O281" s="36">
        <f>IF(VLOOKUP(A281,'Fr QV 2018'!$A$1:$M$2587,6,FALSE)="#SAKNAS!",0,VLOOKUP(A281,'Fr QV 2018'!$A$1:$M$2587,6,FALSE))</f>
        <v>12</v>
      </c>
      <c r="P281" s="36">
        <f>IF(VLOOKUP(A281,'Fr QV 2019'!$A$1:$M$2587,6,FALSE)="#SAKNAS!",0,VLOOKUP(A281,'Fr QV 2019'!$A$1:$M$2587,6,FALSE))</f>
        <v>8</v>
      </c>
      <c r="Q281" s="36">
        <f>IF(VLOOKUP(A281,'Fr QV 2020'!$A$1:$M$2587,6,FALSE)="#SAKNAS!",0,VLOOKUP(A281,'Fr QV 2020'!$A$1:$M$2587,6,FALSE))</f>
        <v>6</v>
      </c>
      <c r="R281" s="36">
        <f>IF(VLOOKUP(A281,'Fr QV 2021'!$A$1:$M$2587,6,FALSE)="#SAKNAS!",0,VLOOKUP(A281,'Fr QV 2021'!$A$1:$M$2587,6,FALSE))</f>
        <v>6</v>
      </c>
      <c r="S281" s="36">
        <f>IF(VLOOKUP(A281,'FR QV 2022'!$A$1:$M$2587,6,FALSE)="#SAKNAS!",0,VLOOKUP(A281,'FR QV 2022'!$A$1:$M$2587,6,FALSE))</f>
        <v>11</v>
      </c>
      <c r="T281" s="36">
        <f>IF(VLOOKUP($A281,'FR QV 2023'!$A$1:$M$2587,6,FALSE)="#SAKNAS!",0,VLOOKUP($A281,'FR QV 2023'!$A$1:$M$2587,6,FALSE))</f>
        <v>12</v>
      </c>
      <c r="U281" s="36">
        <f>IF(VLOOKUP($A281,'FR QV 2024'!$A$1:$M$2587,6,FALSE)="#SAKNAS!",0,VLOOKUP($A281,'FR QV 2024'!$A$1:$M$2587,6,FALSE))</f>
        <v>18</v>
      </c>
    </row>
    <row r="282" spans="1:21" s="12" customFormat="1" x14ac:dyDescent="0.2">
      <c r="A282" s="26" t="str">
        <f t="shared" si="4"/>
        <v>0817201J01AA07</v>
      </c>
      <c r="B282" s="12" t="str">
        <f>VLOOKUP(C282,'Akodens FV'!$A$1:$B$2003,2,FALSE)</f>
        <v>HSF</v>
      </c>
      <c r="C282" s="27" t="s">
        <v>103</v>
      </c>
      <c r="D282" s="28" t="s">
        <v>221</v>
      </c>
      <c r="E282" s="27" t="s">
        <v>263</v>
      </c>
      <c r="F282" s="28" t="s">
        <v>363</v>
      </c>
      <c r="G282" s="36">
        <f>IF(VLOOKUP(A282,'Fr QV 2010-2016'!$A$1:$M$2587,7,FALSE)="#SAKNAS!",0,VLOOKUP(A282,'Fr QV 2010-2016'!$A$1:$M$2587,7,FALSE))</f>
        <v>0</v>
      </c>
      <c r="H282" s="36">
        <f>IF(VLOOKUP(A282,'Fr QV 2010-2016'!$A$1:$M$2587,8,FALSE)="#SAKNAS!",0,VLOOKUP(A282,'Fr QV 2010-2016'!$A$1:$M$2587,8,FALSE))</f>
        <v>0</v>
      </c>
      <c r="I282" s="36">
        <f>IF(VLOOKUP(A282,'Fr QV 2010-2016'!$A$1:$M$2587,9,FALSE)="#SAKNAS!",0,VLOOKUP(A282,'Fr QV 2010-2016'!$A$1:$M$2587,9,FALSE))</f>
        <v>1</v>
      </c>
      <c r="J282" s="36">
        <f>IF(VLOOKUP(A282,'Fr QV 2010-2016'!$A$1:$M$2587,10,FALSE)="#SAKNAS!",0,VLOOKUP(A282,'Fr QV 2010-2016'!$A$1:$M$2587,10,FALSE))</f>
        <v>0</v>
      </c>
      <c r="K282" s="36">
        <f>IF(VLOOKUP(A282,'Fr QV 2010-2016'!$A$1:$M$2587,11,FALSE)="#SAKNAS!",0,VLOOKUP(A282,'Fr QV 2010-2016'!$A$1:$M$2587,11,FALSE))</f>
        <v>0</v>
      </c>
      <c r="L282" s="36">
        <f>IF(VLOOKUP(A282,'Fr QV 2010-2016'!$A$1:$M$2587,12,FALSE)="#SAKNAS!",0,VLOOKUP(A282,'Fr QV 2010-2016'!$A$1:$M$2587,12,FALSE))</f>
        <v>0</v>
      </c>
      <c r="M282" s="36">
        <f>IF(VLOOKUP(A282,'Fr QV 2010-2016'!$A$1:$M$2587,13,FALSE)="#SAKNAS!",0,VLOOKUP(A282,'Fr QV 2010-2016'!$A$1:$M$2587,13,FALSE))</f>
        <v>0</v>
      </c>
      <c r="N282" s="36">
        <v>0</v>
      </c>
      <c r="O282" s="36">
        <v>0</v>
      </c>
      <c r="P282" s="36">
        <v>0</v>
      </c>
      <c r="Q282" s="36">
        <v>0</v>
      </c>
      <c r="R282" s="36"/>
      <c r="S282" s="36">
        <v>0</v>
      </c>
      <c r="T282" s="36">
        <v>0</v>
      </c>
      <c r="U282" s="36"/>
    </row>
    <row r="283" spans="1:21" s="12" customFormat="1" x14ac:dyDescent="0.2">
      <c r="A283" s="26" t="str">
        <f t="shared" si="4"/>
        <v>0817201J01CA04</v>
      </c>
      <c r="B283" s="12" t="str">
        <f>VLOOKUP(C283,'Akodens FV'!$A$1:$B$2003,2,FALSE)</f>
        <v>HSF</v>
      </c>
      <c r="C283" s="27" t="s">
        <v>103</v>
      </c>
      <c r="D283" s="28" t="s">
        <v>221</v>
      </c>
      <c r="E283" s="27" t="s">
        <v>247</v>
      </c>
      <c r="F283" s="28" t="s">
        <v>350</v>
      </c>
      <c r="G283" s="36">
        <f>IF(VLOOKUP(A283,'Fr QV 2010-2016'!$A$1:$M$2587,7,FALSE)="#SAKNAS!",0,VLOOKUP(A283,'Fr QV 2010-2016'!$A$1:$M$2587,7,FALSE))</f>
        <v>1</v>
      </c>
      <c r="H283" s="36">
        <f>IF(VLOOKUP(A283,'Fr QV 2010-2016'!$A$1:$M$2587,8,FALSE)="#SAKNAS!",0,VLOOKUP(A283,'Fr QV 2010-2016'!$A$1:$M$2587,8,FALSE))</f>
        <v>3</v>
      </c>
      <c r="I283" s="36">
        <f>IF(VLOOKUP(A283,'Fr QV 2010-2016'!$A$1:$M$2587,9,FALSE)="#SAKNAS!",0,VLOOKUP(A283,'Fr QV 2010-2016'!$A$1:$M$2587,9,FALSE))</f>
        <v>3</v>
      </c>
      <c r="J283" s="36">
        <f>IF(VLOOKUP(A283,'Fr QV 2010-2016'!$A$1:$M$2587,10,FALSE)="#SAKNAS!",0,VLOOKUP(A283,'Fr QV 2010-2016'!$A$1:$M$2587,10,FALSE))</f>
        <v>9</v>
      </c>
      <c r="K283" s="36">
        <f>IF(VLOOKUP(A283,'Fr QV 2010-2016'!$A$1:$M$2587,11,FALSE)="#SAKNAS!",0,VLOOKUP(A283,'Fr QV 2010-2016'!$A$1:$M$2587,11,FALSE))</f>
        <v>3</v>
      </c>
      <c r="L283" s="36">
        <f>IF(VLOOKUP(A283,'Fr QV 2010-2016'!$A$1:$M$2587,12,FALSE)="#SAKNAS!",0,VLOOKUP(A283,'Fr QV 2010-2016'!$A$1:$M$2587,12,FALSE))</f>
        <v>6</v>
      </c>
      <c r="M283" s="36">
        <f>IF(VLOOKUP(A283,'Fr QV 2010-2016'!$A$1:$M$2587,13,FALSE)="#SAKNAS!",0,VLOOKUP(A283,'Fr QV 2010-2016'!$A$1:$M$2587,13,FALSE))</f>
        <v>8</v>
      </c>
      <c r="N283" s="36">
        <f>IF(VLOOKUP(A283,'Fr QV 2017'!$A$1:$F$2587,6,FALSE)="#SAKNAS!",0,VLOOKUP(A283,'Fr QV 2017'!$A$1:$F$2587,6,FALSE))</f>
        <v>14</v>
      </c>
      <c r="O283" s="36">
        <f>IF(VLOOKUP(A283,'Fr QV 2018'!$A$1:$M$2587,6,FALSE)="#SAKNAS!",0,VLOOKUP(A283,'Fr QV 2018'!$A$1:$M$2587,6,FALSE))</f>
        <v>11</v>
      </c>
      <c r="P283" s="36">
        <f>IF(VLOOKUP(A283,'Fr QV 2019'!$A$1:$M$2587,6,FALSE)="#SAKNAS!",0,VLOOKUP(A283,'Fr QV 2019'!$A$1:$M$2587,6,FALSE))</f>
        <v>18</v>
      </c>
      <c r="Q283" s="36">
        <f>IF(VLOOKUP(A283,'Fr QV 2020'!$A$1:$M$2587,6,FALSE)="#SAKNAS!",0,VLOOKUP(A283,'Fr QV 2020'!$A$1:$M$2587,6,FALSE))</f>
        <v>7</v>
      </c>
      <c r="R283" s="36">
        <f>IF(VLOOKUP(A283,'Fr QV 2021'!$A$1:$M$2587,6,FALSE)="#SAKNAS!",0,VLOOKUP(A283,'Fr QV 2021'!$A$1:$M$2587,6,FALSE))</f>
        <v>7</v>
      </c>
      <c r="S283" s="36">
        <f>IF(VLOOKUP(A283,'FR QV 2022'!$A$1:$M$2587,6,FALSE)="#SAKNAS!",0,VLOOKUP(A283,'FR QV 2022'!$A$1:$M$2587,6,FALSE))</f>
        <v>12</v>
      </c>
      <c r="T283" s="36">
        <v>0</v>
      </c>
      <c r="U283" s="36">
        <f>IF(VLOOKUP($A283,'FR QV 2024'!$A$1:$M$2587,6,FALSE)="#SAKNAS!",0,VLOOKUP($A283,'FR QV 2024'!$A$1:$M$2587,6,FALSE))</f>
        <v>6</v>
      </c>
    </row>
    <row r="284" spans="1:21" s="12" customFormat="1" x14ac:dyDescent="0.2">
      <c r="A284" s="26" t="str">
        <f t="shared" si="4"/>
        <v>0817201J01CA08</v>
      </c>
      <c r="B284" s="12" t="str">
        <f>VLOOKUP(C284,'Akodens FV'!$A$1:$B$2003,2,FALSE)</f>
        <v>HSF</v>
      </c>
      <c r="C284" s="27" t="s">
        <v>103</v>
      </c>
      <c r="D284" s="28" t="s">
        <v>221</v>
      </c>
      <c r="E284" s="27" t="s">
        <v>262</v>
      </c>
      <c r="F284" s="28" t="s">
        <v>351</v>
      </c>
      <c r="G284" s="36">
        <f>IF(VLOOKUP(A284,'Fr QV 2010-2016'!$A$1:$M$2587,7,FALSE)="#SAKNAS!",0,VLOOKUP(A284,'Fr QV 2010-2016'!$A$1:$M$2587,7,FALSE))</f>
        <v>1</v>
      </c>
      <c r="H284" s="36">
        <f>IF(VLOOKUP(A284,'Fr QV 2010-2016'!$A$1:$M$2587,8,FALSE)="#SAKNAS!",0,VLOOKUP(A284,'Fr QV 2010-2016'!$A$1:$M$2587,8,FALSE))</f>
        <v>3</v>
      </c>
      <c r="I284" s="36">
        <f>IF(VLOOKUP(A284,'Fr QV 2010-2016'!$A$1:$M$2587,9,FALSE)="#SAKNAS!",0,VLOOKUP(A284,'Fr QV 2010-2016'!$A$1:$M$2587,9,FALSE))</f>
        <v>13</v>
      </c>
      <c r="J284" s="36">
        <f>IF(VLOOKUP(A284,'Fr QV 2010-2016'!$A$1:$M$2587,10,FALSE)="#SAKNAS!",0,VLOOKUP(A284,'Fr QV 2010-2016'!$A$1:$M$2587,10,FALSE))</f>
        <v>9</v>
      </c>
      <c r="K284" s="36">
        <f>IF(VLOOKUP(A284,'Fr QV 2010-2016'!$A$1:$M$2587,11,FALSE)="#SAKNAS!",0,VLOOKUP(A284,'Fr QV 2010-2016'!$A$1:$M$2587,11,FALSE))</f>
        <v>3</v>
      </c>
      <c r="L284" s="36">
        <f>IF(VLOOKUP(A284,'Fr QV 2010-2016'!$A$1:$M$2587,12,FALSE)="#SAKNAS!",0,VLOOKUP(A284,'Fr QV 2010-2016'!$A$1:$M$2587,12,FALSE))</f>
        <v>2</v>
      </c>
      <c r="M284" s="36">
        <f>IF(VLOOKUP(A284,'Fr QV 2010-2016'!$A$1:$M$2587,13,FALSE)="#SAKNAS!",0,VLOOKUP(A284,'Fr QV 2010-2016'!$A$1:$M$2587,13,FALSE))</f>
        <v>9</v>
      </c>
      <c r="N284" s="36">
        <f>IF(VLOOKUP(A284,'Fr QV 2017'!$A$1:$F$2587,6,FALSE)="#SAKNAS!",0,VLOOKUP(A284,'Fr QV 2017'!$A$1:$F$2587,6,FALSE))</f>
        <v>8</v>
      </c>
      <c r="O284" s="36">
        <f>IF(VLOOKUP(A284,'Fr QV 2018'!$A$1:$M$2587,6,FALSE)="#SAKNAS!",0,VLOOKUP(A284,'Fr QV 2018'!$A$1:$M$2587,6,FALSE))</f>
        <v>8</v>
      </c>
      <c r="P284" s="36">
        <f>IF(VLOOKUP(A284,'Fr QV 2019'!$A$1:$M$2587,6,FALSE)="#SAKNAS!",0,VLOOKUP(A284,'Fr QV 2019'!$A$1:$M$2587,6,FALSE))</f>
        <v>10</v>
      </c>
      <c r="Q284" s="36">
        <f>IF(VLOOKUP(A284,'Fr QV 2020'!$A$1:$M$2587,6,FALSE)="#SAKNAS!",0,VLOOKUP(A284,'Fr QV 2020'!$A$1:$M$2587,6,FALSE))</f>
        <v>8</v>
      </c>
      <c r="R284" s="36">
        <f>IF(VLOOKUP(A284,'Fr QV 2021'!$A$1:$M$2587,6,FALSE)="#SAKNAS!",0,VLOOKUP(A284,'Fr QV 2021'!$A$1:$M$2587,6,FALSE))</f>
        <v>10</v>
      </c>
      <c r="S284" s="36">
        <f>IF(VLOOKUP(A284,'FR QV 2022'!$A$1:$M$2587,6,FALSE)="#SAKNAS!",0,VLOOKUP(A284,'FR QV 2022'!$A$1:$M$2587,6,FALSE))</f>
        <v>7</v>
      </c>
      <c r="T284" s="36">
        <f>IF(VLOOKUP($A284,'FR QV 2023'!$A$1:$M$2587,6,FALSE)="#SAKNAS!",0,VLOOKUP($A284,'FR QV 2023'!$A$1:$M$2587,6,FALSE))</f>
        <v>20</v>
      </c>
      <c r="U284" s="36">
        <f>IF(VLOOKUP($A284,'FR QV 2024'!$A$1:$M$2587,6,FALSE)="#SAKNAS!",0,VLOOKUP($A284,'FR QV 2024'!$A$1:$M$2587,6,FALSE))</f>
        <v>9</v>
      </c>
    </row>
    <row r="285" spans="1:21" s="12" customFormat="1" x14ac:dyDescent="0.2">
      <c r="A285" s="26" t="str">
        <f t="shared" si="4"/>
        <v>0817201J01CE02</v>
      </c>
      <c r="B285" s="12" t="str">
        <f>VLOOKUP(C285,'Akodens FV'!$A$1:$B$2003,2,FALSE)</f>
        <v>HSF</v>
      </c>
      <c r="C285" s="27" t="s">
        <v>103</v>
      </c>
      <c r="D285" s="28" t="s">
        <v>221</v>
      </c>
      <c r="E285" s="27" t="s">
        <v>246</v>
      </c>
      <c r="F285" s="28" t="s">
        <v>352</v>
      </c>
      <c r="G285" s="36">
        <f>IF(VLOOKUP(A285,'Fr QV 2010-2016'!$A$1:$M$2587,7,FALSE)="#SAKNAS!",0,VLOOKUP(A285,'Fr QV 2010-2016'!$A$1:$M$2587,7,FALSE))</f>
        <v>1</v>
      </c>
      <c r="H285" s="36">
        <f>IF(VLOOKUP(A285,'Fr QV 2010-2016'!$A$1:$M$2587,8,FALSE)="#SAKNAS!",0,VLOOKUP(A285,'Fr QV 2010-2016'!$A$1:$M$2587,8,FALSE))</f>
        <v>5</v>
      </c>
      <c r="I285" s="36">
        <f>IF(VLOOKUP(A285,'Fr QV 2010-2016'!$A$1:$M$2587,9,FALSE)="#SAKNAS!",0,VLOOKUP(A285,'Fr QV 2010-2016'!$A$1:$M$2587,9,FALSE))</f>
        <v>17</v>
      </c>
      <c r="J285" s="36">
        <f>IF(VLOOKUP(A285,'Fr QV 2010-2016'!$A$1:$M$2587,10,FALSE)="#SAKNAS!",0,VLOOKUP(A285,'Fr QV 2010-2016'!$A$1:$M$2587,10,FALSE))</f>
        <v>11</v>
      </c>
      <c r="K285" s="36">
        <f>IF(VLOOKUP(A285,'Fr QV 2010-2016'!$A$1:$M$2587,11,FALSE)="#SAKNAS!",0,VLOOKUP(A285,'Fr QV 2010-2016'!$A$1:$M$2587,11,FALSE))</f>
        <v>17</v>
      </c>
      <c r="L285" s="36">
        <f>IF(VLOOKUP(A285,'Fr QV 2010-2016'!$A$1:$M$2587,12,FALSE)="#SAKNAS!",0,VLOOKUP(A285,'Fr QV 2010-2016'!$A$1:$M$2587,12,FALSE))</f>
        <v>13</v>
      </c>
      <c r="M285" s="36">
        <f>IF(VLOOKUP(A285,'Fr QV 2010-2016'!$A$1:$M$2587,13,FALSE)="#SAKNAS!",0,VLOOKUP(A285,'Fr QV 2010-2016'!$A$1:$M$2587,13,FALSE))</f>
        <v>19</v>
      </c>
      <c r="N285" s="36">
        <f>IF(VLOOKUP(A285,'Fr QV 2017'!$A$1:$F$2587,6,FALSE)="#SAKNAS!",0,VLOOKUP(A285,'Fr QV 2017'!$A$1:$F$2587,6,FALSE))</f>
        <v>23</v>
      </c>
      <c r="O285" s="36">
        <f>IF(VLOOKUP(A285,'Fr QV 2018'!$A$1:$M$2587,6,FALSE)="#SAKNAS!",0,VLOOKUP(A285,'Fr QV 2018'!$A$1:$M$2587,6,FALSE))</f>
        <v>25</v>
      </c>
      <c r="P285" s="36">
        <f>IF(VLOOKUP(A285,'Fr QV 2019'!$A$1:$M$2587,6,FALSE)="#SAKNAS!",0,VLOOKUP(A285,'Fr QV 2019'!$A$1:$M$2587,6,FALSE))</f>
        <v>19</v>
      </c>
      <c r="Q285" s="36">
        <f>IF(VLOOKUP(A285,'Fr QV 2020'!$A$1:$M$2587,6,FALSE)="#SAKNAS!",0,VLOOKUP(A285,'Fr QV 2020'!$A$1:$M$2587,6,FALSE))</f>
        <v>12</v>
      </c>
      <c r="R285" s="36">
        <f>IF(VLOOKUP(A285,'Fr QV 2021'!$A$1:$M$2587,6,FALSE)="#SAKNAS!",0,VLOOKUP(A285,'Fr QV 2021'!$A$1:$M$2587,6,FALSE))</f>
        <v>13</v>
      </c>
      <c r="S285" s="36">
        <f>IF(VLOOKUP(A285,'FR QV 2022'!$A$1:$M$2587,6,FALSE)="#SAKNAS!",0,VLOOKUP(A285,'FR QV 2022'!$A$1:$M$2587,6,FALSE))</f>
        <v>12</v>
      </c>
      <c r="T285" s="36">
        <f>IF(VLOOKUP($A285,'FR QV 2023'!$A$1:$M$2587,6,FALSE)="#SAKNAS!",0,VLOOKUP($A285,'FR QV 2023'!$A$1:$M$2587,6,FALSE))</f>
        <v>31</v>
      </c>
      <c r="U285" s="36">
        <f>IF(VLOOKUP($A285,'FR QV 2024'!$A$1:$M$2587,6,FALSE)="#SAKNAS!",0,VLOOKUP($A285,'FR QV 2024'!$A$1:$M$2587,6,FALSE))</f>
        <v>23</v>
      </c>
    </row>
    <row r="286" spans="1:21" s="12" customFormat="1" x14ac:dyDescent="0.2">
      <c r="A286" s="26" t="str">
        <f t="shared" si="4"/>
        <v>0817201J01CF05</v>
      </c>
      <c r="B286" s="12" t="str">
        <f>VLOOKUP(C286,'Akodens FV'!$A$1:$B$2003,2,FALSE)</f>
        <v>HSF</v>
      </c>
      <c r="C286" s="27" t="s">
        <v>103</v>
      </c>
      <c r="D286" s="28" t="s">
        <v>221</v>
      </c>
      <c r="E286" s="27" t="s">
        <v>251</v>
      </c>
      <c r="F286" s="28" t="s">
        <v>353</v>
      </c>
      <c r="G286" s="36">
        <f>IF(VLOOKUP(A286,'Fr QV 2010-2016'!$A$1:$M$2587,7,FALSE)="#SAKNAS!",0,VLOOKUP(A286,'Fr QV 2010-2016'!$A$1:$M$2587,7,FALSE))</f>
        <v>0</v>
      </c>
      <c r="H286" s="36">
        <f>IF(VLOOKUP(A286,'Fr QV 2010-2016'!$A$1:$M$2587,8,FALSE)="#SAKNAS!",0,VLOOKUP(A286,'Fr QV 2010-2016'!$A$1:$M$2587,8,FALSE))</f>
        <v>0</v>
      </c>
      <c r="I286" s="36">
        <f>IF(VLOOKUP(A286,'Fr QV 2010-2016'!$A$1:$M$2587,9,FALSE)="#SAKNAS!",0,VLOOKUP(A286,'Fr QV 2010-2016'!$A$1:$M$2587,9,FALSE))</f>
        <v>11</v>
      </c>
      <c r="J286" s="36">
        <f>IF(VLOOKUP(A286,'Fr QV 2010-2016'!$A$1:$M$2587,10,FALSE)="#SAKNAS!",0,VLOOKUP(A286,'Fr QV 2010-2016'!$A$1:$M$2587,10,FALSE))</f>
        <v>6</v>
      </c>
      <c r="K286" s="36">
        <f>IF(VLOOKUP(A286,'Fr QV 2010-2016'!$A$1:$M$2587,11,FALSE)="#SAKNAS!",0,VLOOKUP(A286,'Fr QV 2010-2016'!$A$1:$M$2587,11,FALSE))</f>
        <v>7</v>
      </c>
      <c r="L286" s="36">
        <f>IF(VLOOKUP(A286,'Fr QV 2010-2016'!$A$1:$M$2587,12,FALSE)="#SAKNAS!",0,VLOOKUP(A286,'Fr QV 2010-2016'!$A$1:$M$2587,12,FALSE))</f>
        <v>1</v>
      </c>
      <c r="M286" s="36">
        <f>IF(VLOOKUP(A286,'Fr QV 2010-2016'!$A$1:$M$2587,13,FALSE)="#SAKNAS!",0,VLOOKUP(A286,'Fr QV 2010-2016'!$A$1:$M$2587,13,FALSE))</f>
        <v>6</v>
      </c>
      <c r="N286" s="36">
        <f>IF(VLOOKUP(A286,'Fr QV 2017'!$A$1:$F$2587,6,FALSE)="#SAKNAS!",0,VLOOKUP(A286,'Fr QV 2017'!$A$1:$F$2587,6,FALSE))</f>
        <v>9</v>
      </c>
      <c r="O286" s="36">
        <f>IF(VLOOKUP(A286,'Fr QV 2018'!$A$1:$M$2587,6,FALSE)="#SAKNAS!",0,VLOOKUP(A286,'Fr QV 2018'!$A$1:$M$2587,6,FALSE))</f>
        <v>8</v>
      </c>
      <c r="P286" s="36">
        <f>IF(VLOOKUP(A286,'Fr QV 2019'!$A$1:$M$2587,6,FALSE)="#SAKNAS!",0,VLOOKUP(A286,'Fr QV 2019'!$A$1:$M$2587,6,FALSE))</f>
        <v>13</v>
      </c>
      <c r="Q286" s="36">
        <f>IF(VLOOKUP(A286,'Fr QV 2020'!$A$1:$M$2587,6,FALSE)="#SAKNAS!",0,VLOOKUP(A286,'Fr QV 2020'!$A$1:$M$2587,6,FALSE))</f>
        <v>8</v>
      </c>
      <c r="R286" s="36">
        <f>IF(VLOOKUP(A286,'Fr QV 2021'!$A$1:$M$2587,6,FALSE)="#SAKNAS!",0,VLOOKUP(A286,'Fr QV 2021'!$A$1:$M$2587,6,FALSE))</f>
        <v>15</v>
      </c>
      <c r="S286" s="36">
        <f>IF(VLOOKUP(A286,'FR QV 2022'!$A$1:$M$2587,6,FALSE)="#SAKNAS!",0,VLOOKUP(A286,'FR QV 2022'!$A$1:$M$2587,6,FALSE))</f>
        <v>17</v>
      </c>
      <c r="T286" s="36">
        <f>IF(VLOOKUP($A286,'FR QV 2023'!$A$1:$M$2587,6,FALSE)="#SAKNAS!",0,VLOOKUP($A286,'FR QV 2023'!$A$1:$M$2587,6,FALSE))</f>
        <v>20</v>
      </c>
      <c r="U286" s="36">
        <f>IF(VLOOKUP($A286,'FR QV 2024'!$A$1:$M$2587,6,FALSE)="#SAKNAS!",0,VLOOKUP($A286,'FR QV 2024'!$A$1:$M$2587,6,FALSE))</f>
        <v>10</v>
      </c>
    </row>
    <row r="287" spans="1:21" s="12" customFormat="1" x14ac:dyDescent="0.2">
      <c r="A287" s="26" t="str">
        <f t="shared" si="4"/>
        <v>0817201J01CR02</v>
      </c>
      <c r="B287" s="12" t="str">
        <f>VLOOKUP(C287,'Akodens FV'!$A$1:$B$2003,2,FALSE)</f>
        <v>HSF</v>
      </c>
      <c r="C287" s="27" t="s">
        <v>103</v>
      </c>
      <c r="D287" s="28" t="s">
        <v>221</v>
      </c>
      <c r="E287" s="27" t="s">
        <v>253</v>
      </c>
      <c r="F287" s="28" t="s">
        <v>354</v>
      </c>
      <c r="G287" s="36">
        <f>IF(VLOOKUP(A287,'Fr QV 2010-2016'!$A$1:$M$2587,7,FALSE)="#SAKNAS!",0,VLOOKUP(A287,'Fr QV 2010-2016'!$A$1:$M$2587,7,FALSE))</f>
        <v>0</v>
      </c>
      <c r="H287" s="36">
        <f>IF(VLOOKUP(A287,'Fr QV 2010-2016'!$A$1:$M$2587,8,FALSE)="#SAKNAS!",0,VLOOKUP(A287,'Fr QV 2010-2016'!$A$1:$M$2587,8,FALSE))</f>
        <v>0</v>
      </c>
      <c r="I287" s="36">
        <f>IF(VLOOKUP(A287,'Fr QV 2010-2016'!$A$1:$M$2587,9,FALSE)="#SAKNAS!",0,VLOOKUP(A287,'Fr QV 2010-2016'!$A$1:$M$2587,9,FALSE))</f>
        <v>0</v>
      </c>
      <c r="J287" s="36">
        <f>IF(VLOOKUP(A287,'Fr QV 2010-2016'!$A$1:$M$2587,10,FALSE)="#SAKNAS!",0,VLOOKUP(A287,'Fr QV 2010-2016'!$A$1:$M$2587,10,FALSE))</f>
        <v>3</v>
      </c>
      <c r="K287" s="36">
        <f>IF(VLOOKUP(A287,'Fr QV 2010-2016'!$A$1:$M$2587,11,FALSE)="#SAKNAS!",0,VLOOKUP(A287,'Fr QV 2010-2016'!$A$1:$M$2587,11,FALSE))</f>
        <v>8</v>
      </c>
      <c r="L287" s="36">
        <f>IF(VLOOKUP(A287,'Fr QV 2010-2016'!$A$1:$M$2587,12,FALSE)="#SAKNAS!",0,VLOOKUP(A287,'Fr QV 2010-2016'!$A$1:$M$2587,12,FALSE))</f>
        <v>2</v>
      </c>
      <c r="M287" s="36">
        <f>IF(VLOOKUP(A287,'Fr QV 2010-2016'!$A$1:$M$2587,13,FALSE)="#SAKNAS!",0,VLOOKUP(A287,'Fr QV 2010-2016'!$A$1:$M$2587,13,FALSE))</f>
        <v>2</v>
      </c>
      <c r="N287" s="36">
        <f>IF(VLOOKUP(A287,'Fr QV 2017'!$A$1:$F$2587,6,FALSE)="#SAKNAS!",0,VLOOKUP(A287,'Fr QV 2017'!$A$1:$F$2587,6,FALSE))</f>
        <v>3</v>
      </c>
      <c r="O287" s="36">
        <f>IF(VLOOKUP(A287,'Fr QV 2018'!$A$1:$M$2587,6,FALSE)="#SAKNAS!",0,VLOOKUP(A287,'Fr QV 2018'!$A$1:$M$2587,6,FALSE))</f>
        <v>1</v>
      </c>
      <c r="P287" s="36">
        <f>IF(VLOOKUP(A287,'Fr QV 2019'!$A$1:$M$2587,6,FALSE)="#SAKNAS!",0,VLOOKUP(A287,'Fr QV 2019'!$A$1:$M$2587,6,FALSE))</f>
        <v>4</v>
      </c>
      <c r="Q287" s="36">
        <f>IF(VLOOKUP(A287,'Fr QV 2020'!$A$1:$M$2587,6,FALSE)="#SAKNAS!",0,VLOOKUP(A287,'Fr QV 2020'!$A$1:$M$2587,6,FALSE))</f>
        <v>6</v>
      </c>
      <c r="R287" s="36">
        <f>IF(VLOOKUP(A287,'Fr QV 2021'!$A$1:$M$2587,6,FALSE)="#SAKNAS!",0,VLOOKUP(A287,'Fr QV 2021'!$A$1:$M$2587,6,FALSE))</f>
        <v>6</v>
      </c>
      <c r="S287" s="36">
        <f>IF(VLOOKUP(A287,'FR QV 2022'!$A$1:$M$2587,6,FALSE)="#SAKNAS!",0,VLOOKUP(A287,'FR QV 2022'!$A$1:$M$2587,6,FALSE))</f>
        <v>13</v>
      </c>
      <c r="T287" s="36">
        <f>IF(VLOOKUP($A287,'FR QV 2023'!$A$1:$M$2587,6,FALSE)="#SAKNAS!",0,VLOOKUP($A287,'FR QV 2023'!$A$1:$M$2587,6,FALSE))</f>
        <v>5</v>
      </c>
      <c r="U287" s="36">
        <f>IF(VLOOKUP($A287,'FR QV 2024'!$A$1:$M$2587,6,FALSE)="#SAKNAS!",0,VLOOKUP($A287,'FR QV 2024'!$A$1:$M$2587,6,FALSE))</f>
        <v>8</v>
      </c>
    </row>
    <row r="288" spans="1:21" s="12" customFormat="1" x14ac:dyDescent="0.2">
      <c r="A288" s="26" t="str">
        <f t="shared" si="4"/>
        <v>0817201J01DB05</v>
      </c>
      <c r="B288" s="12" t="str">
        <f>VLOOKUP(C288,'Akodens FV'!$A$1:$B$2003,2,FALSE)</f>
        <v>HSF</v>
      </c>
      <c r="C288" s="27" t="s">
        <v>103</v>
      </c>
      <c r="D288" s="28" t="s">
        <v>221</v>
      </c>
      <c r="E288" s="27" t="s">
        <v>261</v>
      </c>
      <c r="F288" s="27" t="s">
        <v>355</v>
      </c>
      <c r="G288" s="36">
        <f>IF(VLOOKUP(A288,'Fr QV 2010-2016'!$A$1:$M$2587,7,FALSE)="#SAKNAS!",0,VLOOKUP(A288,'Fr QV 2010-2016'!$A$1:$M$2587,7,FALSE))</f>
        <v>0</v>
      </c>
      <c r="H288" s="36">
        <f>IF(VLOOKUP(A288,'Fr QV 2010-2016'!$A$1:$M$2587,8,FALSE)="#SAKNAS!",0,VLOOKUP(A288,'Fr QV 2010-2016'!$A$1:$M$2587,8,FALSE))</f>
        <v>0</v>
      </c>
      <c r="I288" s="36">
        <f>IF(VLOOKUP(A288,'Fr QV 2010-2016'!$A$1:$M$2587,9,FALSE)="#SAKNAS!",0,VLOOKUP(A288,'Fr QV 2010-2016'!$A$1:$M$2587,9,FALSE))</f>
        <v>1</v>
      </c>
      <c r="J288" s="36">
        <f>IF(VLOOKUP(A288,'Fr QV 2010-2016'!$A$1:$M$2587,10,FALSE)="#SAKNAS!",0,VLOOKUP(A288,'Fr QV 2010-2016'!$A$1:$M$2587,10,FALSE))</f>
        <v>1</v>
      </c>
      <c r="K288" s="36">
        <f>IF(VLOOKUP(A288,'Fr QV 2010-2016'!$A$1:$M$2587,11,FALSE)="#SAKNAS!",0,VLOOKUP(A288,'Fr QV 2010-2016'!$A$1:$M$2587,11,FALSE))</f>
        <v>0</v>
      </c>
      <c r="L288" s="36">
        <f>IF(VLOOKUP(A288,'Fr QV 2010-2016'!$A$1:$M$2587,12,FALSE)="#SAKNAS!",0,VLOOKUP(A288,'Fr QV 2010-2016'!$A$1:$M$2587,12,FALSE))</f>
        <v>0</v>
      </c>
      <c r="M288" s="36">
        <f>IF(VLOOKUP(A288,'Fr QV 2010-2016'!$A$1:$M$2587,13,FALSE)="#SAKNAS!",0,VLOOKUP(A288,'Fr QV 2010-2016'!$A$1:$M$2587,13,FALSE))</f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f>IF(VLOOKUP(A288,'Fr QV 2021'!$A$1:$M$2587,6,FALSE)="#SAKNAS!",0,VLOOKUP(A288,'Fr QV 2021'!$A$1:$M$2587,6,FALSE))</f>
        <v>1</v>
      </c>
      <c r="S288" s="36">
        <v>0</v>
      </c>
      <c r="T288" s="36">
        <f>IF(VLOOKUP($A288,'FR QV 2023'!$A$1:$M$2587,6,FALSE)="#SAKNAS!",0,VLOOKUP($A288,'FR QV 2023'!$A$1:$M$2587,6,FALSE))</f>
        <v>1</v>
      </c>
      <c r="U288" s="36">
        <f>IF(VLOOKUP($A288,'FR QV 2024'!$A$1:$M$2587,6,FALSE)="#SAKNAS!",0,VLOOKUP($A288,'FR QV 2024'!$A$1:$M$2587,6,FALSE))</f>
        <v>1</v>
      </c>
    </row>
    <row r="289" spans="1:21" s="12" customFormat="1" x14ac:dyDescent="0.2">
      <c r="A289" s="26" t="str">
        <f t="shared" si="4"/>
        <v>0817201J01DD14</v>
      </c>
      <c r="B289" s="12" t="str">
        <f>VLOOKUP(C289,'Akodens FV'!$A$1:$B$2003,2,FALSE)</f>
        <v>HSF</v>
      </c>
      <c r="C289" s="27" t="s">
        <v>103</v>
      </c>
      <c r="D289" s="28" t="s">
        <v>221</v>
      </c>
      <c r="E289" s="27" t="s">
        <v>254</v>
      </c>
      <c r="F289" s="28" t="s">
        <v>372</v>
      </c>
      <c r="G289" s="36">
        <f>IF(VLOOKUP(A289,'Fr QV 2010-2016'!$A$1:$M$2587,7,FALSE)="#SAKNAS!",0,VLOOKUP(A289,'Fr QV 2010-2016'!$A$1:$M$2587,7,FALSE))</f>
        <v>0</v>
      </c>
      <c r="H289" s="36">
        <f>IF(VLOOKUP(A289,'Fr QV 2010-2016'!$A$1:$M$2587,8,FALSE)="#SAKNAS!",0,VLOOKUP(A289,'Fr QV 2010-2016'!$A$1:$M$2587,8,FALSE))</f>
        <v>2</v>
      </c>
      <c r="I289" s="36">
        <f>IF(VLOOKUP(A289,'Fr QV 2010-2016'!$A$1:$M$2587,9,FALSE)="#SAKNAS!",0,VLOOKUP(A289,'Fr QV 2010-2016'!$A$1:$M$2587,9,FALSE))</f>
        <v>0</v>
      </c>
      <c r="J289" s="36">
        <f>IF(VLOOKUP(A289,'Fr QV 2010-2016'!$A$1:$M$2587,10,FALSE)="#SAKNAS!",0,VLOOKUP(A289,'Fr QV 2010-2016'!$A$1:$M$2587,10,FALSE))</f>
        <v>2</v>
      </c>
      <c r="K289" s="36">
        <f>IF(VLOOKUP(A289,'Fr QV 2010-2016'!$A$1:$M$2587,11,FALSE)="#SAKNAS!",0,VLOOKUP(A289,'Fr QV 2010-2016'!$A$1:$M$2587,11,FALSE))</f>
        <v>0</v>
      </c>
      <c r="L289" s="36">
        <f>IF(VLOOKUP(A289,'Fr QV 2010-2016'!$A$1:$M$2587,12,FALSE)="#SAKNAS!",0,VLOOKUP(A289,'Fr QV 2010-2016'!$A$1:$M$2587,12,FALSE))</f>
        <v>2</v>
      </c>
      <c r="M289" s="36">
        <f>IF(VLOOKUP(A289,'Fr QV 2010-2016'!$A$1:$M$2587,13,FALSE)="#SAKNAS!",0,VLOOKUP(A289,'Fr QV 2010-2016'!$A$1:$M$2587,13,FALSE))</f>
        <v>1</v>
      </c>
      <c r="N289" s="36">
        <v>0</v>
      </c>
      <c r="O289" s="36">
        <v>0</v>
      </c>
      <c r="P289" s="36">
        <v>0</v>
      </c>
      <c r="Q289" s="36">
        <v>0</v>
      </c>
      <c r="R289" s="36"/>
      <c r="S289" s="36">
        <v>0</v>
      </c>
      <c r="T289" s="36">
        <v>0</v>
      </c>
      <c r="U289" s="36"/>
    </row>
    <row r="290" spans="1:21" s="12" customFormat="1" x14ac:dyDescent="0.2">
      <c r="A290" s="26" t="str">
        <f t="shared" si="4"/>
        <v>0817201J01EA01</v>
      </c>
      <c r="B290" s="12" t="str">
        <f>VLOOKUP(C290,'Akodens FV'!$A$1:$B$2003,2,FALSE)</f>
        <v>HSF</v>
      </c>
      <c r="C290" s="27" t="s">
        <v>103</v>
      </c>
      <c r="D290" s="28" t="s">
        <v>221</v>
      </c>
      <c r="E290" s="27" t="s">
        <v>259</v>
      </c>
      <c r="F290" s="28" t="s">
        <v>356</v>
      </c>
      <c r="G290" s="36">
        <f>IF(VLOOKUP(A290,'Fr QV 2010-2016'!$A$1:$M$2587,7,FALSE)="#SAKNAS!",0,VLOOKUP(A290,'Fr QV 2010-2016'!$A$1:$M$2587,7,FALSE))</f>
        <v>0</v>
      </c>
      <c r="H290" s="36">
        <f>IF(VLOOKUP(A290,'Fr QV 2010-2016'!$A$1:$M$2587,8,FALSE)="#SAKNAS!",0,VLOOKUP(A290,'Fr QV 2010-2016'!$A$1:$M$2587,8,FALSE))</f>
        <v>1</v>
      </c>
      <c r="I290" s="36">
        <f>IF(VLOOKUP(A290,'Fr QV 2010-2016'!$A$1:$M$2587,9,FALSE)="#SAKNAS!",0,VLOOKUP(A290,'Fr QV 2010-2016'!$A$1:$M$2587,9,FALSE))</f>
        <v>2</v>
      </c>
      <c r="J290" s="36">
        <f>IF(VLOOKUP(A290,'Fr QV 2010-2016'!$A$1:$M$2587,10,FALSE)="#SAKNAS!",0,VLOOKUP(A290,'Fr QV 2010-2016'!$A$1:$M$2587,10,FALSE))</f>
        <v>2</v>
      </c>
      <c r="K290" s="36">
        <f>IF(VLOOKUP(A290,'Fr QV 2010-2016'!$A$1:$M$2587,11,FALSE)="#SAKNAS!",0,VLOOKUP(A290,'Fr QV 2010-2016'!$A$1:$M$2587,11,FALSE))</f>
        <v>0</v>
      </c>
      <c r="L290" s="36">
        <f>IF(VLOOKUP(A290,'Fr QV 2010-2016'!$A$1:$M$2587,12,FALSE)="#SAKNAS!",0,VLOOKUP(A290,'Fr QV 2010-2016'!$A$1:$M$2587,12,FALSE))</f>
        <v>1</v>
      </c>
      <c r="M290" s="36">
        <f>IF(VLOOKUP(A290,'Fr QV 2010-2016'!$A$1:$M$2587,13,FALSE)="#SAKNAS!",0,VLOOKUP(A290,'Fr QV 2010-2016'!$A$1:$M$2587,13,FALSE))</f>
        <v>0</v>
      </c>
      <c r="N290" s="36">
        <f>IF(VLOOKUP(A290,'Fr QV 2017'!$A$1:$F$2587,6,FALSE)="#SAKNAS!",0,VLOOKUP(A290,'Fr QV 2017'!$A$1:$F$2587,6,FALSE))</f>
        <v>1</v>
      </c>
      <c r="O290" s="36">
        <f>IF(VLOOKUP(A290,'Fr QV 2018'!$A$1:$M$2587,6,FALSE)="#SAKNAS!",0,VLOOKUP(A290,'Fr QV 2018'!$A$1:$M$2587,6,FALSE))</f>
        <v>2</v>
      </c>
      <c r="P290" s="36">
        <f>IF(VLOOKUP(A290,'Fr QV 2019'!$A$1:$M$2587,6,FALSE)="#SAKNAS!",0,VLOOKUP(A290,'Fr QV 2019'!$A$1:$M$2587,6,FALSE))</f>
        <v>1</v>
      </c>
      <c r="Q290" s="36">
        <f>IF(VLOOKUP(A290,'Fr QV 2020'!$A$1:$M$2587,6,FALSE)="#SAKNAS!",0,VLOOKUP(A290,'Fr QV 2020'!$A$1:$M$2587,6,FALSE))</f>
        <v>1</v>
      </c>
      <c r="R290" s="36">
        <f>IF(VLOOKUP(A290,'Fr QV 2021'!$A$1:$M$2587,6,FALSE)="#SAKNAS!",0,VLOOKUP(A290,'Fr QV 2021'!$A$1:$M$2587,6,FALSE))</f>
        <v>1</v>
      </c>
      <c r="S290" s="36">
        <f>IF(VLOOKUP(A290,'FR QV 2022'!$A$1:$M$2587,6,FALSE)="#SAKNAS!",0,VLOOKUP(A290,'FR QV 2022'!$A$1:$M$2587,6,FALSE))</f>
        <v>1</v>
      </c>
      <c r="T290" s="36">
        <f>IF(VLOOKUP($A290,'FR QV 2023'!$A$1:$M$2587,6,FALSE)="#SAKNAS!",0,VLOOKUP($A290,'FR QV 2023'!$A$1:$M$2587,6,FALSE))</f>
        <v>2</v>
      </c>
      <c r="U290" s="36">
        <f>IF(VLOOKUP($A290,'FR QV 2024'!$A$1:$M$2587,6,FALSE)="#SAKNAS!",0,VLOOKUP($A290,'FR QV 2024'!$A$1:$M$2587,6,FALSE))</f>
        <v>1</v>
      </c>
    </row>
    <row r="291" spans="1:21" s="12" customFormat="1" x14ac:dyDescent="0.2">
      <c r="A291" s="26" t="str">
        <f t="shared" si="4"/>
        <v>0817201J01EE01</v>
      </c>
      <c r="B291" s="12" t="str">
        <f>VLOOKUP(C291,'Akodens FV'!$A$1:$B$2003,2,FALSE)</f>
        <v>HSF</v>
      </c>
      <c r="C291" s="27" t="s">
        <v>103</v>
      </c>
      <c r="D291" s="28" t="s">
        <v>221</v>
      </c>
      <c r="E291" s="27" t="s">
        <v>258</v>
      </c>
      <c r="F291" s="28" t="s">
        <v>364</v>
      </c>
      <c r="G291" s="36">
        <f>IF(VLOOKUP(A291,'Fr QV 2010-2016'!$A$1:$M$2587,7,FALSE)="#SAKNAS!",0,VLOOKUP(A291,'Fr QV 2010-2016'!$A$1:$M$2587,7,FALSE))</f>
        <v>4</v>
      </c>
      <c r="H291" s="36">
        <f>IF(VLOOKUP(A291,'Fr QV 2010-2016'!$A$1:$M$2587,8,FALSE)="#SAKNAS!",0,VLOOKUP(A291,'Fr QV 2010-2016'!$A$1:$M$2587,8,FALSE))</f>
        <v>6</v>
      </c>
      <c r="I291" s="36">
        <f>IF(VLOOKUP(A291,'Fr QV 2010-2016'!$A$1:$M$2587,9,FALSE)="#SAKNAS!",0,VLOOKUP(A291,'Fr QV 2010-2016'!$A$1:$M$2587,9,FALSE))</f>
        <v>8</v>
      </c>
      <c r="J291" s="36">
        <f>IF(VLOOKUP(A291,'Fr QV 2010-2016'!$A$1:$M$2587,10,FALSE)="#SAKNAS!",0,VLOOKUP(A291,'Fr QV 2010-2016'!$A$1:$M$2587,10,FALSE))</f>
        <v>6</v>
      </c>
      <c r="K291" s="36">
        <f>IF(VLOOKUP(A291,'Fr QV 2010-2016'!$A$1:$M$2587,11,FALSE)="#SAKNAS!",0,VLOOKUP(A291,'Fr QV 2010-2016'!$A$1:$M$2587,11,FALSE))</f>
        <v>10</v>
      </c>
      <c r="L291" s="36">
        <f>IF(VLOOKUP(A291,'Fr QV 2010-2016'!$A$1:$M$2587,12,FALSE)="#SAKNAS!",0,VLOOKUP(A291,'Fr QV 2010-2016'!$A$1:$M$2587,12,FALSE))</f>
        <v>5</v>
      </c>
      <c r="M291" s="36">
        <f>IF(VLOOKUP(A291,'Fr QV 2010-2016'!$A$1:$M$2587,13,FALSE)="#SAKNAS!",0,VLOOKUP(A291,'Fr QV 2010-2016'!$A$1:$M$2587,13,FALSE))</f>
        <v>3</v>
      </c>
      <c r="N291" s="36">
        <f>IF(VLOOKUP(A291,'Fr QV 2017'!$A$1:$F$2587,6,FALSE)="#SAKNAS!",0,VLOOKUP(A291,'Fr QV 2017'!$A$1:$F$2587,6,FALSE))</f>
        <v>3</v>
      </c>
      <c r="O291" s="36">
        <f>IF(VLOOKUP(A291,'Fr QV 2018'!$A$1:$M$2587,6,FALSE)="#SAKNAS!",0,VLOOKUP(A291,'Fr QV 2018'!$A$1:$M$2587,6,FALSE))</f>
        <v>3</v>
      </c>
      <c r="P291" s="36">
        <f>IF(VLOOKUP(A291,'Fr QV 2019'!$A$1:$M$2587,6,FALSE)="#SAKNAS!",0,VLOOKUP(A291,'Fr QV 2019'!$A$1:$M$2587,6,FALSE))</f>
        <v>4</v>
      </c>
      <c r="Q291" s="36">
        <f>IF(VLOOKUP(A291,'Fr QV 2020'!$A$1:$M$2587,6,FALSE)="#SAKNAS!",0,VLOOKUP(A291,'Fr QV 2020'!$A$1:$M$2587,6,FALSE))</f>
        <v>6</v>
      </c>
      <c r="R291" s="36">
        <f>IF(VLOOKUP(A291,'Fr QV 2021'!$A$1:$M$2587,6,FALSE)="#SAKNAS!",0,VLOOKUP(A291,'Fr QV 2021'!$A$1:$M$2587,6,FALSE))</f>
        <v>5</v>
      </c>
      <c r="S291" s="36">
        <f>IF(VLOOKUP(A291,'FR QV 2022'!$A$1:$M$2587,6,FALSE)="#SAKNAS!",0,VLOOKUP(A291,'FR QV 2022'!$A$1:$M$2587,6,FALSE))</f>
        <v>11</v>
      </c>
      <c r="T291" s="36">
        <f>IF(VLOOKUP($A291,'FR QV 2023'!$A$1:$M$2587,6,FALSE)="#SAKNAS!",0,VLOOKUP($A291,'FR QV 2023'!$A$1:$M$2587,6,FALSE))</f>
        <v>4</v>
      </c>
      <c r="U291" s="36">
        <f>IF(VLOOKUP($A291,'FR QV 2024'!$A$1:$M$2587,6,FALSE)="#SAKNAS!",0,VLOOKUP($A291,'FR QV 2024'!$A$1:$M$2587,6,FALSE))</f>
        <v>6</v>
      </c>
    </row>
    <row r="292" spans="1:21" s="12" customFormat="1" x14ac:dyDescent="0.2">
      <c r="A292" s="26" t="str">
        <f t="shared" si="4"/>
        <v>0817201J01FA01</v>
      </c>
      <c r="B292" s="12" t="str">
        <f>VLOOKUP(C292,'Akodens FV'!$A$1:$B$2003,2,FALSE)</f>
        <v>HSF</v>
      </c>
      <c r="C292" s="27" t="s">
        <v>103</v>
      </c>
      <c r="D292" s="28" t="s">
        <v>221</v>
      </c>
      <c r="E292" s="27" t="s">
        <v>250</v>
      </c>
      <c r="F292" s="28" t="s">
        <v>357</v>
      </c>
      <c r="G292" s="36">
        <f>IF(VLOOKUP(A292,'Fr QV 2010-2016'!$A$1:$M$2587,7,FALSE)="#SAKNAS!",0,VLOOKUP(A292,'Fr QV 2010-2016'!$A$1:$M$2587,7,FALSE))</f>
        <v>0</v>
      </c>
      <c r="H292" s="36">
        <f>IF(VLOOKUP(A292,'Fr QV 2010-2016'!$A$1:$M$2587,8,FALSE)="#SAKNAS!",0,VLOOKUP(A292,'Fr QV 2010-2016'!$A$1:$M$2587,8,FALSE))</f>
        <v>0</v>
      </c>
      <c r="I292" s="36">
        <f>IF(VLOOKUP(A292,'Fr QV 2010-2016'!$A$1:$M$2587,9,FALSE)="#SAKNAS!",0,VLOOKUP(A292,'Fr QV 2010-2016'!$A$1:$M$2587,9,FALSE))</f>
        <v>3</v>
      </c>
      <c r="J292" s="36">
        <f>IF(VLOOKUP(A292,'Fr QV 2010-2016'!$A$1:$M$2587,10,FALSE)="#SAKNAS!",0,VLOOKUP(A292,'Fr QV 2010-2016'!$A$1:$M$2587,10,FALSE))</f>
        <v>2</v>
      </c>
      <c r="K292" s="36">
        <f>IF(VLOOKUP(A292,'Fr QV 2010-2016'!$A$1:$M$2587,11,FALSE)="#SAKNAS!",0,VLOOKUP(A292,'Fr QV 2010-2016'!$A$1:$M$2587,11,FALSE))</f>
        <v>1</v>
      </c>
      <c r="L292" s="36">
        <f>IF(VLOOKUP(A292,'Fr QV 2010-2016'!$A$1:$M$2587,12,FALSE)="#SAKNAS!",0,VLOOKUP(A292,'Fr QV 2010-2016'!$A$1:$M$2587,12,FALSE))</f>
        <v>0</v>
      </c>
      <c r="M292" s="36">
        <f>IF(VLOOKUP(A292,'Fr QV 2010-2016'!$A$1:$M$2587,13,FALSE)="#SAKNAS!",0,VLOOKUP(A292,'Fr QV 2010-2016'!$A$1:$M$2587,13,FALSE))</f>
        <v>1</v>
      </c>
      <c r="N292" s="36">
        <v>0</v>
      </c>
      <c r="O292" s="36">
        <f>IF(VLOOKUP(A292,'Fr QV 2018'!$A$1:$M$2587,6,FALSE)="#SAKNAS!",0,VLOOKUP(A292,'Fr QV 2018'!$A$1:$M$2587,6,FALSE))</f>
        <v>4</v>
      </c>
      <c r="P292" s="36">
        <v>0</v>
      </c>
      <c r="Q292" s="36">
        <v>0</v>
      </c>
      <c r="R292" s="36"/>
      <c r="S292" s="36">
        <f>IF(VLOOKUP(A292,'FR QV 2022'!$A$1:$M$2587,6,FALSE)="#SAKNAS!",0,VLOOKUP(A292,'FR QV 2022'!$A$1:$M$2587,6,FALSE))</f>
        <v>2</v>
      </c>
      <c r="T292" s="36">
        <v>0</v>
      </c>
      <c r="U292" s="36">
        <f>IF(VLOOKUP($A292,'FR QV 2024'!$A$1:$M$2587,6,FALSE)="#SAKNAS!",0,VLOOKUP($A292,'FR QV 2024'!$A$1:$M$2587,6,FALSE))</f>
        <v>1</v>
      </c>
    </row>
    <row r="293" spans="1:21" s="12" customFormat="1" x14ac:dyDescent="0.2">
      <c r="A293" s="26" t="str">
        <f t="shared" si="4"/>
        <v>0817201J01FA09</v>
      </c>
      <c r="B293" s="12" t="str">
        <f>VLOOKUP(C293,'Akodens FV'!$A$1:$B$2003,2,FALSE)</f>
        <v>HSF</v>
      </c>
      <c r="C293" s="27" t="s">
        <v>103</v>
      </c>
      <c r="D293" s="28" t="s">
        <v>221</v>
      </c>
      <c r="E293" s="27" t="s">
        <v>257</v>
      </c>
      <c r="F293" s="28" t="s">
        <v>375</v>
      </c>
      <c r="G293" s="36">
        <f>IF(VLOOKUP(A293,'Fr QV 2010-2016'!$A$1:$M$2587,7,FALSE)="#SAKNAS!",0,VLOOKUP(A293,'Fr QV 2010-2016'!$A$1:$M$2587,7,FALSE))</f>
        <v>0</v>
      </c>
      <c r="H293" s="36">
        <f>IF(VLOOKUP(A293,'Fr QV 2010-2016'!$A$1:$M$2587,8,FALSE)="#SAKNAS!",0,VLOOKUP(A293,'Fr QV 2010-2016'!$A$1:$M$2587,8,FALSE))</f>
        <v>0</v>
      </c>
      <c r="I293" s="36">
        <f>IF(VLOOKUP(A293,'Fr QV 2010-2016'!$A$1:$M$2587,9,FALSE)="#SAKNAS!",0,VLOOKUP(A293,'Fr QV 2010-2016'!$A$1:$M$2587,9,FALSE))</f>
        <v>0</v>
      </c>
      <c r="J293" s="36">
        <f>IF(VLOOKUP(A293,'Fr QV 2010-2016'!$A$1:$M$2587,10,FALSE)="#SAKNAS!",0,VLOOKUP(A293,'Fr QV 2010-2016'!$A$1:$M$2587,10,FALSE))</f>
        <v>1</v>
      </c>
      <c r="K293" s="36">
        <f>IF(VLOOKUP(A293,'Fr QV 2010-2016'!$A$1:$M$2587,11,FALSE)="#SAKNAS!",0,VLOOKUP(A293,'Fr QV 2010-2016'!$A$1:$M$2587,11,FALSE))</f>
        <v>0</v>
      </c>
      <c r="L293" s="36">
        <f>IF(VLOOKUP(A293,'Fr QV 2010-2016'!$A$1:$M$2587,12,FALSE)="#SAKNAS!",0,VLOOKUP(A293,'Fr QV 2010-2016'!$A$1:$M$2587,12,FALSE))</f>
        <v>0</v>
      </c>
      <c r="M293" s="36">
        <f>IF(VLOOKUP(A293,'Fr QV 2010-2016'!$A$1:$M$2587,13,FALSE)="#SAKNAS!",0,VLOOKUP(A293,'Fr QV 2010-2016'!$A$1:$M$2587,13,FALSE))</f>
        <v>0</v>
      </c>
      <c r="N293" s="36">
        <v>0</v>
      </c>
      <c r="O293" s="36">
        <v>0</v>
      </c>
      <c r="P293" s="36">
        <f>IF(VLOOKUP(A293,'Fr QV 2019'!$A$1:$M$2587,6,FALSE)="#SAKNAS!",0,VLOOKUP(A293,'Fr QV 2019'!$A$1:$M$2587,6,FALSE))</f>
        <v>1</v>
      </c>
      <c r="Q293" s="36">
        <v>0</v>
      </c>
      <c r="R293" s="36">
        <f>IF(VLOOKUP(A293,'Fr QV 2021'!$A$1:$M$2587,6,FALSE)="#SAKNAS!",0,VLOOKUP(A293,'Fr QV 2021'!$A$1:$M$2587,6,FALSE))</f>
        <v>2</v>
      </c>
      <c r="S293" s="36">
        <v>0</v>
      </c>
      <c r="T293" s="36">
        <f>IF(VLOOKUP($A293,'FR QV 2023'!$A$1:$M$2587,6,FALSE)="#SAKNAS!",0,VLOOKUP($A293,'FR QV 2023'!$A$1:$M$2587,6,FALSE))</f>
        <v>1</v>
      </c>
      <c r="U293" s="36">
        <f>IF(VLOOKUP($A293,'FR QV 2024'!$A$1:$M$2587,6,FALSE)="#SAKNAS!",0,VLOOKUP($A293,'FR QV 2024'!$A$1:$M$2587,6,FALSE))</f>
        <v>2</v>
      </c>
    </row>
    <row r="294" spans="1:21" s="12" customFormat="1" x14ac:dyDescent="0.2">
      <c r="A294" s="26" t="str">
        <f t="shared" si="4"/>
        <v>0817201J01FF01</v>
      </c>
      <c r="B294" s="12" t="str">
        <f>VLOOKUP(C294,'Akodens FV'!$A$1:$B$2003,2,FALSE)</f>
        <v>HSF</v>
      </c>
      <c r="C294" s="27" t="s">
        <v>103</v>
      </c>
      <c r="D294" s="28" t="s">
        <v>221</v>
      </c>
      <c r="E294" s="27" t="s">
        <v>248</v>
      </c>
      <c r="F294" s="28" t="s">
        <v>358</v>
      </c>
      <c r="G294" s="36">
        <f>IF(VLOOKUP(A294,'Fr QV 2010-2016'!$A$1:$M$2587,7,FALSE)="#SAKNAS!",0,VLOOKUP(A294,'Fr QV 2010-2016'!$A$1:$M$2587,7,FALSE))</f>
        <v>0</v>
      </c>
      <c r="H294" s="36">
        <f>IF(VLOOKUP(A294,'Fr QV 2010-2016'!$A$1:$M$2587,8,FALSE)="#SAKNAS!",0,VLOOKUP(A294,'Fr QV 2010-2016'!$A$1:$M$2587,8,FALSE))</f>
        <v>1</v>
      </c>
      <c r="I294" s="36">
        <f>IF(VLOOKUP(A294,'Fr QV 2010-2016'!$A$1:$M$2587,9,FALSE)="#SAKNAS!",0,VLOOKUP(A294,'Fr QV 2010-2016'!$A$1:$M$2587,9,FALSE))</f>
        <v>9</v>
      </c>
      <c r="J294" s="36">
        <f>IF(VLOOKUP(A294,'Fr QV 2010-2016'!$A$1:$M$2587,10,FALSE)="#SAKNAS!",0,VLOOKUP(A294,'Fr QV 2010-2016'!$A$1:$M$2587,10,FALSE))</f>
        <v>0</v>
      </c>
      <c r="K294" s="36">
        <f>IF(VLOOKUP(A294,'Fr QV 2010-2016'!$A$1:$M$2587,11,FALSE)="#SAKNAS!",0,VLOOKUP(A294,'Fr QV 2010-2016'!$A$1:$M$2587,11,FALSE))</f>
        <v>8</v>
      </c>
      <c r="L294" s="36">
        <f>IF(VLOOKUP(A294,'Fr QV 2010-2016'!$A$1:$M$2587,12,FALSE)="#SAKNAS!",0,VLOOKUP(A294,'Fr QV 2010-2016'!$A$1:$M$2587,12,FALSE))</f>
        <v>13</v>
      </c>
      <c r="M294" s="36">
        <f>IF(VLOOKUP(A294,'Fr QV 2010-2016'!$A$1:$M$2587,13,FALSE)="#SAKNAS!",0,VLOOKUP(A294,'Fr QV 2010-2016'!$A$1:$M$2587,13,FALSE))</f>
        <v>6</v>
      </c>
      <c r="N294" s="36">
        <f>IF(VLOOKUP(A294,'Fr QV 2017'!$A$1:$F$2587,6,FALSE)="#SAKNAS!",0,VLOOKUP(A294,'Fr QV 2017'!$A$1:$F$2587,6,FALSE))</f>
        <v>6</v>
      </c>
      <c r="O294" s="36">
        <f>IF(VLOOKUP(A294,'Fr QV 2018'!$A$1:$M$2587,6,FALSE)="#SAKNAS!",0,VLOOKUP(A294,'Fr QV 2018'!$A$1:$M$2587,6,FALSE))</f>
        <v>7</v>
      </c>
      <c r="P294" s="36">
        <f>IF(VLOOKUP(A294,'Fr QV 2019'!$A$1:$M$2587,6,FALSE)="#SAKNAS!",0,VLOOKUP(A294,'Fr QV 2019'!$A$1:$M$2587,6,FALSE))</f>
        <v>10</v>
      </c>
      <c r="Q294" s="36">
        <f>IF(VLOOKUP(A294,'Fr QV 2020'!$A$1:$M$2587,6,FALSE)="#SAKNAS!",0,VLOOKUP(A294,'Fr QV 2020'!$A$1:$M$2587,6,FALSE))</f>
        <v>5</v>
      </c>
      <c r="R294" s="36">
        <f>IF(VLOOKUP(A294,'Fr QV 2021'!$A$1:$M$2587,6,FALSE)="#SAKNAS!",0,VLOOKUP(A294,'Fr QV 2021'!$A$1:$M$2587,6,FALSE))</f>
        <v>4</v>
      </c>
      <c r="S294" s="36">
        <f>IF(VLOOKUP(A294,'FR QV 2022'!$A$1:$M$2587,6,FALSE)="#SAKNAS!",0,VLOOKUP(A294,'FR QV 2022'!$A$1:$M$2587,6,FALSE))</f>
        <v>8</v>
      </c>
      <c r="T294" s="36">
        <f>IF(VLOOKUP($A294,'FR QV 2023'!$A$1:$M$2587,6,FALSE)="#SAKNAS!",0,VLOOKUP($A294,'FR QV 2023'!$A$1:$M$2587,6,FALSE))</f>
        <v>6</v>
      </c>
      <c r="U294" s="36">
        <f>IF(VLOOKUP($A294,'FR QV 2024'!$A$1:$M$2587,6,FALSE)="#SAKNAS!",0,VLOOKUP($A294,'FR QV 2024'!$A$1:$M$2587,6,FALSE))</f>
        <v>8</v>
      </c>
    </row>
    <row r="295" spans="1:21" s="12" customFormat="1" x14ac:dyDescent="0.2">
      <c r="A295" s="26" t="str">
        <f t="shared" si="4"/>
        <v>0817201J01MA02</v>
      </c>
      <c r="B295" s="12" t="str">
        <f>VLOOKUP(C295,'Akodens FV'!$A$1:$B$2003,2,FALSE)</f>
        <v>HSF</v>
      </c>
      <c r="C295" s="27" t="s">
        <v>103</v>
      </c>
      <c r="D295" s="28" t="s">
        <v>221</v>
      </c>
      <c r="E295" s="27" t="s">
        <v>252</v>
      </c>
      <c r="F295" s="28" t="s">
        <v>359</v>
      </c>
      <c r="G295" s="36">
        <f>IF(VLOOKUP(A295,'Fr QV 2010-2016'!$A$1:$M$2587,7,FALSE)="#SAKNAS!",0,VLOOKUP(A295,'Fr QV 2010-2016'!$A$1:$M$2587,7,FALSE))</f>
        <v>7</v>
      </c>
      <c r="H295" s="36">
        <f>IF(VLOOKUP(A295,'Fr QV 2010-2016'!$A$1:$M$2587,8,FALSE)="#SAKNAS!",0,VLOOKUP(A295,'Fr QV 2010-2016'!$A$1:$M$2587,8,FALSE))</f>
        <v>6</v>
      </c>
      <c r="I295" s="36">
        <f>IF(VLOOKUP(A295,'Fr QV 2010-2016'!$A$1:$M$2587,9,FALSE)="#SAKNAS!",0,VLOOKUP(A295,'Fr QV 2010-2016'!$A$1:$M$2587,9,FALSE))</f>
        <v>22</v>
      </c>
      <c r="J295" s="36">
        <f>IF(VLOOKUP(A295,'Fr QV 2010-2016'!$A$1:$M$2587,10,FALSE)="#SAKNAS!",0,VLOOKUP(A295,'Fr QV 2010-2016'!$A$1:$M$2587,10,FALSE))</f>
        <v>17</v>
      </c>
      <c r="K295" s="36">
        <f>IF(VLOOKUP(A295,'Fr QV 2010-2016'!$A$1:$M$2587,11,FALSE)="#SAKNAS!",0,VLOOKUP(A295,'Fr QV 2010-2016'!$A$1:$M$2587,11,FALSE))</f>
        <v>18</v>
      </c>
      <c r="L295" s="36">
        <f>IF(VLOOKUP(A295,'Fr QV 2010-2016'!$A$1:$M$2587,12,FALSE)="#SAKNAS!",0,VLOOKUP(A295,'Fr QV 2010-2016'!$A$1:$M$2587,12,FALSE))</f>
        <v>25</v>
      </c>
      <c r="M295" s="36">
        <f>IF(VLOOKUP(A295,'Fr QV 2010-2016'!$A$1:$M$2587,13,FALSE)="#SAKNAS!",0,VLOOKUP(A295,'Fr QV 2010-2016'!$A$1:$M$2587,13,FALSE))</f>
        <v>16</v>
      </c>
      <c r="N295" s="36">
        <f>IF(VLOOKUP(A295,'Fr QV 2017'!$A$1:$F$2587,6,FALSE)="#SAKNAS!",0,VLOOKUP(A295,'Fr QV 2017'!$A$1:$F$2587,6,FALSE))</f>
        <v>22</v>
      </c>
      <c r="O295" s="36">
        <f>IF(VLOOKUP(A295,'Fr QV 2018'!$A$1:$M$2587,6,FALSE)="#SAKNAS!",0,VLOOKUP(A295,'Fr QV 2018'!$A$1:$M$2587,6,FALSE))</f>
        <v>27</v>
      </c>
      <c r="P295" s="36">
        <f>IF(VLOOKUP(A295,'Fr QV 2019'!$A$1:$M$2587,6,FALSE)="#SAKNAS!",0,VLOOKUP(A295,'Fr QV 2019'!$A$1:$M$2587,6,FALSE))</f>
        <v>21</v>
      </c>
      <c r="Q295" s="36">
        <f>IF(VLOOKUP(A295,'Fr QV 2020'!$A$1:$M$2587,6,FALSE)="#SAKNAS!",0,VLOOKUP(A295,'Fr QV 2020'!$A$1:$M$2587,6,FALSE))</f>
        <v>13</v>
      </c>
      <c r="R295" s="36">
        <f>IF(VLOOKUP(A295,'Fr QV 2021'!$A$1:$M$2587,6,FALSE)="#SAKNAS!",0,VLOOKUP(A295,'Fr QV 2021'!$A$1:$M$2587,6,FALSE))</f>
        <v>17</v>
      </c>
      <c r="S295" s="36">
        <f>IF(VLOOKUP(A295,'FR QV 2022'!$A$1:$M$2587,6,FALSE)="#SAKNAS!",0,VLOOKUP(A295,'FR QV 2022'!$A$1:$M$2587,6,FALSE))</f>
        <v>27</v>
      </c>
      <c r="T295" s="36">
        <f>IF(VLOOKUP($A295,'FR QV 2023'!$A$1:$M$2587,6,FALSE)="#SAKNAS!",0,VLOOKUP($A295,'FR QV 2023'!$A$1:$M$2587,6,FALSE))</f>
        <v>24</v>
      </c>
      <c r="U295" s="36">
        <f>IF(VLOOKUP($A295,'FR QV 2024'!$A$1:$M$2587,6,FALSE)="#SAKNAS!",0,VLOOKUP($A295,'FR QV 2024'!$A$1:$M$2587,6,FALSE))</f>
        <v>33</v>
      </c>
    </row>
    <row r="296" spans="1:21" s="12" customFormat="1" x14ac:dyDescent="0.2">
      <c r="A296" s="26" t="str">
        <f t="shared" si="4"/>
        <v>0817201J01MA06</v>
      </c>
      <c r="B296" s="12" t="str">
        <f>VLOOKUP(C296,'Akodens FV'!$A$1:$B$2003,2,FALSE)</f>
        <v>HSF</v>
      </c>
      <c r="C296" s="27" t="s">
        <v>103</v>
      </c>
      <c r="D296" s="28" t="s">
        <v>221</v>
      </c>
      <c r="E296" s="27" t="s">
        <v>256</v>
      </c>
      <c r="F296" s="28" t="s">
        <v>366</v>
      </c>
      <c r="G296" s="36">
        <f>IF(VLOOKUP(A296,'Fr QV 2010-2016'!$A$1:$M$2587,7,FALSE)="#SAKNAS!",0,VLOOKUP(A296,'Fr QV 2010-2016'!$A$1:$M$2587,7,FALSE))</f>
        <v>0</v>
      </c>
      <c r="H296" s="36">
        <f>IF(VLOOKUP(A296,'Fr QV 2010-2016'!$A$1:$M$2587,8,FALSE)="#SAKNAS!",0,VLOOKUP(A296,'Fr QV 2010-2016'!$A$1:$M$2587,8,FALSE))</f>
        <v>0</v>
      </c>
      <c r="I296" s="36">
        <f>IF(VLOOKUP(A296,'Fr QV 2010-2016'!$A$1:$M$2587,9,FALSE)="#SAKNAS!",0,VLOOKUP(A296,'Fr QV 2010-2016'!$A$1:$M$2587,9,FALSE))</f>
        <v>1</v>
      </c>
      <c r="J296" s="36">
        <f>IF(VLOOKUP(A296,'Fr QV 2010-2016'!$A$1:$M$2587,10,FALSE)="#SAKNAS!",0,VLOOKUP(A296,'Fr QV 2010-2016'!$A$1:$M$2587,10,FALSE))</f>
        <v>0</v>
      </c>
      <c r="K296" s="36">
        <f>IF(VLOOKUP(A296,'Fr QV 2010-2016'!$A$1:$M$2587,11,FALSE)="#SAKNAS!",0,VLOOKUP(A296,'Fr QV 2010-2016'!$A$1:$M$2587,11,FALSE))</f>
        <v>0</v>
      </c>
      <c r="L296" s="36">
        <f>IF(VLOOKUP(A296,'Fr QV 2010-2016'!$A$1:$M$2587,12,FALSE)="#SAKNAS!",0,VLOOKUP(A296,'Fr QV 2010-2016'!$A$1:$M$2587,12,FALSE))</f>
        <v>0</v>
      </c>
      <c r="M296" s="36">
        <f>IF(VLOOKUP(A296,'Fr QV 2010-2016'!$A$1:$M$2587,13,FALSE)="#SAKNAS!",0,VLOOKUP(A296,'Fr QV 2010-2016'!$A$1:$M$2587,13,FALSE))</f>
        <v>0</v>
      </c>
      <c r="N296" s="36">
        <v>0</v>
      </c>
      <c r="O296" s="36">
        <v>0</v>
      </c>
      <c r="P296" s="36">
        <v>0</v>
      </c>
      <c r="Q296" s="36">
        <v>0</v>
      </c>
      <c r="R296" s="36"/>
      <c r="S296" s="36">
        <v>0</v>
      </c>
      <c r="T296" s="36">
        <v>0</v>
      </c>
      <c r="U296" s="36"/>
    </row>
    <row r="297" spans="1:21" s="12" customFormat="1" x14ac:dyDescent="0.2">
      <c r="A297" s="26" t="str">
        <f t="shared" si="4"/>
        <v>0817201J01MA12</v>
      </c>
      <c r="B297" s="12" t="str">
        <f>VLOOKUP(C297,'Akodens FV'!$A$1:$B$2003,2,FALSE)</f>
        <v>HSF</v>
      </c>
      <c r="C297" s="27" t="s">
        <v>103</v>
      </c>
      <c r="D297" s="28" t="s">
        <v>221</v>
      </c>
      <c r="E297" s="27" t="s">
        <v>265</v>
      </c>
      <c r="F297" s="28" t="s">
        <v>379</v>
      </c>
      <c r="G297" s="36">
        <f>IF(VLOOKUP(A297,'Fr QV 2010-2016'!$A$1:$M$2587,7,FALSE)="#SAKNAS!",0,VLOOKUP(A297,'Fr QV 2010-2016'!$A$1:$M$2587,7,FALSE))</f>
        <v>0</v>
      </c>
      <c r="H297" s="36">
        <f>IF(VLOOKUP(A297,'Fr QV 2010-2016'!$A$1:$M$2587,8,FALSE)="#SAKNAS!",0,VLOOKUP(A297,'Fr QV 2010-2016'!$A$1:$M$2587,8,FALSE))</f>
        <v>0</v>
      </c>
      <c r="I297" s="36">
        <f>IF(VLOOKUP(A297,'Fr QV 2010-2016'!$A$1:$M$2587,9,FALSE)="#SAKNAS!",0,VLOOKUP(A297,'Fr QV 2010-2016'!$A$1:$M$2587,9,FALSE))</f>
        <v>2</v>
      </c>
      <c r="J297" s="36">
        <f>IF(VLOOKUP(A297,'Fr QV 2010-2016'!$A$1:$M$2587,10,FALSE)="#SAKNAS!",0,VLOOKUP(A297,'Fr QV 2010-2016'!$A$1:$M$2587,10,FALSE))</f>
        <v>2</v>
      </c>
      <c r="K297" s="36">
        <f>IF(VLOOKUP(A297,'Fr QV 2010-2016'!$A$1:$M$2587,11,FALSE)="#SAKNAS!",0,VLOOKUP(A297,'Fr QV 2010-2016'!$A$1:$M$2587,11,FALSE))</f>
        <v>0</v>
      </c>
      <c r="L297" s="36">
        <f>IF(VLOOKUP(A297,'Fr QV 2010-2016'!$A$1:$M$2587,12,FALSE)="#SAKNAS!",0,VLOOKUP(A297,'Fr QV 2010-2016'!$A$1:$M$2587,12,FALSE))</f>
        <v>0</v>
      </c>
      <c r="M297" s="36">
        <f>IF(VLOOKUP(A297,'Fr QV 2010-2016'!$A$1:$M$2587,13,FALSE)="#SAKNAS!",0,VLOOKUP(A297,'Fr QV 2010-2016'!$A$1:$M$2587,13,FALSE))</f>
        <v>1</v>
      </c>
      <c r="N297" s="36">
        <f>IF(VLOOKUP(A297,'Fr QV 2017'!$A$1:$F$2587,6,FALSE)="#SAKNAS!",0,VLOOKUP(A297,'Fr QV 2017'!$A$1:$F$2587,6,FALSE))</f>
        <v>3</v>
      </c>
      <c r="O297" s="36">
        <v>0</v>
      </c>
      <c r="P297" s="36">
        <v>0</v>
      </c>
      <c r="Q297" s="36">
        <v>0</v>
      </c>
      <c r="R297" s="36">
        <f>IF(VLOOKUP(A297,'Fr QV 2021'!$A$1:$M$2587,6,FALSE)="#SAKNAS!",0,VLOOKUP(A297,'Fr QV 2021'!$A$1:$M$2587,6,FALSE))</f>
        <v>2</v>
      </c>
      <c r="S297" s="36">
        <v>0</v>
      </c>
      <c r="T297" s="36">
        <v>0</v>
      </c>
      <c r="U297" s="36">
        <f>IF(VLOOKUP($A297,'FR QV 2024'!$A$1:$M$2587,6,FALSE)="#SAKNAS!",0,VLOOKUP($A297,'FR QV 2024'!$A$1:$M$2587,6,FALSE))</f>
        <v>1</v>
      </c>
    </row>
    <row r="298" spans="1:21" s="12" customFormat="1" x14ac:dyDescent="0.2">
      <c r="A298" s="26" t="str">
        <f t="shared" si="4"/>
        <v>0817201J01MA14</v>
      </c>
      <c r="B298" s="12" t="str">
        <f>VLOOKUP(C298,'Akodens FV'!$A$1:$B$2003,2,FALSE)</f>
        <v>HSF</v>
      </c>
      <c r="C298" s="27" t="s">
        <v>103</v>
      </c>
      <c r="D298" s="28" t="s">
        <v>221</v>
      </c>
      <c r="E298" s="27" t="s">
        <v>272</v>
      </c>
      <c r="F298" s="28" t="s">
        <v>386</v>
      </c>
      <c r="G298" s="36">
        <f>IF(VLOOKUP(A298,'Fr QV 2010-2016'!$A$1:$M$2587,7,FALSE)="#SAKNAS!",0,VLOOKUP(A298,'Fr QV 2010-2016'!$A$1:$M$2587,7,FALSE))</f>
        <v>0</v>
      </c>
      <c r="H298" s="36">
        <f>IF(VLOOKUP(A298,'Fr QV 2010-2016'!$A$1:$M$2587,8,FALSE)="#SAKNAS!",0,VLOOKUP(A298,'Fr QV 2010-2016'!$A$1:$M$2587,8,FALSE))</f>
        <v>1</v>
      </c>
      <c r="I298" s="36">
        <f>IF(VLOOKUP(A298,'Fr QV 2010-2016'!$A$1:$M$2587,9,FALSE)="#SAKNAS!",0,VLOOKUP(A298,'Fr QV 2010-2016'!$A$1:$M$2587,9,FALSE))</f>
        <v>0</v>
      </c>
      <c r="J298" s="36">
        <f>IF(VLOOKUP(A298,'Fr QV 2010-2016'!$A$1:$M$2587,10,FALSE)="#SAKNAS!",0,VLOOKUP(A298,'Fr QV 2010-2016'!$A$1:$M$2587,10,FALSE))</f>
        <v>0</v>
      </c>
      <c r="K298" s="36">
        <f>IF(VLOOKUP(A298,'Fr QV 2010-2016'!$A$1:$M$2587,11,FALSE)="#SAKNAS!",0,VLOOKUP(A298,'Fr QV 2010-2016'!$A$1:$M$2587,11,FALSE))</f>
        <v>0</v>
      </c>
      <c r="L298" s="36">
        <f>IF(VLOOKUP(A298,'Fr QV 2010-2016'!$A$1:$M$2587,12,FALSE)="#SAKNAS!",0,VLOOKUP(A298,'Fr QV 2010-2016'!$A$1:$M$2587,12,FALSE))</f>
        <v>1</v>
      </c>
      <c r="M298" s="36">
        <f>IF(VLOOKUP(A298,'Fr QV 2010-2016'!$A$1:$M$2587,13,FALSE)="#SAKNAS!",0,VLOOKUP(A298,'Fr QV 2010-2016'!$A$1:$M$2587,13,FALSE))</f>
        <v>0</v>
      </c>
      <c r="N298" s="36">
        <f>IF(VLOOKUP(A298,'Fr QV 2017'!$A$1:$F$2587,6,FALSE)="#SAKNAS!",0,VLOOKUP(A298,'Fr QV 2017'!$A$1:$F$2587,6,FALSE))</f>
        <v>1</v>
      </c>
      <c r="O298" s="36">
        <v>0</v>
      </c>
      <c r="P298" s="36">
        <v>0</v>
      </c>
      <c r="Q298" s="36">
        <v>0</v>
      </c>
      <c r="R298" s="36">
        <f>IF(VLOOKUP(A298,'Fr QV 2021'!$A$1:$M$2587,6,FALSE)="#SAKNAS!",0,VLOOKUP(A298,'Fr QV 2021'!$A$1:$M$2587,6,FALSE))</f>
        <v>1</v>
      </c>
      <c r="S298" s="36">
        <v>0</v>
      </c>
      <c r="T298" s="36">
        <v>0</v>
      </c>
      <c r="U298" s="36"/>
    </row>
    <row r="299" spans="1:21" s="12" customFormat="1" x14ac:dyDescent="0.2">
      <c r="A299" s="26" t="str">
        <f t="shared" si="4"/>
        <v>0817201J01XE01</v>
      </c>
      <c r="B299" s="12" t="str">
        <f>VLOOKUP(C299,'Akodens FV'!$A$1:$B$2003,2,FALSE)</f>
        <v>HSF</v>
      </c>
      <c r="C299" s="27" t="s">
        <v>103</v>
      </c>
      <c r="D299" s="28" t="s">
        <v>221</v>
      </c>
      <c r="E299" s="27" t="s">
        <v>255</v>
      </c>
      <c r="F299" s="28" t="s">
        <v>361</v>
      </c>
      <c r="G299" s="36">
        <f>IF(VLOOKUP(A299,'Fr QV 2010-2016'!$A$1:$M$2587,7,FALSE)="#SAKNAS!",0,VLOOKUP(A299,'Fr QV 2010-2016'!$A$1:$M$2587,7,FALSE))</f>
        <v>0</v>
      </c>
      <c r="H299" s="36">
        <f>IF(VLOOKUP(A299,'Fr QV 2010-2016'!$A$1:$M$2587,8,FALSE)="#SAKNAS!",0,VLOOKUP(A299,'Fr QV 2010-2016'!$A$1:$M$2587,8,FALSE))</f>
        <v>2</v>
      </c>
      <c r="I299" s="36">
        <f>IF(VLOOKUP(A299,'Fr QV 2010-2016'!$A$1:$M$2587,9,FALSE)="#SAKNAS!",0,VLOOKUP(A299,'Fr QV 2010-2016'!$A$1:$M$2587,9,FALSE))</f>
        <v>6</v>
      </c>
      <c r="J299" s="36">
        <f>IF(VLOOKUP(A299,'Fr QV 2010-2016'!$A$1:$M$2587,10,FALSE)="#SAKNAS!",0,VLOOKUP(A299,'Fr QV 2010-2016'!$A$1:$M$2587,10,FALSE))</f>
        <v>1</v>
      </c>
      <c r="K299" s="36">
        <f>IF(VLOOKUP(A299,'Fr QV 2010-2016'!$A$1:$M$2587,11,FALSE)="#SAKNAS!",0,VLOOKUP(A299,'Fr QV 2010-2016'!$A$1:$M$2587,11,FALSE))</f>
        <v>2</v>
      </c>
      <c r="L299" s="36">
        <f>IF(VLOOKUP(A299,'Fr QV 2010-2016'!$A$1:$M$2587,12,FALSE)="#SAKNAS!",0,VLOOKUP(A299,'Fr QV 2010-2016'!$A$1:$M$2587,12,FALSE))</f>
        <v>2</v>
      </c>
      <c r="M299" s="36">
        <f>IF(VLOOKUP(A299,'Fr QV 2010-2016'!$A$1:$M$2587,13,FALSE)="#SAKNAS!",0,VLOOKUP(A299,'Fr QV 2010-2016'!$A$1:$M$2587,13,FALSE))</f>
        <v>3</v>
      </c>
      <c r="N299" s="36">
        <f>IF(VLOOKUP(A299,'Fr QV 2017'!$A$1:$F$2587,6,FALSE)="#SAKNAS!",0,VLOOKUP(A299,'Fr QV 2017'!$A$1:$F$2587,6,FALSE))</f>
        <v>2</v>
      </c>
      <c r="O299" s="36">
        <f>IF(VLOOKUP(A299,'Fr QV 2018'!$A$1:$M$2587,6,FALSE)="#SAKNAS!",0,VLOOKUP(A299,'Fr QV 2018'!$A$1:$M$2587,6,FALSE))</f>
        <v>7</v>
      </c>
      <c r="P299" s="36">
        <f>IF(VLOOKUP(A299,'Fr QV 2019'!$A$1:$M$2587,6,FALSE)="#SAKNAS!",0,VLOOKUP(A299,'Fr QV 2019'!$A$1:$M$2587,6,FALSE))</f>
        <v>5</v>
      </c>
      <c r="Q299" s="36">
        <f>IF(VLOOKUP(A299,'Fr QV 2020'!$A$1:$M$2587,6,FALSE)="#SAKNAS!",0,VLOOKUP(A299,'Fr QV 2020'!$A$1:$M$2587,6,FALSE))</f>
        <v>1</v>
      </c>
      <c r="R299" s="36">
        <f>IF(VLOOKUP(A299,'Fr QV 2021'!$A$1:$M$2587,6,FALSE)="#SAKNAS!",0,VLOOKUP(A299,'Fr QV 2021'!$A$1:$M$2587,6,FALSE))</f>
        <v>5</v>
      </c>
      <c r="S299" s="36">
        <f>IF(VLOOKUP(A299,'FR QV 2022'!$A$1:$M$2587,6,FALSE)="#SAKNAS!",0,VLOOKUP(A299,'FR QV 2022'!$A$1:$M$2587,6,FALSE))</f>
        <v>7</v>
      </c>
      <c r="T299" s="36">
        <f>IF(VLOOKUP($A299,'FR QV 2023'!$A$1:$M$2587,6,FALSE)="#SAKNAS!",0,VLOOKUP($A299,'FR QV 2023'!$A$1:$M$2587,6,FALSE))</f>
        <v>2</v>
      </c>
      <c r="U299" s="36">
        <f>IF(VLOOKUP($A299,'FR QV 2024'!$A$1:$M$2587,6,FALSE)="#SAKNAS!",0,VLOOKUP($A299,'FR QV 2024'!$A$1:$M$2587,6,FALSE))</f>
        <v>1</v>
      </c>
    </row>
    <row r="300" spans="1:21" s="12" customFormat="1" x14ac:dyDescent="0.2">
      <c r="A300" s="26" t="str">
        <f t="shared" si="4"/>
        <v>0817401J01AA02</v>
      </c>
      <c r="B300" s="12" t="str">
        <f>VLOOKUP(C300,'Akodens FV'!$A$1:$B$2003,2,FALSE)</f>
        <v>HSF</v>
      </c>
      <c r="C300" s="27" t="s">
        <v>86</v>
      </c>
      <c r="D300" s="28" t="s">
        <v>442</v>
      </c>
      <c r="E300" s="27" t="s">
        <v>249</v>
      </c>
      <c r="F300" s="28" t="s">
        <v>348</v>
      </c>
      <c r="G300" s="36">
        <f>IF(VLOOKUP(A300,'Fr QV 2010-2016'!$A$1:$M$2587,7,FALSE)="#SAKNAS!",0,VLOOKUP(A300,'Fr QV 2010-2016'!$A$1:$M$2587,7,FALSE))</f>
        <v>7</v>
      </c>
      <c r="H300" s="36">
        <f>IF(VLOOKUP(A300,'Fr QV 2010-2016'!$A$1:$M$2587,8,FALSE)="#SAKNAS!",0,VLOOKUP(A300,'Fr QV 2010-2016'!$A$1:$M$2587,8,FALSE))</f>
        <v>8</v>
      </c>
      <c r="I300" s="36">
        <f>IF(VLOOKUP(A300,'Fr QV 2010-2016'!$A$1:$M$2587,9,FALSE)="#SAKNAS!",0,VLOOKUP(A300,'Fr QV 2010-2016'!$A$1:$M$2587,9,FALSE))</f>
        <v>7</v>
      </c>
      <c r="J300" s="36">
        <f>IF(VLOOKUP(A300,'Fr QV 2010-2016'!$A$1:$M$2587,10,FALSE)="#SAKNAS!",0,VLOOKUP(A300,'Fr QV 2010-2016'!$A$1:$M$2587,10,FALSE))</f>
        <v>3</v>
      </c>
      <c r="K300" s="36">
        <f>IF(VLOOKUP(A300,'Fr QV 2010-2016'!$A$1:$M$2587,11,FALSE)="#SAKNAS!",0,VLOOKUP(A300,'Fr QV 2010-2016'!$A$1:$M$2587,11,FALSE))</f>
        <v>5</v>
      </c>
      <c r="L300" s="36">
        <f>IF(VLOOKUP(A300,'Fr QV 2010-2016'!$A$1:$M$2587,12,FALSE)="#SAKNAS!",0,VLOOKUP(A300,'Fr QV 2010-2016'!$A$1:$M$2587,12,FALSE))</f>
        <v>12</v>
      </c>
      <c r="M300" s="36">
        <f>IF(VLOOKUP(A300,'Fr QV 2010-2016'!$A$1:$M$2587,13,FALSE)="#SAKNAS!",0,VLOOKUP(A300,'Fr QV 2010-2016'!$A$1:$M$2587,13,FALSE))</f>
        <v>7</v>
      </c>
      <c r="N300" s="36">
        <f>IF(VLOOKUP(A300,'Fr QV 2017'!$A$1:$F$2587,6,FALSE)="#SAKNAS!",0,VLOOKUP(A300,'Fr QV 2017'!$A$1:$F$2587,6,FALSE))</f>
        <v>5</v>
      </c>
      <c r="O300" s="36">
        <f>IF(VLOOKUP(A300,'Fr QV 2018'!$A$1:$M$2587,6,FALSE)="#SAKNAS!",0,VLOOKUP(A300,'Fr QV 2018'!$A$1:$M$2587,6,FALSE))</f>
        <v>13</v>
      </c>
      <c r="P300" s="36">
        <f>IF(VLOOKUP(A300,'Fr QV 2019'!$A$1:$M$2587,6,FALSE)="#SAKNAS!",0,VLOOKUP(A300,'Fr QV 2019'!$A$1:$M$2587,6,FALSE))</f>
        <v>15</v>
      </c>
      <c r="Q300" s="36">
        <f>IF(VLOOKUP(A300,'Fr QV 2020'!$A$1:$M$2587,6,FALSE)="#SAKNAS!",0,VLOOKUP(A300,'Fr QV 2020'!$A$1:$M$2587,6,FALSE))</f>
        <v>1</v>
      </c>
      <c r="R300" s="36">
        <f>IF(VLOOKUP(A300,'Fr QV 2021'!$A$1:$M$2587,6,FALSE)="#SAKNAS!",0,VLOOKUP(A300,'Fr QV 2021'!$A$1:$M$2587,6,FALSE))</f>
        <v>11</v>
      </c>
      <c r="S300" s="36">
        <f>IF(VLOOKUP(A300,'FR QV 2022'!$A$1:$M$2587,6,FALSE)="#SAKNAS!",0,VLOOKUP(A300,'FR QV 2022'!$A$1:$M$2587,6,FALSE))</f>
        <v>13</v>
      </c>
      <c r="T300" s="36">
        <f>IF(VLOOKUP($A300,'FR QV 2023'!$A$1:$M$2587,6,FALSE)="#SAKNAS!",0,VLOOKUP($A300,'FR QV 2023'!$A$1:$M$2587,6,FALSE))</f>
        <v>12</v>
      </c>
      <c r="U300" s="36">
        <f>IF(VLOOKUP($A300,'FR QV 2024'!$A$1:$M$2587,6,FALSE)="#SAKNAS!",0,VLOOKUP($A300,'FR QV 2024'!$A$1:$M$2587,6,FALSE))</f>
        <v>11</v>
      </c>
    </row>
    <row r="301" spans="1:21" s="12" customFormat="1" x14ac:dyDescent="0.2">
      <c r="A301" s="26" t="str">
        <f t="shared" si="4"/>
        <v>0817401J01AA04</v>
      </c>
      <c r="B301" s="12" t="str">
        <f>VLOOKUP(C301,'Akodens FV'!$A$1:$B$2003,2,FALSE)</f>
        <v>HSF</v>
      </c>
      <c r="C301" s="27" t="s">
        <v>86</v>
      </c>
      <c r="D301" s="28" t="s">
        <v>442</v>
      </c>
      <c r="E301" s="27" t="s">
        <v>264</v>
      </c>
      <c r="F301" s="28" t="s">
        <v>349</v>
      </c>
      <c r="G301" s="36">
        <f>IF(VLOOKUP(A301,'Fr QV 2010-2016'!$A$1:$M$2587,7,FALSE)="#SAKNAS!",0,VLOOKUP(A301,'Fr QV 2010-2016'!$A$1:$M$2587,7,FALSE))</f>
        <v>1</v>
      </c>
      <c r="H301" s="36">
        <f>IF(VLOOKUP(A301,'Fr QV 2010-2016'!$A$1:$M$2587,8,FALSE)="#SAKNAS!",0,VLOOKUP(A301,'Fr QV 2010-2016'!$A$1:$M$2587,8,FALSE))</f>
        <v>7</v>
      </c>
      <c r="I301" s="36">
        <f>IF(VLOOKUP(A301,'Fr QV 2010-2016'!$A$1:$M$2587,9,FALSE)="#SAKNAS!",0,VLOOKUP(A301,'Fr QV 2010-2016'!$A$1:$M$2587,9,FALSE))</f>
        <v>10</v>
      </c>
      <c r="J301" s="36">
        <f>IF(VLOOKUP(A301,'Fr QV 2010-2016'!$A$1:$M$2587,10,FALSE)="#SAKNAS!",0,VLOOKUP(A301,'Fr QV 2010-2016'!$A$1:$M$2587,10,FALSE))</f>
        <v>8</v>
      </c>
      <c r="K301" s="36">
        <f>IF(VLOOKUP(A301,'Fr QV 2010-2016'!$A$1:$M$2587,11,FALSE)="#SAKNAS!",0,VLOOKUP(A301,'Fr QV 2010-2016'!$A$1:$M$2587,11,FALSE))</f>
        <v>14</v>
      </c>
      <c r="L301" s="36">
        <f>IF(VLOOKUP(A301,'Fr QV 2010-2016'!$A$1:$M$2587,12,FALSE)="#SAKNAS!",0,VLOOKUP(A301,'Fr QV 2010-2016'!$A$1:$M$2587,12,FALSE))</f>
        <v>15</v>
      </c>
      <c r="M301" s="36">
        <f>IF(VLOOKUP(A301,'Fr QV 2010-2016'!$A$1:$M$2587,13,FALSE)="#SAKNAS!",0,VLOOKUP(A301,'Fr QV 2010-2016'!$A$1:$M$2587,13,FALSE))</f>
        <v>25</v>
      </c>
      <c r="N301" s="36">
        <f>IF(VLOOKUP(A301,'Fr QV 2017'!$A$1:$F$2587,6,FALSE)="#SAKNAS!",0,VLOOKUP(A301,'Fr QV 2017'!$A$1:$F$2587,6,FALSE))</f>
        <v>42</v>
      </c>
      <c r="O301" s="36">
        <f>IF(VLOOKUP(A301,'Fr QV 2018'!$A$1:$M$2587,6,FALSE)="#SAKNAS!",0,VLOOKUP(A301,'Fr QV 2018'!$A$1:$M$2587,6,FALSE))</f>
        <v>37</v>
      </c>
      <c r="P301" s="36">
        <f>IF(VLOOKUP(A301,'Fr QV 2019'!$A$1:$M$2587,6,FALSE)="#SAKNAS!",0,VLOOKUP(A301,'Fr QV 2019'!$A$1:$M$2587,6,FALSE))</f>
        <v>21</v>
      </c>
      <c r="Q301" s="36">
        <f>IF(VLOOKUP(A301,'Fr QV 2020'!$A$1:$M$2587,6,FALSE)="#SAKNAS!",0,VLOOKUP(A301,'Fr QV 2020'!$A$1:$M$2587,6,FALSE))</f>
        <v>15</v>
      </c>
      <c r="R301" s="36">
        <f>IF(VLOOKUP(A301,'Fr QV 2021'!$A$1:$M$2587,6,FALSE)="#SAKNAS!",0,VLOOKUP(A301,'Fr QV 2021'!$A$1:$M$2587,6,FALSE))</f>
        <v>30</v>
      </c>
      <c r="S301" s="36">
        <f>IF(VLOOKUP(A301,'FR QV 2022'!$A$1:$M$2587,6,FALSE)="#SAKNAS!",0,VLOOKUP(A301,'FR QV 2022'!$A$1:$M$2587,6,FALSE))</f>
        <v>47</v>
      </c>
      <c r="T301" s="36">
        <f>IF(VLOOKUP($A301,'FR QV 2023'!$A$1:$M$2587,6,FALSE)="#SAKNAS!",0,VLOOKUP($A301,'FR QV 2023'!$A$1:$M$2587,6,FALSE))</f>
        <v>58</v>
      </c>
      <c r="U301" s="36">
        <f>IF(VLOOKUP($A301,'FR QV 2024'!$A$1:$M$2587,6,FALSE)="#SAKNAS!",0,VLOOKUP($A301,'FR QV 2024'!$A$1:$M$2587,6,FALSE))</f>
        <v>64</v>
      </c>
    </row>
    <row r="302" spans="1:21" s="12" customFormat="1" x14ac:dyDescent="0.2">
      <c r="A302" s="26" t="str">
        <f t="shared" si="4"/>
        <v>0817401J01AA07</v>
      </c>
      <c r="B302" s="12" t="str">
        <f>VLOOKUP(C302,'Akodens FV'!$A$1:$B$2003,2,FALSE)</f>
        <v>HSF</v>
      </c>
      <c r="C302" s="27" t="s">
        <v>86</v>
      </c>
      <c r="D302" s="28" t="s">
        <v>442</v>
      </c>
      <c r="E302" s="27" t="s">
        <v>263</v>
      </c>
      <c r="F302" s="28" t="s">
        <v>363</v>
      </c>
      <c r="G302" s="36">
        <f>IF(VLOOKUP(A302,'Fr QV 2010-2016'!$A$1:$M$2587,7,FALSE)="#SAKNAS!",0,VLOOKUP(A302,'Fr QV 2010-2016'!$A$1:$M$2587,7,FALSE))</f>
        <v>0</v>
      </c>
      <c r="H302" s="36">
        <f>IF(VLOOKUP(A302,'Fr QV 2010-2016'!$A$1:$M$2587,8,FALSE)="#SAKNAS!",0,VLOOKUP(A302,'Fr QV 2010-2016'!$A$1:$M$2587,8,FALSE))</f>
        <v>0</v>
      </c>
      <c r="I302" s="36">
        <f>IF(VLOOKUP(A302,'Fr QV 2010-2016'!$A$1:$M$2587,9,FALSE)="#SAKNAS!",0,VLOOKUP(A302,'Fr QV 2010-2016'!$A$1:$M$2587,9,FALSE))</f>
        <v>0</v>
      </c>
      <c r="J302" s="36">
        <f>IF(VLOOKUP(A302,'Fr QV 2010-2016'!$A$1:$M$2587,10,FALSE)="#SAKNAS!",0,VLOOKUP(A302,'Fr QV 2010-2016'!$A$1:$M$2587,10,FALSE))</f>
        <v>0</v>
      </c>
      <c r="K302" s="36">
        <f>IF(VLOOKUP(A302,'Fr QV 2010-2016'!$A$1:$M$2587,11,FALSE)="#SAKNAS!",0,VLOOKUP(A302,'Fr QV 2010-2016'!$A$1:$M$2587,11,FALSE))</f>
        <v>0</v>
      </c>
      <c r="L302" s="36">
        <f>IF(VLOOKUP(A302,'Fr QV 2010-2016'!$A$1:$M$2587,12,FALSE)="#SAKNAS!",0,VLOOKUP(A302,'Fr QV 2010-2016'!$A$1:$M$2587,12,FALSE))</f>
        <v>0</v>
      </c>
      <c r="M302" s="36">
        <f>IF(VLOOKUP(A302,'Fr QV 2010-2016'!$A$1:$M$2587,13,FALSE)="#SAKNAS!",0,VLOOKUP(A302,'Fr QV 2010-2016'!$A$1:$M$2587,13,FALSE))</f>
        <v>1</v>
      </c>
      <c r="N302" s="36">
        <v>0</v>
      </c>
      <c r="O302" s="36">
        <v>0</v>
      </c>
      <c r="P302" s="36">
        <v>0</v>
      </c>
      <c r="Q302" s="36">
        <v>0</v>
      </c>
      <c r="R302" s="36"/>
      <c r="S302" s="36">
        <v>0</v>
      </c>
      <c r="T302" s="36">
        <v>0</v>
      </c>
      <c r="U302" s="36"/>
    </row>
    <row r="303" spans="1:21" s="12" customFormat="1" x14ac:dyDescent="0.2">
      <c r="A303" s="26" t="str">
        <f t="shared" si="4"/>
        <v>0817401J01CA04</v>
      </c>
      <c r="B303" s="12" t="str">
        <f>VLOOKUP(C303,'Akodens FV'!$A$1:$B$2003,2,FALSE)</f>
        <v>HSF</v>
      </c>
      <c r="C303" s="27" t="s">
        <v>86</v>
      </c>
      <c r="D303" s="28" t="s">
        <v>442</v>
      </c>
      <c r="E303" s="27" t="s">
        <v>247</v>
      </c>
      <c r="F303" s="28" t="s">
        <v>350</v>
      </c>
      <c r="G303" s="36">
        <f>IF(VLOOKUP(A303,'Fr QV 2010-2016'!$A$1:$M$2587,7,FALSE)="#SAKNAS!",0,VLOOKUP(A303,'Fr QV 2010-2016'!$A$1:$M$2587,7,FALSE))</f>
        <v>10</v>
      </c>
      <c r="H303" s="36">
        <f>IF(VLOOKUP(A303,'Fr QV 2010-2016'!$A$1:$M$2587,8,FALSE)="#SAKNAS!",0,VLOOKUP(A303,'Fr QV 2010-2016'!$A$1:$M$2587,8,FALSE))</f>
        <v>5</v>
      </c>
      <c r="I303" s="36">
        <f>IF(VLOOKUP(A303,'Fr QV 2010-2016'!$A$1:$M$2587,9,FALSE)="#SAKNAS!",0,VLOOKUP(A303,'Fr QV 2010-2016'!$A$1:$M$2587,9,FALSE))</f>
        <v>8</v>
      </c>
      <c r="J303" s="36">
        <f>IF(VLOOKUP(A303,'Fr QV 2010-2016'!$A$1:$M$2587,10,FALSE)="#SAKNAS!",0,VLOOKUP(A303,'Fr QV 2010-2016'!$A$1:$M$2587,10,FALSE))</f>
        <v>13</v>
      </c>
      <c r="K303" s="36">
        <f>IF(VLOOKUP(A303,'Fr QV 2010-2016'!$A$1:$M$2587,11,FALSE)="#SAKNAS!",0,VLOOKUP(A303,'Fr QV 2010-2016'!$A$1:$M$2587,11,FALSE))</f>
        <v>10</v>
      </c>
      <c r="L303" s="36">
        <f>IF(VLOOKUP(A303,'Fr QV 2010-2016'!$A$1:$M$2587,12,FALSE)="#SAKNAS!",0,VLOOKUP(A303,'Fr QV 2010-2016'!$A$1:$M$2587,12,FALSE))</f>
        <v>5</v>
      </c>
      <c r="M303" s="36">
        <f>IF(VLOOKUP(A303,'Fr QV 2010-2016'!$A$1:$M$2587,13,FALSE)="#SAKNAS!",0,VLOOKUP(A303,'Fr QV 2010-2016'!$A$1:$M$2587,13,FALSE))</f>
        <v>12</v>
      </c>
      <c r="N303" s="36">
        <f>IF(VLOOKUP(A303,'Fr QV 2017'!$A$1:$F$2587,6,FALSE)="#SAKNAS!",0,VLOOKUP(A303,'Fr QV 2017'!$A$1:$F$2587,6,FALSE))</f>
        <v>13</v>
      </c>
      <c r="O303" s="36">
        <f>IF(VLOOKUP(A303,'Fr QV 2018'!$A$1:$M$2587,6,FALSE)="#SAKNAS!",0,VLOOKUP(A303,'Fr QV 2018'!$A$1:$M$2587,6,FALSE))</f>
        <v>14</v>
      </c>
      <c r="P303" s="36">
        <f>IF(VLOOKUP(A303,'Fr QV 2019'!$A$1:$M$2587,6,FALSE)="#SAKNAS!",0,VLOOKUP(A303,'Fr QV 2019'!$A$1:$M$2587,6,FALSE))</f>
        <v>18</v>
      </c>
      <c r="Q303" s="36">
        <f>IF(VLOOKUP(A303,'Fr QV 2020'!$A$1:$M$2587,6,FALSE)="#SAKNAS!",0,VLOOKUP(A303,'Fr QV 2020'!$A$1:$M$2587,6,FALSE))</f>
        <v>12</v>
      </c>
      <c r="R303" s="36">
        <f>IF(VLOOKUP(A303,'Fr QV 2021'!$A$1:$M$2587,6,FALSE)="#SAKNAS!",0,VLOOKUP(A303,'Fr QV 2021'!$A$1:$M$2587,6,FALSE))</f>
        <v>13</v>
      </c>
      <c r="S303" s="36">
        <f>IF(VLOOKUP(A303,'FR QV 2022'!$A$1:$M$2587,6,FALSE)="#SAKNAS!",0,VLOOKUP(A303,'FR QV 2022'!$A$1:$M$2587,6,FALSE))</f>
        <v>8</v>
      </c>
      <c r="T303" s="36">
        <f>IF(VLOOKUP($A303,'FR QV 2023'!$A$1:$M$2587,6,FALSE)="#SAKNAS!",0,VLOOKUP($A303,'FR QV 2023'!$A$1:$M$2587,6,FALSE))</f>
        <v>8</v>
      </c>
      <c r="U303" s="36">
        <f>IF(VLOOKUP($A303,'FR QV 2024'!$A$1:$M$2587,6,FALSE)="#SAKNAS!",0,VLOOKUP($A303,'FR QV 2024'!$A$1:$M$2587,6,FALSE))</f>
        <v>3</v>
      </c>
    </row>
    <row r="304" spans="1:21" s="12" customFormat="1" x14ac:dyDescent="0.2">
      <c r="A304" s="26" t="str">
        <f t="shared" si="4"/>
        <v>0817401J01CA08</v>
      </c>
      <c r="B304" s="12" t="str">
        <f>VLOOKUP(C304,'Akodens FV'!$A$1:$B$2003,2,FALSE)</f>
        <v>HSF</v>
      </c>
      <c r="C304" s="27" t="s">
        <v>86</v>
      </c>
      <c r="D304" s="28" t="s">
        <v>442</v>
      </c>
      <c r="E304" s="27" t="s">
        <v>262</v>
      </c>
      <c r="F304" s="28" t="s">
        <v>351</v>
      </c>
      <c r="G304" s="36">
        <f>IF(VLOOKUP(A304,'Fr QV 2010-2016'!$A$1:$M$2587,7,FALSE)="#SAKNAS!",0,VLOOKUP(A304,'Fr QV 2010-2016'!$A$1:$M$2587,7,FALSE))</f>
        <v>5</v>
      </c>
      <c r="H304" s="36">
        <f>IF(VLOOKUP(A304,'Fr QV 2010-2016'!$A$1:$M$2587,8,FALSE)="#SAKNAS!",0,VLOOKUP(A304,'Fr QV 2010-2016'!$A$1:$M$2587,8,FALSE))</f>
        <v>12</v>
      </c>
      <c r="I304" s="36">
        <f>IF(VLOOKUP(A304,'Fr QV 2010-2016'!$A$1:$M$2587,9,FALSE)="#SAKNAS!",0,VLOOKUP(A304,'Fr QV 2010-2016'!$A$1:$M$2587,9,FALSE))</f>
        <v>14</v>
      </c>
      <c r="J304" s="36">
        <f>IF(VLOOKUP(A304,'Fr QV 2010-2016'!$A$1:$M$2587,10,FALSE)="#SAKNAS!",0,VLOOKUP(A304,'Fr QV 2010-2016'!$A$1:$M$2587,10,FALSE))</f>
        <v>30</v>
      </c>
      <c r="K304" s="36">
        <f>IF(VLOOKUP(A304,'Fr QV 2010-2016'!$A$1:$M$2587,11,FALSE)="#SAKNAS!",0,VLOOKUP(A304,'Fr QV 2010-2016'!$A$1:$M$2587,11,FALSE))</f>
        <v>33</v>
      </c>
      <c r="L304" s="36">
        <f>IF(VLOOKUP(A304,'Fr QV 2010-2016'!$A$1:$M$2587,12,FALSE)="#SAKNAS!",0,VLOOKUP(A304,'Fr QV 2010-2016'!$A$1:$M$2587,12,FALSE))</f>
        <v>29</v>
      </c>
      <c r="M304" s="36">
        <f>IF(VLOOKUP(A304,'Fr QV 2010-2016'!$A$1:$M$2587,13,FALSE)="#SAKNAS!",0,VLOOKUP(A304,'Fr QV 2010-2016'!$A$1:$M$2587,13,FALSE))</f>
        <v>20</v>
      </c>
      <c r="N304" s="36">
        <f>IF(VLOOKUP(A304,'Fr QV 2017'!$A$1:$F$2587,6,FALSE)="#SAKNAS!",0,VLOOKUP(A304,'Fr QV 2017'!$A$1:$F$2587,6,FALSE))</f>
        <v>28</v>
      </c>
      <c r="O304" s="36">
        <f>IF(VLOOKUP(A304,'Fr QV 2018'!$A$1:$M$2587,6,FALSE)="#SAKNAS!",0,VLOOKUP(A304,'Fr QV 2018'!$A$1:$M$2587,6,FALSE))</f>
        <v>20</v>
      </c>
      <c r="P304" s="36">
        <f>IF(VLOOKUP(A304,'Fr QV 2019'!$A$1:$M$2587,6,FALSE)="#SAKNAS!",0,VLOOKUP(A304,'Fr QV 2019'!$A$1:$M$2587,6,FALSE))</f>
        <v>30</v>
      </c>
      <c r="Q304" s="36">
        <f>IF(VLOOKUP(A304,'Fr QV 2020'!$A$1:$M$2587,6,FALSE)="#SAKNAS!",0,VLOOKUP(A304,'Fr QV 2020'!$A$1:$M$2587,6,FALSE))</f>
        <v>27</v>
      </c>
      <c r="R304" s="36">
        <f>IF(VLOOKUP(A304,'Fr QV 2021'!$A$1:$M$2587,6,FALSE)="#SAKNAS!",0,VLOOKUP(A304,'Fr QV 2021'!$A$1:$M$2587,6,FALSE))</f>
        <v>40</v>
      </c>
      <c r="S304" s="36">
        <f>IF(VLOOKUP(A304,'FR QV 2022'!$A$1:$M$2587,6,FALSE)="#SAKNAS!",0,VLOOKUP(A304,'FR QV 2022'!$A$1:$M$2587,6,FALSE))</f>
        <v>30</v>
      </c>
      <c r="T304" s="36">
        <f>IF(VLOOKUP($A304,'FR QV 2023'!$A$1:$M$2587,6,FALSE)="#SAKNAS!",0,VLOOKUP($A304,'FR QV 2023'!$A$1:$M$2587,6,FALSE))</f>
        <v>29</v>
      </c>
      <c r="U304" s="36">
        <f>IF(VLOOKUP($A304,'FR QV 2024'!$A$1:$M$2587,6,FALSE)="#SAKNAS!",0,VLOOKUP($A304,'FR QV 2024'!$A$1:$M$2587,6,FALSE))</f>
        <v>23</v>
      </c>
    </row>
    <row r="305" spans="1:21" s="12" customFormat="1" x14ac:dyDescent="0.2">
      <c r="A305" s="26" t="str">
        <f t="shared" si="4"/>
        <v>0817401J01CE02</v>
      </c>
      <c r="B305" s="12" t="str">
        <f>VLOOKUP(C305,'Akodens FV'!$A$1:$B$2003,2,FALSE)</f>
        <v>HSF</v>
      </c>
      <c r="C305" s="27" t="s">
        <v>86</v>
      </c>
      <c r="D305" s="28" t="s">
        <v>442</v>
      </c>
      <c r="E305" s="27" t="s">
        <v>246</v>
      </c>
      <c r="F305" s="28" t="s">
        <v>352</v>
      </c>
      <c r="G305" s="36">
        <f>IF(VLOOKUP(A305,'Fr QV 2010-2016'!$A$1:$M$2587,7,FALSE)="#SAKNAS!",0,VLOOKUP(A305,'Fr QV 2010-2016'!$A$1:$M$2587,7,FALSE))</f>
        <v>5</v>
      </c>
      <c r="H305" s="36">
        <f>IF(VLOOKUP(A305,'Fr QV 2010-2016'!$A$1:$M$2587,8,FALSE)="#SAKNAS!",0,VLOOKUP(A305,'Fr QV 2010-2016'!$A$1:$M$2587,8,FALSE))</f>
        <v>2</v>
      </c>
      <c r="I305" s="36">
        <f>IF(VLOOKUP(A305,'Fr QV 2010-2016'!$A$1:$M$2587,9,FALSE)="#SAKNAS!",0,VLOOKUP(A305,'Fr QV 2010-2016'!$A$1:$M$2587,9,FALSE))</f>
        <v>10</v>
      </c>
      <c r="J305" s="36">
        <f>IF(VLOOKUP(A305,'Fr QV 2010-2016'!$A$1:$M$2587,10,FALSE)="#SAKNAS!",0,VLOOKUP(A305,'Fr QV 2010-2016'!$A$1:$M$2587,10,FALSE))</f>
        <v>6</v>
      </c>
      <c r="K305" s="36">
        <f>IF(VLOOKUP(A305,'Fr QV 2010-2016'!$A$1:$M$2587,11,FALSE)="#SAKNAS!",0,VLOOKUP(A305,'Fr QV 2010-2016'!$A$1:$M$2587,11,FALSE))</f>
        <v>8</v>
      </c>
      <c r="L305" s="36">
        <f>IF(VLOOKUP(A305,'Fr QV 2010-2016'!$A$1:$M$2587,12,FALSE)="#SAKNAS!",0,VLOOKUP(A305,'Fr QV 2010-2016'!$A$1:$M$2587,12,FALSE))</f>
        <v>12</v>
      </c>
      <c r="M305" s="36">
        <f>IF(VLOOKUP(A305,'Fr QV 2010-2016'!$A$1:$M$2587,13,FALSE)="#SAKNAS!",0,VLOOKUP(A305,'Fr QV 2010-2016'!$A$1:$M$2587,13,FALSE))</f>
        <v>16</v>
      </c>
      <c r="N305" s="36">
        <f>IF(VLOOKUP(A305,'Fr QV 2017'!$A$1:$F$2587,6,FALSE)="#SAKNAS!",0,VLOOKUP(A305,'Fr QV 2017'!$A$1:$F$2587,6,FALSE))</f>
        <v>13</v>
      </c>
      <c r="O305" s="36">
        <f>IF(VLOOKUP(A305,'Fr QV 2018'!$A$1:$M$2587,6,FALSE)="#SAKNAS!",0,VLOOKUP(A305,'Fr QV 2018'!$A$1:$M$2587,6,FALSE))</f>
        <v>15</v>
      </c>
      <c r="P305" s="36">
        <f>IF(VLOOKUP(A305,'Fr QV 2019'!$A$1:$M$2587,6,FALSE)="#SAKNAS!",0,VLOOKUP(A305,'Fr QV 2019'!$A$1:$M$2587,6,FALSE))</f>
        <v>13</v>
      </c>
      <c r="Q305" s="36">
        <f>IF(VLOOKUP(A305,'Fr QV 2020'!$A$1:$M$2587,6,FALSE)="#SAKNAS!",0,VLOOKUP(A305,'Fr QV 2020'!$A$1:$M$2587,6,FALSE))</f>
        <v>11</v>
      </c>
      <c r="R305" s="36">
        <f>IF(VLOOKUP(A305,'Fr QV 2021'!$A$1:$M$2587,6,FALSE)="#SAKNAS!",0,VLOOKUP(A305,'Fr QV 2021'!$A$1:$M$2587,6,FALSE))</f>
        <v>11</v>
      </c>
      <c r="S305" s="36">
        <f>IF(VLOOKUP(A305,'FR QV 2022'!$A$1:$M$2587,6,FALSE)="#SAKNAS!",0,VLOOKUP(A305,'FR QV 2022'!$A$1:$M$2587,6,FALSE))</f>
        <v>4</v>
      </c>
      <c r="T305" s="36">
        <f>IF(VLOOKUP($A305,'FR QV 2023'!$A$1:$M$2587,6,FALSE)="#SAKNAS!",0,VLOOKUP($A305,'FR QV 2023'!$A$1:$M$2587,6,FALSE))</f>
        <v>17</v>
      </c>
      <c r="U305" s="36">
        <f>IF(VLOOKUP($A305,'FR QV 2024'!$A$1:$M$2587,6,FALSE)="#SAKNAS!",0,VLOOKUP($A305,'FR QV 2024'!$A$1:$M$2587,6,FALSE))</f>
        <v>14</v>
      </c>
    </row>
    <row r="306" spans="1:21" s="12" customFormat="1" x14ac:dyDescent="0.2">
      <c r="A306" s="26" t="str">
        <f t="shared" si="4"/>
        <v>0817401J01CF05</v>
      </c>
      <c r="B306" s="12" t="str">
        <f>VLOOKUP(C306,'Akodens FV'!$A$1:$B$2003,2,FALSE)</f>
        <v>HSF</v>
      </c>
      <c r="C306" s="27" t="s">
        <v>86</v>
      </c>
      <c r="D306" s="28" t="s">
        <v>442</v>
      </c>
      <c r="E306" s="27" t="s">
        <v>251</v>
      </c>
      <c r="F306" s="28" t="s">
        <v>353</v>
      </c>
      <c r="G306" s="36">
        <f>IF(VLOOKUP(A306,'Fr QV 2010-2016'!$A$1:$M$2587,7,FALSE)="#SAKNAS!",0,VLOOKUP(A306,'Fr QV 2010-2016'!$A$1:$M$2587,7,FALSE))</f>
        <v>11</v>
      </c>
      <c r="H306" s="36">
        <f>IF(VLOOKUP(A306,'Fr QV 2010-2016'!$A$1:$M$2587,8,FALSE)="#SAKNAS!",0,VLOOKUP(A306,'Fr QV 2010-2016'!$A$1:$M$2587,8,FALSE))</f>
        <v>7</v>
      </c>
      <c r="I306" s="36">
        <f>IF(VLOOKUP(A306,'Fr QV 2010-2016'!$A$1:$M$2587,9,FALSE)="#SAKNAS!",0,VLOOKUP(A306,'Fr QV 2010-2016'!$A$1:$M$2587,9,FALSE))</f>
        <v>8</v>
      </c>
      <c r="J306" s="36">
        <f>IF(VLOOKUP(A306,'Fr QV 2010-2016'!$A$1:$M$2587,10,FALSE)="#SAKNAS!",0,VLOOKUP(A306,'Fr QV 2010-2016'!$A$1:$M$2587,10,FALSE))</f>
        <v>11</v>
      </c>
      <c r="K306" s="36">
        <f>IF(VLOOKUP(A306,'Fr QV 2010-2016'!$A$1:$M$2587,11,FALSE)="#SAKNAS!",0,VLOOKUP(A306,'Fr QV 2010-2016'!$A$1:$M$2587,11,FALSE))</f>
        <v>13</v>
      </c>
      <c r="L306" s="36">
        <f>IF(VLOOKUP(A306,'Fr QV 2010-2016'!$A$1:$M$2587,12,FALSE)="#SAKNAS!",0,VLOOKUP(A306,'Fr QV 2010-2016'!$A$1:$M$2587,12,FALSE))</f>
        <v>13</v>
      </c>
      <c r="M306" s="36">
        <f>IF(VLOOKUP(A306,'Fr QV 2010-2016'!$A$1:$M$2587,13,FALSE)="#SAKNAS!",0,VLOOKUP(A306,'Fr QV 2010-2016'!$A$1:$M$2587,13,FALSE))</f>
        <v>31</v>
      </c>
      <c r="N306" s="36">
        <f>IF(VLOOKUP(A306,'Fr QV 2017'!$A$1:$F$2587,6,FALSE)="#SAKNAS!",0,VLOOKUP(A306,'Fr QV 2017'!$A$1:$F$2587,6,FALSE))</f>
        <v>34</v>
      </c>
      <c r="O306" s="36">
        <f>IF(VLOOKUP(A306,'Fr QV 2018'!$A$1:$M$2587,6,FALSE)="#SAKNAS!",0,VLOOKUP(A306,'Fr QV 2018'!$A$1:$M$2587,6,FALSE))</f>
        <v>16</v>
      </c>
      <c r="P306" s="36">
        <f>IF(VLOOKUP(A306,'Fr QV 2019'!$A$1:$M$2587,6,FALSE)="#SAKNAS!",0,VLOOKUP(A306,'Fr QV 2019'!$A$1:$M$2587,6,FALSE))</f>
        <v>11</v>
      </c>
      <c r="Q306" s="36">
        <f>IF(VLOOKUP(A306,'Fr QV 2020'!$A$1:$M$2587,6,FALSE)="#SAKNAS!",0,VLOOKUP(A306,'Fr QV 2020'!$A$1:$M$2587,6,FALSE))</f>
        <v>30</v>
      </c>
      <c r="R306" s="36">
        <f>IF(VLOOKUP(A306,'Fr QV 2021'!$A$1:$M$2587,6,FALSE)="#SAKNAS!",0,VLOOKUP(A306,'Fr QV 2021'!$A$1:$M$2587,6,FALSE))</f>
        <v>11</v>
      </c>
      <c r="S306" s="36">
        <f>IF(VLOOKUP(A306,'FR QV 2022'!$A$1:$M$2587,6,FALSE)="#SAKNAS!",0,VLOOKUP(A306,'FR QV 2022'!$A$1:$M$2587,6,FALSE))</f>
        <v>21</v>
      </c>
      <c r="T306" s="36">
        <f>IF(VLOOKUP($A306,'FR QV 2023'!$A$1:$M$2587,6,FALSE)="#SAKNAS!",0,VLOOKUP($A306,'FR QV 2023'!$A$1:$M$2587,6,FALSE))</f>
        <v>29</v>
      </c>
      <c r="U306" s="36">
        <f>IF(VLOOKUP($A306,'FR QV 2024'!$A$1:$M$2587,6,FALSE)="#SAKNAS!",0,VLOOKUP($A306,'FR QV 2024'!$A$1:$M$2587,6,FALSE))</f>
        <v>18</v>
      </c>
    </row>
    <row r="307" spans="1:21" s="12" customFormat="1" x14ac:dyDescent="0.2">
      <c r="A307" s="26" t="str">
        <f t="shared" si="4"/>
        <v>0817401J01CR02</v>
      </c>
      <c r="B307" s="12" t="str">
        <f>VLOOKUP(C307,'Akodens FV'!$A$1:$B$2003,2,FALSE)</f>
        <v>HSF</v>
      </c>
      <c r="C307" s="27" t="s">
        <v>86</v>
      </c>
      <c r="D307" s="28" t="s">
        <v>442</v>
      </c>
      <c r="E307" s="27" t="s">
        <v>253</v>
      </c>
      <c r="F307" s="28" t="s">
        <v>354</v>
      </c>
      <c r="G307" s="36">
        <f>IF(VLOOKUP(A307,'Fr QV 2010-2016'!$A$1:$M$2587,7,FALSE)="#SAKNAS!",0,VLOOKUP(A307,'Fr QV 2010-2016'!$A$1:$M$2587,7,FALSE))</f>
        <v>1</v>
      </c>
      <c r="H307" s="36">
        <f>IF(VLOOKUP(A307,'Fr QV 2010-2016'!$A$1:$M$2587,8,FALSE)="#SAKNAS!",0,VLOOKUP(A307,'Fr QV 2010-2016'!$A$1:$M$2587,8,FALSE))</f>
        <v>1</v>
      </c>
      <c r="I307" s="36">
        <f>IF(VLOOKUP(A307,'Fr QV 2010-2016'!$A$1:$M$2587,9,FALSE)="#SAKNAS!",0,VLOOKUP(A307,'Fr QV 2010-2016'!$A$1:$M$2587,9,FALSE))</f>
        <v>3</v>
      </c>
      <c r="J307" s="36">
        <f>IF(VLOOKUP(A307,'Fr QV 2010-2016'!$A$1:$M$2587,10,FALSE)="#SAKNAS!",0,VLOOKUP(A307,'Fr QV 2010-2016'!$A$1:$M$2587,10,FALSE))</f>
        <v>0</v>
      </c>
      <c r="K307" s="36">
        <f>IF(VLOOKUP(A307,'Fr QV 2010-2016'!$A$1:$M$2587,11,FALSE)="#SAKNAS!",0,VLOOKUP(A307,'Fr QV 2010-2016'!$A$1:$M$2587,11,FALSE))</f>
        <v>2</v>
      </c>
      <c r="L307" s="36">
        <f>IF(VLOOKUP(A307,'Fr QV 2010-2016'!$A$1:$M$2587,12,FALSE)="#SAKNAS!",0,VLOOKUP(A307,'Fr QV 2010-2016'!$A$1:$M$2587,12,FALSE))</f>
        <v>3</v>
      </c>
      <c r="M307" s="36">
        <f>IF(VLOOKUP(A307,'Fr QV 2010-2016'!$A$1:$M$2587,13,FALSE)="#SAKNAS!",0,VLOOKUP(A307,'Fr QV 2010-2016'!$A$1:$M$2587,13,FALSE))</f>
        <v>32</v>
      </c>
      <c r="N307" s="36">
        <f>IF(VLOOKUP(A307,'Fr QV 2017'!$A$1:$F$2587,6,FALSE)="#SAKNAS!",0,VLOOKUP(A307,'Fr QV 2017'!$A$1:$F$2587,6,FALSE))</f>
        <v>16</v>
      </c>
      <c r="O307" s="36">
        <f>IF(VLOOKUP(A307,'Fr QV 2018'!$A$1:$M$2587,6,FALSE)="#SAKNAS!",0,VLOOKUP(A307,'Fr QV 2018'!$A$1:$M$2587,6,FALSE))</f>
        <v>8</v>
      </c>
      <c r="P307" s="36">
        <f>IF(VLOOKUP(A307,'Fr QV 2019'!$A$1:$M$2587,6,FALSE)="#SAKNAS!",0,VLOOKUP(A307,'Fr QV 2019'!$A$1:$M$2587,6,FALSE))</f>
        <v>13</v>
      </c>
      <c r="Q307" s="36">
        <f>IF(VLOOKUP(A307,'Fr QV 2020'!$A$1:$M$2587,6,FALSE)="#SAKNAS!",0,VLOOKUP(A307,'Fr QV 2020'!$A$1:$M$2587,6,FALSE))</f>
        <v>12</v>
      </c>
      <c r="R307" s="36">
        <f>IF(VLOOKUP(A307,'Fr QV 2021'!$A$1:$M$2587,6,FALSE)="#SAKNAS!",0,VLOOKUP(A307,'Fr QV 2021'!$A$1:$M$2587,6,FALSE))</f>
        <v>8</v>
      </c>
      <c r="S307" s="36">
        <f>IF(VLOOKUP(A307,'FR QV 2022'!$A$1:$M$2587,6,FALSE)="#SAKNAS!",0,VLOOKUP(A307,'FR QV 2022'!$A$1:$M$2587,6,FALSE))</f>
        <v>10</v>
      </c>
      <c r="T307" s="36">
        <f>IF(VLOOKUP($A307,'FR QV 2023'!$A$1:$M$2587,6,FALSE)="#SAKNAS!",0,VLOOKUP($A307,'FR QV 2023'!$A$1:$M$2587,6,FALSE))</f>
        <v>6</v>
      </c>
      <c r="U307" s="36">
        <f>IF(VLOOKUP($A307,'FR QV 2024'!$A$1:$M$2587,6,FALSE)="#SAKNAS!",0,VLOOKUP($A307,'FR QV 2024'!$A$1:$M$2587,6,FALSE))</f>
        <v>13</v>
      </c>
    </row>
    <row r="308" spans="1:21" s="12" customFormat="1" x14ac:dyDescent="0.2">
      <c r="A308" s="26" t="str">
        <f t="shared" si="4"/>
        <v>0817401J01DB05</v>
      </c>
      <c r="B308" s="12" t="str">
        <f>VLOOKUP(C308,'Akodens FV'!$A$1:$B$2003,2,FALSE)</f>
        <v>HSF</v>
      </c>
      <c r="C308" s="27" t="s">
        <v>86</v>
      </c>
      <c r="D308" s="28" t="s">
        <v>442</v>
      </c>
      <c r="E308" s="27" t="s">
        <v>261</v>
      </c>
      <c r="F308" s="28" t="s">
        <v>355</v>
      </c>
      <c r="G308" s="36">
        <f>IF(VLOOKUP(A308,'Fr QV 2010-2016'!$A$1:$M$2587,7,FALSE)="#SAKNAS!",0,VLOOKUP(A308,'Fr QV 2010-2016'!$A$1:$M$2587,7,FALSE))</f>
        <v>1</v>
      </c>
      <c r="H308" s="36">
        <f>IF(VLOOKUP(A308,'Fr QV 2010-2016'!$A$1:$M$2587,8,FALSE)="#SAKNAS!",0,VLOOKUP(A308,'Fr QV 2010-2016'!$A$1:$M$2587,8,FALSE))</f>
        <v>3</v>
      </c>
      <c r="I308" s="36">
        <f>IF(VLOOKUP(A308,'Fr QV 2010-2016'!$A$1:$M$2587,9,FALSE)="#SAKNAS!",0,VLOOKUP(A308,'Fr QV 2010-2016'!$A$1:$M$2587,9,FALSE))</f>
        <v>0</v>
      </c>
      <c r="J308" s="36">
        <f>IF(VLOOKUP(A308,'Fr QV 2010-2016'!$A$1:$M$2587,10,FALSE)="#SAKNAS!",0,VLOOKUP(A308,'Fr QV 2010-2016'!$A$1:$M$2587,10,FALSE))</f>
        <v>5</v>
      </c>
      <c r="K308" s="36">
        <f>IF(VLOOKUP(A308,'Fr QV 2010-2016'!$A$1:$M$2587,11,FALSE)="#SAKNAS!",0,VLOOKUP(A308,'Fr QV 2010-2016'!$A$1:$M$2587,11,FALSE))</f>
        <v>2</v>
      </c>
      <c r="L308" s="36">
        <f>IF(VLOOKUP(A308,'Fr QV 2010-2016'!$A$1:$M$2587,12,FALSE)="#SAKNAS!",0,VLOOKUP(A308,'Fr QV 2010-2016'!$A$1:$M$2587,12,FALSE))</f>
        <v>6</v>
      </c>
      <c r="M308" s="36">
        <f>IF(VLOOKUP(A308,'Fr QV 2010-2016'!$A$1:$M$2587,13,FALSE)="#SAKNAS!",0,VLOOKUP(A308,'Fr QV 2010-2016'!$A$1:$M$2587,13,FALSE))</f>
        <v>1</v>
      </c>
      <c r="N308" s="36">
        <f>IF(VLOOKUP(A308,'Fr QV 2017'!$A$1:$F$2587,6,FALSE)="#SAKNAS!",0,VLOOKUP(A308,'Fr QV 2017'!$A$1:$F$2587,6,FALSE))</f>
        <v>3</v>
      </c>
      <c r="O308" s="36">
        <f>IF(VLOOKUP(A308,'Fr QV 2018'!$A$1:$M$2587,6,FALSE)="#SAKNAS!",0,VLOOKUP(A308,'Fr QV 2018'!$A$1:$M$2587,6,FALSE))</f>
        <v>3</v>
      </c>
      <c r="P308" s="36">
        <v>0</v>
      </c>
      <c r="Q308" s="36">
        <f>IF(VLOOKUP(A308,'Fr QV 2020'!$A$1:$M$2587,6,FALSE)="#SAKNAS!",0,VLOOKUP(A308,'Fr QV 2020'!$A$1:$M$2587,6,FALSE))</f>
        <v>4</v>
      </c>
      <c r="R308" s="36"/>
      <c r="S308" s="36">
        <f>IF(VLOOKUP(A308,'FR QV 2022'!$A$1:$M$2587,6,FALSE)="#SAKNAS!",0,VLOOKUP(A308,'FR QV 2022'!$A$1:$M$2587,6,FALSE))</f>
        <v>2</v>
      </c>
      <c r="T308" s="36">
        <f>IF(VLOOKUP($A308,'FR QV 2023'!$A$1:$M$2587,6,FALSE)="#SAKNAS!",0,VLOOKUP($A308,'FR QV 2023'!$A$1:$M$2587,6,FALSE))</f>
        <v>5</v>
      </c>
      <c r="U308" s="36">
        <f>IF(VLOOKUP($A308,'FR QV 2024'!$A$1:$M$2587,6,FALSE)="#SAKNAS!",0,VLOOKUP($A308,'FR QV 2024'!$A$1:$M$2587,6,FALSE))</f>
        <v>3</v>
      </c>
    </row>
    <row r="309" spans="1:21" s="12" customFormat="1" x14ac:dyDescent="0.2">
      <c r="A309" s="26" t="str">
        <f t="shared" si="4"/>
        <v>0817401J01DD14</v>
      </c>
      <c r="B309" s="12" t="str">
        <f>VLOOKUP(C309,'Akodens FV'!$A$1:$B$2003,2,FALSE)</f>
        <v>HSF</v>
      </c>
      <c r="C309" s="27" t="s">
        <v>86</v>
      </c>
      <c r="D309" s="28" t="s">
        <v>442</v>
      </c>
      <c r="E309" s="27" t="s">
        <v>254</v>
      </c>
      <c r="F309" s="28" t="s">
        <v>372</v>
      </c>
      <c r="G309" s="36">
        <f>IF(VLOOKUP(A309,'Fr QV 2010-2016'!$A$1:$M$2587,7,FALSE)="#SAKNAS!",0,VLOOKUP(A309,'Fr QV 2010-2016'!$A$1:$M$2587,7,FALSE))</f>
        <v>0</v>
      </c>
      <c r="H309" s="36">
        <f>IF(VLOOKUP(A309,'Fr QV 2010-2016'!$A$1:$M$2587,8,FALSE)="#SAKNAS!",0,VLOOKUP(A309,'Fr QV 2010-2016'!$A$1:$M$2587,8,FALSE))</f>
        <v>0</v>
      </c>
      <c r="I309" s="36">
        <f>IF(VLOOKUP(A309,'Fr QV 2010-2016'!$A$1:$M$2587,9,FALSE)="#SAKNAS!",0,VLOOKUP(A309,'Fr QV 2010-2016'!$A$1:$M$2587,9,FALSE))</f>
        <v>5</v>
      </c>
      <c r="J309" s="36">
        <f>IF(VLOOKUP(A309,'Fr QV 2010-2016'!$A$1:$M$2587,10,FALSE)="#SAKNAS!",0,VLOOKUP(A309,'Fr QV 2010-2016'!$A$1:$M$2587,10,FALSE))</f>
        <v>2</v>
      </c>
      <c r="K309" s="36">
        <f>IF(VLOOKUP(A309,'Fr QV 2010-2016'!$A$1:$M$2587,11,FALSE)="#SAKNAS!",0,VLOOKUP(A309,'Fr QV 2010-2016'!$A$1:$M$2587,11,FALSE))</f>
        <v>0</v>
      </c>
      <c r="L309" s="36">
        <f>IF(VLOOKUP(A309,'Fr QV 2010-2016'!$A$1:$M$2587,12,FALSE)="#SAKNAS!",0,VLOOKUP(A309,'Fr QV 2010-2016'!$A$1:$M$2587,12,FALSE))</f>
        <v>2</v>
      </c>
      <c r="M309" s="36">
        <f>IF(VLOOKUP(A309,'Fr QV 2010-2016'!$A$1:$M$2587,13,FALSE)="#SAKNAS!",0,VLOOKUP(A309,'Fr QV 2010-2016'!$A$1:$M$2587,13,FALSE))</f>
        <v>0</v>
      </c>
      <c r="N309" s="36">
        <v>0</v>
      </c>
      <c r="O309" s="36">
        <v>0</v>
      </c>
      <c r="P309" s="36">
        <v>0</v>
      </c>
      <c r="Q309" s="36">
        <v>0</v>
      </c>
      <c r="R309" s="36"/>
      <c r="S309" s="36">
        <v>0</v>
      </c>
      <c r="T309" s="36">
        <v>0</v>
      </c>
      <c r="U309" s="36"/>
    </row>
    <row r="310" spans="1:21" s="12" customFormat="1" x14ac:dyDescent="0.2">
      <c r="A310" s="26" t="str">
        <f t="shared" si="4"/>
        <v>0817401J01EA01</v>
      </c>
      <c r="B310" s="12" t="str">
        <f>VLOOKUP(C310,'Akodens FV'!$A$1:$B$2003,2,FALSE)</f>
        <v>HSF</v>
      </c>
      <c r="C310" s="27" t="s">
        <v>86</v>
      </c>
      <c r="D310" s="28" t="s">
        <v>442</v>
      </c>
      <c r="E310" s="27" t="s">
        <v>259</v>
      </c>
      <c r="F310" s="28" t="s">
        <v>356</v>
      </c>
      <c r="G310" s="36">
        <f>IF(VLOOKUP(A310,'Fr QV 2010-2016'!$A$1:$M$2587,7,FALSE)="#SAKNAS!",0,VLOOKUP(A310,'Fr QV 2010-2016'!$A$1:$M$2587,7,FALSE))</f>
        <v>5</v>
      </c>
      <c r="H310" s="36">
        <f>IF(VLOOKUP(A310,'Fr QV 2010-2016'!$A$1:$M$2587,8,FALSE)="#SAKNAS!",0,VLOOKUP(A310,'Fr QV 2010-2016'!$A$1:$M$2587,8,FALSE))</f>
        <v>6</v>
      </c>
      <c r="I310" s="36">
        <f>IF(VLOOKUP(A310,'Fr QV 2010-2016'!$A$1:$M$2587,9,FALSE)="#SAKNAS!",0,VLOOKUP(A310,'Fr QV 2010-2016'!$A$1:$M$2587,9,FALSE))</f>
        <v>0</v>
      </c>
      <c r="J310" s="36">
        <f>IF(VLOOKUP(A310,'Fr QV 2010-2016'!$A$1:$M$2587,10,FALSE)="#SAKNAS!",0,VLOOKUP(A310,'Fr QV 2010-2016'!$A$1:$M$2587,10,FALSE))</f>
        <v>3</v>
      </c>
      <c r="K310" s="36">
        <f>IF(VLOOKUP(A310,'Fr QV 2010-2016'!$A$1:$M$2587,11,FALSE)="#SAKNAS!",0,VLOOKUP(A310,'Fr QV 2010-2016'!$A$1:$M$2587,11,FALSE))</f>
        <v>4</v>
      </c>
      <c r="L310" s="36">
        <f>IF(VLOOKUP(A310,'Fr QV 2010-2016'!$A$1:$M$2587,12,FALSE)="#SAKNAS!",0,VLOOKUP(A310,'Fr QV 2010-2016'!$A$1:$M$2587,12,FALSE))</f>
        <v>1</v>
      </c>
      <c r="M310" s="36">
        <f>IF(VLOOKUP(A310,'Fr QV 2010-2016'!$A$1:$M$2587,13,FALSE)="#SAKNAS!",0,VLOOKUP(A310,'Fr QV 2010-2016'!$A$1:$M$2587,13,FALSE))</f>
        <v>6</v>
      </c>
      <c r="N310" s="36">
        <f>IF(VLOOKUP(A310,'Fr QV 2017'!$A$1:$F$2587,6,FALSE)="#SAKNAS!",0,VLOOKUP(A310,'Fr QV 2017'!$A$1:$F$2587,6,FALSE))</f>
        <v>2</v>
      </c>
      <c r="O310" s="36">
        <f>IF(VLOOKUP(A310,'Fr QV 2018'!$A$1:$M$2587,6,FALSE)="#SAKNAS!",0,VLOOKUP(A310,'Fr QV 2018'!$A$1:$M$2587,6,FALSE))</f>
        <v>3</v>
      </c>
      <c r="P310" s="36">
        <f>IF(VLOOKUP(A310,'Fr QV 2019'!$A$1:$M$2587,6,FALSE)="#SAKNAS!",0,VLOOKUP(A310,'Fr QV 2019'!$A$1:$M$2587,6,FALSE))</f>
        <v>2</v>
      </c>
      <c r="Q310" s="36">
        <f>IF(VLOOKUP(A310,'Fr QV 2020'!$A$1:$M$2587,6,FALSE)="#SAKNAS!",0,VLOOKUP(A310,'Fr QV 2020'!$A$1:$M$2587,6,FALSE))</f>
        <v>1</v>
      </c>
      <c r="R310" s="36">
        <f>IF(VLOOKUP(A310,'Fr QV 2021'!$A$1:$M$2587,6,FALSE)="#SAKNAS!",0,VLOOKUP(A310,'Fr QV 2021'!$A$1:$M$2587,6,FALSE))</f>
        <v>3</v>
      </c>
      <c r="S310" s="36">
        <f>IF(VLOOKUP(A310,'FR QV 2022'!$A$1:$M$2587,6,FALSE)="#SAKNAS!",0,VLOOKUP(A310,'FR QV 2022'!$A$1:$M$2587,6,FALSE))</f>
        <v>3</v>
      </c>
      <c r="T310" s="36">
        <f>IF(VLOOKUP($A310,'FR QV 2023'!$A$1:$M$2587,6,FALSE)="#SAKNAS!",0,VLOOKUP($A310,'FR QV 2023'!$A$1:$M$2587,6,FALSE))</f>
        <v>3</v>
      </c>
      <c r="U310" s="36">
        <f>IF(VLOOKUP($A310,'FR QV 2024'!$A$1:$M$2587,6,FALSE)="#SAKNAS!",0,VLOOKUP($A310,'FR QV 2024'!$A$1:$M$2587,6,FALSE))</f>
        <v>12</v>
      </c>
    </row>
    <row r="311" spans="1:21" s="12" customFormat="1" x14ac:dyDescent="0.2">
      <c r="A311" s="26" t="str">
        <f t="shared" si="4"/>
        <v>0817401J01EE01</v>
      </c>
      <c r="B311" s="12" t="str">
        <f>VLOOKUP(C311,'Akodens FV'!$A$1:$B$2003,2,FALSE)</f>
        <v>HSF</v>
      </c>
      <c r="C311" s="27" t="s">
        <v>86</v>
      </c>
      <c r="D311" s="28" t="s">
        <v>442</v>
      </c>
      <c r="E311" s="27" t="s">
        <v>258</v>
      </c>
      <c r="F311" s="28" t="s">
        <v>364</v>
      </c>
      <c r="G311" s="36">
        <f>IF(VLOOKUP(A311,'Fr QV 2010-2016'!$A$1:$M$2587,7,FALSE)="#SAKNAS!",0,VLOOKUP(A311,'Fr QV 2010-2016'!$A$1:$M$2587,7,FALSE))</f>
        <v>19</v>
      </c>
      <c r="H311" s="36">
        <f>IF(VLOOKUP(A311,'Fr QV 2010-2016'!$A$1:$M$2587,8,FALSE)="#SAKNAS!",0,VLOOKUP(A311,'Fr QV 2010-2016'!$A$1:$M$2587,8,FALSE))</f>
        <v>20</v>
      </c>
      <c r="I311" s="36">
        <f>IF(VLOOKUP(A311,'Fr QV 2010-2016'!$A$1:$M$2587,9,FALSE)="#SAKNAS!",0,VLOOKUP(A311,'Fr QV 2010-2016'!$A$1:$M$2587,9,FALSE))</f>
        <v>13</v>
      </c>
      <c r="J311" s="36">
        <f>IF(VLOOKUP(A311,'Fr QV 2010-2016'!$A$1:$M$2587,10,FALSE)="#SAKNAS!",0,VLOOKUP(A311,'Fr QV 2010-2016'!$A$1:$M$2587,10,FALSE))</f>
        <v>1</v>
      </c>
      <c r="K311" s="36">
        <f>IF(VLOOKUP(A311,'Fr QV 2010-2016'!$A$1:$M$2587,11,FALSE)="#SAKNAS!",0,VLOOKUP(A311,'Fr QV 2010-2016'!$A$1:$M$2587,11,FALSE))</f>
        <v>7</v>
      </c>
      <c r="L311" s="36">
        <f>IF(VLOOKUP(A311,'Fr QV 2010-2016'!$A$1:$M$2587,12,FALSE)="#SAKNAS!",0,VLOOKUP(A311,'Fr QV 2010-2016'!$A$1:$M$2587,12,FALSE))</f>
        <v>15</v>
      </c>
      <c r="M311" s="36">
        <f>IF(VLOOKUP(A311,'Fr QV 2010-2016'!$A$1:$M$2587,13,FALSE)="#SAKNAS!",0,VLOOKUP(A311,'Fr QV 2010-2016'!$A$1:$M$2587,13,FALSE))</f>
        <v>20</v>
      </c>
      <c r="N311" s="36">
        <f>IF(VLOOKUP(A311,'Fr QV 2017'!$A$1:$F$2587,6,FALSE)="#SAKNAS!",0,VLOOKUP(A311,'Fr QV 2017'!$A$1:$F$2587,6,FALSE))</f>
        <v>13</v>
      </c>
      <c r="O311" s="36">
        <f>IF(VLOOKUP(A311,'Fr QV 2018'!$A$1:$M$2587,6,FALSE)="#SAKNAS!",0,VLOOKUP(A311,'Fr QV 2018'!$A$1:$M$2587,6,FALSE))</f>
        <v>19</v>
      </c>
      <c r="P311" s="36">
        <f>IF(VLOOKUP(A311,'Fr QV 2019'!$A$1:$M$2587,6,FALSE)="#SAKNAS!",0,VLOOKUP(A311,'Fr QV 2019'!$A$1:$M$2587,6,FALSE))</f>
        <v>9</v>
      </c>
      <c r="Q311" s="36">
        <f>IF(VLOOKUP(A311,'Fr QV 2020'!$A$1:$M$2587,6,FALSE)="#SAKNAS!",0,VLOOKUP(A311,'Fr QV 2020'!$A$1:$M$2587,6,FALSE))</f>
        <v>10</v>
      </c>
      <c r="R311" s="36">
        <f>IF(VLOOKUP(A311,'Fr QV 2021'!$A$1:$M$2587,6,FALSE)="#SAKNAS!",0,VLOOKUP(A311,'Fr QV 2021'!$A$1:$M$2587,6,FALSE))</f>
        <v>14</v>
      </c>
      <c r="S311" s="36">
        <f>IF(VLOOKUP(A311,'FR QV 2022'!$A$1:$M$2587,6,FALSE)="#SAKNAS!",0,VLOOKUP(A311,'FR QV 2022'!$A$1:$M$2587,6,FALSE))</f>
        <v>8</v>
      </c>
      <c r="T311" s="36">
        <f>IF(VLOOKUP($A311,'FR QV 2023'!$A$1:$M$2587,6,FALSE)="#SAKNAS!",0,VLOOKUP($A311,'FR QV 2023'!$A$1:$M$2587,6,FALSE))</f>
        <v>17</v>
      </c>
      <c r="U311" s="36">
        <f>IF(VLOOKUP($A311,'FR QV 2024'!$A$1:$M$2587,6,FALSE)="#SAKNAS!",0,VLOOKUP($A311,'FR QV 2024'!$A$1:$M$2587,6,FALSE))</f>
        <v>15</v>
      </c>
    </row>
    <row r="312" spans="1:21" s="12" customFormat="1" x14ac:dyDescent="0.2">
      <c r="A312" s="26" t="str">
        <f t="shared" si="4"/>
        <v>0817401J01FA01</v>
      </c>
      <c r="B312" s="12" t="str">
        <f>VLOOKUP(C312,'Akodens FV'!$A$1:$B$2003,2,FALSE)</f>
        <v>HSF</v>
      </c>
      <c r="C312" s="27" t="s">
        <v>86</v>
      </c>
      <c r="D312" s="28" t="s">
        <v>442</v>
      </c>
      <c r="E312" s="27" t="s">
        <v>250</v>
      </c>
      <c r="F312" s="28" t="s">
        <v>357</v>
      </c>
      <c r="G312" s="36">
        <f>IF(VLOOKUP(A312,'Fr QV 2010-2016'!$A$1:$M$2587,7,FALSE)="#SAKNAS!",0,VLOOKUP(A312,'Fr QV 2010-2016'!$A$1:$M$2587,7,FALSE))</f>
        <v>3</v>
      </c>
      <c r="H312" s="36">
        <f>IF(VLOOKUP(A312,'Fr QV 2010-2016'!$A$1:$M$2587,8,FALSE)="#SAKNAS!",0,VLOOKUP(A312,'Fr QV 2010-2016'!$A$1:$M$2587,8,FALSE))</f>
        <v>5</v>
      </c>
      <c r="I312" s="36">
        <f>IF(VLOOKUP(A312,'Fr QV 2010-2016'!$A$1:$M$2587,9,FALSE)="#SAKNAS!",0,VLOOKUP(A312,'Fr QV 2010-2016'!$A$1:$M$2587,9,FALSE))</f>
        <v>0</v>
      </c>
      <c r="J312" s="36">
        <f>IF(VLOOKUP(A312,'Fr QV 2010-2016'!$A$1:$M$2587,10,FALSE)="#SAKNAS!",0,VLOOKUP(A312,'Fr QV 2010-2016'!$A$1:$M$2587,10,FALSE))</f>
        <v>0</v>
      </c>
      <c r="K312" s="36">
        <f>IF(VLOOKUP(A312,'Fr QV 2010-2016'!$A$1:$M$2587,11,FALSE)="#SAKNAS!",0,VLOOKUP(A312,'Fr QV 2010-2016'!$A$1:$M$2587,11,FALSE))</f>
        <v>0</v>
      </c>
      <c r="L312" s="36">
        <f>IF(VLOOKUP(A312,'Fr QV 2010-2016'!$A$1:$M$2587,12,FALSE)="#SAKNAS!",0,VLOOKUP(A312,'Fr QV 2010-2016'!$A$1:$M$2587,12,FALSE))</f>
        <v>0</v>
      </c>
      <c r="M312" s="36">
        <f>IF(VLOOKUP(A312,'Fr QV 2010-2016'!$A$1:$M$2587,13,FALSE)="#SAKNAS!",0,VLOOKUP(A312,'Fr QV 2010-2016'!$A$1:$M$2587,13,FALSE))</f>
        <v>3</v>
      </c>
      <c r="N312" s="36">
        <v>0</v>
      </c>
      <c r="O312" s="36">
        <f>IF(VLOOKUP(A312,'Fr QV 2018'!$A$1:$M$2587,6,FALSE)="#SAKNAS!",0,VLOOKUP(A312,'Fr QV 2018'!$A$1:$M$2587,6,FALSE))</f>
        <v>1</v>
      </c>
      <c r="P312" s="36">
        <f>IF(VLOOKUP(A312,'Fr QV 2019'!$A$1:$M$2587,6,FALSE)="#SAKNAS!",0,VLOOKUP(A312,'Fr QV 2019'!$A$1:$M$2587,6,FALSE))</f>
        <v>4</v>
      </c>
      <c r="Q312" s="36">
        <v>0</v>
      </c>
      <c r="R312" s="36"/>
      <c r="S312" s="36">
        <v>0</v>
      </c>
      <c r="T312" s="36">
        <v>0</v>
      </c>
      <c r="U312" s="36">
        <f>IF(VLOOKUP($A312,'FR QV 2024'!$A$1:$M$2587,6,FALSE)="#SAKNAS!",0,VLOOKUP($A312,'FR QV 2024'!$A$1:$M$2587,6,FALSE))</f>
        <v>1</v>
      </c>
    </row>
    <row r="313" spans="1:21" s="12" customFormat="1" x14ac:dyDescent="0.2">
      <c r="A313" s="26" t="str">
        <f t="shared" si="4"/>
        <v>0817401J01FA09</v>
      </c>
      <c r="B313" s="12" t="str">
        <f>VLOOKUP(C313,'Akodens FV'!$A$1:$B$2003,2,FALSE)</f>
        <v>HSF</v>
      </c>
      <c r="C313" s="27" t="s">
        <v>86</v>
      </c>
      <c r="D313" s="28" t="s">
        <v>442</v>
      </c>
      <c r="E313" s="27" t="s">
        <v>257</v>
      </c>
      <c r="F313" s="28" t="s">
        <v>375</v>
      </c>
      <c r="G313" s="36">
        <f>IF(VLOOKUP(A313,'Fr QV 2010-2016'!$A$1:$M$2587,7,FALSE)="#SAKNAS!",0,VLOOKUP(A313,'Fr QV 2010-2016'!$A$1:$M$2587,7,FALSE))</f>
        <v>0</v>
      </c>
      <c r="H313" s="36">
        <f>IF(VLOOKUP(A313,'Fr QV 2010-2016'!$A$1:$M$2587,8,FALSE)="#SAKNAS!",0,VLOOKUP(A313,'Fr QV 2010-2016'!$A$1:$M$2587,8,FALSE))</f>
        <v>0</v>
      </c>
      <c r="I313" s="36">
        <f>IF(VLOOKUP(A313,'Fr QV 2010-2016'!$A$1:$M$2587,9,FALSE)="#SAKNAS!",0,VLOOKUP(A313,'Fr QV 2010-2016'!$A$1:$M$2587,9,FALSE))</f>
        <v>0</v>
      </c>
      <c r="J313" s="36">
        <f>IF(VLOOKUP(A313,'Fr QV 2010-2016'!$A$1:$M$2587,10,FALSE)="#SAKNAS!",0,VLOOKUP(A313,'Fr QV 2010-2016'!$A$1:$M$2587,10,FALSE))</f>
        <v>0</v>
      </c>
      <c r="K313" s="36">
        <f>IF(VLOOKUP(A313,'Fr QV 2010-2016'!$A$1:$M$2587,11,FALSE)="#SAKNAS!",0,VLOOKUP(A313,'Fr QV 2010-2016'!$A$1:$M$2587,11,FALSE))</f>
        <v>0</v>
      </c>
      <c r="L313" s="36">
        <f>IF(VLOOKUP(A313,'Fr QV 2010-2016'!$A$1:$M$2587,12,FALSE)="#SAKNAS!",0,VLOOKUP(A313,'Fr QV 2010-2016'!$A$1:$M$2587,12,FALSE))</f>
        <v>0</v>
      </c>
      <c r="M313" s="36">
        <f>IF(VLOOKUP(A313,'Fr QV 2010-2016'!$A$1:$M$2587,13,FALSE)="#SAKNAS!",0,VLOOKUP(A313,'Fr QV 2010-2016'!$A$1:$M$2587,13,FALSE))</f>
        <v>1</v>
      </c>
      <c r="N313" s="36">
        <v>0</v>
      </c>
      <c r="O313" s="36">
        <v>0</v>
      </c>
      <c r="P313" s="36">
        <v>0</v>
      </c>
      <c r="Q313" s="36">
        <v>0</v>
      </c>
      <c r="R313" s="36"/>
      <c r="S313" s="36">
        <f>IF(VLOOKUP(A313,'FR QV 2022'!$A$1:$M$2587,6,FALSE)="#SAKNAS!",0,VLOOKUP(A313,'FR QV 2022'!$A$1:$M$2587,6,FALSE))</f>
        <v>2</v>
      </c>
      <c r="T313" s="36">
        <f>IF(VLOOKUP($A313,'FR QV 2023'!$A$1:$M$2587,6,FALSE)="#SAKNAS!",0,VLOOKUP($A313,'FR QV 2023'!$A$1:$M$2587,6,FALSE))</f>
        <v>1</v>
      </c>
      <c r="U313" s="36"/>
    </row>
    <row r="314" spans="1:21" s="12" customFormat="1" x14ac:dyDescent="0.2">
      <c r="A314" s="26" t="str">
        <f t="shared" si="4"/>
        <v>0817401J01FF01</v>
      </c>
      <c r="B314" s="12" t="str">
        <f>VLOOKUP(C314,'Akodens FV'!$A$1:$B$2003,2,FALSE)</f>
        <v>HSF</v>
      </c>
      <c r="C314" s="27" t="s">
        <v>86</v>
      </c>
      <c r="D314" s="28" t="s">
        <v>442</v>
      </c>
      <c r="E314" s="27" t="s">
        <v>248</v>
      </c>
      <c r="F314" s="28" t="s">
        <v>358</v>
      </c>
      <c r="G314" s="36">
        <f>IF(VLOOKUP(A314,'Fr QV 2010-2016'!$A$1:$M$2587,7,FALSE)="#SAKNAS!",0,VLOOKUP(A314,'Fr QV 2010-2016'!$A$1:$M$2587,7,FALSE))</f>
        <v>1</v>
      </c>
      <c r="H314" s="36">
        <f>IF(VLOOKUP(A314,'Fr QV 2010-2016'!$A$1:$M$2587,8,FALSE)="#SAKNAS!",0,VLOOKUP(A314,'Fr QV 2010-2016'!$A$1:$M$2587,8,FALSE))</f>
        <v>4</v>
      </c>
      <c r="I314" s="36">
        <f>IF(VLOOKUP(A314,'Fr QV 2010-2016'!$A$1:$M$2587,9,FALSE)="#SAKNAS!",0,VLOOKUP(A314,'Fr QV 2010-2016'!$A$1:$M$2587,9,FALSE))</f>
        <v>0</v>
      </c>
      <c r="J314" s="36">
        <f>IF(VLOOKUP(A314,'Fr QV 2010-2016'!$A$1:$M$2587,10,FALSE)="#SAKNAS!",0,VLOOKUP(A314,'Fr QV 2010-2016'!$A$1:$M$2587,10,FALSE))</f>
        <v>10</v>
      </c>
      <c r="K314" s="36">
        <f>IF(VLOOKUP(A314,'Fr QV 2010-2016'!$A$1:$M$2587,11,FALSE)="#SAKNAS!",0,VLOOKUP(A314,'Fr QV 2010-2016'!$A$1:$M$2587,11,FALSE))</f>
        <v>7</v>
      </c>
      <c r="L314" s="36">
        <f>IF(VLOOKUP(A314,'Fr QV 2010-2016'!$A$1:$M$2587,12,FALSE)="#SAKNAS!",0,VLOOKUP(A314,'Fr QV 2010-2016'!$A$1:$M$2587,12,FALSE))</f>
        <v>16</v>
      </c>
      <c r="M314" s="36">
        <f>IF(VLOOKUP(A314,'Fr QV 2010-2016'!$A$1:$M$2587,13,FALSE)="#SAKNAS!",0,VLOOKUP(A314,'Fr QV 2010-2016'!$A$1:$M$2587,13,FALSE))</f>
        <v>18</v>
      </c>
      <c r="N314" s="36">
        <f>IF(VLOOKUP(A314,'Fr QV 2017'!$A$1:$F$2587,6,FALSE)="#SAKNAS!",0,VLOOKUP(A314,'Fr QV 2017'!$A$1:$F$2587,6,FALSE))</f>
        <v>10</v>
      </c>
      <c r="O314" s="36">
        <f>IF(VLOOKUP(A314,'Fr QV 2018'!$A$1:$M$2587,6,FALSE)="#SAKNAS!",0,VLOOKUP(A314,'Fr QV 2018'!$A$1:$M$2587,6,FALSE))</f>
        <v>14</v>
      </c>
      <c r="P314" s="36">
        <f>IF(VLOOKUP(A314,'Fr QV 2019'!$A$1:$M$2587,6,FALSE)="#SAKNAS!",0,VLOOKUP(A314,'Fr QV 2019'!$A$1:$M$2587,6,FALSE))</f>
        <v>18</v>
      </c>
      <c r="Q314" s="36">
        <f>IF(VLOOKUP(A314,'Fr QV 2020'!$A$1:$M$2587,6,FALSE)="#SAKNAS!",0,VLOOKUP(A314,'Fr QV 2020'!$A$1:$M$2587,6,FALSE))</f>
        <v>6</v>
      </c>
      <c r="R314" s="36">
        <f>IF(VLOOKUP(A314,'Fr QV 2021'!$A$1:$M$2587,6,FALSE)="#SAKNAS!",0,VLOOKUP(A314,'Fr QV 2021'!$A$1:$M$2587,6,FALSE))</f>
        <v>8</v>
      </c>
      <c r="S314" s="36">
        <f>IF(VLOOKUP(A314,'FR QV 2022'!$A$1:$M$2587,6,FALSE)="#SAKNAS!",0,VLOOKUP(A314,'FR QV 2022'!$A$1:$M$2587,6,FALSE))</f>
        <v>10</v>
      </c>
      <c r="T314" s="36">
        <f>IF(VLOOKUP($A314,'FR QV 2023'!$A$1:$M$2587,6,FALSE)="#SAKNAS!",0,VLOOKUP($A314,'FR QV 2023'!$A$1:$M$2587,6,FALSE))</f>
        <v>16</v>
      </c>
      <c r="U314" s="36">
        <f>IF(VLOOKUP($A314,'FR QV 2024'!$A$1:$M$2587,6,FALSE)="#SAKNAS!",0,VLOOKUP($A314,'FR QV 2024'!$A$1:$M$2587,6,FALSE))</f>
        <v>7</v>
      </c>
    </row>
    <row r="315" spans="1:21" s="12" customFormat="1" x14ac:dyDescent="0.2">
      <c r="A315" s="26" t="str">
        <f t="shared" si="4"/>
        <v>0817401J01MA02</v>
      </c>
      <c r="B315" s="12" t="str">
        <f>VLOOKUP(C315,'Akodens FV'!$A$1:$B$2003,2,FALSE)</f>
        <v>HSF</v>
      </c>
      <c r="C315" s="27" t="s">
        <v>86</v>
      </c>
      <c r="D315" s="28" t="s">
        <v>442</v>
      </c>
      <c r="E315" s="27" t="s">
        <v>252</v>
      </c>
      <c r="F315" s="28" t="s">
        <v>359</v>
      </c>
      <c r="G315" s="36">
        <f>IF(VLOOKUP(A315,'Fr QV 2010-2016'!$A$1:$M$2587,7,FALSE)="#SAKNAS!",0,VLOOKUP(A315,'Fr QV 2010-2016'!$A$1:$M$2587,7,FALSE))</f>
        <v>23</v>
      </c>
      <c r="H315" s="36">
        <f>IF(VLOOKUP(A315,'Fr QV 2010-2016'!$A$1:$M$2587,8,FALSE)="#SAKNAS!",0,VLOOKUP(A315,'Fr QV 2010-2016'!$A$1:$M$2587,8,FALSE))</f>
        <v>35</v>
      </c>
      <c r="I315" s="36">
        <f>IF(VLOOKUP(A315,'Fr QV 2010-2016'!$A$1:$M$2587,9,FALSE)="#SAKNAS!",0,VLOOKUP(A315,'Fr QV 2010-2016'!$A$1:$M$2587,9,FALSE))</f>
        <v>21</v>
      </c>
      <c r="J315" s="36">
        <f>IF(VLOOKUP(A315,'Fr QV 2010-2016'!$A$1:$M$2587,10,FALSE)="#SAKNAS!",0,VLOOKUP(A315,'Fr QV 2010-2016'!$A$1:$M$2587,10,FALSE))</f>
        <v>25</v>
      </c>
      <c r="K315" s="36">
        <f>IF(VLOOKUP(A315,'Fr QV 2010-2016'!$A$1:$M$2587,11,FALSE)="#SAKNAS!",0,VLOOKUP(A315,'Fr QV 2010-2016'!$A$1:$M$2587,11,FALSE))</f>
        <v>26</v>
      </c>
      <c r="L315" s="36">
        <f>IF(VLOOKUP(A315,'Fr QV 2010-2016'!$A$1:$M$2587,12,FALSE)="#SAKNAS!",0,VLOOKUP(A315,'Fr QV 2010-2016'!$A$1:$M$2587,12,FALSE))</f>
        <v>45</v>
      </c>
      <c r="M315" s="36">
        <f>IF(VLOOKUP(A315,'Fr QV 2010-2016'!$A$1:$M$2587,13,FALSE)="#SAKNAS!",0,VLOOKUP(A315,'Fr QV 2010-2016'!$A$1:$M$2587,13,FALSE))</f>
        <v>49</v>
      </c>
      <c r="N315" s="36">
        <f>IF(VLOOKUP(A315,'Fr QV 2017'!$A$1:$F$2587,6,FALSE)="#SAKNAS!",0,VLOOKUP(A315,'Fr QV 2017'!$A$1:$F$2587,6,FALSE))</f>
        <v>47</v>
      </c>
      <c r="O315" s="36">
        <f>IF(VLOOKUP(A315,'Fr QV 2018'!$A$1:$M$2587,6,FALSE)="#SAKNAS!",0,VLOOKUP(A315,'Fr QV 2018'!$A$1:$M$2587,6,FALSE))</f>
        <v>31</v>
      </c>
      <c r="P315" s="36">
        <f>IF(VLOOKUP(A315,'Fr QV 2019'!$A$1:$M$2587,6,FALSE)="#SAKNAS!",0,VLOOKUP(A315,'Fr QV 2019'!$A$1:$M$2587,6,FALSE))</f>
        <v>23</v>
      </c>
      <c r="Q315" s="36">
        <f>IF(VLOOKUP(A315,'Fr QV 2020'!$A$1:$M$2587,6,FALSE)="#SAKNAS!",0,VLOOKUP(A315,'Fr QV 2020'!$A$1:$M$2587,6,FALSE))</f>
        <v>39</v>
      </c>
      <c r="R315" s="36">
        <f>IF(VLOOKUP(A315,'Fr QV 2021'!$A$1:$M$2587,6,FALSE)="#SAKNAS!",0,VLOOKUP(A315,'Fr QV 2021'!$A$1:$M$2587,6,FALSE))</f>
        <v>26</v>
      </c>
      <c r="S315" s="36">
        <f>IF(VLOOKUP(A315,'FR QV 2022'!$A$1:$M$2587,6,FALSE)="#SAKNAS!",0,VLOOKUP(A315,'FR QV 2022'!$A$1:$M$2587,6,FALSE))</f>
        <v>29</v>
      </c>
      <c r="T315" s="36">
        <f>IF(VLOOKUP($A315,'FR QV 2023'!$A$1:$M$2587,6,FALSE)="#SAKNAS!",0,VLOOKUP($A315,'FR QV 2023'!$A$1:$M$2587,6,FALSE))</f>
        <v>16</v>
      </c>
      <c r="U315" s="36">
        <f>IF(VLOOKUP($A315,'FR QV 2024'!$A$1:$M$2587,6,FALSE)="#SAKNAS!",0,VLOOKUP($A315,'FR QV 2024'!$A$1:$M$2587,6,FALSE))</f>
        <v>17</v>
      </c>
    </row>
    <row r="316" spans="1:21" s="12" customFormat="1" x14ac:dyDescent="0.2">
      <c r="A316" s="26" t="str">
        <f t="shared" si="4"/>
        <v>0817401J01MA12</v>
      </c>
      <c r="B316" s="12" t="str">
        <f>VLOOKUP(C316,'Akodens FV'!$A$1:$B$2003,2,FALSE)</f>
        <v>HSF</v>
      </c>
      <c r="C316" s="27" t="s">
        <v>86</v>
      </c>
      <c r="D316" s="28" t="s">
        <v>442</v>
      </c>
      <c r="E316" s="27" t="s">
        <v>265</v>
      </c>
      <c r="F316" s="28" t="s">
        <v>379</v>
      </c>
      <c r="G316" s="36">
        <f>IF(VLOOKUP(A316,'Fr QV 2010-2016'!$A$1:$M$2587,7,FALSE)="#SAKNAS!",0,VLOOKUP(A316,'Fr QV 2010-2016'!$A$1:$M$2587,7,FALSE))</f>
        <v>0</v>
      </c>
      <c r="H316" s="36">
        <f>IF(VLOOKUP(A316,'Fr QV 2010-2016'!$A$1:$M$2587,8,FALSE)="#SAKNAS!",0,VLOOKUP(A316,'Fr QV 2010-2016'!$A$1:$M$2587,8,FALSE))</f>
        <v>4</v>
      </c>
      <c r="I316" s="36">
        <f>IF(VLOOKUP(A316,'Fr QV 2010-2016'!$A$1:$M$2587,9,FALSE)="#SAKNAS!",0,VLOOKUP(A316,'Fr QV 2010-2016'!$A$1:$M$2587,9,FALSE))</f>
        <v>3</v>
      </c>
      <c r="J316" s="36">
        <f>IF(VLOOKUP(A316,'Fr QV 2010-2016'!$A$1:$M$2587,10,FALSE)="#SAKNAS!",0,VLOOKUP(A316,'Fr QV 2010-2016'!$A$1:$M$2587,10,FALSE))</f>
        <v>2</v>
      </c>
      <c r="K316" s="36">
        <f>IF(VLOOKUP(A316,'Fr QV 2010-2016'!$A$1:$M$2587,11,FALSE)="#SAKNAS!",0,VLOOKUP(A316,'Fr QV 2010-2016'!$A$1:$M$2587,11,FALSE))</f>
        <v>1</v>
      </c>
      <c r="L316" s="36">
        <f>IF(VLOOKUP(A316,'Fr QV 2010-2016'!$A$1:$M$2587,12,FALSE)="#SAKNAS!",0,VLOOKUP(A316,'Fr QV 2010-2016'!$A$1:$M$2587,12,FALSE))</f>
        <v>9</v>
      </c>
      <c r="M316" s="36">
        <f>IF(VLOOKUP(A316,'Fr QV 2010-2016'!$A$1:$M$2587,13,FALSE)="#SAKNAS!",0,VLOOKUP(A316,'Fr QV 2010-2016'!$A$1:$M$2587,13,FALSE))</f>
        <v>1</v>
      </c>
      <c r="N316" s="36">
        <f>IF(VLOOKUP(A316,'Fr QV 2017'!$A$1:$F$2587,6,FALSE)="#SAKNAS!",0,VLOOKUP(A316,'Fr QV 2017'!$A$1:$F$2587,6,FALSE))</f>
        <v>3</v>
      </c>
      <c r="O316" s="36">
        <f>IF(VLOOKUP(A316,'Fr QV 2018'!$A$1:$M$2587,6,FALSE)="#SAKNAS!",0,VLOOKUP(A316,'Fr QV 2018'!$A$1:$M$2587,6,FALSE))</f>
        <v>5</v>
      </c>
      <c r="P316" s="36">
        <f>IF(VLOOKUP(A316,'Fr QV 2019'!$A$1:$M$2587,6,FALSE)="#SAKNAS!",0,VLOOKUP(A316,'Fr QV 2019'!$A$1:$M$2587,6,FALSE))</f>
        <v>5</v>
      </c>
      <c r="Q316" s="36">
        <v>0</v>
      </c>
      <c r="R316" s="36"/>
      <c r="S316" s="36">
        <v>0</v>
      </c>
      <c r="T316" s="36">
        <v>0</v>
      </c>
      <c r="U316" s="36"/>
    </row>
    <row r="317" spans="1:21" s="12" customFormat="1" x14ac:dyDescent="0.2">
      <c r="A317" s="26" t="str">
        <f t="shared" si="4"/>
        <v>0817401J01MA14</v>
      </c>
      <c r="B317" s="12" t="str">
        <f>VLOOKUP(C317,'Akodens FV'!$A$1:$B$2003,2,FALSE)</f>
        <v>HSF</v>
      </c>
      <c r="C317" s="27" t="s">
        <v>86</v>
      </c>
      <c r="D317" s="28" t="s">
        <v>442</v>
      </c>
      <c r="E317" s="27" t="s">
        <v>272</v>
      </c>
      <c r="F317" s="28" t="s">
        <v>386</v>
      </c>
      <c r="G317" s="36">
        <f>IF(VLOOKUP(A317,'Fr QV 2010-2016'!$A$1:$M$2587,7,FALSE)="#SAKNAS!",0,VLOOKUP(A317,'Fr QV 2010-2016'!$A$1:$M$2587,7,FALSE))</f>
        <v>0</v>
      </c>
      <c r="H317" s="36">
        <f>IF(VLOOKUP(A317,'Fr QV 2010-2016'!$A$1:$M$2587,8,FALSE)="#SAKNAS!",0,VLOOKUP(A317,'Fr QV 2010-2016'!$A$1:$M$2587,8,FALSE))</f>
        <v>0</v>
      </c>
      <c r="I317" s="36">
        <f>IF(VLOOKUP(A317,'Fr QV 2010-2016'!$A$1:$M$2587,9,FALSE)="#SAKNAS!",0,VLOOKUP(A317,'Fr QV 2010-2016'!$A$1:$M$2587,9,FALSE))</f>
        <v>0</v>
      </c>
      <c r="J317" s="36">
        <f>IF(VLOOKUP(A317,'Fr QV 2010-2016'!$A$1:$M$2587,10,FALSE)="#SAKNAS!",0,VLOOKUP(A317,'Fr QV 2010-2016'!$A$1:$M$2587,10,FALSE))</f>
        <v>0</v>
      </c>
      <c r="K317" s="36">
        <f>IF(VLOOKUP(A317,'Fr QV 2010-2016'!$A$1:$M$2587,11,FALSE)="#SAKNAS!",0,VLOOKUP(A317,'Fr QV 2010-2016'!$A$1:$M$2587,11,FALSE))</f>
        <v>0</v>
      </c>
      <c r="L317" s="36">
        <f>IF(VLOOKUP(A317,'Fr QV 2010-2016'!$A$1:$M$2587,12,FALSE)="#SAKNAS!",0,VLOOKUP(A317,'Fr QV 2010-2016'!$A$1:$M$2587,12,FALSE))</f>
        <v>4</v>
      </c>
      <c r="M317" s="36">
        <f>IF(VLOOKUP(A317,'Fr QV 2010-2016'!$A$1:$M$2587,13,FALSE)="#SAKNAS!",0,VLOOKUP(A317,'Fr QV 2010-2016'!$A$1:$M$2587,13,FALSE))</f>
        <v>1</v>
      </c>
      <c r="N317" s="36">
        <f>IF(VLOOKUP(A317,'Fr QV 2017'!$A$1:$F$2587,6,FALSE)="#SAKNAS!",0,VLOOKUP(A317,'Fr QV 2017'!$A$1:$F$2587,6,FALSE))</f>
        <v>3</v>
      </c>
      <c r="O317" s="36">
        <f>IF(VLOOKUP(A317,'Fr QV 2018'!$A$1:$M$2587,6,FALSE)="#SAKNAS!",0,VLOOKUP(A317,'Fr QV 2018'!$A$1:$M$2587,6,FALSE))</f>
        <v>2</v>
      </c>
      <c r="P317" s="36">
        <f>IF(VLOOKUP(A317,'Fr QV 2019'!$A$1:$M$2587,6,FALSE)="#SAKNAS!",0,VLOOKUP(A317,'Fr QV 2019'!$A$1:$M$2587,6,FALSE))</f>
        <v>1</v>
      </c>
      <c r="Q317" s="36">
        <v>0</v>
      </c>
      <c r="R317" s="36"/>
      <c r="S317" s="36">
        <v>0</v>
      </c>
      <c r="T317" s="36">
        <f>IF(VLOOKUP($A317,'FR QV 2023'!$A$1:$M$2587,6,FALSE)="#SAKNAS!",0,VLOOKUP($A317,'FR QV 2023'!$A$1:$M$2587,6,FALSE))</f>
        <v>4</v>
      </c>
      <c r="U317" s="36"/>
    </row>
    <row r="318" spans="1:21" s="12" customFormat="1" x14ac:dyDescent="0.2">
      <c r="A318" s="26" t="str">
        <f t="shared" si="4"/>
        <v>0817401J01XE01</v>
      </c>
      <c r="B318" s="12" t="str">
        <f>VLOOKUP(C318,'Akodens FV'!$A$1:$B$2003,2,FALSE)</f>
        <v>HSF</v>
      </c>
      <c r="C318" s="27" t="s">
        <v>86</v>
      </c>
      <c r="D318" s="28" t="s">
        <v>442</v>
      </c>
      <c r="E318" s="27" t="s">
        <v>255</v>
      </c>
      <c r="F318" s="28" t="s">
        <v>361</v>
      </c>
      <c r="G318" s="36">
        <f>IF(VLOOKUP(A318,'Fr QV 2010-2016'!$A$1:$M$2587,7,FALSE)="#SAKNAS!",0,VLOOKUP(A318,'Fr QV 2010-2016'!$A$1:$M$2587,7,FALSE))</f>
        <v>6</v>
      </c>
      <c r="H318" s="36">
        <f>IF(VLOOKUP(A318,'Fr QV 2010-2016'!$A$1:$M$2587,8,FALSE)="#SAKNAS!",0,VLOOKUP(A318,'Fr QV 2010-2016'!$A$1:$M$2587,8,FALSE))</f>
        <v>6</v>
      </c>
      <c r="I318" s="36">
        <f>IF(VLOOKUP(A318,'Fr QV 2010-2016'!$A$1:$M$2587,9,FALSE)="#SAKNAS!",0,VLOOKUP(A318,'Fr QV 2010-2016'!$A$1:$M$2587,9,FALSE))</f>
        <v>8</v>
      </c>
      <c r="J318" s="36">
        <f>IF(VLOOKUP(A318,'Fr QV 2010-2016'!$A$1:$M$2587,10,FALSE)="#SAKNAS!",0,VLOOKUP(A318,'Fr QV 2010-2016'!$A$1:$M$2587,10,FALSE))</f>
        <v>13</v>
      </c>
      <c r="K318" s="36">
        <f>IF(VLOOKUP(A318,'Fr QV 2010-2016'!$A$1:$M$2587,11,FALSE)="#SAKNAS!",0,VLOOKUP(A318,'Fr QV 2010-2016'!$A$1:$M$2587,11,FALSE))</f>
        <v>14</v>
      </c>
      <c r="L318" s="36">
        <f>IF(VLOOKUP(A318,'Fr QV 2010-2016'!$A$1:$M$2587,12,FALSE)="#SAKNAS!",0,VLOOKUP(A318,'Fr QV 2010-2016'!$A$1:$M$2587,12,FALSE))</f>
        <v>10</v>
      </c>
      <c r="M318" s="36">
        <f>IF(VLOOKUP(A318,'Fr QV 2010-2016'!$A$1:$M$2587,13,FALSE)="#SAKNAS!",0,VLOOKUP(A318,'Fr QV 2010-2016'!$A$1:$M$2587,13,FALSE))</f>
        <v>8</v>
      </c>
      <c r="N318" s="36">
        <f>IF(VLOOKUP(A318,'Fr QV 2017'!$A$1:$F$2587,6,FALSE)="#SAKNAS!",0,VLOOKUP(A318,'Fr QV 2017'!$A$1:$F$2587,6,FALSE))</f>
        <v>17</v>
      </c>
      <c r="O318" s="36">
        <f>IF(VLOOKUP(A318,'Fr QV 2018'!$A$1:$M$2587,6,FALSE)="#SAKNAS!",0,VLOOKUP(A318,'Fr QV 2018'!$A$1:$M$2587,6,FALSE))</f>
        <v>23</v>
      </c>
      <c r="P318" s="36">
        <f>IF(VLOOKUP(A318,'Fr QV 2019'!$A$1:$M$2587,6,FALSE)="#SAKNAS!",0,VLOOKUP(A318,'Fr QV 2019'!$A$1:$M$2587,6,FALSE))</f>
        <v>26</v>
      </c>
      <c r="Q318" s="36">
        <f>IF(VLOOKUP(A318,'Fr QV 2020'!$A$1:$M$2587,6,FALSE)="#SAKNAS!",0,VLOOKUP(A318,'Fr QV 2020'!$A$1:$M$2587,6,FALSE))</f>
        <v>28</v>
      </c>
      <c r="R318" s="36">
        <f>IF(VLOOKUP(A318,'Fr QV 2021'!$A$1:$M$2587,6,FALSE)="#SAKNAS!",0,VLOOKUP(A318,'Fr QV 2021'!$A$1:$M$2587,6,FALSE))</f>
        <v>34</v>
      </c>
      <c r="S318" s="36">
        <f>IF(VLOOKUP(A318,'FR QV 2022'!$A$1:$M$2587,6,FALSE)="#SAKNAS!",0,VLOOKUP(A318,'FR QV 2022'!$A$1:$M$2587,6,FALSE))</f>
        <v>24</v>
      </c>
      <c r="T318" s="36">
        <f>IF(VLOOKUP($A318,'FR QV 2023'!$A$1:$M$2587,6,FALSE)="#SAKNAS!",0,VLOOKUP($A318,'FR QV 2023'!$A$1:$M$2587,6,FALSE))</f>
        <v>33</v>
      </c>
      <c r="U318" s="36">
        <f>IF(VLOOKUP($A318,'FR QV 2024'!$A$1:$M$2587,6,FALSE)="#SAKNAS!",0,VLOOKUP($A318,'FR QV 2024'!$A$1:$M$2587,6,FALSE))</f>
        <v>18</v>
      </c>
    </row>
    <row r="319" spans="1:21" s="12" customFormat="1" x14ac:dyDescent="0.2">
      <c r="A319" s="26" t="str">
        <f t="shared" si="4"/>
        <v>0820190J01AA02</v>
      </c>
      <c r="B319" s="12" t="str">
        <f>VLOOKUP(C319,'Akodens FV'!$A$1:$B$2003,2,FALSE)</f>
        <v>HSF</v>
      </c>
      <c r="C319" s="27" t="s">
        <v>34</v>
      </c>
      <c r="D319" s="28" t="s">
        <v>157</v>
      </c>
      <c r="E319" s="27" t="s">
        <v>249</v>
      </c>
      <c r="F319" s="28" t="s">
        <v>348</v>
      </c>
      <c r="G319" s="36">
        <f>IF(VLOOKUP(A319,'Fr QV 2010-2016'!$A$1:$M$2587,7,FALSE)="#SAKNAS!",0,VLOOKUP(A319,'Fr QV 2010-2016'!$A$1:$M$2587,7,FALSE))</f>
        <v>149</v>
      </c>
      <c r="H319" s="36">
        <f>IF(VLOOKUP(A319,'Fr QV 2010-2016'!$A$1:$M$2587,8,FALSE)="#SAKNAS!",0,VLOOKUP(A319,'Fr QV 2010-2016'!$A$1:$M$2587,8,FALSE))</f>
        <v>110</v>
      </c>
      <c r="I319" s="36">
        <f>IF(VLOOKUP(A319,'Fr QV 2010-2016'!$A$1:$M$2587,9,FALSE)="#SAKNAS!",0,VLOOKUP(A319,'Fr QV 2010-2016'!$A$1:$M$2587,9,FALSE))</f>
        <v>116</v>
      </c>
      <c r="J319" s="36">
        <f>IF(VLOOKUP(A319,'Fr QV 2010-2016'!$A$1:$M$2587,10,FALSE)="#SAKNAS!",0,VLOOKUP(A319,'Fr QV 2010-2016'!$A$1:$M$2587,10,FALSE))</f>
        <v>145</v>
      </c>
      <c r="K319" s="36">
        <f>IF(VLOOKUP(A319,'Fr QV 2010-2016'!$A$1:$M$2587,11,FALSE)="#SAKNAS!",0,VLOOKUP(A319,'Fr QV 2010-2016'!$A$1:$M$2587,11,FALSE))</f>
        <v>135</v>
      </c>
      <c r="L319" s="36">
        <f>IF(VLOOKUP(A319,'Fr QV 2010-2016'!$A$1:$M$2587,12,FALSE)="#SAKNAS!",0,VLOOKUP(A319,'Fr QV 2010-2016'!$A$1:$M$2587,12,FALSE))</f>
        <v>157</v>
      </c>
      <c r="M319" s="36">
        <f>IF(VLOOKUP(A319,'Fr QV 2010-2016'!$A$1:$M$2587,13,FALSE)="#SAKNAS!",0,VLOOKUP(A319,'Fr QV 2010-2016'!$A$1:$M$2587,13,FALSE))</f>
        <v>161</v>
      </c>
      <c r="N319" s="36">
        <f>IF(VLOOKUP(A319,'Fr QV 2017'!$A$1:$F$2587,6,FALSE)="#SAKNAS!",0,VLOOKUP(A319,'Fr QV 2017'!$A$1:$F$2587,6,FALSE))</f>
        <v>186</v>
      </c>
      <c r="O319" s="36">
        <f>IF(VLOOKUP(A319,'Fr QV 2018'!$A$1:$M$2587,6,FALSE)="#SAKNAS!",0,VLOOKUP(A319,'Fr QV 2018'!$A$1:$M$2587,6,FALSE))</f>
        <v>145</v>
      </c>
      <c r="P319" s="36">
        <f>IF(VLOOKUP(A319,'Fr QV 2019'!$A$1:$M$2587,6,FALSE)="#SAKNAS!",0,VLOOKUP(A319,'Fr QV 2019'!$A$1:$M$2587,6,FALSE))</f>
        <v>149</v>
      </c>
      <c r="Q319" s="36">
        <f>IF(VLOOKUP(A319,'Fr QV 2020'!$A$1:$M$2587,6,FALSE)="#SAKNAS!",0,VLOOKUP(A319,'Fr QV 2020'!$A$1:$M$2587,6,FALSE))</f>
        <v>87</v>
      </c>
      <c r="R319" s="36">
        <f>IF(VLOOKUP(A319,'Fr QV 2021'!$A$1:$M$2587,6,FALSE)="#SAKNAS!",0,VLOOKUP(A319,'Fr QV 2021'!$A$1:$M$2587,6,FALSE))</f>
        <v>94</v>
      </c>
      <c r="S319" s="36">
        <f>IF(VLOOKUP(A319,'FR QV 2022'!$A$1:$M$2587,6,FALSE)="#SAKNAS!",0,VLOOKUP(A319,'FR QV 2022'!$A$1:$M$2587,6,FALSE))</f>
        <v>102</v>
      </c>
      <c r="T319" s="36">
        <f>IF(VLOOKUP($A319,'FR QV 2023'!$A$1:$M$2587,6,FALSE)="#SAKNAS!",0,VLOOKUP($A319,'FR QV 2023'!$A$1:$M$2587,6,FALSE))</f>
        <v>172</v>
      </c>
      <c r="U319" s="36">
        <f>IF(VLOOKUP($A319,'FR QV 2024'!$A$1:$M$2587,6,FALSE)="#SAKNAS!",0,VLOOKUP($A319,'FR QV 2024'!$A$1:$M$2587,6,FALSE))</f>
        <v>168</v>
      </c>
    </row>
    <row r="320" spans="1:21" s="12" customFormat="1" x14ac:dyDescent="0.2">
      <c r="A320" s="26" t="str">
        <f t="shared" si="4"/>
        <v>0820190J01AA04</v>
      </c>
      <c r="B320" s="12" t="str">
        <f>VLOOKUP(C320,'Akodens FV'!$A$1:$B$2003,2,FALSE)</f>
        <v>HSF</v>
      </c>
      <c r="C320" s="27" t="s">
        <v>34</v>
      </c>
      <c r="D320" s="28" t="s">
        <v>157</v>
      </c>
      <c r="E320" s="27" t="s">
        <v>264</v>
      </c>
      <c r="F320" s="28" t="s">
        <v>349</v>
      </c>
      <c r="G320" s="36">
        <f>IF(VLOOKUP(A320,'Fr QV 2010-2016'!$A$1:$M$2587,7,FALSE)="#SAKNAS!",0,VLOOKUP(A320,'Fr QV 2010-2016'!$A$1:$M$2587,7,FALSE))</f>
        <v>3</v>
      </c>
      <c r="H320" s="36">
        <f>IF(VLOOKUP(A320,'Fr QV 2010-2016'!$A$1:$M$2587,8,FALSE)="#SAKNAS!",0,VLOOKUP(A320,'Fr QV 2010-2016'!$A$1:$M$2587,8,FALSE))</f>
        <v>1</v>
      </c>
      <c r="I320" s="36">
        <f>IF(VLOOKUP(A320,'Fr QV 2010-2016'!$A$1:$M$2587,9,FALSE)="#SAKNAS!",0,VLOOKUP(A320,'Fr QV 2010-2016'!$A$1:$M$2587,9,FALSE))</f>
        <v>0</v>
      </c>
      <c r="J320" s="36">
        <f>IF(VLOOKUP(A320,'Fr QV 2010-2016'!$A$1:$M$2587,10,FALSE)="#SAKNAS!",0,VLOOKUP(A320,'Fr QV 2010-2016'!$A$1:$M$2587,10,FALSE))</f>
        <v>0</v>
      </c>
      <c r="K320" s="36">
        <f>IF(VLOOKUP(A320,'Fr QV 2010-2016'!$A$1:$M$2587,11,FALSE)="#SAKNAS!",0,VLOOKUP(A320,'Fr QV 2010-2016'!$A$1:$M$2587,11,FALSE))</f>
        <v>0</v>
      </c>
      <c r="L320" s="36">
        <f>IF(VLOOKUP(A320,'Fr QV 2010-2016'!$A$1:$M$2587,12,FALSE)="#SAKNAS!",0,VLOOKUP(A320,'Fr QV 2010-2016'!$A$1:$M$2587,12,FALSE))</f>
        <v>0</v>
      </c>
      <c r="M320" s="36">
        <f>IF(VLOOKUP(A320,'Fr QV 2010-2016'!$A$1:$M$2587,13,FALSE)="#SAKNAS!",0,VLOOKUP(A320,'Fr QV 2010-2016'!$A$1:$M$2587,13,FALSE))</f>
        <v>1</v>
      </c>
      <c r="N320" s="36">
        <f>IF(VLOOKUP(A320,'Fr QV 2017'!$A$1:$F$2587,6,FALSE)="#SAKNAS!",0,VLOOKUP(A320,'Fr QV 2017'!$A$1:$F$2587,6,FALSE))</f>
        <v>3</v>
      </c>
      <c r="O320" s="36">
        <f>IF(VLOOKUP(A320,'Fr QV 2018'!$A$1:$M$2587,6,FALSE)="#SAKNAS!",0,VLOOKUP(A320,'Fr QV 2018'!$A$1:$M$2587,6,FALSE))</f>
        <v>4</v>
      </c>
      <c r="P320" s="36">
        <f>IF(VLOOKUP(A320,'Fr QV 2019'!$A$1:$M$2587,6,FALSE)="#SAKNAS!",0,VLOOKUP(A320,'Fr QV 2019'!$A$1:$M$2587,6,FALSE))</f>
        <v>1</v>
      </c>
      <c r="Q320" s="36">
        <f>IF(VLOOKUP(A320,'Fr QV 2020'!$A$1:$M$2587,6,FALSE)="#SAKNAS!",0,VLOOKUP(A320,'Fr QV 2020'!$A$1:$M$2587,6,FALSE))</f>
        <v>1</v>
      </c>
      <c r="R320" s="36">
        <f>IF(VLOOKUP(A320,'Fr QV 2021'!$A$1:$M$2587,6,FALSE)="#SAKNAS!",0,VLOOKUP(A320,'Fr QV 2021'!$A$1:$M$2587,6,FALSE))</f>
        <v>2</v>
      </c>
      <c r="S320" s="36">
        <f>IF(VLOOKUP(A320,'FR QV 2022'!$A$1:$M$2587,6,FALSE)="#SAKNAS!",0,VLOOKUP(A320,'FR QV 2022'!$A$1:$M$2587,6,FALSE))</f>
        <v>3</v>
      </c>
      <c r="T320" s="36">
        <f>IF(VLOOKUP($A320,'FR QV 2023'!$A$1:$M$2587,6,FALSE)="#SAKNAS!",0,VLOOKUP($A320,'FR QV 2023'!$A$1:$M$2587,6,FALSE))</f>
        <v>1</v>
      </c>
      <c r="U320" s="36">
        <f>IF(VLOOKUP($A320,'FR QV 2024'!$A$1:$M$2587,6,FALSE)="#SAKNAS!",0,VLOOKUP($A320,'FR QV 2024'!$A$1:$M$2587,6,FALSE))</f>
        <v>1</v>
      </c>
    </row>
    <row r="321" spans="1:21" s="12" customFormat="1" x14ac:dyDescent="0.2">
      <c r="A321" s="26" t="str">
        <f t="shared" si="4"/>
        <v>0820190J01AA07</v>
      </c>
      <c r="B321" s="12" t="str">
        <f>VLOOKUP(C321,'Akodens FV'!$A$1:$B$2003,2,FALSE)</f>
        <v>HSF</v>
      </c>
      <c r="C321" s="27" t="s">
        <v>34</v>
      </c>
      <c r="D321" s="28" t="s">
        <v>157</v>
      </c>
      <c r="E321" s="27" t="s">
        <v>263</v>
      </c>
      <c r="F321" s="28" t="s">
        <v>363</v>
      </c>
      <c r="G321" s="36">
        <f>IF(VLOOKUP(A321,'Fr QV 2010-2016'!$A$1:$M$2587,7,FALSE)="#SAKNAS!",0,VLOOKUP(A321,'Fr QV 2010-2016'!$A$1:$M$2587,7,FALSE))</f>
        <v>0</v>
      </c>
      <c r="H321" s="36">
        <f>IF(VLOOKUP(A321,'Fr QV 2010-2016'!$A$1:$M$2587,8,FALSE)="#SAKNAS!",0,VLOOKUP(A321,'Fr QV 2010-2016'!$A$1:$M$2587,8,FALSE))</f>
        <v>1</v>
      </c>
      <c r="I321" s="36">
        <f>IF(VLOOKUP(A321,'Fr QV 2010-2016'!$A$1:$M$2587,9,FALSE)="#SAKNAS!",0,VLOOKUP(A321,'Fr QV 2010-2016'!$A$1:$M$2587,9,FALSE))</f>
        <v>0</v>
      </c>
      <c r="J321" s="36">
        <f>IF(VLOOKUP(A321,'Fr QV 2010-2016'!$A$1:$M$2587,10,FALSE)="#SAKNAS!",0,VLOOKUP(A321,'Fr QV 2010-2016'!$A$1:$M$2587,10,FALSE))</f>
        <v>0</v>
      </c>
      <c r="K321" s="36">
        <f>IF(VLOOKUP(A321,'Fr QV 2010-2016'!$A$1:$M$2587,11,FALSE)="#SAKNAS!",0,VLOOKUP(A321,'Fr QV 2010-2016'!$A$1:$M$2587,11,FALSE))</f>
        <v>0</v>
      </c>
      <c r="L321" s="36">
        <f>IF(VLOOKUP(A321,'Fr QV 2010-2016'!$A$1:$M$2587,12,FALSE)="#SAKNAS!",0,VLOOKUP(A321,'Fr QV 2010-2016'!$A$1:$M$2587,12,FALSE))</f>
        <v>0</v>
      </c>
      <c r="M321" s="36">
        <f>IF(VLOOKUP(A321,'Fr QV 2010-2016'!$A$1:$M$2587,13,FALSE)="#SAKNAS!",0,VLOOKUP(A321,'Fr QV 2010-2016'!$A$1:$M$2587,13,FALSE))</f>
        <v>0</v>
      </c>
      <c r="N321" s="36">
        <f>IF(VLOOKUP(A321,'Fr QV 2017'!$A$1:$F$2587,6,FALSE)="#SAKNAS!",0,VLOOKUP(A321,'Fr QV 2017'!$A$1:$F$2587,6,FALSE))</f>
        <v>1</v>
      </c>
      <c r="O321" s="36">
        <v>0</v>
      </c>
      <c r="P321" s="36">
        <v>0</v>
      </c>
      <c r="Q321" s="36">
        <v>0</v>
      </c>
      <c r="R321" s="36"/>
      <c r="S321" s="36">
        <v>0</v>
      </c>
      <c r="T321" s="36">
        <v>0</v>
      </c>
      <c r="U321" s="36"/>
    </row>
    <row r="322" spans="1:21" s="12" customFormat="1" x14ac:dyDescent="0.2">
      <c r="A322" s="26" t="str">
        <f t="shared" si="4"/>
        <v>0820190J01CA04</v>
      </c>
      <c r="B322" s="12" t="str">
        <f>VLOOKUP(C322,'Akodens FV'!$A$1:$B$2003,2,FALSE)</f>
        <v>HSF</v>
      </c>
      <c r="C322" s="27" t="s">
        <v>34</v>
      </c>
      <c r="D322" s="28" t="s">
        <v>157</v>
      </c>
      <c r="E322" s="27" t="s">
        <v>247</v>
      </c>
      <c r="F322" s="28" t="s">
        <v>350</v>
      </c>
      <c r="G322" s="36">
        <f>IF(VLOOKUP(A322,'Fr QV 2010-2016'!$A$1:$M$2587,7,FALSE)="#SAKNAS!",0,VLOOKUP(A322,'Fr QV 2010-2016'!$A$1:$M$2587,7,FALSE))</f>
        <v>287</v>
      </c>
      <c r="H322" s="36">
        <f>IF(VLOOKUP(A322,'Fr QV 2010-2016'!$A$1:$M$2587,8,FALSE)="#SAKNAS!",0,VLOOKUP(A322,'Fr QV 2010-2016'!$A$1:$M$2587,8,FALSE))</f>
        <v>269</v>
      </c>
      <c r="I322" s="36">
        <f>IF(VLOOKUP(A322,'Fr QV 2010-2016'!$A$1:$M$2587,9,FALSE)="#SAKNAS!",0,VLOOKUP(A322,'Fr QV 2010-2016'!$A$1:$M$2587,9,FALSE))</f>
        <v>351</v>
      </c>
      <c r="J322" s="36">
        <f>IF(VLOOKUP(A322,'Fr QV 2010-2016'!$A$1:$M$2587,10,FALSE)="#SAKNAS!",0,VLOOKUP(A322,'Fr QV 2010-2016'!$A$1:$M$2587,10,FALSE))</f>
        <v>229</v>
      </c>
      <c r="K322" s="36">
        <f>IF(VLOOKUP(A322,'Fr QV 2010-2016'!$A$1:$M$2587,11,FALSE)="#SAKNAS!",0,VLOOKUP(A322,'Fr QV 2010-2016'!$A$1:$M$2587,11,FALSE))</f>
        <v>224</v>
      </c>
      <c r="L322" s="36">
        <f>IF(VLOOKUP(A322,'Fr QV 2010-2016'!$A$1:$M$2587,12,FALSE)="#SAKNAS!",0,VLOOKUP(A322,'Fr QV 2010-2016'!$A$1:$M$2587,12,FALSE))</f>
        <v>259</v>
      </c>
      <c r="M322" s="36">
        <f>IF(VLOOKUP(A322,'Fr QV 2010-2016'!$A$1:$M$2587,13,FALSE)="#SAKNAS!",0,VLOOKUP(A322,'Fr QV 2010-2016'!$A$1:$M$2587,13,FALSE))</f>
        <v>267</v>
      </c>
      <c r="N322" s="36">
        <f>IF(VLOOKUP(A322,'Fr QV 2017'!$A$1:$F$2587,6,FALSE)="#SAKNAS!",0,VLOOKUP(A322,'Fr QV 2017'!$A$1:$F$2587,6,FALSE))</f>
        <v>238</v>
      </c>
      <c r="O322" s="36">
        <f>IF(VLOOKUP(A322,'Fr QV 2018'!$A$1:$M$2587,6,FALSE)="#SAKNAS!",0,VLOOKUP(A322,'Fr QV 2018'!$A$1:$M$2587,6,FALSE))</f>
        <v>241</v>
      </c>
      <c r="P322" s="36">
        <f>IF(VLOOKUP(A322,'Fr QV 2019'!$A$1:$M$2587,6,FALSE)="#SAKNAS!",0,VLOOKUP(A322,'Fr QV 2019'!$A$1:$M$2587,6,FALSE))</f>
        <v>196</v>
      </c>
      <c r="Q322" s="36">
        <f>IF(VLOOKUP(A322,'Fr QV 2020'!$A$1:$M$2587,6,FALSE)="#SAKNAS!",0,VLOOKUP(A322,'Fr QV 2020'!$A$1:$M$2587,6,FALSE))</f>
        <v>89</v>
      </c>
      <c r="R322" s="36">
        <f>IF(VLOOKUP(A322,'Fr QV 2021'!$A$1:$M$2587,6,FALSE)="#SAKNAS!",0,VLOOKUP(A322,'Fr QV 2021'!$A$1:$M$2587,6,FALSE))</f>
        <v>117</v>
      </c>
      <c r="S322" s="36">
        <f>IF(VLOOKUP(A322,'FR QV 2022'!$A$1:$M$2587,6,FALSE)="#SAKNAS!",0,VLOOKUP(A322,'FR QV 2022'!$A$1:$M$2587,6,FALSE))</f>
        <v>119</v>
      </c>
      <c r="T322" s="36">
        <f>IF(VLOOKUP($A322,'FR QV 2023'!$A$1:$M$2587,6,FALSE)="#SAKNAS!",0,VLOOKUP($A322,'FR QV 2023'!$A$1:$M$2587,6,FALSE))</f>
        <v>33</v>
      </c>
      <c r="U322" s="36">
        <f>IF(VLOOKUP($A322,'FR QV 2024'!$A$1:$M$2587,6,FALSE)="#SAKNAS!",0,VLOOKUP($A322,'FR QV 2024'!$A$1:$M$2587,6,FALSE))</f>
        <v>32</v>
      </c>
    </row>
    <row r="323" spans="1:21" s="12" customFormat="1" x14ac:dyDescent="0.2">
      <c r="A323" s="26" t="str">
        <f t="shared" si="4"/>
        <v>0820190J01CA08</v>
      </c>
      <c r="B323" s="12" t="str">
        <f>VLOOKUP(C323,'Akodens FV'!$A$1:$B$2003,2,FALSE)</f>
        <v>HSF</v>
      </c>
      <c r="C323" s="27" t="s">
        <v>34</v>
      </c>
      <c r="D323" s="28" t="s">
        <v>157</v>
      </c>
      <c r="E323" s="27" t="s">
        <v>262</v>
      </c>
      <c r="F323" s="28" t="s">
        <v>351</v>
      </c>
      <c r="G323" s="36">
        <f>IF(VLOOKUP(A323,'Fr QV 2010-2016'!$A$1:$M$2587,7,FALSE)="#SAKNAS!",0,VLOOKUP(A323,'Fr QV 2010-2016'!$A$1:$M$2587,7,FALSE))</f>
        <v>41</v>
      </c>
      <c r="H323" s="36">
        <f>IF(VLOOKUP(A323,'Fr QV 2010-2016'!$A$1:$M$2587,8,FALSE)="#SAKNAS!",0,VLOOKUP(A323,'Fr QV 2010-2016'!$A$1:$M$2587,8,FALSE))</f>
        <v>34</v>
      </c>
      <c r="I323" s="36">
        <f>IF(VLOOKUP(A323,'Fr QV 2010-2016'!$A$1:$M$2587,9,FALSE)="#SAKNAS!",0,VLOOKUP(A323,'Fr QV 2010-2016'!$A$1:$M$2587,9,FALSE))</f>
        <v>34</v>
      </c>
      <c r="J323" s="36">
        <f>IF(VLOOKUP(A323,'Fr QV 2010-2016'!$A$1:$M$2587,10,FALSE)="#SAKNAS!",0,VLOOKUP(A323,'Fr QV 2010-2016'!$A$1:$M$2587,10,FALSE))</f>
        <v>48</v>
      </c>
      <c r="K323" s="36">
        <f>IF(VLOOKUP(A323,'Fr QV 2010-2016'!$A$1:$M$2587,11,FALSE)="#SAKNAS!",0,VLOOKUP(A323,'Fr QV 2010-2016'!$A$1:$M$2587,11,FALSE))</f>
        <v>39</v>
      </c>
      <c r="L323" s="36">
        <f>IF(VLOOKUP(A323,'Fr QV 2010-2016'!$A$1:$M$2587,12,FALSE)="#SAKNAS!",0,VLOOKUP(A323,'Fr QV 2010-2016'!$A$1:$M$2587,12,FALSE))</f>
        <v>60</v>
      </c>
      <c r="M323" s="36">
        <f>IF(VLOOKUP(A323,'Fr QV 2010-2016'!$A$1:$M$2587,13,FALSE)="#SAKNAS!",0,VLOOKUP(A323,'Fr QV 2010-2016'!$A$1:$M$2587,13,FALSE))</f>
        <v>59</v>
      </c>
      <c r="N323" s="36">
        <f>IF(VLOOKUP(A323,'Fr QV 2017'!$A$1:$F$2587,6,FALSE)="#SAKNAS!",0,VLOOKUP(A323,'Fr QV 2017'!$A$1:$F$2587,6,FALSE))</f>
        <v>41</v>
      </c>
      <c r="O323" s="36">
        <f>IF(VLOOKUP(A323,'Fr QV 2018'!$A$1:$M$2587,6,FALSE)="#SAKNAS!",0,VLOOKUP(A323,'Fr QV 2018'!$A$1:$M$2587,6,FALSE))</f>
        <v>52</v>
      </c>
      <c r="P323" s="36">
        <f>IF(VLOOKUP(A323,'Fr QV 2019'!$A$1:$M$2587,6,FALSE)="#SAKNAS!",0,VLOOKUP(A323,'Fr QV 2019'!$A$1:$M$2587,6,FALSE))</f>
        <v>61</v>
      </c>
      <c r="Q323" s="36">
        <f>IF(VLOOKUP(A323,'Fr QV 2020'!$A$1:$M$2587,6,FALSE)="#SAKNAS!",0,VLOOKUP(A323,'Fr QV 2020'!$A$1:$M$2587,6,FALSE))</f>
        <v>60</v>
      </c>
      <c r="R323" s="36">
        <f>IF(VLOOKUP(A323,'Fr QV 2021'!$A$1:$M$2587,6,FALSE)="#SAKNAS!",0,VLOOKUP(A323,'Fr QV 2021'!$A$1:$M$2587,6,FALSE))</f>
        <v>52</v>
      </c>
      <c r="S323" s="36">
        <f>IF(VLOOKUP(A323,'FR QV 2022'!$A$1:$M$2587,6,FALSE)="#SAKNAS!",0,VLOOKUP(A323,'FR QV 2022'!$A$1:$M$2587,6,FALSE))</f>
        <v>46</v>
      </c>
      <c r="T323" s="36">
        <f>IF(VLOOKUP($A323,'FR QV 2023'!$A$1:$M$2587,6,FALSE)="#SAKNAS!",0,VLOOKUP($A323,'FR QV 2023'!$A$1:$M$2587,6,FALSE))</f>
        <v>58</v>
      </c>
      <c r="U323" s="36">
        <f>IF(VLOOKUP($A323,'FR QV 2024'!$A$1:$M$2587,6,FALSE)="#SAKNAS!",0,VLOOKUP($A323,'FR QV 2024'!$A$1:$M$2587,6,FALSE))</f>
        <v>48</v>
      </c>
    </row>
    <row r="324" spans="1:21" s="12" customFormat="1" x14ac:dyDescent="0.2">
      <c r="A324" s="26" t="str">
        <f t="shared" ref="A324:A387" si="5">C324&amp;E324</f>
        <v>0820190J01CE02</v>
      </c>
      <c r="B324" s="12" t="str">
        <f>VLOOKUP(C324,'Akodens FV'!$A$1:$B$2003,2,FALSE)</f>
        <v>HSF</v>
      </c>
      <c r="C324" s="27" t="s">
        <v>34</v>
      </c>
      <c r="D324" s="28" t="s">
        <v>157</v>
      </c>
      <c r="E324" s="27" t="s">
        <v>246</v>
      </c>
      <c r="F324" s="27" t="s">
        <v>352</v>
      </c>
      <c r="G324" s="36">
        <f>IF(VLOOKUP(A324,'Fr QV 2010-2016'!$A$1:$M$2587,7,FALSE)="#SAKNAS!",0,VLOOKUP(A324,'Fr QV 2010-2016'!$A$1:$M$2587,7,FALSE))</f>
        <v>95</v>
      </c>
      <c r="H324" s="36">
        <f>IF(VLOOKUP(A324,'Fr QV 2010-2016'!$A$1:$M$2587,8,FALSE)="#SAKNAS!",0,VLOOKUP(A324,'Fr QV 2010-2016'!$A$1:$M$2587,8,FALSE))</f>
        <v>88</v>
      </c>
      <c r="I324" s="36">
        <f>IF(VLOOKUP(A324,'Fr QV 2010-2016'!$A$1:$M$2587,9,FALSE)="#SAKNAS!",0,VLOOKUP(A324,'Fr QV 2010-2016'!$A$1:$M$2587,9,FALSE))</f>
        <v>88</v>
      </c>
      <c r="J324" s="36">
        <f>IF(VLOOKUP(A324,'Fr QV 2010-2016'!$A$1:$M$2587,10,FALSE)="#SAKNAS!",0,VLOOKUP(A324,'Fr QV 2010-2016'!$A$1:$M$2587,10,FALSE))</f>
        <v>85</v>
      </c>
      <c r="K324" s="36">
        <f>IF(VLOOKUP(A324,'Fr QV 2010-2016'!$A$1:$M$2587,11,FALSE)="#SAKNAS!",0,VLOOKUP(A324,'Fr QV 2010-2016'!$A$1:$M$2587,11,FALSE))</f>
        <v>132</v>
      </c>
      <c r="L324" s="36">
        <f>IF(VLOOKUP(A324,'Fr QV 2010-2016'!$A$1:$M$2587,12,FALSE)="#SAKNAS!",0,VLOOKUP(A324,'Fr QV 2010-2016'!$A$1:$M$2587,12,FALSE))</f>
        <v>130</v>
      </c>
      <c r="M324" s="36">
        <f>IF(VLOOKUP(A324,'Fr QV 2010-2016'!$A$1:$M$2587,13,FALSE)="#SAKNAS!",0,VLOOKUP(A324,'Fr QV 2010-2016'!$A$1:$M$2587,13,FALSE))</f>
        <v>111</v>
      </c>
      <c r="N324" s="36">
        <f>IF(VLOOKUP(A324,'Fr QV 2017'!$A$1:$F$2587,6,FALSE)="#SAKNAS!",0,VLOOKUP(A324,'Fr QV 2017'!$A$1:$F$2587,6,FALSE))</f>
        <v>124</v>
      </c>
      <c r="O324" s="36">
        <f>IF(VLOOKUP(A324,'Fr QV 2018'!$A$1:$M$2587,6,FALSE)="#SAKNAS!",0,VLOOKUP(A324,'Fr QV 2018'!$A$1:$M$2587,6,FALSE))</f>
        <v>118</v>
      </c>
      <c r="P324" s="36">
        <f>IF(VLOOKUP(A324,'Fr QV 2019'!$A$1:$M$2587,6,FALSE)="#SAKNAS!",0,VLOOKUP(A324,'Fr QV 2019'!$A$1:$M$2587,6,FALSE))</f>
        <v>140</v>
      </c>
      <c r="Q324" s="36">
        <f>IF(VLOOKUP(A324,'Fr QV 2020'!$A$1:$M$2587,6,FALSE)="#SAKNAS!",0,VLOOKUP(A324,'Fr QV 2020'!$A$1:$M$2587,6,FALSE))</f>
        <v>104</v>
      </c>
      <c r="R324" s="36">
        <f>IF(VLOOKUP(A324,'Fr QV 2021'!$A$1:$M$2587,6,FALSE)="#SAKNAS!",0,VLOOKUP(A324,'Fr QV 2021'!$A$1:$M$2587,6,FALSE))</f>
        <v>90</v>
      </c>
      <c r="S324" s="36">
        <f>IF(VLOOKUP(A324,'FR QV 2022'!$A$1:$M$2587,6,FALSE)="#SAKNAS!",0,VLOOKUP(A324,'FR QV 2022'!$A$1:$M$2587,6,FALSE))</f>
        <v>136</v>
      </c>
      <c r="T324" s="36">
        <f>IF(VLOOKUP($A324,'FR QV 2023'!$A$1:$M$2587,6,FALSE)="#SAKNAS!",0,VLOOKUP($A324,'FR QV 2023'!$A$1:$M$2587,6,FALSE))</f>
        <v>187</v>
      </c>
      <c r="U324" s="36">
        <f>IF(VLOOKUP($A324,'FR QV 2024'!$A$1:$M$2587,6,FALSE)="#SAKNAS!",0,VLOOKUP($A324,'FR QV 2024'!$A$1:$M$2587,6,FALSE))</f>
        <v>142</v>
      </c>
    </row>
    <row r="325" spans="1:21" s="12" customFormat="1" x14ac:dyDescent="0.2">
      <c r="A325" s="26" t="str">
        <f t="shared" si="5"/>
        <v>0820190J01CF05</v>
      </c>
      <c r="B325" s="12" t="str">
        <f>VLOOKUP(C325,'Akodens FV'!$A$1:$B$2003,2,FALSE)</f>
        <v>HSF</v>
      </c>
      <c r="C325" s="27" t="s">
        <v>34</v>
      </c>
      <c r="D325" s="28" t="s">
        <v>157</v>
      </c>
      <c r="E325" s="27" t="s">
        <v>251</v>
      </c>
      <c r="F325" s="28" t="s">
        <v>353</v>
      </c>
      <c r="G325" s="36">
        <f>IF(VLOOKUP(A325,'Fr QV 2010-2016'!$A$1:$M$2587,7,FALSE)="#SAKNAS!",0,VLOOKUP(A325,'Fr QV 2010-2016'!$A$1:$M$2587,7,FALSE))</f>
        <v>56</v>
      </c>
      <c r="H325" s="36">
        <f>IF(VLOOKUP(A325,'Fr QV 2010-2016'!$A$1:$M$2587,8,FALSE)="#SAKNAS!",0,VLOOKUP(A325,'Fr QV 2010-2016'!$A$1:$M$2587,8,FALSE))</f>
        <v>46</v>
      </c>
      <c r="I325" s="36">
        <f>IF(VLOOKUP(A325,'Fr QV 2010-2016'!$A$1:$M$2587,9,FALSE)="#SAKNAS!",0,VLOOKUP(A325,'Fr QV 2010-2016'!$A$1:$M$2587,9,FALSE))</f>
        <v>40</v>
      </c>
      <c r="J325" s="36">
        <f>IF(VLOOKUP(A325,'Fr QV 2010-2016'!$A$1:$M$2587,10,FALSE)="#SAKNAS!",0,VLOOKUP(A325,'Fr QV 2010-2016'!$A$1:$M$2587,10,FALSE))</f>
        <v>65</v>
      </c>
      <c r="K325" s="36">
        <f>IF(VLOOKUP(A325,'Fr QV 2010-2016'!$A$1:$M$2587,11,FALSE)="#SAKNAS!",0,VLOOKUP(A325,'Fr QV 2010-2016'!$A$1:$M$2587,11,FALSE))</f>
        <v>78</v>
      </c>
      <c r="L325" s="36">
        <f>IF(VLOOKUP(A325,'Fr QV 2010-2016'!$A$1:$M$2587,12,FALSE)="#SAKNAS!",0,VLOOKUP(A325,'Fr QV 2010-2016'!$A$1:$M$2587,12,FALSE))</f>
        <v>77</v>
      </c>
      <c r="M325" s="36">
        <f>IF(VLOOKUP(A325,'Fr QV 2010-2016'!$A$1:$M$2587,13,FALSE)="#SAKNAS!",0,VLOOKUP(A325,'Fr QV 2010-2016'!$A$1:$M$2587,13,FALSE))</f>
        <v>56</v>
      </c>
      <c r="N325" s="36">
        <f>IF(VLOOKUP(A325,'Fr QV 2017'!$A$1:$F$2587,6,FALSE)="#SAKNAS!",0,VLOOKUP(A325,'Fr QV 2017'!$A$1:$F$2587,6,FALSE))</f>
        <v>69</v>
      </c>
      <c r="O325" s="36">
        <f>IF(VLOOKUP(A325,'Fr QV 2018'!$A$1:$M$2587,6,FALSE)="#SAKNAS!",0,VLOOKUP(A325,'Fr QV 2018'!$A$1:$M$2587,6,FALSE))</f>
        <v>73</v>
      </c>
      <c r="P325" s="36">
        <f>IF(VLOOKUP(A325,'Fr QV 2019'!$A$1:$M$2587,6,FALSE)="#SAKNAS!",0,VLOOKUP(A325,'Fr QV 2019'!$A$1:$M$2587,6,FALSE))</f>
        <v>81</v>
      </c>
      <c r="Q325" s="36">
        <f>IF(VLOOKUP(A325,'Fr QV 2020'!$A$1:$M$2587,6,FALSE)="#SAKNAS!",0,VLOOKUP(A325,'Fr QV 2020'!$A$1:$M$2587,6,FALSE))</f>
        <v>46</v>
      </c>
      <c r="R325" s="36">
        <f>IF(VLOOKUP(A325,'Fr QV 2021'!$A$1:$M$2587,6,FALSE)="#SAKNAS!",0,VLOOKUP(A325,'Fr QV 2021'!$A$1:$M$2587,6,FALSE))</f>
        <v>81</v>
      </c>
      <c r="S325" s="36">
        <f>IF(VLOOKUP(A325,'FR QV 2022'!$A$1:$M$2587,6,FALSE)="#SAKNAS!",0,VLOOKUP(A325,'FR QV 2022'!$A$1:$M$2587,6,FALSE))</f>
        <v>60</v>
      </c>
      <c r="T325" s="36">
        <f>IF(VLOOKUP($A325,'FR QV 2023'!$A$1:$M$2587,6,FALSE)="#SAKNAS!",0,VLOOKUP($A325,'FR QV 2023'!$A$1:$M$2587,6,FALSE))</f>
        <v>63</v>
      </c>
      <c r="U325" s="36">
        <f>IF(VLOOKUP($A325,'FR QV 2024'!$A$1:$M$2587,6,FALSE)="#SAKNAS!",0,VLOOKUP($A325,'FR QV 2024'!$A$1:$M$2587,6,FALSE))</f>
        <v>67</v>
      </c>
    </row>
    <row r="326" spans="1:21" s="12" customFormat="1" x14ac:dyDescent="0.2">
      <c r="A326" s="26" t="str">
        <f t="shared" si="5"/>
        <v>0820190J01CR02</v>
      </c>
      <c r="B326" s="12" t="str">
        <f>VLOOKUP(C326,'Akodens FV'!$A$1:$B$2003,2,FALSE)</f>
        <v>HSF</v>
      </c>
      <c r="C326" s="27" t="s">
        <v>34</v>
      </c>
      <c r="D326" s="28" t="s">
        <v>157</v>
      </c>
      <c r="E326" s="27" t="s">
        <v>253</v>
      </c>
      <c r="F326" s="28" t="s">
        <v>354</v>
      </c>
      <c r="G326" s="36">
        <f>IF(VLOOKUP(A326,'Fr QV 2010-2016'!$A$1:$M$2587,7,FALSE)="#SAKNAS!",0,VLOOKUP(A326,'Fr QV 2010-2016'!$A$1:$M$2587,7,FALSE))</f>
        <v>18</v>
      </c>
      <c r="H326" s="36">
        <f>IF(VLOOKUP(A326,'Fr QV 2010-2016'!$A$1:$M$2587,8,FALSE)="#SAKNAS!",0,VLOOKUP(A326,'Fr QV 2010-2016'!$A$1:$M$2587,8,FALSE))</f>
        <v>22</v>
      </c>
      <c r="I326" s="36">
        <f>IF(VLOOKUP(A326,'Fr QV 2010-2016'!$A$1:$M$2587,9,FALSE)="#SAKNAS!",0,VLOOKUP(A326,'Fr QV 2010-2016'!$A$1:$M$2587,9,FALSE))</f>
        <v>21</v>
      </c>
      <c r="J326" s="36">
        <f>IF(VLOOKUP(A326,'Fr QV 2010-2016'!$A$1:$M$2587,10,FALSE)="#SAKNAS!",0,VLOOKUP(A326,'Fr QV 2010-2016'!$A$1:$M$2587,10,FALSE))</f>
        <v>24</v>
      </c>
      <c r="K326" s="36">
        <f>IF(VLOOKUP(A326,'Fr QV 2010-2016'!$A$1:$M$2587,11,FALSE)="#SAKNAS!",0,VLOOKUP(A326,'Fr QV 2010-2016'!$A$1:$M$2587,11,FALSE))</f>
        <v>60</v>
      </c>
      <c r="L326" s="36">
        <f>IF(VLOOKUP(A326,'Fr QV 2010-2016'!$A$1:$M$2587,12,FALSE)="#SAKNAS!",0,VLOOKUP(A326,'Fr QV 2010-2016'!$A$1:$M$2587,12,FALSE))</f>
        <v>53</v>
      </c>
      <c r="M326" s="36">
        <f>IF(VLOOKUP(A326,'Fr QV 2010-2016'!$A$1:$M$2587,13,FALSE)="#SAKNAS!",0,VLOOKUP(A326,'Fr QV 2010-2016'!$A$1:$M$2587,13,FALSE))</f>
        <v>84</v>
      </c>
      <c r="N326" s="36">
        <f>IF(VLOOKUP(A326,'Fr QV 2017'!$A$1:$F$2587,6,FALSE)="#SAKNAS!",0,VLOOKUP(A326,'Fr QV 2017'!$A$1:$F$2587,6,FALSE))</f>
        <v>91</v>
      </c>
      <c r="O326" s="36">
        <f>IF(VLOOKUP(A326,'Fr QV 2018'!$A$1:$M$2587,6,FALSE)="#SAKNAS!",0,VLOOKUP(A326,'Fr QV 2018'!$A$1:$M$2587,6,FALSE))</f>
        <v>103</v>
      </c>
      <c r="P326" s="36">
        <f>IF(VLOOKUP(A326,'Fr QV 2019'!$A$1:$M$2587,6,FALSE)="#SAKNAS!",0,VLOOKUP(A326,'Fr QV 2019'!$A$1:$M$2587,6,FALSE))</f>
        <v>110</v>
      </c>
      <c r="Q326" s="36">
        <f>IF(VLOOKUP(A326,'Fr QV 2020'!$A$1:$M$2587,6,FALSE)="#SAKNAS!",0,VLOOKUP(A326,'Fr QV 2020'!$A$1:$M$2587,6,FALSE))</f>
        <v>90</v>
      </c>
      <c r="R326" s="36">
        <f>IF(VLOOKUP(A326,'Fr QV 2021'!$A$1:$M$2587,6,FALSE)="#SAKNAS!",0,VLOOKUP(A326,'Fr QV 2021'!$A$1:$M$2587,6,FALSE))</f>
        <v>64</v>
      </c>
      <c r="S326" s="36">
        <f>IF(VLOOKUP(A326,'FR QV 2022'!$A$1:$M$2587,6,FALSE)="#SAKNAS!",0,VLOOKUP(A326,'FR QV 2022'!$A$1:$M$2587,6,FALSE))</f>
        <v>144</v>
      </c>
      <c r="T326" s="36">
        <f>IF(VLOOKUP($A326,'FR QV 2023'!$A$1:$M$2587,6,FALSE)="#SAKNAS!",0,VLOOKUP($A326,'FR QV 2023'!$A$1:$M$2587,6,FALSE))</f>
        <v>71</v>
      </c>
      <c r="U326" s="36">
        <f>IF(VLOOKUP($A326,'FR QV 2024'!$A$1:$M$2587,6,FALSE)="#SAKNAS!",0,VLOOKUP($A326,'FR QV 2024'!$A$1:$M$2587,6,FALSE))</f>
        <v>97</v>
      </c>
    </row>
    <row r="327" spans="1:21" s="12" customFormat="1" x14ac:dyDescent="0.2">
      <c r="A327" s="26" t="str">
        <f t="shared" si="5"/>
        <v>0820190J01DB05</v>
      </c>
      <c r="B327" s="12" t="str">
        <f>VLOOKUP(C327,'Akodens FV'!$A$1:$B$2003,2,FALSE)</f>
        <v>HSF</v>
      </c>
      <c r="C327" s="27" t="s">
        <v>34</v>
      </c>
      <c r="D327" s="27" t="s">
        <v>157</v>
      </c>
      <c r="E327" s="27" t="s">
        <v>261</v>
      </c>
      <c r="F327" s="28" t="s">
        <v>355</v>
      </c>
      <c r="G327" s="36">
        <f>IF(VLOOKUP(A327,'Fr QV 2010-2016'!$A$1:$M$2587,7,FALSE)="#SAKNAS!",0,VLOOKUP(A327,'Fr QV 2010-2016'!$A$1:$M$2587,7,FALSE))</f>
        <v>2</v>
      </c>
      <c r="H327" s="36">
        <f>IF(VLOOKUP(A327,'Fr QV 2010-2016'!$A$1:$M$2587,8,FALSE)="#SAKNAS!",0,VLOOKUP(A327,'Fr QV 2010-2016'!$A$1:$M$2587,8,FALSE))</f>
        <v>5</v>
      </c>
      <c r="I327" s="36">
        <f>IF(VLOOKUP(A327,'Fr QV 2010-2016'!$A$1:$M$2587,9,FALSE)="#SAKNAS!",0,VLOOKUP(A327,'Fr QV 2010-2016'!$A$1:$M$2587,9,FALSE))</f>
        <v>2</v>
      </c>
      <c r="J327" s="36">
        <f>IF(VLOOKUP(A327,'Fr QV 2010-2016'!$A$1:$M$2587,10,FALSE)="#SAKNAS!",0,VLOOKUP(A327,'Fr QV 2010-2016'!$A$1:$M$2587,10,FALSE))</f>
        <v>9</v>
      </c>
      <c r="K327" s="36">
        <f>IF(VLOOKUP(A327,'Fr QV 2010-2016'!$A$1:$M$2587,11,FALSE)="#SAKNAS!",0,VLOOKUP(A327,'Fr QV 2010-2016'!$A$1:$M$2587,11,FALSE))</f>
        <v>4</v>
      </c>
      <c r="L327" s="36">
        <f>IF(VLOOKUP(A327,'Fr QV 2010-2016'!$A$1:$M$2587,12,FALSE)="#SAKNAS!",0,VLOOKUP(A327,'Fr QV 2010-2016'!$A$1:$M$2587,12,FALSE))</f>
        <v>19</v>
      </c>
      <c r="M327" s="36">
        <f>IF(VLOOKUP(A327,'Fr QV 2010-2016'!$A$1:$M$2587,13,FALSE)="#SAKNAS!",0,VLOOKUP(A327,'Fr QV 2010-2016'!$A$1:$M$2587,13,FALSE))</f>
        <v>17</v>
      </c>
      <c r="N327" s="36">
        <f>IF(VLOOKUP(A327,'Fr QV 2017'!$A$1:$F$2587,6,FALSE)="#SAKNAS!",0,VLOOKUP(A327,'Fr QV 2017'!$A$1:$F$2587,6,FALSE))</f>
        <v>7</v>
      </c>
      <c r="O327" s="36">
        <f>IF(VLOOKUP(A327,'Fr QV 2018'!$A$1:$M$2587,6,FALSE)="#SAKNAS!",0,VLOOKUP(A327,'Fr QV 2018'!$A$1:$M$2587,6,FALSE))</f>
        <v>5</v>
      </c>
      <c r="P327" s="36">
        <f>IF(VLOOKUP(A327,'Fr QV 2019'!$A$1:$M$2587,6,FALSE)="#SAKNAS!",0,VLOOKUP(A327,'Fr QV 2019'!$A$1:$M$2587,6,FALSE))</f>
        <v>4</v>
      </c>
      <c r="Q327" s="36">
        <f>IF(VLOOKUP(A327,'Fr QV 2020'!$A$1:$M$2587,6,FALSE)="#SAKNAS!",0,VLOOKUP(A327,'Fr QV 2020'!$A$1:$M$2587,6,FALSE))</f>
        <v>6</v>
      </c>
      <c r="R327" s="36">
        <f>IF(VLOOKUP(A327,'Fr QV 2021'!$A$1:$M$2587,6,FALSE)="#SAKNAS!",0,VLOOKUP(A327,'Fr QV 2021'!$A$1:$M$2587,6,FALSE))</f>
        <v>4</v>
      </c>
      <c r="S327" s="36">
        <f>IF(VLOOKUP(A327,'FR QV 2022'!$A$1:$M$2587,6,FALSE)="#SAKNAS!",0,VLOOKUP(A327,'FR QV 2022'!$A$1:$M$2587,6,FALSE))</f>
        <v>5</v>
      </c>
      <c r="T327" s="36">
        <f>IF(VLOOKUP($A327,'FR QV 2023'!$A$1:$M$2587,6,FALSE)="#SAKNAS!",0,VLOOKUP($A327,'FR QV 2023'!$A$1:$M$2587,6,FALSE))</f>
        <v>5</v>
      </c>
      <c r="U327" s="36">
        <f>IF(VLOOKUP($A327,'FR QV 2024'!$A$1:$M$2587,6,FALSE)="#SAKNAS!",0,VLOOKUP($A327,'FR QV 2024'!$A$1:$M$2587,6,FALSE))</f>
        <v>2</v>
      </c>
    </row>
    <row r="328" spans="1:21" s="12" customFormat="1" x14ac:dyDescent="0.2">
      <c r="A328" s="26" t="str">
        <f t="shared" si="5"/>
        <v>0820190J01DC08</v>
      </c>
      <c r="B328" s="12" t="str">
        <f>VLOOKUP(C328,'Akodens FV'!$A$1:$B$2003,2,FALSE)</f>
        <v>HSF</v>
      </c>
      <c r="C328" s="27" t="s">
        <v>34</v>
      </c>
      <c r="D328" s="27" t="s">
        <v>157</v>
      </c>
      <c r="E328" s="27" t="s">
        <v>260</v>
      </c>
      <c r="F328" s="28" t="s">
        <v>382</v>
      </c>
      <c r="G328" s="36">
        <f>IF(VLOOKUP(A328,'Fr QV 2010-2016'!$A$1:$M$2587,7,FALSE)="#SAKNAS!",0,VLOOKUP(A328,'Fr QV 2010-2016'!$A$1:$M$2587,7,FALSE))</f>
        <v>5</v>
      </c>
      <c r="H328" s="36">
        <f>IF(VLOOKUP(A328,'Fr QV 2010-2016'!$A$1:$M$2587,8,FALSE)="#SAKNAS!",0,VLOOKUP(A328,'Fr QV 2010-2016'!$A$1:$M$2587,8,FALSE))</f>
        <v>0</v>
      </c>
      <c r="I328" s="36">
        <f>IF(VLOOKUP(A328,'Fr QV 2010-2016'!$A$1:$M$2587,9,FALSE)="#SAKNAS!",0,VLOOKUP(A328,'Fr QV 2010-2016'!$A$1:$M$2587,9,FALSE))</f>
        <v>0</v>
      </c>
      <c r="J328" s="36">
        <f>IF(VLOOKUP(A328,'Fr QV 2010-2016'!$A$1:$M$2587,10,FALSE)="#SAKNAS!",0,VLOOKUP(A328,'Fr QV 2010-2016'!$A$1:$M$2587,10,FALSE))</f>
        <v>0</v>
      </c>
      <c r="K328" s="36">
        <f>IF(VLOOKUP(A328,'Fr QV 2010-2016'!$A$1:$M$2587,11,FALSE)="#SAKNAS!",0,VLOOKUP(A328,'Fr QV 2010-2016'!$A$1:$M$2587,11,FALSE))</f>
        <v>0</v>
      </c>
      <c r="L328" s="36">
        <f>IF(VLOOKUP(A328,'Fr QV 2010-2016'!$A$1:$M$2587,12,FALSE)="#SAKNAS!",0,VLOOKUP(A328,'Fr QV 2010-2016'!$A$1:$M$2587,12,FALSE))</f>
        <v>0</v>
      </c>
      <c r="M328" s="36">
        <f>IF(VLOOKUP(A328,'Fr QV 2010-2016'!$A$1:$M$2587,13,FALSE)="#SAKNAS!",0,VLOOKUP(A328,'Fr QV 2010-2016'!$A$1:$M$2587,13,FALSE))</f>
        <v>0</v>
      </c>
      <c r="N328" s="36">
        <v>0</v>
      </c>
      <c r="O328" s="36">
        <v>0</v>
      </c>
      <c r="P328" s="36">
        <v>0</v>
      </c>
      <c r="Q328" s="36">
        <v>0</v>
      </c>
      <c r="R328" s="36"/>
      <c r="S328" s="36">
        <v>0</v>
      </c>
      <c r="T328" s="36">
        <v>0</v>
      </c>
      <c r="U328" s="36"/>
    </row>
    <row r="329" spans="1:21" s="12" customFormat="1" x14ac:dyDescent="0.2">
      <c r="A329" s="26" t="str">
        <f t="shared" si="5"/>
        <v>0820190J01DD04</v>
      </c>
      <c r="B329" s="12" t="str">
        <f>VLOOKUP(C329,'Akodens FV'!$A$1:$B$2003,2,FALSE)</f>
        <v>HSF</v>
      </c>
      <c r="C329" s="27" t="s">
        <v>34</v>
      </c>
      <c r="D329" s="27" t="s">
        <v>157</v>
      </c>
      <c r="E329" s="27" t="s">
        <v>276</v>
      </c>
      <c r="F329" s="28" t="s">
        <v>385</v>
      </c>
      <c r="G329" s="36">
        <f>IF(VLOOKUP(A329,'Fr QV 2010-2016'!$A$1:$M$2587,7,FALSE)="#SAKNAS!",0,VLOOKUP(A329,'Fr QV 2010-2016'!$A$1:$M$2587,7,FALSE))</f>
        <v>0</v>
      </c>
      <c r="H329" s="36">
        <f>IF(VLOOKUP(A329,'Fr QV 2010-2016'!$A$1:$M$2587,8,FALSE)="#SAKNAS!",0,VLOOKUP(A329,'Fr QV 2010-2016'!$A$1:$M$2587,8,FALSE))</f>
        <v>0</v>
      </c>
      <c r="I329" s="36">
        <f>IF(VLOOKUP(A329,'Fr QV 2010-2016'!$A$1:$M$2587,9,FALSE)="#SAKNAS!",0,VLOOKUP(A329,'Fr QV 2010-2016'!$A$1:$M$2587,9,FALSE))</f>
        <v>0</v>
      </c>
      <c r="J329" s="36">
        <f>IF(VLOOKUP(A329,'Fr QV 2010-2016'!$A$1:$M$2587,10,FALSE)="#SAKNAS!",0,VLOOKUP(A329,'Fr QV 2010-2016'!$A$1:$M$2587,10,FALSE))</f>
        <v>0</v>
      </c>
      <c r="K329" s="36">
        <f>IF(VLOOKUP(A329,'Fr QV 2010-2016'!$A$1:$M$2587,11,FALSE)="#SAKNAS!",0,VLOOKUP(A329,'Fr QV 2010-2016'!$A$1:$M$2587,11,FALSE))</f>
        <v>0</v>
      </c>
      <c r="L329" s="36">
        <f>IF(VLOOKUP(A329,'Fr QV 2010-2016'!$A$1:$M$2587,12,FALSE)="#SAKNAS!",0,VLOOKUP(A329,'Fr QV 2010-2016'!$A$1:$M$2587,12,FALSE))</f>
        <v>0</v>
      </c>
      <c r="M329" s="36">
        <f>IF(VLOOKUP(A329,'Fr QV 2010-2016'!$A$1:$M$2587,13,FALSE)="#SAKNAS!",0,VLOOKUP(A329,'Fr QV 2010-2016'!$A$1:$M$2587,13,FALSE))</f>
        <v>1</v>
      </c>
      <c r="N329" s="36">
        <v>0</v>
      </c>
      <c r="O329" s="36">
        <v>0</v>
      </c>
      <c r="P329" s="36">
        <f>IF(VLOOKUP(A329,'Fr QV 2019'!$A$1:$M$2587,6,FALSE)="#SAKNAS!",0,VLOOKUP(A329,'Fr QV 2019'!$A$1:$M$2587,6,FALSE))</f>
        <v>1</v>
      </c>
      <c r="Q329" s="36">
        <f>IF(VLOOKUP(A329,'Fr QV 2020'!$A$1:$M$2587,6,FALSE)="#SAKNAS!",0,VLOOKUP(A329,'Fr QV 2020'!$A$1:$M$2587,6,FALSE))</f>
        <v>2</v>
      </c>
      <c r="R329" s="36">
        <f>IF(VLOOKUP(A329,'Fr QV 2021'!$A$1:$M$2587,6,FALSE)="#SAKNAS!",0,VLOOKUP(A329,'Fr QV 2021'!$A$1:$M$2587,6,FALSE))</f>
        <v>5</v>
      </c>
      <c r="S329" s="36">
        <v>0</v>
      </c>
      <c r="T329" s="36">
        <v>0</v>
      </c>
      <c r="U329" s="36"/>
    </row>
    <row r="330" spans="1:21" s="12" customFormat="1" x14ac:dyDescent="0.2">
      <c r="A330" s="26" t="str">
        <f t="shared" si="5"/>
        <v>0820190J01DD14</v>
      </c>
      <c r="B330" s="12" t="str">
        <f>VLOOKUP(C330,'Akodens FV'!$A$1:$B$2003,2,FALSE)</f>
        <v>HSF</v>
      </c>
      <c r="C330" s="27" t="s">
        <v>34</v>
      </c>
      <c r="D330" s="27" t="s">
        <v>157</v>
      </c>
      <c r="E330" s="27" t="s">
        <v>254</v>
      </c>
      <c r="F330" s="28" t="s">
        <v>372</v>
      </c>
      <c r="G330" s="36">
        <f>IF(VLOOKUP(A330,'Fr QV 2010-2016'!$A$1:$M$2587,7,FALSE)="#SAKNAS!",0,VLOOKUP(A330,'Fr QV 2010-2016'!$A$1:$M$2587,7,FALSE))</f>
        <v>5</v>
      </c>
      <c r="H330" s="36">
        <f>IF(VLOOKUP(A330,'Fr QV 2010-2016'!$A$1:$M$2587,8,FALSE)="#SAKNAS!",0,VLOOKUP(A330,'Fr QV 2010-2016'!$A$1:$M$2587,8,FALSE))</f>
        <v>6</v>
      </c>
      <c r="I330" s="36">
        <f>IF(VLOOKUP(A330,'Fr QV 2010-2016'!$A$1:$M$2587,9,FALSE)="#SAKNAS!",0,VLOOKUP(A330,'Fr QV 2010-2016'!$A$1:$M$2587,9,FALSE))</f>
        <v>2</v>
      </c>
      <c r="J330" s="36">
        <f>IF(VLOOKUP(A330,'Fr QV 2010-2016'!$A$1:$M$2587,10,FALSE)="#SAKNAS!",0,VLOOKUP(A330,'Fr QV 2010-2016'!$A$1:$M$2587,10,FALSE))</f>
        <v>6</v>
      </c>
      <c r="K330" s="36">
        <f>IF(VLOOKUP(A330,'Fr QV 2010-2016'!$A$1:$M$2587,11,FALSE)="#SAKNAS!",0,VLOOKUP(A330,'Fr QV 2010-2016'!$A$1:$M$2587,11,FALSE))</f>
        <v>4</v>
      </c>
      <c r="L330" s="36">
        <f>IF(VLOOKUP(A330,'Fr QV 2010-2016'!$A$1:$M$2587,12,FALSE)="#SAKNAS!",0,VLOOKUP(A330,'Fr QV 2010-2016'!$A$1:$M$2587,12,FALSE))</f>
        <v>6</v>
      </c>
      <c r="M330" s="36">
        <f>IF(VLOOKUP(A330,'Fr QV 2010-2016'!$A$1:$M$2587,13,FALSE)="#SAKNAS!",0,VLOOKUP(A330,'Fr QV 2010-2016'!$A$1:$M$2587,13,FALSE))</f>
        <v>4</v>
      </c>
      <c r="N330" s="36">
        <v>0</v>
      </c>
      <c r="O330" s="36">
        <v>0</v>
      </c>
      <c r="P330" s="36">
        <v>0</v>
      </c>
      <c r="Q330" s="36">
        <v>0</v>
      </c>
      <c r="R330" s="36"/>
      <c r="S330" s="36">
        <v>0</v>
      </c>
      <c r="T330" s="36">
        <v>0</v>
      </c>
      <c r="U330" s="36"/>
    </row>
    <row r="331" spans="1:21" s="12" customFormat="1" x14ac:dyDescent="0.2">
      <c r="A331" s="26" t="str">
        <f t="shared" si="5"/>
        <v>0820190J01EA01</v>
      </c>
      <c r="B331" s="12" t="str">
        <f>VLOOKUP(C331,'Akodens FV'!$A$1:$B$2003,2,FALSE)</f>
        <v>HSF</v>
      </c>
      <c r="C331" s="27" t="s">
        <v>34</v>
      </c>
      <c r="D331" s="27" t="s">
        <v>157</v>
      </c>
      <c r="E331" s="27" t="s">
        <v>259</v>
      </c>
      <c r="F331" s="28" t="s">
        <v>356</v>
      </c>
      <c r="G331" s="36">
        <f>IF(VLOOKUP(A331,'Fr QV 2010-2016'!$A$1:$M$2587,7,FALSE)="#SAKNAS!",0,VLOOKUP(A331,'Fr QV 2010-2016'!$A$1:$M$2587,7,FALSE))</f>
        <v>28</v>
      </c>
      <c r="H331" s="36">
        <f>IF(VLOOKUP(A331,'Fr QV 2010-2016'!$A$1:$M$2587,8,FALSE)="#SAKNAS!",0,VLOOKUP(A331,'Fr QV 2010-2016'!$A$1:$M$2587,8,FALSE))</f>
        <v>7</v>
      </c>
      <c r="I331" s="36">
        <f>IF(VLOOKUP(A331,'Fr QV 2010-2016'!$A$1:$M$2587,9,FALSE)="#SAKNAS!",0,VLOOKUP(A331,'Fr QV 2010-2016'!$A$1:$M$2587,9,FALSE))</f>
        <v>3</v>
      </c>
      <c r="J331" s="36">
        <f>IF(VLOOKUP(A331,'Fr QV 2010-2016'!$A$1:$M$2587,10,FALSE)="#SAKNAS!",0,VLOOKUP(A331,'Fr QV 2010-2016'!$A$1:$M$2587,10,FALSE))</f>
        <v>10</v>
      </c>
      <c r="K331" s="36">
        <f>IF(VLOOKUP(A331,'Fr QV 2010-2016'!$A$1:$M$2587,11,FALSE)="#SAKNAS!",0,VLOOKUP(A331,'Fr QV 2010-2016'!$A$1:$M$2587,11,FALSE))</f>
        <v>4</v>
      </c>
      <c r="L331" s="36">
        <f>IF(VLOOKUP(A331,'Fr QV 2010-2016'!$A$1:$M$2587,12,FALSE)="#SAKNAS!",0,VLOOKUP(A331,'Fr QV 2010-2016'!$A$1:$M$2587,12,FALSE))</f>
        <v>11</v>
      </c>
      <c r="M331" s="36">
        <f>IF(VLOOKUP(A331,'Fr QV 2010-2016'!$A$1:$M$2587,13,FALSE)="#SAKNAS!",0,VLOOKUP(A331,'Fr QV 2010-2016'!$A$1:$M$2587,13,FALSE))</f>
        <v>3</v>
      </c>
      <c r="N331" s="36">
        <f>IF(VLOOKUP(A331,'Fr QV 2017'!$A$1:$F$2587,6,FALSE)="#SAKNAS!",0,VLOOKUP(A331,'Fr QV 2017'!$A$1:$F$2587,6,FALSE))</f>
        <v>1</v>
      </c>
      <c r="O331" s="36">
        <f>IF(VLOOKUP(A331,'Fr QV 2018'!$A$1:$M$2587,6,FALSE)="#SAKNAS!",0,VLOOKUP(A331,'Fr QV 2018'!$A$1:$M$2587,6,FALSE))</f>
        <v>6</v>
      </c>
      <c r="P331" s="36">
        <f>IF(VLOOKUP(A331,'Fr QV 2019'!$A$1:$M$2587,6,FALSE)="#SAKNAS!",0,VLOOKUP(A331,'Fr QV 2019'!$A$1:$M$2587,6,FALSE))</f>
        <v>5</v>
      </c>
      <c r="Q331" s="36">
        <f>IF(VLOOKUP(A331,'Fr QV 2020'!$A$1:$M$2587,6,FALSE)="#SAKNAS!",0,VLOOKUP(A331,'Fr QV 2020'!$A$1:$M$2587,6,FALSE))</f>
        <v>5</v>
      </c>
      <c r="R331" s="36">
        <f>IF(VLOOKUP(A331,'Fr QV 2021'!$A$1:$M$2587,6,FALSE)="#SAKNAS!",0,VLOOKUP(A331,'Fr QV 2021'!$A$1:$M$2587,6,FALSE))</f>
        <v>7</v>
      </c>
      <c r="S331" s="36">
        <f>IF(VLOOKUP(A331,'FR QV 2022'!$A$1:$M$2587,6,FALSE)="#SAKNAS!",0,VLOOKUP(A331,'FR QV 2022'!$A$1:$M$2587,6,FALSE))</f>
        <v>11</v>
      </c>
      <c r="T331" s="36">
        <f>IF(VLOOKUP($A331,'FR QV 2023'!$A$1:$M$2587,6,FALSE)="#SAKNAS!",0,VLOOKUP($A331,'FR QV 2023'!$A$1:$M$2587,6,FALSE))</f>
        <v>14</v>
      </c>
      <c r="U331" s="36">
        <f>IF(VLOOKUP($A331,'FR QV 2024'!$A$1:$M$2587,6,FALSE)="#SAKNAS!",0,VLOOKUP($A331,'FR QV 2024'!$A$1:$M$2587,6,FALSE))</f>
        <v>1</v>
      </c>
    </row>
    <row r="332" spans="1:21" s="12" customFormat="1" x14ac:dyDescent="0.2">
      <c r="A332" s="26" t="str">
        <f t="shared" si="5"/>
        <v>0820190J01EE01</v>
      </c>
      <c r="B332" s="12" t="str">
        <f>VLOOKUP(C332,'Akodens FV'!$A$1:$B$2003,2,FALSE)</f>
        <v>HSF</v>
      </c>
      <c r="C332" s="27" t="s">
        <v>34</v>
      </c>
      <c r="D332" s="27" t="s">
        <v>157</v>
      </c>
      <c r="E332" s="27" t="s">
        <v>258</v>
      </c>
      <c r="F332" s="28" t="s">
        <v>364</v>
      </c>
      <c r="G332" s="36">
        <f>IF(VLOOKUP(A332,'Fr QV 2010-2016'!$A$1:$M$2587,7,FALSE)="#SAKNAS!",0,VLOOKUP(A332,'Fr QV 2010-2016'!$A$1:$M$2587,7,FALSE))</f>
        <v>26</v>
      </c>
      <c r="H332" s="36">
        <f>IF(VLOOKUP(A332,'Fr QV 2010-2016'!$A$1:$M$2587,8,FALSE)="#SAKNAS!",0,VLOOKUP(A332,'Fr QV 2010-2016'!$A$1:$M$2587,8,FALSE))</f>
        <v>39</v>
      </c>
      <c r="I332" s="36">
        <f>IF(VLOOKUP(A332,'Fr QV 2010-2016'!$A$1:$M$2587,9,FALSE)="#SAKNAS!",0,VLOOKUP(A332,'Fr QV 2010-2016'!$A$1:$M$2587,9,FALSE))</f>
        <v>21</v>
      </c>
      <c r="J332" s="36">
        <f>IF(VLOOKUP(A332,'Fr QV 2010-2016'!$A$1:$M$2587,10,FALSE)="#SAKNAS!",0,VLOOKUP(A332,'Fr QV 2010-2016'!$A$1:$M$2587,10,FALSE))</f>
        <v>27</v>
      </c>
      <c r="K332" s="36">
        <f>IF(VLOOKUP(A332,'Fr QV 2010-2016'!$A$1:$M$2587,11,FALSE)="#SAKNAS!",0,VLOOKUP(A332,'Fr QV 2010-2016'!$A$1:$M$2587,11,FALSE))</f>
        <v>24</v>
      </c>
      <c r="L332" s="36">
        <f>IF(VLOOKUP(A332,'Fr QV 2010-2016'!$A$1:$M$2587,12,FALSE)="#SAKNAS!",0,VLOOKUP(A332,'Fr QV 2010-2016'!$A$1:$M$2587,12,FALSE))</f>
        <v>34</v>
      </c>
      <c r="M332" s="36">
        <f>IF(VLOOKUP(A332,'Fr QV 2010-2016'!$A$1:$M$2587,13,FALSE)="#SAKNAS!",0,VLOOKUP(A332,'Fr QV 2010-2016'!$A$1:$M$2587,13,FALSE))</f>
        <v>23</v>
      </c>
      <c r="N332" s="36">
        <f>IF(VLOOKUP(A332,'Fr QV 2017'!$A$1:$F$2587,6,FALSE)="#SAKNAS!",0,VLOOKUP(A332,'Fr QV 2017'!$A$1:$F$2587,6,FALSE))</f>
        <v>34</v>
      </c>
      <c r="O332" s="36">
        <f>IF(VLOOKUP(A332,'Fr QV 2018'!$A$1:$M$2587,6,FALSE)="#SAKNAS!",0,VLOOKUP(A332,'Fr QV 2018'!$A$1:$M$2587,6,FALSE))</f>
        <v>43</v>
      </c>
      <c r="P332" s="36">
        <f>IF(VLOOKUP(A332,'Fr QV 2019'!$A$1:$M$2587,6,FALSE)="#SAKNAS!",0,VLOOKUP(A332,'Fr QV 2019'!$A$1:$M$2587,6,FALSE))</f>
        <v>55</v>
      </c>
      <c r="Q332" s="36">
        <f>IF(VLOOKUP(A332,'Fr QV 2020'!$A$1:$M$2587,6,FALSE)="#SAKNAS!",0,VLOOKUP(A332,'Fr QV 2020'!$A$1:$M$2587,6,FALSE))</f>
        <v>20</v>
      </c>
      <c r="R332" s="36">
        <f>IF(VLOOKUP(A332,'Fr QV 2021'!$A$1:$M$2587,6,FALSE)="#SAKNAS!",0,VLOOKUP(A332,'Fr QV 2021'!$A$1:$M$2587,6,FALSE))</f>
        <v>37</v>
      </c>
      <c r="S332" s="36">
        <f>IF(VLOOKUP(A332,'FR QV 2022'!$A$1:$M$2587,6,FALSE)="#SAKNAS!",0,VLOOKUP(A332,'FR QV 2022'!$A$1:$M$2587,6,FALSE))</f>
        <v>34</v>
      </c>
      <c r="T332" s="36">
        <f>IF(VLOOKUP($A332,'FR QV 2023'!$A$1:$M$2587,6,FALSE)="#SAKNAS!",0,VLOOKUP($A332,'FR QV 2023'!$A$1:$M$2587,6,FALSE))</f>
        <v>78</v>
      </c>
      <c r="U332" s="36">
        <f>IF(VLOOKUP($A332,'FR QV 2024'!$A$1:$M$2587,6,FALSE)="#SAKNAS!",0,VLOOKUP($A332,'FR QV 2024'!$A$1:$M$2587,6,FALSE))</f>
        <v>32</v>
      </c>
    </row>
    <row r="333" spans="1:21" s="12" customFormat="1" x14ac:dyDescent="0.2">
      <c r="A333" s="26" t="str">
        <f t="shared" si="5"/>
        <v>0820190J01FA01</v>
      </c>
      <c r="B333" s="12" t="str">
        <f>VLOOKUP(C333,'Akodens FV'!$A$1:$B$2003,2,FALSE)</f>
        <v>HSF</v>
      </c>
      <c r="C333" s="27" t="s">
        <v>34</v>
      </c>
      <c r="D333" s="27" t="s">
        <v>157</v>
      </c>
      <c r="E333" s="27" t="s">
        <v>250</v>
      </c>
      <c r="F333" s="28" t="s">
        <v>357</v>
      </c>
      <c r="G333" s="36">
        <f>IF(VLOOKUP(A333,'Fr QV 2010-2016'!$A$1:$M$2587,7,FALSE)="#SAKNAS!",0,VLOOKUP(A333,'Fr QV 2010-2016'!$A$1:$M$2587,7,FALSE))</f>
        <v>6</v>
      </c>
      <c r="H333" s="36">
        <f>IF(VLOOKUP(A333,'Fr QV 2010-2016'!$A$1:$M$2587,8,FALSE)="#SAKNAS!",0,VLOOKUP(A333,'Fr QV 2010-2016'!$A$1:$M$2587,8,FALSE))</f>
        <v>3</v>
      </c>
      <c r="I333" s="36">
        <f>IF(VLOOKUP(A333,'Fr QV 2010-2016'!$A$1:$M$2587,9,FALSE)="#SAKNAS!",0,VLOOKUP(A333,'Fr QV 2010-2016'!$A$1:$M$2587,9,FALSE))</f>
        <v>6</v>
      </c>
      <c r="J333" s="36">
        <f>IF(VLOOKUP(A333,'Fr QV 2010-2016'!$A$1:$M$2587,10,FALSE)="#SAKNAS!",0,VLOOKUP(A333,'Fr QV 2010-2016'!$A$1:$M$2587,10,FALSE))</f>
        <v>1</v>
      </c>
      <c r="K333" s="36">
        <f>IF(VLOOKUP(A333,'Fr QV 2010-2016'!$A$1:$M$2587,11,FALSE)="#SAKNAS!",0,VLOOKUP(A333,'Fr QV 2010-2016'!$A$1:$M$2587,11,FALSE))</f>
        <v>4</v>
      </c>
      <c r="L333" s="36">
        <f>IF(VLOOKUP(A333,'Fr QV 2010-2016'!$A$1:$M$2587,12,FALSE)="#SAKNAS!",0,VLOOKUP(A333,'Fr QV 2010-2016'!$A$1:$M$2587,12,FALSE))</f>
        <v>7</v>
      </c>
      <c r="M333" s="36">
        <f>IF(VLOOKUP(A333,'Fr QV 2010-2016'!$A$1:$M$2587,13,FALSE)="#SAKNAS!",0,VLOOKUP(A333,'Fr QV 2010-2016'!$A$1:$M$2587,13,FALSE))</f>
        <v>6</v>
      </c>
      <c r="N333" s="36">
        <f>IF(VLOOKUP(A333,'Fr QV 2017'!$A$1:$F$2587,6,FALSE)="#SAKNAS!",0,VLOOKUP(A333,'Fr QV 2017'!$A$1:$F$2587,6,FALSE))</f>
        <v>3</v>
      </c>
      <c r="O333" s="36">
        <f>IF(VLOOKUP(A333,'Fr QV 2018'!$A$1:$M$2587,6,FALSE)="#SAKNAS!",0,VLOOKUP(A333,'Fr QV 2018'!$A$1:$M$2587,6,FALSE))</f>
        <v>21</v>
      </c>
      <c r="P333" s="36">
        <f>IF(VLOOKUP(A333,'Fr QV 2019'!$A$1:$M$2587,6,FALSE)="#SAKNAS!",0,VLOOKUP(A333,'Fr QV 2019'!$A$1:$M$2587,6,FALSE))</f>
        <v>31</v>
      </c>
      <c r="Q333" s="36">
        <f>IF(VLOOKUP(A333,'Fr QV 2020'!$A$1:$M$2587,6,FALSE)="#SAKNAS!",0,VLOOKUP(A333,'Fr QV 2020'!$A$1:$M$2587,6,FALSE))</f>
        <v>17</v>
      </c>
      <c r="R333" s="36">
        <f>IF(VLOOKUP(A333,'Fr QV 2021'!$A$1:$M$2587,6,FALSE)="#SAKNAS!",0,VLOOKUP(A333,'Fr QV 2021'!$A$1:$M$2587,6,FALSE))</f>
        <v>1</v>
      </c>
      <c r="S333" s="36">
        <v>0</v>
      </c>
      <c r="T333" s="36">
        <v>0</v>
      </c>
      <c r="U333" s="36"/>
    </row>
    <row r="334" spans="1:21" s="12" customFormat="1" x14ac:dyDescent="0.2">
      <c r="A334" s="26" t="str">
        <f t="shared" si="5"/>
        <v>0820190J01FA06</v>
      </c>
      <c r="B334" s="12" t="str">
        <f>VLOOKUP(C334,'Akodens FV'!$A$1:$B$2003,2,FALSE)</f>
        <v>HSF</v>
      </c>
      <c r="C334" s="27" t="s">
        <v>34</v>
      </c>
      <c r="D334" s="27" t="s">
        <v>157</v>
      </c>
      <c r="E334" s="27" t="s">
        <v>269</v>
      </c>
      <c r="F334" s="28" t="s">
        <v>374</v>
      </c>
      <c r="G334" s="36">
        <f>IF(VLOOKUP(A334,'Fr QV 2010-2016'!$A$1:$M$2587,7,FALSE)="#SAKNAS!",0,VLOOKUP(A334,'Fr QV 2010-2016'!$A$1:$M$2587,7,FALSE))</f>
        <v>0</v>
      </c>
      <c r="H334" s="36">
        <f>IF(VLOOKUP(A334,'Fr QV 2010-2016'!$A$1:$M$2587,8,FALSE)="#SAKNAS!",0,VLOOKUP(A334,'Fr QV 2010-2016'!$A$1:$M$2587,8,FALSE))</f>
        <v>0</v>
      </c>
      <c r="I334" s="36">
        <f>IF(VLOOKUP(A334,'Fr QV 2010-2016'!$A$1:$M$2587,9,FALSE)="#SAKNAS!",0,VLOOKUP(A334,'Fr QV 2010-2016'!$A$1:$M$2587,9,FALSE))</f>
        <v>1</v>
      </c>
      <c r="J334" s="36">
        <f>IF(VLOOKUP(A334,'Fr QV 2010-2016'!$A$1:$M$2587,10,FALSE)="#SAKNAS!",0,VLOOKUP(A334,'Fr QV 2010-2016'!$A$1:$M$2587,10,FALSE))</f>
        <v>0</v>
      </c>
      <c r="K334" s="36">
        <f>IF(VLOOKUP(A334,'Fr QV 2010-2016'!$A$1:$M$2587,11,FALSE)="#SAKNAS!",0,VLOOKUP(A334,'Fr QV 2010-2016'!$A$1:$M$2587,11,FALSE))</f>
        <v>0</v>
      </c>
      <c r="L334" s="36">
        <f>IF(VLOOKUP(A334,'Fr QV 2010-2016'!$A$1:$M$2587,12,FALSE)="#SAKNAS!",0,VLOOKUP(A334,'Fr QV 2010-2016'!$A$1:$M$2587,12,FALSE))</f>
        <v>0</v>
      </c>
      <c r="M334" s="36">
        <f>IF(VLOOKUP(A334,'Fr QV 2010-2016'!$A$1:$M$2587,13,FALSE)="#SAKNAS!",0,VLOOKUP(A334,'Fr QV 2010-2016'!$A$1:$M$2587,13,FALSE))</f>
        <v>0</v>
      </c>
      <c r="N334" s="36">
        <v>0</v>
      </c>
      <c r="O334" s="36">
        <v>0</v>
      </c>
      <c r="P334" s="36">
        <v>0</v>
      </c>
      <c r="Q334" s="36">
        <v>0</v>
      </c>
      <c r="R334" s="36"/>
      <c r="S334" s="36">
        <v>0</v>
      </c>
      <c r="T334" s="36">
        <v>0</v>
      </c>
      <c r="U334" s="36"/>
    </row>
    <row r="335" spans="1:21" s="12" customFormat="1" x14ac:dyDescent="0.2">
      <c r="A335" s="26" t="str">
        <f t="shared" si="5"/>
        <v>0820190J01FA09</v>
      </c>
      <c r="B335" s="12" t="str">
        <f>VLOOKUP(C335,'Akodens FV'!$A$1:$B$2003,2,FALSE)</f>
        <v>HSF</v>
      </c>
      <c r="C335" s="27" t="s">
        <v>34</v>
      </c>
      <c r="D335" s="27" t="s">
        <v>157</v>
      </c>
      <c r="E335" s="27" t="s">
        <v>257</v>
      </c>
      <c r="F335" s="28" t="s">
        <v>375</v>
      </c>
      <c r="G335" s="36">
        <f>IF(VLOOKUP(A335,'Fr QV 2010-2016'!$A$1:$M$2587,7,FALSE)="#SAKNAS!",0,VLOOKUP(A335,'Fr QV 2010-2016'!$A$1:$M$2587,7,FALSE))</f>
        <v>2</v>
      </c>
      <c r="H335" s="36">
        <f>IF(VLOOKUP(A335,'Fr QV 2010-2016'!$A$1:$M$2587,8,FALSE)="#SAKNAS!",0,VLOOKUP(A335,'Fr QV 2010-2016'!$A$1:$M$2587,8,FALSE))</f>
        <v>0</v>
      </c>
      <c r="I335" s="36">
        <f>IF(VLOOKUP(A335,'Fr QV 2010-2016'!$A$1:$M$2587,9,FALSE)="#SAKNAS!",0,VLOOKUP(A335,'Fr QV 2010-2016'!$A$1:$M$2587,9,FALSE))</f>
        <v>1</v>
      </c>
      <c r="J335" s="36">
        <f>IF(VLOOKUP(A335,'Fr QV 2010-2016'!$A$1:$M$2587,10,FALSE)="#SAKNAS!",0,VLOOKUP(A335,'Fr QV 2010-2016'!$A$1:$M$2587,10,FALSE))</f>
        <v>2</v>
      </c>
      <c r="K335" s="36">
        <f>IF(VLOOKUP(A335,'Fr QV 2010-2016'!$A$1:$M$2587,11,FALSE)="#SAKNAS!",0,VLOOKUP(A335,'Fr QV 2010-2016'!$A$1:$M$2587,11,FALSE))</f>
        <v>1</v>
      </c>
      <c r="L335" s="36">
        <f>IF(VLOOKUP(A335,'Fr QV 2010-2016'!$A$1:$M$2587,12,FALSE)="#SAKNAS!",0,VLOOKUP(A335,'Fr QV 2010-2016'!$A$1:$M$2587,12,FALSE))</f>
        <v>1</v>
      </c>
      <c r="M335" s="36">
        <f>IF(VLOOKUP(A335,'Fr QV 2010-2016'!$A$1:$M$2587,13,FALSE)="#SAKNAS!",0,VLOOKUP(A335,'Fr QV 2010-2016'!$A$1:$M$2587,13,FALSE))</f>
        <v>0</v>
      </c>
      <c r="N335" s="36">
        <v>0</v>
      </c>
      <c r="O335" s="36">
        <v>0</v>
      </c>
      <c r="P335" s="36">
        <v>0</v>
      </c>
      <c r="Q335" s="36">
        <f>IF(VLOOKUP(A335,'Fr QV 2020'!$A$1:$M$2587,6,FALSE)="#SAKNAS!",0,VLOOKUP(A335,'Fr QV 2020'!$A$1:$M$2587,6,FALSE))</f>
        <v>2</v>
      </c>
      <c r="R335" s="36"/>
      <c r="S335" s="36">
        <v>0</v>
      </c>
      <c r="T335" s="36">
        <v>0</v>
      </c>
      <c r="U335" s="36"/>
    </row>
    <row r="336" spans="1:21" s="12" customFormat="1" x14ac:dyDescent="0.2">
      <c r="A336" s="26" t="str">
        <f t="shared" si="5"/>
        <v>0820190J01FA10</v>
      </c>
      <c r="B336" s="12" t="str">
        <f>VLOOKUP(C336,'Akodens FV'!$A$1:$B$2003,2,FALSE)</f>
        <v>HSF</v>
      </c>
      <c r="C336" s="27" t="s">
        <v>34</v>
      </c>
      <c r="D336" s="27" t="s">
        <v>157</v>
      </c>
      <c r="E336" s="27" t="s">
        <v>268</v>
      </c>
      <c r="F336" s="28" t="s">
        <v>368</v>
      </c>
      <c r="G336" s="36">
        <f>IF(VLOOKUP(A336,'Fr QV 2010-2016'!$A$1:$M$2587,7,FALSE)="#SAKNAS!",0,VLOOKUP(A336,'Fr QV 2010-2016'!$A$1:$M$2587,7,FALSE))</f>
        <v>0</v>
      </c>
      <c r="H336" s="36">
        <f>IF(VLOOKUP(A336,'Fr QV 2010-2016'!$A$1:$M$2587,8,FALSE)="#SAKNAS!",0,VLOOKUP(A336,'Fr QV 2010-2016'!$A$1:$M$2587,8,FALSE))</f>
        <v>1</v>
      </c>
      <c r="I336" s="36">
        <f>IF(VLOOKUP(A336,'Fr QV 2010-2016'!$A$1:$M$2587,9,FALSE)="#SAKNAS!",0,VLOOKUP(A336,'Fr QV 2010-2016'!$A$1:$M$2587,9,FALSE))</f>
        <v>1</v>
      </c>
      <c r="J336" s="36">
        <f>IF(VLOOKUP(A336,'Fr QV 2010-2016'!$A$1:$M$2587,10,FALSE)="#SAKNAS!",0,VLOOKUP(A336,'Fr QV 2010-2016'!$A$1:$M$2587,10,FALSE))</f>
        <v>8</v>
      </c>
      <c r="K336" s="36">
        <f>IF(VLOOKUP(A336,'Fr QV 2010-2016'!$A$1:$M$2587,11,FALSE)="#SAKNAS!",0,VLOOKUP(A336,'Fr QV 2010-2016'!$A$1:$M$2587,11,FALSE))</f>
        <v>1</v>
      </c>
      <c r="L336" s="36">
        <f>IF(VLOOKUP(A336,'Fr QV 2010-2016'!$A$1:$M$2587,12,FALSE)="#SAKNAS!",0,VLOOKUP(A336,'Fr QV 2010-2016'!$A$1:$M$2587,12,FALSE))</f>
        <v>3</v>
      </c>
      <c r="M336" s="36">
        <f>IF(VLOOKUP(A336,'Fr QV 2010-2016'!$A$1:$M$2587,13,FALSE)="#SAKNAS!",0,VLOOKUP(A336,'Fr QV 2010-2016'!$A$1:$M$2587,13,FALSE))</f>
        <v>2</v>
      </c>
      <c r="N336" s="36">
        <f>IF(VLOOKUP(A336,'Fr QV 2017'!$A$1:$F$2587,6,FALSE)="#SAKNAS!",0,VLOOKUP(A336,'Fr QV 2017'!$A$1:$F$2587,6,FALSE))</f>
        <v>6</v>
      </c>
      <c r="O336" s="36">
        <f>IF(VLOOKUP(A336,'Fr QV 2018'!$A$1:$M$2587,6,FALSE)="#SAKNAS!",0,VLOOKUP(A336,'Fr QV 2018'!$A$1:$M$2587,6,FALSE))</f>
        <v>27</v>
      </c>
      <c r="P336" s="36">
        <f>IF(VLOOKUP(A336,'Fr QV 2019'!$A$1:$M$2587,6,FALSE)="#SAKNAS!",0,VLOOKUP(A336,'Fr QV 2019'!$A$1:$M$2587,6,FALSE))</f>
        <v>25</v>
      </c>
      <c r="Q336" s="36">
        <f>IF(VLOOKUP(A336,'Fr QV 2020'!$A$1:$M$2587,6,FALSE)="#SAKNAS!",0,VLOOKUP(A336,'Fr QV 2020'!$A$1:$M$2587,6,FALSE))</f>
        <v>8</v>
      </c>
      <c r="R336" s="36">
        <f>IF(VLOOKUP(A336,'Fr QV 2021'!$A$1:$M$2587,6,FALSE)="#SAKNAS!",0,VLOOKUP(A336,'Fr QV 2021'!$A$1:$M$2587,6,FALSE))</f>
        <v>5</v>
      </c>
      <c r="S336" s="36">
        <f>IF(VLOOKUP(A336,'FR QV 2022'!$A$1:$M$2587,6,FALSE)="#SAKNAS!",0,VLOOKUP(A336,'FR QV 2022'!$A$1:$M$2587,6,FALSE))</f>
        <v>11</v>
      </c>
      <c r="T336" s="36">
        <v>0</v>
      </c>
      <c r="U336" s="36">
        <f>IF(VLOOKUP($A336,'FR QV 2024'!$A$1:$M$2587,6,FALSE)="#SAKNAS!",0,VLOOKUP($A336,'FR QV 2024'!$A$1:$M$2587,6,FALSE))</f>
        <v>3</v>
      </c>
    </row>
    <row r="337" spans="1:21" s="12" customFormat="1" x14ac:dyDescent="0.2">
      <c r="A337" s="26" t="str">
        <f t="shared" si="5"/>
        <v>0820190J01FF01</v>
      </c>
      <c r="B337" s="12" t="str">
        <f>VLOOKUP(C337,'Akodens FV'!$A$1:$B$2003,2,FALSE)</f>
        <v>HSF</v>
      </c>
      <c r="C337" s="27" t="s">
        <v>34</v>
      </c>
      <c r="D337" s="27" t="s">
        <v>157</v>
      </c>
      <c r="E337" s="27" t="s">
        <v>248</v>
      </c>
      <c r="F337" s="28" t="s">
        <v>358</v>
      </c>
      <c r="G337" s="36">
        <f>IF(VLOOKUP(A337,'Fr QV 2010-2016'!$A$1:$M$2587,7,FALSE)="#SAKNAS!",0,VLOOKUP(A337,'Fr QV 2010-2016'!$A$1:$M$2587,7,FALSE))</f>
        <v>57</v>
      </c>
      <c r="H337" s="36">
        <f>IF(VLOOKUP(A337,'Fr QV 2010-2016'!$A$1:$M$2587,8,FALSE)="#SAKNAS!",0,VLOOKUP(A337,'Fr QV 2010-2016'!$A$1:$M$2587,8,FALSE))</f>
        <v>65</v>
      </c>
      <c r="I337" s="36">
        <f>IF(VLOOKUP(A337,'Fr QV 2010-2016'!$A$1:$M$2587,9,FALSE)="#SAKNAS!",0,VLOOKUP(A337,'Fr QV 2010-2016'!$A$1:$M$2587,9,FALSE))</f>
        <v>73</v>
      </c>
      <c r="J337" s="36">
        <f>IF(VLOOKUP(A337,'Fr QV 2010-2016'!$A$1:$M$2587,10,FALSE)="#SAKNAS!",0,VLOOKUP(A337,'Fr QV 2010-2016'!$A$1:$M$2587,10,FALSE))</f>
        <v>47</v>
      </c>
      <c r="K337" s="36">
        <f>IF(VLOOKUP(A337,'Fr QV 2010-2016'!$A$1:$M$2587,11,FALSE)="#SAKNAS!",0,VLOOKUP(A337,'Fr QV 2010-2016'!$A$1:$M$2587,11,FALSE))</f>
        <v>49</v>
      </c>
      <c r="L337" s="36">
        <f>IF(VLOOKUP(A337,'Fr QV 2010-2016'!$A$1:$M$2587,12,FALSE)="#SAKNAS!",0,VLOOKUP(A337,'Fr QV 2010-2016'!$A$1:$M$2587,12,FALSE))</f>
        <v>73</v>
      </c>
      <c r="M337" s="36">
        <f>IF(VLOOKUP(A337,'Fr QV 2010-2016'!$A$1:$M$2587,13,FALSE)="#SAKNAS!",0,VLOOKUP(A337,'Fr QV 2010-2016'!$A$1:$M$2587,13,FALSE))</f>
        <v>67</v>
      </c>
      <c r="N337" s="36">
        <f>IF(VLOOKUP(A337,'Fr QV 2017'!$A$1:$F$2587,6,FALSE)="#SAKNAS!",0,VLOOKUP(A337,'Fr QV 2017'!$A$1:$F$2587,6,FALSE))</f>
        <v>67</v>
      </c>
      <c r="O337" s="36">
        <f>IF(VLOOKUP(A337,'Fr QV 2018'!$A$1:$M$2587,6,FALSE)="#SAKNAS!",0,VLOOKUP(A337,'Fr QV 2018'!$A$1:$M$2587,6,FALSE))</f>
        <v>59</v>
      </c>
      <c r="P337" s="36">
        <f>IF(VLOOKUP(A337,'Fr QV 2019'!$A$1:$M$2587,6,FALSE)="#SAKNAS!",0,VLOOKUP(A337,'Fr QV 2019'!$A$1:$M$2587,6,FALSE))</f>
        <v>36</v>
      </c>
      <c r="Q337" s="36">
        <f>IF(VLOOKUP(A337,'Fr QV 2020'!$A$1:$M$2587,6,FALSE)="#SAKNAS!",0,VLOOKUP(A337,'Fr QV 2020'!$A$1:$M$2587,6,FALSE))</f>
        <v>95</v>
      </c>
      <c r="R337" s="36">
        <f>IF(VLOOKUP(A337,'Fr QV 2021'!$A$1:$M$2587,6,FALSE)="#SAKNAS!",0,VLOOKUP(A337,'Fr QV 2021'!$A$1:$M$2587,6,FALSE))</f>
        <v>52</v>
      </c>
      <c r="S337" s="36">
        <f>IF(VLOOKUP(A337,'FR QV 2022'!$A$1:$M$2587,6,FALSE)="#SAKNAS!",0,VLOOKUP(A337,'FR QV 2022'!$A$1:$M$2587,6,FALSE))</f>
        <v>72</v>
      </c>
      <c r="T337" s="36">
        <f>IF(VLOOKUP($A337,'FR QV 2023'!$A$1:$M$2587,6,FALSE)="#SAKNAS!",0,VLOOKUP($A337,'FR QV 2023'!$A$1:$M$2587,6,FALSE))</f>
        <v>69</v>
      </c>
      <c r="U337" s="36">
        <f>IF(VLOOKUP($A337,'FR QV 2024'!$A$1:$M$2587,6,FALSE)="#SAKNAS!",0,VLOOKUP($A337,'FR QV 2024'!$A$1:$M$2587,6,FALSE))</f>
        <v>51</v>
      </c>
    </row>
    <row r="338" spans="1:21" s="12" customFormat="1" x14ac:dyDescent="0.2">
      <c r="A338" s="26" t="str">
        <f t="shared" si="5"/>
        <v>0820190J01MA02</v>
      </c>
      <c r="B338" s="12" t="str">
        <f>VLOOKUP(C338,'Akodens FV'!$A$1:$B$2003,2,FALSE)</f>
        <v>HSF</v>
      </c>
      <c r="C338" s="27" t="s">
        <v>34</v>
      </c>
      <c r="D338" s="27" t="s">
        <v>157</v>
      </c>
      <c r="E338" s="27" t="s">
        <v>252</v>
      </c>
      <c r="F338" s="28" t="s">
        <v>359</v>
      </c>
      <c r="G338" s="36">
        <f>IF(VLOOKUP(A338,'Fr QV 2010-2016'!$A$1:$M$2587,7,FALSE)="#SAKNAS!",0,VLOOKUP(A338,'Fr QV 2010-2016'!$A$1:$M$2587,7,FALSE))</f>
        <v>101</v>
      </c>
      <c r="H338" s="36">
        <f>IF(VLOOKUP(A338,'Fr QV 2010-2016'!$A$1:$M$2587,8,FALSE)="#SAKNAS!",0,VLOOKUP(A338,'Fr QV 2010-2016'!$A$1:$M$2587,8,FALSE))</f>
        <v>96</v>
      </c>
      <c r="I338" s="36">
        <f>IF(VLOOKUP(A338,'Fr QV 2010-2016'!$A$1:$M$2587,9,FALSE)="#SAKNAS!",0,VLOOKUP(A338,'Fr QV 2010-2016'!$A$1:$M$2587,9,FALSE))</f>
        <v>107</v>
      </c>
      <c r="J338" s="36">
        <f>IF(VLOOKUP(A338,'Fr QV 2010-2016'!$A$1:$M$2587,10,FALSE)="#SAKNAS!",0,VLOOKUP(A338,'Fr QV 2010-2016'!$A$1:$M$2587,10,FALSE))</f>
        <v>108</v>
      </c>
      <c r="K338" s="36">
        <f>IF(VLOOKUP(A338,'Fr QV 2010-2016'!$A$1:$M$2587,11,FALSE)="#SAKNAS!",0,VLOOKUP(A338,'Fr QV 2010-2016'!$A$1:$M$2587,11,FALSE))</f>
        <v>144</v>
      </c>
      <c r="L338" s="36">
        <f>IF(VLOOKUP(A338,'Fr QV 2010-2016'!$A$1:$M$2587,12,FALSE)="#SAKNAS!",0,VLOOKUP(A338,'Fr QV 2010-2016'!$A$1:$M$2587,12,FALSE))</f>
        <v>144</v>
      </c>
      <c r="M338" s="36">
        <f>IF(VLOOKUP(A338,'Fr QV 2010-2016'!$A$1:$M$2587,13,FALSE)="#SAKNAS!",0,VLOOKUP(A338,'Fr QV 2010-2016'!$A$1:$M$2587,13,FALSE))</f>
        <v>146</v>
      </c>
      <c r="N338" s="36">
        <f>IF(VLOOKUP(A338,'Fr QV 2017'!$A$1:$F$2587,6,FALSE)="#SAKNAS!",0,VLOOKUP(A338,'Fr QV 2017'!$A$1:$F$2587,6,FALSE))</f>
        <v>171</v>
      </c>
      <c r="O338" s="36">
        <f>IF(VLOOKUP(A338,'Fr QV 2018'!$A$1:$M$2587,6,FALSE)="#SAKNAS!",0,VLOOKUP(A338,'Fr QV 2018'!$A$1:$M$2587,6,FALSE))</f>
        <v>175</v>
      </c>
      <c r="P338" s="36">
        <f>IF(VLOOKUP(A338,'Fr QV 2019'!$A$1:$M$2587,6,FALSE)="#SAKNAS!",0,VLOOKUP(A338,'Fr QV 2019'!$A$1:$M$2587,6,FALSE))</f>
        <v>170</v>
      </c>
      <c r="Q338" s="36">
        <f>IF(VLOOKUP(A338,'Fr QV 2020'!$A$1:$M$2587,6,FALSE)="#SAKNAS!",0,VLOOKUP(A338,'Fr QV 2020'!$A$1:$M$2587,6,FALSE))</f>
        <v>152</v>
      </c>
      <c r="R338" s="36">
        <f>IF(VLOOKUP(A338,'Fr QV 2021'!$A$1:$M$2587,6,FALSE)="#SAKNAS!",0,VLOOKUP(A338,'Fr QV 2021'!$A$1:$M$2587,6,FALSE))</f>
        <v>154</v>
      </c>
      <c r="S338" s="36">
        <f>IF(VLOOKUP(A338,'FR QV 2022'!$A$1:$M$2587,6,FALSE)="#SAKNAS!",0,VLOOKUP(A338,'FR QV 2022'!$A$1:$M$2587,6,FALSE))</f>
        <v>187</v>
      </c>
      <c r="T338" s="36">
        <f>IF(VLOOKUP($A338,'FR QV 2023'!$A$1:$M$2587,6,FALSE)="#SAKNAS!",0,VLOOKUP($A338,'FR QV 2023'!$A$1:$M$2587,6,FALSE))</f>
        <v>145</v>
      </c>
      <c r="U338" s="36">
        <f>IF(VLOOKUP($A338,'FR QV 2024'!$A$1:$M$2587,6,FALSE)="#SAKNAS!",0,VLOOKUP($A338,'FR QV 2024'!$A$1:$M$2587,6,FALSE))</f>
        <v>137</v>
      </c>
    </row>
    <row r="339" spans="1:21" s="12" customFormat="1" x14ac:dyDescent="0.2">
      <c r="A339" s="26" t="str">
        <f t="shared" si="5"/>
        <v>0820190J01MA06</v>
      </c>
      <c r="B339" s="12" t="str">
        <f>VLOOKUP(C339,'Akodens FV'!$A$1:$B$2003,2,FALSE)</f>
        <v>HSF</v>
      </c>
      <c r="C339" s="27" t="s">
        <v>34</v>
      </c>
      <c r="D339" s="27" t="s">
        <v>157</v>
      </c>
      <c r="E339" s="27" t="s">
        <v>256</v>
      </c>
      <c r="F339" s="28" t="s">
        <v>366</v>
      </c>
      <c r="G339" s="36">
        <f>IF(VLOOKUP(A339,'Fr QV 2010-2016'!$A$1:$M$2587,7,FALSE)="#SAKNAS!",0,VLOOKUP(A339,'Fr QV 2010-2016'!$A$1:$M$2587,7,FALSE))</f>
        <v>1</v>
      </c>
      <c r="H339" s="36">
        <f>IF(VLOOKUP(A339,'Fr QV 2010-2016'!$A$1:$M$2587,8,FALSE)="#SAKNAS!",0,VLOOKUP(A339,'Fr QV 2010-2016'!$A$1:$M$2587,8,FALSE))</f>
        <v>1</v>
      </c>
      <c r="I339" s="36">
        <f>IF(VLOOKUP(A339,'Fr QV 2010-2016'!$A$1:$M$2587,9,FALSE)="#SAKNAS!",0,VLOOKUP(A339,'Fr QV 2010-2016'!$A$1:$M$2587,9,FALSE))</f>
        <v>0</v>
      </c>
      <c r="J339" s="36">
        <f>IF(VLOOKUP(A339,'Fr QV 2010-2016'!$A$1:$M$2587,10,FALSE)="#SAKNAS!",0,VLOOKUP(A339,'Fr QV 2010-2016'!$A$1:$M$2587,10,FALSE))</f>
        <v>0</v>
      </c>
      <c r="K339" s="36">
        <f>IF(VLOOKUP(A339,'Fr QV 2010-2016'!$A$1:$M$2587,11,FALSE)="#SAKNAS!",0,VLOOKUP(A339,'Fr QV 2010-2016'!$A$1:$M$2587,11,FALSE))</f>
        <v>0</v>
      </c>
      <c r="L339" s="36">
        <f>IF(VLOOKUP(A339,'Fr QV 2010-2016'!$A$1:$M$2587,12,FALSE)="#SAKNAS!",0,VLOOKUP(A339,'Fr QV 2010-2016'!$A$1:$M$2587,12,FALSE))</f>
        <v>0</v>
      </c>
      <c r="M339" s="36">
        <f>IF(VLOOKUP(A339,'Fr QV 2010-2016'!$A$1:$M$2587,13,FALSE)="#SAKNAS!",0,VLOOKUP(A339,'Fr QV 2010-2016'!$A$1:$M$2587,13,FALSE))</f>
        <v>0</v>
      </c>
      <c r="N339" s="36">
        <v>0</v>
      </c>
      <c r="O339" s="36">
        <v>0</v>
      </c>
      <c r="P339" s="36">
        <v>0</v>
      </c>
      <c r="Q339" s="36">
        <v>0</v>
      </c>
      <c r="R339" s="36"/>
      <c r="S339" s="36">
        <v>0</v>
      </c>
      <c r="T339" s="36">
        <v>0</v>
      </c>
      <c r="U339" s="36"/>
    </row>
    <row r="340" spans="1:21" s="12" customFormat="1" x14ac:dyDescent="0.2">
      <c r="A340" s="26" t="str">
        <f t="shared" si="5"/>
        <v>0820190J01MA12</v>
      </c>
      <c r="B340" s="12" t="str">
        <f>VLOOKUP(C340,'Akodens FV'!$A$1:$B$2003,2,FALSE)</f>
        <v>HSF</v>
      </c>
      <c r="C340" s="27" t="s">
        <v>34</v>
      </c>
      <c r="D340" s="27" t="s">
        <v>157</v>
      </c>
      <c r="E340" s="27" t="s">
        <v>265</v>
      </c>
      <c r="F340" s="28" t="s">
        <v>379</v>
      </c>
      <c r="G340" s="36">
        <f>IF(VLOOKUP(A340,'Fr QV 2010-2016'!$A$1:$M$2587,7,FALSE)="#SAKNAS!",0,VLOOKUP(A340,'Fr QV 2010-2016'!$A$1:$M$2587,7,FALSE))</f>
        <v>10</v>
      </c>
      <c r="H340" s="36">
        <f>IF(VLOOKUP(A340,'Fr QV 2010-2016'!$A$1:$M$2587,8,FALSE)="#SAKNAS!",0,VLOOKUP(A340,'Fr QV 2010-2016'!$A$1:$M$2587,8,FALSE))</f>
        <v>11</v>
      </c>
      <c r="I340" s="36">
        <f>IF(VLOOKUP(A340,'Fr QV 2010-2016'!$A$1:$M$2587,9,FALSE)="#SAKNAS!",0,VLOOKUP(A340,'Fr QV 2010-2016'!$A$1:$M$2587,9,FALSE))</f>
        <v>16</v>
      </c>
      <c r="J340" s="36">
        <f>IF(VLOOKUP(A340,'Fr QV 2010-2016'!$A$1:$M$2587,10,FALSE)="#SAKNAS!",0,VLOOKUP(A340,'Fr QV 2010-2016'!$A$1:$M$2587,10,FALSE))</f>
        <v>22</v>
      </c>
      <c r="K340" s="36">
        <f>IF(VLOOKUP(A340,'Fr QV 2010-2016'!$A$1:$M$2587,11,FALSE)="#SAKNAS!",0,VLOOKUP(A340,'Fr QV 2010-2016'!$A$1:$M$2587,11,FALSE))</f>
        <v>6</v>
      </c>
      <c r="L340" s="36">
        <f>IF(VLOOKUP(A340,'Fr QV 2010-2016'!$A$1:$M$2587,12,FALSE)="#SAKNAS!",0,VLOOKUP(A340,'Fr QV 2010-2016'!$A$1:$M$2587,12,FALSE))</f>
        <v>12</v>
      </c>
      <c r="M340" s="36">
        <f>IF(VLOOKUP(A340,'Fr QV 2010-2016'!$A$1:$M$2587,13,FALSE)="#SAKNAS!",0,VLOOKUP(A340,'Fr QV 2010-2016'!$A$1:$M$2587,13,FALSE))</f>
        <v>11</v>
      </c>
      <c r="N340" s="36">
        <f>IF(VLOOKUP(A340,'Fr QV 2017'!$A$1:$F$2587,6,FALSE)="#SAKNAS!",0,VLOOKUP(A340,'Fr QV 2017'!$A$1:$F$2587,6,FALSE))</f>
        <v>19</v>
      </c>
      <c r="O340" s="36">
        <f>IF(VLOOKUP(A340,'Fr QV 2018'!$A$1:$M$2587,6,FALSE)="#SAKNAS!",0,VLOOKUP(A340,'Fr QV 2018'!$A$1:$M$2587,6,FALSE))</f>
        <v>21</v>
      </c>
      <c r="P340" s="36">
        <f>IF(VLOOKUP(A340,'Fr QV 2019'!$A$1:$M$2587,6,FALSE)="#SAKNAS!",0,VLOOKUP(A340,'Fr QV 2019'!$A$1:$M$2587,6,FALSE))</f>
        <v>16</v>
      </c>
      <c r="Q340" s="36">
        <f>IF(VLOOKUP(A340,'Fr QV 2020'!$A$1:$M$2587,6,FALSE)="#SAKNAS!",0,VLOOKUP(A340,'Fr QV 2020'!$A$1:$M$2587,6,FALSE))</f>
        <v>13</v>
      </c>
      <c r="R340" s="36">
        <f>IF(VLOOKUP(A340,'Fr QV 2021'!$A$1:$M$2587,6,FALSE)="#SAKNAS!",0,VLOOKUP(A340,'Fr QV 2021'!$A$1:$M$2587,6,FALSE))</f>
        <v>11</v>
      </c>
      <c r="S340" s="36">
        <f>IF(VLOOKUP(A340,'FR QV 2022'!$A$1:$M$2587,6,FALSE)="#SAKNAS!",0,VLOOKUP(A340,'FR QV 2022'!$A$1:$M$2587,6,FALSE))</f>
        <v>19</v>
      </c>
      <c r="T340" s="36">
        <f>IF(VLOOKUP($A340,'FR QV 2023'!$A$1:$M$2587,6,FALSE)="#SAKNAS!",0,VLOOKUP($A340,'FR QV 2023'!$A$1:$M$2587,6,FALSE))</f>
        <v>6</v>
      </c>
      <c r="U340" s="36">
        <f>IF(VLOOKUP($A340,'FR QV 2024'!$A$1:$M$2587,6,FALSE)="#SAKNAS!",0,VLOOKUP($A340,'FR QV 2024'!$A$1:$M$2587,6,FALSE))</f>
        <v>12</v>
      </c>
    </row>
    <row r="341" spans="1:21" s="12" customFormat="1" x14ac:dyDescent="0.2">
      <c r="A341" s="26" t="str">
        <f t="shared" si="5"/>
        <v>0820190J01MA14</v>
      </c>
      <c r="B341" s="12" t="str">
        <f>VLOOKUP(C341,'Akodens FV'!$A$1:$B$2003,2,FALSE)</f>
        <v>HSF</v>
      </c>
      <c r="C341" s="27" t="s">
        <v>34</v>
      </c>
      <c r="D341" s="28" t="s">
        <v>157</v>
      </c>
      <c r="E341" s="27" t="s">
        <v>272</v>
      </c>
      <c r="F341" s="28" t="s">
        <v>386</v>
      </c>
      <c r="G341" s="36">
        <f>IF(VLOOKUP(A341,'Fr QV 2010-2016'!$A$1:$M$2587,7,FALSE)="#SAKNAS!",0,VLOOKUP(A341,'Fr QV 2010-2016'!$A$1:$M$2587,7,FALSE))</f>
        <v>0</v>
      </c>
      <c r="H341" s="36">
        <f>IF(VLOOKUP(A341,'Fr QV 2010-2016'!$A$1:$M$2587,8,FALSE)="#SAKNAS!",0,VLOOKUP(A341,'Fr QV 2010-2016'!$A$1:$M$2587,8,FALSE))</f>
        <v>0</v>
      </c>
      <c r="I341" s="36">
        <f>IF(VLOOKUP(A341,'Fr QV 2010-2016'!$A$1:$M$2587,9,FALSE)="#SAKNAS!",0,VLOOKUP(A341,'Fr QV 2010-2016'!$A$1:$M$2587,9,FALSE))</f>
        <v>0</v>
      </c>
      <c r="J341" s="36">
        <f>IF(VLOOKUP(A341,'Fr QV 2010-2016'!$A$1:$M$2587,10,FALSE)="#SAKNAS!",0,VLOOKUP(A341,'Fr QV 2010-2016'!$A$1:$M$2587,10,FALSE))</f>
        <v>3</v>
      </c>
      <c r="K341" s="36">
        <f>IF(VLOOKUP(A341,'Fr QV 2010-2016'!$A$1:$M$2587,11,FALSE)="#SAKNAS!",0,VLOOKUP(A341,'Fr QV 2010-2016'!$A$1:$M$2587,11,FALSE))</f>
        <v>1</v>
      </c>
      <c r="L341" s="36">
        <f>IF(VLOOKUP(A341,'Fr QV 2010-2016'!$A$1:$M$2587,12,FALSE)="#SAKNAS!",0,VLOOKUP(A341,'Fr QV 2010-2016'!$A$1:$M$2587,12,FALSE))</f>
        <v>0</v>
      </c>
      <c r="M341" s="36">
        <f>IF(VLOOKUP(A341,'Fr QV 2010-2016'!$A$1:$M$2587,13,FALSE)="#SAKNAS!",0,VLOOKUP(A341,'Fr QV 2010-2016'!$A$1:$M$2587,13,FALSE))</f>
        <v>3</v>
      </c>
      <c r="N341" s="36">
        <v>0</v>
      </c>
      <c r="O341" s="36">
        <f>IF(VLOOKUP(A341,'Fr QV 2018'!$A$1:$M$2587,6,FALSE)="#SAKNAS!",0,VLOOKUP(A341,'Fr QV 2018'!$A$1:$M$2587,6,FALSE))</f>
        <v>1</v>
      </c>
      <c r="P341" s="36">
        <f>IF(VLOOKUP(A341,'Fr QV 2019'!$A$1:$M$2587,6,FALSE)="#SAKNAS!",0,VLOOKUP(A341,'Fr QV 2019'!$A$1:$M$2587,6,FALSE))</f>
        <v>1</v>
      </c>
      <c r="Q341" s="36">
        <v>0</v>
      </c>
      <c r="R341" s="36">
        <f>IF(VLOOKUP(A341,'Fr QV 2021'!$A$1:$M$2587,6,FALSE)="#SAKNAS!",0,VLOOKUP(A341,'Fr QV 2021'!$A$1:$M$2587,6,FALSE))</f>
        <v>1</v>
      </c>
      <c r="S341" s="36">
        <f>IF(VLOOKUP(A341,'FR QV 2022'!$A$1:$M$2587,6,FALSE)="#SAKNAS!",0,VLOOKUP(A341,'FR QV 2022'!$A$1:$M$2587,6,FALSE))</f>
        <v>3</v>
      </c>
      <c r="T341" s="36">
        <v>0</v>
      </c>
      <c r="U341" s="36">
        <f>IF(VLOOKUP($A341,'FR QV 2024'!$A$1:$M$2587,6,FALSE)="#SAKNAS!",0,VLOOKUP($A341,'FR QV 2024'!$A$1:$M$2587,6,FALSE))</f>
        <v>2</v>
      </c>
    </row>
    <row r="342" spans="1:21" s="12" customFormat="1" x14ac:dyDescent="0.2">
      <c r="A342" s="26" t="str">
        <f t="shared" si="5"/>
        <v>0820190J01XC01</v>
      </c>
      <c r="B342" s="12" t="str">
        <f>VLOOKUP(C342,'Akodens FV'!$A$1:$B$2003,2,FALSE)</f>
        <v>HSF</v>
      </c>
      <c r="C342" s="27" t="s">
        <v>34</v>
      </c>
      <c r="D342" s="28" t="s">
        <v>157</v>
      </c>
      <c r="E342" s="27" t="s">
        <v>266</v>
      </c>
      <c r="F342" s="28" t="s">
        <v>360</v>
      </c>
      <c r="G342" s="36">
        <f>IF(VLOOKUP(A342,'Fr QV 2010-2016'!$A$1:$M$2587,7,FALSE)="#SAKNAS!",0,VLOOKUP(A342,'Fr QV 2010-2016'!$A$1:$M$2587,7,FALSE))</f>
        <v>0</v>
      </c>
      <c r="H342" s="36">
        <f>IF(VLOOKUP(A342,'Fr QV 2010-2016'!$A$1:$M$2587,8,FALSE)="#SAKNAS!",0,VLOOKUP(A342,'Fr QV 2010-2016'!$A$1:$M$2587,8,FALSE))</f>
        <v>1</v>
      </c>
      <c r="I342" s="36">
        <f>IF(VLOOKUP(A342,'Fr QV 2010-2016'!$A$1:$M$2587,9,FALSE)="#SAKNAS!",0,VLOOKUP(A342,'Fr QV 2010-2016'!$A$1:$M$2587,9,FALSE))</f>
        <v>1</v>
      </c>
      <c r="J342" s="36">
        <f>IF(VLOOKUP(A342,'Fr QV 2010-2016'!$A$1:$M$2587,10,FALSE)="#SAKNAS!",0,VLOOKUP(A342,'Fr QV 2010-2016'!$A$1:$M$2587,10,FALSE))</f>
        <v>2</v>
      </c>
      <c r="K342" s="36">
        <f>IF(VLOOKUP(A342,'Fr QV 2010-2016'!$A$1:$M$2587,11,FALSE)="#SAKNAS!",0,VLOOKUP(A342,'Fr QV 2010-2016'!$A$1:$M$2587,11,FALSE))</f>
        <v>1</v>
      </c>
      <c r="L342" s="36">
        <f>IF(VLOOKUP(A342,'Fr QV 2010-2016'!$A$1:$M$2587,12,FALSE)="#SAKNAS!",0,VLOOKUP(A342,'Fr QV 2010-2016'!$A$1:$M$2587,12,FALSE))</f>
        <v>0</v>
      </c>
      <c r="M342" s="36">
        <f>IF(VLOOKUP(A342,'Fr QV 2010-2016'!$A$1:$M$2587,13,FALSE)="#SAKNAS!",0,VLOOKUP(A342,'Fr QV 2010-2016'!$A$1:$M$2587,13,FALSE))</f>
        <v>0</v>
      </c>
      <c r="N342" s="36">
        <f>IF(VLOOKUP(A342,'Fr QV 2017'!$A$1:$F$2587,6,FALSE)="#SAKNAS!",0,VLOOKUP(A342,'Fr QV 2017'!$A$1:$F$2587,6,FALSE))</f>
        <v>2</v>
      </c>
      <c r="O342" s="36">
        <f>IF(VLOOKUP(A342,'Fr QV 2018'!$A$1:$M$2587,6,FALSE)="#SAKNAS!",0,VLOOKUP(A342,'Fr QV 2018'!$A$1:$M$2587,6,FALSE))</f>
        <v>2</v>
      </c>
      <c r="P342" s="36">
        <v>0</v>
      </c>
      <c r="Q342" s="36">
        <f>IF(VLOOKUP(A342,'Fr QV 2020'!$A$1:$M$2587,6,FALSE)="#SAKNAS!",0,VLOOKUP(A342,'Fr QV 2020'!$A$1:$M$2587,6,FALSE))</f>
        <v>1</v>
      </c>
      <c r="R342" s="36"/>
      <c r="S342" s="36">
        <v>0</v>
      </c>
      <c r="T342" s="36">
        <v>0</v>
      </c>
      <c r="U342" s="36"/>
    </row>
    <row r="343" spans="1:21" s="12" customFormat="1" x14ac:dyDescent="0.2">
      <c r="A343" s="26" t="str">
        <f t="shared" si="5"/>
        <v>0820190J01XE01</v>
      </c>
      <c r="B343" s="12" t="str">
        <f>VLOOKUP(C343,'Akodens FV'!$A$1:$B$2003,2,FALSE)</f>
        <v>HSF</v>
      </c>
      <c r="C343" s="27" t="s">
        <v>34</v>
      </c>
      <c r="D343" s="28" t="s">
        <v>157</v>
      </c>
      <c r="E343" s="27" t="s">
        <v>255</v>
      </c>
      <c r="F343" s="28" t="s">
        <v>361</v>
      </c>
      <c r="G343" s="36">
        <f>IF(VLOOKUP(A343,'Fr QV 2010-2016'!$A$1:$M$2587,7,FALSE)="#SAKNAS!",0,VLOOKUP(A343,'Fr QV 2010-2016'!$A$1:$M$2587,7,FALSE))</f>
        <v>15</v>
      </c>
      <c r="H343" s="36">
        <f>IF(VLOOKUP(A343,'Fr QV 2010-2016'!$A$1:$M$2587,8,FALSE)="#SAKNAS!",0,VLOOKUP(A343,'Fr QV 2010-2016'!$A$1:$M$2587,8,FALSE))</f>
        <v>25</v>
      </c>
      <c r="I343" s="36">
        <f>IF(VLOOKUP(A343,'Fr QV 2010-2016'!$A$1:$M$2587,9,FALSE)="#SAKNAS!",0,VLOOKUP(A343,'Fr QV 2010-2016'!$A$1:$M$2587,9,FALSE))</f>
        <v>10</v>
      </c>
      <c r="J343" s="36">
        <f>IF(VLOOKUP(A343,'Fr QV 2010-2016'!$A$1:$M$2587,10,FALSE)="#SAKNAS!",0,VLOOKUP(A343,'Fr QV 2010-2016'!$A$1:$M$2587,10,FALSE))</f>
        <v>7</v>
      </c>
      <c r="K343" s="36">
        <f>IF(VLOOKUP(A343,'Fr QV 2010-2016'!$A$1:$M$2587,11,FALSE)="#SAKNAS!",0,VLOOKUP(A343,'Fr QV 2010-2016'!$A$1:$M$2587,11,FALSE))</f>
        <v>9</v>
      </c>
      <c r="L343" s="36">
        <f>IF(VLOOKUP(A343,'Fr QV 2010-2016'!$A$1:$M$2587,12,FALSE)="#SAKNAS!",0,VLOOKUP(A343,'Fr QV 2010-2016'!$A$1:$M$2587,12,FALSE))</f>
        <v>22</v>
      </c>
      <c r="M343" s="36">
        <f>IF(VLOOKUP(A343,'Fr QV 2010-2016'!$A$1:$M$2587,13,FALSE)="#SAKNAS!",0,VLOOKUP(A343,'Fr QV 2010-2016'!$A$1:$M$2587,13,FALSE))</f>
        <v>26</v>
      </c>
      <c r="N343" s="36">
        <f>IF(VLOOKUP(A343,'Fr QV 2017'!$A$1:$F$2587,6,FALSE)="#SAKNAS!",0,VLOOKUP(A343,'Fr QV 2017'!$A$1:$F$2587,6,FALSE))</f>
        <v>30</v>
      </c>
      <c r="O343" s="36">
        <f>IF(VLOOKUP(A343,'Fr QV 2018'!$A$1:$M$2587,6,FALSE)="#SAKNAS!",0,VLOOKUP(A343,'Fr QV 2018'!$A$1:$M$2587,6,FALSE))</f>
        <v>12</v>
      </c>
      <c r="P343" s="36">
        <f>IF(VLOOKUP(A343,'Fr QV 2019'!$A$1:$M$2587,6,FALSE)="#SAKNAS!",0,VLOOKUP(A343,'Fr QV 2019'!$A$1:$M$2587,6,FALSE))</f>
        <v>25</v>
      </c>
      <c r="Q343" s="36">
        <f>IF(VLOOKUP(A343,'Fr QV 2020'!$A$1:$M$2587,6,FALSE)="#SAKNAS!",0,VLOOKUP(A343,'Fr QV 2020'!$A$1:$M$2587,6,FALSE))</f>
        <v>13</v>
      </c>
      <c r="R343" s="36">
        <f>IF(VLOOKUP(A343,'Fr QV 2021'!$A$1:$M$2587,6,FALSE)="#SAKNAS!",0,VLOOKUP(A343,'Fr QV 2021'!$A$1:$M$2587,6,FALSE))</f>
        <v>18</v>
      </c>
      <c r="S343" s="36">
        <f>IF(VLOOKUP(A343,'FR QV 2022'!$A$1:$M$2587,6,FALSE)="#SAKNAS!",0,VLOOKUP(A343,'FR QV 2022'!$A$1:$M$2587,6,FALSE))</f>
        <v>20</v>
      </c>
      <c r="T343" s="36">
        <f>IF(VLOOKUP($A343,'FR QV 2023'!$A$1:$M$2587,6,FALSE)="#SAKNAS!",0,VLOOKUP($A343,'FR QV 2023'!$A$1:$M$2587,6,FALSE))</f>
        <v>29</v>
      </c>
      <c r="U343" s="36">
        <f>IF(VLOOKUP($A343,'FR QV 2024'!$A$1:$M$2587,6,FALSE)="#SAKNAS!",0,VLOOKUP($A343,'FR QV 2024'!$A$1:$M$2587,6,FALSE))</f>
        <v>16</v>
      </c>
    </row>
    <row r="344" spans="1:21" s="12" customFormat="1" x14ac:dyDescent="0.2">
      <c r="A344" s="26" t="str">
        <f t="shared" si="5"/>
        <v>0820190J01XX08</v>
      </c>
      <c r="B344" s="12" t="str">
        <f>VLOOKUP(C344,'Akodens FV'!$A$1:$B$2003,2,FALSE)</f>
        <v>HSF</v>
      </c>
      <c r="C344" s="27" t="s">
        <v>34</v>
      </c>
      <c r="D344" s="28" t="s">
        <v>157</v>
      </c>
      <c r="E344" s="27" t="s">
        <v>274</v>
      </c>
      <c r="F344" s="28" t="s">
        <v>420</v>
      </c>
      <c r="G344" s="36">
        <f>IF(VLOOKUP(A344,'Fr QV 2010-2016'!$A$1:$M$2587,7,FALSE)="#SAKNAS!",0,VLOOKUP(A344,'Fr QV 2010-2016'!$A$1:$M$2587,7,FALSE))</f>
        <v>0</v>
      </c>
      <c r="H344" s="36">
        <f>IF(VLOOKUP(A344,'Fr QV 2010-2016'!$A$1:$M$2587,8,FALSE)="#SAKNAS!",0,VLOOKUP(A344,'Fr QV 2010-2016'!$A$1:$M$2587,8,FALSE))</f>
        <v>1</v>
      </c>
      <c r="I344" s="36">
        <f>IF(VLOOKUP(A344,'Fr QV 2010-2016'!$A$1:$M$2587,9,FALSE)="#SAKNAS!",0,VLOOKUP(A344,'Fr QV 2010-2016'!$A$1:$M$2587,9,FALSE))</f>
        <v>0</v>
      </c>
      <c r="J344" s="36">
        <f>IF(VLOOKUP(A344,'Fr QV 2010-2016'!$A$1:$M$2587,10,FALSE)="#SAKNAS!",0,VLOOKUP(A344,'Fr QV 2010-2016'!$A$1:$M$2587,10,FALSE))</f>
        <v>0</v>
      </c>
      <c r="K344" s="36">
        <f>IF(VLOOKUP(A344,'Fr QV 2010-2016'!$A$1:$M$2587,11,FALSE)="#SAKNAS!",0,VLOOKUP(A344,'Fr QV 2010-2016'!$A$1:$M$2587,11,FALSE))</f>
        <v>0</v>
      </c>
      <c r="L344" s="36">
        <f>IF(VLOOKUP(A344,'Fr QV 2010-2016'!$A$1:$M$2587,12,FALSE)="#SAKNAS!",0,VLOOKUP(A344,'Fr QV 2010-2016'!$A$1:$M$2587,12,FALSE))</f>
        <v>1</v>
      </c>
      <c r="M344" s="36">
        <f>IF(VLOOKUP(A344,'Fr QV 2010-2016'!$A$1:$M$2587,13,FALSE)="#SAKNAS!",0,VLOOKUP(A344,'Fr QV 2010-2016'!$A$1:$M$2587,13,FALSE))</f>
        <v>1</v>
      </c>
      <c r="N344" s="36">
        <v>0</v>
      </c>
      <c r="O344" s="36">
        <f>IF(VLOOKUP(A344,'Fr QV 2018'!$A$1:$M$2587,6,FALSE)="#SAKNAS!",0,VLOOKUP(A344,'Fr QV 2018'!$A$1:$M$2587,6,FALSE))</f>
        <v>1</v>
      </c>
      <c r="P344" s="36">
        <v>0</v>
      </c>
      <c r="Q344" s="36">
        <v>0</v>
      </c>
      <c r="R344" s="36"/>
      <c r="S344" s="36">
        <v>0</v>
      </c>
      <c r="T344" s="36">
        <v>0</v>
      </c>
      <c r="U344" s="36"/>
    </row>
    <row r="345" spans="1:21" s="12" customFormat="1" x14ac:dyDescent="0.2">
      <c r="A345" s="26" t="str">
        <f t="shared" si="5"/>
        <v>0820705J01AA02</v>
      </c>
      <c r="B345" s="12" t="str">
        <f>VLOOKUP(C345,'Akodens FV'!$A$1:$B$2003,2,FALSE)</f>
        <v>HSF</v>
      </c>
      <c r="C345" s="27" t="s">
        <v>45</v>
      </c>
      <c r="D345" s="28" t="s">
        <v>168</v>
      </c>
      <c r="E345" s="27" t="s">
        <v>249</v>
      </c>
      <c r="F345" s="28" t="s">
        <v>348</v>
      </c>
      <c r="G345" s="36">
        <f>IF(VLOOKUP(A345,'Fr QV 2010-2016'!$A$1:$M$2587,7,FALSE)="#SAKNAS!",0,VLOOKUP(A345,'Fr QV 2010-2016'!$A$1:$M$2587,7,FALSE))</f>
        <v>11</v>
      </c>
      <c r="H345" s="36">
        <f>IF(VLOOKUP(A345,'Fr QV 2010-2016'!$A$1:$M$2587,8,FALSE)="#SAKNAS!",0,VLOOKUP(A345,'Fr QV 2010-2016'!$A$1:$M$2587,8,FALSE))</f>
        <v>8</v>
      </c>
      <c r="I345" s="36">
        <f>IF(VLOOKUP(A345,'Fr QV 2010-2016'!$A$1:$M$2587,9,FALSE)="#SAKNAS!",0,VLOOKUP(A345,'Fr QV 2010-2016'!$A$1:$M$2587,9,FALSE))</f>
        <v>6</v>
      </c>
      <c r="J345" s="36">
        <f>IF(VLOOKUP(A345,'Fr QV 2010-2016'!$A$1:$M$2587,10,FALSE)="#SAKNAS!",0,VLOOKUP(A345,'Fr QV 2010-2016'!$A$1:$M$2587,10,FALSE))</f>
        <v>6</v>
      </c>
      <c r="K345" s="36">
        <f>IF(VLOOKUP(A345,'Fr QV 2010-2016'!$A$1:$M$2587,11,FALSE)="#SAKNAS!",0,VLOOKUP(A345,'Fr QV 2010-2016'!$A$1:$M$2587,11,FALSE))</f>
        <v>10</v>
      </c>
      <c r="L345" s="36">
        <f>IF(VLOOKUP(A345,'Fr QV 2010-2016'!$A$1:$M$2587,12,FALSE)="#SAKNAS!",0,VLOOKUP(A345,'Fr QV 2010-2016'!$A$1:$M$2587,12,FALSE))</f>
        <v>11</v>
      </c>
      <c r="M345" s="36">
        <f>IF(VLOOKUP(A345,'Fr QV 2010-2016'!$A$1:$M$2587,13,FALSE)="#SAKNAS!",0,VLOOKUP(A345,'Fr QV 2010-2016'!$A$1:$M$2587,13,FALSE))</f>
        <v>6</v>
      </c>
      <c r="N345" s="36">
        <f>IF(VLOOKUP(A345,'Fr QV 2017'!$A$1:$F$2587,6,FALSE)="#SAKNAS!",0,VLOOKUP(A345,'Fr QV 2017'!$A$1:$F$2587,6,FALSE))</f>
        <v>7</v>
      </c>
      <c r="O345" s="36">
        <f>IF(VLOOKUP(A345,'Fr QV 2018'!$A$1:$M$2587,6,FALSE)="#SAKNAS!",0,VLOOKUP(A345,'Fr QV 2018'!$A$1:$M$2587,6,FALSE))</f>
        <v>3</v>
      </c>
      <c r="P345" s="36">
        <f>IF(VLOOKUP(A345,'Fr QV 2019'!$A$1:$M$2587,6,FALSE)="#SAKNAS!",0,VLOOKUP(A345,'Fr QV 2019'!$A$1:$M$2587,6,FALSE))</f>
        <v>4</v>
      </c>
      <c r="Q345" s="36">
        <f>IF(VLOOKUP(A345,'Fr QV 2020'!$A$1:$M$2587,6,FALSE)="#SAKNAS!",0,VLOOKUP(A345,'Fr QV 2020'!$A$1:$M$2587,6,FALSE))</f>
        <v>7</v>
      </c>
      <c r="R345" s="36">
        <f>IF(VLOOKUP(A345,'Fr QV 2021'!$A$1:$M$2587,6,FALSE)="#SAKNAS!",0,VLOOKUP(A345,'Fr QV 2021'!$A$1:$M$2587,6,FALSE))</f>
        <v>10</v>
      </c>
      <c r="S345" s="36">
        <f>IF(VLOOKUP(A345,'FR QV 2022'!$A$1:$M$2587,6,FALSE)="#SAKNAS!",0,VLOOKUP(A345,'FR QV 2022'!$A$1:$M$2587,6,FALSE))</f>
        <v>9</v>
      </c>
      <c r="T345" s="36">
        <f>IF(VLOOKUP($A345,'FR QV 2023'!$A$1:$M$2587,6,FALSE)="#SAKNAS!",0,VLOOKUP($A345,'FR QV 2023'!$A$1:$M$2587,6,FALSE))</f>
        <v>10</v>
      </c>
      <c r="U345" s="36">
        <f>IF(VLOOKUP($A345,'FR QV 2024'!$A$1:$M$2587,6,FALSE)="#SAKNAS!",0,VLOOKUP($A345,'FR QV 2024'!$A$1:$M$2587,6,FALSE))</f>
        <v>11</v>
      </c>
    </row>
    <row r="346" spans="1:21" s="12" customFormat="1" x14ac:dyDescent="0.2">
      <c r="A346" s="26" t="str">
        <f t="shared" si="5"/>
        <v>0820705J01AA04</v>
      </c>
      <c r="B346" s="12" t="str">
        <f>VLOOKUP(C346,'Akodens FV'!$A$1:$B$2003,2,FALSE)</f>
        <v>HSF</v>
      </c>
      <c r="C346" s="27" t="s">
        <v>45</v>
      </c>
      <c r="D346" s="28" t="s">
        <v>168</v>
      </c>
      <c r="E346" s="27" t="s">
        <v>264</v>
      </c>
      <c r="F346" s="28" t="s">
        <v>349</v>
      </c>
      <c r="G346" s="36">
        <f>IF(VLOOKUP(A346,'Fr QV 2010-2016'!$A$1:$M$2587,7,FALSE)="#SAKNAS!",0,VLOOKUP(A346,'Fr QV 2010-2016'!$A$1:$M$2587,7,FALSE))</f>
        <v>125</v>
      </c>
      <c r="H346" s="36">
        <f>IF(VLOOKUP(A346,'Fr QV 2010-2016'!$A$1:$M$2587,8,FALSE)="#SAKNAS!",0,VLOOKUP(A346,'Fr QV 2010-2016'!$A$1:$M$2587,8,FALSE))</f>
        <v>129</v>
      </c>
      <c r="I346" s="36">
        <f>IF(VLOOKUP(A346,'Fr QV 2010-2016'!$A$1:$M$2587,9,FALSE)="#SAKNAS!",0,VLOOKUP(A346,'Fr QV 2010-2016'!$A$1:$M$2587,9,FALSE))</f>
        <v>116</v>
      </c>
      <c r="J346" s="36">
        <f>IF(VLOOKUP(A346,'Fr QV 2010-2016'!$A$1:$M$2587,10,FALSE)="#SAKNAS!",0,VLOOKUP(A346,'Fr QV 2010-2016'!$A$1:$M$2587,10,FALSE))</f>
        <v>126</v>
      </c>
      <c r="K346" s="36">
        <f>IF(VLOOKUP(A346,'Fr QV 2010-2016'!$A$1:$M$2587,11,FALSE)="#SAKNAS!",0,VLOOKUP(A346,'Fr QV 2010-2016'!$A$1:$M$2587,11,FALSE))</f>
        <v>116</v>
      </c>
      <c r="L346" s="36">
        <f>IF(VLOOKUP(A346,'Fr QV 2010-2016'!$A$1:$M$2587,12,FALSE)="#SAKNAS!",0,VLOOKUP(A346,'Fr QV 2010-2016'!$A$1:$M$2587,12,FALSE))</f>
        <v>130</v>
      </c>
      <c r="M346" s="36">
        <f>IF(VLOOKUP(A346,'Fr QV 2010-2016'!$A$1:$M$2587,13,FALSE)="#SAKNAS!",0,VLOOKUP(A346,'Fr QV 2010-2016'!$A$1:$M$2587,13,FALSE))</f>
        <v>120</v>
      </c>
      <c r="N346" s="36">
        <f>IF(VLOOKUP(A346,'Fr QV 2017'!$A$1:$F$2587,6,FALSE)="#SAKNAS!",0,VLOOKUP(A346,'Fr QV 2017'!$A$1:$F$2587,6,FALSE))</f>
        <v>85</v>
      </c>
      <c r="O346" s="36">
        <f>IF(VLOOKUP(A346,'Fr QV 2018'!$A$1:$M$2587,6,FALSE)="#SAKNAS!",0,VLOOKUP(A346,'Fr QV 2018'!$A$1:$M$2587,6,FALSE))</f>
        <v>50</v>
      </c>
      <c r="P346" s="36">
        <f>IF(VLOOKUP(A346,'Fr QV 2019'!$A$1:$M$2587,6,FALSE)="#SAKNAS!",0,VLOOKUP(A346,'Fr QV 2019'!$A$1:$M$2587,6,FALSE))</f>
        <v>32</v>
      </c>
      <c r="Q346" s="36">
        <f>IF(VLOOKUP(A346,'Fr QV 2020'!$A$1:$M$2587,6,FALSE)="#SAKNAS!",0,VLOOKUP(A346,'Fr QV 2020'!$A$1:$M$2587,6,FALSE))</f>
        <v>36</v>
      </c>
      <c r="R346" s="36">
        <f>IF(VLOOKUP(A346,'Fr QV 2021'!$A$1:$M$2587,6,FALSE)="#SAKNAS!",0,VLOOKUP(A346,'Fr QV 2021'!$A$1:$M$2587,6,FALSE))</f>
        <v>28</v>
      </c>
      <c r="S346" s="36">
        <f>IF(VLOOKUP(A346,'FR QV 2022'!$A$1:$M$2587,6,FALSE)="#SAKNAS!",0,VLOOKUP(A346,'FR QV 2022'!$A$1:$M$2587,6,FALSE))</f>
        <v>16</v>
      </c>
      <c r="T346" s="36">
        <f>IF(VLOOKUP($A346,'FR QV 2023'!$A$1:$M$2587,6,FALSE)="#SAKNAS!",0,VLOOKUP($A346,'FR QV 2023'!$A$1:$M$2587,6,FALSE))</f>
        <v>12</v>
      </c>
      <c r="U346" s="36">
        <f>IF(VLOOKUP($A346,'FR QV 2024'!$A$1:$M$2587,6,FALSE)="#SAKNAS!",0,VLOOKUP($A346,'FR QV 2024'!$A$1:$M$2587,6,FALSE))</f>
        <v>4</v>
      </c>
    </row>
    <row r="347" spans="1:21" s="12" customFormat="1" x14ac:dyDescent="0.2">
      <c r="A347" s="26" t="str">
        <f t="shared" si="5"/>
        <v>0820705J01AA07</v>
      </c>
      <c r="B347" s="12" t="str">
        <f>VLOOKUP(C347,'Akodens FV'!$A$1:$B$2003,2,FALSE)</f>
        <v>HSF</v>
      </c>
      <c r="C347" s="27" t="s">
        <v>45</v>
      </c>
      <c r="D347" s="28" t="s">
        <v>168</v>
      </c>
      <c r="E347" s="27" t="s">
        <v>263</v>
      </c>
      <c r="F347" s="28" t="s">
        <v>363</v>
      </c>
      <c r="G347" s="36">
        <f>IF(VLOOKUP(A347,'Fr QV 2010-2016'!$A$1:$M$2587,7,FALSE)="#SAKNAS!",0,VLOOKUP(A347,'Fr QV 2010-2016'!$A$1:$M$2587,7,FALSE))</f>
        <v>3</v>
      </c>
      <c r="H347" s="36">
        <f>IF(VLOOKUP(A347,'Fr QV 2010-2016'!$A$1:$M$2587,8,FALSE)="#SAKNAS!",0,VLOOKUP(A347,'Fr QV 2010-2016'!$A$1:$M$2587,8,FALSE))</f>
        <v>3</v>
      </c>
      <c r="I347" s="36">
        <f>IF(VLOOKUP(A347,'Fr QV 2010-2016'!$A$1:$M$2587,9,FALSE)="#SAKNAS!",0,VLOOKUP(A347,'Fr QV 2010-2016'!$A$1:$M$2587,9,FALSE))</f>
        <v>0</v>
      </c>
      <c r="J347" s="36">
        <f>IF(VLOOKUP(A347,'Fr QV 2010-2016'!$A$1:$M$2587,10,FALSE)="#SAKNAS!",0,VLOOKUP(A347,'Fr QV 2010-2016'!$A$1:$M$2587,10,FALSE))</f>
        <v>0</v>
      </c>
      <c r="K347" s="36">
        <f>IF(VLOOKUP(A347,'Fr QV 2010-2016'!$A$1:$M$2587,11,FALSE)="#SAKNAS!",0,VLOOKUP(A347,'Fr QV 2010-2016'!$A$1:$M$2587,11,FALSE))</f>
        <v>0</v>
      </c>
      <c r="L347" s="36">
        <f>IF(VLOOKUP(A347,'Fr QV 2010-2016'!$A$1:$M$2587,12,FALSE)="#SAKNAS!",0,VLOOKUP(A347,'Fr QV 2010-2016'!$A$1:$M$2587,12,FALSE))</f>
        <v>0</v>
      </c>
      <c r="M347" s="36">
        <f>IF(VLOOKUP(A347,'Fr QV 2010-2016'!$A$1:$M$2587,13,FALSE)="#SAKNAS!",0,VLOOKUP(A347,'Fr QV 2010-2016'!$A$1:$M$2587,13,FALSE))</f>
        <v>0</v>
      </c>
      <c r="N347" s="36">
        <v>0</v>
      </c>
      <c r="O347" s="36">
        <v>0</v>
      </c>
      <c r="P347" s="36">
        <f>IF(VLOOKUP(A347,'Fr QV 2019'!$A$1:$M$2587,6,FALSE)="#SAKNAS!",0,VLOOKUP(A347,'Fr QV 2019'!$A$1:$M$2587,6,FALSE))</f>
        <v>1</v>
      </c>
      <c r="Q347" s="36">
        <v>0</v>
      </c>
      <c r="R347" s="36"/>
      <c r="S347" s="36">
        <v>0</v>
      </c>
      <c r="T347" s="36">
        <v>0</v>
      </c>
      <c r="U347" s="36"/>
    </row>
    <row r="348" spans="1:21" s="12" customFormat="1" x14ac:dyDescent="0.2">
      <c r="A348" s="26" t="str">
        <f t="shared" si="5"/>
        <v>0820705J01CA04</v>
      </c>
      <c r="B348" s="12" t="str">
        <f>VLOOKUP(C348,'Akodens FV'!$A$1:$B$2003,2,FALSE)</f>
        <v>HSF</v>
      </c>
      <c r="C348" s="27" t="s">
        <v>45</v>
      </c>
      <c r="D348" s="28" t="s">
        <v>168</v>
      </c>
      <c r="E348" s="27" t="s">
        <v>247</v>
      </c>
      <c r="F348" s="28" t="s">
        <v>350</v>
      </c>
      <c r="G348" s="36">
        <f>IF(VLOOKUP(A348,'Fr QV 2010-2016'!$A$1:$M$2587,7,FALSE)="#SAKNAS!",0,VLOOKUP(A348,'Fr QV 2010-2016'!$A$1:$M$2587,7,FALSE))</f>
        <v>0</v>
      </c>
      <c r="H348" s="36">
        <f>IF(VLOOKUP(A348,'Fr QV 2010-2016'!$A$1:$M$2587,8,FALSE)="#SAKNAS!",0,VLOOKUP(A348,'Fr QV 2010-2016'!$A$1:$M$2587,8,FALSE))</f>
        <v>1</v>
      </c>
      <c r="I348" s="36">
        <f>IF(VLOOKUP(A348,'Fr QV 2010-2016'!$A$1:$M$2587,9,FALSE)="#SAKNAS!",0,VLOOKUP(A348,'Fr QV 2010-2016'!$A$1:$M$2587,9,FALSE))</f>
        <v>0</v>
      </c>
      <c r="J348" s="36">
        <f>IF(VLOOKUP(A348,'Fr QV 2010-2016'!$A$1:$M$2587,10,FALSE)="#SAKNAS!",0,VLOOKUP(A348,'Fr QV 2010-2016'!$A$1:$M$2587,10,FALSE))</f>
        <v>1</v>
      </c>
      <c r="K348" s="36">
        <f>IF(VLOOKUP(A348,'Fr QV 2010-2016'!$A$1:$M$2587,11,FALSE)="#SAKNAS!",0,VLOOKUP(A348,'Fr QV 2010-2016'!$A$1:$M$2587,11,FALSE))</f>
        <v>0</v>
      </c>
      <c r="L348" s="36">
        <f>IF(VLOOKUP(A348,'Fr QV 2010-2016'!$A$1:$M$2587,12,FALSE)="#SAKNAS!",0,VLOOKUP(A348,'Fr QV 2010-2016'!$A$1:$M$2587,12,FALSE))</f>
        <v>0</v>
      </c>
      <c r="M348" s="36">
        <f>IF(VLOOKUP(A348,'Fr QV 2010-2016'!$A$1:$M$2587,13,FALSE)="#SAKNAS!",0,VLOOKUP(A348,'Fr QV 2010-2016'!$A$1:$M$2587,13,FALSE))</f>
        <v>3</v>
      </c>
      <c r="N348" s="36">
        <v>0</v>
      </c>
      <c r="O348" s="36">
        <f>IF(VLOOKUP(A348,'Fr QV 2018'!$A$1:$M$2587,6,FALSE)="#SAKNAS!",0,VLOOKUP(A348,'Fr QV 2018'!$A$1:$M$2587,6,FALSE))</f>
        <v>1</v>
      </c>
      <c r="P348" s="36">
        <v>0</v>
      </c>
      <c r="Q348" s="36">
        <v>0</v>
      </c>
      <c r="R348" s="36"/>
      <c r="S348" s="36">
        <v>0</v>
      </c>
      <c r="T348" s="36">
        <v>0</v>
      </c>
      <c r="U348" s="36"/>
    </row>
    <row r="349" spans="1:21" s="12" customFormat="1" x14ac:dyDescent="0.2">
      <c r="A349" s="26" t="str">
        <f t="shared" si="5"/>
        <v>0820705J01CA08</v>
      </c>
      <c r="B349" s="12" t="str">
        <f>VLOOKUP(C349,'Akodens FV'!$A$1:$B$2003,2,FALSE)</f>
        <v>HSF</v>
      </c>
      <c r="C349" s="27" t="s">
        <v>45</v>
      </c>
      <c r="D349" s="27" t="s">
        <v>168</v>
      </c>
      <c r="E349" s="27" t="s">
        <v>262</v>
      </c>
      <c r="F349" s="28" t="s">
        <v>351</v>
      </c>
      <c r="G349" s="36">
        <f>IF(VLOOKUP(A349,'Fr QV 2010-2016'!$A$1:$M$2587,7,FALSE)="#SAKNAS!",0,VLOOKUP(A349,'Fr QV 2010-2016'!$A$1:$M$2587,7,FALSE))</f>
        <v>1</v>
      </c>
      <c r="H349" s="36">
        <f>IF(VLOOKUP(A349,'Fr QV 2010-2016'!$A$1:$M$2587,8,FALSE)="#SAKNAS!",0,VLOOKUP(A349,'Fr QV 2010-2016'!$A$1:$M$2587,8,FALSE))</f>
        <v>0</v>
      </c>
      <c r="I349" s="36">
        <f>IF(VLOOKUP(A349,'Fr QV 2010-2016'!$A$1:$M$2587,9,FALSE)="#SAKNAS!",0,VLOOKUP(A349,'Fr QV 2010-2016'!$A$1:$M$2587,9,FALSE))</f>
        <v>2</v>
      </c>
      <c r="J349" s="36">
        <f>IF(VLOOKUP(A349,'Fr QV 2010-2016'!$A$1:$M$2587,10,FALSE)="#SAKNAS!",0,VLOOKUP(A349,'Fr QV 2010-2016'!$A$1:$M$2587,10,FALSE))</f>
        <v>0</v>
      </c>
      <c r="K349" s="36">
        <f>IF(VLOOKUP(A349,'Fr QV 2010-2016'!$A$1:$M$2587,11,FALSE)="#SAKNAS!",0,VLOOKUP(A349,'Fr QV 2010-2016'!$A$1:$M$2587,11,FALSE))</f>
        <v>0</v>
      </c>
      <c r="L349" s="36">
        <f>IF(VLOOKUP(A349,'Fr QV 2010-2016'!$A$1:$M$2587,12,FALSE)="#SAKNAS!",0,VLOOKUP(A349,'Fr QV 2010-2016'!$A$1:$M$2587,12,FALSE))</f>
        <v>4</v>
      </c>
      <c r="M349" s="36">
        <f>IF(VLOOKUP(A349,'Fr QV 2010-2016'!$A$1:$M$2587,13,FALSE)="#SAKNAS!",0,VLOOKUP(A349,'Fr QV 2010-2016'!$A$1:$M$2587,13,FALSE))</f>
        <v>1</v>
      </c>
      <c r="N349" s="36">
        <v>0</v>
      </c>
      <c r="O349" s="36">
        <v>0</v>
      </c>
      <c r="P349" s="36">
        <v>0</v>
      </c>
      <c r="Q349" s="36">
        <v>0</v>
      </c>
      <c r="R349" s="36"/>
      <c r="S349" s="36">
        <v>0</v>
      </c>
      <c r="T349" s="36">
        <v>0</v>
      </c>
      <c r="U349" s="36"/>
    </row>
    <row r="350" spans="1:21" s="12" customFormat="1" x14ac:dyDescent="0.2">
      <c r="A350" s="26" t="str">
        <f t="shared" si="5"/>
        <v>0820705J01CE02</v>
      </c>
      <c r="B350" s="12" t="str">
        <f>VLOOKUP(C350,'Akodens FV'!$A$1:$B$2003,2,FALSE)</f>
        <v>HSF</v>
      </c>
      <c r="C350" s="27" t="s">
        <v>45</v>
      </c>
      <c r="D350" s="27" t="s">
        <v>168</v>
      </c>
      <c r="E350" s="27" t="s">
        <v>246</v>
      </c>
      <c r="F350" s="28" t="s">
        <v>352</v>
      </c>
      <c r="G350" s="36">
        <f>IF(VLOOKUP(A350,'Fr QV 2010-2016'!$A$1:$M$2587,7,FALSE)="#SAKNAS!",0,VLOOKUP(A350,'Fr QV 2010-2016'!$A$1:$M$2587,7,FALSE))</f>
        <v>9</v>
      </c>
      <c r="H350" s="36">
        <f>IF(VLOOKUP(A350,'Fr QV 2010-2016'!$A$1:$M$2587,8,FALSE)="#SAKNAS!",0,VLOOKUP(A350,'Fr QV 2010-2016'!$A$1:$M$2587,8,FALSE))</f>
        <v>3</v>
      </c>
      <c r="I350" s="36">
        <f>IF(VLOOKUP(A350,'Fr QV 2010-2016'!$A$1:$M$2587,9,FALSE)="#SAKNAS!",0,VLOOKUP(A350,'Fr QV 2010-2016'!$A$1:$M$2587,9,FALSE))</f>
        <v>3</v>
      </c>
      <c r="J350" s="36">
        <f>IF(VLOOKUP(A350,'Fr QV 2010-2016'!$A$1:$M$2587,10,FALSE)="#SAKNAS!",0,VLOOKUP(A350,'Fr QV 2010-2016'!$A$1:$M$2587,10,FALSE))</f>
        <v>7</v>
      </c>
      <c r="K350" s="36">
        <f>IF(VLOOKUP(A350,'Fr QV 2010-2016'!$A$1:$M$2587,11,FALSE)="#SAKNAS!",0,VLOOKUP(A350,'Fr QV 2010-2016'!$A$1:$M$2587,11,FALSE))</f>
        <v>7</v>
      </c>
      <c r="L350" s="36">
        <f>IF(VLOOKUP(A350,'Fr QV 2010-2016'!$A$1:$M$2587,12,FALSE)="#SAKNAS!",0,VLOOKUP(A350,'Fr QV 2010-2016'!$A$1:$M$2587,12,FALSE))</f>
        <v>1</v>
      </c>
      <c r="M350" s="36">
        <f>IF(VLOOKUP(A350,'Fr QV 2010-2016'!$A$1:$M$2587,13,FALSE)="#SAKNAS!",0,VLOOKUP(A350,'Fr QV 2010-2016'!$A$1:$M$2587,13,FALSE))</f>
        <v>3</v>
      </c>
      <c r="N350" s="36">
        <f>IF(VLOOKUP(A350,'Fr QV 2017'!$A$1:$F$2587,6,FALSE)="#SAKNAS!",0,VLOOKUP(A350,'Fr QV 2017'!$A$1:$F$2587,6,FALSE))</f>
        <v>2</v>
      </c>
      <c r="O350" s="36">
        <f>IF(VLOOKUP(A350,'Fr QV 2018'!$A$1:$M$2587,6,FALSE)="#SAKNAS!",0,VLOOKUP(A350,'Fr QV 2018'!$A$1:$M$2587,6,FALSE))</f>
        <v>3</v>
      </c>
      <c r="P350" s="36">
        <f>IF(VLOOKUP(A350,'Fr QV 2019'!$A$1:$M$2587,6,FALSE)="#SAKNAS!",0,VLOOKUP(A350,'Fr QV 2019'!$A$1:$M$2587,6,FALSE))</f>
        <v>4</v>
      </c>
      <c r="Q350" s="36">
        <f>IF(VLOOKUP(A350,'Fr QV 2020'!$A$1:$M$2587,6,FALSE)="#SAKNAS!",0,VLOOKUP(A350,'Fr QV 2020'!$A$1:$M$2587,6,FALSE))</f>
        <v>2</v>
      </c>
      <c r="R350" s="36"/>
      <c r="S350" s="36">
        <f>IF(VLOOKUP(A350,'FR QV 2022'!$A$1:$M$2587,6,FALSE)="#SAKNAS!",0,VLOOKUP(A350,'FR QV 2022'!$A$1:$M$2587,6,FALSE))</f>
        <v>1</v>
      </c>
      <c r="T350" s="36">
        <v>0</v>
      </c>
      <c r="U350" s="36">
        <f>IF(VLOOKUP($A350,'FR QV 2024'!$A$1:$M$2587,6,FALSE)="#SAKNAS!",0,VLOOKUP($A350,'FR QV 2024'!$A$1:$M$2587,6,FALSE))</f>
        <v>2</v>
      </c>
    </row>
    <row r="351" spans="1:21" s="12" customFormat="1" x14ac:dyDescent="0.2">
      <c r="A351" s="26" t="str">
        <f t="shared" si="5"/>
        <v>0820705J01CF05</v>
      </c>
      <c r="B351" s="12" t="str">
        <f>VLOOKUP(C351,'Akodens FV'!$A$1:$B$2003,2,FALSE)</f>
        <v>HSF</v>
      </c>
      <c r="C351" s="27" t="s">
        <v>45</v>
      </c>
      <c r="D351" s="27" t="s">
        <v>168</v>
      </c>
      <c r="E351" s="27" t="s">
        <v>251</v>
      </c>
      <c r="F351" s="28" t="s">
        <v>353</v>
      </c>
      <c r="G351" s="36">
        <f>IF(VLOOKUP(A351,'Fr QV 2010-2016'!$A$1:$M$2587,7,FALSE)="#SAKNAS!",0,VLOOKUP(A351,'Fr QV 2010-2016'!$A$1:$M$2587,7,FALSE))</f>
        <v>56</v>
      </c>
      <c r="H351" s="36">
        <f>IF(VLOOKUP(A351,'Fr QV 2010-2016'!$A$1:$M$2587,8,FALSE)="#SAKNAS!",0,VLOOKUP(A351,'Fr QV 2010-2016'!$A$1:$M$2587,8,FALSE))</f>
        <v>70</v>
      </c>
      <c r="I351" s="36">
        <f>IF(VLOOKUP(A351,'Fr QV 2010-2016'!$A$1:$M$2587,9,FALSE)="#SAKNAS!",0,VLOOKUP(A351,'Fr QV 2010-2016'!$A$1:$M$2587,9,FALSE))</f>
        <v>64</v>
      </c>
      <c r="J351" s="36">
        <f>IF(VLOOKUP(A351,'Fr QV 2010-2016'!$A$1:$M$2587,10,FALSE)="#SAKNAS!",0,VLOOKUP(A351,'Fr QV 2010-2016'!$A$1:$M$2587,10,FALSE))</f>
        <v>47</v>
      </c>
      <c r="K351" s="36">
        <f>IF(VLOOKUP(A351,'Fr QV 2010-2016'!$A$1:$M$2587,11,FALSE)="#SAKNAS!",0,VLOOKUP(A351,'Fr QV 2010-2016'!$A$1:$M$2587,11,FALSE))</f>
        <v>64</v>
      </c>
      <c r="L351" s="36">
        <f>IF(VLOOKUP(A351,'Fr QV 2010-2016'!$A$1:$M$2587,12,FALSE)="#SAKNAS!",0,VLOOKUP(A351,'Fr QV 2010-2016'!$A$1:$M$2587,12,FALSE))</f>
        <v>41</v>
      </c>
      <c r="M351" s="36">
        <f>IF(VLOOKUP(A351,'Fr QV 2010-2016'!$A$1:$M$2587,13,FALSE)="#SAKNAS!",0,VLOOKUP(A351,'Fr QV 2010-2016'!$A$1:$M$2587,13,FALSE))</f>
        <v>48</v>
      </c>
      <c r="N351" s="36">
        <f>IF(VLOOKUP(A351,'Fr QV 2017'!$A$1:$F$2587,6,FALSE)="#SAKNAS!",0,VLOOKUP(A351,'Fr QV 2017'!$A$1:$F$2587,6,FALSE))</f>
        <v>30</v>
      </c>
      <c r="O351" s="36">
        <f>IF(VLOOKUP(A351,'Fr QV 2018'!$A$1:$M$2587,6,FALSE)="#SAKNAS!",0,VLOOKUP(A351,'Fr QV 2018'!$A$1:$M$2587,6,FALSE))</f>
        <v>9</v>
      </c>
      <c r="P351" s="36">
        <f>IF(VLOOKUP(A351,'Fr QV 2019'!$A$1:$M$2587,6,FALSE)="#SAKNAS!",0,VLOOKUP(A351,'Fr QV 2019'!$A$1:$M$2587,6,FALSE))</f>
        <v>3</v>
      </c>
      <c r="Q351" s="36">
        <f>IF(VLOOKUP(A351,'Fr QV 2020'!$A$1:$M$2587,6,FALSE)="#SAKNAS!",0,VLOOKUP(A351,'Fr QV 2020'!$A$1:$M$2587,6,FALSE))</f>
        <v>4</v>
      </c>
      <c r="R351" s="36">
        <f>IF(VLOOKUP(A351,'Fr QV 2021'!$A$1:$M$2587,6,FALSE)="#SAKNAS!",0,VLOOKUP(A351,'Fr QV 2021'!$A$1:$M$2587,6,FALSE))</f>
        <v>6</v>
      </c>
      <c r="S351" s="36">
        <f>IF(VLOOKUP(A351,'FR QV 2022'!$A$1:$M$2587,6,FALSE)="#SAKNAS!",0,VLOOKUP(A351,'FR QV 2022'!$A$1:$M$2587,6,FALSE))</f>
        <v>8</v>
      </c>
      <c r="T351" s="36">
        <f>IF(VLOOKUP($A351,'FR QV 2023'!$A$1:$M$2587,6,FALSE)="#SAKNAS!",0,VLOOKUP($A351,'FR QV 2023'!$A$1:$M$2587,6,FALSE))</f>
        <v>5</v>
      </c>
      <c r="U351" s="36">
        <f>IF(VLOOKUP($A351,'FR QV 2024'!$A$1:$M$2587,6,FALSE)="#SAKNAS!",0,VLOOKUP($A351,'FR QV 2024'!$A$1:$M$2587,6,FALSE))</f>
        <v>10</v>
      </c>
    </row>
    <row r="352" spans="1:21" s="12" customFormat="1" x14ac:dyDescent="0.2">
      <c r="A352" s="26" t="str">
        <f t="shared" si="5"/>
        <v>0820705J01CR02</v>
      </c>
      <c r="B352" s="12" t="str">
        <f>VLOOKUP(C352,'Akodens FV'!$A$1:$B$2003,2,FALSE)</f>
        <v>HSF</v>
      </c>
      <c r="C352" s="27" t="s">
        <v>45</v>
      </c>
      <c r="D352" s="28" t="s">
        <v>168</v>
      </c>
      <c r="E352" s="27" t="s">
        <v>253</v>
      </c>
      <c r="F352" s="28" t="s">
        <v>354</v>
      </c>
      <c r="G352" s="36">
        <f>IF(VLOOKUP(A352,'Fr QV 2010-2016'!$A$1:$M$2587,7,FALSE)="#SAKNAS!",0,VLOOKUP(A352,'Fr QV 2010-2016'!$A$1:$M$2587,7,FALSE))</f>
        <v>0</v>
      </c>
      <c r="H352" s="36">
        <f>IF(VLOOKUP(A352,'Fr QV 2010-2016'!$A$1:$M$2587,8,FALSE)="#SAKNAS!",0,VLOOKUP(A352,'Fr QV 2010-2016'!$A$1:$M$2587,8,FALSE))</f>
        <v>1</v>
      </c>
      <c r="I352" s="36">
        <f>IF(VLOOKUP(A352,'Fr QV 2010-2016'!$A$1:$M$2587,9,FALSE)="#SAKNAS!",0,VLOOKUP(A352,'Fr QV 2010-2016'!$A$1:$M$2587,9,FALSE))</f>
        <v>0</v>
      </c>
      <c r="J352" s="36">
        <f>IF(VLOOKUP(A352,'Fr QV 2010-2016'!$A$1:$M$2587,10,FALSE)="#SAKNAS!",0,VLOOKUP(A352,'Fr QV 2010-2016'!$A$1:$M$2587,10,FALSE))</f>
        <v>0</v>
      </c>
      <c r="K352" s="36">
        <f>IF(VLOOKUP(A352,'Fr QV 2010-2016'!$A$1:$M$2587,11,FALSE)="#SAKNAS!",0,VLOOKUP(A352,'Fr QV 2010-2016'!$A$1:$M$2587,11,FALSE))</f>
        <v>0</v>
      </c>
      <c r="L352" s="36">
        <f>IF(VLOOKUP(A352,'Fr QV 2010-2016'!$A$1:$M$2587,12,FALSE)="#SAKNAS!",0,VLOOKUP(A352,'Fr QV 2010-2016'!$A$1:$M$2587,12,FALSE))</f>
        <v>0</v>
      </c>
      <c r="M352" s="36">
        <f>IF(VLOOKUP(A352,'Fr QV 2010-2016'!$A$1:$M$2587,13,FALSE)="#SAKNAS!",0,VLOOKUP(A352,'Fr QV 2010-2016'!$A$1:$M$2587,13,FALSE))</f>
        <v>0</v>
      </c>
      <c r="N352" s="36">
        <v>0</v>
      </c>
      <c r="O352" s="36">
        <v>0</v>
      </c>
      <c r="P352" s="36">
        <v>0</v>
      </c>
      <c r="Q352" s="36">
        <v>0</v>
      </c>
      <c r="R352" s="36"/>
      <c r="S352" s="36">
        <v>0</v>
      </c>
      <c r="T352" s="36">
        <v>0</v>
      </c>
      <c r="U352" s="36"/>
    </row>
    <row r="353" spans="1:21" s="12" customFormat="1" x14ac:dyDescent="0.2">
      <c r="A353" s="26" t="str">
        <f t="shared" si="5"/>
        <v>0820705J01DB05</v>
      </c>
      <c r="B353" s="12" t="str">
        <f>VLOOKUP(C353,'Akodens FV'!$A$1:$B$2003,2,FALSE)</f>
        <v>HSF</v>
      </c>
      <c r="C353" s="27" t="s">
        <v>45</v>
      </c>
      <c r="D353" s="28" t="s">
        <v>168</v>
      </c>
      <c r="E353" s="27" t="s">
        <v>261</v>
      </c>
      <c r="F353" s="28" t="s">
        <v>355</v>
      </c>
      <c r="G353" s="36">
        <f>IF(VLOOKUP(A353,'Fr QV 2010-2016'!$A$1:$M$2587,7,FALSE)="#SAKNAS!",0,VLOOKUP(A353,'Fr QV 2010-2016'!$A$1:$M$2587,7,FALSE))</f>
        <v>0</v>
      </c>
      <c r="H353" s="36">
        <f>IF(VLOOKUP(A353,'Fr QV 2010-2016'!$A$1:$M$2587,8,FALSE)="#SAKNAS!",0,VLOOKUP(A353,'Fr QV 2010-2016'!$A$1:$M$2587,8,FALSE))</f>
        <v>0</v>
      </c>
      <c r="I353" s="36">
        <f>IF(VLOOKUP(A353,'Fr QV 2010-2016'!$A$1:$M$2587,9,FALSE)="#SAKNAS!",0,VLOOKUP(A353,'Fr QV 2010-2016'!$A$1:$M$2587,9,FALSE))</f>
        <v>0</v>
      </c>
      <c r="J353" s="36">
        <f>IF(VLOOKUP(A353,'Fr QV 2010-2016'!$A$1:$M$2587,10,FALSE)="#SAKNAS!",0,VLOOKUP(A353,'Fr QV 2010-2016'!$A$1:$M$2587,10,FALSE))</f>
        <v>1</v>
      </c>
      <c r="K353" s="36">
        <f>IF(VLOOKUP(A353,'Fr QV 2010-2016'!$A$1:$M$2587,11,FALSE)="#SAKNAS!",0,VLOOKUP(A353,'Fr QV 2010-2016'!$A$1:$M$2587,11,FALSE))</f>
        <v>1</v>
      </c>
      <c r="L353" s="36">
        <f>IF(VLOOKUP(A353,'Fr QV 2010-2016'!$A$1:$M$2587,12,FALSE)="#SAKNAS!",0,VLOOKUP(A353,'Fr QV 2010-2016'!$A$1:$M$2587,12,FALSE))</f>
        <v>2</v>
      </c>
      <c r="M353" s="36">
        <f>IF(VLOOKUP(A353,'Fr QV 2010-2016'!$A$1:$M$2587,13,FALSE)="#SAKNAS!",0,VLOOKUP(A353,'Fr QV 2010-2016'!$A$1:$M$2587,13,FALSE))</f>
        <v>0</v>
      </c>
      <c r="N353" s="36">
        <f>IF(VLOOKUP(A353,'Fr QV 2017'!$A$1:$F$2587,6,FALSE)="#SAKNAS!",0,VLOOKUP(A353,'Fr QV 2017'!$A$1:$F$2587,6,FALSE))</f>
        <v>1</v>
      </c>
      <c r="O353" s="36">
        <f>IF(VLOOKUP(A353,'Fr QV 2018'!$A$1:$M$2587,6,FALSE)="#SAKNAS!",0,VLOOKUP(A353,'Fr QV 2018'!$A$1:$M$2587,6,FALSE))</f>
        <v>1</v>
      </c>
      <c r="P353" s="36">
        <v>0</v>
      </c>
      <c r="Q353" s="36">
        <v>0</v>
      </c>
      <c r="R353" s="36"/>
      <c r="S353" s="36">
        <v>0</v>
      </c>
      <c r="T353" s="36">
        <f>IF(VLOOKUP($A353,'FR QV 2023'!$A$1:$M$2587,6,FALSE)="#SAKNAS!",0,VLOOKUP($A353,'FR QV 2023'!$A$1:$M$2587,6,FALSE))</f>
        <v>3</v>
      </c>
      <c r="U353" s="36">
        <f>IF(VLOOKUP($A353,'FR QV 2024'!$A$1:$M$2587,6,FALSE)="#SAKNAS!",0,VLOOKUP($A353,'FR QV 2024'!$A$1:$M$2587,6,FALSE))</f>
        <v>1</v>
      </c>
    </row>
    <row r="354" spans="1:21" s="12" customFormat="1" x14ac:dyDescent="0.2">
      <c r="A354" s="26" t="str">
        <f t="shared" si="5"/>
        <v>0820705J01EA01</v>
      </c>
      <c r="B354" s="12" t="str">
        <f>VLOOKUP(C354,'Akodens FV'!$A$1:$B$2003,2,FALSE)</f>
        <v>HSF</v>
      </c>
      <c r="C354" s="27" t="s">
        <v>45</v>
      </c>
      <c r="D354" s="28" t="s">
        <v>168</v>
      </c>
      <c r="E354" s="27" t="s">
        <v>259</v>
      </c>
      <c r="F354" s="28" t="s">
        <v>356</v>
      </c>
      <c r="G354" s="36">
        <f>IF(VLOOKUP(A354,'Fr QV 2010-2016'!$A$1:$M$2587,7,FALSE)="#SAKNAS!",0,VLOOKUP(A354,'Fr QV 2010-2016'!$A$1:$M$2587,7,FALSE))</f>
        <v>0</v>
      </c>
      <c r="H354" s="36">
        <f>IF(VLOOKUP(A354,'Fr QV 2010-2016'!$A$1:$M$2587,8,FALSE)="#SAKNAS!",0,VLOOKUP(A354,'Fr QV 2010-2016'!$A$1:$M$2587,8,FALSE))</f>
        <v>0</v>
      </c>
      <c r="I354" s="36">
        <f>IF(VLOOKUP(A354,'Fr QV 2010-2016'!$A$1:$M$2587,9,FALSE)="#SAKNAS!",0,VLOOKUP(A354,'Fr QV 2010-2016'!$A$1:$M$2587,9,FALSE))</f>
        <v>0</v>
      </c>
      <c r="J354" s="36">
        <f>IF(VLOOKUP(A354,'Fr QV 2010-2016'!$A$1:$M$2587,10,FALSE)="#SAKNAS!",0,VLOOKUP(A354,'Fr QV 2010-2016'!$A$1:$M$2587,10,FALSE))</f>
        <v>1</v>
      </c>
      <c r="K354" s="36">
        <f>IF(VLOOKUP(A354,'Fr QV 2010-2016'!$A$1:$M$2587,11,FALSE)="#SAKNAS!",0,VLOOKUP(A354,'Fr QV 2010-2016'!$A$1:$M$2587,11,FALSE))</f>
        <v>0</v>
      </c>
      <c r="L354" s="36">
        <f>IF(VLOOKUP(A354,'Fr QV 2010-2016'!$A$1:$M$2587,12,FALSE)="#SAKNAS!",0,VLOOKUP(A354,'Fr QV 2010-2016'!$A$1:$M$2587,12,FALSE))</f>
        <v>0</v>
      </c>
      <c r="M354" s="36">
        <f>IF(VLOOKUP(A354,'Fr QV 2010-2016'!$A$1:$M$2587,13,FALSE)="#SAKNAS!",0,VLOOKUP(A354,'Fr QV 2010-2016'!$A$1:$M$2587,13,FALSE))</f>
        <v>0</v>
      </c>
      <c r="N354" s="36">
        <v>0</v>
      </c>
      <c r="O354" s="36">
        <v>0</v>
      </c>
      <c r="P354" s="36">
        <v>0</v>
      </c>
      <c r="Q354" s="36">
        <v>0</v>
      </c>
      <c r="R354" s="36"/>
      <c r="S354" s="36">
        <v>0</v>
      </c>
      <c r="T354" s="36">
        <v>0</v>
      </c>
      <c r="U354" s="36"/>
    </row>
    <row r="355" spans="1:21" s="12" customFormat="1" x14ac:dyDescent="0.2">
      <c r="A355" s="26" t="str">
        <f t="shared" si="5"/>
        <v>0820705J01EE01</v>
      </c>
      <c r="B355" s="12" t="str">
        <f>VLOOKUP(C355,'Akodens FV'!$A$1:$B$2003,2,FALSE)</f>
        <v>HSF</v>
      </c>
      <c r="C355" s="27" t="s">
        <v>45</v>
      </c>
      <c r="D355" s="28" t="s">
        <v>168</v>
      </c>
      <c r="E355" s="27" t="s">
        <v>258</v>
      </c>
      <c r="F355" s="28" t="s">
        <v>364</v>
      </c>
      <c r="G355" s="36">
        <f>IF(VLOOKUP(A355,'Fr QV 2010-2016'!$A$1:$M$2587,7,FALSE)="#SAKNAS!",0,VLOOKUP(A355,'Fr QV 2010-2016'!$A$1:$M$2587,7,FALSE))</f>
        <v>1</v>
      </c>
      <c r="H355" s="36">
        <f>IF(VLOOKUP(A355,'Fr QV 2010-2016'!$A$1:$M$2587,8,FALSE)="#SAKNAS!",0,VLOOKUP(A355,'Fr QV 2010-2016'!$A$1:$M$2587,8,FALSE))</f>
        <v>0</v>
      </c>
      <c r="I355" s="36">
        <f>IF(VLOOKUP(A355,'Fr QV 2010-2016'!$A$1:$M$2587,9,FALSE)="#SAKNAS!",0,VLOOKUP(A355,'Fr QV 2010-2016'!$A$1:$M$2587,9,FALSE))</f>
        <v>0</v>
      </c>
      <c r="J355" s="36">
        <f>IF(VLOOKUP(A355,'Fr QV 2010-2016'!$A$1:$M$2587,10,FALSE)="#SAKNAS!",0,VLOOKUP(A355,'Fr QV 2010-2016'!$A$1:$M$2587,10,FALSE))</f>
        <v>0</v>
      </c>
      <c r="K355" s="36">
        <f>IF(VLOOKUP(A355,'Fr QV 2010-2016'!$A$1:$M$2587,11,FALSE)="#SAKNAS!",0,VLOOKUP(A355,'Fr QV 2010-2016'!$A$1:$M$2587,11,FALSE))</f>
        <v>0</v>
      </c>
      <c r="L355" s="36">
        <f>IF(VLOOKUP(A355,'Fr QV 2010-2016'!$A$1:$M$2587,12,FALSE)="#SAKNAS!",0,VLOOKUP(A355,'Fr QV 2010-2016'!$A$1:$M$2587,12,FALSE))</f>
        <v>0</v>
      </c>
      <c r="M355" s="36">
        <f>IF(VLOOKUP(A355,'Fr QV 2010-2016'!$A$1:$M$2587,13,FALSE)="#SAKNAS!",0,VLOOKUP(A355,'Fr QV 2010-2016'!$A$1:$M$2587,13,FALSE))</f>
        <v>0</v>
      </c>
      <c r="N355" s="36">
        <v>0</v>
      </c>
      <c r="O355" s="36">
        <v>0</v>
      </c>
      <c r="P355" s="36">
        <v>0</v>
      </c>
      <c r="Q355" s="36">
        <v>0</v>
      </c>
      <c r="R355" s="36"/>
      <c r="S355" s="36">
        <v>0</v>
      </c>
      <c r="T355" s="36">
        <v>0</v>
      </c>
      <c r="U355" s="36"/>
    </row>
    <row r="356" spans="1:21" s="12" customFormat="1" x14ac:dyDescent="0.2">
      <c r="A356" s="26" t="str">
        <f t="shared" si="5"/>
        <v>0820705J01FA01</v>
      </c>
      <c r="B356" s="12" t="str">
        <f>VLOOKUP(C356,'Akodens FV'!$A$1:$B$2003,2,FALSE)</f>
        <v>HSF</v>
      </c>
      <c r="C356" s="27" t="s">
        <v>45</v>
      </c>
      <c r="D356" s="28" t="s">
        <v>168</v>
      </c>
      <c r="E356" s="27" t="s">
        <v>250</v>
      </c>
      <c r="F356" s="28" t="s">
        <v>357</v>
      </c>
      <c r="G356" s="36">
        <f>IF(VLOOKUP(A356,'Fr QV 2010-2016'!$A$1:$M$2587,7,FALSE)="#SAKNAS!",0,VLOOKUP(A356,'Fr QV 2010-2016'!$A$1:$M$2587,7,FALSE))</f>
        <v>77</v>
      </c>
      <c r="H356" s="36">
        <f>IF(VLOOKUP(A356,'Fr QV 2010-2016'!$A$1:$M$2587,8,FALSE)="#SAKNAS!",0,VLOOKUP(A356,'Fr QV 2010-2016'!$A$1:$M$2587,8,FALSE))</f>
        <v>57</v>
      </c>
      <c r="I356" s="36">
        <f>IF(VLOOKUP(A356,'Fr QV 2010-2016'!$A$1:$M$2587,9,FALSE)="#SAKNAS!",0,VLOOKUP(A356,'Fr QV 2010-2016'!$A$1:$M$2587,9,FALSE))</f>
        <v>54</v>
      </c>
      <c r="J356" s="36">
        <f>IF(VLOOKUP(A356,'Fr QV 2010-2016'!$A$1:$M$2587,10,FALSE)="#SAKNAS!",0,VLOOKUP(A356,'Fr QV 2010-2016'!$A$1:$M$2587,10,FALSE))</f>
        <v>39</v>
      </c>
      <c r="K356" s="36">
        <f>IF(VLOOKUP(A356,'Fr QV 2010-2016'!$A$1:$M$2587,11,FALSE)="#SAKNAS!",0,VLOOKUP(A356,'Fr QV 2010-2016'!$A$1:$M$2587,11,FALSE))</f>
        <v>41</v>
      </c>
      <c r="L356" s="36">
        <f>IF(VLOOKUP(A356,'Fr QV 2010-2016'!$A$1:$M$2587,12,FALSE)="#SAKNAS!",0,VLOOKUP(A356,'Fr QV 2010-2016'!$A$1:$M$2587,12,FALSE))</f>
        <v>30</v>
      </c>
      <c r="M356" s="36">
        <f>IF(VLOOKUP(A356,'Fr QV 2010-2016'!$A$1:$M$2587,13,FALSE)="#SAKNAS!",0,VLOOKUP(A356,'Fr QV 2010-2016'!$A$1:$M$2587,13,FALSE))</f>
        <v>57</v>
      </c>
      <c r="N356" s="36">
        <f>IF(VLOOKUP(A356,'Fr QV 2017'!$A$1:$F$2587,6,FALSE)="#SAKNAS!",0,VLOOKUP(A356,'Fr QV 2017'!$A$1:$F$2587,6,FALSE))</f>
        <v>69</v>
      </c>
      <c r="O356" s="36">
        <f>IF(VLOOKUP(A356,'Fr QV 2018'!$A$1:$M$2587,6,FALSE)="#SAKNAS!",0,VLOOKUP(A356,'Fr QV 2018'!$A$1:$M$2587,6,FALSE))</f>
        <v>32</v>
      </c>
      <c r="P356" s="36">
        <f>IF(VLOOKUP(A356,'Fr QV 2019'!$A$1:$M$2587,6,FALSE)="#SAKNAS!",0,VLOOKUP(A356,'Fr QV 2019'!$A$1:$M$2587,6,FALSE))</f>
        <v>22</v>
      </c>
      <c r="Q356" s="36">
        <f>IF(VLOOKUP(A356,'Fr QV 2020'!$A$1:$M$2587,6,FALSE)="#SAKNAS!",0,VLOOKUP(A356,'Fr QV 2020'!$A$1:$M$2587,6,FALSE))</f>
        <v>9</v>
      </c>
      <c r="R356" s="36">
        <f>IF(VLOOKUP(A356,'Fr QV 2021'!$A$1:$M$2587,6,FALSE)="#SAKNAS!",0,VLOOKUP(A356,'Fr QV 2021'!$A$1:$M$2587,6,FALSE))</f>
        <v>7</v>
      </c>
      <c r="S356" s="36">
        <v>0</v>
      </c>
      <c r="T356" s="36">
        <v>0</v>
      </c>
      <c r="U356" s="36"/>
    </row>
    <row r="357" spans="1:21" s="12" customFormat="1" x14ac:dyDescent="0.2">
      <c r="A357" s="26" t="str">
        <f t="shared" si="5"/>
        <v>0820705J01FA09</v>
      </c>
      <c r="B357" s="12" t="str">
        <f>VLOOKUP(C357,'Akodens FV'!$A$1:$B$2003,2,FALSE)</f>
        <v>HSF</v>
      </c>
      <c r="C357" s="27" t="s">
        <v>45</v>
      </c>
      <c r="D357" s="28" t="s">
        <v>168</v>
      </c>
      <c r="E357" s="27" t="s">
        <v>257</v>
      </c>
      <c r="F357" s="28" t="s">
        <v>375</v>
      </c>
      <c r="G357" s="36">
        <f>IF(VLOOKUP(A357,'Fr QV 2010-2016'!$A$1:$M$2587,7,FALSE)="#SAKNAS!",0,VLOOKUP(A357,'Fr QV 2010-2016'!$A$1:$M$2587,7,FALSE))</f>
        <v>0</v>
      </c>
      <c r="H357" s="36">
        <f>IF(VLOOKUP(A357,'Fr QV 2010-2016'!$A$1:$M$2587,8,FALSE)="#SAKNAS!",0,VLOOKUP(A357,'Fr QV 2010-2016'!$A$1:$M$2587,8,FALSE))</f>
        <v>0</v>
      </c>
      <c r="I357" s="36">
        <f>IF(VLOOKUP(A357,'Fr QV 2010-2016'!$A$1:$M$2587,9,FALSE)="#SAKNAS!",0,VLOOKUP(A357,'Fr QV 2010-2016'!$A$1:$M$2587,9,FALSE))</f>
        <v>2</v>
      </c>
      <c r="J357" s="36">
        <f>IF(VLOOKUP(A357,'Fr QV 2010-2016'!$A$1:$M$2587,10,FALSE)="#SAKNAS!",0,VLOOKUP(A357,'Fr QV 2010-2016'!$A$1:$M$2587,10,FALSE))</f>
        <v>0</v>
      </c>
      <c r="K357" s="36">
        <f>IF(VLOOKUP(A357,'Fr QV 2010-2016'!$A$1:$M$2587,11,FALSE)="#SAKNAS!",0,VLOOKUP(A357,'Fr QV 2010-2016'!$A$1:$M$2587,11,FALSE))</f>
        <v>0</v>
      </c>
      <c r="L357" s="36">
        <f>IF(VLOOKUP(A357,'Fr QV 2010-2016'!$A$1:$M$2587,12,FALSE)="#SAKNAS!",0,VLOOKUP(A357,'Fr QV 2010-2016'!$A$1:$M$2587,12,FALSE))</f>
        <v>0</v>
      </c>
      <c r="M357" s="36">
        <f>IF(VLOOKUP(A357,'Fr QV 2010-2016'!$A$1:$M$2587,13,FALSE)="#SAKNAS!",0,VLOOKUP(A357,'Fr QV 2010-2016'!$A$1:$M$2587,13,FALSE))</f>
        <v>2</v>
      </c>
      <c r="N357" s="36">
        <v>0</v>
      </c>
      <c r="O357" s="36">
        <v>0</v>
      </c>
      <c r="P357" s="36">
        <v>0</v>
      </c>
      <c r="Q357" s="36">
        <v>0</v>
      </c>
      <c r="R357" s="36"/>
      <c r="S357" s="36">
        <v>0</v>
      </c>
      <c r="T357" s="36">
        <v>0</v>
      </c>
      <c r="U357" s="36"/>
    </row>
    <row r="358" spans="1:21" s="12" customFormat="1" x14ac:dyDescent="0.2">
      <c r="A358" s="26" t="str">
        <f t="shared" si="5"/>
        <v>0820705J01FA10</v>
      </c>
      <c r="B358" s="12" t="str">
        <f>VLOOKUP(C358,'Akodens FV'!$A$1:$B$2003,2,FALSE)</f>
        <v>HSF</v>
      </c>
      <c r="C358" s="27" t="s">
        <v>45</v>
      </c>
      <c r="D358" s="28" t="s">
        <v>168</v>
      </c>
      <c r="E358" s="27" t="s">
        <v>268</v>
      </c>
      <c r="F358" s="28" t="s">
        <v>368</v>
      </c>
      <c r="G358" s="36">
        <f>IF(VLOOKUP(A358,'Fr QV 2010-2016'!$A$1:$M$2587,7,FALSE)="#SAKNAS!",0,VLOOKUP(A358,'Fr QV 2010-2016'!$A$1:$M$2587,7,FALSE))</f>
        <v>4</v>
      </c>
      <c r="H358" s="36">
        <f>IF(VLOOKUP(A358,'Fr QV 2010-2016'!$A$1:$M$2587,8,FALSE)="#SAKNAS!",0,VLOOKUP(A358,'Fr QV 2010-2016'!$A$1:$M$2587,8,FALSE))</f>
        <v>0</v>
      </c>
      <c r="I358" s="36">
        <f>IF(VLOOKUP(A358,'Fr QV 2010-2016'!$A$1:$M$2587,9,FALSE)="#SAKNAS!",0,VLOOKUP(A358,'Fr QV 2010-2016'!$A$1:$M$2587,9,FALSE))</f>
        <v>1</v>
      </c>
      <c r="J358" s="36">
        <f>IF(VLOOKUP(A358,'Fr QV 2010-2016'!$A$1:$M$2587,10,FALSE)="#SAKNAS!",0,VLOOKUP(A358,'Fr QV 2010-2016'!$A$1:$M$2587,10,FALSE))</f>
        <v>1</v>
      </c>
      <c r="K358" s="36">
        <f>IF(VLOOKUP(A358,'Fr QV 2010-2016'!$A$1:$M$2587,11,FALSE)="#SAKNAS!",0,VLOOKUP(A358,'Fr QV 2010-2016'!$A$1:$M$2587,11,FALSE))</f>
        <v>2</v>
      </c>
      <c r="L358" s="36">
        <f>IF(VLOOKUP(A358,'Fr QV 2010-2016'!$A$1:$M$2587,12,FALSE)="#SAKNAS!",0,VLOOKUP(A358,'Fr QV 2010-2016'!$A$1:$M$2587,12,FALSE))</f>
        <v>2</v>
      </c>
      <c r="M358" s="36">
        <f>IF(VLOOKUP(A358,'Fr QV 2010-2016'!$A$1:$M$2587,13,FALSE)="#SAKNAS!",0,VLOOKUP(A358,'Fr QV 2010-2016'!$A$1:$M$2587,13,FALSE))</f>
        <v>1</v>
      </c>
      <c r="N358" s="36">
        <v>0</v>
      </c>
      <c r="O358" s="36">
        <f>IF(VLOOKUP(A358,'Fr QV 2018'!$A$1:$M$2587,6,FALSE)="#SAKNAS!",0,VLOOKUP(A358,'Fr QV 2018'!$A$1:$M$2587,6,FALSE))</f>
        <v>1</v>
      </c>
      <c r="P358" s="36">
        <f>IF(VLOOKUP(A358,'Fr QV 2019'!$A$1:$M$2587,6,FALSE)="#SAKNAS!",0,VLOOKUP(A358,'Fr QV 2019'!$A$1:$M$2587,6,FALSE))</f>
        <v>1</v>
      </c>
      <c r="Q358" s="36">
        <v>0</v>
      </c>
      <c r="R358" s="36"/>
      <c r="S358" s="36">
        <v>0</v>
      </c>
      <c r="T358" s="36">
        <v>0</v>
      </c>
      <c r="U358" s="36"/>
    </row>
    <row r="359" spans="1:21" s="12" customFormat="1" x14ac:dyDescent="0.2">
      <c r="A359" s="26" t="str">
        <f t="shared" si="5"/>
        <v>0820705J01FF01</v>
      </c>
      <c r="B359" s="12" t="str">
        <f>VLOOKUP(C359,'Akodens FV'!$A$1:$B$2003,2,FALSE)</f>
        <v>HSF</v>
      </c>
      <c r="C359" s="27" t="s">
        <v>45</v>
      </c>
      <c r="D359" s="28" t="s">
        <v>168</v>
      </c>
      <c r="E359" s="27" t="s">
        <v>248</v>
      </c>
      <c r="F359" s="28" t="s">
        <v>358</v>
      </c>
      <c r="G359" s="36">
        <f>IF(VLOOKUP(A359,'Fr QV 2010-2016'!$A$1:$M$2587,7,FALSE)="#SAKNAS!",0,VLOOKUP(A359,'Fr QV 2010-2016'!$A$1:$M$2587,7,FALSE))</f>
        <v>59</v>
      </c>
      <c r="H359" s="36">
        <f>IF(VLOOKUP(A359,'Fr QV 2010-2016'!$A$1:$M$2587,8,FALSE)="#SAKNAS!",0,VLOOKUP(A359,'Fr QV 2010-2016'!$A$1:$M$2587,8,FALSE))</f>
        <v>31</v>
      </c>
      <c r="I359" s="36">
        <f>IF(VLOOKUP(A359,'Fr QV 2010-2016'!$A$1:$M$2587,9,FALSE)="#SAKNAS!",0,VLOOKUP(A359,'Fr QV 2010-2016'!$A$1:$M$2587,9,FALSE))</f>
        <v>38</v>
      </c>
      <c r="J359" s="36">
        <f>IF(VLOOKUP(A359,'Fr QV 2010-2016'!$A$1:$M$2587,10,FALSE)="#SAKNAS!",0,VLOOKUP(A359,'Fr QV 2010-2016'!$A$1:$M$2587,10,FALSE))</f>
        <v>27</v>
      </c>
      <c r="K359" s="36">
        <f>IF(VLOOKUP(A359,'Fr QV 2010-2016'!$A$1:$M$2587,11,FALSE)="#SAKNAS!",0,VLOOKUP(A359,'Fr QV 2010-2016'!$A$1:$M$2587,11,FALSE))</f>
        <v>39</v>
      </c>
      <c r="L359" s="36">
        <f>IF(VLOOKUP(A359,'Fr QV 2010-2016'!$A$1:$M$2587,12,FALSE)="#SAKNAS!",0,VLOOKUP(A359,'Fr QV 2010-2016'!$A$1:$M$2587,12,FALSE))</f>
        <v>20</v>
      </c>
      <c r="M359" s="36">
        <f>IF(VLOOKUP(A359,'Fr QV 2010-2016'!$A$1:$M$2587,13,FALSE)="#SAKNAS!",0,VLOOKUP(A359,'Fr QV 2010-2016'!$A$1:$M$2587,13,FALSE))</f>
        <v>19</v>
      </c>
      <c r="N359" s="36">
        <f>IF(VLOOKUP(A359,'Fr QV 2017'!$A$1:$F$2587,6,FALSE)="#SAKNAS!",0,VLOOKUP(A359,'Fr QV 2017'!$A$1:$F$2587,6,FALSE))</f>
        <v>12</v>
      </c>
      <c r="O359" s="36">
        <f>IF(VLOOKUP(A359,'Fr QV 2018'!$A$1:$M$2587,6,FALSE)="#SAKNAS!",0,VLOOKUP(A359,'Fr QV 2018'!$A$1:$M$2587,6,FALSE))</f>
        <v>3</v>
      </c>
      <c r="P359" s="36">
        <v>0</v>
      </c>
      <c r="Q359" s="36">
        <f>IF(VLOOKUP(A359,'Fr QV 2020'!$A$1:$M$2587,6,FALSE)="#SAKNAS!",0,VLOOKUP(A359,'Fr QV 2020'!$A$1:$M$2587,6,FALSE))</f>
        <v>3</v>
      </c>
      <c r="R359" s="36">
        <f>IF(VLOOKUP(A359,'Fr QV 2021'!$A$1:$M$2587,6,FALSE)="#SAKNAS!",0,VLOOKUP(A359,'Fr QV 2021'!$A$1:$M$2587,6,FALSE))</f>
        <v>3</v>
      </c>
      <c r="S359" s="36">
        <f>IF(VLOOKUP(A359,'FR QV 2022'!$A$1:$M$2587,6,FALSE)="#SAKNAS!",0,VLOOKUP(A359,'FR QV 2022'!$A$1:$M$2587,6,FALSE))</f>
        <v>1</v>
      </c>
      <c r="T359" s="36">
        <f>IF(VLOOKUP($A359,'FR QV 2023'!$A$1:$M$2587,6,FALSE)="#SAKNAS!",0,VLOOKUP($A359,'FR QV 2023'!$A$1:$M$2587,6,FALSE))</f>
        <v>4</v>
      </c>
      <c r="U359" s="36">
        <f>IF(VLOOKUP($A359,'FR QV 2024'!$A$1:$M$2587,6,FALSE)="#SAKNAS!",0,VLOOKUP($A359,'FR QV 2024'!$A$1:$M$2587,6,FALSE))</f>
        <v>2</v>
      </c>
    </row>
    <row r="360" spans="1:21" s="12" customFormat="1" x14ac:dyDescent="0.2">
      <c r="A360" s="26" t="str">
        <f t="shared" si="5"/>
        <v>0820705J01MA02</v>
      </c>
      <c r="B360" s="12" t="str">
        <f>VLOOKUP(C360,'Akodens FV'!$A$1:$B$2003,2,FALSE)</f>
        <v>HSF</v>
      </c>
      <c r="C360" s="27" t="s">
        <v>45</v>
      </c>
      <c r="D360" s="28" t="s">
        <v>168</v>
      </c>
      <c r="E360" s="27" t="s">
        <v>252</v>
      </c>
      <c r="F360" s="28" t="s">
        <v>359</v>
      </c>
      <c r="G360" s="36">
        <f>IF(VLOOKUP(A360,'Fr QV 2010-2016'!$A$1:$M$2587,7,FALSE)="#SAKNAS!",0,VLOOKUP(A360,'Fr QV 2010-2016'!$A$1:$M$2587,7,FALSE))</f>
        <v>0</v>
      </c>
      <c r="H360" s="36">
        <f>IF(VLOOKUP(A360,'Fr QV 2010-2016'!$A$1:$M$2587,8,FALSE)="#SAKNAS!",0,VLOOKUP(A360,'Fr QV 2010-2016'!$A$1:$M$2587,8,FALSE))</f>
        <v>1</v>
      </c>
      <c r="I360" s="36">
        <f>IF(VLOOKUP(A360,'Fr QV 2010-2016'!$A$1:$M$2587,9,FALSE)="#SAKNAS!",0,VLOOKUP(A360,'Fr QV 2010-2016'!$A$1:$M$2587,9,FALSE))</f>
        <v>6</v>
      </c>
      <c r="J360" s="36">
        <f>IF(VLOOKUP(A360,'Fr QV 2010-2016'!$A$1:$M$2587,10,FALSE)="#SAKNAS!",0,VLOOKUP(A360,'Fr QV 2010-2016'!$A$1:$M$2587,10,FALSE))</f>
        <v>0</v>
      </c>
      <c r="K360" s="36">
        <f>IF(VLOOKUP(A360,'Fr QV 2010-2016'!$A$1:$M$2587,11,FALSE)="#SAKNAS!",0,VLOOKUP(A360,'Fr QV 2010-2016'!$A$1:$M$2587,11,FALSE))</f>
        <v>4</v>
      </c>
      <c r="L360" s="36">
        <f>IF(VLOOKUP(A360,'Fr QV 2010-2016'!$A$1:$M$2587,12,FALSE)="#SAKNAS!",0,VLOOKUP(A360,'Fr QV 2010-2016'!$A$1:$M$2587,12,FALSE))</f>
        <v>0</v>
      </c>
      <c r="M360" s="36">
        <f>IF(VLOOKUP(A360,'Fr QV 2010-2016'!$A$1:$M$2587,13,FALSE)="#SAKNAS!",0,VLOOKUP(A360,'Fr QV 2010-2016'!$A$1:$M$2587,13,FALSE))</f>
        <v>3</v>
      </c>
      <c r="N360" s="36">
        <v>0</v>
      </c>
      <c r="O360" s="36">
        <v>0</v>
      </c>
      <c r="P360" s="36">
        <v>0</v>
      </c>
      <c r="Q360" s="36">
        <v>0</v>
      </c>
      <c r="R360" s="36"/>
      <c r="S360" s="36">
        <v>0</v>
      </c>
      <c r="T360" s="36">
        <v>0</v>
      </c>
      <c r="U360" s="36"/>
    </row>
    <row r="361" spans="1:21" s="12" customFormat="1" x14ac:dyDescent="0.2">
      <c r="A361" s="26" t="str">
        <f t="shared" si="5"/>
        <v>0820705J01MA14</v>
      </c>
      <c r="B361" s="12" t="str">
        <f>VLOOKUP(C361,'Akodens FV'!$A$1:$B$2003,2,FALSE)</f>
        <v>HSF</v>
      </c>
      <c r="C361" s="27" t="s">
        <v>45</v>
      </c>
      <c r="D361" s="28" t="s">
        <v>168</v>
      </c>
      <c r="E361" s="27" t="s">
        <v>272</v>
      </c>
      <c r="F361" s="28" t="s">
        <v>386</v>
      </c>
      <c r="G361" s="36">
        <f>IF(VLOOKUP(A361,'Fr QV 2010-2016'!$A$1:$M$2587,7,FALSE)="#SAKNAS!",0,VLOOKUP(A361,'Fr QV 2010-2016'!$A$1:$M$2587,7,FALSE))</f>
        <v>0</v>
      </c>
      <c r="H361" s="36">
        <f>IF(VLOOKUP(A361,'Fr QV 2010-2016'!$A$1:$M$2587,8,FALSE)="#SAKNAS!",0,VLOOKUP(A361,'Fr QV 2010-2016'!$A$1:$M$2587,8,FALSE))</f>
        <v>0</v>
      </c>
      <c r="I361" s="36">
        <f>IF(VLOOKUP(A361,'Fr QV 2010-2016'!$A$1:$M$2587,9,FALSE)="#SAKNAS!",0,VLOOKUP(A361,'Fr QV 2010-2016'!$A$1:$M$2587,9,FALSE))</f>
        <v>1</v>
      </c>
      <c r="J361" s="36">
        <f>IF(VLOOKUP(A361,'Fr QV 2010-2016'!$A$1:$M$2587,10,FALSE)="#SAKNAS!",0,VLOOKUP(A361,'Fr QV 2010-2016'!$A$1:$M$2587,10,FALSE))</f>
        <v>0</v>
      </c>
      <c r="K361" s="36">
        <f>IF(VLOOKUP(A361,'Fr QV 2010-2016'!$A$1:$M$2587,11,FALSE)="#SAKNAS!",0,VLOOKUP(A361,'Fr QV 2010-2016'!$A$1:$M$2587,11,FALSE))</f>
        <v>0</v>
      </c>
      <c r="L361" s="36">
        <f>IF(VLOOKUP(A361,'Fr QV 2010-2016'!$A$1:$M$2587,12,FALSE)="#SAKNAS!",0,VLOOKUP(A361,'Fr QV 2010-2016'!$A$1:$M$2587,12,FALSE))</f>
        <v>0</v>
      </c>
      <c r="M361" s="36">
        <f>IF(VLOOKUP(A361,'Fr QV 2010-2016'!$A$1:$M$2587,13,FALSE)="#SAKNAS!",0,VLOOKUP(A361,'Fr QV 2010-2016'!$A$1:$M$2587,13,FALSE))</f>
        <v>0</v>
      </c>
      <c r="N361" s="36">
        <v>0</v>
      </c>
      <c r="O361" s="36">
        <v>0</v>
      </c>
      <c r="P361" s="36">
        <v>0</v>
      </c>
      <c r="Q361" s="36">
        <f>IF(VLOOKUP(A361,'Fr QV 2020'!$A$1:$M$2587,6,FALSE)="#SAKNAS!",0,VLOOKUP(A361,'Fr QV 2020'!$A$1:$M$2587,6,FALSE))</f>
        <v>1</v>
      </c>
      <c r="R361" s="36"/>
      <c r="S361" s="36">
        <v>0</v>
      </c>
      <c r="T361" s="36">
        <v>0</v>
      </c>
      <c r="U361" s="36"/>
    </row>
    <row r="362" spans="1:21" s="12" customFormat="1" x14ac:dyDescent="0.2">
      <c r="A362" s="26" t="str">
        <f t="shared" si="5"/>
        <v>0820705J01XC01</v>
      </c>
      <c r="B362" s="12" t="str">
        <f>VLOOKUP(C362,'Akodens FV'!$A$1:$B$2003,2,FALSE)</f>
        <v>HSF</v>
      </c>
      <c r="C362" s="27" t="s">
        <v>45</v>
      </c>
      <c r="D362" s="28" t="s">
        <v>168</v>
      </c>
      <c r="E362" s="27" t="s">
        <v>266</v>
      </c>
      <c r="F362" s="28" t="s">
        <v>360</v>
      </c>
      <c r="G362" s="36">
        <f>IF(VLOOKUP(A362,'Fr QV 2010-2016'!$A$1:$M$2587,7,FALSE)="#SAKNAS!",0,VLOOKUP(A362,'Fr QV 2010-2016'!$A$1:$M$2587,7,FALSE))</f>
        <v>0</v>
      </c>
      <c r="H362" s="36">
        <f>IF(VLOOKUP(A362,'Fr QV 2010-2016'!$A$1:$M$2587,8,FALSE)="#SAKNAS!",0,VLOOKUP(A362,'Fr QV 2010-2016'!$A$1:$M$2587,8,FALSE))</f>
        <v>1</v>
      </c>
      <c r="I362" s="36">
        <f>IF(VLOOKUP(A362,'Fr QV 2010-2016'!$A$1:$M$2587,9,FALSE)="#SAKNAS!",0,VLOOKUP(A362,'Fr QV 2010-2016'!$A$1:$M$2587,9,FALSE))</f>
        <v>0</v>
      </c>
      <c r="J362" s="36">
        <f>IF(VLOOKUP(A362,'Fr QV 2010-2016'!$A$1:$M$2587,10,FALSE)="#SAKNAS!",0,VLOOKUP(A362,'Fr QV 2010-2016'!$A$1:$M$2587,10,FALSE))</f>
        <v>0</v>
      </c>
      <c r="K362" s="36">
        <f>IF(VLOOKUP(A362,'Fr QV 2010-2016'!$A$1:$M$2587,11,FALSE)="#SAKNAS!",0,VLOOKUP(A362,'Fr QV 2010-2016'!$A$1:$M$2587,11,FALSE))</f>
        <v>0</v>
      </c>
      <c r="L362" s="36">
        <f>IF(VLOOKUP(A362,'Fr QV 2010-2016'!$A$1:$M$2587,12,FALSE)="#SAKNAS!",0,VLOOKUP(A362,'Fr QV 2010-2016'!$A$1:$M$2587,12,FALSE))</f>
        <v>0</v>
      </c>
      <c r="M362" s="36">
        <f>IF(VLOOKUP(A362,'Fr QV 2010-2016'!$A$1:$M$2587,13,FALSE)="#SAKNAS!",0,VLOOKUP(A362,'Fr QV 2010-2016'!$A$1:$M$2587,13,FALSE))</f>
        <v>0</v>
      </c>
      <c r="N362" s="36">
        <v>0</v>
      </c>
      <c r="O362" s="36">
        <v>0</v>
      </c>
      <c r="P362" s="36">
        <v>0</v>
      </c>
      <c r="Q362" s="36">
        <v>0</v>
      </c>
      <c r="R362" s="36"/>
      <c r="S362" s="36">
        <v>0</v>
      </c>
      <c r="T362" s="36">
        <v>0</v>
      </c>
      <c r="U362" s="36"/>
    </row>
    <row r="363" spans="1:21" s="12" customFormat="1" x14ac:dyDescent="0.2">
      <c r="A363" s="26" t="str">
        <f t="shared" si="5"/>
        <v>0820705J01XE01</v>
      </c>
      <c r="B363" s="12" t="str">
        <f>VLOOKUP(C363,'Akodens FV'!$A$1:$B$2003,2,FALSE)</f>
        <v>HSF</v>
      </c>
      <c r="C363" s="27" t="s">
        <v>45</v>
      </c>
      <c r="D363" s="28" t="s">
        <v>168</v>
      </c>
      <c r="E363" s="27" t="s">
        <v>255</v>
      </c>
      <c r="F363" s="28" t="s">
        <v>361</v>
      </c>
      <c r="G363" s="36">
        <f>IF(VLOOKUP(A363,'Fr QV 2010-2016'!$A$1:$M$2587,7,FALSE)="#SAKNAS!",0,VLOOKUP(A363,'Fr QV 2010-2016'!$A$1:$M$2587,7,FALSE))</f>
        <v>0</v>
      </c>
      <c r="H363" s="36">
        <f>IF(VLOOKUP(A363,'Fr QV 2010-2016'!$A$1:$M$2587,8,FALSE)="#SAKNAS!",0,VLOOKUP(A363,'Fr QV 2010-2016'!$A$1:$M$2587,8,FALSE))</f>
        <v>1</v>
      </c>
      <c r="I363" s="36">
        <f>IF(VLOOKUP(A363,'Fr QV 2010-2016'!$A$1:$M$2587,9,FALSE)="#SAKNAS!",0,VLOOKUP(A363,'Fr QV 2010-2016'!$A$1:$M$2587,9,FALSE))</f>
        <v>0</v>
      </c>
      <c r="J363" s="36">
        <f>IF(VLOOKUP(A363,'Fr QV 2010-2016'!$A$1:$M$2587,10,FALSE)="#SAKNAS!",0,VLOOKUP(A363,'Fr QV 2010-2016'!$A$1:$M$2587,10,FALSE))</f>
        <v>0</v>
      </c>
      <c r="K363" s="36">
        <f>IF(VLOOKUP(A363,'Fr QV 2010-2016'!$A$1:$M$2587,11,FALSE)="#SAKNAS!",0,VLOOKUP(A363,'Fr QV 2010-2016'!$A$1:$M$2587,11,FALSE))</f>
        <v>0</v>
      </c>
      <c r="L363" s="36">
        <f>IF(VLOOKUP(A363,'Fr QV 2010-2016'!$A$1:$M$2587,12,FALSE)="#SAKNAS!",0,VLOOKUP(A363,'Fr QV 2010-2016'!$A$1:$M$2587,12,FALSE))</f>
        <v>0</v>
      </c>
      <c r="M363" s="36">
        <f>IF(VLOOKUP(A363,'Fr QV 2010-2016'!$A$1:$M$2587,13,FALSE)="#SAKNAS!",0,VLOOKUP(A363,'Fr QV 2010-2016'!$A$1:$M$2587,13,FALSE))</f>
        <v>0</v>
      </c>
      <c r="N363" s="36">
        <v>0</v>
      </c>
      <c r="O363" s="36">
        <v>0</v>
      </c>
      <c r="P363" s="36">
        <v>0</v>
      </c>
      <c r="Q363" s="36">
        <v>0</v>
      </c>
      <c r="R363" s="36"/>
      <c r="S363" s="36">
        <v>0</v>
      </c>
      <c r="T363" s="36">
        <v>0</v>
      </c>
      <c r="U363" s="36"/>
    </row>
    <row r="364" spans="1:21" s="12" customFormat="1" x14ac:dyDescent="0.2">
      <c r="A364" s="26" t="str">
        <f t="shared" si="5"/>
        <v>0822190J01AA02</v>
      </c>
      <c r="B364" s="12" t="str">
        <f>VLOOKUP(C364,'Akodens FV'!$A$1:$B$2003,2,FALSE)</f>
        <v>HSF</v>
      </c>
      <c r="C364" s="27" t="s">
        <v>83</v>
      </c>
      <c r="D364" s="28" t="s">
        <v>202</v>
      </c>
      <c r="E364" s="27" t="s">
        <v>249</v>
      </c>
      <c r="F364" s="28" t="s">
        <v>348</v>
      </c>
      <c r="G364" s="36">
        <f>IF(VLOOKUP(A364,'Fr QV 2010-2016'!$A$1:$M$2587,7,FALSE)="#SAKNAS!",0,VLOOKUP(A364,'Fr QV 2010-2016'!$A$1:$M$2587,7,FALSE))</f>
        <v>0</v>
      </c>
      <c r="H364" s="36">
        <f>IF(VLOOKUP(A364,'Fr QV 2010-2016'!$A$1:$M$2587,8,FALSE)="#SAKNAS!",0,VLOOKUP(A364,'Fr QV 2010-2016'!$A$1:$M$2587,8,FALSE))</f>
        <v>4</v>
      </c>
      <c r="I364" s="36">
        <f>IF(VLOOKUP(A364,'Fr QV 2010-2016'!$A$1:$M$2587,9,FALSE)="#SAKNAS!",0,VLOOKUP(A364,'Fr QV 2010-2016'!$A$1:$M$2587,9,FALSE))</f>
        <v>5</v>
      </c>
      <c r="J364" s="36">
        <f>IF(VLOOKUP(A364,'Fr QV 2010-2016'!$A$1:$M$2587,10,FALSE)="#SAKNAS!",0,VLOOKUP(A364,'Fr QV 2010-2016'!$A$1:$M$2587,10,FALSE))</f>
        <v>4</v>
      </c>
      <c r="K364" s="36">
        <f>IF(VLOOKUP(A364,'Fr QV 2010-2016'!$A$1:$M$2587,11,FALSE)="#SAKNAS!",0,VLOOKUP(A364,'Fr QV 2010-2016'!$A$1:$M$2587,11,FALSE))</f>
        <v>2</v>
      </c>
      <c r="L364" s="36">
        <f>IF(VLOOKUP(A364,'Fr QV 2010-2016'!$A$1:$M$2587,12,FALSE)="#SAKNAS!",0,VLOOKUP(A364,'Fr QV 2010-2016'!$A$1:$M$2587,12,FALSE))</f>
        <v>5</v>
      </c>
      <c r="M364" s="36">
        <f>IF(VLOOKUP(A364,'Fr QV 2010-2016'!$A$1:$M$2587,13,FALSE)="#SAKNAS!",0,VLOOKUP(A364,'Fr QV 2010-2016'!$A$1:$M$2587,13,FALSE))</f>
        <v>6</v>
      </c>
      <c r="N364" s="36">
        <f>IF(VLOOKUP(A364,'Fr QV 2017'!$A$1:$F$2587,6,FALSE)="#SAKNAS!",0,VLOOKUP(A364,'Fr QV 2017'!$A$1:$F$2587,6,FALSE))</f>
        <v>3</v>
      </c>
      <c r="O364" s="36">
        <f>IF(VLOOKUP(A364,'Fr QV 2018'!$A$1:$M$2587,6,FALSE)="#SAKNAS!",0,VLOOKUP(A364,'Fr QV 2018'!$A$1:$M$2587,6,FALSE))</f>
        <v>2</v>
      </c>
      <c r="P364" s="36">
        <f>IF(VLOOKUP(A364,'Fr QV 2019'!$A$1:$M$2587,6,FALSE)="#SAKNAS!",0,VLOOKUP(A364,'Fr QV 2019'!$A$1:$M$2587,6,FALSE))</f>
        <v>12</v>
      </c>
      <c r="Q364" s="36">
        <v>0</v>
      </c>
      <c r="R364" s="36">
        <f>IF(VLOOKUP(A364,'Fr QV 2021'!$A$1:$M$2587,6,FALSE)="#SAKNAS!",0,VLOOKUP(A364,'Fr QV 2021'!$A$1:$M$2587,6,FALSE))</f>
        <v>2</v>
      </c>
      <c r="S364" s="36">
        <f>IF(VLOOKUP(A364,'FR QV 2022'!$A$1:$M$2587,6,FALSE)="#SAKNAS!",0,VLOOKUP(A364,'FR QV 2022'!$A$1:$M$2587,6,FALSE))</f>
        <v>2</v>
      </c>
      <c r="T364" s="36">
        <f>IF(VLOOKUP($A364,'FR QV 2023'!$A$1:$M$2587,6,FALSE)="#SAKNAS!",0,VLOOKUP($A364,'FR QV 2023'!$A$1:$M$2587,6,FALSE))</f>
        <v>5</v>
      </c>
      <c r="U364" s="36">
        <f>IF(VLOOKUP($A364,'FR QV 2024'!$A$1:$M$2587,6,FALSE)="#SAKNAS!",0,VLOOKUP($A364,'FR QV 2024'!$A$1:$M$2587,6,FALSE))</f>
        <v>3</v>
      </c>
    </row>
    <row r="365" spans="1:21" s="12" customFormat="1" x14ac:dyDescent="0.2">
      <c r="A365" s="26" t="str">
        <f t="shared" si="5"/>
        <v>0822190J01AA04</v>
      </c>
      <c r="B365" s="12" t="str">
        <f>VLOOKUP(C365,'Akodens FV'!$A$1:$B$2003,2,FALSE)</f>
        <v>HSF</v>
      </c>
      <c r="C365" s="27" t="s">
        <v>83</v>
      </c>
      <c r="D365" s="28" t="s">
        <v>202</v>
      </c>
      <c r="E365" s="27" t="s">
        <v>264</v>
      </c>
      <c r="F365" s="28" t="s">
        <v>349</v>
      </c>
      <c r="G365" s="36">
        <f>IF(VLOOKUP(A365,'Fr QV 2010-2016'!$A$1:$M$2587,7,FALSE)="#SAKNAS!",0,VLOOKUP(A365,'Fr QV 2010-2016'!$A$1:$M$2587,7,FALSE))</f>
        <v>0</v>
      </c>
      <c r="H365" s="36">
        <f>IF(VLOOKUP(A365,'Fr QV 2010-2016'!$A$1:$M$2587,8,FALSE)="#SAKNAS!",0,VLOOKUP(A365,'Fr QV 2010-2016'!$A$1:$M$2587,8,FALSE))</f>
        <v>0</v>
      </c>
      <c r="I365" s="36">
        <f>IF(VLOOKUP(A365,'Fr QV 2010-2016'!$A$1:$M$2587,9,FALSE)="#SAKNAS!",0,VLOOKUP(A365,'Fr QV 2010-2016'!$A$1:$M$2587,9,FALSE))</f>
        <v>0</v>
      </c>
      <c r="J365" s="36">
        <f>IF(VLOOKUP(A365,'Fr QV 2010-2016'!$A$1:$M$2587,10,FALSE)="#SAKNAS!",0,VLOOKUP(A365,'Fr QV 2010-2016'!$A$1:$M$2587,10,FALSE))</f>
        <v>0</v>
      </c>
      <c r="K365" s="36">
        <f>IF(VLOOKUP(A365,'Fr QV 2010-2016'!$A$1:$M$2587,11,FALSE)="#SAKNAS!",0,VLOOKUP(A365,'Fr QV 2010-2016'!$A$1:$M$2587,11,FALSE))</f>
        <v>0</v>
      </c>
      <c r="L365" s="36">
        <f>IF(VLOOKUP(A365,'Fr QV 2010-2016'!$A$1:$M$2587,12,FALSE)="#SAKNAS!",0,VLOOKUP(A365,'Fr QV 2010-2016'!$A$1:$M$2587,12,FALSE))</f>
        <v>0</v>
      </c>
      <c r="M365" s="36">
        <f>IF(VLOOKUP(A365,'Fr QV 2010-2016'!$A$1:$M$2587,13,FALSE)="#SAKNAS!",0,VLOOKUP(A365,'Fr QV 2010-2016'!$A$1:$M$2587,13,FALSE))</f>
        <v>2</v>
      </c>
      <c r="N365" s="36">
        <v>0</v>
      </c>
      <c r="O365" s="36">
        <v>0</v>
      </c>
      <c r="P365" s="36">
        <v>0</v>
      </c>
      <c r="Q365" s="36">
        <v>0</v>
      </c>
      <c r="R365" s="36"/>
      <c r="S365" s="36">
        <v>0</v>
      </c>
      <c r="T365" s="36">
        <v>0</v>
      </c>
      <c r="U365" s="36"/>
    </row>
    <row r="366" spans="1:21" s="12" customFormat="1" x14ac:dyDescent="0.2">
      <c r="A366" s="26" t="str">
        <f t="shared" si="5"/>
        <v>0822190J01AA07</v>
      </c>
      <c r="B366" s="12" t="str">
        <f>VLOOKUP(C366,'Akodens FV'!$A$1:$B$2003,2,FALSE)</f>
        <v>HSF</v>
      </c>
      <c r="C366" s="27" t="s">
        <v>83</v>
      </c>
      <c r="D366" s="28" t="s">
        <v>202</v>
      </c>
      <c r="E366" s="27" t="s">
        <v>263</v>
      </c>
      <c r="F366" s="28" t="s">
        <v>363</v>
      </c>
      <c r="G366" s="36">
        <f>IF(VLOOKUP(A366,'Fr QV 2010-2016'!$A$1:$M$2587,7,FALSE)="#SAKNAS!",0,VLOOKUP(A366,'Fr QV 2010-2016'!$A$1:$M$2587,7,FALSE))</f>
        <v>0</v>
      </c>
      <c r="H366" s="36">
        <f>IF(VLOOKUP(A366,'Fr QV 2010-2016'!$A$1:$M$2587,8,FALSE)="#SAKNAS!",0,VLOOKUP(A366,'Fr QV 2010-2016'!$A$1:$M$2587,8,FALSE))</f>
        <v>0</v>
      </c>
      <c r="I366" s="36">
        <f>IF(VLOOKUP(A366,'Fr QV 2010-2016'!$A$1:$M$2587,9,FALSE)="#SAKNAS!",0,VLOOKUP(A366,'Fr QV 2010-2016'!$A$1:$M$2587,9,FALSE))</f>
        <v>0</v>
      </c>
      <c r="J366" s="36">
        <f>IF(VLOOKUP(A366,'Fr QV 2010-2016'!$A$1:$M$2587,10,FALSE)="#SAKNAS!",0,VLOOKUP(A366,'Fr QV 2010-2016'!$A$1:$M$2587,10,FALSE))</f>
        <v>0</v>
      </c>
      <c r="K366" s="36">
        <f>IF(VLOOKUP(A366,'Fr QV 2010-2016'!$A$1:$M$2587,11,FALSE)="#SAKNAS!",0,VLOOKUP(A366,'Fr QV 2010-2016'!$A$1:$M$2587,11,FALSE))</f>
        <v>2</v>
      </c>
      <c r="L366" s="36">
        <f>IF(VLOOKUP(A366,'Fr QV 2010-2016'!$A$1:$M$2587,12,FALSE)="#SAKNAS!",0,VLOOKUP(A366,'Fr QV 2010-2016'!$A$1:$M$2587,12,FALSE))</f>
        <v>1</v>
      </c>
      <c r="M366" s="36">
        <f>IF(VLOOKUP(A366,'Fr QV 2010-2016'!$A$1:$M$2587,13,FALSE)="#SAKNAS!",0,VLOOKUP(A366,'Fr QV 2010-2016'!$A$1:$M$2587,13,FALSE))</f>
        <v>0</v>
      </c>
      <c r="N366" s="36">
        <v>0</v>
      </c>
      <c r="O366" s="36">
        <f>IF(VLOOKUP(A366,'Fr QV 2018'!$A$1:$M$2587,6,FALSE)="#SAKNAS!",0,VLOOKUP(A366,'Fr QV 2018'!$A$1:$M$2587,6,FALSE))</f>
        <v>5</v>
      </c>
      <c r="P366" s="36">
        <f>IF(VLOOKUP(A366,'Fr QV 2019'!$A$1:$M$2587,6,FALSE)="#SAKNAS!",0,VLOOKUP(A366,'Fr QV 2019'!$A$1:$M$2587,6,FALSE))</f>
        <v>5</v>
      </c>
      <c r="Q366" s="36">
        <v>0</v>
      </c>
      <c r="R366" s="36">
        <f>IF(VLOOKUP(A366,'Fr QV 2021'!$A$1:$M$2587,6,FALSE)="#SAKNAS!",0,VLOOKUP(A366,'Fr QV 2021'!$A$1:$M$2587,6,FALSE))</f>
        <v>1</v>
      </c>
      <c r="S366" s="36">
        <v>0</v>
      </c>
      <c r="T366" s="36">
        <v>0</v>
      </c>
      <c r="U366" s="36"/>
    </row>
    <row r="367" spans="1:21" s="12" customFormat="1" x14ac:dyDescent="0.2">
      <c r="A367" s="26" t="str">
        <f t="shared" si="5"/>
        <v>0822190J01CA04</v>
      </c>
      <c r="B367" s="12" t="str">
        <f>VLOOKUP(C367,'Akodens FV'!$A$1:$B$2003,2,FALSE)</f>
        <v>HSF</v>
      </c>
      <c r="C367" s="27" t="s">
        <v>83</v>
      </c>
      <c r="D367" s="28" t="s">
        <v>202</v>
      </c>
      <c r="E367" s="27" t="s">
        <v>247</v>
      </c>
      <c r="F367" s="28" t="s">
        <v>350</v>
      </c>
      <c r="G367" s="36">
        <f>IF(VLOOKUP(A367,'Fr QV 2010-2016'!$A$1:$M$2587,7,FALSE)="#SAKNAS!",0,VLOOKUP(A367,'Fr QV 2010-2016'!$A$1:$M$2587,7,FALSE))</f>
        <v>15</v>
      </c>
      <c r="H367" s="36">
        <f>IF(VLOOKUP(A367,'Fr QV 2010-2016'!$A$1:$M$2587,8,FALSE)="#SAKNAS!",0,VLOOKUP(A367,'Fr QV 2010-2016'!$A$1:$M$2587,8,FALSE))</f>
        <v>5</v>
      </c>
      <c r="I367" s="36">
        <f>IF(VLOOKUP(A367,'Fr QV 2010-2016'!$A$1:$M$2587,9,FALSE)="#SAKNAS!",0,VLOOKUP(A367,'Fr QV 2010-2016'!$A$1:$M$2587,9,FALSE))</f>
        <v>9</v>
      </c>
      <c r="J367" s="36">
        <f>IF(VLOOKUP(A367,'Fr QV 2010-2016'!$A$1:$M$2587,10,FALSE)="#SAKNAS!",0,VLOOKUP(A367,'Fr QV 2010-2016'!$A$1:$M$2587,10,FALSE))</f>
        <v>6</v>
      </c>
      <c r="K367" s="36">
        <f>IF(VLOOKUP(A367,'Fr QV 2010-2016'!$A$1:$M$2587,11,FALSE)="#SAKNAS!",0,VLOOKUP(A367,'Fr QV 2010-2016'!$A$1:$M$2587,11,FALSE))</f>
        <v>13</v>
      </c>
      <c r="L367" s="36">
        <f>IF(VLOOKUP(A367,'Fr QV 2010-2016'!$A$1:$M$2587,12,FALSE)="#SAKNAS!",0,VLOOKUP(A367,'Fr QV 2010-2016'!$A$1:$M$2587,12,FALSE))</f>
        <v>16</v>
      </c>
      <c r="M367" s="36">
        <f>IF(VLOOKUP(A367,'Fr QV 2010-2016'!$A$1:$M$2587,13,FALSE)="#SAKNAS!",0,VLOOKUP(A367,'Fr QV 2010-2016'!$A$1:$M$2587,13,FALSE))</f>
        <v>12</v>
      </c>
      <c r="N367" s="36">
        <f>IF(VLOOKUP(A367,'Fr QV 2017'!$A$1:$F$2587,6,FALSE)="#SAKNAS!",0,VLOOKUP(A367,'Fr QV 2017'!$A$1:$F$2587,6,FALSE))</f>
        <v>17</v>
      </c>
      <c r="O367" s="36">
        <f>IF(VLOOKUP(A367,'Fr QV 2018'!$A$1:$M$2587,6,FALSE)="#SAKNAS!",0,VLOOKUP(A367,'Fr QV 2018'!$A$1:$M$2587,6,FALSE))</f>
        <v>19</v>
      </c>
      <c r="P367" s="36">
        <f>IF(VLOOKUP(A367,'Fr QV 2019'!$A$1:$M$2587,6,FALSE)="#SAKNAS!",0,VLOOKUP(A367,'Fr QV 2019'!$A$1:$M$2587,6,FALSE))</f>
        <v>19</v>
      </c>
      <c r="Q367" s="36">
        <f>IF(VLOOKUP(A367,'Fr QV 2020'!$A$1:$M$2587,6,FALSE)="#SAKNAS!",0,VLOOKUP(A367,'Fr QV 2020'!$A$1:$M$2587,6,FALSE))</f>
        <v>20</v>
      </c>
      <c r="R367" s="36">
        <f>IF(VLOOKUP(A367,'Fr QV 2021'!$A$1:$M$2587,6,FALSE)="#SAKNAS!",0,VLOOKUP(A367,'Fr QV 2021'!$A$1:$M$2587,6,FALSE))</f>
        <v>12</v>
      </c>
      <c r="S367" s="36">
        <f>IF(VLOOKUP(A367,'FR QV 2022'!$A$1:$M$2587,6,FALSE)="#SAKNAS!",0,VLOOKUP(A367,'FR QV 2022'!$A$1:$M$2587,6,FALSE))</f>
        <v>13</v>
      </c>
      <c r="T367" s="36">
        <f>IF(VLOOKUP($A367,'FR QV 2023'!$A$1:$M$2587,6,FALSE)="#SAKNAS!",0,VLOOKUP($A367,'FR QV 2023'!$A$1:$M$2587,6,FALSE))</f>
        <v>7</v>
      </c>
      <c r="U367" s="36"/>
    </row>
    <row r="368" spans="1:21" s="12" customFormat="1" x14ac:dyDescent="0.2">
      <c r="A368" s="26" t="str">
        <f t="shared" si="5"/>
        <v>0822190J01CA08</v>
      </c>
      <c r="B368" s="12" t="str">
        <f>VLOOKUP(C368,'Akodens FV'!$A$1:$B$2003,2,FALSE)</f>
        <v>HSF</v>
      </c>
      <c r="C368" s="27" t="s">
        <v>83</v>
      </c>
      <c r="D368" s="28" t="s">
        <v>202</v>
      </c>
      <c r="E368" s="27" t="s">
        <v>262</v>
      </c>
      <c r="F368" s="28" t="s">
        <v>351</v>
      </c>
      <c r="G368" s="36">
        <f>IF(VLOOKUP(A368,'Fr QV 2010-2016'!$A$1:$M$2587,7,FALSE)="#SAKNAS!",0,VLOOKUP(A368,'Fr QV 2010-2016'!$A$1:$M$2587,7,FALSE))</f>
        <v>7</v>
      </c>
      <c r="H368" s="36">
        <f>IF(VLOOKUP(A368,'Fr QV 2010-2016'!$A$1:$M$2587,8,FALSE)="#SAKNAS!",0,VLOOKUP(A368,'Fr QV 2010-2016'!$A$1:$M$2587,8,FALSE))</f>
        <v>2</v>
      </c>
      <c r="I368" s="36">
        <f>IF(VLOOKUP(A368,'Fr QV 2010-2016'!$A$1:$M$2587,9,FALSE)="#SAKNAS!",0,VLOOKUP(A368,'Fr QV 2010-2016'!$A$1:$M$2587,9,FALSE))</f>
        <v>10</v>
      </c>
      <c r="J368" s="36">
        <f>IF(VLOOKUP(A368,'Fr QV 2010-2016'!$A$1:$M$2587,10,FALSE)="#SAKNAS!",0,VLOOKUP(A368,'Fr QV 2010-2016'!$A$1:$M$2587,10,FALSE))</f>
        <v>13</v>
      </c>
      <c r="K368" s="36">
        <f>IF(VLOOKUP(A368,'Fr QV 2010-2016'!$A$1:$M$2587,11,FALSE)="#SAKNAS!",0,VLOOKUP(A368,'Fr QV 2010-2016'!$A$1:$M$2587,11,FALSE))</f>
        <v>3</v>
      </c>
      <c r="L368" s="36">
        <f>IF(VLOOKUP(A368,'Fr QV 2010-2016'!$A$1:$M$2587,12,FALSE)="#SAKNAS!",0,VLOOKUP(A368,'Fr QV 2010-2016'!$A$1:$M$2587,12,FALSE))</f>
        <v>9</v>
      </c>
      <c r="M368" s="36">
        <f>IF(VLOOKUP(A368,'Fr QV 2010-2016'!$A$1:$M$2587,13,FALSE)="#SAKNAS!",0,VLOOKUP(A368,'Fr QV 2010-2016'!$A$1:$M$2587,13,FALSE))</f>
        <v>20</v>
      </c>
      <c r="N368" s="36">
        <f>IF(VLOOKUP(A368,'Fr QV 2017'!$A$1:$F$2587,6,FALSE)="#SAKNAS!",0,VLOOKUP(A368,'Fr QV 2017'!$A$1:$F$2587,6,FALSE))</f>
        <v>8</v>
      </c>
      <c r="O368" s="36">
        <f>IF(VLOOKUP(A368,'Fr QV 2018'!$A$1:$M$2587,6,FALSE)="#SAKNAS!",0,VLOOKUP(A368,'Fr QV 2018'!$A$1:$M$2587,6,FALSE))</f>
        <v>16</v>
      </c>
      <c r="P368" s="36">
        <f>IF(VLOOKUP(A368,'Fr QV 2019'!$A$1:$M$2587,6,FALSE)="#SAKNAS!",0,VLOOKUP(A368,'Fr QV 2019'!$A$1:$M$2587,6,FALSE))</f>
        <v>7</v>
      </c>
      <c r="Q368" s="36">
        <f>IF(VLOOKUP(A368,'Fr QV 2020'!$A$1:$M$2587,6,FALSE)="#SAKNAS!",0,VLOOKUP(A368,'Fr QV 2020'!$A$1:$M$2587,6,FALSE))</f>
        <v>13</v>
      </c>
      <c r="R368" s="36">
        <f>IF(VLOOKUP(A368,'Fr QV 2021'!$A$1:$M$2587,6,FALSE)="#SAKNAS!",0,VLOOKUP(A368,'Fr QV 2021'!$A$1:$M$2587,6,FALSE))</f>
        <v>9</v>
      </c>
      <c r="S368" s="36">
        <f>IF(VLOOKUP(A368,'FR QV 2022'!$A$1:$M$2587,6,FALSE)="#SAKNAS!",0,VLOOKUP(A368,'FR QV 2022'!$A$1:$M$2587,6,FALSE))</f>
        <v>33</v>
      </c>
      <c r="T368" s="36">
        <f>IF(VLOOKUP($A368,'FR QV 2023'!$A$1:$M$2587,6,FALSE)="#SAKNAS!",0,VLOOKUP($A368,'FR QV 2023'!$A$1:$M$2587,6,FALSE))</f>
        <v>24</v>
      </c>
      <c r="U368" s="36">
        <f>IF(VLOOKUP($A368,'FR QV 2024'!$A$1:$M$2587,6,FALSE)="#SAKNAS!",0,VLOOKUP($A368,'FR QV 2024'!$A$1:$M$2587,6,FALSE))</f>
        <v>32</v>
      </c>
    </row>
    <row r="369" spans="1:21" s="12" customFormat="1" x14ac:dyDescent="0.2">
      <c r="A369" s="26" t="str">
        <f t="shared" si="5"/>
        <v>0822190J01CE02</v>
      </c>
      <c r="B369" s="12" t="str">
        <f>VLOOKUP(C369,'Akodens FV'!$A$1:$B$2003,2,FALSE)</f>
        <v>HSF</v>
      </c>
      <c r="C369" s="27" t="s">
        <v>83</v>
      </c>
      <c r="D369" s="28" t="s">
        <v>202</v>
      </c>
      <c r="E369" s="27" t="s">
        <v>246</v>
      </c>
      <c r="F369" s="28" t="s">
        <v>352</v>
      </c>
      <c r="G369" s="36">
        <f>IF(VLOOKUP(A369,'Fr QV 2010-2016'!$A$1:$M$2587,7,FALSE)="#SAKNAS!",0,VLOOKUP(A369,'Fr QV 2010-2016'!$A$1:$M$2587,7,FALSE))</f>
        <v>6</v>
      </c>
      <c r="H369" s="36">
        <f>IF(VLOOKUP(A369,'Fr QV 2010-2016'!$A$1:$M$2587,8,FALSE)="#SAKNAS!",0,VLOOKUP(A369,'Fr QV 2010-2016'!$A$1:$M$2587,8,FALSE))</f>
        <v>5</v>
      </c>
      <c r="I369" s="36">
        <f>IF(VLOOKUP(A369,'Fr QV 2010-2016'!$A$1:$M$2587,9,FALSE)="#SAKNAS!",0,VLOOKUP(A369,'Fr QV 2010-2016'!$A$1:$M$2587,9,FALSE))</f>
        <v>7</v>
      </c>
      <c r="J369" s="36">
        <f>IF(VLOOKUP(A369,'Fr QV 2010-2016'!$A$1:$M$2587,10,FALSE)="#SAKNAS!",0,VLOOKUP(A369,'Fr QV 2010-2016'!$A$1:$M$2587,10,FALSE))</f>
        <v>9</v>
      </c>
      <c r="K369" s="36">
        <f>IF(VLOOKUP(A369,'Fr QV 2010-2016'!$A$1:$M$2587,11,FALSE)="#SAKNAS!",0,VLOOKUP(A369,'Fr QV 2010-2016'!$A$1:$M$2587,11,FALSE))</f>
        <v>3</v>
      </c>
      <c r="L369" s="36">
        <f>IF(VLOOKUP(A369,'Fr QV 2010-2016'!$A$1:$M$2587,12,FALSE)="#SAKNAS!",0,VLOOKUP(A369,'Fr QV 2010-2016'!$A$1:$M$2587,12,FALSE))</f>
        <v>10</v>
      </c>
      <c r="M369" s="36">
        <f>IF(VLOOKUP(A369,'Fr QV 2010-2016'!$A$1:$M$2587,13,FALSE)="#SAKNAS!",0,VLOOKUP(A369,'Fr QV 2010-2016'!$A$1:$M$2587,13,FALSE))</f>
        <v>10</v>
      </c>
      <c r="N369" s="36">
        <f>IF(VLOOKUP(A369,'Fr QV 2017'!$A$1:$F$2587,6,FALSE)="#SAKNAS!",0,VLOOKUP(A369,'Fr QV 2017'!$A$1:$F$2587,6,FALSE))</f>
        <v>10</v>
      </c>
      <c r="O369" s="36">
        <f>IF(VLOOKUP(A369,'Fr QV 2018'!$A$1:$M$2587,6,FALSE)="#SAKNAS!",0,VLOOKUP(A369,'Fr QV 2018'!$A$1:$M$2587,6,FALSE))</f>
        <v>2</v>
      </c>
      <c r="P369" s="36">
        <f>IF(VLOOKUP(A369,'Fr QV 2019'!$A$1:$M$2587,6,FALSE)="#SAKNAS!",0,VLOOKUP(A369,'Fr QV 2019'!$A$1:$M$2587,6,FALSE))</f>
        <v>3</v>
      </c>
      <c r="Q369" s="36">
        <f>IF(VLOOKUP(A369,'Fr QV 2020'!$A$1:$M$2587,6,FALSE)="#SAKNAS!",0,VLOOKUP(A369,'Fr QV 2020'!$A$1:$M$2587,6,FALSE))</f>
        <v>1</v>
      </c>
      <c r="R369" s="36"/>
      <c r="S369" s="36">
        <f>IF(VLOOKUP(A369,'FR QV 2022'!$A$1:$M$2587,6,FALSE)="#SAKNAS!",0,VLOOKUP(A369,'FR QV 2022'!$A$1:$M$2587,6,FALSE))</f>
        <v>3</v>
      </c>
      <c r="T369" s="36">
        <f>IF(VLOOKUP($A369,'FR QV 2023'!$A$1:$M$2587,6,FALSE)="#SAKNAS!",0,VLOOKUP($A369,'FR QV 2023'!$A$1:$M$2587,6,FALSE))</f>
        <v>1</v>
      </c>
      <c r="U369" s="36">
        <f>IF(VLOOKUP($A369,'FR QV 2024'!$A$1:$M$2587,6,FALSE)="#SAKNAS!",0,VLOOKUP($A369,'FR QV 2024'!$A$1:$M$2587,6,FALSE))</f>
        <v>1</v>
      </c>
    </row>
    <row r="370" spans="1:21" s="12" customFormat="1" x14ac:dyDescent="0.2">
      <c r="A370" s="26" t="str">
        <f t="shared" si="5"/>
        <v>0822190J01CF05</v>
      </c>
      <c r="B370" s="12" t="str">
        <f>VLOOKUP(C370,'Akodens FV'!$A$1:$B$2003,2,FALSE)</f>
        <v>HSF</v>
      </c>
      <c r="C370" s="27" t="s">
        <v>83</v>
      </c>
      <c r="D370" s="28" t="s">
        <v>202</v>
      </c>
      <c r="E370" s="27" t="s">
        <v>251</v>
      </c>
      <c r="F370" s="28" t="s">
        <v>353</v>
      </c>
      <c r="G370" s="36">
        <f>IF(VLOOKUP(A370,'Fr QV 2010-2016'!$A$1:$M$2587,7,FALSE)="#SAKNAS!",0,VLOOKUP(A370,'Fr QV 2010-2016'!$A$1:$M$2587,7,FALSE))</f>
        <v>18</v>
      </c>
      <c r="H370" s="36">
        <f>IF(VLOOKUP(A370,'Fr QV 2010-2016'!$A$1:$M$2587,8,FALSE)="#SAKNAS!",0,VLOOKUP(A370,'Fr QV 2010-2016'!$A$1:$M$2587,8,FALSE))</f>
        <v>17</v>
      </c>
      <c r="I370" s="36">
        <f>IF(VLOOKUP(A370,'Fr QV 2010-2016'!$A$1:$M$2587,9,FALSE)="#SAKNAS!",0,VLOOKUP(A370,'Fr QV 2010-2016'!$A$1:$M$2587,9,FALSE))</f>
        <v>10</v>
      </c>
      <c r="J370" s="36">
        <f>IF(VLOOKUP(A370,'Fr QV 2010-2016'!$A$1:$M$2587,10,FALSE)="#SAKNAS!",0,VLOOKUP(A370,'Fr QV 2010-2016'!$A$1:$M$2587,10,FALSE))</f>
        <v>12</v>
      </c>
      <c r="K370" s="36">
        <f>IF(VLOOKUP(A370,'Fr QV 2010-2016'!$A$1:$M$2587,11,FALSE)="#SAKNAS!",0,VLOOKUP(A370,'Fr QV 2010-2016'!$A$1:$M$2587,11,FALSE))</f>
        <v>11</v>
      </c>
      <c r="L370" s="36">
        <f>IF(VLOOKUP(A370,'Fr QV 2010-2016'!$A$1:$M$2587,12,FALSE)="#SAKNAS!",0,VLOOKUP(A370,'Fr QV 2010-2016'!$A$1:$M$2587,12,FALSE))</f>
        <v>27</v>
      </c>
      <c r="M370" s="36">
        <f>IF(VLOOKUP(A370,'Fr QV 2010-2016'!$A$1:$M$2587,13,FALSE)="#SAKNAS!",0,VLOOKUP(A370,'Fr QV 2010-2016'!$A$1:$M$2587,13,FALSE))</f>
        <v>37</v>
      </c>
      <c r="N370" s="36">
        <f>IF(VLOOKUP(A370,'Fr QV 2017'!$A$1:$F$2587,6,FALSE)="#SAKNAS!",0,VLOOKUP(A370,'Fr QV 2017'!$A$1:$F$2587,6,FALSE))</f>
        <v>36</v>
      </c>
      <c r="O370" s="36">
        <f>IF(VLOOKUP(A370,'Fr QV 2018'!$A$1:$M$2587,6,FALSE)="#SAKNAS!",0,VLOOKUP(A370,'Fr QV 2018'!$A$1:$M$2587,6,FALSE))</f>
        <v>24</v>
      </c>
      <c r="P370" s="36">
        <f>IF(VLOOKUP(A370,'Fr QV 2019'!$A$1:$M$2587,6,FALSE)="#SAKNAS!",0,VLOOKUP(A370,'Fr QV 2019'!$A$1:$M$2587,6,FALSE))</f>
        <v>28</v>
      </c>
      <c r="Q370" s="36">
        <f>IF(VLOOKUP(A370,'Fr QV 2020'!$A$1:$M$2587,6,FALSE)="#SAKNAS!",0,VLOOKUP(A370,'Fr QV 2020'!$A$1:$M$2587,6,FALSE))</f>
        <v>32</v>
      </c>
      <c r="R370" s="36">
        <f>IF(VLOOKUP(A370,'Fr QV 2021'!$A$1:$M$2587,6,FALSE)="#SAKNAS!",0,VLOOKUP(A370,'Fr QV 2021'!$A$1:$M$2587,6,FALSE))</f>
        <v>22</v>
      </c>
      <c r="S370" s="36">
        <f>IF(VLOOKUP(A370,'FR QV 2022'!$A$1:$M$2587,6,FALSE)="#SAKNAS!",0,VLOOKUP(A370,'FR QV 2022'!$A$1:$M$2587,6,FALSE))</f>
        <v>29</v>
      </c>
      <c r="T370" s="36">
        <f>IF(VLOOKUP($A370,'FR QV 2023'!$A$1:$M$2587,6,FALSE)="#SAKNAS!",0,VLOOKUP($A370,'FR QV 2023'!$A$1:$M$2587,6,FALSE))</f>
        <v>27</v>
      </c>
      <c r="U370" s="36">
        <f>IF(VLOOKUP($A370,'FR QV 2024'!$A$1:$M$2587,6,FALSE)="#SAKNAS!",0,VLOOKUP($A370,'FR QV 2024'!$A$1:$M$2587,6,FALSE))</f>
        <v>33</v>
      </c>
    </row>
    <row r="371" spans="1:21" s="12" customFormat="1" x14ac:dyDescent="0.2">
      <c r="A371" s="26" t="str">
        <f t="shared" si="5"/>
        <v>0822190J01CR02</v>
      </c>
      <c r="B371" s="12" t="str">
        <f>VLOOKUP(C371,'Akodens FV'!$A$1:$B$2003,2,FALSE)</f>
        <v>HSF</v>
      </c>
      <c r="C371" s="27" t="s">
        <v>83</v>
      </c>
      <c r="D371" s="28" t="s">
        <v>202</v>
      </c>
      <c r="E371" s="27" t="s">
        <v>253</v>
      </c>
      <c r="F371" s="28" t="s">
        <v>354</v>
      </c>
      <c r="G371" s="36">
        <f>IF(VLOOKUP(A371,'Fr QV 2010-2016'!$A$1:$M$2587,7,FALSE)="#SAKNAS!",0,VLOOKUP(A371,'Fr QV 2010-2016'!$A$1:$M$2587,7,FALSE))</f>
        <v>1</v>
      </c>
      <c r="H371" s="36">
        <f>IF(VLOOKUP(A371,'Fr QV 2010-2016'!$A$1:$M$2587,8,FALSE)="#SAKNAS!",0,VLOOKUP(A371,'Fr QV 2010-2016'!$A$1:$M$2587,8,FALSE))</f>
        <v>1</v>
      </c>
      <c r="I371" s="36">
        <f>IF(VLOOKUP(A371,'Fr QV 2010-2016'!$A$1:$M$2587,9,FALSE)="#SAKNAS!",0,VLOOKUP(A371,'Fr QV 2010-2016'!$A$1:$M$2587,9,FALSE))</f>
        <v>0</v>
      </c>
      <c r="J371" s="36">
        <f>IF(VLOOKUP(A371,'Fr QV 2010-2016'!$A$1:$M$2587,10,FALSE)="#SAKNAS!",0,VLOOKUP(A371,'Fr QV 2010-2016'!$A$1:$M$2587,10,FALSE))</f>
        <v>0</v>
      </c>
      <c r="K371" s="36">
        <f>IF(VLOOKUP(A371,'Fr QV 2010-2016'!$A$1:$M$2587,11,FALSE)="#SAKNAS!",0,VLOOKUP(A371,'Fr QV 2010-2016'!$A$1:$M$2587,11,FALSE))</f>
        <v>0</v>
      </c>
      <c r="L371" s="36">
        <f>IF(VLOOKUP(A371,'Fr QV 2010-2016'!$A$1:$M$2587,12,FALSE)="#SAKNAS!",0,VLOOKUP(A371,'Fr QV 2010-2016'!$A$1:$M$2587,12,FALSE))</f>
        <v>1</v>
      </c>
      <c r="M371" s="36">
        <f>IF(VLOOKUP(A371,'Fr QV 2010-2016'!$A$1:$M$2587,13,FALSE)="#SAKNAS!",0,VLOOKUP(A371,'Fr QV 2010-2016'!$A$1:$M$2587,13,FALSE))</f>
        <v>1</v>
      </c>
      <c r="N371" s="36">
        <v>0</v>
      </c>
      <c r="O371" s="36">
        <f>IF(VLOOKUP(A371,'Fr QV 2018'!$A$1:$M$2587,6,FALSE)="#SAKNAS!",0,VLOOKUP(A371,'Fr QV 2018'!$A$1:$M$2587,6,FALSE))</f>
        <v>3</v>
      </c>
      <c r="P371" s="36">
        <f>IF(VLOOKUP(A371,'Fr QV 2019'!$A$1:$M$2587,6,FALSE)="#SAKNAS!",0,VLOOKUP(A371,'Fr QV 2019'!$A$1:$M$2587,6,FALSE))</f>
        <v>1</v>
      </c>
      <c r="Q371" s="36">
        <v>0</v>
      </c>
      <c r="R371" s="36"/>
      <c r="S371" s="36">
        <f>IF(VLOOKUP(A371,'FR QV 2022'!$A$1:$M$2587,6,FALSE)="#SAKNAS!",0,VLOOKUP(A371,'FR QV 2022'!$A$1:$M$2587,6,FALSE))</f>
        <v>2</v>
      </c>
      <c r="T371" s="36">
        <v>0</v>
      </c>
      <c r="U371" s="36">
        <f>IF(VLOOKUP($A371,'FR QV 2024'!$A$1:$M$2587,6,FALSE)="#SAKNAS!",0,VLOOKUP($A371,'FR QV 2024'!$A$1:$M$2587,6,FALSE))</f>
        <v>7</v>
      </c>
    </row>
    <row r="372" spans="1:21" s="12" customFormat="1" x14ac:dyDescent="0.2">
      <c r="A372" s="26" t="str">
        <f t="shared" si="5"/>
        <v>0822190J01DB05</v>
      </c>
      <c r="B372" s="12" t="str">
        <f>VLOOKUP(C372,'Akodens FV'!$A$1:$B$2003,2,FALSE)</f>
        <v>HSF</v>
      </c>
      <c r="C372" s="27" t="s">
        <v>83</v>
      </c>
      <c r="D372" s="28" t="s">
        <v>202</v>
      </c>
      <c r="E372" s="27" t="s">
        <v>261</v>
      </c>
      <c r="F372" s="28" t="s">
        <v>355</v>
      </c>
      <c r="G372" s="36">
        <f>IF(VLOOKUP(A372,'Fr QV 2010-2016'!$A$1:$M$2587,7,FALSE)="#SAKNAS!",0,VLOOKUP(A372,'Fr QV 2010-2016'!$A$1:$M$2587,7,FALSE))</f>
        <v>2</v>
      </c>
      <c r="H372" s="36">
        <f>IF(VLOOKUP(A372,'Fr QV 2010-2016'!$A$1:$M$2587,8,FALSE)="#SAKNAS!",0,VLOOKUP(A372,'Fr QV 2010-2016'!$A$1:$M$2587,8,FALSE))</f>
        <v>1</v>
      </c>
      <c r="I372" s="36">
        <f>IF(VLOOKUP(A372,'Fr QV 2010-2016'!$A$1:$M$2587,9,FALSE)="#SAKNAS!",0,VLOOKUP(A372,'Fr QV 2010-2016'!$A$1:$M$2587,9,FALSE))</f>
        <v>9</v>
      </c>
      <c r="J372" s="36">
        <f>IF(VLOOKUP(A372,'Fr QV 2010-2016'!$A$1:$M$2587,10,FALSE)="#SAKNAS!",0,VLOOKUP(A372,'Fr QV 2010-2016'!$A$1:$M$2587,10,FALSE))</f>
        <v>26</v>
      </c>
      <c r="K372" s="36">
        <f>IF(VLOOKUP(A372,'Fr QV 2010-2016'!$A$1:$M$2587,11,FALSE)="#SAKNAS!",0,VLOOKUP(A372,'Fr QV 2010-2016'!$A$1:$M$2587,11,FALSE))</f>
        <v>19</v>
      </c>
      <c r="L372" s="36">
        <f>IF(VLOOKUP(A372,'Fr QV 2010-2016'!$A$1:$M$2587,12,FALSE)="#SAKNAS!",0,VLOOKUP(A372,'Fr QV 2010-2016'!$A$1:$M$2587,12,FALSE))</f>
        <v>20</v>
      </c>
      <c r="M372" s="36">
        <f>IF(VLOOKUP(A372,'Fr QV 2010-2016'!$A$1:$M$2587,13,FALSE)="#SAKNAS!",0,VLOOKUP(A372,'Fr QV 2010-2016'!$A$1:$M$2587,13,FALSE))</f>
        <v>37</v>
      </c>
      <c r="N372" s="36">
        <f>IF(VLOOKUP(A372,'Fr QV 2017'!$A$1:$F$2587,6,FALSE)="#SAKNAS!",0,VLOOKUP(A372,'Fr QV 2017'!$A$1:$F$2587,6,FALSE))</f>
        <v>28</v>
      </c>
      <c r="O372" s="36">
        <f>IF(VLOOKUP(A372,'Fr QV 2018'!$A$1:$M$2587,6,FALSE)="#SAKNAS!",0,VLOOKUP(A372,'Fr QV 2018'!$A$1:$M$2587,6,FALSE))</f>
        <v>19</v>
      </c>
      <c r="P372" s="36">
        <f>IF(VLOOKUP(A372,'Fr QV 2019'!$A$1:$M$2587,6,FALSE)="#SAKNAS!",0,VLOOKUP(A372,'Fr QV 2019'!$A$1:$M$2587,6,FALSE))</f>
        <v>26</v>
      </c>
      <c r="Q372" s="36">
        <f>IF(VLOOKUP(A372,'Fr QV 2020'!$A$1:$M$2587,6,FALSE)="#SAKNAS!",0,VLOOKUP(A372,'Fr QV 2020'!$A$1:$M$2587,6,FALSE))</f>
        <v>18</v>
      </c>
      <c r="R372" s="36">
        <f>IF(VLOOKUP(A372,'Fr QV 2021'!$A$1:$M$2587,6,FALSE)="#SAKNAS!",0,VLOOKUP(A372,'Fr QV 2021'!$A$1:$M$2587,6,FALSE))</f>
        <v>18</v>
      </c>
      <c r="S372" s="36">
        <f>IF(VLOOKUP(A372,'FR QV 2022'!$A$1:$M$2587,6,FALSE)="#SAKNAS!",0,VLOOKUP(A372,'FR QV 2022'!$A$1:$M$2587,6,FALSE))</f>
        <v>14</v>
      </c>
      <c r="T372" s="36">
        <f>IF(VLOOKUP($A372,'FR QV 2023'!$A$1:$M$2587,6,FALSE)="#SAKNAS!",0,VLOOKUP($A372,'FR QV 2023'!$A$1:$M$2587,6,FALSE))</f>
        <v>8</v>
      </c>
      <c r="U372" s="36">
        <f>IF(VLOOKUP($A372,'FR QV 2024'!$A$1:$M$2587,6,FALSE)="#SAKNAS!",0,VLOOKUP($A372,'FR QV 2024'!$A$1:$M$2587,6,FALSE))</f>
        <v>21</v>
      </c>
    </row>
    <row r="373" spans="1:21" s="12" customFormat="1" x14ac:dyDescent="0.2">
      <c r="A373" s="26" t="str">
        <f t="shared" si="5"/>
        <v>0822190J01DD14</v>
      </c>
      <c r="B373" s="12" t="str">
        <f>VLOOKUP(C373,'Akodens FV'!$A$1:$B$2003,2,FALSE)</f>
        <v>HSF</v>
      </c>
      <c r="C373" s="27" t="s">
        <v>83</v>
      </c>
      <c r="D373" s="28" t="s">
        <v>202</v>
      </c>
      <c r="E373" s="27" t="s">
        <v>254</v>
      </c>
      <c r="F373" s="28" t="s">
        <v>372</v>
      </c>
      <c r="G373" s="36">
        <f>IF(VLOOKUP(A373,'Fr QV 2010-2016'!$A$1:$M$2587,7,FALSE)="#SAKNAS!",0,VLOOKUP(A373,'Fr QV 2010-2016'!$A$1:$M$2587,7,FALSE))</f>
        <v>3</v>
      </c>
      <c r="H373" s="36">
        <f>IF(VLOOKUP(A373,'Fr QV 2010-2016'!$A$1:$M$2587,8,FALSE)="#SAKNAS!",0,VLOOKUP(A373,'Fr QV 2010-2016'!$A$1:$M$2587,8,FALSE))</f>
        <v>0</v>
      </c>
      <c r="I373" s="36">
        <f>IF(VLOOKUP(A373,'Fr QV 2010-2016'!$A$1:$M$2587,9,FALSE)="#SAKNAS!",0,VLOOKUP(A373,'Fr QV 2010-2016'!$A$1:$M$2587,9,FALSE))</f>
        <v>2</v>
      </c>
      <c r="J373" s="36">
        <f>IF(VLOOKUP(A373,'Fr QV 2010-2016'!$A$1:$M$2587,10,FALSE)="#SAKNAS!",0,VLOOKUP(A373,'Fr QV 2010-2016'!$A$1:$M$2587,10,FALSE))</f>
        <v>0</v>
      </c>
      <c r="K373" s="36">
        <f>IF(VLOOKUP(A373,'Fr QV 2010-2016'!$A$1:$M$2587,11,FALSE)="#SAKNAS!",0,VLOOKUP(A373,'Fr QV 2010-2016'!$A$1:$M$2587,11,FALSE))</f>
        <v>2</v>
      </c>
      <c r="L373" s="36">
        <f>IF(VLOOKUP(A373,'Fr QV 2010-2016'!$A$1:$M$2587,12,FALSE)="#SAKNAS!",0,VLOOKUP(A373,'Fr QV 2010-2016'!$A$1:$M$2587,12,FALSE))</f>
        <v>1</v>
      </c>
      <c r="M373" s="36">
        <f>IF(VLOOKUP(A373,'Fr QV 2010-2016'!$A$1:$M$2587,13,FALSE)="#SAKNAS!",0,VLOOKUP(A373,'Fr QV 2010-2016'!$A$1:$M$2587,13,FALSE))</f>
        <v>0</v>
      </c>
      <c r="N373" s="36">
        <v>0</v>
      </c>
      <c r="O373" s="36">
        <v>0</v>
      </c>
      <c r="P373" s="36">
        <v>0</v>
      </c>
      <c r="Q373" s="36">
        <v>0</v>
      </c>
      <c r="R373" s="36"/>
      <c r="S373" s="36">
        <v>0</v>
      </c>
      <c r="T373" s="36">
        <v>0</v>
      </c>
      <c r="U373" s="36"/>
    </row>
    <row r="374" spans="1:21" s="12" customFormat="1" x14ac:dyDescent="0.2">
      <c r="A374" s="26" t="str">
        <f t="shared" si="5"/>
        <v>0822190J01EA01</v>
      </c>
      <c r="B374" s="12" t="str">
        <f>VLOOKUP(C374,'Akodens FV'!$A$1:$B$2003,2,FALSE)</f>
        <v>HSF</v>
      </c>
      <c r="C374" s="27" t="s">
        <v>83</v>
      </c>
      <c r="D374" s="28" t="s">
        <v>202</v>
      </c>
      <c r="E374" s="27" t="s">
        <v>259</v>
      </c>
      <c r="F374" s="28" t="s">
        <v>356</v>
      </c>
      <c r="G374" s="36">
        <f>IF(VLOOKUP(A374,'Fr QV 2010-2016'!$A$1:$M$2587,7,FALSE)="#SAKNAS!",0,VLOOKUP(A374,'Fr QV 2010-2016'!$A$1:$M$2587,7,FALSE))</f>
        <v>13</v>
      </c>
      <c r="H374" s="36">
        <f>IF(VLOOKUP(A374,'Fr QV 2010-2016'!$A$1:$M$2587,8,FALSE)="#SAKNAS!",0,VLOOKUP(A374,'Fr QV 2010-2016'!$A$1:$M$2587,8,FALSE))</f>
        <v>6</v>
      </c>
      <c r="I374" s="36">
        <f>IF(VLOOKUP(A374,'Fr QV 2010-2016'!$A$1:$M$2587,9,FALSE)="#SAKNAS!",0,VLOOKUP(A374,'Fr QV 2010-2016'!$A$1:$M$2587,9,FALSE))</f>
        <v>16</v>
      </c>
      <c r="J374" s="36">
        <f>IF(VLOOKUP(A374,'Fr QV 2010-2016'!$A$1:$M$2587,10,FALSE)="#SAKNAS!",0,VLOOKUP(A374,'Fr QV 2010-2016'!$A$1:$M$2587,10,FALSE))</f>
        <v>8</v>
      </c>
      <c r="K374" s="36">
        <f>IF(VLOOKUP(A374,'Fr QV 2010-2016'!$A$1:$M$2587,11,FALSE)="#SAKNAS!",0,VLOOKUP(A374,'Fr QV 2010-2016'!$A$1:$M$2587,11,FALSE))</f>
        <v>1</v>
      </c>
      <c r="L374" s="36">
        <f>IF(VLOOKUP(A374,'Fr QV 2010-2016'!$A$1:$M$2587,12,FALSE)="#SAKNAS!",0,VLOOKUP(A374,'Fr QV 2010-2016'!$A$1:$M$2587,12,FALSE))</f>
        <v>12</v>
      </c>
      <c r="M374" s="36">
        <f>IF(VLOOKUP(A374,'Fr QV 2010-2016'!$A$1:$M$2587,13,FALSE)="#SAKNAS!",0,VLOOKUP(A374,'Fr QV 2010-2016'!$A$1:$M$2587,13,FALSE))</f>
        <v>16</v>
      </c>
      <c r="N374" s="36">
        <f>IF(VLOOKUP(A374,'Fr QV 2017'!$A$1:$F$2587,6,FALSE)="#SAKNAS!",0,VLOOKUP(A374,'Fr QV 2017'!$A$1:$F$2587,6,FALSE))</f>
        <v>6</v>
      </c>
      <c r="O374" s="36">
        <f>IF(VLOOKUP(A374,'Fr QV 2018'!$A$1:$M$2587,6,FALSE)="#SAKNAS!",0,VLOOKUP(A374,'Fr QV 2018'!$A$1:$M$2587,6,FALSE))</f>
        <v>11</v>
      </c>
      <c r="P374" s="36">
        <f>IF(VLOOKUP(A374,'Fr QV 2019'!$A$1:$M$2587,6,FALSE)="#SAKNAS!",0,VLOOKUP(A374,'Fr QV 2019'!$A$1:$M$2587,6,FALSE))</f>
        <v>6</v>
      </c>
      <c r="Q374" s="36">
        <f>IF(VLOOKUP(A374,'Fr QV 2020'!$A$1:$M$2587,6,FALSE)="#SAKNAS!",0,VLOOKUP(A374,'Fr QV 2020'!$A$1:$M$2587,6,FALSE))</f>
        <v>10</v>
      </c>
      <c r="R374" s="36">
        <f>IF(VLOOKUP(A374,'Fr QV 2021'!$A$1:$M$2587,6,FALSE)="#SAKNAS!",0,VLOOKUP(A374,'Fr QV 2021'!$A$1:$M$2587,6,FALSE))</f>
        <v>18</v>
      </c>
      <c r="S374" s="36">
        <f>IF(VLOOKUP(A374,'FR QV 2022'!$A$1:$M$2587,6,FALSE)="#SAKNAS!",0,VLOOKUP(A374,'FR QV 2022'!$A$1:$M$2587,6,FALSE))</f>
        <v>14</v>
      </c>
      <c r="T374" s="36">
        <f>IF(VLOOKUP($A374,'FR QV 2023'!$A$1:$M$2587,6,FALSE)="#SAKNAS!",0,VLOOKUP($A374,'FR QV 2023'!$A$1:$M$2587,6,FALSE))</f>
        <v>18</v>
      </c>
      <c r="U374" s="36">
        <f>IF(VLOOKUP($A374,'FR QV 2024'!$A$1:$M$2587,6,FALSE)="#SAKNAS!",0,VLOOKUP($A374,'FR QV 2024'!$A$1:$M$2587,6,FALSE))</f>
        <v>35</v>
      </c>
    </row>
    <row r="375" spans="1:21" s="12" customFormat="1" x14ac:dyDescent="0.2">
      <c r="A375" s="26" t="str">
        <f t="shared" si="5"/>
        <v>0822190J01EE01</v>
      </c>
      <c r="B375" s="12" t="str">
        <f>VLOOKUP(C375,'Akodens FV'!$A$1:$B$2003,2,FALSE)</f>
        <v>HSF</v>
      </c>
      <c r="C375" s="27" t="s">
        <v>83</v>
      </c>
      <c r="D375" s="28" t="s">
        <v>202</v>
      </c>
      <c r="E375" s="27" t="s">
        <v>258</v>
      </c>
      <c r="F375" s="28" t="s">
        <v>364</v>
      </c>
      <c r="G375" s="36">
        <f>IF(VLOOKUP(A375,'Fr QV 2010-2016'!$A$1:$M$2587,7,FALSE)="#SAKNAS!",0,VLOOKUP(A375,'Fr QV 2010-2016'!$A$1:$M$2587,7,FALSE))</f>
        <v>6</v>
      </c>
      <c r="H375" s="36">
        <f>IF(VLOOKUP(A375,'Fr QV 2010-2016'!$A$1:$M$2587,8,FALSE)="#SAKNAS!",0,VLOOKUP(A375,'Fr QV 2010-2016'!$A$1:$M$2587,8,FALSE))</f>
        <v>12</v>
      </c>
      <c r="I375" s="36">
        <f>IF(VLOOKUP(A375,'Fr QV 2010-2016'!$A$1:$M$2587,9,FALSE)="#SAKNAS!",0,VLOOKUP(A375,'Fr QV 2010-2016'!$A$1:$M$2587,9,FALSE))</f>
        <v>25</v>
      </c>
      <c r="J375" s="36">
        <f>IF(VLOOKUP(A375,'Fr QV 2010-2016'!$A$1:$M$2587,10,FALSE)="#SAKNAS!",0,VLOOKUP(A375,'Fr QV 2010-2016'!$A$1:$M$2587,10,FALSE))</f>
        <v>41</v>
      </c>
      <c r="K375" s="36">
        <f>IF(VLOOKUP(A375,'Fr QV 2010-2016'!$A$1:$M$2587,11,FALSE)="#SAKNAS!",0,VLOOKUP(A375,'Fr QV 2010-2016'!$A$1:$M$2587,11,FALSE))</f>
        <v>29</v>
      </c>
      <c r="L375" s="36">
        <f>IF(VLOOKUP(A375,'Fr QV 2010-2016'!$A$1:$M$2587,12,FALSE)="#SAKNAS!",0,VLOOKUP(A375,'Fr QV 2010-2016'!$A$1:$M$2587,12,FALSE))</f>
        <v>31</v>
      </c>
      <c r="M375" s="36">
        <f>IF(VLOOKUP(A375,'Fr QV 2010-2016'!$A$1:$M$2587,13,FALSE)="#SAKNAS!",0,VLOOKUP(A375,'Fr QV 2010-2016'!$A$1:$M$2587,13,FALSE))</f>
        <v>20</v>
      </c>
      <c r="N375" s="36">
        <f>IF(VLOOKUP(A375,'Fr QV 2017'!$A$1:$F$2587,6,FALSE)="#SAKNAS!",0,VLOOKUP(A375,'Fr QV 2017'!$A$1:$F$2587,6,FALSE))</f>
        <v>10</v>
      </c>
      <c r="O375" s="36">
        <f>IF(VLOOKUP(A375,'Fr QV 2018'!$A$1:$M$2587,6,FALSE)="#SAKNAS!",0,VLOOKUP(A375,'Fr QV 2018'!$A$1:$M$2587,6,FALSE))</f>
        <v>8</v>
      </c>
      <c r="P375" s="36">
        <f>IF(VLOOKUP(A375,'Fr QV 2019'!$A$1:$M$2587,6,FALSE)="#SAKNAS!",0,VLOOKUP(A375,'Fr QV 2019'!$A$1:$M$2587,6,FALSE))</f>
        <v>7</v>
      </c>
      <c r="Q375" s="36">
        <f>IF(VLOOKUP(A375,'Fr QV 2020'!$A$1:$M$2587,6,FALSE)="#SAKNAS!",0,VLOOKUP(A375,'Fr QV 2020'!$A$1:$M$2587,6,FALSE))</f>
        <v>11</v>
      </c>
      <c r="R375" s="36">
        <f>IF(VLOOKUP(A375,'Fr QV 2021'!$A$1:$M$2587,6,FALSE)="#SAKNAS!",0,VLOOKUP(A375,'Fr QV 2021'!$A$1:$M$2587,6,FALSE))</f>
        <v>11</v>
      </c>
      <c r="S375" s="36">
        <f>IF(VLOOKUP(A375,'FR QV 2022'!$A$1:$M$2587,6,FALSE)="#SAKNAS!",0,VLOOKUP(A375,'FR QV 2022'!$A$1:$M$2587,6,FALSE))</f>
        <v>25</v>
      </c>
      <c r="T375" s="36">
        <f>IF(VLOOKUP($A375,'FR QV 2023'!$A$1:$M$2587,6,FALSE)="#SAKNAS!",0,VLOOKUP($A375,'FR QV 2023'!$A$1:$M$2587,6,FALSE))</f>
        <v>17</v>
      </c>
      <c r="U375" s="36">
        <f>IF(VLOOKUP($A375,'FR QV 2024'!$A$1:$M$2587,6,FALSE)="#SAKNAS!",0,VLOOKUP($A375,'FR QV 2024'!$A$1:$M$2587,6,FALSE))</f>
        <v>11</v>
      </c>
    </row>
    <row r="376" spans="1:21" s="12" customFormat="1" x14ac:dyDescent="0.2">
      <c r="A376" s="26" t="str">
        <f t="shared" si="5"/>
        <v>0822190J01FA01</v>
      </c>
      <c r="B376" s="12" t="str">
        <f>VLOOKUP(C376,'Akodens FV'!$A$1:$B$2003,2,FALSE)</f>
        <v>HSF</v>
      </c>
      <c r="C376" s="27" t="s">
        <v>83</v>
      </c>
      <c r="D376" s="28" t="s">
        <v>202</v>
      </c>
      <c r="E376" s="27" t="s">
        <v>250</v>
      </c>
      <c r="F376" s="28" t="s">
        <v>357</v>
      </c>
      <c r="G376" s="36">
        <f>IF(VLOOKUP(A376,'Fr QV 2010-2016'!$A$1:$M$2587,7,FALSE)="#SAKNAS!",0,VLOOKUP(A376,'Fr QV 2010-2016'!$A$1:$M$2587,7,FALSE))</f>
        <v>0</v>
      </c>
      <c r="H376" s="36">
        <f>IF(VLOOKUP(A376,'Fr QV 2010-2016'!$A$1:$M$2587,8,FALSE)="#SAKNAS!",0,VLOOKUP(A376,'Fr QV 2010-2016'!$A$1:$M$2587,8,FALSE))</f>
        <v>0</v>
      </c>
      <c r="I376" s="36">
        <f>IF(VLOOKUP(A376,'Fr QV 2010-2016'!$A$1:$M$2587,9,FALSE)="#SAKNAS!",0,VLOOKUP(A376,'Fr QV 2010-2016'!$A$1:$M$2587,9,FALSE))</f>
        <v>0</v>
      </c>
      <c r="J376" s="36">
        <f>IF(VLOOKUP(A376,'Fr QV 2010-2016'!$A$1:$M$2587,10,FALSE)="#SAKNAS!",0,VLOOKUP(A376,'Fr QV 2010-2016'!$A$1:$M$2587,10,FALSE))</f>
        <v>0</v>
      </c>
      <c r="K376" s="36">
        <f>IF(VLOOKUP(A376,'Fr QV 2010-2016'!$A$1:$M$2587,11,FALSE)="#SAKNAS!",0,VLOOKUP(A376,'Fr QV 2010-2016'!$A$1:$M$2587,11,FALSE))</f>
        <v>0</v>
      </c>
      <c r="L376" s="36">
        <f>IF(VLOOKUP(A376,'Fr QV 2010-2016'!$A$1:$M$2587,12,FALSE)="#SAKNAS!",0,VLOOKUP(A376,'Fr QV 2010-2016'!$A$1:$M$2587,12,FALSE))</f>
        <v>4</v>
      </c>
      <c r="M376" s="36">
        <f>IF(VLOOKUP(A376,'Fr QV 2010-2016'!$A$1:$M$2587,13,FALSE)="#SAKNAS!",0,VLOOKUP(A376,'Fr QV 2010-2016'!$A$1:$M$2587,13,FALSE))</f>
        <v>0</v>
      </c>
      <c r="N376" s="36">
        <v>0</v>
      </c>
      <c r="O376" s="36">
        <v>0</v>
      </c>
      <c r="P376" s="36">
        <f>IF(VLOOKUP(A376,'Fr QV 2019'!$A$1:$M$2587,6,FALSE)="#SAKNAS!",0,VLOOKUP(A376,'Fr QV 2019'!$A$1:$M$2587,6,FALSE))</f>
        <v>1</v>
      </c>
      <c r="Q376" s="36">
        <v>0</v>
      </c>
      <c r="R376" s="36"/>
      <c r="S376" s="36">
        <v>0</v>
      </c>
      <c r="T376" s="36">
        <v>0</v>
      </c>
      <c r="U376" s="36"/>
    </row>
    <row r="377" spans="1:21" s="12" customFormat="1" x14ac:dyDescent="0.2">
      <c r="A377" s="26" t="str">
        <f t="shared" si="5"/>
        <v>0822190J01FA09</v>
      </c>
      <c r="B377" s="12" t="str">
        <f>VLOOKUP(C377,'Akodens FV'!$A$1:$B$2003,2,FALSE)</f>
        <v>HSF</v>
      </c>
      <c r="C377" s="27" t="s">
        <v>83</v>
      </c>
      <c r="D377" s="28" t="s">
        <v>202</v>
      </c>
      <c r="E377" s="27" t="s">
        <v>257</v>
      </c>
      <c r="F377" s="28" t="s">
        <v>375</v>
      </c>
      <c r="G377" s="36">
        <f>IF(VLOOKUP(A377,'Fr QV 2010-2016'!$A$1:$M$2587,7,FALSE)="#SAKNAS!",0,VLOOKUP(A377,'Fr QV 2010-2016'!$A$1:$M$2587,7,FALSE))</f>
        <v>0</v>
      </c>
      <c r="H377" s="36">
        <f>IF(VLOOKUP(A377,'Fr QV 2010-2016'!$A$1:$M$2587,8,FALSE)="#SAKNAS!",0,VLOOKUP(A377,'Fr QV 2010-2016'!$A$1:$M$2587,8,FALSE))</f>
        <v>0</v>
      </c>
      <c r="I377" s="36">
        <f>IF(VLOOKUP(A377,'Fr QV 2010-2016'!$A$1:$M$2587,9,FALSE)="#SAKNAS!",0,VLOOKUP(A377,'Fr QV 2010-2016'!$A$1:$M$2587,9,FALSE))</f>
        <v>0</v>
      </c>
      <c r="J377" s="36">
        <f>IF(VLOOKUP(A377,'Fr QV 2010-2016'!$A$1:$M$2587,10,FALSE)="#SAKNAS!",0,VLOOKUP(A377,'Fr QV 2010-2016'!$A$1:$M$2587,10,FALSE))</f>
        <v>0</v>
      </c>
      <c r="K377" s="36">
        <f>IF(VLOOKUP(A377,'Fr QV 2010-2016'!$A$1:$M$2587,11,FALSE)="#SAKNAS!",0,VLOOKUP(A377,'Fr QV 2010-2016'!$A$1:$M$2587,11,FALSE))</f>
        <v>0</v>
      </c>
      <c r="L377" s="36">
        <f>IF(VLOOKUP(A377,'Fr QV 2010-2016'!$A$1:$M$2587,12,FALSE)="#SAKNAS!",0,VLOOKUP(A377,'Fr QV 2010-2016'!$A$1:$M$2587,12,FALSE))</f>
        <v>1</v>
      </c>
      <c r="M377" s="36">
        <f>IF(VLOOKUP(A377,'Fr QV 2010-2016'!$A$1:$M$2587,13,FALSE)="#SAKNAS!",0,VLOOKUP(A377,'Fr QV 2010-2016'!$A$1:$M$2587,13,FALSE))</f>
        <v>0</v>
      </c>
      <c r="N377" s="36">
        <f>IF(VLOOKUP(A377,'Fr QV 2017'!$A$1:$F$2587,6,FALSE)="#SAKNAS!",0,VLOOKUP(A377,'Fr QV 2017'!$A$1:$F$2587,6,FALSE))</f>
        <v>1</v>
      </c>
      <c r="O377" s="36">
        <v>0</v>
      </c>
      <c r="P377" s="36">
        <f>IF(VLOOKUP(A377,'Fr QV 2019'!$A$1:$M$2587,6,FALSE)="#SAKNAS!",0,VLOOKUP(A377,'Fr QV 2019'!$A$1:$M$2587,6,FALSE))</f>
        <v>2</v>
      </c>
      <c r="Q377" s="36">
        <f>IF(VLOOKUP(A377,'Fr QV 2020'!$A$1:$M$2587,6,FALSE)="#SAKNAS!",0,VLOOKUP(A377,'Fr QV 2020'!$A$1:$M$2587,6,FALSE))</f>
        <v>1</v>
      </c>
      <c r="R377" s="36">
        <f>IF(VLOOKUP(A377,'Fr QV 2021'!$A$1:$M$2587,6,FALSE)="#SAKNAS!",0,VLOOKUP(A377,'Fr QV 2021'!$A$1:$M$2587,6,FALSE))</f>
        <v>1</v>
      </c>
      <c r="S377" s="36">
        <f>IF(VLOOKUP(A377,'FR QV 2022'!$A$1:$M$2587,6,FALSE)="#SAKNAS!",0,VLOOKUP(A377,'FR QV 2022'!$A$1:$M$2587,6,FALSE))</f>
        <v>2</v>
      </c>
      <c r="T377" s="36">
        <f>IF(VLOOKUP($A377,'FR QV 2023'!$A$1:$M$2587,6,FALSE)="#SAKNAS!",0,VLOOKUP($A377,'FR QV 2023'!$A$1:$M$2587,6,FALSE))</f>
        <v>3</v>
      </c>
      <c r="U377" s="36">
        <f>IF(VLOOKUP($A377,'FR QV 2024'!$A$1:$M$2587,6,FALSE)="#SAKNAS!",0,VLOOKUP($A377,'FR QV 2024'!$A$1:$M$2587,6,FALSE))</f>
        <v>3</v>
      </c>
    </row>
    <row r="378" spans="1:21" s="12" customFormat="1" x14ac:dyDescent="0.2">
      <c r="A378" s="26" t="str">
        <f t="shared" si="5"/>
        <v>0822190J01FF01</v>
      </c>
      <c r="B378" s="12" t="str">
        <f>VLOOKUP(C378,'Akodens FV'!$A$1:$B$2003,2,FALSE)</f>
        <v>HSF</v>
      </c>
      <c r="C378" s="27" t="s">
        <v>83</v>
      </c>
      <c r="D378" s="28" t="s">
        <v>202</v>
      </c>
      <c r="E378" s="27" t="s">
        <v>248</v>
      </c>
      <c r="F378" s="28" t="s">
        <v>358</v>
      </c>
      <c r="G378" s="36">
        <f>IF(VLOOKUP(A378,'Fr QV 2010-2016'!$A$1:$M$2587,7,FALSE)="#SAKNAS!",0,VLOOKUP(A378,'Fr QV 2010-2016'!$A$1:$M$2587,7,FALSE))</f>
        <v>5</v>
      </c>
      <c r="H378" s="36">
        <f>IF(VLOOKUP(A378,'Fr QV 2010-2016'!$A$1:$M$2587,8,FALSE)="#SAKNAS!",0,VLOOKUP(A378,'Fr QV 2010-2016'!$A$1:$M$2587,8,FALSE))</f>
        <v>18</v>
      </c>
      <c r="I378" s="36">
        <f>IF(VLOOKUP(A378,'Fr QV 2010-2016'!$A$1:$M$2587,9,FALSE)="#SAKNAS!",0,VLOOKUP(A378,'Fr QV 2010-2016'!$A$1:$M$2587,9,FALSE))</f>
        <v>6</v>
      </c>
      <c r="J378" s="36">
        <f>IF(VLOOKUP(A378,'Fr QV 2010-2016'!$A$1:$M$2587,10,FALSE)="#SAKNAS!",0,VLOOKUP(A378,'Fr QV 2010-2016'!$A$1:$M$2587,10,FALSE))</f>
        <v>13</v>
      </c>
      <c r="K378" s="36">
        <f>IF(VLOOKUP(A378,'Fr QV 2010-2016'!$A$1:$M$2587,11,FALSE)="#SAKNAS!",0,VLOOKUP(A378,'Fr QV 2010-2016'!$A$1:$M$2587,11,FALSE))</f>
        <v>19</v>
      </c>
      <c r="L378" s="36">
        <f>IF(VLOOKUP(A378,'Fr QV 2010-2016'!$A$1:$M$2587,12,FALSE)="#SAKNAS!",0,VLOOKUP(A378,'Fr QV 2010-2016'!$A$1:$M$2587,12,FALSE))</f>
        <v>21</v>
      </c>
      <c r="M378" s="36">
        <f>IF(VLOOKUP(A378,'Fr QV 2010-2016'!$A$1:$M$2587,13,FALSE)="#SAKNAS!",0,VLOOKUP(A378,'Fr QV 2010-2016'!$A$1:$M$2587,13,FALSE))</f>
        <v>24</v>
      </c>
      <c r="N378" s="36">
        <f>IF(VLOOKUP(A378,'Fr QV 2017'!$A$1:$F$2587,6,FALSE)="#SAKNAS!",0,VLOOKUP(A378,'Fr QV 2017'!$A$1:$F$2587,6,FALSE))</f>
        <v>39</v>
      </c>
      <c r="O378" s="36">
        <f>IF(VLOOKUP(A378,'Fr QV 2018'!$A$1:$M$2587,6,FALSE)="#SAKNAS!",0,VLOOKUP(A378,'Fr QV 2018'!$A$1:$M$2587,6,FALSE))</f>
        <v>55</v>
      </c>
      <c r="P378" s="36">
        <f>IF(VLOOKUP(A378,'Fr QV 2019'!$A$1:$M$2587,6,FALSE)="#SAKNAS!",0,VLOOKUP(A378,'Fr QV 2019'!$A$1:$M$2587,6,FALSE))</f>
        <v>29</v>
      </c>
      <c r="Q378" s="36">
        <f>IF(VLOOKUP(A378,'Fr QV 2020'!$A$1:$M$2587,6,FALSE)="#SAKNAS!",0,VLOOKUP(A378,'Fr QV 2020'!$A$1:$M$2587,6,FALSE))</f>
        <v>12</v>
      </c>
      <c r="R378" s="36">
        <f>IF(VLOOKUP(A378,'Fr QV 2021'!$A$1:$M$2587,6,FALSE)="#SAKNAS!",0,VLOOKUP(A378,'Fr QV 2021'!$A$1:$M$2587,6,FALSE))</f>
        <v>14</v>
      </c>
      <c r="S378" s="36">
        <f>IF(VLOOKUP(A378,'FR QV 2022'!$A$1:$M$2587,6,FALSE)="#SAKNAS!",0,VLOOKUP(A378,'FR QV 2022'!$A$1:$M$2587,6,FALSE))</f>
        <v>15</v>
      </c>
      <c r="T378" s="36">
        <f>IF(VLOOKUP($A378,'FR QV 2023'!$A$1:$M$2587,6,FALSE)="#SAKNAS!",0,VLOOKUP($A378,'FR QV 2023'!$A$1:$M$2587,6,FALSE))</f>
        <v>2</v>
      </c>
      <c r="U378" s="36">
        <f>IF(VLOOKUP($A378,'FR QV 2024'!$A$1:$M$2587,6,FALSE)="#SAKNAS!",0,VLOOKUP($A378,'FR QV 2024'!$A$1:$M$2587,6,FALSE))</f>
        <v>8</v>
      </c>
    </row>
    <row r="379" spans="1:21" s="12" customFormat="1" x14ac:dyDescent="0.2">
      <c r="A379" s="26" t="str">
        <f t="shared" si="5"/>
        <v>0822190J01MA02</v>
      </c>
      <c r="B379" s="12" t="str">
        <f>VLOOKUP(C379,'Akodens FV'!$A$1:$B$2003,2,FALSE)</f>
        <v>HSF</v>
      </c>
      <c r="C379" s="27" t="s">
        <v>83</v>
      </c>
      <c r="D379" s="28" t="s">
        <v>202</v>
      </c>
      <c r="E379" s="27" t="s">
        <v>252</v>
      </c>
      <c r="F379" s="28" t="s">
        <v>359</v>
      </c>
      <c r="G379" s="36">
        <f>IF(VLOOKUP(A379,'Fr QV 2010-2016'!$A$1:$M$2587,7,FALSE)="#SAKNAS!",0,VLOOKUP(A379,'Fr QV 2010-2016'!$A$1:$M$2587,7,FALSE))</f>
        <v>29</v>
      </c>
      <c r="H379" s="36">
        <f>IF(VLOOKUP(A379,'Fr QV 2010-2016'!$A$1:$M$2587,8,FALSE)="#SAKNAS!",0,VLOOKUP(A379,'Fr QV 2010-2016'!$A$1:$M$2587,8,FALSE))</f>
        <v>25</v>
      </c>
      <c r="I379" s="36">
        <f>IF(VLOOKUP(A379,'Fr QV 2010-2016'!$A$1:$M$2587,9,FALSE)="#SAKNAS!",0,VLOOKUP(A379,'Fr QV 2010-2016'!$A$1:$M$2587,9,FALSE))</f>
        <v>24</v>
      </c>
      <c r="J379" s="36">
        <f>IF(VLOOKUP(A379,'Fr QV 2010-2016'!$A$1:$M$2587,10,FALSE)="#SAKNAS!",0,VLOOKUP(A379,'Fr QV 2010-2016'!$A$1:$M$2587,10,FALSE))</f>
        <v>14</v>
      </c>
      <c r="K379" s="36">
        <f>IF(VLOOKUP(A379,'Fr QV 2010-2016'!$A$1:$M$2587,11,FALSE)="#SAKNAS!",0,VLOOKUP(A379,'Fr QV 2010-2016'!$A$1:$M$2587,11,FALSE))</f>
        <v>22</v>
      </c>
      <c r="L379" s="36">
        <f>IF(VLOOKUP(A379,'Fr QV 2010-2016'!$A$1:$M$2587,12,FALSE)="#SAKNAS!",0,VLOOKUP(A379,'Fr QV 2010-2016'!$A$1:$M$2587,12,FALSE))</f>
        <v>24</v>
      </c>
      <c r="M379" s="36">
        <f>IF(VLOOKUP(A379,'Fr QV 2010-2016'!$A$1:$M$2587,13,FALSE)="#SAKNAS!",0,VLOOKUP(A379,'Fr QV 2010-2016'!$A$1:$M$2587,13,FALSE))</f>
        <v>33</v>
      </c>
      <c r="N379" s="36">
        <f>IF(VLOOKUP(A379,'Fr QV 2017'!$A$1:$F$2587,6,FALSE)="#SAKNAS!",0,VLOOKUP(A379,'Fr QV 2017'!$A$1:$F$2587,6,FALSE))</f>
        <v>33</v>
      </c>
      <c r="O379" s="36">
        <f>IF(VLOOKUP(A379,'Fr QV 2018'!$A$1:$M$2587,6,FALSE)="#SAKNAS!",0,VLOOKUP(A379,'Fr QV 2018'!$A$1:$M$2587,6,FALSE))</f>
        <v>15</v>
      </c>
      <c r="P379" s="36">
        <f>IF(VLOOKUP(A379,'Fr QV 2019'!$A$1:$M$2587,6,FALSE)="#SAKNAS!",0,VLOOKUP(A379,'Fr QV 2019'!$A$1:$M$2587,6,FALSE))</f>
        <v>14</v>
      </c>
      <c r="Q379" s="36">
        <f>IF(VLOOKUP(A379,'Fr QV 2020'!$A$1:$M$2587,6,FALSE)="#SAKNAS!",0,VLOOKUP(A379,'Fr QV 2020'!$A$1:$M$2587,6,FALSE))</f>
        <v>23</v>
      </c>
      <c r="R379" s="36">
        <f>IF(VLOOKUP(A379,'Fr QV 2021'!$A$1:$M$2587,6,FALSE)="#SAKNAS!",0,VLOOKUP(A379,'Fr QV 2021'!$A$1:$M$2587,6,FALSE))</f>
        <v>7</v>
      </c>
      <c r="S379" s="36">
        <f>IF(VLOOKUP(A379,'FR QV 2022'!$A$1:$M$2587,6,FALSE)="#SAKNAS!",0,VLOOKUP(A379,'FR QV 2022'!$A$1:$M$2587,6,FALSE))</f>
        <v>14</v>
      </c>
      <c r="T379" s="36">
        <f>IF(VLOOKUP($A379,'FR QV 2023'!$A$1:$M$2587,6,FALSE)="#SAKNAS!",0,VLOOKUP($A379,'FR QV 2023'!$A$1:$M$2587,6,FALSE))</f>
        <v>12</v>
      </c>
      <c r="U379" s="36">
        <f>IF(VLOOKUP($A379,'FR QV 2024'!$A$1:$M$2587,6,FALSE)="#SAKNAS!",0,VLOOKUP($A379,'FR QV 2024'!$A$1:$M$2587,6,FALSE))</f>
        <v>18</v>
      </c>
    </row>
    <row r="380" spans="1:21" s="12" customFormat="1" x14ac:dyDescent="0.2">
      <c r="A380" s="26" t="str">
        <f t="shared" si="5"/>
        <v>0822190J01MA12</v>
      </c>
      <c r="B380" s="12" t="str">
        <f>VLOOKUP(C380,'Akodens FV'!$A$1:$B$2003,2,FALSE)</f>
        <v>HSF</v>
      </c>
      <c r="C380" s="27" t="s">
        <v>83</v>
      </c>
      <c r="D380" s="28" t="s">
        <v>202</v>
      </c>
      <c r="E380" s="27" t="s">
        <v>265</v>
      </c>
      <c r="F380" s="28" t="s">
        <v>379</v>
      </c>
      <c r="G380" s="36">
        <f>IF(VLOOKUP(A380,'Fr QV 2010-2016'!$A$1:$M$2587,7,FALSE)="#SAKNAS!",0,VLOOKUP(A380,'Fr QV 2010-2016'!$A$1:$M$2587,7,FALSE))</f>
        <v>1</v>
      </c>
      <c r="H380" s="36">
        <f>IF(VLOOKUP(A380,'Fr QV 2010-2016'!$A$1:$M$2587,8,FALSE)="#SAKNAS!",0,VLOOKUP(A380,'Fr QV 2010-2016'!$A$1:$M$2587,8,FALSE))</f>
        <v>0</v>
      </c>
      <c r="I380" s="36">
        <f>IF(VLOOKUP(A380,'Fr QV 2010-2016'!$A$1:$M$2587,9,FALSE)="#SAKNAS!",0,VLOOKUP(A380,'Fr QV 2010-2016'!$A$1:$M$2587,9,FALSE))</f>
        <v>0</v>
      </c>
      <c r="J380" s="36">
        <f>IF(VLOOKUP(A380,'Fr QV 2010-2016'!$A$1:$M$2587,10,FALSE)="#SAKNAS!",0,VLOOKUP(A380,'Fr QV 2010-2016'!$A$1:$M$2587,10,FALSE))</f>
        <v>0</v>
      </c>
      <c r="K380" s="36">
        <f>IF(VLOOKUP(A380,'Fr QV 2010-2016'!$A$1:$M$2587,11,FALSE)="#SAKNAS!",0,VLOOKUP(A380,'Fr QV 2010-2016'!$A$1:$M$2587,11,FALSE))</f>
        <v>0</v>
      </c>
      <c r="L380" s="36">
        <f>IF(VLOOKUP(A380,'Fr QV 2010-2016'!$A$1:$M$2587,12,FALSE)="#SAKNAS!",0,VLOOKUP(A380,'Fr QV 2010-2016'!$A$1:$M$2587,12,FALSE))</f>
        <v>0</v>
      </c>
      <c r="M380" s="36">
        <f>IF(VLOOKUP(A380,'Fr QV 2010-2016'!$A$1:$M$2587,13,FALSE)="#SAKNAS!",0,VLOOKUP(A380,'Fr QV 2010-2016'!$A$1:$M$2587,13,FALSE))</f>
        <v>0</v>
      </c>
      <c r="N380" s="36">
        <v>0</v>
      </c>
      <c r="O380" s="36">
        <v>0</v>
      </c>
      <c r="P380" s="36">
        <v>0</v>
      </c>
      <c r="Q380" s="36">
        <v>0</v>
      </c>
      <c r="R380" s="36"/>
      <c r="S380" s="36">
        <v>0</v>
      </c>
      <c r="T380" s="36">
        <v>0</v>
      </c>
      <c r="U380" s="36"/>
    </row>
    <row r="381" spans="1:21" s="12" customFormat="1" x14ac:dyDescent="0.2">
      <c r="A381" s="26" t="str">
        <f t="shared" si="5"/>
        <v>0822190J01XC01</v>
      </c>
      <c r="B381" s="12" t="str">
        <f>VLOOKUP(C381,'Akodens FV'!$A$1:$B$2003,2,FALSE)</f>
        <v>HSF</v>
      </c>
      <c r="C381" s="27" t="s">
        <v>83</v>
      </c>
      <c r="D381" s="28" t="s">
        <v>202</v>
      </c>
      <c r="E381" s="27" t="s">
        <v>266</v>
      </c>
      <c r="F381" s="28" t="s">
        <v>360</v>
      </c>
      <c r="G381" s="36">
        <f>IF(VLOOKUP(A381,'Fr QV 2010-2016'!$A$1:$M$2587,7,FALSE)="#SAKNAS!",0,VLOOKUP(A381,'Fr QV 2010-2016'!$A$1:$M$2587,7,FALSE))</f>
        <v>0</v>
      </c>
      <c r="H381" s="36">
        <f>IF(VLOOKUP(A381,'Fr QV 2010-2016'!$A$1:$M$2587,8,FALSE)="#SAKNAS!",0,VLOOKUP(A381,'Fr QV 2010-2016'!$A$1:$M$2587,8,FALSE))</f>
        <v>2</v>
      </c>
      <c r="I381" s="36">
        <f>IF(VLOOKUP(A381,'Fr QV 2010-2016'!$A$1:$M$2587,9,FALSE)="#SAKNAS!",0,VLOOKUP(A381,'Fr QV 2010-2016'!$A$1:$M$2587,9,FALSE))</f>
        <v>0</v>
      </c>
      <c r="J381" s="36">
        <f>IF(VLOOKUP(A381,'Fr QV 2010-2016'!$A$1:$M$2587,10,FALSE)="#SAKNAS!",0,VLOOKUP(A381,'Fr QV 2010-2016'!$A$1:$M$2587,10,FALSE))</f>
        <v>0</v>
      </c>
      <c r="K381" s="36">
        <f>IF(VLOOKUP(A381,'Fr QV 2010-2016'!$A$1:$M$2587,11,FALSE)="#SAKNAS!",0,VLOOKUP(A381,'Fr QV 2010-2016'!$A$1:$M$2587,11,FALSE))</f>
        <v>0</v>
      </c>
      <c r="L381" s="36">
        <f>IF(VLOOKUP(A381,'Fr QV 2010-2016'!$A$1:$M$2587,12,FALSE)="#SAKNAS!",0,VLOOKUP(A381,'Fr QV 2010-2016'!$A$1:$M$2587,12,FALSE))</f>
        <v>1</v>
      </c>
      <c r="M381" s="36">
        <f>IF(VLOOKUP(A381,'Fr QV 2010-2016'!$A$1:$M$2587,13,FALSE)="#SAKNAS!",0,VLOOKUP(A381,'Fr QV 2010-2016'!$A$1:$M$2587,13,FALSE))</f>
        <v>0</v>
      </c>
      <c r="N381" s="36">
        <v>0</v>
      </c>
      <c r="O381" s="36">
        <v>0</v>
      </c>
      <c r="P381" s="36">
        <v>0</v>
      </c>
      <c r="Q381" s="36">
        <v>0</v>
      </c>
      <c r="R381" s="36"/>
      <c r="S381" s="36">
        <v>0</v>
      </c>
      <c r="T381" s="36">
        <v>0</v>
      </c>
      <c r="U381" s="36"/>
    </row>
    <row r="382" spans="1:21" s="12" customFormat="1" x14ac:dyDescent="0.2">
      <c r="A382" s="26" t="str">
        <f t="shared" si="5"/>
        <v>0822190J01XE01</v>
      </c>
      <c r="B382" s="12" t="str">
        <f>VLOOKUP(C382,'Akodens FV'!$A$1:$B$2003,2,FALSE)</f>
        <v>HSF</v>
      </c>
      <c r="C382" s="27" t="s">
        <v>83</v>
      </c>
      <c r="D382" s="28" t="s">
        <v>202</v>
      </c>
      <c r="E382" s="27" t="s">
        <v>255</v>
      </c>
      <c r="F382" s="28" t="s">
        <v>361</v>
      </c>
      <c r="G382" s="36">
        <f>IF(VLOOKUP(A382,'Fr QV 2010-2016'!$A$1:$M$2587,7,FALSE)="#SAKNAS!",0,VLOOKUP(A382,'Fr QV 2010-2016'!$A$1:$M$2587,7,FALSE))</f>
        <v>2</v>
      </c>
      <c r="H382" s="36">
        <f>IF(VLOOKUP(A382,'Fr QV 2010-2016'!$A$1:$M$2587,8,FALSE)="#SAKNAS!",0,VLOOKUP(A382,'Fr QV 2010-2016'!$A$1:$M$2587,8,FALSE))</f>
        <v>3</v>
      </c>
      <c r="I382" s="36">
        <f>IF(VLOOKUP(A382,'Fr QV 2010-2016'!$A$1:$M$2587,9,FALSE)="#SAKNAS!",0,VLOOKUP(A382,'Fr QV 2010-2016'!$A$1:$M$2587,9,FALSE))</f>
        <v>10</v>
      </c>
      <c r="J382" s="36">
        <f>IF(VLOOKUP(A382,'Fr QV 2010-2016'!$A$1:$M$2587,10,FALSE)="#SAKNAS!",0,VLOOKUP(A382,'Fr QV 2010-2016'!$A$1:$M$2587,10,FALSE))</f>
        <v>5</v>
      </c>
      <c r="K382" s="36">
        <f>IF(VLOOKUP(A382,'Fr QV 2010-2016'!$A$1:$M$2587,11,FALSE)="#SAKNAS!",0,VLOOKUP(A382,'Fr QV 2010-2016'!$A$1:$M$2587,11,FALSE))</f>
        <v>5</v>
      </c>
      <c r="L382" s="36">
        <f>IF(VLOOKUP(A382,'Fr QV 2010-2016'!$A$1:$M$2587,12,FALSE)="#SAKNAS!",0,VLOOKUP(A382,'Fr QV 2010-2016'!$A$1:$M$2587,12,FALSE))</f>
        <v>10</v>
      </c>
      <c r="M382" s="36">
        <f>IF(VLOOKUP(A382,'Fr QV 2010-2016'!$A$1:$M$2587,13,FALSE)="#SAKNAS!",0,VLOOKUP(A382,'Fr QV 2010-2016'!$A$1:$M$2587,13,FALSE))</f>
        <v>12</v>
      </c>
      <c r="N382" s="36">
        <f>IF(VLOOKUP(A382,'Fr QV 2017'!$A$1:$F$2587,6,FALSE)="#SAKNAS!",0,VLOOKUP(A382,'Fr QV 2017'!$A$1:$F$2587,6,FALSE))</f>
        <v>5</v>
      </c>
      <c r="O382" s="36">
        <f>IF(VLOOKUP(A382,'Fr QV 2018'!$A$1:$M$2587,6,FALSE)="#SAKNAS!",0,VLOOKUP(A382,'Fr QV 2018'!$A$1:$M$2587,6,FALSE))</f>
        <v>6</v>
      </c>
      <c r="P382" s="36">
        <f>IF(VLOOKUP(A382,'Fr QV 2019'!$A$1:$M$2587,6,FALSE)="#SAKNAS!",0,VLOOKUP(A382,'Fr QV 2019'!$A$1:$M$2587,6,FALSE))</f>
        <v>5</v>
      </c>
      <c r="Q382" s="36">
        <f>IF(VLOOKUP(A382,'Fr QV 2020'!$A$1:$M$2587,6,FALSE)="#SAKNAS!",0,VLOOKUP(A382,'Fr QV 2020'!$A$1:$M$2587,6,FALSE))</f>
        <v>7</v>
      </c>
      <c r="R382" s="36">
        <f>IF(VLOOKUP(A382,'Fr QV 2021'!$A$1:$M$2587,6,FALSE)="#SAKNAS!",0,VLOOKUP(A382,'Fr QV 2021'!$A$1:$M$2587,6,FALSE))</f>
        <v>14</v>
      </c>
      <c r="S382" s="36">
        <f>IF(VLOOKUP(A382,'FR QV 2022'!$A$1:$M$2587,6,FALSE)="#SAKNAS!",0,VLOOKUP(A382,'FR QV 2022'!$A$1:$M$2587,6,FALSE))</f>
        <v>29</v>
      </c>
      <c r="T382" s="36">
        <f>IF(VLOOKUP($A382,'FR QV 2023'!$A$1:$M$2587,6,FALSE)="#SAKNAS!",0,VLOOKUP($A382,'FR QV 2023'!$A$1:$M$2587,6,FALSE))</f>
        <v>23</v>
      </c>
      <c r="U382" s="36">
        <f>IF(VLOOKUP($A382,'FR QV 2024'!$A$1:$M$2587,6,FALSE)="#SAKNAS!",0,VLOOKUP($A382,'FR QV 2024'!$A$1:$M$2587,6,FALSE))</f>
        <v>24</v>
      </c>
    </row>
    <row r="383" spans="1:21" s="12" customFormat="1" x14ac:dyDescent="0.2">
      <c r="A383" s="26" t="str">
        <f t="shared" si="5"/>
        <v>0822490J01AA02</v>
      </c>
      <c r="B383" s="12" t="str">
        <f>VLOOKUP(C383,'Akodens FV'!$A$1:$B$2003,2,FALSE)</f>
        <v>HSF</v>
      </c>
      <c r="C383" s="27" t="s">
        <v>69</v>
      </c>
      <c r="D383" s="28" t="s">
        <v>189</v>
      </c>
      <c r="E383" s="27" t="s">
        <v>249</v>
      </c>
      <c r="F383" s="28" t="s">
        <v>348</v>
      </c>
      <c r="G383" s="36">
        <f>IF(VLOOKUP(A383,'Fr QV 2010-2016'!$A$1:$M$2587,7,FALSE)="#SAKNAS!",0,VLOOKUP(A383,'Fr QV 2010-2016'!$A$1:$M$2587,7,FALSE))</f>
        <v>4</v>
      </c>
      <c r="H383" s="36">
        <f>IF(VLOOKUP(A383,'Fr QV 2010-2016'!$A$1:$M$2587,8,FALSE)="#SAKNAS!",0,VLOOKUP(A383,'Fr QV 2010-2016'!$A$1:$M$2587,8,FALSE))</f>
        <v>4</v>
      </c>
      <c r="I383" s="36">
        <f>IF(VLOOKUP(A383,'Fr QV 2010-2016'!$A$1:$M$2587,9,FALSE)="#SAKNAS!",0,VLOOKUP(A383,'Fr QV 2010-2016'!$A$1:$M$2587,9,FALSE))</f>
        <v>2</v>
      </c>
      <c r="J383" s="36">
        <f>IF(VLOOKUP(A383,'Fr QV 2010-2016'!$A$1:$M$2587,10,FALSE)="#SAKNAS!",0,VLOOKUP(A383,'Fr QV 2010-2016'!$A$1:$M$2587,10,FALSE))</f>
        <v>6</v>
      </c>
      <c r="K383" s="36">
        <f>IF(VLOOKUP(A383,'Fr QV 2010-2016'!$A$1:$M$2587,11,FALSE)="#SAKNAS!",0,VLOOKUP(A383,'Fr QV 2010-2016'!$A$1:$M$2587,11,FALSE))</f>
        <v>4</v>
      </c>
      <c r="L383" s="36">
        <f>IF(VLOOKUP(A383,'Fr QV 2010-2016'!$A$1:$M$2587,12,FALSE)="#SAKNAS!",0,VLOOKUP(A383,'Fr QV 2010-2016'!$A$1:$M$2587,12,FALSE))</f>
        <v>4</v>
      </c>
      <c r="M383" s="36">
        <f>IF(VLOOKUP(A383,'Fr QV 2010-2016'!$A$1:$M$2587,13,FALSE)="#SAKNAS!",0,VLOOKUP(A383,'Fr QV 2010-2016'!$A$1:$M$2587,13,FALSE))</f>
        <v>5</v>
      </c>
      <c r="N383" s="36">
        <f>IF(VLOOKUP(A383,'Fr QV 2017'!$A$1:$F$2587,6,FALSE)="#SAKNAS!",0,VLOOKUP(A383,'Fr QV 2017'!$A$1:$F$2587,6,FALSE))</f>
        <v>1</v>
      </c>
      <c r="O383" s="36">
        <f>IF(VLOOKUP(A383,'Fr QV 2018'!$A$1:$M$2587,6,FALSE)="#SAKNAS!",0,VLOOKUP(A383,'Fr QV 2018'!$A$1:$M$2587,6,FALSE))</f>
        <v>6</v>
      </c>
      <c r="P383" s="36">
        <f>IF(VLOOKUP(A383,'Fr QV 2019'!$A$1:$M$2587,6,FALSE)="#SAKNAS!",0,VLOOKUP(A383,'Fr QV 2019'!$A$1:$M$2587,6,FALSE))</f>
        <v>6</v>
      </c>
      <c r="Q383" s="36">
        <f>IF(VLOOKUP(A383,'Fr QV 2020'!$A$1:$M$2587,6,FALSE)="#SAKNAS!",0,VLOOKUP(A383,'Fr QV 2020'!$A$1:$M$2587,6,FALSE))</f>
        <v>3</v>
      </c>
      <c r="R383" s="36">
        <f>IF(VLOOKUP(A383,'Fr QV 2021'!$A$1:$M$2587,6,FALSE)="#SAKNAS!",0,VLOOKUP(A383,'Fr QV 2021'!$A$1:$M$2587,6,FALSE))</f>
        <v>3</v>
      </c>
      <c r="S383" s="36">
        <f>IF(VLOOKUP(A383,'FR QV 2022'!$A$1:$M$2587,6,FALSE)="#SAKNAS!",0,VLOOKUP(A383,'FR QV 2022'!$A$1:$M$2587,6,FALSE))</f>
        <v>2</v>
      </c>
      <c r="T383" s="36">
        <f>IF(VLOOKUP($A383,'FR QV 2023'!$A$1:$M$2587,6,FALSE)="#SAKNAS!",0,VLOOKUP($A383,'FR QV 2023'!$A$1:$M$2587,6,FALSE))</f>
        <v>2</v>
      </c>
      <c r="U383" s="36"/>
    </row>
    <row r="384" spans="1:21" s="12" customFormat="1" x14ac:dyDescent="0.2">
      <c r="A384" s="26" t="str">
        <f t="shared" si="5"/>
        <v>0822490J01AA04</v>
      </c>
      <c r="B384" s="12" t="str">
        <f>VLOOKUP(C384,'Akodens FV'!$A$1:$B$2003,2,FALSE)</f>
        <v>HSF</v>
      </c>
      <c r="C384" s="27" t="s">
        <v>69</v>
      </c>
      <c r="D384" s="28" t="s">
        <v>189</v>
      </c>
      <c r="E384" s="27" t="s">
        <v>264</v>
      </c>
      <c r="F384" s="28" t="s">
        <v>349</v>
      </c>
      <c r="G384" s="36">
        <f>IF(VLOOKUP(A384,'Fr QV 2010-2016'!$A$1:$M$2587,7,FALSE)="#SAKNAS!",0,VLOOKUP(A384,'Fr QV 2010-2016'!$A$1:$M$2587,7,FALSE))</f>
        <v>0</v>
      </c>
      <c r="H384" s="36">
        <f>IF(VLOOKUP(A384,'Fr QV 2010-2016'!$A$1:$M$2587,8,FALSE)="#SAKNAS!",0,VLOOKUP(A384,'Fr QV 2010-2016'!$A$1:$M$2587,8,FALSE))</f>
        <v>0</v>
      </c>
      <c r="I384" s="36">
        <f>IF(VLOOKUP(A384,'Fr QV 2010-2016'!$A$1:$M$2587,9,FALSE)="#SAKNAS!",0,VLOOKUP(A384,'Fr QV 2010-2016'!$A$1:$M$2587,9,FALSE))</f>
        <v>1</v>
      </c>
      <c r="J384" s="36">
        <f>IF(VLOOKUP(A384,'Fr QV 2010-2016'!$A$1:$M$2587,10,FALSE)="#SAKNAS!",0,VLOOKUP(A384,'Fr QV 2010-2016'!$A$1:$M$2587,10,FALSE))</f>
        <v>0</v>
      </c>
      <c r="K384" s="36">
        <f>IF(VLOOKUP(A384,'Fr QV 2010-2016'!$A$1:$M$2587,11,FALSE)="#SAKNAS!",0,VLOOKUP(A384,'Fr QV 2010-2016'!$A$1:$M$2587,11,FALSE))</f>
        <v>0</v>
      </c>
      <c r="L384" s="36">
        <f>IF(VLOOKUP(A384,'Fr QV 2010-2016'!$A$1:$M$2587,12,FALSE)="#SAKNAS!",0,VLOOKUP(A384,'Fr QV 2010-2016'!$A$1:$M$2587,12,FALSE))</f>
        <v>1</v>
      </c>
      <c r="M384" s="36">
        <f>IF(VLOOKUP(A384,'Fr QV 2010-2016'!$A$1:$M$2587,13,FALSE)="#SAKNAS!",0,VLOOKUP(A384,'Fr QV 2010-2016'!$A$1:$M$2587,13,FALSE))</f>
        <v>1</v>
      </c>
      <c r="N384" s="36">
        <f>IF(VLOOKUP(A384,'Fr QV 2017'!$A$1:$F$2587,6,FALSE)="#SAKNAS!",0,VLOOKUP(A384,'Fr QV 2017'!$A$1:$F$2587,6,FALSE))</f>
        <v>2</v>
      </c>
      <c r="O384" s="36">
        <f>IF(VLOOKUP(A384,'Fr QV 2018'!$A$1:$M$2587,6,FALSE)="#SAKNAS!",0,VLOOKUP(A384,'Fr QV 2018'!$A$1:$M$2587,6,FALSE))</f>
        <v>1</v>
      </c>
      <c r="P384" s="36">
        <v>0</v>
      </c>
      <c r="Q384" s="36">
        <f>IF(VLOOKUP(A384,'Fr QV 2020'!$A$1:$M$2587,6,FALSE)="#SAKNAS!",0,VLOOKUP(A384,'Fr QV 2020'!$A$1:$M$2587,6,FALSE))</f>
        <v>1</v>
      </c>
      <c r="R384" s="36"/>
      <c r="S384" s="36">
        <v>0</v>
      </c>
      <c r="T384" s="36">
        <v>0</v>
      </c>
      <c r="U384" s="36"/>
    </row>
    <row r="385" spans="1:21" s="12" customFormat="1" x14ac:dyDescent="0.2">
      <c r="A385" s="26" t="str">
        <f t="shared" si="5"/>
        <v>0822490J01CA04</v>
      </c>
      <c r="B385" s="12" t="str">
        <f>VLOOKUP(C385,'Akodens FV'!$A$1:$B$2003,2,FALSE)</f>
        <v>HSF</v>
      </c>
      <c r="C385" s="27" t="s">
        <v>69</v>
      </c>
      <c r="D385" s="28" t="s">
        <v>189</v>
      </c>
      <c r="E385" s="27" t="s">
        <v>247</v>
      </c>
      <c r="F385" s="28" t="s">
        <v>350</v>
      </c>
      <c r="G385" s="36">
        <f>IF(VLOOKUP(A385,'Fr QV 2010-2016'!$A$1:$M$2587,7,FALSE)="#SAKNAS!",0,VLOOKUP(A385,'Fr QV 2010-2016'!$A$1:$M$2587,7,FALSE))</f>
        <v>2</v>
      </c>
      <c r="H385" s="36">
        <f>IF(VLOOKUP(A385,'Fr QV 2010-2016'!$A$1:$M$2587,8,FALSE)="#SAKNAS!",0,VLOOKUP(A385,'Fr QV 2010-2016'!$A$1:$M$2587,8,FALSE))</f>
        <v>0</v>
      </c>
      <c r="I385" s="36">
        <f>IF(VLOOKUP(A385,'Fr QV 2010-2016'!$A$1:$M$2587,9,FALSE)="#SAKNAS!",0,VLOOKUP(A385,'Fr QV 2010-2016'!$A$1:$M$2587,9,FALSE))</f>
        <v>17</v>
      </c>
      <c r="J385" s="36">
        <f>IF(VLOOKUP(A385,'Fr QV 2010-2016'!$A$1:$M$2587,10,FALSE)="#SAKNAS!",0,VLOOKUP(A385,'Fr QV 2010-2016'!$A$1:$M$2587,10,FALSE))</f>
        <v>2</v>
      </c>
      <c r="K385" s="36">
        <f>IF(VLOOKUP(A385,'Fr QV 2010-2016'!$A$1:$M$2587,11,FALSE)="#SAKNAS!",0,VLOOKUP(A385,'Fr QV 2010-2016'!$A$1:$M$2587,11,FALSE))</f>
        <v>1</v>
      </c>
      <c r="L385" s="36">
        <f>IF(VLOOKUP(A385,'Fr QV 2010-2016'!$A$1:$M$2587,12,FALSE)="#SAKNAS!",0,VLOOKUP(A385,'Fr QV 2010-2016'!$A$1:$M$2587,12,FALSE))</f>
        <v>6</v>
      </c>
      <c r="M385" s="36">
        <f>IF(VLOOKUP(A385,'Fr QV 2010-2016'!$A$1:$M$2587,13,FALSE)="#SAKNAS!",0,VLOOKUP(A385,'Fr QV 2010-2016'!$A$1:$M$2587,13,FALSE))</f>
        <v>5</v>
      </c>
      <c r="N385" s="36">
        <v>0</v>
      </c>
      <c r="O385" s="36">
        <f>IF(VLOOKUP(A385,'Fr QV 2018'!$A$1:$M$2587,6,FALSE)="#SAKNAS!",0,VLOOKUP(A385,'Fr QV 2018'!$A$1:$M$2587,6,FALSE))</f>
        <v>6</v>
      </c>
      <c r="P385" s="36">
        <f>IF(VLOOKUP(A385,'Fr QV 2019'!$A$1:$M$2587,6,FALSE)="#SAKNAS!",0,VLOOKUP(A385,'Fr QV 2019'!$A$1:$M$2587,6,FALSE))</f>
        <v>4</v>
      </c>
      <c r="Q385" s="36">
        <f>IF(VLOOKUP(A385,'Fr QV 2020'!$A$1:$M$2587,6,FALSE)="#SAKNAS!",0,VLOOKUP(A385,'Fr QV 2020'!$A$1:$M$2587,6,FALSE))</f>
        <v>3</v>
      </c>
      <c r="R385" s="36">
        <f>IF(VLOOKUP(A385,'Fr QV 2021'!$A$1:$M$2587,6,FALSE)="#SAKNAS!",0,VLOOKUP(A385,'Fr QV 2021'!$A$1:$M$2587,6,FALSE))</f>
        <v>4</v>
      </c>
      <c r="S385" s="36">
        <f>IF(VLOOKUP(A385,'FR QV 2022'!$A$1:$M$2587,6,FALSE)="#SAKNAS!",0,VLOOKUP(A385,'FR QV 2022'!$A$1:$M$2587,6,FALSE))</f>
        <v>1</v>
      </c>
      <c r="T385" s="36">
        <v>0</v>
      </c>
      <c r="U385" s="36"/>
    </row>
    <row r="386" spans="1:21" s="12" customFormat="1" x14ac:dyDescent="0.2">
      <c r="A386" s="26" t="str">
        <f t="shared" si="5"/>
        <v>0822490J01CA08</v>
      </c>
      <c r="B386" s="12" t="str">
        <f>VLOOKUP(C386,'Akodens FV'!$A$1:$B$2003,2,FALSE)</f>
        <v>HSF</v>
      </c>
      <c r="C386" s="27" t="s">
        <v>69</v>
      </c>
      <c r="D386" s="28" t="s">
        <v>189</v>
      </c>
      <c r="E386" s="27" t="s">
        <v>262</v>
      </c>
      <c r="F386" s="27" t="s">
        <v>351</v>
      </c>
      <c r="G386" s="36">
        <f>IF(VLOOKUP(A386,'Fr QV 2010-2016'!$A$1:$M$2587,7,FALSE)="#SAKNAS!",0,VLOOKUP(A386,'Fr QV 2010-2016'!$A$1:$M$2587,7,FALSE))</f>
        <v>5</v>
      </c>
      <c r="H386" s="36">
        <f>IF(VLOOKUP(A386,'Fr QV 2010-2016'!$A$1:$M$2587,8,FALSE)="#SAKNAS!",0,VLOOKUP(A386,'Fr QV 2010-2016'!$A$1:$M$2587,8,FALSE))</f>
        <v>1</v>
      </c>
      <c r="I386" s="36">
        <f>IF(VLOOKUP(A386,'Fr QV 2010-2016'!$A$1:$M$2587,9,FALSE)="#SAKNAS!",0,VLOOKUP(A386,'Fr QV 2010-2016'!$A$1:$M$2587,9,FALSE))</f>
        <v>0</v>
      </c>
      <c r="J386" s="36">
        <f>IF(VLOOKUP(A386,'Fr QV 2010-2016'!$A$1:$M$2587,10,FALSE)="#SAKNAS!",0,VLOOKUP(A386,'Fr QV 2010-2016'!$A$1:$M$2587,10,FALSE))</f>
        <v>1</v>
      </c>
      <c r="K386" s="36">
        <f>IF(VLOOKUP(A386,'Fr QV 2010-2016'!$A$1:$M$2587,11,FALSE)="#SAKNAS!",0,VLOOKUP(A386,'Fr QV 2010-2016'!$A$1:$M$2587,11,FALSE))</f>
        <v>0</v>
      </c>
      <c r="L386" s="36">
        <f>IF(VLOOKUP(A386,'Fr QV 2010-2016'!$A$1:$M$2587,12,FALSE)="#SAKNAS!",0,VLOOKUP(A386,'Fr QV 2010-2016'!$A$1:$M$2587,12,FALSE))</f>
        <v>0</v>
      </c>
      <c r="M386" s="36">
        <f>IF(VLOOKUP(A386,'Fr QV 2010-2016'!$A$1:$M$2587,13,FALSE)="#SAKNAS!",0,VLOOKUP(A386,'Fr QV 2010-2016'!$A$1:$M$2587,13,FALSE))</f>
        <v>0</v>
      </c>
      <c r="N386" s="36">
        <f>IF(VLOOKUP(A386,'Fr QV 2017'!$A$1:$F$2587,6,FALSE)="#SAKNAS!",0,VLOOKUP(A386,'Fr QV 2017'!$A$1:$F$2587,6,FALSE))</f>
        <v>6</v>
      </c>
      <c r="O386" s="36">
        <f>IF(VLOOKUP(A386,'Fr QV 2018'!$A$1:$M$2587,6,FALSE)="#SAKNAS!",0,VLOOKUP(A386,'Fr QV 2018'!$A$1:$M$2587,6,FALSE))</f>
        <v>2</v>
      </c>
      <c r="P386" s="36">
        <f>IF(VLOOKUP(A386,'Fr QV 2019'!$A$1:$M$2587,6,FALSE)="#SAKNAS!",0,VLOOKUP(A386,'Fr QV 2019'!$A$1:$M$2587,6,FALSE))</f>
        <v>1</v>
      </c>
      <c r="Q386" s="36">
        <f>IF(VLOOKUP(A386,'Fr QV 2020'!$A$1:$M$2587,6,FALSE)="#SAKNAS!",0,VLOOKUP(A386,'Fr QV 2020'!$A$1:$M$2587,6,FALSE))</f>
        <v>1</v>
      </c>
      <c r="R386" s="36"/>
      <c r="S386" s="36">
        <f>IF(VLOOKUP(A386,'FR QV 2022'!$A$1:$M$2587,6,FALSE)="#SAKNAS!",0,VLOOKUP(A386,'FR QV 2022'!$A$1:$M$2587,6,FALSE))</f>
        <v>1</v>
      </c>
      <c r="T386" s="36">
        <f>IF(VLOOKUP($A386,'FR QV 2023'!$A$1:$M$2587,6,FALSE)="#SAKNAS!",0,VLOOKUP($A386,'FR QV 2023'!$A$1:$M$2587,6,FALSE))</f>
        <v>1</v>
      </c>
      <c r="U386" s="36">
        <f>IF(VLOOKUP($A386,'FR QV 2024'!$A$1:$M$2587,6,FALSE)="#SAKNAS!",0,VLOOKUP($A386,'FR QV 2024'!$A$1:$M$2587,6,FALSE))</f>
        <v>1</v>
      </c>
    </row>
    <row r="387" spans="1:21" s="12" customFormat="1" x14ac:dyDescent="0.2">
      <c r="A387" s="26" t="str">
        <f t="shared" si="5"/>
        <v>0822490J01CE02</v>
      </c>
      <c r="B387" s="12" t="str">
        <f>VLOOKUP(C387,'Akodens FV'!$A$1:$B$2003,2,FALSE)</f>
        <v>HSF</v>
      </c>
      <c r="C387" s="27" t="s">
        <v>69</v>
      </c>
      <c r="D387" s="28" t="s">
        <v>189</v>
      </c>
      <c r="E387" s="27" t="s">
        <v>246</v>
      </c>
      <c r="F387" s="28" t="s">
        <v>352</v>
      </c>
      <c r="G387" s="36">
        <f>IF(VLOOKUP(A387,'Fr QV 2010-2016'!$A$1:$M$2587,7,FALSE)="#SAKNAS!",0,VLOOKUP(A387,'Fr QV 2010-2016'!$A$1:$M$2587,7,FALSE))</f>
        <v>14</v>
      </c>
      <c r="H387" s="36">
        <f>IF(VLOOKUP(A387,'Fr QV 2010-2016'!$A$1:$M$2587,8,FALSE)="#SAKNAS!",0,VLOOKUP(A387,'Fr QV 2010-2016'!$A$1:$M$2587,8,FALSE))</f>
        <v>14</v>
      </c>
      <c r="I387" s="36">
        <f>IF(VLOOKUP(A387,'Fr QV 2010-2016'!$A$1:$M$2587,9,FALSE)="#SAKNAS!",0,VLOOKUP(A387,'Fr QV 2010-2016'!$A$1:$M$2587,9,FALSE))</f>
        <v>5</v>
      </c>
      <c r="J387" s="36">
        <f>IF(VLOOKUP(A387,'Fr QV 2010-2016'!$A$1:$M$2587,10,FALSE)="#SAKNAS!",0,VLOOKUP(A387,'Fr QV 2010-2016'!$A$1:$M$2587,10,FALSE))</f>
        <v>4</v>
      </c>
      <c r="K387" s="36">
        <f>IF(VLOOKUP(A387,'Fr QV 2010-2016'!$A$1:$M$2587,11,FALSE)="#SAKNAS!",0,VLOOKUP(A387,'Fr QV 2010-2016'!$A$1:$M$2587,11,FALSE))</f>
        <v>1</v>
      </c>
      <c r="L387" s="36">
        <f>IF(VLOOKUP(A387,'Fr QV 2010-2016'!$A$1:$M$2587,12,FALSE)="#SAKNAS!",0,VLOOKUP(A387,'Fr QV 2010-2016'!$A$1:$M$2587,12,FALSE))</f>
        <v>8</v>
      </c>
      <c r="M387" s="36">
        <f>IF(VLOOKUP(A387,'Fr QV 2010-2016'!$A$1:$M$2587,13,FALSE)="#SAKNAS!",0,VLOOKUP(A387,'Fr QV 2010-2016'!$A$1:$M$2587,13,FALSE))</f>
        <v>1</v>
      </c>
      <c r="N387" s="36">
        <f>IF(VLOOKUP(A387,'Fr QV 2017'!$A$1:$F$2587,6,FALSE)="#SAKNAS!",0,VLOOKUP(A387,'Fr QV 2017'!$A$1:$F$2587,6,FALSE))</f>
        <v>3</v>
      </c>
      <c r="O387" s="36">
        <f>IF(VLOOKUP(A387,'Fr QV 2018'!$A$1:$M$2587,6,FALSE)="#SAKNAS!",0,VLOOKUP(A387,'Fr QV 2018'!$A$1:$M$2587,6,FALSE))</f>
        <v>3</v>
      </c>
      <c r="P387" s="36">
        <f>IF(VLOOKUP(A387,'Fr QV 2019'!$A$1:$M$2587,6,FALSE)="#SAKNAS!",0,VLOOKUP(A387,'Fr QV 2019'!$A$1:$M$2587,6,FALSE))</f>
        <v>2</v>
      </c>
      <c r="Q387" s="36">
        <f>IF(VLOOKUP(A387,'Fr QV 2020'!$A$1:$M$2587,6,FALSE)="#SAKNAS!",0,VLOOKUP(A387,'Fr QV 2020'!$A$1:$M$2587,6,FALSE))</f>
        <v>1</v>
      </c>
      <c r="R387" s="36"/>
      <c r="S387" s="36">
        <v>0</v>
      </c>
      <c r="T387" s="36">
        <f>IF(VLOOKUP($A387,'FR QV 2023'!$A$1:$M$2587,6,FALSE)="#SAKNAS!",0,VLOOKUP($A387,'FR QV 2023'!$A$1:$M$2587,6,FALSE))</f>
        <v>2</v>
      </c>
      <c r="U387" s="36">
        <f>IF(VLOOKUP($A387,'FR QV 2024'!$A$1:$M$2587,6,FALSE)="#SAKNAS!",0,VLOOKUP($A387,'FR QV 2024'!$A$1:$M$2587,6,FALSE))</f>
        <v>1</v>
      </c>
    </row>
    <row r="388" spans="1:21" s="12" customFormat="1" x14ac:dyDescent="0.2">
      <c r="A388" s="26" t="str">
        <f t="shared" ref="A388:A451" si="6">C388&amp;E388</f>
        <v>0822490J01CF05</v>
      </c>
      <c r="B388" s="12" t="str">
        <f>VLOOKUP(C388,'Akodens FV'!$A$1:$B$2003,2,FALSE)</f>
        <v>HSF</v>
      </c>
      <c r="C388" s="27" t="s">
        <v>69</v>
      </c>
      <c r="D388" s="28" t="s">
        <v>189</v>
      </c>
      <c r="E388" s="27" t="s">
        <v>251</v>
      </c>
      <c r="F388" s="28" t="s">
        <v>353</v>
      </c>
      <c r="G388" s="36">
        <f>IF(VLOOKUP(A388,'Fr QV 2010-2016'!$A$1:$M$2587,7,FALSE)="#SAKNAS!",0,VLOOKUP(A388,'Fr QV 2010-2016'!$A$1:$M$2587,7,FALSE))</f>
        <v>82</v>
      </c>
      <c r="H388" s="36">
        <f>IF(VLOOKUP(A388,'Fr QV 2010-2016'!$A$1:$M$2587,8,FALSE)="#SAKNAS!",0,VLOOKUP(A388,'Fr QV 2010-2016'!$A$1:$M$2587,8,FALSE))</f>
        <v>53</v>
      </c>
      <c r="I388" s="36">
        <f>IF(VLOOKUP(A388,'Fr QV 2010-2016'!$A$1:$M$2587,9,FALSE)="#SAKNAS!",0,VLOOKUP(A388,'Fr QV 2010-2016'!$A$1:$M$2587,9,FALSE))</f>
        <v>36</v>
      </c>
      <c r="J388" s="36">
        <f>IF(VLOOKUP(A388,'Fr QV 2010-2016'!$A$1:$M$2587,10,FALSE)="#SAKNAS!",0,VLOOKUP(A388,'Fr QV 2010-2016'!$A$1:$M$2587,10,FALSE))</f>
        <v>20</v>
      </c>
      <c r="K388" s="36">
        <f>IF(VLOOKUP(A388,'Fr QV 2010-2016'!$A$1:$M$2587,11,FALSE)="#SAKNAS!",0,VLOOKUP(A388,'Fr QV 2010-2016'!$A$1:$M$2587,11,FALSE))</f>
        <v>26</v>
      </c>
      <c r="L388" s="36">
        <f>IF(VLOOKUP(A388,'Fr QV 2010-2016'!$A$1:$M$2587,12,FALSE)="#SAKNAS!",0,VLOOKUP(A388,'Fr QV 2010-2016'!$A$1:$M$2587,12,FALSE))</f>
        <v>7</v>
      </c>
      <c r="M388" s="36">
        <f>IF(VLOOKUP(A388,'Fr QV 2010-2016'!$A$1:$M$2587,13,FALSE)="#SAKNAS!",0,VLOOKUP(A388,'Fr QV 2010-2016'!$A$1:$M$2587,13,FALSE))</f>
        <v>15</v>
      </c>
      <c r="N388" s="36">
        <f>IF(VLOOKUP(A388,'Fr QV 2017'!$A$1:$F$2587,6,FALSE)="#SAKNAS!",0,VLOOKUP(A388,'Fr QV 2017'!$A$1:$F$2587,6,FALSE))</f>
        <v>13</v>
      </c>
      <c r="O388" s="36">
        <f>IF(VLOOKUP(A388,'Fr QV 2018'!$A$1:$M$2587,6,FALSE)="#SAKNAS!",0,VLOOKUP(A388,'Fr QV 2018'!$A$1:$M$2587,6,FALSE))</f>
        <v>28</v>
      </c>
      <c r="P388" s="36">
        <f>IF(VLOOKUP(A388,'Fr QV 2019'!$A$1:$M$2587,6,FALSE)="#SAKNAS!",0,VLOOKUP(A388,'Fr QV 2019'!$A$1:$M$2587,6,FALSE))</f>
        <v>31</v>
      </c>
      <c r="Q388" s="36">
        <f>IF(VLOOKUP(A388,'Fr QV 2020'!$A$1:$M$2587,6,FALSE)="#SAKNAS!",0,VLOOKUP(A388,'Fr QV 2020'!$A$1:$M$2587,6,FALSE))</f>
        <v>13</v>
      </c>
      <c r="R388" s="36">
        <f>IF(VLOOKUP(A388,'Fr QV 2021'!$A$1:$M$2587,6,FALSE)="#SAKNAS!",0,VLOOKUP(A388,'Fr QV 2021'!$A$1:$M$2587,6,FALSE))</f>
        <v>14</v>
      </c>
      <c r="S388" s="36">
        <f>IF(VLOOKUP(A388,'FR QV 2022'!$A$1:$M$2587,6,FALSE)="#SAKNAS!",0,VLOOKUP(A388,'FR QV 2022'!$A$1:$M$2587,6,FALSE))</f>
        <v>12</v>
      </c>
      <c r="T388" s="36">
        <f>IF(VLOOKUP($A388,'FR QV 2023'!$A$1:$M$2587,6,FALSE)="#SAKNAS!",0,VLOOKUP($A388,'FR QV 2023'!$A$1:$M$2587,6,FALSE))</f>
        <v>16</v>
      </c>
      <c r="U388" s="36">
        <f>IF(VLOOKUP($A388,'FR QV 2024'!$A$1:$M$2587,6,FALSE)="#SAKNAS!",0,VLOOKUP($A388,'FR QV 2024'!$A$1:$M$2587,6,FALSE))</f>
        <v>9</v>
      </c>
    </row>
    <row r="389" spans="1:21" s="12" customFormat="1" x14ac:dyDescent="0.2">
      <c r="A389" s="26" t="str">
        <f t="shared" si="6"/>
        <v>0822490J01CR02</v>
      </c>
      <c r="B389" s="12" t="str">
        <f>VLOOKUP(C389,'Akodens FV'!$A$1:$B$2003,2,FALSE)</f>
        <v>HSF</v>
      </c>
      <c r="C389" s="27" t="s">
        <v>69</v>
      </c>
      <c r="D389" s="28" t="s">
        <v>189</v>
      </c>
      <c r="E389" s="27" t="s">
        <v>253</v>
      </c>
      <c r="F389" s="28" t="s">
        <v>354</v>
      </c>
      <c r="G389" s="36">
        <f>IF(VLOOKUP(A389,'Fr QV 2010-2016'!$A$1:$M$2587,7,FALSE)="#SAKNAS!",0,VLOOKUP(A389,'Fr QV 2010-2016'!$A$1:$M$2587,7,FALSE))</f>
        <v>2</v>
      </c>
      <c r="H389" s="36">
        <f>IF(VLOOKUP(A389,'Fr QV 2010-2016'!$A$1:$M$2587,8,FALSE)="#SAKNAS!",0,VLOOKUP(A389,'Fr QV 2010-2016'!$A$1:$M$2587,8,FALSE))</f>
        <v>1</v>
      </c>
      <c r="I389" s="36">
        <f>IF(VLOOKUP(A389,'Fr QV 2010-2016'!$A$1:$M$2587,9,FALSE)="#SAKNAS!",0,VLOOKUP(A389,'Fr QV 2010-2016'!$A$1:$M$2587,9,FALSE))</f>
        <v>1</v>
      </c>
      <c r="J389" s="36">
        <f>IF(VLOOKUP(A389,'Fr QV 2010-2016'!$A$1:$M$2587,10,FALSE)="#SAKNAS!",0,VLOOKUP(A389,'Fr QV 2010-2016'!$A$1:$M$2587,10,FALSE))</f>
        <v>0</v>
      </c>
      <c r="K389" s="36">
        <f>IF(VLOOKUP(A389,'Fr QV 2010-2016'!$A$1:$M$2587,11,FALSE)="#SAKNAS!",0,VLOOKUP(A389,'Fr QV 2010-2016'!$A$1:$M$2587,11,FALSE))</f>
        <v>0</v>
      </c>
      <c r="L389" s="36">
        <f>IF(VLOOKUP(A389,'Fr QV 2010-2016'!$A$1:$M$2587,12,FALSE)="#SAKNAS!",0,VLOOKUP(A389,'Fr QV 2010-2016'!$A$1:$M$2587,12,FALSE))</f>
        <v>0</v>
      </c>
      <c r="M389" s="36">
        <f>IF(VLOOKUP(A389,'Fr QV 2010-2016'!$A$1:$M$2587,13,FALSE)="#SAKNAS!",0,VLOOKUP(A389,'Fr QV 2010-2016'!$A$1:$M$2587,13,FALSE))</f>
        <v>1</v>
      </c>
      <c r="N389" s="36">
        <f>IF(VLOOKUP(A389,'Fr QV 2017'!$A$1:$F$2587,6,FALSE)="#SAKNAS!",0,VLOOKUP(A389,'Fr QV 2017'!$A$1:$F$2587,6,FALSE))</f>
        <v>1</v>
      </c>
      <c r="O389" s="36">
        <f>IF(VLOOKUP(A389,'Fr QV 2018'!$A$1:$M$2587,6,FALSE)="#SAKNAS!",0,VLOOKUP(A389,'Fr QV 2018'!$A$1:$M$2587,6,FALSE))</f>
        <v>1</v>
      </c>
      <c r="P389" s="36">
        <v>0</v>
      </c>
      <c r="Q389" s="36">
        <v>0</v>
      </c>
      <c r="R389" s="36"/>
      <c r="S389" s="36">
        <v>0</v>
      </c>
      <c r="T389" s="36">
        <v>0</v>
      </c>
      <c r="U389" s="36"/>
    </row>
    <row r="390" spans="1:21" s="12" customFormat="1" x14ac:dyDescent="0.2">
      <c r="A390" s="26" t="str">
        <f t="shared" si="6"/>
        <v>0822490J01DB05</v>
      </c>
      <c r="B390" s="12" t="str">
        <f>VLOOKUP(C390,'Akodens FV'!$A$1:$B$2003,2,FALSE)</f>
        <v>HSF</v>
      </c>
      <c r="C390" s="27" t="s">
        <v>69</v>
      </c>
      <c r="D390" s="28" t="s">
        <v>189</v>
      </c>
      <c r="E390" s="27" t="s">
        <v>261</v>
      </c>
      <c r="F390" s="28" t="s">
        <v>355</v>
      </c>
      <c r="G390" s="36">
        <f>IF(VLOOKUP(A390,'Fr QV 2010-2016'!$A$1:$M$2587,7,FALSE)="#SAKNAS!",0,VLOOKUP(A390,'Fr QV 2010-2016'!$A$1:$M$2587,7,FALSE))</f>
        <v>3</v>
      </c>
      <c r="H390" s="36">
        <f>IF(VLOOKUP(A390,'Fr QV 2010-2016'!$A$1:$M$2587,8,FALSE)="#SAKNAS!",0,VLOOKUP(A390,'Fr QV 2010-2016'!$A$1:$M$2587,8,FALSE))</f>
        <v>0</v>
      </c>
      <c r="I390" s="36">
        <f>IF(VLOOKUP(A390,'Fr QV 2010-2016'!$A$1:$M$2587,9,FALSE)="#SAKNAS!",0,VLOOKUP(A390,'Fr QV 2010-2016'!$A$1:$M$2587,9,FALSE))</f>
        <v>1</v>
      </c>
      <c r="J390" s="36">
        <f>IF(VLOOKUP(A390,'Fr QV 2010-2016'!$A$1:$M$2587,10,FALSE)="#SAKNAS!",0,VLOOKUP(A390,'Fr QV 2010-2016'!$A$1:$M$2587,10,FALSE))</f>
        <v>1</v>
      </c>
      <c r="K390" s="36">
        <f>IF(VLOOKUP(A390,'Fr QV 2010-2016'!$A$1:$M$2587,11,FALSE)="#SAKNAS!",0,VLOOKUP(A390,'Fr QV 2010-2016'!$A$1:$M$2587,11,FALSE))</f>
        <v>0</v>
      </c>
      <c r="L390" s="36">
        <f>IF(VLOOKUP(A390,'Fr QV 2010-2016'!$A$1:$M$2587,12,FALSE)="#SAKNAS!",0,VLOOKUP(A390,'Fr QV 2010-2016'!$A$1:$M$2587,12,FALSE))</f>
        <v>1</v>
      </c>
      <c r="M390" s="36">
        <f>IF(VLOOKUP(A390,'Fr QV 2010-2016'!$A$1:$M$2587,13,FALSE)="#SAKNAS!",0,VLOOKUP(A390,'Fr QV 2010-2016'!$A$1:$M$2587,13,FALSE))</f>
        <v>0</v>
      </c>
      <c r="N390" s="36">
        <v>0</v>
      </c>
      <c r="O390" s="36">
        <f>IF(VLOOKUP(A390,'Fr QV 2018'!$A$1:$M$2587,6,FALSE)="#SAKNAS!",0,VLOOKUP(A390,'Fr QV 2018'!$A$1:$M$2587,6,FALSE))</f>
        <v>1</v>
      </c>
      <c r="P390" s="36">
        <v>0</v>
      </c>
      <c r="Q390" s="36">
        <v>0</v>
      </c>
      <c r="R390" s="36"/>
      <c r="S390" s="36">
        <f>IF(VLOOKUP(A390,'FR QV 2022'!$A$1:$M$2587,6,FALSE)="#SAKNAS!",0,VLOOKUP(A390,'FR QV 2022'!$A$1:$M$2587,6,FALSE))</f>
        <v>2</v>
      </c>
      <c r="T390" s="36">
        <v>0</v>
      </c>
      <c r="U390" s="36"/>
    </row>
    <row r="391" spans="1:21" s="12" customFormat="1" x14ac:dyDescent="0.2">
      <c r="A391" s="26" t="str">
        <f t="shared" si="6"/>
        <v>0822490J01EA01</v>
      </c>
      <c r="B391" s="12" t="str">
        <f>VLOOKUP(C391,'Akodens FV'!$A$1:$B$2003,2,FALSE)</f>
        <v>HSF</v>
      </c>
      <c r="C391" s="27" t="s">
        <v>69</v>
      </c>
      <c r="D391" s="28" t="s">
        <v>189</v>
      </c>
      <c r="E391" s="27" t="s">
        <v>259</v>
      </c>
      <c r="F391" s="28" t="s">
        <v>356</v>
      </c>
      <c r="G391" s="36">
        <f>IF(VLOOKUP(A391,'Fr QV 2010-2016'!$A$1:$M$2587,7,FALSE)="#SAKNAS!",0,VLOOKUP(A391,'Fr QV 2010-2016'!$A$1:$M$2587,7,FALSE))</f>
        <v>0</v>
      </c>
      <c r="H391" s="36">
        <f>IF(VLOOKUP(A391,'Fr QV 2010-2016'!$A$1:$M$2587,8,FALSE)="#SAKNAS!",0,VLOOKUP(A391,'Fr QV 2010-2016'!$A$1:$M$2587,8,FALSE))</f>
        <v>0</v>
      </c>
      <c r="I391" s="36">
        <f>IF(VLOOKUP(A391,'Fr QV 2010-2016'!$A$1:$M$2587,9,FALSE)="#SAKNAS!",0,VLOOKUP(A391,'Fr QV 2010-2016'!$A$1:$M$2587,9,FALSE))</f>
        <v>0</v>
      </c>
      <c r="J391" s="36">
        <f>IF(VLOOKUP(A391,'Fr QV 2010-2016'!$A$1:$M$2587,10,FALSE)="#SAKNAS!",0,VLOOKUP(A391,'Fr QV 2010-2016'!$A$1:$M$2587,10,FALSE))</f>
        <v>0</v>
      </c>
      <c r="K391" s="36">
        <f>IF(VLOOKUP(A391,'Fr QV 2010-2016'!$A$1:$M$2587,11,FALSE)="#SAKNAS!",0,VLOOKUP(A391,'Fr QV 2010-2016'!$A$1:$M$2587,11,FALSE))</f>
        <v>0</v>
      </c>
      <c r="L391" s="36">
        <f>IF(VLOOKUP(A391,'Fr QV 2010-2016'!$A$1:$M$2587,12,FALSE)="#SAKNAS!",0,VLOOKUP(A391,'Fr QV 2010-2016'!$A$1:$M$2587,12,FALSE))</f>
        <v>0</v>
      </c>
      <c r="M391" s="36">
        <f>IF(VLOOKUP(A391,'Fr QV 2010-2016'!$A$1:$M$2587,13,FALSE)="#SAKNAS!",0,VLOOKUP(A391,'Fr QV 2010-2016'!$A$1:$M$2587,13,FALSE))</f>
        <v>1</v>
      </c>
      <c r="N391" s="36">
        <v>0</v>
      </c>
      <c r="O391" s="36">
        <v>0</v>
      </c>
      <c r="P391" s="36">
        <v>0</v>
      </c>
      <c r="Q391" s="36">
        <v>0</v>
      </c>
      <c r="R391" s="36"/>
      <c r="S391" s="36">
        <v>0</v>
      </c>
      <c r="T391" s="36">
        <v>0</v>
      </c>
      <c r="U391" s="36"/>
    </row>
    <row r="392" spans="1:21" s="12" customFormat="1" x14ac:dyDescent="0.2">
      <c r="A392" s="26" t="str">
        <f t="shared" si="6"/>
        <v>0822490J01EE01</v>
      </c>
      <c r="B392" s="12" t="str">
        <f>VLOOKUP(C392,'Akodens FV'!$A$1:$B$2003,2,FALSE)</f>
        <v>HSF</v>
      </c>
      <c r="C392" s="27" t="s">
        <v>69</v>
      </c>
      <c r="D392" s="28" t="s">
        <v>189</v>
      </c>
      <c r="E392" s="27" t="s">
        <v>258</v>
      </c>
      <c r="F392" s="28" t="s">
        <v>364</v>
      </c>
      <c r="G392" s="36">
        <f>IF(VLOOKUP(A392,'Fr QV 2010-2016'!$A$1:$M$2587,7,FALSE)="#SAKNAS!",0,VLOOKUP(A392,'Fr QV 2010-2016'!$A$1:$M$2587,7,FALSE))</f>
        <v>0</v>
      </c>
      <c r="H392" s="36">
        <f>IF(VLOOKUP(A392,'Fr QV 2010-2016'!$A$1:$M$2587,8,FALSE)="#SAKNAS!",0,VLOOKUP(A392,'Fr QV 2010-2016'!$A$1:$M$2587,8,FALSE))</f>
        <v>1</v>
      </c>
      <c r="I392" s="36">
        <f>IF(VLOOKUP(A392,'Fr QV 2010-2016'!$A$1:$M$2587,9,FALSE)="#SAKNAS!",0,VLOOKUP(A392,'Fr QV 2010-2016'!$A$1:$M$2587,9,FALSE))</f>
        <v>0</v>
      </c>
      <c r="J392" s="36">
        <f>IF(VLOOKUP(A392,'Fr QV 2010-2016'!$A$1:$M$2587,10,FALSE)="#SAKNAS!",0,VLOOKUP(A392,'Fr QV 2010-2016'!$A$1:$M$2587,10,FALSE))</f>
        <v>0</v>
      </c>
      <c r="K392" s="36">
        <f>IF(VLOOKUP(A392,'Fr QV 2010-2016'!$A$1:$M$2587,11,FALSE)="#SAKNAS!",0,VLOOKUP(A392,'Fr QV 2010-2016'!$A$1:$M$2587,11,FALSE))</f>
        <v>0</v>
      </c>
      <c r="L392" s="36">
        <f>IF(VLOOKUP(A392,'Fr QV 2010-2016'!$A$1:$M$2587,12,FALSE)="#SAKNAS!",0,VLOOKUP(A392,'Fr QV 2010-2016'!$A$1:$M$2587,12,FALSE))</f>
        <v>0</v>
      </c>
      <c r="M392" s="36">
        <f>IF(VLOOKUP(A392,'Fr QV 2010-2016'!$A$1:$M$2587,13,FALSE)="#SAKNAS!",0,VLOOKUP(A392,'Fr QV 2010-2016'!$A$1:$M$2587,13,FALSE))</f>
        <v>0</v>
      </c>
      <c r="N392" s="36">
        <v>0</v>
      </c>
      <c r="O392" s="36">
        <v>0</v>
      </c>
      <c r="P392" s="36">
        <v>0</v>
      </c>
      <c r="Q392" s="36">
        <v>0</v>
      </c>
      <c r="R392" s="36"/>
      <c r="S392" s="36">
        <v>0</v>
      </c>
      <c r="T392" s="36">
        <v>0</v>
      </c>
      <c r="U392" s="36"/>
    </row>
    <row r="393" spans="1:21" s="12" customFormat="1" x14ac:dyDescent="0.2">
      <c r="A393" s="26" t="str">
        <f t="shared" si="6"/>
        <v>0822490J01FF01</v>
      </c>
      <c r="B393" s="12" t="str">
        <f>VLOOKUP(C393,'Akodens FV'!$A$1:$B$2003,2,FALSE)</f>
        <v>HSF</v>
      </c>
      <c r="C393" s="27" t="s">
        <v>69</v>
      </c>
      <c r="D393" s="28" t="s">
        <v>189</v>
      </c>
      <c r="E393" s="27" t="s">
        <v>248</v>
      </c>
      <c r="F393" s="28" t="s">
        <v>358</v>
      </c>
      <c r="G393" s="36">
        <f>IF(VLOOKUP(A393,'Fr QV 2010-2016'!$A$1:$M$2587,7,FALSE)="#SAKNAS!",0,VLOOKUP(A393,'Fr QV 2010-2016'!$A$1:$M$2587,7,FALSE))</f>
        <v>25</v>
      </c>
      <c r="H393" s="36">
        <f>IF(VLOOKUP(A393,'Fr QV 2010-2016'!$A$1:$M$2587,8,FALSE)="#SAKNAS!",0,VLOOKUP(A393,'Fr QV 2010-2016'!$A$1:$M$2587,8,FALSE))</f>
        <v>16</v>
      </c>
      <c r="I393" s="36">
        <f>IF(VLOOKUP(A393,'Fr QV 2010-2016'!$A$1:$M$2587,9,FALSE)="#SAKNAS!",0,VLOOKUP(A393,'Fr QV 2010-2016'!$A$1:$M$2587,9,FALSE))</f>
        <v>12</v>
      </c>
      <c r="J393" s="36">
        <f>IF(VLOOKUP(A393,'Fr QV 2010-2016'!$A$1:$M$2587,10,FALSE)="#SAKNAS!",0,VLOOKUP(A393,'Fr QV 2010-2016'!$A$1:$M$2587,10,FALSE))</f>
        <v>8</v>
      </c>
      <c r="K393" s="36">
        <f>IF(VLOOKUP(A393,'Fr QV 2010-2016'!$A$1:$M$2587,11,FALSE)="#SAKNAS!",0,VLOOKUP(A393,'Fr QV 2010-2016'!$A$1:$M$2587,11,FALSE))</f>
        <v>5</v>
      </c>
      <c r="L393" s="36">
        <f>IF(VLOOKUP(A393,'Fr QV 2010-2016'!$A$1:$M$2587,12,FALSE)="#SAKNAS!",0,VLOOKUP(A393,'Fr QV 2010-2016'!$A$1:$M$2587,12,FALSE))</f>
        <v>17</v>
      </c>
      <c r="M393" s="36">
        <f>IF(VLOOKUP(A393,'Fr QV 2010-2016'!$A$1:$M$2587,13,FALSE)="#SAKNAS!",0,VLOOKUP(A393,'Fr QV 2010-2016'!$A$1:$M$2587,13,FALSE))</f>
        <v>11</v>
      </c>
      <c r="N393" s="36">
        <f>IF(VLOOKUP(A393,'Fr QV 2017'!$A$1:$F$2587,6,FALSE)="#SAKNAS!",0,VLOOKUP(A393,'Fr QV 2017'!$A$1:$F$2587,6,FALSE))</f>
        <v>11</v>
      </c>
      <c r="O393" s="36">
        <f>IF(VLOOKUP(A393,'Fr QV 2018'!$A$1:$M$2587,6,FALSE)="#SAKNAS!",0,VLOOKUP(A393,'Fr QV 2018'!$A$1:$M$2587,6,FALSE))</f>
        <v>7</v>
      </c>
      <c r="P393" s="36">
        <f>IF(VLOOKUP(A393,'Fr QV 2019'!$A$1:$M$2587,6,FALSE)="#SAKNAS!",0,VLOOKUP(A393,'Fr QV 2019'!$A$1:$M$2587,6,FALSE))</f>
        <v>8</v>
      </c>
      <c r="Q393" s="36">
        <f>IF(VLOOKUP(A393,'Fr QV 2020'!$A$1:$M$2587,6,FALSE)="#SAKNAS!",0,VLOOKUP(A393,'Fr QV 2020'!$A$1:$M$2587,6,FALSE))</f>
        <v>3</v>
      </c>
      <c r="R393" s="36">
        <f>IF(VLOOKUP(A393,'Fr QV 2021'!$A$1:$M$2587,6,FALSE)="#SAKNAS!",0,VLOOKUP(A393,'Fr QV 2021'!$A$1:$M$2587,6,FALSE))</f>
        <v>3</v>
      </c>
      <c r="S393" s="36">
        <f>IF(VLOOKUP(A393,'FR QV 2022'!$A$1:$M$2587,6,FALSE)="#SAKNAS!",0,VLOOKUP(A393,'FR QV 2022'!$A$1:$M$2587,6,FALSE))</f>
        <v>1</v>
      </c>
      <c r="T393" s="36">
        <f>IF(VLOOKUP($A393,'FR QV 2023'!$A$1:$M$2587,6,FALSE)="#SAKNAS!",0,VLOOKUP($A393,'FR QV 2023'!$A$1:$M$2587,6,FALSE))</f>
        <v>1</v>
      </c>
      <c r="U393" s="36">
        <f>IF(VLOOKUP($A393,'FR QV 2024'!$A$1:$M$2587,6,FALSE)="#SAKNAS!",0,VLOOKUP($A393,'FR QV 2024'!$A$1:$M$2587,6,FALSE))</f>
        <v>5</v>
      </c>
    </row>
    <row r="394" spans="1:21" s="12" customFormat="1" x14ac:dyDescent="0.2">
      <c r="A394" s="26" t="str">
        <f t="shared" si="6"/>
        <v>0822490J01MA02</v>
      </c>
      <c r="B394" s="12" t="str">
        <f>VLOOKUP(C394,'Akodens FV'!$A$1:$B$2003,2,FALSE)</f>
        <v>HSF</v>
      </c>
      <c r="C394" s="27" t="s">
        <v>69</v>
      </c>
      <c r="D394" s="28" t="s">
        <v>189</v>
      </c>
      <c r="E394" s="27" t="s">
        <v>252</v>
      </c>
      <c r="F394" s="28" t="s">
        <v>359</v>
      </c>
      <c r="G394" s="36">
        <f>IF(VLOOKUP(A394,'Fr QV 2010-2016'!$A$1:$M$2587,7,FALSE)="#SAKNAS!",0,VLOOKUP(A394,'Fr QV 2010-2016'!$A$1:$M$2587,7,FALSE))</f>
        <v>4</v>
      </c>
      <c r="H394" s="36">
        <f>IF(VLOOKUP(A394,'Fr QV 2010-2016'!$A$1:$M$2587,8,FALSE)="#SAKNAS!",0,VLOOKUP(A394,'Fr QV 2010-2016'!$A$1:$M$2587,8,FALSE))</f>
        <v>6</v>
      </c>
      <c r="I394" s="36">
        <f>IF(VLOOKUP(A394,'Fr QV 2010-2016'!$A$1:$M$2587,9,FALSE)="#SAKNAS!",0,VLOOKUP(A394,'Fr QV 2010-2016'!$A$1:$M$2587,9,FALSE))</f>
        <v>11</v>
      </c>
      <c r="J394" s="36">
        <f>IF(VLOOKUP(A394,'Fr QV 2010-2016'!$A$1:$M$2587,10,FALSE)="#SAKNAS!",0,VLOOKUP(A394,'Fr QV 2010-2016'!$A$1:$M$2587,10,FALSE))</f>
        <v>5</v>
      </c>
      <c r="K394" s="36">
        <f>IF(VLOOKUP(A394,'Fr QV 2010-2016'!$A$1:$M$2587,11,FALSE)="#SAKNAS!",0,VLOOKUP(A394,'Fr QV 2010-2016'!$A$1:$M$2587,11,FALSE))</f>
        <v>6</v>
      </c>
      <c r="L394" s="36">
        <f>IF(VLOOKUP(A394,'Fr QV 2010-2016'!$A$1:$M$2587,12,FALSE)="#SAKNAS!",0,VLOOKUP(A394,'Fr QV 2010-2016'!$A$1:$M$2587,12,FALSE))</f>
        <v>3</v>
      </c>
      <c r="M394" s="36">
        <f>IF(VLOOKUP(A394,'Fr QV 2010-2016'!$A$1:$M$2587,13,FALSE)="#SAKNAS!",0,VLOOKUP(A394,'Fr QV 2010-2016'!$A$1:$M$2587,13,FALSE))</f>
        <v>1</v>
      </c>
      <c r="N394" s="36">
        <f>IF(VLOOKUP(A394,'Fr QV 2017'!$A$1:$F$2587,6,FALSE)="#SAKNAS!",0,VLOOKUP(A394,'Fr QV 2017'!$A$1:$F$2587,6,FALSE))</f>
        <v>3</v>
      </c>
      <c r="O394" s="36">
        <f>IF(VLOOKUP(A394,'Fr QV 2018'!$A$1:$M$2587,6,FALSE)="#SAKNAS!",0,VLOOKUP(A394,'Fr QV 2018'!$A$1:$M$2587,6,FALSE))</f>
        <v>11</v>
      </c>
      <c r="P394" s="36">
        <f>IF(VLOOKUP(A394,'Fr QV 2019'!$A$1:$M$2587,6,FALSE)="#SAKNAS!",0,VLOOKUP(A394,'Fr QV 2019'!$A$1:$M$2587,6,FALSE))</f>
        <v>11</v>
      </c>
      <c r="Q394" s="36">
        <f>IF(VLOOKUP(A394,'Fr QV 2020'!$A$1:$M$2587,6,FALSE)="#SAKNAS!",0,VLOOKUP(A394,'Fr QV 2020'!$A$1:$M$2587,6,FALSE))</f>
        <v>3</v>
      </c>
      <c r="R394" s="36">
        <f>IF(VLOOKUP(A394,'Fr QV 2021'!$A$1:$M$2587,6,FALSE)="#SAKNAS!",0,VLOOKUP(A394,'Fr QV 2021'!$A$1:$M$2587,6,FALSE))</f>
        <v>2</v>
      </c>
      <c r="S394" s="36">
        <f>IF(VLOOKUP(A394,'FR QV 2022'!$A$1:$M$2587,6,FALSE)="#SAKNAS!",0,VLOOKUP(A394,'FR QV 2022'!$A$1:$M$2587,6,FALSE))</f>
        <v>5</v>
      </c>
      <c r="T394" s="36">
        <f>IF(VLOOKUP($A394,'FR QV 2023'!$A$1:$M$2587,6,FALSE)="#SAKNAS!",0,VLOOKUP($A394,'FR QV 2023'!$A$1:$M$2587,6,FALSE))</f>
        <v>2</v>
      </c>
      <c r="U394" s="36"/>
    </row>
    <row r="395" spans="1:21" s="12" customFormat="1" x14ac:dyDescent="0.2">
      <c r="A395" s="26" t="str">
        <f t="shared" si="6"/>
        <v>0822490J01XC01</v>
      </c>
      <c r="B395" s="12" t="str">
        <f>VLOOKUP(C395,'Akodens FV'!$A$1:$B$2003,2,FALSE)</f>
        <v>HSF</v>
      </c>
      <c r="C395" s="27" t="s">
        <v>69</v>
      </c>
      <c r="D395" s="28" t="s">
        <v>189</v>
      </c>
      <c r="E395" s="27" t="s">
        <v>266</v>
      </c>
      <c r="F395" s="28" t="s">
        <v>360</v>
      </c>
      <c r="G395" s="36">
        <f>IF(VLOOKUP(A395,'Fr QV 2010-2016'!$A$1:$M$2587,7,FALSE)="#SAKNAS!",0,VLOOKUP(A395,'Fr QV 2010-2016'!$A$1:$M$2587,7,FALSE))</f>
        <v>4</v>
      </c>
      <c r="H395" s="36">
        <f>IF(VLOOKUP(A395,'Fr QV 2010-2016'!$A$1:$M$2587,8,FALSE)="#SAKNAS!",0,VLOOKUP(A395,'Fr QV 2010-2016'!$A$1:$M$2587,8,FALSE))</f>
        <v>0</v>
      </c>
      <c r="I395" s="36">
        <f>IF(VLOOKUP(A395,'Fr QV 2010-2016'!$A$1:$M$2587,9,FALSE)="#SAKNAS!",0,VLOOKUP(A395,'Fr QV 2010-2016'!$A$1:$M$2587,9,FALSE))</f>
        <v>0</v>
      </c>
      <c r="J395" s="36">
        <f>IF(VLOOKUP(A395,'Fr QV 2010-2016'!$A$1:$M$2587,10,FALSE)="#SAKNAS!",0,VLOOKUP(A395,'Fr QV 2010-2016'!$A$1:$M$2587,10,FALSE))</f>
        <v>0</v>
      </c>
      <c r="K395" s="36">
        <f>IF(VLOOKUP(A395,'Fr QV 2010-2016'!$A$1:$M$2587,11,FALSE)="#SAKNAS!",0,VLOOKUP(A395,'Fr QV 2010-2016'!$A$1:$M$2587,11,FALSE))</f>
        <v>0</v>
      </c>
      <c r="L395" s="36">
        <f>IF(VLOOKUP(A395,'Fr QV 2010-2016'!$A$1:$M$2587,12,FALSE)="#SAKNAS!",0,VLOOKUP(A395,'Fr QV 2010-2016'!$A$1:$M$2587,12,FALSE))</f>
        <v>0</v>
      </c>
      <c r="M395" s="36">
        <f>IF(VLOOKUP(A395,'Fr QV 2010-2016'!$A$1:$M$2587,13,FALSE)="#SAKNAS!",0,VLOOKUP(A395,'Fr QV 2010-2016'!$A$1:$M$2587,13,FALSE))</f>
        <v>0</v>
      </c>
      <c r="N395" s="36">
        <v>0</v>
      </c>
      <c r="O395" s="36">
        <v>0</v>
      </c>
      <c r="P395" s="36">
        <v>0</v>
      </c>
      <c r="Q395" s="36">
        <v>0</v>
      </c>
      <c r="R395" s="36"/>
      <c r="S395" s="36">
        <v>0</v>
      </c>
      <c r="T395" s="36">
        <v>0</v>
      </c>
      <c r="U395" s="36"/>
    </row>
    <row r="396" spans="1:21" s="12" customFormat="1" x14ac:dyDescent="0.2">
      <c r="A396" s="26" t="str">
        <f t="shared" si="6"/>
        <v>0822490J01XE01</v>
      </c>
      <c r="B396" s="12" t="str">
        <f>VLOOKUP(C396,'Akodens FV'!$A$1:$B$2003,2,FALSE)</f>
        <v>HSF</v>
      </c>
      <c r="C396" s="27" t="s">
        <v>69</v>
      </c>
      <c r="D396" s="28" t="s">
        <v>189</v>
      </c>
      <c r="E396" s="27" t="s">
        <v>255</v>
      </c>
      <c r="F396" s="28" t="s">
        <v>361</v>
      </c>
      <c r="G396" s="36">
        <f>IF(VLOOKUP(A396,'Fr QV 2010-2016'!$A$1:$M$2587,7,FALSE)="#SAKNAS!",0,VLOOKUP(A396,'Fr QV 2010-2016'!$A$1:$M$2587,7,FALSE))</f>
        <v>0</v>
      </c>
      <c r="H396" s="36">
        <f>IF(VLOOKUP(A396,'Fr QV 2010-2016'!$A$1:$M$2587,8,FALSE)="#SAKNAS!",0,VLOOKUP(A396,'Fr QV 2010-2016'!$A$1:$M$2587,8,FALSE))</f>
        <v>0</v>
      </c>
      <c r="I396" s="36">
        <f>IF(VLOOKUP(A396,'Fr QV 2010-2016'!$A$1:$M$2587,9,FALSE)="#SAKNAS!",0,VLOOKUP(A396,'Fr QV 2010-2016'!$A$1:$M$2587,9,FALSE))</f>
        <v>0</v>
      </c>
      <c r="J396" s="36">
        <f>IF(VLOOKUP(A396,'Fr QV 2010-2016'!$A$1:$M$2587,10,FALSE)="#SAKNAS!",0,VLOOKUP(A396,'Fr QV 2010-2016'!$A$1:$M$2587,10,FALSE))</f>
        <v>0</v>
      </c>
      <c r="K396" s="36">
        <f>IF(VLOOKUP(A396,'Fr QV 2010-2016'!$A$1:$M$2587,11,FALSE)="#SAKNAS!",0,VLOOKUP(A396,'Fr QV 2010-2016'!$A$1:$M$2587,11,FALSE))</f>
        <v>1</v>
      </c>
      <c r="L396" s="36">
        <f>IF(VLOOKUP(A396,'Fr QV 2010-2016'!$A$1:$M$2587,12,FALSE)="#SAKNAS!",0,VLOOKUP(A396,'Fr QV 2010-2016'!$A$1:$M$2587,12,FALSE))</f>
        <v>1</v>
      </c>
      <c r="M396" s="36">
        <f>IF(VLOOKUP(A396,'Fr QV 2010-2016'!$A$1:$M$2587,13,FALSE)="#SAKNAS!",0,VLOOKUP(A396,'Fr QV 2010-2016'!$A$1:$M$2587,13,FALSE))</f>
        <v>0</v>
      </c>
      <c r="N396" s="36">
        <v>0</v>
      </c>
      <c r="O396" s="36">
        <v>0</v>
      </c>
      <c r="P396" s="36">
        <v>0</v>
      </c>
      <c r="Q396" s="36">
        <v>0</v>
      </c>
      <c r="R396" s="36"/>
      <c r="S396" s="36">
        <f>IF(VLOOKUP(A396,'FR QV 2022'!$A$1:$M$2587,6,FALSE)="#SAKNAS!",0,VLOOKUP(A396,'FR QV 2022'!$A$1:$M$2587,6,FALSE))</f>
        <v>1</v>
      </c>
      <c r="T396" s="36">
        <v>0</v>
      </c>
      <c r="U396" s="36"/>
    </row>
    <row r="397" spans="1:21" s="12" customFormat="1" x14ac:dyDescent="0.2">
      <c r="A397" s="26" t="str">
        <f t="shared" si="6"/>
        <v>0822490J01XX08</v>
      </c>
      <c r="B397" s="12" t="str">
        <f>VLOOKUP(C397,'Akodens FV'!$A$1:$B$2003,2,FALSE)</f>
        <v>HSF</v>
      </c>
      <c r="C397" s="27" t="s">
        <v>69</v>
      </c>
      <c r="D397" s="28" t="s">
        <v>189</v>
      </c>
      <c r="E397" s="27" t="s">
        <v>274</v>
      </c>
      <c r="F397" s="28" t="s">
        <v>420</v>
      </c>
      <c r="G397" s="36">
        <f>IF(VLOOKUP(A397,'Fr QV 2010-2016'!$A$1:$M$2587,7,FALSE)="#SAKNAS!",0,VLOOKUP(A397,'Fr QV 2010-2016'!$A$1:$M$2587,7,FALSE))</f>
        <v>1</v>
      </c>
      <c r="H397" s="36">
        <f>IF(VLOOKUP(A397,'Fr QV 2010-2016'!$A$1:$M$2587,8,FALSE)="#SAKNAS!",0,VLOOKUP(A397,'Fr QV 2010-2016'!$A$1:$M$2587,8,FALSE))</f>
        <v>0</v>
      </c>
      <c r="I397" s="36">
        <f>IF(VLOOKUP(A397,'Fr QV 2010-2016'!$A$1:$M$2587,9,FALSE)="#SAKNAS!",0,VLOOKUP(A397,'Fr QV 2010-2016'!$A$1:$M$2587,9,FALSE))</f>
        <v>0</v>
      </c>
      <c r="J397" s="36">
        <f>IF(VLOOKUP(A397,'Fr QV 2010-2016'!$A$1:$M$2587,10,FALSE)="#SAKNAS!",0,VLOOKUP(A397,'Fr QV 2010-2016'!$A$1:$M$2587,10,FALSE))</f>
        <v>0</v>
      </c>
      <c r="K397" s="36">
        <f>IF(VLOOKUP(A397,'Fr QV 2010-2016'!$A$1:$M$2587,11,FALSE)="#SAKNAS!",0,VLOOKUP(A397,'Fr QV 2010-2016'!$A$1:$M$2587,11,FALSE))</f>
        <v>0</v>
      </c>
      <c r="L397" s="36">
        <f>IF(VLOOKUP(A397,'Fr QV 2010-2016'!$A$1:$M$2587,12,FALSE)="#SAKNAS!",0,VLOOKUP(A397,'Fr QV 2010-2016'!$A$1:$M$2587,12,FALSE))</f>
        <v>2</v>
      </c>
      <c r="M397" s="36">
        <f>IF(VLOOKUP(A397,'Fr QV 2010-2016'!$A$1:$M$2587,13,FALSE)="#SAKNAS!",0,VLOOKUP(A397,'Fr QV 2010-2016'!$A$1:$M$2587,13,FALSE))</f>
        <v>0</v>
      </c>
      <c r="N397" s="36">
        <v>0</v>
      </c>
      <c r="O397" s="36">
        <v>0</v>
      </c>
      <c r="P397" s="36">
        <v>0</v>
      </c>
      <c r="Q397" s="36">
        <f>IF(VLOOKUP(A397,'Fr QV 2020'!$A$1:$M$2587,6,FALSE)="#SAKNAS!",0,VLOOKUP(A397,'Fr QV 2020'!$A$1:$M$2587,6,FALSE))</f>
        <v>1</v>
      </c>
      <c r="R397" s="36"/>
      <c r="S397" s="36">
        <v>0</v>
      </c>
      <c r="T397" s="36">
        <v>0</v>
      </c>
      <c r="U397" s="36"/>
    </row>
    <row r="398" spans="1:21" s="12" customFormat="1" x14ac:dyDescent="0.2">
      <c r="A398" s="26" t="str">
        <f t="shared" si="6"/>
        <v>0822705J01AA02</v>
      </c>
      <c r="B398" s="12" t="str">
        <f>VLOOKUP(C398,'Akodens FV'!$A$1:$B$2003,2,FALSE)</f>
        <v>HSF</v>
      </c>
      <c r="C398" s="27" t="s">
        <v>118</v>
      </c>
      <c r="D398" s="28" t="s">
        <v>235</v>
      </c>
      <c r="E398" s="27" t="s">
        <v>249</v>
      </c>
      <c r="F398" s="28" t="s">
        <v>348</v>
      </c>
      <c r="G398" s="36">
        <f>IF(VLOOKUP(A398,'Fr QV 2010-2016'!$A$1:$M$2587,7,FALSE)="#SAKNAS!",0,VLOOKUP(A398,'Fr QV 2010-2016'!$A$1:$M$2587,7,FALSE))</f>
        <v>0</v>
      </c>
      <c r="H398" s="36">
        <f>IF(VLOOKUP(A398,'Fr QV 2010-2016'!$A$1:$M$2587,8,FALSE)="#SAKNAS!",0,VLOOKUP(A398,'Fr QV 2010-2016'!$A$1:$M$2587,8,FALSE))</f>
        <v>0</v>
      </c>
      <c r="I398" s="36">
        <f>IF(VLOOKUP(A398,'Fr QV 2010-2016'!$A$1:$M$2587,9,FALSE)="#SAKNAS!",0,VLOOKUP(A398,'Fr QV 2010-2016'!$A$1:$M$2587,9,FALSE))</f>
        <v>0</v>
      </c>
      <c r="J398" s="36">
        <f>IF(VLOOKUP(A398,'Fr QV 2010-2016'!$A$1:$M$2587,10,FALSE)="#SAKNAS!",0,VLOOKUP(A398,'Fr QV 2010-2016'!$A$1:$M$2587,10,FALSE))</f>
        <v>0</v>
      </c>
      <c r="K398" s="36">
        <f>IF(VLOOKUP(A398,'Fr QV 2010-2016'!$A$1:$M$2587,11,FALSE)="#SAKNAS!",0,VLOOKUP(A398,'Fr QV 2010-2016'!$A$1:$M$2587,11,FALSE))</f>
        <v>1</v>
      </c>
      <c r="L398" s="36">
        <f>IF(VLOOKUP(A398,'Fr QV 2010-2016'!$A$1:$M$2587,12,FALSE)="#SAKNAS!",0,VLOOKUP(A398,'Fr QV 2010-2016'!$A$1:$M$2587,12,FALSE))</f>
        <v>1</v>
      </c>
      <c r="M398" s="36">
        <f>IF(VLOOKUP(A398,'Fr QV 2010-2016'!$A$1:$M$2587,13,FALSE)="#SAKNAS!",0,VLOOKUP(A398,'Fr QV 2010-2016'!$A$1:$M$2587,13,FALSE))</f>
        <v>0</v>
      </c>
      <c r="N398" s="36">
        <v>0</v>
      </c>
      <c r="O398" s="36">
        <v>0</v>
      </c>
      <c r="P398" s="36">
        <f>IF(VLOOKUP(A398,'Fr QV 2019'!$A$1:$M$2587,6,FALSE)="#SAKNAS!",0,VLOOKUP(A398,'Fr QV 2019'!$A$1:$M$2587,6,FALSE))</f>
        <v>1</v>
      </c>
      <c r="Q398" s="36">
        <v>0</v>
      </c>
      <c r="R398" s="36"/>
      <c r="S398" s="36">
        <v>0</v>
      </c>
      <c r="T398" s="36">
        <v>0</v>
      </c>
      <c r="U398" s="36"/>
    </row>
    <row r="399" spans="1:21" s="12" customFormat="1" x14ac:dyDescent="0.2">
      <c r="A399" s="26" t="str">
        <f t="shared" si="6"/>
        <v>0822705J01AA07</v>
      </c>
      <c r="B399" s="12" t="str">
        <f>VLOOKUP(C399,'Akodens FV'!$A$1:$B$2003,2,FALSE)</f>
        <v>HSF</v>
      </c>
      <c r="C399" s="27" t="s">
        <v>118</v>
      </c>
      <c r="D399" s="28" t="s">
        <v>235</v>
      </c>
      <c r="E399" s="27" t="s">
        <v>263</v>
      </c>
      <c r="F399" s="28" t="s">
        <v>363</v>
      </c>
      <c r="G399" s="36">
        <f>IF(VLOOKUP(A399,'Fr QV 2010-2016'!$A$1:$M$2587,7,FALSE)="#SAKNAS!",0,VLOOKUP(A399,'Fr QV 2010-2016'!$A$1:$M$2587,7,FALSE))</f>
        <v>1</v>
      </c>
      <c r="H399" s="36">
        <f>IF(VLOOKUP(A399,'Fr QV 2010-2016'!$A$1:$M$2587,8,FALSE)="#SAKNAS!",0,VLOOKUP(A399,'Fr QV 2010-2016'!$A$1:$M$2587,8,FALSE))</f>
        <v>0</v>
      </c>
      <c r="I399" s="36">
        <f>IF(VLOOKUP(A399,'Fr QV 2010-2016'!$A$1:$M$2587,9,FALSE)="#SAKNAS!",0,VLOOKUP(A399,'Fr QV 2010-2016'!$A$1:$M$2587,9,FALSE))</f>
        <v>0</v>
      </c>
      <c r="J399" s="36">
        <f>IF(VLOOKUP(A399,'Fr QV 2010-2016'!$A$1:$M$2587,10,FALSE)="#SAKNAS!",0,VLOOKUP(A399,'Fr QV 2010-2016'!$A$1:$M$2587,10,FALSE))</f>
        <v>0</v>
      </c>
      <c r="K399" s="36">
        <f>IF(VLOOKUP(A399,'Fr QV 2010-2016'!$A$1:$M$2587,11,FALSE)="#SAKNAS!",0,VLOOKUP(A399,'Fr QV 2010-2016'!$A$1:$M$2587,11,FALSE))</f>
        <v>0</v>
      </c>
      <c r="L399" s="36">
        <f>IF(VLOOKUP(A399,'Fr QV 2010-2016'!$A$1:$M$2587,12,FALSE)="#SAKNAS!",0,VLOOKUP(A399,'Fr QV 2010-2016'!$A$1:$M$2587,12,FALSE))</f>
        <v>1</v>
      </c>
      <c r="M399" s="36">
        <f>IF(VLOOKUP(A399,'Fr QV 2010-2016'!$A$1:$M$2587,13,FALSE)="#SAKNAS!",0,VLOOKUP(A399,'Fr QV 2010-2016'!$A$1:$M$2587,13,FALSE))</f>
        <v>3</v>
      </c>
      <c r="N399" s="36">
        <v>0</v>
      </c>
      <c r="O399" s="36">
        <v>0</v>
      </c>
      <c r="P399" s="36">
        <v>0</v>
      </c>
      <c r="Q399" s="36">
        <v>0</v>
      </c>
      <c r="R399" s="36"/>
      <c r="S399" s="36">
        <v>0</v>
      </c>
      <c r="T399" s="36">
        <v>0</v>
      </c>
      <c r="U399" s="36"/>
    </row>
    <row r="400" spans="1:21" s="12" customFormat="1" x14ac:dyDescent="0.2">
      <c r="A400" s="26" t="str">
        <f t="shared" si="6"/>
        <v>0822705J01CA04</v>
      </c>
      <c r="B400" s="12" t="str">
        <f>VLOOKUP(C400,'Akodens FV'!$A$1:$B$2003,2,FALSE)</f>
        <v>HSF</v>
      </c>
      <c r="C400" s="27" t="s">
        <v>118</v>
      </c>
      <c r="D400" s="28" t="s">
        <v>235</v>
      </c>
      <c r="E400" s="27" t="s">
        <v>247</v>
      </c>
      <c r="F400" s="28" t="s">
        <v>350</v>
      </c>
      <c r="G400" s="36">
        <f>IF(VLOOKUP(A400,'Fr QV 2010-2016'!$A$1:$M$2587,7,FALSE)="#SAKNAS!",0,VLOOKUP(A400,'Fr QV 2010-2016'!$A$1:$M$2587,7,FALSE))</f>
        <v>0</v>
      </c>
      <c r="H400" s="36">
        <f>IF(VLOOKUP(A400,'Fr QV 2010-2016'!$A$1:$M$2587,8,FALSE)="#SAKNAS!",0,VLOOKUP(A400,'Fr QV 2010-2016'!$A$1:$M$2587,8,FALSE))</f>
        <v>0</v>
      </c>
      <c r="I400" s="36">
        <f>IF(VLOOKUP(A400,'Fr QV 2010-2016'!$A$1:$M$2587,9,FALSE)="#SAKNAS!",0,VLOOKUP(A400,'Fr QV 2010-2016'!$A$1:$M$2587,9,FALSE))</f>
        <v>0</v>
      </c>
      <c r="J400" s="36">
        <f>IF(VLOOKUP(A400,'Fr QV 2010-2016'!$A$1:$M$2587,10,FALSE)="#SAKNAS!",0,VLOOKUP(A400,'Fr QV 2010-2016'!$A$1:$M$2587,10,FALSE))</f>
        <v>2</v>
      </c>
      <c r="K400" s="36">
        <f>IF(VLOOKUP(A400,'Fr QV 2010-2016'!$A$1:$M$2587,11,FALSE)="#SAKNAS!",0,VLOOKUP(A400,'Fr QV 2010-2016'!$A$1:$M$2587,11,FALSE))</f>
        <v>0</v>
      </c>
      <c r="L400" s="36">
        <f>IF(VLOOKUP(A400,'Fr QV 2010-2016'!$A$1:$M$2587,12,FALSE)="#SAKNAS!",0,VLOOKUP(A400,'Fr QV 2010-2016'!$A$1:$M$2587,12,FALSE))</f>
        <v>0</v>
      </c>
      <c r="M400" s="36">
        <f>IF(VLOOKUP(A400,'Fr QV 2010-2016'!$A$1:$M$2587,13,FALSE)="#SAKNAS!",0,VLOOKUP(A400,'Fr QV 2010-2016'!$A$1:$M$2587,13,FALSE))</f>
        <v>0</v>
      </c>
      <c r="N400" s="36">
        <v>0</v>
      </c>
      <c r="O400" s="36">
        <v>0</v>
      </c>
      <c r="P400" s="36">
        <v>0</v>
      </c>
      <c r="Q400" s="36">
        <v>0</v>
      </c>
      <c r="R400" s="36"/>
      <c r="S400" s="36">
        <v>0</v>
      </c>
      <c r="T400" s="36">
        <v>0</v>
      </c>
      <c r="U400" s="36"/>
    </row>
    <row r="401" spans="1:21" s="12" customFormat="1" x14ac:dyDescent="0.2">
      <c r="A401" s="26" t="str">
        <f t="shared" si="6"/>
        <v>0822705J01CF05</v>
      </c>
      <c r="B401" s="12" t="str">
        <f>VLOOKUP(C401,'Akodens FV'!$A$1:$B$2003,2,FALSE)</f>
        <v>HSF</v>
      </c>
      <c r="C401" s="27" t="s">
        <v>118</v>
      </c>
      <c r="D401" s="28" t="s">
        <v>235</v>
      </c>
      <c r="E401" s="27" t="s">
        <v>251</v>
      </c>
      <c r="F401" s="28" t="s">
        <v>353</v>
      </c>
      <c r="G401" s="36">
        <f>IF(VLOOKUP(A401,'Fr QV 2010-2016'!$A$1:$M$2587,7,FALSE)="#SAKNAS!",0,VLOOKUP(A401,'Fr QV 2010-2016'!$A$1:$M$2587,7,FALSE))</f>
        <v>1</v>
      </c>
      <c r="H401" s="36">
        <f>IF(VLOOKUP(A401,'Fr QV 2010-2016'!$A$1:$M$2587,8,FALSE)="#SAKNAS!",0,VLOOKUP(A401,'Fr QV 2010-2016'!$A$1:$M$2587,8,FALSE))</f>
        <v>2</v>
      </c>
      <c r="I401" s="36">
        <f>IF(VLOOKUP(A401,'Fr QV 2010-2016'!$A$1:$M$2587,9,FALSE)="#SAKNAS!",0,VLOOKUP(A401,'Fr QV 2010-2016'!$A$1:$M$2587,9,FALSE))</f>
        <v>0</v>
      </c>
      <c r="J401" s="36">
        <f>IF(VLOOKUP(A401,'Fr QV 2010-2016'!$A$1:$M$2587,10,FALSE)="#SAKNAS!",0,VLOOKUP(A401,'Fr QV 2010-2016'!$A$1:$M$2587,10,FALSE))</f>
        <v>0</v>
      </c>
      <c r="K401" s="36">
        <f>IF(VLOOKUP(A401,'Fr QV 2010-2016'!$A$1:$M$2587,11,FALSE)="#SAKNAS!",0,VLOOKUP(A401,'Fr QV 2010-2016'!$A$1:$M$2587,11,FALSE))</f>
        <v>0</v>
      </c>
      <c r="L401" s="36">
        <f>IF(VLOOKUP(A401,'Fr QV 2010-2016'!$A$1:$M$2587,12,FALSE)="#SAKNAS!",0,VLOOKUP(A401,'Fr QV 2010-2016'!$A$1:$M$2587,12,FALSE))</f>
        <v>0</v>
      </c>
      <c r="M401" s="36">
        <f>IF(VLOOKUP(A401,'Fr QV 2010-2016'!$A$1:$M$2587,13,FALSE)="#SAKNAS!",0,VLOOKUP(A401,'Fr QV 2010-2016'!$A$1:$M$2587,13,FALSE))</f>
        <v>0</v>
      </c>
      <c r="N401" s="36">
        <v>0</v>
      </c>
      <c r="O401" s="36">
        <f>IF(VLOOKUP(A401,'Fr QV 2018'!$A$1:$M$2587,6,FALSE)="#SAKNAS!",0,VLOOKUP(A401,'Fr QV 2018'!$A$1:$M$2587,6,FALSE))</f>
        <v>1</v>
      </c>
      <c r="P401" s="36">
        <v>0</v>
      </c>
      <c r="Q401" s="36">
        <f>IF(VLOOKUP(A401,'Fr QV 2020'!$A$1:$M$2587,6,FALSE)="#SAKNAS!",0,VLOOKUP(A401,'Fr QV 2020'!$A$1:$M$2587,6,FALSE))</f>
        <v>1</v>
      </c>
      <c r="R401" s="36">
        <f>IF(VLOOKUP(A401,'Fr QV 2021'!$A$1:$M$2587,6,FALSE)="#SAKNAS!",0,VLOOKUP(A401,'Fr QV 2021'!$A$1:$M$2587,6,FALSE))</f>
        <v>1</v>
      </c>
      <c r="S401" s="36">
        <v>0</v>
      </c>
      <c r="T401" s="36">
        <v>0</v>
      </c>
      <c r="U401" s="36"/>
    </row>
    <row r="402" spans="1:21" s="12" customFormat="1" x14ac:dyDescent="0.2">
      <c r="A402" s="26" t="str">
        <f t="shared" si="6"/>
        <v>0822705J01FF01</v>
      </c>
      <c r="B402" s="12" t="str">
        <f>VLOOKUP(C402,'Akodens FV'!$A$1:$B$2003,2,FALSE)</f>
        <v>HSF</v>
      </c>
      <c r="C402" s="27" t="s">
        <v>118</v>
      </c>
      <c r="D402" s="28" t="s">
        <v>235</v>
      </c>
      <c r="E402" s="27" t="s">
        <v>248</v>
      </c>
      <c r="F402" s="28" t="s">
        <v>358</v>
      </c>
      <c r="G402" s="36">
        <f>IF(VLOOKUP(A402,'Fr QV 2010-2016'!$A$1:$M$2587,7,FALSE)="#SAKNAS!",0,VLOOKUP(A402,'Fr QV 2010-2016'!$A$1:$M$2587,7,FALSE))</f>
        <v>0</v>
      </c>
      <c r="H402" s="36">
        <f>IF(VLOOKUP(A402,'Fr QV 2010-2016'!$A$1:$M$2587,8,FALSE)="#SAKNAS!",0,VLOOKUP(A402,'Fr QV 2010-2016'!$A$1:$M$2587,8,FALSE))</f>
        <v>0</v>
      </c>
      <c r="I402" s="36">
        <f>IF(VLOOKUP(A402,'Fr QV 2010-2016'!$A$1:$M$2587,9,FALSE)="#SAKNAS!",0,VLOOKUP(A402,'Fr QV 2010-2016'!$A$1:$M$2587,9,FALSE))</f>
        <v>0</v>
      </c>
      <c r="J402" s="36">
        <f>IF(VLOOKUP(A402,'Fr QV 2010-2016'!$A$1:$M$2587,10,FALSE)="#SAKNAS!",0,VLOOKUP(A402,'Fr QV 2010-2016'!$A$1:$M$2587,10,FALSE))</f>
        <v>3</v>
      </c>
      <c r="K402" s="36">
        <f>IF(VLOOKUP(A402,'Fr QV 2010-2016'!$A$1:$M$2587,11,FALSE)="#SAKNAS!",0,VLOOKUP(A402,'Fr QV 2010-2016'!$A$1:$M$2587,11,FALSE))</f>
        <v>0</v>
      </c>
      <c r="L402" s="36">
        <f>IF(VLOOKUP(A402,'Fr QV 2010-2016'!$A$1:$M$2587,12,FALSE)="#SAKNAS!",0,VLOOKUP(A402,'Fr QV 2010-2016'!$A$1:$M$2587,12,FALSE))</f>
        <v>1</v>
      </c>
      <c r="M402" s="36">
        <f>IF(VLOOKUP(A402,'Fr QV 2010-2016'!$A$1:$M$2587,13,FALSE)="#SAKNAS!",0,VLOOKUP(A402,'Fr QV 2010-2016'!$A$1:$M$2587,13,FALSE))</f>
        <v>0</v>
      </c>
      <c r="N402" s="36">
        <v>0</v>
      </c>
      <c r="O402" s="36">
        <v>0</v>
      </c>
      <c r="P402" s="36">
        <v>0</v>
      </c>
      <c r="Q402" s="36">
        <v>0</v>
      </c>
      <c r="R402" s="36"/>
      <c r="S402" s="36">
        <f>IF(VLOOKUP(A402,'FR QV 2022'!$A$1:$M$2587,6,FALSE)="#SAKNAS!",0,VLOOKUP(A402,'FR QV 2022'!$A$1:$M$2587,6,FALSE))</f>
        <v>1</v>
      </c>
      <c r="T402" s="36">
        <v>0</v>
      </c>
      <c r="U402" s="36"/>
    </row>
    <row r="403" spans="1:21" s="12" customFormat="1" x14ac:dyDescent="0.2">
      <c r="A403" s="26" t="str">
        <f t="shared" si="6"/>
        <v>0822801J01AA02</v>
      </c>
      <c r="B403" s="12" t="str">
        <f>VLOOKUP(C403,'Akodens FV'!$A$1:$B$2003,2,FALSE)</f>
        <v>HSF</v>
      </c>
      <c r="C403" s="27" t="s">
        <v>85</v>
      </c>
      <c r="D403" s="28" t="s">
        <v>204</v>
      </c>
      <c r="E403" s="27" t="s">
        <v>249</v>
      </c>
      <c r="F403" s="28" t="s">
        <v>348</v>
      </c>
      <c r="G403" s="36">
        <f>IF(VLOOKUP(A403,'Fr QV 2010-2016'!$A$1:$M$2587,7,FALSE)="#SAKNAS!",0,VLOOKUP(A403,'Fr QV 2010-2016'!$A$1:$M$2587,7,FALSE))</f>
        <v>9</v>
      </c>
      <c r="H403" s="36">
        <f>IF(VLOOKUP(A403,'Fr QV 2010-2016'!$A$1:$M$2587,8,FALSE)="#SAKNAS!",0,VLOOKUP(A403,'Fr QV 2010-2016'!$A$1:$M$2587,8,FALSE))</f>
        <v>13</v>
      </c>
      <c r="I403" s="36">
        <f>IF(VLOOKUP(A403,'Fr QV 2010-2016'!$A$1:$M$2587,9,FALSE)="#SAKNAS!",0,VLOOKUP(A403,'Fr QV 2010-2016'!$A$1:$M$2587,9,FALSE))</f>
        <v>18</v>
      </c>
      <c r="J403" s="36">
        <f>IF(VLOOKUP(A403,'Fr QV 2010-2016'!$A$1:$M$2587,10,FALSE)="#SAKNAS!",0,VLOOKUP(A403,'Fr QV 2010-2016'!$A$1:$M$2587,10,FALSE))</f>
        <v>18</v>
      </c>
      <c r="K403" s="36">
        <f>IF(VLOOKUP(A403,'Fr QV 2010-2016'!$A$1:$M$2587,11,FALSE)="#SAKNAS!",0,VLOOKUP(A403,'Fr QV 2010-2016'!$A$1:$M$2587,11,FALSE))</f>
        <v>8</v>
      </c>
      <c r="L403" s="36">
        <f>IF(VLOOKUP(A403,'Fr QV 2010-2016'!$A$1:$M$2587,12,FALSE)="#SAKNAS!",0,VLOOKUP(A403,'Fr QV 2010-2016'!$A$1:$M$2587,12,FALSE))</f>
        <v>4</v>
      </c>
      <c r="M403" s="36">
        <f>IF(VLOOKUP(A403,'Fr QV 2010-2016'!$A$1:$M$2587,13,FALSE)="#SAKNAS!",0,VLOOKUP(A403,'Fr QV 2010-2016'!$A$1:$M$2587,13,FALSE))</f>
        <v>5</v>
      </c>
      <c r="N403" s="36">
        <f>IF(VLOOKUP(A403,'Fr QV 2017'!$A$1:$F$2587,6,FALSE)="#SAKNAS!",0,VLOOKUP(A403,'Fr QV 2017'!$A$1:$F$2587,6,FALSE))</f>
        <v>3</v>
      </c>
      <c r="O403" s="36">
        <f>IF(VLOOKUP(A403,'Fr QV 2018'!$A$1:$M$2587,6,FALSE)="#SAKNAS!",0,VLOOKUP(A403,'Fr QV 2018'!$A$1:$M$2587,6,FALSE))</f>
        <v>1</v>
      </c>
      <c r="P403" s="36">
        <f>IF(VLOOKUP(A403,'Fr QV 2019'!$A$1:$M$2587,6,FALSE)="#SAKNAS!",0,VLOOKUP(A403,'Fr QV 2019'!$A$1:$M$2587,6,FALSE))</f>
        <v>5</v>
      </c>
      <c r="Q403" s="36">
        <f>IF(VLOOKUP(A403,'Fr QV 2020'!$A$1:$M$2587,6,FALSE)="#SAKNAS!",0,VLOOKUP(A403,'Fr QV 2020'!$A$1:$M$2587,6,FALSE))</f>
        <v>1</v>
      </c>
      <c r="R403" s="36">
        <f>IF(VLOOKUP(A403,'Fr QV 2021'!$A$1:$M$2587,6,FALSE)="#SAKNAS!",0,VLOOKUP(A403,'Fr QV 2021'!$A$1:$M$2587,6,FALSE))</f>
        <v>1</v>
      </c>
      <c r="S403" s="36">
        <v>0</v>
      </c>
      <c r="T403" s="36">
        <f>IF(VLOOKUP($A403,'FR QV 2023'!$A$1:$M$2587,6,FALSE)="#SAKNAS!",0,VLOOKUP($A403,'FR QV 2023'!$A$1:$M$2587,6,FALSE))</f>
        <v>2</v>
      </c>
      <c r="U403" s="36">
        <f>IF(VLOOKUP($A403,'FR QV 2024'!$A$1:$M$2587,6,FALSE)="#SAKNAS!",0,VLOOKUP($A403,'FR QV 2024'!$A$1:$M$2587,6,FALSE))</f>
        <v>6</v>
      </c>
    </row>
    <row r="404" spans="1:21" s="12" customFormat="1" x14ac:dyDescent="0.2">
      <c r="A404" s="26" t="str">
        <f t="shared" si="6"/>
        <v>0822801J01AA04</v>
      </c>
      <c r="B404" s="12" t="str">
        <f>VLOOKUP(C404,'Akodens FV'!$A$1:$B$2003,2,FALSE)</f>
        <v>HSF</v>
      </c>
      <c r="C404" s="27" t="s">
        <v>85</v>
      </c>
      <c r="D404" s="28" t="s">
        <v>204</v>
      </c>
      <c r="E404" s="27" t="s">
        <v>264</v>
      </c>
      <c r="F404" s="28" t="s">
        <v>349</v>
      </c>
      <c r="G404" s="36">
        <f>IF(VLOOKUP(A404,'Fr QV 2010-2016'!$A$1:$M$2587,7,FALSE)="#SAKNAS!",0,VLOOKUP(A404,'Fr QV 2010-2016'!$A$1:$M$2587,7,FALSE))</f>
        <v>0</v>
      </c>
      <c r="H404" s="36">
        <f>IF(VLOOKUP(A404,'Fr QV 2010-2016'!$A$1:$M$2587,8,FALSE)="#SAKNAS!",0,VLOOKUP(A404,'Fr QV 2010-2016'!$A$1:$M$2587,8,FALSE))</f>
        <v>0</v>
      </c>
      <c r="I404" s="36">
        <f>IF(VLOOKUP(A404,'Fr QV 2010-2016'!$A$1:$M$2587,9,FALSE)="#SAKNAS!",0,VLOOKUP(A404,'Fr QV 2010-2016'!$A$1:$M$2587,9,FALSE))</f>
        <v>0</v>
      </c>
      <c r="J404" s="36">
        <f>IF(VLOOKUP(A404,'Fr QV 2010-2016'!$A$1:$M$2587,10,FALSE)="#SAKNAS!",0,VLOOKUP(A404,'Fr QV 2010-2016'!$A$1:$M$2587,10,FALSE))</f>
        <v>1</v>
      </c>
      <c r="K404" s="36">
        <f>IF(VLOOKUP(A404,'Fr QV 2010-2016'!$A$1:$M$2587,11,FALSE)="#SAKNAS!",0,VLOOKUP(A404,'Fr QV 2010-2016'!$A$1:$M$2587,11,FALSE))</f>
        <v>0</v>
      </c>
      <c r="L404" s="36">
        <f>IF(VLOOKUP(A404,'Fr QV 2010-2016'!$A$1:$M$2587,12,FALSE)="#SAKNAS!",0,VLOOKUP(A404,'Fr QV 2010-2016'!$A$1:$M$2587,12,FALSE))</f>
        <v>0</v>
      </c>
      <c r="M404" s="36">
        <f>IF(VLOOKUP(A404,'Fr QV 2010-2016'!$A$1:$M$2587,13,FALSE)="#SAKNAS!",0,VLOOKUP(A404,'Fr QV 2010-2016'!$A$1:$M$2587,13,FALSE))</f>
        <v>0</v>
      </c>
      <c r="N404" s="36">
        <v>0</v>
      </c>
      <c r="O404" s="36">
        <v>0</v>
      </c>
      <c r="P404" s="36">
        <v>0</v>
      </c>
      <c r="Q404" s="36">
        <v>0</v>
      </c>
      <c r="R404" s="36"/>
      <c r="S404" s="36">
        <v>0</v>
      </c>
      <c r="T404" s="36">
        <v>0</v>
      </c>
      <c r="U404" s="36"/>
    </row>
    <row r="405" spans="1:21" s="12" customFormat="1" x14ac:dyDescent="0.2">
      <c r="A405" s="26" t="str">
        <f t="shared" si="6"/>
        <v>0822801J01AA07</v>
      </c>
      <c r="B405" s="12" t="str">
        <f>VLOOKUP(C405,'Akodens FV'!$A$1:$B$2003,2,FALSE)</f>
        <v>HSF</v>
      </c>
      <c r="C405" s="27" t="s">
        <v>85</v>
      </c>
      <c r="D405" s="28" t="s">
        <v>204</v>
      </c>
      <c r="E405" s="27" t="s">
        <v>263</v>
      </c>
      <c r="F405" s="28" t="s">
        <v>363</v>
      </c>
      <c r="G405" s="36">
        <f>IF(VLOOKUP(A405,'Fr QV 2010-2016'!$A$1:$M$2587,7,FALSE)="#SAKNAS!",0,VLOOKUP(A405,'Fr QV 2010-2016'!$A$1:$M$2587,7,FALSE))</f>
        <v>0</v>
      </c>
      <c r="H405" s="36">
        <f>IF(VLOOKUP(A405,'Fr QV 2010-2016'!$A$1:$M$2587,8,FALSE)="#SAKNAS!",0,VLOOKUP(A405,'Fr QV 2010-2016'!$A$1:$M$2587,8,FALSE))</f>
        <v>0</v>
      </c>
      <c r="I405" s="36">
        <f>IF(VLOOKUP(A405,'Fr QV 2010-2016'!$A$1:$M$2587,9,FALSE)="#SAKNAS!",0,VLOOKUP(A405,'Fr QV 2010-2016'!$A$1:$M$2587,9,FALSE))</f>
        <v>0</v>
      </c>
      <c r="J405" s="36">
        <f>IF(VLOOKUP(A405,'Fr QV 2010-2016'!$A$1:$M$2587,10,FALSE)="#SAKNAS!",0,VLOOKUP(A405,'Fr QV 2010-2016'!$A$1:$M$2587,10,FALSE))</f>
        <v>0</v>
      </c>
      <c r="K405" s="36">
        <f>IF(VLOOKUP(A405,'Fr QV 2010-2016'!$A$1:$M$2587,11,FALSE)="#SAKNAS!",0,VLOOKUP(A405,'Fr QV 2010-2016'!$A$1:$M$2587,11,FALSE))</f>
        <v>0</v>
      </c>
      <c r="L405" s="36">
        <f>IF(VLOOKUP(A405,'Fr QV 2010-2016'!$A$1:$M$2587,12,FALSE)="#SAKNAS!",0,VLOOKUP(A405,'Fr QV 2010-2016'!$A$1:$M$2587,12,FALSE))</f>
        <v>0</v>
      </c>
      <c r="M405" s="36">
        <f>IF(VLOOKUP(A405,'Fr QV 2010-2016'!$A$1:$M$2587,13,FALSE)="#SAKNAS!",0,VLOOKUP(A405,'Fr QV 2010-2016'!$A$1:$M$2587,13,FALSE))</f>
        <v>1</v>
      </c>
      <c r="N405" s="36">
        <v>0</v>
      </c>
      <c r="O405" s="36">
        <v>0</v>
      </c>
      <c r="P405" s="36">
        <f>IF(VLOOKUP(A405,'Fr QV 2019'!$A$1:$M$2587,6,FALSE)="#SAKNAS!",0,VLOOKUP(A405,'Fr QV 2019'!$A$1:$M$2587,6,FALSE))</f>
        <v>1</v>
      </c>
      <c r="Q405" s="36">
        <v>0</v>
      </c>
      <c r="R405" s="36">
        <f>IF(VLOOKUP(A405,'Fr QV 2021'!$A$1:$M$2587,6,FALSE)="#SAKNAS!",0,VLOOKUP(A405,'Fr QV 2021'!$A$1:$M$2587,6,FALSE))</f>
        <v>2</v>
      </c>
      <c r="S405" s="36">
        <v>0</v>
      </c>
      <c r="T405" s="36">
        <v>0</v>
      </c>
      <c r="U405" s="36"/>
    </row>
    <row r="406" spans="1:21" s="12" customFormat="1" x14ac:dyDescent="0.2">
      <c r="A406" s="26" t="str">
        <f t="shared" si="6"/>
        <v>0822801J01CA04</v>
      </c>
      <c r="B406" s="12" t="str">
        <f>VLOOKUP(C406,'Akodens FV'!$A$1:$B$2003,2,FALSE)</f>
        <v>HSF</v>
      </c>
      <c r="C406" s="27" t="s">
        <v>85</v>
      </c>
      <c r="D406" s="28" t="s">
        <v>204</v>
      </c>
      <c r="E406" s="27" t="s">
        <v>247</v>
      </c>
      <c r="F406" s="28" t="s">
        <v>350</v>
      </c>
      <c r="G406" s="36">
        <f>IF(VLOOKUP(A406,'Fr QV 2010-2016'!$A$1:$M$2587,7,FALSE)="#SAKNAS!",0,VLOOKUP(A406,'Fr QV 2010-2016'!$A$1:$M$2587,7,FALSE))</f>
        <v>23</v>
      </c>
      <c r="H406" s="36">
        <f>IF(VLOOKUP(A406,'Fr QV 2010-2016'!$A$1:$M$2587,8,FALSE)="#SAKNAS!",0,VLOOKUP(A406,'Fr QV 2010-2016'!$A$1:$M$2587,8,FALSE))</f>
        <v>25</v>
      </c>
      <c r="I406" s="36">
        <f>IF(VLOOKUP(A406,'Fr QV 2010-2016'!$A$1:$M$2587,9,FALSE)="#SAKNAS!",0,VLOOKUP(A406,'Fr QV 2010-2016'!$A$1:$M$2587,9,FALSE))</f>
        <v>2</v>
      </c>
      <c r="J406" s="36">
        <f>IF(VLOOKUP(A406,'Fr QV 2010-2016'!$A$1:$M$2587,10,FALSE)="#SAKNAS!",0,VLOOKUP(A406,'Fr QV 2010-2016'!$A$1:$M$2587,10,FALSE))</f>
        <v>7</v>
      </c>
      <c r="K406" s="36">
        <f>IF(VLOOKUP(A406,'Fr QV 2010-2016'!$A$1:$M$2587,11,FALSE)="#SAKNAS!",0,VLOOKUP(A406,'Fr QV 2010-2016'!$A$1:$M$2587,11,FALSE))</f>
        <v>6</v>
      </c>
      <c r="L406" s="36">
        <f>IF(VLOOKUP(A406,'Fr QV 2010-2016'!$A$1:$M$2587,12,FALSE)="#SAKNAS!",0,VLOOKUP(A406,'Fr QV 2010-2016'!$A$1:$M$2587,12,FALSE))</f>
        <v>4</v>
      </c>
      <c r="M406" s="36">
        <f>IF(VLOOKUP(A406,'Fr QV 2010-2016'!$A$1:$M$2587,13,FALSE)="#SAKNAS!",0,VLOOKUP(A406,'Fr QV 2010-2016'!$A$1:$M$2587,13,FALSE))</f>
        <v>2</v>
      </c>
      <c r="N406" s="36">
        <v>0</v>
      </c>
      <c r="O406" s="36">
        <f>IF(VLOOKUP(A406,'Fr QV 2018'!$A$1:$M$2587,6,FALSE)="#SAKNAS!",0,VLOOKUP(A406,'Fr QV 2018'!$A$1:$M$2587,6,FALSE))</f>
        <v>2</v>
      </c>
      <c r="P406" s="36">
        <f>IF(VLOOKUP(A406,'Fr QV 2019'!$A$1:$M$2587,6,FALSE)="#SAKNAS!",0,VLOOKUP(A406,'Fr QV 2019'!$A$1:$M$2587,6,FALSE))</f>
        <v>3</v>
      </c>
      <c r="Q406" s="36">
        <f>IF(VLOOKUP(A406,'Fr QV 2020'!$A$1:$M$2587,6,FALSE)="#SAKNAS!",0,VLOOKUP(A406,'Fr QV 2020'!$A$1:$M$2587,6,FALSE))</f>
        <v>3</v>
      </c>
      <c r="R406" s="36"/>
      <c r="S406" s="36">
        <f>IF(VLOOKUP(A406,'FR QV 2022'!$A$1:$M$2587,6,FALSE)="#SAKNAS!",0,VLOOKUP(A406,'FR QV 2022'!$A$1:$M$2587,6,FALSE))</f>
        <v>1</v>
      </c>
      <c r="T406" s="36">
        <v>0</v>
      </c>
      <c r="U406" s="36">
        <f>IF(VLOOKUP($A406,'FR QV 2024'!$A$1:$M$2587,6,FALSE)="#SAKNAS!",0,VLOOKUP($A406,'FR QV 2024'!$A$1:$M$2587,6,FALSE))</f>
        <v>3</v>
      </c>
    </row>
    <row r="407" spans="1:21" s="12" customFormat="1" x14ac:dyDescent="0.2">
      <c r="A407" s="26" t="str">
        <f t="shared" si="6"/>
        <v>0822801J01CA08</v>
      </c>
      <c r="B407" s="12" t="str">
        <f>VLOOKUP(C407,'Akodens FV'!$A$1:$B$2003,2,FALSE)</f>
        <v>HSF</v>
      </c>
      <c r="C407" s="27" t="s">
        <v>85</v>
      </c>
      <c r="D407" s="28" t="s">
        <v>204</v>
      </c>
      <c r="E407" s="27" t="s">
        <v>262</v>
      </c>
      <c r="F407" s="28" t="s">
        <v>351</v>
      </c>
      <c r="G407" s="36">
        <f>IF(VLOOKUP(A407,'Fr QV 2010-2016'!$A$1:$M$2587,7,FALSE)="#SAKNAS!",0,VLOOKUP(A407,'Fr QV 2010-2016'!$A$1:$M$2587,7,FALSE))</f>
        <v>0</v>
      </c>
      <c r="H407" s="36">
        <f>IF(VLOOKUP(A407,'Fr QV 2010-2016'!$A$1:$M$2587,8,FALSE)="#SAKNAS!",0,VLOOKUP(A407,'Fr QV 2010-2016'!$A$1:$M$2587,8,FALSE))</f>
        <v>0</v>
      </c>
      <c r="I407" s="36">
        <f>IF(VLOOKUP(A407,'Fr QV 2010-2016'!$A$1:$M$2587,9,FALSE)="#SAKNAS!",0,VLOOKUP(A407,'Fr QV 2010-2016'!$A$1:$M$2587,9,FALSE))</f>
        <v>1</v>
      </c>
      <c r="J407" s="36">
        <f>IF(VLOOKUP(A407,'Fr QV 2010-2016'!$A$1:$M$2587,10,FALSE)="#SAKNAS!",0,VLOOKUP(A407,'Fr QV 2010-2016'!$A$1:$M$2587,10,FALSE))</f>
        <v>1</v>
      </c>
      <c r="K407" s="36">
        <f>IF(VLOOKUP(A407,'Fr QV 2010-2016'!$A$1:$M$2587,11,FALSE)="#SAKNAS!",0,VLOOKUP(A407,'Fr QV 2010-2016'!$A$1:$M$2587,11,FALSE))</f>
        <v>1</v>
      </c>
      <c r="L407" s="36">
        <f>IF(VLOOKUP(A407,'Fr QV 2010-2016'!$A$1:$M$2587,12,FALSE)="#SAKNAS!",0,VLOOKUP(A407,'Fr QV 2010-2016'!$A$1:$M$2587,12,FALSE))</f>
        <v>0</v>
      </c>
      <c r="M407" s="36">
        <f>IF(VLOOKUP(A407,'Fr QV 2010-2016'!$A$1:$M$2587,13,FALSE)="#SAKNAS!",0,VLOOKUP(A407,'Fr QV 2010-2016'!$A$1:$M$2587,13,FALSE))</f>
        <v>0</v>
      </c>
      <c r="N407" s="36">
        <v>0</v>
      </c>
      <c r="O407" s="36">
        <v>0</v>
      </c>
      <c r="P407" s="36">
        <v>0</v>
      </c>
      <c r="Q407" s="36">
        <v>0</v>
      </c>
      <c r="R407" s="36"/>
      <c r="S407" s="36">
        <v>0</v>
      </c>
      <c r="T407" s="36">
        <v>0</v>
      </c>
      <c r="U407" s="36"/>
    </row>
    <row r="408" spans="1:21" s="12" customFormat="1" x14ac:dyDescent="0.2">
      <c r="A408" s="26" t="str">
        <f t="shared" si="6"/>
        <v>0822801J01CE02</v>
      </c>
      <c r="B408" s="12" t="str">
        <f>VLOOKUP(C408,'Akodens FV'!$A$1:$B$2003,2,FALSE)</f>
        <v>HSF</v>
      </c>
      <c r="C408" s="27" t="s">
        <v>85</v>
      </c>
      <c r="D408" s="28" t="s">
        <v>204</v>
      </c>
      <c r="E408" s="27" t="s">
        <v>246</v>
      </c>
      <c r="F408" s="28" t="s">
        <v>352</v>
      </c>
      <c r="G408" s="36">
        <f>IF(VLOOKUP(A408,'Fr QV 2010-2016'!$A$1:$M$2587,7,FALSE)="#SAKNAS!",0,VLOOKUP(A408,'Fr QV 2010-2016'!$A$1:$M$2587,7,FALSE))</f>
        <v>30</v>
      </c>
      <c r="H408" s="36">
        <f>IF(VLOOKUP(A408,'Fr QV 2010-2016'!$A$1:$M$2587,8,FALSE)="#SAKNAS!",0,VLOOKUP(A408,'Fr QV 2010-2016'!$A$1:$M$2587,8,FALSE))</f>
        <v>24</v>
      </c>
      <c r="I408" s="36">
        <f>IF(VLOOKUP(A408,'Fr QV 2010-2016'!$A$1:$M$2587,9,FALSE)="#SAKNAS!",0,VLOOKUP(A408,'Fr QV 2010-2016'!$A$1:$M$2587,9,FALSE))</f>
        <v>26</v>
      </c>
      <c r="J408" s="36">
        <f>IF(VLOOKUP(A408,'Fr QV 2010-2016'!$A$1:$M$2587,10,FALSE)="#SAKNAS!",0,VLOOKUP(A408,'Fr QV 2010-2016'!$A$1:$M$2587,10,FALSE))</f>
        <v>31</v>
      </c>
      <c r="K408" s="36">
        <f>IF(VLOOKUP(A408,'Fr QV 2010-2016'!$A$1:$M$2587,11,FALSE)="#SAKNAS!",0,VLOOKUP(A408,'Fr QV 2010-2016'!$A$1:$M$2587,11,FALSE))</f>
        <v>10</v>
      </c>
      <c r="L408" s="36">
        <f>IF(VLOOKUP(A408,'Fr QV 2010-2016'!$A$1:$M$2587,12,FALSE)="#SAKNAS!",0,VLOOKUP(A408,'Fr QV 2010-2016'!$A$1:$M$2587,12,FALSE))</f>
        <v>14</v>
      </c>
      <c r="M408" s="36">
        <f>IF(VLOOKUP(A408,'Fr QV 2010-2016'!$A$1:$M$2587,13,FALSE)="#SAKNAS!",0,VLOOKUP(A408,'Fr QV 2010-2016'!$A$1:$M$2587,13,FALSE))</f>
        <v>11</v>
      </c>
      <c r="N408" s="36">
        <f>IF(VLOOKUP(A408,'Fr QV 2017'!$A$1:$F$2587,6,FALSE)="#SAKNAS!",0,VLOOKUP(A408,'Fr QV 2017'!$A$1:$F$2587,6,FALSE))</f>
        <v>14</v>
      </c>
      <c r="O408" s="36">
        <f>IF(VLOOKUP(A408,'Fr QV 2018'!$A$1:$M$2587,6,FALSE)="#SAKNAS!",0,VLOOKUP(A408,'Fr QV 2018'!$A$1:$M$2587,6,FALSE))</f>
        <v>21</v>
      </c>
      <c r="P408" s="36">
        <f>IF(VLOOKUP(A408,'Fr QV 2019'!$A$1:$M$2587,6,FALSE)="#SAKNAS!",0,VLOOKUP(A408,'Fr QV 2019'!$A$1:$M$2587,6,FALSE))</f>
        <v>24</v>
      </c>
      <c r="Q408" s="36">
        <f>IF(VLOOKUP(A408,'Fr QV 2020'!$A$1:$M$2587,6,FALSE)="#SAKNAS!",0,VLOOKUP(A408,'Fr QV 2020'!$A$1:$M$2587,6,FALSE))</f>
        <v>17</v>
      </c>
      <c r="R408" s="36">
        <f>IF(VLOOKUP(A408,'Fr QV 2021'!$A$1:$M$2587,6,FALSE)="#SAKNAS!",0,VLOOKUP(A408,'Fr QV 2021'!$A$1:$M$2587,6,FALSE))</f>
        <v>12</v>
      </c>
      <c r="S408" s="36">
        <f>IF(VLOOKUP(A408,'FR QV 2022'!$A$1:$M$2587,6,FALSE)="#SAKNAS!",0,VLOOKUP(A408,'FR QV 2022'!$A$1:$M$2587,6,FALSE))</f>
        <v>5</v>
      </c>
      <c r="T408" s="36">
        <f>IF(VLOOKUP($A408,'FR QV 2023'!$A$1:$M$2587,6,FALSE)="#SAKNAS!",0,VLOOKUP($A408,'FR QV 2023'!$A$1:$M$2587,6,FALSE))</f>
        <v>15</v>
      </c>
      <c r="U408" s="36">
        <f>IF(VLOOKUP($A408,'FR QV 2024'!$A$1:$M$2587,6,FALSE)="#SAKNAS!",0,VLOOKUP($A408,'FR QV 2024'!$A$1:$M$2587,6,FALSE))</f>
        <v>20</v>
      </c>
    </row>
    <row r="409" spans="1:21" s="12" customFormat="1" x14ac:dyDescent="0.2">
      <c r="A409" s="26" t="str">
        <f t="shared" si="6"/>
        <v>0822801J01CF05</v>
      </c>
      <c r="B409" s="12" t="str">
        <f>VLOOKUP(C409,'Akodens FV'!$A$1:$B$2003,2,FALSE)</f>
        <v>HSF</v>
      </c>
      <c r="C409" s="27" t="s">
        <v>85</v>
      </c>
      <c r="D409" s="28" t="s">
        <v>204</v>
      </c>
      <c r="E409" s="27" t="s">
        <v>251</v>
      </c>
      <c r="F409" s="28" t="s">
        <v>353</v>
      </c>
      <c r="G409" s="36">
        <f>IF(VLOOKUP(A409,'Fr QV 2010-2016'!$A$1:$M$2587,7,FALSE)="#SAKNAS!",0,VLOOKUP(A409,'Fr QV 2010-2016'!$A$1:$M$2587,7,FALSE))</f>
        <v>4</v>
      </c>
      <c r="H409" s="36">
        <f>IF(VLOOKUP(A409,'Fr QV 2010-2016'!$A$1:$M$2587,8,FALSE)="#SAKNAS!",0,VLOOKUP(A409,'Fr QV 2010-2016'!$A$1:$M$2587,8,FALSE))</f>
        <v>10</v>
      </c>
      <c r="I409" s="36">
        <f>IF(VLOOKUP(A409,'Fr QV 2010-2016'!$A$1:$M$2587,9,FALSE)="#SAKNAS!",0,VLOOKUP(A409,'Fr QV 2010-2016'!$A$1:$M$2587,9,FALSE))</f>
        <v>2</v>
      </c>
      <c r="J409" s="36">
        <f>IF(VLOOKUP(A409,'Fr QV 2010-2016'!$A$1:$M$2587,10,FALSE)="#SAKNAS!",0,VLOOKUP(A409,'Fr QV 2010-2016'!$A$1:$M$2587,10,FALSE))</f>
        <v>3</v>
      </c>
      <c r="K409" s="36">
        <f>IF(VLOOKUP(A409,'Fr QV 2010-2016'!$A$1:$M$2587,11,FALSE)="#SAKNAS!",0,VLOOKUP(A409,'Fr QV 2010-2016'!$A$1:$M$2587,11,FALSE))</f>
        <v>9</v>
      </c>
      <c r="L409" s="36">
        <f>IF(VLOOKUP(A409,'Fr QV 2010-2016'!$A$1:$M$2587,12,FALSE)="#SAKNAS!",0,VLOOKUP(A409,'Fr QV 2010-2016'!$A$1:$M$2587,12,FALSE))</f>
        <v>3</v>
      </c>
      <c r="M409" s="36">
        <f>IF(VLOOKUP(A409,'Fr QV 2010-2016'!$A$1:$M$2587,13,FALSE)="#SAKNAS!",0,VLOOKUP(A409,'Fr QV 2010-2016'!$A$1:$M$2587,13,FALSE))</f>
        <v>2</v>
      </c>
      <c r="N409" s="36">
        <f>IF(VLOOKUP(A409,'Fr QV 2017'!$A$1:$F$2587,6,FALSE)="#SAKNAS!",0,VLOOKUP(A409,'Fr QV 2017'!$A$1:$F$2587,6,FALSE))</f>
        <v>8</v>
      </c>
      <c r="O409" s="36">
        <f>IF(VLOOKUP(A409,'Fr QV 2018'!$A$1:$M$2587,6,FALSE)="#SAKNAS!",0,VLOOKUP(A409,'Fr QV 2018'!$A$1:$M$2587,6,FALSE))</f>
        <v>9</v>
      </c>
      <c r="P409" s="36">
        <f>IF(VLOOKUP(A409,'Fr QV 2019'!$A$1:$M$2587,6,FALSE)="#SAKNAS!",0,VLOOKUP(A409,'Fr QV 2019'!$A$1:$M$2587,6,FALSE))</f>
        <v>10</v>
      </c>
      <c r="Q409" s="36">
        <f>IF(VLOOKUP(A409,'Fr QV 2020'!$A$1:$M$2587,6,FALSE)="#SAKNAS!",0,VLOOKUP(A409,'Fr QV 2020'!$A$1:$M$2587,6,FALSE))</f>
        <v>1</v>
      </c>
      <c r="R409" s="36">
        <f>IF(VLOOKUP(A409,'Fr QV 2021'!$A$1:$M$2587,6,FALSE)="#SAKNAS!",0,VLOOKUP(A409,'Fr QV 2021'!$A$1:$M$2587,6,FALSE))</f>
        <v>12</v>
      </c>
      <c r="S409" s="36">
        <f>IF(VLOOKUP(A409,'FR QV 2022'!$A$1:$M$2587,6,FALSE)="#SAKNAS!",0,VLOOKUP(A409,'FR QV 2022'!$A$1:$M$2587,6,FALSE))</f>
        <v>11</v>
      </c>
      <c r="T409" s="36">
        <f>IF(VLOOKUP($A409,'FR QV 2023'!$A$1:$M$2587,6,FALSE)="#SAKNAS!",0,VLOOKUP($A409,'FR QV 2023'!$A$1:$M$2587,6,FALSE))</f>
        <v>14</v>
      </c>
      <c r="U409" s="36">
        <f>IF(VLOOKUP($A409,'FR QV 2024'!$A$1:$M$2587,6,FALSE)="#SAKNAS!",0,VLOOKUP($A409,'FR QV 2024'!$A$1:$M$2587,6,FALSE))</f>
        <v>15</v>
      </c>
    </row>
    <row r="410" spans="1:21" s="12" customFormat="1" x14ac:dyDescent="0.2">
      <c r="A410" s="26" t="str">
        <f t="shared" si="6"/>
        <v>0822801J01CR02</v>
      </c>
      <c r="B410" s="12" t="str">
        <f>VLOOKUP(C410,'Akodens FV'!$A$1:$B$2003,2,FALSE)</f>
        <v>HSF</v>
      </c>
      <c r="C410" s="27" t="s">
        <v>85</v>
      </c>
      <c r="D410" s="28" t="s">
        <v>204</v>
      </c>
      <c r="E410" s="27" t="s">
        <v>253</v>
      </c>
      <c r="F410" s="28" t="s">
        <v>354</v>
      </c>
      <c r="G410" s="36">
        <f>IF(VLOOKUP(A410,'Fr QV 2010-2016'!$A$1:$M$2587,7,FALSE)="#SAKNAS!",0,VLOOKUP(A410,'Fr QV 2010-2016'!$A$1:$M$2587,7,FALSE))</f>
        <v>0</v>
      </c>
      <c r="H410" s="36">
        <f>IF(VLOOKUP(A410,'Fr QV 2010-2016'!$A$1:$M$2587,8,FALSE)="#SAKNAS!",0,VLOOKUP(A410,'Fr QV 2010-2016'!$A$1:$M$2587,8,FALSE))</f>
        <v>0</v>
      </c>
      <c r="I410" s="36">
        <f>IF(VLOOKUP(A410,'Fr QV 2010-2016'!$A$1:$M$2587,9,FALSE)="#SAKNAS!",0,VLOOKUP(A410,'Fr QV 2010-2016'!$A$1:$M$2587,9,FALSE))</f>
        <v>4</v>
      </c>
      <c r="J410" s="36">
        <f>IF(VLOOKUP(A410,'Fr QV 2010-2016'!$A$1:$M$2587,10,FALSE)="#SAKNAS!",0,VLOOKUP(A410,'Fr QV 2010-2016'!$A$1:$M$2587,10,FALSE))</f>
        <v>1</v>
      </c>
      <c r="K410" s="36">
        <f>IF(VLOOKUP(A410,'Fr QV 2010-2016'!$A$1:$M$2587,11,FALSE)="#SAKNAS!",0,VLOOKUP(A410,'Fr QV 2010-2016'!$A$1:$M$2587,11,FALSE))</f>
        <v>7</v>
      </c>
      <c r="L410" s="36">
        <f>IF(VLOOKUP(A410,'Fr QV 2010-2016'!$A$1:$M$2587,12,FALSE)="#SAKNAS!",0,VLOOKUP(A410,'Fr QV 2010-2016'!$A$1:$M$2587,12,FALSE))</f>
        <v>3</v>
      </c>
      <c r="M410" s="36">
        <f>IF(VLOOKUP(A410,'Fr QV 2010-2016'!$A$1:$M$2587,13,FALSE)="#SAKNAS!",0,VLOOKUP(A410,'Fr QV 2010-2016'!$A$1:$M$2587,13,FALSE))</f>
        <v>1</v>
      </c>
      <c r="N410" s="36">
        <f>IF(VLOOKUP(A410,'Fr QV 2017'!$A$1:$F$2587,6,FALSE)="#SAKNAS!",0,VLOOKUP(A410,'Fr QV 2017'!$A$1:$F$2587,6,FALSE))</f>
        <v>1</v>
      </c>
      <c r="O410" s="36">
        <f>IF(VLOOKUP(A410,'Fr QV 2018'!$A$1:$M$2587,6,FALSE)="#SAKNAS!",0,VLOOKUP(A410,'Fr QV 2018'!$A$1:$M$2587,6,FALSE))</f>
        <v>1</v>
      </c>
      <c r="P410" s="36">
        <f>IF(VLOOKUP(A410,'Fr QV 2019'!$A$1:$M$2587,6,FALSE)="#SAKNAS!",0,VLOOKUP(A410,'Fr QV 2019'!$A$1:$M$2587,6,FALSE))</f>
        <v>11</v>
      </c>
      <c r="Q410" s="36">
        <f>IF(VLOOKUP(A410,'Fr QV 2020'!$A$1:$M$2587,6,FALSE)="#SAKNAS!",0,VLOOKUP(A410,'Fr QV 2020'!$A$1:$M$2587,6,FALSE))</f>
        <v>2</v>
      </c>
      <c r="R410" s="36"/>
      <c r="S410" s="36">
        <f>IF(VLOOKUP(A410,'FR QV 2022'!$A$1:$M$2587,6,FALSE)="#SAKNAS!",0,VLOOKUP(A410,'FR QV 2022'!$A$1:$M$2587,6,FALSE))</f>
        <v>4</v>
      </c>
      <c r="T410" s="36">
        <f>IF(VLOOKUP($A410,'FR QV 2023'!$A$1:$M$2587,6,FALSE)="#SAKNAS!",0,VLOOKUP($A410,'FR QV 2023'!$A$1:$M$2587,6,FALSE))</f>
        <v>4</v>
      </c>
      <c r="U410" s="36">
        <f>IF(VLOOKUP($A410,'FR QV 2024'!$A$1:$M$2587,6,FALSE)="#SAKNAS!",0,VLOOKUP($A410,'FR QV 2024'!$A$1:$M$2587,6,FALSE))</f>
        <v>3</v>
      </c>
    </row>
    <row r="411" spans="1:21" s="12" customFormat="1" x14ac:dyDescent="0.2">
      <c r="A411" s="26" t="str">
        <f t="shared" si="6"/>
        <v>0822801J01DB05</v>
      </c>
      <c r="B411" s="12" t="str">
        <f>VLOOKUP(C411,'Akodens FV'!$A$1:$B$2003,2,FALSE)</f>
        <v>HSF</v>
      </c>
      <c r="C411" s="27" t="s">
        <v>85</v>
      </c>
      <c r="D411" s="28" t="s">
        <v>204</v>
      </c>
      <c r="E411" s="27" t="s">
        <v>261</v>
      </c>
      <c r="F411" s="28" t="s">
        <v>355</v>
      </c>
      <c r="G411" s="36">
        <f>IF(VLOOKUP(A411,'Fr QV 2010-2016'!$A$1:$M$2587,7,FALSE)="#SAKNAS!",0,VLOOKUP(A411,'Fr QV 2010-2016'!$A$1:$M$2587,7,FALSE))</f>
        <v>5</v>
      </c>
      <c r="H411" s="36">
        <f>IF(VLOOKUP(A411,'Fr QV 2010-2016'!$A$1:$M$2587,8,FALSE)="#SAKNAS!",0,VLOOKUP(A411,'Fr QV 2010-2016'!$A$1:$M$2587,8,FALSE))</f>
        <v>4</v>
      </c>
      <c r="I411" s="36">
        <f>IF(VLOOKUP(A411,'Fr QV 2010-2016'!$A$1:$M$2587,9,FALSE)="#SAKNAS!",0,VLOOKUP(A411,'Fr QV 2010-2016'!$A$1:$M$2587,9,FALSE))</f>
        <v>0</v>
      </c>
      <c r="J411" s="36">
        <f>IF(VLOOKUP(A411,'Fr QV 2010-2016'!$A$1:$M$2587,10,FALSE)="#SAKNAS!",0,VLOOKUP(A411,'Fr QV 2010-2016'!$A$1:$M$2587,10,FALSE))</f>
        <v>0</v>
      </c>
      <c r="K411" s="36">
        <f>IF(VLOOKUP(A411,'Fr QV 2010-2016'!$A$1:$M$2587,11,FALSE)="#SAKNAS!",0,VLOOKUP(A411,'Fr QV 2010-2016'!$A$1:$M$2587,11,FALSE))</f>
        <v>0</v>
      </c>
      <c r="L411" s="36">
        <f>IF(VLOOKUP(A411,'Fr QV 2010-2016'!$A$1:$M$2587,12,FALSE)="#SAKNAS!",0,VLOOKUP(A411,'Fr QV 2010-2016'!$A$1:$M$2587,12,FALSE))</f>
        <v>0</v>
      </c>
      <c r="M411" s="36">
        <f>IF(VLOOKUP(A411,'Fr QV 2010-2016'!$A$1:$M$2587,13,FALSE)="#SAKNAS!",0,VLOOKUP(A411,'Fr QV 2010-2016'!$A$1:$M$2587,13,FALSE))</f>
        <v>0</v>
      </c>
      <c r="N411" s="36">
        <v>0</v>
      </c>
      <c r="O411" s="36">
        <v>0</v>
      </c>
      <c r="P411" s="36">
        <v>0</v>
      </c>
      <c r="Q411" s="36">
        <f>IF(VLOOKUP(A411,'Fr QV 2020'!$A$1:$M$2587,6,FALSE)="#SAKNAS!",0,VLOOKUP(A411,'Fr QV 2020'!$A$1:$M$2587,6,FALSE))</f>
        <v>3</v>
      </c>
      <c r="R411" s="36"/>
      <c r="S411" s="36">
        <v>0</v>
      </c>
      <c r="T411" s="36">
        <f>IF(VLOOKUP($A411,'FR QV 2023'!$A$1:$M$2587,6,FALSE)="#SAKNAS!",0,VLOOKUP($A411,'FR QV 2023'!$A$1:$M$2587,6,FALSE))</f>
        <v>2</v>
      </c>
      <c r="U411" s="36">
        <f>IF(VLOOKUP($A411,'FR QV 2024'!$A$1:$M$2587,6,FALSE)="#SAKNAS!",0,VLOOKUP($A411,'FR QV 2024'!$A$1:$M$2587,6,FALSE))</f>
        <v>1</v>
      </c>
    </row>
    <row r="412" spans="1:21" s="12" customFormat="1" x14ac:dyDescent="0.2">
      <c r="A412" s="26" t="str">
        <f t="shared" si="6"/>
        <v>0822801J01DC08</v>
      </c>
      <c r="B412" s="12" t="str">
        <f>VLOOKUP(C412,'Akodens FV'!$A$1:$B$2003,2,FALSE)</f>
        <v>HSF</v>
      </c>
      <c r="C412" s="27" t="s">
        <v>85</v>
      </c>
      <c r="D412" s="28" t="s">
        <v>204</v>
      </c>
      <c r="E412" s="27" t="s">
        <v>260</v>
      </c>
      <c r="F412" s="28" t="s">
        <v>382</v>
      </c>
      <c r="G412" s="36">
        <f>IF(VLOOKUP(A412,'Fr QV 2010-2016'!$A$1:$M$2587,7,FALSE)="#SAKNAS!",0,VLOOKUP(A412,'Fr QV 2010-2016'!$A$1:$M$2587,7,FALSE))</f>
        <v>6</v>
      </c>
      <c r="H412" s="36">
        <f>IF(VLOOKUP(A412,'Fr QV 2010-2016'!$A$1:$M$2587,8,FALSE)="#SAKNAS!",0,VLOOKUP(A412,'Fr QV 2010-2016'!$A$1:$M$2587,8,FALSE))</f>
        <v>0</v>
      </c>
      <c r="I412" s="36">
        <f>IF(VLOOKUP(A412,'Fr QV 2010-2016'!$A$1:$M$2587,9,FALSE)="#SAKNAS!",0,VLOOKUP(A412,'Fr QV 2010-2016'!$A$1:$M$2587,9,FALSE))</f>
        <v>0</v>
      </c>
      <c r="J412" s="36">
        <f>IF(VLOOKUP(A412,'Fr QV 2010-2016'!$A$1:$M$2587,10,FALSE)="#SAKNAS!",0,VLOOKUP(A412,'Fr QV 2010-2016'!$A$1:$M$2587,10,FALSE))</f>
        <v>0</v>
      </c>
      <c r="K412" s="36">
        <f>IF(VLOOKUP(A412,'Fr QV 2010-2016'!$A$1:$M$2587,11,FALSE)="#SAKNAS!",0,VLOOKUP(A412,'Fr QV 2010-2016'!$A$1:$M$2587,11,FALSE))</f>
        <v>0</v>
      </c>
      <c r="L412" s="36">
        <f>IF(VLOOKUP(A412,'Fr QV 2010-2016'!$A$1:$M$2587,12,FALSE)="#SAKNAS!",0,VLOOKUP(A412,'Fr QV 2010-2016'!$A$1:$M$2587,12,FALSE))</f>
        <v>0</v>
      </c>
      <c r="M412" s="36">
        <f>IF(VLOOKUP(A412,'Fr QV 2010-2016'!$A$1:$M$2587,13,FALSE)="#SAKNAS!",0,VLOOKUP(A412,'Fr QV 2010-2016'!$A$1:$M$2587,13,FALSE))</f>
        <v>0</v>
      </c>
      <c r="N412" s="36">
        <v>0</v>
      </c>
      <c r="O412" s="36">
        <v>0</v>
      </c>
      <c r="P412" s="36">
        <v>0</v>
      </c>
      <c r="Q412" s="36">
        <v>0</v>
      </c>
      <c r="R412" s="36"/>
      <c r="S412" s="36">
        <v>0</v>
      </c>
      <c r="T412" s="36">
        <v>0</v>
      </c>
      <c r="U412" s="36"/>
    </row>
    <row r="413" spans="1:21" s="12" customFormat="1" x14ac:dyDescent="0.2">
      <c r="A413" s="26" t="str">
        <f t="shared" si="6"/>
        <v>0822801J01EE01</v>
      </c>
      <c r="B413" s="12" t="str">
        <f>VLOOKUP(C413,'Akodens FV'!$A$1:$B$2003,2,FALSE)</f>
        <v>HSF</v>
      </c>
      <c r="C413" s="27" t="s">
        <v>85</v>
      </c>
      <c r="D413" s="28" t="s">
        <v>204</v>
      </c>
      <c r="E413" s="27" t="s">
        <v>258</v>
      </c>
      <c r="F413" s="28" t="s">
        <v>364</v>
      </c>
      <c r="G413" s="36">
        <f>IF(VLOOKUP(A413,'Fr QV 2010-2016'!$A$1:$M$2587,7,FALSE)="#SAKNAS!",0,VLOOKUP(A413,'Fr QV 2010-2016'!$A$1:$M$2587,7,FALSE))</f>
        <v>0</v>
      </c>
      <c r="H413" s="36">
        <f>IF(VLOOKUP(A413,'Fr QV 2010-2016'!$A$1:$M$2587,8,FALSE)="#SAKNAS!",0,VLOOKUP(A413,'Fr QV 2010-2016'!$A$1:$M$2587,8,FALSE))</f>
        <v>4</v>
      </c>
      <c r="I413" s="36">
        <f>IF(VLOOKUP(A413,'Fr QV 2010-2016'!$A$1:$M$2587,9,FALSE)="#SAKNAS!",0,VLOOKUP(A413,'Fr QV 2010-2016'!$A$1:$M$2587,9,FALSE))</f>
        <v>0</v>
      </c>
      <c r="J413" s="36">
        <f>IF(VLOOKUP(A413,'Fr QV 2010-2016'!$A$1:$M$2587,10,FALSE)="#SAKNAS!",0,VLOOKUP(A413,'Fr QV 2010-2016'!$A$1:$M$2587,10,FALSE))</f>
        <v>0</v>
      </c>
      <c r="K413" s="36">
        <f>IF(VLOOKUP(A413,'Fr QV 2010-2016'!$A$1:$M$2587,11,FALSE)="#SAKNAS!",0,VLOOKUP(A413,'Fr QV 2010-2016'!$A$1:$M$2587,11,FALSE))</f>
        <v>0</v>
      </c>
      <c r="L413" s="36">
        <f>IF(VLOOKUP(A413,'Fr QV 2010-2016'!$A$1:$M$2587,12,FALSE)="#SAKNAS!",0,VLOOKUP(A413,'Fr QV 2010-2016'!$A$1:$M$2587,12,FALSE))</f>
        <v>0</v>
      </c>
      <c r="M413" s="36">
        <f>IF(VLOOKUP(A413,'Fr QV 2010-2016'!$A$1:$M$2587,13,FALSE)="#SAKNAS!",0,VLOOKUP(A413,'Fr QV 2010-2016'!$A$1:$M$2587,13,FALSE))</f>
        <v>0</v>
      </c>
      <c r="N413" s="36">
        <v>0</v>
      </c>
      <c r="O413" s="36">
        <v>0</v>
      </c>
      <c r="P413" s="36">
        <v>0</v>
      </c>
      <c r="Q413" s="36">
        <f>IF(VLOOKUP(A413,'Fr QV 2020'!$A$1:$M$2587,6,FALSE)="#SAKNAS!",0,VLOOKUP(A413,'Fr QV 2020'!$A$1:$M$2587,6,FALSE))</f>
        <v>1</v>
      </c>
      <c r="R413" s="36">
        <f>IF(VLOOKUP(A413,'Fr QV 2021'!$A$1:$M$2587,6,FALSE)="#SAKNAS!",0,VLOOKUP(A413,'Fr QV 2021'!$A$1:$M$2587,6,FALSE))</f>
        <v>1</v>
      </c>
      <c r="S413" s="36">
        <f>IF(VLOOKUP(A413,'FR QV 2022'!$A$1:$M$2587,6,FALSE)="#SAKNAS!",0,VLOOKUP(A413,'FR QV 2022'!$A$1:$M$2587,6,FALSE))</f>
        <v>2</v>
      </c>
      <c r="T413" s="36">
        <v>0</v>
      </c>
      <c r="U413" s="36">
        <f>IF(VLOOKUP($A413,'FR QV 2024'!$A$1:$M$2587,6,FALSE)="#SAKNAS!",0,VLOOKUP($A413,'FR QV 2024'!$A$1:$M$2587,6,FALSE))</f>
        <v>1</v>
      </c>
    </row>
    <row r="414" spans="1:21" s="12" customFormat="1" x14ac:dyDescent="0.2">
      <c r="A414" s="26" t="str">
        <f t="shared" si="6"/>
        <v>0822801J01FA01</v>
      </c>
      <c r="B414" s="12" t="str">
        <f>VLOOKUP(C414,'Akodens FV'!$A$1:$B$2003,2,FALSE)</f>
        <v>HSF</v>
      </c>
      <c r="C414" s="27" t="s">
        <v>85</v>
      </c>
      <c r="D414" s="28" t="s">
        <v>204</v>
      </c>
      <c r="E414" s="27" t="s">
        <v>250</v>
      </c>
      <c r="F414" s="28" t="s">
        <v>357</v>
      </c>
      <c r="G414" s="36">
        <f>IF(VLOOKUP(A414,'Fr QV 2010-2016'!$A$1:$M$2587,7,FALSE)="#SAKNAS!",0,VLOOKUP(A414,'Fr QV 2010-2016'!$A$1:$M$2587,7,FALSE))</f>
        <v>0</v>
      </c>
      <c r="H414" s="36">
        <f>IF(VLOOKUP(A414,'Fr QV 2010-2016'!$A$1:$M$2587,8,FALSE)="#SAKNAS!",0,VLOOKUP(A414,'Fr QV 2010-2016'!$A$1:$M$2587,8,FALSE))</f>
        <v>0</v>
      </c>
      <c r="I414" s="36">
        <f>IF(VLOOKUP(A414,'Fr QV 2010-2016'!$A$1:$M$2587,9,FALSE)="#SAKNAS!",0,VLOOKUP(A414,'Fr QV 2010-2016'!$A$1:$M$2587,9,FALSE))</f>
        <v>1</v>
      </c>
      <c r="J414" s="36">
        <f>IF(VLOOKUP(A414,'Fr QV 2010-2016'!$A$1:$M$2587,10,FALSE)="#SAKNAS!",0,VLOOKUP(A414,'Fr QV 2010-2016'!$A$1:$M$2587,10,FALSE))</f>
        <v>0</v>
      </c>
      <c r="K414" s="36">
        <f>IF(VLOOKUP(A414,'Fr QV 2010-2016'!$A$1:$M$2587,11,FALSE)="#SAKNAS!",0,VLOOKUP(A414,'Fr QV 2010-2016'!$A$1:$M$2587,11,FALSE))</f>
        <v>0</v>
      </c>
      <c r="L414" s="36">
        <f>IF(VLOOKUP(A414,'Fr QV 2010-2016'!$A$1:$M$2587,12,FALSE)="#SAKNAS!",0,VLOOKUP(A414,'Fr QV 2010-2016'!$A$1:$M$2587,12,FALSE))</f>
        <v>0</v>
      </c>
      <c r="M414" s="36">
        <f>IF(VLOOKUP(A414,'Fr QV 2010-2016'!$A$1:$M$2587,13,FALSE)="#SAKNAS!",0,VLOOKUP(A414,'Fr QV 2010-2016'!$A$1:$M$2587,13,FALSE))</f>
        <v>1</v>
      </c>
      <c r="N414" s="36">
        <f>IF(VLOOKUP(A414,'Fr QV 2017'!$A$1:$F$2587,6,FALSE)="#SAKNAS!",0,VLOOKUP(A414,'Fr QV 2017'!$A$1:$F$2587,6,FALSE))</f>
        <v>4</v>
      </c>
      <c r="O414" s="36">
        <f>IF(VLOOKUP(A414,'Fr QV 2018'!$A$1:$M$2587,6,FALSE)="#SAKNAS!",0,VLOOKUP(A414,'Fr QV 2018'!$A$1:$M$2587,6,FALSE))</f>
        <v>1</v>
      </c>
      <c r="P414" s="36">
        <v>0</v>
      </c>
      <c r="Q414" s="36">
        <v>0</v>
      </c>
      <c r="R414" s="36"/>
      <c r="S414" s="36">
        <v>0</v>
      </c>
      <c r="T414" s="36">
        <v>0</v>
      </c>
      <c r="U414" s="36"/>
    </row>
    <row r="415" spans="1:21" s="12" customFormat="1" x14ac:dyDescent="0.2">
      <c r="A415" s="26" t="str">
        <f t="shared" si="6"/>
        <v>0822801J01FF01</v>
      </c>
      <c r="B415" s="12" t="str">
        <f>VLOOKUP(C415,'Akodens FV'!$A$1:$B$2003,2,FALSE)</f>
        <v>HSF</v>
      </c>
      <c r="C415" s="27" t="s">
        <v>85</v>
      </c>
      <c r="D415" s="28" t="s">
        <v>204</v>
      </c>
      <c r="E415" s="27" t="s">
        <v>248</v>
      </c>
      <c r="F415" s="28" t="s">
        <v>358</v>
      </c>
      <c r="G415" s="36">
        <f>IF(VLOOKUP(A415,'Fr QV 2010-2016'!$A$1:$M$2587,7,FALSE)="#SAKNAS!",0,VLOOKUP(A415,'Fr QV 2010-2016'!$A$1:$M$2587,7,FALSE))</f>
        <v>13</v>
      </c>
      <c r="H415" s="36">
        <f>IF(VLOOKUP(A415,'Fr QV 2010-2016'!$A$1:$M$2587,8,FALSE)="#SAKNAS!",0,VLOOKUP(A415,'Fr QV 2010-2016'!$A$1:$M$2587,8,FALSE))</f>
        <v>12</v>
      </c>
      <c r="I415" s="36">
        <f>IF(VLOOKUP(A415,'Fr QV 2010-2016'!$A$1:$M$2587,9,FALSE)="#SAKNAS!",0,VLOOKUP(A415,'Fr QV 2010-2016'!$A$1:$M$2587,9,FALSE))</f>
        <v>10</v>
      </c>
      <c r="J415" s="36">
        <f>IF(VLOOKUP(A415,'Fr QV 2010-2016'!$A$1:$M$2587,10,FALSE)="#SAKNAS!",0,VLOOKUP(A415,'Fr QV 2010-2016'!$A$1:$M$2587,10,FALSE))</f>
        <v>14</v>
      </c>
      <c r="K415" s="36">
        <f>IF(VLOOKUP(A415,'Fr QV 2010-2016'!$A$1:$M$2587,11,FALSE)="#SAKNAS!",0,VLOOKUP(A415,'Fr QV 2010-2016'!$A$1:$M$2587,11,FALSE))</f>
        <v>6</v>
      </c>
      <c r="L415" s="36">
        <f>IF(VLOOKUP(A415,'Fr QV 2010-2016'!$A$1:$M$2587,12,FALSE)="#SAKNAS!",0,VLOOKUP(A415,'Fr QV 2010-2016'!$A$1:$M$2587,12,FALSE))</f>
        <v>9</v>
      </c>
      <c r="M415" s="36">
        <f>IF(VLOOKUP(A415,'Fr QV 2010-2016'!$A$1:$M$2587,13,FALSE)="#SAKNAS!",0,VLOOKUP(A415,'Fr QV 2010-2016'!$A$1:$M$2587,13,FALSE))</f>
        <v>16</v>
      </c>
      <c r="N415" s="36">
        <f>IF(VLOOKUP(A415,'Fr QV 2017'!$A$1:$F$2587,6,FALSE)="#SAKNAS!",0,VLOOKUP(A415,'Fr QV 2017'!$A$1:$F$2587,6,FALSE))</f>
        <v>11</v>
      </c>
      <c r="O415" s="36">
        <f>IF(VLOOKUP(A415,'Fr QV 2018'!$A$1:$M$2587,6,FALSE)="#SAKNAS!",0,VLOOKUP(A415,'Fr QV 2018'!$A$1:$M$2587,6,FALSE))</f>
        <v>13</v>
      </c>
      <c r="P415" s="36">
        <f>IF(VLOOKUP(A415,'Fr QV 2019'!$A$1:$M$2587,6,FALSE)="#SAKNAS!",0,VLOOKUP(A415,'Fr QV 2019'!$A$1:$M$2587,6,FALSE))</f>
        <v>15</v>
      </c>
      <c r="Q415" s="36">
        <f>IF(VLOOKUP(A415,'Fr QV 2020'!$A$1:$M$2587,6,FALSE)="#SAKNAS!",0,VLOOKUP(A415,'Fr QV 2020'!$A$1:$M$2587,6,FALSE))</f>
        <v>21</v>
      </c>
      <c r="R415" s="36">
        <f>IF(VLOOKUP(A415,'Fr QV 2021'!$A$1:$M$2587,6,FALSE)="#SAKNAS!",0,VLOOKUP(A415,'Fr QV 2021'!$A$1:$M$2587,6,FALSE))</f>
        <v>31</v>
      </c>
      <c r="S415" s="36">
        <f>IF(VLOOKUP(A415,'FR QV 2022'!$A$1:$M$2587,6,FALSE)="#SAKNAS!",0,VLOOKUP(A415,'FR QV 2022'!$A$1:$M$2587,6,FALSE))</f>
        <v>24</v>
      </c>
      <c r="T415" s="36">
        <f>IF(VLOOKUP($A415,'FR QV 2023'!$A$1:$M$2587,6,FALSE)="#SAKNAS!",0,VLOOKUP($A415,'FR QV 2023'!$A$1:$M$2587,6,FALSE))</f>
        <v>12</v>
      </c>
      <c r="U415" s="36">
        <f>IF(VLOOKUP($A415,'FR QV 2024'!$A$1:$M$2587,6,FALSE)="#SAKNAS!",0,VLOOKUP($A415,'FR QV 2024'!$A$1:$M$2587,6,FALSE))</f>
        <v>14</v>
      </c>
    </row>
    <row r="416" spans="1:21" s="12" customFormat="1" x14ac:dyDescent="0.2">
      <c r="A416" s="26" t="str">
        <f t="shared" si="6"/>
        <v>0822801J01MA02</v>
      </c>
      <c r="B416" s="12" t="str">
        <f>VLOOKUP(C416,'Akodens FV'!$A$1:$B$2003,2,FALSE)</f>
        <v>HSF</v>
      </c>
      <c r="C416" s="27" t="s">
        <v>85</v>
      </c>
      <c r="D416" s="28" t="s">
        <v>204</v>
      </c>
      <c r="E416" s="27" t="s">
        <v>252</v>
      </c>
      <c r="F416" s="28" t="s">
        <v>359</v>
      </c>
      <c r="G416" s="36">
        <f>IF(VLOOKUP(A416,'Fr QV 2010-2016'!$A$1:$M$2587,7,FALSE)="#SAKNAS!",0,VLOOKUP(A416,'Fr QV 2010-2016'!$A$1:$M$2587,7,FALSE))</f>
        <v>0</v>
      </c>
      <c r="H416" s="36">
        <f>IF(VLOOKUP(A416,'Fr QV 2010-2016'!$A$1:$M$2587,8,FALSE)="#SAKNAS!",0,VLOOKUP(A416,'Fr QV 2010-2016'!$A$1:$M$2587,8,FALSE))</f>
        <v>0</v>
      </c>
      <c r="I416" s="36">
        <f>IF(VLOOKUP(A416,'Fr QV 2010-2016'!$A$1:$M$2587,9,FALSE)="#SAKNAS!",0,VLOOKUP(A416,'Fr QV 2010-2016'!$A$1:$M$2587,9,FALSE))</f>
        <v>4</v>
      </c>
      <c r="J416" s="36">
        <f>IF(VLOOKUP(A416,'Fr QV 2010-2016'!$A$1:$M$2587,10,FALSE)="#SAKNAS!",0,VLOOKUP(A416,'Fr QV 2010-2016'!$A$1:$M$2587,10,FALSE))</f>
        <v>0</v>
      </c>
      <c r="K416" s="36">
        <f>IF(VLOOKUP(A416,'Fr QV 2010-2016'!$A$1:$M$2587,11,FALSE)="#SAKNAS!",0,VLOOKUP(A416,'Fr QV 2010-2016'!$A$1:$M$2587,11,FALSE))</f>
        <v>5</v>
      </c>
      <c r="L416" s="36">
        <f>IF(VLOOKUP(A416,'Fr QV 2010-2016'!$A$1:$M$2587,12,FALSE)="#SAKNAS!",0,VLOOKUP(A416,'Fr QV 2010-2016'!$A$1:$M$2587,12,FALSE))</f>
        <v>0</v>
      </c>
      <c r="M416" s="36">
        <f>IF(VLOOKUP(A416,'Fr QV 2010-2016'!$A$1:$M$2587,13,FALSE)="#SAKNAS!",0,VLOOKUP(A416,'Fr QV 2010-2016'!$A$1:$M$2587,13,FALSE))</f>
        <v>1</v>
      </c>
      <c r="N416" s="36">
        <v>0</v>
      </c>
      <c r="O416" s="36">
        <v>0</v>
      </c>
      <c r="P416" s="36">
        <f>IF(VLOOKUP(A416,'Fr QV 2019'!$A$1:$M$2587,6,FALSE)="#SAKNAS!",0,VLOOKUP(A416,'Fr QV 2019'!$A$1:$M$2587,6,FALSE))</f>
        <v>8</v>
      </c>
      <c r="Q416" s="36">
        <f>IF(VLOOKUP(A416,'Fr QV 2020'!$A$1:$M$2587,6,FALSE)="#SAKNAS!",0,VLOOKUP(A416,'Fr QV 2020'!$A$1:$M$2587,6,FALSE))</f>
        <v>3</v>
      </c>
      <c r="R416" s="36">
        <f>IF(VLOOKUP(A416,'Fr QV 2021'!$A$1:$M$2587,6,FALSE)="#SAKNAS!",0,VLOOKUP(A416,'Fr QV 2021'!$A$1:$M$2587,6,FALSE))</f>
        <v>4</v>
      </c>
      <c r="S416" s="36">
        <f>IF(VLOOKUP(A416,'FR QV 2022'!$A$1:$M$2587,6,FALSE)="#SAKNAS!",0,VLOOKUP(A416,'FR QV 2022'!$A$1:$M$2587,6,FALSE))</f>
        <v>3</v>
      </c>
      <c r="T416" s="36">
        <v>0</v>
      </c>
      <c r="U416" s="36">
        <f>IF(VLOOKUP($A416,'FR QV 2024'!$A$1:$M$2587,6,FALSE)="#SAKNAS!",0,VLOOKUP($A416,'FR QV 2024'!$A$1:$M$2587,6,FALSE))</f>
        <v>1</v>
      </c>
    </row>
    <row r="417" spans="1:21" s="12" customFormat="1" x14ac:dyDescent="0.2">
      <c r="A417" s="26" t="str">
        <f t="shared" si="6"/>
        <v>0822801J01XC01</v>
      </c>
      <c r="B417" s="12" t="str">
        <f>VLOOKUP(C417,'Akodens FV'!$A$1:$B$2003,2,FALSE)</f>
        <v>HSF</v>
      </c>
      <c r="C417" s="27" t="s">
        <v>85</v>
      </c>
      <c r="D417" s="28" t="s">
        <v>204</v>
      </c>
      <c r="E417" s="27" t="s">
        <v>266</v>
      </c>
      <c r="F417" s="28" t="s">
        <v>360</v>
      </c>
      <c r="G417" s="36">
        <f>IF(VLOOKUP(A417,'Fr QV 2010-2016'!$A$1:$M$2587,7,FALSE)="#SAKNAS!",0,VLOOKUP(A417,'Fr QV 2010-2016'!$A$1:$M$2587,7,FALSE))</f>
        <v>0</v>
      </c>
      <c r="H417" s="36">
        <f>IF(VLOOKUP(A417,'Fr QV 2010-2016'!$A$1:$M$2587,8,FALSE)="#SAKNAS!",0,VLOOKUP(A417,'Fr QV 2010-2016'!$A$1:$M$2587,8,FALSE))</f>
        <v>0</v>
      </c>
      <c r="I417" s="36">
        <f>IF(VLOOKUP(A417,'Fr QV 2010-2016'!$A$1:$M$2587,9,FALSE)="#SAKNAS!",0,VLOOKUP(A417,'Fr QV 2010-2016'!$A$1:$M$2587,9,FALSE))</f>
        <v>0</v>
      </c>
      <c r="J417" s="36">
        <f>IF(VLOOKUP(A417,'Fr QV 2010-2016'!$A$1:$M$2587,10,FALSE)="#SAKNAS!",0,VLOOKUP(A417,'Fr QV 2010-2016'!$A$1:$M$2587,10,FALSE))</f>
        <v>0</v>
      </c>
      <c r="K417" s="36">
        <f>IF(VLOOKUP(A417,'Fr QV 2010-2016'!$A$1:$M$2587,11,FALSE)="#SAKNAS!",0,VLOOKUP(A417,'Fr QV 2010-2016'!$A$1:$M$2587,11,FALSE))</f>
        <v>0</v>
      </c>
      <c r="L417" s="36">
        <f>IF(VLOOKUP(A417,'Fr QV 2010-2016'!$A$1:$M$2587,12,FALSE)="#SAKNAS!",0,VLOOKUP(A417,'Fr QV 2010-2016'!$A$1:$M$2587,12,FALSE))</f>
        <v>1</v>
      </c>
      <c r="M417" s="36">
        <f>IF(VLOOKUP(A417,'Fr QV 2010-2016'!$A$1:$M$2587,13,FALSE)="#SAKNAS!",0,VLOOKUP(A417,'Fr QV 2010-2016'!$A$1:$M$2587,13,FALSE))</f>
        <v>0</v>
      </c>
      <c r="N417" s="36">
        <v>0</v>
      </c>
      <c r="O417" s="36">
        <v>0</v>
      </c>
      <c r="P417" s="36">
        <v>0</v>
      </c>
      <c r="Q417" s="36">
        <v>0</v>
      </c>
      <c r="R417" s="36"/>
      <c r="S417" s="36">
        <v>0</v>
      </c>
      <c r="T417" s="36">
        <v>0</v>
      </c>
      <c r="U417" s="36"/>
    </row>
    <row r="418" spans="1:21" s="12" customFormat="1" x14ac:dyDescent="0.2">
      <c r="A418" s="26" t="str">
        <f t="shared" si="6"/>
        <v>0824105J01AA02</v>
      </c>
      <c r="B418" s="12" t="str">
        <f>VLOOKUP(C418,'Akodens FV'!$A$1:$B$2003,2,FALSE)</f>
        <v>HSF</v>
      </c>
      <c r="C418" s="27" t="s">
        <v>107</v>
      </c>
      <c r="D418" s="28" t="s">
        <v>224</v>
      </c>
      <c r="E418" s="27" t="s">
        <v>249</v>
      </c>
      <c r="F418" s="28" t="s">
        <v>348</v>
      </c>
      <c r="G418" s="36">
        <f>IF(VLOOKUP(A418,'Fr QV 2010-2016'!$A$1:$M$2587,7,FALSE)="#SAKNAS!",0,VLOOKUP(A418,'Fr QV 2010-2016'!$A$1:$M$2587,7,FALSE))</f>
        <v>0</v>
      </c>
      <c r="H418" s="36">
        <f>IF(VLOOKUP(A418,'Fr QV 2010-2016'!$A$1:$M$2587,8,FALSE)="#SAKNAS!",0,VLOOKUP(A418,'Fr QV 2010-2016'!$A$1:$M$2587,8,FALSE))</f>
        <v>2</v>
      </c>
      <c r="I418" s="36">
        <f>IF(VLOOKUP(A418,'Fr QV 2010-2016'!$A$1:$M$2587,9,FALSE)="#SAKNAS!",0,VLOOKUP(A418,'Fr QV 2010-2016'!$A$1:$M$2587,9,FALSE))</f>
        <v>0</v>
      </c>
      <c r="J418" s="36">
        <f>IF(VLOOKUP(A418,'Fr QV 2010-2016'!$A$1:$M$2587,10,FALSE)="#SAKNAS!",0,VLOOKUP(A418,'Fr QV 2010-2016'!$A$1:$M$2587,10,FALSE))</f>
        <v>0</v>
      </c>
      <c r="K418" s="36">
        <f>IF(VLOOKUP(A418,'Fr QV 2010-2016'!$A$1:$M$2587,11,FALSE)="#SAKNAS!",0,VLOOKUP(A418,'Fr QV 2010-2016'!$A$1:$M$2587,11,FALSE))</f>
        <v>0</v>
      </c>
      <c r="L418" s="36">
        <f>IF(VLOOKUP(A418,'Fr QV 2010-2016'!$A$1:$M$2587,12,FALSE)="#SAKNAS!",0,VLOOKUP(A418,'Fr QV 2010-2016'!$A$1:$M$2587,12,FALSE))</f>
        <v>0</v>
      </c>
      <c r="M418" s="36">
        <f>IF(VLOOKUP(A418,'Fr QV 2010-2016'!$A$1:$M$2587,13,FALSE)="#SAKNAS!",0,VLOOKUP(A418,'Fr QV 2010-2016'!$A$1:$M$2587,13,FALSE))</f>
        <v>0</v>
      </c>
      <c r="N418" s="36">
        <v>0</v>
      </c>
      <c r="O418" s="36">
        <v>0</v>
      </c>
      <c r="P418" s="36">
        <v>0</v>
      </c>
      <c r="Q418" s="36">
        <v>0</v>
      </c>
      <c r="R418" s="36"/>
      <c r="S418" s="36">
        <v>0</v>
      </c>
      <c r="T418" s="36">
        <v>0</v>
      </c>
      <c r="U418" s="36"/>
    </row>
    <row r="419" spans="1:21" s="12" customFormat="1" x14ac:dyDescent="0.2">
      <c r="A419" s="26" t="str">
        <f t="shared" si="6"/>
        <v>0824105J01AA04</v>
      </c>
      <c r="B419" s="12" t="str">
        <f>VLOOKUP(C419,'Akodens FV'!$A$1:$B$2003,2,FALSE)</f>
        <v>HSF</v>
      </c>
      <c r="C419" s="27" t="s">
        <v>107</v>
      </c>
      <c r="D419" s="28" t="s">
        <v>224</v>
      </c>
      <c r="E419" s="27" t="s">
        <v>264</v>
      </c>
      <c r="F419" s="28" t="s">
        <v>349</v>
      </c>
      <c r="G419" s="36">
        <f>IF(VLOOKUP(A419,'Fr QV 2010-2016'!$A$1:$M$2587,7,FALSE)="#SAKNAS!",0,VLOOKUP(A419,'Fr QV 2010-2016'!$A$1:$M$2587,7,FALSE))</f>
        <v>0</v>
      </c>
      <c r="H419" s="36">
        <f>IF(VLOOKUP(A419,'Fr QV 2010-2016'!$A$1:$M$2587,8,FALSE)="#SAKNAS!",0,VLOOKUP(A419,'Fr QV 2010-2016'!$A$1:$M$2587,8,FALSE))</f>
        <v>0</v>
      </c>
      <c r="I419" s="36">
        <f>IF(VLOOKUP(A419,'Fr QV 2010-2016'!$A$1:$M$2587,9,FALSE)="#SAKNAS!",0,VLOOKUP(A419,'Fr QV 2010-2016'!$A$1:$M$2587,9,FALSE))</f>
        <v>0</v>
      </c>
      <c r="J419" s="36">
        <f>IF(VLOOKUP(A419,'Fr QV 2010-2016'!$A$1:$M$2587,10,FALSE)="#SAKNAS!",0,VLOOKUP(A419,'Fr QV 2010-2016'!$A$1:$M$2587,10,FALSE))</f>
        <v>2</v>
      </c>
      <c r="K419" s="36">
        <f>IF(VLOOKUP(A419,'Fr QV 2010-2016'!$A$1:$M$2587,11,FALSE)="#SAKNAS!",0,VLOOKUP(A419,'Fr QV 2010-2016'!$A$1:$M$2587,11,FALSE))</f>
        <v>0</v>
      </c>
      <c r="L419" s="36">
        <f>IF(VLOOKUP(A419,'Fr QV 2010-2016'!$A$1:$M$2587,12,FALSE)="#SAKNAS!",0,VLOOKUP(A419,'Fr QV 2010-2016'!$A$1:$M$2587,12,FALSE))</f>
        <v>0</v>
      </c>
      <c r="M419" s="36">
        <f>IF(VLOOKUP(A419,'Fr QV 2010-2016'!$A$1:$M$2587,13,FALSE)="#SAKNAS!",0,VLOOKUP(A419,'Fr QV 2010-2016'!$A$1:$M$2587,13,FALSE))</f>
        <v>0</v>
      </c>
      <c r="N419" s="36">
        <v>0</v>
      </c>
      <c r="O419" s="36">
        <v>0</v>
      </c>
      <c r="P419" s="36">
        <v>0</v>
      </c>
      <c r="Q419" s="36">
        <v>0</v>
      </c>
      <c r="R419" s="36"/>
      <c r="S419" s="36">
        <v>0</v>
      </c>
      <c r="T419" s="36">
        <v>0</v>
      </c>
      <c r="U419" s="36"/>
    </row>
    <row r="420" spans="1:21" s="12" customFormat="1" x14ac:dyDescent="0.2">
      <c r="A420" s="26" t="str">
        <f t="shared" si="6"/>
        <v>0824105J01CA04</v>
      </c>
      <c r="B420" s="12" t="str">
        <f>VLOOKUP(C420,'Akodens FV'!$A$1:$B$2003,2,FALSE)</f>
        <v>HSF</v>
      </c>
      <c r="C420" s="27" t="s">
        <v>107</v>
      </c>
      <c r="D420" s="28" t="s">
        <v>224</v>
      </c>
      <c r="E420" s="27" t="s">
        <v>247</v>
      </c>
      <c r="F420" s="28" t="s">
        <v>350</v>
      </c>
      <c r="G420" s="36">
        <f>IF(VLOOKUP(A420,'Fr QV 2010-2016'!$A$1:$M$2587,7,FALSE)="#SAKNAS!",0,VLOOKUP(A420,'Fr QV 2010-2016'!$A$1:$M$2587,7,FALSE))</f>
        <v>0</v>
      </c>
      <c r="H420" s="36">
        <f>IF(VLOOKUP(A420,'Fr QV 2010-2016'!$A$1:$M$2587,8,FALSE)="#SAKNAS!",0,VLOOKUP(A420,'Fr QV 2010-2016'!$A$1:$M$2587,8,FALSE))</f>
        <v>0</v>
      </c>
      <c r="I420" s="36">
        <f>IF(VLOOKUP(A420,'Fr QV 2010-2016'!$A$1:$M$2587,9,FALSE)="#SAKNAS!",0,VLOOKUP(A420,'Fr QV 2010-2016'!$A$1:$M$2587,9,FALSE))</f>
        <v>2</v>
      </c>
      <c r="J420" s="36">
        <f>IF(VLOOKUP(A420,'Fr QV 2010-2016'!$A$1:$M$2587,10,FALSE)="#SAKNAS!",0,VLOOKUP(A420,'Fr QV 2010-2016'!$A$1:$M$2587,10,FALSE))</f>
        <v>0</v>
      </c>
      <c r="K420" s="36">
        <f>IF(VLOOKUP(A420,'Fr QV 2010-2016'!$A$1:$M$2587,11,FALSE)="#SAKNAS!",0,VLOOKUP(A420,'Fr QV 2010-2016'!$A$1:$M$2587,11,FALSE))</f>
        <v>1</v>
      </c>
      <c r="L420" s="36">
        <f>IF(VLOOKUP(A420,'Fr QV 2010-2016'!$A$1:$M$2587,12,FALSE)="#SAKNAS!",0,VLOOKUP(A420,'Fr QV 2010-2016'!$A$1:$M$2587,12,FALSE))</f>
        <v>0</v>
      </c>
      <c r="M420" s="36">
        <f>IF(VLOOKUP(A420,'Fr QV 2010-2016'!$A$1:$M$2587,13,FALSE)="#SAKNAS!",0,VLOOKUP(A420,'Fr QV 2010-2016'!$A$1:$M$2587,13,FALSE))</f>
        <v>0</v>
      </c>
      <c r="N420" s="36">
        <v>0</v>
      </c>
      <c r="O420" s="36">
        <v>0</v>
      </c>
      <c r="P420" s="36">
        <f>IF(VLOOKUP(A420,'Fr QV 2019'!$A$1:$M$2587,6,FALSE)="#SAKNAS!",0,VLOOKUP(A420,'Fr QV 2019'!$A$1:$M$2587,6,FALSE))</f>
        <v>7</v>
      </c>
      <c r="Q420" s="36">
        <v>0</v>
      </c>
      <c r="R420" s="36"/>
      <c r="S420" s="36">
        <f>IF(VLOOKUP(A420,'FR QV 2022'!$A$1:$M$2587,6,FALSE)="#SAKNAS!",0,VLOOKUP(A420,'FR QV 2022'!$A$1:$M$2587,6,FALSE))</f>
        <v>1</v>
      </c>
      <c r="T420" s="36">
        <v>0</v>
      </c>
      <c r="U420" s="36"/>
    </row>
    <row r="421" spans="1:21" s="12" customFormat="1" x14ac:dyDescent="0.2">
      <c r="A421" s="26" t="str">
        <f t="shared" si="6"/>
        <v>0824105J01CE02</v>
      </c>
      <c r="B421" s="12" t="str">
        <f>VLOOKUP(C421,'Akodens FV'!$A$1:$B$2003,2,FALSE)</f>
        <v>HSF</v>
      </c>
      <c r="C421" s="27" t="s">
        <v>107</v>
      </c>
      <c r="D421" s="28" t="s">
        <v>224</v>
      </c>
      <c r="E421" s="27" t="s">
        <v>246</v>
      </c>
      <c r="F421" s="28" t="s">
        <v>352</v>
      </c>
      <c r="G421" s="36">
        <f>IF(VLOOKUP(A421,'Fr QV 2010-2016'!$A$1:$M$2587,7,FALSE)="#SAKNAS!",0,VLOOKUP(A421,'Fr QV 2010-2016'!$A$1:$M$2587,7,FALSE))</f>
        <v>5</v>
      </c>
      <c r="H421" s="36">
        <f>IF(VLOOKUP(A421,'Fr QV 2010-2016'!$A$1:$M$2587,8,FALSE)="#SAKNAS!",0,VLOOKUP(A421,'Fr QV 2010-2016'!$A$1:$M$2587,8,FALSE))</f>
        <v>4</v>
      </c>
      <c r="I421" s="36">
        <f>IF(VLOOKUP(A421,'Fr QV 2010-2016'!$A$1:$M$2587,9,FALSE)="#SAKNAS!",0,VLOOKUP(A421,'Fr QV 2010-2016'!$A$1:$M$2587,9,FALSE))</f>
        <v>5</v>
      </c>
      <c r="J421" s="36">
        <f>IF(VLOOKUP(A421,'Fr QV 2010-2016'!$A$1:$M$2587,10,FALSE)="#SAKNAS!",0,VLOOKUP(A421,'Fr QV 2010-2016'!$A$1:$M$2587,10,FALSE))</f>
        <v>0</v>
      </c>
      <c r="K421" s="36">
        <f>IF(VLOOKUP(A421,'Fr QV 2010-2016'!$A$1:$M$2587,11,FALSE)="#SAKNAS!",0,VLOOKUP(A421,'Fr QV 2010-2016'!$A$1:$M$2587,11,FALSE))</f>
        <v>1</v>
      </c>
      <c r="L421" s="36">
        <f>IF(VLOOKUP(A421,'Fr QV 2010-2016'!$A$1:$M$2587,12,FALSE)="#SAKNAS!",0,VLOOKUP(A421,'Fr QV 2010-2016'!$A$1:$M$2587,12,FALSE))</f>
        <v>1</v>
      </c>
      <c r="M421" s="36">
        <f>IF(VLOOKUP(A421,'Fr QV 2010-2016'!$A$1:$M$2587,13,FALSE)="#SAKNAS!",0,VLOOKUP(A421,'Fr QV 2010-2016'!$A$1:$M$2587,13,FALSE))</f>
        <v>0</v>
      </c>
      <c r="N421" s="36">
        <v>0</v>
      </c>
      <c r="O421" s="36">
        <f>IF(VLOOKUP(A421,'Fr QV 2018'!$A$1:$M$2587,6,FALSE)="#SAKNAS!",0,VLOOKUP(A421,'Fr QV 2018'!$A$1:$M$2587,6,FALSE))</f>
        <v>2</v>
      </c>
      <c r="P421" s="36">
        <v>0</v>
      </c>
      <c r="Q421" s="36">
        <f>IF(VLOOKUP(A421,'Fr QV 2020'!$A$1:$M$2587,6,FALSE)="#SAKNAS!",0,VLOOKUP(A421,'Fr QV 2020'!$A$1:$M$2587,6,FALSE))</f>
        <v>1</v>
      </c>
      <c r="R421" s="36"/>
      <c r="S421" s="36">
        <v>0</v>
      </c>
      <c r="T421" s="36">
        <f>IF(VLOOKUP($A421,'FR QV 2023'!$A$1:$M$2587,6,FALSE)="#SAKNAS!",0,VLOOKUP($A421,'FR QV 2023'!$A$1:$M$2587,6,FALSE))</f>
        <v>1</v>
      </c>
      <c r="U421" s="36"/>
    </row>
    <row r="422" spans="1:21" s="12" customFormat="1" x14ac:dyDescent="0.2">
      <c r="A422" s="26" t="str">
        <f t="shared" si="6"/>
        <v>0824105J01CF05</v>
      </c>
      <c r="B422" s="12" t="str">
        <f>VLOOKUP(C422,'Akodens FV'!$A$1:$B$2003,2,FALSE)</f>
        <v>HSF</v>
      </c>
      <c r="C422" s="27" t="s">
        <v>107</v>
      </c>
      <c r="D422" s="28" t="s">
        <v>224</v>
      </c>
      <c r="E422" s="27" t="s">
        <v>251</v>
      </c>
      <c r="F422" s="28" t="s">
        <v>353</v>
      </c>
      <c r="G422" s="36">
        <f>IF(VLOOKUP(A422,'Fr QV 2010-2016'!$A$1:$M$2587,7,FALSE)="#SAKNAS!",0,VLOOKUP(A422,'Fr QV 2010-2016'!$A$1:$M$2587,7,FALSE))</f>
        <v>1</v>
      </c>
      <c r="H422" s="36">
        <f>IF(VLOOKUP(A422,'Fr QV 2010-2016'!$A$1:$M$2587,8,FALSE)="#SAKNAS!",0,VLOOKUP(A422,'Fr QV 2010-2016'!$A$1:$M$2587,8,FALSE))</f>
        <v>0</v>
      </c>
      <c r="I422" s="36">
        <f>IF(VLOOKUP(A422,'Fr QV 2010-2016'!$A$1:$M$2587,9,FALSE)="#SAKNAS!",0,VLOOKUP(A422,'Fr QV 2010-2016'!$A$1:$M$2587,9,FALSE))</f>
        <v>1</v>
      </c>
      <c r="J422" s="36">
        <f>IF(VLOOKUP(A422,'Fr QV 2010-2016'!$A$1:$M$2587,10,FALSE)="#SAKNAS!",0,VLOOKUP(A422,'Fr QV 2010-2016'!$A$1:$M$2587,10,FALSE))</f>
        <v>1</v>
      </c>
      <c r="K422" s="36">
        <f>IF(VLOOKUP(A422,'Fr QV 2010-2016'!$A$1:$M$2587,11,FALSE)="#SAKNAS!",0,VLOOKUP(A422,'Fr QV 2010-2016'!$A$1:$M$2587,11,FALSE))</f>
        <v>0</v>
      </c>
      <c r="L422" s="36">
        <f>IF(VLOOKUP(A422,'Fr QV 2010-2016'!$A$1:$M$2587,12,FALSE)="#SAKNAS!",0,VLOOKUP(A422,'Fr QV 2010-2016'!$A$1:$M$2587,12,FALSE))</f>
        <v>2</v>
      </c>
      <c r="M422" s="36">
        <f>IF(VLOOKUP(A422,'Fr QV 2010-2016'!$A$1:$M$2587,13,FALSE)="#SAKNAS!",0,VLOOKUP(A422,'Fr QV 2010-2016'!$A$1:$M$2587,13,FALSE))</f>
        <v>4</v>
      </c>
      <c r="N422" s="36">
        <f>IF(VLOOKUP(A422,'Fr QV 2017'!$A$1:$F$2587,6,FALSE)="#SAKNAS!",0,VLOOKUP(A422,'Fr QV 2017'!$A$1:$F$2587,6,FALSE))</f>
        <v>1</v>
      </c>
      <c r="O422" s="36">
        <v>0</v>
      </c>
      <c r="P422" s="36">
        <f>IF(VLOOKUP(A422,'Fr QV 2019'!$A$1:$M$2587,6,FALSE)="#SAKNAS!",0,VLOOKUP(A422,'Fr QV 2019'!$A$1:$M$2587,6,FALSE))</f>
        <v>1</v>
      </c>
      <c r="Q422" s="36">
        <f>IF(VLOOKUP(A422,'Fr QV 2020'!$A$1:$M$2587,6,FALSE)="#SAKNAS!",0,VLOOKUP(A422,'Fr QV 2020'!$A$1:$M$2587,6,FALSE))</f>
        <v>2</v>
      </c>
      <c r="R422" s="36">
        <f>IF(VLOOKUP(A422,'Fr QV 2021'!$A$1:$M$2587,6,FALSE)="#SAKNAS!",0,VLOOKUP(A422,'Fr QV 2021'!$A$1:$M$2587,6,FALSE))</f>
        <v>2</v>
      </c>
      <c r="S422" s="36">
        <v>0</v>
      </c>
      <c r="T422" s="36">
        <v>0</v>
      </c>
      <c r="U422" s="36"/>
    </row>
    <row r="423" spans="1:21" s="12" customFormat="1" x14ac:dyDescent="0.2">
      <c r="A423" s="26" t="str">
        <f t="shared" si="6"/>
        <v>0824105J01CR02</v>
      </c>
      <c r="B423" s="12" t="str">
        <f>VLOOKUP(C423,'Akodens FV'!$A$1:$B$2003,2,FALSE)</f>
        <v>HSF</v>
      </c>
      <c r="C423" s="27" t="s">
        <v>107</v>
      </c>
      <c r="D423" s="28" t="s">
        <v>224</v>
      </c>
      <c r="E423" s="27" t="s">
        <v>253</v>
      </c>
      <c r="F423" s="28" t="s">
        <v>354</v>
      </c>
      <c r="G423" s="36">
        <f>IF(VLOOKUP(A423,'Fr QV 2010-2016'!$A$1:$M$2587,7,FALSE)="#SAKNAS!",0,VLOOKUP(A423,'Fr QV 2010-2016'!$A$1:$M$2587,7,FALSE))</f>
        <v>0</v>
      </c>
      <c r="H423" s="36">
        <f>IF(VLOOKUP(A423,'Fr QV 2010-2016'!$A$1:$M$2587,8,FALSE)="#SAKNAS!",0,VLOOKUP(A423,'Fr QV 2010-2016'!$A$1:$M$2587,8,FALSE))</f>
        <v>0</v>
      </c>
      <c r="I423" s="36">
        <f>IF(VLOOKUP(A423,'Fr QV 2010-2016'!$A$1:$M$2587,9,FALSE)="#SAKNAS!",0,VLOOKUP(A423,'Fr QV 2010-2016'!$A$1:$M$2587,9,FALSE))</f>
        <v>0</v>
      </c>
      <c r="J423" s="36">
        <f>IF(VLOOKUP(A423,'Fr QV 2010-2016'!$A$1:$M$2587,10,FALSE)="#SAKNAS!",0,VLOOKUP(A423,'Fr QV 2010-2016'!$A$1:$M$2587,10,FALSE))</f>
        <v>0</v>
      </c>
      <c r="K423" s="36">
        <f>IF(VLOOKUP(A423,'Fr QV 2010-2016'!$A$1:$M$2587,11,FALSE)="#SAKNAS!",0,VLOOKUP(A423,'Fr QV 2010-2016'!$A$1:$M$2587,11,FALSE))</f>
        <v>1</v>
      </c>
      <c r="L423" s="36">
        <f>IF(VLOOKUP(A423,'Fr QV 2010-2016'!$A$1:$M$2587,12,FALSE)="#SAKNAS!",0,VLOOKUP(A423,'Fr QV 2010-2016'!$A$1:$M$2587,12,FALSE))</f>
        <v>6</v>
      </c>
      <c r="M423" s="36">
        <f>IF(VLOOKUP(A423,'Fr QV 2010-2016'!$A$1:$M$2587,13,FALSE)="#SAKNAS!",0,VLOOKUP(A423,'Fr QV 2010-2016'!$A$1:$M$2587,13,FALSE))</f>
        <v>3</v>
      </c>
      <c r="N423" s="36">
        <f>IF(VLOOKUP(A423,'Fr QV 2017'!$A$1:$F$2587,6,FALSE)="#SAKNAS!",0,VLOOKUP(A423,'Fr QV 2017'!$A$1:$F$2587,6,FALSE))</f>
        <v>5</v>
      </c>
      <c r="O423" s="36">
        <f>IF(VLOOKUP(A423,'Fr QV 2018'!$A$1:$M$2587,6,FALSE)="#SAKNAS!",0,VLOOKUP(A423,'Fr QV 2018'!$A$1:$M$2587,6,FALSE))</f>
        <v>6</v>
      </c>
      <c r="P423" s="36">
        <f>IF(VLOOKUP(A423,'Fr QV 2019'!$A$1:$M$2587,6,FALSE)="#SAKNAS!",0,VLOOKUP(A423,'Fr QV 2019'!$A$1:$M$2587,6,FALSE))</f>
        <v>6</v>
      </c>
      <c r="Q423" s="36">
        <f>IF(VLOOKUP(A423,'Fr QV 2020'!$A$1:$M$2587,6,FALSE)="#SAKNAS!",0,VLOOKUP(A423,'Fr QV 2020'!$A$1:$M$2587,6,FALSE))</f>
        <v>6</v>
      </c>
      <c r="R423" s="36"/>
      <c r="S423" s="36">
        <v>0</v>
      </c>
      <c r="T423" s="36">
        <v>0</v>
      </c>
      <c r="U423" s="36"/>
    </row>
    <row r="424" spans="1:21" s="12" customFormat="1" x14ac:dyDescent="0.2">
      <c r="A424" s="26" t="str">
        <f t="shared" si="6"/>
        <v>0824105J01DD14</v>
      </c>
      <c r="B424" s="12" t="str">
        <f>VLOOKUP(C424,'Akodens FV'!$A$1:$B$2003,2,FALSE)</f>
        <v>HSF</v>
      </c>
      <c r="C424" s="27" t="s">
        <v>107</v>
      </c>
      <c r="D424" s="28" t="s">
        <v>224</v>
      </c>
      <c r="E424" s="27" t="s">
        <v>254</v>
      </c>
      <c r="F424" s="28" t="s">
        <v>372</v>
      </c>
      <c r="G424" s="36">
        <f>IF(VLOOKUP(A424,'Fr QV 2010-2016'!$A$1:$M$2587,7,FALSE)="#SAKNAS!",0,VLOOKUP(A424,'Fr QV 2010-2016'!$A$1:$M$2587,7,FALSE))</f>
        <v>0</v>
      </c>
      <c r="H424" s="36">
        <f>IF(VLOOKUP(A424,'Fr QV 2010-2016'!$A$1:$M$2587,8,FALSE)="#SAKNAS!",0,VLOOKUP(A424,'Fr QV 2010-2016'!$A$1:$M$2587,8,FALSE))</f>
        <v>0</v>
      </c>
      <c r="I424" s="36">
        <f>IF(VLOOKUP(A424,'Fr QV 2010-2016'!$A$1:$M$2587,9,FALSE)="#SAKNAS!",0,VLOOKUP(A424,'Fr QV 2010-2016'!$A$1:$M$2587,9,FALSE))</f>
        <v>2</v>
      </c>
      <c r="J424" s="36">
        <f>IF(VLOOKUP(A424,'Fr QV 2010-2016'!$A$1:$M$2587,10,FALSE)="#SAKNAS!",0,VLOOKUP(A424,'Fr QV 2010-2016'!$A$1:$M$2587,10,FALSE))</f>
        <v>0</v>
      </c>
      <c r="K424" s="36">
        <f>IF(VLOOKUP(A424,'Fr QV 2010-2016'!$A$1:$M$2587,11,FALSE)="#SAKNAS!",0,VLOOKUP(A424,'Fr QV 2010-2016'!$A$1:$M$2587,11,FALSE))</f>
        <v>0</v>
      </c>
      <c r="L424" s="36">
        <f>IF(VLOOKUP(A424,'Fr QV 2010-2016'!$A$1:$M$2587,12,FALSE)="#SAKNAS!",0,VLOOKUP(A424,'Fr QV 2010-2016'!$A$1:$M$2587,12,FALSE))</f>
        <v>0</v>
      </c>
      <c r="M424" s="36">
        <f>IF(VLOOKUP(A424,'Fr QV 2010-2016'!$A$1:$M$2587,13,FALSE)="#SAKNAS!",0,VLOOKUP(A424,'Fr QV 2010-2016'!$A$1:$M$2587,13,FALSE))</f>
        <v>0</v>
      </c>
      <c r="N424" s="36">
        <v>0</v>
      </c>
      <c r="O424" s="36">
        <v>0</v>
      </c>
      <c r="P424" s="36">
        <v>0</v>
      </c>
      <c r="Q424" s="36">
        <v>0</v>
      </c>
      <c r="R424" s="36"/>
      <c r="S424" s="36">
        <v>0</v>
      </c>
      <c r="T424" s="36">
        <v>0</v>
      </c>
      <c r="U424" s="36"/>
    </row>
    <row r="425" spans="1:21" s="12" customFormat="1" x14ac:dyDescent="0.2">
      <c r="A425" s="26" t="str">
        <f t="shared" si="6"/>
        <v>0824105J01EA01</v>
      </c>
      <c r="B425" s="12" t="str">
        <f>VLOOKUP(C425,'Akodens FV'!$A$1:$B$2003,2,FALSE)</f>
        <v>HSF</v>
      </c>
      <c r="C425" s="27" t="s">
        <v>107</v>
      </c>
      <c r="D425" s="28" t="s">
        <v>224</v>
      </c>
      <c r="E425" s="27" t="s">
        <v>259</v>
      </c>
      <c r="F425" s="28" t="s">
        <v>356</v>
      </c>
      <c r="G425" s="36">
        <f>IF(VLOOKUP(A425,'Fr QV 2010-2016'!$A$1:$M$2587,7,FALSE)="#SAKNAS!",0,VLOOKUP(A425,'Fr QV 2010-2016'!$A$1:$M$2587,7,FALSE))</f>
        <v>0</v>
      </c>
      <c r="H425" s="36">
        <f>IF(VLOOKUP(A425,'Fr QV 2010-2016'!$A$1:$M$2587,8,FALSE)="#SAKNAS!",0,VLOOKUP(A425,'Fr QV 2010-2016'!$A$1:$M$2587,8,FALSE))</f>
        <v>0</v>
      </c>
      <c r="I425" s="36">
        <f>IF(VLOOKUP(A425,'Fr QV 2010-2016'!$A$1:$M$2587,9,FALSE)="#SAKNAS!",0,VLOOKUP(A425,'Fr QV 2010-2016'!$A$1:$M$2587,9,FALSE))</f>
        <v>0</v>
      </c>
      <c r="J425" s="36">
        <f>IF(VLOOKUP(A425,'Fr QV 2010-2016'!$A$1:$M$2587,10,FALSE)="#SAKNAS!",0,VLOOKUP(A425,'Fr QV 2010-2016'!$A$1:$M$2587,10,FALSE))</f>
        <v>0</v>
      </c>
      <c r="K425" s="36">
        <f>IF(VLOOKUP(A425,'Fr QV 2010-2016'!$A$1:$M$2587,11,FALSE)="#SAKNAS!",0,VLOOKUP(A425,'Fr QV 2010-2016'!$A$1:$M$2587,11,FALSE))</f>
        <v>1</v>
      </c>
      <c r="L425" s="36">
        <f>IF(VLOOKUP(A425,'Fr QV 2010-2016'!$A$1:$M$2587,12,FALSE)="#SAKNAS!",0,VLOOKUP(A425,'Fr QV 2010-2016'!$A$1:$M$2587,12,FALSE))</f>
        <v>0</v>
      </c>
      <c r="M425" s="36">
        <f>IF(VLOOKUP(A425,'Fr QV 2010-2016'!$A$1:$M$2587,13,FALSE)="#SAKNAS!",0,VLOOKUP(A425,'Fr QV 2010-2016'!$A$1:$M$2587,13,FALSE))</f>
        <v>0</v>
      </c>
      <c r="N425" s="36">
        <v>0</v>
      </c>
      <c r="O425" s="36">
        <f>IF(VLOOKUP(A425,'Fr QV 2018'!$A$1:$M$2587,6,FALSE)="#SAKNAS!",0,VLOOKUP(A425,'Fr QV 2018'!$A$1:$M$2587,6,FALSE))</f>
        <v>2</v>
      </c>
      <c r="P425" s="36">
        <v>0</v>
      </c>
      <c r="Q425" s="36">
        <v>0</v>
      </c>
      <c r="R425" s="36"/>
      <c r="S425" s="36">
        <v>0</v>
      </c>
      <c r="T425" s="36">
        <f>IF(VLOOKUP($A425,'FR QV 2023'!$A$1:$M$2587,6,FALSE)="#SAKNAS!",0,VLOOKUP($A425,'FR QV 2023'!$A$1:$M$2587,6,FALSE))</f>
        <v>1</v>
      </c>
      <c r="U425" s="36">
        <f>IF(VLOOKUP($A425,'FR QV 2024'!$A$1:$M$2587,6,FALSE)="#SAKNAS!",0,VLOOKUP($A425,'FR QV 2024'!$A$1:$M$2587,6,FALSE))</f>
        <v>4</v>
      </c>
    </row>
    <row r="426" spans="1:21" s="12" customFormat="1" x14ac:dyDescent="0.2">
      <c r="A426" s="26" t="str">
        <f t="shared" si="6"/>
        <v>0824105J01EE01</v>
      </c>
      <c r="B426" s="12" t="str">
        <f>VLOOKUP(C426,'Akodens FV'!$A$1:$B$2003,2,FALSE)</f>
        <v>HSF</v>
      </c>
      <c r="C426" s="27" t="s">
        <v>107</v>
      </c>
      <c r="D426" s="28" t="s">
        <v>224</v>
      </c>
      <c r="E426" s="27" t="s">
        <v>258</v>
      </c>
      <c r="F426" s="28" t="s">
        <v>364</v>
      </c>
      <c r="G426" s="36">
        <f>IF(VLOOKUP(A426,'Fr QV 2010-2016'!$A$1:$M$2587,7,FALSE)="#SAKNAS!",0,VLOOKUP(A426,'Fr QV 2010-2016'!$A$1:$M$2587,7,FALSE))</f>
        <v>4</v>
      </c>
      <c r="H426" s="36">
        <f>IF(VLOOKUP(A426,'Fr QV 2010-2016'!$A$1:$M$2587,8,FALSE)="#SAKNAS!",0,VLOOKUP(A426,'Fr QV 2010-2016'!$A$1:$M$2587,8,FALSE))</f>
        <v>1</v>
      </c>
      <c r="I426" s="36">
        <f>IF(VLOOKUP(A426,'Fr QV 2010-2016'!$A$1:$M$2587,9,FALSE)="#SAKNAS!",0,VLOOKUP(A426,'Fr QV 2010-2016'!$A$1:$M$2587,9,FALSE))</f>
        <v>3</v>
      </c>
      <c r="J426" s="36">
        <f>IF(VLOOKUP(A426,'Fr QV 2010-2016'!$A$1:$M$2587,10,FALSE)="#SAKNAS!",0,VLOOKUP(A426,'Fr QV 2010-2016'!$A$1:$M$2587,10,FALSE))</f>
        <v>0</v>
      </c>
      <c r="K426" s="36">
        <f>IF(VLOOKUP(A426,'Fr QV 2010-2016'!$A$1:$M$2587,11,FALSE)="#SAKNAS!",0,VLOOKUP(A426,'Fr QV 2010-2016'!$A$1:$M$2587,11,FALSE))</f>
        <v>5</v>
      </c>
      <c r="L426" s="36">
        <f>IF(VLOOKUP(A426,'Fr QV 2010-2016'!$A$1:$M$2587,12,FALSE)="#SAKNAS!",0,VLOOKUP(A426,'Fr QV 2010-2016'!$A$1:$M$2587,12,FALSE))</f>
        <v>6</v>
      </c>
      <c r="M426" s="36">
        <f>IF(VLOOKUP(A426,'Fr QV 2010-2016'!$A$1:$M$2587,13,FALSE)="#SAKNAS!",0,VLOOKUP(A426,'Fr QV 2010-2016'!$A$1:$M$2587,13,FALSE))</f>
        <v>3</v>
      </c>
      <c r="N426" s="36">
        <f>IF(VLOOKUP(A426,'Fr QV 2017'!$A$1:$F$2587,6,FALSE)="#SAKNAS!",0,VLOOKUP(A426,'Fr QV 2017'!$A$1:$F$2587,6,FALSE))</f>
        <v>9</v>
      </c>
      <c r="O426" s="36">
        <f>IF(VLOOKUP(A426,'Fr QV 2018'!$A$1:$M$2587,6,FALSE)="#SAKNAS!",0,VLOOKUP(A426,'Fr QV 2018'!$A$1:$M$2587,6,FALSE))</f>
        <v>6</v>
      </c>
      <c r="P426" s="36">
        <f>IF(VLOOKUP(A426,'Fr QV 2019'!$A$1:$M$2587,6,FALSE)="#SAKNAS!",0,VLOOKUP(A426,'Fr QV 2019'!$A$1:$M$2587,6,FALSE))</f>
        <v>5</v>
      </c>
      <c r="Q426" s="36">
        <f>IF(VLOOKUP(A426,'Fr QV 2020'!$A$1:$M$2587,6,FALSE)="#SAKNAS!",0,VLOOKUP(A426,'Fr QV 2020'!$A$1:$M$2587,6,FALSE))</f>
        <v>3</v>
      </c>
      <c r="R426" s="36">
        <f>IF(VLOOKUP(A426,'Fr QV 2021'!$A$1:$M$2587,6,FALSE)="#SAKNAS!",0,VLOOKUP(A426,'Fr QV 2021'!$A$1:$M$2587,6,FALSE))</f>
        <v>1</v>
      </c>
      <c r="S426" s="36">
        <v>0</v>
      </c>
      <c r="T426" s="36">
        <v>0</v>
      </c>
      <c r="U426" s="36"/>
    </row>
    <row r="427" spans="1:21" s="12" customFormat="1" x14ac:dyDescent="0.2">
      <c r="A427" s="26" t="str">
        <f t="shared" si="6"/>
        <v>0824105J01FA10</v>
      </c>
      <c r="B427" s="12" t="str">
        <f>VLOOKUP(C427,'Akodens FV'!$A$1:$B$2003,2,FALSE)</f>
        <v>HSF</v>
      </c>
      <c r="C427" s="27" t="s">
        <v>107</v>
      </c>
      <c r="D427" s="28" t="s">
        <v>224</v>
      </c>
      <c r="E427" s="27" t="s">
        <v>268</v>
      </c>
      <c r="F427" s="28" t="s">
        <v>368</v>
      </c>
      <c r="G427" s="36">
        <f>IF(VLOOKUP(A427,'Fr QV 2010-2016'!$A$1:$M$2587,7,FALSE)="#SAKNAS!",0,VLOOKUP(A427,'Fr QV 2010-2016'!$A$1:$M$2587,7,FALSE))</f>
        <v>0</v>
      </c>
      <c r="H427" s="36">
        <f>IF(VLOOKUP(A427,'Fr QV 2010-2016'!$A$1:$M$2587,8,FALSE)="#SAKNAS!",0,VLOOKUP(A427,'Fr QV 2010-2016'!$A$1:$M$2587,8,FALSE))</f>
        <v>3</v>
      </c>
      <c r="I427" s="36">
        <f>IF(VLOOKUP(A427,'Fr QV 2010-2016'!$A$1:$M$2587,9,FALSE)="#SAKNAS!",0,VLOOKUP(A427,'Fr QV 2010-2016'!$A$1:$M$2587,9,FALSE))</f>
        <v>2</v>
      </c>
      <c r="J427" s="36">
        <f>IF(VLOOKUP(A427,'Fr QV 2010-2016'!$A$1:$M$2587,10,FALSE)="#SAKNAS!",0,VLOOKUP(A427,'Fr QV 2010-2016'!$A$1:$M$2587,10,FALSE))</f>
        <v>0</v>
      </c>
      <c r="K427" s="36">
        <f>IF(VLOOKUP(A427,'Fr QV 2010-2016'!$A$1:$M$2587,11,FALSE)="#SAKNAS!",0,VLOOKUP(A427,'Fr QV 2010-2016'!$A$1:$M$2587,11,FALSE))</f>
        <v>0</v>
      </c>
      <c r="L427" s="36">
        <f>IF(VLOOKUP(A427,'Fr QV 2010-2016'!$A$1:$M$2587,12,FALSE)="#SAKNAS!",0,VLOOKUP(A427,'Fr QV 2010-2016'!$A$1:$M$2587,12,FALSE))</f>
        <v>4</v>
      </c>
      <c r="M427" s="36">
        <f>IF(VLOOKUP(A427,'Fr QV 2010-2016'!$A$1:$M$2587,13,FALSE)="#SAKNAS!",0,VLOOKUP(A427,'Fr QV 2010-2016'!$A$1:$M$2587,13,FALSE))</f>
        <v>0</v>
      </c>
      <c r="N427" s="36">
        <f>IF(VLOOKUP(A427,'Fr QV 2017'!$A$1:$F$2587,6,FALSE)="#SAKNAS!",0,VLOOKUP(A427,'Fr QV 2017'!$A$1:$F$2587,6,FALSE))</f>
        <v>7</v>
      </c>
      <c r="O427" s="36">
        <f>IF(VLOOKUP(A427,'Fr QV 2018'!$A$1:$M$2587,6,FALSE)="#SAKNAS!",0,VLOOKUP(A427,'Fr QV 2018'!$A$1:$M$2587,6,FALSE))</f>
        <v>8</v>
      </c>
      <c r="P427" s="36">
        <v>0</v>
      </c>
      <c r="Q427" s="36">
        <v>0</v>
      </c>
      <c r="R427" s="36"/>
      <c r="S427" s="36">
        <v>0</v>
      </c>
      <c r="T427" s="36">
        <v>0</v>
      </c>
      <c r="U427" s="36"/>
    </row>
    <row r="428" spans="1:21" s="12" customFormat="1" x14ac:dyDescent="0.2">
      <c r="A428" s="26" t="str">
        <f t="shared" si="6"/>
        <v>0824105J01GB01</v>
      </c>
      <c r="B428" s="12" t="str">
        <f>VLOOKUP(C428,'Akodens FV'!$A$1:$B$2003,2,FALSE)</f>
        <v>HSF</v>
      </c>
      <c r="C428" s="27" t="s">
        <v>107</v>
      </c>
      <c r="D428" s="28" t="s">
        <v>224</v>
      </c>
      <c r="E428" s="27" t="s">
        <v>277</v>
      </c>
      <c r="F428" s="28" t="s">
        <v>422</v>
      </c>
      <c r="G428" s="36">
        <f>IF(VLOOKUP(A428,'Fr QV 2010-2016'!$A$1:$M$2587,7,FALSE)="#SAKNAS!",0,VLOOKUP(A428,'Fr QV 2010-2016'!$A$1:$M$2587,7,FALSE))</f>
        <v>0</v>
      </c>
      <c r="H428" s="36">
        <f>IF(VLOOKUP(A428,'Fr QV 2010-2016'!$A$1:$M$2587,8,FALSE)="#SAKNAS!",0,VLOOKUP(A428,'Fr QV 2010-2016'!$A$1:$M$2587,8,FALSE))</f>
        <v>1</v>
      </c>
      <c r="I428" s="36">
        <f>IF(VLOOKUP(A428,'Fr QV 2010-2016'!$A$1:$M$2587,9,FALSE)="#SAKNAS!",0,VLOOKUP(A428,'Fr QV 2010-2016'!$A$1:$M$2587,9,FALSE))</f>
        <v>0</v>
      </c>
      <c r="J428" s="36">
        <f>IF(VLOOKUP(A428,'Fr QV 2010-2016'!$A$1:$M$2587,10,FALSE)="#SAKNAS!",0,VLOOKUP(A428,'Fr QV 2010-2016'!$A$1:$M$2587,10,FALSE))</f>
        <v>1</v>
      </c>
      <c r="K428" s="36">
        <f>IF(VLOOKUP(A428,'Fr QV 2010-2016'!$A$1:$M$2587,11,FALSE)="#SAKNAS!",0,VLOOKUP(A428,'Fr QV 2010-2016'!$A$1:$M$2587,11,FALSE))</f>
        <v>5</v>
      </c>
      <c r="L428" s="36">
        <f>IF(VLOOKUP(A428,'Fr QV 2010-2016'!$A$1:$M$2587,12,FALSE)="#SAKNAS!",0,VLOOKUP(A428,'Fr QV 2010-2016'!$A$1:$M$2587,12,FALSE))</f>
        <v>1</v>
      </c>
      <c r="M428" s="36">
        <f>IF(VLOOKUP(A428,'Fr QV 2010-2016'!$A$1:$M$2587,13,FALSE)="#SAKNAS!",0,VLOOKUP(A428,'Fr QV 2010-2016'!$A$1:$M$2587,13,FALSE))</f>
        <v>0</v>
      </c>
      <c r="N428" s="36">
        <v>0</v>
      </c>
      <c r="O428" s="36">
        <f>IF(VLOOKUP(A428,'Fr QV 2018'!$A$1:$M$2587,6,FALSE)="#SAKNAS!",0,VLOOKUP(A428,'Fr QV 2018'!$A$1:$M$2587,6,FALSE))</f>
        <v>1</v>
      </c>
      <c r="P428" s="36">
        <v>0</v>
      </c>
      <c r="Q428" s="36">
        <v>0</v>
      </c>
      <c r="R428" s="36"/>
      <c r="S428" s="36">
        <v>0</v>
      </c>
      <c r="T428" s="36">
        <v>0</v>
      </c>
      <c r="U428" s="36"/>
    </row>
    <row r="429" spans="1:21" s="12" customFormat="1" x14ac:dyDescent="0.2">
      <c r="A429" s="26" t="str">
        <f t="shared" si="6"/>
        <v>0824105J01MA02</v>
      </c>
      <c r="B429" s="12" t="str">
        <f>VLOOKUP(C429,'Akodens FV'!$A$1:$B$2003,2,FALSE)</f>
        <v>HSF</v>
      </c>
      <c r="C429" s="27" t="s">
        <v>107</v>
      </c>
      <c r="D429" s="28" t="s">
        <v>224</v>
      </c>
      <c r="E429" s="27" t="s">
        <v>252</v>
      </c>
      <c r="F429" s="28" t="s">
        <v>359</v>
      </c>
      <c r="G429" s="36">
        <f>IF(VLOOKUP(A429,'Fr QV 2010-2016'!$A$1:$M$2587,7,FALSE)="#SAKNAS!",0,VLOOKUP(A429,'Fr QV 2010-2016'!$A$1:$M$2587,7,FALSE))</f>
        <v>0</v>
      </c>
      <c r="H429" s="36">
        <f>IF(VLOOKUP(A429,'Fr QV 2010-2016'!$A$1:$M$2587,8,FALSE)="#SAKNAS!",0,VLOOKUP(A429,'Fr QV 2010-2016'!$A$1:$M$2587,8,FALSE))</f>
        <v>2</v>
      </c>
      <c r="I429" s="36">
        <f>IF(VLOOKUP(A429,'Fr QV 2010-2016'!$A$1:$M$2587,9,FALSE)="#SAKNAS!",0,VLOOKUP(A429,'Fr QV 2010-2016'!$A$1:$M$2587,9,FALSE))</f>
        <v>0</v>
      </c>
      <c r="J429" s="36">
        <f>IF(VLOOKUP(A429,'Fr QV 2010-2016'!$A$1:$M$2587,10,FALSE)="#SAKNAS!",0,VLOOKUP(A429,'Fr QV 2010-2016'!$A$1:$M$2587,10,FALSE))</f>
        <v>0</v>
      </c>
      <c r="K429" s="36">
        <f>IF(VLOOKUP(A429,'Fr QV 2010-2016'!$A$1:$M$2587,11,FALSE)="#SAKNAS!",0,VLOOKUP(A429,'Fr QV 2010-2016'!$A$1:$M$2587,11,FALSE))</f>
        <v>0</v>
      </c>
      <c r="L429" s="36">
        <f>IF(VLOOKUP(A429,'Fr QV 2010-2016'!$A$1:$M$2587,12,FALSE)="#SAKNAS!",0,VLOOKUP(A429,'Fr QV 2010-2016'!$A$1:$M$2587,12,FALSE))</f>
        <v>0</v>
      </c>
      <c r="M429" s="36">
        <f>IF(VLOOKUP(A429,'Fr QV 2010-2016'!$A$1:$M$2587,13,FALSE)="#SAKNAS!",0,VLOOKUP(A429,'Fr QV 2010-2016'!$A$1:$M$2587,13,FALSE))</f>
        <v>0</v>
      </c>
      <c r="N429" s="36">
        <v>0</v>
      </c>
      <c r="O429" s="36">
        <v>0</v>
      </c>
      <c r="P429" s="36">
        <v>0</v>
      </c>
      <c r="Q429" s="36">
        <v>0</v>
      </c>
      <c r="R429" s="36"/>
      <c r="S429" s="36">
        <v>0</v>
      </c>
      <c r="T429" s="36">
        <v>0</v>
      </c>
      <c r="U429" s="36"/>
    </row>
    <row r="430" spans="1:21" s="12" customFormat="1" x14ac:dyDescent="0.2">
      <c r="A430" s="26" t="str">
        <f t="shared" si="6"/>
        <v>0824105J01XB01</v>
      </c>
      <c r="B430" s="12" t="str">
        <f>VLOOKUP(C430,'Akodens FV'!$A$1:$B$2003,2,FALSE)</f>
        <v>HSF</v>
      </c>
      <c r="C430" s="27" t="s">
        <v>107</v>
      </c>
      <c r="D430" s="28" t="s">
        <v>224</v>
      </c>
      <c r="E430" s="27" t="s">
        <v>286</v>
      </c>
      <c r="F430" s="28" t="s">
        <v>419</v>
      </c>
      <c r="G430" s="36">
        <f>IF(VLOOKUP(A430,'Fr QV 2010-2016'!$A$1:$M$2587,7,FALSE)="#SAKNAS!",0,VLOOKUP(A430,'Fr QV 2010-2016'!$A$1:$M$2587,7,FALSE))</f>
        <v>0</v>
      </c>
      <c r="H430" s="36">
        <f>IF(VLOOKUP(A430,'Fr QV 2010-2016'!$A$1:$M$2587,8,FALSE)="#SAKNAS!",0,VLOOKUP(A430,'Fr QV 2010-2016'!$A$1:$M$2587,8,FALSE))</f>
        <v>0</v>
      </c>
      <c r="I430" s="36">
        <f>IF(VLOOKUP(A430,'Fr QV 2010-2016'!$A$1:$M$2587,9,FALSE)="#SAKNAS!",0,VLOOKUP(A430,'Fr QV 2010-2016'!$A$1:$M$2587,9,FALSE))</f>
        <v>0</v>
      </c>
      <c r="J430" s="36">
        <f>IF(VLOOKUP(A430,'Fr QV 2010-2016'!$A$1:$M$2587,10,FALSE)="#SAKNAS!",0,VLOOKUP(A430,'Fr QV 2010-2016'!$A$1:$M$2587,10,FALSE))</f>
        <v>0</v>
      </c>
      <c r="K430" s="36">
        <f>IF(VLOOKUP(A430,'Fr QV 2010-2016'!$A$1:$M$2587,11,FALSE)="#SAKNAS!",0,VLOOKUP(A430,'Fr QV 2010-2016'!$A$1:$M$2587,11,FALSE))</f>
        <v>1</v>
      </c>
      <c r="L430" s="36">
        <f>IF(VLOOKUP(A430,'Fr QV 2010-2016'!$A$1:$M$2587,12,FALSE)="#SAKNAS!",0,VLOOKUP(A430,'Fr QV 2010-2016'!$A$1:$M$2587,12,FALSE))</f>
        <v>1</v>
      </c>
      <c r="M430" s="36">
        <f>IF(VLOOKUP(A430,'Fr QV 2010-2016'!$A$1:$M$2587,13,FALSE)="#SAKNAS!",0,VLOOKUP(A430,'Fr QV 2010-2016'!$A$1:$M$2587,13,FALSE))</f>
        <v>0</v>
      </c>
      <c r="N430" s="36">
        <v>0</v>
      </c>
      <c r="O430" s="36">
        <v>0</v>
      </c>
      <c r="P430" s="36">
        <v>0</v>
      </c>
      <c r="Q430" s="36">
        <v>0</v>
      </c>
      <c r="R430" s="36"/>
      <c r="S430" s="36">
        <v>0</v>
      </c>
      <c r="T430" s="36">
        <v>0</v>
      </c>
      <c r="U430" s="36"/>
    </row>
    <row r="431" spans="1:21" s="12" customFormat="1" x14ac:dyDescent="0.2">
      <c r="A431" s="26" t="str">
        <f t="shared" si="6"/>
        <v>0824105J01XE01</v>
      </c>
      <c r="B431" s="12" t="str">
        <f>VLOOKUP(C431,'Akodens FV'!$A$1:$B$2003,2,FALSE)</f>
        <v>HSF</v>
      </c>
      <c r="C431" s="27" t="s">
        <v>107</v>
      </c>
      <c r="D431" s="28" t="s">
        <v>224</v>
      </c>
      <c r="E431" s="27" t="s">
        <v>255</v>
      </c>
      <c r="F431" s="28" t="s">
        <v>361</v>
      </c>
      <c r="G431" s="36">
        <f>IF(VLOOKUP(A431,'Fr QV 2010-2016'!$A$1:$M$2587,7,FALSE)="#SAKNAS!",0,VLOOKUP(A431,'Fr QV 2010-2016'!$A$1:$M$2587,7,FALSE))</f>
        <v>4</v>
      </c>
      <c r="H431" s="36">
        <f>IF(VLOOKUP(A431,'Fr QV 2010-2016'!$A$1:$M$2587,8,FALSE)="#SAKNAS!",0,VLOOKUP(A431,'Fr QV 2010-2016'!$A$1:$M$2587,8,FALSE))</f>
        <v>3</v>
      </c>
      <c r="I431" s="36">
        <f>IF(VLOOKUP(A431,'Fr QV 2010-2016'!$A$1:$M$2587,9,FALSE)="#SAKNAS!",0,VLOOKUP(A431,'Fr QV 2010-2016'!$A$1:$M$2587,9,FALSE))</f>
        <v>2</v>
      </c>
      <c r="J431" s="36">
        <f>IF(VLOOKUP(A431,'Fr QV 2010-2016'!$A$1:$M$2587,10,FALSE)="#SAKNAS!",0,VLOOKUP(A431,'Fr QV 2010-2016'!$A$1:$M$2587,10,FALSE))</f>
        <v>0</v>
      </c>
      <c r="K431" s="36">
        <f>IF(VLOOKUP(A431,'Fr QV 2010-2016'!$A$1:$M$2587,11,FALSE)="#SAKNAS!",0,VLOOKUP(A431,'Fr QV 2010-2016'!$A$1:$M$2587,11,FALSE))</f>
        <v>0</v>
      </c>
      <c r="L431" s="36">
        <f>IF(VLOOKUP(A431,'Fr QV 2010-2016'!$A$1:$M$2587,12,FALSE)="#SAKNAS!",0,VLOOKUP(A431,'Fr QV 2010-2016'!$A$1:$M$2587,12,FALSE))</f>
        <v>0</v>
      </c>
      <c r="M431" s="36">
        <f>IF(VLOOKUP(A431,'Fr QV 2010-2016'!$A$1:$M$2587,13,FALSE)="#SAKNAS!",0,VLOOKUP(A431,'Fr QV 2010-2016'!$A$1:$M$2587,13,FALSE))</f>
        <v>0</v>
      </c>
      <c r="N431" s="36">
        <v>0</v>
      </c>
      <c r="O431" s="36">
        <v>0</v>
      </c>
      <c r="P431" s="36">
        <v>0</v>
      </c>
      <c r="Q431" s="36">
        <v>0</v>
      </c>
      <c r="R431" s="36"/>
      <c r="S431" s="36">
        <v>0</v>
      </c>
      <c r="T431" s="36">
        <v>0</v>
      </c>
      <c r="U431" s="36">
        <f>IF(VLOOKUP($A431,'FR QV 2024'!$A$1:$M$2587,6,FALSE)="#SAKNAS!",0,VLOOKUP($A431,'FR QV 2024'!$A$1:$M$2587,6,FALSE))</f>
        <v>1</v>
      </c>
    </row>
    <row r="432" spans="1:21" s="12" customFormat="1" x14ac:dyDescent="0.2">
      <c r="A432" s="26" t="str">
        <f t="shared" si="6"/>
        <v>0824305J01AA02</v>
      </c>
      <c r="B432" s="12" t="str">
        <f>VLOOKUP(C432,'Akodens FV'!$A$1:$B$2003,2,FALSE)</f>
        <v>HSF</v>
      </c>
      <c r="C432" s="27" t="s">
        <v>110</v>
      </c>
      <c r="D432" s="28" t="s">
        <v>227</v>
      </c>
      <c r="E432" s="27" t="s">
        <v>249</v>
      </c>
      <c r="F432" s="28" t="s">
        <v>348</v>
      </c>
      <c r="G432" s="36">
        <f>IF(VLOOKUP(A432,'Fr QV 2010-2016'!$A$1:$M$2587,7,FALSE)="#SAKNAS!",0,VLOOKUP(A432,'Fr QV 2010-2016'!$A$1:$M$2587,7,FALSE))</f>
        <v>0</v>
      </c>
      <c r="H432" s="36">
        <f>IF(VLOOKUP(A432,'Fr QV 2010-2016'!$A$1:$M$2587,8,FALSE)="#SAKNAS!",0,VLOOKUP(A432,'Fr QV 2010-2016'!$A$1:$M$2587,8,FALSE))</f>
        <v>1</v>
      </c>
      <c r="I432" s="36">
        <f>IF(VLOOKUP(A432,'Fr QV 2010-2016'!$A$1:$M$2587,9,FALSE)="#SAKNAS!",0,VLOOKUP(A432,'Fr QV 2010-2016'!$A$1:$M$2587,9,FALSE))</f>
        <v>4</v>
      </c>
      <c r="J432" s="36">
        <f>IF(VLOOKUP(A432,'Fr QV 2010-2016'!$A$1:$M$2587,10,FALSE)="#SAKNAS!",0,VLOOKUP(A432,'Fr QV 2010-2016'!$A$1:$M$2587,10,FALSE))</f>
        <v>2</v>
      </c>
      <c r="K432" s="36">
        <f>IF(VLOOKUP(A432,'Fr QV 2010-2016'!$A$1:$M$2587,11,FALSE)="#SAKNAS!",0,VLOOKUP(A432,'Fr QV 2010-2016'!$A$1:$M$2587,11,FALSE))</f>
        <v>2</v>
      </c>
      <c r="L432" s="36">
        <f>IF(VLOOKUP(A432,'Fr QV 2010-2016'!$A$1:$M$2587,12,FALSE)="#SAKNAS!",0,VLOOKUP(A432,'Fr QV 2010-2016'!$A$1:$M$2587,12,FALSE))</f>
        <v>1</v>
      </c>
      <c r="M432" s="36">
        <f>IF(VLOOKUP(A432,'Fr QV 2010-2016'!$A$1:$M$2587,13,FALSE)="#SAKNAS!",0,VLOOKUP(A432,'Fr QV 2010-2016'!$A$1:$M$2587,13,FALSE))</f>
        <v>0</v>
      </c>
      <c r="N432" s="36">
        <v>0</v>
      </c>
      <c r="O432" s="36">
        <v>0</v>
      </c>
      <c r="P432" s="36">
        <v>0</v>
      </c>
      <c r="Q432" s="36">
        <v>0</v>
      </c>
      <c r="R432" s="36"/>
      <c r="S432" s="36">
        <v>0</v>
      </c>
      <c r="T432" s="36">
        <f>IF(VLOOKUP($A432,'FR QV 2023'!$A$1:$M$2587,6,FALSE)="#SAKNAS!",0,VLOOKUP($A432,'FR QV 2023'!$A$1:$M$2587,6,FALSE))</f>
        <v>1</v>
      </c>
      <c r="U432" s="36"/>
    </row>
    <row r="433" spans="1:21" s="12" customFormat="1" x14ac:dyDescent="0.2">
      <c r="A433" s="26" t="str">
        <f t="shared" si="6"/>
        <v>0824305J01CA08</v>
      </c>
      <c r="B433" s="12" t="str">
        <f>VLOOKUP(C433,'Akodens FV'!$A$1:$B$2003,2,FALSE)</f>
        <v>HSF</v>
      </c>
      <c r="C433" s="27" t="s">
        <v>110</v>
      </c>
      <c r="D433" s="27" t="s">
        <v>227</v>
      </c>
      <c r="E433" s="27" t="s">
        <v>262</v>
      </c>
      <c r="F433" s="28" t="s">
        <v>351</v>
      </c>
      <c r="G433" s="36">
        <f>IF(VLOOKUP(A433,'Fr QV 2010-2016'!$A$1:$M$2587,7,FALSE)="#SAKNAS!",0,VLOOKUP(A433,'Fr QV 2010-2016'!$A$1:$M$2587,7,FALSE))</f>
        <v>5</v>
      </c>
      <c r="H433" s="36">
        <f>IF(VLOOKUP(A433,'Fr QV 2010-2016'!$A$1:$M$2587,8,FALSE)="#SAKNAS!",0,VLOOKUP(A433,'Fr QV 2010-2016'!$A$1:$M$2587,8,FALSE))</f>
        <v>4</v>
      </c>
      <c r="I433" s="36">
        <f>IF(VLOOKUP(A433,'Fr QV 2010-2016'!$A$1:$M$2587,9,FALSE)="#SAKNAS!",0,VLOOKUP(A433,'Fr QV 2010-2016'!$A$1:$M$2587,9,FALSE))</f>
        <v>1</v>
      </c>
      <c r="J433" s="36">
        <f>IF(VLOOKUP(A433,'Fr QV 2010-2016'!$A$1:$M$2587,10,FALSE)="#SAKNAS!",0,VLOOKUP(A433,'Fr QV 2010-2016'!$A$1:$M$2587,10,FALSE))</f>
        <v>3</v>
      </c>
      <c r="K433" s="36">
        <f>IF(VLOOKUP(A433,'Fr QV 2010-2016'!$A$1:$M$2587,11,FALSE)="#SAKNAS!",0,VLOOKUP(A433,'Fr QV 2010-2016'!$A$1:$M$2587,11,FALSE))</f>
        <v>1</v>
      </c>
      <c r="L433" s="36">
        <f>IF(VLOOKUP(A433,'Fr QV 2010-2016'!$A$1:$M$2587,12,FALSE)="#SAKNAS!",0,VLOOKUP(A433,'Fr QV 2010-2016'!$A$1:$M$2587,12,FALSE))</f>
        <v>0</v>
      </c>
      <c r="M433" s="36">
        <f>IF(VLOOKUP(A433,'Fr QV 2010-2016'!$A$1:$M$2587,13,FALSE)="#SAKNAS!",0,VLOOKUP(A433,'Fr QV 2010-2016'!$A$1:$M$2587,13,FALSE))</f>
        <v>2</v>
      </c>
      <c r="N433" s="36">
        <f>IF(VLOOKUP(A433,'Fr QV 2017'!$A$1:$F$2587,6,FALSE)="#SAKNAS!",0,VLOOKUP(A433,'Fr QV 2017'!$A$1:$F$2587,6,FALSE))</f>
        <v>3</v>
      </c>
      <c r="O433" s="36">
        <f>IF(VLOOKUP(A433,'Fr QV 2018'!$A$1:$M$2587,6,FALSE)="#SAKNAS!",0,VLOOKUP(A433,'Fr QV 2018'!$A$1:$M$2587,6,FALSE))</f>
        <v>1</v>
      </c>
      <c r="P433" s="36">
        <f>IF(VLOOKUP(A433,'Fr QV 2019'!$A$1:$M$2587,6,FALSE)="#SAKNAS!",0,VLOOKUP(A433,'Fr QV 2019'!$A$1:$M$2587,6,FALSE))</f>
        <v>4</v>
      </c>
      <c r="Q433" s="36">
        <f>IF(VLOOKUP(A433,'Fr QV 2020'!$A$1:$M$2587,6,FALSE)="#SAKNAS!",0,VLOOKUP(A433,'Fr QV 2020'!$A$1:$M$2587,6,FALSE))</f>
        <v>5</v>
      </c>
      <c r="R433" s="36">
        <f>IF(VLOOKUP(A433,'Fr QV 2021'!$A$1:$M$2587,6,FALSE)="#SAKNAS!",0,VLOOKUP(A433,'Fr QV 2021'!$A$1:$M$2587,6,FALSE))</f>
        <v>3</v>
      </c>
      <c r="S433" s="36">
        <v>0</v>
      </c>
      <c r="T433" s="36">
        <f>IF(VLOOKUP($A433,'FR QV 2023'!$A$1:$M$2587,6,FALSE)="#SAKNAS!",0,VLOOKUP($A433,'FR QV 2023'!$A$1:$M$2587,6,FALSE))</f>
        <v>1</v>
      </c>
      <c r="U433" s="36">
        <f>IF(VLOOKUP($A433,'FR QV 2024'!$A$1:$M$2587,6,FALSE)="#SAKNAS!",0,VLOOKUP($A433,'FR QV 2024'!$A$1:$M$2587,6,FALSE))</f>
        <v>1</v>
      </c>
    </row>
    <row r="434" spans="1:21" s="12" customFormat="1" x14ac:dyDescent="0.2">
      <c r="A434" s="26" t="str">
        <f t="shared" si="6"/>
        <v>0824305J01CE02</v>
      </c>
      <c r="B434" s="12" t="str">
        <f>VLOOKUP(C434,'Akodens FV'!$A$1:$B$2003,2,FALSE)</f>
        <v>HSF</v>
      </c>
      <c r="C434" s="27" t="s">
        <v>110</v>
      </c>
      <c r="D434" s="27" t="s">
        <v>227</v>
      </c>
      <c r="E434" s="27" t="s">
        <v>246</v>
      </c>
      <c r="F434" s="28" t="s">
        <v>352</v>
      </c>
      <c r="G434" s="36">
        <f>IF(VLOOKUP(A434,'Fr QV 2010-2016'!$A$1:$M$2587,7,FALSE)="#SAKNAS!",0,VLOOKUP(A434,'Fr QV 2010-2016'!$A$1:$M$2587,7,FALSE))</f>
        <v>0</v>
      </c>
      <c r="H434" s="36">
        <f>IF(VLOOKUP(A434,'Fr QV 2010-2016'!$A$1:$M$2587,8,FALSE)="#SAKNAS!",0,VLOOKUP(A434,'Fr QV 2010-2016'!$A$1:$M$2587,8,FALSE))</f>
        <v>0</v>
      </c>
      <c r="I434" s="36">
        <f>IF(VLOOKUP(A434,'Fr QV 2010-2016'!$A$1:$M$2587,9,FALSE)="#SAKNAS!",0,VLOOKUP(A434,'Fr QV 2010-2016'!$A$1:$M$2587,9,FALSE))</f>
        <v>0</v>
      </c>
      <c r="J434" s="36">
        <f>IF(VLOOKUP(A434,'Fr QV 2010-2016'!$A$1:$M$2587,10,FALSE)="#SAKNAS!",0,VLOOKUP(A434,'Fr QV 2010-2016'!$A$1:$M$2587,10,FALSE))</f>
        <v>1</v>
      </c>
      <c r="K434" s="36">
        <f>IF(VLOOKUP(A434,'Fr QV 2010-2016'!$A$1:$M$2587,11,FALSE)="#SAKNAS!",0,VLOOKUP(A434,'Fr QV 2010-2016'!$A$1:$M$2587,11,FALSE))</f>
        <v>0</v>
      </c>
      <c r="L434" s="36">
        <f>IF(VLOOKUP(A434,'Fr QV 2010-2016'!$A$1:$M$2587,12,FALSE)="#SAKNAS!",0,VLOOKUP(A434,'Fr QV 2010-2016'!$A$1:$M$2587,12,FALSE))</f>
        <v>0</v>
      </c>
      <c r="M434" s="36">
        <f>IF(VLOOKUP(A434,'Fr QV 2010-2016'!$A$1:$M$2587,13,FALSE)="#SAKNAS!",0,VLOOKUP(A434,'Fr QV 2010-2016'!$A$1:$M$2587,13,FALSE))</f>
        <v>0</v>
      </c>
      <c r="N434" s="36">
        <v>0</v>
      </c>
      <c r="O434" s="36">
        <v>0</v>
      </c>
      <c r="P434" s="36">
        <v>0</v>
      </c>
      <c r="Q434" s="36">
        <v>0</v>
      </c>
      <c r="R434" s="36"/>
      <c r="S434" s="36">
        <v>0</v>
      </c>
      <c r="T434" s="36">
        <v>0</v>
      </c>
      <c r="U434" s="36"/>
    </row>
    <row r="435" spans="1:21" s="12" customFormat="1" x14ac:dyDescent="0.2">
      <c r="A435" s="26" t="str">
        <f t="shared" si="6"/>
        <v>0824305J01CR02</v>
      </c>
      <c r="B435" s="12" t="str">
        <f>VLOOKUP(C435,'Akodens FV'!$A$1:$B$2003,2,FALSE)</f>
        <v>HSF</v>
      </c>
      <c r="C435" s="27" t="s">
        <v>110</v>
      </c>
      <c r="D435" s="27" t="s">
        <v>227</v>
      </c>
      <c r="E435" s="27" t="s">
        <v>253</v>
      </c>
      <c r="F435" s="28" t="s">
        <v>354</v>
      </c>
      <c r="G435" s="36">
        <f>IF(VLOOKUP(A435,'Fr QV 2010-2016'!$A$1:$M$2587,7,FALSE)="#SAKNAS!",0,VLOOKUP(A435,'Fr QV 2010-2016'!$A$1:$M$2587,7,FALSE))</f>
        <v>1</v>
      </c>
      <c r="H435" s="36">
        <f>IF(VLOOKUP(A435,'Fr QV 2010-2016'!$A$1:$M$2587,8,FALSE)="#SAKNAS!",0,VLOOKUP(A435,'Fr QV 2010-2016'!$A$1:$M$2587,8,FALSE))</f>
        <v>1</v>
      </c>
      <c r="I435" s="36">
        <f>IF(VLOOKUP(A435,'Fr QV 2010-2016'!$A$1:$M$2587,9,FALSE)="#SAKNAS!",0,VLOOKUP(A435,'Fr QV 2010-2016'!$A$1:$M$2587,9,FALSE))</f>
        <v>0</v>
      </c>
      <c r="J435" s="36">
        <f>IF(VLOOKUP(A435,'Fr QV 2010-2016'!$A$1:$M$2587,10,FALSE)="#SAKNAS!",0,VLOOKUP(A435,'Fr QV 2010-2016'!$A$1:$M$2587,10,FALSE))</f>
        <v>0</v>
      </c>
      <c r="K435" s="36">
        <f>IF(VLOOKUP(A435,'Fr QV 2010-2016'!$A$1:$M$2587,11,FALSE)="#SAKNAS!",0,VLOOKUP(A435,'Fr QV 2010-2016'!$A$1:$M$2587,11,FALSE))</f>
        <v>0</v>
      </c>
      <c r="L435" s="36">
        <f>IF(VLOOKUP(A435,'Fr QV 2010-2016'!$A$1:$M$2587,12,FALSE)="#SAKNAS!",0,VLOOKUP(A435,'Fr QV 2010-2016'!$A$1:$M$2587,12,FALSE))</f>
        <v>0</v>
      </c>
      <c r="M435" s="36">
        <f>IF(VLOOKUP(A435,'Fr QV 2010-2016'!$A$1:$M$2587,13,FALSE)="#SAKNAS!",0,VLOOKUP(A435,'Fr QV 2010-2016'!$A$1:$M$2587,13,FALSE))</f>
        <v>0</v>
      </c>
      <c r="N435" s="36">
        <v>0</v>
      </c>
      <c r="O435" s="36">
        <v>0</v>
      </c>
      <c r="P435" s="36">
        <v>0</v>
      </c>
      <c r="Q435" s="36">
        <f>IF(VLOOKUP(A435,'Fr QV 2020'!$A$1:$M$2587,6,FALSE)="#SAKNAS!",0,VLOOKUP(A435,'Fr QV 2020'!$A$1:$M$2587,6,FALSE))</f>
        <v>1</v>
      </c>
      <c r="R435" s="36"/>
      <c r="S435" s="36">
        <v>0</v>
      </c>
      <c r="T435" s="36">
        <v>0</v>
      </c>
      <c r="U435" s="36"/>
    </row>
    <row r="436" spans="1:21" s="12" customFormat="1" x14ac:dyDescent="0.2">
      <c r="A436" s="26" t="str">
        <f t="shared" si="6"/>
        <v>0824305J01DD14</v>
      </c>
      <c r="B436" s="12" t="str">
        <f>VLOOKUP(C436,'Akodens FV'!$A$1:$B$2003,2,FALSE)</f>
        <v>HSF</v>
      </c>
      <c r="C436" s="27" t="s">
        <v>110</v>
      </c>
      <c r="D436" s="28" t="s">
        <v>227</v>
      </c>
      <c r="E436" s="27" t="s">
        <v>254</v>
      </c>
      <c r="F436" s="28" t="s">
        <v>372</v>
      </c>
      <c r="G436" s="36">
        <f>IF(VLOOKUP(A436,'Fr QV 2010-2016'!$A$1:$M$2587,7,FALSE)="#SAKNAS!",0,VLOOKUP(A436,'Fr QV 2010-2016'!$A$1:$M$2587,7,FALSE))</f>
        <v>0</v>
      </c>
      <c r="H436" s="36">
        <f>IF(VLOOKUP(A436,'Fr QV 2010-2016'!$A$1:$M$2587,8,FALSE)="#SAKNAS!",0,VLOOKUP(A436,'Fr QV 2010-2016'!$A$1:$M$2587,8,FALSE))</f>
        <v>0</v>
      </c>
      <c r="I436" s="36">
        <f>IF(VLOOKUP(A436,'Fr QV 2010-2016'!$A$1:$M$2587,9,FALSE)="#SAKNAS!",0,VLOOKUP(A436,'Fr QV 2010-2016'!$A$1:$M$2587,9,FALSE))</f>
        <v>1</v>
      </c>
      <c r="J436" s="36">
        <f>IF(VLOOKUP(A436,'Fr QV 2010-2016'!$A$1:$M$2587,10,FALSE)="#SAKNAS!",0,VLOOKUP(A436,'Fr QV 2010-2016'!$A$1:$M$2587,10,FALSE))</f>
        <v>0</v>
      </c>
      <c r="K436" s="36">
        <f>IF(VLOOKUP(A436,'Fr QV 2010-2016'!$A$1:$M$2587,11,FALSE)="#SAKNAS!",0,VLOOKUP(A436,'Fr QV 2010-2016'!$A$1:$M$2587,11,FALSE))</f>
        <v>0</v>
      </c>
      <c r="L436" s="36">
        <f>IF(VLOOKUP(A436,'Fr QV 2010-2016'!$A$1:$M$2587,12,FALSE)="#SAKNAS!",0,VLOOKUP(A436,'Fr QV 2010-2016'!$A$1:$M$2587,12,FALSE))</f>
        <v>0</v>
      </c>
      <c r="M436" s="36">
        <f>IF(VLOOKUP(A436,'Fr QV 2010-2016'!$A$1:$M$2587,13,FALSE)="#SAKNAS!",0,VLOOKUP(A436,'Fr QV 2010-2016'!$A$1:$M$2587,13,FALSE))</f>
        <v>0</v>
      </c>
      <c r="N436" s="36">
        <v>0</v>
      </c>
      <c r="O436" s="36">
        <v>0</v>
      </c>
      <c r="P436" s="36">
        <v>0</v>
      </c>
      <c r="Q436" s="36">
        <v>0</v>
      </c>
      <c r="R436" s="36"/>
      <c r="S436" s="36">
        <v>0</v>
      </c>
      <c r="T436" s="36">
        <v>0</v>
      </c>
      <c r="U436" s="36"/>
    </row>
    <row r="437" spans="1:21" s="12" customFormat="1" x14ac:dyDescent="0.2">
      <c r="A437" s="26" t="str">
        <f t="shared" si="6"/>
        <v>0824305J01EA01</v>
      </c>
      <c r="B437" s="12" t="str">
        <f>VLOOKUP(C437,'Akodens FV'!$A$1:$B$2003,2,FALSE)</f>
        <v>HSF</v>
      </c>
      <c r="C437" s="27" t="s">
        <v>110</v>
      </c>
      <c r="D437" s="28" t="s">
        <v>227</v>
      </c>
      <c r="E437" s="27" t="s">
        <v>259</v>
      </c>
      <c r="F437" s="28" t="s">
        <v>356</v>
      </c>
      <c r="G437" s="36">
        <f>IF(VLOOKUP(A437,'Fr QV 2010-2016'!$A$1:$M$2587,7,FALSE)="#SAKNAS!",0,VLOOKUP(A437,'Fr QV 2010-2016'!$A$1:$M$2587,7,FALSE))</f>
        <v>1</v>
      </c>
      <c r="H437" s="36">
        <f>IF(VLOOKUP(A437,'Fr QV 2010-2016'!$A$1:$M$2587,8,FALSE)="#SAKNAS!",0,VLOOKUP(A437,'Fr QV 2010-2016'!$A$1:$M$2587,8,FALSE))</f>
        <v>2</v>
      </c>
      <c r="I437" s="36">
        <f>IF(VLOOKUP(A437,'Fr QV 2010-2016'!$A$1:$M$2587,9,FALSE)="#SAKNAS!",0,VLOOKUP(A437,'Fr QV 2010-2016'!$A$1:$M$2587,9,FALSE))</f>
        <v>3</v>
      </c>
      <c r="J437" s="36">
        <f>IF(VLOOKUP(A437,'Fr QV 2010-2016'!$A$1:$M$2587,10,FALSE)="#SAKNAS!",0,VLOOKUP(A437,'Fr QV 2010-2016'!$A$1:$M$2587,10,FALSE))</f>
        <v>0</v>
      </c>
      <c r="K437" s="36">
        <f>IF(VLOOKUP(A437,'Fr QV 2010-2016'!$A$1:$M$2587,11,FALSE)="#SAKNAS!",0,VLOOKUP(A437,'Fr QV 2010-2016'!$A$1:$M$2587,11,FALSE))</f>
        <v>0</v>
      </c>
      <c r="L437" s="36">
        <f>IF(VLOOKUP(A437,'Fr QV 2010-2016'!$A$1:$M$2587,12,FALSE)="#SAKNAS!",0,VLOOKUP(A437,'Fr QV 2010-2016'!$A$1:$M$2587,12,FALSE))</f>
        <v>0</v>
      </c>
      <c r="M437" s="36">
        <f>IF(VLOOKUP(A437,'Fr QV 2010-2016'!$A$1:$M$2587,13,FALSE)="#SAKNAS!",0,VLOOKUP(A437,'Fr QV 2010-2016'!$A$1:$M$2587,13,FALSE))</f>
        <v>0</v>
      </c>
      <c r="N437" s="36">
        <v>0</v>
      </c>
      <c r="O437" s="36">
        <v>0</v>
      </c>
      <c r="P437" s="36">
        <f>IF(VLOOKUP(A437,'Fr QV 2019'!$A$1:$M$2587,6,FALSE)="#SAKNAS!",0,VLOOKUP(A437,'Fr QV 2019'!$A$1:$M$2587,6,FALSE))</f>
        <v>1</v>
      </c>
      <c r="Q437" s="36">
        <f>IF(VLOOKUP(A437,'Fr QV 2020'!$A$1:$M$2587,6,FALSE)="#SAKNAS!",0,VLOOKUP(A437,'Fr QV 2020'!$A$1:$M$2587,6,FALSE))</f>
        <v>2</v>
      </c>
      <c r="R437" s="36">
        <f>IF(VLOOKUP(A437,'Fr QV 2021'!$A$1:$M$2587,6,FALSE)="#SAKNAS!",0,VLOOKUP(A437,'Fr QV 2021'!$A$1:$M$2587,6,FALSE))</f>
        <v>1</v>
      </c>
      <c r="S437" s="36">
        <f>IF(VLOOKUP(A437,'FR QV 2022'!$A$1:$M$2587,6,FALSE)="#SAKNAS!",0,VLOOKUP(A437,'FR QV 2022'!$A$1:$M$2587,6,FALSE))</f>
        <v>1</v>
      </c>
      <c r="T437" s="36">
        <v>0</v>
      </c>
      <c r="U437" s="36"/>
    </row>
    <row r="438" spans="1:21" s="12" customFormat="1" x14ac:dyDescent="0.2">
      <c r="A438" s="26" t="str">
        <f t="shared" si="6"/>
        <v>0824305J01FA10</v>
      </c>
      <c r="B438" s="12" t="str">
        <f>VLOOKUP(C438,'Akodens FV'!$A$1:$B$2003,2,FALSE)</f>
        <v>HSF</v>
      </c>
      <c r="C438" s="27" t="s">
        <v>110</v>
      </c>
      <c r="D438" s="28" t="s">
        <v>227</v>
      </c>
      <c r="E438" s="27" t="s">
        <v>268</v>
      </c>
      <c r="F438" s="28" t="s">
        <v>368</v>
      </c>
      <c r="G438" s="36">
        <f>IF(VLOOKUP(A438,'Fr QV 2010-2016'!$A$1:$M$2587,7,FALSE)="#SAKNAS!",0,VLOOKUP(A438,'Fr QV 2010-2016'!$A$1:$M$2587,7,FALSE))</f>
        <v>0</v>
      </c>
      <c r="H438" s="36">
        <f>IF(VLOOKUP(A438,'Fr QV 2010-2016'!$A$1:$M$2587,8,FALSE)="#SAKNAS!",0,VLOOKUP(A438,'Fr QV 2010-2016'!$A$1:$M$2587,8,FALSE))</f>
        <v>0</v>
      </c>
      <c r="I438" s="36">
        <f>IF(VLOOKUP(A438,'Fr QV 2010-2016'!$A$1:$M$2587,9,FALSE)="#SAKNAS!",0,VLOOKUP(A438,'Fr QV 2010-2016'!$A$1:$M$2587,9,FALSE))</f>
        <v>0</v>
      </c>
      <c r="J438" s="36">
        <f>IF(VLOOKUP(A438,'Fr QV 2010-2016'!$A$1:$M$2587,10,FALSE)="#SAKNAS!",0,VLOOKUP(A438,'Fr QV 2010-2016'!$A$1:$M$2587,10,FALSE))</f>
        <v>0</v>
      </c>
      <c r="K438" s="36">
        <f>IF(VLOOKUP(A438,'Fr QV 2010-2016'!$A$1:$M$2587,11,FALSE)="#SAKNAS!",0,VLOOKUP(A438,'Fr QV 2010-2016'!$A$1:$M$2587,11,FALSE))</f>
        <v>0</v>
      </c>
      <c r="L438" s="36">
        <f>IF(VLOOKUP(A438,'Fr QV 2010-2016'!$A$1:$M$2587,12,FALSE)="#SAKNAS!",0,VLOOKUP(A438,'Fr QV 2010-2016'!$A$1:$M$2587,12,FALSE))</f>
        <v>1</v>
      </c>
      <c r="M438" s="36">
        <f>IF(VLOOKUP(A438,'Fr QV 2010-2016'!$A$1:$M$2587,13,FALSE)="#SAKNAS!",0,VLOOKUP(A438,'Fr QV 2010-2016'!$A$1:$M$2587,13,FALSE))</f>
        <v>0</v>
      </c>
      <c r="N438" s="36">
        <v>0</v>
      </c>
      <c r="O438" s="36">
        <v>0</v>
      </c>
      <c r="P438" s="36">
        <v>0</v>
      </c>
      <c r="Q438" s="36">
        <v>0</v>
      </c>
      <c r="R438" s="36"/>
      <c r="S438" s="36">
        <v>0</v>
      </c>
      <c r="T438" s="36">
        <v>0</v>
      </c>
      <c r="U438" s="36"/>
    </row>
    <row r="439" spans="1:21" s="12" customFormat="1" x14ac:dyDescent="0.2">
      <c r="A439" s="26" t="str">
        <f t="shared" si="6"/>
        <v>0824305J01MA02</v>
      </c>
      <c r="B439" s="12" t="str">
        <f>VLOOKUP(C439,'Akodens FV'!$A$1:$B$2003,2,FALSE)</f>
        <v>HSF</v>
      </c>
      <c r="C439" s="27" t="s">
        <v>110</v>
      </c>
      <c r="D439" s="28" t="s">
        <v>227</v>
      </c>
      <c r="E439" s="27" t="s">
        <v>252</v>
      </c>
      <c r="F439" s="28" t="s">
        <v>359</v>
      </c>
      <c r="G439" s="36">
        <f>IF(VLOOKUP(A439,'Fr QV 2010-2016'!$A$1:$M$2587,7,FALSE)="#SAKNAS!",0,VLOOKUP(A439,'Fr QV 2010-2016'!$A$1:$M$2587,7,FALSE))</f>
        <v>0</v>
      </c>
      <c r="H439" s="36">
        <f>IF(VLOOKUP(A439,'Fr QV 2010-2016'!$A$1:$M$2587,8,FALSE)="#SAKNAS!",0,VLOOKUP(A439,'Fr QV 2010-2016'!$A$1:$M$2587,8,FALSE))</f>
        <v>0</v>
      </c>
      <c r="I439" s="36">
        <f>IF(VLOOKUP(A439,'Fr QV 2010-2016'!$A$1:$M$2587,9,FALSE)="#SAKNAS!",0,VLOOKUP(A439,'Fr QV 2010-2016'!$A$1:$M$2587,9,FALSE))</f>
        <v>0</v>
      </c>
      <c r="J439" s="36">
        <f>IF(VLOOKUP(A439,'Fr QV 2010-2016'!$A$1:$M$2587,10,FALSE)="#SAKNAS!",0,VLOOKUP(A439,'Fr QV 2010-2016'!$A$1:$M$2587,10,FALSE))</f>
        <v>0</v>
      </c>
      <c r="K439" s="36">
        <f>IF(VLOOKUP(A439,'Fr QV 2010-2016'!$A$1:$M$2587,11,FALSE)="#SAKNAS!",0,VLOOKUP(A439,'Fr QV 2010-2016'!$A$1:$M$2587,11,FALSE))</f>
        <v>0</v>
      </c>
      <c r="L439" s="36">
        <f>IF(VLOOKUP(A439,'Fr QV 2010-2016'!$A$1:$M$2587,12,FALSE)="#SAKNAS!",0,VLOOKUP(A439,'Fr QV 2010-2016'!$A$1:$M$2587,12,FALSE))</f>
        <v>1</v>
      </c>
      <c r="M439" s="36">
        <f>IF(VLOOKUP(A439,'Fr QV 2010-2016'!$A$1:$M$2587,13,FALSE)="#SAKNAS!",0,VLOOKUP(A439,'Fr QV 2010-2016'!$A$1:$M$2587,13,FALSE))</f>
        <v>0</v>
      </c>
      <c r="N439" s="36">
        <v>0</v>
      </c>
      <c r="O439" s="36">
        <v>0</v>
      </c>
      <c r="P439" s="36">
        <v>0</v>
      </c>
      <c r="Q439" s="36">
        <v>0</v>
      </c>
      <c r="R439" s="36"/>
      <c r="S439" s="36">
        <v>0</v>
      </c>
      <c r="T439" s="36">
        <v>0</v>
      </c>
      <c r="U439" s="36"/>
    </row>
    <row r="440" spans="1:21" s="12" customFormat="1" x14ac:dyDescent="0.2">
      <c r="A440" s="26" t="str">
        <f t="shared" si="6"/>
        <v>0824305J01XE01</v>
      </c>
      <c r="B440" s="12" t="str">
        <f>VLOOKUP(C440,'Akodens FV'!$A$1:$B$2003,2,FALSE)</f>
        <v>HSF</v>
      </c>
      <c r="C440" s="27" t="s">
        <v>110</v>
      </c>
      <c r="D440" s="28" t="s">
        <v>227</v>
      </c>
      <c r="E440" s="27" t="s">
        <v>255</v>
      </c>
      <c r="F440" s="28" t="s">
        <v>361</v>
      </c>
      <c r="G440" s="36">
        <f>IF(VLOOKUP(A440,'Fr QV 2010-2016'!$A$1:$M$2587,7,FALSE)="#SAKNAS!",0,VLOOKUP(A440,'Fr QV 2010-2016'!$A$1:$M$2587,7,FALSE))</f>
        <v>2</v>
      </c>
      <c r="H440" s="36">
        <f>IF(VLOOKUP(A440,'Fr QV 2010-2016'!$A$1:$M$2587,8,FALSE)="#SAKNAS!",0,VLOOKUP(A440,'Fr QV 2010-2016'!$A$1:$M$2587,8,FALSE))</f>
        <v>0</v>
      </c>
      <c r="I440" s="36">
        <f>IF(VLOOKUP(A440,'Fr QV 2010-2016'!$A$1:$M$2587,9,FALSE)="#SAKNAS!",0,VLOOKUP(A440,'Fr QV 2010-2016'!$A$1:$M$2587,9,FALSE))</f>
        <v>0</v>
      </c>
      <c r="J440" s="36">
        <f>IF(VLOOKUP(A440,'Fr QV 2010-2016'!$A$1:$M$2587,10,FALSE)="#SAKNAS!",0,VLOOKUP(A440,'Fr QV 2010-2016'!$A$1:$M$2587,10,FALSE))</f>
        <v>2</v>
      </c>
      <c r="K440" s="36">
        <f>IF(VLOOKUP(A440,'Fr QV 2010-2016'!$A$1:$M$2587,11,FALSE)="#SAKNAS!",0,VLOOKUP(A440,'Fr QV 2010-2016'!$A$1:$M$2587,11,FALSE))</f>
        <v>3</v>
      </c>
      <c r="L440" s="36">
        <f>IF(VLOOKUP(A440,'Fr QV 2010-2016'!$A$1:$M$2587,12,FALSE)="#SAKNAS!",0,VLOOKUP(A440,'Fr QV 2010-2016'!$A$1:$M$2587,12,FALSE))</f>
        <v>1</v>
      </c>
      <c r="M440" s="36">
        <f>IF(VLOOKUP(A440,'Fr QV 2010-2016'!$A$1:$M$2587,13,FALSE)="#SAKNAS!",0,VLOOKUP(A440,'Fr QV 2010-2016'!$A$1:$M$2587,13,FALSE))</f>
        <v>0</v>
      </c>
      <c r="N440" s="36">
        <f>IF(VLOOKUP(A440,'Fr QV 2017'!$A$1:$F$2587,6,FALSE)="#SAKNAS!",0,VLOOKUP(A440,'Fr QV 2017'!$A$1:$F$2587,6,FALSE))</f>
        <v>1</v>
      </c>
      <c r="O440" s="36">
        <v>0</v>
      </c>
      <c r="P440" s="36">
        <f>IF(VLOOKUP(A440,'Fr QV 2019'!$A$1:$M$2587,6,FALSE)="#SAKNAS!",0,VLOOKUP(A440,'Fr QV 2019'!$A$1:$M$2587,6,FALSE))</f>
        <v>1</v>
      </c>
      <c r="Q440" s="36">
        <f>IF(VLOOKUP(A440,'Fr QV 2020'!$A$1:$M$2587,6,FALSE)="#SAKNAS!",0,VLOOKUP(A440,'Fr QV 2020'!$A$1:$M$2587,6,FALSE))</f>
        <v>2</v>
      </c>
      <c r="R440" s="36">
        <f>IF(VLOOKUP(A440,'Fr QV 2021'!$A$1:$M$2587,6,FALSE)="#SAKNAS!",0,VLOOKUP(A440,'Fr QV 2021'!$A$1:$M$2587,6,FALSE))</f>
        <v>2</v>
      </c>
      <c r="S440" s="36">
        <f>IF(VLOOKUP(A440,'FR QV 2022'!$A$1:$M$2587,6,FALSE)="#SAKNAS!",0,VLOOKUP(A440,'FR QV 2022'!$A$1:$M$2587,6,FALSE))</f>
        <v>3</v>
      </c>
      <c r="T440" s="36">
        <f>IF(VLOOKUP($A440,'FR QV 2023'!$A$1:$M$2587,6,FALSE)="#SAKNAS!",0,VLOOKUP($A440,'FR QV 2023'!$A$1:$M$2587,6,FALSE))</f>
        <v>3</v>
      </c>
      <c r="U440" s="36">
        <f>IF(VLOOKUP($A440,'FR QV 2024'!$A$1:$M$2587,6,FALSE)="#SAKNAS!",0,VLOOKUP($A440,'FR QV 2024'!$A$1:$M$2587,6,FALSE))</f>
        <v>1</v>
      </c>
    </row>
    <row r="441" spans="1:21" s="12" customFormat="1" x14ac:dyDescent="0.2">
      <c r="A441" s="26" t="str">
        <f t="shared" si="6"/>
        <v>0827060J01AA02</v>
      </c>
      <c r="B441" s="12" t="str">
        <f>VLOOKUP(C441,'Akodens FV'!$A$1:$B$2003,2,FALSE)</f>
        <v>HSF</v>
      </c>
      <c r="C441" s="27" t="s">
        <v>123</v>
      </c>
      <c r="D441" s="28" t="s">
        <v>240</v>
      </c>
      <c r="E441" s="27" t="s">
        <v>249</v>
      </c>
      <c r="F441" s="28" t="s">
        <v>348</v>
      </c>
      <c r="G441" s="36">
        <f>IF(VLOOKUP(A441,'Fr QV 2010-2016'!$A$1:$M$2587,7,FALSE)="#SAKNAS!",0,VLOOKUP(A441,'Fr QV 2010-2016'!$A$1:$M$2587,7,FALSE))</f>
        <v>0</v>
      </c>
      <c r="H441" s="36">
        <f>IF(VLOOKUP(A441,'Fr QV 2010-2016'!$A$1:$M$2587,8,FALSE)="#SAKNAS!",0,VLOOKUP(A441,'Fr QV 2010-2016'!$A$1:$M$2587,8,FALSE))</f>
        <v>0</v>
      </c>
      <c r="I441" s="36">
        <f>IF(VLOOKUP(A441,'Fr QV 2010-2016'!$A$1:$M$2587,9,FALSE)="#SAKNAS!",0,VLOOKUP(A441,'Fr QV 2010-2016'!$A$1:$M$2587,9,FALSE))</f>
        <v>3</v>
      </c>
      <c r="J441" s="36">
        <f>IF(VLOOKUP(A441,'Fr QV 2010-2016'!$A$1:$M$2587,10,FALSE)="#SAKNAS!",0,VLOOKUP(A441,'Fr QV 2010-2016'!$A$1:$M$2587,10,FALSE))</f>
        <v>2</v>
      </c>
      <c r="K441" s="36">
        <f>IF(VLOOKUP(A441,'Fr QV 2010-2016'!$A$1:$M$2587,11,FALSE)="#SAKNAS!",0,VLOOKUP(A441,'Fr QV 2010-2016'!$A$1:$M$2587,11,FALSE))</f>
        <v>0</v>
      </c>
      <c r="L441" s="36">
        <f>IF(VLOOKUP(A441,'Fr QV 2010-2016'!$A$1:$M$2587,12,FALSE)="#SAKNAS!",0,VLOOKUP(A441,'Fr QV 2010-2016'!$A$1:$M$2587,12,FALSE))</f>
        <v>0</v>
      </c>
      <c r="M441" s="36">
        <f>IF(VLOOKUP(A441,'Fr QV 2010-2016'!$A$1:$M$2587,13,FALSE)="#SAKNAS!",0,VLOOKUP(A441,'Fr QV 2010-2016'!$A$1:$M$2587,13,FALSE))</f>
        <v>0</v>
      </c>
      <c r="N441" s="36">
        <v>0</v>
      </c>
      <c r="O441" s="36">
        <v>0</v>
      </c>
      <c r="P441" s="36">
        <v>0</v>
      </c>
      <c r="Q441" s="36">
        <v>0</v>
      </c>
      <c r="R441" s="36"/>
      <c r="S441" s="36">
        <f>IF(VLOOKUP(A441,'FR QV 2022'!$A$1:$M$2587,6,FALSE)="#SAKNAS!",0,VLOOKUP(A441,'FR QV 2022'!$A$1:$M$2587,6,FALSE))</f>
        <v>1</v>
      </c>
      <c r="T441" s="36">
        <v>0</v>
      </c>
      <c r="U441" s="36"/>
    </row>
    <row r="442" spans="1:21" s="12" customFormat="1" x14ac:dyDescent="0.2">
      <c r="A442" s="26" t="str">
        <f t="shared" si="6"/>
        <v>0827060J01AA04</v>
      </c>
      <c r="B442" s="12" t="str">
        <f>VLOOKUP(C442,'Akodens FV'!$A$1:$B$2003,2,FALSE)</f>
        <v>HSF</v>
      </c>
      <c r="C442" s="27" t="s">
        <v>123</v>
      </c>
      <c r="D442" s="28" t="s">
        <v>240</v>
      </c>
      <c r="E442" s="27" t="s">
        <v>264</v>
      </c>
      <c r="F442" s="28" t="s">
        <v>349</v>
      </c>
      <c r="G442" s="36">
        <f>IF(VLOOKUP(A442,'Fr QV 2010-2016'!$A$1:$M$2587,7,FALSE)="#SAKNAS!",0,VLOOKUP(A442,'Fr QV 2010-2016'!$A$1:$M$2587,7,FALSE))</f>
        <v>0</v>
      </c>
      <c r="H442" s="36">
        <f>IF(VLOOKUP(A442,'Fr QV 2010-2016'!$A$1:$M$2587,8,FALSE)="#SAKNAS!",0,VLOOKUP(A442,'Fr QV 2010-2016'!$A$1:$M$2587,8,FALSE))</f>
        <v>1</v>
      </c>
      <c r="I442" s="36">
        <f>IF(VLOOKUP(A442,'Fr QV 2010-2016'!$A$1:$M$2587,9,FALSE)="#SAKNAS!",0,VLOOKUP(A442,'Fr QV 2010-2016'!$A$1:$M$2587,9,FALSE))</f>
        <v>1</v>
      </c>
      <c r="J442" s="36">
        <f>IF(VLOOKUP(A442,'Fr QV 2010-2016'!$A$1:$M$2587,10,FALSE)="#SAKNAS!",0,VLOOKUP(A442,'Fr QV 2010-2016'!$A$1:$M$2587,10,FALSE))</f>
        <v>0</v>
      </c>
      <c r="K442" s="36">
        <f>IF(VLOOKUP(A442,'Fr QV 2010-2016'!$A$1:$M$2587,11,FALSE)="#SAKNAS!",0,VLOOKUP(A442,'Fr QV 2010-2016'!$A$1:$M$2587,11,FALSE))</f>
        <v>0</v>
      </c>
      <c r="L442" s="36">
        <f>IF(VLOOKUP(A442,'Fr QV 2010-2016'!$A$1:$M$2587,12,FALSE)="#SAKNAS!",0,VLOOKUP(A442,'Fr QV 2010-2016'!$A$1:$M$2587,12,FALSE))</f>
        <v>0</v>
      </c>
      <c r="M442" s="36">
        <f>IF(VLOOKUP(A442,'Fr QV 2010-2016'!$A$1:$M$2587,13,FALSE)="#SAKNAS!",0,VLOOKUP(A442,'Fr QV 2010-2016'!$A$1:$M$2587,13,FALSE))</f>
        <v>0</v>
      </c>
      <c r="N442" s="36">
        <v>0</v>
      </c>
      <c r="O442" s="36">
        <v>0</v>
      </c>
      <c r="P442" s="36">
        <v>0</v>
      </c>
      <c r="Q442" s="36">
        <v>0</v>
      </c>
      <c r="R442" s="36"/>
      <c r="S442" s="36">
        <v>0</v>
      </c>
      <c r="T442" s="36">
        <v>0</v>
      </c>
      <c r="U442" s="36"/>
    </row>
    <row r="443" spans="1:21" s="12" customFormat="1" x14ac:dyDescent="0.2">
      <c r="A443" s="26" t="str">
        <f t="shared" si="6"/>
        <v>0827060J01CA08</v>
      </c>
      <c r="B443" s="12" t="str">
        <f>VLOOKUP(C443,'Akodens FV'!$A$1:$B$2003,2,FALSE)</f>
        <v>HSF</v>
      </c>
      <c r="C443" s="27" t="s">
        <v>123</v>
      </c>
      <c r="D443" s="28" t="s">
        <v>240</v>
      </c>
      <c r="E443" s="27" t="s">
        <v>262</v>
      </c>
      <c r="F443" s="28" t="s">
        <v>351</v>
      </c>
      <c r="G443" s="36">
        <f>IF(VLOOKUP(A443,'Fr QV 2010-2016'!$A$1:$M$2587,7,FALSE)="#SAKNAS!",0,VLOOKUP(A443,'Fr QV 2010-2016'!$A$1:$M$2587,7,FALSE))</f>
        <v>0</v>
      </c>
      <c r="H443" s="36">
        <f>IF(VLOOKUP(A443,'Fr QV 2010-2016'!$A$1:$M$2587,8,FALSE)="#SAKNAS!",0,VLOOKUP(A443,'Fr QV 2010-2016'!$A$1:$M$2587,8,FALSE))</f>
        <v>0</v>
      </c>
      <c r="I443" s="36">
        <f>IF(VLOOKUP(A443,'Fr QV 2010-2016'!$A$1:$M$2587,9,FALSE)="#SAKNAS!",0,VLOOKUP(A443,'Fr QV 2010-2016'!$A$1:$M$2587,9,FALSE))</f>
        <v>0</v>
      </c>
      <c r="J443" s="36">
        <f>IF(VLOOKUP(A443,'Fr QV 2010-2016'!$A$1:$M$2587,10,FALSE)="#SAKNAS!",0,VLOOKUP(A443,'Fr QV 2010-2016'!$A$1:$M$2587,10,FALSE))</f>
        <v>2</v>
      </c>
      <c r="K443" s="36">
        <f>IF(VLOOKUP(A443,'Fr QV 2010-2016'!$A$1:$M$2587,11,FALSE)="#SAKNAS!",0,VLOOKUP(A443,'Fr QV 2010-2016'!$A$1:$M$2587,11,FALSE))</f>
        <v>0</v>
      </c>
      <c r="L443" s="36">
        <f>IF(VLOOKUP(A443,'Fr QV 2010-2016'!$A$1:$M$2587,12,FALSE)="#SAKNAS!",0,VLOOKUP(A443,'Fr QV 2010-2016'!$A$1:$M$2587,12,FALSE))</f>
        <v>0</v>
      </c>
      <c r="M443" s="36">
        <f>IF(VLOOKUP(A443,'Fr QV 2010-2016'!$A$1:$M$2587,13,FALSE)="#SAKNAS!",0,VLOOKUP(A443,'Fr QV 2010-2016'!$A$1:$M$2587,13,FALSE))</f>
        <v>0</v>
      </c>
      <c r="N443" s="36">
        <v>0</v>
      </c>
      <c r="O443" s="36">
        <v>0</v>
      </c>
      <c r="P443" s="36">
        <v>0</v>
      </c>
      <c r="Q443" s="36">
        <v>0</v>
      </c>
      <c r="R443" s="36"/>
      <c r="S443" s="36">
        <v>0</v>
      </c>
      <c r="T443" s="36">
        <v>0</v>
      </c>
      <c r="U443" s="36"/>
    </row>
    <row r="444" spans="1:21" s="12" customFormat="1" x14ac:dyDescent="0.2">
      <c r="A444" s="26" t="str">
        <f t="shared" si="6"/>
        <v>0827060J01CE02</v>
      </c>
      <c r="B444" s="12" t="str">
        <f>VLOOKUP(C444,'Akodens FV'!$A$1:$B$2003,2,FALSE)</f>
        <v>HSF</v>
      </c>
      <c r="C444" s="27" t="s">
        <v>123</v>
      </c>
      <c r="D444" s="28" t="s">
        <v>240</v>
      </c>
      <c r="E444" s="27" t="s">
        <v>246</v>
      </c>
      <c r="F444" s="28" t="s">
        <v>352</v>
      </c>
      <c r="G444" s="36">
        <f>IF(VLOOKUP(A444,'Fr QV 2010-2016'!$A$1:$M$2587,7,FALSE)="#SAKNAS!",0,VLOOKUP(A444,'Fr QV 2010-2016'!$A$1:$M$2587,7,FALSE))</f>
        <v>0</v>
      </c>
      <c r="H444" s="36">
        <f>IF(VLOOKUP(A444,'Fr QV 2010-2016'!$A$1:$M$2587,8,FALSE)="#SAKNAS!",0,VLOOKUP(A444,'Fr QV 2010-2016'!$A$1:$M$2587,8,FALSE))</f>
        <v>2</v>
      </c>
      <c r="I444" s="36">
        <f>IF(VLOOKUP(A444,'Fr QV 2010-2016'!$A$1:$M$2587,9,FALSE)="#SAKNAS!",0,VLOOKUP(A444,'Fr QV 2010-2016'!$A$1:$M$2587,9,FALSE))</f>
        <v>1</v>
      </c>
      <c r="J444" s="36">
        <f>IF(VLOOKUP(A444,'Fr QV 2010-2016'!$A$1:$M$2587,10,FALSE)="#SAKNAS!",0,VLOOKUP(A444,'Fr QV 2010-2016'!$A$1:$M$2587,10,FALSE))</f>
        <v>1</v>
      </c>
      <c r="K444" s="36">
        <f>IF(VLOOKUP(A444,'Fr QV 2010-2016'!$A$1:$M$2587,11,FALSE)="#SAKNAS!",0,VLOOKUP(A444,'Fr QV 2010-2016'!$A$1:$M$2587,11,FALSE))</f>
        <v>0</v>
      </c>
      <c r="L444" s="36">
        <f>IF(VLOOKUP(A444,'Fr QV 2010-2016'!$A$1:$M$2587,12,FALSE)="#SAKNAS!",0,VLOOKUP(A444,'Fr QV 2010-2016'!$A$1:$M$2587,12,FALSE))</f>
        <v>0</v>
      </c>
      <c r="M444" s="36">
        <f>IF(VLOOKUP(A444,'Fr QV 2010-2016'!$A$1:$M$2587,13,FALSE)="#SAKNAS!",0,VLOOKUP(A444,'Fr QV 2010-2016'!$A$1:$M$2587,13,FALSE))</f>
        <v>0</v>
      </c>
      <c r="N444" s="36">
        <v>0</v>
      </c>
      <c r="O444" s="36">
        <v>0</v>
      </c>
      <c r="P444" s="36">
        <v>0</v>
      </c>
      <c r="Q444" s="36">
        <f>IF(VLOOKUP(A444,'Fr QV 2020'!$A$1:$M$2587,6,FALSE)="#SAKNAS!",0,VLOOKUP(A444,'Fr QV 2020'!$A$1:$M$2587,6,FALSE))</f>
        <v>1</v>
      </c>
      <c r="R444" s="36"/>
      <c r="S444" s="36">
        <v>0</v>
      </c>
      <c r="T444" s="36">
        <f>IF(VLOOKUP($A444,'FR QV 2023'!$A$1:$M$2587,6,FALSE)="#SAKNAS!",0,VLOOKUP($A444,'FR QV 2023'!$A$1:$M$2587,6,FALSE))</f>
        <v>1</v>
      </c>
      <c r="U444" s="36"/>
    </row>
    <row r="445" spans="1:21" s="12" customFormat="1" x14ac:dyDescent="0.2">
      <c r="A445" s="26" t="str">
        <f t="shared" si="6"/>
        <v>0827060J01FA01</v>
      </c>
      <c r="B445" s="12" t="str">
        <f>VLOOKUP(C445,'Akodens FV'!$A$1:$B$2003,2,FALSE)</f>
        <v>HSF</v>
      </c>
      <c r="C445" s="27" t="s">
        <v>123</v>
      </c>
      <c r="D445" s="28" t="s">
        <v>240</v>
      </c>
      <c r="E445" s="27" t="s">
        <v>250</v>
      </c>
      <c r="F445" s="28" t="s">
        <v>357</v>
      </c>
      <c r="G445" s="36">
        <f>IF(VLOOKUP(A445,'Fr QV 2010-2016'!$A$1:$M$2587,7,FALSE)="#SAKNAS!",0,VLOOKUP(A445,'Fr QV 2010-2016'!$A$1:$M$2587,7,FALSE))</f>
        <v>0</v>
      </c>
      <c r="H445" s="36">
        <f>IF(VLOOKUP(A445,'Fr QV 2010-2016'!$A$1:$M$2587,8,FALSE)="#SAKNAS!",0,VLOOKUP(A445,'Fr QV 2010-2016'!$A$1:$M$2587,8,FALSE))</f>
        <v>0</v>
      </c>
      <c r="I445" s="36">
        <f>IF(VLOOKUP(A445,'Fr QV 2010-2016'!$A$1:$M$2587,9,FALSE)="#SAKNAS!",0,VLOOKUP(A445,'Fr QV 2010-2016'!$A$1:$M$2587,9,FALSE))</f>
        <v>0</v>
      </c>
      <c r="J445" s="36">
        <f>IF(VLOOKUP(A445,'Fr QV 2010-2016'!$A$1:$M$2587,10,FALSE)="#SAKNAS!",0,VLOOKUP(A445,'Fr QV 2010-2016'!$A$1:$M$2587,10,FALSE))</f>
        <v>1</v>
      </c>
      <c r="K445" s="36">
        <f>IF(VLOOKUP(A445,'Fr QV 2010-2016'!$A$1:$M$2587,11,FALSE)="#SAKNAS!",0,VLOOKUP(A445,'Fr QV 2010-2016'!$A$1:$M$2587,11,FALSE))</f>
        <v>0</v>
      </c>
      <c r="L445" s="36">
        <f>IF(VLOOKUP(A445,'Fr QV 2010-2016'!$A$1:$M$2587,12,FALSE)="#SAKNAS!",0,VLOOKUP(A445,'Fr QV 2010-2016'!$A$1:$M$2587,12,FALSE))</f>
        <v>0</v>
      </c>
      <c r="M445" s="36">
        <f>IF(VLOOKUP(A445,'Fr QV 2010-2016'!$A$1:$M$2587,13,FALSE)="#SAKNAS!",0,VLOOKUP(A445,'Fr QV 2010-2016'!$A$1:$M$2587,13,FALSE))</f>
        <v>0</v>
      </c>
      <c r="N445" s="36">
        <v>0</v>
      </c>
      <c r="O445" s="36">
        <v>0</v>
      </c>
      <c r="P445" s="36">
        <v>0</v>
      </c>
      <c r="Q445" s="36">
        <v>0</v>
      </c>
      <c r="R445" s="36"/>
      <c r="S445" s="36">
        <v>0</v>
      </c>
      <c r="T445" s="36">
        <v>0</v>
      </c>
      <c r="U445" s="36"/>
    </row>
    <row r="446" spans="1:21" s="12" customFormat="1" x14ac:dyDescent="0.2">
      <c r="A446" s="26" t="str">
        <f t="shared" si="6"/>
        <v>0827060J01MA02</v>
      </c>
      <c r="B446" s="12" t="str">
        <f>VLOOKUP(C446,'Akodens FV'!$A$1:$B$2003,2,FALSE)</f>
        <v>HSF</v>
      </c>
      <c r="C446" s="27" t="s">
        <v>123</v>
      </c>
      <c r="D446" s="28" t="s">
        <v>240</v>
      </c>
      <c r="E446" s="27" t="s">
        <v>252</v>
      </c>
      <c r="F446" s="28" t="s">
        <v>359</v>
      </c>
      <c r="G446" s="36">
        <f>IF(VLOOKUP(A446,'Fr QV 2010-2016'!$A$1:$M$2587,7,FALSE)="#SAKNAS!",0,VLOOKUP(A446,'Fr QV 2010-2016'!$A$1:$M$2587,7,FALSE))</f>
        <v>0</v>
      </c>
      <c r="H446" s="36">
        <f>IF(VLOOKUP(A446,'Fr QV 2010-2016'!$A$1:$M$2587,8,FALSE)="#SAKNAS!",0,VLOOKUP(A446,'Fr QV 2010-2016'!$A$1:$M$2587,8,FALSE))</f>
        <v>0</v>
      </c>
      <c r="I446" s="36">
        <f>IF(VLOOKUP(A446,'Fr QV 2010-2016'!$A$1:$M$2587,9,FALSE)="#SAKNAS!",0,VLOOKUP(A446,'Fr QV 2010-2016'!$A$1:$M$2587,9,FALSE))</f>
        <v>1</v>
      </c>
      <c r="J446" s="36">
        <f>IF(VLOOKUP(A446,'Fr QV 2010-2016'!$A$1:$M$2587,10,FALSE)="#SAKNAS!",0,VLOOKUP(A446,'Fr QV 2010-2016'!$A$1:$M$2587,10,FALSE))</f>
        <v>2</v>
      </c>
      <c r="K446" s="36">
        <f>IF(VLOOKUP(A446,'Fr QV 2010-2016'!$A$1:$M$2587,11,FALSE)="#SAKNAS!",0,VLOOKUP(A446,'Fr QV 2010-2016'!$A$1:$M$2587,11,FALSE))</f>
        <v>1</v>
      </c>
      <c r="L446" s="36">
        <f>IF(VLOOKUP(A446,'Fr QV 2010-2016'!$A$1:$M$2587,12,FALSE)="#SAKNAS!",0,VLOOKUP(A446,'Fr QV 2010-2016'!$A$1:$M$2587,12,FALSE))</f>
        <v>2</v>
      </c>
      <c r="M446" s="36">
        <f>IF(VLOOKUP(A446,'Fr QV 2010-2016'!$A$1:$M$2587,13,FALSE)="#SAKNAS!",0,VLOOKUP(A446,'Fr QV 2010-2016'!$A$1:$M$2587,13,FALSE))</f>
        <v>1</v>
      </c>
      <c r="N446" s="36">
        <v>0</v>
      </c>
      <c r="O446" s="36">
        <v>0</v>
      </c>
      <c r="P446" s="36">
        <v>0</v>
      </c>
      <c r="Q446" s="36">
        <v>0</v>
      </c>
      <c r="R446" s="36"/>
      <c r="S446" s="36">
        <f>IF(VLOOKUP(A446,'FR QV 2022'!$A$1:$M$2587,6,FALSE)="#SAKNAS!",0,VLOOKUP(A446,'FR QV 2022'!$A$1:$M$2587,6,FALSE))</f>
        <v>1</v>
      </c>
      <c r="T446" s="36">
        <v>0</v>
      </c>
      <c r="U446" s="36"/>
    </row>
    <row r="447" spans="1:21" s="12" customFormat="1" x14ac:dyDescent="0.2">
      <c r="A447" s="26" t="str">
        <f t="shared" si="6"/>
        <v>0827090J01AA02</v>
      </c>
      <c r="B447" s="12" t="str">
        <f>VLOOKUP(C447,'Akodens FV'!$A$1:$B$2003,2,FALSE)</f>
        <v>HSF</v>
      </c>
      <c r="C447" s="27" t="s">
        <v>95</v>
      </c>
      <c r="D447" s="28" t="s">
        <v>213</v>
      </c>
      <c r="E447" s="27" t="s">
        <v>249</v>
      </c>
      <c r="F447" s="28" t="s">
        <v>348</v>
      </c>
      <c r="G447" s="36">
        <f>IF(VLOOKUP(A447,'Fr QV 2010-2016'!$A$1:$M$2587,7,FALSE)="#SAKNAS!",0,VLOOKUP(A447,'Fr QV 2010-2016'!$A$1:$M$2587,7,FALSE))</f>
        <v>1</v>
      </c>
      <c r="H447" s="36">
        <f>IF(VLOOKUP(A447,'Fr QV 2010-2016'!$A$1:$M$2587,8,FALSE)="#SAKNAS!",0,VLOOKUP(A447,'Fr QV 2010-2016'!$A$1:$M$2587,8,FALSE))</f>
        <v>1</v>
      </c>
      <c r="I447" s="36">
        <f>IF(VLOOKUP(A447,'Fr QV 2010-2016'!$A$1:$M$2587,9,FALSE)="#SAKNAS!",0,VLOOKUP(A447,'Fr QV 2010-2016'!$A$1:$M$2587,9,FALSE))</f>
        <v>4</v>
      </c>
      <c r="J447" s="36">
        <f>IF(VLOOKUP(A447,'Fr QV 2010-2016'!$A$1:$M$2587,10,FALSE)="#SAKNAS!",0,VLOOKUP(A447,'Fr QV 2010-2016'!$A$1:$M$2587,10,FALSE))</f>
        <v>4</v>
      </c>
      <c r="K447" s="36">
        <f>IF(VLOOKUP(A447,'Fr QV 2010-2016'!$A$1:$M$2587,11,FALSE)="#SAKNAS!",0,VLOOKUP(A447,'Fr QV 2010-2016'!$A$1:$M$2587,11,FALSE))</f>
        <v>0</v>
      </c>
      <c r="L447" s="36">
        <f>IF(VLOOKUP(A447,'Fr QV 2010-2016'!$A$1:$M$2587,12,FALSE)="#SAKNAS!",0,VLOOKUP(A447,'Fr QV 2010-2016'!$A$1:$M$2587,12,FALSE))</f>
        <v>0</v>
      </c>
      <c r="M447" s="36">
        <f>IF(VLOOKUP(A447,'Fr QV 2010-2016'!$A$1:$M$2587,13,FALSE)="#SAKNAS!",0,VLOOKUP(A447,'Fr QV 2010-2016'!$A$1:$M$2587,13,FALSE))</f>
        <v>2</v>
      </c>
      <c r="N447" s="36">
        <f>IF(VLOOKUP(A447,'Fr QV 2017'!$A$1:$F$2587,6,FALSE)="#SAKNAS!",0,VLOOKUP(A447,'Fr QV 2017'!$A$1:$F$2587,6,FALSE))</f>
        <v>6</v>
      </c>
      <c r="O447" s="36">
        <f>IF(VLOOKUP(A447,'Fr QV 2018'!$A$1:$M$2587,6,FALSE)="#SAKNAS!",0,VLOOKUP(A447,'Fr QV 2018'!$A$1:$M$2587,6,FALSE))</f>
        <v>1</v>
      </c>
      <c r="P447" s="36">
        <f>IF(VLOOKUP(A447,'Fr QV 2019'!$A$1:$M$2587,6,FALSE)="#SAKNAS!",0,VLOOKUP(A447,'Fr QV 2019'!$A$1:$M$2587,6,FALSE))</f>
        <v>3</v>
      </c>
      <c r="Q447" s="36">
        <f>IF(VLOOKUP(A447,'Fr QV 2020'!$A$1:$M$2587,6,FALSE)="#SAKNAS!",0,VLOOKUP(A447,'Fr QV 2020'!$A$1:$M$2587,6,FALSE))</f>
        <v>4</v>
      </c>
      <c r="R447" s="36">
        <f>IF(VLOOKUP(A447,'Fr QV 2021'!$A$1:$M$2587,6,FALSE)="#SAKNAS!",0,VLOOKUP(A447,'Fr QV 2021'!$A$1:$M$2587,6,FALSE))</f>
        <v>1</v>
      </c>
      <c r="S447" s="36">
        <f>IF(VLOOKUP(A447,'FR QV 2022'!$A$1:$M$2587,6,FALSE)="#SAKNAS!",0,VLOOKUP(A447,'FR QV 2022'!$A$1:$M$2587,6,FALSE))</f>
        <v>1</v>
      </c>
      <c r="T447" s="36">
        <v>0</v>
      </c>
      <c r="U447" s="36"/>
    </row>
    <row r="448" spans="1:21" s="12" customFormat="1" x14ac:dyDescent="0.2">
      <c r="A448" s="26" t="str">
        <f t="shared" si="6"/>
        <v>0827090J01CA04</v>
      </c>
      <c r="B448" s="12" t="str">
        <f>VLOOKUP(C448,'Akodens FV'!$A$1:$B$2003,2,FALSE)</f>
        <v>HSF</v>
      </c>
      <c r="C448" s="27" t="s">
        <v>95</v>
      </c>
      <c r="D448" s="28" t="s">
        <v>213</v>
      </c>
      <c r="E448" s="27" t="s">
        <v>247</v>
      </c>
      <c r="F448" s="28" t="s">
        <v>350</v>
      </c>
      <c r="G448" s="36">
        <f>IF(VLOOKUP(A448,'Fr QV 2010-2016'!$A$1:$M$2587,7,FALSE)="#SAKNAS!",0,VLOOKUP(A448,'Fr QV 2010-2016'!$A$1:$M$2587,7,FALSE))</f>
        <v>2</v>
      </c>
      <c r="H448" s="36">
        <f>IF(VLOOKUP(A448,'Fr QV 2010-2016'!$A$1:$M$2587,8,FALSE)="#SAKNAS!",0,VLOOKUP(A448,'Fr QV 2010-2016'!$A$1:$M$2587,8,FALSE))</f>
        <v>0</v>
      </c>
      <c r="I448" s="36">
        <f>IF(VLOOKUP(A448,'Fr QV 2010-2016'!$A$1:$M$2587,9,FALSE)="#SAKNAS!",0,VLOOKUP(A448,'Fr QV 2010-2016'!$A$1:$M$2587,9,FALSE))</f>
        <v>5</v>
      </c>
      <c r="J448" s="36">
        <f>IF(VLOOKUP(A448,'Fr QV 2010-2016'!$A$1:$M$2587,10,FALSE)="#SAKNAS!",0,VLOOKUP(A448,'Fr QV 2010-2016'!$A$1:$M$2587,10,FALSE))</f>
        <v>4</v>
      </c>
      <c r="K448" s="36">
        <f>IF(VLOOKUP(A448,'Fr QV 2010-2016'!$A$1:$M$2587,11,FALSE)="#SAKNAS!",0,VLOOKUP(A448,'Fr QV 2010-2016'!$A$1:$M$2587,11,FALSE))</f>
        <v>6</v>
      </c>
      <c r="L448" s="36">
        <f>IF(VLOOKUP(A448,'Fr QV 2010-2016'!$A$1:$M$2587,12,FALSE)="#SAKNAS!",0,VLOOKUP(A448,'Fr QV 2010-2016'!$A$1:$M$2587,12,FALSE))</f>
        <v>1</v>
      </c>
      <c r="M448" s="36">
        <f>IF(VLOOKUP(A448,'Fr QV 2010-2016'!$A$1:$M$2587,13,FALSE)="#SAKNAS!",0,VLOOKUP(A448,'Fr QV 2010-2016'!$A$1:$M$2587,13,FALSE))</f>
        <v>0</v>
      </c>
      <c r="N448" s="36">
        <f>IF(VLOOKUP(A448,'Fr QV 2017'!$A$1:$F$2587,6,FALSE)="#SAKNAS!",0,VLOOKUP(A448,'Fr QV 2017'!$A$1:$F$2587,6,FALSE))</f>
        <v>6</v>
      </c>
      <c r="O448" s="36">
        <f>IF(VLOOKUP(A448,'Fr QV 2018'!$A$1:$M$2587,6,FALSE)="#SAKNAS!",0,VLOOKUP(A448,'Fr QV 2018'!$A$1:$M$2587,6,FALSE))</f>
        <v>2</v>
      </c>
      <c r="P448" s="36">
        <f>IF(VLOOKUP(A448,'Fr QV 2019'!$A$1:$M$2587,6,FALSE)="#SAKNAS!",0,VLOOKUP(A448,'Fr QV 2019'!$A$1:$M$2587,6,FALSE))</f>
        <v>15</v>
      </c>
      <c r="Q448" s="36">
        <f>IF(VLOOKUP(A448,'Fr QV 2020'!$A$1:$M$2587,6,FALSE)="#SAKNAS!",0,VLOOKUP(A448,'Fr QV 2020'!$A$1:$M$2587,6,FALSE))</f>
        <v>12</v>
      </c>
      <c r="R448" s="36">
        <f>IF(VLOOKUP(A448,'Fr QV 2021'!$A$1:$M$2587,6,FALSE)="#SAKNAS!",0,VLOOKUP(A448,'Fr QV 2021'!$A$1:$M$2587,6,FALSE))</f>
        <v>9</v>
      </c>
      <c r="S448" s="36">
        <f>IF(VLOOKUP(A448,'FR QV 2022'!$A$1:$M$2587,6,FALSE)="#SAKNAS!",0,VLOOKUP(A448,'FR QV 2022'!$A$1:$M$2587,6,FALSE))</f>
        <v>26</v>
      </c>
      <c r="T448" s="36">
        <f>IF(VLOOKUP($A448,'FR QV 2023'!$A$1:$M$2587,6,FALSE)="#SAKNAS!",0,VLOOKUP($A448,'FR QV 2023'!$A$1:$M$2587,6,FALSE))</f>
        <v>4</v>
      </c>
      <c r="U448" s="36">
        <f>IF(VLOOKUP($A448,'FR QV 2024'!$A$1:$M$2587,6,FALSE)="#SAKNAS!",0,VLOOKUP($A448,'FR QV 2024'!$A$1:$M$2587,6,FALSE))</f>
        <v>4</v>
      </c>
    </row>
    <row r="449" spans="1:21" s="12" customFormat="1" x14ac:dyDescent="0.2">
      <c r="A449" s="26" t="str">
        <f t="shared" si="6"/>
        <v>0827090J01CA08</v>
      </c>
      <c r="B449" s="12" t="str">
        <f>VLOOKUP(C449,'Akodens FV'!$A$1:$B$2003,2,FALSE)</f>
        <v>HSF</v>
      </c>
      <c r="C449" s="27" t="s">
        <v>95</v>
      </c>
      <c r="D449" s="28" t="s">
        <v>213</v>
      </c>
      <c r="E449" s="27" t="s">
        <v>262</v>
      </c>
      <c r="F449" s="28" t="s">
        <v>351</v>
      </c>
      <c r="G449" s="36">
        <f>IF(VLOOKUP(A449,'Fr QV 2010-2016'!$A$1:$M$2587,7,FALSE)="#SAKNAS!",0,VLOOKUP(A449,'Fr QV 2010-2016'!$A$1:$M$2587,7,FALSE))</f>
        <v>0</v>
      </c>
      <c r="H449" s="36">
        <f>IF(VLOOKUP(A449,'Fr QV 2010-2016'!$A$1:$M$2587,8,FALSE)="#SAKNAS!",0,VLOOKUP(A449,'Fr QV 2010-2016'!$A$1:$M$2587,8,FALSE))</f>
        <v>1</v>
      </c>
      <c r="I449" s="36">
        <f>IF(VLOOKUP(A449,'Fr QV 2010-2016'!$A$1:$M$2587,9,FALSE)="#SAKNAS!",0,VLOOKUP(A449,'Fr QV 2010-2016'!$A$1:$M$2587,9,FALSE))</f>
        <v>4</v>
      </c>
      <c r="J449" s="36">
        <f>IF(VLOOKUP(A449,'Fr QV 2010-2016'!$A$1:$M$2587,10,FALSE)="#SAKNAS!",0,VLOOKUP(A449,'Fr QV 2010-2016'!$A$1:$M$2587,10,FALSE))</f>
        <v>4</v>
      </c>
      <c r="K449" s="36">
        <f>IF(VLOOKUP(A449,'Fr QV 2010-2016'!$A$1:$M$2587,11,FALSE)="#SAKNAS!",0,VLOOKUP(A449,'Fr QV 2010-2016'!$A$1:$M$2587,11,FALSE))</f>
        <v>8</v>
      </c>
      <c r="L449" s="36">
        <f>IF(VLOOKUP(A449,'Fr QV 2010-2016'!$A$1:$M$2587,12,FALSE)="#SAKNAS!",0,VLOOKUP(A449,'Fr QV 2010-2016'!$A$1:$M$2587,12,FALSE))</f>
        <v>3</v>
      </c>
      <c r="M449" s="36">
        <f>IF(VLOOKUP(A449,'Fr QV 2010-2016'!$A$1:$M$2587,13,FALSE)="#SAKNAS!",0,VLOOKUP(A449,'Fr QV 2010-2016'!$A$1:$M$2587,13,FALSE))</f>
        <v>0</v>
      </c>
      <c r="N449" s="36">
        <f>IF(VLOOKUP(A449,'Fr QV 2017'!$A$1:$F$2587,6,FALSE)="#SAKNAS!",0,VLOOKUP(A449,'Fr QV 2017'!$A$1:$F$2587,6,FALSE))</f>
        <v>3</v>
      </c>
      <c r="O449" s="36">
        <f>IF(VLOOKUP(A449,'Fr QV 2018'!$A$1:$M$2587,6,FALSE)="#SAKNAS!",0,VLOOKUP(A449,'Fr QV 2018'!$A$1:$M$2587,6,FALSE))</f>
        <v>1</v>
      </c>
      <c r="P449" s="36">
        <f>IF(VLOOKUP(A449,'Fr QV 2019'!$A$1:$M$2587,6,FALSE)="#SAKNAS!",0,VLOOKUP(A449,'Fr QV 2019'!$A$1:$M$2587,6,FALSE))</f>
        <v>2</v>
      </c>
      <c r="Q449" s="36">
        <f>IF(VLOOKUP(A449,'Fr QV 2020'!$A$1:$M$2587,6,FALSE)="#SAKNAS!",0,VLOOKUP(A449,'Fr QV 2020'!$A$1:$M$2587,6,FALSE))</f>
        <v>1</v>
      </c>
      <c r="R449" s="36">
        <f>IF(VLOOKUP(A449,'Fr QV 2021'!$A$1:$M$2587,6,FALSE)="#SAKNAS!",0,VLOOKUP(A449,'Fr QV 2021'!$A$1:$M$2587,6,FALSE))</f>
        <v>2</v>
      </c>
      <c r="S449" s="36">
        <f>IF(VLOOKUP(A449,'FR QV 2022'!$A$1:$M$2587,6,FALSE)="#SAKNAS!",0,VLOOKUP(A449,'FR QV 2022'!$A$1:$M$2587,6,FALSE))</f>
        <v>1</v>
      </c>
      <c r="T449" s="36">
        <f>IF(VLOOKUP($A449,'FR QV 2023'!$A$1:$M$2587,6,FALSE)="#SAKNAS!",0,VLOOKUP($A449,'FR QV 2023'!$A$1:$M$2587,6,FALSE))</f>
        <v>6</v>
      </c>
      <c r="U449" s="36">
        <f>IF(VLOOKUP($A449,'FR QV 2024'!$A$1:$M$2587,6,FALSE)="#SAKNAS!",0,VLOOKUP($A449,'FR QV 2024'!$A$1:$M$2587,6,FALSE))</f>
        <v>2</v>
      </c>
    </row>
    <row r="450" spans="1:21" s="12" customFormat="1" x14ac:dyDescent="0.2">
      <c r="A450" s="26" t="str">
        <f t="shared" si="6"/>
        <v>0827090J01CE02</v>
      </c>
      <c r="B450" s="12" t="str">
        <f>VLOOKUP(C450,'Akodens FV'!$A$1:$B$2003,2,FALSE)</f>
        <v>HSF</v>
      </c>
      <c r="C450" s="27" t="s">
        <v>95</v>
      </c>
      <c r="D450" s="28" t="s">
        <v>213</v>
      </c>
      <c r="E450" s="27" t="s">
        <v>246</v>
      </c>
      <c r="F450" s="28" t="s">
        <v>352</v>
      </c>
      <c r="G450" s="36">
        <f>IF(VLOOKUP(A450,'Fr QV 2010-2016'!$A$1:$M$2587,7,FALSE)="#SAKNAS!",0,VLOOKUP(A450,'Fr QV 2010-2016'!$A$1:$M$2587,7,FALSE))</f>
        <v>6</v>
      </c>
      <c r="H450" s="36">
        <f>IF(VLOOKUP(A450,'Fr QV 2010-2016'!$A$1:$M$2587,8,FALSE)="#SAKNAS!",0,VLOOKUP(A450,'Fr QV 2010-2016'!$A$1:$M$2587,8,FALSE))</f>
        <v>2</v>
      </c>
      <c r="I450" s="36">
        <f>IF(VLOOKUP(A450,'Fr QV 2010-2016'!$A$1:$M$2587,9,FALSE)="#SAKNAS!",0,VLOOKUP(A450,'Fr QV 2010-2016'!$A$1:$M$2587,9,FALSE))</f>
        <v>2</v>
      </c>
      <c r="J450" s="36">
        <f>IF(VLOOKUP(A450,'Fr QV 2010-2016'!$A$1:$M$2587,10,FALSE)="#SAKNAS!",0,VLOOKUP(A450,'Fr QV 2010-2016'!$A$1:$M$2587,10,FALSE))</f>
        <v>4</v>
      </c>
      <c r="K450" s="36">
        <f>IF(VLOOKUP(A450,'Fr QV 2010-2016'!$A$1:$M$2587,11,FALSE)="#SAKNAS!",0,VLOOKUP(A450,'Fr QV 2010-2016'!$A$1:$M$2587,11,FALSE))</f>
        <v>4</v>
      </c>
      <c r="L450" s="36">
        <f>IF(VLOOKUP(A450,'Fr QV 2010-2016'!$A$1:$M$2587,12,FALSE)="#SAKNAS!",0,VLOOKUP(A450,'Fr QV 2010-2016'!$A$1:$M$2587,12,FALSE))</f>
        <v>3</v>
      </c>
      <c r="M450" s="36">
        <f>IF(VLOOKUP(A450,'Fr QV 2010-2016'!$A$1:$M$2587,13,FALSE)="#SAKNAS!",0,VLOOKUP(A450,'Fr QV 2010-2016'!$A$1:$M$2587,13,FALSE))</f>
        <v>0</v>
      </c>
      <c r="N450" s="36">
        <f>IF(VLOOKUP(A450,'Fr QV 2017'!$A$1:$F$2587,6,FALSE)="#SAKNAS!",0,VLOOKUP(A450,'Fr QV 2017'!$A$1:$F$2587,6,FALSE))</f>
        <v>4</v>
      </c>
      <c r="O450" s="36">
        <f>IF(VLOOKUP(A450,'Fr QV 2018'!$A$1:$M$2587,6,FALSE)="#SAKNAS!",0,VLOOKUP(A450,'Fr QV 2018'!$A$1:$M$2587,6,FALSE))</f>
        <v>4</v>
      </c>
      <c r="P450" s="36">
        <f>IF(VLOOKUP(A450,'Fr QV 2019'!$A$1:$M$2587,6,FALSE)="#SAKNAS!",0,VLOOKUP(A450,'Fr QV 2019'!$A$1:$M$2587,6,FALSE))</f>
        <v>5</v>
      </c>
      <c r="Q450" s="36">
        <f>IF(VLOOKUP(A450,'Fr QV 2020'!$A$1:$M$2587,6,FALSE)="#SAKNAS!",0,VLOOKUP(A450,'Fr QV 2020'!$A$1:$M$2587,6,FALSE))</f>
        <v>3</v>
      </c>
      <c r="R450" s="36">
        <f>IF(VLOOKUP(A450,'Fr QV 2021'!$A$1:$M$2587,6,FALSE)="#SAKNAS!",0,VLOOKUP(A450,'Fr QV 2021'!$A$1:$M$2587,6,FALSE))</f>
        <v>3</v>
      </c>
      <c r="S450" s="36">
        <f>IF(VLOOKUP(A450,'FR QV 2022'!$A$1:$M$2587,6,FALSE)="#SAKNAS!",0,VLOOKUP(A450,'FR QV 2022'!$A$1:$M$2587,6,FALSE))</f>
        <v>1</v>
      </c>
      <c r="T450" s="36">
        <f>IF(VLOOKUP($A450,'FR QV 2023'!$A$1:$M$2587,6,FALSE)="#SAKNAS!",0,VLOOKUP($A450,'FR QV 2023'!$A$1:$M$2587,6,FALSE))</f>
        <v>2</v>
      </c>
      <c r="U450" s="36">
        <f>IF(VLOOKUP($A450,'FR QV 2024'!$A$1:$M$2587,6,FALSE)="#SAKNAS!",0,VLOOKUP($A450,'FR QV 2024'!$A$1:$M$2587,6,FALSE))</f>
        <v>1</v>
      </c>
    </row>
    <row r="451" spans="1:21" s="12" customFormat="1" x14ac:dyDescent="0.2">
      <c r="A451" s="26" t="str">
        <f t="shared" si="6"/>
        <v>0827090J01CF05</v>
      </c>
      <c r="B451" s="12" t="str">
        <f>VLOOKUP(C451,'Akodens FV'!$A$1:$B$2003,2,FALSE)</f>
        <v>HSF</v>
      </c>
      <c r="C451" s="27" t="s">
        <v>95</v>
      </c>
      <c r="D451" s="28" t="s">
        <v>213</v>
      </c>
      <c r="E451" s="27" t="s">
        <v>251</v>
      </c>
      <c r="F451" s="28" t="s">
        <v>353</v>
      </c>
      <c r="G451" s="36">
        <f>IF(VLOOKUP(A451,'Fr QV 2010-2016'!$A$1:$M$2587,7,FALSE)="#SAKNAS!",0,VLOOKUP(A451,'Fr QV 2010-2016'!$A$1:$M$2587,7,FALSE))</f>
        <v>1</v>
      </c>
      <c r="H451" s="36">
        <f>IF(VLOOKUP(A451,'Fr QV 2010-2016'!$A$1:$M$2587,8,FALSE)="#SAKNAS!",0,VLOOKUP(A451,'Fr QV 2010-2016'!$A$1:$M$2587,8,FALSE))</f>
        <v>10</v>
      </c>
      <c r="I451" s="36">
        <f>IF(VLOOKUP(A451,'Fr QV 2010-2016'!$A$1:$M$2587,9,FALSE)="#SAKNAS!",0,VLOOKUP(A451,'Fr QV 2010-2016'!$A$1:$M$2587,9,FALSE))</f>
        <v>11</v>
      </c>
      <c r="J451" s="36">
        <f>IF(VLOOKUP(A451,'Fr QV 2010-2016'!$A$1:$M$2587,10,FALSE)="#SAKNAS!",0,VLOOKUP(A451,'Fr QV 2010-2016'!$A$1:$M$2587,10,FALSE))</f>
        <v>8</v>
      </c>
      <c r="K451" s="36">
        <f>IF(VLOOKUP(A451,'Fr QV 2010-2016'!$A$1:$M$2587,11,FALSE)="#SAKNAS!",0,VLOOKUP(A451,'Fr QV 2010-2016'!$A$1:$M$2587,11,FALSE))</f>
        <v>7</v>
      </c>
      <c r="L451" s="36">
        <f>IF(VLOOKUP(A451,'Fr QV 2010-2016'!$A$1:$M$2587,12,FALSE)="#SAKNAS!",0,VLOOKUP(A451,'Fr QV 2010-2016'!$A$1:$M$2587,12,FALSE))</f>
        <v>2</v>
      </c>
      <c r="M451" s="36">
        <f>IF(VLOOKUP(A451,'Fr QV 2010-2016'!$A$1:$M$2587,13,FALSE)="#SAKNAS!",0,VLOOKUP(A451,'Fr QV 2010-2016'!$A$1:$M$2587,13,FALSE))</f>
        <v>10</v>
      </c>
      <c r="N451" s="36">
        <f>IF(VLOOKUP(A451,'Fr QV 2017'!$A$1:$F$2587,6,FALSE)="#SAKNAS!",0,VLOOKUP(A451,'Fr QV 2017'!$A$1:$F$2587,6,FALSE))</f>
        <v>3</v>
      </c>
      <c r="O451" s="36">
        <f>IF(VLOOKUP(A451,'Fr QV 2018'!$A$1:$M$2587,6,FALSE)="#SAKNAS!",0,VLOOKUP(A451,'Fr QV 2018'!$A$1:$M$2587,6,FALSE))</f>
        <v>5</v>
      </c>
      <c r="P451" s="36">
        <f>IF(VLOOKUP(A451,'Fr QV 2019'!$A$1:$M$2587,6,FALSE)="#SAKNAS!",0,VLOOKUP(A451,'Fr QV 2019'!$A$1:$M$2587,6,FALSE))</f>
        <v>7</v>
      </c>
      <c r="Q451" s="36">
        <f>IF(VLOOKUP(A451,'Fr QV 2020'!$A$1:$M$2587,6,FALSE)="#SAKNAS!",0,VLOOKUP(A451,'Fr QV 2020'!$A$1:$M$2587,6,FALSE))</f>
        <v>8</v>
      </c>
      <c r="R451" s="36">
        <f>IF(VLOOKUP(A451,'Fr QV 2021'!$A$1:$M$2587,6,FALSE)="#SAKNAS!",0,VLOOKUP(A451,'Fr QV 2021'!$A$1:$M$2587,6,FALSE))</f>
        <v>5</v>
      </c>
      <c r="S451" s="36">
        <f>IF(VLOOKUP(A451,'FR QV 2022'!$A$1:$M$2587,6,FALSE)="#SAKNAS!",0,VLOOKUP(A451,'FR QV 2022'!$A$1:$M$2587,6,FALSE))</f>
        <v>5</v>
      </c>
      <c r="T451" s="36">
        <f>IF(VLOOKUP($A451,'FR QV 2023'!$A$1:$M$2587,6,FALSE)="#SAKNAS!",0,VLOOKUP($A451,'FR QV 2023'!$A$1:$M$2587,6,FALSE))</f>
        <v>9</v>
      </c>
      <c r="U451" s="36">
        <f>IF(VLOOKUP($A451,'FR QV 2024'!$A$1:$M$2587,6,FALSE)="#SAKNAS!",0,VLOOKUP($A451,'FR QV 2024'!$A$1:$M$2587,6,FALSE))</f>
        <v>8</v>
      </c>
    </row>
    <row r="452" spans="1:21" s="12" customFormat="1" x14ac:dyDescent="0.2">
      <c r="A452" s="26" t="str">
        <f t="shared" ref="A452:A515" si="7">C452&amp;E452</f>
        <v>0827090J01CR02</v>
      </c>
      <c r="B452" s="12" t="str">
        <f>VLOOKUP(C452,'Akodens FV'!$A$1:$B$2003,2,FALSE)</f>
        <v>HSF</v>
      </c>
      <c r="C452" s="27" t="s">
        <v>95</v>
      </c>
      <c r="D452" s="28" t="s">
        <v>213</v>
      </c>
      <c r="E452" s="27" t="s">
        <v>253</v>
      </c>
      <c r="F452" s="28" t="s">
        <v>354</v>
      </c>
      <c r="G452" s="36">
        <f>IF(VLOOKUP(A452,'Fr QV 2010-2016'!$A$1:$M$2587,7,FALSE)="#SAKNAS!",0,VLOOKUP(A452,'Fr QV 2010-2016'!$A$1:$M$2587,7,FALSE))</f>
        <v>2</v>
      </c>
      <c r="H452" s="36">
        <f>IF(VLOOKUP(A452,'Fr QV 2010-2016'!$A$1:$M$2587,8,FALSE)="#SAKNAS!",0,VLOOKUP(A452,'Fr QV 2010-2016'!$A$1:$M$2587,8,FALSE))</f>
        <v>0</v>
      </c>
      <c r="I452" s="36">
        <f>IF(VLOOKUP(A452,'Fr QV 2010-2016'!$A$1:$M$2587,9,FALSE)="#SAKNAS!",0,VLOOKUP(A452,'Fr QV 2010-2016'!$A$1:$M$2587,9,FALSE))</f>
        <v>1</v>
      </c>
      <c r="J452" s="36">
        <f>IF(VLOOKUP(A452,'Fr QV 2010-2016'!$A$1:$M$2587,10,FALSE)="#SAKNAS!",0,VLOOKUP(A452,'Fr QV 2010-2016'!$A$1:$M$2587,10,FALSE))</f>
        <v>1</v>
      </c>
      <c r="K452" s="36">
        <f>IF(VLOOKUP(A452,'Fr QV 2010-2016'!$A$1:$M$2587,11,FALSE)="#SAKNAS!",0,VLOOKUP(A452,'Fr QV 2010-2016'!$A$1:$M$2587,11,FALSE))</f>
        <v>0</v>
      </c>
      <c r="L452" s="36">
        <f>IF(VLOOKUP(A452,'Fr QV 2010-2016'!$A$1:$M$2587,12,FALSE)="#SAKNAS!",0,VLOOKUP(A452,'Fr QV 2010-2016'!$A$1:$M$2587,12,FALSE))</f>
        <v>0</v>
      </c>
      <c r="M452" s="36">
        <f>IF(VLOOKUP(A452,'Fr QV 2010-2016'!$A$1:$M$2587,13,FALSE)="#SAKNAS!",0,VLOOKUP(A452,'Fr QV 2010-2016'!$A$1:$M$2587,13,FALSE))</f>
        <v>1</v>
      </c>
      <c r="N452" s="36">
        <v>0</v>
      </c>
      <c r="O452" s="36">
        <f>IF(VLOOKUP(A452,'Fr QV 2018'!$A$1:$M$2587,6,FALSE)="#SAKNAS!",0,VLOOKUP(A452,'Fr QV 2018'!$A$1:$M$2587,6,FALSE))</f>
        <v>1</v>
      </c>
      <c r="P452" s="36">
        <v>0</v>
      </c>
      <c r="Q452" s="36">
        <v>0</v>
      </c>
      <c r="R452" s="36"/>
      <c r="S452" s="36">
        <v>0</v>
      </c>
      <c r="T452" s="36">
        <v>0</v>
      </c>
      <c r="U452" s="36"/>
    </row>
    <row r="453" spans="1:21" s="12" customFormat="1" x14ac:dyDescent="0.2">
      <c r="A453" s="26" t="str">
        <f t="shared" si="7"/>
        <v>0827090J01DB05</v>
      </c>
      <c r="B453" s="12" t="str">
        <f>VLOOKUP(C453,'Akodens FV'!$A$1:$B$2003,2,FALSE)</f>
        <v>HSF</v>
      </c>
      <c r="C453" s="27" t="s">
        <v>95</v>
      </c>
      <c r="D453" s="28" t="s">
        <v>213</v>
      </c>
      <c r="E453" s="27" t="s">
        <v>261</v>
      </c>
      <c r="F453" s="28" t="s">
        <v>355</v>
      </c>
      <c r="G453" s="36">
        <f>IF(VLOOKUP(A453,'Fr QV 2010-2016'!$A$1:$M$2587,7,FALSE)="#SAKNAS!",0,VLOOKUP(A453,'Fr QV 2010-2016'!$A$1:$M$2587,7,FALSE))</f>
        <v>0</v>
      </c>
      <c r="H453" s="36">
        <f>IF(VLOOKUP(A453,'Fr QV 2010-2016'!$A$1:$M$2587,8,FALSE)="#SAKNAS!",0,VLOOKUP(A453,'Fr QV 2010-2016'!$A$1:$M$2587,8,FALSE))</f>
        <v>0</v>
      </c>
      <c r="I453" s="36">
        <f>IF(VLOOKUP(A453,'Fr QV 2010-2016'!$A$1:$M$2587,9,FALSE)="#SAKNAS!",0,VLOOKUP(A453,'Fr QV 2010-2016'!$A$1:$M$2587,9,FALSE))</f>
        <v>0</v>
      </c>
      <c r="J453" s="36">
        <f>IF(VLOOKUP(A453,'Fr QV 2010-2016'!$A$1:$M$2587,10,FALSE)="#SAKNAS!",0,VLOOKUP(A453,'Fr QV 2010-2016'!$A$1:$M$2587,10,FALSE))</f>
        <v>0</v>
      </c>
      <c r="K453" s="36">
        <f>IF(VLOOKUP(A453,'Fr QV 2010-2016'!$A$1:$M$2587,11,FALSE)="#SAKNAS!",0,VLOOKUP(A453,'Fr QV 2010-2016'!$A$1:$M$2587,11,FALSE))</f>
        <v>0</v>
      </c>
      <c r="L453" s="36">
        <f>IF(VLOOKUP(A453,'Fr QV 2010-2016'!$A$1:$M$2587,12,FALSE)="#SAKNAS!",0,VLOOKUP(A453,'Fr QV 2010-2016'!$A$1:$M$2587,12,FALSE))</f>
        <v>1</v>
      </c>
      <c r="M453" s="36">
        <f>IF(VLOOKUP(A453,'Fr QV 2010-2016'!$A$1:$M$2587,13,FALSE)="#SAKNAS!",0,VLOOKUP(A453,'Fr QV 2010-2016'!$A$1:$M$2587,13,FALSE))</f>
        <v>12</v>
      </c>
      <c r="N453" s="36">
        <f>IF(VLOOKUP(A453,'Fr QV 2017'!$A$1:$F$2587,6,FALSE)="#SAKNAS!",0,VLOOKUP(A453,'Fr QV 2017'!$A$1:$F$2587,6,FALSE))</f>
        <v>8</v>
      </c>
      <c r="O453" s="36">
        <f>IF(VLOOKUP(A453,'Fr QV 2018'!$A$1:$M$2587,6,FALSE)="#SAKNAS!",0,VLOOKUP(A453,'Fr QV 2018'!$A$1:$M$2587,6,FALSE))</f>
        <v>4</v>
      </c>
      <c r="P453" s="36">
        <v>0</v>
      </c>
      <c r="Q453" s="36">
        <v>0</v>
      </c>
      <c r="R453" s="36"/>
      <c r="S453" s="36">
        <v>0</v>
      </c>
      <c r="T453" s="36">
        <v>0</v>
      </c>
      <c r="U453" s="36">
        <f>IF(VLOOKUP($A453,'FR QV 2024'!$A$1:$M$2587,6,FALSE)="#SAKNAS!",0,VLOOKUP($A453,'FR QV 2024'!$A$1:$M$2587,6,FALSE))</f>
        <v>3</v>
      </c>
    </row>
    <row r="454" spans="1:21" s="12" customFormat="1" x14ac:dyDescent="0.2">
      <c r="A454" s="26" t="str">
        <f t="shared" si="7"/>
        <v>0827090J01EA01</v>
      </c>
      <c r="B454" s="12" t="str">
        <f>VLOOKUP(C454,'Akodens FV'!$A$1:$B$2003,2,FALSE)</f>
        <v>HSF</v>
      </c>
      <c r="C454" s="27" t="s">
        <v>95</v>
      </c>
      <c r="D454" s="28" t="s">
        <v>213</v>
      </c>
      <c r="E454" s="27" t="s">
        <v>259</v>
      </c>
      <c r="F454" s="28" t="s">
        <v>356</v>
      </c>
      <c r="G454" s="36">
        <f>IF(VLOOKUP(A454,'Fr QV 2010-2016'!$A$1:$M$2587,7,FALSE)="#SAKNAS!",0,VLOOKUP(A454,'Fr QV 2010-2016'!$A$1:$M$2587,7,FALSE))</f>
        <v>0</v>
      </c>
      <c r="H454" s="36">
        <f>IF(VLOOKUP(A454,'Fr QV 2010-2016'!$A$1:$M$2587,8,FALSE)="#SAKNAS!",0,VLOOKUP(A454,'Fr QV 2010-2016'!$A$1:$M$2587,8,FALSE))</f>
        <v>0</v>
      </c>
      <c r="I454" s="36">
        <f>IF(VLOOKUP(A454,'Fr QV 2010-2016'!$A$1:$M$2587,9,FALSE)="#SAKNAS!",0,VLOOKUP(A454,'Fr QV 2010-2016'!$A$1:$M$2587,9,FALSE))</f>
        <v>0</v>
      </c>
      <c r="J454" s="36">
        <f>IF(VLOOKUP(A454,'Fr QV 2010-2016'!$A$1:$M$2587,10,FALSE)="#SAKNAS!",0,VLOOKUP(A454,'Fr QV 2010-2016'!$A$1:$M$2587,10,FALSE))</f>
        <v>0</v>
      </c>
      <c r="K454" s="36">
        <f>IF(VLOOKUP(A454,'Fr QV 2010-2016'!$A$1:$M$2587,11,FALSE)="#SAKNAS!",0,VLOOKUP(A454,'Fr QV 2010-2016'!$A$1:$M$2587,11,FALSE))</f>
        <v>0</v>
      </c>
      <c r="L454" s="36">
        <f>IF(VLOOKUP(A454,'Fr QV 2010-2016'!$A$1:$M$2587,12,FALSE)="#SAKNAS!",0,VLOOKUP(A454,'Fr QV 2010-2016'!$A$1:$M$2587,12,FALSE))</f>
        <v>0</v>
      </c>
      <c r="M454" s="36">
        <f>IF(VLOOKUP(A454,'Fr QV 2010-2016'!$A$1:$M$2587,13,FALSE)="#SAKNAS!",0,VLOOKUP(A454,'Fr QV 2010-2016'!$A$1:$M$2587,13,FALSE))</f>
        <v>1</v>
      </c>
      <c r="N454" s="36">
        <v>0</v>
      </c>
      <c r="O454" s="36">
        <f>IF(VLOOKUP(A454,'Fr QV 2018'!$A$1:$M$2587,6,FALSE)="#SAKNAS!",0,VLOOKUP(A454,'Fr QV 2018'!$A$1:$M$2587,6,FALSE))</f>
        <v>2</v>
      </c>
      <c r="P454" s="36">
        <f>IF(VLOOKUP(A454,'Fr QV 2019'!$A$1:$M$2587,6,FALSE)="#SAKNAS!",0,VLOOKUP(A454,'Fr QV 2019'!$A$1:$M$2587,6,FALSE))</f>
        <v>1</v>
      </c>
      <c r="Q454" s="36">
        <v>0</v>
      </c>
      <c r="R454" s="36"/>
      <c r="S454" s="36">
        <v>0</v>
      </c>
      <c r="T454" s="36">
        <v>0</v>
      </c>
      <c r="U454" s="36"/>
    </row>
    <row r="455" spans="1:21" s="12" customFormat="1" x14ac:dyDescent="0.2">
      <c r="A455" s="26" t="str">
        <f t="shared" si="7"/>
        <v>0827090J01EE01</v>
      </c>
      <c r="B455" s="12" t="str">
        <f>VLOOKUP(C455,'Akodens FV'!$A$1:$B$2003,2,FALSE)</f>
        <v>HSF</v>
      </c>
      <c r="C455" s="27" t="s">
        <v>95</v>
      </c>
      <c r="D455" s="28" t="s">
        <v>213</v>
      </c>
      <c r="E455" s="27" t="s">
        <v>258</v>
      </c>
      <c r="F455" s="28" t="s">
        <v>364</v>
      </c>
      <c r="G455" s="36">
        <f>IF(VLOOKUP(A455,'Fr QV 2010-2016'!$A$1:$M$2587,7,FALSE)="#SAKNAS!",0,VLOOKUP(A455,'Fr QV 2010-2016'!$A$1:$M$2587,7,FALSE))</f>
        <v>1</v>
      </c>
      <c r="H455" s="36">
        <f>IF(VLOOKUP(A455,'Fr QV 2010-2016'!$A$1:$M$2587,8,FALSE)="#SAKNAS!",0,VLOOKUP(A455,'Fr QV 2010-2016'!$A$1:$M$2587,8,FALSE))</f>
        <v>12</v>
      </c>
      <c r="I455" s="36">
        <f>IF(VLOOKUP(A455,'Fr QV 2010-2016'!$A$1:$M$2587,9,FALSE)="#SAKNAS!",0,VLOOKUP(A455,'Fr QV 2010-2016'!$A$1:$M$2587,9,FALSE))</f>
        <v>23</v>
      </c>
      <c r="J455" s="36">
        <f>IF(VLOOKUP(A455,'Fr QV 2010-2016'!$A$1:$M$2587,10,FALSE)="#SAKNAS!",0,VLOOKUP(A455,'Fr QV 2010-2016'!$A$1:$M$2587,10,FALSE))</f>
        <v>26</v>
      </c>
      <c r="K455" s="36">
        <f>IF(VLOOKUP(A455,'Fr QV 2010-2016'!$A$1:$M$2587,11,FALSE)="#SAKNAS!",0,VLOOKUP(A455,'Fr QV 2010-2016'!$A$1:$M$2587,11,FALSE))</f>
        <v>41</v>
      </c>
      <c r="L455" s="36">
        <f>IF(VLOOKUP(A455,'Fr QV 2010-2016'!$A$1:$M$2587,12,FALSE)="#SAKNAS!",0,VLOOKUP(A455,'Fr QV 2010-2016'!$A$1:$M$2587,12,FALSE))</f>
        <v>31</v>
      </c>
      <c r="M455" s="36">
        <f>IF(VLOOKUP(A455,'Fr QV 2010-2016'!$A$1:$M$2587,13,FALSE)="#SAKNAS!",0,VLOOKUP(A455,'Fr QV 2010-2016'!$A$1:$M$2587,13,FALSE))</f>
        <v>8</v>
      </c>
      <c r="N455" s="36">
        <f>IF(VLOOKUP(A455,'Fr QV 2017'!$A$1:$F$2587,6,FALSE)="#SAKNAS!",0,VLOOKUP(A455,'Fr QV 2017'!$A$1:$F$2587,6,FALSE))</f>
        <v>3</v>
      </c>
      <c r="O455" s="36">
        <f>IF(VLOOKUP(A455,'Fr QV 2018'!$A$1:$M$2587,6,FALSE)="#SAKNAS!",0,VLOOKUP(A455,'Fr QV 2018'!$A$1:$M$2587,6,FALSE))</f>
        <v>2</v>
      </c>
      <c r="P455" s="36">
        <f>IF(VLOOKUP(A455,'Fr QV 2019'!$A$1:$M$2587,6,FALSE)="#SAKNAS!",0,VLOOKUP(A455,'Fr QV 2019'!$A$1:$M$2587,6,FALSE))</f>
        <v>1</v>
      </c>
      <c r="Q455" s="36">
        <v>0</v>
      </c>
      <c r="R455" s="36">
        <f>IF(VLOOKUP(A455,'Fr QV 2021'!$A$1:$M$2587,6,FALSE)="#SAKNAS!",0,VLOOKUP(A455,'Fr QV 2021'!$A$1:$M$2587,6,FALSE))</f>
        <v>3</v>
      </c>
      <c r="S455" s="36">
        <f>IF(VLOOKUP(A455,'FR QV 2022'!$A$1:$M$2587,6,FALSE)="#SAKNAS!",0,VLOOKUP(A455,'FR QV 2022'!$A$1:$M$2587,6,FALSE))</f>
        <v>4</v>
      </c>
      <c r="T455" s="36">
        <f>IF(VLOOKUP($A455,'FR QV 2023'!$A$1:$M$2587,6,FALSE)="#SAKNAS!",0,VLOOKUP($A455,'FR QV 2023'!$A$1:$M$2587,6,FALSE))</f>
        <v>4</v>
      </c>
      <c r="U455" s="36">
        <f>IF(VLOOKUP($A455,'FR QV 2024'!$A$1:$M$2587,6,FALSE)="#SAKNAS!",0,VLOOKUP($A455,'FR QV 2024'!$A$1:$M$2587,6,FALSE))</f>
        <v>3</v>
      </c>
    </row>
    <row r="456" spans="1:21" s="12" customFormat="1" x14ac:dyDescent="0.2">
      <c r="A456" s="26" t="str">
        <f t="shared" si="7"/>
        <v>0827090J01FA01</v>
      </c>
      <c r="B456" s="12" t="str">
        <f>VLOOKUP(C456,'Akodens FV'!$A$1:$B$2003,2,FALSE)</f>
        <v>HSF</v>
      </c>
      <c r="C456" s="27" t="s">
        <v>95</v>
      </c>
      <c r="D456" s="28" t="s">
        <v>213</v>
      </c>
      <c r="E456" s="27" t="s">
        <v>250</v>
      </c>
      <c r="F456" s="28" t="s">
        <v>357</v>
      </c>
      <c r="G456" s="36">
        <f>IF(VLOOKUP(A456,'Fr QV 2010-2016'!$A$1:$M$2587,7,FALSE)="#SAKNAS!",0,VLOOKUP(A456,'Fr QV 2010-2016'!$A$1:$M$2587,7,FALSE))</f>
        <v>0</v>
      </c>
      <c r="H456" s="36">
        <f>IF(VLOOKUP(A456,'Fr QV 2010-2016'!$A$1:$M$2587,8,FALSE)="#SAKNAS!",0,VLOOKUP(A456,'Fr QV 2010-2016'!$A$1:$M$2587,8,FALSE))</f>
        <v>0</v>
      </c>
      <c r="I456" s="36">
        <f>IF(VLOOKUP(A456,'Fr QV 2010-2016'!$A$1:$M$2587,9,FALSE)="#SAKNAS!",0,VLOOKUP(A456,'Fr QV 2010-2016'!$A$1:$M$2587,9,FALSE))</f>
        <v>1</v>
      </c>
      <c r="J456" s="36">
        <f>IF(VLOOKUP(A456,'Fr QV 2010-2016'!$A$1:$M$2587,10,FALSE)="#SAKNAS!",0,VLOOKUP(A456,'Fr QV 2010-2016'!$A$1:$M$2587,10,FALSE))</f>
        <v>0</v>
      </c>
      <c r="K456" s="36">
        <f>IF(VLOOKUP(A456,'Fr QV 2010-2016'!$A$1:$M$2587,11,FALSE)="#SAKNAS!",0,VLOOKUP(A456,'Fr QV 2010-2016'!$A$1:$M$2587,11,FALSE))</f>
        <v>0</v>
      </c>
      <c r="L456" s="36">
        <f>IF(VLOOKUP(A456,'Fr QV 2010-2016'!$A$1:$M$2587,12,FALSE)="#SAKNAS!",0,VLOOKUP(A456,'Fr QV 2010-2016'!$A$1:$M$2587,12,FALSE))</f>
        <v>0</v>
      </c>
      <c r="M456" s="36">
        <f>IF(VLOOKUP(A456,'Fr QV 2010-2016'!$A$1:$M$2587,13,FALSE)="#SAKNAS!",0,VLOOKUP(A456,'Fr QV 2010-2016'!$A$1:$M$2587,13,FALSE))</f>
        <v>0</v>
      </c>
      <c r="N456" s="36">
        <v>0</v>
      </c>
      <c r="O456" s="36">
        <v>0</v>
      </c>
      <c r="P456" s="36">
        <v>0</v>
      </c>
      <c r="Q456" s="36">
        <v>0</v>
      </c>
      <c r="R456" s="36"/>
      <c r="S456" s="36">
        <v>0</v>
      </c>
      <c r="T456" s="36">
        <v>0</v>
      </c>
      <c r="U456" s="36">
        <f>IF(VLOOKUP($A456,'FR QV 2024'!$A$1:$M$2587,6,FALSE)="#SAKNAS!",0,VLOOKUP($A456,'FR QV 2024'!$A$1:$M$2587,6,FALSE))</f>
        <v>1</v>
      </c>
    </row>
    <row r="457" spans="1:21" s="12" customFormat="1" x14ac:dyDescent="0.2">
      <c r="A457" s="26" t="str">
        <f t="shared" si="7"/>
        <v>0827090J01FA09</v>
      </c>
      <c r="B457" s="12" t="str">
        <f>VLOOKUP(C457,'Akodens FV'!$A$1:$B$2003,2,FALSE)</f>
        <v>HSF</v>
      </c>
      <c r="C457" s="27" t="s">
        <v>95</v>
      </c>
      <c r="D457" s="28" t="s">
        <v>213</v>
      </c>
      <c r="E457" s="27" t="s">
        <v>257</v>
      </c>
      <c r="F457" s="28" t="s">
        <v>375</v>
      </c>
      <c r="G457" s="36">
        <f>IF(VLOOKUP(A457,'Fr QV 2010-2016'!$A$1:$M$2587,7,FALSE)="#SAKNAS!",0,VLOOKUP(A457,'Fr QV 2010-2016'!$A$1:$M$2587,7,FALSE))</f>
        <v>2</v>
      </c>
      <c r="H457" s="36">
        <f>IF(VLOOKUP(A457,'Fr QV 2010-2016'!$A$1:$M$2587,8,FALSE)="#SAKNAS!",0,VLOOKUP(A457,'Fr QV 2010-2016'!$A$1:$M$2587,8,FALSE))</f>
        <v>0</v>
      </c>
      <c r="I457" s="36">
        <f>IF(VLOOKUP(A457,'Fr QV 2010-2016'!$A$1:$M$2587,9,FALSE)="#SAKNAS!",0,VLOOKUP(A457,'Fr QV 2010-2016'!$A$1:$M$2587,9,FALSE))</f>
        <v>0</v>
      </c>
      <c r="J457" s="36">
        <f>IF(VLOOKUP(A457,'Fr QV 2010-2016'!$A$1:$M$2587,10,FALSE)="#SAKNAS!",0,VLOOKUP(A457,'Fr QV 2010-2016'!$A$1:$M$2587,10,FALSE))</f>
        <v>0</v>
      </c>
      <c r="K457" s="36">
        <f>IF(VLOOKUP(A457,'Fr QV 2010-2016'!$A$1:$M$2587,11,FALSE)="#SAKNAS!",0,VLOOKUP(A457,'Fr QV 2010-2016'!$A$1:$M$2587,11,FALSE))</f>
        <v>0</v>
      </c>
      <c r="L457" s="36">
        <f>IF(VLOOKUP(A457,'Fr QV 2010-2016'!$A$1:$M$2587,12,FALSE)="#SAKNAS!",0,VLOOKUP(A457,'Fr QV 2010-2016'!$A$1:$M$2587,12,FALSE))</f>
        <v>1</v>
      </c>
      <c r="M457" s="36">
        <f>IF(VLOOKUP(A457,'Fr QV 2010-2016'!$A$1:$M$2587,13,FALSE)="#SAKNAS!",0,VLOOKUP(A457,'Fr QV 2010-2016'!$A$1:$M$2587,13,FALSE))</f>
        <v>0</v>
      </c>
      <c r="N457" s="36">
        <f>IF(VLOOKUP(A457,'Fr QV 2017'!$A$1:$F$2587,6,FALSE)="#SAKNAS!",0,VLOOKUP(A457,'Fr QV 2017'!$A$1:$F$2587,6,FALSE))</f>
        <v>2</v>
      </c>
      <c r="O457" s="36">
        <f>IF(VLOOKUP(A457,'Fr QV 2018'!$A$1:$M$2587,6,FALSE)="#SAKNAS!",0,VLOOKUP(A457,'Fr QV 2018'!$A$1:$M$2587,6,FALSE))</f>
        <v>1</v>
      </c>
      <c r="P457" s="36">
        <f>IF(VLOOKUP(A457,'Fr QV 2019'!$A$1:$M$2587,6,FALSE)="#SAKNAS!",0,VLOOKUP(A457,'Fr QV 2019'!$A$1:$M$2587,6,FALSE))</f>
        <v>12</v>
      </c>
      <c r="Q457" s="36">
        <f>IF(VLOOKUP(A457,'Fr QV 2020'!$A$1:$M$2587,6,FALSE)="#SAKNAS!",0,VLOOKUP(A457,'Fr QV 2020'!$A$1:$M$2587,6,FALSE))</f>
        <v>12</v>
      </c>
      <c r="R457" s="36">
        <f>IF(VLOOKUP(A457,'Fr QV 2021'!$A$1:$M$2587,6,FALSE)="#SAKNAS!",0,VLOOKUP(A457,'Fr QV 2021'!$A$1:$M$2587,6,FALSE))</f>
        <v>7</v>
      </c>
      <c r="S457" s="36">
        <f>IF(VLOOKUP(A457,'FR QV 2022'!$A$1:$M$2587,6,FALSE)="#SAKNAS!",0,VLOOKUP(A457,'FR QV 2022'!$A$1:$M$2587,6,FALSE))</f>
        <v>22</v>
      </c>
      <c r="T457" s="36">
        <f>IF(VLOOKUP($A457,'FR QV 2023'!$A$1:$M$2587,6,FALSE)="#SAKNAS!",0,VLOOKUP($A457,'FR QV 2023'!$A$1:$M$2587,6,FALSE))</f>
        <v>10</v>
      </c>
      <c r="U457" s="36">
        <f>IF(VLOOKUP($A457,'FR QV 2024'!$A$1:$M$2587,6,FALSE)="#SAKNAS!",0,VLOOKUP($A457,'FR QV 2024'!$A$1:$M$2587,6,FALSE))</f>
        <v>21</v>
      </c>
    </row>
    <row r="458" spans="1:21" s="12" customFormat="1" x14ac:dyDescent="0.2">
      <c r="A458" s="26" t="str">
        <f t="shared" si="7"/>
        <v>0827090J01FF01</v>
      </c>
      <c r="B458" s="12" t="str">
        <f>VLOOKUP(C458,'Akodens FV'!$A$1:$B$2003,2,FALSE)</f>
        <v>HSF</v>
      </c>
      <c r="C458" s="27" t="s">
        <v>95</v>
      </c>
      <c r="D458" s="27" t="s">
        <v>213</v>
      </c>
      <c r="E458" s="27" t="s">
        <v>248</v>
      </c>
      <c r="F458" s="27" t="s">
        <v>358</v>
      </c>
      <c r="G458" s="36">
        <f>IF(VLOOKUP(A458,'Fr QV 2010-2016'!$A$1:$M$2587,7,FALSE)="#SAKNAS!",0,VLOOKUP(A458,'Fr QV 2010-2016'!$A$1:$M$2587,7,FALSE))</f>
        <v>1</v>
      </c>
      <c r="H458" s="36">
        <f>IF(VLOOKUP(A458,'Fr QV 2010-2016'!$A$1:$M$2587,8,FALSE)="#SAKNAS!",0,VLOOKUP(A458,'Fr QV 2010-2016'!$A$1:$M$2587,8,FALSE))</f>
        <v>0</v>
      </c>
      <c r="I458" s="36">
        <f>IF(VLOOKUP(A458,'Fr QV 2010-2016'!$A$1:$M$2587,9,FALSE)="#SAKNAS!",0,VLOOKUP(A458,'Fr QV 2010-2016'!$A$1:$M$2587,9,FALSE))</f>
        <v>6</v>
      </c>
      <c r="J458" s="36">
        <f>IF(VLOOKUP(A458,'Fr QV 2010-2016'!$A$1:$M$2587,10,FALSE)="#SAKNAS!",0,VLOOKUP(A458,'Fr QV 2010-2016'!$A$1:$M$2587,10,FALSE))</f>
        <v>3</v>
      </c>
      <c r="K458" s="36">
        <f>IF(VLOOKUP(A458,'Fr QV 2010-2016'!$A$1:$M$2587,11,FALSE)="#SAKNAS!",0,VLOOKUP(A458,'Fr QV 2010-2016'!$A$1:$M$2587,11,FALSE))</f>
        <v>2</v>
      </c>
      <c r="L458" s="36">
        <f>IF(VLOOKUP(A458,'Fr QV 2010-2016'!$A$1:$M$2587,12,FALSE)="#SAKNAS!",0,VLOOKUP(A458,'Fr QV 2010-2016'!$A$1:$M$2587,12,FALSE))</f>
        <v>8</v>
      </c>
      <c r="M458" s="36">
        <f>IF(VLOOKUP(A458,'Fr QV 2010-2016'!$A$1:$M$2587,13,FALSE)="#SAKNAS!",0,VLOOKUP(A458,'Fr QV 2010-2016'!$A$1:$M$2587,13,FALSE))</f>
        <v>30</v>
      </c>
      <c r="N458" s="36">
        <f>IF(VLOOKUP(A458,'Fr QV 2017'!$A$1:$F$2587,6,FALSE)="#SAKNAS!",0,VLOOKUP(A458,'Fr QV 2017'!$A$1:$F$2587,6,FALSE))</f>
        <v>13</v>
      </c>
      <c r="O458" s="36">
        <f>IF(VLOOKUP(A458,'Fr QV 2018'!$A$1:$M$2587,6,FALSE)="#SAKNAS!",0,VLOOKUP(A458,'Fr QV 2018'!$A$1:$M$2587,6,FALSE))</f>
        <v>5</v>
      </c>
      <c r="P458" s="36">
        <f>IF(VLOOKUP(A458,'Fr QV 2019'!$A$1:$M$2587,6,FALSE)="#SAKNAS!",0,VLOOKUP(A458,'Fr QV 2019'!$A$1:$M$2587,6,FALSE))</f>
        <v>2</v>
      </c>
      <c r="Q458" s="36">
        <f>IF(VLOOKUP(A458,'Fr QV 2020'!$A$1:$M$2587,6,FALSE)="#SAKNAS!",0,VLOOKUP(A458,'Fr QV 2020'!$A$1:$M$2587,6,FALSE))</f>
        <v>1</v>
      </c>
      <c r="R458" s="36"/>
      <c r="S458" s="36">
        <v>0</v>
      </c>
      <c r="T458" s="36">
        <v>0</v>
      </c>
      <c r="U458" s="36">
        <f>IF(VLOOKUP($A458,'FR QV 2024'!$A$1:$M$2587,6,FALSE)="#SAKNAS!",0,VLOOKUP($A458,'FR QV 2024'!$A$1:$M$2587,6,FALSE))</f>
        <v>3</v>
      </c>
    </row>
    <row r="459" spans="1:21" s="12" customFormat="1" x14ac:dyDescent="0.2">
      <c r="A459" s="26" t="str">
        <f t="shared" si="7"/>
        <v>0827090J01MA02</v>
      </c>
      <c r="B459" s="12" t="str">
        <f>VLOOKUP(C459,'Akodens FV'!$A$1:$B$2003,2,FALSE)</f>
        <v>HSF</v>
      </c>
      <c r="C459" s="27" t="s">
        <v>95</v>
      </c>
      <c r="D459" s="27" t="s">
        <v>213</v>
      </c>
      <c r="E459" s="27" t="s">
        <v>252</v>
      </c>
      <c r="F459" s="27" t="s">
        <v>359</v>
      </c>
      <c r="G459" s="36">
        <f>IF(VLOOKUP(A459,'Fr QV 2010-2016'!$A$1:$M$2587,7,FALSE)="#SAKNAS!",0,VLOOKUP(A459,'Fr QV 2010-2016'!$A$1:$M$2587,7,FALSE))</f>
        <v>4</v>
      </c>
      <c r="H459" s="36">
        <f>IF(VLOOKUP(A459,'Fr QV 2010-2016'!$A$1:$M$2587,8,FALSE)="#SAKNAS!",0,VLOOKUP(A459,'Fr QV 2010-2016'!$A$1:$M$2587,8,FALSE))</f>
        <v>1</v>
      </c>
      <c r="I459" s="36">
        <f>IF(VLOOKUP(A459,'Fr QV 2010-2016'!$A$1:$M$2587,9,FALSE)="#SAKNAS!",0,VLOOKUP(A459,'Fr QV 2010-2016'!$A$1:$M$2587,9,FALSE))</f>
        <v>7</v>
      </c>
      <c r="J459" s="36">
        <f>IF(VLOOKUP(A459,'Fr QV 2010-2016'!$A$1:$M$2587,10,FALSE)="#SAKNAS!",0,VLOOKUP(A459,'Fr QV 2010-2016'!$A$1:$M$2587,10,FALSE))</f>
        <v>3</v>
      </c>
      <c r="K459" s="36">
        <f>IF(VLOOKUP(A459,'Fr QV 2010-2016'!$A$1:$M$2587,11,FALSE)="#SAKNAS!",0,VLOOKUP(A459,'Fr QV 2010-2016'!$A$1:$M$2587,11,FALSE))</f>
        <v>8</v>
      </c>
      <c r="L459" s="36">
        <f>IF(VLOOKUP(A459,'Fr QV 2010-2016'!$A$1:$M$2587,12,FALSE)="#SAKNAS!",0,VLOOKUP(A459,'Fr QV 2010-2016'!$A$1:$M$2587,12,FALSE))</f>
        <v>2</v>
      </c>
      <c r="M459" s="36">
        <f>IF(VLOOKUP(A459,'Fr QV 2010-2016'!$A$1:$M$2587,13,FALSE)="#SAKNAS!",0,VLOOKUP(A459,'Fr QV 2010-2016'!$A$1:$M$2587,13,FALSE))</f>
        <v>5</v>
      </c>
      <c r="N459" s="36">
        <f>IF(VLOOKUP(A459,'Fr QV 2017'!$A$1:$F$2587,6,FALSE)="#SAKNAS!",0,VLOOKUP(A459,'Fr QV 2017'!$A$1:$F$2587,6,FALSE))</f>
        <v>5</v>
      </c>
      <c r="O459" s="36">
        <f>IF(VLOOKUP(A459,'Fr QV 2018'!$A$1:$M$2587,6,FALSE)="#SAKNAS!",0,VLOOKUP(A459,'Fr QV 2018'!$A$1:$M$2587,6,FALSE))</f>
        <v>1</v>
      </c>
      <c r="P459" s="36">
        <f>IF(VLOOKUP(A459,'Fr QV 2019'!$A$1:$M$2587,6,FALSE)="#SAKNAS!",0,VLOOKUP(A459,'Fr QV 2019'!$A$1:$M$2587,6,FALSE))</f>
        <v>8</v>
      </c>
      <c r="Q459" s="36">
        <f>IF(VLOOKUP(A459,'Fr QV 2020'!$A$1:$M$2587,6,FALSE)="#SAKNAS!",0,VLOOKUP(A459,'Fr QV 2020'!$A$1:$M$2587,6,FALSE))</f>
        <v>2</v>
      </c>
      <c r="R459" s="36">
        <f>IF(VLOOKUP(A459,'Fr QV 2021'!$A$1:$M$2587,6,FALSE)="#SAKNAS!",0,VLOOKUP(A459,'Fr QV 2021'!$A$1:$M$2587,6,FALSE))</f>
        <v>9</v>
      </c>
      <c r="S459" s="36">
        <f>IF(VLOOKUP(A459,'FR QV 2022'!$A$1:$M$2587,6,FALSE)="#SAKNAS!",0,VLOOKUP(A459,'FR QV 2022'!$A$1:$M$2587,6,FALSE))</f>
        <v>7</v>
      </c>
      <c r="T459" s="36">
        <f>IF(VLOOKUP($A459,'FR QV 2023'!$A$1:$M$2587,6,FALSE)="#SAKNAS!",0,VLOOKUP($A459,'FR QV 2023'!$A$1:$M$2587,6,FALSE))</f>
        <v>5</v>
      </c>
      <c r="U459" s="36">
        <f>IF(VLOOKUP($A459,'FR QV 2024'!$A$1:$M$2587,6,FALSE)="#SAKNAS!",0,VLOOKUP($A459,'FR QV 2024'!$A$1:$M$2587,6,FALSE))</f>
        <v>1</v>
      </c>
    </row>
    <row r="460" spans="1:21" s="12" customFormat="1" x14ac:dyDescent="0.2">
      <c r="A460" s="26" t="str">
        <f t="shared" si="7"/>
        <v>0827090J01MA06</v>
      </c>
      <c r="B460" s="12" t="str">
        <f>VLOOKUP(C460,'Akodens FV'!$A$1:$B$2003,2,FALSE)</f>
        <v>HSF</v>
      </c>
      <c r="C460" s="27" t="s">
        <v>95</v>
      </c>
      <c r="D460" s="27" t="s">
        <v>213</v>
      </c>
      <c r="E460" s="27" t="s">
        <v>256</v>
      </c>
      <c r="F460" s="27" t="s">
        <v>366</v>
      </c>
      <c r="G460" s="36">
        <f>IF(VLOOKUP(A460,'Fr QV 2010-2016'!$A$1:$M$2587,7,FALSE)="#SAKNAS!",0,VLOOKUP(A460,'Fr QV 2010-2016'!$A$1:$M$2587,7,FALSE))</f>
        <v>2</v>
      </c>
      <c r="H460" s="36">
        <f>IF(VLOOKUP(A460,'Fr QV 2010-2016'!$A$1:$M$2587,8,FALSE)="#SAKNAS!",0,VLOOKUP(A460,'Fr QV 2010-2016'!$A$1:$M$2587,8,FALSE))</f>
        <v>1</v>
      </c>
      <c r="I460" s="36">
        <f>IF(VLOOKUP(A460,'Fr QV 2010-2016'!$A$1:$M$2587,9,FALSE)="#SAKNAS!",0,VLOOKUP(A460,'Fr QV 2010-2016'!$A$1:$M$2587,9,FALSE))</f>
        <v>0</v>
      </c>
      <c r="J460" s="36">
        <f>IF(VLOOKUP(A460,'Fr QV 2010-2016'!$A$1:$M$2587,10,FALSE)="#SAKNAS!",0,VLOOKUP(A460,'Fr QV 2010-2016'!$A$1:$M$2587,10,FALSE))</f>
        <v>0</v>
      </c>
      <c r="K460" s="36">
        <f>IF(VLOOKUP(A460,'Fr QV 2010-2016'!$A$1:$M$2587,11,FALSE)="#SAKNAS!",0,VLOOKUP(A460,'Fr QV 2010-2016'!$A$1:$M$2587,11,FALSE))</f>
        <v>0</v>
      </c>
      <c r="L460" s="36">
        <f>IF(VLOOKUP(A460,'Fr QV 2010-2016'!$A$1:$M$2587,12,FALSE)="#SAKNAS!",0,VLOOKUP(A460,'Fr QV 2010-2016'!$A$1:$M$2587,12,FALSE))</f>
        <v>0</v>
      </c>
      <c r="M460" s="36">
        <f>IF(VLOOKUP(A460,'Fr QV 2010-2016'!$A$1:$M$2587,13,FALSE)="#SAKNAS!",0,VLOOKUP(A460,'Fr QV 2010-2016'!$A$1:$M$2587,13,FALSE))</f>
        <v>0</v>
      </c>
      <c r="N460" s="36">
        <v>0</v>
      </c>
      <c r="O460" s="36">
        <v>0</v>
      </c>
      <c r="P460" s="36">
        <v>0</v>
      </c>
      <c r="Q460" s="36">
        <v>0</v>
      </c>
      <c r="R460" s="36"/>
      <c r="S460" s="36">
        <v>0</v>
      </c>
      <c r="T460" s="36">
        <v>0</v>
      </c>
      <c r="U460" s="36"/>
    </row>
    <row r="461" spans="1:21" s="12" customFormat="1" x14ac:dyDescent="0.2">
      <c r="A461" s="26" t="str">
        <f t="shared" si="7"/>
        <v>0827090J01XC01</v>
      </c>
      <c r="B461" s="12" t="str">
        <f>VLOOKUP(C461,'Akodens FV'!$A$1:$B$2003,2,FALSE)</f>
        <v>HSF</v>
      </c>
      <c r="C461" s="27" t="s">
        <v>95</v>
      </c>
      <c r="D461" s="27" t="s">
        <v>213</v>
      </c>
      <c r="E461" s="27" t="s">
        <v>266</v>
      </c>
      <c r="F461" s="27" t="s">
        <v>360</v>
      </c>
      <c r="G461" s="36">
        <f>IF(VLOOKUP(A461,'Fr QV 2010-2016'!$A$1:$M$2587,7,FALSE)="#SAKNAS!",0,VLOOKUP(A461,'Fr QV 2010-2016'!$A$1:$M$2587,7,FALSE))</f>
        <v>0</v>
      </c>
      <c r="H461" s="36">
        <f>IF(VLOOKUP(A461,'Fr QV 2010-2016'!$A$1:$M$2587,8,FALSE)="#SAKNAS!",0,VLOOKUP(A461,'Fr QV 2010-2016'!$A$1:$M$2587,8,FALSE))</f>
        <v>0</v>
      </c>
      <c r="I461" s="36">
        <f>IF(VLOOKUP(A461,'Fr QV 2010-2016'!$A$1:$M$2587,9,FALSE)="#SAKNAS!",0,VLOOKUP(A461,'Fr QV 2010-2016'!$A$1:$M$2587,9,FALSE))</f>
        <v>1</v>
      </c>
      <c r="J461" s="36">
        <f>IF(VLOOKUP(A461,'Fr QV 2010-2016'!$A$1:$M$2587,10,FALSE)="#SAKNAS!",0,VLOOKUP(A461,'Fr QV 2010-2016'!$A$1:$M$2587,10,FALSE))</f>
        <v>0</v>
      </c>
      <c r="K461" s="36">
        <f>IF(VLOOKUP(A461,'Fr QV 2010-2016'!$A$1:$M$2587,11,FALSE)="#SAKNAS!",0,VLOOKUP(A461,'Fr QV 2010-2016'!$A$1:$M$2587,11,FALSE))</f>
        <v>0</v>
      </c>
      <c r="L461" s="36">
        <f>IF(VLOOKUP(A461,'Fr QV 2010-2016'!$A$1:$M$2587,12,FALSE)="#SAKNAS!",0,VLOOKUP(A461,'Fr QV 2010-2016'!$A$1:$M$2587,12,FALSE))</f>
        <v>0</v>
      </c>
      <c r="M461" s="36">
        <f>IF(VLOOKUP(A461,'Fr QV 2010-2016'!$A$1:$M$2587,13,FALSE)="#SAKNAS!",0,VLOOKUP(A461,'Fr QV 2010-2016'!$A$1:$M$2587,13,FALSE))</f>
        <v>0</v>
      </c>
      <c r="N461" s="36">
        <v>0</v>
      </c>
      <c r="O461" s="36">
        <v>0</v>
      </c>
      <c r="P461" s="36">
        <v>0</v>
      </c>
      <c r="Q461" s="36">
        <v>0</v>
      </c>
      <c r="R461" s="36"/>
      <c r="S461" s="36">
        <v>0</v>
      </c>
      <c r="T461" s="36">
        <v>0</v>
      </c>
      <c r="U461" s="36"/>
    </row>
    <row r="462" spans="1:21" s="12" customFormat="1" x14ac:dyDescent="0.2">
      <c r="A462" s="26" t="str">
        <f t="shared" si="7"/>
        <v>0827090J01XE01</v>
      </c>
      <c r="B462" s="12" t="str">
        <f>VLOOKUP(C462,'Akodens FV'!$A$1:$B$2003,2,FALSE)</f>
        <v>HSF</v>
      </c>
      <c r="C462" s="27" t="s">
        <v>95</v>
      </c>
      <c r="D462" s="27" t="s">
        <v>213</v>
      </c>
      <c r="E462" s="27" t="s">
        <v>255</v>
      </c>
      <c r="F462" s="27" t="s">
        <v>361</v>
      </c>
      <c r="G462" s="36">
        <f>IF(VLOOKUP(A462,'Fr QV 2010-2016'!$A$1:$M$2587,7,FALSE)="#SAKNAS!",0,VLOOKUP(A462,'Fr QV 2010-2016'!$A$1:$M$2587,7,FALSE))</f>
        <v>0</v>
      </c>
      <c r="H462" s="36">
        <f>IF(VLOOKUP(A462,'Fr QV 2010-2016'!$A$1:$M$2587,8,FALSE)="#SAKNAS!",0,VLOOKUP(A462,'Fr QV 2010-2016'!$A$1:$M$2587,8,FALSE))</f>
        <v>0</v>
      </c>
      <c r="I462" s="36">
        <f>IF(VLOOKUP(A462,'Fr QV 2010-2016'!$A$1:$M$2587,9,FALSE)="#SAKNAS!",0,VLOOKUP(A462,'Fr QV 2010-2016'!$A$1:$M$2587,9,FALSE))</f>
        <v>2</v>
      </c>
      <c r="J462" s="36">
        <f>IF(VLOOKUP(A462,'Fr QV 2010-2016'!$A$1:$M$2587,10,FALSE)="#SAKNAS!",0,VLOOKUP(A462,'Fr QV 2010-2016'!$A$1:$M$2587,10,FALSE))</f>
        <v>1</v>
      </c>
      <c r="K462" s="36">
        <f>IF(VLOOKUP(A462,'Fr QV 2010-2016'!$A$1:$M$2587,11,FALSE)="#SAKNAS!",0,VLOOKUP(A462,'Fr QV 2010-2016'!$A$1:$M$2587,11,FALSE))</f>
        <v>0</v>
      </c>
      <c r="L462" s="36">
        <f>IF(VLOOKUP(A462,'Fr QV 2010-2016'!$A$1:$M$2587,12,FALSE)="#SAKNAS!",0,VLOOKUP(A462,'Fr QV 2010-2016'!$A$1:$M$2587,12,FALSE))</f>
        <v>0</v>
      </c>
      <c r="M462" s="36">
        <f>IF(VLOOKUP(A462,'Fr QV 2010-2016'!$A$1:$M$2587,13,FALSE)="#SAKNAS!",0,VLOOKUP(A462,'Fr QV 2010-2016'!$A$1:$M$2587,13,FALSE))</f>
        <v>2</v>
      </c>
      <c r="N462" s="36">
        <f>IF(VLOOKUP(A462,'Fr QV 2017'!$A$1:$F$2587,6,FALSE)="#SAKNAS!",0,VLOOKUP(A462,'Fr QV 2017'!$A$1:$F$2587,6,FALSE))</f>
        <v>1</v>
      </c>
      <c r="O462" s="36">
        <v>0</v>
      </c>
      <c r="P462" s="36">
        <f>IF(VLOOKUP(A462,'Fr QV 2019'!$A$1:$M$2587,6,FALSE)="#SAKNAS!",0,VLOOKUP(A462,'Fr QV 2019'!$A$1:$M$2587,6,FALSE))</f>
        <v>1</v>
      </c>
      <c r="Q462" s="36">
        <v>0</v>
      </c>
      <c r="R462" s="36"/>
      <c r="S462" s="36">
        <v>0</v>
      </c>
      <c r="T462" s="36">
        <f>IF(VLOOKUP($A462,'FR QV 2023'!$A$1:$M$2587,6,FALSE)="#SAKNAS!",0,VLOOKUP($A462,'FR QV 2023'!$A$1:$M$2587,6,FALSE))</f>
        <v>3</v>
      </c>
      <c r="U462" s="36"/>
    </row>
    <row r="463" spans="1:21" s="12" customFormat="1" x14ac:dyDescent="0.2">
      <c r="A463" s="26" t="str">
        <f t="shared" si="7"/>
        <v>0827201J01AA02</v>
      </c>
      <c r="B463" s="12" t="str">
        <f>VLOOKUP(C463,'Akodens FV'!$A$1:$B$2003,2,FALSE)</f>
        <v>HSF</v>
      </c>
      <c r="C463" s="27" t="s">
        <v>102</v>
      </c>
      <c r="D463" s="27" t="s">
        <v>220</v>
      </c>
      <c r="E463" s="27" t="s">
        <v>249</v>
      </c>
      <c r="F463" s="27" t="s">
        <v>348</v>
      </c>
      <c r="G463" s="36">
        <f>IF(VLOOKUP(A463,'Fr QV 2010-2016'!$A$1:$M$2587,7,FALSE)="#SAKNAS!",0,VLOOKUP(A463,'Fr QV 2010-2016'!$A$1:$M$2587,7,FALSE))</f>
        <v>0</v>
      </c>
      <c r="H463" s="36">
        <f>IF(VLOOKUP(A463,'Fr QV 2010-2016'!$A$1:$M$2587,8,FALSE)="#SAKNAS!",0,VLOOKUP(A463,'Fr QV 2010-2016'!$A$1:$M$2587,8,FALSE))</f>
        <v>1</v>
      </c>
      <c r="I463" s="36">
        <f>IF(VLOOKUP(A463,'Fr QV 2010-2016'!$A$1:$M$2587,9,FALSE)="#SAKNAS!",0,VLOOKUP(A463,'Fr QV 2010-2016'!$A$1:$M$2587,9,FALSE))</f>
        <v>6</v>
      </c>
      <c r="J463" s="36">
        <f>IF(VLOOKUP(A463,'Fr QV 2010-2016'!$A$1:$M$2587,10,FALSE)="#SAKNAS!",0,VLOOKUP(A463,'Fr QV 2010-2016'!$A$1:$M$2587,10,FALSE))</f>
        <v>67</v>
      </c>
      <c r="K463" s="36">
        <f>IF(VLOOKUP(A463,'Fr QV 2010-2016'!$A$1:$M$2587,11,FALSE)="#SAKNAS!",0,VLOOKUP(A463,'Fr QV 2010-2016'!$A$1:$M$2587,11,FALSE))</f>
        <v>74</v>
      </c>
      <c r="L463" s="36">
        <f>IF(VLOOKUP(A463,'Fr QV 2010-2016'!$A$1:$M$2587,12,FALSE)="#SAKNAS!",0,VLOOKUP(A463,'Fr QV 2010-2016'!$A$1:$M$2587,12,FALSE))</f>
        <v>55</v>
      </c>
      <c r="M463" s="36">
        <f>IF(VLOOKUP(A463,'Fr QV 2010-2016'!$A$1:$M$2587,13,FALSE)="#SAKNAS!",0,VLOOKUP(A463,'Fr QV 2010-2016'!$A$1:$M$2587,13,FALSE))</f>
        <v>52</v>
      </c>
      <c r="N463" s="36">
        <f>IF(VLOOKUP(A463,'Fr QV 2017'!$A$1:$F$2587,6,FALSE)="#SAKNAS!",0,VLOOKUP(A463,'Fr QV 2017'!$A$1:$F$2587,6,FALSE))</f>
        <v>55</v>
      </c>
      <c r="O463" s="36">
        <f>IF(VLOOKUP(A463,'Fr QV 2018'!$A$1:$M$2587,6,FALSE)="#SAKNAS!",0,VLOOKUP(A463,'Fr QV 2018'!$A$1:$M$2587,6,FALSE))</f>
        <v>61</v>
      </c>
      <c r="P463" s="36">
        <f>IF(VLOOKUP(A463,'Fr QV 2019'!$A$1:$M$2587,6,FALSE)="#SAKNAS!",0,VLOOKUP(A463,'Fr QV 2019'!$A$1:$M$2587,6,FALSE))</f>
        <v>34</v>
      </c>
      <c r="Q463" s="36">
        <f>IF(VLOOKUP(A463,'Fr QV 2020'!$A$1:$M$2587,6,FALSE)="#SAKNAS!",0,VLOOKUP(A463,'Fr QV 2020'!$A$1:$M$2587,6,FALSE))</f>
        <v>31</v>
      </c>
      <c r="R463" s="36">
        <f>IF(VLOOKUP(A463,'Fr QV 2021'!$A$1:$M$2587,6,FALSE)="#SAKNAS!",0,VLOOKUP(A463,'Fr QV 2021'!$A$1:$M$2587,6,FALSE))</f>
        <v>21</v>
      </c>
      <c r="S463" s="36">
        <f>IF(VLOOKUP(A463,'FR QV 2022'!$A$1:$M$2587,6,FALSE)="#SAKNAS!",0,VLOOKUP(A463,'FR QV 2022'!$A$1:$M$2587,6,FALSE))</f>
        <v>33</v>
      </c>
      <c r="T463" s="36">
        <f>IF(VLOOKUP($A463,'FR QV 2023'!$A$1:$M$2587,6,FALSE)="#SAKNAS!",0,VLOOKUP($A463,'FR QV 2023'!$A$1:$M$2587,6,FALSE))</f>
        <v>50</v>
      </c>
      <c r="U463" s="36">
        <f>IF(VLOOKUP($A463,'FR QV 2024'!$A$1:$M$2587,6,FALSE)="#SAKNAS!",0,VLOOKUP($A463,'FR QV 2024'!$A$1:$M$2587,6,FALSE))</f>
        <v>77</v>
      </c>
    </row>
    <row r="464" spans="1:21" s="12" customFormat="1" x14ac:dyDescent="0.2">
      <c r="A464" s="26" t="str">
        <f t="shared" si="7"/>
        <v>0827201J01AA07</v>
      </c>
      <c r="B464" s="12" t="str">
        <f>VLOOKUP(C464,'Akodens FV'!$A$1:$B$2003,2,FALSE)</f>
        <v>HSF</v>
      </c>
      <c r="C464" s="27" t="s">
        <v>102</v>
      </c>
      <c r="D464" s="27" t="s">
        <v>220</v>
      </c>
      <c r="E464" s="27" t="s">
        <v>263</v>
      </c>
      <c r="F464" s="27" t="s">
        <v>363</v>
      </c>
      <c r="G464" s="36">
        <f>IF(VLOOKUP(A464,'Fr QV 2010-2016'!$A$1:$M$2587,7,FALSE)="#SAKNAS!",0,VLOOKUP(A464,'Fr QV 2010-2016'!$A$1:$M$2587,7,FALSE))</f>
        <v>0</v>
      </c>
      <c r="H464" s="36">
        <f>IF(VLOOKUP(A464,'Fr QV 2010-2016'!$A$1:$M$2587,8,FALSE)="#SAKNAS!",0,VLOOKUP(A464,'Fr QV 2010-2016'!$A$1:$M$2587,8,FALSE))</f>
        <v>0</v>
      </c>
      <c r="I464" s="36">
        <f>IF(VLOOKUP(A464,'Fr QV 2010-2016'!$A$1:$M$2587,9,FALSE)="#SAKNAS!",0,VLOOKUP(A464,'Fr QV 2010-2016'!$A$1:$M$2587,9,FALSE))</f>
        <v>0</v>
      </c>
      <c r="J464" s="36">
        <f>IF(VLOOKUP(A464,'Fr QV 2010-2016'!$A$1:$M$2587,10,FALSE)="#SAKNAS!",0,VLOOKUP(A464,'Fr QV 2010-2016'!$A$1:$M$2587,10,FALSE))</f>
        <v>0</v>
      </c>
      <c r="K464" s="36">
        <f>IF(VLOOKUP(A464,'Fr QV 2010-2016'!$A$1:$M$2587,11,FALSE)="#SAKNAS!",0,VLOOKUP(A464,'Fr QV 2010-2016'!$A$1:$M$2587,11,FALSE))</f>
        <v>0</v>
      </c>
      <c r="L464" s="36">
        <f>IF(VLOOKUP(A464,'Fr QV 2010-2016'!$A$1:$M$2587,12,FALSE)="#SAKNAS!",0,VLOOKUP(A464,'Fr QV 2010-2016'!$A$1:$M$2587,12,FALSE))</f>
        <v>1</v>
      </c>
      <c r="M464" s="36">
        <f>IF(VLOOKUP(A464,'Fr QV 2010-2016'!$A$1:$M$2587,13,FALSE)="#SAKNAS!",0,VLOOKUP(A464,'Fr QV 2010-2016'!$A$1:$M$2587,13,FALSE))</f>
        <v>1</v>
      </c>
      <c r="N464" s="36">
        <v>0</v>
      </c>
      <c r="O464" s="36">
        <v>0</v>
      </c>
      <c r="P464" s="36">
        <v>0</v>
      </c>
      <c r="Q464" s="36">
        <v>0</v>
      </c>
      <c r="R464" s="36"/>
      <c r="S464" s="36">
        <v>0</v>
      </c>
      <c r="T464" s="36">
        <v>0</v>
      </c>
      <c r="U464" s="36"/>
    </row>
    <row r="465" spans="1:21" s="12" customFormat="1" x14ac:dyDescent="0.2">
      <c r="A465" s="26" t="str">
        <f t="shared" si="7"/>
        <v>0827201J01CA04</v>
      </c>
      <c r="B465" s="12" t="str">
        <f>VLOOKUP(C465,'Akodens FV'!$A$1:$B$2003,2,FALSE)</f>
        <v>HSF</v>
      </c>
      <c r="C465" s="27" t="s">
        <v>102</v>
      </c>
      <c r="D465" s="27" t="s">
        <v>220</v>
      </c>
      <c r="E465" s="27" t="s">
        <v>247</v>
      </c>
      <c r="F465" s="27" t="s">
        <v>350</v>
      </c>
      <c r="G465" s="36">
        <f>IF(VLOOKUP(A465,'Fr QV 2010-2016'!$A$1:$M$2587,7,FALSE)="#SAKNAS!",0,VLOOKUP(A465,'Fr QV 2010-2016'!$A$1:$M$2587,7,FALSE))</f>
        <v>2</v>
      </c>
      <c r="H465" s="36">
        <f>IF(VLOOKUP(A465,'Fr QV 2010-2016'!$A$1:$M$2587,8,FALSE)="#SAKNAS!",0,VLOOKUP(A465,'Fr QV 2010-2016'!$A$1:$M$2587,8,FALSE))</f>
        <v>2</v>
      </c>
      <c r="I465" s="36">
        <f>IF(VLOOKUP(A465,'Fr QV 2010-2016'!$A$1:$M$2587,9,FALSE)="#SAKNAS!",0,VLOOKUP(A465,'Fr QV 2010-2016'!$A$1:$M$2587,9,FALSE))</f>
        <v>6</v>
      </c>
      <c r="J465" s="36">
        <f>IF(VLOOKUP(A465,'Fr QV 2010-2016'!$A$1:$M$2587,10,FALSE)="#SAKNAS!",0,VLOOKUP(A465,'Fr QV 2010-2016'!$A$1:$M$2587,10,FALSE))</f>
        <v>41</v>
      </c>
      <c r="K465" s="36">
        <f>IF(VLOOKUP(A465,'Fr QV 2010-2016'!$A$1:$M$2587,11,FALSE)="#SAKNAS!",0,VLOOKUP(A465,'Fr QV 2010-2016'!$A$1:$M$2587,11,FALSE))</f>
        <v>91</v>
      </c>
      <c r="L465" s="36">
        <f>IF(VLOOKUP(A465,'Fr QV 2010-2016'!$A$1:$M$2587,12,FALSE)="#SAKNAS!",0,VLOOKUP(A465,'Fr QV 2010-2016'!$A$1:$M$2587,12,FALSE))</f>
        <v>170</v>
      </c>
      <c r="M465" s="36">
        <f>IF(VLOOKUP(A465,'Fr QV 2010-2016'!$A$1:$M$2587,13,FALSE)="#SAKNAS!",0,VLOOKUP(A465,'Fr QV 2010-2016'!$A$1:$M$2587,13,FALSE))</f>
        <v>137</v>
      </c>
      <c r="N465" s="36">
        <f>IF(VLOOKUP(A465,'Fr QV 2017'!$A$1:$F$2587,6,FALSE)="#SAKNAS!",0,VLOOKUP(A465,'Fr QV 2017'!$A$1:$F$2587,6,FALSE))</f>
        <v>63</v>
      </c>
      <c r="O465" s="36">
        <f>IF(VLOOKUP(A465,'Fr QV 2018'!$A$1:$M$2587,6,FALSE)="#SAKNAS!",0,VLOOKUP(A465,'Fr QV 2018'!$A$1:$M$2587,6,FALSE))</f>
        <v>86</v>
      </c>
      <c r="P465" s="36">
        <f>IF(VLOOKUP(A465,'Fr QV 2019'!$A$1:$M$2587,6,FALSE)="#SAKNAS!",0,VLOOKUP(A465,'Fr QV 2019'!$A$1:$M$2587,6,FALSE))</f>
        <v>42</v>
      </c>
      <c r="Q465" s="36">
        <f>IF(VLOOKUP(A465,'Fr QV 2020'!$A$1:$M$2587,6,FALSE)="#SAKNAS!",0,VLOOKUP(A465,'Fr QV 2020'!$A$1:$M$2587,6,FALSE))</f>
        <v>32</v>
      </c>
      <c r="R465" s="36">
        <f>IF(VLOOKUP(A465,'Fr QV 2021'!$A$1:$M$2587,6,FALSE)="#SAKNAS!",0,VLOOKUP(A465,'Fr QV 2021'!$A$1:$M$2587,6,FALSE))</f>
        <v>29</v>
      </c>
      <c r="S465" s="36">
        <f>IF(VLOOKUP(A465,'FR QV 2022'!$A$1:$M$2587,6,FALSE)="#SAKNAS!",0,VLOOKUP(A465,'FR QV 2022'!$A$1:$M$2587,6,FALSE))</f>
        <v>44</v>
      </c>
      <c r="T465" s="36">
        <f>IF(VLOOKUP($A465,'FR QV 2023'!$A$1:$M$2587,6,FALSE)="#SAKNAS!",0,VLOOKUP($A465,'FR QV 2023'!$A$1:$M$2587,6,FALSE))</f>
        <v>35</v>
      </c>
      <c r="U465" s="36">
        <f>IF(VLOOKUP($A465,'FR QV 2024'!$A$1:$M$2587,6,FALSE)="#SAKNAS!",0,VLOOKUP($A465,'FR QV 2024'!$A$1:$M$2587,6,FALSE))</f>
        <v>17</v>
      </c>
    </row>
    <row r="466" spans="1:21" s="12" customFormat="1" x14ac:dyDescent="0.2">
      <c r="A466" s="26" t="str">
        <f t="shared" si="7"/>
        <v>0827201J01CA08</v>
      </c>
      <c r="B466" s="12" t="str">
        <f>VLOOKUP(C466,'Akodens FV'!$A$1:$B$2003,2,FALSE)</f>
        <v>HSF</v>
      </c>
      <c r="C466" s="27" t="s">
        <v>102</v>
      </c>
      <c r="D466" s="27" t="s">
        <v>220</v>
      </c>
      <c r="E466" s="27" t="s">
        <v>262</v>
      </c>
      <c r="F466" s="27" t="s">
        <v>351</v>
      </c>
      <c r="G466" s="36">
        <f>IF(VLOOKUP(A466,'Fr QV 2010-2016'!$A$1:$M$2587,7,FALSE)="#SAKNAS!",0,VLOOKUP(A466,'Fr QV 2010-2016'!$A$1:$M$2587,7,FALSE))</f>
        <v>1</v>
      </c>
      <c r="H466" s="36">
        <f>IF(VLOOKUP(A466,'Fr QV 2010-2016'!$A$1:$M$2587,8,FALSE)="#SAKNAS!",0,VLOOKUP(A466,'Fr QV 2010-2016'!$A$1:$M$2587,8,FALSE))</f>
        <v>2</v>
      </c>
      <c r="I466" s="36">
        <f>IF(VLOOKUP(A466,'Fr QV 2010-2016'!$A$1:$M$2587,9,FALSE)="#SAKNAS!",0,VLOOKUP(A466,'Fr QV 2010-2016'!$A$1:$M$2587,9,FALSE))</f>
        <v>2</v>
      </c>
      <c r="J466" s="36">
        <f>IF(VLOOKUP(A466,'Fr QV 2010-2016'!$A$1:$M$2587,10,FALSE)="#SAKNAS!",0,VLOOKUP(A466,'Fr QV 2010-2016'!$A$1:$M$2587,10,FALSE))</f>
        <v>103</v>
      </c>
      <c r="K466" s="36">
        <f>IF(VLOOKUP(A466,'Fr QV 2010-2016'!$A$1:$M$2587,11,FALSE)="#SAKNAS!",0,VLOOKUP(A466,'Fr QV 2010-2016'!$A$1:$M$2587,11,FALSE))</f>
        <v>105</v>
      </c>
      <c r="L466" s="36">
        <f>IF(VLOOKUP(A466,'Fr QV 2010-2016'!$A$1:$M$2587,12,FALSE)="#SAKNAS!",0,VLOOKUP(A466,'Fr QV 2010-2016'!$A$1:$M$2587,12,FALSE))</f>
        <v>115</v>
      </c>
      <c r="M466" s="36">
        <f>IF(VLOOKUP(A466,'Fr QV 2010-2016'!$A$1:$M$2587,13,FALSE)="#SAKNAS!",0,VLOOKUP(A466,'Fr QV 2010-2016'!$A$1:$M$2587,13,FALSE))</f>
        <v>122</v>
      </c>
      <c r="N466" s="36">
        <f>IF(VLOOKUP(A466,'Fr QV 2017'!$A$1:$F$2587,6,FALSE)="#SAKNAS!",0,VLOOKUP(A466,'Fr QV 2017'!$A$1:$F$2587,6,FALSE))</f>
        <v>166</v>
      </c>
      <c r="O466" s="36">
        <f>IF(VLOOKUP(A466,'Fr QV 2018'!$A$1:$M$2587,6,FALSE)="#SAKNAS!",0,VLOOKUP(A466,'Fr QV 2018'!$A$1:$M$2587,6,FALSE))</f>
        <v>118</v>
      </c>
      <c r="P466" s="36">
        <f>IF(VLOOKUP(A466,'Fr QV 2019'!$A$1:$M$2587,6,FALSE)="#SAKNAS!",0,VLOOKUP(A466,'Fr QV 2019'!$A$1:$M$2587,6,FALSE))</f>
        <v>100</v>
      </c>
      <c r="Q466" s="36">
        <f>IF(VLOOKUP(A466,'Fr QV 2020'!$A$1:$M$2587,6,FALSE)="#SAKNAS!",0,VLOOKUP(A466,'Fr QV 2020'!$A$1:$M$2587,6,FALSE))</f>
        <v>88</v>
      </c>
      <c r="R466" s="36">
        <f>IF(VLOOKUP(A466,'Fr QV 2021'!$A$1:$M$2587,6,FALSE)="#SAKNAS!",0,VLOOKUP(A466,'Fr QV 2021'!$A$1:$M$2587,6,FALSE))</f>
        <v>110</v>
      </c>
      <c r="S466" s="36">
        <f>IF(VLOOKUP(A466,'FR QV 2022'!$A$1:$M$2587,6,FALSE)="#SAKNAS!",0,VLOOKUP(A466,'FR QV 2022'!$A$1:$M$2587,6,FALSE))</f>
        <v>158</v>
      </c>
      <c r="T466" s="36">
        <f>IF(VLOOKUP($A466,'FR QV 2023'!$A$1:$M$2587,6,FALSE)="#SAKNAS!",0,VLOOKUP($A466,'FR QV 2023'!$A$1:$M$2587,6,FALSE))</f>
        <v>175</v>
      </c>
      <c r="U466" s="36">
        <f>IF(VLOOKUP($A466,'FR QV 2024'!$A$1:$M$2587,6,FALSE)="#SAKNAS!",0,VLOOKUP($A466,'FR QV 2024'!$A$1:$M$2587,6,FALSE))</f>
        <v>125</v>
      </c>
    </row>
    <row r="467" spans="1:21" s="12" customFormat="1" x14ac:dyDescent="0.2">
      <c r="A467" s="26" t="str">
        <f t="shared" si="7"/>
        <v>0827201J01CE02</v>
      </c>
      <c r="B467" s="12" t="str">
        <f>VLOOKUP(C467,'Akodens FV'!$A$1:$B$2003,2,FALSE)</f>
        <v>HSF</v>
      </c>
      <c r="C467" s="27" t="s">
        <v>102</v>
      </c>
      <c r="D467" s="27" t="s">
        <v>220</v>
      </c>
      <c r="E467" s="27" t="s">
        <v>246</v>
      </c>
      <c r="F467" s="27" t="s">
        <v>352</v>
      </c>
      <c r="G467" s="36">
        <f>IF(VLOOKUP(A467,'Fr QV 2010-2016'!$A$1:$M$2587,7,FALSE)="#SAKNAS!",0,VLOOKUP(A467,'Fr QV 2010-2016'!$A$1:$M$2587,7,FALSE))</f>
        <v>6</v>
      </c>
      <c r="H467" s="36">
        <f>IF(VLOOKUP(A467,'Fr QV 2010-2016'!$A$1:$M$2587,8,FALSE)="#SAKNAS!",0,VLOOKUP(A467,'Fr QV 2010-2016'!$A$1:$M$2587,8,FALSE))</f>
        <v>1</v>
      </c>
      <c r="I467" s="36">
        <f>IF(VLOOKUP(A467,'Fr QV 2010-2016'!$A$1:$M$2587,9,FALSE)="#SAKNAS!",0,VLOOKUP(A467,'Fr QV 2010-2016'!$A$1:$M$2587,9,FALSE))</f>
        <v>5</v>
      </c>
      <c r="J467" s="36">
        <f>IF(VLOOKUP(A467,'Fr QV 2010-2016'!$A$1:$M$2587,10,FALSE)="#SAKNAS!",0,VLOOKUP(A467,'Fr QV 2010-2016'!$A$1:$M$2587,10,FALSE))</f>
        <v>339</v>
      </c>
      <c r="K467" s="36">
        <f>IF(VLOOKUP(A467,'Fr QV 2010-2016'!$A$1:$M$2587,11,FALSE)="#SAKNAS!",0,VLOOKUP(A467,'Fr QV 2010-2016'!$A$1:$M$2587,11,FALSE))</f>
        <v>540</v>
      </c>
      <c r="L467" s="36">
        <f>IF(VLOOKUP(A467,'Fr QV 2010-2016'!$A$1:$M$2587,12,FALSE)="#SAKNAS!",0,VLOOKUP(A467,'Fr QV 2010-2016'!$A$1:$M$2587,12,FALSE))</f>
        <v>632</v>
      </c>
      <c r="M467" s="36">
        <f>IF(VLOOKUP(A467,'Fr QV 2010-2016'!$A$1:$M$2587,13,FALSE)="#SAKNAS!",0,VLOOKUP(A467,'Fr QV 2010-2016'!$A$1:$M$2587,13,FALSE))</f>
        <v>467</v>
      </c>
      <c r="N467" s="36">
        <f>IF(VLOOKUP(A467,'Fr QV 2017'!$A$1:$F$2587,6,FALSE)="#SAKNAS!",0,VLOOKUP(A467,'Fr QV 2017'!$A$1:$F$2587,6,FALSE))</f>
        <v>537</v>
      </c>
      <c r="O467" s="36">
        <f>IF(VLOOKUP(A467,'Fr QV 2018'!$A$1:$M$2587,6,FALSE)="#SAKNAS!",0,VLOOKUP(A467,'Fr QV 2018'!$A$1:$M$2587,6,FALSE))</f>
        <v>500</v>
      </c>
      <c r="P467" s="36">
        <f>IF(VLOOKUP(A467,'Fr QV 2019'!$A$1:$M$2587,6,FALSE)="#SAKNAS!",0,VLOOKUP(A467,'Fr QV 2019'!$A$1:$M$2587,6,FALSE))</f>
        <v>425</v>
      </c>
      <c r="Q467" s="36">
        <f>IF(VLOOKUP(A467,'Fr QV 2020'!$A$1:$M$2587,6,FALSE)="#SAKNAS!",0,VLOOKUP(A467,'Fr QV 2020'!$A$1:$M$2587,6,FALSE))</f>
        <v>196</v>
      </c>
      <c r="R467" s="36">
        <f>IF(VLOOKUP(A467,'Fr QV 2021'!$A$1:$M$2587,6,FALSE)="#SAKNAS!",0,VLOOKUP(A467,'Fr QV 2021'!$A$1:$M$2587,6,FALSE))</f>
        <v>318</v>
      </c>
      <c r="S467" s="36">
        <f>IF(VLOOKUP(A467,'FR QV 2022'!$A$1:$M$2587,6,FALSE)="#SAKNAS!",0,VLOOKUP(A467,'FR QV 2022'!$A$1:$M$2587,6,FALSE))</f>
        <v>460</v>
      </c>
      <c r="T467" s="36">
        <f>IF(VLOOKUP($A467,'FR QV 2023'!$A$1:$M$2587,6,FALSE)="#SAKNAS!",0,VLOOKUP($A467,'FR QV 2023'!$A$1:$M$2587,6,FALSE))</f>
        <v>577</v>
      </c>
      <c r="U467" s="36">
        <f>IF(VLOOKUP($A467,'FR QV 2024'!$A$1:$M$2587,6,FALSE)="#SAKNAS!",0,VLOOKUP($A467,'FR QV 2024'!$A$1:$M$2587,6,FALSE))</f>
        <v>549</v>
      </c>
    </row>
    <row r="468" spans="1:21" s="12" customFormat="1" x14ac:dyDescent="0.2">
      <c r="A468" s="26" t="str">
        <f t="shared" si="7"/>
        <v>0827201J01CF05</v>
      </c>
      <c r="B468" s="12" t="str">
        <f>VLOOKUP(C468,'Akodens FV'!$A$1:$B$2003,2,FALSE)</f>
        <v>HSF</v>
      </c>
      <c r="C468" s="27" t="s">
        <v>102</v>
      </c>
      <c r="D468" s="27" t="s">
        <v>220</v>
      </c>
      <c r="E468" s="27" t="s">
        <v>251</v>
      </c>
      <c r="F468" s="27" t="s">
        <v>353</v>
      </c>
      <c r="G468" s="36">
        <f>IF(VLOOKUP(A468,'Fr QV 2010-2016'!$A$1:$M$2587,7,FALSE)="#SAKNAS!",0,VLOOKUP(A468,'Fr QV 2010-2016'!$A$1:$M$2587,7,FALSE))</f>
        <v>0</v>
      </c>
      <c r="H468" s="36">
        <f>IF(VLOOKUP(A468,'Fr QV 2010-2016'!$A$1:$M$2587,8,FALSE)="#SAKNAS!",0,VLOOKUP(A468,'Fr QV 2010-2016'!$A$1:$M$2587,8,FALSE))</f>
        <v>0</v>
      </c>
      <c r="I468" s="36">
        <f>IF(VLOOKUP(A468,'Fr QV 2010-2016'!$A$1:$M$2587,9,FALSE)="#SAKNAS!",0,VLOOKUP(A468,'Fr QV 2010-2016'!$A$1:$M$2587,9,FALSE))</f>
        <v>5</v>
      </c>
      <c r="J468" s="36">
        <f>IF(VLOOKUP(A468,'Fr QV 2010-2016'!$A$1:$M$2587,10,FALSE)="#SAKNAS!",0,VLOOKUP(A468,'Fr QV 2010-2016'!$A$1:$M$2587,10,FALSE))</f>
        <v>227</v>
      </c>
      <c r="K468" s="36">
        <f>IF(VLOOKUP(A468,'Fr QV 2010-2016'!$A$1:$M$2587,11,FALSE)="#SAKNAS!",0,VLOOKUP(A468,'Fr QV 2010-2016'!$A$1:$M$2587,11,FALSE))</f>
        <v>249</v>
      </c>
      <c r="L468" s="36">
        <f>IF(VLOOKUP(A468,'Fr QV 2010-2016'!$A$1:$M$2587,12,FALSE)="#SAKNAS!",0,VLOOKUP(A468,'Fr QV 2010-2016'!$A$1:$M$2587,12,FALSE))</f>
        <v>355</v>
      </c>
      <c r="M468" s="36">
        <f>IF(VLOOKUP(A468,'Fr QV 2010-2016'!$A$1:$M$2587,13,FALSE)="#SAKNAS!",0,VLOOKUP(A468,'Fr QV 2010-2016'!$A$1:$M$2587,13,FALSE))</f>
        <v>327</v>
      </c>
      <c r="N468" s="36">
        <f>IF(VLOOKUP(A468,'Fr QV 2017'!$A$1:$F$2587,6,FALSE)="#SAKNAS!",0,VLOOKUP(A468,'Fr QV 2017'!$A$1:$F$2587,6,FALSE))</f>
        <v>229</v>
      </c>
      <c r="O468" s="36">
        <f>IF(VLOOKUP(A468,'Fr QV 2018'!$A$1:$M$2587,6,FALSE)="#SAKNAS!",0,VLOOKUP(A468,'Fr QV 2018'!$A$1:$M$2587,6,FALSE))</f>
        <v>213</v>
      </c>
      <c r="P468" s="36">
        <f>IF(VLOOKUP(A468,'Fr QV 2019'!$A$1:$M$2587,6,FALSE)="#SAKNAS!",0,VLOOKUP(A468,'Fr QV 2019'!$A$1:$M$2587,6,FALSE))</f>
        <v>195</v>
      </c>
      <c r="Q468" s="36">
        <f>IF(VLOOKUP(A468,'Fr QV 2020'!$A$1:$M$2587,6,FALSE)="#SAKNAS!",0,VLOOKUP(A468,'Fr QV 2020'!$A$1:$M$2587,6,FALSE))</f>
        <v>196</v>
      </c>
      <c r="R468" s="36">
        <f>IF(VLOOKUP(A468,'Fr QV 2021'!$A$1:$M$2587,6,FALSE)="#SAKNAS!",0,VLOOKUP(A468,'Fr QV 2021'!$A$1:$M$2587,6,FALSE))</f>
        <v>188</v>
      </c>
      <c r="S468" s="36">
        <f>IF(VLOOKUP(A468,'FR QV 2022'!$A$1:$M$2587,6,FALSE)="#SAKNAS!",0,VLOOKUP(A468,'FR QV 2022'!$A$1:$M$2587,6,FALSE))</f>
        <v>235</v>
      </c>
      <c r="T468" s="36">
        <f>IF(VLOOKUP($A468,'FR QV 2023'!$A$1:$M$2587,6,FALSE)="#SAKNAS!",0,VLOOKUP($A468,'FR QV 2023'!$A$1:$M$2587,6,FALSE))</f>
        <v>227</v>
      </c>
      <c r="U468" s="36">
        <f>IF(VLOOKUP($A468,'FR QV 2024'!$A$1:$M$2587,6,FALSE)="#SAKNAS!",0,VLOOKUP($A468,'FR QV 2024'!$A$1:$M$2587,6,FALSE))</f>
        <v>173</v>
      </c>
    </row>
    <row r="469" spans="1:21" s="12" customFormat="1" x14ac:dyDescent="0.2">
      <c r="A469" s="26" t="str">
        <f t="shared" si="7"/>
        <v>0827201J01CR02</v>
      </c>
      <c r="B469" s="12" t="str">
        <f>VLOOKUP(C469,'Akodens FV'!$A$1:$B$2003,2,FALSE)</f>
        <v>HSF</v>
      </c>
      <c r="C469" s="27" t="s">
        <v>102</v>
      </c>
      <c r="D469" s="27" t="s">
        <v>220</v>
      </c>
      <c r="E469" s="27" t="s">
        <v>253</v>
      </c>
      <c r="F469" s="27" t="s">
        <v>354</v>
      </c>
      <c r="G469" s="36">
        <f>IF(VLOOKUP(A469,'Fr QV 2010-2016'!$A$1:$M$2587,7,FALSE)="#SAKNAS!",0,VLOOKUP(A469,'Fr QV 2010-2016'!$A$1:$M$2587,7,FALSE))</f>
        <v>1</v>
      </c>
      <c r="H469" s="36">
        <f>IF(VLOOKUP(A469,'Fr QV 2010-2016'!$A$1:$M$2587,8,FALSE)="#SAKNAS!",0,VLOOKUP(A469,'Fr QV 2010-2016'!$A$1:$M$2587,8,FALSE))</f>
        <v>0</v>
      </c>
      <c r="I469" s="36">
        <f>IF(VLOOKUP(A469,'Fr QV 2010-2016'!$A$1:$M$2587,9,FALSE)="#SAKNAS!",0,VLOOKUP(A469,'Fr QV 2010-2016'!$A$1:$M$2587,9,FALSE))</f>
        <v>0</v>
      </c>
      <c r="J469" s="36">
        <f>IF(VLOOKUP(A469,'Fr QV 2010-2016'!$A$1:$M$2587,10,FALSE)="#SAKNAS!",0,VLOOKUP(A469,'Fr QV 2010-2016'!$A$1:$M$2587,10,FALSE))</f>
        <v>4</v>
      </c>
      <c r="K469" s="36">
        <f>IF(VLOOKUP(A469,'Fr QV 2010-2016'!$A$1:$M$2587,11,FALSE)="#SAKNAS!",0,VLOOKUP(A469,'Fr QV 2010-2016'!$A$1:$M$2587,11,FALSE))</f>
        <v>8</v>
      </c>
      <c r="L469" s="36">
        <f>IF(VLOOKUP(A469,'Fr QV 2010-2016'!$A$1:$M$2587,12,FALSE)="#SAKNAS!",0,VLOOKUP(A469,'Fr QV 2010-2016'!$A$1:$M$2587,12,FALSE))</f>
        <v>19</v>
      </c>
      <c r="M469" s="36">
        <f>IF(VLOOKUP(A469,'Fr QV 2010-2016'!$A$1:$M$2587,13,FALSE)="#SAKNAS!",0,VLOOKUP(A469,'Fr QV 2010-2016'!$A$1:$M$2587,13,FALSE))</f>
        <v>61</v>
      </c>
      <c r="N469" s="36">
        <f>IF(VLOOKUP(A469,'Fr QV 2017'!$A$1:$F$2587,6,FALSE)="#SAKNAS!",0,VLOOKUP(A469,'Fr QV 2017'!$A$1:$F$2587,6,FALSE))</f>
        <v>82</v>
      </c>
      <c r="O469" s="36">
        <f>IF(VLOOKUP(A469,'Fr QV 2018'!$A$1:$M$2587,6,FALSE)="#SAKNAS!",0,VLOOKUP(A469,'Fr QV 2018'!$A$1:$M$2587,6,FALSE))</f>
        <v>76</v>
      </c>
      <c r="P469" s="36">
        <f>IF(VLOOKUP(A469,'Fr QV 2019'!$A$1:$M$2587,6,FALSE)="#SAKNAS!",0,VLOOKUP(A469,'Fr QV 2019'!$A$1:$M$2587,6,FALSE))</f>
        <v>40</v>
      </c>
      <c r="Q469" s="36">
        <f>IF(VLOOKUP(A469,'Fr QV 2020'!$A$1:$M$2587,6,FALSE)="#SAKNAS!",0,VLOOKUP(A469,'Fr QV 2020'!$A$1:$M$2587,6,FALSE))</f>
        <v>23</v>
      </c>
      <c r="R469" s="36">
        <f>IF(VLOOKUP(A469,'Fr QV 2021'!$A$1:$M$2587,6,FALSE)="#SAKNAS!",0,VLOOKUP(A469,'Fr QV 2021'!$A$1:$M$2587,6,FALSE))</f>
        <v>18</v>
      </c>
      <c r="S469" s="36">
        <f>IF(VLOOKUP(A469,'FR QV 2022'!$A$1:$M$2587,6,FALSE)="#SAKNAS!",0,VLOOKUP(A469,'FR QV 2022'!$A$1:$M$2587,6,FALSE))</f>
        <v>47</v>
      </c>
      <c r="T469" s="36">
        <f>IF(VLOOKUP($A469,'FR QV 2023'!$A$1:$M$2587,6,FALSE)="#SAKNAS!",0,VLOOKUP($A469,'FR QV 2023'!$A$1:$M$2587,6,FALSE))</f>
        <v>23</v>
      </c>
      <c r="U469" s="36">
        <f>IF(VLOOKUP($A469,'FR QV 2024'!$A$1:$M$2587,6,FALSE)="#SAKNAS!",0,VLOOKUP($A469,'FR QV 2024'!$A$1:$M$2587,6,FALSE))</f>
        <v>28</v>
      </c>
    </row>
    <row r="470" spans="1:21" s="12" customFormat="1" x14ac:dyDescent="0.2">
      <c r="A470" s="26" t="str">
        <f t="shared" si="7"/>
        <v>0827201J01DB05</v>
      </c>
      <c r="B470" s="12" t="str">
        <f>VLOOKUP(C470,'Akodens FV'!$A$1:$B$2003,2,FALSE)</f>
        <v>HSF</v>
      </c>
      <c r="C470" s="27" t="s">
        <v>102</v>
      </c>
      <c r="D470" s="27" t="s">
        <v>220</v>
      </c>
      <c r="E470" s="27" t="s">
        <v>261</v>
      </c>
      <c r="F470" s="27" t="s">
        <v>355</v>
      </c>
      <c r="G470" s="36">
        <f>IF(VLOOKUP(A470,'Fr QV 2010-2016'!$A$1:$M$2587,7,FALSE)="#SAKNAS!",0,VLOOKUP(A470,'Fr QV 2010-2016'!$A$1:$M$2587,7,FALSE))</f>
        <v>0</v>
      </c>
      <c r="H470" s="36">
        <f>IF(VLOOKUP(A470,'Fr QV 2010-2016'!$A$1:$M$2587,8,FALSE)="#SAKNAS!",0,VLOOKUP(A470,'Fr QV 2010-2016'!$A$1:$M$2587,8,FALSE))</f>
        <v>0</v>
      </c>
      <c r="I470" s="36">
        <f>IF(VLOOKUP(A470,'Fr QV 2010-2016'!$A$1:$M$2587,9,FALSE)="#SAKNAS!",0,VLOOKUP(A470,'Fr QV 2010-2016'!$A$1:$M$2587,9,FALSE))</f>
        <v>0</v>
      </c>
      <c r="J470" s="36">
        <f>IF(VLOOKUP(A470,'Fr QV 2010-2016'!$A$1:$M$2587,10,FALSE)="#SAKNAS!",0,VLOOKUP(A470,'Fr QV 2010-2016'!$A$1:$M$2587,10,FALSE))</f>
        <v>8</v>
      </c>
      <c r="K470" s="36">
        <f>IF(VLOOKUP(A470,'Fr QV 2010-2016'!$A$1:$M$2587,11,FALSE)="#SAKNAS!",0,VLOOKUP(A470,'Fr QV 2010-2016'!$A$1:$M$2587,11,FALSE))</f>
        <v>9</v>
      </c>
      <c r="L470" s="36">
        <f>IF(VLOOKUP(A470,'Fr QV 2010-2016'!$A$1:$M$2587,12,FALSE)="#SAKNAS!",0,VLOOKUP(A470,'Fr QV 2010-2016'!$A$1:$M$2587,12,FALSE))</f>
        <v>17</v>
      </c>
      <c r="M470" s="36">
        <f>IF(VLOOKUP(A470,'Fr QV 2010-2016'!$A$1:$M$2587,13,FALSE)="#SAKNAS!",0,VLOOKUP(A470,'Fr QV 2010-2016'!$A$1:$M$2587,13,FALSE))</f>
        <v>34</v>
      </c>
      <c r="N470" s="36">
        <f>IF(VLOOKUP(A470,'Fr QV 2017'!$A$1:$F$2587,6,FALSE)="#SAKNAS!",0,VLOOKUP(A470,'Fr QV 2017'!$A$1:$F$2587,6,FALSE))</f>
        <v>22</v>
      </c>
      <c r="O470" s="36">
        <f>IF(VLOOKUP(A470,'Fr QV 2018'!$A$1:$M$2587,6,FALSE)="#SAKNAS!",0,VLOOKUP(A470,'Fr QV 2018'!$A$1:$M$2587,6,FALSE))</f>
        <v>35</v>
      </c>
      <c r="P470" s="36">
        <f>IF(VLOOKUP(A470,'Fr QV 2019'!$A$1:$M$2587,6,FALSE)="#SAKNAS!",0,VLOOKUP(A470,'Fr QV 2019'!$A$1:$M$2587,6,FALSE))</f>
        <v>10</v>
      </c>
      <c r="Q470" s="36">
        <f>IF(VLOOKUP(A470,'Fr QV 2020'!$A$1:$M$2587,6,FALSE)="#SAKNAS!",0,VLOOKUP(A470,'Fr QV 2020'!$A$1:$M$2587,6,FALSE))</f>
        <v>3</v>
      </c>
      <c r="R470" s="36">
        <f>IF(VLOOKUP(A470,'Fr QV 2021'!$A$1:$M$2587,6,FALSE)="#SAKNAS!",0,VLOOKUP(A470,'Fr QV 2021'!$A$1:$M$2587,6,FALSE))</f>
        <v>10</v>
      </c>
      <c r="S470" s="36">
        <f>IF(VLOOKUP(A470,'FR QV 2022'!$A$1:$M$2587,6,FALSE)="#SAKNAS!",0,VLOOKUP(A470,'FR QV 2022'!$A$1:$M$2587,6,FALSE))</f>
        <v>8</v>
      </c>
      <c r="T470" s="36">
        <f>IF(VLOOKUP($A470,'FR QV 2023'!$A$1:$M$2587,6,FALSE)="#SAKNAS!",0,VLOOKUP($A470,'FR QV 2023'!$A$1:$M$2587,6,FALSE))</f>
        <v>12</v>
      </c>
      <c r="U470" s="36">
        <f>IF(VLOOKUP($A470,'FR QV 2024'!$A$1:$M$2587,6,FALSE)="#SAKNAS!",0,VLOOKUP($A470,'FR QV 2024'!$A$1:$M$2587,6,FALSE))</f>
        <v>6</v>
      </c>
    </row>
    <row r="471" spans="1:21" s="12" customFormat="1" x14ac:dyDescent="0.2">
      <c r="A471" s="26" t="str">
        <f t="shared" si="7"/>
        <v>0827201J01DD14</v>
      </c>
      <c r="B471" s="12" t="str">
        <f>VLOOKUP(C471,'Akodens FV'!$A$1:$B$2003,2,FALSE)</f>
        <v>HSF</v>
      </c>
      <c r="C471" s="27" t="s">
        <v>102</v>
      </c>
      <c r="D471" s="27" t="s">
        <v>220</v>
      </c>
      <c r="E471" s="27" t="s">
        <v>254</v>
      </c>
      <c r="F471" s="27" t="s">
        <v>372</v>
      </c>
      <c r="G471" s="36">
        <f>IF(VLOOKUP(A471,'Fr QV 2010-2016'!$A$1:$M$2587,7,FALSE)="#SAKNAS!",0,VLOOKUP(A471,'Fr QV 2010-2016'!$A$1:$M$2587,7,FALSE))</f>
        <v>0</v>
      </c>
      <c r="H471" s="36">
        <f>IF(VLOOKUP(A471,'Fr QV 2010-2016'!$A$1:$M$2587,8,FALSE)="#SAKNAS!",0,VLOOKUP(A471,'Fr QV 2010-2016'!$A$1:$M$2587,8,FALSE))</f>
        <v>0</v>
      </c>
      <c r="I471" s="36">
        <f>IF(VLOOKUP(A471,'Fr QV 2010-2016'!$A$1:$M$2587,9,FALSE)="#SAKNAS!",0,VLOOKUP(A471,'Fr QV 2010-2016'!$A$1:$M$2587,9,FALSE))</f>
        <v>0</v>
      </c>
      <c r="J471" s="36">
        <f>IF(VLOOKUP(A471,'Fr QV 2010-2016'!$A$1:$M$2587,10,FALSE)="#SAKNAS!",0,VLOOKUP(A471,'Fr QV 2010-2016'!$A$1:$M$2587,10,FALSE))</f>
        <v>3</v>
      </c>
      <c r="K471" s="36">
        <f>IF(VLOOKUP(A471,'Fr QV 2010-2016'!$A$1:$M$2587,11,FALSE)="#SAKNAS!",0,VLOOKUP(A471,'Fr QV 2010-2016'!$A$1:$M$2587,11,FALSE))</f>
        <v>7</v>
      </c>
      <c r="L471" s="36">
        <f>IF(VLOOKUP(A471,'Fr QV 2010-2016'!$A$1:$M$2587,12,FALSE)="#SAKNAS!",0,VLOOKUP(A471,'Fr QV 2010-2016'!$A$1:$M$2587,12,FALSE))</f>
        <v>11</v>
      </c>
      <c r="M471" s="36">
        <f>IF(VLOOKUP(A471,'Fr QV 2010-2016'!$A$1:$M$2587,13,FALSE)="#SAKNAS!",0,VLOOKUP(A471,'Fr QV 2010-2016'!$A$1:$M$2587,13,FALSE))</f>
        <v>4</v>
      </c>
      <c r="N471" s="36">
        <v>0</v>
      </c>
      <c r="O471" s="36">
        <v>0</v>
      </c>
      <c r="P471" s="36">
        <v>0</v>
      </c>
      <c r="Q471" s="36">
        <v>0</v>
      </c>
      <c r="R471" s="36"/>
      <c r="S471" s="36">
        <v>0</v>
      </c>
      <c r="T471" s="36">
        <v>0</v>
      </c>
      <c r="U471" s="36"/>
    </row>
    <row r="472" spans="1:21" s="12" customFormat="1" x14ac:dyDescent="0.2">
      <c r="A472" s="26" t="str">
        <f t="shared" si="7"/>
        <v>0827201J01EA01</v>
      </c>
      <c r="B472" s="12" t="str">
        <f>VLOOKUP(C472,'Akodens FV'!$A$1:$B$2003,2,FALSE)</f>
        <v>HSF</v>
      </c>
      <c r="C472" s="27" t="s">
        <v>102</v>
      </c>
      <c r="D472" s="27" t="s">
        <v>220</v>
      </c>
      <c r="E472" s="27" t="s">
        <v>259</v>
      </c>
      <c r="F472" s="27" t="s">
        <v>356</v>
      </c>
      <c r="G472" s="36">
        <f>IF(VLOOKUP(A472,'Fr QV 2010-2016'!$A$1:$M$2587,7,FALSE)="#SAKNAS!",0,VLOOKUP(A472,'Fr QV 2010-2016'!$A$1:$M$2587,7,FALSE))</f>
        <v>0</v>
      </c>
      <c r="H472" s="36">
        <f>IF(VLOOKUP(A472,'Fr QV 2010-2016'!$A$1:$M$2587,8,FALSE)="#SAKNAS!",0,VLOOKUP(A472,'Fr QV 2010-2016'!$A$1:$M$2587,8,FALSE))</f>
        <v>0</v>
      </c>
      <c r="I472" s="36">
        <f>IF(VLOOKUP(A472,'Fr QV 2010-2016'!$A$1:$M$2587,9,FALSE)="#SAKNAS!",0,VLOOKUP(A472,'Fr QV 2010-2016'!$A$1:$M$2587,9,FALSE))</f>
        <v>0</v>
      </c>
      <c r="J472" s="36">
        <f>IF(VLOOKUP(A472,'Fr QV 2010-2016'!$A$1:$M$2587,10,FALSE)="#SAKNAS!",0,VLOOKUP(A472,'Fr QV 2010-2016'!$A$1:$M$2587,10,FALSE))</f>
        <v>8</v>
      </c>
      <c r="K472" s="36">
        <f>IF(VLOOKUP(A472,'Fr QV 2010-2016'!$A$1:$M$2587,11,FALSE)="#SAKNAS!",0,VLOOKUP(A472,'Fr QV 2010-2016'!$A$1:$M$2587,11,FALSE))</f>
        <v>14</v>
      </c>
      <c r="L472" s="36">
        <f>IF(VLOOKUP(A472,'Fr QV 2010-2016'!$A$1:$M$2587,12,FALSE)="#SAKNAS!",0,VLOOKUP(A472,'Fr QV 2010-2016'!$A$1:$M$2587,12,FALSE))</f>
        <v>9</v>
      </c>
      <c r="M472" s="36">
        <f>IF(VLOOKUP(A472,'Fr QV 2010-2016'!$A$1:$M$2587,13,FALSE)="#SAKNAS!",0,VLOOKUP(A472,'Fr QV 2010-2016'!$A$1:$M$2587,13,FALSE))</f>
        <v>12</v>
      </c>
      <c r="N472" s="36">
        <f>IF(VLOOKUP(A472,'Fr QV 2017'!$A$1:$F$2587,6,FALSE)="#SAKNAS!",0,VLOOKUP(A472,'Fr QV 2017'!$A$1:$F$2587,6,FALSE))</f>
        <v>8</v>
      </c>
      <c r="O472" s="36">
        <f>IF(VLOOKUP(A472,'Fr QV 2018'!$A$1:$M$2587,6,FALSE)="#SAKNAS!",0,VLOOKUP(A472,'Fr QV 2018'!$A$1:$M$2587,6,FALSE))</f>
        <v>9</v>
      </c>
      <c r="P472" s="36">
        <f>IF(VLOOKUP(A472,'Fr QV 2019'!$A$1:$M$2587,6,FALSE)="#SAKNAS!",0,VLOOKUP(A472,'Fr QV 2019'!$A$1:$M$2587,6,FALSE))</f>
        <v>8</v>
      </c>
      <c r="Q472" s="36">
        <f>IF(VLOOKUP(A472,'Fr QV 2020'!$A$1:$M$2587,6,FALSE)="#SAKNAS!",0,VLOOKUP(A472,'Fr QV 2020'!$A$1:$M$2587,6,FALSE))</f>
        <v>2</v>
      </c>
      <c r="R472" s="36">
        <f>IF(VLOOKUP(A472,'Fr QV 2021'!$A$1:$M$2587,6,FALSE)="#SAKNAS!",0,VLOOKUP(A472,'Fr QV 2021'!$A$1:$M$2587,6,FALSE))</f>
        <v>2</v>
      </c>
      <c r="S472" s="36">
        <f>IF(VLOOKUP(A472,'FR QV 2022'!$A$1:$M$2587,6,FALSE)="#SAKNAS!",0,VLOOKUP(A472,'FR QV 2022'!$A$1:$M$2587,6,FALSE))</f>
        <v>11</v>
      </c>
      <c r="T472" s="36">
        <f>IF(VLOOKUP($A472,'FR QV 2023'!$A$1:$M$2587,6,FALSE)="#SAKNAS!",0,VLOOKUP($A472,'FR QV 2023'!$A$1:$M$2587,6,FALSE))</f>
        <v>9</v>
      </c>
      <c r="U472" s="36">
        <f>IF(VLOOKUP($A472,'FR QV 2024'!$A$1:$M$2587,6,FALSE)="#SAKNAS!",0,VLOOKUP($A472,'FR QV 2024'!$A$1:$M$2587,6,FALSE))</f>
        <v>6</v>
      </c>
    </row>
    <row r="473" spans="1:21" s="12" customFormat="1" x14ac:dyDescent="0.2">
      <c r="A473" s="26" t="str">
        <f t="shared" si="7"/>
        <v>0827201J01EE01</v>
      </c>
      <c r="B473" s="12" t="str">
        <f>VLOOKUP(C473,'Akodens FV'!$A$1:$B$2003,2,FALSE)</f>
        <v>HSF</v>
      </c>
      <c r="C473" s="27" t="s">
        <v>102</v>
      </c>
      <c r="D473" s="28" t="s">
        <v>220</v>
      </c>
      <c r="E473" s="27" t="s">
        <v>258</v>
      </c>
      <c r="F473" s="28" t="s">
        <v>364</v>
      </c>
      <c r="G473" s="36">
        <f>IF(VLOOKUP(A473,'Fr QV 2010-2016'!$A$1:$M$2587,7,FALSE)="#SAKNAS!",0,VLOOKUP(A473,'Fr QV 2010-2016'!$A$1:$M$2587,7,FALSE))</f>
        <v>0</v>
      </c>
      <c r="H473" s="36">
        <f>IF(VLOOKUP(A473,'Fr QV 2010-2016'!$A$1:$M$2587,8,FALSE)="#SAKNAS!",0,VLOOKUP(A473,'Fr QV 2010-2016'!$A$1:$M$2587,8,FALSE))</f>
        <v>0</v>
      </c>
      <c r="I473" s="36">
        <f>IF(VLOOKUP(A473,'Fr QV 2010-2016'!$A$1:$M$2587,9,FALSE)="#SAKNAS!",0,VLOOKUP(A473,'Fr QV 2010-2016'!$A$1:$M$2587,9,FALSE))</f>
        <v>0</v>
      </c>
      <c r="J473" s="36">
        <f>IF(VLOOKUP(A473,'Fr QV 2010-2016'!$A$1:$M$2587,10,FALSE)="#SAKNAS!",0,VLOOKUP(A473,'Fr QV 2010-2016'!$A$1:$M$2587,10,FALSE))</f>
        <v>7</v>
      </c>
      <c r="K473" s="36">
        <f>IF(VLOOKUP(A473,'Fr QV 2010-2016'!$A$1:$M$2587,11,FALSE)="#SAKNAS!",0,VLOOKUP(A473,'Fr QV 2010-2016'!$A$1:$M$2587,11,FALSE))</f>
        <v>18</v>
      </c>
      <c r="L473" s="36">
        <f>IF(VLOOKUP(A473,'Fr QV 2010-2016'!$A$1:$M$2587,12,FALSE)="#SAKNAS!",0,VLOOKUP(A473,'Fr QV 2010-2016'!$A$1:$M$2587,12,FALSE))</f>
        <v>17</v>
      </c>
      <c r="M473" s="36">
        <f>IF(VLOOKUP(A473,'Fr QV 2010-2016'!$A$1:$M$2587,13,FALSE)="#SAKNAS!",0,VLOOKUP(A473,'Fr QV 2010-2016'!$A$1:$M$2587,13,FALSE))</f>
        <v>11</v>
      </c>
      <c r="N473" s="36">
        <f>IF(VLOOKUP(A473,'Fr QV 2017'!$A$1:$F$2587,6,FALSE)="#SAKNAS!",0,VLOOKUP(A473,'Fr QV 2017'!$A$1:$F$2587,6,FALSE))</f>
        <v>16</v>
      </c>
      <c r="O473" s="36">
        <f>IF(VLOOKUP(A473,'Fr QV 2018'!$A$1:$M$2587,6,FALSE)="#SAKNAS!",0,VLOOKUP(A473,'Fr QV 2018'!$A$1:$M$2587,6,FALSE))</f>
        <v>22</v>
      </c>
      <c r="P473" s="36">
        <f>IF(VLOOKUP(A473,'Fr QV 2019'!$A$1:$M$2587,6,FALSE)="#SAKNAS!",0,VLOOKUP(A473,'Fr QV 2019'!$A$1:$M$2587,6,FALSE))</f>
        <v>22</v>
      </c>
      <c r="Q473" s="36">
        <f>IF(VLOOKUP(A473,'Fr QV 2020'!$A$1:$M$2587,6,FALSE)="#SAKNAS!",0,VLOOKUP(A473,'Fr QV 2020'!$A$1:$M$2587,6,FALSE))</f>
        <v>15</v>
      </c>
      <c r="R473" s="36">
        <f>IF(VLOOKUP(A473,'Fr QV 2021'!$A$1:$M$2587,6,FALSE)="#SAKNAS!",0,VLOOKUP(A473,'Fr QV 2021'!$A$1:$M$2587,6,FALSE))</f>
        <v>14</v>
      </c>
      <c r="S473" s="36">
        <f>IF(VLOOKUP(A473,'FR QV 2022'!$A$1:$M$2587,6,FALSE)="#SAKNAS!",0,VLOOKUP(A473,'FR QV 2022'!$A$1:$M$2587,6,FALSE))</f>
        <v>27</v>
      </c>
      <c r="T473" s="36">
        <f>IF(VLOOKUP($A473,'FR QV 2023'!$A$1:$M$2587,6,FALSE)="#SAKNAS!",0,VLOOKUP($A473,'FR QV 2023'!$A$1:$M$2587,6,FALSE))</f>
        <v>22</v>
      </c>
      <c r="U473" s="36">
        <f>IF(VLOOKUP($A473,'FR QV 2024'!$A$1:$M$2587,6,FALSE)="#SAKNAS!",0,VLOOKUP($A473,'FR QV 2024'!$A$1:$M$2587,6,FALSE))</f>
        <v>36</v>
      </c>
    </row>
    <row r="474" spans="1:21" s="12" customFormat="1" x14ac:dyDescent="0.2">
      <c r="A474" s="26" t="str">
        <f t="shared" si="7"/>
        <v>0827201J01FA01</v>
      </c>
      <c r="B474" s="12" t="str">
        <f>VLOOKUP(C474,'Akodens FV'!$A$1:$B$2003,2,FALSE)</f>
        <v>HSF</v>
      </c>
      <c r="C474" s="27" t="s">
        <v>102</v>
      </c>
      <c r="D474" s="28" t="s">
        <v>220</v>
      </c>
      <c r="E474" s="27" t="s">
        <v>250</v>
      </c>
      <c r="F474" s="28" t="s">
        <v>357</v>
      </c>
      <c r="G474" s="36">
        <f>IF(VLOOKUP(A474,'Fr QV 2010-2016'!$A$1:$M$2587,7,FALSE)="#SAKNAS!",0,VLOOKUP(A474,'Fr QV 2010-2016'!$A$1:$M$2587,7,FALSE))</f>
        <v>0</v>
      </c>
      <c r="H474" s="36">
        <f>IF(VLOOKUP(A474,'Fr QV 2010-2016'!$A$1:$M$2587,8,FALSE)="#SAKNAS!",0,VLOOKUP(A474,'Fr QV 2010-2016'!$A$1:$M$2587,8,FALSE))</f>
        <v>0</v>
      </c>
      <c r="I474" s="36">
        <f>IF(VLOOKUP(A474,'Fr QV 2010-2016'!$A$1:$M$2587,9,FALSE)="#SAKNAS!",0,VLOOKUP(A474,'Fr QV 2010-2016'!$A$1:$M$2587,9,FALSE))</f>
        <v>0</v>
      </c>
      <c r="J474" s="36">
        <f>IF(VLOOKUP(A474,'Fr QV 2010-2016'!$A$1:$M$2587,10,FALSE)="#SAKNAS!",0,VLOOKUP(A474,'Fr QV 2010-2016'!$A$1:$M$2587,10,FALSE))</f>
        <v>5</v>
      </c>
      <c r="K474" s="36">
        <f>IF(VLOOKUP(A474,'Fr QV 2010-2016'!$A$1:$M$2587,11,FALSE)="#SAKNAS!",0,VLOOKUP(A474,'Fr QV 2010-2016'!$A$1:$M$2587,11,FALSE))</f>
        <v>14</v>
      </c>
      <c r="L474" s="36">
        <f>IF(VLOOKUP(A474,'Fr QV 2010-2016'!$A$1:$M$2587,12,FALSE)="#SAKNAS!",0,VLOOKUP(A474,'Fr QV 2010-2016'!$A$1:$M$2587,12,FALSE))</f>
        <v>15</v>
      </c>
      <c r="M474" s="36">
        <f>IF(VLOOKUP(A474,'Fr QV 2010-2016'!$A$1:$M$2587,13,FALSE)="#SAKNAS!",0,VLOOKUP(A474,'Fr QV 2010-2016'!$A$1:$M$2587,13,FALSE))</f>
        <v>6</v>
      </c>
      <c r="N474" s="36">
        <f>IF(VLOOKUP(A474,'Fr QV 2017'!$A$1:$F$2587,6,FALSE)="#SAKNAS!",0,VLOOKUP(A474,'Fr QV 2017'!$A$1:$F$2587,6,FALSE))</f>
        <v>22</v>
      </c>
      <c r="O474" s="36">
        <f>IF(VLOOKUP(A474,'Fr QV 2018'!$A$1:$M$2587,6,FALSE)="#SAKNAS!",0,VLOOKUP(A474,'Fr QV 2018'!$A$1:$M$2587,6,FALSE))</f>
        <v>17</v>
      </c>
      <c r="P474" s="36">
        <f>IF(VLOOKUP(A474,'Fr QV 2019'!$A$1:$M$2587,6,FALSE)="#SAKNAS!",0,VLOOKUP(A474,'Fr QV 2019'!$A$1:$M$2587,6,FALSE))</f>
        <v>14</v>
      </c>
      <c r="Q474" s="36">
        <f>IF(VLOOKUP(A474,'Fr QV 2020'!$A$1:$M$2587,6,FALSE)="#SAKNAS!",0,VLOOKUP(A474,'Fr QV 2020'!$A$1:$M$2587,6,FALSE))</f>
        <v>5</v>
      </c>
      <c r="R474" s="36">
        <f>IF(VLOOKUP(A474,'Fr QV 2021'!$A$1:$M$2587,6,FALSE)="#SAKNAS!",0,VLOOKUP(A474,'Fr QV 2021'!$A$1:$M$2587,6,FALSE))</f>
        <v>2</v>
      </c>
      <c r="S474" s="36">
        <f>IF(VLOOKUP(A474,'FR QV 2022'!$A$1:$M$2587,6,FALSE)="#SAKNAS!",0,VLOOKUP(A474,'FR QV 2022'!$A$1:$M$2587,6,FALSE))</f>
        <v>2</v>
      </c>
      <c r="T474" s="36">
        <f>IF(VLOOKUP($A474,'FR QV 2023'!$A$1:$M$2587,6,FALSE)="#SAKNAS!",0,VLOOKUP($A474,'FR QV 2023'!$A$1:$M$2587,6,FALSE))</f>
        <v>1</v>
      </c>
      <c r="U474" s="36">
        <f>IF(VLOOKUP($A474,'FR QV 2024'!$A$1:$M$2587,6,FALSE)="#SAKNAS!",0,VLOOKUP($A474,'FR QV 2024'!$A$1:$M$2587,6,FALSE))</f>
        <v>11</v>
      </c>
    </row>
    <row r="475" spans="1:21" s="12" customFormat="1" x14ac:dyDescent="0.2">
      <c r="A475" s="26" t="str">
        <f t="shared" si="7"/>
        <v>0827201J01FA10</v>
      </c>
      <c r="B475" s="12" t="str">
        <f>VLOOKUP(C475,'Akodens FV'!$A$1:$B$2003,2,FALSE)</f>
        <v>HSF</v>
      </c>
      <c r="C475" s="27" t="s">
        <v>102</v>
      </c>
      <c r="D475" s="28" t="s">
        <v>220</v>
      </c>
      <c r="E475" s="27" t="s">
        <v>268</v>
      </c>
      <c r="F475" s="28" t="s">
        <v>368</v>
      </c>
      <c r="G475" s="36">
        <f>IF(VLOOKUP(A475,'Fr QV 2010-2016'!$A$1:$M$2587,7,FALSE)="#SAKNAS!",0,VLOOKUP(A475,'Fr QV 2010-2016'!$A$1:$M$2587,7,FALSE))</f>
        <v>0</v>
      </c>
      <c r="H475" s="36">
        <f>IF(VLOOKUP(A475,'Fr QV 2010-2016'!$A$1:$M$2587,8,FALSE)="#SAKNAS!",0,VLOOKUP(A475,'Fr QV 2010-2016'!$A$1:$M$2587,8,FALSE))</f>
        <v>0</v>
      </c>
      <c r="I475" s="36">
        <f>IF(VLOOKUP(A475,'Fr QV 2010-2016'!$A$1:$M$2587,9,FALSE)="#SAKNAS!",0,VLOOKUP(A475,'Fr QV 2010-2016'!$A$1:$M$2587,9,FALSE))</f>
        <v>0</v>
      </c>
      <c r="J475" s="36">
        <f>IF(VLOOKUP(A475,'Fr QV 2010-2016'!$A$1:$M$2587,10,FALSE)="#SAKNAS!",0,VLOOKUP(A475,'Fr QV 2010-2016'!$A$1:$M$2587,10,FALSE))</f>
        <v>1</v>
      </c>
      <c r="K475" s="36">
        <f>IF(VLOOKUP(A475,'Fr QV 2010-2016'!$A$1:$M$2587,11,FALSE)="#SAKNAS!",0,VLOOKUP(A475,'Fr QV 2010-2016'!$A$1:$M$2587,11,FALSE))</f>
        <v>0</v>
      </c>
      <c r="L475" s="36">
        <f>IF(VLOOKUP(A475,'Fr QV 2010-2016'!$A$1:$M$2587,12,FALSE)="#SAKNAS!",0,VLOOKUP(A475,'Fr QV 2010-2016'!$A$1:$M$2587,12,FALSE))</f>
        <v>1</v>
      </c>
      <c r="M475" s="36">
        <f>IF(VLOOKUP(A475,'Fr QV 2010-2016'!$A$1:$M$2587,13,FALSE)="#SAKNAS!",0,VLOOKUP(A475,'Fr QV 2010-2016'!$A$1:$M$2587,13,FALSE))</f>
        <v>1</v>
      </c>
      <c r="N475" s="36">
        <f>IF(VLOOKUP(A475,'Fr QV 2017'!$A$1:$F$2587,6,FALSE)="#SAKNAS!",0,VLOOKUP(A475,'Fr QV 2017'!$A$1:$F$2587,6,FALSE))</f>
        <v>1</v>
      </c>
      <c r="O475" s="36">
        <f>IF(VLOOKUP(A475,'Fr QV 2018'!$A$1:$M$2587,6,FALSE)="#SAKNAS!",0,VLOOKUP(A475,'Fr QV 2018'!$A$1:$M$2587,6,FALSE))</f>
        <v>1</v>
      </c>
      <c r="P475" s="36">
        <v>0</v>
      </c>
      <c r="Q475" s="36">
        <f>IF(VLOOKUP(A475,'Fr QV 2020'!$A$1:$M$2587,6,FALSE)="#SAKNAS!",0,VLOOKUP(A475,'Fr QV 2020'!$A$1:$M$2587,6,FALSE))</f>
        <v>1</v>
      </c>
      <c r="R475" s="36">
        <f>IF(VLOOKUP(A475,'Fr QV 2021'!$A$1:$M$2587,6,FALSE)="#SAKNAS!",0,VLOOKUP(A475,'Fr QV 2021'!$A$1:$M$2587,6,FALSE))</f>
        <v>1</v>
      </c>
      <c r="S475" s="36">
        <f>IF(VLOOKUP(A475,'FR QV 2022'!$A$1:$M$2587,6,FALSE)="#SAKNAS!",0,VLOOKUP(A475,'FR QV 2022'!$A$1:$M$2587,6,FALSE))</f>
        <v>4</v>
      </c>
      <c r="T475" s="36">
        <f>IF(VLOOKUP($A475,'FR QV 2023'!$A$1:$M$2587,6,FALSE)="#SAKNAS!",0,VLOOKUP($A475,'FR QV 2023'!$A$1:$M$2587,6,FALSE))</f>
        <v>17</v>
      </c>
      <c r="U475" s="36">
        <f>IF(VLOOKUP($A475,'FR QV 2024'!$A$1:$M$2587,6,FALSE)="#SAKNAS!",0,VLOOKUP($A475,'FR QV 2024'!$A$1:$M$2587,6,FALSE))</f>
        <v>13</v>
      </c>
    </row>
    <row r="476" spans="1:21" s="12" customFormat="1" x14ac:dyDescent="0.2">
      <c r="A476" s="26" t="str">
        <f t="shared" si="7"/>
        <v>0827201J01FF01</v>
      </c>
      <c r="B476" s="12" t="str">
        <f>VLOOKUP(C476,'Akodens FV'!$A$1:$B$2003,2,FALSE)</f>
        <v>HSF</v>
      </c>
      <c r="C476" s="27" t="s">
        <v>102</v>
      </c>
      <c r="D476" s="28" t="s">
        <v>220</v>
      </c>
      <c r="E476" s="27" t="s">
        <v>248</v>
      </c>
      <c r="F476" s="28" t="s">
        <v>358</v>
      </c>
      <c r="G476" s="36">
        <f>IF(VLOOKUP(A476,'Fr QV 2010-2016'!$A$1:$M$2587,7,FALSE)="#SAKNAS!",0,VLOOKUP(A476,'Fr QV 2010-2016'!$A$1:$M$2587,7,FALSE))</f>
        <v>0</v>
      </c>
      <c r="H476" s="36">
        <f>IF(VLOOKUP(A476,'Fr QV 2010-2016'!$A$1:$M$2587,8,FALSE)="#SAKNAS!",0,VLOOKUP(A476,'Fr QV 2010-2016'!$A$1:$M$2587,8,FALSE))</f>
        <v>0</v>
      </c>
      <c r="I476" s="36">
        <f>IF(VLOOKUP(A476,'Fr QV 2010-2016'!$A$1:$M$2587,9,FALSE)="#SAKNAS!",0,VLOOKUP(A476,'Fr QV 2010-2016'!$A$1:$M$2587,9,FALSE))</f>
        <v>1</v>
      </c>
      <c r="J476" s="36">
        <f>IF(VLOOKUP(A476,'Fr QV 2010-2016'!$A$1:$M$2587,10,FALSE)="#SAKNAS!",0,VLOOKUP(A476,'Fr QV 2010-2016'!$A$1:$M$2587,10,FALSE))</f>
        <v>42</v>
      </c>
      <c r="K476" s="36">
        <f>IF(VLOOKUP(A476,'Fr QV 2010-2016'!$A$1:$M$2587,11,FALSE)="#SAKNAS!",0,VLOOKUP(A476,'Fr QV 2010-2016'!$A$1:$M$2587,11,FALSE))</f>
        <v>78</v>
      </c>
      <c r="L476" s="36">
        <f>IF(VLOOKUP(A476,'Fr QV 2010-2016'!$A$1:$M$2587,12,FALSE)="#SAKNAS!",0,VLOOKUP(A476,'Fr QV 2010-2016'!$A$1:$M$2587,12,FALSE))</f>
        <v>87</v>
      </c>
      <c r="M476" s="36">
        <f>IF(VLOOKUP(A476,'Fr QV 2010-2016'!$A$1:$M$2587,13,FALSE)="#SAKNAS!",0,VLOOKUP(A476,'Fr QV 2010-2016'!$A$1:$M$2587,13,FALSE))</f>
        <v>114</v>
      </c>
      <c r="N476" s="36">
        <f>IF(VLOOKUP(A476,'Fr QV 2017'!$A$1:$F$2587,6,FALSE)="#SAKNAS!",0,VLOOKUP(A476,'Fr QV 2017'!$A$1:$F$2587,6,FALSE))</f>
        <v>76</v>
      </c>
      <c r="O476" s="36">
        <f>IF(VLOOKUP(A476,'Fr QV 2018'!$A$1:$M$2587,6,FALSE)="#SAKNAS!",0,VLOOKUP(A476,'Fr QV 2018'!$A$1:$M$2587,6,FALSE))</f>
        <v>67</v>
      </c>
      <c r="P476" s="36">
        <f>IF(VLOOKUP(A476,'Fr QV 2019'!$A$1:$M$2587,6,FALSE)="#SAKNAS!",0,VLOOKUP(A476,'Fr QV 2019'!$A$1:$M$2587,6,FALSE))</f>
        <v>61</v>
      </c>
      <c r="Q476" s="36">
        <f>IF(VLOOKUP(A476,'Fr QV 2020'!$A$1:$M$2587,6,FALSE)="#SAKNAS!",0,VLOOKUP(A476,'Fr QV 2020'!$A$1:$M$2587,6,FALSE))</f>
        <v>66</v>
      </c>
      <c r="R476" s="36">
        <f>IF(VLOOKUP(A476,'Fr QV 2021'!$A$1:$M$2587,6,FALSE)="#SAKNAS!",0,VLOOKUP(A476,'Fr QV 2021'!$A$1:$M$2587,6,FALSE))</f>
        <v>48</v>
      </c>
      <c r="S476" s="36">
        <f>IF(VLOOKUP(A476,'FR QV 2022'!$A$1:$M$2587,6,FALSE)="#SAKNAS!",0,VLOOKUP(A476,'FR QV 2022'!$A$1:$M$2587,6,FALSE))</f>
        <v>48</v>
      </c>
      <c r="T476" s="36">
        <f>IF(VLOOKUP($A476,'FR QV 2023'!$A$1:$M$2587,6,FALSE)="#SAKNAS!",0,VLOOKUP($A476,'FR QV 2023'!$A$1:$M$2587,6,FALSE))</f>
        <v>45</v>
      </c>
      <c r="U476" s="36">
        <f>IF(VLOOKUP($A476,'FR QV 2024'!$A$1:$M$2587,6,FALSE)="#SAKNAS!",0,VLOOKUP($A476,'FR QV 2024'!$A$1:$M$2587,6,FALSE))</f>
        <v>73</v>
      </c>
    </row>
    <row r="477" spans="1:21" s="12" customFormat="1" x14ac:dyDescent="0.2">
      <c r="A477" s="26" t="str">
        <f t="shared" si="7"/>
        <v>0827201J01MA02</v>
      </c>
      <c r="B477" s="12" t="str">
        <f>VLOOKUP(C477,'Akodens FV'!$A$1:$B$2003,2,FALSE)</f>
        <v>HSF</v>
      </c>
      <c r="C477" s="27" t="s">
        <v>102</v>
      </c>
      <c r="D477" s="28" t="s">
        <v>220</v>
      </c>
      <c r="E477" s="27" t="s">
        <v>252</v>
      </c>
      <c r="F477" s="28" t="s">
        <v>359</v>
      </c>
      <c r="G477" s="36">
        <f>IF(VLOOKUP(A477,'Fr QV 2010-2016'!$A$1:$M$2587,7,FALSE)="#SAKNAS!",0,VLOOKUP(A477,'Fr QV 2010-2016'!$A$1:$M$2587,7,FALSE))</f>
        <v>1</v>
      </c>
      <c r="H477" s="36">
        <f>IF(VLOOKUP(A477,'Fr QV 2010-2016'!$A$1:$M$2587,8,FALSE)="#SAKNAS!",0,VLOOKUP(A477,'Fr QV 2010-2016'!$A$1:$M$2587,8,FALSE))</f>
        <v>0</v>
      </c>
      <c r="I477" s="36">
        <f>IF(VLOOKUP(A477,'Fr QV 2010-2016'!$A$1:$M$2587,9,FALSE)="#SAKNAS!",0,VLOOKUP(A477,'Fr QV 2010-2016'!$A$1:$M$2587,9,FALSE))</f>
        <v>2</v>
      </c>
      <c r="J477" s="36">
        <f>IF(VLOOKUP(A477,'Fr QV 2010-2016'!$A$1:$M$2587,10,FALSE)="#SAKNAS!",0,VLOOKUP(A477,'Fr QV 2010-2016'!$A$1:$M$2587,10,FALSE))</f>
        <v>95</v>
      </c>
      <c r="K477" s="36">
        <f>IF(VLOOKUP(A477,'Fr QV 2010-2016'!$A$1:$M$2587,11,FALSE)="#SAKNAS!",0,VLOOKUP(A477,'Fr QV 2010-2016'!$A$1:$M$2587,11,FALSE))</f>
        <v>121</v>
      </c>
      <c r="L477" s="36">
        <f>IF(VLOOKUP(A477,'Fr QV 2010-2016'!$A$1:$M$2587,12,FALSE)="#SAKNAS!",0,VLOOKUP(A477,'Fr QV 2010-2016'!$A$1:$M$2587,12,FALSE))</f>
        <v>107</v>
      </c>
      <c r="M477" s="36">
        <f>IF(VLOOKUP(A477,'Fr QV 2010-2016'!$A$1:$M$2587,13,FALSE)="#SAKNAS!",0,VLOOKUP(A477,'Fr QV 2010-2016'!$A$1:$M$2587,13,FALSE))</f>
        <v>97</v>
      </c>
      <c r="N477" s="36">
        <f>IF(VLOOKUP(A477,'Fr QV 2017'!$A$1:$F$2587,6,FALSE)="#SAKNAS!",0,VLOOKUP(A477,'Fr QV 2017'!$A$1:$F$2587,6,FALSE))</f>
        <v>120</v>
      </c>
      <c r="O477" s="36">
        <f>IF(VLOOKUP(A477,'Fr QV 2018'!$A$1:$M$2587,6,FALSE)="#SAKNAS!",0,VLOOKUP(A477,'Fr QV 2018'!$A$1:$M$2587,6,FALSE))</f>
        <v>177</v>
      </c>
      <c r="P477" s="36">
        <f>IF(VLOOKUP(A477,'Fr QV 2019'!$A$1:$M$2587,6,FALSE)="#SAKNAS!",0,VLOOKUP(A477,'Fr QV 2019'!$A$1:$M$2587,6,FALSE))</f>
        <v>104</v>
      </c>
      <c r="Q477" s="36">
        <f>IF(VLOOKUP(A477,'Fr QV 2020'!$A$1:$M$2587,6,FALSE)="#SAKNAS!",0,VLOOKUP(A477,'Fr QV 2020'!$A$1:$M$2587,6,FALSE))</f>
        <v>103</v>
      </c>
      <c r="R477" s="36">
        <f>IF(VLOOKUP(A477,'Fr QV 2021'!$A$1:$M$2587,6,FALSE)="#SAKNAS!",0,VLOOKUP(A477,'Fr QV 2021'!$A$1:$M$2587,6,FALSE))</f>
        <v>115</v>
      </c>
      <c r="S477" s="36">
        <f>IF(VLOOKUP(A477,'FR QV 2022'!$A$1:$M$2587,6,FALSE)="#SAKNAS!",0,VLOOKUP(A477,'FR QV 2022'!$A$1:$M$2587,6,FALSE))</f>
        <v>142</v>
      </c>
      <c r="T477" s="36">
        <f>IF(VLOOKUP($A477,'FR QV 2023'!$A$1:$M$2587,6,FALSE)="#SAKNAS!",0,VLOOKUP($A477,'FR QV 2023'!$A$1:$M$2587,6,FALSE))</f>
        <v>121</v>
      </c>
      <c r="U477" s="36">
        <f>IF(VLOOKUP($A477,'FR QV 2024'!$A$1:$M$2587,6,FALSE)="#SAKNAS!",0,VLOOKUP($A477,'FR QV 2024'!$A$1:$M$2587,6,FALSE))</f>
        <v>105</v>
      </c>
    </row>
    <row r="478" spans="1:21" s="12" customFormat="1" x14ac:dyDescent="0.2">
      <c r="A478" s="26" t="str">
        <f t="shared" si="7"/>
        <v>0827201J01MA12</v>
      </c>
      <c r="B478" s="12" t="str">
        <f>VLOOKUP(C478,'Akodens FV'!$A$1:$B$2003,2,FALSE)</f>
        <v>HSF</v>
      </c>
      <c r="C478" s="27" t="s">
        <v>102</v>
      </c>
      <c r="D478" s="28" t="s">
        <v>220</v>
      </c>
      <c r="E478" s="27" t="s">
        <v>265</v>
      </c>
      <c r="F478" s="28" t="s">
        <v>379</v>
      </c>
      <c r="G478" s="36">
        <f>IF(VLOOKUP(A478,'Fr QV 2010-2016'!$A$1:$M$2587,7,FALSE)="#SAKNAS!",0,VLOOKUP(A478,'Fr QV 2010-2016'!$A$1:$M$2587,7,FALSE))</f>
        <v>0</v>
      </c>
      <c r="H478" s="36">
        <f>IF(VLOOKUP(A478,'Fr QV 2010-2016'!$A$1:$M$2587,8,FALSE)="#SAKNAS!",0,VLOOKUP(A478,'Fr QV 2010-2016'!$A$1:$M$2587,8,FALSE))</f>
        <v>0</v>
      </c>
      <c r="I478" s="36">
        <f>IF(VLOOKUP(A478,'Fr QV 2010-2016'!$A$1:$M$2587,9,FALSE)="#SAKNAS!",0,VLOOKUP(A478,'Fr QV 2010-2016'!$A$1:$M$2587,9,FALSE))</f>
        <v>0</v>
      </c>
      <c r="J478" s="36">
        <f>IF(VLOOKUP(A478,'Fr QV 2010-2016'!$A$1:$M$2587,10,FALSE)="#SAKNAS!",0,VLOOKUP(A478,'Fr QV 2010-2016'!$A$1:$M$2587,10,FALSE))</f>
        <v>1</v>
      </c>
      <c r="K478" s="36">
        <f>IF(VLOOKUP(A478,'Fr QV 2010-2016'!$A$1:$M$2587,11,FALSE)="#SAKNAS!",0,VLOOKUP(A478,'Fr QV 2010-2016'!$A$1:$M$2587,11,FALSE))</f>
        <v>0</v>
      </c>
      <c r="L478" s="36">
        <f>IF(VLOOKUP(A478,'Fr QV 2010-2016'!$A$1:$M$2587,12,FALSE)="#SAKNAS!",0,VLOOKUP(A478,'Fr QV 2010-2016'!$A$1:$M$2587,12,FALSE))</f>
        <v>2</v>
      </c>
      <c r="M478" s="36">
        <f>IF(VLOOKUP(A478,'Fr QV 2010-2016'!$A$1:$M$2587,13,FALSE)="#SAKNAS!",0,VLOOKUP(A478,'Fr QV 2010-2016'!$A$1:$M$2587,13,FALSE))</f>
        <v>0</v>
      </c>
      <c r="N478" s="36">
        <f>IF(VLOOKUP(A478,'Fr QV 2017'!$A$1:$F$2587,6,FALSE)="#SAKNAS!",0,VLOOKUP(A478,'Fr QV 2017'!$A$1:$F$2587,6,FALSE))</f>
        <v>1</v>
      </c>
      <c r="O478" s="36">
        <v>0</v>
      </c>
      <c r="P478" s="36">
        <v>0</v>
      </c>
      <c r="Q478" s="36">
        <v>0</v>
      </c>
      <c r="R478" s="36">
        <f>IF(VLOOKUP(A478,'Fr QV 2021'!$A$1:$M$2587,6,FALSE)="#SAKNAS!",0,VLOOKUP(A478,'Fr QV 2021'!$A$1:$M$2587,6,FALSE))</f>
        <v>1</v>
      </c>
      <c r="S478" s="36">
        <v>0</v>
      </c>
      <c r="T478" s="36">
        <v>0</v>
      </c>
      <c r="U478" s="36">
        <f>IF(VLOOKUP($A478,'FR QV 2024'!$A$1:$M$2587,6,FALSE)="#SAKNAS!",0,VLOOKUP($A478,'FR QV 2024'!$A$1:$M$2587,6,FALSE))</f>
        <v>1</v>
      </c>
    </row>
    <row r="479" spans="1:21" s="12" customFormat="1" x14ac:dyDescent="0.2">
      <c r="A479" s="26" t="str">
        <f t="shared" si="7"/>
        <v>0827201J01XE01</v>
      </c>
      <c r="B479" s="12" t="str">
        <f>VLOOKUP(C479,'Akodens FV'!$A$1:$B$2003,2,FALSE)</f>
        <v>HSF</v>
      </c>
      <c r="C479" s="27" t="s">
        <v>102</v>
      </c>
      <c r="D479" s="28" t="s">
        <v>220</v>
      </c>
      <c r="E479" s="27" t="s">
        <v>255</v>
      </c>
      <c r="F479" s="28" t="s">
        <v>361</v>
      </c>
      <c r="G479" s="36">
        <f>IF(VLOOKUP(A479,'Fr QV 2010-2016'!$A$1:$M$2587,7,FALSE)="#SAKNAS!",0,VLOOKUP(A479,'Fr QV 2010-2016'!$A$1:$M$2587,7,FALSE))</f>
        <v>1</v>
      </c>
      <c r="H479" s="36">
        <f>IF(VLOOKUP(A479,'Fr QV 2010-2016'!$A$1:$M$2587,8,FALSE)="#SAKNAS!",0,VLOOKUP(A479,'Fr QV 2010-2016'!$A$1:$M$2587,8,FALSE))</f>
        <v>0</v>
      </c>
      <c r="I479" s="36">
        <f>IF(VLOOKUP(A479,'Fr QV 2010-2016'!$A$1:$M$2587,9,FALSE)="#SAKNAS!",0,VLOOKUP(A479,'Fr QV 2010-2016'!$A$1:$M$2587,9,FALSE))</f>
        <v>1</v>
      </c>
      <c r="J479" s="36">
        <f>IF(VLOOKUP(A479,'Fr QV 2010-2016'!$A$1:$M$2587,10,FALSE)="#SAKNAS!",0,VLOOKUP(A479,'Fr QV 2010-2016'!$A$1:$M$2587,10,FALSE))</f>
        <v>51</v>
      </c>
      <c r="K479" s="36">
        <f>IF(VLOOKUP(A479,'Fr QV 2010-2016'!$A$1:$M$2587,11,FALSE)="#SAKNAS!",0,VLOOKUP(A479,'Fr QV 2010-2016'!$A$1:$M$2587,11,FALSE))</f>
        <v>109</v>
      </c>
      <c r="L479" s="36">
        <f>IF(VLOOKUP(A479,'Fr QV 2010-2016'!$A$1:$M$2587,12,FALSE)="#SAKNAS!",0,VLOOKUP(A479,'Fr QV 2010-2016'!$A$1:$M$2587,12,FALSE))</f>
        <v>100</v>
      </c>
      <c r="M479" s="36">
        <f>IF(VLOOKUP(A479,'Fr QV 2010-2016'!$A$1:$M$2587,13,FALSE)="#SAKNAS!",0,VLOOKUP(A479,'Fr QV 2010-2016'!$A$1:$M$2587,13,FALSE))</f>
        <v>88</v>
      </c>
      <c r="N479" s="36">
        <f>IF(VLOOKUP(A479,'Fr QV 2017'!$A$1:$F$2587,6,FALSE)="#SAKNAS!",0,VLOOKUP(A479,'Fr QV 2017'!$A$1:$F$2587,6,FALSE))</f>
        <v>100</v>
      </c>
      <c r="O479" s="36">
        <f>IF(VLOOKUP(A479,'Fr QV 2018'!$A$1:$M$2587,6,FALSE)="#SAKNAS!",0,VLOOKUP(A479,'Fr QV 2018'!$A$1:$M$2587,6,FALSE))</f>
        <v>92</v>
      </c>
      <c r="P479" s="36">
        <f>IF(VLOOKUP(A479,'Fr QV 2019'!$A$1:$M$2587,6,FALSE)="#SAKNAS!",0,VLOOKUP(A479,'Fr QV 2019'!$A$1:$M$2587,6,FALSE))</f>
        <v>78</v>
      </c>
      <c r="Q479" s="36">
        <f>IF(VLOOKUP(A479,'Fr QV 2020'!$A$1:$M$2587,6,FALSE)="#SAKNAS!",0,VLOOKUP(A479,'Fr QV 2020'!$A$1:$M$2587,6,FALSE))</f>
        <v>80</v>
      </c>
      <c r="R479" s="36">
        <f>IF(VLOOKUP(A479,'Fr QV 2021'!$A$1:$M$2587,6,FALSE)="#SAKNAS!",0,VLOOKUP(A479,'Fr QV 2021'!$A$1:$M$2587,6,FALSE))</f>
        <v>112</v>
      </c>
      <c r="S479" s="36">
        <f>IF(VLOOKUP(A479,'FR QV 2022'!$A$1:$M$2587,6,FALSE)="#SAKNAS!",0,VLOOKUP(A479,'FR QV 2022'!$A$1:$M$2587,6,FALSE))</f>
        <v>84</v>
      </c>
      <c r="T479" s="36">
        <f>IF(VLOOKUP($A479,'FR QV 2023'!$A$1:$M$2587,6,FALSE)="#SAKNAS!",0,VLOOKUP($A479,'FR QV 2023'!$A$1:$M$2587,6,FALSE))</f>
        <v>83</v>
      </c>
      <c r="U479" s="36">
        <f>IF(VLOOKUP($A479,'FR QV 2024'!$A$1:$M$2587,6,FALSE)="#SAKNAS!",0,VLOOKUP($A479,'FR QV 2024'!$A$1:$M$2587,6,FALSE))</f>
        <v>69</v>
      </c>
    </row>
    <row r="480" spans="1:21" s="12" customFormat="1" x14ac:dyDescent="0.2">
      <c r="A480" s="26" t="str">
        <f t="shared" si="7"/>
        <v>0827201J01XX08</v>
      </c>
      <c r="B480" s="12" t="str">
        <f>VLOOKUP(C480,'Akodens FV'!$A$1:$B$2003,2,FALSE)</f>
        <v>HSF</v>
      </c>
      <c r="C480" s="27" t="s">
        <v>102</v>
      </c>
      <c r="D480" s="28" t="s">
        <v>220</v>
      </c>
      <c r="E480" s="27" t="s">
        <v>274</v>
      </c>
      <c r="F480" s="28" t="s">
        <v>420</v>
      </c>
      <c r="G480" s="36">
        <f>IF(VLOOKUP(A480,'Fr QV 2010-2016'!$A$1:$M$2587,7,FALSE)="#SAKNAS!",0,VLOOKUP(A480,'Fr QV 2010-2016'!$A$1:$M$2587,7,FALSE))</f>
        <v>0</v>
      </c>
      <c r="H480" s="36">
        <f>IF(VLOOKUP(A480,'Fr QV 2010-2016'!$A$1:$M$2587,8,FALSE)="#SAKNAS!",0,VLOOKUP(A480,'Fr QV 2010-2016'!$A$1:$M$2587,8,FALSE))</f>
        <v>0</v>
      </c>
      <c r="I480" s="36">
        <f>IF(VLOOKUP(A480,'Fr QV 2010-2016'!$A$1:$M$2587,9,FALSE)="#SAKNAS!",0,VLOOKUP(A480,'Fr QV 2010-2016'!$A$1:$M$2587,9,FALSE))</f>
        <v>0</v>
      </c>
      <c r="J480" s="36">
        <f>IF(VLOOKUP(A480,'Fr QV 2010-2016'!$A$1:$M$2587,10,FALSE)="#SAKNAS!",0,VLOOKUP(A480,'Fr QV 2010-2016'!$A$1:$M$2587,10,FALSE))</f>
        <v>0</v>
      </c>
      <c r="K480" s="36">
        <f>IF(VLOOKUP(A480,'Fr QV 2010-2016'!$A$1:$M$2587,11,FALSE)="#SAKNAS!",0,VLOOKUP(A480,'Fr QV 2010-2016'!$A$1:$M$2587,11,FALSE))</f>
        <v>0</v>
      </c>
      <c r="L480" s="36">
        <f>IF(VLOOKUP(A480,'Fr QV 2010-2016'!$A$1:$M$2587,12,FALSE)="#SAKNAS!",0,VLOOKUP(A480,'Fr QV 2010-2016'!$A$1:$M$2587,12,FALSE))</f>
        <v>0</v>
      </c>
      <c r="M480" s="36">
        <f>IF(VLOOKUP(A480,'Fr QV 2010-2016'!$A$1:$M$2587,13,FALSE)="#SAKNAS!",0,VLOOKUP(A480,'Fr QV 2010-2016'!$A$1:$M$2587,13,FALSE))</f>
        <v>1</v>
      </c>
      <c r="N480" s="36">
        <v>0</v>
      </c>
      <c r="O480" s="36">
        <v>0</v>
      </c>
      <c r="P480" s="36">
        <v>0</v>
      </c>
      <c r="Q480" s="36">
        <v>0</v>
      </c>
      <c r="R480" s="36"/>
      <c r="S480" s="36">
        <v>0</v>
      </c>
      <c r="T480" s="36">
        <v>0</v>
      </c>
      <c r="U480" s="36"/>
    </row>
    <row r="481" spans="1:21" s="12" customFormat="1" x14ac:dyDescent="0.2">
      <c r="A481" s="26" t="str">
        <f t="shared" si="7"/>
        <v>0830109J01DC02</v>
      </c>
      <c r="B481" s="12" t="str">
        <f>VLOOKUP(C481,'Akodens FV'!$A$1:$B$2003,2,FALSE)</f>
        <v>HSF</v>
      </c>
      <c r="C481" s="27" t="s">
        <v>121</v>
      </c>
      <c r="D481" s="28" t="s">
        <v>238</v>
      </c>
      <c r="E481" s="27" t="s">
        <v>270</v>
      </c>
      <c r="F481" s="28" t="s">
        <v>416</v>
      </c>
      <c r="G481" s="36">
        <f>IF(VLOOKUP(A481,'Fr QV 2010-2016'!$A$1:$M$2587,7,FALSE)="#SAKNAS!",0,VLOOKUP(A481,'Fr QV 2010-2016'!$A$1:$M$2587,7,FALSE))</f>
        <v>1</v>
      </c>
      <c r="H481" s="36">
        <f>IF(VLOOKUP(A481,'Fr QV 2010-2016'!$A$1:$M$2587,8,FALSE)="#SAKNAS!",0,VLOOKUP(A481,'Fr QV 2010-2016'!$A$1:$M$2587,8,FALSE))</f>
        <v>0</v>
      </c>
      <c r="I481" s="36">
        <f>IF(VLOOKUP(A481,'Fr QV 2010-2016'!$A$1:$M$2587,9,FALSE)="#SAKNAS!",0,VLOOKUP(A481,'Fr QV 2010-2016'!$A$1:$M$2587,9,FALSE))</f>
        <v>0</v>
      </c>
      <c r="J481" s="36">
        <f>IF(VLOOKUP(A481,'Fr QV 2010-2016'!$A$1:$M$2587,10,FALSE)="#SAKNAS!",0,VLOOKUP(A481,'Fr QV 2010-2016'!$A$1:$M$2587,10,FALSE))</f>
        <v>0</v>
      </c>
      <c r="K481" s="36">
        <f>IF(VLOOKUP(A481,'Fr QV 2010-2016'!$A$1:$M$2587,11,FALSE)="#SAKNAS!",0,VLOOKUP(A481,'Fr QV 2010-2016'!$A$1:$M$2587,11,FALSE))</f>
        <v>0</v>
      </c>
      <c r="L481" s="36">
        <f>IF(VLOOKUP(A481,'Fr QV 2010-2016'!$A$1:$M$2587,12,FALSE)="#SAKNAS!",0,VLOOKUP(A481,'Fr QV 2010-2016'!$A$1:$M$2587,12,FALSE))</f>
        <v>0</v>
      </c>
      <c r="M481" s="36">
        <f>IF(VLOOKUP(A481,'Fr QV 2010-2016'!$A$1:$M$2587,13,FALSE)="#SAKNAS!",0,VLOOKUP(A481,'Fr QV 2010-2016'!$A$1:$M$2587,13,FALSE))</f>
        <v>0</v>
      </c>
      <c r="N481" s="36">
        <v>0</v>
      </c>
      <c r="O481" s="36">
        <v>0</v>
      </c>
      <c r="P481" s="36">
        <v>0</v>
      </c>
      <c r="Q481" s="36">
        <v>0</v>
      </c>
      <c r="R481" s="36"/>
      <c r="S481" s="36">
        <v>0</v>
      </c>
      <c r="T481" s="36">
        <v>0</v>
      </c>
      <c r="U481" s="36"/>
    </row>
    <row r="482" spans="1:21" s="12" customFormat="1" x14ac:dyDescent="0.2">
      <c r="A482" s="26" t="str">
        <f t="shared" si="7"/>
        <v>0830109J01MA02</v>
      </c>
      <c r="B482" s="12" t="str">
        <f>VLOOKUP(C482,'Akodens FV'!$A$1:$B$2003,2,FALSE)</f>
        <v>HSF</v>
      </c>
      <c r="C482" s="27" t="s">
        <v>121</v>
      </c>
      <c r="D482" s="28" t="s">
        <v>238</v>
      </c>
      <c r="E482" s="27" t="s">
        <v>252</v>
      </c>
      <c r="F482" s="28" t="s">
        <v>359</v>
      </c>
      <c r="G482" s="36">
        <f>IF(VLOOKUP(A482,'Fr QV 2010-2016'!$A$1:$M$2587,7,FALSE)="#SAKNAS!",0,VLOOKUP(A482,'Fr QV 2010-2016'!$A$1:$M$2587,7,FALSE))</f>
        <v>0</v>
      </c>
      <c r="H482" s="36">
        <f>IF(VLOOKUP(A482,'Fr QV 2010-2016'!$A$1:$M$2587,8,FALSE)="#SAKNAS!",0,VLOOKUP(A482,'Fr QV 2010-2016'!$A$1:$M$2587,8,FALSE))</f>
        <v>1</v>
      </c>
      <c r="I482" s="36">
        <f>IF(VLOOKUP(A482,'Fr QV 2010-2016'!$A$1:$M$2587,9,FALSE)="#SAKNAS!",0,VLOOKUP(A482,'Fr QV 2010-2016'!$A$1:$M$2587,9,FALSE))</f>
        <v>0</v>
      </c>
      <c r="J482" s="36">
        <f>IF(VLOOKUP(A482,'Fr QV 2010-2016'!$A$1:$M$2587,10,FALSE)="#SAKNAS!",0,VLOOKUP(A482,'Fr QV 2010-2016'!$A$1:$M$2587,10,FALSE))</f>
        <v>0</v>
      </c>
      <c r="K482" s="36">
        <f>IF(VLOOKUP(A482,'Fr QV 2010-2016'!$A$1:$M$2587,11,FALSE)="#SAKNAS!",0,VLOOKUP(A482,'Fr QV 2010-2016'!$A$1:$M$2587,11,FALSE))</f>
        <v>0</v>
      </c>
      <c r="L482" s="36">
        <f>IF(VLOOKUP(A482,'Fr QV 2010-2016'!$A$1:$M$2587,12,FALSE)="#SAKNAS!",0,VLOOKUP(A482,'Fr QV 2010-2016'!$A$1:$M$2587,12,FALSE))</f>
        <v>0</v>
      </c>
      <c r="M482" s="36">
        <f>IF(VLOOKUP(A482,'Fr QV 2010-2016'!$A$1:$M$2587,13,FALSE)="#SAKNAS!",0,VLOOKUP(A482,'Fr QV 2010-2016'!$A$1:$M$2587,13,FALSE))</f>
        <v>0</v>
      </c>
      <c r="N482" s="36">
        <v>0</v>
      </c>
      <c r="O482" s="36">
        <v>0</v>
      </c>
      <c r="P482" s="36">
        <v>0</v>
      </c>
      <c r="Q482" s="36">
        <v>0</v>
      </c>
      <c r="R482" s="36"/>
      <c r="S482" s="36">
        <v>0</v>
      </c>
      <c r="T482" s="36">
        <v>0</v>
      </c>
      <c r="U482" s="36"/>
    </row>
    <row r="483" spans="1:21" s="12" customFormat="1" x14ac:dyDescent="0.2">
      <c r="A483" s="26" t="str">
        <f t="shared" si="7"/>
        <v>0830190J01AA02</v>
      </c>
      <c r="B483" s="12" t="str">
        <f>VLOOKUP(C483,'Akodens FV'!$A$1:$B$2003,2,FALSE)</f>
        <v>HSF</v>
      </c>
      <c r="C483" s="27" t="s">
        <v>7</v>
      </c>
      <c r="D483" s="28" t="s">
        <v>135</v>
      </c>
      <c r="E483" s="27" t="s">
        <v>249</v>
      </c>
      <c r="F483" s="28" t="s">
        <v>348</v>
      </c>
      <c r="G483" s="36">
        <f>IF(VLOOKUP(A483,'Fr QV 2010-2016'!$A$1:$M$2587,7,FALSE)="#SAKNAS!",0,VLOOKUP(A483,'Fr QV 2010-2016'!$A$1:$M$2587,7,FALSE))</f>
        <v>296</v>
      </c>
      <c r="H483" s="36">
        <f>IF(VLOOKUP(A483,'Fr QV 2010-2016'!$A$1:$M$2587,8,FALSE)="#SAKNAS!",0,VLOOKUP(A483,'Fr QV 2010-2016'!$A$1:$M$2587,8,FALSE))</f>
        <v>324</v>
      </c>
      <c r="I483" s="36">
        <f>IF(VLOOKUP(A483,'Fr QV 2010-2016'!$A$1:$M$2587,9,FALSE)="#SAKNAS!",0,VLOOKUP(A483,'Fr QV 2010-2016'!$A$1:$M$2587,9,FALSE))</f>
        <v>379</v>
      </c>
      <c r="J483" s="36">
        <f>IF(VLOOKUP(A483,'Fr QV 2010-2016'!$A$1:$M$2587,10,FALSE)="#SAKNAS!",0,VLOOKUP(A483,'Fr QV 2010-2016'!$A$1:$M$2587,10,FALSE))</f>
        <v>340</v>
      </c>
      <c r="K483" s="36">
        <f>IF(VLOOKUP(A483,'Fr QV 2010-2016'!$A$1:$M$2587,11,FALSE)="#SAKNAS!",0,VLOOKUP(A483,'Fr QV 2010-2016'!$A$1:$M$2587,11,FALSE))</f>
        <v>300</v>
      </c>
      <c r="L483" s="36">
        <f>IF(VLOOKUP(A483,'Fr QV 2010-2016'!$A$1:$M$2587,12,FALSE)="#SAKNAS!",0,VLOOKUP(A483,'Fr QV 2010-2016'!$A$1:$M$2587,12,FALSE))</f>
        <v>316</v>
      </c>
      <c r="M483" s="36">
        <f>IF(VLOOKUP(A483,'Fr QV 2010-2016'!$A$1:$M$2587,13,FALSE)="#SAKNAS!",0,VLOOKUP(A483,'Fr QV 2010-2016'!$A$1:$M$2587,13,FALSE))</f>
        <v>274</v>
      </c>
      <c r="N483" s="36">
        <f>IF(VLOOKUP(A483,'Fr QV 2017'!$A$1:$F$2587,6,FALSE)="#SAKNAS!",0,VLOOKUP(A483,'Fr QV 2017'!$A$1:$F$2587,6,FALSE))</f>
        <v>308</v>
      </c>
      <c r="O483" s="36">
        <f>IF(VLOOKUP(A483,'Fr QV 2018'!$A$1:$M$2587,6,FALSE)="#SAKNAS!",0,VLOOKUP(A483,'Fr QV 2018'!$A$1:$M$2587,6,FALSE))</f>
        <v>262</v>
      </c>
      <c r="P483" s="36">
        <f>IF(VLOOKUP(A483,'Fr QV 2019'!$A$1:$M$2587,6,FALSE)="#SAKNAS!",0,VLOOKUP(A483,'Fr QV 2019'!$A$1:$M$2587,6,FALSE))</f>
        <v>275</v>
      </c>
      <c r="Q483" s="36">
        <f>IF(VLOOKUP(A483,'Fr QV 2020'!$A$1:$M$2587,6,FALSE)="#SAKNAS!",0,VLOOKUP(A483,'Fr QV 2020'!$A$1:$M$2587,6,FALSE))</f>
        <v>220</v>
      </c>
      <c r="R483" s="36">
        <f>IF(VLOOKUP(A483,'Fr QV 2021'!$A$1:$M$2587,6,FALSE)="#SAKNAS!",0,VLOOKUP(A483,'Fr QV 2021'!$A$1:$M$2587,6,FALSE))</f>
        <v>209</v>
      </c>
      <c r="S483" s="36">
        <f>IF(VLOOKUP(A483,'FR QV 2022'!$A$1:$M$2587,6,FALSE)="#SAKNAS!",0,VLOOKUP(A483,'FR QV 2022'!$A$1:$M$2587,6,FALSE))</f>
        <v>192</v>
      </c>
      <c r="T483" s="36">
        <f>IF(VLOOKUP($A483,'FR QV 2023'!$A$1:$M$2587,6,FALSE)="#SAKNAS!",0,VLOOKUP($A483,'FR QV 2023'!$A$1:$M$2587,6,FALSE))</f>
        <v>396</v>
      </c>
      <c r="U483" s="36">
        <f>IF(VLOOKUP($A483,'FR QV 2024'!$A$1:$M$2587,6,FALSE)="#SAKNAS!",0,VLOOKUP($A483,'FR QV 2024'!$A$1:$M$2587,6,FALSE))</f>
        <v>407</v>
      </c>
    </row>
    <row r="484" spans="1:21" s="12" customFormat="1" x14ac:dyDescent="0.2">
      <c r="A484" s="26" t="str">
        <f t="shared" si="7"/>
        <v>0830190J01AA04</v>
      </c>
      <c r="B484" s="12" t="str">
        <f>VLOOKUP(C484,'Akodens FV'!$A$1:$B$2003,2,FALSE)</f>
        <v>HSF</v>
      </c>
      <c r="C484" s="27" t="s">
        <v>7</v>
      </c>
      <c r="D484" s="28" t="s">
        <v>135</v>
      </c>
      <c r="E484" s="27" t="s">
        <v>264</v>
      </c>
      <c r="F484" s="28" t="s">
        <v>349</v>
      </c>
      <c r="G484" s="36">
        <f>IF(VLOOKUP(A484,'Fr QV 2010-2016'!$A$1:$M$2587,7,FALSE)="#SAKNAS!",0,VLOOKUP(A484,'Fr QV 2010-2016'!$A$1:$M$2587,7,FALSE))</f>
        <v>0</v>
      </c>
      <c r="H484" s="36">
        <f>IF(VLOOKUP(A484,'Fr QV 2010-2016'!$A$1:$M$2587,8,FALSE)="#SAKNAS!",0,VLOOKUP(A484,'Fr QV 2010-2016'!$A$1:$M$2587,8,FALSE))</f>
        <v>0</v>
      </c>
      <c r="I484" s="36">
        <f>IF(VLOOKUP(A484,'Fr QV 2010-2016'!$A$1:$M$2587,9,FALSE)="#SAKNAS!",0,VLOOKUP(A484,'Fr QV 2010-2016'!$A$1:$M$2587,9,FALSE))</f>
        <v>0</v>
      </c>
      <c r="J484" s="36">
        <f>IF(VLOOKUP(A484,'Fr QV 2010-2016'!$A$1:$M$2587,10,FALSE)="#SAKNAS!",0,VLOOKUP(A484,'Fr QV 2010-2016'!$A$1:$M$2587,10,FALSE))</f>
        <v>3</v>
      </c>
      <c r="K484" s="36">
        <f>IF(VLOOKUP(A484,'Fr QV 2010-2016'!$A$1:$M$2587,11,FALSE)="#SAKNAS!",0,VLOOKUP(A484,'Fr QV 2010-2016'!$A$1:$M$2587,11,FALSE))</f>
        <v>2</v>
      </c>
      <c r="L484" s="36">
        <f>IF(VLOOKUP(A484,'Fr QV 2010-2016'!$A$1:$M$2587,12,FALSE)="#SAKNAS!",0,VLOOKUP(A484,'Fr QV 2010-2016'!$A$1:$M$2587,12,FALSE))</f>
        <v>0</v>
      </c>
      <c r="M484" s="36">
        <f>IF(VLOOKUP(A484,'Fr QV 2010-2016'!$A$1:$M$2587,13,FALSE)="#SAKNAS!",0,VLOOKUP(A484,'Fr QV 2010-2016'!$A$1:$M$2587,13,FALSE))</f>
        <v>2</v>
      </c>
      <c r="N484" s="36">
        <f>IF(VLOOKUP(A484,'Fr QV 2017'!$A$1:$F$2587,6,FALSE)="#SAKNAS!",0,VLOOKUP(A484,'Fr QV 2017'!$A$1:$F$2587,6,FALSE))</f>
        <v>1</v>
      </c>
      <c r="O484" s="36">
        <f>IF(VLOOKUP(A484,'Fr QV 2018'!$A$1:$M$2587,6,FALSE)="#SAKNAS!",0,VLOOKUP(A484,'Fr QV 2018'!$A$1:$M$2587,6,FALSE))</f>
        <v>1</v>
      </c>
      <c r="P484" s="36">
        <f>IF(VLOOKUP(A484,'Fr QV 2019'!$A$1:$M$2587,6,FALSE)="#SAKNAS!",0,VLOOKUP(A484,'Fr QV 2019'!$A$1:$M$2587,6,FALSE))</f>
        <v>5</v>
      </c>
      <c r="Q484" s="36">
        <f>IF(VLOOKUP(A484,'Fr QV 2020'!$A$1:$M$2587,6,FALSE)="#SAKNAS!",0,VLOOKUP(A484,'Fr QV 2020'!$A$1:$M$2587,6,FALSE))</f>
        <v>1</v>
      </c>
      <c r="R484" s="36"/>
      <c r="S484" s="36">
        <f>IF(VLOOKUP(A484,'FR QV 2022'!$A$1:$M$2587,6,FALSE)="#SAKNAS!",0,VLOOKUP(A484,'FR QV 2022'!$A$1:$M$2587,6,FALSE))</f>
        <v>3</v>
      </c>
      <c r="T484" s="36">
        <f>IF(VLOOKUP($A484,'FR QV 2023'!$A$1:$M$2587,6,FALSE)="#SAKNAS!",0,VLOOKUP($A484,'FR QV 2023'!$A$1:$M$2587,6,FALSE))</f>
        <v>2</v>
      </c>
      <c r="U484" s="36"/>
    </row>
    <row r="485" spans="1:21" s="12" customFormat="1" x14ac:dyDescent="0.2">
      <c r="A485" s="26" t="str">
        <f t="shared" si="7"/>
        <v>0830190J01CA04</v>
      </c>
      <c r="B485" s="12" t="str">
        <f>VLOOKUP(C485,'Akodens FV'!$A$1:$B$2003,2,FALSE)</f>
        <v>HSF</v>
      </c>
      <c r="C485" s="27" t="s">
        <v>7</v>
      </c>
      <c r="D485" s="28" t="s">
        <v>135</v>
      </c>
      <c r="E485" s="27" t="s">
        <v>247</v>
      </c>
      <c r="F485" s="28" t="s">
        <v>350</v>
      </c>
      <c r="G485" s="36">
        <f>IF(VLOOKUP(A485,'Fr QV 2010-2016'!$A$1:$M$2587,7,FALSE)="#SAKNAS!",0,VLOOKUP(A485,'Fr QV 2010-2016'!$A$1:$M$2587,7,FALSE))</f>
        <v>202</v>
      </c>
      <c r="H485" s="36">
        <f>IF(VLOOKUP(A485,'Fr QV 2010-2016'!$A$1:$M$2587,8,FALSE)="#SAKNAS!",0,VLOOKUP(A485,'Fr QV 2010-2016'!$A$1:$M$2587,8,FALSE))</f>
        <v>201</v>
      </c>
      <c r="I485" s="36">
        <f>IF(VLOOKUP(A485,'Fr QV 2010-2016'!$A$1:$M$2587,9,FALSE)="#SAKNAS!",0,VLOOKUP(A485,'Fr QV 2010-2016'!$A$1:$M$2587,9,FALSE))</f>
        <v>181</v>
      </c>
      <c r="J485" s="36">
        <f>IF(VLOOKUP(A485,'Fr QV 2010-2016'!$A$1:$M$2587,10,FALSE)="#SAKNAS!",0,VLOOKUP(A485,'Fr QV 2010-2016'!$A$1:$M$2587,10,FALSE))</f>
        <v>139</v>
      </c>
      <c r="K485" s="36">
        <f>IF(VLOOKUP(A485,'Fr QV 2010-2016'!$A$1:$M$2587,11,FALSE)="#SAKNAS!",0,VLOOKUP(A485,'Fr QV 2010-2016'!$A$1:$M$2587,11,FALSE))</f>
        <v>183</v>
      </c>
      <c r="L485" s="36">
        <f>IF(VLOOKUP(A485,'Fr QV 2010-2016'!$A$1:$M$2587,12,FALSE)="#SAKNAS!",0,VLOOKUP(A485,'Fr QV 2010-2016'!$A$1:$M$2587,12,FALSE))</f>
        <v>168</v>
      </c>
      <c r="M485" s="36">
        <f>IF(VLOOKUP(A485,'Fr QV 2010-2016'!$A$1:$M$2587,13,FALSE)="#SAKNAS!",0,VLOOKUP(A485,'Fr QV 2010-2016'!$A$1:$M$2587,13,FALSE))</f>
        <v>211</v>
      </c>
      <c r="N485" s="36">
        <f>IF(VLOOKUP(A485,'Fr QV 2017'!$A$1:$F$2587,6,FALSE)="#SAKNAS!",0,VLOOKUP(A485,'Fr QV 2017'!$A$1:$F$2587,6,FALSE))</f>
        <v>281</v>
      </c>
      <c r="O485" s="36">
        <f>IF(VLOOKUP(A485,'Fr QV 2018'!$A$1:$M$2587,6,FALSE)="#SAKNAS!",0,VLOOKUP(A485,'Fr QV 2018'!$A$1:$M$2587,6,FALSE))</f>
        <v>297</v>
      </c>
      <c r="P485" s="36">
        <f>IF(VLOOKUP(A485,'Fr QV 2019'!$A$1:$M$2587,6,FALSE)="#SAKNAS!",0,VLOOKUP(A485,'Fr QV 2019'!$A$1:$M$2587,6,FALSE))</f>
        <v>251</v>
      </c>
      <c r="Q485" s="36">
        <f>IF(VLOOKUP(A485,'Fr QV 2020'!$A$1:$M$2587,6,FALSE)="#SAKNAS!",0,VLOOKUP(A485,'Fr QV 2020'!$A$1:$M$2587,6,FALSE))</f>
        <v>177</v>
      </c>
      <c r="R485" s="36">
        <f>IF(VLOOKUP(A485,'Fr QV 2021'!$A$1:$M$2587,6,FALSE)="#SAKNAS!",0,VLOOKUP(A485,'Fr QV 2021'!$A$1:$M$2587,6,FALSE))</f>
        <v>193</v>
      </c>
      <c r="S485" s="36">
        <f>IF(VLOOKUP(A485,'FR QV 2022'!$A$1:$M$2587,6,FALSE)="#SAKNAS!",0,VLOOKUP(A485,'FR QV 2022'!$A$1:$M$2587,6,FALSE))</f>
        <v>226</v>
      </c>
      <c r="T485" s="36">
        <f>IF(VLOOKUP($A485,'FR QV 2023'!$A$1:$M$2587,6,FALSE)="#SAKNAS!",0,VLOOKUP($A485,'FR QV 2023'!$A$1:$M$2587,6,FALSE))</f>
        <v>93</v>
      </c>
      <c r="U485" s="36">
        <f>IF(VLOOKUP($A485,'FR QV 2024'!$A$1:$M$2587,6,FALSE)="#SAKNAS!",0,VLOOKUP($A485,'FR QV 2024'!$A$1:$M$2587,6,FALSE))</f>
        <v>116</v>
      </c>
    </row>
    <row r="486" spans="1:21" s="12" customFormat="1" x14ac:dyDescent="0.2">
      <c r="A486" s="26" t="str">
        <f t="shared" si="7"/>
        <v>0830190J01CA08</v>
      </c>
      <c r="B486" s="12" t="str">
        <f>VLOOKUP(C486,'Akodens FV'!$A$1:$B$2003,2,FALSE)</f>
        <v>HSF</v>
      </c>
      <c r="C486" s="27" t="s">
        <v>7</v>
      </c>
      <c r="D486" s="28" t="s">
        <v>135</v>
      </c>
      <c r="E486" s="27" t="s">
        <v>262</v>
      </c>
      <c r="F486" s="28" t="s">
        <v>351</v>
      </c>
      <c r="G486" s="36">
        <f>IF(VLOOKUP(A486,'Fr QV 2010-2016'!$A$1:$M$2587,7,FALSE)="#SAKNAS!",0,VLOOKUP(A486,'Fr QV 2010-2016'!$A$1:$M$2587,7,FALSE))</f>
        <v>59</v>
      </c>
      <c r="H486" s="36">
        <f>IF(VLOOKUP(A486,'Fr QV 2010-2016'!$A$1:$M$2587,8,FALSE)="#SAKNAS!",0,VLOOKUP(A486,'Fr QV 2010-2016'!$A$1:$M$2587,8,FALSE))</f>
        <v>53</v>
      </c>
      <c r="I486" s="36">
        <f>IF(VLOOKUP(A486,'Fr QV 2010-2016'!$A$1:$M$2587,9,FALSE)="#SAKNAS!",0,VLOOKUP(A486,'Fr QV 2010-2016'!$A$1:$M$2587,9,FALSE))</f>
        <v>48</v>
      </c>
      <c r="J486" s="36">
        <f>IF(VLOOKUP(A486,'Fr QV 2010-2016'!$A$1:$M$2587,10,FALSE)="#SAKNAS!",0,VLOOKUP(A486,'Fr QV 2010-2016'!$A$1:$M$2587,10,FALSE))</f>
        <v>74</v>
      </c>
      <c r="K486" s="36">
        <f>IF(VLOOKUP(A486,'Fr QV 2010-2016'!$A$1:$M$2587,11,FALSE)="#SAKNAS!",0,VLOOKUP(A486,'Fr QV 2010-2016'!$A$1:$M$2587,11,FALSE))</f>
        <v>73</v>
      </c>
      <c r="L486" s="36">
        <f>IF(VLOOKUP(A486,'Fr QV 2010-2016'!$A$1:$M$2587,12,FALSE)="#SAKNAS!",0,VLOOKUP(A486,'Fr QV 2010-2016'!$A$1:$M$2587,12,FALSE))</f>
        <v>79</v>
      </c>
      <c r="M486" s="36">
        <f>IF(VLOOKUP(A486,'Fr QV 2010-2016'!$A$1:$M$2587,13,FALSE)="#SAKNAS!",0,VLOOKUP(A486,'Fr QV 2010-2016'!$A$1:$M$2587,13,FALSE))</f>
        <v>72</v>
      </c>
      <c r="N486" s="36">
        <f>IF(VLOOKUP(A486,'Fr QV 2017'!$A$1:$F$2587,6,FALSE)="#SAKNAS!",0,VLOOKUP(A486,'Fr QV 2017'!$A$1:$F$2587,6,FALSE))</f>
        <v>73</v>
      </c>
      <c r="O486" s="36">
        <f>IF(VLOOKUP(A486,'Fr QV 2018'!$A$1:$M$2587,6,FALSE)="#SAKNAS!",0,VLOOKUP(A486,'Fr QV 2018'!$A$1:$M$2587,6,FALSE))</f>
        <v>69</v>
      </c>
      <c r="P486" s="36">
        <f>IF(VLOOKUP(A486,'Fr QV 2019'!$A$1:$M$2587,6,FALSE)="#SAKNAS!",0,VLOOKUP(A486,'Fr QV 2019'!$A$1:$M$2587,6,FALSE))</f>
        <v>78</v>
      </c>
      <c r="Q486" s="36">
        <f>IF(VLOOKUP(A486,'Fr QV 2020'!$A$1:$M$2587,6,FALSE)="#SAKNAS!",0,VLOOKUP(A486,'Fr QV 2020'!$A$1:$M$2587,6,FALSE))</f>
        <v>53</v>
      </c>
      <c r="R486" s="36">
        <f>IF(VLOOKUP(A486,'Fr QV 2021'!$A$1:$M$2587,6,FALSE)="#SAKNAS!",0,VLOOKUP(A486,'Fr QV 2021'!$A$1:$M$2587,6,FALSE))</f>
        <v>57</v>
      </c>
      <c r="S486" s="36">
        <f>IF(VLOOKUP(A486,'FR QV 2022'!$A$1:$M$2587,6,FALSE)="#SAKNAS!",0,VLOOKUP(A486,'FR QV 2022'!$A$1:$M$2587,6,FALSE))</f>
        <v>64</v>
      </c>
      <c r="T486" s="36">
        <f>IF(VLOOKUP($A486,'FR QV 2023'!$A$1:$M$2587,6,FALSE)="#SAKNAS!",0,VLOOKUP($A486,'FR QV 2023'!$A$1:$M$2587,6,FALSE))</f>
        <v>89</v>
      </c>
      <c r="U486" s="36">
        <f>IF(VLOOKUP($A486,'FR QV 2024'!$A$1:$M$2587,6,FALSE)="#SAKNAS!",0,VLOOKUP($A486,'FR QV 2024'!$A$1:$M$2587,6,FALSE))</f>
        <v>71</v>
      </c>
    </row>
    <row r="487" spans="1:21" s="12" customFormat="1" x14ac:dyDescent="0.2">
      <c r="A487" s="26" t="str">
        <f t="shared" si="7"/>
        <v>0830190J01CE01</v>
      </c>
      <c r="B487" s="12" t="str">
        <f>VLOOKUP(C487,'Akodens FV'!$A$1:$B$2003,2,FALSE)</f>
        <v>HSF</v>
      </c>
      <c r="C487" s="27" t="s">
        <v>7</v>
      </c>
      <c r="D487" s="28" t="s">
        <v>135</v>
      </c>
      <c r="E487" s="27" t="s">
        <v>281</v>
      </c>
      <c r="F487" s="28" t="s">
        <v>415</v>
      </c>
      <c r="G487" s="36">
        <f>IF(VLOOKUP(A487,'Fr QV 2010-2016'!$A$1:$M$2587,7,FALSE)="#SAKNAS!",0,VLOOKUP(A487,'Fr QV 2010-2016'!$A$1:$M$2587,7,FALSE))</f>
        <v>1</v>
      </c>
      <c r="H487" s="36">
        <f>IF(VLOOKUP(A487,'Fr QV 2010-2016'!$A$1:$M$2587,8,FALSE)="#SAKNAS!",0,VLOOKUP(A487,'Fr QV 2010-2016'!$A$1:$M$2587,8,FALSE))</f>
        <v>1</v>
      </c>
      <c r="I487" s="36">
        <f>IF(VLOOKUP(A487,'Fr QV 2010-2016'!$A$1:$M$2587,9,FALSE)="#SAKNAS!",0,VLOOKUP(A487,'Fr QV 2010-2016'!$A$1:$M$2587,9,FALSE))</f>
        <v>0</v>
      </c>
      <c r="J487" s="36">
        <f>IF(VLOOKUP(A487,'Fr QV 2010-2016'!$A$1:$M$2587,10,FALSE)="#SAKNAS!",0,VLOOKUP(A487,'Fr QV 2010-2016'!$A$1:$M$2587,10,FALSE))</f>
        <v>0</v>
      </c>
      <c r="K487" s="36">
        <f>IF(VLOOKUP(A487,'Fr QV 2010-2016'!$A$1:$M$2587,11,FALSE)="#SAKNAS!",0,VLOOKUP(A487,'Fr QV 2010-2016'!$A$1:$M$2587,11,FALSE))</f>
        <v>0</v>
      </c>
      <c r="L487" s="36">
        <f>IF(VLOOKUP(A487,'Fr QV 2010-2016'!$A$1:$M$2587,12,FALSE)="#SAKNAS!",0,VLOOKUP(A487,'Fr QV 2010-2016'!$A$1:$M$2587,12,FALSE))</f>
        <v>0</v>
      </c>
      <c r="M487" s="36">
        <f>IF(VLOOKUP(A487,'Fr QV 2010-2016'!$A$1:$M$2587,13,FALSE)="#SAKNAS!",0,VLOOKUP(A487,'Fr QV 2010-2016'!$A$1:$M$2587,13,FALSE))</f>
        <v>0</v>
      </c>
      <c r="N487" s="36">
        <v>0</v>
      </c>
      <c r="O487" s="36">
        <v>0</v>
      </c>
      <c r="P487" s="36">
        <v>0</v>
      </c>
      <c r="Q487" s="36">
        <v>0</v>
      </c>
      <c r="R487" s="36"/>
      <c r="S487" s="36">
        <v>0</v>
      </c>
      <c r="T487" s="36">
        <v>0</v>
      </c>
      <c r="U487" s="36"/>
    </row>
    <row r="488" spans="1:21" s="12" customFormat="1" x14ac:dyDescent="0.2">
      <c r="A488" s="26" t="str">
        <f t="shared" si="7"/>
        <v>0830190J01CE02</v>
      </c>
      <c r="B488" s="12" t="str">
        <f>VLOOKUP(C488,'Akodens FV'!$A$1:$B$2003,2,FALSE)</f>
        <v>HSF</v>
      </c>
      <c r="C488" s="27" t="s">
        <v>7</v>
      </c>
      <c r="D488" s="28" t="s">
        <v>135</v>
      </c>
      <c r="E488" s="27" t="s">
        <v>246</v>
      </c>
      <c r="F488" s="28" t="s">
        <v>352</v>
      </c>
      <c r="G488" s="36">
        <f>IF(VLOOKUP(A488,'Fr QV 2010-2016'!$A$1:$M$2587,7,FALSE)="#SAKNAS!",0,VLOOKUP(A488,'Fr QV 2010-2016'!$A$1:$M$2587,7,FALSE))</f>
        <v>135</v>
      </c>
      <c r="H488" s="36">
        <f>IF(VLOOKUP(A488,'Fr QV 2010-2016'!$A$1:$M$2587,8,FALSE)="#SAKNAS!",0,VLOOKUP(A488,'Fr QV 2010-2016'!$A$1:$M$2587,8,FALSE))</f>
        <v>183</v>
      </c>
      <c r="I488" s="36">
        <f>IF(VLOOKUP(A488,'Fr QV 2010-2016'!$A$1:$M$2587,9,FALSE)="#SAKNAS!",0,VLOOKUP(A488,'Fr QV 2010-2016'!$A$1:$M$2587,9,FALSE))</f>
        <v>159</v>
      </c>
      <c r="J488" s="36">
        <f>IF(VLOOKUP(A488,'Fr QV 2010-2016'!$A$1:$M$2587,10,FALSE)="#SAKNAS!",0,VLOOKUP(A488,'Fr QV 2010-2016'!$A$1:$M$2587,10,FALSE))</f>
        <v>178</v>
      </c>
      <c r="K488" s="36">
        <f>IF(VLOOKUP(A488,'Fr QV 2010-2016'!$A$1:$M$2587,11,FALSE)="#SAKNAS!",0,VLOOKUP(A488,'Fr QV 2010-2016'!$A$1:$M$2587,11,FALSE))</f>
        <v>208</v>
      </c>
      <c r="L488" s="36">
        <f>IF(VLOOKUP(A488,'Fr QV 2010-2016'!$A$1:$M$2587,12,FALSE)="#SAKNAS!",0,VLOOKUP(A488,'Fr QV 2010-2016'!$A$1:$M$2587,12,FALSE))</f>
        <v>213</v>
      </c>
      <c r="M488" s="36">
        <f>IF(VLOOKUP(A488,'Fr QV 2010-2016'!$A$1:$M$2587,13,FALSE)="#SAKNAS!",0,VLOOKUP(A488,'Fr QV 2010-2016'!$A$1:$M$2587,13,FALSE))</f>
        <v>222</v>
      </c>
      <c r="N488" s="36">
        <f>IF(VLOOKUP(A488,'Fr QV 2017'!$A$1:$F$2587,6,FALSE)="#SAKNAS!",0,VLOOKUP(A488,'Fr QV 2017'!$A$1:$F$2587,6,FALSE))</f>
        <v>185</v>
      </c>
      <c r="O488" s="36">
        <f>IF(VLOOKUP(A488,'Fr QV 2018'!$A$1:$M$2587,6,FALSE)="#SAKNAS!",0,VLOOKUP(A488,'Fr QV 2018'!$A$1:$M$2587,6,FALSE))</f>
        <v>209</v>
      </c>
      <c r="P488" s="36">
        <f>IF(VLOOKUP(A488,'Fr QV 2019'!$A$1:$M$2587,6,FALSE)="#SAKNAS!",0,VLOOKUP(A488,'Fr QV 2019'!$A$1:$M$2587,6,FALSE))</f>
        <v>192</v>
      </c>
      <c r="Q488" s="36">
        <f>IF(VLOOKUP(A488,'Fr QV 2020'!$A$1:$M$2587,6,FALSE)="#SAKNAS!",0,VLOOKUP(A488,'Fr QV 2020'!$A$1:$M$2587,6,FALSE))</f>
        <v>123</v>
      </c>
      <c r="R488" s="36">
        <f>IF(VLOOKUP(A488,'Fr QV 2021'!$A$1:$M$2587,6,FALSE)="#SAKNAS!",0,VLOOKUP(A488,'Fr QV 2021'!$A$1:$M$2587,6,FALSE))</f>
        <v>122</v>
      </c>
      <c r="S488" s="36">
        <f>IF(VLOOKUP(A488,'FR QV 2022'!$A$1:$M$2587,6,FALSE)="#SAKNAS!",0,VLOOKUP(A488,'FR QV 2022'!$A$1:$M$2587,6,FALSE))</f>
        <v>127</v>
      </c>
      <c r="T488" s="36">
        <f>IF(VLOOKUP($A488,'FR QV 2023'!$A$1:$M$2587,6,FALSE)="#SAKNAS!",0,VLOOKUP($A488,'FR QV 2023'!$A$1:$M$2587,6,FALSE))</f>
        <v>178</v>
      </c>
      <c r="U488" s="36">
        <f>IF(VLOOKUP($A488,'FR QV 2024'!$A$1:$M$2587,6,FALSE)="#SAKNAS!",0,VLOOKUP($A488,'FR QV 2024'!$A$1:$M$2587,6,FALSE))</f>
        <v>211</v>
      </c>
    </row>
    <row r="489" spans="1:21" s="12" customFormat="1" x14ac:dyDescent="0.2">
      <c r="A489" s="26" t="str">
        <f t="shared" si="7"/>
        <v>0830190J01CF02</v>
      </c>
      <c r="B489" s="12" t="str">
        <f>VLOOKUP(C489,'Akodens FV'!$A$1:$B$2003,2,FALSE)</f>
        <v>HSF</v>
      </c>
      <c r="C489" s="27" t="s">
        <v>7</v>
      </c>
      <c r="D489" s="28" t="s">
        <v>135</v>
      </c>
      <c r="E489" s="27" t="s">
        <v>275</v>
      </c>
      <c r="F489" s="28" t="s">
        <v>421</v>
      </c>
      <c r="G489" s="36">
        <f>IF(VLOOKUP(A489,'Fr QV 2010-2016'!$A$1:$M$2587,7,FALSE)="#SAKNAS!",0,VLOOKUP(A489,'Fr QV 2010-2016'!$A$1:$M$2587,7,FALSE))</f>
        <v>1</v>
      </c>
      <c r="H489" s="36">
        <f>IF(VLOOKUP(A489,'Fr QV 2010-2016'!$A$1:$M$2587,8,FALSE)="#SAKNAS!",0,VLOOKUP(A489,'Fr QV 2010-2016'!$A$1:$M$2587,8,FALSE))</f>
        <v>0</v>
      </c>
      <c r="I489" s="36">
        <f>IF(VLOOKUP(A489,'Fr QV 2010-2016'!$A$1:$M$2587,9,FALSE)="#SAKNAS!",0,VLOOKUP(A489,'Fr QV 2010-2016'!$A$1:$M$2587,9,FALSE))</f>
        <v>0</v>
      </c>
      <c r="J489" s="36">
        <f>IF(VLOOKUP(A489,'Fr QV 2010-2016'!$A$1:$M$2587,10,FALSE)="#SAKNAS!",0,VLOOKUP(A489,'Fr QV 2010-2016'!$A$1:$M$2587,10,FALSE))</f>
        <v>0</v>
      </c>
      <c r="K489" s="36">
        <f>IF(VLOOKUP(A489,'Fr QV 2010-2016'!$A$1:$M$2587,11,FALSE)="#SAKNAS!",0,VLOOKUP(A489,'Fr QV 2010-2016'!$A$1:$M$2587,11,FALSE))</f>
        <v>2</v>
      </c>
      <c r="L489" s="36">
        <f>IF(VLOOKUP(A489,'Fr QV 2010-2016'!$A$1:$M$2587,12,FALSE)="#SAKNAS!",0,VLOOKUP(A489,'Fr QV 2010-2016'!$A$1:$M$2587,12,FALSE))</f>
        <v>0</v>
      </c>
      <c r="M489" s="36">
        <f>IF(VLOOKUP(A489,'Fr QV 2010-2016'!$A$1:$M$2587,13,FALSE)="#SAKNAS!",0,VLOOKUP(A489,'Fr QV 2010-2016'!$A$1:$M$2587,13,FALSE))</f>
        <v>0</v>
      </c>
      <c r="N489" s="36">
        <v>0</v>
      </c>
      <c r="O489" s="36">
        <v>0</v>
      </c>
      <c r="P489" s="36">
        <v>0</v>
      </c>
      <c r="Q489" s="36">
        <v>0</v>
      </c>
      <c r="R489" s="36"/>
      <c r="S489" s="36">
        <v>0</v>
      </c>
      <c r="T489" s="36">
        <v>0</v>
      </c>
      <c r="U489" s="36"/>
    </row>
    <row r="490" spans="1:21" s="12" customFormat="1" x14ac:dyDescent="0.2">
      <c r="A490" s="26" t="str">
        <f t="shared" si="7"/>
        <v>0830190J01CF05</v>
      </c>
      <c r="B490" s="12" t="str">
        <f>VLOOKUP(C490,'Akodens FV'!$A$1:$B$2003,2,FALSE)</f>
        <v>HSF</v>
      </c>
      <c r="C490" s="27" t="s">
        <v>7</v>
      </c>
      <c r="D490" s="28" t="s">
        <v>135</v>
      </c>
      <c r="E490" s="27" t="s">
        <v>251</v>
      </c>
      <c r="F490" s="28" t="s">
        <v>353</v>
      </c>
      <c r="G490" s="36">
        <f>IF(VLOOKUP(A490,'Fr QV 2010-2016'!$A$1:$M$2587,7,FALSE)="#SAKNAS!",0,VLOOKUP(A490,'Fr QV 2010-2016'!$A$1:$M$2587,7,FALSE))</f>
        <v>107</v>
      </c>
      <c r="H490" s="36">
        <f>IF(VLOOKUP(A490,'Fr QV 2010-2016'!$A$1:$M$2587,8,FALSE)="#SAKNAS!",0,VLOOKUP(A490,'Fr QV 2010-2016'!$A$1:$M$2587,8,FALSE))</f>
        <v>98</v>
      </c>
      <c r="I490" s="36">
        <f>IF(VLOOKUP(A490,'Fr QV 2010-2016'!$A$1:$M$2587,9,FALSE)="#SAKNAS!",0,VLOOKUP(A490,'Fr QV 2010-2016'!$A$1:$M$2587,9,FALSE))</f>
        <v>107</v>
      </c>
      <c r="J490" s="36">
        <f>IF(VLOOKUP(A490,'Fr QV 2010-2016'!$A$1:$M$2587,10,FALSE)="#SAKNAS!",0,VLOOKUP(A490,'Fr QV 2010-2016'!$A$1:$M$2587,10,FALSE))</f>
        <v>96</v>
      </c>
      <c r="K490" s="36">
        <f>IF(VLOOKUP(A490,'Fr QV 2010-2016'!$A$1:$M$2587,11,FALSE)="#SAKNAS!",0,VLOOKUP(A490,'Fr QV 2010-2016'!$A$1:$M$2587,11,FALSE))</f>
        <v>101</v>
      </c>
      <c r="L490" s="36">
        <f>IF(VLOOKUP(A490,'Fr QV 2010-2016'!$A$1:$M$2587,12,FALSE)="#SAKNAS!",0,VLOOKUP(A490,'Fr QV 2010-2016'!$A$1:$M$2587,12,FALSE))</f>
        <v>122</v>
      </c>
      <c r="M490" s="36">
        <f>IF(VLOOKUP(A490,'Fr QV 2010-2016'!$A$1:$M$2587,13,FALSE)="#SAKNAS!",0,VLOOKUP(A490,'Fr QV 2010-2016'!$A$1:$M$2587,13,FALSE))</f>
        <v>96</v>
      </c>
      <c r="N490" s="36">
        <f>IF(VLOOKUP(A490,'Fr QV 2017'!$A$1:$F$2587,6,FALSE)="#SAKNAS!",0,VLOOKUP(A490,'Fr QV 2017'!$A$1:$F$2587,6,FALSE))</f>
        <v>95</v>
      </c>
      <c r="O490" s="36">
        <f>IF(VLOOKUP(A490,'Fr QV 2018'!$A$1:$M$2587,6,FALSE)="#SAKNAS!",0,VLOOKUP(A490,'Fr QV 2018'!$A$1:$M$2587,6,FALSE))</f>
        <v>102</v>
      </c>
      <c r="P490" s="36">
        <f>IF(VLOOKUP(A490,'Fr QV 2019'!$A$1:$M$2587,6,FALSE)="#SAKNAS!",0,VLOOKUP(A490,'Fr QV 2019'!$A$1:$M$2587,6,FALSE))</f>
        <v>103</v>
      </c>
      <c r="Q490" s="36">
        <f>IF(VLOOKUP(A490,'Fr QV 2020'!$A$1:$M$2587,6,FALSE)="#SAKNAS!",0,VLOOKUP(A490,'Fr QV 2020'!$A$1:$M$2587,6,FALSE))</f>
        <v>125</v>
      </c>
      <c r="R490" s="36">
        <f>IF(VLOOKUP(A490,'Fr QV 2021'!$A$1:$M$2587,6,FALSE)="#SAKNAS!",0,VLOOKUP(A490,'Fr QV 2021'!$A$1:$M$2587,6,FALSE))</f>
        <v>153</v>
      </c>
      <c r="S490" s="36">
        <f>IF(VLOOKUP(A490,'FR QV 2022'!$A$1:$M$2587,6,FALSE)="#SAKNAS!",0,VLOOKUP(A490,'FR QV 2022'!$A$1:$M$2587,6,FALSE))</f>
        <v>161</v>
      </c>
      <c r="T490" s="36">
        <f>IF(VLOOKUP($A490,'FR QV 2023'!$A$1:$M$2587,6,FALSE)="#SAKNAS!",0,VLOOKUP($A490,'FR QV 2023'!$A$1:$M$2587,6,FALSE))</f>
        <v>155</v>
      </c>
      <c r="U490" s="36">
        <f>IF(VLOOKUP($A490,'FR QV 2024'!$A$1:$M$2587,6,FALSE)="#SAKNAS!",0,VLOOKUP($A490,'FR QV 2024'!$A$1:$M$2587,6,FALSE))</f>
        <v>117</v>
      </c>
    </row>
    <row r="491" spans="1:21" s="12" customFormat="1" x14ac:dyDescent="0.2">
      <c r="A491" s="26" t="str">
        <f t="shared" si="7"/>
        <v>0830190J01CR02</v>
      </c>
      <c r="B491" s="12" t="str">
        <f>VLOOKUP(C491,'Akodens FV'!$A$1:$B$2003,2,FALSE)</f>
        <v>HSF</v>
      </c>
      <c r="C491" s="27" t="s">
        <v>7</v>
      </c>
      <c r="D491" s="28" t="s">
        <v>135</v>
      </c>
      <c r="E491" s="27" t="s">
        <v>253</v>
      </c>
      <c r="F491" s="28" t="s">
        <v>354</v>
      </c>
      <c r="G491" s="36">
        <f>IF(VLOOKUP(A491,'Fr QV 2010-2016'!$A$1:$M$2587,7,FALSE)="#SAKNAS!",0,VLOOKUP(A491,'Fr QV 2010-2016'!$A$1:$M$2587,7,FALSE))</f>
        <v>24</v>
      </c>
      <c r="H491" s="36">
        <f>IF(VLOOKUP(A491,'Fr QV 2010-2016'!$A$1:$M$2587,8,FALSE)="#SAKNAS!",0,VLOOKUP(A491,'Fr QV 2010-2016'!$A$1:$M$2587,8,FALSE))</f>
        <v>18</v>
      </c>
      <c r="I491" s="36">
        <f>IF(VLOOKUP(A491,'Fr QV 2010-2016'!$A$1:$M$2587,9,FALSE)="#SAKNAS!",0,VLOOKUP(A491,'Fr QV 2010-2016'!$A$1:$M$2587,9,FALSE))</f>
        <v>20</v>
      </c>
      <c r="J491" s="36">
        <f>IF(VLOOKUP(A491,'Fr QV 2010-2016'!$A$1:$M$2587,10,FALSE)="#SAKNAS!",0,VLOOKUP(A491,'Fr QV 2010-2016'!$A$1:$M$2587,10,FALSE))</f>
        <v>16</v>
      </c>
      <c r="K491" s="36">
        <f>IF(VLOOKUP(A491,'Fr QV 2010-2016'!$A$1:$M$2587,11,FALSE)="#SAKNAS!",0,VLOOKUP(A491,'Fr QV 2010-2016'!$A$1:$M$2587,11,FALSE))</f>
        <v>24</v>
      </c>
      <c r="L491" s="36">
        <f>IF(VLOOKUP(A491,'Fr QV 2010-2016'!$A$1:$M$2587,12,FALSE)="#SAKNAS!",0,VLOOKUP(A491,'Fr QV 2010-2016'!$A$1:$M$2587,12,FALSE))</f>
        <v>32</v>
      </c>
      <c r="M491" s="36">
        <f>IF(VLOOKUP(A491,'Fr QV 2010-2016'!$A$1:$M$2587,13,FALSE)="#SAKNAS!",0,VLOOKUP(A491,'Fr QV 2010-2016'!$A$1:$M$2587,13,FALSE))</f>
        <v>45</v>
      </c>
      <c r="N491" s="36">
        <f>IF(VLOOKUP(A491,'Fr QV 2017'!$A$1:$F$2587,6,FALSE)="#SAKNAS!",0,VLOOKUP(A491,'Fr QV 2017'!$A$1:$F$2587,6,FALSE))</f>
        <v>28</v>
      </c>
      <c r="O491" s="36">
        <f>IF(VLOOKUP(A491,'Fr QV 2018'!$A$1:$M$2587,6,FALSE)="#SAKNAS!",0,VLOOKUP(A491,'Fr QV 2018'!$A$1:$M$2587,6,FALSE))</f>
        <v>23</v>
      </c>
      <c r="P491" s="36">
        <f>IF(VLOOKUP(A491,'Fr QV 2019'!$A$1:$M$2587,6,FALSE)="#SAKNAS!",0,VLOOKUP(A491,'Fr QV 2019'!$A$1:$M$2587,6,FALSE))</f>
        <v>44</v>
      </c>
      <c r="Q491" s="36">
        <f>IF(VLOOKUP(A491,'Fr QV 2020'!$A$1:$M$2587,6,FALSE)="#SAKNAS!",0,VLOOKUP(A491,'Fr QV 2020'!$A$1:$M$2587,6,FALSE))</f>
        <v>58</v>
      </c>
      <c r="R491" s="36">
        <f>IF(VLOOKUP(A491,'Fr QV 2021'!$A$1:$M$2587,6,FALSE)="#SAKNAS!",0,VLOOKUP(A491,'Fr QV 2021'!$A$1:$M$2587,6,FALSE))</f>
        <v>40</v>
      </c>
      <c r="S491" s="36">
        <f>IF(VLOOKUP(A491,'FR QV 2022'!$A$1:$M$2587,6,FALSE)="#SAKNAS!",0,VLOOKUP(A491,'FR QV 2022'!$A$1:$M$2587,6,FALSE))</f>
        <v>69</v>
      </c>
      <c r="T491" s="36">
        <f>IF(VLOOKUP($A491,'FR QV 2023'!$A$1:$M$2587,6,FALSE)="#SAKNAS!",0,VLOOKUP($A491,'FR QV 2023'!$A$1:$M$2587,6,FALSE))</f>
        <v>45</v>
      </c>
      <c r="U491" s="36">
        <f>IF(VLOOKUP($A491,'FR QV 2024'!$A$1:$M$2587,6,FALSE)="#SAKNAS!",0,VLOOKUP($A491,'FR QV 2024'!$A$1:$M$2587,6,FALSE))</f>
        <v>76</v>
      </c>
    </row>
    <row r="492" spans="1:21" s="12" customFormat="1" x14ac:dyDescent="0.2">
      <c r="A492" s="26" t="str">
        <f t="shared" si="7"/>
        <v>0830190J01CR05</v>
      </c>
      <c r="B492" s="12" t="str">
        <f>VLOOKUP(C492,'Akodens FV'!$A$1:$B$2003,2,FALSE)</f>
        <v>HSF</v>
      </c>
      <c r="C492" s="27" t="s">
        <v>7</v>
      </c>
      <c r="D492" s="28" t="s">
        <v>135</v>
      </c>
      <c r="E492" s="27" t="s">
        <v>280</v>
      </c>
      <c r="F492" s="28" t="s">
        <v>417</v>
      </c>
      <c r="G492" s="36">
        <f>IF(VLOOKUP(A492,'Fr QV 2010-2016'!$A$1:$M$2587,7,FALSE)="#SAKNAS!",0,VLOOKUP(A492,'Fr QV 2010-2016'!$A$1:$M$2587,7,FALSE))</f>
        <v>1</v>
      </c>
      <c r="H492" s="36">
        <f>IF(VLOOKUP(A492,'Fr QV 2010-2016'!$A$1:$M$2587,8,FALSE)="#SAKNAS!",0,VLOOKUP(A492,'Fr QV 2010-2016'!$A$1:$M$2587,8,FALSE))</f>
        <v>1</v>
      </c>
      <c r="I492" s="36">
        <f>IF(VLOOKUP(A492,'Fr QV 2010-2016'!$A$1:$M$2587,9,FALSE)="#SAKNAS!",0,VLOOKUP(A492,'Fr QV 2010-2016'!$A$1:$M$2587,9,FALSE))</f>
        <v>0</v>
      </c>
      <c r="J492" s="36">
        <f>IF(VLOOKUP(A492,'Fr QV 2010-2016'!$A$1:$M$2587,10,FALSE)="#SAKNAS!",0,VLOOKUP(A492,'Fr QV 2010-2016'!$A$1:$M$2587,10,FALSE))</f>
        <v>0</v>
      </c>
      <c r="K492" s="36">
        <f>IF(VLOOKUP(A492,'Fr QV 2010-2016'!$A$1:$M$2587,11,FALSE)="#SAKNAS!",0,VLOOKUP(A492,'Fr QV 2010-2016'!$A$1:$M$2587,11,FALSE))</f>
        <v>4</v>
      </c>
      <c r="L492" s="36">
        <f>IF(VLOOKUP(A492,'Fr QV 2010-2016'!$A$1:$M$2587,12,FALSE)="#SAKNAS!",0,VLOOKUP(A492,'Fr QV 2010-2016'!$A$1:$M$2587,12,FALSE))</f>
        <v>0</v>
      </c>
      <c r="M492" s="36">
        <f>IF(VLOOKUP(A492,'Fr QV 2010-2016'!$A$1:$M$2587,13,FALSE)="#SAKNAS!",0,VLOOKUP(A492,'Fr QV 2010-2016'!$A$1:$M$2587,13,FALSE))</f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f>IF(VLOOKUP(A492,'Fr QV 2021'!$A$1:$M$2587,6,FALSE)="#SAKNAS!",0,VLOOKUP(A492,'Fr QV 2021'!$A$1:$M$2587,6,FALSE))</f>
        <v>2</v>
      </c>
      <c r="S492" s="36">
        <v>0</v>
      </c>
      <c r="T492" s="36">
        <v>0</v>
      </c>
      <c r="U492" s="36"/>
    </row>
    <row r="493" spans="1:21" s="12" customFormat="1" x14ac:dyDescent="0.2">
      <c r="A493" s="26" t="str">
        <f t="shared" si="7"/>
        <v>0830190J01DB05</v>
      </c>
      <c r="B493" s="12" t="str">
        <f>VLOOKUP(C493,'Akodens FV'!$A$1:$B$2003,2,FALSE)</f>
        <v>HSF</v>
      </c>
      <c r="C493" s="27" t="s">
        <v>7</v>
      </c>
      <c r="D493" s="27" t="s">
        <v>135</v>
      </c>
      <c r="E493" s="27" t="s">
        <v>261</v>
      </c>
      <c r="F493" s="27" t="s">
        <v>355</v>
      </c>
      <c r="G493" s="36">
        <f>IF(VLOOKUP(A493,'Fr QV 2010-2016'!$A$1:$M$2587,7,FALSE)="#SAKNAS!",0,VLOOKUP(A493,'Fr QV 2010-2016'!$A$1:$M$2587,7,FALSE))</f>
        <v>35</v>
      </c>
      <c r="H493" s="36">
        <f>IF(VLOOKUP(A493,'Fr QV 2010-2016'!$A$1:$M$2587,8,FALSE)="#SAKNAS!",0,VLOOKUP(A493,'Fr QV 2010-2016'!$A$1:$M$2587,8,FALSE))</f>
        <v>41</v>
      </c>
      <c r="I493" s="36">
        <f>IF(VLOOKUP(A493,'Fr QV 2010-2016'!$A$1:$M$2587,9,FALSE)="#SAKNAS!",0,VLOOKUP(A493,'Fr QV 2010-2016'!$A$1:$M$2587,9,FALSE))</f>
        <v>32</v>
      </c>
      <c r="J493" s="36">
        <f>IF(VLOOKUP(A493,'Fr QV 2010-2016'!$A$1:$M$2587,10,FALSE)="#SAKNAS!",0,VLOOKUP(A493,'Fr QV 2010-2016'!$A$1:$M$2587,10,FALSE))</f>
        <v>20</v>
      </c>
      <c r="K493" s="36">
        <f>IF(VLOOKUP(A493,'Fr QV 2010-2016'!$A$1:$M$2587,11,FALSE)="#SAKNAS!",0,VLOOKUP(A493,'Fr QV 2010-2016'!$A$1:$M$2587,11,FALSE))</f>
        <v>27</v>
      </c>
      <c r="L493" s="36">
        <f>IF(VLOOKUP(A493,'Fr QV 2010-2016'!$A$1:$M$2587,12,FALSE)="#SAKNAS!",0,VLOOKUP(A493,'Fr QV 2010-2016'!$A$1:$M$2587,12,FALSE))</f>
        <v>22</v>
      </c>
      <c r="M493" s="36">
        <f>IF(VLOOKUP(A493,'Fr QV 2010-2016'!$A$1:$M$2587,13,FALSE)="#SAKNAS!",0,VLOOKUP(A493,'Fr QV 2010-2016'!$A$1:$M$2587,13,FALSE))</f>
        <v>20</v>
      </c>
      <c r="N493" s="36">
        <f>IF(VLOOKUP(A493,'Fr QV 2017'!$A$1:$F$2587,6,FALSE)="#SAKNAS!",0,VLOOKUP(A493,'Fr QV 2017'!$A$1:$F$2587,6,FALSE))</f>
        <v>50</v>
      </c>
      <c r="O493" s="36">
        <f>IF(VLOOKUP(A493,'Fr QV 2018'!$A$1:$M$2587,6,FALSE)="#SAKNAS!",0,VLOOKUP(A493,'Fr QV 2018'!$A$1:$M$2587,6,FALSE))</f>
        <v>30</v>
      </c>
      <c r="P493" s="36">
        <f>IF(VLOOKUP(A493,'Fr QV 2019'!$A$1:$M$2587,6,FALSE)="#SAKNAS!",0,VLOOKUP(A493,'Fr QV 2019'!$A$1:$M$2587,6,FALSE))</f>
        <v>37</v>
      </c>
      <c r="Q493" s="36">
        <f>IF(VLOOKUP(A493,'Fr QV 2020'!$A$1:$M$2587,6,FALSE)="#SAKNAS!",0,VLOOKUP(A493,'Fr QV 2020'!$A$1:$M$2587,6,FALSE))</f>
        <v>28</v>
      </c>
      <c r="R493" s="36">
        <f>IF(VLOOKUP(A493,'Fr QV 2021'!$A$1:$M$2587,6,FALSE)="#SAKNAS!",0,VLOOKUP(A493,'Fr QV 2021'!$A$1:$M$2587,6,FALSE))</f>
        <v>24</v>
      </c>
      <c r="S493" s="36">
        <f>IF(VLOOKUP(A493,'FR QV 2022'!$A$1:$M$2587,6,FALSE)="#SAKNAS!",0,VLOOKUP(A493,'FR QV 2022'!$A$1:$M$2587,6,FALSE))</f>
        <v>47</v>
      </c>
      <c r="T493" s="36">
        <f>IF(VLOOKUP($A493,'FR QV 2023'!$A$1:$M$2587,6,FALSE)="#SAKNAS!",0,VLOOKUP($A493,'FR QV 2023'!$A$1:$M$2587,6,FALSE))</f>
        <v>46</v>
      </c>
      <c r="U493" s="36">
        <f>IF(VLOOKUP($A493,'FR QV 2024'!$A$1:$M$2587,6,FALSE)="#SAKNAS!",0,VLOOKUP($A493,'FR QV 2024'!$A$1:$M$2587,6,FALSE))</f>
        <v>35</v>
      </c>
    </row>
    <row r="494" spans="1:21" s="12" customFormat="1" x14ac:dyDescent="0.2">
      <c r="A494" s="26" t="str">
        <f t="shared" si="7"/>
        <v>0830190J01DC08</v>
      </c>
      <c r="B494" s="12" t="str">
        <f>VLOOKUP(C494,'Akodens FV'!$A$1:$B$2003,2,FALSE)</f>
        <v>HSF</v>
      </c>
      <c r="C494" s="27" t="s">
        <v>7</v>
      </c>
      <c r="D494" s="27" t="s">
        <v>135</v>
      </c>
      <c r="E494" s="27" t="s">
        <v>260</v>
      </c>
      <c r="F494" s="27" t="s">
        <v>382</v>
      </c>
      <c r="G494" s="36">
        <f>IF(VLOOKUP(A494,'Fr QV 2010-2016'!$A$1:$M$2587,7,FALSE)="#SAKNAS!",0,VLOOKUP(A494,'Fr QV 2010-2016'!$A$1:$M$2587,7,FALSE))</f>
        <v>4</v>
      </c>
      <c r="H494" s="36">
        <f>IF(VLOOKUP(A494,'Fr QV 2010-2016'!$A$1:$M$2587,8,FALSE)="#SAKNAS!",0,VLOOKUP(A494,'Fr QV 2010-2016'!$A$1:$M$2587,8,FALSE))</f>
        <v>2</v>
      </c>
      <c r="I494" s="36">
        <f>IF(VLOOKUP(A494,'Fr QV 2010-2016'!$A$1:$M$2587,9,FALSE)="#SAKNAS!",0,VLOOKUP(A494,'Fr QV 2010-2016'!$A$1:$M$2587,9,FALSE))</f>
        <v>0</v>
      </c>
      <c r="J494" s="36">
        <f>IF(VLOOKUP(A494,'Fr QV 2010-2016'!$A$1:$M$2587,10,FALSE)="#SAKNAS!",0,VLOOKUP(A494,'Fr QV 2010-2016'!$A$1:$M$2587,10,FALSE))</f>
        <v>0</v>
      </c>
      <c r="K494" s="36">
        <f>IF(VLOOKUP(A494,'Fr QV 2010-2016'!$A$1:$M$2587,11,FALSE)="#SAKNAS!",0,VLOOKUP(A494,'Fr QV 2010-2016'!$A$1:$M$2587,11,FALSE))</f>
        <v>0</v>
      </c>
      <c r="L494" s="36">
        <f>IF(VLOOKUP(A494,'Fr QV 2010-2016'!$A$1:$M$2587,12,FALSE)="#SAKNAS!",0,VLOOKUP(A494,'Fr QV 2010-2016'!$A$1:$M$2587,12,FALSE))</f>
        <v>0</v>
      </c>
      <c r="M494" s="36">
        <f>IF(VLOOKUP(A494,'Fr QV 2010-2016'!$A$1:$M$2587,13,FALSE)="#SAKNAS!",0,VLOOKUP(A494,'Fr QV 2010-2016'!$A$1:$M$2587,13,FALSE))</f>
        <v>0</v>
      </c>
      <c r="N494" s="36">
        <v>0</v>
      </c>
      <c r="O494" s="36">
        <v>0</v>
      </c>
      <c r="P494" s="36">
        <v>0</v>
      </c>
      <c r="Q494" s="36">
        <v>0</v>
      </c>
      <c r="R494" s="36"/>
      <c r="S494" s="36">
        <v>0</v>
      </c>
      <c r="T494" s="36">
        <v>0</v>
      </c>
      <c r="U494" s="36"/>
    </row>
    <row r="495" spans="1:21" s="12" customFormat="1" x14ac:dyDescent="0.2">
      <c r="A495" s="26" t="str">
        <f t="shared" si="7"/>
        <v>0830190J01DD01</v>
      </c>
      <c r="B495" s="12" t="str">
        <f>VLOOKUP(C495,'Akodens FV'!$A$1:$B$2003,2,FALSE)</f>
        <v>HSF</v>
      </c>
      <c r="C495" s="27" t="s">
        <v>7</v>
      </c>
      <c r="D495" s="27" t="s">
        <v>135</v>
      </c>
      <c r="E495" s="27" t="s">
        <v>273</v>
      </c>
      <c r="F495" s="27" t="s">
        <v>424</v>
      </c>
      <c r="G495" s="36">
        <f>IF(VLOOKUP(A495,'Fr QV 2010-2016'!$A$1:$M$2587,7,FALSE)="#SAKNAS!",0,VLOOKUP(A495,'Fr QV 2010-2016'!$A$1:$M$2587,7,FALSE))</f>
        <v>0</v>
      </c>
      <c r="H495" s="36">
        <f>IF(VLOOKUP(A495,'Fr QV 2010-2016'!$A$1:$M$2587,8,FALSE)="#SAKNAS!",0,VLOOKUP(A495,'Fr QV 2010-2016'!$A$1:$M$2587,8,FALSE))</f>
        <v>0</v>
      </c>
      <c r="I495" s="36">
        <f>IF(VLOOKUP(A495,'Fr QV 2010-2016'!$A$1:$M$2587,9,FALSE)="#SAKNAS!",0,VLOOKUP(A495,'Fr QV 2010-2016'!$A$1:$M$2587,9,FALSE))</f>
        <v>2</v>
      </c>
      <c r="J495" s="36">
        <f>IF(VLOOKUP(A495,'Fr QV 2010-2016'!$A$1:$M$2587,10,FALSE)="#SAKNAS!",0,VLOOKUP(A495,'Fr QV 2010-2016'!$A$1:$M$2587,10,FALSE))</f>
        <v>0</v>
      </c>
      <c r="K495" s="36">
        <f>IF(VLOOKUP(A495,'Fr QV 2010-2016'!$A$1:$M$2587,11,FALSE)="#SAKNAS!",0,VLOOKUP(A495,'Fr QV 2010-2016'!$A$1:$M$2587,11,FALSE))</f>
        <v>0</v>
      </c>
      <c r="L495" s="36">
        <f>IF(VLOOKUP(A495,'Fr QV 2010-2016'!$A$1:$M$2587,12,FALSE)="#SAKNAS!",0,VLOOKUP(A495,'Fr QV 2010-2016'!$A$1:$M$2587,12,FALSE))</f>
        <v>0</v>
      </c>
      <c r="M495" s="36">
        <f>IF(VLOOKUP(A495,'Fr QV 2010-2016'!$A$1:$M$2587,13,FALSE)="#SAKNAS!",0,VLOOKUP(A495,'Fr QV 2010-2016'!$A$1:$M$2587,13,FALSE))</f>
        <v>0</v>
      </c>
      <c r="N495" s="36">
        <v>0</v>
      </c>
      <c r="O495" s="36">
        <v>0</v>
      </c>
      <c r="P495" s="36">
        <v>0</v>
      </c>
      <c r="Q495" s="36">
        <v>0</v>
      </c>
      <c r="R495" s="36"/>
      <c r="S495" s="36">
        <v>0</v>
      </c>
      <c r="T495" s="36">
        <v>0</v>
      </c>
      <c r="U495" s="36"/>
    </row>
    <row r="496" spans="1:21" s="12" customFormat="1" x14ac:dyDescent="0.2">
      <c r="A496" s="26" t="str">
        <f t="shared" si="7"/>
        <v>0830190J01DD02</v>
      </c>
      <c r="B496" s="12" t="str">
        <f>VLOOKUP(C496,'Akodens FV'!$A$1:$B$2003,2,FALSE)</f>
        <v>HSF</v>
      </c>
      <c r="C496" s="27" t="s">
        <v>7</v>
      </c>
      <c r="D496" s="27" t="s">
        <v>135</v>
      </c>
      <c r="E496" s="27" t="s">
        <v>278</v>
      </c>
      <c r="F496" s="27" t="s">
        <v>423</v>
      </c>
      <c r="G496" s="36">
        <f>IF(VLOOKUP(A496,'Fr QV 2010-2016'!$A$1:$M$2587,7,FALSE)="#SAKNAS!",0,VLOOKUP(A496,'Fr QV 2010-2016'!$A$1:$M$2587,7,FALSE))</f>
        <v>2</v>
      </c>
      <c r="H496" s="36">
        <f>IF(VLOOKUP(A496,'Fr QV 2010-2016'!$A$1:$M$2587,8,FALSE)="#SAKNAS!",0,VLOOKUP(A496,'Fr QV 2010-2016'!$A$1:$M$2587,8,FALSE))</f>
        <v>21</v>
      </c>
      <c r="I496" s="36">
        <f>IF(VLOOKUP(A496,'Fr QV 2010-2016'!$A$1:$M$2587,9,FALSE)="#SAKNAS!",0,VLOOKUP(A496,'Fr QV 2010-2016'!$A$1:$M$2587,9,FALSE))</f>
        <v>16</v>
      </c>
      <c r="J496" s="36">
        <f>IF(VLOOKUP(A496,'Fr QV 2010-2016'!$A$1:$M$2587,10,FALSE)="#SAKNAS!",0,VLOOKUP(A496,'Fr QV 2010-2016'!$A$1:$M$2587,10,FALSE))</f>
        <v>17</v>
      </c>
      <c r="K496" s="36">
        <f>IF(VLOOKUP(A496,'Fr QV 2010-2016'!$A$1:$M$2587,11,FALSE)="#SAKNAS!",0,VLOOKUP(A496,'Fr QV 2010-2016'!$A$1:$M$2587,11,FALSE))</f>
        <v>14</v>
      </c>
      <c r="L496" s="36">
        <f>IF(VLOOKUP(A496,'Fr QV 2010-2016'!$A$1:$M$2587,12,FALSE)="#SAKNAS!",0,VLOOKUP(A496,'Fr QV 2010-2016'!$A$1:$M$2587,12,FALSE))</f>
        <v>12</v>
      </c>
      <c r="M496" s="36">
        <f>IF(VLOOKUP(A496,'Fr QV 2010-2016'!$A$1:$M$2587,13,FALSE)="#SAKNAS!",0,VLOOKUP(A496,'Fr QV 2010-2016'!$A$1:$M$2587,13,FALSE))</f>
        <v>13</v>
      </c>
      <c r="N496" s="36">
        <f>IF(VLOOKUP(A496,'Fr QV 2017'!$A$1:$F$2587,6,FALSE)="#SAKNAS!",0,VLOOKUP(A496,'Fr QV 2017'!$A$1:$F$2587,6,FALSE))</f>
        <v>16</v>
      </c>
      <c r="O496" s="36">
        <f>IF(VLOOKUP(A496,'Fr QV 2018'!$A$1:$M$2587,6,FALSE)="#SAKNAS!",0,VLOOKUP(A496,'Fr QV 2018'!$A$1:$M$2587,6,FALSE))</f>
        <v>8</v>
      </c>
      <c r="P496" s="36">
        <f>IF(VLOOKUP(A496,'Fr QV 2019'!$A$1:$M$2587,6,FALSE)="#SAKNAS!",0,VLOOKUP(A496,'Fr QV 2019'!$A$1:$M$2587,6,FALSE))</f>
        <v>8</v>
      </c>
      <c r="Q496" s="36">
        <f>IF(VLOOKUP(A496,'Fr QV 2020'!$A$1:$M$2587,6,FALSE)="#SAKNAS!",0,VLOOKUP(A496,'Fr QV 2020'!$A$1:$M$2587,6,FALSE))</f>
        <v>11</v>
      </c>
      <c r="R496" s="36">
        <f>IF(VLOOKUP(A496,'Fr QV 2021'!$A$1:$M$2587,6,FALSE)="#SAKNAS!",0,VLOOKUP(A496,'Fr QV 2021'!$A$1:$M$2587,6,FALSE))</f>
        <v>12</v>
      </c>
      <c r="S496" s="36">
        <f>IF(VLOOKUP(A496,'FR QV 2022'!$A$1:$M$2587,6,FALSE)="#SAKNAS!",0,VLOOKUP(A496,'FR QV 2022'!$A$1:$M$2587,6,FALSE))</f>
        <v>4</v>
      </c>
      <c r="T496" s="36">
        <f>IF(VLOOKUP($A496,'FR QV 2023'!$A$1:$M$2587,6,FALSE)="#SAKNAS!",0,VLOOKUP($A496,'FR QV 2023'!$A$1:$M$2587,6,FALSE))</f>
        <v>12</v>
      </c>
      <c r="U496" s="36">
        <f>IF(VLOOKUP($A496,'FR QV 2024'!$A$1:$M$2587,6,FALSE)="#SAKNAS!",0,VLOOKUP($A496,'FR QV 2024'!$A$1:$M$2587,6,FALSE))</f>
        <v>11</v>
      </c>
    </row>
    <row r="497" spans="1:21" s="12" customFormat="1" x14ac:dyDescent="0.2">
      <c r="A497" s="26" t="str">
        <f t="shared" si="7"/>
        <v>0830190J01DD04</v>
      </c>
      <c r="B497" s="12" t="str">
        <f>VLOOKUP(C497,'Akodens FV'!$A$1:$B$2003,2,FALSE)</f>
        <v>HSF</v>
      </c>
      <c r="C497" s="27" t="s">
        <v>7</v>
      </c>
      <c r="D497" s="27" t="s">
        <v>135</v>
      </c>
      <c r="E497" s="27" t="s">
        <v>276</v>
      </c>
      <c r="F497" s="27" t="s">
        <v>385</v>
      </c>
      <c r="G497" s="36">
        <f>IF(VLOOKUP(A497,'Fr QV 2010-2016'!$A$1:$M$2587,7,FALSE)="#SAKNAS!",0,VLOOKUP(A497,'Fr QV 2010-2016'!$A$1:$M$2587,7,FALSE))</f>
        <v>0</v>
      </c>
      <c r="H497" s="36">
        <f>IF(VLOOKUP(A497,'Fr QV 2010-2016'!$A$1:$M$2587,8,FALSE)="#SAKNAS!",0,VLOOKUP(A497,'Fr QV 2010-2016'!$A$1:$M$2587,8,FALSE))</f>
        <v>0</v>
      </c>
      <c r="I497" s="36">
        <f>IF(VLOOKUP(A497,'Fr QV 2010-2016'!$A$1:$M$2587,9,FALSE)="#SAKNAS!",0,VLOOKUP(A497,'Fr QV 2010-2016'!$A$1:$M$2587,9,FALSE))</f>
        <v>1</v>
      </c>
      <c r="J497" s="36">
        <f>IF(VLOOKUP(A497,'Fr QV 2010-2016'!$A$1:$M$2587,10,FALSE)="#SAKNAS!",0,VLOOKUP(A497,'Fr QV 2010-2016'!$A$1:$M$2587,10,FALSE))</f>
        <v>3</v>
      </c>
      <c r="K497" s="36">
        <f>IF(VLOOKUP(A497,'Fr QV 2010-2016'!$A$1:$M$2587,11,FALSE)="#SAKNAS!",0,VLOOKUP(A497,'Fr QV 2010-2016'!$A$1:$M$2587,11,FALSE))</f>
        <v>8</v>
      </c>
      <c r="L497" s="36">
        <f>IF(VLOOKUP(A497,'Fr QV 2010-2016'!$A$1:$M$2587,12,FALSE)="#SAKNAS!",0,VLOOKUP(A497,'Fr QV 2010-2016'!$A$1:$M$2587,12,FALSE))</f>
        <v>6</v>
      </c>
      <c r="M497" s="36">
        <f>IF(VLOOKUP(A497,'Fr QV 2010-2016'!$A$1:$M$2587,13,FALSE)="#SAKNAS!",0,VLOOKUP(A497,'Fr QV 2010-2016'!$A$1:$M$2587,13,FALSE))</f>
        <v>0</v>
      </c>
      <c r="N497" s="36">
        <v>0</v>
      </c>
      <c r="O497" s="36">
        <f>IF(VLOOKUP(A497,'Fr QV 2018'!$A$1:$M$2587,6,FALSE)="#SAKNAS!",0,VLOOKUP(A497,'Fr QV 2018'!$A$1:$M$2587,6,FALSE))</f>
        <v>2</v>
      </c>
      <c r="P497" s="36">
        <v>0</v>
      </c>
      <c r="Q497" s="36">
        <v>0</v>
      </c>
      <c r="R497" s="36"/>
      <c r="S497" s="36">
        <v>0</v>
      </c>
      <c r="T497" s="36">
        <v>0</v>
      </c>
      <c r="U497" s="36"/>
    </row>
    <row r="498" spans="1:21" s="12" customFormat="1" x14ac:dyDescent="0.2">
      <c r="A498" s="26" t="str">
        <f t="shared" si="7"/>
        <v>0830190J01DD14</v>
      </c>
      <c r="B498" s="12" t="str">
        <f>VLOOKUP(C498,'Akodens FV'!$A$1:$B$2003,2,FALSE)</f>
        <v>HSF</v>
      </c>
      <c r="C498" s="27" t="s">
        <v>7</v>
      </c>
      <c r="D498" s="27" t="s">
        <v>135</v>
      </c>
      <c r="E498" s="27" t="s">
        <v>254</v>
      </c>
      <c r="F498" s="27" t="s">
        <v>372</v>
      </c>
      <c r="G498" s="36">
        <f>IF(VLOOKUP(A498,'Fr QV 2010-2016'!$A$1:$M$2587,7,FALSE)="#SAKNAS!",0,VLOOKUP(A498,'Fr QV 2010-2016'!$A$1:$M$2587,7,FALSE))</f>
        <v>6</v>
      </c>
      <c r="H498" s="36">
        <f>IF(VLOOKUP(A498,'Fr QV 2010-2016'!$A$1:$M$2587,8,FALSE)="#SAKNAS!",0,VLOOKUP(A498,'Fr QV 2010-2016'!$A$1:$M$2587,8,FALSE))</f>
        <v>9</v>
      </c>
      <c r="I498" s="36">
        <f>IF(VLOOKUP(A498,'Fr QV 2010-2016'!$A$1:$M$2587,9,FALSE)="#SAKNAS!",0,VLOOKUP(A498,'Fr QV 2010-2016'!$A$1:$M$2587,9,FALSE))</f>
        <v>8</v>
      </c>
      <c r="J498" s="36">
        <f>IF(VLOOKUP(A498,'Fr QV 2010-2016'!$A$1:$M$2587,10,FALSE)="#SAKNAS!",0,VLOOKUP(A498,'Fr QV 2010-2016'!$A$1:$M$2587,10,FALSE))</f>
        <v>10</v>
      </c>
      <c r="K498" s="36">
        <f>IF(VLOOKUP(A498,'Fr QV 2010-2016'!$A$1:$M$2587,11,FALSE)="#SAKNAS!",0,VLOOKUP(A498,'Fr QV 2010-2016'!$A$1:$M$2587,11,FALSE))</f>
        <v>7</v>
      </c>
      <c r="L498" s="36">
        <f>IF(VLOOKUP(A498,'Fr QV 2010-2016'!$A$1:$M$2587,12,FALSE)="#SAKNAS!",0,VLOOKUP(A498,'Fr QV 2010-2016'!$A$1:$M$2587,12,FALSE))</f>
        <v>9</v>
      </c>
      <c r="M498" s="36">
        <f>IF(VLOOKUP(A498,'Fr QV 2010-2016'!$A$1:$M$2587,13,FALSE)="#SAKNAS!",0,VLOOKUP(A498,'Fr QV 2010-2016'!$A$1:$M$2587,13,FALSE))</f>
        <v>7</v>
      </c>
      <c r="N498" s="36">
        <v>0</v>
      </c>
      <c r="O498" s="36">
        <v>0</v>
      </c>
      <c r="P498" s="36">
        <v>0</v>
      </c>
      <c r="Q498" s="36">
        <v>0</v>
      </c>
      <c r="R498" s="36"/>
      <c r="S498" s="36">
        <v>0</v>
      </c>
      <c r="T498" s="36">
        <v>0</v>
      </c>
      <c r="U498" s="36"/>
    </row>
    <row r="499" spans="1:21" s="12" customFormat="1" x14ac:dyDescent="0.2">
      <c r="A499" s="26" t="str">
        <f t="shared" si="7"/>
        <v>0830190J01EA01</v>
      </c>
      <c r="B499" s="12" t="str">
        <f>VLOOKUP(C499,'Akodens FV'!$A$1:$B$2003,2,FALSE)</f>
        <v>HSF</v>
      </c>
      <c r="C499" s="27" t="s">
        <v>7</v>
      </c>
      <c r="D499" s="27" t="s">
        <v>135</v>
      </c>
      <c r="E499" s="27" t="s">
        <v>259</v>
      </c>
      <c r="F499" s="27" t="s">
        <v>356</v>
      </c>
      <c r="G499" s="36">
        <f>IF(VLOOKUP(A499,'Fr QV 2010-2016'!$A$1:$M$2587,7,FALSE)="#SAKNAS!",0,VLOOKUP(A499,'Fr QV 2010-2016'!$A$1:$M$2587,7,FALSE))</f>
        <v>16</v>
      </c>
      <c r="H499" s="36">
        <f>IF(VLOOKUP(A499,'Fr QV 2010-2016'!$A$1:$M$2587,8,FALSE)="#SAKNAS!",0,VLOOKUP(A499,'Fr QV 2010-2016'!$A$1:$M$2587,8,FALSE))</f>
        <v>9</v>
      </c>
      <c r="I499" s="36">
        <f>IF(VLOOKUP(A499,'Fr QV 2010-2016'!$A$1:$M$2587,9,FALSE)="#SAKNAS!",0,VLOOKUP(A499,'Fr QV 2010-2016'!$A$1:$M$2587,9,FALSE))</f>
        <v>11</v>
      </c>
      <c r="J499" s="36">
        <f>IF(VLOOKUP(A499,'Fr QV 2010-2016'!$A$1:$M$2587,10,FALSE)="#SAKNAS!",0,VLOOKUP(A499,'Fr QV 2010-2016'!$A$1:$M$2587,10,FALSE))</f>
        <v>9</v>
      </c>
      <c r="K499" s="36">
        <f>IF(VLOOKUP(A499,'Fr QV 2010-2016'!$A$1:$M$2587,11,FALSE)="#SAKNAS!",0,VLOOKUP(A499,'Fr QV 2010-2016'!$A$1:$M$2587,11,FALSE))</f>
        <v>10</v>
      </c>
      <c r="L499" s="36">
        <f>IF(VLOOKUP(A499,'Fr QV 2010-2016'!$A$1:$M$2587,12,FALSE)="#SAKNAS!",0,VLOOKUP(A499,'Fr QV 2010-2016'!$A$1:$M$2587,12,FALSE))</f>
        <v>7</v>
      </c>
      <c r="M499" s="36">
        <f>IF(VLOOKUP(A499,'Fr QV 2010-2016'!$A$1:$M$2587,13,FALSE)="#SAKNAS!",0,VLOOKUP(A499,'Fr QV 2010-2016'!$A$1:$M$2587,13,FALSE))</f>
        <v>5</v>
      </c>
      <c r="N499" s="36">
        <f>IF(VLOOKUP(A499,'Fr QV 2017'!$A$1:$F$2587,6,FALSE)="#SAKNAS!",0,VLOOKUP(A499,'Fr QV 2017'!$A$1:$F$2587,6,FALSE))</f>
        <v>4</v>
      </c>
      <c r="O499" s="36">
        <f>IF(VLOOKUP(A499,'Fr QV 2018'!$A$1:$M$2587,6,FALSE)="#SAKNAS!",0,VLOOKUP(A499,'Fr QV 2018'!$A$1:$M$2587,6,FALSE))</f>
        <v>13</v>
      </c>
      <c r="P499" s="36">
        <f>IF(VLOOKUP(A499,'Fr QV 2019'!$A$1:$M$2587,6,FALSE)="#SAKNAS!",0,VLOOKUP(A499,'Fr QV 2019'!$A$1:$M$2587,6,FALSE))</f>
        <v>12</v>
      </c>
      <c r="Q499" s="36">
        <f>IF(VLOOKUP(A499,'Fr QV 2020'!$A$1:$M$2587,6,FALSE)="#SAKNAS!",0,VLOOKUP(A499,'Fr QV 2020'!$A$1:$M$2587,6,FALSE))</f>
        <v>13</v>
      </c>
      <c r="R499" s="36">
        <f>IF(VLOOKUP(A499,'Fr QV 2021'!$A$1:$M$2587,6,FALSE)="#SAKNAS!",0,VLOOKUP(A499,'Fr QV 2021'!$A$1:$M$2587,6,FALSE))</f>
        <v>9</v>
      </c>
      <c r="S499" s="36">
        <f>IF(VLOOKUP(A499,'FR QV 2022'!$A$1:$M$2587,6,FALSE)="#SAKNAS!",0,VLOOKUP(A499,'FR QV 2022'!$A$1:$M$2587,6,FALSE))</f>
        <v>8</v>
      </c>
      <c r="T499" s="36">
        <f>IF(VLOOKUP($A499,'FR QV 2023'!$A$1:$M$2587,6,FALSE)="#SAKNAS!",0,VLOOKUP($A499,'FR QV 2023'!$A$1:$M$2587,6,FALSE))</f>
        <v>14</v>
      </c>
      <c r="U499" s="36">
        <f>IF(VLOOKUP($A499,'FR QV 2024'!$A$1:$M$2587,6,FALSE)="#SAKNAS!",0,VLOOKUP($A499,'FR QV 2024'!$A$1:$M$2587,6,FALSE))</f>
        <v>17</v>
      </c>
    </row>
    <row r="500" spans="1:21" s="12" customFormat="1" x14ac:dyDescent="0.2">
      <c r="A500" s="26" t="str">
        <f t="shared" si="7"/>
        <v>0830190J01EE01</v>
      </c>
      <c r="B500" s="12" t="str">
        <f>VLOOKUP(C500,'Akodens FV'!$A$1:$B$2003,2,FALSE)</f>
        <v>HSF</v>
      </c>
      <c r="C500" s="27" t="s">
        <v>7</v>
      </c>
      <c r="D500" s="27" t="s">
        <v>135</v>
      </c>
      <c r="E500" s="27" t="s">
        <v>258</v>
      </c>
      <c r="F500" s="27" t="s">
        <v>364</v>
      </c>
      <c r="G500" s="36">
        <f>IF(VLOOKUP(A500,'Fr QV 2010-2016'!$A$1:$M$2587,7,FALSE)="#SAKNAS!",0,VLOOKUP(A500,'Fr QV 2010-2016'!$A$1:$M$2587,7,FALSE))</f>
        <v>89</v>
      </c>
      <c r="H500" s="36">
        <f>IF(VLOOKUP(A500,'Fr QV 2010-2016'!$A$1:$M$2587,8,FALSE)="#SAKNAS!",0,VLOOKUP(A500,'Fr QV 2010-2016'!$A$1:$M$2587,8,FALSE))</f>
        <v>93</v>
      </c>
      <c r="I500" s="36">
        <f>IF(VLOOKUP(A500,'Fr QV 2010-2016'!$A$1:$M$2587,9,FALSE)="#SAKNAS!",0,VLOOKUP(A500,'Fr QV 2010-2016'!$A$1:$M$2587,9,FALSE))</f>
        <v>100</v>
      </c>
      <c r="J500" s="36">
        <f>IF(VLOOKUP(A500,'Fr QV 2010-2016'!$A$1:$M$2587,10,FALSE)="#SAKNAS!",0,VLOOKUP(A500,'Fr QV 2010-2016'!$A$1:$M$2587,10,FALSE))</f>
        <v>87</v>
      </c>
      <c r="K500" s="36">
        <f>IF(VLOOKUP(A500,'Fr QV 2010-2016'!$A$1:$M$2587,11,FALSE)="#SAKNAS!",0,VLOOKUP(A500,'Fr QV 2010-2016'!$A$1:$M$2587,11,FALSE))</f>
        <v>90</v>
      </c>
      <c r="L500" s="36">
        <f>IF(VLOOKUP(A500,'Fr QV 2010-2016'!$A$1:$M$2587,12,FALSE)="#SAKNAS!",0,VLOOKUP(A500,'Fr QV 2010-2016'!$A$1:$M$2587,12,FALSE))</f>
        <v>83</v>
      </c>
      <c r="M500" s="36">
        <f>IF(VLOOKUP(A500,'Fr QV 2010-2016'!$A$1:$M$2587,13,FALSE)="#SAKNAS!",0,VLOOKUP(A500,'Fr QV 2010-2016'!$A$1:$M$2587,13,FALSE))</f>
        <v>75</v>
      </c>
      <c r="N500" s="36">
        <f>IF(VLOOKUP(A500,'Fr QV 2017'!$A$1:$F$2587,6,FALSE)="#SAKNAS!",0,VLOOKUP(A500,'Fr QV 2017'!$A$1:$F$2587,6,FALSE))</f>
        <v>96</v>
      </c>
      <c r="O500" s="36">
        <f>IF(VLOOKUP(A500,'Fr QV 2018'!$A$1:$M$2587,6,FALSE)="#SAKNAS!",0,VLOOKUP(A500,'Fr QV 2018'!$A$1:$M$2587,6,FALSE))</f>
        <v>83</v>
      </c>
      <c r="P500" s="36">
        <f>IF(VLOOKUP(A500,'Fr QV 2019'!$A$1:$M$2587,6,FALSE)="#SAKNAS!",0,VLOOKUP(A500,'Fr QV 2019'!$A$1:$M$2587,6,FALSE))</f>
        <v>93</v>
      </c>
      <c r="Q500" s="36">
        <f>IF(VLOOKUP(A500,'Fr QV 2020'!$A$1:$M$2587,6,FALSE)="#SAKNAS!",0,VLOOKUP(A500,'Fr QV 2020'!$A$1:$M$2587,6,FALSE))</f>
        <v>124</v>
      </c>
      <c r="R500" s="36">
        <f>IF(VLOOKUP(A500,'Fr QV 2021'!$A$1:$M$2587,6,FALSE)="#SAKNAS!",0,VLOOKUP(A500,'Fr QV 2021'!$A$1:$M$2587,6,FALSE))</f>
        <v>156</v>
      </c>
      <c r="S500" s="36">
        <f>IF(VLOOKUP(A500,'FR QV 2022'!$A$1:$M$2587,6,FALSE)="#SAKNAS!",0,VLOOKUP(A500,'FR QV 2022'!$A$1:$M$2587,6,FALSE))</f>
        <v>155</v>
      </c>
      <c r="T500" s="36">
        <f>IF(VLOOKUP($A500,'FR QV 2023'!$A$1:$M$2587,6,FALSE)="#SAKNAS!",0,VLOOKUP($A500,'FR QV 2023'!$A$1:$M$2587,6,FALSE))</f>
        <v>206</v>
      </c>
      <c r="U500" s="36">
        <f>IF(VLOOKUP($A500,'FR QV 2024'!$A$1:$M$2587,6,FALSE)="#SAKNAS!",0,VLOOKUP($A500,'FR QV 2024'!$A$1:$M$2587,6,FALSE))</f>
        <v>225</v>
      </c>
    </row>
    <row r="501" spans="1:21" s="12" customFormat="1" x14ac:dyDescent="0.2">
      <c r="A501" s="26" t="str">
        <f t="shared" si="7"/>
        <v>0830190J01FA01</v>
      </c>
      <c r="B501" s="12" t="str">
        <f>VLOOKUP(C501,'Akodens FV'!$A$1:$B$2003,2,FALSE)</f>
        <v>HSF</v>
      </c>
      <c r="C501" s="27" t="s">
        <v>7</v>
      </c>
      <c r="D501" s="27" t="s">
        <v>135</v>
      </c>
      <c r="E501" s="27" t="s">
        <v>250</v>
      </c>
      <c r="F501" s="27" t="s">
        <v>357</v>
      </c>
      <c r="G501" s="36">
        <f>IF(VLOOKUP(A501,'Fr QV 2010-2016'!$A$1:$M$2587,7,FALSE)="#SAKNAS!",0,VLOOKUP(A501,'Fr QV 2010-2016'!$A$1:$M$2587,7,FALSE))</f>
        <v>5</v>
      </c>
      <c r="H501" s="36">
        <f>IF(VLOOKUP(A501,'Fr QV 2010-2016'!$A$1:$M$2587,8,FALSE)="#SAKNAS!",0,VLOOKUP(A501,'Fr QV 2010-2016'!$A$1:$M$2587,8,FALSE))</f>
        <v>9</v>
      </c>
      <c r="I501" s="36">
        <f>IF(VLOOKUP(A501,'Fr QV 2010-2016'!$A$1:$M$2587,9,FALSE)="#SAKNAS!",0,VLOOKUP(A501,'Fr QV 2010-2016'!$A$1:$M$2587,9,FALSE))</f>
        <v>2</v>
      </c>
      <c r="J501" s="36">
        <f>IF(VLOOKUP(A501,'Fr QV 2010-2016'!$A$1:$M$2587,10,FALSE)="#SAKNAS!",0,VLOOKUP(A501,'Fr QV 2010-2016'!$A$1:$M$2587,10,FALSE))</f>
        <v>5</v>
      </c>
      <c r="K501" s="36">
        <f>IF(VLOOKUP(A501,'Fr QV 2010-2016'!$A$1:$M$2587,11,FALSE)="#SAKNAS!",0,VLOOKUP(A501,'Fr QV 2010-2016'!$A$1:$M$2587,11,FALSE))</f>
        <v>4</v>
      </c>
      <c r="L501" s="36">
        <f>IF(VLOOKUP(A501,'Fr QV 2010-2016'!$A$1:$M$2587,12,FALSE)="#SAKNAS!",0,VLOOKUP(A501,'Fr QV 2010-2016'!$A$1:$M$2587,12,FALSE))</f>
        <v>7</v>
      </c>
      <c r="M501" s="36">
        <f>IF(VLOOKUP(A501,'Fr QV 2010-2016'!$A$1:$M$2587,13,FALSE)="#SAKNAS!",0,VLOOKUP(A501,'Fr QV 2010-2016'!$A$1:$M$2587,13,FALSE))</f>
        <v>5</v>
      </c>
      <c r="N501" s="36">
        <f>IF(VLOOKUP(A501,'Fr QV 2017'!$A$1:$F$2587,6,FALSE)="#SAKNAS!",0,VLOOKUP(A501,'Fr QV 2017'!$A$1:$F$2587,6,FALSE))</f>
        <v>2</v>
      </c>
      <c r="O501" s="36">
        <f>IF(VLOOKUP(A501,'Fr QV 2018'!$A$1:$M$2587,6,FALSE)="#SAKNAS!",0,VLOOKUP(A501,'Fr QV 2018'!$A$1:$M$2587,6,FALSE))</f>
        <v>6</v>
      </c>
      <c r="P501" s="36">
        <f>IF(VLOOKUP(A501,'Fr QV 2019'!$A$1:$M$2587,6,FALSE)="#SAKNAS!",0,VLOOKUP(A501,'Fr QV 2019'!$A$1:$M$2587,6,FALSE))</f>
        <v>1</v>
      </c>
      <c r="Q501" s="36">
        <f>IF(VLOOKUP(A501,'Fr QV 2020'!$A$1:$M$2587,6,FALSE)="#SAKNAS!",0,VLOOKUP(A501,'Fr QV 2020'!$A$1:$M$2587,6,FALSE))</f>
        <v>5</v>
      </c>
      <c r="R501" s="36">
        <f>IF(VLOOKUP(A501,'Fr QV 2021'!$A$1:$M$2587,6,FALSE)="#SAKNAS!",0,VLOOKUP(A501,'Fr QV 2021'!$A$1:$M$2587,6,FALSE))</f>
        <v>12</v>
      </c>
      <c r="S501" s="36">
        <f>IF(VLOOKUP(A501,'FR QV 2022'!$A$1:$M$2587,6,FALSE)="#SAKNAS!",0,VLOOKUP(A501,'FR QV 2022'!$A$1:$M$2587,6,FALSE))</f>
        <v>11</v>
      </c>
      <c r="T501" s="36">
        <f>IF(VLOOKUP($A501,'FR QV 2023'!$A$1:$M$2587,6,FALSE)="#SAKNAS!",0,VLOOKUP($A501,'FR QV 2023'!$A$1:$M$2587,6,FALSE))</f>
        <v>13</v>
      </c>
      <c r="U501" s="36">
        <f>IF(VLOOKUP($A501,'FR QV 2024'!$A$1:$M$2587,6,FALSE)="#SAKNAS!",0,VLOOKUP($A501,'FR QV 2024'!$A$1:$M$2587,6,FALSE))</f>
        <v>11</v>
      </c>
    </row>
    <row r="502" spans="1:21" s="12" customFormat="1" x14ac:dyDescent="0.2">
      <c r="A502" s="26" t="str">
        <f t="shared" si="7"/>
        <v>0830190J01FA09</v>
      </c>
      <c r="B502" s="12" t="str">
        <f>VLOOKUP(C502,'Akodens FV'!$A$1:$B$2003,2,FALSE)</f>
        <v>HSF</v>
      </c>
      <c r="C502" s="27" t="s">
        <v>7</v>
      </c>
      <c r="D502" s="27" t="s">
        <v>135</v>
      </c>
      <c r="E502" s="27" t="s">
        <v>257</v>
      </c>
      <c r="F502" s="27" t="s">
        <v>375</v>
      </c>
      <c r="G502" s="36">
        <f>IF(VLOOKUP(A502,'Fr QV 2010-2016'!$A$1:$M$2587,7,FALSE)="#SAKNAS!",0,VLOOKUP(A502,'Fr QV 2010-2016'!$A$1:$M$2587,7,FALSE))</f>
        <v>23</v>
      </c>
      <c r="H502" s="36">
        <f>IF(VLOOKUP(A502,'Fr QV 2010-2016'!$A$1:$M$2587,8,FALSE)="#SAKNAS!",0,VLOOKUP(A502,'Fr QV 2010-2016'!$A$1:$M$2587,8,FALSE))</f>
        <v>7</v>
      </c>
      <c r="I502" s="36">
        <f>IF(VLOOKUP(A502,'Fr QV 2010-2016'!$A$1:$M$2587,9,FALSE)="#SAKNAS!",0,VLOOKUP(A502,'Fr QV 2010-2016'!$A$1:$M$2587,9,FALSE))</f>
        <v>5</v>
      </c>
      <c r="J502" s="36">
        <f>IF(VLOOKUP(A502,'Fr QV 2010-2016'!$A$1:$M$2587,10,FALSE)="#SAKNAS!",0,VLOOKUP(A502,'Fr QV 2010-2016'!$A$1:$M$2587,10,FALSE))</f>
        <v>2</v>
      </c>
      <c r="K502" s="36">
        <f>IF(VLOOKUP(A502,'Fr QV 2010-2016'!$A$1:$M$2587,11,FALSE)="#SAKNAS!",0,VLOOKUP(A502,'Fr QV 2010-2016'!$A$1:$M$2587,11,FALSE))</f>
        <v>5</v>
      </c>
      <c r="L502" s="36">
        <f>IF(VLOOKUP(A502,'Fr QV 2010-2016'!$A$1:$M$2587,12,FALSE)="#SAKNAS!",0,VLOOKUP(A502,'Fr QV 2010-2016'!$A$1:$M$2587,12,FALSE))</f>
        <v>5</v>
      </c>
      <c r="M502" s="36">
        <f>IF(VLOOKUP(A502,'Fr QV 2010-2016'!$A$1:$M$2587,13,FALSE)="#SAKNAS!",0,VLOOKUP(A502,'Fr QV 2010-2016'!$A$1:$M$2587,13,FALSE))</f>
        <v>4</v>
      </c>
      <c r="N502" s="36">
        <f>IF(VLOOKUP(A502,'Fr QV 2017'!$A$1:$F$2587,6,FALSE)="#SAKNAS!",0,VLOOKUP(A502,'Fr QV 2017'!$A$1:$F$2587,6,FALSE))</f>
        <v>3</v>
      </c>
      <c r="O502" s="36">
        <f>IF(VLOOKUP(A502,'Fr QV 2018'!$A$1:$M$2587,6,FALSE)="#SAKNAS!",0,VLOOKUP(A502,'Fr QV 2018'!$A$1:$M$2587,6,FALSE))</f>
        <v>6</v>
      </c>
      <c r="P502" s="36">
        <f>IF(VLOOKUP(A502,'Fr QV 2019'!$A$1:$M$2587,6,FALSE)="#SAKNAS!",0,VLOOKUP(A502,'Fr QV 2019'!$A$1:$M$2587,6,FALSE))</f>
        <v>9</v>
      </c>
      <c r="Q502" s="36">
        <f>IF(VLOOKUP(A502,'Fr QV 2020'!$A$1:$M$2587,6,FALSE)="#SAKNAS!",0,VLOOKUP(A502,'Fr QV 2020'!$A$1:$M$2587,6,FALSE))</f>
        <v>1</v>
      </c>
      <c r="R502" s="36">
        <f>IF(VLOOKUP(A502,'Fr QV 2021'!$A$1:$M$2587,6,FALSE)="#SAKNAS!",0,VLOOKUP(A502,'Fr QV 2021'!$A$1:$M$2587,6,FALSE))</f>
        <v>4</v>
      </c>
      <c r="S502" s="36">
        <f>IF(VLOOKUP(A502,'FR QV 2022'!$A$1:$M$2587,6,FALSE)="#SAKNAS!",0,VLOOKUP(A502,'FR QV 2022'!$A$1:$M$2587,6,FALSE))</f>
        <v>4</v>
      </c>
      <c r="T502" s="36">
        <f>IF(VLOOKUP($A502,'FR QV 2023'!$A$1:$M$2587,6,FALSE)="#SAKNAS!",0,VLOOKUP($A502,'FR QV 2023'!$A$1:$M$2587,6,FALSE))</f>
        <v>5</v>
      </c>
      <c r="U502" s="36">
        <f>IF(VLOOKUP($A502,'FR QV 2024'!$A$1:$M$2587,6,FALSE)="#SAKNAS!",0,VLOOKUP($A502,'FR QV 2024'!$A$1:$M$2587,6,FALSE))</f>
        <v>2</v>
      </c>
    </row>
    <row r="503" spans="1:21" s="12" customFormat="1" x14ac:dyDescent="0.2">
      <c r="A503" s="26" t="str">
        <f t="shared" si="7"/>
        <v>0830190J01FA10</v>
      </c>
      <c r="B503" s="12" t="str">
        <f>VLOOKUP(C503,'Akodens FV'!$A$1:$B$2003,2,FALSE)</f>
        <v>HSF</v>
      </c>
      <c r="C503" s="27" t="s">
        <v>7</v>
      </c>
      <c r="D503" s="27" t="s">
        <v>135</v>
      </c>
      <c r="E503" s="27" t="s">
        <v>268</v>
      </c>
      <c r="F503" s="27" t="s">
        <v>368</v>
      </c>
      <c r="G503" s="36">
        <f>IF(VLOOKUP(A503,'Fr QV 2010-2016'!$A$1:$M$2587,7,FALSE)="#SAKNAS!",0,VLOOKUP(A503,'Fr QV 2010-2016'!$A$1:$M$2587,7,FALSE))</f>
        <v>53</v>
      </c>
      <c r="H503" s="36">
        <f>IF(VLOOKUP(A503,'Fr QV 2010-2016'!$A$1:$M$2587,8,FALSE)="#SAKNAS!",0,VLOOKUP(A503,'Fr QV 2010-2016'!$A$1:$M$2587,8,FALSE))</f>
        <v>30</v>
      </c>
      <c r="I503" s="36">
        <f>IF(VLOOKUP(A503,'Fr QV 2010-2016'!$A$1:$M$2587,9,FALSE)="#SAKNAS!",0,VLOOKUP(A503,'Fr QV 2010-2016'!$A$1:$M$2587,9,FALSE))</f>
        <v>33</v>
      </c>
      <c r="J503" s="36">
        <f>IF(VLOOKUP(A503,'Fr QV 2010-2016'!$A$1:$M$2587,10,FALSE)="#SAKNAS!",0,VLOOKUP(A503,'Fr QV 2010-2016'!$A$1:$M$2587,10,FALSE))</f>
        <v>24</v>
      </c>
      <c r="K503" s="36">
        <f>IF(VLOOKUP(A503,'Fr QV 2010-2016'!$A$1:$M$2587,11,FALSE)="#SAKNAS!",0,VLOOKUP(A503,'Fr QV 2010-2016'!$A$1:$M$2587,11,FALSE))</f>
        <v>57</v>
      </c>
      <c r="L503" s="36">
        <f>IF(VLOOKUP(A503,'Fr QV 2010-2016'!$A$1:$M$2587,12,FALSE)="#SAKNAS!",0,VLOOKUP(A503,'Fr QV 2010-2016'!$A$1:$M$2587,12,FALSE))</f>
        <v>48</v>
      </c>
      <c r="M503" s="36">
        <f>IF(VLOOKUP(A503,'Fr QV 2010-2016'!$A$1:$M$2587,13,FALSE)="#SAKNAS!",0,VLOOKUP(A503,'Fr QV 2010-2016'!$A$1:$M$2587,13,FALSE))</f>
        <v>36</v>
      </c>
      <c r="N503" s="36">
        <f>IF(VLOOKUP(A503,'Fr QV 2017'!$A$1:$F$2587,6,FALSE)="#SAKNAS!",0,VLOOKUP(A503,'Fr QV 2017'!$A$1:$F$2587,6,FALSE))</f>
        <v>37</v>
      </c>
      <c r="O503" s="36">
        <f>IF(VLOOKUP(A503,'Fr QV 2018'!$A$1:$M$2587,6,FALSE)="#SAKNAS!",0,VLOOKUP(A503,'Fr QV 2018'!$A$1:$M$2587,6,FALSE))</f>
        <v>45</v>
      </c>
      <c r="P503" s="36">
        <f>IF(VLOOKUP(A503,'Fr QV 2019'!$A$1:$M$2587,6,FALSE)="#SAKNAS!",0,VLOOKUP(A503,'Fr QV 2019'!$A$1:$M$2587,6,FALSE))</f>
        <v>78</v>
      </c>
      <c r="Q503" s="36">
        <f>IF(VLOOKUP(A503,'Fr QV 2020'!$A$1:$M$2587,6,FALSE)="#SAKNAS!",0,VLOOKUP(A503,'Fr QV 2020'!$A$1:$M$2587,6,FALSE))</f>
        <v>121</v>
      </c>
      <c r="R503" s="36">
        <f>IF(VLOOKUP(A503,'Fr QV 2021'!$A$1:$M$2587,6,FALSE)="#SAKNAS!",0,VLOOKUP(A503,'Fr QV 2021'!$A$1:$M$2587,6,FALSE))</f>
        <v>70</v>
      </c>
      <c r="S503" s="36">
        <f>IF(VLOOKUP(A503,'FR QV 2022'!$A$1:$M$2587,6,FALSE)="#SAKNAS!",0,VLOOKUP(A503,'FR QV 2022'!$A$1:$M$2587,6,FALSE))</f>
        <v>81</v>
      </c>
      <c r="T503" s="36">
        <f>IF(VLOOKUP($A503,'FR QV 2023'!$A$1:$M$2587,6,FALSE)="#SAKNAS!",0,VLOOKUP($A503,'FR QV 2023'!$A$1:$M$2587,6,FALSE))</f>
        <v>102</v>
      </c>
      <c r="U503" s="36">
        <f>IF(VLOOKUP($A503,'FR QV 2024'!$A$1:$M$2587,6,FALSE)="#SAKNAS!",0,VLOOKUP($A503,'FR QV 2024'!$A$1:$M$2587,6,FALSE))</f>
        <v>104</v>
      </c>
    </row>
    <row r="504" spans="1:21" s="12" customFormat="1" x14ac:dyDescent="0.2">
      <c r="A504" s="26" t="str">
        <f t="shared" si="7"/>
        <v>0830190J01FF01</v>
      </c>
      <c r="B504" s="12" t="str">
        <f>VLOOKUP(C504,'Akodens FV'!$A$1:$B$2003,2,FALSE)</f>
        <v>HSF</v>
      </c>
      <c r="C504" s="27" t="s">
        <v>7</v>
      </c>
      <c r="D504" s="28" t="s">
        <v>135</v>
      </c>
      <c r="E504" s="27" t="s">
        <v>248</v>
      </c>
      <c r="F504" s="28" t="s">
        <v>358</v>
      </c>
      <c r="G504" s="36">
        <f>IF(VLOOKUP(A504,'Fr QV 2010-2016'!$A$1:$M$2587,7,FALSE)="#SAKNAS!",0,VLOOKUP(A504,'Fr QV 2010-2016'!$A$1:$M$2587,7,FALSE))</f>
        <v>133</v>
      </c>
      <c r="H504" s="36">
        <f>IF(VLOOKUP(A504,'Fr QV 2010-2016'!$A$1:$M$2587,8,FALSE)="#SAKNAS!",0,VLOOKUP(A504,'Fr QV 2010-2016'!$A$1:$M$2587,8,FALSE))</f>
        <v>83</v>
      </c>
      <c r="I504" s="36">
        <f>IF(VLOOKUP(A504,'Fr QV 2010-2016'!$A$1:$M$2587,9,FALSE)="#SAKNAS!",0,VLOOKUP(A504,'Fr QV 2010-2016'!$A$1:$M$2587,9,FALSE))</f>
        <v>111</v>
      </c>
      <c r="J504" s="36">
        <f>IF(VLOOKUP(A504,'Fr QV 2010-2016'!$A$1:$M$2587,10,FALSE)="#SAKNAS!",0,VLOOKUP(A504,'Fr QV 2010-2016'!$A$1:$M$2587,10,FALSE))</f>
        <v>123</v>
      </c>
      <c r="K504" s="36">
        <f>IF(VLOOKUP(A504,'Fr QV 2010-2016'!$A$1:$M$2587,11,FALSE)="#SAKNAS!",0,VLOOKUP(A504,'Fr QV 2010-2016'!$A$1:$M$2587,11,FALSE))</f>
        <v>102</v>
      </c>
      <c r="L504" s="36">
        <f>IF(VLOOKUP(A504,'Fr QV 2010-2016'!$A$1:$M$2587,12,FALSE)="#SAKNAS!",0,VLOOKUP(A504,'Fr QV 2010-2016'!$A$1:$M$2587,12,FALSE))</f>
        <v>107</v>
      </c>
      <c r="M504" s="36">
        <f>IF(VLOOKUP(A504,'Fr QV 2010-2016'!$A$1:$M$2587,13,FALSE)="#SAKNAS!",0,VLOOKUP(A504,'Fr QV 2010-2016'!$A$1:$M$2587,13,FALSE))</f>
        <v>129</v>
      </c>
      <c r="N504" s="36">
        <f>IF(VLOOKUP(A504,'Fr QV 2017'!$A$1:$F$2587,6,FALSE)="#SAKNAS!",0,VLOOKUP(A504,'Fr QV 2017'!$A$1:$F$2587,6,FALSE))</f>
        <v>118</v>
      </c>
      <c r="O504" s="36">
        <f>IF(VLOOKUP(A504,'Fr QV 2018'!$A$1:$M$2587,6,FALSE)="#SAKNAS!",0,VLOOKUP(A504,'Fr QV 2018'!$A$1:$M$2587,6,FALSE))</f>
        <v>151</v>
      </c>
      <c r="P504" s="36">
        <f>IF(VLOOKUP(A504,'Fr QV 2019'!$A$1:$M$2587,6,FALSE)="#SAKNAS!",0,VLOOKUP(A504,'Fr QV 2019'!$A$1:$M$2587,6,FALSE))</f>
        <v>70</v>
      </c>
      <c r="Q504" s="36">
        <f>IF(VLOOKUP(A504,'Fr QV 2020'!$A$1:$M$2587,6,FALSE)="#SAKNAS!",0,VLOOKUP(A504,'Fr QV 2020'!$A$1:$M$2587,6,FALSE))</f>
        <v>133</v>
      </c>
      <c r="R504" s="36">
        <f>IF(VLOOKUP(A504,'Fr QV 2021'!$A$1:$M$2587,6,FALSE)="#SAKNAS!",0,VLOOKUP(A504,'Fr QV 2021'!$A$1:$M$2587,6,FALSE))</f>
        <v>121</v>
      </c>
      <c r="S504" s="36">
        <f>IF(VLOOKUP(A504,'FR QV 2022'!$A$1:$M$2587,6,FALSE)="#SAKNAS!",0,VLOOKUP(A504,'FR QV 2022'!$A$1:$M$2587,6,FALSE))</f>
        <v>96</v>
      </c>
      <c r="T504" s="36">
        <f>IF(VLOOKUP($A504,'FR QV 2023'!$A$1:$M$2587,6,FALSE)="#SAKNAS!",0,VLOOKUP($A504,'FR QV 2023'!$A$1:$M$2587,6,FALSE))</f>
        <v>134</v>
      </c>
      <c r="U504" s="36">
        <f>IF(VLOOKUP($A504,'FR QV 2024'!$A$1:$M$2587,6,FALSE)="#SAKNAS!",0,VLOOKUP($A504,'FR QV 2024'!$A$1:$M$2587,6,FALSE))</f>
        <v>107</v>
      </c>
    </row>
    <row r="505" spans="1:21" s="12" customFormat="1" x14ac:dyDescent="0.2">
      <c r="A505" s="26" t="str">
        <f t="shared" si="7"/>
        <v>0830190J01GB01</v>
      </c>
      <c r="B505" s="12" t="str">
        <f>VLOOKUP(C505,'Akodens FV'!$A$1:$B$2003,2,FALSE)</f>
        <v>HSF</v>
      </c>
      <c r="C505" s="27" t="s">
        <v>7</v>
      </c>
      <c r="D505" s="28" t="s">
        <v>135</v>
      </c>
      <c r="E505" s="27" t="s">
        <v>277</v>
      </c>
      <c r="F505" s="28" t="s">
        <v>422</v>
      </c>
      <c r="G505" s="36">
        <f>IF(VLOOKUP(A505,'Fr QV 2010-2016'!$A$1:$M$2587,7,FALSE)="#SAKNAS!",0,VLOOKUP(A505,'Fr QV 2010-2016'!$A$1:$M$2587,7,FALSE))</f>
        <v>3</v>
      </c>
      <c r="H505" s="36">
        <f>IF(VLOOKUP(A505,'Fr QV 2010-2016'!$A$1:$M$2587,8,FALSE)="#SAKNAS!",0,VLOOKUP(A505,'Fr QV 2010-2016'!$A$1:$M$2587,8,FALSE))</f>
        <v>12</v>
      </c>
      <c r="I505" s="36">
        <f>IF(VLOOKUP(A505,'Fr QV 2010-2016'!$A$1:$M$2587,9,FALSE)="#SAKNAS!",0,VLOOKUP(A505,'Fr QV 2010-2016'!$A$1:$M$2587,9,FALSE))</f>
        <v>13</v>
      </c>
      <c r="J505" s="36">
        <f>IF(VLOOKUP(A505,'Fr QV 2010-2016'!$A$1:$M$2587,10,FALSE)="#SAKNAS!",0,VLOOKUP(A505,'Fr QV 2010-2016'!$A$1:$M$2587,10,FALSE))</f>
        <v>15</v>
      </c>
      <c r="K505" s="36">
        <f>IF(VLOOKUP(A505,'Fr QV 2010-2016'!$A$1:$M$2587,11,FALSE)="#SAKNAS!",0,VLOOKUP(A505,'Fr QV 2010-2016'!$A$1:$M$2587,11,FALSE))</f>
        <v>20</v>
      </c>
      <c r="L505" s="36">
        <f>IF(VLOOKUP(A505,'Fr QV 2010-2016'!$A$1:$M$2587,12,FALSE)="#SAKNAS!",0,VLOOKUP(A505,'Fr QV 2010-2016'!$A$1:$M$2587,12,FALSE))</f>
        <v>8</v>
      </c>
      <c r="M505" s="36">
        <f>IF(VLOOKUP(A505,'Fr QV 2010-2016'!$A$1:$M$2587,13,FALSE)="#SAKNAS!",0,VLOOKUP(A505,'Fr QV 2010-2016'!$A$1:$M$2587,13,FALSE))</f>
        <v>7</v>
      </c>
      <c r="N505" s="36">
        <f>IF(VLOOKUP(A505,'Fr QV 2017'!$A$1:$F$2587,6,FALSE)="#SAKNAS!",0,VLOOKUP(A505,'Fr QV 2017'!$A$1:$F$2587,6,FALSE))</f>
        <v>17</v>
      </c>
      <c r="O505" s="36">
        <f>IF(VLOOKUP(A505,'Fr QV 2018'!$A$1:$M$2587,6,FALSE)="#SAKNAS!",0,VLOOKUP(A505,'Fr QV 2018'!$A$1:$M$2587,6,FALSE))</f>
        <v>7</v>
      </c>
      <c r="P505" s="36">
        <f>IF(VLOOKUP(A505,'Fr QV 2019'!$A$1:$M$2587,6,FALSE)="#SAKNAS!",0,VLOOKUP(A505,'Fr QV 2019'!$A$1:$M$2587,6,FALSE))</f>
        <v>5</v>
      </c>
      <c r="Q505" s="36">
        <f>IF(VLOOKUP(A505,'Fr QV 2020'!$A$1:$M$2587,6,FALSE)="#SAKNAS!",0,VLOOKUP(A505,'Fr QV 2020'!$A$1:$M$2587,6,FALSE))</f>
        <v>9</v>
      </c>
      <c r="R505" s="36">
        <f>IF(VLOOKUP(A505,'Fr QV 2021'!$A$1:$M$2587,6,FALSE)="#SAKNAS!",0,VLOOKUP(A505,'Fr QV 2021'!$A$1:$M$2587,6,FALSE))</f>
        <v>8</v>
      </c>
      <c r="S505" s="36">
        <f>IF(VLOOKUP(A505,'FR QV 2022'!$A$1:$M$2587,6,FALSE)="#SAKNAS!",0,VLOOKUP(A505,'FR QV 2022'!$A$1:$M$2587,6,FALSE))</f>
        <v>11</v>
      </c>
      <c r="T505" s="36">
        <f>IF(VLOOKUP($A505,'FR QV 2023'!$A$1:$M$2587,6,FALSE)="#SAKNAS!",0,VLOOKUP($A505,'FR QV 2023'!$A$1:$M$2587,6,FALSE))</f>
        <v>12</v>
      </c>
      <c r="U505" s="36">
        <f>IF(VLOOKUP($A505,'FR QV 2024'!$A$1:$M$2587,6,FALSE)="#SAKNAS!",0,VLOOKUP($A505,'FR QV 2024'!$A$1:$M$2587,6,FALSE))</f>
        <v>8</v>
      </c>
    </row>
    <row r="506" spans="1:21" s="12" customFormat="1" x14ac:dyDescent="0.2">
      <c r="A506" s="26" t="str">
        <f t="shared" si="7"/>
        <v>0830190J01GB03</v>
      </c>
      <c r="B506" s="12" t="str">
        <f>VLOOKUP(C506,'Akodens FV'!$A$1:$B$2003,2,FALSE)</f>
        <v>HSF</v>
      </c>
      <c r="C506" s="27" t="s">
        <v>7</v>
      </c>
      <c r="D506" s="28" t="s">
        <v>135</v>
      </c>
      <c r="E506" s="27" t="s">
        <v>282</v>
      </c>
      <c r="F506" s="28" t="s">
        <v>418</v>
      </c>
      <c r="G506" s="36">
        <f>IF(VLOOKUP(A506,'Fr QV 2010-2016'!$A$1:$M$2587,7,FALSE)="#SAKNAS!",0,VLOOKUP(A506,'Fr QV 2010-2016'!$A$1:$M$2587,7,FALSE))</f>
        <v>1</v>
      </c>
      <c r="H506" s="36">
        <f>IF(VLOOKUP(A506,'Fr QV 2010-2016'!$A$1:$M$2587,8,FALSE)="#SAKNAS!",0,VLOOKUP(A506,'Fr QV 2010-2016'!$A$1:$M$2587,8,FALSE))</f>
        <v>8</v>
      </c>
      <c r="I506" s="36">
        <f>IF(VLOOKUP(A506,'Fr QV 2010-2016'!$A$1:$M$2587,9,FALSE)="#SAKNAS!",0,VLOOKUP(A506,'Fr QV 2010-2016'!$A$1:$M$2587,9,FALSE))</f>
        <v>1</v>
      </c>
      <c r="J506" s="36">
        <f>IF(VLOOKUP(A506,'Fr QV 2010-2016'!$A$1:$M$2587,10,FALSE)="#SAKNAS!",0,VLOOKUP(A506,'Fr QV 2010-2016'!$A$1:$M$2587,10,FALSE))</f>
        <v>0</v>
      </c>
      <c r="K506" s="36">
        <f>IF(VLOOKUP(A506,'Fr QV 2010-2016'!$A$1:$M$2587,11,FALSE)="#SAKNAS!",0,VLOOKUP(A506,'Fr QV 2010-2016'!$A$1:$M$2587,11,FALSE))</f>
        <v>0</v>
      </c>
      <c r="L506" s="36">
        <f>IF(VLOOKUP(A506,'Fr QV 2010-2016'!$A$1:$M$2587,12,FALSE)="#SAKNAS!",0,VLOOKUP(A506,'Fr QV 2010-2016'!$A$1:$M$2587,12,FALSE))</f>
        <v>0</v>
      </c>
      <c r="M506" s="36">
        <f>IF(VLOOKUP(A506,'Fr QV 2010-2016'!$A$1:$M$2587,13,FALSE)="#SAKNAS!",0,VLOOKUP(A506,'Fr QV 2010-2016'!$A$1:$M$2587,13,FALSE))</f>
        <v>3</v>
      </c>
      <c r="N506" s="36">
        <f>IF(VLOOKUP(A506,'Fr QV 2017'!$A$1:$F$2587,6,FALSE)="#SAKNAS!",0,VLOOKUP(A506,'Fr QV 2017'!$A$1:$F$2587,6,FALSE))</f>
        <v>1</v>
      </c>
      <c r="O506" s="36">
        <v>0</v>
      </c>
      <c r="P506" s="36">
        <v>0</v>
      </c>
      <c r="Q506" s="36">
        <v>0</v>
      </c>
      <c r="R506" s="36"/>
      <c r="S506" s="36">
        <v>0</v>
      </c>
      <c r="T506" s="36">
        <v>0</v>
      </c>
      <c r="U506" s="36"/>
    </row>
    <row r="507" spans="1:21" s="12" customFormat="1" x14ac:dyDescent="0.2">
      <c r="A507" s="26" t="str">
        <f t="shared" si="7"/>
        <v>0830190J01GB06</v>
      </c>
      <c r="B507" s="12" t="str">
        <f>VLOOKUP(C507,'Akodens FV'!$A$1:$B$2003,2,FALSE)</f>
        <v>HSF</v>
      </c>
      <c r="C507" s="27" t="s">
        <v>7</v>
      </c>
      <c r="D507" s="28" t="s">
        <v>135</v>
      </c>
      <c r="E507" s="27" t="s">
        <v>395</v>
      </c>
      <c r="F507" s="28" t="s">
        <v>426</v>
      </c>
      <c r="G507" s="36">
        <f>IF(VLOOKUP(A507,'Fr QV 2010-2016'!$A$1:$M$2587,7,FALSE)="#SAKNAS!",0,VLOOKUP(A507,'Fr QV 2010-2016'!$A$1:$M$2587,7,FALSE))</f>
        <v>0</v>
      </c>
      <c r="H507" s="36">
        <f>IF(VLOOKUP(A507,'Fr QV 2010-2016'!$A$1:$M$2587,8,FALSE)="#SAKNAS!",0,VLOOKUP(A507,'Fr QV 2010-2016'!$A$1:$M$2587,8,FALSE))</f>
        <v>0</v>
      </c>
      <c r="I507" s="36">
        <f>IF(VLOOKUP(A507,'Fr QV 2010-2016'!$A$1:$M$2587,9,FALSE)="#SAKNAS!",0,VLOOKUP(A507,'Fr QV 2010-2016'!$A$1:$M$2587,9,FALSE))</f>
        <v>0</v>
      </c>
      <c r="J507" s="36">
        <f>IF(VLOOKUP(A507,'Fr QV 2010-2016'!$A$1:$M$2587,10,FALSE)="#SAKNAS!",0,VLOOKUP(A507,'Fr QV 2010-2016'!$A$1:$M$2587,10,FALSE))</f>
        <v>0</v>
      </c>
      <c r="K507" s="36">
        <f>IF(VLOOKUP(A507,'Fr QV 2010-2016'!$A$1:$M$2587,11,FALSE)="#SAKNAS!",0,VLOOKUP(A507,'Fr QV 2010-2016'!$A$1:$M$2587,11,FALSE))</f>
        <v>0</v>
      </c>
      <c r="L507" s="36">
        <f>IF(VLOOKUP(A507,'Fr QV 2010-2016'!$A$1:$M$2587,12,FALSE)="#SAKNAS!",0,VLOOKUP(A507,'Fr QV 2010-2016'!$A$1:$M$2587,12,FALSE))</f>
        <v>0</v>
      </c>
      <c r="M507" s="36">
        <f>IF(VLOOKUP(A507,'Fr QV 2010-2016'!$A$1:$M$2587,13,FALSE)="#SAKNAS!",0,VLOOKUP(A507,'Fr QV 2010-2016'!$A$1:$M$2587,13,FALSE))</f>
        <v>3</v>
      </c>
      <c r="N507" s="36">
        <v>0</v>
      </c>
      <c r="O507" s="36">
        <v>0</v>
      </c>
      <c r="P507" s="36">
        <v>0</v>
      </c>
      <c r="Q507" s="36">
        <v>0</v>
      </c>
      <c r="R507" s="36"/>
      <c r="S507" s="36">
        <v>0</v>
      </c>
      <c r="T507" s="36">
        <v>0</v>
      </c>
      <c r="U507" s="36"/>
    </row>
    <row r="508" spans="1:21" s="12" customFormat="1" x14ac:dyDescent="0.2">
      <c r="A508" s="26" t="str">
        <f t="shared" si="7"/>
        <v>0830190J01MA02</v>
      </c>
      <c r="B508" s="12" t="str">
        <f>VLOOKUP(C508,'Akodens FV'!$A$1:$B$2003,2,FALSE)</f>
        <v>HSF</v>
      </c>
      <c r="C508" s="27" t="s">
        <v>7</v>
      </c>
      <c r="D508" s="28" t="s">
        <v>135</v>
      </c>
      <c r="E508" s="27" t="s">
        <v>252</v>
      </c>
      <c r="F508" s="28" t="s">
        <v>359</v>
      </c>
      <c r="G508" s="36">
        <f>IF(VLOOKUP(A508,'Fr QV 2010-2016'!$A$1:$M$2587,7,FALSE)="#SAKNAS!",0,VLOOKUP(A508,'Fr QV 2010-2016'!$A$1:$M$2587,7,FALSE))</f>
        <v>276</v>
      </c>
      <c r="H508" s="36">
        <f>IF(VLOOKUP(A508,'Fr QV 2010-2016'!$A$1:$M$2587,8,FALSE)="#SAKNAS!",0,VLOOKUP(A508,'Fr QV 2010-2016'!$A$1:$M$2587,8,FALSE))</f>
        <v>242</v>
      </c>
      <c r="I508" s="36">
        <f>IF(VLOOKUP(A508,'Fr QV 2010-2016'!$A$1:$M$2587,9,FALSE)="#SAKNAS!",0,VLOOKUP(A508,'Fr QV 2010-2016'!$A$1:$M$2587,9,FALSE))</f>
        <v>213</v>
      </c>
      <c r="J508" s="36">
        <f>IF(VLOOKUP(A508,'Fr QV 2010-2016'!$A$1:$M$2587,10,FALSE)="#SAKNAS!",0,VLOOKUP(A508,'Fr QV 2010-2016'!$A$1:$M$2587,10,FALSE))</f>
        <v>194</v>
      </c>
      <c r="K508" s="36">
        <f>IF(VLOOKUP(A508,'Fr QV 2010-2016'!$A$1:$M$2587,11,FALSE)="#SAKNAS!",0,VLOOKUP(A508,'Fr QV 2010-2016'!$A$1:$M$2587,11,FALSE))</f>
        <v>164</v>
      </c>
      <c r="L508" s="36">
        <f>IF(VLOOKUP(A508,'Fr QV 2010-2016'!$A$1:$M$2587,12,FALSE)="#SAKNAS!",0,VLOOKUP(A508,'Fr QV 2010-2016'!$A$1:$M$2587,12,FALSE))</f>
        <v>145</v>
      </c>
      <c r="M508" s="36">
        <f>IF(VLOOKUP(A508,'Fr QV 2010-2016'!$A$1:$M$2587,13,FALSE)="#SAKNAS!",0,VLOOKUP(A508,'Fr QV 2010-2016'!$A$1:$M$2587,13,FALSE))</f>
        <v>168</v>
      </c>
      <c r="N508" s="36">
        <f>IF(VLOOKUP(A508,'Fr QV 2017'!$A$1:$F$2587,6,FALSE)="#SAKNAS!",0,VLOOKUP(A508,'Fr QV 2017'!$A$1:$F$2587,6,FALSE))</f>
        <v>157</v>
      </c>
      <c r="O508" s="36">
        <f>IF(VLOOKUP(A508,'Fr QV 2018'!$A$1:$M$2587,6,FALSE)="#SAKNAS!",0,VLOOKUP(A508,'Fr QV 2018'!$A$1:$M$2587,6,FALSE))</f>
        <v>130</v>
      </c>
      <c r="P508" s="36">
        <f>IF(VLOOKUP(A508,'Fr QV 2019'!$A$1:$M$2587,6,FALSE)="#SAKNAS!",0,VLOOKUP(A508,'Fr QV 2019'!$A$1:$M$2587,6,FALSE))</f>
        <v>154</v>
      </c>
      <c r="Q508" s="36">
        <f>IF(VLOOKUP(A508,'Fr QV 2020'!$A$1:$M$2587,6,FALSE)="#SAKNAS!",0,VLOOKUP(A508,'Fr QV 2020'!$A$1:$M$2587,6,FALSE))</f>
        <v>134</v>
      </c>
      <c r="R508" s="36">
        <f>IF(VLOOKUP(A508,'Fr QV 2021'!$A$1:$M$2587,6,FALSE)="#SAKNAS!",0,VLOOKUP(A508,'Fr QV 2021'!$A$1:$M$2587,6,FALSE))</f>
        <v>141</v>
      </c>
      <c r="S508" s="36">
        <f>IF(VLOOKUP(A508,'FR QV 2022'!$A$1:$M$2587,6,FALSE)="#SAKNAS!",0,VLOOKUP(A508,'FR QV 2022'!$A$1:$M$2587,6,FALSE))</f>
        <v>132</v>
      </c>
      <c r="T508" s="36">
        <f>IF(VLOOKUP($A508,'FR QV 2023'!$A$1:$M$2587,6,FALSE)="#SAKNAS!",0,VLOOKUP($A508,'FR QV 2023'!$A$1:$M$2587,6,FALSE))</f>
        <v>134</v>
      </c>
      <c r="U508" s="36">
        <f>IF(VLOOKUP($A508,'FR QV 2024'!$A$1:$M$2587,6,FALSE)="#SAKNAS!",0,VLOOKUP($A508,'FR QV 2024'!$A$1:$M$2587,6,FALSE))</f>
        <v>152</v>
      </c>
    </row>
    <row r="509" spans="1:21" s="12" customFormat="1" x14ac:dyDescent="0.2">
      <c r="A509" s="26" t="str">
        <f t="shared" si="7"/>
        <v>0830190J01MA06</v>
      </c>
      <c r="B509" s="12" t="str">
        <f>VLOOKUP(C509,'Akodens FV'!$A$1:$B$2003,2,FALSE)</f>
        <v>HSF</v>
      </c>
      <c r="C509" s="27" t="s">
        <v>7</v>
      </c>
      <c r="D509" s="28" t="s">
        <v>135</v>
      </c>
      <c r="E509" s="27" t="s">
        <v>256</v>
      </c>
      <c r="F509" s="28" t="s">
        <v>366</v>
      </c>
      <c r="G509" s="36">
        <f>IF(VLOOKUP(A509,'Fr QV 2010-2016'!$A$1:$M$2587,7,FALSE)="#SAKNAS!",0,VLOOKUP(A509,'Fr QV 2010-2016'!$A$1:$M$2587,7,FALSE))</f>
        <v>0</v>
      </c>
      <c r="H509" s="36">
        <f>IF(VLOOKUP(A509,'Fr QV 2010-2016'!$A$1:$M$2587,8,FALSE)="#SAKNAS!",0,VLOOKUP(A509,'Fr QV 2010-2016'!$A$1:$M$2587,8,FALSE))</f>
        <v>3</v>
      </c>
      <c r="I509" s="36">
        <f>IF(VLOOKUP(A509,'Fr QV 2010-2016'!$A$1:$M$2587,9,FALSE)="#SAKNAS!",0,VLOOKUP(A509,'Fr QV 2010-2016'!$A$1:$M$2587,9,FALSE))</f>
        <v>3</v>
      </c>
      <c r="J509" s="36">
        <f>IF(VLOOKUP(A509,'Fr QV 2010-2016'!$A$1:$M$2587,10,FALSE)="#SAKNAS!",0,VLOOKUP(A509,'Fr QV 2010-2016'!$A$1:$M$2587,10,FALSE))</f>
        <v>0</v>
      </c>
      <c r="K509" s="36">
        <f>IF(VLOOKUP(A509,'Fr QV 2010-2016'!$A$1:$M$2587,11,FALSE)="#SAKNAS!",0,VLOOKUP(A509,'Fr QV 2010-2016'!$A$1:$M$2587,11,FALSE))</f>
        <v>0</v>
      </c>
      <c r="L509" s="36">
        <f>IF(VLOOKUP(A509,'Fr QV 2010-2016'!$A$1:$M$2587,12,FALSE)="#SAKNAS!",0,VLOOKUP(A509,'Fr QV 2010-2016'!$A$1:$M$2587,12,FALSE))</f>
        <v>0</v>
      </c>
      <c r="M509" s="36">
        <f>IF(VLOOKUP(A509,'Fr QV 2010-2016'!$A$1:$M$2587,13,FALSE)="#SAKNAS!",0,VLOOKUP(A509,'Fr QV 2010-2016'!$A$1:$M$2587,13,FALSE))</f>
        <v>0</v>
      </c>
      <c r="N509" s="36">
        <v>0</v>
      </c>
      <c r="O509" s="36">
        <v>0</v>
      </c>
      <c r="P509" s="36">
        <v>0</v>
      </c>
      <c r="Q509" s="36">
        <v>0</v>
      </c>
      <c r="R509" s="36"/>
      <c r="S509" s="36">
        <v>0</v>
      </c>
      <c r="T509" s="36">
        <v>0</v>
      </c>
      <c r="U509" s="36"/>
    </row>
    <row r="510" spans="1:21" s="12" customFormat="1" x14ac:dyDescent="0.2">
      <c r="A510" s="26" t="str">
        <f t="shared" si="7"/>
        <v>0830190J01MA12</v>
      </c>
      <c r="B510" s="12" t="str">
        <f>VLOOKUP(C510,'Akodens FV'!$A$1:$B$2003,2,FALSE)</f>
        <v>HSF</v>
      </c>
      <c r="C510" s="27" t="s">
        <v>7</v>
      </c>
      <c r="D510" s="28" t="s">
        <v>135</v>
      </c>
      <c r="E510" s="27" t="s">
        <v>265</v>
      </c>
      <c r="F510" s="28" t="s">
        <v>379</v>
      </c>
      <c r="G510" s="36">
        <f>IF(VLOOKUP(A510,'Fr QV 2010-2016'!$A$1:$M$2587,7,FALSE)="#SAKNAS!",0,VLOOKUP(A510,'Fr QV 2010-2016'!$A$1:$M$2587,7,FALSE))</f>
        <v>72</v>
      </c>
      <c r="H510" s="36">
        <f>IF(VLOOKUP(A510,'Fr QV 2010-2016'!$A$1:$M$2587,8,FALSE)="#SAKNAS!",0,VLOOKUP(A510,'Fr QV 2010-2016'!$A$1:$M$2587,8,FALSE))</f>
        <v>65</v>
      </c>
      <c r="I510" s="36">
        <f>IF(VLOOKUP(A510,'Fr QV 2010-2016'!$A$1:$M$2587,9,FALSE)="#SAKNAS!",0,VLOOKUP(A510,'Fr QV 2010-2016'!$A$1:$M$2587,9,FALSE))</f>
        <v>64</v>
      </c>
      <c r="J510" s="36">
        <f>IF(VLOOKUP(A510,'Fr QV 2010-2016'!$A$1:$M$2587,10,FALSE)="#SAKNAS!",0,VLOOKUP(A510,'Fr QV 2010-2016'!$A$1:$M$2587,10,FALSE))</f>
        <v>58</v>
      </c>
      <c r="K510" s="36">
        <f>IF(VLOOKUP(A510,'Fr QV 2010-2016'!$A$1:$M$2587,11,FALSE)="#SAKNAS!",0,VLOOKUP(A510,'Fr QV 2010-2016'!$A$1:$M$2587,11,FALSE))</f>
        <v>48</v>
      </c>
      <c r="L510" s="36">
        <f>IF(VLOOKUP(A510,'Fr QV 2010-2016'!$A$1:$M$2587,12,FALSE)="#SAKNAS!",0,VLOOKUP(A510,'Fr QV 2010-2016'!$A$1:$M$2587,12,FALSE))</f>
        <v>24</v>
      </c>
      <c r="M510" s="36">
        <f>IF(VLOOKUP(A510,'Fr QV 2010-2016'!$A$1:$M$2587,13,FALSE)="#SAKNAS!",0,VLOOKUP(A510,'Fr QV 2010-2016'!$A$1:$M$2587,13,FALSE))</f>
        <v>32</v>
      </c>
      <c r="N510" s="36">
        <f>IF(VLOOKUP(A510,'Fr QV 2017'!$A$1:$F$2587,6,FALSE)="#SAKNAS!",0,VLOOKUP(A510,'Fr QV 2017'!$A$1:$F$2587,6,FALSE))</f>
        <v>29</v>
      </c>
      <c r="O510" s="36">
        <f>IF(VLOOKUP(A510,'Fr QV 2018'!$A$1:$M$2587,6,FALSE)="#SAKNAS!",0,VLOOKUP(A510,'Fr QV 2018'!$A$1:$M$2587,6,FALSE))</f>
        <v>25</v>
      </c>
      <c r="P510" s="36">
        <f>IF(VLOOKUP(A510,'Fr QV 2019'!$A$1:$M$2587,6,FALSE)="#SAKNAS!",0,VLOOKUP(A510,'Fr QV 2019'!$A$1:$M$2587,6,FALSE))</f>
        <v>6</v>
      </c>
      <c r="Q510" s="36">
        <f>IF(VLOOKUP(A510,'Fr QV 2020'!$A$1:$M$2587,6,FALSE)="#SAKNAS!",0,VLOOKUP(A510,'Fr QV 2020'!$A$1:$M$2587,6,FALSE))</f>
        <v>15</v>
      </c>
      <c r="R510" s="36">
        <f>IF(VLOOKUP(A510,'Fr QV 2021'!$A$1:$M$2587,6,FALSE)="#SAKNAS!",0,VLOOKUP(A510,'Fr QV 2021'!$A$1:$M$2587,6,FALSE))</f>
        <v>8</v>
      </c>
      <c r="S510" s="36">
        <f>IF(VLOOKUP(A510,'FR QV 2022'!$A$1:$M$2587,6,FALSE)="#SAKNAS!",0,VLOOKUP(A510,'FR QV 2022'!$A$1:$M$2587,6,FALSE))</f>
        <v>15</v>
      </c>
      <c r="T510" s="36">
        <f>IF(VLOOKUP($A510,'FR QV 2023'!$A$1:$M$2587,6,FALSE)="#SAKNAS!",0,VLOOKUP($A510,'FR QV 2023'!$A$1:$M$2587,6,FALSE))</f>
        <v>18</v>
      </c>
      <c r="U510" s="36">
        <f>IF(VLOOKUP($A510,'FR QV 2024'!$A$1:$M$2587,6,FALSE)="#SAKNAS!",0,VLOOKUP($A510,'FR QV 2024'!$A$1:$M$2587,6,FALSE))</f>
        <v>17</v>
      </c>
    </row>
    <row r="511" spans="1:21" s="12" customFormat="1" x14ac:dyDescent="0.2">
      <c r="A511" s="26" t="str">
        <f t="shared" si="7"/>
        <v>0830190J01MA14</v>
      </c>
      <c r="B511" s="12" t="str">
        <f>VLOOKUP(C511,'Akodens FV'!$A$1:$B$2003,2,FALSE)</f>
        <v>HSF</v>
      </c>
      <c r="C511" s="27" t="s">
        <v>7</v>
      </c>
      <c r="D511" s="28" t="s">
        <v>135</v>
      </c>
      <c r="E511" s="27" t="s">
        <v>272</v>
      </c>
      <c r="F511" s="28" t="s">
        <v>386</v>
      </c>
      <c r="G511" s="36">
        <f>IF(VLOOKUP(A511,'Fr QV 2010-2016'!$A$1:$M$2587,7,FALSE)="#SAKNAS!",0,VLOOKUP(A511,'Fr QV 2010-2016'!$A$1:$M$2587,7,FALSE))</f>
        <v>21</v>
      </c>
      <c r="H511" s="36">
        <f>IF(VLOOKUP(A511,'Fr QV 2010-2016'!$A$1:$M$2587,8,FALSE)="#SAKNAS!",0,VLOOKUP(A511,'Fr QV 2010-2016'!$A$1:$M$2587,8,FALSE))</f>
        <v>19</v>
      </c>
      <c r="I511" s="36">
        <f>IF(VLOOKUP(A511,'Fr QV 2010-2016'!$A$1:$M$2587,9,FALSE)="#SAKNAS!",0,VLOOKUP(A511,'Fr QV 2010-2016'!$A$1:$M$2587,9,FALSE))</f>
        <v>6</v>
      </c>
      <c r="J511" s="36">
        <f>IF(VLOOKUP(A511,'Fr QV 2010-2016'!$A$1:$M$2587,10,FALSE)="#SAKNAS!",0,VLOOKUP(A511,'Fr QV 2010-2016'!$A$1:$M$2587,10,FALSE))</f>
        <v>9</v>
      </c>
      <c r="K511" s="36">
        <f>IF(VLOOKUP(A511,'Fr QV 2010-2016'!$A$1:$M$2587,11,FALSE)="#SAKNAS!",0,VLOOKUP(A511,'Fr QV 2010-2016'!$A$1:$M$2587,11,FALSE))</f>
        <v>5</v>
      </c>
      <c r="L511" s="36">
        <f>IF(VLOOKUP(A511,'Fr QV 2010-2016'!$A$1:$M$2587,12,FALSE)="#SAKNAS!",0,VLOOKUP(A511,'Fr QV 2010-2016'!$A$1:$M$2587,12,FALSE))</f>
        <v>7</v>
      </c>
      <c r="M511" s="36">
        <f>IF(VLOOKUP(A511,'Fr QV 2010-2016'!$A$1:$M$2587,13,FALSE)="#SAKNAS!",0,VLOOKUP(A511,'Fr QV 2010-2016'!$A$1:$M$2587,13,FALSE))</f>
        <v>6</v>
      </c>
      <c r="N511" s="36">
        <f>IF(VLOOKUP(A511,'Fr QV 2017'!$A$1:$F$2587,6,FALSE)="#SAKNAS!",0,VLOOKUP(A511,'Fr QV 2017'!$A$1:$F$2587,6,FALSE))</f>
        <v>3</v>
      </c>
      <c r="O511" s="36">
        <v>0</v>
      </c>
      <c r="P511" s="36">
        <f>IF(VLOOKUP(A511,'Fr QV 2019'!$A$1:$M$2587,6,FALSE)="#SAKNAS!",0,VLOOKUP(A511,'Fr QV 2019'!$A$1:$M$2587,6,FALSE))</f>
        <v>1</v>
      </c>
      <c r="Q511" s="36">
        <f>IF(VLOOKUP(A511,'Fr QV 2020'!$A$1:$M$2587,6,FALSE)="#SAKNAS!",0,VLOOKUP(A511,'Fr QV 2020'!$A$1:$M$2587,6,FALSE))</f>
        <v>1</v>
      </c>
      <c r="R511" s="36">
        <f>IF(VLOOKUP(A511,'Fr QV 2021'!$A$1:$M$2587,6,FALSE)="#SAKNAS!",0,VLOOKUP(A511,'Fr QV 2021'!$A$1:$M$2587,6,FALSE))</f>
        <v>1</v>
      </c>
      <c r="S511" s="36">
        <f>IF(VLOOKUP(A511,'FR QV 2022'!$A$1:$M$2587,6,FALSE)="#SAKNAS!",0,VLOOKUP(A511,'FR QV 2022'!$A$1:$M$2587,6,FALSE))</f>
        <v>3</v>
      </c>
      <c r="T511" s="36">
        <f>IF(VLOOKUP($A511,'FR QV 2023'!$A$1:$M$2587,6,FALSE)="#SAKNAS!",0,VLOOKUP($A511,'FR QV 2023'!$A$1:$M$2587,6,FALSE))</f>
        <v>3</v>
      </c>
      <c r="U511" s="36"/>
    </row>
    <row r="512" spans="1:21" s="12" customFormat="1" x14ac:dyDescent="0.2">
      <c r="A512" s="26" t="str">
        <f t="shared" si="7"/>
        <v>0830190J01XA01</v>
      </c>
      <c r="B512" s="12" t="str">
        <f>VLOOKUP(C512,'Akodens FV'!$A$1:$B$2003,2,FALSE)</f>
        <v>HSF</v>
      </c>
      <c r="C512" s="27" t="s">
        <v>7</v>
      </c>
      <c r="D512" s="28" t="s">
        <v>135</v>
      </c>
      <c r="E512" s="27" t="s">
        <v>285</v>
      </c>
      <c r="F512" s="28" t="s">
        <v>414</v>
      </c>
      <c r="G512" s="36">
        <f>IF(VLOOKUP(A512,'Fr QV 2010-2016'!$A$1:$M$2587,7,FALSE)="#SAKNAS!",0,VLOOKUP(A512,'Fr QV 2010-2016'!$A$1:$M$2587,7,FALSE))</f>
        <v>0</v>
      </c>
      <c r="H512" s="36">
        <f>IF(VLOOKUP(A512,'Fr QV 2010-2016'!$A$1:$M$2587,8,FALSE)="#SAKNAS!",0,VLOOKUP(A512,'Fr QV 2010-2016'!$A$1:$M$2587,8,FALSE))</f>
        <v>0</v>
      </c>
      <c r="I512" s="36">
        <f>IF(VLOOKUP(A512,'Fr QV 2010-2016'!$A$1:$M$2587,9,FALSE)="#SAKNAS!",0,VLOOKUP(A512,'Fr QV 2010-2016'!$A$1:$M$2587,9,FALSE))</f>
        <v>0</v>
      </c>
      <c r="J512" s="36">
        <f>IF(VLOOKUP(A512,'Fr QV 2010-2016'!$A$1:$M$2587,10,FALSE)="#SAKNAS!",0,VLOOKUP(A512,'Fr QV 2010-2016'!$A$1:$M$2587,10,FALSE))</f>
        <v>1</v>
      </c>
      <c r="K512" s="36">
        <f>IF(VLOOKUP(A512,'Fr QV 2010-2016'!$A$1:$M$2587,11,FALSE)="#SAKNAS!",0,VLOOKUP(A512,'Fr QV 2010-2016'!$A$1:$M$2587,11,FALSE))</f>
        <v>0</v>
      </c>
      <c r="L512" s="36">
        <f>IF(VLOOKUP(A512,'Fr QV 2010-2016'!$A$1:$M$2587,12,FALSE)="#SAKNAS!",0,VLOOKUP(A512,'Fr QV 2010-2016'!$A$1:$M$2587,12,FALSE))</f>
        <v>0</v>
      </c>
      <c r="M512" s="36">
        <f>IF(VLOOKUP(A512,'Fr QV 2010-2016'!$A$1:$M$2587,13,FALSE)="#SAKNAS!",0,VLOOKUP(A512,'Fr QV 2010-2016'!$A$1:$M$2587,13,FALSE))</f>
        <v>0</v>
      </c>
      <c r="N512" s="36">
        <v>0</v>
      </c>
      <c r="O512" s="36">
        <v>0</v>
      </c>
      <c r="P512" s="36">
        <v>0</v>
      </c>
      <c r="Q512" s="36">
        <v>0</v>
      </c>
      <c r="R512" s="36"/>
      <c r="S512" s="36">
        <v>0</v>
      </c>
      <c r="T512" s="36">
        <v>0</v>
      </c>
      <c r="U512" s="36"/>
    </row>
    <row r="513" spans="1:21" s="12" customFormat="1" x14ac:dyDescent="0.2">
      <c r="A513" s="26" t="str">
        <f t="shared" si="7"/>
        <v>0830190J01XB01</v>
      </c>
      <c r="B513" s="12" t="str">
        <f>VLOOKUP(C513,'Akodens FV'!$A$1:$B$2003,2,FALSE)</f>
        <v>HSF</v>
      </c>
      <c r="C513" s="27" t="s">
        <v>7</v>
      </c>
      <c r="D513" s="28" t="s">
        <v>135</v>
      </c>
      <c r="E513" s="27" t="s">
        <v>286</v>
      </c>
      <c r="F513" s="28" t="s">
        <v>419</v>
      </c>
      <c r="G513" s="36">
        <f>IF(VLOOKUP(A513,'Fr QV 2010-2016'!$A$1:$M$2587,7,FALSE)="#SAKNAS!",0,VLOOKUP(A513,'Fr QV 2010-2016'!$A$1:$M$2587,7,FALSE))</f>
        <v>0</v>
      </c>
      <c r="H513" s="36">
        <f>IF(VLOOKUP(A513,'Fr QV 2010-2016'!$A$1:$M$2587,8,FALSE)="#SAKNAS!",0,VLOOKUP(A513,'Fr QV 2010-2016'!$A$1:$M$2587,8,FALSE))</f>
        <v>6</v>
      </c>
      <c r="I513" s="36">
        <f>IF(VLOOKUP(A513,'Fr QV 2010-2016'!$A$1:$M$2587,9,FALSE)="#SAKNAS!",0,VLOOKUP(A513,'Fr QV 2010-2016'!$A$1:$M$2587,9,FALSE))</f>
        <v>7</v>
      </c>
      <c r="J513" s="36">
        <f>IF(VLOOKUP(A513,'Fr QV 2010-2016'!$A$1:$M$2587,10,FALSE)="#SAKNAS!",0,VLOOKUP(A513,'Fr QV 2010-2016'!$A$1:$M$2587,10,FALSE))</f>
        <v>2</v>
      </c>
      <c r="K513" s="36">
        <f>IF(VLOOKUP(A513,'Fr QV 2010-2016'!$A$1:$M$2587,11,FALSE)="#SAKNAS!",0,VLOOKUP(A513,'Fr QV 2010-2016'!$A$1:$M$2587,11,FALSE))</f>
        <v>5</v>
      </c>
      <c r="L513" s="36">
        <f>IF(VLOOKUP(A513,'Fr QV 2010-2016'!$A$1:$M$2587,12,FALSE)="#SAKNAS!",0,VLOOKUP(A513,'Fr QV 2010-2016'!$A$1:$M$2587,12,FALSE))</f>
        <v>9</v>
      </c>
      <c r="M513" s="36">
        <f>IF(VLOOKUP(A513,'Fr QV 2010-2016'!$A$1:$M$2587,13,FALSE)="#SAKNAS!",0,VLOOKUP(A513,'Fr QV 2010-2016'!$A$1:$M$2587,13,FALSE))</f>
        <v>5</v>
      </c>
      <c r="N513" s="36">
        <f>IF(VLOOKUP(A513,'Fr QV 2017'!$A$1:$F$2587,6,FALSE)="#SAKNAS!",0,VLOOKUP(A513,'Fr QV 2017'!$A$1:$F$2587,6,FALSE))</f>
        <v>1</v>
      </c>
      <c r="O513" s="36">
        <v>0</v>
      </c>
      <c r="P513" s="36">
        <v>0</v>
      </c>
      <c r="Q513" s="36">
        <f>IF(VLOOKUP(A513,'Fr QV 2020'!$A$1:$M$2587,6,FALSE)="#SAKNAS!",0,VLOOKUP(A513,'Fr QV 2020'!$A$1:$M$2587,6,FALSE))</f>
        <v>2</v>
      </c>
      <c r="R513" s="36">
        <f>IF(VLOOKUP(A513,'Fr QV 2021'!$A$1:$M$2587,6,FALSE)="#SAKNAS!",0,VLOOKUP(A513,'Fr QV 2021'!$A$1:$M$2587,6,FALSE))</f>
        <v>2</v>
      </c>
      <c r="S513" s="36">
        <f>IF(VLOOKUP(A513,'FR QV 2022'!$A$1:$M$2587,6,FALSE)="#SAKNAS!",0,VLOOKUP(A513,'FR QV 2022'!$A$1:$M$2587,6,FALSE))</f>
        <v>1</v>
      </c>
      <c r="T513" s="36">
        <f>IF(VLOOKUP($A513,'FR QV 2023'!$A$1:$M$2587,6,FALSE)="#SAKNAS!",0,VLOOKUP($A513,'FR QV 2023'!$A$1:$M$2587,6,FALSE))</f>
        <v>2</v>
      </c>
      <c r="U513" s="36"/>
    </row>
    <row r="514" spans="1:21" s="12" customFormat="1" x14ac:dyDescent="0.2">
      <c r="A514" s="26" t="str">
        <f t="shared" si="7"/>
        <v>0830190J01XC01</v>
      </c>
      <c r="B514" s="12" t="str">
        <f>VLOOKUP(C514,'Akodens FV'!$A$1:$B$2003,2,FALSE)</f>
        <v>HSF</v>
      </c>
      <c r="C514" s="27" t="s">
        <v>7</v>
      </c>
      <c r="D514" s="28" t="s">
        <v>135</v>
      </c>
      <c r="E514" s="27" t="s">
        <v>266</v>
      </c>
      <c r="F514" s="28" t="s">
        <v>360</v>
      </c>
      <c r="G514" s="36">
        <f>IF(VLOOKUP(A514,'Fr QV 2010-2016'!$A$1:$M$2587,7,FALSE)="#SAKNAS!",0,VLOOKUP(A514,'Fr QV 2010-2016'!$A$1:$M$2587,7,FALSE))</f>
        <v>6</v>
      </c>
      <c r="H514" s="36">
        <f>IF(VLOOKUP(A514,'Fr QV 2010-2016'!$A$1:$M$2587,8,FALSE)="#SAKNAS!",0,VLOOKUP(A514,'Fr QV 2010-2016'!$A$1:$M$2587,8,FALSE))</f>
        <v>7</v>
      </c>
      <c r="I514" s="36">
        <f>IF(VLOOKUP(A514,'Fr QV 2010-2016'!$A$1:$M$2587,9,FALSE)="#SAKNAS!",0,VLOOKUP(A514,'Fr QV 2010-2016'!$A$1:$M$2587,9,FALSE))</f>
        <v>6</v>
      </c>
      <c r="J514" s="36">
        <f>IF(VLOOKUP(A514,'Fr QV 2010-2016'!$A$1:$M$2587,10,FALSE)="#SAKNAS!",0,VLOOKUP(A514,'Fr QV 2010-2016'!$A$1:$M$2587,10,FALSE))</f>
        <v>2</v>
      </c>
      <c r="K514" s="36">
        <f>IF(VLOOKUP(A514,'Fr QV 2010-2016'!$A$1:$M$2587,11,FALSE)="#SAKNAS!",0,VLOOKUP(A514,'Fr QV 2010-2016'!$A$1:$M$2587,11,FALSE))</f>
        <v>0</v>
      </c>
      <c r="L514" s="36">
        <f>IF(VLOOKUP(A514,'Fr QV 2010-2016'!$A$1:$M$2587,12,FALSE)="#SAKNAS!",0,VLOOKUP(A514,'Fr QV 2010-2016'!$A$1:$M$2587,12,FALSE))</f>
        <v>4</v>
      </c>
      <c r="M514" s="36">
        <f>IF(VLOOKUP(A514,'Fr QV 2010-2016'!$A$1:$M$2587,13,FALSE)="#SAKNAS!",0,VLOOKUP(A514,'Fr QV 2010-2016'!$A$1:$M$2587,13,FALSE))</f>
        <v>0</v>
      </c>
      <c r="N514" s="36">
        <f>IF(VLOOKUP(A514,'Fr QV 2017'!$A$1:$F$2587,6,FALSE)="#SAKNAS!",0,VLOOKUP(A514,'Fr QV 2017'!$A$1:$F$2587,6,FALSE))</f>
        <v>4</v>
      </c>
      <c r="O514" s="36">
        <f>IF(VLOOKUP(A514,'Fr QV 2018'!$A$1:$M$2587,6,FALSE)="#SAKNAS!",0,VLOOKUP(A514,'Fr QV 2018'!$A$1:$M$2587,6,FALSE))</f>
        <v>3</v>
      </c>
      <c r="P514" s="36">
        <f>IF(VLOOKUP(A514,'Fr QV 2019'!$A$1:$M$2587,6,FALSE)="#SAKNAS!",0,VLOOKUP(A514,'Fr QV 2019'!$A$1:$M$2587,6,FALSE))</f>
        <v>2</v>
      </c>
      <c r="Q514" s="36">
        <f>IF(VLOOKUP(A514,'Fr QV 2020'!$A$1:$M$2587,6,FALSE)="#SAKNAS!",0,VLOOKUP(A514,'Fr QV 2020'!$A$1:$M$2587,6,FALSE))</f>
        <v>2</v>
      </c>
      <c r="R514" s="36"/>
      <c r="S514" s="36">
        <v>0</v>
      </c>
      <c r="T514" s="36">
        <v>0</v>
      </c>
      <c r="U514" s="36"/>
    </row>
    <row r="515" spans="1:21" s="12" customFormat="1" x14ac:dyDescent="0.2">
      <c r="A515" s="26" t="str">
        <f t="shared" si="7"/>
        <v>0830190J01XE01</v>
      </c>
      <c r="B515" s="12" t="str">
        <f>VLOOKUP(C515,'Akodens FV'!$A$1:$B$2003,2,FALSE)</f>
        <v>HSF</v>
      </c>
      <c r="C515" s="27" t="s">
        <v>7</v>
      </c>
      <c r="D515" s="28" t="s">
        <v>135</v>
      </c>
      <c r="E515" s="27" t="s">
        <v>255</v>
      </c>
      <c r="F515" s="28" t="s">
        <v>361</v>
      </c>
      <c r="G515" s="36">
        <f>IF(VLOOKUP(A515,'Fr QV 2010-2016'!$A$1:$M$2587,7,FALSE)="#SAKNAS!",0,VLOOKUP(A515,'Fr QV 2010-2016'!$A$1:$M$2587,7,FALSE))</f>
        <v>16</v>
      </c>
      <c r="H515" s="36">
        <f>IF(VLOOKUP(A515,'Fr QV 2010-2016'!$A$1:$M$2587,8,FALSE)="#SAKNAS!",0,VLOOKUP(A515,'Fr QV 2010-2016'!$A$1:$M$2587,8,FALSE))</f>
        <v>11</v>
      </c>
      <c r="I515" s="36">
        <f>IF(VLOOKUP(A515,'Fr QV 2010-2016'!$A$1:$M$2587,9,FALSE)="#SAKNAS!",0,VLOOKUP(A515,'Fr QV 2010-2016'!$A$1:$M$2587,9,FALSE))</f>
        <v>11</v>
      </c>
      <c r="J515" s="36">
        <f>IF(VLOOKUP(A515,'Fr QV 2010-2016'!$A$1:$M$2587,10,FALSE)="#SAKNAS!",0,VLOOKUP(A515,'Fr QV 2010-2016'!$A$1:$M$2587,10,FALSE))</f>
        <v>10</v>
      </c>
      <c r="K515" s="36">
        <f>IF(VLOOKUP(A515,'Fr QV 2010-2016'!$A$1:$M$2587,11,FALSE)="#SAKNAS!",0,VLOOKUP(A515,'Fr QV 2010-2016'!$A$1:$M$2587,11,FALSE))</f>
        <v>11</v>
      </c>
      <c r="L515" s="36">
        <f>IF(VLOOKUP(A515,'Fr QV 2010-2016'!$A$1:$M$2587,12,FALSE)="#SAKNAS!",0,VLOOKUP(A515,'Fr QV 2010-2016'!$A$1:$M$2587,12,FALSE))</f>
        <v>68</v>
      </c>
      <c r="M515" s="36">
        <f>IF(VLOOKUP(A515,'Fr QV 2010-2016'!$A$1:$M$2587,13,FALSE)="#SAKNAS!",0,VLOOKUP(A515,'Fr QV 2010-2016'!$A$1:$M$2587,13,FALSE))</f>
        <v>20</v>
      </c>
      <c r="N515" s="36">
        <f>IF(VLOOKUP(A515,'Fr QV 2017'!$A$1:$F$2587,6,FALSE)="#SAKNAS!",0,VLOOKUP(A515,'Fr QV 2017'!$A$1:$F$2587,6,FALSE))</f>
        <v>24</v>
      </c>
      <c r="O515" s="36">
        <f>IF(VLOOKUP(A515,'Fr QV 2018'!$A$1:$M$2587,6,FALSE)="#SAKNAS!",0,VLOOKUP(A515,'Fr QV 2018'!$A$1:$M$2587,6,FALSE))</f>
        <v>17</v>
      </c>
      <c r="P515" s="36">
        <f>IF(VLOOKUP(A515,'Fr QV 2019'!$A$1:$M$2587,6,FALSE)="#SAKNAS!",0,VLOOKUP(A515,'Fr QV 2019'!$A$1:$M$2587,6,FALSE))</f>
        <v>11</v>
      </c>
      <c r="Q515" s="36">
        <f>IF(VLOOKUP(A515,'Fr QV 2020'!$A$1:$M$2587,6,FALSE)="#SAKNAS!",0,VLOOKUP(A515,'Fr QV 2020'!$A$1:$M$2587,6,FALSE))</f>
        <v>22</v>
      </c>
      <c r="R515" s="36">
        <f>IF(VLOOKUP(A515,'Fr QV 2021'!$A$1:$M$2587,6,FALSE)="#SAKNAS!",0,VLOOKUP(A515,'Fr QV 2021'!$A$1:$M$2587,6,FALSE))</f>
        <v>16</v>
      </c>
      <c r="S515" s="36">
        <f>IF(VLOOKUP(A515,'FR QV 2022'!$A$1:$M$2587,6,FALSE)="#SAKNAS!",0,VLOOKUP(A515,'FR QV 2022'!$A$1:$M$2587,6,FALSE))</f>
        <v>24</v>
      </c>
      <c r="T515" s="36">
        <f>IF(VLOOKUP($A515,'FR QV 2023'!$A$1:$M$2587,6,FALSE)="#SAKNAS!",0,VLOOKUP($A515,'FR QV 2023'!$A$1:$M$2587,6,FALSE))</f>
        <v>27</v>
      </c>
      <c r="U515" s="36">
        <f>IF(VLOOKUP($A515,'FR QV 2024'!$A$1:$M$2587,6,FALSE)="#SAKNAS!",0,VLOOKUP($A515,'FR QV 2024'!$A$1:$M$2587,6,FALSE))</f>
        <v>21</v>
      </c>
    </row>
    <row r="516" spans="1:21" s="12" customFormat="1" x14ac:dyDescent="0.2">
      <c r="A516" s="26" t="str">
        <f t="shared" ref="A516:A579" si="8">C516&amp;E516</f>
        <v>0830190J01XX08</v>
      </c>
      <c r="B516" s="12" t="str">
        <f>VLOOKUP(C516,'Akodens FV'!$A$1:$B$2003,2,FALSE)</f>
        <v>HSF</v>
      </c>
      <c r="C516" s="27" t="s">
        <v>7</v>
      </c>
      <c r="D516" s="28" t="s">
        <v>135</v>
      </c>
      <c r="E516" s="27" t="s">
        <v>274</v>
      </c>
      <c r="F516" s="28" t="s">
        <v>420</v>
      </c>
      <c r="G516" s="36">
        <f>IF(VLOOKUP(A516,'Fr QV 2010-2016'!$A$1:$M$2587,7,FALSE)="#SAKNAS!",0,VLOOKUP(A516,'Fr QV 2010-2016'!$A$1:$M$2587,7,FALSE))</f>
        <v>3</v>
      </c>
      <c r="H516" s="36">
        <f>IF(VLOOKUP(A516,'Fr QV 2010-2016'!$A$1:$M$2587,8,FALSE)="#SAKNAS!",0,VLOOKUP(A516,'Fr QV 2010-2016'!$A$1:$M$2587,8,FALSE))</f>
        <v>0</v>
      </c>
      <c r="I516" s="36">
        <f>IF(VLOOKUP(A516,'Fr QV 2010-2016'!$A$1:$M$2587,9,FALSE)="#SAKNAS!",0,VLOOKUP(A516,'Fr QV 2010-2016'!$A$1:$M$2587,9,FALSE))</f>
        <v>1</v>
      </c>
      <c r="J516" s="36">
        <f>IF(VLOOKUP(A516,'Fr QV 2010-2016'!$A$1:$M$2587,10,FALSE)="#SAKNAS!",0,VLOOKUP(A516,'Fr QV 2010-2016'!$A$1:$M$2587,10,FALSE))</f>
        <v>4</v>
      </c>
      <c r="K516" s="36">
        <f>IF(VLOOKUP(A516,'Fr QV 2010-2016'!$A$1:$M$2587,11,FALSE)="#SAKNAS!",0,VLOOKUP(A516,'Fr QV 2010-2016'!$A$1:$M$2587,11,FALSE))</f>
        <v>1</v>
      </c>
      <c r="L516" s="36">
        <f>IF(VLOOKUP(A516,'Fr QV 2010-2016'!$A$1:$M$2587,12,FALSE)="#SAKNAS!",0,VLOOKUP(A516,'Fr QV 2010-2016'!$A$1:$M$2587,12,FALSE))</f>
        <v>6</v>
      </c>
      <c r="M516" s="36">
        <f>IF(VLOOKUP(A516,'Fr QV 2010-2016'!$A$1:$M$2587,13,FALSE)="#SAKNAS!",0,VLOOKUP(A516,'Fr QV 2010-2016'!$A$1:$M$2587,13,FALSE))</f>
        <v>0</v>
      </c>
      <c r="N516" s="36">
        <v>0</v>
      </c>
      <c r="O516" s="36">
        <v>0</v>
      </c>
      <c r="P516" s="36">
        <v>0</v>
      </c>
      <c r="Q516" s="36">
        <v>0</v>
      </c>
      <c r="R516" s="36"/>
      <c r="S516" s="36">
        <f>IF(VLOOKUP(A516,'FR QV 2022'!$A$1:$M$2587,6,FALSE)="#SAKNAS!",0,VLOOKUP(A516,'FR QV 2022'!$A$1:$M$2587,6,FALSE))</f>
        <v>1</v>
      </c>
      <c r="T516" s="36">
        <v>0</v>
      </c>
      <c r="U516" s="36"/>
    </row>
    <row r="517" spans="1:21" s="12" customFormat="1" x14ac:dyDescent="0.2">
      <c r="A517" s="26" t="str">
        <f t="shared" si="8"/>
        <v>0830790J01AA02</v>
      </c>
      <c r="B517" s="12" t="str">
        <f>VLOOKUP(C517,'Akodens FV'!$A$1:$B$2003,2,FALSE)</f>
        <v>HSF</v>
      </c>
      <c r="C517" s="27" t="s">
        <v>31</v>
      </c>
      <c r="D517" s="28" t="s">
        <v>154</v>
      </c>
      <c r="E517" s="27" t="s">
        <v>249</v>
      </c>
      <c r="F517" s="28" t="s">
        <v>348</v>
      </c>
      <c r="G517" s="36">
        <f>IF(VLOOKUP(A517,'Fr QV 2010-2016'!$A$1:$M$2587,7,FALSE)="#SAKNAS!",0,VLOOKUP(A517,'Fr QV 2010-2016'!$A$1:$M$2587,7,FALSE))</f>
        <v>17</v>
      </c>
      <c r="H517" s="36">
        <f>IF(VLOOKUP(A517,'Fr QV 2010-2016'!$A$1:$M$2587,8,FALSE)="#SAKNAS!",0,VLOOKUP(A517,'Fr QV 2010-2016'!$A$1:$M$2587,8,FALSE))</f>
        <v>26</v>
      </c>
      <c r="I517" s="36">
        <f>IF(VLOOKUP(A517,'Fr QV 2010-2016'!$A$1:$M$2587,9,FALSE)="#SAKNAS!",0,VLOOKUP(A517,'Fr QV 2010-2016'!$A$1:$M$2587,9,FALSE))</f>
        <v>47</v>
      </c>
      <c r="J517" s="36">
        <f>IF(VLOOKUP(A517,'Fr QV 2010-2016'!$A$1:$M$2587,10,FALSE)="#SAKNAS!",0,VLOOKUP(A517,'Fr QV 2010-2016'!$A$1:$M$2587,10,FALSE))</f>
        <v>55</v>
      </c>
      <c r="K517" s="36">
        <f>IF(VLOOKUP(A517,'Fr QV 2010-2016'!$A$1:$M$2587,11,FALSE)="#SAKNAS!",0,VLOOKUP(A517,'Fr QV 2010-2016'!$A$1:$M$2587,11,FALSE))</f>
        <v>29</v>
      </c>
      <c r="L517" s="36">
        <f>IF(VLOOKUP(A517,'Fr QV 2010-2016'!$A$1:$M$2587,12,FALSE)="#SAKNAS!",0,VLOOKUP(A517,'Fr QV 2010-2016'!$A$1:$M$2587,12,FALSE))</f>
        <v>40</v>
      </c>
      <c r="M517" s="36">
        <f>IF(VLOOKUP(A517,'Fr QV 2010-2016'!$A$1:$M$2587,13,FALSE)="#SAKNAS!",0,VLOOKUP(A517,'Fr QV 2010-2016'!$A$1:$M$2587,13,FALSE))</f>
        <v>27</v>
      </c>
      <c r="N517" s="36">
        <f>IF(VLOOKUP(A517,'Fr QV 2017'!$A$1:$F$2587,6,FALSE)="#SAKNAS!",0,VLOOKUP(A517,'Fr QV 2017'!$A$1:$F$2587,6,FALSE))</f>
        <v>33</v>
      </c>
      <c r="O517" s="36">
        <f>IF(VLOOKUP(A517,'Fr QV 2018'!$A$1:$M$2587,6,FALSE)="#SAKNAS!",0,VLOOKUP(A517,'Fr QV 2018'!$A$1:$M$2587,6,FALSE))</f>
        <v>40</v>
      </c>
      <c r="P517" s="36">
        <f>IF(VLOOKUP(A517,'Fr QV 2019'!$A$1:$M$2587,6,FALSE)="#SAKNAS!",0,VLOOKUP(A517,'Fr QV 2019'!$A$1:$M$2587,6,FALSE))</f>
        <v>40</v>
      </c>
      <c r="Q517" s="36">
        <f>IF(VLOOKUP(A517,'Fr QV 2020'!$A$1:$M$2587,6,FALSE)="#SAKNAS!",0,VLOOKUP(A517,'Fr QV 2020'!$A$1:$M$2587,6,FALSE))</f>
        <v>77</v>
      </c>
      <c r="R517" s="36">
        <f>IF(VLOOKUP(A517,'Fr QV 2021'!$A$1:$M$2587,6,FALSE)="#SAKNAS!",0,VLOOKUP(A517,'Fr QV 2021'!$A$1:$M$2587,6,FALSE))</f>
        <v>71</v>
      </c>
      <c r="S517" s="36">
        <f>IF(VLOOKUP(A517,'FR QV 2022'!$A$1:$M$2587,6,FALSE)="#SAKNAS!",0,VLOOKUP(A517,'FR QV 2022'!$A$1:$M$2587,6,FALSE))</f>
        <v>84</v>
      </c>
      <c r="T517" s="36">
        <f>IF(VLOOKUP($A517,'FR QV 2023'!$A$1:$M$2587,6,FALSE)="#SAKNAS!",0,VLOOKUP($A517,'FR QV 2023'!$A$1:$M$2587,6,FALSE))</f>
        <v>84</v>
      </c>
      <c r="U517" s="36">
        <f>IF(VLOOKUP($A517,'FR QV 2024'!$A$1:$M$2587,6,FALSE)="#SAKNAS!",0,VLOOKUP($A517,'FR QV 2024'!$A$1:$M$2587,6,FALSE))</f>
        <v>86</v>
      </c>
    </row>
    <row r="518" spans="1:21" s="12" customFormat="1" x14ac:dyDescent="0.2">
      <c r="A518" s="26" t="str">
        <f t="shared" si="8"/>
        <v>0830790J01AA04</v>
      </c>
      <c r="B518" s="12" t="str">
        <f>VLOOKUP(C518,'Akodens FV'!$A$1:$B$2003,2,FALSE)</f>
        <v>HSF</v>
      </c>
      <c r="C518" s="27" t="s">
        <v>31</v>
      </c>
      <c r="D518" s="28" t="s">
        <v>154</v>
      </c>
      <c r="E518" s="27" t="s">
        <v>264</v>
      </c>
      <c r="F518" s="28" t="s">
        <v>349</v>
      </c>
      <c r="G518" s="36">
        <f>IF(VLOOKUP(A518,'Fr QV 2010-2016'!$A$1:$M$2587,7,FALSE)="#SAKNAS!",0,VLOOKUP(A518,'Fr QV 2010-2016'!$A$1:$M$2587,7,FALSE))</f>
        <v>169</v>
      </c>
      <c r="H518" s="36">
        <f>IF(VLOOKUP(A518,'Fr QV 2010-2016'!$A$1:$M$2587,8,FALSE)="#SAKNAS!",0,VLOOKUP(A518,'Fr QV 2010-2016'!$A$1:$M$2587,8,FALSE))</f>
        <v>147</v>
      </c>
      <c r="I518" s="36">
        <f>IF(VLOOKUP(A518,'Fr QV 2010-2016'!$A$1:$M$2587,9,FALSE)="#SAKNAS!",0,VLOOKUP(A518,'Fr QV 2010-2016'!$A$1:$M$2587,9,FALSE))</f>
        <v>177</v>
      </c>
      <c r="J518" s="36">
        <f>IF(VLOOKUP(A518,'Fr QV 2010-2016'!$A$1:$M$2587,10,FALSE)="#SAKNAS!",0,VLOOKUP(A518,'Fr QV 2010-2016'!$A$1:$M$2587,10,FALSE))</f>
        <v>191</v>
      </c>
      <c r="K518" s="36">
        <f>IF(VLOOKUP(A518,'Fr QV 2010-2016'!$A$1:$M$2587,11,FALSE)="#SAKNAS!",0,VLOOKUP(A518,'Fr QV 2010-2016'!$A$1:$M$2587,11,FALSE))</f>
        <v>185</v>
      </c>
      <c r="L518" s="36">
        <f>IF(VLOOKUP(A518,'Fr QV 2010-2016'!$A$1:$M$2587,12,FALSE)="#SAKNAS!",0,VLOOKUP(A518,'Fr QV 2010-2016'!$A$1:$M$2587,12,FALSE))</f>
        <v>196</v>
      </c>
      <c r="M518" s="36">
        <f>IF(VLOOKUP(A518,'Fr QV 2010-2016'!$A$1:$M$2587,13,FALSE)="#SAKNAS!",0,VLOOKUP(A518,'Fr QV 2010-2016'!$A$1:$M$2587,13,FALSE))</f>
        <v>192</v>
      </c>
      <c r="N518" s="36">
        <f>IF(VLOOKUP(A518,'Fr QV 2017'!$A$1:$F$2587,6,FALSE)="#SAKNAS!",0,VLOOKUP(A518,'Fr QV 2017'!$A$1:$F$2587,6,FALSE))</f>
        <v>213</v>
      </c>
      <c r="O518" s="36">
        <f>IF(VLOOKUP(A518,'Fr QV 2018'!$A$1:$M$2587,6,FALSE)="#SAKNAS!",0,VLOOKUP(A518,'Fr QV 2018'!$A$1:$M$2587,6,FALSE))</f>
        <v>170</v>
      </c>
      <c r="P518" s="36">
        <f>IF(VLOOKUP(A518,'Fr QV 2019'!$A$1:$M$2587,6,FALSE)="#SAKNAS!",0,VLOOKUP(A518,'Fr QV 2019'!$A$1:$M$2587,6,FALSE))</f>
        <v>196</v>
      </c>
      <c r="Q518" s="36">
        <f>IF(VLOOKUP(A518,'Fr QV 2020'!$A$1:$M$2587,6,FALSE)="#SAKNAS!",0,VLOOKUP(A518,'Fr QV 2020'!$A$1:$M$2587,6,FALSE))</f>
        <v>151</v>
      </c>
      <c r="R518" s="36">
        <f>IF(VLOOKUP(A518,'Fr QV 2021'!$A$1:$M$2587,6,FALSE)="#SAKNAS!",0,VLOOKUP(A518,'Fr QV 2021'!$A$1:$M$2587,6,FALSE))</f>
        <v>172</v>
      </c>
      <c r="S518" s="36">
        <f>IF(VLOOKUP(A518,'FR QV 2022'!$A$1:$M$2587,6,FALSE)="#SAKNAS!",0,VLOOKUP(A518,'FR QV 2022'!$A$1:$M$2587,6,FALSE))</f>
        <v>157</v>
      </c>
      <c r="T518" s="36">
        <f>IF(VLOOKUP($A518,'FR QV 2023'!$A$1:$M$2587,6,FALSE)="#SAKNAS!",0,VLOOKUP($A518,'FR QV 2023'!$A$1:$M$2587,6,FALSE))</f>
        <v>146</v>
      </c>
      <c r="U518" s="36">
        <f>IF(VLOOKUP($A518,'FR QV 2024'!$A$1:$M$2587,6,FALSE)="#SAKNAS!",0,VLOOKUP($A518,'FR QV 2024'!$A$1:$M$2587,6,FALSE))</f>
        <v>94</v>
      </c>
    </row>
    <row r="519" spans="1:21" s="12" customFormat="1" x14ac:dyDescent="0.2">
      <c r="A519" s="26" t="str">
        <f t="shared" si="8"/>
        <v>0830790J01AA07</v>
      </c>
      <c r="B519" s="12" t="str">
        <f>VLOOKUP(C519,'Akodens FV'!$A$1:$B$2003,2,FALSE)</f>
        <v>HSF</v>
      </c>
      <c r="C519" s="27" t="s">
        <v>31</v>
      </c>
      <c r="D519" s="28" t="s">
        <v>154</v>
      </c>
      <c r="E519" s="27" t="s">
        <v>263</v>
      </c>
      <c r="F519" s="28" t="s">
        <v>363</v>
      </c>
      <c r="G519" s="36">
        <f>IF(VLOOKUP(A519,'Fr QV 2010-2016'!$A$1:$M$2587,7,FALSE)="#SAKNAS!",0,VLOOKUP(A519,'Fr QV 2010-2016'!$A$1:$M$2587,7,FALSE))</f>
        <v>41</v>
      </c>
      <c r="H519" s="36">
        <f>IF(VLOOKUP(A519,'Fr QV 2010-2016'!$A$1:$M$2587,8,FALSE)="#SAKNAS!",0,VLOOKUP(A519,'Fr QV 2010-2016'!$A$1:$M$2587,8,FALSE))</f>
        <v>46</v>
      </c>
      <c r="I519" s="36">
        <f>IF(VLOOKUP(A519,'Fr QV 2010-2016'!$A$1:$M$2587,9,FALSE)="#SAKNAS!",0,VLOOKUP(A519,'Fr QV 2010-2016'!$A$1:$M$2587,9,FALSE))</f>
        <v>45</v>
      </c>
      <c r="J519" s="36">
        <f>IF(VLOOKUP(A519,'Fr QV 2010-2016'!$A$1:$M$2587,10,FALSE)="#SAKNAS!",0,VLOOKUP(A519,'Fr QV 2010-2016'!$A$1:$M$2587,10,FALSE))</f>
        <v>37</v>
      </c>
      <c r="K519" s="36">
        <f>IF(VLOOKUP(A519,'Fr QV 2010-2016'!$A$1:$M$2587,11,FALSE)="#SAKNAS!",0,VLOOKUP(A519,'Fr QV 2010-2016'!$A$1:$M$2587,11,FALSE))</f>
        <v>28</v>
      </c>
      <c r="L519" s="36">
        <f>IF(VLOOKUP(A519,'Fr QV 2010-2016'!$A$1:$M$2587,12,FALSE)="#SAKNAS!",0,VLOOKUP(A519,'Fr QV 2010-2016'!$A$1:$M$2587,12,FALSE))</f>
        <v>28</v>
      </c>
      <c r="M519" s="36">
        <f>IF(VLOOKUP(A519,'Fr QV 2010-2016'!$A$1:$M$2587,13,FALSE)="#SAKNAS!",0,VLOOKUP(A519,'Fr QV 2010-2016'!$A$1:$M$2587,13,FALSE))</f>
        <v>18</v>
      </c>
      <c r="N519" s="36">
        <f>IF(VLOOKUP(A519,'Fr QV 2017'!$A$1:$F$2587,6,FALSE)="#SAKNAS!",0,VLOOKUP(A519,'Fr QV 2017'!$A$1:$F$2587,6,FALSE))</f>
        <v>17</v>
      </c>
      <c r="O519" s="36">
        <f>IF(VLOOKUP(A519,'Fr QV 2018'!$A$1:$M$2587,6,FALSE)="#SAKNAS!",0,VLOOKUP(A519,'Fr QV 2018'!$A$1:$M$2587,6,FALSE))</f>
        <v>19</v>
      </c>
      <c r="P519" s="36">
        <f>IF(VLOOKUP(A519,'Fr QV 2019'!$A$1:$M$2587,6,FALSE)="#SAKNAS!",0,VLOOKUP(A519,'Fr QV 2019'!$A$1:$M$2587,6,FALSE))</f>
        <v>32</v>
      </c>
      <c r="Q519" s="36">
        <f>IF(VLOOKUP(A519,'Fr QV 2020'!$A$1:$M$2587,6,FALSE)="#SAKNAS!",0,VLOOKUP(A519,'Fr QV 2020'!$A$1:$M$2587,6,FALSE))</f>
        <v>22</v>
      </c>
      <c r="R519" s="36">
        <f>IF(VLOOKUP(A519,'Fr QV 2021'!$A$1:$M$2587,6,FALSE)="#SAKNAS!",0,VLOOKUP(A519,'Fr QV 2021'!$A$1:$M$2587,6,FALSE))</f>
        <v>6</v>
      </c>
      <c r="S519" s="36">
        <f>IF(VLOOKUP(A519,'FR QV 2022'!$A$1:$M$2587,6,FALSE)="#SAKNAS!",0,VLOOKUP(A519,'FR QV 2022'!$A$1:$M$2587,6,FALSE))</f>
        <v>5</v>
      </c>
      <c r="T519" s="36">
        <v>0</v>
      </c>
      <c r="U519" s="36"/>
    </row>
    <row r="520" spans="1:21" s="12" customFormat="1" x14ac:dyDescent="0.2">
      <c r="A520" s="26" t="str">
        <f t="shared" si="8"/>
        <v>0830790J01CA04</v>
      </c>
      <c r="B520" s="12" t="str">
        <f>VLOOKUP(C520,'Akodens FV'!$A$1:$B$2003,2,FALSE)</f>
        <v>HSF</v>
      </c>
      <c r="C520" s="27" t="s">
        <v>31</v>
      </c>
      <c r="D520" s="28" t="s">
        <v>154</v>
      </c>
      <c r="E520" s="27" t="s">
        <v>247</v>
      </c>
      <c r="F520" s="28" t="s">
        <v>350</v>
      </c>
      <c r="G520" s="36">
        <f>IF(VLOOKUP(A520,'Fr QV 2010-2016'!$A$1:$M$2587,7,FALSE)="#SAKNAS!",0,VLOOKUP(A520,'Fr QV 2010-2016'!$A$1:$M$2587,7,FALSE))</f>
        <v>1</v>
      </c>
      <c r="H520" s="36">
        <f>IF(VLOOKUP(A520,'Fr QV 2010-2016'!$A$1:$M$2587,8,FALSE)="#SAKNAS!",0,VLOOKUP(A520,'Fr QV 2010-2016'!$A$1:$M$2587,8,FALSE))</f>
        <v>3</v>
      </c>
      <c r="I520" s="36">
        <f>IF(VLOOKUP(A520,'Fr QV 2010-2016'!$A$1:$M$2587,9,FALSE)="#SAKNAS!",0,VLOOKUP(A520,'Fr QV 2010-2016'!$A$1:$M$2587,9,FALSE))</f>
        <v>2</v>
      </c>
      <c r="J520" s="36">
        <f>IF(VLOOKUP(A520,'Fr QV 2010-2016'!$A$1:$M$2587,10,FALSE)="#SAKNAS!",0,VLOOKUP(A520,'Fr QV 2010-2016'!$A$1:$M$2587,10,FALSE))</f>
        <v>0</v>
      </c>
      <c r="K520" s="36">
        <f>IF(VLOOKUP(A520,'Fr QV 2010-2016'!$A$1:$M$2587,11,FALSE)="#SAKNAS!",0,VLOOKUP(A520,'Fr QV 2010-2016'!$A$1:$M$2587,11,FALSE))</f>
        <v>0</v>
      </c>
      <c r="L520" s="36">
        <f>IF(VLOOKUP(A520,'Fr QV 2010-2016'!$A$1:$M$2587,12,FALSE)="#SAKNAS!",0,VLOOKUP(A520,'Fr QV 2010-2016'!$A$1:$M$2587,12,FALSE))</f>
        <v>2</v>
      </c>
      <c r="M520" s="36">
        <f>IF(VLOOKUP(A520,'Fr QV 2010-2016'!$A$1:$M$2587,13,FALSE)="#SAKNAS!",0,VLOOKUP(A520,'Fr QV 2010-2016'!$A$1:$M$2587,13,FALSE))</f>
        <v>0</v>
      </c>
      <c r="N520" s="36">
        <v>0</v>
      </c>
      <c r="O520" s="36">
        <f>IF(VLOOKUP(A520,'Fr QV 2018'!$A$1:$M$2587,6,FALSE)="#SAKNAS!",0,VLOOKUP(A520,'Fr QV 2018'!$A$1:$M$2587,6,FALSE))</f>
        <v>2</v>
      </c>
      <c r="P520" s="36">
        <v>0</v>
      </c>
      <c r="Q520" s="36">
        <f>IF(VLOOKUP(A520,'Fr QV 2020'!$A$1:$M$2587,6,FALSE)="#SAKNAS!",0,VLOOKUP(A520,'Fr QV 2020'!$A$1:$M$2587,6,FALSE))</f>
        <v>4</v>
      </c>
      <c r="R520" s="36">
        <f>IF(VLOOKUP(A520,'Fr QV 2021'!$A$1:$M$2587,6,FALSE)="#SAKNAS!",0,VLOOKUP(A520,'Fr QV 2021'!$A$1:$M$2587,6,FALSE))</f>
        <v>2</v>
      </c>
      <c r="S520" s="36">
        <f>IF(VLOOKUP(A520,'FR QV 2022'!$A$1:$M$2587,6,FALSE)="#SAKNAS!",0,VLOOKUP(A520,'FR QV 2022'!$A$1:$M$2587,6,FALSE))</f>
        <v>1</v>
      </c>
      <c r="T520" s="36">
        <v>0</v>
      </c>
      <c r="U520" s="36"/>
    </row>
    <row r="521" spans="1:21" s="12" customFormat="1" x14ac:dyDescent="0.2">
      <c r="A521" s="26" t="str">
        <f t="shared" si="8"/>
        <v>0830790J01CA08</v>
      </c>
      <c r="B521" s="12" t="str">
        <f>VLOOKUP(C521,'Akodens FV'!$A$1:$B$2003,2,FALSE)</f>
        <v>HSF</v>
      </c>
      <c r="C521" s="27" t="s">
        <v>31</v>
      </c>
      <c r="D521" s="28" t="s">
        <v>154</v>
      </c>
      <c r="E521" s="27" t="s">
        <v>262</v>
      </c>
      <c r="F521" s="28" t="s">
        <v>351</v>
      </c>
      <c r="G521" s="36">
        <f>IF(VLOOKUP(A521,'Fr QV 2010-2016'!$A$1:$M$2587,7,FALSE)="#SAKNAS!",0,VLOOKUP(A521,'Fr QV 2010-2016'!$A$1:$M$2587,7,FALSE))</f>
        <v>0</v>
      </c>
      <c r="H521" s="36">
        <f>IF(VLOOKUP(A521,'Fr QV 2010-2016'!$A$1:$M$2587,8,FALSE)="#SAKNAS!",0,VLOOKUP(A521,'Fr QV 2010-2016'!$A$1:$M$2587,8,FALSE))</f>
        <v>2</v>
      </c>
      <c r="I521" s="36">
        <f>IF(VLOOKUP(A521,'Fr QV 2010-2016'!$A$1:$M$2587,9,FALSE)="#SAKNAS!",0,VLOOKUP(A521,'Fr QV 2010-2016'!$A$1:$M$2587,9,FALSE))</f>
        <v>2</v>
      </c>
      <c r="J521" s="36">
        <f>IF(VLOOKUP(A521,'Fr QV 2010-2016'!$A$1:$M$2587,10,FALSE)="#SAKNAS!",0,VLOOKUP(A521,'Fr QV 2010-2016'!$A$1:$M$2587,10,FALSE))</f>
        <v>4</v>
      </c>
      <c r="K521" s="36">
        <f>IF(VLOOKUP(A521,'Fr QV 2010-2016'!$A$1:$M$2587,11,FALSE)="#SAKNAS!",0,VLOOKUP(A521,'Fr QV 2010-2016'!$A$1:$M$2587,11,FALSE))</f>
        <v>7</v>
      </c>
      <c r="L521" s="36">
        <f>IF(VLOOKUP(A521,'Fr QV 2010-2016'!$A$1:$M$2587,12,FALSE)="#SAKNAS!",0,VLOOKUP(A521,'Fr QV 2010-2016'!$A$1:$M$2587,12,FALSE))</f>
        <v>3</v>
      </c>
      <c r="M521" s="36">
        <f>IF(VLOOKUP(A521,'Fr QV 2010-2016'!$A$1:$M$2587,13,FALSE)="#SAKNAS!",0,VLOOKUP(A521,'Fr QV 2010-2016'!$A$1:$M$2587,13,FALSE))</f>
        <v>1</v>
      </c>
      <c r="N521" s="36">
        <v>0</v>
      </c>
      <c r="O521" s="36">
        <f>IF(VLOOKUP(A521,'Fr QV 2018'!$A$1:$M$2587,6,FALSE)="#SAKNAS!",0,VLOOKUP(A521,'Fr QV 2018'!$A$1:$M$2587,6,FALSE))</f>
        <v>2</v>
      </c>
      <c r="P521" s="36">
        <v>0</v>
      </c>
      <c r="Q521" s="36">
        <f>IF(VLOOKUP(A521,'Fr QV 2020'!$A$1:$M$2587,6,FALSE)="#SAKNAS!",0,VLOOKUP(A521,'Fr QV 2020'!$A$1:$M$2587,6,FALSE))</f>
        <v>1</v>
      </c>
      <c r="R521" s="36">
        <f>IF(VLOOKUP(A521,'Fr QV 2021'!$A$1:$M$2587,6,FALSE)="#SAKNAS!",0,VLOOKUP(A521,'Fr QV 2021'!$A$1:$M$2587,6,FALSE))</f>
        <v>1</v>
      </c>
      <c r="S521" s="36">
        <f>IF(VLOOKUP(A521,'FR QV 2022'!$A$1:$M$2587,6,FALSE)="#SAKNAS!",0,VLOOKUP(A521,'FR QV 2022'!$A$1:$M$2587,6,FALSE))</f>
        <v>4</v>
      </c>
      <c r="T521" s="36">
        <v>0</v>
      </c>
      <c r="U521" s="36">
        <f>IF(VLOOKUP($A521,'FR QV 2024'!$A$1:$M$2587,6,FALSE)="#SAKNAS!",0,VLOOKUP($A521,'FR QV 2024'!$A$1:$M$2587,6,FALSE))</f>
        <v>2</v>
      </c>
    </row>
    <row r="522" spans="1:21" s="12" customFormat="1" x14ac:dyDescent="0.2">
      <c r="A522" s="26" t="str">
        <f t="shared" si="8"/>
        <v>0830790J01CE02</v>
      </c>
      <c r="B522" s="12" t="str">
        <f>VLOOKUP(C522,'Akodens FV'!$A$1:$B$2003,2,FALSE)</f>
        <v>HSF</v>
      </c>
      <c r="C522" s="27" t="s">
        <v>31</v>
      </c>
      <c r="D522" s="28" t="s">
        <v>154</v>
      </c>
      <c r="E522" s="27" t="s">
        <v>246</v>
      </c>
      <c r="F522" s="28" t="s">
        <v>352</v>
      </c>
      <c r="G522" s="36">
        <f>IF(VLOOKUP(A522,'Fr QV 2010-2016'!$A$1:$M$2587,7,FALSE)="#SAKNAS!",0,VLOOKUP(A522,'Fr QV 2010-2016'!$A$1:$M$2587,7,FALSE))</f>
        <v>11</v>
      </c>
      <c r="H522" s="36">
        <f>IF(VLOOKUP(A522,'Fr QV 2010-2016'!$A$1:$M$2587,8,FALSE)="#SAKNAS!",0,VLOOKUP(A522,'Fr QV 2010-2016'!$A$1:$M$2587,8,FALSE))</f>
        <v>15</v>
      </c>
      <c r="I522" s="36">
        <f>IF(VLOOKUP(A522,'Fr QV 2010-2016'!$A$1:$M$2587,9,FALSE)="#SAKNAS!",0,VLOOKUP(A522,'Fr QV 2010-2016'!$A$1:$M$2587,9,FALSE))</f>
        <v>10</v>
      </c>
      <c r="J522" s="36">
        <f>IF(VLOOKUP(A522,'Fr QV 2010-2016'!$A$1:$M$2587,10,FALSE)="#SAKNAS!",0,VLOOKUP(A522,'Fr QV 2010-2016'!$A$1:$M$2587,10,FALSE))</f>
        <v>14</v>
      </c>
      <c r="K522" s="36">
        <f>IF(VLOOKUP(A522,'Fr QV 2010-2016'!$A$1:$M$2587,11,FALSE)="#SAKNAS!",0,VLOOKUP(A522,'Fr QV 2010-2016'!$A$1:$M$2587,11,FALSE))</f>
        <v>9</v>
      </c>
      <c r="L522" s="36">
        <f>IF(VLOOKUP(A522,'Fr QV 2010-2016'!$A$1:$M$2587,12,FALSE)="#SAKNAS!",0,VLOOKUP(A522,'Fr QV 2010-2016'!$A$1:$M$2587,12,FALSE))</f>
        <v>9</v>
      </c>
      <c r="M522" s="36">
        <f>IF(VLOOKUP(A522,'Fr QV 2010-2016'!$A$1:$M$2587,13,FALSE)="#SAKNAS!",0,VLOOKUP(A522,'Fr QV 2010-2016'!$A$1:$M$2587,13,FALSE))</f>
        <v>14</v>
      </c>
      <c r="N522" s="36">
        <f>IF(VLOOKUP(A522,'Fr QV 2017'!$A$1:$F$2587,6,FALSE)="#SAKNAS!",0,VLOOKUP(A522,'Fr QV 2017'!$A$1:$F$2587,6,FALSE))</f>
        <v>12</v>
      </c>
      <c r="O522" s="36">
        <f>IF(VLOOKUP(A522,'Fr QV 2018'!$A$1:$M$2587,6,FALSE)="#SAKNAS!",0,VLOOKUP(A522,'Fr QV 2018'!$A$1:$M$2587,6,FALSE))</f>
        <v>9</v>
      </c>
      <c r="P522" s="36">
        <f>IF(VLOOKUP(A522,'Fr QV 2019'!$A$1:$M$2587,6,FALSE)="#SAKNAS!",0,VLOOKUP(A522,'Fr QV 2019'!$A$1:$M$2587,6,FALSE))</f>
        <v>9</v>
      </c>
      <c r="Q522" s="36">
        <f>IF(VLOOKUP(A522,'Fr QV 2020'!$A$1:$M$2587,6,FALSE)="#SAKNAS!",0,VLOOKUP(A522,'Fr QV 2020'!$A$1:$M$2587,6,FALSE))</f>
        <v>13</v>
      </c>
      <c r="R522" s="36">
        <f>IF(VLOOKUP(A522,'Fr QV 2021'!$A$1:$M$2587,6,FALSE)="#SAKNAS!",0,VLOOKUP(A522,'Fr QV 2021'!$A$1:$M$2587,6,FALSE))</f>
        <v>13</v>
      </c>
      <c r="S522" s="36">
        <f>IF(VLOOKUP(A522,'FR QV 2022'!$A$1:$M$2587,6,FALSE)="#SAKNAS!",0,VLOOKUP(A522,'FR QV 2022'!$A$1:$M$2587,6,FALSE))</f>
        <v>17</v>
      </c>
      <c r="T522" s="36">
        <f>IF(VLOOKUP($A522,'FR QV 2023'!$A$1:$M$2587,6,FALSE)="#SAKNAS!",0,VLOOKUP($A522,'FR QV 2023'!$A$1:$M$2587,6,FALSE))</f>
        <v>14</v>
      </c>
      <c r="U522" s="36">
        <f>IF(VLOOKUP($A522,'FR QV 2024'!$A$1:$M$2587,6,FALSE)="#SAKNAS!",0,VLOOKUP($A522,'FR QV 2024'!$A$1:$M$2587,6,FALSE))</f>
        <v>9</v>
      </c>
    </row>
    <row r="523" spans="1:21" s="12" customFormat="1" x14ac:dyDescent="0.2">
      <c r="A523" s="26" t="str">
        <f t="shared" si="8"/>
        <v>0830790J01CF05</v>
      </c>
      <c r="B523" s="12" t="str">
        <f>VLOOKUP(C523,'Akodens FV'!$A$1:$B$2003,2,FALSE)</f>
        <v>HSF</v>
      </c>
      <c r="C523" s="27" t="s">
        <v>31</v>
      </c>
      <c r="D523" s="28" t="s">
        <v>154</v>
      </c>
      <c r="E523" s="27" t="s">
        <v>251</v>
      </c>
      <c r="F523" s="28" t="s">
        <v>353</v>
      </c>
      <c r="G523" s="36">
        <f>IF(VLOOKUP(A523,'Fr QV 2010-2016'!$A$1:$M$2587,7,FALSE)="#SAKNAS!",0,VLOOKUP(A523,'Fr QV 2010-2016'!$A$1:$M$2587,7,FALSE))</f>
        <v>90</v>
      </c>
      <c r="H523" s="36">
        <f>IF(VLOOKUP(A523,'Fr QV 2010-2016'!$A$1:$M$2587,8,FALSE)="#SAKNAS!",0,VLOOKUP(A523,'Fr QV 2010-2016'!$A$1:$M$2587,8,FALSE))</f>
        <v>95</v>
      </c>
      <c r="I523" s="36">
        <f>IF(VLOOKUP(A523,'Fr QV 2010-2016'!$A$1:$M$2587,9,FALSE)="#SAKNAS!",0,VLOOKUP(A523,'Fr QV 2010-2016'!$A$1:$M$2587,9,FALSE))</f>
        <v>140</v>
      </c>
      <c r="J523" s="36">
        <f>IF(VLOOKUP(A523,'Fr QV 2010-2016'!$A$1:$M$2587,10,FALSE)="#SAKNAS!",0,VLOOKUP(A523,'Fr QV 2010-2016'!$A$1:$M$2587,10,FALSE))</f>
        <v>92</v>
      </c>
      <c r="K523" s="36">
        <f>IF(VLOOKUP(A523,'Fr QV 2010-2016'!$A$1:$M$2587,11,FALSE)="#SAKNAS!",0,VLOOKUP(A523,'Fr QV 2010-2016'!$A$1:$M$2587,11,FALSE))</f>
        <v>71</v>
      </c>
      <c r="L523" s="36">
        <f>IF(VLOOKUP(A523,'Fr QV 2010-2016'!$A$1:$M$2587,12,FALSE)="#SAKNAS!",0,VLOOKUP(A523,'Fr QV 2010-2016'!$A$1:$M$2587,12,FALSE))</f>
        <v>63</v>
      </c>
      <c r="M523" s="36">
        <f>IF(VLOOKUP(A523,'Fr QV 2010-2016'!$A$1:$M$2587,13,FALSE)="#SAKNAS!",0,VLOOKUP(A523,'Fr QV 2010-2016'!$A$1:$M$2587,13,FALSE))</f>
        <v>66</v>
      </c>
      <c r="N523" s="36">
        <f>IF(VLOOKUP(A523,'Fr QV 2017'!$A$1:$F$2587,6,FALSE)="#SAKNAS!",0,VLOOKUP(A523,'Fr QV 2017'!$A$1:$F$2587,6,FALSE))</f>
        <v>50</v>
      </c>
      <c r="O523" s="36">
        <f>IF(VLOOKUP(A523,'Fr QV 2018'!$A$1:$M$2587,6,FALSE)="#SAKNAS!",0,VLOOKUP(A523,'Fr QV 2018'!$A$1:$M$2587,6,FALSE))</f>
        <v>72</v>
      </c>
      <c r="P523" s="36">
        <f>IF(VLOOKUP(A523,'Fr QV 2019'!$A$1:$M$2587,6,FALSE)="#SAKNAS!",0,VLOOKUP(A523,'Fr QV 2019'!$A$1:$M$2587,6,FALSE))</f>
        <v>48</v>
      </c>
      <c r="Q523" s="36">
        <f>IF(VLOOKUP(A523,'Fr QV 2020'!$A$1:$M$2587,6,FALSE)="#SAKNAS!",0,VLOOKUP(A523,'Fr QV 2020'!$A$1:$M$2587,6,FALSE))</f>
        <v>52</v>
      </c>
      <c r="R523" s="36">
        <f>IF(VLOOKUP(A523,'Fr QV 2021'!$A$1:$M$2587,6,FALSE)="#SAKNAS!",0,VLOOKUP(A523,'Fr QV 2021'!$A$1:$M$2587,6,FALSE))</f>
        <v>71</v>
      </c>
      <c r="S523" s="36">
        <f>IF(VLOOKUP(A523,'FR QV 2022'!$A$1:$M$2587,6,FALSE)="#SAKNAS!",0,VLOOKUP(A523,'FR QV 2022'!$A$1:$M$2587,6,FALSE))</f>
        <v>81</v>
      </c>
      <c r="T523" s="36">
        <f>IF(VLOOKUP($A523,'FR QV 2023'!$A$1:$M$2587,6,FALSE)="#SAKNAS!",0,VLOOKUP($A523,'FR QV 2023'!$A$1:$M$2587,6,FALSE))</f>
        <v>68</v>
      </c>
      <c r="U523" s="36">
        <f>IF(VLOOKUP($A523,'FR QV 2024'!$A$1:$M$2587,6,FALSE)="#SAKNAS!",0,VLOOKUP($A523,'FR QV 2024'!$A$1:$M$2587,6,FALSE))</f>
        <v>44</v>
      </c>
    </row>
    <row r="524" spans="1:21" s="12" customFormat="1" x14ac:dyDescent="0.2">
      <c r="A524" s="26" t="str">
        <f t="shared" si="8"/>
        <v>0830790J01CR02</v>
      </c>
      <c r="B524" s="12" t="str">
        <f>VLOOKUP(C524,'Akodens FV'!$A$1:$B$2003,2,FALSE)</f>
        <v>HSF</v>
      </c>
      <c r="C524" s="27" t="s">
        <v>31</v>
      </c>
      <c r="D524" s="28" t="s">
        <v>154</v>
      </c>
      <c r="E524" s="27" t="s">
        <v>253</v>
      </c>
      <c r="F524" s="28" t="s">
        <v>354</v>
      </c>
      <c r="G524" s="36">
        <f>IF(VLOOKUP(A524,'Fr QV 2010-2016'!$A$1:$M$2587,7,FALSE)="#SAKNAS!",0,VLOOKUP(A524,'Fr QV 2010-2016'!$A$1:$M$2587,7,FALSE))</f>
        <v>0</v>
      </c>
      <c r="H524" s="36">
        <f>IF(VLOOKUP(A524,'Fr QV 2010-2016'!$A$1:$M$2587,8,FALSE)="#SAKNAS!",0,VLOOKUP(A524,'Fr QV 2010-2016'!$A$1:$M$2587,8,FALSE))</f>
        <v>0</v>
      </c>
      <c r="I524" s="36">
        <f>IF(VLOOKUP(A524,'Fr QV 2010-2016'!$A$1:$M$2587,9,FALSE)="#SAKNAS!",0,VLOOKUP(A524,'Fr QV 2010-2016'!$A$1:$M$2587,9,FALSE))</f>
        <v>0</v>
      </c>
      <c r="J524" s="36">
        <f>IF(VLOOKUP(A524,'Fr QV 2010-2016'!$A$1:$M$2587,10,FALSE)="#SAKNAS!",0,VLOOKUP(A524,'Fr QV 2010-2016'!$A$1:$M$2587,10,FALSE))</f>
        <v>1</v>
      </c>
      <c r="K524" s="36">
        <f>IF(VLOOKUP(A524,'Fr QV 2010-2016'!$A$1:$M$2587,11,FALSE)="#SAKNAS!",0,VLOOKUP(A524,'Fr QV 2010-2016'!$A$1:$M$2587,11,FALSE))</f>
        <v>0</v>
      </c>
      <c r="L524" s="36">
        <f>IF(VLOOKUP(A524,'Fr QV 2010-2016'!$A$1:$M$2587,12,FALSE)="#SAKNAS!",0,VLOOKUP(A524,'Fr QV 2010-2016'!$A$1:$M$2587,12,FALSE))</f>
        <v>0</v>
      </c>
      <c r="M524" s="36">
        <f>IF(VLOOKUP(A524,'Fr QV 2010-2016'!$A$1:$M$2587,13,FALSE)="#SAKNAS!",0,VLOOKUP(A524,'Fr QV 2010-2016'!$A$1:$M$2587,13,FALSE))</f>
        <v>0</v>
      </c>
      <c r="N524" s="36">
        <v>0</v>
      </c>
      <c r="O524" s="36">
        <v>0</v>
      </c>
      <c r="P524" s="36">
        <v>0</v>
      </c>
      <c r="Q524" s="36">
        <v>0</v>
      </c>
      <c r="R524" s="36"/>
      <c r="S524" s="36">
        <f>IF(VLOOKUP(A524,'FR QV 2022'!$A$1:$M$2587,6,FALSE)="#SAKNAS!",0,VLOOKUP(A524,'FR QV 2022'!$A$1:$M$2587,6,FALSE))</f>
        <v>1</v>
      </c>
      <c r="T524" s="36">
        <f>IF(VLOOKUP($A524,'FR QV 2023'!$A$1:$M$2587,6,FALSE)="#SAKNAS!",0,VLOOKUP($A524,'FR QV 2023'!$A$1:$M$2587,6,FALSE))</f>
        <v>2</v>
      </c>
      <c r="U524" s="36"/>
    </row>
    <row r="525" spans="1:21" s="12" customFormat="1" x14ac:dyDescent="0.2">
      <c r="A525" s="26" t="str">
        <f t="shared" si="8"/>
        <v>0830790J01DB01</v>
      </c>
      <c r="B525" s="12" t="str">
        <f>VLOOKUP(C525,'Akodens FV'!$A$1:$B$2003,2,FALSE)</f>
        <v>HSF</v>
      </c>
      <c r="C525" s="27" t="s">
        <v>31</v>
      </c>
      <c r="D525" s="28" t="s">
        <v>154</v>
      </c>
      <c r="E525" s="27" t="s">
        <v>284</v>
      </c>
      <c r="F525" s="28" t="s">
        <v>378</v>
      </c>
      <c r="G525" s="36">
        <f>IF(VLOOKUP(A525,'Fr QV 2010-2016'!$A$1:$M$2587,7,FALSE)="#SAKNAS!",0,VLOOKUP(A525,'Fr QV 2010-2016'!$A$1:$M$2587,7,FALSE))</f>
        <v>0</v>
      </c>
      <c r="H525" s="36">
        <f>IF(VLOOKUP(A525,'Fr QV 2010-2016'!$A$1:$M$2587,8,FALSE)="#SAKNAS!",0,VLOOKUP(A525,'Fr QV 2010-2016'!$A$1:$M$2587,8,FALSE))</f>
        <v>1</v>
      </c>
      <c r="I525" s="36">
        <f>IF(VLOOKUP(A525,'Fr QV 2010-2016'!$A$1:$M$2587,9,FALSE)="#SAKNAS!",0,VLOOKUP(A525,'Fr QV 2010-2016'!$A$1:$M$2587,9,FALSE))</f>
        <v>0</v>
      </c>
      <c r="J525" s="36">
        <f>IF(VLOOKUP(A525,'Fr QV 2010-2016'!$A$1:$M$2587,10,FALSE)="#SAKNAS!",0,VLOOKUP(A525,'Fr QV 2010-2016'!$A$1:$M$2587,10,FALSE))</f>
        <v>0</v>
      </c>
      <c r="K525" s="36">
        <f>IF(VLOOKUP(A525,'Fr QV 2010-2016'!$A$1:$M$2587,11,FALSE)="#SAKNAS!",0,VLOOKUP(A525,'Fr QV 2010-2016'!$A$1:$M$2587,11,FALSE))</f>
        <v>0</v>
      </c>
      <c r="L525" s="36">
        <f>IF(VLOOKUP(A525,'Fr QV 2010-2016'!$A$1:$M$2587,12,FALSE)="#SAKNAS!",0,VLOOKUP(A525,'Fr QV 2010-2016'!$A$1:$M$2587,12,FALSE))</f>
        <v>0</v>
      </c>
      <c r="M525" s="36">
        <f>IF(VLOOKUP(A525,'Fr QV 2010-2016'!$A$1:$M$2587,13,FALSE)="#SAKNAS!",0,VLOOKUP(A525,'Fr QV 2010-2016'!$A$1:$M$2587,13,FALSE))</f>
        <v>0</v>
      </c>
      <c r="N525" s="36">
        <v>0</v>
      </c>
      <c r="O525" s="36">
        <v>0</v>
      </c>
      <c r="P525" s="36">
        <v>0</v>
      </c>
      <c r="Q525" s="36">
        <v>0</v>
      </c>
      <c r="R525" s="36"/>
      <c r="S525" s="36">
        <v>0</v>
      </c>
      <c r="T525" s="36">
        <v>0</v>
      </c>
      <c r="U525" s="36"/>
    </row>
    <row r="526" spans="1:21" s="12" customFormat="1" x14ac:dyDescent="0.2">
      <c r="A526" s="26" t="str">
        <f t="shared" si="8"/>
        <v>0830790J01DB05</v>
      </c>
      <c r="B526" s="12" t="str">
        <f>VLOOKUP(C526,'Akodens FV'!$A$1:$B$2003,2,FALSE)</f>
        <v>HSF</v>
      </c>
      <c r="C526" s="27" t="s">
        <v>31</v>
      </c>
      <c r="D526" s="28" t="s">
        <v>154</v>
      </c>
      <c r="E526" s="27" t="s">
        <v>261</v>
      </c>
      <c r="F526" s="28" t="s">
        <v>355</v>
      </c>
      <c r="G526" s="36">
        <f>IF(VLOOKUP(A526,'Fr QV 2010-2016'!$A$1:$M$2587,7,FALSE)="#SAKNAS!",0,VLOOKUP(A526,'Fr QV 2010-2016'!$A$1:$M$2587,7,FALSE))</f>
        <v>0</v>
      </c>
      <c r="H526" s="36">
        <f>IF(VLOOKUP(A526,'Fr QV 2010-2016'!$A$1:$M$2587,8,FALSE)="#SAKNAS!",0,VLOOKUP(A526,'Fr QV 2010-2016'!$A$1:$M$2587,8,FALSE))</f>
        <v>0</v>
      </c>
      <c r="I526" s="36">
        <f>IF(VLOOKUP(A526,'Fr QV 2010-2016'!$A$1:$M$2587,9,FALSE)="#SAKNAS!",0,VLOOKUP(A526,'Fr QV 2010-2016'!$A$1:$M$2587,9,FALSE))</f>
        <v>0</v>
      </c>
      <c r="J526" s="36">
        <f>IF(VLOOKUP(A526,'Fr QV 2010-2016'!$A$1:$M$2587,10,FALSE)="#SAKNAS!",0,VLOOKUP(A526,'Fr QV 2010-2016'!$A$1:$M$2587,10,FALSE))</f>
        <v>1</v>
      </c>
      <c r="K526" s="36">
        <f>IF(VLOOKUP(A526,'Fr QV 2010-2016'!$A$1:$M$2587,11,FALSE)="#SAKNAS!",0,VLOOKUP(A526,'Fr QV 2010-2016'!$A$1:$M$2587,11,FALSE))</f>
        <v>15</v>
      </c>
      <c r="L526" s="36">
        <f>IF(VLOOKUP(A526,'Fr QV 2010-2016'!$A$1:$M$2587,12,FALSE)="#SAKNAS!",0,VLOOKUP(A526,'Fr QV 2010-2016'!$A$1:$M$2587,12,FALSE))</f>
        <v>4</v>
      </c>
      <c r="M526" s="36">
        <f>IF(VLOOKUP(A526,'Fr QV 2010-2016'!$A$1:$M$2587,13,FALSE)="#SAKNAS!",0,VLOOKUP(A526,'Fr QV 2010-2016'!$A$1:$M$2587,13,FALSE))</f>
        <v>5</v>
      </c>
      <c r="N526" s="36">
        <f>IF(VLOOKUP(A526,'Fr QV 2017'!$A$1:$F$2587,6,FALSE)="#SAKNAS!",0,VLOOKUP(A526,'Fr QV 2017'!$A$1:$F$2587,6,FALSE))</f>
        <v>5</v>
      </c>
      <c r="O526" s="36">
        <v>0</v>
      </c>
      <c r="P526" s="36">
        <f>IF(VLOOKUP(A526,'Fr QV 2019'!$A$1:$M$2587,6,FALSE)="#SAKNAS!",0,VLOOKUP(A526,'Fr QV 2019'!$A$1:$M$2587,6,FALSE))</f>
        <v>2</v>
      </c>
      <c r="Q526" s="36">
        <f>IF(VLOOKUP(A526,'Fr QV 2020'!$A$1:$M$2587,6,FALSE)="#SAKNAS!",0,VLOOKUP(A526,'Fr QV 2020'!$A$1:$M$2587,6,FALSE))</f>
        <v>7</v>
      </c>
      <c r="R526" s="36">
        <f>IF(VLOOKUP(A526,'Fr QV 2021'!$A$1:$M$2587,6,FALSE)="#SAKNAS!",0,VLOOKUP(A526,'Fr QV 2021'!$A$1:$M$2587,6,FALSE))</f>
        <v>2</v>
      </c>
      <c r="S526" s="36">
        <f>IF(VLOOKUP(A526,'FR QV 2022'!$A$1:$M$2587,6,FALSE)="#SAKNAS!",0,VLOOKUP(A526,'FR QV 2022'!$A$1:$M$2587,6,FALSE))</f>
        <v>2</v>
      </c>
      <c r="T526" s="36">
        <f>IF(VLOOKUP($A526,'FR QV 2023'!$A$1:$M$2587,6,FALSE)="#SAKNAS!",0,VLOOKUP($A526,'FR QV 2023'!$A$1:$M$2587,6,FALSE))</f>
        <v>2</v>
      </c>
      <c r="U526" s="36">
        <f>IF(VLOOKUP($A526,'FR QV 2024'!$A$1:$M$2587,6,FALSE)="#SAKNAS!",0,VLOOKUP($A526,'FR QV 2024'!$A$1:$M$2587,6,FALSE))</f>
        <v>8</v>
      </c>
    </row>
    <row r="527" spans="1:21" s="12" customFormat="1" x14ac:dyDescent="0.2">
      <c r="A527" s="26" t="str">
        <f t="shared" si="8"/>
        <v>0830790J01EA01</v>
      </c>
      <c r="B527" s="12" t="str">
        <f>VLOOKUP(C527,'Akodens FV'!$A$1:$B$2003,2,FALSE)</f>
        <v>HSF</v>
      </c>
      <c r="C527" s="27" t="s">
        <v>31</v>
      </c>
      <c r="D527" s="28" t="s">
        <v>154</v>
      </c>
      <c r="E527" s="27" t="s">
        <v>259</v>
      </c>
      <c r="F527" s="28" t="s">
        <v>356</v>
      </c>
      <c r="G527" s="36">
        <f>IF(VLOOKUP(A527,'Fr QV 2010-2016'!$A$1:$M$2587,7,FALSE)="#SAKNAS!",0,VLOOKUP(A527,'Fr QV 2010-2016'!$A$1:$M$2587,7,FALSE))</f>
        <v>4</v>
      </c>
      <c r="H527" s="36">
        <f>IF(VLOOKUP(A527,'Fr QV 2010-2016'!$A$1:$M$2587,8,FALSE)="#SAKNAS!",0,VLOOKUP(A527,'Fr QV 2010-2016'!$A$1:$M$2587,8,FALSE))</f>
        <v>1</v>
      </c>
      <c r="I527" s="36">
        <f>IF(VLOOKUP(A527,'Fr QV 2010-2016'!$A$1:$M$2587,9,FALSE)="#SAKNAS!",0,VLOOKUP(A527,'Fr QV 2010-2016'!$A$1:$M$2587,9,FALSE))</f>
        <v>2</v>
      </c>
      <c r="J527" s="36">
        <f>IF(VLOOKUP(A527,'Fr QV 2010-2016'!$A$1:$M$2587,10,FALSE)="#SAKNAS!",0,VLOOKUP(A527,'Fr QV 2010-2016'!$A$1:$M$2587,10,FALSE))</f>
        <v>0</v>
      </c>
      <c r="K527" s="36">
        <f>IF(VLOOKUP(A527,'Fr QV 2010-2016'!$A$1:$M$2587,11,FALSE)="#SAKNAS!",0,VLOOKUP(A527,'Fr QV 2010-2016'!$A$1:$M$2587,11,FALSE))</f>
        <v>3</v>
      </c>
      <c r="L527" s="36">
        <f>IF(VLOOKUP(A527,'Fr QV 2010-2016'!$A$1:$M$2587,12,FALSE)="#SAKNAS!",0,VLOOKUP(A527,'Fr QV 2010-2016'!$A$1:$M$2587,12,FALSE))</f>
        <v>0</v>
      </c>
      <c r="M527" s="36">
        <f>IF(VLOOKUP(A527,'Fr QV 2010-2016'!$A$1:$M$2587,13,FALSE)="#SAKNAS!",0,VLOOKUP(A527,'Fr QV 2010-2016'!$A$1:$M$2587,13,FALSE))</f>
        <v>0</v>
      </c>
      <c r="N527" s="36">
        <f>IF(VLOOKUP(A527,'Fr QV 2017'!$A$1:$F$2587,6,FALSE)="#SAKNAS!",0,VLOOKUP(A527,'Fr QV 2017'!$A$1:$F$2587,6,FALSE))</f>
        <v>1</v>
      </c>
      <c r="O527" s="36">
        <v>0</v>
      </c>
      <c r="P527" s="36">
        <v>0</v>
      </c>
      <c r="Q527" s="36">
        <v>0</v>
      </c>
      <c r="R527" s="36"/>
      <c r="S527" s="36">
        <v>0</v>
      </c>
      <c r="T527" s="36">
        <v>0</v>
      </c>
      <c r="U527" s="36"/>
    </row>
    <row r="528" spans="1:21" s="12" customFormat="1" x14ac:dyDescent="0.2">
      <c r="A528" s="26" t="str">
        <f t="shared" si="8"/>
        <v>0830790J01EE01</v>
      </c>
      <c r="B528" s="12" t="str">
        <f>VLOOKUP(C528,'Akodens FV'!$A$1:$B$2003,2,FALSE)</f>
        <v>HSF</v>
      </c>
      <c r="C528" s="27" t="s">
        <v>31</v>
      </c>
      <c r="D528" s="28" t="s">
        <v>154</v>
      </c>
      <c r="E528" s="27" t="s">
        <v>258</v>
      </c>
      <c r="F528" s="28" t="s">
        <v>364</v>
      </c>
      <c r="G528" s="36">
        <f>IF(VLOOKUP(A528,'Fr QV 2010-2016'!$A$1:$M$2587,7,FALSE)="#SAKNAS!",0,VLOOKUP(A528,'Fr QV 2010-2016'!$A$1:$M$2587,7,FALSE))</f>
        <v>3</v>
      </c>
      <c r="H528" s="36">
        <f>IF(VLOOKUP(A528,'Fr QV 2010-2016'!$A$1:$M$2587,8,FALSE)="#SAKNAS!",0,VLOOKUP(A528,'Fr QV 2010-2016'!$A$1:$M$2587,8,FALSE))</f>
        <v>7</v>
      </c>
      <c r="I528" s="36">
        <f>IF(VLOOKUP(A528,'Fr QV 2010-2016'!$A$1:$M$2587,9,FALSE)="#SAKNAS!",0,VLOOKUP(A528,'Fr QV 2010-2016'!$A$1:$M$2587,9,FALSE))</f>
        <v>4</v>
      </c>
      <c r="J528" s="36">
        <f>IF(VLOOKUP(A528,'Fr QV 2010-2016'!$A$1:$M$2587,10,FALSE)="#SAKNAS!",0,VLOOKUP(A528,'Fr QV 2010-2016'!$A$1:$M$2587,10,FALSE))</f>
        <v>0</v>
      </c>
      <c r="K528" s="36">
        <f>IF(VLOOKUP(A528,'Fr QV 2010-2016'!$A$1:$M$2587,11,FALSE)="#SAKNAS!",0,VLOOKUP(A528,'Fr QV 2010-2016'!$A$1:$M$2587,11,FALSE))</f>
        <v>0</v>
      </c>
      <c r="L528" s="36">
        <f>IF(VLOOKUP(A528,'Fr QV 2010-2016'!$A$1:$M$2587,12,FALSE)="#SAKNAS!",0,VLOOKUP(A528,'Fr QV 2010-2016'!$A$1:$M$2587,12,FALSE))</f>
        <v>0</v>
      </c>
      <c r="M528" s="36">
        <f>IF(VLOOKUP(A528,'Fr QV 2010-2016'!$A$1:$M$2587,13,FALSE)="#SAKNAS!",0,VLOOKUP(A528,'Fr QV 2010-2016'!$A$1:$M$2587,13,FALSE))</f>
        <v>0</v>
      </c>
      <c r="N528" s="36">
        <v>0</v>
      </c>
      <c r="O528" s="36">
        <v>0</v>
      </c>
      <c r="P528" s="36">
        <v>0</v>
      </c>
      <c r="Q528" s="36">
        <v>0</v>
      </c>
      <c r="R528" s="36"/>
      <c r="S528" s="36">
        <v>0</v>
      </c>
      <c r="T528" s="36">
        <v>0</v>
      </c>
      <c r="U528" s="36"/>
    </row>
    <row r="529" spans="1:21" s="12" customFormat="1" x14ac:dyDescent="0.2">
      <c r="A529" s="26" t="str">
        <f t="shared" si="8"/>
        <v>0830790J01FA01</v>
      </c>
      <c r="B529" s="12" t="str">
        <f>VLOOKUP(C529,'Akodens FV'!$A$1:$B$2003,2,FALSE)</f>
        <v>HSF</v>
      </c>
      <c r="C529" s="27" t="s">
        <v>31</v>
      </c>
      <c r="D529" s="28" t="s">
        <v>154</v>
      </c>
      <c r="E529" s="27" t="s">
        <v>250</v>
      </c>
      <c r="F529" s="28" t="s">
        <v>357</v>
      </c>
      <c r="G529" s="36">
        <f>IF(VLOOKUP(A529,'Fr QV 2010-2016'!$A$1:$M$2587,7,FALSE)="#SAKNAS!",0,VLOOKUP(A529,'Fr QV 2010-2016'!$A$1:$M$2587,7,FALSE))</f>
        <v>15</v>
      </c>
      <c r="H529" s="36">
        <f>IF(VLOOKUP(A529,'Fr QV 2010-2016'!$A$1:$M$2587,8,FALSE)="#SAKNAS!",0,VLOOKUP(A529,'Fr QV 2010-2016'!$A$1:$M$2587,8,FALSE))</f>
        <v>23</v>
      </c>
      <c r="I529" s="36">
        <f>IF(VLOOKUP(A529,'Fr QV 2010-2016'!$A$1:$M$2587,9,FALSE)="#SAKNAS!",0,VLOOKUP(A529,'Fr QV 2010-2016'!$A$1:$M$2587,9,FALSE))</f>
        <v>38</v>
      </c>
      <c r="J529" s="36">
        <f>IF(VLOOKUP(A529,'Fr QV 2010-2016'!$A$1:$M$2587,10,FALSE)="#SAKNAS!",0,VLOOKUP(A529,'Fr QV 2010-2016'!$A$1:$M$2587,10,FALSE))</f>
        <v>38</v>
      </c>
      <c r="K529" s="36">
        <f>IF(VLOOKUP(A529,'Fr QV 2010-2016'!$A$1:$M$2587,11,FALSE)="#SAKNAS!",0,VLOOKUP(A529,'Fr QV 2010-2016'!$A$1:$M$2587,11,FALSE))</f>
        <v>33</v>
      </c>
      <c r="L529" s="36">
        <f>IF(VLOOKUP(A529,'Fr QV 2010-2016'!$A$1:$M$2587,12,FALSE)="#SAKNAS!",0,VLOOKUP(A529,'Fr QV 2010-2016'!$A$1:$M$2587,12,FALSE))</f>
        <v>42</v>
      </c>
      <c r="M529" s="36">
        <f>IF(VLOOKUP(A529,'Fr QV 2010-2016'!$A$1:$M$2587,13,FALSE)="#SAKNAS!",0,VLOOKUP(A529,'Fr QV 2010-2016'!$A$1:$M$2587,13,FALSE))</f>
        <v>23</v>
      </c>
      <c r="N529" s="36">
        <f>IF(VLOOKUP(A529,'Fr QV 2017'!$A$1:$F$2587,6,FALSE)="#SAKNAS!",0,VLOOKUP(A529,'Fr QV 2017'!$A$1:$F$2587,6,FALSE))</f>
        <v>8</v>
      </c>
      <c r="O529" s="36">
        <f>IF(VLOOKUP(A529,'Fr QV 2018'!$A$1:$M$2587,6,FALSE)="#SAKNAS!",0,VLOOKUP(A529,'Fr QV 2018'!$A$1:$M$2587,6,FALSE))</f>
        <v>22</v>
      </c>
      <c r="P529" s="36">
        <f>IF(VLOOKUP(A529,'Fr QV 2019'!$A$1:$M$2587,6,FALSE)="#SAKNAS!",0,VLOOKUP(A529,'Fr QV 2019'!$A$1:$M$2587,6,FALSE))</f>
        <v>10</v>
      </c>
      <c r="Q529" s="36">
        <f>IF(VLOOKUP(A529,'Fr QV 2020'!$A$1:$M$2587,6,FALSE)="#SAKNAS!",0,VLOOKUP(A529,'Fr QV 2020'!$A$1:$M$2587,6,FALSE))</f>
        <v>8</v>
      </c>
      <c r="R529" s="36">
        <f>IF(VLOOKUP(A529,'Fr QV 2021'!$A$1:$M$2587,6,FALSE)="#SAKNAS!",0,VLOOKUP(A529,'Fr QV 2021'!$A$1:$M$2587,6,FALSE))</f>
        <v>12</v>
      </c>
      <c r="S529" s="36">
        <f>IF(VLOOKUP(A529,'FR QV 2022'!$A$1:$M$2587,6,FALSE)="#SAKNAS!",0,VLOOKUP(A529,'FR QV 2022'!$A$1:$M$2587,6,FALSE))</f>
        <v>6</v>
      </c>
      <c r="T529" s="36">
        <f>IF(VLOOKUP($A529,'FR QV 2023'!$A$1:$M$2587,6,FALSE)="#SAKNAS!",0,VLOOKUP($A529,'FR QV 2023'!$A$1:$M$2587,6,FALSE))</f>
        <v>4</v>
      </c>
      <c r="U529" s="36">
        <f>IF(VLOOKUP($A529,'FR QV 2024'!$A$1:$M$2587,6,FALSE)="#SAKNAS!",0,VLOOKUP($A529,'FR QV 2024'!$A$1:$M$2587,6,FALSE))</f>
        <v>8</v>
      </c>
    </row>
    <row r="530" spans="1:21" s="12" customFormat="1" x14ac:dyDescent="0.2">
      <c r="A530" s="26" t="str">
        <f t="shared" si="8"/>
        <v>0830790J01FA09</v>
      </c>
      <c r="B530" s="12" t="str">
        <f>VLOOKUP(C530,'Akodens FV'!$A$1:$B$2003,2,FALSE)</f>
        <v>HSF</v>
      </c>
      <c r="C530" s="27" t="s">
        <v>31</v>
      </c>
      <c r="D530" s="28" t="s">
        <v>154</v>
      </c>
      <c r="E530" s="27" t="s">
        <v>257</v>
      </c>
      <c r="F530" s="28" t="s">
        <v>375</v>
      </c>
      <c r="G530" s="36">
        <f>IF(VLOOKUP(A530,'Fr QV 2010-2016'!$A$1:$M$2587,7,FALSE)="#SAKNAS!",0,VLOOKUP(A530,'Fr QV 2010-2016'!$A$1:$M$2587,7,FALSE))</f>
        <v>0</v>
      </c>
      <c r="H530" s="36">
        <f>IF(VLOOKUP(A530,'Fr QV 2010-2016'!$A$1:$M$2587,8,FALSE)="#SAKNAS!",0,VLOOKUP(A530,'Fr QV 2010-2016'!$A$1:$M$2587,8,FALSE))</f>
        <v>2</v>
      </c>
      <c r="I530" s="36">
        <f>IF(VLOOKUP(A530,'Fr QV 2010-2016'!$A$1:$M$2587,9,FALSE)="#SAKNAS!",0,VLOOKUP(A530,'Fr QV 2010-2016'!$A$1:$M$2587,9,FALSE))</f>
        <v>0</v>
      </c>
      <c r="J530" s="36">
        <f>IF(VLOOKUP(A530,'Fr QV 2010-2016'!$A$1:$M$2587,10,FALSE)="#SAKNAS!",0,VLOOKUP(A530,'Fr QV 2010-2016'!$A$1:$M$2587,10,FALSE))</f>
        <v>0</v>
      </c>
      <c r="K530" s="36">
        <f>IF(VLOOKUP(A530,'Fr QV 2010-2016'!$A$1:$M$2587,11,FALSE)="#SAKNAS!",0,VLOOKUP(A530,'Fr QV 2010-2016'!$A$1:$M$2587,11,FALSE))</f>
        <v>0</v>
      </c>
      <c r="L530" s="36">
        <f>IF(VLOOKUP(A530,'Fr QV 2010-2016'!$A$1:$M$2587,12,FALSE)="#SAKNAS!",0,VLOOKUP(A530,'Fr QV 2010-2016'!$A$1:$M$2587,12,FALSE))</f>
        <v>0</v>
      </c>
      <c r="M530" s="36">
        <f>IF(VLOOKUP(A530,'Fr QV 2010-2016'!$A$1:$M$2587,13,FALSE)="#SAKNAS!",0,VLOOKUP(A530,'Fr QV 2010-2016'!$A$1:$M$2587,13,FALSE))</f>
        <v>1</v>
      </c>
      <c r="N530" s="36">
        <v>0</v>
      </c>
      <c r="O530" s="36">
        <v>0</v>
      </c>
      <c r="P530" s="36">
        <v>0</v>
      </c>
      <c r="Q530" s="36">
        <f>IF(VLOOKUP(A530,'Fr QV 2020'!$A$1:$M$2587,6,FALSE)="#SAKNAS!",0,VLOOKUP(A530,'Fr QV 2020'!$A$1:$M$2587,6,FALSE))</f>
        <v>1</v>
      </c>
      <c r="R530" s="36"/>
      <c r="S530" s="36">
        <v>0</v>
      </c>
      <c r="T530" s="36">
        <v>0</v>
      </c>
      <c r="U530" s="36"/>
    </row>
    <row r="531" spans="1:21" s="12" customFormat="1" x14ac:dyDescent="0.2">
      <c r="A531" s="26" t="str">
        <f t="shared" si="8"/>
        <v>0830790J01FA10</v>
      </c>
      <c r="B531" s="12" t="str">
        <f>VLOOKUP(C531,'Akodens FV'!$A$1:$B$2003,2,FALSE)</f>
        <v>HSF</v>
      </c>
      <c r="C531" s="27" t="s">
        <v>31</v>
      </c>
      <c r="D531" s="28" t="s">
        <v>154</v>
      </c>
      <c r="E531" s="27" t="s">
        <v>268</v>
      </c>
      <c r="F531" s="28" t="s">
        <v>368</v>
      </c>
      <c r="G531" s="36">
        <f>IF(VLOOKUP(A531,'Fr QV 2010-2016'!$A$1:$M$2587,7,FALSE)="#SAKNAS!",0,VLOOKUP(A531,'Fr QV 2010-2016'!$A$1:$M$2587,7,FALSE))</f>
        <v>8</v>
      </c>
      <c r="H531" s="36">
        <f>IF(VLOOKUP(A531,'Fr QV 2010-2016'!$A$1:$M$2587,8,FALSE)="#SAKNAS!",0,VLOOKUP(A531,'Fr QV 2010-2016'!$A$1:$M$2587,8,FALSE))</f>
        <v>7</v>
      </c>
      <c r="I531" s="36">
        <f>IF(VLOOKUP(A531,'Fr QV 2010-2016'!$A$1:$M$2587,9,FALSE)="#SAKNAS!",0,VLOOKUP(A531,'Fr QV 2010-2016'!$A$1:$M$2587,9,FALSE))</f>
        <v>19</v>
      </c>
      <c r="J531" s="36">
        <f>IF(VLOOKUP(A531,'Fr QV 2010-2016'!$A$1:$M$2587,10,FALSE)="#SAKNAS!",0,VLOOKUP(A531,'Fr QV 2010-2016'!$A$1:$M$2587,10,FALSE))</f>
        <v>22</v>
      </c>
      <c r="K531" s="36">
        <f>IF(VLOOKUP(A531,'Fr QV 2010-2016'!$A$1:$M$2587,11,FALSE)="#SAKNAS!",0,VLOOKUP(A531,'Fr QV 2010-2016'!$A$1:$M$2587,11,FALSE))</f>
        <v>25</v>
      </c>
      <c r="L531" s="36">
        <f>IF(VLOOKUP(A531,'Fr QV 2010-2016'!$A$1:$M$2587,12,FALSE)="#SAKNAS!",0,VLOOKUP(A531,'Fr QV 2010-2016'!$A$1:$M$2587,12,FALSE))</f>
        <v>17</v>
      </c>
      <c r="M531" s="36">
        <f>IF(VLOOKUP(A531,'Fr QV 2010-2016'!$A$1:$M$2587,13,FALSE)="#SAKNAS!",0,VLOOKUP(A531,'Fr QV 2010-2016'!$A$1:$M$2587,13,FALSE))</f>
        <v>21</v>
      </c>
      <c r="N531" s="36">
        <f>IF(VLOOKUP(A531,'Fr QV 2017'!$A$1:$F$2587,6,FALSE)="#SAKNAS!",0,VLOOKUP(A531,'Fr QV 2017'!$A$1:$F$2587,6,FALSE))</f>
        <v>21</v>
      </c>
      <c r="O531" s="36">
        <f>IF(VLOOKUP(A531,'Fr QV 2018'!$A$1:$M$2587,6,FALSE)="#SAKNAS!",0,VLOOKUP(A531,'Fr QV 2018'!$A$1:$M$2587,6,FALSE))</f>
        <v>35</v>
      </c>
      <c r="P531" s="36">
        <f>IF(VLOOKUP(A531,'Fr QV 2019'!$A$1:$M$2587,6,FALSE)="#SAKNAS!",0,VLOOKUP(A531,'Fr QV 2019'!$A$1:$M$2587,6,FALSE))</f>
        <v>10</v>
      </c>
      <c r="Q531" s="36">
        <f>IF(VLOOKUP(A531,'Fr QV 2020'!$A$1:$M$2587,6,FALSE)="#SAKNAS!",0,VLOOKUP(A531,'Fr QV 2020'!$A$1:$M$2587,6,FALSE))</f>
        <v>5</v>
      </c>
      <c r="R531" s="36">
        <f>IF(VLOOKUP(A531,'Fr QV 2021'!$A$1:$M$2587,6,FALSE)="#SAKNAS!",0,VLOOKUP(A531,'Fr QV 2021'!$A$1:$M$2587,6,FALSE))</f>
        <v>7</v>
      </c>
      <c r="S531" s="36">
        <f>IF(VLOOKUP(A531,'FR QV 2022'!$A$1:$M$2587,6,FALSE)="#SAKNAS!",0,VLOOKUP(A531,'FR QV 2022'!$A$1:$M$2587,6,FALSE))</f>
        <v>12</v>
      </c>
      <c r="T531" s="36">
        <f>IF(VLOOKUP($A531,'FR QV 2023'!$A$1:$M$2587,6,FALSE)="#SAKNAS!",0,VLOOKUP($A531,'FR QV 2023'!$A$1:$M$2587,6,FALSE))</f>
        <v>2</v>
      </c>
      <c r="U531" s="36">
        <f>IF(VLOOKUP($A531,'FR QV 2024'!$A$1:$M$2587,6,FALSE)="#SAKNAS!",0,VLOOKUP($A531,'FR QV 2024'!$A$1:$M$2587,6,FALSE))</f>
        <v>4</v>
      </c>
    </row>
    <row r="532" spans="1:21" s="12" customFormat="1" x14ac:dyDescent="0.2">
      <c r="A532" s="26" t="str">
        <f t="shared" si="8"/>
        <v>0830790J01FF01</v>
      </c>
      <c r="B532" s="12" t="str">
        <f>VLOOKUP(C532,'Akodens FV'!$A$1:$B$2003,2,FALSE)</f>
        <v>HSF</v>
      </c>
      <c r="C532" s="27" t="s">
        <v>31</v>
      </c>
      <c r="D532" s="28" t="s">
        <v>154</v>
      </c>
      <c r="E532" s="27" t="s">
        <v>248</v>
      </c>
      <c r="F532" s="28" t="s">
        <v>358</v>
      </c>
      <c r="G532" s="36">
        <f>IF(VLOOKUP(A532,'Fr QV 2010-2016'!$A$1:$M$2587,7,FALSE)="#SAKNAS!",0,VLOOKUP(A532,'Fr QV 2010-2016'!$A$1:$M$2587,7,FALSE))</f>
        <v>23</v>
      </c>
      <c r="H532" s="36">
        <f>IF(VLOOKUP(A532,'Fr QV 2010-2016'!$A$1:$M$2587,8,FALSE)="#SAKNAS!",0,VLOOKUP(A532,'Fr QV 2010-2016'!$A$1:$M$2587,8,FALSE))</f>
        <v>19</v>
      </c>
      <c r="I532" s="36">
        <f>IF(VLOOKUP(A532,'Fr QV 2010-2016'!$A$1:$M$2587,9,FALSE)="#SAKNAS!",0,VLOOKUP(A532,'Fr QV 2010-2016'!$A$1:$M$2587,9,FALSE))</f>
        <v>17</v>
      </c>
      <c r="J532" s="36">
        <f>IF(VLOOKUP(A532,'Fr QV 2010-2016'!$A$1:$M$2587,10,FALSE)="#SAKNAS!",0,VLOOKUP(A532,'Fr QV 2010-2016'!$A$1:$M$2587,10,FALSE))</f>
        <v>7</v>
      </c>
      <c r="K532" s="36">
        <f>IF(VLOOKUP(A532,'Fr QV 2010-2016'!$A$1:$M$2587,11,FALSE)="#SAKNAS!",0,VLOOKUP(A532,'Fr QV 2010-2016'!$A$1:$M$2587,11,FALSE))</f>
        <v>5</v>
      </c>
      <c r="L532" s="36">
        <f>IF(VLOOKUP(A532,'Fr QV 2010-2016'!$A$1:$M$2587,12,FALSE)="#SAKNAS!",0,VLOOKUP(A532,'Fr QV 2010-2016'!$A$1:$M$2587,12,FALSE))</f>
        <v>11</v>
      </c>
      <c r="M532" s="36">
        <f>IF(VLOOKUP(A532,'Fr QV 2010-2016'!$A$1:$M$2587,13,FALSE)="#SAKNAS!",0,VLOOKUP(A532,'Fr QV 2010-2016'!$A$1:$M$2587,13,FALSE))</f>
        <v>18</v>
      </c>
      <c r="N532" s="36">
        <f>IF(VLOOKUP(A532,'Fr QV 2017'!$A$1:$F$2587,6,FALSE)="#SAKNAS!",0,VLOOKUP(A532,'Fr QV 2017'!$A$1:$F$2587,6,FALSE))</f>
        <v>13</v>
      </c>
      <c r="O532" s="36">
        <f>IF(VLOOKUP(A532,'Fr QV 2018'!$A$1:$M$2587,6,FALSE)="#SAKNAS!",0,VLOOKUP(A532,'Fr QV 2018'!$A$1:$M$2587,6,FALSE))</f>
        <v>12</v>
      </c>
      <c r="P532" s="36">
        <f>IF(VLOOKUP(A532,'Fr QV 2019'!$A$1:$M$2587,6,FALSE)="#SAKNAS!",0,VLOOKUP(A532,'Fr QV 2019'!$A$1:$M$2587,6,FALSE))</f>
        <v>10</v>
      </c>
      <c r="Q532" s="36">
        <f>IF(VLOOKUP(A532,'Fr QV 2020'!$A$1:$M$2587,6,FALSE)="#SAKNAS!",0,VLOOKUP(A532,'Fr QV 2020'!$A$1:$M$2587,6,FALSE))</f>
        <v>14</v>
      </c>
      <c r="R532" s="36">
        <f>IF(VLOOKUP(A532,'Fr QV 2021'!$A$1:$M$2587,6,FALSE)="#SAKNAS!",0,VLOOKUP(A532,'Fr QV 2021'!$A$1:$M$2587,6,FALSE))</f>
        <v>11</v>
      </c>
      <c r="S532" s="36">
        <f>IF(VLOOKUP(A532,'FR QV 2022'!$A$1:$M$2587,6,FALSE)="#SAKNAS!",0,VLOOKUP(A532,'FR QV 2022'!$A$1:$M$2587,6,FALSE))</f>
        <v>14</v>
      </c>
      <c r="T532" s="36">
        <f>IF(VLOOKUP($A532,'FR QV 2023'!$A$1:$M$2587,6,FALSE)="#SAKNAS!",0,VLOOKUP($A532,'FR QV 2023'!$A$1:$M$2587,6,FALSE))</f>
        <v>9</v>
      </c>
      <c r="U532" s="36">
        <f>IF(VLOOKUP($A532,'FR QV 2024'!$A$1:$M$2587,6,FALSE)="#SAKNAS!",0,VLOOKUP($A532,'FR QV 2024'!$A$1:$M$2587,6,FALSE))</f>
        <v>6</v>
      </c>
    </row>
    <row r="533" spans="1:21" s="12" customFormat="1" x14ac:dyDescent="0.2">
      <c r="A533" s="26" t="str">
        <f t="shared" si="8"/>
        <v>0830790J01MA02</v>
      </c>
      <c r="B533" s="12" t="str">
        <f>VLOOKUP(C533,'Akodens FV'!$A$1:$B$2003,2,FALSE)</f>
        <v>HSF</v>
      </c>
      <c r="C533" s="27" t="s">
        <v>31</v>
      </c>
      <c r="D533" s="28" t="s">
        <v>154</v>
      </c>
      <c r="E533" s="27" t="s">
        <v>252</v>
      </c>
      <c r="F533" s="28" t="s">
        <v>359</v>
      </c>
      <c r="G533" s="36">
        <f>IF(VLOOKUP(A533,'Fr QV 2010-2016'!$A$1:$M$2587,7,FALSE)="#SAKNAS!",0,VLOOKUP(A533,'Fr QV 2010-2016'!$A$1:$M$2587,7,FALSE))</f>
        <v>6</v>
      </c>
      <c r="H533" s="36">
        <f>IF(VLOOKUP(A533,'Fr QV 2010-2016'!$A$1:$M$2587,8,FALSE)="#SAKNAS!",0,VLOOKUP(A533,'Fr QV 2010-2016'!$A$1:$M$2587,8,FALSE))</f>
        <v>2</v>
      </c>
      <c r="I533" s="36">
        <f>IF(VLOOKUP(A533,'Fr QV 2010-2016'!$A$1:$M$2587,9,FALSE)="#SAKNAS!",0,VLOOKUP(A533,'Fr QV 2010-2016'!$A$1:$M$2587,9,FALSE))</f>
        <v>15</v>
      </c>
      <c r="J533" s="36">
        <f>IF(VLOOKUP(A533,'Fr QV 2010-2016'!$A$1:$M$2587,10,FALSE)="#SAKNAS!",0,VLOOKUP(A533,'Fr QV 2010-2016'!$A$1:$M$2587,10,FALSE))</f>
        <v>5</v>
      </c>
      <c r="K533" s="36">
        <f>IF(VLOOKUP(A533,'Fr QV 2010-2016'!$A$1:$M$2587,11,FALSE)="#SAKNAS!",0,VLOOKUP(A533,'Fr QV 2010-2016'!$A$1:$M$2587,11,FALSE))</f>
        <v>4</v>
      </c>
      <c r="L533" s="36">
        <f>IF(VLOOKUP(A533,'Fr QV 2010-2016'!$A$1:$M$2587,12,FALSE)="#SAKNAS!",0,VLOOKUP(A533,'Fr QV 2010-2016'!$A$1:$M$2587,12,FALSE))</f>
        <v>4</v>
      </c>
      <c r="M533" s="36">
        <f>IF(VLOOKUP(A533,'Fr QV 2010-2016'!$A$1:$M$2587,13,FALSE)="#SAKNAS!",0,VLOOKUP(A533,'Fr QV 2010-2016'!$A$1:$M$2587,13,FALSE))</f>
        <v>3</v>
      </c>
      <c r="N533" s="36">
        <f>IF(VLOOKUP(A533,'Fr QV 2017'!$A$1:$F$2587,6,FALSE)="#SAKNAS!",0,VLOOKUP(A533,'Fr QV 2017'!$A$1:$F$2587,6,FALSE))</f>
        <v>4</v>
      </c>
      <c r="O533" s="36">
        <f>IF(VLOOKUP(A533,'Fr QV 2018'!$A$1:$M$2587,6,FALSE)="#SAKNAS!",0,VLOOKUP(A533,'Fr QV 2018'!$A$1:$M$2587,6,FALSE))</f>
        <v>3</v>
      </c>
      <c r="P533" s="36">
        <f>IF(VLOOKUP(A533,'Fr QV 2019'!$A$1:$M$2587,6,FALSE)="#SAKNAS!",0,VLOOKUP(A533,'Fr QV 2019'!$A$1:$M$2587,6,FALSE))</f>
        <v>3</v>
      </c>
      <c r="Q533" s="36">
        <f>IF(VLOOKUP(A533,'Fr QV 2020'!$A$1:$M$2587,6,FALSE)="#SAKNAS!",0,VLOOKUP(A533,'Fr QV 2020'!$A$1:$M$2587,6,FALSE))</f>
        <v>1</v>
      </c>
      <c r="R533" s="36">
        <f>IF(VLOOKUP(A533,'Fr QV 2021'!$A$1:$M$2587,6,FALSE)="#SAKNAS!",0,VLOOKUP(A533,'Fr QV 2021'!$A$1:$M$2587,6,FALSE))</f>
        <v>3</v>
      </c>
      <c r="S533" s="36">
        <f>IF(VLOOKUP(A533,'FR QV 2022'!$A$1:$M$2587,6,FALSE)="#SAKNAS!",0,VLOOKUP(A533,'FR QV 2022'!$A$1:$M$2587,6,FALSE))</f>
        <v>5</v>
      </c>
      <c r="T533" s="36">
        <v>0</v>
      </c>
      <c r="U533" s="36"/>
    </row>
    <row r="534" spans="1:21" s="12" customFormat="1" x14ac:dyDescent="0.2">
      <c r="A534" s="26" t="str">
        <f t="shared" si="8"/>
        <v>0830790J01MA14</v>
      </c>
      <c r="B534" s="12" t="str">
        <f>VLOOKUP(C534,'Akodens FV'!$A$1:$B$2003,2,FALSE)</f>
        <v>HSF</v>
      </c>
      <c r="C534" s="27" t="s">
        <v>31</v>
      </c>
      <c r="D534" s="28" t="s">
        <v>154</v>
      </c>
      <c r="E534" s="27" t="s">
        <v>272</v>
      </c>
      <c r="F534" s="28" t="s">
        <v>386</v>
      </c>
      <c r="G534" s="36">
        <f>IF(VLOOKUP(A534,'Fr QV 2010-2016'!$A$1:$M$2587,7,FALSE)="#SAKNAS!",0,VLOOKUP(A534,'Fr QV 2010-2016'!$A$1:$M$2587,7,FALSE))</f>
        <v>1</v>
      </c>
      <c r="H534" s="36">
        <f>IF(VLOOKUP(A534,'Fr QV 2010-2016'!$A$1:$M$2587,8,FALSE)="#SAKNAS!",0,VLOOKUP(A534,'Fr QV 2010-2016'!$A$1:$M$2587,8,FALSE))</f>
        <v>3</v>
      </c>
      <c r="I534" s="36">
        <f>IF(VLOOKUP(A534,'Fr QV 2010-2016'!$A$1:$M$2587,9,FALSE)="#SAKNAS!",0,VLOOKUP(A534,'Fr QV 2010-2016'!$A$1:$M$2587,9,FALSE))</f>
        <v>0</v>
      </c>
      <c r="J534" s="36">
        <f>IF(VLOOKUP(A534,'Fr QV 2010-2016'!$A$1:$M$2587,10,FALSE)="#SAKNAS!",0,VLOOKUP(A534,'Fr QV 2010-2016'!$A$1:$M$2587,10,FALSE))</f>
        <v>4</v>
      </c>
      <c r="K534" s="36">
        <f>IF(VLOOKUP(A534,'Fr QV 2010-2016'!$A$1:$M$2587,11,FALSE)="#SAKNAS!",0,VLOOKUP(A534,'Fr QV 2010-2016'!$A$1:$M$2587,11,FALSE))</f>
        <v>5</v>
      </c>
      <c r="L534" s="36">
        <f>IF(VLOOKUP(A534,'Fr QV 2010-2016'!$A$1:$M$2587,12,FALSE)="#SAKNAS!",0,VLOOKUP(A534,'Fr QV 2010-2016'!$A$1:$M$2587,12,FALSE))</f>
        <v>7</v>
      </c>
      <c r="M534" s="36">
        <f>IF(VLOOKUP(A534,'Fr QV 2010-2016'!$A$1:$M$2587,13,FALSE)="#SAKNAS!",0,VLOOKUP(A534,'Fr QV 2010-2016'!$A$1:$M$2587,13,FALSE))</f>
        <v>0</v>
      </c>
      <c r="N534" s="36">
        <v>0</v>
      </c>
      <c r="O534" s="36">
        <f>IF(VLOOKUP(A534,'Fr QV 2018'!$A$1:$M$2587,6,FALSE)="#SAKNAS!",0,VLOOKUP(A534,'Fr QV 2018'!$A$1:$M$2587,6,FALSE))</f>
        <v>1</v>
      </c>
      <c r="P534" s="36">
        <f>IF(VLOOKUP(A534,'Fr QV 2019'!$A$1:$M$2587,6,FALSE)="#SAKNAS!",0,VLOOKUP(A534,'Fr QV 2019'!$A$1:$M$2587,6,FALSE))</f>
        <v>3</v>
      </c>
      <c r="Q534" s="36">
        <v>0</v>
      </c>
      <c r="R534" s="36">
        <f>IF(VLOOKUP(A534,'Fr QV 2021'!$A$1:$M$2587,6,FALSE)="#SAKNAS!",0,VLOOKUP(A534,'Fr QV 2021'!$A$1:$M$2587,6,FALSE))</f>
        <v>1</v>
      </c>
      <c r="S534" s="36">
        <f>IF(VLOOKUP(A534,'FR QV 2022'!$A$1:$M$2587,6,FALSE)="#SAKNAS!",0,VLOOKUP(A534,'FR QV 2022'!$A$1:$M$2587,6,FALSE))</f>
        <v>3</v>
      </c>
      <c r="T534" s="36">
        <f>IF(VLOOKUP($A534,'FR QV 2023'!$A$1:$M$2587,6,FALSE)="#SAKNAS!",0,VLOOKUP($A534,'FR QV 2023'!$A$1:$M$2587,6,FALSE))</f>
        <v>5</v>
      </c>
      <c r="U534" s="36">
        <f>IF(VLOOKUP($A534,'FR QV 2024'!$A$1:$M$2587,6,FALSE)="#SAKNAS!",0,VLOOKUP($A534,'FR QV 2024'!$A$1:$M$2587,6,FALSE))</f>
        <v>2</v>
      </c>
    </row>
    <row r="535" spans="1:21" s="12" customFormat="1" x14ac:dyDescent="0.2">
      <c r="A535" s="26" t="str">
        <f t="shared" si="8"/>
        <v>0830790J01XC01</v>
      </c>
      <c r="B535" s="12" t="str">
        <f>VLOOKUP(C535,'Akodens FV'!$A$1:$B$2003,2,FALSE)</f>
        <v>HSF</v>
      </c>
      <c r="C535" s="27" t="s">
        <v>31</v>
      </c>
      <c r="D535" s="28" t="s">
        <v>154</v>
      </c>
      <c r="E535" s="27" t="s">
        <v>266</v>
      </c>
      <c r="F535" s="28" t="s">
        <v>360</v>
      </c>
      <c r="G535" s="36">
        <f>IF(VLOOKUP(A535,'Fr QV 2010-2016'!$A$1:$M$2587,7,FALSE)="#SAKNAS!",0,VLOOKUP(A535,'Fr QV 2010-2016'!$A$1:$M$2587,7,FALSE))</f>
        <v>0</v>
      </c>
      <c r="H535" s="36">
        <f>IF(VLOOKUP(A535,'Fr QV 2010-2016'!$A$1:$M$2587,8,FALSE)="#SAKNAS!",0,VLOOKUP(A535,'Fr QV 2010-2016'!$A$1:$M$2587,8,FALSE))</f>
        <v>4</v>
      </c>
      <c r="I535" s="36">
        <f>IF(VLOOKUP(A535,'Fr QV 2010-2016'!$A$1:$M$2587,9,FALSE)="#SAKNAS!",0,VLOOKUP(A535,'Fr QV 2010-2016'!$A$1:$M$2587,9,FALSE))</f>
        <v>4</v>
      </c>
      <c r="J535" s="36">
        <f>IF(VLOOKUP(A535,'Fr QV 2010-2016'!$A$1:$M$2587,10,FALSE)="#SAKNAS!",0,VLOOKUP(A535,'Fr QV 2010-2016'!$A$1:$M$2587,10,FALSE))</f>
        <v>0</v>
      </c>
      <c r="K535" s="36">
        <f>IF(VLOOKUP(A535,'Fr QV 2010-2016'!$A$1:$M$2587,11,FALSE)="#SAKNAS!",0,VLOOKUP(A535,'Fr QV 2010-2016'!$A$1:$M$2587,11,FALSE))</f>
        <v>0</v>
      </c>
      <c r="L535" s="36">
        <f>IF(VLOOKUP(A535,'Fr QV 2010-2016'!$A$1:$M$2587,12,FALSE)="#SAKNAS!",0,VLOOKUP(A535,'Fr QV 2010-2016'!$A$1:$M$2587,12,FALSE))</f>
        <v>3</v>
      </c>
      <c r="M535" s="36">
        <f>IF(VLOOKUP(A535,'Fr QV 2010-2016'!$A$1:$M$2587,13,FALSE)="#SAKNAS!",0,VLOOKUP(A535,'Fr QV 2010-2016'!$A$1:$M$2587,13,FALSE))</f>
        <v>0</v>
      </c>
      <c r="N535" s="36">
        <v>0</v>
      </c>
      <c r="O535" s="36">
        <v>0</v>
      </c>
      <c r="P535" s="36">
        <v>0</v>
      </c>
      <c r="Q535" s="36">
        <v>0</v>
      </c>
      <c r="R535" s="36"/>
      <c r="S535" s="36">
        <v>0</v>
      </c>
      <c r="T535" s="36">
        <v>0</v>
      </c>
      <c r="U535" s="36"/>
    </row>
    <row r="536" spans="1:21" s="12" customFormat="1" x14ac:dyDescent="0.2">
      <c r="A536" s="26" t="str">
        <f t="shared" si="8"/>
        <v>0830790J01XE01</v>
      </c>
      <c r="B536" s="12" t="str">
        <f>VLOOKUP(C536,'Akodens FV'!$A$1:$B$2003,2,FALSE)</f>
        <v>HSF</v>
      </c>
      <c r="C536" s="27" t="s">
        <v>31</v>
      </c>
      <c r="D536" s="28" t="s">
        <v>154</v>
      </c>
      <c r="E536" s="27" t="s">
        <v>255</v>
      </c>
      <c r="F536" s="28" t="s">
        <v>361</v>
      </c>
      <c r="G536" s="36">
        <f>IF(VLOOKUP(A536,'Fr QV 2010-2016'!$A$1:$M$2587,7,FALSE)="#SAKNAS!",0,VLOOKUP(A536,'Fr QV 2010-2016'!$A$1:$M$2587,7,FALSE))</f>
        <v>2</v>
      </c>
      <c r="H536" s="36">
        <f>IF(VLOOKUP(A536,'Fr QV 2010-2016'!$A$1:$M$2587,8,FALSE)="#SAKNAS!",0,VLOOKUP(A536,'Fr QV 2010-2016'!$A$1:$M$2587,8,FALSE))</f>
        <v>2</v>
      </c>
      <c r="I536" s="36">
        <f>IF(VLOOKUP(A536,'Fr QV 2010-2016'!$A$1:$M$2587,9,FALSE)="#SAKNAS!",0,VLOOKUP(A536,'Fr QV 2010-2016'!$A$1:$M$2587,9,FALSE))</f>
        <v>0</v>
      </c>
      <c r="J536" s="36">
        <f>IF(VLOOKUP(A536,'Fr QV 2010-2016'!$A$1:$M$2587,10,FALSE)="#SAKNAS!",0,VLOOKUP(A536,'Fr QV 2010-2016'!$A$1:$M$2587,10,FALSE))</f>
        <v>0</v>
      </c>
      <c r="K536" s="36">
        <f>IF(VLOOKUP(A536,'Fr QV 2010-2016'!$A$1:$M$2587,11,FALSE)="#SAKNAS!",0,VLOOKUP(A536,'Fr QV 2010-2016'!$A$1:$M$2587,11,FALSE))</f>
        <v>1</v>
      </c>
      <c r="L536" s="36">
        <f>IF(VLOOKUP(A536,'Fr QV 2010-2016'!$A$1:$M$2587,12,FALSE)="#SAKNAS!",0,VLOOKUP(A536,'Fr QV 2010-2016'!$A$1:$M$2587,12,FALSE))</f>
        <v>0</v>
      </c>
      <c r="M536" s="36">
        <f>IF(VLOOKUP(A536,'Fr QV 2010-2016'!$A$1:$M$2587,13,FALSE)="#SAKNAS!",0,VLOOKUP(A536,'Fr QV 2010-2016'!$A$1:$M$2587,13,FALSE))</f>
        <v>0</v>
      </c>
      <c r="N536" s="36">
        <v>0</v>
      </c>
      <c r="O536" s="36">
        <v>0</v>
      </c>
      <c r="P536" s="36">
        <v>0</v>
      </c>
      <c r="Q536" s="36">
        <f>IF(VLOOKUP(A536,'Fr QV 2020'!$A$1:$M$2587,6,FALSE)="#SAKNAS!",0,VLOOKUP(A536,'Fr QV 2020'!$A$1:$M$2587,6,FALSE))</f>
        <v>1</v>
      </c>
      <c r="R536" s="36"/>
      <c r="S536" s="36">
        <v>0</v>
      </c>
      <c r="T536" s="36">
        <v>0</v>
      </c>
      <c r="U536" s="36"/>
    </row>
    <row r="537" spans="1:21" s="12" customFormat="1" x14ac:dyDescent="0.2">
      <c r="A537" s="26" t="str">
        <f t="shared" si="8"/>
        <v>0831890J01AA02</v>
      </c>
      <c r="B537" s="12" t="str">
        <f>VLOOKUP(C537,'Akodens FV'!$A$1:$B$2003,2,FALSE)</f>
        <v>HSF</v>
      </c>
      <c r="C537" s="27" t="s">
        <v>63</v>
      </c>
      <c r="D537" s="28" t="s">
        <v>183</v>
      </c>
      <c r="E537" s="27" t="s">
        <v>249</v>
      </c>
      <c r="F537" s="28" t="s">
        <v>348</v>
      </c>
      <c r="G537" s="36">
        <f>IF(VLOOKUP(A537,'Fr QV 2010-2016'!$A$1:$M$2587,7,FALSE)="#SAKNAS!",0,VLOOKUP(A537,'Fr QV 2010-2016'!$A$1:$M$2587,7,FALSE))</f>
        <v>6</v>
      </c>
      <c r="H537" s="36">
        <f>IF(VLOOKUP(A537,'Fr QV 2010-2016'!$A$1:$M$2587,8,FALSE)="#SAKNAS!",0,VLOOKUP(A537,'Fr QV 2010-2016'!$A$1:$M$2587,8,FALSE))</f>
        <v>13</v>
      </c>
      <c r="I537" s="36">
        <f>IF(VLOOKUP(A537,'Fr QV 2010-2016'!$A$1:$M$2587,9,FALSE)="#SAKNAS!",0,VLOOKUP(A537,'Fr QV 2010-2016'!$A$1:$M$2587,9,FALSE))</f>
        <v>16</v>
      </c>
      <c r="J537" s="36">
        <f>IF(VLOOKUP(A537,'Fr QV 2010-2016'!$A$1:$M$2587,10,FALSE)="#SAKNAS!",0,VLOOKUP(A537,'Fr QV 2010-2016'!$A$1:$M$2587,10,FALSE))</f>
        <v>8</v>
      </c>
      <c r="K537" s="36">
        <f>IF(VLOOKUP(A537,'Fr QV 2010-2016'!$A$1:$M$2587,11,FALSE)="#SAKNAS!",0,VLOOKUP(A537,'Fr QV 2010-2016'!$A$1:$M$2587,11,FALSE))</f>
        <v>6</v>
      </c>
      <c r="L537" s="36">
        <f>IF(VLOOKUP(A537,'Fr QV 2010-2016'!$A$1:$M$2587,12,FALSE)="#SAKNAS!",0,VLOOKUP(A537,'Fr QV 2010-2016'!$A$1:$M$2587,12,FALSE))</f>
        <v>2</v>
      </c>
      <c r="M537" s="36">
        <f>IF(VLOOKUP(A537,'Fr QV 2010-2016'!$A$1:$M$2587,13,FALSE)="#SAKNAS!",0,VLOOKUP(A537,'Fr QV 2010-2016'!$A$1:$M$2587,13,FALSE))</f>
        <v>0</v>
      </c>
      <c r="N537" s="36">
        <v>0</v>
      </c>
      <c r="O537" s="36">
        <v>0</v>
      </c>
      <c r="P537" s="36">
        <v>0</v>
      </c>
      <c r="Q537" s="36">
        <v>0</v>
      </c>
      <c r="R537" s="36"/>
      <c r="S537" s="36">
        <v>0</v>
      </c>
      <c r="T537" s="36">
        <v>0</v>
      </c>
      <c r="U537" s="36"/>
    </row>
    <row r="538" spans="1:21" s="12" customFormat="1" x14ac:dyDescent="0.2">
      <c r="A538" s="26" t="str">
        <f t="shared" si="8"/>
        <v>0831890J01CA04</v>
      </c>
      <c r="B538" s="12" t="str">
        <f>VLOOKUP(C538,'Akodens FV'!$A$1:$B$2003,2,FALSE)</f>
        <v>HSF</v>
      </c>
      <c r="C538" s="27" t="s">
        <v>63</v>
      </c>
      <c r="D538" s="28" t="s">
        <v>183</v>
      </c>
      <c r="E538" s="27" t="s">
        <v>247</v>
      </c>
      <c r="F538" s="28" t="s">
        <v>350</v>
      </c>
      <c r="G538" s="36">
        <f>IF(VLOOKUP(A538,'Fr QV 2010-2016'!$A$1:$M$2587,7,FALSE)="#SAKNAS!",0,VLOOKUP(A538,'Fr QV 2010-2016'!$A$1:$M$2587,7,FALSE))</f>
        <v>8</v>
      </c>
      <c r="H538" s="36">
        <f>IF(VLOOKUP(A538,'Fr QV 2010-2016'!$A$1:$M$2587,8,FALSE)="#SAKNAS!",0,VLOOKUP(A538,'Fr QV 2010-2016'!$A$1:$M$2587,8,FALSE))</f>
        <v>4</v>
      </c>
      <c r="I538" s="36">
        <f>IF(VLOOKUP(A538,'Fr QV 2010-2016'!$A$1:$M$2587,9,FALSE)="#SAKNAS!",0,VLOOKUP(A538,'Fr QV 2010-2016'!$A$1:$M$2587,9,FALSE))</f>
        <v>10</v>
      </c>
      <c r="J538" s="36">
        <f>IF(VLOOKUP(A538,'Fr QV 2010-2016'!$A$1:$M$2587,10,FALSE)="#SAKNAS!",0,VLOOKUP(A538,'Fr QV 2010-2016'!$A$1:$M$2587,10,FALSE))</f>
        <v>7</v>
      </c>
      <c r="K538" s="36">
        <f>IF(VLOOKUP(A538,'Fr QV 2010-2016'!$A$1:$M$2587,11,FALSE)="#SAKNAS!",0,VLOOKUP(A538,'Fr QV 2010-2016'!$A$1:$M$2587,11,FALSE))</f>
        <v>5</v>
      </c>
      <c r="L538" s="36">
        <f>IF(VLOOKUP(A538,'Fr QV 2010-2016'!$A$1:$M$2587,12,FALSE)="#SAKNAS!",0,VLOOKUP(A538,'Fr QV 2010-2016'!$A$1:$M$2587,12,FALSE))</f>
        <v>0</v>
      </c>
      <c r="M538" s="36">
        <f>IF(VLOOKUP(A538,'Fr QV 2010-2016'!$A$1:$M$2587,13,FALSE)="#SAKNAS!",0,VLOOKUP(A538,'Fr QV 2010-2016'!$A$1:$M$2587,13,FALSE))</f>
        <v>0</v>
      </c>
      <c r="N538" s="36">
        <v>0</v>
      </c>
      <c r="O538" s="36">
        <v>0</v>
      </c>
      <c r="P538" s="36">
        <v>0</v>
      </c>
      <c r="Q538" s="36">
        <v>0</v>
      </c>
      <c r="R538" s="36"/>
      <c r="S538" s="36">
        <v>0</v>
      </c>
      <c r="T538" s="36">
        <v>0</v>
      </c>
      <c r="U538" s="36"/>
    </row>
    <row r="539" spans="1:21" s="12" customFormat="1" x14ac:dyDescent="0.2">
      <c r="A539" s="26" t="str">
        <f t="shared" si="8"/>
        <v>0831890J01CA08</v>
      </c>
      <c r="B539" s="12" t="str">
        <f>VLOOKUP(C539,'Akodens FV'!$A$1:$B$2003,2,FALSE)</f>
        <v>HSF</v>
      </c>
      <c r="C539" s="27" t="s">
        <v>63</v>
      </c>
      <c r="D539" s="28" t="s">
        <v>183</v>
      </c>
      <c r="E539" s="27" t="s">
        <v>262</v>
      </c>
      <c r="F539" s="28" t="s">
        <v>351</v>
      </c>
      <c r="G539" s="36">
        <f>IF(VLOOKUP(A539,'Fr QV 2010-2016'!$A$1:$M$2587,7,FALSE)="#SAKNAS!",0,VLOOKUP(A539,'Fr QV 2010-2016'!$A$1:$M$2587,7,FALSE))</f>
        <v>13</v>
      </c>
      <c r="H539" s="36">
        <f>IF(VLOOKUP(A539,'Fr QV 2010-2016'!$A$1:$M$2587,8,FALSE)="#SAKNAS!",0,VLOOKUP(A539,'Fr QV 2010-2016'!$A$1:$M$2587,8,FALSE))</f>
        <v>8</v>
      </c>
      <c r="I539" s="36">
        <f>IF(VLOOKUP(A539,'Fr QV 2010-2016'!$A$1:$M$2587,9,FALSE)="#SAKNAS!",0,VLOOKUP(A539,'Fr QV 2010-2016'!$A$1:$M$2587,9,FALSE))</f>
        <v>11</v>
      </c>
      <c r="J539" s="36">
        <f>IF(VLOOKUP(A539,'Fr QV 2010-2016'!$A$1:$M$2587,10,FALSE)="#SAKNAS!",0,VLOOKUP(A539,'Fr QV 2010-2016'!$A$1:$M$2587,10,FALSE))</f>
        <v>9</v>
      </c>
      <c r="K539" s="36">
        <f>IF(VLOOKUP(A539,'Fr QV 2010-2016'!$A$1:$M$2587,11,FALSE)="#SAKNAS!",0,VLOOKUP(A539,'Fr QV 2010-2016'!$A$1:$M$2587,11,FALSE))</f>
        <v>3</v>
      </c>
      <c r="L539" s="36">
        <f>IF(VLOOKUP(A539,'Fr QV 2010-2016'!$A$1:$M$2587,12,FALSE)="#SAKNAS!",0,VLOOKUP(A539,'Fr QV 2010-2016'!$A$1:$M$2587,12,FALSE))</f>
        <v>1</v>
      </c>
      <c r="M539" s="36">
        <f>IF(VLOOKUP(A539,'Fr QV 2010-2016'!$A$1:$M$2587,13,FALSE)="#SAKNAS!",0,VLOOKUP(A539,'Fr QV 2010-2016'!$A$1:$M$2587,13,FALSE))</f>
        <v>0</v>
      </c>
      <c r="N539" s="36">
        <f>IF(VLOOKUP(A539,'Fr QV 2017'!$A$1:$F$2587,6,FALSE)="#SAKNAS!",0,VLOOKUP(A539,'Fr QV 2017'!$A$1:$F$2587,6,FALSE))</f>
        <v>2</v>
      </c>
      <c r="O539" s="36">
        <v>0</v>
      </c>
      <c r="P539" s="36">
        <v>0</v>
      </c>
      <c r="Q539" s="36">
        <f>IF(VLOOKUP(A539,'Fr QV 2020'!$A$1:$M$2587,6,FALSE)="#SAKNAS!",0,VLOOKUP(A539,'Fr QV 2020'!$A$1:$M$2587,6,FALSE))</f>
        <v>2</v>
      </c>
      <c r="R539" s="36"/>
      <c r="S539" s="36">
        <f>IF(VLOOKUP(A539,'FR QV 2022'!$A$1:$M$2587,6,FALSE)="#SAKNAS!",0,VLOOKUP(A539,'FR QV 2022'!$A$1:$M$2587,6,FALSE))</f>
        <v>1</v>
      </c>
      <c r="T539" s="36">
        <f>IF(VLOOKUP($A539,'FR QV 2023'!$A$1:$M$2587,6,FALSE)="#SAKNAS!",0,VLOOKUP($A539,'FR QV 2023'!$A$1:$M$2587,6,FALSE))</f>
        <v>2</v>
      </c>
      <c r="U539" s="36"/>
    </row>
    <row r="540" spans="1:21" s="12" customFormat="1" x14ac:dyDescent="0.2">
      <c r="A540" s="26" t="str">
        <f t="shared" si="8"/>
        <v>0831890J01CE02</v>
      </c>
      <c r="B540" s="12" t="str">
        <f>VLOOKUP(C540,'Akodens FV'!$A$1:$B$2003,2,FALSE)</f>
        <v>HSF</v>
      </c>
      <c r="C540" s="27" t="s">
        <v>63</v>
      </c>
      <c r="D540" s="28" t="s">
        <v>183</v>
      </c>
      <c r="E540" s="27" t="s">
        <v>246</v>
      </c>
      <c r="F540" s="28" t="s">
        <v>352</v>
      </c>
      <c r="G540" s="36">
        <f>IF(VLOOKUP(A540,'Fr QV 2010-2016'!$A$1:$M$2587,7,FALSE)="#SAKNAS!",0,VLOOKUP(A540,'Fr QV 2010-2016'!$A$1:$M$2587,7,FALSE))</f>
        <v>10</v>
      </c>
      <c r="H540" s="36">
        <f>IF(VLOOKUP(A540,'Fr QV 2010-2016'!$A$1:$M$2587,8,FALSE)="#SAKNAS!",0,VLOOKUP(A540,'Fr QV 2010-2016'!$A$1:$M$2587,8,FALSE))</f>
        <v>6</v>
      </c>
      <c r="I540" s="36">
        <f>IF(VLOOKUP(A540,'Fr QV 2010-2016'!$A$1:$M$2587,9,FALSE)="#SAKNAS!",0,VLOOKUP(A540,'Fr QV 2010-2016'!$A$1:$M$2587,9,FALSE))</f>
        <v>8</v>
      </c>
      <c r="J540" s="36">
        <f>IF(VLOOKUP(A540,'Fr QV 2010-2016'!$A$1:$M$2587,10,FALSE)="#SAKNAS!",0,VLOOKUP(A540,'Fr QV 2010-2016'!$A$1:$M$2587,10,FALSE))</f>
        <v>6</v>
      </c>
      <c r="K540" s="36">
        <f>IF(VLOOKUP(A540,'Fr QV 2010-2016'!$A$1:$M$2587,11,FALSE)="#SAKNAS!",0,VLOOKUP(A540,'Fr QV 2010-2016'!$A$1:$M$2587,11,FALSE))</f>
        <v>4</v>
      </c>
      <c r="L540" s="36">
        <f>IF(VLOOKUP(A540,'Fr QV 2010-2016'!$A$1:$M$2587,12,FALSE)="#SAKNAS!",0,VLOOKUP(A540,'Fr QV 2010-2016'!$A$1:$M$2587,12,FALSE))</f>
        <v>0</v>
      </c>
      <c r="M540" s="36">
        <f>IF(VLOOKUP(A540,'Fr QV 2010-2016'!$A$1:$M$2587,13,FALSE)="#SAKNAS!",0,VLOOKUP(A540,'Fr QV 2010-2016'!$A$1:$M$2587,13,FALSE))</f>
        <v>3</v>
      </c>
      <c r="N540" s="36">
        <f>IF(VLOOKUP(A540,'Fr QV 2017'!$A$1:$F$2587,6,FALSE)="#SAKNAS!",0,VLOOKUP(A540,'Fr QV 2017'!$A$1:$F$2587,6,FALSE))</f>
        <v>1</v>
      </c>
      <c r="O540" s="36">
        <f>IF(VLOOKUP(A540,'Fr QV 2018'!$A$1:$M$2587,6,FALSE)="#SAKNAS!",0,VLOOKUP(A540,'Fr QV 2018'!$A$1:$M$2587,6,FALSE))</f>
        <v>1</v>
      </c>
      <c r="P540" s="36">
        <f>IF(VLOOKUP(A540,'Fr QV 2019'!$A$1:$M$2587,6,FALSE)="#SAKNAS!",0,VLOOKUP(A540,'Fr QV 2019'!$A$1:$M$2587,6,FALSE))</f>
        <v>1</v>
      </c>
      <c r="Q540" s="36">
        <f>IF(VLOOKUP(A540,'Fr QV 2020'!$A$1:$M$2587,6,FALSE)="#SAKNAS!",0,VLOOKUP(A540,'Fr QV 2020'!$A$1:$M$2587,6,FALSE))</f>
        <v>1</v>
      </c>
      <c r="R540" s="36">
        <f>IF(VLOOKUP(A540,'Fr QV 2021'!$A$1:$M$2587,6,FALSE)="#SAKNAS!",0,VLOOKUP(A540,'Fr QV 2021'!$A$1:$M$2587,6,FALSE))</f>
        <v>1</v>
      </c>
      <c r="S540" s="36">
        <v>0</v>
      </c>
      <c r="T540" s="36">
        <v>0</v>
      </c>
      <c r="U540" s="36">
        <f>IF(VLOOKUP($A540,'FR QV 2024'!$A$1:$M$2587,6,FALSE)="#SAKNAS!",0,VLOOKUP($A540,'FR QV 2024'!$A$1:$M$2587,6,FALSE))</f>
        <v>1</v>
      </c>
    </row>
    <row r="541" spans="1:21" s="12" customFormat="1" x14ac:dyDescent="0.2">
      <c r="A541" s="26" t="str">
        <f t="shared" si="8"/>
        <v>0831890J01CF05</v>
      </c>
      <c r="B541" s="12" t="str">
        <f>VLOOKUP(C541,'Akodens FV'!$A$1:$B$2003,2,FALSE)</f>
        <v>HSF</v>
      </c>
      <c r="C541" s="27" t="s">
        <v>63</v>
      </c>
      <c r="D541" s="28" t="s">
        <v>183</v>
      </c>
      <c r="E541" s="27" t="s">
        <v>251</v>
      </c>
      <c r="F541" s="28" t="s">
        <v>353</v>
      </c>
      <c r="G541" s="36">
        <f>IF(VLOOKUP(A541,'Fr QV 2010-2016'!$A$1:$M$2587,7,FALSE)="#SAKNAS!",0,VLOOKUP(A541,'Fr QV 2010-2016'!$A$1:$M$2587,7,FALSE))</f>
        <v>25</v>
      </c>
      <c r="H541" s="36">
        <f>IF(VLOOKUP(A541,'Fr QV 2010-2016'!$A$1:$M$2587,8,FALSE)="#SAKNAS!",0,VLOOKUP(A541,'Fr QV 2010-2016'!$A$1:$M$2587,8,FALSE))</f>
        <v>19</v>
      </c>
      <c r="I541" s="36">
        <f>IF(VLOOKUP(A541,'Fr QV 2010-2016'!$A$1:$M$2587,9,FALSE)="#SAKNAS!",0,VLOOKUP(A541,'Fr QV 2010-2016'!$A$1:$M$2587,9,FALSE))</f>
        <v>34</v>
      </c>
      <c r="J541" s="36">
        <f>IF(VLOOKUP(A541,'Fr QV 2010-2016'!$A$1:$M$2587,10,FALSE)="#SAKNAS!",0,VLOOKUP(A541,'Fr QV 2010-2016'!$A$1:$M$2587,10,FALSE))</f>
        <v>40</v>
      </c>
      <c r="K541" s="36">
        <f>IF(VLOOKUP(A541,'Fr QV 2010-2016'!$A$1:$M$2587,11,FALSE)="#SAKNAS!",0,VLOOKUP(A541,'Fr QV 2010-2016'!$A$1:$M$2587,11,FALSE))</f>
        <v>7</v>
      </c>
      <c r="L541" s="36">
        <f>IF(VLOOKUP(A541,'Fr QV 2010-2016'!$A$1:$M$2587,12,FALSE)="#SAKNAS!",0,VLOOKUP(A541,'Fr QV 2010-2016'!$A$1:$M$2587,12,FALSE))</f>
        <v>1</v>
      </c>
      <c r="M541" s="36">
        <f>IF(VLOOKUP(A541,'Fr QV 2010-2016'!$A$1:$M$2587,13,FALSE)="#SAKNAS!",0,VLOOKUP(A541,'Fr QV 2010-2016'!$A$1:$M$2587,13,FALSE))</f>
        <v>0</v>
      </c>
      <c r="N541" s="36">
        <v>0</v>
      </c>
      <c r="O541" s="36">
        <v>0</v>
      </c>
      <c r="P541" s="36">
        <v>0</v>
      </c>
      <c r="Q541" s="36">
        <v>0</v>
      </c>
      <c r="R541" s="36"/>
      <c r="S541" s="36">
        <v>0</v>
      </c>
      <c r="T541" s="36">
        <f>IF(VLOOKUP($A541,'FR QV 2023'!$A$1:$M$2587,6,FALSE)="#SAKNAS!",0,VLOOKUP($A541,'FR QV 2023'!$A$1:$M$2587,6,FALSE))</f>
        <v>1</v>
      </c>
      <c r="U541" s="36"/>
    </row>
    <row r="542" spans="1:21" s="12" customFormat="1" x14ac:dyDescent="0.2">
      <c r="A542" s="26" t="str">
        <f t="shared" si="8"/>
        <v>0831890J01CR02</v>
      </c>
      <c r="B542" s="12" t="str">
        <f>VLOOKUP(C542,'Akodens FV'!$A$1:$B$2003,2,FALSE)</f>
        <v>HSF</v>
      </c>
      <c r="C542" s="27" t="s">
        <v>63</v>
      </c>
      <c r="D542" s="28" t="s">
        <v>183</v>
      </c>
      <c r="E542" s="27" t="s">
        <v>253</v>
      </c>
      <c r="F542" s="28" t="s">
        <v>354</v>
      </c>
      <c r="G542" s="36">
        <f>IF(VLOOKUP(A542,'Fr QV 2010-2016'!$A$1:$M$2587,7,FALSE)="#SAKNAS!",0,VLOOKUP(A542,'Fr QV 2010-2016'!$A$1:$M$2587,7,FALSE))</f>
        <v>0</v>
      </c>
      <c r="H542" s="36">
        <f>IF(VLOOKUP(A542,'Fr QV 2010-2016'!$A$1:$M$2587,8,FALSE)="#SAKNAS!",0,VLOOKUP(A542,'Fr QV 2010-2016'!$A$1:$M$2587,8,FALSE))</f>
        <v>0</v>
      </c>
      <c r="I542" s="36">
        <f>IF(VLOOKUP(A542,'Fr QV 2010-2016'!$A$1:$M$2587,9,FALSE)="#SAKNAS!",0,VLOOKUP(A542,'Fr QV 2010-2016'!$A$1:$M$2587,9,FALSE))</f>
        <v>0</v>
      </c>
      <c r="J542" s="36">
        <f>IF(VLOOKUP(A542,'Fr QV 2010-2016'!$A$1:$M$2587,10,FALSE)="#SAKNAS!",0,VLOOKUP(A542,'Fr QV 2010-2016'!$A$1:$M$2587,10,FALSE))</f>
        <v>9</v>
      </c>
      <c r="K542" s="36">
        <f>IF(VLOOKUP(A542,'Fr QV 2010-2016'!$A$1:$M$2587,11,FALSE)="#SAKNAS!",0,VLOOKUP(A542,'Fr QV 2010-2016'!$A$1:$M$2587,11,FALSE))</f>
        <v>0</v>
      </c>
      <c r="L542" s="36">
        <f>IF(VLOOKUP(A542,'Fr QV 2010-2016'!$A$1:$M$2587,12,FALSE)="#SAKNAS!",0,VLOOKUP(A542,'Fr QV 2010-2016'!$A$1:$M$2587,12,FALSE))</f>
        <v>0</v>
      </c>
      <c r="M542" s="36">
        <f>IF(VLOOKUP(A542,'Fr QV 2010-2016'!$A$1:$M$2587,13,FALSE)="#SAKNAS!",0,VLOOKUP(A542,'Fr QV 2010-2016'!$A$1:$M$2587,13,FALSE))</f>
        <v>0</v>
      </c>
      <c r="N542" s="36">
        <v>0</v>
      </c>
      <c r="O542" s="36">
        <v>0</v>
      </c>
      <c r="P542" s="36">
        <v>0</v>
      </c>
      <c r="Q542" s="36">
        <v>0</v>
      </c>
      <c r="R542" s="36"/>
      <c r="S542" s="36">
        <v>0</v>
      </c>
      <c r="T542" s="36">
        <v>0</v>
      </c>
      <c r="U542" s="36"/>
    </row>
    <row r="543" spans="1:21" s="12" customFormat="1" x14ac:dyDescent="0.2">
      <c r="A543" s="26" t="str">
        <f t="shared" si="8"/>
        <v>0831890J01DB05</v>
      </c>
      <c r="B543" s="12" t="str">
        <f>VLOOKUP(C543,'Akodens FV'!$A$1:$B$2003,2,FALSE)</f>
        <v>HSF</v>
      </c>
      <c r="C543" s="27" t="s">
        <v>63</v>
      </c>
      <c r="D543" s="28" t="s">
        <v>183</v>
      </c>
      <c r="E543" s="27" t="s">
        <v>261</v>
      </c>
      <c r="F543" s="28" t="s">
        <v>355</v>
      </c>
      <c r="G543" s="36">
        <f>IF(VLOOKUP(A543,'Fr QV 2010-2016'!$A$1:$M$2587,7,FALSE)="#SAKNAS!",0,VLOOKUP(A543,'Fr QV 2010-2016'!$A$1:$M$2587,7,FALSE))</f>
        <v>1</v>
      </c>
      <c r="H543" s="36">
        <f>IF(VLOOKUP(A543,'Fr QV 2010-2016'!$A$1:$M$2587,8,FALSE)="#SAKNAS!",0,VLOOKUP(A543,'Fr QV 2010-2016'!$A$1:$M$2587,8,FALSE))</f>
        <v>1</v>
      </c>
      <c r="I543" s="36">
        <f>IF(VLOOKUP(A543,'Fr QV 2010-2016'!$A$1:$M$2587,9,FALSE)="#SAKNAS!",0,VLOOKUP(A543,'Fr QV 2010-2016'!$A$1:$M$2587,9,FALSE))</f>
        <v>6</v>
      </c>
      <c r="J543" s="36">
        <f>IF(VLOOKUP(A543,'Fr QV 2010-2016'!$A$1:$M$2587,10,FALSE)="#SAKNAS!",0,VLOOKUP(A543,'Fr QV 2010-2016'!$A$1:$M$2587,10,FALSE))</f>
        <v>1</v>
      </c>
      <c r="K543" s="36">
        <f>IF(VLOOKUP(A543,'Fr QV 2010-2016'!$A$1:$M$2587,11,FALSE)="#SAKNAS!",0,VLOOKUP(A543,'Fr QV 2010-2016'!$A$1:$M$2587,11,FALSE))</f>
        <v>0</v>
      </c>
      <c r="L543" s="36">
        <f>IF(VLOOKUP(A543,'Fr QV 2010-2016'!$A$1:$M$2587,12,FALSE)="#SAKNAS!",0,VLOOKUP(A543,'Fr QV 2010-2016'!$A$1:$M$2587,12,FALSE))</f>
        <v>0</v>
      </c>
      <c r="M543" s="36">
        <f>IF(VLOOKUP(A543,'Fr QV 2010-2016'!$A$1:$M$2587,13,FALSE)="#SAKNAS!",0,VLOOKUP(A543,'Fr QV 2010-2016'!$A$1:$M$2587,13,FALSE))</f>
        <v>0</v>
      </c>
      <c r="N543" s="36">
        <v>0</v>
      </c>
      <c r="O543" s="36">
        <v>0</v>
      </c>
      <c r="P543" s="36">
        <v>0</v>
      </c>
      <c r="Q543" s="36">
        <v>0</v>
      </c>
      <c r="R543" s="36"/>
      <c r="S543" s="36">
        <v>0</v>
      </c>
      <c r="T543" s="36">
        <v>0</v>
      </c>
      <c r="U543" s="36"/>
    </row>
    <row r="544" spans="1:21" s="12" customFormat="1" x14ac:dyDescent="0.2">
      <c r="A544" s="26" t="str">
        <f t="shared" si="8"/>
        <v>0831890J01DD04</v>
      </c>
      <c r="B544" s="12" t="str">
        <f>VLOOKUP(C544,'Akodens FV'!$A$1:$B$2003,2,FALSE)</f>
        <v>HSF</v>
      </c>
      <c r="C544" s="27" t="s">
        <v>63</v>
      </c>
      <c r="D544" s="28" t="s">
        <v>183</v>
      </c>
      <c r="E544" s="27" t="s">
        <v>276</v>
      </c>
      <c r="F544" s="28" t="s">
        <v>385</v>
      </c>
      <c r="G544" s="36">
        <f>IF(VLOOKUP(A544,'Fr QV 2010-2016'!$A$1:$M$2587,7,FALSE)="#SAKNAS!",0,VLOOKUP(A544,'Fr QV 2010-2016'!$A$1:$M$2587,7,FALSE))</f>
        <v>0</v>
      </c>
      <c r="H544" s="36">
        <f>IF(VLOOKUP(A544,'Fr QV 2010-2016'!$A$1:$M$2587,8,FALSE)="#SAKNAS!",0,VLOOKUP(A544,'Fr QV 2010-2016'!$A$1:$M$2587,8,FALSE))</f>
        <v>0</v>
      </c>
      <c r="I544" s="36">
        <f>IF(VLOOKUP(A544,'Fr QV 2010-2016'!$A$1:$M$2587,9,FALSE)="#SAKNAS!",0,VLOOKUP(A544,'Fr QV 2010-2016'!$A$1:$M$2587,9,FALSE))</f>
        <v>2</v>
      </c>
      <c r="J544" s="36">
        <f>IF(VLOOKUP(A544,'Fr QV 2010-2016'!$A$1:$M$2587,10,FALSE)="#SAKNAS!",0,VLOOKUP(A544,'Fr QV 2010-2016'!$A$1:$M$2587,10,FALSE))</f>
        <v>0</v>
      </c>
      <c r="K544" s="36">
        <f>IF(VLOOKUP(A544,'Fr QV 2010-2016'!$A$1:$M$2587,11,FALSE)="#SAKNAS!",0,VLOOKUP(A544,'Fr QV 2010-2016'!$A$1:$M$2587,11,FALSE))</f>
        <v>0</v>
      </c>
      <c r="L544" s="36">
        <f>IF(VLOOKUP(A544,'Fr QV 2010-2016'!$A$1:$M$2587,12,FALSE)="#SAKNAS!",0,VLOOKUP(A544,'Fr QV 2010-2016'!$A$1:$M$2587,12,FALSE))</f>
        <v>0</v>
      </c>
      <c r="M544" s="36">
        <f>IF(VLOOKUP(A544,'Fr QV 2010-2016'!$A$1:$M$2587,13,FALSE)="#SAKNAS!",0,VLOOKUP(A544,'Fr QV 2010-2016'!$A$1:$M$2587,13,FALSE))</f>
        <v>0</v>
      </c>
      <c r="N544" s="36">
        <v>0</v>
      </c>
      <c r="O544" s="36">
        <v>0</v>
      </c>
      <c r="P544" s="36">
        <v>0</v>
      </c>
      <c r="Q544" s="36">
        <v>0</v>
      </c>
      <c r="R544" s="36"/>
      <c r="S544" s="36">
        <v>0</v>
      </c>
      <c r="T544" s="36">
        <v>0</v>
      </c>
      <c r="U544" s="36"/>
    </row>
    <row r="545" spans="1:21" s="12" customFormat="1" x14ac:dyDescent="0.2">
      <c r="A545" s="26" t="str">
        <f t="shared" si="8"/>
        <v>0831890J01DD14</v>
      </c>
      <c r="B545" s="12" t="str">
        <f>VLOOKUP(C545,'Akodens FV'!$A$1:$B$2003,2,FALSE)</f>
        <v>HSF</v>
      </c>
      <c r="C545" s="27" t="s">
        <v>63</v>
      </c>
      <c r="D545" s="28" t="s">
        <v>183</v>
      </c>
      <c r="E545" s="27" t="s">
        <v>254</v>
      </c>
      <c r="F545" s="28" t="s">
        <v>372</v>
      </c>
      <c r="G545" s="36">
        <f>IF(VLOOKUP(A545,'Fr QV 2010-2016'!$A$1:$M$2587,7,FALSE)="#SAKNAS!",0,VLOOKUP(A545,'Fr QV 2010-2016'!$A$1:$M$2587,7,FALSE))</f>
        <v>1</v>
      </c>
      <c r="H545" s="36">
        <f>IF(VLOOKUP(A545,'Fr QV 2010-2016'!$A$1:$M$2587,8,FALSE)="#SAKNAS!",0,VLOOKUP(A545,'Fr QV 2010-2016'!$A$1:$M$2587,8,FALSE))</f>
        <v>1</v>
      </c>
      <c r="I545" s="36">
        <f>IF(VLOOKUP(A545,'Fr QV 2010-2016'!$A$1:$M$2587,9,FALSE)="#SAKNAS!",0,VLOOKUP(A545,'Fr QV 2010-2016'!$A$1:$M$2587,9,FALSE))</f>
        <v>0</v>
      </c>
      <c r="J545" s="36">
        <f>IF(VLOOKUP(A545,'Fr QV 2010-2016'!$A$1:$M$2587,10,FALSE)="#SAKNAS!",0,VLOOKUP(A545,'Fr QV 2010-2016'!$A$1:$M$2587,10,FALSE))</f>
        <v>0</v>
      </c>
      <c r="K545" s="36">
        <f>IF(VLOOKUP(A545,'Fr QV 2010-2016'!$A$1:$M$2587,11,FALSE)="#SAKNAS!",0,VLOOKUP(A545,'Fr QV 2010-2016'!$A$1:$M$2587,11,FALSE))</f>
        <v>0</v>
      </c>
      <c r="L545" s="36">
        <f>IF(VLOOKUP(A545,'Fr QV 2010-2016'!$A$1:$M$2587,12,FALSE)="#SAKNAS!",0,VLOOKUP(A545,'Fr QV 2010-2016'!$A$1:$M$2587,12,FALSE))</f>
        <v>0</v>
      </c>
      <c r="M545" s="36">
        <f>IF(VLOOKUP(A545,'Fr QV 2010-2016'!$A$1:$M$2587,13,FALSE)="#SAKNAS!",0,VLOOKUP(A545,'Fr QV 2010-2016'!$A$1:$M$2587,13,FALSE))</f>
        <v>0</v>
      </c>
      <c r="N545" s="36">
        <v>0</v>
      </c>
      <c r="O545" s="36">
        <v>0</v>
      </c>
      <c r="P545" s="36">
        <v>0</v>
      </c>
      <c r="Q545" s="36">
        <v>0</v>
      </c>
      <c r="R545" s="36"/>
      <c r="S545" s="36">
        <v>0</v>
      </c>
      <c r="T545" s="36">
        <v>0</v>
      </c>
      <c r="U545" s="36"/>
    </row>
    <row r="546" spans="1:21" s="12" customFormat="1" x14ac:dyDescent="0.2">
      <c r="A546" s="26" t="str">
        <f t="shared" si="8"/>
        <v>0831890J01EA01</v>
      </c>
      <c r="B546" s="12" t="str">
        <f>VLOOKUP(C546,'Akodens FV'!$A$1:$B$2003,2,FALSE)</f>
        <v>HSF</v>
      </c>
      <c r="C546" s="27" t="s">
        <v>63</v>
      </c>
      <c r="D546" s="28" t="s">
        <v>183</v>
      </c>
      <c r="E546" s="27" t="s">
        <v>259</v>
      </c>
      <c r="F546" s="28" t="s">
        <v>356</v>
      </c>
      <c r="G546" s="36">
        <f>IF(VLOOKUP(A546,'Fr QV 2010-2016'!$A$1:$M$2587,7,FALSE)="#SAKNAS!",0,VLOOKUP(A546,'Fr QV 2010-2016'!$A$1:$M$2587,7,FALSE))</f>
        <v>1</v>
      </c>
      <c r="H546" s="36">
        <f>IF(VLOOKUP(A546,'Fr QV 2010-2016'!$A$1:$M$2587,8,FALSE)="#SAKNAS!",0,VLOOKUP(A546,'Fr QV 2010-2016'!$A$1:$M$2587,8,FALSE))</f>
        <v>2</v>
      </c>
      <c r="I546" s="36">
        <f>IF(VLOOKUP(A546,'Fr QV 2010-2016'!$A$1:$M$2587,9,FALSE)="#SAKNAS!",0,VLOOKUP(A546,'Fr QV 2010-2016'!$A$1:$M$2587,9,FALSE))</f>
        <v>3</v>
      </c>
      <c r="J546" s="36">
        <f>IF(VLOOKUP(A546,'Fr QV 2010-2016'!$A$1:$M$2587,10,FALSE)="#SAKNAS!",0,VLOOKUP(A546,'Fr QV 2010-2016'!$A$1:$M$2587,10,FALSE))</f>
        <v>4</v>
      </c>
      <c r="K546" s="36">
        <f>IF(VLOOKUP(A546,'Fr QV 2010-2016'!$A$1:$M$2587,11,FALSE)="#SAKNAS!",0,VLOOKUP(A546,'Fr QV 2010-2016'!$A$1:$M$2587,11,FALSE))</f>
        <v>2</v>
      </c>
      <c r="L546" s="36">
        <f>IF(VLOOKUP(A546,'Fr QV 2010-2016'!$A$1:$M$2587,12,FALSE)="#SAKNAS!",0,VLOOKUP(A546,'Fr QV 2010-2016'!$A$1:$M$2587,12,FALSE))</f>
        <v>0</v>
      </c>
      <c r="M546" s="36">
        <f>IF(VLOOKUP(A546,'Fr QV 2010-2016'!$A$1:$M$2587,13,FALSE)="#SAKNAS!",0,VLOOKUP(A546,'Fr QV 2010-2016'!$A$1:$M$2587,13,FALSE))</f>
        <v>0</v>
      </c>
      <c r="N546" s="36">
        <v>0</v>
      </c>
      <c r="O546" s="36">
        <v>0</v>
      </c>
      <c r="P546" s="36">
        <v>0</v>
      </c>
      <c r="Q546" s="36">
        <v>0</v>
      </c>
      <c r="R546" s="36"/>
      <c r="S546" s="36">
        <v>0</v>
      </c>
      <c r="T546" s="36">
        <v>0</v>
      </c>
      <c r="U546" s="36"/>
    </row>
    <row r="547" spans="1:21" s="12" customFormat="1" x14ac:dyDescent="0.2">
      <c r="A547" s="26" t="str">
        <f t="shared" si="8"/>
        <v>0831890J01EE01</v>
      </c>
      <c r="B547" s="12" t="str">
        <f>VLOOKUP(C547,'Akodens FV'!$A$1:$B$2003,2,FALSE)</f>
        <v>HSF</v>
      </c>
      <c r="C547" s="27" t="s">
        <v>63</v>
      </c>
      <c r="D547" s="28" t="s">
        <v>183</v>
      </c>
      <c r="E547" s="27" t="s">
        <v>258</v>
      </c>
      <c r="F547" s="28" t="s">
        <v>364</v>
      </c>
      <c r="G547" s="36">
        <f>IF(VLOOKUP(A547,'Fr QV 2010-2016'!$A$1:$M$2587,7,FALSE)="#SAKNAS!",0,VLOOKUP(A547,'Fr QV 2010-2016'!$A$1:$M$2587,7,FALSE))</f>
        <v>0</v>
      </c>
      <c r="H547" s="36">
        <f>IF(VLOOKUP(A547,'Fr QV 2010-2016'!$A$1:$M$2587,8,FALSE)="#SAKNAS!",0,VLOOKUP(A547,'Fr QV 2010-2016'!$A$1:$M$2587,8,FALSE))</f>
        <v>1</v>
      </c>
      <c r="I547" s="36">
        <f>IF(VLOOKUP(A547,'Fr QV 2010-2016'!$A$1:$M$2587,9,FALSE)="#SAKNAS!",0,VLOOKUP(A547,'Fr QV 2010-2016'!$A$1:$M$2587,9,FALSE))</f>
        <v>0</v>
      </c>
      <c r="J547" s="36">
        <f>IF(VLOOKUP(A547,'Fr QV 2010-2016'!$A$1:$M$2587,10,FALSE)="#SAKNAS!",0,VLOOKUP(A547,'Fr QV 2010-2016'!$A$1:$M$2587,10,FALSE))</f>
        <v>0</v>
      </c>
      <c r="K547" s="36">
        <f>IF(VLOOKUP(A547,'Fr QV 2010-2016'!$A$1:$M$2587,11,FALSE)="#SAKNAS!",0,VLOOKUP(A547,'Fr QV 2010-2016'!$A$1:$M$2587,11,FALSE))</f>
        <v>0</v>
      </c>
      <c r="L547" s="36">
        <f>IF(VLOOKUP(A547,'Fr QV 2010-2016'!$A$1:$M$2587,12,FALSE)="#SAKNAS!",0,VLOOKUP(A547,'Fr QV 2010-2016'!$A$1:$M$2587,12,FALSE))</f>
        <v>0</v>
      </c>
      <c r="M547" s="36">
        <f>IF(VLOOKUP(A547,'Fr QV 2010-2016'!$A$1:$M$2587,13,FALSE)="#SAKNAS!",0,VLOOKUP(A547,'Fr QV 2010-2016'!$A$1:$M$2587,13,FALSE))</f>
        <v>0</v>
      </c>
      <c r="N547" s="36">
        <v>0</v>
      </c>
      <c r="O547" s="36">
        <v>0</v>
      </c>
      <c r="P547" s="36">
        <v>0</v>
      </c>
      <c r="Q547" s="36">
        <v>0</v>
      </c>
      <c r="R547" s="36"/>
      <c r="S547" s="36">
        <v>0</v>
      </c>
      <c r="T547" s="36">
        <v>0</v>
      </c>
      <c r="U547" s="36"/>
    </row>
    <row r="548" spans="1:21" s="12" customFormat="1" x14ac:dyDescent="0.2">
      <c r="A548" s="26" t="str">
        <f t="shared" si="8"/>
        <v>0831890J01FA01</v>
      </c>
      <c r="B548" s="12" t="str">
        <f>VLOOKUP(C548,'Akodens FV'!$A$1:$B$2003,2,FALSE)</f>
        <v>HSF</v>
      </c>
      <c r="C548" s="27" t="s">
        <v>63</v>
      </c>
      <c r="D548" s="28" t="s">
        <v>183</v>
      </c>
      <c r="E548" s="27" t="s">
        <v>250</v>
      </c>
      <c r="F548" s="28" t="s">
        <v>357</v>
      </c>
      <c r="G548" s="36">
        <f>IF(VLOOKUP(A548,'Fr QV 2010-2016'!$A$1:$M$2587,7,FALSE)="#SAKNAS!",0,VLOOKUP(A548,'Fr QV 2010-2016'!$A$1:$M$2587,7,FALSE))</f>
        <v>0</v>
      </c>
      <c r="H548" s="36">
        <f>IF(VLOOKUP(A548,'Fr QV 2010-2016'!$A$1:$M$2587,8,FALSE)="#SAKNAS!",0,VLOOKUP(A548,'Fr QV 2010-2016'!$A$1:$M$2587,8,FALSE))</f>
        <v>0</v>
      </c>
      <c r="I548" s="36">
        <f>IF(VLOOKUP(A548,'Fr QV 2010-2016'!$A$1:$M$2587,9,FALSE)="#SAKNAS!",0,VLOOKUP(A548,'Fr QV 2010-2016'!$A$1:$M$2587,9,FALSE))</f>
        <v>1</v>
      </c>
      <c r="J548" s="36">
        <f>IF(VLOOKUP(A548,'Fr QV 2010-2016'!$A$1:$M$2587,10,FALSE)="#SAKNAS!",0,VLOOKUP(A548,'Fr QV 2010-2016'!$A$1:$M$2587,10,FALSE))</f>
        <v>0</v>
      </c>
      <c r="K548" s="36">
        <f>IF(VLOOKUP(A548,'Fr QV 2010-2016'!$A$1:$M$2587,11,FALSE)="#SAKNAS!",0,VLOOKUP(A548,'Fr QV 2010-2016'!$A$1:$M$2587,11,FALSE))</f>
        <v>0</v>
      </c>
      <c r="L548" s="36">
        <f>IF(VLOOKUP(A548,'Fr QV 2010-2016'!$A$1:$M$2587,12,FALSE)="#SAKNAS!",0,VLOOKUP(A548,'Fr QV 2010-2016'!$A$1:$M$2587,12,FALSE))</f>
        <v>0</v>
      </c>
      <c r="M548" s="36">
        <f>IF(VLOOKUP(A548,'Fr QV 2010-2016'!$A$1:$M$2587,13,FALSE)="#SAKNAS!",0,VLOOKUP(A548,'Fr QV 2010-2016'!$A$1:$M$2587,13,FALSE))</f>
        <v>0</v>
      </c>
      <c r="N548" s="36">
        <v>0</v>
      </c>
      <c r="O548" s="36">
        <v>0</v>
      </c>
      <c r="P548" s="36">
        <v>0</v>
      </c>
      <c r="Q548" s="36">
        <v>0</v>
      </c>
      <c r="R548" s="36"/>
      <c r="S548" s="36">
        <v>0</v>
      </c>
      <c r="T548" s="36">
        <v>0</v>
      </c>
      <c r="U548" s="36"/>
    </row>
    <row r="549" spans="1:21" s="12" customFormat="1" x14ac:dyDescent="0.2">
      <c r="A549" s="26" t="str">
        <f t="shared" si="8"/>
        <v>0831890J01FA10</v>
      </c>
      <c r="B549" s="12" t="str">
        <f>VLOOKUP(C549,'Akodens FV'!$A$1:$B$2003,2,FALSE)</f>
        <v>HSF</v>
      </c>
      <c r="C549" s="27" t="s">
        <v>63</v>
      </c>
      <c r="D549" s="27" t="s">
        <v>183</v>
      </c>
      <c r="E549" s="27" t="s">
        <v>268</v>
      </c>
      <c r="F549" s="28" t="s">
        <v>368</v>
      </c>
      <c r="G549" s="36">
        <f>IF(VLOOKUP(A549,'Fr QV 2010-2016'!$A$1:$M$2587,7,FALSE)="#SAKNAS!",0,VLOOKUP(A549,'Fr QV 2010-2016'!$A$1:$M$2587,7,FALSE))</f>
        <v>0</v>
      </c>
      <c r="H549" s="36">
        <f>IF(VLOOKUP(A549,'Fr QV 2010-2016'!$A$1:$M$2587,8,FALSE)="#SAKNAS!",0,VLOOKUP(A549,'Fr QV 2010-2016'!$A$1:$M$2587,8,FALSE))</f>
        <v>2</v>
      </c>
      <c r="I549" s="36">
        <f>IF(VLOOKUP(A549,'Fr QV 2010-2016'!$A$1:$M$2587,9,FALSE)="#SAKNAS!",0,VLOOKUP(A549,'Fr QV 2010-2016'!$A$1:$M$2587,9,FALSE))</f>
        <v>1</v>
      </c>
      <c r="J549" s="36">
        <f>IF(VLOOKUP(A549,'Fr QV 2010-2016'!$A$1:$M$2587,10,FALSE)="#SAKNAS!",0,VLOOKUP(A549,'Fr QV 2010-2016'!$A$1:$M$2587,10,FALSE))</f>
        <v>0</v>
      </c>
      <c r="K549" s="36">
        <f>IF(VLOOKUP(A549,'Fr QV 2010-2016'!$A$1:$M$2587,11,FALSE)="#SAKNAS!",0,VLOOKUP(A549,'Fr QV 2010-2016'!$A$1:$M$2587,11,FALSE))</f>
        <v>0</v>
      </c>
      <c r="L549" s="36">
        <f>IF(VLOOKUP(A549,'Fr QV 2010-2016'!$A$1:$M$2587,12,FALSE)="#SAKNAS!",0,VLOOKUP(A549,'Fr QV 2010-2016'!$A$1:$M$2587,12,FALSE))</f>
        <v>0</v>
      </c>
      <c r="M549" s="36">
        <f>IF(VLOOKUP(A549,'Fr QV 2010-2016'!$A$1:$M$2587,13,FALSE)="#SAKNAS!",0,VLOOKUP(A549,'Fr QV 2010-2016'!$A$1:$M$2587,13,FALSE))</f>
        <v>0</v>
      </c>
      <c r="N549" s="36">
        <v>0</v>
      </c>
      <c r="O549" s="36">
        <v>0</v>
      </c>
      <c r="P549" s="36">
        <v>0</v>
      </c>
      <c r="Q549" s="36">
        <v>0</v>
      </c>
      <c r="R549" s="36"/>
      <c r="S549" s="36">
        <v>0</v>
      </c>
      <c r="T549" s="36">
        <v>0</v>
      </c>
      <c r="U549" s="36"/>
    </row>
    <row r="550" spans="1:21" s="12" customFormat="1" x14ac:dyDescent="0.2">
      <c r="A550" s="26" t="str">
        <f t="shared" si="8"/>
        <v>0831890J01FF01</v>
      </c>
      <c r="B550" s="12" t="str">
        <f>VLOOKUP(C550,'Akodens FV'!$A$1:$B$2003,2,FALSE)</f>
        <v>HSF</v>
      </c>
      <c r="C550" s="27" t="s">
        <v>63</v>
      </c>
      <c r="D550" s="27" t="s">
        <v>183</v>
      </c>
      <c r="E550" s="27" t="s">
        <v>248</v>
      </c>
      <c r="F550" s="28" t="s">
        <v>358</v>
      </c>
      <c r="G550" s="36">
        <f>IF(VLOOKUP(A550,'Fr QV 2010-2016'!$A$1:$M$2587,7,FALSE)="#SAKNAS!",0,VLOOKUP(A550,'Fr QV 2010-2016'!$A$1:$M$2587,7,FALSE))</f>
        <v>13</v>
      </c>
      <c r="H550" s="36">
        <f>IF(VLOOKUP(A550,'Fr QV 2010-2016'!$A$1:$M$2587,8,FALSE)="#SAKNAS!",0,VLOOKUP(A550,'Fr QV 2010-2016'!$A$1:$M$2587,8,FALSE))</f>
        <v>16</v>
      </c>
      <c r="I550" s="36">
        <f>IF(VLOOKUP(A550,'Fr QV 2010-2016'!$A$1:$M$2587,9,FALSE)="#SAKNAS!",0,VLOOKUP(A550,'Fr QV 2010-2016'!$A$1:$M$2587,9,FALSE))</f>
        <v>18</v>
      </c>
      <c r="J550" s="36">
        <f>IF(VLOOKUP(A550,'Fr QV 2010-2016'!$A$1:$M$2587,10,FALSE)="#SAKNAS!",0,VLOOKUP(A550,'Fr QV 2010-2016'!$A$1:$M$2587,10,FALSE))</f>
        <v>10</v>
      </c>
      <c r="K550" s="36">
        <f>IF(VLOOKUP(A550,'Fr QV 2010-2016'!$A$1:$M$2587,11,FALSE)="#SAKNAS!",0,VLOOKUP(A550,'Fr QV 2010-2016'!$A$1:$M$2587,11,FALSE))</f>
        <v>3</v>
      </c>
      <c r="L550" s="36">
        <f>IF(VLOOKUP(A550,'Fr QV 2010-2016'!$A$1:$M$2587,12,FALSE)="#SAKNAS!",0,VLOOKUP(A550,'Fr QV 2010-2016'!$A$1:$M$2587,12,FALSE))</f>
        <v>0</v>
      </c>
      <c r="M550" s="36">
        <f>IF(VLOOKUP(A550,'Fr QV 2010-2016'!$A$1:$M$2587,13,FALSE)="#SAKNAS!",0,VLOOKUP(A550,'Fr QV 2010-2016'!$A$1:$M$2587,13,FALSE))</f>
        <v>0</v>
      </c>
      <c r="N550" s="36">
        <v>0</v>
      </c>
      <c r="O550" s="36">
        <v>0</v>
      </c>
      <c r="P550" s="36">
        <v>0</v>
      </c>
      <c r="Q550" s="36">
        <v>0</v>
      </c>
      <c r="R550" s="36"/>
      <c r="S550" s="36">
        <v>0</v>
      </c>
      <c r="T550" s="36">
        <v>0</v>
      </c>
      <c r="U550" s="36"/>
    </row>
    <row r="551" spans="1:21" s="12" customFormat="1" x14ac:dyDescent="0.2">
      <c r="A551" s="26" t="str">
        <f t="shared" si="8"/>
        <v>0831890J01MA02</v>
      </c>
      <c r="B551" s="12" t="str">
        <f>VLOOKUP(C551,'Akodens FV'!$A$1:$B$2003,2,FALSE)</f>
        <v>HSF</v>
      </c>
      <c r="C551" s="27" t="s">
        <v>63</v>
      </c>
      <c r="D551" s="27" t="s">
        <v>183</v>
      </c>
      <c r="E551" s="27" t="s">
        <v>252</v>
      </c>
      <c r="F551" s="28" t="s">
        <v>359</v>
      </c>
      <c r="G551" s="36">
        <f>IF(VLOOKUP(A551,'Fr QV 2010-2016'!$A$1:$M$2587,7,FALSE)="#SAKNAS!",0,VLOOKUP(A551,'Fr QV 2010-2016'!$A$1:$M$2587,7,FALSE))</f>
        <v>35</v>
      </c>
      <c r="H551" s="36">
        <f>IF(VLOOKUP(A551,'Fr QV 2010-2016'!$A$1:$M$2587,8,FALSE)="#SAKNAS!",0,VLOOKUP(A551,'Fr QV 2010-2016'!$A$1:$M$2587,8,FALSE))</f>
        <v>23</v>
      </c>
      <c r="I551" s="36">
        <f>IF(VLOOKUP(A551,'Fr QV 2010-2016'!$A$1:$M$2587,9,FALSE)="#SAKNAS!",0,VLOOKUP(A551,'Fr QV 2010-2016'!$A$1:$M$2587,9,FALSE))</f>
        <v>28</v>
      </c>
      <c r="J551" s="36">
        <f>IF(VLOOKUP(A551,'Fr QV 2010-2016'!$A$1:$M$2587,10,FALSE)="#SAKNAS!",0,VLOOKUP(A551,'Fr QV 2010-2016'!$A$1:$M$2587,10,FALSE))</f>
        <v>39</v>
      </c>
      <c r="K551" s="36">
        <f>IF(VLOOKUP(A551,'Fr QV 2010-2016'!$A$1:$M$2587,11,FALSE)="#SAKNAS!",0,VLOOKUP(A551,'Fr QV 2010-2016'!$A$1:$M$2587,11,FALSE))</f>
        <v>12</v>
      </c>
      <c r="L551" s="36">
        <f>IF(VLOOKUP(A551,'Fr QV 2010-2016'!$A$1:$M$2587,12,FALSE)="#SAKNAS!",0,VLOOKUP(A551,'Fr QV 2010-2016'!$A$1:$M$2587,12,FALSE))</f>
        <v>0</v>
      </c>
      <c r="M551" s="36">
        <f>IF(VLOOKUP(A551,'Fr QV 2010-2016'!$A$1:$M$2587,13,FALSE)="#SAKNAS!",0,VLOOKUP(A551,'Fr QV 2010-2016'!$A$1:$M$2587,13,FALSE))</f>
        <v>0</v>
      </c>
      <c r="N551" s="36">
        <v>0</v>
      </c>
      <c r="O551" s="36">
        <v>0</v>
      </c>
      <c r="P551" s="36">
        <v>0</v>
      </c>
      <c r="Q551" s="36">
        <v>0</v>
      </c>
      <c r="R551" s="36"/>
      <c r="S551" s="36">
        <v>0</v>
      </c>
      <c r="T551" s="36">
        <v>0</v>
      </c>
      <c r="U551" s="36">
        <f>IF(VLOOKUP($A551,'FR QV 2024'!$A$1:$M$2587,6,FALSE)="#SAKNAS!",0,VLOOKUP($A551,'FR QV 2024'!$A$1:$M$2587,6,FALSE))</f>
        <v>1</v>
      </c>
    </row>
    <row r="552" spans="1:21" s="12" customFormat="1" x14ac:dyDescent="0.2">
      <c r="A552" s="26" t="str">
        <f t="shared" si="8"/>
        <v>0831890J01MA06</v>
      </c>
      <c r="B552" s="12" t="str">
        <f>VLOOKUP(C552,'Akodens FV'!$A$1:$B$2003,2,FALSE)</f>
        <v>HSF</v>
      </c>
      <c r="C552" s="27" t="s">
        <v>63</v>
      </c>
      <c r="D552" s="27" t="s">
        <v>183</v>
      </c>
      <c r="E552" s="27" t="s">
        <v>256</v>
      </c>
      <c r="F552" s="28" t="s">
        <v>366</v>
      </c>
      <c r="G552" s="36">
        <f>IF(VLOOKUP(A552,'Fr QV 2010-2016'!$A$1:$M$2587,7,FALSE)="#SAKNAS!",0,VLOOKUP(A552,'Fr QV 2010-2016'!$A$1:$M$2587,7,FALSE))</f>
        <v>0</v>
      </c>
      <c r="H552" s="36">
        <f>IF(VLOOKUP(A552,'Fr QV 2010-2016'!$A$1:$M$2587,8,FALSE)="#SAKNAS!",0,VLOOKUP(A552,'Fr QV 2010-2016'!$A$1:$M$2587,8,FALSE))</f>
        <v>0</v>
      </c>
      <c r="I552" s="36">
        <f>IF(VLOOKUP(A552,'Fr QV 2010-2016'!$A$1:$M$2587,9,FALSE)="#SAKNAS!",0,VLOOKUP(A552,'Fr QV 2010-2016'!$A$1:$M$2587,9,FALSE))</f>
        <v>1</v>
      </c>
      <c r="J552" s="36">
        <f>IF(VLOOKUP(A552,'Fr QV 2010-2016'!$A$1:$M$2587,10,FALSE)="#SAKNAS!",0,VLOOKUP(A552,'Fr QV 2010-2016'!$A$1:$M$2587,10,FALSE))</f>
        <v>0</v>
      </c>
      <c r="K552" s="36">
        <f>IF(VLOOKUP(A552,'Fr QV 2010-2016'!$A$1:$M$2587,11,FALSE)="#SAKNAS!",0,VLOOKUP(A552,'Fr QV 2010-2016'!$A$1:$M$2587,11,FALSE))</f>
        <v>0</v>
      </c>
      <c r="L552" s="36">
        <f>IF(VLOOKUP(A552,'Fr QV 2010-2016'!$A$1:$M$2587,12,FALSE)="#SAKNAS!",0,VLOOKUP(A552,'Fr QV 2010-2016'!$A$1:$M$2587,12,FALSE))</f>
        <v>1</v>
      </c>
      <c r="M552" s="36">
        <f>IF(VLOOKUP(A552,'Fr QV 2010-2016'!$A$1:$M$2587,13,FALSE)="#SAKNAS!",0,VLOOKUP(A552,'Fr QV 2010-2016'!$A$1:$M$2587,13,FALSE))</f>
        <v>0</v>
      </c>
      <c r="N552" s="36">
        <v>0</v>
      </c>
      <c r="O552" s="36">
        <v>0</v>
      </c>
      <c r="P552" s="36">
        <v>0</v>
      </c>
      <c r="Q552" s="36">
        <v>0</v>
      </c>
      <c r="R552" s="36"/>
      <c r="S552" s="36">
        <v>0</v>
      </c>
      <c r="T552" s="36">
        <v>0</v>
      </c>
      <c r="U552" s="36"/>
    </row>
    <row r="553" spans="1:21" s="12" customFormat="1" x14ac:dyDescent="0.2">
      <c r="A553" s="26" t="str">
        <f t="shared" si="8"/>
        <v>0831890J01MA12</v>
      </c>
      <c r="B553" s="12" t="str">
        <f>VLOOKUP(C553,'Akodens FV'!$A$1:$B$2003,2,FALSE)</f>
        <v>HSF</v>
      </c>
      <c r="C553" s="27" t="s">
        <v>63</v>
      </c>
      <c r="D553" s="27" t="s">
        <v>183</v>
      </c>
      <c r="E553" s="27" t="s">
        <v>265</v>
      </c>
      <c r="F553" s="28" t="s">
        <v>379</v>
      </c>
      <c r="G553" s="36">
        <f>IF(VLOOKUP(A553,'Fr QV 2010-2016'!$A$1:$M$2587,7,FALSE)="#SAKNAS!",0,VLOOKUP(A553,'Fr QV 2010-2016'!$A$1:$M$2587,7,FALSE))</f>
        <v>1</v>
      </c>
      <c r="H553" s="36">
        <f>IF(VLOOKUP(A553,'Fr QV 2010-2016'!$A$1:$M$2587,8,FALSE)="#SAKNAS!",0,VLOOKUP(A553,'Fr QV 2010-2016'!$A$1:$M$2587,8,FALSE))</f>
        <v>0</v>
      </c>
      <c r="I553" s="36">
        <f>IF(VLOOKUP(A553,'Fr QV 2010-2016'!$A$1:$M$2587,9,FALSE)="#SAKNAS!",0,VLOOKUP(A553,'Fr QV 2010-2016'!$A$1:$M$2587,9,FALSE))</f>
        <v>0</v>
      </c>
      <c r="J553" s="36">
        <f>IF(VLOOKUP(A553,'Fr QV 2010-2016'!$A$1:$M$2587,10,FALSE)="#SAKNAS!",0,VLOOKUP(A553,'Fr QV 2010-2016'!$A$1:$M$2587,10,FALSE))</f>
        <v>0</v>
      </c>
      <c r="K553" s="36">
        <f>IF(VLOOKUP(A553,'Fr QV 2010-2016'!$A$1:$M$2587,11,FALSE)="#SAKNAS!",0,VLOOKUP(A553,'Fr QV 2010-2016'!$A$1:$M$2587,11,FALSE))</f>
        <v>0</v>
      </c>
      <c r="L553" s="36">
        <f>IF(VLOOKUP(A553,'Fr QV 2010-2016'!$A$1:$M$2587,12,FALSE)="#SAKNAS!",0,VLOOKUP(A553,'Fr QV 2010-2016'!$A$1:$M$2587,12,FALSE))</f>
        <v>0</v>
      </c>
      <c r="M553" s="36">
        <f>IF(VLOOKUP(A553,'Fr QV 2010-2016'!$A$1:$M$2587,13,FALSE)="#SAKNAS!",0,VLOOKUP(A553,'Fr QV 2010-2016'!$A$1:$M$2587,13,FALSE))</f>
        <v>0</v>
      </c>
      <c r="N553" s="36">
        <v>0</v>
      </c>
      <c r="O553" s="36">
        <v>0</v>
      </c>
      <c r="P553" s="36">
        <v>0</v>
      </c>
      <c r="Q553" s="36">
        <v>0</v>
      </c>
      <c r="R553" s="36"/>
      <c r="S553" s="36">
        <v>0</v>
      </c>
      <c r="T553" s="36">
        <v>0</v>
      </c>
      <c r="U553" s="36"/>
    </row>
    <row r="554" spans="1:21" s="12" customFormat="1" x14ac:dyDescent="0.2">
      <c r="A554" s="26" t="str">
        <f t="shared" si="8"/>
        <v>0831890J01MA14</v>
      </c>
      <c r="B554" s="12" t="str">
        <f>VLOOKUP(C554,'Akodens FV'!$A$1:$B$2003,2,FALSE)</f>
        <v>HSF</v>
      </c>
      <c r="C554" s="27" t="s">
        <v>63</v>
      </c>
      <c r="D554" s="27" t="s">
        <v>183</v>
      </c>
      <c r="E554" s="27" t="s">
        <v>272</v>
      </c>
      <c r="F554" s="28" t="s">
        <v>386</v>
      </c>
      <c r="G554" s="36">
        <f>IF(VLOOKUP(A554,'Fr QV 2010-2016'!$A$1:$M$2587,7,FALSE)="#SAKNAS!",0,VLOOKUP(A554,'Fr QV 2010-2016'!$A$1:$M$2587,7,FALSE))</f>
        <v>3</v>
      </c>
      <c r="H554" s="36">
        <f>IF(VLOOKUP(A554,'Fr QV 2010-2016'!$A$1:$M$2587,8,FALSE)="#SAKNAS!",0,VLOOKUP(A554,'Fr QV 2010-2016'!$A$1:$M$2587,8,FALSE))</f>
        <v>0</v>
      </c>
      <c r="I554" s="36">
        <f>IF(VLOOKUP(A554,'Fr QV 2010-2016'!$A$1:$M$2587,9,FALSE)="#SAKNAS!",0,VLOOKUP(A554,'Fr QV 2010-2016'!$A$1:$M$2587,9,FALSE))</f>
        <v>0</v>
      </c>
      <c r="J554" s="36">
        <f>IF(VLOOKUP(A554,'Fr QV 2010-2016'!$A$1:$M$2587,10,FALSE)="#SAKNAS!",0,VLOOKUP(A554,'Fr QV 2010-2016'!$A$1:$M$2587,10,FALSE))</f>
        <v>0</v>
      </c>
      <c r="K554" s="36">
        <f>IF(VLOOKUP(A554,'Fr QV 2010-2016'!$A$1:$M$2587,11,FALSE)="#SAKNAS!",0,VLOOKUP(A554,'Fr QV 2010-2016'!$A$1:$M$2587,11,FALSE))</f>
        <v>3</v>
      </c>
      <c r="L554" s="36">
        <f>IF(VLOOKUP(A554,'Fr QV 2010-2016'!$A$1:$M$2587,12,FALSE)="#SAKNAS!",0,VLOOKUP(A554,'Fr QV 2010-2016'!$A$1:$M$2587,12,FALSE))</f>
        <v>0</v>
      </c>
      <c r="M554" s="36">
        <f>IF(VLOOKUP(A554,'Fr QV 2010-2016'!$A$1:$M$2587,13,FALSE)="#SAKNAS!",0,VLOOKUP(A554,'Fr QV 2010-2016'!$A$1:$M$2587,13,FALSE))</f>
        <v>0</v>
      </c>
      <c r="N554" s="36">
        <v>0</v>
      </c>
      <c r="O554" s="36">
        <v>0</v>
      </c>
      <c r="P554" s="36">
        <v>0</v>
      </c>
      <c r="Q554" s="36">
        <v>0</v>
      </c>
      <c r="R554" s="36"/>
      <c r="S554" s="36">
        <v>0</v>
      </c>
      <c r="T554" s="36">
        <v>0</v>
      </c>
      <c r="U554" s="36"/>
    </row>
    <row r="555" spans="1:21" s="12" customFormat="1" x14ac:dyDescent="0.2">
      <c r="A555" s="26" t="str">
        <f t="shared" si="8"/>
        <v>0831890J01XA01</v>
      </c>
      <c r="B555" s="12" t="str">
        <f>VLOOKUP(C555,'Akodens FV'!$A$1:$B$2003,2,FALSE)</f>
        <v>HSF</v>
      </c>
      <c r="C555" s="27" t="s">
        <v>63</v>
      </c>
      <c r="D555" s="27" t="s">
        <v>183</v>
      </c>
      <c r="E555" s="27" t="s">
        <v>285</v>
      </c>
      <c r="F555" s="28" t="s">
        <v>414</v>
      </c>
      <c r="G555" s="36">
        <f>IF(VLOOKUP(A555,'Fr QV 2010-2016'!$A$1:$M$2587,7,FALSE)="#SAKNAS!",0,VLOOKUP(A555,'Fr QV 2010-2016'!$A$1:$M$2587,7,FALSE))</f>
        <v>22</v>
      </c>
      <c r="H555" s="36">
        <f>IF(VLOOKUP(A555,'Fr QV 2010-2016'!$A$1:$M$2587,8,FALSE)="#SAKNAS!",0,VLOOKUP(A555,'Fr QV 2010-2016'!$A$1:$M$2587,8,FALSE))</f>
        <v>0</v>
      </c>
      <c r="I555" s="36">
        <f>IF(VLOOKUP(A555,'Fr QV 2010-2016'!$A$1:$M$2587,9,FALSE)="#SAKNAS!",0,VLOOKUP(A555,'Fr QV 2010-2016'!$A$1:$M$2587,9,FALSE))</f>
        <v>0</v>
      </c>
      <c r="J555" s="36">
        <f>IF(VLOOKUP(A555,'Fr QV 2010-2016'!$A$1:$M$2587,10,FALSE)="#SAKNAS!",0,VLOOKUP(A555,'Fr QV 2010-2016'!$A$1:$M$2587,10,FALSE))</f>
        <v>1</v>
      </c>
      <c r="K555" s="36">
        <f>IF(VLOOKUP(A555,'Fr QV 2010-2016'!$A$1:$M$2587,11,FALSE)="#SAKNAS!",0,VLOOKUP(A555,'Fr QV 2010-2016'!$A$1:$M$2587,11,FALSE))</f>
        <v>2</v>
      </c>
      <c r="L555" s="36">
        <f>IF(VLOOKUP(A555,'Fr QV 2010-2016'!$A$1:$M$2587,12,FALSE)="#SAKNAS!",0,VLOOKUP(A555,'Fr QV 2010-2016'!$A$1:$M$2587,12,FALSE))</f>
        <v>0</v>
      </c>
      <c r="M555" s="36">
        <f>IF(VLOOKUP(A555,'Fr QV 2010-2016'!$A$1:$M$2587,13,FALSE)="#SAKNAS!",0,VLOOKUP(A555,'Fr QV 2010-2016'!$A$1:$M$2587,13,FALSE))</f>
        <v>0</v>
      </c>
      <c r="N555" s="36">
        <v>0</v>
      </c>
      <c r="O555" s="36">
        <v>0</v>
      </c>
      <c r="P555" s="36">
        <v>0</v>
      </c>
      <c r="Q555" s="36">
        <v>0</v>
      </c>
      <c r="R555" s="36"/>
      <c r="S555" s="36">
        <v>0</v>
      </c>
      <c r="T555" s="36">
        <v>0</v>
      </c>
      <c r="U555" s="36"/>
    </row>
    <row r="556" spans="1:21" s="12" customFormat="1" x14ac:dyDescent="0.2">
      <c r="A556" s="26" t="str">
        <f t="shared" si="8"/>
        <v>0831890J01XC01</v>
      </c>
      <c r="B556" s="12" t="str">
        <f>VLOOKUP(C556,'Akodens FV'!$A$1:$B$2003,2,FALSE)</f>
        <v>HSF</v>
      </c>
      <c r="C556" s="27" t="s">
        <v>63</v>
      </c>
      <c r="D556" s="27" t="s">
        <v>183</v>
      </c>
      <c r="E556" s="27" t="s">
        <v>266</v>
      </c>
      <c r="F556" s="28" t="s">
        <v>360</v>
      </c>
      <c r="G556" s="36">
        <f>IF(VLOOKUP(A556,'Fr QV 2010-2016'!$A$1:$M$2587,7,FALSE)="#SAKNAS!",0,VLOOKUP(A556,'Fr QV 2010-2016'!$A$1:$M$2587,7,FALSE))</f>
        <v>6</v>
      </c>
      <c r="H556" s="36">
        <f>IF(VLOOKUP(A556,'Fr QV 2010-2016'!$A$1:$M$2587,8,FALSE)="#SAKNAS!",0,VLOOKUP(A556,'Fr QV 2010-2016'!$A$1:$M$2587,8,FALSE))</f>
        <v>0</v>
      </c>
      <c r="I556" s="36">
        <f>IF(VLOOKUP(A556,'Fr QV 2010-2016'!$A$1:$M$2587,9,FALSE)="#SAKNAS!",0,VLOOKUP(A556,'Fr QV 2010-2016'!$A$1:$M$2587,9,FALSE))</f>
        <v>0</v>
      </c>
      <c r="J556" s="36">
        <f>IF(VLOOKUP(A556,'Fr QV 2010-2016'!$A$1:$M$2587,10,FALSE)="#SAKNAS!",0,VLOOKUP(A556,'Fr QV 2010-2016'!$A$1:$M$2587,10,FALSE))</f>
        <v>0</v>
      </c>
      <c r="K556" s="36">
        <f>IF(VLOOKUP(A556,'Fr QV 2010-2016'!$A$1:$M$2587,11,FALSE)="#SAKNAS!",0,VLOOKUP(A556,'Fr QV 2010-2016'!$A$1:$M$2587,11,FALSE))</f>
        <v>0</v>
      </c>
      <c r="L556" s="36">
        <f>IF(VLOOKUP(A556,'Fr QV 2010-2016'!$A$1:$M$2587,12,FALSE)="#SAKNAS!",0,VLOOKUP(A556,'Fr QV 2010-2016'!$A$1:$M$2587,12,FALSE))</f>
        <v>0</v>
      </c>
      <c r="M556" s="36">
        <f>IF(VLOOKUP(A556,'Fr QV 2010-2016'!$A$1:$M$2587,13,FALSE)="#SAKNAS!",0,VLOOKUP(A556,'Fr QV 2010-2016'!$A$1:$M$2587,13,FALSE))</f>
        <v>0</v>
      </c>
      <c r="N556" s="36">
        <v>0</v>
      </c>
      <c r="O556" s="36">
        <v>0</v>
      </c>
      <c r="P556" s="36">
        <v>0</v>
      </c>
      <c r="Q556" s="36">
        <v>0</v>
      </c>
      <c r="R556" s="36"/>
      <c r="S556" s="36">
        <v>0</v>
      </c>
      <c r="T556" s="36">
        <v>0</v>
      </c>
      <c r="U556" s="36"/>
    </row>
    <row r="557" spans="1:21" s="12" customFormat="1" x14ac:dyDescent="0.2">
      <c r="A557" s="26" t="str">
        <f t="shared" si="8"/>
        <v>0831890J01XE01</v>
      </c>
      <c r="B557" s="12" t="str">
        <f>VLOOKUP(C557,'Akodens FV'!$A$1:$B$2003,2,FALSE)</f>
        <v>HSF</v>
      </c>
      <c r="C557" s="27" t="s">
        <v>63</v>
      </c>
      <c r="D557" s="27" t="s">
        <v>183</v>
      </c>
      <c r="E557" s="27" t="s">
        <v>255</v>
      </c>
      <c r="F557" s="28" t="s">
        <v>361</v>
      </c>
      <c r="G557" s="36">
        <f>IF(VLOOKUP(A557,'Fr QV 2010-2016'!$A$1:$M$2587,7,FALSE)="#SAKNAS!",0,VLOOKUP(A557,'Fr QV 2010-2016'!$A$1:$M$2587,7,FALSE))</f>
        <v>4</v>
      </c>
      <c r="H557" s="36">
        <f>IF(VLOOKUP(A557,'Fr QV 2010-2016'!$A$1:$M$2587,8,FALSE)="#SAKNAS!",0,VLOOKUP(A557,'Fr QV 2010-2016'!$A$1:$M$2587,8,FALSE))</f>
        <v>1</v>
      </c>
      <c r="I557" s="36">
        <f>IF(VLOOKUP(A557,'Fr QV 2010-2016'!$A$1:$M$2587,9,FALSE)="#SAKNAS!",0,VLOOKUP(A557,'Fr QV 2010-2016'!$A$1:$M$2587,9,FALSE))</f>
        <v>6</v>
      </c>
      <c r="J557" s="36">
        <f>IF(VLOOKUP(A557,'Fr QV 2010-2016'!$A$1:$M$2587,10,FALSE)="#SAKNAS!",0,VLOOKUP(A557,'Fr QV 2010-2016'!$A$1:$M$2587,10,FALSE))</f>
        <v>6</v>
      </c>
      <c r="K557" s="36">
        <f>IF(VLOOKUP(A557,'Fr QV 2010-2016'!$A$1:$M$2587,11,FALSE)="#SAKNAS!",0,VLOOKUP(A557,'Fr QV 2010-2016'!$A$1:$M$2587,11,FALSE))</f>
        <v>1</v>
      </c>
      <c r="L557" s="36">
        <f>IF(VLOOKUP(A557,'Fr QV 2010-2016'!$A$1:$M$2587,12,FALSE)="#SAKNAS!",0,VLOOKUP(A557,'Fr QV 2010-2016'!$A$1:$M$2587,12,FALSE))</f>
        <v>0</v>
      </c>
      <c r="M557" s="36">
        <f>IF(VLOOKUP(A557,'Fr QV 2010-2016'!$A$1:$M$2587,13,FALSE)="#SAKNAS!",0,VLOOKUP(A557,'Fr QV 2010-2016'!$A$1:$M$2587,13,FALSE))</f>
        <v>2</v>
      </c>
      <c r="N557" s="36">
        <f>IF(VLOOKUP(A557,'Fr QV 2017'!$A$1:$F$2587,6,FALSE)="#SAKNAS!",0,VLOOKUP(A557,'Fr QV 2017'!$A$1:$F$2587,6,FALSE))</f>
        <v>1</v>
      </c>
      <c r="O557" s="36">
        <f>IF(VLOOKUP(A557,'Fr QV 2018'!$A$1:$M$2587,6,FALSE)="#SAKNAS!",0,VLOOKUP(A557,'Fr QV 2018'!$A$1:$M$2587,6,FALSE))</f>
        <v>1</v>
      </c>
      <c r="P557" s="36">
        <v>0</v>
      </c>
      <c r="Q557" s="36">
        <v>0</v>
      </c>
      <c r="R557" s="36">
        <f>IF(VLOOKUP(A557,'Fr QV 2021'!$A$1:$M$2587,6,FALSE)="#SAKNAS!",0,VLOOKUP(A557,'Fr QV 2021'!$A$1:$M$2587,6,FALSE))</f>
        <v>1</v>
      </c>
      <c r="S557" s="36">
        <v>0</v>
      </c>
      <c r="T557" s="36">
        <v>0</v>
      </c>
      <c r="U557" s="36"/>
    </row>
    <row r="558" spans="1:21" s="12" customFormat="1" x14ac:dyDescent="0.2">
      <c r="A558" s="26" t="str">
        <f t="shared" si="8"/>
        <v>0831890J01XX08</v>
      </c>
      <c r="B558" s="12" t="str">
        <f>VLOOKUP(C558,'Akodens FV'!$A$1:$B$2003,2,FALSE)</f>
        <v>HSF</v>
      </c>
      <c r="C558" s="27" t="s">
        <v>63</v>
      </c>
      <c r="D558" s="27" t="s">
        <v>183</v>
      </c>
      <c r="E558" s="27" t="s">
        <v>274</v>
      </c>
      <c r="F558" s="28" t="s">
        <v>420</v>
      </c>
      <c r="G558" s="36">
        <f>IF(VLOOKUP(A558,'Fr QV 2010-2016'!$A$1:$M$2587,7,FALSE)="#SAKNAS!",0,VLOOKUP(A558,'Fr QV 2010-2016'!$A$1:$M$2587,7,FALSE))</f>
        <v>12</v>
      </c>
      <c r="H558" s="36">
        <f>IF(VLOOKUP(A558,'Fr QV 2010-2016'!$A$1:$M$2587,8,FALSE)="#SAKNAS!",0,VLOOKUP(A558,'Fr QV 2010-2016'!$A$1:$M$2587,8,FALSE))</f>
        <v>1</v>
      </c>
      <c r="I558" s="36">
        <f>IF(VLOOKUP(A558,'Fr QV 2010-2016'!$A$1:$M$2587,9,FALSE)="#SAKNAS!",0,VLOOKUP(A558,'Fr QV 2010-2016'!$A$1:$M$2587,9,FALSE))</f>
        <v>2</v>
      </c>
      <c r="J558" s="36">
        <f>IF(VLOOKUP(A558,'Fr QV 2010-2016'!$A$1:$M$2587,10,FALSE)="#SAKNAS!",0,VLOOKUP(A558,'Fr QV 2010-2016'!$A$1:$M$2587,10,FALSE))</f>
        <v>7</v>
      </c>
      <c r="K558" s="36">
        <f>IF(VLOOKUP(A558,'Fr QV 2010-2016'!$A$1:$M$2587,11,FALSE)="#SAKNAS!",0,VLOOKUP(A558,'Fr QV 2010-2016'!$A$1:$M$2587,11,FALSE))</f>
        <v>0</v>
      </c>
      <c r="L558" s="36">
        <f>IF(VLOOKUP(A558,'Fr QV 2010-2016'!$A$1:$M$2587,12,FALSE)="#SAKNAS!",0,VLOOKUP(A558,'Fr QV 2010-2016'!$A$1:$M$2587,12,FALSE))</f>
        <v>0</v>
      </c>
      <c r="M558" s="36">
        <f>IF(VLOOKUP(A558,'Fr QV 2010-2016'!$A$1:$M$2587,13,FALSE)="#SAKNAS!",0,VLOOKUP(A558,'Fr QV 2010-2016'!$A$1:$M$2587,13,FALSE))</f>
        <v>0</v>
      </c>
      <c r="N558" s="36">
        <v>0</v>
      </c>
      <c r="O558" s="36">
        <v>0</v>
      </c>
      <c r="P558" s="36">
        <v>0</v>
      </c>
      <c r="Q558" s="36">
        <v>0</v>
      </c>
      <c r="R558" s="36"/>
      <c r="S558" s="36">
        <v>0</v>
      </c>
      <c r="T558" s="36">
        <v>0</v>
      </c>
      <c r="U558" s="36"/>
    </row>
    <row r="559" spans="1:21" s="12" customFormat="1" x14ac:dyDescent="0.2">
      <c r="A559" s="26" t="str">
        <f t="shared" si="8"/>
        <v>0832109J01CA04</v>
      </c>
      <c r="B559" s="12" t="str">
        <f>VLOOKUP(C559,'Akodens FV'!$A$1:$B$2003,2,FALSE)</f>
        <v>HSF</v>
      </c>
      <c r="C559" s="27" t="s">
        <v>113</v>
      </c>
      <c r="D559" s="27" t="s">
        <v>230</v>
      </c>
      <c r="E559" s="27" t="s">
        <v>247</v>
      </c>
      <c r="F559" s="28" t="s">
        <v>350</v>
      </c>
      <c r="G559" s="36">
        <f>IF(VLOOKUP(A559,'Fr QV 2010-2016'!$A$1:$M$2587,7,FALSE)="#SAKNAS!",0,VLOOKUP(A559,'Fr QV 2010-2016'!$A$1:$M$2587,7,FALSE))</f>
        <v>2</v>
      </c>
      <c r="H559" s="36">
        <f>IF(VLOOKUP(A559,'Fr QV 2010-2016'!$A$1:$M$2587,8,FALSE)="#SAKNAS!",0,VLOOKUP(A559,'Fr QV 2010-2016'!$A$1:$M$2587,8,FALSE))</f>
        <v>1</v>
      </c>
      <c r="I559" s="36">
        <f>IF(VLOOKUP(A559,'Fr QV 2010-2016'!$A$1:$M$2587,9,FALSE)="#SAKNAS!",0,VLOOKUP(A559,'Fr QV 2010-2016'!$A$1:$M$2587,9,FALSE))</f>
        <v>1</v>
      </c>
      <c r="J559" s="36">
        <f>IF(VLOOKUP(A559,'Fr QV 2010-2016'!$A$1:$M$2587,10,FALSE)="#SAKNAS!",0,VLOOKUP(A559,'Fr QV 2010-2016'!$A$1:$M$2587,10,FALSE))</f>
        <v>0</v>
      </c>
      <c r="K559" s="36">
        <f>IF(VLOOKUP(A559,'Fr QV 2010-2016'!$A$1:$M$2587,11,FALSE)="#SAKNAS!",0,VLOOKUP(A559,'Fr QV 2010-2016'!$A$1:$M$2587,11,FALSE))</f>
        <v>1</v>
      </c>
      <c r="L559" s="36">
        <f>IF(VLOOKUP(A559,'Fr QV 2010-2016'!$A$1:$M$2587,12,FALSE)="#SAKNAS!",0,VLOOKUP(A559,'Fr QV 2010-2016'!$A$1:$M$2587,12,FALSE))</f>
        <v>0</v>
      </c>
      <c r="M559" s="36">
        <f>IF(VLOOKUP(A559,'Fr QV 2010-2016'!$A$1:$M$2587,13,FALSE)="#SAKNAS!",0,VLOOKUP(A559,'Fr QV 2010-2016'!$A$1:$M$2587,13,FALSE))</f>
        <v>0</v>
      </c>
      <c r="N559" s="36">
        <f>IF(VLOOKUP(A559,'Fr QV 2017'!$A$1:$F$2587,6,FALSE)="#SAKNAS!",0,VLOOKUP(A559,'Fr QV 2017'!$A$1:$F$2587,6,FALSE))</f>
        <v>2</v>
      </c>
      <c r="O559" s="36">
        <f>IF(VLOOKUP(A559,'Fr QV 2018'!$A$1:$M$2587,6,FALSE)="#SAKNAS!",0,VLOOKUP(A559,'Fr QV 2018'!$A$1:$M$2587,6,FALSE))</f>
        <v>1</v>
      </c>
      <c r="P559" s="36">
        <v>0</v>
      </c>
      <c r="Q559" s="36">
        <v>0</v>
      </c>
      <c r="R559" s="36"/>
      <c r="S559" s="36">
        <v>0</v>
      </c>
      <c r="T559" s="36">
        <v>0</v>
      </c>
      <c r="U559" s="36"/>
    </row>
    <row r="560" spans="1:21" s="12" customFormat="1" x14ac:dyDescent="0.2">
      <c r="A560" s="26" t="str">
        <f t="shared" si="8"/>
        <v>0832109J01CA08</v>
      </c>
      <c r="B560" s="12" t="str">
        <f>VLOOKUP(C560,'Akodens FV'!$A$1:$B$2003,2,FALSE)</f>
        <v>HSF</v>
      </c>
      <c r="C560" s="27" t="s">
        <v>113</v>
      </c>
      <c r="D560" s="27" t="s">
        <v>230</v>
      </c>
      <c r="E560" s="27" t="s">
        <v>262</v>
      </c>
      <c r="F560" s="28" t="s">
        <v>351</v>
      </c>
      <c r="G560" s="36">
        <f>IF(VLOOKUP(A560,'Fr QV 2010-2016'!$A$1:$M$2587,7,FALSE)="#SAKNAS!",0,VLOOKUP(A560,'Fr QV 2010-2016'!$A$1:$M$2587,7,FALSE))</f>
        <v>0</v>
      </c>
      <c r="H560" s="36">
        <f>IF(VLOOKUP(A560,'Fr QV 2010-2016'!$A$1:$M$2587,8,FALSE)="#SAKNAS!",0,VLOOKUP(A560,'Fr QV 2010-2016'!$A$1:$M$2587,8,FALSE))</f>
        <v>1</v>
      </c>
      <c r="I560" s="36">
        <f>IF(VLOOKUP(A560,'Fr QV 2010-2016'!$A$1:$M$2587,9,FALSE)="#SAKNAS!",0,VLOOKUP(A560,'Fr QV 2010-2016'!$A$1:$M$2587,9,FALSE))</f>
        <v>0</v>
      </c>
      <c r="J560" s="36">
        <f>IF(VLOOKUP(A560,'Fr QV 2010-2016'!$A$1:$M$2587,10,FALSE)="#SAKNAS!",0,VLOOKUP(A560,'Fr QV 2010-2016'!$A$1:$M$2587,10,FALSE))</f>
        <v>0</v>
      </c>
      <c r="K560" s="36">
        <f>IF(VLOOKUP(A560,'Fr QV 2010-2016'!$A$1:$M$2587,11,FALSE)="#SAKNAS!",0,VLOOKUP(A560,'Fr QV 2010-2016'!$A$1:$M$2587,11,FALSE))</f>
        <v>3</v>
      </c>
      <c r="L560" s="36">
        <f>IF(VLOOKUP(A560,'Fr QV 2010-2016'!$A$1:$M$2587,12,FALSE)="#SAKNAS!",0,VLOOKUP(A560,'Fr QV 2010-2016'!$A$1:$M$2587,12,FALSE))</f>
        <v>1</v>
      </c>
      <c r="M560" s="36">
        <f>IF(VLOOKUP(A560,'Fr QV 2010-2016'!$A$1:$M$2587,13,FALSE)="#SAKNAS!",0,VLOOKUP(A560,'Fr QV 2010-2016'!$A$1:$M$2587,13,FALSE))</f>
        <v>1</v>
      </c>
      <c r="N560" s="36">
        <f>IF(VLOOKUP(A560,'Fr QV 2017'!$A$1:$F$2587,6,FALSE)="#SAKNAS!",0,VLOOKUP(A560,'Fr QV 2017'!$A$1:$F$2587,6,FALSE))</f>
        <v>1</v>
      </c>
      <c r="O560" s="36">
        <f>IF(VLOOKUP(A560,'Fr QV 2018'!$A$1:$M$2587,6,FALSE)="#SAKNAS!",0,VLOOKUP(A560,'Fr QV 2018'!$A$1:$M$2587,6,FALSE))</f>
        <v>2</v>
      </c>
      <c r="P560" s="36">
        <v>0</v>
      </c>
      <c r="Q560" s="36">
        <v>0</v>
      </c>
      <c r="R560" s="36"/>
      <c r="S560" s="36">
        <v>0</v>
      </c>
      <c r="T560" s="36">
        <v>0</v>
      </c>
      <c r="U560" s="36"/>
    </row>
    <row r="561" spans="1:21" s="12" customFormat="1" x14ac:dyDescent="0.2">
      <c r="A561" s="26" t="str">
        <f t="shared" si="8"/>
        <v>0832109J01CE02</v>
      </c>
      <c r="B561" s="12" t="str">
        <f>VLOOKUP(C561,'Akodens FV'!$A$1:$B$2003,2,FALSE)</f>
        <v>HSF</v>
      </c>
      <c r="C561" s="27" t="s">
        <v>113</v>
      </c>
      <c r="D561" s="27" t="s">
        <v>230</v>
      </c>
      <c r="E561" s="27" t="s">
        <v>246</v>
      </c>
      <c r="F561" s="28" t="s">
        <v>352</v>
      </c>
      <c r="G561" s="36">
        <f>IF(VLOOKUP(A561,'Fr QV 2010-2016'!$A$1:$M$2587,7,FALSE)="#SAKNAS!",0,VLOOKUP(A561,'Fr QV 2010-2016'!$A$1:$M$2587,7,FALSE))</f>
        <v>0</v>
      </c>
      <c r="H561" s="36">
        <f>IF(VLOOKUP(A561,'Fr QV 2010-2016'!$A$1:$M$2587,8,FALSE)="#SAKNAS!",0,VLOOKUP(A561,'Fr QV 2010-2016'!$A$1:$M$2587,8,FALSE))</f>
        <v>0</v>
      </c>
      <c r="I561" s="36">
        <f>IF(VLOOKUP(A561,'Fr QV 2010-2016'!$A$1:$M$2587,9,FALSE)="#SAKNAS!",0,VLOOKUP(A561,'Fr QV 2010-2016'!$A$1:$M$2587,9,FALSE))</f>
        <v>1</v>
      </c>
      <c r="J561" s="36">
        <f>IF(VLOOKUP(A561,'Fr QV 2010-2016'!$A$1:$M$2587,10,FALSE)="#SAKNAS!",0,VLOOKUP(A561,'Fr QV 2010-2016'!$A$1:$M$2587,10,FALSE))</f>
        <v>0</v>
      </c>
      <c r="K561" s="36">
        <f>IF(VLOOKUP(A561,'Fr QV 2010-2016'!$A$1:$M$2587,11,FALSE)="#SAKNAS!",0,VLOOKUP(A561,'Fr QV 2010-2016'!$A$1:$M$2587,11,FALSE))</f>
        <v>0</v>
      </c>
      <c r="L561" s="36">
        <f>IF(VLOOKUP(A561,'Fr QV 2010-2016'!$A$1:$M$2587,12,FALSE)="#SAKNAS!",0,VLOOKUP(A561,'Fr QV 2010-2016'!$A$1:$M$2587,12,FALSE))</f>
        <v>0</v>
      </c>
      <c r="M561" s="36">
        <f>IF(VLOOKUP(A561,'Fr QV 2010-2016'!$A$1:$M$2587,13,FALSE)="#SAKNAS!",0,VLOOKUP(A561,'Fr QV 2010-2016'!$A$1:$M$2587,13,FALSE))</f>
        <v>0</v>
      </c>
      <c r="N561" s="36">
        <v>0</v>
      </c>
      <c r="O561" s="36">
        <v>0</v>
      </c>
      <c r="P561" s="36">
        <v>0</v>
      </c>
      <c r="Q561" s="36">
        <v>0</v>
      </c>
      <c r="R561" s="36"/>
      <c r="S561" s="36">
        <v>0</v>
      </c>
      <c r="T561" s="36">
        <v>0</v>
      </c>
      <c r="U561" s="36"/>
    </row>
    <row r="562" spans="1:21" s="12" customFormat="1" x14ac:dyDescent="0.2">
      <c r="A562" s="26" t="str">
        <f t="shared" si="8"/>
        <v>0832109J01CF05</v>
      </c>
      <c r="B562" s="12" t="str">
        <f>VLOOKUP(C562,'Akodens FV'!$A$1:$B$2003,2,FALSE)</f>
        <v>HSF</v>
      </c>
      <c r="C562" s="27" t="s">
        <v>113</v>
      </c>
      <c r="D562" s="27" t="s">
        <v>230</v>
      </c>
      <c r="E562" s="27" t="s">
        <v>251</v>
      </c>
      <c r="F562" s="28" t="s">
        <v>353</v>
      </c>
      <c r="G562" s="36">
        <f>IF(VLOOKUP(A562,'Fr QV 2010-2016'!$A$1:$M$2587,7,FALSE)="#SAKNAS!",0,VLOOKUP(A562,'Fr QV 2010-2016'!$A$1:$M$2587,7,FALSE))</f>
        <v>0</v>
      </c>
      <c r="H562" s="36">
        <f>IF(VLOOKUP(A562,'Fr QV 2010-2016'!$A$1:$M$2587,8,FALSE)="#SAKNAS!",0,VLOOKUP(A562,'Fr QV 2010-2016'!$A$1:$M$2587,8,FALSE))</f>
        <v>0</v>
      </c>
      <c r="I562" s="36">
        <f>IF(VLOOKUP(A562,'Fr QV 2010-2016'!$A$1:$M$2587,9,FALSE)="#SAKNAS!",0,VLOOKUP(A562,'Fr QV 2010-2016'!$A$1:$M$2587,9,FALSE))</f>
        <v>2</v>
      </c>
      <c r="J562" s="36">
        <f>IF(VLOOKUP(A562,'Fr QV 2010-2016'!$A$1:$M$2587,10,FALSE)="#SAKNAS!",0,VLOOKUP(A562,'Fr QV 2010-2016'!$A$1:$M$2587,10,FALSE))</f>
        <v>1</v>
      </c>
      <c r="K562" s="36">
        <f>IF(VLOOKUP(A562,'Fr QV 2010-2016'!$A$1:$M$2587,11,FALSE)="#SAKNAS!",0,VLOOKUP(A562,'Fr QV 2010-2016'!$A$1:$M$2587,11,FALSE))</f>
        <v>0</v>
      </c>
      <c r="L562" s="36">
        <f>IF(VLOOKUP(A562,'Fr QV 2010-2016'!$A$1:$M$2587,12,FALSE)="#SAKNAS!",0,VLOOKUP(A562,'Fr QV 2010-2016'!$A$1:$M$2587,12,FALSE))</f>
        <v>0</v>
      </c>
      <c r="M562" s="36">
        <f>IF(VLOOKUP(A562,'Fr QV 2010-2016'!$A$1:$M$2587,13,FALSE)="#SAKNAS!",0,VLOOKUP(A562,'Fr QV 2010-2016'!$A$1:$M$2587,13,FALSE))</f>
        <v>0</v>
      </c>
      <c r="N562" s="36">
        <v>0</v>
      </c>
      <c r="O562" s="36">
        <f>IF(VLOOKUP(A562,'Fr QV 2018'!$A$1:$M$2587,6,FALSE)="#SAKNAS!",0,VLOOKUP(A562,'Fr QV 2018'!$A$1:$M$2587,6,FALSE))</f>
        <v>3</v>
      </c>
      <c r="P562" s="36">
        <v>0</v>
      </c>
      <c r="Q562" s="36">
        <v>0</v>
      </c>
      <c r="R562" s="36"/>
      <c r="S562" s="36">
        <v>0</v>
      </c>
      <c r="T562" s="36">
        <v>0</v>
      </c>
      <c r="U562" s="36"/>
    </row>
    <row r="563" spans="1:21" s="12" customFormat="1" x14ac:dyDescent="0.2">
      <c r="A563" s="26" t="str">
        <f t="shared" si="8"/>
        <v>0832109J01DB05</v>
      </c>
      <c r="B563" s="12" t="str">
        <f>VLOOKUP(C563,'Akodens FV'!$A$1:$B$2003,2,FALSE)</f>
        <v>HSF</v>
      </c>
      <c r="C563" s="27" t="s">
        <v>113</v>
      </c>
      <c r="D563" s="27" t="s">
        <v>230</v>
      </c>
      <c r="E563" s="27" t="s">
        <v>261</v>
      </c>
      <c r="F563" s="28" t="s">
        <v>355</v>
      </c>
      <c r="G563" s="36">
        <f>IF(VLOOKUP(A563,'Fr QV 2010-2016'!$A$1:$M$2587,7,FALSE)="#SAKNAS!",0,VLOOKUP(A563,'Fr QV 2010-2016'!$A$1:$M$2587,7,FALSE))</f>
        <v>0</v>
      </c>
      <c r="H563" s="36">
        <f>IF(VLOOKUP(A563,'Fr QV 2010-2016'!$A$1:$M$2587,8,FALSE)="#SAKNAS!",0,VLOOKUP(A563,'Fr QV 2010-2016'!$A$1:$M$2587,8,FALSE))</f>
        <v>0</v>
      </c>
      <c r="I563" s="36">
        <f>IF(VLOOKUP(A563,'Fr QV 2010-2016'!$A$1:$M$2587,9,FALSE)="#SAKNAS!",0,VLOOKUP(A563,'Fr QV 2010-2016'!$A$1:$M$2587,9,FALSE))</f>
        <v>0</v>
      </c>
      <c r="J563" s="36">
        <f>IF(VLOOKUP(A563,'Fr QV 2010-2016'!$A$1:$M$2587,10,FALSE)="#SAKNAS!",0,VLOOKUP(A563,'Fr QV 2010-2016'!$A$1:$M$2587,10,FALSE))</f>
        <v>3</v>
      </c>
      <c r="K563" s="36">
        <f>IF(VLOOKUP(A563,'Fr QV 2010-2016'!$A$1:$M$2587,11,FALSE)="#SAKNAS!",0,VLOOKUP(A563,'Fr QV 2010-2016'!$A$1:$M$2587,11,FALSE))</f>
        <v>3</v>
      </c>
      <c r="L563" s="36">
        <f>IF(VLOOKUP(A563,'Fr QV 2010-2016'!$A$1:$M$2587,12,FALSE)="#SAKNAS!",0,VLOOKUP(A563,'Fr QV 2010-2016'!$A$1:$M$2587,12,FALSE))</f>
        <v>3</v>
      </c>
      <c r="M563" s="36">
        <f>IF(VLOOKUP(A563,'Fr QV 2010-2016'!$A$1:$M$2587,13,FALSE)="#SAKNAS!",0,VLOOKUP(A563,'Fr QV 2010-2016'!$A$1:$M$2587,13,FALSE))</f>
        <v>4</v>
      </c>
      <c r="N563" s="36">
        <f>IF(VLOOKUP(A563,'Fr QV 2017'!$A$1:$F$2587,6,FALSE)="#SAKNAS!",0,VLOOKUP(A563,'Fr QV 2017'!$A$1:$F$2587,6,FALSE))</f>
        <v>5</v>
      </c>
      <c r="O563" s="36">
        <f>IF(VLOOKUP(A563,'Fr QV 2018'!$A$1:$M$2587,6,FALSE)="#SAKNAS!",0,VLOOKUP(A563,'Fr QV 2018'!$A$1:$M$2587,6,FALSE))</f>
        <v>1</v>
      </c>
      <c r="P563" s="36">
        <v>0</v>
      </c>
      <c r="Q563" s="36">
        <v>0</v>
      </c>
      <c r="R563" s="36"/>
      <c r="S563" s="36">
        <v>0</v>
      </c>
      <c r="T563" s="36">
        <v>0</v>
      </c>
      <c r="U563" s="36"/>
    </row>
    <row r="564" spans="1:21" s="12" customFormat="1" x14ac:dyDescent="0.2">
      <c r="A564" s="26" t="str">
        <f t="shared" si="8"/>
        <v>0832109J01EA01</v>
      </c>
      <c r="B564" s="12" t="str">
        <f>VLOOKUP(C564,'Akodens FV'!$A$1:$B$2003,2,FALSE)</f>
        <v>HSF</v>
      </c>
      <c r="C564" s="27" t="s">
        <v>113</v>
      </c>
      <c r="D564" s="27" t="s">
        <v>230</v>
      </c>
      <c r="E564" s="27" t="s">
        <v>259</v>
      </c>
      <c r="F564" s="28" t="s">
        <v>356</v>
      </c>
      <c r="G564" s="36">
        <f>IF(VLOOKUP(A564,'Fr QV 2010-2016'!$A$1:$M$2587,7,FALSE)="#SAKNAS!",0,VLOOKUP(A564,'Fr QV 2010-2016'!$A$1:$M$2587,7,FALSE))</f>
        <v>1</v>
      </c>
      <c r="H564" s="36">
        <f>IF(VLOOKUP(A564,'Fr QV 2010-2016'!$A$1:$M$2587,8,FALSE)="#SAKNAS!",0,VLOOKUP(A564,'Fr QV 2010-2016'!$A$1:$M$2587,8,FALSE))</f>
        <v>1</v>
      </c>
      <c r="I564" s="36">
        <f>IF(VLOOKUP(A564,'Fr QV 2010-2016'!$A$1:$M$2587,9,FALSE)="#SAKNAS!",0,VLOOKUP(A564,'Fr QV 2010-2016'!$A$1:$M$2587,9,FALSE))</f>
        <v>0</v>
      </c>
      <c r="J564" s="36">
        <f>IF(VLOOKUP(A564,'Fr QV 2010-2016'!$A$1:$M$2587,10,FALSE)="#SAKNAS!",0,VLOOKUP(A564,'Fr QV 2010-2016'!$A$1:$M$2587,10,FALSE))</f>
        <v>0</v>
      </c>
      <c r="K564" s="36">
        <f>IF(VLOOKUP(A564,'Fr QV 2010-2016'!$A$1:$M$2587,11,FALSE)="#SAKNAS!",0,VLOOKUP(A564,'Fr QV 2010-2016'!$A$1:$M$2587,11,FALSE))</f>
        <v>1</v>
      </c>
      <c r="L564" s="36">
        <f>IF(VLOOKUP(A564,'Fr QV 2010-2016'!$A$1:$M$2587,12,FALSE)="#SAKNAS!",0,VLOOKUP(A564,'Fr QV 2010-2016'!$A$1:$M$2587,12,FALSE))</f>
        <v>0</v>
      </c>
      <c r="M564" s="36">
        <f>IF(VLOOKUP(A564,'Fr QV 2010-2016'!$A$1:$M$2587,13,FALSE)="#SAKNAS!",0,VLOOKUP(A564,'Fr QV 2010-2016'!$A$1:$M$2587,13,FALSE))</f>
        <v>0</v>
      </c>
      <c r="N564" s="36">
        <v>0</v>
      </c>
      <c r="O564" s="36">
        <v>0</v>
      </c>
      <c r="P564" s="36">
        <v>0</v>
      </c>
      <c r="Q564" s="36">
        <v>0</v>
      </c>
      <c r="R564" s="36"/>
      <c r="S564" s="36">
        <v>0</v>
      </c>
      <c r="T564" s="36">
        <v>0</v>
      </c>
      <c r="U564" s="36"/>
    </row>
    <row r="565" spans="1:21" s="12" customFormat="1" x14ac:dyDescent="0.2">
      <c r="A565" s="26" t="str">
        <f t="shared" si="8"/>
        <v>0832109J01EE01</v>
      </c>
      <c r="B565" s="12" t="str">
        <f>VLOOKUP(C565,'Akodens FV'!$A$1:$B$2003,2,FALSE)</f>
        <v>HSF</v>
      </c>
      <c r="C565" s="27" t="s">
        <v>113</v>
      </c>
      <c r="D565" s="27" t="s">
        <v>230</v>
      </c>
      <c r="E565" s="27" t="s">
        <v>258</v>
      </c>
      <c r="F565" s="28" t="s">
        <v>364</v>
      </c>
      <c r="G565" s="36">
        <f>IF(VLOOKUP(A565,'Fr QV 2010-2016'!$A$1:$M$2587,7,FALSE)="#SAKNAS!",0,VLOOKUP(A565,'Fr QV 2010-2016'!$A$1:$M$2587,7,FALSE))</f>
        <v>0</v>
      </c>
      <c r="H565" s="36">
        <f>IF(VLOOKUP(A565,'Fr QV 2010-2016'!$A$1:$M$2587,8,FALSE)="#SAKNAS!",0,VLOOKUP(A565,'Fr QV 2010-2016'!$A$1:$M$2587,8,FALSE))</f>
        <v>0</v>
      </c>
      <c r="I565" s="36">
        <f>IF(VLOOKUP(A565,'Fr QV 2010-2016'!$A$1:$M$2587,9,FALSE)="#SAKNAS!",0,VLOOKUP(A565,'Fr QV 2010-2016'!$A$1:$M$2587,9,FALSE))</f>
        <v>2</v>
      </c>
      <c r="J565" s="36">
        <f>IF(VLOOKUP(A565,'Fr QV 2010-2016'!$A$1:$M$2587,10,FALSE)="#SAKNAS!",0,VLOOKUP(A565,'Fr QV 2010-2016'!$A$1:$M$2587,10,FALSE))</f>
        <v>0</v>
      </c>
      <c r="K565" s="36">
        <f>IF(VLOOKUP(A565,'Fr QV 2010-2016'!$A$1:$M$2587,11,FALSE)="#SAKNAS!",0,VLOOKUP(A565,'Fr QV 2010-2016'!$A$1:$M$2587,11,FALSE))</f>
        <v>2</v>
      </c>
      <c r="L565" s="36">
        <f>IF(VLOOKUP(A565,'Fr QV 2010-2016'!$A$1:$M$2587,12,FALSE)="#SAKNAS!",0,VLOOKUP(A565,'Fr QV 2010-2016'!$A$1:$M$2587,12,FALSE))</f>
        <v>2</v>
      </c>
      <c r="M565" s="36">
        <f>IF(VLOOKUP(A565,'Fr QV 2010-2016'!$A$1:$M$2587,13,FALSE)="#SAKNAS!",0,VLOOKUP(A565,'Fr QV 2010-2016'!$A$1:$M$2587,13,FALSE))</f>
        <v>1</v>
      </c>
      <c r="N565" s="36">
        <f>IF(VLOOKUP(A565,'Fr QV 2017'!$A$1:$F$2587,6,FALSE)="#SAKNAS!",0,VLOOKUP(A565,'Fr QV 2017'!$A$1:$F$2587,6,FALSE))</f>
        <v>2</v>
      </c>
      <c r="O565" s="36">
        <v>0</v>
      </c>
      <c r="P565" s="36">
        <v>0</v>
      </c>
      <c r="Q565" s="36">
        <v>0</v>
      </c>
      <c r="R565" s="36"/>
      <c r="S565" s="36">
        <v>0</v>
      </c>
      <c r="T565" s="36">
        <v>0</v>
      </c>
      <c r="U565" s="36"/>
    </row>
    <row r="566" spans="1:21" s="12" customFormat="1" x14ac:dyDescent="0.2">
      <c r="A566" s="26" t="str">
        <f t="shared" si="8"/>
        <v>0832109J01FF01</v>
      </c>
      <c r="B566" s="12" t="str">
        <f>VLOOKUP(C566,'Akodens FV'!$A$1:$B$2003,2,FALSE)</f>
        <v>HSF</v>
      </c>
      <c r="C566" s="27" t="s">
        <v>113</v>
      </c>
      <c r="D566" s="27" t="s">
        <v>230</v>
      </c>
      <c r="E566" s="27" t="s">
        <v>248</v>
      </c>
      <c r="F566" s="28" t="s">
        <v>358</v>
      </c>
      <c r="G566" s="36">
        <f>IF(VLOOKUP(A566,'Fr QV 2010-2016'!$A$1:$M$2587,7,FALSE)="#SAKNAS!",0,VLOOKUP(A566,'Fr QV 2010-2016'!$A$1:$M$2587,7,FALSE))</f>
        <v>0</v>
      </c>
      <c r="H566" s="36">
        <f>IF(VLOOKUP(A566,'Fr QV 2010-2016'!$A$1:$M$2587,8,FALSE)="#SAKNAS!",0,VLOOKUP(A566,'Fr QV 2010-2016'!$A$1:$M$2587,8,FALSE))</f>
        <v>1</v>
      </c>
      <c r="I566" s="36">
        <f>IF(VLOOKUP(A566,'Fr QV 2010-2016'!$A$1:$M$2587,9,FALSE)="#SAKNAS!",0,VLOOKUP(A566,'Fr QV 2010-2016'!$A$1:$M$2587,9,FALSE))</f>
        <v>1</v>
      </c>
      <c r="J566" s="36">
        <f>IF(VLOOKUP(A566,'Fr QV 2010-2016'!$A$1:$M$2587,10,FALSE)="#SAKNAS!",0,VLOOKUP(A566,'Fr QV 2010-2016'!$A$1:$M$2587,10,FALSE))</f>
        <v>0</v>
      </c>
      <c r="K566" s="36">
        <f>IF(VLOOKUP(A566,'Fr QV 2010-2016'!$A$1:$M$2587,11,FALSE)="#SAKNAS!",0,VLOOKUP(A566,'Fr QV 2010-2016'!$A$1:$M$2587,11,FALSE))</f>
        <v>0</v>
      </c>
      <c r="L566" s="36">
        <f>IF(VLOOKUP(A566,'Fr QV 2010-2016'!$A$1:$M$2587,12,FALSE)="#SAKNAS!",0,VLOOKUP(A566,'Fr QV 2010-2016'!$A$1:$M$2587,12,FALSE))</f>
        <v>1</v>
      </c>
      <c r="M566" s="36">
        <f>IF(VLOOKUP(A566,'Fr QV 2010-2016'!$A$1:$M$2587,13,FALSE)="#SAKNAS!",0,VLOOKUP(A566,'Fr QV 2010-2016'!$A$1:$M$2587,13,FALSE))</f>
        <v>0</v>
      </c>
      <c r="N566" s="36">
        <v>0</v>
      </c>
      <c r="O566" s="36">
        <v>0</v>
      </c>
      <c r="P566" s="36">
        <v>0</v>
      </c>
      <c r="Q566" s="36">
        <v>0</v>
      </c>
      <c r="R566" s="36"/>
      <c r="S566" s="36">
        <v>0</v>
      </c>
      <c r="T566" s="36">
        <v>0</v>
      </c>
      <c r="U566" s="36"/>
    </row>
    <row r="567" spans="1:21" s="12" customFormat="1" x14ac:dyDescent="0.2">
      <c r="A567" s="26" t="str">
        <f t="shared" si="8"/>
        <v>0832109J01MA02</v>
      </c>
      <c r="B567" s="12" t="str">
        <f>VLOOKUP(C567,'Akodens FV'!$A$1:$B$2003,2,FALSE)</f>
        <v>HSF</v>
      </c>
      <c r="C567" s="27" t="s">
        <v>113</v>
      </c>
      <c r="D567" s="28" t="s">
        <v>230</v>
      </c>
      <c r="E567" s="27" t="s">
        <v>252</v>
      </c>
      <c r="F567" s="28" t="s">
        <v>359</v>
      </c>
      <c r="G567" s="36">
        <f>IF(VLOOKUP(A567,'Fr QV 2010-2016'!$A$1:$M$2587,7,FALSE)="#SAKNAS!",0,VLOOKUP(A567,'Fr QV 2010-2016'!$A$1:$M$2587,7,FALSE))</f>
        <v>1</v>
      </c>
      <c r="H567" s="36">
        <f>IF(VLOOKUP(A567,'Fr QV 2010-2016'!$A$1:$M$2587,8,FALSE)="#SAKNAS!",0,VLOOKUP(A567,'Fr QV 2010-2016'!$A$1:$M$2587,8,FALSE))</f>
        <v>1</v>
      </c>
      <c r="I567" s="36">
        <f>IF(VLOOKUP(A567,'Fr QV 2010-2016'!$A$1:$M$2587,9,FALSE)="#SAKNAS!",0,VLOOKUP(A567,'Fr QV 2010-2016'!$A$1:$M$2587,9,FALSE))</f>
        <v>2</v>
      </c>
      <c r="J567" s="36">
        <f>IF(VLOOKUP(A567,'Fr QV 2010-2016'!$A$1:$M$2587,10,FALSE)="#SAKNAS!",0,VLOOKUP(A567,'Fr QV 2010-2016'!$A$1:$M$2587,10,FALSE))</f>
        <v>3</v>
      </c>
      <c r="K567" s="36">
        <f>IF(VLOOKUP(A567,'Fr QV 2010-2016'!$A$1:$M$2587,11,FALSE)="#SAKNAS!",0,VLOOKUP(A567,'Fr QV 2010-2016'!$A$1:$M$2587,11,FALSE))</f>
        <v>2</v>
      </c>
      <c r="L567" s="36">
        <f>IF(VLOOKUP(A567,'Fr QV 2010-2016'!$A$1:$M$2587,12,FALSE)="#SAKNAS!",0,VLOOKUP(A567,'Fr QV 2010-2016'!$A$1:$M$2587,12,FALSE))</f>
        <v>3</v>
      </c>
      <c r="M567" s="36">
        <f>IF(VLOOKUP(A567,'Fr QV 2010-2016'!$A$1:$M$2587,13,FALSE)="#SAKNAS!",0,VLOOKUP(A567,'Fr QV 2010-2016'!$A$1:$M$2587,13,FALSE))</f>
        <v>2</v>
      </c>
      <c r="N567" s="36">
        <f>IF(VLOOKUP(A567,'Fr QV 2017'!$A$1:$F$2587,6,FALSE)="#SAKNAS!",0,VLOOKUP(A567,'Fr QV 2017'!$A$1:$F$2587,6,FALSE))</f>
        <v>2</v>
      </c>
      <c r="O567" s="36">
        <v>0</v>
      </c>
      <c r="P567" s="36">
        <v>0</v>
      </c>
      <c r="Q567" s="36">
        <v>0</v>
      </c>
      <c r="R567" s="36"/>
      <c r="S567" s="36">
        <v>0</v>
      </c>
      <c r="T567" s="36">
        <v>0</v>
      </c>
      <c r="U567" s="36"/>
    </row>
    <row r="568" spans="1:21" s="12" customFormat="1" x14ac:dyDescent="0.2">
      <c r="A568" s="26" t="str">
        <f t="shared" si="8"/>
        <v>0832109J01XE01</v>
      </c>
      <c r="B568" s="12" t="str">
        <f>VLOOKUP(C568,'Akodens FV'!$A$1:$B$2003,2,FALSE)</f>
        <v>HSF</v>
      </c>
      <c r="C568" s="27" t="s">
        <v>113</v>
      </c>
      <c r="D568" s="28" t="s">
        <v>230</v>
      </c>
      <c r="E568" s="27" t="s">
        <v>255</v>
      </c>
      <c r="F568" s="28" t="s">
        <v>361</v>
      </c>
      <c r="G568" s="36">
        <f>IF(VLOOKUP(A568,'Fr QV 2010-2016'!$A$1:$M$2587,7,FALSE)="#SAKNAS!",0,VLOOKUP(A568,'Fr QV 2010-2016'!$A$1:$M$2587,7,FALSE))</f>
        <v>0</v>
      </c>
      <c r="H568" s="36">
        <f>IF(VLOOKUP(A568,'Fr QV 2010-2016'!$A$1:$M$2587,8,FALSE)="#SAKNAS!",0,VLOOKUP(A568,'Fr QV 2010-2016'!$A$1:$M$2587,8,FALSE))</f>
        <v>0</v>
      </c>
      <c r="I568" s="36">
        <f>IF(VLOOKUP(A568,'Fr QV 2010-2016'!$A$1:$M$2587,9,FALSE)="#SAKNAS!",0,VLOOKUP(A568,'Fr QV 2010-2016'!$A$1:$M$2587,9,FALSE))</f>
        <v>0</v>
      </c>
      <c r="J568" s="36">
        <f>IF(VLOOKUP(A568,'Fr QV 2010-2016'!$A$1:$M$2587,10,FALSE)="#SAKNAS!",0,VLOOKUP(A568,'Fr QV 2010-2016'!$A$1:$M$2587,10,FALSE))</f>
        <v>3</v>
      </c>
      <c r="K568" s="36">
        <f>IF(VLOOKUP(A568,'Fr QV 2010-2016'!$A$1:$M$2587,11,FALSE)="#SAKNAS!",0,VLOOKUP(A568,'Fr QV 2010-2016'!$A$1:$M$2587,11,FALSE))</f>
        <v>1</v>
      </c>
      <c r="L568" s="36">
        <f>IF(VLOOKUP(A568,'Fr QV 2010-2016'!$A$1:$M$2587,12,FALSE)="#SAKNAS!",0,VLOOKUP(A568,'Fr QV 2010-2016'!$A$1:$M$2587,12,FALSE))</f>
        <v>0</v>
      </c>
      <c r="M568" s="36">
        <f>IF(VLOOKUP(A568,'Fr QV 2010-2016'!$A$1:$M$2587,13,FALSE)="#SAKNAS!",0,VLOOKUP(A568,'Fr QV 2010-2016'!$A$1:$M$2587,13,FALSE))</f>
        <v>1</v>
      </c>
      <c r="N568" s="36">
        <f>IF(VLOOKUP(A568,'Fr QV 2017'!$A$1:$F$2587,6,FALSE)="#SAKNAS!",0,VLOOKUP(A568,'Fr QV 2017'!$A$1:$F$2587,6,FALSE))</f>
        <v>3</v>
      </c>
      <c r="O568" s="36">
        <v>0</v>
      </c>
      <c r="P568" s="36">
        <v>0</v>
      </c>
      <c r="Q568" s="36">
        <v>0</v>
      </c>
      <c r="R568" s="36"/>
      <c r="S568" s="36">
        <v>0</v>
      </c>
      <c r="T568" s="36">
        <v>0</v>
      </c>
      <c r="U568" s="36"/>
    </row>
    <row r="569" spans="1:21" s="12" customFormat="1" x14ac:dyDescent="0.2">
      <c r="A569" s="26" t="str">
        <f t="shared" si="8"/>
        <v>0832190J01AA02</v>
      </c>
      <c r="B569" s="12" t="str">
        <f>VLOOKUP(C569,'Akodens FV'!$A$1:$B$2003,2,FALSE)</f>
        <v>HSF</v>
      </c>
      <c r="C569" s="27" t="s">
        <v>26</v>
      </c>
      <c r="D569" s="28" t="s">
        <v>149</v>
      </c>
      <c r="E569" s="27" t="s">
        <v>249</v>
      </c>
      <c r="F569" s="28" t="s">
        <v>348</v>
      </c>
      <c r="G569" s="36">
        <f>IF(VLOOKUP(A569,'Fr QV 2010-2016'!$A$1:$M$2587,7,FALSE)="#SAKNAS!",0,VLOOKUP(A569,'Fr QV 2010-2016'!$A$1:$M$2587,7,FALSE))</f>
        <v>45</v>
      </c>
      <c r="H569" s="36">
        <f>IF(VLOOKUP(A569,'Fr QV 2010-2016'!$A$1:$M$2587,8,FALSE)="#SAKNAS!",0,VLOOKUP(A569,'Fr QV 2010-2016'!$A$1:$M$2587,8,FALSE))</f>
        <v>77</v>
      </c>
      <c r="I569" s="36">
        <f>IF(VLOOKUP(A569,'Fr QV 2010-2016'!$A$1:$M$2587,9,FALSE)="#SAKNAS!",0,VLOOKUP(A569,'Fr QV 2010-2016'!$A$1:$M$2587,9,FALSE))</f>
        <v>85</v>
      </c>
      <c r="J569" s="36">
        <f>IF(VLOOKUP(A569,'Fr QV 2010-2016'!$A$1:$M$2587,10,FALSE)="#SAKNAS!",0,VLOOKUP(A569,'Fr QV 2010-2016'!$A$1:$M$2587,10,FALSE))</f>
        <v>80</v>
      </c>
      <c r="K569" s="36">
        <f>IF(VLOOKUP(A569,'Fr QV 2010-2016'!$A$1:$M$2587,11,FALSE)="#SAKNAS!",0,VLOOKUP(A569,'Fr QV 2010-2016'!$A$1:$M$2587,11,FALSE))</f>
        <v>70</v>
      </c>
      <c r="L569" s="36">
        <f>IF(VLOOKUP(A569,'Fr QV 2010-2016'!$A$1:$M$2587,12,FALSE)="#SAKNAS!",0,VLOOKUP(A569,'Fr QV 2010-2016'!$A$1:$M$2587,12,FALSE))</f>
        <v>92</v>
      </c>
      <c r="M569" s="36">
        <f>IF(VLOOKUP(A569,'Fr QV 2010-2016'!$A$1:$M$2587,13,FALSE)="#SAKNAS!",0,VLOOKUP(A569,'Fr QV 2010-2016'!$A$1:$M$2587,13,FALSE))</f>
        <v>72</v>
      </c>
      <c r="N569" s="36">
        <f>IF(VLOOKUP(A569,'Fr QV 2017'!$A$1:$F$2587,6,FALSE)="#SAKNAS!",0,VLOOKUP(A569,'Fr QV 2017'!$A$1:$F$2587,6,FALSE))</f>
        <v>45</v>
      </c>
      <c r="O569" s="36">
        <f>IF(VLOOKUP(A569,'Fr QV 2018'!$A$1:$M$2587,6,FALSE)="#SAKNAS!",0,VLOOKUP(A569,'Fr QV 2018'!$A$1:$M$2587,6,FALSE))</f>
        <v>44</v>
      </c>
      <c r="P569" s="36">
        <f>IF(VLOOKUP(A569,'Fr QV 2019'!$A$1:$M$2587,6,FALSE)="#SAKNAS!",0,VLOOKUP(A569,'Fr QV 2019'!$A$1:$M$2587,6,FALSE))</f>
        <v>42</v>
      </c>
      <c r="Q569" s="36">
        <f>IF(VLOOKUP(A569,'Fr QV 2020'!$A$1:$M$2587,6,FALSE)="#SAKNAS!",0,VLOOKUP(A569,'Fr QV 2020'!$A$1:$M$2587,6,FALSE))</f>
        <v>30</v>
      </c>
      <c r="R569" s="36">
        <f>IF(VLOOKUP(A569,'Fr QV 2021'!$A$1:$M$2587,6,FALSE)="#SAKNAS!",0,VLOOKUP(A569,'Fr QV 2021'!$A$1:$M$2587,6,FALSE))</f>
        <v>28</v>
      </c>
      <c r="S569" s="36">
        <f>IF(VLOOKUP(A569,'FR QV 2022'!$A$1:$M$2587,6,FALSE)="#SAKNAS!",0,VLOOKUP(A569,'FR QV 2022'!$A$1:$M$2587,6,FALSE))</f>
        <v>31</v>
      </c>
      <c r="T569" s="36">
        <f>IF(VLOOKUP($A569,'FR QV 2023'!$A$1:$M$2587,6,FALSE)="#SAKNAS!",0,VLOOKUP($A569,'FR QV 2023'!$A$1:$M$2587,6,FALSE))</f>
        <v>22</v>
      </c>
      <c r="U569" s="36">
        <f>IF(VLOOKUP($A569,'FR QV 2024'!$A$1:$M$2587,6,FALSE)="#SAKNAS!",0,VLOOKUP($A569,'FR QV 2024'!$A$1:$M$2587,6,FALSE))</f>
        <v>35</v>
      </c>
    </row>
    <row r="570" spans="1:21" s="12" customFormat="1" x14ac:dyDescent="0.2">
      <c r="A570" s="26" t="str">
        <f t="shared" si="8"/>
        <v>0832190J01AA04</v>
      </c>
      <c r="B570" s="12" t="str">
        <f>VLOOKUP(C570,'Akodens FV'!$A$1:$B$2003,2,FALSE)</f>
        <v>HSF</v>
      </c>
      <c r="C570" s="27" t="s">
        <v>26</v>
      </c>
      <c r="D570" s="28" t="s">
        <v>149</v>
      </c>
      <c r="E570" s="27" t="s">
        <v>264</v>
      </c>
      <c r="F570" s="28" t="s">
        <v>349</v>
      </c>
      <c r="G570" s="36">
        <f>IF(VLOOKUP(A570,'Fr QV 2010-2016'!$A$1:$M$2587,7,FALSE)="#SAKNAS!",0,VLOOKUP(A570,'Fr QV 2010-2016'!$A$1:$M$2587,7,FALSE))</f>
        <v>0</v>
      </c>
      <c r="H570" s="36">
        <f>IF(VLOOKUP(A570,'Fr QV 2010-2016'!$A$1:$M$2587,8,FALSE)="#SAKNAS!",0,VLOOKUP(A570,'Fr QV 2010-2016'!$A$1:$M$2587,8,FALSE))</f>
        <v>0</v>
      </c>
      <c r="I570" s="36">
        <f>IF(VLOOKUP(A570,'Fr QV 2010-2016'!$A$1:$M$2587,9,FALSE)="#SAKNAS!",0,VLOOKUP(A570,'Fr QV 2010-2016'!$A$1:$M$2587,9,FALSE))</f>
        <v>2</v>
      </c>
      <c r="J570" s="36">
        <f>IF(VLOOKUP(A570,'Fr QV 2010-2016'!$A$1:$M$2587,10,FALSE)="#SAKNAS!",0,VLOOKUP(A570,'Fr QV 2010-2016'!$A$1:$M$2587,10,FALSE))</f>
        <v>0</v>
      </c>
      <c r="K570" s="36">
        <f>IF(VLOOKUP(A570,'Fr QV 2010-2016'!$A$1:$M$2587,11,FALSE)="#SAKNAS!",0,VLOOKUP(A570,'Fr QV 2010-2016'!$A$1:$M$2587,11,FALSE))</f>
        <v>1</v>
      </c>
      <c r="L570" s="36">
        <f>IF(VLOOKUP(A570,'Fr QV 2010-2016'!$A$1:$M$2587,12,FALSE)="#SAKNAS!",0,VLOOKUP(A570,'Fr QV 2010-2016'!$A$1:$M$2587,12,FALSE))</f>
        <v>6</v>
      </c>
      <c r="M570" s="36">
        <f>IF(VLOOKUP(A570,'Fr QV 2010-2016'!$A$1:$M$2587,13,FALSE)="#SAKNAS!",0,VLOOKUP(A570,'Fr QV 2010-2016'!$A$1:$M$2587,13,FALSE))</f>
        <v>0</v>
      </c>
      <c r="N570" s="36">
        <f>IF(VLOOKUP(A570,'Fr QV 2017'!$A$1:$F$2587,6,FALSE)="#SAKNAS!",0,VLOOKUP(A570,'Fr QV 2017'!$A$1:$F$2587,6,FALSE))</f>
        <v>1</v>
      </c>
      <c r="O570" s="36">
        <f>IF(VLOOKUP(A570,'Fr QV 2018'!$A$1:$M$2587,6,FALSE)="#SAKNAS!",0,VLOOKUP(A570,'Fr QV 2018'!$A$1:$M$2587,6,FALSE))</f>
        <v>2</v>
      </c>
      <c r="P570" s="36">
        <f>IF(VLOOKUP(A570,'Fr QV 2019'!$A$1:$M$2587,6,FALSE)="#SAKNAS!",0,VLOOKUP(A570,'Fr QV 2019'!$A$1:$M$2587,6,FALSE))</f>
        <v>2</v>
      </c>
      <c r="Q570" s="36">
        <f>IF(VLOOKUP(A570,'Fr QV 2020'!$A$1:$M$2587,6,FALSE)="#SAKNAS!",0,VLOOKUP(A570,'Fr QV 2020'!$A$1:$M$2587,6,FALSE))</f>
        <v>2</v>
      </c>
      <c r="R570" s="36">
        <f>IF(VLOOKUP(A570,'Fr QV 2021'!$A$1:$M$2587,6,FALSE)="#SAKNAS!",0,VLOOKUP(A570,'Fr QV 2021'!$A$1:$M$2587,6,FALSE))</f>
        <v>2</v>
      </c>
      <c r="S570" s="36">
        <v>0</v>
      </c>
      <c r="T570" s="36">
        <f>IF(VLOOKUP($A570,'FR QV 2023'!$A$1:$M$2587,6,FALSE)="#SAKNAS!",0,VLOOKUP($A570,'FR QV 2023'!$A$1:$M$2587,6,FALSE))</f>
        <v>2</v>
      </c>
      <c r="U570" s="36">
        <f>IF(VLOOKUP($A570,'FR QV 2024'!$A$1:$M$2587,6,FALSE)="#SAKNAS!",0,VLOOKUP($A570,'FR QV 2024'!$A$1:$M$2587,6,FALSE))</f>
        <v>2</v>
      </c>
    </row>
    <row r="571" spans="1:21" s="12" customFormat="1" x14ac:dyDescent="0.2">
      <c r="A571" s="26" t="str">
        <f t="shared" si="8"/>
        <v>0832190J01AA07</v>
      </c>
      <c r="B571" s="12" t="str">
        <f>VLOOKUP(C571,'Akodens FV'!$A$1:$B$2003,2,FALSE)</f>
        <v>HSF</v>
      </c>
      <c r="C571" s="27" t="s">
        <v>26</v>
      </c>
      <c r="D571" s="28" t="s">
        <v>149</v>
      </c>
      <c r="E571" s="27" t="s">
        <v>263</v>
      </c>
      <c r="F571" s="28" t="s">
        <v>363</v>
      </c>
      <c r="G571" s="36">
        <f>IF(VLOOKUP(A571,'Fr QV 2010-2016'!$A$1:$M$2587,7,FALSE)="#SAKNAS!",0,VLOOKUP(A571,'Fr QV 2010-2016'!$A$1:$M$2587,7,FALSE))</f>
        <v>0</v>
      </c>
      <c r="H571" s="36">
        <f>IF(VLOOKUP(A571,'Fr QV 2010-2016'!$A$1:$M$2587,8,FALSE)="#SAKNAS!",0,VLOOKUP(A571,'Fr QV 2010-2016'!$A$1:$M$2587,8,FALSE))</f>
        <v>0</v>
      </c>
      <c r="I571" s="36">
        <f>IF(VLOOKUP(A571,'Fr QV 2010-2016'!$A$1:$M$2587,9,FALSE)="#SAKNAS!",0,VLOOKUP(A571,'Fr QV 2010-2016'!$A$1:$M$2587,9,FALSE))</f>
        <v>0</v>
      </c>
      <c r="J571" s="36">
        <f>IF(VLOOKUP(A571,'Fr QV 2010-2016'!$A$1:$M$2587,10,FALSE)="#SAKNAS!",0,VLOOKUP(A571,'Fr QV 2010-2016'!$A$1:$M$2587,10,FALSE))</f>
        <v>1</v>
      </c>
      <c r="K571" s="36">
        <f>IF(VLOOKUP(A571,'Fr QV 2010-2016'!$A$1:$M$2587,11,FALSE)="#SAKNAS!",0,VLOOKUP(A571,'Fr QV 2010-2016'!$A$1:$M$2587,11,FALSE))</f>
        <v>1</v>
      </c>
      <c r="L571" s="36">
        <f>IF(VLOOKUP(A571,'Fr QV 2010-2016'!$A$1:$M$2587,12,FALSE)="#SAKNAS!",0,VLOOKUP(A571,'Fr QV 2010-2016'!$A$1:$M$2587,12,FALSE))</f>
        <v>2</v>
      </c>
      <c r="M571" s="36">
        <f>IF(VLOOKUP(A571,'Fr QV 2010-2016'!$A$1:$M$2587,13,FALSE)="#SAKNAS!",0,VLOOKUP(A571,'Fr QV 2010-2016'!$A$1:$M$2587,13,FALSE))</f>
        <v>1</v>
      </c>
      <c r="N571" s="36">
        <f>IF(VLOOKUP(A571,'Fr QV 2017'!$A$1:$F$2587,6,FALSE)="#SAKNAS!",0,VLOOKUP(A571,'Fr QV 2017'!$A$1:$F$2587,6,FALSE))</f>
        <v>1</v>
      </c>
      <c r="O571" s="36">
        <f>IF(VLOOKUP(A571,'Fr QV 2018'!$A$1:$M$2587,6,FALSE)="#SAKNAS!",0,VLOOKUP(A571,'Fr QV 2018'!$A$1:$M$2587,6,FALSE))</f>
        <v>1</v>
      </c>
      <c r="P571" s="36">
        <v>0</v>
      </c>
      <c r="Q571" s="36">
        <v>0</v>
      </c>
      <c r="R571" s="36"/>
      <c r="S571" s="36">
        <v>0</v>
      </c>
      <c r="T571" s="36">
        <v>0</v>
      </c>
      <c r="U571" s="36"/>
    </row>
    <row r="572" spans="1:21" s="12" customFormat="1" x14ac:dyDescent="0.2">
      <c r="A572" s="26" t="str">
        <f t="shared" si="8"/>
        <v>0832190J01CA04</v>
      </c>
      <c r="B572" s="12" t="str">
        <f>VLOOKUP(C572,'Akodens FV'!$A$1:$B$2003,2,FALSE)</f>
        <v>HSF</v>
      </c>
      <c r="C572" s="27" t="s">
        <v>26</v>
      </c>
      <c r="D572" s="28" t="s">
        <v>149</v>
      </c>
      <c r="E572" s="27" t="s">
        <v>247</v>
      </c>
      <c r="F572" s="28" t="s">
        <v>350</v>
      </c>
      <c r="G572" s="36">
        <f>IF(VLOOKUP(A572,'Fr QV 2010-2016'!$A$1:$M$2587,7,FALSE)="#SAKNAS!",0,VLOOKUP(A572,'Fr QV 2010-2016'!$A$1:$M$2587,7,FALSE))</f>
        <v>89</v>
      </c>
      <c r="H572" s="36">
        <f>IF(VLOOKUP(A572,'Fr QV 2010-2016'!$A$1:$M$2587,8,FALSE)="#SAKNAS!",0,VLOOKUP(A572,'Fr QV 2010-2016'!$A$1:$M$2587,8,FALSE))</f>
        <v>116</v>
      </c>
      <c r="I572" s="36">
        <f>IF(VLOOKUP(A572,'Fr QV 2010-2016'!$A$1:$M$2587,9,FALSE)="#SAKNAS!",0,VLOOKUP(A572,'Fr QV 2010-2016'!$A$1:$M$2587,9,FALSE))</f>
        <v>127</v>
      </c>
      <c r="J572" s="36">
        <f>IF(VLOOKUP(A572,'Fr QV 2010-2016'!$A$1:$M$2587,10,FALSE)="#SAKNAS!",0,VLOOKUP(A572,'Fr QV 2010-2016'!$A$1:$M$2587,10,FALSE))</f>
        <v>121</v>
      </c>
      <c r="K572" s="36">
        <f>IF(VLOOKUP(A572,'Fr QV 2010-2016'!$A$1:$M$2587,11,FALSE)="#SAKNAS!",0,VLOOKUP(A572,'Fr QV 2010-2016'!$A$1:$M$2587,11,FALSE))</f>
        <v>116</v>
      </c>
      <c r="L572" s="36">
        <f>IF(VLOOKUP(A572,'Fr QV 2010-2016'!$A$1:$M$2587,12,FALSE)="#SAKNAS!",0,VLOOKUP(A572,'Fr QV 2010-2016'!$A$1:$M$2587,12,FALSE))</f>
        <v>117</v>
      </c>
      <c r="M572" s="36">
        <f>IF(VLOOKUP(A572,'Fr QV 2010-2016'!$A$1:$M$2587,13,FALSE)="#SAKNAS!",0,VLOOKUP(A572,'Fr QV 2010-2016'!$A$1:$M$2587,13,FALSE))</f>
        <v>124</v>
      </c>
      <c r="N572" s="36">
        <f>IF(VLOOKUP(A572,'Fr QV 2017'!$A$1:$F$2587,6,FALSE)="#SAKNAS!",0,VLOOKUP(A572,'Fr QV 2017'!$A$1:$F$2587,6,FALSE))</f>
        <v>128</v>
      </c>
      <c r="O572" s="36">
        <f>IF(VLOOKUP(A572,'Fr QV 2018'!$A$1:$M$2587,6,FALSE)="#SAKNAS!",0,VLOOKUP(A572,'Fr QV 2018'!$A$1:$M$2587,6,FALSE))</f>
        <v>153</v>
      </c>
      <c r="P572" s="36">
        <f>IF(VLOOKUP(A572,'Fr QV 2019'!$A$1:$M$2587,6,FALSE)="#SAKNAS!",0,VLOOKUP(A572,'Fr QV 2019'!$A$1:$M$2587,6,FALSE))</f>
        <v>260</v>
      </c>
      <c r="Q572" s="36">
        <f>IF(VLOOKUP(A572,'Fr QV 2020'!$A$1:$M$2587,6,FALSE)="#SAKNAS!",0,VLOOKUP(A572,'Fr QV 2020'!$A$1:$M$2587,6,FALSE))</f>
        <v>253</v>
      </c>
      <c r="R572" s="36">
        <f>IF(VLOOKUP(A572,'Fr QV 2021'!$A$1:$M$2587,6,FALSE)="#SAKNAS!",0,VLOOKUP(A572,'Fr QV 2021'!$A$1:$M$2587,6,FALSE))</f>
        <v>231</v>
      </c>
      <c r="S572" s="36">
        <f>IF(VLOOKUP(A572,'FR QV 2022'!$A$1:$M$2587,6,FALSE)="#SAKNAS!",0,VLOOKUP(A572,'FR QV 2022'!$A$1:$M$2587,6,FALSE))</f>
        <v>197</v>
      </c>
      <c r="T572" s="36">
        <f>IF(VLOOKUP($A572,'FR QV 2023'!$A$1:$M$2587,6,FALSE)="#SAKNAS!",0,VLOOKUP($A572,'FR QV 2023'!$A$1:$M$2587,6,FALSE))</f>
        <v>54</v>
      </c>
      <c r="U572" s="36">
        <f>IF(VLOOKUP($A572,'FR QV 2024'!$A$1:$M$2587,6,FALSE)="#SAKNAS!",0,VLOOKUP($A572,'FR QV 2024'!$A$1:$M$2587,6,FALSE))</f>
        <v>58</v>
      </c>
    </row>
    <row r="573" spans="1:21" s="12" customFormat="1" x14ac:dyDescent="0.2">
      <c r="A573" s="26" t="str">
        <f t="shared" si="8"/>
        <v>0832190J01CA08</v>
      </c>
      <c r="B573" s="12" t="str">
        <f>VLOOKUP(C573,'Akodens FV'!$A$1:$B$2003,2,FALSE)</f>
        <v>HSF</v>
      </c>
      <c r="C573" s="27" t="s">
        <v>26</v>
      </c>
      <c r="D573" s="28" t="s">
        <v>149</v>
      </c>
      <c r="E573" s="27" t="s">
        <v>262</v>
      </c>
      <c r="F573" s="28" t="s">
        <v>351</v>
      </c>
      <c r="G573" s="36">
        <f>IF(VLOOKUP(A573,'Fr QV 2010-2016'!$A$1:$M$2587,7,FALSE)="#SAKNAS!",0,VLOOKUP(A573,'Fr QV 2010-2016'!$A$1:$M$2587,7,FALSE))</f>
        <v>77</v>
      </c>
      <c r="H573" s="36">
        <f>IF(VLOOKUP(A573,'Fr QV 2010-2016'!$A$1:$M$2587,8,FALSE)="#SAKNAS!",0,VLOOKUP(A573,'Fr QV 2010-2016'!$A$1:$M$2587,8,FALSE))</f>
        <v>98</v>
      </c>
      <c r="I573" s="36">
        <f>IF(VLOOKUP(A573,'Fr QV 2010-2016'!$A$1:$M$2587,9,FALSE)="#SAKNAS!",0,VLOOKUP(A573,'Fr QV 2010-2016'!$A$1:$M$2587,9,FALSE))</f>
        <v>96</v>
      </c>
      <c r="J573" s="36">
        <f>IF(VLOOKUP(A573,'Fr QV 2010-2016'!$A$1:$M$2587,10,FALSE)="#SAKNAS!",0,VLOOKUP(A573,'Fr QV 2010-2016'!$A$1:$M$2587,10,FALSE))</f>
        <v>109</v>
      </c>
      <c r="K573" s="36">
        <f>IF(VLOOKUP(A573,'Fr QV 2010-2016'!$A$1:$M$2587,11,FALSE)="#SAKNAS!",0,VLOOKUP(A573,'Fr QV 2010-2016'!$A$1:$M$2587,11,FALSE))</f>
        <v>181</v>
      </c>
      <c r="L573" s="36">
        <f>IF(VLOOKUP(A573,'Fr QV 2010-2016'!$A$1:$M$2587,12,FALSE)="#SAKNAS!",0,VLOOKUP(A573,'Fr QV 2010-2016'!$A$1:$M$2587,12,FALSE))</f>
        <v>151</v>
      </c>
      <c r="M573" s="36">
        <f>IF(VLOOKUP(A573,'Fr QV 2010-2016'!$A$1:$M$2587,13,FALSE)="#SAKNAS!",0,VLOOKUP(A573,'Fr QV 2010-2016'!$A$1:$M$2587,13,FALSE))</f>
        <v>184</v>
      </c>
      <c r="N573" s="36">
        <f>IF(VLOOKUP(A573,'Fr QV 2017'!$A$1:$F$2587,6,FALSE)="#SAKNAS!",0,VLOOKUP(A573,'Fr QV 2017'!$A$1:$F$2587,6,FALSE))</f>
        <v>195</v>
      </c>
      <c r="O573" s="36">
        <f>IF(VLOOKUP(A573,'Fr QV 2018'!$A$1:$M$2587,6,FALSE)="#SAKNAS!",0,VLOOKUP(A573,'Fr QV 2018'!$A$1:$M$2587,6,FALSE))</f>
        <v>137</v>
      </c>
      <c r="P573" s="36">
        <f>IF(VLOOKUP(A573,'Fr QV 2019'!$A$1:$M$2587,6,FALSE)="#SAKNAS!",0,VLOOKUP(A573,'Fr QV 2019'!$A$1:$M$2587,6,FALSE))</f>
        <v>258</v>
      </c>
      <c r="Q573" s="36">
        <f>IF(VLOOKUP(A573,'Fr QV 2020'!$A$1:$M$2587,6,FALSE)="#SAKNAS!",0,VLOOKUP(A573,'Fr QV 2020'!$A$1:$M$2587,6,FALSE))</f>
        <v>226</v>
      </c>
      <c r="R573" s="36">
        <f>IF(VLOOKUP(A573,'Fr QV 2021'!$A$1:$M$2587,6,FALSE)="#SAKNAS!",0,VLOOKUP(A573,'Fr QV 2021'!$A$1:$M$2587,6,FALSE))</f>
        <v>293</v>
      </c>
      <c r="S573" s="36">
        <f>IF(VLOOKUP(A573,'FR QV 2022'!$A$1:$M$2587,6,FALSE)="#SAKNAS!",0,VLOOKUP(A573,'FR QV 2022'!$A$1:$M$2587,6,FALSE))</f>
        <v>343</v>
      </c>
      <c r="T573" s="36">
        <f>IF(VLOOKUP($A573,'FR QV 2023'!$A$1:$M$2587,6,FALSE)="#SAKNAS!",0,VLOOKUP($A573,'FR QV 2023'!$A$1:$M$2587,6,FALSE))</f>
        <v>343</v>
      </c>
      <c r="U573" s="36">
        <f>IF(VLOOKUP($A573,'FR QV 2024'!$A$1:$M$2587,6,FALSE)="#SAKNAS!",0,VLOOKUP($A573,'FR QV 2024'!$A$1:$M$2587,6,FALSE))</f>
        <v>354</v>
      </c>
    </row>
    <row r="574" spans="1:21" s="12" customFormat="1" x14ac:dyDescent="0.2">
      <c r="A574" s="26" t="str">
        <f t="shared" si="8"/>
        <v>0832190J01CE02</v>
      </c>
      <c r="B574" s="12" t="str">
        <f>VLOOKUP(C574,'Akodens FV'!$A$1:$B$2003,2,FALSE)</f>
        <v>HSF</v>
      </c>
      <c r="C574" s="27" t="s">
        <v>26</v>
      </c>
      <c r="D574" s="28" t="s">
        <v>149</v>
      </c>
      <c r="E574" s="27" t="s">
        <v>246</v>
      </c>
      <c r="F574" s="28" t="s">
        <v>352</v>
      </c>
      <c r="G574" s="36">
        <f>IF(VLOOKUP(A574,'Fr QV 2010-2016'!$A$1:$M$2587,7,FALSE)="#SAKNAS!",0,VLOOKUP(A574,'Fr QV 2010-2016'!$A$1:$M$2587,7,FALSE))</f>
        <v>63</v>
      </c>
      <c r="H574" s="36">
        <f>IF(VLOOKUP(A574,'Fr QV 2010-2016'!$A$1:$M$2587,8,FALSE)="#SAKNAS!",0,VLOOKUP(A574,'Fr QV 2010-2016'!$A$1:$M$2587,8,FALSE))</f>
        <v>68</v>
      </c>
      <c r="I574" s="36">
        <f>IF(VLOOKUP(A574,'Fr QV 2010-2016'!$A$1:$M$2587,9,FALSE)="#SAKNAS!",0,VLOOKUP(A574,'Fr QV 2010-2016'!$A$1:$M$2587,9,FALSE))</f>
        <v>87</v>
      </c>
      <c r="J574" s="36">
        <f>IF(VLOOKUP(A574,'Fr QV 2010-2016'!$A$1:$M$2587,10,FALSE)="#SAKNAS!",0,VLOOKUP(A574,'Fr QV 2010-2016'!$A$1:$M$2587,10,FALSE))</f>
        <v>61</v>
      </c>
      <c r="K574" s="36">
        <f>IF(VLOOKUP(A574,'Fr QV 2010-2016'!$A$1:$M$2587,11,FALSE)="#SAKNAS!",0,VLOOKUP(A574,'Fr QV 2010-2016'!$A$1:$M$2587,11,FALSE))</f>
        <v>58</v>
      </c>
      <c r="L574" s="36">
        <f>IF(VLOOKUP(A574,'Fr QV 2010-2016'!$A$1:$M$2587,12,FALSE)="#SAKNAS!",0,VLOOKUP(A574,'Fr QV 2010-2016'!$A$1:$M$2587,12,FALSE))</f>
        <v>70</v>
      </c>
      <c r="M574" s="36">
        <f>IF(VLOOKUP(A574,'Fr QV 2010-2016'!$A$1:$M$2587,13,FALSE)="#SAKNAS!",0,VLOOKUP(A574,'Fr QV 2010-2016'!$A$1:$M$2587,13,FALSE))</f>
        <v>57</v>
      </c>
      <c r="N574" s="36">
        <f>IF(VLOOKUP(A574,'Fr QV 2017'!$A$1:$F$2587,6,FALSE)="#SAKNAS!",0,VLOOKUP(A574,'Fr QV 2017'!$A$1:$F$2587,6,FALSE))</f>
        <v>68</v>
      </c>
      <c r="O574" s="36">
        <f>IF(VLOOKUP(A574,'Fr QV 2018'!$A$1:$M$2587,6,FALSE)="#SAKNAS!",0,VLOOKUP(A574,'Fr QV 2018'!$A$1:$M$2587,6,FALSE))</f>
        <v>63</v>
      </c>
      <c r="P574" s="36">
        <f>IF(VLOOKUP(A574,'Fr QV 2019'!$A$1:$M$2587,6,FALSE)="#SAKNAS!",0,VLOOKUP(A574,'Fr QV 2019'!$A$1:$M$2587,6,FALSE))</f>
        <v>99</v>
      </c>
      <c r="Q574" s="36">
        <f>IF(VLOOKUP(A574,'Fr QV 2020'!$A$1:$M$2587,6,FALSE)="#SAKNAS!",0,VLOOKUP(A574,'Fr QV 2020'!$A$1:$M$2587,6,FALSE))</f>
        <v>70</v>
      </c>
      <c r="R574" s="36">
        <f>IF(VLOOKUP(A574,'Fr QV 2021'!$A$1:$M$2587,6,FALSE)="#SAKNAS!",0,VLOOKUP(A574,'Fr QV 2021'!$A$1:$M$2587,6,FALSE))</f>
        <v>59</v>
      </c>
      <c r="S574" s="36">
        <f>IF(VLOOKUP(A574,'FR QV 2022'!$A$1:$M$2587,6,FALSE)="#SAKNAS!",0,VLOOKUP(A574,'FR QV 2022'!$A$1:$M$2587,6,FALSE))</f>
        <v>51</v>
      </c>
      <c r="T574" s="36">
        <f>IF(VLOOKUP($A574,'FR QV 2023'!$A$1:$M$2587,6,FALSE)="#SAKNAS!",0,VLOOKUP($A574,'FR QV 2023'!$A$1:$M$2587,6,FALSE))</f>
        <v>72</v>
      </c>
      <c r="U574" s="36">
        <f>IF(VLOOKUP($A574,'FR QV 2024'!$A$1:$M$2587,6,FALSE)="#SAKNAS!",0,VLOOKUP($A574,'FR QV 2024'!$A$1:$M$2587,6,FALSE))</f>
        <v>61</v>
      </c>
    </row>
    <row r="575" spans="1:21" s="12" customFormat="1" x14ac:dyDescent="0.2">
      <c r="A575" s="26" t="str">
        <f t="shared" si="8"/>
        <v>0832190J01CF02</v>
      </c>
      <c r="B575" s="12" t="str">
        <f>VLOOKUP(C575,'Akodens FV'!$A$1:$B$2003,2,FALSE)</f>
        <v>HSF</v>
      </c>
      <c r="C575" s="27" t="s">
        <v>26</v>
      </c>
      <c r="D575" s="28" t="s">
        <v>149</v>
      </c>
      <c r="E575" s="27" t="s">
        <v>275</v>
      </c>
      <c r="F575" s="28" t="s">
        <v>421</v>
      </c>
      <c r="G575" s="36">
        <f>IF(VLOOKUP(A575,'Fr QV 2010-2016'!$A$1:$M$2587,7,FALSE)="#SAKNAS!",0,VLOOKUP(A575,'Fr QV 2010-2016'!$A$1:$M$2587,7,FALSE))</f>
        <v>0</v>
      </c>
      <c r="H575" s="36">
        <f>IF(VLOOKUP(A575,'Fr QV 2010-2016'!$A$1:$M$2587,8,FALSE)="#SAKNAS!",0,VLOOKUP(A575,'Fr QV 2010-2016'!$A$1:$M$2587,8,FALSE))</f>
        <v>0</v>
      </c>
      <c r="I575" s="36">
        <f>IF(VLOOKUP(A575,'Fr QV 2010-2016'!$A$1:$M$2587,9,FALSE)="#SAKNAS!",0,VLOOKUP(A575,'Fr QV 2010-2016'!$A$1:$M$2587,9,FALSE))</f>
        <v>1</v>
      </c>
      <c r="J575" s="36">
        <f>IF(VLOOKUP(A575,'Fr QV 2010-2016'!$A$1:$M$2587,10,FALSE)="#SAKNAS!",0,VLOOKUP(A575,'Fr QV 2010-2016'!$A$1:$M$2587,10,FALSE))</f>
        <v>0</v>
      </c>
      <c r="K575" s="36">
        <f>IF(VLOOKUP(A575,'Fr QV 2010-2016'!$A$1:$M$2587,11,FALSE)="#SAKNAS!",0,VLOOKUP(A575,'Fr QV 2010-2016'!$A$1:$M$2587,11,FALSE))</f>
        <v>0</v>
      </c>
      <c r="L575" s="36">
        <f>IF(VLOOKUP(A575,'Fr QV 2010-2016'!$A$1:$M$2587,12,FALSE)="#SAKNAS!",0,VLOOKUP(A575,'Fr QV 2010-2016'!$A$1:$M$2587,12,FALSE))</f>
        <v>0</v>
      </c>
      <c r="M575" s="36">
        <f>IF(VLOOKUP(A575,'Fr QV 2010-2016'!$A$1:$M$2587,13,FALSE)="#SAKNAS!",0,VLOOKUP(A575,'Fr QV 2010-2016'!$A$1:$M$2587,13,FALSE))</f>
        <v>0</v>
      </c>
      <c r="N575" s="36">
        <v>0</v>
      </c>
      <c r="O575" s="36">
        <v>0</v>
      </c>
      <c r="P575" s="36">
        <v>0</v>
      </c>
      <c r="Q575" s="36">
        <v>0</v>
      </c>
      <c r="R575" s="36"/>
      <c r="S575" s="36">
        <v>0</v>
      </c>
      <c r="T575" s="36">
        <v>0</v>
      </c>
      <c r="U575" s="36"/>
    </row>
    <row r="576" spans="1:21" s="12" customFormat="1" x14ac:dyDescent="0.2">
      <c r="A576" s="26" t="str">
        <f t="shared" si="8"/>
        <v>0832190J01CF05</v>
      </c>
      <c r="B576" s="12" t="str">
        <f>VLOOKUP(C576,'Akodens FV'!$A$1:$B$2003,2,FALSE)</f>
        <v>HSF</v>
      </c>
      <c r="C576" s="27" t="s">
        <v>26</v>
      </c>
      <c r="D576" s="28" t="s">
        <v>149</v>
      </c>
      <c r="E576" s="27" t="s">
        <v>251</v>
      </c>
      <c r="F576" s="28" t="s">
        <v>353</v>
      </c>
      <c r="G576" s="36">
        <f>IF(VLOOKUP(A576,'Fr QV 2010-2016'!$A$1:$M$2587,7,FALSE)="#SAKNAS!",0,VLOOKUP(A576,'Fr QV 2010-2016'!$A$1:$M$2587,7,FALSE))</f>
        <v>178</v>
      </c>
      <c r="H576" s="36">
        <f>IF(VLOOKUP(A576,'Fr QV 2010-2016'!$A$1:$M$2587,8,FALSE)="#SAKNAS!",0,VLOOKUP(A576,'Fr QV 2010-2016'!$A$1:$M$2587,8,FALSE))</f>
        <v>158</v>
      </c>
      <c r="I576" s="36">
        <f>IF(VLOOKUP(A576,'Fr QV 2010-2016'!$A$1:$M$2587,9,FALSE)="#SAKNAS!",0,VLOOKUP(A576,'Fr QV 2010-2016'!$A$1:$M$2587,9,FALSE))</f>
        <v>161</v>
      </c>
      <c r="J576" s="36">
        <f>IF(VLOOKUP(A576,'Fr QV 2010-2016'!$A$1:$M$2587,10,FALSE)="#SAKNAS!",0,VLOOKUP(A576,'Fr QV 2010-2016'!$A$1:$M$2587,10,FALSE))</f>
        <v>151</v>
      </c>
      <c r="K576" s="36">
        <f>IF(VLOOKUP(A576,'Fr QV 2010-2016'!$A$1:$M$2587,11,FALSE)="#SAKNAS!",0,VLOOKUP(A576,'Fr QV 2010-2016'!$A$1:$M$2587,11,FALSE))</f>
        <v>198</v>
      </c>
      <c r="L576" s="36">
        <f>IF(VLOOKUP(A576,'Fr QV 2010-2016'!$A$1:$M$2587,12,FALSE)="#SAKNAS!",0,VLOOKUP(A576,'Fr QV 2010-2016'!$A$1:$M$2587,12,FALSE))</f>
        <v>206</v>
      </c>
      <c r="M576" s="36">
        <f>IF(VLOOKUP(A576,'Fr QV 2010-2016'!$A$1:$M$2587,13,FALSE)="#SAKNAS!",0,VLOOKUP(A576,'Fr QV 2010-2016'!$A$1:$M$2587,13,FALSE))</f>
        <v>193</v>
      </c>
      <c r="N576" s="36">
        <f>IF(VLOOKUP(A576,'Fr QV 2017'!$A$1:$F$2587,6,FALSE)="#SAKNAS!",0,VLOOKUP(A576,'Fr QV 2017'!$A$1:$F$2587,6,FALSE))</f>
        <v>197</v>
      </c>
      <c r="O576" s="36">
        <f>IF(VLOOKUP(A576,'Fr QV 2018'!$A$1:$M$2587,6,FALSE)="#SAKNAS!",0,VLOOKUP(A576,'Fr QV 2018'!$A$1:$M$2587,6,FALSE))</f>
        <v>242</v>
      </c>
      <c r="P576" s="36">
        <f>IF(VLOOKUP(A576,'Fr QV 2019'!$A$1:$M$2587,6,FALSE)="#SAKNAS!",0,VLOOKUP(A576,'Fr QV 2019'!$A$1:$M$2587,6,FALSE))</f>
        <v>281</v>
      </c>
      <c r="Q576" s="36">
        <f>IF(VLOOKUP(A576,'Fr QV 2020'!$A$1:$M$2587,6,FALSE)="#SAKNAS!",0,VLOOKUP(A576,'Fr QV 2020'!$A$1:$M$2587,6,FALSE))</f>
        <v>226</v>
      </c>
      <c r="R576" s="36">
        <f>IF(VLOOKUP(A576,'Fr QV 2021'!$A$1:$M$2587,6,FALSE)="#SAKNAS!",0,VLOOKUP(A576,'Fr QV 2021'!$A$1:$M$2587,6,FALSE))</f>
        <v>276</v>
      </c>
      <c r="S576" s="36">
        <f>IF(VLOOKUP(A576,'FR QV 2022'!$A$1:$M$2587,6,FALSE)="#SAKNAS!",0,VLOOKUP(A576,'FR QV 2022'!$A$1:$M$2587,6,FALSE))</f>
        <v>362</v>
      </c>
      <c r="T576" s="36">
        <f>IF(VLOOKUP($A576,'FR QV 2023'!$A$1:$M$2587,6,FALSE)="#SAKNAS!",0,VLOOKUP($A576,'FR QV 2023'!$A$1:$M$2587,6,FALSE))</f>
        <v>325</v>
      </c>
      <c r="U576" s="36">
        <f>IF(VLOOKUP($A576,'FR QV 2024'!$A$1:$M$2587,6,FALSE)="#SAKNAS!",0,VLOOKUP($A576,'FR QV 2024'!$A$1:$M$2587,6,FALSE))</f>
        <v>256</v>
      </c>
    </row>
    <row r="577" spans="1:21" s="12" customFormat="1" x14ac:dyDescent="0.2">
      <c r="A577" s="26" t="str">
        <f t="shared" si="8"/>
        <v>0832190J01CR02</v>
      </c>
      <c r="B577" s="12" t="str">
        <f>VLOOKUP(C577,'Akodens FV'!$A$1:$B$2003,2,FALSE)</f>
        <v>HSF</v>
      </c>
      <c r="C577" s="27" t="s">
        <v>26</v>
      </c>
      <c r="D577" s="28" t="s">
        <v>149</v>
      </c>
      <c r="E577" s="27" t="s">
        <v>253</v>
      </c>
      <c r="F577" s="28" t="s">
        <v>354</v>
      </c>
      <c r="G577" s="36">
        <f>IF(VLOOKUP(A577,'Fr QV 2010-2016'!$A$1:$M$2587,7,FALSE)="#SAKNAS!",0,VLOOKUP(A577,'Fr QV 2010-2016'!$A$1:$M$2587,7,FALSE))</f>
        <v>8</v>
      </c>
      <c r="H577" s="36">
        <f>IF(VLOOKUP(A577,'Fr QV 2010-2016'!$A$1:$M$2587,8,FALSE)="#SAKNAS!",0,VLOOKUP(A577,'Fr QV 2010-2016'!$A$1:$M$2587,8,FALSE))</f>
        <v>14</v>
      </c>
      <c r="I577" s="36">
        <f>IF(VLOOKUP(A577,'Fr QV 2010-2016'!$A$1:$M$2587,9,FALSE)="#SAKNAS!",0,VLOOKUP(A577,'Fr QV 2010-2016'!$A$1:$M$2587,9,FALSE))</f>
        <v>9</v>
      </c>
      <c r="J577" s="36">
        <f>IF(VLOOKUP(A577,'Fr QV 2010-2016'!$A$1:$M$2587,10,FALSE)="#SAKNAS!",0,VLOOKUP(A577,'Fr QV 2010-2016'!$A$1:$M$2587,10,FALSE))</f>
        <v>11</v>
      </c>
      <c r="K577" s="36">
        <f>IF(VLOOKUP(A577,'Fr QV 2010-2016'!$A$1:$M$2587,11,FALSE)="#SAKNAS!",0,VLOOKUP(A577,'Fr QV 2010-2016'!$A$1:$M$2587,11,FALSE))</f>
        <v>17</v>
      </c>
      <c r="L577" s="36">
        <f>IF(VLOOKUP(A577,'Fr QV 2010-2016'!$A$1:$M$2587,12,FALSE)="#SAKNAS!",0,VLOOKUP(A577,'Fr QV 2010-2016'!$A$1:$M$2587,12,FALSE))</f>
        <v>19</v>
      </c>
      <c r="M577" s="36">
        <f>IF(VLOOKUP(A577,'Fr QV 2010-2016'!$A$1:$M$2587,13,FALSE)="#SAKNAS!",0,VLOOKUP(A577,'Fr QV 2010-2016'!$A$1:$M$2587,13,FALSE))</f>
        <v>27</v>
      </c>
      <c r="N577" s="36">
        <f>IF(VLOOKUP(A577,'Fr QV 2017'!$A$1:$F$2587,6,FALSE)="#SAKNAS!",0,VLOOKUP(A577,'Fr QV 2017'!$A$1:$F$2587,6,FALSE))</f>
        <v>28</v>
      </c>
      <c r="O577" s="36">
        <f>IF(VLOOKUP(A577,'Fr QV 2018'!$A$1:$M$2587,6,FALSE)="#SAKNAS!",0,VLOOKUP(A577,'Fr QV 2018'!$A$1:$M$2587,6,FALSE))</f>
        <v>32</v>
      </c>
      <c r="P577" s="36">
        <f>IF(VLOOKUP(A577,'Fr QV 2019'!$A$1:$M$2587,6,FALSE)="#SAKNAS!",0,VLOOKUP(A577,'Fr QV 2019'!$A$1:$M$2587,6,FALSE))</f>
        <v>56</v>
      </c>
      <c r="Q577" s="36">
        <f>IF(VLOOKUP(A577,'Fr QV 2020'!$A$1:$M$2587,6,FALSE)="#SAKNAS!",0,VLOOKUP(A577,'Fr QV 2020'!$A$1:$M$2587,6,FALSE))</f>
        <v>36</v>
      </c>
      <c r="R577" s="36">
        <f>IF(VLOOKUP(A577,'Fr QV 2021'!$A$1:$M$2587,6,FALSE)="#SAKNAS!",0,VLOOKUP(A577,'Fr QV 2021'!$A$1:$M$2587,6,FALSE))</f>
        <v>41</v>
      </c>
      <c r="S577" s="36">
        <f>IF(VLOOKUP(A577,'FR QV 2022'!$A$1:$M$2587,6,FALSE)="#SAKNAS!",0,VLOOKUP(A577,'FR QV 2022'!$A$1:$M$2587,6,FALSE))</f>
        <v>92</v>
      </c>
      <c r="T577" s="36">
        <f>IF(VLOOKUP($A577,'FR QV 2023'!$A$1:$M$2587,6,FALSE)="#SAKNAS!",0,VLOOKUP($A577,'FR QV 2023'!$A$1:$M$2587,6,FALSE))</f>
        <v>63</v>
      </c>
      <c r="U577" s="36">
        <f>IF(VLOOKUP($A577,'FR QV 2024'!$A$1:$M$2587,6,FALSE)="#SAKNAS!",0,VLOOKUP($A577,'FR QV 2024'!$A$1:$M$2587,6,FALSE))</f>
        <v>104</v>
      </c>
    </row>
    <row r="578" spans="1:21" s="12" customFormat="1" x14ac:dyDescent="0.2">
      <c r="A578" s="26" t="str">
        <f t="shared" si="8"/>
        <v>0832190J01DB05</v>
      </c>
      <c r="B578" s="12" t="str">
        <f>VLOOKUP(C578,'Akodens FV'!$A$1:$B$2003,2,FALSE)</f>
        <v>HSF</v>
      </c>
      <c r="C578" s="27" t="s">
        <v>26</v>
      </c>
      <c r="D578" s="28" t="s">
        <v>149</v>
      </c>
      <c r="E578" s="27" t="s">
        <v>261</v>
      </c>
      <c r="F578" s="28" t="s">
        <v>355</v>
      </c>
      <c r="G578" s="36">
        <f>IF(VLOOKUP(A578,'Fr QV 2010-2016'!$A$1:$M$2587,7,FALSE)="#SAKNAS!",0,VLOOKUP(A578,'Fr QV 2010-2016'!$A$1:$M$2587,7,FALSE))</f>
        <v>25</v>
      </c>
      <c r="H578" s="36">
        <f>IF(VLOOKUP(A578,'Fr QV 2010-2016'!$A$1:$M$2587,8,FALSE)="#SAKNAS!",0,VLOOKUP(A578,'Fr QV 2010-2016'!$A$1:$M$2587,8,FALSE))</f>
        <v>43</v>
      </c>
      <c r="I578" s="36">
        <f>IF(VLOOKUP(A578,'Fr QV 2010-2016'!$A$1:$M$2587,9,FALSE)="#SAKNAS!",0,VLOOKUP(A578,'Fr QV 2010-2016'!$A$1:$M$2587,9,FALSE))</f>
        <v>102</v>
      </c>
      <c r="J578" s="36">
        <f>IF(VLOOKUP(A578,'Fr QV 2010-2016'!$A$1:$M$2587,10,FALSE)="#SAKNAS!",0,VLOOKUP(A578,'Fr QV 2010-2016'!$A$1:$M$2587,10,FALSE))</f>
        <v>242</v>
      </c>
      <c r="K578" s="36">
        <f>IF(VLOOKUP(A578,'Fr QV 2010-2016'!$A$1:$M$2587,11,FALSE)="#SAKNAS!",0,VLOOKUP(A578,'Fr QV 2010-2016'!$A$1:$M$2587,11,FALSE))</f>
        <v>267</v>
      </c>
      <c r="L578" s="36">
        <f>IF(VLOOKUP(A578,'Fr QV 2010-2016'!$A$1:$M$2587,12,FALSE)="#SAKNAS!",0,VLOOKUP(A578,'Fr QV 2010-2016'!$A$1:$M$2587,12,FALSE))</f>
        <v>338</v>
      </c>
      <c r="M578" s="36">
        <f>IF(VLOOKUP(A578,'Fr QV 2010-2016'!$A$1:$M$2587,13,FALSE)="#SAKNAS!",0,VLOOKUP(A578,'Fr QV 2010-2016'!$A$1:$M$2587,13,FALSE))</f>
        <v>321</v>
      </c>
      <c r="N578" s="36">
        <f>IF(VLOOKUP(A578,'Fr QV 2017'!$A$1:$F$2587,6,FALSE)="#SAKNAS!",0,VLOOKUP(A578,'Fr QV 2017'!$A$1:$F$2587,6,FALSE))</f>
        <v>369</v>
      </c>
      <c r="O578" s="36">
        <f>IF(VLOOKUP(A578,'Fr QV 2018'!$A$1:$M$2587,6,FALSE)="#SAKNAS!",0,VLOOKUP(A578,'Fr QV 2018'!$A$1:$M$2587,6,FALSE))</f>
        <v>368</v>
      </c>
      <c r="P578" s="36">
        <f>IF(VLOOKUP(A578,'Fr QV 2019'!$A$1:$M$2587,6,FALSE)="#SAKNAS!",0,VLOOKUP(A578,'Fr QV 2019'!$A$1:$M$2587,6,FALSE))</f>
        <v>318</v>
      </c>
      <c r="Q578" s="36">
        <f>IF(VLOOKUP(A578,'Fr QV 2020'!$A$1:$M$2587,6,FALSE)="#SAKNAS!",0,VLOOKUP(A578,'Fr QV 2020'!$A$1:$M$2587,6,FALSE))</f>
        <v>402</v>
      </c>
      <c r="R578" s="36">
        <f>IF(VLOOKUP(A578,'Fr QV 2021'!$A$1:$M$2587,6,FALSE)="#SAKNAS!",0,VLOOKUP(A578,'Fr QV 2021'!$A$1:$M$2587,6,FALSE))</f>
        <v>229</v>
      </c>
      <c r="S578" s="36">
        <f>IF(VLOOKUP(A578,'FR QV 2022'!$A$1:$M$2587,6,FALSE)="#SAKNAS!",0,VLOOKUP(A578,'FR QV 2022'!$A$1:$M$2587,6,FALSE))</f>
        <v>195</v>
      </c>
      <c r="T578" s="36">
        <f>IF(VLOOKUP($A578,'FR QV 2023'!$A$1:$M$2587,6,FALSE)="#SAKNAS!",0,VLOOKUP($A578,'FR QV 2023'!$A$1:$M$2587,6,FALSE))</f>
        <v>222</v>
      </c>
      <c r="U578" s="36">
        <f>IF(VLOOKUP($A578,'FR QV 2024'!$A$1:$M$2587,6,FALSE)="#SAKNAS!",0,VLOOKUP($A578,'FR QV 2024'!$A$1:$M$2587,6,FALSE))</f>
        <v>234</v>
      </c>
    </row>
    <row r="579" spans="1:21" s="12" customFormat="1" x14ac:dyDescent="0.2">
      <c r="A579" s="26" t="str">
        <f t="shared" si="8"/>
        <v>0832190J01DC08</v>
      </c>
      <c r="B579" s="12" t="str">
        <f>VLOOKUP(C579,'Akodens FV'!$A$1:$B$2003,2,FALSE)</f>
        <v>HSF</v>
      </c>
      <c r="C579" s="27" t="s">
        <v>26</v>
      </c>
      <c r="D579" s="28" t="s">
        <v>149</v>
      </c>
      <c r="E579" s="27" t="s">
        <v>260</v>
      </c>
      <c r="F579" s="28" t="s">
        <v>382</v>
      </c>
      <c r="G579" s="36">
        <f>IF(VLOOKUP(A579,'Fr QV 2010-2016'!$A$1:$M$2587,7,FALSE)="#SAKNAS!",0,VLOOKUP(A579,'Fr QV 2010-2016'!$A$1:$M$2587,7,FALSE))</f>
        <v>12</v>
      </c>
      <c r="H579" s="36">
        <f>IF(VLOOKUP(A579,'Fr QV 2010-2016'!$A$1:$M$2587,8,FALSE)="#SAKNAS!",0,VLOOKUP(A579,'Fr QV 2010-2016'!$A$1:$M$2587,8,FALSE))</f>
        <v>0</v>
      </c>
      <c r="I579" s="36">
        <f>IF(VLOOKUP(A579,'Fr QV 2010-2016'!$A$1:$M$2587,9,FALSE)="#SAKNAS!",0,VLOOKUP(A579,'Fr QV 2010-2016'!$A$1:$M$2587,9,FALSE))</f>
        <v>0</v>
      </c>
      <c r="J579" s="36">
        <f>IF(VLOOKUP(A579,'Fr QV 2010-2016'!$A$1:$M$2587,10,FALSE)="#SAKNAS!",0,VLOOKUP(A579,'Fr QV 2010-2016'!$A$1:$M$2587,10,FALSE))</f>
        <v>0</v>
      </c>
      <c r="K579" s="36">
        <f>IF(VLOOKUP(A579,'Fr QV 2010-2016'!$A$1:$M$2587,11,FALSE)="#SAKNAS!",0,VLOOKUP(A579,'Fr QV 2010-2016'!$A$1:$M$2587,11,FALSE))</f>
        <v>0</v>
      </c>
      <c r="L579" s="36">
        <f>IF(VLOOKUP(A579,'Fr QV 2010-2016'!$A$1:$M$2587,12,FALSE)="#SAKNAS!",0,VLOOKUP(A579,'Fr QV 2010-2016'!$A$1:$M$2587,12,FALSE))</f>
        <v>0</v>
      </c>
      <c r="M579" s="36">
        <f>IF(VLOOKUP(A579,'Fr QV 2010-2016'!$A$1:$M$2587,13,FALSE)="#SAKNAS!",0,VLOOKUP(A579,'Fr QV 2010-2016'!$A$1:$M$2587,13,FALSE))</f>
        <v>0</v>
      </c>
      <c r="N579" s="36">
        <v>0</v>
      </c>
      <c r="O579" s="36">
        <v>0</v>
      </c>
      <c r="P579" s="36">
        <v>0</v>
      </c>
      <c r="Q579" s="36">
        <v>0</v>
      </c>
      <c r="R579" s="36"/>
      <c r="S579" s="36">
        <v>0</v>
      </c>
      <c r="T579" s="36">
        <v>0</v>
      </c>
      <c r="U579" s="36"/>
    </row>
    <row r="580" spans="1:21" s="12" customFormat="1" x14ac:dyDescent="0.2">
      <c r="A580" s="26" t="str">
        <f t="shared" ref="A580:A643" si="9">C580&amp;E580</f>
        <v>0832190J01DD14</v>
      </c>
      <c r="B580" s="12" t="str">
        <f>VLOOKUP(C580,'Akodens FV'!$A$1:$B$2003,2,FALSE)</f>
        <v>HSF</v>
      </c>
      <c r="C580" s="27" t="s">
        <v>26</v>
      </c>
      <c r="D580" s="28" t="s">
        <v>149</v>
      </c>
      <c r="E580" s="27" t="s">
        <v>254</v>
      </c>
      <c r="F580" s="28" t="s">
        <v>372</v>
      </c>
      <c r="G580" s="36">
        <f>IF(VLOOKUP(A580,'Fr QV 2010-2016'!$A$1:$M$2587,7,FALSE)="#SAKNAS!",0,VLOOKUP(A580,'Fr QV 2010-2016'!$A$1:$M$2587,7,FALSE))</f>
        <v>18</v>
      </c>
      <c r="H580" s="36">
        <f>IF(VLOOKUP(A580,'Fr QV 2010-2016'!$A$1:$M$2587,8,FALSE)="#SAKNAS!",0,VLOOKUP(A580,'Fr QV 2010-2016'!$A$1:$M$2587,8,FALSE))</f>
        <v>28</v>
      </c>
      <c r="I580" s="36">
        <f>IF(VLOOKUP(A580,'Fr QV 2010-2016'!$A$1:$M$2587,9,FALSE)="#SAKNAS!",0,VLOOKUP(A580,'Fr QV 2010-2016'!$A$1:$M$2587,9,FALSE))</f>
        <v>3</v>
      </c>
      <c r="J580" s="36">
        <f>IF(VLOOKUP(A580,'Fr QV 2010-2016'!$A$1:$M$2587,10,FALSE)="#SAKNAS!",0,VLOOKUP(A580,'Fr QV 2010-2016'!$A$1:$M$2587,10,FALSE))</f>
        <v>36</v>
      </c>
      <c r="K580" s="36">
        <f>IF(VLOOKUP(A580,'Fr QV 2010-2016'!$A$1:$M$2587,11,FALSE)="#SAKNAS!",0,VLOOKUP(A580,'Fr QV 2010-2016'!$A$1:$M$2587,11,FALSE))</f>
        <v>10</v>
      </c>
      <c r="L580" s="36">
        <f>IF(VLOOKUP(A580,'Fr QV 2010-2016'!$A$1:$M$2587,12,FALSE)="#SAKNAS!",0,VLOOKUP(A580,'Fr QV 2010-2016'!$A$1:$M$2587,12,FALSE))</f>
        <v>4</v>
      </c>
      <c r="M580" s="36">
        <f>IF(VLOOKUP(A580,'Fr QV 2010-2016'!$A$1:$M$2587,13,FALSE)="#SAKNAS!",0,VLOOKUP(A580,'Fr QV 2010-2016'!$A$1:$M$2587,13,FALSE))</f>
        <v>11</v>
      </c>
      <c r="N580" s="36">
        <v>0</v>
      </c>
      <c r="O580" s="36">
        <v>0</v>
      </c>
      <c r="P580" s="36">
        <v>0</v>
      </c>
      <c r="Q580" s="36">
        <v>0</v>
      </c>
      <c r="R580" s="36"/>
      <c r="S580" s="36">
        <v>0</v>
      </c>
      <c r="T580" s="36">
        <v>0</v>
      </c>
      <c r="U580" s="36"/>
    </row>
    <row r="581" spans="1:21" s="12" customFormat="1" x14ac:dyDescent="0.2">
      <c r="A581" s="26" t="str">
        <f t="shared" si="9"/>
        <v>0832190J01DH02</v>
      </c>
      <c r="B581" s="12" t="str">
        <f>VLOOKUP(C581,'Akodens FV'!$A$1:$B$2003,2,FALSE)</f>
        <v>HSF</v>
      </c>
      <c r="C581" s="27" t="s">
        <v>26</v>
      </c>
      <c r="D581" s="28" t="s">
        <v>149</v>
      </c>
      <c r="E581" s="27" t="s">
        <v>279</v>
      </c>
      <c r="F581" s="28" t="s">
        <v>425</v>
      </c>
      <c r="G581" s="36">
        <f>IF(VLOOKUP(A581,'Fr QV 2010-2016'!$A$1:$M$2587,7,FALSE)="#SAKNAS!",0,VLOOKUP(A581,'Fr QV 2010-2016'!$A$1:$M$2587,7,FALSE))</f>
        <v>0</v>
      </c>
      <c r="H581" s="36">
        <f>IF(VLOOKUP(A581,'Fr QV 2010-2016'!$A$1:$M$2587,8,FALSE)="#SAKNAS!",0,VLOOKUP(A581,'Fr QV 2010-2016'!$A$1:$M$2587,8,FALSE))</f>
        <v>0</v>
      </c>
      <c r="I581" s="36">
        <f>IF(VLOOKUP(A581,'Fr QV 2010-2016'!$A$1:$M$2587,9,FALSE)="#SAKNAS!",0,VLOOKUP(A581,'Fr QV 2010-2016'!$A$1:$M$2587,9,FALSE))</f>
        <v>0</v>
      </c>
      <c r="J581" s="36">
        <f>IF(VLOOKUP(A581,'Fr QV 2010-2016'!$A$1:$M$2587,10,FALSE)="#SAKNAS!",0,VLOOKUP(A581,'Fr QV 2010-2016'!$A$1:$M$2587,10,FALSE))</f>
        <v>0</v>
      </c>
      <c r="K581" s="36">
        <f>IF(VLOOKUP(A581,'Fr QV 2010-2016'!$A$1:$M$2587,11,FALSE)="#SAKNAS!",0,VLOOKUP(A581,'Fr QV 2010-2016'!$A$1:$M$2587,11,FALSE))</f>
        <v>0</v>
      </c>
      <c r="L581" s="36">
        <f>IF(VLOOKUP(A581,'Fr QV 2010-2016'!$A$1:$M$2587,12,FALSE)="#SAKNAS!",0,VLOOKUP(A581,'Fr QV 2010-2016'!$A$1:$M$2587,12,FALSE))</f>
        <v>0</v>
      </c>
      <c r="M581" s="36">
        <f>IF(VLOOKUP(A581,'Fr QV 2010-2016'!$A$1:$M$2587,13,FALSE)="#SAKNAS!",0,VLOOKUP(A581,'Fr QV 2010-2016'!$A$1:$M$2587,13,FALSE))</f>
        <v>1</v>
      </c>
      <c r="N581" s="36">
        <v>0</v>
      </c>
      <c r="O581" s="36">
        <v>0</v>
      </c>
      <c r="P581" s="36">
        <v>0</v>
      </c>
      <c r="Q581" s="36">
        <v>0</v>
      </c>
      <c r="R581" s="36"/>
      <c r="S581" s="36">
        <v>0</v>
      </c>
      <c r="T581" s="36">
        <v>0</v>
      </c>
      <c r="U581" s="36"/>
    </row>
    <row r="582" spans="1:21" s="12" customFormat="1" x14ac:dyDescent="0.2">
      <c r="A582" s="26" t="str">
        <f t="shared" si="9"/>
        <v>0832190J01EA01</v>
      </c>
      <c r="B582" s="12" t="str">
        <f>VLOOKUP(C582,'Akodens FV'!$A$1:$B$2003,2,FALSE)</f>
        <v>HSF</v>
      </c>
      <c r="C582" s="27" t="s">
        <v>26</v>
      </c>
      <c r="D582" s="28" t="s">
        <v>149</v>
      </c>
      <c r="E582" s="27" t="s">
        <v>259</v>
      </c>
      <c r="F582" s="28" t="s">
        <v>356</v>
      </c>
      <c r="G582" s="36">
        <f>IF(VLOOKUP(A582,'Fr QV 2010-2016'!$A$1:$M$2587,7,FALSE)="#SAKNAS!",0,VLOOKUP(A582,'Fr QV 2010-2016'!$A$1:$M$2587,7,FALSE))</f>
        <v>171</v>
      </c>
      <c r="H582" s="36">
        <f>IF(VLOOKUP(A582,'Fr QV 2010-2016'!$A$1:$M$2587,8,FALSE)="#SAKNAS!",0,VLOOKUP(A582,'Fr QV 2010-2016'!$A$1:$M$2587,8,FALSE))</f>
        <v>166</v>
      </c>
      <c r="I582" s="36">
        <f>IF(VLOOKUP(A582,'Fr QV 2010-2016'!$A$1:$M$2587,9,FALSE)="#SAKNAS!",0,VLOOKUP(A582,'Fr QV 2010-2016'!$A$1:$M$2587,9,FALSE))</f>
        <v>118</v>
      </c>
      <c r="J582" s="36">
        <f>IF(VLOOKUP(A582,'Fr QV 2010-2016'!$A$1:$M$2587,10,FALSE)="#SAKNAS!",0,VLOOKUP(A582,'Fr QV 2010-2016'!$A$1:$M$2587,10,FALSE))</f>
        <v>75</v>
      </c>
      <c r="K582" s="36">
        <f>IF(VLOOKUP(A582,'Fr QV 2010-2016'!$A$1:$M$2587,11,FALSE)="#SAKNAS!",0,VLOOKUP(A582,'Fr QV 2010-2016'!$A$1:$M$2587,11,FALSE))</f>
        <v>72</v>
      </c>
      <c r="L582" s="36">
        <f>IF(VLOOKUP(A582,'Fr QV 2010-2016'!$A$1:$M$2587,12,FALSE)="#SAKNAS!",0,VLOOKUP(A582,'Fr QV 2010-2016'!$A$1:$M$2587,12,FALSE))</f>
        <v>76</v>
      </c>
      <c r="M582" s="36">
        <f>IF(VLOOKUP(A582,'Fr QV 2010-2016'!$A$1:$M$2587,13,FALSE)="#SAKNAS!",0,VLOOKUP(A582,'Fr QV 2010-2016'!$A$1:$M$2587,13,FALSE))</f>
        <v>76</v>
      </c>
      <c r="N582" s="36">
        <f>IF(VLOOKUP(A582,'Fr QV 2017'!$A$1:$F$2587,6,FALSE)="#SAKNAS!",0,VLOOKUP(A582,'Fr QV 2017'!$A$1:$F$2587,6,FALSE))</f>
        <v>96</v>
      </c>
      <c r="O582" s="36">
        <f>IF(VLOOKUP(A582,'Fr QV 2018'!$A$1:$M$2587,6,FALSE)="#SAKNAS!",0,VLOOKUP(A582,'Fr QV 2018'!$A$1:$M$2587,6,FALSE))</f>
        <v>165</v>
      </c>
      <c r="P582" s="36">
        <f>IF(VLOOKUP(A582,'Fr QV 2019'!$A$1:$M$2587,6,FALSE)="#SAKNAS!",0,VLOOKUP(A582,'Fr QV 2019'!$A$1:$M$2587,6,FALSE))</f>
        <v>198</v>
      </c>
      <c r="Q582" s="36">
        <f>IF(VLOOKUP(A582,'Fr QV 2020'!$A$1:$M$2587,6,FALSE)="#SAKNAS!",0,VLOOKUP(A582,'Fr QV 2020'!$A$1:$M$2587,6,FALSE))</f>
        <v>154</v>
      </c>
      <c r="R582" s="36">
        <f>IF(VLOOKUP(A582,'Fr QV 2021'!$A$1:$M$2587,6,FALSE)="#SAKNAS!",0,VLOOKUP(A582,'Fr QV 2021'!$A$1:$M$2587,6,FALSE))</f>
        <v>240</v>
      </c>
      <c r="S582" s="36">
        <f>IF(VLOOKUP(A582,'FR QV 2022'!$A$1:$M$2587,6,FALSE)="#SAKNAS!",0,VLOOKUP(A582,'FR QV 2022'!$A$1:$M$2587,6,FALSE))</f>
        <v>217</v>
      </c>
      <c r="T582" s="36">
        <f>IF(VLOOKUP($A582,'FR QV 2023'!$A$1:$M$2587,6,FALSE)="#SAKNAS!",0,VLOOKUP($A582,'FR QV 2023'!$A$1:$M$2587,6,FALSE))</f>
        <v>251</v>
      </c>
      <c r="U582" s="36">
        <f>IF(VLOOKUP($A582,'FR QV 2024'!$A$1:$M$2587,6,FALSE)="#SAKNAS!",0,VLOOKUP($A582,'FR QV 2024'!$A$1:$M$2587,6,FALSE))</f>
        <v>303</v>
      </c>
    </row>
    <row r="583" spans="1:21" s="12" customFormat="1" x14ac:dyDescent="0.2">
      <c r="A583" s="26" t="str">
        <f t="shared" si="9"/>
        <v>0832190J01EE01</v>
      </c>
      <c r="B583" s="12" t="str">
        <f>VLOOKUP(C583,'Akodens FV'!$A$1:$B$2003,2,FALSE)</f>
        <v>HSF</v>
      </c>
      <c r="C583" s="27" t="s">
        <v>26</v>
      </c>
      <c r="D583" s="28" t="s">
        <v>149</v>
      </c>
      <c r="E583" s="27" t="s">
        <v>258</v>
      </c>
      <c r="F583" s="28" t="s">
        <v>364</v>
      </c>
      <c r="G583" s="36">
        <f>IF(VLOOKUP(A583,'Fr QV 2010-2016'!$A$1:$M$2587,7,FALSE)="#SAKNAS!",0,VLOOKUP(A583,'Fr QV 2010-2016'!$A$1:$M$2587,7,FALSE))</f>
        <v>135</v>
      </c>
      <c r="H583" s="36">
        <f>IF(VLOOKUP(A583,'Fr QV 2010-2016'!$A$1:$M$2587,8,FALSE)="#SAKNAS!",0,VLOOKUP(A583,'Fr QV 2010-2016'!$A$1:$M$2587,8,FALSE))</f>
        <v>179</v>
      </c>
      <c r="I583" s="36">
        <f>IF(VLOOKUP(A583,'Fr QV 2010-2016'!$A$1:$M$2587,9,FALSE)="#SAKNAS!",0,VLOOKUP(A583,'Fr QV 2010-2016'!$A$1:$M$2587,9,FALSE))</f>
        <v>204</v>
      </c>
      <c r="J583" s="36">
        <f>IF(VLOOKUP(A583,'Fr QV 2010-2016'!$A$1:$M$2587,10,FALSE)="#SAKNAS!",0,VLOOKUP(A583,'Fr QV 2010-2016'!$A$1:$M$2587,10,FALSE))</f>
        <v>146</v>
      </c>
      <c r="K583" s="36">
        <f>IF(VLOOKUP(A583,'Fr QV 2010-2016'!$A$1:$M$2587,11,FALSE)="#SAKNAS!",0,VLOOKUP(A583,'Fr QV 2010-2016'!$A$1:$M$2587,11,FALSE))</f>
        <v>169</v>
      </c>
      <c r="L583" s="36">
        <f>IF(VLOOKUP(A583,'Fr QV 2010-2016'!$A$1:$M$2587,12,FALSE)="#SAKNAS!",0,VLOOKUP(A583,'Fr QV 2010-2016'!$A$1:$M$2587,12,FALSE))</f>
        <v>181</v>
      </c>
      <c r="M583" s="36">
        <f>IF(VLOOKUP(A583,'Fr QV 2010-2016'!$A$1:$M$2587,13,FALSE)="#SAKNAS!",0,VLOOKUP(A583,'Fr QV 2010-2016'!$A$1:$M$2587,13,FALSE))</f>
        <v>143</v>
      </c>
      <c r="N583" s="36">
        <f>IF(VLOOKUP(A583,'Fr QV 2017'!$A$1:$F$2587,6,FALSE)="#SAKNAS!",0,VLOOKUP(A583,'Fr QV 2017'!$A$1:$F$2587,6,FALSE))</f>
        <v>190</v>
      </c>
      <c r="O583" s="36">
        <f>IF(VLOOKUP(A583,'Fr QV 2018'!$A$1:$M$2587,6,FALSE)="#SAKNAS!",0,VLOOKUP(A583,'Fr QV 2018'!$A$1:$M$2587,6,FALSE))</f>
        <v>184</v>
      </c>
      <c r="P583" s="36">
        <f>IF(VLOOKUP(A583,'Fr QV 2019'!$A$1:$M$2587,6,FALSE)="#SAKNAS!",0,VLOOKUP(A583,'Fr QV 2019'!$A$1:$M$2587,6,FALSE))</f>
        <v>191</v>
      </c>
      <c r="Q583" s="36">
        <f>IF(VLOOKUP(A583,'Fr QV 2020'!$A$1:$M$2587,6,FALSE)="#SAKNAS!",0,VLOOKUP(A583,'Fr QV 2020'!$A$1:$M$2587,6,FALSE))</f>
        <v>270</v>
      </c>
      <c r="R583" s="36">
        <f>IF(VLOOKUP(A583,'Fr QV 2021'!$A$1:$M$2587,6,FALSE)="#SAKNAS!",0,VLOOKUP(A583,'Fr QV 2021'!$A$1:$M$2587,6,FALSE))</f>
        <v>272</v>
      </c>
      <c r="S583" s="36">
        <f>IF(VLOOKUP(A583,'FR QV 2022'!$A$1:$M$2587,6,FALSE)="#SAKNAS!",0,VLOOKUP(A583,'FR QV 2022'!$A$1:$M$2587,6,FALSE))</f>
        <v>319</v>
      </c>
      <c r="T583" s="36">
        <f>IF(VLOOKUP($A583,'FR QV 2023'!$A$1:$M$2587,6,FALSE)="#SAKNAS!",0,VLOOKUP($A583,'FR QV 2023'!$A$1:$M$2587,6,FALSE))</f>
        <v>349</v>
      </c>
      <c r="U583" s="36">
        <f>IF(VLOOKUP($A583,'FR QV 2024'!$A$1:$M$2587,6,FALSE)="#SAKNAS!",0,VLOOKUP($A583,'FR QV 2024'!$A$1:$M$2587,6,FALSE))</f>
        <v>299</v>
      </c>
    </row>
    <row r="584" spans="1:21" s="12" customFormat="1" x14ac:dyDescent="0.2">
      <c r="A584" s="26" t="str">
        <f t="shared" si="9"/>
        <v>0832190J01FA01</v>
      </c>
      <c r="B584" s="12" t="str">
        <f>VLOOKUP(C584,'Akodens FV'!$A$1:$B$2003,2,FALSE)</f>
        <v>HSF</v>
      </c>
      <c r="C584" s="27" t="s">
        <v>26</v>
      </c>
      <c r="D584" s="28" t="s">
        <v>149</v>
      </c>
      <c r="E584" s="27" t="s">
        <v>250</v>
      </c>
      <c r="F584" s="28" t="s">
        <v>357</v>
      </c>
      <c r="G584" s="36">
        <f>IF(VLOOKUP(A584,'Fr QV 2010-2016'!$A$1:$M$2587,7,FALSE)="#SAKNAS!",0,VLOOKUP(A584,'Fr QV 2010-2016'!$A$1:$M$2587,7,FALSE))</f>
        <v>2</v>
      </c>
      <c r="H584" s="36">
        <f>IF(VLOOKUP(A584,'Fr QV 2010-2016'!$A$1:$M$2587,8,FALSE)="#SAKNAS!",0,VLOOKUP(A584,'Fr QV 2010-2016'!$A$1:$M$2587,8,FALSE))</f>
        <v>1</v>
      </c>
      <c r="I584" s="36">
        <f>IF(VLOOKUP(A584,'Fr QV 2010-2016'!$A$1:$M$2587,9,FALSE)="#SAKNAS!",0,VLOOKUP(A584,'Fr QV 2010-2016'!$A$1:$M$2587,9,FALSE))</f>
        <v>2</v>
      </c>
      <c r="J584" s="36">
        <f>IF(VLOOKUP(A584,'Fr QV 2010-2016'!$A$1:$M$2587,10,FALSE)="#SAKNAS!",0,VLOOKUP(A584,'Fr QV 2010-2016'!$A$1:$M$2587,10,FALSE))</f>
        <v>1</v>
      </c>
      <c r="K584" s="36">
        <f>IF(VLOOKUP(A584,'Fr QV 2010-2016'!$A$1:$M$2587,11,FALSE)="#SAKNAS!",0,VLOOKUP(A584,'Fr QV 2010-2016'!$A$1:$M$2587,11,FALSE))</f>
        <v>0</v>
      </c>
      <c r="L584" s="36">
        <f>IF(VLOOKUP(A584,'Fr QV 2010-2016'!$A$1:$M$2587,12,FALSE)="#SAKNAS!",0,VLOOKUP(A584,'Fr QV 2010-2016'!$A$1:$M$2587,12,FALSE))</f>
        <v>1</v>
      </c>
      <c r="M584" s="36">
        <f>IF(VLOOKUP(A584,'Fr QV 2010-2016'!$A$1:$M$2587,13,FALSE)="#SAKNAS!",0,VLOOKUP(A584,'Fr QV 2010-2016'!$A$1:$M$2587,13,FALSE))</f>
        <v>2</v>
      </c>
      <c r="N584" s="36">
        <f>IF(VLOOKUP(A584,'Fr QV 2017'!$A$1:$F$2587,6,FALSE)="#SAKNAS!",0,VLOOKUP(A584,'Fr QV 2017'!$A$1:$F$2587,6,FALSE))</f>
        <v>2</v>
      </c>
      <c r="O584" s="36">
        <f>IF(VLOOKUP(A584,'Fr QV 2018'!$A$1:$M$2587,6,FALSE)="#SAKNAS!",0,VLOOKUP(A584,'Fr QV 2018'!$A$1:$M$2587,6,FALSE))</f>
        <v>1</v>
      </c>
      <c r="P584" s="36">
        <v>0</v>
      </c>
      <c r="Q584" s="36">
        <v>0</v>
      </c>
      <c r="R584" s="36"/>
      <c r="S584" s="36">
        <v>0</v>
      </c>
      <c r="T584" s="36">
        <v>0</v>
      </c>
      <c r="U584" s="36"/>
    </row>
    <row r="585" spans="1:21" s="12" customFormat="1" x14ac:dyDescent="0.2">
      <c r="A585" s="26" t="str">
        <f t="shared" si="9"/>
        <v>0832190J01FA09</v>
      </c>
      <c r="B585" s="12" t="str">
        <f>VLOOKUP(C585,'Akodens FV'!$A$1:$B$2003,2,FALSE)</f>
        <v>HSF</v>
      </c>
      <c r="C585" s="27" t="s">
        <v>26</v>
      </c>
      <c r="D585" s="28" t="s">
        <v>149</v>
      </c>
      <c r="E585" s="27" t="s">
        <v>257</v>
      </c>
      <c r="F585" s="28" t="s">
        <v>375</v>
      </c>
      <c r="G585" s="36">
        <f>IF(VLOOKUP(A585,'Fr QV 2010-2016'!$A$1:$M$2587,7,FALSE)="#SAKNAS!",0,VLOOKUP(A585,'Fr QV 2010-2016'!$A$1:$M$2587,7,FALSE))</f>
        <v>3</v>
      </c>
      <c r="H585" s="36">
        <f>IF(VLOOKUP(A585,'Fr QV 2010-2016'!$A$1:$M$2587,8,FALSE)="#SAKNAS!",0,VLOOKUP(A585,'Fr QV 2010-2016'!$A$1:$M$2587,8,FALSE))</f>
        <v>2</v>
      </c>
      <c r="I585" s="36">
        <f>IF(VLOOKUP(A585,'Fr QV 2010-2016'!$A$1:$M$2587,9,FALSE)="#SAKNAS!",0,VLOOKUP(A585,'Fr QV 2010-2016'!$A$1:$M$2587,9,FALSE))</f>
        <v>0</v>
      </c>
      <c r="J585" s="36">
        <f>IF(VLOOKUP(A585,'Fr QV 2010-2016'!$A$1:$M$2587,10,FALSE)="#SAKNAS!",0,VLOOKUP(A585,'Fr QV 2010-2016'!$A$1:$M$2587,10,FALSE))</f>
        <v>2</v>
      </c>
      <c r="K585" s="36">
        <f>IF(VLOOKUP(A585,'Fr QV 2010-2016'!$A$1:$M$2587,11,FALSE)="#SAKNAS!",0,VLOOKUP(A585,'Fr QV 2010-2016'!$A$1:$M$2587,11,FALSE))</f>
        <v>13</v>
      </c>
      <c r="L585" s="36">
        <f>IF(VLOOKUP(A585,'Fr QV 2010-2016'!$A$1:$M$2587,12,FALSE)="#SAKNAS!",0,VLOOKUP(A585,'Fr QV 2010-2016'!$A$1:$M$2587,12,FALSE))</f>
        <v>7</v>
      </c>
      <c r="M585" s="36">
        <f>IF(VLOOKUP(A585,'Fr QV 2010-2016'!$A$1:$M$2587,13,FALSE)="#SAKNAS!",0,VLOOKUP(A585,'Fr QV 2010-2016'!$A$1:$M$2587,13,FALSE))</f>
        <v>1</v>
      </c>
      <c r="N585" s="36">
        <f>IF(VLOOKUP(A585,'Fr QV 2017'!$A$1:$F$2587,6,FALSE)="#SAKNAS!",0,VLOOKUP(A585,'Fr QV 2017'!$A$1:$F$2587,6,FALSE))</f>
        <v>8</v>
      </c>
      <c r="O585" s="36">
        <f>IF(VLOOKUP(A585,'Fr QV 2018'!$A$1:$M$2587,6,FALSE)="#SAKNAS!",0,VLOOKUP(A585,'Fr QV 2018'!$A$1:$M$2587,6,FALSE))</f>
        <v>2</v>
      </c>
      <c r="P585" s="36">
        <f>IF(VLOOKUP(A585,'Fr QV 2019'!$A$1:$M$2587,6,FALSE)="#SAKNAS!",0,VLOOKUP(A585,'Fr QV 2019'!$A$1:$M$2587,6,FALSE))</f>
        <v>32</v>
      </c>
      <c r="Q585" s="36">
        <f>IF(VLOOKUP(A585,'Fr QV 2020'!$A$1:$M$2587,6,FALSE)="#SAKNAS!",0,VLOOKUP(A585,'Fr QV 2020'!$A$1:$M$2587,6,FALSE))</f>
        <v>49</v>
      </c>
      <c r="R585" s="36">
        <f>IF(VLOOKUP(A585,'Fr QV 2021'!$A$1:$M$2587,6,FALSE)="#SAKNAS!",0,VLOOKUP(A585,'Fr QV 2021'!$A$1:$M$2587,6,FALSE))</f>
        <v>57</v>
      </c>
      <c r="S585" s="36">
        <f>IF(VLOOKUP(A585,'FR QV 2022'!$A$1:$M$2587,6,FALSE)="#SAKNAS!",0,VLOOKUP(A585,'FR QV 2022'!$A$1:$M$2587,6,FALSE))</f>
        <v>51</v>
      </c>
      <c r="T585" s="36">
        <f>IF(VLOOKUP($A585,'FR QV 2023'!$A$1:$M$2587,6,FALSE)="#SAKNAS!",0,VLOOKUP($A585,'FR QV 2023'!$A$1:$M$2587,6,FALSE))</f>
        <v>53</v>
      </c>
      <c r="U585" s="36">
        <f>IF(VLOOKUP($A585,'FR QV 2024'!$A$1:$M$2587,6,FALSE)="#SAKNAS!",0,VLOOKUP($A585,'FR QV 2024'!$A$1:$M$2587,6,FALSE))</f>
        <v>36</v>
      </c>
    </row>
    <row r="586" spans="1:21" s="12" customFormat="1" x14ac:dyDescent="0.2">
      <c r="A586" s="26" t="str">
        <f t="shared" si="9"/>
        <v>0832190J01FA10</v>
      </c>
      <c r="B586" s="12" t="str">
        <f>VLOOKUP(C586,'Akodens FV'!$A$1:$B$2003,2,FALSE)</f>
        <v>HSF</v>
      </c>
      <c r="C586" s="27" t="s">
        <v>26</v>
      </c>
      <c r="D586" s="28" t="s">
        <v>149</v>
      </c>
      <c r="E586" s="27" t="s">
        <v>268</v>
      </c>
      <c r="F586" s="28" t="s">
        <v>368</v>
      </c>
      <c r="G586" s="36">
        <f>IF(VLOOKUP(A586,'Fr QV 2010-2016'!$A$1:$M$2587,7,FALSE)="#SAKNAS!",0,VLOOKUP(A586,'Fr QV 2010-2016'!$A$1:$M$2587,7,FALSE))</f>
        <v>0</v>
      </c>
      <c r="H586" s="36">
        <f>IF(VLOOKUP(A586,'Fr QV 2010-2016'!$A$1:$M$2587,8,FALSE)="#SAKNAS!",0,VLOOKUP(A586,'Fr QV 2010-2016'!$A$1:$M$2587,8,FALSE))</f>
        <v>1</v>
      </c>
      <c r="I586" s="36">
        <f>IF(VLOOKUP(A586,'Fr QV 2010-2016'!$A$1:$M$2587,9,FALSE)="#SAKNAS!",0,VLOOKUP(A586,'Fr QV 2010-2016'!$A$1:$M$2587,9,FALSE))</f>
        <v>0</v>
      </c>
      <c r="J586" s="36">
        <f>IF(VLOOKUP(A586,'Fr QV 2010-2016'!$A$1:$M$2587,10,FALSE)="#SAKNAS!",0,VLOOKUP(A586,'Fr QV 2010-2016'!$A$1:$M$2587,10,FALSE))</f>
        <v>2</v>
      </c>
      <c r="K586" s="36">
        <f>IF(VLOOKUP(A586,'Fr QV 2010-2016'!$A$1:$M$2587,11,FALSE)="#SAKNAS!",0,VLOOKUP(A586,'Fr QV 2010-2016'!$A$1:$M$2587,11,FALSE))</f>
        <v>1</v>
      </c>
      <c r="L586" s="36">
        <f>IF(VLOOKUP(A586,'Fr QV 2010-2016'!$A$1:$M$2587,12,FALSE)="#SAKNAS!",0,VLOOKUP(A586,'Fr QV 2010-2016'!$A$1:$M$2587,12,FALSE))</f>
        <v>3</v>
      </c>
      <c r="M586" s="36">
        <f>IF(VLOOKUP(A586,'Fr QV 2010-2016'!$A$1:$M$2587,13,FALSE)="#SAKNAS!",0,VLOOKUP(A586,'Fr QV 2010-2016'!$A$1:$M$2587,13,FALSE))</f>
        <v>1</v>
      </c>
      <c r="N586" s="36">
        <v>0</v>
      </c>
      <c r="O586" s="36">
        <f>IF(VLOOKUP(A586,'Fr QV 2018'!$A$1:$M$2587,6,FALSE)="#SAKNAS!",0,VLOOKUP(A586,'Fr QV 2018'!$A$1:$M$2587,6,FALSE))</f>
        <v>2</v>
      </c>
      <c r="P586" s="36">
        <f>IF(VLOOKUP(A586,'Fr QV 2019'!$A$1:$M$2587,6,FALSE)="#SAKNAS!",0,VLOOKUP(A586,'Fr QV 2019'!$A$1:$M$2587,6,FALSE))</f>
        <v>3</v>
      </c>
      <c r="Q586" s="36">
        <f>IF(VLOOKUP(A586,'Fr QV 2020'!$A$1:$M$2587,6,FALSE)="#SAKNAS!",0,VLOOKUP(A586,'Fr QV 2020'!$A$1:$M$2587,6,FALSE))</f>
        <v>3</v>
      </c>
      <c r="R586" s="36">
        <f>IF(VLOOKUP(A586,'Fr QV 2021'!$A$1:$M$2587,6,FALSE)="#SAKNAS!",0,VLOOKUP(A586,'Fr QV 2021'!$A$1:$M$2587,6,FALSE))</f>
        <v>1</v>
      </c>
      <c r="S586" s="36">
        <v>0</v>
      </c>
      <c r="T586" s="36">
        <v>0</v>
      </c>
      <c r="U586" s="36"/>
    </row>
    <row r="587" spans="1:21" s="12" customFormat="1" x14ac:dyDescent="0.2">
      <c r="A587" s="26" t="str">
        <f t="shared" si="9"/>
        <v>0832190J01FF01</v>
      </c>
      <c r="B587" s="12" t="str">
        <f>VLOOKUP(C587,'Akodens FV'!$A$1:$B$2003,2,FALSE)</f>
        <v>HSF</v>
      </c>
      <c r="C587" s="27" t="s">
        <v>26</v>
      </c>
      <c r="D587" s="28" t="s">
        <v>149</v>
      </c>
      <c r="E587" s="27" t="s">
        <v>248</v>
      </c>
      <c r="F587" s="28" t="s">
        <v>358</v>
      </c>
      <c r="G587" s="36">
        <f>IF(VLOOKUP(A587,'Fr QV 2010-2016'!$A$1:$M$2587,7,FALSE)="#SAKNAS!",0,VLOOKUP(A587,'Fr QV 2010-2016'!$A$1:$M$2587,7,FALSE))</f>
        <v>65</v>
      </c>
      <c r="H587" s="36">
        <f>IF(VLOOKUP(A587,'Fr QV 2010-2016'!$A$1:$M$2587,8,FALSE)="#SAKNAS!",0,VLOOKUP(A587,'Fr QV 2010-2016'!$A$1:$M$2587,8,FALSE))</f>
        <v>53</v>
      </c>
      <c r="I587" s="36">
        <f>IF(VLOOKUP(A587,'Fr QV 2010-2016'!$A$1:$M$2587,9,FALSE)="#SAKNAS!",0,VLOOKUP(A587,'Fr QV 2010-2016'!$A$1:$M$2587,9,FALSE))</f>
        <v>68</v>
      </c>
      <c r="J587" s="36">
        <f>IF(VLOOKUP(A587,'Fr QV 2010-2016'!$A$1:$M$2587,10,FALSE)="#SAKNAS!",0,VLOOKUP(A587,'Fr QV 2010-2016'!$A$1:$M$2587,10,FALSE))</f>
        <v>66</v>
      </c>
      <c r="K587" s="36">
        <f>IF(VLOOKUP(A587,'Fr QV 2010-2016'!$A$1:$M$2587,11,FALSE)="#SAKNAS!",0,VLOOKUP(A587,'Fr QV 2010-2016'!$A$1:$M$2587,11,FALSE))</f>
        <v>111</v>
      </c>
      <c r="L587" s="36">
        <f>IF(VLOOKUP(A587,'Fr QV 2010-2016'!$A$1:$M$2587,12,FALSE)="#SAKNAS!",0,VLOOKUP(A587,'Fr QV 2010-2016'!$A$1:$M$2587,12,FALSE))</f>
        <v>76</v>
      </c>
      <c r="M587" s="36">
        <f>IF(VLOOKUP(A587,'Fr QV 2010-2016'!$A$1:$M$2587,13,FALSE)="#SAKNAS!",0,VLOOKUP(A587,'Fr QV 2010-2016'!$A$1:$M$2587,13,FALSE))</f>
        <v>79</v>
      </c>
      <c r="N587" s="36">
        <f>IF(VLOOKUP(A587,'Fr QV 2017'!$A$1:$F$2587,6,FALSE)="#SAKNAS!",0,VLOOKUP(A587,'Fr QV 2017'!$A$1:$F$2587,6,FALSE))</f>
        <v>90</v>
      </c>
      <c r="O587" s="36">
        <f>IF(VLOOKUP(A587,'Fr QV 2018'!$A$1:$M$2587,6,FALSE)="#SAKNAS!",0,VLOOKUP(A587,'Fr QV 2018'!$A$1:$M$2587,6,FALSE))</f>
        <v>91</v>
      </c>
      <c r="P587" s="36">
        <f>IF(VLOOKUP(A587,'Fr QV 2019'!$A$1:$M$2587,6,FALSE)="#SAKNAS!",0,VLOOKUP(A587,'Fr QV 2019'!$A$1:$M$2587,6,FALSE))</f>
        <v>142</v>
      </c>
      <c r="Q587" s="36">
        <f>IF(VLOOKUP(A587,'Fr QV 2020'!$A$1:$M$2587,6,FALSE)="#SAKNAS!",0,VLOOKUP(A587,'Fr QV 2020'!$A$1:$M$2587,6,FALSE))</f>
        <v>100</v>
      </c>
      <c r="R587" s="36">
        <f>IF(VLOOKUP(A587,'Fr QV 2021'!$A$1:$M$2587,6,FALSE)="#SAKNAS!",0,VLOOKUP(A587,'Fr QV 2021'!$A$1:$M$2587,6,FALSE))</f>
        <v>126</v>
      </c>
      <c r="S587" s="36">
        <f>IF(VLOOKUP(A587,'FR QV 2022'!$A$1:$M$2587,6,FALSE)="#SAKNAS!",0,VLOOKUP(A587,'FR QV 2022'!$A$1:$M$2587,6,FALSE))</f>
        <v>120</v>
      </c>
      <c r="T587" s="36">
        <f>IF(VLOOKUP($A587,'FR QV 2023'!$A$1:$M$2587,6,FALSE)="#SAKNAS!",0,VLOOKUP($A587,'FR QV 2023'!$A$1:$M$2587,6,FALSE))</f>
        <v>85</v>
      </c>
      <c r="U587" s="36">
        <f>IF(VLOOKUP($A587,'FR QV 2024'!$A$1:$M$2587,6,FALSE)="#SAKNAS!",0,VLOOKUP($A587,'FR QV 2024'!$A$1:$M$2587,6,FALSE))</f>
        <v>80</v>
      </c>
    </row>
    <row r="588" spans="1:21" s="12" customFormat="1" x14ac:dyDescent="0.2">
      <c r="A588" s="26" t="str">
        <f t="shared" si="9"/>
        <v>0832190J01MA01</v>
      </c>
      <c r="B588" s="12" t="str">
        <f>VLOOKUP(C588,'Akodens FV'!$A$1:$B$2003,2,FALSE)</f>
        <v>HSF</v>
      </c>
      <c r="C588" s="27" t="s">
        <v>26</v>
      </c>
      <c r="D588" s="28" t="s">
        <v>149</v>
      </c>
      <c r="E588" s="27" t="s">
        <v>267</v>
      </c>
      <c r="F588" s="28" t="s">
        <v>365</v>
      </c>
      <c r="G588" s="36">
        <f>IF(VLOOKUP(A588,'Fr QV 2010-2016'!$A$1:$M$2587,7,FALSE)="#SAKNAS!",0,VLOOKUP(A588,'Fr QV 2010-2016'!$A$1:$M$2587,7,FALSE))</f>
        <v>2</v>
      </c>
      <c r="H588" s="36">
        <f>IF(VLOOKUP(A588,'Fr QV 2010-2016'!$A$1:$M$2587,8,FALSE)="#SAKNAS!",0,VLOOKUP(A588,'Fr QV 2010-2016'!$A$1:$M$2587,8,FALSE))</f>
        <v>1</v>
      </c>
      <c r="I588" s="36">
        <f>IF(VLOOKUP(A588,'Fr QV 2010-2016'!$A$1:$M$2587,9,FALSE)="#SAKNAS!",0,VLOOKUP(A588,'Fr QV 2010-2016'!$A$1:$M$2587,9,FALSE))</f>
        <v>4</v>
      </c>
      <c r="J588" s="36">
        <f>IF(VLOOKUP(A588,'Fr QV 2010-2016'!$A$1:$M$2587,10,FALSE)="#SAKNAS!",0,VLOOKUP(A588,'Fr QV 2010-2016'!$A$1:$M$2587,10,FALSE))</f>
        <v>0</v>
      </c>
      <c r="K588" s="36">
        <f>IF(VLOOKUP(A588,'Fr QV 2010-2016'!$A$1:$M$2587,11,FALSE)="#SAKNAS!",0,VLOOKUP(A588,'Fr QV 2010-2016'!$A$1:$M$2587,11,FALSE))</f>
        <v>0</v>
      </c>
      <c r="L588" s="36">
        <f>IF(VLOOKUP(A588,'Fr QV 2010-2016'!$A$1:$M$2587,12,FALSE)="#SAKNAS!",0,VLOOKUP(A588,'Fr QV 2010-2016'!$A$1:$M$2587,12,FALSE))</f>
        <v>0</v>
      </c>
      <c r="M588" s="36">
        <f>IF(VLOOKUP(A588,'Fr QV 2010-2016'!$A$1:$M$2587,13,FALSE)="#SAKNAS!",0,VLOOKUP(A588,'Fr QV 2010-2016'!$A$1:$M$2587,13,FALSE))</f>
        <v>0</v>
      </c>
      <c r="N588" s="36">
        <v>0</v>
      </c>
      <c r="O588" s="36">
        <v>0</v>
      </c>
      <c r="P588" s="36">
        <v>0</v>
      </c>
      <c r="Q588" s="36">
        <v>0</v>
      </c>
      <c r="R588" s="36"/>
      <c r="S588" s="36">
        <v>0</v>
      </c>
      <c r="T588" s="36">
        <v>0</v>
      </c>
      <c r="U588" s="36"/>
    </row>
    <row r="589" spans="1:21" s="12" customFormat="1" x14ac:dyDescent="0.2">
      <c r="A589" s="26" t="str">
        <f t="shared" si="9"/>
        <v>0832190J01MA02</v>
      </c>
      <c r="B589" s="12" t="str">
        <f>VLOOKUP(C589,'Akodens FV'!$A$1:$B$2003,2,FALSE)</f>
        <v>HSF</v>
      </c>
      <c r="C589" s="27" t="s">
        <v>26</v>
      </c>
      <c r="D589" s="28" t="s">
        <v>149</v>
      </c>
      <c r="E589" s="27" t="s">
        <v>252</v>
      </c>
      <c r="F589" s="28" t="s">
        <v>359</v>
      </c>
      <c r="G589" s="36">
        <f>IF(VLOOKUP(A589,'Fr QV 2010-2016'!$A$1:$M$2587,7,FALSE)="#SAKNAS!",0,VLOOKUP(A589,'Fr QV 2010-2016'!$A$1:$M$2587,7,FALSE))</f>
        <v>280</v>
      </c>
      <c r="H589" s="36">
        <f>IF(VLOOKUP(A589,'Fr QV 2010-2016'!$A$1:$M$2587,8,FALSE)="#SAKNAS!",0,VLOOKUP(A589,'Fr QV 2010-2016'!$A$1:$M$2587,8,FALSE))</f>
        <v>335</v>
      </c>
      <c r="I589" s="36">
        <f>IF(VLOOKUP(A589,'Fr QV 2010-2016'!$A$1:$M$2587,9,FALSE)="#SAKNAS!",0,VLOOKUP(A589,'Fr QV 2010-2016'!$A$1:$M$2587,9,FALSE))</f>
        <v>398</v>
      </c>
      <c r="J589" s="36">
        <f>IF(VLOOKUP(A589,'Fr QV 2010-2016'!$A$1:$M$2587,10,FALSE)="#SAKNAS!",0,VLOOKUP(A589,'Fr QV 2010-2016'!$A$1:$M$2587,10,FALSE))</f>
        <v>347</v>
      </c>
      <c r="K589" s="36">
        <f>IF(VLOOKUP(A589,'Fr QV 2010-2016'!$A$1:$M$2587,11,FALSE)="#SAKNAS!",0,VLOOKUP(A589,'Fr QV 2010-2016'!$A$1:$M$2587,11,FALSE))</f>
        <v>357</v>
      </c>
      <c r="L589" s="36">
        <f>IF(VLOOKUP(A589,'Fr QV 2010-2016'!$A$1:$M$2587,12,FALSE)="#SAKNAS!",0,VLOOKUP(A589,'Fr QV 2010-2016'!$A$1:$M$2587,12,FALSE))</f>
        <v>386</v>
      </c>
      <c r="M589" s="36">
        <f>IF(VLOOKUP(A589,'Fr QV 2010-2016'!$A$1:$M$2587,13,FALSE)="#SAKNAS!",0,VLOOKUP(A589,'Fr QV 2010-2016'!$A$1:$M$2587,13,FALSE))</f>
        <v>426</v>
      </c>
      <c r="N589" s="36">
        <f>IF(VLOOKUP(A589,'Fr QV 2017'!$A$1:$F$2587,6,FALSE)="#SAKNAS!",0,VLOOKUP(A589,'Fr QV 2017'!$A$1:$F$2587,6,FALSE))</f>
        <v>455</v>
      </c>
      <c r="O589" s="36">
        <f>IF(VLOOKUP(A589,'Fr QV 2018'!$A$1:$M$2587,6,FALSE)="#SAKNAS!",0,VLOOKUP(A589,'Fr QV 2018'!$A$1:$M$2587,6,FALSE))</f>
        <v>414</v>
      </c>
      <c r="P589" s="36">
        <f>IF(VLOOKUP(A589,'Fr QV 2019'!$A$1:$M$2587,6,FALSE)="#SAKNAS!",0,VLOOKUP(A589,'Fr QV 2019'!$A$1:$M$2587,6,FALSE))</f>
        <v>372</v>
      </c>
      <c r="Q589" s="36">
        <f>IF(VLOOKUP(A589,'Fr QV 2020'!$A$1:$M$2587,6,FALSE)="#SAKNAS!",0,VLOOKUP(A589,'Fr QV 2020'!$A$1:$M$2587,6,FALSE))</f>
        <v>288</v>
      </c>
      <c r="R589" s="36">
        <f>IF(VLOOKUP(A589,'Fr QV 2021'!$A$1:$M$2587,6,FALSE)="#SAKNAS!",0,VLOOKUP(A589,'Fr QV 2021'!$A$1:$M$2587,6,FALSE))</f>
        <v>335</v>
      </c>
      <c r="S589" s="36">
        <f>IF(VLOOKUP(A589,'FR QV 2022'!$A$1:$M$2587,6,FALSE)="#SAKNAS!",0,VLOOKUP(A589,'FR QV 2022'!$A$1:$M$2587,6,FALSE))</f>
        <v>325</v>
      </c>
      <c r="T589" s="36">
        <f>IF(VLOOKUP($A589,'FR QV 2023'!$A$1:$M$2587,6,FALSE)="#SAKNAS!",0,VLOOKUP($A589,'FR QV 2023'!$A$1:$M$2587,6,FALSE))</f>
        <v>335</v>
      </c>
      <c r="U589" s="36">
        <f>IF(VLOOKUP($A589,'FR QV 2024'!$A$1:$M$2587,6,FALSE)="#SAKNAS!",0,VLOOKUP($A589,'FR QV 2024'!$A$1:$M$2587,6,FALSE))</f>
        <v>195</v>
      </c>
    </row>
    <row r="590" spans="1:21" s="12" customFormat="1" x14ac:dyDescent="0.2">
      <c r="A590" s="26" t="str">
        <f t="shared" si="9"/>
        <v>0832190J01MA06</v>
      </c>
      <c r="B590" s="12" t="str">
        <f>VLOOKUP(C590,'Akodens FV'!$A$1:$B$2003,2,FALSE)</f>
        <v>HSF</v>
      </c>
      <c r="C590" s="27" t="s">
        <v>26</v>
      </c>
      <c r="D590" s="28" t="s">
        <v>149</v>
      </c>
      <c r="E590" s="27" t="s">
        <v>256</v>
      </c>
      <c r="F590" s="28" t="s">
        <v>366</v>
      </c>
      <c r="G590" s="36">
        <f>IF(VLOOKUP(A590,'Fr QV 2010-2016'!$A$1:$M$2587,7,FALSE)="#SAKNAS!",0,VLOOKUP(A590,'Fr QV 2010-2016'!$A$1:$M$2587,7,FALSE))</f>
        <v>0</v>
      </c>
      <c r="H590" s="36">
        <f>IF(VLOOKUP(A590,'Fr QV 2010-2016'!$A$1:$M$2587,8,FALSE)="#SAKNAS!",0,VLOOKUP(A590,'Fr QV 2010-2016'!$A$1:$M$2587,8,FALSE))</f>
        <v>2</v>
      </c>
      <c r="I590" s="36">
        <f>IF(VLOOKUP(A590,'Fr QV 2010-2016'!$A$1:$M$2587,9,FALSE)="#SAKNAS!",0,VLOOKUP(A590,'Fr QV 2010-2016'!$A$1:$M$2587,9,FALSE))</f>
        <v>0</v>
      </c>
      <c r="J590" s="36">
        <f>IF(VLOOKUP(A590,'Fr QV 2010-2016'!$A$1:$M$2587,10,FALSE)="#SAKNAS!",0,VLOOKUP(A590,'Fr QV 2010-2016'!$A$1:$M$2587,10,FALSE))</f>
        <v>0</v>
      </c>
      <c r="K590" s="36">
        <f>IF(VLOOKUP(A590,'Fr QV 2010-2016'!$A$1:$M$2587,11,FALSE)="#SAKNAS!",0,VLOOKUP(A590,'Fr QV 2010-2016'!$A$1:$M$2587,11,FALSE))</f>
        <v>0</v>
      </c>
      <c r="L590" s="36">
        <f>IF(VLOOKUP(A590,'Fr QV 2010-2016'!$A$1:$M$2587,12,FALSE)="#SAKNAS!",0,VLOOKUP(A590,'Fr QV 2010-2016'!$A$1:$M$2587,12,FALSE))</f>
        <v>0</v>
      </c>
      <c r="M590" s="36">
        <f>IF(VLOOKUP(A590,'Fr QV 2010-2016'!$A$1:$M$2587,13,FALSE)="#SAKNAS!",0,VLOOKUP(A590,'Fr QV 2010-2016'!$A$1:$M$2587,13,FALSE))</f>
        <v>0</v>
      </c>
      <c r="N590" s="36">
        <v>0</v>
      </c>
      <c r="O590" s="36">
        <v>0</v>
      </c>
      <c r="P590" s="36">
        <v>0</v>
      </c>
      <c r="Q590" s="36">
        <v>0</v>
      </c>
      <c r="R590" s="36"/>
      <c r="S590" s="36">
        <v>0</v>
      </c>
      <c r="T590" s="36">
        <v>0</v>
      </c>
      <c r="U590" s="36"/>
    </row>
    <row r="591" spans="1:21" s="12" customFormat="1" x14ac:dyDescent="0.2">
      <c r="A591" s="26" t="str">
        <f t="shared" si="9"/>
        <v>0832190J01MA12</v>
      </c>
      <c r="B591" s="12" t="str">
        <f>VLOOKUP(C591,'Akodens FV'!$A$1:$B$2003,2,FALSE)</f>
        <v>HSF</v>
      </c>
      <c r="C591" s="27" t="s">
        <v>26</v>
      </c>
      <c r="D591" s="28" t="s">
        <v>149</v>
      </c>
      <c r="E591" s="27" t="s">
        <v>265</v>
      </c>
      <c r="F591" s="28" t="s">
        <v>379</v>
      </c>
      <c r="G591" s="36">
        <f>IF(VLOOKUP(A591,'Fr QV 2010-2016'!$A$1:$M$2587,7,FALSE)="#SAKNAS!",0,VLOOKUP(A591,'Fr QV 2010-2016'!$A$1:$M$2587,7,FALSE))</f>
        <v>1</v>
      </c>
      <c r="H591" s="36">
        <f>IF(VLOOKUP(A591,'Fr QV 2010-2016'!$A$1:$M$2587,8,FALSE)="#SAKNAS!",0,VLOOKUP(A591,'Fr QV 2010-2016'!$A$1:$M$2587,8,FALSE))</f>
        <v>2</v>
      </c>
      <c r="I591" s="36">
        <f>IF(VLOOKUP(A591,'Fr QV 2010-2016'!$A$1:$M$2587,9,FALSE)="#SAKNAS!",0,VLOOKUP(A591,'Fr QV 2010-2016'!$A$1:$M$2587,9,FALSE))</f>
        <v>2</v>
      </c>
      <c r="J591" s="36">
        <f>IF(VLOOKUP(A591,'Fr QV 2010-2016'!$A$1:$M$2587,10,FALSE)="#SAKNAS!",0,VLOOKUP(A591,'Fr QV 2010-2016'!$A$1:$M$2587,10,FALSE))</f>
        <v>2</v>
      </c>
      <c r="K591" s="36">
        <f>IF(VLOOKUP(A591,'Fr QV 2010-2016'!$A$1:$M$2587,11,FALSE)="#SAKNAS!",0,VLOOKUP(A591,'Fr QV 2010-2016'!$A$1:$M$2587,11,FALSE))</f>
        <v>2</v>
      </c>
      <c r="L591" s="36">
        <f>IF(VLOOKUP(A591,'Fr QV 2010-2016'!$A$1:$M$2587,12,FALSE)="#SAKNAS!",0,VLOOKUP(A591,'Fr QV 2010-2016'!$A$1:$M$2587,12,FALSE))</f>
        <v>2</v>
      </c>
      <c r="M591" s="36">
        <f>IF(VLOOKUP(A591,'Fr QV 2010-2016'!$A$1:$M$2587,13,FALSE)="#SAKNAS!",0,VLOOKUP(A591,'Fr QV 2010-2016'!$A$1:$M$2587,13,FALSE))</f>
        <v>0</v>
      </c>
      <c r="N591" s="36">
        <f>IF(VLOOKUP(A591,'Fr QV 2017'!$A$1:$F$2587,6,FALSE)="#SAKNAS!",0,VLOOKUP(A591,'Fr QV 2017'!$A$1:$F$2587,6,FALSE))</f>
        <v>8</v>
      </c>
      <c r="O591" s="36">
        <f>IF(VLOOKUP(A591,'Fr QV 2018'!$A$1:$M$2587,6,FALSE)="#SAKNAS!",0,VLOOKUP(A591,'Fr QV 2018'!$A$1:$M$2587,6,FALSE))</f>
        <v>6</v>
      </c>
      <c r="P591" s="36">
        <f>IF(VLOOKUP(A591,'Fr QV 2019'!$A$1:$M$2587,6,FALSE)="#SAKNAS!",0,VLOOKUP(A591,'Fr QV 2019'!$A$1:$M$2587,6,FALSE))</f>
        <v>1</v>
      </c>
      <c r="Q591" s="36">
        <f>IF(VLOOKUP(A591,'Fr QV 2020'!$A$1:$M$2587,6,FALSE)="#SAKNAS!",0,VLOOKUP(A591,'Fr QV 2020'!$A$1:$M$2587,6,FALSE))</f>
        <v>3</v>
      </c>
      <c r="R591" s="36"/>
      <c r="S591" s="36">
        <f>IF(VLOOKUP(A591,'FR QV 2022'!$A$1:$M$2587,6,FALSE)="#SAKNAS!",0,VLOOKUP(A591,'FR QV 2022'!$A$1:$M$2587,6,FALSE))</f>
        <v>1</v>
      </c>
      <c r="T591" s="36">
        <f>IF(VLOOKUP($A591,'FR QV 2023'!$A$1:$M$2587,6,FALSE)="#SAKNAS!",0,VLOOKUP($A591,'FR QV 2023'!$A$1:$M$2587,6,FALSE))</f>
        <v>3</v>
      </c>
      <c r="U591" s="36">
        <f>IF(VLOOKUP($A591,'FR QV 2024'!$A$1:$M$2587,6,FALSE)="#SAKNAS!",0,VLOOKUP($A591,'FR QV 2024'!$A$1:$M$2587,6,FALSE))</f>
        <v>3</v>
      </c>
    </row>
    <row r="592" spans="1:21" s="12" customFormat="1" x14ac:dyDescent="0.2">
      <c r="A592" s="26" t="str">
        <f t="shared" si="9"/>
        <v>0832190J01MA14</v>
      </c>
      <c r="B592" s="12" t="str">
        <f>VLOOKUP(C592,'Akodens FV'!$A$1:$B$2003,2,FALSE)</f>
        <v>HSF</v>
      </c>
      <c r="C592" s="27" t="s">
        <v>26</v>
      </c>
      <c r="D592" s="28" t="s">
        <v>149</v>
      </c>
      <c r="E592" s="27" t="s">
        <v>272</v>
      </c>
      <c r="F592" s="28" t="s">
        <v>386</v>
      </c>
      <c r="G592" s="36">
        <f>IF(VLOOKUP(A592,'Fr QV 2010-2016'!$A$1:$M$2587,7,FALSE)="#SAKNAS!",0,VLOOKUP(A592,'Fr QV 2010-2016'!$A$1:$M$2587,7,FALSE))</f>
        <v>0</v>
      </c>
      <c r="H592" s="36">
        <f>IF(VLOOKUP(A592,'Fr QV 2010-2016'!$A$1:$M$2587,8,FALSE)="#SAKNAS!",0,VLOOKUP(A592,'Fr QV 2010-2016'!$A$1:$M$2587,8,FALSE))</f>
        <v>0</v>
      </c>
      <c r="I592" s="36">
        <f>IF(VLOOKUP(A592,'Fr QV 2010-2016'!$A$1:$M$2587,9,FALSE)="#SAKNAS!",0,VLOOKUP(A592,'Fr QV 2010-2016'!$A$1:$M$2587,9,FALSE))</f>
        <v>0</v>
      </c>
      <c r="J592" s="36">
        <f>IF(VLOOKUP(A592,'Fr QV 2010-2016'!$A$1:$M$2587,10,FALSE)="#SAKNAS!",0,VLOOKUP(A592,'Fr QV 2010-2016'!$A$1:$M$2587,10,FALSE))</f>
        <v>0</v>
      </c>
      <c r="K592" s="36">
        <f>IF(VLOOKUP(A592,'Fr QV 2010-2016'!$A$1:$M$2587,11,FALSE)="#SAKNAS!",0,VLOOKUP(A592,'Fr QV 2010-2016'!$A$1:$M$2587,11,FALSE))</f>
        <v>0</v>
      </c>
      <c r="L592" s="36">
        <f>IF(VLOOKUP(A592,'Fr QV 2010-2016'!$A$1:$M$2587,12,FALSE)="#SAKNAS!",0,VLOOKUP(A592,'Fr QV 2010-2016'!$A$1:$M$2587,12,FALSE))</f>
        <v>2</v>
      </c>
      <c r="M592" s="36">
        <f>IF(VLOOKUP(A592,'Fr QV 2010-2016'!$A$1:$M$2587,13,FALSE)="#SAKNAS!",0,VLOOKUP(A592,'Fr QV 2010-2016'!$A$1:$M$2587,13,FALSE))</f>
        <v>0</v>
      </c>
      <c r="N592" s="36">
        <v>0</v>
      </c>
      <c r="O592" s="36">
        <v>0</v>
      </c>
      <c r="P592" s="36">
        <f>IF(VLOOKUP(A592,'Fr QV 2019'!$A$1:$M$2587,6,FALSE)="#SAKNAS!",0,VLOOKUP(A592,'Fr QV 2019'!$A$1:$M$2587,6,FALSE))</f>
        <v>6</v>
      </c>
      <c r="Q592" s="36">
        <f>IF(VLOOKUP(A592,'Fr QV 2020'!$A$1:$M$2587,6,FALSE)="#SAKNAS!",0,VLOOKUP(A592,'Fr QV 2020'!$A$1:$M$2587,6,FALSE))</f>
        <v>1</v>
      </c>
      <c r="R592" s="36">
        <f>IF(VLOOKUP(A592,'Fr QV 2021'!$A$1:$M$2587,6,FALSE)="#SAKNAS!",0,VLOOKUP(A592,'Fr QV 2021'!$A$1:$M$2587,6,FALSE))</f>
        <v>1</v>
      </c>
      <c r="S592" s="36">
        <f>IF(VLOOKUP(A592,'FR QV 2022'!$A$1:$M$2587,6,FALSE)="#SAKNAS!",0,VLOOKUP(A592,'FR QV 2022'!$A$1:$M$2587,6,FALSE))</f>
        <v>2</v>
      </c>
      <c r="T592" s="36">
        <v>0</v>
      </c>
      <c r="U592" s="36"/>
    </row>
    <row r="593" spans="1:21" s="12" customFormat="1" x14ac:dyDescent="0.2">
      <c r="A593" s="26" t="str">
        <f t="shared" si="9"/>
        <v>0832190J01XA01</v>
      </c>
      <c r="B593" s="12" t="str">
        <f>VLOOKUP(C593,'Akodens FV'!$A$1:$B$2003,2,FALSE)</f>
        <v>HSF</v>
      </c>
      <c r="C593" s="27" t="s">
        <v>26</v>
      </c>
      <c r="D593" s="28" t="s">
        <v>149</v>
      </c>
      <c r="E593" s="27" t="s">
        <v>285</v>
      </c>
      <c r="F593" s="28" t="s">
        <v>414</v>
      </c>
      <c r="G593" s="36">
        <f>IF(VLOOKUP(A593,'Fr QV 2010-2016'!$A$1:$M$2587,7,FALSE)="#SAKNAS!",0,VLOOKUP(A593,'Fr QV 2010-2016'!$A$1:$M$2587,7,FALSE))</f>
        <v>0</v>
      </c>
      <c r="H593" s="36">
        <f>IF(VLOOKUP(A593,'Fr QV 2010-2016'!$A$1:$M$2587,8,FALSE)="#SAKNAS!",0,VLOOKUP(A593,'Fr QV 2010-2016'!$A$1:$M$2587,8,FALSE))</f>
        <v>0</v>
      </c>
      <c r="I593" s="36">
        <f>IF(VLOOKUP(A593,'Fr QV 2010-2016'!$A$1:$M$2587,9,FALSE)="#SAKNAS!",0,VLOOKUP(A593,'Fr QV 2010-2016'!$A$1:$M$2587,9,FALSE))</f>
        <v>0</v>
      </c>
      <c r="J593" s="36">
        <f>IF(VLOOKUP(A593,'Fr QV 2010-2016'!$A$1:$M$2587,10,FALSE)="#SAKNAS!",0,VLOOKUP(A593,'Fr QV 2010-2016'!$A$1:$M$2587,10,FALSE))</f>
        <v>0</v>
      </c>
      <c r="K593" s="36">
        <f>IF(VLOOKUP(A593,'Fr QV 2010-2016'!$A$1:$M$2587,11,FALSE)="#SAKNAS!",0,VLOOKUP(A593,'Fr QV 2010-2016'!$A$1:$M$2587,11,FALSE))</f>
        <v>0</v>
      </c>
      <c r="L593" s="36">
        <f>IF(VLOOKUP(A593,'Fr QV 2010-2016'!$A$1:$M$2587,12,FALSE)="#SAKNAS!",0,VLOOKUP(A593,'Fr QV 2010-2016'!$A$1:$M$2587,12,FALSE))</f>
        <v>12</v>
      </c>
      <c r="M593" s="36">
        <f>IF(VLOOKUP(A593,'Fr QV 2010-2016'!$A$1:$M$2587,13,FALSE)="#SAKNAS!",0,VLOOKUP(A593,'Fr QV 2010-2016'!$A$1:$M$2587,13,FALSE))</f>
        <v>0</v>
      </c>
      <c r="N593" s="36">
        <v>0</v>
      </c>
      <c r="O593" s="36">
        <v>0</v>
      </c>
      <c r="P593" s="36">
        <v>0</v>
      </c>
      <c r="Q593" s="36">
        <v>0</v>
      </c>
      <c r="R593" s="36"/>
      <c r="S593" s="36">
        <v>0</v>
      </c>
      <c r="T593" s="36">
        <v>0</v>
      </c>
      <c r="U593" s="36"/>
    </row>
    <row r="594" spans="1:21" s="12" customFormat="1" x14ac:dyDescent="0.2">
      <c r="A594" s="26" t="str">
        <f t="shared" si="9"/>
        <v>0832190J01XC01</v>
      </c>
      <c r="B594" s="12" t="str">
        <f>VLOOKUP(C594,'Akodens FV'!$A$1:$B$2003,2,FALSE)</f>
        <v>HSF</v>
      </c>
      <c r="C594" s="27" t="s">
        <v>26</v>
      </c>
      <c r="D594" s="28" t="s">
        <v>149</v>
      </c>
      <c r="E594" s="27" t="s">
        <v>266</v>
      </c>
      <c r="F594" s="28" t="s">
        <v>360</v>
      </c>
      <c r="G594" s="36">
        <f>IF(VLOOKUP(A594,'Fr QV 2010-2016'!$A$1:$M$2587,7,FALSE)="#SAKNAS!",0,VLOOKUP(A594,'Fr QV 2010-2016'!$A$1:$M$2587,7,FALSE))</f>
        <v>1</v>
      </c>
      <c r="H594" s="36">
        <f>IF(VLOOKUP(A594,'Fr QV 2010-2016'!$A$1:$M$2587,8,FALSE)="#SAKNAS!",0,VLOOKUP(A594,'Fr QV 2010-2016'!$A$1:$M$2587,8,FALSE))</f>
        <v>0</v>
      </c>
      <c r="I594" s="36">
        <f>IF(VLOOKUP(A594,'Fr QV 2010-2016'!$A$1:$M$2587,9,FALSE)="#SAKNAS!",0,VLOOKUP(A594,'Fr QV 2010-2016'!$A$1:$M$2587,9,FALSE))</f>
        <v>0</v>
      </c>
      <c r="J594" s="36">
        <f>IF(VLOOKUP(A594,'Fr QV 2010-2016'!$A$1:$M$2587,10,FALSE)="#SAKNAS!",0,VLOOKUP(A594,'Fr QV 2010-2016'!$A$1:$M$2587,10,FALSE))</f>
        <v>1</v>
      </c>
      <c r="K594" s="36">
        <f>IF(VLOOKUP(A594,'Fr QV 2010-2016'!$A$1:$M$2587,11,FALSE)="#SAKNAS!",0,VLOOKUP(A594,'Fr QV 2010-2016'!$A$1:$M$2587,11,FALSE))</f>
        <v>1</v>
      </c>
      <c r="L594" s="36">
        <f>IF(VLOOKUP(A594,'Fr QV 2010-2016'!$A$1:$M$2587,12,FALSE)="#SAKNAS!",0,VLOOKUP(A594,'Fr QV 2010-2016'!$A$1:$M$2587,12,FALSE))</f>
        <v>0</v>
      </c>
      <c r="M594" s="36">
        <f>IF(VLOOKUP(A594,'Fr QV 2010-2016'!$A$1:$M$2587,13,FALSE)="#SAKNAS!",0,VLOOKUP(A594,'Fr QV 2010-2016'!$A$1:$M$2587,13,FALSE))</f>
        <v>0</v>
      </c>
      <c r="N594" s="36">
        <f>IF(VLOOKUP(A594,'Fr QV 2017'!$A$1:$F$2587,6,FALSE)="#SAKNAS!",0,VLOOKUP(A594,'Fr QV 2017'!$A$1:$F$2587,6,FALSE))</f>
        <v>2</v>
      </c>
      <c r="O594" s="36">
        <v>0</v>
      </c>
      <c r="P594" s="36">
        <v>0</v>
      </c>
      <c r="Q594" s="36">
        <v>0</v>
      </c>
      <c r="R594" s="36"/>
      <c r="S594" s="36">
        <v>0</v>
      </c>
      <c r="T594" s="36">
        <v>0</v>
      </c>
      <c r="U594" s="36"/>
    </row>
    <row r="595" spans="1:21" s="12" customFormat="1" x14ac:dyDescent="0.2">
      <c r="A595" s="26" t="str">
        <f t="shared" si="9"/>
        <v>0832190J01XE01</v>
      </c>
      <c r="B595" s="12" t="str">
        <f>VLOOKUP(C595,'Akodens FV'!$A$1:$B$2003,2,FALSE)</f>
        <v>HSF</v>
      </c>
      <c r="C595" s="27" t="s">
        <v>26</v>
      </c>
      <c r="D595" s="28" t="s">
        <v>149</v>
      </c>
      <c r="E595" s="27" t="s">
        <v>255</v>
      </c>
      <c r="F595" s="28" t="s">
        <v>361</v>
      </c>
      <c r="G595" s="36">
        <f>IF(VLOOKUP(A595,'Fr QV 2010-2016'!$A$1:$M$2587,7,FALSE)="#SAKNAS!",0,VLOOKUP(A595,'Fr QV 2010-2016'!$A$1:$M$2587,7,FALSE))</f>
        <v>37</v>
      </c>
      <c r="H595" s="36">
        <f>IF(VLOOKUP(A595,'Fr QV 2010-2016'!$A$1:$M$2587,8,FALSE)="#SAKNAS!",0,VLOOKUP(A595,'Fr QV 2010-2016'!$A$1:$M$2587,8,FALSE))</f>
        <v>48</v>
      </c>
      <c r="I595" s="36">
        <f>IF(VLOOKUP(A595,'Fr QV 2010-2016'!$A$1:$M$2587,9,FALSE)="#SAKNAS!",0,VLOOKUP(A595,'Fr QV 2010-2016'!$A$1:$M$2587,9,FALSE))</f>
        <v>34</v>
      </c>
      <c r="J595" s="36">
        <f>IF(VLOOKUP(A595,'Fr QV 2010-2016'!$A$1:$M$2587,10,FALSE)="#SAKNAS!",0,VLOOKUP(A595,'Fr QV 2010-2016'!$A$1:$M$2587,10,FALSE))</f>
        <v>43</v>
      </c>
      <c r="K595" s="36">
        <f>IF(VLOOKUP(A595,'Fr QV 2010-2016'!$A$1:$M$2587,11,FALSE)="#SAKNAS!",0,VLOOKUP(A595,'Fr QV 2010-2016'!$A$1:$M$2587,11,FALSE))</f>
        <v>49</v>
      </c>
      <c r="L595" s="36">
        <f>IF(VLOOKUP(A595,'Fr QV 2010-2016'!$A$1:$M$2587,12,FALSE)="#SAKNAS!",0,VLOOKUP(A595,'Fr QV 2010-2016'!$A$1:$M$2587,12,FALSE))</f>
        <v>57</v>
      </c>
      <c r="M595" s="36">
        <f>IF(VLOOKUP(A595,'Fr QV 2010-2016'!$A$1:$M$2587,13,FALSE)="#SAKNAS!",0,VLOOKUP(A595,'Fr QV 2010-2016'!$A$1:$M$2587,13,FALSE))</f>
        <v>58</v>
      </c>
      <c r="N595" s="36">
        <f>IF(VLOOKUP(A595,'Fr QV 2017'!$A$1:$F$2587,6,FALSE)="#SAKNAS!",0,VLOOKUP(A595,'Fr QV 2017'!$A$1:$F$2587,6,FALSE))</f>
        <v>71</v>
      </c>
      <c r="O595" s="36">
        <f>IF(VLOOKUP(A595,'Fr QV 2018'!$A$1:$M$2587,6,FALSE)="#SAKNAS!",0,VLOOKUP(A595,'Fr QV 2018'!$A$1:$M$2587,6,FALSE))</f>
        <v>105</v>
      </c>
      <c r="P595" s="36">
        <f>IF(VLOOKUP(A595,'Fr QV 2019'!$A$1:$M$2587,6,FALSE)="#SAKNAS!",0,VLOOKUP(A595,'Fr QV 2019'!$A$1:$M$2587,6,FALSE))</f>
        <v>126</v>
      </c>
      <c r="Q595" s="36">
        <f>IF(VLOOKUP(A595,'Fr QV 2020'!$A$1:$M$2587,6,FALSE)="#SAKNAS!",0,VLOOKUP(A595,'Fr QV 2020'!$A$1:$M$2587,6,FALSE))</f>
        <v>113</v>
      </c>
      <c r="R595" s="36">
        <f>IF(VLOOKUP(A595,'Fr QV 2021'!$A$1:$M$2587,6,FALSE)="#SAKNAS!",0,VLOOKUP(A595,'Fr QV 2021'!$A$1:$M$2587,6,FALSE))</f>
        <v>129</v>
      </c>
      <c r="S595" s="36">
        <f>IF(VLOOKUP(A595,'FR QV 2022'!$A$1:$M$2587,6,FALSE)="#SAKNAS!",0,VLOOKUP(A595,'FR QV 2022'!$A$1:$M$2587,6,FALSE))</f>
        <v>168</v>
      </c>
      <c r="T595" s="36">
        <f>IF(VLOOKUP($A595,'FR QV 2023'!$A$1:$M$2587,6,FALSE)="#SAKNAS!",0,VLOOKUP($A595,'FR QV 2023'!$A$1:$M$2587,6,FALSE))</f>
        <v>220</v>
      </c>
      <c r="U595" s="36">
        <f>IF(VLOOKUP($A595,'FR QV 2024'!$A$1:$M$2587,6,FALSE)="#SAKNAS!",0,VLOOKUP($A595,'FR QV 2024'!$A$1:$M$2587,6,FALSE))</f>
        <v>293</v>
      </c>
    </row>
    <row r="596" spans="1:21" s="12" customFormat="1" x14ac:dyDescent="0.2">
      <c r="A596" s="26" t="str">
        <f t="shared" si="9"/>
        <v>0832190J01XX08</v>
      </c>
      <c r="B596" s="12" t="str">
        <f>VLOOKUP(C596,'Akodens FV'!$A$1:$B$2003,2,FALSE)</f>
        <v>HSF</v>
      </c>
      <c r="C596" s="27" t="s">
        <v>26</v>
      </c>
      <c r="D596" s="28" t="s">
        <v>149</v>
      </c>
      <c r="E596" s="27" t="s">
        <v>274</v>
      </c>
      <c r="F596" s="28" t="s">
        <v>420</v>
      </c>
      <c r="G596" s="36">
        <f>IF(VLOOKUP(A596,'Fr QV 2010-2016'!$A$1:$M$2587,7,FALSE)="#SAKNAS!",0,VLOOKUP(A596,'Fr QV 2010-2016'!$A$1:$M$2587,7,FALSE))</f>
        <v>0</v>
      </c>
      <c r="H596" s="36">
        <f>IF(VLOOKUP(A596,'Fr QV 2010-2016'!$A$1:$M$2587,8,FALSE)="#SAKNAS!",0,VLOOKUP(A596,'Fr QV 2010-2016'!$A$1:$M$2587,8,FALSE))</f>
        <v>0</v>
      </c>
      <c r="I596" s="36">
        <f>IF(VLOOKUP(A596,'Fr QV 2010-2016'!$A$1:$M$2587,9,FALSE)="#SAKNAS!",0,VLOOKUP(A596,'Fr QV 2010-2016'!$A$1:$M$2587,9,FALSE))</f>
        <v>0</v>
      </c>
      <c r="J596" s="36">
        <f>IF(VLOOKUP(A596,'Fr QV 2010-2016'!$A$1:$M$2587,10,FALSE)="#SAKNAS!",0,VLOOKUP(A596,'Fr QV 2010-2016'!$A$1:$M$2587,10,FALSE))</f>
        <v>1</v>
      </c>
      <c r="K596" s="36">
        <f>IF(VLOOKUP(A596,'Fr QV 2010-2016'!$A$1:$M$2587,11,FALSE)="#SAKNAS!",0,VLOOKUP(A596,'Fr QV 2010-2016'!$A$1:$M$2587,11,FALSE))</f>
        <v>0</v>
      </c>
      <c r="L596" s="36">
        <f>IF(VLOOKUP(A596,'Fr QV 2010-2016'!$A$1:$M$2587,12,FALSE)="#SAKNAS!",0,VLOOKUP(A596,'Fr QV 2010-2016'!$A$1:$M$2587,12,FALSE))</f>
        <v>1</v>
      </c>
      <c r="M596" s="36">
        <f>IF(VLOOKUP(A596,'Fr QV 2010-2016'!$A$1:$M$2587,13,FALSE)="#SAKNAS!",0,VLOOKUP(A596,'Fr QV 2010-2016'!$A$1:$M$2587,13,FALSE))</f>
        <v>1</v>
      </c>
      <c r="N596" s="36">
        <v>0</v>
      </c>
      <c r="O596" s="36">
        <v>0</v>
      </c>
      <c r="P596" s="36">
        <v>0</v>
      </c>
      <c r="Q596" s="36">
        <f>IF(VLOOKUP(A596,'Fr QV 2020'!$A$1:$M$2587,6,FALSE)="#SAKNAS!",0,VLOOKUP(A596,'Fr QV 2020'!$A$1:$M$2587,6,FALSE))</f>
        <v>1</v>
      </c>
      <c r="R596" s="36">
        <f>IF(VLOOKUP(A596,'Fr QV 2021'!$A$1:$M$2587,6,FALSE)="#SAKNAS!",0,VLOOKUP(A596,'Fr QV 2021'!$A$1:$M$2587,6,FALSE))</f>
        <v>2</v>
      </c>
      <c r="S596" s="36">
        <v>0</v>
      </c>
      <c r="T596" s="36">
        <f>IF(VLOOKUP($A596,'FR QV 2023'!$A$1:$M$2587,6,FALSE)="#SAKNAS!",0,VLOOKUP($A596,'FR QV 2023'!$A$1:$M$2587,6,FALSE))</f>
        <v>1</v>
      </c>
      <c r="U596" s="36"/>
    </row>
    <row r="597" spans="1:21" s="12" customFormat="1" x14ac:dyDescent="0.2">
      <c r="A597" s="26" t="str">
        <f t="shared" si="9"/>
        <v>0832490J01AA02</v>
      </c>
      <c r="B597" s="12" t="str">
        <f>VLOOKUP(C597,'Akodens FV'!$A$1:$B$2003,2,FALSE)</f>
        <v>HSF</v>
      </c>
      <c r="C597" s="27" t="s">
        <v>51</v>
      </c>
      <c r="D597" s="28" t="s">
        <v>173</v>
      </c>
      <c r="E597" s="27" t="s">
        <v>249</v>
      </c>
      <c r="F597" s="28" t="s">
        <v>348</v>
      </c>
      <c r="G597" s="36">
        <f>IF(VLOOKUP(A597,'Fr QV 2010-2016'!$A$1:$M$2587,7,FALSE)="#SAKNAS!",0,VLOOKUP(A597,'Fr QV 2010-2016'!$A$1:$M$2587,7,FALSE))</f>
        <v>2</v>
      </c>
      <c r="H597" s="36">
        <f>IF(VLOOKUP(A597,'Fr QV 2010-2016'!$A$1:$M$2587,8,FALSE)="#SAKNAS!",0,VLOOKUP(A597,'Fr QV 2010-2016'!$A$1:$M$2587,8,FALSE))</f>
        <v>2</v>
      </c>
      <c r="I597" s="36">
        <f>IF(VLOOKUP(A597,'Fr QV 2010-2016'!$A$1:$M$2587,9,FALSE)="#SAKNAS!",0,VLOOKUP(A597,'Fr QV 2010-2016'!$A$1:$M$2587,9,FALSE))</f>
        <v>8</v>
      </c>
      <c r="J597" s="36">
        <f>IF(VLOOKUP(A597,'Fr QV 2010-2016'!$A$1:$M$2587,10,FALSE)="#SAKNAS!",0,VLOOKUP(A597,'Fr QV 2010-2016'!$A$1:$M$2587,10,FALSE))</f>
        <v>9</v>
      </c>
      <c r="K597" s="36">
        <f>IF(VLOOKUP(A597,'Fr QV 2010-2016'!$A$1:$M$2587,11,FALSE)="#SAKNAS!",0,VLOOKUP(A597,'Fr QV 2010-2016'!$A$1:$M$2587,11,FALSE))</f>
        <v>9</v>
      </c>
      <c r="L597" s="36">
        <f>IF(VLOOKUP(A597,'Fr QV 2010-2016'!$A$1:$M$2587,12,FALSE)="#SAKNAS!",0,VLOOKUP(A597,'Fr QV 2010-2016'!$A$1:$M$2587,12,FALSE))</f>
        <v>10</v>
      </c>
      <c r="M597" s="36">
        <f>IF(VLOOKUP(A597,'Fr QV 2010-2016'!$A$1:$M$2587,13,FALSE)="#SAKNAS!",0,VLOOKUP(A597,'Fr QV 2010-2016'!$A$1:$M$2587,13,FALSE))</f>
        <v>4</v>
      </c>
      <c r="N597" s="36">
        <f>IF(VLOOKUP(A597,'Fr QV 2017'!$A$1:$F$2587,6,FALSE)="#SAKNAS!",0,VLOOKUP(A597,'Fr QV 2017'!$A$1:$F$2587,6,FALSE))</f>
        <v>6</v>
      </c>
      <c r="O597" s="36">
        <f>IF(VLOOKUP(A597,'Fr QV 2018'!$A$1:$M$2587,6,FALSE)="#SAKNAS!",0,VLOOKUP(A597,'Fr QV 2018'!$A$1:$M$2587,6,FALSE))</f>
        <v>6</v>
      </c>
      <c r="P597" s="36">
        <f>IF(VLOOKUP(A597,'Fr QV 2019'!$A$1:$M$2587,6,FALSE)="#SAKNAS!",0,VLOOKUP(A597,'Fr QV 2019'!$A$1:$M$2587,6,FALSE))</f>
        <v>6</v>
      </c>
      <c r="Q597" s="36">
        <f>IF(VLOOKUP(A597,'Fr QV 2020'!$A$1:$M$2587,6,FALSE)="#SAKNAS!",0,VLOOKUP(A597,'Fr QV 2020'!$A$1:$M$2587,6,FALSE))</f>
        <v>6</v>
      </c>
      <c r="R597" s="36">
        <f>IF(VLOOKUP(A597,'Fr QV 2021'!$A$1:$M$2587,6,FALSE)="#SAKNAS!",0,VLOOKUP(A597,'Fr QV 2021'!$A$1:$M$2587,6,FALSE))</f>
        <v>3</v>
      </c>
      <c r="S597" s="36">
        <f>IF(VLOOKUP(A597,'FR QV 2022'!$A$1:$M$2587,6,FALSE)="#SAKNAS!",0,VLOOKUP(A597,'FR QV 2022'!$A$1:$M$2587,6,FALSE))</f>
        <v>7</v>
      </c>
      <c r="T597" s="36">
        <f>IF(VLOOKUP($A597,'FR QV 2023'!$A$1:$M$2587,6,FALSE)="#SAKNAS!",0,VLOOKUP($A597,'FR QV 2023'!$A$1:$M$2587,6,FALSE))</f>
        <v>10</v>
      </c>
      <c r="U597" s="36">
        <f>IF(VLOOKUP($A597,'FR QV 2024'!$A$1:$M$2587,6,FALSE)="#SAKNAS!",0,VLOOKUP($A597,'FR QV 2024'!$A$1:$M$2587,6,FALSE))</f>
        <v>11</v>
      </c>
    </row>
    <row r="598" spans="1:21" s="12" customFormat="1" x14ac:dyDescent="0.2">
      <c r="A598" s="26" t="str">
        <f t="shared" si="9"/>
        <v>0832490J01AA07</v>
      </c>
      <c r="B598" s="12" t="str">
        <f>VLOOKUP(C598,'Akodens FV'!$A$1:$B$2003,2,FALSE)</f>
        <v>HSF</v>
      </c>
      <c r="C598" s="27" t="s">
        <v>51</v>
      </c>
      <c r="D598" s="28" t="s">
        <v>173</v>
      </c>
      <c r="E598" s="27" t="s">
        <v>263</v>
      </c>
      <c r="F598" s="28" t="s">
        <v>363</v>
      </c>
      <c r="G598" s="36">
        <f>IF(VLOOKUP(A598,'Fr QV 2010-2016'!$A$1:$M$2587,7,FALSE)="#SAKNAS!",0,VLOOKUP(A598,'Fr QV 2010-2016'!$A$1:$M$2587,7,FALSE))</f>
        <v>2</v>
      </c>
      <c r="H598" s="36">
        <f>IF(VLOOKUP(A598,'Fr QV 2010-2016'!$A$1:$M$2587,8,FALSE)="#SAKNAS!",0,VLOOKUP(A598,'Fr QV 2010-2016'!$A$1:$M$2587,8,FALSE))</f>
        <v>2</v>
      </c>
      <c r="I598" s="36">
        <f>IF(VLOOKUP(A598,'Fr QV 2010-2016'!$A$1:$M$2587,9,FALSE)="#SAKNAS!",0,VLOOKUP(A598,'Fr QV 2010-2016'!$A$1:$M$2587,9,FALSE))</f>
        <v>2</v>
      </c>
      <c r="J598" s="36">
        <f>IF(VLOOKUP(A598,'Fr QV 2010-2016'!$A$1:$M$2587,10,FALSE)="#SAKNAS!",0,VLOOKUP(A598,'Fr QV 2010-2016'!$A$1:$M$2587,10,FALSE))</f>
        <v>0</v>
      </c>
      <c r="K598" s="36">
        <f>IF(VLOOKUP(A598,'Fr QV 2010-2016'!$A$1:$M$2587,11,FALSE)="#SAKNAS!",0,VLOOKUP(A598,'Fr QV 2010-2016'!$A$1:$M$2587,11,FALSE))</f>
        <v>0</v>
      </c>
      <c r="L598" s="36">
        <f>IF(VLOOKUP(A598,'Fr QV 2010-2016'!$A$1:$M$2587,12,FALSE)="#SAKNAS!",0,VLOOKUP(A598,'Fr QV 2010-2016'!$A$1:$M$2587,12,FALSE))</f>
        <v>0</v>
      </c>
      <c r="M598" s="36">
        <f>IF(VLOOKUP(A598,'Fr QV 2010-2016'!$A$1:$M$2587,13,FALSE)="#SAKNAS!",0,VLOOKUP(A598,'Fr QV 2010-2016'!$A$1:$M$2587,13,FALSE))</f>
        <v>1</v>
      </c>
      <c r="N598" s="36">
        <v>0</v>
      </c>
      <c r="O598" s="36">
        <f>IF(VLOOKUP(A598,'Fr QV 2018'!$A$1:$M$2587,6,FALSE)="#SAKNAS!",0,VLOOKUP(A598,'Fr QV 2018'!$A$1:$M$2587,6,FALSE))</f>
        <v>2</v>
      </c>
      <c r="P598" s="36">
        <v>0</v>
      </c>
      <c r="Q598" s="36">
        <v>0</v>
      </c>
      <c r="R598" s="36"/>
      <c r="S598" s="36">
        <v>0</v>
      </c>
      <c r="T598" s="36">
        <v>0</v>
      </c>
      <c r="U598" s="36"/>
    </row>
    <row r="599" spans="1:21" s="12" customFormat="1" x14ac:dyDescent="0.2">
      <c r="A599" s="26" t="str">
        <f t="shared" si="9"/>
        <v>0832490J01CA04</v>
      </c>
      <c r="B599" s="12" t="str">
        <f>VLOOKUP(C599,'Akodens FV'!$A$1:$B$2003,2,FALSE)</f>
        <v>HSF</v>
      </c>
      <c r="C599" s="27" t="s">
        <v>51</v>
      </c>
      <c r="D599" s="28" t="s">
        <v>173</v>
      </c>
      <c r="E599" s="27" t="s">
        <v>247</v>
      </c>
      <c r="F599" s="28" t="s">
        <v>350</v>
      </c>
      <c r="G599" s="36">
        <f>IF(VLOOKUP(A599,'Fr QV 2010-2016'!$A$1:$M$2587,7,FALSE)="#SAKNAS!",0,VLOOKUP(A599,'Fr QV 2010-2016'!$A$1:$M$2587,7,FALSE))</f>
        <v>17</v>
      </c>
      <c r="H599" s="36">
        <f>IF(VLOOKUP(A599,'Fr QV 2010-2016'!$A$1:$M$2587,8,FALSE)="#SAKNAS!",0,VLOOKUP(A599,'Fr QV 2010-2016'!$A$1:$M$2587,8,FALSE))</f>
        <v>3</v>
      </c>
      <c r="I599" s="36">
        <f>IF(VLOOKUP(A599,'Fr QV 2010-2016'!$A$1:$M$2587,9,FALSE)="#SAKNAS!",0,VLOOKUP(A599,'Fr QV 2010-2016'!$A$1:$M$2587,9,FALSE))</f>
        <v>18</v>
      </c>
      <c r="J599" s="36">
        <f>IF(VLOOKUP(A599,'Fr QV 2010-2016'!$A$1:$M$2587,10,FALSE)="#SAKNAS!",0,VLOOKUP(A599,'Fr QV 2010-2016'!$A$1:$M$2587,10,FALSE))</f>
        <v>11</v>
      </c>
      <c r="K599" s="36">
        <f>IF(VLOOKUP(A599,'Fr QV 2010-2016'!$A$1:$M$2587,11,FALSE)="#SAKNAS!",0,VLOOKUP(A599,'Fr QV 2010-2016'!$A$1:$M$2587,11,FALSE))</f>
        <v>17</v>
      </c>
      <c r="L599" s="36">
        <f>IF(VLOOKUP(A599,'Fr QV 2010-2016'!$A$1:$M$2587,12,FALSE)="#SAKNAS!",0,VLOOKUP(A599,'Fr QV 2010-2016'!$A$1:$M$2587,12,FALSE))</f>
        <v>9</v>
      </c>
      <c r="M599" s="36">
        <f>IF(VLOOKUP(A599,'Fr QV 2010-2016'!$A$1:$M$2587,13,FALSE)="#SAKNAS!",0,VLOOKUP(A599,'Fr QV 2010-2016'!$A$1:$M$2587,13,FALSE))</f>
        <v>36</v>
      </c>
      <c r="N599" s="36">
        <f>IF(VLOOKUP(A599,'Fr QV 2017'!$A$1:$F$2587,6,FALSE)="#SAKNAS!",0,VLOOKUP(A599,'Fr QV 2017'!$A$1:$F$2587,6,FALSE))</f>
        <v>21</v>
      </c>
      <c r="O599" s="36">
        <f>IF(VLOOKUP(A599,'Fr QV 2018'!$A$1:$M$2587,6,FALSE)="#SAKNAS!",0,VLOOKUP(A599,'Fr QV 2018'!$A$1:$M$2587,6,FALSE))</f>
        <v>45</v>
      </c>
      <c r="P599" s="36">
        <f>IF(VLOOKUP(A599,'Fr QV 2019'!$A$1:$M$2587,6,FALSE)="#SAKNAS!",0,VLOOKUP(A599,'Fr QV 2019'!$A$1:$M$2587,6,FALSE))</f>
        <v>19</v>
      </c>
      <c r="Q599" s="36">
        <f>IF(VLOOKUP(A599,'Fr QV 2020'!$A$1:$M$2587,6,FALSE)="#SAKNAS!",0,VLOOKUP(A599,'Fr QV 2020'!$A$1:$M$2587,6,FALSE))</f>
        <v>19</v>
      </c>
      <c r="R599" s="36">
        <f>IF(VLOOKUP(A599,'Fr QV 2021'!$A$1:$M$2587,6,FALSE)="#SAKNAS!",0,VLOOKUP(A599,'Fr QV 2021'!$A$1:$M$2587,6,FALSE))</f>
        <v>15</v>
      </c>
      <c r="S599" s="36">
        <f>IF(VLOOKUP(A599,'FR QV 2022'!$A$1:$M$2587,6,FALSE)="#SAKNAS!",0,VLOOKUP(A599,'FR QV 2022'!$A$1:$M$2587,6,FALSE))</f>
        <v>20</v>
      </c>
      <c r="T599" s="36">
        <f>IF(VLOOKUP($A599,'FR QV 2023'!$A$1:$M$2587,6,FALSE)="#SAKNAS!",0,VLOOKUP($A599,'FR QV 2023'!$A$1:$M$2587,6,FALSE))</f>
        <v>17</v>
      </c>
      <c r="U599" s="36">
        <f>IF(VLOOKUP($A599,'FR QV 2024'!$A$1:$M$2587,6,FALSE)="#SAKNAS!",0,VLOOKUP($A599,'FR QV 2024'!$A$1:$M$2587,6,FALSE))</f>
        <v>27</v>
      </c>
    </row>
    <row r="600" spans="1:21" s="12" customFormat="1" x14ac:dyDescent="0.2">
      <c r="A600" s="26" t="str">
        <f t="shared" si="9"/>
        <v>0832490J01CA08</v>
      </c>
      <c r="B600" s="12" t="str">
        <f>VLOOKUP(C600,'Akodens FV'!$A$1:$B$2003,2,FALSE)</f>
        <v>HSF</v>
      </c>
      <c r="C600" s="27" t="s">
        <v>51</v>
      </c>
      <c r="D600" s="28" t="s">
        <v>173</v>
      </c>
      <c r="E600" s="27" t="s">
        <v>262</v>
      </c>
      <c r="F600" s="28" t="s">
        <v>351</v>
      </c>
      <c r="G600" s="36">
        <f>IF(VLOOKUP(A600,'Fr QV 2010-2016'!$A$1:$M$2587,7,FALSE)="#SAKNAS!",0,VLOOKUP(A600,'Fr QV 2010-2016'!$A$1:$M$2587,7,FALSE))</f>
        <v>19</v>
      </c>
      <c r="H600" s="36">
        <f>IF(VLOOKUP(A600,'Fr QV 2010-2016'!$A$1:$M$2587,8,FALSE)="#SAKNAS!",0,VLOOKUP(A600,'Fr QV 2010-2016'!$A$1:$M$2587,8,FALSE))</f>
        <v>13</v>
      </c>
      <c r="I600" s="36">
        <f>IF(VLOOKUP(A600,'Fr QV 2010-2016'!$A$1:$M$2587,9,FALSE)="#SAKNAS!",0,VLOOKUP(A600,'Fr QV 2010-2016'!$A$1:$M$2587,9,FALSE))</f>
        <v>21</v>
      </c>
      <c r="J600" s="36">
        <f>IF(VLOOKUP(A600,'Fr QV 2010-2016'!$A$1:$M$2587,10,FALSE)="#SAKNAS!",0,VLOOKUP(A600,'Fr QV 2010-2016'!$A$1:$M$2587,10,FALSE))</f>
        <v>20</v>
      </c>
      <c r="K600" s="36">
        <f>IF(VLOOKUP(A600,'Fr QV 2010-2016'!$A$1:$M$2587,11,FALSE)="#SAKNAS!",0,VLOOKUP(A600,'Fr QV 2010-2016'!$A$1:$M$2587,11,FALSE))</f>
        <v>27</v>
      </c>
      <c r="L600" s="36">
        <f>IF(VLOOKUP(A600,'Fr QV 2010-2016'!$A$1:$M$2587,12,FALSE)="#SAKNAS!",0,VLOOKUP(A600,'Fr QV 2010-2016'!$A$1:$M$2587,12,FALSE))</f>
        <v>14</v>
      </c>
      <c r="M600" s="36">
        <f>IF(VLOOKUP(A600,'Fr QV 2010-2016'!$A$1:$M$2587,13,FALSE)="#SAKNAS!",0,VLOOKUP(A600,'Fr QV 2010-2016'!$A$1:$M$2587,13,FALSE))</f>
        <v>9</v>
      </c>
      <c r="N600" s="36">
        <f>IF(VLOOKUP(A600,'Fr QV 2017'!$A$1:$F$2587,6,FALSE)="#SAKNAS!",0,VLOOKUP(A600,'Fr QV 2017'!$A$1:$F$2587,6,FALSE))</f>
        <v>18</v>
      </c>
      <c r="O600" s="36">
        <f>IF(VLOOKUP(A600,'Fr QV 2018'!$A$1:$M$2587,6,FALSE)="#SAKNAS!",0,VLOOKUP(A600,'Fr QV 2018'!$A$1:$M$2587,6,FALSE))</f>
        <v>17</v>
      </c>
      <c r="P600" s="36">
        <f>IF(VLOOKUP(A600,'Fr QV 2019'!$A$1:$M$2587,6,FALSE)="#SAKNAS!",0,VLOOKUP(A600,'Fr QV 2019'!$A$1:$M$2587,6,FALSE))</f>
        <v>16</v>
      </c>
      <c r="Q600" s="36">
        <f>IF(VLOOKUP(A600,'Fr QV 2020'!$A$1:$M$2587,6,FALSE)="#SAKNAS!",0,VLOOKUP(A600,'Fr QV 2020'!$A$1:$M$2587,6,FALSE))</f>
        <v>14</v>
      </c>
      <c r="R600" s="36">
        <f>IF(VLOOKUP(A600,'Fr QV 2021'!$A$1:$M$2587,6,FALSE)="#SAKNAS!",0,VLOOKUP(A600,'Fr QV 2021'!$A$1:$M$2587,6,FALSE))</f>
        <v>7</v>
      </c>
      <c r="S600" s="36">
        <f>IF(VLOOKUP(A600,'FR QV 2022'!$A$1:$M$2587,6,FALSE)="#SAKNAS!",0,VLOOKUP(A600,'FR QV 2022'!$A$1:$M$2587,6,FALSE))</f>
        <v>14</v>
      </c>
      <c r="T600" s="36">
        <f>IF(VLOOKUP($A600,'FR QV 2023'!$A$1:$M$2587,6,FALSE)="#SAKNAS!",0,VLOOKUP($A600,'FR QV 2023'!$A$1:$M$2587,6,FALSE))</f>
        <v>17</v>
      </c>
      <c r="U600" s="36">
        <f>IF(VLOOKUP($A600,'FR QV 2024'!$A$1:$M$2587,6,FALSE)="#SAKNAS!",0,VLOOKUP($A600,'FR QV 2024'!$A$1:$M$2587,6,FALSE))</f>
        <v>11</v>
      </c>
    </row>
    <row r="601" spans="1:21" s="12" customFormat="1" x14ac:dyDescent="0.2">
      <c r="A601" s="26" t="str">
        <f t="shared" si="9"/>
        <v>0832490J01CE02</v>
      </c>
      <c r="B601" s="12" t="str">
        <f>VLOOKUP(C601,'Akodens FV'!$A$1:$B$2003,2,FALSE)</f>
        <v>HSF</v>
      </c>
      <c r="C601" s="27" t="s">
        <v>51</v>
      </c>
      <c r="D601" s="28" t="s">
        <v>173</v>
      </c>
      <c r="E601" s="27" t="s">
        <v>246</v>
      </c>
      <c r="F601" s="28" t="s">
        <v>352</v>
      </c>
      <c r="G601" s="36">
        <f>IF(VLOOKUP(A601,'Fr QV 2010-2016'!$A$1:$M$2587,7,FALSE)="#SAKNAS!",0,VLOOKUP(A601,'Fr QV 2010-2016'!$A$1:$M$2587,7,FALSE))</f>
        <v>12</v>
      </c>
      <c r="H601" s="36">
        <f>IF(VLOOKUP(A601,'Fr QV 2010-2016'!$A$1:$M$2587,8,FALSE)="#SAKNAS!",0,VLOOKUP(A601,'Fr QV 2010-2016'!$A$1:$M$2587,8,FALSE))</f>
        <v>13</v>
      </c>
      <c r="I601" s="36">
        <f>IF(VLOOKUP(A601,'Fr QV 2010-2016'!$A$1:$M$2587,9,FALSE)="#SAKNAS!",0,VLOOKUP(A601,'Fr QV 2010-2016'!$A$1:$M$2587,9,FALSE))</f>
        <v>23</v>
      </c>
      <c r="J601" s="36">
        <f>IF(VLOOKUP(A601,'Fr QV 2010-2016'!$A$1:$M$2587,10,FALSE)="#SAKNAS!",0,VLOOKUP(A601,'Fr QV 2010-2016'!$A$1:$M$2587,10,FALSE))</f>
        <v>20</v>
      </c>
      <c r="K601" s="36">
        <f>IF(VLOOKUP(A601,'Fr QV 2010-2016'!$A$1:$M$2587,11,FALSE)="#SAKNAS!",0,VLOOKUP(A601,'Fr QV 2010-2016'!$A$1:$M$2587,11,FALSE))</f>
        <v>31</v>
      </c>
      <c r="L601" s="36">
        <f>IF(VLOOKUP(A601,'Fr QV 2010-2016'!$A$1:$M$2587,12,FALSE)="#SAKNAS!",0,VLOOKUP(A601,'Fr QV 2010-2016'!$A$1:$M$2587,12,FALSE))</f>
        <v>32</v>
      </c>
      <c r="M601" s="36">
        <f>IF(VLOOKUP(A601,'Fr QV 2010-2016'!$A$1:$M$2587,13,FALSE)="#SAKNAS!",0,VLOOKUP(A601,'Fr QV 2010-2016'!$A$1:$M$2587,13,FALSE))</f>
        <v>23</v>
      </c>
      <c r="N601" s="36">
        <f>IF(VLOOKUP(A601,'Fr QV 2017'!$A$1:$F$2587,6,FALSE)="#SAKNAS!",0,VLOOKUP(A601,'Fr QV 2017'!$A$1:$F$2587,6,FALSE))</f>
        <v>21</v>
      </c>
      <c r="O601" s="36">
        <f>IF(VLOOKUP(A601,'Fr QV 2018'!$A$1:$M$2587,6,FALSE)="#SAKNAS!",0,VLOOKUP(A601,'Fr QV 2018'!$A$1:$M$2587,6,FALSE))</f>
        <v>10</v>
      </c>
      <c r="P601" s="36">
        <f>IF(VLOOKUP(A601,'Fr QV 2019'!$A$1:$M$2587,6,FALSE)="#SAKNAS!",0,VLOOKUP(A601,'Fr QV 2019'!$A$1:$M$2587,6,FALSE))</f>
        <v>16</v>
      </c>
      <c r="Q601" s="36">
        <f>IF(VLOOKUP(A601,'Fr QV 2020'!$A$1:$M$2587,6,FALSE)="#SAKNAS!",0,VLOOKUP(A601,'Fr QV 2020'!$A$1:$M$2587,6,FALSE))</f>
        <v>10</v>
      </c>
      <c r="R601" s="36">
        <f>IF(VLOOKUP(A601,'Fr QV 2021'!$A$1:$M$2587,6,FALSE)="#SAKNAS!",0,VLOOKUP(A601,'Fr QV 2021'!$A$1:$M$2587,6,FALSE))</f>
        <v>10</v>
      </c>
      <c r="S601" s="36">
        <f>IF(VLOOKUP(A601,'FR QV 2022'!$A$1:$M$2587,6,FALSE)="#SAKNAS!",0,VLOOKUP(A601,'FR QV 2022'!$A$1:$M$2587,6,FALSE))</f>
        <v>7</v>
      </c>
      <c r="T601" s="36">
        <f>IF(VLOOKUP($A601,'FR QV 2023'!$A$1:$M$2587,6,FALSE)="#SAKNAS!",0,VLOOKUP($A601,'FR QV 2023'!$A$1:$M$2587,6,FALSE))</f>
        <v>11</v>
      </c>
      <c r="U601" s="36">
        <f>IF(VLOOKUP($A601,'FR QV 2024'!$A$1:$M$2587,6,FALSE)="#SAKNAS!",0,VLOOKUP($A601,'FR QV 2024'!$A$1:$M$2587,6,FALSE))</f>
        <v>16</v>
      </c>
    </row>
    <row r="602" spans="1:21" s="12" customFormat="1" x14ac:dyDescent="0.2">
      <c r="A602" s="26" t="str">
        <f t="shared" si="9"/>
        <v>0832490J01CF05</v>
      </c>
      <c r="B602" s="12" t="str">
        <f>VLOOKUP(C602,'Akodens FV'!$A$1:$B$2003,2,FALSE)</f>
        <v>HSF</v>
      </c>
      <c r="C602" s="27" t="s">
        <v>51</v>
      </c>
      <c r="D602" s="28" t="s">
        <v>173</v>
      </c>
      <c r="E602" s="27" t="s">
        <v>251</v>
      </c>
      <c r="F602" s="28" t="s">
        <v>353</v>
      </c>
      <c r="G602" s="36">
        <f>IF(VLOOKUP(A602,'Fr QV 2010-2016'!$A$1:$M$2587,7,FALSE)="#SAKNAS!",0,VLOOKUP(A602,'Fr QV 2010-2016'!$A$1:$M$2587,7,FALSE))</f>
        <v>147</v>
      </c>
      <c r="H602" s="36">
        <f>IF(VLOOKUP(A602,'Fr QV 2010-2016'!$A$1:$M$2587,8,FALSE)="#SAKNAS!",0,VLOOKUP(A602,'Fr QV 2010-2016'!$A$1:$M$2587,8,FALSE))</f>
        <v>121</v>
      </c>
      <c r="I602" s="36">
        <f>IF(VLOOKUP(A602,'Fr QV 2010-2016'!$A$1:$M$2587,9,FALSE)="#SAKNAS!",0,VLOOKUP(A602,'Fr QV 2010-2016'!$A$1:$M$2587,9,FALSE))</f>
        <v>242</v>
      </c>
      <c r="J602" s="36">
        <f>IF(VLOOKUP(A602,'Fr QV 2010-2016'!$A$1:$M$2587,10,FALSE)="#SAKNAS!",0,VLOOKUP(A602,'Fr QV 2010-2016'!$A$1:$M$2587,10,FALSE))</f>
        <v>150</v>
      </c>
      <c r="K602" s="36">
        <f>IF(VLOOKUP(A602,'Fr QV 2010-2016'!$A$1:$M$2587,11,FALSE)="#SAKNAS!",0,VLOOKUP(A602,'Fr QV 2010-2016'!$A$1:$M$2587,11,FALSE))</f>
        <v>199</v>
      </c>
      <c r="L602" s="36">
        <f>IF(VLOOKUP(A602,'Fr QV 2010-2016'!$A$1:$M$2587,12,FALSE)="#SAKNAS!",0,VLOOKUP(A602,'Fr QV 2010-2016'!$A$1:$M$2587,12,FALSE))</f>
        <v>169</v>
      </c>
      <c r="M602" s="36">
        <f>IF(VLOOKUP(A602,'Fr QV 2010-2016'!$A$1:$M$2587,13,FALSE)="#SAKNAS!",0,VLOOKUP(A602,'Fr QV 2010-2016'!$A$1:$M$2587,13,FALSE))</f>
        <v>155</v>
      </c>
      <c r="N602" s="36">
        <f>IF(VLOOKUP(A602,'Fr QV 2017'!$A$1:$F$2587,6,FALSE)="#SAKNAS!",0,VLOOKUP(A602,'Fr QV 2017'!$A$1:$F$2587,6,FALSE))</f>
        <v>127</v>
      </c>
      <c r="O602" s="36">
        <f>IF(VLOOKUP(A602,'Fr QV 2018'!$A$1:$M$2587,6,FALSE)="#SAKNAS!",0,VLOOKUP(A602,'Fr QV 2018'!$A$1:$M$2587,6,FALSE))</f>
        <v>142</v>
      </c>
      <c r="P602" s="36">
        <f>IF(VLOOKUP(A602,'Fr QV 2019'!$A$1:$M$2587,6,FALSE)="#SAKNAS!",0,VLOOKUP(A602,'Fr QV 2019'!$A$1:$M$2587,6,FALSE))</f>
        <v>162</v>
      </c>
      <c r="Q602" s="36">
        <f>IF(VLOOKUP(A602,'Fr QV 2020'!$A$1:$M$2587,6,FALSE)="#SAKNAS!",0,VLOOKUP(A602,'Fr QV 2020'!$A$1:$M$2587,6,FALSE))</f>
        <v>189</v>
      </c>
      <c r="R602" s="36">
        <f>IF(VLOOKUP(A602,'Fr QV 2021'!$A$1:$M$2587,6,FALSE)="#SAKNAS!",0,VLOOKUP(A602,'Fr QV 2021'!$A$1:$M$2587,6,FALSE))</f>
        <v>178</v>
      </c>
      <c r="S602" s="36">
        <f>IF(VLOOKUP(A602,'FR QV 2022'!$A$1:$M$2587,6,FALSE)="#SAKNAS!",0,VLOOKUP(A602,'FR QV 2022'!$A$1:$M$2587,6,FALSE))</f>
        <v>212</v>
      </c>
      <c r="T602" s="36">
        <f>IF(VLOOKUP($A602,'FR QV 2023'!$A$1:$M$2587,6,FALSE)="#SAKNAS!",0,VLOOKUP($A602,'FR QV 2023'!$A$1:$M$2587,6,FALSE))</f>
        <v>240</v>
      </c>
      <c r="U602" s="36">
        <f>IF(VLOOKUP($A602,'FR QV 2024'!$A$1:$M$2587,6,FALSE)="#SAKNAS!",0,VLOOKUP($A602,'FR QV 2024'!$A$1:$M$2587,6,FALSE))</f>
        <v>128</v>
      </c>
    </row>
    <row r="603" spans="1:21" s="12" customFormat="1" x14ac:dyDescent="0.2">
      <c r="A603" s="26" t="str">
        <f t="shared" si="9"/>
        <v>0832490J01CR02</v>
      </c>
      <c r="B603" s="12" t="str">
        <f>VLOOKUP(C603,'Akodens FV'!$A$1:$B$2003,2,FALSE)</f>
        <v>HSF</v>
      </c>
      <c r="C603" s="27" t="s">
        <v>51</v>
      </c>
      <c r="D603" s="28" t="s">
        <v>173</v>
      </c>
      <c r="E603" s="27" t="s">
        <v>253</v>
      </c>
      <c r="F603" s="28" t="s">
        <v>354</v>
      </c>
      <c r="G603" s="36">
        <f>IF(VLOOKUP(A603,'Fr QV 2010-2016'!$A$1:$M$2587,7,FALSE)="#SAKNAS!",0,VLOOKUP(A603,'Fr QV 2010-2016'!$A$1:$M$2587,7,FALSE))</f>
        <v>1</v>
      </c>
      <c r="H603" s="36">
        <f>IF(VLOOKUP(A603,'Fr QV 2010-2016'!$A$1:$M$2587,8,FALSE)="#SAKNAS!",0,VLOOKUP(A603,'Fr QV 2010-2016'!$A$1:$M$2587,8,FALSE))</f>
        <v>11</v>
      </c>
      <c r="I603" s="36">
        <f>IF(VLOOKUP(A603,'Fr QV 2010-2016'!$A$1:$M$2587,9,FALSE)="#SAKNAS!",0,VLOOKUP(A603,'Fr QV 2010-2016'!$A$1:$M$2587,9,FALSE))</f>
        <v>11</v>
      </c>
      <c r="J603" s="36">
        <f>IF(VLOOKUP(A603,'Fr QV 2010-2016'!$A$1:$M$2587,10,FALSE)="#SAKNAS!",0,VLOOKUP(A603,'Fr QV 2010-2016'!$A$1:$M$2587,10,FALSE))</f>
        <v>7</v>
      </c>
      <c r="K603" s="36">
        <f>IF(VLOOKUP(A603,'Fr QV 2010-2016'!$A$1:$M$2587,11,FALSE)="#SAKNAS!",0,VLOOKUP(A603,'Fr QV 2010-2016'!$A$1:$M$2587,11,FALSE))</f>
        <v>28</v>
      </c>
      <c r="L603" s="36">
        <f>IF(VLOOKUP(A603,'Fr QV 2010-2016'!$A$1:$M$2587,12,FALSE)="#SAKNAS!",0,VLOOKUP(A603,'Fr QV 2010-2016'!$A$1:$M$2587,12,FALSE))</f>
        <v>8</v>
      </c>
      <c r="M603" s="36">
        <f>IF(VLOOKUP(A603,'Fr QV 2010-2016'!$A$1:$M$2587,13,FALSE)="#SAKNAS!",0,VLOOKUP(A603,'Fr QV 2010-2016'!$A$1:$M$2587,13,FALSE))</f>
        <v>6</v>
      </c>
      <c r="N603" s="36">
        <f>IF(VLOOKUP(A603,'Fr QV 2017'!$A$1:$F$2587,6,FALSE)="#SAKNAS!",0,VLOOKUP(A603,'Fr QV 2017'!$A$1:$F$2587,6,FALSE))</f>
        <v>3</v>
      </c>
      <c r="O603" s="36">
        <f>IF(VLOOKUP(A603,'Fr QV 2018'!$A$1:$M$2587,6,FALSE)="#SAKNAS!",0,VLOOKUP(A603,'Fr QV 2018'!$A$1:$M$2587,6,FALSE))</f>
        <v>17</v>
      </c>
      <c r="P603" s="36">
        <f>IF(VLOOKUP(A603,'Fr QV 2019'!$A$1:$M$2587,6,FALSE)="#SAKNAS!",0,VLOOKUP(A603,'Fr QV 2019'!$A$1:$M$2587,6,FALSE))</f>
        <v>4</v>
      </c>
      <c r="Q603" s="36">
        <f>IF(VLOOKUP(A603,'Fr QV 2020'!$A$1:$M$2587,6,FALSE)="#SAKNAS!",0,VLOOKUP(A603,'Fr QV 2020'!$A$1:$M$2587,6,FALSE))</f>
        <v>6</v>
      </c>
      <c r="R603" s="36">
        <f>IF(VLOOKUP(A603,'Fr QV 2021'!$A$1:$M$2587,6,FALSE)="#SAKNAS!",0,VLOOKUP(A603,'Fr QV 2021'!$A$1:$M$2587,6,FALSE))</f>
        <v>14</v>
      </c>
      <c r="S603" s="36">
        <f>IF(VLOOKUP(A603,'FR QV 2022'!$A$1:$M$2587,6,FALSE)="#SAKNAS!",0,VLOOKUP(A603,'FR QV 2022'!$A$1:$M$2587,6,FALSE))</f>
        <v>23</v>
      </c>
      <c r="T603" s="36">
        <f>IF(VLOOKUP($A603,'FR QV 2023'!$A$1:$M$2587,6,FALSE)="#SAKNAS!",0,VLOOKUP($A603,'FR QV 2023'!$A$1:$M$2587,6,FALSE))</f>
        <v>22</v>
      </c>
      <c r="U603" s="36">
        <f>IF(VLOOKUP($A603,'FR QV 2024'!$A$1:$M$2587,6,FALSE)="#SAKNAS!",0,VLOOKUP($A603,'FR QV 2024'!$A$1:$M$2587,6,FALSE))</f>
        <v>22</v>
      </c>
    </row>
    <row r="604" spans="1:21" s="12" customFormat="1" x14ac:dyDescent="0.2">
      <c r="A604" s="26" t="str">
        <f t="shared" si="9"/>
        <v>0832490J01DB05</v>
      </c>
      <c r="B604" s="12" t="str">
        <f>VLOOKUP(C604,'Akodens FV'!$A$1:$B$2003,2,FALSE)</f>
        <v>HSF</v>
      </c>
      <c r="C604" s="27" t="s">
        <v>51</v>
      </c>
      <c r="D604" s="28" t="s">
        <v>173</v>
      </c>
      <c r="E604" s="27" t="s">
        <v>261</v>
      </c>
      <c r="F604" s="28" t="s">
        <v>355</v>
      </c>
      <c r="G604" s="36">
        <f>IF(VLOOKUP(A604,'Fr QV 2010-2016'!$A$1:$M$2587,7,FALSE)="#SAKNAS!",0,VLOOKUP(A604,'Fr QV 2010-2016'!$A$1:$M$2587,7,FALSE))</f>
        <v>3</v>
      </c>
      <c r="H604" s="36">
        <f>IF(VLOOKUP(A604,'Fr QV 2010-2016'!$A$1:$M$2587,8,FALSE)="#SAKNAS!",0,VLOOKUP(A604,'Fr QV 2010-2016'!$A$1:$M$2587,8,FALSE))</f>
        <v>0</v>
      </c>
      <c r="I604" s="36">
        <f>IF(VLOOKUP(A604,'Fr QV 2010-2016'!$A$1:$M$2587,9,FALSE)="#SAKNAS!",0,VLOOKUP(A604,'Fr QV 2010-2016'!$A$1:$M$2587,9,FALSE))</f>
        <v>13</v>
      </c>
      <c r="J604" s="36">
        <f>IF(VLOOKUP(A604,'Fr QV 2010-2016'!$A$1:$M$2587,10,FALSE)="#SAKNAS!",0,VLOOKUP(A604,'Fr QV 2010-2016'!$A$1:$M$2587,10,FALSE))</f>
        <v>4</v>
      </c>
      <c r="K604" s="36">
        <f>IF(VLOOKUP(A604,'Fr QV 2010-2016'!$A$1:$M$2587,11,FALSE)="#SAKNAS!",0,VLOOKUP(A604,'Fr QV 2010-2016'!$A$1:$M$2587,11,FALSE))</f>
        <v>23</v>
      </c>
      <c r="L604" s="36">
        <f>IF(VLOOKUP(A604,'Fr QV 2010-2016'!$A$1:$M$2587,12,FALSE)="#SAKNAS!",0,VLOOKUP(A604,'Fr QV 2010-2016'!$A$1:$M$2587,12,FALSE))</f>
        <v>6</v>
      </c>
      <c r="M604" s="36">
        <f>IF(VLOOKUP(A604,'Fr QV 2010-2016'!$A$1:$M$2587,13,FALSE)="#SAKNAS!",0,VLOOKUP(A604,'Fr QV 2010-2016'!$A$1:$M$2587,13,FALSE))</f>
        <v>7</v>
      </c>
      <c r="N604" s="36">
        <f>IF(VLOOKUP(A604,'Fr QV 2017'!$A$1:$F$2587,6,FALSE)="#SAKNAS!",0,VLOOKUP(A604,'Fr QV 2017'!$A$1:$F$2587,6,FALSE))</f>
        <v>8</v>
      </c>
      <c r="O604" s="36">
        <f>IF(VLOOKUP(A604,'Fr QV 2018'!$A$1:$M$2587,6,FALSE)="#SAKNAS!",0,VLOOKUP(A604,'Fr QV 2018'!$A$1:$M$2587,6,FALSE))</f>
        <v>9</v>
      </c>
      <c r="P604" s="36">
        <f>IF(VLOOKUP(A604,'Fr QV 2019'!$A$1:$M$2587,6,FALSE)="#SAKNAS!",0,VLOOKUP(A604,'Fr QV 2019'!$A$1:$M$2587,6,FALSE))</f>
        <v>10</v>
      </c>
      <c r="Q604" s="36">
        <f>IF(VLOOKUP(A604,'Fr QV 2020'!$A$1:$M$2587,6,FALSE)="#SAKNAS!",0,VLOOKUP(A604,'Fr QV 2020'!$A$1:$M$2587,6,FALSE))</f>
        <v>4</v>
      </c>
      <c r="R604" s="36">
        <f>IF(VLOOKUP(A604,'Fr QV 2021'!$A$1:$M$2587,6,FALSE)="#SAKNAS!",0,VLOOKUP(A604,'Fr QV 2021'!$A$1:$M$2587,6,FALSE))</f>
        <v>10</v>
      </c>
      <c r="S604" s="36">
        <f>IF(VLOOKUP(A604,'FR QV 2022'!$A$1:$M$2587,6,FALSE)="#SAKNAS!",0,VLOOKUP(A604,'FR QV 2022'!$A$1:$M$2587,6,FALSE))</f>
        <v>2</v>
      </c>
      <c r="T604" s="36">
        <f>IF(VLOOKUP($A604,'FR QV 2023'!$A$1:$M$2587,6,FALSE)="#SAKNAS!",0,VLOOKUP($A604,'FR QV 2023'!$A$1:$M$2587,6,FALSE))</f>
        <v>5</v>
      </c>
      <c r="U604" s="36">
        <f>IF(VLOOKUP($A604,'FR QV 2024'!$A$1:$M$2587,6,FALSE)="#SAKNAS!",0,VLOOKUP($A604,'FR QV 2024'!$A$1:$M$2587,6,FALSE))</f>
        <v>5</v>
      </c>
    </row>
    <row r="605" spans="1:21" s="12" customFormat="1" x14ac:dyDescent="0.2">
      <c r="A605" s="26" t="str">
        <f t="shared" si="9"/>
        <v>0832490J01DD04</v>
      </c>
      <c r="B605" s="12" t="str">
        <f>VLOOKUP(C605,'Akodens FV'!$A$1:$B$2003,2,FALSE)</f>
        <v>HSF</v>
      </c>
      <c r="C605" s="27" t="s">
        <v>51</v>
      </c>
      <c r="D605" s="28" t="s">
        <v>173</v>
      </c>
      <c r="E605" s="27" t="s">
        <v>276</v>
      </c>
      <c r="F605" s="28" t="s">
        <v>385</v>
      </c>
      <c r="G605" s="36">
        <f>IF(VLOOKUP(A605,'Fr QV 2010-2016'!$A$1:$M$2587,7,FALSE)="#SAKNAS!",0,VLOOKUP(A605,'Fr QV 2010-2016'!$A$1:$M$2587,7,FALSE))</f>
        <v>0</v>
      </c>
      <c r="H605" s="36">
        <f>IF(VLOOKUP(A605,'Fr QV 2010-2016'!$A$1:$M$2587,8,FALSE)="#SAKNAS!",0,VLOOKUP(A605,'Fr QV 2010-2016'!$A$1:$M$2587,8,FALSE))</f>
        <v>0</v>
      </c>
      <c r="I605" s="36">
        <f>IF(VLOOKUP(A605,'Fr QV 2010-2016'!$A$1:$M$2587,9,FALSE)="#SAKNAS!",0,VLOOKUP(A605,'Fr QV 2010-2016'!$A$1:$M$2587,9,FALSE))</f>
        <v>0</v>
      </c>
      <c r="J605" s="36">
        <f>IF(VLOOKUP(A605,'Fr QV 2010-2016'!$A$1:$M$2587,10,FALSE)="#SAKNAS!",0,VLOOKUP(A605,'Fr QV 2010-2016'!$A$1:$M$2587,10,FALSE))</f>
        <v>0</v>
      </c>
      <c r="K605" s="36">
        <f>IF(VLOOKUP(A605,'Fr QV 2010-2016'!$A$1:$M$2587,11,FALSE)="#SAKNAS!",0,VLOOKUP(A605,'Fr QV 2010-2016'!$A$1:$M$2587,11,FALSE))</f>
        <v>1</v>
      </c>
      <c r="L605" s="36">
        <f>IF(VLOOKUP(A605,'Fr QV 2010-2016'!$A$1:$M$2587,12,FALSE)="#SAKNAS!",0,VLOOKUP(A605,'Fr QV 2010-2016'!$A$1:$M$2587,12,FALSE))</f>
        <v>0</v>
      </c>
      <c r="M605" s="36">
        <f>IF(VLOOKUP(A605,'Fr QV 2010-2016'!$A$1:$M$2587,13,FALSE)="#SAKNAS!",0,VLOOKUP(A605,'Fr QV 2010-2016'!$A$1:$M$2587,13,FALSE))</f>
        <v>0</v>
      </c>
      <c r="N605" s="36">
        <v>0</v>
      </c>
      <c r="O605" s="36">
        <v>0</v>
      </c>
      <c r="P605" s="36">
        <v>0</v>
      </c>
      <c r="Q605" s="36">
        <v>0</v>
      </c>
      <c r="R605" s="36"/>
      <c r="S605" s="36">
        <v>0</v>
      </c>
      <c r="T605" s="36">
        <v>0</v>
      </c>
      <c r="U605" s="36"/>
    </row>
    <row r="606" spans="1:21" s="12" customFormat="1" x14ac:dyDescent="0.2">
      <c r="A606" s="26" t="str">
        <f t="shared" si="9"/>
        <v>0832490J01EA01</v>
      </c>
      <c r="B606" s="12" t="str">
        <f>VLOOKUP(C606,'Akodens FV'!$A$1:$B$2003,2,FALSE)</f>
        <v>HSF</v>
      </c>
      <c r="C606" s="27" t="s">
        <v>51</v>
      </c>
      <c r="D606" s="28" t="s">
        <v>173</v>
      </c>
      <c r="E606" s="27" t="s">
        <v>259</v>
      </c>
      <c r="F606" s="28" t="s">
        <v>356</v>
      </c>
      <c r="G606" s="36">
        <f>IF(VLOOKUP(A606,'Fr QV 2010-2016'!$A$1:$M$2587,7,FALSE)="#SAKNAS!",0,VLOOKUP(A606,'Fr QV 2010-2016'!$A$1:$M$2587,7,FALSE))</f>
        <v>1</v>
      </c>
      <c r="H606" s="36">
        <f>IF(VLOOKUP(A606,'Fr QV 2010-2016'!$A$1:$M$2587,8,FALSE)="#SAKNAS!",0,VLOOKUP(A606,'Fr QV 2010-2016'!$A$1:$M$2587,8,FALSE))</f>
        <v>4</v>
      </c>
      <c r="I606" s="36">
        <f>IF(VLOOKUP(A606,'Fr QV 2010-2016'!$A$1:$M$2587,9,FALSE)="#SAKNAS!",0,VLOOKUP(A606,'Fr QV 2010-2016'!$A$1:$M$2587,9,FALSE))</f>
        <v>9</v>
      </c>
      <c r="J606" s="36">
        <f>IF(VLOOKUP(A606,'Fr QV 2010-2016'!$A$1:$M$2587,10,FALSE)="#SAKNAS!",0,VLOOKUP(A606,'Fr QV 2010-2016'!$A$1:$M$2587,10,FALSE))</f>
        <v>0</v>
      </c>
      <c r="K606" s="36">
        <f>IF(VLOOKUP(A606,'Fr QV 2010-2016'!$A$1:$M$2587,11,FALSE)="#SAKNAS!",0,VLOOKUP(A606,'Fr QV 2010-2016'!$A$1:$M$2587,11,FALSE))</f>
        <v>4</v>
      </c>
      <c r="L606" s="36">
        <f>IF(VLOOKUP(A606,'Fr QV 2010-2016'!$A$1:$M$2587,12,FALSE)="#SAKNAS!",0,VLOOKUP(A606,'Fr QV 2010-2016'!$A$1:$M$2587,12,FALSE))</f>
        <v>0</v>
      </c>
      <c r="M606" s="36">
        <f>IF(VLOOKUP(A606,'Fr QV 2010-2016'!$A$1:$M$2587,13,FALSE)="#SAKNAS!",0,VLOOKUP(A606,'Fr QV 2010-2016'!$A$1:$M$2587,13,FALSE))</f>
        <v>0</v>
      </c>
      <c r="N606" s="36">
        <f>IF(VLOOKUP(A606,'Fr QV 2017'!$A$1:$F$2587,6,FALSE)="#SAKNAS!",0,VLOOKUP(A606,'Fr QV 2017'!$A$1:$F$2587,6,FALSE))</f>
        <v>1</v>
      </c>
      <c r="O606" s="36">
        <f>IF(VLOOKUP(A606,'Fr QV 2018'!$A$1:$M$2587,6,FALSE)="#SAKNAS!",0,VLOOKUP(A606,'Fr QV 2018'!$A$1:$M$2587,6,FALSE))</f>
        <v>3</v>
      </c>
      <c r="P606" s="36">
        <f>IF(VLOOKUP(A606,'Fr QV 2019'!$A$1:$M$2587,6,FALSE)="#SAKNAS!",0,VLOOKUP(A606,'Fr QV 2019'!$A$1:$M$2587,6,FALSE))</f>
        <v>3</v>
      </c>
      <c r="Q606" s="36">
        <v>0</v>
      </c>
      <c r="R606" s="36">
        <f>IF(VLOOKUP(A606,'Fr QV 2021'!$A$1:$M$2587,6,FALSE)="#SAKNAS!",0,VLOOKUP(A606,'Fr QV 2021'!$A$1:$M$2587,6,FALSE))</f>
        <v>2</v>
      </c>
      <c r="S606" s="36">
        <f>IF(VLOOKUP(A606,'FR QV 2022'!$A$1:$M$2587,6,FALSE)="#SAKNAS!",0,VLOOKUP(A606,'FR QV 2022'!$A$1:$M$2587,6,FALSE))</f>
        <v>3</v>
      </c>
      <c r="T606" s="36">
        <v>0</v>
      </c>
      <c r="U606" s="36">
        <f>IF(VLOOKUP($A606,'FR QV 2024'!$A$1:$M$2587,6,FALSE)="#SAKNAS!",0,VLOOKUP($A606,'FR QV 2024'!$A$1:$M$2587,6,FALSE))</f>
        <v>1</v>
      </c>
    </row>
    <row r="607" spans="1:21" s="12" customFormat="1" x14ac:dyDescent="0.2">
      <c r="A607" s="26" t="str">
        <f t="shared" si="9"/>
        <v>0832490J01EE01</v>
      </c>
      <c r="B607" s="12" t="str">
        <f>VLOOKUP(C607,'Akodens FV'!$A$1:$B$2003,2,FALSE)</f>
        <v>HSF</v>
      </c>
      <c r="C607" s="27" t="s">
        <v>51</v>
      </c>
      <c r="D607" s="28" t="s">
        <v>173</v>
      </c>
      <c r="E607" s="27" t="s">
        <v>258</v>
      </c>
      <c r="F607" s="28" t="s">
        <v>364</v>
      </c>
      <c r="G607" s="36">
        <f>IF(VLOOKUP(A607,'Fr QV 2010-2016'!$A$1:$M$2587,7,FALSE)="#SAKNAS!",0,VLOOKUP(A607,'Fr QV 2010-2016'!$A$1:$M$2587,7,FALSE))</f>
        <v>0</v>
      </c>
      <c r="H607" s="36">
        <f>IF(VLOOKUP(A607,'Fr QV 2010-2016'!$A$1:$M$2587,8,FALSE)="#SAKNAS!",0,VLOOKUP(A607,'Fr QV 2010-2016'!$A$1:$M$2587,8,FALSE))</f>
        <v>1</v>
      </c>
      <c r="I607" s="36">
        <f>IF(VLOOKUP(A607,'Fr QV 2010-2016'!$A$1:$M$2587,9,FALSE)="#SAKNAS!",0,VLOOKUP(A607,'Fr QV 2010-2016'!$A$1:$M$2587,9,FALSE))</f>
        <v>8</v>
      </c>
      <c r="J607" s="36">
        <f>IF(VLOOKUP(A607,'Fr QV 2010-2016'!$A$1:$M$2587,10,FALSE)="#SAKNAS!",0,VLOOKUP(A607,'Fr QV 2010-2016'!$A$1:$M$2587,10,FALSE))</f>
        <v>3</v>
      </c>
      <c r="K607" s="36">
        <f>IF(VLOOKUP(A607,'Fr QV 2010-2016'!$A$1:$M$2587,11,FALSE)="#SAKNAS!",0,VLOOKUP(A607,'Fr QV 2010-2016'!$A$1:$M$2587,11,FALSE))</f>
        <v>2</v>
      </c>
      <c r="L607" s="36">
        <f>IF(VLOOKUP(A607,'Fr QV 2010-2016'!$A$1:$M$2587,12,FALSE)="#SAKNAS!",0,VLOOKUP(A607,'Fr QV 2010-2016'!$A$1:$M$2587,12,FALSE))</f>
        <v>0</v>
      </c>
      <c r="M607" s="36">
        <f>IF(VLOOKUP(A607,'Fr QV 2010-2016'!$A$1:$M$2587,13,FALSE)="#SAKNAS!",0,VLOOKUP(A607,'Fr QV 2010-2016'!$A$1:$M$2587,13,FALSE))</f>
        <v>2</v>
      </c>
      <c r="N607" s="36">
        <f>IF(VLOOKUP(A607,'Fr QV 2017'!$A$1:$F$2587,6,FALSE)="#SAKNAS!",0,VLOOKUP(A607,'Fr QV 2017'!$A$1:$F$2587,6,FALSE))</f>
        <v>9</v>
      </c>
      <c r="O607" s="36">
        <f>IF(VLOOKUP(A607,'Fr QV 2018'!$A$1:$M$2587,6,FALSE)="#SAKNAS!",0,VLOOKUP(A607,'Fr QV 2018'!$A$1:$M$2587,6,FALSE))</f>
        <v>5</v>
      </c>
      <c r="P607" s="36">
        <f>IF(VLOOKUP(A607,'Fr QV 2019'!$A$1:$M$2587,6,FALSE)="#SAKNAS!",0,VLOOKUP(A607,'Fr QV 2019'!$A$1:$M$2587,6,FALSE))</f>
        <v>8</v>
      </c>
      <c r="Q607" s="36">
        <f>IF(VLOOKUP(A607,'Fr QV 2020'!$A$1:$M$2587,6,FALSE)="#SAKNAS!",0,VLOOKUP(A607,'Fr QV 2020'!$A$1:$M$2587,6,FALSE))</f>
        <v>7</v>
      </c>
      <c r="R607" s="36">
        <f>IF(VLOOKUP(A607,'Fr QV 2021'!$A$1:$M$2587,6,FALSE)="#SAKNAS!",0,VLOOKUP(A607,'Fr QV 2021'!$A$1:$M$2587,6,FALSE))</f>
        <v>1</v>
      </c>
      <c r="S607" s="36">
        <f>IF(VLOOKUP(A607,'FR QV 2022'!$A$1:$M$2587,6,FALSE)="#SAKNAS!",0,VLOOKUP(A607,'FR QV 2022'!$A$1:$M$2587,6,FALSE))</f>
        <v>2</v>
      </c>
      <c r="T607" s="36">
        <f>IF(VLOOKUP($A607,'FR QV 2023'!$A$1:$M$2587,6,FALSE)="#SAKNAS!",0,VLOOKUP($A607,'FR QV 2023'!$A$1:$M$2587,6,FALSE))</f>
        <v>4</v>
      </c>
      <c r="U607" s="36">
        <f>IF(VLOOKUP($A607,'FR QV 2024'!$A$1:$M$2587,6,FALSE)="#SAKNAS!",0,VLOOKUP($A607,'FR QV 2024'!$A$1:$M$2587,6,FALSE))</f>
        <v>8</v>
      </c>
    </row>
    <row r="608" spans="1:21" s="12" customFormat="1" x14ac:dyDescent="0.2">
      <c r="A608" s="26" t="str">
        <f t="shared" si="9"/>
        <v>0832490J01FA01</v>
      </c>
      <c r="B608" s="12" t="str">
        <f>VLOOKUP(C608,'Akodens FV'!$A$1:$B$2003,2,FALSE)</f>
        <v>HSF</v>
      </c>
      <c r="C608" s="27" t="s">
        <v>51</v>
      </c>
      <c r="D608" s="28" t="s">
        <v>173</v>
      </c>
      <c r="E608" s="27" t="s">
        <v>250</v>
      </c>
      <c r="F608" s="27" t="s">
        <v>357</v>
      </c>
      <c r="G608" s="36">
        <f>IF(VLOOKUP(A608,'Fr QV 2010-2016'!$A$1:$M$2587,7,FALSE)="#SAKNAS!",0,VLOOKUP(A608,'Fr QV 2010-2016'!$A$1:$M$2587,7,FALSE))</f>
        <v>0</v>
      </c>
      <c r="H608" s="36">
        <f>IF(VLOOKUP(A608,'Fr QV 2010-2016'!$A$1:$M$2587,8,FALSE)="#SAKNAS!",0,VLOOKUP(A608,'Fr QV 2010-2016'!$A$1:$M$2587,8,FALSE))</f>
        <v>0</v>
      </c>
      <c r="I608" s="36">
        <f>IF(VLOOKUP(A608,'Fr QV 2010-2016'!$A$1:$M$2587,9,FALSE)="#SAKNAS!",0,VLOOKUP(A608,'Fr QV 2010-2016'!$A$1:$M$2587,9,FALSE))</f>
        <v>0</v>
      </c>
      <c r="J608" s="36">
        <f>IF(VLOOKUP(A608,'Fr QV 2010-2016'!$A$1:$M$2587,10,FALSE)="#SAKNAS!",0,VLOOKUP(A608,'Fr QV 2010-2016'!$A$1:$M$2587,10,FALSE))</f>
        <v>0</v>
      </c>
      <c r="K608" s="36">
        <f>IF(VLOOKUP(A608,'Fr QV 2010-2016'!$A$1:$M$2587,11,FALSE)="#SAKNAS!",0,VLOOKUP(A608,'Fr QV 2010-2016'!$A$1:$M$2587,11,FALSE))</f>
        <v>0</v>
      </c>
      <c r="L608" s="36">
        <f>IF(VLOOKUP(A608,'Fr QV 2010-2016'!$A$1:$M$2587,12,FALSE)="#SAKNAS!",0,VLOOKUP(A608,'Fr QV 2010-2016'!$A$1:$M$2587,12,FALSE))</f>
        <v>0</v>
      </c>
      <c r="M608" s="36">
        <f>IF(VLOOKUP(A608,'Fr QV 2010-2016'!$A$1:$M$2587,13,FALSE)="#SAKNAS!",0,VLOOKUP(A608,'Fr QV 2010-2016'!$A$1:$M$2587,13,FALSE))</f>
        <v>1</v>
      </c>
      <c r="N608" s="36">
        <v>0</v>
      </c>
      <c r="O608" s="36">
        <v>0</v>
      </c>
      <c r="P608" s="36">
        <v>0</v>
      </c>
      <c r="Q608" s="36">
        <v>0</v>
      </c>
      <c r="R608" s="36"/>
      <c r="S608" s="36">
        <v>0</v>
      </c>
      <c r="T608" s="36">
        <v>0</v>
      </c>
      <c r="U608" s="36"/>
    </row>
    <row r="609" spans="1:21" s="12" customFormat="1" x14ac:dyDescent="0.2">
      <c r="A609" s="26" t="str">
        <f t="shared" si="9"/>
        <v>0832490J01FA10</v>
      </c>
      <c r="B609" s="12" t="str">
        <f>VLOOKUP(C609,'Akodens FV'!$A$1:$B$2003,2,FALSE)</f>
        <v>HSF</v>
      </c>
      <c r="C609" s="27" t="s">
        <v>51</v>
      </c>
      <c r="D609" s="28" t="s">
        <v>173</v>
      </c>
      <c r="E609" s="27" t="s">
        <v>268</v>
      </c>
      <c r="F609" s="28" t="s">
        <v>368</v>
      </c>
      <c r="G609" s="36">
        <f>IF(VLOOKUP(A609,'Fr QV 2010-2016'!$A$1:$M$2587,7,FALSE)="#SAKNAS!",0,VLOOKUP(A609,'Fr QV 2010-2016'!$A$1:$M$2587,7,FALSE))</f>
        <v>0</v>
      </c>
      <c r="H609" s="36">
        <f>IF(VLOOKUP(A609,'Fr QV 2010-2016'!$A$1:$M$2587,8,FALSE)="#SAKNAS!",0,VLOOKUP(A609,'Fr QV 2010-2016'!$A$1:$M$2587,8,FALSE))</f>
        <v>0</v>
      </c>
      <c r="I609" s="36">
        <f>IF(VLOOKUP(A609,'Fr QV 2010-2016'!$A$1:$M$2587,9,FALSE)="#SAKNAS!",0,VLOOKUP(A609,'Fr QV 2010-2016'!$A$1:$M$2587,9,FALSE))</f>
        <v>0</v>
      </c>
      <c r="J609" s="36">
        <f>IF(VLOOKUP(A609,'Fr QV 2010-2016'!$A$1:$M$2587,10,FALSE)="#SAKNAS!",0,VLOOKUP(A609,'Fr QV 2010-2016'!$A$1:$M$2587,10,FALSE))</f>
        <v>2</v>
      </c>
      <c r="K609" s="36">
        <f>IF(VLOOKUP(A609,'Fr QV 2010-2016'!$A$1:$M$2587,11,FALSE)="#SAKNAS!",0,VLOOKUP(A609,'Fr QV 2010-2016'!$A$1:$M$2587,11,FALSE))</f>
        <v>0</v>
      </c>
      <c r="L609" s="36">
        <f>IF(VLOOKUP(A609,'Fr QV 2010-2016'!$A$1:$M$2587,12,FALSE)="#SAKNAS!",0,VLOOKUP(A609,'Fr QV 2010-2016'!$A$1:$M$2587,12,FALSE))</f>
        <v>1</v>
      </c>
      <c r="M609" s="36">
        <f>IF(VLOOKUP(A609,'Fr QV 2010-2016'!$A$1:$M$2587,13,FALSE)="#SAKNAS!",0,VLOOKUP(A609,'Fr QV 2010-2016'!$A$1:$M$2587,13,FALSE))</f>
        <v>0</v>
      </c>
      <c r="N609" s="36">
        <v>0</v>
      </c>
      <c r="O609" s="36">
        <v>0</v>
      </c>
      <c r="P609" s="36">
        <v>0</v>
      </c>
      <c r="Q609" s="36">
        <v>0</v>
      </c>
      <c r="R609" s="36"/>
      <c r="S609" s="36">
        <v>0</v>
      </c>
      <c r="T609" s="36">
        <v>0</v>
      </c>
      <c r="U609" s="36"/>
    </row>
    <row r="610" spans="1:21" s="12" customFormat="1" x14ac:dyDescent="0.2">
      <c r="A610" s="26" t="str">
        <f t="shared" si="9"/>
        <v>0832490J01FF01</v>
      </c>
      <c r="B610" s="12" t="str">
        <f>VLOOKUP(C610,'Akodens FV'!$A$1:$B$2003,2,FALSE)</f>
        <v>HSF</v>
      </c>
      <c r="C610" s="27" t="s">
        <v>51</v>
      </c>
      <c r="D610" s="28" t="s">
        <v>173</v>
      </c>
      <c r="E610" s="27" t="s">
        <v>248</v>
      </c>
      <c r="F610" s="28" t="s">
        <v>358</v>
      </c>
      <c r="G610" s="36">
        <f>IF(VLOOKUP(A610,'Fr QV 2010-2016'!$A$1:$M$2587,7,FALSE)="#SAKNAS!",0,VLOOKUP(A610,'Fr QV 2010-2016'!$A$1:$M$2587,7,FALSE))</f>
        <v>23</v>
      </c>
      <c r="H610" s="36">
        <f>IF(VLOOKUP(A610,'Fr QV 2010-2016'!$A$1:$M$2587,8,FALSE)="#SAKNAS!",0,VLOOKUP(A610,'Fr QV 2010-2016'!$A$1:$M$2587,8,FALSE))</f>
        <v>61</v>
      </c>
      <c r="I610" s="36">
        <f>IF(VLOOKUP(A610,'Fr QV 2010-2016'!$A$1:$M$2587,9,FALSE)="#SAKNAS!",0,VLOOKUP(A610,'Fr QV 2010-2016'!$A$1:$M$2587,9,FALSE))</f>
        <v>50</v>
      </c>
      <c r="J610" s="36">
        <f>IF(VLOOKUP(A610,'Fr QV 2010-2016'!$A$1:$M$2587,10,FALSE)="#SAKNAS!",0,VLOOKUP(A610,'Fr QV 2010-2016'!$A$1:$M$2587,10,FALSE))</f>
        <v>68</v>
      </c>
      <c r="K610" s="36">
        <f>IF(VLOOKUP(A610,'Fr QV 2010-2016'!$A$1:$M$2587,11,FALSE)="#SAKNAS!",0,VLOOKUP(A610,'Fr QV 2010-2016'!$A$1:$M$2587,11,FALSE))</f>
        <v>42</v>
      </c>
      <c r="L610" s="36">
        <f>IF(VLOOKUP(A610,'Fr QV 2010-2016'!$A$1:$M$2587,12,FALSE)="#SAKNAS!",0,VLOOKUP(A610,'Fr QV 2010-2016'!$A$1:$M$2587,12,FALSE))</f>
        <v>70</v>
      </c>
      <c r="M610" s="36">
        <f>IF(VLOOKUP(A610,'Fr QV 2010-2016'!$A$1:$M$2587,13,FALSE)="#SAKNAS!",0,VLOOKUP(A610,'Fr QV 2010-2016'!$A$1:$M$2587,13,FALSE))</f>
        <v>84</v>
      </c>
      <c r="N610" s="36">
        <f>IF(VLOOKUP(A610,'Fr QV 2017'!$A$1:$F$2587,6,FALSE)="#SAKNAS!",0,VLOOKUP(A610,'Fr QV 2017'!$A$1:$F$2587,6,FALSE))</f>
        <v>70</v>
      </c>
      <c r="O610" s="36">
        <f>IF(VLOOKUP(A610,'Fr QV 2018'!$A$1:$M$2587,6,FALSE)="#SAKNAS!",0,VLOOKUP(A610,'Fr QV 2018'!$A$1:$M$2587,6,FALSE))</f>
        <v>49</v>
      </c>
      <c r="P610" s="36">
        <f>IF(VLOOKUP(A610,'Fr QV 2019'!$A$1:$M$2587,6,FALSE)="#SAKNAS!",0,VLOOKUP(A610,'Fr QV 2019'!$A$1:$M$2587,6,FALSE))</f>
        <v>26</v>
      </c>
      <c r="Q610" s="36">
        <f>IF(VLOOKUP(A610,'Fr QV 2020'!$A$1:$M$2587,6,FALSE)="#SAKNAS!",0,VLOOKUP(A610,'Fr QV 2020'!$A$1:$M$2587,6,FALSE))</f>
        <v>55</v>
      </c>
      <c r="R610" s="36">
        <f>IF(VLOOKUP(A610,'Fr QV 2021'!$A$1:$M$2587,6,FALSE)="#SAKNAS!",0,VLOOKUP(A610,'Fr QV 2021'!$A$1:$M$2587,6,FALSE))</f>
        <v>58</v>
      </c>
      <c r="S610" s="36">
        <f>IF(VLOOKUP(A610,'FR QV 2022'!$A$1:$M$2587,6,FALSE)="#SAKNAS!",0,VLOOKUP(A610,'FR QV 2022'!$A$1:$M$2587,6,FALSE))</f>
        <v>43</v>
      </c>
      <c r="T610" s="36">
        <f>IF(VLOOKUP($A610,'FR QV 2023'!$A$1:$M$2587,6,FALSE)="#SAKNAS!",0,VLOOKUP($A610,'FR QV 2023'!$A$1:$M$2587,6,FALSE))</f>
        <v>47</v>
      </c>
      <c r="U610" s="36">
        <f>IF(VLOOKUP($A610,'FR QV 2024'!$A$1:$M$2587,6,FALSE)="#SAKNAS!",0,VLOOKUP($A610,'FR QV 2024'!$A$1:$M$2587,6,FALSE))</f>
        <v>46</v>
      </c>
    </row>
    <row r="611" spans="1:21" s="12" customFormat="1" x14ac:dyDescent="0.2">
      <c r="A611" s="26" t="str">
        <f t="shared" si="9"/>
        <v>0832490J01MA02</v>
      </c>
      <c r="B611" s="12" t="str">
        <f>VLOOKUP(C611,'Akodens FV'!$A$1:$B$2003,2,FALSE)</f>
        <v>HSF</v>
      </c>
      <c r="C611" s="27" t="s">
        <v>51</v>
      </c>
      <c r="D611" s="28" t="s">
        <v>173</v>
      </c>
      <c r="E611" s="27" t="s">
        <v>252</v>
      </c>
      <c r="F611" s="28" t="s">
        <v>359</v>
      </c>
      <c r="G611" s="36">
        <f>IF(VLOOKUP(A611,'Fr QV 2010-2016'!$A$1:$M$2587,7,FALSE)="#SAKNAS!",0,VLOOKUP(A611,'Fr QV 2010-2016'!$A$1:$M$2587,7,FALSE))</f>
        <v>15</v>
      </c>
      <c r="H611" s="36">
        <f>IF(VLOOKUP(A611,'Fr QV 2010-2016'!$A$1:$M$2587,8,FALSE)="#SAKNAS!",0,VLOOKUP(A611,'Fr QV 2010-2016'!$A$1:$M$2587,8,FALSE))</f>
        <v>29</v>
      </c>
      <c r="I611" s="36">
        <f>IF(VLOOKUP(A611,'Fr QV 2010-2016'!$A$1:$M$2587,9,FALSE)="#SAKNAS!",0,VLOOKUP(A611,'Fr QV 2010-2016'!$A$1:$M$2587,9,FALSE))</f>
        <v>54</v>
      </c>
      <c r="J611" s="36">
        <f>IF(VLOOKUP(A611,'Fr QV 2010-2016'!$A$1:$M$2587,10,FALSE)="#SAKNAS!",0,VLOOKUP(A611,'Fr QV 2010-2016'!$A$1:$M$2587,10,FALSE))</f>
        <v>30</v>
      </c>
      <c r="K611" s="36">
        <f>IF(VLOOKUP(A611,'Fr QV 2010-2016'!$A$1:$M$2587,11,FALSE)="#SAKNAS!",0,VLOOKUP(A611,'Fr QV 2010-2016'!$A$1:$M$2587,11,FALSE))</f>
        <v>52</v>
      </c>
      <c r="L611" s="36">
        <f>IF(VLOOKUP(A611,'Fr QV 2010-2016'!$A$1:$M$2587,12,FALSE)="#SAKNAS!",0,VLOOKUP(A611,'Fr QV 2010-2016'!$A$1:$M$2587,12,FALSE))</f>
        <v>48</v>
      </c>
      <c r="M611" s="36">
        <f>IF(VLOOKUP(A611,'Fr QV 2010-2016'!$A$1:$M$2587,13,FALSE)="#SAKNAS!",0,VLOOKUP(A611,'Fr QV 2010-2016'!$A$1:$M$2587,13,FALSE))</f>
        <v>67</v>
      </c>
      <c r="N611" s="36">
        <f>IF(VLOOKUP(A611,'Fr QV 2017'!$A$1:$F$2587,6,FALSE)="#SAKNAS!",0,VLOOKUP(A611,'Fr QV 2017'!$A$1:$F$2587,6,FALSE))</f>
        <v>49</v>
      </c>
      <c r="O611" s="36">
        <f>IF(VLOOKUP(A611,'Fr QV 2018'!$A$1:$M$2587,6,FALSE)="#SAKNAS!",0,VLOOKUP(A611,'Fr QV 2018'!$A$1:$M$2587,6,FALSE))</f>
        <v>45</v>
      </c>
      <c r="P611" s="36">
        <f>IF(VLOOKUP(A611,'Fr QV 2019'!$A$1:$M$2587,6,FALSE)="#SAKNAS!",0,VLOOKUP(A611,'Fr QV 2019'!$A$1:$M$2587,6,FALSE))</f>
        <v>62</v>
      </c>
      <c r="Q611" s="36">
        <f>IF(VLOOKUP(A611,'Fr QV 2020'!$A$1:$M$2587,6,FALSE)="#SAKNAS!",0,VLOOKUP(A611,'Fr QV 2020'!$A$1:$M$2587,6,FALSE))</f>
        <v>27</v>
      </c>
      <c r="R611" s="36">
        <f>IF(VLOOKUP(A611,'Fr QV 2021'!$A$1:$M$2587,6,FALSE)="#SAKNAS!",0,VLOOKUP(A611,'Fr QV 2021'!$A$1:$M$2587,6,FALSE))</f>
        <v>66</v>
      </c>
      <c r="S611" s="36">
        <f>IF(VLOOKUP(A611,'FR QV 2022'!$A$1:$M$2587,6,FALSE)="#SAKNAS!",0,VLOOKUP(A611,'FR QV 2022'!$A$1:$M$2587,6,FALSE))</f>
        <v>64</v>
      </c>
      <c r="T611" s="36">
        <f>IF(VLOOKUP($A611,'FR QV 2023'!$A$1:$M$2587,6,FALSE)="#SAKNAS!",0,VLOOKUP($A611,'FR QV 2023'!$A$1:$M$2587,6,FALSE))</f>
        <v>33</v>
      </c>
      <c r="U611" s="36">
        <f>IF(VLOOKUP($A611,'FR QV 2024'!$A$1:$M$2587,6,FALSE)="#SAKNAS!",0,VLOOKUP($A611,'FR QV 2024'!$A$1:$M$2587,6,FALSE))</f>
        <v>54</v>
      </c>
    </row>
    <row r="612" spans="1:21" s="12" customFormat="1" x14ac:dyDescent="0.2">
      <c r="A612" s="26" t="str">
        <f t="shared" si="9"/>
        <v>0832490J01MA14</v>
      </c>
      <c r="B612" s="12" t="str">
        <f>VLOOKUP(C612,'Akodens FV'!$A$1:$B$2003,2,FALSE)</f>
        <v>HSF</v>
      </c>
      <c r="C612" s="27" t="s">
        <v>51</v>
      </c>
      <c r="D612" s="28" t="s">
        <v>173</v>
      </c>
      <c r="E612" s="27" t="s">
        <v>272</v>
      </c>
      <c r="F612" s="28" t="s">
        <v>386</v>
      </c>
      <c r="G612" s="36">
        <f>IF(VLOOKUP(A612,'Fr QV 2010-2016'!$A$1:$M$2587,7,FALSE)="#SAKNAS!",0,VLOOKUP(A612,'Fr QV 2010-2016'!$A$1:$M$2587,7,FALSE))</f>
        <v>0</v>
      </c>
      <c r="H612" s="36">
        <f>IF(VLOOKUP(A612,'Fr QV 2010-2016'!$A$1:$M$2587,8,FALSE)="#SAKNAS!",0,VLOOKUP(A612,'Fr QV 2010-2016'!$A$1:$M$2587,8,FALSE))</f>
        <v>0</v>
      </c>
      <c r="I612" s="36">
        <f>IF(VLOOKUP(A612,'Fr QV 2010-2016'!$A$1:$M$2587,9,FALSE)="#SAKNAS!",0,VLOOKUP(A612,'Fr QV 2010-2016'!$A$1:$M$2587,9,FALSE))</f>
        <v>0</v>
      </c>
      <c r="J612" s="36">
        <f>IF(VLOOKUP(A612,'Fr QV 2010-2016'!$A$1:$M$2587,10,FALSE)="#SAKNAS!",0,VLOOKUP(A612,'Fr QV 2010-2016'!$A$1:$M$2587,10,FALSE))</f>
        <v>0</v>
      </c>
      <c r="K612" s="36">
        <f>IF(VLOOKUP(A612,'Fr QV 2010-2016'!$A$1:$M$2587,11,FALSE)="#SAKNAS!",0,VLOOKUP(A612,'Fr QV 2010-2016'!$A$1:$M$2587,11,FALSE))</f>
        <v>0</v>
      </c>
      <c r="L612" s="36">
        <f>IF(VLOOKUP(A612,'Fr QV 2010-2016'!$A$1:$M$2587,12,FALSE)="#SAKNAS!",0,VLOOKUP(A612,'Fr QV 2010-2016'!$A$1:$M$2587,12,FALSE))</f>
        <v>5</v>
      </c>
      <c r="M612" s="36">
        <f>IF(VLOOKUP(A612,'Fr QV 2010-2016'!$A$1:$M$2587,13,FALSE)="#SAKNAS!",0,VLOOKUP(A612,'Fr QV 2010-2016'!$A$1:$M$2587,13,FALSE))</f>
        <v>0</v>
      </c>
      <c r="N612" s="36">
        <v>0</v>
      </c>
      <c r="O612" s="36">
        <v>0</v>
      </c>
      <c r="P612" s="36">
        <v>0</v>
      </c>
      <c r="Q612" s="36">
        <v>0</v>
      </c>
      <c r="R612" s="36"/>
      <c r="S612" s="36">
        <v>0</v>
      </c>
      <c r="T612" s="36">
        <f>IF(VLOOKUP($A612,'FR QV 2023'!$A$1:$M$2587,6,FALSE)="#SAKNAS!",0,VLOOKUP($A612,'FR QV 2023'!$A$1:$M$2587,6,FALSE))</f>
        <v>1</v>
      </c>
      <c r="U612" s="36">
        <f>IF(VLOOKUP($A612,'FR QV 2024'!$A$1:$M$2587,6,FALSE)="#SAKNAS!",0,VLOOKUP($A612,'FR QV 2024'!$A$1:$M$2587,6,FALSE))</f>
        <v>1</v>
      </c>
    </row>
    <row r="613" spans="1:21" s="12" customFormat="1" x14ac:dyDescent="0.2">
      <c r="A613" s="26" t="str">
        <f t="shared" si="9"/>
        <v>0832490J01XC01</v>
      </c>
      <c r="B613" s="12" t="str">
        <f>VLOOKUP(C613,'Akodens FV'!$A$1:$B$2003,2,FALSE)</f>
        <v>HSF</v>
      </c>
      <c r="C613" s="27" t="s">
        <v>51</v>
      </c>
      <c r="D613" s="28" t="s">
        <v>173</v>
      </c>
      <c r="E613" s="27" t="s">
        <v>266</v>
      </c>
      <c r="F613" s="28" t="s">
        <v>360</v>
      </c>
      <c r="G613" s="36">
        <f>IF(VLOOKUP(A613,'Fr QV 2010-2016'!$A$1:$M$2587,7,FALSE)="#SAKNAS!",0,VLOOKUP(A613,'Fr QV 2010-2016'!$A$1:$M$2587,7,FALSE))</f>
        <v>5</v>
      </c>
      <c r="H613" s="36">
        <f>IF(VLOOKUP(A613,'Fr QV 2010-2016'!$A$1:$M$2587,8,FALSE)="#SAKNAS!",0,VLOOKUP(A613,'Fr QV 2010-2016'!$A$1:$M$2587,8,FALSE))</f>
        <v>0</v>
      </c>
      <c r="I613" s="36">
        <f>IF(VLOOKUP(A613,'Fr QV 2010-2016'!$A$1:$M$2587,9,FALSE)="#SAKNAS!",0,VLOOKUP(A613,'Fr QV 2010-2016'!$A$1:$M$2587,9,FALSE))</f>
        <v>1</v>
      </c>
      <c r="J613" s="36">
        <f>IF(VLOOKUP(A613,'Fr QV 2010-2016'!$A$1:$M$2587,10,FALSE)="#SAKNAS!",0,VLOOKUP(A613,'Fr QV 2010-2016'!$A$1:$M$2587,10,FALSE))</f>
        <v>1</v>
      </c>
      <c r="K613" s="36">
        <f>IF(VLOOKUP(A613,'Fr QV 2010-2016'!$A$1:$M$2587,11,FALSE)="#SAKNAS!",0,VLOOKUP(A613,'Fr QV 2010-2016'!$A$1:$M$2587,11,FALSE))</f>
        <v>0</v>
      </c>
      <c r="L613" s="36">
        <f>IF(VLOOKUP(A613,'Fr QV 2010-2016'!$A$1:$M$2587,12,FALSE)="#SAKNAS!",0,VLOOKUP(A613,'Fr QV 2010-2016'!$A$1:$M$2587,12,FALSE))</f>
        <v>3</v>
      </c>
      <c r="M613" s="36">
        <f>IF(VLOOKUP(A613,'Fr QV 2010-2016'!$A$1:$M$2587,13,FALSE)="#SAKNAS!",0,VLOOKUP(A613,'Fr QV 2010-2016'!$A$1:$M$2587,13,FALSE))</f>
        <v>2</v>
      </c>
      <c r="N613" s="36">
        <f>IF(VLOOKUP(A613,'Fr QV 2017'!$A$1:$F$2587,6,FALSE)="#SAKNAS!",0,VLOOKUP(A613,'Fr QV 2017'!$A$1:$F$2587,6,FALSE))</f>
        <v>4</v>
      </c>
      <c r="O613" s="36">
        <f>IF(VLOOKUP(A613,'Fr QV 2018'!$A$1:$M$2587,6,FALSE)="#SAKNAS!",0,VLOOKUP(A613,'Fr QV 2018'!$A$1:$M$2587,6,FALSE))</f>
        <v>6</v>
      </c>
      <c r="P613" s="36">
        <f>IF(VLOOKUP(A613,'Fr QV 2019'!$A$1:$M$2587,6,FALSE)="#SAKNAS!",0,VLOOKUP(A613,'Fr QV 2019'!$A$1:$M$2587,6,FALSE))</f>
        <v>3</v>
      </c>
      <c r="Q613" s="36">
        <f>IF(VLOOKUP(A613,'Fr QV 2020'!$A$1:$M$2587,6,FALSE)="#SAKNAS!",0,VLOOKUP(A613,'Fr QV 2020'!$A$1:$M$2587,6,FALSE))</f>
        <v>1</v>
      </c>
      <c r="R613" s="36"/>
      <c r="S613" s="36">
        <v>0</v>
      </c>
      <c r="T613" s="36">
        <v>0</v>
      </c>
      <c r="U613" s="36"/>
    </row>
    <row r="614" spans="1:21" s="12" customFormat="1" x14ac:dyDescent="0.2">
      <c r="A614" s="26" t="str">
        <f t="shared" si="9"/>
        <v>0832490J01XE01</v>
      </c>
      <c r="B614" s="12" t="str">
        <f>VLOOKUP(C614,'Akodens FV'!$A$1:$B$2003,2,FALSE)</f>
        <v>HSF</v>
      </c>
      <c r="C614" s="27" t="s">
        <v>51</v>
      </c>
      <c r="D614" s="28" t="s">
        <v>173</v>
      </c>
      <c r="E614" s="27" t="s">
        <v>255</v>
      </c>
      <c r="F614" s="28" t="s">
        <v>361</v>
      </c>
      <c r="G614" s="36">
        <f>IF(VLOOKUP(A614,'Fr QV 2010-2016'!$A$1:$M$2587,7,FALSE)="#SAKNAS!",0,VLOOKUP(A614,'Fr QV 2010-2016'!$A$1:$M$2587,7,FALSE))</f>
        <v>2</v>
      </c>
      <c r="H614" s="36">
        <f>IF(VLOOKUP(A614,'Fr QV 2010-2016'!$A$1:$M$2587,8,FALSE)="#SAKNAS!",0,VLOOKUP(A614,'Fr QV 2010-2016'!$A$1:$M$2587,8,FALSE))</f>
        <v>3</v>
      </c>
      <c r="I614" s="36">
        <f>IF(VLOOKUP(A614,'Fr QV 2010-2016'!$A$1:$M$2587,9,FALSE)="#SAKNAS!",0,VLOOKUP(A614,'Fr QV 2010-2016'!$A$1:$M$2587,9,FALSE))</f>
        <v>2</v>
      </c>
      <c r="J614" s="36">
        <f>IF(VLOOKUP(A614,'Fr QV 2010-2016'!$A$1:$M$2587,10,FALSE)="#SAKNAS!",0,VLOOKUP(A614,'Fr QV 2010-2016'!$A$1:$M$2587,10,FALSE))</f>
        <v>0</v>
      </c>
      <c r="K614" s="36">
        <f>IF(VLOOKUP(A614,'Fr QV 2010-2016'!$A$1:$M$2587,11,FALSE)="#SAKNAS!",0,VLOOKUP(A614,'Fr QV 2010-2016'!$A$1:$M$2587,11,FALSE))</f>
        <v>5</v>
      </c>
      <c r="L614" s="36">
        <f>IF(VLOOKUP(A614,'Fr QV 2010-2016'!$A$1:$M$2587,12,FALSE)="#SAKNAS!",0,VLOOKUP(A614,'Fr QV 2010-2016'!$A$1:$M$2587,12,FALSE))</f>
        <v>1</v>
      </c>
      <c r="M614" s="36">
        <f>IF(VLOOKUP(A614,'Fr QV 2010-2016'!$A$1:$M$2587,13,FALSE)="#SAKNAS!",0,VLOOKUP(A614,'Fr QV 2010-2016'!$A$1:$M$2587,13,FALSE))</f>
        <v>3</v>
      </c>
      <c r="N614" s="36">
        <f>IF(VLOOKUP(A614,'Fr QV 2017'!$A$1:$F$2587,6,FALSE)="#SAKNAS!",0,VLOOKUP(A614,'Fr QV 2017'!$A$1:$F$2587,6,FALSE))</f>
        <v>1</v>
      </c>
      <c r="O614" s="36">
        <f>IF(VLOOKUP(A614,'Fr QV 2018'!$A$1:$M$2587,6,FALSE)="#SAKNAS!",0,VLOOKUP(A614,'Fr QV 2018'!$A$1:$M$2587,6,FALSE))</f>
        <v>3</v>
      </c>
      <c r="P614" s="36">
        <f>IF(VLOOKUP(A614,'Fr QV 2019'!$A$1:$M$2587,6,FALSE)="#SAKNAS!",0,VLOOKUP(A614,'Fr QV 2019'!$A$1:$M$2587,6,FALSE))</f>
        <v>3</v>
      </c>
      <c r="Q614" s="36">
        <v>0</v>
      </c>
      <c r="R614" s="36">
        <f>IF(VLOOKUP(A614,'Fr QV 2021'!$A$1:$M$2587,6,FALSE)="#SAKNAS!",0,VLOOKUP(A614,'Fr QV 2021'!$A$1:$M$2587,6,FALSE))</f>
        <v>4</v>
      </c>
      <c r="S614" s="36">
        <f>IF(VLOOKUP(A614,'FR QV 2022'!$A$1:$M$2587,6,FALSE)="#SAKNAS!",0,VLOOKUP(A614,'FR QV 2022'!$A$1:$M$2587,6,FALSE))</f>
        <v>3</v>
      </c>
      <c r="T614" s="36">
        <f>IF(VLOOKUP($A614,'FR QV 2023'!$A$1:$M$2587,6,FALSE)="#SAKNAS!",0,VLOOKUP($A614,'FR QV 2023'!$A$1:$M$2587,6,FALSE))</f>
        <v>4</v>
      </c>
      <c r="U614" s="36">
        <f>IF(VLOOKUP($A614,'FR QV 2024'!$A$1:$M$2587,6,FALSE)="#SAKNAS!",0,VLOOKUP($A614,'FR QV 2024'!$A$1:$M$2587,6,FALSE))</f>
        <v>8</v>
      </c>
    </row>
    <row r="615" spans="1:21" s="12" customFormat="1" x14ac:dyDescent="0.2">
      <c r="A615" s="26" t="str">
        <f t="shared" si="9"/>
        <v>0832490J01XX08</v>
      </c>
      <c r="B615" s="12" t="str">
        <f>VLOOKUP(C615,'Akodens FV'!$A$1:$B$2003,2,FALSE)</f>
        <v>HSF</v>
      </c>
      <c r="C615" s="27" t="s">
        <v>51</v>
      </c>
      <c r="D615" s="28" t="s">
        <v>173</v>
      </c>
      <c r="E615" s="27" t="s">
        <v>274</v>
      </c>
      <c r="F615" s="28" t="s">
        <v>420</v>
      </c>
      <c r="G615" s="36">
        <f>IF(VLOOKUP(A615,'Fr QV 2010-2016'!$A$1:$M$2587,7,FALSE)="#SAKNAS!",0,VLOOKUP(A615,'Fr QV 2010-2016'!$A$1:$M$2587,7,FALSE))</f>
        <v>0</v>
      </c>
      <c r="H615" s="36">
        <f>IF(VLOOKUP(A615,'Fr QV 2010-2016'!$A$1:$M$2587,8,FALSE)="#SAKNAS!",0,VLOOKUP(A615,'Fr QV 2010-2016'!$A$1:$M$2587,8,FALSE))</f>
        <v>0</v>
      </c>
      <c r="I615" s="36">
        <f>IF(VLOOKUP(A615,'Fr QV 2010-2016'!$A$1:$M$2587,9,FALSE)="#SAKNAS!",0,VLOOKUP(A615,'Fr QV 2010-2016'!$A$1:$M$2587,9,FALSE))</f>
        <v>0</v>
      </c>
      <c r="J615" s="36">
        <f>IF(VLOOKUP(A615,'Fr QV 2010-2016'!$A$1:$M$2587,10,FALSE)="#SAKNAS!",0,VLOOKUP(A615,'Fr QV 2010-2016'!$A$1:$M$2587,10,FALSE))</f>
        <v>0</v>
      </c>
      <c r="K615" s="36">
        <f>IF(VLOOKUP(A615,'Fr QV 2010-2016'!$A$1:$M$2587,11,FALSE)="#SAKNAS!",0,VLOOKUP(A615,'Fr QV 2010-2016'!$A$1:$M$2587,11,FALSE))</f>
        <v>1</v>
      </c>
      <c r="L615" s="36">
        <f>IF(VLOOKUP(A615,'Fr QV 2010-2016'!$A$1:$M$2587,12,FALSE)="#SAKNAS!",0,VLOOKUP(A615,'Fr QV 2010-2016'!$A$1:$M$2587,12,FALSE))</f>
        <v>3</v>
      </c>
      <c r="M615" s="36">
        <f>IF(VLOOKUP(A615,'Fr QV 2010-2016'!$A$1:$M$2587,13,FALSE)="#SAKNAS!",0,VLOOKUP(A615,'Fr QV 2010-2016'!$A$1:$M$2587,13,FALSE))</f>
        <v>10</v>
      </c>
      <c r="N615" s="36">
        <f>IF(VLOOKUP(A615,'Fr QV 2017'!$A$1:$F$2587,6,FALSE)="#SAKNAS!",0,VLOOKUP(A615,'Fr QV 2017'!$A$1:$F$2587,6,FALSE))</f>
        <v>4</v>
      </c>
      <c r="O615" s="36">
        <v>0</v>
      </c>
      <c r="P615" s="36">
        <v>0</v>
      </c>
      <c r="Q615" s="36">
        <f>IF(VLOOKUP(A615,'Fr QV 2020'!$A$1:$M$2587,6,FALSE)="#SAKNAS!",0,VLOOKUP(A615,'Fr QV 2020'!$A$1:$M$2587,6,FALSE))</f>
        <v>5</v>
      </c>
      <c r="R615" s="36">
        <f>IF(VLOOKUP(A615,'Fr QV 2021'!$A$1:$M$2587,6,FALSE)="#SAKNAS!",0,VLOOKUP(A615,'Fr QV 2021'!$A$1:$M$2587,6,FALSE))</f>
        <v>1</v>
      </c>
      <c r="S615" s="36">
        <f>IF(VLOOKUP(A615,'FR QV 2022'!$A$1:$M$2587,6,FALSE)="#SAKNAS!",0,VLOOKUP(A615,'FR QV 2022'!$A$1:$M$2587,6,FALSE))</f>
        <v>4</v>
      </c>
      <c r="T615" s="36">
        <f>IF(VLOOKUP($A615,'FR QV 2023'!$A$1:$M$2587,6,FALSE)="#SAKNAS!",0,VLOOKUP($A615,'FR QV 2023'!$A$1:$M$2587,6,FALSE))</f>
        <v>1</v>
      </c>
      <c r="U615" s="36">
        <f>IF(VLOOKUP($A615,'FR QV 2024'!$A$1:$M$2587,6,FALSE)="#SAKNAS!",0,VLOOKUP($A615,'FR QV 2024'!$A$1:$M$2587,6,FALSE))</f>
        <v>3</v>
      </c>
    </row>
    <row r="616" spans="1:21" s="12" customFormat="1" x14ac:dyDescent="0.2">
      <c r="A616" s="26" t="str">
        <f t="shared" si="9"/>
        <v>0832709J01CE02</v>
      </c>
      <c r="B616" s="12" t="str">
        <f>VLOOKUP(C616,'Akodens FV'!$A$1:$B$2003,2,FALSE)</f>
        <v>HSF</v>
      </c>
      <c r="C616" s="27" t="s">
        <v>111</v>
      </c>
      <c r="D616" s="28" t="s">
        <v>228</v>
      </c>
      <c r="E616" s="27" t="s">
        <v>246</v>
      </c>
      <c r="F616" s="28" t="s">
        <v>352</v>
      </c>
      <c r="G616" s="36">
        <f>IF(VLOOKUP(A616,'Fr QV 2010-2016'!$A$1:$M$2587,7,FALSE)="#SAKNAS!",0,VLOOKUP(A616,'Fr QV 2010-2016'!$A$1:$M$2587,7,FALSE))</f>
        <v>2</v>
      </c>
      <c r="H616" s="36">
        <f>IF(VLOOKUP(A616,'Fr QV 2010-2016'!$A$1:$M$2587,8,FALSE)="#SAKNAS!",0,VLOOKUP(A616,'Fr QV 2010-2016'!$A$1:$M$2587,8,FALSE))</f>
        <v>0</v>
      </c>
      <c r="I616" s="36">
        <f>IF(VLOOKUP(A616,'Fr QV 2010-2016'!$A$1:$M$2587,9,FALSE)="#SAKNAS!",0,VLOOKUP(A616,'Fr QV 2010-2016'!$A$1:$M$2587,9,FALSE))</f>
        <v>0</v>
      </c>
      <c r="J616" s="36">
        <f>IF(VLOOKUP(A616,'Fr QV 2010-2016'!$A$1:$M$2587,10,FALSE)="#SAKNAS!",0,VLOOKUP(A616,'Fr QV 2010-2016'!$A$1:$M$2587,10,FALSE))</f>
        <v>0</v>
      </c>
      <c r="K616" s="36">
        <f>IF(VLOOKUP(A616,'Fr QV 2010-2016'!$A$1:$M$2587,11,FALSE)="#SAKNAS!",0,VLOOKUP(A616,'Fr QV 2010-2016'!$A$1:$M$2587,11,FALSE))</f>
        <v>1</v>
      </c>
      <c r="L616" s="36">
        <f>IF(VLOOKUP(A616,'Fr QV 2010-2016'!$A$1:$M$2587,12,FALSE)="#SAKNAS!",0,VLOOKUP(A616,'Fr QV 2010-2016'!$A$1:$M$2587,12,FALSE))</f>
        <v>0</v>
      </c>
      <c r="M616" s="36">
        <f>IF(VLOOKUP(A616,'Fr QV 2010-2016'!$A$1:$M$2587,13,FALSE)="#SAKNAS!",0,VLOOKUP(A616,'Fr QV 2010-2016'!$A$1:$M$2587,13,FALSE))</f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f>IF(VLOOKUP(A616,'Fr QV 2021'!$A$1:$M$2587,6,FALSE)="#SAKNAS!",0,VLOOKUP(A616,'Fr QV 2021'!$A$1:$M$2587,6,FALSE))</f>
        <v>1</v>
      </c>
      <c r="S616" s="36">
        <v>0</v>
      </c>
      <c r="T616" s="36">
        <v>0</v>
      </c>
      <c r="U616" s="36"/>
    </row>
    <row r="617" spans="1:21" s="12" customFormat="1" x14ac:dyDescent="0.2">
      <c r="A617" s="26" t="str">
        <f t="shared" si="9"/>
        <v>0832709J01CF05</v>
      </c>
      <c r="B617" s="12" t="str">
        <f>VLOOKUP(C617,'Akodens FV'!$A$1:$B$2003,2,FALSE)</f>
        <v>HSF</v>
      </c>
      <c r="C617" s="27" t="s">
        <v>111</v>
      </c>
      <c r="D617" s="28" t="s">
        <v>228</v>
      </c>
      <c r="E617" s="27" t="s">
        <v>251</v>
      </c>
      <c r="F617" s="28" t="s">
        <v>353</v>
      </c>
      <c r="G617" s="36">
        <f>IF(VLOOKUP(A617,'Fr QV 2010-2016'!$A$1:$M$2587,7,FALSE)="#SAKNAS!",0,VLOOKUP(A617,'Fr QV 2010-2016'!$A$1:$M$2587,7,FALSE))</f>
        <v>0</v>
      </c>
      <c r="H617" s="36">
        <f>IF(VLOOKUP(A617,'Fr QV 2010-2016'!$A$1:$M$2587,8,FALSE)="#SAKNAS!",0,VLOOKUP(A617,'Fr QV 2010-2016'!$A$1:$M$2587,8,FALSE))</f>
        <v>1</v>
      </c>
      <c r="I617" s="36">
        <f>IF(VLOOKUP(A617,'Fr QV 2010-2016'!$A$1:$M$2587,9,FALSE)="#SAKNAS!",0,VLOOKUP(A617,'Fr QV 2010-2016'!$A$1:$M$2587,9,FALSE))</f>
        <v>3</v>
      </c>
      <c r="J617" s="36">
        <f>IF(VLOOKUP(A617,'Fr QV 2010-2016'!$A$1:$M$2587,10,FALSE)="#SAKNAS!",0,VLOOKUP(A617,'Fr QV 2010-2016'!$A$1:$M$2587,10,FALSE))</f>
        <v>0</v>
      </c>
      <c r="K617" s="36">
        <f>IF(VLOOKUP(A617,'Fr QV 2010-2016'!$A$1:$M$2587,11,FALSE)="#SAKNAS!",0,VLOOKUP(A617,'Fr QV 2010-2016'!$A$1:$M$2587,11,FALSE))</f>
        <v>0</v>
      </c>
      <c r="L617" s="36">
        <f>IF(VLOOKUP(A617,'Fr QV 2010-2016'!$A$1:$M$2587,12,FALSE)="#SAKNAS!",0,VLOOKUP(A617,'Fr QV 2010-2016'!$A$1:$M$2587,12,FALSE))</f>
        <v>0</v>
      </c>
      <c r="M617" s="36">
        <f>IF(VLOOKUP(A617,'Fr QV 2010-2016'!$A$1:$M$2587,13,FALSE)="#SAKNAS!",0,VLOOKUP(A617,'Fr QV 2010-2016'!$A$1:$M$2587,13,FALSE))</f>
        <v>0</v>
      </c>
      <c r="N617" s="36">
        <v>0</v>
      </c>
      <c r="O617" s="36">
        <v>0</v>
      </c>
      <c r="P617" s="36">
        <f>IF(VLOOKUP(A617,'Fr QV 2019'!$A$1:$M$2587,6,FALSE)="#SAKNAS!",0,VLOOKUP(A617,'Fr QV 2019'!$A$1:$M$2587,6,FALSE))</f>
        <v>2</v>
      </c>
      <c r="Q617" s="36">
        <v>0</v>
      </c>
      <c r="R617" s="36"/>
      <c r="S617" s="36">
        <v>0</v>
      </c>
      <c r="T617" s="36">
        <v>0</v>
      </c>
      <c r="U617" s="36"/>
    </row>
    <row r="618" spans="1:21" s="12" customFormat="1" x14ac:dyDescent="0.2">
      <c r="A618" s="26" t="str">
        <f t="shared" si="9"/>
        <v>0832709J01CR02</v>
      </c>
      <c r="B618" s="12" t="str">
        <f>VLOOKUP(C618,'Akodens FV'!$A$1:$B$2003,2,FALSE)</f>
        <v>HSF</v>
      </c>
      <c r="C618" s="27" t="s">
        <v>111</v>
      </c>
      <c r="D618" s="28" t="s">
        <v>228</v>
      </c>
      <c r="E618" s="27" t="s">
        <v>253</v>
      </c>
      <c r="F618" s="28" t="s">
        <v>354</v>
      </c>
      <c r="G618" s="36">
        <f>IF(VLOOKUP(A618,'Fr QV 2010-2016'!$A$1:$M$2587,7,FALSE)="#SAKNAS!",0,VLOOKUP(A618,'Fr QV 2010-2016'!$A$1:$M$2587,7,FALSE))</f>
        <v>1</v>
      </c>
      <c r="H618" s="36">
        <f>IF(VLOOKUP(A618,'Fr QV 2010-2016'!$A$1:$M$2587,8,FALSE)="#SAKNAS!",0,VLOOKUP(A618,'Fr QV 2010-2016'!$A$1:$M$2587,8,FALSE))</f>
        <v>0</v>
      </c>
      <c r="I618" s="36">
        <f>IF(VLOOKUP(A618,'Fr QV 2010-2016'!$A$1:$M$2587,9,FALSE)="#SAKNAS!",0,VLOOKUP(A618,'Fr QV 2010-2016'!$A$1:$M$2587,9,FALSE))</f>
        <v>2</v>
      </c>
      <c r="J618" s="36">
        <f>IF(VLOOKUP(A618,'Fr QV 2010-2016'!$A$1:$M$2587,10,FALSE)="#SAKNAS!",0,VLOOKUP(A618,'Fr QV 2010-2016'!$A$1:$M$2587,10,FALSE))</f>
        <v>0</v>
      </c>
      <c r="K618" s="36">
        <f>IF(VLOOKUP(A618,'Fr QV 2010-2016'!$A$1:$M$2587,11,FALSE)="#SAKNAS!",0,VLOOKUP(A618,'Fr QV 2010-2016'!$A$1:$M$2587,11,FALSE))</f>
        <v>0</v>
      </c>
      <c r="L618" s="36">
        <f>IF(VLOOKUP(A618,'Fr QV 2010-2016'!$A$1:$M$2587,12,FALSE)="#SAKNAS!",0,VLOOKUP(A618,'Fr QV 2010-2016'!$A$1:$M$2587,12,FALSE))</f>
        <v>0</v>
      </c>
      <c r="M618" s="36">
        <f>IF(VLOOKUP(A618,'Fr QV 2010-2016'!$A$1:$M$2587,13,FALSE)="#SAKNAS!",0,VLOOKUP(A618,'Fr QV 2010-2016'!$A$1:$M$2587,13,FALSE))</f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f>IF(VLOOKUP(A618,'Fr QV 2021'!$A$1:$M$2587,6,FALSE)="#SAKNAS!",0,VLOOKUP(A618,'Fr QV 2021'!$A$1:$M$2587,6,FALSE))</f>
        <v>1</v>
      </c>
      <c r="S618" s="36">
        <v>0</v>
      </c>
      <c r="T618" s="36">
        <v>0</v>
      </c>
      <c r="U618" s="36"/>
    </row>
    <row r="619" spans="1:21" s="12" customFormat="1" x14ac:dyDescent="0.2">
      <c r="A619" s="26" t="str">
        <f t="shared" si="9"/>
        <v>0832709J01EE01</v>
      </c>
      <c r="B619" s="12" t="str">
        <f>VLOOKUP(C619,'Akodens FV'!$A$1:$B$2003,2,FALSE)</f>
        <v>HSF</v>
      </c>
      <c r="C619" s="27" t="s">
        <v>111</v>
      </c>
      <c r="D619" s="28" t="s">
        <v>228</v>
      </c>
      <c r="E619" s="27" t="s">
        <v>258</v>
      </c>
      <c r="F619" s="28" t="s">
        <v>364</v>
      </c>
      <c r="G619" s="36">
        <f>IF(VLOOKUP(A619,'Fr QV 2010-2016'!$A$1:$M$2587,7,FALSE)="#SAKNAS!",0,VLOOKUP(A619,'Fr QV 2010-2016'!$A$1:$M$2587,7,FALSE))</f>
        <v>0</v>
      </c>
      <c r="H619" s="36">
        <f>IF(VLOOKUP(A619,'Fr QV 2010-2016'!$A$1:$M$2587,8,FALSE)="#SAKNAS!",0,VLOOKUP(A619,'Fr QV 2010-2016'!$A$1:$M$2587,8,FALSE))</f>
        <v>0</v>
      </c>
      <c r="I619" s="36">
        <f>IF(VLOOKUP(A619,'Fr QV 2010-2016'!$A$1:$M$2587,9,FALSE)="#SAKNAS!",0,VLOOKUP(A619,'Fr QV 2010-2016'!$A$1:$M$2587,9,FALSE))</f>
        <v>0</v>
      </c>
      <c r="J619" s="36">
        <f>IF(VLOOKUP(A619,'Fr QV 2010-2016'!$A$1:$M$2587,10,FALSE)="#SAKNAS!",0,VLOOKUP(A619,'Fr QV 2010-2016'!$A$1:$M$2587,10,FALSE))</f>
        <v>0</v>
      </c>
      <c r="K619" s="36">
        <f>IF(VLOOKUP(A619,'Fr QV 2010-2016'!$A$1:$M$2587,11,FALSE)="#SAKNAS!",0,VLOOKUP(A619,'Fr QV 2010-2016'!$A$1:$M$2587,11,FALSE))</f>
        <v>1</v>
      </c>
      <c r="L619" s="36">
        <f>IF(VLOOKUP(A619,'Fr QV 2010-2016'!$A$1:$M$2587,12,FALSE)="#SAKNAS!",0,VLOOKUP(A619,'Fr QV 2010-2016'!$A$1:$M$2587,12,FALSE))</f>
        <v>0</v>
      </c>
      <c r="M619" s="36">
        <f>IF(VLOOKUP(A619,'Fr QV 2010-2016'!$A$1:$M$2587,13,FALSE)="#SAKNAS!",0,VLOOKUP(A619,'Fr QV 2010-2016'!$A$1:$M$2587,13,FALSE))</f>
        <v>0</v>
      </c>
      <c r="N619" s="36">
        <v>0</v>
      </c>
      <c r="O619" s="36">
        <v>0</v>
      </c>
      <c r="P619" s="36">
        <v>0</v>
      </c>
      <c r="Q619" s="36">
        <v>0</v>
      </c>
      <c r="R619" s="36"/>
      <c r="S619" s="36">
        <v>0</v>
      </c>
      <c r="T619" s="36">
        <v>0</v>
      </c>
      <c r="U619" s="36"/>
    </row>
    <row r="620" spans="1:21" s="12" customFormat="1" x14ac:dyDescent="0.2">
      <c r="A620" s="26" t="str">
        <f t="shared" si="9"/>
        <v>0832709J01FA01</v>
      </c>
      <c r="B620" s="12" t="str">
        <f>VLOOKUP(C620,'Akodens FV'!$A$1:$B$2003,2,FALSE)</f>
        <v>HSF</v>
      </c>
      <c r="C620" s="27" t="s">
        <v>111</v>
      </c>
      <c r="D620" s="28" t="s">
        <v>228</v>
      </c>
      <c r="E620" s="27" t="s">
        <v>250</v>
      </c>
      <c r="F620" s="28" t="s">
        <v>357</v>
      </c>
      <c r="G620" s="36">
        <f>IF(VLOOKUP(A620,'Fr QV 2010-2016'!$A$1:$M$2587,7,FALSE)="#SAKNAS!",0,VLOOKUP(A620,'Fr QV 2010-2016'!$A$1:$M$2587,7,FALSE))</f>
        <v>0</v>
      </c>
      <c r="H620" s="36">
        <f>IF(VLOOKUP(A620,'Fr QV 2010-2016'!$A$1:$M$2587,8,FALSE)="#SAKNAS!",0,VLOOKUP(A620,'Fr QV 2010-2016'!$A$1:$M$2587,8,FALSE))</f>
        <v>0</v>
      </c>
      <c r="I620" s="36">
        <f>IF(VLOOKUP(A620,'Fr QV 2010-2016'!$A$1:$M$2587,9,FALSE)="#SAKNAS!",0,VLOOKUP(A620,'Fr QV 2010-2016'!$A$1:$M$2587,9,FALSE))</f>
        <v>0</v>
      </c>
      <c r="J620" s="36">
        <f>IF(VLOOKUP(A620,'Fr QV 2010-2016'!$A$1:$M$2587,10,FALSE)="#SAKNAS!",0,VLOOKUP(A620,'Fr QV 2010-2016'!$A$1:$M$2587,10,FALSE))</f>
        <v>0</v>
      </c>
      <c r="K620" s="36">
        <f>IF(VLOOKUP(A620,'Fr QV 2010-2016'!$A$1:$M$2587,11,FALSE)="#SAKNAS!",0,VLOOKUP(A620,'Fr QV 2010-2016'!$A$1:$M$2587,11,FALSE))</f>
        <v>0</v>
      </c>
      <c r="L620" s="36">
        <f>IF(VLOOKUP(A620,'Fr QV 2010-2016'!$A$1:$M$2587,12,FALSE)="#SAKNAS!",0,VLOOKUP(A620,'Fr QV 2010-2016'!$A$1:$M$2587,12,FALSE))</f>
        <v>0</v>
      </c>
      <c r="M620" s="36">
        <f>IF(VLOOKUP(A620,'Fr QV 2010-2016'!$A$1:$M$2587,13,FALSE)="#SAKNAS!",0,VLOOKUP(A620,'Fr QV 2010-2016'!$A$1:$M$2587,13,FALSE))</f>
        <v>1</v>
      </c>
      <c r="N620" s="36">
        <f>IF(VLOOKUP(A620,'Fr QV 2017'!$A$1:$F$2587,6,FALSE)="#SAKNAS!",0,VLOOKUP(A620,'Fr QV 2017'!$A$1:$F$2587,6,FALSE))</f>
        <v>1</v>
      </c>
      <c r="O620" s="36">
        <v>0</v>
      </c>
      <c r="P620" s="36">
        <v>0</v>
      </c>
      <c r="Q620" s="36">
        <v>0</v>
      </c>
      <c r="R620" s="36"/>
      <c r="S620" s="36">
        <v>0</v>
      </c>
      <c r="T620" s="36">
        <v>0</v>
      </c>
      <c r="U620" s="36"/>
    </row>
    <row r="621" spans="1:21" s="12" customFormat="1" x14ac:dyDescent="0.2">
      <c r="A621" s="26" t="str">
        <f t="shared" si="9"/>
        <v>0832709J01FF01</v>
      </c>
      <c r="B621" s="12" t="str">
        <f>VLOOKUP(C621,'Akodens FV'!$A$1:$B$2003,2,FALSE)</f>
        <v>HSF</v>
      </c>
      <c r="C621" s="27" t="s">
        <v>111</v>
      </c>
      <c r="D621" s="28" t="s">
        <v>228</v>
      </c>
      <c r="E621" s="27" t="s">
        <v>248</v>
      </c>
      <c r="F621" s="28" t="s">
        <v>358</v>
      </c>
      <c r="G621" s="36">
        <f>IF(VLOOKUP(A621,'Fr QV 2010-2016'!$A$1:$M$2587,7,FALSE)="#SAKNAS!",0,VLOOKUP(A621,'Fr QV 2010-2016'!$A$1:$M$2587,7,FALSE))</f>
        <v>0</v>
      </c>
      <c r="H621" s="36">
        <f>IF(VLOOKUP(A621,'Fr QV 2010-2016'!$A$1:$M$2587,8,FALSE)="#SAKNAS!",0,VLOOKUP(A621,'Fr QV 2010-2016'!$A$1:$M$2587,8,FALSE))</f>
        <v>0</v>
      </c>
      <c r="I621" s="36">
        <f>IF(VLOOKUP(A621,'Fr QV 2010-2016'!$A$1:$M$2587,9,FALSE)="#SAKNAS!",0,VLOOKUP(A621,'Fr QV 2010-2016'!$A$1:$M$2587,9,FALSE))</f>
        <v>0</v>
      </c>
      <c r="J621" s="36">
        <f>IF(VLOOKUP(A621,'Fr QV 2010-2016'!$A$1:$M$2587,10,FALSE)="#SAKNAS!",0,VLOOKUP(A621,'Fr QV 2010-2016'!$A$1:$M$2587,10,FALSE))</f>
        <v>0</v>
      </c>
      <c r="K621" s="36">
        <f>IF(VLOOKUP(A621,'Fr QV 2010-2016'!$A$1:$M$2587,11,FALSE)="#SAKNAS!",0,VLOOKUP(A621,'Fr QV 2010-2016'!$A$1:$M$2587,11,FALSE))</f>
        <v>1</v>
      </c>
      <c r="L621" s="36">
        <f>IF(VLOOKUP(A621,'Fr QV 2010-2016'!$A$1:$M$2587,12,FALSE)="#SAKNAS!",0,VLOOKUP(A621,'Fr QV 2010-2016'!$A$1:$M$2587,12,FALSE))</f>
        <v>0</v>
      </c>
      <c r="M621" s="36">
        <f>IF(VLOOKUP(A621,'Fr QV 2010-2016'!$A$1:$M$2587,13,FALSE)="#SAKNAS!",0,VLOOKUP(A621,'Fr QV 2010-2016'!$A$1:$M$2587,13,FALSE))</f>
        <v>0</v>
      </c>
      <c r="N621" s="36">
        <v>0</v>
      </c>
      <c r="O621" s="36">
        <v>0</v>
      </c>
      <c r="P621" s="36">
        <v>0</v>
      </c>
      <c r="Q621" s="36">
        <v>0</v>
      </c>
      <c r="R621" s="36"/>
      <c r="S621" s="36">
        <f>IF(VLOOKUP(A621,'FR QV 2022'!$A$1:$M$2587,6,FALSE)="#SAKNAS!",0,VLOOKUP(A621,'FR QV 2022'!$A$1:$M$2587,6,FALSE))</f>
        <v>1</v>
      </c>
      <c r="T621" s="36">
        <v>0</v>
      </c>
      <c r="U621" s="36"/>
    </row>
    <row r="622" spans="1:21" s="12" customFormat="1" x14ac:dyDescent="0.2">
      <c r="A622" s="26" t="str">
        <f t="shared" si="9"/>
        <v>0832790J01AA02</v>
      </c>
      <c r="B622" s="12" t="str">
        <f>VLOOKUP(C622,'Akodens FV'!$A$1:$B$2003,2,FALSE)</f>
        <v>HSF</v>
      </c>
      <c r="C622" s="27" t="s">
        <v>97</v>
      </c>
      <c r="D622" s="28" t="s">
        <v>215</v>
      </c>
      <c r="E622" s="27" t="s">
        <v>249</v>
      </c>
      <c r="F622" s="28" t="s">
        <v>348</v>
      </c>
      <c r="G622" s="36">
        <f>IF(VLOOKUP(A622,'Fr QV 2010-2016'!$A$1:$M$2587,7,FALSE)="#SAKNAS!",0,VLOOKUP(A622,'Fr QV 2010-2016'!$A$1:$M$2587,7,FALSE))</f>
        <v>0</v>
      </c>
      <c r="H622" s="36">
        <f>IF(VLOOKUP(A622,'Fr QV 2010-2016'!$A$1:$M$2587,8,FALSE)="#SAKNAS!",0,VLOOKUP(A622,'Fr QV 2010-2016'!$A$1:$M$2587,8,FALSE))</f>
        <v>2</v>
      </c>
      <c r="I622" s="36">
        <f>IF(VLOOKUP(A622,'Fr QV 2010-2016'!$A$1:$M$2587,9,FALSE)="#SAKNAS!",0,VLOOKUP(A622,'Fr QV 2010-2016'!$A$1:$M$2587,9,FALSE))</f>
        <v>8</v>
      </c>
      <c r="J622" s="36">
        <f>IF(VLOOKUP(A622,'Fr QV 2010-2016'!$A$1:$M$2587,10,FALSE)="#SAKNAS!",0,VLOOKUP(A622,'Fr QV 2010-2016'!$A$1:$M$2587,10,FALSE))</f>
        <v>8</v>
      </c>
      <c r="K622" s="36">
        <f>IF(VLOOKUP(A622,'Fr QV 2010-2016'!$A$1:$M$2587,11,FALSE)="#SAKNAS!",0,VLOOKUP(A622,'Fr QV 2010-2016'!$A$1:$M$2587,11,FALSE))</f>
        <v>10</v>
      </c>
      <c r="L622" s="36">
        <f>IF(VLOOKUP(A622,'Fr QV 2010-2016'!$A$1:$M$2587,12,FALSE)="#SAKNAS!",0,VLOOKUP(A622,'Fr QV 2010-2016'!$A$1:$M$2587,12,FALSE))</f>
        <v>6</v>
      </c>
      <c r="M622" s="36">
        <f>IF(VLOOKUP(A622,'Fr QV 2010-2016'!$A$1:$M$2587,13,FALSE)="#SAKNAS!",0,VLOOKUP(A622,'Fr QV 2010-2016'!$A$1:$M$2587,13,FALSE))</f>
        <v>9</v>
      </c>
      <c r="N622" s="36">
        <f>IF(VLOOKUP(A622,'Fr QV 2017'!$A$1:$F$2587,6,FALSE)="#SAKNAS!",0,VLOOKUP(A622,'Fr QV 2017'!$A$1:$F$2587,6,FALSE))</f>
        <v>1</v>
      </c>
      <c r="O622" s="36">
        <f>IF(VLOOKUP(A622,'Fr QV 2018'!$A$1:$M$2587,6,FALSE)="#SAKNAS!",0,VLOOKUP(A622,'Fr QV 2018'!$A$1:$M$2587,6,FALSE))</f>
        <v>2</v>
      </c>
      <c r="P622" s="36">
        <f>IF(VLOOKUP(A622,'Fr QV 2019'!$A$1:$M$2587,6,FALSE)="#SAKNAS!",0,VLOOKUP(A622,'Fr QV 2019'!$A$1:$M$2587,6,FALSE))</f>
        <v>2</v>
      </c>
      <c r="Q622" s="36">
        <v>0</v>
      </c>
      <c r="R622" s="36">
        <f>IF(VLOOKUP(A622,'Fr QV 2021'!$A$1:$M$2587,6,FALSE)="#SAKNAS!",0,VLOOKUP(A622,'Fr QV 2021'!$A$1:$M$2587,6,FALSE))</f>
        <v>1</v>
      </c>
      <c r="S622" s="36">
        <f>IF(VLOOKUP(A622,'FR QV 2022'!$A$1:$M$2587,6,FALSE)="#SAKNAS!",0,VLOOKUP(A622,'FR QV 2022'!$A$1:$M$2587,6,FALSE))</f>
        <v>15</v>
      </c>
      <c r="T622" s="36">
        <f>IF(VLOOKUP($A622,'FR QV 2023'!$A$1:$M$2587,6,FALSE)="#SAKNAS!",0,VLOOKUP($A622,'FR QV 2023'!$A$1:$M$2587,6,FALSE))</f>
        <v>2</v>
      </c>
      <c r="U622" s="36">
        <f>IF(VLOOKUP($A622,'FR QV 2024'!$A$1:$M$2587,6,FALSE)="#SAKNAS!",0,VLOOKUP($A622,'FR QV 2024'!$A$1:$M$2587,6,FALSE))</f>
        <v>11</v>
      </c>
    </row>
    <row r="623" spans="1:21" s="12" customFormat="1" x14ac:dyDescent="0.2">
      <c r="A623" s="26" t="str">
        <f t="shared" si="9"/>
        <v>0832790J01AA04</v>
      </c>
      <c r="B623" s="12" t="str">
        <f>VLOOKUP(C623,'Akodens FV'!$A$1:$B$2003,2,FALSE)</f>
        <v>HSF</v>
      </c>
      <c r="C623" s="27" t="s">
        <v>97</v>
      </c>
      <c r="D623" s="28" t="s">
        <v>215</v>
      </c>
      <c r="E623" s="27" t="s">
        <v>264</v>
      </c>
      <c r="F623" s="28" t="s">
        <v>349</v>
      </c>
      <c r="G623" s="36">
        <f>IF(VLOOKUP(A623,'Fr QV 2010-2016'!$A$1:$M$2587,7,FALSE)="#SAKNAS!",0,VLOOKUP(A623,'Fr QV 2010-2016'!$A$1:$M$2587,7,FALSE))</f>
        <v>0</v>
      </c>
      <c r="H623" s="36">
        <f>IF(VLOOKUP(A623,'Fr QV 2010-2016'!$A$1:$M$2587,8,FALSE)="#SAKNAS!",0,VLOOKUP(A623,'Fr QV 2010-2016'!$A$1:$M$2587,8,FALSE))</f>
        <v>1</v>
      </c>
      <c r="I623" s="36">
        <f>IF(VLOOKUP(A623,'Fr QV 2010-2016'!$A$1:$M$2587,9,FALSE)="#SAKNAS!",0,VLOOKUP(A623,'Fr QV 2010-2016'!$A$1:$M$2587,9,FALSE))</f>
        <v>0</v>
      </c>
      <c r="J623" s="36">
        <f>IF(VLOOKUP(A623,'Fr QV 2010-2016'!$A$1:$M$2587,10,FALSE)="#SAKNAS!",0,VLOOKUP(A623,'Fr QV 2010-2016'!$A$1:$M$2587,10,FALSE))</f>
        <v>1</v>
      </c>
      <c r="K623" s="36">
        <f>IF(VLOOKUP(A623,'Fr QV 2010-2016'!$A$1:$M$2587,11,FALSE)="#SAKNAS!",0,VLOOKUP(A623,'Fr QV 2010-2016'!$A$1:$M$2587,11,FALSE))</f>
        <v>0</v>
      </c>
      <c r="L623" s="36">
        <f>IF(VLOOKUP(A623,'Fr QV 2010-2016'!$A$1:$M$2587,12,FALSE)="#SAKNAS!",0,VLOOKUP(A623,'Fr QV 2010-2016'!$A$1:$M$2587,12,FALSE))</f>
        <v>1</v>
      </c>
      <c r="M623" s="36">
        <f>IF(VLOOKUP(A623,'Fr QV 2010-2016'!$A$1:$M$2587,13,FALSE)="#SAKNAS!",0,VLOOKUP(A623,'Fr QV 2010-2016'!$A$1:$M$2587,13,FALSE))</f>
        <v>0</v>
      </c>
      <c r="N623" s="36">
        <v>0</v>
      </c>
      <c r="O623" s="36">
        <v>0</v>
      </c>
      <c r="P623" s="36">
        <v>0</v>
      </c>
      <c r="Q623" s="36">
        <v>0</v>
      </c>
      <c r="R623" s="36"/>
      <c r="S623" s="36">
        <v>0</v>
      </c>
      <c r="T623" s="36">
        <v>0</v>
      </c>
      <c r="U623" s="36"/>
    </row>
    <row r="624" spans="1:21" s="12" customFormat="1" x14ac:dyDescent="0.2">
      <c r="A624" s="26" t="str">
        <f t="shared" si="9"/>
        <v>0832790J01AA07</v>
      </c>
      <c r="B624" s="12" t="str">
        <f>VLOOKUP(C624,'Akodens FV'!$A$1:$B$2003,2,FALSE)</f>
        <v>HSF</v>
      </c>
      <c r="C624" s="27" t="s">
        <v>97</v>
      </c>
      <c r="D624" s="28" t="s">
        <v>215</v>
      </c>
      <c r="E624" s="27" t="s">
        <v>263</v>
      </c>
      <c r="F624" s="28" t="s">
        <v>363</v>
      </c>
      <c r="G624" s="36">
        <f>IF(VLOOKUP(A624,'Fr QV 2010-2016'!$A$1:$M$2587,7,FALSE)="#SAKNAS!",0,VLOOKUP(A624,'Fr QV 2010-2016'!$A$1:$M$2587,7,FALSE))</f>
        <v>0</v>
      </c>
      <c r="H624" s="36">
        <f>IF(VLOOKUP(A624,'Fr QV 2010-2016'!$A$1:$M$2587,8,FALSE)="#SAKNAS!",0,VLOOKUP(A624,'Fr QV 2010-2016'!$A$1:$M$2587,8,FALSE))</f>
        <v>0</v>
      </c>
      <c r="I624" s="36">
        <f>IF(VLOOKUP(A624,'Fr QV 2010-2016'!$A$1:$M$2587,9,FALSE)="#SAKNAS!",0,VLOOKUP(A624,'Fr QV 2010-2016'!$A$1:$M$2587,9,FALSE))</f>
        <v>0</v>
      </c>
      <c r="J624" s="36">
        <f>IF(VLOOKUP(A624,'Fr QV 2010-2016'!$A$1:$M$2587,10,FALSE)="#SAKNAS!",0,VLOOKUP(A624,'Fr QV 2010-2016'!$A$1:$M$2587,10,FALSE))</f>
        <v>0</v>
      </c>
      <c r="K624" s="36">
        <f>IF(VLOOKUP(A624,'Fr QV 2010-2016'!$A$1:$M$2587,11,FALSE)="#SAKNAS!",0,VLOOKUP(A624,'Fr QV 2010-2016'!$A$1:$M$2587,11,FALSE))</f>
        <v>3</v>
      </c>
      <c r="L624" s="36">
        <f>IF(VLOOKUP(A624,'Fr QV 2010-2016'!$A$1:$M$2587,12,FALSE)="#SAKNAS!",0,VLOOKUP(A624,'Fr QV 2010-2016'!$A$1:$M$2587,12,FALSE))</f>
        <v>0</v>
      </c>
      <c r="M624" s="36">
        <f>IF(VLOOKUP(A624,'Fr QV 2010-2016'!$A$1:$M$2587,13,FALSE)="#SAKNAS!",0,VLOOKUP(A624,'Fr QV 2010-2016'!$A$1:$M$2587,13,FALSE))</f>
        <v>0</v>
      </c>
      <c r="N624" s="36">
        <v>0</v>
      </c>
      <c r="O624" s="36">
        <v>0</v>
      </c>
      <c r="P624" s="36">
        <v>0</v>
      </c>
      <c r="Q624" s="36">
        <v>0</v>
      </c>
      <c r="R624" s="36"/>
      <c r="S624" s="36">
        <v>0</v>
      </c>
      <c r="T624" s="36">
        <v>0</v>
      </c>
      <c r="U624" s="36"/>
    </row>
    <row r="625" spans="1:21" s="12" customFormat="1" x14ac:dyDescent="0.2">
      <c r="A625" s="26" t="str">
        <f t="shared" si="9"/>
        <v>0832790J01CA04</v>
      </c>
      <c r="B625" s="12" t="str">
        <f>VLOOKUP(C625,'Akodens FV'!$A$1:$B$2003,2,FALSE)</f>
        <v>HSF</v>
      </c>
      <c r="C625" s="27" t="s">
        <v>97</v>
      </c>
      <c r="D625" s="28" t="s">
        <v>215</v>
      </c>
      <c r="E625" s="27" t="s">
        <v>247</v>
      </c>
      <c r="F625" s="28" t="s">
        <v>350</v>
      </c>
      <c r="G625" s="36">
        <f>IF(VLOOKUP(A625,'Fr QV 2010-2016'!$A$1:$M$2587,7,FALSE)="#SAKNAS!",0,VLOOKUP(A625,'Fr QV 2010-2016'!$A$1:$M$2587,7,FALSE))</f>
        <v>3</v>
      </c>
      <c r="H625" s="36">
        <f>IF(VLOOKUP(A625,'Fr QV 2010-2016'!$A$1:$M$2587,8,FALSE)="#SAKNAS!",0,VLOOKUP(A625,'Fr QV 2010-2016'!$A$1:$M$2587,8,FALSE))</f>
        <v>1</v>
      </c>
      <c r="I625" s="36">
        <f>IF(VLOOKUP(A625,'Fr QV 2010-2016'!$A$1:$M$2587,9,FALSE)="#SAKNAS!",0,VLOOKUP(A625,'Fr QV 2010-2016'!$A$1:$M$2587,9,FALSE))</f>
        <v>0</v>
      </c>
      <c r="J625" s="36">
        <f>IF(VLOOKUP(A625,'Fr QV 2010-2016'!$A$1:$M$2587,10,FALSE)="#SAKNAS!",0,VLOOKUP(A625,'Fr QV 2010-2016'!$A$1:$M$2587,10,FALSE))</f>
        <v>1</v>
      </c>
      <c r="K625" s="36">
        <f>IF(VLOOKUP(A625,'Fr QV 2010-2016'!$A$1:$M$2587,11,FALSE)="#SAKNAS!",0,VLOOKUP(A625,'Fr QV 2010-2016'!$A$1:$M$2587,11,FALSE))</f>
        <v>0</v>
      </c>
      <c r="L625" s="36">
        <f>IF(VLOOKUP(A625,'Fr QV 2010-2016'!$A$1:$M$2587,12,FALSE)="#SAKNAS!",0,VLOOKUP(A625,'Fr QV 2010-2016'!$A$1:$M$2587,12,FALSE))</f>
        <v>3</v>
      </c>
      <c r="M625" s="36">
        <f>IF(VLOOKUP(A625,'Fr QV 2010-2016'!$A$1:$M$2587,13,FALSE)="#SAKNAS!",0,VLOOKUP(A625,'Fr QV 2010-2016'!$A$1:$M$2587,13,FALSE))</f>
        <v>0</v>
      </c>
      <c r="N625" s="36">
        <v>0</v>
      </c>
      <c r="O625" s="36">
        <v>0</v>
      </c>
      <c r="P625" s="36">
        <v>0</v>
      </c>
      <c r="Q625" s="36">
        <v>0</v>
      </c>
      <c r="R625" s="36"/>
      <c r="S625" s="36">
        <f>IF(VLOOKUP(A625,'FR QV 2022'!$A$1:$M$2587,6,FALSE)="#SAKNAS!",0,VLOOKUP(A625,'FR QV 2022'!$A$1:$M$2587,6,FALSE))</f>
        <v>3</v>
      </c>
      <c r="T625" s="36">
        <v>0</v>
      </c>
      <c r="U625" s="36"/>
    </row>
    <row r="626" spans="1:21" s="12" customFormat="1" x14ac:dyDescent="0.2">
      <c r="A626" s="26" t="str">
        <f t="shared" si="9"/>
        <v>0832790J01CA08</v>
      </c>
      <c r="B626" s="12" t="str">
        <f>VLOOKUP(C626,'Akodens FV'!$A$1:$B$2003,2,FALSE)</f>
        <v>HSF</v>
      </c>
      <c r="C626" s="27" t="s">
        <v>97</v>
      </c>
      <c r="D626" s="28" t="s">
        <v>215</v>
      </c>
      <c r="E626" s="27" t="s">
        <v>262</v>
      </c>
      <c r="F626" s="28" t="s">
        <v>351</v>
      </c>
      <c r="G626" s="36">
        <f>IF(VLOOKUP(A626,'Fr QV 2010-2016'!$A$1:$M$2587,7,FALSE)="#SAKNAS!",0,VLOOKUP(A626,'Fr QV 2010-2016'!$A$1:$M$2587,7,FALSE))</f>
        <v>0</v>
      </c>
      <c r="H626" s="36">
        <f>IF(VLOOKUP(A626,'Fr QV 2010-2016'!$A$1:$M$2587,8,FALSE)="#SAKNAS!",0,VLOOKUP(A626,'Fr QV 2010-2016'!$A$1:$M$2587,8,FALSE))</f>
        <v>0</v>
      </c>
      <c r="I626" s="36">
        <f>IF(VLOOKUP(A626,'Fr QV 2010-2016'!$A$1:$M$2587,9,FALSE)="#SAKNAS!",0,VLOOKUP(A626,'Fr QV 2010-2016'!$A$1:$M$2587,9,FALSE))</f>
        <v>0</v>
      </c>
      <c r="J626" s="36">
        <f>IF(VLOOKUP(A626,'Fr QV 2010-2016'!$A$1:$M$2587,10,FALSE)="#SAKNAS!",0,VLOOKUP(A626,'Fr QV 2010-2016'!$A$1:$M$2587,10,FALSE))</f>
        <v>0</v>
      </c>
      <c r="K626" s="36">
        <f>IF(VLOOKUP(A626,'Fr QV 2010-2016'!$A$1:$M$2587,11,FALSE)="#SAKNAS!",0,VLOOKUP(A626,'Fr QV 2010-2016'!$A$1:$M$2587,11,FALSE))</f>
        <v>1</v>
      </c>
      <c r="L626" s="36">
        <f>IF(VLOOKUP(A626,'Fr QV 2010-2016'!$A$1:$M$2587,12,FALSE)="#SAKNAS!",0,VLOOKUP(A626,'Fr QV 2010-2016'!$A$1:$M$2587,12,FALSE))</f>
        <v>0</v>
      </c>
      <c r="M626" s="36">
        <f>IF(VLOOKUP(A626,'Fr QV 2010-2016'!$A$1:$M$2587,13,FALSE)="#SAKNAS!",0,VLOOKUP(A626,'Fr QV 2010-2016'!$A$1:$M$2587,13,FALSE))</f>
        <v>0</v>
      </c>
      <c r="N626" s="36">
        <f>IF(VLOOKUP(A626,'Fr QV 2017'!$A$1:$F$2587,6,FALSE)="#SAKNAS!",0,VLOOKUP(A626,'Fr QV 2017'!$A$1:$F$2587,6,FALSE))</f>
        <v>1</v>
      </c>
      <c r="O626" s="36">
        <v>0</v>
      </c>
      <c r="P626" s="36">
        <v>0</v>
      </c>
      <c r="Q626" s="36">
        <v>0</v>
      </c>
      <c r="R626" s="36"/>
      <c r="S626" s="36">
        <f>IF(VLOOKUP(A626,'FR QV 2022'!$A$1:$M$2587,6,FALSE)="#SAKNAS!",0,VLOOKUP(A626,'FR QV 2022'!$A$1:$M$2587,6,FALSE))</f>
        <v>2</v>
      </c>
      <c r="T626" s="36">
        <f>IF(VLOOKUP($A626,'FR QV 2023'!$A$1:$M$2587,6,FALSE)="#SAKNAS!",0,VLOOKUP($A626,'FR QV 2023'!$A$1:$M$2587,6,FALSE))</f>
        <v>1</v>
      </c>
      <c r="U626" s="36"/>
    </row>
    <row r="627" spans="1:21" s="12" customFormat="1" x14ac:dyDescent="0.2">
      <c r="A627" s="26" t="str">
        <f t="shared" si="9"/>
        <v>0832790J01CE02</v>
      </c>
      <c r="B627" s="12" t="str">
        <f>VLOOKUP(C627,'Akodens FV'!$A$1:$B$2003,2,FALSE)</f>
        <v>HSF</v>
      </c>
      <c r="C627" s="27" t="s">
        <v>97</v>
      </c>
      <c r="D627" s="28" t="s">
        <v>215</v>
      </c>
      <c r="E627" s="27" t="s">
        <v>246</v>
      </c>
      <c r="F627" s="28" t="s">
        <v>352</v>
      </c>
      <c r="G627" s="36">
        <f>IF(VLOOKUP(A627,'Fr QV 2010-2016'!$A$1:$M$2587,7,FALSE)="#SAKNAS!",0,VLOOKUP(A627,'Fr QV 2010-2016'!$A$1:$M$2587,7,FALSE))</f>
        <v>10</v>
      </c>
      <c r="H627" s="36">
        <f>IF(VLOOKUP(A627,'Fr QV 2010-2016'!$A$1:$M$2587,8,FALSE)="#SAKNAS!",0,VLOOKUP(A627,'Fr QV 2010-2016'!$A$1:$M$2587,8,FALSE))</f>
        <v>7</v>
      </c>
      <c r="I627" s="36">
        <f>IF(VLOOKUP(A627,'Fr QV 2010-2016'!$A$1:$M$2587,9,FALSE)="#SAKNAS!",0,VLOOKUP(A627,'Fr QV 2010-2016'!$A$1:$M$2587,9,FALSE))</f>
        <v>6</v>
      </c>
      <c r="J627" s="36">
        <f>IF(VLOOKUP(A627,'Fr QV 2010-2016'!$A$1:$M$2587,10,FALSE)="#SAKNAS!",0,VLOOKUP(A627,'Fr QV 2010-2016'!$A$1:$M$2587,10,FALSE))</f>
        <v>6</v>
      </c>
      <c r="K627" s="36">
        <f>IF(VLOOKUP(A627,'Fr QV 2010-2016'!$A$1:$M$2587,11,FALSE)="#SAKNAS!",0,VLOOKUP(A627,'Fr QV 2010-2016'!$A$1:$M$2587,11,FALSE))</f>
        <v>5</v>
      </c>
      <c r="L627" s="36">
        <f>IF(VLOOKUP(A627,'Fr QV 2010-2016'!$A$1:$M$2587,12,FALSE)="#SAKNAS!",0,VLOOKUP(A627,'Fr QV 2010-2016'!$A$1:$M$2587,12,FALSE))</f>
        <v>5</v>
      </c>
      <c r="M627" s="36">
        <f>IF(VLOOKUP(A627,'Fr QV 2010-2016'!$A$1:$M$2587,13,FALSE)="#SAKNAS!",0,VLOOKUP(A627,'Fr QV 2010-2016'!$A$1:$M$2587,13,FALSE))</f>
        <v>3</v>
      </c>
      <c r="N627" s="36">
        <v>0</v>
      </c>
      <c r="O627" s="36">
        <f>IF(VLOOKUP(A627,'Fr QV 2018'!$A$1:$M$2587,6,FALSE)="#SAKNAS!",0,VLOOKUP(A627,'Fr QV 2018'!$A$1:$M$2587,6,FALSE))</f>
        <v>6</v>
      </c>
      <c r="P627" s="36">
        <v>0</v>
      </c>
      <c r="Q627" s="36">
        <v>0</v>
      </c>
      <c r="R627" s="36">
        <f>IF(VLOOKUP(A627,'Fr QV 2021'!$A$1:$M$2587,6,FALSE)="#SAKNAS!",0,VLOOKUP(A627,'Fr QV 2021'!$A$1:$M$2587,6,FALSE))</f>
        <v>4</v>
      </c>
      <c r="S627" s="36">
        <f>IF(VLOOKUP(A627,'FR QV 2022'!$A$1:$M$2587,6,FALSE)="#SAKNAS!",0,VLOOKUP(A627,'FR QV 2022'!$A$1:$M$2587,6,FALSE))</f>
        <v>3</v>
      </c>
      <c r="T627" s="36">
        <f>IF(VLOOKUP($A627,'FR QV 2023'!$A$1:$M$2587,6,FALSE)="#SAKNAS!",0,VLOOKUP($A627,'FR QV 2023'!$A$1:$M$2587,6,FALSE))</f>
        <v>1</v>
      </c>
      <c r="U627" s="36">
        <f>IF(VLOOKUP($A627,'FR QV 2024'!$A$1:$M$2587,6,FALSE)="#SAKNAS!",0,VLOOKUP($A627,'FR QV 2024'!$A$1:$M$2587,6,FALSE))</f>
        <v>3</v>
      </c>
    </row>
    <row r="628" spans="1:21" s="12" customFormat="1" x14ac:dyDescent="0.2">
      <c r="A628" s="26" t="str">
        <f t="shared" si="9"/>
        <v>0832790J01CF05</v>
      </c>
      <c r="B628" s="12" t="str">
        <f>VLOOKUP(C628,'Akodens FV'!$A$1:$B$2003,2,FALSE)</f>
        <v>HSF</v>
      </c>
      <c r="C628" s="27" t="s">
        <v>97</v>
      </c>
      <c r="D628" s="28" t="s">
        <v>215</v>
      </c>
      <c r="E628" s="27" t="s">
        <v>251</v>
      </c>
      <c r="F628" s="28" t="s">
        <v>353</v>
      </c>
      <c r="G628" s="36">
        <f>IF(VLOOKUP(A628,'Fr QV 2010-2016'!$A$1:$M$2587,7,FALSE)="#SAKNAS!",0,VLOOKUP(A628,'Fr QV 2010-2016'!$A$1:$M$2587,7,FALSE))</f>
        <v>3</v>
      </c>
      <c r="H628" s="36">
        <f>IF(VLOOKUP(A628,'Fr QV 2010-2016'!$A$1:$M$2587,8,FALSE)="#SAKNAS!",0,VLOOKUP(A628,'Fr QV 2010-2016'!$A$1:$M$2587,8,FALSE))</f>
        <v>4</v>
      </c>
      <c r="I628" s="36">
        <f>IF(VLOOKUP(A628,'Fr QV 2010-2016'!$A$1:$M$2587,9,FALSE)="#SAKNAS!",0,VLOOKUP(A628,'Fr QV 2010-2016'!$A$1:$M$2587,9,FALSE))</f>
        <v>7</v>
      </c>
      <c r="J628" s="36">
        <f>IF(VLOOKUP(A628,'Fr QV 2010-2016'!$A$1:$M$2587,10,FALSE)="#SAKNAS!",0,VLOOKUP(A628,'Fr QV 2010-2016'!$A$1:$M$2587,10,FALSE))</f>
        <v>2</v>
      </c>
      <c r="K628" s="36">
        <f>IF(VLOOKUP(A628,'Fr QV 2010-2016'!$A$1:$M$2587,11,FALSE)="#SAKNAS!",0,VLOOKUP(A628,'Fr QV 2010-2016'!$A$1:$M$2587,11,FALSE))</f>
        <v>2</v>
      </c>
      <c r="L628" s="36">
        <f>IF(VLOOKUP(A628,'Fr QV 2010-2016'!$A$1:$M$2587,12,FALSE)="#SAKNAS!",0,VLOOKUP(A628,'Fr QV 2010-2016'!$A$1:$M$2587,12,FALSE))</f>
        <v>8</v>
      </c>
      <c r="M628" s="36">
        <f>IF(VLOOKUP(A628,'Fr QV 2010-2016'!$A$1:$M$2587,13,FALSE)="#SAKNAS!",0,VLOOKUP(A628,'Fr QV 2010-2016'!$A$1:$M$2587,13,FALSE))</f>
        <v>6</v>
      </c>
      <c r="N628" s="36">
        <v>0</v>
      </c>
      <c r="O628" s="36">
        <f>IF(VLOOKUP(A628,'Fr QV 2018'!$A$1:$M$2587,6,FALSE)="#SAKNAS!",0,VLOOKUP(A628,'Fr QV 2018'!$A$1:$M$2587,6,FALSE))</f>
        <v>3</v>
      </c>
      <c r="P628" s="36">
        <f>IF(VLOOKUP(A628,'Fr QV 2019'!$A$1:$M$2587,6,FALSE)="#SAKNAS!",0,VLOOKUP(A628,'Fr QV 2019'!$A$1:$M$2587,6,FALSE))</f>
        <v>7</v>
      </c>
      <c r="Q628" s="36">
        <f>IF(VLOOKUP(A628,'Fr QV 2020'!$A$1:$M$2587,6,FALSE)="#SAKNAS!",0,VLOOKUP(A628,'Fr QV 2020'!$A$1:$M$2587,6,FALSE))</f>
        <v>7</v>
      </c>
      <c r="R628" s="36">
        <f>IF(VLOOKUP(A628,'Fr QV 2021'!$A$1:$M$2587,6,FALSE)="#SAKNAS!",0,VLOOKUP(A628,'Fr QV 2021'!$A$1:$M$2587,6,FALSE))</f>
        <v>5</v>
      </c>
      <c r="S628" s="36">
        <f>IF(VLOOKUP(A628,'FR QV 2022'!$A$1:$M$2587,6,FALSE)="#SAKNAS!",0,VLOOKUP(A628,'FR QV 2022'!$A$1:$M$2587,6,FALSE))</f>
        <v>9</v>
      </c>
      <c r="T628" s="36">
        <f>IF(VLOOKUP($A628,'FR QV 2023'!$A$1:$M$2587,6,FALSE)="#SAKNAS!",0,VLOOKUP($A628,'FR QV 2023'!$A$1:$M$2587,6,FALSE))</f>
        <v>5</v>
      </c>
      <c r="U628" s="36">
        <f>IF(VLOOKUP($A628,'FR QV 2024'!$A$1:$M$2587,6,FALSE)="#SAKNAS!",0,VLOOKUP($A628,'FR QV 2024'!$A$1:$M$2587,6,FALSE))</f>
        <v>7</v>
      </c>
    </row>
    <row r="629" spans="1:21" s="12" customFormat="1" x14ac:dyDescent="0.2">
      <c r="A629" s="26" t="str">
        <f t="shared" si="9"/>
        <v>0832790J01CR02</v>
      </c>
      <c r="B629" s="12" t="str">
        <f>VLOOKUP(C629,'Akodens FV'!$A$1:$B$2003,2,FALSE)</f>
        <v>HSF</v>
      </c>
      <c r="C629" s="27" t="s">
        <v>97</v>
      </c>
      <c r="D629" s="28" t="s">
        <v>215</v>
      </c>
      <c r="E629" s="27" t="s">
        <v>253</v>
      </c>
      <c r="F629" s="28" t="s">
        <v>354</v>
      </c>
      <c r="G629" s="36">
        <f>IF(VLOOKUP(A629,'Fr QV 2010-2016'!$A$1:$M$2587,7,FALSE)="#SAKNAS!",0,VLOOKUP(A629,'Fr QV 2010-2016'!$A$1:$M$2587,7,FALSE))</f>
        <v>1</v>
      </c>
      <c r="H629" s="36">
        <f>IF(VLOOKUP(A629,'Fr QV 2010-2016'!$A$1:$M$2587,8,FALSE)="#SAKNAS!",0,VLOOKUP(A629,'Fr QV 2010-2016'!$A$1:$M$2587,8,FALSE))</f>
        <v>0</v>
      </c>
      <c r="I629" s="36">
        <f>IF(VLOOKUP(A629,'Fr QV 2010-2016'!$A$1:$M$2587,9,FALSE)="#SAKNAS!",0,VLOOKUP(A629,'Fr QV 2010-2016'!$A$1:$M$2587,9,FALSE))</f>
        <v>1</v>
      </c>
      <c r="J629" s="36">
        <f>IF(VLOOKUP(A629,'Fr QV 2010-2016'!$A$1:$M$2587,10,FALSE)="#SAKNAS!",0,VLOOKUP(A629,'Fr QV 2010-2016'!$A$1:$M$2587,10,FALSE))</f>
        <v>0</v>
      </c>
      <c r="K629" s="36">
        <f>IF(VLOOKUP(A629,'Fr QV 2010-2016'!$A$1:$M$2587,11,FALSE)="#SAKNAS!",0,VLOOKUP(A629,'Fr QV 2010-2016'!$A$1:$M$2587,11,FALSE))</f>
        <v>0</v>
      </c>
      <c r="L629" s="36">
        <f>IF(VLOOKUP(A629,'Fr QV 2010-2016'!$A$1:$M$2587,12,FALSE)="#SAKNAS!",0,VLOOKUP(A629,'Fr QV 2010-2016'!$A$1:$M$2587,12,FALSE))</f>
        <v>0</v>
      </c>
      <c r="M629" s="36">
        <f>IF(VLOOKUP(A629,'Fr QV 2010-2016'!$A$1:$M$2587,13,FALSE)="#SAKNAS!",0,VLOOKUP(A629,'Fr QV 2010-2016'!$A$1:$M$2587,13,FALSE))</f>
        <v>1</v>
      </c>
      <c r="N629" s="36">
        <v>0</v>
      </c>
      <c r="O629" s="36">
        <v>0</v>
      </c>
      <c r="P629" s="36">
        <f>IF(VLOOKUP(A629,'Fr QV 2019'!$A$1:$M$2587,6,FALSE)="#SAKNAS!",0,VLOOKUP(A629,'Fr QV 2019'!$A$1:$M$2587,6,FALSE))</f>
        <v>1</v>
      </c>
      <c r="Q629" s="36">
        <v>0</v>
      </c>
      <c r="R629" s="36"/>
      <c r="S629" s="36">
        <f>IF(VLOOKUP(A629,'FR QV 2022'!$A$1:$M$2587,6,FALSE)="#SAKNAS!",0,VLOOKUP(A629,'FR QV 2022'!$A$1:$M$2587,6,FALSE))</f>
        <v>4</v>
      </c>
      <c r="T629" s="36">
        <v>0</v>
      </c>
      <c r="U629" s="36">
        <f>IF(VLOOKUP($A629,'FR QV 2024'!$A$1:$M$2587,6,FALSE)="#SAKNAS!",0,VLOOKUP($A629,'FR QV 2024'!$A$1:$M$2587,6,FALSE))</f>
        <v>1</v>
      </c>
    </row>
    <row r="630" spans="1:21" s="12" customFormat="1" x14ac:dyDescent="0.2">
      <c r="A630" s="26" t="str">
        <f t="shared" si="9"/>
        <v>0832790J01DB05</v>
      </c>
      <c r="B630" s="12" t="str">
        <f>VLOOKUP(C630,'Akodens FV'!$A$1:$B$2003,2,FALSE)</f>
        <v>HSF</v>
      </c>
      <c r="C630" s="27" t="s">
        <v>97</v>
      </c>
      <c r="D630" s="28" t="s">
        <v>215</v>
      </c>
      <c r="E630" s="27" t="s">
        <v>261</v>
      </c>
      <c r="F630" s="28" t="s">
        <v>355</v>
      </c>
      <c r="G630" s="36">
        <f>IF(VLOOKUP(A630,'Fr QV 2010-2016'!$A$1:$M$2587,7,FALSE)="#SAKNAS!",0,VLOOKUP(A630,'Fr QV 2010-2016'!$A$1:$M$2587,7,FALSE))</f>
        <v>0</v>
      </c>
      <c r="H630" s="36">
        <f>IF(VLOOKUP(A630,'Fr QV 2010-2016'!$A$1:$M$2587,8,FALSE)="#SAKNAS!",0,VLOOKUP(A630,'Fr QV 2010-2016'!$A$1:$M$2587,8,FALSE))</f>
        <v>0</v>
      </c>
      <c r="I630" s="36">
        <f>IF(VLOOKUP(A630,'Fr QV 2010-2016'!$A$1:$M$2587,9,FALSE)="#SAKNAS!",0,VLOOKUP(A630,'Fr QV 2010-2016'!$A$1:$M$2587,9,FALSE))</f>
        <v>0</v>
      </c>
      <c r="J630" s="36">
        <f>IF(VLOOKUP(A630,'Fr QV 2010-2016'!$A$1:$M$2587,10,FALSE)="#SAKNAS!",0,VLOOKUP(A630,'Fr QV 2010-2016'!$A$1:$M$2587,10,FALSE))</f>
        <v>0</v>
      </c>
      <c r="K630" s="36">
        <f>IF(VLOOKUP(A630,'Fr QV 2010-2016'!$A$1:$M$2587,11,FALSE)="#SAKNAS!",0,VLOOKUP(A630,'Fr QV 2010-2016'!$A$1:$M$2587,11,FALSE))</f>
        <v>0</v>
      </c>
      <c r="L630" s="36">
        <f>IF(VLOOKUP(A630,'Fr QV 2010-2016'!$A$1:$M$2587,12,FALSE)="#SAKNAS!",0,VLOOKUP(A630,'Fr QV 2010-2016'!$A$1:$M$2587,12,FALSE))</f>
        <v>0</v>
      </c>
      <c r="M630" s="36">
        <f>IF(VLOOKUP(A630,'Fr QV 2010-2016'!$A$1:$M$2587,13,FALSE)="#SAKNAS!",0,VLOOKUP(A630,'Fr QV 2010-2016'!$A$1:$M$2587,13,FALSE))</f>
        <v>1</v>
      </c>
      <c r="N630" s="36">
        <v>0</v>
      </c>
      <c r="O630" s="36">
        <v>0</v>
      </c>
      <c r="P630" s="36">
        <v>0</v>
      </c>
      <c r="Q630" s="36">
        <v>0</v>
      </c>
      <c r="R630" s="36"/>
      <c r="S630" s="36">
        <v>0</v>
      </c>
      <c r="T630" s="36">
        <f>IF(VLOOKUP($A630,'FR QV 2023'!$A$1:$M$2587,6,FALSE)="#SAKNAS!",0,VLOOKUP($A630,'FR QV 2023'!$A$1:$M$2587,6,FALSE))</f>
        <v>1</v>
      </c>
      <c r="U630" s="36"/>
    </row>
    <row r="631" spans="1:21" s="12" customFormat="1" x14ac:dyDescent="0.2">
      <c r="A631" s="26" t="str">
        <f t="shared" si="9"/>
        <v>0832790J01EA01</v>
      </c>
      <c r="B631" s="12" t="str">
        <f>VLOOKUP(C631,'Akodens FV'!$A$1:$B$2003,2,FALSE)</f>
        <v>HSF</v>
      </c>
      <c r="C631" s="27" t="s">
        <v>97</v>
      </c>
      <c r="D631" s="28" t="s">
        <v>215</v>
      </c>
      <c r="E631" s="27" t="s">
        <v>259</v>
      </c>
      <c r="F631" s="28" t="s">
        <v>356</v>
      </c>
      <c r="G631" s="36">
        <f>IF(VLOOKUP(A631,'Fr QV 2010-2016'!$A$1:$M$2587,7,FALSE)="#SAKNAS!",0,VLOOKUP(A631,'Fr QV 2010-2016'!$A$1:$M$2587,7,FALSE))</f>
        <v>0</v>
      </c>
      <c r="H631" s="36">
        <f>IF(VLOOKUP(A631,'Fr QV 2010-2016'!$A$1:$M$2587,8,FALSE)="#SAKNAS!",0,VLOOKUP(A631,'Fr QV 2010-2016'!$A$1:$M$2587,8,FALSE))</f>
        <v>0</v>
      </c>
      <c r="I631" s="36">
        <f>IF(VLOOKUP(A631,'Fr QV 2010-2016'!$A$1:$M$2587,9,FALSE)="#SAKNAS!",0,VLOOKUP(A631,'Fr QV 2010-2016'!$A$1:$M$2587,9,FALSE))</f>
        <v>0</v>
      </c>
      <c r="J631" s="36">
        <f>IF(VLOOKUP(A631,'Fr QV 2010-2016'!$A$1:$M$2587,10,FALSE)="#SAKNAS!",0,VLOOKUP(A631,'Fr QV 2010-2016'!$A$1:$M$2587,10,FALSE))</f>
        <v>0</v>
      </c>
      <c r="K631" s="36">
        <f>IF(VLOOKUP(A631,'Fr QV 2010-2016'!$A$1:$M$2587,11,FALSE)="#SAKNAS!",0,VLOOKUP(A631,'Fr QV 2010-2016'!$A$1:$M$2587,11,FALSE))</f>
        <v>2</v>
      </c>
      <c r="L631" s="36">
        <f>IF(VLOOKUP(A631,'Fr QV 2010-2016'!$A$1:$M$2587,12,FALSE)="#SAKNAS!",0,VLOOKUP(A631,'Fr QV 2010-2016'!$A$1:$M$2587,12,FALSE))</f>
        <v>0</v>
      </c>
      <c r="M631" s="36">
        <f>IF(VLOOKUP(A631,'Fr QV 2010-2016'!$A$1:$M$2587,13,FALSE)="#SAKNAS!",0,VLOOKUP(A631,'Fr QV 2010-2016'!$A$1:$M$2587,13,FALSE))</f>
        <v>1</v>
      </c>
      <c r="N631" s="36">
        <v>0</v>
      </c>
      <c r="O631" s="36">
        <v>0</v>
      </c>
      <c r="P631" s="36">
        <v>0</v>
      </c>
      <c r="Q631" s="36">
        <v>0</v>
      </c>
      <c r="R631" s="36"/>
      <c r="S631" s="36">
        <v>0</v>
      </c>
      <c r="T631" s="36">
        <v>0</v>
      </c>
      <c r="U631" s="36"/>
    </row>
    <row r="632" spans="1:21" s="12" customFormat="1" x14ac:dyDescent="0.2">
      <c r="A632" s="26" t="str">
        <f t="shared" si="9"/>
        <v>0832790J01EE01</v>
      </c>
      <c r="B632" s="12" t="str">
        <f>VLOOKUP(C632,'Akodens FV'!$A$1:$B$2003,2,FALSE)</f>
        <v>HSF</v>
      </c>
      <c r="C632" s="27" t="s">
        <v>97</v>
      </c>
      <c r="D632" s="28" t="s">
        <v>215</v>
      </c>
      <c r="E632" s="27" t="s">
        <v>258</v>
      </c>
      <c r="F632" s="28" t="s">
        <v>364</v>
      </c>
      <c r="G632" s="36">
        <f>IF(VLOOKUP(A632,'Fr QV 2010-2016'!$A$1:$M$2587,7,FALSE)="#SAKNAS!",0,VLOOKUP(A632,'Fr QV 2010-2016'!$A$1:$M$2587,7,FALSE))</f>
        <v>0</v>
      </c>
      <c r="H632" s="36">
        <f>IF(VLOOKUP(A632,'Fr QV 2010-2016'!$A$1:$M$2587,8,FALSE)="#SAKNAS!",0,VLOOKUP(A632,'Fr QV 2010-2016'!$A$1:$M$2587,8,FALSE))</f>
        <v>0</v>
      </c>
      <c r="I632" s="36">
        <f>IF(VLOOKUP(A632,'Fr QV 2010-2016'!$A$1:$M$2587,9,FALSE)="#SAKNAS!",0,VLOOKUP(A632,'Fr QV 2010-2016'!$A$1:$M$2587,9,FALSE))</f>
        <v>0</v>
      </c>
      <c r="J632" s="36">
        <f>IF(VLOOKUP(A632,'Fr QV 2010-2016'!$A$1:$M$2587,10,FALSE)="#SAKNAS!",0,VLOOKUP(A632,'Fr QV 2010-2016'!$A$1:$M$2587,10,FALSE))</f>
        <v>0</v>
      </c>
      <c r="K632" s="36">
        <f>IF(VLOOKUP(A632,'Fr QV 2010-2016'!$A$1:$M$2587,11,FALSE)="#SAKNAS!",0,VLOOKUP(A632,'Fr QV 2010-2016'!$A$1:$M$2587,11,FALSE))</f>
        <v>1</v>
      </c>
      <c r="L632" s="36">
        <f>IF(VLOOKUP(A632,'Fr QV 2010-2016'!$A$1:$M$2587,12,FALSE)="#SAKNAS!",0,VLOOKUP(A632,'Fr QV 2010-2016'!$A$1:$M$2587,12,FALSE))</f>
        <v>1</v>
      </c>
      <c r="M632" s="36">
        <f>IF(VLOOKUP(A632,'Fr QV 2010-2016'!$A$1:$M$2587,13,FALSE)="#SAKNAS!",0,VLOOKUP(A632,'Fr QV 2010-2016'!$A$1:$M$2587,13,FALSE))</f>
        <v>0</v>
      </c>
      <c r="N632" s="36">
        <f>IF(VLOOKUP(A632,'Fr QV 2017'!$A$1:$F$2587,6,FALSE)="#SAKNAS!",0,VLOOKUP(A632,'Fr QV 2017'!$A$1:$F$2587,6,FALSE))</f>
        <v>1</v>
      </c>
      <c r="O632" s="36">
        <v>0</v>
      </c>
      <c r="P632" s="36">
        <v>0</v>
      </c>
      <c r="Q632" s="36">
        <f>IF(VLOOKUP(A632,'Fr QV 2020'!$A$1:$M$2587,6,FALSE)="#SAKNAS!",0,VLOOKUP(A632,'Fr QV 2020'!$A$1:$M$2587,6,FALSE))</f>
        <v>1</v>
      </c>
      <c r="R632" s="36"/>
      <c r="S632" s="36">
        <v>0</v>
      </c>
      <c r="T632" s="36">
        <v>0</v>
      </c>
      <c r="U632" s="36">
        <f>IF(VLOOKUP($A632,'FR QV 2024'!$A$1:$M$2587,6,FALSE)="#SAKNAS!",0,VLOOKUP($A632,'FR QV 2024'!$A$1:$M$2587,6,FALSE))</f>
        <v>1</v>
      </c>
    </row>
    <row r="633" spans="1:21" s="12" customFormat="1" x14ac:dyDescent="0.2">
      <c r="A633" s="26" t="str">
        <f t="shared" si="9"/>
        <v>0832790J01FA01</v>
      </c>
      <c r="B633" s="12" t="str">
        <f>VLOOKUP(C633,'Akodens FV'!$A$1:$B$2003,2,FALSE)</f>
        <v>HSF</v>
      </c>
      <c r="C633" s="27" t="s">
        <v>97</v>
      </c>
      <c r="D633" s="28" t="s">
        <v>215</v>
      </c>
      <c r="E633" s="27" t="s">
        <v>250</v>
      </c>
      <c r="F633" s="28" t="s">
        <v>357</v>
      </c>
      <c r="G633" s="36">
        <f>IF(VLOOKUP(A633,'Fr QV 2010-2016'!$A$1:$M$2587,7,FALSE)="#SAKNAS!",0,VLOOKUP(A633,'Fr QV 2010-2016'!$A$1:$M$2587,7,FALSE))</f>
        <v>2</v>
      </c>
      <c r="H633" s="36">
        <f>IF(VLOOKUP(A633,'Fr QV 2010-2016'!$A$1:$M$2587,8,FALSE)="#SAKNAS!",0,VLOOKUP(A633,'Fr QV 2010-2016'!$A$1:$M$2587,8,FALSE))</f>
        <v>1</v>
      </c>
      <c r="I633" s="36">
        <f>IF(VLOOKUP(A633,'Fr QV 2010-2016'!$A$1:$M$2587,9,FALSE)="#SAKNAS!",0,VLOOKUP(A633,'Fr QV 2010-2016'!$A$1:$M$2587,9,FALSE))</f>
        <v>1</v>
      </c>
      <c r="J633" s="36">
        <f>IF(VLOOKUP(A633,'Fr QV 2010-2016'!$A$1:$M$2587,10,FALSE)="#SAKNAS!",0,VLOOKUP(A633,'Fr QV 2010-2016'!$A$1:$M$2587,10,FALSE))</f>
        <v>0</v>
      </c>
      <c r="K633" s="36">
        <f>IF(VLOOKUP(A633,'Fr QV 2010-2016'!$A$1:$M$2587,11,FALSE)="#SAKNAS!",0,VLOOKUP(A633,'Fr QV 2010-2016'!$A$1:$M$2587,11,FALSE))</f>
        <v>1</v>
      </c>
      <c r="L633" s="36">
        <f>IF(VLOOKUP(A633,'Fr QV 2010-2016'!$A$1:$M$2587,12,FALSE)="#SAKNAS!",0,VLOOKUP(A633,'Fr QV 2010-2016'!$A$1:$M$2587,12,FALSE))</f>
        <v>0</v>
      </c>
      <c r="M633" s="36">
        <f>IF(VLOOKUP(A633,'Fr QV 2010-2016'!$A$1:$M$2587,13,FALSE)="#SAKNAS!",0,VLOOKUP(A633,'Fr QV 2010-2016'!$A$1:$M$2587,13,FALSE))</f>
        <v>0</v>
      </c>
      <c r="N633" s="36">
        <f>IF(VLOOKUP(A633,'Fr QV 2017'!$A$1:$F$2587,6,FALSE)="#SAKNAS!",0,VLOOKUP(A633,'Fr QV 2017'!$A$1:$F$2587,6,FALSE))</f>
        <v>9</v>
      </c>
      <c r="O633" s="36">
        <f>IF(VLOOKUP(A633,'Fr QV 2018'!$A$1:$M$2587,6,FALSE)="#SAKNAS!",0,VLOOKUP(A633,'Fr QV 2018'!$A$1:$M$2587,6,FALSE))</f>
        <v>1</v>
      </c>
      <c r="P633" s="36">
        <f>IF(VLOOKUP(A633,'Fr QV 2019'!$A$1:$M$2587,6,FALSE)="#SAKNAS!",0,VLOOKUP(A633,'Fr QV 2019'!$A$1:$M$2587,6,FALSE))</f>
        <v>1</v>
      </c>
      <c r="Q633" s="36">
        <v>0</v>
      </c>
      <c r="R633" s="36"/>
      <c r="S633" s="36">
        <f>IF(VLOOKUP(A633,'FR QV 2022'!$A$1:$M$2587,6,FALSE)="#SAKNAS!",0,VLOOKUP(A633,'FR QV 2022'!$A$1:$M$2587,6,FALSE))</f>
        <v>1</v>
      </c>
      <c r="T633" s="36">
        <v>0</v>
      </c>
      <c r="U633" s="36"/>
    </row>
    <row r="634" spans="1:21" s="12" customFormat="1" x14ac:dyDescent="0.2">
      <c r="A634" s="26" t="str">
        <f t="shared" si="9"/>
        <v>0832790J01FA10</v>
      </c>
      <c r="B634" s="12" t="str">
        <f>VLOOKUP(C634,'Akodens FV'!$A$1:$B$2003,2,FALSE)</f>
        <v>HSF</v>
      </c>
      <c r="C634" s="27" t="s">
        <v>97</v>
      </c>
      <c r="D634" s="28" t="s">
        <v>215</v>
      </c>
      <c r="E634" s="27" t="s">
        <v>268</v>
      </c>
      <c r="F634" s="28" t="s">
        <v>368</v>
      </c>
      <c r="G634" s="36">
        <f>IF(VLOOKUP(A634,'Fr QV 2010-2016'!$A$1:$M$2587,7,FALSE)="#SAKNAS!",0,VLOOKUP(A634,'Fr QV 2010-2016'!$A$1:$M$2587,7,FALSE))</f>
        <v>0</v>
      </c>
      <c r="H634" s="36">
        <f>IF(VLOOKUP(A634,'Fr QV 2010-2016'!$A$1:$M$2587,8,FALSE)="#SAKNAS!",0,VLOOKUP(A634,'Fr QV 2010-2016'!$A$1:$M$2587,8,FALSE))</f>
        <v>1</v>
      </c>
      <c r="I634" s="36">
        <f>IF(VLOOKUP(A634,'Fr QV 2010-2016'!$A$1:$M$2587,9,FALSE)="#SAKNAS!",0,VLOOKUP(A634,'Fr QV 2010-2016'!$A$1:$M$2587,9,FALSE))</f>
        <v>1</v>
      </c>
      <c r="J634" s="36">
        <f>IF(VLOOKUP(A634,'Fr QV 2010-2016'!$A$1:$M$2587,10,FALSE)="#SAKNAS!",0,VLOOKUP(A634,'Fr QV 2010-2016'!$A$1:$M$2587,10,FALSE))</f>
        <v>0</v>
      </c>
      <c r="K634" s="36">
        <f>IF(VLOOKUP(A634,'Fr QV 2010-2016'!$A$1:$M$2587,11,FALSE)="#SAKNAS!",0,VLOOKUP(A634,'Fr QV 2010-2016'!$A$1:$M$2587,11,FALSE))</f>
        <v>8</v>
      </c>
      <c r="L634" s="36">
        <f>IF(VLOOKUP(A634,'Fr QV 2010-2016'!$A$1:$M$2587,12,FALSE)="#SAKNAS!",0,VLOOKUP(A634,'Fr QV 2010-2016'!$A$1:$M$2587,12,FALSE))</f>
        <v>3</v>
      </c>
      <c r="M634" s="36">
        <f>IF(VLOOKUP(A634,'Fr QV 2010-2016'!$A$1:$M$2587,13,FALSE)="#SAKNAS!",0,VLOOKUP(A634,'Fr QV 2010-2016'!$A$1:$M$2587,13,FALSE))</f>
        <v>1</v>
      </c>
      <c r="N634" s="36">
        <v>0</v>
      </c>
      <c r="O634" s="36">
        <v>0</v>
      </c>
      <c r="P634" s="36">
        <f>IF(VLOOKUP(A634,'Fr QV 2019'!$A$1:$M$2587,6,FALSE)="#SAKNAS!",0,VLOOKUP(A634,'Fr QV 2019'!$A$1:$M$2587,6,FALSE))</f>
        <v>2</v>
      </c>
      <c r="Q634" s="36">
        <f>IF(VLOOKUP(A634,'Fr QV 2020'!$A$1:$M$2587,6,FALSE)="#SAKNAS!",0,VLOOKUP(A634,'Fr QV 2020'!$A$1:$M$2587,6,FALSE))</f>
        <v>1</v>
      </c>
      <c r="R634" s="36"/>
      <c r="S634" s="36">
        <f>IF(VLOOKUP(A634,'FR QV 2022'!$A$1:$M$2587,6,FALSE)="#SAKNAS!",0,VLOOKUP(A634,'FR QV 2022'!$A$1:$M$2587,6,FALSE))</f>
        <v>1</v>
      </c>
      <c r="T634" s="36">
        <f>IF(VLOOKUP($A634,'FR QV 2023'!$A$1:$M$2587,6,FALSE)="#SAKNAS!",0,VLOOKUP($A634,'FR QV 2023'!$A$1:$M$2587,6,FALSE))</f>
        <v>1</v>
      </c>
      <c r="U634" s="36"/>
    </row>
    <row r="635" spans="1:21" s="12" customFormat="1" x14ac:dyDescent="0.2">
      <c r="A635" s="26" t="str">
        <f t="shared" si="9"/>
        <v>0832790J01FF01</v>
      </c>
      <c r="B635" s="12" t="str">
        <f>VLOOKUP(C635,'Akodens FV'!$A$1:$B$2003,2,FALSE)</f>
        <v>HSF</v>
      </c>
      <c r="C635" s="27" t="s">
        <v>97</v>
      </c>
      <c r="D635" s="28" t="s">
        <v>215</v>
      </c>
      <c r="E635" s="27" t="s">
        <v>248</v>
      </c>
      <c r="F635" s="28" t="s">
        <v>358</v>
      </c>
      <c r="G635" s="36">
        <f>IF(VLOOKUP(A635,'Fr QV 2010-2016'!$A$1:$M$2587,7,FALSE)="#SAKNAS!",0,VLOOKUP(A635,'Fr QV 2010-2016'!$A$1:$M$2587,7,FALSE))</f>
        <v>1</v>
      </c>
      <c r="H635" s="36">
        <f>IF(VLOOKUP(A635,'Fr QV 2010-2016'!$A$1:$M$2587,8,FALSE)="#SAKNAS!",0,VLOOKUP(A635,'Fr QV 2010-2016'!$A$1:$M$2587,8,FALSE))</f>
        <v>1</v>
      </c>
      <c r="I635" s="36">
        <f>IF(VLOOKUP(A635,'Fr QV 2010-2016'!$A$1:$M$2587,9,FALSE)="#SAKNAS!",0,VLOOKUP(A635,'Fr QV 2010-2016'!$A$1:$M$2587,9,FALSE))</f>
        <v>1</v>
      </c>
      <c r="J635" s="36">
        <f>IF(VLOOKUP(A635,'Fr QV 2010-2016'!$A$1:$M$2587,10,FALSE)="#SAKNAS!",0,VLOOKUP(A635,'Fr QV 2010-2016'!$A$1:$M$2587,10,FALSE))</f>
        <v>0</v>
      </c>
      <c r="K635" s="36">
        <f>IF(VLOOKUP(A635,'Fr QV 2010-2016'!$A$1:$M$2587,11,FALSE)="#SAKNAS!",0,VLOOKUP(A635,'Fr QV 2010-2016'!$A$1:$M$2587,11,FALSE))</f>
        <v>2</v>
      </c>
      <c r="L635" s="36">
        <f>IF(VLOOKUP(A635,'Fr QV 2010-2016'!$A$1:$M$2587,12,FALSE)="#SAKNAS!",0,VLOOKUP(A635,'Fr QV 2010-2016'!$A$1:$M$2587,12,FALSE))</f>
        <v>0</v>
      </c>
      <c r="M635" s="36">
        <f>IF(VLOOKUP(A635,'Fr QV 2010-2016'!$A$1:$M$2587,13,FALSE)="#SAKNAS!",0,VLOOKUP(A635,'Fr QV 2010-2016'!$A$1:$M$2587,13,FALSE))</f>
        <v>1</v>
      </c>
      <c r="N635" s="36">
        <f>IF(VLOOKUP(A635,'Fr QV 2017'!$A$1:$F$2587,6,FALSE)="#SAKNAS!",0,VLOOKUP(A635,'Fr QV 2017'!$A$1:$F$2587,6,FALSE))</f>
        <v>1</v>
      </c>
      <c r="O635" s="36">
        <f>IF(VLOOKUP(A635,'Fr QV 2018'!$A$1:$M$2587,6,FALSE)="#SAKNAS!",0,VLOOKUP(A635,'Fr QV 2018'!$A$1:$M$2587,6,FALSE))</f>
        <v>9</v>
      </c>
      <c r="P635" s="36">
        <f>IF(VLOOKUP(A635,'Fr QV 2019'!$A$1:$M$2587,6,FALSE)="#SAKNAS!",0,VLOOKUP(A635,'Fr QV 2019'!$A$1:$M$2587,6,FALSE))</f>
        <v>2</v>
      </c>
      <c r="Q635" s="36">
        <f>IF(VLOOKUP(A635,'Fr QV 2020'!$A$1:$M$2587,6,FALSE)="#SAKNAS!",0,VLOOKUP(A635,'Fr QV 2020'!$A$1:$M$2587,6,FALSE))</f>
        <v>3</v>
      </c>
      <c r="R635" s="36">
        <f>IF(VLOOKUP(A635,'Fr QV 2021'!$A$1:$M$2587,6,FALSE)="#SAKNAS!",0,VLOOKUP(A635,'Fr QV 2021'!$A$1:$M$2587,6,FALSE))</f>
        <v>2</v>
      </c>
      <c r="S635" s="36">
        <f>IF(VLOOKUP(A635,'FR QV 2022'!$A$1:$M$2587,6,FALSE)="#SAKNAS!",0,VLOOKUP(A635,'FR QV 2022'!$A$1:$M$2587,6,FALSE))</f>
        <v>3</v>
      </c>
      <c r="T635" s="36">
        <f>IF(VLOOKUP($A635,'FR QV 2023'!$A$1:$M$2587,6,FALSE)="#SAKNAS!",0,VLOOKUP($A635,'FR QV 2023'!$A$1:$M$2587,6,FALSE))</f>
        <v>5</v>
      </c>
      <c r="U635" s="36">
        <f>IF(VLOOKUP($A635,'FR QV 2024'!$A$1:$M$2587,6,FALSE)="#SAKNAS!",0,VLOOKUP($A635,'FR QV 2024'!$A$1:$M$2587,6,FALSE))</f>
        <v>1</v>
      </c>
    </row>
    <row r="636" spans="1:21" s="12" customFormat="1" x14ac:dyDescent="0.2">
      <c r="A636" s="26" t="str">
        <f t="shared" si="9"/>
        <v>0832790J01MA02</v>
      </c>
      <c r="B636" s="12" t="str">
        <f>VLOOKUP(C636,'Akodens FV'!$A$1:$B$2003,2,FALSE)</f>
        <v>HSF</v>
      </c>
      <c r="C636" s="27" t="s">
        <v>97</v>
      </c>
      <c r="D636" s="28" t="s">
        <v>215</v>
      </c>
      <c r="E636" s="27" t="s">
        <v>252</v>
      </c>
      <c r="F636" s="28" t="s">
        <v>359</v>
      </c>
      <c r="G636" s="36">
        <f>IF(VLOOKUP(A636,'Fr QV 2010-2016'!$A$1:$M$2587,7,FALSE)="#SAKNAS!",0,VLOOKUP(A636,'Fr QV 2010-2016'!$A$1:$M$2587,7,FALSE))</f>
        <v>1</v>
      </c>
      <c r="H636" s="36">
        <f>IF(VLOOKUP(A636,'Fr QV 2010-2016'!$A$1:$M$2587,8,FALSE)="#SAKNAS!",0,VLOOKUP(A636,'Fr QV 2010-2016'!$A$1:$M$2587,8,FALSE))</f>
        <v>2</v>
      </c>
      <c r="I636" s="36">
        <f>IF(VLOOKUP(A636,'Fr QV 2010-2016'!$A$1:$M$2587,9,FALSE)="#SAKNAS!",0,VLOOKUP(A636,'Fr QV 2010-2016'!$A$1:$M$2587,9,FALSE))</f>
        <v>0</v>
      </c>
      <c r="J636" s="36">
        <f>IF(VLOOKUP(A636,'Fr QV 2010-2016'!$A$1:$M$2587,10,FALSE)="#SAKNAS!",0,VLOOKUP(A636,'Fr QV 2010-2016'!$A$1:$M$2587,10,FALSE))</f>
        <v>2</v>
      </c>
      <c r="K636" s="36">
        <f>IF(VLOOKUP(A636,'Fr QV 2010-2016'!$A$1:$M$2587,11,FALSE)="#SAKNAS!",0,VLOOKUP(A636,'Fr QV 2010-2016'!$A$1:$M$2587,11,FALSE))</f>
        <v>0</v>
      </c>
      <c r="L636" s="36">
        <f>IF(VLOOKUP(A636,'Fr QV 2010-2016'!$A$1:$M$2587,12,FALSE)="#SAKNAS!",0,VLOOKUP(A636,'Fr QV 2010-2016'!$A$1:$M$2587,12,FALSE))</f>
        <v>2</v>
      </c>
      <c r="M636" s="36">
        <f>IF(VLOOKUP(A636,'Fr QV 2010-2016'!$A$1:$M$2587,13,FALSE)="#SAKNAS!",0,VLOOKUP(A636,'Fr QV 2010-2016'!$A$1:$M$2587,13,FALSE))</f>
        <v>0</v>
      </c>
      <c r="N636" s="36">
        <v>0</v>
      </c>
      <c r="O636" s="36">
        <v>0</v>
      </c>
      <c r="P636" s="36">
        <v>0</v>
      </c>
      <c r="Q636" s="36">
        <f>IF(VLOOKUP(A636,'Fr QV 2020'!$A$1:$M$2587,6,FALSE)="#SAKNAS!",0,VLOOKUP(A636,'Fr QV 2020'!$A$1:$M$2587,6,FALSE))</f>
        <v>2</v>
      </c>
      <c r="R636" s="36"/>
      <c r="S636" s="36">
        <v>0</v>
      </c>
      <c r="T636" s="36">
        <f>IF(VLOOKUP($A636,'FR QV 2023'!$A$1:$M$2587,6,FALSE)="#SAKNAS!",0,VLOOKUP($A636,'FR QV 2023'!$A$1:$M$2587,6,FALSE))</f>
        <v>1</v>
      </c>
      <c r="U636" s="36">
        <f>IF(VLOOKUP($A636,'FR QV 2024'!$A$1:$M$2587,6,FALSE)="#SAKNAS!",0,VLOOKUP($A636,'FR QV 2024'!$A$1:$M$2587,6,FALSE))</f>
        <v>1</v>
      </c>
    </row>
    <row r="637" spans="1:21" s="12" customFormat="1" x14ac:dyDescent="0.2">
      <c r="A637" s="26" t="str">
        <f t="shared" si="9"/>
        <v>0832790J01XE01</v>
      </c>
      <c r="B637" s="12" t="str">
        <f>VLOOKUP(C637,'Akodens FV'!$A$1:$B$2003,2,FALSE)</f>
        <v>HSF</v>
      </c>
      <c r="C637" s="27" t="s">
        <v>97</v>
      </c>
      <c r="D637" s="28" t="s">
        <v>215</v>
      </c>
      <c r="E637" s="27" t="s">
        <v>255</v>
      </c>
      <c r="F637" s="28" t="s">
        <v>361</v>
      </c>
      <c r="G637" s="36">
        <f>IF(VLOOKUP(A637,'Fr QV 2010-2016'!$A$1:$M$2587,7,FALSE)="#SAKNAS!",0,VLOOKUP(A637,'Fr QV 2010-2016'!$A$1:$M$2587,7,FALSE))</f>
        <v>0</v>
      </c>
      <c r="H637" s="36">
        <f>IF(VLOOKUP(A637,'Fr QV 2010-2016'!$A$1:$M$2587,8,FALSE)="#SAKNAS!",0,VLOOKUP(A637,'Fr QV 2010-2016'!$A$1:$M$2587,8,FALSE))</f>
        <v>0</v>
      </c>
      <c r="I637" s="36">
        <f>IF(VLOOKUP(A637,'Fr QV 2010-2016'!$A$1:$M$2587,9,FALSE)="#SAKNAS!",0,VLOOKUP(A637,'Fr QV 2010-2016'!$A$1:$M$2587,9,FALSE))</f>
        <v>0</v>
      </c>
      <c r="J637" s="36">
        <f>IF(VLOOKUP(A637,'Fr QV 2010-2016'!$A$1:$M$2587,10,FALSE)="#SAKNAS!",0,VLOOKUP(A637,'Fr QV 2010-2016'!$A$1:$M$2587,10,FALSE))</f>
        <v>0</v>
      </c>
      <c r="K637" s="36">
        <f>IF(VLOOKUP(A637,'Fr QV 2010-2016'!$A$1:$M$2587,11,FALSE)="#SAKNAS!",0,VLOOKUP(A637,'Fr QV 2010-2016'!$A$1:$M$2587,11,FALSE))</f>
        <v>0</v>
      </c>
      <c r="L637" s="36">
        <f>IF(VLOOKUP(A637,'Fr QV 2010-2016'!$A$1:$M$2587,12,FALSE)="#SAKNAS!",0,VLOOKUP(A637,'Fr QV 2010-2016'!$A$1:$M$2587,12,FALSE))</f>
        <v>1</v>
      </c>
      <c r="M637" s="36">
        <f>IF(VLOOKUP(A637,'Fr QV 2010-2016'!$A$1:$M$2587,13,FALSE)="#SAKNAS!",0,VLOOKUP(A637,'Fr QV 2010-2016'!$A$1:$M$2587,13,FALSE))</f>
        <v>1</v>
      </c>
      <c r="N637" s="36">
        <v>0</v>
      </c>
      <c r="O637" s="36">
        <v>0</v>
      </c>
      <c r="P637" s="36">
        <v>0</v>
      </c>
      <c r="Q637" s="36">
        <v>0</v>
      </c>
      <c r="R637" s="36"/>
      <c r="S637" s="36">
        <v>0</v>
      </c>
      <c r="T637" s="36">
        <v>0</v>
      </c>
      <c r="U637" s="36"/>
    </row>
    <row r="638" spans="1:21" s="12" customFormat="1" x14ac:dyDescent="0.2">
      <c r="A638" s="26" t="str">
        <f t="shared" si="9"/>
        <v>0832809J01AA02</v>
      </c>
      <c r="B638" s="12" t="str">
        <f>VLOOKUP(C638,'Akodens FV'!$A$1:$B$2003,2,FALSE)</f>
        <v>HSF</v>
      </c>
      <c r="C638" s="27" t="s">
        <v>120</v>
      </c>
      <c r="D638" s="28" t="s">
        <v>237</v>
      </c>
      <c r="E638" s="27" t="s">
        <v>249</v>
      </c>
      <c r="F638" s="28" t="s">
        <v>348</v>
      </c>
      <c r="G638" s="36">
        <f>IF(VLOOKUP(A638,'Fr QV 2010-2016'!$A$1:$M$2587,7,FALSE)="#SAKNAS!",0,VLOOKUP(A638,'Fr QV 2010-2016'!$A$1:$M$2587,7,FALSE))</f>
        <v>1</v>
      </c>
      <c r="H638" s="36">
        <f>IF(VLOOKUP(A638,'Fr QV 2010-2016'!$A$1:$M$2587,8,FALSE)="#SAKNAS!",0,VLOOKUP(A638,'Fr QV 2010-2016'!$A$1:$M$2587,8,FALSE))</f>
        <v>0</v>
      </c>
      <c r="I638" s="36">
        <f>IF(VLOOKUP(A638,'Fr QV 2010-2016'!$A$1:$M$2587,9,FALSE)="#SAKNAS!",0,VLOOKUP(A638,'Fr QV 2010-2016'!$A$1:$M$2587,9,FALSE))</f>
        <v>0</v>
      </c>
      <c r="J638" s="36">
        <f>IF(VLOOKUP(A638,'Fr QV 2010-2016'!$A$1:$M$2587,10,FALSE)="#SAKNAS!",0,VLOOKUP(A638,'Fr QV 2010-2016'!$A$1:$M$2587,10,FALSE))</f>
        <v>0</v>
      </c>
      <c r="K638" s="36">
        <f>IF(VLOOKUP(A638,'Fr QV 2010-2016'!$A$1:$M$2587,11,FALSE)="#SAKNAS!",0,VLOOKUP(A638,'Fr QV 2010-2016'!$A$1:$M$2587,11,FALSE))</f>
        <v>0</v>
      </c>
      <c r="L638" s="36">
        <f>IF(VLOOKUP(A638,'Fr QV 2010-2016'!$A$1:$M$2587,12,FALSE)="#SAKNAS!",0,VLOOKUP(A638,'Fr QV 2010-2016'!$A$1:$M$2587,12,FALSE))</f>
        <v>0</v>
      </c>
      <c r="M638" s="36">
        <f>IF(VLOOKUP(A638,'Fr QV 2010-2016'!$A$1:$M$2587,13,FALSE)="#SAKNAS!",0,VLOOKUP(A638,'Fr QV 2010-2016'!$A$1:$M$2587,13,FALSE))</f>
        <v>1</v>
      </c>
      <c r="N638" s="36">
        <v>0</v>
      </c>
      <c r="O638" s="36">
        <v>0</v>
      </c>
      <c r="P638" s="36">
        <v>0</v>
      </c>
      <c r="Q638" s="36">
        <v>0</v>
      </c>
      <c r="R638" s="36"/>
      <c r="S638" s="36">
        <v>0</v>
      </c>
      <c r="T638" s="36">
        <v>0</v>
      </c>
      <c r="U638" s="36"/>
    </row>
    <row r="639" spans="1:21" s="12" customFormat="1" x14ac:dyDescent="0.2">
      <c r="A639" s="26" t="str">
        <f t="shared" si="9"/>
        <v>0832809J01CE02</v>
      </c>
      <c r="B639" s="12" t="str">
        <f>VLOOKUP(C639,'Akodens FV'!$A$1:$B$2003,2,FALSE)</f>
        <v>HSF</v>
      </c>
      <c r="C639" s="27" t="s">
        <v>120</v>
      </c>
      <c r="D639" s="28" t="s">
        <v>237</v>
      </c>
      <c r="E639" s="27" t="s">
        <v>246</v>
      </c>
      <c r="F639" s="28" t="s">
        <v>352</v>
      </c>
      <c r="G639" s="36">
        <f>IF(VLOOKUP(A639,'Fr QV 2010-2016'!$A$1:$M$2587,7,FALSE)="#SAKNAS!",0,VLOOKUP(A639,'Fr QV 2010-2016'!$A$1:$M$2587,7,FALSE))</f>
        <v>0</v>
      </c>
      <c r="H639" s="36">
        <f>IF(VLOOKUP(A639,'Fr QV 2010-2016'!$A$1:$M$2587,8,FALSE)="#SAKNAS!",0,VLOOKUP(A639,'Fr QV 2010-2016'!$A$1:$M$2587,8,FALSE))</f>
        <v>0</v>
      </c>
      <c r="I639" s="36">
        <f>IF(VLOOKUP(A639,'Fr QV 2010-2016'!$A$1:$M$2587,9,FALSE)="#SAKNAS!",0,VLOOKUP(A639,'Fr QV 2010-2016'!$A$1:$M$2587,9,FALSE))</f>
        <v>0</v>
      </c>
      <c r="J639" s="36">
        <f>IF(VLOOKUP(A639,'Fr QV 2010-2016'!$A$1:$M$2587,10,FALSE)="#SAKNAS!",0,VLOOKUP(A639,'Fr QV 2010-2016'!$A$1:$M$2587,10,FALSE))</f>
        <v>1</v>
      </c>
      <c r="K639" s="36">
        <f>IF(VLOOKUP(A639,'Fr QV 2010-2016'!$A$1:$M$2587,11,FALSE)="#SAKNAS!",0,VLOOKUP(A639,'Fr QV 2010-2016'!$A$1:$M$2587,11,FALSE))</f>
        <v>1</v>
      </c>
      <c r="L639" s="36">
        <f>IF(VLOOKUP(A639,'Fr QV 2010-2016'!$A$1:$M$2587,12,FALSE)="#SAKNAS!",0,VLOOKUP(A639,'Fr QV 2010-2016'!$A$1:$M$2587,12,FALSE))</f>
        <v>0</v>
      </c>
      <c r="M639" s="36">
        <f>IF(VLOOKUP(A639,'Fr QV 2010-2016'!$A$1:$M$2587,13,FALSE)="#SAKNAS!",0,VLOOKUP(A639,'Fr QV 2010-2016'!$A$1:$M$2587,13,FALSE))</f>
        <v>0</v>
      </c>
      <c r="N639" s="36">
        <f>IF(VLOOKUP(A639,'Fr QV 2017'!$A$1:$F$2587,6,FALSE)="#SAKNAS!",0,VLOOKUP(A639,'Fr QV 2017'!$A$1:$F$2587,6,FALSE))</f>
        <v>1</v>
      </c>
      <c r="O639" s="36">
        <f>IF(VLOOKUP(A639,'Fr QV 2018'!$A$1:$M$2587,6,FALSE)="#SAKNAS!",0,VLOOKUP(A639,'Fr QV 2018'!$A$1:$M$2587,6,FALSE))</f>
        <v>1</v>
      </c>
      <c r="P639" s="36">
        <v>0</v>
      </c>
      <c r="Q639" s="36">
        <v>0</v>
      </c>
      <c r="R639" s="36"/>
      <c r="S639" s="36">
        <v>0</v>
      </c>
      <c r="T639" s="36">
        <v>0</v>
      </c>
      <c r="U639" s="36"/>
    </row>
    <row r="640" spans="1:21" s="12" customFormat="1" x14ac:dyDescent="0.2">
      <c r="A640" s="26" t="str">
        <f t="shared" si="9"/>
        <v>0832809J01CF05</v>
      </c>
      <c r="B640" s="12" t="str">
        <f>VLOOKUP(C640,'Akodens FV'!$A$1:$B$2003,2,FALSE)</f>
        <v>HSF</v>
      </c>
      <c r="C640" s="27" t="s">
        <v>120</v>
      </c>
      <c r="D640" s="28" t="s">
        <v>237</v>
      </c>
      <c r="E640" s="27" t="s">
        <v>251</v>
      </c>
      <c r="F640" s="28" t="s">
        <v>353</v>
      </c>
      <c r="G640" s="36">
        <f>IF(VLOOKUP(A640,'Fr QV 2010-2016'!$A$1:$M$2587,7,FALSE)="#SAKNAS!",0,VLOOKUP(A640,'Fr QV 2010-2016'!$A$1:$M$2587,7,FALSE))</f>
        <v>0</v>
      </c>
      <c r="H640" s="36">
        <f>IF(VLOOKUP(A640,'Fr QV 2010-2016'!$A$1:$M$2587,8,FALSE)="#SAKNAS!",0,VLOOKUP(A640,'Fr QV 2010-2016'!$A$1:$M$2587,8,FALSE))</f>
        <v>0</v>
      </c>
      <c r="I640" s="36">
        <f>IF(VLOOKUP(A640,'Fr QV 2010-2016'!$A$1:$M$2587,9,FALSE)="#SAKNAS!",0,VLOOKUP(A640,'Fr QV 2010-2016'!$A$1:$M$2587,9,FALSE))</f>
        <v>0</v>
      </c>
      <c r="J640" s="36">
        <f>IF(VLOOKUP(A640,'Fr QV 2010-2016'!$A$1:$M$2587,10,FALSE)="#SAKNAS!",0,VLOOKUP(A640,'Fr QV 2010-2016'!$A$1:$M$2587,10,FALSE))</f>
        <v>0</v>
      </c>
      <c r="K640" s="36">
        <f>IF(VLOOKUP(A640,'Fr QV 2010-2016'!$A$1:$M$2587,11,FALSE)="#SAKNAS!",0,VLOOKUP(A640,'Fr QV 2010-2016'!$A$1:$M$2587,11,FALSE))</f>
        <v>0</v>
      </c>
      <c r="L640" s="36">
        <f>IF(VLOOKUP(A640,'Fr QV 2010-2016'!$A$1:$M$2587,12,FALSE)="#SAKNAS!",0,VLOOKUP(A640,'Fr QV 2010-2016'!$A$1:$M$2587,12,FALSE))</f>
        <v>0</v>
      </c>
      <c r="M640" s="36">
        <f>IF(VLOOKUP(A640,'Fr QV 2010-2016'!$A$1:$M$2587,13,FALSE)="#SAKNAS!",0,VLOOKUP(A640,'Fr QV 2010-2016'!$A$1:$M$2587,13,FALSE))</f>
        <v>1</v>
      </c>
      <c r="N640" s="36">
        <v>0</v>
      </c>
      <c r="O640" s="36">
        <v>0</v>
      </c>
      <c r="P640" s="36">
        <v>0</v>
      </c>
      <c r="Q640" s="36">
        <f>IF(VLOOKUP(A640,'Fr QV 2020'!$A$1:$M$2587,6,FALSE)="#SAKNAS!",0,VLOOKUP(A640,'Fr QV 2020'!$A$1:$M$2587,6,FALSE))</f>
        <v>1</v>
      </c>
      <c r="R640" s="36"/>
      <c r="S640" s="36">
        <v>0</v>
      </c>
      <c r="T640" s="36">
        <v>0</v>
      </c>
      <c r="U640" s="36"/>
    </row>
    <row r="641" spans="1:21" s="12" customFormat="1" x14ac:dyDescent="0.2">
      <c r="A641" s="26" t="str">
        <f t="shared" si="9"/>
        <v>0832809J01FF01</v>
      </c>
      <c r="B641" s="12" t="str">
        <f>VLOOKUP(C641,'Akodens FV'!$A$1:$B$2003,2,FALSE)</f>
        <v>HSF</v>
      </c>
      <c r="C641" s="27" t="s">
        <v>120</v>
      </c>
      <c r="D641" s="28" t="s">
        <v>237</v>
      </c>
      <c r="E641" s="27" t="s">
        <v>248</v>
      </c>
      <c r="F641" s="28" t="s">
        <v>358</v>
      </c>
      <c r="G641" s="36">
        <f>IF(VLOOKUP(A641,'Fr QV 2010-2016'!$A$1:$M$2587,7,FALSE)="#SAKNAS!",0,VLOOKUP(A641,'Fr QV 2010-2016'!$A$1:$M$2587,7,FALSE))</f>
        <v>0</v>
      </c>
      <c r="H641" s="36">
        <f>IF(VLOOKUP(A641,'Fr QV 2010-2016'!$A$1:$M$2587,8,FALSE)="#SAKNAS!",0,VLOOKUP(A641,'Fr QV 2010-2016'!$A$1:$M$2587,8,FALSE))</f>
        <v>0</v>
      </c>
      <c r="I641" s="36">
        <f>IF(VLOOKUP(A641,'Fr QV 2010-2016'!$A$1:$M$2587,9,FALSE)="#SAKNAS!",0,VLOOKUP(A641,'Fr QV 2010-2016'!$A$1:$M$2587,9,FALSE))</f>
        <v>2</v>
      </c>
      <c r="J641" s="36">
        <f>IF(VLOOKUP(A641,'Fr QV 2010-2016'!$A$1:$M$2587,10,FALSE)="#SAKNAS!",0,VLOOKUP(A641,'Fr QV 2010-2016'!$A$1:$M$2587,10,FALSE))</f>
        <v>0</v>
      </c>
      <c r="K641" s="36">
        <f>IF(VLOOKUP(A641,'Fr QV 2010-2016'!$A$1:$M$2587,11,FALSE)="#SAKNAS!",0,VLOOKUP(A641,'Fr QV 2010-2016'!$A$1:$M$2587,11,FALSE))</f>
        <v>0</v>
      </c>
      <c r="L641" s="36">
        <f>IF(VLOOKUP(A641,'Fr QV 2010-2016'!$A$1:$M$2587,12,FALSE)="#SAKNAS!",0,VLOOKUP(A641,'Fr QV 2010-2016'!$A$1:$M$2587,12,FALSE))</f>
        <v>3</v>
      </c>
      <c r="M641" s="36">
        <f>IF(VLOOKUP(A641,'Fr QV 2010-2016'!$A$1:$M$2587,13,FALSE)="#SAKNAS!",0,VLOOKUP(A641,'Fr QV 2010-2016'!$A$1:$M$2587,13,FALSE))</f>
        <v>1</v>
      </c>
      <c r="N641" s="36">
        <f>IF(VLOOKUP(A641,'Fr QV 2017'!$A$1:$F$2587,6,FALSE)="#SAKNAS!",0,VLOOKUP(A641,'Fr QV 2017'!$A$1:$F$2587,6,FALSE))</f>
        <v>2</v>
      </c>
      <c r="O641" s="36">
        <f>IF(VLOOKUP(A641,'Fr QV 2018'!$A$1:$M$2587,6,FALSE)="#SAKNAS!",0,VLOOKUP(A641,'Fr QV 2018'!$A$1:$M$2587,6,FALSE))</f>
        <v>1</v>
      </c>
      <c r="P641" s="36">
        <f>IF(VLOOKUP(A641,'Fr QV 2019'!$A$1:$M$2587,6,FALSE)="#SAKNAS!",0,VLOOKUP(A641,'Fr QV 2019'!$A$1:$M$2587,6,FALSE))</f>
        <v>2</v>
      </c>
      <c r="Q641" s="36">
        <v>0</v>
      </c>
      <c r="R641" s="36"/>
      <c r="S641" s="36">
        <v>0</v>
      </c>
      <c r="T641" s="36">
        <v>0</v>
      </c>
      <c r="U641" s="36"/>
    </row>
    <row r="642" spans="1:21" s="12" customFormat="1" x14ac:dyDescent="0.2">
      <c r="A642" s="26" t="str">
        <f t="shared" si="9"/>
        <v>0832890J01AA02</v>
      </c>
      <c r="B642" s="12" t="str">
        <f>VLOOKUP(C642,'Akodens FV'!$A$1:$B$2003,2,FALSE)</f>
        <v>HSF</v>
      </c>
      <c r="C642" s="27" t="s">
        <v>64</v>
      </c>
      <c r="D642" s="28" t="s">
        <v>184</v>
      </c>
      <c r="E642" s="27" t="s">
        <v>249</v>
      </c>
      <c r="F642" s="28" t="s">
        <v>348</v>
      </c>
      <c r="G642" s="36">
        <f>IF(VLOOKUP(A642,'Fr QV 2010-2016'!$A$1:$M$2587,7,FALSE)="#SAKNAS!",0,VLOOKUP(A642,'Fr QV 2010-2016'!$A$1:$M$2587,7,FALSE))</f>
        <v>29</v>
      </c>
      <c r="H642" s="36">
        <f>IF(VLOOKUP(A642,'Fr QV 2010-2016'!$A$1:$M$2587,8,FALSE)="#SAKNAS!",0,VLOOKUP(A642,'Fr QV 2010-2016'!$A$1:$M$2587,8,FALSE))</f>
        <v>25</v>
      </c>
      <c r="I642" s="36">
        <f>IF(VLOOKUP(A642,'Fr QV 2010-2016'!$A$1:$M$2587,9,FALSE)="#SAKNAS!",0,VLOOKUP(A642,'Fr QV 2010-2016'!$A$1:$M$2587,9,FALSE))</f>
        <v>23</v>
      </c>
      <c r="J642" s="36">
        <f>IF(VLOOKUP(A642,'Fr QV 2010-2016'!$A$1:$M$2587,10,FALSE)="#SAKNAS!",0,VLOOKUP(A642,'Fr QV 2010-2016'!$A$1:$M$2587,10,FALSE))</f>
        <v>32</v>
      </c>
      <c r="K642" s="36">
        <f>IF(VLOOKUP(A642,'Fr QV 2010-2016'!$A$1:$M$2587,11,FALSE)="#SAKNAS!",0,VLOOKUP(A642,'Fr QV 2010-2016'!$A$1:$M$2587,11,FALSE))</f>
        <v>23</v>
      </c>
      <c r="L642" s="36">
        <f>IF(VLOOKUP(A642,'Fr QV 2010-2016'!$A$1:$M$2587,12,FALSE)="#SAKNAS!",0,VLOOKUP(A642,'Fr QV 2010-2016'!$A$1:$M$2587,12,FALSE))</f>
        <v>17</v>
      </c>
      <c r="M642" s="36">
        <f>IF(VLOOKUP(A642,'Fr QV 2010-2016'!$A$1:$M$2587,13,FALSE)="#SAKNAS!",0,VLOOKUP(A642,'Fr QV 2010-2016'!$A$1:$M$2587,13,FALSE))</f>
        <v>25</v>
      </c>
      <c r="N642" s="36">
        <f>IF(VLOOKUP(A642,'Fr QV 2017'!$A$1:$F$2587,6,FALSE)="#SAKNAS!",0,VLOOKUP(A642,'Fr QV 2017'!$A$1:$F$2587,6,FALSE))</f>
        <v>11</v>
      </c>
      <c r="O642" s="36">
        <f>IF(VLOOKUP(A642,'Fr QV 2018'!$A$1:$M$2587,6,FALSE)="#SAKNAS!",0,VLOOKUP(A642,'Fr QV 2018'!$A$1:$M$2587,6,FALSE))</f>
        <v>19</v>
      </c>
      <c r="P642" s="36">
        <f>IF(VLOOKUP(A642,'Fr QV 2019'!$A$1:$M$2587,6,FALSE)="#SAKNAS!",0,VLOOKUP(A642,'Fr QV 2019'!$A$1:$M$2587,6,FALSE))</f>
        <v>13</v>
      </c>
      <c r="Q642" s="36">
        <f>IF(VLOOKUP(A642,'Fr QV 2020'!$A$1:$M$2587,6,FALSE)="#SAKNAS!",0,VLOOKUP(A642,'Fr QV 2020'!$A$1:$M$2587,6,FALSE))</f>
        <v>9</v>
      </c>
      <c r="R642" s="36">
        <f>IF(VLOOKUP(A642,'Fr QV 2021'!$A$1:$M$2587,6,FALSE)="#SAKNAS!",0,VLOOKUP(A642,'Fr QV 2021'!$A$1:$M$2587,6,FALSE))</f>
        <v>4</v>
      </c>
      <c r="S642" s="36">
        <f>IF(VLOOKUP(A642,'FR QV 2022'!$A$1:$M$2587,6,FALSE)="#SAKNAS!",0,VLOOKUP(A642,'FR QV 2022'!$A$1:$M$2587,6,FALSE))</f>
        <v>13</v>
      </c>
      <c r="T642" s="36">
        <f>IF(VLOOKUP($A642,'FR QV 2023'!$A$1:$M$2587,6,FALSE)="#SAKNAS!",0,VLOOKUP($A642,'FR QV 2023'!$A$1:$M$2587,6,FALSE))</f>
        <v>30</v>
      </c>
      <c r="U642" s="36">
        <f>IF(VLOOKUP($A642,'FR QV 2024'!$A$1:$M$2587,6,FALSE)="#SAKNAS!",0,VLOOKUP($A642,'FR QV 2024'!$A$1:$M$2587,6,FALSE))</f>
        <v>16</v>
      </c>
    </row>
    <row r="643" spans="1:21" s="12" customFormat="1" x14ac:dyDescent="0.2">
      <c r="A643" s="26" t="str">
        <f t="shared" si="9"/>
        <v>0832890J01AA04</v>
      </c>
      <c r="B643" s="12" t="str">
        <f>VLOOKUP(C643,'Akodens FV'!$A$1:$B$2003,2,FALSE)</f>
        <v>HSF</v>
      </c>
      <c r="C643" s="27" t="s">
        <v>64</v>
      </c>
      <c r="D643" s="28" t="s">
        <v>184</v>
      </c>
      <c r="E643" s="27" t="s">
        <v>264</v>
      </c>
      <c r="F643" s="28" t="s">
        <v>349</v>
      </c>
      <c r="G643" s="36">
        <f>IF(VLOOKUP(A643,'Fr QV 2010-2016'!$A$1:$M$2587,7,FALSE)="#SAKNAS!",0,VLOOKUP(A643,'Fr QV 2010-2016'!$A$1:$M$2587,7,FALSE))</f>
        <v>0</v>
      </c>
      <c r="H643" s="36">
        <f>IF(VLOOKUP(A643,'Fr QV 2010-2016'!$A$1:$M$2587,8,FALSE)="#SAKNAS!",0,VLOOKUP(A643,'Fr QV 2010-2016'!$A$1:$M$2587,8,FALSE))</f>
        <v>1</v>
      </c>
      <c r="I643" s="36">
        <f>IF(VLOOKUP(A643,'Fr QV 2010-2016'!$A$1:$M$2587,9,FALSE)="#SAKNAS!",0,VLOOKUP(A643,'Fr QV 2010-2016'!$A$1:$M$2587,9,FALSE))</f>
        <v>0</v>
      </c>
      <c r="J643" s="36">
        <f>IF(VLOOKUP(A643,'Fr QV 2010-2016'!$A$1:$M$2587,10,FALSE)="#SAKNAS!",0,VLOOKUP(A643,'Fr QV 2010-2016'!$A$1:$M$2587,10,FALSE))</f>
        <v>2</v>
      </c>
      <c r="K643" s="36">
        <f>IF(VLOOKUP(A643,'Fr QV 2010-2016'!$A$1:$M$2587,11,FALSE)="#SAKNAS!",0,VLOOKUP(A643,'Fr QV 2010-2016'!$A$1:$M$2587,11,FALSE))</f>
        <v>1</v>
      </c>
      <c r="L643" s="36">
        <f>IF(VLOOKUP(A643,'Fr QV 2010-2016'!$A$1:$M$2587,12,FALSE)="#SAKNAS!",0,VLOOKUP(A643,'Fr QV 2010-2016'!$A$1:$M$2587,12,FALSE))</f>
        <v>0</v>
      </c>
      <c r="M643" s="36">
        <f>IF(VLOOKUP(A643,'Fr QV 2010-2016'!$A$1:$M$2587,13,FALSE)="#SAKNAS!",0,VLOOKUP(A643,'Fr QV 2010-2016'!$A$1:$M$2587,13,FALSE))</f>
        <v>0</v>
      </c>
      <c r="N643" s="36">
        <v>0</v>
      </c>
      <c r="O643" s="36">
        <v>0</v>
      </c>
      <c r="P643" s="36">
        <v>0</v>
      </c>
      <c r="Q643" s="36">
        <v>0</v>
      </c>
      <c r="R643" s="36"/>
      <c r="S643" s="36">
        <v>0</v>
      </c>
      <c r="T643" s="36">
        <f>IF(VLOOKUP($A643,'FR QV 2023'!$A$1:$M$2587,6,FALSE)="#SAKNAS!",0,VLOOKUP($A643,'FR QV 2023'!$A$1:$M$2587,6,FALSE))</f>
        <v>1</v>
      </c>
      <c r="U643" s="36">
        <f>IF(VLOOKUP($A643,'FR QV 2024'!$A$1:$M$2587,6,FALSE)="#SAKNAS!",0,VLOOKUP($A643,'FR QV 2024'!$A$1:$M$2587,6,FALSE))</f>
        <v>1</v>
      </c>
    </row>
    <row r="644" spans="1:21" s="12" customFormat="1" x14ac:dyDescent="0.2">
      <c r="A644" s="26" t="str">
        <f t="shared" ref="A644:A707" si="10">C644&amp;E644</f>
        <v>0832890J01AA07</v>
      </c>
      <c r="B644" s="12" t="str">
        <f>VLOOKUP(C644,'Akodens FV'!$A$1:$B$2003,2,FALSE)</f>
        <v>HSF</v>
      </c>
      <c r="C644" s="27" t="s">
        <v>64</v>
      </c>
      <c r="D644" s="28" t="s">
        <v>184</v>
      </c>
      <c r="E644" s="27" t="s">
        <v>263</v>
      </c>
      <c r="F644" s="28" t="s">
        <v>363</v>
      </c>
      <c r="G644" s="36">
        <f>IF(VLOOKUP(A644,'Fr QV 2010-2016'!$A$1:$M$2587,7,FALSE)="#SAKNAS!",0,VLOOKUP(A644,'Fr QV 2010-2016'!$A$1:$M$2587,7,FALSE))</f>
        <v>0</v>
      </c>
      <c r="H644" s="36">
        <f>IF(VLOOKUP(A644,'Fr QV 2010-2016'!$A$1:$M$2587,8,FALSE)="#SAKNAS!",0,VLOOKUP(A644,'Fr QV 2010-2016'!$A$1:$M$2587,8,FALSE))</f>
        <v>0</v>
      </c>
      <c r="I644" s="36">
        <f>IF(VLOOKUP(A644,'Fr QV 2010-2016'!$A$1:$M$2587,9,FALSE)="#SAKNAS!",0,VLOOKUP(A644,'Fr QV 2010-2016'!$A$1:$M$2587,9,FALSE))</f>
        <v>0</v>
      </c>
      <c r="J644" s="36">
        <f>IF(VLOOKUP(A644,'Fr QV 2010-2016'!$A$1:$M$2587,10,FALSE)="#SAKNAS!",0,VLOOKUP(A644,'Fr QV 2010-2016'!$A$1:$M$2587,10,FALSE))</f>
        <v>0</v>
      </c>
      <c r="K644" s="36">
        <f>IF(VLOOKUP(A644,'Fr QV 2010-2016'!$A$1:$M$2587,11,FALSE)="#SAKNAS!",0,VLOOKUP(A644,'Fr QV 2010-2016'!$A$1:$M$2587,11,FALSE))</f>
        <v>0</v>
      </c>
      <c r="L644" s="36">
        <f>IF(VLOOKUP(A644,'Fr QV 2010-2016'!$A$1:$M$2587,12,FALSE)="#SAKNAS!",0,VLOOKUP(A644,'Fr QV 2010-2016'!$A$1:$M$2587,12,FALSE))</f>
        <v>1</v>
      </c>
      <c r="M644" s="36">
        <f>IF(VLOOKUP(A644,'Fr QV 2010-2016'!$A$1:$M$2587,13,FALSE)="#SAKNAS!",0,VLOOKUP(A644,'Fr QV 2010-2016'!$A$1:$M$2587,13,FALSE))</f>
        <v>0</v>
      </c>
      <c r="N644" s="36">
        <f>IF(VLOOKUP(A644,'Fr QV 2017'!$A$1:$F$2587,6,FALSE)="#SAKNAS!",0,VLOOKUP(A644,'Fr QV 2017'!$A$1:$F$2587,6,FALSE))</f>
        <v>1</v>
      </c>
      <c r="O644" s="36">
        <v>0</v>
      </c>
      <c r="P644" s="36">
        <f>IF(VLOOKUP(A644,'Fr QV 2019'!$A$1:$M$2587,6,FALSE)="#SAKNAS!",0,VLOOKUP(A644,'Fr QV 2019'!$A$1:$M$2587,6,FALSE))</f>
        <v>3</v>
      </c>
      <c r="Q644" s="36">
        <f>IF(VLOOKUP(A644,'Fr QV 2020'!$A$1:$M$2587,6,FALSE)="#SAKNAS!",0,VLOOKUP(A644,'Fr QV 2020'!$A$1:$M$2587,6,FALSE))</f>
        <v>3</v>
      </c>
      <c r="R644" s="36">
        <f>IF(VLOOKUP(A644,'Fr QV 2021'!$A$1:$M$2587,6,FALSE)="#SAKNAS!",0,VLOOKUP(A644,'Fr QV 2021'!$A$1:$M$2587,6,FALSE))</f>
        <v>1</v>
      </c>
      <c r="S644" s="36">
        <v>0</v>
      </c>
      <c r="T644" s="36">
        <v>0</v>
      </c>
      <c r="U644" s="36"/>
    </row>
    <row r="645" spans="1:21" s="12" customFormat="1" x14ac:dyDescent="0.2">
      <c r="A645" s="26" t="str">
        <f t="shared" si="10"/>
        <v>0832890J01CA04</v>
      </c>
      <c r="B645" s="12" t="str">
        <f>VLOOKUP(C645,'Akodens FV'!$A$1:$B$2003,2,FALSE)</f>
        <v>HSF</v>
      </c>
      <c r="C645" s="27" t="s">
        <v>64</v>
      </c>
      <c r="D645" s="28" t="s">
        <v>184</v>
      </c>
      <c r="E645" s="27" t="s">
        <v>247</v>
      </c>
      <c r="F645" s="28" t="s">
        <v>350</v>
      </c>
      <c r="G645" s="36">
        <f>IF(VLOOKUP(A645,'Fr QV 2010-2016'!$A$1:$M$2587,7,FALSE)="#SAKNAS!",0,VLOOKUP(A645,'Fr QV 2010-2016'!$A$1:$M$2587,7,FALSE))</f>
        <v>9</v>
      </c>
      <c r="H645" s="36">
        <f>IF(VLOOKUP(A645,'Fr QV 2010-2016'!$A$1:$M$2587,8,FALSE)="#SAKNAS!",0,VLOOKUP(A645,'Fr QV 2010-2016'!$A$1:$M$2587,8,FALSE))</f>
        <v>20</v>
      </c>
      <c r="I645" s="36">
        <f>IF(VLOOKUP(A645,'Fr QV 2010-2016'!$A$1:$M$2587,9,FALSE)="#SAKNAS!",0,VLOOKUP(A645,'Fr QV 2010-2016'!$A$1:$M$2587,9,FALSE))</f>
        <v>15</v>
      </c>
      <c r="J645" s="36">
        <f>IF(VLOOKUP(A645,'Fr QV 2010-2016'!$A$1:$M$2587,10,FALSE)="#SAKNAS!",0,VLOOKUP(A645,'Fr QV 2010-2016'!$A$1:$M$2587,10,FALSE))</f>
        <v>9</v>
      </c>
      <c r="K645" s="36">
        <f>IF(VLOOKUP(A645,'Fr QV 2010-2016'!$A$1:$M$2587,11,FALSE)="#SAKNAS!",0,VLOOKUP(A645,'Fr QV 2010-2016'!$A$1:$M$2587,11,FALSE))</f>
        <v>12</v>
      </c>
      <c r="L645" s="36">
        <f>IF(VLOOKUP(A645,'Fr QV 2010-2016'!$A$1:$M$2587,12,FALSE)="#SAKNAS!",0,VLOOKUP(A645,'Fr QV 2010-2016'!$A$1:$M$2587,12,FALSE))</f>
        <v>15</v>
      </c>
      <c r="M645" s="36">
        <f>IF(VLOOKUP(A645,'Fr QV 2010-2016'!$A$1:$M$2587,13,FALSE)="#SAKNAS!",0,VLOOKUP(A645,'Fr QV 2010-2016'!$A$1:$M$2587,13,FALSE))</f>
        <v>11</v>
      </c>
      <c r="N645" s="36">
        <f>IF(VLOOKUP(A645,'Fr QV 2017'!$A$1:$F$2587,6,FALSE)="#SAKNAS!",0,VLOOKUP(A645,'Fr QV 2017'!$A$1:$F$2587,6,FALSE))</f>
        <v>10</v>
      </c>
      <c r="O645" s="36">
        <f>IF(VLOOKUP(A645,'Fr QV 2018'!$A$1:$M$2587,6,FALSE)="#SAKNAS!",0,VLOOKUP(A645,'Fr QV 2018'!$A$1:$M$2587,6,FALSE))</f>
        <v>15</v>
      </c>
      <c r="P645" s="36">
        <f>IF(VLOOKUP(A645,'Fr QV 2019'!$A$1:$M$2587,6,FALSE)="#SAKNAS!",0,VLOOKUP(A645,'Fr QV 2019'!$A$1:$M$2587,6,FALSE))</f>
        <v>16</v>
      </c>
      <c r="Q645" s="36">
        <f>IF(VLOOKUP(A645,'Fr QV 2020'!$A$1:$M$2587,6,FALSE)="#SAKNAS!",0,VLOOKUP(A645,'Fr QV 2020'!$A$1:$M$2587,6,FALSE))</f>
        <v>11</v>
      </c>
      <c r="R645" s="36">
        <f>IF(VLOOKUP(A645,'Fr QV 2021'!$A$1:$M$2587,6,FALSE)="#SAKNAS!",0,VLOOKUP(A645,'Fr QV 2021'!$A$1:$M$2587,6,FALSE))</f>
        <v>18</v>
      </c>
      <c r="S645" s="36">
        <f>IF(VLOOKUP(A645,'FR QV 2022'!$A$1:$M$2587,6,FALSE)="#SAKNAS!",0,VLOOKUP(A645,'FR QV 2022'!$A$1:$M$2587,6,FALSE))</f>
        <v>20</v>
      </c>
      <c r="T645" s="36">
        <f>IF(VLOOKUP($A645,'FR QV 2023'!$A$1:$M$2587,6,FALSE)="#SAKNAS!",0,VLOOKUP($A645,'FR QV 2023'!$A$1:$M$2587,6,FALSE))</f>
        <v>4</v>
      </c>
      <c r="U645" s="36">
        <f>IF(VLOOKUP($A645,'FR QV 2024'!$A$1:$M$2587,6,FALSE)="#SAKNAS!",0,VLOOKUP($A645,'FR QV 2024'!$A$1:$M$2587,6,FALSE))</f>
        <v>15</v>
      </c>
    </row>
    <row r="646" spans="1:21" s="12" customFormat="1" x14ac:dyDescent="0.2">
      <c r="A646" s="26" t="str">
        <f t="shared" si="10"/>
        <v>0832890J01CA08</v>
      </c>
      <c r="B646" s="12" t="str">
        <f>VLOOKUP(C646,'Akodens FV'!$A$1:$B$2003,2,FALSE)</f>
        <v>HSF</v>
      </c>
      <c r="C646" s="27" t="s">
        <v>64</v>
      </c>
      <c r="D646" s="28" t="s">
        <v>184</v>
      </c>
      <c r="E646" s="27" t="s">
        <v>262</v>
      </c>
      <c r="F646" s="28" t="s">
        <v>351</v>
      </c>
      <c r="G646" s="36">
        <f>IF(VLOOKUP(A646,'Fr QV 2010-2016'!$A$1:$M$2587,7,FALSE)="#SAKNAS!",0,VLOOKUP(A646,'Fr QV 2010-2016'!$A$1:$M$2587,7,FALSE))</f>
        <v>1</v>
      </c>
      <c r="H646" s="36">
        <f>IF(VLOOKUP(A646,'Fr QV 2010-2016'!$A$1:$M$2587,8,FALSE)="#SAKNAS!",0,VLOOKUP(A646,'Fr QV 2010-2016'!$A$1:$M$2587,8,FALSE))</f>
        <v>0</v>
      </c>
      <c r="I646" s="36">
        <f>IF(VLOOKUP(A646,'Fr QV 2010-2016'!$A$1:$M$2587,9,FALSE)="#SAKNAS!",0,VLOOKUP(A646,'Fr QV 2010-2016'!$A$1:$M$2587,9,FALSE))</f>
        <v>1</v>
      </c>
      <c r="J646" s="36">
        <f>IF(VLOOKUP(A646,'Fr QV 2010-2016'!$A$1:$M$2587,10,FALSE)="#SAKNAS!",0,VLOOKUP(A646,'Fr QV 2010-2016'!$A$1:$M$2587,10,FALSE))</f>
        <v>4</v>
      </c>
      <c r="K646" s="36">
        <f>IF(VLOOKUP(A646,'Fr QV 2010-2016'!$A$1:$M$2587,11,FALSE)="#SAKNAS!",0,VLOOKUP(A646,'Fr QV 2010-2016'!$A$1:$M$2587,11,FALSE))</f>
        <v>2</v>
      </c>
      <c r="L646" s="36">
        <f>IF(VLOOKUP(A646,'Fr QV 2010-2016'!$A$1:$M$2587,12,FALSE)="#SAKNAS!",0,VLOOKUP(A646,'Fr QV 2010-2016'!$A$1:$M$2587,12,FALSE))</f>
        <v>2</v>
      </c>
      <c r="M646" s="36">
        <f>IF(VLOOKUP(A646,'Fr QV 2010-2016'!$A$1:$M$2587,13,FALSE)="#SAKNAS!",0,VLOOKUP(A646,'Fr QV 2010-2016'!$A$1:$M$2587,13,FALSE))</f>
        <v>2</v>
      </c>
      <c r="N646" s="36">
        <f>IF(VLOOKUP(A646,'Fr QV 2017'!$A$1:$F$2587,6,FALSE)="#SAKNAS!",0,VLOOKUP(A646,'Fr QV 2017'!$A$1:$F$2587,6,FALSE))</f>
        <v>1</v>
      </c>
      <c r="O646" s="36">
        <f>IF(VLOOKUP(A646,'Fr QV 2018'!$A$1:$M$2587,6,FALSE)="#SAKNAS!",0,VLOOKUP(A646,'Fr QV 2018'!$A$1:$M$2587,6,FALSE))</f>
        <v>1</v>
      </c>
      <c r="P646" s="36">
        <f>IF(VLOOKUP(A646,'Fr QV 2019'!$A$1:$M$2587,6,FALSE)="#SAKNAS!",0,VLOOKUP(A646,'Fr QV 2019'!$A$1:$M$2587,6,FALSE))</f>
        <v>3</v>
      </c>
      <c r="Q646" s="36">
        <f>IF(VLOOKUP(A646,'Fr QV 2020'!$A$1:$M$2587,6,FALSE)="#SAKNAS!",0,VLOOKUP(A646,'Fr QV 2020'!$A$1:$M$2587,6,FALSE))</f>
        <v>2</v>
      </c>
      <c r="R646" s="36">
        <f>IF(VLOOKUP(A646,'Fr QV 2021'!$A$1:$M$2587,6,FALSE)="#SAKNAS!",0,VLOOKUP(A646,'Fr QV 2021'!$A$1:$M$2587,6,FALSE))</f>
        <v>1</v>
      </c>
      <c r="S646" s="36">
        <v>0</v>
      </c>
      <c r="T646" s="36">
        <v>0</v>
      </c>
      <c r="U646" s="36">
        <f>IF(VLOOKUP($A646,'FR QV 2024'!$A$1:$M$2587,6,FALSE)="#SAKNAS!",0,VLOOKUP($A646,'FR QV 2024'!$A$1:$M$2587,6,FALSE))</f>
        <v>1</v>
      </c>
    </row>
    <row r="647" spans="1:21" s="12" customFormat="1" x14ac:dyDescent="0.2">
      <c r="A647" s="26" t="str">
        <f t="shared" si="10"/>
        <v>0832890J01CE02</v>
      </c>
      <c r="B647" s="12" t="str">
        <f>VLOOKUP(C647,'Akodens FV'!$A$1:$B$2003,2,FALSE)</f>
        <v>HSF</v>
      </c>
      <c r="C647" s="27" t="s">
        <v>64</v>
      </c>
      <c r="D647" s="28" t="s">
        <v>184</v>
      </c>
      <c r="E647" s="27" t="s">
        <v>246</v>
      </c>
      <c r="F647" s="28" t="s">
        <v>352</v>
      </c>
      <c r="G647" s="36">
        <f>IF(VLOOKUP(A647,'Fr QV 2010-2016'!$A$1:$M$2587,7,FALSE)="#SAKNAS!",0,VLOOKUP(A647,'Fr QV 2010-2016'!$A$1:$M$2587,7,FALSE))</f>
        <v>68</v>
      </c>
      <c r="H647" s="36">
        <f>IF(VLOOKUP(A647,'Fr QV 2010-2016'!$A$1:$M$2587,8,FALSE)="#SAKNAS!",0,VLOOKUP(A647,'Fr QV 2010-2016'!$A$1:$M$2587,8,FALSE))</f>
        <v>72</v>
      </c>
      <c r="I647" s="36">
        <f>IF(VLOOKUP(A647,'Fr QV 2010-2016'!$A$1:$M$2587,9,FALSE)="#SAKNAS!",0,VLOOKUP(A647,'Fr QV 2010-2016'!$A$1:$M$2587,9,FALSE))</f>
        <v>76</v>
      </c>
      <c r="J647" s="36">
        <f>IF(VLOOKUP(A647,'Fr QV 2010-2016'!$A$1:$M$2587,10,FALSE)="#SAKNAS!",0,VLOOKUP(A647,'Fr QV 2010-2016'!$A$1:$M$2587,10,FALSE))</f>
        <v>63</v>
      </c>
      <c r="K647" s="36">
        <f>IF(VLOOKUP(A647,'Fr QV 2010-2016'!$A$1:$M$2587,11,FALSE)="#SAKNAS!",0,VLOOKUP(A647,'Fr QV 2010-2016'!$A$1:$M$2587,11,FALSE))</f>
        <v>94</v>
      </c>
      <c r="L647" s="36">
        <f>IF(VLOOKUP(A647,'Fr QV 2010-2016'!$A$1:$M$2587,12,FALSE)="#SAKNAS!",0,VLOOKUP(A647,'Fr QV 2010-2016'!$A$1:$M$2587,12,FALSE))</f>
        <v>85</v>
      </c>
      <c r="M647" s="36">
        <f>IF(VLOOKUP(A647,'Fr QV 2010-2016'!$A$1:$M$2587,13,FALSE)="#SAKNAS!",0,VLOOKUP(A647,'Fr QV 2010-2016'!$A$1:$M$2587,13,FALSE))</f>
        <v>123</v>
      </c>
      <c r="N647" s="36">
        <f>IF(VLOOKUP(A647,'Fr QV 2017'!$A$1:$F$2587,6,FALSE)="#SAKNAS!",0,VLOOKUP(A647,'Fr QV 2017'!$A$1:$F$2587,6,FALSE))</f>
        <v>121</v>
      </c>
      <c r="O647" s="36">
        <f>IF(VLOOKUP(A647,'Fr QV 2018'!$A$1:$M$2587,6,FALSE)="#SAKNAS!",0,VLOOKUP(A647,'Fr QV 2018'!$A$1:$M$2587,6,FALSE))</f>
        <v>155</v>
      </c>
      <c r="P647" s="36">
        <f>IF(VLOOKUP(A647,'Fr QV 2019'!$A$1:$M$2587,6,FALSE)="#SAKNAS!",0,VLOOKUP(A647,'Fr QV 2019'!$A$1:$M$2587,6,FALSE))</f>
        <v>185</v>
      </c>
      <c r="Q647" s="36">
        <f>IF(VLOOKUP(A647,'Fr QV 2020'!$A$1:$M$2587,6,FALSE)="#SAKNAS!",0,VLOOKUP(A647,'Fr QV 2020'!$A$1:$M$2587,6,FALSE))</f>
        <v>104</v>
      </c>
      <c r="R647" s="36">
        <f>IF(VLOOKUP(A647,'Fr QV 2021'!$A$1:$M$2587,6,FALSE)="#SAKNAS!",0,VLOOKUP(A647,'Fr QV 2021'!$A$1:$M$2587,6,FALSE))</f>
        <v>117</v>
      </c>
      <c r="S647" s="36">
        <f>IF(VLOOKUP(A647,'FR QV 2022'!$A$1:$M$2587,6,FALSE)="#SAKNAS!",0,VLOOKUP(A647,'FR QV 2022'!$A$1:$M$2587,6,FALSE))</f>
        <v>149</v>
      </c>
      <c r="T647" s="36">
        <f>IF(VLOOKUP($A647,'FR QV 2023'!$A$1:$M$2587,6,FALSE)="#SAKNAS!",0,VLOOKUP($A647,'FR QV 2023'!$A$1:$M$2587,6,FALSE))</f>
        <v>182</v>
      </c>
      <c r="U647" s="36">
        <f>IF(VLOOKUP($A647,'FR QV 2024'!$A$1:$M$2587,6,FALSE)="#SAKNAS!",0,VLOOKUP($A647,'FR QV 2024'!$A$1:$M$2587,6,FALSE))</f>
        <v>127</v>
      </c>
    </row>
    <row r="648" spans="1:21" s="12" customFormat="1" x14ac:dyDescent="0.2">
      <c r="A648" s="26" t="str">
        <f t="shared" si="10"/>
        <v>0832890J01CF05</v>
      </c>
      <c r="B648" s="12" t="str">
        <f>VLOOKUP(C648,'Akodens FV'!$A$1:$B$2003,2,FALSE)</f>
        <v>HSF</v>
      </c>
      <c r="C648" s="27" t="s">
        <v>64</v>
      </c>
      <c r="D648" s="28" t="s">
        <v>184</v>
      </c>
      <c r="E648" s="27" t="s">
        <v>251</v>
      </c>
      <c r="F648" s="28" t="s">
        <v>353</v>
      </c>
      <c r="G648" s="36">
        <f>IF(VLOOKUP(A648,'Fr QV 2010-2016'!$A$1:$M$2587,7,FALSE)="#SAKNAS!",0,VLOOKUP(A648,'Fr QV 2010-2016'!$A$1:$M$2587,7,FALSE))</f>
        <v>12</v>
      </c>
      <c r="H648" s="36">
        <f>IF(VLOOKUP(A648,'Fr QV 2010-2016'!$A$1:$M$2587,8,FALSE)="#SAKNAS!",0,VLOOKUP(A648,'Fr QV 2010-2016'!$A$1:$M$2587,8,FALSE))</f>
        <v>21</v>
      </c>
      <c r="I648" s="36">
        <f>IF(VLOOKUP(A648,'Fr QV 2010-2016'!$A$1:$M$2587,9,FALSE)="#SAKNAS!",0,VLOOKUP(A648,'Fr QV 2010-2016'!$A$1:$M$2587,9,FALSE))</f>
        <v>22</v>
      </c>
      <c r="J648" s="36">
        <f>IF(VLOOKUP(A648,'Fr QV 2010-2016'!$A$1:$M$2587,10,FALSE)="#SAKNAS!",0,VLOOKUP(A648,'Fr QV 2010-2016'!$A$1:$M$2587,10,FALSE))</f>
        <v>26</v>
      </c>
      <c r="K648" s="36">
        <f>IF(VLOOKUP(A648,'Fr QV 2010-2016'!$A$1:$M$2587,11,FALSE)="#SAKNAS!",0,VLOOKUP(A648,'Fr QV 2010-2016'!$A$1:$M$2587,11,FALSE))</f>
        <v>32</v>
      </c>
      <c r="L648" s="36">
        <f>IF(VLOOKUP(A648,'Fr QV 2010-2016'!$A$1:$M$2587,12,FALSE)="#SAKNAS!",0,VLOOKUP(A648,'Fr QV 2010-2016'!$A$1:$M$2587,12,FALSE))</f>
        <v>25</v>
      </c>
      <c r="M648" s="36">
        <f>IF(VLOOKUP(A648,'Fr QV 2010-2016'!$A$1:$M$2587,13,FALSE)="#SAKNAS!",0,VLOOKUP(A648,'Fr QV 2010-2016'!$A$1:$M$2587,13,FALSE))</f>
        <v>42</v>
      </c>
      <c r="N648" s="36">
        <f>IF(VLOOKUP(A648,'Fr QV 2017'!$A$1:$F$2587,6,FALSE)="#SAKNAS!",0,VLOOKUP(A648,'Fr QV 2017'!$A$1:$F$2587,6,FALSE))</f>
        <v>43</v>
      </c>
      <c r="O648" s="36">
        <f>IF(VLOOKUP(A648,'Fr QV 2018'!$A$1:$M$2587,6,FALSE)="#SAKNAS!",0,VLOOKUP(A648,'Fr QV 2018'!$A$1:$M$2587,6,FALSE))</f>
        <v>50</v>
      </c>
      <c r="P648" s="36">
        <f>IF(VLOOKUP(A648,'Fr QV 2019'!$A$1:$M$2587,6,FALSE)="#SAKNAS!",0,VLOOKUP(A648,'Fr QV 2019'!$A$1:$M$2587,6,FALSE))</f>
        <v>62</v>
      </c>
      <c r="Q648" s="36">
        <f>IF(VLOOKUP(A648,'Fr QV 2020'!$A$1:$M$2587,6,FALSE)="#SAKNAS!",0,VLOOKUP(A648,'Fr QV 2020'!$A$1:$M$2587,6,FALSE))</f>
        <v>71</v>
      </c>
      <c r="R648" s="36">
        <f>IF(VLOOKUP(A648,'Fr QV 2021'!$A$1:$M$2587,6,FALSE)="#SAKNAS!",0,VLOOKUP(A648,'Fr QV 2021'!$A$1:$M$2587,6,FALSE))</f>
        <v>83</v>
      </c>
      <c r="S648" s="36">
        <f>IF(VLOOKUP(A648,'FR QV 2022'!$A$1:$M$2587,6,FALSE)="#SAKNAS!",0,VLOOKUP(A648,'FR QV 2022'!$A$1:$M$2587,6,FALSE))</f>
        <v>101</v>
      </c>
      <c r="T648" s="36">
        <f>IF(VLOOKUP($A648,'FR QV 2023'!$A$1:$M$2587,6,FALSE)="#SAKNAS!",0,VLOOKUP($A648,'FR QV 2023'!$A$1:$M$2587,6,FALSE))</f>
        <v>101</v>
      </c>
      <c r="U648" s="36">
        <f>IF(VLOOKUP($A648,'FR QV 2024'!$A$1:$M$2587,6,FALSE)="#SAKNAS!",0,VLOOKUP($A648,'FR QV 2024'!$A$1:$M$2587,6,FALSE))</f>
        <v>94</v>
      </c>
    </row>
    <row r="649" spans="1:21" s="12" customFormat="1" x14ac:dyDescent="0.2">
      <c r="A649" s="26" t="str">
        <f t="shared" si="10"/>
        <v>0832890J01CR02</v>
      </c>
      <c r="B649" s="12" t="str">
        <f>VLOOKUP(C649,'Akodens FV'!$A$1:$B$2003,2,FALSE)</f>
        <v>HSF</v>
      </c>
      <c r="C649" s="27" t="s">
        <v>64</v>
      </c>
      <c r="D649" s="28" t="s">
        <v>184</v>
      </c>
      <c r="E649" s="27" t="s">
        <v>253</v>
      </c>
      <c r="F649" s="28" t="s">
        <v>354</v>
      </c>
      <c r="G649" s="36">
        <f>IF(VLOOKUP(A649,'Fr QV 2010-2016'!$A$1:$M$2587,7,FALSE)="#SAKNAS!",0,VLOOKUP(A649,'Fr QV 2010-2016'!$A$1:$M$2587,7,FALSE))</f>
        <v>10</v>
      </c>
      <c r="H649" s="36">
        <f>IF(VLOOKUP(A649,'Fr QV 2010-2016'!$A$1:$M$2587,8,FALSE)="#SAKNAS!",0,VLOOKUP(A649,'Fr QV 2010-2016'!$A$1:$M$2587,8,FALSE))</f>
        <v>10</v>
      </c>
      <c r="I649" s="36">
        <f>IF(VLOOKUP(A649,'Fr QV 2010-2016'!$A$1:$M$2587,9,FALSE)="#SAKNAS!",0,VLOOKUP(A649,'Fr QV 2010-2016'!$A$1:$M$2587,9,FALSE))</f>
        <v>12</v>
      </c>
      <c r="J649" s="36">
        <f>IF(VLOOKUP(A649,'Fr QV 2010-2016'!$A$1:$M$2587,10,FALSE)="#SAKNAS!",0,VLOOKUP(A649,'Fr QV 2010-2016'!$A$1:$M$2587,10,FALSE))</f>
        <v>5</v>
      </c>
      <c r="K649" s="36">
        <f>IF(VLOOKUP(A649,'Fr QV 2010-2016'!$A$1:$M$2587,11,FALSE)="#SAKNAS!",0,VLOOKUP(A649,'Fr QV 2010-2016'!$A$1:$M$2587,11,FALSE))</f>
        <v>12</v>
      </c>
      <c r="L649" s="36">
        <f>IF(VLOOKUP(A649,'Fr QV 2010-2016'!$A$1:$M$2587,12,FALSE)="#SAKNAS!",0,VLOOKUP(A649,'Fr QV 2010-2016'!$A$1:$M$2587,12,FALSE))</f>
        <v>14</v>
      </c>
      <c r="M649" s="36">
        <f>IF(VLOOKUP(A649,'Fr QV 2010-2016'!$A$1:$M$2587,13,FALSE)="#SAKNAS!",0,VLOOKUP(A649,'Fr QV 2010-2016'!$A$1:$M$2587,13,FALSE))</f>
        <v>5</v>
      </c>
      <c r="N649" s="36">
        <f>IF(VLOOKUP(A649,'Fr QV 2017'!$A$1:$F$2587,6,FALSE)="#SAKNAS!",0,VLOOKUP(A649,'Fr QV 2017'!$A$1:$F$2587,6,FALSE))</f>
        <v>12</v>
      </c>
      <c r="O649" s="36">
        <f>IF(VLOOKUP(A649,'Fr QV 2018'!$A$1:$M$2587,6,FALSE)="#SAKNAS!",0,VLOOKUP(A649,'Fr QV 2018'!$A$1:$M$2587,6,FALSE))</f>
        <v>18</v>
      </c>
      <c r="P649" s="36">
        <f>IF(VLOOKUP(A649,'Fr QV 2019'!$A$1:$M$2587,6,FALSE)="#SAKNAS!",0,VLOOKUP(A649,'Fr QV 2019'!$A$1:$M$2587,6,FALSE))</f>
        <v>12</v>
      </c>
      <c r="Q649" s="36">
        <f>IF(VLOOKUP(A649,'Fr QV 2020'!$A$1:$M$2587,6,FALSE)="#SAKNAS!",0,VLOOKUP(A649,'Fr QV 2020'!$A$1:$M$2587,6,FALSE))</f>
        <v>11</v>
      </c>
      <c r="R649" s="36">
        <f>IF(VLOOKUP(A649,'Fr QV 2021'!$A$1:$M$2587,6,FALSE)="#SAKNAS!",0,VLOOKUP(A649,'Fr QV 2021'!$A$1:$M$2587,6,FALSE))</f>
        <v>6</v>
      </c>
      <c r="S649" s="36">
        <f>IF(VLOOKUP(A649,'FR QV 2022'!$A$1:$M$2587,6,FALSE)="#SAKNAS!",0,VLOOKUP(A649,'FR QV 2022'!$A$1:$M$2587,6,FALSE))</f>
        <v>14</v>
      </c>
      <c r="T649" s="36">
        <f>IF(VLOOKUP($A649,'FR QV 2023'!$A$1:$M$2587,6,FALSE)="#SAKNAS!",0,VLOOKUP($A649,'FR QV 2023'!$A$1:$M$2587,6,FALSE))</f>
        <v>19</v>
      </c>
      <c r="U649" s="36">
        <f>IF(VLOOKUP($A649,'FR QV 2024'!$A$1:$M$2587,6,FALSE)="#SAKNAS!",0,VLOOKUP($A649,'FR QV 2024'!$A$1:$M$2587,6,FALSE))</f>
        <v>37</v>
      </c>
    </row>
    <row r="650" spans="1:21" s="12" customFormat="1" x14ac:dyDescent="0.2">
      <c r="A650" s="26" t="str">
        <f t="shared" si="10"/>
        <v>0832890J01CR05</v>
      </c>
      <c r="B650" s="12" t="str">
        <f>VLOOKUP(C650,'Akodens FV'!$A$1:$B$2003,2,FALSE)</f>
        <v>HSF</v>
      </c>
      <c r="C650" s="27" t="s">
        <v>64</v>
      </c>
      <c r="D650" s="28" t="s">
        <v>184</v>
      </c>
      <c r="E650" s="27" t="s">
        <v>280</v>
      </c>
      <c r="F650" s="28" t="s">
        <v>417</v>
      </c>
      <c r="G650" s="36">
        <f>IF(VLOOKUP(A650,'Fr QV 2010-2016'!$A$1:$M$2587,7,FALSE)="#SAKNAS!",0,VLOOKUP(A650,'Fr QV 2010-2016'!$A$1:$M$2587,7,FALSE))</f>
        <v>0</v>
      </c>
      <c r="H650" s="36">
        <f>IF(VLOOKUP(A650,'Fr QV 2010-2016'!$A$1:$M$2587,8,FALSE)="#SAKNAS!",0,VLOOKUP(A650,'Fr QV 2010-2016'!$A$1:$M$2587,8,FALSE))</f>
        <v>1</v>
      </c>
      <c r="I650" s="36">
        <f>IF(VLOOKUP(A650,'Fr QV 2010-2016'!$A$1:$M$2587,9,FALSE)="#SAKNAS!",0,VLOOKUP(A650,'Fr QV 2010-2016'!$A$1:$M$2587,9,FALSE))</f>
        <v>0</v>
      </c>
      <c r="J650" s="36">
        <f>IF(VLOOKUP(A650,'Fr QV 2010-2016'!$A$1:$M$2587,10,FALSE)="#SAKNAS!",0,VLOOKUP(A650,'Fr QV 2010-2016'!$A$1:$M$2587,10,FALSE))</f>
        <v>0</v>
      </c>
      <c r="K650" s="36">
        <f>IF(VLOOKUP(A650,'Fr QV 2010-2016'!$A$1:$M$2587,11,FALSE)="#SAKNAS!",0,VLOOKUP(A650,'Fr QV 2010-2016'!$A$1:$M$2587,11,FALSE))</f>
        <v>0</v>
      </c>
      <c r="L650" s="36">
        <f>IF(VLOOKUP(A650,'Fr QV 2010-2016'!$A$1:$M$2587,12,FALSE)="#SAKNAS!",0,VLOOKUP(A650,'Fr QV 2010-2016'!$A$1:$M$2587,12,FALSE))</f>
        <v>0</v>
      </c>
      <c r="M650" s="36">
        <f>IF(VLOOKUP(A650,'Fr QV 2010-2016'!$A$1:$M$2587,13,FALSE)="#SAKNAS!",0,VLOOKUP(A650,'Fr QV 2010-2016'!$A$1:$M$2587,13,FALSE))</f>
        <v>0</v>
      </c>
      <c r="N650" s="36">
        <v>0</v>
      </c>
      <c r="O650" s="36">
        <v>0</v>
      </c>
      <c r="P650" s="36">
        <v>0</v>
      </c>
      <c r="Q650" s="36">
        <v>0</v>
      </c>
      <c r="R650" s="36"/>
      <c r="S650" s="36">
        <v>0</v>
      </c>
      <c r="T650" s="36">
        <v>0</v>
      </c>
      <c r="U650" s="36"/>
    </row>
    <row r="651" spans="1:21" s="12" customFormat="1" x14ac:dyDescent="0.2">
      <c r="A651" s="26" t="str">
        <f t="shared" si="10"/>
        <v>0832890J01DB05</v>
      </c>
      <c r="B651" s="12" t="str">
        <f>VLOOKUP(C651,'Akodens FV'!$A$1:$B$2003,2,FALSE)</f>
        <v>HSF</v>
      </c>
      <c r="C651" s="27" t="s">
        <v>64</v>
      </c>
      <c r="D651" s="28" t="s">
        <v>184</v>
      </c>
      <c r="E651" s="27" t="s">
        <v>261</v>
      </c>
      <c r="F651" s="28" t="s">
        <v>355</v>
      </c>
      <c r="G651" s="36">
        <f>IF(VLOOKUP(A651,'Fr QV 2010-2016'!$A$1:$M$2587,7,FALSE)="#SAKNAS!",0,VLOOKUP(A651,'Fr QV 2010-2016'!$A$1:$M$2587,7,FALSE))</f>
        <v>1</v>
      </c>
      <c r="H651" s="36">
        <f>IF(VLOOKUP(A651,'Fr QV 2010-2016'!$A$1:$M$2587,8,FALSE)="#SAKNAS!",0,VLOOKUP(A651,'Fr QV 2010-2016'!$A$1:$M$2587,8,FALSE))</f>
        <v>2</v>
      </c>
      <c r="I651" s="36">
        <f>IF(VLOOKUP(A651,'Fr QV 2010-2016'!$A$1:$M$2587,9,FALSE)="#SAKNAS!",0,VLOOKUP(A651,'Fr QV 2010-2016'!$A$1:$M$2587,9,FALSE))</f>
        <v>1</v>
      </c>
      <c r="J651" s="36">
        <f>IF(VLOOKUP(A651,'Fr QV 2010-2016'!$A$1:$M$2587,10,FALSE)="#SAKNAS!",0,VLOOKUP(A651,'Fr QV 2010-2016'!$A$1:$M$2587,10,FALSE))</f>
        <v>1</v>
      </c>
      <c r="K651" s="36">
        <f>IF(VLOOKUP(A651,'Fr QV 2010-2016'!$A$1:$M$2587,11,FALSE)="#SAKNAS!",0,VLOOKUP(A651,'Fr QV 2010-2016'!$A$1:$M$2587,11,FALSE))</f>
        <v>0</v>
      </c>
      <c r="L651" s="36">
        <f>IF(VLOOKUP(A651,'Fr QV 2010-2016'!$A$1:$M$2587,12,FALSE)="#SAKNAS!",0,VLOOKUP(A651,'Fr QV 2010-2016'!$A$1:$M$2587,12,FALSE))</f>
        <v>1</v>
      </c>
      <c r="M651" s="36">
        <f>IF(VLOOKUP(A651,'Fr QV 2010-2016'!$A$1:$M$2587,13,FALSE)="#SAKNAS!",0,VLOOKUP(A651,'Fr QV 2010-2016'!$A$1:$M$2587,13,FALSE))</f>
        <v>1</v>
      </c>
      <c r="N651" s="36">
        <v>0</v>
      </c>
      <c r="O651" s="36">
        <f>IF(VLOOKUP(A651,'Fr QV 2018'!$A$1:$M$2587,6,FALSE)="#SAKNAS!",0,VLOOKUP(A651,'Fr QV 2018'!$A$1:$M$2587,6,FALSE))</f>
        <v>3</v>
      </c>
      <c r="P651" s="36">
        <v>0</v>
      </c>
      <c r="Q651" s="36">
        <f>IF(VLOOKUP(A651,'Fr QV 2020'!$A$1:$M$2587,6,FALSE)="#SAKNAS!",0,VLOOKUP(A651,'Fr QV 2020'!$A$1:$M$2587,6,FALSE))</f>
        <v>3</v>
      </c>
      <c r="R651" s="36">
        <f>IF(VLOOKUP(A651,'Fr QV 2021'!$A$1:$M$2587,6,FALSE)="#SAKNAS!",0,VLOOKUP(A651,'Fr QV 2021'!$A$1:$M$2587,6,FALSE))</f>
        <v>2</v>
      </c>
      <c r="S651" s="36">
        <f>IF(VLOOKUP(A651,'FR QV 2022'!$A$1:$M$2587,6,FALSE)="#SAKNAS!",0,VLOOKUP(A651,'FR QV 2022'!$A$1:$M$2587,6,FALSE))</f>
        <v>1</v>
      </c>
      <c r="T651" s="36">
        <v>0</v>
      </c>
      <c r="U651" s="36">
        <f>IF(VLOOKUP($A651,'FR QV 2024'!$A$1:$M$2587,6,FALSE)="#SAKNAS!",0,VLOOKUP($A651,'FR QV 2024'!$A$1:$M$2587,6,FALSE))</f>
        <v>1</v>
      </c>
    </row>
    <row r="652" spans="1:21" s="12" customFormat="1" x14ac:dyDescent="0.2">
      <c r="A652" s="26" t="str">
        <f t="shared" si="10"/>
        <v>0832890J01DC08</v>
      </c>
      <c r="B652" s="12" t="str">
        <f>VLOOKUP(C652,'Akodens FV'!$A$1:$B$2003,2,FALSE)</f>
        <v>HSF</v>
      </c>
      <c r="C652" s="27" t="s">
        <v>64</v>
      </c>
      <c r="D652" s="28" t="s">
        <v>184</v>
      </c>
      <c r="E652" s="27" t="s">
        <v>260</v>
      </c>
      <c r="F652" s="28" t="s">
        <v>382</v>
      </c>
      <c r="G652" s="36">
        <f>IF(VLOOKUP(A652,'Fr QV 2010-2016'!$A$1:$M$2587,7,FALSE)="#SAKNAS!",0,VLOOKUP(A652,'Fr QV 2010-2016'!$A$1:$M$2587,7,FALSE))</f>
        <v>2</v>
      </c>
      <c r="H652" s="36">
        <f>IF(VLOOKUP(A652,'Fr QV 2010-2016'!$A$1:$M$2587,8,FALSE)="#SAKNAS!",0,VLOOKUP(A652,'Fr QV 2010-2016'!$A$1:$M$2587,8,FALSE))</f>
        <v>0</v>
      </c>
      <c r="I652" s="36">
        <f>IF(VLOOKUP(A652,'Fr QV 2010-2016'!$A$1:$M$2587,9,FALSE)="#SAKNAS!",0,VLOOKUP(A652,'Fr QV 2010-2016'!$A$1:$M$2587,9,FALSE))</f>
        <v>0</v>
      </c>
      <c r="J652" s="36">
        <f>IF(VLOOKUP(A652,'Fr QV 2010-2016'!$A$1:$M$2587,10,FALSE)="#SAKNAS!",0,VLOOKUP(A652,'Fr QV 2010-2016'!$A$1:$M$2587,10,FALSE))</f>
        <v>0</v>
      </c>
      <c r="K652" s="36">
        <f>IF(VLOOKUP(A652,'Fr QV 2010-2016'!$A$1:$M$2587,11,FALSE)="#SAKNAS!",0,VLOOKUP(A652,'Fr QV 2010-2016'!$A$1:$M$2587,11,FALSE))</f>
        <v>0</v>
      </c>
      <c r="L652" s="36">
        <f>IF(VLOOKUP(A652,'Fr QV 2010-2016'!$A$1:$M$2587,12,FALSE)="#SAKNAS!",0,VLOOKUP(A652,'Fr QV 2010-2016'!$A$1:$M$2587,12,FALSE))</f>
        <v>0</v>
      </c>
      <c r="M652" s="36">
        <f>IF(VLOOKUP(A652,'Fr QV 2010-2016'!$A$1:$M$2587,13,FALSE)="#SAKNAS!",0,VLOOKUP(A652,'Fr QV 2010-2016'!$A$1:$M$2587,13,FALSE))</f>
        <v>0</v>
      </c>
      <c r="N652" s="36">
        <v>0</v>
      </c>
      <c r="O652" s="36">
        <v>0</v>
      </c>
      <c r="P652" s="36">
        <v>0</v>
      </c>
      <c r="Q652" s="36">
        <v>0</v>
      </c>
      <c r="R652" s="36"/>
      <c r="S652" s="36">
        <v>0</v>
      </c>
      <c r="T652" s="36">
        <v>0</v>
      </c>
      <c r="U652" s="36"/>
    </row>
    <row r="653" spans="1:21" s="12" customFormat="1" x14ac:dyDescent="0.2">
      <c r="A653" s="26" t="str">
        <f t="shared" si="10"/>
        <v>0832890J01DD14</v>
      </c>
      <c r="B653" s="12" t="str">
        <f>VLOOKUP(C653,'Akodens FV'!$A$1:$B$2003,2,FALSE)</f>
        <v>HSF</v>
      </c>
      <c r="C653" s="27" t="s">
        <v>64</v>
      </c>
      <c r="D653" s="28" t="s">
        <v>184</v>
      </c>
      <c r="E653" s="27" t="s">
        <v>254</v>
      </c>
      <c r="F653" s="28" t="s">
        <v>372</v>
      </c>
      <c r="G653" s="36">
        <f>IF(VLOOKUP(A653,'Fr QV 2010-2016'!$A$1:$M$2587,7,FALSE)="#SAKNAS!",0,VLOOKUP(A653,'Fr QV 2010-2016'!$A$1:$M$2587,7,FALSE))</f>
        <v>0</v>
      </c>
      <c r="H653" s="36">
        <f>IF(VLOOKUP(A653,'Fr QV 2010-2016'!$A$1:$M$2587,8,FALSE)="#SAKNAS!",0,VLOOKUP(A653,'Fr QV 2010-2016'!$A$1:$M$2587,8,FALSE))</f>
        <v>0</v>
      </c>
      <c r="I653" s="36">
        <f>IF(VLOOKUP(A653,'Fr QV 2010-2016'!$A$1:$M$2587,9,FALSE)="#SAKNAS!",0,VLOOKUP(A653,'Fr QV 2010-2016'!$A$1:$M$2587,9,FALSE))</f>
        <v>0</v>
      </c>
      <c r="J653" s="36">
        <f>IF(VLOOKUP(A653,'Fr QV 2010-2016'!$A$1:$M$2587,10,FALSE)="#SAKNAS!",0,VLOOKUP(A653,'Fr QV 2010-2016'!$A$1:$M$2587,10,FALSE))</f>
        <v>1</v>
      </c>
      <c r="K653" s="36">
        <f>IF(VLOOKUP(A653,'Fr QV 2010-2016'!$A$1:$M$2587,11,FALSE)="#SAKNAS!",0,VLOOKUP(A653,'Fr QV 2010-2016'!$A$1:$M$2587,11,FALSE))</f>
        <v>3</v>
      </c>
      <c r="L653" s="36">
        <f>IF(VLOOKUP(A653,'Fr QV 2010-2016'!$A$1:$M$2587,12,FALSE)="#SAKNAS!",0,VLOOKUP(A653,'Fr QV 2010-2016'!$A$1:$M$2587,12,FALSE))</f>
        <v>0</v>
      </c>
      <c r="M653" s="36">
        <f>IF(VLOOKUP(A653,'Fr QV 2010-2016'!$A$1:$M$2587,13,FALSE)="#SAKNAS!",0,VLOOKUP(A653,'Fr QV 2010-2016'!$A$1:$M$2587,13,FALSE))</f>
        <v>0</v>
      </c>
      <c r="N653" s="36">
        <v>0</v>
      </c>
      <c r="O653" s="36">
        <v>0</v>
      </c>
      <c r="P653" s="36">
        <v>0</v>
      </c>
      <c r="Q653" s="36">
        <v>0</v>
      </c>
      <c r="R653" s="36"/>
      <c r="S653" s="36">
        <v>0</v>
      </c>
      <c r="T653" s="36">
        <v>0</v>
      </c>
      <c r="U653" s="36"/>
    </row>
    <row r="654" spans="1:21" s="12" customFormat="1" x14ac:dyDescent="0.2">
      <c r="A654" s="26" t="str">
        <f t="shared" si="10"/>
        <v>0832890J01EA01</v>
      </c>
      <c r="B654" s="12" t="str">
        <f>VLOOKUP(C654,'Akodens FV'!$A$1:$B$2003,2,FALSE)</f>
        <v>HSF</v>
      </c>
      <c r="C654" s="27" t="s">
        <v>64</v>
      </c>
      <c r="D654" s="28" t="s">
        <v>184</v>
      </c>
      <c r="E654" s="27" t="s">
        <v>259</v>
      </c>
      <c r="F654" s="28" t="s">
        <v>356</v>
      </c>
      <c r="G654" s="36">
        <f>IF(VLOOKUP(A654,'Fr QV 2010-2016'!$A$1:$M$2587,7,FALSE)="#SAKNAS!",0,VLOOKUP(A654,'Fr QV 2010-2016'!$A$1:$M$2587,7,FALSE))</f>
        <v>0</v>
      </c>
      <c r="H654" s="36">
        <f>IF(VLOOKUP(A654,'Fr QV 2010-2016'!$A$1:$M$2587,8,FALSE)="#SAKNAS!",0,VLOOKUP(A654,'Fr QV 2010-2016'!$A$1:$M$2587,8,FALSE))</f>
        <v>0</v>
      </c>
      <c r="I654" s="36">
        <f>IF(VLOOKUP(A654,'Fr QV 2010-2016'!$A$1:$M$2587,9,FALSE)="#SAKNAS!",0,VLOOKUP(A654,'Fr QV 2010-2016'!$A$1:$M$2587,9,FALSE))</f>
        <v>0</v>
      </c>
      <c r="J654" s="36">
        <f>IF(VLOOKUP(A654,'Fr QV 2010-2016'!$A$1:$M$2587,10,FALSE)="#SAKNAS!",0,VLOOKUP(A654,'Fr QV 2010-2016'!$A$1:$M$2587,10,FALSE))</f>
        <v>0</v>
      </c>
      <c r="K654" s="36">
        <f>IF(VLOOKUP(A654,'Fr QV 2010-2016'!$A$1:$M$2587,11,FALSE)="#SAKNAS!",0,VLOOKUP(A654,'Fr QV 2010-2016'!$A$1:$M$2587,11,FALSE))</f>
        <v>1</v>
      </c>
      <c r="L654" s="36">
        <f>IF(VLOOKUP(A654,'Fr QV 2010-2016'!$A$1:$M$2587,12,FALSE)="#SAKNAS!",0,VLOOKUP(A654,'Fr QV 2010-2016'!$A$1:$M$2587,12,FALSE))</f>
        <v>0</v>
      </c>
      <c r="M654" s="36">
        <f>IF(VLOOKUP(A654,'Fr QV 2010-2016'!$A$1:$M$2587,13,FALSE)="#SAKNAS!",0,VLOOKUP(A654,'Fr QV 2010-2016'!$A$1:$M$2587,13,FALSE))</f>
        <v>0</v>
      </c>
      <c r="N654" s="36">
        <f>IF(VLOOKUP(A654,'Fr QV 2017'!$A$1:$F$2587,6,FALSE)="#SAKNAS!",0,VLOOKUP(A654,'Fr QV 2017'!$A$1:$F$2587,6,FALSE))</f>
        <v>1</v>
      </c>
      <c r="O654" s="36">
        <v>0</v>
      </c>
      <c r="P654" s="36">
        <v>0</v>
      </c>
      <c r="Q654" s="36">
        <f>IF(VLOOKUP(A654,'Fr QV 2020'!$A$1:$M$2587,6,FALSE)="#SAKNAS!",0,VLOOKUP(A654,'Fr QV 2020'!$A$1:$M$2587,6,FALSE))</f>
        <v>2</v>
      </c>
      <c r="R654" s="36"/>
      <c r="S654" s="36">
        <v>0</v>
      </c>
      <c r="T654" s="36">
        <v>0</v>
      </c>
      <c r="U654" s="36">
        <f>IF(VLOOKUP($A654,'FR QV 2024'!$A$1:$M$2587,6,FALSE)="#SAKNAS!",0,VLOOKUP($A654,'FR QV 2024'!$A$1:$M$2587,6,FALSE))</f>
        <v>1</v>
      </c>
    </row>
    <row r="655" spans="1:21" s="12" customFormat="1" x14ac:dyDescent="0.2">
      <c r="A655" s="26" t="str">
        <f t="shared" si="10"/>
        <v>0832890J01EE01</v>
      </c>
      <c r="B655" s="12" t="str">
        <f>VLOOKUP(C655,'Akodens FV'!$A$1:$B$2003,2,FALSE)</f>
        <v>HSF</v>
      </c>
      <c r="C655" s="27" t="s">
        <v>64</v>
      </c>
      <c r="D655" s="28" t="s">
        <v>184</v>
      </c>
      <c r="E655" s="27" t="s">
        <v>258</v>
      </c>
      <c r="F655" s="28" t="s">
        <v>364</v>
      </c>
      <c r="G655" s="36">
        <f>IF(VLOOKUP(A655,'Fr QV 2010-2016'!$A$1:$M$2587,7,FALSE)="#SAKNAS!",0,VLOOKUP(A655,'Fr QV 2010-2016'!$A$1:$M$2587,7,FALSE))</f>
        <v>1</v>
      </c>
      <c r="H655" s="36">
        <f>IF(VLOOKUP(A655,'Fr QV 2010-2016'!$A$1:$M$2587,8,FALSE)="#SAKNAS!",0,VLOOKUP(A655,'Fr QV 2010-2016'!$A$1:$M$2587,8,FALSE))</f>
        <v>1</v>
      </c>
      <c r="I655" s="36">
        <f>IF(VLOOKUP(A655,'Fr QV 2010-2016'!$A$1:$M$2587,9,FALSE)="#SAKNAS!",0,VLOOKUP(A655,'Fr QV 2010-2016'!$A$1:$M$2587,9,FALSE))</f>
        <v>3</v>
      </c>
      <c r="J655" s="36">
        <f>IF(VLOOKUP(A655,'Fr QV 2010-2016'!$A$1:$M$2587,10,FALSE)="#SAKNAS!",0,VLOOKUP(A655,'Fr QV 2010-2016'!$A$1:$M$2587,10,FALSE))</f>
        <v>0</v>
      </c>
      <c r="K655" s="36">
        <f>IF(VLOOKUP(A655,'Fr QV 2010-2016'!$A$1:$M$2587,11,FALSE)="#SAKNAS!",0,VLOOKUP(A655,'Fr QV 2010-2016'!$A$1:$M$2587,11,FALSE))</f>
        <v>1</v>
      </c>
      <c r="L655" s="36">
        <f>IF(VLOOKUP(A655,'Fr QV 2010-2016'!$A$1:$M$2587,12,FALSE)="#SAKNAS!",0,VLOOKUP(A655,'Fr QV 2010-2016'!$A$1:$M$2587,12,FALSE))</f>
        <v>0</v>
      </c>
      <c r="M655" s="36">
        <f>IF(VLOOKUP(A655,'Fr QV 2010-2016'!$A$1:$M$2587,13,FALSE)="#SAKNAS!",0,VLOOKUP(A655,'Fr QV 2010-2016'!$A$1:$M$2587,13,FALSE))</f>
        <v>0</v>
      </c>
      <c r="N655" s="36">
        <f>IF(VLOOKUP(A655,'Fr QV 2017'!$A$1:$F$2587,6,FALSE)="#SAKNAS!",0,VLOOKUP(A655,'Fr QV 2017'!$A$1:$F$2587,6,FALSE))</f>
        <v>1</v>
      </c>
      <c r="O655" s="36">
        <f>IF(VLOOKUP(A655,'Fr QV 2018'!$A$1:$M$2587,6,FALSE)="#SAKNAS!",0,VLOOKUP(A655,'Fr QV 2018'!$A$1:$M$2587,6,FALSE))</f>
        <v>1</v>
      </c>
      <c r="P655" s="36">
        <f>IF(VLOOKUP(A655,'Fr QV 2019'!$A$1:$M$2587,6,FALSE)="#SAKNAS!",0,VLOOKUP(A655,'Fr QV 2019'!$A$1:$M$2587,6,FALSE))</f>
        <v>1</v>
      </c>
      <c r="Q655" s="36">
        <v>0</v>
      </c>
      <c r="R655" s="36">
        <f>IF(VLOOKUP(A655,'Fr QV 2021'!$A$1:$M$2587,6,FALSE)="#SAKNAS!",0,VLOOKUP(A655,'Fr QV 2021'!$A$1:$M$2587,6,FALSE))</f>
        <v>2</v>
      </c>
      <c r="S655" s="36">
        <f>IF(VLOOKUP(A655,'FR QV 2022'!$A$1:$M$2587,6,FALSE)="#SAKNAS!",0,VLOOKUP(A655,'FR QV 2022'!$A$1:$M$2587,6,FALSE))</f>
        <v>3</v>
      </c>
      <c r="T655" s="36">
        <f>IF(VLOOKUP($A655,'FR QV 2023'!$A$1:$M$2587,6,FALSE)="#SAKNAS!",0,VLOOKUP($A655,'FR QV 2023'!$A$1:$M$2587,6,FALSE))</f>
        <v>4</v>
      </c>
      <c r="U655" s="36">
        <f>IF(VLOOKUP($A655,'FR QV 2024'!$A$1:$M$2587,6,FALSE)="#SAKNAS!",0,VLOOKUP($A655,'FR QV 2024'!$A$1:$M$2587,6,FALSE))</f>
        <v>9</v>
      </c>
    </row>
    <row r="656" spans="1:21" s="12" customFormat="1" x14ac:dyDescent="0.2">
      <c r="A656" s="26" t="str">
        <f t="shared" si="10"/>
        <v>0832890J01FA01</v>
      </c>
      <c r="B656" s="12" t="str">
        <f>VLOOKUP(C656,'Akodens FV'!$A$1:$B$2003,2,FALSE)</f>
        <v>HSF</v>
      </c>
      <c r="C656" s="27" t="s">
        <v>64</v>
      </c>
      <c r="D656" s="28" t="s">
        <v>184</v>
      </c>
      <c r="E656" s="27" t="s">
        <v>250</v>
      </c>
      <c r="F656" s="28" t="s">
        <v>357</v>
      </c>
      <c r="G656" s="36">
        <f>IF(VLOOKUP(A656,'Fr QV 2010-2016'!$A$1:$M$2587,7,FALSE)="#SAKNAS!",0,VLOOKUP(A656,'Fr QV 2010-2016'!$A$1:$M$2587,7,FALSE))</f>
        <v>9</v>
      </c>
      <c r="H656" s="36">
        <f>IF(VLOOKUP(A656,'Fr QV 2010-2016'!$A$1:$M$2587,8,FALSE)="#SAKNAS!",0,VLOOKUP(A656,'Fr QV 2010-2016'!$A$1:$M$2587,8,FALSE))</f>
        <v>4</v>
      </c>
      <c r="I656" s="36">
        <f>IF(VLOOKUP(A656,'Fr QV 2010-2016'!$A$1:$M$2587,9,FALSE)="#SAKNAS!",0,VLOOKUP(A656,'Fr QV 2010-2016'!$A$1:$M$2587,9,FALSE))</f>
        <v>9</v>
      </c>
      <c r="J656" s="36">
        <f>IF(VLOOKUP(A656,'Fr QV 2010-2016'!$A$1:$M$2587,10,FALSE)="#SAKNAS!",0,VLOOKUP(A656,'Fr QV 2010-2016'!$A$1:$M$2587,10,FALSE))</f>
        <v>3</v>
      </c>
      <c r="K656" s="36">
        <f>IF(VLOOKUP(A656,'Fr QV 2010-2016'!$A$1:$M$2587,11,FALSE)="#SAKNAS!",0,VLOOKUP(A656,'Fr QV 2010-2016'!$A$1:$M$2587,11,FALSE))</f>
        <v>4</v>
      </c>
      <c r="L656" s="36">
        <f>IF(VLOOKUP(A656,'Fr QV 2010-2016'!$A$1:$M$2587,12,FALSE)="#SAKNAS!",0,VLOOKUP(A656,'Fr QV 2010-2016'!$A$1:$M$2587,12,FALSE))</f>
        <v>8</v>
      </c>
      <c r="M656" s="36">
        <f>IF(VLOOKUP(A656,'Fr QV 2010-2016'!$A$1:$M$2587,13,FALSE)="#SAKNAS!",0,VLOOKUP(A656,'Fr QV 2010-2016'!$A$1:$M$2587,13,FALSE))</f>
        <v>4</v>
      </c>
      <c r="N656" s="36">
        <f>IF(VLOOKUP(A656,'Fr QV 2017'!$A$1:$F$2587,6,FALSE)="#SAKNAS!",0,VLOOKUP(A656,'Fr QV 2017'!$A$1:$F$2587,6,FALSE))</f>
        <v>4</v>
      </c>
      <c r="O656" s="36">
        <f>IF(VLOOKUP(A656,'Fr QV 2018'!$A$1:$M$2587,6,FALSE)="#SAKNAS!",0,VLOOKUP(A656,'Fr QV 2018'!$A$1:$M$2587,6,FALSE))</f>
        <v>7</v>
      </c>
      <c r="P656" s="36">
        <f>IF(VLOOKUP(A656,'Fr QV 2019'!$A$1:$M$2587,6,FALSE)="#SAKNAS!",0,VLOOKUP(A656,'Fr QV 2019'!$A$1:$M$2587,6,FALSE))</f>
        <v>2</v>
      </c>
      <c r="Q656" s="36">
        <f>IF(VLOOKUP(A656,'Fr QV 2020'!$A$1:$M$2587,6,FALSE)="#SAKNAS!",0,VLOOKUP(A656,'Fr QV 2020'!$A$1:$M$2587,6,FALSE))</f>
        <v>1</v>
      </c>
      <c r="R656" s="36"/>
      <c r="S656" s="36">
        <v>0</v>
      </c>
      <c r="T656" s="36">
        <f>IF(VLOOKUP($A656,'FR QV 2023'!$A$1:$M$2587,6,FALSE)="#SAKNAS!",0,VLOOKUP($A656,'FR QV 2023'!$A$1:$M$2587,6,FALSE))</f>
        <v>3</v>
      </c>
      <c r="U656" s="36">
        <f>IF(VLOOKUP($A656,'FR QV 2024'!$A$1:$M$2587,6,FALSE)="#SAKNAS!",0,VLOOKUP($A656,'FR QV 2024'!$A$1:$M$2587,6,FALSE))</f>
        <v>5</v>
      </c>
    </row>
    <row r="657" spans="1:21" s="12" customFormat="1" x14ac:dyDescent="0.2">
      <c r="A657" s="26" t="str">
        <f t="shared" si="10"/>
        <v>0832890J01FA09</v>
      </c>
      <c r="B657" s="12" t="str">
        <f>VLOOKUP(C657,'Akodens FV'!$A$1:$B$2003,2,FALSE)</f>
        <v>HSF</v>
      </c>
      <c r="C657" s="27" t="s">
        <v>64</v>
      </c>
      <c r="D657" s="28" t="s">
        <v>184</v>
      </c>
      <c r="E657" s="27" t="s">
        <v>257</v>
      </c>
      <c r="F657" s="28" t="s">
        <v>375</v>
      </c>
      <c r="G657" s="36">
        <f>IF(VLOOKUP(A657,'Fr QV 2010-2016'!$A$1:$M$2587,7,FALSE)="#SAKNAS!",0,VLOOKUP(A657,'Fr QV 2010-2016'!$A$1:$M$2587,7,FALSE))</f>
        <v>2</v>
      </c>
      <c r="H657" s="36">
        <f>IF(VLOOKUP(A657,'Fr QV 2010-2016'!$A$1:$M$2587,8,FALSE)="#SAKNAS!",0,VLOOKUP(A657,'Fr QV 2010-2016'!$A$1:$M$2587,8,FALSE))</f>
        <v>4</v>
      </c>
      <c r="I657" s="36">
        <f>IF(VLOOKUP(A657,'Fr QV 2010-2016'!$A$1:$M$2587,9,FALSE)="#SAKNAS!",0,VLOOKUP(A657,'Fr QV 2010-2016'!$A$1:$M$2587,9,FALSE))</f>
        <v>4</v>
      </c>
      <c r="J657" s="36">
        <f>IF(VLOOKUP(A657,'Fr QV 2010-2016'!$A$1:$M$2587,10,FALSE)="#SAKNAS!",0,VLOOKUP(A657,'Fr QV 2010-2016'!$A$1:$M$2587,10,FALSE))</f>
        <v>4</v>
      </c>
      <c r="K657" s="36">
        <f>IF(VLOOKUP(A657,'Fr QV 2010-2016'!$A$1:$M$2587,11,FALSE)="#SAKNAS!",0,VLOOKUP(A657,'Fr QV 2010-2016'!$A$1:$M$2587,11,FALSE))</f>
        <v>4</v>
      </c>
      <c r="L657" s="36">
        <f>IF(VLOOKUP(A657,'Fr QV 2010-2016'!$A$1:$M$2587,12,FALSE)="#SAKNAS!",0,VLOOKUP(A657,'Fr QV 2010-2016'!$A$1:$M$2587,12,FALSE))</f>
        <v>3</v>
      </c>
      <c r="M657" s="36">
        <f>IF(VLOOKUP(A657,'Fr QV 2010-2016'!$A$1:$M$2587,13,FALSE)="#SAKNAS!",0,VLOOKUP(A657,'Fr QV 2010-2016'!$A$1:$M$2587,13,FALSE))</f>
        <v>4</v>
      </c>
      <c r="N657" s="36">
        <f>IF(VLOOKUP(A657,'Fr QV 2017'!$A$1:$F$2587,6,FALSE)="#SAKNAS!",0,VLOOKUP(A657,'Fr QV 2017'!$A$1:$F$2587,6,FALSE))</f>
        <v>1</v>
      </c>
      <c r="O657" s="36">
        <f>IF(VLOOKUP(A657,'Fr QV 2018'!$A$1:$M$2587,6,FALSE)="#SAKNAS!",0,VLOOKUP(A657,'Fr QV 2018'!$A$1:$M$2587,6,FALSE))</f>
        <v>1</v>
      </c>
      <c r="P657" s="36">
        <f>IF(VLOOKUP(A657,'Fr QV 2019'!$A$1:$M$2587,6,FALSE)="#SAKNAS!",0,VLOOKUP(A657,'Fr QV 2019'!$A$1:$M$2587,6,FALSE))</f>
        <v>1</v>
      </c>
      <c r="Q657" s="36">
        <f>IF(VLOOKUP(A657,'Fr QV 2020'!$A$1:$M$2587,6,FALSE)="#SAKNAS!",0,VLOOKUP(A657,'Fr QV 2020'!$A$1:$M$2587,6,FALSE))</f>
        <v>2</v>
      </c>
      <c r="R657" s="36">
        <f>IF(VLOOKUP(A657,'Fr QV 2021'!$A$1:$M$2587,6,FALSE)="#SAKNAS!",0,VLOOKUP(A657,'Fr QV 2021'!$A$1:$M$2587,6,FALSE))</f>
        <v>3</v>
      </c>
      <c r="S657" s="36">
        <v>0</v>
      </c>
      <c r="T657" s="36">
        <f>IF(VLOOKUP($A657,'FR QV 2023'!$A$1:$M$2587,6,FALSE)="#SAKNAS!",0,VLOOKUP($A657,'FR QV 2023'!$A$1:$M$2587,6,FALSE))</f>
        <v>3</v>
      </c>
      <c r="U657" s="36">
        <f>IF(VLOOKUP($A657,'FR QV 2024'!$A$1:$M$2587,6,FALSE)="#SAKNAS!",0,VLOOKUP($A657,'FR QV 2024'!$A$1:$M$2587,6,FALSE))</f>
        <v>1</v>
      </c>
    </row>
    <row r="658" spans="1:21" s="12" customFormat="1" x14ac:dyDescent="0.2">
      <c r="A658" s="26" t="str">
        <f t="shared" si="10"/>
        <v>0832890J01FA10</v>
      </c>
      <c r="B658" s="12" t="str">
        <f>VLOOKUP(C658,'Akodens FV'!$A$1:$B$2003,2,FALSE)</f>
        <v>HSF</v>
      </c>
      <c r="C658" s="27" t="s">
        <v>64</v>
      </c>
      <c r="D658" s="28" t="s">
        <v>184</v>
      </c>
      <c r="E658" s="27" t="s">
        <v>268</v>
      </c>
      <c r="F658" s="28" t="s">
        <v>368</v>
      </c>
      <c r="G658" s="36">
        <f>IF(VLOOKUP(A658,'Fr QV 2010-2016'!$A$1:$M$2587,7,FALSE)="#SAKNAS!",0,VLOOKUP(A658,'Fr QV 2010-2016'!$A$1:$M$2587,7,FALSE))</f>
        <v>0</v>
      </c>
      <c r="H658" s="36">
        <f>IF(VLOOKUP(A658,'Fr QV 2010-2016'!$A$1:$M$2587,8,FALSE)="#SAKNAS!",0,VLOOKUP(A658,'Fr QV 2010-2016'!$A$1:$M$2587,8,FALSE))</f>
        <v>0</v>
      </c>
      <c r="I658" s="36">
        <f>IF(VLOOKUP(A658,'Fr QV 2010-2016'!$A$1:$M$2587,9,FALSE)="#SAKNAS!",0,VLOOKUP(A658,'Fr QV 2010-2016'!$A$1:$M$2587,9,FALSE))</f>
        <v>0</v>
      </c>
      <c r="J658" s="36">
        <f>IF(VLOOKUP(A658,'Fr QV 2010-2016'!$A$1:$M$2587,10,FALSE)="#SAKNAS!",0,VLOOKUP(A658,'Fr QV 2010-2016'!$A$1:$M$2587,10,FALSE))</f>
        <v>0</v>
      </c>
      <c r="K658" s="36">
        <f>IF(VLOOKUP(A658,'Fr QV 2010-2016'!$A$1:$M$2587,11,FALSE)="#SAKNAS!",0,VLOOKUP(A658,'Fr QV 2010-2016'!$A$1:$M$2587,11,FALSE))</f>
        <v>1</v>
      </c>
      <c r="L658" s="36">
        <f>IF(VLOOKUP(A658,'Fr QV 2010-2016'!$A$1:$M$2587,12,FALSE)="#SAKNAS!",0,VLOOKUP(A658,'Fr QV 2010-2016'!$A$1:$M$2587,12,FALSE))</f>
        <v>0</v>
      </c>
      <c r="M658" s="36">
        <f>IF(VLOOKUP(A658,'Fr QV 2010-2016'!$A$1:$M$2587,13,FALSE)="#SAKNAS!",0,VLOOKUP(A658,'Fr QV 2010-2016'!$A$1:$M$2587,13,FALSE))</f>
        <v>0</v>
      </c>
      <c r="N658" s="36">
        <v>0</v>
      </c>
      <c r="O658" s="36">
        <v>0</v>
      </c>
      <c r="P658" s="36">
        <f>IF(VLOOKUP(A658,'Fr QV 2019'!$A$1:$M$2587,6,FALSE)="#SAKNAS!",0,VLOOKUP(A658,'Fr QV 2019'!$A$1:$M$2587,6,FALSE))</f>
        <v>1</v>
      </c>
      <c r="Q658" s="36">
        <v>0</v>
      </c>
      <c r="R658" s="36"/>
      <c r="S658" s="36">
        <f>IF(VLOOKUP(A658,'FR QV 2022'!$A$1:$M$2587,6,FALSE)="#SAKNAS!",0,VLOOKUP(A658,'FR QV 2022'!$A$1:$M$2587,6,FALSE))</f>
        <v>1</v>
      </c>
      <c r="T658" s="36">
        <v>0</v>
      </c>
      <c r="U658" s="36"/>
    </row>
    <row r="659" spans="1:21" s="12" customFormat="1" x14ac:dyDescent="0.2">
      <c r="A659" s="26" t="str">
        <f t="shared" si="10"/>
        <v>0832890J01FF01</v>
      </c>
      <c r="B659" s="12" t="str">
        <f>VLOOKUP(C659,'Akodens FV'!$A$1:$B$2003,2,FALSE)</f>
        <v>HSF</v>
      </c>
      <c r="C659" s="27" t="s">
        <v>64</v>
      </c>
      <c r="D659" s="28" t="s">
        <v>184</v>
      </c>
      <c r="E659" s="27" t="s">
        <v>248</v>
      </c>
      <c r="F659" s="28" t="s">
        <v>358</v>
      </c>
      <c r="G659" s="36">
        <f>IF(VLOOKUP(A659,'Fr QV 2010-2016'!$A$1:$M$2587,7,FALSE)="#SAKNAS!",0,VLOOKUP(A659,'Fr QV 2010-2016'!$A$1:$M$2587,7,FALSE))</f>
        <v>48</v>
      </c>
      <c r="H659" s="36">
        <f>IF(VLOOKUP(A659,'Fr QV 2010-2016'!$A$1:$M$2587,8,FALSE)="#SAKNAS!",0,VLOOKUP(A659,'Fr QV 2010-2016'!$A$1:$M$2587,8,FALSE))</f>
        <v>38</v>
      </c>
      <c r="I659" s="36">
        <f>IF(VLOOKUP(A659,'Fr QV 2010-2016'!$A$1:$M$2587,9,FALSE)="#SAKNAS!",0,VLOOKUP(A659,'Fr QV 2010-2016'!$A$1:$M$2587,9,FALSE))</f>
        <v>40</v>
      </c>
      <c r="J659" s="36">
        <f>IF(VLOOKUP(A659,'Fr QV 2010-2016'!$A$1:$M$2587,10,FALSE)="#SAKNAS!",0,VLOOKUP(A659,'Fr QV 2010-2016'!$A$1:$M$2587,10,FALSE))</f>
        <v>41</v>
      </c>
      <c r="K659" s="36">
        <f>IF(VLOOKUP(A659,'Fr QV 2010-2016'!$A$1:$M$2587,11,FALSE)="#SAKNAS!",0,VLOOKUP(A659,'Fr QV 2010-2016'!$A$1:$M$2587,11,FALSE))</f>
        <v>74</v>
      </c>
      <c r="L659" s="36">
        <f>IF(VLOOKUP(A659,'Fr QV 2010-2016'!$A$1:$M$2587,12,FALSE)="#SAKNAS!",0,VLOOKUP(A659,'Fr QV 2010-2016'!$A$1:$M$2587,12,FALSE))</f>
        <v>75</v>
      </c>
      <c r="M659" s="36">
        <f>IF(VLOOKUP(A659,'Fr QV 2010-2016'!$A$1:$M$2587,13,FALSE)="#SAKNAS!",0,VLOOKUP(A659,'Fr QV 2010-2016'!$A$1:$M$2587,13,FALSE))</f>
        <v>71</v>
      </c>
      <c r="N659" s="36">
        <f>IF(VLOOKUP(A659,'Fr QV 2017'!$A$1:$F$2587,6,FALSE)="#SAKNAS!",0,VLOOKUP(A659,'Fr QV 2017'!$A$1:$F$2587,6,FALSE))</f>
        <v>74</v>
      </c>
      <c r="O659" s="36">
        <f>IF(VLOOKUP(A659,'Fr QV 2018'!$A$1:$M$2587,6,FALSE)="#SAKNAS!",0,VLOOKUP(A659,'Fr QV 2018'!$A$1:$M$2587,6,FALSE))</f>
        <v>81</v>
      </c>
      <c r="P659" s="36">
        <f>IF(VLOOKUP(A659,'Fr QV 2019'!$A$1:$M$2587,6,FALSE)="#SAKNAS!",0,VLOOKUP(A659,'Fr QV 2019'!$A$1:$M$2587,6,FALSE))</f>
        <v>108</v>
      </c>
      <c r="Q659" s="36">
        <f>IF(VLOOKUP(A659,'Fr QV 2020'!$A$1:$M$2587,6,FALSE)="#SAKNAS!",0,VLOOKUP(A659,'Fr QV 2020'!$A$1:$M$2587,6,FALSE))</f>
        <v>80</v>
      </c>
      <c r="R659" s="36">
        <f>IF(VLOOKUP(A659,'Fr QV 2021'!$A$1:$M$2587,6,FALSE)="#SAKNAS!",0,VLOOKUP(A659,'Fr QV 2021'!$A$1:$M$2587,6,FALSE))</f>
        <v>111</v>
      </c>
      <c r="S659" s="36">
        <f>IF(VLOOKUP(A659,'FR QV 2022'!$A$1:$M$2587,6,FALSE)="#SAKNAS!",0,VLOOKUP(A659,'FR QV 2022'!$A$1:$M$2587,6,FALSE))</f>
        <v>126</v>
      </c>
      <c r="T659" s="36">
        <f>IF(VLOOKUP($A659,'FR QV 2023'!$A$1:$M$2587,6,FALSE)="#SAKNAS!",0,VLOOKUP($A659,'FR QV 2023'!$A$1:$M$2587,6,FALSE))</f>
        <v>127</v>
      </c>
      <c r="U659" s="36">
        <f>IF(VLOOKUP($A659,'FR QV 2024'!$A$1:$M$2587,6,FALSE)="#SAKNAS!",0,VLOOKUP($A659,'FR QV 2024'!$A$1:$M$2587,6,FALSE))</f>
        <v>79</v>
      </c>
    </row>
    <row r="660" spans="1:21" s="12" customFormat="1" x14ac:dyDescent="0.2">
      <c r="A660" s="26" t="str">
        <f t="shared" si="10"/>
        <v>0832890J01MA02</v>
      </c>
      <c r="B660" s="12" t="str">
        <f>VLOOKUP(C660,'Akodens FV'!$A$1:$B$2003,2,FALSE)</f>
        <v>HSF</v>
      </c>
      <c r="C660" s="27" t="s">
        <v>64</v>
      </c>
      <c r="D660" s="28" t="s">
        <v>184</v>
      </c>
      <c r="E660" s="27" t="s">
        <v>252</v>
      </c>
      <c r="F660" s="28" t="s">
        <v>359</v>
      </c>
      <c r="G660" s="36">
        <f>IF(VLOOKUP(A660,'Fr QV 2010-2016'!$A$1:$M$2587,7,FALSE)="#SAKNAS!",0,VLOOKUP(A660,'Fr QV 2010-2016'!$A$1:$M$2587,7,FALSE))</f>
        <v>2</v>
      </c>
      <c r="H660" s="36">
        <f>IF(VLOOKUP(A660,'Fr QV 2010-2016'!$A$1:$M$2587,8,FALSE)="#SAKNAS!",0,VLOOKUP(A660,'Fr QV 2010-2016'!$A$1:$M$2587,8,FALSE))</f>
        <v>1</v>
      </c>
      <c r="I660" s="36">
        <f>IF(VLOOKUP(A660,'Fr QV 2010-2016'!$A$1:$M$2587,9,FALSE)="#SAKNAS!",0,VLOOKUP(A660,'Fr QV 2010-2016'!$A$1:$M$2587,9,FALSE))</f>
        <v>5</v>
      </c>
      <c r="J660" s="36">
        <f>IF(VLOOKUP(A660,'Fr QV 2010-2016'!$A$1:$M$2587,10,FALSE)="#SAKNAS!",0,VLOOKUP(A660,'Fr QV 2010-2016'!$A$1:$M$2587,10,FALSE))</f>
        <v>9</v>
      </c>
      <c r="K660" s="36">
        <f>IF(VLOOKUP(A660,'Fr QV 2010-2016'!$A$1:$M$2587,11,FALSE)="#SAKNAS!",0,VLOOKUP(A660,'Fr QV 2010-2016'!$A$1:$M$2587,11,FALSE))</f>
        <v>11</v>
      </c>
      <c r="L660" s="36">
        <f>IF(VLOOKUP(A660,'Fr QV 2010-2016'!$A$1:$M$2587,12,FALSE)="#SAKNAS!",0,VLOOKUP(A660,'Fr QV 2010-2016'!$A$1:$M$2587,12,FALSE))</f>
        <v>10</v>
      </c>
      <c r="M660" s="36">
        <f>IF(VLOOKUP(A660,'Fr QV 2010-2016'!$A$1:$M$2587,13,FALSE)="#SAKNAS!",0,VLOOKUP(A660,'Fr QV 2010-2016'!$A$1:$M$2587,13,FALSE))</f>
        <v>7</v>
      </c>
      <c r="N660" s="36">
        <f>IF(VLOOKUP(A660,'Fr QV 2017'!$A$1:$F$2587,6,FALSE)="#SAKNAS!",0,VLOOKUP(A660,'Fr QV 2017'!$A$1:$F$2587,6,FALSE))</f>
        <v>4</v>
      </c>
      <c r="O660" s="36">
        <f>IF(VLOOKUP(A660,'Fr QV 2018'!$A$1:$M$2587,6,FALSE)="#SAKNAS!",0,VLOOKUP(A660,'Fr QV 2018'!$A$1:$M$2587,6,FALSE))</f>
        <v>13</v>
      </c>
      <c r="P660" s="36">
        <f>IF(VLOOKUP(A660,'Fr QV 2019'!$A$1:$M$2587,6,FALSE)="#SAKNAS!",0,VLOOKUP(A660,'Fr QV 2019'!$A$1:$M$2587,6,FALSE))</f>
        <v>11</v>
      </c>
      <c r="Q660" s="36">
        <f>IF(VLOOKUP(A660,'Fr QV 2020'!$A$1:$M$2587,6,FALSE)="#SAKNAS!",0,VLOOKUP(A660,'Fr QV 2020'!$A$1:$M$2587,6,FALSE))</f>
        <v>11</v>
      </c>
      <c r="R660" s="36">
        <f>IF(VLOOKUP(A660,'Fr QV 2021'!$A$1:$M$2587,6,FALSE)="#SAKNAS!",0,VLOOKUP(A660,'Fr QV 2021'!$A$1:$M$2587,6,FALSE))</f>
        <v>23</v>
      </c>
      <c r="S660" s="36">
        <f>IF(VLOOKUP(A660,'FR QV 2022'!$A$1:$M$2587,6,FALSE)="#SAKNAS!",0,VLOOKUP(A660,'FR QV 2022'!$A$1:$M$2587,6,FALSE))</f>
        <v>3</v>
      </c>
      <c r="T660" s="36">
        <f>IF(VLOOKUP($A660,'FR QV 2023'!$A$1:$M$2587,6,FALSE)="#SAKNAS!",0,VLOOKUP($A660,'FR QV 2023'!$A$1:$M$2587,6,FALSE))</f>
        <v>7</v>
      </c>
      <c r="U660" s="36">
        <f>IF(VLOOKUP($A660,'FR QV 2024'!$A$1:$M$2587,6,FALSE)="#SAKNAS!",0,VLOOKUP($A660,'FR QV 2024'!$A$1:$M$2587,6,FALSE))</f>
        <v>7</v>
      </c>
    </row>
    <row r="661" spans="1:21" s="12" customFormat="1" x14ac:dyDescent="0.2">
      <c r="A661" s="26" t="str">
        <f t="shared" si="10"/>
        <v>0832890J01MA14</v>
      </c>
      <c r="B661" s="12" t="str">
        <f>VLOOKUP(C661,'Akodens FV'!$A$1:$B$2003,2,FALSE)</f>
        <v>HSF</v>
      </c>
      <c r="C661" s="27" t="s">
        <v>64</v>
      </c>
      <c r="D661" s="28" t="s">
        <v>184</v>
      </c>
      <c r="E661" s="27" t="s">
        <v>272</v>
      </c>
      <c r="F661" s="28" t="s">
        <v>386</v>
      </c>
      <c r="G661" s="36">
        <f>IF(VLOOKUP(A661,'Fr QV 2010-2016'!$A$1:$M$2587,7,FALSE)="#SAKNAS!",0,VLOOKUP(A661,'Fr QV 2010-2016'!$A$1:$M$2587,7,FALSE))</f>
        <v>0</v>
      </c>
      <c r="H661" s="36">
        <f>IF(VLOOKUP(A661,'Fr QV 2010-2016'!$A$1:$M$2587,8,FALSE)="#SAKNAS!",0,VLOOKUP(A661,'Fr QV 2010-2016'!$A$1:$M$2587,8,FALSE))</f>
        <v>0</v>
      </c>
      <c r="I661" s="36">
        <f>IF(VLOOKUP(A661,'Fr QV 2010-2016'!$A$1:$M$2587,9,FALSE)="#SAKNAS!",0,VLOOKUP(A661,'Fr QV 2010-2016'!$A$1:$M$2587,9,FALSE))</f>
        <v>0</v>
      </c>
      <c r="J661" s="36">
        <f>IF(VLOOKUP(A661,'Fr QV 2010-2016'!$A$1:$M$2587,10,FALSE)="#SAKNAS!",0,VLOOKUP(A661,'Fr QV 2010-2016'!$A$1:$M$2587,10,FALSE))</f>
        <v>0</v>
      </c>
      <c r="K661" s="36">
        <f>IF(VLOOKUP(A661,'Fr QV 2010-2016'!$A$1:$M$2587,11,FALSE)="#SAKNAS!",0,VLOOKUP(A661,'Fr QV 2010-2016'!$A$1:$M$2587,11,FALSE))</f>
        <v>0</v>
      </c>
      <c r="L661" s="36">
        <f>IF(VLOOKUP(A661,'Fr QV 2010-2016'!$A$1:$M$2587,12,FALSE)="#SAKNAS!",0,VLOOKUP(A661,'Fr QV 2010-2016'!$A$1:$M$2587,12,FALSE))</f>
        <v>0</v>
      </c>
      <c r="M661" s="36">
        <f>IF(VLOOKUP(A661,'Fr QV 2010-2016'!$A$1:$M$2587,13,FALSE)="#SAKNAS!",0,VLOOKUP(A661,'Fr QV 2010-2016'!$A$1:$M$2587,13,FALSE))</f>
        <v>1</v>
      </c>
      <c r="N661" s="36">
        <v>0</v>
      </c>
      <c r="O661" s="36">
        <v>0</v>
      </c>
      <c r="P661" s="36">
        <v>0</v>
      </c>
      <c r="Q661" s="36">
        <v>0</v>
      </c>
      <c r="R661" s="36"/>
      <c r="S661" s="36">
        <v>0</v>
      </c>
      <c r="T661" s="36">
        <v>0</v>
      </c>
      <c r="U661" s="36"/>
    </row>
    <row r="662" spans="1:21" s="12" customFormat="1" x14ac:dyDescent="0.2">
      <c r="A662" s="26" t="str">
        <f t="shared" si="10"/>
        <v>0832890J01XE01</v>
      </c>
      <c r="B662" s="12" t="str">
        <f>VLOOKUP(C662,'Akodens FV'!$A$1:$B$2003,2,FALSE)</f>
        <v>HSF</v>
      </c>
      <c r="C662" s="27" t="s">
        <v>64</v>
      </c>
      <c r="D662" s="27" t="s">
        <v>184</v>
      </c>
      <c r="E662" s="27" t="s">
        <v>255</v>
      </c>
      <c r="F662" s="27" t="s">
        <v>361</v>
      </c>
      <c r="G662" s="36">
        <f>IF(VLOOKUP(A662,'Fr QV 2010-2016'!$A$1:$M$2587,7,FALSE)="#SAKNAS!",0,VLOOKUP(A662,'Fr QV 2010-2016'!$A$1:$M$2587,7,FALSE))</f>
        <v>0</v>
      </c>
      <c r="H662" s="36">
        <f>IF(VLOOKUP(A662,'Fr QV 2010-2016'!$A$1:$M$2587,8,FALSE)="#SAKNAS!",0,VLOOKUP(A662,'Fr QV 2010-2016'!$A$1:$M$2587,8,FALSE))</f>
        <v>0</v>
      </c>
      <c r="I662" s="36">
        <f>IF(VLOOKUP(A662,'Fr QV 2010-2016'!$A$1:$M$2587,9,FALSE)="#SAKNAS!",0,VLOOKUP(A662,'Fr QV 2010-2016'!$A$1:$M$2587,9,FALSE))</f>
        <v>0</v>
      </c>
      <c r="J662" s="36">
        <f>IF(VLOOKUP(A662,'Fr QV 2010-2016'!$A$1:$M$2587,10,FALSE)="#SAKNAS!",0,VLOOKUP(A662,'Fr QV 2010-2016'!$A$1:$M$2587,10,FALSE))</f>
        <v>0</v>
      </c>
      <c r="K662" s="36">
        <f>IF(VLOOKUP(A662,'Fr QV 2010-2016'!$A$1:$M$2587,11,FALSE)="#SAKNAS!",0,VLOOKUP(A662,'Fr QV 2010-2016'!$A$1:$M$2587,11,FALSE))</f>
        <v>1</v>
      </c>
      <c r="L662" s="36">
        <f>IF(VLOOKUP(A662,'Fr QV 2010-2016'!$A$1:$M$2587,12,FALSE)="#SAKNAS!",0,VLOOKUP(A662,'Fr QV 2010-2016'!$A$1:$M$2587,12,FALSE))</f>
        <v>0</v>
      </c>
      <c r="M662" s="36">
        <f>IF(VLOOKUP(A662,'Fr QV 2010-2016'!$A$1:$M$2587,13,FALSE)="#SAKNAS!",0,VLOOKUP(A662,'Fr QV 2010-2016'!$A$1:$M$2587,13,FALSE))</f>
        <v>0</v>
      </c>
      <c r="N662" s="36">
        <v>0</v>
      </c>
      <c r="O662" s="36">
        <f>IF(VLOOKUP(A662,'Fr QV 2018'!$A$1:$M$2587,6,FALSE)="#SAKNAS!",0,VLOOKUP(A662,'Fr QV 2018'!$A$1:$M$2587,6,FALSE))</f>
        <v>1</v>
      </c>
      <c r="P662" s="36">
        <v>0</v>
      </c>
      <c r="Q662" s="36">
        <f>IF(VLOOKUP(A662,'Fr QV 2020'!$A$1:$M$2587,6,FALSE)="#SAKNAS!",0,VLOOKUP(A662,'Fr QV 2020'!$A$1:$M$2587,6,FALSE))</f>
        <v>1</v>
      </c>
      <c r="R662" s="36"/>
      <c r="S662" s="36">
        <v>0</v>
      </c>
      <c r="T662" s="36">
        <v>0</v>
      </c>
      <c r="U662" s="36"/>
    </row>
    <row r="663" spans="1:21" s="12" customFormat="1" x14ac:dyDescent="0.2">
      <c r="A663" s="26" t="str">
        <f t="shared" si="10"/>
        <v>0834190J01AA02</v>
      </c>
      <c r="B663" s="12" t="str">
        <f>VLOOKUP(C663,'Akodens FV'!$A$1:$B$2003,2,FALSE)</f>
        <v>HSF</v>
      </c>
      <c r="C663" s="27" t="s">
        <v>60</v>
      </c>
      <c r="D663" s="28" t="s">
        <v>180</v>
      </c>
      <c r="E663" s="27" t="s">
        <v>249</v>
      </c>
      <c r="F663" s="28" t="s">
        <v>348</v>
      </c>
      <c r="G663" s="36">
        <f>IF(VLOOKUP(A663,'Fr QV 2010-2016'!$A$1:$M$2587,7,FALSE)="#SAKNAS!",0,VLOOKUP(A663,'Fr QV 2010-2016'!$A$1:$M$2587,7,FALSE))</f>
        <v>16</v>
      </c>
      <c r="H663" s="36">
        <f>IF(VLOOKUP(A663,'Fr QV 2010-2016'!$A$1:$M$2587,8,FALSE)="#SAKNAS!",0,VLOOKUP(A663,'Fr QV 2010-2016'!$A$1:$M$2587,8,FALSE))</f>
        <v>18</v>
      </c>
      <c r="I663" s="36">
        <f>IF(VLOOKUP(A663,'Fr QV 2010-2016'!$A$1:$M$2587,9,FALSE)="#SAKNAS!",0,VLOOKUP(A663,'Fr QV 2010-2016'!$A$1:$M$2587,9,FALSE))</f>
        <v>6</v>
      </c>
      <c r="J663" s="36">
        <f>IF(VLOOKUP(A663,'Fr QV 2010-2016'!$A$1:$M$2587,10,FALSE)="#SAKNAS!",0,VLOOKUP(A663,'Fr QV 2010-2016'!$A$1:$M$2587,10,FALSE))</f>
        <v>9</v>
      </c>
      <c r="K663" s="36">
        <f>IF(VLOOKUP(A663,'Fr QV 2010-2016'!$A$1:$M$2587,11,FALSE)="#SAKNAS!",0,VLOOKUP(A663,'Fr QV 2010-2016'!$A$1:$M$2587,11,FALSE))</f>
        <v>13</v>
      </c>
      <c r="L663" s="36">
        <f>IF(VLOOKUP(A663,'Fr QV 2010-2016'!$A$1:$M$2587,12,FALSE)="#SAKNAS!",0,VLOOKUP(A663,'Fr QV 2010-2016'!$A$1:$M$2587,12,FALSE))</f>
        <v>12</v>
      </c>
      <c r="M663" s="36">
        <f>IF(VLOOKUP(A663,'Fr QV 2010-2016'!$A$1:$M$2587,13,FALSE)="#SAKNAS!",0,VLOOKUP(A663,'Fr QV 2010-2016'!$A$1:$M$2587,13,FALSE))</f>
        <v>4</v>
      </c>
      <c r="N663" s="36">
        <f>IF(VLOOKUP(A663,'Fr QV 2017'!$A$1:$F$2587,6,FALSE)="#SAKNAS!",0,VLOOKUP(A663,'Fr QV 2017'!$A$1:$F$2587,6,FALSE))</f>
        <v>10</v>
      </c>
      <c r="O663" s="36">
        <f>IF(VLOOKUP(A663,'Fr QV 2018'!$A$1:$M$2587,6,FALSE)="#SAKNAS!",0,VLOOKUP(A663,'Fr QV 2018'!$A$1:$M$2587,6,FALSE))</f>
        <v>7</v>
      </c>
      <c r="P663" s="36">
        <f>IF(VLOOKUP(A663,'Fr QV 2019'!$A$1:$M$2587,6,FALSE)="#SAKNAS!",0,VLOOKUP(A663,'Fr QV 2019'!$A$1:$M$2587,6,FALSE))</f>
        <v>17</v>
      </c>
      <c r="Q663" s="36">
        <f>IF(VLOOKUP(A663,'Fr QV 2020'!$A$1:$M$2587,6,FALSE)="#SAKNAS!",0,VLOOKUP(A663,'Fr QV 2020'!$A$1:$M$2587,6,FALSE))</f>
        <v>9</v>
      </c>
      <c r="R663" s="36">
        <f>IF(VLOOKUP(A663,'Fr QV 2021'!$A$1:$M$2587,6,FALSE)="#SAKNAS!",0,VLOOKUP(A663,'Fr QV 2021'!$A$1:$M$2587,6,FALSE))</f>
        <v>7</v>
      </c>
      <c r="S663" s="36">
        <f>IF(VLOOKUP(A663,'FR QV 2022'!$A$1:$M$2587,6,FALSE)="#SAKNAS!",0,VLOOKUP(A663,'FR QV 2022'!$A$1:$M$2587,6,FALSE))</f>
        <v>8</v>
      </c>
      <c r="T663" s="36">
        <f>IF(VLOOKUP($A663,'FR QV 2023'!$A$1:$M$2587,6,FALSE)="#SAKNAS!",0,VLOOKUP($A663,'FR QV 2023'!$A$1:$M$2587,6,FALSE))</f>
        <v>12</v>
      </c>
      <c r="U663" s="36">
        <f>IF(VLOOKUP($A663,'FR QV 2024'!$A$1:$M$2587,6,FALSE)="#SAKNAS!",0,VLOOKUP($A663,'FR QV 2024'!$A$1:$M$2587,6,FALSE))</f>
        <v>42</v>
      </c>
    </row>
    <row r="664" spans="1:21" s="12" customFormat="1" x14ac:dyDescent="0.2">
      <c r="A664" s="26" t="str">
        <f t="shared" si="10"/>
        <v>0834190J01AA04</v>
      </c>
      <c r="B664" s="12" t="str">
        <f>VLOOKUP(C664,'Akodens FV'!$A$1:$B$2003,2,FALSE)</f>
        <v>HSF</v>
      </c>
      <c r="C664" s="27" t="s">
        <v>60</v>
      </c>
      <c r="D664" s="28" t="s">
        <v>180</v>
      </c>
      <c r="E664" s="27" t="s">
        <v>264</v>
      </c>
      <c r="F664" s="28" t="s">
        <v>349</v>
      </c>
      <c r="G664" s="36">
        <f>IF(VLOOKUP(A664,'Fr QV 2010-2016'!$A$1:$M$2587,7,FALSE)="#SAKNAS!",0,VLOOKUP(A664,'Fr QV 2010-2016'!$A$1:$M$2587,7,FALSE))</f>
        <v>0</v>
      </c>
      <c r="H664" s="36">
        <f>IF(VLOOKUP(A664,'Fr QV 2010-2016'!$A$1:$M$2587,8,FALSE)="#SAKNAS!",0,VLOOKUP(A664,'Fr QV 2010-2016'!$A$1:$M$2587,8,FALSE))</f>
        <v>0</v>
      </c>
      <c r="I664" s="36">
        <f>IF(VLOOKUP(A664,'Fr QV 2010-2016'!$A$1:$M$2587,9,FALSE)="#SAKNAS!",0,VLOOKUP(A664,'Fr QV 2010-2016'!$A$1:$M$2587,9,FALSE))</f>
        <v>0</v>
      </c>
      <c r="J664" s="36">
        <f>IF(VLOOKUP(A664,'Fr QV 2010-2016'!$A$1:$M$2587,10,FALSE)="#SAKNAS!",0,VLOOKUP(A664,'Fr QV 2010-2016'!$A$1:$M$2587,10,FALSE))</f>
        <v>0</v>
      </c>
      <c r="K664" s="36">
        <f>IF(VLOOKUP(A664,'Fr QV 2010-2016'!$A$1:$M$2587,11,FALSE)="#SAKNAS!",0,VLOOKUP(A664,'Fr QV 2010-2016'!$A$1:$M$2587,11,FALSE))</f>
        <v>2</v>
      </c>
      <c r="L664" s="36">
        <f>IF(VLOOKUP(A664,'Fr QV 2010-2016'!$A$1:$M$2587,12,FALSE)="#SAKNAS!",0,VLOOKUP(A664,'Fr QV 2010-2016'!$A$1:$M$2587,12,FALSE))</f>
        <v>2</v>
      </c>
      <c r="M664" s="36">
        <f>IF(VLOOKUP(A664,'Fr QV 2010-2016'!$A$1:$M$2587,13,FALSE)="#SAKNAS!",0,VLOOKUP(A664,'Fr QV 2010-2016'!$A$1:$M$2587,13,FALSE))</f>
        <v>1</v>
      </c>
      <c r="N664" s="36">
        <v>0</v>
      </c>
      <c r="O664" s="36">
        <f>IF(VLOOKUP(A664,'Fr QV 2018'!$A$1:$M$2587,6,FALSE)="#SAKNAS!",0,VLOOKUP(A664,'Fr QV 2018'!$A$1:$M$2587,6,FALSE))</f>
        <v>8</v>
      </c>
      <c r="P664" s="36">
        <f>IF(VLOOKUP(A664,'Fr QV 2019'!$A$1:$M$2587,6,FALSE)="#SAKNAS!",0,VLOOKUP(A664,'Fr QV 2019'!$A$1:$M$2587,6,FALSE))</f>
        <v>3</v>
      </c>
      <c r="Q664" s="36">
        <v>0</v>
      </c>
      <c r="R664" s="36">
        <f>IF(VLOOKUP(A664,'Fr QV 2021'!$A$1:$M$2587,6,FALSE)="#SAKNAS!",0,VLOOKUP(A664,'Fr QV 2021'!$A$1:$M$2587,6,FALSE))</f>
        <v>1</v>
      </c>
      <c r="S664" s="36">
        <v>0</v>
      </c>
      <c r="T664" s="36">
        <v>0</v>
      </c>
      <c r="U664" s="36"/>
    </row>
    <row r="665" spans="1:21" s="12" customFormat="1" x14ac:dyDescent="0.2">
      <c r="A665" s="26" t="str">
        <f t="shared" si="10"/>
        <v>0834190J01CA04</v>
      </c>
      <c r="B665" s="12" t="str">
        <f>VLOOKUP(C665,'Akodens FV'!$A$1:$B$2003,2,FALSE)</f>
        <v>HSF</v>
      </c>
      <c r="C665" s="27" t="s">
        <v>60</v>
      </c>
      <c r="D665" s="28" t="s">
        <v>180</v>
      </c>
      <c r="E665" s="27" t="s">
        <v>247</v>
      </c>
      <c r="F665" s="28" t="s">
        <v>350</v>
      </c>
      <c r="G665" s="36">
        <f>IF(VLOOKUP(A665,'Fr QV 2010-2016'!$A$1:$M$2587,7,FALSE)="#SAKNAS!",0,VLOOKUP(A665,'Fr QV 2010-2016'!$A$1:$M$2587,7,FALSE))</f>
        <v>17</v>
      </c>
      <c r="H665" s="36">
        <f>IF(VLOOKUP(A665,'Fr QV 2010-2016'!$A$1:$M$2587,8,FALSE)="#SAKNAS!",0,VLOOKUP(A665,'Fr QV 2010-2016'!$A$1:$M$2587,8,FALSE))</f>
        <v>31</v>
      </c>
      <c r="I665" s="36">
        <f>IF(VLOOKUP(A665,'Fr QV 2010-2016'!$A$1:$M$2587,9,FALSE)="#SAKNAS!",0,VLOOKUP(A665,'Fr QV 2010-2016'!$A$1:$M$2587,9,FALSE))</f>
        <v>23</v>
      </c>
      <c r="J665" s="36">
        <f>IF(VLOOKUP(A665,'Fr QV 2010-2016'!$A$1:$M$2587,10,FALSE)="#SAKNAS!",0,VLOOKUP(A665,'Fr QV 2010-2016'!$A$1:$M$2587,10,FALSE))</f>
        <v>25</v>
      </c>
      <c r="K665" s="36">
        <f>IF(VLOOKUP(A665,'Fr QV 2010-2016'!$A$1:$M$2587,11,FALSE)="#SAKNAS!",0,VLOOKUP(A665,'Fr QV 2010-2016'!$A$1:$M$2587,11,FALSE))</f>
        <v>25</v>
      </c>
      <c r="L665" s="36">
        <f>IF(VLOOKUP(A665,'Fr QV 2010-2016'!$A$1:$M$2587,12,FALSE)="#SAKNAS!",0,VLOOKUP(A665,'Fr QV 2010-2016'!$A$1:$M$2587,12,FALSE))</f>
        <v>35</v>
      </c>
      <c r="M665" s="36">
        <f>IF(VLOOKUP(A665,'Fr QV 2010-2016'!$A$1:$M$2587,13,FALSE)="#SAKNAS!",0,VLOOKUP(A665,'Fr QV 2010-2016'!$A$1:$M$2587,13,FALSE))</f>
        <v>34</v>
      </c>
      <c r="N665" s="36">
        <f>IF(VLOOKUP(A665,'Fr QV 2017'!$A$1:$F$2587,6,FALSE)="#SAKNAS!",0,VLOOKUP(A665,'Fr QV 2017'!$A$1:$F$2587,6,FALSE))</f>
        <v>36</v>
      </c>
      <c r="O665" s="36">
        <f>IF(VLOOKUP(A665,'Fr QV 2018'!$A$1:$M$2587,6,FALSE)="#SAKNAS!",0,VLOOKUP(A665,'Fr QV 2018'!$A$1:$M$2587,6,FALSE))</f>
        <v>23</v>
      </c>
      <c r="P665" s="36">
        <f>IF(VLOOKUP(A665,'Fr QV 2019'!$A$1:$M$2587,6,FALSE)="#SAKNAS!",0,VLOOKUP(A665,'Fr QV 2019'!$A$1:$M$2587,6,FALSE))</f>
        <v>23</v>
      </c>
      <c r="Q665" s="36">
        <f>IF(VLOOKUP(A665,'Fr QV 2020'!$A$1:$M$2587,6,FALSE)="#SAKNAS!",0,VLOOKUP(A665,'Fr QV 2020'!$A$1:$M$2587,6,FALSE))</f>
        <v>14</v>
      </c>
      <c r="R665" s="36">
        <f>IF(VLOOKUP(A665,'Fr QV 2021'!$A$1:$M$2587,6,FALSE)="#SAKNAS!",0,VLOOKUP(A665,'Fr QV 2021'!$A$1:$M$2587,6,FALSE))</f>
        <v>18</v>
      </c>
      <c r="S665" s="36">
        <f>IF(VLOOKUP(A665,'FR QV 2022'!$A$1:$M$2587,6,FALSE)="#SAKNAS!",0,VLOOKUP(A665,'FR QV 2022'!$A$1:$M$2587,6,FALSE))</f>
        <v>36</v>
      </c>
      <c r="T665" s="36">
        <f>IF(VLOOKUP($A665,'FR QV 2023'!$A$1:$M$2587,6,FALSE)="#SAKNAS!",0,VLOOKUP($A665,'FR QV 2023'!$A$1:$M$2587,6,FALSE))</f>
        <v>25</v>
      </c>
      <c r="U665" s="36">
        <f>IF(VLOOKUP($A665,'FR QV 2024'!$A$1:$M$2587,6,FALSE)="#SAKNAS!",0,VLOOKUP($A665,'FR QV 2024'!$A$1:$M$2587,6,FALSE))</f>
        <v>22</v>
      </c>
    </row>
    <row r="666" spans="1:21" s="12" customFormat="1" x14ac:dyDescent="0.2">
      <c r="A666" s="26" t="str">
        <f t="shared" si="10"/>
        <v>0834190J01CA08</v>
      </c>
      <c r="B666" s="12" t="str">
        <f>VLOOKUP(C666,'Akodens FV'!$A$1:$B$2003,2,FALSE)</f>
        <v>HSF</v>
      </c>
      <c r="C666" s="27" t="s">
        <v>60</v>
      </c>
      <c r="D666" s="28" t="s">
        <v>180</v>
      </c>
      <c r="E666" s="27" t="s">
        <v>262</v>
      </c>
      <c r="F666" s="28" t="s">
        <v>351</v>
      </c>
      <c r="G666" s="36">
        <f>IF(VLOOKUP(A666,'Fr QV 2010-2016'!$A$1:$M$2587,7,FALSE)="#SAKNAS!",0,VLOOKUP(A666,'Fr QV 2010-2016'!$A$1:$M$2587,7,FALSE))</f>
        <v>9</v>
      </c>
      <c r="H666" s="36">
        <f>IF(VLOOKUP(A666,'Fr QV 2010-2016'!$A$1:$M$2587,8,FALSE)="#SAKNAS!",0,VLOOKUP(A666,'Fr QV 2010-2016'!$A$1:$M$2587,8,FALSE))</f>
        <v>7</v>
      </c>
      <c r="I666" s="36">
        <f>IF(VLOOKUP(A666,'Fr QV 2010-2016'!$A$1:$M$2587,9,FALSE)="#SAKNAS!",0,VLOOKUP(A666,'Fr QV 2010-2016'!$A$1:$M$2587,9,FALSE))</f>
        <v>11</v>
      </c>
      <c r="J666" s="36">
        <f>IF(VLOOKUP(A666,'Fr QV 2010-2016'!$A$1:$M$2587,10,FALSE)="#SAKNAS!",0,VLOOKUP(A666,'Fr QV 2010-2016'!$A$1:$M$2587,10,FALSE))</f>
        <v>13</v>
      </c>
      <c r="K666" s="36">
        <f>IF(VLOOKUP(A666,'Fr QV 2010-2016'!$A$1:$M$2587,11,FALSE)="#SAKNAS!",0,VLOOKUP(A666,'Fr QV 2010-2016'!$A$1:$M$2587,11,FALSE))</f>
        <v>11</v>
      </c>
      <c r="L666" s="36">
        <f>IF(VLOOKUP(A666,'Fr QV 2010-2016'!$A$1:$M$2587,12,FALSE)="#SAKNAS!",0,VLOOKUP(A666,'Fr QV 2010-2016'!$A$1:$M$2587,12,FALSE))</f>
        <v>8</v>
      </c>
      <c r="M666" s="36">
        <f>IF(VLOOKUP(A666,'Fr QV 2010-2016'!$A$1:$M$2587,13,FALSE)="#SAKNAS!",0,VLOOKUP(A666,'Fr QV 2010-2016'!$A$1:$M$2587,13,FALSE))</f>
        <v>13</v>
      </c>
      <c r="N666" s="36">
        <f>IF(VLOOKUP(A666,'Fr QV 2017'!$A$1:$F$2587,6,FALSE)="#SAKNAS!",0,VLOOKUP(A666,'Fr QV 2017'!$A$1:$F$2587,6,FALSE))</f>
        <v>6</v>
      </c>
      <c r="O666" s="36">
        <f>IF(VLOOKUP(A666,'Fr QV 2018'!$A$1:$M$2587,6,FALSE)="#SAKNAS!",0,VLOOKUP(A666,'Fr QV 2018'!$A$1:$M$2587,6,FALSE))</f>
        <v>10</v>
      </c>
      <c r="P666" s="36">
        <f>IF(VLOOKUP(A666,'Fr QV 2019'!$A$1:$M$2587,6,FALSE)="#SAKNAS!",0,VLOOKUP(A666,'Fr QV 2019'!$A$1:$M$2587,6,FALSE))</f>
        <v>6</v>
      </c>
      <c r="Q666" s="36">
        <f>IF(VLOOKUP(A666,'Fr QV 2020'!$A$1:$M$2587,6,FALSE)="#SAKNAS!",0,VLOOKUP(A666,'Fr QV 2020'!$A$1:$M$2587,6,FALSE))</f>
        <v>3</v>
      </c>
      <c r="R666" s="36">
        <f>IF(VLOOKUP(A666,'Fr QV 2021'!$A$1:$M$2587,6,FALSE)="#SAKNAS!",0,VLOOKUP(A666,'Fr QV 2021'!$A$1:$M$2587,6,FALSE))</f>
        <v>8</v>
      </c>
      <c r="S666" s="36">
        <f>IF(VLOOKUP(A666,'FR QV 2022'!$A$1:$M$2587,6,FALSE)="#SAKNAS!",0,VLOOKUP(A666,'FR QV 2022'!$A$1:$M$2587,6,FALSE))</f>
        <v>7</v>
      </c>
      <c r="T666" s="36">
        <f>IF(VLOOKUP($A666,'FR QV 2023'!$A$1:$M$2587,6,FALSE)="#SAKNAS!",0,VLOOKUP($A666,'FR QV 2023'!$A$1:$M$2587,6,FALSE))</f>
        <v>4</v>
      </c>
      <c r="U666" s="36">
        <f>IF(VLOOKUP($A666,'FR QV 2024'!$A$1:$M$2587,6,FALSE)="#SAKNAS!",0,VLOOKUP($A666,'FR QV 2024'!$A$1:$M$2587,6,FALSE))</f>
        <v>2</v>
      </c>
    </row>
    <row r="667" spans="1:21" s="12" customFormat="1" x14ac:dyDescent="0.2">
      <c r="A667" s="26" t="str">
        <f t="shared" si="10"/>
        <v>0834190J01CE02</v>
      </c>
      <c r="B667" s="12" t="str">
        <f>VLOOKUP(C667,'Akodens FV'!$A$1:$B$2003,2,FALSE)</f>
        <v>HSF</v>
      </c>
      <c r="C667" s="27" t="s">
        <v>60</v>
      </c>
      <c r="D667" s="28" t="s">
        <v>180</v>
      </c>
      <c r="E667" s="27" t="s">
        <v>246</v>
      </c>
      <c r="F667" s="28" t="s">
        <v>352</v>
      </c>
      <c r="G667" s="36">
        <f>IF(VLOOKUP(A667,'Fr QV 2010-2016'!$A$1:$M$2587,7,FALSE)="#SAKNAS!",0,VLOOKUP(A667,'Fr QV 2010-2016'!$A$1:$M$2587,7,FALSE))</f>
        <v>146</v>
      </c>
      <c r="H667" s="36">
        <f>IF(VLOOKUP(A667,'Fr QV 2010-2016'!$A$1:$M$2587,8,FALSE)="#SAKNAS!",0,VLOOKUP(A667,'Fr QV 2010-2016'!$A$1:$M$2587,8,FALSE))</f>
        <v>131</v>
      </c>
      <c r="I667" s="36">
        <f>IF(VLOOKUP(A667,'Fr QV 2010-2016'!$A$1:$M$2587,9,FALSE)="#SAKNAS!",0,VLOOKUP(A667,'Fr QV 2010-2016'!$A$1:$M$2587,9,FALSE))</f>
        <v>126</v>
      </c>
      <c r="J667" s="36">
        <f>IF(VLOOKUP(A667,'Fr QV 2010-2016'!$A$1:$M$2587,10,FALSE)="#SAKNAS!",0,VLOOKUP(A667,'Fr QV 2010-2016'!$A$1:$M$2587,10,FALSE))</f>
        <v>110</v>
      </c>
      <c r="K667" s="36">
        <f>IF(VLOOKUP(A667,'Fr QV 2010-2016'!$A$1:$M$2587,11,FALSE)="#SAKNAS!",0,VLOOKUP(A667,'Fr QV 2010-2016'!$A$1:$M$2587,11,FALSE))</f>
        <v>106</v>
      </c>
      <c r="L667" s="36">
        <f>IF(VLOOKUP(A667,'Fr QV 2010-2016'!$A$1:$M$2587,12,FALSE)="#SAKNAS!",0,VLOOKUP(A667,'Fr QV 2010-2016'!$A$1:$M$2587,12,FALSE))</f>
        <v>90</v>
      </c>
      <c r="M667" s="36">
        <f>IF(VLOOKUP(A667,'Fr QV 2010-2016'!$A$1:$M$2587,13,FALSE)="#SAKNAS!",0,VLOOKUP(A667,'Fr QV 2010-2016'!$A$1:$M$2587,13,FALSE))</f>
        <v>106</v>
      </c>
      <c r="N667" s="36">
        <f>IF(VLOOKUP(A667,'Fr QV 2017'!$A$1:$F$2587,6,FALSE)="#SAKNAS!",0,VLOOKUP(A667,'Fr QV 2017'!$A$1:$F$2587,6,FALSE))</f>
        <v>94</v>
      </c>
      <c r="O667" s="36">
        <f>IF(VLOOKUP(A667,'Fr QV 2018'!$A$1:$M$2587,6,FALSE)="#SAKNAS!",0,VLOOKUP(A667,'Fr QV 2018'!$A$1:$M$2587,6,FALSE))</f>
        <v>107</v>
      </c>
      <c r="P667" s="36">
        <f>IF(VLOOKUP(A667,'Fr QV 2019'!$A$1:$M$2587,6,FALSE)="#SAKNAS!",0,VLOOKUP(A667,'Fr QV 2019'!$A$1:$M$2587,6,FALSE))</f>
        <v>117</v>
      </c>
      <c r="Q667" s="36">
        <f>IF(VLOOKUP(A667,'Fr QV 2020'!$A$1:$M$2587,6,FALSE)="#SAKNAS!",0,VLOOKUP(A667,'Fr QV 2020'!$A$1:$M$2587,6,FALSE))</f>
        <v>66</v>
      </c>
      <c r="R667" s="36">
        <f>IF(VLOOKUP(A667,'Fr QV 2021'!$A$1:$M$2587,6,FALSE)="#SAKNAS!",0,VLOOKUP(A667,'Fr QV 2021'!$A$1:$M$2587,6,FALSE))</f>
        <v>61</v>
      </c>
      <c r="S667" s="36">
        <f>IF(VLOOKUP(A667,'FR QV 2022'!$A$1:$M$2587,6,FALSE)="#SAKNAS!",0,VLOOKUP(A667,'FR QV 2022'!$A$1:$M$2587,6,FALSE))</f>
        <v>88</v>
      </c>
      <c r="T667" s="36">
        <f>IF(VLOOKUP($A667,'FR QV 2023'!$A$1:$M$2587,6,FALSE)="#SAKNAS!",0,VLOOKUP($A667,'FR QV 2023'!$A$1:$M$2587,6,FALSE))</f>
        <v>162</v>
      </c>
      <c r="U667" s="36">
        <f>IF(VLOOKUP($A667,'FR QV 2024'!$A$1:$M$2587,6,FALSE)="#SAKNAS!",0,VLOOKUP($A667,'FR QV 2024'!$A$1:$M$2587,6,FALSE))</f>
        <v>86</v>
      </c>
    </row>
    <row r="668" spans="1:21" s="12" customFormat="1" x14ac:dyDescent="0.2">
      <c r="A668" s="26" t="str">
        <f t="shared" si="10"/>
        <v>0834190J01CF05</v>
      </c>
      <c r="B668" s="12" t="str">
        <f>VLOOKUP(C668,'Akodens FV'!$A$1:$B$2003,2,FALSE)</f>
        <v>HSF</v>
      </c>
      <c r="C668" s="27" t="s">
        <v>60</v>
      </c>
      <c r="D668" s="28" t="s">
        <v>180</v>
      </c>
      <c r="E668" s="27" t="s">
        <v>251</v>
      </c>
      <c r="F668" s="28" t="s">
        <v>353</v>
      </c>
      <c r="G668" s="36">
        <f>IF(VLOOKUP(A668,'Fr QV 2010-2016'!$A$1:$M$2587,7,FALSE)="#SAKNAS!",0,VLOOKUP(A668,'Fr QV 2010-2016'!$A$1:$M$2587,7,FALSE))</f>
        <v>29</v>
      </c>
      <c r="H668" s="36">
        <f>IF(VLOOKUP(A668,'Fr QV 2010-2016'!$A$1:$M$2587,8,FALSE)="#SAKNAS!",0,VLOOKUP(A668,'Fr QV 2010-2016'!$A$1:$M$2587,8,FALSE))</f>
        <v>39</v>
      </c>
      <c r="I668" s="36">
        <f>IF(VLOOKUP(A668,'Fr QV 2010-2016'!$A$1:$M$2587,9,FALSE)="#SAKNAS!",0,VLOOKUP(A668,'Fr QV 2010-2016'!$A$1:$M$2587,9,FALSE))</f>
        <v>46</v>
      </c>
      <c r="J668" s="36">
        <f>IF(VLOOKUP(A668,'Fr QV 2010-2016'!$A$1:$M$2587,10,FALSE)="#SAKNAS!",0,VLOOKUP(A668,'Fr QV 2010-2016'!$A$1:$M$2587,10,FALSE))</f>
        <v>28</v>
      </c>
      <c r="K668" s="36">
        <f>IF(VLOOKUP(A668,'Fr QV 2010-2016'!$A$1:$M$2587,11,FALSE)="#SAKNAS!",0,VLOOKUP(A668,'Fr QV 2010-2016'!$A$1:$M$2587,11,FALSE))</f>
        <v>33</v>
      </c>
      <c r="L668" s="36">
        <f>IF(VLOOKUP(A668,'Fr QV 2010-2016'!$A$1:$M$2587,12,FALSE)="#SAKNAS!",0,VLOOKUP(A668,'Fr QV 2010-2016'!$A$1:$M$2587,12,FALSE))</f>
        <v>35</v>
      </c>
      <c r="M668" s="36">
        <f>IF(VLOOKUP(A668,'Fr QV 2010-2016'!$A$1:$M$2587,13,FALSE)="#SAKNAS!",0,VLOOKUP(A668,'Fr QV 2010-2016'!$A$1:$M$2587,13,FALSE))</f>
        <v>39</v>
      </c>
      <c r="N668" s="36">
        <f>IF(VLOOKUP(A668,'Fr QV 2017'!$A$1:$F$2587,6,FALSE)="#SAKNAS!",0,VLOOKUP(A668,'Fr QV 2017'!$A$1:$F$2587,6,FALSE))</f>
        <v>33</v>
      </c>
      <c r="O668" s="36">
        <f>IF(VLOOKUP(A668,'Fr QV 2018'!$A$1:$M$2587,6,FALSE)="#SAKNAS!",0,VLOOKUP(A668,'Fr QV 2018'!$A$1:$M$2587,6,FALSE))</f>
        <v>24</v>
      </c>
      <c r="P668" s="36">
        <f>IF(VLOOKUP(A668,'Fr QV 2019'!$A$1:$M$2587,6,FALSE)="#SAKNAS!",0,VLOOKUP(A668,'Fr QV 2019'!$A$1:$M$2587,6,FALSE))</f>
        <v>25</v>
      </c>
      <c r="Q668" s="36">
        <f>IF(VLOOKUP(A668,'Fr QV 2020'!$A$1:$M$2587,6,FALSE)="#SAKNAS!",0,VLOOKUP(A668,'Fr QV 2020'!$A$1:$M$2587,6,FALSE))</f>
        <v>18</v>
      </c>
      <c r="R668" s="36">
        <f>IF(VLOOKUP(A668,'Fr QV 2021'!$A$1:$M$2587,6,FALSE)="#SAKNAS!",0,VLOOKUP(A668,'Fr QV 2021'!$A$1:$M$2587,6,FALSE))</f>
        <v>36</v>
      </c>
      <c r="S668" s="36">
        <f>IF(VLOOKUP(A668,'FR QV 2022'!$A$1:$M$2587,6,FALSE)="#SAKNAS!",0,VLOOKUP(A668,'FR QV 2022'!$A$1:$M$2587,6,FALSE))</f>
        <v>18</v>
      </c>
      <c r="T668" s="36">
        <f>IF(VLOOKUP($A668,'FR QV 2023'!$A$1:$M$2587,6,FALSE)="#SAKNAS!",0,VLOOKUP($A668,'FR QV 2023'!$A$1:$M$2587,6,FALSE))</f>
        <v>35</v>
      </c>
      <c r="U668" s="36">
        <f>IF(VLOOKUP($A668,'FR QV 2024'!$A$1:$M$2587,6,FALSE)="#SAKNAS!",0,VLOOKUP($A668,'FR QV 2024'!$A$1:$M$2587,6,FALSE))</f>
        <v>37</v>
      </c>
    </row>
    <row r="669" spans="1:21" s="12" customFormat="1" x14ac:dyDescent="0.2">
      <c r="A669" s="26" t="str">
        <f t="shared" si="10"/>
        <v>0834190J01CR02</v>
      </c>
      <c r="B669" s="12" t="str">
        <f>VLOOKUP(C669,'Akodens FV'!$A$1:$B$2003,2,FALSE)</f>
        <v>HSF</v>
      </c>
      <c r="C669" s="27" t="s">
        <v>60</v>
      </c>
      <c r="D669" s="28" t="s">
        <v>180</v>
      </c>
      <c r="E669" s="27" t="s">
        <v>253</v>
      </c>
      <c r="F669" s="28" t="s">
        <v>354</v>
      </c>
      <c r="G669" s="36">
        <f>IF(VLOOKUP(A669,'Fr QV 2010-2016'!$A$1:$M$2587,7,FALSE)="#SAKNAS!",0,VLOOKUP(A669,'Fr QV 2010-2016'!$A$1:$M$2587,7,FALSE))</f>
        <v>27</v>
      </c>
      <c r="H669" s="36">
        <f>IF(VLOOKUP(A669,'Fr QV 2010-2016'!$A$1:$M$2587,8,FALSE)="#SAKNAS!",0,VLOOKUP(A669,'Fr QV 2010-2016'!$A$1:$M$2587,8,FALSE))</f>
        <v>32</v>
      </c>
      <c r="I669" s="36">
        <f>IF(VLOOKUP(A669,'Fr QV 2010-2016'!$A$1:$M$2587,9,FALSE)="#SAKNAS!",0,VLOOKUP(A669,'Fr QV 2010-2016'!$A$1:$M$2587,9,FALSE))</f>
        <v>36</v>
      </c>
      <c r="J669" s="36">
        <f>IF(VLOOKUP(A669,'Fr QV 2010-2016'!$A$1:$M$2587,10,FALSE)="#SAKNAS!",0,VLOOKUP(A669,'Fr QV 2010-2016'!$A$1:$M$2587,10,FALSE))</f>
        <v>31</v>
      </c>
      <c r="K669" s="36">
        <f>IF(VLOOKUP(A669,'Fr QV 2010-2016'!$A$1:$M$2587,11,FALSE)="#SAKNAS!",0,VLOOKUP(A669,'Fr QV 2010-2016'!$A$1:$M$2587,11,FALSE))</f>
        <v>18</v>
      </c>
      <c r="L669" s="36">
        <f>IF(VLOOKUP(A669,'Fr QV 2010-2016'!$A$1:$M$2587,12,FALSE)="#SAKNAS!",0,VLOOKUP(A669,'Fr QV 2010-2016'!$A$1:$M$2587,12,FALSE))</f>
        <v>26</v>
      </c>
      <c r="M669" s="36">
        <f>IF(VLOOKUP(A669,'Fr QV 2010-2016'!$A$1:$M$2587,13,FALSE)="#SAKNAS!",0,VLOOKUP(A669,'Fr QV 2010-2016'!$A$1:$M$2587,13,FALSE))</f>
        <v>25</v>
      </c>
      <c r="N669" s="36">
        <f>IF(VLOOKUP(A669,'Fr QV 2017'!$A$1:$F$2587,6,FALSE)="#SAKNAS!",0,VLOOKUP(A669,'Fr QV 2017'!$A$1:$F$2587,6,FALSE))</f>
        <v>15</v>
      </c>
      <c r="O669" s="36">
        <f>IF(VLOOKUP(A669,'Fr QV 2018'!$A$1:$M$2587,6,FALSE)="#SAKNAS!",0,VLOOKUP(A669,'Fr QV 2018'!$A$1:$M$2587,6,FALSE))</f>
        <v>11</v>
      </c>
      <c r="P669" s="36">
        <f>IF(VLOOKUP(A669,'Fr QV 2019'!$A$1:$M$2587,6,FALSE)="#SAKNAS!",0,VLOOKUP(A669,'Fr QV 2019'!$A$1:$M$2587,6,FALSE))</f>
        <v>24</v>
      </c>
      <c r="Q669" s="36">
        <f>IF(VLOOKUP(A669,'Fr QV 2020'!$A$1:$M$2587,6,FALSE)="#SAKNAS!",0,VLOOKUP(A669,'Fr QV 2020'!$A$1:$M$2587,6,FALSE))</f>
        <v>9</v>
      </c>
      <c r="R669" s="36">
        <f>IF(VLOOKUP(A669,'Fr QV 2021'!$A$1:$M$2587,6,FALSE)="#SAKNAS!",0,VLOOKUP(A669,'Fr QV 2021'!$A$1:$M$2587,6,FALSE))</f>
        <v>20</v>
      </c>
      <c r="S669" s="36">
        <f>IF(VLOOKUP(A669,'FR QV 2022'!$A$1:$M$2587,6,FALSE)="#SAKNAS!",0,VLOOKUP(A669,'FR QV 2022'!$A$1:$M$2587,6,FALSE))</f>
        <v>18</v>
      </c>
      <c r="T669" s="36">
        <f>IF(VLOOKUP($A669,'FR QV 2023'!$A$1:$M$2587,6,FALSE)="#SAKNAS!",0,VLOOKUP($A669,'FR QV 2023'!$A$1:$M$2587,6,FALSE))</f>
        <v>48</v>
      </c>
      <c r="U669" s="36">
        <f>IF(VLOOKUP($A669,'FR QV 2024'!$A$1:$M$2587,6,FALSE)="#SAKNAS!",0,VLOOKUP($A669,'FR QV 2024'!$A$1:$M$2587,6,FALSE))</f>
        <v>35</v>
      </c>
    </row>
    <row r="670" spans="1:21" s="12" customFormat="1" x14ac:dyDescent="0.2">
      <c r="A670" s="26" t="str">
        <f t="shared" si="10"/>
        <v>0834190J01DB05</v>
      </c>
      <c r="B670" s="12" t="str">
        <f>VLOOKUP(C670,'Akodens FV'!$A$1:$B$2003,2,FALSE)</f>
        <v>HSF</v>
      </c>
      <c r="C670" s="27" t="s">
        <v>60</v>
      </c>
      <c r="D670" s="28" t="s">
        <v>180</v>
      </c>
      <c r="E670" s="27" t="s">
        <v>261</v>
      </c>
      <c r="F670" s="28" t="s">
        <v>355</v>
      </c>
      <c r="G670" s="36">
        <f>IF(VLOOKUP(A670,'Fr QV 2010-2016'!$A$1:$M$2587,7,FALSE)="#SAKNAS!",0,VLOOKUP(A670,'Fr QV 2010-2016'!$A$1:$M$2587,7,FALSE))</f>
        <v>11</v>
      </c>
      <c r="H670" s="36">
        <f>IF(VLOOKUP(A670,'Fr QV 2010-2016'!$A$1:$M$2587,8,FALSE)="#SAKNAS!",0,VLOOKUP(A670,'Fr QV 2010-2016'!$A$1:$M$2587,8,FALSE))</f>
        <v>22</v>
      </c>
      <c r="I670" s="36">
        <f>IF(VLOOKUP(A670,'Fr QV 2010-2016'!$A$1:$M$2587,9,FALSE)="#SAKNAS!",0,VLOOKUP(A670,'Fr QV 2010-2016'!$A$1:$M$2587,9,FALSE))</f>
        <v>32</v>
      </c>
      <c r="J670" s="36">
        <f>IF(VLOOKUP(A670,'Fr QV 2010-2016'!$A$1:$M$2587,10,FALSE)="#SAKNAS!",0,VLOOKUP(A670,'Fr QV 2010-2016'!$A$1:$M$2587,10,FALSE))</f>
        <v>33</v>
      </c>
      <c r="K670" s="36">
        <f>IF(VLOOKUP(A670,'Fr QV 2010-2016'!$A$1:$M$2587,11,FALSE)="#SAKNAS!",0,VLOOKUP(A670,'Fr QV 2010-2016'!$A$1:$M$2587,11,FALSE))</f>
        <v>46</v>
      </c>
      <c r="L670" s="36">
        <f>IF(VLOOKUP(A670,'Fr QV 2010-2016'!$A$1:$M$2587,12,FALSE)="#SAKNAS!",0,VLOOKUP(A670,'Fr QV 2010-2016'!$A$1:$M$2587,12,FALSE))</f>
        <v>37</v>
      </c>
      <c r="M670" s="36">
        <f>IF(VLOOKUP(A670,'Fr QV 2010-2016'!$A$1:$M$2587,13,FALSE)="#SAKNAS!",0,VLOOKUP(A670,'Fr QV 2010-2016'!$A$1:$M$2587,13,FALSE))</f>
        <v>54</v>
      </c>
      <c r="N670" s="36">
        <f>IF(VLOOKUP(A670,'Fr QV 2017'!$A$1:$F$2587,6,FALSE)="#SAKNAS!",0,VLOOKUP(A670,'Fr QV 2017'!$A$1:$F$2587,6,FALSE))</f>
        <v>3</v>
      </c>
      <c r="O670" s="36">
        <f>IF(VLOOKUP(A670,'Fr QV 2018'!$A$1:$M$2587,6,FALSE)="#SAKNAS!",0,VLOOKUP(A670,'Fr QV 2018'!$A$1:$M$2587,6,FALSE))</f>
        <v>1</v>
      </c>
      <c r="P670" s="36">
        <f>IF(VLOOKUP(A670,'Fr QV 2019'!$A$1:$M$2587,6,FALSE)="#SAKNAS!",0,VLOOKUP(A670,'Fr QV 2019'!$A$1:$M$2587,6,FALSE))</f>
        <v>3</v>
      </c>
      <c r="Q670" s="36">
        <f>IF(VLOOKUP(A670,'Fr QV 2020'!$A$1:$M$2587,6,FALSE)="#SAKNAS!",0,VLOOKUP(A670,'Fr QV 2020'!$A$1:$M$2587,6,FALSE))</f>
        <v>6</v>
      </c>
      <c r="R670" s="36">
        <f>IF(VLOOKUP(A670,'Fr QV 2021'!$A$1:$M$2587,6,FALSE)="#SAKNAS!",0,VLOOKUP(A670,'Fr QV 2021'!$A$1:$M$2587,6,FALSE))</f>
        <v>19</v>
      </c>
      <c r="S670" s="36">
        <f>IF(VLOOKUP(A670,'FR QV 2022'!$A$1:$M$2587,6,FALSE)="#SAKNAS!",0,VLOOKUP(A670,'FR QV 2022'!$A$1:$M$2587,6,FALSE))</f>
        <v>14</v>
      </c>
      <c r="T670" s="36">
        <f>IF(VLOOKUP($A670,'FR QV 2023'!$A$1:$M$2587,6,FALSE)="#SAKNAS!",0,VLOOKUP($A670,'FR QV 2023'!$A$1:$M$2587,6,FALSE))</f>
        <v>35</v>
      </c>
      <c r="U670" s="36">
        <f>IF(VLOOKUP($A670,'FR QV 2024'!$A$1:$M$2587,6,FALSE)="#SAKNAS!",0,VLOOKUP($A670,'FR QV 2024'!$A$1:$M$2587,6,FALSE))</f>
        <v>21</v>
      </c>
    </row>
    <row r="671" spans="1:21" s="12" customFormat="1" x14ac:dyDescent="0.2">
      <c r="A671" s="26" t="str">
        <f t="shared" si="10"/>
        <v>0834190J01DD04</v>
      </c>
      <c r="B671" s="12" t="str">
        <f>VLOOKUP(C671,'Akodens FV'!$A$1:$B$2003,2,FALSE)</f>
        <v>HSF</v>
      </c>
      <c r="C671" s="27" t="s">
        <v>60</v>
      </c>
      <c r="D671" s="28" t="s">
        <v>180</v>
      </c>
      <c r="E671" s="27" t="s">
        <v>276</v>
      </c>
      <c r="F671" s="28" t="s">
        <v>385</v>
      </c>
      <c r="G671" s="36">
        <f>IF(VLOOKUP(A671,'Fr QV 2010-2016'!$A$1:$M$2587,7,FALSE)="#SAKNAS!",0,VLOOKUP(A671,'Fr QV 2010-2016'!$A$1:$M$2587,7,FALSE))</f>
        <v>15</v>
      </c>
      <c r="H671" s="36">
        <f>IF(VLOOKUP(A671,'Fr QV 2010-2016'!$A$1:$M$2587,8,FALSE)="#SAKNAS!",0,VLOOKUP(A671,'Fr QV 2010-2016'!$A$1:$M$2587,8,FALSE))</f>
        <v>4</v>
      </c>
      <c r="I671" s="36">
        <f>IF(VLOOKUP(A671,'Fr QV 2010-2016'!$A$1:$M$2587,9,FALSE)="#SAKNAS!",0,VLOOKUP(A671,'Fr QV 2010-2016'!$A$1:$M$2587,9,FALSE))</f>
        <v>8</v>
      </c>
      <c r="J671" s="36">
        <f>IF(VLOOKUP(A671,'Fr QV 2010-2016'!$A$1:$M$2587,10,FALSE)="#SAKNAS!",0,VLOOKUP(A671,'Fr QV 2010-2016'!$A$1:$M$2587,10,FALSE))</f>
        <v>10</v>
      </c>
      <c r="K671" s="36">
        <f>IF(VLOOKUP(A671,'Fr QV 2010-2016'!$A$1:$M$2587,11,FALSE)="#SAKNAS!",0,VLOOKUP(A671,'Fr QV 2010-2016'!$A$1:$M$2587,11,FALSE))</f>
        <v>8</v>
      </c>
      <c r="L671" s="36">
        <f>IF(VLOOKUP(A671,'Fr QV 2010-2016'!$A$1:$M$2587,12,FALSE)="#SAKNAS!",0,VLOOKUP(A671,'Fr QV 2010-2016'!$A$1:$M$2587,12,FALSE))</f>
        <v>7</v>
      </c>
      <c r="M671" s="36">
        <f>IF(VLOOKUP(A671,'Fr QV 2010-2016'!$A$1:$M$2587,13,FALSE)="#SAKNAS!",0,VLOOKUP(A671,'Fr QV 2010-2016'!$A$1:$M$2587,13,FALSE))</f>
        <v>8</v>
      </c>
      <c r="N671" s="36">
        <f>IF(VLOOKUP(A671,'Fr QV 2017'!$A$1:$F$2587,6,FALSE)="#SAKNAS!",0,VLOOKUP(A671,'Fr QV 2017'!$A$1:$F$2587,6,FALSE))</f>
        <v>4</v>
      </c>
      <c r="O671" s="36">
        <v>0</v>
      </c>
      <c r="P671" s="36">
        <v>0</v>
      </c>
      <c r="Q671" s="36">
        <v>0</v>
      </c>
      <c r="R671" s="36"/>
      <c r="S671" s="36">
        <v>0</v>
      </c>
      <c r="T671" s="36">
        <v>0</v>
      </c>
      <c r="U671" s="36"/>
    </row>
    <row r="672" spans="1:21" s="12" customFormat="1" x14ac:dyDescent="0.2">
      <c r="A672" s="26" t="str">
        <f t="shared" si="10"/>
        <v>0834190J01DD14</v>
      </c>
      <c r="B672" s="12" t="str">
        <f>VLOOKUP(C672,'Akodens FV'!$A$1:$B$2003,2,FALSE)</f>
        <v>HSF</v>
      </c>
      <c r="C672" s="27" t="s">
        <v>60</v>
      </c>
      <c r="D672" s="28" t="s">
        <v>180</v>
      </c>
      <c r="E672" s="27" t="s">
        <v>254</v>
      </c>
      <c r="F672" s="28" t="s">
        <v>372</v>
      </c>
      <c r="G672" s="36">
        <f>IF(VLOOKUP(A672,'Fr QV 2010-2016'!$A$1:$M$2587,7,FALSE)="#SAKNAS!",0,VLOOKUP(A672,'Fr QV 2010-2016'!$A$1:$M$2587,7,FALSE))</f>
        <v>10</v>
      </c>
      <c r="H672" s="36">
        <f>IF(VLOOKUP(A672,'Fr QV 2010-2016'!$A$1:$M$2587,8,FALSE)="#SAKNAS!",0,VLOOKUP(A672,'Fr QV 2010-2016'!$A$1:$M$2587,8,FALSE))</f>
        <v>29</v>
      </c>
      <c r="I672" s="36">
        <f>IF(VLOOKUP(A672,'Fr QV 2010-2016'!$A$1:$M$2587,9,FALSE)="#SAKNAS!",0,VLOOKUP(A672,'Fr QV 2010-2016'!$A$1:$M$2587,9,FALSE))</f>
        <v>17</v>
      </c>
      <c r="J672" s="36">
        <f>IF(VLOOKUP(A672,'Fr QV 2010-2016'!$A$1:$M$2587,10,FALSE)="#SAKNAS!",0,VLOOKUP(A672,'Fr QV 2010-2016'!$A$1:$M$2587,10,FALSE))</f>
        <v>19</v>
      </c>
      <c r="K672" s="36">
        <f>IF(VLOOKUP(A672,'Fr QV 2010-2016'!$A$1:$M$2587,11,FALSE)="#SAKNAS!",0,VLOOKUP(A672,'Fr QV 2010-2016'!$A$1:$M$2587,11,FALSE))</f>
        <v>26</v>
      </c>
      <c r="L672" s="36">
        <f>IF(VLOOKUP(A672,'Fr QV 2010-2016'!$A$1:$M$2587,12,FALSE)="#SAKNAS!",0,VLOOKUP(A672,'Fr QV 2010-2016'!$A$1:$M$2587,12,FALSE))</f>
        <v>30</v>
      </c>
      <c r="M672" s="36">
        <f>IF(VLOOKUP(A672,'Fr QV 2010-2016'!$A$1:$M$2587,13,FALSE)="#SAKNAS!",0,VLOOKUP(A672,'Fr QV 2010-2016'!$A$1:$M$2587,13,FALSE))</f>
        <v>32</v>
      </c>
      <c r="N672" s="36">
        <f>IF(VLOOKUP(A672,'Fr QV 2017'!$A$1:$F$2587,6,FALSE)="#SAKNAS!",0,VLOOKUP(A672,'Fr QV 2017'!$A$1:$F$2587,6,FALSE))</f>
        <v>1</v>
      </c>
      <c r="O672" s="36">
        <v>0</v>
      </c>
      <c r="P672" s="36">
        <v>0</v>
      </c>
      <c r="Q672" s="36">
        <v>0</v>
      </c>
      <c r="R672" s="36"/>
      <c r="S672" s="36">
        <v>0</v>
      </c>
      <c r="T672" s="36">
        <v>0</v>
      </c>
      <c r="U672" s="36"/>
    </row>
    <row r="673" spans="1:21" s="12" customFormat="1" x14ac:dyDescent="0.2">
      <c r="A673" s="26" t="str">
        <f t="shared" si="10"/>
        <v>0834190J01DH02</v>
      </c>
      <c r="B673" s="12" t="str">
        <f>VLOOKUP(C673,'Akodens FV'!$A$1:$B$2003,2,FALSE)</f>
        <v>HSF</v>
      </c>
      <c r="C673" s="27" t="s">
        <v>60</v>
      </c>
      <c r="D673" s="28" t="s">
        <v>180</v>
      </c>
      <c r="E673" s="27" t="s">
        <v>279</v>
      </c>
      <c r="F673" s="28" t="s">
        <v>425</v>
      </c>
      <c r="G673" s="36">
        <f>IF(VLOOKUP(A673,'Fr QV 2010-2016'!$A$1:$M$2587,7,FALSE)="#SAKNAS!",0,VLOOKUP(A673,'Fr QV 2010-2016'!$A$1:$M$2587,7,FALSE))</f>
        <v>0</v>
      </c>
      <c r="H673" s="36">
        <f>IF(VLOOKUP(A673,'Fr QV 2010-2016'!$A$1:$M$2587,8,FALSE)="#SAKNAS!",0,VLOOKUP(A673,'Fr QV 2010-2016'!$A$1:$M$2587,8,FALSE))</f>
        <v>0</v>
      </c>
      <c r="I673" s="36">
        <f>IF(VLOOKUP(A673,'Fr QV 2010-2016'!$A$1:$M$2587,9,FALSE)="#SAKNAS!",0,VLOOKUP(A673,'Fr QV 2010-2016'!$A$1:$M$2587,9,FALSE))</f>
        <v>0</v>
      </c>
      <c r="J673" s="36">
        <f>IF(VLOOKUP(A673,'Fr QV 2010-2016'!$A$1:$M$2587,10,FALSE)="#SAKNAS!",0,VLOOKUP(A673,'Fr QV 2010-2016'!$A$1:$M$2587,10,FALSE))</f>
        <v>0</v>
      </c>
      <c r="K673" s="36">
        <f>IF(VLOOKUP(A673,'Fr QV 2010-2016'!$A$1:$M$2587,11,FALSE)="#SAKNAS!",0,VLOOKUP(A673,'Fr QV 2010-2016'!$A$1:$M$2587,11,FALSE))</f>
        <v>0</v>
      </c>
      <c r="L673" s="36">
        <f>IF(VLOOKUP(A673,'Fr QV 2010-2016'!$A$1:$M$2587,12,FALSE)="#SAKNAS!",0,VLOOKUP(A673,'Fr QV 2010-2016'!$A$1:$M$2587,12,FALSE))</f>
        <v>0</v>
      </c>
      <c r="M673" s="36">
        <f>IF(VLOOKUP(A673,'Fr QV 2010-2016'!$A$1:$M$2587,13,FALSE)="#SAKNAS!",0,VLOOKUP(A673,'Fr QV 2010-2016'!$A$1:$M$2587,13,FALSE))</f>
        <v>1</v>
      </c>
      <c r="N673" s="36">
        <f>IF(VLOOKUP(A673,'Fr QV 2017'!$A$1:$F$2587,6,FALSE)="#SAKNAS!",0,VLOOKUP(A673,'Fr QV 2017'!$A$1:$F$2587,6,FALSE))</f>
        <v>2</v>
      </c>
      <c r="O673" s="36">
        <v>0</v>
      </c>
      <c r="P673" s="36">
        <v>0</v>
      </c>
      <c r="Q673" s="36">
        <f>IF(VLOOKUP(A673,'Fr QV 2020'!$A$1:$M$2587,6,FALSE)="#SAKNAS!",0,VLOOKUP(A673,'Fr QV 2020'!$A$1:$M$2587,6,FALSE))</f>
        <v>5</v>
      </c>
      <c r="R673" s="36"/>
      <c r="S673" s="36">
        <v>0</v>
      </c>
      <c r="T673" s="36">
        <v>0</v>
      </c>
      <c r="U673" s="36">
        <f>IF(VLOOKUP($A673,'FR QV 2024'!$A$1:$M$2587,6,FALSE)="#SAKNAS!",0,VLOOKUP($A673,'FR QV 2024'!$A$1:$M$2587,6,FALSE))</f>
        <v>8</v>
      </c>
    </row>
    <row r="674" spans="1:21" s="12" customFormat="1" x14ac:dyDescent="0.2">
      <c r="A674" s="26" t="str">
        <f t="shared" si="10"/>
        <v>0834190J01EA01</v>
      </c>
      <c r="B674" s="12" t="str">
        <f>VLOOKUP(C674,'Akodens FV'!$A$1:$B$2003,2,FALSE)</f>
        <v>HSF</v>
      </c>
      <c r="C674" s="27" t="s">
        <v>60</v>
      </c>
      <c r="D674" s="28" t="s">
        <v>180</v>
      </c>
      <c r="E674" s="27" t="s">
        <v>259</v>
      </c>
      <c r="F674" s="28" t="s">
        <v>356</v>
      </c>
      <c r="G674" s="36">
        <f>IF(VLOOKUP(A674,'Fr QV 2010-2016'!$A$1:$M$2587,7,FALSE)="#SAKNAS!",0,VLOOKUP(A674,'Fr QV 2010-2016'!$A$1:$M$2587,7,FALSE))</f>
        <v>47</v>
      </c>
      <c r="H674" s="36">
        <f>IF(VLOOKUP(A674,'Fr QV 2010-2016'!$A$1:$M$2587,8,FALSE)="#SAKNAS!",0,VLOOKUP(A674,'Fr QV 2010-2016'!$A$1:$M$2587,8,FALSE))</f>
        <v>40</v>
      </c>
      <c r="I674" s="36">
        <f>IF(VLOOKUP(A674,'Fr QV 2010-2016'!$A$1:$M$2587,9,FALSE)="#SAKNAS!",0,VLOOKUP(A674,'Fr QV 2010-2016'!$A$1:$M$2587,9,FALSE))</f>
        <v>26</v>
      </c>
      <c r="J674" s="36">
        <f>IF(VLOOKUP(A674,'Fr QV 2010-2016'!$A$1:$M$2587,10,FALSE)="#SAKNAS!",0,VLOOKUP(A674,'Fr QV 2010-2016'!$A$1:$M$2587,10,FALSE))</f>
        <v>24</v>
      </c>
      <c r="K674" s="36">
        <f>IF(VLOOKUP(A674,'Fr QV 2010-2016'!$A$1:$M$2587,11,FALSE)="#SAKNAS!",0,VLOOKUP(A674,'Fr QV 2010-2016'!$A$1:$M$2587,11,FALSE))</f>
        <v>28</v>
      </c>
      <c r="L674" s="36">
        <f>IF(VLOOKUP(A674,'Fr QV 2010-2016'!$A$1:$M$2587,12,FALSE)="#SAKNAS!",0,VLOOKUP(A674,'Fr QV 2010-2016'!$A$1:$M$2587,12,FALSE))</f>
        <v>29</v>
      </c>
      <c r="M674" s="36">
        <f>IF(VLOOKUP(A674,'Fr QV 2010-2016'!$A$1:$M$2587,13,FALSE)="#SAKNAS!",0,VLOOKUP(A674,'Fr QV 2010-2016'!$A$1:$M$2587,13,FALSE))</f>
        <v>43</v>
      </c>
      <c r="N674" s="36">
        <f>IF(VLOOKUP(A674,'Fr QV 2017'!$A$1:$F$2587,6,FALSE)="#SAKNAS!",0,VLOOKUP(A674,'Fr QV 2017'!$A$1:$F$2587,6,FALSE))</f>
        <v>41</v>
      </c>
      <c r="O674" s="36">
        <f>IF(VLOOKUP(A674,'Fr QV 2018'!$A$1:$M$2587,6,FALSE)="#SAKNAS!",0,VLOOKUP(A674,'Fr QV 2018'!$A$1:$M$2587,6,FALSE))</f>
        <v>28</v>
      </c>
      <c r="P674" s="36">
        <f>IF(VLOOKUP(A674,'Fr QV 2019'!$A$1:$M$2587,6,FALSE)="#SAKNAS!",0,VLOOKUP(A674,'Fr QV 2019'!$A$1:$M$2587,6,FALSE))</f>
        <v>37</v>
      </c>
      <c r="Q674" s="36">
        <f>IF(VLOOKUP(A674,'Fr QV 2020'!$A$1:$M$2587,6,FALSE)="#SAKNAS!",0,VLOOKUP(A674,'Fr QV 2020'!$A$1:$M$2587,6,FALSE))</f>
        <v>22</v>
      </c>
      <c r="R674" s="36">
        <f>IF(VLOOKUP(A674,'Fr QV 2021'!$A$1:$M$2587,6,FALSE)="#SAKNAS!",0,VLOOKUP(A674,'Fr QV 2021'!$A$1:$M$2587,6,FALSE))</f>
        <v>54</v>
      </c>
      <c r="S674" s="36">
        <f>IF(VLOOKUP(A674,'FR QV 2022'!$A$1:$M$2587,6,FALSE)="#SAKNAS!",0,VLOOKUP(A674,'FR QV 2022'!$A$1:$M$2587,6,FALSE))</f>
        <v>39</v>
      </c>
      <c r="T674" s="36">
        <f>IF(VLOOKUP($A674,'FR QV 2023'!$A$1:$M$2587,6,FALSE)="#SAKNAS!",0,VLOOKUP($A674,'FR QV 2023'!$A$1:$M$2587,6,FALSE))</f>
        <v>21</v>
      </c>
      <c r="U674" s="36">
        <f>IF(VLOOKUP($A674,'FR QV 2024'!$A$1:$M$2587,6,FALSE)="#SAKNAS!",0,VLOOKUP($A674,'FR QV 2024'!$A$1:$M$2587,6,FALSE))</f>
        <v>21</v>
      </c>
    </row>
    <row r="675" spans="1:21" s="12" customFormat="1" x14ac:dyDescent="0.2">
      <c r="A675" s="26" t="str">
        <f t="shared" si="10"/>
        <v>0834190J01EE01</v>
      </c>
      <c r="B675" s="12" t="str">
        <f>VLOOKUP(C675,'Akodens FV'!$A$1:$B$2003,2,FALSE)</f>
        <v>HSF</v>
      </c>
      <c r="C675" s="27" t="s">
        <v>60</v>
      </c>
      <c r="D675" s="28" t="s">
        <v>180</v>
      </c>
      <c r="E675" s="27" t="s">
        <v>258</v>
      </c>
      <c r="F675" s="28" t="s">
        <v>364</v>
      </c>
      <c r="G675" s="36">
        <f>IF(VLOOKUP(A675,'Fr QV 2010-2016'!$A$1:$M$2587,7,FALSE)="#SAKNAS!",0,VLOOKUP(A675,'Fr QV 2010-2016'!$A$1:$M$2587,7,FALSE))</f>
        <v>54</v>
      </c>
      <c r="H675" s="36">
        <f>IF(VLOOKUP(A675,'Fr QV 2010-2016'!$A$1:$M$2587,8,FALSE)="#SAKNAS!",0,VLOOKUP(A675,'Fr QV 2010-2016'!$A$1:$M$2587,8,FALSE))</f>
        <v>75</v>
      </c>
      <c r="I675" s="36">
        <f>IF(VLOOKUP(A675,'Fr QV 2010-2016'!$A$1:$M$2587,9,FALSE)="#SAKNAS!",0,VLOOKUP(A675,'Fr QV 2010-2016'!$A$1:$M$2587,9,FALSE))</f>
        <v>52</v>
      </c>
      <c r="J675" s="36">
        <f>IF(VLOOKUP(A675,'Fr QV 2010-2016'!$A$1:$M$2587,10,FALSE)="#SAKNAS!",0,VLOOKUP(A675,'Fr QV 2010-2016'!$A$1:$M$2587,10,FALSE))</f>
        <v>38</v>
      </c>
      <c r="K675" s="36">
        <f>IF(VLOOKUP(A675,'Fr QV 2010-2016'!$A$1:$M$2587,11,FALSE)="#SAKNAS!",0,VLOOKUP(A675,'Fr QV 2010-2016'!$A$1:$M$2587,11,FALSE))</f>
        <v>24</v>
      </c>
      <c r="L675" s="36">
        <f>IF(VLOOKUP(A675,'Fr QV 2010-2016'!$A$1:$M$2587,12,FALSE)="#SAKNAS!",0,VLOOKUP(A675,'Fr QV 2010-2016'!$A$1:$M$2587,12,FALSE))</f>
        <v>41</v>
      </c>
      <c r="M675" s="36">
        <f>IF(VLOOKUP(A675,'Fr QV 2010-2016'!$A$1:$M$2587,13,FALSE)="#SAKNAS!",0,VLOOKUP(A675,'Fr QV 2010-2016'!$A$1:$M$2587,13,FALSE))</f>
        <v>31</v>
      </c>
      <c r="N675" s="36">
        <f>IF(VLOOKUP(A675,'Fr QV 2017'!$A$1:$F$2587,6,FALSE)="#SAKNAS!",0,VLOOKUP(A675,'Fr QV 2017'!$A$1:$F$2587,6,FALSE))</f>
        <v>49</v>
      </c>
      <c r="O675" s="36">
        <f>IF(VLOOKUP(A675,'Fr QV 2018'!$A$1:$M$2587,6,FALSE)="#SAKNAS!",0,VLOOKUP(A675,'Fr QV 2018'!$A$1:$M$2587,6,FALSE))</f>
        <v>30</v>
      </c>
      <c r="P675" s="36">
        <f>IF(VLOOKUP(A675,'Fr QV 2019'!$A$1:$M$2587,6,FALSE)="#SAKNAS!",0,VLOOKUP(A675,'Fr QV 2019'!$A$1:$M$2587,6,FALSE))</f>
        <v>41</v>
      </c>
      <c r="Q675" s="36">
        <f>IF(VLOOKUP(A675,'Fr QV 2020'!$A$1:$M$2587,6,FALSE)="#SAKNAS!",0,VLOOKUP(A675,'Fr QV 2020'!$A$1:$M$2587,6,FALSE))</f>
        <v>44</v>
      </c>
      <c r="R675" s="36">
        <f>IF(VLOOKUP(A675,'Fr QV 2021'!$A$1:$M$2587,6,FALSE)="#SAKNAS!",0,VLOOKUP(A675,'Fr QV 2021'!$A$1:$M$2587,6,FALSE))</f>
        <v>53</v>
      </c>
      <c r="S675" s="36">
        <f>IF(VLOOKUP(A675,'FR QV 2022'!$A$1:$M$2587,6,FALSE)="#SAKNAS!",0,VLOOKUP(A675,'FR QV 2022'!$A$1:$M$2587,6,FALSE))</f>
        <v>39</v>
      </c>
      <c r="T675" s="36">
        <f>IF(VLOOKUP($A675,'FR QV 2023'!$A$1:$M$2587,6,FALSE)="#SAKNAS!",0,VLOOKUP($A675,'FR QV 2023'!$A$1:$M$2587,6,FALSE))</f>
        <v>46</v>
      </c>
      <c r="U675" s="36">
        <f>IF(VLOOKUP($A675,'FR QV 2024'!$A$1:$M$2587,6,FALSE)="#SAKNAS!",0,VLOOKUP($A675,'FR QV 2024'!$A$1:$M$2587,6,FALSE))</f>
        <v>21</v>
      </c>
    </row>
    <row r="676" spans="1:21" s="12" customFormat="1" x14ac:dyDescent="0.2">
      <c r="A676" s="26" t="str">
        <f t="shared" si="10"/>
        <v>0834190J01FA01</v>
      </c>
      <c r="B676" s="12" t="str">
        <f>VLOOKUP(C676,'Akodens FV'!$A$1:$B$2003,2,FALSE)</f>
        <v>HSF</v>
      </c>
      <c r="C676" s="27" t="s">
        <v>60</v>
      </c>
      <c r="D676" s="28" t="s">
        <v>180</v>
      </c>
      <c r="E676" s="27" t="s">
        <v>250</v>
      </c>
      <c r="F676" s="28" t="s">
        <v>357</v>
      </c>
      <c r="G676" s="36">
        <f>IF(VLOOKUP(A676,'Fr QV 2010-2016'!$A$1:$M$2587,7,FALSE)="#SAKNAS!",0,VLOOKUP(A676,'Fr QV 2010-2016'!$A$1:$M$2587,7,FALSE))</f>
        <v>16</v>
      </c>
      <c r="H676" s="36">
        <f>IF(VLOOKUP(A676,'Fr QV 2010-2016'!$A$1:$M$2587,8,FALSE)="#SAKNAS!",0,VLOOKUP(A676,'Fr QV 2010-2016'!$A$1:$M$2587,8,FALSE))</f>
        <v>24</v>
      </c>
      <c r="I676" s="36">
        <f>IF(VLOOKUP(A676,'Fr QV 2010-2016'!$A$1:$M$2587,9,FALSE)="#SAKNAS!",0,VLOOKUP(A676,'Fr QV 2010-2016'!$A$1:$M$2587,9,FALSE))</f>
        <v>14</v>
      </c>
      <c r="J676" s="36">
        <f>IF(VLOOKUP(A676,'Fr QV 2010-2016'!$A$1:$M$2587,10,FALSE)="#SAKNAS!",0,VLOOKUP(A676,'Fr QV 2010-2016'!$A$1:$M$2587,10,FALSE))</f>
        <v>7</v>
      </c>
      <c r="K676" s="36">
        <f>IF(VLOOKUP(A676,'Fr QV 2010-2016'!$A$1:$M$2587,11,FALSE)="#SAKNAS!",0,VLOOKUP(A676,'Fr QV 2010-2016'!$A$1:$M$2587,11,FALSE))</f>
        <v>5</v>
      </c>
      <c r="L676" s="36">
        <f>IF(VLOOKUP(A676,'Fr QV 2010-2016'!$A$1:$M$2587,12,FALSE)="#SAKNAS!",0,VLOOKUP(A676,'Fr QV 2010-2016'!$A$1:$M$2587,12,FALSE))</f>
        <v>4</v>
      </c>
      <c r="M676" s="36">
        <f>IF(VLOOKUP(A676,'Fr QV 2010-2016'!$A$1:$M$2587,13,FALSE)="#SAKNAS!",0,VLOOKUP(A676,'Fr QV 2010-2016'!$A$1:$M$2587,13,FALSE))</f>
        <v>6</v>
      </c>
      <c r="N676" s="36">
        <f>IF(VLOOKUP(A676,'Fr QV 2017'!$A$1:$F$2587,6,FALSE)="#SAKNAS!",0,VLOOKUP(A676,'Fr QV 2017'!$A$1:$F$2587,6,FALSE))</f>
        <v>18</v>
      </c>
      <c r="O676" s="36">
        <f>IF(VLOOKUP(A676,'Fr QV 2018'!$A$1:$M$2587,6,FALSE)="#SAKNAS!",0,VLOOKUP(A676,'Fr QV 2018'!$A$1:$M$2587,6,FALSE))</f>
        <v>8</v>
      </c>
      <c r="P676" s="36">
        <f>IF(VLOOKUP(A676,'Fr QV 2019'!$A$1:$M$2587,6,FALSE)="#SAKNAS!",0,VLOOKUP(A676,'Fr QV 2019'!$A$1:$M$2587,6,FALSE))</f>
        <v>3</v>
      </c>
      <c r="Q676" s="36">
        <f>IF(VLOOKUP(A676,'Fr QV 2020'!$A$1:$M$2587,6,FALSE)="#SAKNAS!",0,VLOOKUP(A676,'Fr QV 2020'!$A$1:$M$2587,6,FALSE))</f>
        <v>3</v>
      </c>
      <c r="R676" s="36">
        <f>IF(VLOOKUP(A676,'Fr QV 2021'!$A$1:$M$2587,6,FALSE)="#SAKNAS!",0,VLOOKUP(A676,'Fr QV 2021'!$A$1:$M$2587,6,FALSE))</f>
        <v>1</v>
      </c>
      <c r="S676" s="36">
        <f>IF(VLOOKUP(A676,'FR QV 2022'!$A$1:$M$2587,6,FALSE)="#SAKNAS!",0,VLOOKUP(A676,'FR QV 2022'!$A$1:$M$2587,6,FALSE))</f>
        <v>1</v>
      </c>
      <c r="T676" s="36">
        <f>IF(VLOOKUP($A676,'FR QV 2023'!$A$1:$M$2587,6,FALSE)="#SAKNAS!",0,VLOOKUP($A676,'FR QV 2023'!$A$1:$M$2587,6,FALSE))</f>
        <v>2</v>
      </c>
      <c r="U676" s="36">
        <f>IF(VLOOKUP($A676,'FR QV 2024'!$A$1:$M$2587,6,FALSE)="#SAKNAS!",0,VLOOKUP($A676,'FR QV 2024'!$A$1:$M$2587,6,FALSE))</f>
        <v>29</v>
      </c>
    </row>
    <row r="677" spans="1:21" s="12" customFormat="1" x14ac:dyDescent="0.2">
      <c r="A677" s="26" t="str">
        <f t="shared" si="10"/>
        <v>0834190J01FA09</v>
      </c>
      <c r="B677" s="12" t="str">
        <f>VLOOKUP(C677,'Akodens FV'!$A$1:$B$2003,2,FALSE)</f>
        <v>HSF</v>
      </c>
      <c r="C677" s="27" t="s">
        <v>60</v>
      </c>
      <c r="D677" s="28" t="s">
        <v>180</v>
      </c>
      <c r="E677" s="27" t="s">
        <v>257</v>
      </c>
      <c r="F677" s="27" t="s">
        <v>375</v>
      </c>
      <c r="G677" s="36">
        <f>IF(VLOOKUP(A677,'Fr QV 2010-2016'!$A$1:$M$2587,7,FALSE)="#SAKNAS!",0,VLOOKUP(A677,'Fr QV 2010-2016'!$A$1:$M$2587,7,FALSE))</f>
        <v>1</v>
      </c>
      <c r="H677" s="36">
        <f>IF(VLOOKUP(A677,'Fr QV 2010-2016'!$A$1:$M$2587,8,FALSE)="#SAKNAS!",0,VLOOKUP(A677,'Fr QV 2010-2016'!$A$1:$M$2587,8,FALSE))</f>
        <v>0</v>
      </c>
      <c r="I677" s="36">
        <f>IF(VLOOKUP(A677,'Fr QV 2010-2016'!$A$1:$M$2587,9,FALSE)="#SAKNAS!",0,VLOOKUP(A677,'Fr QV 2010-2016'!$A$1:$M$2587,9,FALSE))</f>
        <v>0</v>
      </c>
      <c r="J677" s="36">
        <f>IF(VLOOKUP(A677,'Fr QV 2010-2016'!$A$1:$M$2587,10,FALSE)="#SAKNAS!",0,VLOOKUP(A677,'Fr QV 2010-2016'!$A$1:$M$2587,10,FALSE))</f>
        <v>0</v>
      </c>
      <c r="K677" s="36">
        <f>IF(VLOOKUP(A677,'Fr QV 2010-2016'!$A$1:$M$2587,11,FALSE)="#SAKNAS!",0,VLOOKUP(A677,'Fr QV 2010-2016'!$A$1:$M$2587,11,FALSE))</f>
        <v>0</v>
      </c>
      <c r="L677" s="36">
        <f>IF(VLOOKUP(A677,'Fr QV 2010-2016'!$A$1:$M$2587,12,FALSE)="#SAKNAS!",0,VLOOKUP(A677,'Fr QV 2010-2016'!$A$1:$M$2587,12,FALSE))</f>
        <v>0</v>
      </c>
      <c r="M677" s="36">
        <f>IF(VLOOKUP(A677,'Fr QV 2010-2016'!$A$1:$M$2587,13,FALSE)="#SAKNAS!",0,VLOOKUP(A677,'Fr QV 2010-2016'!$A$1:$M$2587,13,FALSE))</f>
        <v>4</v>
      </c>
      <c r="N677" s="36">
        <v>0</v>
      </c>
      <c r="O677" s="36">
        <v>0</v>
      </c>
      <c r="P677" s="36">
        <v>0</v>
      </c>
      <c r="Q677" s="36">
        <f>IF(VLOOKUP(A677,'Fr QV 2020'!$A$1:$M$2587,6,FALSE)="#SAKNAS!",0,VLOOKUP(A677,'Fr QV 2020'!$A$1:$M$2587,6,FALSE))</f>
        <v>2</v>
      </c>
      <c r="R677" s="36"/>
      <c r="S677" s="36">
        <f>IF(VLOOKUP(A677,'FR QV 2022'!$A$1:$M$2587,6,FALSE)="#SAKNAS!",0,VLOOKUP(A677,'FR QV 2022'!$A$1:$M$2587,6,FALSE))</f>
        <v>1</v>
      </c>
      <c r="T677" s="36">
        <v>0</v>
      </c>
      <c r="U677" s="36"/>
    </row>
    <row r="678" spans="1:21" s="12" customFormat="1" x14ac:dyDescent="0.2">
      <c r="A678" s="26" t="str">
        <f t="shared" si="10"/>
        <v>0834190J01FA10</v>
      </c>
      <c r="B678" s="12" t="str">
        <f>VLOOKUP(C678,'Akodens FV'!$A$1:$B$2003,2,FALSE)</f>
        <v>HSF</v>
      </c>
      <c r="C678" s="27" t="s">
        <v>60</v>
      </c>
      <c r="D678" s="28" t="s">
        <v>180</v>
      </c>
      <c r="E678" s="27" t="s">
        <v>268</v>
      </c>
      <c r="F678" s="28" t="s">
        <v>368</v>
      </c>
      <c r="G678" s="36">
        <f>IF(VLOOKUP(A678,'Fr QV 2010-2016'!$A$1:$M$2587,7,FALSE)="#SAKNAS!",0,VLOOKUP(A678,'Fr QV 2010-2016'!$A$1:$M$2587,7,FALSE))</f>
        <v>2</v>
      </c>
      <c r="H678" s="36">
        <f>IF(VLOOKUP(A678,'Fr QV 2010-2016'!$A$1:$M$2587,8,FALSE)="#SAKNAS!",0,VLOOKUP(A678,'Fr QV 2010-2016'!$A$1:$M$2587,8,FALSE))</f>
        <v>2</v>
      </c>
      <c r="I678" s="36">
        <f>IF(VLOOKUP(A678,'Fr QV 2010-2016'!$A$1:$M$2587,9,FALSE)="#SAKNAS!",0,VLOOKUP(A678,'Fr QV 2010-2016'!$A$1:$M$2587,9,FALSE))</f>
        <v>6</v>
      </c>
      <c r="J678" s="36">
        <f>IF(VLOOKUP(A678,'Fr QV 2010-2016'!$A$1:$M$2587,10,FALSE)="#SAKNAS!",0,VLOOKUP(A678,'Fr QV 2010-2016'!$A$1:$M$2587,10,FALSE))</f>
        <v>5</v>
      </c>
      <c r="K678" s="36">
        <f>IF(VLOOKUP(A678,'Fr QV 2010-2016'!$A$1:$M$2587,11,FALSE)="#SAKNAS!",0,VLOOKUP(A678,'Fr QV 2010-2016'!$A$1:$M$2587,11,FALSE))</f>
        <v>5</v>
      </c>
      <c r="L678" s="36">
        <f>IF(VLOOKUP(A678,'Fr QV 2010-2016'!$A$1:$M$2587,12,FALSE)="#SAKNAS!",0,VLOOKUP(A678,'Fr QV 2010-2016'!$A$1:$M$2587,12,FALSE))</f>
        <v>1</v>
      </c>
      <c r="M678" s="36">
        <f>IF(VLOOKUP(A678,'Fr QV 2010-2016'!$A$1:$M$2587,13,FALSE)="#SAKNAS!",0,VLOOKUP(A678,'Fr QV 2010-2016'!$A$1:$M$2587,13,FALSE))</f>
        <v>18</v>
      </c>
      <c r="N678" s="36">
        <f>IF(VLOOKUP(A678,'Fr QV 2017'!$A$1:$F$2587,6,FALSE)="#SAKNAS!",0,VLOOKUP(A678,'Fr QV 2017'!$A$1:$F$2587,6,FALSE))</f>
        <v>1</v>
      </c>
      <c r="O678" s="36">
        <v>0</v>
      </c>
      <c r="P678" s="36">
        <v>0</v>
      </c>
      <c r="Q678" s="36">
        <f>IF(VLOOKUP(A678,'Fr QV 2020'!$A$1:$M$2587,6,FALSE)="#SAKNAS!",0,VLOOKUP(A678,'Fr QV 2020'!$A$1:$M$2587,6,FALSE))</f>
        <v>1</v>
      </c>
      <c r="R678" s="36">
        <f>IF(VLOOKUP(A678,'Fr QV 2021'!$A$1:$M$2587,6,FALSE)="#SAKNAS!",0,VLOOKUP(A678,'Fr QV 2021'!$A$1:$M$2587,6,FALSE))</f>
        <v>20</v>
      </c>
      <c r="S678" s="36">
        <f>IF(VLOOKUP(A678,'FR QV 2022'!$A$1:$M$2587,6,FALSE)="#SAKNAS!",0,VLOOKUP(A678,'FR QV 2022'!$A$1:$M$2587,6,FALSE))</f>
        <v>18</v>
      </c>
      <c r="T678" s="36">
        <f>IF(VLOOKUP($A678,'FR QV 2023'!$A$1:$M$2587,6,FALSE)="#SAKNAS!",0,VLOOKUP($A678,'FR QV 2023'!$A$1:$M$2587,6,FALSE))</f>
        <v>9</v>
      </c>
      <c r="U678" s="36">
        <f>IF(VLOOKUP($A678,'FR QV 2024'!$A$1:$M$2587,6,FALSE)="#SAKNAS!",0,VLOOKUP($A678,'FR QV 2024'!$A$1:$M$2587,6,FALSE))</f>
        <v>5</v>
      </c>
    </row>
    <row r="679" spans="1:21" s="12" customFormat="1" x14ac:dyDescent="0.2">
      <c r="A679" s="26" t="str">
        <f t="shared" si="10"/>
        <v>0834190J01FF01</v>
      </c>
      <c r="B679" s="12" t="str">
        <f>VLOOKUP(C679,'Akodens FV'!$A$1:$B$2003,2,FALSE)</f>
        <v>HSF</v>
      </c>
      <c r="C679" s="27" t="s">
        <v>60</v>
      </c>
      <c r="D679" s="28" t="s">
        <v>180</v>
      </c>
      <c r="E679" s="27" t="s">
        <v>248</v>
      </c>
      <c r="F679" s="28" t="s">
        <v>358</v>
      </c>
      <c r="G679" s="36">
        <f>IF(VLOOKUP(A679,'Fr QV 2010-2016'!$A$1:$M$2587,7,FALSE)="#SAKNAS!",0,VLOOKUP(A679,'Fr QV 2010-2016'!$A$1:$M$2587,7,FALSE))</f>
        <v>6</v>
      </c>
      <c r="H679" s="36">
        <f>IF(VLOOKUP(A679,'Fr QV 2010-2016'!$A$1:$M$2587,8,FALSE)="#SAKNAS!",0,VLOOKUP(A679,'Fr QV 2010-2016'!$A$1:$M$2587,8,FALSE))</f>
        <v>11</v>
      </c>
      <c r="I679" s="36">
        <f>IF(VLOOKUP(A679,'Fr QV 2010-2016'!$A$1:$M$2587,9,FALSE)="#SAKNAS!",0,VLOOKUP(A679,'Fr QV 2010-2016'!$A$1:$M$2587,9,FALSE))</f>
        <v>8</v>
      </c>
      <c r="J679" s="36">
        <f>IF(VLOOKUP(A679,'Fr QV 2010-2016'!$A$1:$M$2587,10,FALSE)="#SAKNAS!",0,VLOOKUP(A679,'Fr QV 2010-2016'!$A$1:$M$2587,10,FALSE))</f>
        <v>8</v>
      </c>
      <c r="K679" s="36">
        <f>IF(VLOOKUP(A679,'Fr QV 2010-2016'!$A$1:$M$2587,11,FALSE)="#SAKNAS!",0,VLOOKUP(A679,'Fr QV 2010-2016'!$A$1:$M$2587,11,FALSE))</f>
        <v>12</v>
      </c>
      <c r="L679" s="36">
        <f>IF(VLOOKUP(A679,'Fr QV 2010-2016'!$A$1:$M$2587,12,FALSE)="#SAKNAS!",0,VLOOKUP(A679,'Fr QV 2010-2016'!$A$1:$M$2587,12,FALSE))</f>
        <v>16</v>
      </c>
      <c r="M679" s="36">
        <f>IF(VLOOKUP(A679,'Fr QV 2010-2016'!$A$1:$M$2587,13,FALSE)="#SAKNAS!",0,VLOOKUP(A679,'Fr QV 2010-2016'!$A$1:$M$2587,13,FALSE))</f>
        <v>10</v>
      </c>
      <c r="N679" s="36">
        <f>IF(VLOOKUP(A679,'Fr QV 2017'!$A$1:$F$2587,6,FALSE)="#SAKNAS!",0,VLOOKUP(A679,'Fr QV 2017'!$A$1:$F$2587,6,FALSE))</f>
        <v>11</v>
      </c>
      <c r="O679" s="36">
        <f>IF(VLOOKUP(A679,'Fr QV 2018'!$A$1:$M$2587,6,FALSE)="#SAKNAS!",0,VLOOKUP(A679,'Fr QV 2018'!$A$1:$M$2587,6,FALSE))</f>
        <v>12</v>
      </c>
      <c r="P679" s="36">
        <f>IF(VLOOKUP(A679,'Fr QV 2019'!$A$1:$M$2587,6,FALSE)="#SAKNAS!",0,VLOOKUP(A679,'Fr QV 2019'!$A$1:$M$2587,6,FALSE))</f>
        <v>23</v>
      </c>
      <c r="Q679" s="36">
        <f>IF(VLOOKUP(A679,'Fr QV 2020'!$A$1:$M$2587,6,FALSE)="#SAKNAS!",0,VLOOKUP(A679,'Fr QV 2020'!$A$1:$M$2587,6,FALSE))</f>
        <v>9</v>
      </c>
      <c r="R679" s="36">
        <f>IF(VLOOKUP(A679,'Fr QV 2021'!$A$1:$M$2587,6,FALSE)="#SAKNAS!",0,VLOOKUP(A679,'Fr QV 2021'!$A$1:$M$2587,6,FALSE))</f>
        <v>19</v>
      </c>
      <c r="S679" s="36">
        <f>IF(VLOOKUP(A679,'FR QV 2022'!$A$1:$M$2587,6,FALSE)="#SAKNAS!",0,VLOOKUP(A679,'FR QV 2022'!$A$1:$M$2587,6,FALSE))</f>
        <v>7</v>
      </c>
      <c r="T679" s="36">
        <f>IF(VLOOKUP($A679,'FR QV 2023'!$A$1:$M$2587,6,FALSE)="#SAKNAS!",0,VLOOKUP($A679,'FR QV 2023'!$A$1:$M$2587,6,FALSE))</f>
        <v>22</v>
      </c>
      <c r="U679" s="36">
        <f>IF(VLOOKUP($A679,'FR QV 2024'!$A$1:$M$2587,6,FALSE)="#SAKNAS!",0,VLOOKUP($A679,'FR QV 2024'!$A$1:$M$2587,6,FALSE))</f>
        <v>11</v>
      </c>
    </row>
    <row r="680" spans="1:21" s="12" customFormat="1" x14ac:dyDescent="0.2">
      <c r="A680" s="26" t="str">
        <f t="shared" si="10"/>
        <v>0834190J01GB01</v>
      </c>
      <c r="B680" s="12" t="str">
        <f>VLOOKUP(C680,'Akodens FV'!$A$1:$B$2003,2,FALSE)</f>
        <v>HSF</v>
      </c>
      <c r="C680" s="27" t="s">
        <v>60</v>
      </c>
      <c r="D680" s="28" t="s">
        <v>180</v>
      </c>
      <c r="E680" s="27" t="s">
        <v>277</v>
      </c>
      <c r="F680" s="28" t="s">
        <v>422</v>
      </c>
      <c r="G680" s="36">
        <f>IF(VLOOKUP(A680,'Fr QV 2010-2016'!$A$1:$M$2587,7,FALSE)="#SAKNAS!",0,VLOOKUP(A680,'Fr QV 2010-2016'!$A$1:$M$2587,7,FALSE))</f>
        <v>0</v>
      </c>
      <c r="H680" s="36">
        <f>IF(VLOOKUP(A680,'Fr QV 2010-2016'!$A$1:$M$2587,8,FALSE)="#SAKNAS!",0,VLOOKUP(A680,'Fr QV 2010-2016'!$A$1:$M$2587,8,FALSE))</f>
        <v>3</v>
      </c>
      <c r="I680" s="36">
        <f>IF(VLOOKUP(A680,'Fr QV 2010-2016'!$A$1:$M$2587,9,FALSE)="#SAKNAS!",0,VLOOKUP(A680,'Fr QV 2010-2016'!$A$1:$M$2587,9,FALSE))</f>
        <v>4</v>
      </c>
      <c r="J680" s="36">
        <f>IF(VLOOKUP(A680,'Fr QV 2010-2016'!$A$1:$M$2587,10,FALSE)="#SAKNAS!",0,VLOOKUP(A680,'Fr QV 2010-2016'!$A$1:$M$2587,10,FALSE))</f>
        <v>6</v>
      </c>
      <c r="K680" s="36">
        <f>IF(VLOOKUP(A680,'Fr QV 2010-2016'!$A$1:$M$2587,11,FALSE)="#SAKNAS!",0,VLOOKUP(A680,'Fr QV 2010-2016'!$A$1:$M$2587,11,FALSE))</f>
        <v>0</v>
      </c>
      <c r="L680" s="36">
        <f>IF(VLOOKUP(A680,'Fr QV 2010-2016'!$A$1:$M$2587,12,FALSE)="#SAKNAS!",0,VLOOKUP(A680,'Fr QV 2010-2016'!$A$1:$M$2587,12,FALSE))</f>
        <v>1</v>
      </c>
      <c r="M680" s="36">
        <f>IF(VLOOKUP(A680,'Fr QV 2010-2016'!$A$1:$M$2587,13,FALSE)="#SAKNAS!",0,VLOOKUP(A680,'Fr QV 2010-2016'!$A$1:$M$2587,13,FALSE))</f>
        <v>3</v>
      </c>
      <c r="N680" s="36">
        <f>IF(VLOOKUP(A680,'Fr QV 2017'!$A$1:$F$2587,6,FALSE)="#SAKNAS!",0,VLOOKUP(A680,'Fr QV 2017'!$A$1:$F$2587,6,FALSE))</f>
        <v>3</v>
      </c>
      <c r="O680" s="36">
        <f>IF(VLOOKUP(A680,'Fr QV 2018'!$A$1:$M$2587,6,FALSE)="#SAKNAS!",0,VLOOKUP(A680,'Fr QV 2018'!$A$1:$M$2587,6,FALSE))</f>
        <v>1</v>
      </c>
      <c r="P680" s="36">
        <f>IF(VLOOKUP(A680,'Fr QV 2019'!$A$1:$M$2587,6,FALSE)="#SAKNAS!",0,VLOOKUP(A680,'Fr QV 2019'!$A$1:$M$2587,6,FALSE))</f>
        <v>4</v>
      </c>
      <c r="Q680" s="36">
        <f>IF(VLOOKUP(A680,'Fr QV 2020'!$A$1:$M$2587,6,FALSE)="#SAKNAS!",0,VLOOKUP(A680,'Fr QV 2020'!$A$1:$M$2587,6,FALSE))</f>
        <v>2</v>
      </c>
      <c r="R680" s="36">
        <f>IF(VLOOKUP(A680,'Fr QV 2021'!$A$1:$M$2587,6,FALSE)="#SAKNAS!",0,VLOOKUP(A680,'Fr QV 2021'!$A$1:$M$2587,6,FALSE))</f>
        <v>5</v>
      </c>
      <c r="S680" s="36">
        <f>IF(VLOOKUP(A680,'FR QV 2022'!$A$1:$M$2587,6,FALSE)="#SAKNAS!",0,VLOOKUP(A680,'FR QV 2022'!$A$1:$M$2587,6,FALSE))</f>
        <v>2</v>
      </c>
      <c r="T680" s="36">
        <f>IF(VLOOKUP($A680,'FR QV 2023'!$A$1:$M$2587,6,FALSE)="#SAKNAS!",0,VLOOKUP($A680,'FR QV 2023'!$A$1:$M$2587,6,FALSE))</f>
        <v>12</v>
      </c>
      <c r="U680" s="36">
        <f>IF(VLOOKUP($A680,'FR QV 2024'!$A$1:$M$2587,6,FALSE)="#SAKNAS!",0,VLOOKUP($A680,'FR QV 2024'!$A$1:$M$2587,6,FALSE))</f>
        <v>13</v>
      </c>
    </row>
    <row r="681" spans="1:21" s="12" customFormat="1" x14ac:dyDescent="0.2">
      <c r="A681" s="26" t="str">
        <f t="shared" si="10"/>
        <v>0834190J01MA02</v>
      </c>
      <c r="B681" s="12" t="str">
        <f>VLOOKUP(C681,'Akodens FV'!$A$1:$B$2003,2,FALSE)</f>
        <v>HSF</v>
      </c>
      <c r="C681" s="27" t="s">
        <v>60</v>
      </c>
      <c r="D681" s="28" t="s">
        <v>180</v>
      </c>
      <c r="E681" s="27" t="s">
        <v>252</v>
      </c>
      <c r="F681" s="28" t="s">
        <v>359</v>
      </c>
      <c r="G681" s="36">
        <f>IF(VLOOKUP(A681,'Fr QV 2010-2016'!$A$1:$M$2587,7,FALSE)="#SAKNAS!",0,VLOOKUP(A681,'Fr QV 2010-2016'!$A$1:$M$2587,7,FALSE))</f>
        <v>5</v>
      </c>
      <c r="H681" s="36">
        <f>IF(VLOOKUP(A681,'Fr QV 2010-2016'!$A$1:$M$2587,8,FALSE)="#SAKNAS!",0,VLOOKUP(A681,'Fr QV 2010-2016'!$A$1:$M$2587,8,FALSE))</f>
        <v>7</v>
      </c>
      <c r="I681" s="36">
        <f>IF(VLOOKUP(A681,'Fr QV 2010-2016'!$A$1:$M$2587,9,FALSE)="#SAKNAS!",0,VLOOKUP(A681,'Fr QV 2010-2016'!$A$1:$M$2587,9,FALSE))</f>
        <v>3</v>
      </c>
      <c r="J681" s="36">
        <f>IF(VLOOKUP(A681,'Fr QV 2010-2016'!$A$1:$M$2587,10,FALSE)="#SAKNAS!",0,VLOOKUP(A681,'Fr QV 2010-2016'!$A$1:$M$2587,10,FALSE))</f>
        <v>1</v>
      </c>
      <c r="K681" s="36">
        <f>IF(VLOOKUP(A681,'Fr QV 2010-2016'!$A$1:$M$2587,11,FALSE)="#SAKNAS!",0,VLOOKUP(A681,'Fr QV 2010-2016'!$A$1:$M$2587,11,FALSE))</f>
        <v>4</v>
      </c>
      <c r="L681" s="36">
        <f>IF(VLOOKUP(A681,'Fr QV 2010-2016'!$A$1:$M$2587,12,FALSE)="#SAKNAS!",0,VLOOKUP(A681,'Fr QV 2010-2016'!$A$1:$M$2587,12,FALSE))</f>
        <v>9</v>
      </c>
      <c r="M681" s="36">
        <f>IF(VLOOKUP(A681,'Fr QV 2010-2016'!$A$1:$M$2587,13,FALSE)="#SAKNAS!",0,VLOOKUP(A681,'Fr QV 2010-2016'!$A$1:$M$2587,13,FALSE))</f>
        <v>11</v>
      </c>
      <c r="N681" s="36">
        <f>IF(VLOOKUP(A681,'Fr QV 2017'!$A$1:$F$2587,6,FALSE)="#SAKNAS!",0,VLOOKUP(A681,'Fr QV 2017'!$A$1:$F$2587,6,FALSE))</f>
        <v>15</v>
      </c>
      <c r="O681" s="36">
        <f>IF(VLOOKUP(A681,'Fr QV 2018'!$A$1:$M$2587,6,FALSE)="#SAKNAS!",0,VLOOKUP(A681,'Fr QV 2018'!$A$1:$M$2587,6,FALSE))</f>
        <v>12</v>
      </c>
      <c r="P681" s="36">
        <f>IF(VLOOKUP(A681,'Fr QV 2019'!$A$1:$M$2587,6,FALSE)="#SAKNAS!",0,VLOOKUP(A681,'Fr QV 2019'!$A$1:$M$2587,6,FALSE))</f>
        <v>14</v>
      </c>
      <c r="Q681" s="36">
        <f>IF(VLOOKUP(A681,'Fr QV 2020'!$A$1:$M$2587,6,FALSE)="#SAKNAS!",0,VLOOKUP(A681,'Fr QV 2020'!$A$1:$M$2587,6,FALSE))</f>
        <v>5</v>
      </c>
      <c r="R681" s="36">
        <f>IF(VLOOKUP(A681,'Fr QV 2021'!$A$1:$M$2587,6,FALSE)="#SAKNAS!",0,VLOOKUP(A681,'Fr QV 2021'!$A$1:$M$2587,6,FALSE))</f>
        <v>8</v>
      </c>
      <c r="S681" s="36">
        <f>IF(VLOOKUP(A681,'FR QV 2022'!$A$1:$M$2587,6,FALSE)="#SAKNAS!",0,VLOOKUP(A681,'FR QV 2022'!$A$1:$M$2587,6,FALSE))</f>
        <v>4</v>
      </c>
      <c r="T681" s="36">
        <f>IF(VLOOKUP($A681,'FR QV 2023'!$A$1:$M$2587,6,FALSE)="#SAKNAS!",0,VLOOKUP($A681,'FR QV 2023'!$A$1:$M$2587,6,FALSE))</f>
        <v>4</v>
      </c>
      <c r="U681" s="36">
        <f>IF(VLOOKUP($A681,'FR QV 2024'!$A$1:$M$2587,6,FALSE)="#SAKNAS!",0,VLOOKUP($A681,'FR QV 2024'!$A$1:$M$2587,6,FALSE))</f>
        <v>7</v>
      </c>
    </row>
    <row r="682" spans="1:21" s="12" customFormat="1" x14ac:dyDescent="0.2">
      <c r="A682" s="26" t="str">
        <f t="shared" si="10"/>
        <v>0834190J01MA06</v>
      </c>
      <c r="B682" s="12" t="str">
        <f>VLOOKUP(C682,'Akodens FV'!$A$1:$B$2003,2,FALSE)</f>
        <v>HSF</v>
      </c>
      <c r="C682" s="27" t="s">
        <v>60</v>
      </c>
      <c r="D682" s="28" t="s">
        <v>180</v>
      </c>
      <c r="E682" s="27" t="s">
        <v>256</v>
      </c>
      <c r="F682" s="28" t="s">
        <v>366</v>
      </c>
      <c r="G682" s="36">
        <f>IF(VLOOKUP(A682,'Fr QV 2010-2016'!$A$1:$M$2587,7,FALSE)="#SAKNAS!",0,VLOOKUP(A682,'Fr QV 2010-2016'!$A$1:$M$2587,7,FALSE))</f>
        <v>0</v>
      </c>
      <c r="H682" s="36">
        <f>IF(VLOOKUP(A682,'Fr QV 2010-2016'!$A$1:$M$2587,8,FALSE)="#SAKNAS!",0,VLOOKUP(A682,'Fr QV 2010-2016'!$A$1:$M$2587,8,FALSE))</f>
        <v>0</v>
      </c>
      <c r="I682" s="36">
        <f>IF(VLOOKUP(A682,'Fr QV 2010-2016'!$A$1:$M$2587,9,FALSE)="#SAKNAS!",0,VLOOKUP(A682,'Fr QV 2010-2016'!$A$1:$M$2587,9,FALSE))</f>
        <v>0</v>
      </c>
      <c r="J682" s="36">
        <f>IF(VLOOKUP(A682,'Fr QV 2010-2016'!$A$1:$M$2587,10,FALSE)="#SAKNAS!",0,VLOOKUP(A682,'Fr QV 2010-2016'!$A$1:$M$2587,10,FALSE))</f>
        <v>1</v>
      </c>
      <c r="K682" s="36">
        <f>IF(VLOOKUP(A682,'Fr QV 2010-2016'!$A$1:$M$2587,11,FALSE)="#SAKNAS!",0,VLOOKUP(A682,'Fr QV 2010-2016'!$A$1:$M$2587,11,FALSE))</f>
        <v>0</v>
      </c>
      <c r="L682" s="36">
        <f>IF(VLOOKUP(A682,'Fr QV 2010-2016'!$A$1:$M$2587,12,FALSE)="#SAKNAS!",0,VLOOKUP(A682,'Fr QV 2010-2016'!$A$1:$M$2587,12,FALSE))</f>
        <v>0</v>
      </c>
      <c r="M682" s="36">
        <f>IF(VLOOKUP(A682,'Fr QV 2010-2016'!$A$1:$M$2587,13,FALSE)="#SAKNAS!",0,VLOOKUP(A682,'Fr QV 2010-2016'!$A$1:$M$2587,13,FALSE))</f>
        <v>0</v>
      </c>
      <c r="N682" s="36">
        <v>0</v>
      </c>
      <c r="O682" s="36">
        <v>0</v>
      </c>
      <c r="P682" s="36">
        <v>0</v>
      </c>
      <c r="Q682" s="36">
        <v>0</v>
      </c>
      <c r="R682" s="36"/>
      <c r="S682" s="36">
        <v>0</v>
      </c>
      <c r="T682" s="36">
        <v>0</v>
      </c>
      <c r="U682" s="36"/>
    </row>
    <row r="683" spans="1:21" s="12" customFormat="1" x14ac:dyDescent="0.2">
      <c r="A683" s="26" t="str">
        <f t="shared" si="10"/>
        <v>0834190J01XA01</v>
      </c>
      <c r="B683" s="12" t="str">
        <f>VLOOKUP(C683,'Akodens FV'!$A$1:$B$2003,2,FALSE)</f>
        <v>HSF</v>
      </c>
      <c r="C683" s="27" t="s">
        <v>60</v>
      </c>
      <c r="D683" s="28" t="s">
        <v>180</v>
      </c>
      <c r="E683" s="27" t="s">
        <v>285</v>
      </c>
      <c r="F683" s="28" t="s">
        <v>414</v>
      </c>
      <c r="G683" s="36">
        <f>IF(VLOOKUP(A683,'Fr QV 2010-2016'!$A$1:$M$2587,7,FALSE)="#SAKNAS!",0,VLOOKUP(A683,'Fr QV 2010-2016'!$A$1:$M$2587,7,FALSE))</f>
        <v>2</v>
      </c>
      <c r="H683" s="36">
        <f>IF(VLOOKUP(A683,'Fr QV 2010-2016'!$A$1:$M$2587,8,FALSE)="#SAKNAS!",0,VLOOKUP(A683,'Fr QV 2010-2016'!$A$1:$M$2587,8,FALSE))</f>
        <v>0</v>
      </c>
      <c r="I683" s="36">
        <f>IF(VLOOKUP(A683,'Fr QV 2010-2016'!$A$1:$M$2587,9,FALSE)="#SAKNAS!",0,VLOOKUP(A683,'Fr QV 2010-2016'!$A$1:$M$2587,9,FALSE))</f>
        <v>0</v>
      </c>
      <c r="J683" s="36">
        <f>IF(VLOOKUP(A683,'Fr QV 2010-2016'!$A$1:$M$2587,10,FALSE)="#SAKNAS!",0,VLOOKUP(A683,'Fr QV 2010-2016'!$A$1:$M$2587,10,FALSE))</f>
        <v>0</v>
      </c>
      <c r="K683" s="36">
        <f>IF(VLOOKUP(A683,'Fr QV 2010-2016'!$A$1:$M$2587,11,FALSE)="#SAKNAS!",0,VLOOKUP(A683,'Fr QV 2010-2016'!$A$1:$M$2587,11,FALSE))</f>
        <v>0</v>
      </c>
      <c r="L683" s="36">
        <f>IF(VLOOKUP(A683,'Fr QV 2010-2016'!$A$1:$M$2587,12,FALSE)="#SAKNAS!",0,VLOOKUP(A683,'Fr QV 2010-2016'!$A$1:$M$2587,12,FALSE))</f>
        <v>0</v>
      </c>
      <c r="M683" s="36">
        <f>IF(VLOOKUP(A683,'Fr QV 2010-2016'!$A$1:$M$2587,13,FALSE)="#SAKNAS!",0,VLOOKUP(A683,'Fr QV 2010-2016'!$A$1:$M$2587,13,FALSE))</f>
        <v>0</v>
      </c>
      <c r="N683" s="36">
        <v>0</v>
      </c>
      <c r="O683" s="36">
        <v>0</v>
      </c>
      <c r="P683" s="36">
        <v>0</v>
      </c>
      <c r="Q683" s="36">
        <v>0</v>
      </c>
      <c r="R683" s="36"/>
      <c r="S683" s="36">
        <v>0</v>
      </c>
      <c r="T683" s="36">
        <v>0</v>
      </c>
      <c r="U683" s="36"/>
    </row>
    <row r="684" spans="1:21" s="12" customFormat="1" x14ac:dyDescent="0.2">
      <c r="A684" s="26" t="str">
        <f t="shared" si="10"/>
        <v>0834190J01XB01</v>
      </c>
      <c r="B684" s="12" t="str">
        <f>VLOOKUP(C684,'Akodens FV'!$A$1:$B$2003,2,FALSE)</f>
        <v>HSF</v>
      </c>
      <c r="C684" s="27" t="s">
        <v>60</v>
      </c>
      <c r="D684" s="28" t="s">
        <v>180</v>
      </c>
      <c r="E684" s="27" t="s">
        <v>286</v>
      </c>
      <c r="F684" s="27" t="s">
        <v>419</v>
      </c>
      <c r="G684" s="36">
        <f>IF(VLOOKUP(A684,'Fr QV 2010-2016'!$A$1:$M$2587,7,FALSE)="#SAKNAS!",0,VLOOKUP(A684,'Fr QV 2010-2016'!$A$1:$M$2587,7,FALSE))</f>
        <v>0</v>
      </c>
      <c r="H684" s="36">
        <f>IF(VLOOKUP(A684,'Fr QV 2010-2016'!$A$1:$M$2587,8,FALSE)="#SAKNAS!",0,VLOOKUP(A684,'Fr QV 2010-2016'!$A$1:$M$2587,8,FALSE))</f>
        <v>0</v>
      </c>
      <c r="I684" s="36">
        <f>IF(VLOOKUP(A684,'Fr QV 2010-2016'!$A$1:$M$2587,9,FALSE)="#SAKNAS!",0,VLOOKUP(A684,'Fr QV 2010-2016'!$A$1:$M$2587,9,FALSE))</f>
        <v>1</v>
      </c>
      <c r="J684" s="36">
        <f>IF(VLOOKUP(A684,'Fr QV 2010-2016'!$A$1:$M$2587,10,FALSE)="#SAKNAS!",0,VLOOKUP(A684,'Fr QV 2010-2016'!$A$1:$M$2587,10,FALSE))</f>
        <v>1</v>
      </c>
      <c r="K684" s="36">
        <f>IF(VLOOKUP(A684,'Fr QV 2010-2016'!$A$1:$M$2587,11,FALSE)="#SAKNAS!",0,VLOOKUP(A684,'Fr QV 2010-2016'!$A$1:$M$2587,11,FALSE))</f>
        <v>0</v>
      </c>
      <c r="L684" s="36">
        <f>IF(VLOOKUP(A684,'Fr QV 2010-2016'!$A$1:$M$2587,12,FALSE)="#SAKNAS!",0,VLOOKUP(A684,'Fr QV 2010-2016'!$A$1:$M$2587,12,FALSE))</f>
        <v>0</v>
      </c>
      <c r="M684" s="36">
        <f>IF(VLOOKUP(A684,'Fr QV 2010-2016'!$A$1:$M$2587,13,FALSE)="#SAKNAS!",0,VLOOKUP(A684,'Fr QV 2010-2016'!$A$1:$M$2587,13,FALSE))</f>
        <v>0</v>
      </c>
      <c r="N684" s="36">
        <v>0</v>
      </c>
      <c r="O684" s="36">
        <v>0</v>
      </c>
      <c r="P684" s="36">
        <v>0</v>
      </c>
      <c r="Q684" s="36">
        <v>0</v>
      </c>
      <c r="R684" s="36"/>
      <c r="S684" s="36">
        <v>0</v>
      </c>
      <c r="T684" s="36">
        <v>0</v>
      </c>
      <c r="U684" s="36"/>
    </row>
    <row r="685" spans="1:21" s="12" customFormat="1" x14ac:dyDescent="0.2">
      <c r="A685" s="26" t="str">
        <f t="shared" si="10"/>
        <v>0834190J01XC01</v>
      </c>
      <c r="B685" s="12" t="str">
        <f>VLOOKUP(C685,'Akodens FV'!$A$1:$B$2003,2,FALSE)</f>
        <v>HSF</v>
      </c>
      <c r="C685" s="27" t="s">
        <v>60</v>
      </c>
      <c r="D685" s="28" t="s">
        <v>180</v>
      </c>
      <c r="E685" s="27" t="s">
        <v>266</v>
      </c>
      <c r="F685" s="27" t="s">
        <v>360</v>
      </c>
      <c r="G685" s="36">
        <f>IF(VLOOKUP(A685,'Fr QV 2010-2016'!$A$1:$M$2587,7,FALSE)="#SAKNAS!",0,VLOOKUP(A685,'Fr QV 2010-2016'!$A$1:$M$2587,7,FALSE))</f>
        <v>0</v>
      </c>
      <c r="H685" s="36">
        <f>IF(VLOOKUP(A685,'Fr QV 2010-2016'!$A$1:$M$2587,8,FALSE)="#SAKNAS!",0,VLOOKUP(A685,'Fr QV 2010-2016'!$A$1:$M$2587,8,FALSE))</f>
        <v>0</v>
      </c>
      <c r="I685" s="36">
        <f>IF(VLOOKUP(A685,'Fr QV 2010-2016'!$A$1:$M$2587,9,FALSE)="#SAKNAS!",0,VLOOKUP(A685,'Fr QV 2010-2016'!$A$1:$M$2587,9,FALSE))</f>
        <v>0</v>
      </c>
      <c r="J685" s="36">
        <f>IF(VLOOKUP(A685,'Fr QV 2010-2016'!$A$1:$M$2587,10,FALSE)="#SAKNAS!",0,VLOOKUP(A685,'Fr QV 2010-2016'!$A$1:$M$2587,10,FALSE))</f>
        <v>0</v>
      </c>
      <c r="K685" s="36">
        <f>IF(VLOOKUP(A685,'Fr QV 2010-2016'!$A$1:$M$2587,11,FALSE)="#SAKNAS!",0,VLOOKUP(A685,'Fr QV 2010-2016'!$A$1:$M$2587,11,FALSE))</f>
        <v>0</v>
      </c>
      <c r="L685" s="36">
        <f>IF(VLOOKUP(A685,'Fr QV 2010-2016'!$A$1:$M$2587,12,FALSE)="#SAKNAS!",0,VLOOKUP(A685,'Fr QV 2010-2016'!$A$1:$M$2587,12,FALSE))</f>
        <v>0</v>
      </c>
      <c r="M685" s="36">
        <f>IF(VLOOKUP(A685,'Fr QV 2010-2016'!$A$1:$M$2587,13,FALSE)="#SAKNAS!",0,VLOOKUP(A685,'Fr QV 2010-2016'!$A$1:$M$2587,13,FALSE))</f>
        <v>1</v>
      </c>
      <c r="N685" s="36">
        <v>0</v>
      </c>
      <c r="O685" s="36">
        <v>0</v>
      </c>
      <c r="P685" s="36">
        <v>0</v>
      </c>
      <c r="Q685" s="36">
        <v>0</v>
      </c>
      <c r="R685" s="36"/>
      <c r="S685" s="36">
        <v>0</v>
      </c>
      <c r="T685" s="36">
        <v>0</v>
      </c>
      <c r="U685" s="36"/>
    </row>
    <row r="686" spans="1:21" s="12" customFormat="1" x14ac:dyDescent="0.2">
      <c r="A686" s="26" t="str">
        <f t="shared" si="10"/>
        <v>0834190J01XE01</v>
      </c>
      <c r="B686" s="12" t="str">
        <f>VLOOKUP(C686,'Akodens FV'!$A$1:$B$2003,2,FALSE)</f>
        <v>HSF</v>
      </c>
      <c r="C686" s="27" t="s">
        <v>60</v>
      </c>
      <c r="D686" s="28" t="s">
        <v>180</v>
      </c>
      <c r="E686" s="27" t="s">
        <v>255</v>
      </c>
      <c r="F686" s="28" t="s">
        <v>361</v>
      </c>
      <c r="G686" s="36">
        <f>IF(VLOOKUP(A686,'Fr QV 2010-2016'!$A$1:$M$2587,7,FALSE)="#SAKNAS!",0,VLOOKUP(A686,'Fr QV 2010-2016'!$A$1:$M$2587,7,FALSE))</f>
        <v>41</v>
      </c>
      <c r="H686" s="36">
        <f>IF(VLOOKUP(A686,'Fr QV 2010-2016'!$A$1:$M$2587,8,FALSE)="#SAKNAS!",0,VLOOKUP(A686,'Fr QV 2010-2016'!$A$1:$M$2587,8,FALSE))</f>
        <v>37</v>
      </c>
      <c r="I686" s="36">
        <f>IF(VLOOKUP(A686,'Fr QV 2010-2016'!$A$1:$M$2587,9,FALSE)="#SAKNAS!",0,VLOOKUP(A686,'Fr QV 2010-2016'!$A$1:$M$2587,9,FALSE))</f>
        <v>35</v>
      </c>
      <c r="J686" s="36">
        <f>IF(VLOOKUP(A686,'Fr QV 2010-2016'!$A$1:$M$2587,10,FALSE)="#SAKNAS!",0,VLOOKUP(A686,'Fr QV 2010-2016'!$A$1:$M$2587,10,FALSE))</f>
        <v>30</v>
      </c>
      <c r="K686" s="36">
        <f>IF(VLOOKUP(A686,'Fr QV 2010-2016'!$A$1:$M$2587,11,FALSE)="#SAKNAS!",0,VLOOKUP(A686,'Fr QV 2010-2016'!$A$1:$M$2587,11,FALSE))</f>
        <v>33</v>
      </c>
      <c r="L686" s="36">
        <f>IF(VLOOKUP(A686,'Fr QV 2010-2016'!$A$1:$M$2587,12,FALSE)="#SAKNAS!",0,VLOOKUP(A686,'Fr QV 2010-2016'!$A$1:$M$2587,12,FALSE))</f>
        <v>46</v>
      </c>
      <c r="M686" s="36">
        <f>IF(VLOOKUP(A686,'Fr QV 2010-2016'!$A$1:$M$2587,13,FALSE)="#SAKNAS!",0,VLOOKUP(A686,'Fr QV 2010-2016'!$A$1:$M$2587,13,FALSE))</f>
        <v>35</v>
      </c>
      <c r="N686" s="36">
        <f>IF(VLOOKUP(A686,'Fr QV 2017'!$A$1:$F$2587,6,FALSE)="#SAKNAS!",0,VLOOKUP(A686,'Fr QV 2017'!$A$1:$F$2587,6,FALSE))</f>
        <v>19</v>
      </c>
      <c r="O686" s="36">
        <f>IF(VLOOKUP(A686,'Fr QV 2018'!$A$1:$M$2587,6,FALSE)="#SAKNAS!",0,VLOOKUP(A686,'Fr QV 2018'!$A$1:$M$2587,6,FALSE))</f>
        <v>38</v>
      </c>
      <c r="P686" s="36">
        <f>IF(VLOOKUP(A686,'Fr QV 2019'!$A$1:$M$2587,6,FALSE)="#SAKNAS!",0,VLOOKUP(A686,'Fr QV 2019'!$A$1:$M$2587,6,FALSE))</f>
        <v>41</v>
      </c>
      <c r="Q686" s="36">
        <f>IF(VLOOKUP(A686,'Fr QV 2020'!$A$1:$M$2587,6,FALSE)="#SAKNAS!",0,VLOOKUP(A686,'Fr QV 2020'!$A$1:$M$2587,6,FALSE))</f>
        <v>42</v>
      </c>
      <c r="R686" s="36">
        <f>IF(VLOOKUP(A686,'Fr QV 2021'!$A$1:$M$2587,6,FALSE)="#SAKNAS!",0,VLOOKUP(A686,'Fr QV 2021'!$A$1:$M$2587,6,FALSE))</f>
        <v>28</v>
      </c>
      <c r="S686" s="36">
        <f>IF(VLOOKUP(A686,'FR QV 2022'!$A$1:$M$2587,6,FALSE)="#SAKNAS!",0,VLOOKUP(A686,'FR QV 2022'!$A$1:$M$2587,6,FALSE))</f>
        <v>16</v>
      </c>
      <c r="T686" s="36">
        <f>IF(VLOOKUP($A686,'FR QV 2023'!$A$1:$M$2587,6,FALSE)="#SAKNAS!",0,VLOOKUP($A686,'FR QV 2023'!$A$1:$M$2587,6,FALSE))</f>
        <v>27</v>
      </c>
      <c r="U686" s="36">
        <f>IF(VLOOKUP($A686,'FR QV 2024'!$A$1:$M$2587,6,FALSE)="#SAKNAS!",0,VLOOKUP($A686,'FR QV 2024'!$A$1:$M$2587,6,FALSE))</f>
        <v>21</v>
      </c>
    </row>
    <row r="687" spans="1:21" s="12" customFormat="1" x14ac:dyDescent="0.2">
      <c r="A687" s="26" t="str">
        <f t="shared" si="10"/>
        <v>0834309J01CA08</v>
      </c>
      <c r="B687" s="12" t="str">
        <f>VLOOKUP(C687,'Akodens FV'!$A$1:$B$2003,2,FALSE)</f>
        <v>HSF</v>
      </c>
      <c r="C687" s="27" t="s">
        <v>124</v>
      </c>
      <c r="D687" s="28" t="s">
        <v>241</v>
      </c>
      <c r="E687" s="27" t="s">
        <v>262</v>
      </c>
      <c r="F687" s="28" t="s">
        <v>351</v>
      </c>
      <c r="G687" s="36">
        <f>IF(VLOOKUP(A687,'Fr QV 2010-2016'!$A$1:$M$2587,7,FALSE)="#SAKNAS!",0,VLOOKUP(A687,'Fr QV 2010-2016'!$A$1:$M$2587,7,FALSE))</f>
        <v>0</v>
      </c>
      <c r="H687" s="36">
        <f>IF(VLOOKUP(A687,'Fr QV 2010-2016'!$A$1:$M$2587,8,FALSE)="#SAKNAS!",0,VLOOKUP(A687,'Fr QV 2010-2016'!$A$1:$M$2587,8,FALSE))</f>
        <v>2</v>
      </c>
      <c r="I687" s="36">
        <f>IF(VLOOKUP(A687,'Fr QV 2010-2016'!$A$1:$M$2587,9,FALSE)="#SAKNAS!",0,VLOOKUP(A687,'Fr QV 2010-2016'!$A$1:$M$2587,9,FALSE))</f>
        <v>1</v>
      </c>
      <c r="J687" s="36">
        <f>IF(VLOOKUP(A687,'Fr QV 2010-2016'!$A$1:$M$2587,10,FALSE)="#SAKNAS!",0,VLOOKUP(A687,'Fr QV 2010-2016'!$A$1:$M$2587,10,FALSE))</f>
        <v>1</v>
      </c>
      <c r="K687" s="36">
        <f>IF(VLOOKUP(A687,'Fr QV 2010-2016'!$A$1:$M$2587,11,FALSE)="#SAKNAS!",0,VLOOKUP(A687,'Fr QV 2010-2016'!$A$1:$M$2587,11,FALSE))</f>
        <v>0</v>
      </c>
      <c r="L687" s="36">
        <f>IF(VLOOKUP(A687,'Fr QV 2010-2016'!$A$1:$M$2587,12,FALSE)="#SAKNAS!",0,VLOOKUP(A687,'Fr QV 2010-2016'!$A$1:$M$2587,12,FALSE))</f>
        <v>0</v>
      </c>
      <c r="M687" s="36">
        <f>IF(VLOOKUP(A687,'Fr QV 2010-2016'!$A$1:$M$2587,13,FALSE)="#SAKNAS!",0,VLOOKUP(A687,'Fr QV 2010-2016'!$A$1:$M$2587,13,FALSE))</f>
        <v>0</v>
      </c>
      <c r="N687" s="36">
        <v>0</v>
      </c>
      <c r="O687" s="36">
        <v>0</v>
      </c>
      <c r="P687" s="36">
        <v>0</v>
      </c>
      <c r="Q687" s="36">
        <v>0</v>
      </c>
      <c r="R687" s="36"/>
      <c r="S687" s="36">
        <v>0</v>
      </c>
      <c r="T687" s="36">
        <v>0</v>
      </c>
      <c r="U687" s="36"/>
    </row>
    <row r="688" spans="1:21" s="12" customFormat="1" x14ac:dyDescent="0.2">
      <c r="A688" s="26" t="str">
        <f t="shared" si="10"/>
        <v>0834309J01EA01</v>
      </c>
      <c r="B688" s="12" t="str">
        <f>VLOOKUP(C688,'Akodens FV'!$A$1:$B$2003,2,FALSE)</f>
        <v>HSF</v>
      </c>
      <c r="C688" s="27" t="s">
        <v>124</v>
      </c>
      <c r="D688" s="28" t="s">
        <v>241</v>
      </c>
      <c r="E688" s="27" t="s">
        <v>259</v>
      </c>
      <c r="F688" s="28" t="s">
        <v>356</v>
      </c>
      <c r="G688" s="36">
        <f>IF(VLOOKUP(A688,'Fr QV 2010-2016'!$A$1:$M$2587,7,FALSE)="#SAKNAS!",0,VLOOKUP(A688,'Fr QV 2010-2016'!$A$1:$M$2587,7,FALSE))</f>
        <v>0</v>
      </c>
      <c r="H688" s="36">
        <f>IF(VLOOKUP(A688,'Fr QV 2010-2016'!$A$1:$M$2587,8,FALSE)="#SAKNAS!",0,VLOOKUP(A688,'Fr QV 2010-2016'!$A$1:$M$2587,8,FALSE))</f>
        <v>1</v>
      </c>
      <c r="I688" s="36">
        <f>IF(VLOOKUP(A688,'Fr QV 2010-2016'!$A$1:$M$2587,9,FALSE)="#SAKNAS!",0,VLOOKUP(A688,'Fr QV 2010-2016'!$A$1:$M$2587,9,FALSE))</f>
        <v>0</v>
      </c>
      <c r="J688" s="36">
        <f>IF(VLOOKUP(A688,'Fr QV 2010-2016'!$A$1:$M$2587,10,FALSE)="#SAKNAS!",0,VLOOKUP(A688,'Fr QV 2010-2016'!$A$1:$M$2587,10,FALSE))</f>
        <v>0</v>
      </c>
      <c r="K688" s="36">
        <f>IF(VLOOKUP(A688,'Fr QV 2010-2016'!$A$1:$M$2587,11,FALSE)="#SAKNAS!",0,VLOOKUP(A688,'Fr QV 2010-2016'!$A$1:$M$2587,11,FALSE))</f>
        <v>0</v>
      </c>
      <c r="L688" s="36">
        <f>IF(VLOOKUP(A688,'Fr QV 2010-2016'!$A$1:$M$2587,12,FALSE)="#SAKNAS!",0,VLOOKUP(A688,'Fr QV 2010-2016'!$A$1:$M$2587,12,FALSE))</f>
        <v>0</v>
      </c>
      <c r="M688" s="36">
        <f>IF(VLOOKUP(A688,'Fr QV 2010-2016'!$A$1:$M$2587,13,FALSE)="#SAKNAS!",0,VLOOKUP(A688,'Fr QV 2010-2016'!$A$1:$M$2587,13,FALSE))</f>
        <v>0</v>
      </c>
      <c r="N688" s="36">
        <v>0</v>
      </c>
      <c r="O688" s="36">
        <v>0</v>
      </c>
      <c r="P688" s="36">
        <v>0</v>
      </c>
      <c r="Q688" s="36">
        <v>0</v>
      </c>
      <c r="R688" s="36"/>
      <c r="S688" s="36">
        <v>0</v>
      </c>
      <c r="T688" s="36">
        <v>0</v>
      </c>
      <c r="U688" s="36"/>
    </row>
    <row r="689" spans="1:21" s="12" customFormat="1" x14ac:dyDescent="0.2">
      <c r="A689" s="26" t="str">
        <f t="shared" si="10"/>
        <v>0834390J01AA02</v>
      </c>
      <c r="B689" s="12" t="str">
        <f>VLOOKUP(C689,'Akodens FV'!$A$1:$B$2003,2,FALSE)</f>
        <v>HSF</v>
      </c>
      <c r="C689" s="27" t="s">
        <v>55</v>
      </c>
      <c r="D689" s="28" t="s">
        <v>175</v>
      </c>
      <c r="E689" s="27" t="s">
        <v>249</v>
      </c>
      <c r="F689" s="28" t="s">
        <v>348</v>
      </c>
      <c r="G689" s="36">
        <f>IF(VLOOKUP(A689,'Fr QV 2010-2016'!$A$1:$M$2587,7,FALSE)="#SAKNAS!",0,VLOOKUP(A689,'Fr QV 2010-2016'!$A$1:$M$2587,7,FALSE))</f>
        <v>50</v>
      </c>
      <c r="H689" s="36">
        <f>IF(VLOOKUP(A689,'Fr QV 2010-2016'!$A$1:$M$2587,8,FALSE)="#SAKNAS!",0,VLOOKUP(A689,'Fr QV 2010-2016'!$A$1:$M$2587,8,FALSE))</f>
        <v>42</v>
      </c>
      <c r="I689" s="36">
        <f>IF(VLOOKUP(A689,'Fr QV 2010-2016'!$A$1:$M$2587,9,FALSE)="#SAKNAS!",0,VLOOKUP(A689,'Fr QV 2010-2016'!$A$1:$M$2587,9,FALSE))</f>
        <v>54</v>
      </c>
      <c r="J689" s="36">
        <f>IF(VLOOKUP(A689,'Fr QV 2010-2016'!$A$1:$M$2587,10,FALSE)="#SAKNAS!",0,VLOOKUP(A689,'Fr QV 2010-2016'!$A$1:$M$2587,10,FALSE))</f>
        <v>37</v>
      </c>
      <c r="K689" s="36">
        <f>IF(VLOOKUP(A689,'Fr QV 2010-2016'!$A$1:$M$2587,11,FALSE)="#SAKNAS!",0,VLOOKUP(A689,'Fr QV 2010-2016'!$A$1:$M$2587,11,FALSE))</f>
        <v>32</v>
      </c>
      <c r="L689" s="36">
        <f>IF(VLOOKUP(A689,'Fr QV 2010-2016'!$A$1:$M$2587,12,FALSE)="#SAKNAS!",0,VLOOKUP(A689,'Fr QV 2010-2016'!$A$1:$M$2587,12,FALSE))</f>
        <v>27</v>
      </c>
      <c r="M689" s="36">
        <f>IF(VLOOKUP(A689,'Fr QV 2010-2016'!$A$1:$M$2587,13,FALSE)="#SAKNAS!",0,VLOOKUP(A689,'Fr QV 2010-2016'!$A$1:$M$2587,13,FALSE))</f>
        <v>63</v>
      </c>
      <c r="N689" s="36">
        <f>IF(VLOOKUP(A689,'Fr QV 2017'!$A$1:$F$2587,6,FALSE)="#SAKNAS!",0,VLOOKUP(A689,'Fr QV 2017'!$A$1:$F$2587,6,FALSE))</f>
        <v>35</v>
      </c>
      <c r="O689" s="36">
        <f>IF(VLOOKUP(A689,'Fr QV 2018'!$A$1:$M$2587,6,FALSE)="#SAKNAS!",0,VLOOKUP(A689,'Fr QV 2018'!$A$1:$M$2587,6,FALSE))</f>
        <v>30</v>
      </c>
      <c r="P689" s="36">
        <f>IF(VLOOKUP(A689,'Fr QV 2019'!$A$1:$M$2587,6,FALSE)="#SAKNAS!",0,VLOOKUP(A689,'Fr QV 2019'!$A$1:$M$2587,6,FALSE))</f>
        <v>34</v>
      </c>
      <c r="Q689" s="36">
        <f>IF(VLOOKUP(A689,'Fr QV 2020'!$A$1:$M$2587,6,FALSE)="#SAKNAS!",0,VLOOKUP(A689,'Fr QV 2020'!$A$1:$M$2587,6,FALSE))</f>
        <v>12</v>
      </c>
      <c r="R689" s="36">
        <f>IF(VLOOKUP(A689,'Fr QV 2021'!$A$1:$M$2587,6,FALSE)="#SAKNAS!",0,VLOOKUP(A689,'Fr QV 2021'!$A$1:$M$2587,6,FALSE))</f>
        <v>13</v>
      </c>
      <c r="S689" s="36">
        <f>IF(VLOOKUP(A689,'FR QV 2022'!$A$1:$M$2587,6,FALSE)="#SAKNAS!",0,VLOOKUP(A689,'FR QV 2022'!$A$1:$M$2587,6,FALSE))</f>
        <v>31</v>
      </c>
      <c r="T689" s="36">
        <f>IF(VLOOKUP($A689,'FR QV 2023'!$A$1:$M$2587,6,FALSE)="#SAKNAS!",0,VLOOKUP($A689,'FR QV 2023'!$A$1:$M$2587,6,FALSE))</f>
        <v>18</v>
      </c>
      <c r="U689" s="36">
        <f>IF(VLOOKUP($A689,'FR QV 2024'!$A$1:$M$2587,6,FALSE)="#SAKNAS!",0,VLOOKUP($A689,'FR QV 2024'!$A$1:$M$2587,6,FALSE))</f>
        <v>19</v>
      </c>
    </row>
    <row r="690" spans="1:21" s="12" customFormat="1" x14ac:dyDescent="0.2">
      <c r="A690" s="26" t="str">
        <f t="shared" si="10"/>
        <v>0834390J01AA04</v>
      </c>
      <c r="B690" s="12" t="str">
        <f>VLOOKUP(C690,'Akodens FV'!$A$1:$B$2003,2,FALSE)</f>
        <v>HSF</v>
      </c>
      <c r="C690" s="27" t="s">
        <v>55</v>
      </c>
      <c r="D690" s="28" t="s">
        <v>175</v>
      </c>
      <c r="E690" s="27" t="s">
        <v>264</v>
      </c>
      <c r="F690" s="28" t="s">
        <v>349</v>
      </c>
      <c r="G690" s="36">
        <f>IF(VLOOKUP(A690,'Fr QV 2010-2016'!$A$1:$M$2587,7,FALSE)="#SAKNAS!",0,VLOOKUP(A690,'Fr QV 2010-2016'!$A$1:$M$2587,7,FALSE))</f>
        <v>0</v>
      </c>
      <c r="H690" s="36">
        <f>IF(VLOOKUP(A690,'Fr QV 2010-2016'!$A$1:$M$2587,8,FALSE)="#SAKNAS!",0,VLOOKUP(A690,'Fr QV 2010-2016'!$A$1:$M$2587,8,FALSE))</f>
        <v>1</v>
      </c>
      <c r="I690" s="36">
        <f>IF(VLOOKUP(A690,'Fr QV 2010-2016'!$A$1:$M$2587,9,FALSE)="#SAKNAS!",0,VLOOKUP(A690,'Fr QV 2010-2016'!$A$1:$M$2587,9,FALSE))</f>
        <v>0</v>
      </c>
      <c r="J690" s="36">
        <f>IF(VLOOKUP(A690,'Fr QV 2010-2016'!$A$1:$M$2587,10,FALSE)="#SAKNAS!",0,VLOOKUP(A690,'Fr QV 2010-2016'!$A$1:$M$2587,10,FALSE))</f>
        <v>0</v>
      </c>
      <c r="K690" s="36">
        <f>IF(VLOOKUP(A690,'Fr QV 2010-2016'!$A$1:$M$2587,11,FALSE)="#SAKNAS!",0,VLOOKUP(A690,'Fr QV 2010-2016'!$A$1:$M$2587,11,FALSE))</f>
        <v>0</v>
      </c>
      <c r="L690" s="36">
        <f>IF(VLOOKUP(A690,'Fr QV 2010-2016'!$A$1:$M$2587,12,FALSE)="#SAKNAS!",0,VLOOKUP(A690,'Fr QV 2010-2016'!$A$1:$M$2587,12,FALSE))</f>
        <v>0</v>
      </c>
      <c r="M690" s="36">
        <f>IF(VLOOKUP(A690,'Fr QV 2010-2016'!$A$1:$M$2587,13,FALSE)="#SAKNAS!",0,VLOOKUP(A690,'Fr QV 2010-2016'!$A$1:$M$2587,13,FALSE))</f>
        <v>1</v>
      </c>
      <c r="N690" s="36">
        <v>0</v>
      </c>
      <c r="O690" s="36">
        <f>IF(VLOOKUP(A690,'Fr QV 2018'!$A$1:$M$2587,6,FALSE)="#SAKNAS!",0,VLOOKUP(A690,'Fr QV 2018'!$A$1:$M$2587,6,FALSE))</f>
        <v>2</v>
      </c>
      <c r="P690" s="36">
        <f>IF(VLOOKUP(A690,'Fr QV 2019'!$A$1:$M$2587,6,FALSE)="#SAKNAS!",0,VLOOKUP(A690,'Fr QV 2019'!$A$1:$M$2587,6,FALSE))</f>
        <v>2</v>
      </c>
      <c r="Q690" s="36">
        <f>IF(VLOOKUP(A690,'Fr QV 2020'!$A$1:$M$2587,6,FALSE)="#SAKNAS!",0,VLOOKUP(A690,'Fr QV 2020'!$A$1:$M$2587,6,FALSE))</f>
        <v>1</v>
      </c>
      <c r="R690" s="36">
        <f>IF(VLOOKUP(A690,'Fr QV 2021'!$A$1:$M$2587,6,FALSE)="#SAKNAS!",0,VLOOKUP(A690,'Fr QV 2021'!$A$1:$M$2587,6,FALSE))</f>
        <v>1</v>
      </c>
      <c r="S690" s="36">
        <v>0</v>
      </c>
      <c r="T690" s="36">
        <v>0</v>
      </c>
      <c r="U690" s="36">
        <f>IF(VLOOKUP($A690,'FR QV 2024'!$A$1:$M$2587,6,FALSE)="#SAKNAS!",0,VLOOKUP($A690,'FR QV 2024'!$A$1:$M$2587,6,FALSE))</f>
        <v>1</v>
      </c>
    </row>
    <row r="691" spans="1:21" s="12" customFormat="1" x14ac:dyDescent="0.2">
      <c r="A691" s="26" t="str">
        <f t="shared" si="10"/>
        <v>0834390J01AA07</v>
      </c>
      <c r="B691" s="12" t="str">
        <f>VLOOKUP(C691,'Akodens FV'!$A$1:$B$2003,2,FALSE)</f>
        <v>HSF</v>
      </c>
      <c r="C691" s="27" t="s">
        <v>55</v>
      </c>
      <c r="D691" s="28" t="s">
        <v>175</v>
      </c>
      <c r="E691" s="27" t="s">
        <v>263</v>
      </c>
      <c r="F691" s="28" t="s">
        <v>363</v>
      </c>
      <c r="G691" s="36">
        <f>IF(VLOOKUP(A691,'Fr QV 2010-2016'!$A$1:$M$2587,7,FALSE)="#SAKNAS!",0,VLOOKUP(A691,'Fr QV 2010-2016'!$A$1:$M$2587,7,FALSE))</f>
        <v>3</v>
      </c>
      <c r="H691" s="36">
        <f>IF(VLOOKUP(A691,'Fr QV 2010-2016'!$A$1:$M$2587,8,FALSE)="#SAKNAS!",0,VLOOKUP(A691,'Fr QV 2010-2016'!$A$1:$M$2587,8,FALSE))</f>
        <v>0</v>
      </c>
      <c r="I691" s="36">
        <f>IF(VLOOKUP(A691,'Fr QV 2010-2016'!$A$1:$M$2587,9,FALSE)="#SAKNAS!",0,VLOOKUP(A691,'Fr QV 2010-2016'!$A$1:$M$2587,9,FALSE))</f>
        <v>0</v>
      </c>
      <c r="J691" s="36">
        <f>IF(VLOOKUP(A691,'Fr QV 2010-2016'!$A$1:$M$2587,10,FALSE)="#SAKNAS!",0,VLOOKUP(A691,'Fr QV 2010-2016'!$A$1:$M$2587,10,FALSE))</f>
        <v>0</v>
      </c>
      <c r="K691" s="36">
        <f>IF(VLOOKUP(A691,'Fr QV 2010-2016'!$A$1:$M$2587,11,FALSE)="#SAKNAS!",0,VLOOKUP(A691,'Fr QV 2010-2016'!$A$1:$M$2587,11,FALSE))</f>
        <v>1</v>
      </c>
      <c r="L691" s="36">
        <f>IF(VLOOKUP(A691,'Fr QV 2010-2016'!$A$1:$M$2587,12,FALSE)="#SAKNAS!",0,VLOOKUP(A691,'Fr QV 2010-2016'!$A$1:$M$2587,12,FALSE))</f>
        <v>1</v>
      </c>
      <c r="M691" s="36">
        <f>IF(VLOOKUP(A691,'Fr QV 2010-2016'!$A$1:$M$2587,13,FALSE)="#SAKNAS!",0,VLOOKUP(A691,'Fr QV 2010-2016'!$A$1:$M$2587,13,FALSE))</f>
        <v>0</v>
      </c>
      <c r="N691" s="36">
        <v>0</v>
      </c>
      <c r="O691" s="36">
        <v>0</v>
      </c>
      <c r="P691" s="36">
        <v>0</v>
      </c>
      <c r="Q691" s="36">
        <v>0</v>
      </c>
      <c r="R691" s="36"/>
      <c r="S691" s="36">
        <v>0</v>
      </c>
      <c r="T691" s="36">
        <v>0</v>
      </c>
      <c r="U691" s="36"/>
    </row>
    <row r="692" spans="1:21" s="12" customFormat="1" x14ac:dyDescent="0.2">
      <c r="A692" s="26" t="str">
        <f t="shared" si="10"/>
        <v>0834390J01CA04</v>
      </c>
      <c r="B692" s="12" t="str">
        <f>VLOOKUP(C692,'Akodens FV'!$A$1:$B$2003,2,FALSE)</f>
        <v>HSF</v>
      </c>
      <c r="C692" s="27" t="s">
        <v>55</v>
      </c>
      <c r="D692" s="28" t="s">
        <v>175</v>
      </c>
      <c r="E692" s="27" t="s">
        <v>247</v>
      </c>
      <c r="F692" s="28" t="s">
        <v>350</v>
      </c>
      <c r="G692" s="36">
        <f>IF(VLOOKUP(A692,'Fr QV 2010-2016'!$A$1:$M$2587,7,FALSE)="#SAKNAS!",0,VLOOKUP(A692,'Fr QV 2010-2016'!$A$1:$M$2587,7,FALSE))</f>
        <v>8</v>
      </c>
      <c r="H692" s="36">
        <f>IF(VLOOKUP(A692,'Fr QV 2010-2016'!$A$1:$M$2587,8,FALSE)="#SAKNAS!",0,VLOOKUP(A692,'Fr QV 2010-2016'!$A$1:$M$2587,8,FALSE))</f>
        <v>6</v>
      </c>
      <c r="I692" s="36">
        <f>IF(VLOOKUP(A692,'Fr QV 2010-2016'!$A$1:$M$2587,9,FALSE)="#SAKNAS!",0,VLOOKUP(A692,'Fr QV 2010-2016'!$A$1:$M$2587,9,FALSE))</f>
        <v>8</v>
      </c>
      <c r="J692" s="36">
        <f>IF(VLOOKUP(A692,'Fr QV 2010-2016'!$A$1:$M$2587,10,FALSE)="#SAKNAS!",0,VLOOKUP(A692,'Fr QV 2010-2016'!$A$1:$M$2587,10,FALSE))</f>
        <v>7</v>
      </c>
      <c r="K692" s="36">
        <f>IF(VLOOKUP(A692,'Fr QV 2010-2016'!$A$1:$M$2587,11,FALSE)="#SAKNAS!",0,VLOOKUP(A692,'Fr QV 2010-2016'!$A$1:$M$2587,11,FALSE))</f>
        <v>13</v>
      </c>
      <c r="L692" s="36">
        <f>IF(VLOOKUP(A692,'Fr QV 2010-2016'!$A$1:$M$2587,12,FALSE)="#SAKNAS!",0,VLOOKUP(A692,'Fr QV 2010-2016'!$A$1:$M$2587,12,FALSE))</f>
        <v>9</v>
      </c>
      <c r="M692" s="36">
        <f>IF(VLOOKUP(A692,'Fr QV 2010-2016'!$A$1:$M$2587,13,FALSE)="#SAKNAS!",0,VLOOKUP(A692,'Fr QV 2010-2016'!$A$1:$M$2587,13,FALSE))</f>
        <v>7</v>
      </c>
      <c r="N692" s="36">
        <f>IF(VLOOKUP(A692,'Fr QV 2017'!$A$1:$F$2587,6,FALSE)="#SAKNAS!",0,VLOOKUP(A692,'Fr QV 2017'!$A$1:$F$2587,6,FALSE))</f>
        <v>10</v>
      </c>
      <c r="O692" s="36">
        <f>IF(VLOOKUP(A692,'Fr QV 2018'!$A$1:$M$2587,6,FALSE)="#SAKNAS!",0,VLOOKUP(A692,'Fr QV 2018'!$A$1:$M$2587,6,FALSE))</f>
        <v>5</v>
      </c>
      <c r="P692" s="36">
        <f>IF(VLOOKUP(A692,'Fr QV 2019'!$A$1:$M$2587,6,FALSE)="#SAKNAS!",0,VLOOKUP(A692,'Fr QV 2019'!$A$1:$M$2587,6,FALSE))</f>
        <v>6</v>
      </c>
      <c r="Q692" s="36">
        <f>IF(VLOOKUP(A692,'Fr QV 2020'!$A$1:$M$2587,6,FALSE)="#SAKNAS!",0,VLOOKUP(A692,'Fr QV 2020'!$A$1:$M$2587,6,FALSE))</f>
        <v>4</v>
      </c>
      <c r="R692" s="36">
        <f>IF(VLOOKUP(A692,'Fr QV 2021'!$A$1:$M$2587,6,FALSE)="#SAKNAS!",0,VLOOKUP(A692,'Fr QV 2021'!$A$1:$M$2587,6,FALSE))</f>
        <v>7</v>
      </c>
      <c r="S692" s="36">
        <f>IF(VLOOKUP(A692,'FR QV 2022'!$A$1:$M$2587,6,FALSE)="#SAKNAS!",0,VLOOKUP(A692,'FR QV 2022'!$A$1:$M$2587,6,FALSE))</f>
        <v>10</v>
      </c>
      <c r="T692" s="36">
        <f>IF(VLOOKUP($A692,'FR QV 2023'!$A$1:$M$2587,6,FALSE)="#SAKNAS!",0,VLOOKUP($A692,'FR QV 2023'!$A$1:$M$2587,6,FALSE))</f>
        <v>1</v>
      </c>
      <c r="U692" s="36">
        <f>IF(VLOOKUP($A692,'FR QV 2024'!$A$1:$M$2587,6,FALSE)="#SAKNAS!",0,VLOOKUP($A692,'FR QV 2024'!$A$1:$M$2587,6,FALSE))</f>
        <v>1</v>
      </c>
    </row>
    <row r="693" spans="1:21" s="12" customFormat="1" x14ac:dyDescent="0.2">
      <c r="A693" s="26" t="str">
        <f t="shared" si="10"/>
        <v>0834390J01CA08</v>
      </c>
      <c r="B693" s="12" t="str">
        <f>VLOOKUP(C693,'Akodens FV'!$A$1:$B$2003,2,FALSE)</f>
        <v>HSF</v>
      </c>
      <c r="C693" s="27" t="s">
        <v>55</v>
      </c>
      <c r="D693" s="28" t="s">
        <v>175</v>
      </c>
      <c r="E693" s="27" t="s">
        <v>262</v>
      </c>
      <c r="F693" s="28" t="s">
        <v>351</v>
      </c>
      <c r="G693" s="36">
        <f>IF(VLOOKUP(A693,'Fr QV 2010-2016'!$A$1:$M$2587,7,FALSE)="#SAKNAS!",0,VLOOKUP(A693,'Fr QV 2010-2016'!$A$1:$M$2587,7,FALSE))</f>
        <v>117</v>
      </c>
      <c r="H693" s="36">
        <f>IF(VLOOKUP(A693,'Fr QV 2010-2016'!$A$1:$M$2587,8,FALSE)="#SAKNAS!",0,VLOOKUP(A693,'Fr QV 2010-2016'!$A$1:$M$2587,8,FALSE))</f>
        <v>101</v>
      </c>
      <c r="I693" s="36">
        <f>IF(VLOOKUP(A693,'Fr QV 2010-2016'!$A$1:$M$2587,9,FALSE)="#SAKNAS!",0,VLOOKUP(A693,'Fr QV 2010-2016'!$A$1:$M$2587,9,FALSE))</f>
        <v>122</v>
      </c>
      <c r="J693" s="36">
        <f>IF(VLOOKUP(A693,'Fr QV 2010-2016'!$A$1:$M$2587,10,FALSE)="#SAKNAS!",0,VLOOKUP(A693,'Fr QV 2010-2016'!$A$1:$M$2587,10,FALSE))</f>
        <v>114</v>
      </c>
      <c r="K693" s="36">
        <f>IF(VLOOKUP(A693,'Fr QV 2010-2016'!$A$1:$M$2587,11,FALSE)="#SAKNAS!",0,VLOOKUP(A693,'Fr QV 2010-2016'!$A$1:$M$2587,11,FALSE))</f>
        <v>138</v>
      </c>
      <c r="L693" s="36">
        <f>IF(VLOOKUP(A693,'Fr QV 2010-2016'!$A$1:$M$2587,12,FALSE)="#SAKNAS!",0,VLOOKUP(A693,'Fr QV 2010-2016'!$A$1:$M$2587,12,FALSE))</f>
        <v>123</v>
      </c>
      <c r="M693" s="36">
        <f>IF(VLOOKUP(A693,'Fr QV 2010-2016'!$A$1:$M$2587,13,FALSE)="#SAKNAS!",0,VLOOKUP(A693,'Fr QV 2010-2016'!$A$1:$M$2587,13,FALSE))</f>
        <v>119</v>
      </c>
      <c r="N693" s="36">
        <f>IF(VLOOKUP(A693,'Fr QV 2017'!$A$1:$F$2587,6,FALSE)="#SAKNAS!",0,VLOOKUP(A693,'Fr QV 2017'!$A$1:$F$2587,6,FALSE))</f>
        <v>117</v>
      </c>
      <c r="O693" s="36">
        <f>IF(VLOOKUP(A693,'Fr QV 2018'!$A$1:$M$2587,6,FALSE)="#SAKNAS!",0,VLOOKUP(A693,'Fr QV 2018'!$A$1:$M$2587,6,FALSE))</f>
        <v>115</v>
      </c>
      <c r="P693" s="36">
        <f>IF(VLOOKUP(A693,'Fr QV 2019'!$A$1:$M$2587,6,FALSE)="#SAKNAS!",0,VLOOKUP(A693,'Fr QV 2019'!$A$1:$M$2587,6,FALSE))</f>
        <v>115</v>
      </c>
      <c r="Q693" s="36">
        <f>IF(VLOOKUP(A693,'Fr QV 2020'!$A$1:$M$2587,6,FALSE)="#SAKNAS!",0,VLOOKUP(A693,'Fr QV 2020'!$A$1:$M$2587,6,FALSE))</f>
        <v>105</v>
      </c>
      <c r="R693" s="36">
        <f>IF(VLOOKUP(A693,'Fr QV 2021'!$A$1:$M$2587,6,FALSE)="#SAKNAS!",0,VLOOKUP(A693,'Fr QV 2021'!$A$1:$M$2587,6,FALSE))</f>
        <v>101</v>
      </c>
      <c r="S693" s="36">
        <f>IF(VLOOKUP(A693,'FR QV 2022'!$A$1:$M$2587,6,FALSE)="#SAKNAS!",0,VLOOKUP(A693,'FR QV 2022'!$A$1:$M$2587,6,FALSE))</f>
        <v>106</v>
      </c>
      <c r="T693" s="36">
        <f>IF(VLOOKUP($A693,'FR QV 2023'!$A$1:$M$2587,6,FALSE)="#SAKNAS!",0,VLOOKUP($A693,'FR QV 2023'!$A$1:$M$2587,6,FALSE))</f>
        <v>100</v>
      </c>
      <c r="U693" s="36">
        <f>IF(VLOOKUP($A693,'FR QV 2024'!$A$1:$M$2587,6,FALSE)="#SAKNAS!",0,VLOOKUP($A693,'FR QV 2024'!$A$1:$M$2587,6,FALSE))</f>
        <v>80</v>
      </c>
    </row>
    <row r="694" spans="1:21" s="12" customFormat="1" x14ac:dyDescent="0.2">
      <c r="A694" s="26" t="str">
        <f t="shared" si="10"/>
        <v>0834390J01CE02</v>
      </c>
      <c r="B694" s="12" t="str">
        <f>VLOOKUP(C694,'Akodens FV'!$A$1:$B$2003,2,FALSE)</f>
        <v>HSF</v>
      </c>
      <c r="C694" s="27" t="s">
        <v>55</v>
      </c>
      <c r="D694" s="28" t="s">
        <v>175</v>
      </c>
      <c r="E694" s="27" t="s">
        <v>246</v>
      </c>
      <c r="F694" s="28" t="s">
        <v>352</v>
      </c>
      <c r="G694" s="36">
        <f>IF(VLOOKUP(A694,'Fr QV 2010-2016'!$A$1:$M$2587,7,FALSE)="#SAKNAS!",0,VLOOKUP(A694,'Fr QV 2010-2016'!$A$1:$M$2587,7,FALSE))</f>
        <v>20</v>
      </c>
      <c r="H694" s="36">
        <f>IF(VLOOKUP(A694,'Fr QV 2010-2016'!$A$1:$M$2587,8,FALSE)="#SAKNAS!",0,VLOOKUP(A694,'Fr QV 2010-2016'!$A$1:$M$2587,8,FALSE))</f>
        <v>10</v>
      </c>
      <c r="I694" s="36">
        <f>IF(VLOOKUP(A694,'Fr QV 2010-2016'!$A$1:$M$2587,9,FALSE)="#SAKNAS!",0,VLOOKUP(A694,'Fr QV 2010-2016'!$A$1:$M$2587,9,FALSE))</f>
        <v>14</v>
      </c>
      <c r="J694" s="36">
        <f>IF(VLOOKUP(A694,'Fr QV 2010-2016'!$A$1:$M$2587,10,FALSE)="#SAKNAS!",0,VLOOKUP(A694,'Fr QV 2010-2016'!$A$1:$M$2587,10,FALSE))</f>
        <v>5</v>
      </c>
      <c r="K694" s="36">
        <f>IF(VLOOKUP(A694,'Fr QV 2010-2016'!$A$1:$M$2587,11,FALSE)="#SAKNAS!",0,VLOOKUP(A694,'Fr QV 2010-2016'!$A$1:$M$2587,11,FALSE))</f>
        <v>3</v>
      </c>
      <c r="L694" s="36">
        <f>IF(VLOOKUP(A694,'Fr QV 2010-2016'!$A$1:$M$2587,12,FALSE)="#SAKNAS!",0,VLOOKUP(A694,'Fr QV 2010-2016'!$A$1:$M$2587,12,FALSE))</f>
        <v>6</v>
      </c>
      <c r="M694" s="36">
        <f>IF(VLOOKUP(A694,'Fr QV 2010-2016'!$A$1:$M$2587,13,FALSE)="#SAKNAS!",0,VLOOKUP(A694,'Fr QV 2010-2016'!$A$1:$M$2587,13,FALSE))</f>
        <v>12</v>
      </c>
      <c r="N694" s="36">
        <f>IF(VLOOKUP(A694,'Fr QV 2017'!$A$1:$F$2587,6,FALSE)="#SAKNAS!",0,VLOOKUP(A694,'Fr QV 2017'!$A$1:$F$2587,6,FALSE))</f>
        <v>16</v>
      </c>
      <c r="O694" s="36">
        <f>IF(VLOOKUP(A694,'Fr QV 2018'!$A$1:$M$2587,6,FALSE)="#SAKNAS!",0,VLOOKUP(A694,'Fr QV 2018'!$A$1:$M$2587,6,FALSE))</f>
        <v>13</v>
      </c>
      <c r="P694" s="36">
        <f>IF(VLOOKUP(A694,'Fr QV 2019'!$A$1:$M$2587,6,FALSE)="#SAKNAS!",0,VLOOKUP(A694,'Fr QV 2019'!$A$1:$M$2587,6,FALSE))</f>
        <v>14</v>
      </c>
      <c r="Q694" s="36">
        <f>IF(VLOOKUP(A694,'Fr QV 2020'!$A$1:$M$2587,6,FALSE)="#SAKNAS!",0,VLOOKUP(A694,'Fr QV 2020'!$A$1:$M$2587,6,FALSE))</f>
        <v>10</v>
      </c>
      <c r="R694" s="36">
        <f>IF(VLOOKUP(A694,'Fr QV 2021'!$A$1:$M$2587,6,FALSE)="#SAKNAS!",0,VLOOKUP(A694,'Fr QV 2021'!$A$1:$M$2587,6,FALSE))</f>
        <v>7</v>
      </c>
      <c r="S694" s="36">
        <f>IF(VLOOKUP(A694,'FR QV 2022'!$A$1:$M$2587,6,FALSE)="#SAKNAS!",0,VLOOKUP(A694,'FR QV 2022'!$A$1:$M$2587,6,FALSE))</f>
        <v>9</v>
      </c>
      <c r="T694" s="36">
        <f>IF(VLOOKUP($A694,'FR QV 2023'!$A$1:$M$2587,6,FALSE)="#SAKNAS!",0,VLOOKUP($A694,'FR QV 2023'!$A$1:$M$2587,6,FALSE))</f>
        <v>8</v>
      </c>
      <c r="U694" s="36">
        <f>IF(VLOOKUP($A694,'FR QV 2024'!$A$1:$M$2587,6,FALSE)="#SAKNAS!",0,VLOOKUP($A694,'FR QV 2024'!$A$1:$M$2587,6,FALSE))</f>
        <v>13</v>
      </c>
    </row>
    <row r="695" spans="1:21" s="12" customFormat="1" x14ac:dyDescent="0.2">
      <c r="A695" s="26" t="str">
        <f t="shared" si="10"/>
        <v>0834390J01CF05</v>
      </c>
      <c r="B695" s="12" t="str">
        <f>VLOOKUP(C695,'Akodens FV'!$A$1:$B$2003,2,FALSE)</f>
        <v>HSF</v>
      </c>
      <c r="C695" s="27" t="s">
        <v>55</v>
      </c>
      <c r="D695" s="28" t="s">
        <v>175</v>
      </c>
      <c r="E695" s="27" t="s">
        <v>251</v>
      </c>
      <c r="F695" s="28" t="s">
        <v>353</v>
      </c>
      <c r="G695" s="36">
        <f>IF(VLOOKUP(A695,'Fr QV 2010-2016'!$A$1:$M$2587,7,FALSE)="#SAKNAS!",0,VLOOKUP(A695,'Fr QV 2010-2016'!$A$1:$M$2587,7,FALSE))</f>
        <v>19</v>
      </c>
      <c r="H695" s="36">
        <f>IF(VLOOKUP(A695,'Fr QV 2010-2016'!$A$1:$M$2587,8,FALSE)="#SAKNAS!",0,VLOOKUP(A695,'Fr QV 2010-2016'!$A$1:$M$2587,8,FALSE))</f>
        <v>11</v>
      </c>
      <c r="I695" s="36">
        <f>IF(VLOOKUP(A695,'Fr QV 2010-2016'!$A$1:$M$2587,9,FALSE)="#SAKNAS!",0,VLOOKUP(A695,'Fr QV 2010-2016'!$A$1:$M$2587,9,FALSE))</f>
        <v>28</v>
      </c>
      <c r="J695" s="36">
        <f>IF(VLOOKUP(A695,'Fr QV 2010-2016'!$A$1:$M$2587,10,FALSE)="#SAKNAS!",0,VLOOKUP(A695,'Fr QV 2010-2016'!$A$1:$M$2587,10,FALSE))</f>
        <v>23</v>
      </c>
      <c r="K695" s="36">
        <f>IF(VLOOKUP(A695,'Fr QV 2010-2016'!$A$1:$M$2587,11,FALSE)="#SAKNAS!",0,VLOOKUP(A695,'Fr QV 2010-2016'!$A$1:$M$2587,11,FALSE))</f>
        <v>17</v>
      </c>
      <c r="L695" s="36">
        <f>IF(VLOOKUP(A695,'Fr QV 2010-2016'!$A$1:$M$2587,12,FALSE)="#SAKNAS!",0,VLOOKUP(A695,'Fr QV 2010-2016'!$A$1:$M$2587,12,FALSE))</f>
        <v>21</v>
      </c>
      <c r="M695" s="36">
        <f>IF(VLOOKUP(A695,'Fr QV 2010-2016'!$A$1:$M$2587,13,FALSE)="#SAKNAS!",0,VLOOKUP(A695,'Fr QV 2010-2016'!$A$1:$M$2587,13,FALSE))</f>
        <v>24</v>
      </c>
      <c r="N695" s="36">
        <f>IF(VLOOKUP(A695,'Fr QV 2017'!$A$1:$F$2587,6,FALSE)="#SAKNAS!",0,VLOOKUP(A695,'Fr QV 2017'!$A$1:$F$2587,6,FALSE))</f>
        <v>30</v>
      </c>
      <c r="O695" s="36">
        <f>IF(VLOOKUP(A695,'Fr QV 2018'!$A$1:$M$2587,6,FALSE)="#SAKNAS!",0,VLOOKUP(A695,'Fr QV 2018'!$A$1:$M$2587,6,FALSE))</f>
        <v>16</v>
      </c>
      <c r="P695" s="36">
        <f>IF(VLOOKUP(A695,'Fr QV 2019'!$A$1:$M$2587,6,FALSE)="#SAKNAS!",0,VLOOKUP(A695,'Fr QV 2019'!$A$1:$M$2587,6,FALSE))</f>
        <v>32</v>
      </c>
      <c r="Q695" s="36">
        <f>IF(VLOOKUP(A695,'Fr QV 2020'!$A$1:$M$2587,6,FALSE)="#SAKNAS!",0,VLOOKUP(A695,'Fr QV 2020'!$A$1:$M$2587,6,FALSE))</f>
        <v>23</v>
      </c>
      <c r="R695" s="36">
        <f>IF(VLOOKUP(A695,'Fr QV 2021'!$A$1:$M$2587,6,FALSE)="#SAKNAS!",0,VLOOKUP(A695,'Fr QV 2021'!$A$1:$M$2587,6,FALSE))</f>
        <v>16</v>
      </c>
      <c r="S695" s="36">
        <f>IF(VLOOKUP(A695,'FR QV 2022'!$A$1:$M$2587,6,FALSE)="#SAKNAS!",0,VLOOKUP(A695,'FR QV 2022'!$A$1:$M$2587,6,FALSE))</f>
        <v>34</v>
      </c>
      <c r="T695" s="36">
        <f>IF(VLOOKUP($A695,'FR QV 2023'!$A$1:$M$2587,6,FALSE)="#SAKNAS!",0,VLOOKUP($A695,'FR QV 2023'!$A$1:$M$2587,6,FALSE))</f>
        <v>25</v>
      </c>
      <c r="U695" s="36">
        <f>IF(VLOOKUP($A695,'FR QV 2024'!$A$1:$M$2587,6,FALSE)="#SAKNAS!",0,VLOOKUP($A695,'FR QV 2024'!$A$1:$M$2587,6,FALSE))</f>
        <v>34</v>
      </c>
    </row>
    <row r="696" spans="1:21" s="12" customFormat="1" x14ac:dyDescent="0.2">
      <c r="A696" s="26" t="str">
        <f t="shared" si="10"/>
        <v>0834390J01CR02</v>
      </c>
      <c r="B696" s="12" t="str">
        <f>VLOOKUP(C696,'Akodens FV'!$A$1:$B$2003,2,FALSE)</f>
        <v>HSF</v>
      </c>
      <c r="C696" s="27" t="s">
        <v>55</v>
      </c>
      <c r="D696" s="28" t="s">
        <v>175</v>
      </c>
      <c r="E696" s="27" t="s">
        <v>253</v>
      </c>
      <c r="F696" s="28" t="s">
        <v>354</v>
      </c>
      <c r="G696" s="36">
        <f>IF(VLOOKUP(A696,'Fr QV 2010-2016'!$A$1:$M$2587,7,FALSE)="#SAKNAS!",0,VLOOKUP(A696,'Fr QV 2010-2016'!$A$1:$M$2587,7,FALSE))</f>
        <v>55</v>
      </c>
      <c r="H696" s="36">
        <f>IF(VLOOKUP(A696,'Fr QV 2010-2016'!$A$1:$M$2587,8,FALSE)="#SAKNAS!",0,VLOOKUP(A696,'Fr QV 2010-2016'!$A$1:$M$2587,8,FALSE))</f>
        <v>47</v>
      </c>
      <c r="I696" s="36">
        <f>IF(VLOOKUP(A696,'Fr QV 2010-2016'!$A$1:$M$2587,9,FALSE)="#SAKNAS!",0,VLOOKUP(A696,'Fr QV 2010-2016'!$A$1:$M$2587,9,FALSE))</f>
        <v>61</v>
      </c>
      <c r="J696" s="36">
        <f>IF(VLOOKUP(A696,'Fr QV 2010-2016'!$A$1:$M$2587,10,FALSE)="#SAKNAS!",0,VLOOKUP(A696,'Fr QV 2010-2016'!$A$1:$M$2587,10,FALSE))</f>
        <v>55</v>
      </c>
      <c r="K696" s="36">
        <f>IF(VLOOKUP(A696,'Fr QV 2010-2016'!$A$1:$M$2587,11,FALSE)="#SAKNAS!",0,VLOOKUP(A696,'Fr QV 2010-2016'!$A$1:$M$2587,11,FALSE))</f>
        <v>60</v>
      </c>
      <c r="L696" s="36">
        <f>IF(VLOOKUP(A696,'Fr QV 2010-2016'!$A$1:$M$2587,12,FALSE)="#SAKNAS!",0,VLOOKUP(A696,'Fr QV 2010-2016'!$A$1:$M$2587,12,FALSE))</f>
        <v>57</v>
      </c>
      <c r="M696" s="36">
        <f>IF(VLOOKUP(A696,'Fr QV 2010-2016'!$A$1:$M$2587,13,FALSE)="#SAKNAS!",0,VLOOKUP(A696,'Fr QV 2010-2016'!$A$1:$M$2587,13,FALSE))</f>
        <v>60</v>
      </c>
      <c r="N696" s="36">
        <f>IF(VLOOKUP(A696,'Fr QV 2017'!$A$1:$F$2587,6,FALSE)="#SAKNAS!",0,VLOOKUP(A696,'Fr QV 2017'!$A$1:$F$2587,6,FALSE))</f>
        <v>43</v>
      </c>
      <c r="O696" s="36">
        <f>IF(VLOOKUP(A696,'Fr QV 2018'!$A$1:$M$2587,6,FALSE)="#SAKNAS!",0,VLOOKUP(A696,'Fr QV 2018'!$A$1:$M$2587,6,FALSE))</f>
        <v>50</v>
      </c>
      <c r="P696" s="36">
        <f>IF(VLOOKUP(A696,'Fr QV 2019'!$A$1:$M$2587,6,FALSE)="#SAKNAS!",0,VLOOKUP(A696,'Fr QV 2019'!$A$1:$M$2587,6,FALSE))</f>
        <v>49</v>
      </c>
      <c r="Q696" s="36">
        <f>IF(VLOOKUP(A696,'Fr QV 2020'!$A$1:$M$2587,6,FALSE)="#SAKNAS!",0,VLOOKUP(A696,'Fr QV 2020'!$A$1:$M$2587,6,FALSE))</f>
        <v>60</v>
      </c>
      <c r="R696" s="36">
        <f>IF(VLOOKUP(A696,'Fr QV 2021'!$A$1:$M$2587,6,FALSE)="#SAKNAS!",0,VLOOKUP(A696,'Fr QV 2021'!$A$1:$M$2587,6,FALSE))</f>
        <v>52</v>
      </c>
      <c r="S696" s="36">
        <f>IF(VLOOKUP(A696,'FR QV 2022'!$A$1:$M$2587,6,FALSE)="#SAKNAS!",0,VLOOKUP(A696,'FR QV 2022'!$A$1:$M$2587,6,FALSE))</f>
        <v>45</v>
      </c>
      <c r="T696" s="36">
        <f>IF(VLOOKUP($A696,'FR QV 2023'!$A$1:$M$2587,6,FALSE)="#SAKNAS!",0,VLOOKUP($A696,'FR QV 2023'!$A$1:$M$2587,6,FALSE))</f>
        <v>49</v>
      </c>
      <c r="U696" s="36">
        <f>IF(VLOOKUP($A696,'FR QV 2024'!$A$1:$M$2587,6,FALSE)="#SAKNAS!",0,VLOOKUP($A696,'FR QV 2024'!$A$1:$M$2587,6,FALSE))</f>
        <v>51</v>
      </c>
    </row>
    <row r="697" spans="1:21" s="12" customFormat="1" x14ac:dyDescent="0.2">
      <c r="A697" s="26" t="str">
        <f t="shared" si="10"/>
        <v>0834390J01CR05</v>
      </c>
      <c r="B697" s="12" t="str">
        <f>VLOOKUP(C697,'Akodens FV'!$A$1:$B$2003,2,FALSE)</f>
        <v>HSF</v>
      </c>
      <c r="C697" s="27" t="s">
        <v>55</v>
      </c>
      <c r="D697" s="28" t="s">
        <v>175</v>
      </c>
      <c r="E697" s="27" t="s">
        <v>280</v>
      </c>
      <c r="F697" s="28" t="s">
        <v>417</v>
      </c>
      <c r="G697" s="36">
        <f>IF(VLOOKUP(A697,'Fr QV 2010-2016'!$A$1:$M$2587,7,FALSE)="#SAKNAS!",0,VLOOKUP(A697,'Fr QV 2010-2016'!$A$1:$M$2587,7,FALSE))</f>
        <v>0</v>
      </c>
      <c r="H697" s="36">
        <f>IF(VLOOKUP(A697,'Fr QV 2010-2016'!$A$1:$M$2587,8,FALSE)="#SAKNAS!",0,VLOOKUP(A697,'Fr QV 2010-2016'!$A$1:$M$2587,8,FALSE))</f>
        <v>0</v>
      </c>
      <c r="I697" s="36">
        <f>IF(VLOOKUP(A697,'Fr QV 2010-2016'!$A$1:$M$2587,9,FALSE)="#SAKNAS!",0,VLOOKUP(A697,'Fr QV 2010-2016'!$A$1:$M$2587,9,FALSE))</f>
        <v>0</v>
      </c>
      <c r="J697" s="36">
        <f>IF(VLOOKUP(A697,'Fr QV 2010-2016'!$A$1:$M$2587,10,FALSE)="#SAKNAS!",0,VLOOKUP(A697,'Fr QV 2010-2016'!$A$1:$M$2587,10,FALSE))</f>
        <v>1</v>
      </c>
      <c r="K697" s="36">
        <f>IF(VLOOKUP(A697,'Fr QV 2010-2016'!$A$1:$M$2587,11,FALSE)="#SAKNAS!",0,VLOOKUP(A697,'Fr QV 2010-2016'!$A$1:$M$2587,11,FALSE))</f>
        <v>0</v>
      </c>
      <c r="L697" s="36">
        <f>IF(VLOOKUP(A697,'Fr QV 2010-2016'!$A$1:$M$2587,12,FALSE)="#SAKNAS!",0,VLOOKUP(A697,'Fr QV 2010-2016'!$A$1:$M$2587,12,FALSE))</f>
        <v>0</v>
      </c>
      <c r="M697" s="36">
        <f>IF(VLOOKUP(A697,'Fr QV 2010-2016'!$A$1:$M$2587,13,FALSE)="#SAKNAS!",0,VLOOKUP(A697,'Fr QV 2010-2016'!$A$1:$M$2587,13,FALSE))</f>
        <v>0</v>
      </c>
      <c r="N697" s="36">
        <v>0</v>
      </c>
      <c r="O697" s="36">
        <v>0</v>
      </c>
      <c r="P697" s="36">
        <v>0</v>
      </c>
      <c r="Q697" s="36">
        <v>0</v>
      </c>
      <c r="R697" s="36"/>
      <c r="S697" s="36">
        <v>0</v>
      </c>
      <c r="T697" s="36">
        <v>0</v>
      </c>
      <c r="U697" s="36"/>
    </row>
    <row r="698" spans="1:21" s="12" customFormat="1" x14ac:dyDescent="0.2">
      <c r="A698" s="26" t="str">
        <f t="shared" si="10"/>
        <v>0834390J01DB05</v>
      </c>
      <c r="B698" s="12" t="str">
        <f>VLOOKUP(C698,'Akodens FV'!$A$1:$B$2003,2,FALSE)</f>
        <v>HSF</v>
      </c>
      <c r="C698" s="27" t="s">
        <v>55</v>
      </c>
      <c r="D698" s="28" t="s">
        <v>175</v>
      </c>
      <c r="E698" s="27" t="s">
        <v>261</v>
      </c>
      <c r="F698" s="28" t="s">
        <v>355</v>
      </c>
      <c r="G698" s="36">
        <f>IF(VLOOKUP(A698,'Fr QV 2010-2016'!$A$1:$M$2587,7,FALSE)="#SAKNAS!",0,VLOOKUP(A698,'Fr QV 2010-2016'!$A$1:$M$2587,7,FALSE))</f>
        <v>19</v>
      </c>
      <c r="H698" s="36">
        <f>IF(VLOOKUP(A698,'Fr QV 2010-2016'!$A$1:$M$2587,8,FALSE)="#SAKNAS!",0,VLOOKUP(A698,'Fr QV 2010-2016'!$A$1:$M$2587,8,FALSE))</f>
        <v>29</v>
      </c>
      <c r="I698" s="36">
        <f>IF(VLOOKUP(A698,'Fr QV 2010-2016'!$A$1:$M$2587,9,FALSE)="#SAKNAS!",0,VLOOKUP(A698,'Fr QV 2010-2016'!$A$1:$M$2587,9,FALSE))</f>
        <v>21</v>
      </c>
      <c r="J698" s="36">
        <f>IF(VLOOKUP(A698,'Fr QV 2010-2016'!$A$1:$M$2587,10,FALSE)="#SAKNAS!",0,VLOOKUP(A698,'Fr QV 2010-2016'!$A$1:$M$2587,10,FALSE))</f>
        <v>19</v>
      </c>
      <c r="K698" s="36">
        <f>IF(VLOOKUP(A698,'Fr QV 2010-2016'!$A$1:$M$2587,11,FALSE)="#SAKNAS!",0,VLOOKUP(A698,'Fr QV 2010-2016'!$A$1:$M$2587,11,FALSE))</f>
        <v>26</v>
      </c>
      <c r="L698" s="36">
        <f>IF(VLOOKUP(A698,'Fr QV 2010-2016'!$A$1:$M$2587,12,FALSE)="#SAKNAS!",0,VLOOKUP(A698,'Fr QV 2010-2016'!$A$1:$M$2587,12,FALSE))</f>
        <v>18</v>
      </c>
      <c r="M698" s="36">
        <f>IF(VLOOKUP(A698,'Fr QV 2010-2016'!$A$1:$M$2587,13,FALSE)="#SAKNAS!",0,VLOOKUP(A698,'Fr QV 2010-2016'!$A$1:$M$2587,13,FALSE))</f>
        <v>25</v>
      </c>
      <c r="N698" s="36">
        <f>IF(VLOOKUP(A698,'Fr QV 2017'!$A$1:$F$2587,6,FALSE)="#SAKNAS!",0,VLOOKUP(A698,'Fr QV 2017'!$A$1:$F$2587,6,FALSE))</f>
        <v>24</v>
      </c>
      <c r="O698" s="36">
        <f>IF(VLOOKUP(A698,'Fr QV 2018'!$A$1:$M$2587,6,FALSE)="#SAKNAS!",0,VLOOKUP(A698,'Fr QV 2018'!$A$1:$M$2587,6,FALSE))</f>
        <v>22</v>
      </c>
      <c r="P698" s="36">
        <f>IF(VLOOKUP(A698,'Fr QV 2019'!$A$1:$M$2587,6,FALSE)="#SAKNAS!",0,VLOOKUP(A698,'Fr QV 2019'!$A$1:$M$2587,6,FALSE))</f>
        <v>13</v>
      </c>
      <c r="Q698" s="36">
        <f>IF(VLOOKUP(A698,'Fr QV 2020'!$A$1:$M$2587,6,FALSE)="#SAKNAS!",0,VLOOKUP(A698,'Fr QV 2020'!$A$1:$M$2587,6,FALSE))</f>
        <v>9</v>
      </c>
      <c r="R698" s="36">
        <f>IF(VLOOKUP(A698,'Fr QV 2021'!$A$1:$M$2587,6,FALSE)="#SAKNAS!",0,VLOOKUP(A698,'Fr QV 2021'!$A$1:$M$2587,6,FALSE))</f>
        <v>11</v>
      </c>
      <c r="S698" s="36">
        <f>IF(VLOOKUP(A698,'FR QV 2022'!$A$1:$M$2587,6,FALSE)="#SAKNAS!",0,VLOOKUP(A698,'FR QV 2022'!$A$1:$M$2587,6,FALSE))</f>
        <v>8</v>
      </c>
      <c r="T698" s="36">
        <f>IF(VLOOKUP($A698,'FR QV 2023'!$A$1:$M$2587,6,FALSE)="#SAKNAS!",0,VLOOKUP($A698,'FR QV 2023'!$A$1:$M$2587,6,FALSE))</f>
        <v>27</v>
      </c>
      <c r="U698" s="36">
        <f>IF(VLOOKUP($A698,'FR QV 2024'!$A$1:$M$2587,6,FALSE)="#SAKNAS!",0,VLOOKUP($A698,'FR QV 2024'!$A$1:$M$2587,6,FALSE))</f>
        <v>25</v>
      </c>
    </row>
    <row r="699" spans="1:21" s="12" customFormat="1" x14ac:dyDescent="0.2">
      <c r="A699" s="26" t="str">
        <f t="shared" si="10"/>
        <v>0834390J01DD14</v>
      </c>
      <c r="B699" s="12" t="str">
        <f>VLOOKUP(C699,'Akodens FV'!$A$1:$B$2003,2,FALSE)</f>
        <v>HSF</v>
      </c>
      <c r="C699" s="27" t="s">
        <v>55</v>
      </c>
      <c r="D699" s="28" t="s">
        <v>175</v>
      </c>
      <c r="E699" s="27" t="s">
        <v>254</v>
      </c>
      <c r="F699" s="28" t="s">
        <v>372</v>
      </c>
      <c r="G699" s="36">
        <f>IF(VLOOKUP(A699,'Fr QV 2010-2016'!$A$1:$M$2587,7,FALSE)="#SAKNAS!",0,VLOOKUP(A699,'Fr QV 2010-2016'!$A$1:$M$2587,7,FALSE))</f>
        <v>9</v>
      </c>
      <c r="H699" s="36">
        <f>IF(VLOOKUP(A699,'Fr QV 2010-2016'!$A$1:$M$2587,8,FALSE)="#SAKNAS!",0,VLOOKUP(A699,'Fr QV 2010-2016'!$A$1:$M$2587,8,FALSE))</f>
        <v>8</v>
      </c>
      <c r="I699" s="36">
        <f>IF(VLOOKUP(A699,'Fr QV 2010-2016'!$A$1:$M$2587,9,FALSE)="#SAKNAS!",0,VLOOKUP(A699,'Fr QV 2010-2016'!$A$1:$M$2587,9,FALSE))</f>
        <v>15</v>
      </c>
      <c r="J699" s="36">
        <f>IF(VLOOKUP(A699,'Fr QV 2010-2016'!$A$1:$M$2587,10,FALSE)="#SAKNAS!",0,VLOOKUP(A699,'Fr QV 2010-2016'!$A$1:$M$2587,10,FALSE))</f>
        <v>10</v>
      </c>
      <c r="K699" s="36">
        <f>IF(VLOOKUP(A699,'Fr QV 2010-2016'!$A$1:$M$2587,11,FALSE)="#SAKNAS!",0,VLOOKUP(A699,'Fr QV 2010-2016'!$A$1:$M$2587,11,FALSE))</f>
        <v>6</v>
      </c>
      <c r="L699" s="36">
        <f>IF(VLOOKUP(A699,'Fr QV 2010-2016'!$A$1:$M$2587,12,FALSE)="#SAKNAS!",0,VLOOKUP(A699,'Fr QV 2010-2016'!$A$1:$M$2587,12,FALSE))</f>
        <v>4</v>
      </c>
      <c r="M699" s="36">
        <f>IF(VLOOKUP(A699,'Fr QV 2010-2016'!$A$1:$M$2587,13,FALSE)="#SAKNAS!",0,VLOOKUP(A699,'Fr QV 2010-2016'!$A$1:$M$2587,13,FALSE))</f>
        <v>8</v>
      </c>
      <c r="N699" s="36">
        <v>0</v>
      </c>
      <c r="O699" s="36">
        <v>0</v>
      </c>
      <c r="P699" s="36">
        <v>0</v>
      </c>
      <c r="Q699" s="36">
        <v>0</v>
      </c>
      <c r="R699" s="36"/>
      <c r="S699" s="36">
        <v>0</v>
      </c>
      <c r="T699" s="36">
        <v>0</v>
      </c>
      <c r="U699" s="36"/>
    </row>
    <row r="700" spans="1:21" s="12" customFormat="1" x14ac:dyDescent="0.2">
      <c r="A700" s="26" t="str">
        <f t="shared" si="10"/>
        <v>0834390J01EA01</v>
      </c>
      <c r="B700" s="12" t="str">
        <f>VLOOKUP(C700,'Akodens FV'!$A$1:$B$2003,2,FALSE)</f>
        <v>HSF</v>
      </c>
      <c r="C700" s="27" t="s">
        <v>55</v>
      </c>
      <c r="D700" s="28" t="s">
        <v>175</v>
      </c>
      <c r="E700" s="27" t="s">
        <v>259</v>
      </c>
      <c r="F700" s="28" t="s">
        <v>356</v>
      </c>
      <c r="G700" s="36">
        <f>IF(VLOOKUP(A700,'Fr QV 2010-2016'!$A$1:$M$2587,7,FALSE)="#SAKNAS!",0,VLOOKUP(A700,'Fr QV 2010-2016'!$A$1:$M$2587,7,FALSE))</f>
        <v>22</v>
      </c>
      <c r="H700" s="36">
        <f>IF(VLOOKUP(A700,'Fr QV 2010-2016'!$A$1:$M$2587,8,FALSE)="#SAKNAS!",0,VLOOKUP(A700,'Fr QV 2010-2016'!$A$1:$M$2587,8,FALSE))</f>
        <v>20</v>
      </c>
      <c r="I700" s="36">
        <f>IF(VLOOKUP(A700,'Fr QV 2010-2016'!$A$1:$M$2587,9,FALSE)="#SAKNAS!",0,VLOOKUP(A700,'Fr QV 2010-2016'!$A$1:$M$2587,9,FALSE))</f>
        <v>18</v>
      </c>
      <c r="J700" s="36">
        <f>IF(VLOOKUP(A700,'Fr QV 2010-2016'!$A$1:$M$2587,10,FALSE)="#SAKNAS!",0,VLOOKUP(A700,'Fr QV 2010-2016'!$A$1:$M$2587,10,FALSE))</f>
        <v>15</v>
      </c>
      <c r="K700" s="36">
        <f>IF(VLOOKUP(A700,'Fr QV 2010-2016'!$A$1:$M$2587,11,FALSE)="#SAKNAS!",0,VLOOKUP(A700,'Fr QV 2010-2016'!$A$1:$M$2587,11,FALSE))</f>
        <v>26</v>
      </c>
      <c r="L700" s="36">
        <f>IF(VLOOKUP(A700,'Fr QV 2010-2016'!$A$1:$M$2587,12,FALSE)="#SAKNAS!",0,VLOOKUP(A700,'Fr QV 2010-2016'!$A$1:$M$2587,12,FALSE))</f>
        <v>14</v>
      </c>
      <c r="M700" s="36">
        <f>IF(VLOOKUP(A700,'Fr QV 2010-2016'!$A$1:$M$2587,13,FALSE)="#SAKNAS!",0,VLOOKUP(A700,'Fr QV 2010-2016'!$A$1:$M$2587,13,FALSE))</f>
        <v>21</v>
      </c>
      <c r="N700" s="36">
        <f>IF(VLOOKUP(A700,'Fr QV 2017'!$A$1:$F$2587,6,FALSE)="#SAKNAS!",0,VLOOKUP(A700,'Fr QV 2017'!$A$1:$F$2587,6,FALSE))</f>
        <v>16</v>
      </c>
      <c r="O700" s="36">
        <f>IF(VLOOKUP(A700,'Fr QV 2018'!$A$1:$M$2587,6,FALSE)="#SAKNAS!",0,VLOOKUP(A700,'Fr QV 2018'!$A$1:$M$2587,6,FALSE))</f>
        <v>13</v>
      </c>
      <c r="P700" s="36">
        <f>IF(VLOOKUP(A700,'Fr QV 2019'!$A$1:$M$2587,6,FALSE)="#SAKNAS!",0,VLOOKUP(A700,'Fr QV 2019'!$A$1:$M$2587,6,FALSE))</f>
        <v>17</v>
      </c>
      <c r="Q700" s="36">
        <f>IF(VLOOKUP(A700,'Fr QV 2020'!$A$1:$M$2587,6,FALSE)="#SAKNAS!",0,VLOOKUP(A700,'Fr QV 2020'!$A$1:$M$2587,6,FALSE))</f>
        <v>6</v>
      </c>
      <c r="R700" s="36">
        <f>IF(VLOOKUP(A700,'Fr QV 2021'!$A$1:$M$2587,6,FALSE)="#SAKNAS!",0,VLOOKUP(A700,'Fr QV 2021'!$A$1:$M$2587,6,FALSE))</f>
        <v>9</v>
      </c>
      <c r="S700" s="36">
        <f>IF(VLOOKUP(A700,'FR QV 2022'!$A$1:$M$2587,6,FALSE)="#SAKNAS!",0,VLOOKUP(A700,'FR QV 2022'!$A$1:$M$2587,6,FALSE))</f>
        <v>13</v>
      </c>
      <c r="T700" s="36">
        <f>IF(VLOOKUP($A700,'FR QV 2023'!$A$1:$M$2587,6,FALSE)="#SAKNAS!",0,VLOOKUP($A700,'FR QV 2023'!$A$1:$M$2587,6,FALSE))</f>
        <v>1</v>
      </c>
      <c r="U700" s="36">
        <f>IF(VLOOKUP($A700,'FR QV 2024'!$A$1:$M$2587,6,FALSE)="#SAKNAS!",0,VLOOKUP($A700,'FR QV 2024'!$A$1:$M$2587,6,FALSE))</f>
        <v>10</v>
      </c>
    </row>
    <row r="701" spans="1:21" s="12" customFormat="1" x14ac:dyDescent="0.2">
      <c r="A701" s="26" t="str">
        <f t="shared" si="10"/>
        <v>0834390J01EE01</v>
      </c>
      <c r="B701" s="12" t="str">
        <f>VLOOKUP(C701,'Akodens FV'!$A$1:$B$2003,2,FALSE)</f>
        <v>HSF</v>
      </c>
      <c r="C701" s="27" t="s">
        <v>55</v>
      </c>
      <c r="D701" s="28" t="s">
        <v>175</v>
      </c>
      <c r="E701" s="27" t="s">
        <v>258</v>
      </c>
      <c r="F701" s="28" t="s">
        <v>364</v>
      </c>
      <c r="G701" s="36">
        <f>IF(VLOOKUP(A701,'Fr QV 2010-2016'!$A$1:$M$2587,7,FALSE)="#SAKNAS!",0,VLOOKUP(A701,'Fr QV 2010-2016'!$A$1:$M$2587,7,FALSE))</f>
        <v>2</v>
      </c>
      <c r="H701" s="36">
        <f>IF(VLOOKUP(A701,'Fr QV 2010-2016'!$A$1:$M$2587,8,FALSE)="#SAKNAS!",0,VLOOKUP(A701,'Fr QV 2010-2016'!$A$1:$M$2587,8,FALSE))</f>
        <v>4</v>
      </c>
      <c r="I701" s="36">
        <f>IF(VLOOKUP(A701,'Fr QV 2010-2016'!$A$1:$M$2587,9,FALSE)="#SAKNAS!",0,VLOOKUP(A701,'Fr QV 2010-2016'!$A$1:$M$2587,9,FALSE))</f>
        <v>6</v>
      </c>
      <c r="J701" s="36">
        <f>IF(VLOOKUP(A701,'Fr QV 2010-2016'!$A$1:$M$2587,10,FALSE)="#SAKNAS!",0,VLOOKUP(A701,'Fr QV 2010-2016'!$A$1:$M$2587,10,FALSE))</f>
        <v>1</v>
      </c>
      <c r="K701" s="36">
        <f>IF(VLOOKUP(A701,'Fr QV 2010-2016'!$A$1:$M$2587,11,FALSE)="#SAKNAS!",0,VLOOKUP(A701,'Fr QV 2010-2016'!$A$1:$M$2587,11,FALSE))</f>
        <v>1</v>
      </c>
      <c r="L701" s="36">
        <f>IF(VLOOKUP(A701,'Fr QV 2010-2016'!$A$1:$M$2587,12,FALSE)="#SAKNAS!",0,VLOOKUP(A701,'Fr QV 2010-2016'!$A$1:$M$2587,12,FALSE))</f>
        <v>1</v>
      </c>
      <c r="M701" s="36">
        <f>IF(VLOOKUP(A701,'Fr QV 2010-2016'!$A$1:$M$2587,13,FALSE)="#SAKNAS!",0,VLOOKUP(A701,'Fr QV 2010-2016'!$A$1:$M$2587,13,FALSE))</f>
        <v>4</v>
      </c>
      <c r="N701" s="36">
        <f>IF(VLOOKUP(A701,'Fr QV 2017'!$A$1:$F$2587,6,FALSE)="#SAKNAS!",0,VLOOKUP(A701,'Fr QV 2017'!$A$1:$F$2587,6,FALSE))</f>
        <v>3</v>
      </c>
      <c r="O701" s="36">
        <f>IF(VLOOKUP(A701,'Fr QV 2018'!$A$1:$M$2587,6,FALSE)="#SAKNAS!",0,VLOOKUP(A701,'Fr QV 2018'!$A$1:$M$2587,6,FALSE))</f>
        <v>4</v>
      </c>
      <c r="P701" s="36">
        <f>IF(VLOOKUP(A701,'Fr QV 2019'!$A$1:$M$2587,6,FALSE)="#SAKNAS!",0,VLOOKUP(A701,'Fr QV 2019'!$A$1:$M$2587,6,FALSE))</f>
        <v>5</v>
      </c>
      <c r="Q701" s="36">
        <f>IF(VLOOKUP(A701,'Fr QV 2020'!$A$1:$M$2587,6,FALSE)="#SAKNAS!",0,VLOOKUP(A701,'Fr QV 2020'!$A$1:$M$2587,6,FALSE))</f>
        <v>5</v>
      </c>
      <c r="R701" s="36">
        <f>IF(VLOOKUP(A701,'Fr QV 2021'!$A$1:$M$2587,6,FALSE)="#SAKNAS!",0,VLOOKUP(A701,'Fr QV 2021'!$A$1:$M$2587,6,FALSE))</f>
        <v>5</v>
      </c>
      <c r="S701" s="36">
        <f>IF(VLOOKUP(A701,'FR QV 2022'!$A$1:$M$2587,6,FALSE)="#SAKNAS!",0,VLOOKUP(A701,'FR QV 2022'!$A$1:$M$2587,6,FALSE))</f>
        <v>5</v>
      </c>
      <c r="T701" s="36">
        <f>IF(VLOOKUP($A701,'FR QV 2023'!$A$1:$M$2587,6,FALSE)="#SAKNAS!",0,VLOOKUP($A701,'FR QV 2023'!$A$1:$M$2587,6,FALSE))</f>
        <v>2</v>
      </c>
      <c r="U701" s="36">
        <f>IF(VLOOKUP($A701,'FR QV 2024'!$A$1:$M$2587,6,FALSE)="#SAKNAS!",0,VLOOKUP($A701,'FR QV 2024'!$A$1:$M$2587,6,FALSE))</f>
        <v>6</v>
      </c>
    </row>
    <row r="702" spans="1:21" s="12" customFormat="1" x14ac:dyDescent="0.2">
      <c r="A702" s="26" t="str">
        <f t="shared" si="10"/>
        <v>0834390J01FA01</v>
      </c>
      <c r="B702" s="12" t="str">
        <f>VLOOKUP(C702,'Akodens FV'!$A$1:$B$2003,2,FALSE)</f>
        <v>HSF</v>
      </c>
      <c r="C702" s="27" t="s">
        <v>55</v>
      </c>
      <c r="D702" s="28" t="s">
        <v>175</v>
      </c>
      <c r="E702" s="27" t="s">
        <v>250</v>
      </c>
      <c r="F702" s="28" t="s">
        <v>357</v>
      </c>
      <c r="G702" s="36">
        <f>IF(VLOOKUP(A702,'Fr QV 2010-2016'!$A$1:$M$2587,7,FALSE)="#SAKNAS!",0,VLOOKUP(A702,'Fr QV 2010-2016'!$A$1:$M$2587,7,FALSE))</f>
        <v>1</v>
      </c>
      <c r="H702" s="36">
        <f>IF(VLOOKUP(A702,'Fr QV 2010-2016'!$A$1:$M$2587,8,FALSE)="#SAKNAS!",0,VLOOKUP(A702,'Fr QV 2010-2016'!$A$1:$M$2587,8,FALSE))</f>
        <v>1</v>
      </c>
      <c r="I702" s="36">
        <f>IF(VLOOKUP(A702,'Fr QV 2010-2016'!$A$1:$M$2587,9,FALSE)="#SAKNAS!",0,VLOOKUP(A702,'Fr QV 2010-2016'!$A$1:$M$2587,9,FALSE))</f>
        <v>3</v>
      </c>
      <c r="J702" s="36">
        <f>IF(VLOOKUP(A702,'Fr QV 2010-2016'!$A$1:$M$2587,10,FALSE)="#SAKNAS!",0,VLOOKUP(A702,'Fr QV 2010-2016'!$A$1:$M$2587,10,FALSE))</f>
        <v>0</v>
      </c>
      <c r="K702" s="36">
        <f>IF(VLOOKUP(A702,'Fr QV 2010-2016'!$A$1:$M$2587,11,FALSE)="#SAKNAS!",0,VLOOKUP(A702,'Fr QV 2010-2016'!$A$1:$M$2587,11,FALSE))</f>
        <v>0</v>
      </c>
      <c r="L702" s="36">
        <f>IF(VLOOKUP(A702,'Fr QV 2010-2016'!$A$1:$M$2587,12,FALSE)="#SAKNAS!",0,VLOOKUP(A702,'Fr QV 2010-2016'!$A$1:$M$2587,12,FALSE))</f>
        <v>2</v>
      </c>
      <c r="M702" s="36">
        <f>IF(VLOOKUP(A702,'Fr QV 2010-2016'!$A$1:$M$2587,13,FALSE)="#SAKNAS!",0,VLOOKUP(A702,'Fr QV 2010-2016'!$A$1:$M$2587,13,FALSE))</f>
        <v>1</v>
      </c>
      <c r="N702" s="36">
        <f>IF(VLOOKUP(A702,'Fr QV 2017'!$A$1:$F$2587,6,FALSE)="#SAKNAS!",0,VLOOKUP(A702,'Fr QV 2017'!$A$1:$F$2587,6,FALSE))</f>
        <v>6</v>
      </c>
      <c r="O702" s="36">
        <v>0</v>
      </c>
      <c r="P702" s="36">
        <f>IF(VLOOKUP(A702,'Fr QV 2019'!$A$1:$M$2587,6,FALSE)="#SAKNAS!",0,VLOOKUP(A702,'Fr QV 2019'!$A$1:$M$2587,6,FALSE))</f>
        <v>2</v>
      </c>
      <c r="Q702" s="36">
        <f>IF(VLOOKUP(A702,'Fr QV 2020'!$A$1:$M$2587,6,FALSE)="#SAKNAS!",0,VLOOKUP(A702,'Fr QV 2020'!$A$1:$M$2587,6,FALSE))</f>
        <v>2</v>
      </c>
      <c r="R702" s="36">
        <f>IF(VLOOKUP(A702,'Fr QV 2021'!$A$1:$M$2587,6,FALSE)="#SAKNAS!",0,VLOOKUP(A702,'Fr QV 2021'!$A$1:$M$2587,6,FALSE))</f>
        <v>2</v>
      </c>
      <c r="S702" s="36">
        <v>0</v>
      </c>
      <c r="T702" s="36">
        <v>0</v>
      </c>
      <c r="U702" s="36"/>
    </row>
    <row r="703" spans="1:21" s="12" customFormat="1" x14ac:dyDescent="0.2">
      <c r="A703" s="26" t="str">
        <f t="shared" si="10"/>
        <v>0834390J01FA10</v>
      </c>
      <c r="B703" s="12" t="str">
        <f>VLOOKUP(C703,'Akodens FV'!$A$1:$B$2003,2,FALSE)</f>
        <v>HSF</v>
      </c>
      <c r="C703" s="27" t="s">
        <v>55</v>
      </c>
      <c r="D703" s="28" t="s">
        <v>175</v>
      </c>
      <c r="E703" s="27" t="s">
        <v>268</v>
      </c>
      <c r="F703" s="28" t="s">
        <v>368</v>
      </c>
      <c r="G703" s="36">
        <f>IF(VLOOKUP(A703,'Fr QV 2010-2016'!$A$1:$M$2587,7,FALSE)="#SAKNAS!",0,VLOOKUP(A703,'Fr QV 2010-2016'!$A$1:$M$2587,7,FALSE))</f>
        <v>2</v>
      </c>
      <c r="H703" s="36">
        <f>IF(VLOOKUP(A703,'Fr QV 2010-2016'!$A$1:$M$2587,8,FALSE)="#SAKNAS!",0,VLOOKUP(A703,'Fr QV 2010-2016'!$A$1:$M$2587,8,FALSE))</f>
        <v>2</v>
      </c>
      <c r="I703" s="36">
        <f>IF(VLOOKUP(A703,'Fr QV 2010-2016'!$A$1:$M$2587,9,FALSE)="#SAKNAS!",0,VLOOKUP(A703,'Fr QV 2010-2016'!$A$1:$M$2587,9,FALSE))</f>
        <v>5</v>
      </c>
      <c r="J703" s="36">
        <f>IF(VLOOKUP(A703,'Fr QV 2010-2016'!$A$1:$M$2587,10,FALSE)="#SAKNAS!",0,VLOOKUP(A703,'Fr QV 2010-2016'!$A$1:$M$2587,10,FALSE))</f>
        <v>3</v>
      </c>
      <c r="K703" s="36">
        <f>IF(VLOOKUP(A703,'Fr QV 2010-2016'!$A$1:$M$2587,11,FALSE)="#SAKNAS!",0,VLOOKUP(A703,'Fr QV 2010-2016'!$A$1:$M$2587,11,FALSE))</f>
        <v>10</v>
      </c>
      <c r="L703" s="36">
        <f>IF(VLOOKUP(A703,'Fr QV 2010-2016'!$A$1:$M$2587,12,FALSE)="#SAKNAS!",0,VLOOKUP(A703,'Fr QV 2010-2016'!$A$1:$M$2587,12,FALSE))</f>
        <v>9</v>
      </c>
      <c r="M703" s="36">
        <f>IF(VLOOKUP(A703,'Fr QV 2010-2016'!$A$1:$M$2587,13,FALSE)="#SAKNAS!",0,VLOOKUP(A703,'Fr QV 2010-2016'!$A$1:$M$2587,13,FALSE))</f>
        <v>2</v>
      </c>
      <c r="N703" s="36">
        <f>IF(VLOOKUP(A703,'Fr QV 2017'!$A$1:$F$2587,6,FALSE)="#SAKNAS!",0,VLOOKUP(A703,'Fr QV 2017'!$A$1:$F$2587,6,FALSE))</f>
        <v>4</v>
      </c>
      <c r="O703" s="36">
        <f>IF(VLOOKUP(A703,'Fr QV 2018'!$A$1:$M$2587,6,FALSE)="#SAKNAS!",0,VLOOKUP(A703,'Fr QV 2018'!$A$1:$M$2587,6,FALSE))</f>
        <v>6</v>
      </c>
      <c r="P703" s="36">
        <f>IF(VLOOKUP(A703,'Fr QV 2019'!$A$1:$M$2587,6,FALSE)="#SAKNAS!",0,VLOOKUP(A703,'Fr QV 2019'!$A$1:$M$2587,6,FALSE))</f>
        <v>2</v>
      </c>
      <c r="Q703" s="36">
        <f>IF(VLOOKUP(A703,'Fr QV 2020'!$A$1:$M$2587,6,FALSE)="#SAKNAS!",0,VLOOKUP(A703,'Fr QV 2020'!$A$1:$M$2587,6,FALSE))</f>
        <v>4</v>
      </c>
      <c r="R703" s="36">
        <f>IF(VLOOKUP(A703,'Fr QV 2021'!$A$1:$M$2587,6,FALSE)="#SAKNAS!",0,VLOOKUP(A703,'Fr QV 2021'!$A$1:$M$2587,6,FALSE))</f>
        <v>3</v>
      </c>
      <c r="S703" s="36">
        <f>IF(VLOOKUP(A703,'FR QV 2022'!$A$1:$M$2587,6,FALSE)="#SAKNAS!",0,VLOOKUP(A703,'FR QV 2022'!$A$1:$M$2587,6,FALSE))</f>
        <v>6</v>
      </c>
      <c r="T703" s="36">
        <f>IF(VLOOKUP($A703,'FR QV 2023'!$A$1:$M$2587,6,FALSE)="#SAKNAS!",0,VLOOKUP($A703,'FR QV 2023'!$A$1:$M$2587,6,FALSE))</f>
        <v>5</v>
      </c>
      <c r="U703" s="36">
        <f>IF(VLOOKUP($A703,'FR QV 2024'!$A$1:$M$2587,6,FALSE)="#SAKNAS!",0,VLOOKUP($A703,'FR QV 2024'!$A$1:$M$2587,6,FALSE))</f>
        <v>3</v>
      </c>
    </row>
    <row r="704" spans="1:21" s="12" customFormat="1" x14ac:dyDescent="0.2">
      <c r="A704" s="26" t="str">
        <f t="shared" si="10"/>
        <v>0834390J01FF01</v>
      </c>
      <c r="B704" s="12" t="str">
        <f>VLOOKUP(C704,'Akodens FV'!$A$1:$B$2003,2,FALSE)</f>
        <v>HSF</v>
      </c>
      <c r="C704" s="27" t="s">
        <v>55</v>
      </c>
      <c r="D704" s="28" t="s">
        <v>175</v>
      </c>
      <c r="E704" s="27" t="s">
        <v>248</v>
      </c>
      <c r="F704" s="28" t="s">
        <v>358</v>
      </c>
      <c r="G704" s="36">
        <f>IF(VLOOKUP(A704,'Fr QV 2010-2016'!$A$1:$M$2587,7,FALSE)="#SAKNAS!",0,VLOOKUP(A704,'Fr QV 2010-2016'!$A$1:$M$2587,7,FALSE))</f>
        <v>20</v>
      </c>
      <c r="H704" s="36">
        <f>IF(VLOOKUP(A704,'Fr QV 2010-2016'!$A$1:$M$2587,8,FALSE)="#SAKNAS!",0,VLOOKUP(A704,'Fr QV 2010-2016'!$A$1:$M$2587,8,FALSE))</f>
        <v>16</v>
      </c>
      <c r="I704" s="36">
        <f>IF(VLOOKUP(A704,'Fr QV 2010-2016'!$A$1:$M$2587,9,FALSE)="#SAKNAS!",0,VLOOKUP(A704,'Fr QV 2010-2016'!$A$1:$M$2587,9,FALSE))</f>
        <v>17</v>
      </c>
      <c r="J704" s="36">
        <f>IF(VLOOKUP(A704,'Fr QV 2010-2016'!$A$1:$M$2587,10,FALSE)="#SAKNAS!",0,VLOOKUP(A704,'Fr QV 2010-2016'!$A$1:$M$2587,10,FALSE))</f>
        <v>24</v>
      </c>
      <c r="K704" s="36">
        <f>IF(VLOOKUP(A704,'Fr QV 2010-2016'!$A$1:$M$2587,11,FALSE)="#SAKNAS!",0,VLOOKUP(A704,'Fr QV 2010-2016'!$A$1:$M$2587,11,FALSE))</f>
        <v>16</v>
      </c>
      <c r="L704" s="36">
        <f>IF(VLOOKUP(A704,'Fr QV 2010-2016'!$A$1:$M$2587,12,FALSE)="#SAKNAS!",0,VLOOKUP(A704,'Fr QV 2010-2016'!$A$1:$M$2587,12,FALSE))</f>
        <v>22</v>
      </c>
      <c r="M704" s="36">
        <f>IF(VLOOKUP(A704,'Fr QV 2010-2016'!$A$1:$M$2587,13,FALSE)="#SAKNAS!",0,VLOOKUP(A704,'Fr QV 2010-2016'!$A$1:$M$2587,13,FALSE))</f>
        <v>9</v>
      </c>
      <c r="N704" s="36">
        <f>IF(VLOOKUP(A704,'Fr QV 2017'!$A$1:$F$2587,6,FALSE)="#SAKNAS!",0,VLOOKUP(A704,'Fr QV 2017'!$A$1:$F$2587,6,FALSE))</f>
        <v>18</v>
      </c>
      <c r="O704" s="36">
        <f>IF(VLOOKUP(A704,'Fr QV 2018'!$A$1:$M$2587,6,FALSE)="#SAKNAS!",0,VLOOKUP(A704,'Fr QV 2018'!$A$1:$M$2587,6,FALSE))</f>
        <v>21</v>
      </c>
      <c r="P704" s="36">
        <f>IF(VLOOKUP(A704,'Fr QV 2019'!$A$1:$M$2587,6,FALSE)="#SAKNAS!",0,VLOOKUP(A704,'Fr QV 2019'!$A$1:$M$2587,6,FALSE))</f>
        <v>21</v>
      </c>
      <c r="Q704" s="36">
        <f>IF(VLOOKUP(A704,'Fr QV 2020'!$A$1:$M$2587,6,FALSE)="#SAKNAS!",0,VLOOKUP(A704,'Fr QV 2020'!$A$1:$M$2587,6,FALSE))</f>
        <v>15</v>
      </c>
      <c r="R704" s="36">
        <f>IF(VLOOKUP(A704,'Fr QV 2021'!$A$1:$M$2587,6,FALSE)="#SAKNAS!",0,VLOOKUP(A704,'Fr QV 2021'!$A$1:$M$2587,6,FALSE))</f>
        <v>26</v>
      </c>
      <c r="S704" s="36">
        <f>IF(VLOOKUP(A704,'FR QV 2022'!$A$1:$M$2587,6,FALSE)="#SAKNAS!",0,VLOOKUP(A704,'FR QV 2022'!$A$1:$M$2587,6,FALSE))</f>
        <v>22</v>
      </c>
      <c r="T704" s="36">
        <f>IF(VLOOKUP($A704,'FR QV 2023'!$A$1:$M$2587,6,FALSE)="#SAKNAS!",0,VLOOKUP($A704,'FR QV 2023'!$A$1:$M$2587,6,FALSE))</f>
        <v>25</v>
      </c>
      <c r="U704" s="36">
        <f>IF(VLOOKUP($A704,'FR QV 2024'!$A$1:$M$2587,6,FALSE)="#SAKNAS!",0,VLOOKUP($A704,'FR QV 2024'!$A$1:$M$2587,6,FALSE))</f>
        <v>13</v>
      </c>
    </row>
    <row r="705" spans="1:21" s="12" customFormat="1" x14ac:dyDescent="0.2">
      <c r="A705" s="26" t="str">
        <f t="shared" si="10"/>
        <v>0834390J01GB03</v>
      </c>
      <c r="B705" s="12" t="str">
        <f>VLOOKUP(C705,'Akodens FV'!$A$1:$B$2003,2,FALSE)</f>
        <v>HSF</v>
      </c>
      <c r="C705" s="27" t="s">
        <v>55</v>
      </c>
      <c r="D705" s="28" t="s">
        <v>175</v>
      </c>
      <c r="E705" s="27" t="s">
        <v>282</v>
      </c>
      <c r="F705" s="28" t="s">
        <v>418</v>
      </c>
      <c r="G705" s="36">
        <f>IF(VLOOKUP(A705,'Fr QV 2010-2016'!$A$1:$M$2587,7,FALSE)="#SAKNAS!",0,VLOOKUP(A705,'Fr QV 2010-2016'!$A$1:$M$2587,7,FALSE))</f>
        <v>0</v>
      </c>
      <c r="H705" s="36">
        <f>IF(VLOOKUP(A705,'Fr QV 2010-2016'!$A$1:$M$2587,8,FALSE)="#SAKNAS!",0,VLOOKUP(A705,'Fr QV 2010-2016'!$A$1:$M$2587,8,FALSE))</f>
        <v>0</v>
      </c>
      <c r="I705" s="36">
        <f>IF(VLOOKUP(A705,'Fr QV 2010-2016'!$A$1:$M$2587,9,FALSE)="#SAKNAS!",0,VLOOKUP(A705,'Fr QV 2010-2016'!$A$1:$M$2587,9,FALSE))</f>
        <v>0</v>
      </c>
      <c r="J705" s="36">
        <f>IF(VLOOKUP(A705,'Fr QV 2010-2016'!$A$1:$M$2587,10,FALSE)="#SAKNAS!",0,VLOOKUP(A705,'Fr QV 2010-2016'!$A$1:$M$2587,10,FALSE))</f>
        <v>1</v>
      </c>
      <c r="K705" s="36">
        <f>IF(VLOOKUP(A705,'Fr QV 2010-2016'!$A$1:$M$2587,11,FALSE)="#SAKNAS!",0,VLOOKUP(A705,'Fr QV 2010-2016'!$A$1:$M$2587,11,FALSE))</f>
        <v>0</v>
      </c>
      <c r="L705" s="36">
        <f>IF(VLOOKUP(A705,'Fr QV 2010-2016'!$A$1:$M$2587,12,FALSE)="#SAKNAS!",0,VLOOKUP(A705,'Fr QV 2010-2016'!$A$1:$M$2587,12,FALSE))</f>
        <v>0</v>
      </c>
      <c r="M705" s="36">
        <f>IF(VLOOKUP(A705,'Fr QV 2010-2016'!$A$1:$M$2587,13,FALSE)="#SAKNAS!",0,VLOOKUP(A705,'Fr QV 2010-2016'!$A$1:$M$2587,13,FALSE))</f>
        <v>0</v>
      </c>
      <c r="N705" s="36">
        <v>0</v>
      </c>
      <c r="O705" s="36">
        <v>0</v>
      </c>
      <c r="P705" s="36">
        <v>0</v>
      </c>
      <c r="Q705" s="36">
        <v>0</v>
      </c>
      <c r="R705" s="36"/>
      <c r="S705" s="36">
        <v>0</v>
      </c>
      <c r="T705" s="36">
        <v>0</v>
      </c>
      <c r="U705" s="36"/>
    </row>
    <row r="706" spans="1:21" s="12" customFormat="1" x14ac:dyDescent="0.2">
      <c r="A706" s="26" t="str">
        <f t="shared" si="10"/>
        <v>0834390J01MA02</v>
      </c>
      <c r="B706" s="12" t="str">
        <f>VLOOKUP(C706,'Akodens FV'!$A$1:$B$2003,2,FALSE)</f>
        <v>HSF</v>
      </c>
      <c r="C706" s="27" t="s">
        <v>55</v>
      </c>
      <c r="D706" s="28" t="s">
        <v>175</v>
      </c>
      <c r="E706" s="27" t="s">
        <v>252</v>
      </c>
      <c r="F706" s="28" t="s">
        <v>359</v>
      </c>
      <c r="G706" s="36">
        <f>IF(VLOOKUP(A706,'Fr QV 2010-2016'!$A$1:$M$2587,7,FALSE)="#SAKNAS!",0,VLOOKUP(A706,'Fr QV 2010-2016'!$A$1:$M$2587,7,FALSE))</f>
        <v>23</v>
      </c>
      <c r="H706" s="36">
        <f>IF(VLOOKUP(A706,'Fr QV 2010-2016'!$A$1:$M$2587,8,FALSE)="#SAKNAS!",0,VLOOKUP(A706,'Fr QV 2010-2016'!$A$1:$M$2587,8,FALSE))</f>
        <v>20</v>
      </c>
      <c r="I706" s="36">
        <f>IF(VLOOKUP(A706,'Fr QV 2010-2016'!$A$1:$M$2587,9,FALSE)="#SAKNAS!",0,VLOOKUP(A706,'Fr QV 2010-2016'!$A$1:$M$2587,9,FALSE))</f>
        <v>20</v>
      </c>
      <c r="J706" s="36">
        <f>IF(VLOOKUP(A706,'Fr QV 2010-2016'!$A$1:$M$2587,10,FALSE)="#SAKNAS!",0,VLOOKUP(A706,'Fr QV 2010-2016'!$A$1:$M$2587,10,FALSE))</f>
        <v>21</v>
      </c>
      <c r="K706" s="36">
        <f>IF(VLOOKUP(A706,'Fr QV 2010-2016'!$A$1:$M$2587,11,FALSE)="#SAKNAS!",0,VLOOKUP(A706,'Fr QV 2010-2016'!$A$1:$M$2587,11,FALSE))</f>
        <v>30</v>
      </c>
      <c r="L706" s="36">
        <f>IF(VLOOKUP(A706,'Fr QV 2010-2016'!$A$1:$M$2587,12,FALSE)="#SAKNAS!",0,VLOOKUP(A706,'Fr QV 2010-2016'!$A$1:$M$2587,12,FALSE))</f>
        <v>31</v>
      </c>
      <c r="M706" s="36">
        <f>IF(VLOOKUP(A706,'Fr QV 2010-2016'!$A$1:$M$2587,13,FALSE)="#SAKNAS!",0,VLOOKUP(A706,'Fr QV 2010-2016'!$A$1:$M$2587,13,FALSE))</f>
        <v>29</v>
      </c>
      <c r="N706" s="36">
        <f>IF(VLOOKUP(A706,'Fr QV 2017'!$A$1:$F$2587,6,FALSE)="#SAKNAS!",0,VLOOKUP(A706,'Fr QV 2017'!$A$1:$F$2587,6,FALSE))</f>
        <v>26</v>
      </c>
      <c r="O706" s="36">
        <f>IF(VLOOKUP(A706,'Fr QV 2018'!$A$1:$M$2587,6,FALSE)="#SAKNAS!",0,VLOOKUP(A706,'Fr QV 2018'!$A$1:$M$2587,6,FALSE))</f>
        <v>24</v>
      </c>
      <c r="P706" s="36">
        <f>IF(VLOOKUP(A706,'Fr QV 2019'!$A$1:$M$2587,6,FALSE)="#SAKNAS!",0,VLOOKUP(A706,'Fr QV 2019'!$A$1:$M$2587,6,FALSE))</f>
        <v>17</v>
      </c>
      <c r="Q706" s="36">
        <f>IF(VLOOKUP(A706,'Fr QV 2020'!$A$1:$M$2587,6,FALSE)="#SAKNAS!",0,VLOOKUP(A706,'Fr QV 2020'!$A$1:$M$2587,6,FALSE))</f>
        <v>10</v>
      </c>
      <c r="R706" s="36">
        <f>IF(VLOOKUP(A706,'Fr QV 2021'!$A$1:$M$2587,6,FALSE)="#SAKNAS!",0,VLOOKUP(A706,'Fr QV 2021'!$A$1:$M$2587,6,FALSE))</f>
        <v>16</v>
      </c>
      <c r="S706" s="36">
        <f>IF(VLOOKUP(A706,'FR QV 2022'!$A$1:$M$2587,6,FALSE)="#SAKNAS!",0,VLOOKUP(A706,'FR QV 2022'!$A$1:$M$2587,6,FALSE))</f>
        <v>19</v>
      </c>
      <c r="T706" s="36">
        <f>IF(VLOOKUP($A706,'FR QV 2023'!$A$1:$M$2587,6,FALSE)="#SAKNAS!",0,VLOOKUP($A706,'FR QV 2023'!$A$1:$M$2587,6,FALSE))</f>
        <v>15</v>
      </c>
      <c r="U706" s="36">
        <f>IF(VLOOKUP($A706,'FR QV 2024'!$A$1:$M$2587,6,FALSE)="#SAKNAS!",0,VLOOKUP($A706,'FR QV 2024'!$A$1:$M$2587,6,FALSE))</f>
        <v>11</v>
      </c>
    </row>
    <row r="707" spans="1:21" s="12" customFormat="1" x14ac:dyDescent="0.2">
      <c r="A707" s="26" t="str">
        <f t="shared" si="10"/>
        <v>0834390J01MA06</v>
      </c>
      <c r="B707" s="12" t="str">
        <f>VLOOKUP(C707,'Akodens FV'!$A$1:$B$2003,2,FALSE)</f>
        <v>HSF</v>
      </c>
      <c r="C707" s="27" t="s">
        <v>55</v>
      </c>
      <c r="D707" s="28" t="s">
        <v>175</v>
      </c>
      <c r="E707" s="27" t="s">
        <v>256</v>
      </c>
      <c r="F707" s="28" t="s">
        <v>366</v>
      </c>
      <c r="G707" s="36">
        <f>IF(VLOOKUP(A707,'Fr QV 2010-2016'!$A$1:$M$2587,7,FALSE)="#SAKNAS!",0,VLOOKUP(A707,'Fr QV 2010-2016'!$A$1:$M$2587,7,FALSE))</f>
        <v>0</v>
      </c>
      <c r="H707" s="36">
        <f>IF(VLOOKUP(A707,'Fr QV 2010-2016'!$A$1:$M$2587,8,FALSE)="#SAKNAS!",0,VLOOKUP(A707,'Fr QV 2010-2016'!$A$1:$M$2587,8,FALSE))</f>
        <v>1</v>
      </c>
      <c r="I707" s="36">
        <f>IF(VLOOKUP(A707,'Fr QV 2010-2016'!$A$1:$M$2587,9,FALSE)="#SAKNAS!",0,VLOOKUP(A707,'Fr QV 2010-2016'!$A$1:$M$2587,9,FALSE))</f>
        <v>0</v>
      </c>
      <c r="J707" s="36">
        <f>IF(VLOOKUP(A707,'Fr QV 2010-2016'!$A$1:$M$2587,10,FALSE)="#SAKNAS!",0,VLOOKUP(A707,'Fr QV 2010-2016'!$A$1:$M$2587,10,FALSE))</f>
        <v>0</v>
      </c>
      <c r="K707" s="36">
        <f>IF(VLOOKUP(A707,'Fr QV 2010-2016'!$A$1:$M$2587,11,FALSE)="#SAKNAS!",0,VLOOKUP(A707,'Fr QV 2010-2016'!$A$1:$M$2587,11,FALSE))</f>
        <v>0</v>
      </c>
      <c r="L707" s="36">
        <f>IF(VLOOKUP(A707,'Fr QV 2010-2016'!$A$1:$M$2587,12,FALSE)="#SAKNAS!",0,VLOOKUP(A707,'Fr QV 2010-2016'!$A$1:$M$2587,12,FALSE))</f>
        <v>0</v>
      </c>
      <c r="M707" s="36">
        <f>IF(VLOOKUP(A707,'Fr QV 2010-2016'!$A$1:$M$2587,13,FALSE)="#SAKNAS!",0,VLOOKUP(A707,'Fr QV 2010-2016'!$A$1:$M$2587,13,FALSE))</f>
        <v>0</v>
      </c>
      <c r="N707" s="36">
        <v>0</v>
      </c>
      <c r="O707" s="36">
        <v>0</v>
      </c>
      <c r="P707" s="36">
        <v>0</v>
      </c>
      <c r="Q707" s="36">
        <v>0</v>
      </c>
      <c r="R707" s="36"/>
      <c r="S707" s="36">
        <v>0</v>
      </c>
      <c r="T707" s="36">
        <v>0</v>
      </c>
      <c r="U707" s="36"/>
    </row>
    <row r="708" spans="1:21" s="12" customFormat="1" x14ac:dyDescent="0.2">
      <c r="A708" s="26" t="str">
        <f t="shared" ref="A708:A771" si="11">C708&amp;E708</f>
        <v>0834390J01MA12</v>
      </c>
      <c r="B708" s="12" t="str">
        <f>VLOOKUP(C708,'Akodens FV'!$A$1:$B$2003,2,FALSE)</f>
        <v>HSF</v>
      </c>
      <c r="C708" s="27" t="s">
        <v>55</v>
      </c>
      <c r="D708" s="28" t="s">
        <v>175</v>
      </c>
      <c r="E708" s="27" t="s">
        <v>265</v>
      </c>
      <c r="F708" s="28" t="s">
        <v>379</v>
      </c>
      <c r="G708" s="36">
        <f>IF(VLOOKUP(A708,'Fr QV 2010-2016'!$A$1:$M$2587,7,FALSE)="#SAKNAS!",0,VLOOKUP(A708,'Fr QV 2010-2016'!$A$1:$M$2587,7,FALSE))</f>
        <v>0</v>
      </c>
      <c r="H708" s="36">
        <f>IF(VLOOKUP(A708,'Fr QV 2010-2016'!$A$1:$M$2587,8,FALSE)="#SAKNAS!",0,VLOOKUP(A708,'Fr QV 2010-2016'!$A$1:$M$2587,8,FALSE))</f>
        <v>0</v>
      </c>
      <c r="I708" s="36">
        <f>IF(VLOOKUP(A708,'Fr QV 2010-2016'!$A$1:$M$2587,9,FALSE)="#SAKNAS!",0,VLOOKUP(A708,'Fr QV 2010-2016'!$A$1:$M$2587,9,FALSE))</f>
        <v>1</v>
      </c>
      <c r="J708" s="36">
        <f>IF(VLOOKUP(A708,'Fr QV 2010-2016'!$A$1:$M$2587,10,FALSE)="#SAKNAS!",0,VLOOKUP(A708,'Fr QV 2010-2016'!$A$1:$M$2587,10,FALSE))</f>
        <v>0</v>
      </c>
      <c r="K708" s="36">
        <f>IF(VLOOKUP(A708,'Fr QV 2010-2016'!$A$1:$M$2587,11,FALSE)="#SAKNAS!",0,VLOOKUP(A708,'Fr QV 2010-2016'!$A$1:$M$2587,11,FALSE))</f>
        <v>0</v>
      </c>
      <c r="L708" s="36">
        <f>IF(VLOOKUP(A708,'Fr QV 2010-2016'!$A$1:$M$2587,12,FALSE)="#SAKNAS!",0,VLOOKUP(A708,'Fr QV 2010-2016'!$A$1:$M$2587,12,FALSE))</f>
        <v>0</v>
      </c>
      <c r="M708" s="36">
        <f>IF(VLOOKUP(A708,'Fr QV 2010-2016'!$A$1:$M$2587,13,FALSE)="#SAKNAS!",0,VLOOKUP(A708,'Fr QV 2010-2016'!$A$1:$M$2587,13,FALSE))</f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f>IF(VLOOKUP(A708,'Fr QV 2021'!$A$1:$M$2587,6,FALSE)="#SAKNAS!",0,VLOOKUP(A708,'Fr QV 2021'!$A$1:$M$2587,6,FALSE))</f>
        <v>1</v>
      </c>
      <c r="S708" s="36">
        <v>0</v>
      </c>
      <c r="T708" s="36">
        <v>0</v>
      </c>
      <c r="U708" s="36"/>
    </row>
    <row r="709" spans="1:21" s="12" customFormat="1" x14ac:dyDescent="0.2">
      <c r="A709" s="26" t="str">
        <f t="shared" si="11"/>
        <v>0834390J01XC01</v>
      </c>
      <c r="B709" s="12" t="str">
        <f>VLOOKUP(C709,'Akodens FV'!$A$1:$B$2003,2,FALSE)</f>
        <v>HSF</v>
      </c>
      <c r="C709" s="27" t="s">
        <v>55</v>
      </c>
      <c r="D709" s="28" t="s">
        <v>175</v>
      </c>
      <c r="E709" s="27" t="s">
        <v>266</v>
      </c>
      <c r="F709" s="28" t="s">
        <v>360</v>
      </c>
      <c r="G709" s="36">
        <f>IF(VLOOKUP(A709,'Fr QV 2010-2016'!$A$1:$M$2587,7,FALSE)="#SAKNAS!",0,VLOOKUP(A709,'Fr QV 2010-2016'!$A$1:$M$2587,7,FALSE))</f>
        <v>0</v>
      </c>
      <c r="H709" s="36">
        <f>IF(VLOOKUP(A709,'Fr QV 2010-2016'!$A$1:$M$2587,8,FALSE)="#SAKNAS!",0,VLOOKUP(A709,'Fr QV 2010-2016'!$A$1:$M$2587,8,FALSE))</f>
        <v>0</v>
      </c>
      <c r="I709" s="36">
        <f>IF(VLOOKUP(A709,'Fr QV 2010-2016'!$A$1:$M$2587,9,FALSE)="#SAKNAS!",0,VLOOKUP(A709,'Fr QV 2010-2016'!$A$1:$M$2587,9,FALSE))</f>
        <v>0</v>
      </c>
      <c r="J709" s="36">
        <f>IF(VLOOKUP(A709,'Fr QV 2010-2016'!$A$1:$M$2587,10,FALSE)="#SAKNAS!",0,VLOOKUP(A709,'Fr QV 2010-2016'!$A$1:$M$2587,10,FALSE))</f>
        <v>1</v>
      </c>
      <c r="K709" s="36">
        <f>IF(VLOOKUP(A709,'Fr QV 2010-2016'!$A$1:$M$2587,11,FALSE)="#SAKNAS!",0,VLOOKUP(A709,'Fr QV 2010-2016'!$A$1:$M$2587,11,FALSE))</f>
        <v>0</v>
      </c>
      <c r="L709" s="36">
        <f>IF(VLOOKUP(A709,'Fr QV 2010-2016'!$A$1:$M$2587,12,FALSE)="#SAKNAS!",0,VLOOKUP(A709,'Fr QV 2010-2016'!$A$1:$M$2587,12,FALSE))</f>
        <v>0</v>
      </c>
      <c r="M709" s="36">
        <f>IF(VLOOKUP(A709,'Fr QV 2010-2016'!$A$1:$M$2587,13,FALSE)="#SAKNAS!",0,VLOOKUP(A709,'Fr QV 2010-2016'!$A$1:$M$2587,13,FALSE))</f>
        <v>0</v>
      </c>
      <c r="N709" s="36">
        <v>0</v>
      </c>
      <c r="O709" s="36">
        <v>0</v>
      </c>
      <c r="P709" s="36">
        <v>0</v>
      </c>
      <c r="Q709" s="36">
        <v>0</v>
      </c>
      <c r="R709" s="36"/>
      <c r="S709" s="36">
        <v>0</v>
      </c>
      <c r="T709" s="36">
        <v>0</v>
      </c>
      <c r="U709" s="36"/>
    </row>
    <row r="710" spans="1:21" s="12" customFormat="1" x14ac:dyDescent="0.2">
      <c r="A710" s="26" t="str">
        <f t="shared" si="11"/>
        <v>0834390J01XE01</v>
      </c>
      <c r="B710" s="12" t="str">
        <f>VLOOKUP(C710,'Akodens FV'!$A$1:$B$2003,2,FALSE)</f>
        <v>HSF</v>
      </c>
      <c r="C710" s="27" t="s">
        <v>55</v>
      </c>
      <c r="D710" s="28" t="s">
        <v>175</v>
      </c>
      <c r="E710" s="27" t="s">
        <v>255</v>
      </c>
      <c r="F710" s="28" t="s">
        <v>361</v>
      </c>
      <c r="G710" s="36">
        <f>IF(VLOOKUP(A710,'Fr QV 2010-2016'!$A$1:$M$2587,7,FALSE)="#SAKNAS!",0,VLOOKUP(A710,'Fr QV 2010-2016'!$A$1:$M$2587,7,FALSE))</f>
        <v>79</v>
      </c>
      <c r="H710" s="36">
        <f>IF(VLOOKUP(A710,'Fr QV 2010-2016'!$A$1:$M$2587,8,FALSE)="#SAKNAS!",0,VLOOKUP(A710,'Fr QV 2010-2016'!$A$1:$M$2587,8,FALSE))</f>
        <v>75</v>
      </c>
      <c r="I710" s="36">
        <f>IF(VLOOKUP(A710,'Fr QV 2010-2016'!$A$1:$M$2587,9,FALSE)="#SAKNAS!",0,VLOOKUP(A710,'Fr QV 2010-2016'!$A$1:$M$2587,9,FALSE))</f>
        <v>64</v>
      </c>
      <c r="J710" s="36">
        <f>IF(VLOOKUP(A710,'Fr QV 2010-2016'!$A$1:$M$2587,10,FALSE)="#SAKNAS!",0,VLOOKUP(A710,'Fr QV 2010-2016'!$A$1:$M$2587,10,FALSE))</f>
        <v>55</v>
      </c>
      <c r="K710" s="36">
        <f>IF(VLOOKUP(A710,'Fr QV 2010-2016'!$A$1:$M$2587,11,FALSE)="#SAKNAS!",0,VLOOKUP(A710,'Fr QV 2010-2016'!$A$1:$M$2587,11,FALSE))</f>
        <v>75</v>
      </c>
      <c r="L710" s="36">
        <f>IF(VLOOKUP(A710,'Fr QV 2010-2016'!$A$1:$M$2587,12,FALSE)="#SAKNAS!",0,VLOOKUP(A710,'Fr QV 2010-2016'!$A$1:$M$2587,12,FALSE))</f>
        <v>88</v>
      </c>
      <c r="M710" s="36">
        <f>IF(VLOOKUP(A710,'Fr QV 2010-2016'!$A$1:$M$2587,13,FALSE)="#SAKNAS!",0,VLOOKUP(A710,'Fr QV 2010-2016'!$A$1:$M$2587,13,FALSE))</f>
        <v>46</v>
      </c>
      <c r="N710" s="36">
        <f>IF(VLOOKUP(A710,'Fr QV 2017'!$A$1:$F$2587,6,FALSE)="#SAKNAS!",0,VLOOKUP(A710,'Fr QV 2017'!$A$1:$F$2587,6,FALSE))</f>
        <v>65</v>
      </c>
      <c r="O710" s="36">
        <f>IF(VLOOKUP(A710,'Fr QV 2018'!$A$1:$M$2587,6,FALSE)="#SAKNAS!",0,VLOOKUP(A710,'Fr QV 2018'!$A$1:$M$2587,6,FALSE))</f>
        <v>81</v>
      </c>
      <c r="P710" s="36">
        <f>IF(VLOOKUP(A710,'Fr QV 2019'!$A$1:$M$2587,6,FALSE)="#SAKNAS!",0,VLOOKUP(A710,'Fr QV 2019'!$A$1:$M$2587,6,FALSE))</f>
        <v>82</v>
      </c>
      <c r="Q710" s="36">
        <f>IF(VLOOKUP(A710,'Fr QV 2020'!$A$1:$M$2587,6,FALSE)="#SAKNAS!",0,VLOOKUP(A710,'Fr QV 2020'!$A$1:$M$2587,6,FALSE))</f>
        <v>81</v>
      </c>
      <c r="R710" s="36">
        <f>IF(VLOOKUP(A710,'Fr QV 2021'!$A$1:$M$2587,6,FALSE)="#SAKNAS!",0,VLOOKUP(A710,'Fr QV 2021'!$A$1:$M$2587,6,FALSE))</f>
        <v>89</v>
      </c>
      <c r="S710" s="36">
        <f>IF(VLOOKUP(A710,'FR QV 2022'!$A$1:$M$2587,6,FALSE)="#SAKNAS!",0,VLOOKUP(A710,'FR QV 2022'!$A$1:$M$2587,6,FALSE))</f>
        <v>81</v>
      </c>
      <c r="T710" s="36">
        <f>IF(VLOOKUP($A710,'FR QV 2023'!$A$1:$M$2587,6,FALSE)="#SAKNAS!",0,VLOOKUP($A710,'FR QV 2023'!$A$1:$M$2587,6,FALSE))</f>
        <v>108</v>
      </c>
      <c r="U710" s="36">
        <f>IF(VLOOKUP($A710,'FR QV 2024'!$A$1:$M$2587,6,FALSE)="#SAKNAS!",0,VLOOKUP($A710,'FR QV 2024'!$A$1:$M$2587,6,FALSE))</f>
        <v>79</v>
      </c>
    </row>
    <row r="711" spans="1:21" s="12" customFormat="1" x14ac:dyDescent="0.2">
      <c r="A711" s="26" t="str">
        <f t="shared" si="11"/>
        <v>0836001J01AA02</v>
      </c>
      <c r="B711" s="12" t="str">
        <f>VLOOKUP(C711,'Akodens FV'!$A$1:$B$2003,2,FALSE)</f>
        <v>HSF</v>
      </c>
      <c r="C711" s="27" t="s">
        <v>393</v>
      </c>
      <c r="D711" s="28" t="s">
        <v>411</v>
      </c>
      <c r="E711" s="27" t="s">
        <v>249</v>
      </c>
      <c r="F711" s="28" t="s">
        <v>348</v>
      </c>
      <c r="G711" s="36">
        <f>IF(VLOOKUP(A711,'Fr QV 2010-2016'!$A$1:$M$2587,7,FALSE)="#SAKNAS!",0,VLOOKUP(A711,'Fr QV 2010-2016'!$A$1:$M$2587,7,FALSE))</f>
        <v>0</v>
      </c>
      <c r="H711" s="36">
        <f>IF(VLOOKUP(A711,'Fr QV 2010-2016'!$A$1:$M$2587,8,FALSE)="#SAKNAS!",0,VLOOKUP(A711,'Fr QV 2010-2016'!$A$1:$M$2587,8,FALSE))</f>
        <v>0</v>
      </c>
      <c r="I711" s="36">
        <f>IF(VLOOKUP(A711,'Fr QV 2010-2016'!$A$1:$M$2587,9,FALSE)="#SAKNAS!",0,VLOOKUP(A711,'Fr QV 2010-2016'!$A$1:$M$2587,9,FALSE))</f>
        <v>0</v>
      </c>
      <c r="J711" s="36">
        <f>IF(VLOOKUP(A711,'Fr QV 2010-2016'!$A$1:$M$2587,10,FALSE)="#SAKNAS!",0,VLOOKUP(A711,'Fr QV 2010-2016'!$A$1:$M$2587,10,FALSE))</f>
        <v>0</v>
      </c>
      <c r="K711" s="36">
        <f>IF(VLOOKUP(A711,'Fr QV 2010-2016'!$A$1:$M$2587,11,FALSE)="#SAKNAS!",0,VLOOKUP(A711,'Fr QV 2010-2016'!$A$1:$M$2587,11,FALSE))</f>
        <v>0</v>
      </c>
      <c r="L711" s="36">
        <f>IF(VLOOKUP(A711,'Fr QV 2010-2016'!$A$1:$M$2587,12,FALSE)="#SAKNAS!",0,VLOOKUP(A711,'Fr QV 2010-2016'!$A$1:$M$2587,12,FALSE))</f>
        <v>1</v>
      </c>
      <c r="M711" s="36">
        <f>IF(VLOOKUP(A711,'Fr QV 2010-2016'!$A$1:$M$2587,13,FALSE)="#SAKNAS!",0,VLOOKUP(A711,'Fr QV 2010-2016'!$A$1:$M$2587,13,FALSE))</f>
        <v>0</v>
      </c>
      <c r="N711" s="36">
        <v>0</v>
      </c>
      <c r="O711" s="36">
        <v>0</v>
      </c>
      <c r="P711" s="36">
        <v>0</v>
      </c>
      <c r="Q711" s="36">
        <v>0</v>
      </c>
      <c r="R711" s="36"/>
      <c r="S711" s="36">
        <v>0</v>
      </c>
      <c r="T711" s="36">
        <v>0</v>
      </c>
      <c r="U711" s="36"/>
    </row>
    <row r="712" spans="1:21" s="12" customFormat="1" x14ac:dyDescent="0.2">
      <c r="A712" s="26" t="str">
        <f t="shared" si="11"/>
        <v>0836001J01CE02</v>
      </c>
      <c r="B712" s="12" t="str">
        <f>VLOOKUP(C712,'Akodens FV'!$A$1:$B$2003,2,FALSE)</f>
        <v>HSF</v>
      </c>
      <c r="C712" s="27" t="s">
        <v>393</v>
      </c>
      <c r="D712" s="28" t="s">
        <v>411</v>
      </c>
      <c r="E712" s="27" t="s">
        <v>246</v>
      </c>
      <c r="F712" s="28" t="s">
        <v>352</v>
      </c>
      <c r="G712" s="36">
        <f>IF(VLOOKUP(A712,'Fr QV 2010-2016'!$A$1:$M$2587,7,FALSE)="#SAKNAS!",0,VLOOKUP(A712,'Fr QV 2010-2016'!$A$1:$M$2587,7,FALSE))</f>
        <v>0</v>
      </c>
      <c r="H712" s="36">
        <f>IF(VLOOKUP(A712,'Fr QV 2010-2016'!$A$1:$M$2587,8,FALSE)="#SAKNAS!",0,VLOOKUP(A712,'Fr QV 2010-2016'!$A$1:$M$2587,8,FALSE))</f>
        <v>0</v>
      </c>
      <c r="I712" s="36">
        <f>IF(VLOOKUP(A712,'Fr QV 2010-2016'!$A$1:$M$2587,9,FALSE)="#SAKNAS!",0,VLOOKUP(A712,'Fr QV 2010-2016'!$A$1:$M$2587,9,FALSE))</f>
        <v>0</v>
      </c>
      <c r="J712" s="36">
        <f>IF(VLOOKUP(A712,'Fr QV 2010-2016'!$A$1:$M$2587,10,FALSE)="#SAKNAS!",0,VLOOKUP(A712,'Fr QV 2010-2016'!$A$1:$M$2587,10,FALSE))</f>
        <v>0</v>
      </c>
      <c r="K712" s="36">
        <f>IF(VLOOKUP(A712,'Fr QV 2010-2016'!$A$1:$M$2587,11,FALSE)="#SAKNAS!",0,VLOOKUP(A712,'Fr QV 2010-2016'!$A$1:$M$2587,11,FALSE))</f>
        <v>0</v>
      </c>
      <c r="L712" s="36">
        <f>IF(VLOOKUP(A712,'Fr QV 2010-2016'!$A$1:$M$2587,12,FALSE)="#SAKNAS!",0,VLOOKUP(A712,'Fr QV 2010-2016'!$A$1:$M$2587,12,FALSE))</f>
        <v>1</v>
      </c>
      <c r="M712" s="36">
        <f>IF(VLOOKUP(A712,'Fr QV 2010-2016'!$A$1:$M$2587,13,FALSE)="#SAKNAS!",0,VLOOKUP(A712,'Fr QV 2010-2016'!$A$1:$M$2587,13,FALSE))</f>
        <v>0</v>
      </c>
      <c r="N712" s="36">
        <v>0</v>
      </c>
      <c r="O712" s="36">
        <v>0</v>
      </c>
      <c r="P712" s="36">
        <v>0</v>
      </c>
      <c r="Q712" s="36">
        <v>0</v>
      </c>
      <c r="R712" s="36"/>
      <c r="S712" s="36">
        <f>IF(VLOOKUP(A712,'FR QV 2022'!$A$1:$M$2587,6,FALSE)="#SAKNAS!",0,VLOOKUP(A712,'FR QV 2022'!$A$1:$M$2587,6,FALSE))</f>
        <v>1</v>
      </c>
      <c r="T712" s="36">
        <v>0</v>
      </c>
      <c r="U712" s="36"/>
    </row>
    <row r="713" spans="1:21" s="12" customFormat="1" x14ac:dyDescent="0.2">
      <c r="A713" s="26" t="str">
        <f t="shared" si="11"/>
        <v>0836001J01EA01</v>
      </c>
      <c r="B713" s="12" t="str">
        <f>VLOOKUP(C713,'Akodens FV'!$A$1:$B$2003,2,FALSE)</f>
        <v>HSF</v>
      </c>
      <c r="C713" s="27" t="s">
        <v>393</v>
      </c>
      <c r="D713" s="28" t="s">
        <v>411</v>
      </c>
      <c r="E713" s="27" t="s">
        <v>259</v>
      </c>
      <c r="F713" s="28" t="s">
        <v>356</v>
      </c>
      <c r="G713" s="36">
        <f>IF(VLOOKUP(A713,'Fr QV 2010-2016'!$A$1:$M$2587,7,FALSE)="#SAKNAS!",0,VLOOKUP(A713,'Fr QV 2010-2016'!$A$1:$M$2587,7,FALSE))</f>
        <v>0</v>
      </c>
      <c r="H713" s="36">
        <f>IF(VLOOKUP(A713,'Fr QV 2010-2016'!$A$1:$M$2587,8,FALSE)="#SAKNAS!",0,VLOOKUP(A713,'Fr QV 2010-2016'!$A$1:$M$2587,8,FALSE))</f>
        <v>0</v>
      </c>
      <c r="I713" s="36">
        <f>IF(VLOOKUP(A713,'Fr QV 2010-2016'!$A$1:$M$2587,9,FALSE)="#SAKNAS!",0,VLOOKUP(A713,'Fr QV 2010-2016'!$A$1:$M$2587,9,FALSE))</f>
        <v>0</v>
      </c>
      <c r="J713" s="36">
        <f>IF(VLOOKUP(A713,'Fr QV 2010-2016'!$A$1:$M$2587,10,FALSE)="#SAKNAS!",0,VLOOKUP(A713,'Fr QV 2010-2016'!$A$1:$M$2587,10,FALSE))</f>
        <v>0</v>
      </c>
      <c r="K713" s="36">
        <f>IF(VLOOKUP(A713,'Fr QV 2010-2016'!$A$1:$M$2587,11,FALSE)="#SAKNAS!",0,VLOOKUP(A713,'Fr QV 2010-2016'!$A$1:$M$2587,11,FALSE))</f>
        <v>0</v>
      </c>
      <c r="L713" s="36">
        <f>IF(VLOOKUP(A713,'Fr QV 2010-2016'!$A$1:$M$2587,12,FALSE)="#SAKNAS!",0,VLOOKUP(A713,'Fr QV 2010-2016'!$A$1:$M$2587,12,FALSE))</f>
        <v>1</v>
      </c>
      <c r="M713" s="36">
        <f>IF(VLOOKUP(A713,'Fr QV 2010-2016'!$A$1:$M$2587,13,FALSE)="#SAKNAS!",0,VLOOKUP(A713,'Fr QV 2010-2016'!$A$1:$M$2587,13,FALSE))</f>
        <v>0</v>
      </c>
      <c r="N713" s="36">
        <v>0</v>
      </c>
      <c r="O713" s="36">
        <v>0</v>
      </c>
      <c r="P713" s="36">
        <v>0</v>
      </c>
      <c r="Q713" s="36">
        <v>0</v>
      </c>
      <c r="R713" s="36"/>
      <c r="S713" s="36">
        <v>0</v>
      </c>
      <c r="T713" s="36">
        <v>0</v>
      </c>
      <c r="U713" s="36"/>
    </row>
    <row r="714" spans="1:21" s="12" customFormat="1" x14ac:dyDescent="0.2">
      <c r="A714" s="26" t="str">
        <f t="shared" si="11"/>
        <v>0836001J01MA02</v>
      </c>
      <c r="B714" s="12" t="str">
        <f>VLOOKUP(C714,'Akodens FV'!$A$1:$B$2003,2,FALSE)</f>
        <v>HSF</v>
      </c>
      <c r="C714" s="27" t="s">
        <v>393</v>
      </c>
      <c r="D714" s="28" t="s">
        <v>411</v>
      </c>
      <c r="E714" s="27" t="s">
        <v>252</v>
      </c>
      <c r="F714" s="28" t="s">
        <v>359</v>
      </c>
      <c r="G714" s="36">
        <f>IF(VLOOKUP(A714,'Fr QV 2010-2016'!$A$1:$M$2587,7,FALSE)="#SAKNAS!",0,VLOOKUP(A714,'Fr QV 2010-2016'!$A$1:$M$2587,7,FALSE))</f>
        <v>0</v>
      </c>
      <c r="H714" s="36">
        <f>IF(VLOOKUP(A714,'Fr QV 2010-2016'!$A$1:$M$2587,8,FALSE)="#SAKNAS!",0,VLOOKUP(A714,'Fr QV 2010-2016'!$A$1:$M$2587,8,FALSE))</f>
        <v>0</v>
      </c>
      <c r="I714" s="36">
        <f>IF(VLOOKUP(A714,'Fr QV 2010-2016'!$A$1:$M$2587,9,FALSE)="#SAKNAS!",0,VLOOKUP(A714,'Fr QV 2010-2016'!$A$1:$M$2587,9,FALSE))</f>
        <v>0</v>
      </c>
      <c r="J714" s="36">
        <f>IF(VLOOKUP(A714,'Fr QV 2010-2016'!$A$1:$M$2587,10,FALSE)="#SAKNAS!",0,VLOOKUP(A714,'Fr QV 2010-2016'!$A$1:$M$2587,10,FALSE))</f>
        <v>0</v>
      </c>
      <c r="K714" s="36">
        <f>IF(VLOOKUP(A714,'Fr QV 2010-2016'!$A$1:$M$2587,11,FALSE)="#SAKNAS!",0,VLOOKUP(A714,'Fr QV 2010-2016'!$A$1:$M$2587,11,FALSE))</f>
        <v>1</v>
      </c>
      <c r="L714" s="36">
        <f>IF(VLOOKUP(A714,'Fr QV 2010-2016'!$A$1:$M$2587,12,FALSE)="#SAKNAS!",0,VLOOKUP(A714,'Fr QV 2010-2016'!$A$1:$M$2587,12,FALSE))</f>
        <v>0</v>
      </c>
      <c r="M714" s="36">
        <f>IF(VLOOKUP(A714,'Fr QV 2010-2016'!$A$1:$M$2587,13,FALSE)="#SAKNAS!",0,VLOOKUP(A714,'Fr QV 2010-2016'!$A$1:$M$2587,13,FALSE))</f>
        <v>0</v>
      </c>
      <c r="N714" s="36">
        <v>0</v>
      </c>
      <c r="O714" s="36">
        <v>0</v>
      </c>
      <c r="P714" s="36">
        <v>0</v>
      </c>
      <c r="Q714" s="36">
        <v>0</v>
      </c>
      <c r="R714" s="36"/>
      <c r="S714" s="36">
        <v>0</v>
      </c>
      <c r="T714" s="36">
        <v>0</v>
      </c>
      <c r="U714" s="36"/>
    </row>
    <row r="715" spans="1:21" s="12" customFormat="1" x14ac:dyDescent="0.2">
      <c r="A715" s="26" t="str">
        <f t="shared" si="11"/>
        <v>0836190J01FF01</v>
      </c>
      <c r="B715" s="12" t="str">
        <f>VLOOKUP(C715,'Akodens FV'!$A$1:$B$2003,2,FALSE)</f>
        <v>HSF</v>
      </c>
      <c r="C715" s="27" t="s">
        <v>125</v>
      </c>
      <c r="D715" s="27" t="s">
        <v>242</v>
      </c>
      <c r="E715" s="27" t="s">
        <v>248</v>
      </c>
      <c r="F715" s="28" t="s">
        <v>358</v>
      </c>
      <c r="G715" s="36">
        <f>IF(VLOOKUP(A715,'Fr QV 2010-2016'!$A$1:$M$2587,7,FALSE)="#SAKNAS!",0,VLOOKUP(A715,'Fr QV 2010-2016'!$A$1:$M$2587,7,FALSE))</f>
        <v>0</v>
      </c>
      <c r="H715" s="36">
        <f>IF(VLOOKUP(A715,'Fr QV 2010-2016'!$A$1:$M$2587,8,FALSE)="#SAKNAS!",0,VLOOKUP(A715,'Fr QV 2010-2016'!$A$1:$M$2587,8,FALSE))</f>
        <v>0</v>
      </c>
      <c r="I715" s="36">
        <f>IF(VLOOKUP(A715,'Fr QV 2010-2016'!$A$1:$M$2587,9,FALSE)="#SAKNAS!",0,VLOOKUP(A715,'Fr QV 2010-2016'!$A$1:$M$2587,9,FALSE))</f>
        <v>0</v>
      </c>
      <c r="J715" s="36">
        <f>IF(VLOOKUP(A715,'Fr QV 2010-2016'!$A$1:$M$2587,10,FALSE)="#SAKNAS!",0,VLOOKUP(A715,'Fr QV 2010-2016'!$A$1:$M$2587,10,FALSE))</f>
        <v>0</v>
      </c>
      <c r="K715" s="36">
        <f>IF(VLOOKUP(A715,'Fr QV 2010-2016'!$A$1:$M$2587,11,FALSE)="#SAKNAS!",0,VLOOKUP(A715,'Fr QV 2010-2016'!$A$1:$M$2587,11,FALSE))</f>
        <v>0</v>
      </c>
      <c r="L715" s="36">
        <f>IF(VLOOKUP(A715,'Fr QV 2010-2016'!$A$1:$M$2587,12,FALSE)="#SAKNAS!",0,VLOOKUP(A715,'Fr QV 2010-2016'!$A$1:$M$2587,12,FALSE))</f>
        <v>1</v>
      </c>
      <c r="M715" s="36">
        <f>IF(VLOOKUP(A715,'Fr QV 2010-2016'!$A$1:$M$2587,13,FALSE)="#SAKNAS!",0,VLOOKUP(A715,'Fr QV 2010-2016'!$A$1:$M$2587,13,FALSE))</f>
        <v>0</v>
      </c>
      <c r="N715" s="36">
        <v>0</v>
      </c>
      <c r="O715" s="36">
        <v>0</v>
      </c>
      <c r="P715" s="36">
        <v>0</v>
      </c>
      <c r="Q715" s="36">
        <v>0</v>
      </c>
      <c r="R715" s="36"/>
      <c r="S715" s="36">
        <v>0</v>
      </c>
      <c r="T715" s="36">
        <v>0</v>
      </c>
      <c r="U715" s="36"/>
    </row>
    <row r="716" spans="1:21" s="12" customFormat="1" x14ac:dyDescent="0.2">
      <c r="A716" s="26" t="str">
        <f t="shared" si="11"/>
        <v>0837060J01AA02</v>
      </c>
      <c r="B716" s="12" t="str">
        <f>VLOOKUP(C716,'Akodens FV'!$A$1:$B$2003,2,FALSE)</f>
        <v>HSF</v>
      </c>
      <c r="C716" s="27" t="s">
        <v>106</v>
      </c>
      <c r="D716" s="27" t="s">
        <v>223</v>
      </c>
      <c r="E716" s="27" t="s">
        <v>249</v>
      </c>
      <c r="F716" s="28" t="s">
        <v>348</v>
      </c>
      <c r="G716" s="36">
        <f>IF(VLOOKUP(A716,'Fr QV 2010-2016'!$A$1:$M$2587,7,FALSE)="#SAKNAS!",0,VLOOKUP(A716,'Fr QV 2010-2016'!$A$1:$M$2587,7,FALSE))</f>
        <v>0</v>
      </c>
      <c r="H716" s="36">
        <f>IF(VLOOKUP(A716,'Fr QV 2010-2016'!$A$1:$M$2587,8,FALSE)="#SAKNAS!",0,VLOOKUP(A716,'Fr QV 2010-2016'!$A$1:$M$2587,8,FALSE))</f>
        <v>2</v>
      </c>
      <c r="I716" s="36">
        <f>IF(VLOOKUP(A716,'Fr QV 2010-2016'!$A$1:$M$2587,9,FALSE)="#SAKNAS!",0,VLOOKUP(A716,'Fr QV 2010-2016'!$A$1:$M$2587,9,FALSE))</f>
        <v>1</v>
      </c>
      <c r="J716" s="36">
        <f>IF(VLOOKUP(A716,'Fr QV 2010-2016'!$A$1:$M$2587,10,FALSE)="#SAKNAS!",0,VLOOKUP(A716,'Fr QV 2010-2016'!$A$1:$M$2587,10,FALSE))</f>
        <v>1</v>
      </c>
      <c r="K716" s="36">
        <f>IF(VLOOKUP(A716,'Fr QV 2010-2016'!$A$1:$M$2587,11,FALSE)="#SAKNAS!",0,VLOOKUP(A716,'Fr QV 2010-2016'!$A$1:$M$2587,11,FALSE))</f>
        <v>2</v>
      </c>
      <c r="L716" s="36">
        <f>IF(VLOOKUP(A716,'Fr QV 2010-2016'!$A$1:$M$2587,12,FALSE)="#SAKNAS!",0,VLOOKUP(A716,'Fr QV 2010-2016'!$A$1:$M$2587,12,FALSE))</f>
        <v>0</v>
      </c>
      <c r="M716" s="36">
        <f>IF(VLOOKUP(A716,'Fr QV 2010-2016'!$A$1:$M$2587,13,FALSE)="#SAKNAS!",0,VLOOKUP(A716,'Fr QV 2010-2016'!$A$1:$M$2587,13,FALSE))</f>
        <v>0</v>
      </c>
      <c r="N716" s="36">
        <f>IF(VLOOKUP(A716,'Fr QV 2017'!$A$1:$F$2587,6,FALSE)="#SAKNAS!",0,VLOOKUP(A716,'Fr QV 2017'!$A$1:$F$2587,6,FALSE))</f>
        <v>1</v>
      </c>
      <c r="O716" s="36">
        <v>0</v>
      </c>
      <c r="P716" s="36">
        <v>0</v>
      </c>
      <c r="Q716" s="36">
        <v>0</v>
      </c>
      <c r="R716" s="36">
        <f>IF(VLOOKUP(A716,'Fr QV 2021'!$A$1:$M$2587,6,FALSE)="#SAKNAS!",0,VLOOKUP(A716,'Fr QV 2021'!$A$1:$M$2587,6,FALSE))</f>
        <v>1</v>
      </c>
      <c r="S716" s="36">
        <f>IF(VLOOKUP(A716,'FR QV 2022'!$A$1:$M$2587,6,FALSE)="#SAKNAS!",0,VLOOKUP(A716,'FR QV 2022'!$A$1:$M$2587,6,FALSE))</f>
        <v>4</v>
      </c>
      <c r="T716" s="36">
        <f>IF(VLOOKUP($A716,'FR QV 2023'!$A$1:$M$2587,6,FALSE)="#SAKNAS!",0,VLOOKUP($A716,'FR QV 2023'!$A$1:$M$2587,6,FALSE))</f>
        <v>3</v>
      </c>
      <c r="U716" s="36">
        <f>IF(VLOOKUP($A716,'FR QV 2024'!$A$1:$M$2587,6,FALSE)="#SAKNAS!",0,VLOOKUP($A716,'FR QV 2024'!$A$1:$M$2587,6,FALSE))</f>
        <v>2</v>
      </c>
    </row>
    <row r="717" spans="1:21" s="12" customFormat="1" x14ac:dyDescent="0.2">
      <c r="A717" s="26" t="str">
        <f t="shared" si="11"/>
        <v>0837060J01CA04</v>
      </c>
      <c r="B717" s="12" t="str">
        <f>VLOOKUP(C717,'Akodens FV'!$A$1:$B$2003,2,FALSE)</f>
        <v>HSF</v>
      </c>
      <c r="C717" s="27" t="s">
        <v>106</v>
      </c>
      <c r="D717" s="27" t="s">
        <v>223</v>
      </c>
      <c r="E717" s="27" t="s">
        <v>247</v>
      </c>
      <c r="F717" s="28" t="s">
        <v>350</v>
      </c>
      <c r="G717" s="36">
        <f>IF(VLOOKUP(A717,'Fr QV 2010-2016'!$A$1:$M$2587,7,FALSE)="#SAKNAS!",0,VLOOKUP(A717,'Fr QV 2010-2016'!$A$1:$M$2587,7,FALSE))</f>
        <v>0</v>
      </c>
      <c r="H717" s="36">
        <f>IF(VLOOKUP(A717,'Fr QV 2010-2016'!$A$1:$M$2587,8,FALSE)="#SAKNAS!",0,VLOOKUP(A717,'Fr QV 2010-2016'!$A$1:$M$2587,8,FALSE))</f>
        <v>0</v>
      </c>
      <c r="I717" s="36">
        <f>IF(VLOOKUP(A717,'Fr QV 2010-2016'!$A$1:$M$2587,9,FALSE)="#SAKNAS!",0,VLOOKUP(A717,'Fr QV 2010-2016'!$A$1:$M$2587,9,FALSE))</f>
        <v>1</v>
      </c>
      <c r="J717" s="36">
        <f>IF(VLOOKUP(A717,'Fr QV 2010-2016'!$A$1:$M$2587,10,FALSE)="#SAKNAS!",0,VLOOKUP(A717,'Fr QV 2010-2016'!$A$1:$M$2587,10,FALSE))</f>
        <v>1</v>
      </c>
      <c r="K717" s="36">
        <f>IF(VLOOKUP(A717,'Fr QV 2010-2016'!$A$1:$M$2587,11,FALSE)="#SAKNAS!",0,VLOOKUP(A717,'Fr QV 2010-2016'!$A$1:$M$2587,11,FALSE))</f>
        <v>0</v>
      </c>
      <c r="L717" s="36">
        <f>IF(VLOOKUP(A717,'Fr QV 2010-2016'!$A$1:$M$2587,12,FALSE)="#SAKNAS!",0,VLOOKUP(A717,'Fr QV 2010-2016'!$A$1:$M$2587,12,FALSE))</f>
        <v>0</v>
      </c>
      <c r="M717" s="36">
        <f>IF(VLOOKUP(A717,'Fr QV 2010-2016'!$A$1:$M$2587,13,FALSE)="#SAKNAS!",0,VLOOKUP(A717,'Fr QV 2010-2016'!$A$1:$M$2587,13,FALSE))</f>
        <v>0</v>
      </c>
      <c r="N717" s="36">
        <v>0</v>
      </c>
      <c r="O717" s="36">
        <f>IF(VLOOKUP(A717,'Fr QV 2018'!$A$1:$M$2587,6,FALSE)="#SAKNAS!",0,VLOOKUP(A717,'Fr QV 2018'!$A$1:$M$2587,6,FALSE))</f>
        <v>3</v>
      </c>
      <c r="P717" s="36">
        <v>0</v>
      </c>
      <c r="Q717" s="36">
        <v>0</v>
      </c>
      <c r="R717" s="36"/>
      <c r="S717" s="36">
        <v>0</v>
      </c>
      <c r="T717" s="36">
        <v>0</v>
      </c>
      <c r="U717" s="36"/>
    </row>
    <row r="718" spans="1:21" s="12" customFormat="1" x14ac:dyDescent="0.2">
      <c r="A718" s="26" t="str">
        <f t="shared" si="11"/>
        <v>0837060J01CA08</v>
      </c>
      <c r="B718" s="12" t="str">
        <f>VLOOKUP(C718,'Akodens FV'!$A$1:$B$2003,2,FALSE)</f>
        <v>HSF</v>
      </c>
      <c r="C718" s="27" t="s">
        <v>106</v>
      </c>
      <c r="D718" s="28" t="s">
        <v>223</v>
      </c>
      <c r="E718" s="27" t="s">
        <v>262</v>
      </c>
      <c r="F718" s="28" t="s">
        <v>351</v>
      </c>
      <c r="G718" s="36">
        <f>IF(VLOOKUP(A718,'Fr QV 2010-2016'!$A$1:$M$2587,7,FALSE)="#SAKNAS!",0,VLOOKUP(A718,'Fr QV 2010-2016'!$A$1:$M$2587,7,FALSE))</f>
        <v>0</v>
      </c>
      <c r="H718" s="36">
        <f>IF(VLOOKUP(A718,'Fr QV 2010-2016'!$A$1:$M$2587,8,FALSE)="#SAKNAS!",0,VLOOKUP(A718,'Fr QV 2010-2016'!$A$1:$M$2587,8,FALSE))</f>
        <v>0</v>
      </c>
      <c r="I718" s="36">
        <f>IF(VLOOKUP(A718,'Fr QV 2010-2016'!$A$1:$M$2587,9,FALSE)="#SAKNAS!",0,VLOOKUP(A718,'Fr QV 2010-2016'!$A$1:$M$2587,9,FALSE))</f>
        <v>0</v>
      </c>
      <c r="J718" s="36">
        <f>IF(VLOOKUP(A718,'Fr QV 2010-2016'!$A$1:$M$2587,10,FALSE)="#SAKNAS!",0,VLOOKUP(A718,'Fr QV 2010-2016'!$A$1:$M$2587,10,FALSE))</f>
        <v>1</v>
      </c>
      <c r="K718" s="36">
        <f>IF(VLOOKUP(A718,'Fr QV 2010-2016'!$A$1:$M$2587,11,FALSE)="#SAKNAS!",0,VLOOKUP(A718,'Fr QV 2010-2016'!$A$1:$M$2587,11,FALSE))</f>
        <v>0</v>
      </c>
      <c r="L718" s="36">
        <f>IF(VLOOKUP(A718,'Fr QV 2010-2016'!$A$1:$M$2587,12,FALSE)="#SAKNAS!",0,VLOOKUP(A718,'Fr QV 2010-2016'!$A$1:$M$2587,12,FALSE))</f>
        <v>0</v>
      </c>
      <c r="M718" s="36">
        <f>IF(VLOOKUP(A718,'Fr QV 2010-2016'!$A$1:$M$2587,13,FALSE)="#SAKNAS!",0,VLOOKUP(A718,'Fr QV 2010-2016'!$A$1:$M$2587,13,FALSE))</f>
        <v>1</v>
      </c>
      <c r="N718" s="36">
        <v>0</v>
      </c>
      <c r="O718" s="36">
        <v>0</v>
      </c>
      <c r="P718" s="36">
        <v>0</v>
      </c>
      <c r="Q718" s="36">
        <v>0</v>
      </c>
      <c r="R718" s="36"/>
      <c r="S718" s="36">
        <v>0</v>
      </c>
      <c r="T718" s="36">
        <v>0</v>
      </c>
      <c r="U718" s="36">
        <f>IF(VLOOKUP($A718,'FR QV 2024'!$A$1:$M$2587,6,FALSE)="#SAKNAS!",0,VLOOKUP($A718,'FR QV 2024'!$A$1:$M$2587,6,FALSE))</f>
        <v>1</v>
      </c>
    </row>
    <row r="719" spans="1:21" s="12" customFormat="1" x14ac:dyDescent="0.2">
      <c r="A719" s="26" t="str">
        <f t="shared" si="11"/>
        <v>0837060J01CE02</v>
      </c>
      <c r="B719" s="12" t="str">
        <f>VLOOKUP(C719,'Akodens FV'!$A$1:$B$2003,2,FALSE)</f>
        <v>HSF</v>
      </c>
      <c r="C719" s="27" t="s">
        <v>106</v>
      </c>
      <c r="D719" s="27" t="s">
        <v>223</v>
      </c>
      <c r="E719" s="27" t="s">
        <v>246</v>
      </c>
      <c r="F719" s="28" t="s">
        <v>352</v>
      </c>
      <c r="G719" s="36">
        <f>IF(VLOOKUP(A719,'Fr QV 2010-2016'!$A$1:$M$2587,7,FALSE)="#SAKNAS!",0,VLOOKUP(A719,'Fr QV 2010-2016'!$A$1:$M$2587,7,FALSE))</f>
        <v>4</v>
      </c>
      <c r="H719" s="36">
        <f>IF(VLOOKUP(A719,'Fr QV 2010-2016'!$A$1:$M$2587,8,FALSE)="#SAKNAS!",0,VLOOKUP(A719,'Fr QV 2010-2016'!$A$1:$M$2587,8,FALSE))</f>
        <v>1</v>
      </c>
      <c r="I719" s="36">
        <f>IF(VLOOKUP(A719,'Fr QV 2010-2016'!$A$1:$M$2587,9,FALSE)="#SAKNAS!",0,VLOOKUP(A719,'Fr QV 2010-2016'!$A$1:$M$2587,9,FALSE))</f>
        <v>3</v>
      </c>
      <c r="J719" s="36">
        <f>IF(VLOOKUP(A719,'Fr QV 2010-2016'!$A$1:$M$2587,10,FALSE)="#SAKNAS!",0,VLOOKUP(A719,'Fr QV 2010-2016'!$A$1:$M$2587,10,FALSE))</f>
        <v>1</v>
      </c>
      <c r="K719" s="36">
        <f>IF(VLOOKUP(A719,'Fr QV 2010-2016'!$A$1:$M$2587,11,FALSE)="#SAKNAS!",0,VLOOKUP(A719,'Fr QV 2010-2016'!$A$1:$M$2587,11,FALSE))</f>
        <v>2</v>
      </c>
      <c r="L719" s="36">
        <f>IF(VLOOKUP(A719,'Fr QV 2010-2016'!$A$1:$M$2587,12,FALSE)="#SAKNAS!",0,VLOOKUP(A719,'Fr QV 2010-2016'!$A$1:$M$2587,12,FALSE))</f>
        <v>0</v>
      </c>
      <c r="M719" s="36">
        <f>IF(VLOOKUP(A719,'Fr QV 2010-2016'!$A$1:$M$2587,13,FALSE)="#SAKNAS!",0,VLOOKUP(A719,'Fr QV 2010-2016'!$A$1:$M$2587,13,FALSE))</f>
        <v>1</v>
      </c>
      <c r="N719" s="36">
        <f>IF(VLOOKUP(A719,'Fr QV 2017'!$A$1:$F$2587,6,FALSE)="#SAKNAS!",0,VLOOKUP(A719,'Fr QV 2017'!$A$1:$F$2587,6,FALSE))</f>
        <v>1</v>
      </c>
      <c r="O719" s="36">
        <f>IF(VLOOKUP(A719,'Fr QV 2018'!$A$1:$M$2587,6,FALSE)="#SAKNAS!",0,VLOOKUP(A719,'Fr QV 2018'!$A$1:$M$2587,6,FALSE))</f>
        <v>3</v>
      </c>
      <c r="P719" s="36">
        <f>IF(VLOOKUP(A719,'Fr QV 2019'!$A$1:$M$2587,6,FALSE)="#SAKNAS!",0,VLOOKUP(A719,'Fr QV 2019'!$A$1:$M$2587,6,FALSE))</f>
        <v>3</v>
      </c>
      <c r="Q719" s="36">
        <v>0</v>
      </c>
      <c r="R719" s="36"/>
      <c r="S719" s="36">
        <f>IF(VLOOKUP(A719,'FR QV 2022'!$A$1:$M$2587,6,FALSE)="#SAKNAS!",0,VLOOKUP(A719,'FR QV 2022'!$A$1:$M$2587,6,FALSE))</f>
        <v>1</v>
      </c>
      <c r="T719" s="36">
        <f>IF(VLOOKUP($A719,'FR QV 2023'!$A$1:$M$2587,6,FALSE)="#SAKNAS!",0,VLOOKUP($A719,'FR QV 2023'!$A$1:$M$2587,6,FALSE))</f>
        <v>3</v>
      </c>
      <c r="U719" s="36">
        <f>IF(VLOOKUP($A719,'FR QV 2024'!$A$1:$M$2587,6,FALSE)="#SAKNAS!",0,VLOOKUP($A719,'FR QV 2024'!$A$1:$M$2587,6,FALSE))</f>
        <v>2</v>
      </c>
    </row>
    <row r="720" spans="1:21" s="12" customFormat="1" x14ac:dyDescent="0.2">
      <c r="A720" s="26" t="str">
        <f t="shared" si="11"/>
        <v>0837060J01CF05</v>
      </c>
      <c r="B720" s="12" t="str">
        <f>VLOOKUP(C720,'Akodens FV'!$A$1:$B$2003,2,FALSE)</f>
        <v>HSF</v>
      </c>
      <c r="C720" s="27" t="s">
        <v>106</v>
      </c>
      <c r="D720" s="27" t="s">
        <v>223</v>
      </c>
      <c r="E720" s="27" t="s">
        <v>251</v>
      </c>
      <c r="F720" s="28" t="s">
        <v>353</v>
      </c>
      <c r="G720" s="36">
        <f>IF(VLOOKUP(A720,'Fr QV 2010-2016'!$A$1:$M$2587,7,FALSE)="#SAKNAS!",0,VLOOKUP(A720,'Fr QV 2010-2016'!$A$1:$M$2587,7,FALSE))</f>
        <v>1</v>
      </c>
      <c r="H720" s="36">
        <f>IF(VLOOKUP(A720,'Fr QV 2010-2016'!$A$1:$M$2587,8,FALSE)="#SAKNAS!",0,VLOOKUP(A720,'Fr QV 2010-2016'!$A$1:$M$2587,8,FALSE))</f>
        <v>1</v>
      </c>
      <c r="I720" s="36">
        <f>IF(VLOOKUP(A720,'Fr QV 2010-2016'!$A$1:$M$2587,9,FALSE)="#SAKNAS!",0,VLOOKUP(A720,'Fr QV 2010-2016'!$A$1:$M$2587,9,FALSE))</f>
        <v>0</v>
      </c>
      <c r="J720" s="36">
        <f>IF(VLOOKUP(A720,'Fr QV 2010-2016'!$A$1:$M$2587,10,FALSE)="#SAKNAS!",0,VLOOKUP(A720,'Fr QV 2010-2016'!$A$1:$M$2587,10,FALSE))</f>
        <v>0</v>
      </c>
      <c r="K720" s="36">
        <f>IF(VLOOKUP(A720,'Fr QV 2010-2016'!$A$1:$M$2587,11,FALSE)="#SAKNAS!",0,VLOOKUP(A720,'Fr QV 2010-2016'!$A$1:$M$2587,11,FALSE))</f>
        <v>0</v>
      </c>
      <c r="L720" s="36">
        <f>IF(VLOOKUP(A720,'Fr QV 2010-2016'!$A$1:$M$2587,12,FALSE)="#SAKNAS!",0,VLOOKUP(A720,'Fr QV 2010-2016'!$A$1:$M$2587,12,FALSE))</f>
        <v>0</v>
      </c>
      <c r="M720" s="36">
        <f>IF(VLOOKUP(A720,'Fr QV 2010-2016'!$A$1:$M$2587,13,FALSE)="#SAKNAS!",0,VLOOKUP(A720,'Fr QV 2010-2016'!$A$1:$M$2587,13,FALSE))</f>
        <v>0</v>
      </c>
      <c r="N720" s="36">
        <v>0</v>
      </c>
      <c r="O720" s="36">
        <v>0</v>
      </c>
      <c r="P720" s="36">
        <v>0</v>
      </c>
      <c r="Q720" s="36">
        <v>0</v>
      </c>
      <c r="R720" s="36"/>
      <c r="S720" s="36">
        <v>0</v>
      </c>
      <c r="T720" s="36">
        <v>0</v>
      </c>
      <c r="U720" s="36"/>
    </row>
    <row r="721" spans="1:21" s="12" customFormat="1" x14ac:dyDescent="0.2">
      <c r="A721" s="26" t="str">
        <f t="shared" si="11"/>
        <v>0837060J01EE01</v>
      </c>
      <c r="B721" s="12" t="str">
        <f>VLOOKUP(C721,'Akodens FV'!$A$1:$B$2003,2,FALSE)</f>
        <v>HSF</v>
      </c>
      <c r="C721" s="27" t="s">
        <v>106</v>
      </c>
      <c r="D721" s="28" t="s">
        <v>223</v>
      </c>
      <c r="E721" s="27" t="s">
        <v>258</v>
      </c>
      <c r="F721" s="28" t="s">
        <v>364</v>
      </c>
      <c r="G721" s="36">
        <f>IF(VLOOKUP(A721,'Fr QV 2010-2016'!$A$1:$M$2587,7,FALSE)="#SAKNAS!",0,VLOOKUP(A721,'Fr QV 2010-2016'!$A$1:$M$2587,7,FALSE))</f>
        <v>0</v>
      </c>
      <c r="H721" s="36">
        <f>IF(VLOOKUP(A721,'Fr QV 2010-2016'!$A$1:$M$2587,8,FALSE)="#SAKNAS!",0,VLOOKUP(A721,'Fr QV 2010-2016'!$A$1:$M$2587,8,FALSE))</f>
        <v>0</v>
      </c>
      <c r="I721" s="36">
        <f>IF(VLOOKUP(A721,'Fr QV 2010-2016'!$A$1:$M$2587,9,FALSE)="#SAKNAS!",0,VLOOKUP(A721,'Fr QV 2010-2016'!$A$1:$M$2587,9,FALSE))</f>
        <v>0</v>
      </c>
      <c r="J721" s="36">
        <f>IF(VLOOKUP(A721,'Fr QV 2010-2016'!$A$1:$M$2587,10,FALSE)="#SAKNAS!",0,VLOOKUP(A721,'Fr QV 2010-2016'!$A$1:$M$2587,10,FALSE))</f>
        <v>0</v>
      </c>
      <c r="K721" s="36">
        <f>IF(VLOOKUP(A721,'Fr QV 2010-2016'!$A$1:$M$2587,11,FALSE)="#SAKNAS!",0,VLOOKUP(A721,'Fr QV 2010-2016'!$A$1:$M$2587,11,FALSE))</f>
        <v>0</v>
      </c>
      <c r="L721" s="36">
        <f>IF(VLOOKUP(A721,'Fr QV 2010-2016'!$A$1:$M$2587,12,FALSE)="#SAKNAS!",0,VLOOKUP(A721,'Fr QV 2010-2016'!$A$1:$M$2587,12,FALSE))</f>
        <v>0</v>
      </c>
      <c r="M721" s="36">
        <f>IF(VLOOKUP(A721,'Fr QV 2010-2016'!$A$1:$M$2587,13,FALSE)="#SAKNAS!",0,VLOOKUP(A721,'Fr QV 2010-2016'!$A$1:$M$2587,13,FALSE))</f>
        <v>1</v>
      </c>
      <c r="N721" s="36">
        <v>0</v>
      </c>
      <c r="O721" s="36">
        <v>0</v>
      </c>
      <c r="P721" s="36">
        <v>0</v>
      </c>
      <c r="Q721" s="36">
        <v>0</v>
      </c>
      <c r="R721" s="36"/>
      <c r="S721" s="36">
        <v>0</v>
      </c>
      <c r="T721" s="36">
        <v>0</v>
      </c>
      <c r="U721" s="36"/>
    </row>
    <row r="722" spans="1:21" s="12" customFormat="1" x14ac:dyDescent="0.2">
      <c r="A722" s="26" t="str">
        <f t="shared" si="11"/>
        <v>0837060J01FA01</v>
      </c>
      <c r="B722" s="12" t="str">
        <f>VLOOKUP(C722,'Akodens FV'!$A$1:$B$2003,2,FALSE)</f>
        <v>HSF</v>
      </c>
      <c r="C722" s="27" t="s">
        <v>106</v>
      </c>
      <c r="D722" s="28" t="s">
        <v>223</v>
      </c>
      <c r="E722" s="27" t="s">
        <v>250</v>
      </c>
      <c r="F722" s="28" t="s">
        <v>357</v>
      </c>
      <c r="G722" s="36">
        <f>IF(VLOOKUP(A722,'Fr QV 2010-2016'!$A$1:$M$2587,7,FALSE)="#SAKNAS!",0,VLOOKUP(A722,'Fr QV 2010-2016'!$A$1:$M$2587,7,FALSE))</f>
        <v>0</v>
      </c>
      <c r="H722" s="36">
        <f>IF(VLOOKUP(A722,'Fr QV 2010-2016'!$A$1:$M$2587,8,FALSE)="#SAKNAS!",0,VLOOKUP(A722,'Fr QV 2010-2016'!$A$1:$M$2587,8,FALSE))</f>
        <v>0</v>
      </c>
      <c r="I722" s="36">
        <f>IF(VLOOKUP(A722,'Fr QV 2010-2016'!$A$1:$M$2587,9,FALSE)="#SAKNAS!",0,VLOOKUP(A722,'Fr QV 2010-2016'!$A$1:$M$2587,9,FALSE))</f>
        <v>1</v>
      </c>
      <c r="J722" s="36">
        <f>IF(VLOOKUP(A722,'Fr QV 2010-2016'!$A$1:$M$2587,10,FALSE)="#SAKNAS!",0,VLOOKUP(A722,'Fr QV 2010-2016'!$A$1:$M$2587,10,FALSE))</f>
        <v>0</v>
      </c>
      <c r="K722" s="36">
        <f>IF(VLOOKUP(A722,'Fr QV 2010-2016'!$A$1:$M$2587,11,FALSE)="#SAKNAS!",0,VLOOKUP(A722,'Fr QV 2010-2016'!$A$1:$M$2587,11,FALSE))</f>
        <v>0</v>
      </c>
      <c r="L722" s="36">
        <f>IF(VLOOKUP(A722,'Fr QV 2010-2016'!$A$1:$M$2587,12,FALSE)="#SAKNAS!",0,VLOOKUP(A722,'Fr QV 2010-2016'!$A$1:$M$2587,12,FALSE))</f>
        <v>0</v>
      </c>
      <c r="M722" s="36">
        <f>IF(VLOOKUP(A722,'Fr QV 2010-2016'!$A$1:$M$2587,13,FALSE)="#SAKNAS!",0,VLOOKUP(A722,'Fr QV 2010-2016'!$A$1:$M$2587,13,FALSE))</f>
        <v>0</v>
      </c>
      <c r="N722" s="36">
        <v>0</v>
      </c>
      <c r="O722" s="36">
        <v>0</v>
      </c>
      <c r="P722" s="36">
        <v>0</v>
      </c>
      <c r="Q722" s="36">
        <v>0</v>
      </c>
      <c r="R722" s="36"/>
      <c r="S722" s="36">
        <v>0</v>
      </c>
      <c r="T722" s="36">
        <v>0</v>
      </c>
      <c r="U722" s="36"/>
    </row>
    <row r="723" spans="1:21" s="12" customFormat="1" x14ac:dyDescent="0.2">
      <c r="A723" s="26" t="str">
        <f t="shared" si="11"/>
        <v>0837060J01MA02</v>
      </c>
      <c r="B723" s="12" t="str">
        <f>VLOOKUP(C723,'Akodens FV'!$A$1:$B$2003,2,FALSE)</f>
        <v>HSF</v>
      </c>
      <c r="C723" s="27" t="s">
        <v>106</v>
      </c>
      <c r="D723" s="28" t="s">
        <v>223</v>
      </c>
      <c r="E723" s="27" t="s">
        <v>252</v>
      </c>
      <c r="F723" s="28" t="s">
        <v>359</v>
      </c>
      <c r="G723" s="36">
        <f>IF(VLOOKUP(A723,'Fr QV 2010-2016'!$A$1:$M$2587,7,FALSE)="#SAKNAS!",0,VLOOKUP(A723,'Fr QV 2010-2016'!$A$1:$M$2587,7,FALSE))</f>
        <v>0</v>
      </c>
      <c r="H723" s="36">
        <f>IF(VLOOKUP(A723,'Fr QV 2010-2016'!$A$1:$M$2587,8,FALSE)="#SAKNAS!",0,VLOOKUP(A723,'Fr QV 2010-2016'!$A$1:$M$2587,8,FALSE))</f>
        <v>1</v>
      </c>
      <c r="I723" s="36">
        <f>IF(VLOOKUP(A723,'Fr QV 2010-2016'!$A$1:$M$2587,9,FALSE)="#SAKNAS!",0,VLOOKUP(A723,'Fr QV 2010-2016'!$A$1:$M$2587,9,FALSE))</f>
        <v>0</v>
      </c>
      <c r="J723" s="36">
        <f>IF(VLOOKUP(A723,'Fr QV 2010-2016'!$A$1:$M$2587,10,FALSE)="#SAKNAS!",0,VLOOKUP(A723,'Fr QV 2010-2016'!$A$1:$M$2587,10,FALSE))</f>
        <v>0</v>
      </c>
      <c r="K723" s="36">
        <f>IF(VLOOKUP(A723,'Fr QV 2010-2016'!$A$1:$M$2587,11,FALSE)="#SAKNAS!",0,VLOOKUP(A723,'Fr QV 2010-2016'!$A$1:$M$2587,11,FALSE))</f>
        <v>2</v>
      </c>
      <c r="L723" s="36">
        <f>IF(VLOOKUP(A723,'Fr QV 2010-2016'!$A$1:$M$2587,12,FALSE)="#SAKNAS!",0,VLOOKUP(A723,'Fr QV 2010-2016'!$A$1:$M$2587,12,FALSE))</f>
        <v>0</v>
      </c>
      <c r="M723" s="36">
        <f>IF(VLOOKUP(A723,'Fr QV 2010-2016'!$A$1:$M$2587,13,FALSE)="#SAKNAS!",0,VLOOKUP(A723,'Fr QV 2010-2016'!$A$1:$M$2587,13,FALSE))</f>
        <v>0</v>
      </c>
      <c r="N723" s="36">
        <v>0</v>
      </c>
      <c r="O723" s="36">
        <f>IF(VLOOKUP(A723,'Fr QV 2018'!$A$1:$M$2587,6,FALSE)="#SAKNAS!",0,VLOOKUP(A723,'Fr QV 2018'!$A$1:$M$2587,6,FALSE))</f>
        <v>1</v>
      </c>
      <c r="P723" s="36">
        <v>0</v>
      </c>
      <c r="Q723" s="36">
        <v>0</v>
      </c>
      <c r="R723" s="36"/>
      <c r="S723" s="36">
        <f>IF(VLOOKUP(A723,'FR QV 2022'!$A$1:$M$2587,6,FALSE)="#SAKNAS!",0,VLOOKUP(A723,'FR QV 2022'!$A$1:$M$2587,6,FALSE))</f>
        <v>1</v>
      </c>
      <c r="T723" s="36">
        <v>0</v>
      </c>
      <c r="U723" s="36"/>
    </row>
    <row r="724" spans="1:21" s="12" customFormat="1" x14ac:dyDescent="0.2">
      <c r="A724" s="26" t="str">
        <f t="shared" si="11"/>
        <v>0837060J01MA06</v>
      </c>
      <c r="B724" s="12" t="str">
        <f>VLOOKUP(C724,'Akodens FV'!$A$1:$B$2003,2,FALSE)</f>
        <v>HSF</v>
      </c>
      <c r="C724" s="27" t="s">
        <v>106</v>
      </c>
      <c r="D724" s="28" t="s">
        <v>223</v>
      </c>
      <c r="E724" s="27" t="s">
        <v>256</v>
      </c>
      <c r="F724" s="28" t="s">
        <v>366</v>
      </c>
      <c r="G724" s="36">
        <f>IF(VLOOKUP(A724,'Fr QV 2010-2016'!$A$1:$M$2587,7,FALSE)="#SAKNAS!",0,VLOOKUP(A724,'Fr QV 2010-2016'!$A$1:$M$2587,7,FALSE))</f>
        <v>0</v>
      </c>
      <c r="H724" s="36">
        <f>IF(VLOOKUP(A724,'Fr QV 2010-2016'!$A$1:$M$2587,8,FALSE)="#SAKNAS!",0,VLOOKUP(A724,'Fr QV 2010-2016'!$A$1:$M$2587,8,FALSE))</f>
        <v>1</v>
      </c>
      <c r="I724" s="36">
        <f>IF(VLOOKUP(A724,'Fr QV 2010-2016'!$A$1:$M$2587,9,FALSE)="#SAKNAS!",0,VLOOKUP(A724,'Fr QV 2010-2016'!$A$1:$M$2587,9,FALSE))</f>
        <v>0</v>
      </c>
      <c r="J724" s="36">
        <f>IF(VLOOKUP(A724,'Fr QV 2010-2016'!$A$1:$M$2587,10,FALSE)="#SAKNAS!",0,VLOOKUP(A724,'Fr QV 2010-2016'!$A$1:$M$2587,10,FALSE))</f>
        <v>0</v>
      </c>
      <c r="K724" s="36">
        <f>IF(VLOOKUP(A724,'Fr QV 2010-2016'!$A$1:$M$2587,11,FALSE)="#SAKNAS!",0,VLOOKUP(A724,'Fr QV 2010-2016'!$A$1:$M$2587,11,FALSE))</f>
        <v>0</v>
      </c>
      <c r="L724" s="36">
        <f>IF(VLOOKUP(A724,'Fr QV 2010-2016'!$A$1:$M$2587,12,FALSE)="#SAKNAS!",0,VLOOKUP(A724,'Fr QV 2010-2016'!$A$1:$M$2587,12,FALSE))</f>
        <v>0</v>
      </c>
      <c r="M724" s="36">
        <f>IF(VLOOKUP(A724,'Fr QV 2010-2016'!$A$1:$M$2587,13,FALSE)="#SAKNAS!",0,VLOOKUP(A724,'Fr QV 2010-2016'!$A$1:$M$2587,13,FALSE))</f>
        <v>0</v>
      </c>
      <c r="N724" s="36">
        <v>0</v>
      </c>
      <c r="O724" s="36">
        <v>0</v>
      </c>
      <c r="P724" s="36">
        <v>0</v>
      </c>
      <c r="Q724" s="36">
        <v>0</v>
      </c>
      <c r="R724" s="36"/>
      <c r="S724" s="36">
        <v>0</v>
      </c>
      <c r="T724" s="36">
        <v>0</v>
      </c>
      <c r="U724" s="36"/>
    </row>
    <row r="725" spans="1:21" s="12" customFormat="1" x14ac:dyDescent="0.2">
      <c r="A725" s="26" t="str">
        <f t="shared" si="11"/>
        <v>0837060J01MA12</v>
      </c>
      <c r="B725" s="12" t="str">
        <f>VLOOKUP(C725,'Akodens FV'!$A$1:$B$2003,2,FALSE)</f>
        <v>HSF</v>
      </c>
      <c r="C725" s="27" t="s">
        <v>106</v>
      </c>
      <c r="D725" s="28" t="s">
        <v>223</v>
      </c>
      <c r="E725" s="27" t="s">
        <v>265</v>
      </c>
      <c r="F725" s="28" t="s">
        <v>379</v>
      </c>
      <c r="G725" s="36">
        <f>IF(VLOOKUP(A725,'Fr QV 2010-2016'!$A$1:$M$2587,7,FALSE)="#SAKNAS!",0,VLOOKUP(A725,'Fr QV 2010-2016'!$A$1:$M$2587,7,FALSE))</f>
        <v>0</v>
      </c>
      <c r="H725" s="36">
        <f>IF(VLOOKUP(A725,'Fr QV 2010-2016'!$A$1:$M$2587,8,FALSE)="#SAKNAS!",0,VLOOKUP(A725,'Fr QV 2010-2016'!$A$1:$M$2587,8,FALSE))</f>
        <v>1</v>
      </c>
      <c r="I725" s="36">
        <f>IF(VLOOKUP(A725,'Fr QV 2010-2016'!$A$1:$M$2587,9,FALSE)="#SAKNAS!",0,VLOOKUP(A725,'Fr QV 2010-2016'!$A$1:$M$2587,9,FALSE))</f>
        <v>0</v>
      </c>
      <c r="J725" s="36">
        <f>IF(VLOOKUP(A725,'Fr QV 2010-2016'!$A$1:$M$2587,10,FALSE)="#SAKNAS!",0,VLOOKUP(A725,'Fr QV 2010-2016'!$A$1:$M$2587,10,FALSE))</f>
        <v>0</v>
      </c>
      <c r="K725" s="36">
        <f>IF(VLOOKUP(A725,'Fr QV 2010-2016'!$A$1:$M$2587,11,FALSE)="#SAKNAS!",0,VLOOKUP(A725,'Fr QV 2010-2016'!$A$1:$M$2587,11,FALSE))</f>
        <v>0</v>
      </c>
      <c r="L725" s="36">
        <f>IF(VLOOKUP(A725,'Fr QV 2010-2016'!$A$1:$M$2587,12,FALSE)="#SAKNAS!",0,VLOOKUP(A725,'Fr QV 2010-2016'!$A$1:$M$2587,12,FALSE))</f>
        <v>0</v>
      </c>
      <c r="M725" s="36">
        <f>IF(VLOOKUP(A725,'Fr QV 2010-2016'!$A$1:$M$2587,13,FALSE)="#SAKNAS!",0,VLOOKUP(A725,'Fr QV 2010-2016'!$A$1:$M$2587,13,FALSE))</f>
        <v>0</v>
      </c>
      <c r="N725" s="36">
        <v>0</v>
      </c>
      <c r="O725" s="36">
        <v>0</v>
      </c>
      <c r="P725" s="36">
        <v>0</v>
      </c>
      <c r="Q725" s="36">
        <v>0</v>
      </c>
      <c r="R725" s="36"/>
      <c r="S725" s="36">
        <v>0</v>
      </c>
      <c r="T725" s="36">
        <v>0</v>
      </c>
      <c r="U725" s="36"/>
    </row>
    <row r="726" spans="1:21" s="12" customFormat="1" x14ac:dyDescent="0.2">
      <c r="A726" s="26" t="str">
        <f t="shared" si="11"/>
        <v>0837060J01XE01</v>
      </c>
      <c r="B726" s="12" t="str">
        <f>VLOOKUP(C726,'Akodens FV'!$A$1:$B$2003,2,FALSE)</f>
        <v>HSF</v>
      </c>
      <c r="C726" s="27" t="s">
        <v>106</v>
      </c>
      <c r="D726" s="28" t="s">
        <v>223</v>
      </c>
      <c r="E726" s="27" t="s">
        <v>255</v>
      </c>
      <c r="F726" s="28" t="s">
        <v>361</v>
      </c>
      <c r="G726" s="36">
        <f>IF(VLOOKUP(A726,'Fr QV 2010-2016'!$A$1:$M$2587,7,FALSE)="#SAKNAS!",0,VLOOKUP(A726,'Fr QV 2010-2016'!$A$1:$M$2587,7,FALSE))</f>
        <v>0</v>
      </c>
      <c r="H726" s="36">
        <f>IF(VLOOKUP(A726,'Fr QV 2010-2016'!$A$1:$M$2587,8,FALSE)="#SAKNAS!",0,VLOOKUP(A726,'Fr QV 2010-2016'!$A$1:$M$2587,8,FALSE))</f>
        <v>0</v>
      </c>
      <c r="I726" s="36">
        <f>IF(VLOOKUP(A726,'Fr QV 2010-2016'!$A$1:$M$2587,9,FALSE)="#SAKNAS!",0,VLOOKUP(A726,'Fr QV 2010-2016'!$A$1:$M$2587,9,FALSE))</f>
        <v>1</v>
      </c>
      <c r="J726" s="36">
        <f>IF(VLOOKUP(A726,'Fr QV 2010-2016'!$A$1:$M$2587,10,FALSE)="#SAKNAS!",0,VLOOKUP(A726,'Fr QV 2010-2016'!$A$1:$M$2587,10,FALSE))</f>
        <v>0</v>
      </c>
      <c r="K726" s="36">
        <f>IF(VLOOKUP(A726,'Fr QV 2010-2016'!$A$1:$M$2587,11,FALSE)="#SAKNAS!",0,VLOOKUP(A726,'Fr QV 2010-2016'!$A$1:$M$2587,11,FALSE))</f>
        <v>0</v>
      </c>
      <c r="L726" s="36">
        <f>IF(VLOOKUP(A726,'Fr QV 2010-2016'!$A$1:$M$2587,12,FALSE)="#SAKNAS!",0,VLOOKUP(A726,'Fr QV 2010-2016'!$A$1:$M$2587,12,FALSE))</f>
        <v>0</v>
      </c>
      <c r="M726" s="36">
        <f>IF(VLOOKUP(A726,'Fr QV 2010-2016'!$A$1:$M$2587,13,FALSE)="#SAKNAS!",0,VLOOKUP(A726,'Fr QV 2010-2016'!$A$1:$M$2587,13,FALSE))</f>
        <v>0</v>
      </c>
      <c r="N726" s="36">
        <v>0</v>
      </c>
      <c r="O726" s="36">
        <v>0</v>
      </c>
      <c r="P726" s="36">
        <v>0</v>
      </c>
      <c r="Q726" s="36">
        <v>0</v>
      </c>
      <c r="R726" s="36"/>
      <c r="S726" s="36">
        <v>0</v>
      </c>
      <c r="T726" s="36">
        <v>0</v>
      </c>
      <c r="U726" s="36">
        <f>IF(VLOOKUP($A726,'FR QV 2024'!$A$1:$M$2587,6,FALSE)="#SAKNAS!",0,VLOOKUP($A726,'FR QV 2024'!$A$1:$M$2587,6,FALSE))</f>
        <v>1</v>
      </c>
    </row>
    <row r="727" spans="1:21" s="12" customFormat="1" x14ac:dyDescent="0.2">
      <c r="A727" s="26" t="str">
        <f t="shared" si="11"/>
        <v>0837090J01AA02</v>
      </c>
      <c r="B727" s="12" t="str">
        <f>VLOOKUP(C727,'Akodens FV'!$A$1:$B$2003,2,FALSE)</f>
        <v>HSF</v>
      </c>
      <c r="C727" s="27" t="s">
        <v>93</v>
      </c>
      <c r="D727" s="28" t="s">
        <v>211</v>
      </c>
      <c r="E727" s="27" t="s">
        <v>249</v>
      </c>
      <c r="F727" s="28" t="s">
        <v>348</v>
      </c>
      <c r="G727" s="36">
        <f>IF(VLOOKUP(A727,'Fr QV 2010-2016'!$A$1:$M$2587,7,FALSE)="#SAKNAS!",0,VLOOKUP(A727,'Fr QV 2010-2016'!$A$1:$M$2587,7,FALSE))</f>
        <v>6</v>
      </c>
      <c r="H727" s="36">
        <f>IF(VLOOKUP(A727,'Fr QV 2010-2016'!$A$1:$M$2587,8,FALSE)="#SAKNAS!",0,VLOOKUP(A727,'Fr QV 2010-2016'!$A$1:$M$2587,8,FALSE))</f>
        <v>3</v>
      </c>
      <c r="I727" s="36">
        <f>IF(VLOOKUP(A727,'Fr QV 2010-2016'!$A$1:$M$2587,9,FALSE)="#SAKNAS!",0,VLOOKUP(A727,'Fr QV 2010-2016'!$A$1:$M$2587,9,FALSE))</f>
        <v>9</v>
      </c>
      <c r="J727" s="36">
        <f>IF(VLOOKUP(A727,'Fr QV 2010-2016'!$A$1:$M$2587,10,FALSE)="#SAKNAS!",0,VLOOKUP(A727,'Fr QV 2010-2016'!$A$1:$M$2587,10,FALSE))</f>
        <v>5</v>
      </c>
      <c r="K727" s="36">
        <f>IF(VLOOKUP(A727,'Fr QV 2010-2016'!$A$1:$M$2587,11,FALSE)="#SAKNAS!",0,VLOOKUP(A727,'Fr QV 2010-2016'!$A$1:$M$2587,11,FALSE))</f>
        <v>4</v>
      </c>
      <c r="L727" s="36">
        <f>IF(VLOOKUP(A727,'Fr QV 2010-2016'!$A$1:$M$2587,12,FALSE)="#SAKNAS!",0,VLOOKUP(A727,'Fr QV 2010-2016'!$A$1:$M$2587,12,FALSE))</f>
        <v>4</v>
      </c>
      <c r="M727" s="36">
        <f>IF(VLOOKUP(A727,'Fr QV 2010-2016'!$A$1:$M$2587,13,FALSE)="#SAKNAS!",0,VLOOKUP(A727,'Fr QV 2010-2016'!$A$1:$M$2587,13,FALSE))</f>
        <v>4</v>
      </c>
      <c r="N727" s="36">
        <f>IF(VLOOKUP(A727,'Fr QV 2017'!$A$1:$F$2587,6,FALSE)="#SAKNAS!",0,VLOOKUP(A727,'Fr QV 2017'!$A$1:$F$2587,6,FALSE))</f>
        <v>2</v>
      </c>
      <c r="O727" s="36">
        <f>IF(VLOOKUP(A727,'Fr QV 2018'!$A$1:$M$2587,6,FALSE)="#SAKNAS!",0,VLOOKUP(A727,'Fr QV 2018'!$A$1:$M$2587,6,FALSE))</f>
        <v>1</v>
      </c>
      <c r="P727" s="36">
        <f>IF(VLOOKUP(A727,'Fr QV 2019'!$A$1:$M$2587,6,FALSE)="#SAKNAS!",0,VLOOKUP(A727,'Fr QV 2019'!$A$1:$M$2587,6,FALSE))</f>
        <v>5</v>
      </c>
      <c r="Q727" s="36">
        <f>IF(VLOOKUP(A727,'Fr QV 2020'!$A$1:$M$2587,6,FALSE)="#SAKNAS!",0,VLOOKUP(A727,'Fr QV 2020'!$A$1:$M$2587,6,FALSE))</f>
        <v>2</v>
      </c>
      <c r="R727" s="36">
        <f>IF(VLOOKUP(A727,'Fr QV 2021'!$A$1:$M$2587,6,FALSE)="#SAKNAS!",0,VLOOKUP(A727,'Fr QV 2021'!$A$1:$M$2587,6,FALSE))</f>
        <v>1</v>
      </c>
      <c r="S727" s="36">
        <f>IF(VLOOKUP(A727,'FR QV 2022'!$A$1:$M$2587,6,FALSE)="#SAKNAS!",0,VLOOKUP(A727,'FR QV 2022'!$A$1:$M$2587,6,FALSE))</f>
        <v>1</v>
      </c>
      <c r="T727" s="36">
        <f>IF(VLOOKUP($A727,'FR QV 2023'!$A$1:$M$2587,6,FALSE)="#SAKNAS!",0,VLOOKUP($A727,'FR QV 2023'!$A$1:$M$2587,6,FALSE))</f>
        <v>1</v>
      </c>
      <c r="U727" s="36">
        <f>IF(VLOOKUP($A727,'FR QV 2024'!$A$1:$M$2587,6,FALSE)="#SAKNAS!",0,VLOOKUP($A727,'FR QV 2024'!$A$1:$M$2587,6,FALSE))</f>
        <v>2</v>
      </c>
    </row>
    <row r="728" spans="1:21" s="12" customFormat="1" x14ac:dyDescent="0.2">
      <c r="A728" s="26" t="str">
        <f t="shared" si="11"/>
        <v>0837090J01AA04</v>
      </c>
      <c r="B728" s="12" t="str">
        <f>VLOOKUP(C728,'Akodens FV'!$A$1:$B$2003,2,FALSE)</f>
        <v>HSF</v>
      </c>
      <c r="C728" s="27" t="s">
        <v>93</v>
      </c>
      <c r="D728" s="28" t="s">
        <v>211</v>
      </c>
      <c r="E728" s="27" t="s">
        <v>264</v>
      </c>
      <c r="F728" s="28" t="s">
        <v>349</v>
      </c>
      <c r="G728" s="36">
        <f>IF(VLOOKUP(A728,'Fr QV 2010-2016'!$A$1:$M$2587,7,FALSE)="#SAKNAS!",0,VLOOKUP(A728,'Fr QV 2010-2016'!$A$1:$M$2587,7,FALSE))</f>
        <v>0</v>
      </c>
      <c r="H728" s="36">
        <f>IF(VLOOKUP(A728,'Fr QV 2010-2016'!$A$1:$M$2587,8,FALSE)="#SAKNAS!",0,VLOOKUP(A728,'Fr QV 2010-2016'!$A$1:$M$2587,8,FALSE))</f>
        <v>0</v>
      </c>
      <c r="I728" s="36">
        <f>IF(VLOOKUP(A728,'Fr QV 2010-2016'!$A$1:$M$2587,9,FALSE)="#SAKNAS!",0,VLOOKUP(A728,'Fr QV 2010-2016'!$A$1:$M$2587,9,FALSE))</f>
        <v>1</v>
      </c>
      <c r="J728" s="36">
        <f>IF(VLOOKUP(A728,'Fr QV 2010-2016'!$A$1:$M$2587,10,FALSE)="#SAKNAS!",0,VLOOKUP(A728,'Fr QV 2010-2016'!$A$1:$M$2587,10,FALSE))</f>
        <v>1</v>
      </c>
      <c r="K728" s="36">
        <f>IF(VLOOKUP(A728,'Fr QV 2010-2016'!$A$1:$M$2587,11,FALSE)="#SAKNAS!",0,VLOOKUP(A728,'Fr QV 2010-2016'!$A$1:$M$2587,11,FALSE))</f>
        <v>1</v>
      </c>
      <c r="L728" s="36">
        <f>IF(VLOOKUP(A728,'Fr QV 2010-2016'!$A$1:$M$2587,12,FALSE)="#SAKNAS!",0,VLOOKUP(A728,'Fr QV 2010-2016'!$A$1:$M$2587,12,FALSE))</f>
        <v>0</v>
      </c>
      <c r="M728" s="36">
        <f>IF(VLOOKUP(A728,'Fr QV 2010-2016'!$A$1:$M$2587,13,FALSE)="#SAKNAS!",0,VLOOKUP(A728,'Fr QV 2010-2016'!$A$1:$M$2587,13,FALSE))</f>
        <v>0</v>
      </c>
      <c r="N728" s="36">
        <v>0</v>
      </c>
      <c r="O728" s="36">
        <f>IF(VLOOKUP(A728,'Fr QV 2018'!$A$1:$M$2587,6,FALSE)="#SAKNAS!",0,VLOOKUP(A728,'Fr QV 2018'!$A$1:$M$2587,6,FALSE))</f>
        <v>1</v>
      </c>
      <c r="P728" s="36">
        <v>0</v>
      </c>
      <c r="Q728" s="36">
        <v>0</v>
      </c>
      <c r="R728" s="36"/>
      <c r="S728" s="36">
        <v>0</v>
      </c>
      <c r="T728" s="36">
        <v>0</v>
      </c>
      <c r="U728" s="36">
        <f>IF(VLOOKUP($A728,'FR QV 2024'!$A$1:$M$2587,6,FALSE)="#SAKNAS!",0,VLOOKUP($A728,'FR QV 2024'!$A$1:$M$2587,6,FALSE))</f>
        <v>1</v>
      </c>
    </row>
    <row r="729" spans="1:21" s="12" customFormat="1" x14ac:dyDescent="0.2">
      <c r="A729" s="26" t="str">
        <f t="shared" si="11"/>
        <v>0837090J01AA07</v>
      </c>
      <c r="B729" s="12" t="str">
        <f>VLOOKUP(C729,'Akodens FV'!$A$1:$B$2003,2,FALSE)</f>
        <v>HSF</v>
      </c>
      <c r="C729" s="27" t="s">
        <v>93</v>
      </c>
      <c r="D729" s="28" t="s">
        <v>211</v>
      </c>
      <c r="E729" s="27" t="s">
        <v>263</v>
      </c>
      <c r="F729" s="28" t="s">
        <v>363</v>
      </c>
      <c r="G729" s="36">
        <f>IF(VLOOKUP(A729,'Fr QV 2010-2016'!$A$1:$M$2587,7,FALSE)="#SAKNAS!",0,VLOOKUP(A729,'Fr QV 2010-2016'!$A$1:$M$2587,7,FALSE))</f>
        <v>0</v>
      </c>
      <c r="H729" s="36">
        <f>IF(VLOOKUP(A729,'Fr QV 2010-2016'!$A$1:$M$2587,8,FALSE)="#SAKNAS!",0,VLOOKUP(A729,'Fr QV 2010-2016'!$A$1:$M$2587,8,FALSE))</f>
        <v>0</v>
      </c>
      <c r="I729" s="36">
        <f>IF(VLOOKUP(A729,'Fr QV 2010-2016'!$A$1:$M$2587,9,FALSE)="#SAKNAS!",0,VLOOKUP(A729,'Fr QV 2010-2016'!$A$1:$M$2587,9,FALSE))</f>
        <v>2</v>
      </c>
      <c r="J729" s="36">
        <f>IF(VLOOKUP(A729,'Fr QV 2010-2016'!$A$1:$M$2587,10,FALSE)="#SAKNAS!",0,VLOOKUP(A729,'Fr QV 2010-2016'!$A$1:$M$2587,10,FALSE))</f>
        <v>5</v>
      </c>
      <c r="K729" s="36">
        <f>IF(VLOOKUP(A729,'Fr QV 2010-2016'!$A$1:$M$2587,11,FALSE)="#SAKNAS!",0,VLOOKUP(A729,'Fr QV 2010-2016'!$A$1:$M$2587,11,FALSE))</f>
        <v>2</v>
      </c>
      <c r="L729" s="36">
        <f>IF(VLOOKUP(A729,'Fr QV 2010-2016'!$A$1:$M$2587,12,FALSE)="#SAKNAS!",0,VLOOKUP(A729,'Fr QV 2010-2016'!$A$1:$M$2587,12,FALSE))</f>
        <v>0</v>
      </c>
      <c r="M729" s="36">
        <f>IF(VLOOKUP(A729,'Fr QV 2010-2016'!$A$1:$M$2587,13,FALSE)="#SAKNAS!",0,VLOOKUP(A729,'Fr QV 2010-2016'!$A$1:$M$2587,13,FALSE))</f>
        <v>0</v>
      </c>
      <c r="N729" s="36">
        <v>0</v>
      </c>
      <c r="O729" s="36">
        <v>0</v>
      </c>
      <c r="P729" s="36">
        <v>0</v>
      </c>
      <c r="Q729" s="36">
        <v>0</v>
      </c>
      <c r="R729" s="36"/>
      <c r="S729" s="36">
        <v>0</v>
      </c>
      <c r="T729" s="36">
        <v>0</v>
      </c>
      <c r="U729" s="36"/>
    </row>
    <row r="730" spans="1:21" s="12" customFormat="1" x14ac:dyDescent="0.2">
      <c r="A730" s="26" t="str">
        <f t="shared" si="11"/>
        <v>0837090J01CA04</v>
      </c>
      <c r="B730" s="12" t="str">
        <f>VLOOKUP(C730,'Akodens FV'!$A$1:$B$2003,2,FALSE)</f>
        <v>HSF</v>
      </c>
      <c r="C730" s="27" t="s">
        <v>93</v>
      </c>
      <c r="D730" s="28" t="s">
        <v>211</v>
      </c>
      <c r="E730" s="27" t="s">
        <v>247</v>
      </c>
      <c r="F730" s="28" t="s">
        <v>350</v>
      </c>
      <c r="G730" s="36">
        <f>IF(VLOOKUP(A730,'Fr QV 2010-2016'!$A$1:$M$2587,7,FALSE)="#SAKNAS!",0,VLOOKUP(A730,'Fr QV 2010-2016'!$A$1:$M$2587,7,FALSE))</f>
        <v>0</v>
      </c>
      <c r="H730" s="36">
        <f>IF(VLOOKUP(A730,'Fr QV 2010-2016'!$A$1:$M$2587,8,FALSE)="#SAKNAS!",0,VLOOKUP(A730,'Fr QV 2010-2016'!$A$1:$M$2587,8,FALSE))</f>
        <v>0</v>
      </c>
      <c r="I730" s="36">
        <f>IF(VLOOKUP(A730,'Fr QV 2010-2016'!$A$1:$M$2587,9,FALSE)="#SAKNAS!",0,VLOOKUP(A730,'Fr QV 2010-2016'!$A$1:$M$2587,9,FALSE))</f>
        <v>1</v>
      </c>
      <c r="J730" s="36">
        <f>IF(VLOOKUP(A730,'Fr QV 2010-2016'!$A$1:$M$2587,10,FALSE)="#SAKNAS!",0,VLOOKUP(A730,'Fr QV 2010-2016'!$A$1:$M$2587,10,FALSE))</f>
        <v>1</v>
      </c>
      <c r="K730" s="36">
        <f>IF(VLOOKUP(A730,'Fr QV 2010-2016'!$A$1:$M$2587,11,FALSE)="#SAKNAS!",0,VLOOKUP(A730,'Fr QV 2010-2016'!$A$1:$M$2587,11,FALSE))</f>
        <v>2</v>
      </c>
      <c r="L730" s="36">
        <f>IF(VLOOKUP(A730,'Fr QV 2010-2016'!$A$1:$M$2587,12,FALSE)="#SAKNAS!",0,VLOOKUP(A730,'Fr QV 2010-2016'!$A$1:$M$2587,12,FALSE))</f>
        <v>0</v>
      </c>
      <c r="M730" s="36">
        <f>IF(VLOOKUP(A730,'Fr QV 2010-2016'!$A$1:$M$2587,13,FALSE)="#SAKNAS!",0,VLOOKUP(A730,'Fr QV 2010-2016'!$A$1:$M$2587,13,FALSE))</f>
        <v>3</v>
      </c>
      <c r="N730" s="36">
        <f>IF(VLOOKUP(A730,'Fr QV 2017'!$A$1:$F$2587,6,FALSE)="#SAKNAS!",0,VLOOKUP(A730,'Fr QV 2017'!$A$1:$F$2587,6,FALSE))</f>
        <v>5</v>
      </c>
      <c r="O730" s="36">
        <f>IF(VLOOKUP(A730,'Fr QV 2018'!$A$1:$M$2587,6,FALSE)="#SAKNAS!",0,VLOOKUP(A730,'Fr QV 2018'!$A$1:$M$2587,6,FALSE))</f>
        <v>9</v>
      </c>
      <c r="P730" s="36">
        <f>IF(VLOOKUP(A730,'Fr QV 2019'!$A$1:$M$2587,6,FALSE)="#SAKNAS!",0,VLOOKUP(A730,'Fr QV 2019'!$A$1:$M$2587,6,FALSE))</f>
        <v>3</v>
      </c>
      <c r="Q730" s="36">
        <f>IF(VLOOKUP(A730,'Fr QV 2020'!$A$1:$M$2587,6,FALSE)="#SAKNAS!",0,VLOOKUP(A730,'Fr QV 2020'!$A$1:$M$2587,6,FALSE))</f>
        <v>7</v>
      </c>
      <c r="R730" s="36">
        <f>IF(VLOOKUP(A730,'Fr QV 2021'!$A$1:$M$2587,6,FALSE)="#SAKNAS!",0,VLOOKUP(A730,'Fr QV 2021'!$A$1:$M$2587,6,FALSE))</f>
        <v>10</v>
      </c>
      <c r="S730" s="36">
        <f>IF(VLOOKUP(A730,'FR QV 2022'!$A$1:$M$2587,6,FALSE)="#SAKNAS!",0,VLOOKUP(A730,'FR QV 2022'!$A$1:$M$2587,6,FALSE))</f>
        <v>5</v>
      </c>
      <c r="T730" s="36">
        <f>IF(VLOOKUP($A730,'FR QV 2023'!$A$1:$M$2587,6,FALSE)="#SAKNAS!",0,VLOOKUP($A730,'FR QV 2023'!$A$1:$M$2587,6,FALSE))</f>
        <v>1</v>
      </c>
      <c r="U730" s="36">
        <f>IF(VLOOKUP($A730,'FR QV 2024'!$A$1:$M$2587,6,FALSE)="#SAKNAS!",0,VLOOKUP($A730,'FR QV 2024'!$A$1:$M$2587,6,FALSE))</f>
        <v>1</v>
      </c>
    </row>
    <row r="731" spans="1:21" s="12" customFormat="1" x14ac:dyDescent="0.2">
      <c r="A731" s="26" t="str">
        <f t="shared" si="11"/>
        <v>0837090J01CA08</v>
      </c>
      <c r="B731" s="12" t="str">
        <f>VLOOKUP(C731,'Akodens FV'!$A$1:$B$2003,2,FALSE)</f>
        <v>HSF</v>
      </c>
      <c r="C731" s="27" t="s">
        <v>93</v>
      </c>
      <c r="D731" s="28" t="s">
        <v>211</v>
      </c>
      <c r="E731" s="27" t="s">
        <v>262</v>
      </c>
      <c r="F731" s="28" t="s">
        <v>351</v>
      </c>
      <c r="G731" s="36">
        <f>IF(VLOOKUP(A731,'Fr QV 2010-2016'!$A$1:$M$2587,7,FALSE)="#SAKNAS!",0,VLOOKUP(A731,'Fr QV 2010-2016'!$A$1:$M$2587,7,FALSE))</f>
        <v>2</v>
      </c>
      <c r="H731" s="36">
        <f>IF(VLOOKUP(A731,'Fr QV 2010-2016'!$A$1:$M$2587,8,FALSE)="#SAKNAS!",0,VLOOKUP(A731,'Fr QV 2010-2016'!$A$1:$M$2587,8,FALSE))</f>
        <v>4</v>
      </c>
      <c r="I731" s="36">
        <f>IF(VLOOKUP(A731,'Fr QV 2010-2016'!$A$1:$M$2587,9,FALSE)="#SAKNAS!",0,VLOOKUP(A731,'Fr QV 2010-2016'!$A$1:$M$2587,9,FALSE))</f>
        <v>7</v>
      </c>
      <c r="J731" s="36">
        <f>IF(VLOOKUP(A731,'Fr QV 2010-2016'!$A$1:$M$2587,10,FALSE)="#SAKNAS!",0,VLOOKUP(A731,'Fr QV 2010-2016'!$A$1:$M$2587,10,FALSE))</f>
        <v>1</v>
      </c>
      <c r="K731" s="36">
        <f>IF(VLOOKUP(A731,'Fr QV 2010-2016'!$A$1:$M$2587,11,FALSE)="#SAKNAS!",0,VLOOKUP(A731,'Fr QV 2010-2016'!$A$1:$M$2587,11,FALSE))</f>
        <v>6</v>
      </c>
      <c r="L731" s="36">
        <f>IF(VLOOKUP(A731,'Fr QV 2010-2016'!$A$1:$M$2587,12,FALSE)="#SAKNAS!",0,VLOOKUP(A731,'Fr QV 2010-2016'!$A$1:$M$2587,12,FALSE))</f>
        <v>5</v>
      </c>
      <c r="M731" s="36">
        <f>IF(VLOOKUP(A731,'Fr QV 2010-2016'!$A$1:$M$2587,13,FALSE)="#SAKNAS!",0,VLOOKUP(A731,'Fr QV 2010-2016'!$A$1:$M$2587,13,FALSE))</f>
        <v>9</v>
      </c>
      <c r="N731" s="36">
        <f>IF(VLOOKUP(A731,'Fr QV 2017'!$A$1:$F$2587,6,FALSE)="#SAKNAS!",0,VLOOKUP(A731,'Fr QV 2017'!$A$1:$F$2587,6,FALSE))</f>
        <v>8</v>
      </c>
      <c r="O731" s="36">
        <f>IF(VLOOKUP(A731,'Fr QV 2018'!$A$1:$M$2587,6,FALSE)="#SAKNAS!",0,VLOOKUP(A731,'Fr QV 2018'!$A$1:$M$2587,6,FALSE))</f>
        <v>6</v>
      </c>
      <c r="P731" s="36">
        <f>IF(VLOOKUP(A731,'Fr QV 2019'!$A$1:$M$2587,6,FALSE)="#SAKNAS!",0,VLOOKUP(A731,'Fr QV 2019'!$A$1:$M$2587,6,FALSE))</f>
        <v>10</v>
      </c>
      <c r="Q731" s="36">
        <f>IF(VLOOKUP(A731,'Fr QV 2020'!$A$1:$M$2587,6,FALSE)="#SAKNAS!",0,VLOOKUP(A731,'Fr QV 2020'!$A$1:$M$2587,6,FALSE))</f>
        <v>7</v>
      </c>
      <c r="R731" s="36">
        <f>IF(VLOOKUP(A731,'Fr QV 2021'!$A$1:$M$2587,6,FALSE)="#SAKNAS!",0,VLOOKUP(A731,'Fr QV 2021'!$A$1:$M$2587,6,FALSE))</f>
        <v>8</v>
      </c>
      <c r="S731" s="36">
        <f>IF(VLOOKUP(A731,'FR QV 2022'!$A$1:$M$2587,6,FALSE)="#SAKNAS!",0,VLOOKUP(A731,'FR QV 2022'!$A$1:$M$2587,6,FALSE))</f>
        <v>11</v>
      </c>
      <c r="T731" s="36">
        <f>IF(VLOOKUP($A731,'FR QV 2023'!$A$1:$M$2587,6,FALSE)="#SAKNAS!",0,VLOOKUP($A731,'FR QV 2023'!$A$1:$M$2587,6,FALSE))</f>
        <v>15</v>
      </c>
      <c r="U731" s="36">
        <f>IF(VLOOKUP($A731,'FR QV 2024'!$A$1:$M$2587,6,FALSE)="#SAKNAS!",0,VLOOKUP($A731,'FR QV 2024'!$A$1:$M$2587,6,FALSE))</f>
        <v>11</v>
      </c>
    </row>
    <row r="732" spans="1:21" s="12" customFormat="1" x14ac:dyDescent="0.2">
      <c r="A732" s="26" t="str">
        <f t="shared" si="11"/>
        <v>0837090J01CE02</v>
      </c>
      <c r="B732" s="12" t="str">
        <f>VLOOKUP(C732,'Akodens FV'!$A$1:$B$2003,2,FALSE)</f>
        <v>HSF</v>
      </c>
      <c r="C732" s="27" t="s">
        <v>93</v>
      </c>
      <c r="D732" s="27" t="s">
        <v>211</v>
      </c>
      <c r="E732" s="27" t="s">
        <v>246</v>
      </c>
      <c r="F732" s="28" t="s">
        <v>352</v>
      </c>
      <c r="G732" s="36">
        <f>IF(VLOOKUP(A732,'Fr QV 2010-2016'!$A$1:$M$2587,7,FALSE)="#SAKNAS!",0,VLOOKUP(A732,'Fr QV 2010-2016'!$A$1:$M$2587,7,FALSE))</f>
        <v>10</v>
      </c>
      <c r="H732" s="36">
        <f>IF(VLOOKUP(A732,'Fr QV 2010-2016'!$A$1:$M$2587,8,FALSE)="#SAKNAS!",0,VLOOKUP(A732,'Fr QV 2010-2016'!$A$1:$M$2587,8,FALSE))</f>
        <v>9</v>
      </c>
      <c r="I732" s="36">
        <f>IF(VLOOKUP(A732,'Fr QV 2010-2016'!$A$1:$M$2587,9,FALSE)="#SAKNAS!",0,VLOOKUP(A732,'Fr QV 2010-2016'!$A$1:$M$2587,9,FALSE))</f>
        <v>5</v>
      </c>
      <c r="J732" s="36">
        <f>IF(VLOOKUP(A732,'Fr QV 2010-2016'!$A$1:$M$2587,10,FALSE)="#SAKNAS!",0,VLOOKUP(A732,'Fr QV 2010-2016'!$A$1:$M$2587,10,FALSE))</f>
        <v>7</v>
      </c>
      <c r="K732" s="36">
        <f>IF(VLOOKUP(A732,'Fr QV 2010-2016'!$A$1:$M$2587,11,FALSE)="#SAKNAS!",0,VLOOKUP(A732,'Fr QV 2010-2016'!$A$1:$M$2587,11,FALSE))</f>
        <v>6</v>
      </c>
      <c r="L732" s="36">
        <f>IF(VLOOKUP(A732,'Fr QV 2010-2016'!$A$1:$M$2587,12,FALSE)="#SAKNAS!",0,VLOOKUP(A732,'Fr QV 2010-2016'!$A$1:$M$2587,12,FALSE))</f>
        <v>3</v>
      </c>
      <c r="M732" s="36">
        <f>IF(VLOOKUP(A732,'Fr QV 2010-2016'!$A$1:$M$2587,13,FALSE)="#SAKNAS!",0,VLOOKUP(A732,'Fr QV 2010-2016'!$A$1:$M$2587,13,FALSE))</f>
        <v>1</v>
      </c>
      <c r="N732" s="36">
        <f>IF(VLOOKUP(A732,'Fr QV 2017'!$A$1:$F$2587,6,FALSE)="#SAKNAS!",0,VLOOKUP(A732,'Fr QV 2017'!$A$1:$F$2587,6,FALSE))</f>
        <v>5</v>
      </c>
      <c r="O732" s="36">
        <f>IF(VLOOKUP(A732,'Fr QV 2018'!$A$1:$M$2587,6,FALSE)="#SAKNAS!",0,VLOOKUP(A732,'Fr QV 2018'!$A$1:$M$2587,6,FALSE))</f>
        <v>4</v>
      </c>
      <c r="P732" s="36">
        <f>IF(VLOOKUP(A732,'Fr QV 2019'!$A$1:$M$2587,6,FALSE)="#SAKNAS!",0,VLOOKUP(A732,'Fr QV 2019'!$A$1:$M$2587,6,FALSE))</f>
        <v>3</v>
      </c>
      <c r="Q732" s="36">
        <f>IF(VLOOKUP(A732,'Fr QV 2020'!$A$1:$M$2587,6,FALSE)="#SAKNAS!",0,VLOOKUP(A732,'Fr QV 2020'!$A$1:$M$2587,6,FALSE))</f>
        <v>3</v>
      </c>
      <c r="R732" s="36">
        <f>IF(VLOOKUP(A732,'Fr QV 2021'!$A$1:$M$2587,6,FALSE)="#SAKNAS!",0,VLOOKUP(A732,'Fr QV 2021'!$A$1:$M$2587,6,FALSE))</f>
        <v>1</v>
      </c>
      <c r="S732" s="36">
        <f>IF(VLOOKUP(A732,'FR QV 2022'!$A$1:$M$2587,6,FALSE)="#SAKNAS!",0,VLOOKUP(A732,'FR QV 2022'!$A$1:$M$2587,6,FALSE))</f>
        <v>7</v>
      </c>
      <c r="T732" s="36">
        <f>IF(VLOOKUP($A732,'FR QV 2023'!$A$1:$M$2587,6,FALSE)="#SAKNAS!",0,VLOOKUP($A732,'FR QV 2023'!$A$1:$M$2587,6,FALSE))</f>
        <v>5</v>
      </c>
      <c r="U732" s="36"/>
    </row>
    <row r="733" spans="1:21" s="12" customFormat="1" x14ac:dyDescent="0.2">
      <c r="A733" s="26" t="str">
        <f t="shared" si="11"/>
        <v>0837090J01CF05</v>
      </c>
      <c r="B733" s="12" t="str">
        <f>VLOOKUP(C733,'Akodens FV'!$A$1:$B$2003,2,FALSE)</f>
        <v>HSF</v>
      </c>
      <c r="C733" s="27" t="s">
        <v>93</v>
      </c>
      <c r="D733" s="27" t="s">
        <v>211</v>
      </c>
      <c r="E733" s="27" t="s">
        <v>251</v>
      </c>
      <c r="F733" s="28" t="s">
        <v>353</v>
      </c>
      <c r="G733" s="36">
        <f>IF(VLOOKUP(A733,'Fr QV 2010-2016'!$A$1:$M$2587,7,FALSE)="#SAKNAS!",0,VLOOKUP(A733,'Fr QV 2010-2016'!$A$1:$M$2587,7,FALSE))</f>
        <v>2</v>
      </c>
      <c r="H733" s="36">
        <f>IF(VLOOKUP(A733,'Fr QV 2010-2016'!$A$1:$M$2587,8,FALSE)="#SAKNAS!",0,VLOOKUP(A733,'Fr QV 2010-2016'!$A$1:$M$2587,8,FALSE))</f>
        <v>1</v>
      </c>
      <c r="I733" s="36">
        <f>IF(VLOOKUP(A733,'Fr QV 2010-2016'!$A$1:$M$2587,9,FALSE)="#SAKNAS!",0,VLOOKUP(A733,'Fr QV 2010-2016'!$A$1:$M$2587,9,FALSE))</f>
        <v>3</v>
      </c>
      <c r="J733" s="36">
        <f>IF(VLOOKUP(A733,'Fr QV 2010-2016'!$A$1:$M$2587,10,FALSE)="#SAKNAS!",0,VLOOKUP(A733,'Fr QV 2010-2016'!$A$1:$M$2587,10,FALSE))</f>
        <v>1</v>
      </c>
      <c r="K733" s="36">
        <f>IF(VLOOKUP(A733,'Fr QV 2010-2016'!$A$1:$M$2587,11,FALSE)="#SAKNAS!",0,VLOOKUP(A733,'Fr QV 2010-2016'!$A$1:$M$2587,11,FALSE))</f>
        <v>1</v>
      </c>
      <c r="L733" s="36">
        <f>IF(VLOOKUP(A733,'Fr QV 2010-2016'!$A$1:$M$2587,12,FALSE)="#SAKNAS!",0,VLOOKUP(A733,'Fr QV 2010-2016'!$A$1:$M$2587,12,FALSE))</f>
        <v>1</v>
      </c>
      <c r="M733" s="36">
        <f>IF(VLOOKUP(A733,'Fr QV 2010-2016'!$A$1:$M$2587,13,FALSE)="#SAKNAS!",0,VLOOKUP(A733,'Fr QV 2010-2016'!$A$1:$M$2587,13,FALSE))</f>
        <v>10</v>
      </c>
      <c r="N733" s="36">
        <f>IF(VLOOKUP(A733,'Fr QV 2017'!$A$1:$F$2587,6,FALSE)="#SAKNAS!",0,VLOOKUP(A733,'Fr QV 2017'!$A$1:$F$2587,6,FALSE))</f>
        <v>8</v>
      </c>
      <c r="O733" s="36">
        <f>IF(VLOOKUP(A733,'Fr QV 2018'!$A$1:$M$2587,6,FALSE)="#SAKNAS!",0,VLOOKUP(A733,'Fr QV 2018'!$A$1:$M$2587,6,FALSE))</f>
        <v>7</v>
      </c>
      <c r="P733" s="36">
        <f>IF(VLOOKUP(A733,'Fr QV 2019'!$A$1:$M$2587,6,FALSE)="#SAKNAS!",0,VLOOKUP(A733,'Fr QV 2019'!$A$1:$M$2587,6,FALSE))</f>
        <v>4</v>
      </c>
      <c r="Q733" s="36">
        <f>IF(VLOOKUP(A733,'Fr QV 2020'!$A$1:$M$2587,6,FALSE)="#SAKNAS!",0,VLOOKUP(A733,'Fr QV 2020'!$A$1:$M$2587,6,FALSE))</f>
        <v>9</v>
      </c>
      <c r="R733" s="36">
        <f>IF(VLOOKUP(A733,'Fr QV 2021'!$A$1:$M$2587,6,FALSE)="#SAKNAS!",0,VLOOKUP(A733,'Fr QV 2021'!$A$1:$M$2587,6,FALSE))</f>
        <v>4</v>
      </c>
      <c r="S733" s="36">
        <f>IF(VLOOKUP(A733,'FR QV 2022'!$A$1:$M$2587,6,FALSE)="#SAKNAS!",0,VLOOKUP(A733,'FR QV 2022'!$A$1:$M$2587,6,FALSE))</f>
        <v>4</v>
      </c>
      <c r="T733" s="36">
        <f>IF(VLOOKUP($A733,'FR QV 2023'!$A$1:$M$2587,6,FALSE)="#SAKNAS!",0,VLOOKUP($A733,'FR QV 2023'!$A$1:$M$2587,6,FALSE))</f>
        <v>10</v>
      </c>
      <c r="U733" s="36">
        <f>IF(VLOOKUP($A733,'FR QV 2024'!$A$1:$M$2587,6,FALSE)="#SAKNAS!",0,VLOOKUP($A733,'FR QV 2024'!$A$1:$M$2587,6,FALSE))</f>
        <v>2</v>
      </c>
    </row>
    <row r="734" spans="1:21" s="12" customFormat="1" x14ac:dyDescent="0.2">
      <c r="A734" s="26" t="str">
        <f t="shared" si="11"/>
        <v>0837090J01CR02</v>
      </c>
      <c r="B734" s="12" t="str">
        <f>VLOOKUP(C734,'Akodens FV'!$A$1:$B$2003,2,FALSE)</f>
        <v>HSF</v>
      </c>
      <c r="C734" s="27" t="s">
        <v>93</v>
      </c>
      <c r="D734" s="27" t="s">
        <v>211</v>
      </c>
      <c r="E734" s="27" t="s">
        <v>253</v>
      </c>
      <c r="F734" s="28" t="s">
        <v>354</v>
      </c>
      <c r="G734" s="36">
        <f>IF(VLOOKUP(A734,'Fr QV 2010-2016'!$A$1:$M$2587,7,FALSE)="#SAKNAS!",0,VLOOKUP(A734,'Fr QV 2010-2016'!$A$1:$M$2587,7,FALSE))</f>
        <v>2</v>
      </c>
      <c r="H734" s="36">
        <f>IF(VLOOKUP(A734,'Fr QV 2010-2016'!$A$1:$M$2587,8,FALSE)="#SAKNAS!",0,VLOOKUP(A734,'Fr QV 2010-2016'!$A$1:$M$2587,8,FALSE))</f>
        <v>3</v>
      </c>
      <c r="I734" s="36">
        <f>IF(VLOOKUP(A734,'Fr QV 2010-2016'!$A$1:$M$2587,9,FALSE)="#SAKNAS!",0,VLOOKUP(A734,'Fr QV 2010-2016'!$A$1:$M$2587,9,FALSE))</f>
        <v>2</v>
      </c>
      <c r="J734" s="36">
        <f>IF(VLOOKUP(A734,'Fr QV 2010-2016'!$A$1:$M$2587,10,FALSE)="#SAKNAS!",0,VLOOKUP(A734,'Fr QV 2010-2016'!$A$1:$M$2587,10,FALSE))</f>
        <v>2</v>
      </c>
      <c r="K734" s="36">
        <f>IF(VLOOKUP(A734,'Fr QV 2010-2016'!$A$1:$M$2587,11,FALSE)="#SAKNAS!",0,VLOOKUP(A734,'Fr QV 2010-2016'!$A$1:$M$2587,11,FALSE))</f>
        <v>0</v>
      </c>
      <c r="L734" s="36">
        <f>IF(VLOOKUP(A734,'Fr QV 2010-2016'!$A$1:$M$2587,12,FALSE)="#SAKNAS!",0,VLOOKUP(A734,'Fr QV 2010-2016'!$A$1:$M$2587,12,FALSE))</f>
        <v>3</v>
      </c>
      <c r="M734" s="36">
        <f>IF(VLOOKUP(A734,'Fr QV 2010-2016'!$A$1:$M$2587,13,FALSE)="#SAKNAS!",0,VLOOKUP(A734,'Fr QV 2010-2016'!$A$1:$M$2587,13,FALSE))</f>
        <v>0</v>
      </c>
      <c r="N734" s="36">
        <v>0</v>
      </c>
      <c r="O734" s="36">
        <v>0</v>
      </c>
      <c r="P734" s="36">
        <f>IF(VLOOKUP(A734,'Fr QV 2019'!$A$1:$M$2587,6,FALSE)="#SAKNAS!",0,VLOOKUP(A734,'Fr QV 2019'!$A$1:$M$2587,6,FALSE))</f>
        <v>1</v>
      </c>
      <c r="Q734" s="36">
        <v>0</v>
      </c>
      <c r="R734" s="36"/>
      <c r="S734" s="36">
        <f>IF(VLOOKUP(A734,'FR QV 2022'!$A$1:$M$2587,6,FALSE)="#SAKNAS!",0,VLOOKUP(A734,'FR QV 2022'!$A$1:$M$2587,6,FALSE))</f>
        <v>1</v>
      </c>
      <c r="T734" s="36">
        <f>IF(VLOOKUP($A734,'FR QV 2023'!$A$1:$M$2587,6,FALSE)="#SAKNAS!",0,VLOOKUP($A734,'FR QV 2023'!$A$1:$M$2587,6,FALSE))</f>
        <v>2</v>
      </c>
      <c r="U734" s="36">
        <f>IF(VLOOKUP($A734,'FR QV 2024'!$A$1:$M$2587,6,FALSE)="#SAKNAS!",0,VLOOKUP($A734,'FR QV 2024'!$A$1:$M$2587,6,FALSE))</f>
        <v>1</v>
      </c>
    </row>
    <row r="735" spans="1:21" s="12" customFormat="1" x14ac:dyDescent="0.2">
      <c r="A735" s="26" t="str">
        <f t="shared" si="11"/>
        <v>0837090J01DB05</v>
      </c>
      <c r="B735" s="12" t="str">
        <f>VLOOKUP(C735,'Akodens FV'!$A$1:$B$2003,2,FALSE)</f>
        <v>HSF</v>
      </c>
      <c r="C735" s="27" t="s">
        <v>93</v>
      </c>
      <c r="D735" s="27" t="s">
        <v>211</v>
      </c>
      <c r="E735" s="27" t="s">
        <v>261</v>
      </c>
      <c r="F735" s="28" t="s">
        <v>355</v>
      </c>
      <c r="G735" s="36">
        <f>IF(VLOOKUP(A735,'Fr QV 2010-2016'!$A$1:$M$2587,7,FALSE)="#SAKNAS!",0,VLOOKUP(A735,'Fr QV 2010-2016'!$A$1:$M$2587,7,FALSE))</f>
        <v>1</v>
      </c>
      <c r="H735" s="36">
        <f>IF(VLOOKUP(A735,'Fr QV 2010-2016'!$A$1:$M$2587,8,FALSE)="#SAKNAS!",0,VLOOKUP(A735,'Fr QV 2010-2016'!$A$1:$M$2587,8,FALSE))</f>
        <v>0</v>
      </c>
      <c r="I735" s="36">
        <f>IF(VLOOKUP(A735,'Fr QV 2010-2016'!$A$1:$M$2587,9,FALSE)="#SAKNAS!",0,VLOOKUP(A735,'Fr QV 2010-2016'!$A$1:$M$2587,9,FALSE))</f>
        <v>0</v>
      </c>
      <c r="J735" s="36">
        <f>IF(VLOOKUP(A735,'Fr QV 2010-2016'!$A$1:$M$2587,10,FALSE)="#SAKNAS!",0,VLOOKUP(A735,'Fr QV 2010-2016'!$A$1:$M$2587,10,FALSE))</f>
        <v>0</v>
      </c>
      <c r="K735" s="36">
        <f>IF(VLOOKUP(A735,'Fr QV 2010-2016'!$A$1:$M$2587,11,FALSE)="#SAKNAS!",0,VLOOKUP(A735,'Fr QV 2010-2016'!$A$1:$M$2587,11,FALSE))</f>
        <v>1</v>
      </c>
      <c r="L735" s="36">
        <f>IF(VLOOKUP(A735,'Fr QV 2010-2016'!$A$1:$M$2587,12,FALSE)="#SAKNAS!",0,VLOOKUP(A735,'Fr QV 2010-2016'!$A$1:$M$2587,12,FALSE))</f>
        <v>0</v>
      </c>
      <c r="M735" s="36">
        <f>IF(VLOOKUP(A735,'Fr QV 2010-2016'!$A$1:$M$2587,13,FALSE)="#SAKNAS!",0,VLOOKUP(A735,'Fr QV 2010-2016'!$A$1:$M$2587,13,FALSE))</f>
        <v>3</v>
      </c>
      <c r="N735" s="36">
        <f>IF(VLOOKUP(A735,'Fr QV 2017'!$A$1:$F$2587,6,FALSE)="#SAKNAS!",0,VLOOKUP(A735,'Fr QV 2017'!$A$1:$F$2587,6,FALSE))</f>
        <v>4</v>
      </c>
      <c r="O735" s="36">
        <f>IF(VLOOKUP(A735,'Fr QV 2018'!$A$1:$M$2587,6,FALSE)="#SAKNAS!",0,VLOOKUP(A735,'Fr QV 2018'!$A$1:$M$2587,6,FALSE))</f>
        <v>8</v>
      </c>
      <c r="P735" s="36">
        <f>IF(VLOOKUP(A735,'Fr QV 2019'!$A$1:$M$2587,6,FALSE)="#SAKNAS!",0,VLOOKUP(A735,'Fr QV 2019'!$A$1:$M$2587,6,FALSE))</f>
        <v>3</v>
      </c>
      <c r="Q735" s="36">
        <f>IF(VLOOKUP(A735,'Fr QV 2020'!$A$1:$M$2587,6,FALSE)="#SAKNAS!",0,VLOOKUP(A735,'Fr QV 2020'!$A$1:$M$2587,6,FALSE))</f>
        <v>21</v>
      </c>
      <c r="R735" s="36">
        <f>IF(VLOOKUP(A735,'Fr QV 2021'!$A$1:$M$2587,6,FALSE)="#SAKNAS!",0,VLOOKUP(A735,'Fr QV 2021'!$A$1:$M$2587,6,FALSE))</f>
        <v>8</v>
      </c>
      <c r="S735" s="36">
        <f>IF(VLOOKUP(A735,'FR QV 2022'!$A$1:$M$2587,6,FALSE)="#SAKNAS!",0,VLOOKUP(A735,'FR QV 2022'!$A$1:$M$2587,6,FALSE))</f>
        <v>6</v>
      </c>
      <c r="T735" s="36">
        <f>IF(VLOOKUP($A735,'FR QV 2023'!$A$1:$M$2587,6,FALSE)="#SAKNAS!",0,VLOOKUP($A735,'FR QV 2023'!$A$1:$M$2587,6,FALSE))</f>
        <v>12</v>
      </c>
      <c r="U735" s="36">
        <f>IF(VLOOKUP($A735,'FR QV 2024'!$A$1:$M$2587,6,FALSE)="#SAKNAS!",0,VLOOKUP($A735,'FR QV 2024'!$A$1:$M$2587,6,FALSE))</f>
        <v>12</v>
      </c>
    </row>
    <row r="736" spans="1:21" s="12" customFormat="1" x14ac:dyDescent="0.2">
      <c r="A736" s="26" t="str">
        <f t="shared" si="11"/>
        <v>0837090J01EA01</v>
      </c>
      <c r="B736" s="12" t="str">
        <f>VLOOKUP(C736,'Akodens FV'!$A$1:$B$2003,2,FALSE)</f>
        <v>HSF</v>
      </c>
      <c r="C736" s="27" t="s">
        <v>93</v>
      </c>
      <c r="D736" s="27" t="s">
        <v>211</v>
      </c>
      <c r="E736" s="27" t="s">
        <v>259</v>
      </c>
      <c r="F736" s="28" t="s">
        <v>356</v>
      </c>
      <c r="G736" s="36">
        <f>IF(VLOOKUP(A736,'Fr QV 2010-2016'!$A$1:$M$2587,7,FALSE)="#SAKNAS!",0,VLOOKUP(A736,'Fr QV 2010-2016'!$A$1:$M$2587,7,FALSE))</f>
        <v>1</v>
      </c>
      <c r="H736" s="36">
        <f>IF(VLOOKUP(A736,'Fr QV 2010-2016'!$A$1:$M$2587,8,FALSE)="#SAKNAS!",0,VLOOKUP(A736,'Fr QV 2010-2016'!$A$1:$M$2587,8,FALSE))</f>
        <v>2</v>
      </c>
      <c r="I736" s="36">
        <f>IF(VLOOKUP(A736,'Fr QV 2010-2016'!$A$1:$M$2587,9,FALSE)="#SAKNAS!",0,VLOOKUP(A736,'Fr QV 2010-2016'!$A$1:$M$2587,9,FALSE))</f>
        <v>3</v>
      </c>
      <c r="J736" s="36">
        <f>IF(VLOOKUP(A736,'Fr QV 2010-2016'!$A$1:$M$2587,10,FALSE)="#SAKNAS!",0,VLOOKUP(A736,'Fr QV 2010-2016'!$A$1:$M$2587,10,FALSE))</f>
        <v>2</v>
      </c>
      <c r="K736" s="36">
        <f>IF(VLOOKUP(A736,'Fr QV 2010-2016'!$A$1:$M$2587,11,FALSE)="#SAKNAS!",0,VLOOKUP(A736,'Fr QV 2010-2016'!$A$1:$M$2587,11,FALSE))</f>
        <v>0</v>
      </c>
      <c r="L736" s="36">
        <f>IF(VLOOKUP(A736,'Fr QV 2010-2016'!$A$1:$M$2587,12,FALSE)="#SAKNAS!",0,VLOOKUP(A736,'Fr QV 2010-2016'!$A$1:$M$2587,12,FALSE))</f>
        <v>0</v>
      </c>
      <c r="M736" s="36">
        <f>IF(VLOOKUP(A736,'Fr QV 2010-2016'!$A$1:$M$2587,13,FALSE)="#SAKNAS!",0,VLOOKUP(A736,'Fr QV 2010-2016'!$A$1:$M$2587,13,FALSE))</f>
        <v>0</v>
      </c>
      <c r="N736" s="36">
        <v>0</v>
      </c>
      <c r="O736" s="36">
        <f>IF(VLOOKUP(A736,'Fr QV 2018'!$A$1:$M$2587,6,FALSE)="#SAKNAS!",0,VLOOKUP(A736,'Fr QV 2018'!$A$1:$M$2587,6,FALSE))</f>
        <v>3</v>
      </c>
      <c r="P736" s="36">
        <f>IF(VLOOKUP(A736,'Fr QV 2019'!$A$1:$M$2587,6,FALSE)="#SAKNAS!",0,VLOOKUP(A736,'Fr QV 2019'!$A$1:$M$2587,6,FALSE))</f>
        <v>3</v>
      </c>
      <c r="Q736" s="36">
        <f>IF(VLOOKUP(A736,'Fr QV 2020'!$A$1:$M$2587,6,FALSE)="#SAKNAS!",0,VLOOKUP(A736,'Fr QV 2020'!$A$1:$M$2587,6,FALSE))</f>
        <v>5</v>
      </c>
      <c r="R736" s="36">
        <f>IF(VLOOKUP(A736,'Fr QV 2021'!$A$1:$M$2587,6,FALSE)="#SAKNAS!",0,VLOOKUP(A736,'Fr QV 2021'!$A$1:$M$2587,6,FALSE))</f>
        <v>11</v>
      </c>
      <c r="S736" s="36">
        <f>IF(VLOOKUP(A736,'FR QV 2022'!$A$1:$M$2587,6,FALSE)="#SAKNAS!",0,VLOOKUP(A736,'FR QV 2022'!$A$1:$M$2587,6,FALSE))</f>
        <v>14</v>
      </c>
      <c r="T736" s="36">
        <f>IF(VLOOKUP($A736,'FR QV 2023'!$A$1:$M$2587,6,FALSE)="#SAKNAS!",0,VLOOKUP($A736,'FR QV 2023'!$A$1:$M$2587,6,FALSE))</f>
        <v>5</v>
      </c>
      <c r="U736" s="36">
        <f>IF(VLOOKUP($A736,'FR QV 2024'!$A$1:$M$2587,6,FALSE)="#SAKNAS!",0,VLOOKUP($A736,'FR QV 2024'!$A$1:$M$2587,6,FALSE))</f>
        <v>15</v>
      </c>
    </row>
    <row r="737" spans="1:21" s="12" customFormat="1" x14ac:dyDescent="0.2">
      <c r="A737" s="26" t="str">
        <f t="shared" si="11"/>
        <v>0837090J01EE01</v>
      </c>
      <c r="B737" s="12" t="str">
        <f>VLOOKUP(C737,'Akodens FV'!$A$1:$B$2003,2,FALSE)</f>
        <v>HSF</v>
      </c>
      <c r="C737" s="27" t="s">
        <v>93</v>
      </c>
      <c r="D737" s="27" t="s">
        <v>211</v>
      </c>
      <c r="E737" s="27" t="s">
        <v>258</v>
      </c>
      <c r="F737" s="28" t="s">
        <v>364</v>
      </c>
      <c r="G737" s="36">
        <f>IF(VLOOKUP(A737,'Fr QV 2010-2016'!$A$1:$M$2587,7,FALSE)="#SAKNAS!",0,VLOOKUP(A737,'Fr QV 2010-2016'!$A$1:$M$2587,7,FALSE))</f>
        <v>0</v>
      </c>
      <c r="H737" s="36">
        <f>IF(VLOOKUP(A737,'Fr QV 2010-2016'!$A$1:$M$2587,8,FALSE)="#SAKNAS!",0,VLOOKUP(A737,'Fr QV 2010-2016'!$A$1:$M$2587,8,FALSE))</f>
        <v>0</v>
      </c>
      <c r="I737" s="36">
        <f>IF(VLOOKUP(A737,'Fr QV 2010-2016'!$A$1:$M$2587,9,FALSE)="#SAKNAS!",0,VLOOKUP(A737,'Fr QV 2010-2016'!$A$1:$M$2587,9,FALSE))</f>
        <v>1</v>
      </c>
      <c r="J737" s="36">
        <f>IF(VLOOKUP(A737,'Fr QV 2010-2016'!$A$1:$M$2587,10,FALSE)="#SAKNAS!",0,VLOOKUP(A737,'Fr QV 2010-2016'!$A$1:$M$2587,10,FALSE))</f>
        <v>0</v>
      </c>
      <c r="K737" s="36">
        <f>IF(VLOOKUP(A737,'Fr QV 2010-2016'!$A$1:$M$2587,11,FALSE)="#SAKNAS!",0,VLOOKUP(A737,'Fr QV 2010-2016'!$A$1:$M$2587,11,FALSE))</f>
        <v>0</v>
      </c>
      <c r="L737" s="36">
        <f>IF(VLOOKUP(A737,'Fr QV 2010-2016'!$A$1:$M$2587,12,FALSE)="#SAKNAS!",0,VLOOKUP(A737,'Fr QV 2010-2016'!$A$1:$M$2587,12,FALSE))</f>
        <v>0</v>
      </c>
      <c r="M737" s="36">
        <f>IF(VLOOKUP(A737,'Fr QV 2010-2016'!$A$1:$M$2587,13,FALSE)="#SAKNAS!",0,VLOOKUP(A737,'Fr QV 2010-2016'!$A$1:$M$2587,13,FALSE))</f>
        <v>0</v>
      </c>
      <c r="N737" s="36">
        <v>0</v>
      </c>
      <c r="O737" s="36">
        <v>0</v>
      </c>
      <c r="P737" s="36">
        <f>IF(VLOOKUP(A737,'Fr QV 2019'!$A$1:$M$2587,6,FALSE)="#SAKNAS!",0,VLOOKUP(A737,'Fr QV 2019'!$A$1:$M$2587,6,FALSE))</f>
        <v>2</v>
      </c>
      <c r="Q737" s="36">
        <f>IF(VLOOKUP(A737,'Fr QV 2020'!$A$1:$M$2587,6,FALSE)="#SAKNAS!",0,VLOOKUP(A737,'Fr QV 2020'!$A$1:$M$2587,6,FALSE))</f>
        <v>1</v>
      </c>
      <c r="R737" s="36">
        <f>IF(VLOOKUP(A737,'Fr QV 2021'!$A$1:$M$2587,6,FALSE)="#SAKNAS!",0,VLOOKUP(A737,'Fr QV 2021'!$A$1:$M$2587,6,FALSE))</f>
        <v>5</v>
      </c>
      <c r="S737" s="36">
        <f>IF(VLOOKUP(A737,'FR QV 2022'!$A$1:$M$2587,6,FALSE)="#SAKNAS!",0,VLOOKUP(A737,'FR QV 2022'!$A$1:$M$2587,6,FALSE))</f>
        <v>3</v>
      </c>
      <c r="T737" s="36">
        <f>IF(VLOOKUP($A737,'FR QV 2023'!$A$1:$M$2587,6,FALSE)="#SAKNAS!",0,VLOOKUP($A737,'FR QV 2023'!$A$1:$M$2587,6,FALSE))</f>
        <v>8</v>
      </c>
      <c r="U737" s="36">
        <f>IF(VLOOKUP($A737,'FR QV 2024'!$A$1:$M$2587,6,FALSE)="#SAKNAS!",0,VLOOKUP($A737,'FR QV 2024'!$A$1:$M$2587,6,FALSE))</f>
        <v>10</v>
      </c>
    </row>
    <row r="738" spans="1:21" s="12" customFormat="1" x14ac:dyDescent="0.2">
      <c r="A738" s="26" t="str">
        <f t="shared" si="11"/>
        <v>0837090J01FA01</v>
      </c>
      <c r="B738" s="12" t="str">
        <f>VLOOKUP(C738,'Akodens FV'!$A$1:$B$2003,2,FALSE)</f>
        <v>HSF</v>
      </c>
      <c r="C738" s="27" t="s">
        <v>93</v>
      </c>
      <c r="D738" s="27" t="s">
        <v>211</v>
      </c>
      <c r="E738" s="27" t="s">
        <v>250</v>
      </c>
      <c r="F738" s="28" t="s">
        <v>357</v>
      </c>
      <c r="G738" s="36">
        <f>IF(VLOOKUP(A738,'Fr QV 2010-2016'!$A$1:$M$2587,7,FALSE)="#SAKNAS!",0,VLOOKUP(A738,'Fr QV 2010-2016'!$A$1:$M$2587,7,FALSE))</f>
        <v>1</v>
      </c>
      <c r="H738" s="36">
        <f>IF(VLOOKUP(A738,'Fr QV 2010-2016'!$A$1:$M$2587,8,FALSE)="#SAKNAS!",0,VLOOKUP(A738,'Fr QV 2010-2016'!$A$1:$M$2587,8,FALSE))</f>
        <v>0</v>
      </c>
      <c r="I738" s="36">
        <f>IF(VLOOKUP(A738,'Fr QV 2010-2016'!$A$1:$M$2587,9,FALSE)="#SAKNAS!",0,VLOOKUP(A738,'Fr QV 2010-2016'!$A$1:$M$2587,9,FALSE))</f>
        <v>1</v>
      </c>
      <c r="J738" s="36">
        <f>IF(VLOOKUP(A738,'Fr QV 2010-2016'!$A$1:$M$2587,10,FALSE)="#SAKNAS!",0,VLOOKUP(A738,'Fr QV 2010-2016'!$A$1:$M$2587,10,FALSE))</f>
        <v>2</v>
      </c>
      <c r="K738" s="36">
        <f>IF(VLOOKUP(A738,'Fr QV 2010-2016'!$A$1:$M$2587,11,FALSE)="#SAKNAS!",0,VLOOKUP(A738,'Fr QV 2010-2016'!$A$1:$M$2587,11,FALSE))</f>
        <v>4</v>
      </c>
      <c r="L738" s="36">
        <f>IF(VLOOKUP(A738,'Fr QV 2010-2016'!$A$1:$M$2587,12,FALSE)="#SAKNAS!",0,VLOOKUP(A738,'Fr QV 2010-2016'!$A$1:$M$2587,12,FALSE))</f>
        <v>1</v>
      </c>
      <c r="M738" s="36">
        <f>IF(VLOOKUP(A738,'Fr QV 2010-2016'!$A$1:$M$2587,13,FALSE)="#SAKNAS!",0,VLOOKUP(A738,'Fr QV 2010-2016'!$A$1:$M$2587,13,FALSE))</f>
        <v>1</v>
      </c>
      <c r="N738" s="36">
        <v>0</v>
      </c>
      <c r="O738" s="36">
        <v>0</v>
      </c>
      <c r="P738" s="36">
        <v>0</v>
      </c>
      <c r="Q738" s="36">
        <v>0</v>
      </c>
      <c r="R738" s="36"/>
      <c r="S738" s="36">
        <v>0</v>
      </c>
      <c r="T738" s="36">
        <v>0</v>
      </c>
      <c r="U738" s="36"/>
    </row>
    <row r="739" spans="1:21" s="12" customFormat="1" x14ac:dyDescent="0.2">
      <c r="A739" s="26" t="str">
        <f t="shared" si="11"/>
        <v>0837090J01FA10</v>
      </c>
      <c r="B739" s="12" t="str">
        <f>VLOOKUP(C739,'Akodens FV'!$A$1:$B$2003,2,FALSE)</f>
        <v>HSF</v>
      </c>
      <c r="C739" s="27" t="s">
        <v>93</v>
      </c>
      <c r="D739" s="27" t="s">
        <v>211</v>
      </c>
      <c r="E739" s="27" t="s">
        <v>268</v>
      </c>
      <c r="F739" s="28" t="s">
        <v>368</v>
      </c>
      <c r="G739" s="36">
        <f>IF(VLOOKUP(A739,'Fr QV 2010-2016'!$A$1:$M$2587,7,FALSE)="#SAKNAS!",0,VLOOKUP(A739,'Fr QV 2010-2016'!$A$1:$M$2587,7,FALSE))</f>
        <v>0</v>
      </c>
      <c r="H739" s="36">
        <f>IF(VLOOKUP(A739,'Fr QV 2010-2016'!$A$1:$M$2587,8,FALSE)="#SAKNAS!",0,VLOOKUP(A739,'Fr QV 2010-2016'!$A$1:$M$2587,8,FALSE))</f>
        <v>0</v>
      </c>
      <c r="I739" s="36">
        <f>IF(VLOOKUP(A739,'Fr QV 2010-2016'!$A$1:$M$2587,9,FALSE)="#SAKNAS!",0,VLOOKUP(A739,'Fr QV 2010-2016'!$A$1:$M$2587,9,FALSE))</f>
        <v>0</v>
      </c>
      <c r="J739" s="36">
        <f>IF(VLOOKUP(A739,'Fr QV 2010-2016'!$A$1:$M$2587,10,FALSE)="#SAKNAS!",0,VLOOKUP(A739,'Fr QV 2010-2016'!$A$1:$M$2587,10,FALSE))</f>
        <v>0</v>
      </c>
      <c r="K739" s="36">
        <f>IF(VLOOKUP(A739,'Fr QV 2010-2016'!$A$1:$M$2587,11,FALSE)="#SAKNAS!",0,VLOOKUP(A739,'Fr QV 2010-2016'!$A$1:$M$2587,11,FALSE))</f>
        <v>0</v>
      </c>
      <c r="L739" s="36">
        <f>IF(VLOOKUP(A739,'Fr QV 2010-2016'!$A$1:$M$2587,12,FALSE)="#SAKNAS!",0,VLOOKUP(A739,'Fr QV 2010-2016'!$A$1:$M$2587,12,FALSE))</f>
        <v>0</v>
      </c>
      <c r="M739" s="36">
        <f>IF(VLOOKUP(A739,'Fr QV 2010-2016'!$A$1:$M$2587,13,FALSE)="#SAKNAS!",0,VLOOKUP(A739,'Fr QV 2010-2016'!$A$1:$M$2587,13,FALSE))</f>
        <v>4</v>
      </c>
      <c r="N739" s="36">
        <v>0</v>
      </c>
      <c r="O739" s="36">
        <v>0</v>
      </c>
      <c r="P739" s="36">
        <v>0</v>
      </c>
      <c r="Q739" s="36">
        <v>0</v>
      </c>
      <c r="R739" s="36"/>
      <c r="S739" s="36">
        <v>0</v>
      </c>
      <c r="T739" s="36">
        <v>0</v>
      </c>
      <c r="U739" s="36"/>
    </row>
    <row r="740" spans="1:21" s="12" customFormat="1" x14ac:dyDescent="0.2">
      <c r="A740" s="26" t="str">
        <f t="shared" si="11"/>
        <v>0837090J01FF01</v>
      </c>
      <c r="B740" s="12" t="str">
        <f>VLOOKUP(C740,'Akodens FV'!$A$1:$B$2003,2,FALSE)</f>
        <v>HSF</v>
      </c>
      <c r="C740" s="27" t="s">
        <v>93</v>
      </c>
      <c r="D740" s="27" t="s">
        <v>211</v>
      </c>
      <c r="E740" s="27" t="s">
        <v>248</v>
      </c>
      <c r="F740" s="28" t="s">
        <v>358</v>
      </c>
      <c r="G740" s="36">
        <f>IF(VLOOKUP(A740,'Fr QV 2010-2016'!$A$1:$M$2587,7,FALSE)="#SAKNAS!",0,VLOOKUP(A740,'Fr QV 2010-2016'!$A$1:$M$2587,7,FALSE))</f>
        <v>1</v>
      </c>
      <c r="H740" s="36">
        <f>IF(VLOOKUP(A740,'Fr QV 2010-2016'!$A$1:$M$2587,8,FALSE)="#SAKNAS!",0,VLOOKUP(A740,'Fr QV 2010-2016'!$A$1:$M$2587,8,FALSE))</f>
        <v>1</v>
      </c>
      <c r="I740" s="36">
        <f>IF(VLOOKUP(A740,'Fr QV 2010-2016'!$A$1:$M$2587,9,FALSE)="#SAKNAS!",0,VLOOKUP(A740,'Fr QV 2010-2016'!$A$1:$M$2587,9,FALSE))</f>
        <v>0</v>
      </c>
      <c r="J740" s="36">
        <f>IF(VLOOKUP(A740,'Fr QV 2010-2016'!$A$1:$M$2587,10,FALSE)="#SAKNAS!",0,VLOOKUP(A740,'Fr QV 2010-2016'!$A$1:$M$2587,10,FALSE))</f>
        <v>4</v>
      </c>
      <c r="K740" s="36">
        <f>IF(VLOOKUP(A740,'Fr QV 2010-2016'!$A$1:$M$2587,11,FALSE)="#SAKNAS!",0,VLOOKUP(A740,'Fr QV 2010-2016'!$A$1:$M$2587,11,FALSE))</f>
        <v>0</v>
      </c>
      <c r="L740" s="36">
        <f>IF(VLOOKUP(A740,'Fr QV 2010-2016'!$A$1:$M$2587,12,FALSE)="#SAKNAS!",0,VLOOKUP(A740,'Fr QV 2010-2016'!$A$1:$M$2587,12,FALSE))</f>
        <v>0</v>
      </c>
      <c r="M740" s="36">
        <f>IF(VLOOKUP(A740,'Fr QV 2010-2016'!$A$1:$M$2587,13,FALSE)="#SAKNAS!",0,VLOOKUP(A740,'Fr QV 2010-2016'!$A$1:$M$2587,13,FALSE))</f>
        <v>4</v>
      </c>
      <c r="N740" s="36">
        <f>IF(VLOOKUP(A740,'Fr QV 2017'!$A$1:$F$2587,6,FALSE)="#SAKNAS!",0,VLOOKUP(A740,'Fr QV 2017'!$A$1:$F$2587,6,FALSE))</f>
        <v>4</v>
      </c>
      <c r="O740" s="36">
        <f>IF(VLOOKUP(A740,'Fr QV 2018'!$A$1:$M$2587,6,FALSE)="#SAKNAS!",0,VLOOKUP(A740,'Fr QV 2018'!$A$1:$M$2587,6,FALSE))</f>
        <v>3</v>
      </c>
      <c r="P740" s="36">
        <f>IF(VLOOKUP(A740,'Fr QV 2019'!$A$1:$M$2587,6,FALSE)="#SAKNAS!",0,VLOOKUP(A740,'Fr QV 2019'!$A$1:$M$2587,6,FALSE))</f>
        <v>2</v>
      </c>
      <c r="Q740" s="36">
        <f>IF(VLOOKUP(A740,'Fr QV 2020'!$A$1:$M$2587,6,FALSE)="#SAKNAS!",0,VLOOKUP(A740,'Fr QV 2020'!$A$1:$M$2587,6,FALSE))</f>
        <v>3</v>
      </c>
      <c r="R740" s="36">
        <f>IF(VLOOKUP(A740,'Fr QV 2021'!$A$1:$M$2587,6,FALSE)="#SAKNAS!",0,VLOOKUP(A740,'Fr QV 2021'!$A$1:$M$2587,6,FALSE))</f>
        <v>3</v>
      </c>
      <c r="S740" s="36">
        <f>IF(VLOOKUP(A740,'FR QV 2022'!$A$1:$M$2587,6,FALSE)="#SAKNAS!",0,VLOOKUP(A740,'FR QV 2022'!$A$1:$M$2587,6,FALSE))</f>
        <v>3</v>
      </c>
      <c r="T740" s="36">
        <f>IF(VLOOKUP($A740,'FR QV 2023'!$A$1:$M$2587,6,FALSE)="#SAKNAS!",0,VLOOKUP($A740,'FR QV 2023'!$A$1:$M$2587,6,FALSE))</f>
        <v>1</v>
      </c>
      <c r="U740" s="36">
        <f>IF(VLOOKUP($A740,'FR QV 2024'!$A$1:$M$2587,6,FALSE)="#SAKNAS!",0,VLOOKUP($A740,'FR QV 2024'!$A$1:$M$2587,6,FALSE))</f>
        <v>1</v>
      </c>
    </row>
    <row r="741" spans="1:21" s="12" customFormat="1" x14ac:dyDescent="0.2">
      <c r="A741" s="26" t="str">
        <f t="shared" si="11"/>
        <v>0837090J01MA02</v>
      </c>
      <c r="B741" s="12" t="str">
        <f>VLOOKUP(C741,'Akodens FV'!$A$1:$B$2003,2,FALSE)</f>
        <v>HSF</v>
      </c>
      <c r="C741" s="27" t="s">
        <v>93</v>
      </c>
      <c r="D741" s="28" t="s">
        <v>211</v>
      </c>
      <c r="E741" s="27" t="s">
        <v>252</v>
      </c>
      <c r="F741" s="28" t="s">
        <v>359</v>
      </c>
      <c r="G741" s="36">
        <f>IF(VLOOKUP(A741,'Fr QV 2010-2016'!$A$1:$M$2587,7,FALSE)="#SAKNAS!",0,VLOOKUP(A741,'Fr QV 2010-2016'!$A$1:$M$2587,7,FALSE))</f>
        <v>4</v>
      </c>
      <c r="H741" s="36">
        <f>IF(VLOOKUP(A741,'Fr QV 2010-2016'!$A$1:$M$2587,8,FALSE)="#SAKNAS!",0,VLOOKUP(A741,'Fr QV 2010-2016'!$A$1:$M$2587,8,FALSE))</f>
        <v>5</v>
      </c>
      <c r="I741" s="36">
        <f>IF(VLOOKUP(A741,'Fr QV 2010-2016'!$A$1:$M$2587,9,FALSE)="#SAKNAS!",0,VLOOKUP(A741,'Fr QV 2010-2016'!$A$1:$M$2587,9,FALSE))</f>
        <v>0</v>
      </c>
      <c r="J741" s="36">
        <f>IF(VLOOKUP(A741,'Fr QV 2010-2016'!$A$1:$M$2587,10,FALSE)="#SAKNAS!",0,VLOOKUP(A741,'Fr QV 2010-2016'!$A$1:$M$2587,10,FALSE))</f>
        <v>1</v>
      </c>
      <c r="K741" s="36">
        <f>IF(VLOOKUP(A741,'Fr QV 2010-2016'!$A$1:$M$2587,11,FALSE)="#SAKNAS!",0,VLOOKUP(A741,'Fr QV 2010-2016'!$A$1:$M$2587,11,FALSE))</f>
        <v>2</v>
      </c>
      <c r="L741" s="36">
        <f>IF(VLOOKUP(A741,'Fr QV 2010-2016'!$A$1:$M$2587,12,FALSE)="#SAKNAS!",0,VLOOKUP(A741,'Fr QV 2010-2016'!$A$1:$M$2587,12,FALSE))</f>
        <v>0</v>
      </c>
      <c r="M741" s="36">
        <f>IF(VLOOKUP(A741,'Fr QV 2010-2016'!$A$1:$M$2587,13,FALSE)="#SAKNAS!",0,VLOOKUP(A741,'Fr QV 2010-2016'!$A$1:$M$2587,13,FALSE))</f>
        <v>1</v>
      </c>
      <c r="N741" s="36">
        <f>IF(VLOOKUP(A741,'Fr QV 2017'!$A$1:$F$2587,6,FALSE)="#SAKNAS!",0,VLOOKUP(A741,'Fr QV 2017'!$A$1:$F$2587,6,FALSE))</f>
        <v>7</v>
      </c>
      <c r="O741" s="36">
        <f>IF(VLOOKUP(A741,'Fr QV 2018'!$A$1:$M$2587,6,FALSE)="#SAKNAS!",0,VLOOKUP(A741,'Fr QV 2018'!$A$1:$M$2587,6,FALSE))</f>
        <v>2</v>
      </c>
      <c r="P741" s="36">
        <f>IF(VLOOKUP(A741,'Fr QV 2019'!$A$1:$M$2587,6,FALSE)="#SAKNAS!",0,VLOOKUP(A741,'Fr QV 2019'!$A$1:$M$2587,6,FALSE))</f>
        <v>3</v>
      </c>
      <c r="Q741" s="36">
        <f>IF(VLOOKUP(A741,'Fr QV 2020'!$A$1:$M$2587,6,FALSE)="#SAKNAS!",0,VLOOKUP(A741,'Fr QV 2020'!$A$1:$M$2587,6,FALSE))</f>
        <v>3</v>
      </c>
      <c r="R741" s="36">
        <f>IF(VLOOKUP(A741,'Fr QV 2021'!$A$1:$M$2587,6,FALSE)="#SAKNAS!",0,VLOOKUP(A741,'Fr QV 2021'!$A$1:$M$2587,6,FALSE))</f>
        <v>3</v>
      </c>
      <c r="S741" s="36">
        <f>IF(VLOOKUP(A741,'FR QV 2022'!$A$1:$M$2587,6,FALSE)="#SAKNAS!",0,VLOOKUP(A741,'FR QV 2022'!$A$1:$M$2587,6,FALSE))</f>
        <v>4</v>
      </c>
      <c r="T741" s="36">
        <f>IF(VLOOKUP($A741,'FR QV 2023'!$A$1:$M$2587,6,FALSE)="#SAKNAS!",0,VLOOKUP($A741,'FR QV 2023'!$A$1:$M$2587,6,FALSE))</f>
        <v>2</v>
      </c>
      <c r="U741" s="36">
        <f>IF(VLOOKUP($A741,'FR QV 2024'!$A$1:$M$2587,6,FALSE)="#SAKNAS!",0,VLOOKUP($A741,'FR QV 2024'!$A$1:$M$2587,6,FALSE))</f>
        <v>2</v>
      </c>
    </row>
    <row r="742" spans="1:21" s="12" customFormat="1" x14ac:dyDescent="0.2">
      <c r="A742" s="26" t="str">
        <f t="shared" si="11"/>
        <v>0837090J01XE01</v>
      </c>
      <c r="B742" s="12" t="str">
        <f>VLOOKUP(C742,'Akodens FV'!$A$1:$B$2003,2,FALSE)</f>
        <v>HSF</v>
      </c>
      <c r="C742" s="27" t="s">
        <v>93</v>
      </c>
      <c r="D742" s="28" t="s">
        <v>211</v>
      </c>
      <c r="E742" s="27" t="s">
        <v>255</v>
      </c>
      <c r="F742" s="28" t="s">
        <v>361</v>
      </c>
      <c r="G742" s="36">
        <f>IF(VLOOKUP(A742,'Fr QV 2010-2016'!$A$1:$M$2587,7,FALSE)="#SAKNAS!",0,VLOOKUP(A742,'Fr QV 2010-2016'!$A$1:$M$2587,7,FALSE))</f>
        <v>0</v>
      </c>
      <c r="H742" s="36">
        <f>IF(VLOOKUP(A742,'Fr QV 2010-2016'!$A$1:$M$2587,8,FALSE)="#SAKNAS!",0,VLOOKUP(A742,'Fr QV 2010-2016'!$A$1:$M$2587,8,FALSE))</f>
        <v>0</v>
      </c>
      <c r="I742" s="36">
        <f>IF(VLOOKUP(A742,'Fr QV 2010-2016'!$A$1:$M$2587,9,FALSE)="#SAKNAS!",0,VLOOKUP(A742,'Fr QV 2010-2016'!$A$1:$M$2587,9,FALSE))</f>
        <v>1</v>
      </c>
      <c r="J742" s="36">
        <f>IF(VLOOKUP(A742,'Fr QV 2010-2016'!$A$1:$M$2587,10,FALSE)="#SAKNAS!",0,VLOOKUP(A742,'Fr QV 2010-2016'!$A$1:$M$2587,10,FALSE))</f>
        <v>1</v>
      </c>
      <c r="K742" s="36">
        <f>IF(VLOOKUP(A742,'Fr QV 2010-2016'!$A$1:$M$2587,11,FALSE)="#SAKNAS!",0,VLOOKUP(A742,'Fr QV 2010-2016'!$A$1:$M$2587,11,FALSE))</f>
        <v>1</v>
      </c>
      <c r="L742" s="36">
        <f>IF(VLOOKUP(A742,'Fr QV 2010-2016'!$A$1:$M$2587,12,FALSE)="#SAKNAS!",0,VLOOKUP(A742,'Fr QV 2010-2016'!$A$1:$M$2587,12,FALSE))</f>
        <v>0</v>
      </c>
      <c r="M742" s="36">
        <f>IF(VLOOKUP(A742,'Fr QV 2010-2016'!$A$1:$M$2587,13,FALSE)="#SAKNAS!",0,VLOOKUP(A742,'Fr QV 2010-2016'!$A$1:$M$2587,13,FALSE))</f>
        <v>0</v>
      </c>
      <c r="N742" s="36">
        <v>0</v>
      </c>
      <c r="O742" s="36">
        <f>IF(VLOOKUP(A742,'Fr QV 2018'!$A$1:$M$2587,6,FALSE)="#SAKNAS!",0,VLOOKUP(A742,'Fr QV 2018'!$A$1:$M$2587,6,FALSE))</f>
        <v>3</v>
      </c>
      <c r="P742" s="36">
        <f>IF(VLOOKUP(A742,'Fr QV 2019'!$A$1:$M$2587,6,FALSE)="#SAKNAS!",0,VLOOKUP(A742,'Fr QV 2019'!$A$1:$M$2587,6,FALSE))</f>
        <v>1</v>
      </c>
      <c r="Q742" s="36">
        <f>IF(VLOOKUP(A742,'Fr QV 2020'!$A$1:$M$2587,6,FALSE)="#SAKNAS!",0,VLOOKUP(A742,'Fr QV 2020'!$A$1:$M$2587,6,FALSE))</f>
        <v>3</v>
      </c>
      <c r="R742" s="36">
        <f>IF(VLOOKUP(A742,'Fr QV 2021'!$A$1:$M$2587,6,FALSE)="#SAKNAS!",0,VLOOKUP(A742,'Fr QV 2021'!$A$1:$M$2587,6,FALSE))</f>
        <v>2</v>
      </c>
      <c r="S742" s="36">
        <f>IF(VLOOKUP(A742,'FR QV 2022'!$A$1:$M$2587,6,FALSE)="#SAKNAS!",0,VLOOKUP(A742,'FR QV 2022'!$A$1:$M$2587,6,FALSE))</f>
        <v>2</v>
      </c>
      <c r="T742" s="36">
        <f>IF(VLOOKUP($A742,'FR QV 2023'!$A$1:$M$2587,6,FALSE)="#SAKNAS!",0,VLOOKUP($A742,'FR QV 2023'!$A$1:$M$2587,6,FALSE))</f>
        <v>10</v>
      </c>
      <c r="U742" s="36">
        <f>IF(VLOOKUP($A742,'FR QV 2024'!$A$1:$M$2587,6,FALSE)="#SAKNAS!",0,VLOOKUP($A742,'FR QV 2024'!$A$1:$M$2587,6,FALSE))</f>
        <v>10</v>
      </c>
    </row>
    <row r="743" spans="1:21" s="12" customFormat="1" x14ac:dyDescent="0.2">
      <c r="A743" s="26" t="str">
        <f t="shared" si="11"/>
        <v>0837200J01AA02</v>
      </c>
      <c r="B743" s="12" t="str">
        <f>VLOOKUP(C743,'Akodens FV'!$A$1:$B$2003,2,FALSE)</f>
        <v>HSF</v>
      </c>
      <c r="C743" s="27" t="s">
        <v>99</v>
      </c>
      <c r="D743" s="28" t="s">
        <v>217</v>
      </c>
      <c r="E743" s="27" t="s">
        <v>249</v>
      </c>
      <c r="F743" s="28" t="s">
        <v>348</v>
      </c>
      <c r="G743" s="36">
        <f>IF(VLOOKUP(A743,'Fr QV 2010-2016'!$A$1:$M$2587,7,FALSE)="#SAKNAS!",0,VLOOKUP(A743,'Fr QV 2010-2016'!$A$1:$M$2587,7,FALSE))</f>
        <v>3</v>
      </c>
      <c r="H743" s="36">
        <f>IF(VLOOKUP(A743,'Fr QV 2010-2016'!$A$1:$M$2587,8,FALSE)="#SAKNAS!",0,VLOOKUP(A743,'Fr QV 2010-2016'!$A$1:$M$2587,8,FALSE))</f>
        <v>2</v>
      </c>
      <c r="I743" s="36">
        <f>IF(VLOOKUP(A743,'Fr QV 2010-2016'!$A$1:$M$2587,9,FALSE)="#SAKNAS!",0,VLOOKUP(A743,'Fr QV 2010-2016'!$A$1:$M$2587,9,FALSE))</f>
        <v>4</v>
      </c>
      <c r="J743" s="36">
        <f>IF(VLOOKUP(A743,'Fr QV 2010-2016'!$A$1:$M$2587,10,FALSE)="#SAKNAS!",0,VLOOKUP(A743,'Fr QV 2010-2016'!$A$1:$M$2587,10,FALSE))</f>
        <v>6</v>
      </c>
      <c r="K743" s="36">
        <f>IF(VLOOKUP(A743,'Fr QV 2010-2016'!$A$1:$M$2587,11,FALSE)="#SAKNAS!",0,VLOOKUP(A743,'Fr QV 2010-2016'!$A$1:$M$2587,11,FALSE))</f>
        <v>3</v>
      </c>
      <c r="L743" s="36">
        <f>IF(VLOOKUP(A743,'Fr QV 2010-2016'!$A$1:$M$2587,12,FALSE)="#SAKNAS!",0,VLOOKUP(A743,'Fr QV 2010-2016'!$A$1:$M$2587,12,FALSE))</f>
        <v>4</v>
      </c>
      <c r="M743" s="36">
        <f>IF(VLOOKUP(A743,'Fr QV 2010-2016'!$A$1:$M$2587,13,FALSE)="#SAKNAS!",0,VLOOKUP(A743,'Fr QV 2010-2016'!$A$1:$M$2587,13,FALSE))</f>
        <v>3</v>
      </c>
      <c r="N743" s="36">
        <f>IF(VLOOKUP(A743,'Fr QV 2017'!$A$1:$F$2587,6,FALSE)="#SAKNAS!",0,VLOOKUP(A743,'Fr QV 2017'!$A$1:$F$2587,6,FALSE))</f>
        <v>5</v>
      </c>
      <c r="O743" s="36">
        <f>IF(VLOOKUP(A743,'Fr QV 2018'!$A$1:$M$2587,6,FALSE)="#SAKNAS!",0,VLOOKUP(A743,'Fr QV 2018'!$A$1:$M$2587,6,FALSE))</f>
        <v>6</v>
      </c>
      <c r="P743" s="36">
        <f>IF(VLOOKUP(A743,'Fr QV 2019'!$A$1:$M$2587,6,FALSE)="#SAKNAS!",0,VLOOKUP(A743,'Fr QV 2019'!$A$1:$M$2587,6,FALSE))</f>
        <v>1</v>
      </c>
      <c r="Q743" s="36">
        <f>IF(VLOOKUP(A743,'Fr QV 2020'!$A$1:$M$2587,6,FALSE)="#SAKNAS!",0,VLOOKUP(A743,'Fr QV 2020'!$A$1:$M$2587,6,FALSE))</f>
        <v>2</v>
      </c>
      <c r="R743" s="36">
        <f>IF(VLOOKUP(A743,'Fr QV 2021'!$A$1:$M$2587,6,FALSE)="#SAKNAS!",0,VLOOKUP(A743,'Fr QV 2021'!$A$1:$M$2587,6,FALSE))</f>
        <v>2</v>
      </c>
      <c r="S743" s="36">
        <f>IF(VLOOKUP(A743,'FR QV 2022'!$A$1:$M$2587,6,FALSE)="#SAKNAS!",0,VLOOKUP(A743,'FR QV 2022'!$A$1:$M$2587,6,FALSE))</f>
        <v>4</v>
      </c>
      <c r="T743" s="36">
        <f>IF(VLOOKUP($A743,'FR QV 2023'!$A$1:$M$2587,6,FALSE)="#SAKNAS!",0,VLOOKUP($A743,'FR QV 2023'!$A$1:$M$2587,6,FALSE))</f>
        <v>3</v>
      </c>
      <c r="U743" s="36">
        <f>IF(VLOOKUP($A743,'FR QV 2024'!$A$1:$M$2587,6,FALSE)="#SAKNAS!",0,VLOOKUP($A743,'FR QV 2024'!$A$1:$M$2587,6,FALSE))</f>
        <v>20</v>
      </c>
    </row>
    <row r="744" spans="1:21" s="12" customFormat="1" x14ac:dyDescent="0.2">
      <c r="A744" s="26" t="str">
        <f t="shared" si="11"/>
        <v>0837200J01AA04</v>
      </c>
      <c r="B744" s="12" t="str">
        <f>VLOOKUP(C744,'Akodens FV'!$A$1:$B$2003,2,FALSE)</f>
        <v>HSF</v>
      </c>
      <c r="C744" s="27" t="s">
        <v>99</v>
      </c>
      <c r="D744" s="28" t="s">
        <v>217</v>
      </c>
      <c r="E744" s="27" t="s">
        <v>264</v>
      </c>
      <c r="F744" s="28" t="s">
        <v>349</v>
      </c>
      <c r="G744" s="36">
        <f>IF(VLOOKUP(A744,'Fr QV 2010-2016'!$A$1:$M$2587,7,FALSE)="#SAKNAS!",0,VLOOKUP(A744,'Fr QV 2010-2016'!$A$1:$M$2587,7,FALSE))</f>
        <v>0</v>
      </c>
      <c r="H744" s="36">
        <f>IF(VLOOKUP(A744,'Fr QV 2010-2016'!$A$1:$M$2587,8,FALSE)="#SAKNAS!",0,VLOOKUP(A744,'Fr QV 2010-2016'!$A$1:$M$2587,8,FALSE))</f>
        <v>0</v>
      </c>
      <c r="I744" s="36">
        <f>IF(VLOOKUP(A744,'Fr QV 2010-2016'!$A$1:$M$2587,9,FALSE)="#SAKNAS!",0,VLOOKUP(A744,'Fr QV 2010-2016'!$A$1:$M$2587,9,FALSE))</f>
        <v>1</v>
      </c>
      <c r="J744" s="36">
        <f>IF(VLOOKUP(A744,'Fr QV 2010-2016'!$A$1:$M$2587,10,FALSE)="#SAKNAS!",0,VLOOKUP(A744,'Fr QV 2010-2016'!$A$1:$M$2587,10,FALSE))</f>
        <v>0</v>
      </c>
      <c r="K744" s="36">
        <f>IF(VLOOKUP(A744,'Fr QV 2010-2016'!$A$1:$M$2587,11,FALSE)="#SAKNAS!",0,VLOOKUP(A744,'Fr QV 2010-2016'!$A$1:$M$2587,11,FALSE))</f>
        <v>0</v>
      </c>
      <c r="L744" s="36">
        <f>IF(VLOOKUP(A744,'Fr QV 2010-2016'!$A$1:$M$2587,12,FALSE)="#SAKNAS!",0,VLOOKUP(A744,'Fr QV 2010-2016'!$A$1:$M$2587,12,FALSE))</f>
        <v>0</v>
      </c>
      <c r="M744" s="36">
        <f>IF(VLOOKUP(A744,'Fr QV 2010-2016'!$A$1:$M$2587,13,FALSE)="#SAKNAS!",0,VLOOKUP(A744,'Fr QV 2010-2016'!$A$1:$M$2587,13,FALSE))</f>
        <v>2</v>
      </c>
      <c r="N744" s="36">
        <f>IF(VLOOKUP(A744,'Fr QV 2017'!$A$1:$F$2587,6,FALSE)="#SAKNAS!",0,VLOOKUP(A744,'Fr QV 2017'!$A$1:$F$2587,6,FALSE))</f>
        <v>2</v>
      </c>
      <c r="O744" s="36">
        <v>0</v>
      </c>
      <c r="P744" s="36">
        <v>0</v>
      </c>
      <c r="Q744" s="36">
        <v>0</v>
      </c>
      <c r="R744" s="36"/>
      <c r="S744" s="36">
        <v>0</v>
      </c>
      <c r="T744" s="36">
        <v>0</v>
      </c>
      <c r="U744" s="36"/>
    </row>
    <row r="745" spans="1:21" s="12" customFormat="1" x14ac:dyDescent="0.2">
      <c r="A745" s="26" t="str">
        <f t="shared" si="11"/>
        <v>0837200J01CA04</v>
      </c>
      <c r="B745" s="12" t="str">
        <f>VLOOKUP(C745,'Akodens FV'!$A$1:$B$2003,2,FALSE)</f>
        <v>HSF</v>
      </c>
      <c r="C745" s="27" t="s">
        <v>99</v>
      </c>
      <c r="D745" s="28" t="s">
        <v>217</v>
      </c>
      <c r="E745" s="27" t="s">
        <v>247</v>
      </c>
      <c r="F745" s="28" t="s">
        <v>350</v>
      </c>
      <c r="G745" s="36">
        <f>IF(VLOOKUP(A745,'Fr QV 2010-2016'!$A$1:$M$2587,7,FALSE)="#SAKNAS!",0,VLOOKUP(A745,'Fr QV 2010-2016'!$A$1:$M$2587,7,FALSE))</f>
        <v>2</v>
      </c>
      <c r="H745" s="36">
        <f>IF(VLOOKUP(A745,'Fr QV 2010-2016'!$A$1:$M$2587,8,FALSE)="#SAKNAS!",0,VLOOKUP(A745,'Fr QV 2010-2016'!$A$1:$M$2587,8,FALSE))</f>
        <v>3</v>
      </c>
      <c r="I745" s="36">
        <f>IF(VLOOKUP(A745,'Fr QV 2010-2016'!$A$1:$M$2587,9,FALSE)="#SAKNAS!",0,VLOOKUP(A745,'Fr QV 2010-2016'!$A$1:$M$2587,9,FALSE))</f>
        <v>1</v>
      </c>
      <c r="J745" s="36">
        <f>IF(VLOOKUP(A745,'Fr QV 2010-2016'!$A$1:$M$2587,10,FALSE)="#SAKNAS!",0,VLOOKUP(A745,'Fr QV 2010-2016'!$A$1:$M$2587,10,FALSE))</f>
        <v>3</v>
      </c>
      <c r="K745" s="36">
        <f>IF(VLOOKUP(A745,'Fr QV 2010-2016'!$A$1:$M$2587,11,FALSE)="#SAKNAS!",0,VLOOKUP(A745,'Fr QV 2010-2016'!$A$1:$M$2587,11,FALSE))</f>
        <v>6</v>
      </c>
      <c r="L745" s="36">
        <f>IF(VLOOKUP(A745,'Fr QV 2010-2016'!$A$1:$M$2587,12,FALSE)="#SAKNAS!",0,VLOOKUP(A745,'Fr QV 2010-2016'!$A$1:$M$2587,12,FALSE))</f>
        <v>4</v>
      </c>
      <c r="M745" s="36">
        <f>IF(VLOOKUP(A745,'Fr QV 2010-2016'!$A$1:$M$2587,13,FALSE)="#SAKNAS!",0,VLOOKUP(A745,'Fr QV 2010-2016'!$A$1:$M$2587,13,FALSE))</f>
        <v>10</v>
      </c>
      <c r="N745" s="36">
        <f>IF(VLOOKUP(A745,'Fr QV 2017'!$A$1:$F$2587,6,FALSE)="#SAKNAS!",0,VLOOKUP(A745,'Fr QV 2017'!$A$1:$F$2587,6,FALSE))</f>
        <v>6</v>
      </c>
      <c r="O745" s="36">
        <f>IF(VLOOKUP(A745,'Fr QV 2018'!$A$1:$M$2587,6,FALSE)="#SAKNAS!",0,VLOOKUP(A745,'Fr QV 2018'!$A$1:$M$2587,6,FALSE))</f>
        <v>2</v>
      </c>
      <c r="P745" s="36">
        <f>IF(VLOOKUP(A745,'Fr QV 2019'!$A$1:$M$2587,6,FALSE)="#SAKNAS!",0,VLOOKUP(A745,'Fr QV 2019'!$A$1:$M$2587,6,FALSE))</f>
        <v>2</v>
      </c>
      <c r="Q745" s="36">
        <f>IF(VLOOKUP(A745,'Fr QV 2020'!$A$1:$M$2587,6,FALSE)="#SAKNAS!",0,VLOOKUP(A745,'Fr QV 2020'!$A$1:$M$2587,6,FALSE))</f>
        <v>5</v>
      </c>
      <c r="R745" s="36">
        <f>IF(VLOOKUP(A745,'Fr QV 2021'!$A$1:$M$2587,6,FALSE)="#SAKNAS!",0,VLOOKUP(A745,'Fr QV 2021'!$A$1:$M$2587,6,FALSE))</f>
        <v>8</v>
      </c>
      <c r="S745" s="36">
        <f>IF(VLOOKUP(A745,'FR QV 2022'!$A$1:$M$2587,6,FALSE)="#SAKNAS!",0,VLOOKUP(A745,'FR QV 2022'!$A$1:$M$2587,6,FALSE))</f>
        <v>10</v>
      </c>
      <c r="T745" s="36">
        <f>IF(VLOOKUP($A745,'FR QV 2023'!$A$1:$M$2587,6,FALSE)="#SAKNAS!",0,VLOOKUP($A745,'FR QV 2023'!$A$1:$M$2587,6,FALSE))</f>
        <v>5</v>
      </c>
      <c r="U745" s="36">
        <f>IF(VLOOKUP($A745,'FR QV 2024'!$A$1:$M$2587,6,FALSE)="#SAKNAS!",0,VLOOKUP($A745,'FR QV 2024'!$A$1:$M$2587,6,FALSE))</f>
        <v>4</v>
      </c>
    </row>
    <row r="746" spans="1:21" s="12" customFormat="1" x14ac:dyDescent="0.2">
      <c r="A746" s="26" t="str">
        <f t="shared" si="11"/>
        <v>0837200J01CA08</v>
      </c>
      <c r="B746" s="12" t="str">
        <f>VLOOKUP(C746,'Akodens FV'!$A$1:$B$2003,2,FALSE)</f>
        <v>HSF</v>
      </c>
      <c r="C746" s="27" t="s">
        <v>99</v>
      </c>
      <c r="D746" s="28" t="s">
        <v>217</v>
      </c>
      <c r="E746" s="27" t="s">
        <v>262</v>
      </c>
      <c r="F746" s="28" t="s">
        <v>351</v>
      </c>
      <c r="G746" s="36">
        <f>IF(VLOOKUP(A746,'Fr QV 2010-2016'!$A$1:$M$2587,7,FALSE)="#SAKNAS!",0,VLOOKUP(A746,'Fr QV 2010-2016'!$A$1:$M$2587,7,FALSE))</f>
        <v>1</v>
      </c>
      <c r="H746" s="36">
        <f>IF(VLOOKUP(A746,'Fr QV 2010-2016'!$A$1:$M$2587,8,FALSE)="#SAKNAS!",0,VLOOKUP(A746,'Fr QV 2010-2016'!$A$1:$M$2587,8,FALSE))</f>
        <v>3</v>
      </c>
      <c r="I746" s="36">
        <f>IF(VLOOKUP(A746,'Fr QV 2010-2016'!$A$1:$M$2587,9,FALSE)="#SAKNAS!",0,VLOOKUP(A746,'Fr QV 2010-2016'!$A$1:$M$2587,9,FALSE))</f>
        <v>2</v>
      </c>
      <c r="J746" s="36">
        <f>IF(VLOOKUP(A746,'Fr QV 2010-2016'!$A$1:$M$2587,10,FALSE)="#SAKNAS!",0,VLOOKUP(A746,'Fr QV 2010-2016'!$A$1:$M$2587,10,FALSE))</f>
        <v>3</v>
      </c>
      <c r="K746" s="36">
        <f>IF(VLOOKUP(A746,'Fr QV 2010-2016'!$A$1:$M$2587,11,FALSE)="#SAKNAS!",0,VLOOKUP(A746,'Fr QV 2010-2016'!$A$1:$M$2587,11,FALSE))</f>
        <v>5</v>
      </c>
      <c r="L746" s="36">
        <f>IF(VLOOKUP(A746,'Fr QV 2010-2016'!$A$1:$M$2587,12,FALSE)="#SAKNAS!",0,VLOOKUP(A746,'Fr QV 2010-2016'!$A$1:$M$2587,12,FALSE))</f>
        <v>5</v>
      </c>
      <c r="M746" s="36">
        <f>IF(VLOOKUP(A746,'Fr QV 2010-2016'!$A$1:$M$2587,13,FALSE)="#SAKNAS!",0,VLOOKUP(A746,'Fr QV 2010-2016'!$A$1:$M$2587,13,FALSE))</f>
        <v>4</v>
      </c>
      <c r="N746" s="36">
        <f>IF(VLOOKUP(A746,'Fr QV 2017'!$A$1:$F$2587,6,FALSE)="#SAKNAS!",0,VLOOKUP(A746,'Fr QV 2017'!$A$1:$F$2587,6,FALSE))</f>
        <v>3</v>
      </c>
      <c r="O746" s="36">
        <f>IF(VLOOKUP(A746,'Fr QV 2018'!$A$1:$M$2587,6,FALSE)="#SAKNAS!",0,VLOOKUP(A746,'Fr QV 2018'!$A$1:$M$2587,6,FALSE))</f>
        <v>2</v>
      </c>
      <c r="P746" s="36">
        <f>IF(VLOOKUP(A746,'Fr QV 2019'!$A$1:$M$2587,6,FALSE)="#SAKNAS!",0,VLOOKUP(A746,'Fr QV 2019'!$A$1:$M$2587,6,FALSE))</f>
        <v>1</v>
      </c>
      <c r="Q746" s="36">
        <f>IF(VLOOKUP(A746,'Fr QV 2020'!$A$1:$M$2587,6,FALSE)="#SAKNAS!",0,VLOOKUP(A746,'Fr QV 2020'!$A$1:$M$2587,6,FALSE))</f>
        <v>3</v>
      </c>
      <c r="R746" s="36">
        <f>IF(VLOOKUP(A746,'Fr QV 2021'!$A$1:$M$2587,6,FALSE)="#SAKNAS!",0,VLOOKUP(A746,'Fr QV 2021'!$A$1:$M$2587,6,FALSE))</f>
        <v>6</v>
      </c>
      <c r="S746" s="36">
        <f>IF(VLOOKUP(A746,'FR QV 2022'!$A$1:$M$2587,6,FALSE)="#SAKNAS!",0,VLOOKUP(A746,'FR QV 2022'!$A$1:$M$2587,6,FALSE))</f>
        <v>3</v>
      </c>
      <c r="T746" s="36">
        <f>IF(VLOOKUP($A746,'FR QV 2023'!$A$1:$M$2587,6,FALSE)="#SAKNAS!",0,VLOOKUP($A746,'FR QV 2023'!$A$1:$M$2587,6,FALSE))</f>
        <v>12</v>
      </c>
      <c r="U746" s="36">
        <f>IF(VLOOKUP($A746,'FR QV 2024'!$A$1:$M$2587,6,FALSE)="#SAKNAS!",0,VLOOKUP($A746,'FR QV 2024'!$A$1:$M$2587,6,FALSE))</f>
        <v>6</v>
      </c>
    </row>
    <row r="747" spans="1:21" s="12" customFormat="1" x14ac:dyDescent="0.2">
      <c r="A747" s="26" t="str">
        <f t="shared" si="11"/>
        <v>0837200J01CE02</v>
      </c>
      <c r="B747" s="12" t="str">
        <f>VLOOKUP(C747,'Akodens FV'!$A$1:$B$2003,2,FALSE)</f>
        <v>HSF</v>
      </c>
      <c r="C747" s="27" t="s">
        <v>99</v>
      </c>
      <c r="D747" s="28" t="s">
        <v>217</v>
      </c>
      <c r="E747" s="27" t="s">
        <v>246</v>
      </c>
      <c r="F747" s="28" t="s">
        <v>352</v>
      </c>
      <c r="G747" s="36">
        <f>IF(VLOOKUP(A747,'Fr QV 2010-2016'!$A$1:$M$2587,7,FALSE)="#SAKNAS!",0,VLOOKUP(A747,'Fr QV 2010-2016'!$A$1:$M$2587,7,FALSE))</f>
        <v>8</v>
      </c>
      <c r="H747" s="36">
        <f>IF(VLOOKUP(A747,'Fr QV 2010-2016'!$A$1:$M$2587,8,FALSE)="#SAKNAS!",0,VLOOKUP(A747,'Fr QV 2010-2016'!$A$1:$M$2587,8,FALSE))</f>
        <v>7</v>
      </c>
      <c r="I747" s="36">
        <f>IF(VLOOKUP(A747,'Fr QV 2010-2016'!$A$1:$M$2587,9,FALSE)="#SAKNAS!",0,VLOOKUP(A747,'Fr QV 2010-2016'!$A$1:$M$2587,9,FALSE))</f>
        <v>15</v>
      </c>
      <c r="J747" s="36">
        <f>IF(VLOOKUP(A747,'Fr QV 2010-2016'!$A$1:$M$2587,10,FALSE)="#SAKNAS!",0,VLOOKUP(A747,'Fr QV 2010-2016'!$A$1:$M$2587,10,FALSE))</f>
        <v>22</v>
      </c>
      <c r="K747" s="36">
        <f>IF(VLOOKUP(A747,'Fr QV 2010-2016'!$A$1:$M$2587,11,FALSE)="#SAKNAS!",0,VLOOKUP(A747,'Fr QV 2010-2016'!$A$1:$M$2587,11,FALSE))</f>
        <v>23</v>
      </c>
      <c r="L747" s="36">
        <f>IF(VLOOKUP(A747,'Fr QV 2010-2016'!$A$1:$M$2587,12,FALSE)="#SAKNAS!",0,VLOOKUP(A747,'Fr QV 2010-2016'!$A$1:$M$2587,12,FALSE))</f>
        <v>13</v>
      </c>
      <c r="M747" s="36">
        <f>IF(VLOOKUP(A747,'Fr QV 2010-2016'!$A$1:$M$2587,13,FALSE)="#SAKNAS!",0,VLOOKUP(A747,'Fr QV 2010-2016'!$A$1:$M$2587,13,FALSE))</f>
        <v>24</v>
      </c>
      <c r="N747" s="36">
        <f>IF(VLOOKUP(A747,'Fr QV 2017'!$A$1:$F$2587,6,FALSE)="#SAKNAS!",0,VLOOKUP(A747,'Fr QV 2017'!$A$1:$F$2587,6,FALSE))</f>
        <v>31</v>
      </c>
      <c r="O747" s="36">
        <f>IF(VLOOKUP(A747,'Fr QV 2018'!$A$1:$M$2587,6,FALSE)="#SAKNAS!",0,VLOOKUP(A747,'Fr QV 2018'!$A$1:$M$2587,6,FALSE))</f>
        <v>20</v>
      </c>
      <c r="P747" s="36">
        <f>IF(VLOOKUP(A747,'Fr QV 2019'!$A$1:$M$2587,6,FALSE)="#SAKNAS!",0,VLOOKUP(A747,'Fr QV 2019'!$A$1:$M$2587,6,FALSE))</f>
        <v>36</v>
      </c>
      <c r="Q747" s="36">
        <f>IF(VLOOKUP(A747,'Fr QV 2020'!$A$1:$M$2587,6,FALSE)="#SAKNAS!",0,VLOOKUP(A747,'Fr QV 2020'!$A$1:$M$2587,6,FALSE))</f>
        <v>12</v>
      </c>
      <c r="R747" s="36">
        <f>IF(VLOOKUP(A747,'Fr QV 2021'!$A$1:$M$2587,6,FALSE)="#SAKNAS!",0,VLOOKUP(A747,'Fr QV 2021'!$A$1:$M$2587,6,FALSE))</f>
        <v>12</v>
      </c>
      <c r="S747" s="36">
        <f>IF(VLOOKUP(A747,'FR QV 2022'!$A$1:$M$2587,6,FALSE)="#SAKNAS!",0,VLOOKUP(A747,'FR QV 2022'!$A$1:$M$2587,6,FALSE))</f>
        <v>22</v>
      </c>
      <c r="T747" s="36">
        <f>IF(VLOOKUP($A747,'FR QV 2023'!$A$1:$M$2587,6,FALSE)="#SAKNAS!",0,VLOOKUP($A747,'FR QV 2023'!$A$1:$M$2587,6,FALSE))</f>
        <v>37</v>
      </c>
      <c r="U747" s="36">
        <f>IF(VLOOKUP($A747,'FR QV 2024'!$A$1:$M$2587,6,FALSE)="#SAKNAS!",0,VLOOKUP($A747,'FR QV 2024'!$A$1:$M$2587,6,FALSE))</f>
        <v>28</v>
      </c>
    </row>
    <row r="748" spans="1:21" s="12" customFormat="1" x14ac:dyDescent="0.2">
      <c r="A748" s="26" t="str">
        <f t="shared" si="11"/>
        <v>0837200J01CF05</v>
      </c>
      <c r="B748" s="12" t="str">
        <f>VLOOKUP(C748,'Akodens FV'!$A$1:$B$2003,2,FALSE)</f>
        <v>HSF</v>
      </c>
      <c r="C748" s="27" t="s">
        <v>99</v>
      </c>
      <c r="D748" s="28" t="s">
        <v>217</v>
      </c>
      <c r="E748" s="27" t="s">
        <v>251</v>
      </c>
      <c r="F748" s="28" t="s">
        <v>353</v>
      </c>
      <c r="G748" s="36">
        <f>IF(VLOOKUP(A748,'Fr QV 2010-2016'!$A$1:$M$2587,7,FALSE)="#SAKNAS!",0,VLOOKUP(A748,'Fr QV 2010-2016'!$A$1:$M$2587,7,FALSE))</f>
        <v>2</v>
      </c>
      <c r="H748" s="36">
        <f>IF(VLOOKUP(A748,'Fr QV 2010-2016'!$A$1:$M$2587,8,FALSE)="#SAKNAS!",0,VLOOKUP(A748,'Fr QV 2010-2016'!$A$1:$M$2587,8,FALSE))</f>
        <v>2</v>
      </c>
      <c r="I748" s="36">
        <f>IF(VLOOKUP(A748,'Fr QV 2010-2016'!$A$1:$M$2587,9,FALSE)="#SAKNAS!",0,VLOOKUP(A748,'Fr QV 2010-2016'!$A$1:$M$2587,9,FALSE))</f>
        <v>9</v>
      </c>
      <c r="J748" s="36">
        <f>IF(VLOOKUP(A748,'Fr QV 2010-2016'!$A$1:$M$2587,10,FALSE)="#SAKNAS!",0,VLOOKUP(A748,'Fr QV 2010-2016'!$A$1:$M$2587,10,FALSE))</f>
        <v>4</v>
      </c>
      <c r="K748" s="36">
        <f>IF(VLOOKUP(A748,'Fr QV 2010-2016'!$A$1:$M$2587,11,FALSE)="#SAKNAS!",0,VLOOKUP(A748,'Fr QV 2010-2016'!$A$1:$M$2587,11,FALSE))</f>
        <v>8</v>
      </c>
      <c r="L748" s="36">
        <f>IF(VLOOKUP(A748,'Fr QV 2010-2016'!$A$1:$M$2587,12,FALSE)="#SAKNAS!",0,VLOOKUP(A748,'Fr QV 2010-2016'!$A$1:$M$2587,12,FALSE))</f>
        <v>3</v>
      </c>
      <c r="M748" s="36">
        <f>IF(VLOOKUP(A748,'Fr QV 2010-2016'!$A$1:$M$2587,13,FALSE)="#SAKNAS!",0,VLOOKUP(A748,'Fr QV 2010-2016'!$A$1:$M$2587,13,FALSE))</f>
        <v>2</v>
      </c>
      <c r="N748" s="36">
        <f>IF(VLOOKUP(A748,'Fr QV 2017'!$A$1:$F$2587,6,FALSE)="#SAKNAS!",0,VLOOKUP(A748,'Fr QV 2017'!$A$1:$F$2587,6,FALSE))</f>
        <v>8</v>
      </c>
      <c r="O748" s="36">
        <f>IF(VLOOKUP(A748,'Fr QV 2018'!$A$1:$M$2587,6,FALSE)="#SAKNAS!",0,VLOOKUP(A748,'Fr QV 2018'!$A$1:$M$2587,6,FALSE))</f>
        <v>5</v>
      </c>
      <c r="P748" s="36">
        <f>IF(VLOOKUP(A748,'Fr QV 2019'!$A$1:$M$2587,6,FALSE)="#SAKNAS!",0,VLOOKUP(A748,'Fr QV 2019'!$A$1:$M$2587,6,FALSE))</f>
        <v>11</v>
      </c>
      <c r="Q748" s="36">
        <f>IF(VLOOKUP(A748,'Fr QV 2020'!$A$1:$M$2587,6,FALSE)="#SAKNAS!",0,VLOOKUP(A748,'Fr QV 2020'!$A$1:$M$2587,6,FALSE))</f>
        <v>6</v>
      </c>
      <c r="R748" s="36">
        <f>IF(VLOOKUP(A748,'Fr QV 2021'!$A$1:$M$2587,6,FALSE)="#SAKNAS!",0,VLOOKUP(A748,'Fr QV 2021'!$A$1:$M$2587,6,FALSE))</f>
        <v>15</v>
      </c>
      <c r="S748" s="36">
        <f>IF(VLOOKUP(A748,'FR QV 2022'!$A$1:$M$2587,6,FALSE)="#SAKNAS!",0,VLOOKUP(A748,'FR QV 2022'!$A$1:$M$2587,6,FALSE))</f>
        <v>18</v>
      </c>
      <c r="T748" s="36">
        <f>IF(VLOOKUP($A748,'FR QV 2023'!$A$1:$M$2587,6,FALSE)="#SAKNAS!",0,VLOOKUP($A748,'FR QV 2023'!$A$1:$M$2587,6,FALSE))</f>
        <v>16</v>
      </c>
      <c r="U748" s="36">
        <f>IF(VLOOKUP($A748,'FR QV 2024'!$A$1:$M$2587,6,FALSE)="#SAKNAS!",0,VLOOKUP($A748,'FR QV 2024'!$A$1:$M$2587,6,FALSE))</f>
        <v>13</v>
      </c>
    </row>
    <row r="749" spans="1:21" s="12" customFormat="1" x14ac:dyDescent="0.2">
      <c r="A749" s="26" t="str">
        <f t="shared" si="11"/>
        <v>0837200J01CR02</v>
      </c>
      <c r="B749" s="12" t="str">
        <f>VLOOKUP(C749,'Akodens FV'!$A$1:$B$2003,2,FALSE)</f>
        <v>HSF</v>
      </c>
      <c r="C749" s="27" t="s">
        <v>99</v>
      </c>
      <c r="D749" s="28" t="s">
        <v>217</v>
      </c>
      <c r="E749" s="27" t="s">
        <v>253</v>
      </c>
      <c r="F749" s="28" t="s">
        <v>354</v>
      </c>
      <c r="G749" s="36">
        <f>IF(VLOOKUP(A749,'Fr QV 2010-2016'!$A$1:$M$2587,7,FALSE)="#SAKNAS!",0,VLOOKUP(A749,'Fr QV 2010-2016'!$A$1:$M$2587,7,FALSE))</f>
        <v>1</v>
      </c>
      <c r="H749" s="36">
        <f>IF(VLOOKUP(A749,'Fr QV 2010-2016'!$A$1:$M$2587,8,FALSE)="#SAKNAS!",0,VLOOKUP(A749,'Fr QV 2010-2016'!$A$1:$M$2587,8,FALSE))</f>
        <v>0</v>
      </c>
      <c r="I749" s="36">
        <f>IF(VLOOKUP(A749,'Fr QV 2010-2016'!$A$1:$M$2587,9,FALSE)="#SAKNAS!",0,VLOOKUP(A749,'Fr QV 2010-2016'!$A$1:$M$2587,9,FALSE))</f>
        <v>4</v>
      </c>
      <c r="J749" s="36">
        <f>IF(VLOOKUP(A749,'Fr QV 2010-2016'!$A$1:$M$2587,10,FALSE)="#SAKNAS!",0,VLOOKUP(A749,'Fr QV 2010-2016'!$A$1:$M$2587,10,FALSE))</f>
        <v>2</v>
      </c>
      <c r="K749" s="36">
        <f>IF(VLOOKUP(A749,'Fr QV 2010-2016'!$A$1:$M$2587,11,FALSE)="#SAKNAS!",0,VLOOKUP(A749,'Fr QV 2010-2016'!$A$1:$M$2587,11,FALSE))</f>
        <v>3</v>
      </c>
      <c r="L749" s="36">
        <f>IF(VLOOKUP(A749,'Fr QV 2010-2016'!$A$1:$M$2587,12,FALSE)="#SAKNAS!",0,VLOOKUP(A749,'Fr QV 2010-2016'!$A$1:$M$2587,12,FALSE))</f>
        <v>0</v>
      </c>
      <c r="M749" s="36">
        <f>IF(VLOOKUP(A749,'Fr QV 2010-2016'!$A$1:$M$2587,13,FALSE)="#SAKNAS!",0,VLOOKUP(A749,'Fr QV 2010-2016'!$A$1:$M$2587,13,FALSE))</f>
        <v>0</v>
      </c>
      <c r="N749" s="36">
        <v>0</v>
      </c>
      <c r="O749" s="36">
        <f>IF(VLOOKUP(A749,'Fr QV 2018'!$A$1:$M$2587,6,FALSE)="#SAKNAS!",0,VLOOKUP(A749,'Fr QV 2018'!$A$1:$M$2587,6,FALSE))</f>
        <v>1</v>
      </c>
      <c r="P749" s="36">
        <f>IF(VLOOKUP(A749,'Fr QV 2019'!$A$1:$M$2587,6,FALSE)="#SAKNAS!",0,VLOOKUP(A749,'Fr QV 2019'!$A$1:$M$2587,6,FALSE))</f>
        <v>3</v>
      </c>
      <c r="Q749" s="36">
        <f>IF(VLOOKUP(A749,'Fr QV 2020'!$A$1:$M$2587,6,FALSE)="#SAKNAS!",0,VLOOKUP(A749,'Fr QV 2020'!$A$1:$M$2587,6,FALSE))</f>
        <v>2</v>
      </c>
      <c r="R749" s="36">
        <f>IF(VLOOKUP(A749,'Fr QV 2021'!$A$1:$M$2587,6,FALSE)="#SAKNAS!",0,VLOOKUP(A749,'Fr QV 2021'!$A$1:$M$2587,6,FALSE))</f>
        <v>1</v>
      </c>
      <c r="S749" s="36">
        <v>0</v>
      </c>
      <c r="T749" s="36">
        <f>IF(VLOOKUP($A749,'FR QV 2023'!$A$1:$M$2587,6,FALSE)="#SAKNAS!",0,VLOOKUP($A749,'FR QV 2023'!$A$1:$M$2587,6,FALSE))</f>
        <v>2</v>
      </c>
      <c r="U749" s="36"/>
    </row>
    <row r="750" spans="1:21" s="12" customFormat="1" x14ac:dyDescent="0.2">
      <c r="A750" s="26" t="str">
        <f t="shared" si="11"/>
        <v>0837200J01DB05</v>
      </c>
      <c r="B750" s="12" t="str">
        <f>VLOOKUP(C750,'Akodens FV'!$A$1:$B$2003,2,FALSE)</f>
        <v>HSF</v>
      </c>
      <c r="C750" s="27" t="s">
        <v>99</v>
      </c>
      <c r="D750" s="28" t="s">
        <v>217</v>
      </c>
      <c r="E750" s="27" t="s">
        <v>261</v>
      </c>
      <c r="F750" s="28" t="s">
        <v>355</v>
      </c>
      <c r="G750" s="36">
        <f>IF(VLOOKUP(A750,'Fr QV 2010-2016'!$A$1:$M$2587,7,FALSE)="#SAKNAS!",0,VLOOKUP(A750,'Fr QV 2010-2016'!$A$1:$M$2587,7,FALSE))</f>
        <v>0</v>
      </c>
      <c r="H750" s="36">
        <f>IF(VLOOKUP(A750,'Fr QV 2010-2016'!$A$1:$M$2587,8,FALSE)="#SAKNAS!",0,VLOOKUP(A750,'Fr QV 2010-2016'!$A$1:$M$2587,8,FALSE))</f>
        <v>0</v>
      </c>
      <c r="I750" s="36">
        <f>IF(VLOOKUP(A750,'Fr QV 2010-2016'!$A$1:$M$2587,9,FALSE)="#SAKNAS!",0,VLOOKUP(A750,'Fr QV 2010-2016'!$A$1:$M$2587,9,FALSE))</f>
        <v>1</v>
      </c>
      <c r="J750" s="36">
        <f>IF(VLOOKUP(A750,'Fr QV 2010-2016'!$A$1:$M$2587,10,FALSE)="#SAKNAS!",0,VLOOKUP(A750,'Fr QV 2010-2016'!$A$1:$M$2587,10,FALSE))</f>
        <v>0</v>
      </c>
      <c r="K750" s="36">
        <f>IF(VLOOKUP(A750,'Fr QV 2010-2016'!$A$1:$M$2587,11,FALSE)="#SAKNAS!",0,VLOOKUP(A750,'Fr QV 2010-2016'!$A$1:$M$2587,11,FALSE))</f>
        <v>2</v>
      </c>
      <c r="L750" s="36">
        <f>IF(VLOOKUP(A750,'Fr QV 2010-2016'!$A$1:$M$2587,12,FALSE)="#SAKNAS!",0,VLOOKUP(A750,'Fr QV 2010-2016'!$A$1:$M$2587,12,FALSE))</f>
        <v>3</v>
      </c>
      <c r="M750" s="36">
        <f>IF(VLOOKUP(A750,'Fr QV 2010-2016'!$A$1:$M$2587,13,FALSE)="#SAKNAS!",0,VLOOKUP(A750,'Fr QV 2010-2016'!$A$1:$M$2587,13,FALSE))</f>
        <v>0</v>
      </c>
      <c r="N750" s="36">
        <f>IF(VLOOKUP(A750,'Fr QV 2017'!$A$1:$F$2587,6,FALSE)="#SAKNAS!",0,VLOOKUP(A750,'Fr QV 2017'!$A$1:$F$2587,6,FALSE))</f>
        <v>1</v>
      </c>
      <c r="O750" s="36">
        <f>IF(VLOOKUP(A750,'Fr QV 2018'!$A$1:$M$2587,6,FALSE)="#SAKNAS!",0,VLOOKUP(A750,'Fr QV 2018'!$A$1:$M$2587,6,FALSE))</f>
        <v>1</v>
      </c>
      <c r="P750" s="36">
        <v>0</v>
      </c>
      <c r="Q750" s="36">
        <v>0</v>
      </c>
      <c r="R750" s="36">
        <f>IF(VLOOKUP(A750,'Fr QV 2021'!$A$1:$M$2587,6,FALSE)="#SAKNAS!",0,VLOOKUP(A750,'Fr QV 2021'!$A$1:$M$2587,6,FALSE))</f>
        <v>3</v>
      </c>
      <c r="S750" s="36">
        <f>IF(VLOOKUP(A750,'FR QV 2022'!$A$1:$M$2587,6,FALSE)="#SAKNAS!",0,VLOOKUP(A750,'FR QV 2022'!$A$1:$M$2587,6,FALSE))</f>
        <v>1</v>
      </c>
      <c r="T750" s="36">
        <f>IF(VLOOKUP($A750,'FR QV 2023'!$A$1:$M$2587,6,FALSE)="#SAKNAS!",0,VLOOKUP($A750,'FR QV 2023'!$A$1:$M$2587,6,FALSE))</f>
        <v>4</v>
      </c>
      <c r="U750" s="36">
        <f>IF(VLOOKUP($A750,'FR QV 2024'!$A$1:$M$2587,6,FALSE)="#SAKNAS!",0,VLOOKUP($A750,'FR QV 2024'!$A$1:$M$2587,6,FALSE))</f>
        <v>2</v>
      </c>
    </row>
    <row r="751" spans="1:21" s="12" customFormat="1" x14ac:dyDescent="0.2">
      <c r="A751" s="26" t="str">
        <f t="shared" si="11"/>
        <v>0837200J01DD04</v>
      </c>
      <c r="B751" s="12" t="str">
        <f>VLOOKUP(C751,'Akodens FV'!$A$1:$B$2003,2,FALSE)</f>
        <v>HSF</v>
      </c>
      <c r="C751" s="27" t="s">
        <v>99</v>
      </c>
      <c r="D751" s="28" t="s">
        <v>217</v>
      </c>
      <c r="E751" s="27" t="s">
        <v>276</v>
      </c>
      <c r="F751" s="28" t="s">
        <v>385</v>
      </c>
      <c r="G751" s="36">
        <f>IF(VLOOKUP(A751,'Fr QV 2010-2016'!$A$1:$M$2587,7,FALSE)="#SAKNAS!",0,VLOOKUP(A751,'Fr QV 2010-2016'!$A$1:$M$2587,7,FALSE))</f>
        <v>0</v>
      </c>
      <c r="H751" s="36">
        <f>IF(VLOOKUP(A751,'Fr QV 2010-2016'!$A$1:$M$2587,8,FALSE)="#SAKNAS!",0,VLOOKUP(A751,'Fr QV 2010-2016'!$A$1:$M$2587,8,FALSE))</f>
        <v>0</v>
      </c>
      <c r="I751" s="36">
        <f>IF(VLOOKUP(A751,'Fr QV 2010-2016'!$A$1:$M$2587,9,FALSE)="#SAKNAS!",0,VLOOKUP(A751,'Fr QV 2010-2016'!$A$1:$M$2587,9,FALSE))</f>
        <v>0</v>
      </c>
      <c r="J751" s="36">
        <f>IF(VLOOKUP(A751,'Fr QV 2010-2016'!$A$1:$M$2587,10,FALSE)="#SAKNAS!",0,VLOOKUP(A751,'Fr QV 2010-2016'!$A$1:$M$2587,10,FALSE))</f>
        <v>0</v>
      </c>
      <c r="K751" s="36">
        <f>IF(VLOOKUP(A751,'Fr QV 2010-2016'!$A$1:$M$2587,11,FALSE)="#SAKNAS!",0,VLOOKUP(A751,'Fr QV 2010-2016'!$A$1:$M$2587,11,FALSE))</f>
        <v>0</v>
      </c>
      <c r="L751" s="36">
        <f>IF(VLOOKUP(A751,'Fr QV 2010-2016'!$A$1:$M$2587,12,FALSE)="#SAKNAS!",0,VLOOKUP(A751,'Fr QV 2010-2016'!$A$1:$M$2587,12,FALSE))</f>
        <v>0</v>
      </c>
      <c r="M751" s="36">
        <f>IF(VLOOKUP(A751,'Fr QV 2010-2016'!$A$1:$M$2587,13,FALSE)="#SAKNAS!",0,VLOOKUP(A751,'Fr QV 2010-2016'!$A$1:$M$2587,13,FALSE))</f>
        <v>2</v>
      </c>
      <c r="N751" s="36">
        <v>0</v>
      </c>
      <c r="O751" s="36">
        <v>0</v>
      </c>
      <c r="P751" s="36">
        <v>0</v>
      </c>
      <c r="Q751" s="36">
        <v>0</v>
      </c>
      <c r="R751" s="36"/>
      <c r="S751" s="36">
        <v>0</v>
      </c>
      <c r="T751" s="36">
        <v>0</v>
      </c>
      <c r="U751" s="36"/>
    </row>
    <row r="752" spans="1:21" s="12" customFormat="1" x14ac:dyDescent="0.2">
      <c r="A752" s="26" t="str">
        <f t="shared" si="11"/>
        <v>0837200J01DD14</v>
      </c>
      <c r="B752" s="12" t="str">
        <f>VLOOKUP(C752,'Akodens FV'!$A$1:$B$2003,2,FALSE)</f>
        <v>HSF</v>
      </c>
      <c r="C752" s="27" t="s">
        <v>99</v>
      </c>
      <c r="D752" s="28" t="s">
        <v>217</v>
      </c>
      <c r="E752" s="27" t="s">
        <v>254</v>
      </c>
      <c r="F752" s="28" t="s">
        <v>372</v>
      </c>
      <c r="G752" s="36">
        <f>IF(VLOOKUP(A752,'Fr QV 2010-2016'!$A$1:$M$2587,7,FALSE)="#SAKNAS!",0,VLOOKUP(A752,'Fr QV 2010-2016'!$A$1:$M$2587,7,FALSE))</f>
        <v>0</v>
      </c>
      <c r="H752" s="36">
        <f>IF(VLOOKUP(A752,'Fr QV 2010-2016'!$A$1:$M$2587,8,FALSE)="#SAKNAS!",0,VLOOKUP(A752,'Fr QV 2010-2016'!$A$1:$M$2587,8,FALSE))</f>
        <v>0</v>
      </c>
      <c r="I752" s="36">
        <f>IF(VLOOKUP(A752,'Fr QV 2010-2016'!$A$1:$M$2587,9,FALSE)="#SAKNAS!",0,VLOOKUP(A752,'Fr QV 2010-2016'!$A$1:$M$2587,9,FALSE))</f>
        <v>1</v>
      </c>
      <c r="J752" s="36">
        <f>IF(VLOOKUP(A752,'Fr QV 2010-2016'!$A$1:$M$2587,10,FALSE)="#SAKNAS!",0,VLOOKUP(A752,'Fr QV 2010-2016'!$A$1:$M$2587,10,FALSE))</f>
        <v>2</v>
      </c>
      <c r="K752" s="36">
        <f>IF(VLOOKUP(A752,'Fr QV 2010-2016'!$A$1:$M$2587,11,FALSE)="#SAKNAS!",0,VLOOKUP(A752,'Fr QV 2010-2016'!$A$1:$M$2587,11,FALSE))</f>
        <v>0</v>
      </c>
      <c r="L752" s="36">
        <f>IF(VLOOKUP(A752,'Fr QV 2010-2016'!$A$1:$M$2587,12,FALSE)="#SAKNAS!",0,VLOOKUP(A752,'Fr QV 2010-2016'!$A$1:$M$2587,12,FALSE))</f>
        <v>1</v>
      </c>
      <c r="M752" s="36">
        <f>IF(VLOOKUP(A752,'Fr QV 2010-2016'!$A$1:$M$2587,13,FALSE)="#SAKNAS!",0,VLOOKUP(A752,'Fr QV 2010-2016'!$A$1:$M$2587,13,FALSE))</f>
        <v>1</v>
      </c>
      <c r="N752" s="36">
        <v>0</v>
      </c>
      <c r="O752" s="36">
        <v>0</v>
      </c>
      <c r="P752" s="36">
        <v>0</v>
      </c>
      <c r="Q752" s="36">
        <v>0</v>
      </c>
      <c r="R752" s="36"/>
      <c r="S752" s="36">
        <v>0</v>
      </c>
      <c r="T752" s="36">
        <v>0</v>
      </c>
      <c r="U752" s="36"/>
    </row>
    <row r="753" spans="1:21" s="12" customFormat="1" x14ac:dyDescent="0.2">
      <c r="A753" s="26" t="str">
        <f t="shared" si="11"/>
        <v>0837200J01EA01</v>
      </c>
      <c r="B753" s="12" t="str">
        <f>VLOOKUP(C753,'Akodens FV'!$A$1:$B$2003,2,FALSE)</f>
        <v>HSF</v>
      </c>
      <c r="C753" s="27" t="s">
        <v>99</v>
      </c>
      <c r="D753" s="28" t="s">
        <v>217</v>
      </c>
      <c r="E753" s="27" t="s">
        <v>259</v>
      </c>
      <c r="F753" s="28" t="s">
        <v>356</v>
      </c>
      <c r="G753" s="36">
        <f>IF(VLOOKUP(A753,'Fr QV 2010-2016'!$A$1:$M$2587,7,FALSE)="#SAKNAS!",0,VLOOKUP(A753,'Fr QV 2010-2016'!$A$1:$M$2587,7,FALSE))</f>
        <v>2</v>
      </c>
      <c r="H753" s="36">
        <f>IF(VLOOKUP(A753,'Fr QV 2010-2016'!$A$1:$M$2587,8,FALSE)="#SAKNAS!",0,VLOOKUP(A753,'Fr QV 2010-2016'!$A$1:$M$2587,8,FALSE))</f>
        <v>3</v>
      </c>
      <c r="I753" s="36">
        <f>IF(VLOOKUP(A753,'Fr QV 2010-2016'!$A$1:$M$2587,9,FALSE)="#SAKNAS!",0,VLOOKUP(A753,'Fr QV 2010-2016'!$A$1:$M$2587,9,FALSE))</f>
        <v>0</v>
      </c>
      <c r="J753" s="36">
        <f>IF(VLOOKUP(A753,'Fr QV 2010-2016'!$A$1:$M$2587,10,FALSE)="#SAKNAS!",0,VLOOKUP(A753,'Fr QV 2010-2016'!$A$1:$M$2587,10,FALSE))</f>
        <v>0</v>
      </c>
      <c r="K753" s="36">
        <f>IF(VLOOKUP(A753,'Fr QV 2010-2016'!$A$1:$M$2587,11,FALSE)="#SAKNAS!",0,VLOOKUP(A753,'Fr QV 2010-2016'!$A$1:$M$2587,11,FALSE))</f>
        <v>2</v>
      </c>
      <c r="L753" s="36">
        <f>IF(VLOOKUP(A753,'Fr QV 2010-2016'!$A$1:$M$2587,12,FALSE)="#SAKNAS!",0,VLOOKUP(A753,'Fr QV 2010-2016'!$A$1:$M$2587,12,FALSE))</f>
        <v>4</v>
      </c>
      <c r="M753" s="36">
        <f>IF(VLOOKUP(A753,'Fr QV 2010-2016'!$A$1:$M$2587,13,FALSE)="#SAKNAS!",0,VLOOKUP(A753,'Fr QV 2010-2016'!$A$1:$M$2587,13,FALSE))</f>
        <v>0</v>
      </c>
      <c r="N753" s="36">
        <f>IF(VLOOKUP(A753,'Fr QV 2017'!$A$1:$F$2587,6,FALSE)="#SAKNAS!",0,VLOOKUP(A753,'Fr QV 2017'!$A$1:$F$2587,6,FALSE))</f>
        <v>1</v>
      </c>
      <c r="O753" s="36">
        <f>IF(VLOOKUP(A753,'Fr QV 2018'!$A$1:$M$2587,6,FALSE)="#SAKNAS!",0,VLOOKUP(A753,'Fr QV 2018'!$A$1:$M$2587,6,FALSE))</f>
        <v>4</v>
      </c>
      <c r="P753" s="36">
        <f>IF(VLOOKUP(A753,'Fr QV 2019'!$A$1:$M$2587,6,FALSE)="#SAKNAS!",0,VLOOKUP(A753,'Fr QV 2019'!$A$1:$M$2587,6,FALSE))</f>
        <v>2</v>
      </c>
      <c r="Q753" s="36">
        <f>IF(VLOOKUP(A753,'Fr QV 2020'!$A$1:$M$2587,6,FALSE)="#SAKNAS!",0,VLOOKUP(A753,'Fr QV 2020'!$A$1:$M$2587,6,FALSE))</f>
        <v>7</v>
      </c>
      <c r="R753" s="36">
        <f>IF(VLOOKUP(A753,'Fr QV 2021'!$A$1:$M$2587,6,FALSE)="#SAKNAS!",0,VLOOKUP(A753,'Fr QV 2021'!$A$1:$M$2587,6,FALSE))</f>
        <v>2</v>
      </c>
      <c r="S753" s="36">
        <f>IF(VLOOKUP(A753,'FR QV 2022'!$A$1:$M$2587,6,FALSE)="#SAKNAS!",0,VLOOKUP(A753,'FR QV 2022'!$A$1:$M$2587,6,FALSE))</f>
        <v>3</v>
      </c>
      <c r="T753" s="36">
        <f>IF(VLOOKUP($A753,'FR QV 2023'!$A$1:$M$2587,6,FALSE)="#SAKNAS!",0,VLOOKUP($A753,'FR QV 2023'!$A$1:$M$2587,6,FALSE))</f>
        <v>5</v>
      </c>
      <c r="U753" s="36"/>
    </row>
    <row r="754" spans="1:21" s="12" customFormat="1" x14ac:dyDescent="0.2">
      <c r="A754" s="26" t="str">
        <f t="shared" si="11"/>
        <v>0837200J01EE01</v>
      </c>
      <c r="B754" s="12" t="str">
        <f>VLOOKUP(C754,'Akodens FV'!$A$1:$B$2003,2,FALSE)</f>
        <v>HSF</v>
      </c>
      <c r="C754" s="27" t="s">
        <v>99</v>
      </c>
      <c r="D754" s="28" t="s">
        <v>217</v>
      </c>
      <c r="E754" s="27" t="s">
        <v>258</v>
      </c>
      <c r="F754" s="28" t="s">
        <v>364</v>
      </c>
      <c r="G754" s="36">
        <f>IF(VLOOKUP(A754,'Fr QV 2010-2016'!$A$1:$M$2587,7,FALSE)="#SAKNAS!",0,VLOOKUP(A754,'Fr QV 2010-2016'!$A$1:$M$2587,7,FALSE))</f>
        <v>0</v>
      </c>
      <c r="H754" s="36">
        <f>IF(VLOOKUP(A754,'Fr QV 2010-2016'!$A$1:$M$2587,8,FALSE)="#SAKNAS!",0,VLOOKUP(A754,'Fr QV 2010-2016'!$A$1:$M$2587,8,FALSE))</f>
        <v>0</v>
      </c>
      <c r="I754" s="36">
        <f>IF(VLOOKUP(A754,'Fr QV 2010-2016'!$A$1:$M$2587,9,FALSE)="#SAKNAS!",0,VLOOKUP(A754,'Fr QV 2010-2016'!$A$1:$M$2587,9,FALSE))</f>
        <v>6</v>
      </c>
      <c r="J754" s="36">
        <f>IF(VLOOKUP(A754,'Fr QV 2010-2016'!$A$1:$M$2587,10,FALSE)="#SAKNAS!",0,VLOOKUP(A754,'Fr QV 2010-2016'!$A$1:$M$2587,10,FALSE))</f>
        <v>3</v>
      </c>
      <c r="K754" s="36">
        <f>IF(VLOOKUP(A754,'Fr QV 2010-2016'!$A$1:$M$2587,11,FALSE)="#SAKNAS!",0,VLOOKUP(A754,'Fr QV 2010-2016'!$A$1:$M$2587,11,FALSE))</f>
        <v>2</v>
      </c>
      <c r="L754" s="36">
        <f>IF(VLOOKUP(A754,'Fr QV 2010-2016'!$A$1:$M$2587,12,FALSE)="#SAKNAS!",0,VLOOKUP(A754,'Fr QV 2010-2016'!$A$1:$M$2587,12,FALSE))</f>
        <v>6</v>
      </c>
      <c r="M754" s="36">
        <f>IF(VLOOKUP(A754,'Fr QV 2010-2016'!$A$1:$M$2587,13,FALSE)="#SAKNAS!",0,VLOOKUP(A754,'Fr QV 2010-2016'!$A$1:$M$2587,13,FALSE))</f>
        <v>3</v>
      </c>
      <c r="N754" s="36">
        <f>IF(VLOOKUP(A754,'Fr QV 2017'!$A$1:$F$2587,6,FALSE)="#SAKNAS!",0,VLOOKUP(A754,'Fr QV 2017'!$A$1:$F$2587,6,FALSE))</f>
        <v>6</v>
      </c>
      <c r="O754" s="36">
        <f>IF(VLOOKUP(A754,'Fr QV 2018'!$A$1:$M$2587,6,FALSE)="#SAKNAS!",0,VLOOKUP(A754,'Fr QV 2018'!$A$1:$M$2587,6,FALSE))</f>
        <v>2</v>
      </c>
      <c r="P754" s="36">
        <f>IF(VLOOKUP(A754,'Fr QV 2019'!$A$1:$M$2587,6,FALSE)="#SAKNAS!",0,VLOOKUP(A754,'Fr QV 2019'!$A$1:$M$2587,6,FALSE))</f>
        <v>1</v>
      </c>
      <c r="Q754" s="36">
        <f>IF(VLOOKUP(A754,'Fr QV 2020'!$A$1:$M$2587,6,FALSE)="#SAKNAS!",0,VLOOKUP(A754,'Fr QV 2020'!$A$1:$M$2587,6,FALSE))</f>
        <v>4</v>
      </c>
      <c r="R754" s="36"/>
      <c r="S754" s="36">
        <f>IF(VLOOKUP(A754,'FR QV 2022'!$A$1:$M$2587,6,FALSE)="#SAKNAS!",0,VLOOKUP(A754,'FR QV 2022'!$A$1:$M$2587,6,FALSE))</f>
        <v>3</v>
      </c>
      <c r="T754" s="36">
        <f>IF(VLOOKUP($A754,'FR QV 2023'!$A$1:$M$2587,6,FALSE)="#SAKNAS!",0,VLOOKUP($A754,'FR QV 2023'!$A$1:$M$2587,6,FALSE))</f>
        <v>5</v>
      </c>
      <c r="U754" s="36">
        <f>IF(VLOOKUP($A754,'FR QV 2024'!$A$1:$M$2587,6,FALSE)="#SAKNAS!",0,VLOOKUP($A754,'FR QV 2024'!$A$1:$M$2587,6,FALSE))</f>
        <v>7</v>
      </c>
    </row>
    <row r="755" spans="1:21" s="12" customFormat="1" x14ac:dyDescent="0.2">
      <c r="A755" s="26" t="str">
        <f t="shared" si="11"/>
        <v>0837200J01FA01</v>
      </c>
      <c r="B755" s="12" t="str">
        <f>VLOOKUP(C755,'Akodens FV'!$A$1:$B$2003,2,FALSE)</f>
        <v>HSF</v>
      </c>
      <c r="C755" s="27" t="s">
        <v>99</v>
      </c>
      <c r="D755" s="28" t="s">
        <v>217</v>
      </c>
      <c r="E755" s="27" t="s">
        <v>250</v>
      </c>
      <c r="F755" s="28" t="s">
        <v>357</v>
      </c>
      <c r="G755" s="36">
        <f>IF(VLOOKUP(A755,'Fr QV 2010-2016'!$A$1:$M$2587,7,FALSE)="#SAKNAS!",0,VLOOKUP(A755,'Fr QV 2010-2016'!$A$1:$M$2587,7,FALSE))</f>
        <v>1</v>
      </c>
      <c r="H755" s="36">
        <f>IF(VLOOKUP(A755,'Fr QV 2010-2016'!$A$1:$M$2587,8,FALSE)="#SAKNAS!",0,VLOOKUP(A755,'Fr QV 2010-2016'!$A$1:$M$2587,8,FALSE))</f>
        <v>0</v>
      </c>
      <c r="I755" s="36">
        <f>IF(VLOOKUP(A755,'Fr QV 2010-2016'!$A$1:$M$2587,9,FALSE)="#SAKNAS!",0,VLOOKUP(A755,'Fr QV 2010-2016'!$A$1:$M$2587,9,FALSE))</f>
        <v>1</v>
      </c>
      <c r="J755" s="36">
        <f>IF(VLOOKUP(A755,'Fr QV 2010-2016'!$A$1:$M$2587,10,FALSE)="#SAKNAS!",0,VLOOKUP(A755,'Fr QV 2010-2016'!$A$1:$M$2587,10,FALSE))</f>
        <v>0</v>
      </c>
      <c r="K755" s="36">
        <f>IF(VLOOKUP(A755,'Fr QV 2010-2016'!$A$1:$M$2587,11,FALSE)="#SAKNAS!",0,VLOOKUP(A755,'Fr QV 2010-2016'!$A$1:$M$2587,11,FALSE))</f>
        <v>0</v>
      </c>
      <c r="L755" s="36">
        <f>IF(VLOOKUP(A755,'Fr QV 2010-2016'!$A$1:$M$2587,12,FALSE)="#SAKNAS!",0,VLOOKUP(A755,'Fr QV 2010-2016'!$A$1:$M$2587,12,FALSE))</f>
        <v>6</v>
      </c>
      <c r="M755" s="36">
        <f>IF(VLOOKUP(A755,'Fr QV 2010-2016'!$A$1:$M$2587,13,FALSE)="#SAKNAS!",0,VLOOKUP(A755,'Fr QV 2010-2016'!$A$1:$M$2587,13,FALSE))</f>
        <v>2</v>
      </c>
      <c r="N755" s="36">
        <f>IF(VLOOKUP(A755,'Fr QV 2017'!$A$1:$F$2587,6,FALSE)="#SAKNAS!",0,VLOOKUP(A755,'Fr QV 2017'!$A$1:$F$2587,6,FALSE))</f>
        <v>4</v>
      </c>
      <c r="O755" s="36">
        <f>IF(VLOOKUP(A755,'Fr QV 2018'!$A$1:$M$2587,6,FALSE)="#SAKNAS!",0,VLOOKUP(A755,'Fr QV 2018'!$A$1:$M$2587,6,FALSE))</f>
        <v>1</v>
      </c>
      <c r="P755" s="36">
        <v>0</v>
      </c>
      <c r="Q755" s="36">
        <v>0</v>
      </c>
      <c r="R755" s="36"/>
      <c r="S755" s="36">
        <f>IF(VLOOKUP(A755,'FR QV 2022'!$A$1:$M$2587,6,FALSE)="#SAKNAS!",0,VLOOKUP(A755,'FR QV 2022'!$A$1:$M$2587,6,FALSE))</f>
        <v>1</v>
      </c>
      <c r="T755" s="36">
        <f>IF(VLOOKUP($A755,'FR QV 2023'!$A$1:$M$2587,6,FALSE)="#SAKNAS!",0,VLOOKUP($A755,'FR QV 2023'!$A$1:$M$2587,6,FALSE))</f>
        <v>2</v>
      </c>
      <c r="U755" s="36">
        <f>IF(VLOOKUP($A755,'FR QV 2024'!$A$1:$M$2587,6,FALSE)="#SAKNAS!",0,VLOOKUP($A755,'FR QV 2024'!$A$1:$M$2587,6,FALSE))</f>
        <v>6</v>
      </c>
    </row>
    <row r="756" spans="1:21" s="12" customFormat="1" x14ac:dyDescent="0.2">
      <c r="A756" s="26" t="str">
        <f t="shared" si="11"/>
        <v>0837200J01FA10</v>
      </c>
      <c r="B756" s="12" t="str">
        <f>VLOOKUP(C756,'Akodens FV'!$A$1:$B$2003,2,FALSE)</f>
        <v>HSF</v>
      </c>
      <c r="C756" s="27" t="s">
        <v>99</v>
      </c>
      <c r="D756" s="28" t="s">
        <v>217</v>
      </c>
      <c r="E756" s="27" t="s">
        <v>268</v>
      </c>
      <c r="F756" s="28" t="s">
        <v>368</v>
      </c>
      <c r="G756" s="36">
        <f>IF(VLOOKUP(A756,'Fr QV 2010-2016'!$A$1:$M$2587,7,FALSE)="#SAKNAS!",0,VLOOKUP(A756,'Fr QV 2010-2016'!$A$1:$M$2587,7,FALSE))</f>
        <v>1</v>
      </c>
      <c r="H756" s="36">
        <f>IF(VLOOKUP(A756,'Fr QV 2010-2016'!$A$1:$M$2587,8,FALSE)="#SAKNAS!",0,VLOOKUP(A756,'Fr QV 2010-2016'!$A$1:$M$2587,8,FALSE))</f>
        <v>3</v>
      </c>
      <c r="I756" s="36">
        <f>IF(VLOOKUP(A756,'Fr QV 2010-2016'!$A$1:$M$2587,9,FALSE)="#SAKNAS!",0,VLOOKUP(A756,'Fr QV 2010-2016'!$A$1:$M$2587,9,FALSE))</f>
        <v>0</v>
      </c>
      <c r="J756" s="36">
        <f>IF(VLOOKUP(A756,'Fr QV 2010-2016'!$A$1:$M$2587,10,FALSE)="#SAKNAS!",0,VLOOKUP(A756,'Fr QV 2010-2016'!$A$1:$M$2587,10,FALSE))</f>
        <v>0</v>
      </c>
      <c r="K756" s="36">
        <f>IF(VLOOKUP(A756,'Fr QV 2010-2016'!$A$1:$M$2587,11,FALSE)="#SAKNAS!",0,VLOOKUP(A756,'Fr QV 2010-2016'!$A$1:$M$2587,11,FALSE))</f>
        <v>0</v>
      </c>
      <c r="L756" s="36">
        <f>IF(VLOOKUP(A756,'Fr QV 2010-2016'!$A$1:$M$2587,12,FALSE)="#SAKNAS!",0,VLOOKUP(A756,'Fr QV 2010-2016'!$A$1:$M$2587,12,FALSE))</f>
        <v>0</v>
      </c>
      <c r="M756" s="36">
        <f>IF(VLOOKUP(A756,'Fr QV 2010-2016'!$A$1:$M$2587,13,FALSE)="#SAKNAS!",0,VLOOKUP(A756,'Fr QV 2010-2016'!$A$1:$M$2587,13,FALSE))</f>
        <v>0</v>
      </c>
      <c r="N756" s="36">
        <f>IF(VLOOKUP(A756,'Fr QV 2017'!$A$1:$F$2587,6,FALSE)="#SAKNAS!",0,VLOOKUP(A756,'Fr QV 2017'!$A$1:$F$2587,6,FALSE))</f>
        <v>1</v>
      </c>
      <c r="O756" s="36">
        <v>0</v>
      </c>
      <c r="P756" s="36">
        <v>0</v>
      </c>
      <c r="Q756" s="36">
        <v>0</v>
      </c>
      <c r="R756" s="36"/>
      <c r="S756" s="36">
        <f>IF(VLOOKUP(A756,'FR QV 2022'!$A$1:$M$2587,6,FALSE)="#SAKNAS!",0,VLOOKUP(A756,'FR QV 2022'!$A$1:$M$2587,6,FALSE))</f>
        <v>1</v>
      </c>
      <c r="T756" s="36">
        <f>IF(VLOOKUP($A756,'FR QV 2023'!$A$1:$M$2587,6,FALSE)="#SAKNAS!",0,VLOOKUP($A756,'FR QV 2023'!$A$1:$M$2587,6,FALSE))</f>
        <v>3</v>
      </c>
      <c r="U756" s="36">
        <f>IF(VLOOKUP($A756,'FR QV 2024'!$A$1:$M$2587,6,FALSE)="#SAKNAS!",0,VLOOKUP($A756,'FR QV 2024'!$A$1:$M$2587,6,FALSE))</f>
        <v>2</v>
      </c>
    </row>
    <row r="757" spans="1:21" s="12" customFormat="1" x14ac:dyDescent="0.2">
      <c r="A757" s="26" t="str">
        <f t="shared" si="11"/>
        <v>0837200J01FF01</v>
      </c>
      <c r="B757" s="12" t="str">
        <f>VLOOKUP(C757,'Akodens FV'!$A$1:$B$2003,2,FALSE)</f>
        <v>HSF</v>
      </c>
      <c r="C757" s="27" t="s">
        <v>99</v>
      </c>
      <c r="D757" s="28" t="s">
        <v>217</v>
      </c>
      <c r="E757" s="27" t="s">
        <v>248</v>
      </c>
      <c r="F757" s="28" t="s">
        <v>358</v>
      </c>
      <c r="G757" s="36">
        <f>IF(VLOOKUP(A757,'Fr QV 2010-2016'!$A$1:$M$2587,7,FALSE)="#SAKNAS!",0,VLOOKUP(A757,'Fr QV 2010-2016'!$A$1:$M$2587,7,FALSE))</f>
        <v>0</v>
      </c>
      <c r="H757" s="36">
        <f>IF(VLOOKUP(A757,'Fr QV 2010-2016'!$A$1:$M$2587,8,FALSE)="#SAKNAS!",0,VLOOKUP(A757,'Fr QV 2010-2016'!$A$1:$M$2587,8,FALSE))</f>
        <v>1</v>
      </c>
      <c r="I757" s="36">
        <f>IF(VLOOKUP(A757,'Fr QV 2010-2016'!$A$1:$M$2587,9,FALSE)="#SAKNAS!",0,VLOOKUP(A757,'Fr QV 2010-2016'!$A$1:$M$2587,9,FALSE))</f>
        <v>1</v>
      </c>
      <c r="J757" s="36">
        <f>IF(VLOOKUP(A757,'Fr QV 2010-2016'!$A$1:$M$2587,10,FALSE)="#SAKNAS!",0,VLOOKUP(A757,'Fr QV 2010-2016'!$A$1:$M$2587,10,FALSE))</f>
        <v>2</v>
      </c>
      <c r="K757" s="36">
        <f>IF(VLOOKUP(A757,'Fr QV 2010-2016'!$A$1:$M$2587,11,FALSE)="#SAKNAS!",0,VLOOKUP(A757,'Fr QV 2010-2016'!$A$1:$M$2587,11,FALSE))</f>
        <v>9</v>
      </c>
      <c r="L757" s="36">
        <f>IF(VLOOKUP(A757,'Fr QV 2010-2016'!$A$1:$M$2587,12,FALSE)="#SAKNAS!",0,VLOOKUP(A757,'Fr QV 2010-2016'!$A$1:$M$2587,12,FALSE))</f>
        <v>2</v>
      </c>
      <c r="M757" s="36">
        <f>IF(VLOOKUP(A757,'Fr QV 2010-2016'!$A$1:$M$2587,13,FALSE)="#SAKNAS!",0,VLOOKUP(A757,'Fr QV 2010-2016'!$A$1:$M$2587,13,FALSE))</f>
        <v>1</v>
      </c>
      <c r="N757" s="36">
        <f>IF(VLOOKUP(A757,'Fr QV 2017'!$A$1:$F$2587,6,FALSE)="#SAKNAS!",0,VLOOKUP(A757,'Fr QV 2017'!$A$1:$F$2587,6,FALSE))</f>
        <v>3</v>
      </c>
      <c r="O757" s="36">
        <f>IF(VLOOKUP(A757,'Fr QV 2018'!$A$1:$M$2587,6,FALSE)="#SAKNAS!",0,VLOOKUP(A757,'Fr QV 2018'!$A$1:$M$2587,6,FALSE))</f>
        <v>1</v>
      </c>
      <c r="P757" s="36">
        <f>IF(VLOOKUP(A757,'Fr QV 2019'!$A$1:$M$2587,6,FALSE)="#SAKNAS!",0,VLOOKUP(A757,'Fr QV 2019'!$A$1:$M$2587,6,FALSE))</f>
        <v>18</v>
      </c>
      <c r="Q757" s="36">
        <f>IF(VLOOKUP(A757,'Fr QV 2020'!$A$1:$M$2587,6,FALSE)="#SAKNAS!",0,VLOOKUP(A757,'Fr QV 2020'!$A$1:$M$2587,6,FALSE))</f>
        <v>1</v>
      </c>
      <c r="R757" s="36">
        <f>IF(VLOOKUP(A757,'Fr QV 2021'!$A$1:$M$2587,6,FALSE)="#SAKNAS!",0,VLOOKUP(A757,'Fr QV 2021'!$A$1:$M$2587,6,FALSE))</f>
        <v>3</v>
      </c>
      <c r="S757" s="36">
        <f>IF(VLOOKUP(A757,'FR QV 2022'!$A$1:$M$2587,6,FALSE)="#SAKNAS!",0,VLOOKUP(A757,'FR QV 2022'!$A$1:$M$2587,6,FALSE))</f>
        <v>3</v>
      </c>
      <c r="T757" s="36">
        <f>IF(VLOOKUP($A757,'FR QV 2023'!$A$1:$M$2587,6,FALSE)="#SAKNAS!",0,VLOOKUP($A757,'FR QV 2023'!$A$1:$M$2587,6,FALSE))</f>
        <v>7</v>
      </c>
      <c r="U757" s="36">
        <f>IF(VLOOKUP($A757,'FR QV 2024'!$A$1:$M$2587,6,FALSE)="#SAKNAS!",0,VLOOKUP($A757,'FR QV 2024'!$A$1:$M$2587,6,FALSE))</f>
        <v>4</v>
      </c>
    </row>
    <row r="758" spans="1:21" s="12" customFormat="1" x14ac:dyDescent="0.2">
      <c r="A758" s="26" t="str">
        <f t="shared" si="11"/>
        <v>0837200J01MA02</v>
      </c>
      <c r="B758" s="12" t="str">
        <f>VLOOKUP(C758,'Akodens FV'!$A$1:$B$2003,2,FALSE)</f>
        <v>HSF</v>
      </c>
      <c r="C758" s="27" t="s">
        <v>99</v>
      </c>
      <c r="D758" s="28" t="s">
        <v>217</v>
      </c>
      <c r="E758" s="27" t="s">
        <v>252</v>
      </c>
      <c r="F758" s="28" t="s">
        <v>359</v>
      </c>
      <c r="G758" s="36">
        <f>IF(VLOOKUP(A758,'Fr QV 2010-2016'!$A$1:$M$2587,7,FALSE)="#SAKNAS!",0,VLOOKUP(A758,'Fr QV 2010-2016'!$A$1:$M$2587,7,FALSE))</f>
        <v>1</v>
      </c>
      <c r="H758" s="36">
        <f>IF(VLOOKUP(A758,'Fr QV 2010-2016'!$A$1:$M$2587,8,FALSE)="#SAKNAS!",0,VLOOKUP(A758,'Fr QV 2010-2016'!$A$1:$M$2587,8,FALSE))</f>
        <v>1</v>
      </c>
      <c r="I758" s="36">
        <f>IF(VLOOKUP(A758,'Fr QV 2010-2016'!$A$1:$M$2587,9,FALSE)="#SAKNAS!",0,VLOOKUP(A758,'Fr QV 2010-2016'!$A$1:$M$2587,9,FALSE))</f>
        <v>7</v>
      </c>
      <c r="J758" s="36">
        <f>IF(VLOOKUP(A758,'Fr QV 2010-2016'!$A$1:$M$2587,10,FALSE)="#SAKNAS!",0,VLOOKUP(A758,'Fr QV 2010-2016'!$A$1:$M$2587,10,FALSE))</f>
        <v>3</v>
      </c>
      <c r="K758" s="36">
        <f>IF(VLOOKUP(A758,'Fr QV 2010-2016'!$A$1:$M$2587,11,FALSE)="#SAKNAS!",0,VLOOKUP(A758,'Fr QV 2010-2016'!$A$1:$M$2587,11,FALSE))</f>
        <v>0</v>
      </c>
      <c r="L758" s="36">
        <f>IF(VLOOKUP(A758,'Fr QV 2010-2016'!$A$1:$M$2587,12,FALSE)="#SAKNAS!",0,VLOOKUP(A758,'Fr QV 2010-2016'!$A$1:$M$2587,12,FALSE))</f>
        <v>0</v>
      </c>
      <c r="M758" s="36">
        <f>IF(VLOOKUP(A758,'Fr QV 2010-2016'!$A$1:$M$2587,13,FALSE)="#SAKNAS!",0,VLOOKUP(A758,'Fr QV 2010-2016'!$A$1:$M$2587,13,FALSE))</f>
        <v>2</v>
      </c>
      <c r="N758" s="36">
        <f>IF(VLOOKUP(A758,'Fr QV 2017'!$A$1:$F$2587,6,FALSE)="#SAKNAS!",0,VLOOKUP(A758,'Fr QV 2017'!$A$1:$F$2587,6,FALSE))</f>
        <v>4</v>
      </c>
      <c r="O758" s="36">
        <f>IF(VLOOKUP(A758,'Fr QV 2018'!$A$1:$M$2587,6,FALSE)="#SAKNAS!",0,VLOOKUP(A758,'Fr QV 2018'!$A$1:$M$2587,6,FALSE))</f>
        <v>2</v>
      </c>
      <c r="P758" s="36">
        <f>IF(VLOOKUP(A758,'Fr QV 2019'!$A$1:$M$2587,6,FALSE)="#SAKNAS!",0,VLOOKUP(A758,'Fr QV 2019'!$A$1:$M$2587,6,FALSE))</f>
        <v>13</v>
      </c>
      <c r="Q758" s="36">
        <f>IF(VLOOKUP(A758,'Fr QV 2020'!$A$1:$M$2587,6,FALSE)="#SAKNAS!",0,VLOOKUP(A758,'Fr QV 2020'!$A$1:$M$2587,6,FALSE))</f>
        <v>1</v>
      </c>
      <c r="R758" s="36">
        <f>IF(VLOOKUP(A758,'Fr QV 2021'!$A$1:$M$2587,6,FALSE)="#SAKNAS!",0,VLOOKUP(A758,'Fr QV 2021'!$A$1:$M$2587,6,FALSE))</f>
        <v>3</v>
      </c>
      <c r="S758" s="36">
        <f>IF(VLOOKUP(A758,'FR QV 2022'!$A$1:$M$2587,6,FALSE)="#SAKNAS!",0,VLOOKUP(A758,'FR QV 2022'!$A$1:$M$2587,6,FALSE))</f>
        <v>8</v>
      </c>
      <c r="T758" s="36">
        <f>IF(VLOOKUP($A758,'FR QV 2023'!$A$1:$M$2587,6,FALSE)="#SAKNAS!",0,VLOOKUP($A758,'FR QV 2023'!$A$1:$M$2587,6,FALSE))</f>
        <v>5</v>
      </c>
      <c r="U758" s="36">
        <f>IF(VLOOKUP($A758,'FR QV 2024'!$A$1:$M$2587,6,FALSE)="#SAKNAS!",0,VLOOKUP($A758,'FR QV 2024'!$A$1:$M$2587,6,FALSE))</f>
        <v>6</v>
      </c>
    </row>
    <row r="759" spans="1:21" s="12" customFormat="1" x14ac:dyDescent="0.2">
      <c r="A759" s="26" t="str">
        <f t="shared" si="11"/>
        <v>0837200J01XE01</v>
      </c>
      <c r="B759" s="12" t="str">
        <f>VLOOKUP(C759,'Akodens FV'!$A$1:$B$2003,2,FALSE)</f>
        <v>HSF</v>
      </c>
      <c r="C759" s="27" t="s">
        <v>99</v>
      </c>
      <c r="D759" s="28" t="s">
        <v>217</v>
      </c>
      <c r="E759" s="27" t="s">
        <v>255</v>
      </c>
      <c r="F759" s="28" t="s">
        <v>361</v>
      </c>
      <c r="G759" s="36">
        <f>IF(VLOOKUP(A759,'Fr QV 2010-2016'!$A$1:$M$2587,7,FALSE)="#SAKNAS!",0,VLOOKUP(A759,'Fr QV 2010-2016'!$A$1:$M$2587,7,FALSE))</f>
        <v>3</v>
      </c>
      <c r="H759" s="36">
        <f>IF(VLOOKUP(A759,'Fr QV 2010-2016'!$A$1:$M$2587,8,FALSE)="#SAKNAS!",0,VLOOKUP(A759,'Fr QV 2010-2016'!$A$1:$M$2587,8,FALSE))</f>
        <v>2</v>
      </c>
      <c r="I759" s="36">
        <f>IF(VLOOKUP(A759,'Fr QV 2010-2016'!$A$1:$M$2587,9,FALSE)="#SAKNAS!",0,VLOOKUP(A759,'Fr QV 2010-2016'!$A$1:$M$2587,9,FALSE))</f>
        <v>0</v>
      </c>
      <c r="J759" s="36">
        <f>IF(VLOOKUP(A759,'Fr QV 2010-2016'!$A$1:$M$2587,10,FALSE)="#SAKNAS!",0,VLOOKUP(A759,'Fr QV 2010-2016'!$A$1:$M$2587,10,FALSE))</f>
        <v>0</v>
      </c>
      <c r="K759" s="36">
        <f>IF(VLOOKUP(A759,'Fr QV 2010-2016'!$A$1:$M$2587,11,FALSE)="#SAKNAS!",0,VLOOKUP(A759,'Fr QV 2010-2016'!$A$1:$M$2587,11,FALSE))</f>
        <v>4</v>
      </c>
      <c r="L759" s="36">
        <f>IF(VLOOKUP(A759,'Fr QV 2010-2016'!$A$1:$M$2587,12,FALSE)="#SAKNAS!",0,VLOOKUP(A759,'Fr QV 2010-2016'!$A$1:$M$2587,12,FALSE))</f>
        <v>7</v>
      </c>
      <c r="M759" s="36">
        <f>IF(VLOOKUP(A759,'Fr QV 2010-2016'!$A$1:$M$2587,13,FALSE)="#SAKNAS!",0,VLOOKUP(A759,'Fr QV 2010-2016'!$A$1:$M$2587,13,FALSE))</f>
        <v>1</v>
      </c>
      <c r="N759" s="36">
        <f>IF(VLOOKUP(A759,'Fr QV 2017'!$A$1:$F$2587,6,FALSE)="#SAKNAS!",0,VLOOKUP(A759,'Fr QV 2017'!$A$1:$F$2587,6,FALSE))</f>
        <v>2</v>
      </c>
      <c r="O759" s="36">
        <f>IF(VLOOKUP(A759,'Fr QV 2018'!$A$1:$M$2587,6,FALSE)="#SAKNAS!",0,VLOOKUP(A759,'Fr QV 2018'!$A$1:$M$2587,6,FALSE))</f>
        <v>6</v>
      </c>
      <c r="P759" s="36">
        <f>IF(VLOOKUP(A759,'Fr QV 2019'!$A$1:$M$2587,6,FALSE)="#SAKNAS!",0,VLOOKUP(A759,'Fr QV 2019'!$A$1:$M$2587,6,FALSE))</f>
        <v>3</v>
      </c>
      <c r="Q759" s="36">
        <f>IF(VLOOKUP(A759,'Fr QV 2020'!$A$1:$M$2587,6,FALSE)="#SAKNAS!",0,VLOOKUP(A759,'Fr QV 2020'!$A$1:$M$2587,6,FALSE))</f>
        <v>1</v>
      </c>
      <c r="R759" s="36">
        <f>IF(VLOOKUP(A759,'Fr QV 2021'!$A$1:$M$2587,6,FALSE)="#SAKNAS!",0,VLOOKUP(A759,'Fr QV 2021'!$A$1:$M$2587,6,FALSE))</f>
        <v>7</v>
      </c>
      <c r="S759" s="36">
        <f>IF(VLOOKUP(A759,'FR QV 2022'!$A$1:$M$2587,6,FALSE)="#SAKNAS!",0,VLOOKUP(A759,'FR QV 2022'!$A$1:$M$2587,6,FALSE))</f>
        <v>8</v>
      </c>
      <c r="T759" s="36">
        <f>IF(VLOOKUP($A759,'FR QV 2023'!$A$1:$M$2587,6,FALSE)="#SAKNAS!",0,VLOOKUP($A759,'FR QV 2023'!$A$1:$M$2587,6,FALSE))</f>
        <v>8</v>
      </c>
      <c r="U759" s="36">
        <f>IF(VLOOKUP($A759,'FR QV 2024'!$A$1:$M$2587,6,FALSE)="#SAKNAS!",0,VLOOKUP($A759,'FR QV 2024'!$A$1:$M$2587,6,FALSE))</f>
        <v>4</v>
      </c>
    </row>
    <row r="760" spans="1:21" s="12" customFormat="1" x14ac:dyDescent="0.2">
      <c r="A760" s="26" t="str">
        <f t="shared" si="11"/>
        <v>0845090J01AA02</v>
      </c>
      <c r="B760" s="12" t="str">
        <f>VLOOKUP(C760,'Akodens FV'!$A$1:$B$2003,2,FALSE)</f>
        <v>HSF</v>
      </c>
      <c r="C760" s="27" t="s">
        <v>90</v>
      </c>
      <c r="D760" s="27" t="s">
        <v>208</v>
      </c>
      <c r="E760" s="27" t="s">
        <v>249</v>
      </c>
      <c r="F760" s="28" t="s">
        <v>348</v>
      </c>
      <c r="G760" s="36">
        <f>IF(VLOOKUP(A760,'Fr QV 2010-2016'!$A$1:$M$2587,7,FALSE)="#SAKNAS!",0,VLOOKUP(A760,'Fr QV 2010-2016'!$A$1:$M$2587,7,FALSE))</f>
        <v>3</v>
      </c>
      <c r="H760" s="36">
        <f>IF(VLOOKUP(A760,'Fr QV 2010-2016'!$A$1:$M$2587,8,FALSE)="#SAKNAS!",0,VLOOKUP(A760,'Fr QV 2010-2016'!$A$1:$M$2587,8,FALSE))</f>
        <v>1</v>
      </c>
      <c r="I760" s="36">
        <f>IF(VLOOKUP(A760,'Fr QV 2010-2016'!$A$1:$M$2587,9,FALSE)="#SAKNAS!",0,VLOOKUP(A760,'Fr QV 2010-2016'!$A$1:$M$2587,9,FALSE))</f>
        <v>1</v>
      </c>
      <c r="J760" s="36">
        <f>IF(VLOOKUP(A760,'Fr QV 2010-2016'!$A$1:$M$2587,10,FALSE)="#SAKNAS!",0,VLOOKUP(A760,'Fr QV 2010-2016'!$A$1:$M$2587,10,FALSE))</f>
        <v>1</v>
      </c>
      <c r="K760" s="36">
        <f>IF(VLOOKUP(A760,'Fr QV 2010-2016'!$A$1:$M$2587,11,FALSE)="#SAKNAS!",0,VLOOKUP(A760,'Fr QV 2010-2016'!$A$1:$M$2587,11,FALSE))</f>
        <v>0</v>
      </c>
      <c r="L760" s="36">
        <f>IF(VLOOKUP(A760,'Fr QV 2010-2016'!$A$1:$M$2587,12,FALSE)="#SAKNAS!",0,VLOOKUP(A760,'Fr QV 2010-2016'!$A$1:$M$2587,12,FALSE))</f>
        <v>0</v>
      </c>
      <c r="M760" s="36">
        <f>IF(VLOOKUP(A760,'Fr QV 2010-2016'!$A$1:$M$2587,13,FALSE)="#SAKNAS!",0,VLOOKUP(A760,'Fr QV 2010-2016'!$A$1:$M$2587,13,FALSE))</f>
        <v>1</v>
      </c>
      <c r="N760" s="36">
        <f>IF(VLOOKUP(A760,'Fr QV 2017'!$A$1:$F$2587,6,FALSE)="#SAKNAS!",0,VLOOKUP(A760,'Fr QV 2017'!$A$1:$F$2587,6,FALSE))</f>
        <v>2</v>
      </c>
      <c r="O760" s="36">
        <f>IF(VLOOKUP(A760,'Fr QV 2018'!$A$1:$M$2587,6,FALSE)="#SAKNAS!",0,VLOOKUP(A760,'Fr QV 2018'!$A$1:$M$2587,6,FALSE))</f>
        <v>1</v>
      </c>
      <c r="P760" s="36">
        <f>IF(VLOOKUP(A760,'Fr QV 2019'!$A$1:$M$2587,6,FALSE)="#SAKNAS!",0,VLOOKUP(A760,'Fr QV 2019'!$A$1:$M$2587,6,FALSE))</f>
        <v>2</v>
      </c>
      <c r="Q760" s="36">
        <f>IF(VLOOKUP(A760,'Fr QV 2020'!$A$1:$M$2587,6,FALSE)="#SAKNAS!",0,VLOOKUP(A760,'Fr QV 2020'!$A$1:$M$2587,6,FALSE))</f>
        <v>1</v>
      </c>
      <c r="R760" s="36">
        <f>IF(VLOOKUP(A760,'Fr QV 2021'!$A$1:$M$2587,6,FALSE)="#SAKNAS!",0,VLOOKUP(A760,'Fr QV 2021'!$A$1:$M$2587,6,FALSE))</f>
        <v>3</v>
      </c>
      <c r="S760" s="36">
        <f>IF(VLOOKUP(A760,'FR QV 2022'!$A$1:$M$2587,6,FALSE)="#SAKNAS!",0,VLOOKUP(A760,'FR QV 2022'!$A$1:$M$2587,6,FALSE))</f>
        <v>5</v>
      </c>
      <c r="T760" s="36">
        <f>IF(VLOOKUP($A760,'FR QV 2023'!$A$1:$M$2587,6,FALSE)="#SAKNAS!",0,VLOOKUP($A760,'FR QV 2023'!$A$1:$M$2587,6,FALSE))</f>
        <v>2</v>
      </c>
      <c r="U760" s="36"/>
    </row>
    <row r="761" spans="1:21" s="12" customFormat="1" x14ac:dyDescent="0.2">
      <c r="A761" s="26" t="str">
        <f t="shared" si="11"/>
        <v>0845090J01CA04</v>
      </c>
      <c r="B761" s="12" t="str">
        <f>VLOOKUP(C761,'Akodens FV'!$A$1:$B$2003,2,FALSE)</f>
        <v>HSF</v>
      </c>
      <c r="C761" s="27" t="s">
        <v>90</v>
      </c>
      <c r="D761" s="27" t="s">
        <v>208</v>
      </c>
      <c r="E761" s="27" t="s">
        <v>247</v>
      </c>
      <c r="F761" s="28" t="s">
        <v>350</v>
      </c>
      <c r="G761" s="36">
        <f>IF(VLOOKUP(A761,'Fr QV 2010-2016'!$A$1:$M$2587,7,FALSE)="#SAKNAS!",0,VLOOKUP(A761,'Fr QV 2010-2016'!$A$1:$M$2587,7,FALSE))</f>
        <v>7</v>
      </c>
      <c r="H761" s="36">
        <f>IF(VLOOKUP(A761,'Fr QV 2010-2016'!$A$1:$M$2587,8,FALSE)="#SAKNAS!",0,VLOOKUP(A761,'Fr QV 2010-2016'!$A$1:$M$2587,8,FALSE))</f>
        <v>3</v>
      </c>
      <c r="I761" s="36">
        <f>IF(VLOOKUP(A761,'Fr QV 2010-2016'!$A$1:$M$2587,9,FALSE)="#SAKNAS!",0,VLOOKUP(A761,'Fr QV 2010-2016'!$A$1:$M$2587,9,FALSE))</f>
        <v>4</v>
      </c>
      <c r="J761" s="36">
        <f>IF(VLOOKUP(A761,'Fr QV 2010-2016'!$A$1:$M$2587,10,FALSE)="#SAKNAS!",0,VLOOKUP(A761,'Fr QV 2010-2016'!$A$1:$M$2587,10,FALSE))</f>
        <v>1</v>
      </c>
      <c r="K761" s="36">
        <f>IF(VLOOKUP(A761,'Fr QV 2010-2016'!$A$1:$M$2587,11,FALSE)="#SAKNAS!",0,VLOOKUP(A761,'Fr QV 2010-2016'!$A$1:$M$2587,11,FALSE))</f>
        <v>1</v>
      </c>
      <c r="L761" s="36">
        <f>IF(VLOOKUP(A761,'Fr QV 2010-2016'!$A$1:$M$2587,12,FALSE)="#SAKNAS!",0,VLOOKUP(A761,'Fr QV 2010-2016'!$A$1:$M$2587,12,FALSE))</f>
        <v>4</v>
      </c>
      <c r="M761" s="36">
        <f>IF(VLOOKUP(A761,'Fr QV 2010-2016'!$A$1:$M$2587,13,FALSE)="#SAKNAS!",0,VLOOKUP(A761,'Fr QV 2010-2016'!$A$1:$M$2587,13,FALSE))</f>
        <v>1</v>
      </c>
      <c r="N761" s="36">
        <f>IF(VLOOKUP(A761,'Fr QV 2017'!$A$1:$F$2587,6,FALSE)="#SAKNAS!",0,VLOOKUP(A761,'Fr QV 2017'!$A$1:$F$2587,6,FALSE))</f>
        <v>2</v>
      </c>
      <c r="O761" s="36">
        <f>IF(VLOOKUP(A761,'Fr QV 2018'!$A$1:$M$2587,6,FALSE)="#SAKNAS!",0,VLOOKUP(A761,'Fr QV 2018'!$A$1:$M$2587,6,FALSE))</f>
        <v>1</v>
      </c>
      <c r="P761" s="36">
        <v>0</v>
      </c>
      <c r="Q761" s="36">
        <v>0</v>
      </c>
      <c r="R761" s="36">
        <f>IF(VLOOKUP(A761,'Fr QV 2021'!$A$1:$M$2587,6,FALSE)="#SAKNAS!",0,VLOOKUP(A761,'Fr QV 2021'!$A$1:$M$2587,6,FALSE))</f>
        <v>1</v>
      </c>
      <c r="S761" s="36">
        <v>0</v>
      </c>
      <c r="T761" s="36">
        <f>IF(VLOOKUP($A761,'FR QV 2023'!$A$1:$M$2587,6,FALSE)="#SAKNAS!",0,VLOOKUP($A761,'FR QV 2023'!$A$1:$M$2587,6,FALSE))</f>
        <v>1</v>
      </c>
      <c r="U761" s="36">
        <f>IF(VLOOKUP($A761,'FR QV 2024'!$A$1:$M$2587,6,FALSE)="#SAKNAS!",0,VLOOKUP($A761,'FR QV 2024'!$A$1:$M$2587,6,FALSE))</f>
        <v>2</v>
      </c>
    </row>
    <row r="762" spans="1:21" s="12" customFormat="1" x14ac:dyDescent="0.2">
      <c r="A762" s="26" t="str">
        <f t="shared" si="11"/>
        <v>0845090J01CA08</v>
      </c>
      <c r="B762" s="12" t="str">
        <f>VLOOKUP(C762,'Akodens FV'!$A$1:$B$2003,2,FALSE)</f>
        <v>HSF</v>
      </c>
      <c r="C762" s="27" t="s">
        <v>90</v>
      </c>
      <c r="D762" s="27" t="s">
        <v>208</v>
      </c>
      <c r="E762" s="27" t="s">
        <v>262</v>
      </c>
      <c r="F762" s="28" t="s">
        <v>351</v>
      </c>
      <c r="G762" s="36">
        <f>IF(VLOOKUP(A762,'Fr QV 2010-2016'!$A$1:$M$2587,7,FALSE)="#SAKNAS!",0,VLOOKUP(A762,'Fr QV 2010-2016'!$A$1:$M$2587,7,FALSE))</f>
        <v>25</v>
      </c>
      <c r="H762" s="36">
        <f>IF(VLOOKUP(A762,'Fr QV 2010-2016'!$A$1:$M$2587,8,FALSE)="#SAKNAS!",0,VLOOKUP(A762,'Fr QV 2010-2016'!$A$1:$M$2587,8,FALSE))</f>
        <v>11</v>
      </c>
      <c r="I762" s="36">
        <f>IF(VLOOKUP(A762,'Fr QV 2010-2016'!$A$1:$M$2587,9,FALSE)="#SAKNAS!",0,VLOOKUP(A762,'Fr QV 2010-2016'!$A$1:$M$2587,9,FALSE))</f>
        <v>9</v>
      </c>
      <c r="J762" s="36">
        <f>IF(VLOOKUP(A762,'Fr QV 2010-2016'!$A$1:$M$2587,10,FALSE)="#SAKNAS!",0,VLOOKUP(A762,'Fr QV 2010-2016'!$A$1:$M$2587,10,FALSE))</f>
        <v>15</v>
      </c>
      <c r="K762" s="36">
        <f>IF(VLOOKUP(A762,'Fr QV 2010-2016'!$A$1:$M$2587,11,FALSE)="#SAKNAS!",0,VLOOKUP(A762,'Fr QV 2010-2016'!$A$1:$M$2587,11,FALSE))</f>
        <v>12</v>
      </c>
      <c r="L762" s="36">
        <f>IF(VLOOKUP(A762,'Fr QV 2010-2016'!$A$1:$M$2587,12,FALSE)="#SAKNAS!",0,VLOOKUP(A762,'Fr QV 2010-2016'!$A$1:$M$2587,12,FALSE))</f>
        <v>21</v>
      </c>
      <c r="M762" s="36">
        <f>IF(VLOOKUP(A762,'Fr QV 2010-2016'!$A$1:$M$2587,13,FALSE)="#SAKNAS!",0,VLOOKUP(A762,'Fr QV 2010-2016'!$A$1:$M$2587,13,FALSE))</f>
        <v>26</v>
      </c>
      <c r="N762" s="36">
        <f>IF(VLOOKUP(A762,'Fr QV 2017'!$A$1:$F$2587,6,FALSE)="#SAKNAS!",0,VLOOKUP(A762,'Fr QV 2017'!$A$1:$F$2587,6,FALSE))</f>
        <v>13</v>
      </c>
      <c r="O762" s="36">
        <f>IF(VLOOKUP(A762,'Fr QV 2018'!$A$1:$M$2587,6,FALSE)="#SAKNAS!",0,VLOOKUP(A762,'Fr QV 2018'!$A$1:$M$2587,6,FALSE))</f>
        <v>16</v>
      </c>
      <c r="P762" s="36">
        <f>IF(VLOOKUP(A762,'Fr QV 2019'!$A$1:$M$2587,6,FALSE)="#SAKNAS!",0,VLOOKUP(A762,'Fr QV 2019'!$A$1:$M$2587,6,FALSE))</f>
        <v>16</v>
      </c>
      <c r="Q762" s="36">
        <f>IF(VLOOKUP(A762,'Fr QV 2020'!$A$1:$M$2587,6,FALSE)="#SAKNAS!",0,VLOOKUP(A762,'Fr QV 2020'!$A$1:$M$2587,6,FALSE))</f>
        <v>8</v>
      </c>
      <c r="R762" s="36">
        <f>IF(VLOOKUP(A762,'Fr QV 2021'!$A$1:$M$2587,6,FALSE)="#SAKNAS!",0,VLOOKUP(A762,'Fr QV 2021'!$A$1:$M$2587,6,FALSE))</f>
        <v>17</v>
      </c>
      <c r="S762" s="36">
        <f>IF(VLOOKUP(A762,'FR QV 2022'!$A$1:$M$2587,6,FALSE)="#SAKNAS!",0,VLOOKUP(A762,'FR QV 2022'!$A$1:$M$2587,6,FALSE))</f>
        <v>9</v>
      </c>
      <c r="T762" s="36">
        <f>IF(VLOOKUP($A762,'FR QV 2023'!$A$1:$M$2587,6,FALSE)="#SAKNAS!",0,VLOOKUP($A762,'FR QV 2023'!$A$1:$M$2587,6,FALSE))</f>
        <v>21</v>
      </c>
      <c r="U762" s="36">
        <f>IF(VLOOKUP($A762,'FR QV 2024'!$A$1:$M$2587,6,FALSE)="#SAKNAS!",0,VLOOKUP($A762,'FR QV 2024'!$A$1:$M$2587,6,FALSE))</f>
        <v>17</v>
      </c>
    </row>
    <row r="763" spans="1:21" s="12" customFormat="1" x14ac:dyDescent="0.2">
      <c r="A763" s="26" t="str">
        <f t="shared" si="11"/>
        <v>0845090J01CE02</v>
      </c>
      <c r="B763" s="12" t="str">
        <f>VLOOKUP(C763,'Akodens FV'!$A$1:$B$2003,2,FALSE)</f>
        <v>HSF</v>
      </c>
      <c r="C763" s="27" t="s">
        <v>90</v>
      </c>
      <c r="D763" s="27" t="s">
        <v>208</v>
      </c>
      <c r="E763" s="27" t="s">
        <v>246</v>
      </c>
      <c r="F763" s="28" t="s">
        <v>352</v>
      </c>
      <c r="G763" s="36">
        <f>IF(VLOOKUP(A763,'Fr QV 2010-2016'!$A$1:$M$2587,7,FALSE)="#SAKNAS!",0,VLOOKUP(A763,'Fr QV 2010-2016'!$A$1:$M$2587,7,FALSE))</f>
        <v>1</v>
      </c>
      <c r="H763" s="36">
        <f>IF(VLOOKUP(A763,'Fr QV 2010-2016'!$A$1:$M$2587,8,FALSE)="#SAKNAS!",0,VLOOKUP(A763,'Fr QV 2010-2016'!$A$1:$M$2587,8,FALSE))</f>
        <v>0</v>
      </c>
      <c r="I763" s="36">
        <f>IF(VLOOKUP(A763,'Fr QV 2010-2016'!$A$1:$M$2587,9,FALSE)="#SAKNAS!",0,VLOOKUP(A763,'Fr QV 2010-2016'!$A$1:$M$2587,9,FALSE))</f>
        <v>0</v>
      </c>
      <c r="J763" s="36">
        <f>IF(VLOOKUP(A763,'Fr QV 2010-2016'!$A$1:$M$2587,10,FALSE)="#SAKNAS!",0,VLOOKUP(A763,'Fr QV 2010-2016'!$A$1:$M$2587,10,FALSE))</f>
        <v>0</v>
      </c>
      <c r="K763" s="36">
        <f>IF(VLOOKUP(A763,'Fr QV 2010-2016'!$A$1:$M$2587,11,FALSE)="#SAKNAS!",0,VLOOKUP(A763,'Fr QV 2010-2016'!$A$1:$M$2587,11,FALSE))</f>
        <v>2</v>
      </c>
      <c r="L763" s="36">
        <f>IF(VLOOKUP(A763,'Fr QV 2010-2016'!$A$1:$M$2587,12,FALSE)="#SAKNAS!",0,VLOOKUP(A763,'Fr QV 2010-2016'!$A$1:$M$2587,12,FALSE))</f>
        <v>3</v>
      </c>
      <c r="M763" s="36">
        <f>IF(VLOOKUP(A763,'Fr QV 2010-2016'!$A$1:$M$2587,13,FALSE)="#SAKNAS!",0,VLOOKUP(A763,'Fr QV 2010-2016'!$A$1:$M$2587,13,FALSE))</f>
        <v>0</v>
      </c>
      <c r="N763" s="36">
        <f>IF(VLOOKUP(A763,'Fr QV 2017'!$A$1:$F$2587,6,FALSE)="#SAKNAS!",0,VLOOKUP(A763,'Fr QV 2017'!$A$1:$F$2587,6,FALSE))</f>
        <v>2</v>
      </c>
      <c r="O763" s="36">
        <v>0</v>
      </c>
      <c r="P763" s="36">
        <f>IF(VLOOKUP(A763,'Fr QV 2019'!$A$1:$M$2587,6,FALSE)="#SAKNAS!",0,VLOOKUP(A763,'Fr QV 2019'!$A$1:$M$2587,6,FALSE))</f>
        <v>1</v>
      </c>
      <c r="Q763" s="36">
        <f>IF(VLOOKUP(A763,'Fr QV 2020'!$A$1:$M$2587,6,FALSE)="#SAKNAS!",0,VLOOKUP(A763,'Fr QV 2020'!$A$1:$M$2587,6,FALSE))</f>
        <v>1</v>
      </c>
      <c r="R763" s="36">
        <f>IF(VLOOKUP(A763,'Fr QV 2021'!$A$1:$M$2587,6,FALSE)="#SAKNAS!",0,VLOOKUP(A763,'Fr QV 2021'!$A$1:$M$2587,6,FALSE))</f>
        <v>2</v>
      </c>
      <c r="S763" s="36">
        <f>IF(VLOOKUP(A763,'FR QV 2022'!$A$1:$M$2587,6,FALSE)="#SAKNAS!",0,VLOOKUP(A763,'FR QV 2022'!$A$1:$M$2587,6,FALSE))</f>
        <v>1</v>
      </c>
      <c r="T763" s="36">
        <v>0</v>
      </c>
      <c r="U763" s="36">
        <f>IF(VLOOKUP($A763,'FR QV 2024'!$A$1:$M$2587,6,FALSE)="#SAKNAS!",0,VLOOKUP($A763,'FR QV 2024'!$A$1:$M$2587,6,FALSE))</f>
        <v>1</v>
      </c>
    </row>
    <row r="764" spans="1:21" s="12" customFormat="1" x14ac:dyDescent="0.2">
      <c r="A764" s="26" t="str">
        <f t="shared" si="11"/>
        <v>0845090J01CF05</v>
      </c>
      <c r="B764" s="12" t="str">
        <f>VLOOKUP(C764,'Akodens FV'!$A$1:$B$2003,2,FALSE)</f>
        <v>HSF</v>
      </c>
      <c r="C764" s="27" t="s">
        <v>90</v>
      </c>
      <c r="D764" s="27" t="s">
        <v>208</v>
      </c>
      <c r="E764" s="27" t="s">
        <v>251</v>
      </c>
      <c r="F764" s="28" t="s">
        <v>353</v>
      </c>
      <c r="G764" s="36">
        <f>IF(VLOOKUP(A764,'Fr QV 2010-2016'!$A$1:$M$2587,7,FALSE)="#SAKNAS!",0,VLOOKUP(A764,'Fr QV 2010-2016'!$A$1:$M$2587,7,FALSE))</f>
        <v>1</v>
      </c>
      <c r="H764" s="36">
        <f>IF(VLOOKUP(A764,'Fr QV 2010-2016'!$A$1:$M$2587,8,FALSE)="#SAKNAS!",0,VLOOKUP(A764,'Fr QV 2010-2016'!$A$1:$M$2587,8,FALSE))</f>
        <v>1</v>
      </c>
      <c r="I764" s="36">
        <f>IF(VLOOKUP(A764,'Fr QV 2010-2016'!$A$1:$M$2587,9,FALSE)="#SAKNAS!",0,VLOOKUP(A764,'Fr QV 2010-2016'!$A$1:$M$2587,9,FALSE))</f>
        <v>1</v>
      </c>
      <c r="J764" s="36">
        <f>IF(VLOOKUP(A764,'Fr QV 2010-2016'!$A$1:$M$2587,10,FALSE)="#SAKNAS!",0,VLOOKUP(A764,'Fr QV 2010-2016'!$A$1:$M$2587,10,FALSE))</f>
        <v>0</v>
      </c>
      <c r="K764" s="36">
        <f>IF(VLOOKUP(A764,'Fr QV 2010-2016'!$A$1:$M$2587,11,FALSE)="#SAKNAS!",0,VLOOKUP(A764,'Fr QV 2010-2016'!$A$1:$M$2587,11,FALSE))</f>
        <v>0</v>
      </c>
      <c r="L764" s="36">
        <f>IF(VLOOKUP(A764,'Fr QV 2010-2016'!$A$1:$M$2587,12,FALSE)="#SAKNAS!",0,VLOOKUP(A764,'Fr QV 2010-2016'!$A$1:$M$2587,12,FALSE))</f>
        <v>0</v>
      </c>
      <c r="M764" s="36">
        <f>IF(VLOOKUP(A764,'Fr QV 2010-2016'!$A$1:$M$2587,13,FALSE)="#SAKNAS!",0,VLOOKUP(A764,'Fr QV 2010-2016'!$A$1:$M$2587,13,FALSE))</f>
        <v>0</v>
      </c>
      <c r="N764" s="36">
        <v>0</v>
      </c>
      <c r="O764" s="36">
        <v>0</v>
      </c>
      <c r="P764" s="36">
        <v>0</v>
      </c>
      <c r="Q764" s="36">
        <v>0</v>
      </c>
      <c r="R764" s="36"/>
      <c r="S764" s="36">
        <f>IF(VLOOKUP(A764,'FR QV 2022'!$A$1:$M$2587,6,FALSE)="#SAKNAS!",0,VLOOKUP(A764,'FR QV 2022'!$A$1:$M$2587,6,FALSE))</f>
        <v>1</v>
      </c>
      <c r="T764" s="36">
        <v>0</v>
      </c>
      <c r="U764" s="36"/>
    </row>
    <row r="765" spans="1:21" s="12" customFormat="1" x14ac:dyDescent="0.2">
      <c r="A765" s="26" t="str">
        <f t="shared" si="11"/>
        <v>0845090J01CR02</v>
      </c>
      <c r="B765" s="12" t="str">
        <f>VLOOKUP(C765,'Akodens FV'!$A$1:$B$2003,2,FALSE)</f>
        <v>HSF</v>
      </c>
      <c r="C765" s="27" t="s">
        <v>90</v>
      </c>
      <c r="D765" s="27" t="s">
        <v>208</v>
      </c>
      <c r="E765" s="27" t="s">
        <v>253</v>
      </c>
      <c r="F765" s="28" t="s">
        <v>354</v>
      </c>
      <c r="G765" s="36">
        <f>IF(VLOOKUP(A765,'Fr QV 2010-2016'!$A$1:$M$2587,7,FALSE)="#SAKNAS!",0,VLOOKUP(A765,'Fr QV 2010-2016'!$A$1:$M$2587,7,FALSE))</f>
        <v>1</v>
      </c>
      <c r="H765" s="36">
        <f>IF(VLOOKUP(A765,'Fr QV 2010-2016'!$A$1:$M$2587,8,FALSE)="#SAKNAS!",0,VLOOKUP(A765,'Fr QV 2010-2016'!$A$1:$M$2587,8,FALSE))</f>
        <v>0</v>
      </c>
      <c r="I765" s="36">
        <f>IF(VLOOKUP(A765,'Fr QV 2010-2016'!$A$1:$M$2587,9,FALSE)="#SAKNAS!",0,VLOOKUP(A765,'Fr QV 2010-2016'!$A$1:$M$2587,9,FALSE))</f>
        <v>0</v>
      </c>
      <c r="J765" s="36">
        <f>IF(VLOOKUP(A765,'Fr QV 2010-2016'!$A$1:$M$2587,10,FALSE)="#SAKNAS!",0,VLOOKUP(A765,'Fr QV 2010-2016'!$A$1:$M$2587,10,FALSE))</f>
        <v>0</v>
      </c>
      <c r="K765" s="36">
        <f>IF(VLOOKUP(A765,'Fr QV 2010-2016'!$A$1:$M$2587,11,FALSE)="#SAKNAS!",0,VLOOKUP(A765,'Fr QV 2010-2016'!$A$1:$M$2587,11,FALSE))</f>
        <v>0</v>
      </c>
      <c r="L765" s="36">
        <f>IF(VLOOKUP(A765,'Fr QV 2010-2016'!$A$1:$M$2587,12,FALSE)="#SAKNAS!",0,VLOOKUP(A765,'Fr QV 2010-2016'!$A$1:$M$2587,12,FALSE))</f>
        <v>1</v>
      </c>
      <c r="M765" s="36">
        <f>IF(VLOOKUP(A765,'Fr QV 2010-2016'!$A$1:$M$2587,13,FALSE)="#SAKNAS!",0,VLOOKUP(A765,'Fr QV 2010-2016'!$A$1:$M$2587,13,FALSE))</f>
        <v>0</v>
      </c>
      <c r="N765" s="36">
        <v>0</v>
      </c>
      <c r="O765" s="36">
        <v>0</v>
      </c>
      <c r="P765" s="36">
        <f>IF(VLOOKUP(A765,'Fr QV 2019'!$A$1:$M$2587,6,FALSE)="#SAKNAS!",0,VLOOKUP(A765,'Fr QV 2019'!$A$1:$M$2587,6,FALSE))</f>
        <v>1</v>
      </c>
      <c r="Q765" s="36">
        <v>0</v>
      </c>
      <c r="R765" s="36"/>
      <c r="S765" s="36">
        <v>0</v>
      </c>
      <c r="T765" s="36">
        <v>0</v>
      </c>
      <c r="U765" s="36"/>
    </row>
    <row r="766" spans="1:21" s="12" customFormat="1" x14ac:dyDescent="0.2">
      <c r="A766" s="26" t="str">
        <f t="shared" si="11"/>
        <v>0845090J01DB05</v>
      </c>
      <c r="B766" s="12" t="str">
        <f>VLOOKUP(C766,'Akodens FV'!$A$1:$B$2003,2,FALSE)</f>
        <v>HSF</v>
      </c>
      <c r="C766" s="27" t="s">
        <v>90</v>
      </c>
      <c r="D766" s="27" t="s">
        <v>208</v>
      </c>
      <c r="E766" s="27" t="s">
        <v>261</v>
      </c>
      <c r="F766" s="28" t="s">
        <v>355</v>
      </c>
      <c r="G766" s="36">
        <f>IF(VLOOKUP(A766,'Fr QV 2010-2016'!$A$1:$M$2587,7,FALSE)="#SAKNAS!",0,VLOOKUP(A766,'Fr QV 2010-2016'!$A$1:$M$2587,7,FALSE))</f>
        <v>1</v>
      </c>
      <c r="H766" s="36">
        <f>IF(VLOOKUP(A766,'Fr QV 2010-2016'!$A$1:$M$2587,8,FALSE)="#SAKNAS!",0,VLOOKUP(A766,'Fr QV 2010-2016'!$A$1:$M$2587,8,FALSE))</f>
        <v>16</v>
      </c>
      <c r="I766" s="36">
        <f>IF(VLOOKUP(A766,'Fr QV 2010-2016'!$A$1:$M$2587,9,FALSE)="#SAKNAS!",0,VLOOKUP(A766,'Fr QV 2010-2016'!$A$1:$M$2587,9,FALSE))</f>
        <v>11</v>
      </c>
      <c r="J766" s="36">
        <f>IF(VLOOKUP(A766,'Fr QV 2010-2016'!$A$1:$M$2587,10,FALSE)="#SAKNAS!",0,VLOOKUP(A766,'Fr QV 2010-2016'!$A$1:$M$2587,10,FALSE))</f>
        <v>2</v>
      </c>
      <c r="K766" s="36">
        <f>IF(VLOOKUP(A766,'Fr QV 2010-2016'!$A$1:$M$2587,11,FALSE)="#SAKNAS!",0,VLOOKUP(A766,'Fr QV 2010-2016'!$A$1:$M$2587,11,FALSE))</f>
        <v>1</v>
      </c>
      <c r="L766" s="36">
        <f>IF(VLOOKUP(A766,'Fr QV 2010-2016'!$A$1:$M$2587,12,FALSE)="#SAKNAS!",0,VLOOKUP(A766,'Fr QV 2010-2016'!$A$1:$M$2587,12,FALSE))</f>
        <v>1</v>
      </c>
      <c r="M766" s="36">
        <f>IF(VLOOKUP(A766,'Fr QV 2010-2016'!$A$1:$M$2587,13,FALSE)="#SAKNAS!",0,VLOOKUP(A766,'Fr QV 2010-2016'!$A$1:$M$2587,13,FALSE))</f>
        <v>4</v>
      </c>
      <c r="N766" s="36">
        <f>IF(VLOOKUP(A766,'Fr QV 2017'!$A$1:$F$2587,6,FALSE)="#SAKNAS!",0,VLOOKUP(A766,'Fr QV 2017'!$A$1:$F$2587,6,FALSE))</f>
        <v>7</v>
      </c>
      <c r="O766" s="36">
        <f>IF(VLOOKUP(A766,'Fr QV 2018'!$A$1:$M$2587,6,FALSE)="#SAKNAS!",0,VLOOKUP(A766,'Fr QV 2018'!$A$1:$M$2587,6,FALSE))</f>
        <v>4</v>
      </c>
      <c r="P766" s="36">
        <f>IF(VLOOKUP(A766,'Fr QV 2019'!$A$1:$M$2587,6,FALSE)="#SAKNAS!",0,VLOOKUP(A766,'Fr QV 2019'!$A$1:$M$2587,6,FALSE))</f>
        <v>6</v>
      </c>
      <c r="Q766" s="36">
        <f>IF(VLOOKUP(A766,'Fr QV 2020'!$A$1:$M$2587,6,FALSE)="#SAKNAS!",0,VLOOKUP(A766,'Fr QV 2020'!$A$1:$M$2587,6,FALSE))</f>
        <v>4</v>
      </c>
      <c r="R766" s="36">
        <f>IF(VLOOKUP(A766,'Fr QV 2021'!$A$1:$M$2587,6,FALSE)="#SAKNAS!",0,VLOOKUP(A766,'Fr QV 2021'!$A$1:$M$2587,6,FALSE))</f>
        <v>3</v>
      </c>
      <c r="S766" s="36">
        <f>IF(VLOOKUP(A766,'FR QV 2022'!$A$1:$M$2587,6,FALSE)="#SAKNAS!",0,VLOOKUP(A766,'FR QV 2022'!$A$1:$M$2587,6,FALSE))</f>
        <v>2</v>
      </c>
      <c r="T766" s="36">
        <f>IF(VLOOKUP($A766,'FR QV 2023'!$A$1:$M$2587,6,FALSE)="#SAKNAS!",0,VLOOKUP($A766,'FR QV 2023'!$A$1:$M$2587,6,FALSE))</f>
        <v>15</v>
      </c>
      <c r="U766" s="36">
        <f>IF(VLOOKUP($A766,'FR QV 2024'!$A$1:$M$2587,6,FALSE)="#SAKNAS!",0,VLOOKUP($A766,'FR QV 2024'!$A$1:$M$2587,6,FALSE))</f>
        <v>14</v>
      </c>
    </row>
    <row r="767" spans="1:21" s="12" customFormat="1" x14ac:dyDescent="0.2">
      <c r="A767" s="26" t="str">
        <f t="shared" si="11"/>
        <v>0845090J01DD14</v>
      </c>
      <c r="B767" s="12" t="str">
        <f>VLOOKUP(C767,'Akodens FV'!$A$1:$B$2003,2,FALSE)</f>
        <v>HSF</v>
      </c>
      <c r="C767" s="27" t="s">
        <v>90</v>
      </c>
      <c r="D767" s="27" t="s">
        <v>208</v>
      </c>
      <c r="E767" s="27" t="s">
        <v>254</v>
      </c>
      <c r="F767" s="28" t="s">
        <v>372</v>
      </c>
      <c r="G767" s="36">
        <f>IF(VLOOKUP(A767,'Fr QV 2010-2016'!$A$1:$M$2587,7,FALSE)="#SAKNAS!",0,VLOOKUP(A767,'Fr QV 2010-2016'!$A$1:$M$2587,7,FALSE))</f>
        <v>1</v>
      </c>
      <c r="H767" s="36">
        <f>IF(VLOOKUP(A767,'Fr QV 2010-2016'!$A$1:$M$2587,8,FALSE)="#SAKNAS!",0,VLOOKUP(A767,'Fr QV 2010-2016'!$A$1:$M$2587,8,FALSE))</f>
        <v>0</v>
      </c>
      <c r="I767" s="36">
        <f>IF(VLOOKUP(A767,'Fr QV 2010-2016'!$A$1:$M$2587,9,FALSE)="#SAKNAS!",0,VLOOKUP(A767,'Fr QV 2010-2016'!$A$1:$M$2587,9,FALSE))</f>
        <v>3</v>
      </c>
      <c r="J767" s="36">
        <f>IF(VLOOKUP(A767,'Fr QV 2010-2016'!$A$1:$M$2587,10,FALSE)="#SAKNAS!",0,VLOOKUP(A767,'Fr QV 2010-2016'!$A$1:$M$2587,10,FALSE))</f>
        <v>0</v>
      </c>
      <c r="K767" s="36">
        <f>IF(VLOOKUP(A767,'Fr QV 2010-2016'!$A$1:$M$2587,11,FALSE)="#SAKNAS!",0,VLOOKUP(A767,'Fr QV 2010-2016'!$A$1:$M$2587,11,FALSE))</f>
        <v>0</v>
      </c>
      <c r="L767" s="36">
        <f>IF(VLOOKUP(A767,'Fr QV 2010-2016'!$A$1:$M$2587,12,FALSE)="#SAKNAS!",0,VLOOKUP(A767,'Fr QV 2010-2016'!$A$1:$M$2587,12,FALSE))</f>
        <v>0</v>
      </c>
      <c r="M767" s="36">
        <f>IF(VLOOKUP(A767,'Fr QV 2010-2016'!$A$1:$M$2587,13,FALSE)="#SAKNAS!",0,VLOOKUP(A767,'Fr QV 2010-2016'!$A$1:$M$2587,13,FALSE))</f>
        <v>0</v>
      </c>
      <c r="N767" s="36">
        <v>0</v>
      </c>
      <c r="O767" s="36">
        <v>0</v>
      </c>
      <c r="P767" s="36">
        <v>0</v>
      </c>
      <c r="Q767" s="36">
        <v>0</v>
      </c>
      <c r="R767" s="36"/>
      <c r="S767" s="36">
        <v>0</v>
      </c>
      <c r="T767" s="36">
        <v>0</v>
      </c>
      <c r="U767" s="36"/>
    </row>
    <row r="768" spans="1:21" s="12" customFormat="1" x14ac:dyDescent="0.2">
      <c r="A768" s="26" t="str">
        <f t="shared" si="11"/>
        <v>0845090J01EA01</v>
      </c>
      <c r="B768" s="12" t="str">
        <f>VLOOKUP(C768,'Akodens FV'!$A$1:$B$2003,2,FALSE)</f>
        <v>HSF</v>
      </c>
      <c r="C768" s="27" t="s">
        <v>90</v>
      </c>
      <c r="D768" s="27" t="s">
        <v>208</v>
      </c>
      <c r="E768" s="27" t="s">
        <v>259</v>
      </c>
      <c r="F768" s="28" t="s">
        <v>356</v>
      </c>
      <c r="G768" s="36">
        <f>IF(VLOOKUP(A768,'Fr QV 2010-2016'!$A$1:$M$2587,7,FALSE)="#SAKNAS!",0,VLOOKUP(A768,'Fr QV 2010-2016'!$A$1:$M$2587,7,FALSE))</f>
        <v>2</v>
      </c>
      <c r="H768" s="36">
        <f>IF(VLOOKUP(A768,'Fr QV 2010-2016'!$A$1:$M$2587,8,FALSE)="#SAKNAS!",0,VLOOKUP(A768,'Fr QV 2010-2016'!$A$1:$M$2587,8,FALSE))</f>
        <v>0</v>
      </c>
      <c r="I768" s="36">
        <f>IF(VLOOKUP(A768,'Fr QV 2010-2016'!$A$1:$M$2587,9,FALSE)="#SAKNAS!",0,VLOOKUP(A768,'Fr QV 2010-2016'!$A$1:$M$2587,9,FALSE))</f>
        <v>0</v>
      </c>
      <c r="J768" s="36">
        <f>IF(VLOOKUP(A768,'Fr QV 2010-2016'!$A$1:$M$2587,10,FALSE)="#SAKNAS!",0,VLOOKUP(A768,'Fr QV 2010-2016'!$A$1:$M$2587,10,FALSE))</f>
        <v>1</v>
      </c>
      <c r="K768" s="36">
        <f>IF(VLOOKUP(A768,'Fr QV 2010-2016'!$A$1:$M$2587,11,FALSE)="#SAKNAS!",0,VLOOKUP(A768,'Fr QV 2010-2016'!$A$1:$M$2587,11,FALSE))</f>
        <v>3</v>
      </c>
      <c r="L768" s="36">
        <f>IF(VLOOKUP(A768,'Fr QV 2010-2016'!$A$1:$M$2587,12,FALSE)="#SAKNAS!",0,VLOOKUP(A768,'Fr QV 2010-2016'!$A$1:$M$2587,12,FALSE))</f>
        <v>1</v>
      </c>
      <c r="M768" s="36">
        <f>IF(VLOOKUP(A768,'Fr QV 2010-2016'!$A$1:$M$2587,13,FALSE)="#SAKNAS!",0,VLOOKUP(A768,'Fr QV 2010-2016'!$A$1:$M$2587,13,FALSE))</f>
        <v>1</v>
      </c>
      <c r="N768" s="36">
        <v>0</v>
      </c>
      <c r="O768" s="36">
        <f>IF(VLOOKUP(A768,'Fr QV 2018'!$A$1:$M$2587,6,FALSE)="#SAKNAS!",0,VLOOKUP(A768,'Fr QV 2018'!$A$1:$M$2587,6,FALSE))</f>
        <v>1</v>
      </c>
      <c r="P768" s="36">
        <f>IF(VLOOKUP(A768,'Fr QV 2019'!$A$1:$M$2587,6,FALSE)="#SAKNAS!",0,VLOOKUP(A768,'Fr QV 2019'!$A$1:$M$2587,6,FALSE))</f>
        <v>1</v>
      </c>
      <c r="Q768" s="36">
        <f>IF(VLOOKUP(A768,'Fr QV 2020'!$A$1:$M$2587,6,FALSE)="#SAKNAS!",0,VLOOKUP(A768,'Fr QV 2020'!$A$1:$M$2587,6,FALSE))</f>
        <v>1</v>
      </c>
      <c r="R768" s="36"/>
      <c r="S768" s="36">
        <v>0</v>
      </c>
      <c r="T768" s="36">
        <v>0</v>
      </c>
      <c r="U768" s="36"/>
    </row>
    <row r="769" spans="1:21" s="12" customFormat="1" x14ac:dyDescent="0.2">
      <c r="A769" s="26" t="str">
        <f t="shared" si="11"/>
        <v>0845090J01FA01</v>
      </c>
      <c r="B769" s="12" t="str">
        <f>VLOOKUP(C769,'Akodens FV'!$A$1:$B$2003,2,FALSE)</f>
        <v>HSF</v>
      </c>
      <c r="C769" s="27" t="s">
        <v>90</v>
      </c>
      <c r="D769" s="27" t="s">
        <v>208</v>
      </c>
      <c r="E769" s="27" t="s">
        <v>250</v>
      </c>
      <c r="F769" s="28" t="s">
        <v>357</v>
      </c>
      <c r="G769" s="36">
        <f>IF(VLOOKUP(A769,'Fr QV 2010-2016'!$A$1:$M$2587,7,FALSE)="#SAKNAS!",0,VLOOKUP(A769,'Fr QV 2010-2016'!$A$1:$M$2587,7,FALSE))</f>
        <v>1</v>
      </c>
      <c r="H769" s="36">
        <f>IF(VLOOKUP(A769,'Fr QV 2010-2016'!$A$1:$M$2587,8,FALSE)="#SAKNAS!",0,VLOOKUP(A769,'Fr QV 2010-2016'!$A$1:$M$2587,8,FALSE))</f>
        <v>0</v>
      </c>
      <c r="I769" s="36">
        <f>IF(VLOOKUP(A769,'Fr QV 2010-2016'!$A$1:$M$2587,9,FALSE)="#SAKNAS!",0,VLOOKUP(A769,'Fr QV 2010-2016'!$A$1:$M$2587,9,FALSE))</f>
        <v>0</v>
      </c>
      <c r="J769" s="36">
        <f>IF(VLOOKUP(A769,'Fr QV 2010-2016'!$A$1:$M$2587,10,FALSE)="#SAKNAS!",0,VLOOKUP(A769,'Fr QV 2010-2016'!$A$1:$M$2587,10,FALSE))</f>
        <v>0</v>
      </c>
      <c r="K769" s="36">
        <f>IF(VLOOKUP(A769,'Fr QV 2010-2016'!$A$1:$M$2587,11,FALSE)="#SAKNAS!",0,VLOOKUP(A769,'Fr QV 2010-2016'!$A$1:$M$2587,11,FALSE))</f>
        <v>0</v>
      </c>
      <c r="L769" s="36">
        <f>IF(VLOOKUP(A769,'Fr QV 2010-2016'!$A$1:$M$2587,12,FALSE)="#SAKNAS!",0,VLOOKUP(A769,'Fr QV 2010-2016'!$A$1:$M$2587,12,FALSE))</f>
        <v>0</v>
      </c>
      <c r="M769" s="36">
        <f>IF(VLOOKUP(A769,'Fr QV 2010-2016'!$A$1:$M$2587,13,FALSE)="#SAKNAS!",0,VLOOKUP(A769,'Fr QV 2010-2016'!$A$1:$M$2587,13,FALSE))</f>
        <v>0</v>
      </c>
      <c r="N769" s="36">
        <v>0</v>
      </c>
      <c r="O769" s="36">
        <v>0</v>
      </c>
      <c r="P769" s="36">
        <v>0</v>
      </c>
      <c r="Q769" s="36">
        <v>0</v>
      </c>
      <c r="R769" s="36"/>
      <c r="S769" s="36">
        <v>0</v>
      </c>
      <c r="T769" s="36">
        <v>0</v>
      </c>
      <c r="U769" s="36"/>
    </row>
    <row r="770" spans="1:21" s="12" customFormat="1" x14ac:dyDescent="0.2">
      <c r="A770" s="26" t="str">
        <f t="shared" si="11"/>
        <v>0845090J01FA10</v>
      </c>
      <c r="B770" s="12" t="str">
        <f>VLOOKUP(C770,'Akodens FV'!$A$1:$B$2003,2,FALSE)</f>
        <v>HSF</v>
      </c>
      <c r="C770" s="27" t="s">
        <v>90</v>
      </c>
      <c r="D770" s="27" t="s">
        <v>208</v>
      </c>
      <c r="E770" s="27" t="s">
        <v>268</v>
      </c>
      <c r="F770" s="28" t="s">
        <v>368</v>
      </c>
      <c r="G770" s="36">
        <f>IF(VLOOKUP(A770,'Fr QV 2010-2016'!$A$1:$M$2587,7,FALSE)="#SAKNAS!",0,VLOOKUP(A770,'Fr QV 2010-2016'!$A$1:$M$2587,7,FALSE))</f>
        <v>4</v>
      </c>
      <c r="H770" s="36">
        <f>IF(VLOOKUP(A770,'Fr QV 2010-2016'!$A$1:$M$2587,8,FALSE)="#SAKNAS!",0,VLOOKUP(A770,'Fr QV 2010-2016'!$A$1:$M$2587,8,FALSE))</f>
        <v>0</v>
      </c>
      <c r="I770" s="36">
        <f>IF(VLOOKUP(A770,'Fr QV 2010-2016'!$A$1:$M$2587,9,FALSE)="#SAKNAS!",0,VLOOKUP(A770,'Fr QV 2010-2016'!$A$1:$M$2587,9,FALSE))</f>
        <v>0</v>
      </c>
      <c r="J770" s="36">
        <f>IF(VLOOKUP(A770,'Fr QV 2010-2016'!$A$1:$M$2587,10,FALSE)="#SAKNAS!",0,VLOOKUP(A770,'Fr QV 2010-2016'!$A$1:$M$2587,10,FALSE))</f>
        <v>1</v>
      </c>
      <c r="K770" s="36">
        <f>IF(VLOOKUP(A770,'Fr QV 2010-2016'!$A$1:$M$2587,11,FALSE)="#SAKNAS!",0,VLOOKUP(A770,'Fr QV 2010-2016'!$A$1:$M$2587,11,FALSE))</f>
        <v>2</v>
      </c>
      <c r="L770" s="36">
        <f>IF(VLOOKUP(A770,'Fr QV 2010-2016'!$A$1:$M$2587,12,FALSE)="#SAKNAS!",0,VLOOKUP(A770,'Fr QV 2010-2016'!$A$1:$M$2587,12,FALSE))</f>
        <v>5</v>
      </c>
      <c r="M770" s="36">
        <f>IF(VLOOKUP(A770,'Fr QV 2010-2016'!$A$1:$M$2587,13,FALSE)="#SAKNAS!",0,VLOOKUP(A770,'Fr QV 2010-2016'!$A$1:$M$2587,13,FALSE))</f>
        <v>4</v>
      </c>
      <c r="N770" s="36">
        <f>IF(VLOOKUP(A770,'Fr QV 2017'!$A$1:$F$2587,6,FALSE)="#SAKNAS!",0,VLOOKUP(A770,'Fr QV 2017'!$A$1:$F$2587,6,FALSE))</f>
        <v>6</v>
      </c>
      <c r="O770" s="36">
        <f>IF(VLOOKUP(A770,'Fr QV 2018'!$A$1:$M$2587,6,FALSE)="#SAKNAS!",0,VLOOKUP(A770,'Fr QV 2018'!$A$1:$M$2587,6,FALSE))</f>
        <v>2</v>
      </c>
      <c r="P770" s="36">
        <f>IF(VLOOKUP(A770,'Fr QV 2019'!$A$1:$M$2587,6,FALSE)="#SAKNAS!",0,VLOOKUP(A770,'Fr QV 2019'!$A$1:$M$2587,6,FALSE))</f>
        <v>1</v>
      </c>
      <c r="Q770" s="36">
        <f>IF(VLOOKUP(A770,'Fr QV 2020'!$A$1:$M$2587,6,FALSE)="#SAKNAS!",0,VLOOKUP(A770,'Fr QV 2020'!$A$1:$M$2587,6,FALSE))</f>
        <v>1</v>
      </c>
      <c r="R770" s="36">
        <f>IF(VLOOKUP(A770,'Fr QV 2021'!$A$1:$M$2587,6,FALSE)="#SAKNAS!",0,VLOOKUP(A770,'Fr QV 2021'!$A$1:$M$2587,6,FALSE))</f>
        <v>3</v>
      </c>
      <c r="S770" s="36">
        <f>IF(VLOOKUP(A770,'FR QV 2022'!$A$1:$M$2587,6,FALSE)="#SAKNAS!",0,VLOOKUP(A770,'FR QV 2022'!$A$1:$M$2587,6,FALSE))</f>
        <v>2</v>
      </c>
      <c r="T770" s="36">
        <f>IF(VLOOKUP($A770,'FR QV 2023'!$A$1:$M$2587,6,FALSE)="#SAKNAS!",0,VLOOKUP($A770,'FR QV 2023'!$A$1:$M$2587,6,FALSE))</f>
        <v>1</v>
      </c>
      <c r="U770" s="36"/>
    </row>
    <row r="771" spans="1:21" s="12" customFormat="1" x14ac:dyDescent="0.2">
      <c r="A771" s="26" t="str">
        <f t="shared" si="11"/>
        <v>0845090J01MA02</v>
      </c>
      <c r="B771" s="12" t="str">
        <f>VLOOKUP(C771,'Akodens FV'!$A$1:$B$2003,2,FALSE)</f>
        <v>HSF</v>
      </c>
      <c r="C771" s="27" t="s">
        <v>90</v>
      </c>
      <c r="D771" s="27" t="s">
        <v>208</v>
      </c>
      <c r="E771" s="27" t="s">
        <v>252</v>
      </c>
      <c r="F771" s="28" t="s">
        <v>359</v>
      </c>
      <c r="G771" s="36">
        <f>IF(VLOOKUP(A771,'Fr QV 2010-2016'!$A$1:$M$2587,7,FALSE)="#SAKNAS!",0,VLOOKUP(A771,'Fr QV 2010-2016'!$A$1:$M$2587,7,FALSE))</f>
        <v>1</v>
      </c>
      <c r="H771" s="36">
        <f>IF(VLOOKUP(A771,'Fr QV 2010-2016'!$A$1:$M$2587,8,FALSE)="#SAKNAS!",0,VLOOKUP(A771,'Fr QV 2010-2016'!$A$1:$M$2587,8,FALSE))</f>
        <v>0</v>
      </c>
      <c r="I771" s="36">
        <f>IF(VLOOKUP(A771,'Fr QV 2010-2016'!$A$1:$M$2587,9,FALSE)="#SAKNAS!",0,VLOOKUP(A771,'Fr QV 2010-2016'!$A$1:$M$2587,9,FALSE))</f>
        <v>0</v>
      </c>
      <c r="J771" s="36">
        <f>IF(VLOOKUP(A771,'Fr QV 2010-2016'!$A$1:$M$2587,10,FALSE)="#SAKNAS!",0,VLOOKUP(A771,'Fr QV 2010-2016'!$A$1:$M$2587,10,FALSE))</f>
        <v>0</v>
      </c>
      <c r="K771" s="36">
        <f>IF(VLOOKUP(A771,'Fr QV 2010-2016'!$A$1:$M$2587,11,FALSE)="#SAKNAS!",0,VLOOKUP(A771,'Fr QV 2010-2016'!$A$1:$M$2587,11,FALSE))</f>
        <v>0</v>
      </c>
      <c r="L771" s="36">
        <f>IF(VLOOKUP(A771,'Fr QV 2010-2016'!$A$1:$M$2587,12,FALSE)="#SAKNAS!",0,VLOOKUP(A771,'Fr QV 2010-2016'!$A$1:$M$2587,12,FALSE))</f>
        <v>0</v>
      </c>
      <c r="M771" s="36">
        <f>IF(VLOOKUP(A771,'Fr QV 2010-2016'!$A$1:$M$2587,13,FALSE)="#SAKNAS!",0,VLOOKUP(A771,'Fr QV 2010-2016'!$A$1:$M$2587,13,FALSE))</f>
        <v>2</v>
      </c>
      <c r="N771" s="36">
        <f>IF(VLOOKUP(A771,'Fr QV 2017'!$A$1:$F$2587,6,FALSE)="#SAKNAS!",0,VLOOKUP(A771,'Fr QV 2017'!$A$1:$F$2587,6,FALSE))</f>
        <v>2</v>
      </c>
      <c r="O771" s="36">
        <v>0</v>
      </c>
      <c r="P771" s="36">
        <f>IF(VLOOKUP(A771,'Fr QV 2019'!$A$1:$M$2587,6,FALSE)="#SAKNAS!",0,VLOOKUP(A771,'Fr QV 2019'!$A$1:$M$2587,6,FALSE))</f>
        <v>1</v>
      </c>
      <c r="Q771" s="36">
        <v>0</v>
      </c>
      <c r="R771" s="36"/>
      <c r="S771" s="36">
        <v>0</v>
      </c>
      <c r="T771" s="36">
        <v>0</v>
      </c>
      <c r="U771" s="36"/>
    </row>
    <row r="772" spans="1:21" s="12" customFormat="1" x14ac:dyDescent="0.2">
      <c r="A772" s="26" t="str">
        <f t="shared" ref="A772:A835" si="12">C772&amp;E772</f>
        <v>0845090J01XE01</v>
      </c>
      <c r="B772" s="12" t="str">
        <f>VLOOKUP(C772,'Akodens FV'!$A$1:$B$2003,2,FALSE)</f>
        <v>HSF</v>
      </c>
      <c r="C772" s="27" t="s">
        <v>90</v>
      </c>
      <c r="D772" s="27" t="s">
        <v>208</v>
      </c>
      <c r="E772" s="27" t="s">
        <v>255</v>
      </c>
      <c r="F772" s="28" t="s">
        <v>361</v>
      </c>
      <c r="G772" s="36">
        <f>IF(VLOOKUP(A772,'Fr QV 2010-2016'!$A$1:$M$2587,7,FALSE)="#SAKNAS!",0,VLOOKUP(A772,'Fr QV 2010-2016'!$A$1:$M$2587,7,FALSE))</f>
        <v>28</v>
      </c>
      <c r="H772" s="36">
        <f>IF(VLOOKUP(A772,'Fr QV 2010-2016'!$A$1:$M$2587,8,FALSE)="#SAKNAS!",0,VLOOKUP(A772,'Fr QV 2010-2016'!$A$1:$M$2587,8,FALSE))</f>
        <v>14</v>
      </c>
      <c r="I772" s="36">
        <f>IF(VLOOKUP(A772,'Fr QV 2010-2016'!$A$1:$M$2587,9,FALSE)="#SAKNAS!",0,VLOOKUP(A772,'Fr QV 2010-2016'!$A$1:$M$2587,9,FALSE))</f>
        <v>14</v>
      </c>
      <c r="J772" s="36">
        <f>IF(VLOOKUP(A772,'Fr QV 2010-2016'!$A$1:$M$2587,10,FALSE)="#SAKNAS!",0,VLOOKUP(A772,'Fr QV 2010-2016'!$A$1:$M$2587,10,FALSE))</f>
        <v>15</v>
      </c>
      <c r="K772" s="36">
        <f>IF(VLOOKUP(A772,'Fr QV 2010-2016'!$A$1:$M$2587,11,FALSE)="#SAKNAS!",0,VLOOKUP(A772,'Fr QV 2010-2016'!$A$1:$M$2587,11,FALSE))</f>
        <v>11</v>
      </c>
      <c r="L772" s="36">
        <f>IF(VLOOKUP(A772,'Fr QV 2010-2016'!$A$1:$M$2587,12,FALSE)="#SAKNAS!",0,VLOOKUP(A772,'Fr QV 2010-2016'!$A$1:$M$2587,12,FALSE))</f>
        <v>18</v>
      </c>
      <c r="M772" s="36">
        <f>IF(VLOOKUP(A772,'Fr QV 2010-2016'!$A$1:$M$2587,13,FALSE)="#SAKNAS!",0,VLOOKUP(A772,'Fr QV 2010-2016'!$A$1:$M$2587,13,FALSE))</f>
        <v>8</v>
      </c>
      <c r="N772" s="36">
        <f>IF(VLOOKUP(A772,'Fr QV 2017'!$A$1:$F$2587,6,FALSE)="#SAKNAS!",0,VLOOKUP(A772,'Fr QV 2017'!$A$1:$F$2587,6,FALSE))</f>
        <v>12</v>
      </c>
      <c r="O772" s="36">
        <f>IF(VLOOKUP(A772,'Fr QV 2018'!$A$1:$M$2587,6,FALSE)="#SAKNAS!",0,VLOOKUP(A772,'Fr QV 2018'!$A$1:$M$2587,6,FALSE))</f>
        <v>14</v>
      </c>
      <c r="P772" s="36">
        <f>IF(VLOOKUP(A772,'Fr QV 2019'!$A$1:$M$2587,6,FALSE)="#SAKNAS!",0,VLOOKUP(A772,'Fr QV 2019'!$A$1:$M$2587,6,FALSE))</f>
        <v>19</v>
      </c>
      <c r="Q772" s="36">
        <f>IF(VLOOKUP(A772,'Fr QV 2020'!$A$1:$M$2587,6,FALSE)="#SAKNAS!",0,VLOOKUP(A772,'Fr QV 2020'!$A$1:$M$2587,6,FALSE))</f>
        <v>19</v>
      </c>
      <c r="R772" s="36">
        <f>IF(VLOOKUP(A772,'Fr QV 2021'!$A$1:$M$2587,6,FALSE)="#SAKNAS!",0,VLOOKUP(A772,'Fr QV 2021'!$A$1:$M$2587,6,FALSE))</f>
        <v>19</v>
      </c>
      <c r="S772" s="36">
        <f>IF(VLOOKUP(A772,'FR QV 2022'!$A$1:$M$2587,6,FALSE)="#SAKNAS!",0,VLOOKUP(A772,'FR QV 2022'!$A$1:$M$2587,6,FALSE))</f>
        <v>19</v>
      </c>
      <c r="T772" s="36">
        <f>IF(VLOOKUP($A772,'FR QV 2023'!$A$1:$M$2587,6,FALSE)="#SAKNAS!",0,VLOOKUP($A772,'FR QV 2023'!$A$1:$M$2587,6,FALSE))</f>
        <v>17</v>
      </c>
      <c r="U772" s="36">
        <f>IF(VLOOKUP($A772,'FR QV 2024'!$A$1:$M$2587,6,FALSE)="#SAKNAS!",0,VLOOKUP($A772,'FR QV 2024'!$A$1:$M$2587,6,FALSE))</f>
        <v>12</v>
      </c>
    </row>
    <row r="773" spans="1:21" s="12" customFormat="1" x14ac:dyDescent="0.2">
      <c r="A773" s="26" t="str">
        <f t="shared" si="12"/>
        <v>0845190J01AA02</v>
      </c>
      <c r="B773" s="12" t="str">
        <f>VLOOKUP(C773,'Akodens FV'!$A$1:$B$2003,2,FALSE)</f>
        <v>HSF</v>
      </c>
      <c r="C773" s="27" t="s">
        <v>100</v>
      </c>
      <c r="D773" s="27" t="s">
        <v>218</v>
      </c>
      <c r="E773" s="27" t="s">
        <v>249</v>
      </c>
      <c r="F773" s="28" t="s">
        <v>348</v>
      </c>
      <c r="G773" s="36">
        <f>IF(VLOOKUP(A773,'Fr QV 2010-2016'!$A$1:$M$2587,7,FALSE)="#SAKNAS!",0,VLOOKUP(A773,'Fr QV 2010-2016'!$A$1:$M$2587,7,FALSE))</f>
        <v>2</v>
      </c>
      <c r="H773" s="36">
        <f>IF(VLOOKUP(A773,'Fr QV 2010-2016'!$A$1:$M$2587,8,FALSE)="#SAKNAS!",0,VLOOKUP(A773,'Fr QV 2010-2016'!$A$1:$M$2587,8,FALSE))</f>
        <v>7</v>
      </c>
      <c r="I773" s="36">
        <f>IF(VLOOKUP(A773,'Fr QV 2010-2016'!$A$1:$M$2587,9,FALSE)="#SAKNAS!",0,VLOOKUP(A773,'Fr QV 2010-2016'!$A$1:$M$2587,9,FALSE))</f>
        <v>9</v>
      </c>
      <c r="J773" s="36">
        <f>IF(VLOOKUP(A773,'Fr QV 2010-2016'!$A$1:$M$2587,10,FALSE)="#SAKNAS!",0,VLOOKUP(A773,'Fr QV 2010-2016'!$A$1:$M$2587,10,FALSE))</f>
        <v>11</v>
      </c>
      <c r="K773" s="36">
        <f>IF(VLOOKUP(A773,'Fr QV 2010-2016'!$A$1:$M$2587,11,FALSE)="#SAKNAS!",0,VLOOKUP(A773,'Fr QV 2010-2016'!$A$1:$M$2587,11,FALSE))</f>
        <v>13</v>
      </c>
      <c r="L773" s="36">
        <f>IF(VLOOKUP(A773,'Fr QV 2010-2016'!$A$1:$M$2587,12,FALSE)="#SAKNAS!",0,VLOOKUP(A773,'Fr QV 2010-2016'!$A$1:$M$2587,12,FALSE))</f>
        <v>8</v>
      </c>
      <c r="M773" s="36">
        <f>IF(VLOOKUP(A773,'Fr QV 2010-2016'!$A$1:$M$2587,13,FALSE)="#SAKNAS!",0,VLOOKUP(A773,'Fr QV 2010-2016'!$A$1:$M$2587,13,FALSE))</f>
        <v>16</v>
      </c>
      <c r="N773" s="36">
        <f>IF(VLOOKUP(A773,'Fr QV 2017'!$A$1:$F$2587,6,FALSE)="#SAKNAS!",0,VLOOKUP(A773,'Fr QV 2017'!$A$1:$F$2587,6,FALSE))</f>
        <v>10</v>
      </c>
      <c r="O773" s="36">
        <f>IF(VLOOKUP(A773,'Fr QV 2018'!$A$1:$M$2587,6,FALSE)="#SAKNAS!",0,VLOOKUP(A773,'Fr QV 2018'!$A$1:$M$2587,6,FALSE))</f>
        <v>7</v>
      </c>
      <c r="P773" s="36">
        <f>IF(VLOOKUP(A773,'Fr QV 2019'!$A$1:$M$2587,6,FALSE)="#SAKNAS!",0,VLOOKUP(A773,'Fr QV 2019'!$A$1:$M$2587,6,FALSE))</f>
        <v>9</v>
      </c>
      <c r="Q773" s="36">
        <f>IF(VLOOKUP(A773,'Fr QV 2020'!$A$1:$M$2587,6,FALSE)="#SAKNAS!",0,VLOOKUP(A773,'Fr QV 2020'!$A$1:$M$2587,6,FALSE))</f>
        <v>14</v>
      </c>
      <c r="R773" s="36">
        <f>IF(VLOOKUP(A773,'Fr QV 2021'!$A$1:$M$2587,6,FALSE)="#SAKNAS!",0,VLOOKUP(A773,'Fr QV 2021'!$A$1:$M$2587,6,FALSE))</f>
        <v>4</v>
      </c>
      <c r="S773" s="36">
        <f>IF(VLOOKUP(A773,'FR QV 2022'!$A$1:$M$2587,6,FALSE)="#SAKNAS!",0,VLOOKUP(A773,'FR QV 2022'!$A$1:$M$2587,6,FALSE))</f>
        <v>10</v>
      </c>
      <c r="T773" s="36">
        <f>IF(VLOOKUP($A773,'FR QV 2023'!$A$1:$M$2587,6,FALSE)="#SAKNAS!",0,VLOOKUP($A773,'FR QV 2023'!$A$1:$M$2587,6,FALSE))</f>
        <v>33</v>
      </c>
      <c r="U773" s="36">
        <f>IF(VLOOKUP($A773,'FR QV 2024'!$A$1:$M$2587,6,FALSE)="#SAKNAS!",0,VLOOKUP($A773,'FR QV 2024'!$A$1:$M$2587,6,FALSE))</f>
        <v>27</v>
      </c>
    </row>
    <row r="774" spans="1:21" s="12" customFormat="1" x14ac:dyDescent="0.2">
      <c r="A774" s="26" t="str">
        <f t="shared" si="12"/>
        <v>0845190J01CA04</v>
      </c>
      <c r="B774" s="12" t="str">
        <f>VLOOKUP(C774,'Akodens FV'!$A$1:$B$2003,2,FALSE)</f>
        <v>HSF</v>
      </c>
      <c r="C774" s="27" t="s">
        <v>100</v>
      </c>
      <c r="D774" s="27" t="s">
        <v>218</v>
      </c>
      <c r="E774" s="27" t="s">
        <v>247</v>
      </c>
      <c r="F774" s="28" t="s">
        <v>350</v>
      </c>
      <c r="G774" s="36">
        <f>IF(VLOOKUP(A774,'Fr QV 2010-2016'!$A$1:$M$2587,7,FALSE)="#SAKNAS!",0,VLOOKUP(A774,'Fr QV 2010-2016'!$A$1:$M$2587,7,FALSE))</f>
        <v>4</v>
      </c>
      <c r="H774" s="36">
        <f>IF(VLOOKUP(A774,'Fr QV 2010-2016'!$A$1:$M$2587,8,FALSE)="#SAKNAS!",0,VLOOKUP(A774,'Fr QV 2010-2016'!$A$1:$M$2587,8,FALSE))</f>
        <v>3</v>
      </c>
      <c r="I774" s="36">
        <f>IF(VLOOKUP(A774,'Fr QV 2010-2016'!$A$1:$M$2587,9,FALSE)="#SAKNAS!",0,VLOOKUP(A774,'Fr QV 2010-2016'!$A$1:$M$2587,9,FALSE))</f>
        <v>2</v>
      </c>
      <c r="J774" s="36">
        <f>IF(VLOOKUP(A774,'Fr QV 2010-2016'!$A$1:$M$2587,10,FALSE)="#SAKNAS!",0,VLOOKUP(A774,'Fr QV 2010-2016'!$A$1:$M$2587,10,FALSE))</f>
        <v>1</v>
      </c>
      <c r="K774" s="36">
        <f>IF(VLOOKUP(A774,'Fr QV 2010-2016'!$A$1:$M$2587,11,FALSE)="#SAKNAS!",0,VLOOKUP(A774,'Fr QV 2010-2016'!$A$1:$M$2587,11,FALSE))</f>
        <v>4</v>
      </c>
      <c r="L774" s="36">
        <f>IF(VLOOKUP(A774,'Fr QV 2010-2016'!$A$1:$M$2587,12,FALSE)="#SAKNAS!",0,VLOOKUP(A774,'Fr QV 2010-2016'!$A$1:$M$2587,12,FALSE))</f>
        <v>3</v>
      </c>
      <c r="M774" s="36">
        <f>IF(VLOOKUP(A774,'Fr QV 2010-2016'!$A$1:$M$2587,13,FALSE)="#SAKNAS!",0,VLOOKUP(A774,'Fr QV 2010-2016'!$A$1:$M$2587,13,FALSE))</f>
        <v>2</v>
      </c>
      <c r="N774" s="36">
        <f>IF(VLOOKUP(A774,'Fr QV 2017'!$A$1:$F$2587,6,FALSE)="#SAKNAS!",0,VLOOKUP(A774,'Fr QV 2017'!$A$1:$F$2587,6,FALSE))</f>
        <v>1</v>
      </c>
      <c r="O774" s="36">
        <f>IF(VLOOKUP(A774,'Fr QV 2018'!$A$1:$M$2587,6,FALSE)="#SAKNAS!",0,VLOOKUP(A774,'Fr QV 2018'!$A$1:$M$2587,6,FALSE))</f>
        <v>2</v>
      </c>
      <c r="P774" s="36">
        <f>IF(VLOOKUP(A774,'Fr QV 2019'!$A$1:$M$2587,6,FALSE)="#SAKNAS!",0,VLOOKUP(A774,'Fr QV 2019'!$A$1:$M$2587,6,FALSE))</f>
        <v>3</v>
      </c>
      <c r="Q774" s="36">
        <f>IF(VLOOKUP(A774,'Fr QV 2020'!$A$1:$M$2587,6,FALSE)="#SAKNAS!",0,VLOOKUP(A774,'Fr QV 2020'!$A$1:$M$2587,6,FALSE))</f>
        <v>6</v>
      </c>
      <c r="R774" s="36">
        <f>IF(VLOOKUP(A774,'Fr QV 2021'!$A$1:$M$2587,6,FALSE)="#SAKNAS!",0,VLOOKUP(A774,'Fr QV 2021'!$A$1:$M$2587,6,FALSE))</f>
        <v>3</v>
      </c>
      <c r="S774" s="36">
        <v>0</v>
      </c>
      <c r="T774" s="36">
        <f>IF(VLOOKUP($A774,'FR QV 2023'!$A$1:$M$2587,6,FALSE)="#SAKNAS!",0,VLOOKUP($A774,'FR QV 2023'!$A$1:$M$2587,6,FALSE))</f>
        <v>1</v>
      </c>
      <c r="U774" s="36"/>
    </row>
    <row r="775" spans="1:21" s="12" customFormat="1" x14ac:dyDescent="0.2">
      <c r="A775" s="26" t="str">
        <f t="shared" si="12"/>
        <v>0845190J01CA08</v>
      </c>
      <c r="B775" s="12" t="str">
        <f>VLOOKUP(C775,'Akodens FV'!$A$1:$B$2003,2,FALSE)</f>
        <v>HSF</v>
      </c>
      <c r="C775" s="27" t="s">
        <v>100</v>
      </c>
      <c r="D775" s="27" t="s">
        <v>218</v>
      </c>
      <c r="E775" s="27" t="s">
        <v>262</v>
      </c>
      <c r="F775" s="28" t="s">
        <v>351</v>
      </c>
      <c r="G775" s="36">
        <f>IF(VLOOKUP(A775,'Fr QV 2010-2016'!$A$1:$M$2587,7,FALSE)="#SAKNAS!",0,VLOOKUP(A775,'Fr QV 2010-2016'!$A$1:$M$2587,7,FALSE))</f>
        <v>9</v>
      </c>
      <c r="H775" s="36">
        <f>IF(VLOOKUP(A775,'Fr QV 2010-2016'!$A$1:$M$2587,8,FALSE)="#SAKNAS!",0,VLOOKUP(A775,'Fr QV 2010-2016'!$A$1:$M$2587,8,FALSE))</f>
        <v>10</v>
      </c>
      <c r="I775" s="36">
        <f>IF(VLOOKUP(A775,'Fr QV 2010-2016'!$A$1:$M$2587,9,FALSE)="#SAKNAS!",0,VLOOKUP(A775,'Fr QV 2010-2016'!$A$1:$M$2587,9,FALSE))</f>
        <v>10</v>
      </c>
      <c r="J775" s="36">
        <f>IF(VLOOKUP(A775,'Fr QV 2010-2016'!$A$1:$M$2587,10,FALSE)="#SAKNAS!",0,VLOOKUP(A775,'Fr QV 2010-2016'!$A$1:$M$2587,10,FALSE))</f>
        <v>17</v>
      </c>
      <c r="K775" s="36">
        <f>IF(VLOOKUP(A775,'Fr QV 2010-2016'!$A$1:$M$2587,11,FALSE)="#SAKNAS!",0,VLOOKUP(A775,'Fr QV 2010-2016'!$A$1:$M$2587,11,FALSE))</f>
        <v>12</v>
      </c>
      <c r="L775" s="36">
        <f>IF(VLOOKUP(A775,'Fr QV 2010-2016'!$A$1:$M$2587,12,FALSE)="#SAKNAS!",0,VLOOKUP(A775,'Fr QV 2010-2016'!$A$1:$M$2587,12,FALSE))</f>
        <v>8</v>
      </c>
      <c r="M775" s="36">
        <f>IF(VLOOKUP(A775,'Fr QV 2010-2016'!$A$1:$M$2587,13,FALSE)="#SAKNAS!",0,VLOOKUP(A775,'Fr QV 2010-2016'!$A$1:$M$2587,13,FALSE))</f>
        <v>14</v>
      </c>
      <c r="N775" s="36">
        <f>IF(VLOOKUP(A775,'Fr QV 2017'!$A$1:$F$2587,6,FALSE)="#SAKNAS!",0,VLOOKUP(A775,'Fr QV 2017'!$A$1:$F$2587,6,FALSE))</f>
        <v>17</v>
      </c>
      <c r="O775" s="36">
        <f>IF(VLOOKUP(A775,'Fr QV 2018'!$A$1:$M$2587,6,FALSE)="#SAKNAS!",0,VLOOKUP(A775,'Fr QV 2018'!$A$1:$M$2587,6,FALSE))</f>
        <v>16</v>
      </c>
      <c r="P775" s="36">
        <f>IF(VLOOKUP(A775,'Fr QV 2019'!$A$1:$M$2587,6,FALSE)="#SAKNAS!",0,VLOOKUP(A775,'Fr QV 2019'!$A$1:$M$2587,6,FALSE))</f>
        <v>11</v>
      </c>
      <c r="Q775" s="36">
        <f>IF(VLOOKUP(A775,'Fr QV 2020'!$A$1:$M$2587,6,FALSE)="#SAKNAS!",0,VLOOKUP(A775,'Fr QV 2020'!$A$1:$M$2587,6,FALSE))</f>
        <v>24</v>
      </c>
      <c r="R775" s="36">
        <f>IF(VLOOKUP(A775,'Fr QV 2021'!$A$1:$M$2587,6,FALSE)="#SAKNAS!",0,VLOOKUP(A775,'Fr QV 2021'!$A$1:$M$2587,6,FALSE))</f>
        <v>32</v>
      </c>
      <c r="S775" s="36">
        <f>IF(VLOOKUP(A775,'FR QV 2022'!$A$1:$M$2587,6,FALSE)="#SAKNAS!",0,VLOOKUP(A775,'FR QV 2022'!$A$1:$M$2587,6,FALSE))</f>
        <v>27</v>
      </c>
      <c r="T775" s="36">
        <f>IF(VLOOKUP($A775,'FR QV 2023'!$A$1:$M$2587,6,FALSE)="#SAKNAS!",0,VLOOKUP($A775,'FR QV 2023'!$A$1:$M$2587,6,FALSE))</f>
        <v>16</v>
      </c>
      <c r="U775" s="36">
        <f>IF(VLOOKUP($A775,'FR QV 2024'!$A$1:$M$2587,6,FALSE)="#SAKNAS!",0,VLOOKUP($A775,'FR QV 2024'!$A$1:$M$2587,6,FALSE))</f>
        <v>21</v>
      </c>
    </row>
    <row r="776" spans="1:21" s="12" customFormat="1" x14ac:dyDescent="0.2">
      <c r="A776" s="26" t="str">
        <f t="shared" si="12"/>
        <v>0845190J01CE02</v>
      </c>
      <c r="B776" s="12" t="str">
        <f>VLOOKUP(C776,'Akodens FV'!$A$1:$B$2003,2,FALSE)</f>
        <v>HSF</v>
      </c>
      <c r="C776" s="27" t="s">
        <v>100</v>
      </c>
      <c r="D776" s="27" t="s">
        <v>218</v>
      </c>
      <c r="E776" s="27" t="s">
        <v>246</v>
      </c>
      <c r="F776" s="28" t="s">
        <v>352</v>
      </c>
      <c r="G776" s="36">
        <f>IF(VLOOKUP(A776,'Fr QV 2010-2016'!$A$1:$M$2587,7,FALSE)="#SAKNAS!",0,VLOOKUP(A776,'Fr QV 2010-2016'!$A$1:$M$2587,7,FALSE))</f>
        <v>2</v>
      </c>
      <c r="H776" s="36">
        <f>IF(VLOOKUP(A776,'Fr QV 2010-2016'!$A$1:$M$2587,8,FALSE)="#SAKNAS!",0,VLOOKUP(A776,'Fr QV 2010-2016'!$A$1:$M$2587,8,FALSE))</f>
        <v>0</v>
      </c>
      <c r="I776" s="36">
        <f>IF(VLOOKUP(A776,'Fr QV 2010-2016'!$A$1:$M$2587,9,FALSE)="#SAKNAS!",0,VLOOKUP(A776,'Fr QV 2010-2016'!$A$1:$M$2587,9,FALSE))</f>
        <v>4</v>
      </c>
      <c r="J776" s="36">
        <f>IF(VLOOKUP(A776,'Fr QV 2010-2016'!$A$1:$M$2587,10,FALSE)="#SAKNAS!",0,VLOOKUP(A776,'Fr QV 2010-2016'!$A$1:$M$2587,10,FALSE))</f>
        <v>1</v>
      </c>
      <c r="K776" s="36">
        <f>IF(VLOOKUP(A776,'Fr QV 2010-2016'!$A$1:$M$2587,11,FALSE)="#SAKNAS!",0,VLOOKUP(A776,'Fr QV 2010-2016'!$A$1:$M$2587,11,FALSE))</f>
        <v>1</v>
      </c>
      <c r="L776" s="36">
        <f>IF(VLOOKUP(A776,'Fr QV 2010-2016'!$A$1:$M$2587,12,FALSE)="#SAKNAS!",0,VLOOKUP(A776,'Fr QV 2010-2016'!$A$1:$M$2587,12,FALSE))</f>
        <v>0</v>
      </c>
      <c r="M776" s="36">
        <f>IF(VLOOKUP(A776,'Fr QV 2010-2016'!$A$1:$M$2587,13,FALSE)="#SAKNAS!",0,VLOOKUP(A776,'Fr QV 2010-2016'!$A$1:$M$2587,13,FALSE))</f>
        <v>2</v>
      </c>
      <c r="N776" s="36">
        <f>IF(VLOOKUP(A776,'Fr QV 2017'!$A$1:$F$2587,6,FALSE)="#SAKNAS!",0,VLOOKUP(A776,'Fr QV 2017'!$A$1:$F$2587,6,FALSE))</f>
        <v>3</v>
      </c>
      <c r="O776" s="36">
        <f>IF(VLOOKUP(A776,'Fr QV 2018'!$A$1:$M$2587,6,FALSE)="#SAKNAS!",0,VLOOKUP(A776,'Fr QV 2018'!$A$1:$M$2587,6,FALSE))</f>
        <v>1</v>
      </c>
      <c r="P776" s="36">
        <f>IF(VLOOKUP(A776,'Fr QV 2019'!$A$1:$M$2587,6,FALSE)="#SAKNAS!",0,VLOOKUP(A776,'Fr QV 2019'!$A$1:$M$2587,6,FALSE))</f>
        <v>2</v>
      </c>
      <c r="Q776" s="36">
        <f>IF(VLOOKUP(A776,'Fr QV 2020'!$A$1:$M$2587,6,FALSE)="#SAKNAS!",0,VLOOKUP(A776,'Fr QV 2020'!$A$1:$M$2587,6,FALSE))</f>
        <v>2</v>
      </c>
      <c r="R776" s="36"/>
      <c r="S776" s="36">
        <f>IF(VLOOKUP(A776,'FR QV 2022'!$A$1:$M$2587,6,FALSE)="#SAKNAS!",0,VLOOKUP(A776,'FR QV 2022'!$A$1:$M$2587,6,FALSE))</f>
        <v>3</v>
      </c>
      <c r="T776" s="36">
        <f>IF(VLOOKUP($A776,'FR QV 2023'!$A$1:$M$2587,6,FALSE)="#SAKNAS!",0,VLOOKUP($A776,'FR QV 2023'!$A$1:$M$2587,6,FALSE))</f>
        <v>1</v>
      </c>
      <c r="U776" s="36"/>
    </row>
    <row r="777" spans="1:21" s="12" customFormat="1" x14ac:dyDescent="0.2">
      <c r="A777" s="26" t="str">
        <f t="shared" si="12"/>
        <v>0845190J01CF05</v>
      </c>
      <c r="B777" s="12" t="str">
        <f>VLOOKUP(C777,'Akodens FV'!$A$1:$B$2003,2,FALSE)</f>
        <v>HSF</v>
      </c>
      <c r="C777" s="27" t="s">
        <v>100</v>
      </c>
      <c r="D777" s="27" t="s">
        <v>218</v>
      </c>
      <c r="E777" s="27" t="s">
        <v>251</v>
      </c>
      <c r="F777" s="28" t="s">
        <v>353</v>
      </c>
      <c r="G777" s="36">
        <f>IF(VLOOKUP(A777,'Fr QV 2010-2016'!$A$1:$M$2587,7,FALSE)="#SAKNAS!",0,VLOOKUP(A777,'Fr QV 2010-2016'!$A$1:$M$2587,7,FALSE))</f>
        <v>1</v>
      </c>
      <c r="H777" s="36">
        <f>IF(VLOOKUP(A777,'Fr QV 2010-2016'!$A$1:$M$2587,8,FALSE)="#SAKNAS!",0,VLOOKUP(A777,'Fr QV 2010-2016'!$A$1:$M$2587,8,FALSE))</f>
        <v>4</v>
      </c>
      <c r="I777" s="36">
        <f>IF(VLOOKUP(A777,'Fr QV 2010-2016'!$A$1:$M$2587,9,FALSE)="#SAKNAS!",0,VLOOKUP(A777,'Fr QV 2010-2016'!$A$1:$M$2587,9,FALSE))</f>
        <v>0</v>
      </c>
      <c r="J777" s="36">
        <f>IF(VLOOKUP(A777,'Fr QV 2010-2016'!$A$1:$M$2587,10,FALSE)="#SAKNAS!",0,VLOOKUP(A777,'Fr QV 2010-2016'!$A$1:$M$2587,10,FALSE))</f>
        <v>0</v>
      </c>
      <c r="K777" s="36">
        <f>IF(VLOOKUP(A777,'Fr QV 2010-2016'!$A$1:$M$2587,11,FALSE)="#SAKNAS!",0,VLOOKUP(A777,'Fr QV 2010-2016'!$A$1:$M$2587,11,FALSE))</f>
        <v>0</v>
      </c>
      <c r="L777" s="36">
        <f>IF(VLOOKUP(A777,'Fr QV 2010-2016'!$A$1:$M$2587,12,FALSE)="#SAKNAS!",0,VLOOKUP(A777,'Fr QV 2010-2016'!$A$1:$M$2587,12,FALSE))</f>
        <v>1</v>
      </c>
      <c r="M777" s="36">
        <f>IF(VLOOKUP(A777,'Fr QV 2010-2016'!$A$1:$M$2587,13,FALSE)="#SAKNAS!",0,VLOOKUP(A777,'Fr QV 2010-2016'!$A$1:$M$2587,13,FALSE))</f>
        <v>1</v>
      </c>
      <c r="N777" s="36">
        <v>0</v>
      </c>
      <c r="O777" s="36">
        <f>IF(VLOOKUP(A777,'Fr QV 2018'!$A$1:$M$2587,6,FALSE)="#SAKNAS!",0,VLOOKUP(A777,'Fr QV 2018'!$A$1:$M$2587,6,FALSE))</f>
        <v>1</v>
      </c>
      <c r="P777" s="36">
        <v>0</v>
      </c>
      <c r="Q777" s="36">
        <v>0</v>
      </c>
      <c r="R777" s="36">
        <f>IF(VLOOKUP(A777,'Fr QV 2021'!$A$1:$M$2587,6,FALSE)="#SAKNAS!",0,VLOOKUP(A777,'Fr QV 2021'!$A$1:$M$2587,6,FALSE))</f>
        <v>1</v>
      </c>
      <c r="S777" s="36">
        <v>0</v>
      </c>
      <c r="T777" s="36">
        <v>0</v>
      </c>
      <c r="U777" s="36"/>
    </row>
    <row r="778" spans="1:21" s="12" customFormat="1" x14ac:dyDescent="0.2">
      <c r="A778" s="26" t="str">
        <f t="shared" si="12"/>
        <v>0845190J01DB05</v>
      </c>
      <c r="B778" s="12" t="str">
        <f>VLOOKUP(C778,'Akodens FV'!$A$1:$B$2003,2,FALSE)</f>
        <v>HSF</v>
      </c>
      <c r="C778" s="27" t="s">
        <v>100</v>
      </c>
      <c r="D778" s="27" t="s">
        <v>218</v>
      </c>
      <c r="E778" s="27" t="s">
        <v>261</v>
      </c>
      <c r="F778" s="28" t="s">
        <v>355</v>
      </c>
      <c r="G778" s="36">
        <f>IF(VLOOKUP(A778,'Fr QV 2010-2016'!$A$1:$M$2587,7,FALSE)="#SAKNAS!",0,VLOOKUP(A778,'Fr QV 2010-2016'!$A$1:$M$2587,7,FALSE))</f>
        <v>6</v>
      </c>
      <c r="H778" s="36">
        <f>IF(VLOOKUP(A778,'Fr QV 2010-2016'!$A$1:$M$2587,8,FALSE)="#SAKNAS!",0,VLOOKUP(A778,'Fr QV 2010-2016'!$A$1:$M$2587,8,FALSE))</f>
        <v>3</v>
      </c>
      <c r="I778" s="36">
        <f>IF(VLOOKUP(A778,'Fr QV 2010-2016'!$A$1:$M$2587,9,FALSE)="#SAKNAS!",0,VLOOKUP(A778,'Fr QV 2010-2016'!$A$1:$M$2587,9,FALSE))</f>
        <v>7</v>
      </c>
      <c r="J778" s="36">
        <f>IF(VLOOKUP(A778,'Fr QV 2010-2016'!$A$1:$M$2587,10,FALSE)="#SAKNAS!",0,VLOOKUP(A778,'Fr QV 2010-2016'!$A$1:$M$2587,10,FALSE))</f>
        <v>3</v>
      </c>
      <c r="K778" s="36">
        <f>IF(VLOOKUP(A778,'Fr QV 2010-2016'!$A$1:$M$2587,11,FALSE)="#SAKNAS!",0,VLOOKUP(A778,'Fr QV 2010-2016'!$A$1:$M$2587,11,FALSE))</f>
        <v>8</v>
      </c>
      <c r="L778" s="36">
        <f>IF(VLOOKUP(A778,'Fr QV 2010-2016'!$A$1:$M$2587,12,FALSE)="#SAKNAS!",0,VLOOKUP(A778,'Fr QV 2010-2016'!$A$1:$M$2587,12,FALSE))</f>
        <v>3</v>
      </c>
      <c r="M778" s="36">
        <f>IF(VLOOKUP(A778,'Fr QV 2010-2016'!$A$1:$M$2587,13,FALSE)="#SAKNAS!",0,VLOOKUP(A778,'Fr QV 2010-2016'!$A$1:$M$2587,13,FALSE))</f>
        <v>2</v>
      </c>
      <c r="N778" s="36">
        <f>IF(VLOOKUP(A778,'Fr QV 2017'!$A$1:$F$2587,6,FALSE)="#SAKNAS!",0,VLOOKUP(A778,'Fr QV 2017'!$A$1:$F$2587,6,FALSE))</f>
        <v>3</v>
      </c>
      <c r="O778" s="36">
        <f>IF(VLOOKUP(A778,'Fr QV 2018'!$A$1:$M$2587,6,FALSE)="#SAKNAS!",0,VLOOKUP(A778,'Fr QV 2018'!$A$1:$M$2587,6,FALSE))</f>
        <v>3</v>
      </c>
      <c r="P778" s="36">
        <f>IF(VLOOKUP(A778,'Fr QV 2019'!$A$1:$M$2587,6,FALSE)="#SAKNAS!",0,VLOOKUP(A778,'Fr QV 2019'!$A$1:$M$2587,6,FALSE))</f>
        <v>3</v>
      </c>
      <c r="Q778" s="36">
        <f>IF(VLOOKUP(A778,'Fr QV 2020'!$A$1:$M$2587,6,FALSE)="#SAKNAS!",0,VLOOKUP(A778,'Fr QV 2020'!$A$1:$M$2587,6,FALSE))</f>
        <v>9</v>
      </c>
      <c r="R778" s="36">
        <f>IF(VLOOKUP(A778,'Fr QV 2021'!$A$1:$M$2587,6,FALSE)="#SAKNAS!",0,VLOOKUP(A778,'Fr QV 2021'!$A$1:$M$2587,6,FALSE))</f>
        <v>7</v>
      </c>
      <c r="S778" s="36">
        <f>IF(VLOOKUP(A778,'FR QV 2022'!$A$1:$M$2587,6,FALSE)="#SAKNAS!",0,VLOOKUP(A778,'FR QV 2022'!$A$1:$M$2587,6,FALSE))</f>
        <v>9</v>
      </c>
      <c r="T778" s="36">
        <f>IF(VLOOKUP($A778,'FR QV 2023'!$A$1:$M$2587,6,FALSE)="#SAKNAS!",0,VLOOKUP($A778,'FR QV 2023'!$A$1:$M$2587,6,FALSE))</f>
        <v>7</v>
      </c>
      <c r="U778" s="36">
        <f>IF(VLOOKUP($A778,'FR QV 2024'!$A$1:$M$2587,6,FALSE)="#SAKNAS!",0,VLOOKUP($A778,'FR QV 2024'!$A$1:$M$2587,6,FALSE))</f>
        <v>9</v>
      </c>
    </row>
    <row r="779" spans="1:21" s="12" customFormat="1" x14ac:dyDescent="0.2">
      <c r="A779" s="26" t="str">
        <f t="shared" si="12"/>
        <v>0845190J01EA01</v>
      </c>
      <c r="B779" s="12" t="str">
        <f>VLOOKUP(C779,'Akodens FV'!$A$1:$B$2003,2,FALSE)</f>
        <v>HSF</v>
      </c>
      <c r="C779" s="27" t="s">
        <v>100</v>
      </c>
      <c r="D779" s="27" t="s">
        <v>218</v>
      </c>
      <c r="E779" s="27" t="s">
        <v>259</v>
      </c>
      <c r="F779" s="28" t="s">
        <v>356</v>
      </c>
      <c r="G779" s="36">
        <f>IF(VLOOKUP(A779,'Fr QV 2010-2016'!$A$1:$M$2587,7,FALSE)="#SAKNAS!",0,VLOOKUP(A779,'Fr QV 2010-2016'!$A$1:$M$2587,7,FALSE))</f>
        <v>0</v>
      </c>
      <c r="H779" s="36">
        <f>IF(VLOOKUP(A779,'Fr QV 2010-2016'!$A$1:$M$2587,8,FALSE)="#SAKNAS!",0,VLOOKUP(A779,'Fr QV 2010-2016'!$A$1:$M$2587,8,FALSE))</f>
        <v>0</v>
      </c>
      <c r="I779" s="36">
        <f>IF(VLOOKUP(A779,'Fr QV 2010-2016'!$A$1:$M$2587,9,FALSE)="#SAKNAS!",0,VLOOKUP(A779,'Fr QV 2010-2016'!$A$1:$M$2587,9,FALSE))</f>
        <v>0</v>
      </c>
      <c r="J779" s="36">
        <f>IF(VLOOKUP(A779,'Fr QV 2010-2016'!$A$1:$M$2587,10,FALSE)="#SAKNAS!",0,VLOOKUP(A779,'Fr QV 2010-2016'!$A$1:$M$2587,10,FALSE))</f>
        <v>1</v>
      </c>
      <c r="K779" s="36">
        <f>IF(VLOOKUP(A779,'Fr QV 2010-2016'!$A$1:$M$2587,11,FALSE)="#SAKNAS!",0,VLOOKUP(A779,'Fr QV 2010-2016'!$A$1:$M$2587,11,FALSE))</f>
        <v>0</v>
      </c>
      <c r="L779" s="36">
        <f>IF(VLOOKUP(A779,'Fr QV 2010-2016'!$A$1:$M$2587,12,FALSE)="#SAKNAS!",0,VLOOKUP(A779,'Fr QV 2010-2016'!$A$1:$M$2587,12,FALSE))</f>
        <v>0</v>
      </c>
      <c r="M779" s="36">
        <f>IF(VLOOKUP(A779,'Fr QV 2010-2016'!$A$1:$M$2587,13,FALSE)="#SAKNAS!",0,VLOOKUP(A779,'Fr QV 2010-2016'!$A$1:$M$2587,13,FALSE))</f>
        <v>0</v>
      </c>
      <c r="N779" s="36">
        <v>0</v>
      </c>
      <c r="O779" s="36">
        <v>0</v>
      </c>
      <c r="P779" s="36">
        <v>0</v>
      </c>
      <c r="Q779" s="36">
        <v>0</v>
      </c>
      <c r="R779" s="36"/>
      <c r="S779" s="36">
        <v>0</v>
      </c>
      <c r="T779" s="36">
        <f>IF(VLOOKUP($A779,'FR QV 2023'!$A$1:$M$2587,6,FALSE)="#SAKNAS!",0,VLOOKUP($A779,'FR QV 2023'!$A$1:$M$2587,6,FALSE))</f>
        <v>1</v>
      </c>
      <c r="U779" s="36"/>
    </row>
    <row r="780" spans="1:21" s="12" customFormat="1" x14ac:dyDescent="0.2">
      <c r="A780" s="26" t="str">
        <f t="shared" si="12"/>
        <v>0845190J01FA01</v>
      </c>
      <c r="B780" s="12" t="str">
        <f>VLOOKUP(C780,'Akodens FV'!$A$1:$B$2003,2,FALSE)</f>
        <v>HSF</v>
      </c>
      <c r="C780" s="27" t="s">
        <v>100</v>
      </c>
      <c r="D780" s="27" t="s">
        <v>218</v>
      </c>
      <c r="E780" s="27" t="s">
        <v>250</v>
      </c>
      <c r="F780" s="28" t="s">
        <v>357</v>
      </c>
      <c r="G780" s="36">
        <f>IF(VLOOKUP(A780,'Fr QV 2010-2016'!$A$1:$M$2587,7,FALSE)="#SAKNAS!",0,VLOOKUP(A780,'Fr QV 2010-2016'!$A$1:$M$2587,7,FALSE))</f>
        <v>0</v>
      </c>
      <c r="H780" s="36">
        <f>IF(VLOOKUP(A780,'Fr QV 2010-2016'!$A$1:$M$2587,8,FALSE)="#SAKNAS!",0,VLOOKUP(A780,'Fr QV 2010-2016'!$A$1:$M$2587,8,FALSE))</f>
        <v>0</v>
      </c>
      <c r="I780" s="36">
        <f>IF(VLOOKUP(A780,'Fr QV 2010-2016'!$A$1:$M$2587,9,FALSE)="#SAKNAS!",0,VLOOKUP(A780,'Fr QV 2010-2016'!$A$1:$M$2587,9,FALSE))</f>
        <v>0</v>
      </c>
      <c r="J780" s="36">
        <f>IF(VLOOKUP(A780,'Fr QV 2010-2016'!$A$1:$M$2587,10,FALSE)="#SAKNAS!",0,VLOOKUP(A780,'Fr QV 2010-2016'!$A$1:$M$2587,10,FALSE))</f>
        <v>0</v>
      </c>
      <c r="K780" s="36">
        <f>IF(VLOOKUP(A780,'Fr QV 2010-2016'!$A$1:$M$2587,11,FALSE)="#SAKNAS!",0,VLOOKUP(A780,'Fr QV 2010-2016'!$A$1:$M$2587,11,FALSE))</f>
        <v>0</v>
      </c>
      <c r="L780" s="36">
        <f>IF(VLOOKUP(A780,'Fr QV 2010-2016'!$A$1:$M$2587,12,FALSE)="#SAKNAS!",0,VLOOKUP(A780,'Fr QV 2010-2016'!$A$1:$M$2587,12,FALSE))</f>
        <v>1</v>
      </c>
      <c r="M780" s="36">
        <f>IF(VLOOKUP(A780,'Fr QV 2010-2016'!$A$1:$M$2587,13,FALSE)="#SAKNAS!",0,VLOOKUP(A780,'Fr QV 2010-2016'!$A$1:$M$2587,13,FALSE))</f>
        <v>0</v>
      </c>
      <c r="N780" s="36">
        <v>0</v>
      </c>
      <c r="O780" s="36">
        <v>0</v>
      </c>
      <c r="P780" s="36">
        <v>0</v>
      </c>
      <c r="Q780" s="36">
        <v>0</v>
      </c>
      <c r="R780" s="36"/>
      <c r="S780" s="36">
        <v>0</v>
      </c>
      <c r="T780" s="36">
        <v>0</v>
      </c>
      <c r="U780" s="36"/>
    </row>
    <row r="781" spans="1:21" s="12" customFormat="1" x14ac:dyDescent="0.2">
      <c r="A781" s="26" t="str">
        <f t="shared" si="12"/>
        <v>0845190J01FA10</v>
      </c>
      <c r="B781" s="12" t="str">
        <f>VLOOKUP(C781,'Akodens FV'!$A$1:$B$2003,2,FALSE)</f>
        <v>HSF</v>
      </c>
      <c r="C781" s="27" t="s">
        <v>100</v>
      </c>
      <c r="D781" s="27" t="s">
        <v>218</v>
      </c>
      <c r="E781" s="27" t="s">
        <v>268</v>
      </c>
      <c r="F781" s="28" t="s">
        <v>368</v>
      </c>
      <c r="G781" s="36">
        <f>IF(VLOOKUP(A781,'Fr QV 2010-2016'!$A$1:$M$2587,7,FALSE)="#SAKNAS!",0,VLOOKUP(A781,'Fr QV 2010-2016'!$A$1:$M$2587,7,FALSE))</f>
        <v>4</v>
      </c>
      <c r="H781" s="36">
        <f>IF(VLOOKUP(A781,'Fr QV 2010-2016'!$A$1:$M$2587,8,FALSE)="#SAKNAS!",0,VLOOKUP(A781,'Fr QV 2010-2016'!$A$1:$M$2587,8,FALSE))</f>
        <v>14</v>
      </c>
      <c r="I781" s="36">
        <f>IF(VLOOKUP(A781,'Fr QV 2010-2016'!$A$1:$M$2587,9,FALSE)="#SAKNAS!",0,VLOOKUP(A781,'Fr QV 2010-2016'!$A$1:$M$2587,9,FALSE))</f>
        <v>23</v>
      </c>
      <c r="J781" s="36">
        <f>IF(VLOOKUP(A781,'Fr QV 2010-2016'!$A$1:$M$2587,10,FALSE)="#SAKNAS!",0,VLOOKUP(A781,'Fr QV 2010-2016'!$A$1:$M$2587,10,FALSE))</f>
        <v>16</v>
      </c>
      <c r="K781" s="36">
        <f>IF(VLOOKUP(A781,'Fr QV 2010-2016'!$A$1:$M$2587,11,FALSE)="#SAKNAS!",0,VLOOKUP(A781,'Fr QV 2010-2016'!$A$1:$M$2587,11,FALSE))</f>
        <v>14</v>
      </c>
      <c r="L781" s="36">
        <f>IF(VLOOKUP(A781,'Fr QV 2010-2016'!$A$1:$M$2587,12,FALSE)="#SAKNAS!",0,VLOOKUP(A781,'Fr QV 2010-2016'!$A$1:$M$2587,12,FALSE))</f>
        <v>32</v>
      </c>
      <c r="M781" s="36">
        <f>IF(VLOOKUP(A781,'Fr QV 2010-2016'!$A$1:$M$2587,13,FALSE)="#SAKNAS!",0,VLOOKUP(A781,'Fr QV 2010-2016'!$A$1:$M$2587,13,FALSE))</f>
        <v>37</v>
      </c>
      <c r="N781" s="36">
        <f>IF(VLOOKUP(A781,'Fr QV 2017'!$A$1:$F$2587,6,FALSE)="#SAKNAS!",0,VLOOKUP(A781,'Fr QV 2017'!$A$1:$F$2587,6,FALSE))</f>
        <v>44</v>
      </c>
      <c r="O781" s="36">
        <f>IF(VLOOKUP(A781,'Fr QV 2018'!$A$1:$M$2587,6,FALSE)="#SAKNAS!",0,VLOOKUP(A781,'Fr QV 2018'!$A$1:$M$2587,6,FALSE))</f>
        <v>64</v>
      </c>
      <c r="P781" s="36">
        <f>IF(VLOOKUP(A781,'Fr QV 2019'!$A$1:$M$2587,6,FALSE)="#SAKNAS!",0,VLOOKUP(A781,'Fr QV 2019'!$A$1:$M$2587,6,FALSE))</f>
        <v>36</v>
      </c>
      <c r="Q781" s="36">
        <f>IF(VLOOKUP(A781,'Fr QV 2020'!$A$1:$M$2587,6,FALSE)="#SAKNAS!",0,VLOOKUP(A781,'Fr QV 2020'!$A$1:$M$2587,6,FALSE))</f>
        <v>17</v>
      </c>
      <c r="R781" s="36">
        <f>IF(VLOOKUP(A781,'Fr QV 2021'!$A$1:$M$2587,6,FALSE)="#SAKNAS!",0,VLOOKUP(A781,'Fr QV 2021'!$A$1:$M$2587,6,FALSE))</f>
        <v>25</v>
      </c>
      <c r="S781" s="36">
        <f>IF(VLOOKUP(A781,'FR QV 2022'!$A$1:$M$2587,6,FALSE)="#SAKNAS!",0,VLOOKUP(A781,'FR QV 2022'!$A$1:$M$2587,6,FALSE))</f>
        <v>20</v>
      </c>
      <c r="T781" s="36">
        <f>IF(VLOOKUP($A781,'FR QV 2023'!$A$1:$M$2587,6,FALSE)="#SAKNAS!",0,VLOOKUP($A781,'FR QV 2023'!$A$1:$M$2587,6,FALSE))</f>
        <v>9</v>
      </c>
      <c r="U781" s="36">
        <f>IF(VLOOKUP($A781,'FR QV 2024'!$A$1:$M$2587,6,FALSE)="#SAKNAS!",0,VLOOKUP($A781,'FR QV 2024'!$A$1:$M$2587,6,FALSE))</f>
        <v>12</v>
      </c>
    </row>
    <row r="782" spans="1:21" s="12" customFormat="1" x14ac:dyDescent="0.2">
      <c r="A782" s="26" t="str">
        <f t="shared" si="12"/>
        <v>0845190J01FF01</v>
      </c>
      <c r="B782" s="12" t="str">
        <f>VLOOKUP(C782,'Akodens FV'!$A$1:$B$2003,2,FALSE)</f>
        <v>HSF</v>
      </c>
      <c r="C782" s="27" t="s">
        <v>100</v>
      </c>
      <c r="D782" s="27" t="s">
        <v>218</v>
      </c>
      <c r="E782" s="27" t="s">
        <v>248</v>
      </c>
      <c r="F782" s="28" t="s">
        <v>358</v>
      </c>
      <c r="G782" s="36">
        <f>IF(VLOOKUP(A782,'Fr QV 2010-2016'!$A$1:$M$2587,7,FALSE)="#SAKNAS!",0,VLOOKUP(A782,'Fr QV 2010-2016'!$A$1:$M$2587,7,FALSE))</f>
        <v>1</v>
      </c>
      <c r="H782" s="36">
        <f>IF(VLOOKUP(A782,'Fr QV 2010-2016'!$A$1:$M$2587,8,FALSE)="#SAKNAS!",0,VLOOKUP(A782,'Fr QV 2010-2016'!$A$1:$M$2587,8,FALSE))</f>
        <v>1</v>
      </c>
      <c r="I782" s="36">
        <f>IF(VLOOKUP(A782,'Fr QV 2010-2016'!$A$1:$M$2587,9,FALSE)="#SAKNAS!",0,VLOOKUP(A782,'Fr QV 2010-2016'!$A$1:$M$2587,9,FALSE))</f>
        <v>1</v>
      </c>
      <c r="J782" s="36">
        <f>IF(VLOOKUP(A782,'Fr QV 2010-2016'!$A$1:$M$2587,10,FALSE)="#SAKNAS!",0,VLOOKUP(A782,'Fr QV 2010-2016'!$A$1:$M$2587,10,FALSE))</f>
        <v>0</v>
      </c>
      <c r="K782" s="36">
        <f>IF(VLOOKUP(A782,'Fr QV 2010-2016'!$A$1:$M$2587,11,FALSE)="#SAKNAS!",0,VLOOKUP(A782,'Fr QV 2010-2016'!$A$1:$M$2587,11,FALSE))</f>
        <v>0</v>
      </c>
      <c r="L782" s="36">
        <f>IF(VLOOKUP(A782,'Fr QV 2010-2016'!$A$1:$M$2587,12,FALSE)="#SAKNAS!",0,VLOOKUP(A782,'Fr QV 2010-2016'!$A$1:$M$2587,12,FALSE))</f>
        <v>1</v>
      </c>
      <c r="M782" s="36">
        <f>IF(VLOOKUP(A782,'Fr QV 2010-2016'!$A$1:$M$2587,13,FALSE)="#SAKNAS!",0,VLOOKUP(A782,'Fr QV 2010-2016'!$A$1:$M$2587,13,FALSE))</f>
        <v>0</v>
      </c>
      <c r="N782" s="36">
        <v>0</v>
      </c>
      <c r="O782" s="36">
        <f>IF(VLOOKUP(A782,'Fr QV 2018'!$A$1:$M$2587,6,FALSE)="#SAKNAS!",0,VLOOKUP(A782,'Fr QV 2018'!$A$1:$M$2587,6,FALSE))</f>
        <v>1</v>
      </c>
      <c r="P782" s="36">
        <v>0</v>
      </c>
      <c r="Q782" s="36">
        <f>IF(VLOOKUP(A782,'Fr QV 2020'!$A$1:$M$2587,6,FALSE)="#SAKNAS!",0,VLOOKUP(A782,'Fr QV 2020'!$A$1:$M$2587,6,FALSE))</f>
        <v>2</v>
      </c>
      <c r="R782" s="36"/>
      <c r="S782" s="36">
        <v>0</v>
      </c>
      <c r="T782" s="36">
        <v>0</v>
      </c>
      <c r="U782" s="36"/>
    </row>
    <row r="783" spans="1:21" s="12" customFormat="1" x14ac:dyDescent="0.2">
      <c r="A783" s="26" t="str">
        <f t="shared" si="12"/>
        <v>0845190J01MA02</v>
      </c>
      <c r="B783" s="12" t="str">
        <f>VLOOKUP(C783,'Akodens FV'!$A$1:$B$2003,2,FALSE)</f>
        <v>HSF</v>
      </c>
      <c r="C783" s="27" t="s">
        <v>100</v>
      </c>
      <c r="D783" s="27" t="s">
        <v>218</v>
      </c>
      <c r="E783" s="27" t="s">
        <v>252</v>
      </c>
      <c r="F783" s="28" t="s">
        <v>359</v>
      </c>
      <c r="G783" s="36">
        <f>IF(VLOOKUP(A783,'Fr QV 2010-2016'!$A$1:$M$2587,7,FALSE)="#SAKNAS!",0,VLOOKUP(A783,'Fr QV 2010-2016'!$A$1:$M$2587,7,FALSE))</f>
        <v>0</v>
      </c>
      <c r="H783" s="36">
        <f>IF(VLOOKUP(A783,'Fr QV 2010-2016'!$A$1:$M$2587,8,FALSE)="#SAKNAS!",0,VLOOKUP(A783,'Fr QV 2010-2016'!$A$1:$M$2587,8,FALSE))</f>
        <v>0</v>
      </c>
      <c r="I783" s="36">
        <f>IF(VLOOKUP(A783,'Fr QV 2010-2016'!$A$1:$M$2587,9,FALSE)="#SAKNAS!",0,VLOOKUP(A783,'Fr QV 2010-2016'!$A$1:$M$2587,9,FALSE))</f>
        <v>1</v>
      </c>
      <c r="J783" s="36">
        <f>IF(VLOOKUP(A783,'Fr QV 2010-2016'!$A$1:$M$2587,10,FALSE)="#SAKNAS!",0,VLOOKUP(A783,'Fr QV 2010-2016'!$A$1:$M$2587,10,FALSE))</f>
        <v>0</v>
      </c>
      <c r="K783" s="36">
        <f>IF(VLOOKUP(A783,'Fr QV 2010-2016'!$A$1:$M$2587,11,FALSE)="#SAKNAS!",0,VLOOKUP(A783,'Fr QV 2010-2016'!$A$1:$M$2587,11,FALSE))</f>
        <v>0</v>
      </c>
      <c r="L783" s="36">
        <f>IF(VLOOKUP(A783,'Fr QV 2010-2016'!$A$1:$M$2587,12,FALSE)="#SAKNAS!",0,VLOOKUP(A783,'Fr QV 2010-2016'!$A$1:$M$2587,12,FALSE))</f>
        <v>0</v>
      </c>
      <c r="M783" s="36">
        <f>IF(VLOOKUP(A783,'Fr QV 2010-2016'!$A$1:$M$2587,13,FALSE)="#SAKNAS!",0,VLOOKUP(A783,'Fr QV 2010-2016'!$A$1:$M$2587,13,FALSE))</f>
        <v>0</v>
      </c>
      <c r="N783" s="36">
        <v>0</v>
      </c>
      <c r="O783" s="36">
        <v>0</v>
      </c>
      <c r="P783" s="36">
        <f>IF(VLOOKUP(A783,'Fr QV 2019'!$A$1:$M$2587,6,FALSE)="#SAKNAS!",0,VLOOKUP(A783,'Fr QV 2019'!$A$1:$M$2587,6,FALSE))</f>
        <v>1</v>
      </c>
      <c r="Q783" s="36">
        <f>IF(VLOOKUP(A783,'Fr QV 2020'!$A$1:$M$2587,6,FALSE)="#SAKNAS!",0,VLOOKUP(A783,'Fr QV 2020'!$A$1:$M$2587,6,FALSE))</f>
        <v>1</v>
      </c>
      <c r="R783" s="36"/>
      <c r="S783" s="36">
        <v>0</v>
      </c>
      <c r="T783" s="36">
        <v>0</v>
      </c>
      <c r="U783" s="36"/>
    </row>
    <row r="784" spans="1:21" s="12" customFormat="1" x14ac:dyDescent="0.2">
      <c r="A784" s="26" t="str">
        <f t="shared" si="12"/>
        <v>0845190J01MA14</v>
      </c>
      <c r="B784" s="12" t="str">
        <f>VLOOKUP(C784,'Akodens FV'!$A$1:$B$2003,2,FALSE)</f>
        <v>HSF</v>
      </c>
      <c r="C784" s="27" t="s">
        <v>100</v>
      </c>
      <c r="D784" s="27" t="s">
        <v>218</v>
      </c>
      <c r="E784" s="27" t="s">
        <v>272</v>
      </c>
      <c r="F784" s="28" t="s">
        <v>386</v>
      </c>
      <c r="G784" s="36">
        <f>IF(VLOOKUP(A784,'Fr QV 2010-2016'!$A$1:$M$2587,7,FALSE)="#SAKNAS!",0,VLOOKUP(A784,'Fr QV 2010-2016'!$A$1:$M$2587,7,FALSE))</f>
        <v>0</v>
      </c>
      <c r="H784" s="36">
        <f>IF(VLOOKUP(A784,'Fr QV 2010-2016'!$A$1:$M$2587,8,FALSE)="#SAKNAS!",0,VLOOKUP(A784,'Fr QV 2010-2016'!$A$1:$M$2587,8,FALSE))</f>
        <v>0</v>
      </c>
      <c r="I784" s="36">
        <f>IF(VLOOKUP(A784,'Fr QV 2010-2016'!$A$1:$M$2587,9,FALSE)="#SAKNAS!",0,VLOOKUP(A784,'Fr QV 2010-2016'!$A$1:$M$2587,9,FALSE))</f>
        <v>0</v>
      </c>
      <c r="J784" s="36">
        <f>IF(VLOOKUP(A784,'Fr QV 2010-2016'!$A$1:$M$2587,10,FALSE)="#SAKNAS!",0,VLOOKUP(A784,'Fr QV 2010-2016'!$A$1:$M$2587,10,FALSE))</f>
        <v>2</v>
      </c>
      <c r="K784" s="36">
        <f>IF(VLOOKUP(A784,'Fr QV 2010-2016'!$A$1:$M$2587,11,FALSE)="#SAKNAS!",0,VLOOKUP(A784,'Fr QV 2010-2016'!$A$1:$M$2587,11,FALSE))</f>
        <v>0</v>
      </c>
      <c r="L784" s="36">
        <f>IF(VLOOKUP(A784,'Fr QV 2010-2016'!$A$1:$M$2587,12,FALSE)="#SAKNAS!",0,VLOOKUP(A784,'Fr QV 2010-2016'!$A$1:$M$2587,12,FALSE))</f>
        <v>0</v>
      </c>
      <c r="M784" s="36">
        <f>IF(VLOOKUP(A784,'Fr QV 2010-2016'!$A$1:$M$2587,13,FALSE)="#SAKNAS!",0,VLOOKUP(A784,'Fr QV 2010-2016'!$A$1:$M$2587,13,FALSE))</f>
        <v>0</v>
      </c>
      <c r="N784" s="36">
        <f>IF(VLOOKUP(A784,'Fr QV 2017'!$A$1:$F$2587,6,FALSE)="#SAKNAS!",0,VLOOKUP(A784,'Fr QV 2017'!$A$1:$F$2587,6,FALSE))</f>
        <v>2</v>
      </c>
      <c r="O784" s="36">
        <f>IF(VLOOKUP(A784,'Fr QV 2018'!$A$1:$M$2587,6,FALSE)="#SAKNAS!",0,VLOOKUP(A784,'Fr QV 2018'!$A$1:$M$2587,6,FALSE))</f>
        <v>2</v>
      </c>
      <c r="P784" s="36">
        <f>IF(VLOOKUP(A784,'Fr QV 2019'!$A$1:$M$2587,6,FALSE)="#SAKNAS!",0,VLOOKUP(A784,'Fr QV 2019'!$A$1:$M$2587,6,FALSE))</f>
        <v>2</v>
      </c>
      <c r="Q784" s="36">
        <f>IF(VLOOKUP(A784,'Fr QV 2020'!$A$1:$M$2587,6,FALSE)="#SAKNAS!",0,VLOOKUP(A784,'Fr QV 2020'!$A$1:$M$2587,6,FALSE))</f>
        <v>2</v>
      </c>
      <c r="R784" s="36">
        <f>IF(VLOOKUP(A784,'Fr QV 2021'!$A$1:$M$2587,6,FALSE)="#SAKNAS!",0,VLOOKUP(A784,'Fr QV 2021'!$A$1:$M$2587,6,FALSE))</f>
        <v>7</v>
      </c>
      <c r="S784" s="36">
        <f>IF(VLOOKUP(A784,'FR QV 2022'!$A$1:$M$2587,6,FALSE)="#SAKNAS!",0,VLOOKUP(A784,'FR QV 2022'!$A$1:$M$2587,6,FALSE))</f>
        <v>4</v>
      </c>
      <c r="T784" s="36">
        <f>IF(VLOOKUP($A784,'FR QV 2023'!$A$1:$M$2587,6,FALSE)="#SAKNAS!",0,VLOOKUP($A784,'FR QV 2023'!$A$1:$M$2587,6,FALSE))</f>
        <v>2</v>
      </c>
      <c r="U784" s="36">
        <f>IF(VLOOKUP($A784,'FR QV 2024'!$A$1:$M$2587,6,FALSE)="#SAKNAS!",0,VLOOKUP($A784,'FR QV 2024'!$A$1:$M$2587,6,FALSE))</f>
        <v>1</v>
      </c>
    </row>
    <row r="785" spans="1:21" s="12" customFormat="1" x14ac:dyDescent="0.2">
      <c r="A785" s="26" t="str">
        <f t="shared" si="12"/>
        <v>0845190J01XE01</v>
      </c>
      <c r="B785" s="12" t="str">
        <f>VLOOKUP(C785,'Akodens FV'!$A$1:$B$2003,2,FALSE)</f>
        <v>HSF</v>
      </c>
      <c r="C785" s="27" t="s">
        <v>100</v>
      </c>
      <c r="D785" s="27" t="s">
        <v>218</v>
      </c>
      <c r="E785" s="27" t="s">
        <v>255</v>
      </c>
      <c r="F785" s="28" t="s">
        <v>361</v>
      </c>
      <c r="G785" s="36">
        <f>IF(VLOOKUP(A785,'Fr QV 2010-2016'!$A$1:$M$2587,7,FALSE)="#SAKNAS!",0,VLOOKUP(A785,'Fr QV 2010-2016'!$A$1:$M$2587,7,FALSE))</f>
        <v>9</v>
      </c>
      <c r="H785" s="36">
        <f>IF(VLOOKUP(A785,'Fr QV 2010-2016'!$A$1:$M$2587,8,FALSE)="#SAKNAS!",0,VLOOKUP(A785,'Fr QV 2010-2016'!$A$1:$M$2587,8,FALSE))</f>
        <v>15</v>
      </c>
      <c r="I785" s="36">
        <f>IF(VLOOKUP(A785,'Fr QV 2010-2016'!$A$1:$M$2587,9,FALSE)="#SAKNAS!",0,VLOOKUP(A785,'Fr QV 2010-2016'!$A$1:$M$2587,9,FALSE))</f>
        <v>12</v>
      </c>
      <c r="J785" s="36">
        <f>IF(VLOOKUP(A785,'Fr QV 2010-2016'!$A$1:$M$2587,10,FALSE)="#SAKNAS!",0,VLOOKUP(A785,'Fr QV 2010-2016'!$A$1:$M$2587,10,FALSE))</f>
        <v>14</v>
      </c>
      <c r="K785" s="36">
        <f>IF(VLOOKUP(A785,'Fr QV 2010-2016'!$A$1:$M$2587,11,FALSE)="#SAKNAS!",0,VLOOKUP(A785,'Fr QV 2010-2016'!$A$1:$M$2587,11,FALSE))</f>
        <v>14</v>
      </c>
      <c r="L785" s="36">
        <f>IF(VLOOKUP(A785,'Fr QV 2010-2016'!$A$1:$M$2587,12,FALSE)="#SAKNAS!",0,VLOOKUP(A785,'Fr QV 2010-2016'!$A$1:$M$2587,12,FALSE))</f>
        <v>16</v>
      </c>
      <c r="M785" s="36">
        <f>IF(VLOOKUP(A785,'Fr QV 2010-2016'!$A$1:$M$2587,13,FALSE)="#SAKNAS!",0,VLOOKUP(A785,'Fr QV 2010-2016'!$A$1:$M$2587,13,FALSE))</f>
        <v>11</v>
      </c>
      <c r="N785" s="36">
        <f>IF(VLOOKUP(A785,'Fr QV 2017'!$A$1:$F$2587,6,FALSE)="#SAKNAS!",0,VLOOKUP(A785,'Fr QV 2017'!$A$1:$F$2587,6,FALSE))</f>
        <v>18</v>
      </c>
      <c r="O785" s="36">
        <f>IF(VLOOKUP(A785,'Fr QV 2018'!$A$1:$M$2587,6,FALSE)="#SAKNAS!",0,VLOOKUP(A785,'Fr QV 2018'!$A$1:$M$2587,6,FALSE))</f>
        <v>7</v>
      </c>
      <c r="P785" s="36">
        <f>IF(VLOOKUP(A785,'Fr QV 2019'!$A$1:$M$2587,6,FALSE)="#SAKNAS!",0,VLOOKUP(A785,'Fr QV 2019'!$A$1:$M$2587,6,FALSE))</f>
        <v>13</v>
      </c>
      <c r="Q785" s="36">
        <f>IF(VLOOKUP(A785,'Fr QV 2020'!$A$1:$M$2587,6,FALSE)="#SAKNAS!",0,VLOOKUP(A785,'Fr QV 2020'!$A$1:$M$2587,6,FALSE))</f>
        <v>17</v>
      </c>
      <c r="R785" s="36">
        <f>IF(VLOOKUP(A785,'Fr QV 2021'!$A$1:$M$2587,6,FALSE)="#SAKNAS!",0,VLOOKUP(A785,'Fr QV 2021'!$A$1:$M$2587,6,FALSE))</f>
        <v>24</v>
      </c>
      <c r="S785" s="36">
        <f>IF(VLOOKUP(A785,'FR QV 2022'!$A$1:$M$2587,6,FALSE)="#SAKNAS!",0,VLOOKUP(A785,'FR QV 2022'!$A$1:$M$2587,6,FALSE))</f>
        <v>20</v>
      </c>
      <c r="T785" s="36">
        <f>IF(VLOOKUP($A785,'FR QV 2023'!$A$1:$M$2587,6,FALSE)="#SAKNAS!",0,VLOOKUP($A785,'FR QV 2023'!$A$1:$M$2587,6,FALSE))</f>
        <v>21</v>
      </c>
      <c r="U785" s="36">
        <f>IF(VLOOKUP($A785,'FR QV 2024'!$A$1:$M$2587,6,FALSE)="#SAKNAS!",0,VLOOKUP($A785,'FR QV 2024'!$A$1:$M$2587,6,FALSE))</f>
        <v>17</v>
      </c>
    </row>
    <row r="786" spans="1:21" s="12" customFormat="1" x14ac:dyDescent="0.2">
      <c r="A786" s="26" t="str">
        <f t="shared" si="12"/>
        <v>0849101J01AA02</v>
      </c>
      <c r="B786" s="12" t="str">
        <f>VLOOKUP(C786,'Akodens FV'!$A$1:$B$2003,2,FALSE)</f>
        <v>HSF</v>
      </c>
      <c r="C786" s="27" t="s">
        <v>116</v>
      </c>
      <c r="D786" s="27" t="s">
        <v>233</v>
      </c>
      <c r="E786" s="27" t="s">
        <v>249</v>
      </c>
      <c r="F786" s="28" t="s">
        <v>348</v>
      </c>
      <c r="G786" s="36">
        <f>IF(VLOOKUP(A786,'Fr QV 2010-2016'!$A$1:$M$2587,7,FALSE)="#SAKNAS!",0,VLOOKUP(A786,'Fr QV 2010-2016'!$A$1:$M$2587,7,FALSE))</f>
        <v>1</v>
      </c>
      <c r="H786" s="36">
        <f>IF(VLOOKUP(A786,'Fr QV 2010-2016'!$A$1:$M$2587,8,FALSE)="#SAKNAS!",0,VLOOKUP(A786,'Fr QV 2010-2016'!$A$1:$M$2587,8,FALSE))</f>
        <v>3</v>
      </c>
      <c r="I786" s="36">
        <f>IF(VLOOKUP(A786,'Fr QV 2010-2016'!$A$1:$M$2587,9,FALSE)="#SAKNAS!",0,VLOOKUP(A786,'Fr QV 2010-2016'!$A$1:$M$2587,9,FALSE))</f>
        <v>5</v>
      </c>
      <c r="J786" s="36">
        <f>IF(VLOOKUP(A786,'Fr QV 2010-2016'!$A$1:$M$2587,10,FALSE)="#SAKNAS!",0,VLOOKUP(A786,'Fr QV 2010-2016'!$A$1:$M$2587,10,FALSE))</f>
        <v>0</v>
      </c>
      <c r="K786" s="36">
        <f>IF(VLOOKUP(A786,'Fr QV 2010-2016'!$A$1:$M$2587,11,FALSE)="#SAKNAS!",0,VLOOKUP(A786,'Fr QV 2010-2016'!$A$1:$M$2587,11,FALSE))</f>
        <v>2</v>
      </c>
      <c r="L786" s="36">
        <f>IF(VLOOKUP(A786,'Fr QV 2010-2016'!$A$1:$M$2587,12,FALSE)="#SAKNAS!",0,VLOOKUP(A786,'Fr QV 2010-2016'!$A$1:$M$2587,12,FALSE))</f>
        <v>0</v>
      </c>
      <c r="M786" s="36">
        <f>IF(VLOOKUP(A786,'Fr QV 2010-2016'!$A$1:$M$2587,13,FALSE)="#SAKNAS!",0,VLOOKUP(A786,'Fr QV 2010-2016'!$A$1:$M$2587,13,FALSE))</f>
        <v>0</v>
      </c>
      <c r="N786" s="36">
        <v>0</v>
      </c>
      <c r="O786" s="36">
        <v>0</v>
      </c>
      <c r="P786" s="36">
        <v>0</v>
      </c>
      <c r="Q786" s="36">
        <v>0</v>
      </c>
      <c r="R786" s="36"/>
      <c r="S786" s="36">
        <v>0</v>
      </c>
      <c r="T786" s="36">
        <f>IF(VLOOKUP($A786,'FR QV 2023'!$A$1:$M$2587,6,FALSE)="#SAKNAS!",0,VLOOKUP($A786,'FR QV 2023'!$A$1:$M$2587,6,FALSE))</f>
        <v>2</v>
      </c>
      <c r="U786" s="36"/>
    </row>
    <row r="787" spans="1:21" s="12" customFormat="1" x14ac:dyDescent="0.2">
      <c r="A787" s="26" t="str">
        <f t="shared" si="12"/>
        <v>0849101J01CA04</v>
      </c>
      <c r="B787" s="12" t="str">
        <f>VLOOKUP(C787,'Akodens FV'!$A$1:$B$2003,2,FALSE)</f>
        <v>HSF</v>
      </c>
      <c r="C787" s="27" t="s">
        <v>116</v>
      </c>
      <c r="D787" s="27" t="s">
        <v>233</v>
      </c>
      <c r="E787" s="27" t="s">
        <v>247</v>
      </c>
      <c r="F787" s="28" t="s">
        <v>350</v>
      </c>
      <c r="G787" s="36">
        <f>IF(VLOOKUP(A787,'Fr QV 2010-2016'!$A$1:$M$2587,7,FALSE)="#SAKNAS!",0,VLOOKUP(A787,'Fr QV 2010-2016'!$A$1:$M$2587,7,FALSE))</f>
        <v>0</v>
      </c>
      <c r="H787" s="36">
        <f>IF(VLOOKUP(A787,'Fr QV 2010-2016'!$A$1:$M$2587,8,FALSE)="#SAKNAS!",0,VLOOKUP(A787,'Fr QV 2010-2016'!$A$1:$M$2587,8,FALSE))</f>
        <v>0</v>
      </c>
      <c r="I787" s="36">
        <f>IF(VLOOKUP(A787,'Fr QV 2010-2016'!$A$1:$M$2587,9,FALSE)="#SAKNAS!",0,VLOOKUP(A787,'Fr QV 2010-2016'!$A$1:$M$2587,9,FALSE))</f>
        <v>1</v>
      </c>
      <c r="J787" s="36">
        <f>IF(VLOOKUP(A787,'Fr QV 2010-2016'!$A$1:$M$2587,10,FALSE)="#SAKNAS!",0,VLOOKUP(A787,'Fr QV 2010-2016'!$A$1:$M$2587,10,FALSE))</f>
        <v>0</v>
      </c>
      <c r="K787" s="36">
        <f>IF(VLOOKUP(A787,'Fr QV 2010-2016'!$A$1:$M$2587,11,FALSE)="#SAKNAS!",0,VLOOKUP(A787,'Fr QV 2010-2016'!$A$1:$M$2587,11,FALSE))</f>
        <v>0</v>
      </c>
      <c r="L787" s="36">
        <f>IF(VLOOKUP(A787,'Fr QV 2010-2016'!$A$1:$M$2587,12,FALSE)="#SAKNAS!",0,VLOOKUP(A787,'Fr QV 2010-2016'!$A$1:$M$2587,12,FALSE))</f>
        <v>0</v>
      </c>
      <c r="M787" s="36">
        <f>IF(VLOOKUP(A787,'Fr QV 2010-2016'!$A$1:$M$2587,13,FALSE)="#SAKNAS!",0,VLOOKUP(A787,'Fr QV 2010-2016'!$A$1:$M$2587,13,FALSE))</f>
        <v>0</v>
      </c>
      <c r="N787" s="36">
        <v>0</v>
      </c>
      <c r="O787" s="36">
        <v>0</v>
      </c>
      <c r="P787" s="36">
        <v>0</v>
      </c>
      <c r="Q787" s="36">
        <v>0</v>
      </c>
      <c r="R787" s="36"/>
      <c r="S787" s="36">
        <v>0</v>
      </c>
      <c r="T787" s="36">
        <v>0</v>
      </c>
      <c r="U787" s="36"/>
    </row>
    <row r="788" spans="1:21" s="12" customFormat="1" x14ac:dyDescent="0.2">
      <c r="A788" s="26" t="str">
        <f t="shared" si="12"/>
        <v>0849101J01CA08</v>
      </c>
      <c r="B788" s="12" t="str">
        <f>VLOOKUP(C788,'Akodens FV'!$A$1:$B$2003,2,FALSE)</f>
        <v>HSF</v>
      </c>
      <c r="C788" s="27" t="s">
        <v>116</v>
      </c>
      <c r="D788" s="27" t="s">
        <v>233</v>
      </c>
      <c r="E788" s="27" t="s">
        <v>262</v>
      </c>
      <c r="F788" s="28" t="s">
        <v>351</v>
      </c>
      <c r="G788" s="36">
        <f>IF(VLOOKUP(A788,'Fr QV 2010-2016'!$A$1:$M$2587,7,FALSE)="#SAKNAS!",0,VLOOKUP(A788,'Fr QV 2010-2016'!$A$1:$M$2587,7,FALSE))</f>
        <v>0</v>
      </c>
      <c r="H788" s="36">
        <f>IF(VLOOKUP(A788,'Fr QV 2010-2016'!$A$1:$M$2587,8,FALSE)="#SAKNAS!",0,VLOOKUP(A788,'Fr QV 2010-2016'!$A$1:$M$2587,8,FALSE))</f>
        <v>0</v>
      </c>
      <c r="I788" s="36">
        <f>IF(VLOOKUP(A788,'Fr QV 2010-2016'!$A$1:$M$2587,9,FALSE)="#SAKNAS!",0,VLOOKUP(A788,'Fr QV 2010-2016'!$A$1:$M$2587,9,FALSE))</f>
        <v>1</v>
      </c>
      <c r="J788" s="36">
        <f>IF(VLOOKUP(A788,'Fr QV 2010-2016'!$A$1:$M$2587,10,FALSE)="#SAKNAS!",0,VLOOKUP(A788,'Fr QV 2010-2016'!$A$1:$M$2587,10,FALSE))</f>
        <v>0</v>
      </c>
      <c r="K788" s="36">
        <f>IF(VLOOKUP(A788,'Fr QV 2010-2016'!$A$1:$M$2587,11,FALSE)="#SAKNAS!",0,VLOOKUP(A788,'Fr QV 2010-2016'!$A$1:$M$2587,11,FALSE))</f>
        <v>0</v>
      </c>
      <c r="L788" s="36">
        <f>IF(VLOOKUP(A788,'Fr QV 2010-2016'!$A$1:$M$2587,12,FALSE)="#SAKNAS!",0,VLOOKUP(A788,'Fr QV 2010-2016'!$A$1:$M$2587,12,FALSE))</f>
        <v>0</v>
      </c>
      <c r="M788" s="36">
        <f>IF(VLOOKUP(A788,'Fr QV 2010-2016'!$A$1:$M$2587,13,FALSE)="#SAKNAS!",0,VLOOKUP(A788,'Fr QV 2010-2016'!$A$1:$M$2587,13,FALSE))</f>
        <v>0</v>
      </c>
      <c r="N788" s="36">
        <v>0</v>
      </c>
      <c r="O788" s="36">
        <v>0</v>
      </c>
      <c r="P788" s="36">
        <v>0</v>
      </c>
      <c r="Q788" s="36">
        <f>IF(VLOOKUP(A788,'Fr QV 2020'!$A$1:$M$2587,6,FALSE)="#SAKNAS!",0,VLOOKUP(A788,'Fr QV 2020'!$A$1:$M$2587,6,FALSE))</f>
        <v>1</v>
      </c>
      <c r="R788" s="36"/>
      <c r="S788" s="36">
        <v>0</v>
      </c>
      <c r="T788" s="36">
        <v>0</v>
      </c>
      <c r="U788" s="36"/>
    </row>
    <row r="789" spans="1:21" s="12" customFormat="1" x14ac:dyDescent="0.2">
      <c r="A789" s="26" t="str">
        <f t="shared" si="12"/>
        <v>0849101J01CE02</v>
      </c>
      <c r="B789" s="12" t="str">
        <f>VLOOKUP(C789,'Akodens FV'!$A$1:$B$2003,2,FALSE)</f>
        <v>HSF</v>
      </c>
      <c r="C789" s="27" t="s">
        <v>116</v>
      </c>
      <c r="D789" s="27" t="s">
        <v>233</v>
      </c>
      <c r="E789" s="27" t="s">
        <v>246</v>
      </c>
      <c r="F789" s="28" t="s">
        <v>352</v>
      </c>
      <c r="G789" s="36">
        <f>IF(VLOOKUP(A789,'Fr QV 2010-2016'!$A$1:$M$2587,7,FALSE)="#SAKNAS!",0,VLOOKUP(A789,'Fr QV 2010-2016'!$A$1:$M$2587,7,FALSE))</f>
        <v>1</v>
      </c>
      <c r="H789" s="36">
        <f>IF(VLOOKUP(A789,'Fr QV 2010-2016'!$A$1:$M$2587,8,FALSE)="#SAKNAS!",0,VLOOKUP(A789,'Fr QV 2010-2016'!$A$1:$M$2587,8,FALSE))</f>
        <v>4</v>
      </c>
      <c r="I789" s="36">
        <f>IF(VLOOKUP(A789,'Fr QV 2010-2016'!$A$1:$M$2587,9,FALSE)="#SAKNAS!",0,VLOOKUP(A789,'Fr QV 2010-2016'!$A$1:$M$2587,9,FALSE))</f>
        <v>0</v>
      </c>
      <c r="J789" s="36">
        <f>IF(VLOOKUP(A789,'Fr QV 2010-2016'!$A$1:$M$2587,10,FALSE)="#SAKNAS!",0,VLOOKUP(A789,'Fr QV 2010-2016'!$A$1:$M$2587,10,FALSE))</f>
        <v>0</v>
      </c>
      <c r="K789" s="36">
        <f>IF(VLOOKUP(A789,'Fr QV 2010-2016'!$A$1:$M$2587,11,FALSE)="#SAKNAS!",0,VLOOKUP(A789,'Fr QV 2010-2016'!$A$1:$M$2587,11,FALSE))</f>
        <v>0</v>
      </c>
      <c r="L789" s="36">
        <f>IF(VLOOKUP(A789,'Fr QV 2010-2016'!$A$1:$M$2587,12,FALSE)="#SAKNAS!",0,VLOOKUP(A789,'Fr QV 2010-2016'!$A$1:$M$2587,12,FALSE))</f>
        <v>2</v>
      </c>
      <c r="M789" s="36">
        <f>IF(VLOOKUP(A789,'Fr QV 2010-2016'!$A$1:$M$2587,13,FALSE)="#SAKNAS!",0,VLOOKUP(A789,'Fr QV 2010-2016'!$A$1:$M$2587,13,FALSE))</f>
        <v>0</v>
      </c>
      <c r="N789" s="36">
        <v>0</v>
      </c>
      <c r="O789" s="36">
        <v>0</v>
      </c>
      <c r="P789" s="36">
        <v>0</v>
      </c>
      <c r="Q789" s="36">
        <v>0</v>
      </c>
      <c r="R789" s="36"/>
      <c r="S789" s="36">
        <f>IF(VLOOKUP(A789,'FR QV 2022'!$A$1:$M$2587,6,FALSE)="#SAKNAS!",0,VLOOKUP(A789,'FR QV 2022'!$A$1:$M$2587,6,FALSE))</f>
        <v>1</v>
      </c>
      <c r="T789" s="36">
        <v>0</v>
      </c>
      <c r="U789" s="36"/>
    </row>
    <row r="790" spans="1:21" s="12" customFormat="1" x14ac:dyDescent="0.2">
      <c r="A790" s="26" t="str">
        <f t="shared" si="12"/>
        <v>0849101J01CF05</v>
      </c>
      <c r="B790" s="12" t="str">
        <f>VLOOKUP(C790,'Akodens FV'!$A$1:$B$2003,2,FALSE)</f>
        <v>HSF</v>
      </c>
      <c r="C790" s="27" t="s">
        <v>116</v>
      </c>
      <c r="D790" s="27" t="s">
        <v>233</v>
      </c>
      <c r="E790" s="27" t="s">
        <v>251</v>
      </c>
      <c r="F790" s="28" t="s">
        <v>353</v>
      </c>
      <c r="G790" s="36">
        <f>IF(VLOOKUP(A790,'Fr QV 2010-2016'!$A$1:$M$2587,7,FALSE)="#SAKNAS!",0,VLOOKUP(A790,'Fr QV 2010-2016'!$A$1:$M$2587,7,FALSE))</f>
        <v>1</v>
      </c>
      <c r="H790" s="36">
        <f>IF(VLOOKUP(A790,'Fr QV 2010-2016'!$A$1:$M$2587,8,FALSE)="#SAKNAS!",0,VLOOKUP(A790,'Fr QV 2010-2016'!$A$1:$M$2587,8,FALSE))</f>
        <v>0</v>
      </c>
      <c r="I790" s="36">
        <f>IF(VLOOKUP(A790,'Fr QV 2010-2016'!$A$1:$M$2587,9,FALSE)="#SAKNAS!",0,VLOOKUP(A790,'Fr QV 2010-2016'!$A$1:$M$2587,9,FALSE))</f>
        <v>0</v>
      </c>
      <c r="J790" s="36">
        <f>IF(VLOOKUP(A790,'Fr QV 2010-2016'!$A$1:$M$2587,10,FALSE)="#SAKNAS!",0,VLOOKUP(A790,'Fr QV 2010-2016'!$A$1:$M$2587,10,FALSE))</f>
        <v>1</v>
      </c>
      <c r="K790" s="36">
        <f>IF(VLOOKUP(A790,'Fr QV 2010-2016'!$A$1:$M$2587,11,FALSE)="#SAKNAS!",0,VLOOKUP(A790,'Fr QV 2010-2016'!$A$1:$M$2587,11,FALSE))</f>
        <v>0</v>
      </c>
      <c r="L790" s="36">
        <f>IF(VLOOKUP(A790,'Fr QV 2010-2016'!$A$1:$M$2587,12,FALSE)="#SAKNAS!",0,VLOOKUP(A790,'Fr QV 2010-2016'!$A$1:$M$2587,12,FALSE))</f>
        <v>0</v>
      </c>
      <c r="M790" s="36">
        <f>IF(VLOOKUP(A790,'Fr QV 2010-2016'!$A$1:$M$2587,13,FALSE)="#SAKNAS!",0,VLOOKUP(A790,'Fr QV 2010-2016'!$A$1:$M$2587,13,FALSE))</f>
        <v>0</v>
      </c>
      <c r="N790" s="36">
        <v>0</v>
      </c>
      <c r="O790" s="36">
        <v>0</v>
      </c>
      <c r="P790" s="36">
        <v>0</v>
      </c>
      <c r="Q790" s="36">
        <f>IF(VLOOKUP(A790,'Fr QV 2020'!$A$1:$M$2587,6,FALSE)="#SAKNAS!",0,VLOOKUP(A790,'Fr QV 2020'!$A$1:$M$2587,6,FALSE))</f>
        <v>1</v>
      </c>
      <c r="R790" s="36">
        <f>IF(VLOOKUP(A790,'Fr QV 2021'!$A$1:$M$2587,6,FALSE)="#SAKNAS!",0,VLOOKUP(A790,'Fr QV 2021'!$A$1:$M$2587,6,FALSE))</f>
        <v>1</v>
      </c>
      <c r="S790" s="36">
        <v>0</v>
      </c>
      <c r="T790" s="36">
        <v>0</v>
      </c>
      <c r="U790" s="36"/>
    </row>
    <row r="791" spans="1:21" s="12" customFormat="1" x14ac:dyDescent="0.2">
      <c r="A791" s="26" t="str">
        <f t="shared" si="12"/>
        <v>0849101J01FA01</v>
      </c>
      <c r="B791" s="12" t="str">
        <f>VLOOKUP(C791,'Akodens FV'!$A$1:$B$2003,2,FALSE)</f>
        <v>HSF</v>
      </c>
      <c r="C791" s="27" t="s">
        <v>116</v>
      </c>
      <c r="D791" s="27" t="s">
        <v>233</v>
      </c>
      <c r="E791" s="27" t="s">
        <v>250</v>
      </c>
      <c r="F791" s="28" t="s">
        <v>357</v>
      </c>
      <c r="G791" s="36">
        <f>IF(VLOOKUP(A791,'Fr QV 2010-2016'!$A$1:$M$2587,7,FALSE)="#SAKNAS!",0,VLOOKUP(A791,'Fr QV 2010-2016'!$A$1:$M$2587,7,FALSE))</f>
        <v>0</v>
      </c>
      <c r="H791" s="36">
        <f>IF(VLOOKUP(A791,'Fr QV 2010-2016'!$A$1:$M$2587,8,FALSE)="#SAKNAS!",0,VLOOKUP(A791,'Fr QV 2010-2016'!$A$1:$M$2587,8,FALSE))</f>
        <v>0</v>
      </c>
      <c r="I791" s="36">
        <f>IF(VLOOKUP(A791,'Fr QV 2010-2016'!$A$1:$M$2587,9,FALSE)="#SAKNAS!",0,VLOOKUP(A791,'Fr QV 2010-2016'!$A$1:$M$2587,9,FALSE))</f>
        <v>0</v>
      </c>
      <c r="J791" s="36">
        <f>IF(VLOOKUP(A791,'Fr QV 2010-2016'!$A$1:$M$2587,10,FALSE)="#SAKNAS!",0,VLOOKUP(A791,'Fr QV 2010-2016'!$A$1:$M$2587,10,FALSE))</f>
        <v>6</v>
      </c>
      <c r="K791" s="36">
        <f>IF(VLOOKUP(A791,'Fr QV 2010-2016'!$A$1:$M$2587,11,FALSE)="#SAKNAS!",0,VLOOKUP(A791,'Fr QV 2010-2016'!$A$1:$M$2587,11,FALSE))</f>
        <v>0</v>
      </c>
      <c r="L791" s="36">
        <f>IF(VLOOKUP(A791,'Fr QV 2010-2016'!$A$1:$M$2587,12,FALSE)="#SAKNAS!",0,VLOOKUP(A791,'Fr QV 2010-2016'!$A$1:$M$2587,12,FALSE))</f>
        <v>0</v>
      </c>
      <c r="M791" s="36">
        <f>IF(VLOOKUP(A791,'Fr QV 2010-2016'!$A$1:$M$2587,13,FALSE)="#SAKNAS!",0,VLOOKUP(A791,'Fr QV 2010-2016'!$A$1:$M$2587,13,FALSE))</f>
        <v>0</v>
      </c>
      <c r="N791" s="36">
        <v>0</v>
      </c>
      <c r="O791" s="36">
        <v>0</v>
      </c>
      <c r="P791" s="36">
        <v>0</v>
      </c>
      <c r="Q791" s="36">
        <v>0</v>
      </c>
      <c r="R791" s="36"/>
      <c r="S791" s="36">
        <v>0</v>
      </c>
      <c r="T791" s="36">
        <v>0</v>
      </c>
      <c r="U791" s="36"/>
    </row>
    <row r="792" spans="1:21" s="12" customFormat="1" x14ac:dyDescent="0.2">
      <c r="A792" s="26" t="str">
        <f t="shared" si="12"/>
        <v>0849180J01AA02</v>
      </c>
      <c r="B792" s="12" t="str">
        <f>VLOOKUP(C792,'Akodens FV'!$A$1:$B$2003,2,FALSE)</f>
        <v>HSF</v>
      </c>
      <c r="C792" s="27" t="s">
        <v>117</v>
      </c>
      <c r="D792" s="27" t="s">
        <v>234</v>
      </c>
      <c r="E792" s="27" t="s">
        <v>249</v>
      </c>
      <c r="F792" s="28" t="s">
        <v>348</v>
      </c>
      <c r="G792" s="36">
        <f>IF(VLOOKUP(A792,'Fr QV 2010-2016'!$A$1:$M$2587,7,FALSE)="#SAKNAS!",0,VLOOKUP(A792,'Fr QV 2010-2016'!$A$1:$M$2587,7,FALSE))</f>
        <v>1</v>
      </c>
      <c r="H792" s="36">
        <f>IF(VLOOKUP(A792,'Fr QV 2010-2016'!$A$1:$M$2587,8,FALSE)="#SAKNAS!",0,VLOOKUP(A792,'Fr QV 2010-2016'!$A$1:$M$2587,8,FALSE))</f>
        <v>0</v>
      </c>
      <c r="I792" s="36">
        <f>IF(VLOOKUP(A792,'Fr QV 2010-2016'!$A$1:$M$2587,9,FALSE)="#SAKNAS!",0,VLOOKUP(A792,'Fr QV 2010-2016'!$A$1:$M$2587,9,FALSE))</f>
        <v>0</v>
      </c>
      <c r="J792" s="36">
        <f>IF(VLOOKUP(A792,'Fr QV 2010-2016'!$A$1:$M$2587,10,FALSE)="#SAKNAS!",0,VLOOKUP(A792,'Fr QV 2010-2016'!$A$1:$M$2587,10,FALSE))</f>
        <v>0</v>
      </c>
      <c r="K792" s="36">
        <f>IF(VLOOKUP(A792,'Fr QV 2010-2016'!$A$1:$M$2587,11,FALSE)="#SAKNAS!",0,VLOOKUP(A792,'Fr QV 2010-2016'!$A$1:$M$2587,11,FALSE))</f>
        <v>0</v>
      </c>
      <c r="L792" s="36">
        <f>IF(VLOOKUP(A792,'Fr QV 2010-2016'!$A$1:$M$2587,12,FALSE)="#SAKNAS!",0,VLOOKUP(A792,'Fr QV 2010-2016'!$A$1:$M$2587,12,FALSE))</f>
        <v>0</v>
      </c>
      <c r="M792" s="36">
        <f>IF(VLOOKUP(A792,'Fr QV 2010-2016'!$A$1:$M$2587,13,FALSE)="#SAKNAS!",0,VLOOKUP(A792,'Fr QV 2010-2016'!$A$1:$M$2587,13,FALSE))</f>
        <v>0</v>
      </c>
      <c r="N792" s="36">
        <v>0</v>
      </c>
      <c r="O792" s="36">
        <v>0</v>
      </c>
      <c r="P792" s="36">
        <v>0</v>
      </c>
      <c r="Q792" s="36">
        <v>0</v>
      </c>
      <c r="R792" s="36"/>
      <c r="S792" s="36">
        <v>0</v>
      </c>
      <c r="T792" s="36">
        <v>0</v>
      </c>
      <c r="U792" s="36"/>
    </row>
    <row r="793" spans="1:21" s="12" customFormat="1" x14ac:dyDescent="0.2">
      <c r="A793" s="26" t="str">
        <f t="shared" si="12"/>
        <v>0849180J01CA08</v>
      </c>
      <c r="B793" s="12" t="str">
        <f>VLOOKUP(C793,'Akodens FV'!$A$1:$B$2003,2,FALSE)</f>
        <v>HSF</v>
      </c>
      <c r="C793" s="27" t="s">
        <v>117</v>
      </c>
      <c r="D793" s="27" t="s">
        <v>234</v>
      </c>
      <c r="E793" s="27" t="s">
        <v>262</v>
      </c>
      <c r="F793" s="28" t="s">
        <v>351</v>
      </c>
      <c r="G793" s="36">
        <f>IF(VLOOKUP(A793,'Fr QV 2010-2016'!$A$1:$M$2587,7,FALSE)="#SAKNAS!",0,VLOOKUP(A793,'Fr QV 2010-2016'!$A$1:$M$2587,7,FALSE))</f>
        <v>0</v>
      </c>
      <c r="H793" s="36">
        <f>IF(VLOOKUP(A793,'Fr QV 2010-2016'!$A$1:$M$2587,8,FALSE)="#SAKNAS!",0,VLOOKUP(A793,'Fr QV 2010-2016'!$A$1:$M$2587,8,FALSE))</f>
        <v>1</v>
      </c>
      <c r="I793" s="36">
        <f>IF(VLOOKUP(A793,'Fr QV 2010-2016'!$A$1:$M$2587,9,FALSE)="#SAKNAS!",0,VLOOKUP(A793,'Fr QV 2010-2016'!$A$1:$M$2587,9,FALSE))</f>
        <v>0</v>
      </c>
      <c r="J793" s="36">
        <f>IF(VLOOKUP(A793,'Fr QV 2010-2016'!$A$1:$M$2587,10,FALSE)="#SAKNAS!",0,VLOOKUP(A793,'Fr QV 2010-2016'!$A$1:$M$2587,10,FALSE))</f>
        <v>0</v>
      </c>
      <c r="K793" s="36">
        <f>IF(VLOOKUP(A793,'Fr QV 2010-2016'!$A$1:$M$2587,11,FALSE)="#SAKNAS!",0,VLOOKUP(A793,'Fr QV 2010-2016'!$A$1:$M$2587,11,FALSE))</f>
        <v>0</v>
      </c>
      <c r="L793" s="36">
        <f>IF(VLOOKUP(A793,'Fr QV 2010-2016'!$A$1:$M$2587,12,FALSE)="#SAKNAS!",0,VLOOKUP(A793,'Fr QV 2010-2016'!$A$1:$M$2587,12,FALSE))</f>
        <v>0</v>
      </c>
      <c r="M793" s="36">
        <f>IF(VLOOKUP(A793,'Fr QV 2010-2016'!$A$1:$M$2587,13,FALSE)="#SAKNAS!",0,VLOOKUP(A793,'Fr QV 2010-2016'!$A$1:$M$2587,13,FALSE))</f>
        <v>0</v>
      </c>
      <c r="N793" s="36">
        <v>0</v>
      </c>
      <c r="O793" s="36">
        <v>0</v>
      </c>
      <c r="P793" s="36">
        <v>0</v>
      </c>
      <c r="Q793" s="36">
        <v>0</v>
      </c>
      <c r="R793" s="36"/>
      <c r="S793" s="36">
        <v>0</v>
      </c>
      <c r="T793" s="36">
        <v>0</v>
      </c>
      <c r="U793" s="36"/>
    </row>
    <row r="794" spans="1:21" s="12" customFormat="1" x14ac:dyDescent="0.2">
      <c r="A794" s="26" t="str">
        <f t="shared" si="12"/>
        <v>0849180J01CF05</v>
      </c>
      <c r="B794" s="12" t="str">
        <f>VLOOKUP(C794,'Akodens FV'!$A$1:$B$2003,2,FALSE)</f>
        <v>HSF</v>
      </c>
      <c r="C794" s="27" t="s">
        <v>117</v>
      </c>
      <c r="D794" s="27" t="s">
        <v>234</v>
      </c>
      <c r="E794" s="27" t="s">
        <v>251</v>
      </c>
      <c r="F794" s="28" t="s">
        <v>353</v>
      </c>
      <c r="G794" s="36">
        <f>IF(VLOOKUP(A794,'Fr QV 2010-2016'!$A$1:$M$2587,7,FALSE)="#SAKNAS!",0,VLOOKUP(A794,'Fr QV 2010-2016'!$A$1:$M$2587,7,FALSE))</f>
        <v>0</v>
      </c>
      <c r="H794" s="36">
        <f>IF(VLOOKUP(A794,'Fr QV 2010-2016'!$A$1:$M$2587,8,FALSE)="#SAKNAS!",0,VLOOKUP(A794,'Fr QV 2010-2016'!$A$1:$M$2587,8,FALSE))</f>
        <v>0</v>
      </c>
      <c r="I794" s="36">
        <f>IF(VLOOKUP(A794,'Fr QV 2010-2016'!$A$1:$M$2587,9,FALSE)="#SAKNAS!",0,VLOOKUP(A794,'Fr QV 2010-2016'!$A$1:$M$2587,9,FALSE))</f>
        <v>0</v>
      </c>
      <c r="J794" s="36">
        <f>IF(VLOOKUP(A794,'Fr QV 2010-2016'!$A$1:$M$2587,10,FALSE)="#SAKNAS!",0,VLOOKUP(A794,'Fr QV 2010-2016'!$A$1:$M$2587,10,FALSE))</f>
        <v>1</v>
      </c>
      <c r="K794" s="36">
        <f>IF(VLOOKUP(A794,'Fr QV 2010-2016'!$A$1:$M$2587,11,FALSE)="#SAKNAS!",0,VLOOKUP(A794,'Fr QV 2010-2016'!$A$1:$M$2587,11,FALSE))</f>
        <v>0</v>
      </c>
      <c r="L794" s="36">
        <f>IF(VLOOKUP(A794,'Fr QV 2010-2016'!$A$1:$M$2587,12,FALSE)="#SAKNAS!",0,VLOOKUP(A794,'Fr QV 2010-2016'!$A$1:$M$2587,12,FALSE))</f>
        <v>0</v>
      </c>
      <c r="M794" s="36">
        <f>IF(VLOOKUP(A794,'Fr QV 2010-2016'!$A$1:$M$2587,13,FALSE)="#SAKNAS!",0,VLOOKUP(A794,'Fr QV 2010-2016'!$A$1:$M$2587,13,FALSE))</f>
        <v>0</v>
      </c>
      <c r="N794" s="36">
        <v>0</v>
      </c>
      <c r="O794" s="36">
        <v>0</v>
      </c>
      <c r="P794" s="36">
        <v>0</v>
      </c>
      <c r="Q794" s="36">
        <v>0</v>
      </c>
      <c r="R794" s="36"/>
      <c r="S794" s="36">
        <v>0</v>
      </c>
      <c r="T794" s="36">
        <v>0</v>
      </c>
      <c r="U794" s="36"/>
    </row>
    <row r="795" spans="1:21" s="12" customFormat="1" x14ac:dyDescent="0.2">
      <c r="A795" s="26" t="str">
        <f t="shared" si="12"/>
        <v>0849302J01AA02</v>
      </c>
      <c r="B795" s="12" t="str">
        <f>VLOOKUP(C795,'Akodens FV'!$A$1:$B$2003,2,FALSE)</f>
        <v>HSF</v>
      </c>
      <c r="C795" s="27" t="s">
        <v>104</v>
      </c>
      <c r="D795" s="27" t="s">
        <v>449</v>
      </c>
      <c r="E795" s="27" t="s">
        <v>249</v>
      </c>
      <c r="F795" s="28" t="s">
        <v>348</v>
      </c>
      <c r="G795" s="36">
        <f>IF(VLOOKUP(A795,'Fr QV 2010-2016'!$A$1:$M$2587,7,FALSE)="#SAKNAS!",0,VLOOKUP(A795,'Fr QV 2010-2016'!$A$1:$M$2587,7,FALSE))</f>
        <v>0</v>
      </c>
      <c r="H795" s="36">
        <f>IF(VLOOKUP(A795,'Fr QV 2010-2016'!$A$1:$M$2587,8,FALSE)="#SAKNAS!",0,VLOOKUP(A795,'Fr QV 2010-2016'!$A$1:$M$2587,8,FALSE))</f>
        <v>0</v>
      </c>
      <c r="I795" s="36">
        <f>IF(VLOOKUP(A795,'Fr QV 2010-2016'!$A$1:$M$2587,9,FALSE)="#SAKNAS!",0,VLOOKUP(A795,'Fr QV 2010-2016'!$A$1:$M$2587,9,FALSE))</f>
        <v>0</v>
      </c>
      <c r="J795" s="36">
        <f>IF(VLOOKUP(A795,'Fr QV 2010-2016'!$A$1:$M$2587,10,FALSE)="#SAKNAS!",0,VLOOKUP(A795,'Fr QV 2010-2016'!$A$1:$M$2587,10,FALSE))</f>
        <v>0</v>
      </c>
      <c r="K795" s="36">
        <f>IF(VLOOKUP(A795,'Fr QV 2010-2016'!$A$1:$M$2587,11,FALSE)="#SAKNAS!",0,VLOOKUP(A795,'Fr QV 2010-2016'!$A$1:$M$2587,11,FALSE))</f>
        <v>0</v>
      </c>
      <c r="L795" s="36">
        <f>IF(VLOOKUP(A795,'Fr QV 2010-2016'!$A$1:$M$2587,12,FALSE)="#SAKNAS!",0,VLOOKUP(A795,'Fr QV 2010-2016'!$A$1:$M$2587,12,FALSE))</f>
        <v>1</v>
      </c>
      <c r="M795" s="36">
        <f>IF(VLOOKUP(A795,'Fr QV 2010-2016'!$A$1:$M$2587,13,FALSE)="#SAKNAS!",0,VLOOKUP(A795,'Fr QV 2010-2016'!$A$1:$M$2587,13,FALSE))</f>
        <v>0</v>
      </c>
      <c r="N795" s="36">
        <f>IF(VLOOKUP(A795,'Fr QV 2017'!$A$1:$F$2587,6,FALSE)="#SAKNAS!",0,VLOOKUP(A795,'Fr QV 2017'!$A$1:$F$2587,6,FALSE))</f>
        <v>1</v>
      </c>
      <c r="O795" s="36">
        <f>IF(VLOOKUP(A795,'Fr QV 2018'!$A$1:$M$2587,6,FALSE)="#SAKNAS!",0,VLOOKUP(A795,'Fr QV 2018'!$A$1:$M$2587,6,FALSE))</f>
        <v>1</v>
      </c>
      <c r="P795" s="36">
        <v>0</v>
      </c>
      <c r="Q795" s="36">
        <v>0</v>
      </c>
      <c r="R795" s="36"/>
      <c r="S795" s="36">
        <v>0</v>
      </c>
      <c r="T795" s="36">
        <v>0</v>
      </c>
      <c r="U795" s="36"/>
    </row>
    <row r="796" spans="1:21" s="12" customFormat="1" x14ac:dyDescent="0.2">
      <c r="A796" s="26" t="str">
        <f t="shared" si="12"/>
        <v>0849302J01AA04</v>
      </c>
      <c r="B796" s="12" t="str">
        <f>VLOOKUP(C796,'Akodens FV'!$A$1:$B$2003,2,FALSE)</f>
        <v>HSF</v>
      </c>
      <c r="C796" s="27" t="s">
        <v>104</v>
      </c>
      <c r="D796" s="27" t="s">
        <v>449</v>
      </c>
      <c r="E796" s="27" t="s">
        <v>264</v>
      </c>
      <c r="F796" s="28" t="s">
        <v>349</v>
      </c>
      <c r="G796" s="36">
        <f>IF(VLOOKUP(A796,'Fr QV 2010-2016'!$A$1:$M$2587,7,FALSE)="#SAKNAS!",0,VLOOKUP(A796,'Fr QV 2010-2016'!$A$1:$M$2587,7,FALSE))</f>
        <v>0</v>
      </c>
      <c r="H796" s="36">
        <f>IF(VLOOKUP(A796,'Fr QV 2010-2016'!$A$1:$M$2587,8,FALSE)="#SAKNAS!",0,VLOOKUP(A796,'Fr QV 2010-2016'!$A$1:$M$2587,8,FALSE))</f>
        <v>2</v>
      </c>
      <c r="I796" s="36">
        <f>IF(VLOOKUP(A796,'Fr QV 2010-2016'!$A$1:$M$2587,9,FALSE)="#SAKNAS!",0,VLOOKUP(A796,'Fr QV 2010-2016'!$A$1:$M$2587,9,FALSE))</f>
        <v>1</v>
      </c>
      <c r="J796" s="36">
        <f>IF(VLOOKUP(A796,'Fr QV 2010-2016'!$A$1:$M$2587,10,FALSE)="#SAKNAS!",0,VLOOKUP(A796,'Fr QV 2010-2016'!$A$1:$M$2587,10,FALSE))</f>
        <v>3</v>
      </c>
      <c r="K796" s="36">
        <f>IF(VLOOKUP(A796,'Fr QV 2010-2016'!$A$1:$M$2587,11,FALSE)="#SAKNAS!",0,VLOOKUP(A796,'Fr QV 2010-2016'!$A$1:$M$2587,11,FALSE))</f>
        <v>2</v>
      </c>
      <c r="L796" s="36">
        <f>IF(VLOOKUP(A796,'Fr QV 2010-2016'!$A$1:$M$2587,12,FALSE)="#SAKNAS!",0,VLOOKUP(A796,'Fr QV 2010-2016'!$A$1:$M$2587,12,FALSE))</f>
        <v>0</v>
      </c>
      <c r="M796" s="36">
        <f>IF(VLOOKUP(A796,'Fr QV 2010-2016'!$A$1:$M$2587,13,FALSE)="#SAKNAS!",0,VLOOKUP(A796,'Fr QV 2010-2016'!$A$1:$M$2587,13,FALSE))</f>
        <v>0</v>
      </c>
      <c r="N796" s="36">
        <v>0</v>
      </c>
      <c r="O796" s="36">
        <v>0</v>
      </c>
      <c r="P796" s="36">
        <v>0</v>
      </c>
      <c r="Q796" s="36">
        <v>0</v>
      </c>
      <c r="R796" s="36"/>
      <c r="S796" s="36">
        <v>0</v>
      </c>
      <c r="T796" s="36">
        <v>0</v>
      </c>
      <c r="U796" s="36"/>
    </row>
    <row r="797" spans="1:21" s="12" customFormat="1" x14ac:dyDescent="0.2">
      <c r="A797" s="26" t="str">
        <f t="shared" si="12"/>
        <v>0849302J01CA04</v>
      </c>
      <c r="B797" s="12" t="str">
        <f>VLOOKUP(C797,'Akodens FV'!$A$1:$B$2003,2,FALSE)</f>
        <v>HSF</v>
      </c>
      <c r="C797" s="27" t="s">
        <v>104</v>
      </c>
      <c r="D797" s="27" t="s">
        <v>449</v>
      </c>
      <c r="E797" s="27" t="s">
        <v>247</v>
      </c>
      <c r="F797" s="28" t="s">
        <v>350</v>
      </c>
      <c r="G797" s="36">
        <f>IF(VLOOKUP(A797,'Fr QV 2010-2016'!$A$1:$M$2587,7,FALSE)="#SAKNAS!",0,VLOOKUP(A797,'Fr QV 2010-2016'!$A$1:$M$2587,7,FALSE))</f>
        <v>2</v>
      </c>
      <c r="H797" s="36">
        <f>IF(VLOOKUP(A797,'Fr QV 2010-2016'!$A$1:$M$2587,8,FALSE)="#SAKNAS!",0,VLOOKUP(A797,'Fr QV 2010-2016'!$A$1:$M$2587,8,FALSE))</f>
        <v>12</v>
      </c>
      <c r="I797" s="36">
        <f>IF(VLOOKUP(A797,'Fr QV 2010-2016'!$A$1:$M$2587,9,FALSE)="#SAKNAS!",0,VLOOKUP(A797,'Fr QV 2010-2016'!$A$1:$M$2587,9,FALSE))</f>
        <v>3</v>
      </c>
      <c r="J797" s="36">
        <f>IF(VLOOKUP(A797,'Fr QV 2010-2016'!$A$1:$M$2587,10,FALSE)="#SAKNAS!",0,VLOOKUP(A797,'Fr QV 2010-2016'!$A$1:$M$2587,10,FALSE))</f>
        <v>1</v>
      </c>
      <c r="K797" s="36">
        <f>IF(VLOOKUP(A797,'Fr QV 2010-2016'!$A$1:$M$2587,11,FALSE)="#SAKNAS!",0,VLOOKUP(A797,'Fr QV 2010-2016'!$A$1:$M$2587,11,FALSE))</f>
        <v>6</v>
      </c>
      <c r="L797" s="36">
        <f>IF(VLOOKUP(A797,'Fr QV 2010-2016'!$A$1:$M$2587,12,FALSE)="#SAKNAS!",0,VLOOKUP(A797,'Fr QV 2010-2016'!$A$1:$M$2587,12,FALSE))</f>
        <v>18</v>
      </c>
      <c r="M797" s="36">
        <f>IF(VLOOKUP(A797,'Fr QV 2010-2016'!$A$1:$M$2587,13,FALSE)="#SAKNAS!",0,VLOOKUP(A797,'Fr QV 2010-2016'!$A$1:$M$2587,13,FALSE))</f>
        <v>0</v>
      </c>
      <c r="N797" s="36">
        <v>0</v>
      </c>
      <c r="O797" s="36">
        <v>0</v>
      </c>
      <c r="P797" s="36">
        <v>0</v>
      </c>
      <c r="Q797" s="36">
        <v>0</v>
      </c>
      <c r="R797" s="36"/>
      <c r="S797" s="36">
        <v>0</v>
      </c>
      <c r="T797" s="36">
        <v>0</v>
      </c>
      <c r="U797" s="36"/>
    </row>
    <row r="798" spans="1:21" s="12" customFormat="1" x14ac:dyDescent="0.2">
      <c r="A798" s="26" t="str">
        <f t="shared" si="12"/>
        <v>0849302J01CE02</v>
      </c>
      <c r="B798" s="12" t="str">
        <f>VLOOKUP(C798,'Akodens FV'!$A$1:$B$2003,2,FALSE)</f>
        <v>HSF</v>
      </c>
      <c r="C798" s="27" t="s">
        <v>104</v>
      </c>
      <c r="D798" s="27" t="s">
        <v>449</v>
      </c>
      <c r="E798" s="27" t="s">
        <v>246</v>
      </c>
      <c r="F798" s="28" t="s">
        <v>352</v>
      </c>
      <c r="G798" s="36">
        <f>IF(VLOOKUP(A798,'Fr QV 2010-2016'!$A$1:$M$2587,7,FALSE)="#SAKNAS!",0,VLOOKUP(A798,'Fr QV 2010-2016'!$A$1:$M$2587,7,FALSE))</f>
        <v>0</v>
      </c>
      <c r="H798" s="36">
        <f>IF(VLOOKUP(A798,'Fr QV 2010-2016'!$A$1:$M$2587,8,FALSE)="#SAKNAS!",0,VLOOKUP(A798,'Fr QV 2010-2016'!$A$1:$M$2587,8,FALSE))</f>
        <v>0</v>
      </c>
      <c r="I798" s="36">
        <f>IF(VLOOKUP(A798,'Fr QV 2010-2016'!$A$1:$M$2587,9,FALSE)="#SAKNAS!",0,VLOOKUP(A798,'Fr QV 2010-2016'!$A$1:$M$2587,9,FALSE))</f>
        <v>4</v>
      </c>
      <c r="J798" s="36">
        <f>IF(VLOOKUP(A798,'Fr QV 2010-2016'!$A$1:$M$2587,10,FALSE)="#SAKNAS!",0,VLOOKUP(A798,'Fr QV 2010-2016'!$A$1:$M$2587,10,FALSE))</f>
        <v>0</v>
      </c>
      <c r="K798" s="36">
        <f>IF(VLOOKUP(A798,'Fr QV 2010-2016'!$A$1:$M$2587,11,FALSE)="#SAKNAS!",0,VLOOKUP(A798,'Fr QV 2010-2016'!$A$1:$M$2587,11,FALSE))</f>
        <v>1</v>
      </c>
      <c r="L798" s="36">
        <f>IF(VLOOKUP(A798,'Fr QV 2010-2016'!$A$1:$M$2587,12,FALSE)="#SAKNAS!",0,VLOOKUP(A798,'Fr QV 2010-2016'!$A$1:$M$2587,12,FALSE))</f>
        <v>0</v>
      </c>
      <c r="M798" s="36">
        <f>IF(VLOOKUP(A798,'Fr QV 2010-2016'!$A$1:$M$2587,13,FALSE)="#SAKNAS!",0,VLOOKUP(A798,'Fr QV 2010-2016'!$A$1:$M$2587,13,FALSE))</f>
        <v>0</v>
      </c>
      <c r="N798" s="36">
        <v>0</v>
      </c>
      <c r="O798" s="36">
        <v>0</v>
      </c>
      <c r="P798" s="36">
        <v>0</v>
      </c>
      <c r="Q798" s="36">
        <v>0</v>
      </c>
      <c r="R798" s="36"/>
      <c r="S798" s="36">
        <v>0</v>
      </c>
      <c r="T798" s="36">
        <v>0</v>
      </c>
      <c r="U798" s="36"/>
    </row>
    <row r="799" spans="1:21" s="12" customFormat="1" x14ac:dyDescent="0.2">
      <c r="A799" s="26" t="str">
        <f t="shared" si="12"/>
        <v>0849302J01CF05</v>
      </c>
      <c r="B799" s="12" t="str">
        <f>VLOOKUP(C799,'Akodens FV'!$A$1:$B$2003,2,FALSE)</f>
        <v>HSF</v>
      </c>
      <c r="C799" s="27" t="s">
        <v>104</v>
      </c>
      <c r="D799" s="27" t="s">
        <v>449</v>
      </c>
      <c r="E799" s="27" t="s">
        <v>251</v>
      </c>
      <c r="F799" s="28" t="s">
        <v>353</v>
      </c>
      <c r="G799" s="36">
        <f>IF(VLOOKUP(A799,'Fr QV 2010-2016'!$A$1:$M$2587,7,FALSE)="#SAKNAS!",0,VLOOKUP(A799,'Fr QV 2010-2016'!$A$1:$M$2587,7,FALSE))</f>
        <v>0</v>
      </c>
      <c r="H799" s="36">
        <f>IF(VLOOKUP(A799,'Fr QV 2010-2016'!$A$1:$M$2587,8,FALSE)="#SAKNAS!",0,VLOOKUP(A799,'Fr QV 2010-2016'!$A$1:$M$2587,8,FALSE))</f>
        <v>0</v>
      </c>
      <c r="I799" s="36">
        <f>IF(VLOOKUP(A799,'Fr QV 2010-2016'!$A$1:$M$2587,9,FALSE)="#SAKNAS!",0,VLOOKUP(A799,'Fr QV 2010-2016'!$A$1:$M$2587,9,FALSE))</f>
        <v>0</v>
      </c>
      <c r="J799" s="36">
        <f>IF(VLOOKUP(A799,'Fr QV 2010-2016'!$A$1:$M$2587,10,FALSE)="#SAKNAS!",0,VLOOKUP(A799,'Fr QV 2010-2016'!$A$1:$M$2587,10,FALSE))</f>
        <v>1</v>
      </c>
      <c r="K799" s="36">
        <f>IF(VLOOKUP(A799,'Fr QV 2010-2016'!$A$1:$M$2587,11,FALSE)="#SAKNAS!",0,VLOOKUP(A799,'Fr QV 2010-2016'!$A$1:$M$2587,11,FALSE))</f>
        <v>0</v>
      </c>
      <c r="L799" s="36">
        <f>IF(VLOOKUP(A799,'Fr QV 2010-2016'!$A$1:$M$2587,12,FALSE)="#SAKNAS!",0,VLOOKUP(A799,'Fr QV 2010-2016'!$A$1:$M$2587,12,FALSE))</f>
        <v>0</v>
      </c>
      <c r="M799" s="36">
        <f>IF(VLOOKUP(A799,'Fr QV 2010-2016'!$A$1:$M$2587,13,FALSE)="#SAKNAS!",0,VLOOKUP(A799,'Fr QV 2010-2016'!$A$1:$M$2587,13,FALSE))</f>
        <v>0</v>
      </c>
      <c r="N799" s="36">
        <v>0</v>
      </c>
      <c r="O799" s="36">
        <v>0</v>
      </c>
      <c r="P799" s="36">
        <v>0</v>
      </c>
      <c r="Q799" s="36">
        <v>0</v>
      </c>
      <c r="R799" s="36"/>
      <c r="S799" s="36">
        <v>0</v>
      </c>
      <c r="T799" s="36">
        <v>0</v>
      </c>
      <c r="U799" s="36"/>
    </row>
    <row r="800" spans="1:21" s="12" customFormat="1" x14ac:dyDescent="0.2">
      <c r="A800" s="26" t="str">
        <f t="shared" si="12"/>
        <v>0849302J01CR02</v>
      </c>
      <c r="B800" s="12" t="str">
        <f>VLOOKUP(C800,'Akodens FV'!$A$1:$B$2003,2,FALSE)</f>
        <v>HSF</v>
      </c>
      <c r="C800" s="27" t="s">
        <v>104</v>
      </c>
      <c r="D800" s="27" t="s">
        <v>449</v>
      </c>
      <c r="E800" s="27" t="s">
        <v>253</v>
      </c>
      <c r="F800" s="28" t="s">
        <v>354</v>
      </c>
      <c r="G800" s="36">
        <f>IF(VLOOKUP(A800,'Fr QV 2010-2016'!$A$1:$M$2587,7,FALSE)="#SAKNAS!",0,VLOOKUP(A800,'Fr QV 2010-2016'!$A$1:$M$2587,7,FALSE))</f>
        <v>0</v>
      </c>
      <c r="H800" s="36">
        <f>IF(VLOOKUP(A800,'Fr QV 2010-2016'!$A$1:$M$2587,8,FALSE)="#SAKNAS!",0,VLOOKUP(A800,'Fr QV 2010-2016'!$A$1:$M$2587,8,FALSE))</f>
        <v>4</v>
      </c>
      <c r="I800" s="36">
        <f>IF(VLOOKUP(A800,'Fr QV 2010-2016'!$A$1:$M$2587,9,FALSE)="#SAKNAS!",0,VLOOKUP(A800,'Fr QV 2010-2016'!$A$1:$M$2587,9,FALSE))</f>
        <v>1</v>
      </c>
      <c r="J800" s="36">
        <f>IF(VLOOKUP(A800,'Fr QV 2010-2016'!$A$1:$M$2587,10,FALSE)="#SAKNAS!",0,VLOOKUP(A800,'Fr QV 2010-2016'!$A$1:$M$2587,10,FALSE))</f>
        <v>5</v>
      </c>
      <c r="K800" s="36">
        <f>IF(VLOOKUP(A800,'Fr QV 2010-2016'!$A$1:$M$2587,11,FALSE)="#SAKNAS!",0,VLOOKUP(A800,'Fr QV 2010-2016'!$A$1:$M$2587,11,FALSE))</f>
        <v>3</v>
      </c>
      <c r="L800" s="36">
        <f>IF(VLOOKUP(A800,'Fr QV 2010-2016'!$A$1:$M$2587,12,FALSE)="#SAKNAS!",0,VLOOKUP(A800,'Fr QV 2010-2016'!$A$1:$M$2587,12,FALSE))</f>
        <v>0</v>
      </c>
      <c r="M800" s="36">
        <f>IF(VLOOKUP(A800,'Fr QV 2010-2016'!$A$1:$M$2587,13,FALSE)="#SAKNAS!",0,VLOOKUP(A800,'Fr QV 2010-2016'!$A$1:$M$2587,13,FALSE))</f>
        <v>0</v>
      </c>
      <c r="N800" s="36">
        <v>0</v>
      </c>
      <c r="O800" s="36">
        <v>0</v>
      </c>
      <c r="P800" s="36">
        <v>0</v>
      </c>
      <c r="Q800" s="36">
        <v>0</v>
      </c>
      <c r="R800" s="36"/>
      <c r="S800" s="36">
        <v>0</v>
      </c>
      <c r="T800" s="36">
        <v>0</v>
      </c>
      <c r="U800" s="36"/>
    </row>
    <row r="801" spans="1:21" s="12" customFormat="1" x14ac:dyDescent="0.2">
      <c r="A801" s="26" t="str">
        <f t="shared" si="12"/>
        <v>0849302J01DB05</v>
      </c>
      <c r="B801" s="12" t="str">
        <f>VLOOKUP(C801,'Akodens FV'!$A$1:$B$2003,2,FALSE)</f>
        <v>HSF</v>
      </c>
      <c r="C801" s="27" t="s">
        <v>104</v>
      </c>
      <c r="D801" s="27" t="s">
        <v>449</v>
      </c>
      <c r="E801" s="27" t="s">
        <v>261</v>
      </c>
      <c r="F801" s="28" t="s">
        <v>355</v>
      </c>
      <c r="G801" s="36">
        <f>IF(VLOOKUP(A801,'Fr QV 2010-2016'!$A$1:$M$2587,7,FALSE)="#SAKNAS!",0,VLOOKUP(A801,'Fr QV 2010-2016'!$A$1:$M$2587,7,FALSE))</f>
        <v>0</v>
      </c>
      <c r="H801" s="36">
        <f>IF(VLOOKUP(A801,'Fr QV 2010-2016'!$A$1:$M$2587,8,FALSE)="#SAKNAS!",0,VLOOKUP(A801,'Fr QV 2010-2016'!$A$1:$M$2587,8,FALSE))</f>
        <v>0</v>
      </c>
      <c r="I801" s="36">
        <f>IF(VLOOKUP(A801,'Fr QV 2010-2016'!$A$1:$M$2587,9,FALSE)="#SAKNAS!",0,VLOOKUP(A801,'Fr QV 2010-2016'!$A$1:$M$2587,9,FALSE))</f>
        <v>1</v>
      </c>
      <c r="J801" s="36">
        <f>IF(VLOOKUP(A801,'Fr QV 2010-2016'!$A$1:$M$2587,10,FALSE)="#SAKNAS!",0,VLOOKUP(A801,'Fr QV 2010-2016'!$A$1:$M$2587,10,FALSE))</f>
        <v>0</v>
      </c>
      <c r="K801" s="36">
        <f>IF(VLOOKUP(A801,'Fr QV 2010-2016'!$A$1:$M$2587,11,FALSE)="#SAKNAS!",0,VLOOKUP(A801,'Fr QV 2010-2016'!$A$1:$M$2587,11,FALSE))</f>
        <v>0</v>
      </c>
      <c r="L801" s="36">
        <f>IF(VLOOKUP(A801,'Fr QV 2010-2016'!$A$1:$M$2587,12,FALSE)="#SAKNAS!",0,VLOOKUP(A801,'Fr QV 2010-2016'!$A$1:$M$2587,12,FALSE))</f>
        <v>0</v>
      </c>
      <c r="M801" s="36">
        <f>IF(VLOOKUP(A801,'Fr QV 2010-2016'!$A$1:$M$2587,13,FALSE)="#SAKNAS!",0,VLOOKUP(A801,'Fr QV 2010-2016'!$A$1:$M$2587,13,FALSE))</f>
        <v>0</v>
      </c>
      <c r="N801" s="36">
        <v>0</v>
      </c>
      <c r="O801" s="36">
        <v>0</v>
      </c>
      <c r="P801" s="36">
        <v>0</v>
      </c>
      <c r="Q801" s="36">
        <v>0</v>
      </c>
      <c r="R801" s="36"/>
      <c r="S801" s="36">
        <v>0</v>
      </c>
      <c r="T801" s="36">
        <v>0</v>
      </c>
      <c r="U801" s="36"/>
    </row>
    <row r="802" spans="1:21" s="12" customFormat="1" x14ac:dyDescent="0.2">
      <c r="A802" s="26" t="str">
        <f t="shared" si="12"/>
        <v>0849302J01DD14</v>
      </c>
      <c r="B802" s="12" t="str">
        <f>VLOOKUP(C802,'Akodens FV'!$A$1:$B$2003,2,FALSE)</f>
        <v>HSF</v>
      </c>
      <c r="C802" s="27" t="s">
        <v>104</v>
      </c>
      <c r="D802" s="27" t="s">
        <v>449</v>
      </c>
      <c r="E802" s="27" t="s">
        <v>254</v>
      </c>
      <c r="F802" s="28" t="s">
        <v>372</v>
      </c>
      <c r="G802" s="36">
        <f>IF(VLOOKUP(A802,'Fr QV 2010-2016'!$A$1:$M$2587,7,FALSE)="#SAKNAS!",0,VLOOKUP(A802,'Fr QV 2010-2016'!$A$1:$M$2587,7,FALSE))</f>
        <v>0</v>
      </c>
      <c r="H802" s="36">
        <f>IF(VLOOKUP(A802,'Fr QV 2010-2016'!$A$1:$M$2587,8,FALSE)="#SAKNAS!",0,VLOOKUP(A802,'Fr QV 2010-2016'!$A$1:$M$2587,8,FALSE))</f>
        <v>1</v>
      </c>
      <c r="I802" s="36">
        <f>IF(VLOOKUP(A802,'Fr QV 2010-2016'!$A$1:$M$2587,9,FALSE)="#SAKNAS!",0,VLOOKUP(A802,'Fr QV 2010-2016'!$A$1:$M$2587,9,FALSE))</f>
        <v>2</v>
      </c>
      <c r="J802" s="36">
        <f>IF(VLOOKUP(A802,'Fr QV 2010-2016'!$A$1:$M$2587,10,FALSE)="#SAKNAS!",0,VLOOKUP(A802,'Fr QV 2010-2016'!$A$1:$M$2587,10,FALSE))</f>
        <v>1</v>
      </c>
      <c r="K802" s="36">
        <f>IF(VLOOKUP(A802,'Fr QV 2010-2016'!$A$1:$M$2587,11,FALSE)="#SAKNAS!",0,VLOOKUP(A802,'Fr QV 2010-2016'!$A$1:$M$2587,11,FALSE))</f>
        <v>7</v>
      </c>
      <c r="L802" s="36">
        <f>IF(VLOOKUP(A802,'Fr QV 2010-2016'!$A$1:$M$2587,12,FALSE)="#SAKNAS!",0,VLOOKUP(A802,'Fr QV 2010-2016'!$A$1:$M$2587,12,FALSE))</f>
        <v>9</v>
      </c>
      <c r="M802" s="36">
        <f>IF(VLOOKUP(A802,'Fr QV 2010-2016'!$A$1:$M$2587,13,FALSE)="#SAKNAS!",0,VLOOKUP(A802,'Fr QV 2010-2016'!$A$1:$M$2587,13,FALSE))</f>
        <v>9</v>
      </c>
      <c r="N802" s="36">
        <v>0</v>
      </c>
      <c r="O802" s="36">
        <v>0</v>
      </c>
      <c r="P802" s="36">
        <v>0</v>
      </c>
      <c r="Q802" s="36">
        <v>0</v>
      </c>
      <c r="R802" s="36"/>
      <c r="S802" s="36">
        <v>0</v>
      </c>
      <c r="T802" s="36">
        <v>0</v>
      </c>
      <c r="U802" s="36"/>
    </row>
    <row r="803" spans="1:21" s="12" customFormat="1" x14ac:dyDescent="0.2">
      <c r="A803" s="26" t="str">
        <f t="shared" si="12"/>
        <v>0849302J01EA01</v>
      </c>
      <c r="B803" s="12" t="str">
        <f>VLOOKUP(C803,'Akodens FV'!$A$1:$B$2003,2,FALSE)</f>
        <v>HSF</v>
      </c>
      <c r="C803" s="27" t="s">
        <v>104</v>
      </c>
      <c r="D803" s="27" t="s">
        <v>449</v>
      </c>
      <c r="E803" s="27" t="s">
        <v>259</v>
      </c>
      <c r="F803" s="28" t="s">
        <v>356</v>
      </c>
      <c r="G803" s="36">
        <f>IF(VLOOKUP(A803,'Fr QV 2010-2016'!$A$1:$M$2587,7,FALSE)="#SAKNAS!",0,VLOOKUP(A803,'Fr QV 2010-2016'!$A$1:$M$2587,7,FALSE))</f>
        <v>2</v>
      </c>
      <c r="H803" s="36">
        <f>IF(VLOOKUP(A803,'Fr QV 2010-2016'!$A$1:$M$2587,8,FALSE)="#SAKNAS!",0,VLOOKUP(A803,'Fr QV 2010-2016'!$A$1:$M$2587,8,FALSE))</f>
        <v>5</v>
      </c>
      <c r="I803" s="36">
        <f>IF(VLOOKUP(A803,'Fr QV 2010-2016'!$A$1:$M$2587,9,FALSE)="#SAKNAS!",0,VLOOKUP(A803,'Fr QV 2010-2016'!$A$1:$M$2587,9,FALSE))</f>
        <v>0</v>
      </c>
      <c r="J803" s="36">
        <f>IF(VLOOKUP(A803,'Fr QV 2010-2016'!$A$1:$M$2587,10,FALSE)="#SAKNAS!",0,VLOOKUP(A803,'Fr QV 2010-2016'!$A$1:$M$2587,10,FALSE))</f>
        <v>1</v>
      </c>
      <c r="K803" s="36">
        <f>IF(VLOOKUP(A803,'Fr QV 2010-2016'!$A$1:$M$2587,11,FALSE)="#SAKNAS!",0,VLOOKUP(A803,'Fr QV 2010-2016'!$A$1:$M$2587,11,FALSE))</f>
        <v>0</v>
      </c>
      <c r="L803" s="36">
        <f>IF(VLOOKUP(A803,'Fr QV 2010-2016'!$A$1:$M$2587,12,FALSE)="#SAKNAS!",0,VLOOKUP(A803,'Fr QV 2010-2016'!$A$1:$M$2587,12,FALSE))</f>
        <v>0</v>
      </c>
      <c r="M803" s="36">
        <f>IF(VLOOKUP(A803,'Fr QV 2010-2016'!$A$1:$M$2587,13,FALSE)="#SAKNAS!",0,VLOOKUP(A803,'Fr QV 2010-2016'!$A$1:$M$2587,13,FALSE))</f>
        <v>0</v>
      </c>
      <c r="N803" s="36">
        <v>0</v>
      </c>
      <c r="O803" s="36">
        <v>0</v>
      </c>
      <c r="P803" s="36">
        <v>0</v>
      </c>
      <c r="Q803" s="36">
        <v>0</v>
      </c>
      <c r="R803" s="36"/>
      <c r="S803" s="36">
        <v>0</v>
      </c>
      <c r="T803" s="36">
        <v>0</v>
      </c>
      <c r="U803" s="36"/>
    </row>
    <row r="804" spans="1:21" s="12" customFormat="1" x14ac:dyDescent="0.2">
      <c r="A804" s="26" t="str">
        <f t="shared" si="12"/>
        <v>0849302J01EE01</v>
      </c>
      <c r="B804" s="12" t="str">
        <f>VLOOKUP(C804,'Akodens FV'!$A$1:$B$2003,2,FALSE)</f>
        <v>HSF</v>
      </c>
      <c r="C804" s="27" t="s">
        <v>104</v>
      </c>
      <c r="D804" s="27" t="s">
        <v>449</v>
      </c>
      <c r="E804" s="27" t="s">
        <v>258</v>
      </c>
      <c r="F804" s="28" t="s">
        <v>364</v>
      </c>
      <c r="G804" s="36">
        <f>IF(VLOOKUP(A804,'Fr QV 2010-2016'!$A$1:$M$2587,7,FALSE)="#SAKNAS!",0,VLOOKUP(A804,'Fr QV 2010-2016'!$A$1:$M$2587,7,FALSE))</f>
        <v>9</v>
      </c>
      <c r="H804" s="36">
        <f>IF(VLOOKUP(A804,'Fr QV 2010-2016'!$A$1:$M$2587,8,FALSE)="#SAKNAS!",0,VLOOKUP(A804,'Fr QV 2010-2016'!$A$1:$M$2587,8,FALSE))</f>
        <v>3</v>
      </c>
      <c r="I804" s="36">
        <f>IF(VLOOKUP(A804,'Fr QV 2010-2016'!$A$1:$M$2587,9,FALSE)="#SAKNAS!",0,VLOOKUP(A804,'Fr QV 2010-2016'!$A$1:$M$2587,9,FALSE))</f>
        <v>0</v>
      </c>
      <c r="J804" s="36">
        <f>IF(VLOOKUP(A804,'Fr QV 2010-2016'!$A$1:$M$2587,10,FALSE)="#SAKNAS!",0,VLOOKUP(A804,'Fr QV 2010-2016'!$A$1:$M$2587,10,FALSE))</f>
        <v>8</v>
      </c>
      <c r="K804" s="36">
        <f>IF(VLOOKUP(A804,'Fr QV 2010-2016'!$A$1:$M$2587,11,FALSE)="#SAKNAS!",0,VLOOKUP(A804,'Fr QV 2010-2016'!$A$1:$M$2587,11,FALSE))</f>
        <v>16</v>
      </c>
      <c r="L804" s="36">
        <f>IF(VLOOKUP(A804,'Fr QV 2010-2016'!$A$1:$M$2587,12,FALSE)="#SAKNAS!",0,VLOOKUP(A804,'Fr QV 2010-2016'!$A$1:$M$2587,12,FALSE))</f>
        <v>19</v>
      </c>
      <c r="M804" s="36">
        <f>IF(VLOOKUP(A804,'Fr QV 2010-2016'!$A$1:$M$2587,13,FALSE)="#SAKNAS!",0,VLOOKUP(A804,'Fr QV 2010-2016'!$A$1:$M$2587,13,FALSE))</f>
        <v>0</v>
      </c>
      <c r="N804" s="36">
        <v>0</v>
      </c>
      <c r="O804" s="36">
        <v>0</v>
      </c>
      <c r="P804" s="36">
        <v>0</v>
      </c>
      <c r="Q804" s="36">
        <v>0</v>
      </c>
      <c r="R804" s="36"/>
      <c r="S804" s="36">
        <v>0</v>
      </c>
      <c r="T804" s="36">
        <v>0</v>
      </c>
      <c r="U804" s="36"/>
    </row>
    <row r="805" spans="1:21" s="12" customFormat="1" x14ac:dyDescent="0.2">
      <c r="A805" s="26" t="str">
        <f t="shared" si="12"/>
        <v>0849302J01FA01</v>
      </c>
      <c r="B805" s="12" t="str">
        <f>VLOOKUP(C805,'Akodens FV'!$A$1:$B$2003,2,FALSE)</f>
        <v>HSF</v>
      </c>
      <c r="C805" s="27" t="s">
        <v>104</v>
      </c>
      <c r="D805" s="27" t="s">
        <v>449</v>
      </c>
      <c r="E805" s="27" t="s">
        <v>250</v>
      </c>
      <c r="F805" s="28" t="s">
        <v>357</v>
      </c>
      <c r="G805" s="36">
        <f>IF(VLOOKUP(A805,'Fr QV 2010-2016'!$A$1:$M$2587,7,FALSE)="#SAKNAS!",0,VLOOKUP(A805,'Fr QV 2010-2016'!$A$1:$M$2587,7,FALSE))</f>
        <v>0</v>
      </c>
      <c r="H805" s="36">
        <f>IF(VLOOKUP(A805,'Fr QV 2010-2016'!$A$1:$M$2587,8,FALSE)="#SAKNAS!",0,VLOOKUP(A805,'Fr QV 2010-2016'!$A$1:$M$2587,8,FALSE))</f>
        <v>0</v>
      </c>
      <c r="I805" s="36">
        <f>IF(VLOOKUP(A805,'Fr QV 2010-2016'!$A$1:$M$2587,9,FALSE)="#SAKNAS!",0,VLOOKUP(A805,'Fr QV 2010-2016'!$A$1:$M$2587,9,FALSE))</f>
        <v>1</v>
      </c>
      <c r="J805" s="36">
        <f>IF(VLOOKUP(A805,'Fr QV 2010-2016'!$A$1:$M$2587,10,FALSE)="#SAKNAS!",0,VLOOKUP(A805,'Fr QV 2010-2016'!$A$1:$M$2587,10,FALSE))</f>
        <v>0</v>
      </c>
      <c r="K805" s="36">
        <f>IF(VLOOKUP(A805,'Fr QV 2010-2016'!$A$1:$M$2587,11,FALSE)="#SAKNAS!",0,VLOOKUP(A805,'Fr QV 2010-2016'!$A$1:$M$2587,11,FALSE))</f>
        <v>0</v>
      </c>
      <c r="L805" s="36">
        <f>IF(VLOOKUP(A805,'Fr QV 2010-2016'!$A$1:$M$2587,12,FALSE)="#SAKNAS!",0,VLOOKUP(A805,'Fr QV 2010-2016'!$A$1:$M$2587,12,FALSE))</f>
        <v>0</v>
      </c>
      <c r="M805" s="36">
        <f>IF(VLOOKUP(A805,'Fr QV 2010-2016'!$A$1:$M$2587,13,FALSE)="#SAKNAS!",0,VLOOKUP(A805,'Fr QV 2010-2016'!$A$1:$M$2587,13,FALSE))</f>
        <v>0</v>
      </c>
      <c r="N805" s="36">
        <v>0</v>
      </c>
      <c r="O805" s="36">
        <v>0</v>
      </c>
      <c r="P805" s="36">
        <v>0</v>
      </c>
      <c r="Q805" s="36">
        <v>0</v>
      </c>
      <c r="R805" s="36"/>
      <c r="S805" s="36">
        <v>0</v>
      </c>
      <c r="T805" s="36">
        <v>0</v>
      </c>
      <c r="U805" s="36"/>
    </row>
    <row r="806" spans="1:21" s="12" customFormat="1" x14ac:dyDescent="0.2">
      <c r="A806" s="26" t="str">
        <f t="shared" si="12"/>
        <v>0849302J01FF01</v>
      </c>
      <c r="B806" s="12" t="str">
        <f>VLOOKUP(C806,'Akodens FV'!$A$1:$B$2003,2,FALSE)</f>
        <v>HSF</v>
      </c>
      <c r="C806" s="27" t="s">
        <v>104</v>
      </c>
      <c r="D806" s="27" t="s">
        <v>449</v>
      </c>
      <c r="E806" s="27" t="s">
        <v>248</v>
      </c>
      <c r="F806" s="28" t="s">
        <v>358</v>
      </c>
      <c r="G806" s="36">
        <f>IF(VLOOKUP(A806,'Fr QV 2010-2016'!$A$1:$M$2587,7,FALSE)="#SAKNAS!",0,VLOOKUP(A806,'Fr QV 2010-2016'!$A$1:$M$2587,7,FALSE))</f>
        <v>0</v>
      </c>
      <c r="H806" s="36">
        <f>IF(VLOOKUP(A806,'Fr QV 2010-2016'!$A$1:$M$2587,8,FALSE)="#SAKNAS!",0,VLOOKUP(A806,'Fr QV 2010-2016'!$A$1:$M$2587,8,FALSE))</f>
        <v>0</v>
      </c>
      <c r="I806" s="36">
        <f>IF(VLOOKUP(A806,'Fr QV 2010-2016'!$A$1:$M$2587,9,FALSE)="#SAKNAS!",0,VLOOKUP(A806,'Fr QV 2010-2016'!$A$1:$M$2587,9,FALSE))</f>
        <v>0</v>
      </c>
      <c r="J806" s="36">
        <f>IF(VLOOKUP(A806,'Fr QV 2010-2016'!$A$1:$M$2587,10,FALSE)="#SAKNAS!",0,VLOOKUP(A806,'Fr QV 2010-2016'!$A$1:$M$2587,10,FALSE))</f>
        <v>0</v>
      </c>
      <c r="K806" s="36">
        <f>IF(VLOOKUP(A806,'Fr QV 2010-2016'!$A$1:$M$2587,11,FALSE)="#SAKNAS!",0,VLOOKUP(A806,'Fr QV 2010-2016'!$A$1:$M$2587,11,FALSE))</f>
        <v>0</v>
      </c>
      <c r="L806" s="36">
        <f>IF(VLOOKUP(A806,'Fr QV 2010-2016'!$A$1:$M$2587,12,FALSE)="#SAKNAS!",0,VLOOKUP(A806,'Fr QV 2010-2016'!$A$1:$M$2587,12,FALSE))</f>
        <v>1</v>
      </c>
      <c r="M806" s="36">
        <f>IF(VLOOKUP(A806,'Fr QV 2010-2016'!$A$1:$M$2587,13,FALSE)="#SAKNAS!",0,VLOOKUP(A806,'Fr QV 2010-2016'!$A$1:$M$2587,13,FALSE))</f>
        <v>0</v>
      </c>
      <c r="N806" s="36">
        <v>0</v>
      </c>
      <c r="O806" s="36">
        <v>0</v>
      </c>
      <c r="P806" s="36">
        <v>0</v>
      </c>
      <c r="Q806" s="36">
        <v>0</v>
      </c>
      <c r="R806" s="36"/>
      <c r="S806" s="36">
        <v>0</v>
      </c>
      <c r="T806" s="36">
        <v>0</v>
      </c>
      <c r="U806" s="36"/>
    </row>
    <row r="807" spans="1:21" s="12" customFormat="1" x14ac:dyDescent="0.2">
      <c r="A807" s="26" t="str">
        <f t="shared" si="12"/>
        <v>0849302J01MA02</v>
      </c>
      <c r="B807" s="12" t="str">
        <f>VLOOKUP(C807,'Akodens FV'!$A$1:$B$2003,2,FALSE)</f>
        <v>HSF</v>
      </c>
      <c r="C807" s="27" t="s">
        <v>104</v>
      </c>
      <c r="D807" s="27" t="s">
        <v>449</v>
      </c>
      <c r="E807" s="27" t="s">
        <v>252</v>
      </c>
      <c r="F807" s="28" t="s">
        <v>359</v>
      </c>
      <c r="G807" s="36">
        <f>IF(VLOOKUP(A807,'Fr QV 2010-2016'!$A$1:$M$2587,7,FALSE)="#SAKNAS!",0,VLOOKUP(A807,'Fr QV 2010-2016'!$A$1:$M$2587,7,FALSE))</f>
        <v>0</v>
      </c>
      <c r="H807" s="36">
        <f>IF(VLOOKUP(A807,'Fr QV 2010-2016'!$A$1:$M$2587,8,FALSE)="#SAKNAS!",0,VLOOKUP(A807,'Fr QV 2010-2016'!$A$1:$M$2587,8,FALSE))</f>
        <v>0</v>
      </c>
      <c r="I807" s="36">
        <f>IF(VLOOKUP(A807,'Fr QV 2010-2016'!$A$1:$M$2587,9,FALSE)="#SAKNAS!",0,VLOOKUP(A807,'Fr QV 2010-2016'!$A$1:$M$2587,9,FALSE))</f>
        <v>1</v>
      </c>
      <c r="J807" s="36">
        <f>IF(VLOOKUP(A807,'Fr QV 2010-2016'!$A$1:$M$2587,10,FALSE)="#SAKNAS!",0,VLOOKUP(A807,'Fr QV 2010-2016'!$A$1:$M$2587,10,FALSE))</f>
        <v>0</v>
      </c>
      <c r="K807" s="36">
        <f>IF(VLOOKUP(A807,'Fr QV 2010-2016'!$A$1:$M$2587,11,FALSE)="#SAKNAS!",0,VLOOKUP(A807,'Fr QV 2010-2016'!$A$1:$M$2587,11,FALSE))</f>
        <v>0</v>
      </c>
      <c r="L807" s="36">
        <f>IF(VLOOKUP(A807,'Fr QV 2010-2016'!$A$1:$M$2587,12,FALSE)="#SAKNAS!",0,VLOOKUP(A807,'Fr QV 2010-2016'!$A$1:$M$2587,12,FALSE))</f>
        <v>0</v>
      </c>
      <c r="M807" s="36">
        <f>IF(VLOOKUP(A807,'Fr QV 2010-2016'!$A$1:$M$2587,13,FALSE)="#SAKNAS!",0,VLOOKUP(A807,'Fr QV 2010-2016'!$A$1:$M$2587,13,FALSE))</f>
        <v>0</v>
      </c>
      <c r="N807" s="36">
        <v>0</v>
      </c>
      <c r="O807" s="36">
        <v>0</v>
      </c>
      <c r="P807" s="36">
        <v>0</v>
      </c>
      <c r="Q807" s="36">
        <v>0</v>
      </c>
      <c r="R807" s="36"/>
      <c r="S807" s="36">
        <v>0</v>
      </c>
      <c r="T807" s="36">
        <v>0</v>
      </c>
      <c r="U807" s="36"/>
    </row>
    <row r="808" spans="1:21" s="12" customFormat="1" x14ac:dyDescent="0.2">
      <c r="A808" s="26" t="str">
        <f t="shared" si="12"/>
        <v>0849302J01XA01</v>
      </c>
      <c r="B808" s="12" t="str">
        <f>VLOOKUP(C808,'Akodens FV'!$A$1:$B$2003,2,FALSE)</f>
        <v>HSF</v>
      </c>
      <c r="C808" s="27" t="s">
        <v>104</v>
      </c>
      <c r="D808" s="27" t="s">
        <v>449</v>
      </c>
      <c r="E808" s="27" t="s">
        <v>285</v>
      </c>
      <c r="F808" s="28" t="s">
        <v>414</v>
      </c>
      <c r="G808" s="36">
        <f>IF(VLOOKUP(A808,'Fr QV 2010-2016'!$A$1:$M$2587,7,FALSE)="#SAKNAS!",0,VLOOKUP(A808,'Fr QV 2010-2016'!$A$1:$M$2587,7,FALSE))</f>
        <v>0</v>
      </c>
      <c r="H808" s="36">
        <f>IF(VLOOKUP(A808,'Fr QV 2010-2016'!$A$1:$M$2587,8,FALSE)="#SAKNAS!",0,VLOOKUP(A808,'Fr QV 2010-2016'!$A$1:$M$2587,8,FALSE))</f>
        <v>0</v>
      </c>
      <c r="I808" s="36">
        <f>IF(VLOOKUP(A808,'Fr QV 2010-2016'!$A$1:$M$2587,9,FALSE)="#SAKNAS!",0,VLOOKUP(A808,'Fr QV 2010-2016'!$A$1:$M$2587,9,FALSE))</f>
        <v>0</v>
      </c>
      <c r="J808" s="36">
        <f>IF(VLOOKUP(A808,'Fr QV 2010-2016'!$A$1:$M$2587,10,FALSE)="#SAKNAS!",0,VLOOKUP(A808,'Fr QV 2010-2016'!$A$1:$M$2587,10,FALSE))</f>
        <v>0</v>
      </c>
      <c r="K808" s="36">
        <f>IF(VLOOKUP(A808,'Fr QV 2010-2016'!$A$1:$M$2587,11,FALSE)="#SAKNAS!",0,VLOOKUP(A808,'Fr QV 2010-2016'!$A$1:$M$2587,11,FALSE))</f>
        <v>0</v>
      </c>
      <c r="L808" s="36">
        <f>IF(VLOOKUP(A808,'Fr QV 2010-2016'!$A$1:$M$2587,12,FALSE)="#SAKNAS!",0,VLOOKUP(A808,'Fr QV 2010-2016'!$A$1:$M$2587,12,FALSE))</f>
        <v>1</v>
      </c>
      <c r="M808" s="36">
        <f>IF(VLOOKUP(A808,'Fr QV 2010-2016'!$A$1:$M$2587,13,FALSE)="#SAKNAS!",0,VLOOKUP(A808,'Fr QV 2010-2016'!$A$1:$M$2587,13,FALSE))</f>
        <v>0</v>
      </c>
      <c r="N808" s="36">
        <v>0</v>
      </c>
      <c r="O808" s="36">
        <v>0</v>
      </c>
      <c r="P808" s="36">
        <v>0</v>
      </c>
      <c r="Q808" s="36">
        <v>0</v>
      </c>
      <c r="R808" s="36"/>
      <c r="S808" s="36">
        <v>0</v>
      </c>
      <c r="T808" s="36">
        <v>0</v>
      </c>
      <c r="U808" s="36"/>
    </row>
    <row r="809" spans="1:21" s="12" customFormat="1" x14ac:dyDescent="0.2">
      <c r="A809" s="26" t="str">
        <f t="shared" si="12"/>
        <v>0849302J01XE01</v>
      </c>
      <c r="B809" s="12" t="str">
        <f>VLOOKUP(C809,'Akodens FV'!$A$1:$B$2003,2,FALSE)</f>
        <v>HSF</v>
      </c>
      <c r="C809" s="27" t="s">
        <v>104</v>
      </c>
      <c r="D809" s="27" t="s">
        <v>449</v>
      </c>
      <c r="E809" s="27" t="s">
        <v>255</v>
      </c>
      <c r="F809" s="28" t="s">
        <v>361</v>
      </c>
      <c r="G809" s="36">
        <f>IF(VLOOKUP(A809,'Fr QV 2010-2016'!$A$1:$M$2587,7,FALSE)="#SAKNAS!",0,VLOOKUP(A809,'Fr QV 2010-2016'!$A$1:$M$2587,7,FALSE))</f>
        <v>3</v>
      </c>
      <c r="H809" s="36">
        <f>IF(VLOOKUP(A809,'Fr QV 2010-2016'!$A$1:$M$2587,8,FALSE)="#SAKNAS!",0,VLOOKUP(A809,'Fr QV 2010-2016'!$A$1:$M$2587,8,FALSE))</f>
        <v>0</v>
      </c>
      <c r="I809" s="36">
        <f>IF(VLOOKUP(A809,'Fr QV 2010-2016'!$A$1:$M$2587,9,FALSE)="#SAKNAS!",0,VLOOKUP(A809,'Fr QV 2010-2016'!$A$1:$M$2587,9,FALSE))</f>
        <v>0</v>
      </c>
      <c r="J809" s="36">
        <f>IF(VLOOKUP(A809,'Fr QV 2010-2016'!$A$1:$M$2587,10,FALSE)="#SAKNAS!",0,VLOOKUP(A809,'Fr QV 2010-2016'!$A$1:$M$2587,10,FALSE))</f>
        <v>0</v>
      </c>
      <c r="K809" s="36">
        <f>IF(VLOOKUP(A809,'Fr QV 2010-2016'!$A$1:$M$2587,11,FALSE)="#SAKNAS!",0,VLOOKUP(A809,'Fr QV 2010-2016'!$A$1:$M$2587,11,FALSE))</f>
        <v>0</v>
      </c>
      <c r="L809" s="36">
        <f>IF(VLOOKUP(A809,'Fr QV 2010-2016'!$A$1:$M$2587,12,FALSE)="#SAKNAS!",0,VLOOKUP(A809,'Fr QV 2010-2016'!$A$1:$M$2587,12,FALSE))</f>
        <v>0</v>
      </c>
      <c r="M809" s="36">
        <f>IF(VLOOKUP(A809,'Fr QV 2010-2016'!$A$1:$M$2587,13,FALSE)="#SAKNAS!",0,VLOOKUP(A809,'Fr QV 2010-2016'!$A$1:$M$2587,13,FALSE))</f>
        <v>0</v>
      </c>
      <c r="N809" s="36">
        <v>0</v>
      </c>
      <c r="O809" s="36">
        <v>0</v>
      </c>
      <c r="P809" s="36">
        <v>0</v>
      </c>
      <c r="Q809" s="36">
        <v>0</v>
      </c>
      <c r="R809" s="36"/>
      <c r="S809" s="36">
        <v>0</v>
      </c>
      <c r="T809" s="36">
        <v>0</v>
      </c>
      <c r="U809" s="36"/>
    </row>
    <row r="810" spans="1:21" s="12" customFormat="1" x14ac:dyDescent="0.2">
      <c r="A810" s="26" t="str">
        <f t="shared" si="12"/>
        <v>0849303J01AA02</v>
      </c>
      <c r="B810" s="12" t="str">
        <f>VLOOKUP(C810,'Akodens FV'!$A$1:$B$2003,2,FALSE)</f>
        <v>HSF</v>
      </c>
      <c r="C810" s="27" t="s">
        <v>105</v>
      </c>
      <c r="D810" s="27" t="s">
        <v>222</v>
      </c>
      <c r="E810" s="27" t="s">
        <v>249</v>
      </c>
      <c r="F810" s="28" t="s">
        <v>348</v>
      </c>
      <c r="G810" s="36">
        <f>IF(VLOOKUP(A810,'Fr QV 2010-2016'!$A$1:$M$2587,7,FALSE)="#SAKNAS!",0,VLOOKUP(A810,'Fr QV 2010-2016'!$A$1:$M$2587,7,FALSE))</f>
        <v>0</v>
      </c>
      <c r="H810" s="36">
        <f>IF(VLOOKUP(A810,'Fr QV 2010-2016'!$A$1:$M$2587,8,FALSE)="#SAKNAS!",0,VLOOKUP(A810,'Fr QV 2010-2016'!$A$1:$M$2587,8,FALSE))</f>
        <v>0</v>
      </c>
      <c r="I810" s="36">
        <f>IF(VLOOKUP(A810,'Fr QV 2010-2016'!$A$1:$M$2587,9,FALSE)="#SAKNAS!",0,VLOOKUP(A810,'Fr QV 2010-2016'!$A$1:$M$2587,9,FALSE))</f>
        <v>0</v>
      </c>
      <c r="J810" s="36">
        <f>IF(VLOOKUP(A810,'Fr QV 2010-2016'!$A$1:$M$2587,10,FALSE)="#SAKNAS!",0,VLOOKUP(A810,'Fr QV 2010-2016'!$A$1:$M$2587,10,FALSE))</f>
        <v>0</v>
      </c>
      <c r="K810" s="36">
        <f>IF(VLOOKUP(A810,'Fr QV 2010-2016'!$A$1:$M$2587,11,FALSE)="#SAKNAS!",0,VLOOKUP(A810,'Fr QV 2010-2016'!$A$1:$M$2587,11,FALSE))</f>
        <v>1</v>
      </c>
      <c r="L810" s="36">
        <f>IF(VLOOKUP(A810,'Fr QV 2010-2016'!$A$1:$M$2587,12,FALSE)="#SAKNAS!",0,VLOOKUP(A810,'Fr QV 2010-2016'!$A$1:$M$2587,12,FALSE))</f>
        <v>0</v>
      </c>
      <c r="M810" s="36">
        <f>IF(VLOOKUP(A810,'Fr QV 2010-2016'!$A$1:$M$2587,13,FALSE)="#SAKNAS!",0,VLOOKUP(A810,'Fr QV 2010-2016'!$A$1:$M$2587,13,FALSE))</f>
        <v>0</v>
      </c>
      <c r="N810" s="36">
        <f>IF(VLOOKUP(A810,'Fr QV 2017'!$A$1:$F$2587,6,FALSE)="#SAKNAS!",0,VLOOKUP(A810,'Fr QV 2017'!$A$1:$F$2587,6,FALSE))</f>
        <v>1</v>
      </c>
      <c r="O810" s="36">
        <f>IF(VLOOKUP(A810,'Fr QV 2018'!$A$1:$M$2587,6,FALSE)="#SAKNAS!",0,VLOOKUP(A810,'Fr QV 2018'!$A$1:$M$2587,6,FALSE))</f>
        <v>3</v>
      </c>
      <c r="P810" s="36">
        <f>IF(VLOOKUP(A810,'Fr QV 2019'!$A$1:$M$2587,6,FALSE)="#SAKNAS!",0,VLOOKUP(A810,'Fr QV 2019'!$A$1:$M$2587,6,FALSE))</f>
        <v>4</v>
      </c>
      <c r="Q810" s="36">
        <f>IF(VLOOKUP(A810,'Fr QV 2020'!$A$1:$M$2587,6,FALSE)="#SAKNAS!",0,VLOOKUP(A810,'Fr QV 2020'!$A$1:$M$2587,6,FALSE))</f>
        <v>3</v>
      </c>
      <c r="R810" s="36">
        <f>IF(VLOOKUP(A810,'Fr QV 2021'!$A$1:$M$2587,6,FALSE)="#SAKNAS!",0,VLOOKUP(A810,'Fr QV 2021'!$A$1:$M$2587,6,FALSE))</f>
        <v>2</v>
      </c>
      <c r="S810" s="36">
        <f>IF(VLOOKUP(A810,'FR QV 2022'!$A$1:$M$2587,6,FALSE)="#SAKNAS!",0,VLOOKUP(A810,'FR QV 2022'!$A$1:$M$2587,6,FALSE))</f>
        <v>2</v>
      </c>
      <c r="T810" s="36">
        <v>0</v>
      </c>
      <c r="U810" s="36">
        <f>IF(VLOOKUP($A810,'FR QV 2024'!$A$1:$M$2587,6,FALSE)="#SAKNAS!",0,VLOOKUP($A810,'FR QV 2024'!$A$1:$M$2587,6,FALSE))</f>
        <v>1</v>
      </c>
    </row>
    <row r="811" spans="1:21" s="12" customFormat="1" x14ac:dyDescent="0.2">
      <c r="A811" s="26" t="str">
        <f t="shared" si="12"/>
        <v>0849303J01AA04</v>
      </c>
      <c r="B811" s="12" t="str">
        <f>VLOOKUP(C811,'Akodens FV'!$A$1:$B$2003,2,FALSE)</f>
        <v>HSF</v>
      </c>
      <c r="C811" s="27" t="s">
        <v>105</v>
      </c>
      <c r="D811" s="27" t="s">
        <v>222</v>
      </c>
      <c r="E811" s="27" t="s">
        <v>264</v>
      </c>
      <c r="F811" s="28" t="s">
        <v>349</v>
      </c>
      <c r="G811" s="36">
        <f>IF(VLOOKUP(A811,'Fr QV 2010-2016'!$A$1:$M$2587,7,FALSE)="#SAKNAS!",0,VLOOKUP(A811,'Fr QV 2010-2016'!$A$1:$M$2587,7,FALSE))</f>
        <v>1</v>
      </c>
      <c r="H811" s="36">
        <f>IF(VLOOKUP(A811,'Fr QV 2010-2016'!$A$1:$M$2587,8,FALSE)="#SAKNAS!",0,VLOOKUP(A811,'Fr QV 2010-2016'!$A$1:$M$2587,8,FALSE))</f>
        <v>2</v>
      </c>
      <c r="I811" s="36">
        <f>IF(VLOOKUP(A811,'Fr QV 2010-2016'!$A$1:$M$2587,9,FALSE)="#SAKNAS!",0,VLOOKUP(A811,'Fr QV 2010-2016'!$A$1:$M$2587,9,FALSE))</f>
        <v>4</v>
      </c>
      <c r="J811" s="36">
        <f>IF(VLOOKUP(A811,'Fr QV 2010-2016'!$A$1:$M$2587,10,FALSE)="#SAKNAS!",0,VLOOKUP(A811,'Fr QV 2010-2016'!$A$1:$M$2587,10,FALSE))</f>
        <v>0</v>
      </c>
      <c r="K811" s="36">
        <f>IF(VLOOKUP(A811,'Fr QV 2010-2016'!$A$1:$M$2587,11,FALSE)="#SAKNAS!",0,VLOOKUP(A811,'Fr QV 2010-2016'!$A$1:$M$2587,11,FALSE))</f>
        <v>0</v>
      </c>
      <c r="L811" s="36">
        <f>IF(VLOOKUP(A811,'Fr QV 2010-2016'!$A$1:$M$2587,12,FALSE)="#SAKNAS!",0,VLOOKUP(A811,'Fr QV 2010-2016'!$A$1:$M$2587,12,FALSE))</f>
        <v>0</v>
      </c>
      <c r="M811" s="36">
        <f>IF(VLOOKUP(A811,'Fr QV 2010-2016'!$A$1:$M$2587,13,FALSE)="#SAKNAS!",0,VLOOKUP(A811,'Fr QV 2010-2016'!$A$1:$M$2587,13,FALSE))</f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f>IF(VLOOKUP(A811,'Fr QV 2021'!$A$1:$M$2587,6,FALSE)="#SAKNAS!",0,VLOOKUP(A811,'Fr QV 2021'!$A$1:$M$2587,6,FALSE))</f>
        <v>1</v>
      </c>
      <c r="S811" s="36">
        <v>0</v>
      </c>
      <c r="T811" s="36">
        <v>0</v>
      </c>
      <c r="U811" s="36">
        <f>IF(VLOOKUP($A811,'FR QV 2024'!$A$1:$M$2587,6,FALSE)="#SAKNAS!",0,VLOOKUP($A811,'FR QV 2024'!$A$1:$M$2587,6,FALSE))</f>
        <v>1</v>
      </c>
    </row>
    <row r="812" spans="1:21" s="12" customFormat="1" x14ac:dyDescent="0.2">
      <c r="A812" s="26" t="str">
        <f t="shared" si="12"/>
        <v>0849303J01AA07</v>
      </c>
      <c r="B812" s="12" t="str">
        <f>VLOOKUP(C812,'Akodens FV'!$A$1:$B$2003,2,FALSE)</f>
        <v>HSF</v>
      </c>
      <c r="C812" s="27" t="s">
        <v>105</v>
      </c>
      <c r="D812" s="27" t="s">
        <v>222</v>
      </c>
      <c r="E812" s="27" t="s">
        <v>263</v>
      </c>
      <c r="F812" s="28" t="s">
        <v>363</v>
      </c>
      <c r="G812" s="36">
        <f>IF(VLOOKUP(A812,'Fr QV 2010-2016'!$A$1:$M$2587,7,FALSE)="#SAKNAS!",0,VLOOKUP(A812,'Fr QV 2010-2016'!$A$1:$M$2587,7,FALSE))</f>
        <v>1</v>
      </c>
      <c r="H812" s="36">
        <f>IF(VLOOKUP(A812,'Fr QV 2010-2016'!$A$1:$M$2587,8,FALSE)="#SAKNAS!",0,VLOOKUP(A812,'Fr QV 2010-2016'!$A$1:$M$2587,8,FALSE))</f>
        <v>0</v>
      </c>
      <c r="I812" s="36">
        <f>IF(VLOOKUP(A812,'Fr QV 2010-2016'!$A$1:$M$2587,9,FALSE)="#SAKNAS!",0,VLOOKUP(A812,'Fr QV 2010-2016'!$A$1:$M$2587,9,FALSE))</f>
        <v>0</v>
      </c>
      <c r="J812" s="36">
        <f>IF(VLOOKUP(A812,'Fr QV 2010-2016'!$A$1:$M$2587,10,FALSE)="#SAKNAS!",0,VLOOKUP(A812,'Fr QV 2010-2016'!$A$1:$M$2587,10,FALSE))</f>
        <v>0</v>
      </c>
      <c r="K812" s="36">
        <f>IF(VLOOKUP(A812,'Fr QV 2010-2016'!$A$1:$M$2587,11,FALSE)="#SAKNAS!",0,VLOOKUP(A812,'Fr QV 2010-2016'!$A$1:$M$2587,11,FALSE))</f>
        <v>0</v>
      </c>
      <c r="L812" s="36">
        <f>IF(VLOOKUP(A812,'Fr QV 2010-2016'!$A$1:$M$2587,12,FALSE)="#SAKNAS!",0,VLOOKUP(A812,'Fr QV 2010-2016'!$A$1:$M$2587,12,FALSE))</f>
        <v>0</v>
      </c>
      <c r="M812" s="36">
        <f>IF(VLOOKUP(A812,'Fr QV 2010-2016'!$A$1:$M$2587,13,FALSE)="#SAKNAS!",0,VLOOKUP(A812,'Fr QV 2010-2016'!$A$1:$M$2587,13,FALSE))</f>
        <v>0</v>
      </c>
      <c r="N812" s="36">
        <v>0</v>
      </c>
      <c r="O812" s="36">
        <v>0</v>
      </c>
      <c r="P812" s="36">
        <v>0</v>
      </c>
      <c r="Q812" s="36">
        <v>0</v>
      </c>
      <c r="R812" s="36"/>
      <c r="S812" s="36">
        <v>0</v>
      </c>
      <c r="T812" s="36">
        <v>0</v>
      </c>
      <c r="U812" s="36"/>
    </row>
    <row r="813" spans="1:21" s="12" customFormat="1" x14ac:dyDescent="0.2">
      <c r="A813" s="26" t="str">
        <f t="shared" si="12"/>
        <v>0849303J01CA04</v>
      </c>
      <c r="B813" s="12" t="str">
        <f>VLOOKUP(C813,'Akodens FV'!$A$1:$B$2003,2,FALSE)</f>
        <v>HSF</v>
      </c>
      <c r="C813" s="27" t="s">
        <v>105</v>
      </c>
      <c r="D813" s="27" t="s">
        <v>222</v>
      </c>
      <c r="E813" s="27" t="s">
        <v>247</v>
      </c>
      <c r="F813" s="28" t="s">
        <v>350</v>
      </c>
      <c r="G813" s="36">
        <f>IF(VLOOKUP(A813,'Fr QV 2010-2016'!$A$1:$M$2587,7,FALSE)="#SAKNAS!",0,VLOOKUP(A813,'Fr QV 2010-2016'!$A$1:$M$2587,7,FALSE))</f>
        <v>0</v>
      </c>
      <c r="H813" s="36">
        <f>IF(VLOOKUP(A813,'Fr QV 2010-2016'!$A$1:$M$2587,8,FALSE)="#SAKNAS!",0,VLOOKUP(A813,'Fr QV 2010-2016'!$A$1:$M$2587,8,FALSE))</f>
        <v>0</v>
      </c>
      <c r="I813" s="36">
        <f>IF(VLOOKUP(A813,'Fr QV 2010-2016'!$A$1:$M$2587,9,FALSE)="#SAKNAS!",0,VLOOKUP(A813,'Fr QV 2010-2016'!$A$1:$M$2587,9,FALSE))</f>
        <v>0</v>
      </c>
      <c r="J813" s="36">
        <f>IF(VLOOKUP(A813,'Fr QV 2010-2016'!$A$1:$M$2587,10,FALSE)="#SAKNAS!",0,VLOOKUP(A813,'Fr QV 2010-2016'!$A$1:$M$2587,10,FALSE))</f>
        <v>0</v>
      </c>
      <c r="K813" s="36">
        <f>IF(VLOOKUP(A813,'Fr QV 2010-2016'!$A$1:$M$2587,11,FALSE)="#SAKNAS!",0,VLOOKUP(A813,'Fr QV 2010-2016'!$A$1:$M$2587,11,FALSE))</f>
        <v>0</v>
      </c>
      <c r="L813" s="36">
        <f>IF(VLOOKUP(A813,'Fr QV 2010-2016'!$A$1:$M$2587,12,FALSE)="#SAKNAS!",0,VLOOKUP(A813,'Fr QV 2010-2016'!$A$1:$M$2587,12,FALSE))</f>
        <v>0</v>
      </c>
      <c r="M813" s="36">
        <f>IF(VLOOKUP(A813,'Fr QV 2010-2016'!$A$1:$M$2587,13,FALSE)="#SAKNAS!",0,VLOOKUP(A813,'Fr QV 2010-2016'!$A$1:$M$2587,13,FALSE))</f>
        <v>6</v>
      </c>
      <c r="N813" s="36">
        <f>IF(VLOOKUP(A813,'Fr QV 2017'!$A$1:$F$2587,6,FALSE)="#SAKNAS!",0,VLOOKUP(A813,'Fr QV 2017'!$A$1:$F$2587,6,FALSE))</f>
        <v>16</v>
      </c>
      <c r="O813" s="36">
        <v>0</v>
      </c>
      <c r="P813" s="36">
        <f>IF(VLOOKUP(A813,'Fr QV 2019'!$A$1:$M$2587,6,FALSE)="#SAKNAS!",0,VLOOKUP(A813,'Fr QV 2019'!$A$1:$M$2587,6,FALSE))</f>
        <v>1</v>
      </c>
      <c r="Q813" s="36">
        <f>IF(VLOOKUP(A813,'Fr QV 2020'!$A$1:$M$2587,6,FALSE)="#SAKNAS!",0,VLOOKUP(A813,'Fr QV 2020'!$A$1:$M$2587,6,FALSE))</f>
        <v>2</v>
      </c>
      <c r="R813" s="36">
        <f>IF(VLOOKUP(A813,'Fr QV 2021'!$A$1:$M$2587,6,FALSE)="#SAKNAS!",0,VLOOKUP(A813,'Fr QV 2021'!$A$1:$M$2587,6,FALSE))</f>
        <v>6</v>
      </c>
      <c r="S813" s="36">
        <f>IF(VLOOKUP(A813,'FR QV 2022'!$A$1:$M$2587,6,FALSE)="#SAKNAS!",0,VLOOKUP(A813,'FR QV 2022'!$A$1:$M$2587,6,FALSE))</f>
        <v>19</v>
      </c>
      <c r="T813" s="36">
        <f>IF(VLOOKUP($A813,'FR QV 2023'!$A$1:$M$2587,6,FALSE)="#SAKNAS!",0,VLOOKUP($A813,'FR QV 2023'!$A$1:$M$2587,6,FALSE))</f>
        <v>11</v>
      </c>
      <c r="U813" s="36">
        <f>IF(VLOOKUP($A813,'FR QV 2024'!$A$1:$M$2587,6,FALSE)="#SAKNAS!",0,VLOOKUP($A813,'FR QV 2024'!$A$1:$M$2587,6,FALSE))</f>
        <v>16</v>
      </c>
    </row>
    <row r="814" spans="1:21" s="12" customFormat="1" x14ac:dyDescent="0.2">
      <c r="A814" s="26" t="str">
        <f t="shared" si="12"/>
        <v>0849303J01CA08</v>
      </c>
      <c r="B814" s="12" t="str">
        <f>VLOOKUP(C814,'Akodens FV'!$A$1:$B$2003,2,FALSE)</f>
        <v>HSF</v>
      </c>
      <c r="C814" s="27" t="s">
        <v>105</v>
      </c>
      <c r="D814" s="27" t="s">
        <v>222</v>
      </c>
      <c r="E814" s="27" t="s">
        <v>262</v>
      </c>
      <c r="F814" s="28" t="s">
        <v>351</v>
      </c>
      <c r="G814" s="36">
        <f>IF(VLOOKUP(A814,'Fr QV 2010-2016'!$A$1:$M$2587,7,FALSE)="#SAKNAS!",0,VLOOKUP(A814,'Fr QV 2010-2016'!$A$1:$M$2587,7,FALSE))</f>
        <v>1</v>
      </c>
      <c r="H814" s="36">
        <f>IF(VLOOKUP(A814,'Fr QV 2010-2016'!$A$1:$M$2587,8,FALSE)="#SAKNAS!",0,VLOOKUP(A814,'Fr QV 2010-2016'!$A$1:$M$2587,8,FALSE))</f>
        <v>0</v>
      </c>
      <c r="I814" s="36">
        <f>IF(VLOOKUP(A814,'Fr QV 2010-2016'!$A$1:$M$2587,9,FALSE)="#SAKNAS!",0,VLOOKUP(A814,'Fr QV 2010-2016'!$A$1:$M$2587,9,FALSE))</f>
        <v>0</v>
      </c>
      <c r="J814" s="36">
        <f>IF(VLOOKUP(A814,'Fr QV 2010-2016'!$A$1:$M$2587,10,FALSE)="#SAKNAS!",0,VLOOKUP(A814,'Fr QV 2010-2016'!$A$1:$M$2587,10,FALSE))</f>
        <v>1</v>
      </c>
      <c r="K814" s="36">
        <f>IF(VLOOKUP(A814,'Fr QV 2010-2016'!$A$1:$M$2587,11,FALSE)="#SAKNAS!",0,VLOOKUP(A814,'Fr QV 2010-2016'!$A$1:$M$2587,11,FALSE))</f>
        <v>0</v>
      </c>
      <c r="L814" s="36">
        <f>IF(VLOOKUP(A814,'Fr QV 2010-2016'!$A$1:$M$2587,12,FALSE)="#SAKNAS!",0,VLOOKUP(A814,'Fr QV 2010-2016'!$A$1:$M$2587,12,FALSE))</f>
        <v>0</v>
      </c>
      <c r="M814" s="36">
        <f>IF(VLOOKUP(A814,'Fr QV 2010-2016'!$A$1:$M$2587,13,FALSE)="#SAKNAS!",0,VLOOKUP(A814,'Fr QV 2010-2016'!$A$1:$M$2587,13,FALSE))</f>
        <v>1</v>
      </c>
      <c r="N814" s="36">
        <v>0</v>
      </c>
      <c r="O814" s="36">
        <f>IF(VLOOKUP(A814,'Fr QV 2018'!$A$1:$M$2587,6,FALSE)="#SAKNAS!",0,VLOOKUP(A814,'Fr QV 2018'!$A$1:$M$2587,6,FALSE))</f>
        <v>1</v>
      </c>
      <c r="P814" s="36">
        <f>IF(VLOOKUP(A814,'Fr QV 2019'!$A$1:$M$2587,6,FALSE)="#SAKNAS!",0,VLOOKUP(A814,'Fr QV 2019'!$A$1:$M$2587,6,FALSE))</f>
        <v>1</v>
      </c>
      <c r="Q814" s="36">
        <v>0</v>
      </c>
      <c r="R814" s="36"/>
      <c r="S814" s="36">
        <v>0</v>
      </c>
      <c r="T814" s="36">
        <v>0</v>
      </c>
      <c r="U814" s="36"/>
    </row>
    <row r="815" spans="1:21" s="12" customFormat="1" x14ac:dyDescent="0.2">
      <c r="A815" s="26" t="str">
        <f t="shared" si="12"/>
        <v>0849303J01CE02</v>
      </c>
      <c r="B815" s="12" t="str">
        <f>VLOOKUP(C815,'Akodens FV'!$A$1:$B$2003,2,FALSE)</f>
        <v>HSF</v>
      </c>
      <c r="C815" s="27" t="s">
        <v>105</v>
      </c>
      <c r="D815" s="27" t="s">
        <v>222</v>
      </c>
      <c r="E815" s="27" t="s">
        <v>246</v>
      </c>
      <c r="F815" s="28" t="s">
        <v>352</v>
      </c>
      <c r="G815" s="36">
        <f>IF(VLOOKUP(A815,'Fr QV 2010-2016'!$A$1:$M$2587,7,FALSE)="#SAKNAS!",0,VLOOKUP(A815,'Fr QV 2010-2016'!$A$1:$M$2587,7,FALSE))</f>
        <v>0</v>
      </c>
      <c r="H815" s="36">
        <f>IF(VLOOKUP(A815,'Fr QV 2010-2016'!$A$1:$M$2587,8,FALSE)="#SAKNAS!",0,VLOOKUP(A815,'Fr QV 2010-2016'!$A$1:$M$2587,8,FALSE))</f>
        <v>2</v>
      </c>
      <c r="I815" s="36">
        <f>IF(VLOOKUP(A815,'Fr QV 2010-2016'!$A$1:$M$2587,9,FALSE)="#SAKNAS!",0,VLOOKUP(A815,'Fr QV 2010-2016'!$A$1:$M$2587,9,FALSE))</f>
        <v>2</v>
      </c>
      <c r="J815" s="36">
        <f>IF(VLOOKUP(A815,'Fr QV 2010-2016'!$A$1:$M$2587,10,FALSE)="#SAKNAS!",0,VLOOKUP(A815,'Fr QV 2010-2016'!$A$1:$M$2587,10,FALSE))</f>
        <v>0</v>
      </c>
      <c r="K815" s="36">
        <f>IF(VLOOKUP(A815,'Fr QV 2010-2016'!$A$1:$M$2587,11,FALSE)="#SAKNAS!",0,VLOOKUP(A815,'Fr QV 2010-2016'!$A$1:$M$2587,11,FALSE))</f>
        <v>0</v>
      </c>
      <c r="L815" s="36">
        <f>IF(VLOOKUP(A815,'Fr QV 2010-2016'!$A$1:$M$2587,12,FALSE)="#SAKNAS!",0,VLOOKUP(A815,'Fr QV 2010-2016'!$A$1:$M$2587,12,FALSE))</f>
        <v>0</v>
      </c>
      <c r="M815" s="36">
        <f>IF(VLOOKUP(A815,'Fr QV 2010-2016'!$A$1:$M$2587,13,FALSE)="#SAKNAS!",0,VLOOKUP(A815,'Fr QV 2010-2016'!$A$1:$M$2587,13,FALSE))</f>
        <v>8</v>
      </c>
      <c r="N815" s="36">
        <f>IF(VLOOKUP(A815,'Fr QV 2017'!$A$1:$F$2587,6,FALSE)="#SAKNAS!",0,VLOOKUP(A815,'Fr QV 2017'!$A$1:$F$2587,6,FALSE))</f>
        <v>26</v>
      </c>
      <c r="O815" s="36">
        <v>0</v>
      </c>
      <c r="P815" s="36">
        <f>IF(VLOOKUP(A815,'Fr QV 2019'!$A$1:$M$2587,6,FALSE)="#SAKNAS!",0,VLOOKUP(A815,'Fr QV 2019'!$A$1:$M$2587,6,FALSE))</f>
        <v>2</v>
      </c>
      <c r="Q815" s="36">
        <f>IF(VLOOKUP(A815,'Fr QV 2020'!$A$1:$M$2587,6,FALSE)="#SAKNAS!",0,VLOOKUP(A815,'Fr QV 2020'!$A$1:$M$2587,6,FALSE))</f>
        <v>1</v>
      </c>
      <c r="R815" s="36">
        <f>IF(VLOOKUP(A815,'Fr QV 2021'!$A$1:$M$2587,6,FALSE)="#SAKNAS!",0,VLOOKUP(A815,'Fr QV 2021'!$A$1:$M$2587,6,FALSE))</f>
        <v>1</v>
      </c>
      <c r="S815" s="36">
        <f>IF(VLOOKUP(A815,'FR QV 2022'!$A$1:$M$2587,6,FALSE)="#SAKNAS!",0,VLOOKUP(A815,'FR QV 2022'!$A$1:$M$2587,6,FALSE))</f>
        <v>1</v>
      </c>
      <c r="T815" s="36">
        <f>IF(VLOOKUP($A815,'FR QV 2023'!$A$1:$M$2587,6,FALSE)="#SAKNAS!",0,VLOOKUP($A815,'FR QV 2023'!$A$1:$M$2587,6,FALSE))</f>
        <v>3</v>
      </c>
      <c r="U815" s="36"/>
    </row>
    <row r="816" spans="1:21" s="12" customFormat="1" x14ac:dyDescent="0.2">
      <c r="A816" s="26" t="str">
        <f t="shared" si="12"/>
        <v>0849303J01CF05</v>
      </c>
      <c r="B816" s="12" t="str">
        <f>VLOOKUP(C816,'Akodens FV'!$A$1:$B$2003,2,FALSE)</f>
        <v>HSF</v>
      </c>
      <c r="C816" s="27" t="s">
        <v>105</v>
      </c>
      <c r="D816" s="27" t="s">
        <v>222</v>
      </c>
      <c r="E816" s="27" t="s">
        <v>251</v>
      </c>
      <c r="F816" s="28" t="s">
        <v>353</v>
      </c>
      <c r="G816" s="36">
        <f>IF(VLOOKUP(A816,'Fr QV 2010-2016'!$A$1:$M$2587,7,FALSE)="#SAKNAS!",0,VLOOKUP(A816,'Fr QV 2010-2016'!$A$1:$M$2587,7,FALSE))</f>
        <v>0</v>
      </c>
      <c r="H816" s="36">
        <f>IF(VLOOKUP(A816,'Fr QV 2010-2016'!$A$1:$M$2587,8,FALSE)="#SAKNAS!",0,VLOOKUP(A816,'Fr QV 2010-2016'!$A$1:$M$2587,8,FALSE))</f>
        <v>0</v>
      </c>
      <c r="I816" s="36">
        <f>IF(VLOOKUP(A816,'Fr QV 2010-2016'!$A$1:$M$2587,9,FALSE)="#SAKNAS!",0,VLOOKUP(A816,'Fr QV 2010-2016'!$A$1:$M$2587,9,FALSE))</f>
        <v>0</v>
      </c>
      <c r="J816" s="36">
        <f>IF(VLOOKUP(A816,'Fr QV 2010-2016'!$A$1:$M$2587,10,FALSE)="#SAKNAS!",0,VLOOKUP(A816,'Fr QV 2010-2016'!$A$1:$M$2587,10,FALSE))</f>
        <v>1</v>
      </c>
      <c r="K816" s="36">
        <f>IF(VLOOKUP(A816,'Fr QV 2010-2016'!$A$1:$M$2587,11,FALSE)="#SAKNAS!",0,VLOOKUP(A816,'Fr QV 2010-2016'!$A$1:$M$2587,11,FALSE))</f>
        <v>0</v>
      </c>
      <c r="L816" s="36">
        <f>IF(VLOOKUP(A816,'Fr QV 2010-2016'!$A$1:$M$2587,12,FALSE)="#SAKNAS!",0,VLOOKUP(A816,'Fr QV 2010-2016'!$A$1:$M$2587,12,FALSE))</f>
        <v>0</v>
      </c>
      <c r="M816" s="36">
        <f>IF(VLOOKUP(A816,'Fr QV 2010-2016'!$A$1:$M$2587,13,FALSE)="#SAKNAS!",0,VLOOKUP(A816,'Fr QV 2010-2016'!$A$1:$M$2587,13,FALSE))</f>
        <v>3</v>
      </c>
      <c r="N816" s="36">
        <f>IF(VLOOKUP(A816,'Fr QV 2017'!$A$1:$F$2587,6,FALSE)="#SAKNAS!",0,VLOOKUP(A816,'Fr QV 2017'!$A$1:$F$2587,6,FALSE))</f>
        <v>1</v>
      </c>
      <c r="O816" s="36">
        <f>IF(VLOOKUP(A816,'Fr QV 2018'!$A$1:$M$2587,6,FALSE)="#SAKNAS!",0,VLOOKUP(A816,'Fr QV 2018'!$A$1:$M$2587,6,FALSE))</f>
        <v>1</v>
      </c>
      <c r="P816" s="36">
        <v>0</v>
      </c>
      <c r="Q816" s="36">
        <v>0</v>
      </c>
      <c r="R816" s="36"/>
      <c r="S816" s="36">
        <f>IF(VLOOKUP(A816,'FR QV 2022'!$A$1:$M$2587,6,FALSE)="#SAKNAS!",0,VLOOKUP(A816,'FR QV 2022'!$A$1:$M$2587,6,FALSE))</f>
        <v>1</v>
      </c>
      <c r="T816" s="36">
        <f>IF(VLOOKUP($A816,'FR QV 2023'!$A$1:$M$2587,6,FALSE)="#SAKNAS!",0,VLOOKUP($A816,'FR QV 2023'!$A$1:$M$2587,6,FALSE))</f>
        <v>12</v>
      </c>
      <c r="U816" s="36">
        <f>IF(VLOOKUP($A816,'FR QV 2024'!$A$1:$M$2587,6,FALSE)="#SAKNAS!",0,VLOOKUP($A816,'FR QV 2024'!$A$1:$M$2587,6,FALSE))</f>
        <v>7</v>
      </c>
    </row>
    <row r="817" spans="1:21" s="12" customFormat="1" x14ac:dyDescent="0.2">
      <c r="A817" s="26" t="str">
        <f t="shared" si="12"/>
        <v>0849303J01CR02</v>
      </c>
      <c r="B817" s="12" t="str">
        <f>VLOOKUP(C817,'Akodens FV'!$A$1:$B$2003,2,FALSE)</f>
        <v>HSF</v>
      </c>
      <c r="C817" s="27" t="s">
        <v>105</v>
      </c>
      <c r="D817" s="27" t="s">
        <v>222</v>
      </c>
      <c r="E817" s="27" t="s">
        <v>253</v>
      </c>
      <c r="F817" s="28" t="s">
        <v>354</v>
      </c>
      <c r="G817" s="36">
        <f>IF(VLOOKUP(A817,'Fr QV 2010-2016'!$A$1:$M$2587,7,FALSE)="#SAKNAS!",0,VLOOKUP(A817,'Fr QV 2010-2016'!$A$1:$M$2587,7,FALSE))</f>
        <v>0</v>
      </c>
      <c r="H817" s="36">
        <f>IF(VLOOKUP(A817,'Fr QV 2010-2016'!$A$1:$M$2587,8,FALSE)="#SAKNAS!",0,VLOOKUP(A817,'Fr QV 2010-2016'!$A$1:$M$2587,8,FALSE))</f>
        <v>1</v>
      </c>
      <c r="I817" s="36">
        <f>IF(VLOOKUP(A817,'Fr QV 2010-2016'!$A$1:$M$2587,9,FALSE)="#SAKNAS!",0,VLOOKUP(A817,'Fr QV 2010-2016'!$A$1:$M$2587,9,FALSE))</f>
        <v>0</v>
      </c>
      <c r="J817" s="36">
        <f>IF(VLOOKUP(A817,'Fr QV 2010-2016'!$A$1:$M$2587,10,FALSE)="#SAKNAS!",0,VLOOKUP(A817,'Fr QV 2010-2016'!$A$1:$M$2587,10,FALSE))</f>
        <v>0</v>
      </c>
      <c r="K817" s="36">
        <f>IF(VLOOKUP(A817,'Fr QV 2010-2016'!$A$1:$M$2587,11,FALSE)="#SAKNAS!",0,VLOOKUP(A817,'Fr QV 2010-2016'!$A$1:$M$2587,11,FALSE))</f>
        <v>0</v>
      </c>
      <c r="L817" s="36">
        <f>IF(VLOOKUP(A817,'Fr QV 2010-2016'!$A$1:$M$2587,12,FALSE)="#SAKNAS!",0,VLOOKUP(A817,'Fr QV 2010-2016'!$A$1:$M$2587,12,FALSE))</f>
        <v>0</v>
      </c>
      <c r="M817" s="36">
        <f>IF(VLOOKUP(A817,'Fr QV 2010-2016'!$A$1:$M$2587,13,FALSE)="#SAKNAS!",0,VLOOKUP(A817,'Fr QV 2010-2016'!$A$1:$M$2587,13,FALSE))</f>
        <v>0</v>
      </c>
      <c r="N817" s="36">
        <v>0</v>
      </c>
      <c r="O817" s="36">
        <v>0</v>
      </c>
      <c r="P817" s="36">
        <f>IF(VLOOKUP(A817,'Fr QV 2019'!$A$1:$M$2587,6,FALSE)="#SAKNAS!",0,VLOOKUP(A817,'Fr QV 2019'!$A$1:$M$2587,6,FALSE))</f>
        <v>4</v>
      </c>
      <c r="Q817" s="36">
        <f>IF(VLOOKUP(A817,'Fr QV 2020'!$A$1:$M$2587,6,FALSE)="#SAKNAS!",0,VLOOKUP(A817,'Fr QV 2020'!$A$1:$M$2587,6,FALSE))</f>
        <v>4</v>
      </c>
      <c r="R817" s="36">
        <f>IF(VLOOKUP(A817,'Fr QV 2021'!$A$1:$M$2587,6,FALSE)="#SAKNAS!",0,VLOOKUP(A817,'Fr QV 2021'!$A$1:$M$2587,6,FALSE))</f>
        <v>3</v>
      </c>
      <c r="S817" s="36">
        <v>0</v>
      </c>
      <c r="T817" s="36">
        <f>IF(VLOOKUP($A817,'FR QV 2023'!$A$1:$M$2587,6,FALSE)="#SAKNAS!",0,VLOOKUP($A817,'FR QV 2023'!$A$1:$M$2587,6,FALSE))</f>
        <v>13</v>
      </c>
      <c r="U817" s="36">
        <f>IF(VLOOKUP($A817,'FR QV 2024'!$A$1:$M$2587,6,FALSE)="#SAKNAS!",0,VLOOKUP($A817,'FR QV 2024'!$A$1:$M$2587,6,FALSE))</f>
        <v>17</v>
      </c>
    </row>
    <row r="818" spans="1:21" s="12" customFormat="1" x14ac:dyDescent="0.2">
      <c r="A818" s="26" t="str">
        <f t="shared" si="12"/>
        <v>0849303J01DB05</v>
      </c>
      <c r="B818" s="12" t="str">
        <f>VLOOKUP(C818,'Akodens FV'!$A$1:$B$2003,2,FALSE)</f>
        <v>HSF</v>
      </c>
      <c r="C818" s="27" t="s">
        <v>105</v>
      </c>
      <c r="D818" s="27" t="s">
        <v>222</v>
      </c>
      <c r="E818" s="27" t="s">
        <v>261</v>
      </c>
      <c r="F818" s="28" t="s">
        <v>355</v>
      </c>
      <c r="G818" s="36">
        <f>IF(VLOOKUP(A818,'Fr QV 2010-2016'!$A$1:$M$2587,7,FALSE)="#SAKNAS!",0,VLOOKUP(A818,'Fr QV 2010-2016'!$A$1:$M$2587,7,FALSE))</f>
        <v>0</v>
      </c>
      <c r="H818" s="36">
        <f>IF(VLOOKUP(A818,'Fr QV 2010-2016'!$A$1:$M$2587,8,FALSE)="#SAKNAS!",0,VLOOKUP(A818,'Fr QV 2010-2016'!$A$1:$M$2587,8,FALSE))</f>
        <v>0</v>
      </c>
      <c r="I818" s="36">
        <f>IF(VLOOKUP(A818,'Fr QV 2010-2016'!$A$1:$M$2587,9,FALSE)="#SAKNAS!",0,VLOOKUP(A818,'Fr QV 2010-2016'!$A$1:$M$2587,9,FALSE))</f>
        <v>0</v>
      </c>
      <c r="J818" s="36">
        <f>IF(VLOOKUP(A818,'Fr QV 2010-2016'!$A$1:$M$2587,10,FALSE)="#SAKNAS!",0,VLOOKUP(A818,'Fr QV 2010-2016'!$A$1:$M$2587,10,FALSE))</f>
        <v>0</v>
      </c>
      <c r="K818" s="36">
        <f>IF(VLOOKUP(A818,'Fr QV 2010-2016'!$A$1:$M$2587,11,FALSE)="#SAKNAS!",0,VLOOKUP(A818,'Fr QV 2010-2016'!$A$1:$M$2587,11,FALSE))</f>
        <v>1</v>
      </c>
      <c r="L818" s="36">
        <f>IF(VLOOKUP(A818,'Fr QV 2010-2016'!$A$1:$M$2587,12,FALSE)="#SAKNAS!",0,VLOOKUP(A818,'Fr QV 2010-2016'!$A$1:$M$2587,12,FALSE))</f>
        <v>0</v>
      </c>
      <c r="M818" s="36">
        <f>IF(VLOOKUP(A818,'Fr QV 2010-2016'!$A$1:$M$2587,13,FALSE)="#SAKNAS!",0,VLOOKUP(A818,'Fr QV 2010-2016'!$A$1:$M$2587,13,FALSE))</f>
        <v>0</v>
      </c>
      <c r="N818" s="36">
        <v>0</v>
      </c>
      <c r="O818" s="36">
        <v>0</v>
      </c>
      <c r="P818" s="36">
        <v>0</v>
      </c>
      <c r="Q818" s="36">
        <v>0</v>
      </c>
      <c r="R818" s="36"/>
      <c r="S818" s="36">
        <v>0</v>
      </c>
      <c r="T818" s="36">
        <v>0</v>
      </c>
      <c r="U818" s="36"/>
    </row>
    <row r="819" spans="1:21" s="12" customFormat="1" x14ac:dyDescent="0.2">
      <c r="A819" s="26" t="str">
        <f t="shared" si="12"/>
        <v>0849303J01DD14</v>
      </c>
      <c r="B819" s="12" t="str">
        <f>VLOOKUP(C819,'Akodens FV'!$A$1:$B$2003,2,FALSE)</f>
        <v>HSF</v>
      </c>
      <c r="C819" s="27" t="s">
        <v>105</v>
      </c>
      <c r="D819" s="27" t="s">
        <v>222</v>
      </c>
      <c r="E819" s="27" t="s">
        <v>254</v>
      </c>
      <c r="F819" s="28" t="s">
        <v>372</v>
      </c>
      <c r="G819" s="36">
        <f>IF(VLOOKUP(A819,'Fr QV 2010-2016'!$A$1:$M$2587,7,FALSE)="#SAKNAS!",0,VLOOKUP(A819,'Fr QV 2010-2016'!$A$1:$M$2587,7,FALSE))</f>
        <v>0</v>
      </c>
      <c r="H819" s="36">
        <f>IF(VLOOKUP(A819,'Fr QV 2010-2016'!$A$1:$M$2587,8,FALSE)="#SAKNAS!",0,VLOOKUP(A819,'Fr QV 2010-2016'!$A$1:$M$2587,8,FALSE))</f>
        <v>1</v>
      </c>
      <c r="I819" s="36">
        <f>IF(VLOOKUP(A819,'Fr QV 2010-2016'!$A$1:$M$2587,9,FALSE)="#SAKNAS!",0,VLOOKUP(A819,'Fr QV 2010-2016'!$A$1:$M$2587,9,FALSE))</f>
        <v>0</v>
      </c>
      <c r="J819" s="36">
        <f>IF(VLOOKUP(A819,'Fr QV 2010-2016'!$A$1:$M$2587,10,FALSE)="#SAKNAS!",0,VLOOKUP(A819,'Fr QV 2010-2016'!$A$1:$M$2587,10,FALSE))</f>
        <v>0</v>
      </c>
      <c r="K819" s="36">
        <f>IF(VLOOKUP(A819,'Fr QV 2010-2016'!$A$1:$M$2587,11,FALSE)="#SAKNAS!",0,VLOOKUP(A819,'Fr QV 2010-2016'!$A$1:$M$2587,11,FALSE))</f>
        <v>0</v>
      </c>
      <c r="L819" s="36">
        <f>IF(VLOOKUP(A819,'Fr QV 2010-2016'!$A$1:$M$2587,12,FALSE)="#SAKNAS!",0,VLOOKUP(A819,'Fr QV 2010-2016'!$A$1:$M$2587,12,FALSE))</f>
        <v>0</v>
      </c>
      <c r="M819" s="36">
        <f>IF(VLOOKUP(A819,'Fr QV 2010-2016'!$A$1:$M$2587,13,FALSE)="#SAKNAS!",0,VLOOKUP(A819,'Fr QV 2010-2016'!$A$1:$M$2587,13,FALSE))</f>
        <v>1</v>
      </c>
      <c r="N819" s="36">
        <v>0</v>
      </c>
      <c r="O819" s="36">
        <v>0</v>
      </c>
      <c r="P819" s="36">
        <v>0</v>
      </c>
      <c r="Q819" s="36">
        <v>0</v>
      </c>
      <c r="R819" s="36"/>
      <c r="S819" s="36">
        <v>0</v>
      </c>
      <c r="T819" s="36">
        <v>0</v>
      </c>
      <c r="U819" s="36"/>
    </row>
    <row r="820" spans="1:21" s="12" customFormat="1" x14ac:dyDescent="0.2">
      <c r="A820" s="26" t="str">
        <f t="shared" si="12"/>
        <v>0849303J01EA01</v>
      </c>
      <c r="B820" s="12" t="str">
        <f>VLOOKUP(C820,'Akodens FV'!$A$1:$B$2003,2,FALSE)</f>
        <v>HSF</v>
      </c>
      <c r="C820" s="27" t="s">
        <v>105</v>
      </c>
      <c r="D820" s="27" t="s">
        <v>222</v>
      </c>
      <c r="E820" s="27" t="s">
        <v>259</v>
      </c>
      <c r="F820" s="28" t="s">
        <v>356</v>
      </c>
      <c r="G820" s="36">
        <f>IF(VLOOKUP(A820,'Fr QV 2010-2016'!$A$1:$M$2587,7,FALSE)="#SAKNAS!",0,VLOOKUP(A820,'Fr QV 2010-2016'!$A$1:$M$2587,7,FALSE))</f>
        <v>0</v>
      </c>
      <c r="H820" s="36">
        <f>IF(VLOOKUP(A820,'Fr QV 2010-2016'!$A$1:$M$2587,8,FALSE)="#SAKNAS!",0,VLOOKUP(A820,'Fr QV 2010-2016'!$A$1:$M$2587,8,FALSE))</f>
        <v>3</v>
      </c>
      <c r="I820" s="36">
        <f>IF(VLOOKUP(A820,'Fr QV 2010-2016'!$A$1:$M$2587,9,FALSE)="#SAKNAS!",0,VLOOKUP(A820,'Fr QV 2010-2016'!$A$1:$M$2587,9,FALSE))</f>
        <v>0</v>
      </c>
      <c r="J820" s="36">
        <f>IF(VLOOKUP(A820,'Fr QV 2010-2016'!$A$1:$M$2587,10,FALSE)="#SAKNAS!",0,VLOOKUP(A820,'Fr QV 2010-2016'!$A$1:$M$2587,10,FALSE))</f>
        <v>0</v>
      </c>
      <c r="K820" s="36">
        <f>IF(VLOOKUP(A820,'Fr QV 2010-2016'!$A$1:$M$2587,11,FALSE)="#SAKNAS!",0,VLOOKUP(A820,'Fr QV 2010-2016'!$A$1:$M$2587,11,FALSE))</f>
        <v>0</v>
      </c>
      <c r="L820" s="36">
        <f>IF(VLOOKUP(A820,'Fr QV 2010-2016'!$A$1:$M$2587,12,FALSE)="#SAKNAS!",0,VLOOKUP(A820,'Fr QV 2010-2016'!$A$1:$M$2587,12,FALSE))</f>
        <v>0</v>
      </c>
      <c r="M820" s="36">
        <f>IF(VLOOKUP(A820,'Fr QV 2010-2016'!$A$1:$M$2587,13,FALSE)="#SAKNAS!",0,VLOOKUP(A820,'Fr QV 2010-2016'!$A$1:$M$2587,13,FALSE))</f>
        <v>1</v>
      </c>
      <c r="N820" s="36">
        <f>IF(VLOOKUP(A820,'Fr QV 2017'!$A$1:$F$2587,6,FALSE)="#SAKNAS!",0,VLOOKUP(A820,'Fr QV 2017'!$A$1:$F$2587,6,FALSE))</f>
        <v>3</v>
      </c>
      <c r="O820" s="36">
        <v>0</v>
      </c>
      <c r="P820" s="36">
        <f>IF(VLOOKUP(A820,'Fr QV 2019'!$A$1:$M$2587,6,FALSE)="#SAKNAS!",0,VLOOKUP(A820,'Fr QV 2019'!$A$1:$M$2587,6,FALSE))</f>
        <v>6</v>
      </c>
      <c r="Q820" s="36">
        <f>IF(VLOOKUP(A820,'Fr QV 2020'!$A$1:$M$2587,6,FALSE)="#SAKNAS!",0,VLOOKUP(A820,'Fr QV 2020'!$A$1:$M$2587,6,FALSE))</f>
        <v>7</v>
      </c>
      <c r="R820" s="36">
        <f>IF(VLOOKUP(A820,'Fr QV 2021'!$A$1:$M$2587,6,FALSE)="#SAKNAS!",0,VLOOKUP(A820,'Fr QV 2021'!$A$1:$M$2587,6,FALSE))</f>
        <v>4</v>
      </c>
      <c r="S820" s="36">
        <f>IF(VLOOKUP(A820,'FR QV 2022'!$A$1:$M$2587,6,FALSE)="#SAKNAS!",0,VLOOKUP(A820,'FR QV 2022'!$A$1:$M$2587,6,FALSE))</f>
        <v>7</v>
      </c>
      <c r="T820" s="36">
        <f>IF(VLOOKUP($A820,'FR QV 2023'!$A$1:$M$2587,6,FALSE)="#SAKNAS!",0,VLOOKUP($A820,'FR QV 2023'!$A$1:$M$2587,6,FALSE))</f>
        <v>9</v>
      </c>
      <c r="U820" s="36">
        <f>IF(VLOOKUP($A820,'FR QV 2024'!$A$1:$M$2587,6,FALSE)="#SAKNAS!",0,VLOOKUP($A820,'FR QV 2024'!$A$1:$M$2587,6,FALSE))</f>
        <v>7</v>
      </c>
    </row>
    <row r="821" spans="1:21" s="12" customFormat="1" x14ac:dyDescent="0.2">
      <c r="A821" s="26" t="str">
        <f t="shared" si="12"/>
        <v>0849303J01EE01</v>
      </c>
      <c r="B821" s="12" t="str">
        <f>VLOOKUP(C821,'Akodens FV'!$A$1:$B$2003,2,FALSE)</f>
        <v>HSF</v>
      </c>
      <c r="C821" s="27" t="s">
        <v>105</v>
      </c>
      <c r="D821" s="27" t="s">
        <v>222</v>
      </c>
      <c r="E821" s="27" t="s">
        <v>258</v>
      </c>
      <c r="F821" s="28" t="s">
        <v>364</v>
      </c>
      <c r="G821" s="36">
        <f>IF(VLOOKUP(A821,'Fr QV 2010-2016'!$A$1:$M$2587,7,FALSE)="#SAKNAS!",0,VLOOKUP(A821,'Fr QV 2010-2016'!$A$1:$M$2587,7,FALSE))</f>
        <v>0</v>
      </c>
      <c r="H821" s="36">
        <f>IF(VLOOKUP(A821,'Fr QV 2010-2016'!$A$1:$M$2587,8,FALSE)="#SAKNAS!",0,VLOOKUP(A821,'Fr QV 2010-2016'!$A$1:$M$2587,8,FALSE))</f>
        <v>0</v>
      </c>
      <c r="I821" s="36">
        <f>IF(VLOOKUP(A821,'Fr QV 2010-2016'!$A$1:$M$2587,9,FALSE)="#SAKNAS!",0,VLOOKUP(A821,'Fr QV 2010-2016'!$A$1:$M$2587,9,FALSE))</f>
        <v>0</v>
      </c>
      <c r="J821" s="36">
        <f>IF(VLOOKUP(A821,'Fr QV 2010-2016'!$A$1:$M$2587,10,FALSE)="#SAKNAS!",0,VLOOKUP(A821,'Fr QV 2010-2016'!$A$1:$M$2587,10,FALSE))</f>
        <v>0</v>
      </c>
      <c r="K821" s="36">
        <f>IF(VLOOKUP(A821,'Fr QV 2010-2016'!$A$1:$M$2587,11,FALSE)="#SAKNAS!",0,VLOOKUP(A821,'Fr QV 2010-2016'!$A$1:$M$2587,11,FALSE))</f>
        <v>0</v>
      </c>
      <c r="L821" s="36">
        <f>IF(VLOOKUP(A821,'Fr QV 2010-2016'!$A$1:$M$2587,12,FALSE)="#SAKNAS!",0,VLOOKUP(A821,'Fr QV 2010-2016'!$A$1:$M$2587,12,FALSE))</f>
        <v>0</v>
      </c>
      <c r="M821" s="36">
        <f>IF(VLOOKUP(A821,'Fr QV 2010-2016'!$A$1:$M$2587,13,FALSE)="#SAKNAS!",0,VLOOKUP(A821,'Fr QV 2010-2016'!$A$1:$M$2587,13,FALSE))</f>
        <v>5</v>
      </c>
      <c r="N821" s="36">
        <f>IF(VLOOKUP(A821,'Fr QV 2017'!$A$1:$F$2587,6,FALSE)="#SAKNAS!",0,VLOOKUP(A821,'Fr QV 2017'!$A$1:$F$2587,6,FALSE))</f>
        <v>2</v>
      </c>
      <c r="O821" s="36">
        <v>0</v>
      </c>
      <c r="P821" s="36">
        <f>IF(VLOOKUP(A821,'Fr QV 2019'!$A$1:$M$2587,6,FALSE)="#SAKNAS!",0,VLOOKUP(A821,'Fr QV 2019'!$A$1:$M$2587,6,FALSE))</f>
        <v>6</v>
      </c>
      <c r="Q821" s="36">
        <f>IF(VLOOKUP(A821,'Fr QV 2020'!$A$1:$M$2587,6,FALSE)="#SAKNAS!",0,VLOOKUP(A821,'Fr QV 2020'!$A$1:$M$2587,6,FALSE))</f>
        <v>4</v>
      </c>
      <c r="R821" s="36">
        <f>IF(VLOOKUP(A821,'Fr QV 2021'!$A$1:$M$2587,6,FALSE)="#SAKNAS!",0,VLOOKUP(A821,'Fr QV 2021'!$A$1:$M$2587,6,FALSE))</f>
        <v>6</v>
      </c>
      <c r="S821" s="36">
        <f>IF(VLOOKUP(A821,'FR QV 2022'!$A$1:$M$2587,6,FALSE)="#SAKNAS!",0,VLOOKUP(A821,'FR QV 2022'!$A$1:$M$2587,6,FALSE))</f>
        <v>5</v>
      </c>
      <c r="T821" s="36">
        <f>IF(VLOOKUP($A821,'FR QV 2023'!$A$1:$M$2587,6,FALSE)="#SAKNAS!",0,VLOOKUP($A821,'FR QV 2023'!$A$1:$M$2587,6,FALSE))</f>
        <v>3</v>
      </c>
      <c r="U821" s="36">
        <f>IF(VLOOKUP($A821,'FR QV 2024'!$A$1:$M$2587,6,FALSE)="#SAKNAS!",0,VLOOKUP($A821,'FR QV 2024'!$A$1:$M$2587,6,FALSE))</f>
        <v>7</v>
      </c>
    </row>
    <row r="822" spans="1:21" s="12" customFormat="1" x14ac:dyDescent="0.2">
      <c r="A822" s="26" t="str">
        <f t="shared" si="12"/>
        <v>0849303J01MA02</v>
      </c>
      <c r="B822" s="12" t="str">
        <f>VLOOKUP(C822,'Akodens FV'!$A$1:$B$2003,2,FALSE)</f>
        <v>HSF</v>
      </c>
      <c r="C822" s="27" t="s">
        <v>105</v>
      </c>
      <c r="D822" s="27" t="s">
        <v>222</v>
      </c>
      <c r="E822" s="27" t="s">
        <v>252</v>
      </c>
      <c r="F822" s="28" t="s">
        <v>359</v>
      </c>
      <c r="G822" s="36">
        <f>IF(VLOOKUP(A822,'Fr QV 2010-2016'!$A$1:$M$2587,7,FALSE)="#SAKNAS!",0,VLOOKUP(A822,'Fr QV 2010-2016'!$A$1:$M$2587,7,FALSE))</f>
        <v>0</v>
      </c>
      <c r="H822" s="36">
        <f>IF(VLOOKUP(A822,'Fr QV 2010-2016'!$A$1:$M$2587,8,FALSE)="#SAKNAS!",0,VLOOKUP(A822,'Fr QV 2010-2016'!$A$1:$M$2587,8,FALSE))</f>
        <v>0</v>
      </c>
      <c r="I822" s="36">
        <f>IF(VLOOKUP(A822,'Fr QV 2010-2016'!$A$1:$M$2587,9,FALSE)="#SAKNAS!",0,VLOOKUP(A822,'Fr QV 2010-2016'!$A$1:$M$2587,9,FALSE))</f>
        <v>0</v>
      </c>
      <c r="J822" s="36">
        <f>IF(VLOOKUP(A822,'Fr QV 2010-2016'!$A$1:$M$2587,10,FALSE)="#SAKNAS!",0,VLOOKUP(A822,'Fr QV 2010-2016'!$A$1:$M$2587,10,FALSE))</f>
        <v>0</v>
      </c>
      <c r="K822" s="36">
        <f>IF(VLOOKUP(A822,'Fr QV 2010-2016'!$A$1:$M$2587,11,FALSE)="#SAKNAS!",0,VLOOKUP(A822,'Fr QV 2010-2016'!$A$1:$M$2587,11,FALSE))</f>
        <v>0</v>
      </c>
      <c r="L822" s="36">
        <f>IF(VLOOKUP(A822,'Fr QV 2010-2016'!$A$1:$M$2587,12,FALSE)="#SAKNAS!",0,VLOOKUP(A822,'Fr QV 2010-2016'!$A$1:$M$2587,12,FALSE))</f>
        <v>0</v>
      </c>
      <c r="M822" s="36">
        <f>IF(VLOOKUP(A822,'Fr QV 2010-2016'!$A$1:$M$2587,13,FALSE)="#SAKNAS!",0,VLOOKUP(A822,'Fr QV 2010-2016'!$A$1:$M$2587,13,FALSE))</f>
        <v>2</v>
      </c>
      <c r="N822" s="36">
        <v>0</v>
      </c>
      <c r="O822" s="36">
        <f>IF(VLOOKUP(A822,'Fr QV 2018'!$A$1:$M$2587,6,FALSE)="#SAKNAS!",0,VLOOKUP(A822,'Fr QV 2018'!$A$1:$M$2587,6,FALSE))</f>
        <v>1</v>
      </c>
      <c r="P822" s="36">
        <v>0</v>
      </c>
      <c r="Q822" s="36">
        <v>0</v>
      </c>
      <c r="R822" s="36"/>
      <c r="S822" s="36">
        <v>0</v>
      </c>
      <c r="T822" s="36">
        <v>0</v>
      </c>
      <c r="U822" s="36"/>
    </row>
    <row r="823" spans="1:21" s="12" customFormat="1" x14ac:dyDescent="0.2">
      <c r="A823" s="26" t="str">
        <f t="shared" si="12"/>
        <v>0849303J01XE01</v>
      </c>
      <c r="B823" s="12" t="str">
        <f>VLOOKUP(C823,'Akodens FV'!$A$1:$B$2003,2,FALSE)</f>
        <v>HSF</v>
      </c>
      <c r="C823" s="27" t="s">
        <v>105</v>
      </c>
      <c r="D823" s="27" t="s">
        <v>222</v>
      </c>
      <c r="E823" s="27" t="s">
        <v>255</v>
      </c>
      <c r="F823" s="28" t="s">
        <v>361</v>
      </c>
      <c r="G823" s="36">
        <f>IF(VLOOKUP(A823,'Fr QV 2010-2016'!$A$1:$M$2587,7,FALSE)="#SAKNAS!",0,VLOOKUP(A823,'Fr QV 2010-2016'!$A$1:$M$2587,7,FALSE))</f>
        <v>0</v>
      </c>
      <c r="H823" s="36">
        <f>IF(VLOOKUP(A823,'Fr QV 2010-2016'!$A$1:$M$2587,8,FALSE)="#SAKNAS!",0,VLOOKUP(A823,'Fr QV 2010-2016'!$A$1:$M$2587,8,FALSE))</f>
        <v>1</v>
      </c>
      <c r="I823" s="36">
        <f>IF(VLOOKUP(A823,'Fr QV 2010-2016'!$A$1:$M$2587,9,FALSE)="#SAKNAS!",0,VLOOKUP(A823,'Fr QV 2010-2016'!$A$1:$M$2587,9,FALSE))</f>
        <v>0</v>
      </c>
      <c r="J823" s="36">
        <f>IF(VLOOKUP(A823,'Fr QV 2010-2016'!$A$1:$M$2587,10,FALSE)="#SAKNAS!",0,VLOOKUP(A823,'Fr QV 2010-2016'!$A$1:$M$2587,10,FALSE))</f>
        <v>1</v>
      </c>
      <c r="K823" s="36">
        <f>IF(VLOOKUP(A823,'Fr QV 2010-2016'!$A$1:$M$2587,11,FALSE)="#SAKNAS!",0,VLOOKUP(A823,'Fr QV 2010-2016'!$A$1:$M$2587,11,FALSE))</f>
        <v>0</v>
      </c>
      <c r="L823" s="36">
        <f>IF(VLOOKUP(A823,'Fr QV 2010-2016'!$A$1:$M$2587,12,FALSE)="#SAKNAS!",0,VLOOKUP(A823,'Fr QV 2010-2016'!$A$1:$M$2587,12,FALSE))</f>
        <v>0</v>
      </c>
      <c r="M823" s="36">
        <f>IF(VLOOKUP(A823,'Fr QV 2010-2016'!$A$1:$M$2587,13,FALSE)="#SAKNAS!",0,VLOOKUP(A823,'Fr QV 2010-2016'!$A$1:$M$2587,13,FALSE))</f>
        <v>0</v>
      </c>
      <c r="N823" s="36">
        <v>0</v>
      </c>
      <c r="O823" s="36">
        <v>0</v>
      </c>
      <c r="P823" s="36">
        <f>IF(VLOOKUP(A823,'Fr QV 2019'!$A$1:$M$2587,6,FALSE)="#SAKNAS!",0,VLOOKUP(A823,'Fr QV 2019'!$A$1:$M$2587,6,FALSE))</f>
        <v>2</v>
      </c>
      <c r="Q823" s="36">
        <f>IF(VLOOKUP(A823,'Fr QV 2020'!$A$1:$M$2587,6,FALSE)="#SAKNAS!",0,VLOOKUP(A823,'Fr QV 2020'!$A$1:$M$2587,6,FALSE))</f>
        <v>1</v>
      </c>
      <c r="R823" s="36">
        <f>IF(VLOOKUP(A823,'Fr QV 2021'!$A$1:$M$2587,6,FALSE)="#SAKNAS!",0,VLOOKUP(A823,'Fr QV 2021'!$A$1:$M$2587,6,FALSE))</f>
        <v>3</v>
      </c>
      <c r="S823" s="36">
        <f>IF(VLOOKUP(A823,'FR QV 2022'!$A$1:$M$2587,6,FALSE)="#SAKNAS!",0,VLOOKUP(A823,'FR QV 2022'!$A$1:$M$2587,6,FALSE))</f>
        <v>4</v>
      </c>
      <c r="T823" s="36">
        <f>IF(VLOOKUP($A823,'FR QV 2023'!$A$1:$M$2587,6,FALSE)="#SAKNAS!",0,VLOOKUP($A823,'FR QV 2023'!$A$1:$M$2587,6,FALSE))</f>
        <v>5</v>
      </c>
      <c r="U823" s="36"/>
    </row>
    <row r="824" spans="1:21" s="12" customFormat="1" x14ac:dyDescent="0.2">
      <c r="A824" s="26" t="str">
        <f t="shared" si="12"/>
        <v>0849392J01CA08</v>
      </c>
      <c r="B824" s="12" t="str">
        <f>VLOOKUP(C824,'Akodens FV'!$A$1:$B$2003,2,FALSE)</f>
        <v>HSF</v>
      </c>
      <c r="C824" s="27" t="s">
        <v>114</v>
      </c>
      <c r="D824" s="27" t="s">
        <v>231</v>
      </c>
      <c r="E824" s="27" t="s">
        <v>262</v>
      </c>
      <c r="F824" s="28" t="s">
        <v>351</v>
      </c>
      <c r="G824" s="36">
        <f>IF(VLOOKUP(A824,'Fr QV 2010-2016'!$A$1:$M$2587,7,FALSE)="#SAKNAS!",0,VLOOKUP(A824,'Fr QV 2010-2016'!$A$1:$M$2587,7,FALSE))</f>
        <v>0</v>
      </c>
      <c r="H824" s="36">
        <f>IF(VLOOKUP(A824,'Fr QV 2010-2016'!$A$1:$M$2587,8,FALSE)="#SAKNAS!",0,VLOOKUP(A824,'Fr QV 2010-2016'!$A$1:$M$2587,8,FALSE))</f>
        <v>0</v>
      </c>
      <c r="I824" s="36">
        <f>IF(VLOOKUP(A824,'Fr QV 2010-2016'!$A$1:$M$2587,9,FALSE)="#SAKNAS!",0,VLOOKUP(A824,'Fr QV 2010-2016'!$A$1:$M$2587,9,FALSE))</f>
        <v>0</v>
      </c>
      <c r="J824" s="36">
        <f>IF(VLOOKUP(A824,'Fr QV 2010-2016'!$A$1:$M$2587,10,FALSE)="#SAKNAS!",0,VLOOKUP(A824,'Fr QV 2010-2016'!$A$1:$M$2587,10,FALSE))</f>
        <v>0</v>
      </c>
      <c r="K824" s="36">
        <f>IF(VLOOKUP(A824,'Fr QV 2010-2016'!$A$1:$M$2587,11,FALSE)="#SAKNAS!",0,VLOOKUP(A824,'Fr QV 2010-2016'!$A$1:$M$2587,11,FALSE))</f>
        <v>0</v>
      </c>
      <c r="L824" s="36">
        <f>IF(VLOOKUP(A824,'Fr QV 2010-2016'!$A$1:$M$2587,12,FALSE)="#SAKNAS!",0,VLOOKUP(A824,'Fr QV 2010-2016'!$A$1:$M$2587,12,FALSE))</f>
        <v>0</v>
      </c>
      <c r="M824" s="36">
        <f>IF(VLOOKUP(A824,'Fr QV 2010-2016'!$A$1:$M$2587,13,FALSE)="#SAKNAS!",0,VLOOKUP(A824,'Fr QV 2010-2016'!$A$1:$M$2587,13,FALSE))</f>
        <v>1</v>
      </c>
      <c r="N824" s="36">
        <v>0</v>
      </c>
      <c r="O824" s="36">
        <v>0</v>
      </c>
      <c r="P824" s="36">
        <v>0</v>
      </c>
      <c r="Q824" s="36">
        <v>0</v>
      </c>
      <c r="R824" s="36"/>
      <c r="S824" s="36">
        <v>0</v>
      </c>
      <c r="T824" s="36">
        <v>0</v>
      </c>
      <c r="U824" s="36"/>
    </row>
    <row r="825" spans="1:21" s="12" customFormat="1" x14ac:dyDescent="0.2">
      <c r="A825" s="26" t="str">
        <f t="shared" si="12"/>
        <v>0849392J01CE02</v>
      </c>
      <c r="B825" s="12" t="str">
        <f>VLOOKUP(C825,'Akodens FV'!$A$1:$B$2003,2,FALSE)</f>
        <v>HSF</v>
      </c>
      <c r="C825" s="27" t="s">
        <v>114</v>
      </c>
      <c r="D825" s="27" t="s">
        <v>231</v>
      </c>
      <c r="E825" s="27" t="s">
        <v>246</v>
      </c>
      <c r="F825" s="28" t="s">
        <v>352</v>
      </c>
      <c r="G825" s="36">
        <f>IF(VLOOKUP(A825,'Fr QV 2010-2016'!$A$1:$M$2587,7,FALSE)="#SAKNAS!",0,VLOOKUP(A825,'Fr QV 2010-2016'!$A$1:$M$2587,7,FALSE))</f>
        <v>7</v>
      </c>
      <c r="H825" s="36">
        <f>IF(VLOOKUP(A825,'Fr QV 2010-2016'!$A$1:$M$2587,8,FALSE)="#SAKNAS!",0,VLOOKUP(A825,'Fr QV 2010-2016'!$A$1:$M$2587,8,FALSE))</f>
        <v>1</v>
      </c>
      <c r="I825" s="36">
        <f>IF(VLOOKUP(A825,'Fr QV 2010-2016'!$A$1:$M$2587,9,FALSE)="#SAKNAS!",0,VLOOKUP(A825,'Fr QV 2010-2016'!$A$1:$M$2587,9,FALSE))</f>
        <v>0</v>
      </c>
      <c r="J825" s="36">
        <f>IF(VLOOKUP(A825,'Fr QV 2010-2016'!$A$1:$M$2587,10,FALSE)="#SAKNAS!",0,VLOOKUP(A825,'Fr QV 2010-2016'!$A$1:$M$2587,10,FALSE))</f>
        <v>1</v>
      </c>
      <c r="K825" s="36">
        <f>IF(VLOOKUP(A825,'Fr QV 2010-2016'!$A$1:$M$2587,11,FALSE)="#SAKNAS!",0,VLOOKUP(A825,'Fr QV 2010-2016'!$A$1:$M$2587,11,FALSE))</f>
        <v>1</v>
      </c>
      <c r="L825" s="36">
        <f>IF(VLOOKUP(A825,'Fr QV 2010-2016'!$A$1:$M$2587,12,FALSE)="#SAKNAS!",0,VLOOKUP(A825,'Fr QV 2010-2016'!$A$1:$M$2587,12,FALSE))</f>
        <v>0</v>
      </c>
      <c r="M825" s="36">
        <f>IF(VLOOKUP(A825,'Fr QV 2010-2016'!$A$1:$M$2587,13,FALSE)="#SAKNAS!",0,VLOOKUP(A825,'Fr QV 2010-2016'!$A$1:$M$2587,13,FALSE))</f>
        <v>0</v>
      </c>
      <c r="N825" s="36">
        <f>IF(VLOOKUP(A825,'Fr QV 2017'!$A$1:$F$2587,6,FALSE)="#SAKNAS!",0,VLOOKUP(A825,'Fr QV 2017'!$A$1:$F$2587,6,FALSE))</f>
        <v>1</v>
      </c>
      <c r="O825" s="36">
        <v>0</v>
      </c>
      <c r="P825" s="36">
        <v>0</v>
      </c>
      <c r="Q825" s="36">
        <v>0</v>
      </c>
      <c r="R825" s="36"/>
      <c r="S825" s="36">
        <v>0</v>
      </c>
      <c r="T825" s="36">
        <v>0</v>
      </c>
      <c r="U825" s="36"/>
    </row>
    <row r="826" spans="1:21" s="12" customFormat="1" x14ac:dyDescent="0.2">
      <c r="A826" s="26" t="str">
        <f t="shared" si="12"/>
        <v>0849392J01CF05</v>
      </c>
      <c r="B826" s="12" t="str">
        <f>VLOOKUP(C826,'Akodens FV'!$A$1:$B$2003,2,FALSE)</f>
        <v>HSF</v>
      </c>
      <c r="C826" s="27" t="s">
        <v>114</v>
      </c>
      <c r="D826" s="27" t="s">
        <v>231</v>
      </c>
      <c r="E826" s="27" t="s">
        <v>251</v>
      </c>
      <c r="F826" s="28" t="s">
        <v>353</v>
      </c>
      <c r="G826" s="36">
        <f>IF(VLOOKUP(A826,'Fr QV 2010-2016'!$A$1:$M$2587,7,FALSE)="#SAKNAS!",0,VLOOKUP(A826,'Fr QV 2010-2016'!$A$1:$M$2587,7,FALSE))</f>
        <v>0</v>
      </c>
      <c r="H826" s="36">
        <f>IF(VLOOKUP(A826,'Fr QV 2010-2016'!$A$1:$M$2587,8,FALSE)="#SAKNAS!",0,VLOOKUP(A826,'Fr QV 2010-2016'!$A$1:$M$2587,8,FALSE))</f>
        <v>0</v>
      </c>
      <c r="I826" s="36">
        <f>IF(VLOOKUP(A826,'Fr QV 2010-2016'!$A$1:$M$2587,9,FALSE)="#SAKNAS!",0,VLOOKUP(A826,'Fr QV 2010-2016'!$A$1:$M$2587,9,FALSE))</f>
        <v>0</v>
      </c>
      <c r="J826" s="36">
        <f>IF(VLOOKUP(A826,'Fr QV 2010-2016'!$A$1:$M$2587,10,FALSE)="#SAKNAS!",0,VLOOKUP(A826,'Fr QV 2010-2016'!$A$1:$M$2587,10,FALSE))</f>
        <v>1</v>
      </c>
      <c r="K826" s="36">
        <f>IF(VLOOKUP(A826,'Fr QV 2010-2016'!$A$1:$M$2587,11,FALSE)="#SAKNAS!",0,VLOOKUP(A826,'Fr QV 2010-2016'!$A$1:$M$2587,11,FALSE))</f>
        <v>0</v>
      </c>
      <c r="L826" s="36">
        <f>IF(VLOOKUP(A826,'Fr QV 2010-2016'!$A$1:$M$2587,12,FALSE)="#SAKNAS!",0,VLOOKUP(A826,'Fr QV 2010-2016'!$A$1:$M$2587,12,FALSE))</f>
        <v>1</v>
      </c>
      <c r="M826" s="36">
        <f>IF(VLOOKUP(A826,'Fr QV 2010-2016'!$A$1:$M$2587,13,FALSE)="#SAKNAS!",0,VLOOKUP(A826,'Fr QV 2010-2016'!$A$1:$M$2587,13,FALSE))</f>
        <v>3</v>
      </c>
      <c r="N826" s="36">
        <f>IF(VLOOKUP(A826,'Fr QV 2017'!$A$1:$F$2587,6,FALSE)="#SAKNAS!",0,VLOOKUP(A826,'Fr QV 2017'!$A$1:$F$2587,6,FALSE))</f>
        <v>1</v>
      </c>
      <c r="O826" s="36">
        <v>0</v>
      </c>
      <c r="P826" s="36">
        <v>0</v>
      </c>
      <c r="Q826" s="36">
        <v>0</v>
      </c>
      <c r="R826" s="36"/>
      <c r="S826" s="36">
        <v>0</v>
      </c>
      <c r="T826" s="36">
        <v>0</v>
      </c>
      <c r="U826" s="36"/>
    </row>
    <row r="827" spans="1:21" s="12" customFormat="1" x14ac:dyDescent="0.2">
      <c r="A827" s="26" t="str">
        <f t="shared" si="12"/>
        <v>0849392J01CR02</v>
      </c>
      <c r="B827" s="12" t="str">
        <f>VLOOKUP(C827,'Akodens FV'!$A$1:$B$2003,2,FALSE)</f>
        <v>HSF</v>
      </c>
      <c r="C827" s="27" t="s">
        <v>114</v>
      </c>
      <c r="D827" s="27" t="s">
        <v>231</v>
      </c>
      <c r="E827" s="27" t="s">
        <v>253</v>
      </c>
      <c r="F827" s="28" t="s">
        <v>354</v>
      </c>
      <c r="G827" s="36">
        <f>IF(VLOOKUP(A827,'Fr QV 2010-2016'!$A$1:$M$2587,7,FALSE)="#SAKNAS!",0,VLOOKUP(A827,'Fr QV 2010-2016'!$A$1:$M$2587,7,FALSE))</f>
        <v>0</v>
      </c>
      <c r="H827" s="36">
        <f>IF(VLOOKUP(A827,'Fr QV 2010-2016'!$A$1:$M$2587,8,FALSE)="#SAKNAS!",0,VLOOKUP(A827,'Fr QV 2010-2016'!$A$1:$M$2587,8,FALSE))</f>
        <v>0</v>
      </c>
      <c r="I827" s="36">
        <f>IF(VLOOKUP(A827,'Fr QV 2010-2016'!$A$1:$M$2587,9,FALSE)="#SAKNAS!",0,VLOOKUP(A827,'Fr QV 2010-2016'!$A$1:$M$2587,9,FALSE))</f>
        <v>0</v>
      </c>
      <c r="J827" s="36">
        <f>IF(VLOOKUP(A827,'Fr QV 2010-2016'!$A$1:$M$2587,10,FALSE)="#SAKNAS!",0,VLOOKUP(A827,'Fr QV 2010-2016'!$A$1:$M$2587,10,FALSE))</f>
        <v>1</v>
      </c>
      <c r="K827" s="36">
        <f>IF(VLOOKUP(A827,'Fr QV 2010-2016'!$A$1:$M$2587,11,FALSE)="#SAKNAS!",0,VLOOKUP(A827,'Fr QV 2010-2016'!$A$1:$M$2587,11,FALSE))</f>
        <v>2</v>
      </c>
      <c r="L827" s="36">
        <f>IF(VLOOKUP(A827,'Fr QV 2010-2016'!$A$1:$M$2587,12,FALSE)="#SAKNAS!",0,VLOOKUP(A827,'Fr QV 2010-2016'!$A$1:$M$2587,12,FALSE))</f>
        <v>0</v>
      </c>
      <c r="M827" s="36">
        <f>IF(VLOOKUP(A827,'Fr QV 2010-2016'!$A$1:$M$2587,13,FALSE)="#SAKNAS!",0,VLOOKUP(A827,'Fr QV 2010-2016'!$A$1:$M$2587,13,FALSE))</f>
        <v>0</v>
      </c>
      <c r="N827" s="36">
        <v>0</v>
      </c>
      <c r="O827" s="36">
        <v>0</v>
      </c>
      <c r="P827" s="36">
        <v>0</v>
      </c>
      <c r="Q827" s="36">
        <v>0</v>
      </c>
      <c r="R827" s="36"/>
      <c r="S827" s="36">
        <v>0</v>
      </c>
      <c r="T827" s="36">
        <v>0</v>
      </c>
      <c r="U827" s="36"/>
    </row>
    <row r="828" spans="1:21" s="12" customFormat="1" x14ac:dyDescent="0.2">
      <c r="A828" s="26" t="str">
        <f t="shared" si="12"/>
        <v>0849392J01DD04</v>
      </c>
      <c r="B828" s="12" t="str">
        <f>VLOOKUP(C828,'Akodens FV'!$A$1:$B$2003,2,FALSE)</f>
        <v>HSF</v>
      </c>
      <c r="C828" s="27" t="s">
        <v>114</v>
      </c>
      <c r="D828" s="27" t="s">
        <v>231</v>
      </c>
      <c r="E828" s="27" t="s">
        <v>276</v>
      </c>
      <c r="F828" s="28" t="s">
        <v>385</v>
      </c>
      <c r="G828" s="36">
        <f>IF(VLOOKUP(A828,'Fr QV 2010-2016'!$A$1:$M$2587,7,FALSE)="#SAKNAS!",0,VLOOKUP(A828,'Fr QV 2010-2016'!$A$1:$M$2587,7,FALSE))</f>
        <v>0</v>
      </c>
      <c r="H828" s="36">
        <f>IF(VLOOKUP(A828,'Fr QV 2010-2016'!$A$1:$M$2587,8,FALSE)="#SAKNAS!",0,VLOOKUP(A828,'Fr QV 2010-2016'!$A$1:$M$2587,8,FALSE))</f>
        <v>0</v>
      </c>
      <c r="I828" s="36">
        <f>IF(VLOOKUP(A828,'Fr QV 2010-2016'!$A$1:$M$2587,9,FALSE)="#SAKNAS!",0,VLOOKUP(A828,'Fr QV 2010-2016'!$A$1:$M$2587,9,FALSE))</f>
        <v>0</v>
      </c>
      <c r="J828" s="36">
        <f>IF(VLOOKUP(A828,'Fr QV 2010-2016'!$A$1:$M$2587,10,FALSE)="#SAKNAS!",0,VLOOKUP(A828,'Fr QV 2010-2016'!$A$1:$M$2587,10,FALSE))</f>
        <v>0</v>
      </c>
      <c r="K828" s="36">
        <f>IF(VLOOKUP(A828,'Fr QV 2010-2016'!$A$1:$M$2587,11,FALSE)="#SAKNAS!",0,VLOOKUP(A828,'Fr QV 2010-2016'!$A$1:$M$2587,11,FALSE))</f>
        <v>2</v>
      </c>
      <c r="L828" s="36">
        <f>IF(VLOOKUP(A828,'Fr QV 2010-2016'!$A$1:$M$2587,12,FALSE)="#SAKNAS!",0,VLOOKUP(A828,'Fr QV 2010-2016'!$A$1:$M$2587,12,FALSE))</f>
        <v>0</v>
      </c>
      <c r="M828" s="36">
        <f>IF(VLOOKUP(A828,'Fr QV 2010-2016'!$A$1:$M$2587,13,FALSE)="#SAKNAS!",0,VLOOKUP(A828,'Fr QV 2010-2016'!$A$1:$M$2587,13,FALSE))</f>
        <v>0</v>
      </c>
      <c r="N828" s="36">
        <v>0</v>
      </c>
      <c r="O828" s="36">
        <v>0</v>
      </c>
      <c r="P828" s="36">
        <v>0</v>
      </c>
      <c r="Q828" s="36">
        <v>0</v>
      </c>
      <c r="R828" s="36"/>
      <c r="S828" s="36">
        <v>0</v>
      </c>
      <c r="T828" s="36">
        <v>0</v>
      </c>
      <c r="U828" s="36"/>
    </row>
    <row r="829" spans="1:21" s="12" customFormat="1" x14ac:dyDescent="0.2">
      <c r="A829" s="26" t="str">
        <f t="shared" si="12"/>
        <v>0849392J01EE01</v>
      </c>
      <c r="B829" s="12" t="str">
        <f>VLOOKUP(C829,'Akodens FV'!$A$1:$B$2003,2,FALSE)</f>
        <v>HSF</v>
      </c>
      <c r="C829" s="27" t="s">
        <v>114</v>
      </c>
      <c r="D829" s="27" t="s">
        <v>231</v>
      </c>
      <c r="E829" s="27" t="s">
        <v>258</v>
      </c>
      <c r="F829" s="28" t="s">
        <v>364</v>
      </c>
      <c r="G829" s="36">
        <f>IF(VLOOKUP(A829,'Fr QV 2010-2016'!$A$1:$M$2587,7,FALSE)="#SAKNAS!",0,VLOOKUP(A829,'Fr QV 2010-2016'!$A$1:$M$2587,7,FALSE))</f>
        <v>0</v>
      </c>
      <c r="H829" s="36">
        <f>IF(VLOOKUP(A829,'Fr QV 2010-2016'!$A$1:$M$2587,8,FALSE)="#SAKNAS!",0,VLOOKUP(A829,'Fr QV 2010-2016'!$A$1:$M$2587,8,FALSE))</f>
        <v>5</v>
      </c>
      <c r="I829" s="36">
        <f>IF(VLOOKUP(A829,'Fr QV 2010-2016'!$A$1:$M$2587,9,FALSE)="#SAKNAS!",0,VLOOKUP(A829,'Fr QV 2010-2016'!$A$1:$M$2587,9,FALSE))</f>
        <v>13</v>
      </c>
      <c r="J829" s="36">
        <f>IF(VLOOKUP(A829,'Fr QV 2010-2016'!$A$1:$M$2587,10,FALSE)="#SAKNAS!",0,VLOOKUP(A829,'Fr QV 2010-2016'!$A$1:$M$2587,10,FALSE))</f>
        <v>10</v>
      </c>
      <c r="K829" s="36">
        <f>IF(VLOOKUP(A829,'Fr QV 2010-2016'!$A$1:$M$2587,11,FALSE)="#SAKNAS!",0,VLOOKUP(A829,'Fr QV 2010-2016'!$A$1:$M$2587,11,FALSE))</f>
        <v>8</v>
      </c>
      <c r="L829" s="36">
        <f>IF(VLOOKUP(A829,'Fr QV 2010-2016'!$A$1:$M$2587,12,FALSE)="#SAKNAS!",0,VLOOKUP(A829,'Fr QV 2010-2016'!$A$1:$M$2587,12,FALSE))</f>
        <v>4</v>
      </c>
      <c r="M829" s="36">
        <f>IF(VLOOKUP(A829,'Fr QV 2010-2016'!$A$1:$M$2587,13,FALSE)="#SAKNAS!",0,VLOOKUP(A829,'Fr QV 2010-2016'!$A$1:$M$2587,13,FALSE))</f>
        <v>7</v>
      </c>
      <c r="N829" s="36">
        <f>IF(VLOOKUP(A829,'Fr QV 2017'!$A$1:$F$2587,6,FALSE)="#SAKNAS!",0,VLOOKUP(A829,'Fr QV 2017'!$A$1:$F$2587,6,FALSE))</f>
        <v>6</v>
      </c>
      <c r="O829" s="36">
        <f>IF(VLOOKUP(A829,'Fr QV 2018'!$A$1:$M$2587,6,FALSE)="#SAKNAS!",0,VLOOKUP(A829,'Fr QV 2018'!$A$1:$M$2587,6,FALSE))</f>
        <v>1</v>
      </c>
      <c r="P829" s="36">
        <v>0</v>
      </c>
      <c r="Q829" s="36">
        <v>0</v>
      </c>
      <c r="R829" s="36"/>
      <c r="S829" s="36">
        <v>0</v>
      </c>
      <c r="T829" s="36">
        <v>0</v>
      </c>
      <c r="U829" s="36"/>
    </row>
    <row r="830" spans="1:21" s="12" customFormat="1" x14ac:dyDescent="0.2">
      <c r="A830" s="26" t="str">
        <f t="shared" si="12"/>
        <v>0849392J01FA01</v>
      </c>
      <c r="B830" s="12" t="str">
        <f>VLOOKUP(C830,'Akodens FV'!$A$1:$B$2003,2,FALSE)</f>
        <v>HSF</v>
      </c>
      <c r="C830" s="27" t="s">
        <v>114</v>
      </c>
      <c r="D830" s="28" t="s">
        <v>231</v>
      </c>
      <c r="E830" s="27" t="s">
        <v>250</v>
      </c>
      <c r="F830" s="28" t="s">
        <v>357</v>
      </c>
      <c r="G830" s="36">
        <f>IF(VLOOKUP(A830,'Fr QV 2010-2016'!$A$1:$M$2587,7,FALSE)="#SAKNAS!",0,VLOOKUP(A830,'Fr QV 2010-2016'!$A$1:$M$2587,7,FALSE))</f>
        <v>0</v>
      </c>
      <c r="H830" s="36">
        <f>IF(VLOOKUP(A830,'Fr QV 2010-2016'!$A$1:$M$2587,8,FALSE)="#SAKNAS!",0,VLOOKUP(A830,'Fr QV 2010-2016'!$A$1:$M$2587,8,FALSE))</f>
        <v>0</v>
      </c>
      <c r="I830" s="36">
        <f>IF(VLOOKUP(A830,'Fr QV 2010-2016'!$A$1:$M$2587,9,FALSE)="#SAKNAS!",0,VLOOKUP(A830,'Fr QV 2010-2016'!$A$1:$M$2587,9,FALSE))</f>
        <v>0</v>
      </c>
      <c r="J830" s="36">
        <f>IF(VLOOKUP(A830,'Fr QV 2010-2016'!$A$1:$M$2587,10,FALSE)="#SAKNAS!",0,VLOOKUP(A830,'Fr QV 2010-2016'!$A$1:$M$2587,10,FALSE))</f>
        <v>0</v>
      </c>
      <c r="K830" s="36">
        <f>IF(VLOOKUP(A830,'Fr QV 2010-2016'!$A$1:$M$2587,11,FALSE)="#SAKNAS!",0,VLOOKUP(A830,'Fr QV 2010-2016'!$A$1:$M$2587,11,FALSE))</f>
        <v>24</v>
      </c>
      <c r="L830" s="36">
        <f>IF(VLOOKUP(A830,'Fr QV 2010-2016'!$A$1:$M$2587,12,FALSE)="#SAKNAS!",0,VLOOKUP(A830,'Fr QV 2010-2016'!$A$1:$M$2587,12,FALSE))</f>
        <v>29</v>
      </c>
      <c r="M830" s="36">
        <f>IF(VLOOKUP(A830,'Fr QV 2010-2016'!$A$1:$M$2587,13,FALSE)="#SAKNAS!",0,VLOOKUP(A830,'Fr QV 2010-2016'!$A$1:$M$2587,13,FALSE))</f>
        <v>25</v>
      </c>
      <c r="N830" s="36">
        <f>IF(VLOOKUP(A830,'Fr QV 2017'!$A$1:$F$2587,6,FALSE)="#SAKNAS!",0,VLOOKUP(A830,'Fr QV 2017'!$A$1:$F$2587,6,FALSE))</f>
        <v>28</v>
      </c>
      <c r="O830" s="36">
        <f>IF(VLOOKUP(A830,'Fr QV 2018'!$A$1:$M$2587,6,FALSE)="#SAKNAS!",0,VLOOKUP(A830,'Fr QV 2018'!$A$1:$M$2587,6,FALSE))</f>
        <v>15</v>
      </c>
      <c r="P830" s="36">
        <v>0</v>
      </c>
      <c r="Q830" s="36">
        <v>0</v>
      </c>
      <c r="R830" s="36"/>
      <c r="S830" s="36">
        <v>0</v>
      </c>
      <c r="T830" s="36">
        <v>0</v>
      </c>
      <c r="U830" s="36">
        <f>IF(VLOOKUP($A830,'FR QV 2024'!$A$1:$M$2587,6,FALSE)="#SAKNAS!",0,VLOOKUP($A830,'FR QV 2024'!$A$1:$M$2587,6,FALSE))</f>
        <v>1</v>
      </c>
    </row>
    <row r="831" spans="1:21" s="12" customFormat="1" x14ac:dyDescent="0.2">
      <c r="A831" s="26" t="str">
        <f t="shared" si="12"/>
        <v>0849392J01XE01</v>
      </c>
      <c r="B831" s="12" t="str">
        <f>VLOOKUP(C831,'Akodens FV'!$A$1:$B$2003,2,FALSE)</f>
        <v>HSF</v>
      </c>
      <c r="C831" s="27" t="s">
        <v>114</v>
      </c>
      <c r="D831" s="28" t="s">
        <v>231</v>
      </c>
      <c r="E831" s="27" t="s">
        <v>255</v>
      </c>
      <c r="F831" s="28" t="s">
        <v>361</v>
      </c>
      <c r="G831" s="36">
        <f>IF(VLOOKUP(A831,'Fr QV 2010-2016'!$A$1:$M$2587,7,FALSE)="#SAKNAS!",0,VLOOKUP(A831,'Fr QV 2010-2016'!$A$1:$M$2587,7,FALSE))</f>
        <v>0</v>
      </c>
      <c r="H831" s="36">
        <f>IF(VLOOKUP(A831,'Fr QV 2010-2016'!$A$1:$M$2587,8,FALSE)="#SAKNAS!",0,VLOOKUP(A831,'Fr QV 2010-2016'!$A$1:$M$2587,8,FALSE))</f>
        <v>0</v>
      </c>
      <c r="I831" s="36">
        <f>IF(VLOOKUP(A831,'Fr QV 2010-2016'!$A$1:$M$2587,9,FALSE)="#SAKNAS!",0,VLOOKUP(A831,'Fr QV 2010-2016'!$A$1:$M$2587,9,FALSE))</f>
        <v>0</v>
      </c>
      <c r="J831" s="36">
        <f>IF(VLOOKUP(A831,'Fr QV 2010-2016'!$A$1:$M$2587,10,FALSE)="#SAKNAS!",0,VLOOKUP(A831,'Fr QV 2010-2016'!$A$1:$M$2587,10,FALSE))</f>
        <v>0</v>
      </c>
      <c r="K831" s="36">
        <f>IF(VLOOKUP(A831,'Fr QV 2010-2016'!$A$1:$M$2587,11,FALSE)="#SAKNAS!",0,VLOOKUP(A831,'Fr QV 2010-2016'!$A$1:$M$2587,11,FALSE))</f>
        <v>0</v>
      </c>
      <c r="L831" s="36">
        <f>IF(VLOOKUP(A831,'Fr QV 2010-2016'!$A$1:$M$2587,12,FALSE)="#SAKNAS!",0,VLOOKUP(A831,'Fr QV 2010-2016'!$A$1:$M$2587,12,FALSE))</f>
        <v>0</v>
      </c>
      <c r="M831" s="36">
        <f>IF(VLOOKUP(A831,'Fr QV 2010-2016'!$A$1:$M$2587,13,FALSE)="#SAKNAS!",0,VLOOKUP(A831,'Fr QV 2010-2016'!$A$1:$M$2587,13,FALSE))</f>
        <v>6</v>
      </c>
      <c r="N831" s="36">
        <v>0</v>
      </c>
      <c r="O831" s="36">
        <v>0</v>
      </c>
      <c r="P831" s="36">
        <v>0</v>
      </c>
      <c r="Q831" s="36">
        <v>0</v>
      </c>
      <c r="R831" s="36"/>
      <c r="S831" s="36">
        <v>0</v>
      </c>
      <c r="T831" s="36">
        <v>0</v>
      </c>
      <c r="U831" s="36"/>
    </row>
    <row r="832" spans="1:21" s="12" customFormat="1" x14ac:dyDescent="0.2">
      <c r="A832" s="26" t="str">
        <f t="shared" si="12"/>
        <v>0849393J01CE02</v>
      </c>
      <c r="B832" s="12" t="str">
        <f>VLOOKUP(C832,'Akodens FV'!$A$1:$B$2003,2,FALSE)</f>
        <v>HSF</v>
      </c>
      <c r="C832" s="27" t="s">
        <v>122</v>
      </c>
      <c r="D832" s="27" t="s">
        <v>239</v>
      </c>
      <c r="E832" s="27" t="s">
        <v>246</v>
      </c>
      <c r="F832" s="28" t="s">
        <v>352</v>
      </c>
      <c r="G832" s="36">
        <f>IF(VLOOKUP(A832,'Fr QV 2010-2016'!$A$1:$M$2587,7,FALSE)="#SAKNAS!",0,VLOOKUP(A832,'Fr QV 2010-2016'!$A$1:$M$2587,7,FALSE))</f>
        <v>0</v>
      </c>
      <c r="H832" s="36">
        <f>IF(VLOOKUP(A832,'Fr QV 2010-2016'!$A$1:$M$2587,8,FALSE)="#SAKNAS!",0,VLOOKUP(A832,'Fr QV 2010-2016'!$A$1:$M$2587,8,FALSE))</f>
        <v>0</v>
      </c>
      <c r="I832" s="36">
        <f>IF(VLOOKUP(A832,'Fr QV 2010-2016'!$A$1:$M$2587,9,FALSE)="#SAKNAS!",0,VLOOKUP(A832,'Fr QV 2010-2016'!$A$1:$M$2587,9,FALSE))</f>
        <v>0</v>
      </c>
      <c r="J832" s="36">
        <f>IF(VLOOKUP(A832,'Fr QV 2010-2016'!$A$1:$M$2587,10,FALSE)="#SAKNAS!",0,VLOOKUP(A832,'Fr QV 2010-2016'!$A$1:$M$2587,10,FALSE))</f>
        <v>0</v>
      </c>
      <c r="K832" s="36">
        <f>IF(VLOOKUP(A832,'Fr QV 2010-2016'!$A$1:$M$2587,11,FALSE)="#SAKNAS!",0,VLOOKUP(A832,'Fr QV 2010-2016'!$A$1:$M$2587,11,FALSE))</f>
        <v>0</v>
      </c>
      <c r="L832" s="36">
        <f>IF(VLOOKUP(A832,'Fr QV 2010-2016'!$A$1:$M$2587,12,FALSE)="#SAKNAS!",0,VLOOKUP(A832,'Fr QV 2010-2016'!$A$1:$M$2587,12,FALSE))</f>
        <v>2</v>
      </c>
      <c r="M832" s="36">
        <f>IF(VLOOKUP(A832,'Fr QV 2010-2016'!$A$1:$M$2587,13,FALSE)="#SAKNAS!",0,VLOOKUP(A832,'Fr QV 2010-2016'!$A$1:$M$2587,13,FALSE))</f>
        <v>1</v>
      </c>
      <c r="N832" s="36">
        <v>0</v>
      </c>
      <c r="O832" s="36">
        <v>0</v>
      </c>
      <c r="P832" s="36">
        <v>0</v>
      </c>
      <c r="Q832" s="36">
        <f>IF(VLOOKUP(A832,'Fr QV 2020'!$A$1:$M$2587,6,FALSE)="#SAKNAS!",0,VLOOKUP(A832,'Fr QV 2020'!$A$1:$M$2587,6,FALSE))</f>
        <v>1</v>
      </c>
      <c r="R832" s="36"/>
      <c r="S832" s="36">
        <v>0</v>
      </c>
      <c r="T832" s="36">
        <v>0</v>
      </c>
      <c r="U832" s="36"/>
    </row>
    <row r="833" spans="1:21" s="12" customFormat="1" x14ac:dyDescent="0.2">
      <c r="A833" s="26" t="str">
        <f t="shared" si="12"/>
        <v>0849393J01EA01</v>
      </c>
      <c r="B833" s="12" t="str">
        <f>VLOOKUP(C833,'Akodens FV'!$A$1:$B$2003,2,FALSE)</f>
        <v>HSF</v>
      </c>
      <c r="C833" s="27" t="s">
        <v>122</v>
      </c>
      <c r="D833" s="27" t="s">
        <v>239</v>
      </c>
      <c r="E833" s="27" t="s">
        <v>259</v>
      </c>
      <c r="F833" s="28" t="s">
        <v>356</v>
      </c>
      <c r="G833" s="36">
        <f>IF(VLOOKUP(A833,'Fr QV 2010-2016'!$A$1:$M$2587,7,FALSE)="#SAKNAS!",0,VLOOKUP(A833,'Fr QV 2010-2016'!$A$1:$M$2587,7,FALSE))</f>
        <v>1</v>
      </c>
      <c r="H833" s="36">
        <f>IF(VLOOKUP(A833,'Fr QV 2010-2016'!$A$1:$M$2587,8,FALSE)="#SAKNAS!",0,VLOOKUP(A833,'Fr QV 2010-2016'!$A$1:$M$2587,8,FALSE))</f>
        <v>0</v>
      </c>
      <c r="I833" s="36">
        <f>IF(VLOOKUP(A833,'Fr QV 2010-2016'!$A$1:$M$2587,9,FALSE)="#SAKNAS!",0,VLOOKUP(A833,'Fr QV 2010-2016'!$A$1:$M$2587,9,FALSE))</f>
        <v>0</v>
      </c>
      <c r="J833" s="36">
        <f>IF(VLOOKUP(A833,'Fr QV 2010-2016'!$A$1:$M$2587,10,FALSE)="#SAKNAS!",0,VLOOKUP(A833,'Fr QV 2010-2016'!$A$1:$M$2587,10,FALSE))</f>
        <v>0</v>
      </c>
      <c r="K833" s="36">
        <f>IF(VLOOKUP(A833,'Fr QV 2010-2016'!$A$1:$M$2587,11,FALSE)="#SAKNAS!",0,VLOOKUP(A833,'Fr QV 2010-2016'!$A$1:$M$2587,11,FALSE))</f>
        <v>0</v>
      </c>
      <c r="L833" s="36">
        <f>IF(VLOOKUP(A833,'Fr QV 2010-2016'!$A$1:$M$2587,12,FALSE)="#SAKNAS!",0,VLOOKUP(A833,'Fr QV 2010-2016'!$A$1:$M$2587,12,FALSE))</f>
        <v>0</v>
      </c>
      <c r="M833" s="36">
        <f>IF(VLOOKUP(A833,'Fr QV 2010-2016'!$A$1:$M$2587,13,FALSE)="#SAKNAS!",0,VLOOKUP(A833,'Fr QV 2010-2016'!$A$1:$M$2587,13,FALSE))</f>
        <v>0</v>
      </c>
      <c r="N833" s="36">
        <v>0</v>
      </c>
      <c r="O833" s="36">
        <v>0</v>
      </c>
      <c r="P833" s="36">
        <v>0</v>
      </c>
      <c r="Q833" s="36">
        <v>0</v>
      </c>
      <c r="R833" s="36"/>
      <c r="S833" s="36">
        <v>0</v>
      </c>
      <c r="T833" s="36">
        <v>0</v>
      </c>
      <c r="U833" s="36"/>
    </row>
    <row r="834" spans="1:21" s="12" customFormat="1" x14ac:dyDescent="0.2">
      <c r="A834" s="26" t="str">
        <f t="shared" si="12"/>
        <v>0849393J01FA01</v>
      </c>
      <c r="B834" s="12" t="str">
        <f>VLOOKUP(C834,'Akodens FV'!$A$1:$B$2003,2,FALSE)</f>
        <v>HSF</v>
      </c>
      <c r="C834" s="27" t="s">
        <v>122</v>
      </c>
      <c r="D834" s="27" t="s">
        <v>239</v>
      </c>
      <c r="E834" s="27" t="s">
        <v>250</v>
      </c>
      <c r="F834" s="28" t="s">
        <v>357</v>
      </c>
      <c r="G834" s="36">
        <f>IF(VLOOKUP(A834,'Fr QV 2010-2016'!$A$1:$M$2587,7,FALSE)="#SAKNAS!",0,VLOOKUP(A834,'Fr QV 2010-2016'!$A$1:$M$2587,7,FALSE))</f>
        <v>0</v>
      </c>
      <c r="H834" s="36">
        <f>IF(VLOOKUP(A834,'Fr QV 2010-2016'!$A$1:$M$2587,8,FALSE)="#SAKNAS!",0,VLOOKUP(A834,'Fr QV 2010-2016'!$A$1:$M$2587,8,FALSE))</f>
        <v>0</v>
      </c>
      <c r="I834" s="36">
        <f>IF(VLOOKUP(A834,'Fr QV 2010-2016'!$A$1:$M$2587,9,FALSE)="#SAKNAS!",0,VLOOKUP(A834,'Fr QV 2010-2016'!$A$1:$M$2587,9,FALSE))</f>
        <v>0</v>
      </c>
      <c r="J834" s="36">
        <f>IF(VLOOKUP(A834,'Fr QV 2010-2016'!$A$1:$M$2587,10,FALSE)="#SAKNAS!",0,VLOOKUP(A834,'Fr QV 2010-2016'!$A$1:$M$2587,10,FALSE))</f>
        <v>0</v>
      </c>
      <c r="K834" s="36">
        <f>IF(VLOOKUP(A834,'Fr QV 2010-2016'!$A$1:$M$2587,11,FALSE)="#SAKNAS!",0,VLOOKUP(A834,'Fr QV 2010-2016'!$A$1:$M$2587,11,FALSE))</f>
        <v>0</v>
      </c>
      <c r="L834" s="36">
        <f>IF(VLOOKUP(A834,'Fr QV 2010-2016'!$A$1:$M$2587,12,FALSE)="#SAKNAS!",0,VLOOKUP(A834,'Fr QV 2010-2016'!$A$1:$M$2587,12,FALSE))</f>
        <v>1</v>
      </c>
      <c r="M834" s="36">
        <f>IF(VLOOKUP(A834,'Fr QV 2010-2016'!$A$1:$M$2587,13,FALSE)="#SAKNAS!",0,VLOOKUP(A834,'Fr QV 2010-2016'!$A$1:$M$2587,13,FALSE))</f>
        <v>0</v>
      </c>
      <c r="N834" s="36">
        <f>IF(VLOOKUP(A834,'Fr QV 2017'!$A$1:$F$2587,6,FALSE)="#SAKNAS!",0,VLOOKUP(A834,'Fr QV 2017'!$A$1:$F$2587,6,FALSE))</f>
        <v>2</v>
      </c>
      <c r="O834" s="36">
        <v>0</v>
      </c>
      <c r="P834" s="36">
        <v>0</v>
      </c>
      <c r="Q834" s="36">
        <v>0</v>
      </c>
      <c r="R834" s="36"/>
      <c r="S834" s="36">
        <v>0</v>
      </c>
      <c r="T834" s="36">
        <v>0</v>
      </c>
      <c r="U834" s="36"/>
    </row>
    <row r="835" spans="1:21" s="12" customFormat="1" x14ac:dyDescent="0.2">
      <c r="A835" s="26" t="str">
        <f t="shared" si="12"/>
        <v>0849959J01AA02</v>
      </c>
      <c r="B835" s="12" t="str">
        <f>VLOOKUP(C835,'Akodens FV'!$A$1:$B$2003,2,FALSE)</f>
        <v>HSF</v>
      </c>
      <c r="C835" s="27" t="s">
        <v>126</v>
      </c>
      <c r="D835" s="27" t="s">
        <v>243</v>
      </c>
      <c r="E835" s="27" t="s">
        <v>249</v>
      </c>
      <c r="F835" s="28" t="s">
        <v>348</v>
      </c>
      <c r="G835" s="36">
        <f>IF(VLOOKUP(A835,'Fr QV 2010-2016'!$A$1:$M$2587,7,FALSE)="#SAKNAS!",0,VLOOKUP(A835,'Fr QV 2010-2016'!$A$1:$M$2587,7,FALSE))</f>
        <v>0</v>
      </c>
      <c r="H835" s="36">
        <f>IF(VLOOKUP(A835,'Fr QV 2010-2016'!$A$1:$M$2587,8,FALSE)="#SAKNAS!",0,VLOOKUP(A835,'Fr QV 2010-2016'!$A$1:$M$2587,8,FALSE))</f>
        <v>3</v>
      </c>
      <c r="I835" s="36">
        <f>IF(VLOOKUP(A835,'Fr QV 2010-2016'!$A$1:$M$2587,9,FALSE)="#SAKNAS!",0,VLOOKUP(A835,'Fr QV 2010-2016'!$A$1:$M$2587,9,FALSE))</f>
        <v>1</v>
      </c>
      <c r="J835" s="36">
        <f>IF(VLOOKUP(A835,'Fr QV 2010-2016'!$A$1:$M$2587,10,FALSE)="#SAKNAS!",0,VLOOKUP(A835,'Fr QV 2010-2016'!$A$1:$M$2587,10,FALSE))</f>
        <v>3</v>
      </c>
      <c r="K835" s="36">
        <f>IF(VLOOKUP(A835,'Fr QV 2010-2016'!$A$1:$M$2587,11,FALSE)="#SAKNAS!",0,VLOOKUP(A835,'Fr QV 2010-2016'!$A$1:$M$2587,11,FALSE))</f>
        <v>1</v>
      </c>
      <c r="L835" s="36">
        <f>IF(VLOOKUP(A835,'Fr QV 2010-2016'!$A$1:$M$2587,12,FALSE)="#SAKNAS!",0,VLOOKUP(A835,'Fr QV 2010-2016'!$A$1:$M$2587,12,FALSE))</f>
        <v>0</v>
      </c>
      <c r="M835" s="36">
        <f>IF(VLOOKUP(A835,'Fr QV 2010-2016'!$A$1:$M$2587,13,FALSE)="#SAKNAS!",0,VLOOKUP(A835,'Fr QV 2010-2016'!$A$1:$M$2587,13,FALSE))</f>
        <v>0</v>
      </c>
      <c r="N835" s="36">
        <v>0</v>
      </c>
      <c r="O835" s="36">
        <v>0</v>
      </c>
      <c r="P835" s="36">
        <v>0</v>
      </c>
      <c r="Q835" s="36">
        <v>0</v>
      </c>
      <c r="R835" s="36"/>
      <c r="S835" s="36">
        <v>0</v>
      </c>
      <c r="T835" s="36">
        <v>0</v>
      </c>
      <c r="U835" s="36"/>
    </row>
    <row r="836" spans="1:21" s="12" customFormat="1" x14ac:dyDescent="0.2">
      <c r="A836" s="26" t="str">
        <f t="shared" ref="A836:A899" si="13">C836&amp;E836</f>
        <v>0849959J01AA04</v>
      </c>
      <c r="B836" s="12" t="str">
        <f>VLOOKUP(C836,'Akodens FV'!$A$1:$B$2003,2,FALSE)</f>
        <v>HSF</v>
      </c>
      <c r="C836" s="27" t="s">
        <v>126</v>
      </c>
      <c r="D836" s="27" t="s">
        <v>243</v>
      </c>
      <c r="E836" s="27" t="s">
        <v>264</v>
      </c>
      <c r="F836" s="28" t="s">
        <v>349</v>
      </c>
      <c r="G836" s="36">
        <f>IF(VLOOKUP(A836,'Fr QV 2010-2016'!$A$1:$M$2587,7,FALSE)="#SAKNAS!",0,VLOOKUP(A836,'Fr QV 2010-2016'!$A$1:$M$2587,7,FALSE))</f>
        <v>0</v>
      </c>
      <c r="H836" s="36">
        <f>IF(VLOOKUP(A836,'Fr QV 2010-2016'!$A$1:$M$2587,8,FALSE)="#SAKNAS!",0,VLOOKUP(A836,'Fr QV 2010-2016'!$A$1:$M$2587,8,FALSE))</f>
        <v>0</v>
      </c>
      <c r="I836" s="36">
        <f>IF(VLOOKUP(A836,'Fr QV 2010-2016'!$A$1:$M$2587,9,FALSE)="#SAKNAS!",0,VLOOKUP(A836,'Fr QV 2010-2016'!$A$1:$M$2587,9,FALSE))</f>
        <v>0</v>
      </c>
      <c r="J836" s="36">
        <f>IF(VLOOKUP(A836,'Fr QV 2010-2016'!$A$1:$M$2587,10,FALSE)="#SAKNAS!",0,VLOOKUP(A836,'Fr QV 2010-2016'!$A$1:$M$2587,10,FALSE))</f>
        <v>1</v>
      </c>
      <c r="K836" s="36">
        <f>IF(VLOOKUP(A836,'Fr QV 2010-2016'!$A$1:$M$2587,11,FALSE)="#SAKNAS!",0,VLOOKUP(A836,'Fr QV 2010-2016'!$A$1:$M$2587,11,FALSE))</f>
        <v>1</v>
      </c>
      <c r="L836" s="36">
        <f>IF(VLOOKUP(A836,'Fr QV 2010-2016'!$A$1:$M$2587,12,FALSE)="#SAKNAS!",0,VLOOKUP(A836,'Fr QV 2010-2016'!$A$1:$M$2587,12,FALSE))</f>
        <v>3</v>
      </c>
      <c r="M836" s="36">
        <f>IF(VLOOKUP(A836,'Fr QV 2010-2016'!$A$1:$M$2587,13,FALSE)="#SAKNAS!",0,VLOOKUP(A836,'Fr QV 2010-2016'!$A$1:$M$2587,13,FALSE))</f>
        <v>3</v>
      </c>
      <c r="N836" s="36">
        <v>0</v>
      </c>
      <c r="O836" s="36">
        <v>0</v>
      </c>
      <c r="P836" s="36">
        <v>0</v>
      </c>
      <c r="Q836" s="36">
        <v>0</v>
      </c>
      <c r="R836" s="36"/>
      <c r="S836" s="36">
        <v>0</v>
      </c>
      <c r="T836" s="36">
        <v>0</v>
      </c>
      <c r="U836" s="36"/>
    </row>
    <row r="837" spans="1:21" s="12" customFormat="1" x14ac:dyDescent="0.2">
      <c r="A837" s="26" t="str">
        <f t="shared" si="13"/>
        <v>0849959J01AA07</v>
      </c>
      <c r="B837" s="12" t="str">
        <f>VLOOKUP(C837,'Akodens FV'!$A$1:$B$2003,2,FALSE)</f>
        <v>HSF</v>
      </c>
      <c r="C837" s="27" t="s">
        <v>126</v>
      </c>
      <c r="D837" s="27" t="s">
        <v>243</v>
      </c>
      <c r="E837" s="27" t="s">
        <v>263</v>
      </c>
      <c r="F837" s="28" t="s">
        <v>363</v>
      </c>
      <c r="G837" s="36">
        <f>IF(VLOOKUP(A837,'Fr QV 2010-2016'!$A$1:$M$2587,7,FALSE)="#SAKNAS!",0,VLOOKUP(A837,'Fr QV 2010-2016'!$A$1:$M$2587,7,FALSE))</f>
        <v>0</v>
      </c>
      <c r="H837" s="36">
        <f>IF(VLOOKUP(A837,'Fr QV 2010-2016'!$A$1:$M$2587,8,FALSE)="#SAKNAS!",0,VLOOKUP(A837,'Fr QV 2010-2016'!$A$1:$M$2587,8,FALSE))</f>
        <v>0</v>
      </c>
      <c r="I837" s="36">
        <f>IF(VLOOKUP(A837,'Fr QV 2010-2016'!$A$1:$M$2587,9,FALSE)="#SAKNAS!",0,VLOOKUP(A837,'Fr QV 2010-2016'!$A$1:$M$2587,9,FALSE))</f>
        <v>1</v>
      </c>
      <c r="J837" s="36">
        <f>IF(VLOOKUP(A837,'Fr QV 2010-2016'!$A$1:$M$2587,10,FALSE)="#SAKNAS!",0,VLOOKUP(A837,'Fr QV 2010-2016'!$A$1:$M$2587,10,FALSE))</f>
        <v>2</v>
      </c>
      <c r="K837" s="36">
        <f>IF(VLOOKUP(A837,'Fr QV 2010-2016'!$A$1:$M$2587,11,FALSE)="#SAKNAS!",0,VLOOKUP(A837,'Fr QV 2010-2016'!$A$1:$M$2587,11,FALSE))</f>
        <v>0</v>
      </c>
      <c r="L837" s="36">
        <f>IF(VLOOKUP(A837,'Fr QV 2010-2016'!$A$1:$M$2587,12,FALSE)="#SAKNAS!",0,VLOOKUP(A837,'Fr QV 2010-2016'!$A$1:$M$2587,12,FALSE))</f>
        <v>0</v>
      </c>
      <c r="M837" s="36">
        <f>IF(VLOOKUP(A837,'Fr QV 2010-2016'!$A$1:$M$2587,13,FALSE)="#SAKNAS!",0,VLOOKUP(A837,'Fr QV 2010-2016'!$A$1:$M$2587,13,FALSE))</f>
        <v>0</v>
      </c>
      <c r="N837" s="36">
        <v>0</v>
      </c>
      <c r="O837" s="36">
        <v>0</v>
      </c>
      <c r="P837" s="36">
        <v>0</v>
      </c>
      <c r="Q837" s="36">
        <v>0</v>
      </c>
      <c r="R837" s="36"/>
      <c r="S837" s="36">
        <v>0</v>
      </c>
      <c r="T837" s="36">
        <v>0</v>
      </c>
      <c r="U837" s="36"/>
    </row>
    <row r="838" spans="1:21" s="12" customFormat="1" x14ac:dyDescent="0.2">
      <c r="A838" s="26" t="str">
        <f t="shared" si="13"/>
        <v>0849959J01CA04</v>
      </c>
      <c r="B838" s="12" t="str">
        <f>VLOOKUP(C838,'Akodens FV'!$A$1:$B$2003,2,FALSE)</f>
        <v>HSF</v>
      </c>
      <c r="C838" s="27" t="s">
        <v>126</v>
      </c>
      <c r="D838" s="27" t="s">
        <v>243</v>
      </c>
      <c r="E838" s="27" t="s">
        <v>247</v>
      </c>
      <c r="F838" s="28" t="s">
        <v>350</v>
      </c>
      <c r="G838" s="36">
        <f>IF(VLOOKUP(A838,'Fr QV 2010-2016'!$A$1:$M$2587,7,FALSE)="#SAKNAS!",0,VLOOKUP(A838,'Fr QV 2010-2016'!$A$1:$M$2587,7,FALSE))</f>
        <v>0</v>
      </c>
      <c r="H838" s="36">
        <f>IF(VLOOKUP(A838,'Fr QV 2010-2016'!$A$1:$M$2587,8,FALSE)="#SAKNAS!",0,VLOOKUP(A838,'Fr QV 2010-2016'!$A$1:$M$2587,8,FALSE))</f>
        <v>5</v>
      </c>
      <c r="I838" s="36">
        <f>IF(VLOOKUP(A838,'Fr QV 2010-2016'!$A$1:$M$2587,9,FALSE)="#SAKNAS!",0,VLOOKUP(A838,'Fr QV 2010-2016'!$A$1:$M$2587,9,FALSE))</f>
        <v>1</v>
      </c>
      <c r="J838" s="36">
        <f>IF(VLOOKUP(A838,'Fr QV 2010-2016'!$A$1:$M$2587,10,FALSE)="#SAKNAS!",0,VLOOKUP(A838,'Fr QV 2010-2016'!$A$1:$M$2587,10,FALSE))</f>
        <v>3</v>
      </c>
      <c r="K838" s="36">
        <f>IF(VLOOKUP(A838,'Fr QV 2010-2016'!$A$1:$M$2587,11,FALSE)="#SAKNAS!",0,VLOOKUP(A838,'Fr QV 2010-2016'!$A$1:$M$2587,11,FALSE))</f>
        <v>1</v>
      </c>
      <c r="L838" s="36">
        <f>IF(VLOOKUP(A838,'Fr QV 2010-2016'!$A$1:$M$2587,12,FALSE)="#SAKNAS!",0,VLOOKUP(A838,'Fr QV 2010-2016'!$A$1:$M$2587,12,FALSE))</f>
        <v>0</v>
      </c>
      <c r="M838" s="36">
        <f>IF(VLOOKUP(A838,'Fr QV 2010-2016'!$A$1:$M$2587,13,FALSE)="#SAKNAS!",0,VLOOKUP(A838,'Fr QV 2010-2016'!$A$1:$M$2587,13,FALSE))</f>
        <v>0</v>
      </c>
      <c r="N838" s="36">
        <v>0</v>
      </c>
      <c r="O838" s="36">
        <v>0</v>
      </c>
      <c r="P838" s="36">
        <v>0</v>
      </c>
      <c r="Q838" s="36">
        <v>0</v>
      </c>
      <c r="R838" s="36"/>
      <c r="S838" s="36">
        <v>0</v>
      </c>
      <c r="T838" s="36">
        <v>0</v>
      </c>
      <c r="U838" s="36"/>
    </row>
    <row r="839" spans="1:21" s="12" customFormat="1" x14ac:dyDescent="0.2">
      <c r="A839" s="26" t="str">
        <f t="shared" si="13"/>
        <v>0849959J01CA08</v>
      </c>
      <c r="B839" s="12" t="str">
        <f>VLOOKUP(C839,'Akodens FV'!$A$1:$B$2003,2,FALSE)</f>
        <v>HSF</v>
      </c>
      <c r="C839" s="27" t="s">
        <v>126</v>
      </c>
      <c r="D839" s="27" t="s">
        <v>243</v>
      </c>
      <c r="E839" s="27" t="s">
        <v>262</v>
      </c>
      <c r="F839" s="28" t="s">
        <v>351</v>
      </c>
      <c r="G839" s="36">
        <f>IF(VLOOKUP(A839,'Fr QV 2010-2016'!$A$1:$M$2587,7,FALSE)="#SAKNAS!",0,VLOOKUP(A839,'Fr QV 2010-2016'!$A$1:$M$2587,7,FALSE))</f>
        <v>0</v>
      </c>
      <c r="H839" s="36">
        <f>IF(VLOOKUP(A839,'Fr QV 2010-2016'!$A$1:$M$2587,8,FALSE)="#SAKNAS!",0,VLOOKUP(A839,'Fr QV 2010-2016'!$A$1:$M$2587,8,FALSE))</f>
        <v>1</v>
      </c>
      <c r="I839" s="36">
        <f>IF(VLOOKUP(A839,'Fr QV 2010-2016'!$A$1:$M$2587,9,FALSE)="#SAKNAS!",0,VLOOKUP(A839,'Fr QV 2010-2016'!$A$1:$M$2587,9,FALSE))</f>
        <v>2</v>
      </c>
      <c r="J839" s="36">
        <f>IF(VLOOKUP(A839,'Fr QV 2010-2016'!$A$1:$M$2587,10,FALSE)="#SAKNAS!",0,VLOOKUP(A839,'Fr QV 2010-2016'!$A$1:$M$2587,10,FALSE))</f>
        <v>3</v>
      </c>
      <c r="K839" s="36">
        <f>IF(VLOOKUP(A839,'Fr QV 2010-2016'!$A$1:$M$2587,11,FALSE)="#SAKNAS!",0,VLOOKUP(A839,'Fr QV 2010-2016'!$A$1:$M$2587,11,FALSE))</f>
        <v>0</v>
      </c>
      <c r="L839" s="36">
        <f>IF(VLOOKUP(A839,'Fr QV 2010-2016'!$A$1:$M$2587,12,FALSE)="#SAKNAS!",0,VLOOKUP(A839,'Fr QV 2010-2016'!$A$1:$M$2587,12,FALSE))</f>
        <v>0</v>
      </c>
      <c r="M839" s="36">
        <f>IF(VLOOKUP(A839,'Fr QV 2010-2016'!$A$1:$M$2587,13,FALSE)="#SAKNAS!",0,VLOOKUP(A839,'Fr QV 2010-2016'!$A$1:$M$2587,13,FALSE))</f>
        <v>0</v>
      </c>
      <c r="N839" s="36">
        <v>0</v>
      </c>
      <c r="O839" s="36">
        <v>0</v>
      </c>
      <c r="P839" s="36">
        <v>0</v>
      </c>
      <c r="Q839" s="36">
        <v>0</v>
      </c>
      <c r="R839" s="36"/>
      <c r="S839" s="36">
        <v>0</v>
      </c>
      <c r="T839" s="36">
        <v>0</v>
      </c>
      <c r="U839" s="36"/>
    </row>
    <row r="840" spans="1:21" s="12" customFormat="1" x14ac:dyDescent="0.2">
      <c r="A840" s="26" t="str">
        <f t="shared" si="13"/>
        <v>0849959J01CE02</v>
      </c>
      <c r="B840" s="12" t="str">
        <f>VLOOKUP(C840,'Akodens FV'!$A$1:$B$2003,2,FALSE)</f>
        <v>HSF</v>
      </c>
      <c r="C840" s="27" t="s">
        <v>126</v>
      </c>
      <c r="D840" s="27" t="s">
        <v>243</v>
      </c>
      <c r="E840" s="27" t="s">
        <v>246</v>
      </c>
      <c r="F840" s="28" t="s">
        <v>352</v>
      </c>
      <c r="G840" s="36">
        <f>IF(VLOOKUP(A840,'Fr QV 2010-2016'!$A$1:$M$2587,7,FALSE)="#SAKNAS!",0,VLOOKUP(A840,'Fr QV 2010-2016'!$A$1:$M$2587,7,FALSE))</f>
        <v>0</v>
      </c>
      <c r="H840" s="36">
        <f>IF(VLOOKUP(A840,'Fr QV 2010-2016'!$A$1:$M$2587,8,FALSE)="#SAKNAS!",0,VLOOKUP(A840,'Fr QV 2010-2016'!$A$1:$M$2587,8,FALSE))</f>
        <v>13</v>
      </c>
      <c r="I840" s="36">
        <f>IF(VLOOKUP(A840,'Fr QV 2010-2016'!$A$1:$M$2587,9,FALSE)="#SAKNAS!",0,VLOOKUP(A840,'Fr QV 2010-2016'!$A$1:$M$2587,9,FALSE))</f>
        <v>9</v>
      </c>
      <c r="J840" s="36">
        <f>IF(VLOOKUP(A840,'Fr QV 2010-2016'!$A$1:$M$2587,10,FALSE)="#SAKNAS!",0,VLOOKUP(A840,'Fr QV 2010-2016'!$A$1:$M$2587,10,FALSE))</f>
        <v>5</v>
      </c>
      <c r="K840" s="36">
        <f>IF(VLOOKUP(A840,'Fr QV 2010-2016'!$A$1:$M$2587,11,FALSE)="#SAKNAS!",0,VLOOKUP(A840,'Fr QV 2010-2016'!$A$1:$M$2587,11,FALSE))</f>
        <v>2</v>
      </c>
      <c r="L840" s="36">
        <f>IF(VLOOKUP(A840,'Fr QV 2010-2016'!$A$1:$M$2587,12,FALSE)="#SAKNAS!",0,VLOOKUP(A840,'Fr QV 2010-2016'!$A$1:$M$2587,12,FALSE))</f>
        <v>1</v>
      </c>
      <c r="M840" s="36">
        <f>IF(VLOOKUP(A840,'Fr QV 2010-2016'!$A$1:$M$2587,13,FALSE)="#SAKNAS!",0,VLOOKUP(A840,'Fr QV 2010-2016'!$A$1:$M$2587,13,FALSE))</f>
        <v>0</v>
      </c>
      <c r="N840" s="36">
        <v>0</v>
      </c>
      <c r="O840" s="36">
        <v>0</v>
      </c>
      <c r="P840" s="36">
        <v>0</v>
      </c>
      <c r="Q840" s="36">
        <v>0</v>
      </c>
      <c r="R840" s="36"/>
      <c r="S840" s="36">
        <v>0</v>
      </c>
      <c r="T840" s="36">
        <f>IF(VLOOKUP($A840,'FR QV 2023'!$A$1:$M$2587,6,FALSE)="#SAKNAS!",0,VLOOKUP($A840,'FR QV 2023'!$A$1:$M$2587,6,FALSE))</f>
        <v>1</v>
      </c>
      <c r="U840" s="36"/>
    </row>
    <row r="841" spans="1:21" s="12" customFormat="1" x14ac:dyDescent="0.2">
      <c r="A841" s="26" t="str">
        <f t="shared" si="13"/>
        <v>0849959J01CF05</v>
      </c>
      <c r="B841" s="12" t="str">
        <f>VLOOKUP(C841,'Akodens FV'!$A$1:$B$2003,2,FALSE)</f>
        <v>HSF</v>
      </c>
      <c r="C841" s="27" t="s">
        <v>126</v>
      </c>
      <c r="D841" s="27" t="s">
        <v>243</v>
      </c>
      <c r="E841" s="27" t="s">
        <v>251</v>
      </c>
      <c r="F841" s="28" t="s">
        <v>353</v>
      </c>
      <c r="G841" s="36">
        <f>IF(VLOOKUP(A841,'Fr QV 2010-2016'!$A$1:$M$2587,7,FALSE)="#SAKNAS!",0,VLOOKUP(A841,'Fr QV 2010-2016'!$A$1:$M$2587,7,FALSE))</f>
        <v>0</v>
      </c>
      <c r="H841" s="36">
        <f>IF(VLOOKUP(A841,'Fr QV 2010-2016'!$A$1:$M$2587,8,FALSE)="#SAKNAS!",0,VLOOKUP(A841,'Fr QV 2010-2016'!$A$1:$M$2587,8,FALSE))</f>
        <v>2</v>
      </c>
      <c r="I841" s="36">
        <f>IF(VLOOKUP(A841,'Fr QV 2010-2016'!$A$1:$M$2587,9,FALSE)="#SAKNAS!",0,VLOOKUP(A841,'Fr QV 2010-2016'!$A$1:$M$2587,9,FALSE))</f>
        <v>1</v>
      </c>
      <c r="J841" s="36">
        <f>IF(VLOOKUP(A841,'Fr QV 2010-2016'!$A$1:$M$2587,10,FALSE)="#SAKNAS!",0,VLOOKUP(A841,'Fr QV 2010-2016'!$A$1:$M$2587,10,FALSE))</f>
        <v>0</v>
      </c>
      <c r="K841" s="36">
        <f>IF(VLOOKUP(A841,'Fr QV 2010-2016'!$A$1:$M$2587,11,FALSE)="#SAKNAS!",0,VLOOKUP(A841,'Fr QV 2010-2016'!$A$1:$M$2587,11,FALSE))</f>
        <v>2</v>
      </c>
      <c r="L841" s="36">
        <f>IF(VLOOKUP(A841,'Fr QV 2010-2016'!$A$1:$M$2587,12,FALSE)="#SAKNAS!",0,VLOOKUP(A841,'Fr QV 2010-2016'!$A$1:$M$2587,12,FALSE))</f>
        <v>0</v>
      </c>
      <c r="M841" s="36">
        <f>IF(VLOOKUP(A841,'Fr QV 2010-2016'!$A$1:$M$2587,13,FALSE)="#SAKNAS!",0,VLOOKUP(A841,'Fr QV 2010-2016'!$A$1:$M$2587,13,FALSE))</f>
        <v>0</v>
      </c>
      <c r="N841" s="36">
        <v>0</v>
      </c>
      <c r="O841" s="36">
        <v>0</v>
      </c>
      <c r="P841" s="36">
        <v>0</v>
      </c>
      <c r="Q841" s="36">
        <v>0</v>
      </c>
      <c r="R841" s="36"/>
      <c r="S841" s="36">
        <v>0</v>
      </c>
      <c r="T841" s="36">
        <v>0</v>
      </c>
      <c r="U841" s="36"/>
    </row>
    <row r="842" spans="1:21" s="12" customFormat="1" x14ac:dyDescent="0.2">
      <c r="A842" s="26" t="str">
        <f t="shared" si="13"/>
        <v>0849959J01CR02</v>
      </c>
      <c r="B842" s="12" t="str">
        <f>VLOOKUP(C842,'Akodens FV'!$A$1:$B$2003,2,FALSE)</f>
        <v>HSF</v>
      </c>
      <c r="C842" s="27" t="s">
        <v>126</v>
      </c>
      <c r="D842" s="27" t="s">
        <v>243</v>
      </c>
      <c r="E842" s="27" t="s">
        <v>253</v>
      </c>
      <c r="F842" s="28" t="s">
        <v>354</v>
      </c>
      <c r="G842" s="36">
        <f>IF(VLOOKUP(A842,'Fr QV 2010-2016'!$A$1:$M$2587,7,FALSE)="#SAKNAS!",0,VLOOKUP(A842,'Fr QV 2010-2016'!$A$1:$M$2587,7,FALSE))</f>
        <v>0</v>
      </c>
      <c r="H842" s="36">
        <f>IF(VLOOKUP(A842,'Fr QV 2010-2016'!$A$1:$M$2587,8,FALSE)="#SAKNAS!",0,VLOOKUP(A842,'Fr QV 2010-2016'!$A$1:$M$2587,8,FALSE))</f>
        <v>0</v>
      </c>
      <c r="I842" s="36">
        <f>IF(VLOOKUP(A842,'Fr QV 2010-2016'!$A$1:$M$2587,9,FALSE)="#SAKNAS!",0,VLOOKUP(A842,'Fr QV 2010-2016'!$A$1:$M$2587,9,FALSE))</f>
        <v>2</v>
      </c>
      <c r="J842" s="36">
        <f>IF(VLOOKUP(A842,'Fr QV 2010-2016'!$A$1:$M$2587,10,FALSE)="#SAKNAS!",0,VLOOKUP(A842,'Fr QV 2010-2016'!$A$1:$M$2587,10,FALSE))</f>
        <v>1</v>
      </c>
      <c r="K842" s="36">
        <f>IF(VLOOKUP(A842,'Fr QV 2010-2016'!$A$1:$M$2587,11,FALSE)="#SAKNAS!",0,VLOOKUP(A842,'Fr QV 2010-2016'!$A$1:$M$2587,11,FALSE))</f>
        <v>0</v>
      </c>
      <c r="L842" s="36">
        <f>IF(VLOOKUP(A842,'Fr QV 2010-2016'!$A$1:$M$2587,12,FALSE)="#SAKNAS!",0,VLOOKUP(A842,'Fr QV 2010-2016'!$A$1:$M$2587,12,FALSE))</f>
        <v>0</v>
      </c>
      <c r="M842" s="36">
        <f>IF(VLOOKUP(A842,'Fr QV 2010-2016'!$A$1:$M$2587,13,FALSE)="#SAKNAS!",0,VLOOKUP(A842,'Fr QV 2010-2016'!$A$1:$M$2587,13,FALSE))</f>
        <v>0</v>
      </c>
      <c r="N842" s="36">
        <v>0</v>
      </c>
      <c r="O842" s="36">
        <v>0</v>
      </c>
      <c r="P842" s="36">
        <v>0</v>
      </c>
      <c r="Q842" s="36">
        <v>0</v>
      </c>
      <c r="R842" s="36"/>
      <c r="S842" s="36">
        <v>0</v>
      </c>
      <c r="T842" s="36">
        <v>0</v>
      </c>
      <c r="U842" s="36"/>
    </row>
    <row r="843" spans="1:21" s="12" customFormat="1" x14ac:dyDescent="0.2">
      <c r="A843" s="26" t="str">
        <f t="shared" si="13"/>
        <v>0849959J01DB05</v>
      </c>
      <c r="B843" s="12" t="str">
        <f>VLOOKUP(C843,'Akodens FV'!$A$1:$B$2003,2,FALSE)</f>
        <v>HSF</v>
      </c>
      <c r="C843" s="27" t="s">
        <v>126</v>
      </c>
      <c r="D843" s="27" t="s">
        <v>243</v>
      </c>
      <c r="E843" s="27" t="s">
        <v>261</v>
      </c>
      <c r="F843" s="28" t="s">
        <v>355</v>
      </c>
      <c r="G843" s="36">
        <f>IF(VLOOKUP(A843,'Fr QV 2010-2016'!$A$1:$M$2587,7,FALSE)="#SAKNAS!",0,VLOOKUP(A843,'Fr QV 2010-2016'!$A$1:$M$2587,7,FALSE))</f>
        <v>0</v>
      </c>
      <c r="H843" s="36">
        <f>IF(VLOOKUP(A843,'Fr QV 2010-2016'!$A$1:$M$2587,8,FALSE)="#SAKNAS!",0,VLOOKUP(A843,'Fr QV 2010-2016'!$A$1:$M$2587,8,FALSE))</f>
        <v>2</v>
      </c>
      <c r="I843" s="36">
        <f>IF(VLOOKUP(A843,'Fr QV 2010-2016'!$A$1:$M$2587,9,FALSE)="#SAKNAS!",0,VLOOKUP(A843,'Fr QV 2010-2016'!$A$1:$M$2587,9,FALSE))</f>
        <v>5</v>
      </c>
      <c r="J843" s="36">
        <f>IF(VLOOKUP(A843,'Fr QV 2010-2016'!$A$1:$M$2587,10,FALSE)="#SAKNAS!",0,VLOOKUP(A843,'Fr QV 2010-2016'!$A$1:$M$2587,10,FALSE))</f>
        <v>2</v>
      </c>
      <c r="K843" s="36">
        <f>IF(VLOOKUP(A843,'Fr QV 2010-2016'!$A$1:$M$2587,11,FALSE)="#SAKNAS!",0,VLOOKUP(A843,'Fr QV 2010-2016'!$A$1:$M$2587,11,FALSE))</f>
        <v>2</v>
      </c>
      <c r="L843" s="36">
        <f>IF(VLOOKUP(A843,'Fr QV 2010-2016'!$A$1:$M$2587,12,FALSE)="#SAKNAS!",0,VLOOKUP(A843,'Fr QV 2010-2016'!$A$1:$M$2587,12,FALSE))</f>
        <v>0</v>
      </c>
      <c r="M843" s="36">
        <f>IF(VLOOKUP(A843,'Fr QV 2010-2016'!$A$1:$M$2587,13,FALSE)="#SAKNAS!",0,VLOOKUP(A843,'Fr QV 2010-2016'!$A$1:$M$2587,13,FALSE))</f>
        <v>0</v>
      </c>
      <c r="N843" s="36">
        <v>0</v>
      </c>
      <c r="O843" s="36">
        <v>0</v>
      </c>
      <c r="P843" s="36">
        <v>0</v>
      </c>
      <c r="Q843" s="36">
        <v>0</v>
      </c>
      <c r="R843" s="36"/>
      <c r="S843" s="36">
        <v>0</v>
      </c>
      <c r="T843" s="36">
        <v>0</v>
      </c>
      <c r="U843" s="36"/>
    </row>
    <row r="844" spans="1:21" s="12" customFormat="1" x14ac:dyDescent="0.2">
      <c r="A844" s="26" t="str">
        <f t="shared" si="13"/>
        <v>0849959J01EA01</v>
      </c>
      <c r="B844" s="12" t="str">
        <f>VLOOKUP(C844,'Akodens FV'!$A$1:$B$2003,2,FALSE)</f>
        <v>HSF</v>
      </c>
      <c r="C844" s="27" t="s">
        <v>126</v>
      </c>
      <c r="D844" s="27" t="s">
        <v>243</v>
      </c>
      <c r="E844" s="27" t="s">
        <v>259</v>
      </c>
      <c r="F844" s="28" t="s">
        <v>356</v>
      </c>
      <c r="G844" s="36">
        <f>IF(VLOOKUP(A844,'Fr QV 2010-2016'!$A$1:$M$2587,7,FALSE)="#SAKNAS!",0,VLOOKUP(A844,'Fr QV 2010-2016'!$A$1:$M$2587,7,FALSE))</f>
        <v>0</v>
      </c>
      <c r="H844" s="36">
        <f>IF(VLOOKUP(A844,'Fr QV 2010-2016'!$A$1:$M$2587,8,FALSE)="#SAKNAS!",0,VLOOKUP(A844,'Fr QV 2010-2016'!$A$1:$M$2587,8,FALSE))</f>
        <v>1</v>
      </c>
      <c r="I844" s="36">
        <f>IF(VLOOKUP(A844,'Fr QV 2010-2016'!$A$1:$M$2587,9,FALSE)="#SAKNAS!",0,VLOOKUP(A844,'Fr QV 2010-2016'!$A$1:$M$2587,9,FALSE))</f>
        <v>1</v>
      </c>
      <c r="J844" s="36">
        <f>IF(VLOOKUP(A844,'Fr QV 2010-2016'!$A$1:$M$2587,10,FALSE)="#SAKNAS!",0,VLOOKUP(A844,'Fr QV 2010-2016'!$A$1:$M$2587,10,FALSE))</f>
        <v>1</v>
      </c>
      <c r="K844" s="36">
        <f>IF(VLOOKUP(A844,'Fr QV 2010-2016'!$A$1:$M$2587,11,FALSE)="#SAKNAS!",0,VLOOKUP(A844,'Fr QV 2010-2016'!$A$1:$M$2587,11,FALSE))</f>
        <v>0</v>
      </c>
      <c r="L844" s="36">
        <f>IF(VLOOKUP(A844,'Fr QV 2010-2016'!$A$1:$M$2587,12,FALSE)="#SAKNAS!",0,VLOOKUP(A844,'Fr QV 2010-2016'!$A$1:$M$2587,12,FALSE))</f>
        <v>0</v>
      </c>
      <c r="M844" s="36">
        <f>IF(VLOOKUP(A844,'Fr QV 2010-2016'!$A$1:$M$2587,13,FALSE)="#SAKNAS!",0,VLOOKUP(A844,'Fr QV 2010-2016'!$A$1:$M$2587,13,FALSE))</f>
        <v>0</v>
      </c>
      <c r="N844" s="36">
        <v>0</v>
      </c>
      <c r="O844" s="36">
        <v>0</v>
      </c>
      <c r="P844" s="36">
        <v>0</v>
      </c>
      <c r="Q844" s="36">
        <v>0</v>
      </c>
      <c r="R844" s="36"/>
      <c r="S844" s="36">
        <v>0</v>
      </c>
      <c r="T844" s="36">
        <v>0</v>
      </c>
      <c r="U844" s="36"/>
    </row>
    <row r="845" spans="1:21" s="12" customFormat="1" x14ac:dyDescent="0.2">
      <c r="A845" s="26" t="str">
        <f t="shared" si="13"/>
        <v>0849959J01EE01</v>
      </c>
      <c r="B845" s="12" t="str">
        <f>VLOOKUP(C845,'Akodens FV'!$A$1:$B$2003,2,FALSE)</f>
        <v>HSF</v>
      </c>
      <c r="C845" s="27" t="s">
        <v>126</v>
      </c>
      <c r="D845" s="27" t="s">
        <v>243</v>
      </c>
      <c r="E845" s="27" t="s">
        <v>258</v>
      </c>
      <c r="F845" s="28" t="s">
        <v>364</v>
      </c>
      <c r="G845" s="36">
        <f>IF(VLOOKUP(A845,'Fr QV 2010-2016'!$A$1:$M$2587,7,FALSE)="#SAKNAS!",0,VLOOKUP(A845,'Fr QV 2010-2016'!$A$1:$M$2587,7,FALSE))</f>
        <v>0</v>
      </c>
      <c r="H845" s="36">
        <f>IF(VLOOKUP(A845,'Fr QV 2010-2016'!$A$1:$M$2587,8,FALSE)="#SAKNAS!",0,VLOOKUP(A845,'Fr QV 2010-2016'!$A$1:$M$2587,8,FALSE))</f>
        <v>0</v>
      </c>
      <c r="I845" s="36">
        <f>IF(VLOOKUP(A845,'Fr QV 2010-2016'!$A$1:$M$2587,9,FALSE)="#SAKNAS!",0,VLOOKUP(A845,'Fr QV 2010-2016'!$A$1:$M$2587,9,FALSE))</f>
        <v>0</v>
      </c>
      <c r="J845" s="36">
        <f>IF(VLOOKUP(A845,'Fr QV 2010-2016'!$A$1:$M$2587,10,FALSE)="#SAKNAS!",0,VLOOKUP(A845,'Fr QV 2010-2016'!$A$1:$M$2587,10,FALSE))</f>
        <v>1</v>
      </c>
      <c r="K845" s="36">
        <f>IF(VLOOKUP(A845,'Fr QV 2010-2016'!$A$1:$M$2587,11,FALSE)="#SAKNAS!",0,VLOOKUP(A845,'Fr QV 2010-2016'!$A$1:$M$2587,11,FALSE))</f>
        <v>0</v>
      </c>
      <c r="L845" s="36">
        <f>IF(VLOOKUP(A845,'Fr QV 2010-2016'!$A$1:$M$2587,12,FALSE)="#SAKNAS!",0,VLOOKUP(A845,'Fr QV 2010-2016'!$A$1:$M$2587,12,FALSE))</f>
        <v>0</v>
      </c>
      <c r="M845" s="36">
        <f>IF(VLOOKUP(A845,'Fr QV 2010-2016'!$A$1:$M$2587,13,FALSE)="#SAKNAS!",0,VLOOKUP(A845,'Fr QV 2010-2016'!$A$1:$M$2587,13,FALSE))</f>
        <v>0</v>
      </c>
      <c r="N845" s="36">
        <v>0</v>
      </c>
      <c r="O845" s="36">
        <v>0</v>
      </c>
      <c r="P845" s="36">
        <v>0</v>
      </c>
      <c r="Q845" s="36">
        <v>0</v>
      </c>
      <c r="R845" s="36"/>
      <c r="S845" s="36">
        <v>0</v>
      </c>
      <c r="T845" s="36">
        <v>0</v>
      </c>
      <c r="U845" s="36"/>
    </row>
    <row r="846" spans="1:21" s="12" customFormat="1" x14ac:dyDescent="0.2">
      <c r="A846" s="26" t="str">
        <f t="shared" si="13"/>
        <v>0849959J01FA01</v>
      </c>
      <c r="B846" s="12" t="str">
        <f>VLOOKUP(C846,'Akodens FV'!$A$1:$B$2003,2,FALSE)</f>
        <v>HSF</v>
      </c>
      <c r="C846" s="27" t="s">
        <v>126</v>
      </c>
      <c r="D846" s="27" t="s">
        <v>243</v>
      </c>
      <c r="E846" s="27" t="s">
        <v>250</v>
      </c>
      <c r="F846" s="28" t="s">
        <v>357</v>
      </c>
      <c r="G846" s="36">
        <f>IF(VLOOKUP(A846,'Fr QV 2010-2016'!$A$1:$M$2587,7,FALSE)="#SAKNAS!",0,VLOOKUP(A846,'Fr QV 2010-2016'!$A$1:$M$2587,7,FALSE))</f>
        <v>0</v>
      </c>
      <c r="H846" s="36">
        <f>IF(VLOOKUP(A846,'Fr QV 2010-2016'!$A$1:$M$2587,8,FALSE)="#SAKNAS!",0,VLOOKUP(A846,'Fr QV 2010-2016'!$A$1:$M$2587,8,FALSE))</f>
        <v>1</v>
      </c>
      <c r="I846" s="36">
        <f>IF(VLOOKUP(A846,'Fr QV 2010-2016'!$A$1:$M$2587,9,FALSE)="#SAKNAS!",0,VLOOKUP(A846,'Fr QV 2010-2016'!$A$1:$M$2587,9,FALSE))</f>
        <v>0</v>
      </c>
      <c r="J846" s="36">
        <f>IF(VLOOKUP(A846,'Fr QV 2010-2016'!$A$1:$M$2587,10,FALSE)="#SAKNAS!",0,VLOOKUP(A846,'Fr QV 2010-2016'!$A$1:$M$2587,10,FALSE))</f>
        <v>2</v>
      </c>
      <c r="K846" s="36">
        <f>IF(VLOOKUP(A846,'Fr QV 2010-2016'!$A$1:$M$2587,11,FALSE)="#SAKNAS!",0,VLOOKUP(A846,'Fr QV 2010-2016'!$A$1:$M$2587,11,FALSE))</f>
        <v>0</v>
      </c>
      <c r="L846" s="36">
        <f>IF(VLOOKUP(A846,'Fr QV 2010-2016'!$A$1:$M$2587,12,FALSE)="#SAKNAS!",0,VLOOKUP(A846,'Fr QV 2010-2016'!$A$1:$M$2587,12,FALSE))</f>
        <v>0</v>
      </c>
      <c r="M846" s="36">
        <f>IF(VLOOKUP(A846,'Fr QV 2010-2016'!$A$1:$M$2587,13,FALSE)="#SAKNAS!",0,VLOOKUP(A846,'Fr QV 2010-2016'!$A$1:$M$2587,13,FALSE))</f>
        <v>0</v>
      </c>
      <c r="N846" s="36">
        <v>0</v>
      </c>
      <c r="O846" s="36">
        <v>0</v>
      </c>
      <c r="P846" s="36">
        <v>0</v>
      </c>
      <c r="Q846" s="36">
        <v>0</v>
      </c>
      <c r="R846" s="36"/>
      <c r="S846" s="36">
        <v>0</v>
      </c>
      <c r="T846" s="36">
        <v>0</v>
      </c>
      <c r="U846" s="36"/>
    </row>
    <row r="847" spans="1:21" s="12" customFormat="1" x14ac:dyDescent="0.2">
      <c r="A847" s="26" t="str">
        <f t="shared" si="13"/>
        <v>0849959J01FA09</v>
      </c>
      <c r="B847" s="12" t="str">
        <f>VLOOKUP(C847,'Akodens FV'!$A$1:$B$2003,2,FALSE)</f>
        <v>HSF</v>
      </c>
      <c r="C847" s="27" t="s">
        <v>126</v>
      </c>
      <c r="D847" s="27" t="s">
        <v>243</v>
      </c>
      <c r="E847" s="27" t="s">
        <v>257</v>
      </c>
      <c r="F847" s="28" t="s">
        <v>375</v>
      </c>
      <c r="G847" s="36">
        <f>IF(VLOOKUP(A847,'Fr QV 2010-2016'!$A$1:$M$2587,7,FALSE)="#SAKNAS!",0,VLOOKUP(A847,'Fr QV 2010-2016'!$A$1:$M$2587,7,FALSE))</f>
        <v>0</v>
      </c>
      <c r="H847" s="36">
        <f>IF(VLOOKUP(A847,'Fr QV 2010-2016'!$A$1:$M$2587,8,FALSE)="#SAKNAS!",0,VLOOKUP(A847,'Fr QV 2010-2016'!$A$1:$M$2587,8,FALSE))</f>
        <v>1</v>
      </c>
      <c r="I847" s="36">
        <f>IF(VLOOKUP(A847,'Fr QV 2010-2016'!$A$1:$M$2587,9,FALSE)="#SAKNAS!",0,VLOOKUP(A847,'Fr QV 2010-2016'!$A$1:$M$2587,9,FALSE))</f>
        <v>0</v>
      </c>
      <c r="J847" s="36">
        <f>IF(VLOOKUP(A847,'Fr QV 2010-2016'!$A$1:$M$2587,10,FALSE)="#SAKNAS!",0,VLOOKUP(A847,'Fr QV 2010-2016'!$A$1:$M$2587,10,FALSE))</f>
        <v>0</v>
      </c>
      <c r="K847" s="36">
        <f>IF(VLOOKUP(A847,'Fr QV 2010-2016'!$A$1:$M$2587,11,FALSE)="#SAKNAS!",0,VLOOKUP(A847,'Fr QV 2010-2016'!$A$1:$M$2587,11,FALSE))</f>
        <v>0</v>
      </c>
      <c r="L847" s="36">
        <f>IF(VLOOKUP(A847,'Fr QV 2010-2016'!$A$1:$M$2587,12,FALSE)="#SAKNAS!",0,VLOOKUP(A847,'Fr QV 2010-2016'!$A$1:$M$2587,12,FALSE))</f>
        <v>0</v>
      </c>
      <c r="M847" s="36">
        <f>IF(VLOOKUP(A847,'Fr QV 2010-2016'!$A$1:$M$2587,13,FALSE)="#SAKNAS!",0,VLOOKUP(A847,'Fr QV 2010-2016'!$A$1:$M$2587,13,FALSE))</f>
        <v>0</v>
      </c>
      <c r="N847" s="36">
        <v>0</v>
      </c>
      <c r="O847" s="36">
        <v>0</v>
      </c>
      <c r="P847" s="36">
        <v>0</v>
      </c>
      <c r="Q847" s="36">
        <v>0</v>
      </c>
      <c r="R847" s="36"/>
      <c r="S847" s="36">
        <v>0</v>
      </c>
      <c r="T847" s="36">
        <v>0</v>
      </c>
      <c r="U847" s="36"/>
    </row>
    <row r="848" spans="1:21" s="12" customFormat="1" x14ac:dyDescent="0.2">
      <c r="A848" s="26" t="str">
        <f t="shared" si="13"/>
        <v>0849959J01FF01</v>
      </c>
      <c r="B848" s="12" t="str">
        <f>VLOOKUP(C848,'Akodens FV'!$A$1:$B$2003,2,FALSE)</f>
        <v>HSF</v>
      </c>
      <c r="C848" s="27" t="s">
        <v>126</v>
      </c>
      <c r="D848" s="27" t="s">
        <v>243</v>
      </c>
      <c r="E848" s="27" t="s">
        <v>248</v>
      </c>
      <c r="F848" s="28" t="s">
        <v>358</v>
      </c>
      <c r="G848" s="36">
        <f>IF(VLOOKUP(A848,'Fr QV 2010-2016'!$A$1:$M$2587,7,FALSE)="#SAKNAS!",0,VLOOKUP(A848,'Fr QV 2010-2016'!$A$1:$M$2587,7,FALSE))</f>
        <v>0</v>
      </c>
      <c r="H848" s="36">
        <f>IF(VLOOKUP(A848,'Fr QV 2010-2016'!$A$1:$M$2587,8,FALSE)="#SAKNAS!",0,VLOOKUP(A848,'Fr QV 2010-2016'!$A$1:$M$2587,8,FALSE))</f>
        <v>1</v>
      </c>
      <c r="I848" s="36">
        <f>IF(VLOOKUP(A848,'Fr QV 2010-2016'!$A$1:$M$2587,9,FALSE)="#SAKNAS!",0,VLOOKUP(A848,'Fr QV 2010-2016'!$A$1:$M$2587,9,FALSE))</f>
        <v>0</v>
      </c>
      <c r="J848" s="36">
        <f>IF(VLOOKUP(A848,'Fr QV 2010-2016'!$A$1:$M$2587,10,FALSE)="#SAKNAS!",0,VLOOKUP(A848,'Fr QV 2010-2016'!$A$1:$M$2587,10,FALSE))</f>
        <v>0</v>
      </c>
      <c r="K848" s="36">
        <f>IF(VLOOKUP(A848,'Fr QV 2010-2016'!$A$1:$M$2587,11,FALSE)="#SAKNAS!",0,VLOOKUP(A848,'Fr QV 2010-2016'!$A$1:$M$2587,11,FALSE))</f>
        <v>0</v>
      </c>
      <c r="L848" s="36">
        <f>IF(VLOOKUP(A848,'Fr QV 2010-2016'!$A$1:$M$2587,12,FALSE)="#SAKNAS!",0,VLOOKUP(A848,'Fr QV 2010-2016'!$A$1:$M$2587,12,FALSE))</f>
        <v>0</v>
      </c>
      <c r="M848" s="36">
        <f>IF(VLOOKUP(A848,'Fr QV 2010-2016'!$A$1:$M$2587,13,FALSE)="#SAKNAS!",0,VLOOKUP(A848,'Fr QV 2010-2016'!$A$1:$M$2587,13,FALSE))</f>
        <v>0</v>
      </c>
      <c r="N848" s="36">
        <v>0</v>
      </c>
      <c r="O848" s="36">
        <v>0</v>
      </c>
      <c r="P848" s="36">
        <v>0</v>
      </c>
      <c r="Q848" s="36">
        <v>0</v>
      </c>
      <c r="R848" s="36"/>
      <c r="S848" s="36">
        <v>0</v>
      </c>
      <c r="T848" s="36">
        <v>0</v>
      </c>
      <c r="U848" s="36"/>
    </row>
    <row r="849" spans="1:21" s="12" customFormat="1" x14ac:dyDescent="0.2">
      <c r="A849" s="26" t="str">
        <f t="shared" si="13"/>
        <v>0849959J01MA02</v>
      </c>
      <c r="B849" s="12" t="str">
        <f>VLOOKUP(C849,'Akodens FV'!$A$1:$B$2003,2,FALSE)</f>
        <v>HSF</v>
      </c>
      <c r="C849" s="27" t="s">
        <v>126</v>
      </c>
      <c r="D849" s="27" t="s">
        <v>243</v>
      </c>
      <c r="E849" s="27" t="s">
        <v>252</v>
      </c>
      <c r="F849" s="28" t="s">
        <v>359</v>
      </c>
      <c r="G849" s="36">
        <f>IF(VLOOKUP(A849,'Fr QV 2010-2016'!$A$1:$M$2587,7,FALSE)="#SAKNAS!",0,VLOOKUP(A849,'Fr QV 2010-2016'!$A$1:$M$2587,7,FALSE))</f>
        <v>0</v>
      </c>
      <c r="H849" s="36">
        <f>IF(VLOOKUP(A849,'Fr QV 2010-2016'!$A$1:$M$2587,8,FALSE)="#SAKNAS!",0,VLOOKUP(A849,'Fr QV 2010-2016'!$A$1:$M$2587,8,FALSE))</f>
        <v>3</v>
      </c>
      <c r="I849" s="36">
        <f>IF(VLOOKUP(A849,'Fr QV 2010-2016'!$A$1:$M$2587,9,FALSE)="#SAKNAS!",0,VLOOKUP(A849,'Fr QV 2010-2016'!$A$1:$M$2587,9,FALSE))</f>
        <v>3</v>
      </c>
      <c r="J849" s="36">
        <f>IF(VLOOKUP(A849,'Fr QV 2010-2016'!$A$1:$M$2587,10,FALSE)="#SAKNAS!",0,VLOOKUP(A849,'Fr QV 2010-2016'!$A$1:$M$2587,10,FALSE))</f>
        <v>2</v>
      </c>
      <c r="K849" s="36">
        <f>IF(VLOOKUP(A849,'Fr QV 2010-2016'!$A$1:$M$2587,11,FALSE)="#SAKNAS!",0,VLOOKUP(A849,'Fr QV 2010-2016'!$A$1:$M$2587,11,FALSE))</f>
        <v>3</v>
      </c>
      <c r="L849" s="36">
        <f>IF(VLOOKUP(A849,'Fr QV 2010-2016'!$A$1:$M$2587,12,FALSE)="#SAKNAS!",0,VLOOKUP(A849,'Fr QV 2010-2016'!$A$1:$M$2587,12,FALSE))</f>
        <v>0</v>
      </c>
      <c r="M849" s="36">
        <f>IF(VLOOKUP(A849,'Fr QV 2010-2016'!$A$1:$M$2587,13,FALSE)="#SAKNAS!",0,VLOOKUP(A849,'Fr QV 2010-2016'!$A$1:$M$2587,13,FALSE))</f>
        <v>0</v>
      </c>
      <c r="N849" s="36">
        <v>0</v>
      </c>
      <c r="O849" s="36">
        <v>0</v>
      </c>
      <c r="P849" s="36">
        <v>0</v>
      </c>
      <c r="Q849" s="36">
        <v>0</v>
      </c>
      <c r="R849" s="36"/>
      <c r="S849" s="36">
        <v>0</v>
      </c>
      <c r="T849" s="36">
        <v>0</v>
      </c>
      <c r="U849" s="36"/>
    </row>
    <row r="850" spans="1:21" s="12" customFormat="1" x14ac:dyDescent="0.2">
      <c r="A850" s="26" t="str">
        <f t="shared" si="13"/>
        <v>0849959J01XE01</v>
      </c>
      <c r="B850" s="12" t="str">
        <f>VLOOKUP(C850,'Akodens FV'!$A$1:$B$2003,2,FALSE)</f>
        <v>HSF</v>
      </c>
      <c r="C850" s="27" t="s">
        <v>126</v>
      </c>
      <c r="D850" s="27" t="s">
        <v>243</v>
      </c>
      <c r="E850" s="27" t="s">
        <v>255</v>
      </c>
      <c r="F850" s="28" t="s">
        <v>361</v>
      </c>
      <c r="G850" s="36">
        <f>IF(VLOOKUP(A850,'Fr QV 2010-2016'!$A$1:$M$2587,7,FALSE)="#SAKNAS!",0,VLOOKUP(A850,'Fr QV 2010-2016'!$A$1:$M$2587,7,FALSE))</f>
        <v>0</v>
      </c>
      <c r="H850" s="36">
        <f>IF(VLOOKUP(A850,'Fr QV 2010-2016'!$A$1:$M$2587,8,FALSE)="#SAKNAS!",0,VLOOKUP(A850,'Fr QV 2010-2016'!$A$1:$M$2587,8,FALSE))</f>
        <v>0</v>
      </c>
      <c r="I850" s="36">
        <f>IF(VLOOKUP(A850,'Fr QV 2010-2016'!$A$1:$M$2587,9,FALSE)="#SAKNAS!",0,VLOOKUP(A850,'Fr QV 2010-2016'!$A$1:$M$2587,9,FALSE))</f>
        <v>0</v>
      </c>
      <c r="J850" s="36">
        <f>IF(VLOOKUP(A850,'Fr QV 2010-2016'!$A$1:$M$2587,10,FALSE)="#SAKNAS!",0,VLOOKUP(A850,'Fr QV 2010-2016'!$A$1:$M$2587,10,FALSE))</f>
        <v>1</v>
      </c>
      <c r="K850" s="36">
        <f>IF(VLOOKUP(A850,'Fr QV 2010-2016'!$A$1:$M$2587,11,FALSE)="#SAKNAS!",0,VLOOKUP(A850,'Fr QV 2010-2016'!$A$1:$M$2587,11,FALSE))</f>
        <v>1</v>
      </c>
      <c r="L850" s="36">
        <f>IF(VLOOKUP(A850,'Fr QV 2010-2016'!$A$1:$M$2587,12,FALSE)="#SAKNAS!",0,VLOOKUP(A850,'Fr QV 2010-2016'!$A$1:$M$2587,12,FALSE))</f>
        <v>0</v>
      </c>
      <c r="M850" s="36">
        <f>IF(VLOOKUP(A850,'Fr QV 2010-2016'!$A$1:$M$2587,13,FALSE)="#SAKNAS!",0,VLOOKUP(A850,'Fr QV 2010-2016'!$A$1:$M$2587,13,FALSE))</f>
        <v>0</v>
      </c>
      <c r="N850" s="36">
        <v>0</v>
      </c>
      <c r="O850" s="36">
        <v>0</v>
      </c>
      <c r="P850" s="36">
        <v>0</v>
      </c>
      <c r="Q850" s="36">
        <v>0</v>
      </c>
      <c r="R850" s="36"/>
      <c r="S850" s="36">
        <v>0</v>
      </c>
      <c r="T850" s="36">
        <v>0</v>
      </c>
      <c r="U850" s="36"/>
    </row>
    <row r="851" spans="1:21" s="12" customFormat="1" x14ac:dyDescent="0.2">
      <c r="A851" s="26" t="str">
        <f t="shared" si="13"/>
        <v>0803201J01AA02</v>
      </c>
      <c r="B851" s="12" t="str">
        <f>VLOOKUP(C851,'Akodens FV'!$A$1:$B$2003,2,FALSE)</f>
        <v>Hälsoval</v>
      </c>
      <c r="C851" s="27" t="s">
        <v>39</v>
      </c>
      <c r="D851" s="28" t="s">
        <v>162</v>
      </c>
      <c r="E851" s="27" t="s">
        <v>249</v>
      </c>
      <c r="F851" s="28" t="s">
        <v>348</v>
      </c>
      <c r="G851" s="36">
        <f>IF(VLOOKUP(A851,'Fr QV 2010-2016'!$A$1:$M$2587,7,FALSE)="#SAKNAS!",0,VLOOKUP(A851,'Fr QV 2010-2016'!$A$1:$M$2587,7,FALSE))</f>
        <v>146</v>
      </c>
      <c r="H851" s="36">
        <f>IF(VLOOKUP(A851,'Fr QV 2010-2016'!$A$1:$M$2587,8,FALSE)="#SAKNAS!",0,VLOOKUP(A851,'Fr QV 2010-2016'!$A$1:$M$2587,8,FALSE))</f>
        <v>105</v>
      </c>
      <c r="I851" s="36">
        <f>IF(VLOOKUP(A851,'Fr QV 2010-2016'!$A$1:$M$2587,9,FALSE)="#SAKNAS!",0,VLOOKUP(A851,'Fr QV 2010-2016'!$A$1:$M$2587,9,FALSE))</f>
        <v>79</v>
      </c>
      <c r="J851" s="36">
        <f>IF(VLOOKUP(A851,'Fr QV 2010-2016'!$A$1:$M$2587,10,FALSE)="#SAKNAS!",0,VLOOKUP(A851,'Fr QV 2010-2016'!$A$1:$M$2587,10,FALSE))</f>
        <v>138</v>
      </c>
      <c r="K851" s="36">
        <f>IF(VLOOKUP(A851,'Fr QV 2010-2016'!$A$1:$M$2587,11,FALSE)="#SAKNAS!",0,VLOOKUP(A851,'Fr QV 2010-2016'!$A$1:$M$2587,11,FALSE))</f>
        <v>111</v>
      </c>
      <c r="L851" s="36">
        <f>IF(VLOOKUP(A851,'Fr QV 2010-2016'!$A$1:$M$2587,12,FALSE)="#SAKNAS!",0,VLOOKUP(A851,'Fr QV 2010-2016'!$A$1:$M$2587,12,FALSE))</f>
        <v>83</v>
      </c>
      <c r="M851" s="36">
        <f>IF(VLOOKUP(A851,'Fr QV 2010-2016'!$A$1:$M$2587,13,FALSE)="#SAKNAS!",0,VLOOKUP(A851,'Fr QV 2010-2016'!$A$1:$M$2587,13,FALSE))</f>
        <v>80</v>
      </c>
      <c r="N851" s="36">
        <f>IF(VLOOKUP(A851,'Fr QV 2017'!$A$1:$F$2587,6,FALSE)="#SAKNAS!",0,VLOOKUP(A851,'Fr QV 2017'!$A$1:$F$2587,6,FALSE))</f>
        <v>62</v>
      </c>
      <c r="O851" s="36">
        <f>IF(VLOOKUP(A851,'Fr QV 2018'!$A$1:$M$2587,6,FALSE)="#SAKNAS!",0,VLOOKUP(A851,'Fr QV 2018'!$A$1:$M$2587,6,FALSE))</f>
        <v>39</v>
      </c>
      <c r="P851" s="36">
        <f>IF(VLOOKUP(A851,'Fr QV 2019'!$A$1:$M$2587,6,FALSE)="#SAKNAS!",0,VLOOKUP(A851,'Fr QV 2019'!$A$1:$M$2587,6,FALSE))</f>
        <v>53</v>
      </c>
      <c r="Q851" s="36">
        <f>IF(VLOOKUP(A851,'Fr QV 2020'!$A$1:$M$2587,6,FALSE)="#SAKNAS!",0,VLOOKUP(A851,'Fr QV 2020'!$A$1:$M$2587,6,FALSE))</f>
        <v>32</v>
      </c>
      <c r="R851" s="36">
        <f>IF(VLOOKUP(A851,'Fr QV 2021'!$A$1:$M$2587,6,FALSE)="#SAKNAS!",0,VLOOKUP(A851,'Fr QV 2021'!$A$1:$M$2587,6,FALSE))</f>
        <v>33</v>
      </c>
      <c r="S851" s="36">
        <f>IF(VLOOKUP(A851,'FR QV 2022'!$A$1:$M$2587,6,FALSE)="#SAKNAS!",0,VLOOKUP(A851,'FR QV 2022'!$A$1:$M$2587,6,FALSE))</f>
        <v>56</v>
      </c>
      <c r="T851" s="36">
        <f>IF(VLOOKUP($A851,'FR QV 2023'!$A$1:$M$2587,6,FALSE)="#SAKNAS!",0,VLOOKUP($A851,'FR QV 2023'!$A$1:$M$2587,6,FALSE))</f>
        <v>57</v>
      </c>
      <c r="U851" s="36">
        <f>IF(VLOOKUP($A851,'FR QV 2024'!$A$1:$M$2587,6,FALSE)="#SAKNAS!",0,VLOOKUP($A851,'FR QV 2024'!$A$1:$M$2587,6,FALSE))</f>
        <v>78</v>
      </c>
    </row>
    <row r="852" spans="1:21" s="12" customFormat="1" x14ac:dyDescent="0.2">
      <c r="A852" s="26" t="str">
        <f t="shared" si="13"/>
        <v>0803201J01AA04</v>
      </c>
      <c r="B852" s="12" t="str">
        <f>VLOOKUP(C852,'Akodens FV'!$A$1:$B$2003,2,FALSE)</f>
        <v>Hälsoval</v>
      </c>
      <c r="C852" s="27" t="s">
        <v>39</v>
      </c>
      <c r="D852" s="28" t="s">
        <v>162</v>
      </c>
      <c r="E852" s="27" t="s">
        <v>264</v>
      </c>
      <c r="F852" s="28" t="s">
        <v>349</v>
      </c>
      <c r="G852" s="36">
        <f>IF(VLOOKUP(A852,'Fr QV 2010-2016'!$A$1:$M$2587,7,FALSE)="#SAKNAS!",0,VLOOKUP(A852,'Fr QV 2010-2016'!$A$1:$M$2587,7,FALSE))</f>
        <v>29</v>
      </c>
      <c r="H852" s="36">
        <f>IF(VLOOKUP(A852,'Fr QV 2010-2016'!$A$1:$M$2587,8,FALSE)="#SAKNAS!",0,VLOOKUP(A852,'Fr QV 2010-2016'!$A$1:$M$2587,8,FALSE))</f>
        <v>24</v>
      </c>
      <c r="I852" s="36">
        <f>IF(VLOOKUP(A852,'Fr QV 2010-2016'!$A$1:$M$2587,9,FALSE)="#SAKNAS!",0,VLOOKUP(A852,'Fr QV 2010-2016'!$A$1:$M$2587,9,FALSE))</f>
        <v>27</v>
      </c>
      <c r="J852" s="36">
        <f>IF(VLOOKUP(A852,'Fr QV 2010-2016'!$A$1:$M$2587,10,FALSE)="#SAKNAS!",0,VLOOKUP(A852,'Fr QV 2010-2016'!$A$1:$M$2587,10,FALSE))</f>
        <v>28</v>
      </c>
      <c r="K852" s="36">
        <f>IF(VLOOKUP(A852,'Fr QV 2010-2016'!$A$1:$M$2587,11,FALSE)="#SAKNAS!",0,VLOOKUP(A852,'Fr QV 2010-2016'!$A$1:$M$2587,11,FALSE))</f>
        <v>43</v>
      </c>
      <c r="L852" s="36">
        <f>IF(VLOOKUP(A852,'Fr QV 2010-2016'!$A$1:$M$2587,12,FALSE)="#SAKNAS!",0,VLOOKUP(A852,'Fr QV 2010-2016'!$A$1:$M$2587,12,FALSE))</f>
        <v>43</v>
      </c>
      <c r="M852" s="36">
        <f>IF(VLOOKUP(A852,'Fr QV 2010-2016'!$A$1:$M$2587,13,FALSE)="#SAKNAS!",0,VLOOKUP(A852,'Fr QV 2010-2016'!$A$1:$M$2587,13,FALSE))</f>
        <v>26</v>
      </c>
      <c r="N852" s="36">
        <f>IF(VLOOKUP(A852,'Fr QV 2017'!$A$1:$F$2587,6,FALSE)="#SAKNAS!",0,VLOOKUP(A852,'Fr QV 2017'!$A$1:$F$2587,6,FALSE))</f>
        <v>25</v>
      </c>
      <c r="O852" s="36">
        <f>IF(VLOOKUP(A852,'Fr QV 2018'!$A$1:$M$2587,6,FALSE)="#SAKNAS!",0,VLOOKUP(A852,'Fr QV 2018'!$A$1:$M$2587,6,FALSE))</f>
        <v>16</v>
      </c>
      <c r="P852" s="36">
        <f>IF(VLOOKUP(A852,'Fr QV 2019'!$A$1:$M$2587,6,FALSE)="#SAKNAS!",0,VLOOKUP(A852,'Fr QV 2019'!$A$1:$M$2587,6,FALSE))</f>
        <v>26</v>
      </c>
      <c r="Q852" s="36">
        <f>IF(VLOOKUP(A852,'Fr QV 2020'!$A$1:$M$2587,6,FALSE)="#SAKNAS!",0,VLOOKUP(A852,'Fr QV 2020'!$A$1:$M$2587,6,FALSE))</f>
        <v>28</v>
      </c>
      <c r="R852" s="36">
        <f>IF(VLOOKUP(A852,'Fr QV 2021'!$A$1:$M$2587,6,FALSE)="#SAKNAS!",0,VLOOKUP(A852,'Fr QV 2021'!$A$1:$M$2587,6,FALSE))</f>
        <v>25</v>
      </c>
      <c r="S852" s="36">
        <f>IF(VLOOKUP(A852,'FR QV 2022'!$A$1:$M$2587,6,FALSE)="#SAKNAS!",0,VLOOKUP(A852,'FR QV 2022'!$A$1:$M$2587,6,FALSE))</f>
        <v>27</v>
      </c>
      <c r="T852" s="36">
        <f>IF(VLOOKUP($A852,'FR QV 2023'!$A$1:$M$2587,6,FALSE)="#SAKNAS!",0,VLOOKUP($A852,'FR QV 2023'!$A$1:$M$2587,6,FALSE))</f>
        <v>23</v>
      </c>
      <c r="U852" s="36">
        <f>IF(VLOOKUP($A852,'FR QV 2024'!$A$1:$M$2587,6,FALSE)="#SAKNAS!",0,VLOOKUP($A852,'FR QV 2024'!$A$1:$M$2587,6,FALSE))</f>
        <v>30</v>
      </c>
    </row>
    <row r="853" spans="1:21" s="12" customFormat="1" x14ac:dyDescent="0.2">
      <c r="A853" s="26" t="str">
        <f t="shared" si="13"/>
        <v>0803201J01AA06</v>
      </c>
      <c r="B853" s="12" t="str">
        <f>VLOOKUP(C853,'Akodens FV'!$A$1:$B$2003,2,FALSE)</f>
        <v>Hälsoval</v>
      </c>
      <c r="C853" s="27" t="s">
        <v>39</v>
      </c>
      <c r="D853" s="28" t="s">
        <v>162</v>
      </c>
      <c r="E853" s="27" t="s">
        <v>271</v>
      </c>
      <c r="F853" s="28" t="s">
        <v>370</v>
      </c>
      <c r="G853" s="36">
        <f>IF(VLOOKUP(A853,'Fr QV 2010-2016'!$A$1:$M$2587,7,FALSE)="#SAKNAS!",0,VLOOKUP(A853,'Fr QV 2010-2016'!$A$1:$M$2587,7,FALSE))</f>
        <v>6</v>
      </c>
      <c r="H853" s="36">
        <f>IF(VLOOKUP(A853,'Fr QV 2010-2016'!$A$1:$M$2587,8,FALSE)="#SAKNAS!",0,VLOOKUP(A853,'Fr QV 2010-2016'!$A$1:$M$2587,8,FALSE))</f>
        <v>2</v>
      </c>
      <c r="I853" s="36">
        <f>IF(VLOOKUP(A853,'Fr QV 2010-2016'!$A$1:$M$2587,9,FALSE)="#SAKNAS!",0,VLOOKUP(A853,'Fr QV 2010-2016'!$A$1:$M$2587,9,FALSE))</f>
        <v>0</v>
      </c>
      <c r="J853" s="36">
        <f>IF(VLOOKUP(A853,'Fr QV 2010-2016'!$A$1:$M$2587,10,FALSE)="#SAKNAS!",0,VLOOKUP(A853,'Fr QV 2010-2016'!$A$1:$M$2587,10,FALSE))</f>
        <v>0</v>
      </c>
      <c r="K853" s="36">
        <f>IF(VLOOKUP(A853,'Fr QV 2010-2016'!$A$1:$M$2587,11,FALSE)="#SAKNAS!",0,VLOOKUP(A853,'Fr QV 2010-2016'!$A$1:$M$2587,11,FALSE))</f>
        <v>0</v>
      </c>
      <c r="L853" s="36">
        <f>IF(VLOOKUP(A853,'Fr QV 2010-2016'!$A$1:$M$2587,12,FALSE)="#SAKNAS!",0,VLOOKUP(A853,'Fr QV 2010-2016'!$A$1:$M$2587,12,FALSE))</f>
        <v>0</v>
      </c>
      <c r="M853" s="36">
        <f>IF(VLOOKUP(A853,'Fr QV 2010-2016'!$A$1:$M$2587,13,FALSE)="#SAKNAS!",0,VLOOKUP(A853,'Fr QV 2010-2016'!$A$1:$M$2587,13,FALSE))</f>
        <v>0</v>
      </c>
      <c r="N853" s="36">
        <v>0</v>
      </c>
      <c r="O853" s="36">
        <v>0</v>
      </c>
      <c r="P853" s="36">
        <v>0</v>
      </c>
      <c r="Q853" s="36">
        <v>0</v>
      </c>
      <c r="R853" s="36"/>
      <c r="S853" s="36">
        <v>0</v>
      </c>
      <c r="T853" s="36">
        <v>0</v>
      </c>
      <c r="U853" s="36"/>
    </row>
    <row r="854" spans="1:21" s="12" customFormat="1" x14ac:dyDescent="0.2">
      <c r="A854" s="26" t="str">
        <f t="shared" si="13"/>
        <v>0803201J01AA07</v>
      </c>
      <c r="B854" s="12" t="str">
        <f>VLOOKUP(C854,'Akodens FV'!$A$1:$B$2003,2,FALSE)</f>
        <v>Hälsoval</v>
      </c>
      <c r="C854" s="27" t="s">
        <v>39</v>
      </c>
      <c r="D854" s="28" t="s">
        <v>162</v>
      </c>
      <c r="E854" s="27" t="s">
        <v>263</v>
      </c>
      <c r="F854" s="28" t="s">
        <v>363</v>
      </c>
      <c r="G854" s="36">
        <f>IF(VLOOKUP(A854,'Fr QV 2010-2016'!$A$1:$M$2587,7,FALSE)="#SAKNAS!",0,VLOOKUP(A854,'Fr QV 2010-2016'!$A$1:$M$2587,7,FALSE))</f>
        <v>1</v>
      </c>
      <c r="H854" s="36">
        <f>IF(VLOOKUP(A854,'Fr QV 2010-2016'!$A$1:$M$2587,8,FALSE)="#SAKNAS!",0,VLOOKUP(A854,'Fr QV 2010-2016'!$A$1:$M$2587,8,FALSE))</f>
        <v>1</v>
      </c>
      <c r="I854" s="36">
        <f>IF(VLOOKUP(A854,'Fr QV 2010-2016'!$A$1:$M$2587,9,FALSE)="#SAKNAS!",0,VLOOKUP(A854,'Fr QV 2010-2016'!$A$1:$M$2587,9,FALSE))</f>
        <v>1</v>
      </c>
      <c r="J854" s="36">
        <f>IF(VLOOKUP(A854,'Fr QV 2010-2016'!$A$1:$M$2587,10,FALSE)="#SAKNAS!",0,VLOOKUP(A854,'Fr QV 2010-2016'!$A$1:$M$2587,10,FALSE))</f>
        <v>1</v>
      </c>
      <c r="K854" s="36">
        <f>IF(VLOOKUP(A854,'Fr QV 2010-2016'!$A$1:$M$2587,11,FALSE)="#SAKNAS!",0,VLOOKUP(A854,'Fr QV 2010-2016'!$A$1:$M$2587,11,FALSE))</f>
        <v>6</v>
      </c>
      <c r="L854" s="36">
        <f>IF(VLOOKUP(A854,'Fr QV 2010-2016'!$A$1:$M$2587,12,FALSE)="#SAKNAS!",0,VLOOKUP(A854,'Fr QV 2010-2016'!$A$1:$M$2587,12,FALSE))</f>
        <v>5</v>
      </c>
      <c r="M854" s="36">
        <f>IF(VLOOKUP(A854,'Fr QV 2010-2016'!$A$1:$M$2587,13,FALSE)="#SAKNAS!",0,VLOOKUP(A854,'Fr QV 2010-2016'!$A$1:$M$2587,13,FALSE))</f>
        <v>6</v>
      </c>
      <c r="N854" s="36">
        <f>IF(VLOOKUP(A854,'Fr QV 2017'!$A$1:$F$2587,6,FALSE)="#SAKNAS!",0,VLOOKUP(A854,'Fr QV 2017'!$A$1:$F$2587,6,FALSE))</f>
        <v>7</v>
      </c>
      <c r="O854" s="36">
        <f>IF(VLOOKUP(A854,'Fr QV 2018'!$A$1:$M$2587,6,FALSE)="#SAKNAS!",0,VLOOKUP(A854,'Fr QV 2018'!$A$1:$M$2587,6,FALSE))</f>
        <v>3</v>
      </c>
      <c r="P854" s="36">
        <f>IF(VLOOKUP(A854,'Fr QV 2019'!$A$1:$M$2587,6,FALSE)="#SAKNAS!",0,VLOOKUP(A854,'Fr QV 2019'!$A$1:$M$2587,6,FALSE))</f>
        <v>2</v>
      </c>
      <c r="Q854" s="36">
        <v>0</v>
      </c>
      <c r="R854" s="36">
        <f>IF(VLOOKUP(A854,'Fr QV 2021'!$A$1:$M$2587,6,FALSE)="#SAKNAS!",0,VLOOKUP(A854,'Fr QV 2021'!$A$1:$M$2587,6,FALSE))</f>
        <v>1</v>
      </c>
      <c r="S854" s="36">
        <f>IF(VLOOKUP(A854,'FR QV 2022'!$A$1:$M$2587,6,FALSE)="#SAKNAS!",0,VLOOKUP(A854,'FR QV 2022'!$A$1:$M$2587,6,FALSE))</f>
        <v>4</v>
      </c>
      <c r="T854" s="36">
        <v>0</v>
      </c>
      <c r="U854" s="36"/>
    </row>
    <row r="855" spans="1:21" s="12" customFormat="1" x14ac:dyDescent="0.2">
      <c r="A855" s="26" t="str">
        <f t="shared" si="13"/>
        <v>0803201J01CA04</v>
      </c>
      <c r="B855" s="12" t="str">
        <f>VLOOKUP(C855,'Akodens FV'!$A$1:$B$2003,2,FALSE)</f>
        <v>Hälsoval</v>
      </c>
      <c r="C855" s="27" t="s">
        <v>39</v>
      </c>
      <c r="D855" s="28" t="s">
        <v>162</v>
      </c>
      <c r="E855" s="27" t="s">
        <v>247</v>
      </c>
      <c r="F855" s="28" t="s">
        <v>350</v>
      </c>
      <c r="G855" s="36">
        <f>IF(VLOOKUP(A855,'Fr QV 2010-2016'!$A$1:$M$2587,7,FALSE)="#SAKNAS!",0,VLOOKUP(A855,'Fr QV 2010-2016'!$A$1:$M$2587,7,FALSE))</f>
        <v>62</v>
      </c>
      <c r="H855" s="36">
        <f>IF(VLOOKUP(A855,'Fr QV 2010-2016'!$A$1:$M$2587,8,FALSE)="#SAKNAS!",0,VLOOKUP(A855,'Fr QV 2010-2016'!$A$1:$M$2587,8,FALSE))</f>
        <v>38</v>
      </c>
      <c r="I855" s="36">
        <f>IF(VLOOKUP(A855,'Fr QV 2010-2016'!$A$1:$M$2587,9,FALSE)="#SAKNAS!",0,VLOOKUP(A855,'Fr QV 2010-2016'!$A$1:$M$2587,9,FALSE))</f>
        <v>46</v>
      </c>
      <c r="J855" s="36">
        <f>IF(VLOOKUP(A855,'Fr QV 2010-2016'!$A$1:$M$2587,10,FALSE)="#SAKNAS!",0,VLOOKUP(A855,'Fr QV 2010-2016'!$A$1:$M$2587,10,FALSE))</f>
        <v>33</v>
      </c>
      <c r="K855" s="36">
        <f>IF(VLOOKUP(A855,'Fr QV 2010-2016'!$A$1:$M$2587,11,FALSE)="#SAKNAS!",0,VLOOKUP(A855,'Fr QV 2010-2016'!$A$1:$M$2587,11,FALSE))</f>
        <v>35</v>
      </c>
      <c r="L855" s="36">
        <f>IF(VLOOKUP(A855,'Fr QV 2010-2016'!$A$1:$M$2587,12,FALSE)="#SAKNAS!",0,VLOOKUP(A855,'Fr QV 2010-2016'!$A$1:$M$2587,12,FALSE))</f>
        <v>45</v>
      </c>
      <c r="M855" s="36">
        <f>IF(VLOOKUP(A855,'Fr QV 2010-2016'!$A$1:$M$2587,13,FALSE)="#SAKNAS!",0,VLOOKUP(A855,'Fr QV 2010-2016'!$A$1:$M$2587,13,FALSE))</f>
        <v>27</v>
      </c>
      <c r="N855" s="36">
        <f>IF(VLOOKUP(A855,'Fr QV 2017'!$A$1:$F$2587,6,FALSE)="#SAKNAS!",0,VLOOKUP(A855,'Fr QV 2017'!$A$1:$F$2587,6,FALSE))</f>
        <v>29</v>
      </c>
      <c r="O855" s="36">
        <f>IF(VLOOKUP(A855,'Fr QV 2018'!$A$1:$M$2587,6,FALSE)="#SAKNAS!",0,VLOOKUP(A855,'Fr QV 2018'!$A$1:$M$2587,6,FALSE))</f>
        <v>24</v>
      </c>
      <c r="P855" s="36">
        <f>IF(VLOOKUP(A855,'Fr QV 2019'!$A$1:$M$2587,6,FALSE)="#SAKNAS!",0,VLOOKUP(A855,'Fr QV 2019'!$A$1:$M$2587,6,FALSE))</f>
        <v>18</v>
      </c>
      <c r="Q855" s="36">
        <f>IF(VLOOKUP(A855,'Fr QV 2020'!$A$1:$M$2587,6,FALSE)="#SAKNAS!",0,VLOOKUP(A855,'Fr QV 2020'!$A$1:$M$2587,6,FALSE))</f>
        <v>14</v>
      </c>
      <c r="R855" s="36">
        <f>IF(VLOOKUP(A855,'Fr QV 2021'!$A$1:$M$2587,6,FALSE)="#SAKNAS!",0,VLOOKUP(A855,'Fr QV 2021'!$A$1:$M$2587,6,FALSE))</f>
        <v>19</v>
      </c>
      <c r="S855" s="36">
        <f>IF(VLOOKUP(A855,'FR QV 2022'!$A$1:$M$2587,6,FALSE)="#SAKNAS!",0,VLOOKUP(A855,'FR QV 2022'!$A$1:$M$2587,6,FALSE))</f>
        <v>20</v>
      </c>
      <c r="T855" s="36">
        <f>IF(VLOOKUP($A855,'FR QV 2023'!$A$1:$M$2587,6,FALSE)="#SAKNAS!",0,VLOOKUP($A855,'FR QV 2023'!$A$1:$M$2587,6,FALSE))</f>
        <v>15</v>
      </c>
      <c r="U855" s="36">
        <f>IF(VLOOKUP($A855,'FR QV 2024'!$A$1:$M$2587,6,FALSE)="#SAKNAS!",0,VLOOKUP($A855,'FR QV 2024'!$A$1:$M$2587,6,FALSE))</f>
        <v>9</v>
      </c>
    </row>
    <row r="856" spans="1:21" s="12" customFormat="1" x14ac:dyDescent="0.2">
      <c r="A856" s="26" t="str">
        <f t="shared" si="13"/>
        <v>0803201J01CA08</v>
      </c>
      <c r="B856" s="12" t="str">
        <f>VLOOKUP(C856,'Akodens FV'!$A$1:$B$2003,2,FALSE)</f>
        <v>Hälsoval</v>
      </c>
      <c r="C856" s="27" t="s">
        <v>39</v>
      </c>
      <c r="D856" s="28" t="s">
        <v>162</v>
      </c>
      <c r="E856" s="27" t="s">
        <v>262</v>
      </c>
      <c r="F856" s="28" t="s">
        <v>351</v>
      </c>
      <c r="G856" s="36">
        <f>IF(VLOOKUP(A856,'Fr QV 2010-2016'!$A$1:$M$2587,7,FALSE)="#SAKNAS!",0,VLOOKUP(A856,'Fr QV 2010-2016'!$A$1:$M$2587,7,FALSE))</f>
        <v>133</v>
      </c>
      <c r="H856" s="36">
        <f>IF(VLOOKUP(A856,'Fr QV 2010-2016'!$A$1:$M$2587,8,FALSE)="#SAKNAS!",0,VLOOKUP(A856,'Fr QV 2010-2016'!$A$1:$M$2587,8,FALSE))</f>
        <v>115</v>
      </c>
      <c r="I856" s="36">
        <f>IF(VLOOKUP(A856,'Fr QV 2010-2016'!$A$1:$M$2587,9,FALSE)="#SAKNAS!",0,VLOOKUP(A856,'Fr QV 2010-2016'!$A$1:$M$2587,9,FALSE))</f>
        <v>140</v>
      </c>
      <c r="J856" s="36">
        <f>IF(VLOOKUP(A856,'Fr QV 2010-2016'!$A$1:$M$2587,10,FALSE)="#SAKNAS!",0,VLOOKUP(A856,'Fr QV 2010-2016'!$A$1:$M$2587,10,FALSE))</f>
        <v>131</v>
      </c>
      <c r="K856" s="36">
        <f>IF(VLOOKUP(A856,'Fr QV 2010-2016'!$A$1:$M$2587,11,FALSE)="#SAKNAS!",0,VLOOKUP(A856,'Fr QV 2010-2016'!$A$1:$M$2587,11,FALSE))</f>
        <v>165</v>
      </c>
      <c r="L856" s="36">
        <f>IF(VLOOKUP(A856,'Fr QV 2010-2016'!$A$1:$M$2587,12,FALSE)="#SAKNAS!",0,VLOOKUP(A856,'Fr QV 2010-2016'!$A$1:$M$2587,12,FALSE))</f>
        <v>161</v>
      </c>
      <c r="M856" s="36">
        <f>IF(VLOOKUP(A856,'Fr QV 2010-2016'!$A$1:$M$2587,13,FALSE)="#SAKNAS!",0,VLOOKUP(A856,'Fr QV 2010-2016'!$A$1:$M$2587,13,FALSE))</f>
        <v>150</v>
      </c>
      <c r="N856" s="36">
        <f>IF(VLOOKUP(A856,'Fr QV 2017'!$A$1:$F$2587,6,FALSE)="#SAKNAS!",0,VLOOKUP(A856,'Fr QV 2017'!$A$1:$F$2587,6,FALSE))</f>
        <v>138</v>
      </c>
      <c r="O856" s="36">
        <f>IF(VLOOKUP(A856,'Fr QV 2018'!$A$1:$M$2587,6,FALSE)="#SAKNAS!",0,VLOOKUP(A856,'Fr QV 2018'!$A$1:$M$2587,6,FALSE))</f>
        <v>150</v>
      </c>
      <c r="P856" s="36">
        <f>IF(VLOOKUP(A856,'Fr QV 2019'!$A$1:$M$2587,6,FALSE)="#SAKNAS!",0,VLOOKUP(A856,'Fr QV 2019'!$A$1:$M$2587,6,FALSE))</f>
        <v>134</v>
      </c>
      <c r="Q856" s="36">
        <f>IF(VLOOKUP(A856,'Fr QV 2020'!$A$1:$M$2587,6,FALSE)="#SAKNAS!",0,VLOOKUP(A856,'Fr QV 2020'!$A$1:$M$2587,6,FALSE))</f>
        <v>112</v>
      </c>
      <c r="R856" s="36">
        <f>IF(VLOOKUP(A856,'Fr QV 2021'!$A$1:$M$2587,6,FALSE)="#SAKNAS!",0,VLOOKUP(A856,'Fr QV 2021'!$A$1:$M$2587,6,FALSE))</f>
        <v>136</v>
      </c>
      <c r="S856" s="36">
        <f>IF(VLOOKUP(A856,'FR QV 2022'!$A$1:$M$2587,6,FALSE)="#SAKNAS!",0,VLOOKUP(A856,'FR QV 2022'!$A$1:$M$2587,6,FALSE))</f>
        <v>121</v>
      </c>
      <c r="T856" s="36">
        <f>IF(VLOOKUP($A856,'FR QV 2023'!$A$1:$M$2587,6,FALSE)="#SAKNAS!",0,VLOOKUP($A856,'FR QV 2023'!$A$1:$M$2587,6,FALSE))</f>
        <v>140</v>
      </c>
      <c r="U856" s="36">
        <f>IF(VLOOKUP($A856,'FR QV 2024'!$A$1:$M$2587,6,FALSE)="#SAKNAS!",0,VLOOKUP($A856,'FR QV 2024'!$A$1:$M$2587,6,FALSE))</f>
        <v>137</v>
      </c>
    </row>
    <row r="857" spans="1:21" s="12" customFormat="1" x14ac:dyDescent="0.2">
      <c r="A857" s="26" t="str">
        <f t="shared" si="13"/>
        <v>0803201J01CE01</v>
      </c>
      <c r="B857" s="12" t="str">
        <f>VLOOKUP(C857,'Akodens FV'!$A$1:$B$2003,2,FALSE)</f>
        <v>Hälsoval</v>
      </c>
      <c r="C857" s="27" t="s">
        <v>39</v>
      </c>
      <c r="D857" s="28" t="s">
        <v>162</v>
      </c>
      <c r="E857" s="27" t="s">
        <v>281</v>
      </c>
      <c r="F857" s="28" t="s">
        <v>415</v>
      </c>
      <c r="G857" s="36">
        <f>IF(VLOOKUP(A857,'Fr QV 2010-2016'!$A$1:$M$2587,7,FALSE)="#SAKNAS!",0,VLOOKUP(A857,'Fr QV 2010-2016'!$A$1:$M$2587,7,FALSE))</f>
        <v>0</v>
      </c>
      <c r="H857" s="36">
        <f>IF(VLOOKUP(A857,'Fr QV 2010-2016'!$A$1:$M$2587,8,FALSE)="#SAKNAS!",0,VLOOKUP(A857,'Fr QV 2010-2016'!$A$1:$M$2587,8,FALSE))</f>
        <v>3</v>
      </c>
      <c r="I857" s="36">
        <f>IF(VLOOKUP(A857,'Fr QV 2010-2016'!$A$1:$M$2587,9,FALSE)="#SAKNAS!",0,VLOOKUP(A857,'Fr QV 2010-2016'!$A$1:$M$2587,9,FALSE))</f>
        <v>0</v>
      </c>
      <c r="J857" s="36">
        <f>IF(VLOOKUP(A857,'Fr QV 2010-2016'!$A$1:$M$2587,10,FALSE)="#SAKNAS!",0,VLOOKUP(A857,'Fr QV 2010-2016'!$A$1:$M$2587,10,FALSE))</f>
        <v>0</v>
      </c>
      <c r="K857" s="36">
        <f>IF(VLOOKUP(A857,'Fr QV 2010-2016'!$A$1:$M$2587,11,FALSE)="#SAKNAS!",0,VLOOKUP(A857,'Fr QV 2010-2016'!$A$1:$M$2587,11,FALSE))</f>
        <v>0</v>
      </c>
      <c r="L857" s="36">
        <f>IF(VLOOKUP(A857,'Fr QV 2010-2016'!$A$1:$M$2587,12,FALSE)="#SAKNAS!",0,VLOOKUP(A857,'Fr QV 2010-2016'!$A$1:$M$2587,12,FALSE))</f>
        <v>0</v>
      </c>
      <c r="M857" s="36">
        <f>IF(VLOOKUP(A857,'Fr QV 2010-2016'!$A$1:$M$2587,13,FALSE)="#SAKNAS!",0,VLOOKUP(A857,'Fr QV 2010-2016'!$A$1:$M$2587,13,FALSE))</f>
        <v>0</v>
      </c>
      <c r="N857" s="36">
        <v>0</v>
      </c>
      <c r="O857" s="36">
        <v>0</v>
      </c>
      <c r="P857" s="36">
        <v>0</v>
      </c>
      <c r="Q857" s="36">
        <v>0</v>
      </c>
      <c r="R857" s="36"/>
      <c r="S857" s="36">
        <v>0</v>
      </c>
      <c r="T857" s="36">
        <v>0</v>
      </c>
      <c r="U857" s="36"/>
    </row>
    <row r="858" spans="1:21" s="12" customFormat="1" x14ac:dyDescent="0.2">
      <c r="A858" s="26" t="str">
        <f t="shared" si="13"/>
        <v>0803201J01CE02</v>
      </c>
      <c r="B858" s="12" t="str">
        <f>VLOOKUP(C858,'Akodens FV'!$A$1:$B$2003,2,FALSE)</f>
        <v>Hälsoval</v>
      </c>
      <c r="C858" s="27" t="s">
        <v>39</v>
      </c>
      <c r="D858" s="28" t="s">
        <v>162</v>
      </c>
      <c r="E858" s="27" t="s">
        <v>246</v>
      </c>
      <c r="F858" s="28" t="s">
        <v>352</v>
      </c>
      <c r="G858" s="36">
        <f>IF(VLOOKUP(A858,'Fr QV 2010-2016'!$A$1:$M$2587,7,FALSE)="#SAKNAS!",0,VLOOKUP(A858,'Fr QV 2010-2016'!$A$1:$M$2587,7,FALSE))</f>
        <v>170</v>
      </c>
      <c r="H858" s="36">
        <f>IF(VLOOKUP(A858,'Fr QV 2010-2016'!$A$1:$M$2587,8,FALSE)="#SAKNAS!",0,VLOOKUP(A858,'Fr QV 2010-2016'!$A$1:$M$2587,8,FALSE))</f>
        <v>143</v>
      </c>
      <c r="I858" s="36">
        <f>IF(VLOOKUP(A858,'Fr QV 2010-2016'!$A$1:$M$2587,9,FALSE)="#SAKNAS!",0,VLOOKUP(A858,'Fr QV 2010-2016'!$A$1:$M$2587,9,FALSE))</f>
        <v>121</v>
      </c>
      <c r="J858" s="36">
        <f>IF(VLOOKUP(A858,'Fr QV 2010-2016'!$A$1:$M$2587,10,FALSE)="#SAKNAS!",0,VLOOKUP(A858,'Fr QV 2010-2016'!$A$1:$M$2587,10,FALSE))</f>
        <v>192</v>
      </c>
      <c r="K858" s="36">
        <f>IF(VLOOKUP(A858,'Fr QV 2010-2016'!$A$1:$M$2587,11,FALSE)="#SAKNAS!",0,VLOOKUP(A858,'Fr QV 2010-2016'!$A$1:$M$2587,11,FALSE))</f>
        <v>161</v>
      </c>
      <c r="L858" s="36">
        <f>IF(VLOOKUP(A858,'Fr QV 2010-2016'!$A$1:$M$2587,12,FALSE)="#SAKNAS!",0,VLOOKUP(A858,'Fr QV 2010-2016'!$A$1:$M$2587,12,FALSE))</f>
        <v>210</v>
      </c>
      <c r="M858" s="36">
        <f>IF(VLOOKUP(A858,'Fr QV 2010-2016'!$A$1:$M$2587,13,FALSE)="#SAKNAS!",0,VLOOKUP(A858,'Fr QV 2010-2016'!$A$1:$M$2587,13,FALSE))</f>
        <v>254</v>
      </c>
      <c r="N858" s="36">
        <f>IF(VLOOKUP(A858,'Fr QV 2017'!$A$1:$F$2587,6,FALSE)="#SAKNAS!",0,VLOOKUP(A858,'Fr QV 2017'!$A$1:$F$2587,6,FALSE))</f>
        <v>159</v>
      </c>
      <c r="O858" s="36">
        <f>IF(VLOOKUP(A858,'Fr QV 2018'!$A$1:$M$2587,6,FALSE)="#SAKNAS!",0,VLOOKUP(A858,'Fr QV 2018'!$A$1:$M$2587,6,FALSE))</f>
        <v>161</v>
      </c>
      <c r="P858" s="36">
        <f>IF(VLOOKUP(A858,'Fr QV 2019'!$A$1:$M$2587,6,FALSE)="#SAKNAS!",0,VLOOKUP(A858,'Fr QV 2019'!$A$1:$M$2587,6,FALSE))</f>
        <v>204</v>
      </c>
      <c r="Q858" s="36">
        <f>IF(VLOOKUP(A858,'Fr QV 2020'!$A$1:$M$2587,6,FALSE)="#SAKNAS!",0,VLOOKUP(A858,'Fr QV 2020'!$A$1:$M$2587,6,FALSE))</f>
        <v>127</v>
      </c>
      <c r="R858" s="36">
        <f>IF(VLOOKUP(A858,'Fr QV 2021'!$A$1:$M$2587,6,FALSE)="#SAKNAS!",0,VLOOKUP(A858,'Fr QV 2021'!$A$1:$M$2587,6,FALSE))</f>
        <v>115</v>
      </c>
      <c r="S858" s="36">
        <f>IF(VLOOKUP(A858,'FR QV 2022'!$A$1:$M$2587,6,FALSE)="#SAKNAS!",0,VLOOKUP(A858,'FR QV 2022'!$A$1:$M$2587,6,FALSE))</f>
        <v>174</v>
      </c>
      <c r="T858" s="36">
        <f>IF(VLOOKUP($A858,'FR QV 2023'!$A$1:$M$2587,6,FALSE)="#SAKNAS!",0,VLOOKUP($A858,'FR QV 2023'!$A$1:$M$2587,6,FALSE))</f>
        <v>209</v>
      </c>
      <c r="U858" s="36">
        <f>IF(VLOOKUP($A858,'FR QV 2024'!$A$1:$M$2587,6,FALSE)="#SAKNAS!",0,VLOOKUP($A858,'FR QV 2024'!$A$1:$M$2587,6,FALSE))</f>
        <v>184</v>
      </c>
    </row>
    <row r="859" spans="1:21" s="12" customFormat="1" x14ac:dyDescent="0.2">
      <c r="A859" s="26" t="str">
        <f t="shared" si="13"/>
        <v>0803201J01CF05</v>
      </c>
      <c r="B859" s="12" t="str">
        <f>VLOOKUP(C859,'Akodens FV'!$A$1:$B$2003,2,FALSE)</f>
        <v>Hälsoval</v>
      </c>
      <c r="C859" s="27" t="s">
        <v>39</v>
      </c>
      <c r="D859" s="28" t="s">
        <v>162</v>
      </c>
      <c r="E859" s="27" t="s">
        <v>251</v>
      </c>
      <c r="F859" s="28" t="s">
        <v>353</v>
      </c>
      <c r="G859" s="36">
        <f>IF(VLOOKUP(A859,'Fr QV 2010-2016'!$A$1:$M$2587,7,FALSE)="#SAKNAS!",0,VLOOKUP(A859,'Fr QV 2010-2016'!$A$1:$M$2587,7,FALSE))</f>
        <v>130</v>
      </c>
      <c r="H859" s="36">
        <f>IF(VLOOKUP(A859,'Fr QV 2010-2016'!$A$1:$M$2587,8,FALSE)="#SAKNAS!",0,VLOOKUP(A859,'Fr QV 2010-2016'!$A$1:$M$2587,8,FALSE))</f>
        <v>97</v>
      </c>
      <c r="I859" s="36">
        <f>IF(VLOOKUP(A859,'Fr QV 2010-2016'!$A$1:$M$2587,9,FALSE)="#SAKNAS!",0,VLOOKUP(A859,'Fr QV 2010-2016'!$A$1:$M$2587,9,FALSE))</f>
        <v>72</v>
      </c>
      <c r="J859" s="36">
        <f>IF(VLOOKUP(A859,'Fr QV 2010-2016'!$A$1:$M$2587,10,FALSE)="#SAKNAS!",0,VLOOKUP(A859,'Fr QV 2010-2016'!$A$1:$M$2587,10,FALSE))</f>
        <v>86</v>
      </c>
      <c r="K859" s="36">
        <f>IF(VLOOKUP(A859,'Fr QV 2010-2016'!$A$1:$M$2587,11,FALSE)="#SAKNAS!",0,VLOOKUP(A859,'Fr QV 2010-2016'!$A$1:$M$2587,11,FALSE))</f>
        <v>76</v>
      </c>
      <c r="L859" s="36">
        <f>IF(VLOOKUP(A859,'Fr QV 2010-2016'!$A$1:$M$2587,12,FALSE)="#SAKNAS!",0,VLOOKUP(A859,'Fr QV 2010-2016'!$A$1:$M$2587,12,FALSE))</f>
        <v>92</v>
      </c>
      <c r="M859" s="36">
        <f>IF(VLOOKUP(A859,'Fr QV 2010-2016'!$A$1:$M$2587,13,FALSE)="#SAKNAS!",0,VLOOKUP(A859,'Fr QV 2010-2016'!$A$1:$M$2587,13,FALSE))</f>
        <v>92</v>
      </c>
      <c r="N859" s="36">
        <f>IF(VLOOKUP(A859,'Fr QV 2017'!$A$1:$F$2587,6,FALSE)="#SAKNAS!",0,VLOOKUP(A859,'Fr QV 2017'!$A$1:$F$2587,6,FALSE))</f>
        <v>52</v>
      </c>
      <c r="O859" s="36">
        <f>IF(VLOOKUP(A859,'Fr QV 2018'!$A$1:$M$2587,6,FALSE)="#SAKNAS!",0,VLOOKUP(A859,'Fr QV 2018'!$A$1:$M$2587,6,FALSE))</f>
        <v>71</v>
      </c>
      <c r="P859" s="36">
        <f>IF(VLOOKUP(A859,'Fr QV 2019'!$A$1:$M$2587,6,FALSE)="#SAKNAS!",0,VLOOKUP(A859,'Fr QV 2019'!$A$1:$M$2587,6,FALSE))</f>
        <v>76</v>
      </c>
      <c r="Q859" s="36">
        <f>IF(VLOOKUP(A859,'Fr QV 2020'!$A$1:$M$2587,6,FALSE)="#SAKNAS!",0,VLOOKUP(A859,'Fr QV 2020'!$A$1:$M$2587,6,FALSE))</f>
        <v>88</v>
      </c>
      <c r="R859" s="36">
        <f>IF(VLOOKUP(A859,'Fr QV 2021'!$A$1:$M$2587,6,FALSE)="#SAKNAS!",0,VLOOKUP(A859,'Fr QV 2021'!$A$1:$M$2587,6,FALSE))</f>
        <v>62</v>
      </c>
      <c r="S859" s="36">
        <f>IF(VLOOKUP(A859,'FR QV 2022'!$A$1:$M$2587,6,FALSE)="#SAKNAS!",0,VLOOKUP(A859,'FR QV 2022'!$A$1:$M$2587,6,FALSE))</f>
        <v>46</v>
      </c>
      <c r="T859" s="36">
        <f>IF(VLOOKUP($A859,'FR QV 2023'!$A$1:$M$2587,6,FALSE)="#SAKNAS!",0,VLOOKUP($A859,'FR QV 2023'!$A$1:$M$2587,6,FALSE))</f>
        <v>78</v>
      </c>
      <c r="U859" s="36">
        <f>IF(VLOOKUP($A859,'FR QV 2024'!$A$1:$M$2587,6,FALSE)="#SAKNAS!",0,VLOOKUP($A859,'FR QV 2024'!$A$1:$M$2587,6,FALSE))</f>
        <v>85</v>
      </c>
    </row>
    <row r="860" spans="1:21" s="12" customFormat="1" x14ac:dyDescent="0.2">
      <c r="A860" s="26" t="str">
        <f t="shared" si="13"/>
        <v>0803201J01CR02</v>
      </c>
      <c r="B860" s="12" t="str">
        <f>VLOOKUP(C860,'Akodens FV'!$A$1:$B$2003,2,FALSE)</f>
        <v>Hälsoval</v>
      </c>
      <c r="C860" s="27" t="s">
        <v>39</v>
      </c>
      <c r="D860" s="28" t="s">
        <v>162</v>
      </c>
      <c r="E860" s="27" t="s">
        <v>253</v>
      </c>
      <c r="F860" s="28" t="s">
        <v>354</v>
      </c>
      <c r="G860" s="36">
        <f>IF(VLOOKUP(A860,'Fr QV 2010-2016'!$A$1:$M$2587,7,FALSE)="#SAKNAS!",0,VLOOKUP(A860,'Fr QV 2010-2016'!$A$1:$M$2587,7,FALSE))</f>
        <v>10</v>
      </c>
      <c r="H860" s="36">
        <f>IF(VLOOKUP(A860,'Fr QV 2010-2016'!$A$1:$M$2587,8,FALSE)="#SAKNAS!",0,VLOOKUP(A860,'Fr QV 2010-2016'!$A$1:$M$2587,8,FALSE))</f>
        <v>6</v>
      </c>
      <c r="I860" s="36">
        <f>IF(VLOOKUP(A860,'Fr QV 2010-2016'!$A$1:$M$2587,9,FALSE)="#SAKNAS!",0,VLOOKUP(A860,'Fr QV 2010-2016'!$A$1:$M$2587,9,FALSE))</f>
        <v>3</v>
      </c>
      <c r="J860" s="36">
        <f>IF(VLOOKUP(A860,'Fr QV 2010-2016'!$A$1:$M$2587,10,FALSE)="#SAKNAS!",0,VLOOKUP(A860,'Fr QV 2010-2016'!$A$1:$M$2587,10,FALSE))</f>
        <v>9</v>
      </c>
      <c r="K860" s="36">
        <f>IF(VLOOKUP(A860,'Fr QV 2010-2016'!$A$1:$M$2587,11,FALSE)="#SAKNAS!",0,VLOOKUP(A860,'Fr QV 2010-2016'!$A$1:$M$2587,11,FALSE))</f>
        <v>8</v>
      </c>
      <c r="L860" s="36">
        <f>IF(VLOOKUP(A860,'Fr QV 2010-2016'!$A$1:$M$2587,12,FALSE)="#SAKNAS!",0,VLOOKUP(A860,'Fr QV 2010-2016'!$A$1:$M$2587,12,FALSE))</f>
        <v>6</v>
      </c>
      <c r="M860" s="36">
        <f>IF(VLOOKUP(A860,'Fr QV 2010-2016'!$A$1:$M$2587,13,FALSE)="#SAKNAS!",0,VLOOKUP(A860,'Fr QV 2010-2016'!$A$1:$M$2587,13,FALSE))</f>
        <v>4</v>
      </c>
      <c r="N860" s="36">
        <f>IF(VLOOKUP(A860,'Fr QV 2017'!$A$1:$F$2587,6,FALSE)="#SAKNAS!",0,VLOOKUP(A860,'Fr QV 2017'!$A$1:$F$2587,6,FALSE))</f>
        <v>2</v>
      </c>
      <c r="O860" s="36">
        <f>IF(VLOOKUP(A860,'Fr QV 2018'!$A$1:$M$2587,6,FALSE)="#SAKNAS!",0,VLOOKUP(A860,'Fr QV 2018'!$A$1:$M$2587,6,FALSE))</f>
        <v>2</v>
      </c>
      <c r="P860" s="36">
        <f>IF(VLOOKUP(A860,'Fr QV 2019'!$A$1:$M$2587,6,FALSE)="#SAKNAS!",0,VLOOKUP(A860,'Fr QV 2019'!$A$1:$M$2587,6,FALSE))</f>
        <v>4</v>
      </c>
      <c r="Q860" s="36">
        <f>IF(VLOOKUP(A860,'Fr QV 2020'!$A$1:$M$2587,6,FALSE)="#SAKNAS!",0,VLOOKUP(A860,'Fr QV 2020'!$A$1:$M$2587,6,FALSE))</f>
        <v>3</v>
      </c>
      <c r="R860" s="36">
        <f>IF(VLOOKUP(A860,'Fr QV 2021'!$A$1:$M$2587,6,FALSE)="#SAKNAS!",0,VLOOKUP(A860,'Fr QV 2021'!$A$1:$M$2587,6,FALSE))</f>
        <v>9</v>
      </c>
      <c r="S860" s="36">
        <f>IF(VLOOKUP(A860,'FR QV 2022'!$A$1:$M$2587,6,FALSE)="#SAKNAS!",0,VLOOKUP(A860,'FR QV 2022'!$A$1:$M$2587,6,FALSE))</f>
        <v>17</v>
      </c>
      <c r="T860" s="36">
        <f>IF(VLOOKUP($A860,'FR QV 2023'!$A$1:$M$2587,6,FALSE)="#SAKNAS!",0,VLOOKUP($A860,'FR QV 2023'!$A$1:$M$2587,6,FALSE))</f>
        <v>22</v>
      </c>
      <c r="U860" s="36">
        <f>IF(VLOOKUP($A860,'FR QV 2024'!$A$1:$M$2587,6,FALSE)="#SAKNAS!",0,VLOOKUP($A860,'FR QV 2024'!$A$1:$M$2587,6,FALSE))</f>
        <v>26</v>
      </c>
    </row>
    <row r="861" spans="1:21" s="12" customFormat="1" x14ac:dyDescent="0.2">
      <c r="A861" s="26" t="str">
        <f t="shared" si="13"/>
        <v>0803201J01DB05</v>
      </c>
      <c r="B861" s="12" t="str">
        <f>VLOOKUP(C861,'Akodens FV'!$A$1:$B$2003,2,FALSE)</f>
        <v>Hälsoval</v>
      </c>
      <c r="C861" s="27" t="s">
        <v>39</v>
      </c>
      <c r="D861" s="28" t="s">
        <v>162</v>
      </c>
      <c r="E861" s="27" t="s">
        <v>261</v>
      </c>
      <c r="F861" s="28" t="s">
        <v>355</v>
      </c>
      <c r="G861" s="36">
        <f>IF(VLOOKUP(A861,'Fr QV 2010-2016'!$A$1:$M$2587,7,FALSE)="#SAKNAS!",0,VLOOKUP(A861,'Fr QV 2010-2016'!$A$1:$M$2587,7,FALSE))</f>
        <v>11</v>
      </c>
      <c r="H861" s="36">
        <f>IF(VLOOKUP(A861,'Fr QV 2010-2016'!$A$1:$M$2587,8,FALSE)="#SAKNAS!",0,VLOOKUP(A861,'Fr QV 2010-2016'!$A$1:$M$2587,8,FALSE))</f>
        <v>3</v>
      </c>
      <c r="I861" s="36">
        <f>IF(VLOOKUP(A861,'Fr QV 2010-2016'!$A$1:$M$2587,9,FALSE)="#SAKNAS!",0,VLOOKUP(A861,'Fr QV 2010-2016'!$A$1:$M$2587,9,FALSE))</f>
        <v>3</v>
      </c>
      <c r="J861" s="36">
        <f>IF(VLOOKUP(A861,'Fr QV 2010-2016'!$A$1:$M$2587,10,FALSE)="#SAKNAS!",0,VLOOKUP(A861,'Fr QV 2010-2016'!$A$1:$M$2587,10,FALSE))</f>
        <v>10</v>
      </c>
      <c r="K861" s="36">
        <f>IF(VLOOKUP(A861,'Fr QV 2010-2016'!$A$1:$M$2587,11,FALSE)="#SAKNAS!",0,VLOOKUP(A861,'Fr QV 2010-2016'!$A$1:$M$2587,11,FALSE))</f>
        <v>8</v>
      </c>
      <c r="L861" s="36">
        <f>IF(VLOOKUP(A861,'Fr QV 2010-2016'!$A$1:$M$2587,12,FALSE)="#SAKNAS!",0,VLOOKUP(A861,'Fr QV 2010-2016'!$A$1:$M$2587,12,FALSE))</f>
        <v>18</v>
      </c>
      <c r="M861" s="36">
        <f>IF(VLOOKUP(A861,'Fr QV 2010-2016'!$A$1:$M$2587,13,FALSE)="#SAKNAS!",0,VLOOKUP(A861,'Fr QV 2010-2016'!$A$1:$M$2587,13,FALSE))</f>
        <v>24</v>
      </c>
      <c r="N861" s="36">
        <f>IF(VLOOKUP(A861,'Fr QV 2017'!$A$1:$F$2587,6,FALSE)="#SAKNAS!",0,VLOOKUP(A861,'Fr QV 2017'!$A$1:$F$2587,6,FALSE))</f>
        <v>11</v>
      </c>
      <c r="O861" s="36">
        <f>IF(VLOOKUP(A861,'Fr QV 2018'!$A$1:$M$2587,6,FALSE)="#SAKNAS!",0,VLOOKUP(A861,'Fr QV 2018'!$A$1:$M$2587,6,FALSE))</f>
        <v>13</v>
      </c>
      <c r="P861" s="36">
        <f>IF(VLOOKUP(A861,'Fr QV 2019'!$A$1:$M$2587,6,FALSE)="#SAKNAS!",0,VLOOKUP(A861,'Fr QV 2019'!$A$1:$M$2587,6,FALSE))</f>
        <v>19</v>
      </c>
      <c r="Q861" s="36">
        <f>IF(VLOOKUP(A861,'Fr QV 2020'!$A$1:$M$2587,6,FALSE)="#SAKNAS!",0,VLOOKUP(A861,'Fr QV 2020'!$A$1:$M$2587,6,FALSE))</f>
        <v>17</v>
      </c>
      <c r="R861" s="36">
        <f>IF(VLOOKUP(A861,'Fr QV 2021'!$A$1:$M$2587,6,FALSE)="#SAKNAS!",0,VLOOKUP(A861,'Fr QV 2021'!$A$1:$M$2587,6,FALSE))</f>
        <v>25</v>
      </c>
      <c r="S861" s="36">
        <f>IF(VLOOKUP(A861,'FR QV 2022'!$A$1:$M$2587,6,FALSE)="#SAKNAS!",0,VLOOKUP(A861,'FR QV 2022'!$A$1:$M$2587,6,FALSE))</f>
        <v>21</v>
      </c>
      <c r="T861" s="36">
        <f>IF(VLOOKUP($A861,'FR QV 2023'!$A$1:$M$2587,6,FALSE)="#SAKNAS!",0,VLOOKUP($A861,'FR QV 2023'!$A$1:$M$2587,6,FALSE))</f>
        <v>29</v>
      </c>
      <c r="U861" s="36">
        <f>IF(VLOOKUP($A861,'FR QV 2024'!$A$1:$M$2587,6,FALSE)="#SAKNAS!",0,VLOOKUP($A861,'FR QV 2024'!$A$1:$M$2587,6,FALSE))</f>
        <v>22</v>
      </c>
    </row>
    <row r="862" spans="1:21" s="12" customFormat="1" x14ac:dyDescent="0.2">
      <c r="A862" s="26" t="str">
        <f t="shared" si="13"/>
        <v>0803201J01DC08</v>
      </c>
      <c r="B862" s="12" t="str">
        <f>VLOOKUP(C862,'Akodens FV'!$A$1:$B$2003,2,FALSE)</f>
        <v>Hälsoval</v>
      </c>
      <c r="C862" s="27" t="s">
        <v>39</v>
      </c>
      <c r="D862" s="28" t="s">
        <v>162</v>
      </c>
      <c r="E862" s="27" t="s">
        <v>260</v>
      </c>
      <c r="F862" s="28" t="s">
        <v>382</v>
      </c>
      <c r="G862" s="36">
        <f>IF(VLOOKUP(A862,'Fr QV 2010-2016'!$A$1:$M$2587,7,FALSE)="#SAKNAS!",0,VLOOKUP(A862,'Fr QV 2010-2016'!$A$1:$M$2587,7,FALSE))</f>
        <v>3</v>
      </c>
      <c r="H862" s="36">
        <f>IF(VLOOKUP(A862,'Fr QV 2010-2016'!$A$1:$M$2587,8,FALSE)="#SAKNAS!",0,VLOOKUP(A862,'Fr QV 2010-2016'!$A$1:$M$2587,8,FALSE))</f>
        <v>0</v>
      </c>
      <c r="I862" s="36">
        <f>IF(VLOOKUP(A862,'Fr QV 2010-2016'!$A$1:$M$2587,9,FALSE)="#SAKNAS!",0,VLOOKUP(A862,'Fr QV 2010-2016'!$A$1:$M$2587,9,FALSE))</f>
        <v>0</v>
      </c>
      <c r="J862" s="36">
        <f>IF(VLOOKUP(A862,'Fr QV 2010-2016'!$A$1:$M$2587,10,FALSE)="#SAKNAS!",0,VLOOKUP(A862,'Fr QV 2010-2016'!$A$1:$M$2587,10,FALSE))</f>
        <v>0</v>
      </c>
      <c r="K862" s="36">
        <f>IF(VLOOKUP(A862,'Fr QV 2010-2016'!$A$1:$M$2587,11,FALSE)="#SAKNAS!",0,VLOOKUP(A862,'Fr QV 2010-2016'!$A$1:$M$2587,11,FALSE))</f>
        <v>0</v>
      </c>
      <c r="L862" s="36">
        <f>IF(VLOOKUP(A862,'Fr QV 2010-2016'!$A$1:$M$2587,12,FALSE)="#SAKNAS!",0,VLOOKUP(A862,'Fr QV 2010-2016'!$A$1:$M$2587,12,FALSE))</f>
        <v>0</v>
      </c>
      <c r="M862" s="36">
        <f>IF(VLOOKUP(A862,'Fr QV 2010-2016'!$A$1:$M$2587,13,FALSE)="#SAKNAS!",0,VLOOKUP(A862,'Fr QV 2010-2016'!$A$1:$M$2587,13,FALSE))</f>
        <v>0</v>
      </c>
      <c r="N862" s="36">
        <v>0</v>
      </c>
      <c r="O862" s="36">
        <v>0</v>
      </c>
      <c r="P862" s="36">
        <v>0</v>
      </c>
      <c r="Q862" s="36">
        <v>0</v>
      </c>
      <c r="R862" s="36"/>
      <c r="S862" s="36">
        <v>0</v>
      </c>
      <c r="T862" s="36">
        <v>0</v>
      </c>
      <c r="U862" s="36"/>
    </row>
    <row r="863" spans="1:21" s="12" customFormat="1" x14ac:dyDescent="0.2">
      <c r="A863" s="26" t="str">
        <f t="shared" si="13"/>
        <v>0803201J01DD14</v>
      </c>
      <c r="B863" s="12" t="str">
        <f>VLOOKUP(C863,'Akodens FV'!$A$1:$B$2003,2,FALSE)</f>
        <v>Hälsoval</v>
      </c>
      <c r="C863" s="27" t="s">
        <v>39</v>
      </c>
      <c r="D863" s="28" t="s">
        <v>162</v>
      </c>
      <c r="E863" s="27" t="s">
        <v>254</v>
      </c>
      <c r="F863" s="28" t="s">
        <v>372</v>
      </c>
      <c r="G863" s="36">
        <f>IF(VLOOKUP(A863,'Fr QV 2010-2016'!$A$1:$M$2587,7,FALSE)="#SAKNAS!",0,VLOOKUP(A863,'Fr QV 2010-2016'!$A$1:$M$2587,7,FALSE))</f>
        <v>0</v>
      </c>
      <c r="H863" s="36">
        <f>IF(VLOOKUP(A863,'Fr QV 2010-2016'!$A$1:$M$2587,8,FALSE)="#SAKNAS!",0,VLOOKUP(A863,'Fr QV 2010-2016'!$A$1:$M$2587,8,FALSE))</f>
        <v>1</v>
      </c>
      <c r="I863" s="36">
        <f>IF(VLOOKUP(A863,'Fr QV 2010-2016'!$A$1:$M$2587,9,FALSE)="#SAKNAS!",0,VLOOKUP(A863,'Fr QV 2010-2016'!$A$1:$M$2587,9,FALSE))</f>
        <v>0</v>
      </c>
      <c r="J863" s="36">
        <f>IF(VLOOKUP(A863,'Fr QV 2010-2016'!$A$1:$M$2587,10,FALSE)="#SAKNAS!",0,VLOOKUP(A863,'Fr QV 2010-2016'!$A$1:$M$2587,10,FALSE))</f>
        <v>1</v>
      </c>
      <c r="K863" s="36">
        <f>IF(VLOOKUP(A863,'Fr QV 2010-2016'!$A$1:$M$2587,11,FALSE)="#SAKNAS!",0,VLOOKUP(A863,'Fr QV 2010-2016'!$A$1:$M$2587,11,FALSE))</f>
        <v>0</v>
      </c>
      <c r="L863" s="36">
        <f>IF(VLOOKUP(A863,'Fr QV 2010-2016'!$A$1:$M$2587,12,FALSE)="#SAKNAS!",0,VLOOKUP(A863,'Fr QV 2010-2016'!$A$1:$M$2587,12,FALSE))</f>
        <v>0</v>
      </c>
      <c r="M863" s="36">
        <f>IF(VLOOKUP(A863,'Fr QV 2010-2016'!$A$1:$M$2587,13,FALSE)="#SAKNAS!",0,VLOOKUP(A863,'Fr QV 2010-2016'!$A$1:$M$2587,13,FALSE))</f>
        <v>0</v>
      </c>
      <c r="N863" s="36">
        <v>0</v>
      </c>
      <c r="O863" s="36">
        <v>0</v>
      </c>
      <c r="P863" s="36">
        <v>0</v>
      </c>
      <c r="Q863" s="36">
        <v>0</v>
      </c>
      <c r="R863" s="36"/>
      <c r="S863" s="36">
        <v>0</v>
      </c>
      <c r="T863" s="36">
        <v>0</v>
      </c>
      <c r="U863" s="36"/>
    </row>
    <row r="864" spans="1:21" s="12" customFormat="1" x14ac:dyDescent="0.2">
      <c r="A864" s="26" t="str">
        <f t="shared" si="13"/>
        <v>0803201J01EA01</v>
      </c>
      <c r="B864" s="12" t="str">
        <f>VLOOKUP(C864,'Akodens FV'!$A$1:$B$2003,2,FALSE)</f>
        <v>Hälsoval</v>
      </c>
      <c r="C864" s="27" t="s">
        <v>39</v>
      </c>
      <c r="D864" s="28" t="s">
        <v>162</v>
      </c>
      <c r="E864" s="27" t="s">
        <v>259</v>
      </c>
      <c r="F864" s="28" t="s">
        <v>356</v>
      </c>
      <c r="G864" s="36">
        <f>IF(VLOOKUP(A864,'Fr QV 2010-2016'!$A$1:$M$2587,7,FALSE)="#SAKNAS!",0,VLOOKUP(A864,'Fr QV 2010-2016'!$A$1:$M$2587,7,FALSE))</f>
        <v>49</v>
      </c>
      <c r="H864" s="36">
        <f>IF(VLOOKUP(A864,'Fr QV 2010-2016'!$A$1:$M$2587,8,FALSE)="#SAKNAS!",0,VLOOKUP(A864,'Fr QV 2010-2016'!$A$1:$M$2587,8,FALSE))</f>
        <v>34</v>
      </c>
      <c r="I864" s="36">
        <f>IF(VLOOKUP(A864,'Fr QV 2010-2016'!$A$1:$M$2587,9,FALSE)="#SAKNAS!",0,VLOOKUP(A864,'Fr QV 2010-2016'!$A$1:$M$2587,9,FALSE))</f>
        <v>36</v>
      </c>
      <c r="J864" s="36">
        <f>IF(VLOOKUP(A864,'Fr QV 2010-2016'!$A$1:$M$2587,10,FALSE)="#SAKNAS!",0,VLOOKUP(A864,'Fr QV 2010-2016'!$A$1:$M$2587,10,FALSE))</f>
        <v>20</v>
      </c>
      <c r="K864" s="36">
        <f>IF(VLOOKUP(A864,'Fr QV 2010-2016'!$A$1:$M$2587,11,FALSE)="#SAKNAS!",0,VLOOKUP(A864,'Fr QV 2010-2016'!$A$1:$M$2587,11,FALSE))</f>
        <v>18</v>
      </c>
      <c r="L864" s="36">
        <f>IF(VLOOKUP(A864,'Fr QV 2010-2016'!$A$1:$M$2587,12,FALSE)="#SAKNAS!",0,VLOOKUP(A864,'Fr QV 2010-2016'!$A$1:$M$2587,12,FALSE))</f>
        <v>14</v>
      </c>
      <c r="M864" s="36">
        <f>IF(VLOOKUP(A864,'Fr QV 2010-2016'!$A$1:$M$2587,13,FALSE)="#SAKNAS!",0,VLOOKUP(A864,'Fr QV 2010-2016'!$A$1:$M$2587,13,FALSE))</f>
        <v>12</v>
      </c>
      <c r="N864" s="36">
        <f>IF(VLOOKUP(A864,'Fr QV 2017'!$A$1:$F$2587,6,FALSE)="#SAKNAS!",0,VLOOKUP(A864,'Fr QV 2017'!$A$1:$F$2587,6,FALSE))</f>
        <v>16</v>
      </c>
      <c r="O864" s="36">
        <f>IF(VLOOKUP(A864,'Fr QV 2018'!$A$1:$M$2587,6,FALSE)="#SAKNAS!",0,VLOOKUP(A864,'Fr QV 2018'!$A$1:$M$2587,6,FALSE))</f>
        <v>14</v>
      </c>
      <c r="P864" s="36">
        <f>IF(VLOOKUP(A864,'Fr QV 2019'!$A$1:$M$2587,6,FALSE)="#SAKNAS!",0,VLOOKUP(A864,'Fr QV 2019'!$A$1:$M$2587,6,FALSE))</f>
        <v>7</v>
      </c>
      <c r="Q864" s="36">
        <f>IF(VLOOKUP(A864,'Fr QV 2020'!$A$1:$M$2587,6,FALSE)="#SAKNAS!",0,VLOOKUP(A864,'Fr QV 2020'!$A$1:$M$2587,6,FALSE))</f>
        <v>17</v>
      </c>
      <c r="R864" s="36">
        <f>IF(VLOOKUP(A864,'Fr QV 2021'!$A$1:$M$2587,6,FALSE)="#SAKNAS!",0,VLOOKUP(A864,'Fr QV 2021'!$A$1:$M$2587,6,FALSE))</f>
        <v>10</v>
      </c>
      <c r="S864" s="36">
        <f>IF(VLOOKUP(A864,'FR QV 2022'!$A$1:$M$2587,6,FALSE)="#SAKNAS!",0,VLOOKUP(A864,'FR QV 2022'!$A$1:$M$2587,6,FALSE))</f>
        <v>8</v>
      </c>
      <c r="T864" s="36">
        <f>IF(VLOOKUP($A864,'FR QV 2023'!$A$1:$M$2587,6,FALSE)="#SAKNAS!",0,VLOOKUP($A864,'FR QV 2023'!$A$1:$M$2587,6,FALSE))</f>
        <v>25</v>
      </c>
      <c r="U864" s="36">
        <f>IF(VLOOKUP($A864,'FR QV 2024'!$A$1:$M$2587,6,FALSE)="#SAKNAS!",0,VLOOKUP($A864,'FR QV 2024'!$A$1:$M$2587,6,FALSE))</f>
        <v>10</v>
      </c>
    </row>
    <row r="865" spans="1:21" s="12" customFormat="1" x14ac:dyDescent="0.2">
      <c r="A865" s="26" t="str">
        <f t="shared" si="13"/>
        <v>0803201J01EE01</v>
      </c>
      <c r="B865" s="12" t="str">
        <f>VLOOKUP(C865,'Akodens FV'!$A$1:$B$2003,2,FALSE)</f>
        <v>Hälsoval</v>
      </c>
      <c r="C865" s="27" t="s">
        <v>39</v>
      </c>
      <c r="D865" s="28" t="s">
        <v>162</v>
      </c>
      <c r="E865" s="27" t="s">
        <v>258</v>
      </c>
      <c r="F865" s="28" t="s">
        <v>364</v>
      </c>
      <c r="G865" s="36">
        <f>IF(VLOOKUP(A865,'Fr QV 2010-2016'!$A$1:$M$2587,7,FALSE)="#SAKNAS!",0,VLOOKUP(A865,'Fr QV 2010-2016'!$A$1:$M$2587,7,FALSE))</f>
        <v>11</v>
      </c>
      <c r="H865" s="36">
        <f>IF(VLOOKUP(A865,'Fr QV 2010-2016'!$A$1:$M$2587,8,FALSE)="#SAKNAS!",0,VLOOKUP(A865,'Fr QV 2010-2016'!$A$1:$M$2587,8,FALSE))</f>
        <v>16</v>
      </c>
      <c r="I865" s="36">
        <f>IF(VLOOKUP(A865,'Fr QV 2010-2016'!$A$1:$M$2587,9,FALSE)="#SAKNAS!",0,VLOOKUP(A865,'Fr QV 2010-2016'!$A$1:$M$2587,9,FALSE))</f>
        <v>9</v>
      </c>
      <c r="J865" s="36">
        <f>IF(VLOOKUP(A865,'Fr QV 2010-2016'!$A$1:$M$2587,10,FALSE)="#SAKNAS!",0,VLOOKUP(A865,'Fr QV 2010-2016'!$A$1:$M$2587,10,FALSE))</f>
        <v>6</v>
      </c>
      <c r="K865" s="36">
        <f>IF(VLOOKUP(A865,'Fr QV 2010-2016'!$A$1:$M$2587,11,FALSE)="#SAKNAS!",0,VLOOKUP(A865,'Fr QV 2010-2016'!$A$1:$M$2587,11,FALSE))</f>
        <v>10</v>
      </c>
      <c r="L865" s="36">
        <f>IF(VLOOKUP(A865,'Fr QV 2010-2016'!$A$1:$M$2587,12,FALSE)="#SAKNAS!",0,VLOOKUP(A865,'Fr QV 2010-2016'!$A$1:$M$2587,12,FALSE))</f>
        <v>6</v>
      </c>
      <c r="M865" s="36">
        <f>IF(VLOOKUP(A865,'Fr QV 2010-2016'!$A$1:$M$2587,13,FALSE)="#SAKNAS!",0,VLOOKUP(A865,'Fr QV 2010-2016'!$A$1:$M$2587,13,FALSE))</f>
        <v>3</v>
      </c>
      <c r="N865" s="36">
        <f>IF(VLOOKUP(A865,'Fr QV 2017'!$A$1:$F$2587,6,FALSE)="#SAKNAS!",0,VLOOKUP(A865,'Fr QV 2017'!$A$1:$F$2587,6,FALSE))</f>
        <v>2</v>
      </c>
      <c r="O865" s="36">
        <f>IF(VLOOKUP(A865,'Fr QV 2018'!$A$1:$M$2587,6,FALSE)="#SAKNAS!",0,VLOOKUP(A865,'Fr QV 2018'!$A$1:$M$2587,6,FALSE))</f>
        <v>1</v>
      </c>
      <c r="P865" s="36">
        <f>IF(VLOOKUP(A865,'Fr QV 2019'!$A$1:$M$2587,6,FALSE)="#SAKNAS!",0,VLOOKUP(A865,'Fr QV 2019'!$A$1:$M$2587,6,FALSE))</f>
        <v>2</v>
      </c>
      <c r="Q865" s="36">
        <f>IF(VLOOKUP(A865,'Fr QV 2020'!$A$1:$M$2587,6,FALSE)="#SAKNAS!",0,VLOOKUP(A865,'Fr QV 2020'!$A$1:$M$2587,6,FALSE))</f>
        <v>5</v>
      </c>
      <c r="R865" s="36">
        <f>IF(VLOOKUP(A865,'Fr QV 2021'!$A$1:$M$2587,6,FALSE)="#SAKNAS!",0,VLOOKUP(A865,'Fr QV 2021'!$A$1:$M$2587,6,FALSE))</f>
        <v>8</v>
      </c>
      <c r="S865" s="36">
        <f>IF(VLOOKUP(A865,'FR QV 2022'!$A$1:$M$2587,6,FALSE)="#SAKNAS!",0,VLOOKUP(A865,'FR QV 2022'!$A$1:$M$2587,6,FALSE))</f>
        <v>8</v>
      </c>
      <c r="T865" s="36">
        <f>IF(VLOOKUP($A865,'FR QV 2023'!$A$1:$M$2587,6,FALSE)="#SAKNAS!",0,VLOOKUP($A865,'FR QV 2023'!$A$1:$M$2587,6,FALSE))</f>
        <v>14</v>
      </c>
      <c r="U865" s="36">
        <f>IF(VLOOKUP($A865,'FR QV 2024'!$A$1:$M$2587,6,FALSE)="#SAKNAS!",0,VLOOKUP($A865,'FR QV 2024'!$A$1:$M$2587,6,FALSE))</f>
        <v>3</v>
      </c>
    </row>
    <row r="866" spans="1:21" s="12" customFormat="1" x14ac:dyDescent="0.2">
      <c r="A866" s="26" t="str">
        <f t="shared" si="13"/>
        <v>0803201J01FA01</v>
      </c>
      <c r="B866" s="12" t="str">
        <f>VLOOKUP(C866,'Akodens FV'!$A$1:$B$2003,2,FALSE)</f>
        <v>Hälsoval</v>
      </c>
      <c r="C866" s="27" t="s">
        <v>39</v>
      </c>
      <c r="D866" s="28" t="s">
        <v>162</v>
      </c>
      <c r="E866" s="27" t="s">
        <v>250</v>
      </c>
      <c r="F866" s="28" t="s">
        <v>357</v>
      </c>
      <c r="G866" s="36">
        <f>IF(VLOOKUP(A866,'Fr QV 2010-2016'!$A$1:$M$2587,7,FALSE)="#SAKNAS!",0,VLOOKUP(A866,'Fr QV 2010-2016'!$A$1:$M$2587,7,FALSE))</f>
        <v>26</v>
      </c>
      <c r="H866" s="36">
        <f>IF(VLOOKUP(A866,'Fr QV 2010-2016'!$A$1:$M$2587,8,FALSE)="#SAKNAS!",0,VLOOKUP(A866,'Fr QV 2010-2016'!$A$1:$M$2587,8,FALSE))</f>
        <v>9</v>
      </c>
      <c r="I866" s="36">
        <f>IF(VLOOKUP(A866,'Fr QV 2010-2016'!$A$1:$M$2587,9,FALSE)="#SAKNAS!",0,VLOOKUP(A866,'Fr QV 2010-2016'!$A$1:$M$2587,9,FALSE))</f>
        <v>12</v>
      </c>
      <c r="J866" s="36">
        <f>IF(VLOOKUP(A866,'Fr QV 2010-2016'!$A$1:$M$2587,10,FALSE)="#SAKNAS!",0,VLOOKUP(A866,'Fr QV 2010-2016'!$A$1:$M$2587,10,FALSE))</f>
        <v>10</v>
      </c>
      <c r="K866" s="36">
        <f>IF(VLOOKUP(A866,'Fr QV 2010-2016'!$A$1:$M$2587,11,FALSE)="#SAKNAS!",0,VLOOKUP(A866,'Fr QV 2010-2016'!$A$1:$M$2587,11,FALSE))</f>
        <v>9</v>
      </c>
      <c r="L866" s="36">
        <f>IF(VLOOKUP(A866,'Fr QV 2010-2016'!$A$1:$M$2587,12,FALSE)="#SAKNAS!",0,VLOOKUP(A866,'Fr QV 2010-2016'!$A$1:$M$2587,12,FALSE))</f>
        <v>15</v>
      </c>
      <c r="M866" s="36">
        <f>IF(VLOOKUP(A866,'Fr QV 2010-2016'!$A$1:$M$2587,13,FALSE)="#SAKNAS!",0,VLOOKUP(A866,'Fr QV 2010-2016'!$A$1:$M$2587,13,FALSE))</f>
        <v>23</v>
      </c>
      <c r="N866" s="36">
        <f>IF(VLOOKUP(A866,'Fr QV 2017'!$A$1:$F$2587,6,FALSE)="#SAKNAS!",0,VLOOKUP(A866,'Fr QV 2017'!$A$1:$F$2587,6,FALSE))</f>
        <v>5</v>
      </c>
      <c r="O866" s="36">
        <f>IF(VLOOKUP(A866,'Fr QV 2018'!$A$1:$M$2587,6,FALSE)="#SAKNAS!",0,VLOOKUP(A866,'Fr QV 2018'!$A$1:$M$2587,6,FALSE))</f>
        <v>9</v>
      </c>
      <c r="P866" s="36">
        <f>IF(VLOOKUP(A866,'Fr QV 2019'!$A$1:$M$2587,6,FALSE)="#SAKNAS!",0,VLOOKUP(A866,'Fr QV 2019'!$A$1:$M$2587,6,FALSE))</f>
        <v>3</v>
      </c>
      <c r="Q866" s="36">
        <v>0</v>
      </c>
      <c r="R866" s="36">
        <f>IF(VLOOKUP(A866,'Fr QV 2021'!$A$1:$M$2587,6,FALSE)="#SAKNAS!",0,VLOOKUP(A866,'Fr QV 2021'!$A$1:$M$2587,6,FALSE))</f>
        <v>3</v>
      </c>
      <c r="S866" s="36">
        <f>IF(VLOOKUP(A866,'FR QV 2022'!$A$1:$M$2587,6,FALSE)="#SAKNAS!",0,VLOOKUP(A866,'FR QV 2022'!$A$1:$M$2587,6,FALSE))</f>
        <v>1</v>
      </c>
      <c r="T866" s="36">
        <f>IF(VLOOKUP($A866,'FR QV 2023'!$A$1:$M$2587,6,FALSE)="#SAKNAS!",0,VLOOKUP($A866,'FR QV 2023'!$A$1:$M$2587,6,FALSE))</f>
        <v>2</v>
      </c>
      <c r="U866" s="36"/>
    </row>
    <row r="867" spans="1:21" s="12" customFormat="1" x14ac:dyDescent="0.2">
      <c r="A867" s="26" t="str">
        <f t="shared" si="13"/>
        <v>0803201J01FA09</v>
      </c>
      <c r="B867" s="12" t="str">
        <f>VLOOKUP(C867,'Akodens FV'!$A$1:$B$2003,2,FALSE)</f>
        <v>Hälsoval</v>
      </c>
      <c r="C867" s="27" t="s">
        <v>39</v>
      </c>
      <c r="D867" s="28" t="s">
        <v>162</v>
      </c>
      <c r="E867" s="27" t="s">
        <v>257</v>
      </c>
      <c r="F867" s="28" t="s">
        <v>375</v>
      </c>
      <c r="G867" s="36">
        <f>IF(VLOOKUP(A867,'Fr QV 2010-2016'!$A$1:$M$2587,7,FALSE)="#SAKNAS!",0,VLOOKUP(A867,'Fr QV 2010-2016'!$A$1:$M$2587,7,FALSE))</f>
        <v>0</v>
      </c>
      <c r="H867" s="36">
        <f>IF(VLOOKUP(A867,'Fr QV 2010-2016'!$A$1:$M$2587,8,FALSE)="#SAKNAS!",0,VLOOKUP(A867,'Fr QV 2010-2016'!$A$1:$M$2587,8,FALSE))</f>
        <v>0</v>
      </c>
      <c r="I867" s="36">
        <f>IF(VLOOKUP(A867,'Fr QV 2010-2016'!$A$1:$M$2587,9,FALSE)="#SAKNAS!",0,VLOOKUP(A867,'Fr QV 2010-2016'!$A$1:$M$2587,9,FALSE))</f>
        <v>0</v>
      </c>
      <c r="J867" s="36">
        <f>IF(VLOOKUP(A867,'Fr QV 2010-2016'!$A$1:$M$2587,10,FALSE)="#SAKNAS!",0,VLOOKUP(A867,'Fr QV 2010-2016'!$A$1:$M$2587,10,FALSE))</f>
        <v>1</v>
      </c>
      <c r="K867" s="36">
        <f>IF(VLOOKUP(A867,'Fr QV 2010-2016'!$A$1:$M$2587,11,FALSE)="#SAKNAS!",0,VLOOKUP(A867,'Fr QV 2010-2016'!$A$1:$M$2587,11,FALSE))</f>
        <v>0</v>
      </c>
      <c r="L867" s="36">
        <f>IF(VLOOKUP(A867,'Fr QV 2010-2016'!$A$1:$M$2587,12,FALSE)="#SAKNAS!",0,VLOOKUP(A867,'Fr QV 2010-2016'!$A$1:$M$2587,12,FALSE))</f>
        <v>0</v>
      </c>
      <c r="M867" s="36">
        <f>IF(VLOOKUP(A867,'Fr QV 2010-2016'!$A$1:$M$2587,13,FALSE)="#SAKNAS!",0,VLOOKUP(A867,'Fr QV 2010-2016'!$A$1:$M$2587,13,FALSE))</f>
        <v>0</v>
      </c>
      <c r="N867" s="36">
        <v>0</v>
      </c>
      <c r="O867" s="36">
        <v>0</v>
      </c>
      <c r="P867" s="36">
        <f>IF(VLOOKUP(A867,'Fr QV 2019'!$A$1:$M$2587,6,FALSE)="#SAKNAS!",0,VLOOKUP(A867,'Fr QV 2019'!$A$1:$M$2587,6,FALSE))</f>
        <v>1</v>
      </c>
      <c r="Q867" s="36">
        <f>IF(VLOOKUP(A867,'Fr QV 2020'!$A$1:$M$2587,6,FALSE)="#SAKNAS!",0,VLOOKUP(A867,'Fr QV 2020'!$A$1:$M$2587,6,FALSE))</f>
        <v>3</v>
      </c>
      <c r="R867" s="36">
        <f>IF(VLOOKUP(A867,'Fr QV 2021'!$A$1:$M$2587,6,FALSE)="#SAKNAS!",0,VLOOKUP(A867,'Fr QV 2021'!$A$1:$M$2587,6,FALSE))</f>
        <v>3</v>
      </c>
      <c r="S867" s="36">
        <f>IF(VLOOKUP(A867,'FR QV 2022'!$A$1:$M$2587,6,FALSE)="#SAKNAS!",0,VLOOKUP(A867,'FR QV 2022'!$A$1:$M$2587,6,FALSE))</f>
        <v>2</v>
      </c>
      <c r="T867" s="36">
        <f>IF(VLOOKUP($A867,'FR QV 2023'!$A$1:$M$2587,6,FALSE)="#SAKNAS!",0,VLOOKUP($A867,'FR QV 2023'!$A$1:$M$2587,6,FALSE))</f>
        <v>3</v>
      </c>
      <c r="U867" s="36">
        <f>IF(VLOOKUP($A867,'FR QV 2024'!$A$1:$M$2587,6,FALSE)="#SAKNAS!",0,VLOOKUP($A867,'FR QV 2024'!$A$1:$M$2587,6,FALSE))</f>
        <v>2</v>
      </c>
    </row>
    <row r="868" spans="1:21" s="12" customFormat="1" x14ac:dyDescent="0.2">
      <c r="A868" s="26" t="str">
        <f t="shared" si="13"/>
        <v>0803201J01FA10</v>
      </c>
      <c r="B868" s="12" t="str">
        <f>VLOOKUP(C868,'Akodens FV'!$A$1:$B$2003,2,FALSE)</f>
        <v>Hälsoval</v>
      </c>
      <c r="C868" s="27" t="s">
        <v>39</v>
      </c>
      <c r="D868" s="28" t="s">
        <v>162</v>
      </c>
      <c r="E868" s="27" t="s">
        <v>268</v>
      </c>
      <c r="F868" s="28" t="s">
        <v>368</v>
      </c>
      <c r="G868" s="36">
        <f>IF(VLOOKUP(A868,'Fr QV 2010-2016'!$A$1:$M$2587,7,FALSE)="#SAKNAS!",0,VLOOKUP(A868,'Fr QV 2010-2016'!$A$1:$M$2587,7,FALSE))</f>
        <v>0</v>
      </c>
      <c r="H868" s="36">
        <f>IF(VLOOKUP(A868,'Fr QV 2010-2016'!$A$1:$M$2587,8,FALSE)="#SAKNAS!",0,VLOOKUP(A868,'Fr QV 2010-2016'!$A$1:$M$2587,8,FALSE))</f>
        <v>1</v>
      </c>
      <c r="I868" s="36">
        <f>IF(VLOOKUP(A868,'Fr QV 2010-2016'!$A$1:$M$2587,9,FALSE)="#SAKNAS!",0,VLOOKUP(A868,'Fr QV 2010-2016'!$A$1:$M$2587,9,FALSE))</f>
        <v>1</v>
      </c>
      <c r="J868" s="36">
        <f>IF(VLOOKUP(A868,'Fr QV 2010-2016'!$A$1:$M$2587,10,FALSE)="#SAKNAS!",0,VLOOKUP(A868,'Fr QV 2010-2016'!$A$1:$M$2587,10,FALSE))</f>
        <v>0</v>
      </c>
      <c r="K868" s="36">
        <f>IF(VLOOKUP(A868,'Fr QV 2010-2016'!$A$1:$M$2587,11,FALSE)="#SAKNAS!",0,VLOOKUP(A868,'Fr QV 2010-2016'!$A$1:$M$2587,11,FALSE))</f>
        <v>0</v>
      </c>
      <c r="L868" s="36">
        <f>IF(VLOOKUP(A868,'Fr QV 2010-2016'!$A$1:$M$2587,12,FALSE)="#SAKNAS!",0,VLOOKUP(A868,'Fr QV 2010-2016'!$A$1:$M$2587,12,FALSE))</f>
        <v>1</v>
      </c>
      <c r="M868" s="36">
        <f>IF(VLOOKUP(A868,'Fr QV 2010-2016'!$A$1:$M$2587,13,FALSE)="#SAKNAS!",0,VLOOKUP(A868,'Fr QV 2010-2016'!$A$1:$M$2587,13,FALSE))</f>
        <v>2</v>
      </c>
      <c r="N868" s="36">
        <f>IF(VLOOKUP(A868,'Fr QV 2017'!$A$1:$F$2587,6,FALSE)="#SAKNAS!",0,VLOOKUP(A868,'Fr QV 2017'!$A$1:$F$2587,6,FALSE))</f>
        <v>1</v>
      </c>
      <c r="O868" s="36">
        <v>0</v>
      </c>
      <c r="P868" s="36">
        <v>0</v>
      </c>
      <c r="Q868" s="36">
        <v>0</v>
      </c>
      <c r="R868" s="36"/>
      <c r="S868" s="36">
        <f>IF(VLOOKUP(A868,'FR QV 2022'!$A$1:$M$2587,6,FALSE)="#SAKNAS!",0,VLOOKUP(A868,'FR QV 2022'!$A$1:$M$2587,6,FALSE))</f>
        <v>2</v>
      </c>
      <c r="T868" s="36">
        <f>IF(VLOOKUP($A868,'FR QV 2023'!$A$1:$M$2587,6,FALSE)="#SAKNAS!",0,VLOOKUP($A868,'FR QV 2023'!$A$1:$M$2587,6,FALSE))</f>
        <v>5</v>
      </c>
      <c r="U868" s="36">
        <f>IF(VLOOKUP($A868,'FR QV 2024'!$A$1:$M$2587,6,FALSE)="#SAKNAS!",0,VLOOKUP($A868,'FR QV 2024'!$A$1:$M$2587,6,FALSE))</f>
        <v>1</v>
      </c>
    </row>
    <row r="869" spans="1:21" s="12" customFormat="1" x14ac:dyDescent="0.2">
      <c r="A869" s="26" t="str">
        <f t="shared" si="13"/>
        <v>0803201J01FF01</v>
      </c>
      <c r="B869" s="12" t="str">
        <f>VLOOKUP(C869,'Akodens FV'!$A$1:$B$2003,2,FALSE)</f>
        <v>Hälsoval</v>
      </c>
      <c r="C869" s="27" t="s">
        <v>39</v>
      </c>
      <c r="D869" s="28" t="s">
        <v>162</v>
      </c>
      <c r="E869" s="27" t="s">
        <v>248</v>
      </c>
      <c r="F869" s="28" t="s">
        <v>358</v>
      </c>
      <c r="G869" s="36">
        <f>IF(VLOOKUP(A869,'Fr QV 2010-2016'!$A$1:$M$2587,7,FALSE)="#SAKNAS!",0,VLOOKUP(A869,'Fr QV 2010-2016'!$A$1:$M$2587,7,FALSE))</f>
        <v>10</v>
      </c>
      <c r="H869" s="36">
        <f>IF(VLOOKUP(A869,'Fr QV 2010-2016'!$A$1:$M$2587,8,FALSE)="#SAKNAS!",0,VLOOKUP(A869,'Fr QV 2010-2016'!$A$1:$M$2587,8,FALSE))</f>
        <v>11</v>
      </c>
      <c r="I869" s="36">
        <f>IF(VLOOKUP(A869,'Fr QV 2010-2016'!$A$1:$M$2587,9,FALSE)="#SAKNAS!",0,VLOOKUP(A869,'Fr QV 2010-2016'!$A$1:$M$2587,9,FALSE))</f>
        <v>8</v>
      </c>
      <c r="J869" s="36">
        <f>IF(VLOOKUP(A869,'Fr QV 2010-2016'!$A$1:$M$2587,10,FALSE)="#SAKNAS!",0,VLOOKUP(A869,'Fr QV 2010-2016'!$A$1:$M$2587,10,FALSE))</f>
        <v>16</v>
      </c>
      <c r="K869" s="36">
        <f>IF(VLOOKUP(A869,'Fr QV 2010-2016'!$A$1:$M$2587,11,FALSE)="#SAKNAS!",0,VLOOKUP(A869,'Fr QV 2010-2016'!$A$1:$M$2587,11,FALSE))</f>
        <v>13</v>
      </c>
      <c r="L869" s="36">
        <f>IF(VLOOKUP(A869,'Fr QV 2010-2016'!$A$1:$M$2587,12,FALSE)="#SAKNAS!",0,VLOOKUP(A869,'Fr QV 2010-2016'!$A$1:$M$2587,12,FALSE))</f>
        <v>27</v>
      </c>
      <c r="M869" s="36">
        <f>IF(VLOOKUP(A869,'Fr QV 2010-2016'!$A$1:$M$2587,13,FALSE)="#SAKNAS!",0,VLOOKUP(A869,'Fr QV 2010-2016'!$A$1:$M$2587,13,FALSE))</f>
        <v>44</v>
      </c>
      <c r="N869" s="36">
        <f>IF(VLOOKUP(A869,'Fr QV 2017'!$A$1:$F$2587,6,FALSE)="#SAKNAS!",0,VLOOKUP(A869,'Fr QV 2017'!$A$1:$F$2587,6,FALSE))</f>
        <v>38</v>
      </c>
      <c r="O869" s="36">
        <f>IF(VLOOKUP(A869,'Fr QV 2018'!$A$1:$M$2587,6,FALSE)="#SAKNAS!",0,VLOOKUP(A869,'Fr QV 2018'!$A$1:$M$2587,6,FALSE))</f>
        <v>20</v>
      </c>
      <c r="P869" s="36">
        <f>IF(VLOOKUP(A869,'Fr QV 2019'!$A$1:$M$2587,6,FALSE)="#SAKNAS!",0,VLOOKUP(A869,'Fr QV 2019'!$A$1:$M$2587,6,FALSE))</f>
        <v>19</v>
      </c>
      <c r="Q869" s="36">
        <f>IF(VLOOKUP(A869,'Fr QV 2020'!$A$1:$M$2587,6,FALSE)="#SAKNAS!",0,VLOOKUP(A869,'Fr QV 2020'!$A$1:$M$2587,6,FALSE))</f>
        <v>28</v>
      </c>
      <c r="R869" s="36">
        <f>IF(VLOOKUP(A869,'Fr QV 2021'!$A$1:$M$2587,6,FALSE)="#SAKNAS!",0,VLOOKUP(A869,'Fr QV 2021'!$A$1:$M$2587,6,FALSE))</f>
        <v>23</v>
      </c>
      <c r="S869" s="36">
        <f>IF(VLOOKUP(A869,'FR QV 2022'!$A$1:$M$2587,6,FALSE)="#SAKNAS!",0,VLOOKUP(A869,'FR QV 2022'!$A$1:$M$2587,6,FALSE))</f>
        <v>37</v>
      </c>
      <c r="T869" s="36">
        <f>IF(VLOOKUP($A869,'FR QV 2023'!$A$1:$M$2587,6,FALSE)="#SAKNAS!",0,VLOOKUP($A869,'FR QV 2023'!$A$1:$M$2587,6,FALSE))</f>
        <v>21</v>
      </c>
      <c r="U869" s="36">
        <f>IF(VLOOKUP($A869,'FR QV 2024'!$A$1:$M$2587,6,FALSE)="#SAKNAS!",0,VLOOKUP($A869,'FR QV 2024'!$A$1:$M$2587,6,FALSE))</f>
        <v>19</v>
      </c>
    </row>
    <row r="870" spans="1:21" s="12" customFormat="1" x14ac:dyDescent="0.2">
      <c r="A870" s="26" t="str">
        <f t="shared" si="13"/>
        <v>0803201J01MA01</v>
      </c>
      <c r="B870" s="12" t="str">
        <f>VLOOKUP(C870,'Akodens FV'!$A$1:$B$2003,2,FALSE)</f>
        <v>Hälsoval</v>
      </c>
      <c r="C870" s="27" t="s">
        <v>39</v>
      </c>
      <c r="D870" s="28" t="s">
        <v>162</v>
      </c>
      <c r="E870" s="27" t="s">
        <v>267</v>
      </c>
      <c r="F870" s="28" t="s">
        <v>365</v>
      </c>
      <c r="G870" s="36">
        <f>IF(VLOOKUP(A870,'Fr QV 2010-2016'!$A$1:$M$2587,7,FALSE)="#SAKNAS!",0,VLOOKUP(A870,'Fr QV 2010-2016'!$A$1:$M$2587,7,FALSE))</f>
        <v>3</v>
      </c>
      <c r="H870" s="36">
        <f>IF(VLOOKUP(A870,'Fr QV 2010-2016'!$A$1:$M$2587,8,FALSE)="#SAKNAS!",0,VLOOKUP(A870,'Fr QV 2010-2016'!$A$1:$M$2587,8,FALSE))</f>
        <v>8</v>
      </c>
      <c r="I870" s="36">
        <f>IF(VLOOKUP(A870,'Fr QV 2010-2016'!$A$1:$M$2587,9,FALSE)="#SAKNAS!",0,VLOOKUP(A870,'Fr QV 2010-2016'!$A$1:$M$2587,9,FALSE))</f>
        <v>1</v>
      </c>
      <c r="J870" s="36">
        <f>IF(VLOOKUP(A870,'Fr QV 2010-2016'!$A$1:$M$2587,10,FALSE)="#SAKNAS!",0,VLOOKUP(A870,'Fr QV 2010-2016'!$A$1:$M$2587,10,FALSE))</f>
        <v>0</v>
      </c>
      <c r="K870" s="36">
        <f>IF(VLOOKUP(A870,'Fr QV 2010-2016'!$A$1:$M$2587,11,FALSE)="#SAKNAS!",0,VLOOKUP(A870,'Fr QV 2010-2016'!$A$1:$M$2587,11,FALSE))</f>
        <v>0</v>
      </c>
      <c r="L870" s="36">
        <f>IF(VLOOKUP(A870,'Fr QV 2010-2016'!$A$1:$M$2587,12,FALSE)="#SAKNAS!",0,VLOOKUP(A870,'Fr QV 2010-2016'!$A$1:$M$2587,12,FALSE))</f>
        <v>0</v>
      </c>
      <c r="M870" s="36">
        <f>IF(VLOOKUP(A870,'Fr QV 2010-2016'!$A$1:$M$2587,13,FALSE)="#SAKNAS!",0,VLOOKUP(A870,'Fr QV 2010-2016'!$A$1:$M$2587,13,FALSE))</f>
        <v>0</v>
      </c>
      <c r="N870" s="36">
        <v>0</v>
      </c>
      <c r="O870" s="36">
        <v>0</v>
      </c>
      <c r="P870" s="36">
        <v>0</v>
      </c>
      <c r="Q870" s="36">
        <v>0</v>
      </c>
      <c r="R870" s="36"/>
      <c r="S870" s="36">
        <v>0</v>
      </c>
      <c r="T870" s="36">
        <v>0</v>
      </c>
      <c r="U870" s="36"/>
    </row>
    <row r="871" spans="1:21" s="12" customFormat="1" x14ac:dyDescent="0.2">
      <c r="A871" s="26" t="str">
        <f t="shared" si="13"/>
        <v>0803201J01MA02</v>
      </c>
      <c r="B871" s="12" t="str">
        <f>VLOOKUP(C871,'Akodens FV'!$A$1:$B$2003,2,FALSE)</f>
        <v>Hälsoval</v>
      </c>
      <c r="C871" s="27" t="s">
        <v>39</v>
      </c>
      <c r="D871" s="28" t="s">
        <v>162</v>
      </c>
      <c r="E871" s="27" t="s">
        <v>252</v>
      </c>
      <c r="F871" s="28" t="s">
        <v>359</v>
      </c>
      <c r="G871" s="36">
        <f>IF(VLOOKUP(A871,'Fr QV 2010-2016'!$A$1:$M$2587,7,FALSE)="#SAKNAS!",0,VLOOKUP(A871,'Fr QV 2010-2016'!$A$1:$M$2587,7,FALSE))</f>
        <v>51</v>
      </c>
      <c r="H871" s="36">
        <f>IF(VLOOKUP(A871,'Fr QV 2010-2016'!$A$1:$M$2587,8,FALSE)="#SAKNAS!",0,VLOOKUP(A871,'Fr QV 2010-2016'!$A$1:$M$2587,8,FALSE))</f>
        <v>43</v>
      </c>
      <c r="I871" s="36">
        <f>IF(VLOOKUP(A871,'Fr QV 2010-2016'!$A$1:$M$2587,9,FALSE)="#SAKNAS!",0,VLOOKUP(A871,'Fr QV 2010-2016'!$A$1:$M$2587,9,FALSE))</f>
        <v>28</v>
      </c>
      <c r="J871" s="36">
        <f>IF(VLOOKUP(A871,'Fr QV 2010-2016'!$A$1:$M$2587,10,FALSE)="#SAKNAS!",0,VLOOKUP(A871,'Fr QV 2010-2016'!$A$1:$M$2587,10,FALSE))</f>
        <v>40</v>
      </c>
      <c r="K871" s="36">
        <f>IF(VLOOKUP(A871,'Fr QV 2010-2016'!$A$1:$M$2587,11,FALSE)="#SAKNAS!",0,VLOOKUP(A871,'Fr QV 2010-2016'!$A$1:$M$2587,11,FALSE))</f>
        <v>39</v>
      </c>
      <c r="L871" s="36">
        <f>IF(VLOOKUP(A871,'Fr QV 2010-2016'!$A$1:$M$2587,12,FALSE)="#SAKNAS!",0,VLOOKUP(A871,'Fr QV 2010-2016'!$A$1:$M$2587,12,FALSE))</f>
        <v>42</v>
      </c>
      <c r="M871" s="36">
        <f>IF(VLOOKUP(A871,'Fr QV 2010-2016'!$A$1:$M$2587,13,FALSE)="#SAKNAS!",0,VLOOKUP(A871,'Fr QV 2010-2016'!$A$1:$M$2587,13,FALSE))</f>
        <v>41</v>
      </c>
      <c r="N871" s="36">
        <f>IF(VLOOKUP(A871,'Fr QV 2017'!$A$1:$F$2587,6,FALSE)="#SAKNAS!",0,VLOOKUP(A871,'Fr QV 2017'!$A$1:$F$2587,6,FALSE))</f>
        <v>18</v>
      </c>
      <c r="O871" s="36">
        <f>IF(VLOOKUP(A871,'Fr QV 2018'!$A$1:$M$2587,6,FALSE)="#SAKNAS!",0,VLOOKUP(A871,'Fr QV 2018'!$A$1:$M$2587,6,FALSE))</f>
        <v>30</v>
      </c>
      <c r="P871" s="36">
        <f>IF(VLOOKUP(A871,'Fr QV 2019'!$A$1:$M$2587,6,FALSE)="#SAKNAS!",0,VLOOKUP(A871,'Fr QV 2019'!$A$1:$M$2587,6,FALSE))</f>
        <v>29</v>
      </c>
      <c r="Q871" s="36">
        <f>IF(VLOOKUP(A871,'Fr QV 2020'!$A$1:$M$2587,6,FALSE)="#SAKNAS!",0,VLOOKUP(A871,'Fr QV 2020'!$A$1:$M$2587,6,FALSE))</f>
        <v>28</v>
      </c>
      <c r="R871" s="36">
        <f>IF(VLOOKUP(A871,'Fr QV 2021'!$A$1:$M$2587,6,FALSE)="#SAKNAS!",0,VLOOKUP(A871,'Fr QV 2021'!$A$1:$M$2587,6,FALSE))</f>
        <v>36</v>
      </c>
      <c r="S871" s="36">
        <f>IF(VLOOKUP(A871,'FR QV 2022'!$A$1:$M$2587,6,FALSE)="#SAKNAS!",0,VLOOKUP(A871,'FR QV 2022'!$A$1:$M$2587,6,FALSE))</f>
        <v>36</v>
      </c>
      <c r="T871" s="36">
        <f>IF(VLOOKUP($A871,'FR QV 2023'!$A$1:$M$2587,6,FALSE)="#SAKNAS!",0,VLOOKUP($A871,'FR QV 2023'!$A$1:$M$2587,6,FALSE))</f>
        <v>29</v>
      </c>
      <c r="U871" s="36">
        <f>IF(VLOOKUP($A871,'FR QV 2024'!$A$1:$M$2587,6,FALSE)="#SAKNAS!",0,VLOOKUP($A871,'FR QV 2024'!$A$1:$M$2587,6,FALSE))</f>
        <v>31</v>
      </c>
    </row>
    <row r="872" spans="1:21" s="12" customFormat="1" x14ac:dyDescent="0.2">
      <c r="A872" s="26" t="str">
        <f t="shared" si="13"/>
        <v>0803201J01MA06</v>
      </c>
      <c r="B872" s="12" t="str">
        <f>VLOOKUP(C872,'Akodens FV'!$A$1:$B$2003,2,FALSE)</f>
        <v>Hälsoval</v>
      </c>
      <c r="C872" s="27" t="s">
        <v>39</v>
      </c>
      <c r="D872" s="28" t="s">
        <v>162</v>
      </c>
      <c r="E872" s="27" t="s">
        <v>256</v>
      </c>
      <c r="F872" s="28" t="s">
        <v>366</v>
      </c>
      <c r="G872" s="36">
        <f>IF(VLOOKUP(A872,'Fr QV 2010-2016'!$A$1:$M$2587,7,FALSE)="#SAKNAS!",0,VLOOKUP(A872,'Fr QV 2010-2016'!$A$1:$M$2587,7,FALSE))</f>
        <v>4</v>
      </c>
      <c r="H872" s="36">
        <f>IF(VLOOKUP(A872,'Fr QV 2010-2016'!$A$1:$M$2587,8,FALSE)="#SAKNAS!",0,VLOOKUP(A872,'Fr QV 2010-2016'!$A$1:$M$2587,8,FALSE))</f>
        <v>0</v>
      </c>
      <c r="I872" s="36">
        <f>IF(VLOOKUP(A872,'Fr QV 2010-2016'!$A$1:$M$2587,9,FALSE)="#SAKNAS!",0,VLOOKUP(A872,'Fr QV 2010-2016'!$A$1:$M$2587,9,FALSE))</f>
        <v>0</v>
      </c>
      <c r="J872" s="36">
        <f>IF(VLOOKUP(A872,'Fr QV 2010-2016'!$A$1:$M$2587,10,FALSE)="#SAKNAS!",0,VLOOKUP(A872,'Fr QV 2010-2016'!$A$1:$M$2587,10,FALSE))</f>
        <v>0</v>
      </c>
      <c r="K872" s="36">
        <f>IF(VLOOKUP(A872,'Fr QV 2010-2016'!$A$1:$M$2587,11,FALSE)="#SAKNAS!",0,VLOOKUP(A872,'Fr QV 2010-2016'!$A$1:$M$2587,11,FALSE))</f>
        <v>0</v>
      </c>
      <c r="L872" s="36">
        <f>IF(VLOOKUP(A872,'Fr QV 2010-2016'!$A$1:$M$2587,12,FALSE)="#SAKNAS!",0,VLOOKUP(A872,'Fr QV 2010-2016'!$A$1:$M$2587,12,FALSE))</f>
        <v>0</v>
      </c>
      <c r="M872" s="36">
        <f>IF(VLOOKUP(A872,'Fr QV 2010-2016'!$A$1:$M$2587,13,FALSE)="#SAKNAS!",0,VLOOKUP(A872,'Fr QV 2010-2016'!$A$1:$M$2587,13,FALSE))</f>
        <v>0</v>
      </c>
      <c r="N872" s="36">
        <v>0</v>
      </c>
      <c r="O872" s="36">
        <v>0</v>
      </c>
      <c r="P872" s="36">
        <v>0</v>
      </c>
      <c r="Q872" s="36">
        <v>0</v>
      </c>
      <c r="R872" s="36"/>
      <c r="S872" s="36">
        <v>0</v>
      </c>
      <c r="T872" s="36">
        <v>0</v>
      </c>
      <c r="U872" s="36"/>
    </row>
    <row r="873" spans="1:21" s="12" customFormat="1" x14ac:dyDescent="0.2">
      <c r="A873" s="26" t="str">
        <f t="shared" si="13"/>
        <v>0803201J01XE01</v>
      </c>
      <c r="B873" s="12" t="str">
        <f>VLOOKUP(C873,'Akodens FV'!$A$1:$B$2003,2,FALSE)</f>
        <v>Hälsoval</v>
      </c>
      <c r="C873" s="27" t="s">
        <v>39</v>
      </c>
      <c r="D873" s="28" t="s">
        <v>162</v>
      </c>
      <c r="E873" s="27" t="s">
        <v>255</v>
      </c>
      <c r="F873" s="28" t="s">
        <v>361</v>
      </c>
      <c r="G873" s="36">
        <f>IF(VLOOKUP(A873,'Fr QV 2010-2016'!$A$1:$M$2587,7,FALSE)="#SAKNAS!",0,VLOOKUP(A873,'Fr QV 2010-2016'!$A$1:$M$2587,7,FALSE))</f>
        <v>42</v>
      </c>
      <c r="H873" s="36">
        <f>IF(VLOOKUP(A873,'Fr QV 2010-2016'!$A$1:$M$2587,8,FALSE)="#SAKNAS!",0,VLOOKUP(A873,'Fr QV 2010-2016'!$A$1:$M$2587,8,FALSE))</f>
        <v>36</v>
      </c>
      <c r="I873" s="36">
        <f>IF(VLOOKUP(A873,'Fr QV 2010-2016'!$A$1:$M$2587,9,FALSE)="#SAKNAS!",0,VLOOKUP(A873,'Fr QV 2010-2016'!$A$1:$M$2587,9,FALSE))</f>
        <v>20</v>
      </c>
      <c r="J873" s="36">
        <f>IF(VLOOKUP(A873,'Fr QV 2010-2016'!$A$1:$M$2587,10,FALSE)="#SAKNAS!",0,VLOOKUP(A873,'Fr QV 2010-2016'!$A$1:$M$2587,10,FALSE))</f>
        <v>58</v>
      </c>
      <c r="K873" s="36">
        <f>IF(VLOOKUP(A873,'Fr QV 2010-2016'!$A$1:$M$2587,11,FALSE)="#SAKNAS!",0,VLOOKUP(A873,'Fr QV 2010-2016'!$A$1:$M$2587,11,FALSE))</f>
        <v>74</v>
      </c>
      <c r="L873" s="36">
        <f>IF(VLOOKUP(A873,'Fr QV 2010-2016'!$A$1:$M$2587,12,FALSE)="#SAKNAS!",0,VLOOKUP(A873,'Fr QV 2010-2016'!$A$1:$M$2587,12,FALSE))</f>
        <v>128</v>
      </c>
      <c r="M873" s="36">
        <f>IF(VLOOKUP(A873,'Fr QV 2010-2016'!$A$1:$M$2587,13,FALSE)="#SAKNAS!",0,VLOOKUP(A873,'Fr QV 2010-2016'!$A$1:$M$2587,13,FALSE))</f>
        <v>87</v>
      </c>
      <c r="N873" s="36">
        <f>IF(VLOOKUP(A873,'Fr QV 2017'!$A$1:$F$2587,6,FALSE)="#SAKNAS!",0,VLOOKUP(A873,'Fr QV 2017'!$A$1:$F$2587,6,FALSE))</f>
        <v>93</v>
      </c>
      <c r="O873" s="36">
        <f>IF(VLOOKUP(A873,'Fr QV 2018'!$A$1:$M$2587,6,FALSE)="#SAKNAS!",0,VLOOKUP(A873,'Fr QV 2018'!$A$1:$M$2587,6,FALSE))</f>
        <v>90</v>
      </c>
      <c r="P873" s="36">
        <f>IF(VLOOKUP(A873,'Fr QV 2019'!$A$1:$M$2587,6,FALSE)="#SAKNAS!",0,VLOOKUP(A873,'Fr QV 2019'!$A$1:$M$2587,6,FALSE))</f>
        <v>115</v>
      </c>
      <c r="Q873" s="36">
        <f>IF(VLOOKUP(A873,'Fr QV 2020'!$A$1:$M$2587,6,FALSE)="#SAKNAS!",0,VLOOKUP(A873,'Fr QV 2020'!$A$1:$M$2587,6,FALSE))</f>
        <v>85</v>
      </c>
      <c r="R873" s="36">
        <f>IF(VLOOKUP(A873,'Fr QV 2021'!$A$1:$M$2587,6,FALSE)="#SAKNAS!",0,VLOOKUP(A873,'Fr QV 2021'!$A$1:$M$2587,6,FALSE))</f>
        <v>89</v>
      </c>
      <c r="S873" s="36">
        <f>IF(VLOOKUP(A873,'FR QV 2022'!$A$1:$M$2587,6,FALSE)="#SAKNAS!",0,VLOOKUP(A873,'FR QV 2022'!$A$1:$M$2587,6,FALSE))</f>
        <v>83</v>
      </c>
      <c r="T873" s="36">
        <f>IF(VLOOKUP($A873,'FR QV 2023'!$A$1:$M$2587,6,FALSE)="#SAKNAS!",0,VLOOKUP($A873,'FR QV 2023'!$A$1:$M$2587,6,FALSE))</f>
        <v>94</v>
      </c>
      <c r="U873" s="36">
        <f>IF(VLOOKUP($A873,'FR QV 2024'!$A$1:$M$2587,6,FALSE)="#SAKNAS!",0,VLOOKUP($A873,'FR QV 2024'!$A$1:$M$2587,6,FALSE))</f>
        <v>110</v>
      </c>
    </row>
    <row r="874" spans="1:21" s="12" customFormat="1" x14ac:dyDescent="0.2">
      <c r="A874" s="26" t="str">
        <f t="shared" si="13"/>
        <v>0803204J01AA02</v>
      </c>
      <c r="B874" s="12" t="str">
        <f>VLOOKUP(C874,'Akodens FV'!$A$1:$B$2003,2,FALSE)</f>
        <v>Hälsoval</v>
      </c>
      <c r="C874" s="27" t="s">
        <v>29</v>
      </c>
      <c r="D874" s="28" t="s">
        <v>152</v>
      </c>
      <c r="E874" s="27" t="s">
        <v>249</v>
      </c>
      <c r="F874" s="28" t="s">
        <v>348</v>
      </c>
      <c r="G874" s="36">
        <f>IF(VLOOKUP(A874,'Fr QV 2010-2016'!$A$1:$M$2587,7,FALSE)="#SAKNAS!",0,VLOOKUP(A874,'Fr QV 2010-2016'!$A$1:$M$2587,7,FALSE))</f>
        <v>132</v>
      </c>
      <c r="H874" s="36">
        <f>IF(VLOOKUP(A874,'Fr QV 2010-2016'!$A$1:$M$2587,8,FALSE)="#SAKNAS!",0,VLOOKUP(A874,'Fr QV 2010-2016'!$A$1:$M$2587,8,FALSE))</f>
        <v>79</v>
      </c>
      <c r="I874" s="36">
        <f>IF(VLOOKUP(A874,'Fr QV 2010-2016'!$A$1:$M$2587,9,FALSE)="#SAKNAS!",0,VLOOKUP(A874,'Fr QV 2010-2016'!$A$1:$M$2587,9,FALSE))</f>
        <v>55</v>
      </c>
      <c r="J874" s="36">
        <f>IF(VLOOKUP(A874,'Fr QV 2010-2016'!$A$1:$M$2587,10,FALSE)="#SAKNAS!",0,VLOOKUP(A874,'Fr QV 2010-2016'!$A$1:$M$2587,10,FALSE))</f>
        <v>45</v>
      </c>
      <c r="K874" s="36">
        <f>IF(VLOOKUP(A874,'Fr QV 2010-2016'!$A$1:$M$2587,11,FALSE)="#SAKNAS!",0,VLOOKUP(A874,'Fr QV 2010-2016'!$A$1:$M$2587,11,FALSE))</f>
        <v>35</v>
      </c>
      <c r="L874" s="36">
        <f>IF(VLOOKUP(A874,'Fr QV 2010-2016'!$A$1:$M$2587,12,FALSE)="#SAKNAS!",0,VLOOKUP(A874,'Fr QV 2010-2016'!$A$1:$M$2587,12,FALSE))</f>
        <v>33</v>
      </c>
      <c r="M874" s="36">
        <f>IF(VLOOKUP(A874,'Fr QV 2010-2016'!$A$1:$M$2587,13,FALSE)="#SAKNAS!",0,VLOOKUP(A874,'Fr QV 2010-2016'!$A$1:$M$2587,13,FALSE))</f>
        <v>30</v>
      </c>
      <c r="N874" s="36">
        <f>IF(VLOOKUP(A874,'Fr QV 2017'!$A$1:$F$2587,6,FALSE)="#SAKNAS!",0,VLOOKUP(A874,'Fr QV 2017'!$A$1:$F$2587,6,FALSE))</f>
        <v>28</v>
      </c>
      <c r="O874" s="36">
        <f>IF(VLOOKUP(A874,'Fr QV 2018'!$A$1:$M$2587,6,FALSE)="#SAKNAS!",0,VLOOKUP(A874,'Fr QV 2018'!$A$1:$M$2587,6,FALSE))</f>
        <v>35</v>
      </c>
      <c r="P874" s="36">
        <f>IF(VLOOKUP(A874,'Fr QV 2019'!$A$1:$M$2587,6,FALSE)="#SAKNAS!",0,VLOOKUP(A874,'Fr QV 2019'!$A$1:$M$2587,6,FALSE))</f>
        <v>32</v>
      </c>
      <c r="Q874" s="36">
        <f>IF(VLOOKUP(A874,'Fr QV 2020'!$A$1:$M$2587,6,FALSE)="#SAKNAS!",0,VLOOKUP(A874,'Fr QV 2020'!$A$1:$M$2587,6,FALSE))</f>
        <v>22</v>
      </c>
      <c r="R874" s="36">
        <f>IF(VLOOKUP(A874,'Fr QV 2021'!$A$1:$M$2587,6,FALSE)="#SAKNAS!",0,VLOOKUP(A874,'Fr QV 2021'!$A$1:$M$2587,6,FALSE))</f>
        <v>17</v>
      </c>
      <c r="S874" s="36">
        <f>IF(VLOOKUP(A874,'FR QV 2022'!$A$1:$M$2587,6,FALSE)="#SAKNAS!",0,VLOOKUP(A874,'FR QV 2022'!$A$1:$M$2587,6,FALSE))</f>
        <v>28</v>
      </c>
      <c r="T874" s="36">
        <f>IF(VLOOKUP($A874,'FR QV 2023'!$A$1:$M$2587,6,FALSE)="#SAKNAS!",0,VLOOKUP($A874,'FR QV 2023'!$A$1:$M$2587,6,FALSE))</f>
        <v>35</v>
      </c>
      <c r="U874" s="36">
        <f>IF(VLOOKUP($A874,'FR QV 2024'!$A$1:$M$2587,6,FALSE)="#SAKNAS!",0,VLOOKUP($A874,'FR QV 2024'!$A$1:$M$2587,6,FALSE))</f>
        <v>76</v>
      </c>
    </row>
    <row r="875" spans="1:21" s="12" customFormat="1" x14ac:dyDescent="0.2">
      <c r="A875" s="26" t="str">
        <f t="shared" si="13"/>
        <v>0803204J01AA04</v>
      </c>
      <c r="B875" s="12" t="str">
        <f>VLOOKUP(C875,'Akodens FV'!$A$1:$B$2003,2,FALSE)</f>
        <v>Hälsoval</v>
      </c>
      <c r="C875" s="27" t="s">
        <v>29</v>
      </c>
      <c r="D875" s="28" t="s">
        <v>152</v>
      </c>
      <c r="E875" s="27" t="s">
        <v>264</v>
      </c>
      <c r="F875" s="28" t="s">
        <v>349</v>
      </c>
      <c r="G875" s="36">
        <f>IF(VLOOKUP(A875,'Fr QV 2010-2016'!$A$1:$M$2587,7,FALSE)="#SAKNAS!",0,VLOOKUP(A875,'Fr QV 2010-2016'!$A$1:$M$2587,7,FALSE))</f>
        <v>40</v>
      </c>
      <c r="H875" s="36">
        <f>IF(VLOOKUP(A875,'Fr QV 2010-2016'!$A$1:$M$2587,8,FALSE)="#SAKNAS!",0,VLOOKUP(A875,'Fr QV 2010-2016'!$A$1:$M$2587,8,FALSE))</f>
        <v>44</v>
      </c>
      <c r="I875" s="36">
        <f>IF(VLOOKUP(A875,'Fr QV 2010-2016'!$A$1:$M$2587,9,FALSE)="#SAKNAS!",0,VLOOKUP(A875,'Fr QV 2010-2016'!$A$1:$M$2587,9,FALSE))</f>
        <v>55</v>
      </c>
      <c r="J875" s="36">
        <f>IF(VLOOKUP(A875,'Fr QV 2010-2016'!$A$1:$M$2587,10,FALSE)="#SAKNAS!",0,VLOOKUP(A875,'Fr QV 2010-2016'!$A$1:$M$2587,10,FALSE))</f>
        <v>55</v>
      </c>
      <c r="K875" s="36">
        <f>IF(VLOOKUP(A875,'Fr QV 2010-2016'!$A$1:$M$2587,11,FALSE)="#SAKNAS!",0,VLOOKUP(A875,'Fr QV 2010-2016'!$A$1:$M$2587,11,FALSE))</f>
        <v>42</v>
      </c>
      <c r="L875" s="36">
        <f>IF(VLOOKUP(A875,'Fr QV 2010-2016'!$A$1:$M$2587,12,FALSE)="#SAKNAS!",0,VLOOKUP(A875,'Fr QV 2010-2016'!$A$1:$M$2587,12,FALSE))</f>
        <v>31</v>
      </c>
      <c r="M875" s="36">
        <f>IF(VLOOKUP(A875,'Fr QV 2010-2016'!$A$1:$M$2587,13,FALSE)="#SAKNAS!",0,VLOOKUP(A875,'Fr QV 2010-2016'!$A$1:$M$2587,13,FALSE))</f>
        <v>23</v>
      </c>
      <c r="N875" s="36">
        <f>IF(VLOOKUP(A875,'Fr QV 2017'!$A$1:$F$2587,6,FALSE)="#SAKNAS!",0,VLOOKUP(A875,'Fr QV 2017'!$A$1:$F$2587,6,FALSE))</f>
        <v>28</v>
      </c>
      <c r="O875" s="36">
        <f>IF(VLOOKUP(A875,'Fr QV 2018'!$A$1:$M$2587,6,FALSE)="#SAKNAS!",0,VLOOKUP(A875,'Fr QV 2018'!$A$1:$M$2587,6,FALSE))</f>
        <v>21</v>
      </c>
      <c r="P875" s="36">
        <f>IF(VLOOKUP(A875,'Fr QV 2019'!$A$1:$M$2587,6,FALSE)="#SAKNAS!",0,VLOOKUP(A875,'Fr QV 2019'!$A$1:$M$2587,6,FALSE))</f>
        <v>23</v>
      </c>
      <c r="Q875" s="36">
        <f>IF(VLOOKUP(A875,'Fr QV 2020'!$A$1:$M$2587,6,FALSE)="#SAKNAS!",0,VLOOKUP(A875,'Fr QV 2020'!$A$1:$M$2587,6,FALSE))</f>
        <v>32</v>
      </c>
      <c r="R875" s="36">
        <f>IF(VLOOKUP(A875,'Fr QV 2021'!$A$1:$M$2587,6,FALSE)="#SAKNAS!",0,VLOOKUP(A875,'Fr QV 2021'!$A$1:$M$2587,6,FALSE))</f>
        <v>27</v>
      </c>
      <c r="S875" s="36">
        <f>IF(VLOOKUP(A875,'FR QV 2022'!$A$1:$M$2587,6,FALSE)="#SAKNAS!",0,VLOOKUP(A875,'FR QV 2022'!$A$1:$M$2587,6,FALSE))</f>
        <v>26</v>
      </c>
      <c r="T875" s="36">
        <f>IF(VLOOKUP($A875,'FR QV 2023'!$A$1:$M$2587,6,FALSE)="#SAKNAS!",0,VLOOKUP($A875,'FR QV 2023'!$A$1:$M$2587,6,FALSE))</f>
        <v>28</v>
      </c>
      <c r="U875" s="36">
        <f>IF(VLOOKUP($A875,'FR QV 2024'!$A$1:$M$2587,6,FALSE)="#SAKNAS!",0,VLOOKUP($A875,'FR QV 2024'!$A$1:$M$2587,6,FALSE))</f>
        <v>66</v>
      </c>
    </row>
    <row r="876" spans="1:21" s="12" customFormat="1" x14ac:dyDescent="0.2">
      <c r="A876" s="26" t="str">
        <f t="shared" si="13"/>
        <v>0803204J01AA06</v>
      </c>
      <c r="B876" s="12" t="str">
        <f>VLOOKUP(C876,'Akodens FV'!$A$1:$B$2003,2,FALSE)</f>
        <v>Hälsoval</v>
      </c>
      <c r="C876" s="27" t="s">
        <v>29</v>
      </c>
      <c r="D876" s="28" t="s">
        <v>152</v>
      </c>
      <c r="E876" s="27" t="s">
        <v>271</v>
      </c>
      <c r="F876" s="28" t="s">
        <v>370</v>
      </c>
      <c r="G876" s="36">
        <f>IF(VLOOKUP(A876,'Fr QV 2010-2016'!$A$1:$M$2587,7,FALSE)="#SAKNAS!",0,VLOOKUP(A876,'Fr QV 2010-2016'!$A$1:$M$2587,7,FALSE))</f>
        <v>26</v>
      </c>
      <c r="H876" s="36">
        <f>IF(VLOOKUP(A876,'Fr QV 2010-2016'!$A$1:$M$2587,8,FALSE)="#SAKNAS!",0,VLOOKUP(A876,'Fr QV 2010-2016'!$A$1:$M$2587,8,FALSE))</f>
        <v>8</v>
      </c>
      <c r="I876" s="36">
        <f>IF(VLOOKUP(A876,'Fr QV 2010-2016'!$A$1:$M$2587,9,FALSE)="#SAKNAS!",0,VLOOKUP(A876,'Fr QV 2010-2016'!$A$1:$M$2587,9,FALSE))</f>
        <v>0</v>
      </c>
      <c r="J876" s="36">
        <f>IF(VLOOKUP(A876,'Fr QV 2010-2016'!$A$1:$M$2587,10,FALSE)="#SAKNAS!",0,VLOOKUP(A876,'Fr QV 2010-2016'!$A$1:$M$2587,10,FALSE))</f>
        <v>0</v>
      </c>
      <c r="K876" s="36">
        <f>IF(VLOOKUP(A876,'Fr QV 2010-2016'!$A$1:$M$2587,11,FALSE)="#SAKNAS!",0,VLOOKUP(A876,'Fr QV 2010-2016'!$A$1:$M$2587,11,FALSE))</f>
        <v>0</v>
      </c>
      <c r="L876" s="36">
        <f>IF(VLOOKUP(A876,'Fr QV 2010-2016'!$A$1:$M$2587,12,FALSE)="#SAKNAS!",0,VLOOKUP(A876,'Fr QV 2010-2016'!$A$1:$M$2587,12,FALSE))</f>
        <v>0</v>
      </c>
      <c r="M876" s="36">
        <f>IF(VLOOKUP(A876,'Fr QV 2010-2016'!$A$1:$M$2587,13,FALSE)="#SAKNAS!",0,VLOOKUP(A876,'Fr QV 2010-2016'!$A$1:$M$2587,13,FALSE))</f>
        <v>0</v>
      </c>
      <c r="N876" s="36">
        <v>0</v>
      </c>
      <c r="O876" s="36">
        <v>0</v>
      </c>
      <c r="P876" s="36">
        <v>0</v>
      </c>
      <c r="Q876" s="36">
        <v>0</v>
      </c>
      <c r="R876" s="36"/>
      <c r="S876" s="36">
        <v>0</v>
      </c>
      <c r="T876" s="36">
        <v>0</v>
      </c>
      <c r="U876" s="36"/>
    </row>
    <row r="877" spans="1:21" s="12" customFormat="1" x14ac:dyDescent="0.2">
      <c r="A877" s="26" t="str">
        <f t="shared" si="13"/>
        <v>0803204J01CA04</v>
      </c>
      <c r="B877" s="12" t="str">
        <f>VLOOKUP(C877,'Akodens FV'!$A$1:$B$2003,2,FALSE)</f>
        <v>Hälsoval</v>
      </c>
      <c r="C877" s="27" t="s">
        <v>29</v>
      </c>
      <c r="D877" s="28" t="s">
        <v>152</v>
      </c>
      <c r="E877" s="27" t="s">
        <v>247</v>
      </c>
      <c r="F877" s="28" t="s">
        <v>350</v>
      </c>
      <c r="G877" s="36">
        <f>IF(VLOOKUP(A877,'Fr QV 2010-2016'!$A$1:$M$2587,7,FALSE)="#SAKNAS!",0,VLOOKUP(A877,'Fr QV 2010-2016'!$A$1:$M$2587,7,FALSE))</f>
        <v>26</v>
      </c>
      <c r="H877" s="36">
        <f>IF(VLOOKUP(A877,'Fr QV 2010-2016'!$A$1:$M$2587,8,FALSE)="#SAKNAS!",0,VLOOKUP(A877,'Fr QV 2010-2016'!$A$1:$M$2587,8,FALSE))</f>
        <v>21</v>
      </c>
      <c r="I877" s="36">
        <f>IF(VLOOKUP(A877,'Fr QV 2010-2016'!$A$1:$M$2587,9,FALSE)="#SAKNAS!",0,VLOOKUP(A877,'Fr QV 2010-2016'!$A$1:$M$2587,9,FALSE))</f>
        <v>15</v>
      </c>
      <c r="J877" s="36">
        <f>IF(VLOOKUP(A877,'Fr QV 2010-2016'!$A$1:$M$2587,10,FALSE)="#SAKNAS!",0,VLOOKUP(A877,'Fr QV 2010-2016'!$A$1:$M$2587,10,FALSE))</f>
        <v>20</v>
      </c>
      <c r="K877" s="36">
        <f>IF(VLOOKUP(A877,'Fr QV 2010-2016'!$A$1:$M$2587,11,FALSE)="#SAKNAS!",0,VLOOKUP(A877,'Fr QV 2010-2016'!$A$1:$M$2587,11,FALSE))</f>
        <v>12</v>
      </c>
      <c r="L877" s="36">
        <f>IF(VLOOKUP(A877,'Fr QV 2010-2016'!$A$1:$M$2587,12,FALSE)="#SAKNAS!",0,VLOOKUP(A877,'Fr QV 2010-2016'!$A$1:$M$2587,12,FALSE))</f>
        <v>16</v>
      </c>
      <c r="M877" s="36">
        <f>IF(VLOOKUP(A877,'Fr QV 2010-2016'!$A$1:$M$2587,13,FALSE)="#SAKNAS!",0,VLOOKUP(A877,'Fr QV 2010-2016'!$A$1:$M$2587,13,FALSE))</f>
        <v>8</v>
      </c>
      <c r="N877" s="36">
        <f>IF(VLOOKUP(A877,'Fr QV 2017'!$A$1:$F$2587,6,FALSE)="#SAKNAS!",0,VLOOKUP(A877,'Fr QV 2017'!$A$1:$F$2587,6,FALSE))</f>
        <v>10</v>
      </c>
      <c r="O877" s="36">
        <f>IF(VLOOKUP(A877,'Fr QV 2018'!$A$1:$M$2587,6,FALSE)="#SAKNAS!",0,VLOOKUP(A877,'Fr QV 2018'!$A$1:$M$2587,6,FALSE))</f>
        <v>13</v>
      </c>
      <c r="P877" s="36">
        <f>IF(VLOOKUP(A877,'Fr QV 2019'!$A$1:$M$2587,6,FALSE)="#SAKNAS!",0,VLOOKUP(A877,'Fr QV 2019'!$A$1:$M$2587,6,FALSE))</f>
        <v>14</v>
      </c>
      <c r="Q877" s="36">
        <f>IF(VLOOKUP(A877,'Fr QV 2020'!$A$1:$M$2587,6,FALSE)="#SAKNAS!",0,VLOOKUP(A877,'Fr QV 2020'!$A$1:$M$2587,6,FALSE))</f>
        <v>9</v>
      </c>
      <c r="R877" s="36">
        <f>IF(VLOOKUP(A877,'Fr QV 2021'!$A$1:$M$2587,6,FALSE)="#SAKNAS!",0,VLOOKUP(A877,'Fr QV 2021'!$A$1:$M$2587,6,FALSE))</f>
        <v>16</v>
      </c>
      <c r="S877" s="36">
        <f>IF(VLOOKUP(A877,'FR QV 2022'!$A$1:$M$2587,6,FALSE)="#SAKNAS!",0,VLOOKUP(A877,'FR QV 2022'!$A$1:$M$2587,6,FALSE))</f>
        <v>17</v>
      </c>
      <c r="T877" s="36">
        <f>IF(VLOOKUP($A877,'FR QV 2023'!$A$1:$M$2587,6,FALSE)="#SAKNAS!",0,VLOOKUP($A877,'FR QV 2023'!$A$1:$M$2587,6,FALSE))</f>
        <v>12</v>
      </c>
      <c r="U877" s="36">
        <f>IF(VLOOKUP($A877,'FR QV 2024'!$A$1:$M$2587,6,FALSE)="#SAKNAS!",0,VLOOKUP($A877,'FR QV 2024'!$A$1:$M$2587,6,FALSE))</f>
        <v>17</v>
      </c>
    </row>
    <row r="878" spans="1:21" s="12" customFormat="1" x14ac:dyDescent="0.2">
      <c r="A878" s="26" t="str">
        <f t="shared" si="13"/>
        <v>0803204J01CA08</v>
      </c>
      <c r="B878" s="12" t="str">
        <f>VLOOKUP(C878,'Akodens FV'!$A$1:$B$2003,2,FALSE)</f>
        <v>Hälsoval</v>
      </c>
      <c r="C878" s="27" t="s">
        <v>29</v>
      </c>
      <c r="D878" s="28" t="s">
        <v>152</v>
      </c>
      <c r="E878" s="27" t="s">
        <v>262</v>
      </c>
      <c r="F878" s="28" t="s">
        <v>351</v>
      </c>
      <c r="G878" s="36">
        <f>IF(VLOOKUP(A878,'Fr QV 2010-2016'!$A$1:$M$2587,7,FALSE)="#SAKNAS!",0,VLOOKUP(A878,'Fr QV 2010-2016'!$A$1:$M$2587,7,FALSE))</f>
        <v>142</v>
      </c>
      <c r="H878" s="36">
        <f>IF(VLOOKUP(A878,'Fr QV 2010-2016'!$A$1:$M$2587,8,FALSE)="#SAKNAS!",0,VLOOKUP(A878,'Fr QV 2010-2016'!$A$1:$M$2587,8,FALSE))</f>
        <v>110</v>
      </c>
      <c r="I878" s="36">
        <f>IF(VLOOKUP(A878,'Fr QV 2010-2016'!$A$1:$M$2587,9,FALSE)="#SAKNAS!",0,VLOOKUP(A878,'Fr QV 2010-2016'!$A$1:$M$2587,9,FALSE))</f>
        <v>119</v>
      </c>
      <c r="J878" s="36">
        <f>IF(VLOOKUP(A878,'Fr QV 2010-2016'!$A$1:$M$2587,10,FALSE)="#SAKNAS!",0,VLOOKUP(A878,'Fr QV 2010-2016'!$A$1:$M$2587,10,FALSE))</f>
        <v>130</v>
      </c>
      <c r="K878" s="36">
        <f>IF(VLOOKUP(A878,'Fr QV 2010-2016'!$A$1:$M$2587,11,FALSE)="#SAKNAS!",0,VLOOKUP(A878,'Fr QV 2010-2016'!$A$1:$M$2587,11,FALSE))</f>
        <v>117</v>
      </c>
      <c r="L878" s="36">
        <f>IF(VLOOKUP(A878,'Fr QV 2010-2016'!$A$1:$M$2587,12,FALSE)="#SAKNAS!",0,VLOOKUP(A878,'Fr QV 2010-2016'!$A$1:$M$2587,12,FALSE))</f>
        <v>100</v>
      </c>
      <c r="M878" s="36">
        <f>IF(VLOOKUP(A878,'Fr QV 2010-2016'!$A$1:$M$2587,13,FALSE)="#SAKNAS!",0,VLOOKUP(A878,'Fr QV 2010-2016'!$A$1:$M$2587,13,FALSE))</f>
        <v>77</v>
      </c>
      <c r="N878" s="36">
        <f>IF(VLOOKUP(A878,'Fr QV 2017'!$A$1:$F$2587,6,FALSE)="#SAKNAS!",0,VLOOKUP(A878,'Fr QV 2017'!$A$1:$F$2587,6,FALSE))</f>
        <v>87</v>
      </c>
      <c r="O878" s="36">
        <f>IF(VLOOKUP(A878,'Fr QV 2018'!$A$1:$M$2587,6,FALSE)="#SAKNAS!",0,VLOOKUP(A878,'Fr QV 2018'!$A$1:$M$2587,6,FALSE))</f>
        <v>95</v>
      </c>
      <c r="P878" s="36">
        <f>IF(VLOOKUP(A878,'Fr QV 2019'!$A$1:$M$2587,6,FALSE)="#SAKNAS!",0,VLOOKUP(A878,'Fr QV 2019'!$A$1:$M$2587,6,FALSE))</f>
        <v>92</v>
      </c>
      <c r="Q878" s="36">
        <f>IF(VLOOKUP(A878,'Fr QV 2020'!$A$1:$M$2587,6,FALSE)="#SAKNAS!",0,VLOOKUP(A878,'Fr QV 2020'!$A$1:$M$2587,6,FALSE))</f>
        <v>118</v>
      </c>
      <c r="R878" s="36">
        <f>IF(VLOOKUP(A878,'Fr QV 2021'!$A$1:$M$2587,6,FALSE)="#SAKNAS!",0,VLOOKUP(A878,'Fr QV 2021'!$A$1:$M$2587,6,FALSE))</f>
        <v>99</v>
      </c>
      <c r="S878" s="36">
        <f>IF(VLOOKUP(A878,'FR QV 2022'!$A$1:$M$2587,6,FALSE)="#SAKNAS!",0,VLOOKUP(A878,'FR QV 2022'!$A$1:$M$2587,6,FALSE))</f>
        <v>110</v>
      </c>
      <c r="T878" s="36">
        <f>IF(VLOOKUP($A878,'FR QV 2023'!$A$1:$M$2587,6,FALSE)="#SAKNAS!",0,VLOOKUP($A878,'FR QV 2023'!$A$1:$M$2587,6,FALSE))</f>
        <v>130</v>
      </c>
      <c r="U878" s="36">
        <f>IF(VLOOKUP($A878,'FR QV 2024'!$A$1:$M$2587,6,FALSE)="#SAKNAS!",0,VLOOKUP($A878,'FR QV 2024'!$A$1:$M$2587,6,FALSE))</f>
        <v>111</v>
      </c>
    </row>
    <row r="879" spans="1:21" s="12" customFormat="1" x14ac:dyDescent="0.2">
      <c r="A879" s="26" t="str">
        <f t="shared" si="13"/>
        <v>0803204J01CE02</v>
      </c>
      <c r="B879" s="12" t="str">
        <f>VLOOKUP(C879,'Akodens FV'!$A$1:$B$2003,2,FALSE)</f>
        <v>Hälsoval</v>
      </c>
      <c r="C879" s="27" t="s">
        <v>29</v>
      </c>
      <c r="D879" s="28" t="s">
        <v>152</v>
      </c>
      <c r="E879" s="27" t="s">
        <v>246</v>
      </c>
      <c r="F879" s="28" t="s">
        <v>352</v>
      </c>
      <c r="G879" s="36">
        <f>IF(VLOOKUP(A879,'Fr QV 2010-2016'!$A$1:$M$2587,7,FALSE)="#SAKNAS!",0,VLOOKUP(A879,'Fr QV 2010-2016'!$A$1:$M$2587,7,FALSE))</f>
        <v>259</v>
      </c>
      <c r="H879" s="36">
        <f>IF(VLOOKUP(A879,'Fr QV 2010-2016'!$A$1:$M$2587,8,FALSE)="#SAKNAS!",0,VLOOKUP(A879,'Fr QV 2010-2016'!$A$1:$M$2587,8,FALSE))</f>
        <v>245</v>
      </c>
      <c r="I879" s="36">
        <f>IF(VLOOKUP(A879,'Fr QV 2010-2016'!$A$1:$M$2587,9,FALSE)="#SAKNAS!",0,VLOOKUP(A879,'Fr QV 2010-2016'!$A$1:$M$2587,9,FALSE))</f>
        <v>175</v>
      </c>
      <c r="J879" s="36">
        <f>IF(VLOOKUP(A879,'Fr QV 2010-2016'!$A$1:$M$2587,10,FALSE)="#SAKNAS!",0,VLOOKUP(A879,'Fr QV 2010-2016'!$A$1:$M$2587,10,FALSE))</f>
        <v>223</v>
      </c>
      <c r="K879" s="36">
        <f>IF(VLOOKUP(A879,'Fr QV 2010-2016'!$A$1:$M$2587,11,FALSE)="#SAKNAS!",0,VLOOKUP(A879,'Fr QV 2010-2016'!$A$1:$M$2587,11,FALSE))</f>
        <v>155</v>
      </c>
      <c r="L879" s="36">
        <f>IF(VLOOKUP(A879,'Fr QV 2010-2016'!$A$1:$M$2587,12,FALSE)="#SAKNAS!",0,VLOOKUP(A879,'Fr QV 2010-2016'!$A$1:$M$2587,12,FALSE))</f>
        <v>171</v>
      </c>
      <c r="M879" s="36">
        <f>IF(VLOOKUP(A879,'Fr QV 2010-2016'!$A$1:$M$2587,13,FALSE)="#SAKNAS!",0,VLOOKUP(A879,'Fr QV 2010-2016'!$A$1:$M$2587,13,FALSE))</f>
        <v>158</v>
      </c>
      <c r="N879" s="36">
        <f>IF(VLOOKUP(A879,'Fr QV 2017'!$A$1:$F$2587,6,FALSE)="#SAKNAS!",0,VLOOKUP(A879,'Fr QV 2017'!$A$1:$F$2587,6,FALSE))</f>
        <v>165</v>
      </c>
      <c r="O879" s="36">
        <f>IF(VLOOKUP(A879,'Fr QV 2018'!$A$1:$M$2587,6,FALSE)="#SAKNAS!",0,VLOOKUP(A879,'Fr QV 2018'!$A$1:$M$2587,6,FALSE))</f>
        <v>166</v>
      </c>
      <c r="P879" s="36">
        <f>IF(VLOOKUP(A879,'Fr QV 2019'!$A$1:$M$2587,6,FALSE)="#SAKNAS!",0,VLOOKUP(A879,'Fr QV 2019'!$A$1:$M$2587,6,FALSE))</f>
        <v>156</v>
      </c>
      <c r="Q879" s="36">
        <f>IF(VLOOKUP(A879,'Fr QV 2020'!$A$1:$M$2587,6,FALSE)="#SAKNAS!",0,VLOOKUP(A879,'Fr QV 2020'!$A$1:$M$2587,6,FALSE))</f>
        <v>102</v>
      </c>
      <c r="R879" s="36">
        <f>IF(VLOOKUP(A879,'Fr QV 2021'!$A$1:$M$2587,6,FALSE)="#SAKNAS!",0,VLOOKUP(A879,'Fr QV 2021'!$A$1:$M$2587,6,FALSE))</f>
        <v>92</v>
      </c>
      <c r="S879" s="36">
        <f>IF(VLOOKUP(A879,'FR QV 2022'!$A$1:$M$2587,6,FALSE)="#SAKNAS!",0,VLOOKUP(A879,'FR QV 2022'!$A$1:$M$2587,6,FALSE))</f>
        <v>118</v>
      </c>
      <c r="T879" s="36">
        <f>IF(VLOOKUP($A879,'FR QV 2023'!$A$1:$M$2587,6,FALSE)="#SAKNAS!",0,VLOOKUP($A879,'FR QV 2023'!$A$1:$M$2587,6,FALSE))</f>
        <v>201</v>
      </c>
      <c r="U879" s="36">
        <f>IF(VLOOKUP($A879,'FR QV 2024'!$A$1:$M$2587,6,FALSE)="#SAKNAS!",0,VLOOKUP($A879,'FR QV 2024'!$A$1:$M$2587,6,FALSE))</f>
        <v>199</v>
      </c>
    </row>
    <row r="880" spans="1:21" s="12" customFormat="1" x14ac:dyDescent="0.2">
      <c r="A880" s="26" t="str">
        <f t="shared" si="13"/>
        <v>0803204J01CF05</v>
      </c>
      <c r="B880" s="12" t="str">
        <f>VLOOKUP(C880,'Akodens FV'!$A$1:$B$2003,2,FALSE)</f>
        <v>Hälsoval</v>
      </c>
      <c r="C880" s="27" t="s">
        <v>29</v>
      </c>
      <c r="D880" s="28" t="s">
        <v>152</v>
      </c>
      <c r="E880" s="27" t="s">
        <v>251</v>
      </c>
      <c r="F880" s="28" t="s">
        <v>353</v>
      </c>
      <c r="G880" s="36">
        <f>IF(VLOOKUP(A880,'Fr QV 2010-2016'!$A$1:$M$2587,7,FALSE)="#SAKNAS!",0,VLOOKUP(A880,'Fr QV 2010-2016'!$A$1:$M$2587,7,FALSE))</f>
        <v>111</v>
      </c>
      <c r="H880" s="36">
        <f>IF(VLOOKUP(A880,'Fr QV 2010-2016'!$A$1:$M$2587,8,FALSE)="#SAKNAS!",0,VLOOKUP(A880,'Fr QV 2010-2016'!$A$1:$M$2587,8,FALSE))</f>
        <v>72</v>
      </c>
      <c r="I880" s="36">
        <f>IF(VLOOKUP(A880,'Fr QV 2010-2016'!$A$1:$M$2587,9,FALSE)="#SAKNAS!",0,VLOOKUP(A880,'Fr QV 2010-2016'!$A$1:$M$2587,9,FALSE))</f>
        <v>78</v>
      </c>
      <c r="J880" s="36">
        <f>IF(VLOOKUP(A880,'Fr QV 2010-2016'!$A$1:$M$2587,10,FALSE)="#SAKNAS!",0,VLOOKUP(A880,'Fr QV 2010-2016'!$A$1:$M$2587,10,FALSE))</f>
        <v>58</v>
      </c>
      <c r="K880" s="36">
        <f>IF(VLOOKUP(A880,'Fr QV 2010-2016'!$A$1:$M$2587,11,FALSE)="#SAKNAS!",0,VLOOKUP(A880,'Fr QV 2010-2016'!$A$1:$M$2587,11,FALSE))</f>
        <v>45</v>
      </c>
      <c r="L880" s="36">
        <f>IF(VLOOKUP(A880,'Fr QV 2010-2016'!$A$1:$M$2587,12,FALSE)="#SAKNAS!",0,VLOOKUP(A880,'Fr QV 2010-2016'!$A$1:$M$2587,12,FALSE))</f>
        <v>52</v>
      </c>
      <c r="M880" s="36">
        <f>IF(VLOOKUP(A880,'Fr QV 2010-2016'!$A$1:$M$2587,13,FALSE)="#SAKNAS!",0,VLOOKUP(A880,'Fr QV 2010-2016'!$A$1:$M$2587,13,FALSE))</f>
        <v>51</v>
      </c>
      <c r="N880" s="36">
        <f>IF(VLOOKUP(A880,'Fr QV 2017'!$A$1:$F$2587,6,FALSE)="#SAKNAS!",0,VLOOKUP(A880,'Fr QV 2017'!$A$1:$F$2587,6,FALSE))</f>
        <v>41</v>
      </c>
      <c r="O880" s="36">
        <f>IF(VLOOKUP(A880,'Fr QV 2018'!$A$1:$M$2587,6,FALSE)="#SAKNAS!",0,VLOOKUP(A880,'Fr QV 2018'!$A$1:$M$2587,6,FALSE))</f>
        <v>51</v>
      </c>
      <c r="P880" s="36">
        <f>IF(VLOOKUP(A880,'Fr QV 2019'!$A$1:$M$2587,6,FALSE)="#SAKNAS!",0,VLOOKUP(A880,'Fr QV 2019'!$A$1:$M$2587,6,FALSE))</f>
        <v>51</v>
      </c>
      <c r="Q880" s="36">
        <f>IF(VLOOKUP(A880,'Fr QV 2020'!$A$1:$M$2587,6,FALSE)="#SAKNAS!",0,VLOOKUP(A880,'Fr QV 2020'!$A$1:$M$2587,6,FALSE))</f>
        <v>28</v>
      </c>
      <c r="R880" s="36">
        <f>IF(VLOOKUP(A880,'Fr QV 2021'!$A$1:$M$2587,6,FALSE)="#SAKNAS!",0,VLOOKUP(A880,'Fr QV 2021'!$A$1:$M$2587,6,FALSE))</f>
        <v>26</v>
      </c>
      <c r="S880" s="36">
        <f>IF(VLOOKUP(A880,'FR QV 2022'!$A$1:$M$2587,6,FALSE)="#SAKNAS!",0,VLOOKUP(A880,'FR QV 2022'!$A$1:$M$2587,6,FALSE))</f>
        <v>25</v>
      </c>
      <c r="T880" s="36">
        <f>IF(VLOOKUP($A880,'FR QV 2023'!$A$1:$M$2587,6,FALSE)="#SAKNAS!",0,VLOOKUP($A880,'FR QV 2023'!$A$1:$M$2587,6,FALSE))</f>
        <v>44</v>
      </c>
      <c r="U880" s="36">
        <f>IF(VLOOKUP($A880,'FR QV 2024'!$A$1:$M$2587,6,FALSE)="#SAKNAS!",0,VLOOKUP($A880,'FR QV 2024'!$A$1:$M$2587,6,FALSE))</f>
        <v>43</v>
      </c>
    </row>
    <row r="881" spans="1:21" s="12" customFormat="1" x14ac:dyDescent="0.2">
      <c r="A881" s="26" t="str">
        <f t="shared" si="13"/>
        <v>0803204J01CR02</v>
      </c>
      <c r="B881" s="12" t="str">
        <f>VLOOKUP(C881,'Akodens FV'!$A$1:$B$2003,2,FALSE)</f>
        <v>Hälsoval</v>
      </c>
      <c r="C881" s="27" t="s">
        <v>29</v>
      </c>
      <c r="D881" s="28" t="s">
        <v>152</v>
      </c>
      <c r="E881" s="27" t="s">
        <v>253</v>
      </c>
      <c r="F881" s="28" t="s">
        <v>354</v>
      </c>
      <c r="G881" s="36">
        <f>IF(VLOOKUP(A881,'Fr QV 2010-2016'!$A$1:$M$2587,7,FALSE)="#SAKNAS!",0,VLOOKUP(A881,'Fr QV 2010-2016'!$A$1:$M$2587,7,FALSE))</f>
        <v>31</v>
      </c>
      <c r="H881" s="36">
        <f>IF(VLOOKUP(A881,'Fr QV 2010-2016'!$A$1:$M$2587,8,FALSE)="#SAKNAS!",0,VLOOKUP(A881,'Fr QV 2010-2016'!$A$1:$M$2587,8,FALSE))</f>
        <v>6</v>
      </c>
      <c r="I881" s="36">
        <f>IF(VLOOKUP(A881,'Fr QV 2010-2016'!$A$1:$M$2587,9,FALSE)="#SAKNAS!",0,VLOOKUP(A881,'Fr QV 2010-2016'!$A$1:$M$2587,9,FALSE))</f>
        <v>7</v>
      </c>
      <c r="J881" s="36">
        <f>IF(VLOOKUP(A881,'Fr QV 2010-2016'!$A$1:$M$2587,10,FALSE)="#SAKNAS!",0,VLOOKUP(A881,'Fr QV 2010-2016'!$A$1:$M$2587,10,FALSE))</f>
        <v>2</v>
      </c>
      <c r="K881" s="36">
        <f>IF(VLOOKUP(A881,'Fr QV 2010-2016'!$A$1:$M$2587,11,FALSE)="#SAKNAS!",0,VLOOKUP(A881,'Fr QV 2010-2016'!$A$1:$M$2587,11,FALSE))</f>
        <v>0</v>
      </c>
      <c r="L881" s="36">
        <f>IF(VLOOKUP(A881,'Fr QV 2010-2016'!$A$1:$M$2587,12,FALSE)="#SAKNAS!",0,VLOOKUP(A881,'Fr QV 2010-2016'!$A$1:$M$2587,12,FALSE))</f>
        <v>1</v>
      </c>
      <c r="M881" s="36">
        <f>IF(VLOOKUP(A881,'Fr QV 2010-2016'!$A$1:$M$2587,13,FALSE)="#SAKNAS!",0,VLOOKUP(A881,'Fr QV 2010-2016'!$A$1:$M$2587,13,FALSE))</f>
        <v>5</v>
      </c>
      <c r="N881" s="36">
        <f>IF(VLOOKUP(A881,'Fr QV 2017'!$A$1:$F$2587,6,FALSE)="#SAKNAS!",0,VLOOKUP(A881,'Fr QV 2017'!$A$1:$F$2587,6,FALSE))</f>
        <v>2</v>
      </c>
      <c r="O881" s="36">
        <f>IF(VLOOKUP(A881,'Fr QV 2018'!$A$1:$M$2587,6,FALSE)="#SAKNAS!",0,VLOOKUP(A881,'Fr QV 2018'!$A$1:$M$2587,6,FALSE))</f>
        <v>5</v>
      </c>
      <c r="P881" s="36">
        <f>IF(VLOOKUP(A881,'Fr QV 2019'!$A$1:$M$2587,6,FALSE)="#SAKNAS!",0,VLOOKUP(A881,'Fr QV 2019'!$A$1:$M$2587,6,FALSE))</f>
        <v>5</v>
      </c>
      <c r="Q881" s="36">
        <v>0</v>
      </c>
      <c r="R881" s="36">
        <f>IF(VLOOKUP(A881,'Fr QV 2021'!$A$1:$M$2587,6,FALSE)="#SAKNAS!",0,VLOOKUP(A881,'Fr QV 2021'!$A$1:$M$2587,6,FALSE))</f>
        <v>5</v>
      </c>
      <c r="S881" s="36">
        <f>IF(VLOOKUP(A881,'FR QV 2022'!$A$1:$M$2587,6,FALSE)="#SAKNAS!",0,VLOOKUP(A881,'FR QV 2022'!$A$1:$M$2587,6,FALSE))</f>
        <v>8</v>
      </c>
      <c r="T881" s="36">
        <f>IF(VLOOKUP($A881,'FR QV 2023'!$A$1:$M$2587,6,FALSE)="#SAKNAS!",0,VLOOKUP($A881,'FR QV 2023'!$A$1:$M$2587,6,FALSE))</f>
        <v>10</v>
      </c>
      <c r="U881" s="36">
        <f>IF(VLOOKUP($A881,'FR QV 2024'!$A$1:$M$2587,6,FALSE)="#SAKNAS!",0,VLOOKUP($A881,'FR QV 2024'!$A$1:$M$2587,6,FALSE))</f>
        <v>14</v>
      </c>
    </row>
    <row r="882" spans="1:21" s="12" customFormat="1" x14ac:dyDescent="0.2">
      <c r="A882" s="26" t="str">
        <f t="shared" si="13"/>
        <v>0803204J01DB05</v>
      </c>
      <c r="B882" s="12" t="str">
        <f>VLOOKUP(C882,'Akodens FV'!$A$1:$B$2003,2,FALSE)</f>
        <v>Hälsoval</v>
      </c>
      <c r="C882" s="27" t="s">
        <v>29</v>
      </c>
      <c r="D882" s="28" t="s">
        <v>152</v>
      </c>
      <c r="E882" s="27" t="s">
        <v>261</v>
      </c>
      <c r="F882" s="28" t="s">
        <v>355</v>
      </c>
      <c r="G882" s="36">
        <f>IF(VLOOKUP(A882,'Fr QV 2010-2016'!$A$1:$M$2587,7,FALSE)="#SAKNAS!",0,VLOOKUP(A882,'Fr QV 2010-2016'!$A$1:$M$2587,7,FALSE))</f>
        <v>16</v>
      </c>
      <c r="H882" s="36">
        <f>IF(VLOOKUP(A882,'Fr QV 2010-2016'!$A$1:$M$2587,8,FALSE)="#SAKNAS!",0,VLOOKUP(A882,'Fr QV 2010-2016'!$A$1:$M$2587,8,FALSE))</f>
        <v>15</v>
      </c>
      <c r="I882" s="36">
        <f>IF(VLOOKUP(A882,'Fr QV 2010-2016'!$A$1:$M$2587,9,FALSE)="#SAKNAS!",0,VLOOKUP(A882,'Fr QV 2010-2016'!$A$1:$M$2587,9,FALSE))</f>
        <v>14</v>
      </c>
      <c r="J882" s="36">
        <f>IF(VLOOKUP(A882,'Fr QV 2010-2016'!$A$1:$M$2587,10,FALSE)="#SAKNAS!",0,VLOOKUP(A882,'Fr QV 2010-2016'!$A$1:$M$2587,10,FALSE))</f>
        <v>12</v>
      </c>
      <c r="K882" s="36">
        <f>IF(VLOOKUP(A882,'Fr QV 2010-2016'!$A$1:$M$2587,11,FALSE)="#SAKNAS!",0,VLOOKUP(A882,'Fr QV 2010-2016'!$A$1:$M$2587,11,FALSE))</f>
        <v>11</v>
      </c>
      <c r="L882" s="36">
        <f>IF(VLOOKUP(A882,'Fr QV 2010-2016'!$A$1:$M$2587,12,FALSE)="#SAKNAS!",0,VLOOKUP(A882,'Fr QV 2010-2016'!$A$1:$M$2587,12,FALSE))</f>
        <v>6</v>
      </c>
      <c r="M882" s="36">
        <f>IF(VLOOKUP(A882,'Fr QV 2010-2016'!$A$1:$M$2587,13,FALSE)="#SAKNAS!",0,VLOOKUP(A882,'Fr QV 2010-2016'!$A$1:$M$2587,13,FALSE))</f>
        <v>8</v>
      </c>
      <c r="N882" s="36">
        <f>IF(VLOOKUP(A882,'Fr QV 2017'!$A$1:$F$2587,6,FALSE)="#SAKNAS!",0,VLOOKUP(A882,'Fr QV 2017'!$A$1:$F$2587,6,FALSE))</f>
        <v>7</v>
      </c>
      <c r="O882" s="36">
        <f>IF(VLOOKUP(A882,'Fr QV 2018'!$A$1:$M$2587,6,FALSE)="#SAKNAS!",0,VLOOKUP(A882,'Fr QV 2018'!$A$1:$M$2587,6,FALSE))</f>
        <v>5</v>
      </c>
      <c r="P882" s="36">
        <f>IF(VLOOKUP(A882,'Fr QV 2019'!$A$1:$M$2587,6,FALSE)="#SAKNAS!",0,VLOOKUP(A882,'Fr QV 2019'!$A$1:$M$2587,6,FALSE))</f>
        <v>2</v>
      </c>
      <c r="Q882" s="36">
        <f>IF(VLOOKUP(A882,'Fr QV 2020'!$A$1:$M$2587,6,FALSE)="#SAKNAS!",0,VLOOKUP(A882,'Fr QV 2020'!$A$1:$M$2587,6,FALSE))</f>
        <v>1</v>
      </c>
      <c r="R882" s="36"/>
      <c r="S882" s="36">
        <f>IF(VLOOKUP(A882,'FR QV 2022'!$A$1:$M$2587,6,FALSE)="#SAKNAS!",0,VLOOKUP(A882,'FR QV 2022'!$A$1:$M$2587,6,FALSE))</f>
        <v>2</v>
      </c>
      <c r="T882" s="36">
        <f>IF(VLOOKUP($A882,'FR QV 2023'!$A$1:$M$2587,6,FALSE)="#SAKNAS!",0,VLOOKUP($A882,'FR QV 2023'!$A$1:$M$2587,6,FALSE))</f>
        <v>1</v>
      </c>
      <c r="U882" s="36">
        <f>IF(VLOOKUP($A882,'FR QV 2024'!$A$1:$M$2587,6,FALSE)="#SAKNAS!",0,VLOOKUP($A882,'FR QV 2024'!$A$1:$M$2587,6,FALSE))</f>
        <v>2</v>
      </c>
    </row>
    <row r="883" spans="1:21" s="12" customFormat="1" x14ac:dyDescent="0.2">
      <c r="A883" s="26" t="str">
        <f t="shared" si="13"/>
        <v>0803204J01DC08</v>
      </c>
      <c r="B883" s="12" t="str">
        <f>VLOOKUP(C883,'Akodens FV'!$A$1:$B$2003,2,FALSE)</f>
        <v>Hälsoval</v>
      </c>
      <c r="C883" s="27" t="s">
        <v>29</v>
      </c>
      <c r="D883" s="28" t="s">
        <v>152</v>
      </c>
      <c r="E883" s="27" t="s">
        <v>260</v>
      </c>
      <c r="F883" s="28" t="s">
        <v>382</v>
      </c>
      <c r="G883" s="36">
        <f>IF(VLOOKUP(A883,'Fr QV 2010-2016'!$A$1:$M$2587,7,FALSE)="#SAKNAS!",0,VLOOKUP(A883,'Fr QV 2010-2016'!$A$1:$M$2587,7,FALSE))</f>
        <v>2</v>
      </c>
      <c r="H883" s="36">
        <f>IF(VLOOKUP(A883,'Fr QV 2010-2016'!$A$1:$M$2587,8,FALSE)="#SAKNAS!",0,VLOOKUP(A883,'Fr QV 2010-2016'!$A$1:$M$2587,8,FALSE))</f>
        <v>0</v>
      </c>
      <c r="I883" s="36">
        <f>IF(VLOOKUP(A883,'Fr QV 2010-2016'!$A$1:$M$2587,9,FALSE)="#SAKNAS!",0,VLOOKUP(A883,'Fr QV 2010-2016'!$A$1:$M$2587,9,FALSE))</f>
        <v>0</v>
      </c>
      <c r="J883" s="36">
        <f>IF(VLOOKUP(A883,'Fr QV 2010-2016'!$A$1:$M$2587,10,FALSE)="#SAKNAS!",0,VLOOKUP(A883,'Fr QV 2010-2016'!$A$1:$M$2587,10,FALSE))</f>
        <v>0</v>
      </c>
      <c r="K883" s="36">
        <f>IF(VLOOKUP(A883,'Fr QV 2010-2016'!$A$1:$M$2587,11,FALSE)="#SAKNAS!",0,VLOOKUP(A883,'Fr QV 2010-2016'!$A$1:$M$2587,11,FALSE))</f>
        <v>0</v>
      </c>
      <c r="L883" s="36">
        <f>IF(VLOOKUP(A883,'Fr QV 2010-2016'!$A$1:$M$2587,12,FALSE)="#SAKNAS!",0,VLOOKUP(A883,'Fr QV 2010-2016'!$A$1:$M$2587,12,FALSE))</f>
        <v>0</v>
      </c>
      <c r="M883" s="36">
        <f>IF(VLOOKUP(A883,'Fr QV 2010-2016'!$A$1:$M$2587,13,FALSE)="#SAKNAS!",0,VLOOKUP(A883,'Fr QV 2010-2016'!$A$1:$M$2587,13,FALSE))</f>
        <v>0</v>
      </c>
      <c r="N883" s="36">
        <v>0</v>
      </c>
      <c r="O883" s="36">
        <v>0</v>
      </c>
      <c r="P883" s="36">
        <v>0</v>
      </c>
      <c r="Q883" s="36">
        <v>0</v>
      </c>
      <c r="R883" s="36"/>
      <c r="S883" s="36">
        <v>0</v>
      </c>
      <c r="T883" s="36">
        <v>0</v>
      </c>
      <c r="U883" s="36"/>
    </row>
    <row r="884" spans="1:21" s="12" customFormat="1" x14ac:dyDescent="0.2">
      <c r="A884" s="26" t="str">
        <f t="shared" si="13"/>
        <v>0803204J01DD14</v>
      </c>
      <c r="B884" s="12" t="str">
        <f>VLOOKUP(C884,'Akodens FV'!$A$1:$B$2003,2,FALSE)</f>
        <v>Hälsoval</v>
      </c>
      <c r="C884" s="27" t="s">
        <v>29</v>
      </c>
      <c r="D884" s="28" t="s">
        <v>152</v>
      </c>
      <c r="E884" s="27" t="s">
        <v>254</v>
      </c>
      <c r="F884" s="28" t="s">
        <v>372</v>
      </c>
      <c r="G884" s="36">
        <f>IF(VLOOKUP(A884,'Fr QV 2010-2016'!$A$1:$M$2587,7,FALSE)="#SAKNAS!",0,VLOOKUP(A884,'Fr QV 2010-2016'!$A$1:$M$2587,7,FALSE))</f>
        <v>1</v>
      </c>
      <c r="H884" s="36">
        <f>IF(VLOOKUP(A884,'Fr QV 2010-2016'!$A$1:$M$2587,8,FALSE)="#SAKNAS!",0,VLOOKUP(A884,'Fr QV 2010-2016'!$A$1:$M$2587,8,FALSE))</f>
        <v>0</v>
      </c>
      <c r="I884" s="36">
        <f>IF(VLOOKUP(A884,'Fr QV 2010-2016'!$A$1:$M$2587,9,FALSE)="#SAKNAS!",0,VLOOKUP(A884,'Fr QV 2010-2016'!$A$1:$M$2587,9,FALSE))</f>
        <v>0</v>
      </c>
      <c r="J884" s="36">
        <f>IF(VLOOKUP(A884,'Fr QV 2010-2016'!$A$1:$M$2587,10,FALSE)="#SAKNAS!",0,VLOOKUP(A884,'Fr QV 2010-2016'!$A$1:$M$2587,10,FALSE))</f>
        <v>0</v>
      </c>
      <c r="K884" s="36">
        <f>IF(VLOOKUP(A884,'Fr QV 2010-2016'!$A$1:$M$2587,11,FALSE)="#SAKNAS!",0,VLOOKUP(A884,'Fr QV 2010-2016'!$A$1:$M$2587,11,FALSE))</f>
        <v>0</v>
      </c>
      <c r="L884" s="36">
        <f>IF(VLOOKUP(A884,'Fr QV 2010-2016'!$A$1:$M$2587,12,FALSE)="#SAKNAS!",0,VLOOKUP(A884,'Fr QV 2010-2016'!$A$1:$M$2587,12,FALSE))</f>
        <v>0</v>
      </c>
      <c r="M884" s="36">
        <f>IF(VLOOKUP(A884,'Fr QV 2010-2016'!$A$1:$M$2587,13,FALSE)="#SAKNAS!",0,VLOOKUP(A884,'Fr QV 2010-2016'!$A$1:$M$2587,13,FALSE))</f>
        <v>1</v>
      </c>
      <c r="N884" s="36">
        <v>0</v>
      </c>
      <c r="O884" s="36">
        <v>0</v>
      </c>
      <c r="P884" s="36">
        <v>0</v>
      </c>
      <c r="Q884" s="36">
        <v>0</v>
      </c>
      <c r="R884" s="36"/>
      <c r="S884" s="36">
        <v>0</v>
      </c>
      <c r="T884" s="36">
        <v>0</v>
      </c>
      <c r="U884" s="36"/>
    </row>
    <row r="885" spans="1:21" s="12" customFormat="1" x14ac:dyDescent="0.2">
      <c r="A885" s="26" t="str">
        <f t="shared" si="13"/>
        <v>0803204J01EA01</v>
      </c>
      <c r="B885" s="12" t="str">
        <f>VLOOKUP(C885,'Akodens FV'!$A$1:$B$2003,2,FALSE)</f>
        <v>Hälsoval</v>
      </c>
      <c r="C885" s="27" t="s">
        <v>29</v>
      </c>
      <c r="D885" s="28" t="s">
        <v>152</v>
      </c>
      <c r="E885" s="27" t="s">
        <v>259</v>
      </c>
      <c r="F885" s="28" t="s">
        <v>356</v>
      </c>
      <c r="G885" s="36">
        <f>IF(VLOOKUP(A885,'Fr QV 2010-2016'!$A$1:$M$2587,7,FALSE)="#SAKNAS!",0,VLOOKUP(A885,'Fr QV 2010-2016'!$A$1:$M$2587,7,FALSE))</f>
        <v>24</v>
      </c>
      <c r="H885" s="36">
        <f>IF(VLOOKUP(A885,'Fr QV 2010-2016'!$A$1:$M$2587,8,FALSE)="#SAKNAS!",0,VLOOKUP(A885,'Fr QV 2010-2016'!$A$1:$M$2587,8,FALSE))</f>
        <v>14</v>
      </c>
      <c r="I885" s="36">
        <f>IF(VLOOKUP(A885,'Fr QV 2010-2016'!$A$1:$M$2587,9,FALSE)="#SAKNAS!",0,VLOOKUP(A885,'Fr QV 2010-2016'!$A$1:$M$2587,9,FALSE))</f>
        <v>6</v>
      </c>
      <c r="J885" s="36">
        <f>IF(VLOOKUP(A885,'Fr QV 2010-2016'!$A$1:$M$2587,10,FALSE)="#SAKNAS!",0,VLOOKUP(A885,'Fr QV 2010-2016'!$A$1:$M$2587,10,FALSE))</f>
        <v>7</v>
      </c>
      <c r="K885" s="36">
        <f>IF(VLOOKUP(A885,'Fr QV 2010-2016'!$A$1:$M$2587,11,FALSE)="#SAKNAS!",0,VLOOKUP(A885,'Fr QV 2010-2016'!$A$1:$M$2587,11,FALSE))</f>
        <v>6</v>
      </c>
      <c r="L885" s="36">
        <f>IF(VLOOKUP(A885,'Fr QV 2010-2016'!$A$1:$M$2587,12,FALSE)="#SAKNAS!",0,VLOOKUP(A885,'Fr QV 2010-2016'!$A$1:$M$2587,12,FALSE))</f>
        <v>4</v>
      </c>
      <c r="M885" s="36">
        <f>IF(VLOOKUP(A885,'Fr QV 2010-2016'!$A$1:$M$2587,13,FALSE)="#SAKNAS!",0,VLOOKUP(A885,'Fr QV 2010-2016'!$A$1:$M$2587,13,FALSE))</f>
        <v>2</v>
      </c>
      <c r="N885" s="36">
        <f>IF(VLOOKUP(A885,'Fr QV 2017'!$A$1:$F$2587,6,FALSE)="#SAKNAS!",0,VLOOKUP(A885,'Fr QV 2017'!$A$1:$F$2587,6,FALSE))</f>
        <v>2</v>
      </c>
      <c r="O885" s="36">
        <f>IF(VLOOKUP(A885,'Fr QV 2018'!$A$1:$M$2587,6,FALSE)="#SAKNAS!",0,VLOOKUP(A885,'Fr QV 2018'!$A$1:$M$2587,6,FALSE))</f>
        <v>3</v>
      </c>
      <c r="P885" s="36">
        <f>IF(VLOOKUP(A885,'Fr QV 2019'!$A$1:$M$2587,6,FALSE)="#SAKNAS!",0,VLOOKUP(A885,'Fr QV 2019'!$A$1:$M$2587,6,FALSE))</f>
        <v>3</v>
      </c>
      <c r="Q885" s="36">
        <f>IF(VLOOKUP(A885,'Fr QV 2020'!$A$1:$M$2587,6,FALSE)="#SAKNAS!",0,VLOOKUP(A885,'Fr QV 2020'!$A$1:$M$2587,6,FALSE))</f>
        <v>2</v>
      </c>
      <c r="R885" s="36">
        <f>IF(VLOOKUP(A885,'Fr QV 2021'!$A$1:$M$2587,6,FALSE)="#SAKNAS!",0,VLOOKUP(A885,'Fr QV 2021'!$A$1:$M$2587,6,FALSE))</f>
        <v>7</v>
      </c>
      <c r="S885" s="36">
        <f>IF(VLOOKUP(A885,'FR QV 2022'!$A$1:$M$2587,6,FALSE)="#SAKNAS!",0,VLOOKUP(A885,'FR QV 2022'!$A$1:$M$2587,6,FALSE))</f>
        <v>6</v>
      </c>
      <c r="T885" s="36">
        <f>IF(VLOOKUP($A885,'FR QV 2023'!$A$1:$M$2587,6,FALSE)="#SAKNAS!",0,VLOOKUP($A885,'FR QV 2023'!$A$1:$M$2587,6,FALSE))</f>
        <v>11</v>
      </c>
      <c r="U885" s="36">
        <f>IF(VLOOKUP($A885,'FR QV 2024'!$A$1:$M$2587,6,FALSE)="#SAKNAS!",0,VLOOKUP($A885,'FR QV 2024'!$A$1:$M$2587,6,FALSE))</f>
        <v>22</v>
      </c>
    </row>
    <row r="886" spans="1:21" s="12" customFormat="1" x14ac:dyDescent="0.2">
      <c r="A886" s="26" t="str">
        <f t="shared" si="13"/>
        <v>0803204J01EE01</v>
      </c>
      <c r="B886" s="12" t="str">
        <f>VLOOKUP(C886,'Akodens FV'!$A$1:$B$2003,2,FALSE)</f>
        <v>Hälsoval</v>
      </c>
      <c r="C886" s="27" t="s">
        <v>29</v>
      </c>
      <c r="D886" s="28" t="s">
        <v>152</v>
      </c>
      <c r="E886" s="27" t="s">
        <v>258</v>
      </c>
      <c r="F886" s="28" t="s">
        <v>364</v>
      </c>
      <c r="G886" s="36">
        <f>IF(VLOOKUP(A886,'Fr QV 2010-2016'!$A$1:$M$2587,7,FALSE)="#SAKNAS!",0,VLOOKUP(A886,'Fr QV 2010-2016'!$A$1:$M$2587,7,FALSE))</f>
        <v>2</v>
      </c>
      <c r="H886" s="36">
        <f>IF(VLOOKUP(A886,'Fr QV 2010-2016'!$A$1:$M$2587,8,FALSE)="#SAKNAS!",0,VLOOKUP(A886,'Fr QV 2010-2016'!$A$1:$M$2587,8,FALSE))</f>
        <v>2</v>
      </c>
      <c r="I886" s="36">
        <f>IF(VLOOKUP(A886,'Fr QV 2010-2016'!$A$1:$M$2587,9,FALSE)="#SAKNAS!",0,VLOOKUP(A886,'Fr QV 2010-2016'!$A$1:$M$2587,9,FALSE))</f>
        <v>3</v>
      </c>
      <c r="J886" s="36">
        <f>IF(VLOOKUP(A886,'Fr QV 2010-2016'!$A$1:$M$2587,10,FALSE)="#SAKNAS!",0,VLOOKUP(A886,'Fr QV 2010-2016'!$A$1:$M$2587,10,FALSE))</f>
        <v>2</v>
      </c>
      <c r="K886" s="36">
        <f>IF(VLOOKUP(A886,'Fr QV 2010-2016'!$A$1:$M$2587,11,FALSE)="#SAKNAS!",0,VLOOKUP(A886,'Fr QV 2010-2016'!$A$1:$M$2587,11,FALSE))</f>
        <v>2</v>
      </c>
      <c r="L886" s="36">
        <f>IF(VLOOKUP(A886,'Fr QV 2010-2016'!$A$1:$M$2587,12,FALSE)="#SAKNAS!",0,VLOOKUP(A886,'Fr QV 2010-2016'!$A$1:$M$2587,12,FALSE))</f>
        <v>1</v>
      </c>
      <c r="M886" s="36">
        <f>IF(VLOOKUP(A886,'Fr QV 2010-2016'!$A$1:$M$2587,13,FALSE)="#SAKNAS!",0,VLOOKUP(A886,'Fr QV 2010-2016'!$A$1:$M$2587,13,FALSE))</f>
        <v>2</v>
      </c>
      <c r="N886" s="36">
        <f>IF(VLOOKUP(A886,'Fr QV 2017'!$A$1:$F$2587,6,FALSE)="#SAKNAS!",0,VLOOKUP(A886,'Fr QV 2017'!$A$1:$F$2587,6,FALSE))</f>
        <v>2</v>
      </c>
      <c r="O886" s="36">
        <f>IF(VLOOKUP(A886,'Fr QV 2018'!$A$1:$M$2587,6,FALSE)="#SAKNAS!",0,VLOOKUP(A886,'Fr QV 2018'!$A$1:$M$2587,6,FALSE))</f>
        <v>1</v>
      </c>
      <c r="P886" s="36">
        <f>IF(VLOOKUP(A886,'Fr QV 2019'!$A$1:$M$2587,6,FALSE)="#SAKNAS!",0,VLOOKUP(A886,'Fr QV 2019'!$A$1:$M$2587,6,FALSE))</f>
        <v>8</v>
      </c>
      <c r="Q886" s="36">
        <f>IF(VLOOKUP(A886,'Fr QV 2020'!$A$1:$M$2587,6,FALSE)="#SAKNAS!",0,VLOOKUP(A886,'Fr QV 2020'!$A$1:$M$2587,6,FALSE))</f>
        <v>4</v>
      </c>
      <c r="R886" s="36">
        <f>IF(VLOOKUP(A886,'Fr QV 2021'!$A$1:$M$2587,6,FALSE)="#SAKNAS!",0,VLOOKUP(A886,'Fr QV 2021'!$A$1:$M$2587,6,FALSE))</f>
        <v>3</v>
      </c>
      <c r="S886" s="36">
        <f>IF(VLOOKUP(A886,'FR QV 2022'!$A$1:$M$2587,6,FALSE)="#SAKNAS!",0,VLOOKUP(A886,'FR QV 2022'!$A$1:$M$2587,6,FALSE))</f>
        <v>8</v>
      </c>
      <c r="T886" s="36">
        <f>IF(VLOOKUP($A886,'FR QV 2023'!$A$1:$M$2587,6,FALSE)="#SAKNAS!",0,VLOOKUP($A886,'FR QV 2023'!$A$1:$M$2587,6,FALSE))</f>
        <v>5</v>
      </c>
      <c r="U886" s="36">
        <f>IF(VLOOKUP($A886,'FR QV 2024'!$A$1:$M$2587,6,FALSE)="#SAKNAS!",0,VLOOKUP($A886,'FR QV 2024'!$A$1:$M$2587,6,FALSE))</f>
        <v>2</v>
      </c>
    </row>
    <row r="887" spans="1:21" s="12" customFormat="1" x14ac:dyDescent="0.2">
      <c r="A887" s="26" t="str">
        <f t="shared" si="13"/>
        <v>0803204J01FA01</v>
      </c>
      <c r="B887" s="12" t="str">
        <f>VLOOKUP(C887,'Akodens FV'!$A$1:$B$2003,2,FALSE)</f>
        <v>Hälsoval</v>
      </c>
      <c r="C887" s="27" t="s">
        <v>29</v>
      </c>
      <c r="D887" s="28" t="s">
        <v>152</v>
      </c>
      <c r="E887" s="27" t="s">
        <v>250</v>
      </c>
      <c r="F887" s="28" t="s">
        <v>357</v>
      </c>
      <c r="G887" s="36">
        <f>IF(VLOOKUP(A887,'Fr QV 2010-2016'!$A$1:$M$2587,7,FALSE)="#SAKNAS!",0,VLOOKUP(A887,'Fr QV 2010-2016'!$A$1:$M$2587,7,FALSE))</f>
        <v>25</v>
      </c>
      <c r="H887" s="36">
        <f>IF(VLOOKUP(A887,'Fr QV 2010-2016'!$A$1:$M$2587,8,FALSE)="#SAKNAS!",0,VLOOKUP(A887,'Fr QV 2010-2016'!$A$1:$M$2587,8,FALSE))</f>
        <v>8</v>
      </c>
      <c r="I887" s="36">
        <f>IF(VLOOKUP(A887,'Fr QV 2010-2016'!$A$1:$M$2587,9,FALSE)="#SAKNAS!",0,VLOOKUP(A887,'Fr QV 2010-2016'!$A$1:$M$2587,9,FALSE))</f>
        <v>7</v>
      </c>
      <c r="J887" s="36">
        <f>IF(VLOOKUP(A887,'Fr QV 2010-2016'!$A$1:$M$2587,10,FALSE)="#SAKNAS!",0,VLOOKUP(A887,'Fr QV 2010-2016'!$A$1:$M$2587,10,FALSE))</f>
        <v>2</v>
      </c>
      <c r="K887" s="36">
        <f>IF(VLOOKUP(A887,'Fr QV 2010-2016'!$A$1:$M$2587,11,FALSE)="#SAKNAS!",0,VLOOKUP(A887,'Fr QV 2010-2016'!$A$1:$M$2587,11,FALSE))</f>
        <v>1</v>
      </c>
      <c r="L887" s="36">
        <f>IF(VLOOKUP(A887,'Fr QV 2010-2016'!$A$1:$M$2587,12,FALSE)="#SAKNAS!",0,VLOOKUP(A887,'Fr QV 2010-2016'!$A$1:$M$2587,12,FALSE))</f>
        <v>3</v>
      </c>
      <c r="M887" s="36">
        <f>IF(VLOOKUP(A887,'Fr QV 2010-2016'!$A$1:$M$2587,13,FALSE)="#SAKNAS!",0,VLOOKUP(A887,'Fr QV 2010-2016'!$A$1:$M$2587,13,FALSE))</f>
        <v>1</v>
      </c>
      <c r="N887" s="36">
        <f>IF(VLOOKUP(A887,'Fr QV 2017'!$A$1:$F$2587,6,FALSE)="#SAKNAS!",0,VLOOKUP(A887,'Fr QV 2017'!$A$1:$F$2587,6,FALSE))</f>
        <v>4</v>
      </c>
      <c r="O887" s="36">
        <f>IF(VLOOKUP(A887,'Fr QV 2018'!$A$1:$M$2587,6,FALSE)="#SAKNAS!",0,VLOOKUP(A887,'Fr QV 2018'!$A$1:$M$2587,6,FALSE))</f>
        <v>1</v>
      </c>
      <c r="P887" s="36">
        <f>IF(VLOOKUP(A887,'Fr QV 2019'!$A$1:$M$2587,6,FALSE)="#SAKNAS!",0,VLOOKUP(A887,'Fr QV 2019'!$A$1:$M$2587,6,FALSE))</f>
        <v>1</v>
      </c>
      <c r="Q887" s="36">
        <v>0</v>
      </c>
      <c r="R887" s="36"/>
      <c r="S887" s="36">
        <v>0</v>
      </c>
      <c r="T887" s="36">
        <v>0</v>
      </c>
      <c r="U887" s="36">
        <f>IF(VLOOKUP($A887,'FR QV 2024'!$A$1:$M$2587,6,FALSE)="#SAKNAS!",0,VLOOKUP($A887,'FR QV 2024'!$A$1:$M$2587,6,FALSE))</f>
        <v>11</v>
      </c>
    </row>
    <row r="888" spans="1:21" s="12" customFormat="1" x14ac:dyDescent="0.2">
      <c r="A888" s="26" t="str">
        <f t="shared" si="13"/>
        <v>0803204J01FA10</v>
      </c>
      <c r="B888" s="12" t="str">
        <f>VLOOKUP(C888,'Akodens FV'!$A$1:$B$2003,2,FALSE)</f>
        <v>Hälsoval</v>
      </c>
      <c r="C888" s="27" t="s">
        <v>29</v>
      </c>
      <c r="D888" s="28" t="s">
        <v>152</v>
      </c>
      <c r="E888" s="27" t="s">
        <v>268</v>
      </c>
      <c r="F888" s="28" t="s">
        <v>368</v>
      </c>
      <c r="G888" s="36">
        <f>IF(VLOOKUP(A888,'Fr QV 2010-2016'!$A$1:$M$2587,7,FALSE)="#SAKNAS!",0,VLOOKUP(A888,'Fr QV 2010-2016'!$A$1:$M$2587,7,FALSE))</f>
        <v>0</v>
      </c>
      <c r="H888" s="36">
        <f>IF(VLOOKUP(A888,'Fr QV 2010-2016'!$A$1:$M$2587,8,FALSE)="#SAKNAS!",0,VLOOKUP(A888,'Fr QV 2010-2016'!$A$1:$M$2587,8,FALSE))</f>
        <v>1</v>
      </c>
      <c r="I888" s="36">
        <f>IF(VLOOKUP(A888,'Fr QV 2010-2016'!$A$1:$M$2587,9,FALSE)="#SAKNAS!",0,VLOOKUP(A888,'Fr QV 2010-2016'!$A$1:$M$2587,9,FALSE))</f>
        <v>2</v>
      </c>
      <c r="J888" s="36">
        <f>IF(VLOOKUP(A888,'Fr QV 2010-2016'!$A$1:$M$2587,10,FALSE)="#SAKNAS!",0,VLOOKUP(A888,'Fr QV 2010-2016'!$A$1:$M$2587,10,FALSE))</f>
        <v>0</v>
      </c>
      <c r="K888" s="36">
        <f>IF(VLOOKUP(A888,'Fr QV 2010-2016'!$A$1:$M$2587,11,FALSE)="#SAKNAS!",0,VLOOKUP(A888,'Fr QV 2010-2016'!$A$1:$M$2587,11,FALSE))</f>
        <v>0</v>
      </c>
      <c r="L888" s="36">
        <f>IF(VLOOKUP(A888,'Fr QV 2010-2016'!$A$1:$M$2587,12,FALSE)="#SAKNAS!",0,VLOOKUP(A888,'Fr QV 2010-2016'!$A$1:$M$2587,12,FALSE))</f>
        <v>0</v>
      </c>
      <c r="M888" s="36">
        <f>IF(VLOOKUP(A888,'Fr QV 2010-2016'!$A$1:$M$2587,13,FALSE)="#SAKNAS!",0,VLOOKUP(A888,'Fr QV 2010-2016'!$A$1:$M$2587,13,FALSE))</f>
        <v>0</v>
      </c>
      <c r="N888" s="36">
        <v>0</v>
      </c>
      <c r="O888" s="36">
        <f>IF(VLOOKUP(A888,'Fr QV 2018'!$A$1:$M$2587,6,FALSE)="#SAKNAS!",0,VLOOKUP(A888,'Fr QV 2018'!$A$1:$M$2587,6,FALSE))</f>
        <v>1</v>
      </c>
      <c r="P888" s="36">
        <v>0</v>
      </c>
      <c r="Q888" s="36">
        <v>0</v>
      </c>
      <c r="R888" s="36"/>
      <c r="S888" s="36">
        <f>IF(VLOOKUP(A888,'FR QV 2022'!$A$1:$M$2587,6,FALSE)="#SAKNAS!",0,VLOOKUP(A888,'FR QV 2022'!$A$1:$M$2587,6,FALSE))</f>
        <v>4</v>
      </c>
      <c r="T888" s="36">
        <f>IF(VLOOKUP($A888,'FR QV 2023'!$A$1:$M$2587,6,FALSE)="#SAKNAS!",0,VLOOKUP($A888,'FR QV 2023'!$A$1:$M$2587,6,FALSE))</f>
        <v>2</v>
      </c>
      <c r="U888" s="36">
        <f>IF(VLOOKUP($A888,'FR QV 2024'!$A$1:$M$2587,6,FALSE)="#SAKNAS!",0,VLOOKUP($A888,'FR QV 2024'!$A$1:$M$2587,6,FALSE))</f>
        <v>3</v>
      </c>
    </row>
    <row r="889" spans="1:21" s="12" customFormat="1" x14ac:dyDescent="0.2">
      <c r="A889" s="26" t="str">
        <f t="shared" si="13"/>
        <v>0803204J01FF01</v>
      </c>
      <c r="B889" s="12" t="str">
        <f>VLOOKUP(C889,'Akodens FV'!$A$1:$B$2003,2,FALSE)</f>
        <v>Hälsoval</v>
      </c>
      <c r="C889" s="27" t="s">
        <v>29</v>
      </c>
      <c r="D889" s="28" t="s">
        <v>152</v>
      </c>
      <c r="E889" s="27" t="s">
        <v>248</v>
      </c>
      <c r="F889" s="28" t="s">
        <v>358</v>
      </c>
      <c r="G889" s="36">
        <f>IF(VLOOKUP(A889,'Fr QV 2010-2016'!$A$1:$M$2587,7,FALSE)="#SAKNAS!",0,VLOOKUP(A889,'Fr QV 2010-2016'!$A$1:$M$2587,7,FALSE))</f>
        <v>25</v>
      </c>
      <c r="H889" s="36">
        <f>IF(VLOOKUP(A889,'Fr QV 2010-2016'!$A$1:$M$2587,8,FALSE)="#SAKNAS!",0,VLOOKUP(A889,'Fr QV 2010-2016'!$A$1:$M$2587,8,FALSE))</f>
        <v>14</v>
      </c>
      <c r="I889" s="36">
        <f>IF(VLOOKUP(A889,'Fr QV 2010-2016'!$A$1:$M$2587,9,FALSE)="#SAKNAS!",0,VLOOKUP(A889,'Fr QV 2010-2016'!$A$1:$M$2587,9,FALSE))</f>
        <v>12</v>
      </c>
      <c r="J889" s="36">
        <f>IF(VLOOKUP(A889,'Fr QV 2010-2016'!$A$1:$M$2587,10,FALSE)="#SAKNAS!",0,VLOOKUP(A889,'Fr QV 2010-2016'!$A$1:$M$2587,10,FALSE))</f>
        <v>6</v>
      </c>
      <c r="K889" s="36">
        <f>IF(VLOOKUP(A889,'Fr QV 2010-2016'!$A$1:$M$2587,11,FALSE)="#SAKNAS!",0,VLOOKUP(A889,'Fr QV 2010-2016'!$A$1:$M$2587,11,FALSE))</f>
        <v>8</v>
      </c>
      <c r="L889" s="36">
        <f>IF(VLOOKUP(A889,'Fr QV 2010-2016'!$A$1:$M$2587,12,FALSE)="#SAKNAS!",0,VLOOKUP(A889,'Fr QV 2010-2016'!$A$1:$M$2587,12,FALSE))</f>
        <v>15</v>
      </c>
      <c r="M889" s="36">
        <f>IF(VLOOKUP(A889,'Fr QV 2010-2016'!$A$1:$M$2587,13,FALSE)="#SAKNAS!",0,VLOOKUP(A889,'Fr QV 2010-2016'!$A$1:$M$2587,13,FALSE))</f>
        <v>8</v>
      </c>
      <c r="N889" s="36">
        <f>IF(VLOOKUP(A889,'Fr QV 2017'!$A$1:$F$2587,6,FALSE)="#SAKNAS!",0,VLOOKUP(A889,'Fr QV 2017'!$A$1:$F$2587,6,FALSE))</f>
        <v>8</v>
      </c>
      <c r="O889" s="36">
        <f>IF(VLOOKUP(A889,'Fr QV 2018'!$A$1:$M$2587,6,FALSE)="#SAKNAS!",0,VLOOKUP(A889,'Fr QV 2018'!$A$1:$M$2587,6,FALSE))</f>
        <v>16</v>
      </c>
      <c r="P889" s="36">
        <f>IF(VLOOKUP(A889,'Fr QV 2019'!$A$1:$M$2587,6,FALSE)="#SAKNAS!",0,VLOOKUP(A889,'Fr QV 2019'!$A$1:$M$2587,6,FALSE))</f>
        <v>22</v>
      </c>
      <c r="Q889" s="36">
        <f>IF(VLOOKUP(A889,'Fr QV 2020'!$A$1:$M$2587,6,FALSE)="#SAKNAS!",0,VLOOKUP(A889,'Fr QV 2020'!$A$1:$M$2587,6,FALSE))</f>
        <v>9</v>
      </c>
      <c r="R889" s="36">
        <f>IF(VLOOKUP(A889,'Fr QV 2021'!$A$1:$M$2587,6,FALSE)="#SAKNAS!",0,VLOOKUP(A889,'Fr QV 2021'!$A$1:$M$2587,6,FALSE))</f>
        <v>9</v>
      </c>
      <c r="S889" s="36">
        <f>IF(VLOOKUP(A889,'FR QV 2022'!$A$1:$M$2587,6,FALSE)="#SAKNAS!",0,VLOOKUP(A889,'FR QV 2022'!$A$1:$M$2587,6,FALSE))</f>
        <v>13</v>
      </c>
      <c r="T889" s="36">
        <f>IF(VLOOKUP($A889,'FR QV 2023'!$A$1:$M$2587,6,FALSE)="#SAKNAS!",0,VLOOKUP($A889,'FR QV 2023'!$A$1:$M$2587,6,FALSE))</f>
        <v>15</v>
      </c>
      <c r="U889" s="36">
        <f>IF(VLOOKUP($A889,'FR QV 2024'!$A$1:$M$2587,6,FALSE)="#SAKNAS!",0,VLOOKUP($A889,'FR QV 2024'!$A$1:$M$2587,6,FALSE))</f>
        <v>20</v>
      </c>
    </row>
    <row r="890" spans="1:21" s="12" customFormat="1" x14ac:dyDescent="0.2">
      <c r="A890" s="26" t="str">
        <f t="shared" si="13"/>
        <v>0803204J01MA01</v>
      </c>
      <c r="B890" s="12" t="str">
        <f>VLOOKUP(C890,'Akodens FV'!$A$1:$B$2003,2,FALSE)</f>
        <v>Hälsoval</v>
      </c>
      <c r="C890" s="27" t="s">
        <v>29</v>
      </c>
      <c r="D890" s="28" t="s">
        <v>152</v>
      </c>
      <c r="E890" s="27" t="s">
        <v>267</v>
      </c>
      <c r="F890" s="28" t="s">
        <v>365</v>
      </c>
      <c r="G890" s="36">
        <f>IF(VLOOKUP(A890,'Fr QV 2010-2016'!$A$1:$M$2587,7,FALSE)="#SAKNAS!",0,VLOOKUP(A890,'Fr QV 2010-2016'!$A$1:$M$2587,7,FALSE))</f>
        <v>2</v>
      </c>
      <c r="H890" s="36">
        <f>IF(VLOOKUP(A890,'Fr QV 2010-2016'!$A$1:$M$2587,8,FALSE)="#SAKNAS!",0,VLOOKUP(A890,'Fr QV 2010-2016'!$A$1:$M$2587,8,FALSE))</f>
        <v>0</v>
      </c>
      <c r="I890" s="36">
        <f>IF(VLOOKUP(A890,'Fr QV 2010-2016'!$A$1:$M$2587,9,FALSE)="#SAKNAS!",0,VLOOKUP(A890,'Fr QV 2010-2016'!$A$1:$M$2587,9,FALSE))</f>
        <v>0</v>
      </c>
      <c r="J890" s="36">
        <f>IF(VLOOKUP(A890,'Fr QV 2010-2016'!$A$1:$M$2587,10,FALSE)="#SAKNAS!",0,VLOOKUP(A890,'Fr QV 2010-2016'!$A$1:$M$2587,10,FALSE))</f>
        <v>0</v>
      </c>
      <c r="K890" s="36">
        <f>IF(VLOOKUP(A890,'Fr QV 2010-2016'!$A$1:$M$2587,11,FALSE)="#SAKNAS!",0,VLOOKUP(A890,'Fr QV 2010-2016'!$A$1:$M$2587,11,FALSE))</f>
        <v>0</v>
      </c>
      <c r="L890" s="36">
        <f>IF(VLOOKUP(A890,'Fr QV 2010-2016'!$A$1:$M$2587,12,FALSE)="#SAKNAS!",0,VLOOKUP(A890,'Fr QV 2010-2016'!$A$1:$M$2587,12,FALSE))</f>
        <v>0</v>
      </c>
      <c r="M890" s="36">
        <f>IF(VLOOKUP(A890,'Fr QV 2010-2016'!$A$1:$M$2587,13,FALSE)="#SAKNAS!",0,VLOOKUP(A890,'Fr QV 2010-2016'!$A$1:$M$2587,13,FALSE))</f>
        <v>0</v>
      </c>
      <c r="N890" s="36">
        <v>0</v>
      </c>
      <c r="O890" s="36">
        <v>0</v>
      </c>
      <c r="P890" s="36">
        <v>0</v>
      </c>
      <c r="Q890" s="36">
        <v>0</v>
      </c>
      <c r="R890" s="36"/>
      <c r="S890" s="36">
        <v>0</v>
      </c>
      <c r="T890" s="36">
        <v>0</v>
      </c>
      <c r="U890" s="36"/>
    </row>
    <row r="891" spans="1:21" s="12" customFormat="1" x14ac:dyDescent="0.2">
      <c r="A891" s="26" t="str">
        <f t="shared" si="13"/>
        <v>0803204J01MA02</v>
      </c>
      <c r="B891" s="12" t="str">
        <f>VLOOKUP(C891,'Akodens FV'!$A$1:$B$2003,2,FALSE)</f>
        <v>Hälsoval</v>
      </c>
      <c r="C891" s="27" t="s">
        <v>29</v>
      </c>
      <c r="D891" s="27" t="s">
        <v>152</v>
      </c>
      <c r="E891" s="27" t="s">
        <v>252</v>
      </c>
      <c r="F891" s="28" t="s">
        <v>359</v>
      </c>
      <c r="G891" s="36">
        <f>IF(VLOOKUP(A891,'Fr QV 2010-2016'!$A$1:$M$2587,7,FALSE)="#SAKNAS!",0,VLOOKUP(A891,'Fr QV 2010-2016'!$A$1:$M$2587,7,FALSE))</f>
        <v>48</v>
      </c>
      <c r="H891" s="36">
        <f>IF(VLOOKUP(A891,'Fr QV 2010-2016'!$A$1:$M$2587,8,FALSE)="#SAKNAS!",0,VLOOKUP(A891,'Fr QV 2010-2016'!$A$1:$M$2587,8,FALSE))</f>
        <v>20</v>
      </c>
      <c r="I891" s="36">
        <f>IF(VLOOKUP(A891,'Fr QV 2010-2016'!$A$1:$M$2587,9,FALSE)="#SAKNAS!",0,VLOOKUP(A891,'Fr QV 2010-2016'!$A$1:$M$2587,9,FALSE))</f>
        <v>22</v>
      </c>
      <c r="J891" s="36">
        <f>IF(VLOOKUP(A891,'Fr QV 2010-2016'!$A$1:$M$2587,10,FALSE)="#SAKNAS!",0,VLOOKUP(A891,'Fr QV 2010-2016'!$A$1:$M$2587,10,FALSE))</f>
        <v>13</v>
      </c>
      <c r="K891" s="36">
        <f>IF(VLOOKUP(A891,'Fr QV 2010-2016'!$A$1:$M$2587,11,FALSE)="#SAKNAS!",0,VLOOKUP(A891,'Fr QV 2010-2016'!$A$1:$M$2587,11,FALSE))</f>
        <v>10</v>
      </c>
      <c r="L891" s="36">
        <f>IF(VLOOKUP(A891,'Fr QV 2010-2016'!$A$1:$M$2587,12,FALSE)="#SAKNAS!",0,VLOOKUP(A891,'Fr QV 2010-2016'!$A$1:$M$2587,12,FALSE))</f>
        <v>19</v>
      </c>
      <c r="M891" s="36">
        <f>IF(VLOOKUP(A891,'Fr QV 2010-2016'!$A$1:$M$2587,13,FALSE)="#SAKNAS!",0,VLOOKUP(A891,'Fr QV 2010-2016'!$A$1:$M$2587,13,FALSE))</f>
        <v>12</v>
      </c>
      <c r="N891" s="36">
        <f>IF(VLOOKUP(A891,'Fr QV 2017'!$A$1:$F$2587,6,FALSE)="#SAKNAS!",0,VLOOKUP(A891,'Fr QV 2017'!$A$1:$F$2587,6,FALSE))</f>
        <v>10</v>
      </c>
      <c r="O891" s="36">
        <f>IF(VLOOKUP(A891,'Fr QV 2018'!$A$1:$M$2587,6,FALSE)="#SAKNAS!",0,VLOOKUP(A891,'Fr QV 2018'!$A$1:$M$2587,6,FALSE))</f>
        <v>14</v>
      </c>
      <c r="P891" s="36">
        <f>IF(VLOOKUP(A891,'Fr QV 2019'!$A$1:$M$2587,6,FALSE)="#SAKNAS!",0,VLOOKUP(A891,'Fr QV 2019'!$A$1:$M$2587,6,FALSE))</f>
        <v>28</v>
      </c>
      <c r="Q891" s="36">
        <f>IF(VLOOKUP(A891,'Fr QV 2020'!$A$1:$M$2587,6,FALSE)="#SAKNAS!",0,VLOOKUP(A891,'Fr QV 2020'!$A$1:$M$2587,6,FALSE))</f>
        <v>13</v>
      </c>
      <c r="R891" s="36">
        <f>IF(VLOOKUP(A891,'Fr QV 2021'!$A$1:$M$2587,6,FALSE)="#SAKNAS!",0,VLOOKUP(A891,'Fr QV 2021'!$A$1:$M$2587,6,FALSE))</f>
        <v>16</v>
      </c>
      <c r="S891" s="36">
        <f>IF(VLOOKUP(A891,'FR QV 2022'!$A$1:$M$2587,6,FALSE)="#SAKNAS!",0,VLOOKUP(A891,'FR QV 2022'!$A$1:$M$2587,6,FALSE))</f>
        <v>23</v>
      </c>
      <c r="T891" s="36">
        <f>IF(VLOOKUP($A891,'FR QV 2023'!$A$1:$M$2587,6,FALSE)="#SAKNAS!",0,VLOOKUP($A891,'FR QV 2023'!$A$1:$M$2587,6,FALSE))</f>
        <v>23</v>
      </c>
      <c r="U891" s="36">
        <f>IF(VLOOKUP($A891,'FR QV 2024'!$A$1:$M$2587,6,FALSE)="#SAKNAS!",0,VLOOKUP($A891,'FR QV 2024'!$A$1:$M$2587,6,FALSE))</f>
        <v>22</v>
      </c>
    </row>
    <row r="892" spans="1:21" s="12" customFormat="1" x14ac:dyDescent="0.2">
      <c r="A892" s="26" t="str">
        <f t="shared" si="13"/>
        <v>0803204J01MA06</v>
      </c>
      <c r="B892" s="12" t="str">
        <f>VLOOKUP(C892,'Akodens FV'!$A$1:$B$2003,2,FALSE)</f>
        <v>Hälsoval</v>
      </c>
      <c r="C892" s="27" t="s">
        <v>29</v>
      </c>
      <c r="D892" s="27" t="s">
        <v>152</v>
      </c>
      <c r="E892" s="27" t="s">
        <v>256</v>
      </c>
      <c r="F892" s="27" t="s">
        <v>366</v>
      </c>
      <c r="G892" s="36">
        <f>IF(VLOOKUP(A892,'Fr QV 2010-2016'!$A$1:$M$2587,7,FALSE)="#SAKNAS!",0,VLOOKUP(A892,'Fr QV 2010-2016'!$A$1:$M$2587,7,FALSE))</f>
        <v>3</v>
      </c>
      <c r="H892" s="36">
        <f>IF(VLOOKUP(A892,'Fr QV 2010-2016'!$A$1:$M$2587,8,FALSE)="#SAKNAS!",0,VLOOKUP(A892,'Fr QV 2010-2016'!$A$1:$M$2587,8,FALSE))</f>
        <v>0</v>
      </c>
      <c r="I892" s="36">
        <f>IF(VLOOKUP(A892,'Fr QV 2010-2016'!$A$1:$M$2587,9,FALSE)="#SAKNAS!",0,VLOOKUP(A892,'Fr QV 2010-2016'!$A$1:$M$2587,9,FALSE))</f>
        <v>0</v>
      </c>
      <c r="J892" s="36">
        <f>IF(VLOOKUP(A892,'Fr QV 2010-2016'!$A$1:$M$2587,10,FALSE)="#SAKNAS!",0,VLOOKUP(A892,'Fr QV 2010-2016'!$A$1:$M$2587,10,FALSE))</f>
        <v>0</v>
      </c>
      <c r="K892" s="36">
        <f>IF(VLOOKUP(A892,'Fr QV 2010-2016'!$A$1:$M$2587,11,FALSE)="#SAKNAS!",0,VLOOKUP(A892,'Fr QV 2010-2016'!$A$1:$M$2587,11,FALSE))</f>
        <v>0</v>
      </c>
      <c r="L892" s="36">
        <f>IF(VLOOKUP(A892,'Fr QV 2010-2016'!$A$1:$M$2587,12,FALSE)="#SAKNAS!",0,VLOOKUP(A892,'Fr QV 2010-2016'!$A$1:$M$2587,12,FALSE))</f>
        <v>0</v>
      </c>
      <c r="M892" s="36">
        <f>IF(VLOOKUP(A892,'Fr QV 2010-2016'!$A$1:$M$2587,13,FALSE)="#SAKNAS!",0,VLOOKUP(A892,'Fr QV 2010-2016'!$A$1:$M$2587,13,FALSE))</f>
        <v>0</v>
      </c>
      <c r="N892" s="36">
        <v>0</v>
      </c>
      <c r="O892" s="36">
        <v>0</v>
      </c>
      <c r="P892" s="36">
        <v>0</v>
      </c>
      <c r="Q892" s="36">
        <v>0</v>
      </c>
      <c r="R892" s="36"/>
      <c r="S892" s="36">
        <v>0</v>
      </c>
      <c r="T892" s="36">
        <v>0</v>
      </c>
      <c r="U892" s="36"/>
    </row>
    <row r="893" spans="1:21" s="12" customFormat="1" x14ac:dyDescent="0.2">
      <c r="A893" s="26" t="str">
        <f t="shared" si="13"/>
        <v>0803204J01XE01</v>
      </c>
      <c r="B893" s="12" t="str">
        <f>VLOOKUP(C893,'Akodens FV'!$A$1:$B$2003,2,FALSE)</f>
        <v>Hälsoval</v>
      </c>
      <c r="C893" s="27" t="s">
        <v>29</v>
      </c>
      <c r="D893" s="27" t="s">
        <v>152</v>
      </c>
      <c r="E893" s="27" t="s">
        <v>255</v>
      </c>
      <c r="F893" s="28" t="s">
        <v>361</v>
      </c>
      <c r="G893" s="36">
        <f>IF(VLOOKUP(A893,'Fr QV 2010-2016'!$A$1:$M$2587,7,FALSE)="#SAKNAS!",0,VLOOKUP(A893,'Fr QV 2010-2016'!$A$1:$M$2587,7,FALSE))</f>
        <v>60</v>
      </c>
      <c r="H893" s="36">
        <f>IF(VLOOKUP(A893,'Fr QV 2010-2016'!$A$1:$M$2587,8,FALSE)="#SAKNAS!",0,VLOOKUP(A893,'Fr QV 2010-2016'!$A$1:$M$2587,8,FALSE))</f>
        <v>71</v>
      </c>
      <c r="I893" s="36">
        <f>IF(VLOOKUP(A893,'Fr QV 2010-2016'!$A$1:$M$2587,9,FALSE)="#SAKNAS!",0,VLOOKUP(A893,'Fr QV 2010-2016'!$A$1:$M$2587,9,FALSE))</f>
        <v>78</v>
      </c>
      <c r="J893" s="36">
        <f>IF(VLOOKUP(A893,'Fr QV 2010-2016'!$A$1:$M$2587,10,FALSE)="#SAKNAS!",0,VLOOKUP(A893,'Fr QV 2010-2016'!$A$1:$M$2587,10,FALSE))</f>
        <v>102</v>
      </c>
      <c r="K893" s="36">
        <f>IF(VLOOKUP(A893,'Fr QV 2010-2016'!$A$1:$M$2587,11,FALSE)="#SAKNAS!",0,VLOOKUP(A893,'Fr QV 2010-2016'!$A$1:$M$2587,11,FALSE))</f>
        <v>125</v>
      </c>
      <c r="L893" s="36">
        <f>IF(VLOOKUP(A893,'Fr QV 2010-2016'!$A$1:$M$2587,12,FALSE)="#SAKNAS!",0,VLOOKUP(A893,'Fr QV 2010-2016'!$A$1:$M$2587,12,FALSE))</f>
        <v>135</v>
      </c>
      <c r="M893" s="36">
        <f>IF(VLOOKUP(A893,'Fr QV 2010-2016'!$A$1:$M$2587,13,FALSE)="#SAKNAS!",0,VLOOKUP(A893,'Fr QV 2010-2016'!$A$1:$M$2587,13,FALSE))</f>
        <v>118</v>
      </c>
      <c r="N893" s="36">
        <f>IF(VLOOKUP(A893,'Fr QV 2017'!$A$1:$F$2587,6,FALSE)="#SAKNAS!",0,VLOOKUP(A893,'Fr QV 2017'!$A$1:$F$2587,6,FALSE))</f>
        <v>123</v>
      </c>
      <c r="O893" s="36">
        <f>IF(VLOOKUP(A893,'Fr QV 2018'!$A$1:$M$2587,6,FALSE)="#SAKNAS!",0,VLOOKUP(A893,'Fr QV 2018'!$A$1:$M$2587,6,FALSE))</f>
        <v>125</v>
      </c>
      <c r="P893" s="36">
        <f>IF(VLOOKUP(A893,'Fr QV 2019'!$A$1:$M$2587,6,FALSE)="#SAKNAS!",0,VLOOKUP(A893,'Fr QV 2019'!$A$1:$M$2587,6,FALSE))</f>
        <v>95</v>
      </c>
      <c r="Q893" s="36">
        <f>IF(VLOOKUP(A893,'Fr QV 2020'!$A$1:$M$2587,6,FALSE)="#SAKNAS!",0,VLOOKUP(A893,'Fr QV 2020'!$A$1:$M$2587,6,FALSE))</f>
        <v>69</v>
      </c>
      <c r="R893" s="36">
        <f>IF(VLOOKUP(A893,'Fr QV 2021'!$A$1:$M$2587,6,FALSE)="#SAKNAS!",0,VLOOKUP(A893,'Fr QV 2021'!$A$1:$M$2587,6,FALSE))</f>
        <v>79</v>
      </c>
      <c r="S893" s="36">
        <f>IF(VLOOKUP(A893,'FR QV 2022'!$A$1:$M$2587,6,FALSE)="#SAKNAS!",0,VLOOKUP(A893,'FR QV 2022'!$A$1:$M$2587,6,FALSE))</f>
        <v>105</v>
      </c>
      <c r="T893" s="36">
        <f>IF(VLOOKUP($A893,'FR QV 2023'!$A$1:$M$2587,6,FALSE)="#SAKNAS!",0,VLOOKUP($A893,'FR QV 2023'!$A$1:$M$2587,6,FALSE))</f>
        <v>119</v>
      </c>
      <c r="U893" s="36">
        <f>IF(VLOOKUP($A893,'FR QV 2024'!$A$1:$M$2587,6,FALSE)="#SAKNAS!",0,VLOOKUP($A893,'FR QV 2024'!$A$1:$M$2587,6,FALSE))</f>
        <v>126</v>
      </c>
    </row>
    <row r="894" spans="1:21" s="12" customFormat="1" x14ac:dyDescent="0.2">
      <c r="A894" s="26" t="str">
        <f t="shared" si="13"/>
        <v>0803205J01AA02</v>
      </c>
      <c r="B894" s="12" t="str">
        <f>VLOOKUP(C894,'Akodens FV'!$A$1:$B$2003,2,FALSE)</f>
        <v>Hälsoval</v>
      </c>
      <c r="C894" s="27" t="s">
        <v>47</v>
      </c>
      <c r="D894" s="27" t="s">
        <v>170</v>
      </c>
      <c r="E894" s="27" t="s">
        <v>249</v>
      </c>
      <c r="F894" s="28" t="s">
        <v>348</v>
      </c>
      <c r="G894" s="36">
        <f>IF(VLOOKUP(A894,'Fr QV 2010-2016'!$A$1:$M$2587,7,FALSE)="#SAKNAS!",0,VLOOKUP(A894,'Fr QV 2010-2016'!$A$1:$M$2587,7,FALSE))</f>
        <v>140</v>
      </c>
      <c r="H894" s="36">
        <f>IF(VLOOKUP(A894,'Fr QV 2010-2016'!$A$1:$M$2587,8,FALSE)="#SAKNAS!",0,VLOOKUP(A894,'Fr QV 2010-2016'!$A$1:$M$2587,8,FALSE))</f>
        <v>123</v>
      </c>
      <c r="I894" s="36">
        <f>IF(VLOOKUP(A894,'Fr QV 2010-2016'!$A$1:$M$2587,9,FALSE)="#SAKNAS!",0,VLOOKUP(A894,'Fr QV 2010-2016'!$A$1:$M$2587,9,FALSE))</f>
        <v>106</v>
      </c>
      <c r="J894" s="36">
        <f>IF(VLOOKUP(A894,'Fr QV 2010-2016'!$A$1:$M$2587,10,FALSE)="#SAKNAS!",0,VLOOKUP(A894,'Fr QV 2010-2016'!$A$1:$M$2587,10,FALSE))</f>
        <v>59</v>
      </c>
      <c r="K894" s="36">
        <f>IF(VLOOKUP(A894,'Fr QV 2010-2016'!$A$1:$M$2587,11,FALSE)="#SAKNAS!",0,VLOOKUP(A894,'Fr QV 2010-2016'!$A$1:$M$2587,11,FALSE))</f>
        <v>28</v>
      </c>
      <c r="L894" s="36">
        <f>IF(VLOOKUP(A894,'Fr QV 2010-2016'!$A$1:$M$2587,12,FALSE)="#SAKNAS!",0,VLOOKUP(A894,'Fr QV 2010-2016'!$A$1:$M$2587,12,FALSE))</f>
        <v>37</v>
      </c>
      <c r="M894" s="36">
        <f>IF(VLOOKUP(A894,'Fr QV 2010-2016'!$A$1:$M$2587,13,FALSE)="#SAKNAS!",0,VLOOKUP(A894,'Fr QV 2010-2016'!$A$1:$M$2587,13,FALSE))</f>
        <v>27</v>
      </c>
      <c r="N894" s="36">
        <f>IF(VLOOKUP(A894,'Fr QV 2017'!$A$1:$F$2587,6,FALSE)="#SAKNAS!",0,VLOOKUP(A894,'Fr QV 2017'!$A$1:$F$2587,6,FALSE))</f>
        <v>29</v>
      </c>
      <c r="O894" s="36">
        <f>IF(VLOOKUP(A894,'Fr QV 2018'!$A$1:$M$2587,6,FALSE)="#SAKNAS!",0,VLOOKUP(A894,'Fr QV 2018'!$A$1:$M$2587,6,FALSE))</f>
        <v>30</v>
      </c>
      <c r="P894" s="36">
        <f>IF(VLOOKUP(A894,'Fr QV 2019'!$A$1:$M$2587,6,FALSE)="#SAKNAS!",0,VLOOKUP(A894,'Fr QV 2019'!$A$1:$M$2587,6,FALSE))</f>
        <v>40</v>
      </c>
      <c r="Q894" s="36">
        <f>IF(VLOOKUP(A894,'Fr QV 2020'!$A$1:$M$2587,6,FALSE)="#SAKNAS!",0,VLOOKUP(A894,'Fr QV 2020'!$A$1:$M$2587,6,FALSE))</f>
        <v>14</v>
      </c>
      <c r="R894" s="36">
        <f>IF(VLOOKUP(A894,'Fr QV 2021'!$A$1:$M$2587,6,FALSE)="#SAKNAS!",0,VLOOKUP(A894,'Fr QV 2021'!$A$1:$M$2587,6,FALSE))</f>
        <v>8</v>
      </c>
      <c r="S894" s="36">
        <f>IF(VLOOKUP(A894,'FR QV 2022'!$A$1:$M$2587,6,FALSE)="#SAKNAS!",0,VLOOKUP(A894,'FR QV 2022'!$A$1:$M$2587,6,FALSE))</f>
        <v>21</v>
      </c>
      <c r="T894" s="36">
        <f>IF(VLOOKUP($A894,'FR QV 2023'!$A$1:$M$2587,6,FALSE)="#SAKNAS!",0,VLOOKUP($A894,'FR QV 2023'!$A$1:$M$2587,6,FALSE))</f>
        <v>58</v>
      </c>
      <c r="U894" s="36">
        <f>IF(VLOOKUP($A894,'FR QV 2024'!$A$1:$M$2587,6,FALSE)="#SAKNAS!",0,VLOOKUP($A894,'FR QV 2024'!$A$1:$M$2587,6,FALSE))</f>
        <v>66</v>
      </c>
    </row>
    <row r="895" spans="1:21" s="12" customFormat="1" x14ac:dyDescent="0.2">
      <c r="A895" s="26" t="str">
        <f t="shared" si="13"/>
        <v>0803205J01AA04</v>
      </c>
      <c r="B895" s="12" t="str">
        <f>VLOOKUP(C895,'Akodens FV'!$A$1:$B$2003,2,FALSE)</f>
        <v>Hälsoval</v>
      </c>
      <c r="C895" s="27" t="s">
        <v>47</v>
      </c>
      <c r="D895" s="27" t="s">
        <v>170</v>
      </c>
      <c r="E895" s="27" t="s">
        <v>264</v>
      </c>
      <c r="F895" s="28" t="s">
        <v>349</v>
      </c>
      <c r="G895" s="36">
        <f>IF(VLOOKUP(A895,'Fr QV 2010-2016'!$A$1:$M$2587,7,FALSE)="#SAKNAS!",0,VLOOKUP(A895,'Fr QV 2010-2016'!$A$1:$M$2587,7,FALSE))</f>
        <v>21</v>
      </c>
      <c r="H895" s="36">
        <f>IF(VLOOKUP(A895,'Fr QV 2010-2016'!$A$1:$M$2587,8,FALSE)="#SAKNAS!",0,VLOOKUP(A895,'Fr QV 2010-2016'!$A$1:$M$2587,8,FALSE))</f>
        <v>14</v>
      </c>
      <c r="I895" s="36">
        <f>IF(VLOOKUP(A895,'Fr QV 2010-2016'!$A$1:$M$2587,9,FALSE)="#SAKNAS!",0,VLOOKUP(A895,'Fr QV 2010-2016'!$A$1:$M$2587,9,FALSE))</f>
        <v>17</v>
      </c>
      <c r="J895" s="36">
        <f>IF(VLOOKUP(A895,'Fr QV 2010-2016'!$A$1:$M$2587,10,FALSE)="#SAKNAS!",0,VLOOKUP(A895,'Fr QV 2010-2016'!$A$1:$M$2587,10,FALSE))</f>
        <v>16</v>
      </c>
      <c r="K895" s="36">
        <f>IF(VLOOKUP(A895,'Fr QV 2010-2016'!$A$1:$M$2587,11,FALSE)="#SAKNAS!",0,VLOOKUP(A895,'Fr QV 2010-2016'!$A$1:$M$2587,11,FALSE))</f>
        <v>19</v>
      </c>
      <c r="L895" s="36">
        <f>IF(VLOOKUP(A895,'Fr QV 2010-2016'!$A$1:$M$2587,12,FALSE)="#SAKNAS!",0,VLOOKUP(A895,'Fr QV 2010-2016'!$A$1:$M$2587,12,FALSE))</f>
        <v>7</v>
      </c>
      <c r="M895" s="36">
        <f>IF(VLOOKUP(A895,'Fr QV 2010-2016'!$A$1:$M$2587,13,FALSE)="#SAKNAS!",0,VLOOKUP(A895,'Fr QV 2010-2016'!$A$1:$M$2587,13,FALSE))</f>
        <v>8</v>
      </c>
      <c r="N895" s="36">
        <f>IF(VLOOKUP(A895,'Fr QV 2017'!$A$1:$F$2587,6,FALSE)="#SAKNAS!",0,VLOOKUP(A895,'Fr QV 2017'!$A$1:$F$2587,6,FALSE))</f>
        <v>17</v>
      </c>
      <c r="O895" s="36">
        <f>IF(VLOOKUP(A895,'Fr QV 2018'!$A$1:$M$2587,6,FALSE)="#SAKNAS!",0,VLOOKUP(A895,'Fr QV 2018'!$A$1:$M$2587,6,FALSE))</f>
        <v>14</v>
      </c>
      <c r="P895" s="36">
        <f>IF(VLOOKUP(A895,'Fr QV 2019'!$A$1:$M$2587,6,FALSE)="#SAKNAS!",0,VLOOKUP(A895,'Fr QV 2019'!$A$1:$M$2587,6,FALSE))</f>
        <v>9</v>
      </c>
      <c r="Q895" s="36">
        <f>IF(VLOOKUP(A895,'Fr QV 2020'!$A$1:$M$2587,6,FALSE)="#SAKNAS!",0,VLOOKUP(A895,'Fr QV 2020'!$A$1:$M$2587,6,FALSE))</f>
        <v>5</v>
      </c>
      <c r="R895" s="36">
        <f>IF(VLOOKUP(A895,'Fr QV 2021'!$A$1:$M$2587,6,FALSE)="#SAKNAS!",0,VLOOKUP(A895,'Fr QV 2021'!$A$1:$M$2587,6,FALSE))</f>
        <v>8</v>
      </c>
      <c r="S895" s="36">
        <f>IF(VLOOKUP(A895,'FR QV 2022'!$A$1:$M$2587,6,FALSE)="#SAKNAS!",0,VLOOKUP(A895,'FR QV 2022'!$A$1:$M$2587,6,FALSE))</f>
        <v>6</v>
      </c>
      <c r="T895" s="36">
        <f>IF(VLOOKUP($A895,'FR QV 2023'!$A$1:$M$2587,6,FALSE)="#SAKNAS!",0,VLOOKUP($A895,'FR QV 2023'!$A$1:$M$2587,6,FALSE))</f>
        <v>15</v>
      </c>
      <c r="U895" s="36">
        <f>IF(VLOOKUP($A895,'FR QV 2024'!$A$1:$M$2587,6,FALSE)="#SAKNAS!",0,VLOOKUP($A895,'FR QV 2024'!$A$1:$M$2587,6,FALSE))</f>
        <v>19</v>
      </c>
    </row>
    <row r="896" spans="1:21" s="12" customFormat="1" x14ac:dyDescent="0.2">
      <c r="A896" s="26" t="str">
        <f t="shared" si="13"/>
        <v>0803205J01AA07</v>
      </c>
      <c r="B896" s="12" t="str">
        <f>VLOOKUP(C896,'Akodens FV'!$A$1:$B$2003,2,FALSE)</f>
        <v>Hälsoval</v>
      </c>
      <c r="C896" s="27" t="s">
        <v>47</v>
      </c>
      <c r="D896" s="27" t="s">
        <v>170</v>
      </c>
      <c r="E896" s="27" t="s">
        <v>263</v>
      </c>
      <c r="F896" s="28" t="s">
        <v>363</v>
      </c>
      <c r="G896" s="36">
        <f>IF(VLOOKUP(A896,'Fr QV 2010-2016'!$A$1:$M$2587,7,FALSE)="#SAKNAS!",0,VLOOKUP(A896,'Fr QV 2010-2016'!$A$1:$M$2587,7,FALSE))</f>
        <v>4</v>
      </c>
      <c r="H896" s="36">
        <f>IF(VLOOKUP(A896,'Fr QV 2010-2016'!$A$1:$M$2587,8,FALSE)="#SAKNAS!",0,VLOOKUP(A896,'Fr QV 2010-2016'!$A$1:$M$2587,8,FALSE))</f>
        <v>1</v>
      </c>
      <c r="I896" s="36">
        <f>IF(VLOOKUP(A896,'Fr QV 2010-2016'!$A$1:$M$2587,9,FALSE)="#SAKNAS!",0,VLOOKUP(A896,'Fr QV 2010-2016'!$A$1:$M$2587,9,FALSE))</f>
        <v>1</v>
      </c>
      <c r="J896" s="36">
        <f>IF(VLOOKUP(A896,'Fr QV 2010-2016'!$A$1:$M$2587,10,FALSE)="#SAKNAS!",0,VLOOKUP(A896,'Fr QV 2010-2016'!$A$1:$M$2587,10,FALSE))</f>
        <v>3</v>
      </c>
      <c r="K896" s="36">
        <f>IF(VLOOKUP(A896,'Fr QV 2010-2016'!$A$1:$M$2587,11,FALSE)="#SAKNAS!",0,VLOOKUP(A896,'Fr QV 2010-2016'!$A$1:$M$2587,11,FALSE))</f>
        <v>1</v>
      </c>
      <c r="L896" s="36">
        <f>IF(VLOOKUP(A896,'Fr QV 2010-2016'!$A$1:$M$2587,12,FALSE)="#SAKNAS!",0,VLOOKUP(A896,'Fr QV 2010-2016'!$A$1:$M$2587,12,FALSE))</f>
        <v>0</v>
      </c>
      <c r="M896" s="36">
        <f>IF(VLOOKUP(A896,'Fr QV 2010-2016'!$A$1:$M$2587,13,FALSE)="#SAKNAS!",0,VLOOKUP(A896,'Fr QV 2010-2016'!$A$1:$M$2587,13,FALSE))</f>
        <v>0</v>
      </c>
      <c r="N896" s="36">
        <v>0</v>
      </c>
      <c r="O896" s="36">
        <f>IF(VLOOKUP(A896,'Fr QV 2018'!$A$1:$M$2587,6,FALSE)="#SAKNAS!",0,VLOOKUP(A896,'Fr QV 2018'!$A$1:$M$2587,6,FALSE))</f>
        <v>1</v>
      </c>
      <c r="P896" s="36">
        <f>IF(VLOOKUP(A896,'Fr QV 2019'!$A$1:$M$2587,6,FALSE)="#SAKNAS!",0,VLOOKUP(A896,'Fr QV 2019'!$A$1:$M$2587,6,FALSE))</f>
        <v>3</v>
      </c>
      <c r="Q896" s="36">
        <f>IF(VLOOKUP(A896,'Fr QV 2020'!$A$1:$M$2587,6,FALSE)="#SAKNAS!",0,VLOOKUP(A896,'Fr QV 2020'!$A$1:$M$2587,6,FALSE))</f>
        <v>2</v>
      </c>
      <c r="R896" s="36">
        <f>IF(VLOOKUP(A896,'Fr QV 2021'!$A$1:$M$2587,6,FALSE)="#SAKNAS!",0,VLOOKUP(A896,'Fr QV 2021'!$A$1:$M$2587,6,FALSE))</f>
        <v>3</v>
      </c>
      <c r="S896" s="36">
        <f>IF(VLOOKUP(A896,'FR QV 2022'!$A$1:$M$2587,6,FALSE)="#SAKNAS!",0,VLOOKUP(A896,'FR QV 2022'!$A$1:$M$2587,6,FALSE))</f>
        <v>3</v>
      </c>
      <c r="T896" s="36">
        <v>0</v>
      </c>
      <c r="U896" s="36"/>
    </row>
    <row r="897" spans="1:21" s="12" customFormat="1" x14ac:dyDescent="0.2">
      <c r="A897" s="26" t="str">
        <f t="shared" si="13"/>
        <v>0803205J01CA04</v>
      </c>
      <c r="B897" s="12" t="str">
        <f>VLOOKUP(C897,'Akodens FV'!$A$1:$B$2003,2,FALSE)</f>
        <v>Hälsoval</v>
      </c>
      <c r="C897" s="27" t="s">
        <v>47</v>
      </c>
      <c r="D897" s="27" t="s">
        <v>170</v>
      </c>
      <c r="E897" s="27" t="s">
        <v>247</v>
      </c>
      <c r="F897" s="28" t="s">
        <v>350</v>
      </c>
      <c r="G897" s="36">
        <f>IF(VLOOKUP(A897,'Fr QV 2010-2016'!$A$1:$M$2587,7,FALSE)="#SAKNAS!",0,VLOOKUP(A897,'Fr QV 2010-2016'!$A$1:$M$2587,7,FALSE))</f>
        <v>51</v>
      </c>
      <c r="H897" s="36">
        <f>IF(VLOOKUP(A897,'Fr QV 2010-2016'!$A$1:$M$2587,8,FALSE)="#SAKNAS!",0,VLOOKUP(A897,'Fr QV 2010-2016'!$A$1:$M$2587,8,FALSE))</f>
        <v>18</v>
      </c>
      <c r="I897" s="36">
        <f>IF(VLOOKUP(A897,'Fr QV 2010-2016'!$A$1:$M$2587,9,FALSE)="#SAKNAS!",0,VLOOKUP(A897,'Fr QV 2010-2016'!$A$1:$M$2587,9,FALSE))</f>
        <v>21</v>
      </c>
      <c r="J897" s="36">
        <f>IF(VLOOKUP(A897,'Fr QV 2010-2016'!$A$1:$M$2587,10,FALSE)="#SAKNAS!",0,VLOOKUP(A897,'Fr QV 2010-2016'!$A$1:$M$2587,10,FALSE))</f>
        <v>17</v>
      </c>
      <c r="K897" s="36">
        <f>IF(VLOOKUP(A897,'Fr QV 2010-2016'!$A$1:$M$2587,11,FALSE)="#SAKNAS!",0,VLOOKUP(A897,'Fr QV 2010-2016'!$A$1:$M$2587,11,FALSE))</f>
        <v>26</v>
      </c>
      <c r="L897" s="36">
        <f>IF(VLOOKUP(A897,'Fr QV 2010-2016'!$A$1:$M$2587,12,FALSE)="#SAKNAS!",0,VLOOKUP(A897,'Fr QV 2010-2016'!$A$1:$M$2587,12,FALSE))</f>
        <v>38</v>
      </c>
      <c r="M897" s="36">
        <f>IF(VLOOKUP(A897,'Fr QV 2010-2016'!$A$1:$M$2587,13,FALSE)="#SAKNAS!",0,VLOOKUP(A897,'Fr QV 2010-2016'!$A$1:$M$2587,13,FALSE))</f>
        <v>21</v>
      </c>
      <c r="N897" s="36">
        <f>IF(VLOOKUP(A897,'Fr QV 2017'!$A$1:$F$2587,6,FALSE)="#SAKNAS!",0,VLOOKUP(A897,'Fr QV 2017'!$A$1:$F$2587,6,FALSE))</f>
        <v>18</v>
      </c>
      <c r="O897" s="36">
        <f>IF(VLOOKUP(A897,'Fr QV 2018'!$A$1:$M$2587,6,FALSE)="#SAKNAS!",0,VLOOKUP(A897,'Fr QV 2018'!$A$1:$M$2587,6,FALSE))</f>
        <v>23</v>
      </c>
      <c r="P897" s="36">
        <f>IF(VLOOKUP(A897,'Fr QV 2019'!$A$1:$M$2587,6,FALSE)="#SAKNAS!",0,VLOOKUP(A897,'Fr QV 2019'!$A$1:$M$2587,6,FALSE))</f>
        <v>25</v>
      </c>
      <c r="Q897" s="36">
        <f>IF(VLOOKUP(A897,'Fr QV 2020'!$A$1:$M$2587,6,FALSE)="#SAKNAS!",0,VLOOKUP(A897,'Fr QV 2020'!$A$1:$M$2587,6,FALSE))</f>
        <v>13</v>
      </c>
      <c r="R897" s="36">
        <f>IF(VLOOKUP(A897,'Fr QV 2021'!$A$1:$M$2587,6,FALSE)="#SAKNAS!",0,VLOOKUP(A897,'Fr QV 2021'!$A$1:$M$2587,6,FALSE))</f>
        <v>12</v>
      </c>
      <c r="S897" s="36">
        <f>IF(VLOOKUP(A897,'FR QV 2022'!$A$1:$M$2587,6,FALSE)="#SAKNAS!",0,VLOOKUP(A897,'FR QV 2022'!$A$1:$M$2587,6,FALSE))</f>
        <v>17</v>
      </c>
      <c r="T897" s="36">
        <f>IF(VLOOKUP($A897,'FR QV 2023'!$A$1:$M$2587,6,FALSE)="#SAKNAS!",0,VLOOKUP($A897,'FR QV 2023'!$A$1:$M$2587,6,FALSE))</f>
        <v>20</v>
      </c>
      <c r="U897" s="36">
        <f>IF(VLOOKUP($A897,'FR QV 2024'!$A$1:$M$2587,6,FALSE)="#SAKNAS!",0,VLOOKUP($A897,'FR QV 2024'!$A$1:$M$2587,6,FALSE))</f>
        <v>21</v>
      </c>
    </row>
    <row r="898" spans="1:21" s="12" customFormat="1" x14ac:dyDescent="0.2">
      <c r="A898" s="26" t="str">
        <f t="shared" si="13"/>
        <v>0803205J01CA08</v>
      </c>
      <c r="B898" s="12" t="str">
        <f>VLOOKUP(C898,'Akodens FV'!$A$1:$B$2003,2,FALSE)</f>
        <v>Hälsoval</v>
      </c>
      <c r="C898" s="27" t="s">
        <v>47</v>
      </c>
      <c r="D898" s="27" t="s">
        <v>170</v>
      </c>
      <c r="E898" s="27" t="s">
        <v>262</v>
      </c>
      <c r="F898" s="28" t="s">
        <v>351</v>
      </c>
      <c r="G898" s="36">
        <f>IF(VLOOKUP(A898,'Fr QV 2010-2016'!$A$1:$M$2587,7,FALSE)="#SAKNAS!",0,VLOOKUP(A898,'Fr QV 2010-2016'!$A$1:$M$2587,7,FALSE))</f>
        <v>92</v>
      </c>
      <c r="H898" s="36">
        <f>IF(VLOOKUP(A898,'Fr QV 2010-2016'!$A$1:$M$2587,8,FALSE)="#SAKNAS!",0,VLOOKUP(A898,'Fr QV 2010-2016'!$A$1:$M$2587,8,FALSE))</f>
        <v>73</v>
      </c>
      <c r="I898" s="36">
        <f>IF(VLOOKUP(A898,'Fr QV 2010-2016'!$A$1:$M$2587,9,FALSE)="#SAKNAS!",0,VLOOKUP(A898,'Fr QV 2010-2016'!$A$1:$M$2587,9,FALSE))</f>
        <v>95</v>
      </c>
      <c r="J898" s="36">
        <f>IF(VLOOKUP(A898,'Fr QV 2010-2016'!$A$1:$M$2587,10,FALSE)="#SAKNAS!",0,VLOOKUP(A898,'Fr QV 2010-2016'!$A$1:$M$2587,10,FALSE))</f>
        <v>85</v>
      </c>
      <c r="K898" s="36">
        <f>IF(VLOOKUP(A898,'Fr QV 2010-2016'!$A$1:$M$2587,11,FALSE)="#SAKNAS!",0,VLOOKUP(A898,'Fr QV 2010-2016'!$A$1:$M$2587,11,FALSE))</f>
        <v>83</v>
      </c>
      <c r="L898" s="36">
        <f>IF(VLOOKUP(A898,'Fr QV 2010-2016'!$A$1:$M$2587,12,FALSE)="#SAKNAS!",0,VLOOKUP(A898,'Fr QV 2010-2016'!$A$1:$M$2587,12,FALSE))</f>
        <v>113</v>
      </c>
      <c r="M898" s="36">
        <f>IF(VLOOKUP(A898,'Fr QV 2010-2016'!$A$1:$M$2587,13,FALSE)="#SAKNAS!",0,VLOOKUP(A898,'Fr QV 2010-2016'!$A$1:$M$2587,13,FALSE))</f>
        <v>58</v>
      </c>
      <c r="N898" s="36">
        <f>IF(VLOOKUP(A898,'Fr QV 2017'!$A$1:$F$2587,6,FALSE)="#SAKNAS!",0,VLOOKUP(A898,'Fr QV 2017'!$A$1:$F$2587,6,FALSE))</f>
        <v>37</v>
      </c>
      <c r="O898" s="36">
        <f>IF(VLOOKUP(A898,'Fr QV 2018'!$A$1:$M$2587,6,FALSE)="#SAKNAS!",0,VLOOKUP(A898,'Fr QV 2018'!$A$1:$M$2587,6,FALSE))</f>
        <v>63</v>
      </c>
      <c r="P898" s="36">
        <f>IF(VLOOKUP(A898,'Fr QV 2019'!$A$1:$M$2587,6,FALSE)="#SAKNAS!",0,VLOOKUP(A898,'Fr QV 2019'!$A$1:$M$2587,6,FALSE))</f>
        <v>54</v>
      </c>
      <c r="Q898" s="36">
        <f>IF(VLOOKUP(A898,'Fr QV 2020'!$A$1:$M$2587,6,FALSE)="#SAKNAS!",0,VLOOKUP(A898,'Fr QV 2020'!$A$1:$M$2587,6,FALSE))</f>
        <v>53</v>
      </c>
      <c r="R898" s="36">
        <f>IF(VLOOKUP(A898,'Fr QV 2021'!$A$1:$M$2587,6,FALSE)="#SAKNAS!",0,VLOOKUP(A898,'Fr QV 2021'!$A$1:$M$2587,6,FALSE))</f>
        <v>76</v>
      </c>
      <c r="S898" s="36">
        <f>IF(VLOOKUP(A898,'FR QV 2022'!$A$1:$M$2587,6,FALSE)="#SAKNAS!",0,VLOOKUP(A898,'FR QV 2022'!$A$1:$M$2587,6,FALSE))</f>
        <v>104</v>
      </c>
      <c r="T898" s="36">
        <f>IF(VLOOKUP($A898,'FR QV 2023'!$A$1:$M$2587,6,FALSE)="#SAKNAS!",0,VLOOKUP($A898,'FR QV 2023'!$A$1:$M$2587,6,FALSE))</f>
        <v>111</v>
      </c>
      <c r="U898" s="36">
        <f>IF(VLOOKUP($A898,'FR QV 2024'!$A$1:$M$2587,6,FALSE)="#SAKNAS!",0,VLOOKUP($A898,'FR QV 2024'!$A$1:$M$2587,6,FALSE))</f>
        <v>144</v>
      </c>
    </row>
    <row r="899" spans="1:21" s="12" customFormat="1" x14ac:dyDescent="0.2">
      <c r="A899" s="26" t="str">
        <f t="shared" si="13"/>
        <v>0803205J01CE02</v>
      </c>
      <c r="B899" s="12" t="str">
        <f>VLOOKUP(C899,'Akodens FV'!$A$1:$B$2003,2,FALSE)</f>
        <v>Hälsoval</v>
      </c>
      <c r="C899" s="27" t="s">
        <v>47</v>
      </c>
      <c r="D899" s="28" t="s">
        <v>170</v>
      </c>
      <c r="E899" s="27" t="s">
        <v>246</v>
      </c>
      <c r="F899" s="28" t="s">
        <v>352</v>
      </c>
      <c r="G899" s="36">
        <f>IF(VLOOKUP(A899,'Fr QV 2010-2016'!$A$1:$M$2587,7,FALSE)="#SAKNAS!",0,VLOOKUP(A899,'Fr QV 2010-2016'!$A$1:$M$2587,7,FALSE))</f>
        <v>122</v>
      </c>
      <c r="H899" s="36">
        <f>IF(VLOOKUP(A899,'Fr QV 2010-2016'!$A$1:$M$2587,8,FALSE)="#SAKNAS!",0,VLOOKUP(A899,'Fr QV 2010-2016'!$A$1:$M$2587,8,FALSE))</f>
        <v>121</v>
      </c>
      <c r="I899" s="36">
        <f>IF(VLOOKUP(A899,'Fr QV 2010-2016'!$A$1:$M$2587,9,FALSE)="#SAKNAS!",0,VLOOKUP(A899,'Fr QV 2010-2016'!$A$1:$M$2587,9,FALSE))</f>
        <v>147</v>
      </c>
      <c r="J899" s="36">
        <f>IF(VLOOKUP(A899,'Fr QV 2010-2016'!$A$1:$M$2587,10,FALSE)="#SAKNAS!",0,VLOOKUP(A899,'Fr QV 2010-2016'!$A$1:$M$2587,10,FALSE))</f>
        <v>134</v>
      </c>
      <c r="K899" s="36">
        <f>IF(VLOOKUP(A899,'Fr QV 2010-2016'!$A$1:$M$2587,11,FALSE)="#SAKNAS!",0,VLOOKUP(A899,'Fr QV 2010-2016'!$A$1:$M$2587,11,FALSE))</f>
        <v>127</v>
      </c>
      <c r="L899" s="36">
        <f>IF(VLOOKUP(A899,'Fr QV 2010-2016'!$A$1:$M$2587,12,FALSE)="#SAKNAS!",0,VLOOKUP(A899,'Fr QV 2010-2016'!$A$1:$M$2587,12,FALSE))</f>
        <v>122</v>
      </c>
      <c r="M899" s="36">
        <f>IF(VLOOKUP(A899,'Fr QV 2010-2016'!$A$1:$M$2587,13,FALSE)="#SAKNAS!",0,VLOOKUP(A899,'Fr QV 2010-2016'!$A$1:$M$2587,13,FALSE))</f>
        <v>124</v>
      </c>
      <c r="N899" s="36">
        <f>IF(VLOOKUP(A899,'Fr QV 2017'!$A$1:$F$2587,6,FALSE)="#SAKNAS!",0,VLOOKUP(A899,'Fr QV 2017'!$A$1:$F$2587,6,FALSE))</f>
        <v>124</v>
      </c>
      <c r="O899" s="36">
        <f>IF(VLOOKUP(A899,'Fr QV 2018'!$A$1:$M$2587,6,FALSE)="#SAKNAS!",0,VLOOKUP(A899,'Fr QV 2018'!$A$1:$M$2587,6,FALSE))</f>
        <v>95</v>
      </c>
      <c r="P899" s="36">
        <f>IF(VLOOKUP(A899,'Fr QV 2019'!$A$1:$M$2587,6,FALSE)="#SAKNAS!",0,VLOOKUP(A899,'Fr QV 2019'!$A$1:$M$2587,6,FALSE))</f>
        <v>123</v>
      </c>
      <c r="Q899" s="36">
        <f>IF(VLOOKUP(A899,'Fr QV 2020'!$A$1:$M$2587,6,FALSE)="#SAKNAS!",0,VLOOKUP(A899,'Fr QV 2020'!$A$1:$M$2587,6,FALSE))</f>
        <v>61</v>
      </c>
      <c r="R899" s="36">
        <f>IF(VLOOKUP(A899,'Fr QV 2021'!$A$1:$M$2587,6,FALSE)="#SAKNAS!",0,VLOOKUP(A899,'Fr QV 2021'!$A$1:$M$2587,6,FALSE))</f>
        <v>71</v>
      </c>
      <c r="S899" s="36">
        <f>IF(VLOOKUP(A899,'FR QV 2022'!$A$1:$M$2587,6,FALSE)="#SAKNAS!",0,VLOOKUP(A899,'FR QV 2022'!$A$1:$M$2587,6,FALSE))</f>
        <v>140</v>
      </c>
      <c r="T899" s="36">
        <f>IF(VLOOKUP($A899,'FR QV 2023'!$A$1:$M$2587,6,FALSE)="#SAKNAS!",0,VLOOKUP($A899,'FR QV 2023'!$A$1:$M$2587,6,FALSE))</f>
        <v>176</v>
      </c>
      <c r="U899" s="36">
        <f>IF(VLOOKUP($A899,'FR QV 2024'!$A$1:$M$2587,6,FALSE)="#SAKNAS!",0,VLOOKUP($A899,'FR QV 2024'!$A$1:$M$2587,6,FALSE))</f>
        <v>161</v>
      </c>
    </row>
    <row r="900" spans="1:21" s="12" customFormat="1" x14ac:dyDescent="0.2">
      <c r="A900" s="26" t="str">
        <f t="shared" ref="A900:A963" si="14">C900&amp;E900</f>
        <v>0803205J01CF05</v>
      </c>
      <c r="B900" s="12" t="str">
        <f>VLOOKUP(C900,'Akodens FV'!$A$1:$B$2003,2,FALSE)</f>
        <v>Hälsoval</v>
      </c>
      <c r="C900" s="27" t="s">
        <v>47</v>
      </c>
      <c r="D900" s="28" t="s">
        <v>170</v>
      </c>
      <c r="E900" s="27" t="s">
        <v>251</v>
      </c>
      <c r="F900" s="28" t="s">
        <v>353</v>
      </c>
      <c r="G900" s="36">
        <f>IF(VLOOKUP(A900,'Fr QV 2010-2016'!$A$1:$M$2587,7,FALSE)="#SAKNAS!",0,VLOOKUP(A900,'Fr QV 2010-2016'!$A$1:$M$2587,7,FALSE))</f>
        <v>97</v>
      </c>
      <c r="H900" s="36">
        <f>IF(VLOOKUP(A900,'Fr QV 2010-2016'!$A$1:$M$2587,8,FALSE)="#SAKNAS!",0,VLOOKUP(A900,'Fr QV 2010-2016'!$A$1:$M$2587,8,FALSE))</f>
        <v>92</v>
      </c>
      <c r="I900" s="36">
        <f>IF(VLOOKUP(A900,'Fr QV 2010-2016'!$A$1:$M$2587,9,FALSE)="#SAKNAS!",0,VLOOKUP(A900,'Fr QV 2010-2016'!$A$1:$M$2587,9,FALSE))</f>
        <v>59</v>
      </c>
      <c r="J900" s="36">
        <f>IF(VLOOKUP(A900,'Fr QV 2010-2016'!$A$1:$M$2587,10,FALSE)="#SAKNAS!",0,VLOOKUP(A900,'Fr QV 2010-2016'!$A$1:$M$2587,10,FALSE))</f>
        <v>58</v>
      </c>
      <c r="K900" s="36">
        <f>IF(VLOOKUP(A900,'Fr QV 2010-2016'!$A$1:$M$2587,11,FALSE)="#SAKNAS!",0,VLOOKUP(A900,'Fr QV 2010-2016'!$A$1:$M$2587,11,FALSE))</f>
        <v>87</v>
      </c>
      <c r="L900" s="36">
        <f>IF(VLOOKUP(A900,'Fr QV 2010-2016'!$A$1:$M$2587,12,FALSE)="#SAKNAS!",0,VLOOKUP(A900,'Fr QV 2010-2016'!$A$1:$M$2587,12,FALSE))</f>
        <v>107</v>
      </c>
      <c r="M900" s="36">
        <f>IF(VLOOKUP(A900,'Fr QV 2010-2016'!$A$1:$M$2587,13,FALSE)="#SAKNAS!",0,VLOOKUP(A900,'Fr QV 2010-2016'!$A$1:$M$2587,13,FALSE))</f>
        <v>65</v>
      </c>
      <c r="N900" s="36">
        <f>IF(VLOOKUP(A900,'Fr QV 2017'!$A$1:$F$2587,6,FALSE)="#SAKNAS!",0,VLOOKUP(A900,'Fr QV 2017'!$A$1:$F$2587,6,FALSE))</f>
        <v>52</v>
      </c>
      <c r="O900" s="36">
        <f>IF(VLOOKUP(A900,'Fr QV 2018'!$A$1:$M$2587,6,FALSE)="#SAKNAS!",0,VLOOKUP(A900,'Fr QV 2018'!$A$1:$M$2587,6,FALSE))</f>
        <v>78</v>
      </c>
      <c r="P900" s="36">
        <f>IF(VLOOKUP(A900,'Fr QV 2019'!$A$1:$M$2587,6,FALSE)="#SAKNAS!",0,VLOOKUP(A900,'Fr QV 2019'!$A$1:$M$2587,6,FALSE))</f>
        <v>49</v>
      </c>
      <c r="Q900" s="36">
        <f>IF(VLOOKUP(A900,'Fr QV 2020'!$A$1:$M$2587,6,FALSE)="#SAKNAS!",0,VLOOKUP(A900,'Fr QV 2020'!$A$1:$M$2587,6,FALSE))</f>
        <v>38</v>
      </c>
      <c r="R900" s="36">
        <f>IF(VLOOKUP(A900,'Fr QV 2021'!$A$1:$M$2587,6,FALSE)="#SAKNAS!",0,VLOOKUP(A900,'Fr QV 2021'!$A$1:$M$2587,6,FALSE))</f>
        <v>40</v>
      </c>
      <c r="S900" s="36">
        <f>IF(VLOOKUP(A900,'FR QV 2022'!$A$1:$M$2587,6,FALSE)="#SAKNAS!",0,VLOOKUP(A900,'FR QV 2022'!$A$1:$M$2587,6,FALSE))</f>
        <v>47</v>
      </c>
      <c r="T900" s="36">
        <f>IF(VLOOKUP($A900,'FR QV 2023'!$A$1:$M$2587,6,FALSE)="#SAKNAS!",0,VLOOKUP($A900,'FR QV 2023'!$A$1:$M$2587,6,FALSE))</f>
        <v>67</v>
      </c>
      <c r="U900" s="36">
        <f>IF(VLOOKUP($A900,'FR QV 2024'!$A$1:$M$2587,6,FALSE)="#SAKNAS!",0,VLOOKUP($A900,'FR QV 2024'!$A$1:$M$2587,6,FALSE))</f>
        <v>74</v>
      </c>
    </row>
    <row r="901" spans="1:21" s="12" customFormat="1" x14ac:dyDescent="0.2">
      <c r="A901" s="26" t="str">
        <f t="shared" si="14"/>
        <v>0803205J01CR02</v>
      </c>
      <c r="B901" s="12" t="str">
        <f>VLOOKUP(C901,'Akodens FV'!$A$1:$B$2003,2,FALSE)</f>
        <v>Hälsoval</v>
      </c>
      <c r="C901" s="27" t="s">
        <v>47</v>
      </c>
      <c r="D901" s="28" t="s">
        <v>170</v>
      </c>
      <c r="E901" s="27" t="s">
        <v>253</v>
      </c>
      <c r="F901" s="28" t="s">
        <v>354</v>
      </c>
      <c r="G901" s="36">
        <f>IF(VLOOKUP(A901,'Fr QV 2010-2016'!$A$1:$M$2587,7,FALSE)="#SAKNAS!",0,VLOOKUP(A901,'Fr QV 2010-2016'!$A$1:$M$2587,7,FALSE))</f>
        <v>16</v>
      </c>
      <c r="H901" s="36">
        <f>IF(VLOOKUP(A901,'Fr QV 2010-2016'!$A$1:$M$2587,8,FALSE)="#SAKNAS!",0,VLOOKUP(A901,'Fr QV 2010-2016'!$A$1:$M$2587,8,FALSE))</f>
        <v>8</v>
      </c>
      <c r="I901" s="36">
        <f>IF(VLOOKUP(A901,'Fr QV 2010-2016'!$A$1:$M$2587,9,FALSE)="#SAKNAS!",0,VLOOKUP(A901,'Fr QV 2010-2016'!$A$1:$M$2587,9,FALSE))</f>
        <v>12</v>
      </c>
      <c r="J901" s="36">
        <f>IF(VLOOKUP(A901,'Fr QV 2010-2016'!$A$1:$M$2587,10,FALSE)="#SAKNAS!",0,VLOOKUP(A901,'Fr QV 2010-2016'!$A$1:$M$2587,10,FALSE))</f>
        <v>3</v>
      </c>
      <c r="K901" s="36">
        <f>IF(VLOOKUP(A901,'Fr QV 2010-2016'!$A$1:$M$2587,11,FALSE)="#SAKNAS!",0,VLOOKUP(A901,'Fr QV 2010-2016'!$A$1:$M$2587,11,FALSE))</f>
        <v>5</v>
      </c>
      <c r="L901" s="36">
        <f>IF(VLOOKUP(A901,'Fr QV 2010-2016'!$A$1:$M$2587,12,FALSE)="#SAKNAS!",0,VLOOKUP(A901,'Fr QV 2010-2016'!$A$1:$M$2587,12,FALSE))</f>
        <v>5</v>
      </c>
      <c r="M901" s="36">
        <f>IF(VLOOKUP(A901,'Fr QV 2010-2016'!$A$1:$M$2587,13,FALSE)="#SAKNAS!",0,VLOOKUP(A901,'Fr QV 2010-2016'!$A$1:$M$2587,13,FALSE))</f>
        <v>1</v>
      </c>
      <c r="N901" s="36">
        <f>IF(VLOOKUP(A901,'Fr QV 2017'!$A$1:$F$2587,6,FALSE)="#SAKNAS!",0,VLOOKUP(A901,'Fr QV 2017'!$A$1:$F$2587,6,FALSE))</f>
        <v>9</v>
      </c>
      <c r="O901" s="36">
        <f>IF(VLOOKUP(A901,'Fr QV 2018'!$A$1:$M$2587,6,FALSE)="#SAKNAS!",0,VLOOKUP(A901,'Fr QV 2018'!$A$1:$M$2587,6,FALSE))</f>
        <v>15</v>
      </c>
      <c r="P901" s="36">
        <f>IF(VLOOKUP(A901,'Fr QV 2019'!$A$1:$M$2587,6,FALSE)="#SAKNAS!",0,VLOOKUP(A901,'Fr QV 2019'!$A$1:$M$2587,6,FALSE))</f>
        <v>13</v>
      </c>
      <c r="Q901" s="36">
        <f>IF(VLOOKUP(A901,'Fr QV 2020'!$A$1:$M$2587,6,FALSE)="#SAKNAS!",0,VLOOKUP(A901,'Fr QV 2020'!$A$1:$M$2587,6,FALSE))</f>
        <v>4</v>
      </c>
      <c r="R901" s="36">
        <f>IF(VLOOKUP(A901,'Fr QV 2021'!$A$1:$M$2587,6,FALSE)="#SAKNAS!",0,VLOOKUP(A901,'Fr QV 2021'!$A$1:$M$2587,6,FALSE))</f>
        <v>1</v>
      </c>
      <c r="S901" s="36">
        <f>IF(VLOOKUP(A901,'FR QV 2022'!$A$1:$M$2587,6,FALSE)="#SAKNAS!",0,VLOOKUP(A901,'FR QV 2022'!$A$1:$M$2587,6,FALSE))</f>
        <v>6</v>
      </c>
      <c r="T901" s="36">
        <f>IF(VLOOKUP($A901,'FR QV 2023'!$A$1:$M$2587,6,FALSE)="#SAKNAS!",0,VLOOKUP($A901,'FR QV 2023'!$A$1:$M$2587,6,FALSE))</f>
        <v>5</v>
      </c>
      <c r="U901" s="36">
        <f>IF(VLOOKUP($A901,'FR QV 2024'!$A$1:$M$2587,6,FALSE)="#SAKNAS!",0,VLOOKUP($A901,'FR QV 2024'!$A$1:$M$2587,6,FALSE))</f>
        <v>12</v>
      </c>
    </row>
    <row r="902" spans="1:21" s="12" customFormat="1" x14ac:dyDescent="0.2">
      <c r="A902" s="26" t="str">
        <f t="shared" si="14"/>
        <v>0803205J01DB05</v>
      </c>
      <c r="B902" s="12" t="str">
        <f>VLOOKUP(C902,'Akodens FV'!$A$1:$B$2003,2,FALSE)</f>
        <v>Hälsoval</v>
      </c>
      <c r="C902" s="27" t="s">
        <v>47</v>
      </c>
      <c r="D902" s="28" t="s">
        <v>170</v>
      </c>
      <c r="E902" s="27" t="s">
        <v>261</v>
      </c>
      <c r="F902" s="28" t="s">
        <v>355</v>
      </c>
      <c r="G902" s="36">
        <f>IF(VLOOKUP(A902,'Fr QV 2010-2016'!$A$1:$M$2587,7,FALSE)="#SAKNAS!",0,VLOOKUP(A902,'Fr QV 2010-2016'!$A$1:$M$2587,7,FALSE))</f>
        <v>27</v>
      </c>
      <c r="H902" s="36">
        <f>IF(VLOOKUP(A902,'Fr QV 2010-2016'!$A$1:$M$2587,8,FALSE)="#SAKNAS!",0,VLOOKUP(A902,'Fr QV 2010-2016'!$A$1:$M$2587,8,FALSE))</f>
        <v>29</v>
      </c>
      <c r="I902" s="36">
        <f>IF(VLOOKUP(A902,'Fr QV 2010-2016'!$A$1:$M$2587,9,FALSE)="#SAKNAS!",0,VLOOKUP(A902,'Fr QV 2010-2016'!$A$1:$M$2587,9,FALSE))</f>
        <v>21</v>
      </c>
      <c r="J902" s="36">
        <f>IF(VLOOKUP(A902,'Fr QV 2010-2016'!$A$1:$M$2587,10,FALSE)="#SAKNAS!",0,VLOOKUP(A902,'Fr QV 2010-2016'!$A$1:$M$2587,10,FALSE))</f>
        <v>7</v>
      </c>
      <c r="K902" s="36">
        <f>IF(VLOOKUP(A902,'Fr QV 2010-2016'!$A$1:$M$2587,11,FALSE)="#SAKNAS!",0,VLOOKUP(A902,'Fr QV 2010-2016'!$A$1:$M$2587,11,FALSE))</f>
        <v>14</v>
      </c>
      <c r="L902" s="36">
        <f>IF(VLOOKUP(A902,'Fr QV 2010-2016'!$A$1:$M$2587,12,FALSE)="#SAKNAS!",0,VLOOKUP(A902,'Fr QV 2010-2016'!$A$1:$M$2587,12,FALSE))</f>
        <v>7</v>
      </c>
      <c r="M902" s="36">
        <f>IF(VLOOKUP(A902,'Fr QV 2010-2016'!$A$1:$M$2587,13,FALSE)="#SAKNAS!",0,VLOOKUP(A902,'Fr QV 2010-2016'!$A$1:$M$2587,13,FALSE))</f>
        <v>19</v>
      </c>
      <c r="N902" s="36">
        <f>IF(VLOOKUP(A902,'Fr QV 2017'!$A$1:$F$2587,6,FALSE)="#SAKNAS!",0,VLOOKUP(A902,'Fr QV 2017'!$A$1:$F$2587,6,FALSE))</f>
        <v>9</v>
      </c>
      <c r="O902" s="36">
        <f>IF(VLOOKUP(A902,'Fr QV 2018'!$A$1:$M$2587,6,FALSE)="#SAKNAS!",0,VLOOKUP(A902,'Fr QV 2018'!$A$1:$M$2587,6,FALSE))</f>
        <v>10</v>
      </c>
      <c r="P902" s="36">
        <f>IF(VLOOKUP(A902,'Fr QV 2019'!$A$1:$M$2587,6,FALSE)="#SAKNAS!",0,VLOOKUP(A902,'Fr QV 2019'!$A$1:$M$2587,6,FALSE))</f>
        <v>4</v>
      </c>
      <c r="Q902" s="36">
        <v>0</v>
      </c>
      <c r="R902" s="36">
        <f>IF(VLOOKUP(A902,'Fr QV 2021'!$A$1:$M$2587,6,FALSE)="#SAKNAS!",0,VLOOKUP(A902,'Fr QV 2021'!$A$1:$M$2587,6,FALSE))</f>
        <v>1</v>
      </c>
      <c r="S902" s="36">
        <f>IF(VLOOKUP(A902,'FR QV 2022'!$A$1:$M$2587,6,FALSE)="#SAKNAS!",0,VLOOKUP(A902,'FR QV 2022'!$A$1:$M$2587,6,FALSE))</f>
        <v>3</v>
      </c>
      <c r="T902" s="36">
        <f>IF(VLOOKUP($A902,'FR QV 2023'!$A$1:$M$2587,6,FALSE)="#SAKNAS!",0,VLOOKUP($A902,'FR QV 2023'!$A$1:$M$2587,6,FALSE))</f>
        <v>5</v>
      </c>
      <c r="U902" s="36">
        <f>IF(VLOOKUP($A902,'FR QV 2024'!$A$1:$M$2587,6,FALSE)="#SAKNAS!",0,VLOOKUP($A902,'FR QV 2024'!$A$1:$M$2587,6,FALSE))</f>
        <v>4</v>
      </c>
    </row>
    <row r="903" spans="1:21" s="12" customFormat="1" x14ac:dyDescent="0.2">
      <c r="A903" s="26" t="str">
        <f t="shared" si="14"/>
        <v>0803205J01DC08</v>
      </c>
      <c r="B903" s="12" t="str">
        <f>VLOOKUP(C903,'Akodens FV'!$A$1:$B$2003,2,FALSE)</f>
        <v>Hälsoval</v>
      </c>
      <c r="C903" s="27" t="s">
        <v>47</v>
      </c>
      <c r="D903" s="28" t="s">
        <v>170</v>
      </c>
      <c r="E903" s="27" t="s">
        <v>260</v>
      </c>
      <c r="F903" s="28" t="s">
        <v>382</v>
      </c>
      <c r="G903" s="36">
        <f>IF(VLOOKUP(A903,'Fr QV 2010-2016'!$A$1:$M$2587,7,FALSE)="#SAKNAS!",0,VLOOKUP(A903,'Fr QV 2010-2016'!$A$1:$M$2587,7,FALSE))</f>
        <v>1</v>
      </c>
      <c r="H903" s="36">
        <f>IF(VLOOKUP(A903,'Fr QV 2010-2016'!$A$1:$M$2587,8,FALSE)="#SAKNAS!",0,VLOOKUP(A903,'Fr QV 2010-2016'!$A$1:$M$2587,8,FALSE))</f>
        <v>0</v>
      </c>
      <c r="I903" s="36">
        <f>IF(VLOOKUP(A903,'Fr QV 2010-2016'!$A$1:$M$2587,9,FALSE)="#SAKNAS!",0,VLOOKUP(A903,'Fr QV 2010-2016'!$A$1:$M$2587,9,FALSE))</f>
        <v>0</v>
      </c>
      <c r="J903" s="36">
        <f>IF(VLOOKUP(A903,'Fr QV 2010-2016'!$A$1:$M$2587,10,FALSE)="#SAKNAS!",0,VLOOKUP(A903,'Fr QV 2010-2016'!$A$1:$M$2587,10,FALSE))</f>
        <v>0</v>
      </c>
      <c r="K903" s="36">
        <f>IF(VLOOKUP(A903,'Fr QV 2010-2016'!$A$1:$M$2587,11,FALSE)="#SAKNAS!",0,VLOOKUP(A903,'Fr QV 2010-2016'!$A$1:$M$2587,11,FALSE))</f>
        <v>0</v>
      </c>
      <c r="L903" s="36">
        <f>IF(VLOOKUP(A903,'Fr QV 2010-2016'!$A$1:$M$2587,12,FALSE)="#SAKNAS!",0,VLOOKUP(A903,'Fr QV 2010-2016'!$A$1:$M$2587,12,FALSE))</f>
        <v>0</v>
      </c>
      <c r="M903" s="36">
        <f>IF(VLOOKUP(A903,'Fr QV 2010-2016'!$A$1:$M$2587,13,FALSE)="#SAKNAS!",0,VLOOKUP(A903,'Fr QV 2010-2016'!$A$1:$M$2587,13,FALSE))</f>
        <v>0</v>
      </c>
      <c r="N903" s="36">
        <v>0</v>
      </c>
      <c r="O903" s="36">
        <v>0</v>
      </c>
      <c r="P903" s="36">
        <v>0</v>
      </c>
      <c r="Q903" s="36">
        <v>0</v>
      </c>
      <c r="R903" s="36"/>
      <c r="S903" s="36">
        <v>0</v>
      </c>
      <c r="T903" s="36">
        <v>0</v>
      </c>
      <c r="U903" s="36"/>
    </row>
    <row r="904" spans="1:21" s="12" customFormat="1" x14ac:dyDescent="0.2">
      <c r="A904" s="26" t="str">
        <f t="shared" si="14"/>
        <v>0803205J01DD14</v>
      </c>
      <c r="B904" s="12" t="str">
        <f>VLOOKUP(C904,'Akodens FV'!$A$1:$B$2003,2,FALSE)</f>
        <v>Hälsoval</v>
      </c>
      <c r="C904" s="27" t="s">
        <v>47</v>
      </c>
      <c r="D904" s="28" t="s">
        <v>170</v>
      </c>
      <c r="E904" s="27" t="s">
        <v>254</v>
      </c>
      <c r="F904" s="28" t="s">
        <v>372</v>
      </c>
      <c r="G904" s="36">
        <f>IF(VLOOKUP(A904,'Fr QV 2010-2016'!$A$1:$M$2587,7,FALSE)="#SAKNAS!",0,VLOOKUP(A904,'Fr QV 2010-2016'!$A$1:$M$2587,7,FALSE))</f>
        <v>3</v>
      </c>
      <c r="H904" s="36">
        <f>IF(VLOOKUP(A904,'Fr QV 2010-2016'!$A$1:$M$2587,8,FALSE)="#SAKNAS!",0,VLOOKUP(A904,'Fr QV 2010-2016'!$A$1:$M$2587,8,FALSE))</f>
        <v>0</v>
      </c>
      <c r="I904" s="36">
        <f>IF(VLOOKUP(A904,'Fr QV 2010-2016'!$A$1:$M$2587,9,FALSE)="#SAKNAS!",0,VLOOKUP(A904,'Fr QV 2010-2016'!$A$1:$M$2587,9,FALSE))</f>
        <v>0</v>
      </c>
      <c r="J904" s="36">
        <f>IF(VLOOKUP(A904,'Fr QV 2010-2016'!$A$1:$M$2587,10,FALSE)="#SAKNAS!",0,VLOOKUP(A904,'Fr QV 2010-2016'!$A$1:$M$2587,10,FALSE))</f>
        <v>0</v>
      </c>
      <c r="K904" s="36">
        <f>IF(VLOOKUP(A904,'Fr QV 2010-2016'!$A$1:$M$2587,11,FALSE)="#SAKNAS!",0,VLOOKUP(A904,'Fr QV 2010-2016'!$A$1:$M$2587,11,FALSE))</f>
        <v>0</v>
      </c>
      <c r="L904" s="36">
        <f>IF(VLOOKUP(A904,'Fr QV 2010-2016'!$A$1:$M$2587,12,FALSE)="#SAKNAS!",0,VLOOKUP(A904,'Fr QV 2010-2016'!$A$1:$M$2587,12,FALSE))</f>
        <v>0</v>
      </c>
      <c r="M904" s="36">
        <f>IF(VLOOKUP(A904,'Fr QV 2010-2016'!$A$1:$M$2587,13,FALSE)="#SAKNAS!",0,VLOOKUP(A904,'Fr QV 2010-2016'!$A$1:$M$2587,13,FALSE))</f>
        <v>0</v>
      </c>
      <c r="N904" s="36">
        <v>0</v>
      </c>
      <c r="O904" s="36">
        <v>0</v>
      </c>
      <c r="P904" s="36">
        <v>0</v>
      </c>
      <c r="Q904" s="36">
        <v>0</v>
      </c>
      <c r="R904" s="36"/>
      <c r="S904" s="36">
        <v>0</v>
      </c>
      <c r="T904" s="36">
        <v>0</v>
      </c>
      <c r="U904" s="36"/>
    </row>
    <row r="905" spans="1:21" s="12" customFormat="1" x14ac:dyDescent="0.2">
      <c r="A905" s="26" t="str">
        <f t="shared" si="14"/>
        <v>0803205J01EA01</v>
      </c>
      <c r="B905" s="12" t="str">
        <f>VLOOKUP(C905,'Akodens FV'!$A$1:$B$2003,2,FALSE)</f>
        <v>Hälsoval</v>
      </c>
      <c r="C905" s="27" t="s">
        <v>47</v>
      </c>
      <c r="D905" s="28" t="s">
        <v>170</v>
      </c>
      <c r="E905" s="27" t="s">
        <v>259</v>
      </c>
      <c r="F905" s="28" t="s">
        <v>356</v>
      </c>
      <c r="G905" s="36">
        <f>IF(VLOOKUP(A905,'Fr QV 2010-2016'!$A$1:$M$2587,7,FALSE)="#SAKNAS!",0,VLOOKUP(A905,'Fr QV 2010-2016'!$A$1:$M$2587,7,FALSE))</f>
        <v>27</v>
      </c>
      <c r="H905" s="36">
        <f>IF(VLOOKUP(A905,'Fr QV 2010-2016'!$A$1:$M$2587,8,FALSE)="#SAKNAS!",0,VLOOKUP(A905,'Fr QV 2010-2016'!$A$1:$M$2587,8,FALSE))</f>
        <v>17</v>
      </c>
      <c r="I905" s="36">
        <f>IF(VLOOKUP(A905,'Fr QV 2010-2016'!$A$1:$M$2587,9,FALSE)="#SAKNAS!",0,VLOOKUP(A905,'Fr QV 2010-2016'!$A$1:$M$2587,9,FALSE))</f>
        <v>5</v>
      </c>
      <c r="J905" s="36">
        <f>IF(VLOOKUP(A905,'Fr QV 2010-2016'!$A$1:$M$2587,10,FALSE)="#SAKNAS!",0,VLOOKUP(A905,'Fr QV 2010-2016'!$A$1:$M$2587,10,FALSE))</f>
        <v>10</v>
      </c>
      <c r="K905" s="36">
        <f>IF(VLOOKUP(A905,'Fr QV 2010-2016'!$A$1:$M$2587,11,FALSE)="#SAKNAS!",0,VLOOKUP(A905,'Fr QV 2010-2016'!$A$1:$M$2587,11,FALSE))</f>
        <v>7</v>
      </c>
      <c r="L905" s="36">
        <f>IF(VLOOKUP(A905,'Fr QV 2010-2016'!$A$1:$M$2587,12,FALSE)="#SAKNAS!",0,VLOOKUP(A905,'Fr QV 2010-2016'!$A$1:$M$2587,12,FALSE))</f>
        <v>11</v>
      </c>
      <c r="M905" s="36">
        <f>IF(VLOOKUP(A905,'Fr QV 2010-2016'!$A$1:$M$2587,13,FALSE)="#SAKNAS!",0,VLOOKUP(A905,'Fr QV 2010-2016'!$A$1:$M$2587,13,FALSE))</f>
        <v>15</v>
      </c>
      <c r="N905" s="36">
        <f>IF(VLOOKUP(A905,'Fr QV 2017'!$A$1:$F$2587,6,FALSE)="#SAKNAS!",0,VLOOKUP(A905,'Fr QV 2017'!$A$1:$F$2587,6,FALSE))</f>
        <v>20</v>
      </c>
      <c r="O905" s="36">
        <f>IF(VLOOKUP(A905,'Fr QV 2018'!$A$1:$M$2587,6,FALSE)="#SAKNAS!",0,VLOOKUP(A905,'Fr QV 2018'!$A$1:$M$2587,6,FALSE))</f>
        <v>34</v>
      </c>
      <c r="P905" s="36">
        <f>IF(VLOOKUP(A905,'Fr QV 2019'!$A$1:$M$2587,6,FALSE)="#SAKNAS!",0,VLOOKUP(A905,'Fr QV 2019'!$A$1:$M$2587,6,FALSE))</f>
        <v>32</v>
      </c>
      <c r="Q905" s="36">
        <f>IF(VLOOKUP(A905,'Fr QV 2020'!$A$1:$M$2587,6,FALSE)="#SAKNAS!",0,VLOOKUP(A905,'Fr QV 2020'!$A$1:$M$2587,6,FALSE))</f>
        <v>35</v>
      </c>
      <c r="R905" s="36">
        <f>IF(VLOOKUP(A905,'Fr QV 2021'!$A$1:$M$2587,6,FALSE)="#SAKNAS!",0,VLOOKUP(A905,'Fr QV 2021'!$A$1:$M$2587,6,FALSE))</f>
        <v>30</v>
      </c>
      <c r="S905" s="36">
        <f>IF(VLOOKUP(A905,'FR QV 2022'!$A$1:$M$2587,6,FALSE)="#SAKNAS!",0,VLOOKUP(A905,'FR QV 2022'!$A$1:$M$2587,6,FALSE))</f>
        <v>33</v>
      </c>
      <c r="T905" s="36">
        <f>IF(VLOOKUP($A905,'FR QV 2023'!$A$1:$M$2587,6,FALSE)="#SAKNAS!",0,VLOOKUP($A905,'FR QV 2023'!$A$1:$M$2587,6,FALSE))</f>
        <v>14</v>
      </c>
      <c r="U905" s="36">
        <f>IF(VLOOKUP($A905,'FR QV 2024'!$A$1:$M$2587,6,FALSE)="#SAKNAS!",0,VLOOKUP($A905,'FR QV 2024'!$A$1:$M$2587,6,FALSE))</f>
        <v>11</v>
      </c>
    </row>
    <row r="906" spans="1:21" s="12" customFormat="1" x14ac:dyDescent="0.2">
      <c r="A906" s="26" t="str">
        <f t="shared" si="14"/>
        <v>0803205J01EE01</v>
      </c>
      <c r="B906" s="12" t="str">
        <f>VLOOKUP(C906,'Akodens FV'!$A$1:$B$2003,2,FALSE)</f>
        <v>Hälsoval</v>
      </c>
      <c r="C906" s="27" t="s">
        <v>47</v>
      </c>
      <c r="D906" s="28" t="s">
        <v>170</v>
      </c>
      <c r="E906" s="27" t="s">
        <v>258</v>
      </c>
      <c r="F906" s="28" t="s">
        <v>364</v>
      </c>
      <c r="G906" s="36">
        <f>IF(VLOOKUP(A906,'Fr QV 2010-2016'!$A$1:$M$2587,7,FALSE)="#SAKNAS!",0,VLOOKUP(A906,'Fr QV 2010-2016'!$A$1:$M$2587,7,FALSE))</f>
        <v>10</v>
      </c>
      <c r="H906" s="36">
        <f>IF(VLOOKUP(A906,'Fr QV 2010-2016'!$A$1:$M$2587,8,FALSE)="#SAKNAS!",0,VLOOKUP(A906,'Fr QV 2010-2016'!$A$1:$M$2587,8,FALSE))</f>
        <v>4</v>
      </c>
      <c r="I906" s="36">
        <f>IF(VLOOKUP(A906,'Fr QV 2010-2016'!$A$1:$M$2587,9,FALSE)="#SAKNAS!",0,VLOOKUP(A906,'Fr QV 2010-2016'!$A$1:$M$2587,9,FALSE))</f>
        <v>3</v>
      </c>
      <c r="J906" s="36">
        <f>IF(VLOOKUP(A906,'Fr QV 2010-2016'!$A$1:$M$2587,10,FALSE)="#SAKNAS!",0,VLOOKUP(A906,'Fr QV 2010-2016'!$A$1:$M$2587,10,FALSE))</f>
        <v>2</v>
      </c>
      <c r="K906" s="36">
        <f>IF(VLOOKUP(A906,'Fr QV 2010-2016'!$A$1:$M$2587,11,FALSE)="#SAKNAS!",0,VLOOKUP(A906,'Fr QV 2010-2016'!$A$1:$M$2587,11,FALSE))</f>
        <v>4</v>
      </c>
      <c r="L906" s="36">
        <f>IF(VLOOKUP(A906,'Fr QV 2010-2016'!$A$1:$M$2587,12,FALSE)="#SAKNAS!",0,VLOOKUP(A906,'Fr QV 2010-2016'!$A$1:$M$2587,12,FALSE))</f>
        <v>5</v>
      </c>
      <c r="M906" s="36">
        <f>IF(VLOOKUP(A906,'Fr QV 2010-2016'!$A$1:$M$2587,13,FALSE)="#SAKNAS!",0,VLOOKUP(A906,'Fr QV 2010-2016'!$A$1:$M$2587,13,FALSE))</f>
        <v>3</v>
      </c>
      <c r="N906" s="36">
        <f>IF(VLOOKUP(A906,'Fr QV 2017'!$A$1:$F$2587,6,FALSE)="#SAKNAS!",0,VLOOKUP(A906,'Fr QV 2017'!$A$1:$F$2587,6,FALSE))</f>
        <v>3</v>
      </c>
      <c r="O906" s="36">
        <f>IF(VLOOKUP(A906,'Fr QV 2018'!$A$1:$M$2587,6,FALSE)="#SAKNAS!",0,VLOOKUP(A906,'Fr QV 2018'!$A$1:$M$2587,6,FALSE))</f>
        <v>1</v>
      </c>
      <c r="P906" s="36">
        <f>IF(VLOOKUP(A906,'Fr QV 2019'!$A$1:$M$2587,6,FALSE)="#SAKNAS!",0,VLOOKUP(A906,'Fr QV 2019'!$A$1:$M$2587,6,FALSE))</f>
        <v>2</v>
      </c>
      <c r="Q906" s="36">
        <f>IF(VLOOKUP(A906,'Fr QV 2020'!$A$1:$M$2587,6,FALSE)="#SAKNAS!",0,VLOOKUP(A906,'Fr QV 2020'!$A$1:$M$2587,6,FALSE))</f>
        <v>2</v>
      </c>
      <c r="R906" s="36"/>
      <c r="S906" s="36">
        <f>IF(VLOOKUP(A906,'FR QV 2022'!$A$1:$M$2587,6,FALSE)="#SAKNAS!",0,VLOOKUP(A906,'FR QV 2022'!$A$1:$M$2587,6,FALSE))</f>
        <v>1</v>
      </c>
      <c r="T906" s="36">
        <f>IF(VLOOKUP($A906,'FR QV 2023'!$A$1:$M$2587,6,FALSE)="#SAKNAS!",0,VLOOKUP($A906,'FR QV 2023'!$A$1:$M$2587,6,FALSE))</f>
        <v>3</v>
      </c>
      <c r="U906" s="36">
        <f>IF(VLOOKUP($A906,'FR QV 2024'!$A$1:$M$2587,6,FALSE)="#SAKNAS!",0,VLOOKUP($A906,'FR QV 2024'!$A$1:$M$2587,6,FALSE))</f>
        <v>3</v>
      </c>
    </row>
    <row r="907" spans="1:21" s="12" customFormat="1" x14ac:dyDescent="0.2">
      <c r="A907" s="26" t="str">
        <f t="shared" si="14"/>
        <v>0803205J01FA01</v>
      </c>
      <c r="B907" s="12" t="str">
        <f>VLOOKUP(C907,'Akodens FV'!$A$1:$B$2003,2,FALSE)</f>
        <v>Hälsoval</v>
      </c>
      <c r="C907" s="27" t="s">
        <v>47</v>
      </c>
      <c r="D907" s="28" t="s">
        <v>170</v>
      </c>
      <c r="E907" s="27" t="s">
        <v>250</v>
      </c>
      <c r="F907" s="28" t="s">
        <v>357</v>
      </c>
      <c r="G907" s="36">
        <f>IF(VLOOKUP(A907,'Fr QV 2010-2016'!$A$1:$M$2587,7,FALSE)="#SAKNAS!",0,VLOOKUP(A907,'Fr QV 2010-2016'!$A$1:$M$2587,7,FALSE))</f>
        <v>15</v>
      </c>
      <c r="H907" s="36">
        <f>IF(VLOOKUP(A907,'Fr QV 2010-2016'!$A$1:$M$2587,8,FALSE)="#SAKNAS!",0,VLOOKUP(A907,'Fr QV 2010-2016'!$A$1:$M$2587,8,FALSE))</f>
        <v>5</v>
      </c>
      <c r="I907" s="36">
        <f>IF(VLOOKUP(A907,'Fr QV 2010-2016'!$A$1:$M$2587,9,FALSE)="#SAKNAS!",0,VLOOKUP(A907,'Fr QV 2010-2016'!$A$1:$M$2587,9,FALSE))</f>
        <v>11</v>
      </c>
      <c r="J907" s="36">
        <f>IF(VLOOKUP(A907,'Fr QV 2010-2016'!$A$1:$M$2587,10,FALSE)="#SAKNAS!",0,VLOOKUP(A907,'Fr QV 2010-2016'!$A$1:$M$2587,10,FALSE))</f>
        <v>5</v>
      </c>
      <c r="K907" s="36">
        <f>IF(VLOOKUP(A907,'Fr QV 2010-2016'!$A$1:$M$2587,11,FALSE)="#SAKNAS!",0,VLOOKUP(A907,'Fr QV 2010-2016'!$A$1:$M$2587,11,FALSE))</f>
        <v>7</v>
      </c>
      <c r="L907" s="36">
        <f>IF(VLOOKUP(A907,'Fr QV 2010-2016'!$A$1:$M$2587,12,FALSE)="#SAKNAS!",0,VLOOKUP(A907,'Fr QV 2010-2016'!$A$1:$M$2587,12,FALSE))</f>
        <v>14</v>
      </c>
      <c r="M907" s="36">
        <f>IF(VLOOKUP(A907,'Fr QV 2010-2016'!$A$1:$M$2587,13,FALSE)="#SAKNAS!",0,VLOOKUP(A907,'Fr QV 2010-2016'!$A$1:$M$2587,13,FALSE))</f>
        <v>8</v>
      </c>
      <c r="N907" s="36">
        <f>IF(VLOOKUP(A907,'Fr QV 2017'!$A$1:$F$2587,6,FALSE)="#SAKNAS!",0,VLOOKUP(A907,'Fr QV 2017'!$A$1:$F$2587,6,FALSE))</f>
        <v>4</v>
      </c>
      <c r="O907" s="36">
        <f>IF(VLOOKUP(A907,'Fr QV 2018'!$A$1:$M$2587,6,FALSE)="#SAKNAS!",0,VLOOKUP(A907,'Fr QV 2018'!$A$1:$M$2587,6,FALSE))</f>
        <v>3</v>
      </c>
      <c r="P907" s="36">
        <f>IF(VLOOKUP(A907,'Fr QV 2019'!$A$1:$M$2587,6,FALSE)="#SAKNAS!",0,VLOOKUP(A907,'Fr QV 2019'!$A$1:$M$2587,6,FALSE))</f>
        <v>4</v>
      </c>
      <c r="Q907" s="36">
        <f>IF(VLOOKUP(A907,'Fr QV 2020'!$A$1:$M$2587,6,FALSE)="#SAKNAS!",0,VLOOKUP(A907,'Fr QV 2020'!$A$1:$M$2587,6,FALSE))</f>
        <v>2</v>
      </c>
      <c r="R907" s="36"/>
      <c r="S907" s="36">
        <f>IF(VLOOKUP(A907,'FR QV 2022'!$A$1:$M$2587,6,FALSE)="#SAKNAS!",0,VLOOKUP(A907,'FR QV 2022'!$A$1:$M$2587,6,FALSE))</f>
        <v>2</v>
      </c>
      <c r="T907" s="36">
        <f>IF(VLOOKUP($A907,'FR QV 2023'!$A$1:$M$2587,6,FALSE)="#SAKNAS!",0,VLOOKUP($A907,'FR QV 2023'!$A$1:$M$2587,6,FALSE))</f>
        <v>6</v>
      </c>
      <c r="U907" s="36">
        <f>IF(VLOOKUP($A907,'FR QV 2024'!$A$1:$M$2587,6,FALSE)="#SAKNAS!",0,VLOOKUP($A907,'FR QV 2024'!$A$1:$M$2587,6,FALSE))</f>
        <v>6</v>
      </c>
    </row>
    <row r="908" spans="1:21" s="12" customFormat="1" x14ac:dyDescent="0.2">
      <c r="A908" s="26" t="str">
        <f t="shared" si="14"/>
        <v>0803205J01FA09</v>
      </c>
      <c r="B908" s="12" t="str">
        <f>VLOOKUP(C908,'Akodens FV'!$A$1:$B$2003,2,FALSE)</f>
        <v>Hälsoval</v>
      </c>
      <c r="C908" s="27" t="s">
        <v>47</v>
      </c>
      <c r="D908" s="28" t="s">
        <v>170</v>
      </c>
      <c r="E908" s="27" t="s">
        <v>257</v>
      </c>
      <c r="F908" s="28" t="s">
        <v>375</v>
      </c>
      <c r="G908" s="36">
        <f>IF(VLOOKUP(A908,'Fr QV 2010-2016'!$A$1:$M$2587,7,FALSE)="#SAKNAS!",0,VLOOKUP(A908,'Fr QV 2010-2016'!$A$1:$M$2587,7,FALSE))</f>
        <v>0</v>
      </c>
      <c r="H908" s="36">
        <f>IF(VLOOKUP(A908,'Fr QV 2010-2016'!$A$1:$M$2587,8,FALSE)="#SAKNAS!",0,VLOOKUP(A908,'Fr QV 2010-2016'!$A$1:$M$2587,8,FALSE))</f>
        <v>0</v>
      </c>
      <c r="I908" s="36">
        <f>IF(VLOOKUP(A908,'Fr QV 2010-2016'!$A$1:$M$2587,9,FALSE)="#SAKNAS!",0,VLOOKUP(A908,'Fr QV 2010-2016'!$A$1:$M$2587,9,FALSE))</f>
        <v>0</v>
      </c>
      <c r="J908" s="36">
        <f>IF(VLOOKUP(A908,'Fr QV 2010-2016'!$A$1:$M$2587,10,FALSE)="#SAKNAS!",0,VLOOKUP(A908,'Fr QV 2010-2016'!$A$1:$M$2587,10,FALSE))</f>
        <v>0</v>
      </c>
      <c r="K908" s="36">
        <f>IF(VLOOKUP(A908,'Fr QV 2010-2016'!$A$1:$M$2587,11,FALSE)="#SAKNAS!",0,VLOOKUP(A908,'Fr QV 2010-2016'!$A$1:$M$2587,11,FALSE))</f>
        <v>0</v>
      </c>
      <c r="L908" s="36">
        <f>IF(VLOOKUP(A908,'Fr QV 2010-2016'!$A$1:$M$2587,12,FALSE)="#SAKNAS!",0,VLOOKUP(A908,'Fr QV 2010-2016'!$A$1:$M$2587,12,FALSE))</f>
        <v>2</v>
      </c>
      <c r="M908" s="36">
        <f>IF(VLOOKUP(A908,'Fr QV 2010-2016'!$A$1:$M$2587,13,FALSE)="#SAKNAS!",0,VLOOKUP(A908,'Fr QV 2010-2016'!$A$1:$M$2587,13,FALSE))</f>
        <v>0</v>
      </c>
      <c r="N908" s="36">
        <f>IF(VLOOKUP(A908,'Fr QV 2017'!$A$1:$F$2587,6,FALSE)="#SAKNAS!",0,VLOOKUP(A908,'Fr QV 2017'!$A$1:$F$2587,6,FALSE))</f>
        <v>2</v>
      </c>
      <c r="O908" s="36">
        <v>0</v>
      </c>
      <c r="P908" s="36">
        <f>IF(VLOOKUP(A908,'Fr QV 2019'!$A$1:$M$2587,6,FALSE)="#SAKNAS!",0,VLOOKUP(A908,'Fr QV 2019'!$A$1:$M$2587,6,FALSE))</f>
        <v>2</v>
      </c>
      <c r="Q908" s="36">
        <f>IF(VLOOKUP(A908,'Fr QV 2020'!$A$1:$M$2587,6,FALSE)="#SAKNAS!",0,VLOOKUP(A908,'Fr QV 2020'!$A$1:$M$2587,6,FALSE))</f>
        <v>3</v>
      </c>
      <c r="R908" s="36">
        <f>IF(VLOOKUP(A908,'Fr QV 2021'!$A$1:$M$2587,6,FALSE)="#SAKNAS!",0,VLOOKUP(A908,'Fr QV 2021'!$A$1:$M$2587,6,FALSE))</f>
        <v>6</v>
      </c>
      <c r="S908" s="36">
        <f>IF(VLOOKUP(A908,'FR QV 2022'!$A$1:$M$2587,6,FALSE)="#SAKNAS!",0,VLOOKUP(A908,'FR QV 2022'!$A$1:$M$2587,6,FALSE))</f>
        <v>12</v>
      </c>
      <c r="T908" s="36">
        <f>IF(VLOOKUP($A908,'FR QV 2023'!$A$1:$M$2587,6,FALSE)="#SAKNAS!",0,VLOOKUP($A908,'FR QV 2023'!$A$1:$M$2587,6,FALSE))</f>
        <v>13</v>
      </c>
      <c r="U908" s="36">
        <f>IF(VLOOKUP($A908,'FR QV 2024'!$A$1:$M$2587,6,FALSE)="#SAKNAS!",0,VLOOKUP($A908,'FR QV 2024'!$A$1:$M$2587,6,FALSE))</f>
        <v>26</v>
      </c>
    </row>
    <row r="909" spans="1:21" s="12" customFormat="1" x14ac:dyDescent="0.2">
      <c r="A909" s="26" t="str">
        <f t="shared" si="14"/>
        <v>0803205J01FA10</v>
      </c>
      <c r="B909" s="12" t="str">
        <f>VLOOKUP(C909,'Akodens FV'!$A$1:$B$2003,2,FALSE)</f>
        <v>Hälsoval</v>
      </c>
      <c r="C909" s="27" t="s">
        <v>47</v>
      </c>
      <c r="D909" s="28" t="s">
        <v>170</v>
      </c>
      <c r="E909" s="27" t="s">
        <v>268</v>
      </c>
      <c r="F909" s="28" t="s">
        <v>368</v>
      </c>
      <c r="G909" s="36">
        <f>IF(VLOOKUP(A909,'Fr QV 2010-2016'!$A$1:$M$2587,7,FALSE)="#SAKNAS!",0,VLOOKUP(A909,'Fr QV 2010-2016'!$A$1:$M$2587,7,FALSE))</f>
        <v>0</v>
      </c>
      <c r="H909" s="36">
        <f>IF(VLOOKUP(A909,'Fr QV 2010-2016'!$A$1:$M$2587,8,FALSE)="#SAKNAS!",0,VLOOKUP(A909,'Fr QV 2010-2016'!$A$1:$M$2587,8,FALSE))</f>
        <v>0</v>
      </c>
      <c r="I909" s="36">
        <f>IF(VLOOKUP(A909,'Fr QV 2010-2016'!$A$1:$M$2587,9,FALSE)="#SAKNAS!",0,VLOOKUP(A909,'Fr QV 2010-2016'!$A$1:$M$2587,9,FALSE))</f>
        <v>0</v>
      </c>
      <c r="J909" s="36">
        <f>IF(VLOOKUP(A909,'Fr QV 2010-2016'!$A$1:$M$2587,10,FALSE)="#SAKNAS!",0,VLOOKUP(A909,'Fr QV 2010-2016'!$A$1:$M$2587,10,FALSE))</f>
        <v>3</v>
      </c>
      <c r="K909" s="36">
        <f>IF(VLOOKUP(A909,'Fr QV 2010-2016'!$A$1:$M$2587,11,FALSE)="#SAKNAS!",0,VLOOKUP(A909,'Fr QV 2010-2016'!$A$1:$M$2587,11,FALSE))</f>
        <v>0</v>
      </c>
      <c r="L909" s="36">
        <f>IF(VLOOKUP(A909,'Fr QV 2010-2016'!$A$1:$M$2587,12,FALSE)="#SAKNAS!",0,VLOOKUP(A909,'Fr QV 2010-2016'!$A$1:$M$2587,12,FALSE))</f>
        <v>0</v>
      </c>
      <c r="M909" s="36">
        <f>IF(VLOOKUP(A909,'Fr QV 2010-2016'!$A$1:$M$2587,13,FALSE)="#SAKNAS!",0,VLOOKUP(A909,'Fr QV 2010-2016'!$A$1:$M$2587,13,FALSE))</f>
        <v>0</v>
      </c>
      <c r="N909" s="36">
        <v>0</v>
      </c>
      <c r="O909" s="36">
        <v>0</v>
      </c>
      <c r="P909" s="36">
        <v>0</v>
      </c>
      <c r="Q909" s="36">
        <v>0</v>
      </c>
      <c r="R909" s="36"/>
      <c r="S909" s="36">
        <f>IF(VLOOKUP(A909,'FR QV 2022'!$A$1:$M$2587,6,FALSE)="#SAKNAS!",0,VLOOKUP(A909,'FR QV 2022'!$A$1:$M$2587,6,FALSE))</f>
        <v>1</v>
      </c>
      <c r="T909" s="36">
        <v>0</v>
      </c>
      <c r="U909" s="36"/>
    </row>
    <row r="910" spans="1:21" s="12" customFormat="1" x14ac:dyDescent="0.2">
      <c r="A910" s="26" t="str">
        <f t="shared" si="14"/>
        <v>0803205J01FF01</v>
      </c>
      <c r="B910" s="12" t="str">
        <f>VLOOKUP(C910,'Akodens FV'!$A$1:$B$2003,2,FALSE)</f>
        <v>Hälsoval</v>
      </c>
      <c r="C910" s="27" t="s">
        <v>47</v>
      </c>
      <c r="D910" s="28" t="s">
        <v>170</v>
      </c>
      <c r="E910" s="27" t="s">
        <v>248</v>
      </c>
      <c r="F910" s="28" t="s">
        <v>358</v>
      </c>
      <c r="G910" s="36">
        <f>IF(VLOOKUP(A910,'Fr QV 2010-2016'!$A$1:$M$2587,7,FALSE)="#SAKNAS!",0,VLOOKUP(A910,'Fr QV 2010-2016'!$A$1:$M$2587,7,FALSE))</f>
        <v>30</v>
      </c>
      <c r="H910" s="36">
        <f>IF(VLOOKUP(A910,'Fr QV 2010-2016'!$A$1:$M$2587,8,FALSE)="#SAKNAS!",0,VLOOKUP(A910,'Fr QV 2010-2016'!$A$1:$M$2587,8,FALSE))</f>
        <v>42</v>
      </c>
      <c r="I910" s="36">
        <f>IF(VLOOKUP(A910,'Fr QV 2010-2016'!$A$1:$M$2587,9,FALSE)="#SAKNAS!",0,VLOOKUP(A910,'Fr QV 2010-2016'!$A$1:$M$2587,9,FALSE))</f>
        <v>78</v>
      </c>
      <c r="J910" s="36">
        <f>IF(VLOOKUP(A910,'Fr QV 2010-2016'!$A$1:$M$2587,10,FALSE)="#SAKNAS!",0,VLOOKUP(A910,'Fr QV 2010-2016'!$A$1:$M$2587,10,FALSE))</f>
        <v>21</v>
      </c>
      <c r="K910" s="36">
        <f>IF(VLOOKUP(A910,'Fr QV 2010-2016'!$A$1:$M$2587,11,FALSE)="#SAKNAS!",0,VLOOKUP(A910,'Fr QV 2010-2016'!$A$1:$M$2587,11,FALSE))</f>
        <v>27</v>
      </c>
      <c r="L910" s="36">
        <f>IF(VLOOKUP(A910,'Fr QV 2010-2016'!$A$1:$M$2587,12,FALSE)="#SAKNAS!",0,VLOOKUP(A910,'Fr QV 2010-2016'!$A$1:$M$2587,12,FALSE))</f>
        <v>39</v>
      </c>
      <c r="M910" s="36">
        <f>IF(VLOOKUP(A910,'Fr QV 2010-2016'!$A$1:$M$2587,13,FALSE)="#SAKNAS!",0,VLOOKUP(A910,'Fr QV 2010-2016'!$A$1:$M$2587,13,FALSE))</f>
        <v>40</v>
      </c>
      <c r="N910" s="36">
        <f>IF(VLOOKUP(A910,'Fr QV 2017'!$A$1:$F$2587,6,FALSE)="#SAKNAS!",0,VLOOKUP(A910,'Fr QV 2017'!$A$1:$F$2587,6,FALSE))</f>
        <v>35</v>
      </c>
      <c r="O910" s="36">
        <f>IF(VLOOKUP(A910,'Fr QV 2018'!$A$1:$M$2587,6,FALSE)="#SAKNAS!",0,VLOOKUP(A910,'Fr QV 2018'!$A$1:$M$2587,6,FALSE))</f>
        <v>32</v>
      </c>
      <c r="P910" s="36">
        <f>IF(VLOOKUP(A910,'Fr QV 2019'!$A$1:$M$2587,6,FALSE)="#SAKNAS!",0,VLOOKUP(A910,'Fr QV 2019'!$A$1:$M$2587,6,FALSE))</f>
        <v>17</v>
      </c>
      <c r="Q910" s="36">
        <f>IF(VLOOKUP(A910,'Fr QV 2020'!$A$1:$M$2587,6,FALSE)="#SAKNAS!",0,VLOOKUP(A910,'Fr QV 2020'!$A$1:$M$2587,6,FALSE))</f>
        <v>17</v>
      </c>
      <c r="R910" s="36">
        <f>IF(VLOOKUP(A910,'Fr QV 2021'!$A$1:$M$2587,6,FALSE)="#SAKNAS!",0,VLOOKUP(A910,'Fr QV 2021'!$A$1:$M$2587,6,FALSE))</f>
        <v>7</v>
      </c>
      <c r="S910" s="36">
        <f>IF(VLOOKUP(A910,'FR QV 2022'!$A$1:$M$2587,6,FALSE)="#SAKNAS!",0,VLOOKUP(A910,'FR QV 2022'!$A$1:$M$2587,6,FALSE))</f>
        <v>13</v>
      </c>
      <c r="T910" s="36">
        <f>IF(VLOOKUP($A910,'FR QV 2023'!$A$1:$M$2587,6,FALSE)="#SAKNAS!",0,VLOOKUP($A910,'FR QV 2023'!$A$1:$M$2587,6,FALSE))</f>
        <v>37</v>
      </c>
      <c r="U910" s="36">
        <f>IF(VLOOKUP($A910,'FR QV 2024'!$A$1:$M$2587,6,FALSE)="#SAKNAS!",0,VLOOKUP($A910,'FR QV 2024'!$A$1:$M$2587,6,FALSE))</f>
        <v>27</v>
      </c>
    </row>
    <row r="911" spans="1:21" s="12" customFormat="1" x14ac:dyDescent="0.2">
      <c r="A911" s="26" t="str">
        <f t="shared" si="14"/>
        <v>0803205J01MA02</v>
      </c>
      <c r="B911" s="12" t="str">
        <f>VLOOKUP(C911,'Akodens FV'!$A$1:$B$2003,2,FALSE)</f>
        <v>Hälsoval</v>
      </c>
      <c r="C911" s="27" t="s">
        <v>47</v>
      </c>
      <c r="D911" s="28" t="s">
        <v>170</v>
      </c>
      <c r="E911" s="27" t="s">
        <v>252</v>
      </c>
      <c r="F911" s="28" t="s">
        <v>359</v>
      </c>
      <c r="G911" s="36">
        <f>IF(VLOOKUP(A911,'Fr QV 2010-2016'!$A$1:$M$2587,7,FALSE)="#SAKNAS!",0,VLOOKUP(A911,'Fr QV 2010-2016'!$A$1:$M$2587,7,FALSE))</f>
        <v>48</v>
      </c>
      <c r="H911" s="36">
        <f>IF(VLOOKUP(A911,'Fr QV 2010-2016'!$A$1:$M$2587,8,FALSE)="#SAKNAS!",0,VLOOKUP(A911,'Fr QV 2010-2016'!$A$1:$M$2587,8,FALSE))</f>
        <v>38</v>
      </c>
      <c r="I911" s="36">
        <f>IF(VLOOKUP(A911,'Fr QV 2010-2016'!$A$1:$M$2587,9,FALSE)="#SAKNAS!",0,VLOOKUP(A911,'Fr QV 2010-2016'!$A$1:$M$2587,9,FALSE))</f>
        <v>19</v>
      </c>
      <c r="J911" s="36">
        <f>IF(VLOOKUP(A911,'Fr QV 2010-2016'!$A$1:$M$2587,10,FALSE)="#SAKNAS!",0,VLOOKUP(A911,'Fr QV 2010-2016'!$A$1:$M$2587,10,FALSE))</f>
        <v>9</v>
      </c>
      <c r="K911" s="36">
        <f>IF(VLOOKUP(A911,'Fr QV 2010-2016'!$A$1:$M$2587,11,FALSE)="#SAKNAS!",0,VLOOKUP(A911,'Fr QV 2010-2016'!$A$1:$M$2587,11,FALSE))</f>
        <v>25</v>
      </c>
      <c r="L911" s="36">
        <f>IF(VLOOKUP(A911,'Fr QV 2010-2016'!$A$1:$M$2587,12,FALSE)="#SAKNAS!",0,VLOOKUP(A911,'Fr QV 2010-2016'!$A$1:$M$2587,12,FALSE))</f>
        <v>21</v>
      </c>
      <c r="M911" s="36">
        <f>IF(VLOOKUP(A911,'Fr QV 2010-2016'!$A$1:$M$2587,13,FALSE)="#SAKNAS!",0,VLOOKUP(A911,'Fr QV 2010-2016'!$A$1:$M$2587,13,FALSE))</f>
        <v>24</v>
      </c>
      <c r="N911" s="36">
        <f>IF(VLOOKUP(A911,'Fr QV 2017'!$A$1:$F$2587,6,FALSE)="#SAKNAS!",0,VLOOKUP(A911,'Fr QV 2017'!$A$1:$F$2587,6,FALSE))</f>
        <v>17</v>
      </c>
      <c r="O911" s="36">
        <f>IF(VLOOKUP(A911,'Fr QV 2018'!$A$1:$M$2587,6,FALSE)="#SAKNAS!",0,VLOOKUP(A911,'Fr QV 2018'!$A$1:$M$2587,6,FALSE))</f>
        <v>14</v>
      </c>
      <c r="P911" s="36">
        <f>IF(VLOOKUP(A911,'Fr QV 2019'!$A$1:$M$2587,6,FALSE)="#SAKNAS!",0,VLOOKUP(A911,'Fr QV 2019'!$A$1:$M$2587,6,FALSE))</f>
        <v>15</v>
      </c>
      <c r="Q911" s="36">
        <f>IF(VLOOKUP(A911,'Fr QV 2020'!$A$1:$M$2587,6,FALSE)="#SAKNAS!",0,VLOOKUP(A911,'Fr QV 2020'!$A$1:$M$2587,6,FALSE))</f>
        <v>8</v>
      </c>
      <c r="R911" s="36">
        <f>IF(VLOOKUP(A911,'Fr QV 2021'!$A$1:$M$2587,6,FALSE)="#SAKNAS!",0,VLOOKUP(A911,'Fr QV 2021'!$A$1:$M$2587,6,FALSE))</f>
        <v>8</v>
      </c>
      <c r="S911" s="36">
        <f>IF(VLOOKUP(A911,'FR QV 2022'!$A$1:$M$2587,6,FALSE)="#SAKNAS!",0,VLOOKUP(A911,'FR QV 2022'!$A$1:$M$2587,6,FALSE))</f>
        <v>10</v>
      </c>
      <c r="T911" s="36">
        <f>IF(VLOOKUP($A911,'FR QV 2023'!$A$1:$M$2587,6,FALSE)="#SAKNAS!",0,VLOOKUP($A911,'FR QV 2023'!$A$1:$M$2587,6,FALSE))</f>
        <v>14</v>
      </c>
      <c r="U911" s="36">
        <f>IF(VLOOKUP($A911,'FR QV 2024'!$A$1:$M$2587,6,FALSE)="#SAKNAS!",0,VLOOKUP($A911,'FR QV 2024'!$A$1:$M$2587,6,FALSE))</f>
        <v>16</v>
      </c>
    </row>
    <row r="912" spans="1:21" s="12" customFormat="1" x14ac:dyDescent="0.2">
      <c r="A912" s="26" t="str">
        <f t="shared" si="14"/>
        <v>0803205J01MA06</v>
      </c>
      <c r="B912" s="12" t="str">
        <f>VLOOKUP(C912,'Akodens FV'!$A$1:$B$2003,2,FALSE)</f>
        <v>Hälsoval</v>
      </c>
      <c r="C912" s="27" t="s">
        <v>47</v>
      </c>
      <c r="D912" s="28" t="s">
        <v>170</v>
      </c>
      <c r="E912" s="27" t="s">
        <v>256</v>
      </c>
      <c r="F912" s="28" t="s">
        <v>366</v>
      </c>
      <c r="G912" s="36">
        <f>IF(VLOOKUP(A912,'Fr QV 2010-2016'!$A$1:$M$2587,7,FALSE)="#SAKNAS!",0,VLOOKUP(A912,'Fr QV 2010-2016'!$A$1:$M$2587,7,FALSE))</f>
        <v>1</v>
      </c>
      <c r="H912" s="36">
        <f>IF(VLOOKUP(A912,'Fr QV 2010-2016'!$A$1:$M$2587,8,FALSE)="#SAKNAS!",0,VLOOKUP(A912,'Fr QV 2010-2016'!$A$1:$M$2587,8,FALSE))</f>
        <v>0</v>
      </c>
      <c r="I912" s="36">
        <f>IF(VLOOKUP(A912,'Fr QV 2010-2016'!$A$1:$M$2587,9,FALSE)="#SAKNAS!",0,VLOOKUP(A912,'Fr QV 2010-2016'!$A$1:$M$2587,9,FALSE))</f>
        <v>0</v>
      </c>
      <c r="J912" s="36">
        <f>IF(VLOOKUP(A912,'Fr QV 2010-2016'!$A$1:$M$2587,10,FALSE)="#SAKNAS!",0,VLOOKUP(A912,'Fr QV 2010-2016'!$A$1:$M$2587,10,FALSE))</f>
        <v>0</v>
      </c>
      <c r="K912" s="36">
        <f>IF(VLOOKUP(A912,'Fr QV 2010-2016'!$A$1:$M$2587,11,FALSE)="#SAKNAS!",0,VLOOKUP(A912,'Fr QV 2010-2016'!$A$1:$M$2587,11,FALSE))</f>
        <v>0</v>
      </c>
      <c r="L912" s="36">
        <f>IF(VLOOKUP(A912,'Fr QV 2010-2016'!$A$1:$M$2587,12,FALSE)="#SAKNAS!",0,VLOOKUP(A912,'Fr QV 2010-2016'!$A$1:$M$2587,12,FALSE))</f>
        <v>0</v>
      </c>
      <c r="M912" s="36">
        <f>IF(VLOOKUP(A912,'Fr QV 2010-2016'!$A$1:$M$2587,13,FALSE)="#SAKNAS!",0,VLOOKUP(A912,'Fr QV 2010-2016'!$A$1:$M$2587,13,FALSE))</f>
        <v>0</v>
      </c>
      <c r="N912" s="36">
        <v>0</v>
      </c>
      <c r="O912" s="36">
        <v>0</v>
      </c>
      <c r="P912" s="36">
        <v>0</v>
      </c>
      <c r="Q912" s="36">
        <v>0</v>
      </c>
      <c r="R912" s="36"/>
      <c r="S912" s="36">
        <v>0</v>
      </c>
      <c r="T912" s="36">
        <v>0</v>
      </c>
      <c r="U912" s="36"/>
    </row>
    <row r="913" spans="1:21" s="12" customFormat="1" x14ac:dyDescent="0.2">
      <c r="A913" s="26" t="str">
        <f t="shared" si="14"/>
        <v>0803205J01MA12</v>
      </c>
      <c r="B913" s="12" t="str">
        <f>VLOOKUP(C913,'Akodens FV'!$A$1:$B$2003,2,FALSE)</f>
        <v>Hälsoval</v>
      </c>
      <c r="C913" s="27" t="s">
        <v>47</v>
      </c>
      <c r="D913" s="28" t="s">
        <v>170</v>
      </c>
      <c r="E913" s="27" t="s">
        <v>265</v>
      </c>
      <c r="F913" s="28" t="s">
        <v>379</v>
      </c>
      <c r="G913" s="36">
        <f>IF(VLOOKUP(A913,'Fr QV 2010-2016'!$A$1:$M$2587,7,FALSE)="#SAKNAS!",0,VLOOKUP(A913,'Fr QV 2010-2016'!$A$1:$M$2587,7,FALSE))</f>
        <v>0</v>
      </c>
      <c r="H913" s="36">
        <f>IF(VLOOKUP(A913,'Fr QV 2010-2016'!$A$1:$M$2587,8,FALSE)="#SAKNAS!",0,VLOOKUP(A913,'Fr QV 2010-2016'!$A$1:$M$2587,8,FALSE))</f>
        <v>1</v>
      </c>
      <c r="I913" s="36">
        <f>IF(VLOOKUP(A913,'Fr QV 2010-2016'!$A$1:$M$2587,9,FALSE)="#SAKNAS!",0,VLOOKUP(A913,'Fr QV 2010-2016'!$A$1:$M$2587,9,FALSE))</f>
        <v>0</v>
      </c>
      <c r="J913" s="36">
        <f>IF(VLOOKUP(A913,'Fr QV 2010-2016'!$A$1:$M$2587,10,FALSE)="#SAKNAS!",0,VLOOKUP(A913,'Fr QV 2010-2016'!$A$1:$M$2587,10,FALSE))</f>
        <v>0</v>
      </c>
      <c r="K913" s="36">
        <f>IF(VLOOKUP(A913,'Fr QV 2010-2016'!$A$1:$M$2587,11,FALSE)="#SAKNAS!",0,VLOOKUP(A913,'Fr QV 2010-2016'!$A$1:$M$2587,11,FALSE))</f>
        <v>2</v>
      </c>
      <c r="L913" s="36">
        <f>IF(VLOOKUP(A913,'Fr QV 2010-2016'!$A$1:$M$2587,12,FALSE)="#SAKNAS!",0,VLOOKUP(A913,'Fr QV 2010-2016'!$A$1:$M$2587,12,FALSE))</f>
        <v>0</v>
      </c>
      <c r="M913" s="36">
        <f>IF(VLOOKUP(A913,'Fr QV 2010-2016'!$A$1:$M$2587,13,FALSE)="#SAKNAS!",0,VLOOKUP(A913,'Fr QV 2010-2016'!$A$1:$M$2587,13,FALSE))</f>
        <v>0</v>
      </c>
      <c r="N913" s="36">
        <v>0</v>
      </c>
      <c r="O913" s="36">
        <v>0</v>
      </c>
      <c r="P913" s="36">
        <v>0</v>
      </c>
      <c r="Q913" s="36">
        <v>0</v>
      </c>
      <c r="R913" s="36"/>
      <c r="S913" s="36">
        <v>0</v>
      </c>
      <c r="T913" s="36">
        <f>IF(VLOOKUP($A913,'FR QV 2023'!$A$1:$M$2587,6,FALSE)="#SAKNAS!",0,VLOOKUP($A913,'FR QV 2023'!$A$1:$M$2587,6,FALSE))</f>
        <v>1</v>
      </c>
      <c r="U913" s="36"/>
    </row>
    <row r="914" spans="1:21" s="12" customFormat="1" x14ac:dyDescent="0.2">
      <c r="A914" s="26" t="str">
        <f t="shared" si="14"/>
        <v>0803205J01MA14</v>
      </c>
      <c r="B914" s="12" t="str">
        <f>VLOOKUP(C914,'Akodens FV'!$A$1:$B$2003,2,FALSE)</f>
        <v>Hälsoval</v>
      </c>
      <c r="C914" s="27" t="s">
        <v>47</v>
      </c>
      <c r="D914" s="28" t="s">
        <v>170</v>
      </c>
      <c r="E914" s="27" t="s">
        <v>272</v>
      </c>
      <c r="F914" s="28" t="s">
        <v>386</v>
      </c>
      <c r="G914" s="36">
        <f>IF(VLOOKUP(A914,'Fr QV 2010-2016'!$A$1:$M$2587,7,FALSE)="#SAKNAS!",0,VLOOKUP(A914,'Fr QV 2010-2016'!$A$1:$M$2587,7,FALSE))</f>
        <v>0</v>
      </c>
      <c r="H914" s="36">
        <f>IF(VLOOKUP(A914,'Fr QV 2010-2016'!$A$1:$M$2587,8,FALSE)="#SAKNAS!",0,VLOOKUP(A914,'Fr QV 2010-2016'!$A$1:$M$2587,8,FALSE))</f>
        <v>1</v>
      </c>
      <c r="I914" s="36">
        <f>IF(VLOOKUP(A914,'Fr QV 2010-2016'!$A$1:$M$2587,9,FALSE)="#SAKNAS!",0,VLOOKUP(A914,'Fr QV 2010-2016'!$A$1:$M$2587,9,FALSE))</f>
        <v>0</v>
      </c>
      <c r="J914" s="36">
        <f>IF(VLOOKUP(A914,'Fr QV 2010-2016'!$A$1:$M$2587,10,FALSE)="#SAKNAS!",0,VLOOKUP(A914,'Fr QV 2010-2016'!$A$1:$M$2587,10,FALSE))</f>
        <v>0</v>
      </c>
      <c r="K914" s="36">
        <f>IF(VLOOKUP(A914,'Fr QV 2010-2016'!$A$1:$M$2587,11,FALSE)="#SAKNAS!",0,VLOOKUP(A914,'Fr QV 2010-2016'!$A$1:$M$2587,11,FALSE))</f>
        <v>0</v>
      </c>
      <c r="L914" s="36">
        <f>IF(VLOOKUP(A914,'Fr QV 2010-2016'!$A$1:$M$2587,12,FALSE)="#SAKNAS!",0,VLOOKUP(A914,'Fr QV 2010-2016'!$A$1:$M$2587,12,FALSE))</f>
        <v>0</v>
      </c>
      <c r="M914" s="36">
        <f>IF(VLOOKUP(A914,'Fr QV 2010-2016'!$A$1:$M$2587,13,FALSE)="#SAKNAS!",0,VLOOKUP(A914,'Fr QV 2010-2016'!$A$1:$M$2587,13,FALSE))</f>
        <v>0</v>
      </c>
      <c r="N914" s="36">
        <v>0</v>
      </c>
      <c r="O914" s="36">
        <v>0</v>
      </c>
      <c r="P914" s="36">
        <v>0</v>
      </c>
      <c r="Q914" s="36">
        <v>0</v>
      </c>
      <c r="R914" s="36"/>
      <c r="S914" s="36">
        <v>0</v>
      </c>
      <c r="T914" s="36">
        <v>0</v>
      </c>
      <c r="U914" s="36">
        <f>IF(VLOOKUP($A914,'FR QV 2024'!$A$1:$M$2587,6,FALSE)="#SAKNAS!",0,VLOOKUP($A914,'FR QV 2024'!$A$1:$M$2587,6,FALSE))</f>
        <v>1</v>
      </c>
    </row>
    <row r="915" spans="1:21" s="12" customFormat="1" x14ac:dyDescent="0.2">
      <c r="A915" s="26" t="str">
        <f t="shared" si="14"/>
        <v>0803205J01XE01</v>
      </c>
      <c r="B915" s="12" t="str">
        <f>VLOOKUP(C915,'Akodens FV'!$A$1:$B$2003,2,FALSE)</f>
        <v>Hälsoval</v>
      </c>
      <c r="C915" s="27" t="s">
        <v>47</v>
      </c>
      <c r="D915" s="28" t="s">
        <v>170</v>
      </c>
      <c r="E915" s="27" t="s">
        <v>255</v>
      </c>
      <c r="F915" s="28" t="s">
        <v>361</v>
      </c>
      <c r="G915" s="36">
        <f>IF(VLOOKUP(A915,'Fr QV 2010-2016'!$A$1:$M$2587,7,FALSE)="#SAKNAS!",0,VLOOKUP(A915,'Fr QV 2010-2016'!$A$1:$M$2587,7,FALSE))</f>
        <v>20</v>
      </c>
      <c r="H915" s="36">
        <f>IF(VLOOKUP(A915,'Fr QV 2010-2016'!$A$1:$M$2587,8,FALSE)="#SAKNAS!",0,VLOOKUP(A915,'Fr QV 2010-2016'!$A$1:$M$2587,8,FALSE))</f>
        <v>21</v>
      </c>
      <c r="I915" s="36">
        <f>IF(VLOOKUP(A915,'Fr QV 2010-2016'!$A$1:$M$2587,9,FALSE)="#SAKNAS!",0,VLOOKUP(A915,'Fr QV 2010-2016'!$A$1:$M$2587,9,FALSE))</f>
        <v>31</v>
      </c>
      <c r="J915" s="36">
        <f>IF(VLOOKUP(A915,'Fr QV 2010-2016'!$A$1:$M$2587,10,FALSE)="#SAKNAS!",0,VLOOKUP(A915,'Fr QV 2010-2016'!$A$1:$M$2587,10,FALSE))</f>
        <v>52</v>
      </c>
      <c r="K915" s="36">
        <f>IF(VLOOKUP(A915,'Fr QV 2010-2016'!$A$1:$M$2587,11,FALSE)="#SAKNAS!",0,VLOOKUP(A915,'Fr QV 2010-2016'!$A$1:$M$2587,11,FALSE))</f>
        <v>54</v>
      </c>
      <c r="L915" s="36">
        <f>IF(VLOOKUP(A915,'Fr QV 2010-2016'!$A$1:$M$2587,12,FALSE)="#SAKNAS!",0,VLOOKUP(A915,'Fr QV 2010-2016'!$A$1:$M$2587,12,FALSE))</f>
        <v>53</v>
      </c>
      <c r="M915" s="36">
        <f>IF(VLOOKUP(A915,'Fr QV 2010-2016'!$A$1:$M$2587,13,FALSE)="#SAKNAS!",0,VLOOKUP(A915,'Fr QV 2010-2016'!$A$1:$M$2587,13,FALSE))</f>
        <v>76</v>
      </c>
      <c r="N915" s="36">
        <f>IF(VLOOKUP(A915,'Fr QV 2017'!$A$1:$F$2587,6,FALSE)="#SAKNAS!",0,VLOOKUP(A915,'Fr QV 2017'!$A$1:$F$2587,6,FALSE))</f>
        <v>73</v>
      </c>
      <c r="O915" s="36">
        <f>IF(VLOOKUP(A915,'Fr QV 2018'!$A$1:$M$2587,6,FALSE)="#SAKNAS!",0,VLOOKUP(A915,'Fr QV 2018'!$A$1:$M$2587,6,FALSE))</f>
        <v>89</v>
      </c>
      <c r="P915" s="36">
        <f>IF(VLOOKUP(A915,'Fr QV 2019'!$A$1:$M$2587,6,FALSE)="#SAKNAS!",0,VLOOKUP(A915,'Fr QV 2019'!$A$1:$M$2587,6,FALSE))</f>
        <v>83</v>
      </c>
      <c r="Q915" s="36">
        <f>IF(VLOOKUP(A915,'Fr QV 2020'!$A$1:$M$2587,6,FALSE)="#SAKNAS!",0,VLOOKUP(A915,'Fr QV 2020'!$A$1:$M$2587,6,FALSE))</f>
        <v>76</v>
      </c>
      <c r="R915" s="36">
        <f>IF(VLOOKUP(A915,'Fr QV 2021'!$A$1:$M$2587,6,FALSE)="#SAKNAS!",0,VLOOKUP(A915,'Fr QV 2021'!$A$1:$M$2587,6,FALSE))</f>
        <v>24</v>
      </c>
      <c r="S915" s="36">
        <f>IF(VLOOKUP(A915,'FR QV 2022'!$A$1:$M$2587,6,FALSE)="#SAKNAS!",0,VLOOKUP(A915,'FR QV 2022'!$A$1:$M$2587,6,FALSE))</f>
        <v>47</v>
      </c>
      <c r="T915" s="36">
        <f>IF(VLOOKUP($A915,'FR QV 2023'!$A$1:$M$2587,6,FALSE)="#SAKNAS!",0,VLOOKUP($A915,'FR QV 2023'!$A$1:$M$2587,6,FALSE))</f>
        <v>70</v>
      </c>
      <c r="U915" s="36">
        <f>IF(VLOOKUP($A915,'FR QV 2024'!$A$1:$M$2587,6,FALSE)="#SAKNAS!",0,VLOOKUP($A915,'FR QV 2024'!$A$1:$M$2587,6,FALSE))</f>
        <v>80</v>
      </c>
    </row>
    <row r="916" spans="1:21" s="12" customFormat="1" x14ac:dyDescent="0.2">
      <c r="A916" s="26" t="str">
        <f t="shared" si="14"/>
        <v>0803207J01AA02</v>
      </c>
      <c r="B916" s="12" t="str">
        <f>VLOOKUP(C916,'Akodens FV'!$A$1:$B$2003,2,FALSE)</f>
        <v>Hälsoval</v>
      </c>
      <c r="C916" s="27" t="s">
        <v>19</v>
      </c>
      <c r="D916" s="28" t="s">
        <v>145</v>
      </c>
      <c r="E916" s="27" t="s">
        <v>249</v>
      </c>
      <c r="F916" s="28" t="s">
        <v>348</v>
      </c>
      <c r="G916" s="36">
        <f>IF(VLOOKUP(A916,'Fr QV 2010-2016'!$A$1:$M$2587,7,FALSE)="#SAKNAS!",0,VLOOKUP(A916,'Fr QV 2010-2016'!$A$1:$M$2587,7,FALSE))</f>
        <v>529</v>
      </c>
      <c r="H916" s="36">
        <f>IF(VLOOKUP(A916,'Fr QV 2010-2016'!$A$1:$M$2587,8,FALSE)="#SAKNAS!",0,VLOOKUP(A916,'Fr QV 2010-2016'!$A$1:$M$2587,8,FALSE))</f>
        <v>647</v>
      </c>
      <c r="I916" s="36">
        <f>IF(VLOOKUP(A916,'Fr QV 2010-2016'!$A$1:$M$2587,9,FALSE)="#SAKNAS!",0,VLOOKUP(A916,'Fr QV 2010-2016'!$A$1:$M$2587,9,FALSE))</f>
        <v>483</v>
      </c>
      <c r="J916" s="36">
        <f>IF(VLOOKUP(A916,'Fr QV 2010-2016'!$A$1:$M$2587,10,FALSE)="#SAKNAS!",0,VLOOKUP(A916,'Fr QV 2010-2016'!$A$1:$M$2587,10,FALSE))</f>
        <v>284</v>
      </c>
      <c r="K916" s="36">
        <f>IF(VLOOKUP(A916,'Fr QV 2010-2016'!$A$1:$M$2587,11,FALSE)="#SAKNAS!",0,VLOOKUP(A916,'Fr QV 2010-2016'!$A$1:$M$2587,11,FALSE))</f>
        <v>207</v>
      </c>
      <c r="L916" s="36">
        <f>IF(VLOOKUP(A916,'Fr QV 2010-2016'!$A$1:$M$2587,12,FALSE)="#SAKNAS!",0,VLOOKUP(A916,'Fr QV 2010-2016'!$A$1:$M$2587,12,FALSE))</f>
        <v>250</v>
      </c>
      <c r="M916" s="36">
        <f>IF(VLOOKUP(A916,'Fr QV 2010-2016'!$A$1:$M$2587,13,FALSE)="#SAKNAS!",0,VLOOKUP(A916,'Fr QV 2010-2016'!$A$1:$M$2587,13,FALSE))</f>
        <v>216</v>
      </c>
      <c r="N916" s="36">
        <f>IF(VLOOKUP(A916,'Fr QV 2017'!$A$1:$F$2587,6,FALSE)="#SAKNAS!",0,VLOOKUP(A916,'Fr QV 2017'!$A$1:$F$2587,6,FALSE))</f>
        <v>209</v>
      </c>
      <c r="O916" s="36">
        <f>IF(VLOOKUP(A916,'Fr QV 2018'!$A$1:$M$2587,6,FALSE)="#SAKNAS!",0,VLOOKUP(A916,'Fr QV 2018'!$A$1:$M$2587,6,FALSE))</f>
        <v>207</v>
      </c>
      <c r="P916" s="36">
        <f>IF(VLOOKUP(A916,'Fr QV 2019'!$A$1:$M$2587,6,FALSE)="#SAKNAS!",0,VLOOKUP(A916,'Fr QV 2019'!$A$1:$M$2587,6,FALSE))</f>
        <v>107</v>
      </c>
      <c r="Q916" s="36">
        <f>IF(VLOOKUP(A916,'Fr QV 2020'!$A$1:$M$2587,6,FALSE)="#SAKNAS!",0,VLOOKUP(A916,'Fr QV 2020'!$A$1:$M$2587,6,FALSE))</f>
        <v>43</v>
      </c>
      <c r="R916" s="36">
        <f>IF(VLOOKUP(A916,'Fr QV 2021'!$A$1:$M$2587,6,FALSE)="#SAKNAS!",0,VLOOKUP(A916,'Fr QV 2021'!$A$1:$M$2587,6,FALSE))</f>
        <v>46</v>
      </c>
      <c r="S916" s="36">
        <f>IF(VLOOKUP(A916,'FR QV 2022'!$A$1:$M$2587,6,FALSE)="#SAKNAS!",0,VLOOKUP(A916,'FR QV 2022'!$A$1:$M$2587,6,FALSE))</f>
        <v>123</v>
      </c>
      <c r="T916" s="36">
        <f>IF(VLOOKUP($A916,'FR QV 2023'!$A$1:$M$2587,6,FALSE)="#SAKNAS!",0,VLOOKUP($A916,'FR QV 2023'!$A$1:$M$2587,6,FALSE))</f>
        <v>175</v>
      </c>
      <c r="U916" s="36">
        <f>IF(VLOOKUP($A916,'FR QV 2024'!$A$1:$M$2587,6,FALSE)="#SAKNAS!",0,VLOOKUP($A916,'FR QV 2024'!$A$1:$M$2587,6,FALSE))</f>
        <v>138</v>
      </c>
    </row>
    <row r="917" spans="1:21" s="12" customFormat="1" x14ac:dyDescent="0.2">
      <c r="A917" s="26" t="str">
        <f t="shared" si="14"/>
        <v>0803207J01AA04</v>
      </c>
      <c r="B917" s="12" t="str">
        <f>VLOOKUP(C917,'Akodens FV'!$A$1:$B$2003,2,FALSE)</f>
        <v>Hälsoval</v>
      </c>
      <c r="C917" s="27" t="s">
        <v>19</v>
      </c>
      <c r="D917" s="28" t="s">
        <v>145</v>
      </c>
      <c r="E917" s="27" t="s">
        <v>264</v>
      </c>
      <c r="F917" s="28" t="s">
        <v>349</v>
      </c>
      <c r="G917" s="36">
        <f>IF(VLOOKUP(A917,'Fr QV 2010-2016'!$A$1:$M$2587,7,FALSE)="#SAKNAS!",0,VLOOKUP(A917,'Fr QV 2010-2016'!$A$1:$M$2587,7,FALSE))</f>
        <v>38</v>
      </c>
      <c r="H917" s="36">
        <f>IF(VLOOKUP(A917,'Fr QV 2010-2016'!$A$1:$M$2587,8,FALSE)="#SAKNAS!",0,VLOOKUP(A917,'Fr QV 2010-2016'!$A$1:$M$2587,8,FALSE))</f>
        <v>23</v>
      </c>
      <c r="I917" s="36">
        <f>IF(VLOOKUP(A917,'Fr QV 2010-2016'!$A$1:$M$2587,9,FALSE)="#SAKNAS!",0,VLOOKUP(A917,'Fr QV 2010-2016'!$A$1:$M$2587,9,FALSE))</f>
        <v>47</v>
      </c>
      <c r="J917" s="36">
        <f>IF(VLOOKUP(A917,'Fr QV 2010-2016'!$A$1:$M$2587,10,FALSE)="#SAKNAS!",0,VLOOKUP(A917,'Fr QV 2010-2016'!$A$1:$M$2587,10,FALSE))</f>
        <v>71</v>
      </c>
      <c r="K917" s="36">
        <f>IF(VLOOKUP(A917,'Fr QV 2010-2016'!$A$1:$M$2587,11,FALSE)="#SAKNAS!",0,VLOOKUP(A917,'Fr QV 2010-2016'!$A$1:$M$2587,11,FALSE))</f>
        <v>66</v>
      </c>
      <c r="L917" s="36">
        <f>IF(VLOOKUP(A917,'Fr QV 2010-2016'!$A$1:$M$2587,12,FALSE)="#SAKNAS!",0,VLOOKUP(A917,'Fr QV 2010-2016'!$A$1:$M$2587,12,FALSE))</f>
        <v>50</v>
      </c>
      <c r="M917" s="36">
        <f>IF(VLOOKUP(A917,'Fr QV 2010-2016'!$A$1:$M$2587,13,FALSE)="#SAKNAS!",0,VLOOKUP(A917,'Fr QV 2010-2016'!$A$1:$M$2587,13,FALSE))</f>
        <v>72</v>
      </c>
      <c r="N917" s="36">
        <f>IF(VLOOKUP(A917,'Fr QV 2017'!$A$1:$F$2587,6,FALSE)="#SAKNAS!",0,VLOOKUP(A917,'Fr QV 2017'!$A$1:$F$2587,6,FALSE))</f>
        <v>68</v>
      </c>
      <c r="O917" s="36">
        <f>IF(VLOOKUP(A917,'Fr QV 2018'!$A$1:$M$2587,6,FALSE)="#SAKNAS!",0,VLOOKUP(A917,'Fr QV 2018'!$A$1:$M$2587,6,FALSE))</f>
        <v>64</v>
      </c>
      <c r="P917" s="36">
        <f>IF(VLOOKUP(A917,'Fr QV 2019'!$A$1:$M$2587,6,FALSE)="#SAKNAS!",0,VLOOKUP(A917,'Fr QV 2019'!$A$1:$M$2587,6,FALSE))</f>
        <v>52</v>
      </c>
      <c r="Q917" s="36">
        <f>IF(VLOOKUP(A917,'Fr QV 2020'!$A$1:$M$2587,6,FALSE)="#SAKNAS!",0,VLOOKUP(A917,'Fr QV 2020'!$A$1:$M$2587,6,FALSE))</f>
        <v>38</v>
      </c>
      <c r="R917" s="36">
        <f>IF(VLOOKUP(A917,'Fr QV 2021'!$A$1:$M$2587,6,FALSE)="#SAKNAS!",0,VLOOKUP(A917,'Fr QV 2021'!$A$1:$M$2587,6,FALSE))</f>
        <v>33</v>
      </c>
      <c r="S917" s="36">
        <f>IF(VLOOKUP(A917,'FR QV 2022'!$A$1:$M$2587,6,FALSE)="#SAKNAS!",0,VLOOKUP(A917,'FR QV 2022'!$A$1:$M$2587,6,FALSE))</f>
        <v>40</v>
      </c>
      <c r="T917" s="36">
        <f>IF(VLOOKUP($A917,'FR QV 2023'!$A$1:$M$2587,6,FALSE)="#SAKNAS!",0,VLOOKUP($A917,'FR QV 2023'!$A$1:$M$2587,6,FALSE))</f>
        <v>43</v>
      </c>
      <c r="U917" s="36">
        <f>IF(VLOOKUP($A917,'FR QV 2024'!$A$1:$M$2587,6,FALSE)="#SAKNAS!",0,VLOOKUP($A917,'FR QV 2024'!$A$1:$M$2587,6,FALSE))</f>
        <v>32</v>
      </c>
    </row>
    <row r="918" spans="1:21" s="12" customFormat="1" x14ac:dyDescent="0.2">
      <c r="A918" s="26" t="str">
        <f t="shared" si="14"/>
        <v>0803207J01AA06</v>
      </c>
      <c r="B918" s="12" t="str">
        <f>VLOOKUP(C918,'Akodens FV'!$A$1:$B$2003,2,FALSE)</f>
        <v>Hälsoval</v>
      </c>
      <c r="C918" s="27" t="s">
        <v>19</v>
      </c>
      <c r="D918" s="28" t="s">
        <v>145</v>
      </c>
      <c r="E918" s="27" t="s">
        <v>271</v>
      </c>
      <c r="F918" s="28" t="s">
        <v>370</v>
      </c>
      <c r="G918" s="36">
        <f>IF(VLOOKUP(A918,'Fr QV 2010-2016'!$A$1:$M$2587,7,FALSE)="#SAKNAS!",0,VLOOKUP(A918,'Fr QV 2010-2016'!$A$1:$M$2587,7,FALSE))</f>
        <v>5</v>
      </c>
      <c r="H918" s="36">
        <f>IF(VLOOKUP(A918,'Fr QV 2010-2016'!$A$1:$M$2587,8,FALSE)="#SAKNAS!",0,VLOOKUP(A918,'Fr QV 2010-2016'!$A$1:$M$2587,8,FALSE))</f>
        <v>2</v>
      </c>
      <c r="I918" s="36">
        <f>IF(VLOOKUP(A918,'Fr QV 2010-2016'!$A$1:$M$2587,9,FALSE)="#SAKNAS!",0,VLOOKUP(A918,'Fr QV 2010-2016'!$A$1:$M$2587,9,FALSE))</f>
        <v>0</v>
      </c>
      <c r="J918" s="36">
        <f>IF(VLOOKUP(A918,'Fr QV 2010-2016'!$A$1:$M$2587,10,FALSE)="#SAKNAS!",0,VLOOKUP(A918,'Fr QV 2010-2016'!$A$1:$M$2587,10,FALSE))</f>
        <v>0</v>
      </c>
      <c r="K918" s="36">
        <f>IF(VLOOKUP(A918,'Fr QV 2010-2016'!$A$1:$M$2587,11,FALSE)="#SAKNAS!",0,VLOOKUP(A918,'Fr QV 2010-2016'!$A$1:$M$2587,11,FALSE))</f>
        <v>0</v>
      </c>
      <c r="L918" s="36">
        <f>IF(VLOOKUP(A918,'Fr QV 2010-2016'!$A$1:$M$2587,12,FALSE)="#SAKNAS!",0,VLOOKUP(A918,'Fr QV 2010-2016'!$A$1:$M$2587,12,FALSE))</f>
        <v>0</v>
      </c>
      <c r="M918" s="36">
        <f>IF(VLOOKUP(A918,'Fr QV 2010-2016'!$A$1:$M$2587,13,FALSE)="#SAKNAS!",0,VLOOKUP(A918,'Fr QV 2010-2016'!$A$1:$M$2587,13,FALSE))</f>
        <v>0</v>
      </c>
      <c r="N918" s="36">
        <v>0</v>
      </c>
      <c r="O918" s="36">
        <v>0</v>
      </c>
      <c r="P918" s="36">
        <v>0</v>
      </c>
      <c r="Q918" s="36">
        <v>0</v>
      </c>
      <c r="R918" s="36"/>
      <c r="S918" s="36">
        <v>0</v>
      </c>
      <c r="T918" s="36">
        <v>0</v>
      </c>
      <c r="U918" s="36"/>
    </row>
    <row r="919" spans="1:21" s="12" customFormat="1" x14ac:dyDescent="0.2">
      <c r="A919" s="26" t="str">
        <f t="shared" si="14"/>
        <v>0803207J01AA07</v>
      </c>
      <c r="B919" s="12" t="str">
        <f>VLOOKUP(C919,'Akodens FV'!$A$1:$B$2003,2,FALSE)</f>
        <v>Hälsoval</v>
      </c>
      <c r="C919" s="27" t="s">
        <v>19</v>
      </c>
      <c r="D919" s="28" t="s">
        <v>145</v>
      </c>
      <c r="E919" s="27" t="s">
        <v>263</v>
      </c>
      <c r="F919" s="28" t="s">
        <v>363</v>
      </c>
      <c r="G919" s="36">
        <f>IF(VLOOKUP(A919,'Fr QV 2010-2016'!$A$1:$M$2587,7,FALSE)="#SAKNAS!",0,VLOOKUP(A919,'Fr QV 2010-2016'!$A$1:$M$2587,7,FALSE))</f>
        <v>34</v>
      </c>
      <c r="H919" s="36">
        <f>IF(VLOOKUP(A919,'Fr QV 2010-2016'!$A$1:$M$2587,8,FALSE)="#SAKNAS!",0,VLOOKUP(A919,'Fr QV 2010-2016'!$A$1:$M$2587,8,FALSE))</f>
        <v>33</v>
      </c>
      <c r="I919" s="36">
        <f>IF(VLOOKUP(A919,'Fr QV 2010-2016'!$A$1:$M$2587,9,FALSE)="#SAKNAS!",0,VLOOKUP(A919,'Fr QV 2010-2016'!$A$1:$M$2587,9,FALSE))</f>
        <v>14</v>
      </c>
      <c r="J919" s="36">
        <f>IF(VLOOKUP(A919,'Fr QV 2010-2016'!$A$1:$M$2587,10,FALSE)="#SAKNAS!",0,VLOOKUP(A919,'Fr QV 2010-2016'!$A$1:$M$2587,10,FALSE))</f>
        <v>13</v>
      </c>
      <c r="K919" s="36">
        <f>IF(VLOOKUP(A919,'Fr QV 2010-2016'!$A$1:$M$2587,11,FALSE)="#SAKNAS!",0,VLOOKUP(A919,'Fr QV 2010-2016'!$A$1:$M$2587,11,FALSE))</f>
        <v>2</v>
      </c>
      <c r="L919" s="36">
        <f>IF(VLOOKUP(A919,'Fr QV 2010-2016'!$A$1:$M$2587,12,FALSE)="#SAKNAS!",0,VLOOKUP(A919,'Fr QV 2010-2016'!$A$1:$M$2587,12,FALSE))</f>
        <v>2</v>
      </c>
      <c r="M919" s="36">
        <f>IF(VLOOKUP(A919,'Fr QV 2010-2016'!$A$1:$M$2587,13,FALSE)="#SAKNAS!",0,VLOOKUP(A919,'Fr QV 2010-2016'!$A$1:$M$2587,13,FALSE))</f>
        <v>6</v>
      </c>
      <c r="N919" s="36">
        <f>IF(VLOOKUP(A919,'Fr QV 2017'!$A$1:$F$2587,6,FALSE)="#SAKNAS!",0,VLOOKUP(A919,'Fr QV 2017'!$A$1:$F$2587,6,FALSE))</f>
        <v>5</v>
      </c>
      <c r="O919" s="36">
        <f>IF(VLOOKUP(A919,'Fr QV 2018'!$A$1:$M$2587,6,FALSE)="#SAKNAS!",0,VLOOKUP(A919,'Fr QV 2018'!$A$1:$M$2587,6,FALSE))</f>
        <v>6</v>
      </c>
      <c r="P919" s="36">
        <f>IF(VLOOKUP(A919,'Fr QV 2019'!$A$1:$M$2587,6,FALSE)="#SAKNAS!",0,VLOOKUP(A919,'Fr QV 2019'!$A$1:$M$2587,6,FALSE))</f>
        <v>6</v>
      </c>
      <c r="Q919" s="36">
        <f>IF(VLOOKUP(A919,'Fr QV 2020'!$A$1:$M$2587,6,FALSE)="#SAKNAS!",0,VLOOKUP(A919,'Fr QV 2020'!$A$1:$M$2587,6,FALSE))</f>
        <v>9</v>
      </c>
      <c r="R919" s="36">
        <f>IF(VLOOKUP(A919,'Fr QV 2021'!$A$1:$M$2587,6,FALSE)="#SAKNAS!",0,VLOOKUP(A919,'Fr QV 2021'!$A$1:$M$2587,6,FALSE))</f>
        <v>8</v>
      </c>
      <c r="S919" s="36">
        <v>0</v>
      </c>
      <c r="T919" s="36">
        <v>0</v>
      </c>
      <c r="U919" s="36"/>
    </row>
    <row r="920" spans="1:21" s="12" customFormat="1" x14ac:dyDescent="0.2">
      <c r="A920" s="26" t="str">
        <f t="shared" si="14"/>
        <v>0803207J01CA04</v>
      </c>
      <c r="B920" s="12" t="str">
        <f>VLOOKUP(C920,'Akodens FV'!$A$1:$B$2003,2,FALSE)</f>
        <v>Hälsoval</v>
      </c>
      <c r="C920" s="27" t="s">
        <v>19</v>
      </c>
      <c r="D920" s="28" t="s">
        <v>145</v>
      </c>
      <c r="E920" s="27" t="s">
        <v>247</v>
      </c>
      <c r="F920" s="28" t="s">
        <v>350</v>
      </c>
      <c r="G920" s="36">
        <f>IF(VLOOKUP(A920,'Fr QV 2010-2016'!$A$1:$M$2587,7,FALSE)="#SAKNAS!",0,VLOOKUP(A920,'Fr QV 2010-2016'!$A$1:$M$2587,7,FALSE))</f>
        <v>184</v>
      </c>
      <c r="H920" s="36">
        <f>IF(VLOOKUP(A920,'Fr QV 2010-2016'!$A$1:$M$2587,8,FALSE)="#SAKNAS!",0,VLOOKUP(A920,'Fr QV 2010-2016'!$A$1:$M$2587,8,FALSE))</f>
        <v>214</v>
      </c>
      <c r="I920" s="36">
        <f>IF(VLOOKUP(A920,'Fr QV 2010-2016'!$A$1:$M$2587,9,FALSE)="#SAKNAS!",0,VLOOKUP(A920,'Fr QV 2010-2016'!$A$1:$M$2587,9,FALSE))</f>
        <v>217</v>
      </c>
      <c r="J920" s="36">
        <f>IF(VLOOKUP(A920,'Fr QV 2010-2016'!$A$1:$M$2587,10,FALSE)="#SAKNAS!",0,VLOOKUP(A920,'Fr QV 2010-2016'!$A$1:$M$2587,10,FALSE))</f>
        <v>141</v>
      </c>
      <c r="K920" s="36">
        <f>IF(VLOOKUP(A920,'Fr QV 2010-2016'!$A$1:$M$2587,11,FALSE)="#SAKNAS!",0,VLOOKUP(A920,'Fr QV 2010-2016'!$A$1:$M$2587,11,FALSE))</f>
        <v>99</v>
      </c>
      <c r="L920" s="36">
        <f>IF(VLOOKUP(A920,'Fr QV 2010-2016'!$A$1:$M$2587,12,FALSE)="#SAKNAS!",0,VLOOKUP(A920,'Fr QV 2010-2016'!$A$1:$M$2587,12,FALSE))</f>
        <v>115</v>
      </c>
      <c r="M920" s="36">
        <f>IF(VLOOKUP(A920,'Fr QV 2010-2016'!$A$1:$M$2587,13,FALSE)="#SAKNAS!",0,VLOOKUP(A920,'Fr QV 2010-2016'!$A$1:$M$2587,13,FALSE))</f>
        <v>106</v>
      </c>
      <c r="N920" s="36">
        <f>IF(VLOOKUP(A920,'Fr QV 2017'!$A$1:$F$2587,6,FALSE)="#SAKNAS!",0,VLOOKUP(A920,'Fr QV 2017'!$A$1:$F$2587,6,FALSE))</f>
        <v>78</v>
      </c>
      <c r="O920" s="36">
        <f>IF(VLOOKUP(A920,'Fr QV 2018'!$A$1:$M$2587,6,FALSE)="#SAKNAS!",0,VLOOKUP(A920,'Fr QV 2018'!$A$1:$M$2587,6,FALSE))</f>
        <v>82</v>
      </c>
      <c r="P920" s="36">
        <f>IF(VLOOKUP(A920,'Fr QV 2019'!$A$1:$M$2587,6,FALSE)="#SAKNAS!",0,VLOOKUP(A920,'Fr QV 2019'!$A$1:$M$2587,6,FALSE))</f>
        <v>65</v>
      </c>
      <c r="Q920" s="36">
        <f>IF(VLOOKUP(A920,'Fr QV 2020'!$A$1:$M$2587,6,FALSE)="#SAKNAS!",0,VLOOKUP(A920,'Fr QV 2020'!$A$1:$M$2587,6,FALSE))</f>
        <v>57</v>
      </c>
      <c r="R920" s="36">
        <f>IF(VLOOKUP(A920,'Fr QV 2021'!$A$1:$M$2587,6,FALSE)="#SAKNAS!",0,VLOOKUP(A920,'Fr QV 2021'!$A$1:$M$2587,6,FALSE))</f>
        <v>51</v>
      </c>
      <c r="S920" s="36">
        <f>IF(VLOOKUP(A920,'FR QV 2022'!$A$1:$M$2587,6,FALSE)="#SAKNAS!",0,VLOOKUP(A920,'FR QV 2022'!$A$1:$M$2587,6,FALSE))</f>
        <v>64</v>
      </c>
      <c r="T920" s="36">
        <f>IF(VLOOKUP($A920,'FR QV 2023'!$A$1:$M$2587,6,FALSE)="#SAKNAS!",0,VLOOKUP($A920,'FR QV 2023'!$A$1:$M$2587,6,FALSE))</f>
        <v>29</v>
      </c>
      <c r="U920" s="36">
        <f>IF(VLOOKUP($A920,'FR QV 2024'!$A$1:$M$2587,6,FALSE)="#SAKNAS!",0,VLOOKUP($A920,'FR QV 2024'!$A$1:$M$2587,6,FALSE))</f>
        <v>22</v>
      </c>
    </row>
    <row r="921" spans="1:21" s="12" customFormat="1" x14ac:dyDescent="0.2">
      <c r="A921" s="26" t="str">
        <f t="shared" si="14"/>
        <v>0803207J01CA08</v>
      </c>
      <c r="B921" s="12" t="str">
        <f>VLOOKUP(C921,'Akodens FV'!$A$1:$B$2003,2,FALSE)</f>
        <v>Hälsoval</v>
      </c>
      <c r="C921" s="27" t="s">
        <v>19</v>
      </c>
      <c r="D921" s="28" t="s">
        <v>145</v>
      </c>
      <c r="E921" s="27" t="s">
        <v>262</v>
      </c>
      <c r="F921" s="28" t="s">
        <v>351</v>
      </c>
      <c r="G921" s="36">
        <f>IF(VLOOKUP(A921,'Fr QV 2010-2016'!$A$1:$M$2587,7,FALSE)="#SAKNAS!",0,VLOOKUP(A921,'Fr QV 2010-2016'!$A$1:$M$2587,7,FALSE))</f>
        <v>284</v>
      </c>
      <c r="H921" s="36">
        <f>IF(VLOOKUP(A921,'Fr QV 2010-2016'!$A$1:$M$2587,8,FALSE)="#SAKNAS!",0,VLOOKUP(A921,'Fr QV 2010-2016'!$A$1:$M$2587,8,FALSE))</f>
        <v>340</v>
      </c>
      <c r="I921" s="36">
        <f>IF(VLOOKUP(A921,'Fr QV 2010-2016'!$A$1:$M$2587,9,FALSE)="#SAKNAS!",0,VLOOKUP(A921,'Fr QV 2010-2016'!$A$1:$M$2587,9,FALSE))</f>
        <v>388</v>
      </c>
      <c r="J921" s="36">
        <f>IF(VLOOKUP(A921,'Fr QV 2010-2016'!$A$1:$M$2587,10,FALSE)="#SAKNAS!",0,VLOOKUP(A921,'Fr QV 2010-2016'!$A$1:$M$2587,10,FALSE))</f>
        <v>338</v>
      </c>
      <c r="K921" s="36">
        <f>IF(VLOOKUP(A921,'Fr QV 2010-2016'!$A$1:$M$2587,11,FALSE)="#SAKNAS!",0,VLOOKUP(A921,'Fr QV 2010-2016'!$A$1:$M$2587,11,FALSE))</f>
        <v>385</v>
      </c>
      <c r="L921" s="36">
        <f>IF(VLOOKUP(A921,'Fr QV 2010-2016'!$A$1:$M$2587,12,FALSE)="#SAKNAS!",0,VLOOKUP(A921,'Fr QV 2010-2016'!$A$1:$M$2587,12,FALSE))</f>
        <v>420</v>
      </c>
      <c r="M921" s="36">
        <f>IF(VLOOKUP(A921,'Fr QV 2010-2016'!$A$1:$M$2587,13,FALSE)="#SAKNAS!",0,VLOOKUP(A921,'Fr QV 2010-2016'!$A$1:$M$2587,13,FALSE))</f>
        <v>394</v>
      </c>
      <c r="N921" s="36">
        <f>IF(VLOOKUP(A921,'Fr QV 2017'!$A$1:$F$2587,6,FALSE)="#SAKNAS!",0,VLOOKUP(A921,'Fr QV 2017'!$A$1:$F$2587,6,FALSE))</f>
        <v>413</v>
      </c>
      <c r="O921" s="36">
        <f>IF(VLOOKUP(A921,'Fr QV 2018'!$A$1:$M$2587,6,FALSE)="#SAKNAS!",0,VLOOKUP(A921,'Fr QV 2018'!$A$1:$M$2587,6,FALSE))</f>
        <v>412</v>
      </c>
      <c r="P921" s="36">
        <f>IF(VLOOKUP(A921,'Fr QV 2019'!$A$1:$M$2587,6,FALSE)="#SAKNAS!",0,VLOOKUP(A921,'Fr QV 2019'!$A$1:$M$2587,6,FALSE))</f>
        <v>316</v>
      </c>
      <c r="Q921" s="36">
        <f>IF(VLOOKUP(A921,'Fr QV 2020'!$A$1:$M$2587,6,FALSE)="#SAKNAS!",0,VLOOKUP(A921,'Fr QV 2020'!$A$1:$M$2587,6,FALSE))</f>
        <v>359</v>
      </c>
      <c r="R921" s="36">
        <f>IF(VLOOKUP(A921,'Fr QV 2021'!$A$1:$M$2587,6,FALSE)="#SAKNAS!",0,VLOOKUP(A921,'Fr QV 2021'!$A$1:$M$2587,6,FALSE))</f>
        <v>349</v>
      </c>
      <c r="S921" s="36">
        <f>IF(VLOOKUP(A921,'FR QV 2022'!$A$1:$M$2587,6,FALSE)="#SAKNAS!",0,VLOOKUP(A921,'FR QV 2022'!$A$1:$M$2587,6,FALSE))</f>
        <v>427</v>
      </c>
      <c r="T921" s="36">
        <f>IF(VLOOKUP($A921,'FR QV 2023'!$A$1:$M$2587,6,FALSE)="#SAKNAS!",0,VLOOKUP($A921,'FR QV 2023'!$A$1:$M$2587,6,FALSE))</f>
        <v>396</v>
      </c>
      <c r="U921" s="36">
        <f>IF(VLOOKUP($A921,'FR QV 2024'!$A$1:$M$2587,6,FALSE)="#SAKNAS!",0,VLOOKUP($A921,'FR QV 2024'!$A$1:$M$2587,6,FALSE))</f>
        <v>287</v>
      </c>
    </row>
    <row r="922" spans="1:21" s="12" customFormat="1" x14ac:dyDescent="0.2">
      <c r="A922" s="26" t="str">
        <f t="shared" si="14"/>
        <v>0803207J01CE02</v>
      </c>
      <c r="B922" s="12" t="str">
        <f>VLOOKUP(C922,'Akodens FV'!$A$1:$B$2003,2,FALSE)</f>
        <v>Hälsoval</v>
      </c>
      <c r="C922" s="27" t="s">
        <v>19</v>
      </c>
      <c r="D922" s="28" t="s">
        <v>145</v>
      </c>
      <c r="E922" s="27" t="s">
        <v>246</v>
      </c>
      <c r="F922" s="28" t="s">
        <v>352</v>
      </c>
      <c r="G922" s="36">
        <f>IF(VLOOKUP(A922,'Fr QV 2010-2016'!$A$1:$M$2587,7,FALSE)="#SAKNAS!",0,VLOOKUP(A922,'Fr QV 2010-2016'!$A$1:$M$2587,7,FALSE))</f>
        <v>707</v>
      </c>
      <c r="H922" s="36">
        <f>IF(VLOOKUP(A922,'Fr QV 2010-2016'!$A$1:$M$2587,8,FALSE)="#SAKNAS!",0,VLOOKUP(A922,'Fr QV 2010-2016'!$A$1:$M$2587,8,FALSE))</f>
        <v>719</v>
      </c>
      <c r="I922" s="36">
        <f>IF(VLOOKUP(A922,'Fr QV 2010-2016'!$A$1:$M$2587,9,FALSE)="#SAKNAS!",0,VLOOKUP(A922,'Fr QV 2010-2016'!$A$1:$M$2587,9,FALSE))</f>
        <v>606</v>
      </c>
      <c r="J922" s="36">
        <f>IF(VLOOKUP(A922,'Fr QV 2010-2016'!$A$1:$M$2587,10,FALSE)="#SAKNAS!",0,VLOOKUP(A922,'Fr QV 2010-2016'!$A$1:$M$2587,10,FALSE))</f>
        <v>612</v>
      </c>
      <c r="K922" s="36">
        <f>IF(VLOOKUP(A922,'Fr QV 2010-2016'!$A$1:$M$2587,11,FALSE)="#SAKNAS!",0,VLOOKUP(A922,'Fr QV 2010-2016'!$A$1:$M$2587,11,FALSE))</f>
        <v>698</v>
      </c>
      <c r="L922" s="36">
        <f>IF(VLOOKUP(A922,'Fr QV 2010-2016'!$A$1:$M$2587,12,FALSE)="#SAKNAS!",0,VLOOKUP(A922,'Fr QV 2010-2016'!$A$1:$M$2587,12,FALSE))</f>
        <v>777</v>
      </c>
      <c r="M922" s="36">
        <f>IF(VLOOKUP(A922,'Fr QV 2010-2016'!$A$1:$M$2587,13,FALSE)="#SAKNAS!",0,VLOOKUP(A922,'Fr QV 2010-2016'!$A$1:$M$2587,13,FALSE))</f>
        <v>774</v>
      </c>
      <c r="N922" s="36">
        <f>IF(VLOOKUP(A922,'Fr QV 2017'!$A$1:$F$2587,6,FALSE)="#SAKNAS!",0,VLOOKUP(A922,'Fr QV 2017'!$A$1:$F$2587,6,FALSE))</f>
        <v>906</v>
      </c>
      <c r="O922" s="36">
        <f>IF(VLOOKUP(A922,'Fr QV 2018'!$A$1:$M$2587,6,FALSE)="#SAKNAS!",0,VLOOKUP(A922,'Fr QV 2018'!$A$1:$M$2587,6,FALSE))</f>
        <v>617</v>
      </c>
      <c r="P922" s="36">
        <f>IF(VLOOKUP(A922,'Fr QV 2019'!$A$1:$M$2587,6,FALSE)="#SAKNAS!",0,VLOOKUP(A922,'Fr QV 2019'!$A$1:$M$2587,6,FALSE))</f>
        <v>460</v>
      </c>
      <c r="Q922" s="36">
        <f>IF(VLOOKUP(A922,'Fr QV 2020'!$A$1:$M$2587,6,FALSE)="#SAKNAS!",0,VLOOKUP(A922,'Fr QV 2020'!$A$1:$M$2587,6,FALSE))</f>
        <v>290</v>
      </c>
      <c r="R922" s="36">
        <f>IF(VLOOKUP(A922,'Fr QV 2021'!$A$1:$M$2587,6,FALSE)="#SAKNAS!",0,VLOOKUP(A922,'Fr QV 2021'!$A$1:$M$2587,6,FALSE))</f>
        <v>261</v>
      </c>
      <c r="S922" s="36">
        <f>IF(VLOOKUP(A922,'FR QV 2022'!$A$1:$M$2587,6,FALSE)="#SAKNAS!",0,VLOOKUP(A922,'FR QV 2022'!$A$1:$M$2587,6,FALSE))</f>
        <v>452</v>
      </c>
      <c r="T922" s="36">
        <f>IF(VLOOKUP($A922,'FR QV 2023'!$A$1:$M$2587,6,FALSE)="#SAKNAS!",0,VLOOKUP($A922,'FR QV 2023'!$A$1:$M$2587,6,FALSE))</f>
        <v>497</v>
      </c>
      <c r="U922" s="36">
        <f>IF(VLOOKUP($A922,'FR QV 2024'!$A$1:$M$2587,6,FALSE)="#SAKNAS!",0,VLOOKUP($A922,'FR QV 2024'!$A$1:$M$2587,6,FALSE))</f>
        <v>304</v>
      </c>
    </row>
    <row r="923" spans="1:21" s="12" customFormat="1" x14ac:dyDescent="0.2">
      <c r="A923" s="26" t="str">
        <f t="shared" si="14"/>
        <v>0803207J01CF05</v>
      </c>
      <c r="B923" s="12" t="str">
        <f>VLOOKUP(C923,'Akodens FV'!$A$1:$B$2003,2,FALSE)</f>
        <v>Hälsoval</v>
      </c>
      <c r="C923" s="27" t="s">
        <v>19</v>
      </c>
      <c r="D923" s="28" t="s">
        <v>145</v>
      </c>
      <c r="E923" s="27" t="s">
        <v>251</v>
      </c>
      <c r="F923" s="28" t="s">
        <v>353</v>
      </c>
      <c r="G923" s="36">
        <f>IF(VLOOKUP(A923,'Fr QV 2010-2016'!$A$1:$M$2587,7,FALSE)="#SAKNAS!",0,VLOOKUP(A923,'Fr QV 2010-2016'!$A$1:$M$2587,7,FALSE))</f>
        <v>393</v>
      </c>
      <c r="H923" s="36">
        <f>IF(VLOOKUP(A923,'Fr QV 2010-2016'!$A$1:$M$2587,8,FALSE)="#SAKNAS!",0,VLOOKUP(A923,'Fr QV 2010-2016'!$A$1:$M$2587,8,FALSE))</f>
        <v>426</v>
      </c>
      <c r="I923" s="36">
        <f>IF(VLOOKUP(A923,'Fr QV 2010-2016'!$A$1:$M$2587,9,FALSE)="#SAKNAS!",0,VLOOKUP(A923,'Fr QV 2010-2016'!$A$1:$M$2587,9,FALSE))</f>
        <v>320</v>
      </c>
      <c r="J923" s="36">
        <f>IF(VLOOKUP(A923,'Fr QV 2010-2016'!$A$1:$M$2587,10,FALSE)="#SAKNAS!",0,VLOOKUP(A923,'Fr QV 2010-2016'!$A$1:$M$2587,10,FALSE))</f>
        <v>289</v>
      </c>
      <c r="K923" s="36">
        <f>IF(VLOOKUP(A923,'Fr QV 2010-2016'!$A$1:$M$2587,11,FALSE)="#SAKNAS!",0,VLOOKUP(A923,'Fr QV 2010-2016'!$A$1:$M$2587,11,FALSE))</f>
        <v>219</v>
      </c>
      <c r="L923" s="36">
        <f>IF(VLOOKUP(A923,'Fr QV 2010-2016'!$A$1:$M$2587,12,FALSE)="#SAKNAS!",0,VLOOKUP(A923,'Fr QV 2010-2016'!$A$1:$M$2587,12,FALSE))</f>
        <v>285</v>
      </c>
      <c r="M923" s="36">
        <f>IF(VLOOKUP(A923,'Fr QV 2010-2016'!$A$1:$M$2587,13,FALSE)="#SAKNAS!",0,VLOOKUP(A923,'Fr QV 2010-2016'!$A$1:$M$2587,13,FALSE))</f>
        <v>237</v>
      </c>
      <c r="N923" s="36">
        <f>IF(VLOOKUP(A923,'Fr QV 2017'!$A$1:$F$2587,6,FALSE)="#SAKNAS!",0,VLOOKUP(A923,'Fr QV 2017'!$A$1:$F$2587,6,FALSE))</f>
        <v>251</v>
      </c>
      <c r="O923" s="36">
        <f>IF(VLOOKUP(A923,'Fr QV 2018'!$A$1:$M$2587,6,FALSE)="#SAKNAS!",0,VLOOKUP(A923,'Fr QV 2018'!$A$1:$M$2587,6,FALSE))</f>
        <v>174</v>
      </c>
      <c r="P923" s="36">
        <f>IF(VLOOKUP(A923,'Fr QV 2019'!$A$1:$M$2587,6,FALSE)="#SAKNAS!",0,VLOOKUP(A923,'Fr QV 2019'!$A$1:$M$2587,6,FALSE))</f>
        <v>186</v>
      </c>
      <c r="Q923" s="36">
        <f>IF(VLOOKUP(A923,'Fr QV 2020'!$A$1:$M$2587,6,FALSE)="#SAKNAS!",0,VLOOKUP(A923,'Fr QV 2020'!$A$1:$M$2587,6,FALSE))</f>
        <v>131</v>
      </c>
      <c r="R923" s="36">
        <f>IF(VLOOKUP(A923,'Fr QV 2021'!$A$1:$M$2587,6,FALSE)="#SAKNAS!",0,VLOOKUP(A923,'Fr QV 2021'!$A$1:$M$2587,6,FALSE))</f>
        <v>147</v>
      </c>
      <c r="S923" s="36">
        <f>IF(VLOOKUP(A923,'FR QV 2022'!$A$1:$M$2587,6,FALSE)="#SAKNAS!",0,VLOOKUP(A923,'FR QV 2022'!$A$1:$M$2587,6,FALSE))</f>
        <v>161</v>
      </c>
      <c r="T923" s="36">
        <f>IF(VLOOKUP($A923,'FR QV 2023'!$A$1:$M$2587,6,FALSE)="#SAKNAS!",0,VLOOKUP($A923,'FR QV 2023'!$A$1:$M$2587,6,FALSE))</f>
        <v>204</v>
      </c>
      <c r="U923" s="36">
        <f>IF(VLOOKUP($A923,'FR QV 2024'!$A$1:$M$2587,6,FALSE)="#SAKNAS!",0,VLOOKUP($A923,'FR QV 2024'!$A$1:$M$2587,6,FALSE))</f>
        <v>184</v>
      </c>
    </row>
    <row r="924" spans="1:21" s="12" customFormat="1" x14ac:dyDescent="0.2">
      <c r="A924" s="26" t="str">
        <f t="shared" si="14"/>
        <v>0803207J01CR02</v>
      </c>
      <c r="B924" s="12" t="str">
        <f>VLOOKUP(C924,'Akodens FV'!$A$1:$B$2003,2,FALSE)</f>
        <v>Hälsoval</v>
      </c>
      <c r="C924" s="27" t="s">
        <v>19</v>
      </c>
      <c r="D924" s="28" t="s">
        <v>145</v>
      </c>
      <c r="E924" s="27" t="s">
        <v>253</v>
      </c>
      <c r="F924" s="28" t="s">
        <v>354</v>
      </c>
      <c r="G924" s="36">
        <f>IF(VLOOKUP(A924,'Fr QV 2010-2016'!$A$1:$M$2587,7,FALSE)="#SAKNAS!",0,VLOOKUP(A924,'Fr QV 2010-2016'!$A$1:$M$2587,7,FALSE))</f>
        <v>28</v>
      </c>
      <c r="H924" s="36">
        <f>IF(VLOOKUP(A924,'Fr QV 2010-2016'!$A$1:$M$2587,8,FALSE)="#SAKNAS!",0,VLOOKUP(A924,'Fr QV 2010-2016'!$A$1:$M$2587,8,FALSE))</f>
        <v>62</v>
      </c>
      <c r="I924" s="36">
        <f>IF(VLOOKUP(A924,'Fr QV 2010-2016'!$A$1:$M$2587,9,FALSE)="#SAKNAS!",0,VLOOKUP(A924,'Fr QV 2010-2016'!$A$1:$M$2587,9,FALSE))</f>
        <v>28</v>
      </c>
      <c r="J924" s="36">
        <f>IF(VLOOKUP(A924,'Fr QV 2010-2016'!$A$1:$M$2587,10,FALSE)="#SAKNAS!",0,VLOOKUP(A924,'Fr QV 2010-2016'!$A$1:$M$2587,10,FALSE))</f>
        <v>35</v>
      </c>
      <c r="K924" s="36">
        <f>IF(VLOOKUP(A924,'Fr QV 2010-2016'!$A$1:$M$2587,11,FALSE)="#SAKNAS!",0,VLOOKUP(A924,'Fr QV 2010-2016'!$A$1:$M$2587,11,FALSE))</f>
        <v>44</v>
      </c>
      <c r="L924" s="36">
        <f>IF(VLOOKUP(A924,'Fr QV 2010-2016'!$A$1:$M$2587,12,FALSE)="#SAKNAS!",0,VLOOKUP(A924,'Fr QV 2010-2016'!$A$1:$M$2587,12,FALSE))</f>
        <v>44</v>
      </c>
      <c r="M924" s="36">
        <f>IF(VLOOKUP(A924,'Fr QV 2010-2016'!$A$1:$M$2587,13,FALSE)="#SAKNAS!",0,VLOOKUP(A924,'Fr QV 2010-2016'!$A$1:$M$2587,13,FALSE))</f>
        <v>28</v>
      </c>
      <c r="N924" s="36">
        <f>IF(VLOOKUP(A924,'Fr QV 2017'!$A$1:$F$2587,6,FALSE)="#SAKNAS!",0,VLOOKUP(A924,'Fr QV 2017'!$A$1:$F$2587,6,FALSE))</f>
        <v>19</v>
      </c>
      <c r="O924" s="36">
        <f>IF(VLOOKUP(A924,'Fr QV 2018'!$A$1:$M$2587,6,FALSE)="#SAKNAS!",0,VLOOKUP(A924,'Fr QV 2018'!$A$1:$M$2587,6,FALSE))</f>
        <v>14</v>
      </c>
      <c r="P924" s="36">
        <f>IF(VLOOKUP(A924,'Fr QV 2019'!$A$1:$M$2587,6,FALSE)="#SAKNAS!",0,VLOOKUP(A924,'Fr QV 2019'!$A$1:$M$2587,6,FALSE))</f>
        <v>19</v>
      </c>
      <c r="Q924" s="36">
        <f>IF(VLOOKUP(A924,'Fr QV 2020'!$A$1:$M$2587,6,FALSE)="#SAKNAS!",0,VLOOKUP(A924,'Fr QV 2020'!$A$1:$M$2587,6,FALSE))</f>
        <v>15</v>
      </c>
      <c r="R924" s="36">
        <f>IF(VLOOKUP(A924,'Fr QV 2021'!$A$1:$M$2587,6,FALSE)="#SAKNAS!",0,VLOOKUP(A924,'Fr QV 2021'!$A$1:$M$2587,6,FALSE))</f>
        <v>12</v>
      </c>
      <c r="S924" s="36">
        <f>IF(VLOOKUP(A924,'FR QV 2022'!$A$1:$M$2587,6,FALSE)="#SAKNAS!",0,VLOOKUP(A924,'FR QV 2022'!$A$1:$M$2587,6,FALSE))</f>
        <v>19</v>
      </c>
      <c r="T924" s="36">
        <f>IF(VLOOKUP($A924,'FR QV 2023'!$A$1:$M$2587,6,FALSE)="#SAKNAS!",0,VLOOKUP($A924,'FR QV 2023'!$A$1:$M$2587,6,FALSE))</f>
        <v>21</v>
      </c>
      <c r="U924" s="36">
        <f>IF(VLOOKUP($A924,'FR QV 2024'!$A$1:$M$2587,6,FALSE)="#SAKNAS!",0,VLOOKUP($A924,'FR QV 2024'!$A$1:$M$2587,6,FALSE))</f>
        <v>18</v>
      </c>
    </row>
    <row r="925" spans="1:21" s="12" customFormat="1" x14ac:dyDescent="0.2">
      <c r="A925" s="26" t="str">
        <f t="shared" si="14"/>
        <v>0803207J01DB05</v>
      </c>
      <c r="B925" s="12" t="str">
        <f>VLOOKUP(C925,'Akodens FV'!$A$1:$B$2003,2,FALSE)</f>
        <v>Hälsoval</v>
      </c>
      <c r="C925" s="27" t="s">
        <v>19</v>
      </c>
      <c r="D925" s="28" t="s">
        <v>145</v>
      </c>
      <c r="E925" s="27" t="s">
        <v>261</v>
      </c>
      <c r="F925" s="28" t="s">
        <v>355</v>
      </c>
      <c r="G925" s="36">
        <f>IF(VLOOKUP(A925,'Fr QV 2010-2016'!$A$1:$M$2587,7,FALSE)="#SAKNAS!",0,VLOOKUP(A925,'Fr QV 2010-2016'!$A$1:$M$2587,7,FALSE))</f>
        <v>36</v>
      </c>
      <c r="H925" s="36">
        <f>IF(VLOOKUP(A925,'Fr QV 2010-2016'!$A$1:$M$2587,8,FALSE)="#SAKNAS!",0,VLOOKUP(A925,'Fr QV 2010-2016'!$A$1:$M$2587,8,FALSE))</f>
        <v>53</v>
      </c>
      <c r="I925" s="36">
        <f>IF(VLOOKUP(A925,'Fr QV 2010-2016'!$A$1:$M$2587,9,FALSE)="#SAKNAS!",0,VLOOKUP(A925,'Fr QV 2010-2016'!$A$1:$M$2587,9,FALSE))</f>
        <v>21</v>
      </c>
      <c r="J925" s="36">
        <f>IF(VLOOKUP(A925,'Fr QV 2010-2016'!$A$1:$M$2587,10,FALSE)="#SAKNAS!",0,VLOOKUP(A925,'Fr QV 2010-2016'!$A$1:$M$2587,10,FALSE))</f>
        <v>16</v>
      </c>
      <c r="K925" s="36">
        <f>IF(VLOOKUP(A925,'Fr QV 2010-2016'!$A$1:$M$2587,11,FALSE)="#SAKNAS!",0,VLOOKUP(A925,'Fr QV 2010-2016'!$A$1:$M$2587,11,FALSE))</f>
        <v>21</v>
      </c>
      <c r="L925" s="36">
        <f>IF(VLOOKUP(A925,'Fr QV 2010-2016'!$A$1:$M$2587,12,FALSE)="#SAKNAS!",0,VLOOKUP(A925,'Fr QV 2010-2016'!$A$1:$M$2587,12,FALSE))</f>
        <v>24</v>
      </c>
      <c r="M925" s="36">
        <f>IF(VLOOKUP(A925,'Fr QV 2010-2016'!$A$1:$M$2587,13,FALSE)="#SAKNAS!",0,VLOOKUP(A925,'Fr QV 2010-2016'!$A$1:$M$2587,13,FALSE))</f>
        <v>55</v>
      </c>
      <c r="N925" s="36">
        <f>IF(VLOOKUP(A925,'Fr QV 2017'!$A$1:$F$2587,6,FALSE)="#SAKNAS!",0,VLOOKUP(A925,'Fr QV 2017'!$A$1:$F$2587,6,FALSE))</f>
        <v>25</v>
      </c>
      <c r="O925" s="36">
        <f>IF(VLOOKUP(A925,'Fr QV 2018'!$A$1:$M$2587,6,FALSE)="#SAKNAS!",0,VLOOKUP(A925,'Fr QV 2018'!$A$1:$M$2587,6,FALSE))</f>
        <v>14</v>
      </c>
      <c r="P925" s="36">
        <f>IF(VLOOKUP(A925,'Fr QV 2019'!$A$1:$M$2587,6,FALSE)="#SAKNAS!",0,VLOOKUP(A925,'Fr QV 2019'!$A$1:$M$2587,6,FALSE))</f>
        <v>17</v>
      </c>
      <c r="Q925" s="36">
        <f>IF(VLOOKUP(A925,'Fr QV 2020'!$A$1:$M$2587,6,FALSE)="#SAKNAS!",0,VLOOKUP(A925,'Fr QV 2020'!$A$1:$M$2587,6,FALSE))</f>
        <v>21</v>
      </c>
      <c r="R925" s="36">
        <f>IF(VLOOKUP(A925,'Fr QV 2021'!$A$1:$M$2587,6,FALSE)="#SAKNAS!",0,VLOOKUP(A925,'Fr QV 2021'!$A$1:$M$2587,6,FALSE))</f>
        <v>14</v>
      </c>
      <c r="S925" s="36">
        <f>IF(VLOOKUP(A925,'FR QV 2022'!$A$1:$M$2587,6,FALSE)="#SAKNAS!",0,VLOOKUP(A925,'FR QV 2022'!$A$1:$M$2587,6,FALSE))</f>
        <v>18</v>
      </c>
      <c r="T925" s="36">
        <f>IF(VLOOKUP($A925,'FR QV 2023'!$A$1:$M$2587,6,FALSE)="#SAKNAS!",0,VLOOKUP($A925,'FR QV 2023'!$A$1:$M$2587,6,FALSE))</f>
        <v>28</v>
      </c>
      <c r="U925" s="36">
        <f>IF(VLOOKUP($A925,'FR QV 2024'!$A$1:$M$2587,6,FALSE)="#SAKNAS!",0,VLOOKUP($A925,'FR QV 2024'!$A$1:$M$2587,6,FALSE))</f>
        <v>18</v>
      </c>
    </row>
    <row r="926" spans="1:21" s="12" customFormat="1" x14ac:dyDescent="0.2">
      <c r="A926" s="26" t="str">
        <f t="shared" si="14"/>
        <v>0803207J01DC08</v>
      </c>
      <c r="B926" s="12" t="str">
        <f>VLOOKUP(C926,'Akodens FV'!$A$1:$B$2003,2,FALSE)</f>
        <v>Hälsoval</v>
      </c>
      <c r="C926" s="27" t="s">
        <v>19</v>
      </c>
      <c r="D926" s="28" t="s">
        <v>145</v>
      </c>
      <c r="E926" s="27" t="s">
        <v>260</v>
      </c>
      <c r="F926" s="28" t="s">
        <v>382</v>
      </c>
      <c r="G926" s="36">
        <f>IF(VLOOKUP(A926,'Fr QV 2010-2016'!$A$1:$M$2587,7,FALSE)="#SAKNAS!",0,VLOOKUP(A926,'Fr QV 2010-2016'!$A$1:$M$2587,7,FALSE))</f>
        <v>4</v>
      </c>
      <c r="H926" s="36">
        <f>IF(VLOOKUP(A926,'Fr QV 2010-2016'!$A$1:$M$2587,8,FALSE)="#SAKNAS!",0,VLOOKUP(A926,'Fr QV 2010-2016'!$A$1:$M$2587,8,FALSE))</f>
        <v>0</v>
      </c>
      <c r="I926" s="36">
        <f>IF(VLOOKUP(A926,'Fr QV 2010-2016'!$A$1:$M$2587,9,FALSE)="#SAKNAS!",0,VLOOKUP(A926,'Fr QV 2010-2016'!$A$1:$M$2587,9,FALSE))</f>
        <v>0</v>
      </c>
      <c r="J926" s="36">
        <f>IF(VLOOKUP(A926,'Fr QV 2010-2016'!$A$1:$M$2587,10,FALSE)="#SAKNAS!",0,VLOOKUP(A926,'Fr QV 2010-2016'!$A$1:$M$2587,10,FALSE))</f>
        <v>0</v>
      </c>
      <c r="K926" s="36">
        <f>IF(VLOOKUP(A926,'Fr QV 2010-2016'!$A$1:$M$2587,11,FALSE)="#SAKNAS!",0,VLOOKUP(A926,'Fr QV 2010-2016'!$A$1:$M$2587,11,FALSE))</f>
        <v>0</v>
      </c>
      <c r="L926" s="36">
        <f>IF(VLOOKUP(A926,'Fr QV 2010-2016'!$A$1:$M$2587,12,FALSE)="#SAKNAS!",0,VLOOKUP(A926,'Fr QV 2010-2016'!$A$1:$M$2587,12,FALSE))</f>
        <v>0</v>
      </c>
      <c r="M926" s="36">
        <f>IF(VLOOKUP(A926,'Fr QV 2010-2016'!$A$1:$M$2587,13,FALSE)="#SAKNAS!",0,VLOOKUP(A926,'Fr QV 2010-2016'!$A$1:$M$2587,13,FALSE))</f>
        <v>0</v>
      </c>
      <c r="N926" s="36">
        <v>0</v>
      </c>
      <c r="O926" s="36">
        <v>0</v>
      </c>
      <c r="P926" s="36">
        <v>0</v>
      </c>
      <c r="Q926" s="36">
        <v>0</v>
      </c>
      <c r="R926" s="36"/>
      <c r="S926" s="36">
        <v>0</v>
      </c>
      <c r="T926" s="36">
        <v>0</v>
      </c>
      <c r="U926" s="36"/>
    </row>
    <row r="927" spans="1:21" s="12" customFormat="1" x14ac:dyDescent="0.2">
      <c r="A927" s="26" t="str">
        <f t="shared" si="14"/>
        <v>0803207J01DD01</v>
      </c>
      <c r="B927" s="12" t="str">
        <f>VLOOKUP(C927,'Akodens FV'!$A$1:$B$2003,2,FALSE)</f>
        <v>Hälsoval</v>
      </c>
      <c r="C927" s="27" t="s">
        <v>19</v>
      </c>
      <c r="D927" s="28" t="s">
        <v>145</v>
      </c>
      <c r="E927" s="27" t="s">
        <v>273</v>
      </c>
      <c r="F927" s="28" t="s">
        <v>424</v>
      </c>
      <c r="G927" s="36">
        <f>IF(VLOOKUP(A927,'Fr QV 2010-2016'!$A$1:$M$2587,7,FALSE)="#SAKNAS!",0,VLOOKUP(A927,'Fr QV 2010-2016'!$A$1:$M$2587,7,FALSE))</f>
        <v>1</v>
      </c>
      <c r="H927" s="36">
        <f>IF(VLOOKUP(A927,'Fr QV 2010-2016'!$A$1:$M$2587,8,FALSE)="#SAKNAS!",0,VLOOKUP(A927,'Fr QV 2010-2016'!$A$1:$M$2587,8,FALSE))</f>
        <v>0</v>
      </c>
      <c r="I927" s="36">
        <f>IF(VLOOKUP(A927,'Fr QV 2010-2016'!$A$1:$M$2587,9,FALSE)="#SAKNAS!",0,VLOOKUP(A927,'Fr QV 2010-2016'!$A$1:$M$2587,9,FALSE))</f>
        <v>0</v>
      </c>
      <c r="J927" s="36">
        <f>IF(VLOOKUP(A927,'Fr QV 2010-2016'!$A$1:$M$2587,10,FALSE)="#SAKNAS!",0,VLOOKUP(A927,'Fr QV 2010-2016'!$A$1:$M$2587,10,FALSE))</f>
        <v>0</v>
      </c>
      <c r="K927" s="36">
        <f>IF(VLOOKUP(A927,'Fr QV 2010-2016'!$A$1:$M$2587,11,FALSE)="#SAKNAS!",0,VLOOKUP(A927,'Fr QV 2010-2016'!$A$1:$M$2587,11,FALSE))</f>
        <v>0</v>
      </c>
      <c r="L927" s="36">
        <f>IF(VLOOKUP(A927,'Fr QV 2010-2016'!$A$1:$M$2587,12,FALSE)="#SAKNAS!",0,VLOOKUP(A927,'Fr QV 2010-2016'!$A$1:$M$2587,12,FALSE))</f>
        <v>0</v>
      </c>
      <c r="M927" s="36">
        <f>IF(VLOOKUP(A927,'Fr QV 2010-2016'!$A$1:$M$2587,13,FALSE)="#SAKNAS!",0,VLOOKUP(A927,'Fr QV 2010-2016'!$A$1:$M$2587,13,FALSE))</f>
        <v>0</v>
      </c>
      <c r="N927" s="36">
        <v>0</v>
      </c>
      <c r="O927" s="36">
        <v>0</v>
      </c>
      <c r="P927" s="36">
        <v>0</v>
      </c>
      <c r="Q927" s="36">
        <v>0</v>
      </c>
      <c r="R927" s="36"/>
      <c r="S927" s="36">
        <v>0</v>
      </c>
      <c r="T927" s="36">
        <v>0</v>
      </c>
      <c r="U927" s="36"/>
    </row>
    <row r="928" spans="1:21" s="12" customFormat="1" x14ac:dyDescent="0.2">
      <c r="A928" s="26" t="str">
        <f t="shared" si="14"/>
        <v>0803207J01DD14</v>
      </c>
      <c r="B928" s="12" t="str">
        <f>VLOOKUP(C928,'Akodens FV'!$A$1:$B$2003,2,FALSE)</f>
        <v>Hälsoval</v>
      </c>
      <c r="C928" s="27" t="s">
        <v>19</v>
      </c>
      <c r="D928" s="28" t="s">
        <v>145</v>
      </c>
      <c r="E928" s="27" t="s">
        <v>254</v>
      </c>
      <c r="F928" s="28" t="s">
        <v>372</v>
      </c>
      <c r="G928" s="36">
        <f>IF(VLOOKUP(A928,'Fr QV 2010-2016'!$A$1:$M$2587,7,FALSE)="#SAKNAS!",0,VLOOKUP(A928,'Fr QV 2010-2016'!$A$1:$M$2587,7,FALSE))</f>
        <v>0</v>
      </c>
      <c r="H928" s="36">
        <f>IF(VLOOKUP(A928,'Fr QV 2010-2016'!$A$1:$M$2587,8,FALSE)="#SAKNAS!",0,VLOOKUP(A928,'Fr QV 2010-2016'!$A$1:$M$2587,8,FALSE))</f>
        <v>0</v>
      </c>
      <c r="I928" s="36">
        <f>IF(VLOOKUP(A928,'Fr QV 2010-2016'!$A$1:$M$2587,9,FALSE)="#SAKNAS!",0,VLOOKUP(A928,'Fr QV 2010-2016'!$A$1:$M$2587,9,FALSE))</f>
        <v>2</v>
      </c>
      <c r="J928" s="36">
        <f>IF(VLOOKUP(A928,'Fr QV 2010-2016'!$A$1:$M$2587,10,FALSE)="#SAKNAS!",0,VLOOKUP(A928,'Fr QV 2010-2016'!$A$1:$M$2587,10,FALSE))</f>
        <v>4</v>
      </c>
      <c r="K928" s="36">
        <f>IF(VLOOKUP(A928,'Fr QV 2010-2016'!$A$1:$M$2587,11,FALSE)="#SAKNAS!",0,VLOOKUP(A928,'Fr QV 2010-2016'!$A$1:$M$2587,11,FALSE))</f>
        <v>1</v>
      </c>
      <c r="L928" s="36">
        <f>IF(VLOOKUP(A928,'Fr QV 2010-2016'!$A$1:$M$2587,12,FALSE)="#SAKNAS!",0,VLOOKUP(A928,'Fr QV 2010-2016'!$A$1:$M$2587,12,FALSE))</f>
        <v>1</v>
      </c>
      <c r="M928" s="36">
        <f>IF(VLOOKUP(A928,'Fr QV 2010-2016'!$A$1:$M$2587,13,FALSE)="#SAKNAS!",0,VLOOKUP(A928,'Fr QV 2010-2016'!$A$1:$M$2587,13,FALSE))</f>
        <v>3</v>
      </c>
      <c r="N928" s="36">
        <v>0</v>
      </c>
      <c r="O928" s="36">
        <v>0</v>
      </c>
      <c r="P928" s="36">
        <v>0</v>
      </c>
      <c r="Q928" s="36">
        <v>0</v>
      </c>
      <c r="R928" s="36"/>
      <c r="S928" s="36">
        <v>0</v>
      </c>
      <c r="T928" s="36">
        <v>0</v>
      </c>
      <c r="U928" s="36"/>
    </row>
    <row r="929" spans="1:21" s="12" customFormat="1" x14ac:dyDescent="0.2">
      <c r="A929" s="26" t="str">
        <f t="shared" si="14"/>
        <v>0803207J01EA01</v>
      </c>
      <c r="B929" s="12" t="str">
        <f>VLOOKUP(C929,'Akodens FV'!$A$1:$B$2003,2,FALSE)</f>
        <v>Hälsoval</v>
      </c>
      <c r="C929" s="27" t="s">
        <v>19</v>
      </c>
      <c r="D929" s="28" t="s">
        <v>145</v>
      </c>
      <c r="E929" s="27" t="s">
        <v>259</v>
      </c>
      <c r="F929" s="28" t="s">
        <v>356</v>
      </c>
      <c r="G929" s="36">
        <f>IF(VLOOKUP(A929,'Fr QV 2010-2016'!$A$1:$M$2587,7,FALSE)="#SAKNAS!",0,VLOOKUP(A929,'Fr QV 2010-2016'!$A$1:$M$2587,7,FALSE))</f>
        <v>117</v>
      </c>
      <c r="H929" s="36">
        <f>IF(VLOOKUP(A929,'Fr QV 2010-2016'!$A$1:$M$2587,8,FALSE)="#SAKNAS!",0,VLOOKUP(A929,'Fr QV 2010-2016'!$A$1:$M$2587,8,FALSE))</f>
        <v>42</v>
      </c>
      <c r="I929" s="36">
        <f>IF(VLOOKUP(A929,'Fr QV 2010-2016'!$A$1:$M$2587,9,FALSE)="#SAKNAS!",0,VLOOKUP(A929,'Fr QV 2010-2016'!$A$1:$M$2587,9,FALSE))</f>
        <v>38</v>
      </c>
      <c r="J929" s="36">
        <f>IF(VLOOKUP(A929,'Fr QV 2010-2016'!$A$1:$M$2587,10,FALSE)="#SAKNAS!",0,VLOOKUP(A929,'Fr QV 2010-2016'!$A$1:$M$2587,10,FALSE))</f>
        <v>16</v>
      </c>
      <c r="K929" s="36">
        <f>IF(VLOOKUP(A929,'Fr QV 2010-2016'!$A$1:$M$2587,11,FALSE)="#SAKNAS!",0,VLOOKUP(A929,'Fr QV 2010-2016'!$A$1:$M$2587,11,FALSE))</f>
        <v>23</v>
      </c>
      <c r="L929" s="36">
        <f>IF(VLOOKUP(A929,'Fr QV 2010-2016'!$A$1:$M$2587,12,FALSE)="#SAKNAS!",0,VLOOKUP(A929,'Fr QV 2010-2016'!$A$1:$M$2587,12,FALSE))</f>
        <v>24</v>
      </c>
      <c r="M929" s="36">
        <f>IF(VLOOKUP(A929,'Fr QV 2010-2016'!$A$1:$M$2587,13,FALSE)="#SAKNAS!",0,VLOOKUP(A929,'Fr QV 2010-2016'!$A$1:$M$2587,13,FALSE))</f>
        <v>18</v>
      </c>
      <c r="N929" s="36">
        <f>IF(VLOOKUP(A929,'Fr QV 2017'!$A$1:$F$2587,6,FALSE)="#SAKNAS!",0,VLOOKUP(A929,'Fr QV 2017'!$A$1:$F$2587,6,FALSE))</f>
        <v>48</v>
      </c>
      <c r="O929" s="36">
        <f>IF(VLOOKUP(A929,'Fr QV 2018'!$A$1:$M$2587,6,FALSE)="#SAKNAS!",0,VLOOKUP(A929,'Fr QV 2018'!$A$1:$M$2587,6,FALSE))</f>
        <v>32</v>
      </c>
      <c r="P929" s="36">
        <f>IF(VLOOKUP(A929,'Fr QV 2019'!$A$1:$M$2587,6,FALSE)="#SAKNAS!",0,VLOOKUP(A929,'Fr QV 2019'!$A$1:$M$2587,6,FALSE))</f>
        <v>55</v>
      </c>
      <c r="Q929" s="36">
        <f>IF(VLOOKUP(A929,'Fr QV 2020'!$A$1:$M$2587,6,FALSE)="#SAKNAS!",0,VLOOKUP(A929,'Fr QV 2020'!$A$1:$M$2587,6,FALSE))</f>
        <v>65</v>
      </c>
      <c r="R929" s="36">
        <f>IF(VLOOKUP(A929,'Fr QV 2021'!$A$1:$M$2587,6,FALSE)="#SAKNAS!",0,VLOOKUP(A929,'Fr QV 2021'!$A$1:$M$2587,6,FALSE))</f>
        <v>39</v>
      </c>
      <c r="S929" s="36">
        <f>IF(VLOOKUP(A929,'FR QV 2022'!$A$1:$M$2587,6,FALSE)="#SAKNAS!",0,VLOOKUP(A929,'FR QV 2022'!$A$1:$M$2587,6,FALSE))</f>
        <v>25</v>
      </c>
      <c r="T929" s="36">
        <f>IF(VLOOKUP($A929,'FR QV 2023'!$A$1:$M$2587,6,FALSE)="#SAKNAS!",0,VLOOKUP($A929,'FR QV 2023'!$A$1:$M$2587,6,FALSE))</f>
        <v>47</v>
      </c>
      <c r="U929" s="36">
        <f>IF(VLOOKUP($A929,'FR QV 2024'!$A$1:$M$2587,6,FALSE)="#SAKNAS!",0,VLOOKUP($A929,'FR QV 2024'!$A$1:$M$2587,6,FALSE))</f>
        <v>46</v>
      </c>
    </row>
    <row r="930" spans="1:21" s="12" customFormat="1" x14ac:dyDescent="0.2">
      <c r="A930" s="26" t="str">
        <f t="shared" si="14"/>
        <v>0803207J01EE01</v>
      </c>
      <c r="B930" s="12" t="str">
        <f>VLOOKUP(C930,'Akodens FV'!$A$1:$B$2003,2,FALSE)</f>
        <v>Hälsoval</v>
      </c>
      <c r="C930" s="27" t="s">
        <v>19</v>
      </c>
      <c r="D930" s="28" t="s">
        <v>145</v>
      </c>
      <c r="E930" s="27" t="s">
        <v>258</v>
      </c>
      <c r="F930" s="28" t="s">
        <v>364</v>
      </c>
      <c r="G930" s="36">
        <f>IF(VLOOKUP(A930,'Fr QV 2010-2016'!$A$1:$M$2587,7,FALSE)="#SAKNAS!",0,VLOOKUP(A930,'Fr QV 2010-2016'!$A$1:$M$2587,7,FALSE))</f>
        <v>9</v>
      </c>
      <c r="H930" s="36">
        <f>IF(VLOOKUP(A930,'Fr QV 2010-2016'!$A$1:$M$2587,8,FALSE)="#SAKNAS!",0,VLOOKUP(A930,'Fr QV 2010-2016'!$A$1:$M$2587,8,FALSE))</f>
        <v>18</v>
      </c>
      <c r="I930" s="36">
        <f>IF(VLOOKUP(A930,'Fr QV 2010-2016'!$A$1:$M$2587,9,FALSE)="#SAKNAS!",0,VLOOKUP(A930,'Fr QV 2010-2016'!$A$1:$M$2587,9,FALSE))</f>
        <v>7</v>
      </c>
      <c r="J930" s="36">
        <f>IF(VLOOKUP(A930,'Fr QV 2010-2016'!$A$1:$M$2587,10,FALSE)="#SAKNAS!",0,VLOOKUP(A930,'Fr QV 2010-2016'!$A$1:$M$2587,10,FALSE))</f>
        <v>5</v>
      </c>
      <c r="K930" s="36">
        <f>IF(VLOOKUP(A930,'Fr QV 2010-2016'!$A$1:$M$2587,11,FALSE)="#SAKNAS!",0,VLOOKUP(A930,'Fr QV 2010-2016'!$A$1:$M$2587,11,FALSE))</f>
        <v>12</v>
      </c>
      <c r="L930" s="36">
        <f>IF(VLOOKUP(A930,'Fr QV 2010-2016'!$A$1:$M$2587,12,FALSE)="#SAKNAS!",0,VLOOKUP(A930,'Fr QV 2010-2016'!$A$1:$M$2587,12,FALSE))</f>
        <v>6</v>
      </c>
      <c r="M930" s="36">
        <f>IF(VLOOKUP(A930,'Fr QV 2010-2016'!$A$1:$M$2587,13,FALSE)="#SAKNAS!",0,VLOOKUP(A930,'Fr QV 2010-2016'!$A$1:$M$2587,13,FALSE))</f>
        <v>12</v>
      </c>
      <c r="N930" s="36">
        <f>IF(VLOOKUP(A930,'Fr QV 2017'!$A$1:$F$2587,6,FALSE)="#SAKNAS!",0,VLOOKUP(A930,'Fr QV 2017'!$A$1:$F$2587,6,FALSE))</f>
        <v>1</v>
      </c>
      <c r="O930" s="36">
        <f>IF(VLOOKUP(A930,'Fr QV 2018'!$A$1:$M$2587,6,FALSE)="#SAKNAS!",0,VLOOKUP(A930,'Fr QV 2018'!$A$1:$M$2587,6,FALSE))</f>
        <v>9</v>
      </c>
      <c r="P930" s="36">
        <f>IF(VLOOKUP(A930,'Fr QV 2019'!$A$1:$M$2587,6,FALSE)="#SAKNAS!",0,VLOOKUP(A930,'Fr QV 2019'!$A$1:$M$2587,6,FALSE))</f>
        <v>7</v>
      </c>
      <c r="Q930" s="36">
        <f>IF(VLOOKUP(A930,'Fr QV 2020'!$A$1:$M$2587,6,FALSE)="#SAKNAS!",0,VLOOKUP(A930,'Fr QV 2020'!$A$1:$M$2587,6,FALSE))</f>
        <v>8</v>
      </c>
      <c r="R930" s="36">
        <f>IF(VLOOKUP(A930,'Fr QV 2021'!$A$1:$M$2587,6,FALSE)="#SAKNAS!",0,VLOOKUP(A930,'Fr QV 2021'!$A$1:$M$2587,6,FALSE))</f>
        <v>9</v>
      </c>
      <c r="S930" s="36">
        <f>IF(VLOOKUP(A930,'FR QV 2022'!$A$1:$M$2587,6,FALSE)="#SAKNAS!",0,VLOOKUP(A930,'FR QV 2022'!$A$1:$M$2587,6,FALSE))</f>
        <v>12</v>
      </c>
      <c r="T930" s="36">
        <f>IF(VLOOKUP($A930,'FR QV 2023'!$A$1:$M$2587,6,FALSE)="#SAKNAS!",0,VLOOKUP($A930,'FR QV 2023'!$A$1:$M$2587,6,FALSE))</f>
        <v>8</v>
      </c>
      <c r="U930" s="36">
        <f>IF(VLOOKUP($A930,'FR QV 2024'!$A$1:$M$2587,6,FALSE)="#SAKNAS!",0,VLOOKUP($A930,'FR QV 2024'!$A$1:$M$2587,6,FALSE))</f>
        <v>4</v>
      </c>
    </row>
    <row r="931" spans="1:21" s="12" customFormat="1" x14ac:dyDescent="0.2">
      <c r="A931" s="26" t="str">
        <f t="shared" si="14"/>
        <v>0803207J01FA01</v>
      </c>
      <c r="B931" s="12" t="str">
        <f>VLOOKUP(C931,'Akodens FV'!$A$1:$B$2003,2,FALSE)</f>
        <v>Hälsoval</v>
      </c>
      <c r="C931" s="27" t="s">
        <v>19</v>
      </c>
      <c r="D931" s="28" t="s">
        <v>145</v>
      </c>
      <c r="E931" s="27" t="s">
        <v>250</v>
      </c>
      <c r="F931" s="28" t="s">
        <v>357</v>
      </c>
      <c r="G931" s="36">
        <f>IF(VLOOKUP(A931,'Fr QV 2010-2016'!$A$1:$M$2587,7,FALSE)="#SAKNAS!",0,VLOOKUP(A931,'Fr QV 2010-2016'!$A$1:$M$2587,7,FALSE))</f>
        <v>35</v>
      </c>
      <c r="H931" s="36">
        <f>IF(VLOOKUP(A931,'Fr QV 2010-2016'!$A$1:$M$2587,8,FALSE)="#SAKNAS!",0,VLOOKUP(A931,'Fr QV 2010-2016'!$A$1:$M$2587,8,FALSE))</f>
        <v>52</v>
      </c>
      <c r="I931" s="36">
        <f>IF(VLOOKUP(A931,'Fr QV 2010-2016'!$A$1:$M$2587,9,FALSE)="#SAKNAS!",0,VLOOKUP(A931,'Fr QV 2010-2016'!$A$1:$M$2587,9,FALSE))</f>
        <v>22</v>
      </c>
      <c r="J931" s="36">
        <f>IF(VLOOKUP(A931,'Fr QV 2010-2016'!$A$1:$M$2587,10,FALSE)="#SAKNAS!",0,VLOOKUP(A931,'Fr QV 2010-2016'!$A$1:$M$2587,10,FALSE))</f>
        <v>12</v>
      </c>
      <c r="K931" s="36">
        <f>IF(VLOOKUP(A931,'Fr QV 2010-2016'!$A$1:$M$2587,11,FALSE)="#SAKNAS!",0,VLOOKUP(A931,'Fr QV 2010-2016'!$A$1:$M$2587,11,FALSE))</f>
        <v>24</v>
      </c>
      <c r="L931" s="36">
        <f>IF(VLOOKUP(A931,'Fr QV 2010-2016'!$A$1:$M$2587,12,FALSE)="#SAKNAS!",0,VLOOKUP(A931,'Fr QV 2010-2016'!$A$1:$M$2587,12,FALSE))</f>
        <v>28</v>
      </c>
      <c r="M931" s="36">
        <f>IF(VLOOKUP(A931,'Fr QV 2010-2016'!$A$1:$M$2587,13,FALSE)="#SAKNAS!",0,VLOOKUP(A931,'Fr QV 2010-2016'!$A$1:$M$2587,13,FALSE))</f>
        <v>46</v>
      </c>
      <c r="N931" s="36">
        <f>IF(VLOOKUP(A931,'Fr QV 2017'!$A$1:$F$2587,6,FALSE)="#SAKNAS!",0,VLOOKUP(A931,'Fr QV 2017'!$A$1:$F$2587,6,FALSE))</f>
        <v>48</v>
      </c>
      <c r="O931" s="36">
        <f>IF(VLOOKUP(A931,'Fr QV 2018'!$A$1:$M$2587,6,FALSE)="#SAKNAS!",0,VLOOKUP(A931,'Fr QV 2018'!$A$1:$M$2587,6,FALSE))</f>
        <v>38</v>
      </c>
      <c r="P931" s="36">
        <f>IF(VLOOKUP(A931,'Fr QV 2019'!$A$1:$M$2587,6,FALSE)="#SAKNAS!",0,VLOOKUP(A931,'Fr QV 2019'!$A$1:$M$2587,6,FALSE))</f>
        <v>20</v>
      </c>
      <c r="Q931" s="36">
        <f>IF(VLOOKUP(A931,'Fr QV 2020'!$A$1:$M$2587,6,FALSE)="#SAKNAS!",0,VLOOKUP(A931,'Fr QV 2020'!$A$1:$M$2587,6,FALSE))</f>
        <v>6</v>
      </c>
      <c r="R931" s="36">
        <f>IF(VLOOKUP(A931,'Fr QV 2021'!$A$1:$M$2587,6,FALSE)="#SAKNAS!",0,VLOOKUP(A931,'Fr QV 2021'!$A$1:$M$2587,6,FALSE))</f>
        <v>3</v>
      </c>
      <c r="S931" s="36">
        <f>IF(VLOOKUP(A931,'FR QV 2022'!$A$1:$M$2587,6,FALSE)="#SAKNAS!",0,VLOOKUP(A931,'FR QV 2022'!$A$1:$M$2587,6,FALSE))</f>
        <v>10</v>
      </c>
      <c r="T931" s="36">
        <f>IF(VLOOKUP($A931,'FR QV 2023'!$A$1:$M$2587,6,FALSE)="#SAKNAS!",0,VLOOKUP($A931,'FR QV 2023'!$A$1:$M$2587,6,FALSE))</f>
        <v>8</v>
      </c>
      <c r="U931" s="36">
        <f>IF(VLOOKUP($A931,'FR QV 2024'!$A$1:$M$2587,6,FALSE)="#SAKNAS!",0,VLOOKUP($A931,'FR QV 2024'!$A$1:$M$2587,6,FALSE))</f>
        <v>3</v>
      </c>
    </row>
    <row r="932" spans="1:21" s="12" customFormat="1" x14ac:dyDescent="0.2">
      <c r="A932" s="26" t="str">
        <f t="shared" si="14"/>
        <v>0803207J01FA09</v>
      </c>
      <c r="B932" s="12" t="str">
        <f>VLOOKUP(C932,'Akodens FV'!$A$1:$B$2003,2,FALSE)</f>
        <v>Hälsoval</v>
      </c>
      <c r="C932" s="27" t="s">
        <v>19</v>
      </c>
      <c r="D932" s="28" t="s">
        <v>145</v>
      </c>
      <c r="E932" s="27" t="s">
        <v>257</v>
      </c>
      <c r="F932" s="28" t="s">
        <v>375</v>
      </c>
      <c r="G932" s="36">
        <f>IF(VLOOKUP(A932,'Fr QV 2010-2016'!$A$1:$M$2587,7,FALSE)="#SAKNAS!",0,VLOOKUP(A932,'Fr QV 2010-2016'!$A$1:$M$2587,7,FALSE))</f>
        <v>0</v>
      </c>
      <c r="H932" s="36">
        <f>IF(VLOOKUP(A932,'Fr QV 2010-2016'!$A$1:$M$2587,8,FALSE)="#SAKNAS!",0,VLOOKUP(A932,'Fr QV 2010-2016'!$A$1:$M$2587,8,FALSE))</f>
        <v>0</v>
      </c>
      <c r="I932" s="36">
        <f>IF(VLOOKUP(A932,'Fr QV 2010-2016'!$A$1:$M$2587,9,FALSE)="#SAKNAS!",0,VLOOKUP(A932,'Fr QV 2010-2016'!$A$1:$M$2587,9,FALSE))</f>
        <v>0</v>
      </c>
      <c r="J932" s="36">
        <f>IF(VLOOKUP(A932,'Fr QV 2010-2016'!$A$1:$M$2587,10,FALSE)="#SAKNAS!",0,VLOOKUP(A932,'Fr QV 2010-2016'!$A$1:$M$2587,10,FALSE))</f>
        <v>2</v>
      </c>
      <c r="K932" s="36">
        <f>IF(VLOOKUP(A932,'Fr QV 2010-2016'!$A$1:$M$2587,11,FALSE)="#SAKNAS!",0,VLOOKUP(A932,'Fr QV 2010-2016'!$A$1:$M$2587,11,FALSE))</f>
        <v>0</v>
      </c>
      <c r="L932" s="36">
        <f>IF(VLOOKUP(A932,'Fr QV 2010-2016'!$A$1:$M$2587,12,FALSE)="#SAKNAS!",0,VLOOKUP(A932,'Fr QV 2010-2016'!$A$1:$M$2587,12,FALSE))</f>
        <v>2</v>
      </c>
      <c r="M932" s="36">
        <f>IF(VLOOKUP(A932,'Fr QV 2010-2016'!$A$1:$M$2587,13,FALSE)="#SAKNAS!",0,VLOOKUP(A932,'Fr QV 2010-2016'!$A$1:$M$2587,13,FALSE))</f>
        <v>2</v>
      </c>
      <c r="N932" s="36">
        <v>0</v>
      </c>
      <c r="O932" s="36">
        <v>0</v>
      </c>
      <c r="P932" s="36">
        <f>IF(VLOOKUP(A932,'Fr QV 2019'!$A$1:$M$2587,6,FALSE)="#SAKNAS!",0,VLOOKUP(A932,'Fr QV 2019'!$A$1:$M$2587,6,FALSE))</f>
        <v>6</v>
      </c>
      <c r="Q932" s="36">
        <f>IF(VLOOKUP(A932,'Fr QV 2020'!$A$1:$M$2587,6,FALSE)="#SAKNAS!",0,VLOOKUP(A932,'Fr QV 2020'!$A$1:$M$2587,6,FALSE))</f>
        <v>9</v>
      </c>
      <c r="R932" s="36">
        <f>IF(VLOOKUP(A932,'Fr QV 2021'!$A$1:$M$2587,6,FALSE)="#SAKNAS!",0,VLOOKUP(A932,'Fr QV 2021'!$A$1:$M$2587,6,FALSE))</f>
        <v>22</v>
      </c>
      <c r="S932" s="36">
        <f>IF(VLOOKUP(A932,'FR QV 2022'!$A$1:$M$2587,6,FALSE)="#SAKNAS!",0,VLOOKUP(A932,'FR QV 2022'!$A$1:$M$2587,6,FALSE))</f>
        <v>24</v>
      </c>
      <c r="T932" s="36">
        <f>IF(VLOOKUP($A932,'FR QV 2023'!$A$1:$M$2587,6,FALSE)="#SAKNAS!",0,VLOOKUP($A932,'FR QV 2023'!$A$1:$M$2587,6,FALSE))</f>
        <v>19</v>
      </c>
      <c r="U932" s="36">
        <f>IF(VLOOKUP($A932,'FR QV 2024'!$A$1:$M$2587,6,FALSE)="#SAKNAS!",0,VLOOKUP($A932,'FR QV 2024'!$A$1:$M$2587,6,FALSE))</f>
        <v>22</v>
      </c>
    </row>
    <row r="933" spans="1:21" s="12" customFormat="1" x14ac:dyDescent="0.2">
      <c r="A933" s="26" t="str">
        <f t="shared" si="14"/>
        <v>0803207J01FA10</v>
      </c>
      <c r="B933" s="12" t="str">
        <f>VLOOKUP(C933,'Akodens FV'!$A$1:$B$2003,2,FALSE)</f>
        <v>Hälsoval</v>
      </c>
      <c r="C933" s="27" t="s">
        <v>19</v>
      </c>
      <c r="D933" s="28" t="s">
        <v>145</v>
      </c>
      <c r="E933" s="27" t="s">
        <v>268</v>
      </c>
      <c r="F933" s="28" t="s">
        <v>368</v>
      </c>
      <c r="G933" s="36">
        <f>IF(VLOOKUP(A933,'Fr QV 2010-2016'!$A$1:$M$2587,7,FALSE)="#SAKNAS!",0,VLOOKUP(A933,'Fr QV 2010-2016'!$A$1:$M$2587,7,FALSE))</f>
        <v>3</v>
      </c>
      <c r="H933" s="36">
        <f>IF(VLOOKUP(A933,'Fr QV 2010-2016'!$A$1:$M$2587,8,FALSE)="#SAKNAS!",0,VLOOKUP(A933,'Fr QV 2010-2016'!$A$1:$M$2587,8,FALSE))</f>
        <v>1</v>
      </c>
      <c r="I933" s="36">
        <f>IF(VLOOKUP(A933,'Fr QV 2010-2016'!$A$1:$M$2587,9,FALSE)="#SAKNAS!",0,VLOOKUP(A933,'Fr QV 2010-2016'!$A$1:$M$2587,9,FALSE))</f>
        <v>1</v>
      </c>
      <c r="J933" s="36">
        <f>IF(VLOOKUP(A933,'Fr QV 2010-2016'!$A$1:$M$2587,10,FALSE)="#SAKNAS!",0,VLOOKUP(A933,'Fr QV 2010-2016'!$A$1:$M$2587,10,FALSE))</f>
        <v>3</v>
      </c>
      <c r="K933" s="36">
        <f>IF(VLOOKUP(A933,'Fr QV 2010-2016'!$A$1:$M$2587,11,FALSE)="#SAKNAS!",0,VLOOKUP(A933,'Fr QV 2010-2016'!$A$1:$M$2587,11,FALSE))</f>
        <v>1</v>
      </c>
      <c r="L933" s="36">
        <f>IF(VLOOKUP(A933,'Fr QV 2010-2016'!$A$1:$M$2587,12,FALSE)="#SAKNAS!",0,VLOOKUP(A933,'Fr QV 2010-2016'!$A$1:$M$2587,12,FALSE))</f>
        <v>1</v>
      </c>
      <c r="M933" s="36">
        <f>IF(VLOOKUP(A933,'Fr QV 2010-2016'!$A$1:$M$2587,13,FALSE)="#SAKNAS!",0,VLOOKUP(A933,'Fr QV 2010-2016'!$A$1:$M$2587,13,FALSE))</f>
        <v>5</v>
      </c>
      <c r="N933" s="36">
        <f>IF(VLOOKUP(A933,'Fr QV 2017'!$A$1:$F$2587,6,FALSE)="#SAKNAS!",0,VLOOKUP(A933,'Fr QV 2017'!$A$1:$F$2587,6,FALSE))</f>
        <v>4</v>
      </c>
      <c r="O933" s="36">
        <v>0</v>
      </c>
      <c r="P933" s="36">
        <f>IF(VLOOKUP(A933,'Fr QV 2019'!$A$1:$M$2587,6,FALSE)="#SAKNAS!",0,VLOOKUP(A933,'Fr QV 2019'!$A$1:$M$2587,6,FALSE))</f>
        <v>1</v>
      </c>
      <c r="Q933" s="36">
        <f>IF(VLOOKUP(A933,'Fr QV 2020'!$A$1:$M$2587,6,FALSE)="#SAKNAS!",0,VLOOKUP(A933,'Fr QV 2020'!$A$1:$M$2587,6,FALSE))</f>
        <v>3</v>
      </c>
      <c r="R933" s="36">
        <f>IF(VLOOKUP(A933,'Fr QV 2021'!$A$1:$M$2587,6,FALSE)="#SAKNAS!",0,VLOOKUP(A933,'Fr QV 2021'!$A$1:$M$2587,6,FALSE))</f>
        <v>2</v>
      </c>
      <c r="S933" s="36">
        <f>IF(VLOOKUP(A933,'FR QV 2022'!$A$1:$M$2587,6,FALSE)="#SAKNAS!",0,VLOOKUP(A933,'FR QV 2022'!$A$1:$M$2587,6,FALSE))</f>
        <v>4</v>
      </c>
      <c r="T933" s="36">
        <f>IF(VLOOKUP($A933,'FR QV 2023'!$A$1:$M$2587,6,FALSE)="#SAKNAS!",0,VLOOKUP($A933,'FR QV 2023'!$A$1:$M$2587,6,FALSE))</f>
        <v>1</v>
      </c>
      <c r="U933" s="36">
        <f>IF(VLOOKUP($A933,'FR QV 2024'!$A$1:$M$2587,6,FALSE)="#SAKNAS!",0,VLOOKUP($A933,'FR QV 2024'!$A$1:$M$2587,6,FALSE))</f>
        <v>1</v>
      </c>
    </row>
    <row r="934" spans="1:21" s="12" customFormat="1" x14ac:dyDescent="0.2">
      <c r="A934" s="26" t="str">
        <f t="shared" si="14"/>
        <v>0803207J01FF01</v>
      </c>
      <c r="B934" s="12" t="str">
        <f>VLOOKUP(C934,'Akodens FV'!$A$1:$B$2003,2,FALSE)</f>
        <v>Hälsoval</v>
      </c>
      <c r="C934" s="27" t="s">
        <v>19</v>
      </c>
      <c r="D934" s="28" t="s">
        <v>145</v>
      </c>
      <c r="E934" s="27" t="s">
        <v>248</v>
      </c>
      <c r="F934" s="28" t="s">
        <v>358</v>
      </c>
      <c r="G934" s="36">
        <f>IF(VLOOKUP(A934,'Fr QV 2010-2016'!$A$1:$M$2587,7,FALSE)="#SAKNAS!",0,VLOOKUP(A934,'Fr QV 2010-2016'!$A$1:$M$2587,7,FALSE))</f>
        <v>81</v>
      </c>
      <c r="H934" s="36">
        <f>IF(VLOOKUP(A934,'Fr QV 2010-2016'!$A$1:$M$2587,8,FALSE)="#SAKNAS!",0,VLOOKUP(A934,'Fr QV 2010-2016'!$A$1:$M$2587,8,FALSE))</f>
        <v>96</v>
      </c>
      <c r="I934" s="36">
        <f>IF(VLOOKUP(A934,'Fr QV 2010-2016'!$A$1:$M$2587,9,FALSE)="#SAKNAS!",0,VLOOKUP(A934,'Fr QV 2010-2016'!$A$1:$M$2587,9,FALSE))</f>
        <v>104</v>
      </c>
      <c r="J934" s="36">
        <f>IF(VLOOKUP(A934,'Fr QV 2010-2016'!$A$1:$M$2587,10,FALSE)="#SAKNAS!",0,VLOOKUP(A934,'Fr QV 2010-2016'!$A$1:$M$2587,10,FALSE))</f>
        <v>137</v>
      </c>
      <c r="K934" s="36">
        <f>IF(VLOOKUP(A934,'Fr QV 2010-2016'!$A$1:$M$2587,11,FALSE)="#SAKNAS!",0,VLOOKUP(A934,'Fr QV 2010-2016'!$A$1:$M$2587,11,FALSE))</f>
        <v>75</v>
      </c>
      <c r="L934" s="36">
        <f>IF(VLOOKUP(A934,'Fr QV 2010-2016'!$A$1:$M$2587,12,FALSE)="#SAKNAS!",0,VLOOKUP(A934,'Fr QV 2010-2016'!$A$1:$M$2587,12,FALSE))</f>
        <v>99</v>
      </c>
      <c r="M934" s="36">
        <f>IF(VLOOKUP(A934,'Fr QV 2010-2016'!$A$1:$M$2587,13,FALSE)="#SAKNAS!",0,VLOOKUP(A934,'Fr QV 2010-2016'!$A$1:$M$2587,13,FALSE))</f>
        <v>91</v>
      </c>
      <c r="N934" s="36">
        <f>IF(VLOOKUP(A934,'Fr QV 2017'!$A$1:$F$2587,6,FALSE)="#SAKNAS!",0,VLOOKUP(A934,'Fr QV 2017'!$A$1:$F$2587,6,FALSE))</f>
        <v>111</v>
      </c>
      <c r="O934" s="36">
        <f>IF(VLOOKUP(A934,'Fr QV 2018'!$A$1:$M$2587,6,FALSE)="#SAKNAS!",0,VLOOKUP(A934,'Fr QV 2018'!$A$1:$M$2587,6,FALSE))</f>
        <v>121</v>
      </c>
      <c r="P934" s="36">
        <f>IF(VLOOKUP(A934,'Fr QV 2019'!$A$1:$M$2587,6,FALSE)="#SAKNAS!",0,VLOOKUP(A934,'Fr QV 2019'!$A$1:$M$2587,6,FALSE))</f>
        <v>62</v>
      </c>
      <c r="Q934" s="36">
        <f>IF(VLOOKUP(A934,'Fr QV 2020'!$A$1:$M$2587,6,FALSE)="#SAKNAS!",0,VLOOKUP(A934,'Fr QV 2020'!$A$1:$M$2587,6,FALSE))</f>
        <v>51</v>
      </c>
      <c r="R934" s="36">
        <f>IF(VLOOKUP(A934,'Fr QV 2021'!$A$1:$M$2587,6,FALSE)="#SAKNAS!",0,VLOOKUP(A934,'Fr QV 2021'!$A$1:$M$2587,6,FALSE))</f>
        <v>44</v>
      </c>
      <c r="S934" s="36">
        <f>IF(VLOOKUP(A934,'FR QV 2022'!$A$1:$M$2587,6,FALSE)="#SAKNAS!",0,VLOOKUP(A934,'FR QV 2022'!$A$1:$M$2587,6,FALSE))</f>
        <v>54</v>
      </c>
      <c r="T934" s="36">
        <f>IF(VLOOKUP($A934,'FR QV 2023'!$A$1:$M$2587,6,FALSE)="#SAKNAS!",0,VLOOKUP($A934,'FR QV 2023'!$A$1:$M$2587,6,FALSE))</f>
        <v>60</v>
      </c>
      <c r="U934" s="36">
        <f>IF(VLOOKUP($A934,'FR QV 2024'!$A$1:$M$2587,6,FALSE)="#SAKNAS!",0,VLOOKUP($A934,'FR QV 2024'!$A$1:$M$2587,6,FALSE))</f>
        <v>46</v>
      </c>
    </row>
    <row r="935" spans="1:21" s="12" customFormat="1" x14ac:dyDescent="0.2">
      <c r="A935" s="26" t="str">
        <f t="shared" si="14"/>
        <v>0803207J01MA01</v>
      </c>
      <c r="B935" s="12" t="str">
        <f>VLOOKUP(C935,'Akodens FV'!$A$1:$B$2003,2,FALSE)</f>
        <v>Hälsoval</v>
      </c>
      <c r="C935" s="27" t="s">
        <v>19</v>
      </c>
      <c r="D935" s="28" t="s">
        <v>145</v>
      </c>
      <c r="E935" s="27" t="s">
        <v>267</v>
      </c>
      <c r="F935" s="28" t="s">
        <v>365</v>
      </c>
      <c r="G935" s="36">
        <f>IF(VLOOKUP(A935,'Fr QV 2010-2016'!$A$1:$M$2587,7,FALSE)="#SAKNAS!",0,VLOOKUP(A935,'Fr QV 2010-2016'!$A$1:$M$2587,7,FALSE))</f>
        <v>1</v>
      </c>
      <c r="H935" s="36">
        <f>IF(VLOOKUP(A935,'Fr QV 2010-2016'!$A$1:$M$2587,8,FALSE)="#SAKNAS!",0,VLOOKUP(A935,'Fr QV 2010-2016'!$A$1:$M$2587,8,FALSE))</f>
        <v>0</v>
      </c>
      <c r="I935" s="36">
        <f>IF(VLOOKUP(A935,'Fr QV 2010-2016'!$A$1:$M$2587,9,FALSE)="#SAKNAS!",0,VLOOKUP(A935,'Fr QV 2010-2016'!$A$1:$M$2587,9,FALSE))</f>
        <v>0</v>
      </c>
      <c r="J935" s="36">
        <f>IF(VLOOKUP(A935,'Fr QV 2010-2016'!$A$1:$M$2587,10,FALSE)="#SAKNAS!",0,VLOOKUP(A935,'Fr QV 2010-2016'!$A$1:$M$2587,10,FALSE))</f>
        <v>0</v>
      </c>
      <c r="K935" s="36">
        <f>IF(VLOOKUP(A935,'Fr QV 2010-2016'!$A$1:$M$2587,11,FALSE)="#SAKNAS!",0,VLOOKUP(A935,'Fr QV 2010-2016'!$A$1:$M$2587,11,FALSE))</f>
        <v>0</v>
      </c>
      <c r="L935" s="36">
        <f>IF(VLOOKUP(A935,'Fr QV 2010-2016'!$A$1:$M$2587,12,FALSE)="#SAKNAS!",0,VLOOKUP(A935,'Fr QV 2010-2016'!$A$1:$M$2587,12,FALSE))</f>
        <v>0</v>
      </c>
      <c r="M935" s="36">
        <f>IF(VLOOKUP(A935,'Fr QV 2010-2016'!$A$1:$M$2587,13,FALSE)="#SAKNAS!",0,VLOOKUP(A935,'Fr QV 2010-2016'!$A$1:$M$2587,13,FALSE))</f>
        <v>0</v>
      </c>
      <c r="N935" s="36">
        <v>0</v>
      </c>
      <c r="O935" s="36">
        <v>0</v>
      </c>
      <c r="P935" s="36">
        <v>0</v>
      </c>
      <c r="Q935" s="36">
        <v>0</v>
      </c>
      <c r="R935" s="36"/>
      <c r="S935" s="36">
        <v>0</v>
      </c>
      <c r="T935" s="36">
        <v>0</v>
      </c>
      <c r="U935" s="36"/>
    </row>
    <row r="936" spans="1:21" s="12" customFormat="1" x14ac:dyDescent="0.2">
      <c r="A936" s="26" t="str">
        <f t="shared" si="14"/>
        <v>0803207J01MA02</v>
      </c>
      <c r="B936" s="12" t="str">
        <f>VLOOKUP(C936,'Akodens FV'!$A$1:$B$2003,2,FALSE)</f>
        <v>Hälsoval</v>
      </c>
      <c r="C936" s="27" t="s">
        <v>19</v>
      </c>
      <c r="D936" s="28" t="s">
        <v>145</v>
      </c>
      <c r="E936" s="27" t="s">
        <v>252</v>
      </c>
      <c r="F936" s="28" t="s">
        <v>359</v>
      </c>
      <c r="G936" s="36">
        <f>IF(VLOOKUP(A936,'Fr QV 2010-2016'!$A$1:$M$2587,7,FALSE)="#SAKNAS!",0,VLOOKUP(A936,'Fr QV 2010-2016'!$A$1:$M$2587,7,FALSE))</f>
        <v>137</v>
      </c>
      <c r="H936" s="36">
        <f>IF(VLOOKUP(A936,'Fr QV 2010-2016'!$A$1:$M$2587,8,FALSE)="#SAKNAS!",0,VLOOKUP(A936,'Fr QV 2010-2016'!$A$1:$M$2587,8,FALSE))</f>
        <v>174</v>
      </c>
      <c r="I936" s="36">
        <f>IF(VLOOKUP(A936,'Fr QV 2010-2016'!$A$1:$M$2587,9,FALSE)="#SAKNAS!",0,VLOOKUP(A936,'Fr QV 2010-2016'!$A$1:$M$2587,9,FALSE))</f>
        <v>124</v>
      </c>
      <c r="J936" s="36">
        <f>IF(VLOOKUP(A936,'Fr QV 2010-2016'!$A$1:$M$2587,10,FALSE)="#SAKNAS!",0,VLOOKUP(A936,'Fr QV 2010-2016'!$A$1:$M$2587,10,FALSE))</f>
        <v>86</v>
      </c>
      <c r="K936" s="36">
        <f>IF(VLOOKUP(A936,'Fr QV 2010-2016'!$A$1:$M$2587,11,FALSE)="#SAKNAS!",0,VLOOKUP(A936,'Fr QV 2010-2016'!$A$1:$M$2587,11,FALSE))</f>
        <v>104</v>
      </c>
      <c r="L936" s="36">
        <f>IF(VLOOKUP(A936,'Fr QV 2010-2016'!$A$1:$M$2587,12,FALSE)="#SAKNAS!",0,VLOOKUP(A936,'Fr QV 2010-2016'!$A$1:$M$2587,12,FALSE))</f>
        <v>107</v>
      </c>
      <c r="M936" s="36">
        <f>IF(VLOOKUP(A936,'Fr QV 2010-2016'!$A$1:$M$2587,13,FALSE)="#SAKNAS!",0,VLOOKUP(A936,'Fr QV 2010-2016'!$A$1:$M$2587,13,FALSE))</f>
        <v>68</v>
      </c>
      <c r="N936" s="36">
        <f>IF(VLOOKUP(A936,'Fr QV 2017'!$A$1:$F$2587,6,FALSE)="#SAKNAS!",0,VLOOKUP(A936,'Fr QV 2017'!$A$1:$F$2587,6,FALSE))</f>
        <v>85</v>
      </c>
      <c r="O936" s="36">
        <f>IF(VLOOKUP(A936,'Fr QV 2018'!$A$1:$M$2587,6,FALSE)="#SAKNAS!",0,VLOOKUP(A936,'Fr QV 2018'!$A$1:$M$2587,6,FALSE))</f>
        <v>85</v>
      </c>
      <c r="P936" s="36">
        <f>IF(VLOOKUP(A936,'Fr QV 2019'!$A$1:$M$2587,6,FALSE)="#SAKNAS!",0,VLOOKUP(A936,'Fr QV 2019'!$A$1:$M$2587,6,FALSE))</f>
        <v>70</v>
      </c>
      <c r="Q936" s="36">
        <f>IF(VLOOKUP(A936,'Fr QV 2020'!$A$1:$M$2587,6,FALSE)="#SAKNAS!",0,VLOOKUP(A936,'Fr QV 2020'!$A$1:$M$2587,6,FALSE))</f>
        <v>77</v>
      </c>
      <c r="R936" s="36">
        <f>IF(VLOOKUP(A936,'Fr QV 2021'!$A$1:$M$2587,6,FALSE)="#SAKNAS!",0,VLOOKUP(A936,'Fr QV 2021'!$A$1:$M$2587,6,FALSE))</f>
        <v>59</v>
      </c>
      <c r="S936" s="36">
        <f>IF(VLOOKUP(A936,'FR QV 2022'!$A$1:$M$2587,6,FALSE)="#SAKNAS!",0,VLOOKUP(A936,'FR QV 2022'!$A$1:$M$2587,6,FALSE))</f>
        <v>106</v>
      </c>
      <c r="T936" s="36">
        <f>IF(VLOOKUP($A936,'FR QV 2023'!$A$1:$M$2587,6,FALSE)="#SAKNAS!",0,VLOOKUP($A936,'FR QV 2023'!$A$1:$M$2587,6,FALSE))</f>
        <v>66</v>
      </c>
      <c r="U936" s="36">
        <f>IF(VLOOKUP($A936,'FR QV 2024'!$A$1:$M$2587,6,FALSE)="#SAKNAS!",0,VLOOKUP($A936,'FR QV 2024'!$A$1:$M$2587,6,FALSE))</f>
        <v>48</v>
      </c>
    </row>
    <row r="937" spans="1:21" s="12" customFormat="1" x14ac:dyDescent="0.2">
      <c r="A937" s="26" t="str">
        <f t="shared" si="14"/>
        <v>0803207J01MA06</v>
      </c>
      <c r="B937" s="12" t="str">
        <f>VLOOKUP(C937,'Akodens FV'!$A$1:$B$2003,2,FALSE)</f>
        <v>Hälsoval</v>
      </c>
      <c r="C937" s="27" t="s">
        <v>19</v>
      </c>
      <c r="D937" s="28" t="s">
        <v>145</v>
      </c>
      <c r="E937" s="27" t="s">
        <v>256</v>
      </c>
      <c r="F937" s="28" t="s">
        <v>366</v>
      </c>
      <c r="G937" s="36">
        <f>IF(VLOOKUP(A937,'Fr QV 2010-2016'!$A$1:$M$2587,7,FALSE)="#SAKNAS!",0,VLOOKUP(A937,'Fr QV 2010-2016'!$A$1:$M$2587,7,FALSE))</f>
        <v>3</v>
      </c>
      <c r="H937" s="36">
        <f>IF(VLOOKUP(A937,'Fr QV 2010-2016'!$A$1:$M$2587,8,FALSE)="#SAKNAS!",0,VLOOKUP(A937,'Fr QV 2010-2016'!$A$1:$M$2587,8,FALSE))</f>
        <v>0</v>
      </c>
      <c r="I937" s="36">
        <f>IF(VLOOKUP(A937,'Fr QV 2010-2016'!$A$1:$M$2587,9,FALSE)="#SAKNAS!",0,VLOOKUP(A937,'Fr QV 2010-2016'!$A$1:$M$2587,9,FALSE))</f>
        <v>0</v>
      </c>
      <c r="J937" s="36">
        <f>IF(VLOOKUP(A937,'Fr QV 2010-2016'!$A$1:$M$2587,10,FALSE)="#SAKNAS!",0,VLOOKUP(A937,'Fr QV 2010-2016'!$A$1:$M$2587,10,FALSE))</f>
        <v>0</v>
      </c>
      <c r="K937" s="36">
        <f>IF(VLOOKUP(A937,'Fr QV 2010-2016'!$A$1:$M$2587,11,FALSE)="#SAKNAS!",0,VLOOKUP(A937,'Fr QV 2010-2016'!$A$1:$M$2587,11,FALSE))</f>
        <v>0</v>
      </c>
      <c r="L937" s="36">
        <f>IF(VLOOKUP(A937,'Fr QV 2010-2016'!$A$1:$M$2587,12,FALSE)="#SAKNAS!",0,VLOOKUP(A937,'Fr QV 2010-2016'!$A$1:$M$2587,12,FALSE))</f>
        <v>0</v>
      </c>
      <c r="M937" s="36">
        <f>IF(VLOOKUP(A937,'Fr QV 2010-2016'!$A$1:$M$2587,13,FALSE)="#SAKNAS!",0,VLOOKUP(A937,'Fr QV 2010-2016'!$A$1:$M$2587,13,FALSE))</f>
        <v>0</v>
      </c>
      <c r="N937" s="36">
        <v>0</v>
      </c>
      <c r="O937" s="36">
        <v>0</v>
      </c>
      <c r="P937" s="36">
        <v>0</v>
      </c>
      <c r="Q937" s="36">
        <v>0</v>
      </c>
      <c r="R937" s="36"/>
      <c r="S937" s="36">
        <v>0</v>
      </c>
      <c r="T937" s="36">
        <v>0</v>
      </c>
      <c r="U937" s="36"/>
    </row>
    <row r="938" spans="1:21" s="12" customFormat="1" x14ac:dyDescent="0.2">
      <c r="A938" s="26" t="str">
        <f t="shared" si="14"/>
        <v>0803207J01MA14</v>
      </c>
      <c r="B938" s="12" t="str">
        <f>VLOOKUP(C938,'Akodens FV'!$A$1:$B$2003,2,FALSE)</f>
        <v>Hälsoval</v>
      </c>
      <c r="C938" s="27" t="s">
        <v>19</v>
      </c>
      <c r="D938" s="28" t="s">
        <v>145</v>
      </c>
      <c r="E938" s="27" t="s">
        <v>272</v>
      </c>
      <c r="F938" s="28" t="s">
        <v>386</v>
      </c>
      <c r="G938" s="36">
        <f>IF(VLOOKUP(A938,'Fr QV 2010-2016'!$A$1:$M$2587,7,FALSE)="#SAKNAS!",0,VLOOKUP(A938,'Fr QV 2010-2016'!$A$1:$M$2587,7,FALSE))</f>
        <v>0</v>
      </c>
      <c r="H938" s="36">
        <f>IF(VLOOKUP(A938,'Fr QV 2010-2016'!$A$1:$M$2587,8,FALSE)="#SAKNAS!",0,VLOOKUP(A938,'Fr QV 2010-2016'!$A$1:$M$2587,8,FALSE))</f>
        <v>0</v>
      </c>
      <c r="I938" s="36">
        <f>IF(VLOOKUP(A938,'Fr QV 2010-2016'!$A$1:$M$2587,9,FALSE)="#SAKNAS!",0,VLOOKUP(A938,'Fr QV 2010-2016'!$A$1:$M$2587,9,FALSE))</f>
        <v>0</v>
      </c>
      <c r="J938" s="36">
        <f>IF(VLOOKUP(A938,'Fr QV 2010-2016'!$A$1:$M$2587,10,FALSE)="#SAKNAS!",0,VLOOKUP(A938,'Fr QV 2010-2016'!$A$1:$M$2587,10,FALSE))</f>
        <v>1</v>
      </c>
      <c r="K938" s="36">
        <f>IF(VLOOKUP(A938,'Fr QV 2010-2016'!$A$1:$M$2587,11,FALSE)="#SAKNAS!",0,VLOOKUP(A938,'Fr QV 2010-2016'!$A$1:$M$2587,11,FALSE))</f>
        <v>0</v>
      </c>
      <c r="L938" s="36">
        <f>IF(VLOOKUP(A938,'Fr QV 2010-2016'!$A$1:$M$2587,12,FALSE)="#SAKNAS!",0,VLOOKUP(A938,'Fr QV 2010-2016'!$A$1:$M$2587,12,FALSE))</f>
        <v>0</v>
      </c>
      <c r="M938" s="36">
        <f>IF(VLOOKUP(A938,'Fr QV 2010-2016'!$A$1:$M$2587,13,FALSE)="#SAKNAS!",0,VLOOKUP(A938,'Fr QV 2010-2016'!$A$1:$M$2587,13,FALSE))</f>
        <v>0</v>
      </c>
      <c r="N938" s="36">
        <v>0</v>
      </c>
      <c r="O938" s="36">
        <v>0</v>
      </c>
      <c r="P938" s="36">
        <v>0</v>
      </c>
      <c r="Q938" s="36">
        <v>0</v>
      </c>
      <c r="R938" s="36"/>
      <c r="S938" s="36">
        <v>0</v>
      </c>
      <c r="T938" s="36">
        <v>0</v>
      </c>
      <c r="U938" s="36"/>
    </row>
    <row r="939" spans="1:21" s="12" customFormat="1" x14ac:dyDescent="0.2">
      <c r="A939" s="26" t="str">
        <f t="shared" si="14"/>
        <v>0803207J01XC01</v>
      </c>
      <c r="B939" s="12" t="str">
        <f>VLOOKUP(C939,'Akodens FV'!$A$1:$B$2003,2,FALSE)</f>
        <v>Hälsoval</v>
      </c>
      <c r="C939" s="27" t="s">
        <v>19</v>
      </c>
      <c r="D939" s="28" t="s">
        <v>145</v>
      </c>
      <c r="E939" s="27" t="s">
        <v>266</v>
      </c>
      <c r="F939" s="27" t="s">
        <v>360</v>
      </c>
      <c r="G939" s="36">
        <f>IF(VLOOKUP(A939,'Fr QV 2010-2016'!$A$1:$M$2587,7,FALSE)="#SAKNAS!",0,VLOOKUP(A939,'Fr QV 2010-2016'!$A$1:$M$2587,7,FALSE))</f>
        <v>1</v>
      </c>
      <c r="H939" s="36">
        <f>IF(VLOOKUP(A939,'Fr QV 2010-2016'!$A$1:$M$2587,8,FALSE)="#SAKNAS!",0,VLOOKUP(A939,'Fr QV 2010-2016'!$A$1:$M$2587,8,FALSE))</f>
        <v>0</v>
      </c>
      <c r="I939" s="36">
        <f>IF(VLOOKUP(A939,'Fr QV 2010-2016'!$A$1:$M$2587,9,FALSE)="#SAKNAS!",0,VLOOKUP(A939,'Fr QV 2010-2016'!$A$1:$M$2587,9,FALSE))</f>
        <v>0</v>
      </c>
      <c r="J939" s="36">
        <f>IF(VLOOKUP(A939,'Fr QV 2010-2016'!$A$1:$M$2587,10,FALSE)="#SAKNAS!",0,VLOOKUP(A939,'Fr QV 2010-2016'!$A$1:$M$2587,10,FALSE))</f>
        <v>0</v>
      </c>
      <c r="K939" s="36">
        <f>IF(VLOOKUP(A939,'Fr QV 2010-2016'!$A$1:$M$2587,11,FALSE)="#SAKNAS!",0,VLOOKUP(A939,'Fr QV 2010-2016'!$A$1:$M$2587,11,FALSE))</f>
        <v>0</v>
      </c>
      <c r="L939" s="36">
        <f>IF(VLOOKUP(A939,'Fr QV 2010-2016'!$A$1:$M$2587,12,FALSE)="#SAKNAS!",0,VLOOKUP(A939,'Fr QV 2010-2016'!$A$1:$M$2587,12,FALSE))</f>
        <v>0</v>
      </c>
      <c r="M939" s="36">
        <f>IF(VLOOKUP(A939,'Fr QV 2010-2016'!$A$1:$M$2587,13,FALSE)="#SAKNAS!",0,VLOOKUP(A939,'Fr QV 2010-2016'!$A$1:$M$2587,13,FALSE))</f>
        <v>0</v>
      </c>
      <c r="N939" s="36">
        <v>0</v>
      </c>
      <c r="O939" s="36">
        <v>0</v>
      </c>
      <c r="P939" s="36">
        <v>0</v>
      </c>
      <c r="Q939" s="36">
        <f>IF(VLOOKUP(A939,'Fr QV 2020'!$A$1:$M$2587,6,FALSE)="#SAKNAS!",0,VLOOKUP(A939,'Fr QV 2020'!$A$1:$M$2587,6,FALSE))</f>
        <v>1</v>
      </c>
      <c r="R939" s="36"/>
      <c r="S939" s="36">
        <v>0</v>
      </c>
      <c r="T939" s="36">
        <v>0</v>
      </c>
      <c r="U939" s="36"/>
    </row>
    <row r="940" spans="1:21" s="12" customFormat="1" x14ac:dyDescent="0.2">
      <c r="A940" s="26" t="str">
        <f t="shared" si="14"/>
        <v>0803207J01XE01</v>
      </c>
      <c r="B940" s="12" t="str">
        <f>VLOOKUP(C940,'Akodens FV'!$A$1:$B$2003,2,FALSE)</f>
        <v>Hälsoval</v>
      </c>
      <c r="C940" s="27" t="s">
        <v>19</v>
      </c>
      <c r="D940" s="28" t="s">
        <v>145</v>
      </c>
      <c r="E940" s="27" t="s">
        <v>255</v>
      </c>
      <c r="F940" s="27" t="s">
        <v>361</v>
      </c>
      <c r="G940" s="36">
        <f>IF(VLOOKUP(A940,'Fr QV 2010-2016'!$A$1:$M$2587,7,FALSE)="#SAKNAS!",0,VLOOKUP(A940,'Fr QV 2010-2016'!$A$1:$M$2587,7,FALSE))</f>
        <v>30</v>
      </c>
      <c r="H940" s="36">
        <f>IF(VLOOKUP(A940,'Fr QV 2010-2016'!$A$1:$M$2587,8,FALSE)="#SAKNAS!",0,VLOOKUP(A940,'Fr QV 2010-2016'!$A$1:$M$2587,8,FALSE))</f>
        <v>75</v>
      </c>
      <c r="I940" s="36">
        <f>IF(VLOOKUP(A940,'Fr QV 2010-2016'!$A$1:$M$2587,9,FALSE)="#SAKNAS!",0,VLOOKUP(A940,'Fr QV 2010-2016'!$A$1:$M$2587,9,FALSE))</f>
        <v>92</v>
      </c>
      <c r="J940" s="36">
        <f>IF(VLOOKUP(A940,'Fr QV 2010-2016'!$A$1:$M$2587,10,FALSE)="#SAKNAS!",0,VLOOKUP(A940,'Fr QV 2010-2016'!$A$1:$M$2587,10,FALSE))</f>
        <v>116</v>
      </c>
      <c r="K940" s="36">
        <f>IF(VLOOKUP(A940,'Fr QV 2010-2016'!$A$1:$M$2587,11,FALSE)="#SAKNAS!",0,VLOOKUP(A940,'Fr QV 2010-2016'!$A$1:$M$2587,11,FALSE))</f>
        <v>104</v>
      </c>
      <c r="L940" s="36">
        <f>IF(VLOOKUP(A940,'Fr QV 2010-2016'!$A$1:$M$2587,12,FALSE)="#SAKNAS!",0,VLOOKUP(A940,'Fr QV 2010-2016'!$A$1:$M$2587,12,FALSE))</f>
        <v>100</v>
      </c>
      <c r="M940" s="36">
        <f>IF(VLOOKUP(A940,'Fr QV 2010-2016'!$A$1:$M$2587,13,FALSE)="#SAKNAS!",0,VLOOKUP(A940,'Fr QV 2010-2016'!$A$1:$M$2587,13,FALSE))</f>
        <v>124</v>
      </c>
      <c r="N940" s="36">
        <f>IF(VLOOKUP(A940,'Fr QV 2017'!$A$1:$F$2587,6,FALSE)="#SAKNAS!",0,VLOOKUP(A940,'Fr QV 2017'!$A$1:$F$2587,6,FALSE))</f>
        <v>173</v>
      </c>
      <c r="O940" s="36">
        <f>IF(VLOOKUP(A940,'Fr QV 2018'!$A$1:$M$2587,6,FALSE)="#SAKNAS!",0,VLOOKUP(A940,'Fr QV 2018'!$A$1:$M$2587,6,FALSE))</f>
        <v>148</v>
      </c>
      <c r="P940" s="36">
        <f>IF(VLOOKUP(A940,'Fr QV 2019'!$A$1:$M$2587,6,FALSE)="#SAKNAS!",0,VLOOKUP(A940,'Fr QV 2019'!$A$1:$M$2587,6,FALSE))</f>
        <v>164</v>
      </c>
      <c r="Q940" s="36">
        <f>IF(VLOOKUP(A940,'Fr QV 2020'!$A$1:$M$2587,6,FALSE)="#SAKNAS!",0,VLOOKUP(A940,'Fr QV 2020'!$A$1:$M$2587,6,FALSE))</f>
        <v>131</v>
      </c>
      <c r="R940" s="36">
        <f>IF(VLOOKUP(A940,'Fr QV 2021'!$A$1:$M$2587,6,FALSE)="#SAKNAS!",0,VLOOKUP(A940,'Fr QV 2021'!$A$1:$M$2587,6,FALSE))</f>
        <v>124</v>
      </c>
      <c r="S940" s="36">
        <f>IF(VLOOKUP(A940,'FR QV 2022'!$A$1:$M$2587,6,FALSE)="#SAKNAS!",0,VLOOKUP(A940,'FR QV 2022'!$A$1:$M$2587,6,FALSE))</f>
        <v>232</v>
      </c>
      <c r="T940" s="36">
        <f>IF(VLOOKUP($A940,'FR QV 2023'!$A$1:$M$2587,6,FALSE)="#SAKNAS!",0,VLOOKUP($A940,'FR QV 2023'!$A$1:$M$2587,6,FALSE))</f>
        <v>203</v>
      </c>
      <c r="U940" s="36">
        <f>IF(VLOOKUP($A940,'FR QV 2024'!$A$1:$M$2587,6,FALSE)="#SAKNAS!",0,VLOOKUP($A940,'FR QV 2024'!$A$1:$M$2587,6,FALSE))</f>
        <v>132</v>
      </c>
    </row>
    <row r="941" spans="1:21" s="12" customFormat="1" x14ac:dyDescent="0.2">
      <c r="A941" s="26" t="str">
        <f t="shared" si="14"/>
        <v>0803208J01AA02</v>
      </c>
      <c r="B941" s="12" t="str">
        <f>VLOOKUP(C941,'Akodens FV'!$A$1:$B$2003,2,FALSE)</f>
        <v>Hälsoval</v>
      </c>
      <c r="C941" s="27" t="s">
        <v>73</v>
      </c>
      <c r="D941" s="28" t="s">
        <v>533</v>
      </c>
      <c r="E941" s="27" t="s">
        <v>249</v>
      </c>
      <c r="F941" s="28" t="s">
        <v>348</v>
      </c>
      <c r="G941" s="36">
        <f>IF(VLOOKUP(A941,'Fr QV 2010-2016'!$A$1:$M$2587,7,FALSE)="#SAKNAS!",0,VLOOKUP(A941,'Fr QV 2010-2016'!$A$1:$M$2587,7,FALSE))</f>
        <v>17</v>
      </c>
      <c r="H941" s="36">
        <f>IF(VLOOKUP(A941,'Fr QV 2010-2016'!$A$1:$M$2587,8,FALSE)="#SAKNAS!",0,VLOOKUP(A941,'Fr QV 2010-2016'!$A$1:$M$2587,8,FALSE))</f>
        <v>27</v>
      </c>
      <c r="I941" s="36">
        <f>IF(VLOOKUP(A941,'Fr QV 2010-2016'!$A$1:$M$2587,9,FALSE)="#SAKNAS!",0,VLOOKUP(A941,'Fr QV 2010-2016'!$A$1:$M$2587,9,FALSE))</f>
        <v>29</v>
      </c>
      <c r="J941" s="36">
        <f>IF(VLOOKUP(A941,'Fr QV 2010-2016'!$A$1:$M$2587,10,FALSE)="#SAKNAS!",0,VLOOKUP(A941,'Fr QV 2010-2016'!$A$1:$M$2587,10,FALSE))</f>
        <v>17</v>
      </c>
      <c r="K941" s="36">
        <f>IF(VLOOKUP(A941,'Fr QV 2010-2016'!$A$1:$M$2587,11,FALSE)="#SAKNAS!",0,VLOOKUP(A941,'Fr QV 2010-2016'!$A$1:$M$2587,11,FALSE))</f>
        <v>20</v>
      </c>
      <c r="L941" s="36">
        <f>IF(VLOOKUP(A941,'Fr QV 2010-2016'!$A$1:$M$2587,12,FALSE)="#SAKNAS!",0,VLOOKUP(A941,'Fr QV 2010-2016'!$A$1:$M$2587,12,FALSE))</f>
        <v>26</v>
      </c>
      <c r="M941" s="36">
        <f>IF(VLOOKUP(A941,'Fr QV 2010-2016'!$A$1:$M$2587,13,FALSE)="#SAKNAS!",0,VLOOKUP(A941,'Fr QV 2010-2016'!$A$1:$M$2587,13,FALSE))</f>
        <v>0</v>
      </c>
      <c r="N941" s="36">
        <v>0</v>
      </c>
      <c r="O941" s="36">
        <v>0</v>
      </c>
      <c r="P941" s="36">
        <v>0</v>
      </c>
      <c r="Q941" s="36">
        <v>0</v>
      </c>
      <c r="R941" s="36"/>
      <c r="S941" s="36">
        <v>0</v>
      </c>
      <c r="T941" s="36">
        <v>0</v>
      </c>
      <c r="U941" s="36"/>
    </row>
    <row r="942" spans="1:21" s="12" customFormat="1" x14ac:dyDescent="0.2">
      <c r="A942" s="26" t="str">
        <f t="shared" si="14"/>
        <v>0803208J01AA04</v>
      </c>
      <c r="B942" s="12" t="str">
        <f>VLOOKUP(C942,'Akodens FV'!$A$1:$B$2003,2,FALSE)</f>
        <v>Hälsoval</v>
      </c>
      <c r="C942" s="27" t="s">
        <v>73</v>
      </c>
      <c r="D942" s="28" t="s">
        <v>533</v>
      </c>
      <c r="E942" s="27" t="s">
        <v>264</v>
      </c>
      <c r="F942" s="28" t="s">
        <v>349</v>
      </c>
      <c r="G942" s="36">
        <f>IF(VLOOKUP(A942,'Fr QV 2010-2016'!$A$1:$M$2587,7,FALSE)="#SAKNAS!",0,VLOOKUP(A942,'Fr QV 2010-2016'!$A$1:$M$2587,7,FALSE))</f>
        <v>9</v>
      </c>
      <c r="H942" s="36">
        <f>IF(VLOOKUP(A942,'Fr QV 2010-2016'!$A$1:$M$2587,8,FALSE)="#SAKNAS!",0,VLOOKUP(A942,'Fr QV 2010-2016'!$A$1:$M$2587,8,FALSE))</f>
        <v>5</v>
      </c>
      <c r="I942" s="36">
        <f>IF(VLOOKUP(A942,'Fr QV 2010-2016'!$A$1:$M$2587,9,FALSE)="#SAKNAS!",0,VLOOKUP(A942,'Fr QV 2010-2016'!$A$1:$M$2587,9,FALSE))</f>
        <v>2</v>
      </c>
      <c r="J942" s="36">
        <f>IF(VLOOKUP(A942,'Fr QV 2010-2016'!$A$1:$M$2587,10,FALSE)="#SAKNAS!",0,VLOOKUP(A942,'Fr QV 2010-2016'!$A$1:$M$2587,10,FALSE))</f>
        <v>0</v>
      </c>
      <c r="K942" s="36">
        <f>IF(VLOOKUP(A942,'Fr QV 2010-2016'!$A$1:$M$2587,11,FALSE)="#SAKNAS!",0,VLOOKUP(A942,'Fr QV 2010-2016'!$A$1:$M$2587,11,FALSE))</f>
        <v>2</v>
      </c>
      <c r="L942" s="36">
        <f>IF(VLOOKUP(A942,'Fr QV 2010-2016'!$A$1:$M$2587,12,FALSE)="#SAKNAS!",0,VLOOKUP(A942,'Fr QV 2010-2016'!$A$1:$M$2587,12,FALSE))</f>
        <v>0</v>
      </c>
      <c r="M942" s="36">
        <f>IF(VLOOKUP(A942,'Fr QV 2010-2016'!$A$1:$M$2587,13,FALSE)="#SAKNAS!",0,VLOOKUP(A942,'Fr QV 2010-2016'!$A$1:$M$2587,13,FALSE))</f>
        <v>0</v>
      </c>
      <c r="N942" s="36">
        <v>0</v>
      </c>
      <c r="O942" s="36">
        <v>0</v>
      </c>
      <c r="P942" s="36">
        <v>0</v>
      </c>
      <c r="Q942" s="36">
        <v>0</v>
      </c>
      <c r="R942" s="36"/>
      <c r="S942" s="36">
        <v>0</v>
      </c>
      <c r="T942" s="36">
        <v>0</v>
      </c>
      <c r="U942" s="36"/>
    </row>
    <row r="943" spans="1:21" s="12" customFormat="1" x14ac:dyDescent="0.2">
      <c r="A943" s="26" t="str">
        <f t="shared" si="14"/>
        <v>0803208J01CA04</v>
      </c>
      <c r="B943" s="12" t="str">
        <f>VLOOKUP(C943,'Akodens FV'!$A$1:$B$2003,2,FALSE)</f>
        <v>Hälsoval</v>
      </c>
      <c r="C943" s="27" t="s">
        <v>73</v>
      </c>
      <c r="D943" s="28" t="s">
        <v>533</v>
      </c>
      <c r="E943" s="27" t="s">
        <v>247</v>
      </c>
      <c r="F943" s="28" t="s">
        <v>350</v>
      </c>
      <c r="G943" s="36">
        <f>IF(VLOOKUP(A943,'Fr QV 2010-2016'!$A$1:$M$2587,7,FALSE)="#SAKNAS!",0,VLOOKUP(A943,'Fr QV 2010-2016'!$A$1:$M$2587,7,FALSE))</f>
        <v>5</v>
      </c>
      <c r="H943" s="36">
        <f>IF(VLOOKUP(A943,'Fr QV 2010-2016'!$A$1:$M$2587,8,FALSE)="#SAKNAS!",0,VLOOKUP(A943,'Fr QV 2010-2016'!$A$1:$M$2587,8,FALSE))</f>
        <v>9</v>
      </c>
      <c r="I943" s="36">
        <f>IF(VLOOKUP(A943,'Fr QV 2010-2016'!$A$1:$M$2587,9,FALSE)="#SAKNAS!",0,VLOOKUP(A943,'Fr QV 2010-2016'!$A$1:$M$2587,9,FALSE))</f>
        <v>12</v>
      </c>
      <c r="J943" s="36">
        <f>IF(VLOOKUP(A943,'Fr QV 2010-2016'!$A$1:$M$2587,10,FALSE)="#SAKNAS!",0,VLOOKUP(A943,'Fr QV 2010-2016'!$A$1:$M$2587,10,FALSE))</f>
        <v>8</v>
      </c>
      <c r="K943" s="36">
        <f>IF(VLOOKUP(A943,'Fr QV 2010-2016'!$A$1:$M$2587,11,FALSE)="#SAKNAS!",0,VLOOKUP(A943,'Fr QV 2010-2016'!$A$1:$M$2587,11,FALSE))</f>
        <v>5</v>
      </c>
      <c r="L943" s="36">
        <f>IF(VLOOKUP(A943,'Fr QV 2010-2016'!$A$1:$M$2587,12,FALSE)="#SAKNAS!",0,VLOOKUP(A943,'Fr QV 2010-2016'!$A$1:$M$2587,12,FALSE))</f>
        <v>6</v>
      </c>
      <c r="M943" s="36">
        <f>IF(VLOOKUP(A943,'Fr QV 2010-2016'!$A$1:$M$2587,13,FALSE)="#SAKNAS!",0,VLOOKUP(A943,'Fr QV 2010-2016'!$A$1:$M$2587,13,FALSE))</f>
        <v>0</v>
      </c>
      <c r="N943" s="36">
        <v>0</v>
      </c>
      <c r="O943" s="36">
        <v>0</v>
      </c>
      <c r="P943" s="36">
        <v>0</v>
      </c>
      <c r="Q943" s="36">
        <v>0</v>
      </c>
      <c r="R943" s="36"/>
      <c r="S943" s="36">
        <v>0</v>
      </c>
      <c r="T943" s="36">
        <v>0</v>
      </c>
      <c r="U943" s="36"/>
    </row>
    <row r="944" spans="1:21" s="12" customFormat="1" x14ac:dyDescent="0.2">
      <c r="A944" s="26" t="str">
        <f t="shared" si="14"/>
        <v>0803208J01CA08</v>
      </c>
      <c r="B944" s="12" t="str">
        <f>VLOOKUP(C944,'Akodens FV'!$A$1:$B$2003,2,FALSE)</f>
        <v>Hälsoval</v>
      </c>
      <c r="C944" s="27" t="s">
        <v>73</v>
      </c>
      <c r="D944" s="28" t="s">
        <v>533</v>
      </c>
      <c r="E944" s="27" t="s">
        <v>262</v>
      </c>
      <c r="F944" s="28" t="s">
        <v>351</v>
      </c>
      <c r="G944" s="36">
        <f>IF(VLOOKUP(A944,'Fr QV 2010-2016'!$A$1:$M$2587,7,FALSE)="#SAKNAS!",0,VLOOKUP(A944,'Fr QV 2010-2016'!$A$1:$M$2587,7,FALSE))</f>
        <v>16</v>
      </c>
      <c r="H944" s="36">
        <f>IF(VLOOKUP(A944,'Fr QV 2010-2016'!$A$1:$M$2587,8,FALSE)="#SAKNAS!",0,VLOOKUP(A944,'Fr QV 2010-2016'!$A$1:$M$2587,8,FALSE))</f>
        <v>28</v>
      </c>
      <c r="I944" s="36">
        <f>IF(VLOOKUP(A944,'Fr QV 2010-2016'!$A$1:$M$2587,9,FALSE)="#SAKNAS!",0,VLOOKUP(A944,'Fr QV 2010-2016'!$A$1:$M$2587,9,FALSE))</f>
        <v>20</v>
      </c>
      <c r="J944" s="36">
        <f>IF(VLOOKUP(A944,'Fr QV 2010-2016'!$A$1:$M$2587,10,FALSE)="#SAKNAS!",0,VLOOKUP(A944,'Fr QV 2010-2016'!$A$1:$M$2587,10,FALSE))</f>
        <v>30</v>
      </c>
      <c r="K944" s="36">
        <f>IF(VLOOKUP(A944,'Fr QV 2010-2016'!$A$1:$M$2587,11,FALSE)="#SAKNAS!",0,VLOOKUP(A944,'Fr QV 2010-2016'!$A$1:$M$2587,11,FALSE))</f>
        <v>35</v>
      </c>
      <c r="L944" s="36">
        <f>IF(VLOOKUP(A944,'Fr QV 2010-2016'!$A$1:$M$2587,12,FALSE)="#SAKNAS!",0,VLOOKUP(A944,'Fr QV 2010-2016'!$A$1:$M$2587,12,FALSE))</f>
        <v>35</v>
      </c>
      <c r="M944" s="36">
        <f>IF(VLOOKUP(A944,'Fr QV 2010-2016'!$A$1:$M$2587,13,FALSE)="#SAKNAS!",0,VLOOKUP(A944,'Fr QV 2010-2016'!$A$1:$M$2587,13,FALSE))</f>
        <v>0</v>
      </c>
      <c r="N944" s="36">
        <v>0</v>
      </c>
      <c r="O944" s="36">
        <v>0</v>
      </c>
      <c r="P944" s="36">
        <v>0</v>
      </c>
      <c r="Q944" s="36">
        <v>0</v>
      </c>
      <c r="R944" s="36"/>
      <c r="S944" s="36">
        <v>0</v>
      </c>
      <c r="T944" s="36">
        <v>0</v>
      </c>
      <c r="U944" s="36"/>
    </row>
    <row r="945" spans="1:21" s="12" customFormat="1" x14ac:dyDescent="0.2">
      <c r="A945" s="26" t="str">
        <f t="shared" si="14"/>
        <v>0803208J01CE02</v>
      </c>
      <c r="B945" s="12" t="str">
        <f>VLOOKUP(C945,'Akodens FV'!$A$1:$B$2003,2,FALSE)</f>
        <v>Hälsoval</v>
      </c>
      <c r="C945" s="27" t="s">
        <v>73</v>
      </c>
      <c r="D945" s="28" t="s">
        <v>533</v>
      </c>
      <c r="E945" s="27" t="s">
        <v>246</v>
      </c>
      <c r="F945" s="28" t="s">
        <v>352</v>
      </c>
      <c r="G945" s="36">
        <f>IF(VLOOKUP(A945,'Fr QV 2010-2016'!$A$1:$M$2587,7,FALSE)="#SAKNAS!",0,VLOOKUP(A945,'Fr QV 2010-2016'!$A$1:$M$2587,7,FALSE))</f>
        <v>76</v>
      </c>
      <c r="H945" s="36">
        <f>IF(VLOOKUP(A945,'Fr QV 2010-2016'!$A$1:$M$2587,8,FALSE)="#SAKNAS!",0,VLOOKUP(A945,'Fr QV 2010-2016'!$A$1:$M$2587,8,FALSE))</f>
        <v>66</v>
      </c>
      <c r="I945" s="36">
        <f>IF(VLOOKUP(A945,'Fr QV 2010-2016'!$A$1:$M$2587,9,FALSE)="#SAKNAS!",0,VLOOKUP(A945,'Fr QV 2010-2016'!$A$1:$M$2587,9,FALSE))</f>
        <v>59</v>
      </c>
      <c r="J945" s="36">
        <f>IF(VLOOKUP(A945,'Fr QV 2010-2016'!$A$1:$M$2587,10,FALSE)="#SAKNAS!",0,VLOOKUP(A945,'Fr QV 2010-2016'!$A$1:$M$2587,10,FALSE))</f>
        <v>80</v>
      </c>
      <c r="K945" s="36">
        <f>IF(VLOOKUP(A945,'Fr QV 2010-2016'!$A$1:$M$2587,11,FALSE)="#SAKNAS!",0,VLOOKUP(A945,'Fr QV 2010-2016'!$A$1:$M$2587,11,FALSE))</f>
        <v>74</v>
      </c>
      <c r="L945" s="36">
        <f>IF(VLOOKUP(A945,'Fr QV 2010-2016'!$A$1:$M$2587,12,FALSE)="#SAKNAS!",0,VLOOKUP(A945,'Fr QV 2010-2016'!$A$1:$M$2587,12,FALSE))</f>
        <v>68</v>
      </c>
      <c r="M945" s="36">
        <f>IF(VLOOKUP(A945,'Fr QV 2010-2016'!$A$1:$M$2587,13,FALSE)="#SAKNAS!",0,VLOOKUP(A945,'Fr QV 2010-2016'!$A$1:$M$2587,13,FALSE))</f>
        <v>0</v>
      </c>
      <c r="N945" s="36">
        <v>0</v>
      </c>
      <c r="O945" s="36">
        <v>0</v>
      </c>
      <c r="P945" s="36">
        <v>0</v>
      </c>
      <c r="Q945" s="36">
        <v>0</v>
      </c>
      <c r="R945" s="36"/>
      <c r="S945" s="36">
        <v>0</v>
      </c>
      <c r="T945" s="36">
        <v>0</v>
      </c>
      <c r="U945" s="36"/>
    </row>
    <row r="946" spans="1:21" s="12" customFormat="1" x14ac:dyDescent="0.2">
      <c r="A946" s="26" t="str">
        <f t="shared" si="14"/>
        <v>0803208J01CF05</v>
      </c>
      <c r="B946" s="12" t="str">
        <f>VLOOKUP(C946,'Akodens FV'!$A$1:$B$2003,2,FALSE)</f>
        <v>Hälsoval</v>
      </c>
      <c r="C946" s="27" t="s">
        <v>73</v>
      </c>
      <c r="D946" s="28" t="s">
        <v>533</v>
      </c>
      <c r="E946" s="27" t="s">
        <v>251</v>
      </c>
      <c r="F946" s="28" t="s">
        <v>353</v>
      </c>
      <c r="G946" s="36">
        <f>IF(VLOOKUP(A946,'Fr QV 2010-2016'!$A$1:$M$2587,7,FALSE)="#SAKNAS!",0,VLOOKUP(A946,'Fr QV 2010-2016'!$A$1:$M$2587,7,FALSE))</f>
        <v>28</v>
      </c>
      <c r="H946" s="36">
        <f>IF(VLOOKUP(A946,'Fr QV 2010-2016'!$A$1:$M$2587,8,FALSE)="#SAKNAS!",0,VLOOKUP(A946,'Fr QV 2010-2016'!$A$1:$M$2587,8,FALSE))</f>
        <v>34</v>
      </c>
      <c r="I946" s="36">
        <f>IF(VLOOKUP(A946,'Fr QV 2010-2016'!$A$1:$M$2587,9,FALSE)="#SAKNAS!",0,VLOOKUP(A946,'Fr QV 2010-2016'!$A$1:$M$2587,9,FALSE))</f>
        <v>20</v>
      </c>
      <c r="J946" s="36">
        <f>IF(VLOOKUP(A946,'Fr QV 2010-2016'!$A$1:$M$2587,10,FALSE)="#SAKNAS!",0,VLOOKUP(A946,'Fr QV 2010-2016'!$A$1:$M$2587,10,FALSE))</f>
        <v>15</v>
      </c>
      <c r="K946" s="36">
        <f>IF(VLOOKUP(A946,'Fr QV 2010-2016'!$A$1:$M$2587,11,FALSE)="#SAKNAS!",0,VLOOKUP(A946,'Fr QV 2010-2016'!$A$1:$M$2587,11,FALSE))</f>
        <v>18</v>
      </c>
      <c r="L946" s="36">
        <f>IF(VLOOKUP(A946,'Fr QV 2010-2016'!$A$1:$M$2587,12,FALSE)="#SAKNAS!",0,VLOOKUP(A946,'Fr QV 2010-2016'!$A$1:$M$2587,12,FALSE))</f>
        <v>32</v>
      </c>
      <c r="M946" s="36">
        <f>IF(VLOOKUP(A946,'Fr QV 2010-2016'!$A$1:$M$2587,13,FALSE)="#SAKNAS!",0,VLOOKUP(A946,'Fr QV 2010-2016'!$A$1:$M$2587,13,FALSE))</f>
        <v>0</v>
      </c>
      <c r="N946" s="36">
        <v>0</v>
      </c>
      <c r="O946" s="36">
        <v>0</v>
      </c>
      <c r="P946" s="36">
        <v>0</v>
      </c>
      <c r="Q946" s="36">
        <v>0</v>
      </c>
      <c r="R946" s="36"/>
      <c r="S946" s="36">
        <v>0</v>
      </c>
      <c r="T946" s="36">
        <v>0</v>
      </c>
      <c r="U946" s="36"/>
    </row>
    <row r="947" spans="1:21" s="12" customFormat="1" x14ac:dyDescent="0.2">
      <c r="A947" s="26" t="str">
        <f t="shared" si="14"/>
        <v>0803208J01CR02</v>
      </c>
      <c r="B947" s="12" t="str">
        <f>VLOOKUP(C947,'Akodens FV'!$A$1:$B$2003,2,FALSE)</f>
        <v>Hälsoval</v>
      </c>
      <c r="C947" s="27" t="s">
        <v>73</v>
      </c>
      <c r="D947" s="28" t="s">
        <v>533</v>
      </c>
      <c r="E947" s="27" t="s">
        <v>253</v>
      </c>
      <c r="F947" s="28" t="s">
        <v>354</v>
      </c>
      <c r="G947" s="36">
        <f>IF(VLOOKUP(A947,'Fr QV 2010-2016'!$A$1:$M$2587,7,FALSE)="#SAKNAS!",0,VLOOKUP(A947,'Fr QV 2010-2016'!$A$1:$M$2587,7,FALSE))</f>
        <v>0</v>
      </c>
      <c r="H947" s="36">
        <f>IF(VLOOKUP(A947,'Fr QV 2010-2016'!$A$1:$M$2587,8,FALSE)="#SAKNAS!",0,VLOOKUP(A947,'Fr QV 2010-2016'!$A$1:$M$2587,8,FALSE))</f>
        <v>0</v>
      </c>
      <c r="I947" s="36">
        <f>IF(VLOOKUP(A947,'Fr QV 2010-2016'!$A$1:$M$2587,9,FALSE)="#SAKNAS!",0,VLOOKUP(A947,'Fr QV 2010-2016'!$A$1:$M$2587,9,FALSE))</f>
        <v>0</v>
      </c>
      <c r="J947" s="36">
        <f>IF(VLOOKUP(A947,'Fr QV 2010-2016'!$A$1:$M$2587,10,FALSE)="#SAKNAS!",0,VLOOKUP(A947,'Fr QV 2010-2016'!$A$1:$M$2587,10,FALSE))</f>
        <v>0</v>
      </c>
      <c r="K947" s="36">
        <f>IF(VLOOKUP(A947,'Fr QV 2010-2016'!$A$1:$M$2587,11,FALSE)="#SAKNAS!",0,VLOOKUP(A947,'Fr QV 2010-2016'!$A$1:$M$2587,11,FALSE))</f>
        <v>0</v>
      </c>
      <c r="L947" s="36">
        <f>IF(VLOOKUP(A947,'Fr QV 2010-2016'!$A$1:$M$2587,12,FALSE)="#SAKNAS!",0,VLOOKUP(A947,'Fr QV 2010-2016'!$A$1:$M$2587,12,FALSE))</f>
        <v>1</v>
      </c>
      <c r="M947" s="36">
        <f>IF(VLOOKUP(A947,'Fr QV 2010-2016'!$A$1:$M$2587,13,FALSE)="#SAKNAS!",0,VLOOKUP(A947,'Fr QV 2010-2016'!$A$1:$M$2587,13,FALSE))</f>
        <v>0</v>
      </c>
      <c r="N947" s="36">
        <v>0</v>
      </c>
      <c r="O947" s="36">
        <v>0</v>
      </c>
      <c r="P947" s="36">
        <v>0</v>
      </c>
      <c r="Q947" s="36">
        <v>0</v>
      </c>
      <c r="R947" s="36"/>
      <c r="S947" s="36">
        <v>0</v>
      </c>
      <c r="T947" s="36">
        <v>0</v>
      </c>
      <c r="U947" s="36"/>
    </row>
    <row r="948" spans="1:21" s="12" customFormat="1" x14ac:dyDescent="0.2">
      <c r="A948" s="26" t="str">
        <f t="shared" si="14"/>
        <v>0803208J01DB05</v>
      </c>
      <c r="B948" s="12" t="str">
        <f>VLOOKUP(C948,'Akodens FV'!$A$1:$B$2003,2,FALSE)</f>
        <v>Hälsoval</v>
      </c>
      <c r="C948" s="27" t="s">
        <v>73</v>
      </c>
      <c r="D948" s="28" t="s">
        <v>533</v>
      </c>
      <c r="E948" s="27" t="s">
        <v>261</v>
      </c>
      <c r="F948" s="28" t="s">
        <v>355</v>
      </c>
      <c r="G948" s="36">
        <f>IF(VLOOKUP(A948,'Fr QV 2010-2016'!$A$1:$M$2587,7,FALSE)="#SAKNAS!",0,VLOOKUP(A948,'Fr QV 2010-2016'!$A$1:$M$2587,7,FALSE))</f>
        <v>0</v>
      </c>
      <c r="H948" s="36">
        <f>IF(VLOOKUP(A948,'Fr QV 2010-2016'!$A$1:$M$2587,8,FALSE)="#SAKNAS!",0,VLOOKUP(A948,'Fr QV 2010-2016'!$A$1:$M$2587,8,FALSE))</f>
        <v>0</v>
      </c>
      <c r="I948" s="36">
        <f>IF(VLOOKUP(A948,'Fr QV 2010-2016'!$A$1:$M$2587,9,FALSE)="#SAKNAS!",0,VLOOKUP(A948,'Fr QV 2010-2016'!$A$1:$M$2587,9,FALSE))</f>
        <v>0</v>
      </c>
      <c r="J948" s="36">
        <f>IF(VLOOKUP(A948,'Fr QV 2010-2016'!$A$1:$M$2587,10,FALSE)="#SAKNAS!",0,VLOOKUP(A948,'Fr QV 2010-2016'!$A$1:$M$2587,10,FALSE))</f>
        <v>1</v>
      </c>
      <c r="K948" s="36">
        <f>IF(VLOOKUP(A948,'Fr QV 2010-2016'!$A$1:$M$2587,11,FALSE)="#SAKNAS!",0,VLOOKUP(A948,'Fr QV 2010-2016'!$A$1:$M$2587,11,FALSE))</f>
        <v>1</v>
      </c>
      <c r="L948" s="36">
        <f>IF(VLOOKUP(A948,'Fr QV 2010-2016'!$A$1:$M$2587,12,FALSE)="#SAKNAS!",0,VLOOKUP(A948,'Fr QV 2010-2016'!$A$1:$M$2587,12,FALSE))</f>
        <v>0</v>
      </c>
      <c r="M948" s="36">
        <f>IF(VLOOKUP(A948,'Fr QV 2010-2016'!$A$1:$M$2587,13,FALSE)="#SAKNAS!",0,VLOOKUP(A948,'Fr QV 2010-2016'!$A$1:$M$2587,13,FALSE))</f>
        <v>0</v>
      </c>
      <c r="N948" s="36">
        <v>0</v>
      </c>
      <c r="O948" s="36">
        <v>0</v>
      </c>
      <c r="P948" s="36">
        <v>0</v>
      </c>
      <c r="Q948" s="36">
        <v>0</v>
      </c>
      <c r="R948" s="36"/>
      <c r="S948" s="36">
        <v>0</v>
      </c>
      <c r="T948" s="36">
        <v>0</v>
      </c>
      <c r="U948" s="36"/>
    </row>
    <row r="949" spans="1:21" s="12" customFormat="1" x14ac:dyDescent="0.2">
      <c r="A949" s="26" t="str">
        <f t="shared" si="14"/>
        <v>0803208J01DD14</v>
      </c>
      <c r="B949" s="12" t="str">
        <f>VLOOKUP(C949,'Akodens FV'!$A$1:$B$2003,2,FALSE)</f>
        <v>Hälsoval</v>
      </c>
      <c r="C949" s="27" t="s">
        <v>73</v>
      </c>
      <c r="D949" s="28" t="s">
        <v>533</v>
      </c>
      <c r="E949" s="27" t="s">
        <v>254</v>
      </c>
      <c r="F949" s="28" t="s">
        <v>372</v>
      </c>
      <c r="G949" s="36">
        <f>IF(VLOOKUP(A949,'Fr QV 2010-2016'!$A$1:$M$2587,7,FALSE)="#SAKNAS!",0,VLOOKUP(A949,'Fr QV 2010-2016'!$A$1:$M$2587,7,FALSE))</f>
        <v>0</v>
      </c>
      <c r="H949" s="36">
        <f>IF(VLOOKUP(A949,'Fr QV 2010-2016'!$A$1:$M$2587,8,FALSE)="#SAKNAS!",0,VLOOKUP(A949,'Fr QV 2010-2016'!$A$1:$M$2587,8,FALSE))</f>
        <v>0</v>
      </c>
      <c r="I949" s="36">
        <f>IF(VLOOKUP(A949,'Fr QV 2010-2016'!$A$1:$M$2587,9,FALSE)="#SAKNAS!",0,VLOOKUP(A949,'Fr QV 2010-2016'!$A$1:$M$2587,9,FALSE))</f>
        <v>1</v>
      </c>
      <c r="J949" s="36">
        <f>IF(VLOOKUP(A949,'Fr QV 2010-2016'!$A$1:$M$2587,10,FALSE)="#SAKNAS!",0,VLOOKUP(A949,'Fr QV 2010-2016'!$A$1:$M$2587,10,FALSE))</f>
        <v>0</v>
      </c>
      <c r="K949" s="36">
        <f>IF(VLOOKUP(A949,'Fr QV 2010-2016'!$A$1:$M$2587,11,FALSE)="#SAKNAS!",0,VLOOKUP(A949,'Fr QV 2010-2016'!$A$1:$M$2587,11,FALSE))</f>
        <v>0</v>
      </c>
      <c r="L949" s="36">
        <f>IF(VLOOKUP(A949,'Fr QV 2010-2016'!$A$1:$M$2587,12,FALSE)="#SAKNAS!",0,VLOOKUP(A949,'Fr QV 2010-2016'!$A$1:$M$2587,12,FALSE))</f>
        <v>0</v>
      </c>
      <c r="M949" s="36">
        <f>IF(VLOOKUP(A949,'Fr QV 2010-2016'!$A$1:$M$2587,13,FALSE)="#SAKNAS!",0,VLOOKUP(A949,'Fr QV 2010-2016'!$A$1:$M$2587,13,FALSE))</f>
        <v>0</v>
      </c>
      <c r="N949" s="36">
        <v>0</v>
      </c>
      <c r="O949" s="36">
        <v>0</v>
      </c>
      <c r="P949" s="36">
        <v>0</v>
      </c>
      <c r="Q949" s="36">
        <v>0</v>
      </c>
      <c r="R949" s="36"/>
      <c r="S949" s="36">
        <v>0</v>
      </c>
      <c r="T949" s="36">
        <v>0</v>
      </c>
      <c r="U949" s="36"/>
    </row>
    <row r="950" spans="1:21" s="12" customFormat="1" x14ac:dyDescent="0.2">
      <c r="A950" s="26" t="str">
        <f t="shared" si="14"/>
        <v>0803208J01EA01</v>
      </c>
      <c r="B950" s="12" t="str">
        <f>VLOOKUP(C950,'Akodens FV'!$A$1:$B$2003,2,FALSE)</f>
        <v>Hälsoval</v>
      </c>
      <c r="C950" s="27" t="s">
        <v>73</v>
      </c>
      <c r="D950" s="28" t="s">
        <v>533</v>
      </c>
      <c r="E950" s="27" t="s">
        <v>259</v>
      </c>
      <c r="F950" s="28" t="s">
        <v>356</v>
      </c>
      <c r="G950" s="36">
        <f>IF(VLOOKUP(A950,'Fr QV 2010-2016'!$A$1:$M$2587,7,FALSE)="#SAKNAS!",0,VLOOKUP(A950,'Fr QV 2010-2016'!$A$1:$M$2587,7,FALSE))</f>
        <v>9</v>
      </c>
      <c r="H950" s="36">
        <f>IF(VLOOKUP(A950,'Fr QV 2010-2016'!$A$1:$M$2587,8,FALSE)="#SAKNAS!",0,VLOOKUP(A950,'Fr QV 2010-2016'!$A$1:$M$2587,8,FALSE))</f>
        <v>10</v>
      </c>
      <c r="I950" s="36">
        <f>IF(VLOOKUP(A950,'Fr QV 2010-2016'!$A$1:$M$2587,9,FALSE)="#SAKNAS!",0,VLOOKUP(A950,'Fr QV 2010-2016'!$A$1:$M$2587,9,FALSE))</f>
        <v>10</v>
      </c>
      <c r="J950" s="36">
        <f>IF(VLOOKUP(A950,'Fr QV 2010-2016'!$A$1:$M$2587,10,FALSE)="#SAKNAS!",0,VLOOKUP(A950,'Fr QV 2010-2016'!$A$1:$M$2587,10,FALSE))</f>
        <v>28</v>
      </c>
      <c r="K950" s="36">
        <f>IF(VLOOKUP(A950,'Fr QV 2010-2016'!$A$1:$M$2587,11,FALSE)="#SAKNAS!",0,VLOOKUP(A950,'Fr QV 2010-2016'!$A$1:$M$2587,11,FALSE))</f>
        <v>14</v>
      </c>
      <c r="L950" s="36">
        <f>IF(VLOOKUP(A950,'Fr QV 2010-2016'!$A$1:$M$2587,12,FALSE)="#SAKNAS!",0,VLOOKUP(A950,'Fr QV 2010-2016'!$A$1:$M$2587,12,FALSE))</f>
        <v>2</v>
      </c>
      <c r="M950" s="36">
        <f>IF(VLOOKUP(A950,'Fr QV 2010-2016'!$A$1:$M$2587,13,FALSE)="#SAKNAS!",0,VLOOKUP(A950,'Fr QV 2010-2016'!$A$1:$M$2587,13,FALSE))</f>
        <v>0</v>
      </c>
      <c r="N950" s="36">
        <v>0</v>
      </c>
      <c r="O950" s="36">
        <v>0</v>
      </c>
      <c r="P950" s="36">
        <v>0</v>
      </c>
      <c r="Q950" s="36">
        <v>0</v>
      </c>
      <c r="R950" s="36"/>
      <c r="S950" s="36">
        <v>0</v>
      </c>
      <c r="T950" s="36">
        <v>0</v>
      </c>
      <c r="U950" s="36"/>
    </row>
    <row r="951" spans="1:21" s="12" customFormat="1" x14ac:dyDescent="0.2">
      <c r="A951" s="26" t="str">
        <f t="shared" si="14"/>
        <v>0803208J01EE01</v>
      </c>
      <c r="B951" s="12" t="str">
        <f>VLOOKUP(C951,'Akodens FV'!$A$1:$B$2003,2,FALSE)</f>
        <v>Hälsoval</v>
      </c>
      <c r="C951" s="27" t="s">
        <v>73</v>
      </c>
      <c r="D951" s="28" t="s">
        <v>533</v>
      </c>
      <c r="E951" s="27" t="s">
        <v>258</v>
      </c>
      <c r="F951" s="28" t="s">
        <v>364</v>
      </c>
      <c r="G951" s="36">
        <f>IF(VLOOKUP(A951,'Fr QV 2010-2016'!$A$1:$M$2587,7,FALSE)="#SAKNAS!",0,VLOOKUP(A951,'Fr QV 2010-2016'!$A$1:$M$2587,7,FALSE))</f>
        <v>1</v>
      </c>
      <c r="H951" s="36">
        <f>IF(VLOOKUP(A951,'Fr QV 2010-2016'!$A$1:$M$2587,8,FALSE)="#SAKNAS!",0,VLOOKUP(A951,'Fr QV 2010-2016'!$A$1:$M$2587,8,FALSE))</f>
        <v>0</v>
      </c>
      <c r="I951" s="36">
        <f>IF(VLOOKUP(A951,'Fr QV 2010-2016'!$A$1:$M$2587,9,FALSE)="#SAKNAS!",0,VLOOKUP(A951,'Fr QV 2010-2016'!$A$1:$M$2587,9,FALSE))</f>
        <v>0</v>
      </c>
      <c r="J951" s="36">
        <f>IF(VLOOKUP(A951,'Fr QV 2010-2016'!$A$1:$M$2587,10,FALSE)="#SAKNAS!",0,VLOOKUP(A951,'Fr QV 2010-2016'!$A$1:$M$2587,10,FALSE))</f>
        <v>1</v>
      </c>
      <c r="K951" s="36">
        <f>IF(VLOOKUP(A951,'Fr QV 2010-2016'!$A$1:$M$2587,11,FALSE)="#SAKNAS!",0,VLOOKUP(A951,'Fr QV 2010-2016'!$A$1:$M$2587,11,FALSE))</f>
        <v>0</v>
      </c>
      <c r="L951" s="36">
        <f>IF(VLOOKUP(A951,'Fr QV 2010-2016'!$A$1:$M$2587,12,FALSE)="#SAKNAS!",0,VLOOKUP(A951,'Fr QV 2010-2016'!$A$1:$M$2587,12,FALSE))</f>
        <v>2</v>
      </c>
      <c r="M951" s="36">
        <f>IF(VLOOKUP(A951,'Fr QV 2010-2016'!$A$1:$M$2587,13,FALSE)="#SAKNAS!",0,VLOOKUP(A951,'Fr QV 2010-2016'!$A$1:$M$2587,13,FALSE))</f>
        <v>0</v>
      </c>
      <c r="N951" s="36">
        <v>0</v>
      </c>
      <c r="O951" s="36">
        <v>0</v>
      </c>
      <c r="P951" s="36">
        <v>0</v>
      </c>
      <c r="Q951" s="36">
        <v>0</v>
      </c>
      <c r="R951" s="36"/>
      <c r="S951" s="36">
        <v>0</v>
      </c>
      <c r="T951" s="36">
        <v>0</v>
      </c>
      <c r="U951" s="36"/>
    </row>
    <row r="952" spans="1:21" s="12" customFormat="1" x14ac:dyDescent="0.2">
      <c r="A952" s="26" t="str">
        <f t="shared" si="14"/>
        <v>0803208J01FA01</v>
      </c>
      <c r="B952" s="12" t="str">
        <f>VLOOKUP(C952,'Akodens FV'!$A$1:$B$2003,2,FALSE)</f>
        <v>Hälsoval</v>
      </c>
      <c r="C952" s="27" t="s">
        <v>73</v>
      </c>
      <c r="D952" s="28" t="s">
        <v>533</v>
      </c>
      <c r="E952" s="27" t="s">
        <v>250</v>
      </c>
      <c r="F952" s="28" t="s">
        <v>357</v>
      </c>
      <c r="G952" s="36">
        <f>IF(VLOOKUP(A952,'Fr QV 2010-2016'!$A$1:$M$2587,7,FALSE)="#SAKNAS!",0,VLOOKUP(A952,'Fr QV 2010-2016'!$A$1:$M$2587,7,FALSE))</f>
        <v>4</v>
      </c>
      <c r="H952" s="36">
        <f>IF(VLOOKUP(A952,'Fr QV 2010-2016'!$A$1:$M$2587,8,FALSE)="#SAKNAS!",0,VLOOKUP(A952,'Fr QV 2010-2016'!$A$1:$M$2587,8,FALSE))</f>
        <v>2</v>
      </c>
      <c r="I952" s="36">
        <f>IF(VLOOKUP(A952,'Fr QV 2010-2016'!$A$1:$M$2587,9,FALSE)="#SAKNAS!",0,VLOOKUP(A952,'Fr QV 2010-2016'!$A$1:$M$2587,9,FALSE))</f>
        <v>6</v>
      </c>
      <c r="J952" s="36">
        <f>IF(VLOOKUP(A952,'Fr QV 2010-2016'!$A$1:$M$2587,10,FALSE)="#SAKNAS!",0,VLOOKUP(A952,'Fr QV 2010-2016'!$A$1:$M$2587,10,FALSE))</f>
        <v>1</v>
      </c>
      <c r="K952" s="36">
        <f>IF(VLOOKUP(A952,'Fr QV 2010-2016'!$A$1:$M$2587,11,FALSE)="#SAKNAS!",0,VLOOKUP(A952,'Fr QV 2010-2016'!$A$1:$M$2587,11,FALSE))</f>
        <v>1</v>
      </c>
      <c r="L952" s="36">
        <f>IF(VLOOKUP(A952,'Fr QV 2010-2016'!$A$1:$M$2587,12,FALSE)="#SAKNAS!",0,VLOOKUP(A952,'Fr QV 2010-2016'!$A$1:$M$2587,12,FALSE))</f>
        <v>1</v>
      </c>
      <c r="M952" s="36">
        <f>IF(VLOOKUP(A952,'Fr QV 2010-2016'!$A$1:$M$2587,13,FALSE)="#SAKNAS!",0,VLOOKUP(A952,'Fr QV 2010-2016'!$A$1:$M$2587,13,FALSE))</f>
        <v>0</v>
      </c>
      <c r="N952" s="36">
        <v>0</v>
      </c>
      <c r="O952" s="36">
        <v>0</v>
      </c>
      <c r="P952" s="36">
        <v>0</v>
      </c>
      <c r="Q952" s="36">
        <v>0</v>
      </c>
      <c r="R952" s="36"/>
      <c r="S952" s="36">
        <v>0</v>
      </c>
      <c r="T952" s="36">
        <v>0</v>
      </c>
      <c r="U952" s="36"/>
    </row>
    <row r="953" spans="1:21" s="12" customFormat="1" x14ac:dyDescent="0.2">
      <c r="A953" s="26" t="str">
        <f t="shared" si="14"/>
        <v>0803208J01FF01</v>
      </c>
      <c r="B953" s="12" t="str">
        <f>VLOOKUP(C953,'Akodens FV'!$A$1:$B$2003,2,FALSE)</f>
        <v>Hälsoval</v>
      </c>
      <c r="C953" s="27" t="s">
        <v>73</v>
      </c>
      <c r="D953" s="28" t="s">
        <v>533</v>
      </c>
      <c r="E953" s="27" t="s">
        <v>248</v>
      </c>
      <c r="F953" s="28" t="s">
        <v>358</v>
      </c>
      <c r="G953" s="36">
        <f>IF(VLOOKUP(A953,'Fr QV 2010-2016'!$A$1:$M$2587,7,FALSE)="#SAKNAS!",0,VLOOKUP(A953,'Fr QV 2010-2016'!$A$1:$M$2587,7,FALSE))</f>
        <v>6</v>
      </c>
      <c r="H953" s="36">
        <f>IF(VLOOKUP(A953,'Fr QV 2010-2016'!$A$1:$M$2587,8,FALSE)="#SAKNAS!",0,VLOOKUP(A953,'Fr QV 2010-2016'!$A$1:$M$2587,8,FALSE))</f>
        <v>6</v>
      </c>
      <c r="I953" s="36">
        <f>IF(VLOOKUP(A953,'Fr QV 2010-2016'!$A$1:$M$2587,9,FALSE)="#SAKNAS!",0,VLOOKUP(A953,'Fr QV 2010-2016'!$A$1:$M$2587,9,FALSE))</f>
        <v>3</v>
      </c>
      <c r="J953" s="36">
        <f>IF(VLOOKUP(A953,'Fr QV 2010-2016'!$A$1:$M$2587,10,FALSE)="#SAKNAS!",0,VLOOKUP(A953,'Fr QV 2010-2016'!$A$1:$M$2587,10,FALSE))</f>
        <v>4</v>
      </c>
      <c r="K953" s="36">
        <f>IF(VLOOKUP(A953,'Fr QV 2010-2016'!$A$1:$M$2587,11,FALSE)="#SAKNAS!",0,VLOOKUP(A953,'Fr QV 2010-2016'!$A$1:$M$2587,11,FALSE))</f>
        <v>2</v>
      </c>
      <c r="L953" s="36">
        <f>IF(VLOOKUP(A953,'Fr QV 2010-2016'!$A$1:$M$2587,12,FALSE)="#SAKNAS!",0,VLOOKUP(A953,'Fr QV 2010-2016'!$A$1:$M$2587,12,FALSE))</f>
        <v>1</v>
      </c>
      <c r="M953" s="36">
        <f>IF(VLOOKUP(A953,'Fr QV 2010-2016'!$A$1:$M$2587,13,FALSE)="#SAKNAS!",0,VLOOKUP(A953,'Fr QV 2010-2016'!$A$1:$M$2587,13,FALSE))</f>
        <v>0</v>
      </c>
      <c r="N953" s="36">
        <v>0</v>
      </c>
      <c r="O953" s="36">
        <v>0</v>
      </c>
      <c r="P953" s="36">
        <v>0</v>
      </c>
      <c r="Q953" s="36">
        <v>0</v>
      </c>
      <c r="R953" s="36"/>
      <c r="S953" s="36">
        <v>0</v>
      </c>
      <c r="T953" s="36">
        <v>0</v>
      </c>
      <c r="U953" s="36"/>
    </row>
    <row r="954" spans="1:21" s="12" customFormat="1" x14ac:dyDescent="0.2">
      <c r="A954" s="26" t="str">
        <f t="shared" si="14"/>
        <v>0803208J01MA02</v>
      </c>
      <c r="B954" s="12" t="str">
        <f>VLOOKUP(C954,'Akodens FV'!$A$1:$B$2003,2,FALSE)</f>
        <v>Hälsoval</v>
      </c>
      <c r="C954" s="27" t="s">
        <v>73</v>
      </c>
      <c r="D954" s="28" t="s">
        <v>533</v>
      </c>
      <c r="E954" s="27" t="s">
        <v>252</v>
      </c>
      <c r="F954" s="28" t="s">
        <v>359</v>
      </c>
      <c r="G954" s="36">
        <f>IF(VLOOKUP(A954,'Fr QV 2010-2016'!$A$1:$M$2587,7,FALSE)="#SAKNAS!",0,VLOOKUP(A954,'Fr QV 2010-2016'!$A$1:$M$2587,7,FALSE))</f>
        <v>10</v>
      </c>
      <c r="H954" s="36">
        <f>IF(VLOOKUP(A954,'Fr QV 2010-2016'!$A$1:$M$2587,8,FALSE)="#SAKNAS!",0,VLOOKUP(A954,'Fr QV 2010-2016'!$A$1:$M$2587,8,FALSE))</f>
        <v>14</v>
      </c>
      <c r="I954" s="36">
        <f>IF(VLOOKUP(A954,'Fr QV 2010-2016'!$A$1:$M$2587,9,FALSE)="#SAKNAS!",0,VLOOKUP(A954,'Fr QV 2010-2016'!$A$1:$M$2587,9,FALSE))</f>
        <v>10</v>
      </c>
      <c r="J954" s="36">
        <f>IF(VLOOKUP(A954,'Fr QV 2010-2016'!$A$1:$M$2587,10,FALSE)="#SAKNAS!",0,VLOOKUP(A954,'Fr QV 2010-2016'!$A$1:$M$2587,10,FALSE))</f>
        <v>7</v>
      </c>
      <c r="K954" s="36">
        <f>IF(VLOOKUP(A954,'Fr QV 2010-2016'!$A$1:$M$2587,11,FALSE)="#SAKNAS!",0,VLOOKUP(A954,'Fr QV 2010-2016'!$A$1:$M$2587,11,FALSE))</f>
        <v>3</v>
      </c>
      <c r="L954" s="36">
        <f>IF(VLOOKUP(A954,'Fr QV 2010-2016'!$A$1:$M$2587,12,FALSE)="#SAKNAS!",0,VLOOKUP(A954,'Fr QV 2010-2016'!$A$1:$M$2587,12,FALSE))</f>
        <v>8</v>
      </c>
      <c r="M954" s="36">
        <f>IF(VLOOKUP(A954,'Fr QV 2010-2016'!$A$1:$M$2587,13,FALSE)="#SAKNAS!",0,VLOOKUP(A954,'Fr QV 2010-2016'!$A$1:$M$2587,13,FALSE))</f>
        <v>0</v>
      </c>
      <c r="N954" s="36">
        <v>0</v>
      </c>
      <c r="O954" s="36">
        <v>0</v>
      </c>
      <c r="P954" s="36">
        <v>0</v>
      </c>
      <c r="Q954" s="36">
        <v>0</v>
      </c>
      <c r="R954" s="36"/>
      <c r="S954" s="36">
        <v>0</v>
      </c>
      <c r="T954" s="36">
        <v>0</v>
      </c>
      <c r="U954" s="36"/>
    </row>
    <row r="955" spans="1:21" s="12" customFormat="1" x14ac:dyDescent="0.2">
      <c r="A955" s="26" t="str">
        <f t="shared" si="14"/>
        <v>0803208J01XE01</v>
      </c>
      <c r="B955" s="12" t="str">
        <f>VLOOKUP(C955,'Akodens FV'!$A$1:$B$2003,2,FALSE)</f>
        <v>Hälsoval</v>
      </c>
      <c r="C955" s="27" t="s">
        <v>73</v>
      </c>
      <c r="D955" s="28" t="s">
        <v>533</v>
      </c>
      <c r="E955" s="27" t="s">
        <v>255</v>
      </c>
      <c r="F955" s="28" t="s">
        <v>361</v>
      </c>
      <c r="G955" s="36">
        <f>IF(VLOOKUP(A955,'Fr QV 2010-2016'!$A$1:$M$2587,7,FALSE)="#SAKNAS!",0,VLOOKUP(A955,'Fr QV 2010-2016'!$A$1:$M$2587,7,FALSE))</f>
        <v>9</v>
      </c>
      <c r="H955" s="36">
        <f>IF(VLOOKUP(A955,'Fr QV 2010-2016'!$A$1:$M$2587,8,FALSE)="#SAKNAS!",0,VLOOKUP(A955,'Fr QV 2010-2016'!$A$1:$M$2587,8,FALSE))</f>
        <v>11</v>
      </c>
      <c r="I955" s="36">
        <f>IF(VLOOKUP(A955,'Fr QV 2010-2016'!$A$1:$M$2587,9,FALSE)="#SAKNAS!",0,VLOOKUP(A955,'Fr QV 2010-2016'!$A$1:$M$2587,9,FALSE))</f>
        <v>18</v>
      </c>
      <c r="J955" s="36">
        <f>IF(VLOOKUP(A955,'Fr QV 2010-2016'!$A$1:$M$2587,10,FALSE)="#SAKNAS!",0,VLOOKUP(A955,'Fr QV 2010-2016'!$A$1:$M$2587,10,FALSE))</f>
        <v>17</v>
      </c>
      <c r="K955" s="36">
        <f>IF(VLOOKUP(A955,'Fr QV 2010-2016'!$A$1:$M$2587,11,FALSE)="#SAKNAS!",0,VLOOKUP(A955,'Fr QV 2010-2016'!$A$1:$M$2587,11,FALSE))</f>
        <v>19</v>
      </c>
      <c r="L955" s="36">
        <f>IF(VLOOKUP(A955,'Fr QV 2010-2016'!$A$1:$M$2587,12,FALSE)="#SAKNAS!",0,VLOOKUP(A955,'Fr QV 2010-2016'!$A$1:$M$2587,12,FALSE))</f>
        <v>24</v>
      </c>
      <c r="M955" s="36">
        <f>IF(VLOOKUP(A955,'Fr QV 2010-2016'!$A$1:$M$2587,13,FALSE)="#SAKNAS!",0,VLOOKUP(A955,'Fr QV 2010-2016'!$A$1:$M$2587,13,FALSE))</f>
        <v>0</v>
      </c>
      <c r="N955" s="36">
        <v>0</v>
      </c>
      <c r="O955" s="36">
        <v>0</v>
      </c>
      <c r="P955" s="36">
        <v>0</v>
      </c>
      <c r="Q955" s="36">
        <v>0</v>
      </c>
      <c r="R955" s="36"/>
      <c r="S955" s="36">
        <v>0</v>
      </c>
      <c r="T955" s="36">
        <v>0</v>
      </c>
      <c r="U955" s="36"/>
    </row>
    <row r="956" spans="1:21" s="12" customFormat="1" x14ac:dyDescent="0.2">
      <c r="A956" s="26" t="str">
        <f t="shared" si="14"/>
        <v>0803209J01AA02</v>
      </c>
      <c r="B956" s="12" t="str">
        <f>VLOOKUP(C956,'Akodens FV'!$A$1:$B$2003,2,FALSE)</f>
        <v>Hälsoval</v>
      </c>
      <c r="C956" s="27" t="s">
        <v>52</v>
      </c>
      <c r="D956" s="28" t="s">
        <v>301</v>
      </c>
      <c r="E956" s="27" t="s">
        <v>249</v>
      </c>
      <c r="F956" s="28" t="s">
        <v>348</v>
      </c>
      <c r="G956" s="36">
        <f>IF(VLOOKUP(A956,'Fr QV 2010-2016'!$A$1:$M$2587,7,FALSE)="#SAKNAS!",0,VLOOKUP(A956,'Fr QV 2010-2016'!$A$1:$M$2587,7,FALSE))</f>
        <v>169</v>
      </c>
      <c r="H956" s="36">
        <f>IF(VLOOKUP(A956,'Fr QV 2010-2016'!$A$1:$M$2587,8,FALSE)="#SAKNAS!",0,VLOOKUP(A956,'Fr QV 2010-2016'!$A$1:$M$2587,8,FALSE))</f>
        <v>293</v>
      </c>
      <c r="I956" s="36">
        <f>IF(VLOOKUP(A956,'Fr QV 2010-2016'!$A$1:$M$2587,9,FALSE)="#SAKNAS!",0,VLOOKUP(A956,'Fr QV 2010-2016'!$A$1:$M$2587,9,FALSE))</f>
        <v>272</v>
      </c>
      <c r="J956" s="36">
        <f>IF(VLOOKUP(A956,'Fr QV 2010-2016'!$A$1:$M$2587,10,FALSE)="#SAKNAS!",0,VLOOKUP(A956,'Fr QV 2010-2016'!$A$1:$M$2587,10,FALSE))</f>
        <v>121</v>
      </c>
      <c r="K956" s="36">
        <f>IF(VLOOKUP(A956,'Fr QV 2010-2016'!$A$1:$M$2587,11,FALSE)="#SAKNAS!",0,VLOOKUP(A956,'Fr QV 2010-2016'!$A$1:$M$2587,11,FALSE))</f>
        <v>0</v>
      </c>
      <c r="L956" s="36">
        <f>IF(VLOOKUP(A956,'Fr QV 2010-2016'!$A$1:$M$2587,12,FALSE)="#SAKNAS!",0,VLOOKUP(A956,'Fr QV 2010-2016'!$A$1:$M$2587,12,FALSE))</f>
        <v>0</v>
      </c>
      <c r="M956" s="36">
        <f>IF(VLOOKUP(A956,'Fr QV 2010-2016'!$A$1:$M$2587,13,FALSE)="#SAKNAS!",0,VLOOKUP(A956,'Fr QV 2010-2016'!$A$1:$M$2587,13,FALSE))</f>
        <v>0</v>
      </c>
      <c r="N956" s="36">
        <v>0</v>
      </c>
      <c r="O956" s="36">
        <v>0</v>
      </c>
      <c r="P956" s="36">
        <v>0</v>
      </c>
      <c r="Q956" s="36">
        <v>0</v>
      </c>
      <c r="R956" s="36"/>
      <c r="S956" s="36">
        <v>0</v>
      </c>
      <c r="T956" s="36">
        <v>0</v>
      </c>
      <c r="U956" s="36"/>
    </row>
    <row r="957" spans="1:21" s="12" customFormat="1" x14ac:dyDescent="0.2">
      <c r="A957" s="26" t="str">
        <f t="shared" si="14"/>
        <v>0803209J01AA04</v>
      </c>
      <c r="B957" s="12" t="str">
        <f>VLOOKUP(C957,'Akodens FV'!$A$1:$B$2003,2,FALSE)</f>
        <v>Hälsoval</v>
      </c>
      <c r="C957" s="27" t="s">
        <v>52</v>
      </c>
      <c r="D957" s="28" t="s">
        <v>301</v>
      </c>
      <c r="E957" s="27" t="s">
        <v>264</v>
      </c>
      <c r="F957" s="28" t="s">
        <v>349</v>
      </c>
      <c r="G957" s="36">
        <f>IF(VLOOKUP(A957,'Fr QV 2010-2016'!$A$1:$M$2587,7,FALSE)="#SAKNAS!",0,VLOOKUP(A957,'Fr QV 2010-2016'!$A$1:$M$2587,7,FALSE))</f>
        <v>7</v>
      </c>
      <c r="H957" s="36">
        <f>IF(VLOOKUP(A957,'Fr QV 2010-2016'!$A$1:$M$2587,8,FALSE)="#SAKNAS!",0,VLOOKUP(A957,'Fr QV 2010-2016'!$A$1:$M$2587,8,FALSE))</f>
        <v>37</v>
      </c>
      <c r="I957" s="36">
        <f>IF(VLOOKUP(A957,'Fr QV 2010-2016'!$A$1:$M$2587,9,FALSE)="#SAKNAS!",0,VLOOKUP(A957,'Fr QV 2010-2016'!$A$1:$M$2587,9,FALSE))</f>
        <v>58</v>
      </c>
      <c r="J957" s="36">
        <f>IF(VLOOKUP(A957,'Fr QV 2010-2016'!$A$1:$M$2587,10,FALSE)="#SAKNAS!",0,VLOOKUP(A957,'Fr QV 2010-2016'!$A$1:$M$2587,10,FALSE))</f>
        <v>42</v>
      </c>
      <c r="K957" s="36">
        <f>IF(VLOOKUP(A957,'Fr QV 2010-2016'!$A$1:$M$2587,11,FALSE)="#SAKNAS!",0,VLOOKUP(A957,'Fr QV 2010-2016'!$A$1:$M$2587,11,FALSE))</f>
        <v>7</v>
      </c>
      <c r="L957" s="36">
        <f>IF(VLOOKUP(A957,'Fr QV 2010-2016'!$A$1:$M$2587,12,FALSE)="#SAKNAS!",0,VLOOKUP(A957,'Fr QV 2010-2016'!$A$1:$M$2587,12,FALSE))</f>
        <v>0</v>
      </c>
      <c r="M957" s="36">
        <f>IF(VLOOKUP(A957,'Fr QV 2010-2016'!$A$1:$M$2587,13,FALSE)="#SAKNAS!",0,VLOOKUP(A957,'Fr QV 2010-2016'!$A$1:$M$2587,13,FALSE))</f>
        <v>0</v>
      </c>
      <c r="N957" s="36">
        <v>0</v>
      </c>
      <c r="O957" s="36">
        <v>0</v>
      </c>
      <c r="P957" s="36">
        <v>0</v>
      </c>
      <c r="Q957" s="36">
        <v>0</v>
      </c>
      <c r="R957" s="36"/>
      <c r="S957" s="36">
        <v>0</v>
      </c>
      <c r="T957" s="36">
        <v>0</v>
      </c>
      <c r="U957" s="36"/>
    </row>
    <row r="958" spans="1:21" s="12" customFormat="1" x14ac:dyDescent="0.2">
      <c r="A958" s="26" t="str">
        <f t="shared" si="14"/>
        <v>0803209J01AA06</v>
      </c>
      <c r="B958" s="12" t="str">
        <f>VLOOKUP(C958,'Akodens FV'!$A$1:$B$2003,2,FALSE)</f>
        <v>Hälsoval</v>
      </c>
      <c r="C958" s="27" t="s">
        <v>52</v>
      </c>
      <c r="D958" s="28" t="s">
        <v>301</v>
      </c>
      <c r="E958" s="27" t="s">
        <v>271</v>
      </c>
      <c r="F958" s="28" t="s">
        <v>370</v>
      </c>
      <c r="G958" s="36">
        <f>IF(VLOOKUP(A958,'Fr QV 2010-2016'!$A$1:$M$2587,7,FALSE)="#SAKNAS!",0,VLOOKUP(A958,'Fr QV 2010-2016'!$A$1:$M$2587,7,FALSE))</f>
        <v>15</v>
      </c>
      <c r="H958" s="36">
        <f>IF(VLOOKUP(A958,'Fr QV 2010-2016'!$A$1:$M$2587,8,FALSE)="#SAKNAS!",0,VLOOKUP(A958,'Fr QV 2010-2016'!$A$1:$M$2587,8,FALSE))</f>
        <v>9</v>
      </c>
      <c r="I958" s="36">
        <f>IF(VLOOKUP(A958,'Fr QV 2010-2016'!$A$1:$M$2587,9,FALSE)="#SAKNAS!",0,VLOOKUP(A958,'Fr QV 2010-2016'!$A$1:$M$2587,9,FALSE))</f>
        <v>0</v>
      </c>
      <c r="J958" s="36">
        <f>IF(VLOOKUP(A958,'Fr QV 2010-2016'!$A$1:$M$2587,10,FALSE)="#SAKNAS!",0,VLOOKUP(A958,'Fr QV 2010-2016'!$A$1:$M$2587,10,FALSE))</f>
        <v>0</v>
      </c>
      <c r="K958" s="36">
        <f>IF(VLOOKUP(A958,'Fr QV 2010-2016'!$A$1:$M$2587,11,FALSE)="#SAKNAS!",0,VLOOKUP(A958,'Fr QV 2010-2016'!$A$1:$M$2587,11,FALSE))</f>
        <v>0</v>
      </c>
      <c r="L958" s="36">
        <f>IF(VLOOKUP(A958,'Fr QV 2010-2016'!$A$1:$M$2587,12,FALSE)="#SAKNAS!",0,VLOOKUP(A958,'Fr QV 2010-2016'!$A$1:$M$2587,12,FALSE))</f>
        <v>0</v>
      </c>
      <c r="M958" s="36">
        <f>IF(VLOOKUP(A958,'Fr QV 2010-2016'!$A$1:$M$2587,13,FALSE)="#SAKNAS!",0,VLOOKUP(A958,'Fr QV 2010-2016'!$A$1:$M$2587,13,FALSE))</f>
        <v>0</v>
      </c>
      <c r="N958" s="36">
        <v>0</v>
      </c>
      <c r="O958" s="36">
        <v>0</v>
      </c>
      <c r="P958" s="36">
        <v>0</v>
      </c>
      <c r="Q958" s="36">
        <v>0</v>
      </c>
      <c r="R958" s="36"/>
      <c r="S958" s="36">
        <v>0</v>
      </c>
      <c r="T958" s="36">
        <v>0</v>
      </c>
      <c r="U958" s="36"/>
    </row>
    <row r="959" spans="1:21" s="12" customFormat="1" x14ac:dyDescent="0.2">
      <c r="A959" s="26" t="str">
        <f t="shared" si="14"/>
        <v>0803209J01AA07</v>
      </c>
      <c r="B959" s="12" t="str">
        <f>VLOOKUP(C959,'Akodens FV'!$A$1:$B$2003,2,FALSE)</f>
        <v>Hälsoval</v>
      </c>
      <c r="C959" s="27" t="s">
        <v>52</v>
      </c>
      <c r="D959" s="28" t="s">
        <v>301</v>
      </c>
      <c r="E959" s="27" t="s">
        <v>263</v>
      </c>
      <c r="F959" s="28" t="s">
        <v>363</v>
      </c>
      <c r="G959" s="36">
        <f>IF(VLOOKUP(A959,'Fr QV 2010-2016'!$A$1:$M$2587,7,FALSE)="#SAKNAS!",0,VLOOKUP(A959,'Fr QV 2010-2016'!$A$1:$M$2587,7,FALSE))</f>
        <v>11</v>
      </c>
      <c r="H959" s="36">
        <f>IF(VLOOKUP(A959,'Fr QV 2010-2016'!$A$1:$M$2587,8,FALSE)="#SAKNAS!",0,VLOOKUP(A959,'Fr QV 2010-2016'!$A$1:$M$2587,8,FALSE))</f>
        <v>18</v>
      </c>
      <c r="I959" s="36">
        <f>IF(VLOOKUP(A959,'Fr QV 2010-2016'!$A$1:$M$2587,9,FALSE)="#SAKNAS!",0,VLOOKUP(A959,'Fr QV 2010-2016'!$A$1:$M$2587,9,FALSE))</f>
        <v>9</v>
      </c>
      <c r="J959" s="36">
        <f>IF(VLOOKUP(A959,'Fr QV 2010-2016'!$A$1:$M$2587,10,FALSE)="#SAKNAS!",0,VLOOKUP(A959,'Fr QV 2010-2016'!$A$1:$M$2587,10,FALSE))</f>
        <v>5</v>
      </c>
      <c r="K959" s="36">
        <f>IF(VLOOKUP(A959,'Fr QV 2010-2016'!$A$1:$M$2587,11,FALSE)="#SAKNAS!",0,VLOOKUP(A959,'Fr QV 2010-2016'!$A$1:$M$2587,11,FALSE))</f>
        <v>0</v>
      </c>
      <c r="L959" s="36">
        <f>IF(VLOOKUP(A959,'Fr QV 2010-2016'!$A$1:$M$2587,12,FALSE)="#SAKNAS!",0,VLOOKUP(A959,'Fr QV 2010-2016'!$A$1:$M$2587,12,FALSE))</f>
        <v>0</v>
      </c>
      <c r="M959" s="36">
        <f>IF(VLOOKUP(A959,'Fr QV 2010-2016'!$A$1:$M$2587,13,FALSE)="#SAKNAS!",0,VLOOKUP(A959,'Fr QV 2010-2016'!$A$1:$M$2587,13,FALSE))</f>
        <v>0</v>
      </c>
      <c r="N959" s="36">
        <v>0</v>
      </c>
      <c r="O959" s="36">
        <v>0</v>
      </c>
      <c r="P959" s="36">
        <v>0</v>
      </c>
      <c r="Q959" s="36">
        <v>0</v>
      </c>
      <c r="R959" s="36"/>
      <c r="S959" s="36">
        <v>0</v>
      </c>
      <c r="T959" s="36">
        <v>0</v>
      </c>
      <c r="U959" s="36"/>
    </row>
    <row r="960" spans="1:21" s="12" customFormat="1" x14ac:dyDescent="0.2">
      <c r="A960" s="26" t="str">
        <f t="shared" si="14"/>
        <v>0803209J01CA04</v>
      </c>
      <c r="B960" s="12" t="str">
        <f>VLOOKUP(C960,'Akodens FV'!$A$1:$B$2003,2,FALSE)</f>
        <v>Hälsoval</v>
      </c>
      <c r="C960" s="27" t="s">
        <v>52</v>
      </c>
      <c r="D960" s="28" t="s">
        <v>301</v>
      </c>
      <c r="E960" s="27" t="s">
        <v>247</v>
      </c>
      <c r="F960" s="28" t="s">
        <v>350</v>
      </c>
      <c r="G960" s="36">
        <f>IF(VLOOKUP(A960,'Fr QV 2010-2016'!$A$1:$M$2587,7,FALSE)="#SAKNAS!",0,VLOOKUP(A960,'Fr QV 2010-2016'!$A$1:$M$2587,7,FALSE))</f>
        <v>26</v>
      </c>
      <c r="H960" s="36">
        <f>IF(VLOOKUP(A960,'Fr QV 2010-2016'!$A$1:$M$2587,8,FALSE)="#SAKNAS!",0,VLOOKUP(A960,'Fr QV 2010-2016'!$A$1:$M$2587,8,FALSE))</f>
        <v>32</v>
      </c>
      <c r="I960" s="36">
        <f>IF(VLOOKUP(A960,'Fr QV 2010-2016'!$A$1:$M$2587,9,FALSE)="#SAKNAS!",0,VLOOKUP(A960,'Fr QV 2010-2016'!$A$1:$M$2587,9,FALSE))</f>
        <v>58</v>
      </c>
      <c r="J960" s="36">
        <f>IF(VLOOKUP(A960,'Fr QV 2010-2016'!$A$1:$M$2587,10,FALSE)="#SAKNAS!",0,VLOOKUP(A960,'Fr QV 2010-2016'!$A$1:$M$2587,10,FALSE))</f>
        <v>37</v>
      </c>
      <c r="K960" s="36">
        <f>IF(VLOOKUP(A960,'Fr QV 2010-2016'!$A$1:$M$2587,11,FALSE)="#SAKNAS!",0,VLOOKUP(A960,'Fr QV 2010-2016'!$A$1:$M$2587,11,FALSE))</f>
        <v>0</v>
      </c>
      <c r="L960" s="36">
        <f>IF(VLOOKUP(A960,'Fr QV 2010-2016'!$A$1:$M$2587,12,FALSE)="#SAKNAS!",0,VLOOKUP(A960,'Fr QV 2010-2016'!$A$1:$M$2587,12,FALSE))</f>
        <v>0</v>
      </c>
      <c r="M960" s="36">
        <f>IF(VLOOKUP(A960,'Fr QV 2010-2016'!$A$1:$M$2587,13,FALSE)="#SAKNAS!",0,VLOOKUP(A960,'Fr QV 2010-2016'!$A$1:$M$2587,13,FALSE))</f>
        <v>0</v>
      </c>
      <c r="N960" s="36">
        <v>0</v>
      </c>
      <c r="O960" s="36">
        <v>0</v>
      </c>
      <c r="P960" s="36">
        <v>0</v>
      </c>
      <c r="Q960" s="36">
        <v>0</v>
      </c>
      <c r="R960" s="36"/>
      <c r="S960" s="36">
        <v>0</v>
      </c>
      <c r="T960" s="36">
        <v>0</v>
      </c>
      <c r="U960" s="36"/>
    </row>
    <row r="961" spans="1:21" s="12" customFormat="1" x14ac:dyDescent="0.2">
      <c r="A961" s="26" t="str">
        <f t="shared" si="14"/>
        <v>0803209J01CA08</v>
      </c>
      <c r="B961" s="12" t="str">
        <f>VLOOKUP(C961,'Akodens FV'!$A$1:$B$2003,2,FALSE)</f>
        <v>Hälsoval</v>
      </c>
      <c r="C961" s="27" t="s">
        <v>52</v>
      </c>
      <c r="D961" s="28" t="s">
        <v>301</v>
      </c>
      <c r="E961" s="27" t="s">
        <v>262</v>
      </c>
      <c r="F961" s="28" t="s">
        <v>351</v>
      </c>
      <c r="G961" s="36">
        <f>IF(VLOOKUP(A961,'Fr QV 2010-2016'!$A$1:$M$2587,7,FALSE)="#SAKNAS!",0,VLOOKUP(A961,'Fr QV 2010-2016'!$A$1:$M$2587,7,FALSE))</f>
        <v>130</v>
      </c>
      <c r="H961" s="36">
        <f>IF(VLOOKUP(A961,'Fr QV 2010-2016'!$A$1:$M$2587,8,FALSE)="#SAKNAS!",0,VLOOKUP(A961,'Fr QV 2010-2016'!$A$1:$M$2587,8,FALSE))</f>
        <v>162</v>
      </c>
      <c r="I961" s="36">
        <f>IF(VLOOKUP(A961,'Fr QV 2010-2016'!$A$1:$M$2587,9,FALSE)="#SAKNAS!",0,VLOOKUP(A961,'Fr QV 2010-2016'!$A$1:$M$2587,9,FALSE))</f>
        <v>180</v>
      </c>
      <c r="J961" s="36">
        <f>IF(VLOOKUP(A961,'Fr QV 2010-2016'!$A$1:$M$2587,10,FALSE)="#SAKNAS!",0,VLOOKUP(A961,'Fr QV 2010-2016'!$A$1:$M$2587,10,FALSE))</f>
        <v>114</v>
      </c>
      <c r="K961" s="36">
        <f>IF(VLOOKUP(A961,'Fr QV 2010-2016'!$A$1:$M$2587,11,FALSE)="#SAKNAS!",0,VLOOKUP(A961,'Fr QV 2010-2016'!$A$1:$M$2587,11,FALSE))</f>
        <v>0</v>
      </c>
      <c r="L961" s="36">
        <f>IF(VLOOKUP(A961,'Fr QV 2010-2016'!$A$1:$M$2587,12,FALSE)="#SAKNAS!",0,VLOOKUP(A961,'Fr QV 2010-2016'!$A$1:$M$2587,12,FALSE))</f>
        <v>0</v>
      </c>
      <c r="M961" s="36">
        <f>IF(VLOOKUP(A961,'Fr QV 2010-2016'!$A$1:$M$2587,13,FALSE)="#SAKNAS!",0,VLOOKUP(A961,'Fr QV 2010-2016'!$A$1:$M$2587,13,FALSE))</f>
        <v>0</v>
      </c>
      <c r="N961" s="36">
        <v>0</v>
      </c>
      <c r="O961" s="36">
        <v>0</v>
      </c>
      <c r="P961" s="36">
        <v>0</v>
      </c>
      <c r="Q961" s="36">
        <v>0</v>
      </c>
      <c r="R961" s="36"/>
      <c r="S961" s="36">
        <v>0</v>
      </c>
      <c r="T961" s="36">
        <v>0</v>
      </c>
      <c r="U961" s="36"/>
    </row>
    <row r="962" spans="1:21" s="12" customFormat="1" x14ac:dyDescent="0.2">
      <c r="A962" s="26" t="str">
        <f t="shared" si="14"/>
        <v>0803209J01CE02</v>
      </c>
      <c r="B962" s="12" t="str">
        <f>VLOOKUP(C962,'Akodens FV'!$A$1:$B$2003,2,FALSE)</f>
        <v>Hälsoval</v>
      </c>
      <c r="C962" s="27" t="s">
        <v>52</v>
      </c>
      <c r="D962" s="28" t="s">
        <v>301</v>
      </c>
      <c r="E962" s="27" t="s">
        <v>246</v>
      </c>
      <c r="F962" s="28" t="s">
        <v>352</v>
      </c>
      <c r="G962" s="36">
        <f>IF(VLOOKUP(A962,'Fr QV 2010-2016'!$A$1:$M$2587,7,FALSE)="#SAKNAS!",0,VLOOKUP(A962,'Fr QV 2010-2016'!$A$1:$M$2587,7,FALSE))</f>
        <v>306</v>
      </c>
      <c r="H962" s="36">
        <f>IF(VLOOKUP(A962,'Fr QV 2010-2016'!$A$1:$M$2587,8,FALSE)="#SAKNAS!",0,VLOOKUP(A962,'Fr QV 2010-2016'!$A$1:$M$2587,8,FALSE))</f>
        <v>377</v>
      </c>
      <c r="I962" s="36">
        <f>IF(VLOOKUP(A962,'Fr QV 2010-2016'!$A$1:$M$2587,9,FALSE)="#SAKNAS!",0,VLOOKUP(A962,'Fr QV 2010-2016'!$A$1:$M$2587,9,FALSE))</f>
        <v>343</v>
      </c>
      <c r="J962" s="36">
        <f>IF(VLOOKUP(A962,'Fr QV 2010-2016'!$A$1:$M$2587,10,FALSE)="#SAKNAS!",0,VLOOKUP(A962,'Fr QV 2010-2016'!$A$1:$M$2587,10,FALSE))</f>
        <v>226</v>
      </c>
      <c r="K962" s="36">
        <f>IF(VLOOKUP(A962,'Fr QV 2010-2016'!$A$1:$M$2587,11,FALSE)="#SAKNAS!",0,VLOOKUP(A962,'Fr QV 2010-2016'!$A$1:$M$2587,11,FALSE))</f>
        <v>2</v>
      </c>
      <c r="L962" s="36">
        <f>IF(VLOOKUP(A962,'Fr QV 2010-2016'!$A$1:$M$2587,12,FALSE)="#SAKNAS!",0,VLOOKUP(A962,'Fr QV 2010-2016'!$A$1:$M$2587,12,FALSE))</f>
        <v>0</v>
      </c>
      <c r="M962" s="36">
        <f>IF(VLOOKUP(A962,'Fr QV 2010-2016'!$A$1:$M$2587,13,FALSE)="#SAKNAS!",0,VLOOKUP(A962,'Fr QV 2010-2016'!$A$1:$M$2587,13,FALSE))</f>
        <v>0</v>
      </c>
      <c r="N962" s="36">
        <v>0</v>
      </c>
      <c r="O962" s="36">
        <v>0</v>
      </c>
      <c r="P962" s="36">
        <v>0</v>
      </c>
      <c r="Q962" s="36">
        <v>0</v>
      </c>
      <c r="R962" s="36"/>
      <c r="S962" s="36">
        <v>0</v>
      </c>
      <c r="T962" s="36">
        <v>0</v>
      </c>
      <c r="U962" s="36"/>
    </row>
    <row r="963" spans="1:21" s="12" customFormat="1" x14ac:dyDescent="0.2">
      <c r="A963" s="26" t="str">
        <f t="shared" si="14"/>
        <v>0803209J01CF05</v>
      </c>
      <c r="B963" s="12" t="str">
        <f>VLOOKUP(C963,'Akodens FV'!$A$1:$B$2003,2,FALSE)</f>
        <v>Hälsoval</v>
      </c>
      <c r="C963" s="27" t="s">
        <v>52</v>
      </c>
      <c r="D963" s="28" t="s">
        <v>301</v>
      </c>
      <c r="E963" s="27" t="s">
        <v>251</v>
      </c>
      <c r="F963" s="28" t="s">
        <v>353</v>
      </c>
      <c r="G963" s="36">
        <f>IF(VLOOKUP(A963,'Fr QV 2010-2016'!$A$1:$M$2587,7,FALSE)="#SAKNAS!",0,VLOOKUP(A963,'Fr QV 2010-2016'!$A$1:$M$2587,7,FALSE))</f>
        <v>91</v>
      </c>
      <c r="H963" s="36">
        <f>IF(VLOOKUP(A963,'Fr QV 2010-2016'!$A$1:$M$2587,8,FALSE)="#SAKNAS!",0,VLOOKUP(A963,'Fr QV 2010-2016'!$A$1:$M$2587,8,FALSE))</f>
        <v>144</v>
      </c>
      <c r="I963" s="36">
        <f>IF(VLOOKUP(A963,'Fr QV 2010-2016'!$A$1:$M$2587,9,FALSE)="#SAKNAS!",0,VLOOKUP(A963,'Fr QV 2010-2016'!$A$1:$M$2587,9,FALSE))</f>
        <v>120</v>
      </c>
      <c r="J963" s="36">
        <f>IF(VLOOKUP(A963,'Fr QV 2010-2016'!$A$1:$M$2587,10,FALSE)="#SAKNAS!",0,VLOOKUP(A963,'Fr QV 2010-2016'!$A$1:$M$2587,10,FALSE))</f>
        <v>59</v>
      </c>
      <c r="K963" s="36">
        <f>IF(VLOOKUP(A963,'Fr QV 2010-2016'!$A$1:$M$2587,11,FALSE)="#SAKNAS!",0,VLOOKUP(A963,'Fr QV 2010-2016'!$A$1:$M$2587,11,FALSE))</f>
        <v>1</v>
      </c>
      <c r="L963" s="36">
        <f>IF(VLOOKUP(A963,'Fr QV 2010-2016'!$A$1:$M$2587,12,FALSE)="#SAKNAS!",0,VLOOKUP(A963,'Fr QV 2010-2016'!$A$1:$M$2587,12,FALSE))</f>
        <v>0</v>
      </c>
      <c r="M963" s="36">
        <f>IF(VLOOKUP(A963,'Fr QV 2010-2016'!$A$1:$M$2587,13,FALSE)="#SAKNAS!",0,VLOOKUP(A963,'Fr QV 2010-2016'!$A$1:$M$2587,13,FALSE))</f>
        <v>0</v>
      </c>
      <c r="N963" s="36">
        <v>0</v>
      </c>
      <c r="O963" s="36">
        <v>0</v>
      </c>
      <c r="P963" s="36">
        <v>0</v>
      </c>
      <c r="Q963" s="36">
        <v>0</v>
      </c>
      <c r="R963" s="36"/>
      <c r="S963" s="36">
        <v>0</v>
      </c>
      <c r="T963" s="36">
        <v>0</v>
      </c>
      <c r="U963" s="36"/>
    </row>
    <row r="964" spans="1:21" s="12" customFormat="1" x14ac:dyDescent="0.2">
      <c r="A964" s="26" t="str">
        <f t="shared" ref="A964:A1011" si="15">C964&amp;E964</f>
        <v>0803209J01CR02</v>
      </c>
      <c r="B964" s="12" t="str">
        <f>VLOOKUP(C964,'Akodens FV'!$A$1:$B$2003,2,FALSE)</f>
        <v>Hälsoval</v>
      </c>
      <c r="C964" s="27" t="s">
        <v>52</v>
      </c>
      <c r="D964" s="28" t="s">
        <v>301</v>
      </c>
      <c r="E964" s="27" t="s">
        <v>253</v>
      </c>
      <c r="F964" s="28" t="s">
        <v>354</v>
      </c>
      <c r="G964" s="36">
        <f>IF(VLOOKUP(A964,'Fr QV 2010-2016'!$A$1:$M$2587,7,FALSE)="#SAKNAS!",0,VLOOKUP(A964,'Fr QV 2010-2016'!$A$1:$M$2587,7,FALSE))</f>
        <v>6</v>
      </c>
      <c r="H964" s="36">
        <f>IF(VLOOKUP(A964,'Fr QV 2010-2016'!$A$1:$M$2587,8,FALSE)="#SAKNAS!",0,VLOOKUP(A964,'Fr QV 2010-2016'!$A$1:$M$2587,8,FALSE))</f>
        <v>3</v>
      </c>
      <c r="I964" s="36">
        <f>IF(VLOOKUP(A964,'Fr QV 2010-2016'!$A$1:$M$2587,9,FALSE)="#SAKNAS!",0,VLOOKUP(A964,'Fr QV 2010-2016'!$A$1:$M$2587,9,FALSE))</f>
        <v>9</v>
      </c>
      <c r="J964" s="36">
        <f>IF(VLOOKUP(A964,'Fr QV 2010-2016'!$A$1:$M$2587,10,FALSE)="#SAKNAS!",0,VLOOKUP(A964,'Fr QV 2010-2016'!$A$1:$M$2587,10,FALSE))</f>
        <v>4</v>
      </c>
      <c r="K964" s="36">
        <f>IF(VLOOKUP(A964,'Fr QV 2010-2016'!$A$1:$M$2587,11,FALSE)="#SAKNAS!",0,VLOOKUP(A964,'Fr QV 2010-2016'!$A$1:$M$2587,11,FALSE))</f>
        <v>0</v>
      </c>
      <c r="L964" s="36">
        <f>IF(VLOOKUP(A964,'Fr QV 2010-2016'!$A$1:$M$2587,12,FALSE)="#SAKNAS!",0,VLOOKUP(A964,'Fr QV 2010-2016'!$A$1:$M$2587,12,FALSE))</f>
        <v>0</v>
      </c>
      <c r="M964" s="36">
        <f>IF(VLOOKUP(A964,'Fr QV 2010-2016'!$A$1:$M$2587,13,FALSE)="#SAKNAS!",0,VLOOKUP(A964,'Fr QV 2010-2016'!$A$1:$M$2587,13,FALSE))</f>
        <v>0</v>
      </c>
      <c r="N964" s="36">
        <v>0</v>
      </c>
      <c r="O964" s="36">
        <v>0</v>
      </c>
      <c r="P964" s="36">
        <v>0</v>
      </c>
      <c r="Q964" s="36">
        <v>0</v>
      </c>
      <c r="R964" s="36"/>
      <c r="S964" s="36">
        <v>0</v>
      </c>
      <c r="T964" s="36">
        <v>0</v>
      </c>
      <c r="U964" s="36"/>
    </row>
    <row r="965" spans="1:21" s="12" customFormat="1" x14ac:dyDescent="0.2">
      <c r="A965" s="26" t="str">
        <f t="shared" si="15"/>
        <v>0803209J01DB05</v>
      </c>
      <c r="B965" s="12" t="str">
        <f>VLOOKUP(C965,'Akodens FV'!$A$1:$B$2003,2,FALSE)</f>
        <v>Hälsoval</v>
      </c>
      <c r="C965" s="27" t="s">
        <v>52</v>
      </c>
      <c r="D965" s="28" t="s">
        <v>301</v>
      </c>
      <c r="E965" s="27" t="s">
        <v>261</v>
      </c>
      <c r="F965" s="28" t="s">
        <v>355</v>
      </c>
      <c r="G965" s="36">
        <f>IF(VLOOKUP(A965,'Fr QV 2010-2016'!$A$1:$M$2587,7,FALSE)="#SAKNAS!",0,VLOOKUP(A965,'Fr QV 2010-2016'!$A$1:$M$2587,7,FALSE))</f>
        <v>24</v>
      </c>
      <c r="H965" s="36">
        <f>IF(VLOOKUP(A965,'Fr QV 2010-2016'!$A$1:$M$2587,8,FALSE)="#SAKNAS!",0,VLOOKUP(A965,'Fr QV 2010-2016'!$A$1:$M$2587,8,FALSE))</f>
        <v>24</v>
      </c>
      <c r="I965" s="36">
        <f>IF(VLOOKUP(A965,'Fr QV 2010-2016'!$A$1:$M$2587,9,FALSE)="#SAKNAS!",0,VLOOKUP(A965,'Fr QV 2010-2016'!$A$1:$M$2587,9,FALSE))</f>
        <v>36</v>
      </c>
      <c r="J965" s="36">
        <f>IF(VLOOKUP(A965,'Fr QV 2010-2016'!$A$1:$M$2587,10,FALSE)="#SAKNAS!",0,VLOOKUP(A965,'Fr QV 2010-2016'!$A$1:$M$2587,10,FALSE))</f>
        <v>13</v>
      </c>
      <c r="K965" s="36">
        <f>IF(VLOOKUP(A965,'Fr QV 2010-2016'!$A$1:$M$2587,11,FALSE)="#SAKNAS!",0,VLOOKUP(A965,'Fr QV 2010-2016'!$A$1:$M$2587,11,FALSE))</f>
        <v>4</v>
      </c>
      <c r="L965" s="36">
        <f>IF(VLOOKUP(A965,'Fr QV 2010-2016'!$A$1:$M$2587,12,FALSE)="#SAKNAS!",0,VLOOKUP(A965,'Fr QV 2010-2016'!$A$1:$M$2587,12,FALSE))</f>
        <v>0</v>
      </c>
      <c r="M965" s="36">
        <f>IF(VLOOKUP(A965,'Fr QV 2010-2016'!$A$1:$M$2587,13,FALSE)="#SAKNAS!",0,VLOOKUP(A965,'Fr QV 2010-2016'!$A$1:$M$2587,13,FALSE))</f>
        <v>0</v>
      </c>
      <c r="N965" s="36">
        <v>0</v>
      </c>
      <c r="O965" s="36">
        <v>0</v>
      </c>
      <c r="P965" s="36">
        <v>0</v>
      </c>
      <c r="Q965" s="36">
        <v>0</v>
      </c>
      <c r="R965" s="36"/>
      <c r="S965" s="36">
        <v>0</v>
      </c>
      <c r="T965" s="36">
        <v>0</v>
      </c>
      <c r="U965" s="36"/>
    </row>
    <row r="966" spans="1:21" s="12" customFormat="1" x14ac:dyDescent="0.2">
      <c r="A966" s="26" t="str">
        <f t="shared" si="15"/>
        <v>0803209J01DD14</v>
      </c>
      <c r="B966" s="12" t="str">
        <f>VLOOKUP(C966,'Akodens FV'!$A$1:$B$2003,2,FALSE)</f>
        <v>Hälsoval</v>
      </c>
      <c r="C966" s="27" t="s">
        <v>52</v>
      </c>
      <c r="D966" s="28" t="s">
        <v>301</v>
      </c>
      <c r="E966" s="27" t="s">
        <v>254</v>
      </c>
      <c r="F966" s="28" t="s">
        <v>372</v>
      </c>
      <c r="G966" s="36">
        <f>IF(VLOOKUP(A966,'Fr QV 2010-2016'!$A$1:$M$2587,7,FALSE)="#SAKNAS!",0,VLOOKUP(A966,'Fr QV 2010-2016'!$A$1:$M$2587,7,FALSE))</f>
        <v>0</v>
      </c>
      <c r="H966" s="36">
        <f>IF(VLOOKUP(A966,'Fr QV 2010-2016'!$A$1:$M$2587,8,FALSE)="#SAKNAS!",0,VLOOKUP(A966,'Fr QV 2010-2016'!$A$1:$M$2587,8,FALSE))</f>
        <v>0</v>
      </c>
      <c r="I966" s="36">
        <f>IF(VLOOKUP(A966,'Fr QV 2010-2016'!$A$1:$M$2587,9,FALSE)="#SAKNAS!",0,VLOOKUP(A966,'Fr QV 2010-2016'!$A$1:$M$2587,9,FALSE))</f>
        <v>0</v>
      </c>
      <c r="J966" s="36">
        <f>IF(VLOOKUP(A966,'Fr QV 2010-2016'!$A$1:$M$2587,10,FALSE)="#SAKNAS!",0,VLOOKUP(A966,'Fr QV 2010-2016'!$A$1:$M$2587,10,FALSE))</f>
        <v>1</v>
      </c>
      <c r="K966" s="36">
        <f>IF(VLOOKUP(A966,'Fr QV 2010-2016'!$A$1:$M$2587,11,FALSE)="#SAKNAS!",0,VLOOKUP(A966,'Fr QV 2010-2016'!$A$1:$M$2587,11,FALSE))</f>
        <v>0</v>
      </c>
      <c r="L966" s="36">
        <f>IF(VLOOKUP(A966,'Fr QV 2010-2016'!$A$1:$M$2587,12,FALSE)="#SAKNAS!",0,VLOOKUP(A966,'Fr QV 2010-2016'!$A$1:$M$2587,12,FALSE))</f>
        <v>0</v>
      </c>
      <c r="M966" s="36">
        <f>IF(VLOOKUP(A966,'Fr QV 2010-2016'!$A$1:$M$2587,13,FALSE)="#SAKNAS!",0,VLOOKUP(A966,'Fr QV 2010-2016'!$A$1:$M$2587,13,FALSE))</f>
        <v>0</v>
      </c>
      <c r="N966" s="36">
        <v>0</v>
      </c>
      <c r="O966" s="36">
        <v>0</v>
      </c>
      <c r="P966" s="36">
        <v>0</v>
      </c>
      <c r="Q966" s="36">
        <v>0</v>
      </c>
      <c r="R966" s="36"/>
      <c r="S966" s="36">
        <v>0</v>
      </c>
      <c r="T966" s="36">
        <v>0</v>
      </c>
      <c r="U966" s="36"/>
    </row>
    <row r="967" spans="1:21" s="12" customFormat="1" x14ac:dyDescent="0.2">
      <c r="A967" s="26" t="str">
        <f t="shared" si="15"/>
        <v>0803209J01EA01</v>
      </c>
      <c r="B967" s="12" t="str">
        <f>VLOOKUP(C967,'Akodens FV'!$A$1:$B$2003,2,FALSE)</f>
        <v>Hälsoval</v>
      </c>
      <c r="C967" s="27" t="s">
        <v>52</v>
      </c>
      <c r="D967" s="28" t="s">
        <v>301</v>
      </c>
      <c r="E967" s="27" t="s">
        <v>259</v>
      </c>
      <c r="F967" s="28" t="s">
        <v>356</v>
      </c>
      <c r="G967" s="36">
        <f>IF(VLOOKUP(A967,'Fr QV 2010-2016'!$A$1:$M$2587,7,FALSE)="#SAKNAS!",0,VLOOKUP(A967,'Fr QV 2010-2016'!$A$1:$M$2587,7,FALSE))</f>
        <v>26</v>
      </c>
      <c r="H967" s="36">
        <f>IF(VLOOKUP(A967,'Fr QV 2010-2016'!$A$1:$M$2587,8,FALSE)="#SAKNAS!",0,VLOOKUP(A967,'Fr QV 2010-2016'!$A$1:$M$2587,8,FALSE))</f>
        <v>30</v>
      </c>
      <c r="I967" s="36">
        <f>IF(VLOOKUP(A967,'Fr QV 2010-2016'!$A$1:$M$2587,9,FALSE)="#SAKNAS!",0,VLOOKUP(A967,'Fr QV 2010-2016'!$A$1:$M$2587,9,FALSE))</f>
        <v>30</v>
      </c>
      <c r="J967" s="36">
        <f>IF(VLOOKUP(A967,'Fr QV 2010-2016'!$A$1:$M$2587,10,FALSE)="#SAKNAS!",0,VLOOKUP(A967,'Fr QV 2010-2016'!$A$1:$M$2587,10,FALSE))</f>
        <v>11</v>
      </c>
      <c r="K967" s="36">
        <f>IF(VLOOKUP(A967,'Fr QV 2010-2016'!$A$1:$M$2587,11,FALSE)="#SAKNAS!",0,VLOOKUP(A967,'Fr QV 2010-2016'!$A$1:$M$2587,11,FALSE))</f>
        <v>0</v>
      </c>
      <c r="L967" s="36">
        <f>IF(VLOOKUP(A967,'Fr QV 2010-2016'!$A$1:$M$2587,12,FALSE)="#SAKNAS!",0,VLOOKUP(A967,'Fr QV 2010-2016'!$A$1:$M$2587,12,FALSE))</f>
        <v>0</v>
      </c>
      <c r="M967" s="36">
        <f>IF(VLOOKUP(A967,'Fr QV 2010-2016'!$A$1:$M$2587,13,FALSE)="#SAKNAS!",0,VLOOKUP(A967,'Fr QV 2010-2016'!$A$1:$M$2587,13,FALSE))</f>
        <v>0</v>
      </c>
      <c r="N967" s="36">
        <v>0</v>
      </c>
      <c r="O967" s="36">
        <v>0</v>
      </c>
      <c r="P967" s="36">
        <v>0</v>
      </c>
      <c r="Q967" s="36">
        <v>0</v>
      </c>
      <c r="R967" s="36"/>
      <c r="S967" s="36">
        <v>0</v>
      </c>
      <c r="T967" s="36">
        <v>0</v>
      </c>
      <c r="U967" s="36"/>
    </row>
    <row r="968" spans="1:21" s="12" customFormat="1" x14ac:dyDescent="0.2">
      <c r="A968" s="26" t="str">
        <f t="shared" si="15"/>
        <v>0803209J01EE01</v>
      </c>
      <c r="B968" s="12" t="str">
        <f>VLOOKUP(C968,'Akodens FV'!$A$1:$B$2003,2,FALSE)</f>
        <v>Hälsoval</v>
      </c>
      <c r="C968" s="27" t="s">
        <v>52</v>
      </c>
      <c r="D968" s="28" t="s">
        <v>301</v>
      </c>
      <c r="E968" s="27" t="s">
        <v>258</v>
      </c>
      <c r="F968" s="28" t="s">
        <v>364</v>
      </c>
      <c r="G968" s="36">
        <f>IF(VLOOKUP(A968,'Fr QV 2010-2016'!$A$1:$M$2587,7,FALSE)="#SAKNAS!",0,VLOOKUP(A968,'Fr QV 2010-2016'!$A$1:$M$2587,7,FALSE))</f>
        <v>2</v>
      </c>
      <c r="H968" s="36">
        <f>IF(VLOOKUP(A968,'Fr QV 2010-2016'!$A$1:$M$2587,8,FALSE)="#SAKNAS!",0,VLOOKUP(A968,'Fr QV 2010-2016'!$A$1:$M$2587,8,FALSE))</f>
        <v>10</v>
      </c>
      <c r="I968" s="36">
        <f>IF(VLOOKUP(A968,'Fr QV 2010-2016'!$A$1:$M$2587,9,FALSE)="#SAKNAS!",0,VLOOKUP(A968,'Fr QV 2010-2016'!$A$1:$M$2587,9,FALSE))</f>
        <v>5</v>
      </c>
      <c r="J968" s="36">
        <f>IF(VLOOKUP(A968,'Fr QV 2010-2016'!$A$1:$M$2587,10,FALSE)="#SAKNAS!",0,VLOOKUP(A968,'Fr QV 2010-2016'!$A$1:$M$2587,10,FALSE))</f>
        <v>7</v>
      </c>
      <c r="K968" s="36">
        <f>IF(VLOOKUP(A968,'Fr QV 2010-2016'!$A$1:$M$2587,11,FALSE)="#SAKNAS!",0,VLOOKUP(A968,'Fr QV 2010-2016'!$A$1:$M$2587,11,FALSE))</f>
        <v>0</v>
      </c>
      <c r="L968" s="36">
        <f>IF(VLOOKUP(A968,'Fr QV 2010-2016'!$A$1:$M$2587,12,FALSE)="#SAKNAS!",0,VLOOKUP(A968,'Fr QV 2010-2016'!$A$1:$M$2587,12,FALSE))</f>
        <v>0</v>
      </c>
      <c r="M968" s="36">
        <f>IF(VLOOKUP(A968,'Fr QV 2010-2016'!$A$1:$M$2587,13,FALSE)="#SAKNAS!",0,VLOOKUP(A968,'Fr QV 2010-2016'!$A$1:$M$2587,13,FALSE))</f>
        <v>0</v>
      </c>
      <c r="N968" s="36">
        <v>0</v>
      </c>
      <c r="O968" s="36">
        <v>0</v>
      </c>
      <c r="P968" s="36">
        <v>0</v>
      </c>
      <c r="Q968" s="36">
        <v>0</v>
      </c>
      <c r="R968" s="36"/>
      <c r="S968" s="36">
        <v>0</v>
      </c>
      <c r="T968" s="36">
        <v>0</v>
      </c>
      <c r="U968" s="36"/>
    </row>
    <row r="969" spans="1:21" s="12" customFormat="1" x14ac:dyDescent="0.2">
      <c r="A969" s="26" t="str">
        <f t="shared" si="15"/>
        <v>0803209J01FA01</v>
      </c>
      <c r="B969" s="12" t="str">
        <f>VLOOKUP(C969,'Akodens FV'!$A$1:$B$2003,2,FALSE)</f>
        <v>Hälsoval</v>
      </c>
      <c r="C969" s="27" t="s">
        <v>52</v>
      </c>
      <c r="D969" s="28" t="s">
        <v>301</v>
      </c>
      <c r="E969" s="27" t="s">
        <v>250</v>
      </c>
      <c r="F969" s="28" t="s">
        <v>357</v>
      </c>
      <c r="G969" s="36">
        <f>IF(VLOOKUP(A969,'Fr QV 2010-2016'!$A$1:$M$2587,7,FALSE)="#SAKNAS!",0,VLOOKUP(A969,'Fr QV 2010-2016'!$A$1:$M$2587,7,FALSE))</f>
        <v>28</v>
      </c>
      <c r="H969" s="36">
        <f>IF(VLOOKUP(A969,'Fr QV 2010-2016'!$A$1:$M$2587,8,FALSE)="#SAKNAS!",0,VLOOKUP(A969,'Fr QV 2010-2016'!$A$1:$M$2587,8,FALSE))</f>
        <v>23</v>
      </c>
      <c r="I969" s="36">
        <f>IF(VLOOKUP(A969,'Fr QV 2010-2016'!$A$1:$M$2587,9,FALSE)="#SAKNAS!",0,VLOOKUP(A969,'Fr QV 2010-2016'!$A$1:$M$2587,9,FALSE))</f>
        <v>30</v>
      </c>
      <c r="J969" s="36">
        <f>IF(VLOOKUP(A969,'Fr QV 2010-2016'!$A$1:$M$2587,10,FALSE)="#SAKNAS!",0,VLOOKUP(A969,'Fr QV 2010-2016'!$A$1:$M$2587,10,FALSE))</f>
        <v>6</v>
      </c>
      <c r="K969" s="36">
        <f>IF(VLOOKUP(A969,'Fr QV 2010-2016'!$A$1:$M$2587,11,FALSE)="#SAKNAS!",0,VLOOKUP(A969,'Fr QV 2010-2016'!$A$1:$M$2587,11,FALSE))</f>
        <v>0</v>
      </c>
      <c r="L969" s="36">
        <f>IF(VLOOKUP(A969,'Fr QV 2010-2016'!$A$1:$M$2587,12,FALSE)="#SAKNAS!",0,VLOOKUP(A969,'Fr QV 2010-2016'!$A$1:$M$2587,12,FALSE))</f>
        <v>0</v>
      </c>
      <c r="M969" s="36">
        <f>IF(VLOOKUP(A969,'Fr QV 2010-2016'!$A$1:$M$2587,13,FALSE)="#SAKNAS!",0,VLOOKUP(A969,'Fr QV 2010-2016'!$A$1:$M$2587,13,FALSE))</f>
        <v>0</v>
      </c>
      <c r="N969" s="36">
        <v>0</v>
      </c>
      <c r="O969" s="36">
        <v>0</v>
      </c>
      <c r="P969" s="36">
        <v>0</v>
      </c>
      <c r="Q969" s="36">
        <v>0</v>
      </c>
      <c r="R969" s="36"/>
      <c r="S969" s="36">
        <v>0</v>
      </c>
      <c r="T969" s="36">
        <v>0</v>
      </c>
      <c r="U969" s="36"/>
    </row>
    <row r="970" spans="1:21" s="12" customFormat="1" x14ac:dyDescent="0.2">
      <c r="A970" s="26" t="str">
        <f t="shared" si="15"/>
        <v>0803209J01FA10</v>
      </c>
      <c r="B970" s="12" t="str">
        <f>VLOOKUP(C970,'Akodens FV'!$A$1:$B$2003,2,FALSE)</f>
        <v>Hälsoval</v>
      </c>
      <c r="C970" s="27" t="s">
        <v>52</v>
      </c>
      <c r="D970" s="28" t="s">
        <v>301</v>
      </c>
      <c r="E970" s="27" t="s">
        <v>268</v>
      </c>
      <c r="F970" s="28" t="s">
        <v>368</v>
      </c>
      <c r="G970" s="36">
        <f>IF(VLOOKUP(A970,'Fr QV 2010-2016'!$A$1:$M$2587,7,FALSE)="#SAKNAS!",0,VLOOKUP(A970,'Fr QV 2010-2016'!$A$1:$M$2587,7,FALSE))</f>
        <v>1</v>
      </c>
      <c r="H970" s="36">
        <f>IF(VLOOKUP(A970,'Fr QV 2010-2016'!$A$1:$M$2587,8,FALSE)="#SAKNAS!",0,VLOOKUP(A970,'Fr QV 2010-2016'!$A$1:$M$2587,8,FALSE))</f>
        <v>1</v>
      </c>
      <c r="I970" s="36">
        <f>IF(VLOOKUP(A970,'Fr QV 2010-2016'!$A$1:$M$2587,9,FALSE)="#SAKNAS!",0,VLOOKUP(A970,'Fr QV 2010-2016'!$A$1:$M$2587,9,FALSE))</f>
        <v>1</v>
      </c>
      <c r="J970" s="36">
        <f>IF(VLOOKUP(A970,'Fr QV 2010-2016'!$A$1:$M$2587,10,FALSE)="#SAKNAS!",0,VLOOKUP(A970,'Fr QV 2010-2016'!$A$1:$M$2587,10,FALSE))</f>
        <v>1</v>
      </c>
      <c r="K970" s="36">
        <f>IF(VLOOKUP(A970,'Fr QV 2010-2016'!$A$1:$M$2587,11,FALSE)="#SAKNAS!",0,VLOOKUP(A970,'Fr QV 2010-2016'!$A$1:$M$2587,11,FALSE))</f>
        <v>0</v>
      </c>
      <c r="L970" s="36">
        <f>IF(VLOOKUP(A970,'Fr QV 2010-2016'!$A$1:$M$2587,12,FALSE)="#SAKNAS!",0,VLOOKUP(A970,'Fr QV 2010-2016'!$A$1:$M$2587,12,FALSE))</f>
        <v>0</v>
      </c>
      <c r="M970" s="36">
        <f>IF(VLOOKUP(A970,'Fr QV 2010-2016'!$A$1:$M$2587,13,FALSE)="#SAKNAS!",0,VLOOKUP(A970,'Fr QV 2010-2016'!$A$1:$M$2587,13,FALSE))</f>
        <v>0</v>
      </c>
      <c r="N970" s="36">
        <v>0</v>
      </c>
      <c r="O970" s="36">
        <v>0</v>
      </c>
      <c r="P970" s="36">
        <v>0</v>
      </c>
      <c r="Q970" s="36">
        <v>0</v>
      </c>
      <c r="R970" s="36"/>
      <c r="S970" s="36">
        <v>0</v>
      </c>
      <c r="T970" s="36">
        <v>0</v>
      </c>
      <c r="U970" s="36"/>
    </row>
    <row r="971" spans="1:21" s="12" customFormat="1" x14ac:dyDescent="0.2">
      <c r="A971" s="26" t="str">
        <f t="shared" si="15"/>
        <v>0803209J01FF01</v>
      </c>
      <c r="B971" s="12" t="str">
        <f>VLOOKUP(C971,'Akodens FV'!$A$1:$B$2003,2,FALSE)</f>
        <v>Hälsoval</v>
      </c>
      <c r="C971" s="27" t="s">
        <v>52</v>
      </c>
      <c r="D971" s="28" t="s">
        <v>301</v>
      </c>
      <c r="E971" s="27" t="s">
        <v>248</v>
      </c>
      <c r="F971" s="28" t="s">
        <v>358</v>
      </c>
      <c r="G971" s="36">
        <f>IF(VLOOKUP(A971,'Fr QV 2010-2016'!$A$1:$M$2587,7,FALSE)="#SAKNAS!",0,VLOOKUP(A971,'Fr QV 2010-2016'!$A$1:$M$2587,7,FALSE))</f>
        <v>7</v>
      </c>
      <c r="H971" s="36">
        <f>IF(VLOOKUP(A971,'Fr QV 2010-2016'!$A$1:$M$2587,8,FALSE)="#SAKNAS!",0,VLOOKUP(A971,'Fr QV 2010-2016'!$A$1:$M$2587,8,FALSE))</f>
        <v>28</v>
      </c>
      <c r="I971" s="36">
        <f>IF(VLOOKUP(A971,'Fr QV 2010-2016'!$A$1:$M$2587,9,FALSE)="#SAKNAS!",0,VLOOKUP(A971,'Fr QV 2010-2016'!$A$1:$M$2587,9,FALSE))</f>
        <v>54</v>
      </c>
      <c r="J971" s="36">
        <f>IF(VLOOKUP(A971,'Fr QV 2010-2016'!$A$1:$M$2587,10,FALSE)="#SAKNAS!",0,VLOOKUP(A971,'Fr QV 2010-2016'!$A$1:$M$2587,10,FALSE))</f>
        <v>32</v>
      </c>
      <c r="K971" s="36">
        <f>IF(VLOOKUP(A971,'Fr QV 2010-2016'!$A$1:$M$2587,11,FALSE)="#SAKNAS!",0,VLOOKUP(A971,'Fr QV 2010-2016'!$A$1:$M$2587,11,FALSE))</f>
        <v>0</v>
      </c>
      <c r="L971" s="36">
        <f>IF(VLOOKUP(A971,'Fr QV 2010-2016'!$A$1:$M$2587,12,FALSE)="#SAKNAS!",0,VLOOKUP(A971,'Fr QV 2010-2016'!$A$1:$M$2587,12,FALSE))</f>
        <v>0</v>
      </c>
      <c r="M971" s="36">
        <f>IF(VLOOKUP(A971,'Fr QV 2010-2016'!$A$1:$M$2587,13,FALSE)="#SAKNAS!",0,VLOOKUP(A971,'Fr QV 2010-2016'!$A$1:$M$2587,13,FALSE))</f>
        <v>0</v>
      </c>
      <c r="N971" s="36">
        <v>0</v>
      </c>
      <c r="O971" s="36">
        <v>0</v>
      </c>
      <c r="P971" s="36">
        <v>0</v>
      </c>
      <c r="Q971" s="36">
        <v>0</v>
      </c>
      <c r="R971" s="36"/>
      <c r="S971" s="36">
        <v>0</v>
      </c>
      <c r="T971" s="36">
        <v>0</v>
      </c>
      <c r="U971" s="36"/>
    </row>
    <row r="972" spans="1:21" s="12" customFormat="1" x14ac:dyDescent="0.2">
      <c r="A972" s="26" t="str">
        <f t="shared" si="15"/>
        <v>0803209J01MA01</v>
      </c>
      <c r="B972" s="12" t="str">
        <f>VLOOKUP(C972,'Akodens FV'!$A$1:$B$2003,2,FALSE)</f>
        <v>Hälsoval</v>
      </c>
      <c r="C972" s="27" t="s">
        <v>52</v>
      </c>
      <c r="D972" s="28" t="s">
        <v>301</v>
      </c>
      <c r="E972" s="27" t="s">
        <v>267</v>
      </c>
      <c r="F972" s="28" t="s">
        <v>365</v>
      </c>
      <c r="G972" s="36">
        <f>IF(VLOOKUP(A972,'Fr QV 2010-2016'!$A$1:$M$2587,7,FALSE)="#SAKNAS!",0,VLOOKUP(A972,'Fr QV 2010-2016'!$A$1:$M$2587,7,FALSE))</f>
        <v>2</v>
      </c>
      <c r="H972" s="36">
        <f>IF(VLOOKUP(A972,'Fr QV 2010-2016'!$A$1:$M$2587,8,FALSE)="#SAKNAS!",0,VLOOKUP(A972,'Fr QV 2010-2016'!$A$1:$M$2587,8,FALSE))</f>
        <v>1</v>
      </c>
      <c r="I972" s="36">
        <f>IF(VLOOKUP(A972,'Fr QV 2010-2016'!$A$1:$M$2587,9,FALSE)="#SAKNAS!",0,VLOOKUP(A972,'Fr QV 2010-2016'!$A$1:$M$2587,9,FALSE))</f>
        <v>0</v>
      </c>
      <c r="J972" s="36">
        <f>IF(VLOOKUP(A972,'Fr QV 2010-2016'!$A$1:$M$2587,10,FALSE)="#SAKNAS!",0,VLOOKUP(A972,'Fr QV 2010-2016'!$A$1:$M$2587,10,FALSE))</f>
        <v>0</v>
      </c>
      <c r="K972" s="36">
        <f>IF(VLOOKUP(A972,'Fr QV 2010-2016'!$A$1:$M$2587,11,FALSE)="#SAKNAS!",0,VLOOKUP(A972,'Fr QV 2010-2016'!$A$1:$M$2587,11,FALSE))</f>
        <v>0</v>
      </c>
      <c r="L972" s="36">
        <f>IF(VLOOKUP(A972,'Fr QV 2010-2016'!$A$1:$M$2587,12,FALSE)="#SAKNAS!",0,VLOOKUP(A972,'Fr QV 2010-2016'!$A$1:$M$2587,12,FALSE))</f>
        <v>0</v>
      </c>
      <c r="M972" s="36">
        <f>IF(VLOOKUP(A972,'Fr QV 2010-2016'!$A$1:$M$2587,13,FALSE)="#SAKNAS!",0,VLOOKUP(A972,'Fr QV 2010-2016'!$A$1:$M$2587,13,FALSE))</f>
        <v>0</v>
      </c>
      <c r="N972" s="36">
        <v>0</v>
      </c>
      <c r="O972" s="36">
        <v>0</v>
      </c>
      <c r="P972" s="36">
        <v>0</v>
      </c>
      <c r="Q972" s="36">
        <v>0</v>
      </c>
      <c r="R972" s="36"/>
      <c r="S972" s="36">
        <v>0</v>
      </c>
      <c r="T972" s="36">
        <v>0</v>
      </c>
      <c r="U972" s="36"/>
    </row>
    <row r="973" spans="1:21" s="12" customFormat="1" x14ac:dyDescent="0.2">
      <c r="A973" s="26" t="str">
        <f t="shared" si="15"/>
        <v>0803209J01MA02</v>
      </c>
      <c r="B973" s="12" t="str">
        <f>VLOOKUP(C973,'Akodens FV'!$A$1:$B$2003,2,FALSE)</f>
        <v>Hälsoval</v>
      </c>
      <c r="C973" s="27" t="s">
        <v>52</v>
      </c>
      <c r="D973" s="28" t="s">
        <v>301</v>
      </c>
      <c r="E973" s="27" t="s">
        <v>252</v>
      </c>
      <c r="F973" s="28" t="s">
        <v>359</v>
      </c>
      <c r="G973" s="36">
        <f>IF(VLOOKUP(A973,'Fr QV 2010-2016'!$A$1:$M$2587,7,FALSE)="#SAKNAS!",0,VLOOKUP(A973,'Fr QV 2010-2016'!$A$1:$M$2587,7,FALSE))</f>
        <v>83</v>
      </c>
      <c r="H973" s="36">
        <f>IF(VLOOKUP(A973,'Fr QV 2010-2016'!$A$1:$M$2587,8,FALSE)="#SAKNAS!",0,VLOOKUP(A973,'Fr QV 2010-2016'!$A$1:$M$2587,8,FALSE))</f>
        <v>113</v>
      </c>
      <c r="I973" s="36">
        <f>IF(VLOOKUP(A973,'Fr QV 2010-2016'!$A$1:$M$2587,9,FALSE)="#SAKNAS!",0,VLOOKUP(A973,'Fr QV 2010-2016'!$A$1:$M$2587,9,FALSE))</f>
        <v>81</v>
      </c>
      <c r="J973" s="36">
        <f>IF(VLOOKUP(A973,'Fr QV 2010-2016'!$A$1:$M$2587,10,FALSE)="#SAKNAS!",0,VLOOKUP(A973,'Fr QV 2010-2016'!$A$1:$M$2587,10,FALSE))</f>
        <v>39</v>
      </c>
      <c r="K973" s="36">
        <f>IF(VLOOKUP(A973,'Fr QV 2010-2016'!$A$1:$M$2587,11,FALSE)="#SAKNAS!",0,VLOOKUP(A973,'Fr QV 2010-2016'!$A$1:$M$2587,11,FALSE))</f>
        <v>0</v>
      </c>
      <c r="L973" s="36">
        <f>IF(VLOOKUP(A973,'Fr QV 2010-2016'!$A$1:$M$2587,12,FALSE)="#SAKNAS!",0,VLOOKUP(A973,'Fr QV 2010-2016'!$A$1:$M$2587,12,FALSE))</f>
        <v>0</v>
      </c>
      <c r="M973" s="36">
        <f>IF(VLOOKUP(A973,'Fr QV 2010-2016'!$A$1:$M$2587,13,FALSE)="#SAKNAS!",0,VLOOKUP(A973,'Fr QV 2010-2016'!$A$1:$M$2587,13,FALSE))</f>
        <v>0</v>
      </c>
      <c r="N973" s="36">
        <v>0</v>
      </c>
      <c r="O973" s="36">
        <v>0</v>
      </c>
      <c r="P973" s="36">
        <v>0</v>
      </c>
      <c r="Q973" s="36">
        <v>0</v>
      </c>
      <c r="R973" s="36"/>
      <c r="S973" s="36">
        <v>0</v>
      </c>
      <c r="T973" s="36">
        <v>0</v>
      </c>
      <c r="U973" s="36"/>
    </row>
    <row r="974" spans="1:21" s="12" customFormat="1" x14ac:dyDescent="0.2">
      <c r="A974" s="26" t="str">
        <f t="shared" si="15"/>
        <v>0803209J01MA06</v>
      </c>
      <c r="B974" s="12" t="str">
        <f>VLOOKUP(C974,'Akodens FV'!$A$1:$B$2003,2,FALSE)</f>
        <v>Hälsoval</v>
      </c>
      <c r="C974" s="27" t="s">
        <v>52</v>
      </c>
      <c r="D974" s="28" t="s">
        <v>301</v>
      </c>
      <c r="E974" s="27" t="s">
        <v>256</v>
      </c>
      <c r="F974" s="28" t="s">
        <v>366</v>
      </c>
      <c r="G974" s="36">
        <f>IF(VLOOKUP(A974,'Fr QV 2010-2016'!$A$1:$M$2587,7,FALSE)="#SAKNAS!",0,VLOOKUP(A974,'Fr QV 2010-2016'!$A$1:$M$2587,7,FALSE))</f>
        <v>4</v>
      </c>
      <c r="H974" s="36">
        <f>IF(VLOOKUP(A974,'Fr QV 2010-2016'!$A$1:$M$2587,8,FALSE)="#SAKNAS!",0,VLOOKUP(A974,'Fr QV 2010-2016'!$A$1:$M$2587,8,FALSE))</f>
        <v>3</v>
      </c>
      <c r="I974" s="36">
        <f>IF(VLOOKUP(A974,'Fr QV 2010-2016'!$A$1:$M$2587,9,FALSE)="#SAKNAS!",0,VLOOKUP(A974,'Fr QV 2010-2016'!$A$1:$M$2587,9,FALSE))</f>
        <v>2</v>
      </c>
      <c r="J974" s="36">
        <f>IF(VLOOKUP(A974,'Fr QV 2010-2016'!$A$1:$M$2587,10,FALSE)="#SAKNAS!",0,VLOOKUP(A974,'Fr QV 2010-2016'!$A$1:$M$2587,10,FALSE))</f>
        <v>0</v>
      </c>
      <c r="K974" s="36">
        <f>IF(VLOOKUP(A974,'Fr QV 2010-2016'!$A$1:$M$2587,11,FALSE)="#SAKNAS!",0,VLOOKUP(A974,'Fr QV 2010-2016'!$A$1:$M$2587,11,FALSE))</f>
        <v>0</v>
      </c>
      <c r="L974" s="36">
        <f>IF(VLOOKUP(A974,'Fr QV 2010-2016'!$A$1:$M$2587,12,FALSE)="#SAKNAS!",0,VLOOKUP(A974,'Fr QV 2010-2016'!$A$1:$M$2587,12,FALSE))</f>
        <v>0</v>
      </c>
      <c r="M974" s="36">
        <f>IF(VLOOKUP(A974,'Fr QV 2010-2016'!$A$1:$M$2587,13,FALSE)="#SAKNAS!",0,VLOOKUP(A974,'Fr QV 2010-2016'!$A$1:$M$2587,13,FALSE))</f>
        <v>0</v>
      </c>
      <c r="N974" s="36">
        <v>0</v>
      </c>
      <c r="O974" s="36">
        <v>0</v>
      </c>
      <c r="P974" s="36">
        <v>0</v>
      </c>
      <c r="Q974" s="36">
        <v>0</v>
      </c>
      <c r="R974" s="36"/>
      <c r="S974" s="36">
        <v>0</v>
      </c>
      <c r="T974" s="36">
        <v>0</v>
      </c>
      <c r="U974" s="36"/>
    </row>
    <row r="975" spans="1:21" s="12" customFormat="1" x14ac:dyDescent="0.2">
      <c r="A975" s="26" t="str">
        <f t="shared" si="15"/>
        <v>0803209J01XE01</v>
      </c>
      <c r="B975" s="12" t="str">
        <f>VLOOKUP(C975,'Akodens FV'!$A$1:$B$2003,2,FALSE)</f>
        <v>Hälsoval</v>
      </c>
      <c r="C975" s="27" t="s">
        <v>52</v>
      </c>
      <c r="D975" s="28" t="s">
        <v>301</v>
      </c>
      <c r="E975" s="27" t="s">
        <v>255</v>
      </c>
      <c r="F975" s="28" t="s">
        <v>361</v>
      </c>
      <c r="G975" s="36">
        <f>IF(VLOOKUP(A975,'Fr QV 2010-2016'!$A$1:$M$2587,7,FALSE)="#SAKNAS!",0,VLOOKUP(A975,'Fr QV 2010-2016'!$A$1:$M$2587,7,FALSE))</f>
        <v>39</v>
      </c>
      <c r="H975" s="36">
        <f>IF(VLOOKUP(A975,'Fr QV 2010-2016'!$A$1:$M$2587,8,FALSE)="#SAKNAS!",0,VLOOKUP(A975,'Fr QV 2010-2016'!$A$1:$M$2587,8,FALSE))</f>
        <v>65</v>
      </c>
      <c r="I975" s="36">
        <f>IF(VLOOKUP(A975,'Fr QV 2010-2016'!$A$1:$M$2587,9,FALSE)="#SAKNAS!",0,VLOOKUP(A975,'Fr QV 2010-2016'!$A$1:$M$2587,9,FALSE))</f>
        <v>103</v>
      </c>
      <c r="J975" s="36">
        <f>IF(VLOOKUP(A975,'Fr QV 2010-2016'!$A$1:$M$2587,10,FALSE)="#SAKNAS!",0,VLOOKUP(A975,'Fr QV 2010-2016'!$A$1:$M$2587,10,FALSE))</f>
        <v>77</v>
      </c>
      <c r="K975" s="36">
        <f>IF(VLOOKUP(A975,'Fr QV 2010-2016'!$A$1:$M$2587,11,FALSE)="#SAKNAS!",0,VLOOKUP(A975,'Fr QV 2010-2016'!$A$1:$M$2587,11,FALSE))</f>
        <v>0</v>
      </c>
      <c r="L975" s="36">
        <f>IF(VLOOKUP(A975,'Fr QV 2010-2016'!$A$1:$M$2587,12,FALSE)="#SAKNAS!",0,VLOOKUP(A975,'Fr QV 2010-2016'!$A$1:$M$2587,12,FALSE))</f>
        <v>0</v>
      </c>
      <c r="M975" s="36">
        <f>IF(VLOOKUP(A975,'Fr QV 2010-2016'!$A$1:$M$2587,13,FALSE)="#SAKNAS!",0,VLOOKUP(A975,'Fr QV 2010-2016'!$A$1:$M$2587,13,FALSE))</f>
        <v>0</v>
      </c>
      <c r="N975" s="36">
        <v>0</v>
      </c>
      <c r="O975" s="36">
        <v>0</v>
      </c>
      <c r="P975" s="36">
        <v>0</v>
      </c>
      <c r="Q975" s="36">
        <v>0</v>
      </c>
      <c r="R975" s="36"/>
      <c r="S975" s="36">
        <v>0</v>
      </c>
      <c r="T975" s="36">
        <v>0</v>
      </c>
      <c r="U975" s="36"/>
    </row>
    <row r="976" spans="1:21" s="12" customFormat="1" x14ac:dyDescent="0.2">
      <c r="A976" s="26" t="str">
        <f t="shared" si="15"/>
        <v>0803211J01AA02</v>
      </c>
      <c r="B976" s="12" t="str">
        <f>VLOOKUP(C976,'Akodens FV'!$A$1:$B$2003,2,FALSE)</f>
        <v>Hälsoval</v>
      </c>
      <c r="C976" s="27" t="s">
        <v>310</v>
      </c>
      <c r="D976" s="28" t="s">
        <v>400</v>
      </c>
      <c r="E976" s="27" t="s">
        <v>249</v>
      </c>
      <c r="F976" s="28" t="s">
        <v>348</v>
      </c>
      <c r="G976" s="36">
        <f>IF(VLOOKUP(A976,'Fr QV 2010-2016'!$A$1:$M$2587,7,FALSE)="#SAKNAS!",0,VLOOKUP(A976,'Fr QV 2010-2016'!$A$1:$M$2587,7,FALSE))</f>
        <v>0</v>
      </c>
      <c r="H976" s="36">
        <f>IF(VLOOKUP(A976,'Fr QV 2010-2016'!$A$1:$M$2587,8,FALSE)="#SAKNAS!",0,VLOOKUP(A976,'Fr QV 2010-2016'!$A$1:$M$2587,8,FALSE))</f>
        <v>0</v>
      </c>
      <c r="I976" s="36">
        <f>IF(VLOOKUP(A976,'Fr QV 2010-2016'!$A$1:$M$2587,9,FALSE)="#SAKNAS!",0,VLOOKUP(A976,'Fr QV 2010-2016'!$A$1:$M$2587,9,FALSE))</f>
        <v>0</v>
      </c>
      <c r="J976" s="36">
        <f>IF(VLOOKUP(A976,'Fr QV 2010-2016'!$A$1:$M$2587,10,FALSE)="#SAKNAS!",0,VLOOKUP(A976,'Fr QV 2010-2016'!$A$1:$M$2587,10,FALSE))</f>
        <v>58</v>
      </c>
      <c r="K976" s="36">
        <f>IF(VLOOKUP(A976,'Fr QV 2010-2016'!$A$1:$M$2587,11,FALSE)="#SAKNAS!",0,VLOOKUP(A976,'Fr QV 2010-2016'!$A$1:$M$2587,11,FALSE))</f>
        <v>83</v>
      </c>
      <c r="L976" s="36">
        <f>IF(VLOOKUP(A976,'Fr QV 2010-2016'!$A$1:$M$2587,12,FALSE)="#SAKNAS!",0,VLOOKUP(A976,'Fr QV 2010-2016'!$A$1:$M$2587,12,FALSE))</f>
        <v>87</v>
      </c>
      <c r="M976" s="36">
        <f>IF(VLOOKUP(A976,'Fr QV 2010-2016'!$A$1:$M$2587,13,FALSE)="#SAKNAS!",0,VLOOKUP(A976,'Fr QV 2010-2016'!$A$1:$M$2587,13,FALSE))</f>
        <v>97</v>
      </c>
      <c r="N976" s="36">
        <f>IF(VLOOKUP(A976,'Fr QV 2017'!$A$1:$F$2587,6,FALSE)="#SAKNAS!",0,VLOOKUP(A976,'Fr QV 2017'!$A$1:$F$2587,6,FALSE))</f>
        <v>122</v>
      </c>
      <c r="O976" s="36">
        <f>IF(VLOOKUP(A976,'Fr QV 2018'!$A$1:$M$2587,6,FALSE)="#SAKNAS!",0,VLOOKUP(A976,'Fr QV 2018'!$A$1:$M$2587,6,FALSE))</f>
        <v>96</v>
      </c>
      <c r="P976" s="36">
        <f>IF(VLOOKUP(A976,'Fr QV 2019'!$A$1:$M$2587,6,FALSE)="#SAKNAS!",0,VLOOKUP(A976,'Fr QV 2019'!$A$1:$M$2587,6,FALSE))</f>
        <v>89</v>
      </c>
      <c r="Q976" s="36">
        <f>IF(VLOOKUP(A976,'Fr QV 2020'!$A$1:$M$2587,6,FALSE)="#SAKNAS!",0,VLOOKUP(A976,'Fr QV 2020'!$A$1:$M$2587,6,FALSE))</f>
        <v>55</v>
      </c>
      <c r="R976" s="36">
        <f>IF(VLOOKUP(A976,'Fr QV 2021'!$A$1:$M$2587,6,FALSE)="#SAKNAS!",0,VLOOKUP(A976,'Fr QV 2021'!$A$1:$M$2587,6,FALSE))</f>
        <v>32</v>
      </c>
      <c r="S976" s="36">
        <f>IF(VLOOKUP(A976,'FR QV 2022'!$A$1:$M$2587,6,FALSE)="#SAKNAS!",0,VLOOKUP(A976,'FR QV 2022'!$A$1:$M$2587,6,FALSE))</f>
        <v>53</v>
      </c>
      <c r="T976" s="36">
        <f>IF(VLOOKUP($A976,'FR QV 2023'!$A$1:$M$2587,6,FALSE)="#SAKNAS!",0,VLOOKUP($A976,'FR QV 2023'!$A$1:$M$2587,6,FALSE))</f>
        <v>62</v>
      </c>
      <c r="U976" s="36">
        <f>IF(VLOOKUP($A976,'FR QV 2024'!$A$1:$M$2587,6,FALSE)="#SAKNAS!",0,VLOOKUP($A976,'FR QV 2024'!$A$1:$M$2587,6,FALSE))</f>
        <v>99</v>
      </c>
    </row>
    <row r="977" spans="1:21" s="12" customFormat="1" x14ac:dyDescent="0.2">
      <c r="A977" s="26" t="str">
        <f t="shared" si="15"/>
        <v>0803211J01AA04</v>
      </c>
      <c r="B977" s="12" t="str">
        <f>VLOOKUP(C977,'Akodens FV'!$A$1:$B$2003,2,FALSE)</f>
        <v>Hälsoval</v>
      </c>
      <c r="C977" s="27" t="s">
        <v>310</v>
      </c>
      <c r="D977" s="28" t="s">
        <v>400</v>
      </c>
      <c r="E977" s="27" t="s">
        <v>264</v>
      </c>
      <c r="F977" s="28" t="s">
        <v>349</v>
      </c>
      <c r="G977" s="36">
        <f>IF(VLOOKUP(A977,'Fr QV 2010-2016'!$A$1:$M$2587,7,FALSE)="#SAKNAS!",0,VLOOKUP(A977,'Fr QV 2010-2016'!$A$1:$M$2587,7,FALSE))</f>
        <v>0</v>
      </c>
      <c r="H977" s="36">
        <f>IF(VLOOKUP(A977,'Fr QV 2010-2016'!$A$1:$M$2587,8,FALSE)="#SAKNAS!",0,VLOOKUP(A977,'Fr QV 2010-2016'!$A$1:$M$2587,8,FALSE))</f>
        <v>0</v>
      </c>
      <c r="I977" s="36">
        <f>IF(VLOOKUP(A977,'Fr QV 2010-2016'!$A$1:$M$2587,9,FALSE)="#SAKNAS!",0,VLOOKUP(A977,'Fr QV 2010-2016'!$A$1:$M$2587,9,FALSE))</f>
        <v>0</v>
      </c>
      <c r="J977" s="36">
        <f>IF(VLOOKUP(A977,'Fr QV 2010-2016'!$A$1:$M$2587,10,FALSE)="#SAKNAS!",0,VLOOKUP(A977,'Fr QV 2010-2016'!$A$1:$M$2587,10,FALSE))</f>
        <v>3</v>
      </c>
      <c r="K977" s="36">
        <f>IF(VLOOKUP(A977,'Fr QV 2010-2016'!$A$1:$M$2587,11,FALSE)="#SAKNAS!",0,VLOOKUP(A977,'Fr QV 2010-2016'!$A$1:$M$2587,11,FALSE))</f>
        <v>39</v>
      </c>
      <c r="L977" s="36">
        <f>IF(VLOOKUP(A977,'Fr QV 2010-2016'!$A$1:$M$2587,12,FALSE)="#SAKNAS!",0,VLOOKUP(A977,'Fr QV 2010-2016'!$A$1:$M$2587,12,FALSE))</f>
        <v>33</v>
      </c>
      <c r="M977" s="36">
        <f>IF(VLOOKUP(A977,'Fr QV 2010-2016'!$A$1:$M$2587,13,FALSE)="#SAKNAS!",0,VLOOKUP(A977,'Fr QV 2010-2016'!$A$1:$M$2587,13,FALSE))</f>
        <v>39</v>
      </c>
      <c r="N977" s="36">
        <f>IF(VLOOKUP(A977,'Fr QV 2017'!$A$1:$F$2587,6,FALSE)="#SAKNAS!",0,VLOOKUP(A977,'Fr QV 2017'!$A$1:$F$2587,6,FALSE))</f>
        <v>34</v>
      </c>
      <c r="O977" s="36">
        <f>IF(VLOOKUP(A977,'Fr QV 2018'!$A$1:$M$2587,6,FALSE)="#SAKNAS!",0,VLOOKUP(A977,'Fr QV 2018'!$A$1:$M$2587,6,FALSE))</f>
        <v>35</v>
      </c>
      <c r="P977" s="36">
        <f>IF(VLOOKUP(A977,'Fr QV 2019'!$A$1:$M$2587,6,FALSE)="#SAKNAS!",0,VLOOKUP(A977,'Fr QV 2019'!$A$1:$M$2587,6,FALSE))</f>
        <v>46</v>
      </c>
      <c r="Q977" s="36">
        <f>IF(VLOOKUP(A977,'Fr QV 2020'!$A$1:$M$2587,6,FALSE)="#SAKNAS!",0,VLOOKUP(A977,'Fr QV 2020'!$A$1:$M$2587,6,FALSE))</f>
        <v>38</v>
      </c>
      <c r="R977" s="36">
        <f>IF(VLOOKUP(A977,'Fr QV 2021'!$A$1:$M$2587,6,FALSE)="#SAKNAS!",0,VLOOKUP(A977,'Fr QV 2021'!$A$1:$M$2587,6,FALSE))</f>
        <v>32</v>
      </c>
      <c r="S977" s="36">
        <f>IF(VLOOKUP(A977,'FR QV 2022'!$A$1:$M$2587,6,FALSE)="#SAKNAS!",0,VLOOKUP(A977,'FR QV 2022'!$A$1:$M$2587,6,FALSE))</f>
        <v>58</v>
      </c>
      <c r="T977" s="36">
        <f>IF(VLOOKUP($A977,'FR QV 2023'!$A$1:$M$2587,6,FALSE)="#SAKNAS!",0,VLOOKUP($A977,'FR QV 2023'!$A$1:$M$2587,6,FALSE))</f>
        <v>48</v>
      </c>
      <c r="U977" s="36">
        <f>IF(VLOOKUP($A977,'FR QV 2024'!$A$1:$M$2587,6,FALSE)="#SAKNAS!",0,VLOOKUP($A977,'FR QV 2024'!$A$1:$M$2587,6,FALSE))</f>
        <v>46</v>
      </c>
    </row>
    <row r="978" spans="1:21" s="12" customFormat="1" x14ac:dyDescent="0.2">
      <c r="A978" s="26" t="str">
        <f t="shared" si="15"/>
        <v>0803211J01AA07</v>
      </c>
      <c r="B978" s="12" t="str">
        <f>VLOOKUP(C978,'Akodens FV'!$A$1:$B$2003,2,FALSE)</f>
        <v>Hälsoval</v>
      </c>
      <c r="C978" s="27" t="s">
        <v>310</v>
      </c>
      <c r="D978" s="28" t="s">
        <v>400</v>
      </c>
      <c r="E978" s="27" t="s">
        <v>263</v>
      </c>
      <c r="F978" s="28" t="s">
        <v>363</v>
      </c>
      <c r="G978" s="36">
        <f>IF(VLOOKUP(A978,'Fr QV 2010-2016'!$A$1:$M$2587,7,FALSE)="#SAKNAS!",0,VLOOKUP(A978,'Fr QV 2010-2016'!$A$1:$M$2587,7,FALSE))</f>
        <v>0</v>
      </c>
      <c r="H978" s="36">
        <f>IF(VLOOKUP(A978,'Fr QV 2010-2016'!$A$1:$M$2587,8,FALSE)="#SAKNAS!",0,VLOOKUP(A978,'Fr QV 2010-2016'!$A$1:$M$2587,8,FALSE))</f>
        <v>0</v>
      </c>
      <c r="I978" s="36">
        <f>IF(VLOOKUP(A978,'Fr QV 2010-2016'!$A$1:$M$2587,9,FALSE)="#SAKNAS!",0,VLOOKUP(A978,'Fr QV 2010-2016'!$A$1:$M$2587,9,FALSE))</f>
        <v>0</v>
      </c>
      <c r="J978" s="36">
        <f>IF(VLOOKUP(A978,'Fr QV 2010-2016'!$A$1:$M$2587,10,FALSE)="#SAKNAS!",0,VLOOKUP(A978,'Fr QV 2010-2016'!$A$1:$M$2587,10,FALSE))</f>
        <v>1</v>
      </c>
      <c r="K978" s="36">
        <f>IF(VLOOKUP(A978,'Fr QV 2010-2016'!$A$1:$M$2587,11,FALSE)="#SAKNAS!",0,VLOOKUP(A978,'Fr QV 2010-2016'!$A$1:$M$2587,11,FALSE))</f>
        <v>3</v>
      </c>
      <c r="L978" s="36">
        <f>IF(VLOOKUP(A978,'Fr QV 2010-2016'!$A$1:$M$2587,12,FALSE)="#SAKNAS!",0,VLOOKUP(A978,'Fr QV 2010-2016'!$A$1:$M$2587,12,FALSE))</f>
        <v>2</v>
      </c>
      <c r="M978" s="36">
        <f>IF(VLOOKUP(A978,'Fr QV 2010-2016'!$A$1:$M$2587,13,FALSE)="#SAKNAS!",0,VLOOKUP(A978,'Fr QV 2010-2016'!$A$1:$M$2587,13,FALSE))</f>
        <v>1</v>
      </c>
      <c r="N978" s="36">
        <f>IF(VLOOKUP(A978,'Fr QV 2017'!$A$1:$F$2587,6,FALSE)="#SAKNAS!",0,VLOOKUP(A978,'Fr QV 2017'!$A$1:$F$2587,6,FALSE))</f>
        <v>1</v>
      </c>
      <c r="O978" s="36">
        <f>IF(VLOOKUP(A978,'Fr QV 2018'!$A$1:$M$2587,6,FALSE)="#SAKNAS!",0,VLOOKUP(A978,'Fr QV 2018'!$A$1:$M$2587,6,FALSE))</f>
        <v>2</v>
      </c>
      <c r="P978" s="36">
        <f>IF(VLOOKUP(A978,'Fr QV 2019'!$A$1:$M$2587,6,FALSE)="#SAKNAS!",0,VLOOKUP(A978,'Fr QV 2019'!$A$1:$M$2587,6,FALSE))</f>
        <v>4</v>
      </c>
      <c r="Q978" s="36">
        <f>IF(VLOOKUP(A978,'Fr QV 2020'!$A$1:$M$2587,6,FALSE)="#SAKNAS!",0,VLOOKUP(A978,'Fr QV 2020'!$A$1:$M$2587,6,FALSE))</f>
        <v>7</v>
      </c>
      <c r="R978" s="36">
        <f>IF(VLOOKUP(A978,'Fr QV 2021'!$A$1:$M$2587,6,FALSE)="#SAKNAS!",0,VLOOKUP(A978,'Fr QV 2021'!$A$1:$M$2587,6,FALSE))</f>
        <v>1</v>
      </c>
      <c r="S978" s="36">
        <v>0</v>
      </c>
      <c r="T978" s="36">
        <v>0</v>
      </c>
      <c r="U978" s="36"/>
    </row>
    <row r="979" spans="1:21" s="12" customFormat="1" x14ac:dyDescent="0.2">
      <c r="A979" s="26" t="str">
        <f t="shared" si="15"/>
        <v>0803211J01CA04</v>
      </c>
      <c r="B979" s="12" t="str">
        <f>VLOOKUP(C979,'Akodens FV'!$A$1:$B$2003,2,FALSE)</f>
        <v>Hälsoval</v>
      </c>
      <c r="C979" s="27" t="s">
        <v>310</v>
      </c>
      <c r="D979" s="28" t="s">
        <v>400</v>
      </c>
      <c r="E979" s="27" t="s">
        <v>247</v>
      </c>
      <c r="F979" s="28" t="s">
        <v>350</v>
      </c>
      <c r="G979" s="36">
        <f>IF(VLOOKUP(A979,'Fr QV 2010-2016'!$A$1:$M$2587,7,FALSE)="#SAKNAS!",0,VLOOKUP(A979,'Fr QV 2010-2016'!$A$1:$M$2587,7,FALSE))</f>
        <v>0</v>
      </c>
      <c r="H979" s="36">
        <f>IF(VLOOKUP(A979,'Fr QV 2010-2016'!$A$1:$M$2587,8,FALSE)="#SAKNAS!",0,VLOOKUP(A979,'Fr QV 2010-2016'!$A$1:$M$2587,8,FALSE))</f>
        <v>0</v>
      </c>
      <c r="I979" s="36">
        <f>IF(VLOOKUP(A979,'Fr QV 2010-2016'!$A$1:$M$2587,9,FALSE)="#SAKNAS!",0,VLOOKUP(A979,'Fr QV 2010-2016'!$A$1:$M$2587,9,FALSE))</f>
        <v>0</v>
      </c>
      <c r="J979" s="36">
        <f>IF(VLOOKUP(A979,'Fr QV 2010-2016'!$A$1:$M$2587,10,FALSE)="#SAKNAS!",0,VLOOKUP(A979,'Fr QV 2010-2016'!$A$1:$M$2587,10,FALSE))</f>
        <v>18</v>
      </c>
      <c r="K979" s="36">
        <f>IF(VLOOKUP(A979,'Fr QV 2010-2016'!$A$1:$M$2587,11,FALSE)="#SAKNAS!",0,VLOOKUP(A979,'Fr QV 2010-2016'!$A$1:$M$2587,11,FALSE))</f>
        <v>64</v>
      </c>
      <c r="L979" s="36">
        <f>IF(VLOOKUP(A979,'Fr QV 2010-2016'!$A$1:$M$2587,12,FALSE)="#SAKNAS!",0,VLOOKUP(A979,'Fr QV 2010-2016'!$A$1:$M$2587,12,FALSE))</f>
        <v>57</v>
      </c>
      <c r="M979" s="36">
        <f>IF(VLOOKUP(A979,'Fr QV 2010-2016'!$A$1:$M$2587,13,FALSE)="#SAKNAS!",0,VLOOKUP(A979,'Fr QV 2010-2016'!$A$1:$M$2587,13,FALSE))</f>
        <v>26</v>
      </c>
      <c r="N979" s="36">
        <f>IF(VLOOKUP(A979,'Fr QV 2017'!$A$1:$F$2587,6,FALSE)="#SAKNAS!",0,VLOOKUP(A979,'Fr QV 2017'!$A$1:$F$2587,6,FALSE))</f>
        <v>33</v>
      </c>
      <c r="O979" s="36">
        <f>IF(VLOOKUP(A979,'Fr QV 2018'!$A$1:$M$2587,6,FALSE)="#SAKNAS!",0,VLOOKUP(A979,'Fr QV 2018'!$A$1:$M$2587,6,FALSE))</f>
        <v>26</v>
      </c>
      <c r="P979" s="36">
        <f>IF(VLOOKUP(A979,'Fr QV 2019'!$A$1:$M$2587,6,FALSE)="#SAKNAS!",0,VLOOKUP(A979,'Fr QV 2019'!$A$1:$M$2587,6,FALSE))</f>
        <v>27</v>
      </c>
      <c r="Q979" s="36">
        <f>IF(VLOOKUP(A979,'Fr QV 2020'!$A$1:$M$2587,6,FALSE)="#SAKNAS!",0,VLOOKUP(A979,'Fr QV 2020'!$A$1:$M$2587,6,FALSE))</f>
        <v>21</v>
      </c>
      <c r="R979" s="36">
        <f>IF(VLOOKUP(A979,'Fr QV 2021'!$A$1:$M$2587,6,FALSE)="#SAKNAS!",0,VLOOKUP(A979,'Fr QV 2021'!$A$1:$M$2587,6,FALSE))</f>
        <v>26</v>
      </c>
      <c r="S979" s="36">
        <f>IF(VLOOKUP(A979,'FR QV 2022'!$A$1:$M$2587,6,FALSE)="#SAKNAS!",0,VLOOKUP(A979,'FR QV 2022'!$A$1:$M$2587,6,FALSE))</f>
        <v>31</v>
      </c>
      <c r="T979" s="36">
        <f>IF(VLOOKUP($A979,'FR QV 2023'!$A$1:$M$2587,6,FALSE)="#SAKNAS!",0,VLOOKUP($A979,'FR QV 2023'!$A$1:$M$2587,6,FALSE))</f>
        <v>25</v>
      </c>
      <c r="U979" s="36">
        <f>IF(VLOOKUP($A979,'FR QV 2024'!$A$1:$M$2587,6,FALSE)="#SAKNAS!",0,VLOOKUP($A979,'FR QV 2024'!$A$1:$M$2587,6,FALSE))</f>
        <v>23</v>
      </c>
    </row>
    <row r="980" spans="1:21" s="12" customFormat="1" x14ac:dyDescent="0.2">
      <c r="A980" s="26" t="str">
        <f t="shared" si="15"/>
        <v>0803211J01CA08</v>
      </c>
      <c r="B980" s="12" t="str">
        <f>VLOOKUP(C980,'Akodens FV'!$A$1:$B$2003,2,FALSE)</f>
        <v>Hälsoval</v>
      </c>
      <c r="C980" s="27" t="s">
        <v>310</v>
      </c>
      <c r="D980" s="28" t="s">
        <v>400</v>
      </c>
      <c r="E980" s="27" t="s">
        <v>262</v>
      </c>
      <c r="F980" s="28" t="s">
        <v>351</v>
      </c>
      <c r="G980" s="36">
        <f>IF(VLOOKUP(A980,'Fr QV 2010-2016'!$A$1:$M$2587,7,FALSE)="#SAKNAS!",0,VLOOKUP(A980,'Fr QV 2010-2016'!$A$1:$M$2587,7,FALSE))</f>
        <v>0</v>
      </c>
      <c r="H980" s="36">
        <f>IF(VLOOKUP(A980,'Fr QV 2010-2016'!$A$1:$M$2587,8,FALSE)="#SAKNAS!",0,VLOOKUP(A980,'Fr QV 2010-2016'!$A$1:$M$2587,8,FALSE))</f>
        <v>0</v>
      </c>
      <c r="I980" s="36">
        <f>IF(VLOOKUP(A980,'Fr QV 2010-2016'!$A$1:$M$2587,9,FALSE)="#SAKNAS!",0,VLOOKUP(A980,'Fr QV 2010-2016'!$A$1:$M$2587,9,FALSE))</f>
        <v>0</v>
      </c>
      <c r="J980" s="36">
        <f>IF(VLOOKUP(A980,'Fr QV 2010-2016'!$A$1:$M$2587,10,FALSE)="#SAKNAS!",0,VLOOKUP(A980,'Fr QV 2010-2016'!$A$1:$M$2587,10,FALSE))</f>
        <v>66</v>
      </c>
      <c r="K980" s="36">
        <f>IF(VLOOKUP(A980,'Fr QV 2010-2016'!$A$1:$M$2587,11,FALSE)="#SAKNAS!",0,VLOOKUP(A980,'Fr QV 2010-2016'!$A$1:$M$2587,11,FALSE))</f>
        <v>149</v>
      </c>
      <c r="L980" s="36">
        <f>IF(VLOOKUP(A980,'Fr QV 2010-2016'!$A$1:$M$2587,12,FALSE)="#SAKNAS!",0,VLOOKUP(A980,'Fr QV 2010-2016'!$A$1:$M$2587,12,FALSE))</f>
        <v>206</v>
      </c>
      <c r="M980" s="36">
        <f>IF(VLOOKUP(A980,'Fr QV 2010-2016'!$A$1:$M$2587,13,FALSE)="#SAKNAS!",0,VLOOKUP(A980,'Fr QV 2010-2016'!$A$1:$M$2587,13,FALSE))</f>
        <v>273</v>
      </c>
      <c r="N980" s="36">
        <f>IF(VLOOKUP(A980,'Fr QV 2017'!$A$1:$F$2587,6,FALSE)="#SAKNAS!",0,VLOOKUP(A980,'Fr QV 2017'!$A$1:$F$2587,6,FALSE))</f>
        <v>259</v>
      </c>
      <c r="O980" s="36">
        <f>IF(VLOOKUP(A980,'Fr QV 2018'!$A$1:$M$2587,6,FALSE)="#SAKNAS!",0,VLOOKUP(A980,'Fr QV 2018'!$A$1:$M$2587,6,FALSE))</f>
        <v>234</v>
      </c>
      <c r="P980" s="36">
        <f>IF(VLOOKUP(A980,'Fr QV 2019'!$A$1:$M$2587,6,FALSE)="#SAKNAS!",0,VLOOKUP(A980,'Fr QV 2019'!$A$1:$M$2587,6,FALSE))</f>
        <v>227</v>
      </c>
      <c r="Q980" s="36">
        <f>IF(VLOOKUP(A980,'Fr QV 2020'!$A$1:$M$2587,6,FALSE)="#SAKNAS!",0,VLOOKUP(A980,'Fr QV 2020'!$A$1:$M$2587,6,FALSE))</f>
        <v>252</v>
      </c>
      <c r="R980" s="36">
        <f>IF(VLOOKUP(A980,'Fr QV 2021'!$A$1:$M$2587,6,FALSE)="#SAKNAS!",0,VLOOKUP(A980,'Fr QV 2021'!$A$1:$M$2587,6,FALSE))</f>
        <v>248</v>
      </c>
      <c r="S980" s="36">
        <f>IF(VLOOKUP(A980,'FR QV 2022'!$A$1:$M$2587,6,FALSE)="#SAKNAS!",0,VLOOKUP(A980,'FR QV 2022'!$A$1:$M$2587,6,FALSE))</f>
        <v>261</v>
      </c>
      <c r="T980" s="36">
        <f>IF(VLOOKUP($A980,'FR QV 2023'!$A$1:$M$2587,6,FALSE)="#SAKNAS!",0,VLOOKUP($A980,'FR QV 2023'!$A$1:$M$2587,6,FALSE))</f>
        <v>276</v>
      </c>
      <c r="U980" s="36">
        <f>IF(VLOOKUP($A980,'FR QV 2024'!$A$1:$M$2587,6,FALSE)="#SAKNAS!",0,VLOOKUP($A980,'FR QV 2024'!$A$1:$M$2587,6,FALSE))</f>
        <v>220</v>
      </c>
    </row>
    <row r="981" spans="1:21" s="12" customFormat="1" x14ac:dyDescent="0.2">
      <c r="A981" s="26" t="str">
        <f t="shared" si="15"/>
        <v>0803211J01CE02</v>
      </c>
      <c r="B981" s="12" t="str">
        <f>VLOOKUP(C981,'Akodens FV'!$A$1:$B$2003,2,FALSE)</f>
        <v>Hälsoval</v>
      </c>
      <c r="C981" s="27" t="s">
        <v>310</v>
      </c>
      <c r="D981" s="28" t="s">
        <v>400</v>
      </c>
      <c r="E981" s="27" t="s">
        <v>246</v>
      </c>
      <c r="F981" s="28" t="s">
        <v>352</v>
      </c>
      <c r="G981" s="36">
        <f>IF(VLOOKUP(A981,'Fr QV 2010-2016'!$A$1:$M$2587,7,FALSE)="#SAKNAS!",0,VLOOKUP(A981,'Fr QV 2010-2016'!$A$1:$M$2587,7,FALSE))</f>
        <v>0</v>
      </c>
      <c r="H981" s="36">
        <f>IF(VLOOKUP(A981,'Fr QV 2010-2016'!$A$1:$M$2587,8,FALSE)="#SAKNAS!",0,VLOOKUP(A981,'Fr QV 2010-2016'!$A$1:$M$2587,8,FALSE))</f>
        <v>0</v>
      </c>
      <c r="I981" s="36">
        <f>IF(VLOOKUP(A981,'Fr QV 2010-2016'!$A$1:$M$2587,9,FALSE)="#SAKNAS!",0,VLOOKUP(A981,'Fr QV 2010-2016'!$A$1:$M$2587,9,FALSE))</f>
        <v>0</v>
      </c>
      <c r="J981" s="36">
        <f>IF(VLOOKUP(A981,'Fr QV 2010-2016'!$A$1:$M$2587,10,FALSE)="#SAKNAS!",0,VLOOKUP(A981,'Fr QV 2010-2016'!$A$1:$M$2587,10,FALSE))</f>
        <v>142</v>
      </c>
      <c r="K981" s="36">
        <f>IF(VLOOKUP(A981,'Fr QV 2010-2016'!$A$1:$M$2587,11,FALSE)="#SAKNAS!",0,VLOOKUP(A981,'Fr QV 2010-2016'!$A$1:$M$2587,11,FALSE))</f>
        <v>341</v>
      </c>
      <c r="L981" s="36">
        <f>IF(VLOOKUP(A981,'Fr QV 2010-2016'!$A$1:$M$2587,12,FALSE)="#SAKNAS!",0,VLOOKUP(A981,'Fr QV 2010-2016'!$A$1:$M$2587,12,FALSE))</f>
        <v>346</v>
      </c>
      <c r="M981" s="36">
        <f>IF(VLOOKUP(A981,'Fr QV 2010-2016'!$A$1:$M$2587,13,FALSE)="#SAKNAS!",0,VLOOKUP(A981,'Fr QV 2010-2016'!$A$1:$M$2587,13,FALSE))</f>
        <v>349</v>
      </c>
      <c r="N981" s="36">
        <f>IF(VLOOKUP(A981,'Fr QV 2017'!$A$1:$F$2587,6,FALSE)="#SAKNAS!",0,VLOOKUP(A981,'Fr QV 2017'!$A$1:$F$2587,6,FALSE))</f>
        <v>416</v>
      </c>
      <c r="O981" s="36">
        <f>IF(VLOOKUP(A981,'Fr QV 2018'!$A$1:$M$2587,6,FALSE)="#SAKNAS!",0,VLOOKUP(A981,'Fr QV 2018'!$A$1:$M$2587,6,FALSE))</f>
        <v>366</v>
      </c>
      <c r="P981" s="36">
        <f>IF(VLOOKUP(A981,'Fr QV 2019'!$A$1:$M$2587,6,FALSE)="#SAKNAS!",0,VLOOKUP(A981,'Fr QV 2019'!$A$1:$M$2587,6,FALSE))</f>
        <v>388</v>
      </c>
      <c r="Q981" s="36">
        <f>IF(VLOOKUP(A981,'Fr QV 2020'!$A$1:$M$2587,6,FALSE)="#SAKNAS!",0,VLOOKUP(A981,'Fr QV 2020'!$A$1:$M$2587,6,FALSE))</f>
        <v>256</v>
      </c>
      <c r="R981" s="36">
        <f>IF(VLOOKUP(A981,'Fr QV 2021'!$A$1:$M$2587,6,FALSE)="#SAKNAS!",0,VLOOKUP(A981,'Fr QV 2021'!$A$1:$M$2587,6,FALSE))</f>
        <v>228</v>
      </c>
      <c r="S981" s="36">
        <f>IF(VLOOKUP(A981,'FR QV 2022'!$A$1:$M$2587,6,FALSE)="#SAKNAS!",0,VLOOKUP(A981,'FR QV 2022'!$A$1:$M$2587,6,FALSE))</f>
        <v>341</v>
      </c>
      <c r="T981" s="36">
        <f>IF(VLOOKUP($A981,'FR QV 2023'!$A$1:$M$2587,6,FALSE)="#SAKNAS!",0,VLOOKUP($A981,'FR QV 2023'!$A$1:$M$2587,6,FALSE))</f>
        <v>351</v>
      </c>
      <c r="U981" s="36">
        <f>IF(VLOOKUP($A981,'FR QV 2024'!$A$1:$M$2587,6,FALSE)="#SAKNAS!",0,VLOOKUP($A981,'FR QV 2024'!$A$1:$M$2587,6,FALSE))</f>
        <v>393</v>
      </c>
    </row>
    <row r="982" spans="1:21" s="12" customFormat="1" x14ac:dyDescent="0.2">
      <c r="A982" s="26" t="str">
        <f t="shared" si="15"/>
        <v>0803211J01CF05</v>
      </c>
      <c r="B982" s="12" t="str">
        <f>VLOOKUP(C982,'Akodens FV'!$A$1:$B$2003,2,FALSE)</f>
        <v>Hälsoval</v>
      </c>
      <c r="C982" s="27" t="s">
        <v>310</v>
      </c>
      <c r="D982" s="27" t="s">
        <v>400</v>
      </c>
      <c r="E982" s="27" t="s">
        <v>251</v>
      </c>
      <c r="F982" s="27" t="s">
        <v>353</v>
      </c>
      <c r="G982" s="36">
        <f>IF(VLOOKUP(A982,'Fr QV 2010-2016'!$A$1:$M$2587,7,FALSE)="#SAKNAS!",0,VLOOKUP(A982,'Fr QV 2010-2016'!$A$1:$M$2587,7,FALSE))</f>
        <v>0</v>
      </c>
      <c r="H982" s="36">
        <f>IF(VLOOKUP(A982,'Fr QV 2010-2016'!$A$1:$M$2587,8,FALSE)="#SAKNAS!",0,VLOOKUP(A982,'Fr QV 2010-2016'!$A$1:$M$2587,8,FALSE))</f>
        <v>0</v>
      </c>
      <c r="I982" s="36">
        <f>IF(VLOOKUP(A982,'Fr QV 2010-2016'!$A$1:$M$2587,9,FALSE)="#SAKNAS!",0,VLOOKUP(A982,'Fr QV 2010-2016'!$A$1:$M$2587,9,FALSE))</f>
        <v>0</v>
      </c>
      <c r="J982" s="36">
        <f>IF(VLOOKUP(A982,'Fr QV 2010-2016'!$A$1:$M$2587,10,FALSE)="#SAKNAS!",0,VLOOKUP(A982,'Fr QV 2010-2016'!$A$1:$M$2587,10,FALSE))</f>
        <v>47</v>
      </c>
      <c r="K982" s="36">
        <f>IF(VLOOKUP(A982,'Fr QV 2010-2016'!$A$1:$M$2587,11,FALSE)="#SAKNAS!",0,VLOOKUP(A982,'Fr QV 2010-2016'!$A$1:$M$2587,11,FALSE))</f>
        <v>122</v>
      </c>
      <c r="L982" s="36">
        <f>IF(VLOOKUP(A982,'Fr QV 2010-2016'!$A$1:$M$2587,12,FALSE)="#SAKNAS!",0,VLOOKUP(A982,'Fr QV 2010-2016'!$A$1:$M$2587,12,FALSE))</f>
        <v>146</v>
      </c>
      <c r="M982" s="36">
        <f>IF(VLOOKUP(A982,'Fr QV 2010-2016'!$A$1:$M$2587,13,FALSE)="#SAKNAS!",0,VLOOKUP(A982,'Fr QV 2010-2016'!$A$1:$M$2587,13,FALSE))</f>
        <v>141</v>
      </c>
      <c r="N982" s="36">
        <f>IF(VLOOKUP(A982,'Fr QV 2017'!$A$1:$F$2587,6,FALSE)="#SAKNAS!",0,VLOOKUP(A982,'Fr QV 2017'!$A$1:$F$2587,6,FALSE))</f>
        <v>118</v>
      </c>
      <c r="O982" s="36">
        <f>IF(VLOOKUP(A982,'Fr QV 2018'!$A$1:$M$2587,6,FALSE)="#SAKNAS!",0,VLOOKUP(A982,'Fr QV 2018'!$A$1:$M$2587,6,FALSE))</f>
        <v>132</v>
      </c>
      <c r="P982" s="36">
        <f>IF(VLOOKUP(A982,'Fr QV 2019'!$A$1:$M$2587,6,FALSE)="#SAKNAS!",0,VLOOKUP(A982,'Fr QV 2019'!$A$1:$M$2587,6,FALSE))</f>
        <v>110</v>
      </c>
      <c r="Q982" s="36">
        <f>IF(VLOOKUP(A982,'Fr QV 2020'!$A$1:$M$2587,6,FALSE)="#SAKNAS!",0,VLOOKUP(A982,'Fr QV 2020'!$A$1:$M$2587,6,FALSE))</f>
        <v>94</v>
      </c>
      <c r="R982" s="36">
        <f>IF(VLOOKUP(A982,'Fr QV 2021'!$A$1:$M$2587,6,FALSE)="#SAKNAS!",0,VLOOKUP(A982,'Fr QV 2021'!$A$1:$M$2587,6,FALSE))</f>
        <v>92</v>
      </c>
      <c r="S982" s="36">
        <f>IF(VLOOKUP(A982,'FR QV 2022'!$A$1:$M$2587,6,FALSE)="#SAKNAS!",0,VLOOKUP(A982,'FR QV 2022'!$A$1:$M$2587,6,FALSE))</f>
        <v>132</v>
      </c>
      <c r="T982" s="36">
        <f>IF(VLOOKUP($A982,'FR QV 2023'!$A$1:$M$2587,6,FALSE)="#SAKNAS!",0,VLOOKUP($A982,'FR QV 2023'!$A$1:$M$2587,6,FALSE))</f>
        <v>136</v>
      </c>
      <c r="U982" s="36">
        <f>IF(VLOOKUP($A982,'FR QV 2024'!$A$1:$M$2587,6,FALSE)="#SAKNAS!",0,VLOOKUP($A982,'FR QV 2024'!$A$1:$M$2587,6,FALSE))</f>
        <v>145</v>
      </c>
    </row>
    <row r="983" spans="1:21" s="12" customFormat="1" x14ac:dyDescent="0.2">
      <c r="A983" s="26" t="str">
        <f t="shared" si="15"/>
        <v>0803211J01CR02</v>
      </c>
      <c r="B983" s="12" t="str">
        <f>VLOOKUP(C983,'Akodens FV'!$A$1:$B$2003,2,FALSE)</f>
        <v>Hälsoval</v>
      </c>
      <c r="C983" s="27" t="s">
        <v>310</v>
      </c>
      <c r="D983" s="27" t="s">
        <v>400</v>
      </c>
      <c r="E983" s="27" t="s">
        <v>253</v>
      </c>
      <c r="F983" s="27" t="s">
        <v>354</v>
      </c>
      <c r="G983" s="36">
        <f>IF(VLOOKUP(A983,'Fr QV 2010-2016'!$A$1:$M$2587,7,FALSE)="#SAKNAS!",0,VLOOKUP(A983,'Fr QV 2010-2016'!$A$1:$M$2587,7,FALSE))</f>
        <v>0</v>
      </c>
      <c r="H983" s="36">
        <f>IF(VLOOKUP(A983,'Fr QV 2010-2016'!$A$1:$M$2587,8,FALSE)="#SAKNAS!",0,VLOOKUP(A983,'Fr QV 2010-2016'!$A$1:$M$2587,8,FALSE))</f>
        <v>0</v>
      </c>
      <c r="I983" s="36">
        <f>IF(VLOOKUP(A983,'Fr QV 2010-2016'!$A$1:$M$2587,9,FALSE)="#SAKNAS!",0,VLOOKUP(A983,'Fr QV 2010-2016'!$A$1:$M$2587,9,FALSE))</f>
        <v>0</v>
      </c>
      <c r="J983" s="36">
        <f>IF(VLOOKUP(A983,'Fr QV 2010-2016'!$A$1:$M$2587,10,FALSE)="#SAKNAS!",0,VLOOKUP(A983,'Fr QV 2010-2016'!$A$1:$M$2587,10,FALSE))</f>
        <v>6</v>
      </c>
      <c r="K983" s="36">
        <f>IF(VLOOKUP(A983,'Fr QV 2010-2016'!$A$1:$M$2587,11,FALSE)="#SAKNAS!",0,VLOOKUP(A983,'Fr QV 2010-2016'!$A$1:$M$2587,11,FALSE))</f>
        <v>5</v>
      </c>
      <c r="L983" s="36">
        <f>IF(VLOOKUP(A983,'Fr QV 2010-2016'!$A$1:$M$2587,12,FALSE)="#SAKNAS!",0,VLOOKUP(A983,'Fr QV 2010-2016'!$A$1:$M$2587,12,FALSE))</f>
        <v>15</v>
      </c>
      <c r="M983" s="36">
        <f>IF(VLOOKUP(A983,'Fr QV 2010-2016'!$A$1:$M$2587,13,FALSE)="#SAKNAS!",0,VLOOKUP(A983,'Fr QV 2010-2016'!$A$1:$M$2587,13,FALSE))</f>
        <v>10</v>
      </c>
      <c r="N983" s="36">
        <f>IF(VLOOKUP(A983,'Fr QV 2017'!$A$1:$F$2587,6,FALSE)="#SAKNAS!",0,VLOOKUP(A983,'Fr QV 2017'!$A$1:$F$2587,6,FALSE))</f>
        <v>9</v>
      </c>
      <c r="O983" s="36">
        <f>IF(VLOOKUP(A983,'Fr QV 2018'!$A$1:$M$2587,6,FALSE)="#SAKNAS!",0,VLOOKUP(A983,'Fr QV 2018'!$A$1:$M$2587,6,FALSE))</f>
        <v>8</v>
      </c>
      <c r="P983" s="36">
        <f>IF(VLOOKUP(A983,'Fr QV 2019'!$A$1:$M$2587,6,FALSE)="#SAKNAS!",0,VLOOKUP(A983,'Fr QV 2019'!$A$1:$M$2587,6,FALSE))</f>
        <v>11</v>
      </c>
      <c r="Q983" s="36">
        <f>IF(VLOOKUP(A983,'Fr QV 2020'!$A$1:$M$2587,6,FALSE)="#SAKNAS!",0,VLOOKUP(A983,'Fr QV 2020'!$A$1:$M$2587,6,FALSE))</f>
        <v>9</v>
      </c>
      <c r="R983" s="36">
        <f>IF(VLOOKUP(A983,'Fr QV 2021'!$A$1:$M$2587,6,FALSE)="#SAKNAS!",0,VLOOKUP(A983,'Fr QV 2021'!$A$1:$M$2587,6,FALSE))</f>
        <v>7</v>
      </c>
      <c r="S983" s="36">
        <f>IF(VLOOKUP(A983,'FR QV 2022'!$A$1:$M$2587,6,FALSE)="#SAKNAS!",0,VLOOKUP(A983,'FR QV 2022'!$A$1:$M$2587,6,FALSE))</f>
        <v>8</v>
      </c>
      <c r="T983" s="36">
        <f>IF(VLOOKUP($A983,'FR QV 2023'!$A$1:$M$2587,6,FALSE)="#SAKNAS!",0,VLOOKUP($A983,'FR QV 2023'!$A$1:$M$2587,6,FALSE))</f>
        <v>11</v>
      </c>
      <c r="U983" s="36">
        <f>IF(VLOOKUP($A983,'FR QV 2024'!$A$1:$M$2587,6,FALSE)="#SAKNAS!",0,VLOOKUP($A983,'FR QV 2024'!$A$1:$M$2587,6,FALSE))</f>
        <v>11</v>
      </c>
    </row>
    <row r="984" spans="1:21" s="12" customFormat="1" x14ac:dyDescent="0.2">
      <c r="A984" s="26" t="str">
        <f t="shared" si="15"/>
        <v>0803211J01DB05</v>
      </c>
      <c r="B984" s="12" t="str">
        <f>VLOOKUP(C984,'Akodens FV'!$A$1:$B$2003,2,FALSE)</f>
        <v>Hälsoval</v>
      </c>
      <c r="C984" s="27" t="s">
        <v>310</v>
      </c>
      <c r="D984" s="27" t="s">
        <v>400</v>
      </c>
      <c r="E984" s="27" t="s">
        <v>261</v>
      </c>
      <c r="F984" s="27" t="s">
        <v>355</v>
      </c>
      <c r="G984" s="36">
        <f>IF(VLOOKUP(A984,'Fr QV 2010-2016'!$A$1:$M$2587,7,FALSE)="#SAKNAS!",0,VLOOKUP(A984,'Fr QV 2010-2016'!$A$1:$M$2587,7,FALSE))</f>
        <v>0</v>
      </c>
      <c r="H984" s="36">
        <f>IF(VLOOKUP(A984,'Fr QV 2010-2016'!$A$1:$M$2587,8,FALSE)="#SAKNAS!",0,VLOOKUP(A984,'Fr QV 2010-2016'!$A$1:$M$2587,8,FALSE))</f>
        <v>0</v>
      </c>
      <c r="I984" s="36">
        <f>IF(VLOOKUP(A984,'Fr QV 2010-2016'!$A$1:$M$2587,9,FALSE)="#SAKNAS!",0,VLOOKUP(A984,'Fr QV 2010-2016'!$A$1:$M$2587,9,FALSE))</f>
        <v>0</v>
      </c>
      <c r="J984" s="36">
        <f>IF(VLOOKUP(A984,'Fr QV 2010-2016'!$A$1:$M$2587,10,FALSE)="#SAKNAS!",0,VLOOKUP(A984,'Fr QV 2010-2016'!$A$1:$M$2587,10,FALSE))</f>
        <v>2</v>
      </c>
      <c r="K984" s="36">
        <f>IF(VLOOKUP(A984,'Fr QV 2010-2016'!$A$1:$M$2587,11,FALSE)="#SAKNAS!",0,VLOOKUP(A984,'Fr QV 2010-2016'!$A$1:$M$2587,11,FALSE))</f>
        <v>3</v>
      </c>
      <c r="L984" s="36">
        <f>IF(VLOOKUP(A984,'Fr QV 2010-2016'!$A$1:$M$2587,12,FALSE)="#SAKNAS!",0,VLOOKUP(A984,'Fr QV 2010-2016'!$A$1:$M$2587,12,FALSE))</f>
        <v>22</v>
      </c>
      <c r="M984" s="36">
        <f>IF(VLOOKUP(A984,'Fr QV 2010-2016'!$A$1:$M$2587,13,FALSE)="#SAKNAS!",0,VLOOKUP(A984,'Fr QV 2010-2016'!$A$1:$M$2587,13,FALSE))</f>
        <v>9</v>
      </c>
      <c r="N984" s="36">
        <f>IF(VLOOKUP(A984,'Fr QV 2017'!$A$1:$F$2587,6,FALSE)="#SAKNAS!",0,VLOOKUP(A984,'Fr QV 2017'!$A$1:$F$2587,6,FALSE))</f>
        <v>2</v>
      </c>
      <c r="O984" s="36">
        <f>IF(VLOOKUP(A984,'Fr QV 2018'!$A$1:$M$2587,6,FALSE)="#SAKNAS!",0,VLOOKUP(A984,'Fr QV 2018'!$A$1:$M$2587,6,FALSE))</f>
        <v>7</v>
      </c>
      <c r="P984" s="36">
        <f>IF(VLOOKUP(A984,'Fr QV 2019'!$A$1:$M$2587,6,FALSE)="#SAKNAS!",0,VLOOKUP(A984,'Fr QV 2019'!$A$1:$M$2587,6,FALSE))</f>
        <v>4</v>
      </c>
      <c r="Q984" s="36">
        <f>IF(VLOOKUP(A984,'Fr QV 2020'!$A$1:$M$2587,6,FALSE)="#SAKNAS!",0,VLOOKUP(A984,'Fr QV 2020'!$A$1:$M$2587,6,FALSE))</f>
        <v>13</v>
      </c>
      <c r="R984" s="36">
        <f>IF(VLOOKUP(A984,'Fr QV 2021'!$A$1:$M$2587,6,FALSE)="#SAKNAS!",0,VLOOKUP(A984,'Fr QV 2021'!$A$1:$M$2587,6,FALSE))</f>
        <v>7</v>
      </c>
      <c r="S984" s="36">
        <f>IF(VLOOKUP(A984,'FR QV 2022'!$A$1:$M$2587,6,FALSE)="#SAKNAS!",0,VLOOKUP(A984,'FR QV 2022'!$A$1:$M$2587,6,FALSE))</f>
        <v>11</v>
      </c>
      <c r="T984" s="36">
        <f>IF(VLOOKUP($A984,'FR QV 2023'!$A$1:$M$2587,6,FALSE)="#SAKNAS!",0,VLOOKUP($A984,'FR QV 2023'!$A$1:$M$2587,6,FALSE))</f>
        <v>13</v>
      </c>
      <c r="U984" s="36">
        <f>IF(VLOOKUP($A984,'FR QV 2024'!$A$1:$M$2587,6,FALSE)="#SAKNAS!",0,VLOOKUP($A984,'FR QV 2024'!$A$1:$M$2587,6,FALSE))</f>
        <v>11</v>
      </c>
    </row>
    <row r="985" spans="1:21" s="12" customFormat="1" x14ac:dyDescent="0.2">
      <c r="A985" s="26" t="str">
        <f t="shared" si="15"/>
        <v>0803211J01DD14</v>
      </c>
      <c r="B985" s="12" t="str">
        <f>VLOOKUP(C985,'Akodens FV'!$A$1:$B$2003,2,FALSE)</f>
        <v>Hälsoval</v>
      </c>
      <c r="C985" s="27" t="s">
        <v>310</v>
      </c>
      <c r="D985" s="27" t="s">
        <v>400</v>
      </c>
      <c r="E985" s="27" t="s">
        <v>254</v>
      </c>
      <c r="F985" s="27" t="s">
        <v>372</v>
      </c>
      <c r="G985" s="36">
        <f>IF(VLOOKUP(A985,'Fr QV 2010-2016'!$A$1:$M$2587,7,FALSE)="#SAKNAS!",0,VLOOKUP(A985,'Fr QV 2010-2016'!$A$1:$M$2587,7,FALSE))</f>
        <v>0</v>
      </c>
      <c r="H985" s="36">
        <f>IF(VLOOKUP(A985,'Fr QV 2010-2016'!$A$1:$M$2587,8,FALSE)="#SAKNAS!",0,VLOOKUP(A985,'Fr QV 2010-2016'!$A$1:$M$2587,8,FALSE))</f>
        <v>0</v>
      </c>
      <c r="I985" s="36">
        <f>IF(VLOOKUP(A985,'Fr QV 2010-2016'!$A$1:$M$2587,9,FALSE)="#SAKNAS!",0,VLOOKUP(A985,'Fr QV 2010-2016'!$A$1:$M$2587,9,FALSE))</f>
        <v>0</v>
      </c>
      <c r="J985" s="36">
        <f>IF(VLOOKUP(A985,'Fr QV 2010-2016'!$A$1:$M$2587,10,FALSE)="#SAKNAS!",0,VLOOKUP(A985,'Fr QV 2010-2016'!$A$1:$M$2587,10,FALSE))</f>
        <v>0</v>
      </c>
      <c r="K985" s="36">
        <f>IF(VLOOKUP(A985,'Fr QV 2010-2016'!$A$1:$M$2587,11,FALSE)="#SAKNAS!",0,VLOOKUP(A985,'Fr QV 2010-2016'!$A$1:$M$2587,11,FALSE))</f>
        <v>2</v>
      </c>
      <c r="L985" s="36">
        <f>IF(VLOOKUP(A985,'Fr QV 2010-2016'!$A$1:$M$2587,12,FALSE)="#SAKNAS!",0,VLOOKUP(A985,'Fr QV 2010-2016'!$A$1:$M$2587,12,FALSE))</f>
        <v>3</v>
      </c>
      <c r="M985" s="36">
        <f>IF(VLOOKUP(A985,'Fr QV 2010-2016'!$A$1:$M$2587,13,FALSE)="#SAKNAS!",0,VLOOKUP(A985,'Fr QV 2010-2016'!$A$1:$M$2587,13,FALSE))</f>
        <v>2</v>
      </c>
      <c r="N985" s="36">
        <v>0</v>
      </c>
      <c r="O985" s="36">
        <v>0</v>
      </c>
      <c r="P985" s="36">
        <v>0</v>
      </c>
      <c r="Q985" s="36">
        <v>0</v>
      </c>
      <c r="R985" s="36"/>
      <c r="S985" s="36">
        <v>0</v>
      </c>
      <c r="T985" s="36">
        <v>0</v>
      </c>
      <c r="U985" s="36"/>
    </row>
    <row r="986" spans="1:21" s="12" customFormat="1" x14ac:dyDescent="0.2">
      <c r="A986" s="26" t="str">
        <f t="shared" si="15"/>
        <v>0803211J01EA01</v>
      </c>
      <c r="B986" s="12" t="str">
        <f>VLOOKUP(C986,'Akodens FV'!$A$1:$B$2003,2,FALSE)</f>
        <v>Hälsoval</v>
      </c>
      <c r="C986" s="27" t="s">
        <v>310</v>
      </c>
      <c r="D986" s="27" t="s">
        <v>400</v>
      </c>
      <c r="E986" s="27" t="s">
        <v>259</v>
      </c>
      <c r="F986" s="27" t="s">
        <v>356</v>
      </c>
      <c r="G986" s="36">
        <f>IF(VLOOKUP(A986,'Fr QV 2010-2016'!$A$1:$M$2587,7,FALSE)="#SAKNAS!",0,VLOOKUP(A986,'Fr QV 2010-2016'!$A$1:$M$2587,7,FALSE))</f>
        <v>0</v>
      </c>
      <c r="H986" s="36">
        <f>IF(VLOOKUP(A986,'Fr QV 2010-2016'!$A$1:$M$2587,8,FALSE)="#SAKNAS!",0,VLOOKUP(A986,'Fr QV 2010-2016'!$A$1:$M$2587,8,FALSE))</f>
        <v>0</v>
      </c>
      <c r="I986" s="36">
        <f>IF(VLOOKUP(A986,'Fr QV 2010-2016'!$A$1:$M$2587,9,FALSE)="#SAKNAS!",0,VLOOKUP(A986,'Fr QV 2010-2016'!$A$1:$M$2587,9,FALSE))</f>
        <v>0</v>
      </c>
      <c r="J986" s="36">
        <f>IF(VLOOKUP(A986,'Fr QV 2010-2016'!$A$1:$M$2587,10,FALSE)="#SAKNAS!",0,VLOOKUP(A986,'Fr QV 2010-2016'!$A$1:$M$2587,10,FALSE))</f>
        <v>4</v>
      </c>
      <c r="K986" s="36">
        <f>IF(VLOOKUP(A986,'Fr QV 2010-2016'!$A$1:$M$2587,11,FALSE)="#SAKNAS!",0,VLOOKUP(A986,'Fr QV 2010-2016'!$A$1:$M$2587,11,FALSE))</f>
        <v>29</v>
      </c>
      <c r="L986" s="36">
        <f>IF(VLOOKUP(A986,'Fr QV 2010-2016'!$A$1:$M$2587,12,FALSE)="#SAKNAS!",0,VLOOKUP(A986,'Fr QV 2010-2016'!$A$1:$M$2587,12,FALSE))</f>
        <v>22</v>
      </c>
      <c r="M986" s="36">
        <f>IF(VLOOKUP(A986,'Fr QV 2010-2016'!$A$1:$M$2587,13,FALSE)="#SAKNAS!",0,VLOOKUP(A986,'Fr QV 2010-2016'!$A$1:$M$2587,13,FALSE))</f>
        <v>7</v>
      </c>
      <c r="N986" s="36">
        <f>IF(VLOOKUP(A986,'Fr QV 2017'!$A$1:$F$2587,6,FALSE)="#SAKNAS!",0,VLOOKUP(A986,'Fr QV 2017'!$A$1:$F$2587,6,FALSE))</f>
        <v>10</v>
      </c>
      <c r="O986" s="36">
        <f>IF(VLOOKUP(A986,'Fr QV 2018'!$A$1:$M$2587,6,FALSE)="#SAKNAS!",0,VLOOKUP(A986,'Fr QV 2018'!$A$1:$M$2587,6,FALSE))</f>
        <v>13</v>
      </c>
      <c r="P986" s="36">
        <f>IF(VLOOKUP(A986,'Fr QV 2019'!$A$1:$M$2587,6,FALSE)="#SAKNAS!",0,VLOOKUP(A986,'Fr QV 2019'!$A$1:$M$2587,6,FALSE))</f>
        <v>13</v>
      </c>
      <c r="Q986" s="36">
        <f>IF(VLOOKUP(A986,'Fr QV 2020'!$A$1:$M$2587,6,FALSE)="#SAKNAS!",0,VLOOKUP(A986,'Fr QV 2020'!$A$1:$M$2587,6,FALSE))</f>
        <v>10</v>
      </c>
      <c r="R986" s="36">
        <f>IF(VLOOKUP(A986,'Fr QV 2021'!$A$1:$M$2587,6,FALSE)="#SAKNAS!",0,VLOOKUP(A986,'Fr QV 2021'!$A$1:$M$2587,6,FALSE))</f>
        <v>13</v>
      </c>
      <c r="S986" s="36">
        <f>IF(VLOOKUP(A986,'FR QV 2022'!$A$1:$M$2587,6,FALSE)="#SAKNAS!",0,VLOOKUP(A986,'FR QV 2022'!$A$1:$M$2587,6,FALSE))</f>
        <v>3</v>
      </c>
      <c r="T986" s="36">
        <f>IF(VLOOKUP($A986,'FR QV 2023'!$A$1:$M$2587,6,FALSE)="#SAKNAS!",0,VLOOKUP($A986,'FR QV 2023'!$A$1:$M$2587,6,FALSE))</f>
        <v>5</v>
      </c>
      <c r="U986" s="36">
        <f>IF(VLOOKUP($A986,'FR QV 2024'!$A$1:$M$2587,6,FALSE)="#SAKNAS!",0,VLOOKUP($A986,'FR QV 2024'!$A$1:$M$2587,6,FALSE))</f>
        <v>13</v>
      </c>
    </row>
    <row r="987" spans="1:21" s="12" customFormat="1" x14ac:dyDescent="0.2">
      <c r="A987" s="26" t="str">
        <f t="shared" si="15"/>
        <v>0803211J01EE01</v>
      </c>
      <c r="B987" s="12" t="str">
        <f>VLOOKUP(C987,'Akodens FV'!$A$1:$B$2003,2,FALSE)</f>
        <v>Hälsoval</v>
      </c>
      <c r="C987" s="27" t="s">
        <v>310</v>
      </c>
      <c r="D987" s="27" t="s">
        <v>400</v>
      </c>
      <c r="E987" s="27" t="s">
        <v>258</v>
      </c>
      <c r="F987" s="27" t="s">
        <v>364</v>
      </c>
      <c r="G987" s="36">
        <f>IF(VLOOKUP(A987,'Fr QV 2010-2016'!$A$1:$M$2587,7,FALSE)="#SAKNAS!",0,VLOOKUP(A987,'Fr QV 2010-2016'!$A$1:$M$2587,7,FALSE))</f>
        <v>0</v>
      </c>
      <c r="H987" s="36">
        <f>IF(VLOOKUP(A987,'Fr QV 2010-2016'!$A$1:$M$2587,8,FALSE)="#SAKNAS!",0,VLOOKUP(A987,'Fr QV 2010-2016'!$A$1:$M$2587,8,FALSE))</f>
        <v>0</v>
      </c>
      <c r="I987" s="36">
        <f>IF(VLOOKUP(A987,'Fr QV 2010-2016'!$A$1:$M$2587,9,FALSE)="#SAKNAS!",0,VLOOKUP(A987,'Fr QV 2010-2016'!$A$1:$M$2587,9,FALSE))</f>
        <v>0</v>
      </c>
      <c r="J987" s="36">
        <f>IF(VLOOKUP(A987,'Fr QV 2010-2016'!$A$1:$M$2587,10,FALSE)="#SAKNAS!",0,VLOOKUP(A987,'Fr QV 2010-2016'!$A$1:$M$2587,10,FALSE))</f>
        <v>7</v>
      </c>
      <c r="K987" s="36">
        <f>IF(VLOOKUP(A987,'Fr QV 2010-2016'!$A$1:$M$2587,11,FALSE)="#SAKNAS!",0,VLOOKUP(A987,'Fr QV 2010-2016'!$A$1:$M$2587,11,FALSE))</f>
        <v>4</v>
      </c>
      <c r="L987" s="36">
        <f>IF(VLOOKUP(A987,'Fr QV 2010-2016'!$A$1:$M$2587,12,FALSE)="#SAKNAS!",0,VLOOKUP(A987,'Fr QV 2010-2016'!$A$1:$M$2587,12,FALSE))</f>
        <v>4</v>
      </c>
      <c r="M987" s="36">
        <f>IF(VLOOKUP(A987,'Fr QV 2010-2016'!$A$1:$M$2587,13,FALSE)="#SAKNAS!",0,VLOOKUP(A987,'Fr QV 2010-2016'!$A$1:$M$2587,13,FALSE))</f>
        <v>5</v>
      </c>
      <c r="N987" s="36">
        <f>IF(VLOOKUP(A987,'Fr QV 2017'!$A$1:$F$2587,6,FALSE)="#SAKNAS!",0,VLOOKUP(A987,'Fr QV 2017'!$A$1:$F$2587,6,FALSE))</f>
        <v>4</v>
      </c>
      <c r="O987" s="36">
        <f>IF(VLOOKUP(A987,'Fr QV 2018'!$A$1:$M$2587,6,FALSE)="#SAKNAS!",0,VLOOKUP(A987,'Fr QV 2018'!$A$1:$M$2587,6,FALSE))</f>
        <v>5</v>
      </c>
      <c r="P987" s="36">
        <f>IF(VLOOKUP(A987,'Fr QV 2019'!$A$1:$M$2587,6,FALSE)="#SAKNAS!",0,VLOOKUP(A987,'Fr QV 2019'!$A$1:$M$2587,6,FALSE))</f>
        <v>7</v>
      </c>
      <c r="Q987" s="36">
        <f>IF(VLOOKUP(A987,'Fr QV 2020'!$A$1:$M$2587,6,FALSE)="#SAKNAS!",0,VLOOKUP(A987,'Fr QV 2020'!$A$1:$M$2587,6,FALSE))</f>
        <v>13</v>
      </c>
      <c r="R987" s="36">
        <f>IF(VLOOKUP(A987,'Fr QV 2021'!$A$1:$M$2587,6,FALSE)="#SAKNAS!",0,VLOOKUP(A987,'Fr QV 2021'!$A$1:$M$2587,6,FALSE))</f>
        <v>5</v>
      </c>
      <c r="S987" s="36">
        <f>IF(VLOOKUP(A987,'FR QV 2022'!$A$1:$M$2587,6,FALSE)="#SAKNAS!",0,VLOOKUP(A987,'FR QV 2022'!$A$1:$M$2587,6,FALSE))</f>
        <v>9</v>
      </c>
      <c r="T987" s="36">
        <f>IF(VLOOKUP($A987,'FR QV 2023'!$A$1:$M$2587,6,FALSE)="#SAKNAS!",0,VLOOKUP($A987,'FR QV 2023'!$A$1:$M$2587,6,FALSE))</f>
        <v>5</v>
      </c>
      <c r="U987" s="36">
        <f>IF(VLOOKUP($A987,'FR QV 2024'!$A$1:$M$2587,6,FALSE)="#SAKNAS!",0,VLOOKUP($A987,'FR QV 2024'!$A$1:$M$2587,6,FALSE))</f>
        <v>14</v>
      </c>
    </row>
    <row r="988" spans="1:21" s="12" customFormat="1" x14ac:dyDescent="0.2">
      <c r="A988" s="26" t="str">
        <f t="shared" si="15"/>
        <v>0803211J01FA01</v>
      </c>
      <c r="B988" s="12" t="str">
        <f>VLOOKUP(C988,'Akodens FV'!$A$1:$B$2003,2,FALSE)</f>
        <v>Hälsoval</v>
      </c>
      <c r="C988" s="27" t="s">
        <v>310</v>
      </c>
      <c r="D988" s="27" t="s">
        <v>400</v>
      </c>
      <c r="E988" s="27" t="s">
        <v>250</v>
      </c>
      <c r="F988" s="27" t="s">
        <v>357</v>
      </c>
      <c r="G988" s="36">
        <f>IF(VLOOKUP(A988,'Fr QV 2010-2016'!$A$1:$M$2587,7,FALSE)="#SAKNAS!",0,VLOOKUP(A988,'Fr QV 2010-2016'!$A$1:$M$2587,7,FALSE))</f>
        <v>0</v>
      </c>
      <c r="H988" s="36">
        <f>IF(VLOOKUP(A988,'Fr QV 2010-2016'!$A$1:$M$2587,8,FALSE)="#SAKNAS!",0,VLOOKUP(A988,'Fr QV 2010-2016'!$A$1:$M$2587,8,FALSE))</f>
        <v>0</v>
      </c>
      <c r="I988" s="36">
        <f>IF(VLOOKUP(A988,'Fr QV 2010-2016'!$A$1:$M$2587,9,FALSE)="#SAKNAS!",0,VLOOKUP(A988,'Fr QV 2010-2016'!$A$1:$M$2587,9,FALSE))</f>
        <v>0</v>
      </c>
      <c r="J988" s="36">
        <f>IF(VLOOKUP(A988,'Fr QV 2010-2016'!$A$1:$M$2587,10,FALSE)="#SAKNAS!",0,VLOOKUP(A988,'Fr QV 2010-2016'!$A$1:$M$2587,10,FALSE))</f>
        <v>10</v>
      </c>
      <c r="K988" s="36">
        <f>IF(VLOOKUP(A988,'Fr QV 2010-2016'!$A$1:$M$2587,11,FALSE)="#SAKNAS!",0,VLOOKUP(A988,'Fr QV 2010-2016'!$A$1:$M$2587,11,FALSE))</f>
        <v>16</v>
      </c>
      <c r="L988" s="36">
        <f>IF(VLOOKUP(A988,'Fr QV 2010-2016'!$A$1:$M$2587,12,FALSE)="#SAKNAS!",0,VLOOKUP(A988,'Fr QV 2010-2016'!$A$1:$M$2587,12,FALSE))</f>
        <v>4</v>
      </c>
      <c r="M988" s="36">
        <f>IF(VLOOKUP(A988,'Fr QV 2010-2016'!$A$1:$M$2587,13,FALSE)="#SAKNAS!",0,VLOOKUP(A988,'Fr QV 2010-2016'!$A$1:$M$2587,13,FALSE))</f>
        <v>10</v>
      </c>
      <c r="N988" s="36">
        <f>IF(VLOOKUP(A988,'Fr QV 2017'!$A$1:$F$2587,6,FALSE)="#SAKNAS!",0,VLOOKUP(A988,'Fr QV 2017'!$A$1:$F$2587,6,FALSE))</f>
        <v>11</v>
      </c>
      <c r="O988" s="36">
        <f>IF(VLOOKUP(A988,'Fr QV 2018'!$A$1:$M$2587,6,FALSE)="#SAKNAS!",0,VLOOKUP(A988,'Fr QV 2018'!$A$1:$M$2587,6,FALSE))</f>
        <v>4</v>
      </c>
      <c r="P988" s="36">
        <f>IF(VLOOKUP(A988,'Fr QV 2019'!$A$1:$M$2587,6,FALSE)="#SAKNAS!",0,VLOOKUP(A988,'Fr QV 2019'!$A$1:$M$2587,6,FALSE))</f>
        <v>8</v>
      </c>
      <c r="Q988" s="36">
        <f>IF(VLOOKUP(A988,'Fr QV 2020'!$A$1:$M$2587,6,FALSE)="#SAKNAS!",0,VLOOKUP(A988,'Fr QV 2020'!$A$1:$M$2587,6,FALSE))</f>
        <v>6</v>
      </c>
      <c r="R988" s="36">
        <f>IF(VLOOKUP(A988,'Fr QV 2021'!$A$1:$M$2587,6,FALSE)="#SAKNAS!",0,VLOOKUP(A988,'Fr QV 2021'!$A$1:$M$2587,6,FALSE))</f>
        <v>1</v>
      </c>
      <c r="S988" s="36">
        <f>IF(VLOOKUP(A988,'FR QV 2022'!$A$1:$M$2587,6,FALSE)="#SAKNAS!",0,VLOOKUP(A988,'FR QV 2022'!$A$1:$M$2587,6,FALSE))</f>
        <v>1</v>
      </c>
      <c r="T988" s="36">
        <f>IF(VLOOKUP($A988,'FR QV 2023'!$A$1:$M$2587,6,FALSE)="#SAKNAS!",0,VLOOKUP($A988,'FR QV 2023'!$A$1:$M$2587,6,FALSE))</f>
        <v>5</v>
      </c>
      <c r="U988" s="36">
        <f>IF(VLOOKUP($A988,'FR QV 2024'!$A$1:$M$2587,6,FALSE)="#SAKNAS!",0,VLOOKUP($A988,'FR QV 2024'!$A$1:$M$2587,6,FALSE))</f>
        <v>11</v>
      </c>
    </row>
    <row r="989" spans="1:21" s="12" customFormat="1" x14ac:dyDescent="0.2">
      <c r="A989" s="26" t="str">
        <f t="shared" si="15"/>
        <v>0803211J01FA09</v>
      </c>
      <c r="B989" s="12" t="str">
        <f>VLOOKUP(C989,'Akodens FV'!$A$1:$B$2003,2,FALSE)</f>
        <v>Hälsoval</v>
      </c>
      <c r="C989" s="27" t="s">
        <v>310</v>
      </c>
      <c r="D989" s="27" t="s">
        <v>400</v>
      </c>
      <c r="E989" s="27" t="s">
        <v>257</v>
      </c>
      <c r="F989" s="28" t="s">
        <v>375</v>
      </c>
      <c r="G989" s="36">
        <f>IF(VLOOKUP(A989,'Fr QV 2010-2016'!$A$1:$M$2587,7,FALSE)="#SAKNAS!",0,VLOOKUP(A989,'Fr QV 2010-2016'!$A$1:$M$2587,7,FALSE))</f>
        <v>0</v>
      </c>
      <c r="H989" s="36">
        <f>IF(VLOOKUP(A989,'Fr QV 2010-2016'!$A$1:$M$2587,8,FALSE)="#SAKNAS!",0,VLOOKUP(A989,'Fr QV 2010-2016'!$A$1:$M$2587,8,FALSE))</f>
        <v>0</v>
      </c>
      <c r="I989" s="36">
        <f>IF(VLOOKUP(A989,'Fr QV 2010-2016'!$A$1:$M$2587,9,FALSE)="#SAKNAS!",0,VLOOKUP(A989,'Fr QV 2010-2016'!$A$1:$M$2587,9,FALSE))</f>
        <v>0</v>
      </c>
      <c r="J989" s="36">
        <f>IF(VLOOKUP(A989,'Fr QV 2010-2016'!$A$1:$M$2587,10,FALSE)="#SAKNAS!",0,VLOOKUP(A989,'Fr QV 2010-2016'!$A$1:$M$2587,10,FALSE))</f>
        <v>0</v>
      </c>
      <c r="K989" s="36">
        <f>IF(VLOOKUP(A989,'Fr QV 2010-2016'!$A$1:$M$2587,11,FALSE)="#SAKNAS!",0,VLOOKUP(A989,'Fr QV 2010-2016'!$A$1:$M$2587,11,FALSE))</f>
        <v>0</v>
      </c>
      <c r="L989" s="36">
        <f>IF(VLOOKUP(A989,'Fr QV 2010-2016'!$A$1:$M$2587,12,FALSE)="#SAKNAS!",0,VLOOKUP(A989,'Fr QV 2010-2016'!$A$1:$M$2587,12,FALSE))</f>
        <v>4</v>
      </c>
      <c r="M989" s="36">
        <f>IF(VLOOKUP(A989,'Fr QV 2010-2016'!$A$1:$M$2587,13,FALSE)="#SAKNAS!",0,VLOOKUP(A989,'Fr QV 2010-2016'!$A$1:$M$2587,13,FALSE))</f>
        <v>0</v>
      </c>
      <c r="N989" s="36">
        <v>0</v>
      </c>
      <c r="O989" s="36">
        <v>0</v>
      </c>
      <c r="P989" s="36">
        <f>IF(VLOOKUP(A989,'Fr QV 2019'!$A$1:$M$2587,6,FALSE)="#SAKNAS!",0,VLOOKUP(A989,'Fr QV 2019'!$A$1:$M$2587,6,FALSE))</f>
        <v>3</v>
      </c>
      <c r="Q989" s="36">
        <f>IF(VLOOKUP(A989,'Fr QV 2020'!$A$1:$M$2587,6,FALSE)="#SAKNAS!",0,VLOOKUP(A989,'Fr QV 2020'!$A$1:$M$2587,6,FALSE))</f>
        <v>4</v>
      </c>
      <c r="R989" s="36">
        <f>IF(VLOOKUP(A989,'Fr QV 2021'!$A$1:$M$2587,6,FALSE)="#SAKNAS!",0,VLOOKUP(A989,'Fr QV 2021'!$A$1:$M$2587,6,FALSE))</f>
        <v>9</v>
      </c>
      <c r="S989" s="36">
        <f>IF(VLOOKUP(A989,'FR QV 2022'!$A$1:$M$2587,6,FALSE)="#SAKNAS!",0,VLOOKUP(A989,'FR QV 2022'!$A$1:$M$2587,6,FALSE))</f>
        <v>7</v>
      </c>
      <c r="T989" s="36">
        <f>IF(VLOOKUP($A989,'FR QV 2023'!$A$1:$M$2587,6,FALSE)="#SAKNAS!",0,VLOOKUP($A989,'FR QV 2023'!$A$1:$M$2587,6,FALSE))</f>
        <v>14</v>
      </c>
      <c r="U989" s="36">
        <f>IF(VLOOKUP($A989,'FR QV 2024'!$A$1:$M$2587,6,FALSE)="#SAKNAS!",0,VLOOKUP($A989,'FR QV 2024'!$A$1:$M$2587,6,FALSE))</f>
        <v>25</v>
      </c>
    </row>
    <row r="990" spans="1:21" s="12" customFormat="1" x14ac:dyDescent="0.2">
      <c r="A990" s="26" t="str">
        <f t="shared" si="15"/>
        <v>0803211J01FA10</v>
      </c>
      <c r="B990" s="12" t="str">
        <f>VLOOKUP(C990,'Akodens FV'!$A$1:$B$2003,2,FALSE)</f>
        <v>Hälsoval</v>
      </c>
      <c r="C990" s="27" t="s">
        <v>310</v>
      </c>
      <c r="D990" s="27" t="s">
        <v>400</v>
      </c>
      <c r="E990" s="27" t="s">
        <v>268</v>
      </c>
      <c r="F990" s="28" t="s">
        <v>368</v>
      </c>
      <c r="G990" s="36">
        <f>IF(VLOOKUP(A990,'Fr QV 2010-2016'!$A$1:$M$2587,7,FALSE)="#SAKNAS!",0,VLOOKUP(A990,'Fr QV 2010-2016'!$A$1:$M$2587,7,FALSE))</f>
        <v>0</v>
      </c>
      <c r="H990" s="36">
        <f>IF(VLOOKUP(A990,'Fr QV 2010-2016'!$A$1:$M$2587,8,FALSE)="#SAKNAS!",0,VLOOKUP(A990,'Fr QV 2010-2016'!$A$1:$M$2587,8,FALSE))</f>
        <v>0</v>
      </c>
      <c r="I990" s="36">
        <f>IF(VLOOKUP(A990,'Fr QV 2010-2016'!$A$1:$M$2587,9,FALSE)="#SAKNAS!",0,VLOOKUP(A990,'Fr QV 2010-2016'!$A$1:$M$2587,9,FALSE))</f>
        <v>0</v>
      </c>
      <c r="J990" s="36">
        <f>IF(VLOOKUP(A990,'Fr QV 2010-2016'!$A$1:$M$2587,10,FALSE)="#SAKNAS!",0,VLOOKUP(A990,'Fr QV 2010-2016'!$A$1:$M$2587,10,FALSE))</f>
        <v>0</v>
      </c>
      <c r="K990" s="36">
        <f>IF(VLOOKUP(A990,'Fr QV 2010-2016'!$A$1:$M$2587,11,FALSE)="#SAKNAS!",0,VLOOKUP(A990,'Fr QV 2010-2016'!$A$1:$M$2587,11,FALSE))</f>
        <v>0</v>
      </c>
      <c r="L990" s="36">
        <f>IF(VLOOKUP(A990,'Fr QV 2010-2016'!$A$1:$M$2587,12,FALSE)="#SAKNAS!",0,VLOOKUP(A990,'Fr QV 2010-2016'!$A$1:$M$2587,12,FALSE))</f>
        <v>0</v>
      </c>
      <c r="M990" s="36">
        <f>IF(VLOOKUP(A990,'Fr QV 2010-2016'!$A$1:$M$2587,13,FALSE)="#SAKNAS!",0,VLOOKUP(A990,'Fr QV 2010-2016'!$A$1:$M$2587,13,FALSE))</f>
        <v>5</v>
      </c>
      <c r="N990" s="36">
        <v>0</v>
      </c>
      <c r="O990" s="36">
        <f>IF(VLOOKUP(A990,'Fr QV 2018'!$A$1:$M$2587,6,FALSE)="#SAKNAS!",0,VLOOKUP(A990,'Fr QV 2018'!$A$1:$M$2587,6,FALSE))</f>
        <v>2</v>
      </c>
      <c r="P990" s="36">
        <f>IF(VLOOKUP(A990,'Fr QV 2019'!$A$1:$M$2587,6,FALSE)="#SAKNAS!",0,VLOOKUP(A990,'Fr QV 2019'!$A$1:$M$2587,6,FALSE))</f>
        <v>2</v>
      </c>
      <c r="Q990" s="36">
        <f>IF(VLOOKUP(A990,'Fr QV 2020'!$A$1:$M$2587,6,FALSE)="#SAKNAS!",0,VLOOKUP(A990,'Fr QV 2020'!$A$1:$M$2587,6,FALSE))</f>
        <v>5</v>
      </c>
      <c r="R990" s="36">
        <f>IF(VLOOKUP(A990,'Fr QV 2021'!$A$1:$M$2587,6,FALSE)="#SAKNAS!",0,VLOOKUP(A990,'Fr QV 2021'!$A$1:$M$2587,6,FALSE))</f>
        <v>3</v>
      </c>
      <c r="S990" s="36">
        <f>IF(VLOOKUP(A990,'FR QV 2022'!$A$1:$M$2587,6,FALSE)="#SAKNAS!",0,VLOOKUP(A990,'FR QV 2022'!$A$1:$M$2587,6,FALSE))</f>
        <v>2</v>
      </c>
      <c r="T990" s="36">
        <f>IF(VLOOKUP($A990,'FR QV 2023'!$A$1:$M$2587,6,FALSE)="#SAKNAS!",0,VLOOKUP($A990,'FR QV 2023'!$A$1:$M$2587,6,FALSE))</f>
        <v>4</v>
      </c>
      <c r="U990" s="36">
        <f>IF(VLOOKUP($A990,'FR QV 2024'!$A$1:$M$2587,6,FALSE)="#SAKNAS!",0,VLOOKUP($A990,'FR QV 2024'!$A$1:$M$2587,6,FALSE))</f>
        <v>3</v>
      </c>
    </row>
    <row r="991" spans="1:21" s="12" customFormat="1" x14ac:dyDescent="0.2">
      <c r="A991" s="26" t="str">
        <f t="shared" si="15"/>
        <v>0803211J01FF01</v>
      </c>
      <c r="B991" s="12" t="str">
        <f>VLOOKUP(C991,'Akodens FV'!$A$1:$B$2003,2,FALSE)</f>
        <v>Hälsoval</v>
      </c>
      <c r="C991" s="27" t="s">
        <v>310</v>
      </c>
      <c r="D991" s="27" t="s">
        <v>400</v>
      </c>
      <c r="E991" s="27" t="s">
        <v>248</v>
      </c>
      <c r="F991" s="27" t="s">
        <v>358</v>
      </c>
      <c r="G991" s="36">
        <f>IF(VLOOKUP(A991,'Fr QV 2010-2016'!$A$1:$M$2587,7,FALSE)="#SAKNAS!",0,VLOOKUP(A991,'Fr QV 2010-2016'!$A$1:$M$2587,7,FALSE))</f>
        <v>0</v>
      </c>
      <c r="H991" s="36">
        <f>IF(VLOOKUP(A991,'Fr QV 2010-2016'!$A$1:$M$2587,8,FALSE)="#SAKNAS!",0,VLOOKUP(A991,'Fr QV 2010-2016'!$A$1:$M$2587,8,FALSE))</f>
        <v>0</v>
      </c>
      <c r="I991" s="36">
        <f>IF(VLOOKUP(A991,'Fr QV 2010-2016'!$A$1:$M$2587,9,FALSE)="#SAKNAS!",0,VLOOKUP(A991,'Fr QV 2010-2016'!$A$1:$M$2587,9,FALSE))</f>
        <v>0</v>
      </c>
      <c r="J991" s="36">
        <f>IF(VLOOKUP(A991,'Fr QV 2010-2016'!$A$1:$M$2587,10,FALSE)="#SAKNAS!",0,VLOOKUP(A991,'Fr QV 2010-2016'!$A$1:$M$2587,10,FALSE))</f>
        <v>15</v>
      </c>
      <c r="K991" s="36">
        <f>IF(VLOOKUP(A991,'Fr QV 2010-2016'!$A$1:$M$2587,11,FALSE)="#SAKNAS!",0,VLOOKUP(A991,'Fr QV 2010-2016'!$A$1:$M$2587,11,FALSE))</f>
        <v>34</v>
      </c>
      <c r="L991" s="36">
        <f>IF(VLOOKUP(A991,'Fr QV 2010-2016'!$A$1:$M$2587,12,FALSE)="#SAKNAS!",0,VLOOKUP(A991,'Fr QV 2010-2016'!$A$1:$M$2587,12,FALSE))</f>
        <v>49</v>
      </c>
      <c r="M991" s="36">
        <f>IF(VLOOKUP(A991,'Fr QV 2010-2016'!$A$1:$M$2587,13,FALSE)="#SAKNAS!",0,VLOOKUP(A991,'Fr QV 2010-2016'!$A$1:$M$2587,13,FALSE))</f>
        <v>47</v>
      </c>
      <c r="N991" s="36">
        <f>IF(VLOOKUP(A991,'Fr QV 2017'!$A$1:$F$2587,6,FALSE)="#SAKNAS!",0,VLOOKUP(A991,'Fr QV 2017'!$A$1:$F$2587,6,FALSE))</f>
        <v>37</v>
      </c>
      <c r="O991" s="36">
        <f>IF(VLOOKUP(A991,'Fr QV 2018'!$A$1:$M$2587,6,FALSE)="#SAKNAS!",0,VLOOKUP(A991,'Fr QV 2018'!$A$1:$M$2587,6,FALSE))</f>
        <v>37</v>
      </c>
      <c r="P991" s="36">
        <f>IF(VLOOKUP(A991,'Fr QV 2019'!$A$1:$M$2587,6,FALSE)="#SAKNAS!",0,VLOOKUP(A991,'Fr QV 2019'!$A$1:$M$2587,6,FALSE))</f>
        <v>51</v>
      </c>
      <c r="Q991" s="36">
        <f>IF(VLOOKUP(A991,'Fr QV 2020'!$A$1:$M$2587,6,FALSE)="#SAKNAS!",0,VLOOKUP(A991,'Fr QV 2020'!$A$1:$M$2587,6,FALSE))</f>
        <v>25</v>
      </c>
      <c r="R991" s="36">
        <f>IF(VLOOKUP(A991,'Fr QV 2021'!$A$1:$M$2587,6,FALSE)="#SAKNAS!",0,VLOOKUP(A991,'Fr QV 2021'!$A$1:$M$2587,6,FALSE))</f>
        <v>18</v>
      </c>
      <c r="S991" s="36">
        <f>IF(VLOOKUP(A991,'FR QV 2022'!$A$1:$M$2587,6,FALSE)="#SAKNAS!",0,VLOOKUP(A991,'FR QV 2022'!$A$1:$M$2587,6,FALSE))</f>
        <v>25</v>
      </c>
      <c r="T991" s="36">
        <f>IF(VLOOKUP($A991,'FR QV 2023'!$A$1:$M$2587,6,FALSE)="#SAKNAS!",0,VLOOKUP($A991,'FR QV 2023'!$A$1:$M$2587,6,FALSE))</f>
        <v>25</v>
      </c>
      <c r="U991" s="36">
        <f>IF(VLOOKUP($A991,'FR QV 2024'!$A$1:$M$2587,6,FALSE)="#SAKNAS!",0,VLOOKUP($A991,'FR QV 2024'!$A$1:$M$2587,6,FALSE))</f>
        <v>33</v>
      </c>
    </row>
    <row r="992" spans="1:21" s="12" customFormat="1" x14ac:dyDescent="0.2">
      <c r="A992" s="26" t="str">
        <f t="shared" si="15"/>
        <v>0803211J01MA02</v>
      </c>
      <c r="B992" s="12" t="str">
        <f>VLOOKUP(C992,'Akodens FV'!$A$1:$B$2003,2,FALSE)</f>
        <v>Hälsoval</v>
      </c>
      <c r="C992" s="27" t="s">
        <v>310</v>
      </c>
      <c r="D992" s="27" t="s">
        <v>400</v>
      </c>
      <c r="E992" s="27" t="s">
        <v>252</v>
      </c>
      <c r="F992" s="27" t="s">
        <v>359</v>
      </c>
      <c r="G992" s="36">
        <f>IF(VLOOKUP(A992,'Fr QV 2010-2016'!$A$1:$M$2587,7,FALSE)="#SAKNAS!",0,VLOOKUP(A992,'Fr QV 2010-2016'!$A$1:$M$2587,7,FALSE))</f>
        <v>0</v>
      </c>
      <c r="H992" s="36">
        <f>IF(VLOOKUP(A992,'Fr QV 2010-2016'!$A$1:$M$2587,8,FALSE)="#SAKNAS!",0,VLOOKUP(A992,'Fr QV 2010-2016'!$A$1:$M$2587,8,FALSE))</f>
        <v>0</v>
      </c>
      <c r="I992" s="36">
        <f>IF(VLOOKUP(A992,'Fr QV 2010-2016'!$A$1:$M$2587,9,FALSE)="#SAKNAS!",0,VLOOKUP(A992,'Fr QV 2010-2016'!$A$1:$M$2587,9,FALSE))</f>
        <v>0</v>
      </c>
      <c r="J992" s="36">
        <f>IF(VLOOKUP(A992,'Fr QV 2010-2016'!$A$1:$M$2587,10,FALSE)="#SAKNAS!",0,VLOOKUP(A992,'Fr QV 2010-2016'!$A$1:$M$2587,10,FALSE))</f>
        <v>17</v>
      </c>
      <c r="K992" s="36">
        <f>IF(VLOOKUP(A992,'Fr QV 2010-2016'!$A$1:$M$2587,11,FALSE)="#SAKNAS!",0,VLOOKUP(A992,'Fr QV 2010-2016'!$A$1:$M$2587,11,FALSE))</f>
        <v>28</v>
      </c>
      <c r="L992" s="36">
        <f>IF(VLOOKUP(A992,'Fr QV 2010-2016'!$A$1:$M$2587,12,FALSE)="#SAKNAS!",0,VLOOKUP(A992,'Fr QV 2010-2016'!$A$1:$M$2587,12,FALSE))</f>
        <v>37</v>
      </c>
      <c r="M992" s="36">
        <f>IF(VLOOKUP(A992,'Fr QV 2010-2016'!$A$1:$M$2587,13,FALSE)="#SAKNAS!",0,VLOOKUP(A992,'Fr QV 2010-2016'!$A$1:$M$2587,13,FALSE))</f>
        <v>48</v>
      </c>
      <c r="N992" s="36">
        <f>IF(VLOOKUP(A992,'Fr QV 2017'!$A$1:$F$2587,6,FALSE)="#SAKNAS!",0,VLOOKUP(A992,'Fr QV 2017'!$A$1:$F$2587,6,FALSE))</f>
        <v>39</v>
      </c>
      <c r="O992" s="36">
        <f>IF(VLOOKUP(A992,'Fr QV 2018'!$A$1:$M$2587,6,FALSE)="#SAKNAS!",0,VLOOKUP(A992,'Fr QV 2018'!$A$1:$M$2587,6,FALSE))</f>
        <v>41</v>
      </c>
      <c r="P992" s="36">
        <f>IF(VLOOKUP(A992,'Fr QV 2019'!$A$1:$M$2587,6,FALSE)="#SAKNAS!",0,VLOOKUP(A992,'Fr QV 2019'!$A$1:$M$2587,6,FALSE))</f>
        <v>22</v>
      </c>
      <c r="Q992" s="36">
        <f>IF(VLOOKUP(A992,'Fr QV 2020'!$A$1:$M$2587,6,FALSE)="#SAKNAS!",0,VLOOKUP(A992,'Fr QV 2020'!$A$1:$M$2587,6,FALSE))</f>
        <v>46</v>
      </c>
      <c r="R992" s="36">
        <f>IF(VLOOKUP(A992,'Fr QV 2021'!$A$1:$M$2587,6,FALSE)="#SAKNAS!",0,VLOOKUP(A992,'Fr QV 2021'!$A$1:$M$2587,6,FALSE))</f>
        <v>33</v>
      </c>
      <c r="S992" s="36">
        <f>IF(VLOOKUP(A992,'FR QV 2022'!$A$1:$M$2587,6,FALSE)="#SAKNAS!",0,VLOOKUP(A992,'FR QV 2022'!$A$1:$M$2587,6,FALSE))</f>
        <v>35</v>
      </c>
      <c r="T992" s="36">
        <f>IF(VLOOKUP($A992,'FR QV 2023'!$A$1:$M$2587,6,FALSE)="#SAKNAS!",0,VLOOKUP($A992,'FR QV 2023'!$A$1:$M$2587,6,FALSE))</f>
        <v>59</v>
      </c>
      <c r="U992" s="36">
        <f>IF(VLOOKUP($A992,'FR QV 2024'!$A$1:$M$2587,6,FALSE)="#SAKNAS!",0,VLOOKUP($A992,'FR QV 2024'!$A$1:$M$2587,6,FALSE))</f>
        <v>37</v>
      </c>
    </row>
    <row r="993" spans="1:21" s="12" customFormat="1" x14ac:dyDescent="0.2">
      <c r="A993" s="26" t="str">
        <f t="shared" si="15"/>
        <v>0803211J01XC01</v>
      </c>
      <c r="B993" s="12" t="str">
        <f>VLOOKUP(C993,'Akodens FV'!$A$1:$B$2003,2,FALSE)</f>
        <v>Hälsoval</v>
      </c>
      <c r="C993" s="27" t="s">
        <v>310</v>
      </c>
      <c r="D993" s="27" t="s">
        <v>400</v>
      </c>
      <c r="E993" s="27" t="s">
        <v>266</v>
      </c>
      <c r="F993" s="27" t="s">
        <v>360</v>
      </c>
      <c r="G993" s="36">
        <f>IF(VLOOKUP(A993,'Fr QV 2010-2016'!$A$1:$M$2587,7,FALSE)="#SAKNAS!",0,VLOOKUP(A993,'Fr QV 2010-2016'!$A$1:$M$2587,7,FALSE))</f>
        <v>0</v>
      </c>
      <c r="H993" s="36">
        <f>IF(VLOOKUP(A993,'Fr QV 2010-2016'!$A$1:$M$2587,8,FALSE)="#SAKNAS!",0,VLOOKUP(A993,'Fr QV 2010-2016'!$A$1:$M$2587,8,FALSE))</f>
        <v>0</v>
      </c>
      <c r="I993" s="36">
        <f>IF(VLOOKUP(A993,'Fr QV 2010-2016'!$A$1:$M$2587,9,FALSE)="#SAKNAS!",0,VLOOKUP(A993,'Fr QV 2010-2016'!$A$1:$M$2587,9,FALSE))</f>
        <v>0</v>
      </c>
      <c r="J993" s="36">
        <f>IF(VLOOKUP(A993,'Fr QV 2010-2016'!$A$1:$M$2587,10,FALSE)="#SAKNAS!",0,VLOOKUP(A993,'Fr QV 2010-2016'!$A$1:$M$2587,10,FALSE))</f>
        <v>0</v>
      </c>
      <c r="K993" s="36">
        <f>IF(VLOOKUP(A993,'Fr QV 2010-2016'!$A$1:$M$2587,11,FALSE)="#SAKNAS!",0,VLOOKUP(A993,'Fr QV 2010-2016'!$A$1:$M$2587,11,FALSE))</f>
        <v>0</v>
      </c>
      <c r="L993" s="36">
        <f>IF(VLOOKUP(A993,'Fr QV 2010-2016'!$A$1:$M$2587,12,FALSE)="#SAKNAS!",0,VLOOKUP(A993,'Fr QV 2010-2016'!$A$1:$M$2587,12,FALSE))</f>
        <v>0</v>
      </c>
      <c r="M993" s="36">
        <f>IF(VLOOKUP(A993,'Fr QV 2010-2016'!$A$1:$M$2587,13,FALSE)="#SAKNAS!",0,VLOOKUP(A993,'Fr QV 2010-2016'!$A$1:$M$2587,13,FALSE))</f>
        <v>1</v>
      </c>
      <c r="N993" s="36">
        <v>0</v>
      </c>
      <c r="O993" s="36">
        <v>0</v>
      </c>
      <c r="P993" s="36">
        <f>IF(VLOOKUP(A993,'Fr QV 2019'!$A$1:$M$2587,6,FALSE)="#SAKNAS!",0,VLOOKUP(A993,'Fr QV 2019'!$A$1:$M$2587,6,FALSE))</f>
        <v>1</v>
      </c>
      <c r="Q993" s="36">
        <v>0</v>
      </c>
      <c r="R993" s="36"/>
      <c r="S993" s="36">
        <v>0</v>
      </c>
      <c r="T993" s="36">
        <v>0</v>
      </c>
      <c r="U993" s="36"/>
    </row>
    <row r="994" spans="1:21" s="12" customFormat="1" x14ac:dyDescent="0.2">
      <c r="A994" s="26" t="str">
        <f t="shared" si="15"/>
        <v>0803211J01XE01</v>
      </c>
      <c r="B994" s="12" t="str">
        <f>VLOOKUP(C994,'Akodens FV'!$A$1:$B$2003,2,FALSE)</f>
        <v>Hälsoval</v>
      </c>
      <c r="C994" s="27" t="s">
        <v>310</v>
      </c>
      <c r="D994" s="27" t="s">
        <v>400</v>
      </c>
      <c r="E994" s="27" t="s">
        <v>255</v>
      </c>
      <c r="F994" s="27" t="s">
        <v>361</v>
      </c>
      <c r="G994" s="36">
        <f>IF(VLOOKUP(A994,'Fr QV 2010-2016'!$A$1:$M$2587,7,FALSE)="#SAKNAS!",0,VLOOKUP(A994,'Fr QV 2010-2016'!$A$1:$M$2587,7,FALSE))</f>
        <v>0</v>
      </c>
      <c r="H994" s="36">
        <f>IF(VLOOKUP(A994,'Fr QV 2010-2016'!$A$1:$M$2587,8,FALSE)="#SAKNAS!",0,VLOOKUP(A994,'Fr QV 2010-2016'!$A$1:$M$2587,8,FALSE))</f>
        <v>0</v>
      </c>
      <c r="I994" s="36">
        <f>IF(VLOOKUP(A994,'Fr QV 2010-2016'!$A$1:$M$2587,9,FALSE)="#SAKNAS!",0,VLOOKUP(A994,'Fr QV 2010-2016'!$A$1:$M$2587,9,FALSE))</f>
        <v>0</v>
      </c>
      <c r="J994" s="36">
        <f>IF(VLOOKUP(A994,'Fr QV 2010-2016'!$A$1:$M$2587,10,FALSE)="#SAKNAS!",0,VLOOKUP(A994,'Fr QV 2010-2016'!$A$1:$M$2587,10,FALSE))</f>
        <v>49</v>
      </c>
      <c r="K994" s="36">
        <f>IF(VLOOKUP(A994,'Fr QV 2010-2016'!$A$1:$M$2587,11,FALSE)="#SAKNAS!",0,VLOOKUP(A994,'Fr QV 2010-2016'!$A$1:$M$2587,11,FALSE))</f>
        <v>173</v>
      </c>
      <c r="L994" s="36">
        <f>IF(VLOOKUP(A994,'Fr QV 2010-2016'!$A$1:$M$2587,12,FALSE)="#SAKNAS!",0,VLOOKUP(A994,'Fr QV 2010-2016'!$A$1:$M$2587,12,FALSE))</f>
        <v>194</v>
      </c>
      <c r="M994" s="36">
        <f>IF(VLOOKUP(A994,'Fr QV 2010-2016'!$A$1:$M$2587,13,FALSE)="#SAKNAS!",0,VLOOKUP(A994,'Fr QV 2010-2016'!$A$1:$M$2587,13,FALSE))</f>
        <v>134</v>
      </c>
      <c r="N994" s="36">
        <f>IF(VLOOKUP(A994,'Fr QV 2017'!$A$1:$F$2587,6,FALSE)="#SAKNAS!",0,VLOOKUP(A994,'Fr QV 2017'!$A$1:$F$2587,6,FALSE))</f>
        <v>211</v>
      </c>
      <c r="O994" s="36">
        <f>IF(VLOOKUP(A994,'Fr QV 2018'!$A$1:$M$2587,6,FALSE)="#SAKNAS!",0,VLOOKUP(A994,'Fr QV 2018'!$A$1:$M$2587,6,FALSE))</f>
        <v>148</v>
      </c>
      <c r="P994" s="36">
        <f>IF(VLOOKUP(A994,'Fr QV 2019'!$A$1:$M$2587,6,FALSE)="#SAKNAS!",0,VLOOKUP(A994,'Fr QV 2019'!$A$1:$M$2587,6,FALSE))</f>
        <v>173</v>
      </c>
      <c r="Q994" s="36">
        <f>IF(VLOOKUP(A994,'Fr QV 2020'!$A$1:$M$2587,6,FALSE)="#SAKNAS!",0,VLOOKUP(A994,'Fr QV 2020'!$A$1:$M$2587,6,FALSE))</f>
        <v>185</v>
      </c>
      <c r="R994" s="36">
        <f>IF(VLOOKUP(A994,'Fr QV 2021'!$A$1:$M$2587,6,FALSE)="#SAKNAS!",0,VLOOKUP(A994,'Fr QV 2021'!$A$1:$M$2587,6,FALSE))</f>
        <v>153</v>
      </c>
      <c r="S994" s="36">
        <f>IF(VLOOKUP(A994,'FR QV 2022'!$A$1:$M$2587,6,FALSE)="#SAKNAS!",0,VLOOKUP(A994,'FR QV 2022'!$A$1:$M$2587,6,FALSE))</f>
        <v>130</v>
      </c>
      <c r="T994" s="36">
        <f>IF(VLOOKUP($A994,'FR QV 2023'!$A$1:$M$2587,6,FALSE)="#SAKNAS!",0,VLOOKUP($A994,'FR QV 2023'!$A$1:$M$2587,6,FALSE))</f>
        <v>162</v>
      </c>
      <c r="U994" s="36">
        <f>IF(VLOOKUP($A994,'FR QV 2024'!$A$1:$M$2587,6,FALSE)="#SAKNAS!",0,VLOOKUP($A994,'FR QV 2024'!$A$1:$M$2587,6,FALSE))</f>
        <v>235</v>
      </c>
    </row>
    <row r="995" spans="1:21" s="12" customFormat="1" x14ac:dyDescent="0.2">
      <c r="A995" s="26" t="str">
        <f t="shared" si="15"/>
        <v>0803212J01AA02</v>
      </c>
      <c r="B995" s="12" t="str">
        <f>VLOOKUP(C995,'Akodens FV'!$A$1:$B$2003,2,FALSE)</f>
        <v>Hälsoval</v>
      </c>
      <c r="C995" s="27" t="s">
        <v>398</v>
      </c>
      <c r="D995" s="27" t="s">
        <v>402</v>
      </c>
      <c r="E995" s="27" t="s">
        <v>249</v>
      </c>
      <c r="F995" s="27" t="s">
        <v>348</v>
      </c>
      <c r="G995" s="36">
        <f>IF(VLOOKUP(A995,'Fr QV 2010-2016'!$A$1:$M$2587,7,FALSE)="#SAKNAS!",0,VLOOKUP(A995,'Fr QV 2010-2016'!$A$1:$M$2587,7,FALSE))</f>
        <v>0</v>
      </c>
      <c r="H995" s="36">
        <f>IF(VLOOKUP(A995,'Fr QV 2010-2016'!$A$1:$M$2587,8,FALSE)="#SAKNAS!",0,VLOOKUP(A995,'Fr QV 2010-2016'!$A$1:$M$2587,8,FALSE))</f>
        <v>0</v>
      </c>
      <c r="I995" s="36">
        <f>IF(VLOOKUP(A995,'Fr QV 2010-2016'!$A$1:$M$2587,9,FALSE)="#SAKNAS!",0,VLOOKUP(A995,'Fr QV 2010-2016'!$A$1:$M$2587,9,FALSE))</f>
        <v>0</v>
      </c>
      <c r="J995" s="36">
        <f>IF(VLOOKUP(A995,'Fr QV 2010-2016'!$A$1:$M$2587,10,FALSE)="#SAKNAS!",0,VLOOKUP(A995,'Fr QV 2010-2016'!$A$1:$M$2587,10,FALSE))</f>
        <v>0</v>
      </c>
      <c r="K995" s="36">
        <f>IF(VLOOKUP(A995,'Fr QV 2010-2016'!$A$1:$M$2587,11,FALSE)="#SAKNAS!",0,VLOOKUP(A995,'Fr QV 2010-2016'!$A$1:$M$2587,11,FALSE))</f>
        <v>58</v>
      </c>
      <c r="L995" s="36">
        <f>IF(VLOOKUP(A995,'Fr QV 2010-2016'!$A$1:$M$2587,12,FALSE)="#SAKNAS!",0,VLOOKUP(A995,'Fr QV 2010-2016'!$A$1:$M$2587,12,FALSE))</f>
        <v>59</v>
      </c>
      <c r="M995" s="36">
        <f>IF(VLOOKUP(A995,'Fr QV 2010-2016'!$A$1:$M$2587,13,FALSE)="#SAKNAS!",0,VLOOKUP(A995,'Fr QV 2010-2016'!$A$1:$M$2587,13,FALSE))</f>
        <v>25</v>
      </c>
      <c r="N995" s="36">
        <f>IF(VLOOKUP(A995,'Fr QV 2017'!$A$1:$F$2587,6,FALSE)="#SAKNAS!",0,VLOOKUP(A995,'Fr QV 2017'!$A$1:$F$2587,6,FALSE))</f>
        <v>32</v>
      </c>
      <c r="O995" s="36">
        <v>0</v>
      </c>
      <c r="P995" s="36">
        <v>0</v>
      </c>
      <c r="Q995" s="36">
        <v>0</v>
      </c>
      <c r="R995" s="36"/>
      <c r="S995" s="36">
        <v>0</v>
      </c>
      <c r="T995" s="36">
        <v>0</v>
      </c>
      <c r="U995" s="36"/>
    </row>
    <row r="996" spans="1:21" s="12" customFormat="1" x14ac:dyDescent="0.2">
      <c r="A996" s="26" t="str">
        <f t="shared" si="15"/>
        <v>0803212J01AA04</v>
      </c>
      <c r="B996" s="12" t="str">
        <f>VLOOKUP(C996,'Akodens FV'!$A$1:$B$2003,2,FALSE)</f>
        <v>Hälsoval</v>
      </c>
      <c r="C996" s="27" t="s">
        <v>398</v>
      </c>
      <c r="D996" s="27" t="s">
        <v>402</v>
      </c>
      <c r="E996" s="27" t="s">
        <v>264</v>
      </c>
      <c r="F996" s="27" t="s">
        <v>349</v>
      </c>
      <c r="G996" s="36">
        <f>IF(VLOOKUP(A996,'Fr QV 2010-2016'!$A$1:$M$2587,7,FALSE)="#SAKNAS!",0,VLOOKUP(A996,'Fr QV 2010-2016'!$A$1:$M$2587,7,FALSE))</f>
        <v>0</v>
      </c>
      <c r="H996" s="36">
        <f>IF(VLOOKUP(A996,'Fr QV 2010-2016'!$A$1:$M$2587,8,FALSE)="#SAKNAS!",0,VLOOKUP(A996,'Fr QV 2010-2016'!$A$1:$M$2587,8,FALSE))</f>
        <v>0</v>
      </c>
      <c r="I996" s="36">
        <f>IF(VLOOKUP(A996,'Fr QV 2010-2016'!$A$1:$M$2587,9,FALSE)="#SAKNAS!",0,VLOOKUP(A996,'Fr QV 2010-2016'!$A$1:$M$2587,9,FALSE))</f>
        <v>0</v>
      </c>
      <c r="J996" s="36">
        <f>IF(VLOOKUP(A996,'Fr QV 2010-2016'!$A$1:$M$2587,10,FALSE)="#SAKNAS!",0,VLOOKUP(A996,'Fr QV 2010-2016'!$A$1:$M$2587,10,FALSE))</f>
        <v>0</v>
      </c>
      <c r="K996" s="36">
        <f>IF(VLOOKUP(A996,'Fr QV 2010-2016'!$A$1:$M$2587,11,FALSE)="#SAKNAS!",0,VLOOKUP(A996,'Fr QV 2010-2016'!$A$1:$M$2587,11,FALSE))</f>
        <v>4</v>
      </c>
      <c r="L996" s="36">
        <f>IF(VLOOKUP(A996,'Fr QV 2010-2016'!$A$1:$M$2587,12,FALSE)="#SAKNAS!",0,VLOOKUP(A996,'Fr QV 2010-2016'!$A$1:$M$2587,12,FALSE))</f>
        <v>3</v>
      </c>
      <c r="M996" s="36">
        <f>IF(VLOOKUP(A996,'Fr QV 2010-2016'!$A$1:$M$2587,13,FALSE)="#SAKNAS!",0,VLOOKUP(A996,'Fr QV 2010-2016'!$A$1:$M$2587,13,FALSE))</f>
        <v>8</v>
      </c>
      <c r="N996" s="36">
        <v>0</v>
      </c>
      <c r="O996" s="36">
        <v>0</v>
      </c>
      <c r="P996" s="36">
        <v>0</v>
      </c>
      <c r="Q996" s="36">
        <v>0</v>
      </c>
      <c r="R996" s="36"/>
      <c r="S996" s="36">
        <v>0</v>
      </c>
      <c r="T996" s="36">
        <v>0</v>
      </c>
      <c r="U996" s="36"/>
    </row>
    <row r="997" spans="1:21" s="12" customFormat="1" x14ac:dyDescent="0.2">
      <c r="A997" s="26" t="str">
        <f t="shared" si="15"/>
        <v>0803212J01AA07</v>
      </c>
      <c r="B997" s="12" t="str">
        <f>VLOOKUP(C997,'Akodens FV'!$A$1:$B$2003,2,FALSE)</f>
        <v>Hälsoval</v>
      </c>
      <c r="C997" s="27" t="s">
        <v>398</v>
      </c>
      <c r="D997" s="27" t="s">
        <v>402</v>
      </c>
      <c r="E997" s="27" t="s">
        <v>263</v>
      </c>
      <c r="F997" s="27" t="s">
        <v>363</v>
      </c>
      <c r="G997" s="36">
        <f>IF(VLOOKUP(A997,'Fr QV 2010-2016'!$A$1:$M$2587,7,FALSE)="#SAKNAS!",0,VLOOKUP(A997,'Fr QV 2010-2016'!$A$1:$M$2587,7,FALSE))</f>
        <v>0</v>
      </c>
      <c r="H997" s="36">
        <f>IF(VLOOKUP(A997,'Fr QV 2010-2016'!$A$1:$M$2587,8,FALSE)="#SAKNAS!",0,VLOOKUP(A997,'Fr QV 2010-2016'!$A$1:$M$2587,8,FALSE))</f>
        <v>0</v>
      </c>
      <c r="I997" s="36">
        <f>IF(VLOOKUP(A997,'Fr QV 2010-2016'!$A$1:$M$2587,9,FALSE)="#SAKNAS!",0,VLOOKUP(A997,'Fr QV 2010-2016'!$A$1:$M$2587,9,FALSE))</f>
        <v>0</v>
      </c>
      <c r="J997" s="36">
        <f>IF(VLOOKUP(A997,'Fr QV 2010-2016'!$A$1:$M$2587,10,FALSE)="#SAKNAS!",0,VLOOKUP(A997,'Fr QV 2010-2016'!$A$1:$M$2587,10,FALSE))</f>
        <v>0</v>
      </c>
      <c r="K997" s="36">
        <f>IF(VLOOKUP(A997,'Fr QV 2010-2016'!$A$1:$M$2587,11,FALSE)="#SAKNAS!",0,VLOOKUP(A997,'Fr QV 2010-2016'!$A$1:$M$2587,11,FALSE))</f>
        <v>3</v>
      </c>
      <c r="L997" s="36">
        <f>IF(VLOOKUP(A997,'Fr QV 2010-2016'!$A$1:$M$2587,12,FALSE)="#SAKNAS!",0,VLOOKUP(A997,'Fr QV 2010-2016'!$A$1:$M$2587,12,FALSE))</f>
        <v>4</v>
      </c>
      <c r="M997" s="36">
        <f>IF(VLOOKUP(A997,'Fr QV 2010-2016'!$A$1:$M$2587,13,FALSE)="#SAKNAS!",0,VLOOKUP(A997,'Fr QV 2010-2016'!$A$1:$M$2587,13,FALSE))</f>
        <v>11</v>
      </c>
      <c r="N997" s="36">
        <v>0</v>
      </c>
      <c r="O997" s="36">
        <v>0</v>
      </c>
      <c r="P997" s="36">
        <v>0</v>
      </c>
      <c r="Q997" s="36">
        <v>0</v>
      </c>
      <c r="R997" s="36"/>
      <c r="S997" s="36">
        <v>0</v>
      </c>
      <c r="T997" s="36">
        <v>0</v>
      </c>
      <c r="U997" s="36"/>
    </row>
    <row r="998" spans="1:21" s="12" customFormat="1" x14ac:dyDescent="0.2">
      <c r="A998" s="26" t="str">
        <f t="shared" si="15"/>
        <v>0803212J01CA04</v>
      </c>
      <c r="B998" s="12" t="str">
        <f>VLOOKUP(C998,'Akodens FV'!$A$1:$B$2003,2,FALSE)</f>
        <v>Hälsoval</v>
      </c>
      <c r="C998" s="27" t="s">
        <v>398</v>
      </c>
      <c r="D998" s="27" t="s">
        <v>402</v>
      </c>
      <c r="E998" s="27" t="s">
        <v>247</v>
      </c>
      <c r="F998" s="27" t="s">
        <v>350</v>
      </c>
      <c r="G998" s="36">
        <f>IF(VLOOKUP(A998,'Fr QV 2010-2016'!$A$1:$M$2587,7,FALSE)="#SAKNAS!",0,VLOOKUP(A998,'Fr QV 2010-2016'!$A$1:$M$2587,7,FALSE))</f>
        <v>0</v>
      </c>
      <c r="H998" s="36">
        <f>IF(VLOOKUP(A998,'Fr QV 2010-2016'!$A$1:$M$2587,8,FALSE)="#SAKNAS!",0,VLOOKUP(A998,'Fr QV 2010-2016'!$A$1:$M$2587,8,FALSE))</f>
        <v>0</v>
      </c>
      <c r="I998" s="36">
        <f>IF(VLOOKUP(A998,'Fr QV 2010-2016'!$A$1:$M$2587,9,FALSE)="#SAKNAS!",0,VLOOKUP(A998,'Fr QV 2010-2016'!$A$1:$M$2587,9,FALSE))</f>
        <v>0</v>
      </c>
      <c r="J998" s="36">
        <f>IF(VLOOKUP(A998,'Fr QV 2010-2016'!$A$1:$M$2587,10,FALSE)="#SAKNAS!",0,VLOOKUP(A998,'Fr QV 2010-2016'!$A$1:$M$2587,10,FALSE))</f>
        <v>0</v>
      </c>
      <c r="K998" s="36">
        <f>IF(VLOOKUP(A998,'Fr QV 2010-2016'!$A$1:$M$2587,11,FALSE)="#SAKNAS!",0,VLOOKUP(A998,'Fr QV 2010-2016'!$A$1:$M$2587,11,FALSE))</f>
        <v>7</v>
      </c>
      <c r="L998" s="36">
        <f>IF(VLOOKUP(A998,'Fr QV 2010-2016'!$A$1:$M$2587,12,FALSE)="#SAKNAS!",0,VLOOKUP(A998,'Fr QV 2010-2016'!$A$1:$M$2587,12,FALSE))</f>
        <v>32</v>
      </c>
      <c r="M998" s="36">
        <f>IF(VLOOKUP(A998,'Fr QV 2010-2016'!$A$1:$M$2587,13,FALSE)="#SAKNAS!",0,VLOOKUP(A998,'Fr QV 2010-2016'!$A$1:$M$2587,13,FALSE))</f>
        <v>19</v>
      </c>
      <c r="N998" s="36">
        <f>IF(VLOOKUP(A998,'Fr QV 2017'!$A$1:$F$2587,6,FALSE)="#SAKNAS!",0,VLOOKUP(A998,'Fr QV 2017'!$A$1:$F$2587,6,FALSE))</f>
        <v>16</v>
      </c>
      <c r="O998" s="36">
        <v>0</v>
      </c>
      <c r="P998" s="36">
        <v>0</v>
      </c>
      <c r="Q998" s="36">
        <v>0</v>
      </c>
      <c r="R998" s="36"/>
      <c r="S998" s="36">
        <v>0</v>
      </c>
      <c r="T998" s="36">
        <v>0</v>
      </c>
      <c r="U998" s="36"/>
    </row>
    <row r="999" spans="1:21" s="12" customFormat="1" x14ac:dyDescent="0.2">
      <c r="A999" s="26" t="str">
        <f t="shared" si="15"/>
        <v>0803212J01CA08</v>
      </c>
      <c r="B999" s="12" t="str">
        <f>VLOOKUP(C999,'Akodens FV'!$A$1:$B$2003,2,FALSE)</f>
        <v>Hälsoval</v>
      </c>
      <c r="C999" s="27" t="s">
        <v>398</v>
      </c>
      <c r="D999" s="27" t="s">
        <v>402</v>
      </c>
      <c r="E999" s="27" t="s">
        <v>262</v>
      </c>
      <c r="F999" s="28" t="s">
        <v>351</v>
      </c>
      <c r="G999" s="36">
        <f>IF(VLOOKUP(A999,'Fr QV 2010-2016'!$A$1:$M$2587,7,FALSE)="#SAKNAS!",0,VLOOKUP(A999,'Fr QV 2010-2016'!$A$1:$M$2587,7,FALSE))</f>
        <v>0</v>
      </c>
      <c r="H999" s="36">
        <f>IF(VLOOKUP(A999,'Fr QV 2010-2016'!$A$1:$M$2587,8,FALSE)="#SAKNAS!",0,VLOOKUP(A999,'Fr QV 2010-2016'!$A$1:$M$2587,8,FALSE))</f>
        <v>0</v>
      </c>
      <c r="I999" s="36">
        <f>IF(VLOOKUP(A999,'Fr QV 2010-2016'!$A$1:$M$2587,9,FALSE)="#SAKNAS!",0,VLOOKUP(A999,'Fr QV 2010-2016'!$A$1:$M$2587,9,FALSE))</f>
        <v>0</v>
      </c>
      <c r="J999" s="36">
        <f>IF(VLOOKUP(A999,'Fr QV 2010-2016'!$A$1:$M$2587,10,FALSE)="#SAKNAS!",0,VLOOKUP(A999,'Fr QV 2010-2016'!$A$1:$M$2587,10,FALSE))</f>
        <v>0</v>
      </c>
      <c r="K999" s="36">
        <f>IF(VLOOKUP(A999,'Fr QV 2010-2016'!$A$1:$M$2587,11,FALSE)="#SAKNAS!",0,VLOOKUP(A999,'Fr QV 2010-2016'!$A$1:$M$2587,11,FALSE))</f>
        <v>37</v>
      </c>
      <c r="L999" s="36">
        <f>IF(VLOOKUP(A999,'Fr QV 2010-2016'!$A$1:$M$2587,12,FALSE)="#SAKNAS!",0,VLOOKUP(A999,'Fr QV 2010-2016'!$A$1:$M$2587,12,FALSE))</f>
        <v>81</v>
      </c>
      <c r="M999" s="36">
        <f>IF(VLOOKUP(A999,'Fr QV 2010-2016'!$A$1:$M$2587,13,FALSE)="#SAKNAS!",0,VLOOKUP(A999,'Fr QV 2010-2016'!$A$1:$M$2587,13,FALSE))</f>
        <v>89</v>
      </c>
      <c r="N999" s="36">
        <f>IF(VLOOKUP(A999,'Fr QV 2017'!$A$1:$F$2587,6,FALSE)="#SAKNAS!",0,VLOOKUP(A999,'Fr QV 2017'!$A$1:$F$2587,6,FALSE))</f>
        <v>57</v>
      </c>
      <c r="O999" s="36">
        <f>IF(VLOOKUP(A999,'Fr QV 2018'!$A$1:$M$2587,6,FALSE)="#SAKNAS!",0,VLOOKUP(A999,'Fr QV 2018'!$A$1:$M$2587,6,FALSE))</f>
        <v>1</v>
      </c>
      <c r="P999" s="36">
        <v>0</v>
      </c>
      <c r="Q999" s="36">
        <v>0</v>
      </c>
      <c r="R999" s="36"/>
      <c r="S999" s="36">
        <v>0</v>
      </c>
      <c r="T999" s="36">
        <v>0</v>
      </c>
      <c r="U999" s="36"/>
    </row>
    <row r="1000" spans="1:21" s="12" customFormat="1" x14ac:dyDescent="0.2">
      <c r="A1000" s="26" t="str">
        <f t="shared" si="15"/>
        <v>0803212J01CE02</v>
      </c>
      <c r="B1000" s="12" t="str">
        <f>VLOOKUP(C1000,'Akodens FV'!$A$1:$B$2003,2,FALSE)</f>
        <v>Hälsoval</v>
      </c>
      <c r="C1000" s="27" t="s">
        <v>398</v>
      </c>
      <c r="D1000" s="27" t="s">
        <v>402</v>
      </c>
      <c r="E1000" s="27" t="s">
        <v>246</v>
      </c>
      <c r="F1000" s="28" t="s">
        <v>352</v>
      </c>
      <c r="G1000" s="36">
        <f>IF(VLOOKUP(A1000,'Fr QV 2010-2016'!$A$1:$M$2587,7,FALSE)="#SAKNAS!",0,VLOOKUP(A1000,'Fr QV 2010-2016'!$A$1:$M$2587,7,FALSE))</f>
        <v>0</v>
      </c>
      <c r="H1000" s="36">
        <f>IF(VLOOKUP(A1000,'Fr QV 2010-2016'!$A$1:$M$2587,8,FALSE)="#SAKNAS!",0,VLOOKUP(A1000,'Fr QV 2010-2016'!$A$1:$M$2587,8,FALSE))</f>
        <v>0</v>
      </c>
      <c r="I1000" s="36">
        <f>IF(VLOOKUP(A1000,'Fr QV 2010-2016'!$A$1:$M$2587,9,FALSE)="#SAKNAS!",0,VLOOKUP(A1000,'Fr QV 2010-2016'!$A$1:$M$2587,9,FALSE))</f>
        <v>0</v>
      </c>
      <c r="J1000" s="36">
        <f>IF(VLOOKUP(A1000,'Fr QV 2010-2016'!$A$1:$M$2587,10,FALSE)="#SAKNAS!",0,VLOOKUP(A1000,'Fr QV 2010-2016'!$A$1:$M$2587,10,FALSE))</f>
        <v>0</v>
      </c>
      <c r="K1000" s="36">
        <f>IF(VLOOKUP(A1000,'Fr QV 2010-2016'!$A$1:$M$2587,11,FALSE)="#SAKNAS!",0,VLOOKUP(A1000,'Fr QV 2010-2016'!$A$1:$M$2587,11,FALSE))</f>
        <v>95</v>
      </c>
      <c r="L1000" s="36">
        <f>IF(VLOOKUP(A1000,'Fr QV 2010-2016'!$A$1:$M$2587,12,FALSE)="#SAKNAS!",0,VLOOKUP(A1000,'Fr QV 2010-2016'!$A$1:$M$2587,12,FALSE))</f>
        <v>178</v>
      </c>
      <c r="M1000" s="36">
        <f>IF(VLOOKUP(A1000,'Fr QV 2010-2016'!$A$1:$M$2587,13,FALSE)="#SAKNAS!",0,VLOOKUP(A1000,'Fr QV 2010-2016'!$A$1:$M$2587,13,FALSE))</f>
        <v>219</v>
      </c>
      <c r="N1000" s="36">
        <f>IF(VLOOKUP(A1000,'Fr QV 2017'!$A$1:$F$2587,6,FALSE)="#SAKNAS!",0,VLOOKUP(A1000,'Fr QV 2017'!$A$1:$F$2587,6,FALSE))</f>
        <v>150</v>
      </c>
      <c r="O1000" s="36">
        <v>0</v>
      </c>
      <c r="P1000" s="36">
        <v>0</v>
      </c>
      <c r="Q1000" s="36">
        <v>0</v>
      </c>
      <c r="R1000" s="36"/>
      <c r="S1000" s="36">
        <v>0</v>
      </c>
      <c r="T1000" s="36">
        <v>0</v>
      </c>
      <c r="U1000" s="36"/>
    </row>
    <row r="1001" spans="1:21" s="12" customFormat="1" x14ac:dyDescent="0.2">
      <c r="A1001" s="26" t="str">
        <f t="shared" si="15"/>
        <v>0803212J01CF05</v>
      </c>
      <c r="B1001" s="12" t="str">
        <f>VLOOKUP(C1001,'Akodens FV'!$A$1:$B$2003,2,FALSE)</f>
        <v>Hälsoval</v>
      </c>
      <c r="C1001" s="27" t="s">
        <v>398</v>
      </c>
      <c r="D1001" s="27" t="s">
        <v>402</v>
      </c>
      <c r="E1001" s="27" t="s">
        <v>251</v>
      </c>
      <c r="F1001" s="28" t="s">
        <v>353</v>
      </c>
      <c r="G1001" s="36">
        <f>IF(VLOOKUP(A1001,'Fr QV 2010-2016'!$A$1:$M$2587,7,FALSE)="#SAKNAS!",0,VLOOKUP(A1001,'Fr QV 2010-2016'!$A$1:$M$2587,7,FALSE))</f>
        <v>0</v>
      </c>
      <c r="H1001" s="36">
        <f>IF(VLOOKUP(A1001,'Fr QV 2010-2016'!$A$1:$M$2587,8,FALSE)="#SAKNAS!",0,VLOOKUP(A1001,'Fr QV 2010-2016'!$A$1:$M$2587,8,FALSE))</f>
        <v>0</v>
      </c>
      <c r="I1001" s="36">
        <f>IF(VLOOKUP(A1001,'Fr QV 2010-2016'!$A$1:$M$2587,9,FALSE)="#SAKNAS!",0,VLOOKUP(A1001,'Fr QV 2010-2016'!$A$1:$M$2587,9,FALSE))</f>
        <v>0</v>
      </c>
      <c r="J1001" s="36">
        <f>IF(VLOOKUP(A1001,'Fr QV 2010-2016'!$A$1:$M$2587,10,FALSE)="#SAKNAS!",0,VLOOKUP(A1001,'Fr QV 2010-2016'!$A$1:$M$2587,10,FALSE))</f>
        <v>0</v>
      </c>
      <c r="K1001" s="36">
        <f>IF(VLOOKUP(A1001,'Fr QV 2010-2016'!$A$1:$M$2587,11,FALSE)="#SAKNAS!",0,VLOOKUP(A1001,'Fr QV 2010-2016'!$A$1:$M$2587,11,FALSE))</f>
        <v>64</v>
      </c>
      <c r="L1001" s="36">
        <f>IF(VLOOKUP(A1001,'Fr QV 2010-2016'!$A$1:$M$2587,12,FALSE)="#SAKNAS!",0,VLOOKUP(A1001,'Fr QV 2010-2016'!$A$1:$M$2587,12,FALSE))</f>
        <v>90</v>
      </c>
      <c r="M1001" s="36">
        <f>IF(VLOOKUP(A1001,'Fr QV 2010-2016'!$A$1:$M$2587,13,FALSE)="#SAKNAS!",0,VLOOKUP(A1001,'Fr QV 2010-2016'!$A$1:$M$2587,13,FALSE))</f>
        <v>66</v>
      </c>
      <c r="N1001" s="36">
        <f>IF(VLOOKUP(A1001,'Fr QV 2017'!$A$1:$F$2587,6,FALSE)="#SAKNAS!",0,VLOOKUP(A1001,'Fr QV 2017'!$A$1:$F$2587,6,FALSE))</f>
        <v>47</v>
      </c>
      <c r="O1001" s="36">
        <v>0</v>
      </c>
      <c r="P1001" s="36">
        <v>0</v>
      </c>
      <c r="Q1001" s="36">
        <v>0</v>
      </c>
      <c r="R1001" s="36"/>
      <c r="S1001" s="36">
        <v>0</v>
      </c>
      <c r="T1001" s="36">
        <v>0</v>
      </c>
      <c r="U1001" s="36"/>
    </row>
    <row r="1002" spans="1:21" s="12" customFormat="1" x14ac:dyDescent="0.2">
      <c r="A1002" s="26" t="str">
        <f t="shared" si="15"/>
        <v>0803212J01CR02</v>
      </c>
      <c r="B1002" s="12" t="str">
        <f>VLOOKUP(C1002,'Akodens FV'!$A$1:$B$2003,2,FALSE)</f>
        <v>Hälsoval</v>
      </c>
      <c r="C1002" s="27" t="s">
        <v>398</v>
      </c>
      <c r="D1002" s="27" t="s">
        <v>402</v>
      </c>
      <c r="E1002" s="27" t="s">
        <v>253</v>
      </c>
      <c r="F1002" s="28" t="s">
        <v>354</v>
      </c>
      <c r="G1002" s="36">
        <f>IF(VLOOKUP(A1002,'Fr QV 2010-2016'!$A$1:$M$2587,7,FALSE)="#SAKNAS!",0,VLOOKUP(A1002,'Fr QV 2010-2016'!$A$1:$M$2587,7,FALSE))</f>
        <v>0</v>
      </c>
      <c r="H1002" s="36">
        <f>IF(VLOOKUP(A1002,'Fr QV 2010-2016'!$A$1:$M$2587,8,FALSE)="#SAKNAS!",0,VLOOKUP(A1002,'Fr QV 2010-2016'!$A$1:$M$2587,8,FALSE))</f>
        <v>0</v>
      </c>
      <c r="I1002" s="36">
        <f>IF(VLOOKUP(A1002,'Fr QV 2010-2016'!$A$1:$M$2587,9,FALSE)="#SAKNAS!",0,VLOOKUP(A1002,'Fr QV 2010-2016'!$A$1:$M$2587,9,FALSE))</f>
        <v>0</v>
      </c>
      <c r="J1002" s="36">
        <f>IF(VLOOKUP(A1002,'Fr QV 2010-2016'!$A$1:$M$2587,10,FALSE)="#SAKNAS!",0,VLOOKUP(A1002,'Fr QV 2010-2016'!$A$1:$M$2587,10,FALSE))</f>
        <v>0</v>
      </c>
      <c r="K1002" s="36">
        <f>IF(VLOOKUP(A1002,'Fr QV 2010-2016'!$A$1:$M$2587,11,FALSE)="#SAKNAS!",0,VLOOKUP(A1002,'Fr QV 2010-2016'!$A$1:$M$2587,11,FALSE))</f>
        <v>4</v>
      </c>
      <c r="L1002" s="36">
        <f>IF(VLOOKUP(A1002,'Fr QV 2010-2016'!$A$1:$M$2587,12,FALSE)="#SAKNAS!",0,VLOOKUP(A1002,'Fr QV 2010-2016'!$A$1:$M$2587,12,FALSE))</f>
        <v>8</v>
      </c>
      <c r="M1002" s="36">
        <f>IF(VLOOKUP(A1002,'Fr QV 2010-2016'!$A$1:$M$2587,13,FALSE)="#SAKNAS!",0,VLOOKUP(A1002,'Fr QV 2010-2016'!$A$1:$M$2587,13,FALSE))</f>
        <v>0</v>
      </c>
      <c r="N1002" s="36">
        <f>IF(VLOOKUP(A1002,'Fr QV 2017'!$A$1:$F$2587,6,FALSE)="#SAKNAS!",0,VLOOKUP(A1002,'Fr QV 2017'!$A$1:$F$2587,6,FALSE))</f>
        <v>1</v>
      </c>
      <c r="O1002" s="36">
        <v>0</v>
      </c>
      <c r="P1002" s="36">
        <v>0</v>
      </c>
      <c r="Q1002" s="36">
        <v>0</v>
      </c>
      <c r="R1002" s="36"/>
      <c r="S1002" s="36">
        <v>0</v>
      </c>
      <c r="T1002" s="36">
        <v>0</v>
      </c>
      <c r="U1002" s="36"/>
    </row>
    <row r="1003" spans="1:21" s="12" customFormat="1" x14ac:dyDescent="0.2">
      <c r="A1003" s="26" t="str">
        <f t="shared" si="15"/>
        <v>0803212J01DB05</v>
      </c>
      <c r="B1003" s="12" t="str">
        <f>VLOOKUP(C1003,'Akodens FV'!$A$1:$B$2003,2,FALSE)</f>
        <v>Hälsoval</v>
      </c>
      <c r="C1003" s="27" t="s">
        <v>398</v>
      </c>
      <c r="D1003" s="27" t="s">
        <v>402</v>
      </c>
      <c r="E1003" s="27" t="s">
        <v>261</v>
      </c>
      <c r="F1003" s="28" t="s">
        <v>355</v>
      </c>
      <c r="G1003" s="36">
        <f>IF(VLOOKUP(A1003,'Fr QV 2010-2016'!$A$1:$M$2587,7,FALSE)="#SAKNAS!",0,VLOOKUP(A1003,'Fr QV 2010-2016'!$A$1:$M$2587,7,FALSE))</f>
        <v>0</v>
      </c>
      <c r="H1003" s="36">
        <f>IF(VLOOKUP(A1003,'Fr QV 2010-2016'!$A$1:$M$2587,8,FALSE)="#SAKNAS!",0,VLOOKUP(A1003,'Fr QV 2010-2016'!$A$1:$M$2587,8,FALSE))</f>
        <v>0</v>
      </c>
      <c r="I1003" s="36">
        <f>IF(VLOOKUP(A1003,'Fr QV 2010-2016'!$A$1:$M$2587,9,FALSE)="#SAKNAS!",0,VLOOKUP(A1003,'Fr QV 2010-2016'!$A$1:$M$2587,9,FALSE))</f>
        <v>0</v>
      </c>
      <c r="J1003" s="36">
        <f>IF(VLOOKUP(A1003,'Fr QV 2010-2016'!$A$1:$M$2587,10,FALSE)="#SAKNAS!",0,VLOOKUP(A1003,'Fr QV 2010-2016'!$A$1:$M$2587,10,FALSE))</f>
        <v>0</v>
      </c>
      <c r="K1003" s="36">
        <f>IF(VLOOKUP(A1003,'Fr QV 2010-2016'!$A$1:$M$2587,11,FALSE)="#SAKNAS!",0,VLOOKUP(A1003,'Fr QV 2010-2016'!$A$1:$M$2587,11,FALSE))</f>
        <v>3</v>
      </c>
      <c r="L1003" s="36">
        <f>IF(VLOOKUP(A1003,'Fr QV 2010-2016'!$A$1:$M$2587,12,FALSE)="#SAKNAS!",0,VLOOKUP(A1003,'Fr QV 2010-2016'!$A$1:$M$2587,12,FALSE))</f>
        <v>2</v>
      </c>
      <c r="M1003" s="36">
        <f>IF(VLOOKUP(A1003,'Fr QV 2010-2016'!$A$1:$M$2587,13,FALSE)="#SAKNAS!",0,VLOOKUP(A1003,'Fr QV 2010-2016'!$A$1:$M$2587,13,FALSE))</f>
        <v>8</v>
      </c>
      <c r="N1003" s="36">
        <f>IF(VLOOKUP(A1003,'Fr QV 2017'!$A$1:$F$2587,6,FALSE)="#SAKNAS!",0,VLOOKUP(A1003,'Fr QV 2017'!$A$1:$F$2587,6,FALSE))</f>
        <v>3</v>
      </c>
      <c r="O1003" s="36">
        <v>0</v>
      </c>
      <c r="P1003" s="36">
        <v>0</v>
      </c>
      <c r="Q1003" s="36">
        <v>0</v>
      </c>
      <c r="R1003" s="36"/>
      <c r="S1003" s="36">
        <v>0</v>
      </c>
      <c r="T1003" s="36">
        <v>0</v>
      </c>
      <c r="U1003" s="36"/>
    </row>
    <row r="1004" spans="1:21" s="12" customFormat="1" x14ac:dyDescent="0.2">
      <c r="A1004" s="26" t="str">
        <f t="shared" si="15"/>
        <v>0803212J01DD14</v>
      </c>
      <c r="B1004" s="12" t="str">
        <f>VLOOKUP(C1004,'Akodens FV'!$A$1:$B$2003,2,FALSE)</f>
        <v>Hälsoval</v>
      </c>
      <c r="C1004" s="27" t="s">
        <v>398</v>
      </c>
      <c r="D1004" s="27" t="s">
        <v>402</v>
      </c>
      <c r="E1004" s="27" t="s">
        <v>254</v>
      </c>
      <c r="F1004" s="28" t="s">
        <v>372</v>
      </c>
      <c r="G1004" s="36">
        <f>IF(VLOOKUP(A1004,'Fr QV 2010-2016'!$A$1:$M$2587,7,FALSE)="#SAKNAS!",0,VLOOKUP(A1004,'Fr QV 2010-2016'!$A$1:$M$2587,7,FALSE))</f>
        <v>0</v>
      </c>
      <c r="H1004" s="36">
        <f>IF(VLOOKUP(A1004,'Fr QV 2010-2016'!$A$1:$M$2587,8,FALSE)="#SAKNAS!",0,VLOOKUP(A1004,'Fr QV 2010-2016'!$A$1:$M$2587,8,FALSE))</f>
        <v>0</v>
      </c>
      <c r="I1004" s="36">
        <f>IF(VLOOKUP(A1004,'Fr QV 2010-2016'!$A$1:$M$2587,9,FALSE)="#SAKNAS!",0,VLOOKUP(A1004,'Fr QV 2010-2016'!$A$1:$M$2587,9,FALSE))</f>
        <v>0</v>
      </c>
      <c r="J1004" s="36">
        <f>IF(VLOOKUP(A1004,'Fr QV 2010-2016'!$A$1:$M$2587,10,FALSE)="#SAKNAS!",0,VLOOKUP(A1004,'Fr QV 2010-2016'!$A$1:$M$2587,10,FALSE))</f>
        <v>0</v>
      </c>
      <c r="K1004" s="36">
        <f>IF(VLOOKUP(A1004,'Fr QV 2010-2016'!$A$1:$M$2587,11,FALSE)="#SAKNAS!",0,VLOOKUP(A1004,'Fr QV 2010-2016'!$A$1:$M$2587,11,FALSE))</f>
        <v>3</v>
      </c>
      <c r="L1004" s="36">
        <f>IF(VLOOKUP(A1004,'Fr QV 2010-2016'!$A$1:$M$2587,12,FALSE)="#SAKNAS!",0,VLOOKUP(A1004,'Fr QV 2010-2016'!$A$1:$M$2587,12,FALSE))</f>
        <v>2</v>
      </c>
      <c r="M1004" s="36">
        <f>IF(VLOOKUP(A1004,'Fr QV 2010-2016'!$A$1:$M$2587,13,FALSE)="#SAKNAS!",0,VLOOKUP(A1004,'Fr QV 2010-2016'!$A$1:$M$2587,13,FALSE))</f>
        <v>1</v>
      </c>
      <c r="N1004" s="36">
        <v>0</v>
      </c>
      <c r="O1004" s="36">
        <v>0</v>
      </c>
      <c r="P1004" s="36">
        <v>0</v>
      </c>
      <c r="Q1004" s="36">
        <v>0</v>
      </c>
      <c r="R1004" s="36"/>
      <c r="S1004" s="36">
        <v>0</v>
      </c>
      <c r="T1004" s="36">
        <v>0</v>
      </c>
      <c r="U1004" s="36"/>
    </row>
    <row r="1005" spans="1:21" s="12" customFormat="1" x14ac:dyDescent="0.2">
      <c r="A1005" s="26" t="str">
        <f t="shared" si="15"/>
        <v>0803212J01EA01</v>
      </c>
      <c r="B1005" s="12" t="str">
        <f>VLOOKUP(C1005,'Akodens FV'!$A$1:$B$2003,2,FALSE)</f>
        <v>Hälsoval</v>
      </c>
      <c r="C1005" s="27" t="s">
        <v>398</v>
      </c>
      <c r="D1005" s="27" t="s">
        <v>402</v>
      </c>
      <c r="E1005" s="27" t="s">
        <v>259</v>
      </c>
      <c r="F1005" s="28" t="s">
        <v>356</v>
      </c>
      <c r="G1005" s="36">
        <f>IF(VLOOKUP(A1005,'Fr QV 2010-2016'!$A$1:$M$2587,7,FALSE)="#SAKNAS!",0,VLOOKUP(A1005,'Fr QV 2010-2016'!$A$1:$M$2587,7,FALSE))</f>
        <v>0</v>
      </c>
      <c r="H1005" s="36">
        <f>IF(VLOOKUP(A1005,'Fr QV 2010-2016'!$A$1:$M$2587,8,FALSE)="#SAKNAS!",0,VLOOKUP(A1005,'Fr QV 2010-2016'!$A$1:$M$2587,8,FALSE))</f>
        <v>0</v>
      </c>
      <c r="I1005" s="36">
        <f>IF(VLOOKUP(A1005,'Fr QV 2010-2016'!$A$1:$M$2587,9,FALSE)="#SAKNAS!",0,VLOOKUP(A1005,'Fr QV 2010-2016'!$A$1:$M$2587,9,FALSE))</f>
        <v>0</v>
      </c>
      <c r="J1005" s="36">
        <f>IF(VLOOKUP(A1005,'Fr QV 2010-2016'!$A$1:$M$2587,10,FALSE)="#SAKNAS!",0,VLOOKUP(A1005,'Fr QV 2010-2016'!$A$1:$M$2587,10,FALSE))</f>
        <v>0</v>
      </c>
      <c r="K1005" s="36">
        <f>IF(VLOOKUP(A1005,'Fr QV 2010-2016'!$A$1:$M$2587,11,FALSE)="#SAKNAS!",0,VLOOKUP(A1005,'Fr QV 2010-2016'!$A$1:$M$2587,11,FALSE))</f>
        <v>1</v>
      </c>
      <c r="L1005" s="36">
        <f>IF(VLOOKUP(A1005,'Fr QV 2010-2016'!$A$1:$M$2587,12,FALSE)="#SAKNAS!",0,VLOOKUP(A1005,'Fr QV 2010-2016'!$A$1:$M$2587,12,FALSE))</f>
        <v>9</v>
      </c>
      <c r="M1005" s="36">
        <f>IF(VLOOKUP(A1005,'Fr QV 2010-2016'!$A$1:$M$2587,13,FALSE)="#SAKNAS!",0,VLOOKUP(A1005,'Fr QV 2010-2016'!$A$1:$M$2587,13,FALSE))</f>
        <v>9</v>
      </c>
      <c r="N1005" s="36">
        <f>IF(VLOOKUP(A1005,'Fr QV 2017'!$A$1:$F$2587,6,FALSE)="#SAKNAS!",0,VLOOKUP(A1005,'Fr QV 2017'!$A$1:$F$2587,6,FALSE))</f>
        <v>2</v>
      </c>
      <c r="O1005" s="36">
        <v>0</v>
      </c>
      <c r="P1005" s="36">
        <v>0</v>
      </c>
      <c r="Q1005" s="36">
        <v>0</v>
      </c>
      <c r="R1005" s="36"/>
      <c r="S1005" s="36">
        <v>0</v>
      </c>
      <c r="T1005" s="36">
        <v>0</v>
      </c>
      <c r="U1005" s="36"/>
    </row>
    <row r="1006" spans="1:21" s="12" customFormat="1" x14ac:dyDescent="0.2">
      <c r="A1006" s="26" t="str">
        <f t="shared" si="15"/>
        <v>0803212J01EE01</v>
      </c>
      <c r="B1006" s="12" t="str">
        <f>VLOOKUP(C1006,'Akodens FV'!$A$1:$B$2003,2,FALSE)</f>
        <v>Hälsoval</v>
      </c>
      <c r="C1006" s="27" t="s">
        <v>398</v>
      </c>
      <c r="D1006" s="27" t="s">
        <v>402</v>
      </c>
      <c r="E1006" s="27" t="s">
        <v>258</v>
      </c>
      <c r="F1006" s="28" t="s">
        <v>364</v>
      </c>
      <c r="G1006" s="36">
        <f>IF(VLOOKUP(A1006,'Fr QV 2010-2016'!$A$1:$M$2587,7,FALSE)="#SAKNAS!",0,VLOOKUP(A1006,'Fr QV 2010-2016'!$A$1:$M$2587,7,FALSE))</f>
        <v>0</v>
      </c>
      <c r="H1006" s="36">
        <f>IF(VLOOKUP(A1006,'Fr QV 2010-2016'!$A$1:$M$2587,8,FALSE)="#SAKNAS!",0,VLOOKUP(A1006,'Fr QV 2010-2016'!$A$1:$M$2587,8,FALSE))</f>
        <v>0</v>
      </c>
      <c r="I1006" s="36">
        <f>IF(VLOOKUP(A1006,'Fr QV 2010-2016'!$A$1:$M$2587,9,FALSE)="#SAKNAS!",0,VLOOKUP(A1006,'Fr QV 2010-2016'!$A$1:$M$2587,9,FALSE))</f>
        <v>0</v>
      </c>
      <c r="J1006" s="36">
        <f>IF(VLOOKUP(A1006,'Fr QV 2010-2016'!$A$1:$M$2587,10,FALSE)="#SAKNAS!",0,VLOOKUP(A1006,'Fr QV 2010-2016'!$A$1:$M$2587,10,FALSE))</f>
        <v>0</v>
      </c>
      <c r="K1006" s="36">
        <f>IF(VLOOKUP(A1006,'Fr QV 2010-2016'!$A$1:$M$2587,11,FALSE)="#SAKNAS!",0,VLOOKUP(A1006,'Fr QV 2010-2016'!$A$1:$M$2587,11,FALSE))</f>
        <v>1</v>
      </c>
      <c r="L1006" s="36">
        <f>IF(VLOOKUP(A1006,'Fr QV 2010-2016'!$A$1:$M$2587,12,FALSE)="#SAKNAS!",0,VLOOKUP(A1006,'Fr QV 2010-2016'!$A$1:$M$2587,12,FALSE))</f>
        <v>0</v>
      </c>
      <c r="M1006" s="36">
        <f>IF(VLOOKUP(A1006,'Fr QV 2010-2016'!$A$1:$M$2587,13,FALSE)="#SAKNAS!",0,VLOOKUP(A1006,'Fr QV 2010-2016'!$A$1:$M$2587,13,FALSE))</f>
        <v>0</v>
      </c>
      <c r="N1006" s="36">
        <v>0</v>
      </c>
      <c r="O1006" s="36">
        <v>0</v>
      </c>
      <c r="P1006" s="36">
        <v>0</v>
      </c>
      <c r="Q1006" s="36">
        <v>0</v>
      </c>
      <c r="R1006" s="36"/>
      <c r="S1006" s="36">
        <v>0</v>
      </c>
      <c r="T1006" s="36">
        <v>0</v>
      </c>
      <c r="U1006" s="36"/>
    </row>
    <row r="1007" spans="1:21" s="12" customFormat="1" x14ac:dyDescent="0.2">
      <c r="A1007" s="26" t="str">
        <f t="shared" si="15"/>
        <v>0803212J01FA01</v>
      </c>
      <c r="B1007" s="12" t="str">
        <f>VLOOKUP(C1007,'Akodens FV'!$A$1:$B$2003,2,FALSE)</f>
        <v>Hälsoval</v>
      </c>
      <c r="C1007" s="27" t="s">
        <v>398</v>
      </c>
      <c r="D1007" s="27" t="s">
        <v>402</v>
      </c>
      <c r="E1007" s="27" t="s">
        <v>250</v>
      </c>
      <c r="F1007" s="28" t="s">
        <v>357</v>
      </c>
      <c r="G1007" s="36">
        <f>IF(VLOOKUP(A1007,'Fr QV 2010-2016'!$A$1:$M$2587,7,FALSE)="#SAKNAS!",0,VLOOKUP(A1007,'Fr QV 2010-2016'!$A$1:$M$2587,7,FALSE))</f>
        <v>0</v>
      </c>
      <c r="H1007" s="36">
        <f>IF(VLOOKUP(A1007,'Fr QV 2010-2016'!$A$1:$M$2587,8,FALSE)="#SAKNAS!",0,VLOOKUP(A1007,'Fr QV 2010-2016'!$A$1:$M$2587,8,FALSE))</f>
        <v>0</v>
      </c>
      <c r="I1007" s="36">
        <f>IF(VLOOKUP(A1007,'Fr QV 2010-2016'!$A$1:$M$2587,9,FALSE)="#SAKNAS!",0,VLOOKUP(A1007,'Fr QV 2010-2016'!$A$1:$M$2587,9,FALSE))</f>
        <v>0</v>
      </c>
      <c r="J1007" s="36">
        <f>IF(VLOOKUP(A1007,'Fr QV 2010-2016'!$A$1:$M$2587,10,FALSE)="#SAKNAS!",0,VLOOKUP(A1007,'Fr QV 2010-2016'!$A$1:$M$2587,10,FALSE))</f>
        <v>0</v>
      </c>
      <c r="K1007" s="36">
        <f>IF(VLOOKUP(A1007,'Fr QV 2010-2016'!$A$1:$M$2587,11,FALSE)="#SAKNAS!",0,VLOOKUP(A1007,'Fr QV 2010-2016'!$A$1:$M$2587,11,FALSE))</f>
        <v>2</v>
      </c>
      <c r="L1007" s="36">
        <f>IF(VLOOKUP(A1007,'Fr QV 2010-2016'!$A$1:$M$2587,12,FALSE)="#SAKNAS!",0,VLOOKUP(A1007,'Fr QV 2010-2016'!$A$1:$M$2587,12,FALSE))</f>
        <v>2</v>
      </c>
      <c r="M1007" s="36">
        <f>IF(VLOOKUP(A1007,'Fr QV 2010-2016'!$A$1:$M$2587,13,FALSE)="#SAKNAS!",0,VLOOKUP(A1007,'Fr QV 2010-2016'!$A$1:$M$2587,13,FALSE))</f>
        <v>12</v>
      </c>
      <c r="N1007" s="36">
        <f>IF(VLOOKUP(A1007,'Fr QV 2017'!$A$1:$F$2587,6,FALSE)="#SAKNAS!",0,VLOOKUP(A1007,'Fr QV 2017'!$A$1:$F$2587,6,FALSE))</f>
        <v>7</v>
      </c>
      <c r="O1007" s="36">
        <v>0</v>
      </c>
      <c r="P1007" s="36">
        <v>0</v>
      </c>
      <c r="Q1007" s="36">
        <v>0</v>
      </c>
      <c r="R1007" s="36"/>
      <c r="S1007" s="36">
        <v>0</v>
      </c>
      <c r="T1007" s="36">
        <v>0</v>
      </c>
      <c r="U1007" s="36"/>
    </row>
    <row r="1008" spans="1:21" s="12" customFormat="1" x14ac:dyDescent="0.2">
      <c r="A1008" s="26" t="str">
        <f t="shared" si="15"/>
        <v>0803212J01FA10</v>
      </c>
      <c r="B1008" s="12" t="str">
        <f>VLOOKUP(C1008,'Akodens FV'!$A$1:$B$2003,2,FALSE)</f>
        <v>Hälsoval</v>
      </c>
      <c r="C1008" s="27" t="s">
        <v>398</v>
      </c>
      <c r="D1008" s="27" t="s">
        <v>402</v>
      </c>
      <c r="E1008" s="27" t="s">
        <v>268</v>
      </c>
      <c r="F1008" s="28" t="s">
        <v>368</v>
      </c>
      <c r="G1008" s="36">
        <f>IF(VLOOKUP(A1008,'Fr QV 2010-2016'!$A$1:$M$2587,7,FALSE)="#SAKNAS!",0,VLOOKUP(A1008,'Fr QV 2010-2016'!$A$1:$M$2587,7,FALSE))</f>
        <v>0</v>
      </c>
      <c r="H1008" s="36">
        <f>IF(VLOOKUP(A1008,'Fr QV 2010-2016'!$A$1:$M$2587,8,FALSE)="#SAKNAS!",0,VLOOKUP(A1008,'Fr QV 2010-2016'!$A$1:$M$2587,8,FALSE))</f>
        <v>0</v>
      </c>
      <c r="I1008" s="36">
        <f>IF(VLOOKUP(A1008,'Fr QV 2010-2016'!$A$1:$M$2587,9,FALSE)="#SAKNAS!",0,VLOOKUP(A1008,'Fr QV 2010-2016'!$A$1:$M$2587,9,FALSE))</f>
        <v>0</v>
      </c>
      <c r="J1008" s="36">
        <f>IF(VLOOKUP(A1008,'Fr QV 2010-2016'!$A$1:$M$2587,10,FALSE)="#SAKNAS!",0,VLOOKUP(A1008,'Fr QV 2010-2016'!$A$1:$M$2587,10,FALSE))</f>
        <v>0</v>
      </c>
      <c r="K1008" s="36">
        <f>IF(VLOOKUP(A1008,'Fr QV 2010-2016'!$A$1:$M$2587,11,FALSE)="#SAKNAS!",0,VLOOKUP(A1008,'Fr QV 2010-2016'!$A$1:$M$2587,11,FALSE))</f>
        <v>1</v>
      </c>
      <c r="L1008" s="36">
        <f>IF(VLOOKUP(A1008,'Fr QV 2010-2016'!$A$1:$M$2587,12,FALSE)="#SAKNAS!",0,VLOOKUP(A1008,'Fr QV 2010-2016'!$A$1:$M$2587,12,FALSE))</f>
        <v>5</v>
      </c>
      <c r="M1008" s="36">
        <f>IF(VLOOKUP(A1008,'Fr QV 2010-2016'!$A$1:$M$2587,13,FALSE)="#SAKNAS!",0,VLOOKUP(A1008,'Fr QV 2010-2016'!$A$1:$M$2587,13,FALSE))</f>
        <v>0</v>
      </c>
      <c r="N1008" s="36">
        <v>0</v>
      </c>
      <c r="O1008" s="36">
        <v>0</v>
      </c>
      <c r="P1008" s="36">
        <v>0</v>
      </c>
      <c r="Q1008" s="36">
        <v>0</v>
      </c>
      <c r="R1008" s="36"/>
      <c r="S1008" s="36">
        <v>0</v>
      </c>
      <c r="T1008" s="36">
        <v>0</v>
      </c>
      <c r="U1008" s="36"/>
    </row>
    <row r="1009" spans="1:21" s="12" customFormat="1" x14ac:dyDescent="0.2">
      <c r="A1009" s="26" t="str">
        <f t="shared" si="15"/>
        <v>0803212J01FF01</v>
      </c>
      <c r="B1009" s="12" t="str">
        <f>VLOOKUP(C1009,'Akodens FV'!$A$1:$B$2003,2,FALSE)</f>
        <v>Hälsoval</v>
      </c>
      <c r="C1009" s="27" t="s">
        <v>398</v>
      </c>
      <c r="D1009" s="27" t="s">
        <v>402</v>
      </c>
      <c r="E1009" s="27" t="s">
        <v>248</v>
      </c>
      <c r="F1009" s="28" t="s">
        <v>358</v>
      </c>
      <c r="G1009" s="36">
        <f>IF(VLOOKUP(A1009,'Fr QV 2010-2016'!$A$1:$M$2587,7,FALSE)="#SAKNAS!",0,VLOOKUP(A1009,'Fr QV 2010-2016'!$A$1:$M$2587,7,FALSE))</f>
        <v>0</v>
      </c>
      <c r="H1009" s="36">
        <f>IF(VLOOKUP(A1009,'Fr QV 2010-2016'!$A$1:$M$2587,8,FALSE)="#SAKNAS!",0,VLOOKUP(A1009,'Fr QV 2010-2016'!$A$1:$M$2587,8,FALSE))</f>
        <v>0</v>
      </c>
      <c r="I1009" s="36">
        <f>IF(VLOOKUP(A1009,'Fr QV 2010-2016'!$A$1:$M$2587,9,FALSE)="#SAKNAS!",0,VLOOKUP(A1009,'Fr QV 2010-2016'!$A$1:$M$2587,9,FALSE))</f>
        <v>0</v>
      </c>
      <c r="J1009" s="36">
        <f>IF(VLOOKUP(A1009,'Fr QV 2010-2016'!$A$1:$M$2587,10,FALSE)="#SAKNAS!",0,VLOOKUP(A1009,'Fr QV 2010-2016'!$A$1:$M$2587,10,FALSE))</f>
        <v>0</v>
      </c>
      <c r="K1009" s="36">
        <f>IF(VLOOKUP(A1009,'Fr QV 2010-2016'!$A$1:$M$2587,11,FALSE)="#SAKNAS!",0,VLOOKUP(A1009,'Fr QV 2010-2016'!$A$1:$M$2587,11,FALSE))</f>
        <v>1</v>
      </c>
      <c r="L1009" s="36">
        <f>IF(VLOOKUP(A1009,'Fr QV 2010-2016'!$A$1:$M$2587,12,FALSE)="#SAKNAS!",0,VLOOKUP(A1009,'Fr QV 2010-2016'!$A$1:$M$2587,12,FALSE))</f>
        <v>10</v>
      </c>
      <c r="M1009" s="36">
        <f>IF(VLOOKUP(A1009,'Fr QV 2010-2016'!$A$1:$M$2587,13,FALSE)="#SAKNAS!",0,VLOOKUP(A1009,'Fr QV 2010-2016'!$A$1:$M$2587,13,FALSE))</f>
        <v>2</v>
      </c>
      <c r="N1009" s="36">
        <f>IF(VLOOKUP(A1009,'Fr QV 2017'!$A$1:$F$2587,6,FALSE)="#SAKNAS!",0,VLOOKUP(A1009,'Fr QV 2017'!$A$1:$F$2587,6,FALSE))</f>
        <v>1</v>
      </c>
      <c r="O1009" s="36">
        <v>0</v>
      </c>
      <c r="P1009" s="36">
        <v>0</v>
      </c>
      <c r="Q1009" s="36">
        <v>0</v>
      </c>
      <c r="R1009" s="36"/>
      <c r="S1009" s="36">
        <v>0</v>
      </c>
      <c r="T1009" s="36">
        <v>0</v>
      </c>
      <c r="U1009" s="36"/>
    </row>
    <row r="1010" spans="1:21" s="12" customFormat="1" x14ac:dyDescent="0.2">
      <c r="A1010" s="26" t="str">
        <f t="shared" si="15"/>
        <v>0803212J01MA02</v>
      </c>
      <c r="B1010" s="12" t="str">
        <f>VLOOKUP(C1010,'Akodens FV'!$A$1:$B$2003,2,FALSE)</f>
        <v>Hälsoval</v>
      </c>
      <c r="C1010" s="27" t="s">
        <v>398</v>
      </c>
      <c r="D1010" s="27" t="s">
        <v>402</v>
      </c>
      <c r="E1010" s="27" t="s">
        <v>252</v>
      </c>
      <c r="F1010" s="28" t="s">
        <v>359</v>
      </c>
      <c r="G1010" s="36">
        <f>IF(VLOOKUP(A1010,'Fr QV 2010-2016'!$A$1:$M$2587,7,FALSE)="#SAKNAS!",0,VLOOKUP(A1010,'Fr QV 2010-2016'!$A$1:$M$2587,7,FALSE))</f>
        <v>0</v>
      </c>
      <c r="H1010" s="36">
        <f>IF(VLOOKUP(A1010,'Fr QV 2010-2016'!$A$1:$M$2587,8,FALSE)="#SAKNAS!",0,VLOOKUP(A1010,'Fr QV 2010-2016'!$A$1:$M$2587,8,FALSE))</f>
        <v>0</v>
      </c>
      <c r="I1010" s="36">
        <f>IF(VLOOKUP(A1010,'Fr QV 2010-2016'!$A$1:$M$2587,9,FALSE)="#SAKNAS!",0,VLOOKUP(A1010,'Fr QV 2010-2016'!$A$1:$M$2587,9,FALSE))</f>
        <v>0</v>
      </c>
      <c r="J1010" s="36">
        <f>IF(VLOOKUP(A1010,'Fr QV 2010-2016'!$A$1:$M$2587,10,FALSE)="#SAKNAS!",0,VLOOKUP(A1010,'Fr QV 2010-2016'!$A$1:$M$2587,10,FALSE))</f>
        <v>0</v>
      </c>
      <c r="K1010" s="36">
        <f>IF(VLOOKUP(A1010,'Fr QV 2010-2016'!$A$1:$M$2587,11,FALSE)="#SAKNAS!",0,VLOOKUP(A1010,'Fr QV 2010-2016'!$A$1:$M$2587,11,FALSE))</f>
        <v>13</v>
      </c>
      <c r="L1010" s="36">
        <f>IF(VLOOKUP(A1010,'Fr QV 2010-2016'!$A$1:$M$2587,12,FALSE)="#SAKNAS!",0,VLOOKUP(A1010,'Fr QV 2010-2016'!$A$1:$M$2587,12,FALSE))</f>
        <v>40</v>
      </c>
      <c r="M1010" s="36">
        <f>IF(VLOOKUP(A1010,'Fr QV 2010-2016'!$A$1:$M$2587,13,FALSE)="#SAKNAS!",0,VLOOKUP(A1010,'Fr QV 2010-2016'!$A$1:$M$2587,13,FALSE))</f>
        <v>25</v>
      </c>
      <c r="N1010" s="36">
        <f>IF(VLOOKUP(A1010,'Fr QV 2017'!$A$1:$F$2587,6,FALSE)="#SAKNAS!",0,VLOOKUP(A1010,'Fr QV 2017'!$A$1:$F$2587,6,FALSE))</f>
        <v>11</v>
      </c>
      <c r="O1010" s="36">
        <v>0</v>
      </c>
      <c r="P1010" s="36">
        <v>0</v>
      </c>
      <c r="Q1010" s="36">
        <v>0</v>
      </c>
      <c r="R1010" s="36"/>
      <c r="S1010" s="36">
        <v>0</v>
      </c>
      <c r="T1010" s="36">
        <v>0</v>
      </c>
      <c r="U1010" s="36"/>
    </row>
    <row r="1011" spans="1:21" s="12" customFormat="1" x14ac:dyDescent="0.2">
      <c r="A1011" s="26" t="str">
        <f t="shared" si="15"/>
        <v>0803212J01XE01</v>
      </c>
      <c r="B1011" s="12" t="str">
        <f>VLOOKUP(C1011,'Akodens FV'!$A$1:$B$2003,2,FALSE)</f>
        <v>Hälsoval</v>
      </c>
      <c r="C1011" s="27" t="s">
        <v>398</v>
      </c>
      <c r="D1011" s="27" t="s">
        <v>402</v>
      </c>
      <c r="E1011" s="27" t="s">
        <v>255</v>
      </c>
      <c r="F1011" s="28" t="s">
        <v>361</v>
      </c>
      <c r="G1011" s="36">
        <f>IF(VLOOKUP(A1011,'Fr QV 2010-2016'!$A$1:$M$2587,7,FALSE)="#SAKNAS!",0,VLOOKUP(A1011,'Fr QV 2010-2016'!$A$1:$M$2587,7,FALSE))</f>
        <v>0</v>
      </c>
      <c r="H1011" s="36">
        <f>IF(VLOOKUP(A1011,'Fr QV 2010-2016'!$A$1:$M$2587,8,FALSE)="#SAKNAS!",0,VLOOKUP(A1011,'Fr QV 2010-2016'!$A$1:$M$2587,8,FALSE))</f>
        <v>0</v>
      </c>
      <c r="I1011" s="36">
        <f>IF(VLOOKUP(A1011,'Fr QV 2010-2016'!$A$1:$M$2587,9,FALSE)="#SAKNAS!",0,VLOOKUP(A1011,'Fr QV 2010-2016'!$A$1:$M$2587,9,FALSE))</f>
        <v>0</v>
      </c>
      <c r="J1011" s="36">
        <f>IF(VLOOKUP(A1011,'Fr QV 2010-2016'!$A$1:$M$2587,10,FALSE)="#SAKNAS!",0,VLOOKUP(A1011,'Fr QV 2010-2016'!$A$1:$M$2587,10,FALSE))</f>
        <v>0</v>
      </c>
      <c r="K1011" s="36">
        <f>IF(VLOOKUP(A1011,'Fr QV 2010-2016'!$A$1:$M$2587,11,FALSE)="#SAKNAS!",0,VLOOKUP(A1011,'Fr QV 2010-2016'!$A$1:$M$2587,11,FALSE))</f>
        <v>27</v>
      </c>
      <c r="L1011" s="36">
        <f>IF(VLOOKUP(A1011,'Fr QV 2010-2016'!$A$1:$M$2587,12,FALSE)="#SAKNAS!",0,VLOOKUP(A1011,'Fr QV 2010-2016'!$A$1:$M$2587,12,FALSE))</f>
        <v>26</v>
      </c>
      <c r="M1011" s="36">
        <f>IF(VLOOKUP(A1011,'Fr QV 2010-2016'!$A$1:$M$2587,13,FALSE)="#SAKNAS!",0,VLOOKUP(A1011,'Fr QV 2010-2016'!$A$1:$M$2587,13,FALSE))</f>
        <v>30</v>
      </c>
      <c r="N1011" s="36">
        <f>IF(VLOOKUP(A1011,'Fr QV 2017'!$A$1:$F$2587,6,FALSE)="#SAKNAS!",0,VLOOKUP(A1011,'Fr QV 2017'!$A$1:$F$2587,6,FALSE))</f>
        <v>20</v>
      </c>
      <c r="O1011" s="36">
        <v>0</v>
      </c>
      <c r="P1011" s="36">
        <v>0</v>
      </c>
      <c r="Q1011" s="36">
        <v>0</v>
      </c>
      <c r="R1011" s="36"/>
      <c r="S1011" s="36">
        <v>0</v>
      </c>
      <c r="T1011" s="36">
        <v>0</v>
      </c>
      <c r="U1011" s="36"/>
    </row>
    <row r="1012" spans="1:21" s="12" customFormat="1" x14ac:dyDescent="0.2">
      <c r="A1012" s="6" t="s">
        <v>627</v>
      </c>
      <c r="B1012" s="12" t="str">
        <f>VLOOKUP(C1012,'Akodens FV'!$A$1:$B$2003,2,FALSE)</f>
        <v>Hälsoval</v>
      </c>
      <c r="C1012" s="6" t="s">
        <v>623</v>
      </c>
      <c r="D1012" s="6" t="s">
        <v>622</v>
      </c>
      <c r="E1012" s="6" t="s">
        <v>249</v>
      </c>
      <c r="F1012" s="6" t="s">
        <v>348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31">
        <v>0</v>
      </c>
      <c r="M1012" s="6">
        <v>0</v>
      </c>
      <c r="N1012" s="6">
        <v>6</v>
      </c>
      <c r="O1012" s="36">
        <f>IF(VLOOKUP(A1012,'Fr QV 2018'!$A$1:$M$2587,6,FALSE)="#SAKNAS!",0,VLOOKUP(A1012,'Fr QV 2018'!$A$1:$M$2587,6,FALSE))</f>
        <v>58</v>
      </c>
      <c r="P1012" s="36">
        <f>IF(VLOOKUP(A1012,'Fr QV 2019'!$A$1:$M$2587,6,FALSE)="#SAKNAS!",0,VLOOKUP(A1012,'Fr QV 2019'!$A$1:$M$2587,6,FALSE))</f>
        <v>40</v>
      </c>
      <c r="Q1012" s="36">
        <f>IF(VLOOKUP(A1012,'Fr QV 2020'!$A$1:$M$2587,6,FALSE)="#SAKNAS!",0,VLOOKUP(A1012,'Fr QV 2020'!$A$1:$M$2587,6,FALSE))</f>
        <v>14</v>
      </c>
      <c r="R1012" s="36">
        <f>IF(VLOOKUP(A1012,'Fr QV 2021'!$A$1:$M$2587,6,FALSE)="#SAKNAS!",0,VLOOKUP(A1012,'Fr QV 2021'!$A$1:$M$2587,6,FALSE))</f>
        <v>14</v>
      </c>
      <c r="S1012" s="36">
        <f>IF(VLOOKUP(A1012,'FR QV 2022'!$A$1:$M$2587,6,FALSE)="#SAKNAS!",0,VLOOKUP(A1012,'FR QV 2022'!$A$1:$M$2587,6,FALSE))</f>
        <v>32</v>
      </c>
      <c r="T1012" s="36">
        <f>IF(VLOOKUP($A1012,'FR QV 2023'!$A$1:$M$2587,6,FALSE)="#SAKNAS!",0,VLOOKUP($A1012,'FR QV 2023'!$A$1:$M$2587,6,FALSE))</f>
        <v>24</v>
      </c>
      <c r="U1012" s="36">
        <f>IF(VLOOKUP($A1012,'FR QV 2024'!$A$1:$M$2587,6,FALSE)="#SAKNAS!",0,VLOOKUP($A1012,'FR QV 2024'!$A$1:$M$2587,6,FALSE))</f>
        <v>40</v>
      </c>
    </row>
    <row r="1013" spans="1:21" s="12" customFormat="1" x14ac:dyDescent="0.2">
      <c r="A1013" s="6" t="s">
        <v>628</v>
      </c>
      <c r="B1013" s="12" t="str">
        <f>VLOOKUP(C1013,'Akodens FV'!$A$1:$B$2003,2,FALSE)</f>
        <v>Hälsoval</v>
      </c>
      <c r="C1013" s="6" t="s">
        <v>623</v>
      </c>
      <c r="D1013" s="6" t="s">
        <v>622</v>
      </c>
      <c r="E1013" s="6" t="s">
        <v>264</v>
      </c>
      <c r="F1013" s="6" t="s">
        <v>349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31">
        <v>0</v>
      </c>
      <c r="M1013" s="6">
        <v>0</v>
      </c>
      <c r="N1013" s="6">
        <v>2</v>
      </c>
      <c r="O1013" s="36">
        <f>IF(VLOOKUP(A1013,'Fr QV 2018'!$A$1:$M$2587,6,FALSE)="#SAKNAS!",0,VLOOKUP(A1013,'Fr QV 2018'!$A$1:$M$2587,6,FALSE))</f>
        <v>7</v>
      </c>
      <c r="P1013" s="36">
        <f>IF(VLOOKUP(A1013,'Fr QV 2019'!$A$1:$M$2587,6,FALSE)="#SAKNAS!",0,VLOOKUP(A1013,'Fr QV 2019'!$A$1:$M$2587,6,FALSE))</f>
        <v>12</v>
      </c>
      <c r="Q1013" s="36">
        <f>IF(VLOOKUP(A1013,'Fr QV 2020'!$A$1:$M$2587,6,FALSE)="#SAKNAS!",0,VLOOKUP(A1013,'Fr QV 2020'!$A$1:$M$2587,6,FALSE))</f>
        <v>11</v>
      </c>
      <c r="R1013" s="36">
        <f>IF(VLOOKUP(A1013,'Fr QV 2021'!$A$1:$M$2587,6,FALSE)="#SAKNAS!",0,VLOOKUP(A1013,'Fr QV 2021'!$A$1:$M$2587,6,FALSE))</f>
        <v>5</v>
      </c>
      <c r="S1013" s="36">
        <f>IF(VLOOKUP(A1013,'FR QV 2022'!$A$1:$M$2587,6,FALSE)="#SAKNAS!",0,VLOOKUP(A1013,'FR QV 2022'!$A$1:$M$2587,6,FALSE))</f>
        <v>8</v>
      </c>
      <c r="T1013" s="36">
        <f>IF(VLOOKUP($A1013,'FR QV 2023'!$A$1:$M$2587,6,FALSE)="#SAKNAS!",0,VLOOKUP($A1013,'FR QV 2023'!$A$1:$M$2587,6,FALSE))</f>
        <v>5</v>
      </c>
      <c r="U1013" s="36">
        <f>IF(VLOOKUP($A1013,'FR QV 2024'!$A$1:$M$2587,6,FALSE)="#SAKNAS!",0,VLOOKUP($A1013,'FR QV 2024'!$A$1:$M$2587,6,FALSE))</f>
        <v>5</v>
      </c>
    </row>
    <row r="1014" spans="1:21" s="12" customFormat="1" x14ac:dyDescent="0.2">
      <c r="A1014" s="6" t="s">
        <v>629</v>
      </c>
      <c r="B1014" s="12" t="str">
        <f>VLOOKUP(C1014,'Akodens FV'!$A$1:$B$2003,2,FALSE)</f>
        <v>Hälsoval</v>
      </c>
      <c r="C1014" s="6" t="s">
        <v>623</v>
      </c>
      <c r="D1014" s="6" t="s">
        <v>622</v>
      </c>
      <c r="E1014" s="6" t="s">
        <v>247</v>
      </c>
      <c r="F1014" s="6" t="s">
        <v>350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31">
        <v>0</v>
      </c>
      <c r="M1014" s="6">
        <v>0</v>
      </c>
      <c r="N1014" s="6">
        <v>5</v>
      </c>
      <c r="O1014" s="36">
        <f>IF(VLOOKUP(A1014,'Fr QV 2018'!$A$1:$M$2587,6,FALSE)="#SAKNAS!",0,VLOOKUP(A1014,'Fr QV 2018'!$A$1:$M$2587,6,FALSE))</f>
        <v>24</v>
      </c>
      <c r="P1014" s="36">
        <f>IF(VLOOKUP(A1014,'Fr QV 2019'!$A$1:$M$2587,6,FALSE)="#SAKNAS!",0,VLOOKUP(A1014,'Fr QV 2019'!$A$1:$M$2587,6,FALSE))</f>
        <v>27</v>
      </c>
      <c r="Q1014" s="36">
        <f>IF(VLOOKUP(A1014,'Fr QV 2020'!$A$1:$M$2587,6,FALSE)="#SAKNAS!",0,VLOOKUP(A1014,'Fr QV 2020'!$A$1:$M$2587,6,FALSE))</f>
        <v>11</v>
      </c>
      <c r="R1014" s="36">
        <f>IF(VLOOKUP(A1014,'Fr QV 2021'!$A$1:$M$2587,6,FALSE)="#SAKNAS!",0,VLOOKUP(A1014,'Fr QV 2021'!$A$1:$M$2587,6,FALSE))</f>
        <v>28</v>
      </c>
      <c r="S1014" s="36">
        <f>IF(VLOOKUP(A1014,'FR QV 2022'!$A$1:$M$2587,6,FALSE)="#SAKNAS!",0,VLOOKUP(A1014,'FR QV 2022'!$A$1:$M$2587,6,FALSE))</f>
        <v>16</v>
      </c>
      <c r="T1014" s="36">
        <f>IF(VLOOKUP($A1014,'FR QV 2023'!$A$1:$M$2587,6,FALSE)="#SAKNAS!",0,VLOOKUP($A1014,'FR QV 2023'!$A$1:$M$2587,6,FALSE))</f>
        <v>10</v>
      </c>
      <c r="U1014" s="36">
        <f>IF(VLOOKUP($A1014,'FR QV 2024'!$A$1:$M$2587,6,FALSE)="#SAKNAS!",0,VLOOKUP($A1014,'FR QV 2024'!$A$1:$M$2587,6,FALSE))</f>
        <v>11</v>
      </c>
    </row>
    <row r="1015" spans="1:21" s="12" customFormat="1" x14ac:dyDescent="0.2">
      <c r="A1015" s="6" t="s">
        <v>630</v>
      </c>
      <c r="B1015" s="12" t="str">
        <f>VLOOKUP(C1015,'Akodens FV'!$A$1:$B$2003,2,FALSE)</f>
        <v>Hälsoval</v>
      </c>
      <c r="C1015" s="6" t="s">
        <v>623</v>
      </c>
      <c r="D1015" s="6" t="s">
        <v>622</v>
      </c>
      <c r="E1015" s="6" t="s">
        <v>262</v>
      </c>
      <c r="F1015" s="6" t="s">
        <v>351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31">
        <v>0</v>
      </c>
      <c r="M1015" s="6">
        <v>0</v>
      </c>
      <c r="N1015" s="6">
        <v>11</v>
      </c>
      <c r="O1015" s="36">
        <f>IF(VLOOKUP(A1015,'Fr QV 2018'!$A$1:$M$2587,6,FALSE)="#SAKNAS!",0,VLOOKUP(A1015,'Fr QV 2018'!$A$1:$M$2587,6,FALSE))</f>
        <v>94</v>
      </c>
      <c r="P1015" s="36">
        <f>IF(VLOOKUP(A1015,'Fr QV 2019'!$A$1:$M$2587,6,FALSE)="#SAKNAS!",0,VLOOKUP(A1015,'Fr QV 2019'!$A$1:$M$2587,6,FALSE))</f>
        <v>74</v>
      </c>
      <c r="Q1015" s="36">
        <f>IF(VLOOKUP(A1015,'Fr QV 2020'!$A$1:$M$2587,6,FALSE)="#SAKNAS!",0,VLOOKUP(A1015,'Fr QV 2020'!$A$1:$M$2587,6,FALSE))</f>
        <v>49</v>
      </c>
      <c r="R1015" s="36">
        <f>IF(VLOOKUP(A1015,'Fr QV 2021'!$A$1:$M$2587,6,FALSE)="#SAKNAS!",0,VLOOKUP(A1015,'Fr QV 2021'!$A$1:$M$2587,6,FALSE))</f>
        <v>61</v>
      </c>
      <c r="S1015" s="36">
        <f>IF(VLOOKUP(A1015,'FR QV 2022'!$A$1:$M$2587,6,FALSE)="#SAKNAS!",0,VLOOKUP(A1015,'FR QV 2022'!$A$1:$M$2587,6,FALSE))</f>
        <v>41</v>
      </c>
      <c r="T1015" s="36">
        <f>IF(VLOOKUP($A1015,'FR QV 2023'!$A$1:$M$2587,6,FALSE)="#SAKNAS!",0,VLOOKUP($A1015,'FR QV 2023'!$A$1:$M$2587,6,FALSE))</f>
        <v>63</v>
      </c>
      <c r="U1015" s="36">
        <f>IF(VLOOKUP($A1015,'FR QV 2024'!$A$1:$M$2587,6,FALSE)="#SAKNAS!",0,VLOOKUP($A1015,'FR QV 2024'!$A$1:$M$2587,6,FALSE))</f>
        <v>75</v>
      </c>
    </row>
    <row r="1016" spans="1:21" s="12" customFormat="1" x14ac:dyDescent="0.2">
      <c r="A1016" s="6" t="s">
        <v>631</v>
      </c>
      <c r="B1016" s="12" t="str">
        <f>VLOOKUP(C1016,'Akodens FV'!$A$1:$B$2003,2,FALSE)</f>
        <v>Hälsoval</v>
      </c>
      <c r="C1016" s="6" t="s">
        <v>623</v>
      </c>
      <c r="D1016" s="6" t="s">
        <v>622</v>
      </c>
      <c r="E1016" s="6" t="s">
        <v>246</v>
      </c>
      <c r="F1016" s="6" t="s">
        <v>352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31">
        <v>0</v>
      </c>
      <c r="M1016" s="6">
        <v>0</v>
      </c>
      <c r="N1016" s="6">
        <v>43</v>
      </c>
      <c r="O1016" s="36">
        <f>IF(VLOOKUP(A1016,'Fr QV 2018'!$A$1:$M$2587,6,FALSE)="#SAKNAS!",0,VLOOKUP(A1016,'Fr QV 2018'!$A$1:$M$2587,6,FALSE))</f>
        <v>216</v>
      </c>
      <c r="P1016" s="36">
        <f>IF(VLOOKUP(A1016,'Fr QV 2019'!$A$1:$M$2587,6,FALSE)="#SAKNAS!",0,VLOOKUP(A1016,'Fr QV 2019'!$A$1:$M$2587,6,FALSE))</f>
        <v>136</v>
      </c>
      <c r="Q1016" s="36">
        <f>IF(VLOOKUP(A1016,'Fr QV 2020'!$A$1:$M$2587,6,FALSE)="#SAKNAS!",0,VLOOKUP(A1016,'Fr QV 2020'!$A$1:$M$2587,6,FALSE))</f>
        <v>76</v>
      </c>
      <c r="R1016" s="36">
        <f>IF(VLOOKUP(A1016,'Fr QV 2021'!$A$1:$M$2587,6,FALSE)="#SAKNAS!",0,VLOOKUP(A1016,'Fr QV 2021'!$A$1:$M$2587,6,FALSE))</f>
        <v>101</v>
      </c>
      <c r="S1016" s="36">
        <f>IF(VLOOKUP(A1016,'FR QV 2022'!$A$1:$M$2587,6,FALSE)="#SAKNAS!",0,VLOOKUP(A1016,'FR QV 2022'!$A$1:$M$2587,6,FALSE))</f>
        <v>131</v>
      </c>
      <c r="T1016" s="36">
        <f>IF(VLOOKUP($A1016,'FR QV 2023'!$A$1:$M$2587,6,FALSE)="#SAKNAS!",0,VLOOKUP($A1016,'FR QV 2023'!$A$1:$M$2587,6,FALSE))</f>
        <v>118</v>
      </c>
      <c r="U1016" s="36">
        <f>IF(VLOOKUP($A1016,'FR QV 2024'!$A$1:$M$2587,6,FALSE)="#SAKNAS!",0,VLOOKUP($A1016,'FR QV 2024'!$A$1:$M$2587,6,FALSE))</f>
        <v>83</v>
      </c>
    </row>
    <row r="1017" spans="1:21" s="12" customFormat="1" x14ac:dyDescent="0.2">
      <c r="A1017" s="6" t="s">
        <v>632</v>
      </c>
      <c r="B1017" s="12" t="str">
        <f>VLOOKUP(C1017,'Akodens FV'!$A$1:$B$2003,2,FALSE)</f>
        <v>Hälsoval</v>
      </c>
      <c r="C1017" s="6" t="s">
        <v>623</v>
      </c>
      <c r="D1017" s="6" t="s">
        <v>622</v>
      </c>
      <c r="E1017" s="6" t="s">
        <v>251</v>
      </c>
      <c r="F1017" s="6" t="s">
        <v>353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31">
        <v>0</v>
      </c>
      <c r="M1017" s="6">
        <v>0</v>
      </c>
      <c r="N1017" s="6">
        <v>12</v>
      </c>
      <c r="O1017" s="36">
        <f>IF(VLOOKUP(A1017,'Fr QV 2018'!$A$1:$M$2587,6,FALSE)="#SAKNAS!",0,VLOOKUP(A1017,'Fr QV 2018'!$A$1:$M$2587,6,FALSE))</f>
        <v>34</v>
      </c>
      <c r="P1017" s="36">
        <f>IF(VLOOKUP(A1017,'Fr QV 2019'!$A$1:$M$2587,6,FALSE)="#SAKNAS!",0,VLOOKUP(A1017,'Fr QV 2019'!$A$1:$M$2587,6,FALSE))</f>
        <v>41</v>
      </c>
      <c r="Q1017" s="36">
        <f>IF(VLOOKUP(A1017,'Fr QV 2020'!$A$1:$M$2587,6,FALSE)="#SAKNAS!",0,VLOOKUP(A1017,'Fr QV 2020'!$A$1:$M$2587,6,FALSE))</f>
        <v>21</v>
      </c>
      <c r="R1017" s="36">
        <f>IF(VLOOKUP(A1017,'Fr QV 2021'!$A$1:$M$2587,6,FALSE)="#SAKNAS!",0,VLOOKUP(A1017,'Fr QV 2021'!$A$1:$M$2587,6,FALSE))</f>
        <v>34</v>
      </c>
      <c r="S1017" s="36">
        <f>IF(VLOOKUP(A1017,'FR QV 2022'!$A$1:$M$2587,6,FALSE)="#SAKNAS!",0,VLOOKUP(A1017,'FR QV 2022'!$A$1:$M$2587,6,FALSE))</f>
        <v>53</v>
      </c>
      <c r="T1017" s="36">
        <f>IF(VLOOKUP($A1017,'FR QV 2023'!$A$1:$M$2587,6,FALSE)="#SAKNAS!",0,VLOOKUP($A1017,'FR QV 2023'!$A$1:$M$2587,6,FALSE))</f>
        <v>39</v>
      </c>
      <c r="U1017" s="36">
        <f>IF(VLOOKUP($A1017,'FR QV 2024'!$A$1:$M$2587,6,FALSE)="#SAKNAS!",0,VLOOKUP($A1017,'FR QV 2024'!$A$1:$M$2587,6,FALSE))</f>
        <v>37</v>
      </c>
    </row>
    <row r="1018" spans="1:21" s="12" customFormat="1" x14ac:dyDescent="0.2">
      <c r="A1018" s="6" t="s">
        <v>633</v>
      </c>
      <c r="B1018" s="12" t="str">
        <f>VLOOKUP(C1018,'Akodens FV'!$A$1:$B$2003,2,FALSE)</f>
        <v>Hälsoval</v>
      </c>
      <c r="C1018" s="6" t="s">
        <v>623</v>
      </c>
      <c r="D1018" s="6" t="s">
        <v>622</v>
      </c>
      <c r="E1018" s="6" t="s">
        <v>259</v>
      </c>
      <c r="F1018" s="6" t="s">
        <v>356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31">
        <v>0</v>
      </c>
      <c r="M1018" s="6">
        <v>0</v>
      </c>
      <c r="N1018" s="6">
        <v>2</v>
      </c>
      <c r="O1018" s="36">
        <f>IF(VLOOKUP(A1018,'Fr QV 2018'!$A$1:$M$2587,6,FALSE)="#SAKNAS!",0,VLOOKUP(A1018,'Fr QV 2018'!$A$1:$M$2587,6,FALSE))</f>
        <v>8</v>
      </c>
      <c r="P1018" s="36">
        <f>IF(VLOOKUP(A1018,'Fr QV 2019'!$A$1:$M$2587,6,FALSE)="#SAKNAS!",0,VLOOKUP(A1018,'Fr QV 2019'!$A$1:$M$2587,6,FALSE))</f>
        <v>11</v>
      </c>
      <c r="Q1018" s="36">
        <f>IF(VLOOKUP(A1018,'Fr QV 2020'!$A$1:$M$2587,6,FALSE)="#SAKNAS!",0,VLOOKUP(A1018,'Fr QV 2020'!$A$1:$M$2587,6,FALSE))</f>
        <v>4</v>
      </c>
      <c r="R1018" s="36">
        <f>IF(VLOOKUP(A1018,'Fr QV 2021'!$A$1:$M$2587,6,FALSE)="#SAKNAS!",0,VLOOKUP(A1018,'Fr QV 2021'!$A$1:$M$2587,6,FALSE))</f>
        <v>10</v>
      </c>
      <c r="S1018" s="36">
        <f>IF(VLOOKUP(A1018,'FR QV 2022'!$A$1:$M$2587,6,FALSE)="#SAKNAS!",0,VLOOKUP(A1018,'FR QV 2022'!$A$1:$M$2587,6,FALSE))</f>
        <v>4</v>
      </c>
      <c r="T1018" s="36">
        <f>IF(VLOOKUP($A1018,'FR QV 2023'!$A$1:$M$2587,6,FALSE)="#SAKNAS!",0,VLOOKUP($A1018,'FR QV 2023'!$A$1:$M$2587,6,FALSE))</f>
        <v>4</v>
      </c>
      <c r="U1018" s="36">
        <f>IF(VLOOKUP($A1018,'FR QV 2024'!$A$1:$M$2587,6,FALSE)="#SAKNAS!",0,VLOOKUP($A1018,'FR QV 2024'!$A$1:$M$2587,6,FALSE))</f>
        <v>5</v>
      </c>
    </row>
    <row r="1019" spans="1:21" s="12" customFormat="1" x14ac:dyDescent="0.2">
      <c r="A1019" s="6" t="s">
        <v>634</v>
      </c>
      <c r="B1019" s="12" t="str">
        <f>VLOOKUP(C1019,'Akodens FV'!$A$1:$B$2003,2,FALSE)</f>
        <v>Hälsoval</v>
      </c>
      <c r="C1019" s="6" t="s">
        <v>623</v>
      </c>
      <c r="D1019" s="6" t="s">
        <v>622</v>
      </c>
      <c r="E1019" s="6" t="s">
        <v>258</v>
      </c>
      <c r="F1019" s="6" t="s">
        <v>364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31">
        <v>0</v>
      </c>
      <c r="M1019" s="6">
        <v>0</v>
      </c>
      <c r="N1019" s="6">
        <v>1</v>
      </c>
      <c r="O1019" s="36">
        <f>IF(VLOOKUP(A1019,'Fr QV 2018'!$A$1:$M$2587,6,FALSE)="#SAKNAS!",0,VLOOKUP(A1019,'Fr QV 2018'!$A$1:$M$2587,6,FALSE))</f>
        <v>9</v>
      </c>
      <c r="P1019" s="36">
        <f>IF(VLOOKUP(A1019,'Fr QV 2019'!$A$1:$M$2587,6,FALSE)="#SAKNAS!",0,VLOOKUP(A1019,'Fr QV 2019'!$A$1:$M$2587,6,FALSE))</f>
        <v>8</v>
      </c>
      <c r="Q1019" s="36">
        <f>IF(VLOOKUP(A1019,'Fr QV 2020'!$A$1:$M$2587,6,FALSE)="#SAKNAS!",0,VLOOKUP(A1019,'Fr QV 2020'!$A$1:$M$2587,6,FALSE))</f>
        <v>2</v>
      </c>
      <c r="R1019" s="36">
        <f>IF(VLOOKUP(A1019,'Fr QV 2021'!$A$1:$M$2587,6,FALSE)="#SAKNAS!",0,VLOOKUP(A1019,'Fr QV 2021'!$A$1:$M$2587,6,FALSE))</f>
        <v>6</v>
      </c>
      <c r="S1019" s="36">
        <f>IF(VLOOKUP(A1019,'FR QV 2022'!$A$1:$M$2587,6,FALSE)="#SAKNAS!",0,VLOOKUP(A1019,'FR QV 2022'!$A$1:$M$2587,6,FALSE))</f>
        <v>2</v>
      </c>
      <c r="T1019" s="36">
        <f>IF(VLOOKUP($A1019,'FR QV 2023'!$A$1:$M$2587,6,FALSE)="#SAKNAS!",0,VLOOKUP($A1019,'FR QV 2023'!$A$1:$M$2587,6,FALSE))</f>
        <v>24</v>
      </c>
      <c r="U1019" s="36">
        <f>IF(VLOOKUP($A1019,'FR QV 2024'!$A$1:$M$2587,6,FALSE)="#SAKNAS!",0,VLOOKUP($A1019,'FR QV 2024'!$A$1:$M$2587,6,FALSE))</f>
        <v>1</v>
      </c>
    </row>
    <row r="1020" spans="1:21" s="12" customFormat="1" x14ac:dyDescent="0.2">
      <c r="A1020" s="6" t="s">
        <v>635</v>
      </c>
      <c r="B1020" s="12" t="str">
        <f>VLOOKUP(C1020,'Akodens FV'!$A$1:$B$2003,2,FALSE)</f>
        <v>Hälsoval</v>
      </c>
      <c r="C1020" s="6" t="s">
        <v>623</v>
      </c>
      <c r="D1020" s="6" t="s">
        <v>622</v>
      </c>
      <c r="E1020" s="6" t="s">
        <v>250</v>
      </c>
      <c r="F1020" s="6" t="s">
        <v>357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  <c r="L1020" s="31">
        <v>0</v>
      </c>
      <c r="M1020" s="6">
        <v>0</v>
      </c>
      <c r="N1020" s="6">
        <v>14</v>
      </c>
      <c r="O1020" s="36">
        <f>IF(VLOOKUP(A1020,'Fr QV 2018'!$A$1:$M$2587,6,FALSE)="#SAKNAS!",0,VLOOKUP(A1020,'Fr QV 2018'!$A$1:$M$2587,6,FALSE))</f>
        <v>30</v>
      </c>
      <c r="P1020" s="36">
        <f>IF(VLOOKUP(A1020,'Fr QV 2019'!$A$1:$M$2587,6,FALSE)="#SAKNAS!",0,VLOOKUP(A1020,'Fr QV 2019'!$A$1:$M$2587,6,FALSE))</f>
        <v>11</v>
      </c>
      <c r="Q1020" s="36">
        <f>IF(VLOOKUP(A1020,'Fr QV 2020'!$A$1:$M$2587,6,FALSE)="#SAKNAS!",0,VLOOKUP(A1020,'Fr QV 2020'!$A$1:$M$2587,6,FALSE))</f>
        <v>4</v>
      </c>
      <c r="R1020" s="36"/>
      <c r="S1020" s="36">
        <f>IF(VLOOKUP(A1020,'FR QV 2022'!$A$1:$M$2587,6,FALSE)="#SAKNAS!",0,VLOOKUP(A1020,'FR QV 2022'!$A$1:$M$2587,6,FALSE))</f>
        <v>1</v>
      </c>
      <c r="T1020" s="36">
        <f>IF(VLOOKUP($A1020,'FR QV 2023'!$A$1:$M$2587,6,FALSE)="#SAKNAS!",0,VLOOKUP($A1020,'FR QV 2023'!$A$1:$M$2587,6,FALSE))</f>
        <v>3</v>
      </c>
      <c r="U1020" s="36"/>
    </row>
    <row r="1021" spans="1:21" s="12" customFormat="1" x14ac:dyDescent="0.2">
      <c r="A1021" s="6" t="s">
        <v>636</v>
      </c>
      <c r="B1021" s="12" t="str">
        <f>VLOOKUP(C1021,'Akodens FV'!$A$1:$B$2003,2,FALSE)</f>
        <v>Hälsoval</v>
      </c>
      <c r="C1021" s="6" t="s">
        <v>623</v>
      </c>
      <c r="D1021" s="6" t="s">
        <v>622</v>
      </c>
      <c r="E1021" s="6" t="s">
        <v>248</v>
      </c>
      <c r="F1021" s="6" t="s">
        <v>358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31">
        <v>0</v>
      </c>
      <c r="M1021" s="6">
        <v>0</v>
      </c>
      <c r="N1021" s="6">
        <v>2</v>
      </c>
      <c r="O1021" s="36">
        <f>IF(VLOOKUP(A1021,'Fr QV 2018'!$A$1:$M$2587,6,FALSE)="#SAKNAS!",0,VLOOKUP(A1021,'Fr QV 2018'!$A$1:$M$2587,6,FALSE))</f>
        <v>33</v>
      </c>
      <c r="P1021" s="36">
        <f>IF(VLOOKUP(A1021,'Fr QV 2019'!$A$1:$M$2587,6,FALSE)="#SAKNAS!",0,VLOOKUP(A1021,'Fr QV 2019'!$A$1:$M$2587,6,FALSE))</f>
        <v>25</v>
      </c>
      <c r="Q1021" s="36">
        <f>IF(VLOOKUP(A1021,'Fr QV 2020'!$A$1:$M$2587,6,FALSE)="#SAKNAS!",0,VLOOKUP(A1021,'Fr QV 2020'!$A$1:$M$2587,6,FALSE))</f>
        <v>6</v>
      </c>
      <c r="R1021" s="36">
        <f>IF(VLOOKUP(A1021,'Fr QV 2021'!$A$1:$M$2587,6,FALSE)="#SAKNAS!",0,VLOOKUP(A1021,'Fr QV 2021'!$A$1:$M$2587,6,FALSE))</f>
        <v>4</v>
      </c>
      <c r="S1021" s="36">
        <f>IF(VLOOKUP(A1021,'FR QV 2022'!$A$1:$M$2587,6,FALSE)="#SAKNAS!",0,VLOOKUP(A1021,'FR QV 2022'!$A$1:$M$2587,6,FALSE))</f>
        <v>10</v>
      </c>
      <c r="T1021" s="36">
        <f>IF(VLOOKUP($A1021,'FR QV 2023'!$A$1:$M$2587,6,FALSE)="#SAKNAS!",0,VLOOKUP($A1021,'FR QV 2023'!$A$1:$M$2587,6,FALSE))</f>
        <v>16</v>
      </c>
      <c r="U1021" s="36">
        <f>IF(VLOOKUP($A1021,'FR QV 2024'!$A$1:$M$2587,6,FALSE)="#SAKNAS!",0,VLOOKUP($A1021,'FR QV 2024'!$A$1:$M$2587,6,FALSE))</f>
        <v>6</v>
      </c>
    </row>
    <row r="1022" spans="1:21" s="12" customFormat="1" x14ac:dyDescent="0.2">
      <c r="A1022" s="6" t="s">
        <v>637</v>
      </c>
      <c r="B1022" s="12" t="str">
        <f>VLOOKUP(C1022,'Akodens FV'!$A$1:$B$2003,2,FALSE)</f>
        <v>Hälsoval</v>
      </c>
      <c r="C1022" s="6" t="s">
        <v>623</v>
      </c>
      <c r="D1022" s="6" t="s">
        <v>622</v>
      </c>
      <c r="E1022" s="6" t="s">
        <v>252</v>
      </c>
      <c r="F1022" s="6" t="s">
        <v>359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31">
        <v>0</v>
      </c>
      <c r="M1022" s="6">
        <v>0</v>
      </c>
      <c r="N1022" s="6">
        <v>9</v>
      </c>
      <c r="O1022" s="36">
        <f>IF(VLOOKUP(A1022,'Fr QV 2018'!$A$1:$M$2587,6,FALSE)="#SAKNAS!",0,VLOOKUP(A1022,'Fr QV 2018'!$A$1:$M$2587,6,FALSE))</f>
        <v>67</v>
      </c>
      <c r="P1022" s="36">
        <f>IF(VLOOKUP(A1022,'Fr QV 2019'!$A$1:$M$2587,6,FALSE)="#SAKNAS!",0,VLOOKUP(A1022,'Fr QV 2019'!$A$1:$M$2587,6,FALSE))</f>
        <v>40</v>
      </c>
      <c r="Q1022" s="36">
        <f>IF(VLOOKUP(A1022,'Fr QV 2020'!$A$1:$M$2587,6,FALSE)="#SAKNAS!",0,VLOOKUP(A1022,'Fr QV 2020'!$A$1:$M$2587,6,FALSE))</f>
        <v>25</v>
      </c>
      <c r="R1022" s="36">
        <f>IF(VLOOKUP(A1022,'Fr QV 2021'!$A$1:$M$2587,6,FALSE)="#SAKNAS!",0,VLOOKUP(A1022,'Fr QV 2021'!$A$1:$M$2587,6,FALSE))</f>
        <v>35</v>
      </c>
      <c r="S1022" s="36">
        <f>IF(VLOOKUP(A1022,'FR QV 2022'!$A$1:$M$2587,6,FALSE)="#SAKNAS!",0,VLOOKUP(A1022,'FR QV 2022'!$A$1:$M$2587,6,FALSE))</f>
        <v>14</v>
      </c>
      <c r="T1022" s="36">
        <f>IF(VLOOKUP($A1022,'FR QV 2023'!$A$1:$M$2587,6,FALSE)="#SAKNAS!",0,VLOOKUP($A1022,'FR QV 2023'!$A$1:$M$2587,6,FALSE))</f>
        <v>16</v>
      </c>
      <c r="U1022" s="36">
        <f>IF(VLOOKUP($A1022,'FR QV 2024'!$A$1:$M$2587,6,FALSE)="#SAKNAS!",0,VLOOKUP($A1022,'FR QV 2024'!$A$1:$M$2587,6,FALSE))</f>
        <v>16</v>
      </c>
    </row>
    <row r="1023" spans="1:21" s="12" customFormat="1" x14ac:dyDescent="0.2">
      <c r="A1023" s="6" t="s">
        <v>638</v>
      </c>
      <c r="B1023" s="12" t="str">
        <f>VLOOKUP(C1023,'Akodens FV'!$A$1:$B$2003,2,FALSE)</f>
        <v>Hälsoval</v>
      </c>
      <c r="C1023" s="6" t="s">
        <v>623</v>
      </c>
      <c r="D1023" s="6" t="s">
        <v>622</v>
      </c>
      <c r="E1023" s="6" t="s">
        <v>255</v>
      </c>
      <c r="F1023" s="6" t="s">
        <v>361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31">
        <v>0</v>
      </c>
      <c r="M1023" s="6">
        <v>0</v>
      </c>
      <c r="N1023" s="6">
        <v>8</v>
      </c>
      <c r="O1023" s="36">
        <f>IF(VLOOKUP(A1023,'Fr QV 2018'!$A$1:$M$2587,6,FALSE)="#SAKNAS!",0,VLOOKUP(A1023,'Fr QV 2018'!$A$1:$M$2587,6,FALSE))</f>
        <v>66</v>
      </c>
      <c r="P1023" s="36">
        <f>IF(VLOOKUP(A1023,'Fr QV 2019'!$A$1:$M$2587,6,FALSE)="#SAKNAS!",0,VLOOKUP(A1023,'Fr QV 2019'!$A$1:$M$2587,6,FALSE))</f>
        <v>46</v>
      </c>
      <c r="Q1023" s="36">
        <f>IF(VLOOKUP(A1023,'Fr QV 2020'!$A$1:$M$2587,6,FALSE)="#SAKNAS!",0,VLOOKUP(A1023,'Fr QV 2020'!$A$1:$M$2587,6,FALSE))</f>
        <v>38</v>
      </c>
      <c r="R1023" s="36">
        <f>IF(VLOOKUP(A1023,'Fr QV 2021'!$A$1:$M$2587,6,FALSE)="#SAKNAS!",0,VLOOKUP(A1023,'Fr QV 2021'!$A$1:$M$2587,6,FALSE))</f>
        <v>20</v>
      </c>
      <c r="S1023" s="36">
        <f>IF(VLOOKUP(A1023,'FR QV 2022'!$A$1:$M$2587,6,FALSE)="#SAKNAS!",0,VLOOKUP(A1023,'FR QV 2022'!$A$1:$M$2587,6,FALSE))</f>
        <v>51</v>
      </c>
      <c r="T1023" s="36">
        <f>IF(VLOOKUP($A1023,'FR QV 2023'!$A$1:$M$2587,6,FALSE)="#SAKNAS!",0,VLOOKUP($A1023,'FR QV 2023'!$A$1:$M$2587,6,FALSE))</f>
        <v>53</v>
      </c>
      <c r="U1023" s="36">
        <f>IF(VLOOKUP($A1023,'FR QV 2024'!$A$1:$M$2587,6,FALSE)="#SAKNAS!",0,VLOOKUP($A1023,'FR QV 2024'!$A$1:$M$2587,6,FALSE))</f>
        <v>26</v>
      </c>
    </row>
    <row r="1024" spans="1:21" s="12" customFormat="1" x14ac:dyDescent="0.2">
      <c r="A1024" s="26" t="str">
        <f t="shared" ref="A1024:A1087" si="16">C1024&amp;E1024</f>
        <v>0803252J01AA02</v>
      </c>
      <c r="B1024" s="12" t="str">
        <f>VLOOKUP(C1024,'Akodens FV'!$A$1:$B$2003,2,FALSE)</f>
        <v>Hälsoval</v>
      </c>
      <c r="C1024" s="27" t="s">
        <v>58</v>
      </c>
      <c r="D1024" s="27" t="s">
        <v>178</v>
      </c>
      <c r="E1024" s="27" t="s">
        <v>249</v>
      </c>
      <c r="F1024" s="28" t="s">
        <v>348</v>
      </c>
      <c r="G1024" s="36">
        <f>IF(VLOOKUP(A1024,'Fr QV 2010-2016'!$A$1:$M$2587,7,FALSE)="#SAKNAS!",0,VLOOKUP(A1024,'Fr QV 2010-2016'!$A$1:$M$2587,7,FALSE))</f>
        <v>52</v>
      </c>
      <c r="H1024" s="36">
        <f>IF(VLOOKUP(A1024,'Fr QV 2010-2016'!$A$1:$M$2587,8,FALSE)="#SAKNAS!",0,VLOOKUP(A1024,'Fr QV 2010-2016'!$A$1:$M$2587,8,FALSE))</f>
        <v>74</v>
      </c>
      <c r="I1024" s="36">
        <f>IF(VLOOKUP(A1024,'Fr QV 2010-2016'!$A$1:$M$2587,9,FALSE)="#SAKNAS!",0,VLOOKUP(A1024,'Fr QV 2010-2016'!$A$1:$M$2587,9,FALSE))</f>
        <v>83</v>
      </c>
      <c r="J1024" s="36">
        <f>IF(VLOOKUP(A1024,'Fr QV 2010-2016'!$A$1:$M$2587,10,FALSE)="#SAKNAS!",0,VLOOKUP(A1024,'Fr QV 2010-2016'!$A$1:$M$2587,10,FALSE))</f>
        <v>60</v>
      </c>
      <c r="K1024" s="36">
        <f>IF(VLOOKUP(A1024,'Fr QV 2010-2016'!$A$1:$M$2587,11,FALSE)="#SAKNAS!",0,VLOOKUP(A1024,'Fr QV 2010-2016'!$A$1:$M$2587,11,FALSE))</f>
        <v>57</v>
      </c>
      <c r="L1024" s="36">
        <f>IF(VLOOKUP(A1024,'Fr QV 2010-2016'!$A$1:$M$2587,12,FALSE)="#SAKNAS!",0,VLOOKUP(A1024,'Fr QV 2010-2016'!$A$1:$M$2587,12,FALSE))</f>
        <v>75</v>
      </c>
      <c r="M1024" s="36">
        <f>IF(VLOOKUP(A1024,'Fr QV 2010-2016'!$A$1:$M$2587,13,FALSE)="#SAKNAS!",0,VLOOKUP(A1024,'Fr QV 2010-2016'!$A$1:$M$2587,13,FALSE))</f>
        <v>46</v>
      </c>
      <c r="N1024" s="36">
        <f>IF(VLOOKUP(A1024,'Fr QV 2017'!$A$1:$F$2587,6,FALSE)="#SAKNAS!",0,VLOOKUP(A1024,'Fr QV 2017'!$A$1:$F$2587,6,FALSE))</f>
        <v>6</v>
      </c>
      <c r="O1024" s="36">
        <f>IF(VLOOKUP(A1024,'Fr QV 2018'!$A$1:$M$2587,6,FALSE)="#SAKNAS!",0,VLOOKUP(A1024,'Fr QV 2018'!$A$1:$M$2587,6,FALSE))</f>
        <v>1</v>
      </c>
      <c r="P1024" s="36">
        <f>IF(VLOOKUP(A1024,'Fr QV 2019'!$A$1:$M$2587,6,FALSE)="#SAKNAS!",0,VLOOKUP(A1024,'Fr QV 2019'!$A$1:$M$2587,6,FALSE))</f>
        <v>3</v>
      </c>
      <c r="Q1024" s="36">
        <f>IF(VLOOKUP(A1024,'Fr QV 2020'!$A$1:$M$2587,6,FALSE)="#SAKNAS!",0,VLOOKUP(A1024,'Fr QV 2020'!$A$1:$M$2587,6,FALSE))</f>
        <v>2</v>
      </c>
      <c r="R1024" s="36">
        <f>IF(VLOOKUP(A1024,'Fr QV 2021'!$A$1:$M$2587,6,FALSE)="#SAKNAS!",0,VLOOKUP(A1024,'Fr QV 2021'!$A$1:$M$2587,6,FALSE))</f>
        <v>1</v>
      </c>
      <c r="S1024" s="36">
        <v>0</v>
      </c>
      <c r="T1024" s="36">
        <v>0</v>
      </c>
      <c r="U1024" s="36"/>
    </row>
    <row r="1025" spans="1:21" s="12" customFormat="1" x14ac:dyDescent="0.2">
      <c r="A1025" s="26" t="str">
        <f t="shared" si="16"/>
        <v>0803252J01AA04</v>
      </c>
      <c r="B1025" s="12" t="str">
        <f>VLOOKUP(C1025,'Akodens FV'!$A$1:$B$2003,2,FALSE)</f>
        <v>Hälsoval</v>
      </c>
      <c r="C1025" s="27" t="s">
        <v>58</v>
      </c>
      <c r="D1025" s="27" t="s">
        <v>178</v>
      </c>
      <c r="E1025" s="27" t="s">
        <v>264</v>
      </c>
      <c r="F1025" s="28" t="s">
        <v>349</v>
      </c>
      <c r="G1025" s="36">
        <f>IF(VLOOKUP(A1025,'Fr QV 2010-2016'!$A$1:$M$2587,7,FALSE)="#SAKNAS!",0,VLOOKUP(A1025,'Fr QV 2010-2016'!$A$1:$M$2587,7,FALSE))</f>
        <v>0</v>
      </c>
      <c r="H1025" s="36">
        <f>IF(VLOOKUP(A1025,'Fr QV 2010-2016'!$A$1:$M$2587,8,FALSE)="#SAKNAS!",0,VLOOKUP(A1025,'Fr QV 2010-2016'!$A$1:$M$2587,8,FALSE))</f>
        <v>2</v>
      </c>
      <c r="I1025" s="36">
        <f>IF(VLOOKUP(A1025,'Fr QV 2010-2016'!$A$1:$M$2587,9,FALSE)="#SAKNAS!",0,VLOOKUP(A1025,'Fr QV 2010-2016'!$A$1:$M$2587,9,FALSE))</f>
        <v>0</v>
      </c>
      <c r="J1025" s="36">
        <f>IF(VLOOKUP(A1025,'Fr QV 2010-2016'!$A$1:$M$2587,10,FALSE)="#SAKNAS!",0,VLOOKUP(A1025,'Fr QV 2010-2016'!$A$1:$M$2587,10,FALSE))</f>
        <v>0</v>
      </c>
      <c r="K1025" s="36">
        <f>IF(VLOOKUP(A1025,'Fr QV 2010-2016'!$A$1:$M$2587,11,FALSE)="#SAKNAS!",0,VLOOKUP(A1025,'Fr QV 2010-2016'!$A$1:$M$2587,11,FALSE))</f>
        <v>0</v>
      </c>
      <c r="L1025" s="36">
        <f>IF(VLOOKUP(A1025,'Fr QV 2010-2016'!$A$1:$M$2587,12,FALSE)="#SAKNAS!",0,VLOOKUP(A1025,'Fr QV 2010-2016'!$A$1:$M$2587,12,FALSE))</f>
        <v>0</v>
      </c>
      <c r="M1025" s="36">
        <f>IF(VLOOKUP(A1025,'Fr QV 2010-2016'!$A$1:$M$2587,13,FALSE)="#SAKNAS!",0,VLOOKUP(A1025,'Fr QV 2010-2016'!$A$1:$M$2587,13,FALSE))</f>
        <v>0</v>
      </c>
      <c r="N1025" s="36">
        <v>0</v>
      </c>
      <c r="O1025" s="36">
        <v>0</v>
      </c>
      <c r="P1025" s="36">
        <v>0</v>
      </c>
      <c r="Q1025" s="36">
        <v>0</v>
      </c>
      <c r="R1025" s="36"/>
      <c r="S1025" s="36">
        <v>0</v>
      </c>
      <c r="T1025" s="36">
        <v>0</v>
      </c>
      <c r="U1025" s="36"/>
    </row>
    <row r="1026" spans="1:21" s="12" customFormat="1" x14ac:dyDescent="0.2">
      <c r="A1026" s="26" t="str">
        <f t="shared" si="16"/>
        <v>0803252J01AA07</v>
      </c>
      <c r="B1026" s="12" t="str">
        <f>VLOOKUP(C1026,'Akodens FV'!$A$1:$B$2003,2,FALSE)</f>
        <v>Hälsoval</v>
      </c>
      <c r="C1026" s="27" t="s">
        <v>58</v>
      </c>
      <c r="D1026" s="27" t="s">
        <v>178</v>
      </c>
      <c r="E1026" s="27" t="s">
        <v>263</v>
      </c>
      <c r="F1026" s="28" t="s">
        <v>363</v>
      </c>
      <c r="G1026" s="36">
        <f>IF(VLOOKUP(A1026,'Fr QV 2010-2016'!$A$1:$M$2587,7,FALSE)="#SAKNAS!",0,VLOOKUP(A1026,'Fr QV 2010-2016'!$A$1:$M$2587,7,FALSE))</f>
        <v>4</v>
      </c>
      <c r="H1026" s="36">
        <f>IF(VLOOKUP(A1026,'Fr QV 2010-2016'!$A$1:$M$2587,8,FALSE)="#SAKNAS!",0,VLOOKUP(A1026,'Fr QV 2010-2016'!$A$1:$M$2587,8,FALSE))</f>
        <v>3</v>
      </c>
      <c r="I1026" s="36">
        <f>IF(VLOOKUP(A1026,'Fr QV 2010-2016'!$A$1:$M$2587,9,FALSE)="#SAKNAS!",0,VLOOKUP(A1026,'Fr QV 2010-2016'!$A$1:$M$2587,9,FALSE))</f>
        <v>2</v>
      </c>
      <c r="J1026" s="36">
        <f>IF(VLOOKUP(A1026,'Fr QV 2010-2016'!$A$1:$M$2587,10,FALSE)="#SAKNAS!",0,VLOOKUP(A1026,'Fr QV 2010-2016'!$A$1:$M$2587,10,FALSE))</f>
        <v>0</v>
      </c>
      <c r="K1026" s="36">
        <f>IF(VLOOKUP(A1026,'Fr QV 2010-2016'!$A$1:$M$2587,11,FALSE)="#SAKNAS!",0,VLOOKUP(A1026,'Fr QV 2010-2016'!$A$1:$M$2587,11,FALSE))</f>
        <v>0</v>
      </c>
      <c r="L1026" s="36">
        <f>IF(VLOOKUP(A1026,'Fr QV 2010-2016'!$A$1:$M$2587,12,FALSE)="#SAKNAS!",0,VLOOKUP(A1026,'Fr QV 2010-2016'!$A$1:$M$2587,12,FALSE))</f>
        <v>0</v>
      </c>
      <c r="M1026" s="36">
        <f>IF(VLOOKUP(A1026,'Fr QV 2010-2016'!$A$1:$M$2587,13,FALSE)="#SAKNAS!",0,VLOOKUP(A1026,'Fr QV 2010-2016'!$A$1:$M$2587,13,FALSE))</f>
        <v>1</v>
      </c>
      <c r="N1026" s="36">
        <v>0</v>
      </c>
      <c r="O1026" s="36">
        <v>0</v>
      </c>
      <c r="P1026" s="36">
        <v>0</v>
      </c>
      <c r="Q1026" s="36">
        <v>0</v>
      </c>
      <c r="R1026" s="36"/>
      <c r="S1026" s="36">
        <v>0</v>
      </c>
      <c r="T1026" s="36">
        <v>0</v>
      </c>
      <c r="U1026" s="36"/>
    </row>
    <row r="1027" spans="1:21" s="12" customFormat="1" x14ac:dyDescent="0.2">
      <c r="A1027" s="26" t="str">
        <f t="shared" si="16"/>
        <v>0803252J01CA04</v>
      </c>
      <c r="B1027" s="12" t="str">
        <f>VLOOKUP(C1027,'Akodens FV'!$A$1:$B$2003,2,FALSE)</f>
        <v>Hälsoval</v>
      </c>
      <c r="C1027" s="27" t="s">
        <v>58</v>
      </c>
      <c r="D1027" s="27" t="s">
        <v>178</v>
      </c>
      <c r="E1027" s="27" t="s">
        <v>247</v>
      </c>
      <c r="F1027" s="28" t="s">
        <v>350</v>
      </c>
      <c r="G1027" s="36">
        <f>IF(VLOOKUP(A1027,'Fr QV 2010-2016'!$A$1:$M$2587,7,FALSE)="#SAKNAS!",0,VLOOKUP(A1027,'Fr QV 2010-2016'!$A$1:$M$2587,7,FALSE))</f>
        <v>15</v>
      </c>
      <c r="H1027" s="36">
        <f>IF(VLOOKUP(A1027,'Fr QV 2010-2016'!$A$1:$M$2587,8,FALSE)="#SAKNAS!",0,VLOOKUP(A1027,'Fr QV 2010-2016'!$A$1:$M$2587,8,FALSE))</f>
        <v>16</v>
      </c>
      <c r="I1027" s="36">
        <f>IF(VLOOKUP(A1027,'Fr QV 2010-2016'!$A$1:$M$2587,9,FALSE)="#SAKNAS!",0,VLOOKUP(A1027,'Fr QV 2010-2016'!$A$1:$M$2587,9,FALSE))</f>
        <v>21</v>
      </c>
      <c r="J1027" s="36">
        <f>IF(VLOOKUP(A1027,'Fr QV 2010-2016'!$A$1:$M$2587,10,FALSE)="#SAKNAS!",0,VLOOKUP(A1027,'Fr QV 2010-2016'!$A$1:$M$2587,10,FALSE))</f>
        <v>12</v>
      </c>
      <c r="K1027" s="36">
        <f>IF(VLOOKUP(A1027,'Fr QV 2010-2016'!$A$1:$M$2587,11,FALSE)="#SAKNAS!",0,VLOOKUP(A1027,'Fr QV 2010-2016'!$A$1:$M$2587,11,FALSE))</f>
        <v>12</v>
      </c>
      <c r="L1027" s="36">
        <f>IF(VLOOKUP(A1027,'Fr QV 2010-2016'!$A$1:$M$2587,12,FALSE)="#SAKNAS!",0,VLOOKUP(A1027,'Fr QV 2010-2016'!$A$1:$M$2587,12,FALSE))</f>
        <v>9</v>
      </c>
      <c r="M1027" s="36">
        <f>IF(VLOOKUP(A1027,'Fr QV 2010-2016'!$A$1:$M$2587,13,FALSE)="#SAKNAS!",0,VLOOKUP(A1027,'Fr QV 2010-2016'!$A$1:$M$2587,13,FALSE))</f>
        <v>8</v>
      </c>
      <c r="N1027" s="36">
        <v>0</v>
      </c>
      <c r="O1027" s="36">
        <v>0</v>
      </c>
      <c r="P1027" s="36">
        <v>0</v>
      </c>
      <c r="Q1027" s="36">
        <v>0</v>
      </c>
      <c r="R1027" s="36"/>
      <c r="S1027" s="36">
        <v>0</v>
      </c>
      <c r="T1027" s="36">
        <v>0</v>
      </c>
      <c r="U1027" s="36"/>
    </row>
    <row r="1028" spans="1:21" s="12" customFormat="1" x14ac:dyDescent="0.2">
      <c r="A1028" s="26" t="str">
        <f t="shared" si="16"/>
        <v>0803252J01CA08</v>
      </c>
      <c r="B1028" s="12" t="str">
        <f>VLOOKUP(C1028,'Akodens FV'!$A$1:$B$2003,2,FALSE)</f>
        <v>Hälsoval</v>
      </c>
      <c r="C1028" s="27" t="s">
        <v>58</v>
      </c>
      <c r="D1028" s="27" t="s">
        <v>178</v>
      </c>
      <c r="E1028" s="27" t="s">
        <v>262</v>
      </c>
      <c r="F1028" s="28" t="s">
        <v>351</v>
      </c>
      <c r="G1028" s="36">
        <f>IF(VLOOKUP(A1028,'Fr QV 2010-2016'!$A$1:$M$2587,7,FALSE)="#SAKNAS!",0,VLOOKUP(A1028,'Fr QV 2010-2016'!$A$1:$M$2587,7,FALSE))</f>
        <v>41</v>
      </c>
      <c r="H1028" s="36">
        <f>IF(VLOOKUP(A1028,'Fr QV 2010-2016'!$A$1:$M$2587,8,FALSE)="#SAKNAS!",0,VLOOKUP(A1028,'Fr QV 2010-2016'!$A$1:$M$2587,8,FALSE))</f>
        <v>38</v>
      </c>
      <c r="I1028" s="36">
        <f>IF(VLOOKUP(A1028,'Fr QV 2010-2016'!$A$1:$M$2587,9,FALSE)="#SAKNAS!",0,VLOOKUP(A1028,'Fr QV 2010-2016'!$A$1:$M$2587,9,FALSE))</f>
        <v>42</v>
      </c>
      <c r="J1028" s="36">
        <f>IF(VLOOKUP(A1028,'Fr QV 2010-2016'!$A$1:$M$2587,10,FALSE)="#SAKNAS!",0,VLOOKUP(A1028,'Fr QV 2010-2016'!$A$1:$M$2587,10,FALSE))</f>
        <v>37</v>
      </c>
      <c r="K1028" s="36">
        <f>IF(VLOOKUP(A1028,'Fr QV 2010-2016'!$A$1:$M$2587,11,FALSE)="#SAKNAS!",0,VLOOKUP(A1028,'Fr QV 2010-2016'!$A$1:$M$2587,11,FALSE))</f>
        <v>38</v>
      </c>
      <c r="L1028" s="36">
        <f>IF(VLOOKUP(A1028,'Fr QV 2010-2016'!$A$1:$M$2587,12,FALSE)="#SAKNAS!",0,VLOOKUP(A1028,'Fr QV 2010-2016'!$A$1:$M$2587,12,FALSE))</f>
        <v>33</v>
      </c>
      <c r="M1028" s="36">
        <f>IF(VLOOKUP(A1028,'Fr QV 2010-2016'!$A$1:$M$2587,13,FALSE)="#SAKNAS!",0,VLOOKUP(A1028,'Fr QV 2010-2016'!$A$1:$M$2587,13,FALSE))</f>
        <v>36</v>
      </c>
      <c r="N1028" s="36">
        <f>IF(VLOOKUP(A1028,'Fr QV 2017'!$A$1:$F$2587,6,FALSE)="#SAKNAS!",0,VLOOKUP(A1028,'Fr QV 2017'!$A$1:$F$2587,6,FALSE))</f>
        <v>6</v>
      </c>
      <c r="O1028" s="36">
        <v>0</v>
      </c>
      <c r="P1028" s="36">
        <v>0</v>
      </c>
      <c r="Q1028" s="36">
        <v>0</v>
      </c>
      <c r="R1028" s="36"/>
      <c r="S1028" s="36">
        <v>0</v>
      </c>
      <c r="T1028" s="36">
        <v>0</v>
      </c>
      <c r="U1028" s="36"/>
    </row>
    <row r="1029" spans="1:21" s="12" customFormat="1" x14ac:dyDescent="0.2">
      <c r="A1029" s="26" t="str">
        <f t="shared" si="16"/>
        <v>0803252J01CE02</v>
      </c>
      <c r="B1029" s="12" t="str">
        <f>VLOOKUP(C1029,'Akodens FV'!$A$1:$B$2003,2,FALSE)</f>
        <v>Hälsoval</v>
      </c>
      <c r="C1029" s="27" t="s">
        <v>58</v>
      </c>
      <c r="D1029" s="27" t="s">
        <v>178</v>
      </c>
      <c r="E1029" s="27" t="s">
        <v>246</v>
      </c>
      <c r="F1029" s="28" t="s">
        <v>352</v>
      </c>
      <c r="G1029" s="36">
        <f>IF(VLOOKUP(A1029,'Fr QV 2010-2016'!$A$1:$M$2587,7,FALSE)="#SAKNAS!",0,VLOOKUP(A1029,'Fr QV 2010-2016'!$A$1:$M$2587,7,FALSE))</f>
        <v>54</v>
      </c>
      <c r="H1029" s="36">
        <f>IF(VLOOKUP(A1029,'Fr QV 2010-2016'!$A$1:$M$2587,8,FALSE)="#SAKNAS!",0,VLOOKUP(A1029,'Fr QV 2010-2016'!$A$1:$M$2587,8,FALSE))</f>
        <v>66</v>
      </c>
      <c r="I1029" s="36">
        <f>IF(VLOOKUP(A1029,'Fr QV 2010-2016'!$A$1:$M$2587,9,FALSE)="#SAKNAS!",0,VLOOKUP(A1029,'Fr QV 2010-2016'!$A$1:$M$2587,9,FALSE))</f>
        <v>39</v>
      </c>
      <c r="J1029" s="36">
        <f>IF(VLOOKUP(A1029,'Fr QV 2010-2016'!$A$1:$M$2587,10,FALSE)="#SAKNAS!",0,VLOOKUP(A1029,'Fr QV 2010-2016'!$A$1:$M$2587,10,FALSE))</f>
        <v>39</v>
      </c>
      <c r="K1029" s="36">
        <f>IF(VLOOKUP(A1029,'Fr QV 2010-2016'!$A$1:$M$2587,11,FALSE)="#SAKNAS!",0,VLOOKUP(A1029,'Fr QV 2010-2016'!$A$1:$M$2587,11,FALSE))</f>
        <v>41</v>
      </c>
      <c r="L1029" s="36">
        <f>IF(VLOOKUP(A1029,'Fr QV 2010-2016'!$A$1:$M$2587,12,FALSE)="#SAKNAS!",0,VLOOKUP(A1029,'Fr QV 2010-2016'!$A$1:$M$2587,12,FALSE))</f>
        <v>35</v>
      </c>
      <c r="M1029" s="36">
        <f>IF(VLOOKUP(A1029,'Fr QV 2010-2016'!$A$1:$M$2587,13,FALSE)="#SAKNAS!",0,VLOOKUP(A1029,'Fr QV 2010-2016'!$A$1:$M$2587,13,FALSE))</f>
        <v>30</v>
      </c>
      <c r="N1029" s="36">
        <f>IF(VLOOKUP(A1029,'Fr QV 2017'!$A$1:$F$2587,6,FALSE)="#SAKNAS!",0,VLOOKUP(A1029,'Fr QV 2017'!$A$1:$F$2587,6,FALSE))</f>
        <v>4</v>
      </c>
      <c r="O1029" s="36">
        <f>IF(VLOOKUP(A1029,'Fr QV 2018'!$A$1:$M$2587,6,FALSE)="#SAKNAS!",0,VLOOKUP(A1029,'Fr QV 2018'!$A$1:$M$2587,6,FALSE))</f>
        <v>2</v>
      </c>
      <c r="P1029" s="36">
        <f>IF(VLOOKUP(A1029,'Fr QV 2019'!$A$1:$M$2587,6,FALSE)="#SAKNAS!",0,VLOOKUP(A1029,'Fr QV 2019'!$A$1:$M$2587,6,FALSE))</f>
        <v>1</v>
      </c>
      <c r="Q1029" s="36">
        <v>0</v>
      </c>
      <c r="R1029" s="36"/>
      <c r="S1029" s="36">
        <v>0</v>
      </c>
      <c r="T1029" s="36">
        <v>0</v>
      </c>
      <c r="U1029" s="36"/>
    </row>
    <row r="1030" spans="1:21" s="12" customFormat="1" x14ac:dyDescent="0.2">
      <c r="A1030" s="26" t="str">
        <f t="shared" si="16"/>
        <v>0803252J01CF05</v>
      </c>
      <c r="B1030" s="12" t="str">
        <f>VLOOKUP(C1030,'Akodens FV'!$A$1:$B$2003,2,FALSE)</f>
        <v>Hälsoval</v>
      </c>
      <c r="C1030" s="27" t="s">
        <v>58</v>
      </c>
      <c r="D1030" s="27" t="s">
        <v>178</v>
      </c>
      <c r="E1030" s="27" t="s">
        <v>251</v>
      </c>
      <c r="F1030" s="28" t="s">
        <v>353</v>
      </c>
      <c r="G1030" s="36">
        <f>IF(VLOOKUP(A1030,'Fr QV 2010-2016'!$A$1:$M$2587,7,FALSE)="#SAKNAS!",0,VLOOKUP(A1030,'Fr QV 2010-2016'!$A$1:$M$2587,7,FALSE))</f>
        <v>11</v>
      </c>
      <c r="H1030" s="36">
        <f>IF(VLOOKUP(A1030,'Fr QV 2010-2016'!$A$1:$M$2587,8,FALSE)="#SAKNAS!",0,VLOOKUP(A1030,'Fr QV 2010-2016'!$A$1:$M$2587,8,FALSE))</f>
        <v>20</v>
      </c>
      <c r="I1030" s="36">
        <f>IF(VLOOKUP(A1030,'Fr QV 2010-2016'!$A$1:$M$2587,9,FALSE)="#SAKNAS!",0,VLOOKUP(A1030,'Fr QV 2010-2016'!$A$1:$M$2587,9,FALSE))</f>
        <v>14</v>
      </c>
      <c r="J1030" s="36">
        <f>IF(VLOOKUP(A1030,'Fr QV 2010-2016'!$A$1:$M$2587,10,FALSE)="#SAKNAS!",0,VLOOKUP(A1030,'Fr QV 2010-2016'!$A$1:$M$2587,10,FALSE))</f>
        <v>15</v>
      </c>
      <c r="K1030" s="36">
        <f>IF(VLOOKUP(A1030,'Fr QV 2010-2016'!$A$1:$M$2587,11,FALSE)="#SAKNAS!",0,VLOOKUP(A1030,'Fr QV 2010-2016'!$A$1:$M$2587,11,FALSE))</f>
        <v>15</v>
      </c>
      <c r="L1030" s="36">
        <f>IF(VLOOKUP(A1030,'Fr QV 2010-2016'!$A$1:$M$2587,12,FALSE)="#SAKNAS!",0,VLOOKUP(A1030,'Fr QV 2010-2016'!$A$1:$M$2587,12,FALSE))</f>
        <v>10</v>
      </c>
      <c r="M1030" s="36">
        <f>IF(VLOOKUP(A1030,'Fr QV 2010-2016'!$A$1:$M$2587,13,FALSE)="#SAKNAS!",0,VLOOKUP(A1030,'Fr QV 2010-2016'!$A$1:$M$2587,13,FALSE))</f>
        <v>4</v>
      </c>
      <c r="N1030" s="36">
        <v>0</v>
      </c>
      <c r="O1030" s="36">
        <v>0</v>
      </c>
      <c r="P1030" s="36">
        <v>0</v>
      </c>
      <c r="Q1030" s="36">
        <v>0</v>
      </c>
      <c r="R1030" s="36"/>
      <c r="S1030" s="36">
        <v>0</v>
      </c>
      <c r="T1030" s="36">
        <v>0</v>
      </c>
      <c r="U1030" s="36"/>
    </row>
    <row r="1031" spans="1:21" s="12" customFormat="1" x14ac:dyDescent="0.2">
      <c r="A1031" s="26" t="str">
        <f t="shared" si="16"/>
        <v>0803252J01CR02</v>
      </c>
      <c r="B1031" s="12" t="str">
        <f>VLOOKUP(C1031,'Akodens FV'!$A$1:$B$2003,2,FALSE)</f>
        <v>Hälsoval</v>
      </c>
      <c r="C1031" s="27" t="s">
        <v>58</v>
      </c>
      <c r="D1031" s="27" t="s">
        <v>178</v>
      </c>
      <c r="E1031" s="27" t="s">
        <v>253</v>
      </c>
      <c r="F1031" s="28" t="s">
        <v>354</v>
      </c>
      <c r="G1031" s="36">
        <f>IF(VLOOKUP(A1031,'Fr QV 2010-2016'!$A$1:$M$2587,7,FALSE)="#SAKNAS!",0,VLOOKUP(A1031,'Fr QV 2010-2016'!$A$1:$M$2587,7,FALSE))</f>
        <v>0</v>
      </c>
      <c r="H1031" s="36">
        <f>IF(VLOOKUP(A1031,'Fr QV 2010-2016'!$A$1:$M$2587,8,FALSE)="#SAKNAS!",0,VLOOKUP(A1031,'Fr QV 2010-2016'!$A$1:$M$2587,8,FALSE))</f>
        <v>2</v>
      </c>
      <c r="I1031" s="36">
        <f>IF(VLOOKUP(A1031,'Fr QV 2010-2016'!$A$1:$M$2587,9,FALSE)="#SAKNAS!",0,VLOOKUP(A1031,'Fr QV 2010-2016'!$A$1:$M$2587,9,FALSE))</f>
        <v>1</v>
      </c>
      <c r="J1031" s="36">
        <f>IF(VLOOKUP(A1031,'Fr QV 2010-2016'!$A$1:$M$2587,10,FALSE)="#SAKNAS!",0,VLOOKUP(A1031,'Fr QV 2010-2016'!$A$1:$M$2587,10,FALSE))</f>
        <v>4</v>
      </c>
      <c r="K1031" s="36">
        <f>IF(VLOOKUP(A1031,'Fr QV 2010-2016'!$A$1:$M$2587,11,FALSE)="#SAKNAS!",0,VLOOKUP(A1031,'Fr QV 2010-2016'!$A$1:$M$2587,11,FALSE))</f>
        <v>0</v>
      </c>
      <c r="L1031" s="36">
        <f>IF(VLOOKUP(A1031,'Fr QV 2010-2016'!$A$1:$M$2587,12,FALSE)="#SAKNAS!",0,VLOOKUP(A1031,'Fr QV 2010-2016'!$A$1:$M$2587,12,FALSE))</f>
        <v>2</v>
      </c>
      <c r="M1031" s="36">
        <f>IF(VLOOKUP(A1031,'Fr QV 2010-2016'!$A$1:$M$2587,13,FALSE)="#SAKNAS!",0,VLOOKUP(A1031,'Fr QV 2010-2016'!$A$1:$M$2587,13,FALSE))</f>
        <v>0</v>
      </c>
      <c r="N1031" s="36">
        <v>0</v>
      </c>
      <c r="O1031" s="36">
        <v>0</v>
      </c>
      <c r="P1031" s="36">
        <v>0</v>
      </c>
      <c r="Q1031" s="36">
        <v>0</v>
      </c>
      <c r="R1031" s="36"/>
      <c r="S1031" s="36">
        <v>0</v>
      </c>
      <c r="T1031" s="36">
        <v>0</v>
      </c>
      <c r="U1031" s="36"/>
    </row>
    <row r="1032" spans="1:21" s="12" customFormat="1" x14ac:dyDescent="0.2">
      <c r="A1032" s="26" t="str">
        <f t="shared" si="16"/>
        <v>0803252J01DB05</v>
      </c>
      <c r="B1032" s="12" t="str">
        <f>VLOOKUP(C1032,'Akodens FV'!$A$1:$B$2003,2,FALSE)</f>
        <v>Hälsoval</v>
      </c>
      <c r="C1032" s="27" t="s">
        <v>58</v>
      </c>
      <c r="D1032" s="27" t="s">
        <v>178</v>
      </c>
      <c r="E1032" s="27" t="s">
        <v>261</v>
      </c>
      <c r="F1032" s="28" t="s">
        <v>355</v>
      </c>
      <c r="G1032" s="36">
        <f>IF(VLOOKUP(A1032,'Fr QV 2010-2016'!$A$1:$M$2587,7,FALSE)="#SAKNAS!",0,VLOOKUP(A1032,'Fr QV 2010-2016'!$A$1:$M$2587,7,FALSE))</f>
        <v>4</v>
      </c>
      <c r="H1032" s="36">
        <f>IF(VLOOKUP(A1032,'Fr QV 2010-2016'!$A$1:$M$2587,8,FALSE)="#SAKNAS!",0,VLOOKUP(A1032,'Fr QV 2010-2016'!$A$1:$M$2587,8,FALSE))</f>
        <v>1</v>
      </c>
      <c r="I1032" s="36">
        <f>IF(VLOOKUP(A1032,'Fr QV 2010-2016'!$A$1:$M$2587,9,FALSE)="#SAKNAS!",0,VLOOKUP(A1032,'Fr QV 2010-2016'!$A$1:$M$2587,9,FALSE))</f>
        <v>1</v>
      </c>
      <c r="J1032" s="36">
        <f>IF(VLOOKUP(A1032,'Fr QV 2010-2016'!$A$1:$M$2587,10,FALSE)="#SAKNAS!",0,VLOOKUP(A1032,'Fr QV 2010-2016'!$A$1:$M$2587,10,FALSE))</f>
        <v>1</v>
      </c>
      <c r="K1032" s="36">
        <f>IF(VLOOKUP(A1032,'Fr QV 2010-2016'!$A$1:$M$2587,11,FALSE)="#SAKNAS!",0,VLOOKUP(A1032,'Fr QV 2010-2016'!$A$1:$M$2587,11,FALSE))</f>
        <v>0</v>
      </c>
      <c r="L1032" s="36">
        <f>IF(VLOOKUP(A1032,'Fr QV 2010-2016'!$A$1:$M$2587,12,FALSE)="#SAKNAS!",0,VLOOKUP(A1032,'Fr QV 2010-2016'!$A$1:$M$2587,12,FALSE))</f>
        <v>0</v>
      </c>
      <c r="M1032" s="36">
        <f>IF(VLOOKUP(A1032,'Fr QV 2010-2016'!$A$1:$M$2587,13,FALSE)="#SAKNAS!",0,VLOOKUP(A1032,'Fr QV 2010-2016'!$A$1:$M$2587,13,FALSE))</f>
        <v>0</v>
      </c>
      <c r="N1032" s="36">
        <v>0</v>
      </c>
      <c r="O1032" s="36">
        <v>0</v>
      </c>
      <c r="P1032" s="36">
        <v>0</v>
      </c>
      <c r="Q1032" s="36">
        <v>0</v>
      </c>
      <c r="R1032" s="36"/>
      <c r="S1032" s="36">
        <v>0</v>
      </c>
      <c r="T1032" s="36">
        <v>0</v>
      </c>
      <c r="U1032" s="36"/>
    </row>
    <row r="1033" spans="1:21" s="12" customFormat="1" x14ac:dyDescent="0.2">
      <c r="A1033" s="26" t="str">
        <f t="shared" si="16"/>
        <v>0803252J01DC08</v>
      </c>
      <c r="B1033" s="12" t="str">
        <f>VLOOKUP(C1033,'Akodens FV'!$A$1:$B$2003,2,FALSE)</f>
        <v>Hälsoval</v>
      </c>
      <c r="C1033" s="27" t="s">
        <v>58</v>
      </c>
      <c r="D1033" s="27" t="s">
        <v>178</v>
      </c>
      <c r="E1033" s="27" t="s">
        <v>260</v>
      </c>
      <c r="F1033" s="28" t="s">
        <v>382</v>
      </c>
      <c r="G1033" s="36">
        <f>IF(VLOOKUP(A1033,'Fr QV 2010-2016'!$A$1:$M$2587,7,FALSE)="#SAKNAS!",0,VLOOKUP(A1033,'Fr QV 2010-2016'!$A$1:$M$2587,7,FALSE))</f>
        <v>7</v>
      </c>
      <c r="H1033" s="36">
        <f>IF(VLOOKUP(A1033,'Fr QV 2010-2016'!$A$1:$M$2587,8,FALSE)="#SAKNAS!",0,VLOOKUP(A1033,'Fr QV 2010-2016'!$A$1:$M$2587,8,FALSE))</f>
        <v>0</v>
      </c>
      <c r="I1033" s="36">
        <f>IF(VLOOKUP(A1033,'Fr QV 2010-2016'!$A$1:$M$2587,9,FALSE)="#SAKNAS!",0,VLOOKUP(A1033,'Fr QV 2010-2016'!$A$1:$M$2587,9,FALSE))</f>
        <v>0</v>
      </c>
      <c r="J1033" s="36">
        <f>IF(VLOOKUP(A1033,'Fr QV 2010-2016'!$A$1:$M$2587,10,FALSE)="#SAKNAS!",0,VLOOKUP(A1033,'Fr QV 2010-2016'!$A$1:$M$2587,10,FALSE))</f>
        <v>0</v>
      </c>
      <c r="K1033" s="36">
        <f>IF(VLOOKUP(A1033,'Fr QV 2010-2016'!$A$1:$M$2587,11,FALSE)="#SAKNAS!",0,VLOOKUP(A1033,'Fr QV 2010-2016'!$A$1:$M$2587,11,FALSE))</f>
        <v>0</v>
      </c>
      <c r="L1033" s="36">
        <f>IF(VLOOKUP(A1033,'Fr QV 2010-2016'!$A$1:$M$2587,12,FALSE)="#SAKNAS!",0,VLOOKUP(A1033,'Fr QV 2010-2016'!$A$1:$M$2587,12,FALSE))</f>
        <v>0</v>
      </c>
      <c r="M1033" s="36">
        <f>IF(VLOOKUP(A1033,'Fr QV 2010-2016'!$A$1:$M$2587,13,FALSE)="#SAKNAS!",0,VLOOKUP(A1033,'Fr QV 2010-2016'!$A$1:$M$2587,13,FALSE))</f>
        <v>0</v>
      </c>
      <c r="N1033" s="36">
        <v>0</v>
      </c>
      <c r="O1033" s="36">
        <v>0</v>
      </c>
      <c r="P1033" s="36">
        <v>0</v>
      </c>
      <c r="Q1033" s="36">
        <v>0</v>
      </c>
      <c r="R1033" s="36"/>
      <c r="S1033" s="36">
        <v>0</v>
      </c>
      <c r="T1033" s="36">
        <v>0</v>
      </c>
      <c r="U1033" s="36"/>
    </row>
    <row r="1034" spans="1:21" s="12" customFormat="1" x14ac:dyDescent="0.2">
      <c r="A1034" s="26" t="str">
        <f t="shared" si="16"/>
        <v>0803252J01EA01</v>
      </c>
      <c r="B1034" s="12" t="str">
        <f>VLOOKUP(C1034,'Akodens FV'!$A$1:$B$2003,2,FALSE)</f>
        <v>Hälsoval</v>
      </c>
      <c r="C1034" s="27" t="s">
        <v>58</v>
      </c>
      <c r="D1034" s="27" t="s">
        <v>178</v>
      </c>
      <c r="E1034" s="27" t="s">
        <v>259</v>
      </c>
      <c r="F1034" s="28" t="s">
        <v>356</v>
      </c>
      <c r="G1034" s="36">
        <f>IF(VLOOKUP(A1034,'Fr QV 2010-2016'!$A$1:$M$2587,7,FALSE)="#SAKNAS!",0,VLOOKUP(A1034,'Fr QV 2010-2016'!$A$1:$M$2587,7,FALSE))</f>
        <v>13</v>
      </c>
      <c r="H1034" s="36">
        <f>IF(VLOOKUP(A1034,'Fr QV 2010-2016'!$A$1:$M$2587,8,FALSE)="#SAKNAS!",0,VLOOKUP(A1034,'Fr QV 2010-2016'!$A$1:$M$2587,8,FALSE))</f>
        <v>8</v>
      </c>
      <c r="I1034" s="36">
        <f>IF(VLOOKUP(A1034,'Fr QV 2010-2016'!$A$1:$M$2587,9,FALSE)="#SAKNAS!",0,VLOOKUP(A1034,'Fr QV 2010-2016'!$A$1:$M$2587,9,FALSE))</f>
        <v>5</v>
      </c>
      <c r="J1034" s="36">
        <f>IF(VLOOKUP(A1034,'Fr QV 2010-2016'!$A$1:$M$2587,10,FALSE)="#SAKNAS!",0,VLOOKUP(A1034,'Fr QV 2010-2016'!$A$1:$M$2587,10,FALSE))</f>
        <v>4</v>
      </c>
      <c r="K1034" s="36">
        <f>IF(VLOOKUP(A1034,'Fr QV 2010-2016'!$A$1:$M$2587,11,FALSE)="#SAKNAS!",0,VLOOKUP(A1034,'Fr QV 2010-2016'!$A$1:$M$2587,11,FALSE))</f>
        <v>4</v>
      </c>
      <c r="L1034" s="36">
        <f>IF(VLOOKUP(A1034,'Fr QV 2010-2016'!$A$1:$M$2587,12,FALSE)="#SAKNAS!",0,VLOOKUP(A1034,'Fr QV 2010-2016'!$A$1:$M$2587,12,FALSE))</f>
        <v>1</v>
      </c>
      <c r="M1034" s="36">
        <f>IF(VLOOKUP(A1034,'Fr QV 2010-2016'!$A$1:$M$2587,13,FALSE)="#SAKNAS!",0,VLOOKUP(A1034,'Fr QV 2010-2016'!$A$1:$M$2587,13,FALSE))</f>
        <v>7</v>
      </c>
      <c r="N1034" s="36">
        <f>IF(VLOOKUP(A1034,'Fr QV 2017'!$A$1:$F$2587,6,FALSE)="#SAKNAS!",0,VLOOKUP(A1034,'Fr QV 2017'!$A$1:$F$2587,6,FALSE))</f>
        <v>1</v>
      </c>
      <c r="O1034" s="36">
        <v>0</v>
      </c>
      <c r="P1034" s="36">
        <f>IF(VLOOKUP(A1034,'Fr QV 2019'!$A$1:$M$2587,6,FALSE)="#SAKNAS!",0,VLOOKUP(A1034,'Fr QV 2019'!$A$1:$M$2587,6,FALSE))</f>
        <v>1</v>
      </c>
      <c r="Q1034" s="36">
        <v>0</v>
      </c>
      <c r="R1034" s="36"/>
      <c r="S1034" s="36">
        <v>0</v>
      </c>
      <c r="T1034" s="36">
        <v>0</v>
      </c>
      <c r="U1034" s="36"/>
    </row>
    <row r="1035" spans="1:21" s="12" customFormat="1" x14ac:dyDescent="0.2">
      <c r="A1035" s="26" t="str">
        <f t="shared" si="16"/>
        <v>0803252J01EE01</v>
      </c>
      <c r="B1035" s="12" t="str">
        <f>VLOOKUP(C1035,'Akodens FV'!$A$1:$B$2003,2,FALSE)</f>
        <v>Hälsoval</v>
      </c>
      <c r="C1035" s="27" t="s">
        <v>58</v>
      </c>
      <c r="D1035" s="27" t="s">
        <v>178</v>
      </c>
      <c r="E1035" s="27" t="s">
        <v>258</v>
      </c>
      <c r="F1035" s="28" t="s">
        <v>364</v>
      </c>
      <c r="G1035" s="36">
        <f>IF(VLOOKUP(A1035,'Fr QV 2010-2016'!$A$1:$M$2587,7,FALSE)="#SAKNAS!",0,VLOOKUP(A1035,'Fr QV 2010-2016'!$A$1:$M$2587,7,FALSE))</f>
        <v>0</v>
      </c>
      <c r="H1035" s="36">
        <f>IF(VLOOKUP(A1035,'Fr QV 2010-2016'!$A$1:$M$2587,8,FALSE)="#SAKNAS!",0,VLOOKUP(A1035,'Fr QV 2010-2016'!$A$1:$M$2587,8,FALSE))</f>
        <v>3</v>
      </c>
      <c r="I1035" s="36">
        <f>IF(VLOOKUP(A1035,'Fr QV 2010-2016'!$A$1:$M$2587,9,FALSE)="#SAKNAS!",0,VLOOKUP(A1035,'Fr QV 2010-2016'!$A$1:$M$2587,9,FALSE))</f>
        <v>2</v>
      </c>
      <c r="J1035" s="36">
        <f>IF(VLOOKUP(A1035,'Fr QV 2010-2016'!$A$1:$M$2587,10,FALSE)="#SAKNAS!",0,VLOOKUP(A1035,'Fr QV 2010-2016'!$A$1:$M$2587,10,FALSE))</f>
        <v>1</v>
      </c>
      <c r="K1035" s="36">
        <f>IF(VLOOKUP(A1035,'Fr QV 2010-2016'!$A$1:$M$2587,11,FALSE)="#SAKNAS!",0,VLOOKUP(A1035,'Fr QV 2010-2016'!$A$1:$M$2587,11,FALSE))</f>
        <v>0</v>
      </c>
      <c r="L1035" s="36">
        <f>IF(VLOOKUP(A1035,'Fr QV 2010-2016'!$A$1:$M$2587,12,FALSE)="#SAKNAS!",0,VLOOKUP(A1035,'Fr QV 2010-2016'!$A$1:$M$2587,12,FALSE))</f>
        <v>0</v>
      </c>
      <c r="M1035" s="36">
        <f>IF(VLOOKUP(A1035,'Fr QV 2010-2016'!$A$1:$M$2587,13,FALSE)="#SAKNAS!",0,VLOOKUP(A1035,'Fr QV 2010-2016'!$A$1:$M$2587,13,FALSE))</f>
        <v>7</v>
      </c>
      <c r="N1035" s="36">
        <v>0</v>
      </c>
      <c r="O1035" s="36">
        <v>0</v>
      </c>
      <c r="P1035" s="36">
        <v>0</v>
      </c>
      <c r="Q1035" s="36">
        <v>0</v>
      </c>
      <c r="R1035" s="36"/>
      <c r="S1035" s="36">
        <v>0</v>
      </c>
      <c r="T1035" s="36">
        <v>0</v>
      </c>
      <c r="U1035" s="36"/>
    </row>
    <row r="1036" spans="1:21" s="12" customFormat="1" x14ac:dyDescent="0.2">
      <c r="A1036" s="26" t="str">
        <f t="shared" si="16"/>
        <v>0803252J01FA01</v>
      </c>
      <c r="B1036" s="12" t="str">
        <f>VLOOKUP(C1036,'Akodens FV'!$A$1:$B$2003,2,FALSE)</f>
        <v>Hälsoval</v>
      </c>
      <c r="C1036" s="27" t="s">
        <v>58</v>
      </c>
      <c r="D1036" s="27" t="s">
        <v>178</v>
      </c>
      <c r="E1036" s="27" t="s">
        <v>250</v>
      </c>
      <c r="F1036" s="28" t="s">
        <v>357</v>
      </c>
      <c r="G1036" s="36">
        <f>IF(VLOOKUP(A1036,'Fr QV 2010-2016'!$A$1:$M$2587,7,FALSE)="#SAKNAS!",0,VLOOKUP(A1036,'Fr QV 2010-2016'!$A$1:$M$2587,7,FALSE))</f>
        <v>2</v>
      </c>
      <c r="H1036" s="36">
        <f>IF(VLOOKUP(A1036,'Fr QV 2010-2016'!$A$1:$M$2587,8,FALSE)="#SAKNAS!",0,VLOOKUP(A1036,'Fr QV 2010-2016'!$A$1:$M$2587,8,FALSE))</f>
        <v>2</v>
      </c>
      <c r="I1036" s="36">
        <f>IF(VLOOKUP(A1036,'Fr QV 2010-2016'!$A$1:$M$2587,9,FALSE)="#SAKNAS!",0,VLOOKUP(A1036,'Fr QV 2010-2016'!$A$1:$M$2587,9,FALSE))</f>
        <v>4</v>
      </c>
      <c r="J1036" s="36">
        <f>IF(VLOOKUP(A1036,'Fr QV 2010-2016'!$A$1:$M$2587,10,FALSE)="#SAKNAS!",0,VLOOKUP(A1036,'Fr QV 2010-2016'!$A$1:$M$2587,10,FALSE))</f>
        <v>0</v>
      </c>
      <c r="K1036" s="36">
        <f>IF(VLOOKUP(A1036,'Fr QV 2010-2016'!$A$1:$M$2587,11,FALSE)="#SAKNAS!",0,VLOOKUP(A1036,'Fr QV 2010-2016'!$A$1:$M$2587,11,FALSE))</f>
        <v>1</v>
      </c>
      <c r="L1036" s="36">
        <f>IF(VLOOKUP(A1036,'Fr QV 2010-2016'!$A$1:$M$2587,12,FALSE)="#SAKNAS!",0,VLOOKUP(A1036,'Fr QV 2010-2016'!$A$1:$M$2587,12,FALSE))</f>
        <v>5</v>
      </c>
      <c r="M1036" s="36">
        <f>IF(VLOOKUP(A1036,'Fr QV 2010-2016'!$A$1:$M$2587,13,FALSE)="#SAKNAS!",0,VLOOKUP(A1036,'Fr QV 2010-2016'!$A$1:$M$2587,13,FALSE))</f>
        <v>2</v>
      </c>
      <c r="N1036" s="36">
        <v>0</v>
      </c>
      <c r="O1036" s="36">
        <v>0</v>
      </c>
      <c r="P1036" s="36">
        <v>0</v>
      </c>
      <c r="Q1036" s="36">
        <v>0</v>
      </c>
      <c r="R1036" s="36"/>
      <c r="S1036" s="36">
        <v>0</v>
      </c>
      <c r="T1036" s="36">
        <v>0</v>
      </c>
      <c r="U1036" s="36"/>
    </row>
    <row r="1037" spans="1:21" s="12" customFormat="1" x14ac:dyDescent="0.2">
      <c r="A1037" s="26" t="str">
        <f t="shared" si="16"/>
        <v>0803252J01FA10</v>
      </c>
      <c r="B1037" s="12" t="str">
        <f>VLOOKUP(C1037,'Akodens FV'!$A$1:$B$2003,2,FALSE)</f>
        <v>Hälsoval</v>
      </c>
      <c r="C1037" s="27" t="s">
        <v>58</v>
      </c>
      <c r="D1037" s="27" t="s">
        <v>178</v>
      </c>
      <c r="E1037" s="27" t="s">
        <v>268</v>
      </c>
      <c r="F1037" s="28" t="s">
        <v>368</v>
      </c>
      <c r="G1037" s="36">
        <f>IF(VLOOKUP(A1037,'Fr QV 2010-2016'!$A$1:$M$2587,7,FALSE)="#SAKNAS!",0,VLOOKUP(A1037,'Fr QV 2010-2016'!$A$1:$M$2587,7,FALSE))</f>
        <v>2</v>
      </c>
      <c r="H1037" s="36">
        <f>IF(VLOOKUP(A1037,'Fr QV 2010-2016'!$A$1:$M$2587,8,FALSE)="#SAKNAS!",0,VLOOKUP(A1037,'Fr QV 2010-2016'!$A$1:$M$2587,8,FALSE))</f>
        <v>2</v>
      </c>
      <c r="I1037" s="36">
        <f>IF(VLOOKUP(A1037,'Fr QV 2010-2016'!$A$1:$M$2587,9,FALSE)="#SAKNAS!",0,VLOOKUP(A1037,'Fr QV 2010-2016'!$A$1:$M$2587,9,FALSE))</f>
        <v>0</v>
      </c>
      <c r="J1037" s="36">
        <f>IF(VLOOKUP(A1037,'Fr QV 2010-2016'!$A$1:$M$2587,10,FALSE)="#SAKNAS!",0,VLOOKUP(A1037,'Fr QV 2010-2016'!$A$1:$M$2587,10,FALSE))</f>
        <v>3</v>
      </c>
      <c r="K1037" s="36">
        <f>IF(VLOOKUP(A1037,'Fr QV 2010-2016'!$A$1:$M$2587,11,FALSE)="#SAKNAS!",0,VLOOKUP(A1037,'Fr QV 2010-2016'!$A$1:$M$2587,11,FALSE))</f>
        <v>0</v>
      </c>
      <c r="L1037" s="36">
        <f>IF(VLOOKUP(A1037,'Fr QV 2010-2016'!$A$1:$M$2587,12,FALSE)="#SAKNAS!",0,VLOOKUP(A1037,'Fr QV 2010-2016'!$A$1:$M$2587,12,FALSE))</f>
        <v>1</v>
      </c>
      <c r="M1037" s="36">
        <f>IF(VLOOKUP(A1037,'Fr QV 2010-2016'!$A$1:$M$2587,13,FALSE)="#SAKNAS!",0,VLOOKUP(A1037,'Fr QV 2010-2016'!$A$1:$M$2587,13,FALSE))</f>
        <v>0</v>
      </c>
      <c r="N1037" s="36">
        <v>0</v>
      </c>
      <c r="O1037" s="36">
        <v>0</v>
      </c>
      <c r="P1037" s="36">
        <v>0</v>
      </c>
      <c r="Q1037" s="36">
        <v>0</v>
      </c>
      <c r="R1037" s="36"/>
      <c r="S1037" s="36">
        <v>0</v>
      </c>
      <c r="T1037" s="36">
        <v>0</v>
      </c>
      <c r="U1037" s="36"/>
    </row>
    <row r="1038" spans="1:21" s="12" customFormat="1" x14ac:dyDescent="0.2">
      <c r="A1038" s="26" t="str">
        <f t="shared" si="16"/>
        <v>0803252J01FF01</v>
      </c>
      <c r="B1038" s="12" t="str">
        <f>VLOOKUP(C1038,'Akodens FV'!$A$1:$B$2003,2,FALSE)</f>
        <v>Hälsoval</v>
      </c>
      <c r="C1038" s="27" t="s">
        <v>58</v>
      </c>
      <c r="D1038" s="27" t="s">
        <v>178</v>
      </c>
      <c r="E1038" s="27" t="s">
        <v>248</v>
      </c>
      <c r="F1038" s="28" t="s">
        <v>358</v>
      </c>
      <c r="G1038" s="36">
        <f>IF(VLOOKUP(A1038,'Fr QV 2010-2016'!$A$1:$M$2587,7,FALSE)="#SAKNAS!",0,VLOOKUP(A1038,'Fr QV 2010-2016'!$A$1:$M$2587,7,FALSE))</f>
        <v>13</v>
      </c>
      <c r="H1038" s="36">
        <f>IF(VLOOKUP(A1038,'Fr QV 2010-2016'!$A$1:$M$2587,8,FALSE)="#SAKNAS!",0,VLOOKUP(A1038,'Fr QV 2010-2016'!$A$1:$M$2587,8,FALSE))</f>
        <v>3</v>
      </c>
      <c r="I1038" s="36">
        <f>IF(VLOOKUP(A1038,'Fr QV 2010-2016'!$A$1:$M$2587,9,FALSE)="#SAKNAS!",0,VLOOKUP(A1038,'Fr QV 2010-2016'!$A$1:$M$2587,9,FALSE))</f>
        <v>7</v>
      </c>
      <c r="J1038" s="36">
        <f>IF(VLOOKUP(A1038,'Fr QV 2010-2016'!$A$1:$M$2587,10,FALSE)="#SAKNAS!",0,VLOOKUP(A1038,'Fr QV 2010-2016'!$A$1:$M$2587,10,FALSE))</f>
        <v>5</v>
      </c>
      <c r="K1038" s="36">
        <f>IF(VLOOKUP(A1038,'Fr QV 2010-2016'!$A$1:$M$2587,11,FALSE)="#SAKNAS!",0,VLOOKUP(A1038,'Fr QV 2010-2016'!$A$1:$M$2587,11,FALSE))</f>
        <v>15</v>
      </c>
      <c r="L1038" s="36">
        <f>IF(VLOOKUP(A1038,'Fr QV 2010-2016'!$A$1:$M$2587,12,FALSE)="#SAKNAS!",0,VLOOKUP(A1038,'Fr QV 2010-2016'!$A$1:$M$2587,12,FALSE))</f>
        <v>7</v>
      </c>
      <c r="M1038" s="36">
        <f>IF(VLOOKUP(A1038,'Fr QV 2010-2016'!$A$1:$M$2587,13,FALSE)="#SAKNAS!",0,VLOOKUP(A1038,'Fr QV 2010-2016'!$A$1:$M$2587,13,FALSE))</f>
        <v>7</v>
      </c>
      <c r="N1038" s="36">
        <f>IF(VLOOKUP(A1038,'Fr QV 2017'!$A$1:$F$2587,6,FALSE)="#SAKNAS!",0,VLOOKUP(A1038,'Fr QV 2017'!$A$1:$F$2587,6,FALSE))</f>
        <v>2</v>
      </c>
      <c r="O1038" s="36">
        <v>0</v>
      </c>
      <c r="P1038" s="36">
        <v>0</v>
      </c>
      <c r="Q1038" s="36">
        <v>0</v>
      </c>
      <c r="R1038" s="36"/>
      <c r="S1038" s="36">
        <v>0</v>
      </c>
      <c r="T1038" s="36">
        <v>0</v>
      </c>
      <c r="U1038" s="36"/>
    </row>
    <row r="1039" spans="1:21" s="12" customFormat="1" x14ac:dyDescent="0.2">
      <c r="A1039" s="26" t="str">
        <f t="shared" si="16"/>
        <v>0803252J01MA02</v>
      </c>
      <c r="B1039" s="12" t="str">
        <f>VLOOKUP(C1039,'Akodens FV'!$A$1:$B$2003,2,FALSE)</f>
        <v>Hälsoval</v>
      </c>
      <c r="C1039" s="27" t="s">
        <v>58</v>
      </c>
      <c r="D1039" s="27" t="s">
        <v>178</v>
      </c>
      <c r="E1039" s="27" t="s">
        <v>252</v>
      </c>
      <c r="F1039" s="28" t="s">
        <v>359</v>
      </c>
      <c r="G1039" s="36">
        <f>IF(VLOOKUP(A1039,'Fr QV 2010-2016'!$A$1:$M$2587,7,FALSE)="#SAKNAS!",0,VLOOKUP(A1039,'Fr QV 2010-2016'!$A$1:$M$2587,7,FALSE))</f>
        <v>6</v>
      </c>
      <c r="H1039" s="36">
        <f>IF(VLOOKUP(A1039,'Fr QV 2010-2016'!$A$1:$M$2587,8,FALSE)="#SAKNAS!",0,VLOOKUP(A1039,'Fr QV 2010-2016'!$A$1:$M$2587,8,FALSE))</f>
        <v>20</v>
      </c>
      <c r="I1039" s="36">
        <f>IF(VLOOKUP(A1039,'Fr QV 2010-2016'!$A$1:$M$2587,9,FALSE)="#SAKNAS!",0,VLOOKUP(A1039,'Fr QV 2010-2016'!$A$1:$M$2587,9,FALSE))</f>
        <v>15</v>
      </c>
      <c r="J1039" s="36">
        <f>IF(VLOOKUP(A1039,'Fr QV 2010-2016'!$A$1:$M$2587,10,FALSE)="#SAKNAS!",0,VLOOKUP(A1039,'Fr QV 2010-2016'!$A$1:$M$2587,10,FALSE))</f>
        <v>17</v>
      </c>
      <c r="K1039" s="36">
        <f>IF(VLOOKUP(A1039,'Fr QV 2010-2016'!$A$1:$M$2587,11,FALSE)="#SAKNAS!",0,VLOOKUP(A1039,'Fr QV 2010-2016'!$A$1:$M$2587,11,FALSE))</f>
        <v>28</v>
      </c>
      <c r="L1039" s="36">
        <f>IF(VLOOKUP(A1039,'Fr QV 2010-2016'!$A$1:$M$2587,12,FALSE)="#SAKNAS!",0,VLOOKUP(A1039,'Fr QV 2010-2016'!$A$1:$M$2587,12,FALSE))</f>
        <v>19</v>
      </c>
      <c r="M1039" s="36">
        <f>IF(VLOOKUP(A1039,'Fr QV 2010-2016'!$A$1:$M$2587,13,FALSE)="#SAKNAS!",0,VLOOKUP(A1039,'Fr QV 2010-2016'!$A$1:$M$2587,13,FALSE))</f>
        <v>18</v>
      </c>
      <c r="N1039" s="36">
        <v>0</v>
      </c>
      <c r="O1039" s="36">
        <v>0</v>
      </c>
      <c r="P1039" s="36">
        <v>0</v>
      </c>
      <c r="Q1039" s="36">
        <v>0</v>
      </c>
      <c r="R1039" s="36"/>
      <c r="S1039" s="36">
        <v>0</v>
      </c>
      <c r="T1039" s="36">
        <v>0</v>
      </c>
      <c r="U1039" s="36"/>
    </row>
    <row r="1040" spans="1:21" s="12" customFormat="1" x14ac:dyDescent="0.2">
      <c r="A1040" s="26" t="str">
        <f t="shared" si="16"/>
        <v>0803252J01MA06</v>
      </c>
      <c r="B1040" s="12" t="str">
        <f>VLOOKUP(C1040,'Akodens FV'!$A$1:$B$2003,2,FALSE)</f>
        <v>Hälsoval</v>
      </c>
      <c r="C1040" s="27" t="s">
        <v>58</v>
      </c>
      <c r="D1040" s="27" t="s">
        <v>178</v>
      </c>
      <c r="E1040" s="27" t="s">
        <v>256</v>
      </c>
      <c r="F1040" s="28" t="s">
        <v>366</v>
      </c>
      <c r="G1040" s="36">
        <f>IF(VLOOKUP(A1040,'Fr QV 2010-2016'!$A$1:$M$2587,7,FALSE)="#SAKNAS!",0,VLOOKUP(A1040,'Fr QV 2010-2016'!$A$1:$M$2587,7,FALSE))</f>
        <v>9</v>
      </c>
      <c r="H1040" s="36">
        <f>IF(VLOOKUP(A1040,'Fr QV 2010-2016'!$A$1:$M$2587,8,FALSE)="#SAKNAS!",0,VLOOKUP(A1040,'Fr QV 2010-2016'!$A$1:$M$2587,8,FALSE))</f>
        <v>8</v>
      </c>
      <c r="I1040" s="36">
        <f>IF(VLOOKUP(A1040,'Fr QV 2010-2016'!$A$1:$M$2587,9,FALSE)="#SAKNAS!",0,VLOOKUP(A1040,'Fr QV 2010-2016'!$A$1:$M$2587,9,FALSE))</f>
        <v>3</v>
      </c>
      <c r="J1040" s="36">
        <f>IF(VLOOKUP(A1040,'Fr QV 2010-2016'!$A$1:$M$2587,10,FALSE)="#SAKNAS!",0,VLOOKUP(A1040,'Fr QV 2010-2016'!$A$1:$M$2587,10,FALSE))</f>
        <v>0</v>
      </c>
      <c r="K1040" s="36">
        <f>IF(VLOOKUP(A1040,'Fr QV 2010-2016'!$A$1:$M$2587,11,FALSE)="#SAKNAS!",0,VLOOKUP(A1040,'Fr QV 2010-2016'!$A$1:$M$2587,11,FALSE))</f>
        <v>0</v>
      </c>
      <c r="L1040" s="36">
        <f>IF(VLOOKUP(A1040,'Fr QV 2010-2016'!$A$1:$M$2587,12,FALSE)="#SAKNAS!",0,VLOOKUP(A1040,'Fr QV 2010-2016'!$A$1:$M$2587,12,FALSE))</f>
        <v>0</v>
      </c>
      <c r="M1040" s="36">
        <f>IF(VLOOKUP(A1040,'Fr QV 2010-2016'!$A$1:$M$2587,13,FALSE)="#SAKNAS!",0,VLOOKUP(A1040,'Fr QV 2010-2016'!$A$1:$M$2587,13,FALSE))</f>
        <v>0</v>
      </c>
      <c r="N1040" s="36">
        <v>0</v>
      </c>
      <c r="O1040" s="36">
        <v>0</v>
      </c>
      <c r="P1040" s="36">
        <v>0</v>
      </c>
      <c r="Q1040" s="36">
        <v>0</v>
      </c>
      <c r="R1040" s="36"/>
      <c r="S1040" s="36">
        <v>0</v>
      </c>
      <c r="T1040" s="36">
        <v>0</v>
      </c>
      <c r="U1040" s="36"/>
    </row>
    <row r="1041" spans="1:21" s="12" customFormat="1" x14ac:dyDescent="0.2">
      <c r="A1041" s="26" t="str">
        <f t="shared" si="16"/>
        <v>0803252J01MA12</v>
      </c>
      <c r="B1041" s="12" t="str">
        <f>VLOOKUP(C1041,'Akodens FV'!$A$1:$B$2003,2,FALSE)</f>
        <v>Hälsoval</v>
      </c>
      <c r="C1041" s="27" t="s">
        <v>58</v>
      </c>
      <c r="D1041" s="27" t="s">
        <v>178</v>
      </c>
      <c r="E1041" s="27" t="s">
        <v>265</v>
      </c>
      <c r="F1041" s="28" t="s">
        <v>379</v>
      </c>
      <c r="G1041" s="36">
        <f>IF(VLOOKUP(A1041,'Fr QV 2010-2016'!$A$1:$M$2587,7,FALSE)="#SAKNAS!",0,VLOOKUP(A1041,'Fr QV 2010-2016'!$A$1:$M$2587,7,FALSE))</f>
        <v>0</v>
      </c>
      <c r="H1041" s="36">
        <f>IF(VLOOKUP(A1041,'Fr QV 2010-2016'!$A$1:$M$2587,8,FALSE)="#SAKNAS!",0,VLOOKUP(A1041,'Fr QV 2010-2016'!$A$1:$M$2587,8,FALSE))</f>
        <v>0</v>
      </c>
      <c r="I1041" s="36">
        <f>IF(VLOOKUP(A1041,'Fr QV 2010-2016'!$A$1:$M$2587,9,FALSE)="#SAKNAS!",0,VLOOKUP(A1041,'Fr QV 2010-2016'!$A$1:$M$2587,9,FALSE))</f>
        <v>0</v>
      </c>
      <c r="J1041" s="36">
        <f>IF(VLOOKUP(A1041,'Fr QV 2010-2016'!$A$1:$M$2587,10,FALSE)="#SAKNAS!",0,VLOOKUP(A1041,'Fr QV 2010-2016'!$A$1:$M$2587,10,FALSE))</f>
        <v>2</v>
      </c>
      <c r="K1041" s="36">
        <f>IF(VLOOKUP(A1041,'Fr QV 2010-2016'!$A$1:$M$2587,11,FALSE)="#SAKNAS!",0,VLOOKUP(A1041,'Fr QV 2010-2016'!$A$1:$M$2587,11,FALSE))</f>
        <v>0</v>
      </c>
      <c r="L1041" s="36">
        <f>IF(VLOOKUP(A1041,'Fr QV 2010-2016'!$A$1:$M$2587,12,FALSE)="#SAKNAS!",0,VLOOKUP(A1041,'Fr QV 2010-2016'!$A$1:$M$2587,12,FALSE))</f>
        <v>0</v>
      </c>
      <c r="M1041" s="36">
        <f>IF(VLOOKUP(A1041,'Fr QV 2010-2016'!$A$1:$M$2587,13,FALSE)="#SAKNAS!",0,VLOOKUP(A1041,'Fr QV 2010-2016'!$A$1:$M$2587,13,FALSE))</f>
        <v>0</v>
      </c>
      <c r="N1041" s="36">
        <v>0</v>
      </c>
      <c r="O1041" s="36">
        <v>0</v>
      </c>
      <c r="P1041" s="36">
        <v>0</v>
      </c>
      <c r="Q1041" s="36">
        <v>0</v>
      </c>
      <c r="R1041" s="36"/>
      <c r="S1041" s="36">
        <v>0</v>
      </c>
      <c r="T1041" s="36">
        <v>0</v>
      </c>
      <c r="U1041" s="36"/>
    </row>
    <row r="1042" spans="1:21" s="12" customFormat="1" x14ac:dyDescent="0.2">
      <c r="A1042" s="26" t="str">
        <f t="shared" si="16"/>
        <v>0803252J01MA14</v>
      </c>
      <c r="B1042" s="12" t="str">
        <f>VLOOKUP(C1042,'Akodens FV'!$A$1:$B$2003,2,FALSE)</f>
        <v>Hälsoval</v>
      </c>
      <c r="C1042" s="27" t="s">
        <v>58</v>
      </c>
      <c r="D1042" s="27" t="s">
        <v>178</v>
      </c>
      <c r="E1042" s="27" t="s">
        <v>272</v>
      </c>
      <c r="F1042" s="28" t="s">
        <v>386</v>
      </c>
      <c r="G1042" s="36">
        <f>IF(VLOOKUP(A1042,'Fr QV 2010-2016'!$A$1:$M$2587,7,FALSE)="#SAKNAS!",0,VLOOKUP(A1042,'Fr QV 2010-2016'!$A$1:$M$2587,7,FALSE))</f>
        <v>1</v>
      </c>
      <c r="H1042" s="36">
        <f>IF(VLOOKUP(A1042,'Fr QV 2010-2016'!$A$1:$M$2587,8,FALSE)="#SAKNAS!",0,VLOOKUP(A1042,'Fr QV 2010-2016'!$A$1:$M$2587,8,FALSE))</f>
        <v>0</v>
      </c>
      <c r="I1042" s="36">
        <f>IF(VLOOKUP(A1042,'Fr QV 2010-2016'!$A$1:$M$2587,9,FALSE)="#SAKNAS!",0,VLOOKUP(A1042,'Fr QV 2010-2016'!$A$1:$M$2587,9,FALSE))</f>
        <v>0</v>
      </c>
      <c r="J1042" s="36">
        <f>IF(VLOOKUP(A1042,'Fr QV 2010-2016'!$A$1:$M$2587,10,FALSE)="#SAKNAS!",0,VLOOKUP(A1042,'Fr QV 2010-2016'!$A$1:$M$2587,10,FALSE))</f>
        <v>0</v>
      </c>
      <c r="K1042" s="36">
        <f>IF(VLOOKUP(A1042,'Fr QV 2010-2016'!$A$1:$M$2587,11,FALSE)="#SAKNAS!",0,VLOOKUP(A1042,'Fr QV 2010-2016'!$A$1:$M$2587,11,FALSE))</f>
        <v>0</v>
      </c>
      <c r="L1042" s="36">
        <f>IF(VLOOKUP(A1042,'Fr QV 2010-2016'!$A$1:$M$2587,12,FALSE)="#SAKNAS!",0,VLOOKUP(A1042,'Fr QV 2010-2016'!$A$1:$M$2587,12,FALSE))</f>
        <v>0</v>
      </c>
      <c r="M1042" s="36">
        <f>IF(VLOOKUP(A1042,'Fr QV 2010-2016'!$A$1:$M$2587,13,FALSE)="#SAKNAS!",0,VLOOKUP(A1042,'Fr QV 2010-2016'!$A$1:$M$2587,13,FALSE))</f>
        <v>0</v>
      </c>
      <c r="N1042" s="36">
        <v>0</v>
      </c>
      <c r="O1042" s="36">
        <v>0</v>
      </c>
      <c r="P1042" s="36">
        <v>0</v>
      </c>
      <c r="Q1042" s="36">
        <v>0</v>
      </c>
      <c r="R1042" s="36"/>
      <c r="S1042" s="36">
        <v>0</v>
      </c>
      <c r="T1042" s="36">
        <v>0</v>
      </c>
      <c r="U1042" s="36"/>
    </row>
    <row r="1043" spans="1:21" s="12" customFormat="1" x14ac:dyDescent="0.2">
      <c r="A1043" s="26" t="str">
        <f t="shared" si="16"/>
        <v>0803252J01XE01</v>
      </c>
      <c r="B1043" s="12" t="str">
        <f>VLOOKUP(C1043,'Akodens FV'!$A$1:$B$2003,2,FALSE)</f>
        <v>Hälsoval</v>
      </c>
      <c r="C1043" s="27" t="s">
        <v>58</v>
      </c>
      <c r="D1043" s="27" t="s">
        <v>178</v>
      </c>
      <c r="E1043" s="27" t="s">
        <v>255</v>
      </c>
      <c r="F1043" s="28" t="s">
        <v>361</v>
      </c>
      <c r="G1043" s="36">
        <f>IF(VLOOKUP(A1043,'Fr QV 2010-2016'!$A$1:$M$2587,7,FALSE)="#SAKNAS!",0,VLOOKUP(A1043,'Fr QV 2010-2016'!$A$1:$M$2587,7,FALSE))</f>
        <v>8</v>
      </c>
      <c r="H1043" s="36">
        <f>IF(VLOOKUP(A1043,'Fr QV 2010-2016'!$A$1:$M$2587,8,FALSE)="#SAKNAS!",0,VLOOKUP(A1043,'Fr QV 2010-2016'!$A$1:$M$2587,8,FALSE))</f>
        <v>6</v>
      </c>
      <c r="I1043" s="36">
        <f>IF(VLOOKUP(A1043,'Fr QV 2010-2016'!$A$1:$M$2587,9,FALSE)="#SAKNAS!",0,VLOOKUP(A1043,'Fr QV 2010-2016'!$A$1:$M$2587,9,FALSE))</f>
        <v>3</v>
      </c>
      <c r="J1043" s="36">
        <f>IF(VLOOKUP(A1043,'Fr QV 2010-2016'!$A$1:$M$2587,10,FALSE)="#SAKNAS!",0,VLOOKUP(A1043,'Fr QV 2010-2016'!$A$1:$M$2587,10,FALSE))</f>
        <v>6</v>
      </c>
      <c r="K1043" s="36">
        <f>IF(VLOOKUP(A1043,'Fr QV 2010-2016'!$A$1:$M$2587,11,FALSE)="#SAKNAS!",0,VLOOKUP(A1043,'Fr QV 2010-2016'!$A$1:$M$2587,11,FALSE))</f>
        <v>1</v>
      </c>
      <c r="L1043" s="36">
        <f>IF(VLOOKUP(A1043,'Fr QV 2010-2016'!$A$1:$M$2587,12,FALSE)="#SAKNAS!",0,VLOOKUP(A1043,'Fr QV 2010-2016'!$A$1:$M$2587,12,FALSE))</f>
        <v>3</v>
      </c>
      <c r="M1043" s="36">
        <f>IF(VLOOKUP(A1043,'Fr QV 2010-2016'!$A$1:$M$2587,13,FALSE)="#SAKNAS!",0,VLOOKUP(A1043,'Fr QV 2010-2016'!$A$1:$M$2587,13,FALSE))</f>
        <v>10</v>
      </c>
      <c r="N1043" s="36">
        <f>IF(VLOOKUP(A1043,'Fr QV 2017'!$A$1:$F$2587,6,FALSE)="#SAKNAS!",0,VLOOKUP(A1043,'Fr QV 2017'!$A$1:$F$2587,6,FALSE))</f>
        <v>1</v>
      </c>
      <c r="O1043" s="36">
        <v>0</v>
      </c>
      <c r="P1043" s="36">
        <v>0</v>
      </c>
      <c r="Q1043" s="36">
        <v>0</v>
      </c>
      <c r="R1043" s="36"/>
      <c r="S1043" s="36">
        <v>0</v>
      </c>
      <c r="T1043" s="36">
        <v>0</v>
      </c>
      <c r="U1043" s="36"/>
    </row>
    <row r="1044" spans="1:21" s="12" customFormat="1" x14ac:dyDescent="0.2">
      <c r="A1044" s="26" t="str">
        <f t="shared" si="16"/>
        <v>0803254J01AA02</v>
      </c>
      <c r="B1044" s="12" t="str">
        <f>VLOOKUP(C1044,'Akodens FV'!$A$1:$B$2003,2,FALSE)</f>
        <v>Hälsoval</v>
      </c>
      <c r="C1044" s="27" t="s">
        <v>44</v>
      </c>
      <c r="D1044" s="27" t="s">
        <v>167</v>
      </c>
      <c r="E1044" s="27" t="s">
        <v>249</v>
      </c>
      <c r="F1044" s="28" t="s">
        <v>348</v>
      </c>
      <c r="G1044" s="36">
        <f>IF(VLOOKUP(A1044,'Fr QV 2010-2016'!$A$1:$M$2587,7,FALSE)="#SAKNAS!",0,VLOOKUP(A1044,'Fr QV 2010-2016'!$A$1:$M$2587,7,FALSE))</f>
        <v>272</v>
      </c>
      <c r="H1044" s="36">
        <f>IF(VLOOKUP(A1044,'Fr QV 2010-2016'!$A$1:$M$2587,8,FALSE)="#SAKNAS!",0,VLOOKUP(A1044,'Fr QV 2010-2016'!$A$1:$M$2587,8,FALSE))</f>
        <v>151</v>
      </c>
      <c r="I1044" s="36">
        <f>IF(VLOOKUP(A1044,'Fr QV 2010-2016'!$A$1:$M$2587,9,FALSE)="#SAKNAS!",0,VLOOKUP(A1044,'Fr QV 2010-2016'!$A$1:$M$2587,9,FALSE))</f>
        <v>27</v>
      </c>
      <c r="J1044" s="36">
        <f>IF(VLOOKUP(A1044,'Fr QV 2010-2016'!$A$1:$M$2587,10,FALSE)="#SAKNAS!",0,VLOOKUP(A1044,'Fr QV 2010-2016'!$A$1:$M$2587,10,FALSE))</f>
        <v>19</v>
      </c>
      <c r="K1044" s="36">
        <f>IF(VLOOKUP(A1044,'Fr QV 2010-2016'!$A$1:$M$2587,11,FALSE)="#SAKNAS!",0,VLOOKUP(A1044,'Fr QV 2010-2016'!$A$1:$M$2587,11,FALSE))</f>
        <v>20</v>
      </c>
      <c r="L1044" s="36">
        <f>IF(VLOOKUP(A1044,'Fr QV 2010-2016'!$A$1:$M$2587,12,FALSE)="#SAKNAS!",0,VLOOKUP(A1044,'Fr QV 2010-2016'!$A$1:$M$2587,12,FALSE))</f>
        <v>21</v>
      </c>
      <c r="M1044" s="36">
        <f>IF(VLOOKUP(A1044,'Fr QV 2010-2016'!$A$1:$M$2587,13,FALSE)="#SAKNAS!",0,VLOOKUP(A1044,'Fr QV 2010-2016'!$A$1:$M$2587,13,FALSE))</f>
        <v>7</v>
      </c>
      <c r="N1044" s="36">
        <f>IF(VLOOKUP(A1044,'Fr QV 2017'!$A$1:$F$2587,6,FALSE)="#SAKNAS!",0,VLOOKUP(A1044,'Fr QV 2017'!$A$1:$F$2587,6,FALSE))</f>
        <v>9</v>
      </c>
      <c r="O1044" s="36">
        <f>IF(VLOOKUP(A1044,'Fr QV 2018'!$A$1:$M$2587,6,FALSE)="#SAKNAS!",0,VLOOKUP(A1044,'Fr QV 2018'!$A$1:$M$2587,6,FALSE))</f>
        <v>6</v>
      </c>
      <c r="P1044" s="36">
        <v>0</v>
      </c>
      <c r="Q1044" s="36">
        <f>IF(VLOOKUP(A1044,'Fr QV 2020'!$A$1:$M$2587,6,FALSE)="#SAKNAS!",0,VLOOKUP(A1044,'Fr QV 2020'!$A$1:$M$2587,6,FALSE))</f>
        <v>2</v>
      </c>
      <c r="R1044" s="36"/>
      <c r="S1044" s="36">
        <f>IF(VLOOKUP(A1044,'FR QV 2022'!$A$1:$M$2587,6,FALSE)="#SAKNAS!",0,VLOOKUP(A1044,'FR QV 2022'!$A$1:$M$2587,6,FALSE))</f>
        <v>1</v>
      </c>
      <c r="T1044" s="36">
        <f>IF(VLOOKUP($A1044,'FR QV 2023'!$A$1:$M$2587,6,FALSE)="#SAKNAS!",0,VLOOKUP($A1044,'FR QV 2023'!$A$1:$M$2587,6,FALSE))</f>
        <v>2</v>
      </c>
      <c r="U1044" s="36"/>
    </row>
    <row r="1045" spans="1:21" s="12" customFormat="1" x14ac:dyDescent="0.2">
      <c r="A1045" s="26" t="str">
        <f t="shared" si="16"/>
        <v>0803254J01AA04</v>
      </c>
      <c r="B1045" s="12" t="str">
        <f>VLOOKUP(C1045,'Akodens FV'!$A$1:$B$2003,2,FALSE)</f>
        <v>Hälsoval</v>
      </c>
      <c r="C1045" s="27" t="s">
        <v>44</v>
      </c>
      <c r="D1045" s="27" t="s">
        <v>167</v>
      </c>
      <c r="E1045" s="27" t="s">
        <v>264</v>
      </c>
      <c r="F1045" s="28" t="s">
        <v>349</v>
      </c>
      <c r="G1045" s="36">
        <f>IF(VLOOKUP(A1045,'Fr QV 2010-2016'!$A$1:$M$2587,7,FALSE)="#SAKNAS!",0,VLOOKUP(A1045,'Fr QV 2010-2016'!$A$1:$M$2587,7,FALSE))</f>
        <v>0</v>
      </c>
      <c r="H1045" s="36">
        <f>IF(VLOOKUP(A1045,'Fr QV 2010-2016'!$A$1:$M$2587,8,FALSE)="#SAKNAS!",0,VLOOKUP(A1045,'Fr QV 2010-2016'!$A$1:$M$2587,8,FALSE))</f>
        <v>0</v>
      </c>
      <c r="I1045" s="36">
        <f>IF(VLOOKUP(A1045,'Fr QV 2010-2016'!$A$1:$M$2587,9,FALSE)="#SAKNAS!",0,VLOOKUP(A1045,'Fr QV 2010-2016'!$A$1:$M$2587,9,FALSE))</f>
        <v>0</v>
      </c>
      <c r="J1045" s="36">
        <f>IF(VLOOKUP(A1045,'Fr QV 2010-2016'!$A$1:$M$2587,10,FALSE)="#SAKNAS!",0,VLOOKUP(A1045,'Fr QV 2010-2016'!$A$1:$M$2587,10,FALSE))</f>
        <v>0</v>
      </c>
      <c r="K1045" s="36">
        <f>IF(VLOOKUP(A1045,'Fr QV 2010-2016'!$A$1:$M$2587,11,FALSE)="#SAKNAS!",0,VLOOKUP(A1045,'Fr QV 2010-2016'!$A$1:$M$2587,11,FALSE))</f>
        <v>1</v>
      </c>
      <c r="L1045" s="36">
        <f>IF(VLOOKUP(A1045,'Fr QV 2010-2016'!$A$1:$M$2587,12,FALSE)="#SAKNAS!",0,VLOOKUP(A1045,'Fr QV 2010-2016'!$A$1:$M$2587,12,FALSE))</f>
        <v>1</v>
      </c>
      <c r="M1045" s="36">
        <f>IF(VLOOKUP(A1045,'Fr QV 2010-2016'!$A$1:$M$2587,13,FALSE)="#SAKNAS!",0,VLOOKUP(A1045,'Fr QV 2010-2016'!$A$1:$M$2587,13,FALSE))</f>
        <v>0</v>
      </c>
      <c r="N1045" s="36">
        <v>0</v>
      </c>
      <c r="O1045" s="36">
        <v>0</v>
      </c>
      <c r="P1045" s="36">
        <f>IF(VLOOKUP(A1045,'Fr QV 2019'!$A$1:$M$2587,6,FALSE)="#SAKNAS!",0,VLOOKUP(A1045,'Fr QV 2019'!$A$1:$M$2587,6,FALSE))</f>
        <v>2</v>
      </c>
      <c r="Q1045" s="36">
        <v>0</v>
      </c>
      <c r="R1045" s="36"/>
      <c r="S1045" s="36">
        <f>IF(VLOOKUP(A1045,'FR QV 2022'!$A$1:$M$2587,6,FALSE)="#SAKNAS!",0,VLOOKUP(A1045,'FR QV 2022'!$A$1:$M$2587,6,FALSE))</f>
        <v>1</v>
      </c>
      <c r="T1045" s="36">
        <v>0</v>
      </c>
      <c r="U1045" s="36">
        <f>IF(VLOOKUP($A1045,'FR QV 2024'!$A$1:$M$2587,6,FALSE)="#SAKNAS!",0,VLOOKUP($A1045,'FR QV 2024'!$A$1:$M$2587,6,FALSE))</f>
        <v>1</v>
      </c>
    </row>
    <row r="1046" spans="1:21" s="12" customFormat="1" x14ac:dyDescent="0.2">
      <c r="A1046" s="26" t="str">
        <f t="shared" si="16"/>
        <v>0803254J01CA04</v>
      </c>
      <c r="B1046" s="12" t="str">
        <f>VLOOKUP(C1046,'Akodens FV'!$A$1:$B$2003,2,FALSE)</f>
        <v>Hälsoval</v>
      </c>
      <c r="C1046" s="27" t="s">
        <v>44</v>
      </c>
      <c r="D1046" s="27" t="s">
        <v>167</v>
      </c>
      <c r="E1046" s="27" t="s">
        <v>247</v>
      </c>
      <c r="F1046" s="28" t="s">
        <v>350</v>
      </c>
      <c r="G1046" s="36">
        <f>IF(VLOOKUP(A1046,'Fr QV 2010-2016'!$A$1:$M$2587,7,FALSE)="#SAKNAS!",0,VLOOKUP(A1046,'Fr QV 2010-2016'!$A$1:$M$2587,7,FALSE))</f>
        <v>29</v>
      </c>
      <c r="H1046" s="36">
        <f>IF(VLOOKUP(A1046,'Fr QV 2010-2016'!$A$1:$M$2587,8,FALSE)="#SAKNAS!",0,VLOOKUP(A1046,'Fr QV 2010-2016'!$A$1:$M$2587,8,FALSE))</f>
        <v>29</v>
      </c>
      <c r="I1046" s="36">
        <f>IF(VLOOKUP(A1046,'Fr QV 2010-2016'!$A$1:$M$2587,9,FALSE)="#SAKNAS!",0,VLOOKUP(A1046,'Fr QV 2010-2016'!$A$1:$M$2587,9,FALSE))</f>
        <v>16</v>
      </c>
      <c r="J1046" s="36">
        <f>IF(VLOOKUP(A1046,'Fr QV 2010-2016'!$A$1:$M$2587,10,FALSE)="#SAKNAS!",0,VLOOKUP(A1046,'Fr QV 2010-2016'!$A$1:$M$2587,10,FALSE))</f>
        <v>16</v>
      </c>
      <c r="K1046" s="36">
        <f>IF(VLOOKUP(A1046,'Fr QV 2010-2016'!$A$1:$M$2587,11,FALSE)="#SAKNAS!",0,VLOOKUP(A1046,'Fr QV 2010-2016'!$A$1:$M$2587,11,FALSE))</f>
        <v>20</v>
      </c>
      <c r="L1046" s="36">
        <f>IF(VLOOKUP(A1046,'Fr QV 2010-2016'!$A$1:$M$2587,12,FALSE)="#SAKNAS!",0,VLOOKUP(A1046,'Fr QV 2010-2016'!$A$1:$M$2587,12,FALSE))</f>
        <v>23</v>
      </c>
      <c r="M1046" s="36">
        <f>IF(VLOOKUP(A1046,'Fr QV 2010-2016'!$A$1:$M$2587,13,FALSE)="#SAKNAS!",0,VLOOKUP(A1046,'Fr QV 2010-2016'!$A$1:$M$2587,13,FALSE))</f>
        <v>12</v>
      </c>
      <c r="N1046" s="36">
        <f>IF(VLOOKUP(A1046,'Fr QV 2017'!$A$1:$F$2587,6,FALSE)="#SAKNAS!",0,VLOOKUP(A1046,'Fr QV 2017'!$A$1:$F$2587,6,FALSE))</f>
        <v>1</v>
      </c>
      <c r="O1046" s="36">
        <f>IF(VLOOKUP(A1046,'Fr QV 2018'!$A$1:$M$2587,6,FALSE)="#SAKNAS!",0,VLOOKUP(A1046,'Fr QV 2018'!$A$1:$M$2587,6,FALSE))</f>
        <v>3</v>
      </c>
      <c r="P1046" s="36">
        <v>0</v>
      </c>
      <c r="Q1046" s="36">
        <f>IF(VLOOKUP(A1046,'Fr QV 2020'!$A$1:$M$2587,6,FALSE)="#SAKNAS!",0,VLOOKUP(A1046,'Fr QV 2020'!$A$1:$M$2587,6,FALSE))</f>
        <v>1</v>
      </c>
      <c r="R1046" s="36">
        <f>IF(VLOOKUP(A1046,'Fr QV 2021'!$A$1:$M$2587,6,FALSE)="#SAKNAS!",0,VLOOKUP(A1046,'Fr QV 2021'!$A$1:$M$2587,6,FALSE))</f>
        <v>1</v>
      </c>
      <c r="S1046" s="36">
        <v>0</v>
      </c>
      <c r="T1046" s="36">
        <v>0</v>
      </c>
      <c r="U1046" s="36">
        <f>IF(VLOOKUP($A1046,'FR QV 2024'!$A$1:$M$2587,6,FALSE)="#SAKNAS!",0,VLOOKUP($A1046,'FR QV 2024'!$A$1:$M$2587,6,FALSE))</f>
        <v>3</v>
      </c>
    </row>
    <row r="1047" spans="1:21" s="12" customFormat="1" x14ac:dyDescent="0.2">
      <c r="A1047" s="26" t="str">
        <f t="shared" si="16"/>
        <v>0803254J01CA08</v>
      </c>
      <c r="B1047" s="12" t="str">
        <f>VLOOKUP(C1047,'Akodens FV'!$A$1:$B$2003,2,FALSE)</f>
        <v>Hälsoval</v>
      </c>
      <c r="C1047" s="27" t="s">
        <v>44</v>
      </c>
      <c r="D1047" s="27" t="s">
        <v>167</v>
      </c>
      <c r="E1047" s="27" t="s">
        <v>262</v>
      </c>
      <c r="F1047" s="28" t="s">
        <v>351</v>
      </c>
      <c r="G1047" s="36">
        <f>IF(VLOOKUP(A1047,'Fr QV 2010-2016'!$A$1:$M$2587,7,FALSE)="#SAKNAS!",0,VLOOKUP(A1047,'Fr QV 2010-2016'!$A$1:$M$2587,7,FALSE))</f>
        <v>38</v>
      </c>
      <c r="H1047" s="36">
        <f>IF(VLOOKUP(A1047,'Fr QV 2010-2016'!$A$1:$M$2587,8,FALSE)="#SAKNAS!",0,VLOOKUP(A1047,'Fr QV 2010-2016'!$A$1:$M$2587,8,FALSE))</f>
        <v>82</v>
      </c>
      <c r="I1047" s="36">
        <f>IF(VLOOKUP(A1047,'Fr QV 2010-2016'!$A$1:$M$2587,9,FALSE)="#SAKNAS!",0,VLOOKUP(A1047,'Fr QV 2010-2016'!$A$1:$M$2587,9,FALSE))</f>
        <v>106</v>
      </c>
      <c r="J1047" s="36">
        <f>IF(VLOOKUP(A1047,'Fr QV 2010-2016'!$A$1:$M$2587,10,FALSE)="#SAKNAS!",0,VLOOKUP(A1047,'Fr QV 2010-2016'!$A$1:$M$2587,10,FALSE))</f>
        <v>117</v>
      </c>
      <c r="K1047" s="36">
        <f>IF(VLOOKUP(A1047,'Fr QV 2010-2016'!$A$1:$M$2587,11,FALSE)="#SAKNAS!",0,VLOOKUP(A1047,'Fr QV 2010-2016'!$A$1:$M$2587,11,FALSE))</f>
        <v>145</v>
      </c>
      <c r="L1047" s="36">
        <f>IF(VLOOKUP(A1047,'Fr QV 2010-2016'!$A$1:$M$2587,12,FALSE)="#SAKNAS!",0,VLOOKUP(A1047,'Fr QV 2010-2016'!$A$1:$M$2587,12,FALSE))</f>
        <v>142</v>
      </c>
      <c r="M1047" s="36">
        <f>IF(VLOOKUP(A1047,'Fr QV 2010-2016'!$A$1:$M$2587,13,FALSE)="#SAKNAS!",0,VLOOKUP(A1047,'Fr QV 2010-2016'!$A$1:$M$2587,13,FALSE))</f>
        <v>113</v>
      </c>
      <c r="N1047" s="36">
        <f>IF(VLOOKUP(A1047,'Fr QV 2017'!$A$1:$F$2587,6,FALSE)="#SAKNAS!",0,VLOOKUP(A1047,'Fr QV 2017'!$A$1:$F$2587,6,FALSE))</f>
        <v>129</v>
      </c>
      <c r="O1047" s="36">
        <f>IF(VLOOKUP(A1047,'Fr QV 2018'!$A$1:$M$2587,6,FALSE)="#SAKNAS!",0,VLOOKUP(A1047,'Fr QV 2018'!$A$1:$M$2587,6,FALSE))</f>
        <v>100</v>
      </c>
      <c r="P1047" s="36">
        <f>IF(VLOOKUP(A1047,'Fr QV 2019'!$A$1:$M$2587,6,FALSE)="#SAKNAS!",0,VLOOKUP(A1047,'Fr QV 2019'!$A$1:$M$2587,6,FALSE))</f>
        <v>96</v>
      </c>
      <c r="Q1047" s="36">
        <f>IF(VLOOKUP(A1047,'Fr QV 2020'!$A$1:$M$2587,6,FALSE)="#SAKNAS!",0,VLOOKUP(A1047,'Fr QV 2020'!$A$1:$M$2587,6,FALSE))</f>
        <v>87</v>
      </c>
      <c r="R1047" s="36">
        <f>IF(VLOOKUP(A1047,'Fr QV 2021'!$A$1:$M$2587,6,FALSE)="#SAKNAS!",0,VLOOKUP(A1047,'Fr QV 2021'!$A$1:$M$2587,6,FALSE))</f>
        <v>91</v>
      </c>
      <c r="S1047" s="36">
        <f>IF(VLOOKUP(A1047,'FR QV 2022'!$A$1:$M$2587,6,FALSE)="#SAKNAS!",0,VLOOKUP(A1047,'FR QV 2022'!$A$1:$M$2587,6,FALSE))</f>
        <v>88</v>
      </c>
      <c r="T1047" s="36">
        <f>IF(VLOOKUP($A1047,'FR QV 2023'!$A$1:$M$2587,6,FALSE)="#SAKNAS!",0,VLOOKUP($A1047,'FR QV 2023'!$A$1:$M$2587,6,FALSE))</f>
        <v>96</v>
      </c>
      <c r="U1047" s="36">
        <f>IF(VLOOKUP($A1047,'FR QV 2024'!$A$1:$M$2587,6,FALSE)="#SAKNAS!",0,VLOOKUP($A1047,'FR QV 2024'!$A$1:$M$2587,6,FALSE))</f>
        <v>64</v>
      </c>
    </row>
    <row r="1048" spans="1:21" s="12" customFormat="1" x14ac:dyDescent="0.2">
      <c r="A1048" s="26" t="str">
        <f t="shared" si="16"/>
        <v>0803254J01CE02</v>
      </c>
      <c r="B1048" s="12" t="str">
        <f>VLOOKUP(C1048,'Akodens FV'!$A$1:$B$2003,2,FALSE)</f>
        <v>Hälsoval</v>
      </c>
      <c r="C1048" s="27" t="s">
        <v>44</v>
      </c>
      <c r="D1048" s="27" t="s">
        <v>167</v>
      </c>
      <c r="E1048" s="27" t="s">
        <v>246</v>
      </c>
      <c r="F1048" s="28" t="s">
        <v>352</v>
      </c>
      <c r="G1048" s="36">
        <f>IF(VLOOKUP(A1048,'Fr QV 2010-2016'!$A$1:$M$2587,7,FALSE)="#SAKNAS!",0,VLOOKUP(A1048,'Fr QV 2010-2016'!$A$1:$M$2587,7,FALSE))</f>
        <v>168</v>
      </c>
      <c r="H1048" s="36">
        <f>IF(VLOOKUP(A1048,'Fr QV 2010-2016'!$A$1:$M$2587,8,FALSE)="#SAKNAS!",0,VLOOKUP(A1048,'Fr QV 2010-2016'!$A$1:$M$2587,8,FALSE))</f>
        <v>231</v>
      </c>
      <c r="I1048" s="36">
        <f>IF(VLOOKUP(A1048,'Fr QV 2010-2016'!$A$1:$M$2587,9,FALSE)="#SAKNAS!",0,VLOOKUP(A1048,'Fr QV 2010-2016'!$A$1:$M$2587,9,FALSE))</f>
        <v>177</v>
      </c>
      <c r="J1048" s="36">
        <f>IF(VLOOKUP(A1048,'Fr QV 2010-2016'!$A$1:$M$2587,10,FALSE)="#SAKNAS!",0,VLOOKUP(A1048,'Fr QV 2010-2016'!$A$1:$M$2587,10,FALSE))</f>
        <v>107</v>
      </c>
      <c r="K1048" s="36">
        <f>IF(VLOOKUP(A1048,'Fr QV 2010-2016'!$A$1:$M$2587,11,FALSE)="#SAKNAS!",0,VLOOKUP(A1048,'Fr QV 2010-2016'!$A$1:$M$2587,11,FALSE))</f>
        <v>160</v>
      </c>
      <c r="L1048" s="36">
        <f>IF(VLOOKUP(A1048,'Fr QV 2010-2016'!$A$1:$M$2587,12,FALSE)="#SAKNAS!",0,VLOOKUP(A1048,'Fr QV 2010-2016'!$A$1:$M$2587,12,FALSE))</f>
        <v>116</v>
      </c>
      <c r="M1048" s="36">
        <f>IF(VLOOKUP(A1048,'Fr QV 2010-2016'!$A$1:$M$2587,13,FALSE)="#SAKNAS!",0,VLOOKUP(A1048,'Fr QV 2010-2016'!$A$1:$M$2587,13,FALSE))</f>
        <v>132</v>
      </c>
      <c r="N1048" s="36">
        <f>IF(VLOOKUP(A1048,'Fr QV 2017'!$A$1:$F$2587,6,FALSE)="#SAKNAS!",0,VLOOKUP(A1048,'Fr QV 2017'!$A$1:$F$2587,6,FALSE))</f>
        <v>163</v>
      </c>
      <c r="O1048" s="36">
        <f>IF(VLOOKUP(A1048,'Fr QV 2018'!$A$1:$M$2587,6,FALSE)="#SAKNAS!",0,VLOOKUP(A1048,'Fr QV 2018'!$A$1:$M$2587,6,FALSE))</f>
        <v>134</v>
      </c>
      <c r="P1048" s="36">
        <f>IF(VLOOKUP(A1048,'Fr QV 2019'!$A$1:$M$2587,6,FALSE)="#SAKNAS!",0,VLOOKUP(A1048,'Fr QV 2019'!$A$1:$M$2587,6,FALSE))</f>
        <v>51</v>
      </c>
      <c r="Q1048" s="36">
        <f>IF(VLOOKUP(A1048,'Fr QV 2020'!$A$1:$M$2587,6,FALSE)="#SAKNAS!",0,VLOOKUP(A1048,'Fr QV 2020'!$A$1:$M$2587,6,FALSE))</f>
        <v>34</v>
      </c>
      <c r="R1048" s="36">
        <f>IF(VLOOKUP(A1048,'Fr QV 2021'!$A$1:$M$2587,6,FALSE)="#SAKNAS!",0,VLOOKUP(A1048,'Fr QV 2021'!$A$1:$M$2587,6,FALSE))</f>
        <v>56</v>
      </c>
      <c r="S1048" s="36">
        <f>IF(VLOOKUP(A1048,'FR QV 2022'!$A$1:$M$2587,6,FALSE)="#SAKNAS!",0,VLOOKUP(A1048,'FR QV 2022'!$A$1:$M$2587,6,FALSE))</f>
        <v>42</v>
      </c>
      <c r="T1048" s="36">
        <f>IF(VLOOKUP($A1048,'FR QV 2023'!$A$1:$M$2587,6,FALSE)="#SAKNAS!",0,VLOOKUP($A1048,'FR QV 2023'!$A$1:$M$2587,6,FALSE))</f>
        <v>40</v>
      </c>
      <c r="U1048" s="36">
        <f>IF(VLOOKUP($A1048,'FR QV 2024'!$A$1:$M$2587,6,FALSE)="#SAKNAS!",0,VLOOKUP($A1048,'FR QV 2024'!$A$1:$M$2587,6,FALSE))</f>
        <v>61</v>
      </c>
    </row>
    <row r="1049" spans="1:21" s="12" customFormat="1" x14ac:dyDescent="0.2">
      <c r="A1049" s="26" t="str">
        <f t="shared" si="16"/>
        <v>0803254J01CF05</v>
      </c>
      <c r="B1049" s="12" t="str">
        <f>VLOOKUP(C1049,'Akodens FV'!$A$1:$B$2003,2,FALSE)</f>
        <v>Hälsoval</v>
      </c>
      <c r="C1049" s="27" t="s">
        <v>44</v>
      </c>
      <c r="D1049" s="27" t="s">
        <v>167</v>
      </c>
      <c r="E1049" s="27" t="s">
        <v>251</v>
      </c>
      <c r="F1049" s="28" t="s">
        <v>353</v>
      </c>
      <c r="G1049" s="36">
        <f>IF(VLOOKUP(A1049,'Fr QV 2010-2016'!$A$1:$M$2587,7,FALSE)="#SAKNAS!",0,VLOOKUP(A1049,'Fr QV 2010-2016'!$A$1:$M$2587,7,FALSE))</f>
        <v>50</v>
      </c>
      <c r="H1049" s="36">
        <f>IF(VLOOKUP(A1049,'Fr QV 2010-2016'!$A$1:$M$2587,8,FALSE)="#SAKNAS!",0,VLOOKUP(A1049,'Fr QV 2010-2016'!$A$1:$M$2587,8,FALSE))</f>
        <v>83</v>
      </c>
      <c r="I1049" s="36">
        <f>IF(VLOOKUP(A1049,'Fr QV 2010-2016'!$A$1:$M$2587,9,FALSE)="#SAKNAS!",0,VLOOKUP(A1049,'Fr QV 2010-2016'!$A$1:$M$2587,9,FALSE))</f>
        <v>52</v>
      </c>
      <c r="J1049" s="36">
        <f>IF(VLOOKUP(A1049,'Fr QV 2010-2016'!$A$1:$M$2587,10,FALSE)="#SAKNAS!",0,VLOOKUP(A1049,'Fr QV 2010-2016'!$A$1:$M$2587,10,FALSE))</f>
        <v>25</v>
      </c>
      <c r="K1049" s="36">
        <f>IF(VLOOKUP(A1049,'Fr QV 2010-2016'!$A$1:$M$2587,11,FALSE)="#SAKNAS!",0,VLOOKUP(A1049,'Fr QV 2010-2016'!$A$1:$M$2587,11,FALSE))</f>
        <v>61</v>
      </c>
      <c r="L1049" s="36">
        <f>IF(VLOOKUP(A1049,'Fr QV 2010-2016'!$A$1:$M$2587,12,FALSE)="#SAKNAS!",0,VLOOKUP(A1049,'Fr QV 2010-2016'!$A$1:$M$2587,12,FALSE))</f>
        <v>43</v>
      </c>
      <c r="M1049" s="36">
        <f>IF(VLOOKUP(A1049,'Fr QV 2010-2016'!$A$1:$M$2587,13,FALSE)="#SAKNAS!",0,VLOOKUP(A1049,'Fr QV 2010-2016'!$A$1:$M$2587,13,FALSE))</f>
        <v>16</v>
      </c>
      <c r="N1049" s="36">
        <f>IF(VLOOKUP(A1049,'Fr QV 2017'!$A$1:$F$2587,6,FALSE)="#SAKNAS!",0,VLOOKUP(A1049,'Fr QV 2017'!$A$1:$F$2587,6,FALSE))</f>
        <v>12</v>
      </c>
      <c r="O1049" s="36">
        <f>IF(VLOOKUP(A1049,'Fr QV 2018'!$A$1:$M$2587,6,FALSE)="#SAKNAS!",0,VLOOKUP(A1049,'Fr QV 2018'!$A$1:$M$2587,6,FALSE))</f>
        <v>5</v>
      </c>
      <c r="P1049" s="36">
        <f>IF(VLOOKUP(A1049,'Fr QV 2019'!$A$1:$M$2587,6,FALSE)="#SAKNAS!",0,VLOOKUP(A1049,'Fr QV 2019'!$A$1:$M$2587,6,FALSE))</f>
        <v>5</v>
      </c>
      <c r="Q1049" s="36">
        <f>IF(VLOOKUP(A1049,'Fr QV 2020'!$A$1:$M$2587,6,FALSE)="#SAKNAS!",0,VLOOKUP(A1049,'Fr QV 2020'!$A$1:$M$2587,6,FALSE))</f>
        <v>4</v>
      </c>
      <c r="R1049" s="36">
        <f>IF(VLOOKUP(A1049,'Fr QV 2021'!$A$1:$M$2587,6,FALSE)="#SAKNAS!",0,VLOOKUP(A1049,'Fr QV 2021'!$A$1:$M$2587,6,FALSE))</f>
        <v>2</v>
      </c>
      <c r="S1049" s="36">
        <f>IF(VLOOKUP(A1049,'FR QV 2022'!$A$1:$M$2587,6,FALSE)="#SAKNAS!",0,VLOOKUP(A1049,'FR QV 2022'!$A$1:$M$2587,6,FALSE))</f>
        <v>2</v>
      </c>
      <c r="T1049" s="36">
        <f>IF(VLOOKUP($A1049,'FR QV 2023'!$A$1:$M$2587,6,FALSE)="#SAKNAS!",0,VLOOKUP($A1049,'FR QV 2023'!$A$1:$M$2587,6,FALSE))</f>
        <v>3</v>
      </c>
      <c r="U1049" s="36">
        <f>IF(VLOOKUP($A1049,'FR QV 2024'!$A$1:$M$2587,6,FALSE)="#SAKNAS!",0,VLOOKUP($A1049,'FR QV 2024'!$A$1:$M$2587,6,FALSE))</f>
        <v>6</v>
      </c>
    </row>
    <row r="1050" spans="1:21" s="12" customFormat="1" x14ac:dyDescent="0.2">
      <c r="A1050" s="26" t="str">
        <f t="shared" si="16"/>
        <v>0803254J01CR02</v>
      </c>
      <c r="B1050" s="12" t="str">
        <f>VLOOKUP(C1050,'Akodens FV'!$A$1:$B$2003,2,FALSE)</f>
        <v>Hälsoval</v>
      </c>
      <c r="C1050" s="27" t="s">
        <v>44</v>
      </c>
      <c r="D1050" s="27" t="s">
        <v>167</v>
      </c>
      <c r="E1050" s="27" t="s">
        <v>253</v>
      </c>
      <c r="F1050" s="28" t="s">
        <v>354</v>
      </c>
      <c r="G1050" s="36">
        <f>IF(VLOOKUP(A1050,'Fr QV 2010-2016'!$A$1:$M$2587,7,FALSE)="#SAKNAS!",0,VLOOKUP(A1050,'Fr QV 2010-2016'!$A$1:$M$2587,7,FALSE))</f>
        <v>5</v>
      </c>
      <c r="H1050" s="36">
        <f>IF(VLOOKUP(A1050,'Fr QV 2010-2016'!$A$1:$M$2587,8,FALSE)="#SAKNAS!",0,VLOOKUP(A1050,'Fr QV 2010-2016'!$A$1:$M$2587,8,FALSE))</f>
        <v>6</v>
      </c>
      <c r="I1050" s="36">
        <f>IF(VLOOKUP(A1050,'Fr QV 2010-2016'!$A$1:$M$2587,9,FALSE)="#SAKNAS!",0,VLOOKUP(A1050,'Fr QV 2010-2016'!$A$1:$M$2587,9,FALSE))</f>
        <v>0</v>
      </c>
      <c r="J1050" s="36">
        <f>IF(VLOOKUP(A1050,'Fr QV 2010-2016'!$A$1:$M$2587,10,FALSE)="#SAKNAS!",0,VLOOKUP(A1050,'Fr QV 2010-2016'!$A$1:$M$2587,10,FALSE))</f>
        <v>0</v>
      </c>
      <c r="K1050" s="36">
        <f>IF(VLOOKUP(A1050,'Fr QV 2010-2016'!$A$1:$M$2587,11,FALSE)="#SAKNAS!",0,VLOOKUP(A1050,'Fr QV 2010-2016'!$A$1:$M$2587,11,FALSE))</f>
        <v>0</v>
      </c>
      <c r="L1050" s="36">
        <f>IF(VLOOKUP(A1050,'Fr QV 2010-2016'!$A$1:$M$2587,12,FALSE)="#SAKNAS!",0,VLOOKUP(A1050,'Fr QV 2010-2016'!$A$1:$M$2587,12,FALSE))</f>
        <v>0</v>
      </c>
      <c r="M1050" s="36">
        <f>IF(VLOOKUP(A1050,'Fr QV 2010-2016'!$A$1:$M$2587,13,FALSE)="#SAKNAS!",0,VLOOKUP(A1050,'Fr QV 2010-2016'!$A$1:$M$2587,13,FALSE))</f>
        <v>0</v>
      </c>
      <c r="N1050" s="36">
        <v>0</v>
      </c>
      <c r="O1050" s="36">
        <f>IF(VLOOKUP(A1050,'Fr QV 2018'!$A$1:$M$2587,6,FALSE)="#SAKNAS!",0,VLOOKUP(A1050,'Fr QV 2018'!$A$1:$M$2587,6,FALSE))</f>
        <v>1</v>
      </c>
      <c r="P1050" s="36">
        <v>0</v>
      </c>
      <c r="Q1050" s="36">
        <v>0</v>
      </c>
      <c r="R1050" s="36"/>
      <c r="S1050" s="36">
        <f>IF(VLOOKUP(A1050,'FR QV 2022'!$A$1:$M$2587,6,FALSE)="#SAKNAS!",0,VLOOKUP(A1050,'FR QV 2022'!$A$1:$M$2587,6,FALSE))</f>
        <v>1</v>
      </c>
      <c r="T1050" s="36">
        <f>IF(VLOOKUP($A1050,'FR QV 2023'!$A$1:$M$2587,6,FALSE)="#SAKNAS!",0,VLOOKUP($A1050,'FR QV 2023'!$A$1:$M$2587,6,FALSE))</f>
        <v>4</v>
      </c>
      <c r="U1050" s="36">
        <f>IF(VLOOKUP($A1050,'FR QV 2024'!$A$1:$M$2587,6,FALSE)="#SAKNAS!",0,VLOOKUP($A1050,'FR QV 2024'!$A$1:$M$2587,6,FALSE))</f>
        <v>1</v>
      </c>
    </row>
    <row r="1051" spans="1:21" s="12" customFormat="1" x14ac:dyDescent="0.2">
      <c r="A1051" s="26" t="str">
        <f t="shared" si="16"/>
        <v>0803254J01DB05</v>
      </c>
      <c r="B1051" s="12" t="str">
        <f>VLOOKUP(C1051,'Akodens FV'!$A$1:$B$2003,2,FALSE)</f>
        <v>Hälsoval</v>
      </c>
      <c r="C1051" s="27" t="s">
        <v>44</v>
      </c>
      <c r="D1051" s="27" t="s">
        <v>167</v>
      </c>
      <c r="E1051" s="27" t="s">
        <v>261</v>
      </c>
      <c r="F1051" s="28" t="s">
        <v>355</v>
      </c>
      <c r="G1051" s="36">
        <f>IF(VLOOKUP(A1051,'Fr QV 2010-2016'!$A$1:$M$2587,7,FALSE)="#SAKNAS!",0,VLOOKUP(A1051,'Fr QV 2010-2016'!$A$1:$M$2587,7,FALSE))</f>
        <v>0</v>
      </c>
      <c r="H1051" s="36">
        <f>IF(VLOOKUP(A1051,'Fr QV 2010-2016'!$A$1:$M$2587,8,FALSE)="#SAKNAS!",0,VLOOKUP(A1051,'Fr QV 2010-2016'!$A$1:$M$2587,8,FALSE))</f>
        <v>1</v>
      </c>
      <c r="I1051" s="36">
        <f>IF(VLOOKUP(A1051,'Fr QV 2010-2016'!$A$1:$M$2587,9,FALSE)="#SAKNAS!",0,VLOOKUP(A1051,'Fr QV 2010-2016'!$A$1:$M$2587,9,FALSE))</f>
        <v>0</v>
      </c>
      <c r="J1051" s="36">
        <f>IF(VLOOKUP(A1051,'Fr QV 2010-2016'!$A$1:$M$2587,10,FALSE)="#SAKNAS!",0,VLOOKUP(A1051,'Fr QV 2010-2016'!$A$1:$M$2587,10,FALSE))</f>
        <v>0</v>
      </c>
      <c r="K1051" s="36">
        <f>IF(VLOOKUP(A1051,'Fr QV 2010-2016'!$A$1:$M$2587,11,FALSE)="#SAKNAS!",0,VLOOKUP(A1051,'Fr QV 2010-2016'!$A$1:$M$2587,11,FALSE))</f>
        <v>0</v>
      </c>
      <c r="L1051" s="36">
        <f>IF(VLOOKUP(A1051,'Fr QV 2010-2016'!$A$1:$M$2587,12,FALSE)="#SAKNAS!",0,VLOOKUP(A1051,'Fr QV 2010-2016'!$A$1:$M$2587,12,FALSE))</f>
        <v>0</v>
      </c>
      <c r="M1051" s="36">
        <f>IF(VLOOKUP(A1051,'Fr QV 2010-2016'!$A$1:$M$2587,13,FALSE)="#SAKNAS!",0,VLOOKUP(A1051,'Fr QV 2010-2016'!$A$1:$M$2587,13,FALSE))</f>
        <v>2</v>
      </c>
      <c r="N1051" s="36">
        <v>0</v>
      </c>
      <c r="O1051" s="36">
        <v>0</v>
      </c>
      <c r="P1051" s="36">
        <v>0</v>
      </c>
      <c r="Q1051" s="36">
        <v>0</v>
      </c>
      <c r="R1051" s="36"/>
      <c r="S1051" s="36">
        <f>IF(VLOOKUP(A1051,'FR QV 2022'!$A$1:$M$2587,6,FALSE)="#SAKNAS!",0,VLOOKUP(A1051,'FR QV 2022'!$A$1:$M$2587,6,FALSE))</f>
        <v>1</v>
      </c>
      <c r="T1051" s="36">
        <v>0</v>
      </c>
      <c r="U1051" s="36"/>
    </row>
    <row r="1052" spans="1:21" s="12" customFormat="1" x14ac:dyDescent="0.2">
      <c r="A1052" s="26" t="str">
        <f t="shared" si="16"/>
        <v>0803254J01DC08</v>
      </c>
      <c r="B1052" s="12" t="str">
        <f>VLOOKUP(C1052,'Akodens FV'!$A$1:$B$2003,2,FALSE)</f>
        <v>Hälsoval</v>
      </c>
      <c r="C1052" s="27" t="s">
        <v>44</v>
      </c>
      <c r="D1052" s="28" t="s">
        <v>167</v>
      </c>
      <c r="E1052" s="27" t="s">
        <v>260</v>
      </c>
      <c r="F1052" s="28" t="s">
        <v>382</v>
      </c>
      <c r="G1052" s="36">
        <f>IF(VLOOKUP(A1052,'Fr QV 2010-2016'!$A$1:$M$2587,7,FALSE)="#SAKNAS!",0,VLOOKUP(A1052,'Fr QV 2010-2016'!$A$1:$M$2587,7,FALSE))</f>
        <v>7</v>
      </c>
      <c r="H1052" s="36">
        <f>IF(VLOOKUP(A1052,'Fr QV 2010-2016'!$A$1:$M$2587,8,FALSE)="#SAKNAS!",0,VLOOKUP(A1052,'Fr QV 2010-2016'!$A$1:$M$2587,8,FALSE))</f>
        <v>0</v>
      </c>
      <c r="I1052" s="36">
        <f>IF(VLOOKUP(A1052,'Fr QV 2010-2016'!$A$1:$M$2587,9,FALSE)="#SAKNAS!",0,VLOOKUP(A1052,'Fr QV 2010-2016'!$A$1:$M$2587,9,FALSE))</f>
        <v>0</v>
      </c>
      <c r="J1052" s="36">
        <f>IF(VLOOKUP(A1052,'Fr QV 2010-2016'!$A$1:$M$2587,10,FALSE)="#SAKNAS!",0,VLOOKUP(A1052,'Fr QV 2010-2016'!$A$1:$M$2587,10,FALSE))</f>
        <v>0</v>
      </c>
      <c r="K1052" s="36">
        <f>IF(VLOOKUP(A1052,'Fr QV 2010-2016'!$A$1:$M$2587,11,FALSE)="#SAKNAS!",0,VLOOKUP(A1052,'Fr QV 2010-2016'!$A$1:$M$2587,11,FALSE))</f>
        <v>0</v>
      </c>
      <c r="L1052" s="36">
        <f>IF(VLOOKUP(A1052,'Fr QV 2010-2016'!$A$1:$M$2587,12,FALSE)="#SAKNAS!",0,VLOOKUP(A1052,'Fr QV 2010-2016'!$A$1:$M$2587,12,FALSE))</f>
        <v>0</v>
      </c>
      <c r="M1052" s="36">
        <f>IF(VLOOKUP(A1052,'Fr QV 2010-2016'!$A$1:$M$2587,13,FALSE)="#SAKNAS!",0,VLOOKUP(A1052,'Fr QV 2010-2016'!$A$1:$M$2587,13,FALSE))</f>
        <v>0</v>
      </c>
      <c r="N1052" s="36">
        <v>0</v>
      </c>
      <c r="O1052" s="36">
        <v>0</v>
      </c>
      <c r="P1052" s="36">
        <v>0</v>
      </c>
      <c r="Q1052" s="36">
        <v>0</v>
      </c>
      <c r="R1052" s="36"/>
      <c r="S1052" s="36">
        <v>0</v>
      </c>
      <c r="T1052" s="36">
        <v>0</v>
      </c>
      <c r="U1052" s="36"/>
    </row>
    <row r="1053" spans="1:21" s="12" customFormat="1" x14ac:dyDescent="0.2">
      <c r="A1053" s="26" t="str">
        <f t="shared" si="16"/>
        <v>0803254J01DD14</v>
      </c>
      <c r="B1053" s="12" t="str">
        <f>VLOOKUP(C1053,'Akodens FV'!$A$1:$B$2003,2,FALSE)</f>
        <v>Hälsoval</v>
      </c>
      <c r="C1053" s="27" t="s">
        <v>44</v>
      </c>
      <c r="D1053" s="28" t="s">
        <v>167</v>
      </c>
      <c r="E1053" s="27" t="s">
        <v>254</v>
      </c>
      <c r="F1053" s="28" t="s">
        <v>372</v>
      </c>
      <c r="G1053" s="36">
        <f>IF(VLOOKUP(A1053,'Fr QV 2010-2016'!$A$1:$M$2587,7,FALSE)="#SAKNAS!",0,VLOOKUP(A1053,'Fr QV 2010-2016'!$A$1:$M$2587,7,FALSE))</f>
        <v>1</v>
      </c>
      <c r="H1053" s="36">
        <f>IF(VLOOKUP(A1053,'Fr QV 2010-2016'!$A$1:$M$2587,8,FALSE)="#SAKNAS!",0,VLOOKUP(A1053,'Fr QV 2010-2016'!$A$1:$M$2587,8,FALSE))</f>
        <v>0</v>
      </c>
      <c r="I1053" s="36">
        <f>IF(VLOOKUP(A1053,'Fr QV 2010-2016'!$A$1:$M$2587,9,FALSE)="#SAKNAS!",0,VLOOKUP(A1053,'Fr QV 2010-2016'!$A$1:$M$2587,9,FALSE))</f>
        <v>0</v>
      </c>
      <c r="J1053" s="36">
        <f>IF(VLOOKUP(A1053,'Fr QV 2010-2016'!$A$1:$M$2587,10,FALSE)="#SAKNAS!",0,VLOOKUP(A1053,'Fr QV 2010-2016'!$A$1:$M$2587,10,FALSE))</f>
        <v>0</v>
      </c>
      <c r="K1053" s="36">
        <f>IF(VLOOKUP(A1053,'Fr QV 2010-2016'!$A$1:$M$2587,11,FALSE)="#SAKNAS!",0,VLOOKUP(A1053,'Fr QV 2010-2016'!$A$1:$M$2587,11,FALSE))</f>
        <v>0</v>
      </c>
      <c r="L1053" s="36">
        <f>IF(VLOOKUP(A1053,'Fr QV 2010-2016'!$A$1:$M$2587,12,FALSE)="#SAKNAS!",0,VLOOKUP(A1053,'Fr QV 2010-2016'!$A$1:$M$2587,12,FALSE))</f>
        <v>0</v>
      </c>
      <c r="M1053" s="36">
        <f>IF(VLOOKUP(A1053,'Fr QV 2010-2016'!$A$1:$M$2587,13,FALSE)="#SAKNAS!",0,VLOOKUP(A1053,'Fr QV 2010-2016'!$A$1:$M$2587,13,FALSE))</f>
        <v>0</v>
      </c>
      <c r="N1053" s="36">
        <v>0</v>
      </c>
      <c r="O1053" s="36">
        <v>0</v>
      </c>
      <c r="P1053" s="36">
        <v>0</v>
      </c>
      <c r="Q1053" s="36">
        <v>0</v>
      </c>
      <c r="R1053" s="36"/>
      <c r="S1053" s="36">
        <v>0</v>
      </c>
      <c r="T1053" s="36">
        <v>0</v>
      </c>
      <c r="U1053" s="36"/>
    </row>
    <row r="1054" spans="1:21" s="12" customFormat="1" x14ac:dyDescent="0.2">
      <c r="A1054" s="26" t="str">
        <f t="shared" si="16"/>
        <v>0803254J01EA01</v>
      </c>
      <c r="B1054" s="12" t="str">
        <f>VLOOKUP(C1054,'Akodens FV'!$A$1:$B$2003,2,FALSE)</f>
        <v>Hälsoval</v>
      </c>
      <c r="C1054" s="27" t="s">
        <v>44</v>
      </c>
      <c r="D1054" s="28" t="s">
        <v>167</v>
      </c>
      <c r="E1054" s="27" t="s">
        <v>259</v>
      </c>
      <c r="F1054" s="28" t="s">
        <v>356</v>
      </c>
      <c r="G1054" s="36">
        <f>IF(VLOOKUP(A1054,'Fr QV 2010-2016'!$A$1:$M$2587,7,FALSE)="#SAKNAS!",0,VLOOKUP(A1054,'Fr QV 2010-2016'!$A$1:$M$2587,7,FALSE))</f>
        <v>56</v>
      </c>
      <c r="H1054" s="36">
        <f>IF(VLOOKUP(A1054,'Fr QV 2010-2016'!$A$1:$M$2587,8,FALSE)="#SAKNAS!",0,VLOOKUP(A1054,'Fr QV 2010-2016'!$A$1:$M$2587,8,FALSE))</f>
        <v>37</v>
      </c>
      <c r="I1054" s="36">
        <f>IF(VLOOKUP(A1054,'Fr QV 2010-2016'!$A$1:$M$2587,9,FALSE)="#SAKNAS!",0,VLOOKUP(A1054,'Fr QV 2010-2016'!$A$1:$M$2587,9,FALSE))</f>
        <v>11</v>
      </c>
      <c r="J1054" s="36">
        <f>IF(VLOOKUP(A1054,'Fr QV 2010-2016'!$A$1:$M$2587,10,FALSE)="#SAKNAS!",0,VLOOKUP(A1054,'Fr QV 2010-2016'!$A$1:$M$2587,10,FALSE))</f>
        <v>10</v>
      </c>
      <c r="K1054" s="36">
        <f>IF(VLOOKUP(A1054,'Fr QV 2010-2016'!$A$1:$M$2587,11,FALSE)="#SAKNAS!",0,VLOOKUP(A1054,'Fr QV 2010-2016'!$A$1:$M$2587,11,FALSE))</f>
        <v>4</v>
      </c>
      <c r="L1054" s="36">
        <f>IF(VLOOKUP(A1054,'Fr QV 2010-2016'!$A$1:$M$2587,12,FALSE)="#SAKNAS!",0,VLOOKUP(A1054,'Fr QV 2010-2016'!$A$1:$M$2587,12,FALSE))</f>
        <v>1</v>
      </c>
      <c r="M1054" s="36">
        <f>IF(VLOOKUP(A1054,'Fr QV 2010-2016'!$A$1:$M$2587,13,FALSE)="#SAKNAS!",0,VLOOKUP(A1054,'Fr QV 2010-2016'!$A$1:$M$2587,13,FALSE))</f>
        <v>3</v>
      </c>
      <c r="N1054" s="36">
        <f>IF(VLOOKUP(A1054,'Fr QV 2017'!$A$1:$F$2587,6,FALSE)="#SAKNAS!",0,VLOOKUP(A1054,'Fr QV 2017'!$A$1:$F$2587,6,FALSE))</f>
        <v>3</v>
      </c>
      <c r="O1054" s="36">
        <f>IF(VLOOKUP(A1054,'Fr QV 2018'!$A$1:$M$2587,6,FALSE)="#SAKNAS!",0,VLOOKUP(A1054,'Fr QV 2018'!$A$1:$M$2587,6,FALSE))</f>
        <v>1</v>
      </c>
      <c r="P1054" s="36">
        <f>IF(VLOOKUP(A1054,'Fr QV 2019'!$A$1:$M$2587,6,FALSE)="#SAKNAS!",0,VLOOKUP(A1054,'Fr QV 2019'!$A$1:$M$2587,6,FALSE))</f>
        <v>3</v>
      </c>
      <c r="Q1054" s="36">
        <f>IF(VLOOKUP(A1054,'Fr QV 2020'!$A$1:$M$2587,6,FALSE)="#SAKNAS!",0,VLOOKUP(A1054,'Fr QV 2020'!$A$1:$M$2587,6,FALSE))</f>
        <v>3</v>
      </c>
      <c r="R1054" s="36">
        <f>IF(VLOOKUP(A1054,'Fr QV 2021'!$A$1:$M$2587,6,FALSE)="#SAKNAS!",0,VLOOKUP(A1054,'Fr QV 2021'!$A$1:$M$2587,6,FALSE))</f>
        <v>1</v>
      </c>
      <c r="S1054" s="36">
        <f>IF(VLOOKUP(A1054,'FR QV 2022'!$A$1:$M$2587,6,FALSE)="#SAKNAS!",0,VLOOKUP(A1054,'FR QV 2022'!$A$1:$M$2587,6,FALSE))</f>
        <v>4</v>
      </c>
      <c r="T1054" s="36">
        <f>IF(VLOOKUP($A1054,'FR QV 2023'!$A$1:$M$2587,6,FALSE)="#SAKNAS!",0,VLOOKUP($A1054,'FR QV 2023'!$A$1:$M$2587,6,FALSE))</f>
        <v>1</v>
      </c>
      <c r="U1054" s="36">
        <f>IF(VLOOKUP($A1054,'FR QV 2024'!$A$1:$M$2587,6,FALSE)="#SAKNAS!",0,VLOOKUP($A1054,'FR QV 2024'!$A$1:$M$2587,6,FALSE))</f>
        <v>1</v>
      </c>
    </row>
    <row r="1055" spans="1:21" s="12" customFormat="1" x14ac:dyDescent="0.2">
      <c r="A1055" s="26" t="str">
        <f t="shared" si="16"/>
        <v>0803254J01EE01</v>
      </c>
      <c r="B1055" s="12" t="str">
        <f>VLOOKUP(C1055,'Akodens FV'!$A$1:$B$2003,2,FALSE)</f>
        <v>Hälsoval</v>
      </c>
      <c r="C1055" s="27" t="s">
        <v>44</v>
      </c>
      <c r="D1055" s="28" t="s">
        <v>167</v>
      </c>
      <c r="E1055" s="27" t="s">
        <v>258</v>
      </c>
      <c r="F1055" s="28" t="s">
        <v>364</v>
      </c>
      <c r="G1055" s="36">
        <f>IF(VLOOKUP(A1055,'Fr QV 2010-2016'!$A$1:$M$2587,7,FALSE)="#SAKNAS!",0,VLOOKUP(A1055,'Fr QV 2010-2016'!$A$1:$M$2587,7,FALSE))</f>
        <v>0</v>
      </c>
      <c r="H1055" s="36">
        <f>IF(VLOOKUP(A1055,'Fr QV 2010-2016'!$A$1:$M$2587,8,FALSE)="#SAKNAS!",0,VLOOKUP(A1055,'Fr QV 2010-2016'!$A$1:$M$2587,8,FALSE))</f>
        <v>0</v>
      </c>
      <c r="I1055" s="36">
        <f>IF(VLOOKUP(A1055,'Fr QV 2010-2016'!$A$1:$M$2587,9,FALSE)="#SAKNAS!",0,VLOOKUP(A1055,'Fr QV 2010-2016'!$A$1:$M$2587,9,FALSE))</f>
        <v>0</v>
      </c>
      <c r="J1055" s="36">
        <f>IF(VLOOKUP(A1055,'Fr QV 2010-2016'!$A$1:$M$2587,10,FALSE)="#SAKNAS!",0,VLOOKUP(A1055,'Fr QV 2010-2016'!$A$1:$M$2587,10,FALSE))</f>
        <v>1</v>
      </c>
      <c r="K1055" s="36">
        <f>IF(VLOOKUP(A1055,'Fr QV 2010-2016'!$A$1:$M$2587,11,FALSE)="#SAKNAS!",0,VLOOKUP(A1055,'Fr QV 2010-2016'!$A$1:$M$2587,11,FALSE))</f>
        <v>0</v>
      </c>
      <c r="L1055" s="36">
        <f>IF(VLOOKUP(A1055,'Fr QV 2010-2016'!$A$1:$M$2587,12,FALSE)="#SAKNAS!",0,VLOOKUP(A1055,'Fr QV 2010-2016'!$A$1:$M$2587,12,FALSE))</f>
        <v>0</v>
      </c>
      <c r="M1055" s="36">
        <f>IF(VLOOKUP(A1055,'Fr QV 2010-2016'!$A$1:$M$2587,13,FALSE)="#SAKNAS!",0,VLOOKUP(A1055,'Fr QV 2010-2016'!$A$1:$M$2587,13,FALSE))</f>
        <v>0</v>
      </c>
      <c r="N1055" s="36">
        <f>IF(VLOOKUP(A1055,'Fr QV 2017'!$A$1:$F$2587,6,FALSE)="#SAKNAS!",0,VLOOKUP(A1055,'Fr QV 2017'!$A$1:$F$2587,6,FALSE))</f>
        <v>1</v>
      </c>
      <c r="O1055" s="36">
        <v>0</v>
      </c>
      <c r="P1055" s="36">
        <f>IF(VLOOKUP(A1055,'Fr QV 2019'!$A$1:$M$2587,6,FALSE)="#SAKNAS!",0,VLOOKUP(A1055,'Fr QV 2019'!$A$1:$M$2587,6,FALSE))</f>
        <v>1</v>
      </c>
      <c r="Q1055" s="36">
        <v>0</v>
      </c>
      <c r="R1055" s="36">
        <f>IF(VLOOKUP(A1055,'Fr QV 2021'!$A$1:$M$2587,6,FALSE)="#SAKNAS!",0,VLOOKUP(A1055,'Fr QV 2021'!$A$1:$M$2587,6,FALSE))</f>
        <v>1</v>
      </c>
      <c r="S1055" s="36">
        <f>IF(VLOOKUP(A1055,'FR QV 2022'!$A$1:$M$2587,6,FALSE)="#SAKNAS!",0,VLOOKUP(A1055,'FR QV 2022'!$A$1:$M$2587,6,FALSE))</f>
        <v>2</v>
      </c>
      <c r="T1055" s="36">
        <f>IF(VLOOKUP($A1055,'FR QV 2023'!$A$1:$M$2587,6,FALSE)="#SAKNAS!",0,VLOOKUP($A1055,'FR QV 2023'!$A$1:$M$2587,6,FALSE))</f>
        <v>1</v>
      </c>
      <c r="U1055" s="36">
        <f>IF(VLOOKUP($A1055,'FR QV 2024'!$A$1:$M$2587,6,FALSE)="#SAKNAS!",0,VLOOKUP($A1055,'FR QV 2024'!$A$1:$M$2587,6,FALSE))</f>
        <v>2</v>
      </c>
    </row>
    <row r="1056" spans="1:21" s="12" customFormat="1" x14ac:dyDescent="0.2">
      <c r="A1056" s="26" t="str">
        <f t="shared" si="16"/>
        <v>0803254J01FA01</v>
      </c>
      <c r="B1056" s="12" t="str">
        <f>VLOOKUP(C1056,'Akodens FV'!$A$1:$B$2003,2,FALSE)</f>
        <v>Hälsoval</v>
      </c>
      <c r="C1056" s="27" t="s">
        <v>44</v>
      </c>
      <c r="D1056" s="28" t="s">
        <v>167</v>
      </c>
      <c r="E1056" s="27" t="s">
        <v>250</v>
      </c>
      <c r="F1056" s="28" t="s">
        <v>357</v>
      </c>
      <c r="G1056" s="36">
        <f>IF(VLOOKUP(A1056,'Fr QV 2010-2016'!$A$1:$M$2587,7,FALSE)="#SAKNAS!",0,VLOOKUP(A1056,'Fr QV 2010-2016'!$A$1:$M$2587,7,FALSE))</f>
        <v>11</v>
      </c>
      <c r="H1056" s="36">
        <f>IF(VLOOKUP(A1056,'Fr QV 2010-2016'!$A$1:$M$2587,8,FALSE)="#SAKNAS!",0,VLOOKUP(A1056,'Fr QV 2010-2016'!$A$1:$M$2587,8,FALSE))</f>
        <v>8</v>
      </c>
      <c r="I1056" s="36">
        <f>IF(VLOOKUP(A1056,'Fr QV 2010-2016'!$A$1:$M$2587,9,FALSE)="#SAKNAS!",0,VLOOKUP(A1056,'Fr QV 2010-2016'!$A$1:$M$2587,9,FALSE))</f>
        <v>2</v>
      </c>
      <c r="J1056" s="36">
        <f>IF(VLOOKUP(A1056,'Fr QV 2010-2016'!$A$1:$M$2587,10,FALSE)="#SAKNAS!",0,VLOOKUP(A1056,'Fr QV 2010-2016'!$A$1:$M$2587,10,FALSE))</f>
        <v>3</v>
      </c>
      <c r="K1056" s="36">
        <f>IF(VLOOKUP(A1056,'Fr QV 2010-2016'!$A$1:$M$2587,11,FALSE)="#SAKNAS!",0,VLOOKUP(A1056,'Fr QV 2010-2016'!$A$1:$M$2587,11,FALSE))</f>
        <v>0</v>
      </c>
      <c r="L1056" s="36">
        <f>IF(VLOOKUP(A1056,'Fr QV 2010-2016'!$A$1:$M$2587,12,FALSE)="#SAKNAS!",0,VLOOKUP(A1056,'Fr QV 2010-2016'!$A$1:$M$2587,12,FALSE))</f>
        <v>1</v>
      </c>
      <c r="M1056" s="36">
        <f>IF(VLOOKUP(A1056,'Fr QV 2010-2016'!$A$1:$M$2587,13,FALSE)="#SAKNAS!",0,VLOOKUP(A1056,'Fr QV 2010-2016'!$A$1:$M$2587,13,FALSE))</f>
        <v>1</v>
      </c>
      <c r="N1056" s="36">
        <f>IF(VLOOKUP(A1056,'Fr QV 2017'!$A$1:$F$2587,6,FALSE)="#SAKNAS!",0,VLOOKUP(A1056,'Fr QV 2017'!$A$1:$F$2587,6,FALSE))</f>
        <v>1</v>
      </c>
      <c r="O1056" s="36">
        <f>IF(VLOOKUP(A1056,'Fr QV 2018'!$A$1:$M$2587,6,FALSE)="#SAKNAS!",0,VLOOKUP(A1056,'Fr QV 2018'!$A$1:$M$2587,6,FALSE))</f>
        <v>1</v>
      </c>
      <c r="P1056" s="36">
        <f>IF(VLOOKUP(A1056,'Fr QV 2019'!$A$1:$M$2587,6,FALSE)="#SAKNAS!",0,VLOOKUP(A1056,'Fr QV 2019'!$A$1:$M$2587,6,FALSE))</f>
        <v>2</v>
      </c>
      <c r="Q1056" s="36">
        <v>0</v>
      </c>
      <c r="R1056" s="36"/>
      <c r="S1056" s="36">
        <v>0</v>
      </c>
      <c r="T1056" s="36">
        <v>0</v>
      </c>
      <c r="U1056" s="36"/>
    </row>
    <row r="1057" spans="1:21" s="12" customFormat="1" x14ac:dyDescent="0.2">
      <c r="A1057" s="26" t="str">
        <f t="shared" si="16"/>
        <v>0803254J01FA10</v>
      </c>
      <c r="B1057" s="12" t="str">
        <f>VLOOKUP(C1057,'Akodens FV'!$A$1:$B$2003,2,FALSE)</f>
        <v>Hälsoval</v>
      </c>
      <c r="C1057" s="27" t="s">
        <v>44</v>
      </c>
      <c r="D1057" s="28" t="s">
        <v>167</v>
      </c>
      <c r="E1057" s="27" t="s">
        <v>268</v>
      </c>
      <c r="F1057" s="28" t="s">
        <v>368</v>
      </c>
      <c r="G1057" s="36">
        <f>IF(VLOOKUP(A1057,'Fr QV 2010-2016'!$A$1:$M$2587,7,FALSE)="#SAKNAS!",0,VLOOKUP(A1057,'Fr QV 2010-2016'!$A$1:$M$2587,7,FALSE))</f>
        <v>0</v>
      </c>
      <c r="H1057" s="36">
        <f>IF(VLOOKUP(A1057,'Fr QV 2010-2016'!$A$1:$M$2587,8,FALSE)="#SAKNAS!",0,VLOOKUP(A1057,'Fr QV 2010-2016'!$A$1:$M$2587,8,FALSE))</f>
        <v>0</v>
      </c>
      <c r="I1057" s="36">
        <f>IF(VLOOKUP(A1057,'Fr QV 2010-2016'!$A$1:$M$2587,9,FALSE)="#SAKNAS!",0,VLOOKUP(A1057,'Fr QV 2010-2016'!$A$1:$M$2587,9,FALSE))</f>
        <v>0</v>
      </c>
      <c r="J1057" s="36">
        <f>IF(VLOOKUP(A1057,'Fr QV 2010-2016'!$A$1:$M$2587,10,FALSE)="#SAKNAS!",0,VLOOKUP(A1057,'Fr QV 2010-2016'!$A$1:$M$2587,10,FALSE))</f>
        <v>0</v>
      </c>
      <c r="K1057" s="36">
        <f>IF(VLOOKUP(A1057,'Fr QV 2010-2016'!$A$1:$M$2587,11,FALSE)="#SAKNAS!",0,VLOOKUP(A1057,'Fr QV 2010-2016'!$A$1:$M$2587,11,FALSE))</f>
        <v>1</v>
      </c>
      <c r="L1057" s="36">
        <f>IF(VLOOKUP(A1057,'Fr QV 2010-2016'!$A$1:$M$2587,12,FALSE)="#SAKNAS!",0,VLOOKUP(A1057,'Fr QV 2010-2016'!$A$1:$M$2587,12,FALSE))</f>
        <v>0</v>
      </c>
      <c r="M1057" s="36">
        <f>IF(VLOOKUP(A1057,'Fr QV 2010-2016'!$A$1:$M$2587,13,FALSE)="#SAKNAS!",0,VLOOKUP(A1057,'Fr QV 2010-2016'!$A$1:$M$2587,13,FALSE))</f>
        <v>0</v>
      </c>
      <c r="N1057" s="36">
        <v>0</v>
      </c>
      <c r="O1057" s="36">
        <v>0</v>
      </c>
      <c r="P1057" s="36">
        <v>0</v>
      </c>
      <c r="Q1057" s="36">
        <v>0</v>
      </c>
      <c r="R1057" s="36"/>
      <c r="S1057" s="36">
        <v>0</v>
      </c>
      <c r="T1057" s="36">
        <v>0</v>
      </c>
      <c r="U1057" s="36"/>
    </row>
    <row r="1058" spans="1:21" s="12" customFormat="1" x14ac:dyDescent="0.2">
      <c r="A1058" s="26" t="str">
        <f t="shared" si="16"/>
        <v>0803254J01FF01</v>
      </c>
      <c r="B1058" s="12" t="str">
        <f>VLOOKUP(C1058,'Akodens FV'!$A$1:$B$2003,2,FALSE)</f>
        <v>Hälsoval</v>
      </c>
      <c r="C1058" s="27" t="s">
        <v>44</v>
      </c>
      <c r="D1058" s="28" t="s">
        <v>167</v>
      </c>
      <c r="E1058" s="27" t="s">
        <v>248</v>
      </c>
      <c r="F1058" s="28" t="s">
        <v>358</v>
      </c>
      <c r="G1058" s="36">
        <f>IF(VLOOKUP(A1058,'Fr QV 2010-2016'!$A$1:$M$2587,7,FALSE)="#SAKNAS!",0,VLOOKUP(A1058,'Fr QV 2010-2016'!$A$1:$M$2587,7,FALSE))</f>
        <v>116</v>
      </c>
      <c r="H1058" s="36">
        <f>IF(VLOOKUP(A1058,'Fr QV 2010-2016'!$A$1:$M$2587,8,FALSE)="#SAKNAS!",0,VLOOKUP(A1058,'Fr QV 2010-2016'!$A$1:$M$2587,8,FALSE))</f>
        <v>68</v>
      </c>
      <c r="I1058" s="36">
        <f>IF(VLOOKUP(A1058,'Fr QV 2010-2016'!$A$1:$M$2587,9,FALSE)="#SAKNAS!",0,VLOOKUP(A1058,'Fr QV 2010-2016'!$A$1:$M$2587,9,FALSE))</f>
        <v>38</v>
      </c>
      <c r="J1058" s="36">
        <f>IF(VLOOKUP(A1058,'Fr QV 2010-2016'!$A$1:$M$2587,10,FALSE)="#SAKNAS!",0,VLOOKUP(A1058,'Fr QV 2010-2016'!$A$1:$M$2587,10,FALSE))</f>
        <v>5</v>
      </c>
      <c r="K1058" s="36">
        <f>IF(VLOOKUP(A1058,'Fr QV 2010-2016'!$A$1:$M$2587,11,FALSE)="#SAKNAS!",0,VLOOKUP(A1058,'Fr QV 2010-2016'!$A$1:$M$2587,11,FALSE))</f>
        <v>11</v>
      </c>
      <c r="L1058" s="36">
        <f>IF(VLOOKUP(A1058,'Fr QV 2010-2016'!$A$1:$M$2587,12,FALSE)="#SAKNAS!",0,VLOOKUP(A1058,'Fr QV 2010-2016'!$A$1:$M$2587,12,FALSE))</f>
        <v>10</v>
      </c>
      <c r="M1058" s="36">
        <f>IF(VLOOKUP(A1058,'Fr QV 2010-2016'!$A$1:$M$2587,13,FALSE)="#SAKNAS!",0,VLOOKUP(A1058,'Fr QV 2010-2016'!$A$1:$M$2587,13,FALSE))</f>
        <v>5</v>
      </c>
      <c r="N1058" s="36">
        <f>IF(VLOOKUP(A1058,'Fr QV 2017'!$A$1:$F$2587,6,FALSE)="#SAKNAS!",0,VLOOKUP(A1058,'Fr QV 2017'!$A$1:$F$2587,6,FALSE))</f>
        <v>6</v>
      </c>
      <c r="O1058" s="36">
        <v>0</v>
      </c>
      <c r="P1058" s="36">
        <v>0</v>
      </c>
      <c r="Q1058" s="36">
        <v>0</v>
      </c>
      <c r="R1058" s="36"/>
      <c r="S1058" s="36">
        <v>0</v>
      </c>
      <c r="T1058" s="36">
        <f>IF(VLOOKUP($A1058,'FR QV 2023'!$A$1:$M$2587,6,FALSE)="#SAKNAS!",0,VLOOKUP($A1058,'FR QV 2023'!$A$1:$M$2587,6,FALSE))</f>
        <v>1</v>
      </c>
      <c r="U1058" s="36">
        <f>IF(VLOOKUP($A1058,'FR QV 2024'!$A$1:$M$2587,6,FALSE)="#SAKNAS!",0,VLOOKUP($A1058,'FR QV 2024'!$A$1:$M$2587,6,FALSE))</f>
        <v>1</v>
      </c>
    </row>
    <row r="1059" spans="1:21" s="12" customFormat="1" x14ac:dyDescent="0.2">
      <c r="A1059" s="26" t="str">
        <f t="shared" si="16"/>
        <v>0803254J01MA01</v>
      </c>
      <c r="B1059" s="12" t="str">
        <f>VLOOKUP(C1059,'Akodens FV'!$A$1:$B$2003,2,FALSE)</f>
        <v>Hälsoval</v>
      </c>
      <c r="C1059" s="27" t="s">
        <v>44</v>
      </c>
      <c r="D1059" s="28" t="s">
        <v>167</v>
      </c>
      <c r="E1059" s="27" t="s">
        <v>267</v>
      </c>
      <c r="F1059" s="28" t="s">
        <v>365</v>
      </c>
      <c r="G1059" s="36">
        <f>IF(VLOOKUP(A1059,'Fr QV 2010-2016'!$A$1:$M$2587,7,FALSE)="#SAKNAS!",0,VLOOKUP(A1059,'Fr QV 2010-2016'!$A$1:$M$2587,7,FALSE))</f>
        <v>0</v>
      </c>
      <c r="H1059" s="36">
        <f>IF(VLOOKUP(A1059,'Fr QV 2010-2016'!$A$1:$M$2587,8,FALSE)="#SAKNAS!",0,VLOOKUP(A1059,'Fr QV 2010-2016'!$A$1:$M$2587,8,FALSE))</f>
        <v>2</v>
      </c>
      <c r="I1059" s="36">
        <f>IF(VLOOKUP(A1059,'Fr QV 2010-2016'!$A$1:$M$2587,9,FALSE)="#SAKNAS!",0,VLOOKUP(A1059,'Fr QV 2010-2016'!$A$1:$M$2587,9,FALSE))</f>
        <v>0</v>
      </c>
      <c r="J1059" s="36">
        <f>IF(VLOOKUP(A1059,'Fr QV 2010-2016'!$A$1:$M$2587,10,FALSE)="#SAKNAS!",0,VLOOKUP(A1059,'Fr QV 2010-2016'!$A$1:$M$2587,10,FALSE))</f>
        <v>0</v>
      </c>
      <c r="K1059" s="36">
        <f>IF(VLOOKUP(A1059,'Fr QV 2010-2016'!$A$1:$M$2587,11,FALSE)="#SAKNAS!",0,VLOOKUP(A1059,'Fr QV 2010-2016'!$A$1:$M$2587,11,FALSE))</f>
        <v>0</v>
      </c>
      <c r="L1059" s="36">
        <f>IF(VLOOKUP(A1059,'Fr QV 2010-2016'!$A$1:$M$2587,12,FALSE)="#SAKNAS!",0,VLOOKUP(A1059,'Fr QV 2010-2016'!$A$1:$M$2587,12,FALSE))</f>
        <v>0</v>
      </c>
      <c r="M1059" s="36">
        <f>IF(VLOOKUP(A1059,'Fr QV 2010-2016'!$A$1:$M$2587,13,FALSE)="#SAKNAS!",0,VLOOKUP(A1059,'Fr QV 2010-2016'!$A$1:$M$2587,13,FALSE))</f>
        <v>0</v>
      </c>
      <c r="N1059" s="36">
        <v>0</v>
      </c>
      <c r="O1059" s="36">
        <v>0</v>
      </c>
      <c r="P1059" s="36">
        <v>0</v>
      </c>
      <c r="Q1059" s="36">
        <v>0</v>
      </c>
      <c r="R1059" s="36"/>
      <c r="S1059" s="36">
        <v>0</v>
      </c>
      <c r="T1059" s="36">
        <v>0</v>
      </c>
      <c r="U1059" s="36"/>
    </row>
    <row r="1060" spans="1:21" s="12" customFormat="1" x14ac:dyDescent="0.2">
      <c r="A1060" s="26" t="str">
        <f t="shared" si="16"/>
        <v>0803254J01MA02</v>
      </c>
      <c r="B1060" s="12" t="str">
        <f>VLOOKUP(C1060,'Akodens FV'!$A$1:$B$2003,2,FALSE)</f>
        <v>Hälsoval</v>
      </c>
      <c r="C1060" s="27" t="s">
        <v>44</v>
      </c>
      <c r="D1060" s="28" t="s">
        <v>167</v>
      </c>
      <c r="E1060" s="27" t="s">
        <v>252</v>
      </c>
      <c r="F1060" s="28" t="s">
        <v>359</v>
      </c>
      <c r="G1060" s="36">
        <f>IF(VLOOKUP(A1060,'Fr QV 2010-2016'!$A$1:$M$2587,7,FALSE)="#SAKNAS!",0,VLOOKUP(A1060,'Fr QV 2010-2016'!$A$1:$M$2587,7,FALSE))</f>
        <v>96</v>
      </c>
      <c r="H1060" s="36">
        <f>IF(VLOOKUP(A1060,'Fr QV 2010-2016'!$A$1:$M$2587,8,FALSE)="#SAKNAS!",0,VLOOKUP(A1060,'Fr QV 2010-2016'!$A$1:$M$2587,8,FALSE))</f>
        <v>36</v>
      </c>
      <c r="I1060" s="36">
        <f>IF(VLOOKUP(A1060,'Fr QV 2010-2016'!$A$1:$M$2587,9,FALSE)="#SAKNAS!",0,VLOOKUP(A1060,'Fr QV 2010-2016'!$A$1:$M$2587,9,FALSE))</f>
        <v>21</v>
      </c>
      <c r="J1060" s="36">
        <f>IF(VLOOKUP(A1060,'Fr QV 2010-2016'!$A$1:$M$2587,10,FALSE)="#SAKNAS!",0,VLOOKUP(A1060,'Fr QV 2010-2016'!$A$1:$M$2587,10,FALSE))</f>
        <v>3</v>
      </c>
      <c r="K1060" s="36">
        <f>IF(VLOOKUP(A1060,'Fr QV 2010-2016'!$A$1:$M$2587,11,FALSE)="#SAKNAS!",0,VLOOKUP(A1060,'Fr QV 2010-2016'!$A$1:$M$2587,11,FALSE))</f>
        <v>6</v>
      </c>
      <c r="L1060" s="36">
        <f>IF(VLOOKUP(A1060,'Fr QV 2010-2016'!$A$1:$M$2587,12,FALSE)="#SAKNAS!",0,VLOOKUP(A1060,'Fr QV 2010-2016'!$A$1:$M$2587,12,FALSE))</f>
        <v>0</v>
      </c>
      <c r="M1060" s="36">
        <f>IF(VLOOKUP(A1060,'Fr QV 2010-2016'!$A$1:$M$2587,13,FALSE)="#SAKNAS!",0,VLOOKUP(A1060,'Fr QV 2010-2016'!$A$1:$M$2587,13,FALSE))</f>
        <v>1</v>
      </c>
      <c r="N1060" s="36">
        <f>IF(VLOOKUP(A1060,'Fr QV 2017'!$A$1:$F$2587,6,FALSE)="#SAKNAS!",0,VLOOKUP(A1060,'Fr QV 2017'!$A$1:$F$2587,6,FALSE))</f>
        <v>1</v>
      </c>
      <c r="O1060" s="36">
        <f>IF(VLOOKUP(A1060,'Fr QV 2018'!$A$1:$M$2587,6,FALSE)="#SAKNAS!",0,VLOOKUP(A1060,'Fr QV 2018'!$A$1:$M$2587,6,FALSE))</f>
        <v>1</v>
      </c>
      <c r="P1060" s="36">
        <v>0</v>
      </c>
      <c r="Q1060" s="36">
        <f>IF(VLOOKUP(A1060,'Fr QV 2020'!$A$1:$M$2587,6,FALSE)="#SAKNAS!",0,VLOOKUP(A1060,'Fr QV 2020'!$A$1:$M$2587,6,FALSE))</f>
        <v>1</v>
      </c>
      <c r="R1060" s="36"/>
      <c r="S1060" s="36">
        <v>0</v>
      </c>
      <c r="T1060" s="36">
        <v>0</v>
      </c>
      <c r="U1060" s="36">
        <f>IF(VLOOKUP($A1060,'FR QV 2024'!$A$1:$M$2587,6,FALSE)="#SAKNAS!",0,VLOOKUP($A1060,'FR QV 2024'!$A$1:$M$2587,6,FALSE))</f>
        <v>1</v>
      </c>
    </row>
    <row r="1061" spans="1:21" s="12" customFormat="1" x14ac:dyDescent="0.2">
      <c r="A1061" s="26" t="str">
        <f t="shared" si="16"/>
        <v>0803254J01XE01</v>
      </c>
      <c r="B1061" s="12" t="str">
        <f>VLOOKUP(C1061,'Akodens FV'!$A$1:$B$2003,2,FALSE)</f>
        <v>Hälsoval</v>
      </c>
      <c r="C1061" s="27" t="s">
        <v>44</v>
      </c>
      <c r="D1061" s="28" t="s">
        <v>167</v>
      </c>
      <c r="E1061" s="27" t="s">
        <v>255</v>
      </c>
      <c r="F1061" s="28" t="s">
        <v>361</v>
      </c>
      <c r="G1061" s="36">
        <f>IF(VLOOKUP(A1061,'Fr QV 2010-2016'!$A$1:$M$2587,7,FALSE)="#SAKNAS!",0,VLOOKUP(A1061,'Fr QV 2010-2016'!$A$1:$M$2587,7,FALSE))</f>
        <v>10</v>
      </c>
      <c r="H1061" s="36">
        <f>IF(VLOOKUP(A1061,'Fr QV 2010-2016'!$A$1:$M$2587,8,FALSE)="#SAKNAS!",0,VLOOKUP(A1061,'Fr QV 2010-2016'!$A$1:$M$2587,8,FALSE))</f>
        <v>6</v>
      </c>
      <c r="I1061" s="36">
        <f>IF(VLOOKUP(A1061,'Fr QV 2010-2016'!$A$1:$M$2587,9,FALSE)="#SAKNAS!",0,VLOOKUP(A1061,'Fr QV 2010-2016'!$A$1:$M$2587,9,FALSE))</f>
        <v>4</v>
      </c>
      <c r="J1061" s="36">
        <f>IF(VLOOKUP(A1061,'Fr QV 2010-2016'!$A$1:$M$2587,10,FALSE)="#SAKNAS!",0,VLOOKUP(A1061,'Fr QV 2010-2016'!$A$1:$M$2587,10,FALSE))</f>
        <v>1</v>
      </c>
      <c r="K1061" s="36">
        <f>IF(VLOOKUP(A1061,'Fr QV 2010-2016'!$A$1:$M$2587,11,FALSE)="#SAKNAS!",0,VLOOKUP(A1061,'Fr QV 2010-2016'!$A$1:$M$2587,11,FALSE))</f>
        <v>5</v>
      </c>
      <c r="L1061" s="36">
        <f>IF(VLOOKUP(A1061,'Fr QV 2010-2016'!$A$1:$M$2587,12,FALSE)="#SAKNAS!",0,VLOOKUP(A1061,'Fr QV 2010-2016'!$A$1:$M$2587,12,FALSE))</f>
        <v>5</v>
      </c>
      <c r="M1061" s="36">
        <f>IF(VLOOKUP(A1061,'Fr QV 2010-2016'!$A$1:$M$2587,13,FALSE)="#SAKNAS!",0,VLOOKUP(A1061,'Fr QV 2010-2016'!$A$1:$M$2587,13,FALSE))</f>
        <v>17</v>
      </c>
      <c r="N1061" s="36">
        <f>IF(VLOOKUP(A1061,'Fr QV 2017'!$A$1:$F$2587,6,FALSE)="#SAKNAS!",0,VLOOKUP(A1061,'Fr QV 2017'!$A$1:$F$2587,6,FALSE))</f>
        <v>12</v>
      </c>
      <c r="O1061" s="36">
        <f>IF(VLOOKUP(A1061,'Fr QV 2018'!$A$1:$M$2587,6,FALSE)="#SAKNAS!",0,VLOOKUP(A1061,'Fr QV 2018'!$A$1:$M$2587,6,FALSE))</f>
        <v>6</v>
      </c>
      <c r="P1061" s="36">
        <f>IF(VLOOKUP(A1061,'Fr QV 2019'!$A$1:$M$2587,6,FALSE)="#SAKNAS!",0,VLOOKUP(A1061,'Fr QV 2019'!$A$1:$M$2587,6,FALSE))</f>
        <v>3</v>
      </c>
      <c r="Q1061" s="36">
        <f>IF(VLOOKUP(A1061,'Fr QV 2020'!$A$1:$M$2587,6,FALSE)="#SAKNAS!",0,VLOOKUP(A1061,'Fr QV 2020'!$A$1:$M$2587,6,FALSE))</f>
        <v>4</v>
      </c>
      <c r="R1061" s="36">
        <f>IF(VLOOKUP(A1061,'Fr QV 2021'!$A$1:$M$2587,6,FALSE)="#SAKNAS!",0,VLOOKUP(A1061,'Fr QV 2021'!$A$1:$M$2587,6,FALSE))</f>
        <v>4</v>
      </c>
      <c r="S1061" s="36">
        <f>IF(VLOOKUP(A1061,'FR QV 2022'!$A$1:$M$2587,6,FALSE)="#SAKNAS!",0,VLOOKUP(A1061,'FR QV 2022'!$A$1:$M$2587,6,FALSE))</f>
        <v>3</v>
      </c>
      <c r="T1061" s="36">
        <f>IF(VLOOKUP($A1061,'FR QV 2023'!$A$1:$M$2587,6,FALSE)="#SAKNAS!",0,VLOOKUP($A1061,'FR QV 2023'!$A$1:$M$2587,6,FALSE))</f>
        <v>5</v>
      </c>
      <c r="U1061" s="36">
        <f>IF(VLOOKUP($A1061,'FR QV 2024'!$A$1:$M$2587,6,FALSE)="#SAKNAS!",0,VLOOKUP($A1061,'FR QV 2024'!$A$1:$M$2587,6,FALSE))</f>
        <v>28</v>
      </c>
    </row>
    <row r="1062" spans="1:21" s="12" customFormat="1" x14ac:dyDescent="0.2">
      <c r="A1062" s="26" t="str">
        <f t="shared" si="16"/>
        <v>0803255J01AA02</v>
      </c>
      <c r="B1062" s="12" t="str">
        <f>VLOOKUP(C1062,'Akodens FV'!$A$1:$B$2003,2,FALSE)</f>
        <v>Hälsoval</v>
      </c>
      <c r="C1062" s="27" t="s">
        <v>346</v>
      </c>
      <c r="D1062" s="28" t="s">
        <v>534</v>
      </c>
      <c r="E1062" s="27" t="s">
        <v>249</v>
      </c>
      <c r="F1062" s="28" t="s">
        <v>348</v>
      </c>
      <c r="G1062" s="36">
        <f>IF(VLOOKUP(A1062,'Fr QV 2010-2016'!$A$1:$M$2587,7,FALSE)="#SAKNAS!",0,VLOOKUP(A1062,'Fr QV 2010-2016'!$A$1:$M$2587,7,FALSE))</f>
        <v>20</v>
      </c>
      <c r="H1062" s="36">
        <f>IF(VLOOKUP(A1062,'Fr QV 2010-2016'!$A$1:$M$2587,8,FALSE)="#SAKNAS!",0,VLOOKUP(A1062,'Fr QV 2010-2016'!$A$1:$M$2587,8,FALSE))</f>
        <v>36</v>
      </c>
      <c r="I1062" s="36">
        <f>IF(VLOOKUP(A1062,'Fr QV 2010-2016'!$A$1:$M$2587,9,FALSE)="#SAKNAS!",0,VLOOKUP(A1062,'Fr QV 2010-2016'!$A$1:$M$2587,9,FALSE))</f>
        <v>3</v>
      </c>
      <c r="J1062" s="36">
        <f>IF(VLOOKUP(A1062,'Fr QV 2010-2016'!$A$1:$M$2587,10,FALSE)="#SAKNAS!",0,VLOOKUP(A1062,'Fr QV 2010-2016'!$A$1:$M$2587,10,FALSE))</f>
        <v>0</v>
      </c>
      <c r="K1062" s="36">
        <f>IF(VLOOKUP(A1062,'Fr QV 2010-2016'!$A$1:$M$2587,11,FALSE)="#SAKNAS!",0,VLOOKUP(A1062,'Fr QV 2010-2016'!$A$1:$M$2587,11,FALSE))</f>
        <v>0</v>
      </c>
      <c r="L1062" s="36">
        <f>IF(VLOOKUP(A1062,'Fr QV 2010-2016'!$A$1:$M$2587,12,FALSE)="#SAKNAS!",0,VLOOKUP(A1062,'Fr QV 2010-2016'!$A$1:$M$2587,12,FALSE))</f>
        <v>0</v>
      </c>
      <c r="M1062" s="36">
        <f>IF(VLOOKUP(A1062,'Fr QV 2010-2016'!$A$1:$M$2587,13,FALSE)="#SAKNAS!",0,VLOOKUP(A1062,'Fr QV 2010-2016'!$A$1:$M$2587,13,FALSE))</f>
        <v>0</v>
      </c>
      <c r="N1062" s="36">
        <v>0</v>
      </c>
      <c r="O1062" s="36">
        <v>0</v>
      </c>
      <c r="P1062" s="36">
        <v>0</v>
      </c>
      <c r="Q1062" s="36">
        <v>0</v>
      </c>
      <c r="R1062" s="36"/>
      <c r="S1062" s="36">
        <v>0</v>
      </c>
      <c r="T1062" s="36">
        <v>0</v>
      </c>
      <c r="U1062" s="36"/>
    </row>
    <row r="1063" spans="1:21" s="12" customFormat="1" x14ac:dyDescent="0.2">
      <c r="A1063" s="26" t="str">
        <f t="shared" si="16"/>
        <v>0803255J01AA04</v>
      </c>
      <c r="B1063" s="12" t="str">
        <f>VLOOKUP(C1063,'Akodens FV'!$A$1:$B$2003,2,FALSE)</f>
        <v>Hälsoval</v>
      </c>
      <c r="C1063" s="27" t="s">
        <v>346</v>
      </c>
      <c r="D1063" s="28" t="s">
        <v>534</v>
      </c>
      <c r="E1063" s="27" t="s">
        <v>264</v>
      </c>
      <c r="F1063" s="28" t="s">
        <v>349</v>
      </c>
      <c r="G1063" s="36">
        <f>IF(VLOOKUP(A1063,'Fr QV 2010-2016'!$A$1:$M$2587,7,FALSE)="#SAKNAS!",0,VLOOKUP(A1063,'Fr QV 2010-2016'!$A$1:$M$2587,7,FALSE))</f>
        <v>4</v>
      </c>
      <c r="H1063" s="36">
        <f>IF(VLOOKUP(A1063,'Fr QV 2010-2016'!$A$1:$M$2587,8,FALSE)="#SAKNAS!",0,VLOOKUP(A1063,'Fr QV 2010-2016'!$A$1:$M$2587,8,FALSE))</f>
        <v>4</v>
      </c>
      <c r="I1063" s="36">
        <f>IF(VLOOKUP(A1063,'Fr QV 2010-2016'!$A$1:$M$2587,9,FALSE)="#SAKNAS!",0,VLOOKUP(A1063,'Fr QV 2010-2016'!$A$1:$M$2587,9,FALSE))</f>
        <v>1</v>
      </c>
      <c r="J1063" s="36">
        <f>IF(VLOOKUP(A1063,'Fr QV 2010-2016'!$A$1:$M$2587,10,FALSE)="#SAKNAS!",0,VLOOKUP(A1063,'Fr QV 2010-2016'!$A$1:$M$2587,10,FALSE))</f>
        <v>0</v>
      </c>
      <c r="K1063" s="36">
        <f>IF(VLOOKUP(A1063,'Fr QV 2010-2016'!$A$1:$M$2587,11,FALSE)="#SAKNAS!",0,VLOOKUP(A1063,'Fr QV 2010-2016'!$A$1:$M$2587,11,FALSE))</f>
        <v>0</v>
      </c>
      <c r="L1063" s="36">
        <f>IF(VLOOKUP(A1063,'Fr QV 2010-2016'!$A$1:$M$2587,12,FALSE)="#SAKNAS!",0,VLOOKUP(A1063,'Fr QV 2010-2016'!$A$1:$M$2587,12,FALSE))</f>
        <v>0</v>
      </c>
      <c r="M1063" s="36">
        <f>IF(VLOOKUP(A1063,'Fr QV 2010-2016'!$A$1:$M$2587,13,FALSE)="#SAKNAS!",0,VLOOKUP(A1063,'Fr QV 2010-2016'!$A$1:$M$2587,13,FALSE))</f>
        <v>0</v>
      </c>
      <c r="N1063" s="36">
        <v>0</v>
      </c>
      <c r="O1063" s="36">
        <v>0</v>
      </c>
      <c r="P1063" s="36">
        <v>0</v>
      </c>
      <c r="Q1063" s="36">
        <v>0</v>
      </c>
      <c r="R1063" s="36"/>
      <c r="S1063" s="36">
        <v>0</v>
      </c>
      <c r="T1063" s="36">
        <v>0</v>
      </c>
      <c r="U1063" s="36"/>
    </row>
    <row r="1064" spans="1:21" s="12" customFormat="1" x14ac:dyDescent="0.2">
      <c r="A1064" s="26" t="str">
        <f t="shared" si="16"/>
        <v>0803255J01CA04</v>
      </c>
      <c r="B1064" s="12" t="str">
        <f>VLOOKUP(C1064,'Akodens FV'!$A$1:$B$2003,2,FALSE)</f>
        <v>Hälsoval</v>
      </c>
      <c r="C1064" s="27" t="s">
        <v>346</v>
      </c>
      <c r="D1064" s="28" t="s">
        <v>534</v>
      </c>
      <c r="E1064" s="27" t="s">
        <v>247</v>
      </c>
      <c r="F1064" s="28" t="s">
        <v>350</v>
      </c>
      <c r="G1064" s="36">
        <f>IF(VLOOKUP(A1064,'Fr QV 2010-2016'!$A$1:$M$2587,7,FALSE)="#SAKNAS!",0,VLOOKUP(A1064,'Fr QV 2010-2016'!$A$1:$M$2587,7,FALSE))</f>
        <v>4</v>
      </c>
      <c r="H1064" s="36">
        <f>IF(VLOOKUP(A1064,'Fr QV 2010-2016'!$A$1:$M$2587,8,FALSE)="#SAKNAS!",0,VLOOKUP(A1064,'Fr QV 2010-2016'!$A$1:$M$2587,8,FALSE))</f>
        <v>7</v>
      </c>
      <c r="I1064" s="36">
        <f>IF(VLOOKUP(A1064,'Fr QV 2010-2016'!$A$1:$M$2587,9,FALSE)="#SAKNAS!",0,VLOOKUP(A1064,'Fr QV 2010-2016'!$A$1:$M$2587,9,FALSE))</f>
        <v>0</v>
      </c>
      <c r="J1064" s="36">
        <f>IF(VLOOKUP(A1064,'Fr QV 2010-2016'!$A$1:$M$2587,10,FALSE)="#SAKNAS!",0,VLOOKUP(A1064,'Fr QV 2010-2016'!$A$1:$M$2587,10,FALSE))</f>
        <v>0</v>
      </c>
      <c r="K1064" s="36">
        <f>IF(VLOOKUP(A1064,'Fr QV 2010-2016'!$A$1:$M$2587,11,FALSE)="#SAKNAS!",0,VLOOKUP(A1064,'Fr QV 2010-2016'!$A$1:$M$2587,11,FALSE))</f>
        <v>0</v>
      </c>
      <c r="L1064" s="36">
        <f>IF(VLOOKUP(A1064,'Fr QV 2010-2016'!$A$1:$M$2587,12,FALSE)="#SAKNAS!",0,VLOOKUP(A1064,'Fr QV 2010-2016'!$A$1:$M$2587,12,FALSE))</f>
        <v>0</v>
      </c>
      <c r="M1064" s="36">
        <f>IF(VLOOKUP(A1064,'Fr QV 2010-2016'!$A$1:$M$2587,13,FALSE)="#SAKNAS!",0,VLOOKUP(A1064,'Fr QV 2010-2016'!$A$1:$M$2587,13,FALSE))</f>
        <v>0</v>
      </c>
      <c r="N1064" s="36">
        <v>0</v>
      </c>
      <c r="O1064" s="36">
        <v>0</v>
      </c>
      <c r="P1064" s="36">
        <v>0</v>
      </c>
      <c r="Q1064" s="36">
        <v>0</v>
      </c>
      <c r="R1064" s="36"/>
      <c r="S1064" s="36">
        <v>0</v>
      </c>
      <c r="T1064" s="36">
        <v>0</v>
      </c>
      <c r="U1064" s="36"/>
    </row>
    <row r="1065" spans="1:21" s="12" customFormat="1" x14ac:dyDescent="0.2">
      <c r="A1065" s="26" t="str">
        <f t="shared" si="16"/>
        <v>0803255J01CA08</v>
      </c>
      <c r="B1065" s="12" t="str">
        <f>VLOOKUP(C1065,'Akodens FV'!$A$1:$B$2003,2,FALSE)</f>
        <v>Hälsoval</v>
      </c>
      <c r="C1065" s="27" t="s">
        <v>346</v>
      </c>
      <c r="D1065" s="28" t="s">
        <v>534</v>
      </c>
      <c r="E1065" s="27" t="s">
        <v>262</v>
      </c>
      <c r="F1065" s="28" t="s">
        <v>351</v>
      </c>
      <c r="G1065" s="36">
        <f>IF(VLOOKUP(A1065,'Fr QV 2010-2016'!$A$1:$M$2587,7,FALSE)="#SAKNAS!",0,VLOOKUP(A1065,'Fr QV 2010-2016'!$A$1:$M$2587,7,FALSE))</f>
        <v>59</v>
      </c>
      <c r="H1065" s="36">
        <f>IF(VLOOKUP(A1065,'Fr QV 2010-2016'!$A$1:$M$2587,8,FALSE)="#SAKNAS!",0,VLOOKUP(A1065,'Fr QV 2010-2016'!$A$1:$M$2587,8,FALSE))</f>
        <v>51</v>
      </c>
      <c r="I1065" s="36">
        <f>IF(VLOOKUP(A1065,'Fr QV 2010-2016'!$A$1:$M$2587,9,FALSE)="#SAKNAS!",0,VLOOKUP(A1065,'Fr QV 2010-2016'!$A$1:$M$2587,9,FALSE))</f>
        <v>14</v>
      </c>
      <c r="J1065" s="36">
        <f>IF(VLOOKUP(A1065,'Fr QV 2010-2016'!$A$1:$M$2587,10,FALSE)="#SAKNAS!",0,VLOOKUP(A1065,'Fr QV 2010-2016'!$A$1:$M$2587,10,FALSE))</f>
        <v>0</v>
      </c>
      <c r="K1065" s="36">
        <f>IF(VLOOKUP(A1065,'Fr QV 2010-2016'!$A$1:$M$2587,11,FALSE)="#SAKNAS!",0,VLOOKUP(A1065,'Fr QV 2010-2016'!$A$1:$M$2587,11,FALSE))</f>
        <v>0</v>
      </c>
      <c r="L1065" s="36">
        <f>IF(VLOOKUP(A1065,'Fr QV 2010-2016'!$A$1:$M$2587,12,FALSE)="#SAKNAS!",0,VLOOKUP(A1065,'Fr QV 2010-2016'!$A$1:$M$2587,12,FALSE))</f>
        <v>0</v>
      </c>
      <c r="M1065" s="36">
        <f>IF(VLOOKUP(A1065,'Fr QV 2010-2016'!$A$1:$M$2587,13,FALSE)="#SAKNAS!",0,VLOOKUP(A1065,'Fr QV 2010-2016'!$A$1:$M$2587,13,FALSE))</f>
        <v>0</v>
      </c>
      <c r="N1065" s="36">
        <v>0</v>
      </c>
      <c r="O1065" s="36">
        <v>0</v>
      </c>
      <c r="P1065" s="36">
        <v>0</v>
      </c>
      <c r="Q1065" s="36">
        <v>0</v>
      </c>
      <c r="R1065" s="36"/>
      <c r="S1065" s="36">
        <v>0</v>
      </c>
      <c r="T1065" s="36">
        <v>0</v>
      </c>
      <c r="U1065" s="36"/>
    </row>
    <row r="1066" spans="1:21" s="12" customFormat="1" x14ac:dyDescent="0.2">
      <c r="A1066" s="26" t="str">
        <f t="shared" si="16"/>
        <v>0803255J01CE02</v>
      </c>
      <c r="B1066" s="12" t="str">
        <f>VLOOKUP(C1066,'Akodens FV'!$A$1:$B$2003,2,FALSE)</f>
        <v>Hälsoval</v>
      </c>
      <c r="C1066" s="27" t="s">
        <v>346</v>
      </c>
      <c r="D1066" s="28" t="s">
        <v>534</v>
      </c>
      <c r="E1066" s="27" t="s">
        <v>246</v>
      </c>
      <c r="F1066" s="28" t="s">
        <v>352</v>
      </c>
      <c r="G1066" s="36">
        <f>IF(VLOOKUP(A1066,'Fr QV 2010-2016'!$A$1:$M$2587,7,FALSE)="#SAKNAS!",0,VLOOKUP(A1066,'Fr QV 2010-2016'!$A$1:$M$2587,7,FALSE))</f>
        <v>149</v>
      </c>
      <c r="H1066" s="36">
        <f>IF(VLOOKUP(A1066,'Fr QV 2010-2016'!$A$1:$M$2587,8,FALSE)="#SAKNAS!",0,VLOOKUP(A1066,'Fr QV 2010-2016'!$A$1:$M$2587,8,FALSE))</f>
        <v>122</v>
      </c>
      <c r="I1066" s="36">
        <f>IF(VLOOKUP(A1066,'Fr QV 2010-2016'!$A$1:$M$2587,9,FALSE)="#SAKNAS!",0,VLOOKUP(A1066,'Fr QV 2010-2016'!$A$1:$M$2587,9,FALSE))</f>
        <v>19</v>
      </c>
      <c r="J1066" s="36">
        <f>IF(VLOOKUP(A1066,'Fr QV 2010-2016'!$A$1:$M$2587,10,FALSE)="#SAKNAS!",0,VLOOKUP(A1066,'Fr QV 2010-2016'!$A$1:$M$2587,10,FALSE))</f>
        <v>0</v>
      </c>
      <c r="K1066" s="36">
        <f>IF(VLOOKUP(A1066,'Fr QV 2010-2016'!$A$1:$M$2587,11,FALSE)="#SAKNAS!",0,VLOOKUP(A1066,'Fr QV 2010-2016'!$A$1:$M$2587,11,FALSE))</f>
        <v>0</v>
      </c>
      <c r="L1066" s="36">
        <f>IF(VLOOKUP(A1066,'Fr QV 2010-2016'!$A$1:$M$2587,12,FALSE)="#SAKNAS!",0,VLOOKUP(A1066,'Fr QV 2010-2016'!$A$1:$M$2587,12,FALSE))</f>
        <v>0</v>
      </c>
      <c r="M1066" s="36">
        <f>IF(VLOOKUP(A1066,'Fr QV 2010-2016'!$A$1:$M$2587,13,FALSE)="#SAKNAS!",0,VLOOKUP(A1066,'Fr QV 2010-2016'!$A$1:$M$2587,13,FALSE))</f>
        <v>0</v>
      </c>
      <c r="N1066" s="36">
        <v>0</v>
      </c>
      <c r="O1066" s="36">
        <v>0</v>
      </c>
      <c r="P1066" s="36">
        <v>0</v>
      </c>
      <c r="Q1066" s="36">
        <v>0</v>
      </c>
      <c r="R1066" s="36"/>
      <c r="S1066" s="36">
        <v>0</v>
      </c>
      <c r="T1066" s="36">
        <v>0</v>
      </c>
      <c r="U1066" s="36"/>
    </row>
    <row r="1067" spans="1:21" s="12" customFormat="1" x14ac:dyDescent="0.2">
      <c r="A1067" s="26" t="str">
        <f t="shared" si="16"/>
        <v>0803255J01CF05</v>
      </c>
      <c r="B1067" s="12" t="str">
        <f>VLOOKUP(C1067,'Akodens FV'!$A$1:$B$2003,2,FALSE)</f>
        <v>Hälsoval</v>
      </c>
      <c r="C1067" s="27" t="s">
        <v>346</v>
      </c>
      <c r="D1067" s="28" t="s">
        <v>534</v>
      </c>
      <c r="E1067" s="27" t="s">
        <v>251</v>
      </c>
      <c r="F1067" s="28" t="s">
        <v>353</v>
      </c>
      <c r="G1067" s="36">
        <f>IF(VLOOKUP(A1067,'Fr QV 2010-2016'!$A$1:$M$2587,7,FALSE)="#SAKNAS!",0,VLOOKUP(A1067,'Fr QV 2010-2016'!$A$1:$M$2587,7,FALSE))</f>
        <v>78</v>
      </c>
      <c r="H1067" s="36">
        <f>IF(VLOOKUP(A1067,'Fr QV 2010-2016'!$A$1:$M$2587,8,FALSE)="#SAKNAS!",0,VLOOKUP(A1067,'Fr QV 2010-2016'!$A$1:$M$2587,8,FALSE))</f>
        <v>62</v>
      </c>
      <c r="I1067" s="36">
        <f>IF(VLOOKUP(A1067,'Fr QV 2010-2016'!$A$1:$M$2587,9,FALSE)="#SAKNAS!",0,VLOOKUP(A1067,'Fr QV 2010-2016'!$A$1:$M$2587,9,FALSE))</f>
        <v>24</v>
      </c>
      <c r="J1067" s="36">
        <f>IF(VLOOKUP(A1067,'Fr QV 2010-2016'!$A$1:$M$2587,10,FALSE)="#SAKNAS!",0,VLOOKUP(A1067,'Fr QV 2010-2016'!$A$1:$M$2587,10,FALSE))</f>
        <v>0</v>
      </c>
      <c r="K1067" s="36">
        <f>IF(VLOOKUP(A1067,'Fr QV 2010-2016'!$A$1:$M$2587,11,FALSE)="#SAKNAS!",0,VLOOKUP(A1067,'Fr QV 2010-2016'!$A$1:$M$2587,11,FALSE))</f>
        <v>0</v>
      </c>
      <c r="L1067" s="36">
        <f>IF(VLOOKUP(A1067,'Fr QV 2010-2016'!$A$1:$M$2587,12,FALSE)="#SAKNAS!",0,VLOOKUP(A1067,'Fr QV 2010-2016'!$A$1:$M$2587,12,FALSE))</f>
        <v>0</v>
      </c>
      <c r="M1067" s="36">
        <f>IF(VLOOKUP(A1067,'Fr QV 2010-2016'!$A$1:$M$2587,13,FALSE)="#SAKNAS!",0,VLOOKUP(A1067,'Fr QV 2010-2016'!$A$1:$M$2587,13,FALSE))</f>
        <v>0</v>
      </c>
      <c r="N1067" s="36">
        <v>0</v>
      </c>
      <c r="O1067" s="36">
        <v>0</v>
      </c>
      <c r="P1067" s="36">
        <v>0</v>
      </c>
      <c r="Q1067" s="36">
        <v>0</v>
      </c>
      <c r="R1067" s="36"/>
      <c r="S1067" s="36">
        <v>0</v>
      </c>
      <c r="T1067" s="36">
        <v>0</v>
      </c>
      <c r="U1067" s="36"/>
    </row>
    <row r="1068" spans="1:21" s="12" customFormat="1" x14ac:dyDescent="0.2">
      <c r="A1068" s="26" t="str">
        <f t="shared" si="16"/>
        <v>0803255J01CR02</v>
      </c>
      <c r="B1068" s="12" t="str">
        <f>VLOOKUP(C1068,'Akodens FV'!$A$1:$B$2003,2,FALSE)</f>
        <v>Hälsoval</v>
      </c>
      <c r="C1068" s="27" t="s">
        <v>346</v>
      </c>
      <c r="D1068" s="28" t="s">
        <v>534</v>
      </c>
      <c r="E1068" s="27" t="s">
        <v>253</v>
      </c>
      <c r="F1068" s="28" t="s">
        <v>354</v>
      </c>
      <c r="G1068" s="36">
        <f>IF(VLOOKUP(A1068,'Fr QV 2010-2016'!$A$1:$M$2587,7,FALSE)="#SAKNAS!",0,VLOOKUP(A1068,'Fr QV 2010-2016'!$A$1:$M$2587,7,FALSE))</f>
        <v>0</v>
      </c>
      <c r="H1068" s="36">
        <f>IF(VLOOKUP(A1068,'Fr QV 2010-2016'!$A$1:$M$2587,8,FALSE)="#SAKNAS!",0,VLOOKUP(A1068,'Fr QV 2010-2016'!$A$1:$M$2587,8,FALSE))</f>
        <v>1</v>
      </c>
      <c r="I1068" s="36">
        <f>IF(VLOOKUP(A1068,'Fr QV 2010-2016'!$A$1:$M$2587,9,FALSE)="#SAKNAS!",0,VLOOKUP(A1068,'Fr QV 2010-2016'!$A$1:$M$2587,9,FALSE))</f>
        <v>3</v>
      </c>
      <c r="J1068" s="36">
        <f>IF(VLOOKUP(A1068,'Fr QV 2010-2016'!$A$1:$M$2587,10,FALSE)="#SAKNAS!",0,VLOOKUP(A1068,'Fr QV 2010-2016'!$A$1:$M$2587,10,FALSE))</f>
        <v>0</v>
      </c>
      <c r="K1068" s="36">
        <f>IF(VLOOKUP(A1068,'Fr QV 2010-2016'!$A$1:$M$2587,11,FALSE)="#SAKNAS!",0,VLOOKUP(A1068,'Fr QV 2010-2016'!$A$1:$M$2587,11,FALSE))</f>
        <v>0</v>
      </c>
      <c r="L1068" s="36">
        <f>IF(VLOOKUP(A1068,'Fr QV 2010-2016'!$A$1:$M$2587,12,FALSE)="#SAKNAS!",0,VLOOKUP(A1068,'Fr QV 2010-2016'!$A$1:$M$2587,12,FALSE))</f>
        <v>0</v>
      </c>
      <c r="M1068" s="36">
        <f>IF(VLOOKUP(A1068,'Fr QV 2010-2016'!$A$1:$M$2587,13,FALSE)="#SAKNAS!",0,VLOOKUP(A1068,'Fr QV 2010-2016'!$A$1:$M$2587,13,FALSE))</f>
        <v>0</v>
      </c>
      <c r="N1068" s="36">
        <v>0</v>
      </c>
      <c r="O1068" s="36">
        <v>0</v>
      </c>
      <c r="P1068" s="36">
        <v>0</v>
      </c>
      <c r="Q1068" s="36">
        <v>0</v>
      </c>
      <c r="R1068" s="36"/>
      <c r="S1068" s="36">
        <v>0</v>
      </c>
      <c r="T1068" s="36">
        <v>0</v>
      </c>
      <c r="U1068" s="36"/>
    </row>
    <row r="1069" spans="1:21" s="12" customFormat="1" x14ac:dyDescent="0.2">
      <c r="A1069" s="26" t="str">
        <f t="shared" si="16"/>
        <v>0803255J01DB05</v>
      </c>
      <c r="B1069" s="12" t="str">
        <f>VLOOKUP(C1069,'Akodens FV'!$A$1:$B$2003,2,FALSE)</f>
        <v>Hälsoval</v>
      </c>
      <c r="C1069" s="27" t="s">
        <v>346</v>
      </c>
      <c r="D1069" s="28" t="s">
        <v>534</v>
      </c>
      <c r="E1069" s="27" t="s">
        <v>261</v>
      </c>
      <c r="F1069" s="28" t="s">
        <v>355</v>
      </c>
      <c r="G1069" s="36">
        <f>IF(VLOOKUP(A1069,'Fr QV 2010-2016'!$A$1:$M$2587,7,FALSE)="#SAKNAS!",0,VLOOKUP(A1069,'Fr QV 2010-2016'!$A$1:$M$2587,7,FALSE))</f>
        <v>2</v>
      </c>
      <c r="H1069" s="36">
        <f>IF(VLOOKUP(A1069,'Fr QV 2010-2016'!$A$1:$M$2587,8,FALSE)="#SAKNAS!",0,VLOOKUP(A1069,'Fr QV 2010-2016'!$A$1:$M$2587,8,FALSE))</f>
        <v>1</v>
      </c>
      <c r="I1069" s="36">
        <f>IF(VLOOKUP(A1069,'Fr QV 2010-2016'!$A$1:$M$2587,9,FALSE)="#SAKNAS!",0,VLOOKUP(A1069,'Fr QV 2010-2016'!$A$1:$M$2587,9,FALSE))</f>
        <v>2</v>
      </c>
      <c r="J1069" s="36">
        <f>IF(VLOOKUP(A1069,'Fr QV 2010-2016'!$A$1:$M$2587,10,FALSE)="#SAKNAS!",0,VLOOKUP(A1069,'Fr QV 2010-2016'!$A$1:$M$2587,10,FALSE))</f>
        <v>0</v>
      </c>
      <c r="K1069" s="36">
        <f>IF(VLOOKUP(A1069,'Fr QV 2010-2016'!$A$1:$M$2587,11,FALSE)="#SAKNAS!",0,VLOOKUP(A1069,'Fr QV 2010-2016'!$A$1:$M$2587,11,FALSE))</f>
        <v>0</v>
      </c>
      <c r="L1069" s="36">
        <f>IF(VLOOKUP(A1069,'Fr QV 2010-2016'!$A$1:$M$2587,12,FALSE)="#SAKNAS!",0,VLOOKUP(A1069,'Fr QV 2010-2016'!$A$1:$M$2587,12,FALSE))</f>
        <v>0</v>
      </c>
      <c r="M1069" s="36">
        <f>IF(VLOOKUP(A1069,'Fr QV 2010-2016'!$A$1:$M$2587,13,FALSE)="#SAKNAS!",0,VLOOKUP(A1069,'Fr QV 2010-2016'!$A$1:$M$2587,13,FALSE))</f>
        <v>0</v>
      </c>
      <c r="N1069" s="36">
        <v>0</v>
      </c>
      <c r="O1069" s="36">
        <v>0</v>
      </c>
      <c r="P1069" s="36">
        <v>0</v>
      </c>
      <c r="Q1069" s="36">
        <v>0</v>
      </c>
      <c r="R1069" s="36"/>
      <c r="S1069" s="36">
        <v>0</v>
      </c>
      <c r="T1069" s="36">
        <v>0</v>
      </c>
      <c r="U1069" s="36"/>
    </row>
    <row r="1070" spans="1:21" s="12" customFormat="1" x14ac:dyDescent="0.2">
      <c r="A1070" s="26" t="str">
        <f t="shared" si="16"/>
        <v>0803255J01EA01</v>
      </c>
      <c r="B1070" s="12" t="str">
        <f>VLOOKUP(C1070,'Akodens FV'!$A$1:$B$2003,2,FALSE)</f>
        <v>Hälsoval</v>
      </c>
      <c r="C1070" s="27" t="s">
        <v>346</v>
      </c>
      <c r="D1070" s="28" t="s">
        <v>534</v>
      </c>
      <c r="E1070" s="27" t="s">
        <v>259</v>
      </c>
      <c r="F1070" s="28" t="s">
        <v>356</v>
      </c>
      <c r="G1070" s="36">
        <f>IF(VLOOKUP(A1070,'Fr QV 2010-2016'!$A$1:$M$2587,7,FALSE)="#SAKNAS!",0,VLOOKUP(A1070,'Fr QV 2010-2016'!$A$1:$M$2587,7,FALSE))</f>
        <v>22</v>
      </c>
      <c r="H1070" s="36">
        <f>IF(VLOOKUP(A1070,'Fr QV 2010-2016'!$A$1:$M$2587,8,FALSE)="#SAKNAS!",0,VLOOKUP(A1070,'Fr QV 2010-2016'!$A$1:$M$2587,8,FALSE))</f>
        <v>10</v>
      </c>
      <c r="I1070" s="36">
        <f>IF(VLOOKUP(A1070,'Fr QV 2010-2016'!$A$1:$M$2587,9,FALSE)="#SAKNAS!",0,VLOOKUP(A1070,'Fr QV 2010-2016'!$A$1:$M$2587,9,FALSE))</f>
        <v>1</v>
      </c>
      <c r="J1070" s="36">
        <f>IF(VLOOKUP(A1070,'Fr QV 2010-2016'!$A$1:$M$2587,10,FALSE)="#SAKNAS!",0,VLOOKUP(A1070,'Fr QV 2010-2016'!$A$1:$M$2587,10,FALSE))</f>
        <v>0</v>
      </c>
      <c r="K1070" s="36">
        <f>IF(VLOOKUP(A1070,'Fr QV 2010-2016'!$A$1:$M$2587,11,FALSE)="#SAKNAS!",0,VLOOKUP(A1070,'Fr QV 2010-2016'!$A$1:$M$2587,11,FALSE))</f>
        <v>0</v>
      </c>
      <c r="L1070" s="36">
        <f>IF(VLOOKUP(A1070,'Fr QV 2010-2016'!$A$1:$M$2587,12,FALSE)="#SAKNAS!",0,VLOOKUP(A1070,'Fr QV 2010-2016'!$A$1:$M$2587,12,FALSE))</f>
        <v>0</v>
      </c>
      <c r="M1070" s="36">
        <f>IF(VLOOKUP(A1070,'Fr QV 2010-2016'!$A$1:$M$2587,13,FALSE)="#SAKNAS!",0,VLOOKUP(A1070,'Fr QV 2010-2016'!$A$1:$M$2587,13,FALSE))</f>
        <v>0</v>
      </c>
      <c r="N1070" s="36">
        <v>0</v>
      </c>
      <c r="O1070" s="36">
        <v>0</v>
      </c>
      <c r="P1070" s="36">
        <v>0</v>
      </c>
      <c r="Q1070" s="36">
        <v>0</v>
      </c>
      <c r="R1070" s="36"/>
      <c r="S1070" s="36">
        <v>0</v>
      </c>
      <c r="T1070" s="36">
        <v>0</v>
      </c>
      <c r="U1070" s="36"/>
    </row>
    <row r="1071" spans="1:21" s="12" customFormat="1" x14ac:dyDescent="0.2">
      <c r="A1071" s="26" t="str">
        <f t="shared" si="16"/>
        <v>0803255J01FA01</v>
      </c>
      <c r="B1071" s="12" t="str">
        <f>VLOOKUP(C1071,'Akodens FV'!$A$1:$B$2003,2,FALSE)</f>
        <v>Hälsoval</v>
      </c>
      <c r="C1071" s="27" t="s">
        <v>346</v>
      </c>
      <c r="D1071" s="28" t="s">
        <v>534</v>
      </c>
      <c r="E1071" s="27" t="s">
        <v>250</v>
      </c>
      <c r="F1071" s="28" t="s">
        <v>357</v>
      </c>
      <c r="G1071" s="36">
        <f>IF(VLOOKUP(A1071,'Fr QV 2010-2016'!$A$1:$M$2587,7,FALSE)="#SAKNAS!",0,VLOOKUP(A1071,'Fr QV 2010-2016'!$A$1:$M$2587,7,FALSE))</f>
        <v>7</v>
      </c>
      <c r="H1071" s="36">
        <f>IF(VLOOKUP(A1071,'Fr QV 2010-2016'!$A$1:$M$2587,8,FALSE)="#SAKNAS!",0,VLOOKUP(A1071,'Fr QV 2010-2016'!$A$1:$M$2587,8,FALSE))</f>
        <v>3</v>
      </c>
      <c r="I1071" s="36">
        <f>IF(VLOOKUP(A1071,'Fr QV 2010-2016'!$A$1:$M$2587,9,FALSE)="#SAKNAS!",0,VLOOKUP(A1071,'Fr QV 2010-2016'!$A$1:$M$2587,9,FALSE))</f>
        <v>0</v>
      </c>
      <c r="J1071" s="36">
        <f>IF(VLOOKUP(A1071,'Fr QV 2010-2016'!$A$1:$M$2587,10,FALSE)="#SAKNAS!",0,VLOOKUP(A1071,'Fr QV 2010-2016'!$A$1:$M$2587,10,FALSE))</f>
        <v>0</v>
      </c>
      <c r="K1071" s="36">
        <f>IF(VLOOKUP(A1071,'Fr QV 2010-2016'!$A$1:$M$2587,11,FALSE)="#SAKNAS!",0,VLOOKUP(A1071,'Fr QV 2010-2016'!$A$1:$M$2587,11,FALSE))</f>
        <v>0</v>
      </c>
      <c r="L1071" s="36">
        <f>IF(VLOOKUP(A1071,'Fr QV 2010-2016'!$A$1:$M$2587,12,FALSE)="#SAKNAS!",0,VLOOKUP(A1071,'Fr QV 2010-2016'!$A$1:$M$2587,12,FALSE))</f>
        <v>0</v>
      </c>
      <c r="M1071" s="36">
        <f>IF(VLOOKUP(A1071,'Fr QV 2010-2016'!$A$1:$M$2587,13,FALSE)="#SAKNAS!",0,VLOOKUP(A1071,'Fr QV 2010-2016'!$A$1:$M$2587,13,FALSE))</f>
        <v>0</v>
      </c>
      <c r="N1071" s="36">
        <v>0</v>
      </c>
      <c r="O1071" s="36">
        <v>0</v>
      </c>
      <c r="P1071" s="36">
        <v>0</v>
      </c>
      <c r="Q1071" s="36">
        <v>0</v>
      </c>
      <c r="R1071" s="36"/>
      <c r="S1071" s="36">
        <v>0</v>
      </c>
      <c r="T1071" s="36">
        <v>0</v>
      </c>
      <c r="U1071" s="36"/>
    </row>
    <row r="1072" spans="1:21" s="12" customFormat="1" x14ac:dyDescent="0.2">
      <c r="A1072" s="26" t="str">
        <f t="shared" si="16"/>
        <v>0803255J01FF01</v>
      </c>
      <c r="B1072" s="12" t="str">
        <f>VLOOKUP(C1072,'Akodens FV'!$A$1:$B$2003,2,FALSE)</f>
        <v>Hälsoval</v>
      </c>
      <c r="C1072" s="27" t="s">
        <v>346</v>
      </c>
      <c r="D1072" s="28" t="s">
        <v>534</v>
      </c>
      <c r="E1072" s="27" t="s">
        <v>248</v>
      </c>
      <c r="F1072" s="28" t="s">
        <v>358</v>
      </c>
      <c r="G1072" s="36">
        <f>IF(VLOOKUP(A1072,'Fr QV 2010-2016'!$A$1:$M$2587,7,FALSE)="#SAKNAS!",0,VLOOKUP(A1072,'Fr QV 2010-2016'!$A$1:$M$2587,7,FALSE))</f>
        <v>9</v>
      </c>
      <c r="H1072" s="36">
        <f>IF(VLOOKUP(A1072,'Fr QV 2010-2016'!$A$1:$M$2587,8,FALSE)="#SAKNAS!",0,VLOOKUP(A1072,'Fr QV 2010-2016'!$A$1:$M$2587,8,FALSE))</f>
        <v>12</v>
      </c>
      <c r="I1072" s="36">
        <f>IF(VLOOKUP(A1072,'Fr QV 2010-2016'!$A$1:$M$2587,9,FALSE)="#SAKNAS!",0,VLOOKUP(A1072,'Fr QV 2010-2016'!$A$1:$M$2587,9,FALSE))</f>
        <v>4</v>
      </c>
      <c r="J1072" s="36">
        <f>IF(VLOOKUP(A1072,'Fr QV 2010-2016'!$A$1:$M$2587,10,FALSE)="#SAKNAS!",0,VLOOKUP(A1072,'Fr QV 2010-2016'!$A$1:$M$2587,10,FALSE))</f>
        <v>0</v>
      </c>
      <c r="K1072" s="36">
        <f>IF(VLOOKUP(A1072,'Fr QV 2010-2016'!$A$1:$M$2587,11,FALSE)="#SAKNAS!",0,VLOOKUP(A1072,'Fr QV 2010-2016'!$A$1:$M$2587,11,FALSE))</f>
        <v>0</v>
      </c>
      <c r="L1072" s="36">
        <f>IF(VLOOKUP(A1072,'Fr QV 2010-2016'!$A$1:$M$2587,12,FALSE)="#SAKNAS!",0,VLOOKUP(A1072,'Fr QV 2010-2016'!$A$1:$M$2587,12,FALSE))</f>
        <v>0</v>
      </c>
      <c r="M1072" s="36">
        <f>IF(VLOOKUP(A1072,'Fr QV 2010-2016'!$A$1:$M$2587,13,FALSE)="#SAKNAS!",0,VLOOKUP(A1072,'Fr QV 2010-2016'!$A$1:$M$2587,13,FALSE))</f>
        <v>0</v>
      </c>
      <c r="N1072" s="36">
        <v>0</v>
      </c>
      <c r="O1072" s="36">
        <v>0</v>
      </c>
      <c r="P1072" s="36">
        <v>0</v>
      </c>
      <c r="Q1072" s="36">
        <v>0</v>
      </c>
      <c r="R1072" s="36"/>
      <c r="S1072" s="36">
        <v>0</v>
      </c>
      <c r="T1072" s="36">
        <v>0</v>
      </c>
      <c r="U1072" s="36"/>
    </row>
    <row r="1073" spans="1:21" s="12" customFormat="1" x14ac:dyDescent="0.2">
      <c r="A1073" s="26" t="str">
        <f t="shared" si="16"/>
        <v>0803255J01MA02</v>
      </c>
      <c r="B1073" s="12" t="str">
        <f>VLOOKUP(C1073,'Akodens FV'!$A$1:$B$2003,2,FALSE)</f>
        <v>Hälsoval</v>
      </c>
      <c r="C1073" s="27" t="s">
        <v>346</v>
      </c>
      <c r="D1073" s="28" t="s">
        <v>534</v>
      </c>
      <c r="E1073" s="27" t="s">
        <v>252</v>
      </c>
      <c r="F1073" s="28" t="s">
        <v>359</v>
      </c>
      <c r="G1073" s="36">
        <f>IF(VLOOKUP(A1073,'Fr QV 2010-2016'!$A$1:$M$2587,7,FALSE)="#SAKNAS!",0,VLOOKUP(A1073,'Fr QV 2010-2016'!$A$1:$M$2587,7,FALSE))</f>
        <v>33</v>
      </c>
      <c r="H1073" s="36">
        <f>IF(VLOOKUP(A1073,'Fr QV 2010-2016'!$A$1:$M$2587,8,FALSE)="#SAKNAS!",0,VLOOKUP(A1073,'Fr QV 2010-2016'!$A$1:$M$2587,8,FALSE))</f>
        <v>27</v>
      </c>
      <c r="I1073" s="36">
        <f>IF(VLOOKUP(A1073,'Fr QV 2010-2016'!$A$1:$M$2587,9,FALSE)="#SAKNAS!",0,VLOOKUP(A1073,'Fr QV 2010-2016'!$A$1:$M$2587,9,FALSE))</f>
        <v>7</v>
      </c>
      <c r="J1073" s="36">
        <f>IF(VLOOKUP(A1073,'Fr QV 2010-2016'!$A$1:$M$2587,10,FALSE)="#SAKNAS!",0,VLOOKUP(A1073,'Fr QV 2010-2016'!$A$1:$M$2587,10,FALSE))</f>
        <v>0</v>
      </c>
      <c r="K1073" s="36">
        <f>IF(VLOOKUP(A1073,'Fr QV 2010-2016'!$A$1:$M$2587,11,FALSE)="#SAKNAS!",0,VLOOKUP(A1073,'Fr QV 2010-2016'!$A$1:$M$2587,11,FALSE))</f>
        <v>0</v>
      </c>
      <c r="L1073" s="36">
        <f>IF(VLOOKUP(A1073,'Fr QV 2010-2016'!$A$1:$M$2587,12,FALSE)="#SAKNAS!",0,VLOOKUP(A1073,'Fr QV 2010-2016'!$A$1:$M$2587,12,FALSE))</f>
        <v>0</v>
      </c>
      <c r="M1073" s="36">
        <f>IF(VLOOKUP(A1073,'Fr QV 2010-2016'!$A$1:$M$2587,13,FALSE)="#SAKNAS!",0,VLOOKUP(A1073,'Fr QV 2010-2016'!$A$1:$M$2587,13,FALSE))</f>
        <v>0</v>
      </c>
      <c r="N1073" s="36">
        <v>0</v>
      </c>
      <c r="O1073" s="36">
        <v>0</v>
      </c>
      <c r="P1073" s="36">
        <v>0</v>
      </c>
      <c r="Q1073" s="36">
        <v>0</v>
      </c>
      <c r="R1073" s="36"/>
      <c r="S1073" s="36">
        <v>0</v>
      </c>
      <c r="T1073" s="36">
        <v>0</v>
      </c>
      <c r="U1073" s="36"/>
    </row>
    <row r="1074" spans="1:21" s="12" customFormat="1" x14ac:dyDescent="0.2">
      <c r="A1074" s="26" t="str">
        <f t="shared" si="16"/>
        <v>0803255J01XC01</v>
      </c>
      <c r="B1074" s="12" t="str">
        <f>VLOOKUP(C1074,'Akodens FV'!$A$1:$B$2003,2,FALSE)</f>
        <v>Hälsoval</v>
      </c>
      <c r="C1074" s="27" t="s">
        <v>346</v>
      </c>
      <c r="D1074" s="28" t="s">
        <v>534</v>
      </c>
      <c r="E1074" s="27" t="s">
        <v>266</v>
      </c>
      <c r="F1074" s="28" t="s">
        <v>360</v>
      </c>
      <c r="G1074" s="36">
        <f>IF(VLOOKUP(A1074,'Fr QV 2010-2016'!$A$1:$M$2587,7,FALSE)="#SAKNAS!",0,VLOOKUP(A1074,'Fr QV 2010-2016'!$A$1:$M$2587,7,FALSE))</f>
        <v>3</v>
      </c>
      <c r="H1074" s="36">
        <f>IF(VLOOKUP(A1074,'Fr QV 2010-2016'!$A$1:$M$2587,8,FALSE)="#SAKNAS!",0,VLOOKUP(A1074,'Fr QV 2010-2016'!$A$1:$M$2587,8,FALSE))</f>
        <v>1</v>
      </c>
      <c r="I1074" s="36">
        <f>IF(VLOOKUP(A1074,'Fr QV 2010-2016'!$A$1:$M$2587,9,FALSE)="#SAKNAS!",0,VLOOKUP(A1074,'Fr QV 2010-2016'!$A$1:$M$2587,9,FALSE))</f>
        <v>0</v>
      </c>
      <c r="J1074" s="36">
        <f>IF(VLOOKUP(A1074,'Fr QV 2010-2016'!$A$1:$M$2587,10,FALSE)="#SAKNAS!",0,VLOOKUP(A1074,'Fr QV 2010-2016'!$A$1:$M$2587,10,FALSE))</f>
        <v>0</v>
      </c>
      <c r="K1074" s="36">
        <f>IF(VLOOKUP(A1074,'Fr QV 2010-2016'!$A$1:$M$2587,11,FALSE)="#SAKNAS!",0,VLOOKUP(A1074,'Fr QV 2010-2016'!$A$1:$M$2587,11,FALSE))</f>
        <v>0</v>
      </c>
      <c r="L1074" s="36">
        <f>IF(VLOOKUP(A1074,'Fr QV 2010-2016'!$A$1:$M$2587,12,FALSE)="#SAKNAS!",0,VLOOKUP(A1074,'Fr QV 2010-2016'!$A$1:$M$2587,12,FALSE))</f>
        <v>0</v>
      </c>
      <c r="M1074" s="36">
        <f>IF(VLOOKUP(A1074,'Fr QV 2010-2016'!$A$1:$M$2587,13,FALSE)="#SAKNAS!",0,VLOOKUP(A1074,'Fr QV 2010-2016'!$A$1:$M$2587,13,FALSE))</f>
        <v>0</v>
      </c>
      <c r="N1074" s="36">
        <v>0</v>
      </c>
      <c r="O1074" s="36">
        <v>0</v>
      </c>
      <c r="P1074" s="36">
        <v>0</v>
      </c>
      <c r="Q1074" s="36">
        <v>0</v>
      </c>
      <c r="R1074" s="36"/>
      <c r="S1074" s="36">
        <v>0</v>
      </c>
      <c r="T1074" s="36">
        <v>0</v>
      </c>
      <c r="U1074" s="36"/>
    </row>
    <row r="1075" spans="1:21" s="12" customFormat="1" x14ac:dyDescent="0.2">
      <c r="A1075" s="26" t="str">
        <f t="shared" si="16"/>
        <v>0803255J01XE01</v>
      </c>
      <c r="B1075" s="12" t="str">
        <f>VLOOKUP(C1075,'Akodens FV'!$A$1:$B$2003,2,FALSE)</f>
        <v>Hälsoval</v>
      </c>
      <c r="C1075" s="27" t="s">
        <v>346</v>
      </c>
      <c r="D1075" s="28" t="s">
        <v>534</v>
      </c>
      <c r="E1075" s="27" t="s">
        <v>255</v>
      </c>
      <c r="F1075" s="28" t="s">
        <v>361</v>
      </c>
      <c r="G1075" s="36">
        <f>IF(VLOOKUP(A1075,'Fr QV 2010-2016'!$A$1:$M$2587,7,FALSE)="#SAKNAS!",0,VLOOKUP(A1075,'Fr QV 2010-2016'!$A$1:$M$2587,7,FALSE))</f>
        <v>17</v>
      </c>
      <c r="H1075" s="36">
        <f>IF(VLOOKUP(A1075,'Fr QV 2010-2016'!$A$1:$M$2587,8,FALSE)="#SAKNAS!",0,VLOOKUP(A1075,'Fr QV 2010-2016'!$A$1:$M$2587,8,FALSE))</f>
        <v>4</v>
      </c>
      <c r="I1075" s="36">
        <f>IF(VLOOKUP(A1075,'Fr QV 2010-2016'!$A$1:$M$2587,9,FALSE)="#SAKNAS!",0,VLOOKUP(A1075,'Fr QV 2010-2016'!$A$1:$M$2587,9,FALSE))</f>
        <v>6</v>
      </c>
      <c r="J1075" s="36">
        <f>IF(VLOOKUP(A1075,'Fr QV 2010-2016'!$A$1:$M$2587,10,FALSE)="#SAKNAS!",0,VLOOKUP(A1075,'Fr QV 2010-2016'!$A$1:$M$2587,10,FALSE))</f>
        <v>0</v>
      </c>
      <c r="K1075" s="36">
        <f>IF(VLOOKUP(A1075,'Fr QV 2010-2016'!$A$1:$M$2587,11,FALSE)="#SAKNAS!",0,VLOOKUP(A1075,'Fr QV 2010-2016'!$A$1:$M$2587,11,FALSE))</f>
        <v>0</v>
      </c>
      <c r="L1075" s="36">
        <f>IF(VLOOKUP(A1075,'Fr QV 2010-2016'!$A$1:$M$2587,12,FALSE)="#SAKNAS!",0,VLOOKUP(A1075,'Fr QV 2010-2016'!$A$1:$M$2587,12,FALSE))</f>
        <v>0</v>
      </c>
      <c r="M1075" s="36">
        <f>IF(VLOOKUP(A1075,'Fr QV 2010-2016'!$A$1:$M$2587,13,FALSE)="#SAKNAS!",0,VLOOKUP(A1075,'Fr QV 2010-2016'!$A$1:$M$2587,13,FALSE))</f>
        <v>0</v>
      </c>
      <c r="N1075" s="36">
        <v>0</v>
      </c>
      <c r="O1075" s="36">
        <v>0</v>
      </c>
      <c r="P1075" s="36">
        <v>0</v>
      </c>
      <c r="Q1075" s="36">
        <v>0</v>
      </c>
      <c r="R1075" s="36"/>
      <c r="S1075" s="36">
        <v>0</v>
      </c>
      <c r="T1075" s="36">
        <v>0</v>
      </c>
      <c r="U1075" s="36"/>
    </row>
    <row r="1076" spans="1:21" s="12" customFormat="1" x14ac:dyDescent="0.2">
      <c r="A1076" s="26" t="str">
        <f t="shared" si="16"/>
        <v>0803256J01AA02</v>
      </c>
      <c r="B1076" s="12" t="str">
        <f>VLOOKUP(C1076,'Akodens FV'!$A$1:$B$2003,2,FALSE)</f>
        <v>Hälsoval</v>
      </c>
      <c r="C1076" s="27" t="s">
        <v>66</v>
      </c>
      <c r="D1076" s="28" t="s">
        <v>186</v>
      </c>
      <c r="E1076" s="27" t="s">
        <v>249</v>
      </c>
      <c r="F1076" s="28" t="s">
        <v>348</v>
      </c>
      <c r="G1076" s="36">
        <f>IF(VLOOKUP(A1076,'Fr QV 2010-2016'!$A$1:$M$2587,7,FALSE)="#SAKNAS!",0,VLOOKUP(A1076,'Fr QV 2010-2016'!$A$1:$M$2587,7,FALSE))</f>
        <v>17</v>
      </c>
      <c r="H1076" s="36">
        <f>IF(VLOOKUP(A1076,'Fr QV 2010-2016'!$A$1:$M$2587,8,FALSE)="#SAKNAS!",0,VLOOKUP(A1076,'Fr QV 2010-2016'!$A$1:$M$2587,8,FALSE))</f>
        <v>16</v>
      </c>
      <c r="I1076" s="36">
        <f>IF(VLOOKUP(A1076,'Fr QV 2010-2016'!$A$1:$M$2587,9,FALSE)="#SAKNAS!",0,VLOOKUP(A1076,'Fr QV 2010-2016'!$A$1:$M$2587,9,FALSE))</f>
        <v>31</v>
      </c>
      <c r="J1076" s="36">
        <f>IF(VLOOKUP(A1076,'Fr QV 2010-2016'!$A$1:$M$2587,10,FALSE)="#SAKNAS!",0,VLOOKUP(A1076,'Fr QV 2010-2016'!$A$1:$M$2587,10,FALSE))</f>
        <v>20</v>
      </c>
      <c r="K1076" s="36">
        <f>IF(VLOOKUP(A1076,'Fr QV 2010-2016'!$A$1:$M$2587,11,FALSE)="#SAKNAS!",0,VLOOKUP(A1076,'Fr QV 2010-2016'!$A$1:$M$2587,11,FALSE))</f>
        <v>10</v>
      </c>
      <c r="L1076" s="36">
        <f>IF(VLOOKUP(A1076,'Fr QV 2010-2016'!$A$1:$M$2587,12,FALSE)="#SAKNAS!",0,VLOOKUP(A1076,'Fr QV 2010-2016'!$A$1:$M$2587,12,FALSE))</f>
        <v>11</v>
      </c>
      <c r="M1076" s="36">
        <f>IF(VLOOKUP(A1076,'Fr QV 2010-2016'!$A$1:$M$2587,13,FALSE)="#SAKNAS!",0,VLOOKUP(A1076,'Fr QV 2010-2016'!$A$1:$M$2587,13,FALSE))</f>
        <v>9</v>
      </c>
      <c r="N1076" s="36">
        <f>IF(VLOOKUP(A1076,'Fr QV 2017'!$A$1:$F$2587,6,FALSE)="#SAKNAS!",0,VLOOKUP(A1076,'Fr QV 2017'!$A$1:$F$2587,6,FALSE))</f>
        <v>19</v>
      </c>
      <c r="O1076" s="36">
        <f>IF(VLOOKUP(A1076,'Fr QV 2018'!$A$1:$M$2587,6,FALSE)="#SAKNAS!",0,VLOOKUP(A1076,'Fr QV 2018'!$A$1:$M$2587,6,FALSE))</f>
        <v>4</v>
      </c>
      <c r="P1076" s="36">
        <f>IF(VLOOKUP(A1076,'Fr QV 2019'!$A$1:$M$2587,6,FALSE)="#SAKNAS!",0,VLOOKUP(A1076,'Fr QV 2019'!$A$1:$M$2587,6,FALSE))</f>
        <v>13</v>
      </c>
      <c r="Q1076" s="36">
        <f>IF(VLOOKUP(A1076,'Fr QV 2020'!$A$1:$M$2587,6,FALSE)="#SAKNAS!",0,VLOOKUP(A1076,'Fr QV 2020'!$A$1:$M$2587,6,FALSE))</f>
        <v>5</v>
      </c>
      <c r="R1076" s="36">
        <f>IF(VLOOKUP(A1076,'Fr QV 2021'!$A$1:$M$2587,6,FALSE)="#SAKNAS!",0,VLOOKUP(A1076,'Fr QV 2021'!$A$1:$M$2587,6,FALSE))</f>
        <v>5</v>
      </c>
      <c r="S1076" s="36">
        <f>IF(VLOOKUP(A1076,'FR QV 2022'!$A$1:$M$2587,6,FALSE)="#SAKNAS!",0,VLOOKUP(A1076,'FR QV 2022'!$A$1:$M$2587,6,FALSE))</f>
        <v>4</v>
      </c>
      <c r="T1076" s="36">
        <f>IF(VLOOKUP($A1076,'FR QV 2023'!$A$1:$M$2587,6,FALSE)="#SAKNAS!",0,VLOOKUP($A1076,'FR QV 2023'!$A$1:$M$2587,6,FALSE))</f>
        <v>6</v>
      </c>
      <c r="U1076" s="36">
        <f>IF(VLOOKUP($A1076,'FR QV 2024'!$A$1:$M$2587,6,FALSE)="#SAKNAS!",0,VLOOKUP($A1076,'FR QV 2024'!$A$1:$M$2587,6,FALSE))</f>
        <v>7</v>
      </c>
    </row>
    <row r="1077" spans="1:21" s="12" customFormat="1" x14ac:dyDescent="0.2">
      <c r="A1077" s="26" t="str">
        <f t="shared" si="16"/>
        <v>0803256J01AA04</v>
      </c>
      <c r="B1077" s="12" t="str">
        <f>VLOOKUP(C1077,'Akodens FV'!$A$1:$B$2003,2,FALSE)</f>
        <v>Hälsoval</v>
      </c>
      <c r="C1077" s="27" t="s">
        <v>66</v>
      </c>
      <c r="D1077" s="28" t="s">
        <v>186</v>
      </c>
      <c r="E1077" s="27" t="s">
        <v>264</v>
      </c>
      <c r="F1077" s="28" t="s">
        <v>349</v>
      </c>
      <c r="G1077" s="36">
        <f>IF(VLOOKUP(A1077,'Fr QV 2010-2016'!$A$1:$M$2587,7,FALSE)="#SAKNAS!",0,VLOOKUP(A1077,'Fr QV 2010-2016'!$A$1:$M$2587,7,FALSE))</f>
        <v>0</v>
      </c>
      <c r="H1077" s="36">
        <f>IF(VLOOKUP(A1077,'Fr QV 2010-2016'!$A$1:$M$2587,8,FALSE)="#SAKNAS!",0,VLOOKUP(A1077,'Fr QV 2010-2016'!$A$1:$M$2587,8,FALSE))</f>
        <v>1</v>
      </c>
      <c r="I1077" s="36">
        <f>IF(VLOOKUP(A1077,'Fr QV 2010-2016'!$A$1:$M$2587,9,FALSE)="#SAKNAS!",0,VLOOKUP(A1077,'Fr QV 2010-2016'!$A$1:$M$2587,9,FALSE))</f>
        <v>2</v>
      </c>
      <c r="J1077" s="36">
        <f>IF(VLOOKUP(A1077,'Fr QV 2010-2016'!$A$1:$M$2587,10,FALSE)="#SAKNAS!",0,VLOOKUP(A1077,'Fr QV 2010-2016'!$A$1:$M$2587,10,FALSE))</f>
        <v>3</v>
      </c>
      <c r="K1077" s="36">
        <f>IF(VLOOKUP(A1077,'Fr QV 2010-2016'!$A$1:$M$2587,11,FALSE)="#SAKNAS!",0,VLOOKUP(A1077,'Fr QV 2010-2016'!$A$1:$M$2587,11,FALSE))</f>
        <v>3</v>
      </c>
      <c r="L1077" s="36">
        <f>IF(VLOOKUP(A1077,'Fr QV 2010-2016'!$A$1:$M$2587,12,FALSE)="#SAKNAS!",0,VLOOKUP(A1077,'Fr QV 2010-2016'!$A$1:$M$2587,12,FALSE))</f>
        <v>2</v>
      </c>
      <c r="M1077" s="36">
        <f>IF(VLOOKUP(A1077,'Fr QV 2010-2016'!$A$1:$M$2587,13,FALSE)="#SAKNAS!",0,VLOOKUP(A1077,'Fr QV 2010-2016'!$A$1:$M$2587,13,FALSE))</f>
        <v>1</v>
      </c>
      <c r="N1077" s="36">
        <f>IF(VLOOKUP(A1077,'Fr QV 2017'!$A$1:$F$2587,6,FALSE)="#SAKNAS!",0,VLOOKUP(A1077,'Fr QV 2017'!$A$1:$F$2587,6,FALSE))</f>
        <v>2</v>
      </c>
      <c r="O1077" s="36">
        <f>IF(VLOOKUP(A1077,'Fr QV 2018'!$A$1:$M$2587,6,FALSE)="#SAKNAS!",0,VLOOKUP(A1077,'Fr QV 2018'!$A$1:$M$2587,6,FALSE))</f>
        <v>1</v>
      </c>
      <c r="P1077" s="36">
        <v>0</v>
      </c>
      <c r="Q1077" s="36">
        <f>IF(VLOOKUP(A1077,'Fr QV 2020'!$A$1:$M$2587,6,FALSE)="#SAKNAS!",0,VLOOKUP(A1077,'Fr QV 2020'!$A$1:$M$2587,6,FALSE))</f>
        <v>2</v>
      </c>
      <c r="R1077" s="36">
        <f>IF(VLOOKUP(A1077,'Fr QV 2021'!$A$1:$M$2587,6,FALSE)="#SAKNAS!",0,VLOOKUP(A1077,'Fr QV 2021'!$A$1:$M$2587,6,FALSE))</f>
        <v>1</v>
      </c>
      <c r="S1077" s="36">
        <f>IF(VLOOKUP(A1077,'FR QV 2022'!$A$1:$M$2587,6,FALSE)="#SAKNAS!",0,VLOOKUP(A1077,'FR QV 2022'!$A$1:$M$2587,6,FALSE))</f>
        <v>1</v>
      </c>
      <c r="T1077" s="36">
        <v>0</v>
      </c>
      <c r="U1077" s="36">
        <f>IF(VLOOKUP($A1077,'FR QV 2024'!$A$1:$M$2587,6,FALSE)="#SAKNAS!",0,VLOOKUP($A1077,'FR QV 2024'!$A$1:$M$2587,6,FALSE))</f>
        <v>2</v>
      </c>
    </row>
    <row r="1078" spans="1:21" s="12" customFormat="1" x14ac:dyDescent="0.2">
      <c r="A1078" s="26" t="str">
        <f t="shared" si="16"/>
        <v>0803256J01AA07</v>
      </c>
      <c r="B1078" s="12" t="str">
        <f>VLOOKUP(C1078,'Akodens FV'!$A$1:$B$2003,2,FALSE)</f>
        <v>Hälsoval</v>
      </c>
      <c r="C1078" s="27" t="s">
        <v>66</v>
      </c>
      <c r="D1078" s="28" t="s">
        <v>186</v>
      </c>
      <c r="E1078" s="27" t="s">
        <v>263</v>
      </c>
      <c r="F1078" s="28" t="s">
        <v>363</v>
      </c>
      <c r="G1078" s="36">
        <f>IF(VLOOKUP(A1078,'Fr QV 2010-2016'!$A$1:$M$2587,7,FALSE)="#SAKNAS!",0,VLOOKUP(A1078,'Fr QV 2010-2016'!$A$1:$M$2587,7,FALSE))</f>
        <v>5</v>
      </c>
      <c r="H1078" s="36">
        <f>IF(VLOOKUP(A1078,'Fr QV 2010-2016'!$A$1:$M$2587,8,FALSE)="#SAKNAS!",0,VLOOKUP(A1078,'Fr QV 2010-2016'!$A$1:$M$2587,8,FALSE))</f>
        <v>0</v>
      </c>
      <c r="I1078" s="36">
        <f>IF(VLOOKUP(A1078,'Fr QV 2010-2016'!$A$1:$M$2587,9,FALSE)="#SAKNAS!",0,VLOOKUP(A1078,'Fr QV 2010-2016'!$A$1:$M$2587,9,FALSE))</f>
        <v>1</v>
      </c>
      <c r="J1078" s="36">
        <f>IF(VLOOKUP(A1078,'Fr QV 2010-2016'!$A$1:$M$2587,10,FALSE)="#SAKNAS!",0,VLOOKUP(A1078,'Fr QV 2010-2016'!$A$1:$M$2587,10,FALSE))</f>
        <v>0</v>
      </c>
      <c r="K1078" s="36">
        <f>IF(VLOOKUP(A1078,'Fr QV 2010-2016'!$A$1:$M$2587,11,FALSE)="#SAKNAS!",0,VLOOKUP(A1078,'Fr QV 2010-2016'!$A$1:$M$2587,11,FALSE))</f>
        <v>0</v>
      </c>
      <c r="L1078" s="36">
        <f>IF(VLOOKUP(A1078,'Fr QV 2010-2016'!$A$1:$M$2587,12,FALSE)="#SAKNAS!",0,VLOOKUP(A1078,'Fr QV 2010-2016'!$A$1:$M$2587,12,FALSE))</f>
        <v>0</v>
      </c>
      <c r="M1078" s="36">
        <f>IF(VLOOKUP(A1078,'Fr QV 2010-2016'!$A$1:$M$2587,13,FALSE)="#SAKNAS!",0,VLOOKUP(A1078,'Fr QV 2010-2016'!$A$1:$M$2587,13,FALSE))</f>
        <v>0</v>
      </c>
      <c r="N1078" s="36">
        <v>0</v>
      </c>
      <c r="O1078" s="36">
        <v>0</v>
      </c>
      <c r="P1078" s="36">
        <v>0</v>
      </c>
      <c r="Q1078" s="36">
        <v>0</v>
      </c>
      <c r="R1078" s="36"/>
      <c r="S1078" s="36">
        <v>0</v>
      </c>
      <c r="T1078" s="36">
        <v>0</v>
      </c>
      <c r="U1078" s="36"/>
    </row>
    <row r="1079" spans="1:21" s="12" customFormat="1" x14ac:dyDescent="0.2">
      <c r="A1079" s="26" t="str">
        <f t="shared" si="16"/>
        <v>0803256J01CA04</v>
      </c>
      <c r="B1079" s="12" t="str">
        <f>VLOOKUP(C1079,'Akodens FV'!$A$1:$B$2003,2,FALSE)</f>
        <v>Hälsoval</v>
      </c>
      <c r="C1079" s="27" t="s">
        <v>66</v>
      </c>
      <c r="D1079" s="28" t="s">
        <v>186</v>
      </c>
      <c r="E1079" s="27" t="s">
        <v>247</v>
      </c>
      <c r="F1079" s="28" t="s">
        <v>350</v>
      </c>
      <c r="G1079" s="36">
        <f>IF(VLOOKUP(A1079,'Fr QV 2010-2016'!$A$1:$M$2587,7,FALSE)="#SAKNAS!",0,VLOOKUP(A1079,'Fr QV 2010-2016'!$A$1:$M$2587,7,FALSE))</f>
        <v>6</v>
      </c>
      <c r="H1079" s="36">
        <f>IF(VLOOKUP(A1079,'Fr QV 2010-2016'!$A$1:$M$2587,8,FALSE)="#SAKNAS!",0,VLOOKUP(A1079,'Fr QV 2010-2016'!$A$1:$M$2587,8,FALSE))</f>
        <v>5</v>
      </c>
      <c r="I1079" s="36">
        <f>IF(VLOOKUP(A1079,'Fr QV 2010-2016'!$A$1:$M$2587,9,FALSE)="#SAKNAS!",0,VLOOKUP(A1079,'Fr QV 2010-2016'!$A$1:$M$2587,9,FALSE))</f>
        <v>5</v>
      </c>
      <c r="J1079" s="36">
        <f>IF(VLOOKUP(A1079,'Fr QV 2010-2016'!$A$1:$M$2587,10,FALSE)="#SAKNAS!",0,VLOOKUP(A1079,'Fr QV 2010-2016'!$A$1:$M$2587,10,FALSE))</f>
        <v>4</v>
      </c>
      <c r="K1079" s="36">
        <f>IF(VLOOKUP(A1079,'Fr QV 2010-2016'!$A$1:$M$2587,11,FALSE)="#SAKNAS!",0,VLOOKUP(A1079,'Fr QV 2010-2016'!$A$1:$M$2587,11,FALSE))</f>
        <v>6</v>
      </c>
      <c r="L1079" s="36">
        <f>IF(VLOOKUP(A1079,'Fr QV 2010-2016'!$A$1:$M$2587,12,FALSE)="#SAKNAS!",0,VLOOKUP(A1079,'Fr QV 2010-2016'!$A$1:$M$2587,12,FALSE))</f>
        <v>5</v>
      </c>
      <c r="M1079" s="36">
        <f>IF(VLOOKUP(A1079,'Fr QV 2010-2016'!$A$1:$M$2587,13,FALSE)="#SAKNAS!",0,VLOOKUP(A1079,'Fr QV 2010-2016'!$A$1:$M$2587,13,FALSE))</f>
        <v>2</v>
      </c>
      <c r="N1079" s="36">
        <f>IF(VLOOKUP(A1079,'Fr QV 2017'!$A$1:$F$2587,6,FALSE)="#SAKNAS!",0,VLOOKUP(A1079,'Fr QV 2017'!$A$1:$F$2587,6,FALSE))</f>
        <v>6</v>
      </c>
      <c r="O1079" s="36">
        <f>IF(VLOOKUP(A1079,'Fr QV 2018'!$A$1:$M$2587,6,FALSE)="#SAKNAS!",0,VLOOKUP(A1079,'Fr QV 2018'!$A$1:$M$2587,6,FALSE))</f>
        <v>2</v>
      </c>
      <c r="P1079" s="36">
        <f>IF(VLOOKUP(A1079,'Fr QV 2019'!$A$1:$M$2587,6,FALSE)="#SAKNAS!",0,VLOOKUP(A1079,'Fr QV 2019'!$A$1:$M$2587,6,FALSE))</f>
        <v>2</v>
      </c>
      <c r="Q1079" s="36">
        <f>IF(VLOOKUP(A1079,'Fr QV 2020'!$A$1:$M$2587,6,FALSE)="#SAKNAS!",0,VLOOKUP(A1079,'Fr QV 2020'!$A$1:$M$2587,6,FALSE))</f>
        <v>1</v>
      </c>
      <c r="R1079" s="36">
        <f>IF(VLOOKUP(A1079,'Fr QV 2021'!$A$1:$M$2587,6,FALSE)="#SAKNAS!",0,VLOOKUP(A1079,'Fr QV 2021'!$A$1:$M$2587,6,FALSE))</f>
        <v>3</v>
      </c>
      <c r="S1079" s="36">
        <v>0</v>
      </c>
      <c r="T1079" s="36">
        <f>IF(VLOOKUP($A1079,'FR QV 2023'!$A$1:$M$2587,6,FALSE)="#SAKNAS!",0,VLOOKUP($A1079,'FR QV 2023'!$A$1:$M$2587,6,FALSE))</f>
        <v>1</v>
      </c>
      <c r="U1079" s="36">
        <f>IF(VLOOKUP($A1079,'FR QV 2024'!$A$1:$M$2587,6,FALSE)="#SAKNAS!",0,VLOOKUP($A1079,'FR QV 2024'!$A$1:$M$2587,6,FALSE))</f>
        <v>1</v>
      </c>
    </row>
    <row r="1080" spans="1:21" s="12" customFormat="1" x14ac:dyDescent="0.2">
      <c r="A1080" s="26" t="str">
        <f t="shared" si="16"/>
        <v>0803256J01CA08</v>
      </c>
      <c r="B1080" s="12" t="str">
        <f>VLOOKUP(C1080,'Akodens FV'!$A$1:$B$2003,2,FALSE)</f>
        <v>Hälsoval</v>
      </c>
      <c r="C1080" s="27" t="s">
        <v>66</v>
      </c>
      <c r="D1080" s="28" t="s">
        <v>186</v>
      </c>
      <c r="E1080" s="27" t="s">
        <v>262</v>
      </c>
      <c r="F1080" s="28" t="s">
        <v>351</v>
      </c>
      <c r="G1080" s="36">
        <f>IF(VLOOKUP(A1080,'Fr QV 2010-2016'!$A$1:$M$2587,7,FALSE)="#SAKNAS!",0,VLOOKUP(A1080,'Fr QV 2010-2016'!$A$1:$M$2587,7,FALSE))</f>
        <v>38</v>
      </c>
      <c r="H1080" s="36">
        <f>IF(VLOOKUP(A1080,'Fr QV 2010-2016'!$A$1:$M$2587,8,FALSE)="#SAKNAS!",0,VLOOKUP(A1080,'Fr QV 2010-2016'!$A$1:$M$2587,8,FALSE))</f>
        <v>40</v>
      </c>
      <c r="I1080" s="36">
        <f>IF(VLOOKUP(A1080,'Fr QV 2010-2016'!$A$1:$M$2587,9,FALSE)="#SAKNAS!",0,VLOOKUP(A1080,'Fr QV 2010-2016'!$A$1:$M$2587,9,FALSE))</f>
        <v>31</v>
      </c>
      <c r="J1080" s="36">
        <f>IF(VLOOKUP(A1080,'Fr QV 2010-2016'!$A$1:$M$2587,10,FALSE)="#SAKNAS!",0,VLOOKUP(A1080,'Fr QV 2010-2016'!$A$1:$M$2587,10,FALSE))</f>
        <v>51</v>
      </c>
      <c r="K1080" s="36">
        <f>IF(VLOOKUP(A1080,'Fr QV 2010-2016'!$A$1:$M$2587,11,FALSE)="#SAKNAS!",0,VLOOKUP(A1080,'Fr QV 2010-2016'!$A$1:$M$2587,11,FALSE))</f>
        <v>33</v>
      </c>
      <c r="L1080" s="36">
        <f>IF(VLOOKUP(A1080,'Fr QV 2010-2016'!$A$1:$M$2587,12,FALSE)="#SAKNAS!",0,VLOOKUP(A1080,'Fr QV 2010-2016'!$A$1:$M$2587,12,FALSE))</f>
        <v>41</v>
      </c>
      <c r="M1080" s="36">
        <f>IF(VLOOKUP(A1080,'Fr QV 2010-2016'!$A$1:$M$2587,13,FALSE)="#SAKNAS!",0,VLOOKUP(A1080,'Fr QV 2010-2016'!$A$1:$M$2587,13,FALSE))</f>
        <v>51</v>
      </c>
      <c r="N1080" s="36">
        <f>IF(VLOOKUP(A1080,'Fr QV 2017'!$A$1:$F$2587,6,FALSE)="#SAKNAS!",0,VLOOKUP(A1080,'Fr QV 2017'!$A$1:$F$2587,6,FALSE))</f>
        <v>56</v>
      </c>
      <c r="O1080" s="36">
        <f>IF(VLOOKUP(A1080,'Fr QV 2018'!$A$1:$M$2587,6,FALSE)="#SAKNAS!",0,VLOOKUP(A1080,'Fr QV 2018'!$A$1:$M$2587,6,FALSE))</f>
        <v>60</v>
      </c>
      <c r="P1080" s="36">
        <f>IF(VLOOKUP(A1080,'Fr QV 2019'!$A$1:$M$2587,6,FALSE)="#SAKNAS!",0,VLOOKUP(A1080,'Fr QV 2019'!$A$1:$M$2587,6,FALSE))</f>
        <v>36</v>
      </c>
      <c r="Q1080" s="36">
        <f>IF(VLOOKUP(A1080,'Fr QV 2020'!$A$1:$M$2587,6,FALSE)="#SAKNAS!",0,VLOOKUP(A1080,'Fr QV 2020'!$A$1:$M$2587,6,FALSE))</f>
        <v>31</v>
      </c>
      <c r="R1080" s="36">
        <f>IF(VLOOKUP(A1080,'Fr QV 2021'!$A$1:$M$2587,6,FALSE)="#SAKNAS!",0,VLOOKUP(A1080,'Fr QV 2021'!$A$1:$M$2587,6,FALSE))</f>
        <v>40</v>
      </c>
      <c r="S1080" s="36">
        <f>IF(VLOOKUP(A1080,'FR QV 2022'!$A$1:$M$2587,6,FALSE)="#SAKNAS!",0,VLOOKUP(A1080,'FR QV 2022'!$A$1:$M$2587,6,FALSE))</f>
        <v>49</v>
      </c>
      <c r="T1080" s="36">
        <f>IF(VLOOKUP($A1080,'FR QV 2023'!$A$1:$M$2587,6,FALSE)="#SAKNAS!",0,VLOOKUP($A1080,'FR QV 2023'!$A$1:$M$2587,6,FALSE))</f>
        <v>37</v>
      </c>
      <c r="U1080" s="36">
        <f>IF(VLOOKUP($A1080,'FR QV 2024'!$A$1:$M$2587,6,FALSE)="#SAKNAS!",0,VLOOKUP($A1080,'FR QV 2024'!$A$1:$M$2587,6,FALSE))</f>
        <v>37</v>
      </c>
    </row>
    <row r="1081" spans="1:21" s="12" customFormat="1" x14ac:dyDescent="0.2">
      <c r="A1081" s="26" t="str">
        <f t="shared" si="16"/>
        <v>0803256J01CE02</v>
      </c>
      <c r="B1081" s="12" t="str">
        <f>VLOOKUP(C1081,'Akodens FV'!$A$1:$B$2003,2,FALSE)</f>
        <v>Hälsoval</v>
      </c>
      <c r="C1081" s="27" t="s">
        <v>66</v>
      </c>
      <c r="D1081" s="28" t="s">
        <v>186</v>
      </c>
      <c r="E1081" s="27" t="s">
        <v>246</v>
      </c>
      <c r="F1081" s="28" t="s">
        <v>352</v>
      </c>
      <c r="G1081" s="36">
        <f>IF(VLOOKUP(A1081,'Fr QV 2010-2016'!$A$1:$M$2587,7,FALSE)="#SAKNAS!",0,VLOOKUP(A1081,'Fr QV 2010-2016'!$A$1:$M$2587,7,FALSE))</f>
        <v>97</v>
      </c>
      <c r="H1081" s="36">
        <f>IF(VLOOKUP(A1081,'Fr QV 2010-2016'!$A$1:$M$2587,8,FALSE)="#SAKNAS!",0,VLOOKUP(A1081,'Fr QV 2010-2016'!$A$1:$M$2587,8,FALSE))</f>
        <v>86</v>
      </c>
      <c r="I1081" s="36">
        <f>IF(VLOOKUP(A1081,'Fr QV 2010-2016'!$A$1:$M$2587,9,FALSE)="#SAKNAS!",0,VLOOKUP(A1081,'Fr QV 2010-2016'!$A$1:$M$2587,9,FALSE))</f>
        <v>94</v>
      </c>
      <c r="J1081" s="36">
        <f>IF(VLOOKUP(A1081,'Fr QV 2010-2016'!$A$1:$M$2587,10,FALSE)="#SAKNAS!",0,VLOOKUP(A1081,'Fr QV 2010-2016'!$A$1:$M$2587,10,FALSE))</f>
        <v>81</v>
      </c>
      <c r="K1081" s="36">
        <f>IF(VLOOKUP(A1081,'Fr QV 2010-2016'!$A$1:$M$2587,11,FALSE)="#SAKNAS!",0,VLOOKUP(A1081,'Fr QV 2010-2016'!$A$1:$M$2587,11,FALSE))</f>
        <v>42</v>
      </c>
      <c r="L1081" s="36">
        <f>IF(VLOOKUP(A1081,'Fr QV 2010-2016'!$A$1:$M$2587,12,FALSE)="#SAKNAS!",0,VLOOKUP(A1081,'Fr QV 2010-2016'!$A$1:$M$2587,12,FALSE))</f>
        <v>51</v>
      </c>
      <c r="M1081" s="36">
        <f>IF(VLOOKUP(A1081,'Fr QV 2010-2016'!$A$1:$M$2587,13,FALSE)="#SAKNAS!",0,VLOOKUP(A1081,'Fr QV 2010-2016'!$A$1:$M$2587,13,FALSE))</f>
        <v>52</v>
      </c>
      <c r="N1081" s="36">
        <f>IF(VLOOKUP(A1081,'Fr QV 2017'!$A$1:$F$2587,6,FALSE)="#SAKNAS!",0,VLOOKUP(A1081,'Fr QV 2017'!$A$1:$F$2587,6,FALSE))</f>
        <v>47</v>
      </c>
      <c r="O1081" s="36">
        <f>IF(VLOOKUP(A1081,'Fr QV 2018'!$A$1:$M$2587,6,FALSE)="#SAKNAS!",0,VLOOKUP(A1081,'Fr QV 2018'!$A$1:$M$2587,6,FALSE))</f>
        <v>63</v>
      </c>
      <c r="P1081" s="36">
        <f>IF(VLOOKUP(A1081,'Fr QV 2019'!$A$1:$M$2587,6,FALSE)="#SAKNAS!",0,VLOOKUP(A1081,'Fr QV 2019'!$A$1:$M$2587,6,FALSE))</f>
        <v>43</v>
      </c>
      <c r="Q1081" s="36">
        <f>IF(VLOOKUP(A1081,'Fr QV 2020'!$A$1:$M$2587,6,FALSE)="#SAKNAS!",0,VLOOKUP(A1081,'Fr QV 2020'!$A$1:$M$2587,6,FALSE))</f>
        <v>17</v>
      </c>
      <c r="R1081" s="36">
        <f>IF(VLOOKUP(A1081,'Fr QV 2021'!$A$1:$M$2587,6,FALSE)="#SAKNAS!",0,VLOOKUP(A1081,'Fr QV 2021'!$A$1:$M$2587,6,FALSE))</f>
        <v>29</v>
      </c>
      <c r="S1081" s="36">
        <f>IF(VLOOKUP(A1081,'FR QV 2022'!$A$1:$M$2587,6,FALSE)="#SAKNAS!",0,VLOOKUP(A1081,'FR QV 2022'!$A$1:$M$2587,6,FALSE))</f>
        <v>38</v>
      </c>
      <c r="T1081" s="36">
        <f>IF(VLOOKUP($A1081,'FR QV 2023'!$A$1:$M$2587,6,FALSE)="#SAKNAS!",0,VLOOKUP($A1081,'FR QV 2023'!$A$1:$M$2587,6,FALSE))</f>
        <v>32</v>
      </c>
      <c r="U1081" s="36">
        <f>IF(VLOOKUP($A1081,'FR QV 2024'!$A$1:$M$2587,6,FALSE)="#SAKNAS!",0,VLOOKUP($A1081,'FR QV 2024'!$A$1:$M$2587,6,FALSE))</f>
        <v>42</v>
      </c>
    </row>
    <row r="1082" spans="1:21" s="12" customFormat="1" x14ac:dyDescent="0.2">
      <c r="A1082" s="26" t="str">
        <f t="shared" si="16"/>
        <v>0803256J01CF05</v>
      </c>
      <c r="B1082" s="12" t="str">
        <f>VLOOKUP(C1082,'Akodens FV'!$A$1:$B$2003,2,FALSE)</f>
        <v>Hälsoval</v>
      </c>
      <c r="C1082" s="27" t="s">
        <v>66</v>
      </c>
      <c r="D1082" s="28" t="s">
        <v>186</v>
      </c>
      <c r="E1082" s="27" t="s">
        <v>251</v>
      </c>
      <c r="F1082" s="28" t="s">
        <v>353</v>
      </c>
      <c r="G1082" s="36">
        <f>IF(VLOOKUP(A1082,'Fr QV 2010-2016'!$A$1:$M$2587,7,FALSE)="#SAKNAS!",0,VLOOKUP(A1082,'Fr QV 2010-2016'!$A$1:$M$2587,7,FALSE))</f>
        <v>40</v>
      </c>
      <c r="H1082" s="36">
        <f>IF(VLOOKUP(A1082,'Fr QV 2010-2016'!$A$1:$M$2587,8,FALSE)="#SAKNAS!",0,VLOOKUP(A1082,'Fr QV 2010-2016'!$A$1:$M$2587,8,FALSE))</f>
        <v>31</v>
      </c>
      <c r="I1082" s="36">
        <f>IF(VLOOKUP(A1082,'Fr QV 2010-2016'!$A$1:$M$2587,9,FALSE)="#SAKNAS!",0,VLOOKUP(A1082,'Fr QV 2010-2016'!$A$1:$M$2587,9,FALSE))</f>
        <v>54</v>
      </c>
      <c r="J1082" s="36">
        <f>IF(VLOOKUP(A1082,'Fr QV 2010-2016'!$A$1:$M$2587,10,FALSE)="#SAKNAS!",0,VLOOKUP(A1082,'Fr QV 2010-2016'!$A$1:$M$2587,10,FALSE))</f>
        <v>42</v>
      </c>
      <c r="K1082" s="36">
        <f>IF(VLOOKUP(A1082,'Fr QV 2010-2016'!$A$1:$M$2587,11,FALSE)="#SAKNAS!",0,VLOOKUP(A1082,'Fr QV 2010-2016'!$A$1:$M$2587,11,FALSE))</f>
        <v>44</v>
      </c>
      <c r="L1082" s="36">
        <f>IF(VLOOKUP(A1082,'Fr QV 2010-2016'!$A$1:$M$2587,12,FALSE)="#SAKNAS!",0,VLOOKUP(A1082,'Fr QV 2010-2016'!$A$1:$M$2587,12,FALSE))</f>
        <v>37</v>
      </c>
      <c r="M1082" s="36">
        <f>IF(VLOOKUP(A1082,'Fr QV 2010-2016'!$A$1:$M$2587,13,FALSE)="#SAKNAS!",0,VLOOKUP(A1082,'Fr QV 2010-2016'!$A$1:$M$2587,13,FALSE))</f>
        <v>19</v>
      </c>
      <c r="N1082" s="36">
        <f>IF(VLOOKUP(A1082,'Fr QV 2017'!$A$1:$F$2587,6,FALSE)="#SAKNAS!",0,VLOOKUP(A1082,'Fr QV 2017'!$A$1:$F$2587,6,FALSE))</f>
        <v>23</v>
      </c>
      <c r="O1082" s="36">
        <f>IF(VLOOKUP(A1082,'Fr QV 2018'!$A$1:$M$2587,6,FALSE)="#SAKNAS!",0,VLOOKUP(A1082,'Fr QV 2018'!$A$1:$M$2587,6,FALSE))</f>
        <v>28</v>
      </c>
      <c r="P1082" s="36">
        <f>IF(VLOOKUP(A1082,'Fr QV 2019'!$A$1:$M$2587,6,FALSE)="#SAKNAS!",0,VLOOKUP(A1082,'Fr QV 2019'!$A$1:$M$2587,6,FALSE))</f>
        <v>27</v>
      </c>
      <c r="Q1082" s="36">
        <f>IF(VLOOKUP(A1082,'Fr QV 2020'!$A$1:$M$2587,6,FALSE)="#SAKNAS!",0,VLOOKUP(A1082,'Fr QV 2020'!$A$1:$M$2587,6,FALSE))</f>
        <v>16</v>
      </c>
      <c r="R1082" s="36">
        <f>IF(VLOOKUP(A1082,'Fr QV 2021'!$A$1:$M$2587,6,FALSE)="#SAKNAS!",0,VLOOKUP(A1082,'Fr QV 2021'!$A$1:$M$2587,6,FALSE))</f>
        <v>16</v>
      </c>
      <c r="S1082" s="36">
        <f>IF(VLOOKUP(A1082,'FR QV 2022'!$A$1:$M$2587,6,FALSE)="#SAKNAS!",0,VLOOKUP(A1082,'FR QV 2022'!$A$1:$M$2587,6,FALSE))</f>
        <v>14</v>
      </c>
      <c r="T1082" s="36">
        <f>IF(VLOOKUP($A1082,'FR QV 2023'!$A$1:$M$2587,6,FALSE)="#SAKNAS!",0,VLOOKUP($A1082,'FR QV 2023'!$A$1:$M$2587,6,FALSE))</f>
        <v>12</v>
      </c>
      <c r="U1082" s="36">
        <f>IF(VLOOKUP($A1082,'FR QV 2024'!$A$1:$M$2587,6,FALSE)="#SAKNAS!",0,VLOOKUP($A1082,'FR QV 2024'!$A$1:$M$2587,6,FALSE))</f>
        <v>25</v>
      </c>
    </row>
    <row r="1083" spans="1:21" s="12" customFormat="1" x14ac:dyDescent="0.2">
      <c r="A1083" s="26" t="str">
        <f t="shared" si="16"/>
        <v>0803256J01CR02</v>
      </c>
      <c r="B1083" s="12" t="str">
        <f>VLOOKUP(C1083,'Akodens FV'!$A$1:$B$2003,2,FALSE)</f>
        <v>Hälsoval</v>
      </c>
      <c r="C1083" s="27" t="s">
        <v>66</v>
      </c>
      <c r="D1083" s="28" t="s">
        <v>186</v>
      </c>
      <c r="E1083" s="27" t="s">
        <v>253</v>
      </c>
      <c r="F1083" s="28" t="s">
        <v>354</v>
      </c>
      <c r="G1083" s="36">
        <f>IF(VLOOKUP(A1083,'Fr QV 2010-2016'!$A$1:$M$2587,7,FALSE)="#SAKNAS!",0,VLOOKUP(A1083,'Fr QV 2010-2016'!$A$1:$M$2587,7,FALSE))</f>
        <v>0</v>
      </c>
      <c r="H1083" s="36">
        <f>IF(VLOOKUP(A1083,'Fr QV 2010-2016'!$A$1:$M$2587,8,FALSE)="#SAKNAS!",0,VLOOKUP(A1083,'Fr QV 2010-2016'!$A$1:$M$2587,8,FALSE))</f>
        <v>0</v>
      </c>
      <c r="I1083" s="36">
        <f>IF(VLOOKUP(A1083,'Fr QV 2010-2016'!$A$1:$M$2587,9,FALSE)="#SAKNAS!",0,VLOOKUP(A1083,'Fr QV 2010-2016'!$A$1:$M$2587,9,FALSE))</f>
        <v>0</v>
      </c>
      <c r="J1083" s="36">
        <f>IF(VLOOKUP(A1083,'Fr QV 2010-2016'!$A$1:$M$2587,10,FALSE)="#SAKNAS!",0,VLOOKUP(A1083,'Fr QV 2010-2016'!$A$1:$M$2587,10,FALSE))</f>
        <v>0</v>
      </c>
      <c r="K1083" s="36">
        <f>IF(VLOOKUP(A1083,'Fr QV 2010-2016'!$A$1:$M$2587,11,FALSE)="#SAKNAS!",0,VLOOKUP(A1083,'Fr QV 2010-2016'!$A$1:$M$2587,11,FALSE))</f>
        <v>1</v>
      </c>
      <c r="L1083" s="36">
        <f>IF(VLOOKUP(A1083,'Fr QV 2010-2016'!$A$1:$M$2587,12,FALSE)="#SAKNAS!",0,VLOOKUP(A1083,'Fr QV 2010-2016'!$A$1:$M$2587,12,FALSE))</f>
        <v>0</v>
      </c>
      <c r="M1083" s="36">
        <f>IF(VLOOKUP(A1083,'Fr QV 2010-2016'!$A$1:$M$2587,13,FALSE)="#SAKNAS!",0,VLOOKUP(A1083,'Fr QV 2010-2016'!$A$1:$M$2587,13,FALSE))</f>
        <v>4</v>
      </c>
      <c r="N1083" s="36">
        <f>IF(VLOOKUP(A1083,'Fr QV 2017'!$A$1:$F$2587,6,FALSE)="#SAKNAS!",0,VLOOKUP(A1083,'Fr QV 2017'!$A$1:$F$2587,6,FALSE))</f>
        <v>1</v>
      </c>
      <c r="O1083" s="36">
        <v>0</v>
      </c>
      <c r="P1083" s="36">
        <f>IF(VLOOKUP(A1083,'Fr QV 2019'!$A$1:$M$2587,6,FALSE)="#SAKNAS!",0,VLOOKUP(A1083,'Fr QV 2019'!$A$1:$M$2587,6,FALSE))</f>
        <v>4</v>
      </c>
      <c r="Q1083" s="36">
        <f>IF(VLOOKUP(A1083,'Fr QV 2020'!$A$1:$M$2587,6,FALSE)="#SAKNAS!",0,VLOOKUP(A1083,'Fr QV 2020'!$A$1:$M$2587,6,FALSE))</f>
        <v>4</v>
      </c>
      <c r="R1083" s="36">
        <f>IF(VLOOKUP(A1083,'Fr QV 2021'!$A$1:$M$2587,6,FALSE)="#SAKNAS!",0,VLOOKUP(A1083,'Fr QV 2021'!$A$1:$M$2587,6,FALSE))</f>
        <v>2</v>
      </c>
      <c r="S1083" s="36">
        <f>IF(VLOOKUP(A1083,'FR QV 2022'!$A$1:$M$2587,6,FALSE)="#SAKNAS!",0,VLOOKUP(A1083,'FR QV 2022'!$A$1:$M$2587,6,FALSE))</f>
        <v>1</v>
      </c>
      <c r="T1083" s="36">
        <f>IF(VLOOKUP($A1083,'FR QV 2023'!$A$1:$M$2587,6,FALSE)="#SAKNAS!",0,VLOOKUP($A1083,'FR QV 2023'!$A$1:$M$2587,6,FALSE))</f>
        <v>3</v>
      </c>
      <c r="U1083" s="36">
        <f>IF(VLOOKUP($A1083,'FR QV 2024'!$A$1:$M$2587,6,FALSE)="#SAKNAS!",0,VLOOKUP($A1083,'FR QV 2024'!$A$1:$M$2587,6,FALSE))</f>
        <v>1</v>
      </c>
    </row>
    <row r="1084" spans="1:21" s="12" customFormat="1" x14ac:dyDescent="0.2">
      <c r="A1084" s="26" t="str">
        <f t="shared" si="16"/>
        <v>0803256J01DB05</v>
      </c>
      <c r="B1084" s="12" t="str">
        <f>VLOOKUP(C1084,'Akodens FV'!$A$1:$B$2003,2,FALSE)</f>
        <v>Hälsoval</v>
      </c>
      <c r="C1084" s="27" t="s">
        <v>66</v>
      </c>
      <c r="D1084" s="28" t="s">
        <v>186</v>
      </c>
      <c r="E1084" s="27" t="s">
        <v>261</v>
      </c>
      <c r="F1084" s="28" t="s">
        <v>355</v>
      </c>
      <c r="G1084" s="36">
        <f>IF(VLOOKUP(A1084,'Fr QV 2010-2016'!$A$1:$M$2587,7,FALSE)="#SAKNAS!",0,VLOOKUP(A1084,'Fr QV 2010-2016'!$A$1:$M$2587,7,FALSE))</f>
        <v>3</v>
      </c>
      <c r="H1084" s="36">
        <f>IF(VLOOKUP(A1084,'Fr QV 2010-2016'!$A$1:$M$2587,8,FALSE)="#SAKNAS!",0,VLOOKUP(A1084,'Fr QV 2010-2016'!$A$1:$M$2587,8,FALSE))</f>
        <v>1</v>
      </c>
      <c r="I1084" s="36">
        <f>IF(VLOOKUP(A1084,'Fr QV 2010-2016'!$A$1:$M$2587,9,FALSE)="#SAKNAS!",0,VLOOKUP(A1084,'Fr QV 2010-2016'!$A$1:$M$2587,9,FALSE))</f>
        <v>2</v>
      </c>
      <c r="J1084" s="36">
        <f>IF(VLOOKUP(A1084,'Fr QV 2010-2016'!$A$1:$M$2587,10,FALSE)="#SAKNAS!",0,VLOOKUP(A1084,'Fr QV 2010-2016'!$A$1:$M$2587,10,FALSE))</f>
        <v>4</v>
      </c>
      <c r="K1084" s="36">
        <f>IF(VLOOKUP(A1084,'Fr QV 2010-2016'!$A$1:$M$2587,11,FALSE)="#SAKNAS!",0,VLOOKUP(A1084,'Fr QV 2010-2016'!$A$1:$M$2587,11,FALSE))</f>
        <v>3</v>
      </c>
      <c r="L1084" s="36">
        <f>IF(VLOOKUP(A1084,'Fr QV 2010-2016'!$A$1:$M$2587,12,FALSE)="#SAKNAS!",0,VLOOKUP(A1084,'Fr QV 2010-2016'!$A$1:$M$2587,12,FALSE))</f>
        <v>1</v>
      </c>
      <c r="M1084" s="36">
        <f>IF(VLOOKUP(A1084,'Fr QV 2010-2016'!$A$1:$M$2587,13,FALSE)="#SAKNAS!",0,VLOOKUP(A1084,'Fr QV 2010-2016'!$A$1:$M$2587,13,FALSE))</f>
        <v>1</v>
      </c>
      <c r="N1084" s="36">
        <f>IF(VLOOKUP(A1084,'Fr QV 2017'!$A$1:$F$2587,6,FALSE)="#SAKNAS!",0,VLOOKUP(A1084,'Fr QV 2017'!$A$1:$F$2587,6,FALSE))</f>
        <v>1</v>
      </c>
      <c r="O1084" s="36">
        <v>0</v>
      </c>
      <c r="P1084" s="36">
        <v>0</v>
      </c>
      <c r="Q1084" s="36">
        <v>0</v>
      </c>
      <c r="R1084" s="36"/>
      <c r="S1084" s="36">
        <v>0</v>
      </c>
      <c r="T1084" s="36">
        <f>IF(VLOOKUP($A1084,'FR QV 2023'!$A$1:$M$2587,6,FALSE)="#SAKNAS!",0,VLOOKUP($A1084,'FR QV 2023'!$A$1:$M$2587,6,FALSE))</f>
        <v>5</v>
      </c>
      <c r="U1084" s="36"/>
    </row>
    <row r="1085" spans="1:21" s="12" customFormat="1" x14ac:dyDescent="0.2">
      <c r="A1085" s="26" t="str">
        <f t="shared" si="16"/>
        <v>0803256J01DD14</v>
      </c>
      <c r="B1085" s="12" t="str">
        <f>VLOOKUP(C1085,'Akodens FV'!$A$1:$B$2003,2,FALSE)</f>
        <v>Hälsoval</v>
      </c>
      <c r="C1085" s="27" t="s">
        <v>66</v>
      </c>
      <c r="D1085" s="28" t="s">
        <v>186</v>
      </c>
      <c r="E1085" s="27" t="s">
        <v>254</v>
      </c>
      <c r="F1085" s="28" t="s">
        <v>372</v>
      </c>
      <c r="G1085" s="36">
        <f>IF(VLOOKUP(A1085,'Fr QV 2010-2016'!$A$1:$M$2587,7,FALSE)="#SAKNAS!",0,VLOOKUP(A1085,'Fr QV 2010-2016'!$A$1:$M$2587,7,FALSE))</f>
        <v>0</v>
      </c>
      <c r="H1085" s="36">
        <f>IF(VLOOKUP(A1085,'Fr QV 2010-2016'!$A$1:$M$2587,8,FALSE)="#SAKNAS!",0,VLOOKUP(A1085,'Fr QV 2010-2016'!$A$1:$M$2587,8,FALSE))</f>
        <v>0</v>
      </c>
      <c r="I1085" s="36">
        <f>IF(VLOOKUP(A1085,'Fr QV 2010-2016'!$A$1:$M$2587,9,FALSE)="#SAKNAS!",0,VLOOKUP(A1085,'Fr QV 2010-2016'!$A$1:$M$2587,9,FALSE))</f>
        <v>0</v>
      </c>
      <c r="J1085" s="36">
        <f>IF(VLOOKUP(A1085,'Fr QV 2010-2016'!$A$1:$M$2587,10,FALSE)="#SAKNAS!",0,VLOOKUP(A1085,'Fr QV 2010-2016'!$A$1:$M$2587,10,FALSE))</f>
        <v>0</v>
      </c>
      <c r="K1085" s="36">
        <f>IF(VLOOKUP(A1085,'Fr QV 2010-2016'!$A$1:$M$2587,11,FALSE)="#SAKNAS!",0,VLOOKUP(A1085,'Fr QV 2010-2016'!$A$1:$M$2587,11,FALSE))</f>
        <v>0</v>
      </c>
      <c r="L1085" s="36">
        <f>IF(VLOOKUP(A1085,'Fr QV 2010-2016'!$A$1:$M$2587,12,FALSE)="#SAKNAS!",0,VLOOKUP(A1085,'Fr QV 2010-2016'!$A$1:$M$2587,12,FALSE))</f>
        <v>0</v>
      </c>
      <c r="M1085" s="36">
        <f>IF(VLOOKUP(A1085,'Fr QV 2010-2016'!$A$1:$M$2587,13,FALSE)="#SAKNAS!",0,VLOOKUP(A1085,'Fr QV 2010-2016'!$A$1:$M$2587,13,FALSE))</f>
        <v>1</v>
      </c>
      <c r="N1085" s="36">
        <v>0</v>
      </c>
      <c r="O1085" s="36">
        <v>0</v>
      </c>
      <c r="P1085" s="36">
        <v>0</v>
      </c>
      <c r="Q1085" s="36">
        <v>0</v>
      </c>
      <c r="R1085" s="36"/>
      <c r="S1085" s="36">
        <v>0</v>
      </c>
      <c r="T1085" s="36">
        <v>0</v>
      </c>
      <c r="U1085" s="36"/>
    </row>
    <row r="1086" spans="1:21" s="12" customFormat="1" x14ac:dyDescent="0.2">
      <c r="A1086" s="26" t="str">
        <f t="shared" si="16"/>
        <v>0803256J01EA01</v>
      </c>
      <c r="B1086" s="12" t="str">
        <f>VLOOKUP(C1086,'Akodens FV'!$A$1:$B$2003,2,FALSE)</f>
        <v>Hälsoval</v>
      </c>
      <c r="C1086" s="27" t="s">
        <v>66</v>
      </c>
      <c r="D1086" s="28" t="s">
        <v>186</v>
      </c>
      <c r="E1086" s="27" t="s">
        <v>259</v>
      </c>
      <c r="F1086" s="28" t="s">
        <v>356</v>
      </c>
      <c r="G1086" s="36">
        <f>IF(VLOOKUP(A1086,'Fr QV 2010-2016'!$A$1:$M$2587,7,FALSE)="#SAKNAS!",0,VLOOKUP(A1086,'Fr QV 2010-2016'!$A$1:$M$2587,7,FALSE))</f>
        <v>8</v>
      </c>
      <c r="H1086" s="36">
        <f>IF(VLOOKUP(A1086,'Fr QV 2010-2016'!$A$1:$M$2587,8,FALSE)="#SAKNAS!",0,VLOOKUP(A1086,'Fr QV 2010-2016'!$A$1:$M$2587,8,FALSE))</f>
        <v>15</v>
      </c>
      <c r="I1086" s="36">
        <f>IF(VLOOKUP(A1086,'Fr QV 2010-2016'!$A$1:$M$2587,9,FALSE)="#SAKNAS!",0,VLOOKUP(A1086,'Fr QV 2010-2016'!$A$1:$M$2587,9,FALSE))</f>
        <v>11</v>
      </c>
      <c r="J1086" s="36">
        <f>IF(VLOOKUP(A1086,'Fr QV 2010-2016'!$A$1:$M$2587,10,FALSE)="#SAKNAS!",0,VLOOKUP(A1086,'Fr QV 2010-2016'!$A$1:$M$2587,10,FALSE))</f>
        <v>8</v>
      </c>
      <c r="K1086" s="36">
        <f>IF(VLOOKUP(A1086,'Fr QV 2010-2016'!$A$1:$M$2587,11,FALSE)="#SAKNAS!",0,VLOOKUP(A1086,'Fr QV 2010-2016'!$A$1:$M$2587,11,FALSE))</f>
        <v>5</v>
      </c>
      <c r="L1086" s="36">
        <f>IF(VLOOKUP(A1086,'Fr QV 2010-2016'!$A$1:$M$2587,12,FALSE)="#SAKNAS!",0,VLOOKUP(A1086,'Fr QV 2010-2016'!$A$1:$M$2587,12,FALSE))</f>
        <v>2</v>
      </c>
      <c r="M1086" s="36">
        <f>IF(VLOOKUP(A1086,'Fr QV 2010-2016'!$A$1:$M$2587,13,FALSE)="#SAKNAS!",0,VLOOKUP(A1086,'Fr QV 2010-2016'!$A$1:$M$2587,13,FALSE))</f>
        <v>4</v>
      </c>
      <c r="N1086" s="36">
        <f>IF(VLOOKUP(A1086,'Fr QV 2017'!$A$1:$F$2587,6,FALSE)="#SAKNAS!",0,VLOOKUP(A1086,'Fr QV 2017'!$A$1:$F$2587,6,FALSE))</f>
        <v>3</v>
      </c>
      <c r="O1086" s="36">
        <f>IF(VLOOKUP(A1086,'Fr QV 2018'!$A$1:$M$2587,6,FALSE)="#SAKNAS!",0,VLOOKUP(A1086,'Fr QV 2018'!$A$1:$M$2587,6,FALSE))</f>
        <v>2</v>
      </c>
      <c r="P1086" s="36">
        <f>IF(VLOOKUP(A1086,'Fr QV 2019'!$A$1:$M$2587,6,FALSE)="#SAKNAS!",0,VLOOKUP(A1086,'Fr QV 2019'!$A$1:$M$2587,6,FALSE))</f>
        <v>3</v>
      </c>
      <c r="Q1086" s="36">
        <f>IF(VLOOKUP(A1086,'Fr QV 2020'!$A$1:$M$2587,6,FALSE)="#SAKNAS!",0,VLOOKUP(A1086,'Fr QV 2020'!$A$1:$M$2587,6,FALSE))</f>
        <v>7</v>
      </c>
      <c r="R1086" s="36">
        <f>IF(VLOOKUP(A1086,'Fr QV 2021'!$A$1:$M$2587,6,FALSE)="#SAKNAS!",0,VLOOKUP(A1086,'Fr QV 2021'!$A$1:$M$2587,6,FALSE))</f>
        <v>5</v>
      </c>
      <c r="S1086" s="36">
        <f>IF(VLOOKUP(A1086,'FR QV 2022'!$A$1:$M$2587,6,FALSE)="#SAKNAS!",0,VLOOKUP(A1086,'FR QV 2022'!$A$1:$M$2587,6,FALSE))</f>
        <v>2</v>
      </c>
      <c r="T1086" s="36">
        <f>IF(VLOOKUP($A1086,'FR QV 2023'!$A$1:$M$2587,6,FALSE)="#SAKNAS!",0,VLOOKUP($A1086,'FR QV 2023'!$A$1:$M$2587,6,FALSE))</f>
        <v>1</v>
      </c>
      <c r="U1086" s="36">
        <f>IF(VLOOKUP($A1086,'FR QV 2024'!$A$1:$M$2587,6,FALSE)="#SAKNAS!",0,VLOOKUP($A1086,'FR QV 2024'!$A$1:$M$2587,6,FALSE))</f>
        <v>5</v>
      </c>
    </row>
    <row r="1087" spans="1:21" s="12" customFormat="1" x14ac:dyDescent="0.2">
      <c r="A1087" s="26" t="str">
        <f t="shared" si="16"/>
        <v>0803256J01EE01</v>
      </c>
      <c r="B1087" s="12" t="str">
        <f>VLOOKUP(C1087,'Akodens FV'!$A$1:$B$2003,2,FALSE)</f>
        <v>Hälsoval</v>
      </c>
      <c r="C1087" s="27" t="s">
        <v>66</v>
      </c>
      <c r="D1087" s="28" t="s">
        <v>186</v>
      </c>
      <c r="E1087" s="27" t="s">
        <v>258</v>
      </c>
      <c r="F1087" s="28" t="s">
        <v>364</v>
      </c>
      <c r="G1087" s="36">
        <f>IF(VLOOKUP(A1087,'Fr QV 2010-2016'!$A$1:$M$2587,7,FALSE)="#SAKNAS!",0,VLOOKUP(A1087,'Fr QV 2010-2016'!$A$1:$M$2587,7,FALSE))</f>
        <v>0</v>
      </c>
      <c r="H1087" s="36">
        <f>IF(VLOOKUP(A1087,'Fr QV 2010-2016'!$A$1:$M$2587,8,FALSE)="#SAKNAS!",0,VLOOKUP(A1087,'Fr QV 2010-2016'!$A$1:$M$2587,8,FALSE))</f>
        <v>1</v>
      </c>
      <c r="I1087" s="36">
        <f>IF(VLOOKUP(A1087,'Fr QV 2010-2016'!$A$1:$M$2587,9,FALSE)="#SAKNAS!",0,VLOOKUP(A1087,'Fr QV 2010-2016'!$A$1:$M$2587,9,FALSE))</f>
        <v>1</v>
      </c>
      <c r="J1087" s="36">
        <f>IF(VLOOKUP(A1087,'Fr QV 2010-2016'!$A$1:$M$2587,10,FALSE)="#SAKNAS!",0,VLOOKUP(A1087,'Fr QV 2010-2016'!$A$1:$M$2587,10,FALSE))</f>
        <v>0</v>
      </c>
      <c r="K1087" s="36">
        <f>IF(VLOOKUP(A1087,'Fr QV 2010-2016'!$A$1:$M$2587,11,FALSE)="#SAKNAS!",0,VLOOKUP(A1087,'Fr QV 2010-2016'!$A$1:$M$2587,11,FALSE))</f>
        <v>0</v>
      </c>
      <c r="L1087" s="36">
        <f>IF(VLOOKUP(A1087,'Fr QV 2010-2016'!$A$1:$M$2587,12,FALSE)="#SAKNAS!",0,VLOOKUP(A1087,'Fr QV 2010-2016'!$A$1:$M$2587,12,FALSE))</f>
        <v>0</v>
      </c>
      <c r="M1087" s="36">
        <f>IF(VLOOKUP(A1087,'Fr QV 2010-2016'!$A$1:$M$2587,13,FALSE)="#SAKNAS!",0,VLOOKUP(A1087,'Fr QV 2010-2016'!$A$1:$M$2587,13,FALSE))</f>
        <v>0</v>
      </c>
      <c r="N1087" s="36">
        <v>0</v>
      </c>
      <c r="O1087" s="36">
        <v>0</v>
      </c>
      <c r="P1087" s="36">
        <v>0</v>
      </c>
      <c r="Q1087" s="36">
        <f>IF(VLOOKUP(A1087,'Fr QV 2020'!$A$1:$M$2587,6,FALSE)="#SAKNAS!",0,VLOOKUP(A1087,'Fr QV 2020'!$A$1:$M$2587,6,FALSE))</f>
        <v>1</v>
      </c>
      <c r="R1087" s="36">
        <f>IF(VLOOKUP(A1087,'Fr QV 2021'!$A$1:$M$2587,6,FALSE)="#SAKNAS!",0,VLOOKUP(A1087,'Fr QV 2021'!$A$1:$M$2587,6,FALSE))</f>
        <v>2</v>
      </c>
      <c r="S1087" s="36">
        <f>IF(VLOOKUP(A1087,'FR QV 2022'!$A$1:$M$2587,6,FALSE)="#SAKNAS!",0,VLOOKUP(A1087,'FR QV 2022'!$A$1:$M$2587,6,FALSE))</f>
        <v>2</v>
      </c>
      <c r="T1087" s="36">
        <v>0</v>
      </c>
      <c r="U1087" s="36">
        <f>IF(VLOOKUP($A1087,'FR QV 2024'!$A$1:$M$2587,6,FALSE)="#SAKNAS!",0,VLOOKUP($A1087,'FR QV 2024'!$A$1:$M$2587,6,FALSE))</f>
        <v>1</v>
      </c>
    </row>
    <row r="1088" spans="1:21" s="12" customFormat="1" x14ac:dyDescent="0.2">
      <c r="A1088" s="26" t="str">
        <f t="shared" ref="A1088:A1151" si="17">C1088&amp;E1088</f>
        <v>0803256J01FA01</v>
      </c>
      <c r="B1088" s="12" t="str">
        <f>VLOOKUP(C1088,'Akodens FV'!$A$1:$B$2003,2,FALSE)</f>
        <v>Hälsoval</v>
      </c>
      <c r="C1088" s="27" t="s">
        <v>66</v>
      </c>
      <c r="D1088" s="28" t="s">
        <v>186</v>
      </c>
      <c r="E1088" s="27" t="s">
        <v>250</v>
      </c>
      <c r="F1088" s="28" t="s">
        <v>357</v>
      </c>
      <c r="G1088" s="36">
        <f>IF(VLOOKUP(A1088,'Fr QV 2010-2016'!$A$1:$M$2587,7,FALSE)="#SAKNAS!",0,VLOOKUP(A1088,'Fr QV 2010-2016'!$A$1:$M$2587,7,FALSE))</f>
        <v>4</v>
      </c>
      <c r="H1088" s="36">
        <f>IF(VLOOKUP(A1088,'Fr QV 2010-2016'!$A$1:$M$2587,8,FALSE)="#SAKNAS!",0,VLOOKUP(A1088,'Fr QV 2010-2016'!$A$1:$M$2587,8,FALSE))</f>
        <v>3</v>
      </c>
      <c r="I1088" s="36">
        <f>IF(VLOOKUP(A1088,'Fr QV 2010-2016'!$A$1:$M$2587,9,FALSE)="#SAKNAS!",0,VLOOKUP(A1088,'Fr QV 2010-2016'!$A$1:$M$2587,9,FALSE))</f>
        <v>0</v>
      </c>
      <c r="J1088" s="36">
        <f>IF(VLOOKUP(A1088,'Fr QV 2010-2016'!$A$1:$M$2587,10,FALSE)="#SAKNAS!",0,VLOOKUP(A1088,'Fr QV 2010-2016'!$A$1:$M$2587,10,FALSE))</f>
        <v>3</v>
      </c>
      <c r="K1088" s="36">
        <f>IF(VLOOKUP(A1088,'Fr QV 2010-2016'!$A$1:$M$2587,11,FALSE)="#SAKNAS!",0,VLOOKUP(A1088,'Fr QV 2010-2016'!$A$1:$M$2587,11,FALSE))</f>
        <v>0</v>
      </c>
      <c r="L1088" s="36">
        <f>IF(VLOOKUP(A1088,'Fr QV 2010-2016'!$A$1:$M$2587,12,FALSE)="#SAKNAS!",0,VLOOKUP(A1088,'Fr QV 2010-2016'!$A$1:$M$2587,12,FALSE))</f>
        <v>1</v>
      </c>
      <c r="M1088" s="36">
        <f>IF(VLOOKUP(A1088,'Fr QV 2010-2016'!$A$1:$M$2587,13,FALSE)="#SAKNAS!",0,VLOOKUP(A1088,'Fr QV 2010-2016'!$A$1:$M$2587,13,FALSE))</f>
        <v>0</v>
      </c>
      <c r="N1088" s="36">
        <f>IF(VLOOKUP(A1088,'Fr QV 2017'!$A$1:$F$2587,6,FALSE)="#SAKNAS!",0,VLOOKUP(A1088,'Fr QV 2017'!$A$1:$F$2587,6,FALSE))</f>
        <v>2</v>
      </c>
      <c r="O1088" s="36">
        <v>0</v>
      </c>
      <c r="P1088" s="36">
        <v>0</v>
      </c>
      <c r="Q1088" s="36">
        <v>0</v>
      </c>
      <c r="R1088" s="36"/>
      <c r="S1088" s="36">
        <v>0</v>
      </c>
      <c r="T1088" s="36">
        <v>0</v>
      </c>
      <c r="U1088" s="36"/>
    </row>
    <row r="1089" spans="1:21" s="12" customFormat="1" x14ac:dyDescent="0.2">
      <c r="A1089" s="26" t="str">
        <f t="shared" si="17"/>
        <v>0803256J01FA10</v>
      </c>
      <c r="B1089" s="12" t="str">
        <f>VLOOKUP(C1089,'Akodens FV'!$A$1:$B$2003,2,FALSE)</f>
        <v>Hälsoval</v>
      </c>
      <c r="C1089" s="27" t="s">
        <v>66</v>
      </c>
      <c r="D1089" s="28" t="s">
        <v>186</v>
      </c>
      <c r="E1089" s="27" t="s">
        <v>268</v>
      </c>
      <c r="F1089" s="28" t="s">
        <v>368</v>
      </c>
      <c r="G1089" s="36">
        <f>IF(VLOOKUP(A1089,'Fr QV 2010-2016'!$A$1:$M$2587,7,FALSE)="#SAKNAS!",0,VLOOKUP(A1089,'Fr QV 2010-2016'!$A$1:$M$2587,7,FALSE))</f>
        <v>0</v>
      </c>
      <c r="H1089" s="36">
        <f>IF(VLOOKUP(A1089,'Fr QV 2010-2016'!$A$1:$M$2587,8,FALSE)="#SAKNAS!",0,VLOOKUP(A1089,'Fr QV 2010-2016'!$A$1:$M$2587,8,FALSE))</f>
        <v>1</v>
      </c>
      <c r="I1089" s="36">
        <f>IF(VLOOKUP(A1089,'Fr QV 2010-2016'!$A$1:$M$2587,9,FALSE)="#SAKNAS!",0,VLOOKUP(A1089,'Fr QV 2010-2016'!$A$1:$M$2587,9,FALSE))</f>
        <v>0</v>
      </c>
      <c r="J1089" s="36">
        <f>IF(VLOOKUP(A1089,'Fr QV 2010-2016'!$A$1:$M$2587,10,FALSE)="#SAKNAS!",0,VLOOKUP(A1089,'Fr QV 2010-2016'!$A$1:$M$2587,10,FALSE))</f>
        <v>0</v>
      </c>
      <c r="K1089" s="36">
        <f>IF(VLOOKUP(A1089,'Fr QV 2010-2016'!$A$1:$M$2587,11,FALSE)="#SAKNAS!",0,VLOOKUP(A1089,'Fr QV 2010-2016'!$A$1:$M$2587,11,FALSE))</f>
        <v>0</v>
      </c>
      <c r="L1089" s="36">
        <f>IF(VLOOKUP(A1089,'Fr QV 2010-2016'!$A$1:$M$2587,12,FALSE)="#SAKNAS!",0,VLOOKUP(A1089,'Fr QV 2010-2016'!$A$1:$M$2587,12,FALSE))</f>
        <v>0</v>
      </c>
      <c r="M1089" s="36">
        <f>IF(VLOOKUP(A1089,'Fr QV 2010-2016'!$A$1:$M$2587,13,FALSE)="#SAKNAS!",0,VLOOKUP(A1089,'Fr QV 2010-2016'!$A$1:$M$2587,13,FALSE))</f>
        <v>0</v>
      </c>
      <c r="N1089" s="36">
        <v>0</v>
      </c>
      <c r="O1089" s="36">
        <v>0</v>
      </c>
      <c r="P1089" s="36">
        <v>0</v>
      </c>
      <c r="Q1089" s="36">
        <v>0</v>
      </c>
      <c r="R1089" s="36"/>
      <c r="S1089" s="36">
        <f>IF(VLOOKUP(A1089,'FR QV 2022'!$A$1:$M$2587,6,FALSE)="#SAKNAS!",0,VLOOKUP(A1089,'FR QV 2022'!$A$1:$M$2587,6,FALSE))</f>
        <v>1</v>
      </c>
      <c r="T1089" s="36">
        <v>0</v>
      </c>
      <c r="U1089" s="36"/>
    </row>
    <row r="1090" spans="1:21" s="12" customFormat="1" x14ac:dyDescent="0.2">
      <c r="A1090" s="26" t="str">
        <f t="shared" si="17"/>
        <v>0803256J01FF01</v>
      </c>
      <c r="B1090" s="12" t="str">
        <f>VLOOKUP(C1090,'Akodens FV'!$A$1:$B$2003,2,FALSE)</f>
        <v>Hälsoval</v>
      </c>
      <c r="C1090" s="27" t="s">
        <v>66</v>
      </c>
      <c r="D1090" s="28" t="s">
        <v>186</v>
      </c>
      <c r="E1090" s="27" t="s">
        <v>248</v>
      </c>
      <c r="F1090" s="28" t="s">
        <v>358</v>
      </c>
      <c r="G1090" s="36">
        <f>IF(VLOOKUP(A1090,'Fr QV 2010-2016'!$A$1:$M$2587,7,FALSE)="#SAKNAS!",0,VLOOKUP(A1090,'Fr QV 2010-2016'!$A$1:$M$2587,7,FALSE))</f>
        <v>6</v>
      </c>
      <c r="H1090" s="36">
        <f>IF(VLOOKUP(A1090,'Fr QV 2010-2016'!$A$1:$M$2587,8,FALSE)="#SAKNAS!",0,VLOOKUP(A1090,'Fr QV 2010-2016'!$A$1:$M$2587,8,FALSE))</f>
        <v>4</v>
      </c>
      <c r="I1090" s="36">
        <f>IF(VLOOKUP(A1090,'Fr QV 2010-2016'!$A$1:$M$2587,9,FALSE)="#SAKNAS!",0,VLOOKUP(A1090,'Fr QV 2010-2016'!$A$1:$M$2587,9,FALSE))</f>
        <v>9</v>
      </c>
      <c r="J1090" s="36">
        <f>IF(VLOOKUP(A1090,'Fr QV 2010-2016'!$A$1:$M$2587,10,FALSE)="#SAKNAS!",0,VLOOKUP(A1090,'Fr QV 2010-2016'!$A$1:$M$2587,10,FALSE))</f>
        <v>9</v>
      </c>
      <c r="K1090" s="36">
        <f>IF(VLOOKUP(A1090,'Fr QV 2010-2016'!$A$1:$M$2587,11,FALSE)="#SAKNAS!",0,VLOOKUP(A1090,'Fr QV 2010-2016'!$A$1:$M$2587,11,FALSE))</f>
        <v>4</v>
      </c>
      <c r="L1090" s="36">
        <f>IF(VLOOKUP(A1090,'Fr QV 2010-2016'!$A$1:$M$2587,12,FALSE)="#SAKNAS!",0,VLOOKUP(A1090,'Fr QV 2010-2016'!$A$1:$M$2587,12,FALSE))</f>
        <v>2</v>
      </c>
      <c r="M1090" s="36">
        <f>IF(VLOOKUP(A1090,'Fr QV 2010-2016'!$A$1:$M$2587,13,FALSE)="#SAKNAS!",0,VLOOKUP(A1090,'Fr QV 2010-2016'!$A$1:$M$2587,13,FALSE))</f>
        <v>5</v>
      </c>
      <c r="N1090" s="36">
        <f>IF(VLOOKUP(A1090,'Fr QV 2017'!$A$1:$F$2587,6,FALSE)="#SAKNAS!",0,VLOOKUP(A1090,'Fr QV 2017'!$A$1:$F$2587,6,FALSE))</f>
        <v>1</v>
      </c>
      <c r="O1090" s="36">
        <f>IF(VLOOKUP(A1090,'Fr QV 2018'!$A$1:$M$2587,6,FALSE)="#SAKNAS!",0,VLOOKUP(A1090,'Fr QV 2018'!$A$1:$M$2587,6,FALSE))</f>
        <v>1</v>
      </c>
      <c r="P1090" s="36">
        <f>IF(VLOOKUP(A1090,'Fr QV 2019'!$A$1:$M$2587,6,FALSE)="#SAKNAS!",0,VLOOKUP(A1090,'Fr QV 2019'!$A$1:$M$2587,6,FALSE))</f>
        <v>1</v>
      </c>
      <c r="Q1090" s="36">
        <f>IF(VLOOKUP(A1090,'Fr QV 2020'!$A$1:$M$2587,6,FALSE)="#SAKNAS!",0,VLOOKUP(A1090,'Fr QV 2020'!$A$1:$M$2587,6,FALSE))</f>
        <v>3</v>
      </c>
      <c r="R1090" s="36"/>
      <c r="S1090" s="36">
        <v>0</v>
      </c>
      <c r="T1090" s="36">
        <f>IF(VLOOKUP($A1090,'FR QV 2023'!$A$1:$M$2587,6,FALSE)="#SAKNAS!",0,VLOOKUP($A1090,'FR QV 2023'!$A$1:$M$2587,6,FALSE))</f>
        <v>1</v>
      </c>
      <c r="U1090" s="36"/>
    </row>
    <row r="1091" spans="1:21" s="12" customFormat="1" x14ac:dyDescent="0.2">
      <c r="A1091" s="26" t="str">
        <f t="shared" si="17"/>
        <v>0803256J01MA02</v>
      </c>
      <c r="B1091" s="12" t="str">
        <f>VLOOKUP(C1091,'Akodens FV'!$A$1:$B$2003,2,FALSE)</f>
        <v>Hälsoval</v>
      </c>
      <c r="C1091" s="27" t="s">
        <v>66</v>
      </c>
      <c r="D1091" s="28" t="s">
        <v>186</v>
      </c>
      <c r="E1091" s="27" t="s">
        <v>252</v>
      </c>
      <c r="F1091" s="28" t="s">
        <v>359</v>
      </c>
      <c r="G1091" s="36">
        <f>IF(VLOOKUP(A1091,'Fr QV 2010-2016'!$A$1:$M$2587,7,FALSE)="#SAKNAS!",0,VLOOKUP(A1091,'Fr QV 2010-2016'!$A$1:$M$2587,7,FALSE))</f>
        <v>7</v>
      </c>
      <c r="H1091" s="36">
        <f>IF(VLOOKUP(A1091,'Fr QV 2010-2016'!$A$1:$M$2587,8,FALSE)="#SAKNAS!",0,VLOOKUP(A1091,'Fr QV 2010-2016'!$A$1:$M$2587,8,FALSE))</f>
        <v>6</v>
      </c>
      <c r="I1091" s="36">
        <f>IF(VLOOKUP(A1091,'Fr QV 2010-2016'!$A$1:$M$2587,9,FALSE)="#SAKNAS!",0,VLOOKUP(A1091,'Fr QV 2010-2016'!$A$1:$M$2587,9,FALSE))</f>
        <v>3</v>
      </c>
      <c r="J1091" s="36">
        <f>IF(VLOOKUP(A1091,'Fr QV 2010-2016'!$A$1:$M$2587,10,FALSE)="#SAKNAS!",0,VLOOKUP(A1091,'Fr QV 2010-2016'!$A$1:$M$2587,10,FALSE))</f>
        <v>4</v>
      </c>
      <c r="K1091" s="36">
        <f>IF(VLOOKUP(A1091,'Fr QV 2010-2016'!$A$1:$M$2587,11,FALSE)="#SAKNAS!",0,VLOOKUP(A1091,'Fr QV 2010-2016'!$A$1:$M$2587,11,FALSE))</f>
        <v>9</v>
      </c>
      <c r="L1091" s="36">
        <f>IF(VLOOKUP(A1091,'Fr QV 2010-2016'!$A$1:$M$2587,12,FALSE)="#SAKNAS!",0,VLOOKUP(A1091,'Fr QV 2010-2016'!$A$1:$M$2587,12,FALSE))</f>
        <v>3</v>
      </c>
      <c r="M1091" s="36">
        <f>IF(VLOOKUP(A1091,'Fr QV 2010-2016'!$A$1:$M$2587,13,FALSE)="#SAKNAS!",0,VLOOKUP(A1091,'Fr QV 2010-2016'!$A$1:$M$2587,13,FALSE))</f>
        <v>3</v>
      </c>
      <c r="N1091" s="36">
        <f>IF(VLOOKUP(A1091,'Fr QV 2017'!$A$1:$F$2587,6,FALSE)="#SAKNAS!",0,VLOOKUP(A1091,'Fr QV 2017'!$A$1:$F$2587,6,FALSE))</f>
        <v>1</v>
      </c>
      <c r="O1091" s="36">
        <f>IF(VLOOKUP(A1091,'Fr QV 2018'!$A$1:$M$2587,6,FALSE)="#SAKNAS!",0,VLOOKUP(A1091,'Fr QV 2018'!$A$1:$M$2587,6,FALSE))</f>
        <v>3</v>
      </c>
      <c r="P1091" s="36">
        <f>IF(VLOOKUP(A1091,'Fr QV 2019'!$A$1:$M$2587,6,FALSE)="#SAKNAS!",0,VLOOKUP(A1091,'Fr QV 2019'!$A$1:$M$2587,6,FALSE))</f>
        <v>1</v>
      </c>
      <c r="Q1091" s="36">
        <f>IF(VLOOKUP(A1091,'Fr QV 2020'!$A$1:$M$2587,6,FALSE)="#SAKNAS!",0,VLOOKUP(A1091,'Fr QV 2020'!$A$1:$M$2587,6,FALSE))</f>
        <v>3</v>
      </c>
      <c r="R1091" s="36"/>
      <c r="S1091" s="36">
        <v>0</v>
      </c>
      <c r="T1091" s="36">
        <f>IF(VLOOKUP($A1091,'FR QV 2023'!$A$1:$M$2587,6,FALSE)="#SAKNAS!",0,VLOOKUP($A1091,'FR QV 2023'!$A$1:$M$2587,6,FALSE))</f>
        <v>1</v>
      </c>
      <c r="U1091" s="36">
        <f>IF(VLOOKUP($A1091,'FR QV 2024'!$A$1:$M$2587,6,FALSE)="#SAKNAS!",0,VLOOKUP($A1091,'FR QV 2024'!$A$1:$M$2587,6,FALSE))</f>
        <v>1</v>
      </c>
    </row>
    <row r="1092" spans="1:21" s="12" customFormat="1" x14ac:dyDescent="0.2">
      <c r="A1092" s="26" t="str">
        <f t="shared" si="17"/>
        <v>0803256J01MA06</v>
      </c>
      <c r="B1092" s="12" t="str">
        <f>VLOOKUP(C1092,'Akodens FV'!$A$1:$B$2003,2,FALSE)</f>
        <v>Hälsoval</v>
      </c>
      <c r="C1092" s="27" t="s">
        <v>66</v>
      </c>
      <c r="D1092" s="28" t="s">
        <v>186</v>
      </c>
      <c r="E1092" s="27" t="s">
        <v>256</v>
      </c>
      <c r="F1092" s="28" t="s">
        <v>366</v>
      </c>
      <c r="G1092" s="36">
        <f>IF(VLOOKUP(A1092,'Fr QV 2010-2016'!$A$1:$M$2587,7,FALSE)="#SAKNAS!",0,VLOOKUP(A1092,'Fr QV 2010-2016'!$A$1:$M$2587,7,FALSE))</f>
        <v>0</v>
      </c>
      <c r="H1092" s="36">
        <f>IF(VLOOKUP(A1092,'Fr QV 2010-2016'!$A$1:$M$2587,8,FALSE)="#SAKNAS!",0,VLOOKUP(A1092,'Fr QV 2010-2016'!$A$1:$M$2587,8,FALSE))</f>
        <v>0</v>
      </c>
      <c r="I1092" s="36">
        <f>IF(VLOOKUP(A1092,'Fr QV 2010-2016'!$A$1:$M$2587,9,FALSE)="#SAKNAS!",0,VLOOKUP(A1092,'Fr QV 2010-2016'!$A$1:$M$2587,9,FALSE))</f>
        <v>2</v>
      </c>
      <c r="J1092" s="36">
        <f>IF(VLOOKUP(A1092,'Fr QV 2010-2016'!$A$1:$M$2587,10,FALSE)="#SAKNAS!",0,VLOOKUP(A1092,'Fr QV 2010-2016'!$A$1:$M$2587,10,FALSE))</f>
        <v>0</v>
      </c>
      <c r="K1092" s="36">
        <f>IF(VLOOKUP(A1092,'Fr QV 2010-2016'!$A$1:$M$2587,11,FALSE)="#SAKNAS!",0,VLOOKUP(A1092,'Fr QV 2010-2016'!$A$1:$M$2587,11,FALSE))</f>
        <v>0</v>
      </c>
      <c r="L1092" s="36">
        <f>IF(VLOOKUP(A1092,'Fr QV 2010-2016'!$A$1:$M$2587,12,FALSE)="#SAKNAS!",0,VLOOKUP(A1092,'Fr QV 2010-2016'!$A$1:$M$2587,12,FALSE))</f>
        <v>0</v>
      </c>
      <c r="M1092" s="36">
        <f>IF(VLOOKUP(A1092,'Fr QV 2010-2016'!$A$1:$M$2587,13,FALSE)="#SAKNAS!",0,VLOOKUP(A1092,'Fr QV 2010-2016'!$A$1:$M$2587,13,FALSE))</f>
        <v>0</v>
      </c>
      <c r="N1092" s="36">
        <v>0</v>
      </c>
      <c r="O1092" s="36">
        <v>0</v>
      </c>
      <c r="P1092" s="36">
        <v>0</v>
      </c>
      <c r="Q1092" s="36">
        <v>0</v>
      </c>
      <c r="R1092" s="36"/>
      <c r="S1092" s="36">
        <v>0</v>
      </c>
      <c r="T1092" s="36">
        <v>0</v>
      </c>
      <c r="U1092" s="36"/>
    </row>
    <row r="1093" spans="1:21" s="12" customFormat="1" x14ac:dyDescent="0.2">
      <c r="A1093" s="26" t="str">
        <f t="shared" si="17"/>
        <v>0803256J01MA12</v>
      </c>
      <c r="B1093" s="12" t="str">
        <f>VLOOKUP(C1093,'Akodens FV'!$A$1:$B$2003,2,FALSE)</f>
        <v>Hälsoval</v>
      </c>
      <c r="C1093" s="27" t="s">
        <v>66</v>
      </c>
      <c r="D1093" s="28" t="s">
        <v>186</v>
      </c>
      <c r="E1093" s="27" t="s">
        <v>265</v>
      </c>
      <c r="F1093" s="28" t="s">
        <v>379</v>
      </c>
      <c r="G1093" s="36">
        <f>IF(VLOOKUP(A1093,'Fr QV 2010-2016'!$A$1:$M$2587,7,FALSE)="#SAKNAS!",0,VLOOKUP(A1093,'Fr QV 2010-2016'!$A$1:$M$2587,7,FALSE))</f>
        <v>0</v>
      </c>
      <c r="H1093" s="36">
        <f>IF(VLOOKUP(A1093,'Fr QV 2010-2016'!$A$1:$M$2587,8,FALSE)="#SAKNAS!",0,VLOOKUP(A1093,'Fr QV 2010-2016'!$A$1:$M$2587,8,FALSE))</f>
        <v>0</v>
      </c>
      <c r="I1093" s="36">
        <f>IF(VLOOKUP(A1093,'Fr QV 2010-2016'!$A$1:$M$2587,9,FALSE)="#SAKNAS!",0,VLOOKUP(A1093,'Fr QV 2010-2016'!$A$1:$M$2587,9,FALSE))</f>
        <v>1</v>
      </c>
      <c r="J1093" s="36">
        <f>IF(VLOOKUP(A1093,'Fr QV 2010-2016'!$A$1:$M$2587,10,FALSE)="#SAKNAS!",0,VLOOKUP(A1093,'Fr QV 2010-2016'!$A$1:$M$2587,10,FALSE))</f>
        <v>0</v>
      </c>
      <c r="K1093" s="36">
        <f>IF(VLOOKUP(A1093,'Fr QV 2010-2016'!$A$1:$M$2587,11,FALSE)="#SAKNAS!",0,VLOOKUP(A1093,'Fr QV 2010-2016'!$A$1:$M$2587,11,FALSE))</f>
        <v>0</v>
      </c>
      <c r="L1093" s="36">
        <f>IF(VLOOKUP(A1093,'Fr QV 2010-2016'!$A$1:$M$2587,12,FALSE)="#SAKNAS!",0,VLOOKUP(A1093,'Fr QV 2010-2016'!$A$1:$M$2587,12,FALSE))</f>
        <v>0</v>
      </c>
      <c r="M1093" s="36">
        <f>IF(VLOOKUP(A1093,'Fr QV 2010-2016'!$A$1:$M$2587,13,FALSE)="#SAKNAS!",0,VLOOKUP(A1093,'Fr QV 2010-2016'!$A$1:$M$2587,13,FALSE))</f>
        <v>0</v>
      </c>
      <c r="N1093" s="36">
        <v>0</v>
      </c>
      <c r="O1093" s="36">
        <v>0</v>
      </c>
      <c r="P1093" s="36">
        <v>0</v>
      </c>
      <c r="Q1093" s="36">
        <v>0</v>
      </c>
      <c r="R1093" s="36"/>
      <c r="S1093" s="36">
        <v>0</v>
      </c>
      <c r="T1093" s="36">
        <v>0</v>
      </c>
      <c r="U1093" s="36"/>
    </row>
    <row r="1094" spans="1:21" s="12" customFormat="1" x14ac:dyDescent="0.2">
      <c r="A1094" s="26" t="str">
        <f t="shared" si="17"/>
        <v>0803256J01MA14</v>
      </c>
      <c r="B1094" s="12" t="str">
        <f>VLOOKUP(C1094,'Akodens FV'!$A$1:$B$2003,2,FALSE)</f>
        <v>Hälsoval</v>
      </c>
      <c r="C1094" s="27" t="s">
        <v>66</v>
      </c>
      <c r="D1094" s="28" t="s">
        <v>186</v>
      </c>
      <c r="E1094" s="27" t="s">
        <v>272</v>
      </c>
      <c r="F1094" s="28" t="s">
        <v>386</v>
      </c>
      <c r="G1094" s="36">
        <f>IF(VLOOKUP(A1094,'Fr QV 2010-2016'!$A$1:$M$2587,7,FALSE)="#SAKNAS!",0,VLOOKUP(A1094,'Fr QV 2010-2016'!$A$1:$M$2587,7,FALSE))</f>
        <v>0</v>
      </c>
      <c r="H1094" s="36">
        <f>IF(VLOOKUP(A1094,'Fr QV 2010-2016'!$A$1:$M$2587,8,FALSE)="#SAKNAS!",0,VLOOKUP(A1094,'Fr QV 2010-2016'!$A$1:$M$2587,8,FALSE))</f>
        <v>0</v>
      </c>
      <c r="I1094" s="36">
        <f>IF(VLOOKUP(A1094,'Fr QV 2010-2016'!$A$1:$M$2587,9,FALSE)="#SAKNAS!",0,VLOOKUP(A1094,'Fr QV 2010-2016'!$A$1:$M$2587,9,FALSE))</f>
        <v>0</v>
      </c>
      <c r="J1094" s="36">
        <f>IF(VLOOKUP(A1094,'Fr QV 2010-2016'!$A$1:$M$2587,10,FALSE)="#SAKNAS!",0,VLOOKUP(A1094,'Fr QV 2010-2016'!$A$1:$M$2587,10,FALSE))</f>
        <v>1</v>
      </c>
      <c r="K1094" s="36">
        <f>IF(VLOOKUP(A1094,'Fr QV 2010-2016'!$A$1:$M$2587,11,FALSE)="#SAKNAS!",0,VLOOKUP(A1094,'Fr QV 2010-2016'!$A$1:$M$2587,11,FALSE))</f>
        <v>0</v>
      </c>
      <c r="L1094" s="36">
        <f>IF(VLOOKUP(A1094,'Fr QV 2010-2016'!$A$1:$M$2587,12,FALSE)="#SAKNAS!",0,VLOOKUP(A1094,'Fr QV 2010-2016'!$A$1:$M$2587,12,FALSE))</f>
        <v>0</v>
      </c>
      <c r="M1094" s="36">
        <f>IF(VLOOKUP(A1094,'Fr QV 2010-2016'!$A$1:$M$2587,13,FALSE)="#SAKNAS!",0,VLOOKUP(A1094,'Fr QV 2010-2016'!$A$1:$M$2587,13,FALSE))</f>
        <v>0</v>
      </c>
      <c r="N1094" s="36">
        <v>0</v>
      </c>
      <c r="O1094" s="36">
        <v>0</v>
      </c>
      <c r="P1094" s="36">
        <v>0</v>
      </c>
      <c r="Q1094" s="36">
        <v>0</v>
      </c>
      <c r="R1094" s="36"/>
      <c r="S1094" s="36">
        <v>0</v>
      </c>
      <c r="T1094" s="36">
        <v>0</v>
      </c>
      <c r="U1094" s="36"/>
    </row>
    <row r="1095" spans="1:21" s="12" customFormat="1" x14ac:dyDescent="0.2">
      <c r="A1095" s="26" t="str">
        <f t="shared" si="17"/>
        <v>0803256J01XE01</v>
      </c>
      <c r="B1095" s="12" t="str">
        <f>VLOOKUP(C1095,'Akodens FV'!$A$1:$B$2003,2,FALSE)</f>
        <v>Hälsoval</v>
      </c>
      <c r="C1095" s="27" t="s">
        <v>66</v>
      </c>
      <c r="D1095" s="28" t="s">
        <v>186</v>
      </c>
      <c r="E1095" s="27" t="s">
        <v>255</v>
      </c>
      <c r="F1095" s="28" t="s">
        <v>361</v>
      </c>
      <c r="G1095" s="36">
        <f>IF(VLOOKUP(A1095,'Fr QV 2010-2016'!$A$1:$M$2587,7,FALSE)="#SAKNAS!",0,VLOOKUP(A1095,'Fr QV 2010-2016'!$A$1:$M$2587,7,FALSE))</f>
        <v>11</v>
      </c>
      <c r="H1095" s="36">
        <f>IF(VLOOKUP(A1095,'Fr QV 2010-2016'!$A$1:$M$2587,8,FALSE)="#SAKNAS!",0,VLOOKUP(A1095,'Fr QV 2010-2016'!$A$1:$M$2587,8,FALSE))</f>
        <v>2</v>
      </c>
      <c r="I1095" s="36">
        <f>IF(VLOOKUP(A1095,'Fr QV 2010-2016'!$A$1:$M$2587,9,FALSE)="#SAKNAS!",0,VLOOKUP(A1095,'Fr QV 2010-2016'!$A$1:$M$2587,9,FALSE))</f>
        <v>6</v>
      </c>
      <c r="J1095" s="36">
        <f>IF(VLOOKUP(A1095,'Fr QV 2010-2016'!$A$1:$M$2587,10,FALSE)="#SAKNAS!",0,VLOOKUP(A1095,'Fr QV 2010-2016'!$A$1:$M$2587,10,FALSE))</f>
        <v>30</v>
      </c>
      <c r="K1095" s="36">
        <f>IF(VLOOKUP(A1095,'Fr QV 2010-2016'!$A$1:$M$2587,11,FALSE)="#SAKNAS!",0,VLOOKUP(A1095,'Fr QV 2010-2016'!$A$1:$M$2587,11,FALSE))</f>
        <v>24</v>
      </c>
      <c r="L1095" s="36">
        <f>IF(VLOOKUP(A1095,'Fr QV 2010-2016'!$A$1:$M$2587,12,FALSE)="#SAKNAS!",0,VLOOKUP(A1095,'Fr QV 2010-2016'!$A$1:$M$2587,12,FALSE))</f>
        <v>17</v>
      </c>
      <c r="M1095" s="36">
        <f>IF(VLOOKUP(A1095,'Fr QV 2010-2016'!$A$1:$M$2587,13,FALSE)="#SAKNAS!",0,VLOOKUP(A1095,'Fr QV 2010-2016'!$A$1:$M$2587,13,FALSE))</f>
        <v>24</v>
      </c>
      <c r="N1095" s="36">
        <f>IF(VLOOKUP(A1095,'Fr QV 2017'!$A$1:$F$2587,6,FALSE)="#SAKNAS!",0,VLOOKUP(A1095,'Fr QV 2017'!$A$1:$F$2587,6,FALSE))</f>
        <v>14</v>
      </c>
      <c r="O1095" s="36">
        <f>IF(VLOOKUP(A1095,'Fr QV 2018'!$A$1:$M$2587,6,FALSE)="#SAKNAS!",0,VLOOKUP(A1095,'Fr QV 2018'!$A$1:$M$2587,6,FALSE))</f>
        <v>21</v>
      </c>
      <c r="P1095" s="36">
        <f>IF(VLOOKUP(A1095,'Fr QV 2019'!$A$1:$M$2587,6,FALSE)="#SAKNAS!",0,VLOOKUP(A1095,'Fr QV 2019'!$A$1:$M$2587,6,FALSE))</f>
        <v>17</v>
      </c>
      <c r="Q1095" s="36">
        <f>IF(VLOOKUP(A1095,'Fr QV 2020'!$A$1:$M$2587,6,FALSE)="#SAKNAS!",0,VLOOKUP(A1095,'Fr QV 2020'!$A$1:$M$2587,6,FALSE))</f>
        <v>16</v>
      </c>
      <c r="R1095" s="36">
        <f>IF(VLOOKUP(A1095,'Fr QV 2021'!$A$1:$M$2587,6,FALSE)="#SAKNAS!",0,VLOOKUP(A1095,'Fr QV 2021'!$A$1:$M$2587,6,FALSE))</f>
        <v>11</v>
      </c>
      <c r="S1095" s="36">
        <f>IF(VLOOKUP(A1095,'FR QV 2022'!$A$1:$M$2587,6,FALSE)="#SAKNAS!",0,VLOOKUP(A1095,'FR QV 2022'!$A$1:$M$2587,6,FALSE))</f>
        <v>16</v>
      </c>
      <c r="T1095" s="36">
        <f>IF(VLOOKUP($A1095,'FR QV 2023'!$A$1:$M$2587,6,FALSE)="#SAKNAS!",0,VLOOKUP($A1095,'FR QV 2023'!$A$1:$M$2587,6,FALSE))</f>
        <v>27</v>
      </c>
      <c r="U1095" s="36">
        <f>IF(VLOOKUP($A1095,'FR QV 2024'!$A$1:$M$2587,6,FALSE)="#SAKNAS!",0,VLOOKUP($A1095,'FR QV 2024'!$A$1:$M$2587,6,FALSE))</f>
        <v>16</v>
      </c>
    </row>
    <row r="1096" spans="1:21" s="12" customFormat="1" x14ac:dyDescent="0.2">
      <c r="A1096" s="26" t="str">
        <f t="shared" si="17"/>
        <v>0803257J01AA02</v>
      </c>
      <c r="B1096" s="12" t="str">
        <f>VLOOKUP(C1096,'Akodens FV'!$A$1:$B$2003,2,FALSE)</f>
        <v>Hälsoval</v>
      </c>
      <c r="C1096" s="27" t="s">
        <v>298</v>
      </c>
      <c r="D1096" s="28" t="s">
        <v>300</v>
      </c>
      <c r="E1096" s="27" t="s">
        <v>249</v>
      </c>
      <c r="F1096" s="28" t="s">
        <v>348</v>
      </c>
      <c r="G1096" s="36">
        <f>IF(VLOOKUP(A1096,'Fr QV 2010-2016'!$A$1:$M$2587,7,FALSE)="#SAKNAS!",0,VLOOKUP(A1096,'Fr QV 2010-2016'!$A$1:$M$2587,7,FALSE))</f>
        <v>0</v>
      </c>
      <c r="H1096" s="36">
        <f>IF(VLOOKUP(A1096,'Fr QV 2010-2016'!$A$1:$M$2587,8,FALSE)="#SAKNAS!",0,VLOOKUP(A1096,'Fr QV 2010-2016'!$A$1:$M$2587,8,FALSE))</f>
        <v>0</v>
      </c>
      <c r="I1096" s="36">
        <f>IF(VLOOKUP(A1096,'Fr QV 2010-2016'!$A$1:$M$2587,9,FALSE)="#SAKNAS!",0,VLOOKUP(A1096,'Fr QV 2010-2016'!$A$1:$M$2587,9,FALSE))</f>
        <v>11</v>
      </c>
      <c r="J1096" s="36">
        <f>IF(VLOOKUP(A1096,'Fr QV 2010-2016'!$A$1:$M$2587,10,FALSE)="#SAKNAS!",0,VLOOKUP(A1096,'Fr QV 2010-2016'!$A$1:$M$2587,10,FALSE))</f>
        <v>7</v>
      </c>
      <c r="K1096" s="36">
        <f>IF(VLOOKUP(A1096,'Fr QV 2010-2016'!$A$1:$M$2587,11,FALSE)="#SAKNAS!",0,VLOOKUP(A1096,'Fr QV 2010-2016'!$A$1:$M$2587,11,FALSE))</f>
        <v>0</v>
      </c>
      <c r="L1096" s="36">
        <f>IF(VLOOKUP(A1096,'Fr QV 2010-2016'!$A$1:$M$2587,12,FALSE)="#SAKNAS!",0,VLOOKUP(A1096,'Fr QV 2010-2016'!$A$1:$M$2587,12,FALSE))</f>
        <v>0</v>
      </c>
      <c r="M1096" s="36">
        <f>IF(VLOOKUP(A1096,'Fr QV 2010-2016'!$A$1:$M$2587,13,FALSE)="#SAKNAS!",0,VLOOKUP(A1096,'Fr QV 2010-2016'!$A$1:$M$2587,13,FALSE))</f>
        <v>0</v>
      </c>
      <c r="N1096" s="36">
        <v>0</v>
      </c>
      <c r="O1096" s="36">
        <v>0</v>
      </c>
      <c r="P1096" s="36">
        <v>0</v>
      </c>
      <c r="Q1096" s="36">
        <v>0</v>
      </c>
      <c r="R1096" s="36"/>
      <c r="S1096" s="36">
        <v>0</v>
      </c>
      <c r="T1096" s="36">
        <v>0</v>
      </c>
      <c r="U1096" s="36"/>
    </row>
    <row r="1097" spans="1:21" s="12" customFormat="1" x14ac:dyDescent="0.2">
      <c r="A1097" s="26" t="str">
        <f t="shared" si="17"/>
        <v>0803257J01CA04</v>
      </c>
      <c r="B1097" s="12" t="str">
        <f>VLOOKUP(C1097,'Akodens FV'!$A$1:$B$2003,2,FALSE)</f>
        <v>Hälsoval</v>
      </c>
      <c r="C1097" s="27" t="s">
        <v>298</v>
      </c>
      <c r="D1097" s="28" t="s">
        <v>300</v>
      </c>
      <c r="E1097" s="27" t="s">
        <v>247</v>
      </c>
      <c r="F1097" s="28" t="s">
        <v>350</v>
      </c>
      <c r="G1097" s="36">
        <f>IF(VLOOKUP(A1097,'Fr QV 2010-2016'!$A$1:$M$2587,7,FALSE)="#SAKNAS!",0,VLOOKUP(A1097,'Fr QV 2010-2016'!$A$1:$M$2587,7,FALSE))</f>
        <v>0</v>
      </c>
      <c r="H1097" s="36">
        <f>IF(VLOOKUP(A1097,'Fr QV 2010-2016'!$A$1:$M$2587,8,FALSE)="#SAKNAS!",0,VLOOKUP(A1097,'Fr QV 2010-2016'!$A$1:$M$2587,8,FALSE))</f>
        <v>0</v>
      </c>
      <c r="I1097" s="36">
        <f>IF(VLOOKUP(A1097,'Fr QV 2010-2016'!$A$1:$M$2587,9,FALSE)="#SAKNAS!",0,VLOOKUP(A1097,'Fr QV 2010-2016'!$A$1:$M$2587,9,FALSE))</f>
        <v>6</v>
      </c>
      <c r="J1097" s="36">
        <f>IF(VLOOKUP(A1097,'Fr QV 2010-2016'!$A$1:$M$2587,10,FALSE)="#SAKNAS!",0,VLOOKUP(A1097,'Fr QV 2010-2016'!$A$1:$M$2587,10,FALSE))</f>
        <v>11</v>
      </c>
      <c r="K1097" s="36">
        <f>IF(VLOOKUP(A1097,'Fr QV 2010-2016'!$A$1:$M$2587,11,FALSE)="#SAKNAS!",0,VLOOKUP(A1097,'Fr QV 2010-2016'!$A$1:$M$2587,11,FALSE))</f>
        <v>0</v>
      </c>
      <c r="L1097" s="36">
        <f>IF(VLOOKUP(A1097,'Fr QV 2010-2016'!$A$1:$M$2587,12,FALSE)="#SAKNAS!",0,VLOOKUP(A1097,'Fr QV 2010-2016'!$A$1:$M$2587,12,FALSE))</f>
        <v>0</v>
      </c>
      <c r="M1097" s="36">
        <f>IF(VLOOKUP(A1097,'Fr QV 2010-2016'!$A$1:$M$2587,13,FALSE)="#SAKNAS!",0,VLOOKUP(A1097,'Fr QV 2010-2016'!$A$1:$M$2587,13,FALSE))</f>
        <v>0</v>
      </c>
      <c r="N1097" s="36">
        <v>0</v>
      </c>
      <c r="O1097" s="36">
        <v>0</v>
      </c>
      <c r="P1097" s="36">
        <v>0</v>
      </c>
      <c r="Q1097" s="36">
        <v>0</v>
      </c>
      <c r="R1097" s="36"/>
      <c r="S1097" s="36">
        <v>0</v>
      </c>
      <c r="T1097" s="36">
        <v>0</v>
      </c>
      <c r="U1097" s="36"/>
    </row>
    <row r="1098" spans="1:21" s="12" customFormat="1" x14ac:dyDescent="0.2">
      <c r="A1098" s="26" t="str">
        <f t="shared" si="17"/>
        <v>0803257J01CA08</v>
      </c>
      <c r="B1098" s="12" t="str">
        <f>VLOOKUP(C1098,'Akodens FV'!$A$1:$B$2003,2,FALSE)</f>
        <v>Hälsoval</v>
      </c>
      <c r="C1098" s="27" t="s">
        <v>298</v>
      </c>
      <c r="D1098" s="28" t="s">
        <v>300</v>
      </c>
      <c r="E1098" s="27" t="s">
        <v>262</v>
      </c>
      <c r="F1098" s="28" t="s">
        <v>351</v>
      </c>
      <c r="G1098" s="36">
        <f>IF(VLOOKUP(A1098,'Fr QV 2010-2016'!$A$1:$M$2587,7,FALSE)="#SAKNAS!",0,VLOOKUP(A1098,'Fr QV 2010-2016'!$A$1:$M$2587,7,FALSE))</f>
        <v>0</v>
      </c>
      <c r="H1098" s="36">
        <f>IF(VLOOKUP(A1098,'Fr QV 2010-2016'!$A$1:$M$2587,8,FALSE)="#SAKNAS!",0,VLOOKUP(A1098,'Fr QV 2010-2016'!$A$1:$M$2587,8,FALSE))</f>
        <v>0</v>
      </c>
      <c r="I1098" s="36">
        <f>IF(VLOOKUP(A1098,'Fr QV 2010-2016'!$A$1:$M$2587,9,FALSE)="#SAKNAS!",0,VLOOKUP(A1098,'Fr QV 2010-2016'!$A$1:$M$2587,9,FALSE))</f>
        <v>39</v>
      </c>
      <c r="J1098" s="36">
        <f>IF(VLOOKUP(A1098,'Fr QV 2010-2016'!$A$1:$M$2587,10,FALSE)="#SAKNAS!",0,VLOOKUP(A1098,'Fr QV 2010-2016'!$A$1:$M$2587,10,FALSE))</f>
        <v>54</v>
      </c>
      <c r="K1098" s="36">
        <f>IF(VLOOKUP(A1098,'Fr QV 2010-2016'!$A$1:$M$2587,11,FALSE)="#SAKNAS!",0,VLOOKUP(A1098,'Fr QV 2010-2016'!$A$1:$M$2587,11,FALSE))</f>
        <v>0</v>
      </c>
      <c r="L1098" s="36">
        <f>IF(VLOOKUP(A1098,'Fr QV 2010-2016'!$A$1:$M$2587,12,FALSE)="#SAKNAS!",0,VLOOKUP(A1098,'Fr QV 2010-2016'!$A$1:$M$2587,12,FALSE))</f>
        <v>0</v>
      </c>
      <c r="M1098" s="36">
        <f>IF(VLOOKUP(A1098,'Fr QV 2010-2016'!$A$1:$M$2587,13,FALSE)="#SAKNAS!",0,VLOOKUP(A1098,'Fr QV 2010-2016'!$A$1:$M$2587,13,FALSE))</f>
        <v>0</v>
      </c>
      <c r="N1098" s="36">
        <v>0</v>
      </c>
      <c r="O1098" s="36">
        <v>0</v>
      </c>
      <c r="P1098" s="36">
        <v>0</v>
      </c>
      <c r="Q1098" s="36">
        <v>0</v>
      </c>
      <c r="R1098" s="36"/>
      <c r="S1098" s="36">
        <v>0</v>
      </c>
      <c r="T1098" s="36">
        <v>0</v>
      </c>
      <c r="U1098" s="36"/>
    </row>
    <row r="1099" spans="1:21" s="12" customFormat="1" x14ac:dyDescent="0.2">
      <c r="A1099" s="26" t="str">
        <f t="shared" si="17"/>
        <v>0803257J01CE02</v>
      </c>
      <c r="B1099" s="12" t="str">
        <f>VLOOKUP(C1099,'Akodens FV'!$A$1:$B$2003,2,FALSE)</f>
        <v>Hälsoval</v>
      </c>
      <c r="C1099" s="27" t="s">
        <v>298</v>
      </c>
      <c r="D1099" s="28" t="s">
        <v>300</v>
      </c>
      <c r="E1099" s="27" t="s">
        <v>246</v>
      </c>
      <c r="F1099" s="28" t="s">
        <v>352</v>
      </c>
      <c r="G1099" s="36">
        <f>IF(VLOOKUP(A1099,'Fr QV 2010-2016'!$A$1:$M$2587,7,FALSE)="#SAKNAS!",0,VLOOKUP(A1099,'Fr QV 2010-2016'!$A$1:$M$2587,7,FALSE))</f>
        <v>0</v>
      </c>
      <c r="H1099" s="36">
        <f>IF(VLOOKUP(A1099,'Fr QV 2010-2016'!$A$1:$M$2587,8,FALSE)="#SAKNAS!",0,VLOOKUP(A1099,'Fr QV 2010-2016'!$A$1:$M$2587,8,FALSE))</f>
        <v>0</v>
      </c>
      <c r="I1099" s="36">
        <f>IF(VLOOKUP(A1099,'Fr QV 2010-2016'!$A$1:$M$2587,9,FALSE)="#SAKNAS!",0,VLOOKUP(A1099,'Fr QV 2010-2016'!$A$1:$M$2587,9,FALSE))</f>
        <v>68</v>
      </c>
      <c r="J1099" s="36">
        <f>IF(VLOOKUP(A1099,'Fr QV 2010-2016'!$A$1:$M$2587,10,FALSE)="#SAKNAS!",0,VLOOKUP(A1099,'Fr QV 2010-2016'!$A$1:$M$2587,10,FALSE))</f>
        <v>63</v>
      </c>
      <c r="K1099" s="36">
        <f>IF(VLOOKUP(A1099,'Fr QV 2010-2016'!$A$1:$M$2587,11,FALSE)="#SAKNAS!",0,VLOOKUP(A1099,'Fr QV 2010-2016'!$A$1:$M$2587,11,FALSE))</f>
        <v>0</v>
      </c>
      <c r="L1099" s="36">
        <f>IF(VLOOKUP(A1099,'Fr QV 2010-2016'!$A$1:$M$2587,12,FALSE)="#SAKNAS!",0,VLOOKUP(A1099,'Fr QV 2010-2016'!$A$1:$M$2587,12,FALSE))</f>
        <v>0</v>
      </c>
      <c r="M1099" s="36">
        <f>IF(VLOOKUP(A1099,'Fr QV 2010-2016'!$A$1:$M$2587,13,FALSE)="#SAKNAS!",0,VLOOKUP(A1099,'Fr QV 2010-2016'!$A$1:$M$2587,13,FALSE))</f>
        <v>0</v>
      </c>
      <c r="N1099" s="36">
        <v>0</v>
      </c>
      <c r="O1099" s="36">
        <v>0</v>
      </c>
      <c r="P1099" s="36">
        <v>0</v>
      </c>
      <c r="Q1099" s="36">
        <v>0</v>
      </c>
      <c r="R1099" s="36"/>
      <c r="S1099" s="36">
        <v>0</v>
      </c>
      <c r="T1099" s="36">
        <v>0</v>
      </c>
      <c r="U1099" s="36"/>
    </row>
    <row r="1100" spans="1:21" s="12" customFormat="1" x14ac:dyDescent="0.2">
      <c r="A1100" s="26" t="str">
        <f t="shared" si="17"/>
        <v>0803257J01CF05</v>
      </c>
      <c r="B1100" s="12" t="str">
        <f>VLOOKUP(C1100,'Akodens FV'!$A$1:$B$2003,2,FALSE)</f>
        <v>Hälsoval</v>
      </c>
      <c r="C1100" s="27" t="s">
        <v>298</v>
      </c>
      <c r="D1100" s="28" t="s">
        <v>300</v>
      </c>
      <c r="E1100" s="27" t="s">
        <v>251</v>
      </c>
      <c r="F1100" s="28" t="s">
        <v>353</v>
      </c>
      <c r="G1100" s="36">
        <f>IF(VLOOKUP(A1100,'Fr QV 2010-2016'!$A$1:$M$2587,7,FALSE)="#SAKNAS!",0,VLOOKUP(A1100,'Fr QV 2010-2016'!$A$1:$M$2587,7,FALSE))</f>
        <v>0</v>
      </c>
      <c r="H1100" s="36">
        <f>IF(VLOOKUP(A1100,'Fr QV 2010-2016'!$A$1:$M$2587,8,FALSE)="#SAKNAS!",0,VLOOKUP(A1100,'Fr QV 2010-2016'!$A$1:$M$2587,8,FALSE))</f>
        <v>0</v>
      </c>
      <c r="I1100" s="36">
        <f>IF(VLOOKUP(A1100,'Fr QV 2010-2016'!$A$1:$M$2587,9,FALSE)="#SAKNAS!",0,VLOOKUP(A1100,'Fr QV 2010-2016'!$A$1:$M$2587,9,FALSE))</f>
        <v>40</v>
      </c>
      <c r="J1100" s="36">
        <f>IF(VLOOKUP(A1100,'Fr QV 2010-2016'!$A$1:$M$2587,10,FALSE)="#SAKNAS!",0,VLOOKUP(A1100,'Fr QV 2010-2016'!$A$1:$M$2587,10,FALSE))</f>
        <v>24</v>
      </c>
      <c r="K1100" s="36">
        <f>IF(VLOOKUP(A1100,'Fr QV 2010-2016'!$A$1:$M$2587,11,FALSE)="#SAKNAS!",0,VLOOKUP(A1100,'Fr QV 2010-2016'!$A$1:$M$2587,11,FALSE))</f>
        <v>1</v>
      </c>
      <c r="L1100" s="36">
        <f>IF(VLOOKUP(A1100,'Fr QV 2010-2016'!$A$1:$M$2587,12,FALSE)="#SAKNAS!",0,VLOOKUP(A1100,'Fr QV 2010-2016'!$A$1:$M$2587,12,FALSE))</f>
        <v>0</v>
      </c>
      <c r="M1100" s="36">
        <f>IF(VLOOKUP(A1100,'Fr QV 2010-2016'!$A$1:$M$2587,13,FALSE)="#SAKNAS!",0,VLOOKUP(A1100,'Fr QV 2010-2016'!$A$1:$M$2587,13,FALSE))</f>
        <v>0</v>
      </c>
      <c r="N1100" s="36">
        <v>0</v>
      </c>
      <c r="O1100" s="36">
        <v>0</v>
      </c>
      <c r="P1100" s="36">
        <v>0</v>
      </c>
      <c r="Q1100" s="36">
        <v>0</v>
      </c>
      <c r="R1100" s="36"/>
      <c r="S1100" s="36">
        <v>0</v>
      </c>
      <c r="T1100" s="36">
        <v>0</v>
      </c>
      <c r="U1100" s="36"/>
    </row>
    <row r="1101" spans="1:21" s="12" customFormat="1" x14ac:dyDescent="0.2">
      <c r="A1101" s="26" t="str">
        <f t="shared" si="17"/>
        <v>0803257J01EA01</v>
      </c>
      <c r="B1101" s="12" t="str">
        <f>VLOOKUP(C1101,'Akodens FV'!$A$1:$B$2003,2,FALSE)</f>
        <v>Hälsoval</v>
      </c>
      <c r="C1101" s="27" t="s">
        <v>298</v>
      </c>
      <c r="D1101" s="28" t="s">
        <v>300</v>
      </c>
      <c r="E1101" s="27" t="s">
        <v>259</v>
      </c>
      <c r="F1101" s="28" t="s">
        <v>356</v>
      </c>
      <c r="G1101" s="36">
        <f>IF(VLOOKUP(A1101,'Fr QV 2010-2016'!$A$1:$M$2587,7,FALSE)="#SAKNAS!",0,VLOOKUP(A1101,'Fr QV 2010-2016'!$A$1:$M$2587,7,FALSE))</f>
        <v>0</v>
      </c>
      <c r="H1101" s="36">
        <f>IF(VLOOKUP(A1101,'Fr QV 2010-2016'!$A$1:$M$2587,8,FALSE)="#SAKNAS!",0,VLOOKUP(A1101,'Fr QV 2010-2016'!$A$1:$M$2587,8,FALSE))</f>
        <v>0</v>
      </c>
      <c r="I1101" s="36">
        <f>IF(VLOOKUP(A1101,'Fr QV 2010-2016'!$A$1:$M$2587,9,FALSE)="#SAKNAS!",0,VLOOKUP(A1101,'Fr QV 2010-2016'!$A$1:$M$2587,9,FALSE))</f>
        <v>6</v>
      </c>
      <c r="J1101" s="36">
        <f>IF(VLOOKUP(A1101,'Fr QV 2010-2016'!$A$1:$M$2587,10,FALSE)="#SAKNAS!",0,VLOOKUP(A1101,'Fr QV 2010-2016'!$A$1:$M$2587,10,FALSE))</f>
        <v>2</v>
      </c>
      <c r="K1101" s="36">
        <f>IF(VLOOKUP(A1101,'Fr QV 2010-2016'!$A$1:$M$2587,11,FALSE)="#SAKNAS!",0,VLOOKUP(A1101,'Fr QV 2010-2016'!$A$1:$M$2587,11,FALSE))</f>
        <v>0</v>
      </c>
      <c r="L1101" s="36">
        <f>IF(VLOOKUP(A1101,'Fr QV 2010-2016'!$A$1:$M$2587,12,FALSE)="#SAKNAS!",0,VLOOKUP(A1101,'Fr QV 2010-2016'!$A$1:$M$2587,12,FALSE))</f>
        <v>0</v>
      </c>
      <c r="M1101" s="36">
        <f>IF(VLOOKUP(A1101,'Fr QV 2010-2016'!$A$1:$M$2587,13,FALSE)="#SAKNAS!",0,VLOOKUP(A1101,'Fr QV 2010-2016'!$A$1:$M$2587,13,FALSE))</f>
        <v>0</v>
      </c>
      <c r="N1101" s="36">
        <v>0</v>
      </c>
      <c r="O1101" s="36">
        <v>0</v>
      </c>
      <c r="P1101" s="36">
        <v>0</v>
      </c>
      <c r="Q1101" s="36">
        <v>0</v>
      </c>
      <c r="R1101" s="36"/>
      <c r="S1101" s="36">
        <v>0</v>
      </c>
      <c r="T1101" s="36">
        <v>0</v>
      </c>
      <c r="U1101" s="36"/>
    </row>
    <row r="1102" spans="1:21" s="12" customFormat="1" x14ac:dyDescent="0.2">
      <c r="A1102" s="26" t="str">
        <f t="shared" si="17"/>
        <v>0803257J01FA01</v>
      </c>
      <c r="B1102" s="12" t="str">
        <f>VLOOKUP(C1102,'Akodens FV'!$A$1:$B$2003,2,FALSE)</f>
        <v>Hälsoval</v>
      </c>
      <c r="C1102" s="27" t="s">
        <v>298</v>
      </c>
      <c r="D1102" s="28" t="s">
        <v>300</v>
      </c>
      <c r="E1102" s="27" t="s">
        <v>250</v>
      </c>
      <c r="F1102" s="28" t="s">
        <v>357</v>
      </c>
      <c r="G1102" s="36">
        <f>IF(VLOOKUP(A1102,'Fr QV 2010-2016'!$A$1:$M$2587,7,FALSE)="#SAKNAS!",0,VLOOKUP(A1102,'Fr QV 2010-2016'!$A$1:$M$2587,7,FALSE))</f>
        <v>0</v>
      </c>
      <c r="H1102" s="36">
        <f>IF(VLOOKUP(A1102,'Fr QV 2010-2016'!$A$1:$M$2587,8,FALSE)="#SAKNAS!",0,VLOOKUP(A1102,'Fr QV 2010-2016'!$A$1:$M$2587,8,FALSE))</f>
        <v>0</v>
      </c>
      <c r="I1102" s="36">
        <f>IF(VLOOKUP(A1102,'Fr QV 2010-2016'!$A$1:$M$2587,9,FALSE)="#SAKNAS!",0,VLOOKUP(A1102,'Fr QV 2010-2016'!$A$1:$M$2587,9,FALSE))</f>
        <v>2</v>
      </c>
      <c r="J1102" s="36">
        <f>IF(VLOOKUP(A1102,'Fr QV 2010-2016'!$A$1:$M$2587,10,FALSE)="#SAKNAS!",0,VLOOKUP(A1102,'Fr QV 2010-2016'!$A$1:$M$2587,10,FALSE))</f>
        <v>0</v>
      </c>
      <c r="K1102" s="36">
        <f>IF(VLOOKUP(A1102,'Fr QV 2010-2016'!$A$1:$M$2587,11,FALSE)="#SAKNAS!",0,VLOOKUP(A1102,'Fr QV 2010-2016'!$A$1:$M$2587,11,FALSE))</f>
        <v>0</v>
      </c>
      <c r="L1102" s="36">
        <f>IF(VLOOKUP(A1102,'Fr QV 2010-2016'!$A$1:$M$2587,12,FALSE)="#SAKNAS!",0,VLOOKUP(A1102,'Fr QV 2010-2016'!$A$1:$M$2587,12,FALSE))</f>
        <v>0</v>
      </c>
      <c r="M1102" s="36">
        <f>IF(VLOOKUP(A1102,'Fr QV 2010-2016'!$A$1:$M$2587,13,FALSE)="#SAKNAS!",0,VLOOKUP(A1102,'Fr QV 2010-2016'!$A$1:$M$2587,13,FALSE))</f>
        <v>0</v>
      </c>
      <c r="N1102" s="36">
        <v>0</v>
      </c>
      <c r="O1102" s="36">
        <v>0</v>
      </c>
      <c r="P1102" s="36">
        <v>0</v>
      </c>
      <c r="Q1102" s="36">
        <v>0</v>
      </c>
      <c r="R1102" s="36"/>
      <c r="S1102" s="36">
        <v>0</v>
      </c>
      <c r="T1102" s="36">
        <v>0</v>
      </c>
      <c r="U1102" s="36"/>
    </row>
    <row r="1103" spans="1:21" s="12" customFormat="1" x14ac:dyDescent="0.2">
      <c r="A1103" s="26" t="str">
        <f t="shared" si="17"/>
        <v>0803257J01FF01</v>
      </c>
      <c r="B1103" s="12" t="str">
        <f>VLOOKUP(C1103,'Akodens FV'!$A$1:$B$2003,2,FALSE)</f>
        <v>Hälsoval</v>
      </c>
      <c r="C1103" s="27" t="s">
        <v>298</v>
      </c>
      <c r="D1103" s="28" t="s">
        <v>300</v>
      </c>
      <c r="E1103" s="27" t="s">
        <v>248</v>
      </c>
      <c r="F1103" s="28" t="s">
        <v>358</v>
      </c>
      <c r="G1103" s="36">
        <f>IF(VLOOKUP(A1103,'Fr QV 2010-2016'!$A$1:$M$2587,7,FALSE)="#SAKNAS!",0,VLOOKUP(A1103,'Fr QV 2010-2016'!$A$1:$M$2587,7,FALSE))</f>
        <v>0</v>
      </c>
      <c r="H1103" s="36">
        <f>IF(VLOOKUP(A1103,'Fr QV 2010-2016'!$A$1:$M$2587,8,FALSE)="#SAKNAS!",0,VLOOKUP(A1103,'Fr QV 2010-2016'!$A$1:$M$2587,8,FALSE))</f>
        <v>0</v>
      </c>
      <c r="I1103" s="36">
        <f>IF(VLOOKUP(A1103,'Fr QV 2010-2016'!$A$1:$M$2587,9,FALSE)="#SAKNAS!",0,VLOOKUP(A1103,'Fr QV 2010-2016'!$A$1:$M$2587,9,FALSE))</f>
        <v>12</v>
      </c>
      <c r="J1103" s="36">
        <f>IF(VLOOKUP(A1103,'Fr QV 2010-2016'!$A$1:$M$2587,10,FALSE)="#SAKNAS!",0,VLOOKUP(A1103,'Fr QV 2010-2016'!$A$1:$M$2587,10,FALSE))</f>
        <v>3</v>
      </c>
      <c r="K1103" s="36">
        <f>IF(VLOOKUP(A1103,'Fr QV 2010-2016'!$A$1:$M$2587,11,FALSE)="#SAKNAS!",0,VLOOKUP(A1103,'Fr QV 2010-2016'!$A$1:$M$2587,11,FALSE))</f>
        <v>0</v>
      </c>
      <c r="L1103" s="36">
        <f>IF(VLOOKUP(A1103,'Fr QV 2010-2016'!$A$1:$M$2587,12,FALSE)="#SAKNAS!",0,VLOOKUP(A1103,'Fr QV 2010-2016'!$A$1:$M$2587,12,FALSE))</f>
        <v>0</v>
      </c>
      <c r="M1103" s="36">
        <f>IF(VLOOKUP(A1103,'Fr QV 2010-2016'!$A$1:$M$2587,13,FALSE)="#SAKNAS!",0,VLOOKUP(A1103,'Fr QV 2010-2016'!$A$1:$M$2587,13,FALSE))</f>
        <v>0</v>
      </c>
      <c r="N1103" s="36">
        <v>0</v>
      </c>
      <c r="O1103" s="36">
        <v>0</v>
      </c>
      <c r="P1103" s="36">
        <v>0</v>
      </c>
      <c r="Q1103" s="36">
        <v>0</v>
      </c>
      <c r="R1103" s="36"/>
      <c r="S1103" s="36">
        <v>0</v>
      </c>
      <c r="T1103" s="36">
        <v>0</v>
      </c>
      <c r="U1103" s="36"/>
    </row>
    <row r="1104" spans="1:21" s="12" customFormat="1" x14ac:dyDescent="0.2">
      <c r="A1104" s="26" t="str">
        <f t="shared" si="17"/>
        <v>0803257J01MA02</v>
      </c>
      <c r="B1104" s="12" t="str">
        <f>VLOOKUP(C1104,'Akodens FV'!$A$1:$B$2003,2,FALSE)</f>
        <v>Hälsoval</v>
      </c>
      <c r="C1104" s="27" t="s">
        <v>298</v>
      </c>
      <c r="D1104" s="28" t="s">
        <v>300</v>
      </c>
      <c r="E1104" s="27" t="s">
        <v>252</v>
      </c>
      <c r="F1104" s="28" t="s">
        <v>359</v>
      </c>
      <c r="G1104" s="36">
        <f>IF(VLOOKUP(A1104,'Fr QV 2010-2016'!$A$1:$M$2587,7,FALSE)="#SAKNAS!",0,VLOOKUP(A1104,'Fr QV 2010-2016'!$A$1:$M$2587,7,FALSE))</f>
        <v>0</v>
      </c>
      <c r="H1104" s="36">
        <f>IF(VLOOKUP(A1104,'Fr QV 2010-2016'!$A$1:$M$2587,8,FALSE)="#SAKNAS!",0,VLOOKUP(A1104,'Fr QV 2010-2016'!$A$1:$M$2587,8,FALSE))</f>
        <v>0</v>
      </c>
      <c r="I1104" s="36">
        <f>IF(VLOOKUP(A1104,'Fr QV 2010-2016'!$A$1:$M$2587,9,FALSE)="#SAKNAS!",0,VLOOKUP(A1104,'Fr QV 2010-2016'!$A$1:$M$2587,9,FALSE))</f>
        <v>5</v>
      </c>
      <c r="J1104" s="36">
        <f>IF(VLOOKUP(A1104,'Fr QV 2010-2016'!$A$1:$M$2587,10,FALSE)="#SAKNAS!",0,VLOOKUP(A1104,'Fr QV 2010-2016'!$A$1:$M$2587,10,FALSE))</f>
        <v>4</v>
      </c>
      <c r="K1104" s="36">
        <f>IF(VLOOKUP(A1104,'Fr QV 2010-2016'!$A$1:$M$2587,11,FALSE)="#SAKNAS!",0,VLOOKUP(A1104,'Fr QV 2010-2016'!$A$1:$M$2587,11,FALSE))</f>
        <v>0</v>
      </c>
      <c r="L1104" s="36">
        <f>IF(VLOOKUP(A1104,'Fr QV 2010-2016'!$A$1:$M$2587,12,FALSE)="#SAKNAS!",0,VLOOKUP(A1104,'Fr QV 2010-2016'!$A$1:$M$2587,12,FALSE))</f>
        <v>0</v>
      </c>
      <c r="M1104" s="36">
        <f>IF(VLOOKUP(A1104,'Fr QV 2010-2016'!$A$1:$M$2587,13,FALSE)="#SAKNAS!",0,VLOOKUP(A1104,'Fr QV 2010-2016'!$A$1:$M$2587,13,FALSE))</f>
        <v>0</v>
      </c>
      <c r="N1104" s="36">
        <v>0</v>
      </c>
      <c r="O1104" s="36">
        <v>0</v>
      </c>
      <c r="P1104" s="36">
        <v>0</v>
      </c>
      <c r="Q1104" s="36">
        <v>0</v>
      </c>
      <c r="R1104" s="36"/>
      <c r="S1104" s="36">
        <v>0</v>
      </c>
      <c r="T1104" s="36">
        <v>0</v>
      </c>
      <c r="U1104" s="36"/>
    </row>
    <row r="1105" spans="1:21" s="12" customFormat="1" x14ac:dyDescent="0.2">
      <c r="A1105" s="26" t="str">
        <f t="shared" si="17"/>
        <v>0803257J01XE01</v>
      </c>
      <c r="B1105" s="12" t="str">
        <f>VLOOKUP(C1105,'Akodens FV'!$A$1:$B$2003,2,FALSE)</f>
        <v>Hälsoval</v>
      </c>
      <c r="C1105" s="27" t="s">
        <v>298</v>
      </c>
      <c r="D1105" s="28" t="s">
        <v>300</v>
      </c>
      <c r="E1105" s="27" t="s">
        <v>255</v>
      </c>
      <c r="F1105" s="28" t="s">
        <v>361</v>
      </c>
      <c r="G1105" s="36">
        <f>IF(VLOOKUP(A1105,'Fr QV 2010-2016'!$A$1:$M$2587,7,FALSE)="#SAKNAS!",0,VLOOKUP(A1105,'Fr QV 2010-2016'!$A$1:$M$2587,7,FALSE))</f>
        <v>0</v>
      </c>
      <c r="H1105" s="36">
        <f>IF(VLOOKUP(A1105,'Fr QV 2010-2016'!$A$1:$M$2587,8,FALSE)="#SAKNAS!",0,VLOOKUP(A1105,'Fr QV 2010-2016'!$A$1:$M$2587,8,FALSE))</f>
        <v>0</v>
      </c>
      <c r="I1105" s="36">
        <f>IF(VLOOKUP(A1105,'Fr QV 2010-2016'!$A$1:$M$2587,9,FALSE)="#SAKNAS!",0,VLOOKUP(A1105,'Fr QV 2010-2016'!$A$1:$M$2587,9,FALSE))</f>
        <v>0</v>
      </c>
      <c r="J1105" s="36">
        <f>IF(VLOOKUP(A1105,'Fr QV 2010-2016'!$A$1:$M$2587,10,FALSE)="#SAKNAS!",0,VLOOKUP(A1105,'Fr QV 2010-2016'!$A$1:$M$2587,10,FALSE))</f>
        <v>2</v>
      </c>
      <c r="K1105" s="36">
        <f>IF(VLOOKUP(A1105,'Fr QV 2010-2016'!$A$1:$M$2587,11,FALSE)="#SAKNAS!",0,VLOOKUP(A1105,'Fr QV 2010-2016'!$A$1:$M$2587,11,FALSE))</f>
        <v>0</v>
      </c>
      <c r="L1105" s="36">
        <f>IF(VLOOKUP(A1105,'Fr QV 2010-2016'!$A$1:$M$2587,12,FALSE)="#SAKNAS!",0,VLOOKUP(A1105,'Fr QV 2010-2016'!$A$1:$M$2587,12,FALSE))</f>
        <v>0</v>
      </c>
      <c r="M1105" s="36">
        <f>IF(VLOOKUP(A1105,'Fr QV 2010-2016'!$A$1:$M$2587,13,FALSE)="#SAKNAS!",0,VLOOKUP(A1105,'Fr QV 2010-2016'!$A$1:$M$2587,13,FALSE))</f>
        <v>0</v>
      </c>
      <c r="N1105" s="36">
        <v>0</v>
      </c>
      <c r="O1105" s="36">
        <v>0</v>
      </c>
      <c r="P1105" s="36">
        <v>0</v>
      </c>
      <c r="Q1105" s="36">
        <v>0</v>
      </c>
      <c r="R1105" s="36"/>
      <c r="S1105" s="36">
        <v>0</v>
      </c>
      <c r="T1105" s="36">
        <v>0</v>
      </c>
      <c r="U1105" s="36"/>
    </row>
    <row r="1106" spans="1:21" s="12" customFormat="1" x14ac:dyDescent="0.2">
      <c r="A1106" s="26" t="str">
        <f t="shared" si="17"/>
        <v>0803258J01AA02</v>
      </c>
      <c r="B1106" s="12" t="str">
        <f>VLOOKUP(C1106,'Akodens FV'!$A$1:$B$2003,2,FALSE)</f>
        <v>Hälsoval</v>
      </c>
      <c r="C1106" s="27" t="s">
        <v>299</v>
      </c>
      <c r="D1106" s="28" t="s">
        <v>535</v>
      </c>
      <c r="E1106" s="27" t="s">
        <v>249</v>
      </c>
      <c r="F1106" s="28" t="s">
        <v>348</v>
      </c>
      <c r="G1106" s="36">
        <f>IF(VLOOKUP(A1106,'Fr QV 2010-2016'!$A$1:$M$2587,7,FALSE)="#SAKNAS!",0,VLOOKUP(A1106,'Fr QV 2010-2016'!$A$1:$M$2587,7,FALSE))</f>
        <v>0</v>
      </c>
      <c r="H1106" s="36">
        <f>IF(VLOOKUP(A1106,'Fr QV 2010-2016'!$A$1:$M$2587,8,FALSE)="#SAKNAS!",0,VLOOKUP(A1106,'Fr QV 2010-2016'!$A$1:$M$2587,8,FALSE))</f>
        <v>0</v>
      </c>
      <c r="I1106" s="36">
        <f>IF(VLOOKUP(A1106,'Fr QV 2010-2016'!$A$1:$M$2587,9,FALSE)="#SAKNAS!",0,VLOOKUP(A1106,'Fr QV 2010-2016'!$A$1:$M$2587,9,FALSE))</f>
        <v>5</v>
      </c>
      <c r="J1106" s="36">
        <f>IF(VLOOKUP(A1106,'Fr QV 2010-2016'!$A$1:$M$2587,10,FALSE)="#SAKNAS!",0,VLOOKUP(A1106,'Fr QV 2010-2016'!$A$1:$M$2587,10,FALSE))</f>
        <v>6</v>
      </c>
      <c r="K1106" s="36">
        <f>IF(VLOOKUP(A1106,'Fr QV 2010-2016'!$A$1:$M$2587,11,FALSE)="#SAKNAS!",0,VLOOKUP(A1106,'Fr QV 2010-2016'!$A$1:$M$2587,11,FALSE))</f>
        <v>0</v>
      </c>
      <c r="L1106" s="36">
        <f>IF(VLOOKUP(A1106,'Fr QV 2010-2016'!$A$1:$M$2587,12,FALSE)="#SAKNAS!",0,VLOOKUP(A1106,'Fr QV 2010-2016'!$A$1:$M$2587,12,FALSE))</f>
        <v>0</v>
      </c>
      <c r="M1106" s="36">
        <f>IF(VLOOKUP(A1106,'Fr QV 2010-2016'!$A$1:$M$2587,13,FALSE)="#SAKNAS!",0,VLOOKUP(A1106,'Fr QV 2010-2016'!$A$1:$M$2587,13,FALSE))</f>
        <v>0</v>
      </c>
      <c r="N1106" s="36">
        <v>0</v>
      </c>
      <c r="O1106" s="36">
        <v>0</v>
      </c>
      <c r="P1106" s="36">
        <v>0</v>
      </c>
      <c r="Q1106" s="36">
        <v>0</v>
      </c>
      <c r="R1106" s="36"/>
      <c r="S1106" s="36">
        <v>0</v>
      </c>
      <c r="T1106" s="36">
        <v>0</v>
      </c>
      <c r="U1106" s="36"/>
    </row>
    <row r="1107" spans="1:21" s="12" customFormat="1" x14ac:dyDescent="0.2">
      <c r="A1107" s="26" t="str">
        <f t="shared" si="17"/>
        <v>0803258J01AA04</v>
      </c>
      <c r="B1107" s="12" t="str">
        <f>VLOOKUP(C1107,'Akodens FV'!$A$1:$B$2003,2,FALSE)</f>
        <v>Hälsoval</v>
      </c>
      <c r="C1107" s="27" t="s">
        <v>299</v>
      </c>
      <c r="D1107" s="28" t="s">
        <v>535</v>
      </c>
      <c r="E1107" s="27" t="s">
        <v>264</v>
      </c>
      <c r="F1107" s="28" t="s">
        <v>349</v>
      </c>
      <c r="G1107" s="36">
        <f>IF(VLOOKUP(A1107,'Fr QV 2010-2016'!$A$1:$M$2587,7,FALSE)="#SAKNAS!",0,VLOOKUP(A1107,'Fr QV 2010-2016'!$A$1:$M$2587,7,FALSE))</f>
        <v>0</v>
      </c>
      <c r="H1107" s="36">
        <f>IF(VLOOKUP(A1107,'Fr QV 2010-2016'!$A$1:$M$2587,8,FALSE)="#SAKNAS!",0,VLOOKUP(A1107,'Fr QV 2010-2016'!$A$1:$M$2587,8,FALSE))</f>
        <v>0</v>
      </c>
      <c r="I1107" s="36">
        <f>IF(VLOOKUP(A1107,'Fr QV 2010-2016'!$A$1:$M$2587,9,FALSE)="#SAKNAS!",0,VLOOKUP(A1107,'Fr QV 2010-2016'!$A$1:$M$2587,9,FALSE))</f>
        <v>4</v>
      </c>
      <c r="J1107" s="36">
        <f>IF(VLOOKUP(A1107,'Fr QV 2010-2016'!$A$1:$M$2587,10,FALSE)="#SAKNAS!",0,VLOOKUP(A1107,'Fr QV 2010-2016'!$A$1:$M$2587,10,FALSE))</f>
        <v>11</v>
      </c>
      <c r="K1107" s="36">
        <f>IF(VLOOKUP(A1107,'Fr QV 2010-2016'!$A$1:$M$2587,11,FALSE)="#SAKNAS!",0,VLOOKUP(A1107,'Fr QV 2010-2016'!$A$1:$M$2587,11,FALSE))</f>
        <v>0</v>
      </c>
      <c r="L1107" s="36">
        <f>IF(VLOOKUP(A1107,'Fr QV 2010-2016'!$A$1:$M$2587,12,FALSE)="#SAKNAS!",0,VLOOKUP(A1107,'Fr QV 2010-2016'!$A$1:$M$2587,12,FALSE))</f>
        <v>0</v>
      </c>
      <c r="M1107" s="36">
        <f>IF(VLOOKUP(A1107,'Fr QV 2010-2016'!$A$1:$M$2587,13,FALSE)="#SAKNAS!",0,VLOOKUP(A1107,'Fr QV 2010-2016'!$A$1:$M$2587,13,FALSE))</f>
        <v>0</v>
      </c>
      <c r="N1107" s="36">
        <v>0</v>
      </c>
      <c r="O1107" s="36">
        <v>0</v>
      </c>
      <c r="P1107" s="36">
        <v>0</v>
      </c>
      <c r="Q1107" s="36">
        <v>0</v>
      </c>
      <c r="R1107" s="36"/>
      <c r="S1107" s="36">
        <v>0</v>
      </c>
      <c r="T1107" s="36">
        <v>0</v>
      </c>
      <c r="U1107" s="36"/>
    </row>
    <row r="1108" spans="1:21" s="12" customFormat="1" x14ac:dyDescent="0.2">
      <c r="A1108" s="26" t="str">
        <f t="shared" si="17"/>
        <v>0803258J01AA07</v>
      </c>
      <c r="B1108" s="12" t="str">
        <f>VLOOKUP(C1108,'Akodens FV'!$A$1:$B$2003,2,FALSE)</f>
        <v>Hälsoval</v>
      </c>
      <c r="C1108" s="27" t="s">
        <v>299</v>
      </c>
      <c r="D1108" s="28" t="s">
        <v>535</v>
      </c>
      <c r="E1108" s="27" t="s">
        <v>263</v>
      </c>
      <c r="F1108" s="28" t="s">
        <v>363</v>
      </c>
      <c r="G1108" s="36">
        <f>IF(VLOOKUP(A1108,'Fr QV 2010-2016'!$A$1:$M$2587,7,FALSE)="#SAKNAS!",0,VLOOKUP(A1108,'Fr QV 2010-2016'!$A$1:$M$2587,7,FALSE))</f>
        <v>0</v>
      </c>
      <c r="H1108" s="36">
        <f>IF(VLOOKUP(A1108,'Fr QV 2010-2016'!$A$1:$M$2587,8,FALSE)="#SAKNAS!",0,VLOOKUP(A1108,'Fr QV 2010-2016'!$A$1:$M$2587,8,FALSE))</f>
        <v>0</v>
      </c>
      <c r="I1108" s="36">
        <f>IF(VLOOKUP(A1108,'Fr QV 2010-2016'!$A$1:$M$2587,9,FALSE)="#SAKNAS!",0,VLOOKUP(A1108,'Fr QV 2010-2016'!$A$1:$M$2587,9,FALSE))</f>
        <v>2</v>
      </c>
      <c r="J1108" s="36">
        <f>IF(VLOOKUP(A1108,'Fr QV 2010-2016'!$A$1:$M$2587,10,FALSE)="#SAKNAS!",0,VLOOKUP(A1108,'Fr QV 2010-2016'!$A$1:$M$2587,10,FALSE))</f>
        <v>3</v>
      </c>
      <c r="K1108" s="36">
        <f>IF(VLOOKUP(A1108,'Fr QV 2010-2016'!$A$1:$M$2587,11,FALSE)="#SAKNAS!",0,VLOOKUP(A1108,'Fr QV 2010-2016'!$A$1:$M$2587,11,FALSE))</f>
        <v>0</v>
      </c>
      <c r="L1108" s="36">
        <f>IF(VLOOKUP(A1108,'Fr QV 2010-2016'!$A$1:$M$2587,12,FALSE)="#SAKNAS!",0,VLOOKUP(A1108,'Fr QV 2010-2016'!$A$1:$M$2587,12,FALSE))</f>
        <v>0</v>
      </c>
      <c r="M1108" s="36">
        <f>IF(VLOOKUP(A1108,'Fr QV 2010-2016'!$A$1:$M$2587,13,FALSE)="#SAKNAS!",0,VLOOKUP(A1108,'Fr QV 2010-2016'!$A$1:$M$2587,13,FALSE))</f>
        <v>0</v>
      </c>
      <c r="N1108" s="36">
        <v>0</v>
      </c>
      <c r="O1108" s="36">
        <v>0</v>
      </c>
      <c r="P1108" s="36">
        <v>0</v>
      </c>
      <c r="Q1108" s="36">
        <v>0</v>
      </c>
      <c r="R1108" s="36"/>
      <c r="S1108" s="36">
        <v>0</v>
      </c>
      <c r="T1108" s="36">
        <v>0</v>
      </c>
      <c r="U1108" s="36"/>
    </row>
    <row r="1109" spans="1:21" s="12" customFormat="1" x14ac:dyDescent="0.2">
      <c r="A1109" s="26" t="str">
        <f t="shared" si="17"/>
        <v>0803258J01CA04</v>
      </c>
      <c r="B1109" s="12" t="str">
        <f>VLOOKUP(C1109,'Akodens FV'!$A$1:$B$2003,2,FALSE)</f>
        <v>Hälsoval</v>
      </c>
      <c r="C1109" s="27" t="s">
        <v>299</v>
      </c>
      <c r="D1109" s="28" t="s">
        <v>535</v>
      </c>
      <c r="E1109" s="27" t="s">
        <v>247</v>
      </c>
      <c r="F1109" s="28" t="s">
        <v>350</v>
      </c>
      <c r="G1109" s="36">
        <f>IF(VLOOKUP(A1109,'Fr QV 2010-2016'!$A$1:$M$2587,7,FALSE)="#SAKNAS!",0,VLOOKUP(A1109,'Fr QV 2010-2016'!$A$1:$M$2587,7,FALSE))</f>
        <v>0</v>
      </c>
      <c r="H1109" s="36">
        <f>IF(VLOOKUP(A1109,'Fr QV 2010-2016'!$A$1:$M$2587,8,FALSE)="#SAKNAS!",0,VLOOKUP(A1109,'Fr QV 2010-2016'!$A$1:$M$2587,8,FALSE))</f>
        <v>0</v>
      </c>
      <c r="I1109" s="36">
        <f>IF(VLOOKUP(A1109,'Fr QV 2010-2016'!$A$1:$M$2587,9,FALSE)="#SAKNAS!",0,VLOOKUP(A1109,'Fr QV 2010-2016'!$A$1:$M$2587,9,FALSE))</f>
        <v>0</v>
      </c>
      <c r="J1109" s="36">
        <f>IF(VLOOKUP(A1109,'Fr QV 2010-2016'!$A$1:$M$2587,10,FALSE)="#SAKNAS!",0,VLOOKUP(A1109,'Fr QV 2010-2016'!$A$1:$M$2587,10,FALSE))</f>
        <v>13</v>
      </c>
      <c r="K1109" s="36">
        <f>IF(VLOOKUP(A1109,'Fr QV 2010-2016'!$A$1:$M$2587,11,FALSE)="#SAKNAS!",0,VLOOKUP(A1109,'Fr QV 2010-2016'!$A$1:$M$2587,11,FALSE))</f>
        <v>0</v>
      </c>
      <c r="L1109" s="36">
        <f>IF(VLOOKUP(A1109,'Fr QV 2010-2016'!$A$1:$M$2587,12,FALSE)="#SAKNAS!",0,VLOOKUP(A1109,'Fr QV 2010-2016'!$A$1:$M$2587,12,FALSE))</f>
        <v>0</v>
      </c>
      <c r="M1109" s="36">
        <f>IF(VLOOKUP(A1109,'Fr QV 2010-2016'!$A$1:$M$2587,13,FALSE)="#SAKNAS!",0,VLOOKUP(A1109,'Fr QV 2010-2016'!$A$1:$M$2587,13,FALSE))</f>
        <v>0</v>
      </c>
      <c r="N1109" s="36">
        <v>0</v>
      </c>
      <c r="O1109" s="36">
        <v>0</v>
      </c>
      <c r="P1109" s="36">
        <v>0</v>
      </c>
      <c r="Q1109" s="36">
        <v>0</v>
      </c>
      <c r="R1109" s="36"/>
      <c r="S1109" s="36">
        <v>0</v>
      </c>
      <c r="T1109" s="36">
        <v>0</v>
      </c>
      <c r="U1109" s="36"/>
    </row>
    <row r="1110" spans="1:21" s="12" customFormat="1" x14ac:dyDescent="0.2">
      <c r="A1110" s="26" t="str">
        <f t="shared" si="17"/>
        <v>0803258J01CA08</v>
      </c>
      <c r="B1110" s="12" t="str">
        <f>VLOOKUP(C1110,'Akodens FV'!$A$1:$B$2003,2,FALSE)</f>
        <v>Hälsoval</v>
      </c>
      <c r="C1110" s="27" t="s">
        <v>299</v>
      </c>
      <c r="D1110" s="28" t="s">
        <v>535</v>
      </c>
      <c r="E1110" s="27" t="s">
        <v>262</v>
      </c>
      <c r="F1110" s="28" t="s">
        <v>351</v>
      </c>
      <c r="G1110" s="36">
        <f>IF(VLOOKUP(A1110,'Fr QV 2010-2016'!$A$1:$M$2587,7,FALSE)="#SAKNAS!",0,VLOOKUP(A1110,'Fr QV 2010-2016'!$A$1:$M$2587,7,FALSE))</f>
        <v>0</v>
      </c>
      <c r="H1110" s="36">
        <f>IF(VLOOKUP(A1110,'Fr QV 2010-2016'!$A$1:$M$2587,8,FALSE)="#SAKNAS!",0,VLOOKUP(A1110,'Fr QV 2010-2016'!$A$1:$M$2587,8,FALSE))</f>
        <v>0</v>
      </c>
      <c r="I1110" s="36">
        <f>IF(VLOOKUP(A1110,'Fr QV 2010-2016'!$A$1:$M$2587,9,FALSE)="#SAKNAS!",0,VLOOKUP(A1110,'Fr QV 2010-2016'!$A$1:$M$2587,9,FALSE))</f>
        <v>18</v>
      </c>
      <c r="J1110" s="36">
        <f>IF(VLOOKUP(A1110,'Fr QV 2010-2016'!$A$1:$M$2587,10,FALSE)="#SAKNAS!",0,VLOOKUP(A1110,'Fr QV 2010-2016'!$A$1:$M$2587,10,FALSE))</f>
        <v>27</v>
      </c>
      <c r="K1110" s="36">
        <f>IF(VLOOKUP(A1110,'Fr QV 2010-2016'!$A$1:$M$2587,11,FALSE)="#SAKNAS!",0,VLOOKUP(A1110,'Fr QV 2010-2016'!$A$1:$M$2587,11,FALSE))</f>
        <v>0</v>
      </c>
      <c r="L1110" s="36">
        <f>IF(VLOOKUP(A1110,'Fr QV 2010-2016'!$A$1:$M$2587,12,FALSE)="#SAKNAS!",0,VLOOKUP(A1110,'Fr QV 2010-2016'!$A$1:$M$2587,12,FALSE))</f>
        <v>0</v>
      </c>
      <c r="M1110" s="36">
        <f>IF(VLOOKUP(A1110,'Fr QV 2010-2016'!$A$1:$M$2587,13,FALSE)="#SAKNAS!",0,VLOOKUP(A1110,'Fr QV 2010-2016'!$A$1:$M$2587,13,FALSE))</f>
        <v>0</v>
      </c>
      <c r="N1110" s="36">
        <v>0</v>
      </c>
      <c r="O1110" s="36">
        <v>0</v>
      </c>
      <c r="P1110" s="36">
        <v>0</v>
      </c>
      <c r="Q1110" s="36">
        <v>0</v>
      </c>
      <c r="R1110" s="36"/>
      <c r="S1110" s="36">
        <v>0</v>
      </c>
      <c r="T1110" s="36">
        <v>0</v>
      </c>
      <c r="U1110" s="36"/>
    </row>
    <row r="1111" spans="1:21" s="12" customFormat="1" x14ac:dyDescent="0.2">
      <c r="A1111" s="26" t="str">
        <f t="shared" si="17"/>
        <v>0803258J01CE02</v>
      </c>
      <c r="B1111" s="12" t="str">
        <f>VLOOKUP(C1111,'Akodens FV'!$A$1:$B$2003,2,FALSE)</f>
        <v>Hälsoval</v>
      </c>
      <c r="C1111" s="27" t="s">
        <v>299</v>
      </c>
      <c r="D1111" s="28" t="s">
        <v>535</v>
      </c>
      <c r="E1111" s="27" t="s">
        <v>246</v>
      </c>
      <c r="F1111" s="28" t="s">
        <v>352</v>
      </c>
      <c r="G1111" s="36">
        <f>IF(VLOOKUP(A1111,'Fr QV 2010-2016'!$A$1:$M$2587,7,FALSE)="#SAKNAS!",0,VLOOKUP(A1111,'Fr QV 2010-2016'!$A$1:$M$2587,7,FALSE))</f>
        <v>0</v>
      </c>
      <c r="H1111" s="36">
        <f>IF(VLOOKUP(A1111,'Fr QV 2010-2016'!$A$1:$M$2587,8,FALSE)="#SAKNAS!",0,VLOOKUP(A1111,'Fr QV 2010-2016'!$A$1:$M$2587,8,FALSE))</f>
        <v>0</v>
      </c>
      <c r="I1111" s="36">
        <f>IF(VLOOKUP(A1111,'Fr QV 2010-2016'!$A$1:$M$2587,9,FALSE)="#SAKNAS!",0,VLOOKUP(A1111,'Fr QV 2010-2016'!$A$1:$M$2587,9,FALSE))</f>
        <v>24</v>
      </c>
      <c r="J1111" s="36">
        <f>IF(VLOOKUP(A1111,'Fr QV 2010-2016'!$A$1:$M$2587,10,FALSE)="#SAKNAS!",0,VLOOKUP(A1111,'Fr QV 2010-2016'!$A$1:$M$2587,10,FALSE))</f>
        <v>64</v>
      </c>
      <c r="K1111" s="36">
        <f>IF(VLOOKUP(A1111,'Fr QV 2010-2016'!$A$1:$M$2587,11,FALSE)="#SAKNAS!",0,VLOOKUP(A1111,'Fr QV 2010-2016'!$A$1:$M$2587,11,FALSE))</f>
        <v>0</v>
      </c>
      <c r="L1111" s="36">
        <f>IF(VLOOKUP(A1111,'Fr QV 2010-2016'!$A$1:$M$2587,12,FALSE)="#SAKNAS!",0,VLOOKUP(A1111,'Fr QV 2010-2016'!$A$1:$M$2587,12,FALSE))</f>
        <v>0</v>
      </c>
      <c r="M1111" s="36">
        <f>IF(VLOOKUP(A1111,'Fr QV 2010-2016'!$A$1:$M$2587,13,FALSE)="#SAKNAS!",0,VLOOKUP(A1111,'Fr QV 2010-2016'!$A$1:$M$2587,13,FALSE))</f>
        <v>0</v>
      </c>
      <c r="N1111" s="36">
        <v>0</v>
      </c>
      <c r="O1111" s="36">
        <v>0</v>
      </c>
      <c r="P1111" s="36">
        <v>0</v>
      </c>
      <c r="Q1111" s="36">
        <v>0</v>
      </c>
      <c r="R1111" s="36"/>
      <c r="S1111" s="36">
        <v>0</v>
      </c>
      <c r="T1111" s="36">
        <v>0</v>
      </c>
      <c r="U1111" s="36"/>
    </row>
    <row r="1112" spans="1:21" s="12" customFormat="1" x14ac:dyDescent="0.2">
      <c r="A1112" s="26" t="str">
        <f t="shared" si="17"/>
        <v>0803258J01CF05</v>
      </c>
      <c r="B1112" s="12" t="str">
        <f>VLOOKUP(C1112,'Akodens FV'!$A$1:$B$2003,2,FALSE)</f>
        <v>Hälsoval</v>
      </c>
      <c r="C1112" s="27" t="s">
        <v>299</v>
      </c>
      <c r="D1112" s="28" t="s">
        <v>535</v>
      </c>
      <c r="E1112" s="27" t="s">
        <v>251</v>
      </c>
      <c r="F1112" s="28" t="s">
        <v>353</v>
      </c>
      <c r="G1112" s="36">
        <f>IF(VLOOKUP(A1112,'Fr QV 2010-2016'!$A$1:$M$2587,7,FALSE)="#SAKNAS!",0,VLOOKUP(A1112,'Fr QV 2010-2016'!$A$1:$M$2587,7,FALSE))</f>
        <v>0</v>
      </c>
      <c r="H1112" s="36">
        <f>IF(VLOOKUP(A1112,'Fr QV 2010-2016'!$A$1:$M$2587,8,FALSE)="#SAKNAS!",0,VLOOKUP(A1112,'Fr QV 2010-2016'!$A$1:$M$2587,8,FALSE))</f>
        <v>0</v>
      </c>
      <c r="I1112" s="36">
        <f>IF(VLOOKUP(A1112,'Fr QV 2010-2016'!$A$1:$M$2587,9,FALSE)="#SAKNAS!",0,VLOOKUP(A1112,'Fr QV 2010-2016'!$A$1:$M$2587,9,FALSE))</f>
        <v>12</v>
      </c>
      <c r="J1112" s="36">
        <f>IF(VLOOKUP(A1112,'Fr QV 2010-2016'!$A$1:$M$2587,10,FALSE)="#SAKNAS!",0,VLOOKUP(A1112,'Fr QV 2010-2016'!$A$1:$M$2587,10,FALSE))</f>
        <v>21</v>
      </c>
      <c r="K1112" s="36">
        <f>IF(VLOOKUP(A1112,'Fr QV 2010-2016'!$A$1:$M$2587,11,FALSE)="#SAKNAS!",0,VLOOKUP(A1112,'Fr QV 2010-2016'!$A$1:$M$2587,11,FALSE))</f>
        <v>0</v>
      </c>
      <c r="L1112" s="36">
        <f>IF(VLOOKUP(A1112,'Fr QV 2010-2016'!$A$1:$M$2587,12,FALSE)="#SAKNAS!",0,VLOOKUP(A1112,'Fr QV 2010-2016'!$A$1:$M$2587,12,FALSE))</f>
        <v>0</v>
      </c>
      <c r="M1112" s="36">
        <f>IF(VLOOKUP(A1112,'Fr QV 2010-2016'!$A$1:$M$2587,13,FALSE)="#SAKNAS!",0,VLOOKUP(A1112,'Fr QV 2010-2016'!$A$1:$M$2587,13,FALSE))</f>
        <v>0</v>
      </c>
      <c r="N1112" s="36">
        <v>0</v>
      </c>
      <c r="O1112" s="36">
        <v>0</v>
      </c>
      <c r="P1112" s="36">
        <v>0</v>
      </c>
      <c r="Q1112" s="36">
        <v>0</v>
      </c>
      <c r="R1112" s="36"/>
      <c r="S1112" s="36">
        <v>0</v>
      </c>
      <c r="T1112" s="36">
        <v>0</v>
      </c>
      <c r="U1112" s="36"/>
    </row>
    <row r="1113" spans="1:21" s="12" customFormat="1" x14ac:dyDescent="0.2">
      <c r="A1113" s="26" t="str">
        <f t="shared" si="17"/>
        <v>0803258J01DB05</v>
      </c>
      <c r="B1113" s="12" t="str">
        <f>VLOOKUP(C1113,'Akodens FV'!$A$1:$B$2003,2,FALSE)</f>
        <v>Hälsoval</v>
      </c>
      <c r="C1113" s="27" t="s">
        <v>299</v>
      </c>
      <c r="D1113" s="28" t="s">
        <v>535</v>
      </c>
      <c r="E1113" s="27" t="s">
        <v>261</v>
      </c>
      <c r="F1113" s="27" t="s">
        <v>355</v>
      </c>
      <c r="G1113" s="36">
        <f>IF(VLOOKUP(A1113,'Fr QV 2010-2016'!$A$1:$M$2587,7,FALSE)="#SAKNAS!",0,VLOOKUP(A1113,'Fr QV 2010-2016'!$A$1:$M$2587,7,FALSE))</f>
        <v>0</v>
      </c>
      <c r="H1113" s="36">
        <f>IF(VLOOKUP(A1113,'Fr QV 2010-2016'!$A$1:$M$2587,8,FALSE)="#SAKNAS!",0,VLOOKUP(A1113,'Fr QV 2010-2016'!$A$1:$M$2587,8,FALSE))</f>
        <v>0</v>
      </c>
      <c r="I1113" s="36">
        <f>IF(VLOOKUP(A1113,'Fr QV 2010-2016'!$A$1:$M$2587,9,FALSE)="#SAKNAS!",0,VLOOKUP(A1113,'Fr QV 2010-2016'!$A$1:$M$2587,9,FALSE))</f>
        <v>0</v>
      </c>
      <c r="J1113" s="36">
        <f>IF(VLOOKUP(A1113,'Fr QV 2010-2016'!$A$1:$M$2587,10,FALSE)="#SAKNAS!",0,VLOOKUP(A1113,'Fr QV 2010-2016'!$A$1:$M$2587,10,FALSE))</f>
        <v>2</v>
      </c>
      <c r="K1113" s="36">
        <f>IF(VLOOKUP(A1113,'Fr QV 2010-2016'!$A$1:$M$2587,11,FALSE)="#SAKNAS!",0,VLOOKUP(A1113,'Fr QV 2010-2016'!$A$1:$M$2587,11,FALSE))</f>
        <v>0</v>
      </c>
      <c r="L1113" s="36">
        <f>IF(VLOOKUP(A1113,'Fr QV 2010-2016'!$A$1:$M$2587,12,FALSE)="#SAKNAS!",0,VLOOKUP(A1113,'Fr QV 2010-2016'!$A$1:$M$2587,12,FALSE))</f>
        <v>0</v>
      </c>
      <c r="M1113" s="36">
        <f>IF(VLOOKUP(A1113,'Fr QV 2010-2016'!$A$1:$M$2587,13,FALSE)="#SAKNAS!",0,VLOOKUP(A1113,'Fr QV 2010-2016'!$A$1:$M$2587,13,FALSE))</f>
        <v>0</v>
      </c>
      <c r="N1113" s="36">
        <v>0</v>
      </c>
      <c r="O1113" s="36">
        <v>0</v>
      </c>
      <c r="P1113" s="36">
        <v>0</v>
      </c>
      <c r="Q1113" s="36">
        <v>0</v>
      </c>
      <c r="R1113" s="36"/>
      <c r="S1113" s="36">
        <v>0</v>
      </c>
      <c r="T1113" s="36">
        <v>0</v>
      </c>
      <c r="U1113" s="36"/>
    </row>
    <row r="1114" spans="1:21" s="12" customFormat="1" x14ac:dyDescent="0.2">
      <c r="A1114" s="26" t="str">
        <f t="shared" si="17"/>
        <v>0803258J01EA01</v>
      </c>
      <c r="B1114" s="12" t="str">
        <f>VLOOKUP(C1114,'Akodens FV'!$A$1:$B$2003,2,FALSE)</f>
        <v>Hälsoval</v>
      </c>
      <c r="C1114" s="27" t="s">
        <v>299</v>
      </c>
      <c r="D1114" s="28" t="s">
        <v>535</v>
      </c>
      <c r="E1114" s="27" t="s">
        <v>259</v>
      </c>
      <c r="F1114" s="28" t="s">
        <v>356</v>
      </c>
      <c r="G1114" s="36">
        <f>IF(VLOOKUP(A1114,'Fr QV 2010-2016'!$A$1:$M$2587,7,FALSE)="#SAKNAS!",0,VLOOKUP(A1114,'Fr QV 2010-2016'!$A$1:$M$2587,7,FALSE))</f>
        <v>0</v>
      </c>
      <c r="H1114" s="36">
        <f>IF(VLOOKUP(A1114,'Fr QV 2010-2016'!$A$1:$M$2587,8,FALSE)="#SAKNAS!",0,VLOOKUP(A1114,'Fr QV 2010-2016'!$A$1:$M$2587,8,FALSE))</f>
        <v>0</v>
      </c>
      <c r="I1114" s="36">
        <f>IF(VLOOKUP(A1114,'Fr QV 2010-2016'!$A$1:$M$2587,9,FALSE)="#SAKNAS!",0,VLOOKUP(A1114,'Fr QV 2010-2016'!$A$1:$M$2587,9,FALSE))</f>
        <v>3</v>
      </c>
      <c r="J1114" s="36">
        <f>IF(VLOOKUP(A1114,'Fr QV 2010-2016'!$A$1:$M$2587,10,FALSE)="#SAKNAS!",0,VLOOKUP(A1114,'Fr QV 2010-2016'!$A$1:$M$2587,10,FALSE))</f>
        <v>2</v>
      </c>
      <c r="K1114" s="36">
        <f>IF(VLOOKUP(A1114,'Fr QV 2010-2016'!$A$1:$M$2587,11,FALSE)="#SAKNAS!",0,VLOOKUP(A1114,'Fr QV 2010-2016'!$A$1:$M$2587,11,FALSE))</f>
        <v>0</v>
      </c>
      <c r="L1114" s="36">
        <f>IF(VLOOKUP(A1114,'Fr QV 2010-2016'!$A$1:$M$2587,12,FALSE)="#SAKNAS!",0,VLOOKUP(A1114,'Fr QV 2010-2016'!$A$1:$M$2587,12,FALSE))</f>
        <v>0</v>
      </c>
      <c r="M1114" s="36">
        <f>IF(VLOOKUP(A1114,'Fr QV 2010-2016'!$A$1:$M$2587,13,FALSE)="#SAKNAS!",0,VLOOKUP(A1114,'Fr QV 2010-2016'!$A$1:$M$2587,13,FALSE))</f>
        <v>0</v>
      </c>
      <c r="N1114" s="36">
        <v>0</v>
      </c>
      <c r="O1114" s="36">
        <v>0</v>
      </c>
      <c r="P1114" s="36">
        <v>0</v>
      </c>
      <c r="Q1114" s="36">
        <v>0</v>
      </c>
      <c r="R1114" s="36"/>
      <c r="S1114" s="36">
        <v>0</v>
      </c>
      <c r="T1114" s="36">
        <v>0</v>
      </c>
      <c r="U1114" s="36"/>
    </row>
    <row r="1115" spans="1:21" s="12" customFormat="1" x14ac:dyDescent="0.2">
      <c r="A1115" s="26" t="str">
        <f t="shared" si="17"/>
        <v>0803258J01EE01</v>
      </c>
      <c r="B1115" s="12" t="str">
        <f>VLOOKUP(C1115,'Akodens FV'!$A$1:$B$2003,2,FALSE)</f>
        <v>Hälsoval</v>
      </c>
      <c r="C1115" s="27" t="s">
        <v>299</v>
      </c>
      <c r="D1115" s="28" t="s">
        <v>535</v>
      </c>
      <c r="E1115" s="27" t="s">
        <v>258</v>
      </c>
      <c r="F1115" s="28" t="s">
        <v>364</v>
      </c>
      <c r="G1115" s="36">
        <f>IF(VLOOKUP(A1115,'Fr QV 2010-2016'!$A$1:$M$2587,7,FALSE)="#SAKNAS!",0,VLOOKUP(A1115,'Fr QV 2010-2016'!$A$1:$M$2587,7,FALSE))</f>
        <v>0</v>
      </c>
      <c r="H1115" s="36">
        <f>IF(VLOOKUP(A1115,'Fr QV 2010-2016'!$A$1:$M$2587,8,FALSE)="#SAKNAS!",0,VLOOKUP(A1115,'Fr QV 2010-2016'!$A$1:$M$2587,8,FALSE))</f>
        <v>0</v>
      </c>
      <c r="I1115" s="36">
        <f>IF(VLOOKUP(A1115,'Fr QV 2010-2016'!$A$1:$M$2587,9,FALSE)="#SAKNAS!",0,VLOOKUP(A1115,'Fr QV 2010-2016'!$A$1:$M$2587,9,FALSE))</f>
        <v>2</v>
      </c>
      <c r="J1115" s="36">
        <f>IF(VLOOKUP(A1115,'Fr QV 2010-2016'!$A$1:$M$2587,10,FALSE)="#SAKNAS!",0,VLOOKUP(A1115,'Fr QV 2010-2016'!$A$1:$M$2587,10,FALSE))</f>
        <v>6</v>
      </c>
      <c r="K1115" s="36">
        <f>IF(VLOOKUP(A1115,'Fr QV 2010-2016'!$A$1:$M$2587,11,FALSE)="#SAKNAS!",0,VLOOKUP(A1115,'Fr QV 2010-2016'!$A$1:$M$2587,11,FALSE))</f>
        <v>1</v>
      </c>
      <c r="L1115" s="36">
        <f>IF(VLOOKUP(A1115,'Fr QV 2010-2016'!$A$1:$M$2587,12,FALSE)="#SAKNAS!",0,VLOOKUP(A1115,'Fr QV 2010-2016'!$A$1:$M$2587,12,FALSE))</f>
        <v>0</v>
      </c>
      <c r="M1115" s="36">
        <f>IF(VLOOKUP(A1115,'Fr QV 2010-2016'!$A$1:$M$2587,13,FALSE)="#SAKNAS!",0,VLOOKUP(A1115,'Fr QV 2010-2016'!$A$1:$M$2587,13,FALSE))</f>
        <v>0</v>
      </c>
      <c r="N1115" s="36">
        <v>0</v>
      </c>
      <c r="O1115" s="36">
        <v>0</v>
      </c>
      <c r="P1115" s="36">
        <v>0</v>
      </c>
      <c r="Q1115" s="36">
        <v>0</v>
      </c>
      <c r="R1115" s="36"/>
      <c r="S1115" s="36">
        <v>0</v>
      </c>
      <c r="T1115" s="36">
        <v>0</v>
      </c>
      <c r="U1115" s="36"/>
    </row>
    <row r="1116" spans="1:21" s="12" customFormat="1" x14ac:dyDescent="0.2">
      <c r="A1116" s="26" t="str">
        <f t="shared" si="17"/>
        <v>0803258J01FA01</v>
      </c>
      <c r="B1116" s="12" t="str">
        <f>VLOOKUP(C1116,'Akodens FV'!$A$1:$B$2003,2,FALSE)</f>
        <v>Hälsoval</v>
      </c>
      <c r="C1116" s="27" t="s">
        <v>299</v>
      </c>
      <c r="D1116" s="28" t="s">
        <v>535</v>
      </c>
      <c r="E1116" s="27" t="s">
        <v>250</v>
      </c>
      <c r="F1116" s="28" t="s">
        <v>357</v>
      </c>
      <c r="G1116" s="36">
        <f>IF(VLOOKUP(A1116,'Fr QV 2010-2016'!$A$1:$M$2587,7,FALSE)="#SAKNAS!",0,VLOOKUP(A1116,'Fr QV 2010-2016'!$A$1:$M$2587,7,FALSE))</f>
        <v>0</v>
      </c>
      <c r="H1116" s="36">
        <f>IF(VLOOKUP(A1116,'Fr QV 2010-2016'!$A$1:$M$2587,8,FALSE)="#SAKNAS!",0,VLOOKUP(A1116,'Fr QV 2010-2016'!$A$1:$M$2587,8,FALSE))</f>
        <v>0</v>
      </c>
      <c r="I1116" s="36">
        <f>IF(VLOOKUP(A1116,'Fr QV 2010-2016'!$A$1:$M$2587,9,FALSE)="#SAKNAS!",0,VLOOKUP(A1116,'Fr QV 2010-2016'!$A$1:$M$2587,9,FALSE))</f>
        <v>0</v>
      </c>
      <c r="J1116" s="36">
        <f>IF(VLOOKUP(A1116,'Fr QV 2010-2016'!$A$1:$M$2587,10,FALSE)="#SAKNAS!",0,VLOOKUP(A1116,'Fr QV 2010-2016'!$A$1:$M$2587,10,FALSE))</f>
        <v>5</v>
      </c>
      <c r="K1116" s="36">
        <f>IF(VLOOKUP(A1116,'Fr QV 2010-2016'!$A$1:$M$2587,11,FALSE)="#SAKNAS!",0,VLOOKUP(A1116,'Fr QV 2010-2016'!$A$1:$M$2587,11,FALSE))</f>
        <v>0</v>
      </c>
      <c r="L1116" s="36">
        <f>IF(VLOOKUP(A1116,'Fr QV 2010-2016'!$A$1:$M$2587,12,FALSE)="#SAKNAS!",0,VLOOKUP(A1116,'Fr QV 2010-2016'!$A$1:$M$2587,12,FALSE))</f>
        <v>0</v>
      </c>
      <c r="M1116" s="36">
        <f>IF(VLOOKUP(A1116,'Fr QV 2010-2016'!$A$1:$M$2587,13,FALSE)="#SAKNAS!",0,VLOOKUP(A1116,'Fr QV 2010-2016'!$A$1:$M$2587,13,FALSE))</f>
        <v>0</v>
      </c>
      <c r="N1116" s="36">
        <v>0</v>
      </c>
      <c r="O1116" s="36">
        <v>0</v>
      </c>
      <c r="P1116" s="36">
        <v>0</v>
      </c>
      <c r="Q1116" s="36">
        <v>0</v>
      </c>
      <c r="R1116" s="36"/>
      <c r="S1116" s="36">
        <v>0</v>
      </c>
      <c r="T1116" s="36">
        <v>0</v>
      </c>
      <c r="U1116" s="36"/>
    </row>
    <row r="1117" spans="1:21" s="12" customFormat="1" x14ac:dyDescent="0.2">
      <c r="A1117" s="26" t="str">
        <f t="shared" si="17"/>
        <v>0803258J01FA10</v>
      </c>
      <c r="B1117" s="12" t="str">
        <f>VLOOKUP(C1117,'Akodens FV'!$A$1:$B$2003,2,FALSE)</f>
        <v>Hälsoval</v>
      </c>
      <c r="C1117" s="27" t="s">
        <v>299</v>
      </c>
      <c r="D1117" s="28" t="s">
        <v>535</v>
      </c>
      <c r="E1117" s="27" t="s">
        <v>268</v>
      </c>
      <c r="F1117" s="28" t="s">
        <v>368</v>
      </c>
      <c r="G1117" s="36">
        <f>IF(VLOOKUP(A1117,'Fr QV 2010-2016'!$A$1:$M$2587,7,FALSE)="#SAKNAS!",0,VLOOKUP(A1117,'Fr QV 2010-2016'!$A$1:$M$2587,7,FALSE))</f>
        <v>0</v>
      </c>
      <c r="H1117" s="36">
        <f>IF(VLOOKUP(A1117,'Fr QV 2010-2016'!$A$1:$M$2587,8,FALSE)="#SAKNAS!",0,VLOOKUP(A1117,'Fr QV 2010-2016'!$A$1:$M$2587,8,FALSE))</f>
        <v>0</v>
      </c>
      <c r="I1117" s="36">
        <f>IF(VLOOKUP(A1117,'Fr QV 2010-2016'!$A$1:$M$2587,9,FALSE)="#SAKNAS!",0,VLOOKUP(A1117,'Fr QV 2010-2016'!$A$1:$M$2587,9,FALSE))</f>
        <v>3</v>
      </c>
      <c r="J1117" s="36">
        <f>IF(VLOOKUP(A1117,'Fr QV 2010-2016'!$A$1:$M$2587,10,FALSE)="#SAKNAS!",0,VLOOKUP(A1117,'Fr QV 2010-2016'!$A$1:$M$2587,10,FALSE))</f>
        <v>0</v>
      </c>
      <c r="K1117" s="36">
        <f>IF(VLOOKUP(A1117,'Fr QV 2010-2016'!$A$1:$M$2587,11,FALSE)="#SAKNAS!",0,VLOOKUP(A1117,'Fr QV 2010-2016'!$A$1:$M$2587,11,FALSE))</f>
        <v>0</v>
      </c>
      <c r="L1117" s="36">
        <f>IF(VLOOKUP(A1117,'Fr QV 2010-2016'!$A$1:$M$2587,12,FALSE)="#SAKNAS!",0,VLOOKUP(A1117,'Fr QV 2010-2016'!$A$1:$M$2587,12,FALSE))</f>
        <v>0</v>
      </c>
      <c r="M1117" s="36">
        <f>IF(VLOOKUP(A1117,'Fr QV 2010-2016'!$A$1:$M$2587,13,FALSE)="#SAKNAS!",0,VLOOKUP(A1117,'Fr QV 2010-2016'!$A$1:$M$2587,13,FALSE))</f>
        <v>0</v>
      </c>
      <c r="N1117" s="36">
        <v>0</v>
      </c>
      <c r="O1117" s="36">
        <v>0</v>
      </c>
      <c r="P1117" s="36">
        <v>0</v>
      </c>
      <c r="Q1117" s="36">
        <v>0</v>
      </c>
      <c r="R1117" s="36"/>
      <c r="S1117" s="36">
        <v>0</v>
      </c>
      <c r="T1117" s="36">
        <v>0</v>
      </c>
      <c r="U1117" s="36"/>
    </row>
    <row r="1118" spans="1:21" s="12" customFormat="1" x14ac:dyDescent="0.2">
      <c r="A1118" s="26" t="str">
        <f t="shared" si="17"/>
        <v>0803258J01FF01</v>
      </c>
      <c r="B1118" s="12" t="str">
        <f>VLOOKUP(C1118,'Akodens FV'!$A$1:$B$2003,2,FALSE)</f>
        <v>Hälsoval</v>
      </c>
      <c r="C1118" s="27" t="s">
        <v>299</v>
      </c>
      <c r="D1118" s="28" t="s">
        <v>535</v>
      </c>
      <c r="E1118" s="27" t="s">
        <v>248</v>
      </c>
      <c r="F1118" s="28" t="s">
        <v>358</v>
      </c>
      <c r="G1118" s="36">
        <f>IF(VLOOKUP(A1118,'Fr QV 2010-2016'!$A$1:$M$2587,7,FALSE)="#SAKNAS!",0,VLOOKUP(A1118,'Fr QV 2010-2016'!$A$1:$M$2587,7,FALSE))</f>
        <v>0</v>
      </c>
      <c r="H1118" s="36">
        <f>IF(VLOOKUP(A1118,'Fr QV 2010-2016'!$A$1:$M$2587,8,FALSE)="#SAKNAS!",0,VLOOKUP(A1118,'Fr QV 2010-2016'!$A$1:$M$2587,8,FALSE))</f>
        <v>0</v>
      </c>
      <c r="I1118" s="36">
        <f>IF(VLOOKUP(A1118,'Fr QV 2010-2016'!$A$1:$M$2587,9,FALSE)="#SAKNAS!",0,VLOOKUP(A1118,'Fr QV 2010-2016'!$A$1:$M$2587,9,FALSE))</f>
        <v>5</v>
      </c>
      <c r="J1118" s="36">
        <f>IF(VLOOKUP(A1118,'Fr QV 2010-2016'!$A$1:$M$2587,10,FALSE)="#SAKNAS!",0,VLOOKUP(A1118,'Fr QV 2010-2016'!$A$1:$M$2587,10,FALSE))</f>
        <v>10</v>
      </c>
      <c r="K1118" s="36">
        <f>IF(VLOOKUP(A1118,'Fr QV 2010-2016'!$A$1:$M$2587,11,FALSE)="#SAKNAS!",0,VLOOKUP(A1118,'Fr QV 2010-2016'!$A$1:$M$2587,11,FALSE))</f>
        <v>0</v>
      </c>
      <c r="L1118" s="36">
        <f>IF(VLOOKUP(A1118,'Fr QV 2010-2016'!$A$1:$M$2587,12,FALSE)="#SAKNAS!",0,VLOOKUP(A1118,'Fr QV 2010-2016'!$A$1:$M$2587,12,FALSE))</f>
        <v>0</v>
      </c>
      <c r="M1118" s="36">
        <f>IF(VLOOKUP(A1118,'Fr QV 2010-2016'!$A$1:$M$2587,13,FALSE)="#SAKNAS!",0,VLOOKUP(A1118,'Fr QV 2010-2016'!$A$1:$M$2587,13,FALSE))</f>
        <v>0</v>
      </c>
      <c r="N1118" s="36">
        <v>0</v>
      </c>
      <c r="O1118" s="36">
        <v>0</v>
      </c>
      <c r="P1118" s="36">
        <v>0</v>
      </c>
      <c r="Q1118" s="36">
        <v>0</v>
      </c>
      <c r="R1118" s="36"/>
      <c r="S1118" s="36">
        <v>0</v>
      </c>
      <c r="T1118" s="36">
        <v>0</v>
      </c>
      <c r="U1118" s="36"/>
    </row>
    <row r="1119" spans="1:21" s="12" customFormat="1" x14ac:dyDescent="0.2">
      <c r="A1119" s="26" t="str">
        <f t="shared" si="17"/>
        <v>0803258J01MA02</v>
      </c>
      <c r="B1119" s="12" t="str">
        <f>VLOOKUP(C1119,'Akodens FV'!$A$1:$B$2003,2,FALSE)</f>
        <v>Hälsoval</v>
      </c>
      <c r="C1119" s="27" t="s">
        <v>299</v>
      </c>
      <c r="D1119" s="28" t="s">
        <v>535</v>
      </c>
      <c r="E1119" s="27" t="s">
        <v>252</v>
      </c>
      <c r="F1119" s="28" t="s">
        <v>359</v>
      </c>
      <c r="G1119" s="36">
        <f>IF(VLOOKUP(A1119,'Fr QV 2010-2016'!$A$1:$M$2587,7,FALSE)="#SAKNAS!",0,VLOOKUP(A1119,'Fr QV 2010-2016'!$A$1:$M$2587,7,FALSE))</f>
        <v>0</v>
      </c>
      <c r="H1119" s="36">
        <f>IF(VLOOKUP(A1119,'Fr QV 2010-2016'!$A$1:$M$2587,8,FALSE)="#SAKNAS!",0,VLOOKUP(A1119,'Fr QV 2010-2016'!$A$1:$M$2587,8,FALSE))</f>
        <v>0</v>
      </c>
      <c r="I1119" s="36">
        <f>IF(VLOOKUP(A1119,'Fr QV 2010-2016'!$A$1:$M$2587,9,FALSE)="#SAKNAS!",0,VLOOKUP(A1119,'Fr QV 2010-2016'!$A$1:$M$2587,9,FALSE))</f>
        <v>4</v>
      </c>
      <c r="J1119" s="36">
        <f>IF(VLOOKUP(A1119,'Fr QV 2010-2016'!$A$1:$M$2587,10,FALSE)="#SAKNAS!",0,VLOOKUP(A1119,'Fr QV 2010-2016'!$A$1:$M$2587,10,FALSE))</f>
        <v>10</v>
      </c>
      <c r="K1119" s="36">
        <f>IF(VLOOKUP(A1119,'Fr QV 2010-2016'!$A$1:$M$2587,11,FALSE)="#SAKNAS!",0,VLOOKUP(A1119,'Fr QV 2010-2016'!$A$1:$M$2587,11,FALSE))</f>
        <v>0</v>
      </c>
      <c r="L1119" s="36">
        <f>IF(VLOOKUP(A1119,'Fr QV 2010-2016'!$A$1:$M$2587,12,FALSE)="#SAKNAS!",0,VLOOKUP(A1119,'Fr QV 2010-2016'!$A$1:$M$2587,12,FALSE))</f>
        <v>0</v>
      </c>
      <c r="M1119" s="36">
        <f>IF(VLOOKUP(A1119,'Fr QV 2010-2016'!$A$1:$M$2587,13,FALSE)="#SAKNAS!",0,VLOOKUP(A1119,'Fr QV 2010-2016'!$A$1:$M$2587,13,FALSE))</f>
        <v>0</v>
      </c>
      <c r="N1119" s="36">
        <v>0</v>
      </c>
      <c r="O1119" s="36">
        <v>0</v>
      </c>
      <c r="P1119" s="36">
        <v>0</v>
      </c>
      <c r="Q1119" s="36">
        <v>0</v>
      </c>
      <c r="R1119" s="36"/>
      <c r="S1119" s="36">
        <v>0</v>
      </c>
      <c r="T1119" s="36">
        <v>0</v>
      </c>
      <c r="U1119" s="36"/>
    </row>
    <row r="1120" spans="1:21" s="12" customFormat="1" x14ac:dyDescent="0.2">
      <c r="A1120" s="26" t="str">
        <f t="shared" si="17"/>
        <v>0803258J01XE01</v>
      </c>
      <c r="B1120" s="12" t="str">
        <f>VLOOKUP(C1120,'Akodens FV'!$A$1:$B$2003,2,FALSE)</f>
        <v>Hälsoval</v>
      </c>
      <c r="C1120" s="27" t="s">
        <v>299</v>
      </c>
      <c r="D1120" s="28" t="s">
        <v>535</v>
      </c>
      <c r="E1120" s="27" t="s">
        <v>255</v>
      </c>
      <c r="F1120" s="28" t="s">
        <v>361</v>
      </c>
      <c r="G1120" s="36">
        <f>IF(VLOOKUP(A1120,'Fr QV 2010-2016'!$A$1:$M$2587,7,FALSE)="#SAKNAS!",0,VLOOKUP(A1120,'Fr QV 2010-2016'!$A$1:$M$2587,7,FALSE))</f>
        <v>0</v>
      </c>
      <c r="H1120" s="36">
        <f>IF(VLOOKUP(A1120,'Fr QV 2010-2016'!$A$1:$M$2587,8,FALSE)="#SAKNAS!",0,VLOOKUP(A1120,'Fr QV 2010-2016'!$A$1:$M$2587,8,FALSE))</f>
        <v>0</v>
      </c>
      <c r="I1120" s="36">
        <f>IF(VLOOKUP(A1120,'Fr QV 2010-2016'!$A$1:$M$2587,9,FALSE)="#SAKNAS!",0,VLOOKUP(A1120,'Fr QV 2010-2016'!$A$1:$M$2587,9,FALSE))</f>
        <v>6</v>
      </c>
      <c r="J1120" s="36">
        <f>IF(VLOOKUP(A1120,'Fr QV 2010-2016'!$A$1:$M$2587,10,FALSE)="#SAKNAS!",0,VLOOKUP(A1120,'Fr QV 2010-2016'!$A$1:$M$2587,10,FALSE))</f>
        <v>25</v>
      </c>
      <c r="K1120" s="36">
        <f>IF(VLOOKUP(A1120,'Fr QV 2010-2016'!$A$1:$M$2587,11,FALSE)="#SAKNAS!",0,VLOOKUP(A1120,'Fr QV 2010-2016'!$A$1:$M$2587,11,FALSE))</f>
        <v>0</v>
      </c>
      <c r="L1120" s="36">
        <f>IF(VLOOKUP(A1120,'Fr QV 2010-2016'!$A$1:$M$2587,12,FALSE)="#SAKNAS!",0,VLOOKUP(A1120,'Fr QV 2010-2016'!$A$1:$M$2587,12,FALSE))</f>
        <v>0</v>
      </c>
      <c r="M1120" s="36">
        <f>IF(VLOOKUP(A1120,'Fr QV 2010-2016'!$A$1:$M$2587,13,FALSE)="#SAKNAS!",0,VLOOKUP(A1120,'Fr QV 2010-2016'!$A$1:$M$2587,13,FALSE))</f>
        <v>0</v>
      </c>
      <c r="N1120" s="36">
        <v>0</v>
      </c>
      <c r="O1120" s="36">
        <v>0</v>
      </c>
      <c r="P1120" s="36">
        <v>0</v>
      </c>
      <c r="Q1120" s="36">
        <v>0</v>
      </c>
      <c r="R1120" s="36"/>
      <c r="S1120" s="36">
        <v>0</v>
      </c>
      <c r="T1120" s="36">
        <v>0</v>
      </c>
      <c r="U1120" s="36"/>
    </row>
    <row r="1121" spans="1:21" s="12" customFormat="1" x14ac:dyDescent="0.2">
      <c r="A1121" s="26" t="str">
        <f t="shared" si="17"/>
        <v>0804120J01AA02</v>
      </c>
      <c r="B1121" s="12" t="str">
        <f>VLOOKUP(C1121,'Akodens FV'!$A$1:$B$2003,2,FALSE)</f>
        <v>Hälsoval</v>
      </c>
      <c r="C1121" s="27" t="s">
        <v>37</v>
      </c>
      <c r="D1121" s="27" t="s">
        <v>160</v>
      </c>
      <c r="E1121" s="27" t="s">
        <v>249</v>
      </c>
      <c r="F1121" s="27" t="s">
        <v>348</v>
      </c>
      <c r="G1121" s="36">
        <f>IF(VLOOKUP(A1121,'Fr QV 2010-2016'!$A$1:$M$2587,7,FALSE)="#SAKNAS!",0,VLOOKUP(A1121,'Fr QV 2010-2016'!$A$1:$M$2587,7,FALSE))</f>
        <v>280</v>
      </c>
      <c r="H1121" s="36">
        <f>IF(VLOOKUP(A1121,'Fr QV 2010-2016'!$A$1:$M$2587,8,FALSE)="#SAKNAS!",0,VLOOKUP(A1121,'Fr QV 2010-2016'!$A$1:$M$2587,8,FALSE))</f>
        <v>286</v>
      </c>
      <c r="I1121" s="36">
        <f>IF(VLOOKUP(A1121,'Fr QV 2010-2016'!$A$1:$M$2587,9,FALSE)="#SAKNAS!",0,VLOOKUP(A1121,'Fr QV 2010-2016'!$A$1:$M$2587,9,FALSE))</f>
        <v>227</v>
      </c>
      <c r="J1121" s="36">
        <f>IF(VLOOKUP(A1121,'Fr QV 2010-2016'!$A$1:$M$2587,10,FALSE)="#SAKNAS!",0,VLOOKUP(A1121,'Fr QV 2010-2016'!$A$1:$M$2587,10,FALSE))</f>
        <v>121</v>
      </c>
      <c r="K1121" s="36">
        <f>IF(VLOOKUP(A1121,'Fr QV 2010-2016'!$A$1:$M$2587,11,FALSE)="#SAKNAS!",0,VLOOKUP(A1121,'Fr QV 2010-2016'!$A$1:$M$2587,11,FALSE))</f>
        <v>141</v>
      </c>
      <c r="L1121" s="36">
        <f>IF(VLOOKUP(A1121,'Fr QV 2010-2016'!$A$1:$M$2587,12,FALSE)="#SAKNAS!",0,VLOOKUP(A1121,'Fr QV 2010-2016'!$A$1:$M$2587,12,FALSE))</f>
        <v>108</v>
      </c>
      <c r="M1121" s="36">
        <f>IF(VLOOKUP(A1121,'Fr QV 2010-2016'!$A$1:$M$2587,13,FALSE)="#SAKNAS!",0,VLOOKUP(A1121,'Fr QV 2010-2016'!$A$1:$M$2587,13,FALSE))</f>
        <v>119</v>
      </c>
      <c r="N1121" s="36">
        <f>IF(VLOOKUP(A1121,'Fr QV 2017'!$A$1:$F$2587,6,FALSE)="#SAKNAS!",0,VLOOKUP(A1121,'Fr QV 2017'!$A$1:$F$2587,6,FALSE))</f>
        <v>115</v>
      </c>
      <c r="O1121" s="36">
        <f>IF(VLOOKUP(A1121,'Fr QV 2018'!$A$1:$M$2587,6,FALSE)="#SAKNAS!",0,VLOOKUP(A1121,'Fr QV 2018'!$A$1:$M$2587,6,FALSE))</f>
        <v>64</v>
      </c>
      <c r="P1121" s="36">
        <f>IF(VLOOKUP(A1121,'Fr QV 2019'!$A$1:$M$2587,6,FALSE)="#SAKNAS!",0,VLOOKUP(A1121,'Fr QV 2019'!$A$1:$M$2587,6,FALSE))</f>
        <v>54</v>
      </c>
      <c r="Q1121" s="36">
        <f>IF(VLOOKUP(A1121,'Fr QV 2020'!$A$1:$M$2587,6,FALSE)="#SAKNAS!",0,VLOOKUP(A1121,'Fr QV 2020'!$A$1:$M$2587,6,FALSE))</f>
        <v>35</v>
      </c>
      <c r="R1121" s="36">
        <f>IF(VLOOKUP(A1121,'Fr QV 2021'!$A$1:$M$2587,6,FALSE)="#SAKNAS!",0,VLOOKUP(A1121,'Fr QV 2021'!$A$1:$M$2587,6,FALSE))</f>
        <v>40</v>
      </c>
      <c r="S1121" s="36">
        <f>IF(VLOOKUP(A1121,'FR QV 2022'!$A$1:$M$2587,6,FALSE)="#SAKNAS!",0,VLOOKUP(A1121,'FR QV 2022'!$A$1:$M$2587,6,FALSE))</f>
        <v>39</v>
      </c>
      <c r="T1121" s="36">
        <f>IF(VLOOKUP($A1121,'FR QV 2023'!$A$1:$M$2587,6,FALSE)="#SAKNAS!",0,VLOOKUP($A1121,'FR QV 2023'!$A$1:$M$2587,6,FALSE))</f>
        <v>46</v>
      </c>
      <c r="U1121" s="36">
        <f>IF(VLOOKUP($A1121,'FR QV 2024'!$A$1:$M$2587,6,FALSE)="#SAKNAS!",0,VLOOKUP($A1121,'FR QV 2024'!$A$1:$M$2587,6,FALSE))</f>
        <v>72</v>
      </c>
    </row>
    <row r="1122" spans="1:21" s="12" customFormat="1" x14ac:dyDescent="0.2">
      <c r="A1122" s="26" t="str">
        <f t="shared" si="17"/>
        <v>0804120J01AA04</v>
      </c>
      <c r="B1122" s="12" t="str">
        <f>VLOOKUP(C1122,'Akodens FV'!$A$1:$B$2003,2,FALSE)</f>
        <v>Hälsoval</v>
      </c>
      <c r="C1122" s="27" t="s">
        <v>37</v>
      </c>
      <c r="D1122" s="27" t="s">
        <v>160</v>
      </c>
      <c r="E1122" s="27" t="s">
        <v>264</v>
      </c>
      <c r="F1122" s="28" t="s">
        <v>349</v>
      </c>
      <c r="G1122" s="36">
        <f>IF(VLOOKUP(A1122,'Fr QV 2010-2016'!$A$1:$M$2587,7,FALSE)="#SAKNAS!",0,VLOOKUP(A1122,'Fr QV 2010-2016'!$A$1:$M$2587,7,FALSE))</f>
        <v>8</v>
      </c>
      <c r="H1122" s="36">
        <f>IF(VLOOKUP(A1122,'Fr QV 2010-2016'!$A$1:$M$2587,8,FALSE)="#SAKNAS!",0,VLOOKUP(A1122,'Fr QV 2010-2016'!$A$1:$M$2587,8,FALSE))</f>
        <v>10</v>
      </c>
      <c r="I1122" s="36">
        <f>IF(VLOOKUP(A1122,'Fr QV 2010-2016'!$A$1:$M$2587,9,FALSE)="#SAKNAS!",0,VLOOKUP(A1122,'Fr QV 2010-2016'!$A$1:$M$2587,9,FALSE))</f>
        <v>17</v>
      </c>
      <c r="J1122" s="36">
        <f>IF(VLOOKUP(A1122,'Fr QV 2010-2016'!$A$1:$M$2587,10,FALSE)="#SAKNAS!",0,VLOOKUP(A1122,'Fr QV 2010-2016'!$A$1:$M$2587,10,FALSE))</f>
        <v>25</v>
      </c>
      <c r="K1122" s="36">
        <f>IF(VLOOKUP(A1122,'Fr QV 2010-2016'!$A$1:$M$2587,11,FALSE)="#SAKNAS!",0,VLOOKUP(A1122,'Fr QV 2010-2016'!$A$1:$M$2587,11,FALSE))</f>
        <v>21</v>
      </c>
      <c r="L1122" s="36">
        <f>IF(VLOOKUP(A1122,'Fr QV 2010-2016'!$A$1:$M$2587,12,FALSE)="#SAKNAS!",0,VLOOKUP(A1122,'Fr QV 2010-2016'!$A$1:$M$2587,12,FALSE))</f>
        <v>26</v>
      </c>
      <c r="M1122" s="36">
        <f>IF(VLOOKUP(A1122,'Fr QV 2010-2016'!$A$1:$M$2587,13,FALSE)="#SAKNAS!",0,VLOOKUP(A1122,'Fr QV 2010-2016'!$A$1:$M$2587,13,FALSE))</f>
        <v>45</v>
      </c>
      <c r="N1122" s="36">
        <f>IF(VLOOKUP(A1122,'Fr QV 2017'!$A$1:$F$2587,6,FALSE)="#SAKNAS!",0,VLOOKUP(A1122,'Fr QV 2017'!$A$1:$F$2587,6,FALSE))</f>
        <v>34</v>
      </c>
      <c r="O1122" s="36">
        <f>IF(VLOOKUP(A1122,'Fr QV 2018'!$A$1:$M$2587,6,FALSE)="#SAKNAS!",0,VLOOKUP(A1122,'Fr QV 2018'!$A$1:$M$2587,6,FALSE))</f>
        <v>28</v>
      </c>
      <c r="P1122" s="36">
        <f>IF(VLOOKUP(A1122,'Fr QV 2019'!$A$1:$M$2587,6,FALSE)="#SAKNAS!",0,VLOOKUP(A1122,'Fr QV 2019'!$A$1:$M$2587,6,FALSE))</f>
        <v>20</v>
      </c>
      <c r="Q1122" s="36">
        <f>IF(VLOOKUP(A1122,'Fr QV 2020'!$A$1:$M$2587,6,FALSE)="#SAKNAS!",0,VLOOKUP(A1122,'Fr QV 2020'!$A$1:$M$2587,6,FALSE))</f>
        <v>21</v>
      </c>
      <c r="R1122" s="36">
        <f>IF(VLOOKUP(A1122,'Fr QV 2021'!$A$1:$M$2587,6,FALSE)="#SAKNAS!",0,VLOOKUP(A1122,'Fr QV 2021'!$A$1:$M$2587,6,FALSE))</f>
        <v>22</v>
      </c>
      <c r="S1122" s="36">
        <f>IF(VLOOKUP(A1122,'FR QV 2022'!$A$1:$M$2587,6,FALSE)="#SAKNAS!",0,VLOOKUP(A1122,'FR QV 2022'!$A$1:$M$2587,6,FALSE))</f>
        <v>18</v>
      </c>
      <c r="T1122" s="36">
        <f>IF(VLOOKUP($A1122,'FR QV 2023'!$A$1:$M$2587,6,FALSE)="#SAKNAS!",0,VLOOKUP($A1122,'FR QV 2023'!$A$1:$M$2587,6,FALSE))</f>
        <v>13</v>
      </c>
      <c r="U1122" s="36">
        <f>IF(VLOOKUP($A1122,'FR QV 2024'!$A$1:$M$2587,6,FALSE)="#SAKNAS!",0,VLOOKUP($A1122,'FR QV 2024'!$A$1:$M$2587,6,FALSE))</f>
        <v>12</v>
      </c>
    </row>
    <row r="1123" spans="1:21" s="12" customFormat="1" x14ac:dyDescent="0.2">
      <c r="A1123" s="26" t="str">
        <f t="shared" si="17"/>
        <v>0804120J01AA06</v>
      </c>
      <c r="B1123" s="12" t="str">
        <f>VLOOKUP(C1123,'Akodens FV'!$A$1:$B$2003,2,FALSE)</f>
        <v>Hälsoval</v>
      </c>
      <c r="C1123" s="27" t="s">
        <v>37</v>
      </c>
      <c r="D1123" s="27" t="s">
        <v>160</v>
      </c>
      <c r="E1123" s="27" t="s">
        <v>271</v>
      </c>
      <c r="F1123" s="28" t="s">
        <v>370</v>
      </c>
      <c r="G1123" s="36">
        <f>IF(VLOOKUP(A1123,'Fr QV 2010-2016'!$A$1:$M$2587,7,FALSE)="#SAKNAS!",0,VLOOKUP(A1123,'Fr QV 2010-2016'!$A$1:$M$2587,7,FALSE))</f>
        <v>27</v>
      </c>
      <c r="H1123" s="36">
        <f>IF(VLOOKUP(A1123,'Fr QV 2010-2016'!$A$1:$M$2587,8,FALSE)="#SAKNAS!",0,VLOOKUP(A1123,'Fr QV 2010-2016'!$A$1:$M$2587,8,FALSE))</f>
        <v>11</v>
      </c>
      <c r="I1123" s="36">
        <f>IF(VLOOKUP(A1123,'Fr QV 2010-2016'!$A$1:$M$2587,9,FALSE)="#SAKNAS!",0,VLOOKUP(A1123,'Fr QV 2010-2016'!$A$1:$M$2587,9,FALSE))</f>
        <v>0</v>
      </c>
      <c r="J1123" s="36">
        <f>IF(VLOOKUP(A1123,'Fr QV 2010-2016'!$A$1:$M$2587,10,FALSE)="#SAKNAS!",0,VLOOKUP(A1123,'Fr QV 2010-2016'!$A$1:$M$2587,10,FALSE))</f>
        <v>0</v>
      </c>
      <c r="K1123" s="36">
        <f>IF(VLOOKUP(A1123,'Fr QV 2010-2016'!$A$1:$M$2587,11,FALSE)="#SAKNAS!",0,VLOOKUP(A1123,'Fr QV 2010-2016'!$A$1:$M$2587,11,FALSE))</f>
        <v>0</v>
      </c>
      <c r="L1123" s="36">
        <f>IF(VLOOKUP(A1123,'Fr QV 2010-2016'!$A$1:$M$2587,12,FALSE)="#SAKNAS!",0,VLOOKUP(A1123,'Fr QV 2010-2016'!$A$1:$M$2587,12,FALSE))</f>
        <v>0</v>
      </c>
      <c r="M1123" s="36">
        <f>IF(VLOOKUP(A1123,'Fr QV 2010-2016'!$A$1:$M$2587,13,FALSE)="#SAKNAS!",0,VLOOKUP(A1123,'Fr QV 2010-2016'!$A$1:$M$2587,13,FALSE))</f>
        <v>0</v>
      </c>
      <c r="N1123" s="36">
        <v>0</v>
      </c>
      <c r="O1123" s="36">
        <v>0</v>
      </c>
      <c r="P1123" s="36">
        <v>0</v>
      </c>
      <c r="Q1123" s="36">
        <v>0</v>
      </c>
      <c r="R1123" s="36"/>
      <c r="S1123" s="36">
        <v>0</v>
      </c>
      <c r="T1123" s="36">
        <v>0</v>
      </c>
      <c r="U1123" s="36"/>
    </row>
    <row r="1124" spans="1:21" s="12" customFormat="1" x14ac:dyDescent="0.2">
      <c r="A1124" s="26" t="str">
        <f t="shared" si="17"/>
        <v>0804120J01AA07</v>
      </c>
      <c r="B1124" s="12" t="str">
        <f>VLOOKUP(C1124,'Akodens FV'!$A$1:$B$2003,2,FALSE)</f>
        <v>Hälsoval</v>
      </c>
      <c r="C1124" s="27" t="s">
        <v>37</v>
      </c>
      <c r="D1124" s="27" t="s">
        <v>160</v>
      </c>
      <c r="E1124" s="27" t="s">
        <v>263</v>
      </c>
      <c r="F1124" s="28" t="s">
        <v>363</v>
      </c>
      <c r="G1124" s="36">
        <f>IF(VLOOKUP(A1124,'Fr QV 2010-2016'!$A$1:$M$2587,7,FALSE)="#SAKNAS!",0,VLOOKUP(A1124,'Fr QV 2010-2016'!$A$1:$M$2587,7,FALSE))</f>
        <v>3</v>
      </c>
      <c r="H1124" s="36">
        <f>IF(VLOOKUP(A1124,'Fr QV 2010-2016'!$A$1:$M$2587,8,FALSE)="#SAKNAS!",0,VLOOKUP(A1124,'Fr QV 2010-2016'!$A$1:$M$2587,8,FALSE))</f>
        <v>6</v>
      </c>
      <c r="I1124" s="36">
        <f>IF(VLOOKUP(A1124,'Fr QV 2010-2016'!$A$1:$M$2587,9,FALSE)="#SAKNAS!",0,VLOOKUP(A1124,'Fr QV 2010-2016'!$A$1:$M$2587,9,FALSE))</f>
        <v>7</v>
      </c>
      <c r="J1124" s="36">
        <f>IF(VLOOKUP(A1124,'Fr QV 2010-2016'!$A$1:$M$2587,10,FALSE)="#SAKNAS!",0,VLOOKUP(A1124,'Fr QV 2010-2016'!$A$1:$M$2587,10,FALSE))</f>
        <v>1</v>
      </c>
      <c r="K1124" s="36">
        <f>IF(VLOOKUP(A1124,'Fr QV 2010-2016'!$A$1:$M$2587,11,FALSE)="#SAKNAS!",0,VLOOKUP(A1124,'Fr QV 2010-2016'!$A$1:$M$2587,11,FALSE))</f>
        <v>2</v>
      </c>
      <c r="L1124" s="36">
        <f>IF(VLOOKUP(A1124,'Fr QV 2010-2016'!$A$1:$M$2587,12,FALSE)="#SAKNAS!",0,VLOOKUP(A1124,'Fr QV 2010-2016'!$A$1:$M$2587,12,FALSE))</f>
        <v>1</v>
      </c>
      <c r="M1124" s="36">
        <f>IF(VLOOKUP(A1124,'Fr QV 2010-2016'!$A$1:$M$2587,13,FALSE)="#SAKNAS!",0,VLOOKUP(A1124,'Fr QV 2010-2016'!$A$1:$M$2587,13,FALSE))</f>
        <v>3</v>
      </c>
      <c r="N1124" s="36">
        <f>IF(VLOOKUP(A1124,'Fr QV 2017'!$A$1:$F$2587,6,FALSE)="#SAKNAS!",0,VLOOKUP(A1124,'Fr QV 2017'!$A$1:$F$2587,6,FALSE))</f>
        <v>1</v>
      </c>
      <c r="O1124" s="36">
        <f>IF(VLOOKUP(A1124,'Fr QV 2018'!$A$1:$M$2587,6,FALSE)="#SAKNAS!",0,VLOOKUP(A1124,'Fr QV 2018'!$A$1:$M$2587,6,FALSE))</f>
        <v>2</v>
      </c>
      <c r="P1124" s="36">
        <f>IF(VLOOKUP(A1124,'Fr QV 2019'!$A$1:$M$2587,6,FALSE)="#SAKNAS!",0,VLOOKUP(A1124,'Fr QV 2019'!$A$1:$M$2587,6,FALSE))</f>
        <v>4</v>
      </c>
      <c r="Q1124" s="36">
        <f>IF(VLOOKUP(A1124,'Fr QV 2020'!$A$1:$M$2587,6,FALSE)="#SAKNAS!",0,VLOOKUP(A1124,'Fr QV 2020'!$A$1:$M$2587,6,FALSE))</f>
        <v>3</v>
      </c>
      <c r="R1124" s="36">
        <f>IF(VLOOKUP(A1124,'Fr QV 2021'!$A$1:$M$2587,6,FALSE)="#SAKNAS!",0,VLOOKUP(A1124,'Fr QV 2021'!$A$1:$M$2587,6,FALSE))</f>
        <v>5</v>
      </c>
      <c r="S1124" s="36">
        <v>0</v>
      </c>
      <c r="T1124" s="36">
        <v>0</v>
      </c>
      <c r="U1124" s="36"/>
    </row>
    <row r="1125" spans="1:21" s="12" customFormat="1" x14ac:dyDescent="0.2">
      <c r="A1125" s="26" t="str">
        <f t="shared" si="17"/>
        <v>0804120J01CA04</v>
      </c>
      <c r="B1125" s="12" t="str">
        <f>VLOOKUP(C1125,'Akodens FV'!$A$1:$B$2003,2,FALSE)</f>
        <v>Hälsoval</v>
      </c>
      <c r="C1125" s="27" t="s">
        <v>37</v>
      </c>
      <c r="D1125" s="27" t="s">
        <v>160</v>
      </c>
      <c r="E1125" s="27" t="s">
        <v>247</v>
      </c>
      <c r="F1125" s="28" t="s">
        <v>350</v>
      </c>
      <c r="G1125" s="36">
        <f>IF(VLOOKUP(A1125,'Fr QV 2010-2016'!$A$1:$M$2587,7,FALSE)="#SAKNAS!",0,VLOOKUP(A1125,'Fr QV 2010-2016'!$A$1:$M$2587,7,FALSE))</f>
        <v>20</v>
      </c>
      <c r="H1125" s="36">
        <f>IF(VLOOKUP(A1125,'Fr QV 2010-2016'!$A$1:$M$2587,8,FALSE)="#SAKNAS!",0,VLOOKUP(A1125,'Fr QV 2010-2016'!$A$1:$M$2587,8,FALSE))</f>
        <v>14</v>
      </c>
      <c r="I1125" s="36">
        <f>IF(VLOOKUP(A1125,'Fr QV 2010-2016'!$A$1:$M$2587,9,FALSE)="#SAKNAS!",0,VLOOKUP(A1125,'Fr QV 2010-2016'!$A$1:$M$2587,9,FALSE))</f>
        <v>10</v>
      </c>
      <c r="J1125" s="36">
        <f>IF(VLOOKUP(A1125,'Fr QV 2010-2016'!$A$1:$M$2587,10,FALSE)="#SAKNAS!",0,VLOOKUP(A1125,'Fr QV 2010-2016'!$A$1:$M$2587,10,FALSE))</f>
        <v>12</v>
      </c>
      <c r="K1125" s="36">
        <f>IF(VLOOKUP(A1125,'Fr QV 2010-2016'!$A$1:$M$2587,11,FALSE)="#SAKNAS!",0,VLOOKUP(A1125,'Fr QV 2010-2016'!$A$1:$M$2587,11,FALSE))</f>
        <v>14</v>
      </c>
      <c r="L1125" s="36">
        <f>IF(VLOOKUP(A1125,'Fr QV 2010-2016'!$A$1:$M$2587,12,FALSE)="#SAKNAS!",0,VLOOKUP(A1125,'Fr QV 2010-2016'!$A$1:$M$2587,12,FALSE))</f>
        <v>14</v>
      </c>
      <c r="M1125" s="36">
        <f>IF(VLOOKUP(A1125,'Fr QV 2010-2016'!$A$1:$M$2587,13,FALSE)="#SAKNAS!",0,VLOOKUP(A1125,'Fr QV 2010-2016'!$A$1:$M$2587,13,FALSE))</f>
        <v>13</v>
      </c>
      <c r="N1125" s="36">
        <f>IF(VLOOKUP(A1125,'Fr QV 2017'!$A$1:$F$2587,6,FALSE)="#SAKNAS!",0,VLOOKUP(A1125,'Fr QV 2017'!$A$1:$F$2587,6,FALSE))</f>
        <v>25</v>
      </c>
      <c r="O1125" s="36">
        <f>IF(VLOOKUP(A1125,'Fr QV 2018'!$A$1:$M$2587,6,FALSE)="#SAKNAS!",0,VLOOKUP(A1125,'Fr QV 2018'!$A$1:$M$2587,6,FALSE))</f>
        <v>23</v>
      </c>
      <c r="P1125" s="36">
        <f>IF(VLOOKUP(A1125,'Fr QV 2019'!$A$1:$M$2587,6,FALSE)="#SAKNAS!",0,VLOOKUP(A1125,'Fr QV 2019'!$A$1:$M$2587,6,FALSE))</f>
        <v>26</v>
      </c>
      <c r="Q1125" s="36">
        <f>IF(VLOOKUP(A1125,'Fr QV 2020'!$A$1:$M$2587,6,FALSE)="#SAKNAS!",0,VLOOKUP(A1125,'Fr QV 2020'!$A$1:$M$2587,6,FALSE))</f>
        <v>16</v>
      </c>
      <c r="R1125" s="36">
        <f>IF(VLOOKUP(A1125,'Fr QV 2021'!$A$1:$M$2587,6,FALSE)="#SAKNAS!",0,VLOOKUP(A1125,'Fr QV 2021'!$A$1:$M$2587,6,FALSE))</f>
        <v>15</v>
      </c>
      <c r="S1125" s="36">
        <f>IF(VLOOKUP(A1125,'FR QV 2022'!$A$1:$M$2587,6,FALSE)="#SAKNAS!",0,VLOOKUP(A1125,'FR QV 2022'!$A$1:$M$2587,6,FALSE))</f>
        <v>12</v>
      </c>
      <c r="T1125" s="36">
        <f>IF(VLOOKUP($A1125,'FR QV 2023'!$A$1:$M$2587,6,FALSE)="#SAKNAS!",0,VLOOKUP($A1125,'FR QV 2023'!$A$1:$M$2587,6,FALSE))</f>
        <v>8</v>
      </c>
      <c r="U1125" s="36">
        <f>IF(VLOOKUP($A1125,'FR QV 2024'!$A$1:$M$2587,6,FALSE)="#SAKNAS!",0,VLOOKUP($A1125,'FR QV 2024'!$A$1:$M$2587,6,FALSE))</f>
        <v>10</v>
      </c>
    </row>
    <row r="1126" spans="1:21" s="12" customFormat="1" x14ac:dyDescent="0.2">
      <c r="A1126" s="26" t="str">
        <f t="shared" si="17"/>
        <v>0804120J01CA08</v>
      </c>
      <c r="B1126" s="12" t="str">
        <f>VLOOKUP(C1126,'Akodens FV'!$A$1:$B$2003,2,FALSE)</f>
        <v>Hälsoval</v>
      </c>
      <c r="C1126" s="27" t="s">
        <v>37</v>
      </c>
      <c r="D1126" s="27" t="s">
        <v>160</v>
      </c>
      <c r="E1126" s="27" t="s">
        <v>262</v>
      </c>
      <c r="F1126" s="28" t="s">
        <v>351</v>
      </c>
      <c r="G1126" s="36">
        <f>IF(VLOOKUP(A1126,'Fr QV 2010-2016'!$A$1:$M$2587,7,FALSE)="#SAKNAS!",0,VLOOKUP(A1126,'Fr QV 2010-2016'!$A$1:$M$2587,7,FALSE))</f>
        <v>101</v>
      </c>
      <c r="H1126" s="36">
        <f>IF(VLOOKUP(A1126,'Fr QV 2010-2016'!$A$1:$M$2587,8,FALSE)="#SAKNAS!",0,VLOOKUP(A1126,'Fr QV 2010-2016'!$A$1:$M$2587,8,FALSE))</f>
        <v>132</v>
      </c>
      <c r="I1126" s="36">
        <f>IF(VLOOKUP(A1126,'Fr QV 2010-2016'!$A$1:$M$2587,9,FALSE)="#SAKNAS!",0,VLOOKUP(A1126,'Fr QV 2010-2016'!$A$1:$M$2587,9,FALSE))</f>
        <v>136</v>
      </c>
      <c r="J1126" s="36">
        <f>IF(VLOOKUP(A1126,'Fr QV 2010-2016'!$A$1:$M$2587,10,FALSE)="#SAKNAS!",0,VLOOKUP(A1126,'Fr QV 2010-2016'!$A$1:$M$2587,10,FALSE))</f>
        <v>151</v>
      </c>
      <c r="K1126" s="36">
        <f>IF(VLOOKUP(A1126,'Fr QV 2010-2016'!$A$1:$M$2587,11,FALSE)="#SAKNAS!",0,VLOOKUP(A1126,'Fr QV 2010-2016'!$A$1:$M$2587,11,FALSE))</f>
        <v>137</v>
      </c>
      <c r="L1126" s="36">
        <f>IF(VLOOKUP(A1126,'Fr QV 2010-2016'!$A$1:$M$2587,12,FALSE)="#SAKNAS!",0,VLOOKUP(A1126,'Fr QV 2010-2016'!$A$1:$M$2587,12,FALSE))</f>
        <v>129</v>
      </c>
      <c r="M1126" s="36">
        <f>IF(VLOOKUP(A1126,'Fr QV 2010-2016'!$A$1:$M$2587,13,FALSE)="#SAKNAS!",0,VLOOKUP(A1126,'Fr QV 2010-2016'!$A$1:$M$2587,13,FALSE))</f>
        <v>127</v>
      </c>
      <c r="N1126" s="36">
        <f>IF(VLOOKUP(A1126,'Fr QV 2017'!$A$1:$F$2587,6,FALSE)="#SAKNAS!",0,VLOOKUP(A1126,'Fr QV 2017'!$A$1:$F$2587,6,FALSE))</f>
        <v>147</v>
      </c>
      <c r="O1126" s="36">
        <f>IF(VLOOKUP(A1126,'Fr QV 2018'!$A$1:$M$2587,6,FALSE)="#SAKNAS!",0,VLOOKUP(A1126,'Fr QV 2018'!$A$1:$M$2587,6,FALSE))</f>
        <v>108</v>
      </c>
      <c r="P1126" s="36">
        <f>IF(VLOOKUP(A1126,'Fr QV 2019'!$A$1:$M$2587,6,FALSE)="#SAKNAS!",0,VLOOKUP(A1126,'Fr QV 2019'!$A$1:$M$2587,6,FALSE))</f>
        <v>118</v>
      </c>
      <c r="Q1126" s="36">
        <f>IF(VLOOKUP(A1126,'Fr QV 2020'!$A$1:$M$2587,6,FALSE)="#SAKNAS!",0,VLOOKUP(A1126,'Fr QV 2020'!$A$1:$M$2587,6,FALSE))</f>
        <v>128</v>
      </c>
      <c r="R1126" s="36">
        <f>IF(VLOOKUP(A1126,'Fr QV 2021'!$A$1:$M$2587,6,FALSE)="#SAKNAS!",0,VLOOKUP(A1126,'Fr QV 2021'!$A$1:$M$2587,6,FALSE))</f>
        <v>139</v>
      </c>
      <c r="S1126" s="36">
        <f>IF(VLOOKUP(A1126,'FR QV 2022'!$A$1:$M$2587,6,FALSE)="#SAKNAS!",0,VLOOKUP(A1126,'FR QV 2022'!$A$1:$M$2587,6,FALSE))</f>
        <v>141</v>
      </c>
      <c r="T1126" s="36">
        <f>IF(VLOOKUP($A1126,'FR QV 2023'!$A$1:$M$2587,6,FALSE)="#SAKNAS!",0,VLOOKUP($A1126,'FR QV 2023'!$A$1:$M$2587,6,FALSE))</f>
        <v>140</v>
      </c>
      <c r="U1126" s="36">
        <f>IF(VLOOKUP($A1126,'FR QV 2024'!$A$1:$M$2587,6,FALSE)="#SAKNAS!",0,VLOOKUP($A1126,'FR QV 2024'!$A$1:$M$2587,6,FALSE))</f>
        <v>119</v>
      </c>
    </row>
    <row r="1127" spans="1:21" s="12" customFormat="1" x14ac:dyDescent="0.2">
      <c r="A1127" s="26" t="str">
        <f t="shared" si="17"/>
        <v>0804120J01CE02</v>
      </c>
      <c r="B1127" s="12" t="str">
        <f>VLOOKUP(C1127,'Akodens FV'!$A$1:$B$2003,2,FALSE)</f>
        <v>Hälsoval</v>
      </c>
      <c r="C1127" s="27" t="s">
        <v>37</v>
      </c>
      <c r="D1127" s="27" t="s">
        <v>160</v>
      </c>
      <c r="E1127" s="27" t="s">
        <v>246</v>
      </c>
      <c r="F1127" s="28" t="s">
        <v>352</v>
      </c>
      <c r="G1127" s="36">
        <f>IF(VLOOKUP(A1127,'Fr QV 2010-2016'!$A$1:$M$2587,7,FALSE)="#SAKNAS!",0,VLOOKUP(A1127,'Fr QV 2010-2016'!$A$1:$M$2587,7,FALSE))</f>
        <v>203</v>
      </c>
      <c r="H1127" s="36">
        <f>IF(VLOOKUP(A1127,'Fr QV 2010-2016'!$A$1:$M$2587,8,FALSE)="#SAKNAS!",0,VLOOKUP(A1127,'Fr QV 2010-2016'!$A$1:$M$2587,8,FALSE))</f>
        <v>180</v>
      </c>
      <c r="I1127" s="36">
        <f>IF(VLOOKUP(A1127,'Fr QV 2010-2016'!$A$1:$M$2587,9,FALSE)="#SAKNAS!",0,VLOOKUP(A1127,'Fr QV 2010-2016'!$A$1:$M$2587,9,FALSE))</f>
        <v>221</v>
      </c>
      <c r="J1127" s="36">
        <f>IF(VLOOKUP(A1127,'Fr QV 2010-2016'!$A$1:$M$2587,10,FALSE)="#SAKNAS!",0,VLOOKUP(A1127,'Fr QV 2010-2016'!$A$1:$M$2587,10,FALSE))</f>
        <v>207</v>
      </c>
      <c r="K1127" s="36">
        <f>IF(VLOOKUP(A1127,'Fr QV 2010-2016'!$A$1:$M$2587,11,FALSE)="#SAKNAS!",0,VLOOKUP(A1127,'Fr QV 2010-2016'!$A$1:$M$2587,11,FALSE))</f>
        <v>158</v>
      </c>
      <c r="L1127" s="36">
        <f>IF(VLOOKUP(A1127,'Fr QV 2010-2016'!$A$1:$M$2587,12,FALSE)="#SAKNAS!",0,VLOOKUP(A1127,'Fr QV 2010-2016'!$A$1:$M$2587,12,FALSE))</f>
        <v>160</v>
      </c>
      <c r="M1127" s="36">
        <f>IF(VLOOKUP(A1127,'Fr QV 2010-2016'!$A$1:$M$2587,13,FALSE)="#SAKNAS!",0,VLOOKUP(A1127,'Fr QV 2010-2016'!$A$1:$M$2587,13,FALSE))</f>
        <v>208</v>
      </c>
      <c r="N1127" s="36">
        <f>IF(VLOOKUP(A1127,'Fr QV 2017'!$A$1:$F$2587,6,FALSE)="#SAKNAS!",0,VLOOKUP(A1127,'Fr QV 2017'!$A$1:$F$2587,6,FALSE))</f>
        <v>211</v>
      </c>
      <c r="O1127" s="36">
        <f>IF(VLOOKUP(A1127,'Fr QV 2018'!$A$1:$M$2587,6,FALSE)="#SAKNAS!",0,VLOOKUP(A1127,'Fr QV 2018'!$A$1:$M$2587,6,FALSE))</f>
        <v>196</v>
      </c>
      <c r="P1127" s="36">
        <f>IF(VLOOKUP(A1127,'Fr QV 2019'!$A$1:$M$2587,6,FALSE)="#SAKNAS!",0,VLOOKUP(A1127,'Fr QV 2019'!$A$1:$M$2587,6,FALSE))</f>
        <v>206</v>
      </c>
      <c r="Q1127" s="36">
        <f>IF(VLOOKUP(A1127,'Fr QV 2020'!$A$1:$M$2587,6,FALSE)="#SAKNAS!",0,VLOOKUP(A1127,'Fr QV 2020'!$A$1:$M$2587,6,FALSE))</f>
        <v>120</v>
      </c>
      <c r="R1127" s="36">
        <f>IF(VLOOKUP(A1127,'Fr QV 2021'!$A$1:$M$2587,6,FALSE)="#SAKNAS!",0,VLOOKUP(A1127,'Fr QV 2021'!$A$1:$M$2587,6,FALSE))</f>
        <v>109</v>
      </c>
      <c r="S1127" s="36">
        <f>IF(VLOOKUP(A1127,'FR QV 2022'!$A$1:$M$2587,6,FALSE)="#SAKNAS!",0,VLOOKUP(A1127,'FR QV 2022'!$A$1:$M$2587,6,FALSE))</f>
        <v>130</v>
      </c>
      <c r="T1127" s="36">
        <f>IF(VLOOKUP($A1127,'FR QV 2023'!$A$1:$M$2587,6,FALSE)="#SAKNAS!",0,VLOOKUP($A1127,'FR QV 2023'!$A$1:$M$2587,6,FALSE))</f>
        <v>139</v>
      </c>
      <c r="U1127" s="36">
        <f>IF(VLOOKUP($A1127,'FR QV 2024'!$A$1:$M$2587,6,FALSE)="#SAKNAS!",0,VLOOKUP($A1127,'FR QV 2024'!$A$1:$M$2587,6,FALSE))</f>
        <v>144</v>
      </c>
    </row>
    <row r="1128" spans="1:21" s="12" customFormat="1" x14ac:dyDescent="0.2">
      <c r="A1128" s="26" t="str">
        <f t="shared" si="17"/>
        <v>0804120J01CF05</v>
      </c>
      <c r="B1128" s="12" t="str">
        <f>VLOOKUP(C1128,'Akodens FV'!$A$1:$B$2003,2,FALSE)</f>
        <v>Hälsoval</v>
      </c>
      <c r="C1128" s="27" t="s">
        <v>37</v>
      </c>
      <c r="D1128" s="27" t="s">
        <v>160</v>
      </c>
      <c r="E1128" s="27" t="s">
        <v>251</v>
      </c>
      <c r="F1128" s="28" t="s">
        <v>353</v>
      </c>
      <c r="G1128" s="36">
        <f>IF(VLOOKUP(A1128,'Fr QV 2010-2016'!$A$1:$M$2587,7,FALSE)="#SAKNAS!",0,VLOOKUP(A1128,'Fr QV 2010-2016'!$A$1:$M$2587,7,FALSE))</f>
        <v>123</v>
      </c>
      <c r="H1128" s="36">
        <f>IF(VLOOKUP(A1128,'Fr QV 2010-2016'!$A$1:$M$2587,8,FALSE)="#SAKNAS!",0,VLOOKUP(A1128,'Fr QV 2010-2016'!$A$1:$M$2587,8,FALSE))</f>
        <v>113</v>
      </c>
      <c r="I1128" s="36">
        <f>IF(VLOOKUP(A1128,'Fr QV 2010-2016'!$A$1:$M$2587,9,FALSE)="#SAKNAS!",0,VLOOKUP(A1128,'Fr QV 2010-2016'!$A$1:$M$2587,9,FALSE))</f>
        <v>139</v>
      </c>
      <c r="J1128" s="36">
        <f>IF(VLOOKUP(A1128,'Fr QV 2010-2016'!$A$1:$M$2587,10,FALSE)="#SAKNAS!",0,VLOOKUP(A1128,'Fr QV 2010-2016'!$A$1:$M$2587,10,FALSE))</f>
        <v>94</v>
      </c>
      <c r="K1128" s="36">
        <f>IF(VLOOKUP(A1128,'Fr QV 2010-2016'!$A$1:$M$2587,11,FALSE)="#SAKNAS!",0,VLOOKUP(A1128,'Fr QV 2010-2016'!$A$1:$M$2587,11,FALSE))</f>
        <v>59</v>
      </c>
      <c r="L1128" s="36">
        <f>IF(VLOOKUP(A1128,'Fr QV 2010-2016'!$A$1:$M$2587,12,FALSE)="#SAKNAS!",0,VLOOKUP(A1128,'Fr QV 2010-2016'!$A$1:$M$2587,12,FALSE))</f>
        <v>88</v>
      </c>
      <c r="M1128" s="36">
        <f>IF(VLOOKUP(A1128,'Fr QV 2010-2016'!$A$1:$M$2587,13,FALSE)="#SAKNAS!",0,VLOOKUP(A1128,'Fr QV 2010-2016'!$A$1:$M$2587,13,FALSE))</f>
        <v>85</v>
      </c>
      <c r="N1128" s="36">
        <f>IF(VLOOKUP(A1128,'Fr QV 2017'!$A$1:$F$2587,6,FALSE)="#SAKNAS!",0,VLOOKUP(A1128,'Fr QV 2017'!$A$1:$F$2587,6,FALSE))</f>
        <v>70</v>
      </c>
      <c r="O1128" s="36">
        <f>IF(VLOOKUP(A1128,'Fr QV 2018'!$A$1:$M$2587,6,FALSE)="#SAKNAS!",0,VLOOKUP(A1128,'Fr QV 2018'!$A$1:$M$2587,6,FALSE))</f>
        <v>67</v>
      </c>
      <c r="P1128" s="36">
        <f>IF(VLOOKUP(A1128,'Fr QV 2019'!$A$1:$M$2587,6,FALSE)="#SAKNAS!",0,VLOOKUP(A1128,'Fr QV 2019'!$A$1:$M$2587,6,FALSE))</f>
        <v>63</v>
      </c>
      <c r="Q1128" s="36">
        <f>IF(VLOOKUP(A1128,'Fr QV 2020'!$A$1:$M$2587,6,FALSE)="#SAKNAS!",0,VLOOKUP(A1128,'Fr QV 2020'!$A$1:$M$2587,6,FALSE))</f>
        <v>79</v>
      </c>
      <c r="R1128" s="36">
        <f>IF(VLOOKUP(A1128,'Fr QV 2021'!$A$1:$M$2587,6,FALSE)="#SAKNAS!",0,VLOOKUP(A1128,'Fr QV 2021'!$A$1:$M$2587,6,FALSE))</f>
        <v>66</v>
      </c>
      <c r="S1128" s="36">
        <f>IF(VLOOKUP(A1128,'FR QV 2022'!$A$1:$M$2587,6,FALSE)="#SAKNAS!",0,VLOOKUP(A1128,'FR QV 2022'!$A$1:$M$2587,6,FALSE))</f>
        <v>44</v>
      </c>
      <c r="T1128" s="36">
        <f>IF(VLOOKUP($A1128,'FR QV 2023'!$A$1:$M$2587,6,FALSE)="#SAKNAS!",0,VLOOKUP($A1128,'FR QV 2023'!$A$1:$M$2587,6,FALSE))</f>
        <v>42</v>
      </c>
      <c r="U1128" s="36">
        <f>IF(VLOOKUP($A1128,'FR QV 2024'!$A$1:$M$2587,6,FALSE)="#SAKNAS!",0,VLOOKUP($A1128,'FR QV 2024'!$A$1:$M$2587,6,FALSE))</f>
        <v>71</v>
      </c>
    </row>
    <row r="1129" spans="1:21" s="12" customFormat="1" x14ac:dyDescent="0.2">
      <c r="A1129" s="26" t="str">
        <f t="shared" si="17"/>
        <v>0804120J01CR02</v>
      </c>
      <c r="B1129" s="12" t="str">
        <f>VLOOKUP(C1129,'Akodens FV'!$A$1:$B$2003,2,FALSE)</f>
        <v>Hälsoval</v>
      </c>
      <c r="C1129" s="27" t="s">
        <v>37</v>
      </c>
      <c r="D1129" s="27" t="s">
        <v>160</v>
      </c>
      <c r="E1129" s="27" t="s">
        <v>253</v>
      </c>
      <c r="F1129" s="28" t="s">
        <v>354</v>
      </c>
      <c r="G1129" s="36">
        <f>IF(VLOOKUP(A1129,'Fr QV 2010-2016'!$A$1:$M$2587,7,FALSE)="#SAKNAS!",0,VLOOKUP(A1129,'Fr QV 2010-2016'!$A$1:$M$2587,7,FALSE))</f>
        <v>9</v>
      </c>
      <c r="H1129" s="36">
        <f>IF(VLOOKUP(A1129,'Fr QV 2010-2016'!$A$1:$M$2587,8,FALSE)="#SAKNAS!",0,VLOOKUP(A1129,'Fr QV 2010-2016'!$A$1:$M$2587,8,FALSE))</f>
        <v>4</v>
      </c>
      <c r="I1129" s="36">
        <f>IF(VLOOKUP(A1129,'Fr QV 2010-2016'!$A$1:$M$2587,9,FALSE)="#SAKNAS!",0,VLOOKUP(A1129,'Fr QV 2010-2016'!$A$1:$M$2587,9,FALSE))</f>
        <v>5</v>
      </c>
      <c r="J1129" s="36">
        <f>IF(VLOOKUP(A1129,'Fr QV 2010-2016'!$A$1:$M$2587,10,FALSE)="#SAKNAS!",0,VLOOKUP(A1129,'Fr QV 2010-2016'!$A$1:$M$2587,10,FALSE))</f>
        <v>0</v>
      </c>
      <c r="K1129" s="36">
        <f>IF(VLOOKUP(A1129,'Fr QV 2010-2016'!$A$1:$M$2587,11,FALSE)="#SAKNAS!",0,VLOOKUP(A1129,'Fr QV 2010-2016'!$A$1:$M$2587,11,FALSE))</f>
        <v>23</v>
      </c>
      <c r="L1129" s="36">
        <f>IF(VLOOKUP(A1129,'Fr QV 2010-2016'!$A$1:$M$2587,12,FALSE)="#SAKNAS!",0,VLOOKUP(A1129,'Fr QV 2010-2016'!$A$1:$M$2587,12,FALSE))</f>
        <v>5</v>
      </c>
      <c r="M1129" s="36">
        <f>IF(VLOOKUP(A1129,'Fr QV 2010-2016'!$A$1:$M$2587,13,FALSE)="#SAKNAS!",0,VLOOKUP(A1129,'Fr QV 2010-2016'!$A$1:$M$2587,13,FALSE))</f>
        <v>2</v>
      </c>
      <c r="N1129" s="36">
        <f>IF(VLOOKUP(A1129,'Fr QV 2017'!$A$1:$F$2587,6,FALSE)="#SAKNAS!",0,VLOOKUP(A1129,'Fr QV 2017'!$A$1:$F$2587,6,FALSE))</f>
        <v>3</v>
      </c>
      <c r="O1129" s="36">
        <f>IF(VLOOKUP(A1129,'Fr QV 2018'!$A$1:$M$2587,6,FALSE)="#SAKNAS!",0,VLOOKUP(A1129,'Fr QV 2018'!$A$1:$M$2587,6,FALSE))</f>
        <v>4</v>
      </c>
      <c r="P1129" s="36">
        <f>IF(VLOOKUP(A1129,'Fr QV 2019'!$A$1:$M$2587,6,FALSE)="#SAKNAS!",0,VLOOKUP(A1129,'Fr QV 2019'!$A$1:$M$2587,6,FALSE))</f>
        <v>2</v>
      </c>
      <c r="Q1129" s="36">
        <f>IF(VLOOKUP(A1129,'Fr QV 2020'!$A$1:$M$2587,6,FALSE)="#SAKNAS!",0,VLOOKUP(A1129,'Fr QV 2020'!$A$1:$M$2587,6,FALSE))</f>
        <v>1</v>
      </c>
      <c r="R1129" s="36">
        <f>IF(VLOOKUP(A1129,'Fr QV 2021'!$A$1:$M$2587,6,FALSE)="#SAKNAS!",0,VLOOKUP(A1129,'Fr QV 2021'!$A$1:$M$2587,6,FALSE))</f>
        <v>1</v>
      </c>
      <c r="S1129" s="36">
        <f>IF(VLOOKUP(A1129,'FR QV 2022'!$A$1:$M$2587,6,FALSE)="#SAKNAS!",0,VLOOKUP(A1129,'FR QV 2022'!$A$1:$M$2587,6,FALSE))</f>
        <v>2</v>
      </c>
      <c r="T1129" s="36">
        <f>IF(VLOOKUP($A1129,'FR QV 2023'!$A$1:$M$2587,6,FALSE)="#SAKNAS!",0,VLOOKUP($A1129,'FR QV 2023'!$A$1:$M$2587,6,FALSE))</f>
        <v>1</v>
      </c>
      <c r="U1129" s="36">
        <f>IF(VLOOKUP($A1129,'FR QV 2024'!$A$1:$M$2587,6,FALSE)="#SAKNAS!",0,VLOOKUP($A1129,'FR QV 2024'!$A$1:$M$2587,6,FALSE))</f>
        <v>10</v>
      </c>
    </row>
    <row r="1130" spans="1:21" s="12" customFormat="1" x14ac:dyDescent="0.2">
      <c r="A1130" s="26" t="str">
        <f t="shared" si="17"/>
        <v>0804120J01DB01</v>
      </c>
      <c r="B1130" s="12" t="str">
        <f>VLOOKUP(C1130,'Akodens FV'!$A$1:$B$2003,2,FALSE)</f>
        <v>Hälsoval</v>
      </c>
      <c r="C1130" s="27" t="s">
        <v>37</v>
      </c>
      <c r="D1130" s="27" t="s">
        <v>160</v>
      </c>
      <c r="E1130" s="27" t="s">
        <v>284</v>
      </c>
      <c r="F1130" s="28" t="s">
        <v>378</v>
      </c>
      <c r="G1130" s="36">
        <f>IF(VLOOKUP(A1130,'Fr QV 2010-2016'!$A$1:$M$2587,7,FALSE)="#SAKNAS!",0,VLOOKUP(A1130,'Fr QV 2010-2016'!$A$1:$M$2587,7,FALSE))</f>
        <v>1</v>
      </c>
      <c r="H1130" s="36">
        <f>IF(VLOOKUP(A1130,'Fr QV 2010-2016'!$A$1:$M$2587,8,FALSE)="#SAKNAS!",0,VLOOKUP(A1130,'Fr QV 2010-2016'!$A$1:$M$2587,8,FALSE))</f>
        <v>0</v>
      </c>
      <c r="I1130" s="36">
        <f>IF(VLOOKUP(A1130,'Fr QV 2010-2016'!$A$1:$M$2587,9,FALSE)="#SAKNAS!",0,VLOOKUP(A1130,'Fr QV 2010-2016'!$A$1:$M$2587,9,FALSE))</f>
        <v>0</v>
      </c>
      <c r="J1130" s="36">
        <f>IF(VLOOKUP(A1130,'Fr QV 2010-2016'!$A$1:$M$2587,10,FALSE)="#SAKNAS!",0,VLOOKUP(A1130,'Fr QV 2010-2016'!$A$1:$M$2587,10,FALSE))</f>
        <v>0</v>
      </c>
      <c r="K1130" s="36">
        <f>IF(VLOOKUP(A1130,'Fr QV 2010-2016'!$A$1:$M$2587,11,FALSE)="#SAKNAS!",0,VLOOKUP(A1130,'Fr QV 2010-2016'!$A$1:$M$2587,11,FALSE))</f>
        <v>0</v>
      </c>
      <c r="L1130" s="36">
        <f>IF(VLOOKUP(A1130,'Fr QV 2010-2016'!$A$1:$M$2587,12,FALSE)="#SAKNAS!",0,VLOOKUP(A1130,'Fr QV 2010-2016'!$A$1:$M$2587,12,FALSE))</f>
        <v>0</v>
      </c>
      <c r="M1130" s="36">
        <f>IF(VLOOKUP(A1130,'Fr QV 2010-2016'!$A$1:$M$2587,13,FALSE)="#SAKNAS!",0,VLOOKUP(A1130,'Fr QV 2010-2016'!$A$1:$M$2587,13,FALSE))</f>
        <v>0</v>
      </c>
      <c r="N1130" s="36">
        <v>0</v>
      </c>
      <c r="O1130" s="36">
        <v>0</v>
      </c>
      <c r="P1130" s="36">
        <v>0</v>
      </c>
      <c r="Q1130" s="36">
        <v>0</v>
      </c>
      <c r="R1130" s="36"/>
      <c r="S1130" s="36">
        <v>0</v>
      </c>
      <c r="T1130" s="36">
        <v>0</v>
      </c>
      <c r="U1130" s="36"/>
    </row>
    <row r="1131" spans="1:21" s="12" customFormat="1" x14ac:dyDescent="0.2">
      <c r="A1131" s="26" t="str">
        <f t="shared" si="17"/>
        <v>0804120J01DB05</v>
      </c>
      <c r="B1131" s="12" t="str">
        <f>VLOOKUP(C1131,'Akodens FV'!$A$1:$B$2003,2,FALSE)</f>
        <v>Hälsoval</v>
      </c>
      <c r="C1131" s="27" t="s">
        <v>37</v>
      </c>
      <c r="D1131" s="27" t="s">
        <v>160</v>
      </c>
      <c r="E1131" s="27" t="s">
        <v>261</v>
      </c>
      <c r="F1131" s="28" t="s">
        <v>355</v>
      </c>
      <c r="G1131" s="36">
        <f>IF(VLOOKUP(A1131,'Fr QV 2010-2016'!$A$1:$M$2587,7,FALSE)="#SAKNAS!",0,VLOOKUP(A1131,'Fr QV 2010-2016'!$A$1:$M$2587,7,FALSE))</f>
        <v>7</v>
      </c>
      <c r="H1131" s="36">
        <f>IF(VLOOKUP(A1131,'Fr QV 2010-2016'!$A$1:$M$2587,8,FALSE)="#SAKNAS!",0,VLOOKUP(A1131,'Fr QV 2010-2016'!$A$1:$M$2587,8,FALSE))</f>
        <v>10</v>
      </c>
      <c r="I1131" s="36">
        <f>IF(VLOOKUP(A1131,'Fr QV 2010-2016'!$A$1:$M$2587,9,FALSE)="#SAKNAS!",0,VLOOKUP(A1131,'Fr QV 2010-2016'!$A$1:$M$2587,9,FALSE))</f>
        <v>4</v>
      </c>
      <c r="J1131" s="36">
        <f>IF(VLOOKUP(A1131,'Fr QV 2010-2016'!$A$1:$M$2587,10,FALSE)="#SAKNAS!",0,VLOOKUP(A1131,'Fr QV 2010-2016'!$A$1:$M$2587,10,FALSE))</f>
        <v>9</v>
      </c>
      <c r="K1131" s="36">
        <f>IF(VLOOKUP(A1131,'Fr QV 2010-2016'!$A$1:$M$2587,11,FALSE)="#SAKNAS!",0,VLOOKUP(A1131,'Fr QV 2010-2016'!$A$1:$M$2587,11,FALSE))</f>
        <v>14</v>
      </c>
      <c r="L1131" s="36">
        <f>IF(VLOOKUP(A1131,'Fr QV 2010-2016'!$A$1:$M$2587,12,FALSE)="#SAKNAS!",0,VLOOKUP(A1131,'Fr QV 2010-2016'!$A$1:$M$2587,12,FALSE))</f>
        <v>13</v>
      </c>
      <c r="M1131" s="36">
        <f>IF(VLOOKUP(A1131,'Fr QV 2010-2016'!$A$1:$M$2587,13,FALSE)="#SAKNAS!",0,VLOOKUP(A1131,'Fr QV 2010-2016'!$A$1:$M$2587,13,FALSE))</f>
        <v>19</v>
      </c>
      <c r="N1131" s="36">
        <f>IF(VLOOKUP(A1131,'Fr QV 2017'!$A$1:$F$2587,6,FALSE)="#SAKNAS!",0,VLOOKUP(A1131,'Fr QV 2017'!$A$1:$F$2587,6,FALSE))</f>
        <v>7</v>
      </c>
      <c r="O1131" s="36">
        <f>IF(VLOOKUP(A1131,'Fr QV 2018'!$A$1:$M$2587,6,FALSE)="#SAKNAS!",0,VLOOKUP(A1131,'Fr QV 2018'!$A$1:$M$2587,6,FALSE))</f>
        <v>5</v>
      </c>
      <c r="P1131" s="36">
        <f>IF(VLOOKUP(A1131,'Fr QV 2019'!$A$1:$M$2587,6,FALSE)="#SAKNAS!",0,VLOOKUP(A1131,'Fr QV 2019'!$A$1:$M$2587,6,FALSE))</f>
        <v>3</v>
      </c>
      <c r="Q1131" s="36">
        <f>IF(VLOOKUP(A1131,'Fr QV 2020'!$A$1:$M$2587,6,FALSE)="#SAKNAS!",0,VLOOKUP(A1131,'Fr QV 2020'!$A$1:$M$2587,6,FALSE))</f>
        <v>4</v>
      </c>
      <c r="R1131" s="36">
        <f>IF(VLOOKUP(A1131,'Fr QV 2021'!$A$1:$M$2587,6,FALSE)="#SAKNAS!",0,VLOOKUP(A1131,'Fr QV 2021'!$A$1:$M$2587,6,FALSE))</f>
        <v>8</v>
      </c>
      <c r="S1131" s="36">
        <f>IF(VLOOKUP(A1131,'FR QV 2022'!$A$1:$M$2587,6,FALSE)="#SAKNAS!",0,VLOOKUP(A1131,'FR QV 2022'!$A$1:$M$2587,6,FALSE))</f>
        <v>2</v>
      </c>
      <c r="T1131" s="36">
        <f>IF(VLOOKUP($A1131,'FR QV 2023'!$A$1:$M$2587,6,FALSE)="#SAKNAS!",0,VLOOKUP($A1131,'FR QV 2023'!$A$1:$M$2587,6,FALSE))</f>
        <v>9</v>
      </c>
      <c r="U1131" s="36">
        <f>IF(VLOOKUP($A1131,'FR QV 2024'!$A$1:$M$2587,6,FALSE)="#SAKNAS!",0,VLOOKUP($A1131,'FR QV 2024'!$A$1:$M$2587,6,FALSE))</f>
        <v>4</v>
      </c>
    </row>
    <row r="1132" spans="1:21" s="12" customFormat="1" x14ac:dyDescent="0.2">
      <c r="A1132" s="26" t="str">
        <f t="shared" si="17"/>
        <v>0804120J01DC08</v>
      </c>
      <c r="B1132" s="12" t="str">
        <f>VLOOKUP(C1132,'Akodens FV'!$A$1:$B$2003,2,FALSE)</f>
        <v>Hälsoval</v>
      </c>
      <c r="C1132" s="27" t="s">
        <v>37</v>
      </c>
      <c r="D1132" s="27" t="s">
        <v>160</v>
      </c>
      <c r="E1132" s="27" t="s">
        <v>260</v>
      </c>
      <c r="F1132" s="28" t="s">
        <v>382</v>
      </c>
      <c r="G1132" s="36">
        <f>IF(VLOOKUP(A1132,'Fr QV 2010-2016'!$A$1:$M$2587,7,FALSE)="#SAKNAS!",0,VLOOKUP(A1132,'Fr QV 2010-2016'!$A$1:$M$2587,7,FALSE))</f>
        <v>2</v>
      </c>
      <c r="H1132" s="36">
        <f>IF(VLOOKUP(A1132,'Fr QV 2010-2016'!$A$1:$M$2587,8,FALSE)="#SAKNAS!",0,VLOOKUP(A1132,'Fr QV 2010-2016'!$A$1:$M$2587,8,FALSE))</f>
        <v>0</v>
      </c>
      <c r="I1132" s="36">
        <f>IF(VLOOKUP(A1132,'Fr QV 2010-2016'!$A$1:$M$2587,9,FALSE)="#SAKNAS!",0,VLOOKUP(A1132,'Fr QV 2010-2016'!$A$1:$M$2587,9,FALSE))</f>
        <v>0</v>
      </c>
      <c r="J1132" s="36">
        <f>IF(VLOOKUP(A1132,'Fr QV 2010-2016'!$A$1:$M$2587,10,FALSE)="#SAKNAS!",0,VLOOKUP(A1132,'Fr QV 2010-2016'!$A$1:$M$2587,10,FALSE))</f>
        <v>0</v>
      </c>
      <c r="K1132" s="36">
        <f>IF(VLOOKUP(A1132,'Fr QV 2010-2016'!$A$1:$M$2587,11,FALSE)="#SAKNAS!",0,VLOOKUP(A1132,'Fr QV 2010-2016'!$A$1:$M$2587,11,FALSE))</f>
        <v>0</v>
      </c>
      <c r="L1132" s="36">
        <f>IF(VLOOKUP(A1132,'Fr QV 2010-2016'!$A$1:$M$2587,12,FALSE)="#SAKNAS!",0,VLOOKUP(A1132,'Fr QV 2010-2016'!$A$1:$M$2587,12,FALSE))</f>
        <v>0</v>
      </c>
      <c r="M1132" s="36">
        <f>IF(VLOOKUP(A1132,'Fr QV 2010-2016'!$A$1:$M$2587,13,FALSE)="#SAKNAS!",0,VLOOKUP(A1132,'Fr QV 2010-2016'!$A$1:$M$2587,13,FALSE))</f>
        <v>0</v>
      </c>
      <c r="N1132" s="36">
        <v>0</v>
      </c>
      <c r="O1132" s="36">
        <v>0</v>
      </c>
      <c r="P1132" s="36">
        <v>0</v>
      </c>
      <c r="Q1132" s="36">
        <v>0</v>
      </c>
      <c r="R1132" s="36"/>
      <c r="S1132" s="36">
        <v>0</v>
      </c>
      <c r="T1132" s="36">
        <v>0</v>
      </c>
      <c r="U1132" s="36"/>
    </row>
    <row r="1133" spans="1:21" s="12" customFormat="1" x14ac:dyDescent="0.2">
      <c r="A1133" s="26" t="str">
        <f t="shared" si="17"/>
        <v>0804120J01DD14</v>
      </c>
      <c r="B1133" s="12" t="str">
        <f>VLOOKUP(C1133,'Akodens FV'!$A$1:$B$2003,2,FALSE)</f>
        <v>Hälsoval</v>
      </c>
      <c r="C1133" s="27" t="s">
        <v>37</v>
      </c>
      <c r="D1133" s="27" t="s">
        <v>160</v>
      </c>
      <c r="E1133" s="27" t="s">
        <v>254</v>
      </c>
      <c r="F1133" s="28" t="s">
        <v>372</v>
      </c>
      <c r="G1133" s="36">
        <f>IF(VLOOKUP(A1133,'Fr QV 2010-2016'!$A$1:$M$2587,7,FALSE)="#SAKNAS!",0,VLOOKUP(A1133,'Fr QV 2010-2016'!$A$1:$M$2587,7,FALSE))</f>
        <v>0</v>
      </c>
      <c r="H1133" s="36">
        <f>IF(VLOOKUP(A1133,'Fr QV 2010-2016'!$A$1:$M$2587,8,FALSE)="#SAKNAS!",0,VLOOKUP(A1133,'Fr QV 2010-2016'!$A$1:$M$2587,8,FALSE))</f>
        <v>0</v>
      </c>
      <c r="I1133" s="36">
        <f>IF(VLOOKUP(A1133,'Fr QV 2010-2016'!$A$1:$M$2587,9,FALSE)="#SAKNAS!",0,VLOOKUP(A1133,'Fr QV 2010-2016'!$A$1:$M$2587,9,FALSE))</f>
        <v>1</v>
      </c>
      <c r="J1133" s="36">
        <f>IF(VLOOKUP(A1133,'Fr QV 2010-2016'!$A$1:$M$2587,10,FALSE)="#SAKNAS!",0,VLOOKUP(A1133,'Fr QV 2010-2016'!$A$1:$M$2587,10,FALSE))</f>
        <v>0</v>
      </c>
      <c r="K1133" s="36">
        <f>IF(VLOOKUP(A1133,'Fr QV 2010-2016'!$A$1:$M$2587,11,FALSE)="#SAKNAS!",0,VLOOKUP(A1133,'Fr QV 2010-2016'!$A$1:$M$2587,11,FALSE))</f>
        <v>0</v>
      </c>
      <c r="L1133" s="36">
        <f>IF(VLOOKUP(A1133,'Fr QV 2010-2016'!$A$1:$M$2587,12,FALSE)="#SAKNAS!",0,VLOOKUP(A1133,'Fr QV 2010-2016'!$A$1:$M$2587,12,FALSE))</f>
        <v>1</v>
      </c>
      <c r="M1133" s="36">
        <f>IF(VLOOKUP(A1133,'Fr QV 2010-2016'!$A$1:$M$2587,13,FALSE)="#SAKNAS!",0,VLOOKUP(A1133,'Fr QV 2010-2016'!$A$1:$M$2587,13,FALSE))</f>
        <v>3</v>
      </c>
      <c r="N1133" s="36">
        <v>0</v>
      </c>
      <c r="O1133" s="36">
        <v>0</v>
      </c>
      <c r="P1133" s="36">
        <v>0</v>
      </c>
      <c r="Q1133" s="36">
        <v>0</v>
      </c>
      <c r="R1133" s="36"/>
      <c r="S1133" s="36">
        <v>0</v>
      </c>
      <c r="T1133" s="36">
        <v>0</v>
      </c>
      <c r="U1133" s="36"/>
    </row>
    <row r="1134" spans="1:21" s="12" customFormat="1" x14ac:dyDescent="0.2">
      <c r="A1134" s="26" t="str">
        <f t="shared" si="17"/>
        <v>0804120J01EA01</v>
      </c>
      <c r="B1134" s="12" t="str">
        <f>VLOOKUP(C1134,'Akodens FV'!$A$1:$B$2003,2,FALSE)</f>
        <v>Hälsoval</v>
      </c>
      <c r="C1134" s="27" t="s">
        <v>37</v>
      </c>
      <c r="D1134" s="27" t="s">
        <v>160</v>
      </c>
      <c r="E1134" s="27" t="s">
        <v>259</v>
      </c>
      <c r="F1134" s="28" t="s">
        <v>356</v>
      </c>
      <c r="G1134" s="36">
        <f>IF(VLOOKUP(A1134,'Fr QV 2010-2016'!$A$1:$M$2587,7,FALSE)="#SAKNAS!",0,VLOOKUP(A1134,'Fr QV 2010-2016'!$A$1:$M$2587,7,FALSE))</f>
        <v>50</v>
      </c>
      <c r="H1134" s="36">
        <f>IF(VLOOKUP(A1134,'Fr QV 2010-2016'!$A$1:$M$2587,8,FALSE)="#SAKNAS!",0,VLOOKUP(A1134,'Fr QV 2010-2016'!$A$1:$M$2587,8,FALSE))</f>
        <v>41</v>
      </c>
      <c r="I1134" s="36">
        <f>IF(VLOOKUP(A1134,'Fr QV 2010-2016'!$A$1:$M$2587,9,FALSE)="#SAKNAS!",0,VLOOKUP(A1134,'Fr QV 2010-2016'!$A$1:$M$2587,9,FALSE))</f>
        <v>28</v>
      </c>
      <c r="J1134" s="36">
        <f>IF(VLOOKUP(A1134,'Fr QV 2010-2016'!$A$1:$M$2587,10,FALSE)="#SAKNAS!",0,VLOOKUP(A1134,'Fr QV 2010-2016'!$A$1:$M$2587,10,FALSE))</f>
        <v>21</v>
      </c>
      <c r="K1134" s="36">
        <f>IF(VLOOKUP(A1134,'Fr QV 2010-2016'!$A$1:$M$2587,11,FALSE)="#SAKNAS!",0,VLOOKUP(A1134,'Fr QV 2010-2016'!$A$1:$M$2587,11,FALSE))</f>
        <v>15</v>
      </c>
      <c r="L1134" s="36">
        <f>IF(VLOOKUP(A1134,'Fr QV 2010-2016'!$A$1:$M$2587,12,FALSE)="#SAKNAS!",0,VLOOKUP(A1134,'Fr QV 2010-2016'!$A$1:$M$2587,12,FALSE))</f>
        <v>39</v>
      </c>
      <c r="M1134" s="36">
        <f>IF(VLOOKUP(A1134,'Fr QV 2010-2016'!$A$1:$M$2587,13,FALSE)="#SAKNAS!",0,VLOOKUP(A1134,'Fr QV 2010-2016'!$A$1:$M$2587,13,FALSE))</f>
        <v>15</v>
      </c>
      <c r="N1134" s="36">
        <f>IF(VLOOKUP(A1134,'Fr QV 2017'!$A$1:$F$2587,6,FALSE)="#SAKNAS!",0,VLOOKUP(A1134,'Fr QV 2017'!$A$1:$F$2587,6,FALSE))</f>
        <v>28</v>
      </c>
      <c r="O1134" s="36">
        <f>IF(VLOOKUP(A1134,'Fr QV 2018'!$A$1:$M$2587,6,FALSE)="#SAKNAS!",0,VLOOKUP(A1134,'Fr QV 2018'!$A$1:$M$2587,6,FALSE))</f>
        <v>7</v>
      </c>
      <c r="P1134" s="36">
        <f>IF(VLOOKUP(A1134,'Fr QV 2019'!$A$1:$M$2587,6,FALSE)="#SAKNAS!",0,VLOOKUP(A1134,'Fr QV 2019'!$A$1:$M$2587,6,FALSE))</f>
        <v>8</v>
      </c>
      <c r="Q1134" s="36">
        <f>IF(VLOOKUP(A1134,'Fr QV 2020'!$A$1:$M$2587,6,FALSE)="#SAKNAS!",0,VLOOKUP(A1134,'Fr QV 2020'!$A$1:$M$2587,6,FALSE))</f>
        <v>8</v>
      </c>
      <c r="R1134" s="36">
        <f>IF(VLOOKUP(A1134,'Fr QV 2021'!$A$1:$M$2587,6,FALSE)="#SAKNAS!",0,VLOOKUP(A1134,'Fr QV 2021'!$A$1:$M$2587,6,FALSE))</f>
        <v>35</v>
      </c>
      <c r="S1134" s="36">
        <f>IF(VLOOKUP(A1134,'FR QV 2022'!$A$1:$M$2587,6,FALSE)="#SAKNAS!",0,VLOOKUP(A1134,'FR QV 2022'!$A$1:$M$2587,6,FALSE))</f>
        <v>36</v>
      </c>
      <c r="T1134" s="36">
        <f>IF(VLOOKUP($A1134,'FR QV 2023'!$A$1:$M$2587,6,FALSE)="#SAKNAS!",0,VLOOKUP($A1134,'FR QV 2023'!$A$1:$M$2587,6,FALSE))</f>
        <v>24</v>
      </c>
      <c r="U1134" s="36">
        <f>IF(VLOOKUP($A1134,'FR QV 2024'!$A$1:$M$2587,6,FALSE)="#SAKNAS!",0,VLOOKUP($A1134,'FR QV 2024'!$A$1:$M$2587,6,FALSE))</f>
        <v>5</v>
      </c>
    </row>
    <row r="1135" spans="1:21" s="12" customFormat="1" x14ac:dyDescent="0.2">
      <c r="A1135" s="26" t="str">
        <f t="shared" si="17"/>
        <v>0804120J01EE01</v>
      </c>
      <c r="B1135" s="12" t="str">
        <f>VLOOKUP(C1135,'Akodens FV'!$A$1:$B$2003,2,FALSE)</f>
        <v>Hälsoval</v>
      </c>
      <c r="C1135" s="27" t="s">
        <v>37</v>
      </c>
      <c r="D1135" s="27" t="s">
        <v>160</v>
      </c>
      <c r="E1135" s="27" t="s">
        <v>258</v>
      </c>
      <c r="F1135" s="28" t="s">
        <v>364</v>
      </c>
      <c r="G1135" s="36">
        <f>IF(VLOOKUP(A1135,'Fr QV 2010-2016'!$A$1:$M$2587,7,FALSE)="#SAKNAS!",0,VLOOKUP(A1135,'Fr QV 2010-2016'!$A$1:$M$2587,7,FALSE))</f>
        <v>5</v>
      </c>
      <c r="H1135" s="36">
        <f>IF(VLOOKUP(A1135,'Fr QV 2010-2016'!$A$1:$M$2587,8,FALSE)="#SAKNAS!",0,VLOOKUP(A1135,'Fr QV 2010-2016'!$A$1:$M$2587,8,FALSE))</f>
        <v>0</v>
      </c>
      <c r="I1135" s="36">
        <f>IF(VLOOKUP(A1135,'Fr QV 2010-2016'!$A$1:$M$2587,9,FALSE)="#SAKNAS!",0,VLOOKUP(A1135,'Fr QV 2010-2016'!$A$1:$M$2587,9,FALSE))</f>
        <v>0</v>
      </c>
      <c r="J1135" s="36">
        <f>IF(VLOOKUP(A1135,'Fr QV 2010-2016'!$A$1:$M$2587,10,FALSE)="#SAKNAS!",0,VLOOKUP(A1135,'Fr QV 2010-2016'!$A$1:$M$2587,10,FALSE))</f>
        <v>0</v>
      </c>
      <c r="K1135" s="36">
        <f>IF(VLOOKUP(A1135,'Fr QV 2010-2016'!$A$1:$M$2587,11,FALSE)="#SAKNAS!",0,VLOOKUP(A1135,'Fr QV 2010-2016'!$A$1:$M$2587,11,FALSE))</f>
        <v>0</v>
      </c>
      <c r="L1135" s="36">
        <f>IF(VLOOKUP(A1135,'Fr QV 2010-2016'!$A$1:$M$2587,12,FALSE)="#SAKNAS!",0,VLOOKUP(A1135,'Fr QV 2010-2016'!$A$1:$M$2587,12,FALSE))</f>
        <v>0</v>
      </c>
      <c r="M1135" s="36">
        <f>IF(VLOOKUP(A1135,'Fr QV 2010-2016'!$A$1:$M$2587,13,FALSE)="#SAKNAS!",0,VLOOKUP(A1135,'Fr QV 2010-2016'!$A$1:$M$2587,13,FALSE))</f>
        <v>1</v>
      </c>
      <c r="N1135" s="36">
        <f>IF(VLOOKUP(A1135,'Fr QV 2017'!$A$1:$F$2587,6,FALSE)="#SAKNAS!",0,VLOOKUP(A1135,'Fr QV 2017'!$A$1:$F$2587,6,FALSE))</f>
        <v>4</v>
      </c>
      <c r="O1135" s="36">
        <f>IF(VLOOKUP(A1135,'Fr QV 2018'!$A$1:$M$2587,6,FALSE)="#SAKNAS!",0,VLOOKUP(A1135,'Fr QV 2018'!$A$1:$M$2587,6,FALSE))</f>
        <v>8</v>
      </c>
      <c r="P1135" s="36">
        <f>IF(VLOOKUP(A1135,'Fr QV 2019'!$A$1:$M$2587,6,FALSE)="#SAKNAS!",0,VLOOKUP(A1135,'Fr QV 2019'!$A$1:$M$2587,6,FALSE))</f>
        <v>15</v>
      </c>
      <c r="Q1135" s="36">
        <f>IF(VLOOKUP(A1135,'Fr QV 2020'!$A$1:$M$2587,6,FALSE)="#SAKNAS!",0,VLOOKUP(A1135,'Fr QV 2020'!$A$1:$M$2587,6,FALSE))</f>
        <v>9</v>
      </c>
      <c r="R1135" s="36">
        <f>IF(VLOOKUP(A1135,'Fr QV 2021'!$A$1:$M$2587,6,FALSE)="#SAKNAS!",0,VLOOKUP(A1135,'Fr QV 2021'!$A$1:$M$2587,6,FALSE))</f>
        <v>7</v>
      </c>
      <c r="S1135" s="36">
        <f>IF(VLOOKUP(A1135,'FR QV 2022'!$A$1:$M$2587,6,FALSE)="#SAKNAS!",0,VLOOKUP(A1135,'FR QV 2022'!$A$1:$M$2587,6,FALSE))</f>
        <v>9</v>
      </c>
      <c r="T1135" s="36">
        <f>IF(VLOOKUP($A1135,'FR QV 2023'!$A$1:$M$2587,6,FALSE)="#SAKNAS!",0,VLOOKUP($A1135,'FR QV 2023'!$A$1:$M$2587,6,FALSE))</f>
        <v>6</v>
      </c>
      <c r="U1135" s="36">
        <f>IF(VLOOKUP($A1135,'FR QV 2024'!$A$1:$M$2587,6,FALSE)="#SAKNAS!",0,VLOOKUP($A1135,'FR QV 2024'!$A$1:$M$2587,6,FALSE))</f>
        <v>4</v>
      </c>
    </row>
    <row r="1136" spans="1:21" s="12" customFormat="1" x14ac:dyDescent="0.2">
      <c r="A1136" s="26" t="str">
        <f t="shared" si="17"/>
        <v>0804120J01FA01</v>
      </c>
      <c r="B1136" s="12" t="str">
        <f>VLOOKUP(C1136,'Akodens FV'!$A$1:$B$2003,2,FALSE)</f>
        <v>Hälsoval</v>
      </c>
      <c r="C1136" s="27" t="s">
        <v>37</v>
      </c>
      <c r="D1136" s="28" t="s">
        <v>160</v>
      </c>
      <c r="E1136" s="27" t="s">
        <v>250</v>
      </c>
      <c r="F1136" s="28" t="s">
        <v>357</v>
      </c>
      <c r="G1136" s="36">
        <f>IF(VLOOKUP(A1136,'Fr QV 2010-2016'!$A$1:$M$2587,7,FALSE)="#SAKNAS!",0,VLOOKUP(A1136,'Fr QV 2010-2016'!$A$1:$M$2587,7,FALSE))</f>
        <v>15</v>
      </c>
      <c r="H1136" s="36">
        <f>IF(VLOOKUP(A1136,'Fr QV 2010-2016'!$A$1:$M$2587,8,FALSE)="#SAKNAS!",0,VLOOKUP(A1136,'Fr QV 2010-2016'!$A$1:$M$2587,8,FALSE))</f>
        <v>12</v>
      </c>
      <c r="I1136" s="36">
        <f>IF(VLOOKUP(A1136,'Fr QV 2010-2016'!$A$1:$M$2587,9,FALSE)="#SAKNAS!",0,VLOOKUP(A1136,'Fr QV 2010-2016'!$A$1:$M$2587,9,FALSE))</f>
        <v>12</v>
      </c>
      <c r="J1136" s="36">
        <f>IF(VLOOKUP(A1136,'Fr QV 2010-2016'!$A$1:$M$2587,10,FALSE)="#SAKNAS!",0,VLOOKUP(A1136,'Fr QV 2010-2016'!$A$1:$M$2587,10,FALSE))</f>
        <v>2</v>
      </c>
      <c r="K1136" s="36">
        <f>IF(VLOOKUP(A1136,'Fr QV 2010-2016'!$A$1:$M$2587,11,FALSE)="#SAKNAS!",0,VLOOKUP(A1136,'Fr QV 2010-2016'!$A$1:$M$2587,11,FALSE))</f>
        <v>10</v>
      </c>
      <c r="L1136" s="36">
        <f>IF(VLOOKUP(A1136,'Fr QV 2010-2016'!$A$1:$M$2587,12,FALSE)="#SAKNAS!",0,VLOOKUP(A1136,'Fr QV 2010-2016'!$A$1:$M$2587,12,FALSE))</f>
        <v>2</v>
      </c>
      <c r="M1136" s="36">
        <f>IF(VLOOKUP(A1136,'Fr QV 2010-2016'!$A$1:$M$2587,13,FALSE)="#SAKNAS!",0,VLOOKUP(A1136,'Fr QV 2010-2016'!$A$1:$M$2587,13,FALSE))</f>
        <v>8</v>
      </c>
      <c r="N1136" s="36">
        <f>IF(VLOOKUP(A1136,'Fr QV 2017'!$A$1:$F$2587,6,FALSE)="#SAKNAS!",0,VLOOKUP(A1136,'Fr QV 2017'!$A$1:$F$2587,6,FALSE))</f>
        <v>11</v>
      </c>
      <c r="O1136" s="36">
        <f>IF(VLOOKUP(A1136,'Fr QV 2018'!$A$1:$M$2587,6,FALSE)="#SAKNAS!",0,VLOOKUP(A1136,'Fr QV 2018'!$A$1:$M$2587,6,FALSE))</f>
        <v>4</v>
      </c>
      <c r="P1136" s="36">
        <f>IF(VLOOKUP(A1136,'Fr QV 2019'!$A$1:$M$2587,6,FALSE)="#SAKNAS!",0,VLOOKUP(A1136,'Fr QV 2019'!$A$1:$M$2587,6,FALSE))</f>
        <v>5</v>
      </c>
      <c r="Q1136" s="36">
        <f>IF(VLOOKUP(A1136,'Fr QV 2020'!$A$1:$M$2587,6,FALSE)="#SAKNAS!",0,VLOOKUP(A1136,'Fr QV 2020'!$A$1:$M$2587,6,FALSE))</f>
        <v>1</v>
      </c>
      <c r="R1136" s="36">
        <f>IF(VLOOKUP(A1136,'Fr QV 2021'!$A$1:$M$2587,6,FALSE)="#SAKNAS!",0,VLOOKUP(A1136,'Fr QV 2021'!$A$1:$M$2587,6,FALSE))</f>
        <v>4</v>
      </c>
      <c r="S1136" s="36">
        <v>0</v>
      </c>
      <c r="T1136" s="36">
        <f>IF(VLOOKUP($A1136,'FR QV 2023'!$A$1:$M$2587,6,FALSE)="#SAKNAS!",0,VLOOKUP($A1136,'FR QV 2023'!$A$1:$M$2587,6,FALSE))</f>
        <v>2</v>
      </c>
      <c r="U1136" s="36">
        <f>IF(VLOOKUP($A1136,'FR QV 2024'!$A$1:$M$2587,6,FALSE)="#SAKNAS!",0,VLOOKUP($A1136,'FR QV 2024'!$A$1:$M$2587,6,FALSE))</f>
        <v>3</v>
      </c>
    </row>
    <row r="1137" spans="1:21" s="12" customFormat="1" x14ac:dyDescent="0.2">
      <c r="A1137" s="26" t="str">
        <f t="shared" si="17"/>
        <v>0804120J01FA10</v>
      </c>
      <c r="B1137" s="12" t="str">
        <f>VLOOKUP(C1137,'Akodens FV'!$A$1:$B$2003,2,FALSE)</f>
        <v>Hälsoval</v>
      </c>
      <c r="C1137" s="27" t="s">
        <v>37</v>
      </c>
      <c r="D1137" s="28" t="s">
        <v>160</v>
      </c>
      <c r="E1137" s="27" t="s">
        <v>268</v>
      </c>
      <c r="F1137" s="28" t="s">
        <v>368</v>
      </c>
      <c r="G1137" s="36">
        <f>IF(VLOOKUP(A1137,'Fr QV 2010-2016'!$A$1:$M$2587,7,FALSE)="#SAKNAS!",0,VLOOKUP(A1137,'Fr QV 2010-2016'!$A$1:$M$2587,7,FALSE))</f>
        <v>3</v>
      </c>
      <c r="H1137" s="36">
        <f>IF(VLOOKUP(A1137,'Fr QV 2010-2016'!$A$1:$M$2587,8,FALSE)="#SAKNAS!",0,VLOOKUP(A1137,'Fr QV 2010-2016'!$A$1:$M$2587,8,FALSE))</f>
        <v>0</v>
      </c>
      <c r="I1137" s="36">
        <f>IF(VLOOKUP(A1137,'Fr QV 2010-2016'!$A$1:$M$2587,9,FALSE)="#SAKNAS!",0,VLOOKUP(A1137,'Fr QV 2010-2016'!$A$1:$M$2587,9,FALSE))</f>
        <v>0</v>
      </c>
      <c r="J1137" s="36">
        <f>IF(VLOOKUP(A1137,'Fr QV 2010-2016'!$A$1:$M$2587,10,FALSE)="#SAKNAS!",0,VLOOKUP(A1137,'Fr QV 2010-2016'!$A$1:$M$2587,10,FALSE))</f>
        <v>0</v>
      </c>
      <c r="K1137" s="36">
        <f>IF(VLOOKUP(A1137,'Fr QV 2010-2016'!$A$1:$M$2587,11,FALSE)="#SAKNAS!",0,VLOOKUP(A1137,'Fr QV 2010-2016'!$A$1:$M$2587,11,FALSE))</f>
        <v>0</v>
      </c>
      <c r="L1137" s="36">
        <f>IF(VLOOKUP(A1137,'Fr QV 2010-2016'!$A$1:$M$2587,12,FALSE)="#SAKNAS!",0,VLOOKUP(A1137,'Fr QV 2010-2016'!$A$1:$M$2587,12,FALSE))</f>
        <v>1</v>
      </c>
      <c r="M1137" s="36">
        <f>IF(VLOOKUP(A1137,'Fr QV 2010-2016'!$A$1:$M$2587,13,FALSE)="#SAKNAS!",0,VLOOKUP(A1137,'Fr QV 2010-2016'!$A$1:$M$2587,13,FALSE))</f>
        <v>1</v>
      </c>
      <c r="N1137" s="36">
        <v>0</v>
      </c>
      <c r="O1137" s="36">
        <v>0</v>
      </c>
      <c r="P1137" s="36">
        <v>0</v>
      </c>
      <c r="Q1137" s="36">
        <v>0</v>
      </c>
      <c r="R1137" s="36"/>
      <c r="S1137" s="36">
        <f>IF(VLOOKUP(A1137,'FR QV 2022'!$A$1:$M$2587,6,FALSE)="#SAKNAS!",0,VLOOKUP(A1137,'FR QV 2022'!$A$1:$M$2587,6,FALSE))</f>
        <v>2</v>
      </c>
      <c r="T1137" s="36">
        <f>IF(VLOOKUP($A1137,'FR QV 2023'!$A$1:$M$2587,6,FALSE)="#SAKNAS!",0,VLOOKUP($A1137,'FR QV 2023'!$A$1:$M$2587,6,FALSE))</f>
        <v>1</v>
      </c>
      <c r="U1137" s="36">
        <f>IF(VLOOKUP($A1137,'FR QV 2024'!$A$1:$M$2587,6,FALSE)="#SAKNAS!",0,VLOOKUP($A1137,'FR QV 2024'!$A$1:$M$2587,6,FALSE))</f>
        <v>3</v>
      </c>
    </row>
    <row r="1138" spans="1:21" s="12" customFormat="1" x14ac:dyDescent="0.2">
      <c r="A1138" s="26" t="str">
        <f t="shared" si="17"/>
        <v>0804120J01FF01</v>
      </c>
      <c r="B1138" s="12" t="str">
        <f>VLOOKUP(C1138,'Akodens FV'!$A$1:$B$2003,2,FALSE)</f>
        <v>Hälsoval</v>
      </c>
      <c r="C1138" s="27" t="s">
        <v>37</v>
      </c>
      <c r="D1138" s="28" t="s">
        <v>160</v>
      </c>
      <c r="E1138" s="27" t="s">
        <v>248</v>
      </c>
      <c r="F1138" s="28" t="s">
        <v>358</v>
      </c>
      <c r="G1138" s="36">
        <f>IF(VLOOKUP(A1138,'Fr QV 2010-2016'!$A$1:$M$2587,7,FALSE)="#SAKNAS!",0,VLOOKUP(A1138,'Fr QV 2010-2016'!$A$1:$M$2587,7,FALSE))</f>
        <v>19</v>
      </c>
      <c r="H1138" s="36">
        <f>IF(VLOOKUP(A1138,'Fr QV 2010-2016'!$A$1:$M$2587,8,FALSE)="#SAKNAS!",0,VLOOKUP(A1138,'Fr QV 2010-2016'!$A$1:$M$2587,8,FALSE))</f>
        <v>14</v>
      </c>
      <c r="I1138" s="36">
        <f>IF(VLOOKUP(A1138,'Fr QV 2010-2016'!$A$1:$M$2587,9,FALSE)="#SAKNAS!",0,VLOOKUP(A1138,'Fr QV 2010-2016'!$A$1:$M$2587,9,FALSE))</f>
        <v>32</v>
      </c>
      <c r="J1138" s="36">
        <f>IF(VLOOKUP(A1138,'Fr QV 2010-2016'!$A$1:$M$2587,10,FALSE)="#SAKNAS!",0,VLOOKUP(A1138,'Fr QV 2010-2016'!$A$1:$M$2587,10,FALSE))</f>
        <v>29</v>
      </c>
      <c r="K1138" s="36">
        <f>IF(VLOOKUP(A1138,'Fr QV 2010-2016'!$A$1:$M$2587,11,FALSE)="#SAKNAS!",0,VLOOKUP(A1138,'Fr QV 2010-2016'!$A$1:$M$2587,11,FALSE))</f>
        <v>37</v>
      </c>
      <c r="L1138" s="36">
        <f>IF(VLOOKUP(A1138,'Fr QV 2010-2016'!$A$1:$M$2587,12,FALSE)="#SAKNAS!",0,VLOOKUP(A1138,'Fr QV 2010-2016'!$A$1:$M$2587,12,FALSE))</f>
        <v>31</v>
      </c>
      <c r="M1138" s="36">
        <f>IF(VLOOKUP(A1138,'Fr QV 2010-2016'!$A$1:$M$2587,13,FALSE)="#SAKNAS!",0,VLOOKUP(A1138,'Fr QV 2010-2016'!$A$1:$M$2587,13,FALSE))</f>
        <v>26</v>
      </c>
      <c r="N1138" s="36">
        <f>IF(VLOOKUP(A1138,'Fr QV 2017'!$A$1:$F$2587,6,FALSE)="#SAKNAS!",0,VLOOKUP(A1138,'Fr QV 2017'!$A$1:$F$2587,6,FALSE))</f>
        <v>30</v>
      </c>
      <c r="O1138" s="36">
        <f>IF(VLOOKUP(A1138,'Fr QV 2018'!$A$1:$M$2587,6,FALSE)="#SAKNAS!",0,VLOOKUP(A1138,'Fr QV 2018'!$A$1:$M$2587,6,FALSE))</f>
        <v>14</v>
      </c>
      <c r="P1138" s="36">
        <f>IF(VLOOKUP(A1138,'Fr QV 2019'!$A$1:$M$2587,6,FALSE)="#SAKNAS!",0,VLOOKUP(A1138,'Fr QV 2019'!$A$1:$M$2587,6,FALSE))</f>
        <v>10</v>
      </c>
      <c r="Q1138" s="36">
        <f>IF(VLOOKUP(A1138,'Fr QV 2020'!$A$1:$M$2587,6,FALSE)="#SAKNAS!",0,VLOOKUP(A1138,'Fr QV 2020'!$A$1:$M$2587,6,FALSE))</f>
        <v>13</v>
      </c>
      <c r="R1138" s="36">
        <f>IF(VLOOKUP(A1138,'Fr QV 2021'!$A$1:$M$2587,6,FALSE)="#SAKNAS!",0,VLOOKUP(A1138,'Fr QV 2021'!$A$1:$M$2587,6,FALSE))</f>
        <v>9</v>
      </c>
      <c r="S1138" s="36">
        <f>IF(VLOOKUP(A1138,'FR QV 2022'!$A$1:$M$2587,6,FALSE)="#SAKNAS!",0,VLOOKUP(A1138,'FR QV 2022'!$A$1:$M$2587,6,FALSE))</f>
        <v>8</v>
      </c>
      <c r="T1138" s="36">
        <f>IF(VLOOKUP($A1138,'FR QV 2023'!$A$1:$M$2587,6,FALSE)="#SAKNAS!",0,VLOOKUP($A1138,'FR QV 2023'!$A$1:$M$2587,6,FALSE))</f>
        <v>15</v>
      </c>
      <c r="U1138" s="36">
        <f>IF(VLOOKUP($A1138,'FR QV 2024'!$A$1:$M$2587,6,FALSE)="#SAKNAS!",0,VLOOKUP($A1138,'FR QV 2024'!$A$1:$M$2587,6,FALSE))</f>
        <v>18</v>
      </c>
    </row>
    <row r="1139" spans="1:21" s="12" customFormat="1" x14ac:dyDescent="0.2">
      <c r="A1139" s="26" t="str">
        <f t="shared" si="17"/>
        <v>0804120J01MA01</v>
      </c>
      <c r="B1139" s="12" t="str">
        <f>VLOOKUP(C1139,'Akodens FV'!$A$1:$B$2003,2,FALSE)</f>
        <v>Hälsoval</v>
      </c>
      <c r="C1139" s="27" t="s">
        <v>37</v>
      </c>
      <c r="D1139" s="28" t="s">
        <v>160</v>
      </c>
      <c r="E1139" s="27" t="s">
        <v>267</v>
      </c>
      <c r="F1139" s="28" t="s">
        <v>365</v>
      </c>
      <c r="G1139" s="36">
        <f>IF(VLOOKUP(A1139,'Fr QV 2010-2016'!$A$1:$M$2587,7,FALSE)="#SAKNAS!",0,VLOOKUP(A1139,'Fr QV 2010-2016'!$A$1:$M$2587,7,FALSE))</f>
        <v>1</v>
      </c>
      <c r="H1139" s="36">
        <f>IF(VLOOKUP(A1139,'Fr QV 2010-2016'!$A$1:$M$2587,8,FALSE)="#SAKNAS!",0,VLOOKUP(A1139,'Fr QV 2010-2016'!$A$1:$M$2587,8,FALSE))</f>
        <v>0</v>
      </c>
      <c r="I1139" s="36">
        <f>IF(VLOOKUP(A1139,'Fr QV 2010-2016'!$A$1:$M$2587,9,FALSE)="#SAKNAS!",0,VLOOKUP(A1139,'Fr QV 2010-2016'!$A$1:$M$2587,9,FALSE))</f>
        <v>0</v>
      </c>
      <c r="J1139" s="36">
        <f>IF(VLOOKUP(A1139,'Fr QV 2010-2016'!$A$1:$M$2587,10,FALSE)="#SAKNAS!",0,VLOOKUP(A1139,'Fr QV 2010-2016'!$A$1:$M$2587,10,FALSE))</f>
        <v>0</v>
      </c>
      <c r="K1139" s="36">
        <f>IF(VLOOKUP(A1139,'Fr QV 2010-2016'!$A$1:$M$2587,11,FALSE)="#SAKNAS!",0,VLOOKUP(A1139,'Fr QV 2010-2016'!$A$1:$M$2587,11,FALSE))</f>
        <v>0</v>
      </c>
      <c r="L1139" s="36">
        <f>IF(VLOOKUP(A1139,'Fr QV 2010-2016'!$A$1:$M$2587,12,FALSE)="#SAKNAS!",0,VLOOKUP(A1139,'Fr QV 2010-2016'!$A$1:$M$2587,12,FALSE))</f>
        <v>0</v>
      </c>
      <c r="M1139" s="36">
        <f>IF(VLOOKUP(A1139,'Fr QV 2010-2016'!$A$1:$M$2587,13,FALSE)="#SAKNAS!",0,VLOOKUP(A1139,'Fr QV 2010-2016'!$A$1:$M$2587,13,FALSE))</f>
        <v>0</v>
      </c>
      <c r="N1139" s="36">
        <v>0</v>
      </c>
      <c r="O1139" s="36">
        <v>0</v>
      </c>
      <c r="P1139" s="36">
        <v>0</v>
      </c>
      <c r="Q1139" s="36">
        <v>0</v>
      </c>
      <c r="R1139" s="36"/>
      <c r="S1139" s="36">
        <v>0</v>
      </c>
      <c r="T1139" s="36">
        <v>0</v>
      </c>
      <c r="U1139" s="36"/>
    </row>
    <row r="1140" spans="1:21" s="12" customFormat="1" x14ac:dyDescent="0.2">
      <c r="A1140" s="26" t="str">
        <f t="shared" si="17"/>
        <v>0804120J01MA02</v>
      </c>
      <c r="B1140" s="12" t="str">
        <f>VLOOKUP(C1140,'Akodens FV'!$A$1:$B$2003,2,FALSE)</f>
        <v>Hälsoval</v>
      </c>
      <c r="C1140" s="27" t="s">
        <v>37</v>
      </c>
      <c r="D1140" s="28" t="s">
        <v>160</v>
      </c>
      <c r="E1140" s="27" t="s">
        <v>252</v>
      </c>
      <c r="F1140" s="28" t="s">
        <v>359</v>
      </c>
      <c r="G1140" s="36">
        <f>IF(VLOOKUP(A1140,'Fr QV 2010-2016'!$A$1:$M$2587,7,FALSE)="#SAKNAS!",0,VLOOKUP(A1140,'Fr QV 2010-2016'!$A$1:$M$2587,7,FALSE))</f>
        <v>38</v>
      </c>
      <c r="H1140" s="36">
        <f>IF(VLOOKUP(A1140,'Fr QV 2010-2016'!$A$1:$M$2587,8,FALSE)="#SAKNAS!",0,VLOOKUP(A1140,'Fr QV 2010-2016'!$A$1:$M$2587,8,FALSE))</f>
        <v>46</v>
      </c>
      <c r="I1140" s="36">
        <f>IF(VLOOKUP(A1140,'Fr QV 2010-2016'!$A$1:$M$2587,9,FALSE)="#SAKNAS!",0,VLOOKUP(A1140,'Fr QV 2010-2016'!$A$1:$M$2587,9,FALSE))</f>
        <v>30</v>
      </c>
      <c r="J1140" s="36">
        <f>IF(VLOOKUP(A1140,'Fr QV 2010-2016'!$A$1:$M$2587,10,FALSE)="#SAKNAS!",0,VLOOKUP(A1140,'Fr QV 2010-2016'!$A$1:$M$2587,10,FALSE))</f>
        <v>29</v>
      </c>
      <c r="K1140" s="36">
        <f>IF(VLOOKUP(A1140,'Fr QV 2010-2016'!$A$1:$M$2587,11,FALSE)="#SAKNAS!",0,VLOOKUP(A1140,'Fr QV 2010-2016'!$A$1:$M$2587,11,FALSE))</f>
        <v>25</v>
      </c>
      <c r="L1140" s="36">
        <f>IF(VLOOKUP(A1140,'Fr QV 2010-2016'!$A$1:$M$2587,12,FALSE)="#SAKNAS!",0,VLOOKUP(A1140,'Fr QV 2010-2016'!$A$1:$M$2587,12,FALSE))</f>
        <v>36</v>
      </c>
      <c r="M1140" s="36">
        <f>IF(VLOOKUP(A1140,'Fr QV 2010-2016'!$A$1:$M$2587,13,FALSE)="#SAKNAS!",0,VLOOKUP(A1140,'Fr QV 2010-2016'!$A$1:$M$2587,13,FALSE))</f>
        <v>22</v>
      </c>
      <c r="N1140" s="36">
        <f>IF(VLOOKUP(A1140,'Fr QV 2017'!$A$1:$F$2587,6,FALSE)="#SAKNAS!",0,VLOOKUP(A1140,'Fr QV 2017'!$A$1:$F$2587,6,FALSE))</f>
        <v>27</v>
      </c>
      <c r="O1140" s="36">
        <f>IF(VLOOKUP(A1140,'Fr QV 2018'!$A$1:$M$2587,6,FALSE)="#SAKNAS!",0,VLOOKUP(A1140,'Fr QV 2018'!$A$1:$M$2587,6,FALSE))</f>
        <v>20</v>
      </c>
      <c r="P1140" s="36">
        <f>IF(VLOOKUP(A1140,'Fr QV 2019'!$A$1:$M$2587,6,FALSE)="#SAKNAS!",0,VLOOKUP(A1140,'Fr QV 2019'!$A$1:$M$2587,6,FALSE))</f>
        <v>20</v>
      </c>
      <c r="Q1140" s="36">
        <f>IF(VLOOKUP(A1140,'Fr QV 2020'!$A$1:$M$2587,6,FALSE)="#SAKNAS!",0,VLOOKUP(A1140,'Fr QV 2020'!$A$1:$M$2587,6,FALSE))</f>
        <v>21</v>
      </c>
      <c r="R1140" s="36">
        <f>IF(VLOOKUP(A1140,'Fr QV 2021'!$A$1:$M$2587,6,FALSE)="#SAKNAS!",0,VLOOKUP(A1140,'Fr QV 2021'!$A$1:$M$2587,6,FALSE))</f>
        <v>25</v>
      </c>
      <c r="S1140" s="36">
        <f>IF(VLOOKUP(A1140,'FR QV 2022'!$A$1:$M$2587,6,FALSE)="#SAKNAS!",0,VLOOKUP(A1140,'FR QV 2022'!$A$1:$M$2587,6,FALSE))</f>
        <v>26</v>
      </c>
      <c r="T1140" s="36">
        <f>IF(VLOOKUP($A1140,'FR QV 2023'!$A$1:$M$2587,6,FALSE)="#SAKNAS!",0,VLOOKUP($A1140,'FR QV 2023'!$A$1:$M$2587,6,FALSE))</f>
        <v>25</v>
      </c>
      <c r="U1140" s="36">
        <f>IF(VLOOKUP($A1140,'FR QV 2024'!$A$1:$M$2587,6,FALSE)="#SAKNAS!",0,VLOOKUP($A1140,'FR QV 2024'!$A$1:$M$2587,6,FALSE))</f>
        <v>29</v>
      </c>
    </row>
    <row r="1141" spans="1:21" s="12" customFormat="1" x14ac:dyDescent="0.2">
      <c r="A1141" s="26" t="str">
        <f t="shared" si="17"/>
        <v>0804120J01MA06</v>
      </c>
      <c r="B1141" s="12" t="str">
        <f>VLOOKUP(C1141,'Akodens FV'!$A$1:$B$2003,2,FALSE)</f>
        <v>Hälsoval</v>
      </c>
      <c r="C1141" s="27" t="s">
        <v>37</v>
      </c>
      <c r="D1141" s="28" t="s">
        <v>160</v>
      </c>
      <c r="E1141" s="27" t="s">
        <v>256</v>
      </c>
      <c r="F1141" s="28" t="s">
        <v>366</v>
      </c>
      <c r="G1141" s="36">
        <f>IF(VLOOKUP(A1141,'Fr QV 2010-2016'!$A$1:$M$2587,7,FALSE)="#SAKNAS!",0,VLOOKUP(A1141,'Fr QV 2010-2016'!$A$1:$M$2587,7,FALSE))</f>
        <v>8</v>
      </c>
      <c r="H1141" s="36">
        <f>IF(VLOOKUP(A1141,'Fr QV 2010-2016'!$A$1:$M$2587,8,FALSE)="#SAKNAS!",0,VLOOKUP(A1141,'Fr QV 2010-2016'!$A$1:$M$2587,8,FALSE))</f>
        <v>3</v>
      </c>
      <c r="I1141" s="36">
        <f>IF(VLOOKUP(A1141,'Fr QV 2010-2016'!$A$1:$M$2587,9,FALSE)="#SAKNAS!",0,VLOOKUP(A1141,'Fr QV 2010-2016'!$A$1:$M$2587,9,FALSE))</f>
        <v>4</v>
      </c>
      <c r="J1141" s="36">
        <f>IF(VLOOKUP(A1141,'Fr QV 2010-2016'!$A$1:$M$2587,10,FALSE)="#SAKNAS!",0,VLOOKUP(A1141,'Fr QV 2010-2016'!$A$1:$M$2587,10,FALSE))</f>
        <v>1</v>
      </c>
      <c r="K1141" s="36">
        <f>IF(VLOOKUP(A1141,'Fr QV 2010-2016'!$A$1:$M$2587,11,FALSE)="#SAKNAS!",0,VLOOKUP(A1141,'Fr QV 2010-2016'!$A$1:$M$2587,11,FALSE))</f>
        <v>0</v>
      </c>
      <c r="L1141" s="36">
        <f>IF(VLOOKUP(A1141,'Fr QV 2010-2016'!$A$1:$M$2587,12,FALSE)="#SAKNAS!",0,VLOOKUP(A1141,'Fr QV 2010-2016'!$A$1:$M$2587,12,FALSE))</f>
        <v>0</v>
      </c>
      <c r="M1141" s="36">
        <f>IF(VLOOKUP(A1141,'Fr QV 2010-2016'!$A$1:$M$2587,13,FALSE)="#SAKNAS!",0,VLOOKUP(A1141,'Fr QV 2010-2016'!$A$1:$M$2587,13,FALSE))</f>
        <v>0</v>
      </c>
      <c r="N1141" s="36">
        <v>0</v>
      </c>
      <c r="O1141" s="36">
        <v>0</v>
      </c>
      <c r="P1141" s="36">
        <v>0</v>
      </c>
      <c r="Q1141" s="36">
        <v>0</v>
      </c>
      <c r="R1141" s="36"/>
      <c r="S1141" s="36">
        <v>0</v>
      </c>
      <c r="T1141" s="36">
        <v>0</v>
      </c>
      <c r="U1141" s="36"/>
    </row>
    <row r="1142" spans="1:21" s="12" customFormat="1" x14ac:dyDescent="0.2">
      <c r="A1142" s="26" t="str">
        <f t="shared" si="17"/>
        <v>0804120J01MA12</v>
      </c>
      <c r="B1142" s="12" t="str">
        <f>VLOOKUP(C1142,'Akodens FV'!$A$1:$B$2003,2,FALSE)</f>
        <v>Hälsoval</v>
      </c>
      <c r="C1142" s="27" t="s">
        <v>37</v>
      </c>
      <c r="D1142" s="28" t="s">
        <v>160</v>
      </c>
      <c r="E1142" s="27" t="s">
        <v>265</v>
      </c>
      <c r="F1142" s="28" t="s">
        <v>379</v>
      </c>
      <c r="G1142" s="36">
        <f>IF(VLOOKUP(A1142,'Fr QV 2010-2016'!$A$1:$M$2587,7,FALSE)="#SAKNAS!",0,VLOOKUP(A1142,'Fr QV 2010-2016'!$A$1:$M$2587,7,FALSE))</f>
        <v>0</v>
      </c>
      <c r="H1142" s="36">
        <f>IF(VLOOKUP(A1142,'Fr QV 2010-2016'!$A$1:$M$2587,8,FALSE)="#SAKNAS!",0,VLOOKUP(A1142,'Fr QV 2010-2016'!$A$1:$M$2587,8,FALSE))</f>
        <v>3</v>
      </c>
      <c r="I1142" s="36">
        <f>IF(VLOOKUP(A1142,'Fr QV 2010-2016'!$A$1:$M$2587,9,FALSE)="#SAKNAS!",0,VLOOKUP(A1142,'Fr QV 2010-2016'!$A$1:$M$2587,9,FALSE))</f>
        <v>1</v>
      </c>
      <c r="J1142" s="36">
        <f>IF(VLOOKUP(A1142,'Fr QV 2010-2016'!$A$1:$M$2587,10,FALSE)="#SAKNAS!",0,VLOOKUP(A1142,'Fr QV 2010-2016'!$A$1:$M$2587,10,FALSE))</f>
        <v>0</v>
      </c>
      <c r="K1142" s="36">
        <f>IF(VLOOKUP(A1142,'Fr QV 2010-2016'!$A$1:$M$2587,11,FALSE)="#SAKNAS!",0,VLOOKUP(A1142,'Fr QV 2010-2016'!$A$1:$M$2587,11,FALSE))</f>
        <v>1</v>
      </c>
      <c r="L1142" s="36">
        <f>IF(VLOOKUP(A1142,'Fr QV 2010-2016'!$A$1:$M$2587,12,FALSE)="#SAKNAS!",0,VLOOKUP(A1142,'Fr QV 2010-2016'!$A$1:$M$2587,12,FALSE))</f>
        <v>0</v>
      </c>
      <c r="M1142" s="36">
        <f>IF(VLOOKUP(A1142,'Fr QV 2010-2016'!$A$1:$M$2587,13,FALSE)="#SAKNAS!",0,VLOOKUP(A1142,'Fr QV 2010-2016'!$A$1:$M$2587,13,FALSE))</f>
        <v>1</v>
      </c>
      <c r="N1142" s="36">
        <v>0</v>
      </c>
      <c r="O1142" s="36">
        <v>0</v>
      </c>
      <c r="P1142" s="36">
        <v>0</v>
      </c>
      <c r="Q1142" s="36">
        <v>0</v>
      </c>
      <c r="R1142" s="36"/>
      <c r="S1142" s="36">
        <v>0</v>
      </c>
      <c r="T1142" s="36">
        <v>0</v>
      </c>
      <c r="U1142" s="36"/>
    </row>
    <row r="1143" spans="1:21" s="12" customFormat="1" x14ac:dyDescent="0.2">
      <c r="A1143" s="26" t="str">
        <f t="shared" si="17"/>
        <v>0804120J01MA14</v>
      </c>
      <c r="B1143" s="12" t="str">
        <f>VLOOKUP(C1143,'Akodens FV'!$A$1:$B$2003,2,FALSE)</f>
        <v>Hälsoval</v>
      </c>
      <c r="C1143" s="27" t="s">
        <v>37</v>
      </c>
      <c r="D1143" s="28" t="s">
        <v>160</v>
      </c>
      <c r="E1143" s="27" t="s">
        <v>272</v>
      </c>
      <c r="F1143" s="28" t="s">
        <v>386</v>
      </c>
      <c r="G1143" s="36">
        <f>IF(VLOOKUP(A1143,'Fr QV 2010-2016'!$A$1:$M$2587,7,FALSE)="#SAKNAS!",0,VLOOKUP(A1143,'Fr QV 2010-2016'!$A$1:$M$2587,7,FALSE))</f>
        <v>0</v>
      </c>
      <c r="H1143" s="36">
        <f>IF(VLOOKUP(A1143,'Fr QV 2010-2016'!$A$1:$M$2587,8,FALSE)="#SAKNAS!",0,VLOOKUP(A1143,'Fr QV 2010-2016'!$A$1:$M$2587,8,FALSE))</f>
        <v>0</v>
      </c>
      <c r="I1143" s="36">
        <f>IF(VLOOKUP(A1143,'Fr QV 2010-2016'!$A$1:$M$2587,9,FALSE)="#SAKNAS!",0,VLOOKUP(A1143,'Fr QV 2010-2016'!$A$1:$M$2587,9,FALSE))</f>
        <v>0</v>
      </c>
      <c r="J1143" s="36">
        <f>IF(VLOOKUP(A1143,'Fr QV 2010-2016'!$A$1:$M$2587,10,FALSE)="#SAKNAS!",0,VLOOKUP(A1143,'Fr QV 2010-2016'!$A$1:$M$2587,10,FALSE))</f>
        <v>0</v>
      </c>
      <c r="K1143" s="36">
        <f>IF(VLOOKUP(A1143,'Fr QV 2010-2016'!$A$1:$M$2587,11,FALSE)="#SAKNAS!",0,VLOOKUP(A1143,'Fr QV 2010-2016'!$A$1:$M$2587,11,FALSE))</f>
        <v>0</v>
      </c>
      <c r="L1143" s="36">
        <f>IF(VLOOKUP(A1143,'Fr QV 2010-2016'!$A$1:$M$2587,12,FALSE)="#SAKNAS!",0,VLOOKUP(A1143,'Fr QV 2010-2016'!$A$1:$M$2587,12,FALSE))</f>
        <v>0</v>
      </c>
      <c r="M1143" s="36">
        <f>IF(VLOOKUP(A1143,'Fr QV 2010-2016'!$A$1:$M$2587,13,FALSE)="#SAKNAS!",0,VLOOKUP(A1143,'Fr QV 2010-2016'!$A$1:$M$2587,13,FALSE))</f>
        <v>1</v>
      </c>
      <c r="N1143" s="36">
        <v>0</v>
      </c>
      <c r="O1143" s="36">
        <v>0</v>
      </c>
      <c r="P1143" s="36">
        <v>0</v>
      </c>
      <c r="Q1143" s="36">
        <v>0</v>
      </c>
      <c r="R1143" s="36"/>
      <c r="S1143" s="36">
        <v>0</v>
      </c>
      <c r="T1143" s="36">
        <f>IF(VLOOKUP($A1143,'FR QV 2023'!$A$1:$M$2587,6,FALSE)="#SAKNAS!",0,VLOOKUP($A1143,'FR QV 2023'!$A$1:$M$2587,6,FALSE))</f>
        <v>1</v>
      </c>
      <c r="U1143" s="36"/>
    </row>
    <row r="1144" spans="1:21" s="12" customFormat="1" x14ac:dyDescent="0.2">
      <c r="A1144" s="26" t="str">
        <f t="shared" si="17"/>
        <v>0804120J01XE01</v>
      </c>
      <c r="B1144" s="12" t="str">
        <f>VLOOKUP(C1144,'Akodens FV'!$A$1:$B$2003,2,FALSE)</f>
        <v>Hälsoval</v>
      </c>
      <c r="C1144" s="27" t="s">
        <v>37</v>
      </c>
      <c r="D1144" s="28" t="s">
        <v>160</v>
      </c>
      <c r="E1144" s="27" t="s">
        <v>255</v>
      </c>
      <c r="F1144" s="28" t="s">
        <v>361</v>
      </c>
      <c r="G1144" s="36">
        <f>IF(VLOOKUP(A1144,'Fr QV 2010-2016'!$A$1:$M$2587,7,FALSE)="#SAKNAS!",0,VLOOKUP(A1144,'Fr QV 2010-2016'!$A$1:$M$2587,7,FALSE))</f>
        <v>20</v>
      </c>
      <c r="H1144" s="36">
        <f>IF(VLOOKUP(A1144,'Fr QV 2010-2016'!$A$1:$M$2587,8,FALSE)="#SAKNAS!",0,VLOOKUP(A1144,'Fr QV 2010-2016'!$A$1:$M$2587,8,FALSE))</f>
        <v>28</v>
      </c>
      <c r="I1144" s="36">
        <f>IF(VLOOKUP(A1144,'Fr QV 2010-2016'!$A$1:$M$2587,9,FALSE)="#SAKNAS!",0,VLOOKUP(A1144,'Fr QV 2010-2016'!$A$1:$M$2587,9,FALSE))</f>
        <v>37</v>
      </c>
      <c r="J1144" s="36">
        <f>IF(VLOOKUP(A1144,'Fr QV 2010-2016'!$A$1:$M$2587,10,FALSE)="#SAKNAS!",0,VLOOKUP(A1144,'Fr QV 2010-2016'!$A$1:$M$2587,10,FALSE))</f>
        <v>61</v>
      </c>
      <c r="K1144" s="36">
        <f>IF(VLOOKUP(A1144,'Fr QV 2010-2016'!$A$1:$M$2587,11,FALSE)="#SAKNAS!",0,VLOOKUP(A1144,'Fr QV 2010-2016'!$A$1:$M$2587,11,FALSE))</f>
        <v>69</v>
      </c>
      <c r="L1144" s="36">
        <f>IF(VLOOKUP(A1144,'Fr QV 2010-2016'!$A$1:$M$2587,12,FALSE)="#SAKNAS!",0,VLOOKUP(A1144,'Fr QV 2010-2016'!$A$1:$M$2587,12,FALSE))</f>
        <v>70</v>
      </c>
      <c r="M1144" s="36">
        <f>IF(VLOOKUP(A1144,'Fr QV 2010-2016'!$A$1:$M$2587,13,FALSE)="#SAKNAS!",0,VLOOKUP(A1144,'Fr QV 2010-2016'!$A$1:$M$2587,13,FALSE))</f>
        <v>70</v>
      </c>
      <c r="N1144" s="36">
        <f>IF(VLOOKUP(A1144,'Fr QV 2017'!$A$1:$F$2587,6,FALSE)="#SAKNAS!",0,VLOOKUP(A1144,'Fr QV 2017'!$A$1:$F$2587,6,FALSE))</f>
        <v>98</v>
      </c>
      <c r="O1144" s="36">
        <f>IF(VLOOKUP(A1144,'Fr QV 2018'!$A$1:$M$2587,6,FALSE)="#SAKNAS!",0,VLOOKUP(A1144,'Fr QV 2018'!$A$1:$M$2587,6,FALSE))</f>
        <v>118</v>
      </c>
      <c r="P1144" s="36">
        <f>IF(VLOOKUP(A1144,'Fr QV 2019'!$A$1:$M$2587,6,FALSE)="#SAKNAS!",0,VLOOKUP(A1144,'Fr QV 2019'!$A$1:$M$2587,6,FALSE))</f>
        <v>114</v>
      </c>
      <c r="Q1144" s="36">
        <f>IF(VLOOKUP(A1144,'Fr QV 2020'!$A$1:$M$2587,6,FALSE)="#SAKNAS!",0,VLOOKUP(A1144,'Fr QV 2020'!$A$1:$M$2587,6,FALSE))</f>
        <v>73</v>
      </c>
      <c r="R1144" s="36">
        <f>IF(VLOOKUP(A1144,'Fr QV 2021'!$A$1:$M$2587,6,FALSE)="#SAKNAS!",0,VLOOKUP(A1144,'Fr QV 2021'!$A$1:$M$2587,6,FALSE))</f>
        <v>74</v>
      </c>
      <c r="S1144" s="36">
        <f>IF(VLOOKUP(A1144,'FR QV 2022'!$A$1:$M$2587,6,FALSE)="#SAKNAS!",0,VLOOKUP(A1144,'FR QV 2022'!$A$1:$M$2587,6,FALSE))</f>
        <v>76</v>
      </c>
      <c r="T1144" s="36">
        <f>IF(VLOOKUP($A1144,'FR QV 2023'!$A$1:$M$2587,6,FALSE)="#SAKNAS!",0,VLOOKUP($A1144,'FR QV 2023'!$A$1:$M$2587,6,FALSE))</f>
        <v>95</v>
      </c>
      <c r="U1144" s="36">
        <f>IF(VLOOKUP($A1144,'FR QV 2024'!$A$1:$M$2587,6,FALSE)="#SAKNAS!",0,VLOOKUP($A1144,'FR QV 2024'!$A$1:$M$2587,6,FALSE))</f>
        <v>96</v>
      </c>
    </row>
    <row r="1145" spans="1:21" s="12" customFormat="1" x14ac:dyDescent="0.2">
      <c r="A1145" s="26" t="str">
        <f t="shared" si="17"/>
        <v>0804130J01AA02</v>
      </c>
      <c r="B1145" s="12" t="str">
        <f>VLOOKUP(C1145,'Akodens FV'!$A$1:$B$2003,2,FALSE)</f>
        <v>Hälsoval</v>
      </c>
      <c r="C1145" s="27" t="s">
        <v>38</v>
      </c>
      <c r="D1145" s="28" t="s">
        <v>161</v>
      </c>
      <c r="E1145" s="27" t="s">
        <v>249</v>
      </c>
      <c r="F1145" s="28" t="s">
        <v>348</v>
      </c>
      <c r="G1145" s="36">
        <f>IF(VLOOKUP(A1145,'Fr QV 2010-2016'!$A$1:$M$2587,7,FALSE)="#SAKNAS!",0,VLOOKUP(A1145,'Fr QV 2010-2016'!$A$1:$M$2587,7,FALSE))</f>
        <v>143</v>
      </c>
      <c r="H1145" s="36">
        <f>IF(VLOOKUP(A1145,'Fr QV 2010-2016'!$A$1:$M$2587,8,FALSE)="#SAKNAS!",0,VLOOKUP(A1145,'Fr QV 2010-2016'!$A$1:$M$2587,8,FALSE))</f>
        <v>171</v>
      </c>
      <c r="I1145" s="36">
        <f>IF(VLOOKUP(A1145,'Fr QV 2010-2016'!$A$1:$M$2587,9,FALSE)="#SAKNAS!",0,VLOOKUP(A1145,'Fr QV 2010-2016'!$A$1:$M$2587,9,FALSE))</f>
        <v>208</v>
      </c>
      <c r="J1145" s="36">
        <f>IF(VLOOKUP(A1145,'Fr QV 2010-2016'!$A$1:$M$2587,10,FALSE)="#SAKNAS!",0,VLOOKUP(A1145,'Fr QV 2010-2016'!$A$1:$M$2587,10,FALSE))</f>
        <v>156</v>
      </c>
      <c r="K1145" s="36">
        <f>IF(VLOOKUP(A1145,'Fr QV 2010-2016'!$A$1:$M$2587,11,FALSE)="#SAKNAS!",0,VLOOKUP(A1145,'Fr QV 2010-2016'!$A$1:$M$2587,11,FALSE))</f>
        <v>98</v>
      </c>
      <c r="L1145" s="36">
        <f>IF(VLOOKUP(A1145,'Fr QV 2010-2016'!$A$1:$M$2587,12,FALSE)="#SAKNAS!",0,VLOOKUP(A1145,'Fr QV 2010-2016'!$A$1:$M$2587,12,FALSE))</f>
        <v>123</v>
      </c>
      <c r="M1145" s="36">
        <f>IF(VLOOKUP(A1145,'Fr QV 2010-2016'!$A$1:$M$2587,13,FALSE)="#SAKNAS!",0,VLOOKUP(A1145,'Fr QV 2010-2016'!$A$1:$M$2587,13,FALSE))</f>
        <v>106</v>
      </c>
      <c r="N1145" s="36">
        <f>IF(VLOOKUP(A1145,'Fr QV 2017'!$A$1:$F$2587,6,FALSE)="#SAKNAS!",0,VLOOKUP(A1145,'Fr QV 2017'!$A$1:$F$2587,6,FALSE))</f>
        <v>166</v>
      </c>
      <c r="O1145" s="36">
        <f>IF(VLOOKUP(A1145,'Fr QV 2018'!$A$1:$M$2587,6,FALSE)="#SAKNAS!",0,VLOOKUP(A1145,'Fr QV 2018'!$A$1:$M$2587,6,FALSE))</f>
        <v>150</v>
      </c>
      <c r="P1145" s="36">
        <f>IF(VLOOKUP(A1145,'Fr QV 2019'!$A$1:$M$2587,6,FALSE)="#SAKNAS!",0,VLOOKUP(A1145,'Fr QV 2019'!$A$1:$M$2587,6,FALSE))</f>
        <v>129</v>
      </c>
      <c r="Q1145" s="36">
        <f>IF(VLOOKUP(A1145,'Fr QV 2020'!$A$1:$M$2587,6,FALSE)="#SAKNAS!",0,VLOOKUP(A1145,'Fr QV 2020'!$A$1:$M$2587,6,FALSE))</f>
        <v>76</v>
      </c>
      <c r="R1145" s="36">
        <f>IF(VLOOKUP(A1145,'Fr QV 2021'!$A$1:$M$2587,6,FALSE)="#SAKNAS!",0,VLOOKUP(A1145,'Fr QV 2021'!$A$1:$M$2587,6,FALSE))</f>
        <v>57</v>
      </c>
      <c r="S1145" s="36">
        <f>IF(VLOOKUP(A1145,'FR QV 2022'!$A$1:$M$2587,6,FALSE)="#SAKNAS!",0,VLOOKUP(A1145,'FR QV 2022'!$A$1:$M$2587,6,FALSE))</f>
        <v>57</v>
      </c>
      <c r="T1145" s="36">
        <f>IF(VLOOKUP($A1145,'FR QV 2023'!$A$1:$M$2587,6,FALSE)="#SAKNAS!",0,VLOOKUP($A1145,'FR QV 2023'!$A$1:$M$2587,6,FALSE))</f>
        <v>62</v>
      </c>
      <c r="U1145" s="36">
        <f>IF(VLOOKUP($A1145,'FR QV 2024'!$A$1:$M$2587,6,FALSE)="#SAKNAS!",0,VLOOKUP($A1145,'FR QV 2024'!$A$1:$M$2587,6,FALSE))</f>
        <v>142</v>
      </c>
    </row>
    <row r="1146" spans="1:21" s="12" customFormat="1" x14ac:dyDescent="0.2">
      <c r="A1146" s="26" t="str">
        <f t="shared" si="17"/>
        <v>0804130J01AA04</v>
      </c>
      <c r="B1146" s="12" t="str">
        <f>VLOOKUP(C1146,'Akodens FV'!$A$1:$B$2003,2,FALSE)</f>
        <v>Hälsoval</v>
      </c>
      <c r="C1146" s="27" t="s">
        <v>38</v>
      </c>
      <c r="D1146" s="28" t="s">
        <v>161</v>
      </c>
      <c r="E1146" s="27" t="s">
        <v>264</v>
      </c>
      <c r="F1146" s="28" t="s">
        <v>349</v>
      </c>
      <c r="G1146" s="36">
        <f>IF(VLOOKUP(A1146,'Fr QV 2010-2016'!$A$1:$M$2587,7,FALSE)="#SAKNAS!",0,VLOOKUP(A1146,'Fr QV 2010-2016'!$A$1:$M$2587,7,FALSE))</f>
        <v>4</v>
      </c>
      <c r="H1146" s="36">
        <f>IF(VLOOKUP(A1146,'Fr QV 2010-2016'!$A$1:$M$2587,8,FALSE)="#SAKNAS!",0,VLOOKUP(A1146,'Fr QV 2010-2016'!$A$1:$M$2587,8,FALSE))</f>
        <v>6</v>
      </c>
      <c r="I1146" s="36">
        <f>IF(VLOOKUP(A1146,'Fr QV 2010-2016'!$A$1:$M$2587,9,FALSE)="#SAKNAS!",0,VLOOKUP(A1146,'Fr QV 2010-2016'!$A$1:$M$2587,9,FALSE))</f>
        <v>17</v>
      </c>
      <c r="J1146" s="36">
        <f>IF(VLOOKUP(A1146,'Fr QV 2010-2016'!$A$1:$M$2587,10,FALSE)="#SAKNAS!",0,VLOOKUP(A1146,'Fr QV 2010-2016'!$A$1:$M$2587,10,FALSE))</f>
        <v>20</v>
      </c>
      <c r="K1146" s="36">
        <f>IF(VLOOKUP(A1146,'Fr QV 2010-2016'!$A$1:$M$2587,11,FALSE)="#SAKNAS!",0,VLOOKUP(A1146,'Fr QV 2010-2016'!$A$1:$M$2587,11,FALSE))</f>
        <v>28</v>
      </c>
      <c r="L1146" s="36">
        <f>IF(VLOOKUP(A1146,'Fr QV 2010-2016'!$A$1:$M$2587,12,FALSE)="#SAKNAS!",0,VLOOKUP(A1146,'Fr QV 2010-2016'!$A$1:$M$2587,12,FALSE))</f>
        <v>29</v>
      </c>
      <c r="M1146" s="36">
        <f>IF(VLOOKUP(A1146,'Fr QV 2010-2016'!$A$1:$M$2587,13,FALSE)="#SAKNAS!",0,VLOOKUP(A1146,'Fr QV 2010-2016'!$A$1:$M$2587,13,FALSE))</f>
        <v>30</v>
      </c>
      <c r="N1146" s="36">
        <f>IF(VLOOKUP(A1146,'Fr QV 2017'!$A$1:$F$2587,6,FALSE)="#SAKNAS!",0,VLOOKUP(A1146,'Fr QV 2017'!$A$1:$F$2587,6,FALSE))</f>
        <v>44</v>
      </c>
      <c r="O1146" s="36">
        <f>IF(VLOOKUP(A1146,'Fr QV 2018'!$A$1:$M$2587,6,FALSE)="#SAKNAS!",0,VLOOKUP(A1146,'Fr QV 2018'!$A$1:$M$2587,6,FALSE))</f>
        <v>29</v>
      </c>
      <c r="P1146" s="36">
        <f>IF(VLOOKUP(A1146,'Fr QV 2019'!$A$1:$M$2587,6,FALSE)="#SAKNAS!",0,VLOOKUP(A1146,'Fr QV 2019'!$A$1:$M$2587,6,FALSE))</f>
        <v>42</v>
      </c>
      <c r="Q1146" s="36">
        <f>IF(VLOOKUP(A1146,'Fr QV 2020'!$A$1:$M$2587,6,FALSE)="#SAKNAS!",0,VLOOKUP(A1146,'Fr QV 2020'!$A$1:$M$2587,6,FALSE))</f>
        <v>28</v>
      </c>
      <c r="R1146" s="36">
        <f>IF(VLOOKUP(A1146,'Fr QV 2021'!$A$1:$M$2587,6,FALSE)="#SAKNAS!",0,VLOOKUP(A1146,'Fr QV 2021'!$A$1:$M$2587,6,FALSE))</f>
        <v>24</v>
      </c>
      <c r="S1146" s="36">
        <f>IF(VLOOKUP(A1146,'FR QV 2022'!$A$1:$M$2587,6,FALSE)="#SAKNAS!",0,VLOOKUP(A1146,'FR QV 2022'!$A$1:$M$2587,6,FALSE))</f>
        <v>29</v>
      </c>
      <c r="T1146" s="36">
        <f>IF(VLOOKUP($A1146,'FR QV 2023'!$A$1:$M$2587,6,FALSE)="#SAKNAS!",0,VLOOKUP($A1146,'FR QV 2023'!$A$1:$M$2587,6,FALSE))</f>
        <v>34</v>
      </c>
      <c r="U1146" s="36">
        <f>IF(VLOOKUP($A1146,'FR QV 2024'!$A$1:$M$2587,6,FALSE)="#SAKNAS!",0,VLOOKUP($A1146,'FR QV 2024'!$A$1:$M$2587,6,FALSE))</f>
        <v>36</v>
      </c>
    </row>
    <row r="1147" spans="1:21" s="12" customFormat="1" x14ac:dyDescent="0.2">
      <c r="A1147" s="26" t="str">
        <f t="shared" si="17"/>
        <v>0804130J01AA07</v>
      </c>
      <c r="B1147" s="12" t="str">
        <f>VLOOKUP(C1147,'Akodens FV'!$A$1:$B$2003,2,FALSE)</f>
        <v>Hälsoval</v>
      </c>
      <c r="C1147" s="27" t="s">
        <v>38</v>
      </c>
      <c r="D1147" s="28" t="s">
        <v>161</v>
      </c>
      <c r="E1147" s="27" t="s">
        <v>263</v>
      </c>
      <c r="F1147" s="28" t="s">
        <v>363</v>
      </c>
      <c r="G1147" s="36">
        <f>IF(VLOOKUP(A1147,'Fr QV 2010-2016'!$A$1:$M$2587,7,FALSE)="#SAKNAS!",0,VLOOKUP(A1147,'Fr QV 2010-2016'!$A$1:$M$2587,7,FALSE))</f>
        <v>4</v>
      </c>
      <c r="H1147" s="36">
        <f>IF(VLOOKUP(A1147,'Fr QV 2010-2016'!$A$1:$M$2587,8,FALSE)="#SAKNAS!",0,VLOOKUP(A1147,'Fr QV 2010-2016'!$A$1:$M$2587,8,FALSE))</f>
        <v>5</v>
      </c>
      <c r="I1147" s="36">
        <f>IF(VLOOKUP(A1147,'Fr QV 2010-2016'!$A$1:$M$2587,9,FALSE)="#SAKNAS!",0,VLOOKUP(A1147,'Fr QV 2010-2016'!$A$1:$M$2587,9,FALSE))</f>
        <v>7</v>
      </c>
      <c r="J1147" s="36">
        <f>IF(VLOOKUP(A1147,'Fr QV 2010-2016'!$A$1:$M$2587,10,FALSE)="#SAKNAS!",0,VLOOKUP(A1147,'Fr QV 2010-2016'!$A$1:$M$2587,10,FALSE))</f>
        <v>4</v>
      </c>
      <c r="K1147" s="36">
        <f>IF(VLOOKUP(A1147,'Fr QV 2010-2016'!$A$1:$M$2587,11,FALSE)="#SAKNAS!",0,VLOOKUP(A1147,'Fr QV 2010-2016'!$A$1:$M$2587,11,FALSE))</f>
        <v>4</v>
      </c>
      <c r="L1147" s="36">
        <f>IF(VLOOKUP(A1147,'Fr QV 2010-2016'!$A$1:$M$2587,12,FALSE)="#SAKNAS!",0,VLOOKUP(A1147,'Fr QV 2010-2016'!$A$1:$M$2587,12,FALSE))</f>
        <v>4</v>
      </c>
      <c r="M1147" s="36">
        <f>IF(VLOOKUP(A1147,'Fr QV 2010-2016'!$A$1:$M$2587,13,FALSE)="#SAKNAS!",0,VLOOKUP(A1147,'Fr QV 2010-2016'!$A$1:$M$2587,13,FALSE))</f>
        <v>7</v>
      </c>
      <c r="N1147" s="36">
        <f>IF(VLOOKUP(A1147,'Fr QV 2017'!$A$1:$F$2587,6,FALSE)="#SAKNAS!",0,VLOOKUP(A1147,'Fr QV 2017'!$A$1:$F$2587,6,FALSE))</f>
        <v>2</v>
      </c>
      <c r="O1147" s="36">
        <f>IF(VLOOKUP(A1147,'Fr QV 2018'!$A$1:$M$2587,6,FALSE)="#SAKNAS!",0,VLOOKUP(A1147,'Fr QV 2018'!$A$1:$M$2587,6,FALSE))</f>
        <v>13</v>
      </c>
      <c r="P1147" s="36">
        <f>IF(VLOOKUP(A1147,'Fr QV 2019'!$A$1:$M$2587,6,FALSE)="#SAKNAS!",0,VLOOKUP(A1147,'Fr QV 2019'!$A$1:$M$2587,6,FALSE))</f>
        <v>9</v>
      </c>
      <c r="Q1147" s="36">
        <f>IF(VLOOKUP(A1147,'Fr QV 2020'!$A$1:$M$2587,6,FALSE)="#SAKNAS!",0,VLOOKUP(A1147,'Fr QV 2020'!$A$1:$M$2587,6,FALSE))</f>
        <v>12</v>
      </c>
      <c r="R1147" s="36">
        <f>IF(VLOOKUP(A1147,'Fr QV 2021'!$A$1:$M$2587,6,FALSE)="#SAKNAS!",0,VLOOKUP(A1147,'Fr QV 2021'!$A$1:$M$2587,6,FALSE))</f>
        <v>8</v>
      </c>
      <c r="S1147" s="36">
        <f>IF(VLOOKUP(A1147,'FR QV 2022'!$A$1:$M$2587,6,FALSE)="#SAKNAS!",0,VLOOKUP(A1147,'FR QV 2022'!$A$1:$M$2587,6,FALSE))</f>
        <v>10</v>
      </c>
      <c r="T1147" s="36">
        <v>0</v>
      </c>
      <c r="U1147" s="36"/>
    </row>
    <row r="1148" spans="1:21" s="12" customFormat="1" x14ac:dyDescent="0.2">
      <c r="A1148" s="26" t="str">
        <f t="shared" si="17"/>
        <v>0804130J01CA04</v>
      </c>
      <c r="B1148" s="12" t="str">
        <f>VLOOKUP(C1148,'Akodens FV'!$A$1:$B$2003,2,FALSE)</f>
        <v>Hälsoval</v>
      </c>
      <c r="C1148" s="27" t="s">
        <v>38</v>
      </c>
      <c r="D1148" s="28" t="s">
        <v>161</v>
      </c>
      <c r="E1148" s="27" t="s">
        <v>247</v>
      </c>
      <c r="F1148" s="27" t="s">
        <v>350</v>
      </c>
      <c r="G1148" s="36">
        <f>IF(VLOOKUP(A1148,'Fr QV 2010-2016'!$A$1:$M$2587,7,FALSE)="#SAKNAS!",0,VLOOKUP(A1148,'Fr QV 2010-2016'!$A$1:$M$2587,7,FALSE))</f>
        <v>61</v>
      </c>
      <c r="H1148" s="36">
        <f>IF(VLOOKUP(A1148,'Fr QV 2010-2016'!$A$1:$M$2587,8,FALSE)="#SAKNAS!",0,VLOOKUP(A1148,'Fr QV 2010-2016'!$A$1:$M$2587,8,FALSE))</f>
        <v>59</v>
      </c>
      <c r="I1148" s="36">
        <f>IF(VLOOKUP(A1148,'Fr QV 2010-2016'!$A$1:$M$2587,9,FALSE)="#SAKNAS!",0,VLOOKUP(A1148,'Fr QV 2010-2016'!$A$1:$M$2587,9,FALSE))</f>
        <v>47</v>
      </c>
      <c r="J1148" s="36">
        <f>IF(VLOOKUP(A1148,'Fr QV 2010-2016'!$A$1:$M$2587,10,FALSE)="#SAKNAS!",0,VLOOKUP(A1148,'Fr QV 2010-2016'!$A$1:$M$2587,10,FALSE))</f>
        <v>45</v>
      </c>
      <c r="K1148" s="36">
        <f>IF(VLOOKUP(A1148,'Fr QV 2010-2016'!$A$1:$M$2587,11,FALSE)="#SAKNAS!",0,VLOOKUP(A1148,'Fr QV 2010-2016'!$A$1:$M$2587,11,FALSE))</f>
        <v>46</v>
      </c>
      <c r="L1148" s="36">
        <f>IF(VLOOKUP(A1148,'Fr QV 2010-2016'!$A$1:$M$2587,12,FALSE)="#SAKNAS!",0,VLOOKUP(A1148,'Fr QV 2010-2016'!$A$1:$M$2587,12,FALSE))</f>
        <v>38</v>
      </c>
      <c r="M1148" s="36">
        <f>IF(VLOOKUP(A1148,'Fr QV 2010-2016'!$A$1:$M$2587,13,FALSE)="#SAKNAS!",0,VLOOKUP(A1148,'Fr QV 2010-2016'!$A$1:$M$2587,13,FALSE))</f>
        <v>25</v>
      </c>
      <c r="N1148" s="36">
        <f>IF(VLOOKUP(A1148,'Fr QV 2017'!$A$1:$F$2587,6,FALSE)="#SAKNAS!",0,VLOOKUP(A1148,'Fr QV 2017'!$A$1:$F$2587,6,FALSE))</f>
        <v>49</v>
      </c>
      <c r="O1148" s="36">
        <f>IF(VLOOKUP(A1148,'Fr QV 2018'!$A$1:$M$2587,6,FALSE)="#SAKNAS!",0,VLOOKUP(A1148,'Fr QV 2018'!$A$1:$M$2587,6,FALSE))</f>
        <v>31</v>
      </c>
      <c r="P1148" s="36">
        <f>IF(VLOOKUP(A1148,'Fr QV 2019'!$A$1:$M$2587,6,FALSE)="#SAKNAS!",0,VLOOKUP(A1148,'Fr QV 2019'!$A$1:$M$2587,6,FALSE))</f>
        <v>40</v>
      </c>
      <c r="Q1148" s="36">
        <f>IF(VLOOKUP(A1148,'Fr QV 2020'!$A$1:$M$2587,6,FALSE)="#SAKNAS!",0,VLOOKUP(A1148,'Fr QV 2020'!$A$1:$M$2587,6,FALSE))</f>
        <v>21</v>
      </c>
      <c r="R1148" s="36">
        <f>IF(VLOOKUP(A1148,'Fr QV 2021'!$A$1:$M$2587,6,FALSE)="#SAKNAS!",0,VLOOKUP(A1148,'Fr QV 2021'!$A$1:$M$2587,6,FALSE))</f>
        <v>17</v>
      </c>
      <c r="S1148" s="36">
        <f>IF(VLOOKUP(A1148,'FR QV 2022'!$A$1:$M$2587,6,FALSE)="#SAKNAS!",0,VLOOKUP(A1148,'FR QV 2022'!$A$1:$M$2587,6,FALSE))</f>
        <v>15</v>
      </c>
      <c r="T1148" s="36">
        <f>IF(VLOOKUP($A1148,'FR QV 2023'!$A$1:$M$2587,6,FALSE)="#SAKNAS!",0,VLOOKUP($A1148,'FR QV 2023'!$A$1:$M$2587,6,FALSE))</f>
        <v>12</v>
      </c>
      <c r="U1148" s="36">
        <f>IF(VLOOKUP($A1148,'FR QV 2024'!$A$1:$M$2587,6,FALSE)="#SAKNAS!",0,VLOOKUP($A1148,'FR QV 2024'!$A$1:$M$2587,6,FALSE))</f>
        <v>12</v>
      </c>
    </row>
    <row r="1149" spans="1:21" s="12" customFormat="1" x14ac:dyDescent="0.2">
      <c r="A1149" s="26" t="str">
        <f t="shared" si="17"/>
        <v>0804130J01CA08</v>
      </c>
      <c r="B1149" s="12" t="str">
        <f>VLOOKUP(C1149,'Akodens FV'!$A$1:$B$2003,2,FALSE)</f>
        <v>Hälsoval</v>
      </c>
      <c r="C1149" s="27" t="s">
        <v>38</v>
      </c>
      <c r="D1149" s="28" t="s">
        <v>161</v>
      </c>
      <c r="E1149" s="27" t="s">
        <v>262</v>
      </c>
      <c r="F1149" s="28" t="s">
        <v>351</v>
      </c>
      <c r="G1149" s="36">
        <f>IF(VLOOKUP(A1149,'Fr QV 2010-2016'!$A$1:$M$2587,7,FALSE)="#SAKNAS!",0,VLOOKUP(A1149,'Fr QV 2010-2016'!$A$1:$M$2587,7,FALSE))</f>
        <v>97</v>
      </c>
      <c r="H1149" s="36">
        <f>IF(VLOOKUP(A1149,'Fr QV 2010-2016'!$A$1:$M$2587,8,FALSE)="#SAKNAS!",0,VLOOKUP(A1149,'Fr QV 2010-2016'!$A$1:$M$2587,8,FALSE))</f>
        <v>128</v>
      </c>
      <c r="I1149" s="36">
        <f>IF(VLOOKUP(A1149,'Fr QV 2010-2016'!$A$1:$M$2587,9,FALSE)="#SAKNAS!",0,VLOOKUP(A1149,'Fr QV 2010-2016'!$A$1:$M$2587,9,FALSE))</f>
        <v>184</v>
      </c>
      <c r="J1149" s="36">
        <f>IF(VLOOKUP(A1149,'Fr QV 2010-2016'!$A$1:$M$2587,10,FALSE)="#SAKNAS!",0,VLOOKUP(A1149,'Fr QV 2010-2016'!$A$1:$M$2587,10,FALSE))</f>
        <v>188</v>
      </c>
      <c r="K1149" s="36">
        <f>IF(VLOOKUP(A1149,'Fr QV 2010-2016'!$A$1:$M$2587,11,FALSE)="#SAKNAS!",0,VLOOKUP(A1149,'Fr QV 2010-2016'!$A$1:$M$2587,11,FALSE))</f>
        <v>181</v>
      </c>
      <c r="L1149" s="36">
        <f>IF(VLOOKUP(A1149,'Fr QV 2010-2016'!$A$1:$M$2587,12,FALSE)="#SAKNAS!",0,VLOOKUP(A1149,'Fr QV 2010-2016'!$A$1:$M$2587,12,FALSE))</f>
        <v>185</v>
      </c>
      <c r="M1149" s="36">
        <f>IF(VLOOKUP(A1149,'Fr QV 2010-2016'!$A$1:$M$2587,13,FALSE)="#SAKNAS!",0,VLOOKUP(A1149,'Fr QV 2010-2016'!$A$1:$M$2587,13,FALSE))</f>
        <v>162</v>
      </c>
      <c r="N1149" s="36">
        <f>IF(VLOOKUP(A1149,'Fr QV 2017'!$A$1:$F$2587,6,FALSE)="#SAKNAS!",0,VLOOKUP(A1149,'Fr QV 2017'!$A$1:$F$2587,6,FALSE))</f>
        <v>189</v>
      </c>
      <c r="O1149" s="36">
        <f>IF(VLOOKUP(A1149,'Fr QV 2018'!$A$1:$M$2587,6,FALSE)="#SAKNAS!",0,VLOOKUP(A1149,'Fr QV 2018'!$A$1:$M$2587,6,FALSE))</f>
        <v>162</v>
      </c>
      <c r="P1149" s="36">
        <f>IF(VLOOKUP(A1149,'Fr QV 2019'!$A$1:$M$2587,6,FALSE)="#SAKNAS!",0,VLOOKUP(A1149,'Fr QV 2019'!$A$1:$M$2587,6,FALSE))</f>
        <v>143</v>
      </c>
      <c r="Q1149" s="36">
        <f>IF(VLOOKUP(A1149,'Fr QV 2020'!$A$1:$M$2587,6,FALSE)="#SAKNAS!",0,VLOOKUP(A1149,'Fr QV 2020'!$A$1:$M$2587,6,FALSE))</f>
        <v>153</v>
      </c>
      <c r="R1149" s="36">
        <f>IF(VLOOKUP(A1149,'Fr QV 2021'!$A$1:$M$2587,6,FALSE)="#SAKNAS!",0,VLOOKUP(A1149,'Fr QV 2021'!$A$1:$M$2587,6,FALSE))</f>
        <v>153</v>
      </c>
      <c r="S1149" s="36">
        <f>IF(VLOOKUP(A1149,'FR QV 2022'!$A$1:$M$2587,6,FALSE)="#SAKNAS!",0,VLOOKUP(A1149,'FR QV 2022'!$A$1:$M$2587,6,FALSE))</f>
        <v>171</v>
      </c>
      <c r="T1149" s="36">
        <f>IF(VLOOKUP($A1149,'FR QV 2023'!$A$1:$M$2587,6,FALSE)="#SAKNAS!",0,VLOOKUP($A1149,'FR QV 2023'!$A$1:$M$2587,6,FALSE))</f>
        <v>189</v>
      </c>
      <c r="U1149" s="36">
        <f>IF(VLOOKUP($A1149,'FR QV 2024'!$A$1:$M$2587,6,FALSE)="#SAKNAS!",0,VLOOKUP($A1149,'FR QV 2024'!$A$1:$M$2587,6,FALSE))</f>
        <v>198</v>
      </c>
    </row>
    <row r="1150" spans="1:21" s="12" customFormat="1" x14ac:dyDescent="0.2">
      <c r="A1150" s="26" t="str">
        <f t="shared" si="17"/>
        <v>0804130J01CE02</v>
      </c>
      <c r="B1150" s="12" t="str">
        <f>VLOOKUP(C1150,'Akodens FV'!$A$1:$B$2003,2,FALSE)</f>
        <v>Hälsoval</v>
      </c>
      <c r="C1150" s="27" t="s">
        <v>38</v>
      </c>
      <c r="D1150" s="28" t="s">
        <v>161</v>
      </c>
      <c r="E1150" s="27" t="s">
        <v>246</v>
      </c>
      <c r="F1150" s="28" t="s">
        <v>352</v>
      </c>
      <c r="G1150" s="36">
        <f>IF(VLOOKUP(A1150,'Fr QV 2010-2016'!$A$1:$M$2587,7,FALSE)="#SAKNAS!",0,VLOOKUP(A1150,'Fr QV 2010-2016'!$A$1:$M$2587,7,FALSE))</f>
        <v>216</v>
      </c>
      <c r="H1150" s="36">
        <f>IF(VLOOKUP(A1150,'Fr QV 2010-2016'!$A$1:$M$2587,8,FALSE)="#SAKNAS!",0,VLOOKUP(A1150,'Fr QV 2010-2016'!$A$1:$M$2587,8,FALSE))</f>
        <v>259</v>
      </c>
      <c r="I1150" s="36">
        <f>IF(VLOOKUP(A1150,'Fr QV 2010-2016'!$A$1:$M$2587,9,FALSE)="#SAKNAS!",0,VLOOKUP(A1150,'Fr QV 2010-2016'!$A$1:$M$2587,9,FALSE))</f>
        <v>295</v>
      </c>
      <c r="J1150" s="36">
        <f>IF(VLOOKUP(A1150,'Fr QV 2010-2016'!$A$1:$M$2587,10,FALSE)="#SAKNAS!",0,VLOOKUP(A1150,'Fr QV 2010-2016'!$A$1:$M$2587,10,FALSE))</f>
        <v>297</v>
      </c>
      <c r="K1150" s="36">
        <f>IF(VLOOKUP(A1150,'Fr QV 2010-2016'!$A$1:$M$2587,11,FALSE)="#SAKNAS!",0,VLOOKUP(A1150,'Fr QV 2010-2016'!$A$1:$M$2587,11,FALSE))</f>
        <v>274</v>
      </c>
      <c r="L1150" s="36">
        <f>IF(VLOOKUP(A1150,'Fr QV 2010-2016'!$A$1:$M$2587,12,FALSE)="#SAKNAS!",0,VLOOKUP(A1150,'Fr QV 2010-2016'!$A$1:$M$2587,12,FALSE))</f>
        <v>248</v>
      </c>
      <c r="M1150" s="36">
        <f>IF(VLOOKUP(A1150,'Fr QV 2010-2016'!$A$1:$M$2587,13,FALSE)="#SAKNAS!",0,VLOOKUP(A1150,'Fr QV 2010-2016'!$A$1:$M$2587,13,FALSE))</f>
        <v>273</v>
      </c>
      <c r="N1150" s="36">
        <f>IF(VLOOKUP(A1150,'Fr QV 2017'!$A$1:$F$2587,6,FALSE)="#SAKNAS!",0,VLOOKUP(A1150,'Fr QV 2017'!$A$1:$F$2587,6,FALSE))</f>
        <v>339</v>
      </c>
      <c r="O1150" s="36">
        <f>IF(VLOOKUP(A1150,'Fr QV 2018'!$A$1:$M$2587,6,FALSE)="#SAKNAS!",0,VLOOKUP(A1150,'Fr QV 2018'!$A$1:$M$2587,6,FALSE))</f>
        <v>265</v>
      </c>
      <c r="P1150" s="36">
        <f>IF(VLOOKUP(A1150,'Fr QV 2019'!$A$1:$M$2587,6,FALSE)="#SAKNAS!",0,VLOOKUP(A1150,'Fr QV 2019'!$A$1:$M$2587,6,FALSE))</f>
        <v>352</v>
      </c>
      <c r="Q1150" s="36">
        <f>IF(VLOOKUP(A1150,'Fr QV 2020'!$A$1:$M$2587,6,FALSE)="#SAKNAS!",0,VLOOKUP(A1150,'Fr QV 2020'!$A$1:$M$2587,6,FALSE))</f>
        <v>268</v>
      </c>
      <c r="R1150" s="36">
        <f>IF(VLOOKUP(A1150,'Fr QV 2021'!$A$1:$M$2587,6,FALSE)="#SAKNAS!",0,VLOOKUP(A1150,'Fr QV 2021'!$A$1:$M$2587,6,FALSE))</f>
        <v>187</v>
      </c>
      <c r="S1150" s="36">
        <f>IF(VLOOKUP(A1150,'FR QV 2022'!$A$1:$M$2587,6,FALSE)="#SAKNAS!",0,VLOOKUP(A1150,'FR QV 2022'!$A$1:$M$2587,6,FALSE))</f>
        <v>260</v>
      </c>
      <c r="T1150" s="36">
        <f>IF(VLOOKUP($A1150,'FR QV 2023'!$A$1:$M$2587,6,FALSE)="#SAKNAS!",0,VLOOKUP($A1150,'FR QV 2023'!$A$1:$M$2587,6,FALSE))</f>
        <v>273</v>
      </c>
      <c r="U1150" s="36">
        <f>IF(VLOOKUP($A1150,'FR QV 2024'!$A$1:$M$2587,6,FALSE)="#SAKNAS!",0,VLOOKUP($A1150,'FR QV 2024'!$A$1:$M$2587,6,FALSE))</f>
        <v>278</v>
      </c>
    </row>
    <row r="1151" spans="1:21" s="12" customFormat="1" x14ac:dyDescent="0.2">
      <c r="A1151" s="26" t="str">
        <f t="shared" si="17"/>
        <v>0804130J01CF05</v>
      </c>
      <c r="B1151" s="12" t="str">
        <f>VLOOKUP(C1151,'Akodens FV'!$A$1:$B$2003,2,FALSE)</f>
        <v>Hälsoval</v>
      </c>
      <c r="C1151" s="27" t="s">
        <v>38</v>
      </c>
      <c r="D1151" s="28" t="s">
        <v>161</v>
      </c>
      <c r="E1151" s="27" t="s">
        <v>251</v>
      </c>
      <c r="F1151" s="28" t="s">
        <v>353</v>
      </c>
      <c r="G1151" s="36">
        <f>IF(VLOOKUP(A1151,'Fr QV 2010-2016'!$A$1:$M$2587,7,FALSE)="#SAKNAS!",0,VLOOKUP(A1151,'Fr QV 2010-2016'!$A$1:$M$2587,7,FALSE))</f>
        <v>122</v>
      </c>
      <c r="H1151" s="36">
        <f>IF(VLOOKUP(A1151,'Fr QV 2010-2016'!$A$1:$M$2587,8,FALSE)="#SAKNAS!",0,VLOOKUP(A1151,'Fr QV 2010-2016'!$A$1:$M$2587,8,FALSE))</f>
        <v>100</v>
      </c>
      <c r="I1151" s="36">
        <f>IF(VLOOKUP(A1151,'Fr QV 2010-2016'!$A$1:$M$2587,9,FALSE)="#SAKNAS!",0,VLOOKUP(A1151,'Fr QV 2010-2016'!$A$1:$M$2587,9,FALSE))</f>
        <v>123</v>
      </c>
      <c r="J1151" s="36">
        <f>IF(VLOOKUP(A1151,'Fr QV 2010-2016'!$A$1:$M$2587,10,FALSE)="#SAKNAS!",0,VLOOKUP(A1151,'Fr QV 2010-2016'!$A$1:$M$2587,10,FALSE))</f>
        <v>69</v>
      </c>
      <c r="K1151" s="36">
        <f>IF(VLOOKUP(A1151,'Fr QV 2010-2016'!$A$1:$M$2587,11,FALSE)="#SAKNAS!",0,VLOOKUP(A1151,'Fr QV 2010-2016'!$A$1:$M$2587,11,FALSE))</f>
        <v>75</v>
      </c>
      <c r="L1151" s="36">
        <f>IF(VLOOKUP(A1151,'Fr QV 2010-2016'!$A$1:$M$2587,12,FALSE)="#SAKNAS!",0,VLOOKUP(A1151,'Fr QV 2010-2016'!$A$1:$M$2587,12,FALSE))</f>
        <v>103</v>
      </c>
      <c r="M1151" s="36">
        <f>IF(VLOOKUP(A1151,'Fr QV 2010-2016'!$A$1:$M$2587,13,FALSE)="#SAKNAS!",0,VLOOKUP(A1151,'Fr QV 2010-2016'!$A$1:$M$2587,13,FALSE))</f>
        <v>71</v>
      </c>
      <c r="N1151" s="36">
        <f>IF(VLOOKUP(A1151,'Fr QV 2017'!$A$1:$F$2587,6,FALSE)="#SAKNAS!",0,VLOOKUP(A1151,'Fr QV 2017'!$A$1:$F$2587,6,FALSE))</f>
        <v>64</v>
      </c>
      <c r="O1151" s="36">
        <f>IF(VLOOKUP(A1151,'Fr QV 2018'!$A$1:$M$2587,6,FALSE)="#SAKNAS!",0,VLOOKUP(A1151,'Fr QV 2018'!$A$1:$M$2587,6,FALSE))</f>
        <v>85</v>
      </c>
      <c r="P1151" s="36">
        <f>IF(VLOOKUP(A1151,'Fr QV 2019'!$A$1:$M$2587,6,FALSE)="#SAKNAS!",0,VLOOKUP(A1151,'Fr QV 2019'!$A$1:$M$2587,6,FALSE))</f>
        <v>79</v>
      </c>
      <c r="Q1151" s="36">
        <f>IF(VLOOKUP(A1151,'Fr QV 2020'!$A$1:$M$2587,6,FALSE)="#SAKNAS!",0,VLOOKUP(A1151,'Fr QV 2020'!$A$1:$M$2587,6,FALSE))</f>
        <v>73</v>
      </c>
      <c r="R1151" s="36">
        <f>IF(VLOOKUP(A1151,'Fr QV 2021'!$A$1:$M$2587,6,FALSE)="#SAKNAS!",0,VLOOKUP(A1151,'Fr QV 2021'!$A$1:$M$2587,6,FALSE))</f>
        <v>76</v>
      </c>
      <c r="S1151" s="36">
        <f>IF(VLOOKUP(A1151,'FR QV 2022'!$A$1:$M$2587,6,FALSE)="#SAKNAS!",0,VLOOKUP(A1151,'FR QV 2022'!$A$1:$M$2587,6,FALSE))</f>
        <v>46</v>
      </c>
      <c r="T1151" s="36">
        <f>IF(VLOOKUP($A1151,'FR QV 2023'!$A$1:$M$2587,6,FALSE)="#SAKNAS!",0,VLOOKUP($A1151,'FR QV 2023'!$A$1:$M$2587,6,FALSE))</f>
        <v>67</v>
      </c>
      <c r="U1151" s="36">
        <f>IF(VLOOKUP($A1151,'FR QV 2024'!$A$1:$M$2587,6,FALSE)="#SAKNAS!",0,VLOOKUP($A1151,'FR QV 2024'!$A$1:$M$2587,6,FALSE))</f>
        <v>90</v>
      </c>
    </row>
    <row r="1152" spans="1:21" s="12" customFormat="1" x14ac:dyDescent="0.2">
      <c r="A1152" s="26" t="str">
        <f t="shared" ref="A1152:A1215" si="18">C1152&amp;E1152</f>
        <v>0804130J01CR02</v>
      </c>
      <c r="B1152" s="12" t="str">
        <f>VLOOKUP(C1152,'Akodens FV'!$A$1:$B$2003,2,FALSE)</f>
        <v>Hälsoval</v>
      </c>
      <c r="C1152" s="27" t="s">
        <v>38</v>
      </c>
      <c r="D1152" s="28" t="s">
        <v>161</v>
      </c>
      <c r="E1152" s="27" t="s">
        <v>253</v>
      </c>
      <c r="F1152" s="28" t="s">
        <v>354</v>
      </c>
      <c r="G1152" s="36">
        <f>IF(VLOOKUP(A1152,'Fr QV 2010-2016'!$A$1:$M$2587,7,FALSE)="#SAKNAS!",0,VLOOKUP(A1152,'Fr QV 2010-2016'!$A$1:$M$2587,7,FALSE))</f>
        <v>10</v>
      </c>
      <c r="H1152" s="36">
        <f>IF(VLOOKUP(A1152,'Fr QV 2010-2016'!$A$1:$M$2587,8,FALSE)="#SAKNAS!",0,VLOOKUP(A1152,'Fr QV 2010-2016'!$A$1:$M$2587,8,FALSE))</f>
        <v>3</v>
      </c>
      <c r="I1152" s="36">
        <f>IF(VLOOKUP(A1152,'Fr QV 2010-2016'!$A$1:$M$2587,9,FALSE)="#SAKNAS!",0,VLOOKUP(A1152,'Fr QV 2010-2016'!$A$1:$M$2587,9,FALSE))</f>
        <v>7</v>
      </c>
      <c r="J1152" s="36">
        <f>IF(VLOOKUP(A1152,'Fr QV 2010-2016'!$A$1:$M$2587,10,FALSE)="#SAKNAS!",0,VLOOKUP(A1152,'Fr QV 2010-2016'!$A$1:$M$2587,10,FALSE))</f>
        <v>2</v>
      </c>
      <c r="K1152" s="36">
        <f>IF(VLOOKUP(A1152,'Fr QV 2010-2016'!$A$1:$M$2587,11,FALSE)="#SAKNAS!",0,VLOOKUP(A1152,'Fr QV 2010-2016'!$A$1:$M$2587,11,FALSE))</f>
        <v>4</v>
      </c>
      <c r="L1152" s="36">
        <f>IF(VLOOKUP(A1152,'Fr QV 2010-2016'!$A$1:$M$2587,12,FALSE)="#SAKNAS!",0,VLOOKUP(A1152,'Fr QV 2010-2016'!$A$1:$M$2587,12,FALSE))</f>
        <v>6</v>
      </c>
      <c r="M1152" s="36">
        <f>IF(VLOOKUP(A1152,'Fr QV 2010-2016'!$A$1:$M$2587,13,FALSE)="#SAKNAS!",0,VLOOKUP(A1152,'Fr QV 2010-2016'!$A$1:$M$2587,13,FALSE))</f>
        <v>3</v>
      </c>
      <c r="N1152" s="36">
        <f>IF(VLOOKUP(A1152,'Fr QV 2017'!$A$1:$F$2587,6,FALSE)="#SAKNAS!",0,VLOOKUP(A1152,'Fr QV 2017'!$A$1:$F$2587,6,FALSE))</f>
        <v>9</v>
      </c>
      <c r="O1152" s="36">
        <f>IF(VLOOKUP(A1152,'Fr QV 2018'!$A$1:$M$2587,6,FALSE)="#SAKNAS!",0,VLOOKUP(A1152,'Fr QV 2018'!$A$1:$M$2587,6,FALSE))</f>
        <v>15</v>
      </c>
      <c r="P1152" s="36">
        <f>IF(VLOOKUP(A1152,'Fr QV 2019'!$A$1:$M$2587,6,FALSE)="#SAKNAS!",0,VLOOKUP(A1152,'Fr QV 2019'!$A$1:$M$2587,6,FALSE))</f>
        <v>7</v>
      </c>
      <c r="Q1152" s="36">
        <f>IF(VLOOKUP(A1152,'Fr QV 2020'!$A$1:$M$2587,6,FALSE)="#SAKNAS!",0,VLOOKUP(A1152,'Fr QV 2020'!$A$1:$M$2587,6,FALSE))</f>
        <v>2</v>
      </c>
      <c r="R1152" s="36">
        <f>IF(VLOOKUP(A1152,'Fr QV 2021'!$A$1:$M$2587,6,FALSE)="#SAKNAS!",0,VLOOKUP(A1152,'Fr QV 2021'!$A$1:$M$2587,6,FALSE))</f>
        <v>5</v>
      </c>
      <c r="S1152" s="36">
        <f>IF(VLOOKUP(A1152,'FR QV 2022'!$A$1:$M$2587,6,FALSE)="#SAKNAS!",0,VLOOKUP(A1152,'FR QV 2022'!$A$1:$M$2587,6,FALSE))</f>
        <v>8</v>
      </c>
      <c r="T1152" s="36">
        <f>IF(VLOOKUP($A1152,'FR QV 2023'!$A$1:$M$2587,6,FALSE)="#SAKNAS!",0,VLOOKUP($A1152,'FR QV 2023'!$A$1:$M$2587,6,FALSE))</f>
        <v>5</v>
      </c>
      <c r="U1152" s="36">
        <f>IF(VLOOKUP($A1152,'FR QV 2024'!$A$1:$M$2587,6,FALSE)="#SAKNAS!",0,VLOOKUP($A1152,'FR QV 2024'!$A$1:$M$2587,6,FALSE))</f>
        <v>14</v>
      </c>
    </row>
    <row r="1153" spans="1:21" s="12" customFormat="1" x14ac:dyDescent="0.2">
      <c r="A1153" s="26" t="str">
        <f t="shared" si="18"/>
        <v>0804130J01DB05</v>
      </c>
      <c r="B1153" s="12" t="str">
        <f>VLOOKUP(C1153,'Akodens FV'!$A$1:$B$2003,2,FALSE)</f>
        <v>Hälsoval</v>
      </c>
      <c r="C1153" s="27" t="s">
        <v>38</v>
      </c>
      <c r="D1153" s="28" t="s">
        <v>161</v>
      </c>
      <c r="E1153" s="27" t="s">
        <v>261</v>
      </c>
      <c r="F1153" s="28" t="s">
        <v>355</v>
      </c>
      <c r="G1153" s="36">
        <f>IF(VLOOKUP(A1153,'Fr QV 2010-2016'!$A$1:$M$2587,7,FALSE)="#SAKNAS!",0,VLOOKUP(A1153,'Fr QV 2010-2016'!$A$1:$M$2587,7,FALSE))</f>
        <v>14</v>
      </c>
      <c r="H1153" s="36">
        <f>IF(VLOOKUP(A1153,'Fr QV 2010-2016'!$A$1:$M$2587,8,FALSE)="#SAKNAS!",0,VLOOKUP(A1153,'Fr QV 2010-2016'!$A$1:$M$2587,8,FALSE))</f>
        <v>16</v>
      </c>
      <c r="I1153" s="36">
        <f>IF(VLOOKUP(A1153,'Fr QV 2010-2016'!$A$1:$M$2587,9,FALSE)="#SAKNAS!",0,VLOOKUP(A1153,'Fr QV 2010-2016'!$A$1:$M$2587,9,FALSE))</f>
        <v>12</v>
      </c>
      <c r="J1153" s="36">
        <f>IF(VLOOKUP(A1153,'Fr QV 2010-2016'!$A$1:$M$2587,10,FALSE)="#SAKNAS!",0,VLOOKUP(A1153,'Fr QV 2010-2016'!$A$1:$M$2587,10,FALSE))</f>
        <v>9</v>
      </c>
      <c r="K1153" s="36">
        <f>IF(VLOOKUP(A1153,'Fr QV 2010-2016'!$A$1:$M$2587,11,FALSE)="#SAKNAS!",0,VLOOKUP(A1153,'Fr QV 2010-2016'!$A$1:$M$2587,11,FALSE))</f>
        <v>3</v>
      </c>
      <c r="L1153" s="36">
        <f>IF(VLOOKUP(A1153,'Fr QV 2010-2016'!$A$1:$M$2587,12,FALSE)="#SAKNAS!",0,VLOOKUP(A1153,'Fr QV 2010-2016'!$A$1:$M$2587,12,FALSE))</f>
        <v>5</v>
      </c>
      <c r="M1153" s="36">
        <f>IF(VLOOKUP(A1153,'Fr QV 2010-2016'!$A$1:$M$2587,13,FALSE)="#SAKNAS!",0,VLOOKUP(A1153,'Fr QV 2010-2016'!$A$1:$M$2587,13,FALSE))</f>
        <v>3</v>
      </c>
      <c r="N1153" s="36">
        <f>IF(VLOOKUP(A1153,'Fr QV 2017'!$A$1:$F$2587,6,FALSE)="#SAKNAS!",0,VLOOKUP(A1153,'Fr QV 2017'!$A$1:$F$2587,6,FALSE))</f>
        <v>3</v>
      </c>
      <c r="O1153" s="36">
        <f>IF(VLOOKUP(A1153,'Fr QV 2018'!$A$1:$M$2587,6,FALSE)="#SAKNAS!",0,VLOOKUP(A1153,'Fr QV 2018'!$A$1:$M$2587,6,FALSE))</f>
        <v>8</v>
      </c>
      <c r="P1153" s="36">
        <f>IF(VLOOKUP(A1153,'Fr QV 2019'!$A$1:$M$2587,6,FALSE)="#SAKNAS!",0,VLOOKUP(A1153,'Fr QV 2019'!$A$1:$M$2587,6,FALSE))</f>
        <v>10</v>
      </c>
      <c r="Q1153" s="36">
        <f>IF(VLOOKUP(A1153,'Fr QV 2020'!$A$1:$M$2587,6,FALSE)="#SAKNAS!",0,VLOOKUP(A1153,'Fr QV 2020'!$A$1:$M$2587,6,FALSE))</f>
        <v>8</v>
      </c>
      <c r="R1153" s="36">
        <f>IF(VLOOKUP(A1153,'Fr QV 2021'!$A$1:$M$2587,6,FALSE)="#SAKNAS!",0,VLOOKUP(A1153,'Fr QV 2021'!$A$1:$M$2587,6,FALSE))</f>
        <v>4</v>
      </c>
      <c r="S1153" s="36">
        <f>IF(VLOOKUP(A1153,'FR QV 2022'!$A$1:$M$2587,6,FALSE)="#SAKNAS!",0,VLOOKUP(A1153,'FR QV 2022'!$A$1:$M$2587,6,FALSE))</f>
        <v>3</v>
      </c>
      <c r="T1153" s="36">
        <f>IF(VLOOKUP($A1153,'FR QV 2023'!$A$1:$M$2587,6,FALSE)="#SAKNAS!",0,VLOOKUP($A1153,'FR QV 2023'!$A$1:$M$2587,6,FALSE))</f>
        <v>6</v>
      </c>
      <c r="U1153" s="36">
        <f>IF(VLOOKUP($A1153,'FR QV 2024'!$A$1:$M$2587,6,FALSE)="#SAKNAS!",0,VLOOKUP($A1153,'FR QV 2024'!$A$1:$M$2587,6,FALSE))</f>
        <v>2</v>
      </c>
    </row>
    <row r="1154" spans="1:21" s="12" customFormat="1" x14ac:dyDescent="0.2">
      <c r="A1154" s="26" t="str">
        <f t="shared" si="18"/>
        <v>0804130J01DD04</v>
      </c>
      <c r="B1154" s="12" t="str">
        <f>VLOOKUP(C1154,'Akodens FV'!$A$1:$B$2003,2,FALSE)</f>
        <v>Hälsoval</v>
      </c>
      <c r="C1154" s="27" t="s">
        <v>38</v>
      </c>
      <c r="D1154" s="28" t="s">
        <v>161</v>
      </c>
      <c r="E1154" s="27" t="s">
        <v>276</v>
      </c>
      <c r="F1154" s="28" t="s">
        <v>385</v>
      </c>
      <c r="G1154" s="36">
        <f>IF(VLOOKUP(A1154,'Fr QV 2010-2016'!$A$1:$M$2587,7,FALSE)="#SAKNAS!",0,VLOOKUP(A1154,'Fr QV 2010-2016'!$A$1:$M$2587,7,FALSE))</f>
        <v>0</v>
      </c>
      <c r="H1154" s="36">
        <f>IF(VLOOKUP(A1154,'Fr QV 2010-2016'!$A$1:$M$2587,8,FALSE)="#SAKNAS!",0,VLOOKUP(A1154,'Fr QV 2010-2016'!$A$1:$M$2587,8,FALSE))</f>
        <v>0</v>
      </c>
      <c r="I1154" s="36">
        <f>IF(VLOOKUP(A1154,'Fr QV 2010-2016'!$A$1:$M$2587,9,FALSE)="#SAKNAS!",0,VLOOKUP(A1154,'Fr QV 2010-2016'!$A$1:$M$2587,9,FALSE))</f>
        <v>0</v>
      </c>
      <c r="J1154" s="36">
        <f>IF(VLOOKUP(A1154,'Fr QV 2010-2016'!$A$1:$M$2587,10,FALSE)="#SAKNAS!",0,VLOOKUP(A1154,'Fr QV 2010-2016'!$A$1:$M$2587,10,FALSE))</f>
        <v>1</v>
      </c>
      <c r="K1154" s="36">
        <f>IF(VLOOKUP(A1154,'Fr QV 2010-2016'!$A$1:$M$2587,11,FALSE)="#SAKNAS!",0,VLOOKUP(A1154,'Fr QV 2010-2016'!$A$1:$M$2587,11,FALSE))</f>
        <v>0</v>
      </c>
      <c r="L1154" s="36">
        <f>IF(VLOOKUP(A1154,'Fr QV 2010-2016'!$A$1:$M$2587,12,FALSE)="#SAKNAS!",0,VLOOKUP(A1154,'Fr QV 2010-2016'!$A$1:$M$2587,12,FALSE))</f>
        <v>2</v>
      </c>
      <c r="M1154" s="36">
        <f>IF(VLOOKUP(A1154,'Fr QV 2010-2016'!$A$1:$M$2587,13,FALSE)="#SAKNAS!",0,VLOOKUP(A1154,'Fr QV 2010-2016'!$A$1:$M$2587,13,FALSE))</f>
        <v>0</v>
      </c>
      <c r="N1154" s="36">
        <v>0</v>
      </c>
      <c r="O1154" s="36">
        <v>0</v>
      </c>
      <c r="P1154" s="36">
        <v>0</v>
      </c>
      <c r="Q1154" s="36">
        <v>0</v>
      </c>
      <c r="R1154" s="36"/>
      <c r="S1154" s="36">
        <v>0</v>
      </c>
      <c r="T1154" s="36">
        <v>0</v>
      </c>
      <c r="U1154" s="36"/>
    </row>
    <row r="1155" spans="1:21" s="12" customFormat="1" x14ac:dyDescent="0.2">
      <c r="A1155" s="26" t="str">
        <f t="shared" si="18"/>
        <v>0804130J01DD14</v>
      </c>
      <c r="B1155" s="12" t="str">
        <f>VLOOKUP(C1155,'Akodens FV'!$A$1:$B$2003,2,FALSE)</f>
        <v>Hälsoval</v>
      </c>
      <c r="C1155" s="27" t="s">
        <v>38</v>
      </c>
      <c r="D1155" s="27" t="s">
        <v>161</v>
      </c>
      <c r="E1155" s="27" t="s">
        <v>254</v>
      </c>
      <c r="F1155" s="27" t="s">
        <v>372</v>
      </c>
      <c r="G1155" s="36">
        <f>IF(VLOOKUP(A1155,'Fr QV 2010-2016'!$A$1:$M$2587,7,FALSE)="#SAKNAS!",0,VLOOKUP(A1155,'Fr QV 2010-2016'!$A$1:$M$2587,7,FALSE))</f>
        <v>0</v>
      </c>
      <c r="H1155" s="36">
        <f>IF(VLOOKUP(A1155,'Fr QV 2010-2016'!$A$1:$M$2587,8,FALSE)="#SAKNAS!",0,VLOOKUP(A1155,'Fr QV 2010-2016'!$A$1:$M$2587,8,FALSE))</f>
        <v>0</v>
      </c>
      <c r="I1155" s="36">
        <f>IF(VLOOKUP(A1155,'Fr QV 2010-2016'!$A$1:$M$2587,9,FALSE)="#SAKNAS!",0,VLOOKUP(A1155,'Fr QV 2010-2016'!$A$1:$M$2587,9,FALSE))</f>
        <v>1</v>
      </c>
      <c r="J1155" s="36">
        <f>IF(VLOOKUP(A1155,'Fr QV 2010-2016'!$A$1:$M$2587,10,FALSE)="#SAKNAS!",0,VLOOKUP(A1155,'Fr QV 2010-2016'!$A$1:$M$2587,10,FALSE))</f>
        <v>7</v>
      </c>
      <c r="K1155" s="36">
        <f>IF(VLOOKUP(A1155,'Fr QV 2010-2016'!$A$1:$M$2587,11,FALSE)="#SAKNAS!",0,VLOOKUP(A1155,'Fr QV 2010-2016'!$A$1:$M$2587,11,FALSE))</f>
        <v>0</v>
      </c>
      <c r="L1155" s="36">
        <f>IF(VLOOKUP(A1155,'Fr QV 2010-2016'!$A$1:$M$2587,12,FALSE)="#SAKNAS!",0,VLOOKUP(A1155,'Fr QV 2010-2016'!$A$1:$M$2587,12,FALSE))</f>
        <v>4</v>
      </c>
      <c r="M1155" s="36">
        <f>IF(VLOOKUP(A1155,'Fr QV 2010-2016'!$A$1:$M$2587,13,FALSE)="#SAKNAS!",0,VLOOKUP(A1155,'Fr QV 2010-2016'!$A$1:$M$2587,13,FALSE))</f>
        <v>2</v>
      </c>
      <c r="N1155" s="36">
        <v>0</v>
      </c>
      <c r="O1155" s="36">
        <v>0</v>
      </c>
      <c r="P1155" s="36">
        <v>0</v>
      </c>
      <c r="Q1155" s="36">
        <v>0</v>
      </c>
      <c r="R1155" s="36"/>
      <c r="S1155" s="36">
        <v>0</v>
      </c>
      <c r="T1155" s="36">
        <v>0</v>
      </c>
      <c r="U1155" s="36"/>
    </row>
    <row r="1156" spans="1:21" s="12" customFormat="1" x14ac:dyDescent="0.2">
      <c r="A1156" s="26" t="str">
        <f t="shared" si="18"/>
        <v>0804130J01EA01</v>
      </c>
      <c r="B1156" s="12" t="str">
        <f>VLOOKUP(C1156,'Akodens FV'!$A$1:$B$2003,2,FALSE)</f>
        <v>Hälsoval</v>
      </c>
      <c r="C1156" s="27" t="s">
        <v>38</v>
      </c>
      <c r="D1156" s="27" t="s">
        <v>161</v>
      </c>
      <c r="E1156" s="27" t="s">
        <v>259</v>
      </c>
      <c r="F1156" s="27" t="s">
        <v>356</v>
      </c>
      <c r="G1156" s="36">
        <f>IF(VLOOKUP(A1156,'Fr QV 2010-2016'!$A$1:$M$2587,7,FALSE)="#SAKNAS!",0,VLOOKUP(A1156,'Fr QV 2010-2016'!$A$1:$M$2587,7,FALSE))</f>
        <v>85</v>
      </c>
      <c r="H1156" s="36">
        <f>IF(VLOOKUP(A1156,'Fr QV 2010-2016'!$A$1:$M$2587,8,FALSE)="#SAKNAS!",0,VLOOKUP(A1156,'Fr QV 2010-2016'!$A$1:$M$2587,8,FALSE))</f>
        <v>57</v>
      </c>
      <c r="I1156" s="36">
        <f>IF(VLOOKUP(A1156,'Fr QV 2010-2016'!$A$1:$M$2587,9,FALSE)="#SAKNAS!",0,VLOOKUP(A1156,'Fr QV 2010-2016'!$A$1:$M$2587,9,FALSE))</f>
        <v>45</v>
      </c>
      <c r="J1156" s="36">
        <f>IF(VLOOKUP(A1156,'Fr QV 2010-2016'!$A$1:$M$2587,10,FALSE)="#SAKNAS!",0,VLOOKUP(A1156,'Fr QV 2010-2016'!$A$1:$M$2587,10,FALSE))</f>
        <v>39</v>
      </c>
      <c r="K1156" s="36">
        <f>IF(VLOOKUP(A1156,'Fr QV 2010-2016'!$A$1:$M$2587,11,FALSE)="#SAKNAS!",0,VLOOKUP(A1156,'Fr QV 2010-2016'!$A$1:$M$2587,11,FALSE))</f>
        <v>21</v>
      </c>
      <c r="L1156" s="36">
        <f>IF(VLOOKUP(A1156,'Fr QV 2010-2016'!$A$1:$M$2587,12,FALSE)="#SAKNAS!",0,VLOOKUP(A1156,'Fr QV 2010-2016'!$A$1:$M$2587,12,FALSE))</f>
        <v>20</v>
      </c>
      <c r="M1156" s="36">
        <f>IF(VLOOKUP(A1156,'Fr QV 2010-2016'!$A$1:$M$2587,13,FALSE)="#SAKNAS!",0,VLOOKUP(A1156,'Fr QV 2010-2016'!$A$1:$M$2587,13,FALSE))</f>
        <v>13</v>
      </c>
      <c r="N1156" s="36">
        <f>IF(VLOOKUP(A1156,'Fr QV 2017'!$A$1:$F$2587,6,FALSE)="#SAKNAS!",0,VLOOKUP(A1156,'Fr QV 2017'!$A$1:$F$2587,6,FALSE))</f>
        <v>20</v>
      </c>
      <c r="O1156" s="36">
        <f>IF(VLOOKUP(A1156,'Fr QV 2018'!$A$1:$M$2587,6,FALSE)="#SAKNAS!",0,VLOOKUP(A1156,'Fr QV 2018'!$A$1:$M$2587,6,FALSE))</f>
        <v>14</v>
      </c>
      <c r="P1156" s="36">
        <f>IF(VLOOKUP(A1156,'Fr QV 2019'!$A$1:$M$2587,6,FALSE)="#SAKNAS!",0,VLOOKUP(A1156,'Fr QV 2019'!$A$1:$M$2587,6,FALSE))</f>
        <v>17</v>
      </c>
      <c r="Q1156" s="36">
        <f>IF(VLOOKUP(A1156,'Fr QV 2020'!$A$1:$M$2587,6,FALSE)="#SAKNAS!",0,VLOOKUP(A1156,'Fr QV 2020'!$A$1:$M$2587,6,FALSE))</f>
        <v>17</v>
      </c>
      <c r="R1156" s="36">
        <f>IF(VLOOKUP(A1156,'Fr QV 2021'!$A$1:$M$2587,6,FALSE)="#SAKNAS!",0,VLOOKUP(A1156,'Fr QV 2021'!$A$1:$M$2587,6,FALSE))</f>
        <v>41</v>
      </c>
      <c r="S1156" s="36">
        <f>IF(VLOOKUP(A1156,'FR QV 2022'!$A$1:$M$2587,6,FALSE)="#SAKNAS!",0,VLOOKUP(A1156,'FR QV 2022'!$A$1:$M$2587,6,FALSE))</f>
        <v>13</v>
      </c>
      <c r="T1156" s="36">
        <f>IF(VLOOKUP($A1156,'FR QV 2023'!$A$1:$M$2587,6,FALSE)="#SAKNAS!",0,VLOOKUP($A1156,'FR QV 2023'!$A$1:$M$2587,6,FALSE))</f>
        <v>8</v>
      </c>
      <c r="U1156" s="36">
        <f>IF(VLOOKUP($A1156,'FR QV 2024'!$A$1:$M$2587,6,FALSE)="#SAKNAS!",0,VLOOKUP($A1156,'FR QV 2024'!$A$1:$M$2587,6,FALSE))</f>
        <v>6</v>
      </c>
    </row>
    <row r="1157" spans="1:21" s="12" customFormat="1" x14ac:dyDescent="0.2">
      <c r="A1157" s="26" t="str">
        <f t="shared" si="18"/>
        <v>0804130J01EE01</v>
      </c>
      <c r="B1157" s="12" t="str">
        <f>VLOOKUP(C1157,'Akodens FV'!$A$1:$B$2003,2,FALSE)</f>
        <v>Hälsoval</v>
      </c>
      <c r="C1157" s="27" t="s">
        <v>38</v>
      </c>
      <c r="D1157" s="27" t="s">
        <v>161</v>
      </c>
      <c r="E1157" s="27" t="s">
        <v>258</v>
      </c>
      <c r="F1157" s="27" t="s">
        <v>364</v>
      </c>
      <c r="G1157" s="36">
        <f>IF(VLOOKUP(A1157,'Fr QV 2010-2016'!$A$1:$M$2587,7,FALSE)="#SAKNAS!",0,VLOOKUP(A1157,'Fr QV 2010-2016'!$A$1:$M$2587,7,FALSE))</f>
        <v>2</v>
      </c>
      <c r="H1157" s="36">
        <f>IF(VLOOKUP(A1157,'Fr QV 2010-2016'!$A$1:$M$2587,8,FALSE)="#SAKNAS!",0,VLOOKUP(A1157,'Fr QV 2010-2016'!$A$1:$M$2587,8,FALSE))</f>
        <v>3</v>
      </c>
      <c r="I1157" s="36">
        <f>IF(VLOOKUP(A1157,'Fr QV 2010-2016'!$A$1:$M$2587,9,FALSE)="#SAKNAS!",0,VLOOKUP(A1157,'Fr QV 2010-2016'!$A$1:$M$2587,9,FALSE))</f>
        <v>5</v>
      </c>
      <c r="J1157" s="36">
        <f>IF(VLOOKUP(A1157,'Fr QV 2010-2016'!$A$1:$M$2587,10,FALSE)="#SAKNAS!",0,VLOOKUP(A1157,'Fr QV 2010-2016'!$A$1:$M$2587,10,FALSE))</f>
        <v>2</v>
      </c>
      <c r="K1157" s="36">
        <f>IF(VLOOKUP(A1157,'Fr QV 2010-2016'!$A$1:$M$2587,11,FALSE)="#SAKNAS!",0,VLOOKUP(A1157,'Fr QV 2010-2016'!$A$1:$M$2587,11,FALSE))</f>
        <v>6</v>
      </c>
      <c r="L1157" s="36">
        <f>IF(VLOOKUP(A1157,'Fr QV 2010-2016'!$A$1:$M$2587,12,FALSE)="#SAKNAS!",0,VLOOKUP(A1157,'Fr QV 2010-2016'!$A$1:$M$2587,12,FALSE))</f>
        <v>7</v>
      </c>
      <c r="M1157" s="36">
        <f>IF(VLOOKUP(A1157,'Fr QV 2010-2016'!$A$1:$M$2587,13,FALSE)="#SAKNAS!",0,VLOOKUP(A1157,'Fr QV 2010-2016'!$A$1:$M$2587,13,FALSE))</f>
        <v>10</v>
      </c>
      <c r="N1157" s="36">
        <f>IF(VLOOKUP(A1157,'Fr QV 2017'!$A$1:$F$2587,6,FALSE)="#SAKNAS!",0,VLOOKUP(A1157,'Fr QV 2017'!$A$1:$F$2587,6,FALSE))</f>
        <v>5</v>
      </c>
      <c r="O1157" s="36">
        <f>IF(VLOOKUP(A1157,'Fr QV 2018'!$A$1:$M$2587,6,FALSE)="#SAKNAS!",0,VLOOKUP(A1157,'Fr QV 2018'!$A$1:$M$2587,6,FALSE))</f>
        <v>6</v>
      </c>
      <c r="P1157" s="36">
        <f>IF(VLOOKUP(A1157,'Fr QV 2019'!$A$1:$M$2587,6,FALSE)="#SAKNAS!",0,VLOOKUP(A1157,'Fr QV 2019'!$A$1:$M$2587,6,FALSE))</f>
        <v>4</v>
      </c>
      <c r="Q1157" s="36">
        <f>IF(VLOOKUP(A1157,'Fr QV 2020'!$A$1:$M$2587,6,FALSE)="#SAKNAS!",0,VLOOKUP(A1157,'Fr QV 2020'!$A$1:$M$2587,6,FALSE))</f>
        <v>6</v>
      </c>
      <c r="R1157" s="36">
        <f>IF(VLOOKUP(A1157,'Fr QV 2021'!$A$1:$M$2587,6,FALSE)="#SAKNAS!",0,VLOOKUP(A1157,'Fr QV 2021'!$A$1:$M$2587,6,FALSE))</f>
        <v>4</v>
      </c>
      <c r="S1157" s="36">
        <f>IF(VLOOKUP(A1157,'FR QV 2022'!$A$1:$M$2587,6,FALSE)="#SAKNAS!",0,VLOOKUP(A1157,'FR QV 2022'!$A$1:$M$2587,6,FALSE))</f>
        <v>14</v>
      </c>
      <c r="T1157" s="36">
        <f>IF(VLOOKUP($A1157,'FR QV 2023'!$A$1:$M$2587,6,FALSE)="#SAKNAS!",0,VLOOKUP($A1157,'FR QV 2023'!$A$1:$M$2587,6,FALSE))</f>
        <v>15</v>
      </c>
      <c r="U1157" s="36">
        <f>IF(VLOOKUP($A1157,'FR QV 2024'!$A$1:$M$2587,6,FALSE)="#SAKNAS!",0,VLOOKUP($A1157,'FR QV 2024'!$A$1:$M$2587,6,FALSE))</f>
        <v>3</v>
      </c>
    </row>
    <row r="1158" spans="1:21" s="12" customFormat="1" x14ac:dyDescent="0.2">
      <c r="A1158" s="26" t="str">
        <f t="shared" si="18"/>
        <v>0804130J01FA01</v>
      </c>
      <c r="B1158" s="12" t="str">
        <f>VLOOKUP(C1158,'Akodens FV'!$A$1:$B$2003,2,FALSE)</f>
        <v>Hälsoval</v>
      </c>
      <c r="C1158" s="27" t="s">
        <v>38</v>
      </c>
      <c r="D1158" s="27" t="s">
        <v>161</v>
      </c>
      <c r="E1158" s="27" t="s">
        <v>250</v>
      </c>
      <c r="F1158" s="27" t="s">
        <v>357</v>
      </c>
      <c r="G1158" s="36">
        <f>IF(VLOOKUP(A1158,'Fr QV 2010-2016'!$A$1:$M$2587,7,FALSE)="#SAKNAS!",0,VLOOKUP(A1158,'Fr QV 2010-2016'!$A$1:$M$2587,7,FALSE))</f>
        <v>14</v>
      </c>
      <c r="H1158" s="36">
        <f>IF(VLOOKUP(A1158,'Fr QV 2010-2016'!$A$1:$M$2587,8,FALSE)="#SAKNAS!",0,VLOOKUP(A1158,'Fr QV 2010-2016'!$A$1:$M$2587,8,FALSE))</f>
        <v>25</v>
      </c>
      <c r="I1158" s="36">
        <f>IF(VLOOKUP(A1158,'Fr QV 2010-2016'!$A$1:$M$2587,9,FALSE)="#SAKNAS!",0,VLOOKUP(A1158,'Fr QV 2010-2016'!$A$1:$M$2587,9,FALSE))</f>
        <v>24</v>
      </c>
      <c r="J1158" s="36">
        <f>IF(VLOOKUP(A1158,'Fr QV 2010-2016'!$A$1:$M$2587,10,FALSE)="#SAKNAS!",0,VLOOKUP(A1158,'Fr QV 2010-2016'!$A$1:$M$2587,10,FALSE))</f>
        <v>5</v>
      </c>
      <c r="K1158" s="36">
        <f>IF(VLOOKUP(A1158,'Fr QV 2010-2016'!$A$1:$M$2587,11,FALSE)="#SAKNAS!",0,VLOOKUP(A1158,'Fr QV 2010-2016'!$A$1:$M$2587,11,FALSE))</f>
        <v>6</v>
      </c>
      <c r="L1158" s="36">
        <f>IF(VLOOKUP(A1158,'Fr QV 2010-2016'!$A$1:$M$2587,12,FALSE)="#SAKNAS!",0,VLOOKUP(A1158,'Fr QV 2010-2016'!$A$1:$M$2587,12,FALSE))</f>
        <v>2</v>
      </c>
      <c r="M1158" s="36">
        <f>IF(VLOOKUP(A1158,'Fr QV 2010-2016'!$A$1:$M$2587,13,FALSE)="#SAKNAS!",0,VLOOKUP(A1158,'Fr QV 2010-2016'!$A$1:$M$2587,13,FALSE))</f>
        <v>9</v>
      </c>
      <c r="N1158" s="36">
        <f>IF(VLOOKUP(A1158,'Fr QV 2017'!$A$1:$F$2587,6,FALSE)="#SAKNAS!",0,VLOOKUP(A1158,'Fr QV 2017'!$A$1:$F$2587,6,FALSE))</f>
        <v>10</v>
      </c>
      <c r="O1158" s="36">
        <f>IF(VLOOKUP(A1158,'Fr QV 2018'!$A$1:$M$2587,6,FALSE)="#SAKNAS!",0,VLOOKUP(A1158,'Fr QV 2018'!$A$1:$M$2587,6,FALSE))</f>
        <v>6</v>
      </c>
      <c r="P1158" s="36">
        <f>IF(VLOOKUP(A1158,'Fr QV 2019'!$A$1:$M$2587,6,FALSE)="#SAKNAS!",0,VLOOKUP(A1158,'Fr QV 2019'!$A$1:$M$2587,6,FALSE))</f>
        <v>1</v>
      </c>
      <c r="Q1158" s="36">
        <f>IF(VLOOKUP(A1158,'Fr QV 2020'!$A$1:$M$2587,6,FALSE)="#SAKNAS!",0,VLOOKUP(A1158,'Fr QV 2020'!$A$1:$M$2587,6,FALSE))</f>
        <v>3</v>
      </c>
      <c r="R1158" s="36"/>
      <c r="S1158" s="36">
        <v>0</v>
      </c>
      <c r="T1158" s="36">
        <f>IF(VLOOKUP($A1158,'FR QV 2023'!$A$1:$M$2587,6,FALSE)="#SAKNAS!",0,VLOOKUP($A1158,'FR QV 2023'!$A$1:$M$2587,6,FALSE))</f>
        <v>4</v>
      </c>
      <c r="U1158" s="36">
        <f>IF(VLOOKUP($A1158,'FR QV 2024'!$A$1:$M$2587,6,FALSE)="#SAKNAS!",0,VLOOKUP($A1158,'FR QV 2024'!$A$1:$M$2587,6,FALSE))</f>
        <v>6</v>
      </c>
    </row>
    <row r="1159" spans="1:21" s="12" customFormat="1" x14ac:dyDescent="0.2">
      <c r="A1159" s="26" t="str">
        <f t="shared" si="18"/>
        <v>0804130J01FA10</v>
      </c>
      <c r="B1159" s="12" t="str">
        <f>VLOOKUP(C1159,'Akodens FV'!$A$1:$B$2003,2,FALSE)</f>
        <v>Hälsoval</v>
      </c>
      <c r="C1159" s="27" t="s">
        <v>38</v>
      </c>
      <c r="D1159" s="27" t="s">
        <v>161</v>
      </c>
      <c r="E1159" s="27" t="s">
        <v>268</v>
      </c>
      <c r="F1159" s="27" t="s">
        <v>368</v>
      </c>
      <c r="G1159" s="36">
        <f>IF(VLOOKUP(A1159,'Fr QV 2010-2016'!$A$1:$M$2587,7,FALSE)="#SAKNAS!",0,VLOOKUP(A1159,'Fr QV 2010-2016'!$A$1:$M$2587,7,FALSE))</f>
        <v>1</v>
      </c>
      <c r="H1159" s="36">
        <f>IF(VLOOKUP(A1159,'Fr QV 2010-2016'!$A$1:$M$2587,8,FALSE)="#SAKNAS!",0,VLOOKUP(A1159,'Fr QV 2010-2016'!$A$1:$M$2587,8,FALSE))</f>
        <v>1</v>
      </c>
      <c r="I1159" s="36">
        <f>IF(VLOOKUP(A1159,'Fr QV 2010-2016'!$A$1:$M$2587,9,FALSE)="#SAKNAS!",0,VLOOKUP(A1159,'Fr QV 2010-2016'!$A$1:$M$2587,9,FALSE))</f>
        <v>1</v>
      </c>
      <c r="J1159" s="36">
        <f>IF(VLOOKUP(A1159,'Fr QV 2010-2016'!$A$1:$M$2587,10,FALSE)="#SAKNAS!",0,VLOOKUP(A1159,'Fr QV 2010-2016'!$A$1:$M$2587,10,FALSE))</f>
        <v>0</v>
      </c>
      <c r="K1159" s="36">
        <f>IF(VLOOKUP(A1159,'Fr QV 2010-2016'!$A$1:$M$2587,11,FALSE)="#SAKNAS!",0,VLOOKUP(A1159,'Fr QV 2010-2016'!$A$1:$M$2587,11,FALSE))</f>
        <v>0</v>
      </c>
      <c r="L1159" s="36">
        <f>IF(VLOOKUP(A1159,'Fr QV 2010-2016'!$A$1:$M$2587,12,FALSE)="#SAKNAS!",0,VLOOKUP(A1159,'Fr QV 2010-2016'!$A$1:$M$2587,12,FALSE))</f>
        <v>1</v>
      </c>
      <c r="M1159" s="36">
        <f>IF(VLOOKUP(A1159,'Fr QV 2010-2016'!$A$1:$M$2587,13,FALSE)="#SAKNAS!",0,VLOOKUP(A1159,'Fr QV 2010-2016'!$A$1:$M$2587,13,FALSE))</f>
        <v>2</v>
      </c>
      <c r="N1159" s="36">
        <f>IF(VLOOKUP(A1159,'Fr QV 2017'!$A$1:$F$2587,6,FALSE)="#SAKNAS!",0,VLOOKUP(A1159,'Fr QV 2017'!$A$1:$F$2587,6,FALSE))</f>
        <v>1</v>
      </c>
      <c r="O1159" s="36">
        <f>IF(VLOOKUP(A1159,'Fr QV 2018'!$A$1:$M$2587,6,FALSE)="#SAKNAS!",0,VLOOKUP(A1159,'Fr QV 2018'!$A$1:$M$2587,6,FALSE))</f>
        <v>3</v>
      </c>
      <c r="P1159" s="36">
        <f>IF(VLOOKUP(A1159,'Fr QV 2019'!$A$1:$M$2587,6,FALSE)="#SAKNAS!",0,VLOOKUP(A1159,'Fr QV 2019'!$A$1:$M$2587,6,FALSE))</f>
        <v>1</v>
      </c>
      <c r="Q1159" s="36">
        <f>IF(VLOOKUP(A1159,'Fr QV 2020'!$A$1:$M$2587,6,FALSE)="#SAKNAS!",0,VLOOKUP(A1159,'Fr QV 2020'!$A$1:$M$2587,6,FALSE))</f>
        <v>6</v>
      </c>
      <c r="R1159" s="36">
        <f>IF(VLOOKUP(A1159,'Fr QV 2021'!$A$1:$M$2587,6,FALSE)="#SAKNAS!",0,VLOOKUP(A1159,'Fr QV 2021'!$A$1:$M$2587,6,FALSE))</f>
        <v>6</v>
      </c>
      <c r="S1159" s="36">
        <f>IF(VLOOKUP(A1159,'FR QV 2022'!$A$1:$M$2587,6,FALSE)="#SAKNAS!",0,VLOOKUP(A1159,'FR QV 2022'!$A$1:$M$2587,6,FALSE))</f>
        <v>4</v>
      </c>
      <c r="T1159" s="36">
        <f>IF(VLOOKUP($A1159,'FR QV 2023'!$A$1:$M$2587,6,FALSE)="#SAKNAS!",0,VLOOKUP($A1159,'FR QV 2023'!$A$1:$M$2587,6,FALSE))</f>
        <v>2</v>
      </c>
      <c r="U1159" s="36">
        <f>IF(VLOOKUP($A1159,'FR QV 2024'!$A$1:$M$2587,6,FALSE)="#SAKNAS!",0,VLOOKUP($A1159,'FR QV 2024'!$A$1:$M$2587,6,FALSE))</f>
        <v>1</v>
      </c>
    </row>
    <row r="1160" spans="1:21" s="12" customFormat="1" x14ac:dyDescent="0.2">
      <c r="A1160" s="26" t="str">
        <f t="shared" si="18"/>
        <v>0804130J01FF01</v>
      </c>
      <c r="B1160" s="12" t="str">
        <f>VLOOKUP(C1160,'Akodens FV'!$A$1:$B$2003,2,FALSE)</f>
        <v>Hälsoval</v>
      </c>
      <c r="C1160" s="27" t="s">
        <v>38</v>
      </c>
      <c r="D1160" s="27" t="s">
        <v>161</v>
      </c>
      <c r="E1160" s="27" t="s">
        <v>248</v>
      </c>
      <c r="F1160" s="28" t="s">
        <v>358</v>
      </c>
      <c r="G1160" s="36">
        <f>IF(VLOOKUP(A1160,'Fr QV 2010-2016'!$A$1:$M$2587,7,FALSE)="#SAKNAS!",0,VLOOKUP(A1160,'Fr QV 2010-2016'!$A$1:$M$2587,7,FALSE))</f>
        <v>32</v>
      </c>
      <c r="H1160" s="36">
        <f>IF(VLOOKUP(A1160,'Fr QV 2010-2016'!$A$1:$M$2587,8,FALSE)="#SAKNAS!",0,VLOOKUP(A1160,'Fr QV 2010-2016'!$A$1:$M$2587,8,FALSE))</f>
        <v>31</v>
      </c>
      <c r="I1160" s="36">
        <f>IF(VLOOKUP(A1160,'Fr QV 2010-2016'!$A$1:$M$2587,9,FALSE)="#SAKNAS!",0,VLOOKUP(A1160,'Fr QV 2010-2016'!$A$1:$M$2587,9,FALSE))</f>
        <v>31</v>
      </c>
      <c r="J1160" s="36">
        <f>IF(VLOOKUP(A1160,'Fr QV 2010-2016'!$A$1:$M$2587,10,FALSE)="#SAKNAS!",0,VLOOKUP(A1160,'Fr QV 2010-2016'!$A$1:$M$2587,10,FALSE))</f>
        <v>24</v>
      </c>
      <c r="K1160" s="36">
        <f>IF(VLOOKUP(A1160,'Fr QV 2010-2016'!$A$1:$M$2587,11,FALSE)="#SAKNAS!",0,VLOOKUP(A1160,'Fr QV 2010-2016'!$A$1:$M$2587,11,FALSE))</f>
        <v>37</v>
      </c>
      <c r="L1160" s="36">
        <f>IF(VLOOKUP(A1160,'Fr QV 2010-2016'!$A$1:$M$2587,12,FALSE)="#SAKNAS!",0,VLOOKUP(A1160,'Fr QV 2010-2016'!$A$1:$M$2587,12,FALSE))</f>
        <v>29</v>
      </c>
      <c r="M1160" s="36">
        <f>IF(VLOOKUP(A1160,'Fr QV 2010-2016'!$A$1:$M$2587,13,FALSE)="#SAKNAS!",0,VLOOKUP(A1160,'Fr QV 2010-2016'!$A$1:$M$2587,13,FALSE))</f>
        <v>46</v>
      </c>
      <c r="N1160" s="36">
        <f>IF(VLOOKUP(A1160,'Fr QV 2017'!$A$1:$F$2587,6,FALSE)="#SAKNAS!",0,VLOOKUP(A1160,'Fr QV 2017'!$A$1:$F$2587,6,FALSE))</f>
        <v>45</v>
      </c>
      <c r="O1160" s="36">
        <f>IF(VLOOKUP(A1160,'Fr QV 2018'!$A$1:$M$2587,6,FALSE)="#SAKNAS!",0,VLOOKUP(A1160,'Fr QV 2018'!$A$1:$M$2587,6,FALSE))</f>
        <v>36</v>
      </c>
      <c r="P1160" s="36">
        <f>IF(VLOOKUP(A1160,'Fr QV 2019'!$A$1:$M$2587,6,FALSE)="#SAKNAS!",0,VLOOKUP(A1160,'Fr QV 2019'!$A$1:$M$2587,6,FALSE))</f>
        <v>36</v>
      </c>
      <c r="Q1160" s="36">
        <f>IF(VLOOKUP(A1160,'Fr QV 2020'!$A$1:$M$2587,6,FALSE)="#SAKNAS!",0,VLOOKUP(A1160,'Fr QV 2020'!$A$1:$M$2587,6,FALSE))</f>
        <v>23</v>
      </c>
      <c r="R1160" s="36">
        <f>IF(VLOOKUP(A1160,'Fr QV 2021'!$A$1:$M$2587,6,FALSE)="#SAKNAS!",0,VLOOKUP(A1160,'Fr QV 2021'!$A$1:$M$2587,6,FALSE))</f>
        <v>12</v>
      </c>
      <c r="S1160" s="36">
        <f>IF(VLOOKUP(A1160,'FR QV 2022'!$A$1:$M$2587,6,FALSE)="#SAKNAS!",0,VLOOKUP(A1160,'FR QV 2022'!$A$1:$M$2587,6,FALSE))</f>
        <v>10</v>
      </c>
      <c r="T1160" s="36">
        <f>IF(VLOOKUP($A1160,'FR QV 2023'!$A$1:$M$2587,6,FALSE)="#SAKNAS!",0,VLOOKUP($A1160,'FR QV 2023'!$A$1:$M$2587,6,FALSE))</f>
        <v>19</v>
      </c>
      <c r="U1160" s="36">
        <f>IF(VLOOKUP($A1160,'FR QV 2024'!$A$1:$M$2587,6,FALSE)="#SAKNAS!",0,VLOOKUP($A1160,'FR QV 2024'!$A$1:$M$2587,6,FALSE))</f>
        <v>14</v>
      </c>
    </row>
    <row r="1161" spans="1:21" s="12" customFormat="1" x14ac:dyDescent="0.2">
      <c r="A1161" s="26" t="str">
        <f t="shared" si="18"/>
        <v>0804130J01MA02</v>
      </c>
      <c r="B1161" s="12" t="str">
        <f>VLOOKUP(C1161,'Akodens FV'!$A$1:$B$2003,2,FALSE)</f>
        <v>Hälsoval</v>
      </c>
      <c r="C1161" s="27" t="s">
        <v>38</v>
      </c>
      <c r="D1161" s="27" t="s">
        <v>161</v>
      </c>
      <c r="E1161" s="27" t="s">
        <v>252</v>
      </c>
      <c r="F1161" s="27" t="s">
        <v>359</v>
      </c>
      <c r="G1161" s="36">
        <f>IF(VLOOKUP(A1161,'Fr QV 2010-2016'!$A$1:$M$2587,7,FALSE)="#SAKNAS!",0,VLOOKUP(A1161,'Fr QV 2010-2016'!$A$1:$M$2587,7,FALSE))</f>
        <v>62</v>
      </c>
      <c r="H1161" s="36">
        <f>IF(VLOOKUP(A1161,'Fr QV 2010-2016'!$A$1:$M$2587,8,FALSE)="#SAKNAS!",0,VLOOKUP(A1161,'Fr QV 2010-2016'!$A$1:$M$2587,8,FALSE))</f>
        <v>85</v>
      </c>
      <c r="I1161" s="36">
        <f>IF(VLOOKUP(A1161,'Fr QV 2010-2016'!$A$1:$M$2587,9,FALSE)="#SAKNAS!",0,VLOOKUP(A1161,'Fr QV 2010-2016'!$A$1:$M$2587,9,FALSE))</f>
        <v>58</v>
      </c>
      <c r="J1161" s="36">
        <f>IF(VLOOKUP(A1161,'Fr QV 2010-2016'!$A$1:$M$2587,10,FALSE)="#SAKNAS!",0,VLOOKUP(A1161,'Fr QV 2010-2016'!$A$1:$M$2587,10,FALSE))</f>
        <v>44</v>
      </c>
      <c r="K1161" s="36">
        <f>IF(VLOOKUP(A1161,'Fr QV 2010-2016'!$A$1:$M$2587,11,FALSE)="#SAKNAS!",0,VLOOKUP(A1161,'Fr QV 2010-2016'!$A$1:$M$2587,11,FALSE))</f>
        <v>42</v>
      </c>
      <c r="L1161" s="36">
        <f>IF(VLOOKUP(A1161,'Fr QV 2010-2016'!$A$1:$M$2587,12,FALSE)="#SAKNAS!",0,VLOOKUP(A1161,'Fr QV 2010-2016'!$A$1:$M$2587,12,FALSE))</f>
        <v>34</v>
      </c>
      <c r="M1161" s="36">
        <f>IF(VLOOKUP(A1161,'Fr QV 2010-2016'!$A$1:$M$2587,13,FALSE)="#SAKNAS!",0,VLOOKUP(A1161,'Fr QV 2010-2016'!$A$1:$M$2587,13,FALSE))</f>
        <v>41</v>
      </c>
      <c r="N1161" s="36">
        <f>IF(VLOOKUP(A1161,'Fr QV 2017'!$A$1:$F$2587,6,FALSE)="#SAKNAS!",0,VLOOKUP(A1161,'Fr QV 2017'!$A$1:$F$2587,6,FALSE))</f>
        <v>33</v>
      </c>
      <c r="O1161" s="36">
        <f>IF(VLOOKUP(A1161,'Fr QV 2018'!$A$1:$M$2587,6,FALSE)="#SAKNAS!",0,VLOOKUP(A1161,'Fr QV 2018'!$A$1:$M$2587,6,FALSE))</f>
        <v>39</v>
      </c>
      <c r="P1161" s="36">
        <f>IF(VLOOKUP(A1161,'Fr QV 2019'!$A$1:$M$2587,6,FALSE)="#SAKNAS!",0,VLOOKUP(A1161,'Fr QV 2019'!$A$1:$M$2587,6,FALSE))</f>
        <v>36</v>
      </c>
      <c r="Q1161" s="36">
        <f>IF(VLOOKUP(A1161,'Fr QV 2020'!$A$1:$M$2587,6,FALSE)="#SAKNAS!",0,VLOOKUP(A1161,'Fr QV 2020'!$A$1:$M$2587,6,FALSE))</f>
        <v>34</v>
      </c>
      <c r="R1161" s="36">
        <f>IF(VLOOKUP(A1161,'Fr QV 2021'!$A$1:$M$2587,6,FALSE)="#SAKNAS!",0,VLOOKUP(A1161,'Fr QV 2021'!$A$1:$M$2587,6,FALSE))</f>
        <v>48</v>
      </c>
      <c r="S1161" s="36">
        <f>IF(VLOOKUP(A1161,'FR QV 2022'!$A$1:$M$2587,6,FALSE)="#SAKNAS!",0,VLOOKUP(A1161,'FR QV 2022'!$A$1:$M$2587,6,FALSE))</f>
        <v>46</v>
      </c>
      <c r="T1161" s="36">
        <f>IF(VLOOKUP($A1161,'FR QV 2023'!$A$1:$M$2587,6,FALSE)="#SAKNAS!",0,VLOOKUP($A1161,'FR QV 2023'!$A$1:$M$2587,6,FALSE))</f>
        <v>37</v>
      </c>
      <c r="U1161" s="36">
        <f>IF(VLOOKUP($A1161,'FR QV 2024'!$A$1:$M$2587,6,FALSE)="#SAKNAS!",0,VLOOKUP($A1161,'FR QV 2024'!$A$1:$M$2587,6,FALSE))</f>
        <v>20</v>
      </c>
    </row>
    <row r="1162" spans="1:21" s="12" customFormat="1" x14ac:dyDescent="0.2">
      <c r="A1162" s="26" t="str">
        <f t="shared" si="18"/>
        <v>0804130J01MA06</v>
      </c>
      <c r="B1162" s="12" t="str">
        <f>VLOOKUP(C1162,'Akodens FV'!$A$1:$B$2003,2,FALSE)</f>
        <v>Hälsoval</v>
      </c>
      <c r="C1162" s="27" t="s">
        <v>38</v>
      </c>
      <c r="D1162" s="27" t="s">
        <v>161</v>
      </c>
      <c r="E1162" s="27" t="s">
        <v>256</v>
      </c>
      <c r="F1162" s="27" t="s">
        <v>366</v>
      </c>
      <c r="G1162" s="36">
        <f>IF(VLOOKUP(A1162,'Fr QV 2010-2016'!$A$1:$M$2587,7,FALSE)="#SAKNAS!",0,VLOOKUP(A1162,'Fr QV 2010-2016'!$A$1:$M$2587,7,FALSE))</f>
        <v>3</v>
      </c>
      <c r="H1162" s="36">
        <f>IF(VLOOKUP(A1162,'Fr QV 2010-2016'!$A$1:$M$2587,8,FALSE)="#SAKNAS!",0,VLOOKUP(A1162,'Fr QV 2010-2016'!$A$1:$M$2587,8,FALSE))</f>
        <v>1</v>
      </c>
      <c r="I1162" s="36">
        <f>IF(VLOOKUP(A1162,'Fr QV 2010-2016'!$A$1:$M$2587,9,FALSE)="#SAKNAS!",0,VLOOKUP(A1162,'Fr QV 2010-2016'!$A$1:$M$2587,9,FALSE))</f>
        <v>0</v>
      </c>
      <c r="J1162" s="36">
        <f>IF(VLOOKUP(A1162,'Fr QV 2010-2016'!$A$1:$M$2587,10,FALSE)="#SAKNAS!",0,VLOOKUP(A1162,'Fr QV 2010-2016'!$A$1:$M$2587,10,FALSE))</f>
        <v>0</v>
      </c>
      <c r="K1162" s="36">
        <f>IF(VLOOKUP(A1162,'Fr QV 2010-2016'!$A$1:$M$2587,11,FALSE)="#SAKNAS!",0,VLOOKUP(A1162,'Fr QV 2010-2016'!$A$1:$M$2587,11,FALSE))</f>
        <v>0</v>
      </c>
      <c r="L1162" s="36">
        <f>IF(VLOOKUP(A1162,'Fr QV 2010-2016'!$A$1:$M$2587,12,FALSE)="#SAKNAS!",0,VLOOKUP(A1162,'Fr QV 2010-2016'!$A$1:$M$2587,12,FALSE))</f>
        <v>0</v>
      </c>
      <c r="M1162" s="36">
        <f>IF(VLOOKUP(A1162,'Fr QV 2010-2016'!$A$1:$M$2587,13,FALSE)="#SAKNAS!",0,VLOOKUP(A1162,'Fr QV 2010-2016'!$A$1:$M$2587,13,FALSE))</f>
        <v>1</v>
      </c>
      <c r="N1162" s="36">
        <f>IF(VLOOKUP(A1162,'Fr QV 2017'!$A$1:$F$2587,6,FALSE)="#SAKNAS!",0,VLOOKUP(A1162,'Fr QV 2017'!$A$1:$F$2587,6,FALSE))</f>
        <v>1</v>
      </c>
      <c r="O1162" s="36">
        <v>0</v>
      </c>
      <c r="P1162" s="36">
        <v>0</v>
      </c>
      <c r="Q1162" s="36">
        <v>0</v>
      </c>
      <c r="R1162" s="36"/>
      <c r="S1162" s="36">
        <v>0</v>
      </c>
      <c r="T1162" s="36">
        <v>0</v>
      </c>
      <c r="U1162" s="36"/>
    </row>
    <row r="1163" spans="1:21" s="12" customFormat="1" x14ac:dyDescent="0.2">
      <c r="A1163" s="26" t="str">
        <f t="shared" si="18"/>
        <v>0804130J01MA12</v>
      </c>
      <c r="B1163" s="12" t="str">
        <f>VLOOKUP(C1163,'Akodens FV'!$A$1:$B$2003,2,FALSE)</f>
        <v>Hälsoval</v>
      </c>
      <c r="C1163" s="27" t="s">
        <v>38</v>
      </c>
      <c r="D1163" s="27" t="s">
        <v>161</v>
      </c>
      <c r="E1163" s="27" t="s">
        <v>265</v>
      </c>
      <c r="F1163" s="27" t="s">
        <v>379</v>
      </c>
      <c r="G1163" s="36">
        <f>IF(VLOOKUP(A1163,'Fr QV 2010-2016'!$A$1:$M$2587,7,FALSE)="#SAKNAS!",0,VLOOKUP(A1163,'Fr QV 2010-2016'!$A$1:$M$2587,7,FALSE))</f>
        <v>0</v>
      </c>
      <c r="H1163" s="36">
        <f>IF(VLOOKUP(A1163,'Fr QV 2010-2016'!$A$1:$M$2587,8,FALSE)="#SAKNAS!",0,VLOOKUP(A1163,'Fr QV 2010-2016'!$A$1:$M$2587,8,FALSE))</f>
        <v>1</v>
      </c>
      <c r="I1163" s="36">
        <f>IF(VLOOKUP(A1163,'Fr QV 2010-2016'!$A$1:$M$2587,9,FALSE)="#SAKNAS!",0,VLOOKUP(A1163,'Fr QV 2010-2016'!$A$1:$M$2587,9,FALSE))</f>
        <v>1</v>
      </c>
      <c r="J1163" s="36">
        <f>IF(VLOOKUP(A1163,'Fr QV 2010-2016'!$A$1:$M$2587,10,FALSE)="#SAKNAS!",0,VLOOKUP(A1163,'Fr QV 2010-2016'!$A$1:$M$2587,10,FALSE))</f>
        <v>3</v>
      </c>
      <c r="K1163" s="36">
        <f>IF(VLOOKUP(A1163,'Fr QV 2010-2016'!$A$1:$M$2587,11,FALSE)="#SAKNAS!",0,VLOOKUP(A1163,'Fr QV 2010-2016'!$A$1:$M$2587,11,FALSE))</f>
        <v>1</v>
      </c>
      <c r="L1163" s="36">
        <f>IF(VLOOKUP(A1163,'Fr QV 2010-2016'!$A$1:$M$2587,12,FALSE)="#SAKNAS!",0,VLOOKUP(A1163,'Fr QV 2010-2016'!$A$1:$M$2587,12,FALSE))</f>
        <v>1</v>
      </c>
      <c r="M1163" s="36">
        <f>IF(VLOOKUP(A1163,'Fr QV 2010-2016'!$A$1:$M$2587,13,FALSE)="#SAKNAS!",0,VLOOKUP(A1163,'Fr QV 2010-2016'!$A$1:$M$2587,13,FALSE))</f>
        <v>0</v>
      </c>
      <c r="N1163" s="36">
        <v>0</v>
      </c>
      <c r="O1163" s="36">
        <f>IF(VLOOKUP(A1163,'Fr QV 2018'!$A$1:$M$2587,6,FALSE)="#SAKNAS!",0,VLOOKUP(A1163,'Fr QV 2018'!$A$1:$M$2587,6,FALSE))</f>
        <v>1</v>
      </c>
      <c r="P1163" s="36">
        <f>IF(VLOOKUP(A1163,'Fr QV 2019'!$A$1:$M$2587,6,FALSE)="#SAKNAS!",0,VLOOKUP(A1163,'Fr QV 2019'!$A$1:$M$2587,6,FALSE))</f>
        <v>2</v>
      </c>
      <c r="Q1163" s="36">
        <v>0</v>
      </c>
      <c r="R1163" s="36"/>
      <c r="S1163" s="36">
        <v>0</v>
      </c>
      <c r="T1163" s="36">
        <v>0</v>
      </c>
      <c r="U1163" s="36"/>
    </row>
    <row r="1164" spans="1:21" s="12" customFormat="1" x14ac:dyDescent="0.2">
      <c r="A1164" s="26" t="str">
        <f t="shared" si="18"/>
        <v>0804130J01MA14</v>
      </c>
      <c r="B1164" s="12" t="str">
        <f>VLOOKUP(C1164,'Akodens FV'!$A$1:$B$2003,2,FALSE)</f>
        <v>Hälsoval</v>
      </c>
      <c r="C1164" s="27" t="s">
        <v>38</v>
      </c>
      <c r="D1164" s="27" t="s">
        <v>161</v>
      </c>
      <c r="E1164" s="27" t="s">
        <v>272</v>
      </c>
      <c r="F1164" s="27" t="s">
        <v>386</v>
      </c>
      <c r="G1164" s="36">
        <f>IF(VLOOKUP(A1164,'Fr QV 2010-2016'!$A$1:$M$2587,7,FALSE)="#SAKNAS!",0,VLOOKUP(A1164,'Fr QV 2010-2016'!$A$1:$M$2587,7,FALSE))</f>
        <v>3</v>
      </c>
      <c r="H1164" s="36">
        <f>IF(VLOOKUP(A1164,'Fr QV 2010-2016'!$A$1:$M$2587,8,FALSE)="#SAKNAS!",0,VLOOKUP(A1164,'Fr QV 2010-2016'!$A$1:$M$2587,8,FALSE))</f>
        <v>7</v>
      </c>
      <c r="I1164" s="36">
        <f>IF(VLOOKUP(A1164,'Fr QV 2010-2016'!$A$1:$M$2587,9,FALSE)="#SAKNAS!",0,VLOOKUP(A1164,'Fr QV 2010-2016'!$A$1:$M$2587,9,FALSE))</f>
        <v>3</v>
      </c>
      <c r="J1164" s="36">
        <f>IF(VLOOKUP(A1164,'Fr QV 2010-2016'!$A$1:$M$2587,10,FALSE)="#SAKNAS!",0,VLOOKUP(A1164,'Fr QV 2010-2016'!$A$1:$M$2587,10,FALSE))</f>
        <v>3</v>
      </c>
      <c r="K1164" s="36">
        <f>IF(VLOOKUP(A1164,'Fr QV 2010-2016'!$A$1:$M$2587,11,FALSE)="#SAKNAS!",0,VLOOKUP(A1164,'Fr QV 2010-2016'!$A$1:$M$2587,11,FALSE))</f>
        <v>0</v>
      </c>
      <c r="L1164" s="36">
        <f>IF(VLOOKUP(A1164,'Fr QV 2010-2016'!$A$1:$M$2587,12,FALSE)="#SAKNAS!",0,VLOOKUP(A1164,'Fr QV 2010-2016'!$A$1:$M$2587,12,FALSE))</f>
        <v>0</v>
      </c>
      <c r="M1164" s="36">
        <f>IF(VLOOKUP(A1164,'Fr QV 2010-2016'!$A$1:$M$2587,13,FALSE)="#SAKNAS!",0,VLOOKUP(A1164,'Fr QV 2010-2016'!$A$1:$M$2587,13,FALSE))</f>
        <v>0</v>
      </c>
      <c r="N1164" s="36">
        <v>0</v>
      </c>
      <c r="O1164" s="36">
        <v>0</v>
      </c>
      <c r="P1164" s="36">
        <v>0</v>
      </c>
      <c r="Q1164" s="36">
        <v>0</v>
      </c>
      <c r="R1164" s="36"/>
      <c r="S1164" s="36">
        <v>0</v>
      </c>
      <c r="T1164" s="36">
        <v>0</v>
      </c>
      <c r="U1164" s="36"/>
    </row>
    <row r="1165" spans="1:21" s="12" customFormat="1" x14ac:dyDescent="0.2">
      <c r="A1165" s="26" t="str">
        <f t="shared" si="18"/>
        <v>0804130J01XC01</v>
      </c>
      <c r="B1165" s="12" t="str">
        <f>VLOOKUP(C1165,'Akodens FV'!$A$1:$B$2003,2,FALSE)</f>
        <v>Hälsoval</v>
      </c>
      <c r="C1165" s="27" t="s">
        <v>38</v>
      </c>
      <c r="D1165" s="27" t="s">
        <v>161</v>
      </c>
      <c r="E1165" s="27" t="s">
        <v>266</v>
      </c>
      <c r="F1165" s="27" t="s">
        <v>360</v>
      </c>
      <c r="G1165" s="36">
        <f>IF(VLOOKUP(A1165,'Fr QV 2010-2016'!$A$1:$M$2587,7,FALSE)="#SAKNAS!",0,VLOOKUP(A1165,'Fr QV 2010-2016'!$A$1:$M$2587,7,FALSE))</f>
        <v>0</v>
      </c>
      <c r="H1165" s="36">
        <f>IF(VLOOKUP(A1165,'Fr QV 2010-2016'!$A$1:$M$2587,8,FALSE)="#SAKNAS!",0,VLOOKUP(A1165,'Fr QV 2010-2016'!$A$1:$M$2587,8,FALSE))</f>
        <v>2</v>
      </c>
      <c r="I1165" s="36">
        <f>IF(VLOOKUP(A1165,'Fr QV 2010-2016'!$A$1:$M$2587,9,FALSE)="#SAKNAS!",0,VLOOKUP(A1165,'Fr QV 2010-2016'!$A$1:$M$2587,9,FALSE))</f>
        <v>3</v>
      </c>
      <c r="J1165" s="36">
        <f>IF(VLOOKUP(A1165,'Fr QV 2010-2016'!$A$1:$M$2587,10,FALSE)="#SAKNAS!",0,VLOOKUP(A1165,'Fr QV 2010-2016'!$A$1:$M$2587,10,FALSE))</f>
        <v>0</v>
      </c>
      <c r="K1165" s="36">
        <f>IF(VLOOKUP(A1165,'Fr QV 2010-2016'!$A$1:$M$2587,11,FALSE)="#SAKNAS!",0,VLOOKUP(A1165,'Fr QV 2010-2016'!$A$1:$M$2587,11,FALSE))</f>
        <v>0</v>
      </c>
      <c r="L1165" s="36">
        <f>IF(VLOOKUP(A1165,'Fr QV 2010-2016'!$A$1:$M$2587,12,FALSE)="#SAKNAS!",0,VLOOKUP(A1165,'Fr QV 2010-2016'!$A$1:$M$2587,12,FALSE))</f>
        <v>0</v>
      </c>
      <c r="M1165" s="36">
        <f>IF(VLOOKUP(A1165,'Fr QV 2010-2016'!$A$1:$M$2587,13,FALSE)="#SAKNAS!",0,VLOOKUP(A1165,'Fr QV 2010-2016'!$A$1:$M$2587,13,FALSE))</f>
        <v>0</v>
      </c>
      <c r="N1165" s="36">
        <v>0</v>
      </c>
      <c r="O1165" s="36">
        <v>0</v>
      </c>
      <c r="P1165" s="36">
        <v>0</v>
      </c>
      <c r="Q1165" s="36">
        <v>0</v>
      </c>
      <c r="R1165" s="36"/>
      <c r="S1165" s="36">
        <v>0</v>
      </c>
      <c r="T1165" s="36">
        <v>0</v>
      </c>
      <c r="U1165" s="36"/>
    </row>
    <row r="1166" spans="1:21" s="12" customFormat="1" x14ac:dyDescent="0.2">
      <c r="A1166" s="26" t="str">
        <f t="shared" si="18"/>
        <v>0804130J01XE01</v>
      </c>
      <c r="B1166" s="12" t="str">
        <f>VLOOKUP(C1166,'Akodens FV'!$A$1:$B$2003,2,FALSE)</f>
        <v>Hälsoval</v>
      </c>
      <c r="C1166" s="27" t="s">
        <v>38</v>
      </c>
      <c r="D1166" s="27" t="s">
        <v>161</v>
      </c>
      <c r="E1166" s="27" t="s">
        <v>255</v>
      </c>
      <c r="F1166" s="27" t="s">
        <v>361</v>
      </c>
      <c r="G1166" s="36">
        <f>IF(VLOOKUP(A1166,'Fr QV 2010-2016'!$A$1:$M$2587,7,FALSE)="#SAKNAS!",0,VLOOKUP(A1166,'Fr QV 2010-2016'!$A$1:$M$2587,7,FALSE))</f>
        <v>66</v>
      </c>
      <c r="H1166" s="36">
        <f>IF(VLOOKUP(A1166,'Fr QV 2010-2016'!$A$1:$M$2587,8,FALSE)="#SAKNAS!",0,VLOOKUP(A1166,'Fr QV 2010-2016'!$A$1:$M$2587,8,FALSE))</f>
        <v>79</v>
      </c>
      <c r="I1166" s="36">
        <f>IF(VLOOKUP(A1166,'Fr QV 2010-2016'!$A$1:$M$2587,9,FALSE)="#SAKNAS!",0,VLOOKUP(A1166,'Fr QV 2010-2016'!$A$1:$M$2587,9,FALSE))</f>
        <v>123</v>
      </c>
      <c r="J1166" s="36">
        <f>IF(VLOOKUP(A1166,'Fr QV 2010-2016'!$A$1:$M$2587,10,FALSE)="#SAKNAS!",0,VLOOKUP(A1166,'Fr QV 2010-2016'!$A$1:$M$2587,10,FALSE))</f>
        <v>138</v>
      </c>
      <c r="K1166" s="36">
        <f>IF(VLOOKUP(A1166,'Fr QV 2010-2016'!$A$1:$M$2587,11,FALSE)="#SAKNAS!",0,VLOOKUP(A1166,'Fr QV 2010-2016'!$A$1:$M$2587,11,FALSE))</f>
        <v>120</v>
      </c>
      <c r="L1166" s="36">
        <f>IF(VLOOKUP(A1166,'Fr QV 2010-2016'!$A$1:$M$2587,12,FALSE)="#SAKNAS!",0,VLOOKUP(A1166,'Fr QV 2010-2016'!$A$1:$M$2587,12,FALSE))</f>
        <v>148</v>
      </c>
      <c r="M1166" s="36">
        <f>IF(VLOOKUP(A1166,'Fr QV 2010-2016'!$A$1:$M$2587,13,FALSE)="#SAKNAS!",0,VLOOKUP(A1166,'Fr QV 2010-2016'!$A$1:$M$2587,13,FALSE))</f>
        <v>123</v>
      </c>
      <c r="N1166" s="36">
        <f>IF(VLOOKUP(A1166,'Fr QV 2017'!$A$1:$F$2587,6,FALSE)="#SAKNAS!",0,VLOOKUP(A1166,'Fr QV 2017'!$A$1:$F$2587,6,FALSE))</f>
        <v>205</v>
      </c>
      <c r="O1166" s="36">
        <f>IF(VLOOKUP(A1166,'Fr QV 2018'!$A$1:$M$2587,6,FALSE)="#SAKNAS!",0,VLOOKUP(A1166,'Fr QV 2018'!$A$1:$M$2587,6,FALSE))</f>
        <v>150</v>
      </c>
      <c r="P1166" s="36">
        <f>IF(VLOOKUP(A1166,'Fr QV 2019'!$A$1:$M$2587,6,FALSE)="#SAKNAS!",0,VLOOKUP(A1166,'Fr QV 2019'!$A$1:$M$2587,6,FALSE))</f>
        <v>158</v>
      </c>
      <c r="Q1166" s="36">
        <f>IF(VLOOKUP(A1166,'Fr QV 2020'!$A$1:$M$2587,6,FALSE)="#SAKNAS!",0,VLOOKUP(A1166,'Fr QV 2020'!$A$1:$M$2587,6,FALSE))</f>
        <v>174</v>
      </c>
      <c r="R1166" s="36">
        <f>IF(VLOOKUP(A1166,'Fr QV 2021'!$A$1:$M$2587,6,FALSE)="#SAKNAS!",0,VLOOKUP(A1166,'Fr QV 2021'!$A$1:$M$2587,6,FALSE))</f>
        <v>189</v>
      </c>
      <c r="S1166" s="36">
        <f>IF(VLOOKUP(A1166,'FR QV 2022'!$A$1:$M$2587,6,FALSE)="#SAKNAS!",0,VLOOKUP(A1166,'FR QV 2022'!$A$1:$M$2587,6,FALSE))</f>
        <v>163</v>
      </c>
      <c r="T1166" s="36">
        <f>IF(VLOOKUP($A1166,'FR QV 2023'!$A$1:$M$2587,6,FALSE)="#SAKNAS!",0,VLOOKUP($A1166,'FR QV 2023'!$A$1:$M$2587,6,FALSE))</f>
        <v>166</v>
      </c>
      <c r="U1166" s="36">
        <f>IF(VLOOKUP($A1166,'FR QV 2024'!$A$1:$M$2587,6,FALSE)="#SAKNAS!",0,VLOOKUP($A1166,'FR QV 2024'!$A$1:$M$2587,6,FALSE))</f>
        <v>175</v>
      </c>
    </row>
    <row r="1167" spans="1:21" s="12" customFormat="1" x14ac:dyDescent="0.2">
      <c r="A1167" s="26" t="str">
        <f t="shared" si="18"/>
        <v>0840003J01AA02</v>
      </c>
      <c r="B1167" s="12" t="str">
        <f>VLOOKUP(C1167,'Akodens FV'!$A$1:$B$2003,2,FALSE)</f>
        <v>Hälsoval</v>
      </c>
      <c r="C1167" s="27" t="s">
        <v>32</v>
      </c>
      <c r="D1167" s="28" t="s">
        <v>155</v>
      </c>
      <c r="E1167" s="27" t="s">
        <v>249</v>
      </c>
      <c r="F1167" s="28" t="s">
        <v>348</v>
      </c>
      <c r="G1167" s="36">
        <f>IF(VLOOKUP(A1167,'Fr QV 2010-2016'!$A$1:$M$2587,7,FALSE)="#SAKNAS!",0,VLOOKUP(A1167,'Fr QV 2010-2016'!$A$1:$M$2587,7,FALSE))</f>
        <v>146</v>
      </c>
      <c r="H1167" s="36">
        <f>IF(VLOOKUP(A1167,'Fr QV 2010-2016'!$A$1:$M$2587,8,FALSE)="#SAKNAS!",0,VLOOKUP(A1167,'Fr QV 2010-2016'!$A$1:$M$2587,8,FALSE))</f>
        <v>106</v>
      </c>
      <c r="I1167" s="36">
        <f>IF(VLOOKUP(A1167,'Fr QV 2010-2016'!$A$1:$M$2587,9,FALSE)="#SAKNAS!",0,VLOOKUP(A1167,'Fr QV 2010-2016'!$A$1:$M$2587,9,FALSE))</f>
        <v>89</v>
      </c>
      <c r="J1167" s="36">
        <f>IF(VLOOKUP(A1167,'Fr QV 2010-2016'!$A$1:$M$2587,10,FALSE)="#SAKNAS!",0,VLOOKUP(A1167,'Fr QV 2010-2016'!$A$1:$M$2587,10,FALSE))</f>
        <v>59</v>
      </c>
      <c r="K1167" s="36">
        <f>IF(VLOOKUP(A1167,'Fr QV 2010-2016'!$A$1:$M$2587,11,FALSE)="#SAKNAS!",0,VLOOKUP(A1167,'Fr QV 2010-2016'!$A$1:$M$2587,11,FALSE))</f>
        <v>47</v>
      </c>
      <c r="L1167" s="36">
        <f>IF(VLOOKUP(A1167,'Fr QV 2010-2016'!$A$1:$M$2587,12,FALSE)="#SAKNAS!",0,VLOOKUP(A1167,'Fr QV 2010-2016'!$A$1:$M$2587,12,FALSE))</f>
        <v>29</v>
      </c>
      <c r="M1167" s="36">
        <f>IF(VLOOKUP(A1167,'Fr QV 2010-2016'!$A$1:$M$2587,13,FALSE)="#SAKNAS!",0,VLOOKUP(A1167,'Fr QV 2010-2016'!$A$1:$M$2587,13,FALSE))</f>
        <v>36</v>
      </c>
      <c r="N1167" s="36">
        <f>IF(VLOOKUP(A1167,'Fr QV 2017'!$A$1:$F$2587,6,FALSE)="#SAKNAS!",0,VLOOKUP(A1167,'Fr QV 2017'!$A$1:$F$2587,6,FALSE))</f>
        <v>26</v>
      </c>
      <c r="O1167" s="36">
        <f>IF(VLOOKUP(A1167,'Fr QV 2018'!$A$1:$M$2587,6,FALSE)="#SAKNAS!",0,VLOOKUP(A1167,'Fr QV 2018'!$A$1:$M$2587,6,FALSE))</f>
        <v>37</v>
      </c>
      <c r="P1167" s="36">
        <f>IF(VLOOKUP(A1167,'Fr QV 2019'!$A$1:$M$2587,6,FALSE)="#SAKNAS!",0,VLOOKUP(A1167,'Fr QV 2019'!$A$1:$M$2587,6,FALSE))</f>
        <v>35</v>
      </c>
      <c r="Q1167" s="36">
        <f>IF(VLOOKUP(A1167,'Fr QV 2020'!$A$1:$M$2587,6,FALSE)="#SAKNAS!",0,VLOOKUP(A1167,'Fr QV 2020'!$A$1:$M$2587,6,FALSE))</f>
        <v>16</v>
      </c>
      <c r="R1167" s="36">
        <f>IF(VLOOKUP(A1167,'Fr QV 2021'!$A$1:$M$2587,6,FALSE)="#SAKNAS!",0,VLOOKUP(A1167,'Fr QV 2021'!$A$1:$M$2587,6,FALSE))</f>
        <v>19</v>
      </c>
      <c r="S1167" s="36">
        <f>IF(VLOOKUP(A1167,'FR QV 2022'!$A$1:$M$2587,6,FALSE)="#SAKNAS!",0,VLOOKUP(A1167,'FR QV 2022'!$A$1:$M$2587,6,FALSE))</f>
        <v>18</v>
      </c>
      <c r="T1167" s="36">
        <f>IF(VLOOKUP($A1167,'FR QV 2023'!$A$1:$M$2587,6,FALSE)="#SAKNAS!",0,VLOOKUP($A1167,'FR QV 2023'!$A$1:$M$2587,6,FALSE))</f>
        <v>25</v>
      </c>
      <c r="U1167" s="36">
        <f>IF(VLOOKUP($A1167,'FR QV 2024'!$A$1:$M$2587,6,FALSE)="#SAKNAS!",0,VLOOKUP($A1167,'FR QV 2024'!$A$1:$M$2587,6,FALSE))</f>
        <v>56</v>
      </c>
    </row>
    <row r="1168" spans="1:21" s="12" customFormat="1" x14ac:dyDescent="0.2">
      <c r="A1168" s="26" t="str">
        <f t="shared" si="18"/>
        <v>0840003J01AA04</v>
      </c>
      <c r="B1168" s="12" t="str">
        <f>VLOOKUP(C1168,'Akodens FV'!$A$1:$B$2003,2,FALSE)</f>
        <v>Hälsoval</v>
      </c>
      <c r="C1168" s="27" t="s">
        <v>32</v>
      </c>
      <c r="D1168" s="28" t="s">
        <v>155</v>
      </c>
      <c r="E1168" s="27" t="s">
        <v>264</v>
      </c>
      <c r="F1168" s="28" t="s">
        <v>349</v>
      </c>
      <c r="G1168" s="36">
        <f>IF(VLOOKUP(A1168,'Fr QV 2010-2016'!$A$1:$M$2587,7,FALSE)="#SAKNAS!",0,VLOOKUP(A1168,'Fr QV 2010-2016'!$A$1:$M$2587,7,FALSE))</f>
        <v>24</v>
      </c>
      <c r="H1168" s="36">
        <f>IF(VLOOKUP(A1168,'Fr QV 2010-2016'!$A$1:$M$2587,8,FALSE)="#SAKNAS!",0,VLOOKUP(A1168,'Fr QV 2010-2016'!$A$1:$M$2587,8,FALSE))</f>
        <v>22</v>
      </c>
      <c r="I1168" s="36">
        <f>IF(VLOOKUP(A1168,'Fr QV 2010-2016'!$A$1:$M$2587,9,FALSE)="#SAKNAS!",0,VLOOKUP(A1168,'Fr QV 2010-2016'!$A$1:$M$2587,9,FALSE))</f>
        <v>24</v>
      </c>
      <c r="J1168" s="36">
        <f>IF(VLOOKUP(A1168,'Fr QV 2010-2016'!$A$1:$M$2587,10,FALSE)="#SAKNAS!",0,VLOOKUP(A1168,'Fr QV 2010-2016'!$A$1:$M$2587,10,FALSE))</f>
        <v>25</v>
      </c>
      <c r="K1168" s="36">
        <f>IF(VLOOKUP(A1168,'Fr QV 2010-2016'!$A$1:$M$2587,11,FALSE)="#SAKNAS!",0,VLOOKUP(A1168,'Fr QV 2010-2016'!$A$1:$M$2587,11,FALSE))</f>
        <v>18</v>
      </c>
      <c r="L1168" s="36">
        <f>IF(VLOOKUP(A1168,'Fr QV 2010-2016'!$A$1:$M$2587,12,FALSE)="#SAKNAS!",0,VLOOKUP(A1168,'Fr QV 2010-2016'!$A$1:$M$2587,12,FALSE))</f>
        <v>17</v>
      </c>
      <c r="M1168" s="36">
        <f>IF(VLOOKUP(A1168,'Fr QV 2010-2016'!$A$1:$M$2587,13,FALSE)="#SAKNAS!",0,VLOOKUP(A1168,'Fr QV 2010-2016'!$A$1:$M$2587,13,FALSE))</f>
        <v>14</v>
      </c>
      <c r="N1168" s="36">
        <f>IF(VLOOKUP(A1168,'Fr QV 2017'!$A$1:$F$2587,6,FALSE)="#SAKNAS!",0,VLOOKUP(A1168,'Fr QV 2017'!$A$1:$F$2587,6,FALSE))</f>
        <v>25</v>
      </c>
      <c r="O1168" s="36">
        <f>IF(VLOOKUP(A1168,'Fr QV 2018'!$A$1:$M$2587,6,FALSE)="#SAKNAS!",0,VLOOKUP(A1168,'Fr QV 2018'!$A$1:$M$2587,6,FALSE))</f>
        <v>22</v>
      </c>
      <c r="P1168" s="36">
        <f>IF(VLOOKUP(A1168,'Fr QV 2019'!$A$1:$M$2587,6,FALSE)="#SAKNAS!",0,VLOOKUP(A1168,'Fr QV 2019'!$A$1:$M$2587,6,FALSE))</f>
        <v>19</v>
      </c>
      <c r="Q1168" s="36">
        <f>IF(VLOOKUP(A1168,'Fr QV 2020'!$A$1:$M$2587,6,FALSE)="#SAKNAS!",0,VLOOKUP(A1168,'Fr QV 2020'!$A$1:$M$2587,6,FALSE))</f>
        <v>33</v>
      </c>
      <c r="R1168" s="36">
        <f>IF(VLOOKUP(A1168,'Fr QV 2021'!$A$1:$M$2587,6,FALSE)="#SAKNAS!",0,VLOOKUP(A1168,'Fr QV 2021'!$A$1:$M$2587,6,FALSE))</f>
        <v>29</v>
      </c>
      <c r="S1168" s="36">
        <f>IF(VLOOKUP(A1168,'FR QV 2022'!$A$1:$M$2587,6,FALSE)="#SAKNAS!",0,VLOOKUP(A1168,'FR QV 2022'!$A$1:$M$2587,6,FALSE))</f>
        <v>50</v>
      </c>
      <c r="T1168" s="36">
        <f>IF(VLOOKUP($A1168,'FR QV 2023'!$A$1:$M$2587,6,FALSE)="#SAKNAS!",0,VLOOKUP($A1168,'FR QV 2023'!$A$1:$M$2587,6,FALSE))</f>
        <v>42</v>
      </c>
      <c r="U1168" s="36">
        <f>IF(VLOOKUP($A1168,'FR QV 2024'!$A$1:$M$2587,6,FALSE)="#SAKNAS!",0,VLOOKUP($A1168,'FR QV 2024'!$A$1:$M$2587,6,FALSE))</f>
        <v>35</v>
      </c>
    </row>
    <row r="1169" spans="1:21" s="12" customFormat="1" x14ac:dyDescent="0.2">
      <c r="A1169" s="26" t="str">
        <f t="shared" si="18"/>
        <v>0840003J01AA06</v>
      </c>
      <c r="B1169" s="12" t="str">
        <f>VLOOKUP(C1169,'Akodens FV'!$A$1:$B$2003,2,FALSE)</f>
        <v>Hälsoval</v>
      </c>
      <c r="C1169" s="27" t="s">
        <v>32</v>
      </c>
      <c r="D1169" s="28" t="s">
        <v>155</v>
      </c>
      <c r="E1169" s="27" t="s">
        <v>271</v>
      </c>
      <c r="F1169" s="28" t="s">
        <v>370</v>
      </c>
      <c r="G1169" s="36">
        <f>IF(VLOOKUP(A1169,'Fr QV 2010-2016'!$A$1:$M$2587,7,FALSE)="#SAKNAS!",0,VLOOKUP(A1169,'Fr QV 2010-2016'!$A$1:$M$2587,7,FALSE))</f>
        <v>6</v>
      </c>
      <c r="H1169" s="36">
        <f>IF(VLOOKUP(A1169,'Fr QV 2010-2016'!$A$1:$M$2587,8,FALSE)="#SAKNAS!",0,VLOOKUP(A1169,'Fr QV 2010-2016'!$A$1:$M$2587,8,FALSE))</f>
        <v>2</v>
      </c>
      <c r="I1169" s="36">
        <f>IF(VLOOKUP(A1169,'Fr QV 2010-2016'!$A$1:$M$2587,9,FALSE)="#SAKNAS!",0,VLOOKUP(A1169,'Fr QV 2010-2016'!$A$1:$M$2587,9,FALSE))</f>
        <v>0</v>
      </c>
      <c r="J1169" s="36">
        <f>IF(VLOOKUP(A1169,'Fr QV 2010-2016'!$A$1:$M$2587,10,FALSE)="#SAKNAS!",0,VLOOKUP(A1169,'Fr QV 2010-2016'!$A$1:$M$2587,10,FALSE))</f>
        <v>0</v>
      </c>
      <c r="K1169" s="36">
        <f>IF(VLOOKUP(A1169,'Fr QV 2010-2016'!$A$1:$M$2587,11,FALSE)="#SAKNAS!",0,VLOOKUP(A1169,'Fr QV 2010-2016'!$A$1:$M$2587,11,FALSE))</f>
        <v>0</v>
      </c>
      <c r="L1169" s="36">
        <f>IF(VLOOKUP(A1169,'Fr QV 2010-2016'!$A$1:$M$2587,12,FALSE)="#SAKNAS!",0,VLOOKUP(A1169,'Fr QV 2010-2016'!$A$1:$M$2587,12,FALSE))</f>
        <v>0</v>
      </c>
      <c r="M1169" s="36">
        <f>IF(VLOOKUP(A1169,'Fr QV 2010-2016'!$A$1:$M$2587,13,FALSE)="#SAKNAS!",0,VLOOKUP(A1169,'Fr QV 2010-2016'!$A$1:$M$2587,13,FALSE))</f>
        <v>0</v>
      </c>
      <c r="N1169" s="36">
        <v>0</v>
      </c>
      <c r="O1169" s="36">
        <v>0</v>
      </c>
      <c r="P1169" s="36">
        <v>0</v>
      </c>
      <c r="Q1169" s="36">
        <v>0</v>
      </c>
      <c r="R1169" s="36"/>
      <c r="S1169" s="36">
        <v>0</v>
      </c>
      <c r="T1169" s="36">
        <v>0</v>
      </c>
      <c r="U1169" s="36"/>
    </row>
    <row r="1170" spans="1:21" s="12" customFormat="1" x14ac:dyDescent="0.2">
      <c r="A1170" s="26" t="str">
        <f t="shared" si="18"/>
        <v>0840003J01AA07</v>
      </c>
      <c r="B1170" s="12" t="str">
        <f>VLOOKUP(C1170,'Akodens FV'!$A$1:$B$2003,2,FALSE)</f>
        <v>Hälsoval</v>
      </c>
      <c r="C1170" s="27" t="s">
        <v>32</v>
      </c>
      <c r="D1170" s="28" t="s">
        <v>155</v>
      </c>
      <c r="E1170" s="27" t="s">
        <v>263</v>
      </c>
      <c r="F1170" s="28" t="s">
        <v>363</v>
      </c>
      <c r="G1170" s="36">
        <f>IF(VLOOKUP(A1170,'Fr QV 2010-2016'!$A$1:$M$2587,7,FALSE)="#SAKNAS!",0,VLOOKUP(A1170,'Fr QV 2010-2016'!$A$1:$M$2587,7,FALSE))</f>
        <v>3</v>
      </c>
      <c r="H1170" s="36">
        <f>IF(VLOOKUP(A1170,'Fr QV 2010-2016'!$A$1:$M$2587,8,FALSE)="#SAKNAS!",0,VLOOKUP(A1170,'Fr QV 2010-2016'!$A$1:$M$2587,8,FALSE))</f>
        <v>3</v>
      </c>
      <c r="I1170" s="36">
        <f>IF(VLOOKUP(A1170,'Fr QV 2010-2016'!$A$1:$M$2587,9,FALSE)="#SAKNAS!",0,VLOOKUP(A1170,'Fr QV 2010-2016'!$A$1:$M$2587,9,FALSE))</f>
        <v>1</v>
      </c>
      <c r="J1170" s="36">
        <f>IF(VLOOKUP(A1170,'Fr QV 2010-2016'!$A$1:$M$2587,10,FALSE)="#SAKNAS!",0,VLOOKUP(A1170,'Fr QV 2010-2016'!$A$1:$M$2587,10,FALSE))</f>
        <v>0</v>
      </c>
      <c r="K1170" s="36">
        <f>IF(VLOOKUP(A1170,'Fr QV 2010-2016'!$A$1:$M$2587,11,FALSE)="#SAKNAS!",0,VLOOKUP(A1170,'Fr QV 2010-2016'!$A$1:$M$2587,11,FALSE))</f>
        <v>0</v>
      </c>
      <c r="L1170" s="36">
        <f>IF(VLOOKUP(A1170,'Fr QV 2010-2016'!$A$1:$M$2587,12,FALSE)="#SAKNAS!",0,VLOOKUP(A1170,'Fr QV 2010-2016'!$A$1:$M$2587,12,FALSE))</f>
        <v>0</v>
      </c>
      <c r="M1170" s="36">
        <f>IF(VLOOKUP(A1170,'Fr QV 2010-2016'!$A$1:$M$2587,13,FALSE)="#SAKNAS!",0,VLOOKUP(A1170,'Fr QV 2010-2016'!$A$1:$M$2587,13,FALSE))</f>
        <v>0</v>
      </c>
      <c r="N1170" s="36">
        <f>IF(VLOOKUP(A1170,'Fr QV 2017'!$A$1:$F$2587,6,FALSE)="#SAKNAS!",0,VLOOKUP(A1170,'Fr QV 2017'!$A$1:$F$2587,6,FALSE))</f>
        <v>1</v>
      </c>
      <c r="O1170" s="36">
        <f>IF(VLOOKUP(A1170,'Fr QV 2018'!$A$1:$M$2587,6,FALSE)="#SAKNAS!",0,VLOOKUP(A1170,'Fr QV 2018'!$A$1:$M$2587,6,FALSE))</f>
        <v>1</v>
      </c>
      <c r="P1170" s="36">
        <f>IF(VLOOKUP(A1170,'Fr QV 2019'!$A$1:$M$2587,6,FALSE)="#SAKNAS!",0,VLOOKUP(A1170,'Fr QV 2019'!$A$1:$M$2587,6,FALSE))</f>
        <v>1</v>
      </c>
      <c r="Q1170" s="36">
        <f>IF(VLOOKUP(A1170,'Fr QV 2020'!$A$1:$M$2587,6,FALSE)="#SAKNAS!",0,VLOOKUP(A1170,'Fr QV 2020'!$A$1:$M$2587,6,FALSE))</f>
        <v>7</v>
      </c>
      <c r="R1170" s="36">
        <f>IF(VLOOKUP(A1170,'Fr QV 2021'!$A$1:$M$2587,6,FALSE)="#SAKNAS!",0,VLOOKUP(A1170,'Fr QV 2021'!$A$1:$M$2587,6,FALSE))</f>
        <v>1</v>
      </c>
      <c r="S1170" s="36">
        <v>0</v>
      </c>
      <c r="T1170" s="36">
        <v>0</v>
      </c>
      <c r="U1170" s="36"/>
    </row>
    <row r="1171" spans="1:21" s="12" customFormat="1" x14ac:dyDescent="0.2">
      <c r="A1171" s="26" t="str">
        <f t="shared" si="18"/>
        <v>0840003J01CA04</v>
      </c>
      <c r="B1171" s="12" t="str">
        <f>VLOOKUP(C1171,'Akodens FV'!$A$1:$B$2003,2,FALSE)</f>
        <v>Hälsoval</v>
      </c>
      <c r="C1171" s="27" t="s">
        <v>32</v>
      </c>
      <c r="D1171" s="28" t="s">
        <v>155</v>
      </c>
      <c r="E1171" s="27" t="s">
        <v>247</v>
      </c>
      <c r="F1171" s="28" t="s">
        <v>350</v>
      </c>
      <c r="G1171" s="36">
        <f>IF(VLOOKUP(A1171,'Fr QV 2010-2016'!$A$1:$M$2587,7,FALSE)="#SAKNAS!",0,VLOOKUP(A1171,'Fr QV 2010-2016'!$A$1:$M$2587,7,FALSE))</f>
        <v>57</v>
      </c>
      <c r="H1171" s="36">
        <f>IF(VLOOKUP(A1171,'Fr QV 2010-2016'!$A$1:$M$2587,8,FALSE)="#SAKNAS!",0,VLOOKUP(A1171,'Fr QV 2010-2016'!$A$1:$M$2587,8,FALSE))</f>
        <v>61</v>
      </c>
      <c r="I1171" s="36">
        <f>IF(VLOOKUP(A1171,'Fr QV 2010-2016'!$A$1:$M$2587,9,FALSE)="#SAKNAS!",0,VLOOKUP(A1171,'Fr QV 2010-2016'!$A$1:$M$2587,9,FALSE))</f>
        <v>61</v>
      </c>
      <c r="J1171" s="36">
        <f>IF(VLOOKUP(A1171,'Fr QV 2010-2016'!$A$1:$M$2587,10,FALSE)="#SAKNAS!",0,VLOOKUP(A1171,'Fr QV 2010-2016'!$A$1:$M$2587,10,FALSE))</f>
        <v>44</v>
      </c>
      <c r="K1171" s="36">
        <f>IF(VLOOKUP(A1171,'Fr QV 2010-2016'!$A$1:$M$2587,11,FALSE)="#SAKNAS!",0,VLOOKUP(A1171,'Fr QV 2010-2016'!$A$1:$M$2587,11,FALSE))</f>
        <v>22</v>
      </c>
      <c r="L1171" s="36">
        <f>IF(VLOOKUP(A1171,'Fr QV 2010-2016'!$A$1:$M$2587,12,FALSE)="#SAKNAS!",0,VLOOKUP(A1171,'Fr QV 2010-2016'!$A$1:$M$2587,12,FALSE))</f>
        <v>37</v>
      </c>
      <c r="M1171" s="36">
        <f>IF(VLOOKUP(A1171,'Fr QV 2010-2016'!$A$1:$M$2587,13,FALSE)="#SAKNAS!",0,VLOOKUP(A1171,'Fr QV 2010-2016'!$A$1:$M$2587,13,FALSE))</f>
        <v>43</v>
      </c>
      <c r="N1171" s="36">
        <f>IF(VLOOKUP(A1171,'Fr QV 2017'!$A$1:$F$2587,6,FALSE)="#SAKNAS!",0,VLOOKUP(A1171,'Fr QV 2017'!$A$1:$F$2587,6,FALSE))</f>
        <v>49</v>
      </c>
      <c r="O1171" s="36">
        <f>IF(VLOOKUP(A1171,'Fr QV 2018'!$A$1:$M$2587,6,FALSE)="#SAKNAS!",0,VLOOKUP(A1171,'Fr QV 2018'!$A$1:$M$2587,6,FALSE))</f>
        <v>25</v>
      </c>
      <c r="P1171" s="36">
        <f>IF(VLOOKUP(A1171,'Fr QV 2019'!$A$1:$M$2587,6,FALSE)="#SAKNAS!",0,VLOOKUP(A1171,'Fr QV 2019'!$A$1:$M$2587,6,FALSE))</f>
        <v>40</v>
      </c>
      <c r="Q1171" s="36">
        <f>IF(VLOOKUP(A1171,'Fr QV 2020'!$A$1:$M$2587,6,FALSE)="#SAKNAS!",0,VLOOKUP(A1171,'Fr QV 2020'!$A$1:$M$2587,6,FALSE))</f>
        <v>23</v>
      </c>
      <c r="R1171" s="36">
        <f>IF(VLOOKUP(A1171,'Fr QV 2021'!$A$1:$M$2587,6,FALSE)="#SAKNAS!",0,VLOOKUP(A1171,'Fr QV 2021'!$A$1:$M$2587,6,FALSE))</f>
        <v>44</v>
      </c>
      <c r="S1171" s="36">
        <f>IF(VLOOKUP(A1171,'FR QV 2022'!$A$1:$M$2587,6,FALSE)="#SAKNAS!",0,VLOOKUP(A1171,'FR QV 2022'!$A$1:$M$2587,6,FALSE))</f>
        <v>46</v>
      </c>
      <c r="T1171" s="36">
        <f>IF(VLOOKUP($A1171,'FR QV 2023'!$A$1:$M$2587,6,FALSE)="#SAKNAS!",0,VLOOKUP($A1171,'FR QV 2023'!$A$1:$M$2587,6,FALSE))</f>
        <v>43</v>
      </c>
      <c r="U1171" s="36">
        <f>IF(VLOOKUP($A1171,'FR QV 2024'!$A$1:$M$2587,6,FALSE)="#SAKNAS!",0,VLOOKUP($A1171,'FR QV 2024'!$A$1:$M$2587,6,FALSE))</f>
        <v>35</v>
      </c>
    </row>
    <row r="1172" spans="1:21" s="12" customFormat="1" x14ac:dyDescent="0.2">
      <c r="A1172" s="26" t="str">
        <f t="shared" si="18"/>
        <v>0840003J01CA08</v>
      </c>
      <c r="B1172" s="12" t="str">
        <f>VLOOKUP(C1172,'Akodens FV'!$A$1:$B$2003,2,FALSE)</f>
        <v>Hälsoval</v>
      </c>
      <c r="C1172" s="27" t="s">
        <v>32</v>
      </c>
      <c r="D1172" s="28" t="s">
        <v>155</v>
      </c>
      <c r="E1172" s="27" t="s">
        <v>262</v>
      </c>
      <c r="F1172" s="28" t="s">
        <v>351</v>
      </c>
      <c r="G1172" s="36">
        <f>IF(VLOOKUP(A1172,'Fr QV 2010-2016'!$A$1:$M$2587,7,FALSE)="#SAKNAS!",0,VLOOKUP(A1172,'Fr QV 2010-2016'!$A$1:$M$2587,7,FALSE))</f>
        <v>123</v>
      </c>
      <c r="H1172" s="36">
        <f>IF(VLOOKUP(A1172,'Fr QV 2010-2016'!$A$1:$M$2587,8,FALSE)="#SAKNAS!",0,VLOOKUP(A1172,'Fr QV 2010-2016'!$A$1:$M$2587,8,FALSE))</f>
        <v>126</v>
      </c>
      <c r="I1172" s="36">
        <f>IF(VLOOKUP(A1172,'Fr QV 2010-2016'!$A$1:$M$2587,9,FALSE)="#SAKNAS!",0,VLOOKUP(A1172,'Fr QV 2010-2016'!$A$1:$M$2587,9,FALSE))</f>
        <v>128</v>
      </c>
      <c r="J1172" s="36">
        <f>IF(VLOOKUP(A1172,'Fr QV 2010-2016'!$A$1:$M$2587,10,FALSE)="#SAKNAS!",0,VLOOKUP(A1172,'Fr QV 2010-2016'!$A$1:$M$2587,10,FALSE))</f>
        <v>135</v>
      </c>
      <c r="K1172" s="36">
        <f>IF(VLOOKUP(A1172,'Fr QV 2010-2016'!$A$1:$M$2587,11,FALSE)="#SAKNAS!",0,VLOOKUP(A1172,'Fr QV 2010-2016'!$A$1:$M$2587,11,FALSE))</f>
        <v>159</v>
      </c>
      <c r="L1172" s="36">
        <f>IF(VLOOKUP(A1172,'Fr QV 2010-2016'!$A$1:$M$2587,12,FALSE)="#SAKNAS!",0,VLOOKUP(A1172,'Fr QV 2010-2016'!$A$1:$M$2587,12,FALSE))</f>
        <v>154</v>
      </c>
      <c r="M1172" s="36">
        <f>IF(VLOOKUP(A1172,'Fr QV 2010-2016'!$A$1:$M$2587,13,FALSE)="#SAKNAS!",0,VLOOKUP(A1172,'Fr QV 2010-2016'!$A$1:$M$2587,13,FALSE))</f>
        <v>135</v>
      </c>
      <c r="N1172" s="36">
        <f>IF(VLOOKUP(A1172,'Fr QV 2017'!$A$1:$F$2587,6,FALSE)="#SAKNAS!",0,VLOOKUP(A1172,'Fr QV 2017'!$A$1:$F$2587,6,FALSE))</f>
        <v>113</v>
      </c>
      <c r="O1172" s="36">
        <f>IF(VLOOKUP(A1172,'Fr QV 2018'!$A$1:$M$2587,6,FALSE)="#SAKNAS!",0,VLOOKUP(A1172,'Fr QV 2018'!$A$1:$M$2587,6,FALSE))</f>
        <v>127</v>
      </c>
      <c r="P1172" s="36">
        <f>IF(VLOOKUP(A1172,'Fr QV 2019'!$A$1:$M$2587,6,FALSE)="#SAKNAS!",0,VLOOKUP(A1172,'Fr QV 2019'!$A$1:$M$2587,6,FALSE))</f>
        <v>116</v>
      </c>
      <c r="Q1172" s="36">
        <f>IF(VLOOKUP(A1172,'Fr QV 2020'!$A$1:$M$2587,6,FALSE)="#SAKNAS!",0,VLOOKUP(A1172,'Fr QV 2020'!$A$1:$M$2587,6,FALSE))</f>
        <v>114</v>
      </c>
      <c r="R1172" s="36">
        <f>IF(VLOOKUP(A1172,'Fr QV 2021'!$A$1:$M$2587,6,FALSE)="#SAKNAS!",0,VLOOKUP(A1172,'Fr QV 2021'!$A$1:$M$2587,6,FALSE))</f>
        <v>113</v>
      </c>
      <c r="S1172" s="36">
        <f>IF(VLOOKUP(A1172,'FR QV 2022'!$A$1:$M$2587,6,FALSE)="#SAKNAS!",0,VLOOKUP(A1172,'FR QV 2022'!$A$1:$M$2587,6,FALSE))</f>
        <v>114</v>
      </c>
      <c r="T1172" s="36">
        <f>IF(VLOOKUP($A1172,'FR QV 2023'!$A$1:$M$2587,6,FALSE)="#SAKNAS!",0,VLOOKUP($A1172,'FR QV 2023'!$A$1:$M$2587,6,FALSE))</f>
        <v>131</v>
      </c>
      <c r="U1172" s="36">
        <f>IF(VLOOKUP($A1172,'FR QV 2024'!$A$1:$M$2587,6,FALSE)="#SAKNAS!",0,VLOOKUP($A1172,'FR QV 2024'!$A$1:$M$2587,6,FALSE))</f>
        <v>115</v>
      </c>
    </row>
    <row r="1173" spans="1:21" s="12" customFormat="1" x14ac:dyDescent="0.2">
      <c r="A1173" s="26" t="str">
        <f t="shared" si="18"/>
        <v>0840003J01CE01</v>
      </c>
      <c r="B1173" s="12" t="str">
        <f>VLOOKUP(C1173,'Akodens FV'!$A$1:$B$2003,2,FALSE)</f>
        <v>Hälsoval</v>
      </c>
      <c r="C1173" s="27" t="s">
        <v>32</v>
      </c>
      <c r="D1173" s="28" t="s">
        <v>155</v>
      </c>
      <c r="E1173" s="27" t="s">
        <v>281</v>
      </c>
      <c r="F1173" s="28" t="s">
        <v>415</v>
      </c>
      <c r="G1173" s="36">
        <f>IF(VLOOKUP(A1173,'Fr QV 2010-2016'!$A$1:$M$2587,7,FALSE)="#SAKNAS!",0,VLOOKUP(A1173,'Fr QV 2010-2016'!$A$1:$M$2587,7,FALSE))</f>
        <v>1</v>
      </c>
      <c r="H1173" s="36">
        <f>IF(VLOOKUP(A1173,'Fr QV 2010-2016'!$A$1:$M$2587,8,FALSE)="#SAKNAS!",0,VLOOKUP(A1173,'Fr QV 2010-2016'!$A$1:$M$2587,8,FALSE))</f>
        <v>0</v>
      </c>
      <c r="I1173" s="36">
        <f>IF(VLOOKUP(A1173,'Fr QV 2010-2016'!$A$1:$M$2587,9,FALSE)="#SAKNAS!",0,VLOOKUP(A1173,'Fr QV 2010-2016'!$A$1:$M$2587,9,FALSE))</f>
        <v>0</v>
      </c>
      <c r="J1173" s="36">
        <f>IF(VLOOKUP(A1173,'Fr QV 2010-2016'!$A$1:$M$2587,10,FALSE)="#SAKNAS!",0,VLOOKUP(A1173,'Fr QV 2010-2016'!$A$1:$M$2587,10,FALSE))</f>
        <v>0</v>
      </c>
      <c r="K1173" s="36">
        <f>IF(VLOOKUP(A1173,'Fr QV 2010-2016'!$A$1:$M$2587,11,FALSE)="#SAKNAS!",0,VLOOKUP(A1173,'Fr QV 2010-2016'!$A$1:$M$2587,11,FALSE))</f>
        <v>0</v>
      </c>
      <c r="L1173" s="36">
        <f>IF(VLOOKUP(A1173,'Fr QV 2010-2016'!$A$1:$M$2587,12,FALSE)="#SAKNAS!",0,VLOOKUP(A1173,'Fr QV 2010-2016'!$A$1:$M$2587,12,FALSE))</f>
        <v>0</v>
      </c>
      <c r="M1173" s="36">
        <f>IF(VLOOKUP(A1173,'Fr QV 2010-2016'!$A$1:$M$2587,13,FALSE)="#SAKNAS!",0,VLOOKUP(A1173,'Fr QV 2010-2016'!$A$1:$M$2587,13,FALSE))</f>
        <v>0</v>
      </c>
      <c r="N1173" s="36">
        <v>0</v>
      </c>
      <c r="O1173" s="36">
        <v>0</v>
      </c>
      <c r="P1173" s="36">
        <v>0</v>
      </c>
      <c r="Q1173" s="36">
        <v>0</v>
      </c>
      <c r="R1173" s="36"/>
      <c r="S1173" s="36">
        <v>0</v>
      </c>
      <c r="T1173" s="36">
        <v>0</v>
      </c>
      <c r="U1173" s="36"/>
    </row>
    <row r="1174" spans="1:21" s="12" customFormat="1" x14ac:dyDescent="0.2">
      <c r="A1174" s="26" t="str">
        <f t="shared" si="18"/>
        <v>0840003J01CE02</v>
      </c>
      <c r="B1174" s="12" t="str">
        <f>VLOOKUP(C1174,'Akodens FV'!$A$1:$B$2003,2,FALSE)</f>
        <v>Hälsoval</v>
      </c>
      <c r="C1174" s="27" t="s">
        <v>32</v>
      </c>
      <c r="D1174" s="28" t="s">
        <v>155</v>
      </c>
      <c r="E1174" s="27" t="s">
        <v>246</v>
      </c>
      <c r="F1174" s="28" t="s">
        <v>352</v>
      </c>
      <c r="G1174" s="36">
        <f>IF(VLOOKUP(A1174,'Fr QV 2010-2016'!$A$1:$M$2587,7,FALSE)="#SAKNAS!",0,VLOOKUP(A1174,'Fr QV 2010-2016'!$A$1:$M$2587,7,FALSE))</f>
        <v>274</v>
      </c>
      <c r="H1174" s="36">
        <f>IF(VLOOKUP(A1174,'Fr QV 2010-2016'!$A$1:$M$2587,8,FALSE)="#SAKNAS!",0,VLOOKUP(A1174,'Fr QV 2010-2016'!$A$1:$M$2587,8,FALSE))</f>
        <v>318</v>
      </c>
      <c r="I1174" s="36">
        <f>IF(VLOOKUP(A1174,'Fr QV 2010-2016'!$A$1:$M$2587,9,FALSE)="#SAKNAS!",0,VLOOKUP(A1174,'Fr QV 2010-2016'!$A$1:$M$2587,9,FALSE))</f>
        <v>259</v>
      </c>
      <c r="J1174" s="36">
        <f>IF(VLOOKUP(A1174,'Fr QV 2010-2016'!$A$1:$M$2587,10,FALSE)="#SAKNAS!",0,VLOOKUP(A1174,'Fr QV 2010-2016'!$A$1:$M$2587,10,FALSE))</f>
        <v>234</v>
      </c>
      <c r="K1174" s="36">
        <f>IF(VLOOKUP(A1174,'Fr QV 2010-2016'!$A$1:$M$2587,11,FALSE)="#SAKNAS!",0,VLOOKUP(A1174,'Fr QV 2010-2016'!$A$1:$M$2587,11,FALSE))</f>
        <v>162</v>
      </c>
      <c r="L1174" s="36">
        <f>IF(VLOOKUP(A1174,'Fr QV 2010-2016'!$A$1:$M$2587,12,FALSE)="#SAKNAS!",0,VLOOKUP(A1174,'Fr QV 2010-2016'!$A$1:$M$2587,12,FALSE))</f>
        <v>206</v>
      </c>
      <c r="M1174" s="36">
        <f>IF(VLOOKUP(A1174,'Fr QV 2010-2016'!$A$1:$M$2587,13,FALSE)="#SAKNAS!",0,VLOOKUP(A1174,'Fr QV 2010-2016'!$A$1:$M$2587,13,FALSE))</f>
        <v>200</v>
      </c>
      <c r="N1174" s="36">
        <f>IF(VLOOKUP(A1174,'Fr QV 2017'!$A$1:$F$2587,6,FALSE)="#SAKNAS!",0,VLOOKUP(A1174,'Fr QV 2017'!$A$1:$F$2587,6,FALSE))</f>
        <v>174</v>
      </c>
      <c r="O1174" s="36">
        <f>IF(VLOOKUP(A1174,'Fr QV 2018'!$A$1:$M$2587,6,FALSE)="#SAKNAS!",0,VLOOKUP(A1174,'Fr QV 2018'!$A$1:$M$2587,6,FALSE))</f>
        <v>186</v>
      </c>
      <c r="P1174" s="36">
        <f>IF(VLOOKUP(A1174,'Fr QV 2019'!$A$1:$M$2587,6,FALSE)="#SAKNAS!",0,VLOOKUP(A1174,'Fr QV 2019'!$A$1:$M$2587,6,FALSE))</f>
        <v>196</v>
      </c>
      <c r="Q1174" s="36">
        <f>IF(VLOOKUP(A1174,'Fr QV 2020'!$A$1:$M$2587,6,FALSE)="#SAKNAS!",0,VLOOKUP(A1174,'Fr QV 2020'!$A$1:$M$2587,6,FALSE))</f>
        <v>134</v>
      </c>
      <c r="R1174" s="36">
        <f>IF(VLOOKUP(A1174,'Fr QV 2021'!$A$1:$M$2587,6,FALSE)="#SAKNAS!",0,VLOOKUP(A1174,'Fr QV 2021'!$A$1:$M$2587,6,FALSE))</f>
        <v>127</v>
      </c>
      <c r="S1174" s="36">
        <f>IF(VLOOKUP(A1174,'FR QV 2022'!$A$1:$M$2587,6,FALSE)="#SAKNAS!",0,VLOOKUP(A1174,'FR QV 2022'!$A$1:$M$2587,6,FALSE))</f>
        <v>147</v>
      </c>
      <c r="T1174" s="36">
        <f>IF(VLOOKUP($A1174,'FR QV 2023'!$A$1:$M$2587,6,FALSE)="#SAKNAS!",0,VLOOKUP($A1174,'FR QV 2023'!$A$1:$M$2587,6,FALSE))</f>
        <v>240</v>
      </c>
      <c r="U1174" s="36">
        <f>IF(VLOOKUP($A1174,'FR QV 2024'!$A$1:$M$2587,6,FALSE)="#SAKNAS!",0,VLOOKUP($A1174,'FR QV 2024'!$A$1:$M$2587,6,FALSE))</f>
        <v>199</v>
      </c>
    </row>
    <row r="1175" spans="1:21" s="12" customFormat="1" x14ac:dyDescent="0.2">
      <c r="A1175" s="26" t="str">
        <f t="shared" si="18"/>
        <v>0840003J01CF05</v>
      </c>
      <c r="B1175" s="12" t="str">
        <f>VLOOKUP(C1175,'Akodens FV'!$A$1:$B$2003,2,FALSE)</f>
        <v>Hälsoval</v>
      </c>
      <c r="C1175" s="27" t="s">
        <v>32</v>
      </c>
      <c r="D1175" s="28" t="s">
        <v>155</v>
      </c>
      <c r="E1175" s="27" t="s">
        <v>251</v>
      </c>
      <c r="F1175" s="28" t="s">
        <v>353</v>
      </c>
      <c r="G1175" s="36">
        <f>IF(VLOOKUP(A1175,'Fr QV 2010-2016'!$A$1:$M$2587,7,FALSE)="#SAKNAS!",0,VLOOKUP(A1175,'Fr QV 2010-2016'!$A$1:$M$2587,7,FALSE))</f>
        <v>130</v>
      </c>
      <c r="H1175" s="36">
        <f>IF(VLOOKUP(A1175,'Fr QV 2010-2016'!$A$1:$M$2587,8,FALSE)="#SAKNAS!",0,VLOOKUP(A1175,'Fr QV 2010-2016'!$A$1:$M$2587,8,FALSE))</f>
        <v>101</v>
      </c>
      <c r="I1175" s="36">
        <f>IF(VLOOKUP(A1175,'Fr QV 2010-2016'!$A$1:$M$2587,9,FALSE)="#SAKNAS!",0,VLOOKUP(A1175,'Fr QV 2010-2016'!$A$1:$M$2587,9,FALSE))</f>
        <v>98</v>
      </c>
      <c r="J1175" s="36">
        <f>IF(VLOOKUP(A1175,'Fr QV 2010-2016'!$A$1:$M$2587,10,FALSE)="#SAKNAS!",0,VLOOKUP(A1175,'Fr QV 2010-2016'!$A$1:$M$2587,10,FALSE))</f>
        <v>82</v>
      </c>
      <c r="K1175" s="36">
        <f>IF(VLOOKUP(A1175,'Fr QV 2010-2016'!$A$1:$M$2587,11,FALSE)="#SAKNAS!",0,VLOOKUP(A1175,'Fr QV 2010-2016'!$A$1:$M$2587,11,FALSE))</f>
        <v>68</v>
      </c>
      <c r="L1175" s="36">
        <f>IF(VLOOKUP(A1175,'Fr QV 2010-2016'!$A$1:$M$2587,12,FALSE)="#SAKNAS!",0,VLOOKUP(A1175,'Fr QV 2010-2016'!$A$1:$M$2587,12,FALSE))</f>
        <v>57</v>
      </c>
      <c r="M1175" s="36">
        <f>IF(VLOOKUP(A1175,'Fr QV 2010-2016'!$A$1:$M$2587,13,FALSE)="#SAKNAS!",0,VLOOKUP(A1175,'Fr QV 2010-2016'!$A$1:$M$2587,13,FALSE))</f>
        <v>50</v>
      </c>
      <c r="N1175" s="36">
        <f>IF(VLOOKUP(A1175,'Fr QV 2017'!$A$1:$F$2587,6,FALSE)="#SAKNAS!",0,VLOOKUP(A1175,'Fr QV 2017'!$A$1:$F$2587,6,FALSE))</f>
        <v>53</v>
      </c>
      <c r="O1175" s="36">
        <f>IF(VLOOKUP(A1175,'Fr QV 2018'!$A$1:$M$2587,6,FALSE)="#SAKNAS!",0,VLOOKUP(A1175,'Fr QV 2018'!$A$1:$M$2587,6,FALSE))</f>
        <v>64</v>
      </c>
      <c r="P1175" s="36">
        <f>IF(VLOOKUP(A1175,'Fr QV 2019'!$A$1:$M$2587,6,FALSE)="#SAKNAS!",0,VLOOKUP(A1175,'Fr QV 2019'!$A$1:$M$2587,6,FALSE))</f>
        <v>61</v>
      </c>
      <c r="Q1175" s="36">
        <f>IF(VLOOKUP(A1175,'Fr QV 2020'!$A$1:$M$2587,6,FALSE)="#SAKNAS!",0,VLOOKUP(A1175,'Fr QV 2020'!$A$1:$M$2587,6,FALSE))</f>
        <v>60</v>
      </c>
      <c r="R1175" s="36">
        <f>IF(VLOOKUP(A1175,'Fr QV 2021'!$A$1:$M$2587,6,FALSE)="#SAKNAS!",0,VLOOKUP(A1175,'Fr QV 2021'!$A$1:$M$2587,6,FALSE))</f>
        <v>45</v>
      </c>
      <c r="S1175" s="36">
        <f>IF(VLOOKUP(A1175,'FR QV 2022'!$A$1:$M$2587,6,FALSE)="#SAKNAS!",0,VLOOKUP(A1175,'FR QV 2022'!$A$1:$M$2587,6,FALSE))</f>
        <v>34</v>
      </c>
      <c r="T1175" s="36">
        <f>IF(VLOOKUP($A1175,'FR QV 2023'!$A$1:$M$2587,6,FALSE)="#SAKNAS!",0,VLOOKUP($A1175,'FR QV 2023'!$A$1:$M$2587,6,FALSE))</f>
        <v>81</v>
      </c>
      <c r="U1175" s="36">
        <f>IF(VLOOKUP($A1175,'FR QV 2024'!$A$1:$M$2587,6,FALSE)="#SAKNAS!",0,VLOOKUP($A1175,'FR QV 2024'!$A$1:$M$2587,6,FALSE))</f>
        <v>64</v>
      </c>
    </row>
    <row r="1176" spans="1:21" s="12" customFormat="1" x14ac:dyDescent="0.2">
      <c r="A1176" s="26" t="str">
        <f t="shared" si="18"/>
        <v>0840003J01CR02</v>
      </c>
      <c r="B1176" s="12" t="str">
        <f>VLOOKUP(C1176,'Akodens FV'!$A$1:$B$2003,2,FALSE)</f>
        <v>Hälsoval</v>
      </c>
      <c r="C1176" s="27" t="s">
        <v>32</v>
      </c>
      <c r="D1176" s="28" t="s">
        <v>155</v>
      </c>
      <c r="E1176" s="27" t="s">
        <v>253</v>
      </c>
      <c r="F1176" s="28" t="s">
        <v>354</v>
      </c>
      <c r="G1176" s="36">
        <f>IF(VLOOKUP(A1176,'Fr QV 2010-2016'!$A$1:$M$2587,7,FALSE)="#SAKNAS!",0,VLOOKUP(A1176,'Fr QV 2010-2016'!$A$1:$M$2587,7,FALSE))</f>
        <v>1</v>
      </c>
      <c r="H1176" s="36">
        <f>IF(VLOOKUP(A1176,'Fr QV 2010-2016'!$A$1:$M$2587,8,FALSE)="#SAKNAS!",0,VLOOKUP(A1176,'Fr QV 2010-2016'!$A$1:$M$2587,8,FALSE))</f>
        <v>5</v>
      </c>
      <c r="I1176" s="36">
        <f>IF(VLOOKUP(A1176,'Fr QV 2010-2016'!$A$1:$M$2587,9,FALSE)="#SAKNAS!",0,VLOOKUP(A1176,'Fr QV 2010-2016'!$A$1:$M$2587,9,FALSE))</f>
        <v>4</v>
      </c>
      <c r="J1176" s="36">
        <f>IF(VLOOKUP(A1176,'Fr QV 2010-2016'!$A$1:$M$2587,10,FALSE)="#SAKNAS!",0,VLOOKUP(A1176,'Fr QV 2010-2016'!$A$1:$M$2587,10,FALSE))</f>
        <v>6</v>
      </c>
      <c r="K1176" s="36">
        <f>IF(VLOOKUP(A1176,'Fr QV 2010-2016'!$A$1:$M$2587,11,FALSE)="#SAKNAS!",0,VLOOKUP(A1176,'Fr QV 2010-2016'!$A$1:$M$2587,11,FALSE))</f>
        <v>2</v>
      </c>
      <c r="L1176" s="36">
        <f>IF(VLOOKUP(A1176,'Fr QV 2010-2016'!$A$1:$M$2587,12,FALSE)="#SAKNAS!",0,VLOOKUP(A1176,'Fr QV 2010-2016'!$A$1:$M$2587,12,FALSE))</f>
        <v>1</v>
      </c>
      <c r="M1176" s="36">
        <f>IF(VLOOKUP(A1176,'Fr QV 2010-2016'!$A$1:$M$2587,13,FALSE)="#SAKNAS!",0,VLOOKUP(A1176,'Fr QV 2010-2016'!$A$1:$M$2587,13,FALSE))</f>
        <v>5</v>
      </c>
      <c r="N1176" s="36">
        <f>IF(VLOOKUP(A1176,'Fr QV 2017'!$A$1:$F$2587,6,FALSE)="#SAKNAS!",0,VLOOKUP(A1176,'Fr QV 2017'!$A$1:$F$2587,6,FALSE))</f>
        <v>13</v>
      </c>
      <c r="O1176" s="36">
        <f>IF(VLOOKUP(A1176,'Fr QV 2018'!$A$1:$M$2587,6,FALSE)="#SAKNAS!",0,VLOOKUP(A1176,'Fr QV 2018'!$A$1:$M$2587,6,FALSE))</f>
        <v>12</v>
      </c>
      <c r="P1176" s="36">
        <f>IF(VLOOKUP(A1176,'Fr QV 2019'!$A$1:$M$2587,6,FALSE)="#SAKNAS!",0,VLOOKUP(A1176,'Fr QV 2019'!$A$1:$M$2587,6,FALSE))</f>
        <v>20</v>
      </c>
      <c r="Q1176" s="36">
        <f>IF(VLOOKUP(A1176,'Fr QV 2020'!$A$1:$M$2587,6,FALSE)="#SAKNAS!",0,VLOOKUP(A1176,'Fr QV 2020'!$A$1:$M$2587,6,FALSE))</f>
        <v>1</v>
      </c>
      <c r="R1176" s="36">
        <f>IF(VLOOKUP(A1176,'Fr QV 2021'!$A$1:$M$2587,6,FALSE)="#SAKNAS!",0,VLOOKUP(A1176,'Fr QV 2021'!$A$1:$M$2587,6,FALSE))</f>
        <v>2</v>
      </c>
      <c r="S1176" s="36">
        <f>IF(VLOOKUP(A1176,'FR QV 2022'!$A$1:$M$2587,6,FALSE)="#SAKNAS!",0,VLOOKUP(A1176,'FR QV 2022'!$A$1:$M$2587,6,FALSE))</f>
        <v>2</v>
      </c>
      <c r="T1176" s="36">
        <f>IF(VLOOKUP($A1176,'FR QV 2023'!$A$1:$M$2587,6,FALSE)="#SAKNAS!",0,VLOOKUP($A1176,'FR QV 2023'!$A$1:$M$2587,6,FALSE))</f>
        <v>3</v>
      </c>
      <c r="U1176" s="36">
        <f>IF(VLOOKUP($A1176,'FR QV 2024'!$A$1:$M$2587,6,FALSE)="#SAKNAS!",0,VLOOKUP($A1176,'FR QV 2024'!$A$1:$M$2587,6,FALSE))</f>
        <v>4</v>
      </c>
    </row>
    <row r="1177" spans="1:21" s="12" customFormat="1" x14ac:dyDescent="0.2">
      <c r="A1177" s="26" t="str">
        <f t="shared" si="18"/>
        <v>0840003J01DB05</v>
      </c>
      <c r="B1177" s="12" t="str">
        <f>VLOOKUP(C1177,'Akodens FV'!$A$1:$B$2003,2,FALSE)</f>
        <v>Hälsoval</v>
      </c>
      <c r="C1177" s="27" t="s">
        <v>32</v>
      </c>
      <c r="D1177" s="28" t="s">
        <v>155</v>
      </c>
      <c r="E1177" s="27" t="s">
        <v>261</v>
      </c>
      <c r="F1177" s="28" t="s">
        <v>355</v>
      </c>
      <c r="G1177" s="36">
        <f>IF(VLOOKUP(A1177,'Fr QV 2010-2016'!$A$1:$M$2587,7,FALSE)="#SAKNAS!",0,VLOOKUP(A1177,'Fr QV 2010-2016'!$A$1:$M$2587,7,FALSE))</f>
        <v>15</v>
      </c>
      <c r="H1177" s="36">
        <f>IF(VLOOKUP(A1177,'Fr QV 2010-2016'!$A$1:$M$2587,8,FALSE)="#SAKNAS!",0,VLOOKUP(A1177,'Fr QV 2010-2016'!$A$1:$M$2587,8,FALSE))</f>
        <v>12</v>
      </c>
      <c r="I1177" s="36">
        <f>IF(VLOOKUP(A1177,'Fr QV 2010-2016'!$A$1:$M$2587,9,FALSE)="#SAKNAS!",0,VLOOKUP(A1177,'Fr QV 2010-2016'!$A$1:$M$2587,9,FALSE))</f>
        <v>14</v>
      </c>
      <c r="J1177" s="36">
        <f>IF(VLOOKUP(A1177,'Fr QV 2010-2016'!$A$1:$M$2587,10,FALSE)="#SAKNAS!",0,VLOOKUP(A1177,'Fr QV 2010-2016'!$A$1:$M$2587,10,FALSE))</f>
        <v>10</v>
      </c>
      <c r="K1177" s="36">
        <f>IF(VLOOKUP(A1177,'Fr QV 2010-2016'!$A$1:$M$2587,11,FALSE)="#SAKNAS!",0,VLOOKUP(A1177,'Fr QV 2010-2016'!$A$1:$M$2587,11,FALSE))</f>
        <v>2</v>
      </c>
      <c r="L1177" s="36">
        <f>IF(VLOOKUP(A1177,'Fr QV 2010-2016'!$A$1:$M$2587,12,FALSE)="#SAKNAS!",0,VLOOKUP(A1177,'Fr QV 2010-2016'!$A$1:$M$2587,12,FALSE))</f>
        <v>3</v>
      </c>
      <c r="M1177" s="36">
        <f>IF(VLOOKUP(A1177,'Fr QV 2010-2016'!$A$1:$M$2587,13,FALSE)="#SAKNAS!",0,VLOOKUP(A1177,'Fr QV 2010-2016'!$A$1:$M$2587,13,FALSE))</f>
        <v>10</v>
      </c>
      <c r="N1177" s="36">
        <f>IF(VLOOKUP(A1177,'Fr QV 2017'!$A$1:$F$2587,6,FALSE)="#SAKNAS!",0,VLOOKUP(A1177,'Fr QV 2017'!$A$1:$F$2587,6,FALSE))</f>
        <v>3</v>
      </c>
      <c r="O1177" s="36">
        <f>IF(VLOOKUP(A1177,'Fr QV 2018'!$A$1:$M$2587,6,FALSE)="#SAKNAS!",0,VLOOKUP(A1177,'Fr QV 2018'!$A$1:$M$2587,6,FALSE))</f>
        <v>1</v>
      </c>
      <c r="P1177" s="36">
        <f>IF(VLOOKUP(A1177,'Fr QV 2019'!$A$1:$M$2587,6,FALSE)="#SAKNAS!",0,VLOOKUP(A1177,'Fr QV 2019'!$A$1:$M$2587,6,FALSE))</f>
        <v>1</v>
      </c>
      <c r="Q1177" s="36">
        <f>IF(VLOOKUP(A1177,'Fr QV 2020'!$A$1:$M$2587,6,FALSE)="#SAKNAS!",0,VLOOKUP(A1177,'Fr QV 2020'!$A$1:$M$2587,6,FALSE))</f>
        <v>4</v>
      </c>
      <c r="R1177" s="36">
        <f>IF(VLOOKUP(A1177,'Fr QV 2021'!$A$1:$M$2587,6,FALSE)="#SAKNAS!",0,VLOOKUP(A1177,'Fr QV 2021'!$A$1:$M$2587,6,FALSE))</f>
        <v>5</v>
      </c>
      <c r="S1177" s="36">
        <f>IF(VLOOKUP(A1177,'FR QV 2022'!$A$1:$M$2587,6,FALSE)="#SAKNAS!",0,VLOOKUP(A1177,'FR QV 2022'!$A$1:$M$2587,6,FALSE))</f>
        <v>6</v>
      </c>
      <c r="T1177" s="36">
        <f>IF(VLOOKUP($A1177,'FR QV 2023'!$A$1:$M$2587,6,FALSE)="#SAKNAS!",0,VLOOKUP($A1177,'FR QV 2023'!$A$1:$M$2587,6,FALSE))</f>
        <v>4</v>
      </c>
      <c r="U1177" s="36">
        <f>IF(VLOOKUP($A1177,'FR QV 2024'!$A$1:$M$2587,6,FALSE)="#SAKNAS!",0,VLOOKUP($A1177,'FR QV 2024'!$A$1:$M$2587,6,FALSE))</f>
        <v>7</v>
      </c>
    </row>
    <row r="1178" spans="1:21" s="12" customFormat="1" x14ac:dyDescent="0.2">
      <c r="A1178" s="26" t="str">
        <f t="shared" si="18"/>
        <v>0840003J01DC08</v>
      </c>
      <c r="B1178" s="12" t="str">
        <f>VLOOKUP(C1178,'Akodens FV'!$A$1:$B$2003,2,FALSE)</f>
        <v>Hälsoval</v>
      </c>
      <c r="C1178" s="27" t="s">
        <v>32</v>
      </c>
      <c r="D1178" s="28" t="s">
        <v>155</v>
      </c>
      <c r="E1178" s="27" t="s">
        <v>260</v>
      </c>
      <c r="F1178" s="28" t="s">
        <v>382</v>
      </c>
      <c r="G1178" s="36">
        <f>IF(VLOOKUP(A1178,'Fr QV 2010-2016'!$A$1:$M$2587,7,FALSE)="#SAKNAS!",0,VLOOKUP(A1178,'Fr QV 2010-2016'!$A$1:$M$2587,7,FALSE))</f>
        <v>1</v>
      </c>
      <c r="H1178" s="36">
        <f>IF(VLOOKUP(A1178,'Fr QV 2010-2016'!$A$1:$M$2587,8,FALSE)="#SAKNAS!",0,VLOOKUP(A1178,'Fr QV 2010-2016'!$A$1:$M$2587,8,FALSE))</f>
        <v>0</v>
      </c>
      <c r="I1178" s="36">
        <f>IF(VLOOKUP(A1178,'Fr QV 2010-2016'!$A$1:$M$2587,9,FALSE)="#SAKNAS!",0,VLOOKUP(A1178,'Fr QV 2010-2016'!$A$1:$M$2587,9,FALSE))</f>
        <v>0</v>
      </c>
      <c r="J1178" s="36">
        <f>IF(VLOOKUP(A1178,'Fr QV 2010-2016'!$A$1:$M$2587,10,FALSE)="#SAKNAS!",0,VLOOKUP(A1178,'Fr QV 2010-2016'!$A$1:$M$2587,10,FALSE))</f>
        <v>0</v>
      </c>
      <c r="K1178" s="36">
        <f>IF(VLOOKUP(A1178,'Fr QV 2010-2016'!$A$1:$M$2587,11,FALSE)="#SAKNAS!",0,VLOOKUP(A1178,'Fr QV 2010-2016'!$A$1:$M$2587,11,FALSE))</f>
        <v>0</v>
      </c>
      <c r="L1178" s="36">
        <f>IF(VLOOKUP(A1178,'Fr QV 2010-2016'!$A$1:$M$2587,12,FALSE)="#SAKNAS!",0,VLOOKUP(A1178,'Fr QV 2010-2016'!$A$1:$M$2587,12,FALSE))</f>
        <v>0</v>
      </c>
      <c r="M1178" s="36">
        <f>IF(VLOOKUP(A1178,'Fr QV 2010-2016'!$A$1:$M$2587,13,FALSE)="#SAKNAS!",0,VLOOKUP(A1178,'Fr QV 2010-2016'!$A$1:$M$2587,13,FALSE))</f>
        <v>0</v>
      </c>
      <c r="N1178" s="36">
        <v>0</v>
      </c>
      <c r="O1178" s="36">
        <v>0</v>
      </c>
      <c r="P1178" s="36">
        <v>0</v>
      </c>
      <c r="Q1178" s="36">
        <v>0</v>
      </c>
      <c r="R1178" s="36"/>
      <c r="S1178" s="36">
        <v>0</v>
      </c>
      <c r="T1178" s="36">
        <v>0</v>
      </c>
      <c r="U1178" s="36"/>
    </row>
    <row r="1179" spans="1:21" s="12" customFormat="1" x14ac:dyDescent="0.2">
      <c r="A1179" s="26" t="str">
        <f t="shared" si="18"/>
        <v>0840003J01DD04</v>
      </c>
      <c r="B1179" s="12" t="str">
        <f>VLOOKUP(C1179,'Akodens FV'!$A$1:$B$2003,2,FALSE)</f>
        <v>Hälsoval</v>
      </c>
      <c r="C1179" s="27" t="s">
        <v>32</v>
      </c>
      <c r="D1179" s="28" t="s">
        <v>155</v>
      </c>
      <c r="E1179" s="27" t="s">
        <v>276</v>
      </c>
      <c r="F1179" s="28" t="s">
        <v>385</v>
      </c>
      <c r="G1179" s="36">
        <f>IF(VLOOKUP(A1179,'Fr QV 2010-2016'!$A$1:$M$2587,7,FALSE)="#SAKNAS!",0,VLOOKUP(A1179,'Fr QV 2010-2016'!$A$1:$M$2587,7,FALSE))</f>
        <v>0</v>
      </c>
      <c r="H1179" s="36">
        <f>IF(VLOOKUP(A1179,'Fr QV 2010-2016'!$A$1:$M$2587,8,FALSE)="#SAKNAS!",0,VLOOKUP(A1179,'Fr QV 2010-2016'!$A$1:$M$2587,8,FALSE))</f>
        <v>0</v>
      </c>
      <c r="I1179" s="36">
        <f>IF(VLOOKUP(A1179,'Fr QV 2010-2016'!$A$1:$M$2587,9,FALSE)="#SAKNAS!",0,VLOOKUP(A1179,'Fr QV 2010-2016'!$A$1:$M$2587,9,FALSE))</f>
        <v>0</v>
      </c>
      <c r="J1179" s="36">
        <f>IF(VLOOKUP(A1179,'Fr QV 2010-2016'!$A$1:$M$2587,10,FALSE)="#SAKNAS!",0,VLOOKUP(A1179,'Fr QV 2010-2016'!$A$1:$M$2587,10,FALSE))</f>
        <v>1</v>
      </c>
      <c r="K1179" s="36">
        <f>IF(VLOOKUP(A1179,'Fr QV 2010-2016'!$A$1:$M$2587,11,FALSE)="#SAKNAS!",0,VLOOKUP(A1179,'Fr QV 2010-2016'!$A$1:$M$2587,11,FALSE))</f>
        <v>0</v>
      </c>
      <c r="L1179" s="36">
        <f>IF(VLOOKUP(A1179,'Fr QV 2010-2016'!$A$1:$M$2587,12,FALSE)="#SAKNAS!",0,VLOOKUP(A1179,'Fr QV 2010-2016'!$A$1:$M$2587,12,FALSE))</f>
        <v>0</v>
      </c>
      <c r="M1179" s="36">
        <f>IF(VLOOKUP(A1179,'Fr QV 2010-2016'!$A$1:$M$2587,13,FALSE)="#SAKNAS!",0,VLOOKUP(A1179,'Fr QV 2010-2016'!$A$1:$M$2587,13,FALSE))</f>
        <v>0</v>
      </c>
      <c r="N1179" s="36">
        <v>0</v>
      </c>
      <c r="O1179" s="36">
        <v>0</v>
      </c>
      <c r="P1179" s="36">
        <v>0</v>
      </c>
      <c r="Q1179" s="36">
        <v>0</v>
      </c>
      <c r="R1179" s="36"/>
      <c r="S1179" s="36">
        <v>0</v>
      </c>
      <c r="T1179" s="36">
        <v>0</v>
      </c>
      <c r="U1179" s="36"/>
    </row>
    <row r="1180" spans="1:21" s="12" customFormat="1" x14ac:dyDescent="0.2">
      <c r="A1180" s="26" t="str">
        <f t="shared" si="18"/>
        <v>0840003J01DD14</v>
      </c>
      <c r="B1180" s="12" t="str">
        <f>VLOOKUP(C1180,'Akodens FV'!$A$1:$B$2003,2,FALSE)</f>
        <v>Hälsoval</v>
      </c>
      <c r="C1180" s="27" t="s">
        <v>32</v>
      </c>
      <c r="D1180" s="28" t="s">
        <v>155</v>
      </c>
      <c r="E1180" s="27" t="s">
        <v>254</v>
      </c>
      <c r="F1180" s="28" t="s">
        <v>372</v>
      </c>
      <c r="G1180" s="36">
        <f>IF(VLOOKUP(A1180,'Fr QV 2010-2016'!$A$1:$M$2587,7,FALSE)="#SAKNAS!",0,VLOOKUP(A1180,'Fr QV 2010-2016'!$A$1:$M$2587,7,FALSE))</f>
        <v>8</v>
      </c>
      <c r="H1180" s="36">
        <f>IF(VLOOKUP(A1180,'Fr QV 2010-2016'!$A$1:$M$2587,8,FALSE)="#SAKNAS!",0,VLOOKUP(A1180,'Fr QV 2010-2016'!$A$1:$M$2587,8,FALSE))</f>
        <v>3</v>
      </c>
      <c r="I1180" s="36">
        <f>IF(VLOOKUP(A1180,'Fr QV 2010-2016'!$A$1:$M$2587,9,FALSE)="#SAKNAS!",0,VLOOKUP(A1180,'Fr QV 2010-2016'!$A$1:$M$2587,9,FALSE))</f>
        <v>4</v>
      </c>
      <c r="J1180" s="36">
        <f>IF(VLOOKUP(A1180,'Fr QV 2010-2016'!$A$1:$M$2587,10,FALSE)="#SAKNAS!",0,VLOOKUP(A1180,'Fr QV 2010-2016'!$A$1:$M$2587,10,FALSE))</f>
        <v>6</v>
      </c>
      <c r="K1180" s="36">
        <f>IF(VLOOKUP(A1180,'Fr QV 2010-2016'!$A$1:$M$2587,11,FALSE)="#SAKNAS!",0,VLOOKUP(A1180,'Fr QV 2010-2016'!$A$1:$M$2587,11,FALSE))</f>
        <v>1</v>
      </c>
      <c r="L1180" s="36">
        <f>IF(VLOOKUP(A1180,'Fr QV 2010-2016'!$A$1:$M$2587,12,FALSE)="#SAKNAS!",0,VLOOKUP(A1180,'Fr QV 2010-2016'!$A$1:$M$2587,12,FALSE))</f>
        <v>2</v>
      </c>
      <c r="M1180" s="36">
        <f>IF(VLOOKUP(A1180,'Fr QV 2010-2016'!$A$1:$M$2587,13,FALSE)="#SAKNAS!",0,VLOOKUP(A1180,'Fr QV 2010-2016'!$A$1:$M$2587,13,FALSE))</f>
        <v>3</v>
      </c>
      <c r="N1180" s="36">
        <f>IF(VLOOKUP(A1180,'Fr QV 2017'!$A$1:$F$2587,6,FALSE)="#SAKNAS!",0,VLOOKUP(A1180,'Fr QV 2017'!$A$1:$F$2587,6,FALSE))</f>
        <v>1</v>
      </c>
      <c r="O1180" s="36">
        <v>0</v>
      </c>
      <c r="P1180" s="36">
        <v>0</v>
      </c>
      <c r="Q1180" s="36">
        <v>0</v>
      </c>
      <c r="R1180" s="36"/>
      <c r="S1180" s="36">
        <v>0</v>
      </c>
      <c r="T1180" s="36">
        <v>0</v>
      </c>
      <c r="U1180" s="36"/>
    </row>
    <row r="1181" spans="1:21" s="12" customFormat="1" x14ac:dyDescent="0.2">
      <c r="A1181" s="26" t="str">
        <f t="shared" si="18"/>
        <v>0840003J01EA01</v>
      </c>
      <c r="B1181" s="12" t="str">
        <f>VLOOKUP(C1181,'Akodens FV'!$A$1:$B$2003,2,FALSE)</f>
        <v>Hälsoval</v>
      </c>
      <c r="C1181" s="27" t="s">
        <v>32</v>
      </c>
      <c r="D1181" s="28" t="s">
        <v>155</v>
      </c>
      <c r="E1181" s="27" t="s">
        <v>259</v>
      </c>
      <c r="F1181" s="28" t="s">
        <v>356</v>
      </c>
      <c r="G1181" s="36">
        <f>IF(VLOOKUP(A1181,'Fr QV 2010-2016'!$A$1:$M$2587,7,FALSE)="#SAKNAS!",0,VLOOKUP(A1181,'Fr QV 2010-2016'!$A$1:$M$2587,7,FALSE))</f>
        <v>22</v>
      </c>
      <c r="H1181" s="36">
        <f>IF(VLOOKUP(A1181,'Fr QV 2010-2016'!$A$1:$M$2587,8,FALSE)="#SAKNAS!",0,VLOOKUP(A1181,'Fr QV 2010-2016'!$A$1:$M$2587,8,FALSE))</f>
        <v>26</v>
      </c>
      <c r="I1181" s="36">
        <f>IF(VLOOKUP(A1181,'Fr QV 2010-2016'!$A$1:$M$2587,9,FALSE)="#SAKNAS!",0,VLOOKUP(A1181,'Fr QV 2010-2016'!$A$1:$M$2587,9,FALSE))</f>
        <v>20</v>
      </c>
      <c r="J1181" s="36">
        <f>IF(VLOOKUP(A1181,'Fr QV 2010-2016'!$A$1:$M$2587,10,FALSE)="#SAKNAS!",0,VLOOKUP(A1181,'Fr QV 2010-2016'!$A$1:$M$2587,10,FALSE))</f>
        <v>9</v>
      </c>
      <c r="K1181" s="36">
        <f>IF(VLOOKUP(A1181,'Fr QV 2010-2016'!$A$1:$M$2587,11,FALSE)="#SAKNAS!",0,VLOOKUP(A1181,'Fr QV 2010-2016'!$A$1:$M$2587,11,FALSE))</f>
        <v>8</v>
      </c>
      <c r="L1181" s="36">
        <f>IF(VLOOKUP(A1181,'Fr QV 2010-2016'!$A$1:$M$2587,12,FALSE)="#SAKNAS!",0,VLOOKUP(A1181,'Fr QV 2010-2016'!$A$1:$M$2587,12,FALSE))</f>
        <v>16</v>
      </c>
      <c r="M1181" s="36">
        <f>IF(VLOOKUP(A1181,'Fr QV 2010-2016'!$A$1:$M$2587,13,FALSE)="#SAKNAS!",0,VLOOKUP(A1181,'Fr QV 2010-2016'!$A$1:$M$2587,13,FALSE))</f>
        <v>22</v>
      </c>
      <c r="N1181" s="36">
        <f>IF(VLOOKUP(A1181,'Fr QV 2017'!$A$1:$F$2587,6,FALSE)="#SAKNAS!",0,VLOOKUP(A1181,'Fr QV 2017'!$A$1:$F$2587,6,FALSE))</f>
        <v>14</v>
      </c>
      <c r="O1181" s="36">
        <f>IF(VLOOKUP(A1181,'Fr QV 2018'!$A$1:$M$2587,6,FALSE)="#SAKNAS!",0,VLOOKUP(A1181,'Fr QV 2018'!$A$1:$M$2587,6,FALSE))</f>
        <v>10</v>
      </c>
      <c r="P1181" s="36">
        <f>IF(VLOOKUP(A1181,'Fr QV 2019'!$A$1:$M$2587,6,FALSE)="#SAKNAS!",0,VLOOKUP(A1181,'Fr QV 2019'!$A$1:$M$2587,6,FALSE))</f>
        <v>12</v>
      </c>
      <c r="Q1181" s="36">
        <f>IF(VLOOKUP(A1181,'Fr QV 2020'!$A$1:$M$2587,6,FALSE)="#SAKNAS!",0,VLOOKUP(A1181,'Fr QV 2020'!$A$1:$M$2587,6,FALSE))</f>
        <v>12</v>
      </c>
      <c r="R1181" s="36">
        <f>IF(VLOOKUP(A1181,'Fr QV 2021'!$A$1:$M$2587,6,FALSE)="#SAKNAS!",0,VLOOKUP(A1181,'Fr QV 2021'!$A$1:$M$2587,6,FALSE))</f>
        <v>8</v>
      </c>
      <c r="S1181" s="36">
        <f>IF(VLOOKUP(A1181,'FR QV 2022'!$A$1:$M$2587,6,FALSE)="#SAKNAS!",0,VLOOKUP(A1181,'FR QV 2022'!$A$1:$M$2587,6,FALSE))</f>
        <v>13</v>
      </c>
      <c r="T1181" s="36">
        <f>IF(VLOOKUP($A1181,'FR QV 2023'!$A$1:$M$2587,6,FALSE)="#SAKNAS!",0,VLOOKUP($A1181,'FR QV 2023'!$A$1:$M$2587,6,FALSE))</f>
        <v>22</v>
      </c>
      <c r="U1181" s="36">
        <f>IF(VLOOKUP($A1181,'FR QV 2024'!$A$1:$M$2587,6,FALSE)="#SAKNAS!",0,VLOOKUP($A1181,'FR QV 2024'!$A$1:$M$2587,6,FALSE))</f>
        <v>50</v>
      </c>
    </row>
    <row r="1182" spans="1:21" s="12" customFormat="1" x14ac:dyDescent="0.2">
      <c r="A1182" s="26" t="str">
        <f t="shared" si="18"/>
        <v>0840003J01EE01</v>
      </c>
      <c r="B1182" s="12" t="str">
        <f>VLOOKUP(C1182,'Akodens FV'!$A$1:$B$2003,2,FALSE)</f>
        <v>Hälsoval</v>
      </c>
      <c r="C1182" s="27" t="s">
        <v>32</v>
      </c>
      <c r="D1182" s="28" t="s">
        <v>155</v>
      </c>
      <c r="E1182" s="27" t="s">
        <v>258</v>
      </c>
      <c r="F1182" s="28" t="s">
        <v>364</v>
      </c>
      <c r="G1182" s="36">
        <f>IF(VLOOKUP(A1182,'Fr QV 2010-2016'!$A$1:$M$2587,7,FALSE)="#SAKNAS!",0,VLOOKUP(A1182,'Fr QV 2010-2016'!$A$1:$M$2587,7,FALSE))</f>
        <v>7</v>
      </c>
      <c r="H1182" s="36">
        <f>IF(VLOOKUP(A1182,'Fr QV 2010-2016'!$A$1:$M$2587,8,FALSE)="#SAKNAS!",0,VLOOKUP(A1182,'Fr QV 2010-2016'!$A$1:$M$2587,8,FALSE))</f>
        <v>3</v>
      </c>
      <c r="I1182" s="36">
        <f>IF(VLOOKUP(A1182,'Fr QV 2010-2016'!$A$1:$M$2587,9,FALSE)="#SAKNAS!",0,VLOOKUP(A1182,'Fr QV 2010-2016'!$A$1:$M$2587,9,FALSE))</f>
        <v>1</v>
      </c>
      <c r="J1182" s="36">
        <f>IF(VLOOKUP(A1182,'Fr QV 2010-2016'!$A$1:$M$2587,10,FALSE)="#SAKNAS!",0,VLOOKUP(A1182,'Fr QV 2010-2016'!$A$1:$M$2587,10,FALSE))</f>
        <v>6</v>
      </c>
      <c r="K1182" s="36">
        <f>IF(VLOOKUP(A1182,'Fr QV 2010-2016'!$A$1:$M$2587,11,FALSE)="#SAKNAS!",0,VLOOKUP(A1182,'Fr QV 2010-2016'!$A$1:$M$2587,11,FALSE))</f>
        <v>12</v>
      </c>
      <c r="L1182" s="36">
        <f>IF(VLOOKUP(A1182,'Fr QV 2010-2016'!$A$1:$M$2587,12,FALSE)="#SAKNAS!",0,VLOOKUP(A1182,'Fr QV 2010-2016'!$A$1:$M$2587,12,FALSE))</f>
        <v>5</v>
      </c>
      <c r="M1182" s="36">
        <f>IF(VLOOKUP(A1182,'Fr QV 2010-2016'!$A$1:$M$2587,13,FALSE)="#SAKNAS!",0,VLOOKUP(A1182,'Fr QV 2010-2016'!$A$1:$M$2587,13,FALSE))</f>
        <v>5</v>
      </c>
      <c r="N1182" s="36">
        <f>IF(VLOOKUP(A1182,'Fr QV 2017'!$A$1:$F$2587,6,FALSE)="#SAKNAS!",0,VLOOKUP(A1182,'Fr QV 2017'!$A$1:$F$2587,6,FALSE))</f>
        <v>2</v>
      </c>
      <c r="O1182" s="36">
        <f>IF(VLOOKUP(A1182,'Fr QV 2018'!$A$1:$M$2587,6,FALSE)="#SAKNAS!",0,VLOOKUP(A1182,'Fr QV 2018'!$A$1:$M$2587,6,FALSE))</f>
        <v>4</v>
      </c>
      <c r="P1182" s="36">
        <f>IF(VLOOKUP(A1182,'Fr QV 2019'!$A$1:$M$2587,6,FALSE)="#SAKNAS!",0,VLOOKUP(A1182,'Fr QV 2019'!$A$1:$M$2587,6,FALSE))</f>
        <v>2</v>
      </c>
      <c r="Q1182" s="36">
        <f>IF(VLOOKUP(A1182,'Fr QV 2020'!$A$1:$M$2587,6,FALSE)="#SAKNAS!",0,VLOOKUP(A1182,'Fr QV 2020'!$A$1:$M$2587,6,FALSE))</f>
        <v>5</v>
      </c>
      <c r="R1182" s="36">
        <f>IF(VLOOKUP(A1182,'Fr QV 2021'!$A$1:$M$2587,6,FALSE)="#SAKNAS!",0,VLOOKUP(A1182,'Fr QV 2021'!$A$1:$M$2587,6,FALSE))</f>
        <v>7</v>
      </c>
      <c r="S1182" s="36">
        <f>IF(VLOOKUP(A1182,'FR QV 2022'!$A$1:$M$2587,6,FALSE)="#SAKNAS!",0,VLOOKUP(A1182,'FR QV 2022'!$A$1:$M$2587,6,FALSE))</f>
        <v>3</v>
      </c>
      <c r="T1182" s="36">
        <f>IF(VLOOKUP($A1182,'FR QV 2023'!$A$1:$M$2587,6,FALSE)="#SAKNAS!",0,VLOOKUP($A1182,'FR QV 2023'!$A$1:$M$2587,6,FALSE))</f>
        <v>6</v>
      </c>
      <c r="U1182" s="36">
        <f>IF(VLOOKUP($A1182,'FR QV 2024'!$A$1:$M$2587,6,FALSE)="#SAKNAS!",0,VLOOKUP($A1182,'FR QV 2024'!$A$1:$M$2587,6,FALSE))</f>
        <v>6</v>
      </c>
    </row>
    <row r="1183" spans="1:21" s="12" customFormat="1" x14ac:dyDescent="0.2">
      <c r="A1183" s="26" t="str">
        <f t="shared" si="18"/>
        <v>0840003J01FA01</v>
      </c>
      <c r="B1183" s="12" t="str">
        <f>VLOOKUP(C1183,'Akodens FV'!$A$1:$B$2003,2,FALSE)</f>
        <v>Hälsoval</v>
      </c>
      <c r="C1183" s="27" t="s">
        <v>32</v>
      </c>
      <c r="D1183" s="28" t="s">
        <v>155</v>
      </c>
      <c r="E1183" s="27" t="s">
        <v>250</v>
      </c>
      <c r="F1183" s="27" t="s">
        <v>357</v>
      </c>
      <c r="G1183" s="36">
        <f>IF(VLOOKUP(A1183,'Fr QV 2010-2016'!$A$1:$M$2587,7,FALSE)="#SAKNAS!",0,VLOOKUP(A1183,'Fr QV 2010-2016'!$A$1:$M$2587,7,FALSE))</f>
        <v>12</v>
      </c>
      <c r="H1183" s="36">
        <f>IF(VLOOKUP(A1183,'Fr QV 2010-2016'!$A$1:$M$2587,8,FALSE)="#SAKNAS!",0,VLOOKUP(A1183,'Fr QV 2010-2016'!$A$1:$M$2587,8,FALSE))</f>
        <v>22</v>
      </c>
      <c r="I1183" s="36">
        <f>IF(VLOOKUP(A1183,'Fr QV 2010-2016'!$A$1:$M$2587,9,FALSE)="#SAKNAS!",0,VLOOKUP(A1183,'Fr QV 2010-2016'!$A$1:$M$2587,9,FALSE))</f>
        <v>15</v>
      </c>
      <c r="J1183" s="36">
        <f>IF(VLOOKUP(A1183,'Fr QV 2010-2016'!$A$1:$M$2587,10,FALSE)="#SAKNAS!",0,VLOOKUP(A1183,'Fr QV 2010-2016'!$A$1:$M$2587,10,FALSE))</f>
        <v>9</v>
      </c>
      <c r="K1183" s="36">
        <f>IF(VLOOKUP(A1183,'Fr QV 2010-2016'!$A$1:$M$2587,11,FALSE)="#SAKNAS!",0,VLOOKUP(A1183,'Fr QV 2010-2016'!$A$1:$M$2587,11,FALSE))</f>
        <v>4</v>
      </c>
      <c r="L1183" s="36">
        <f>IF(VLOOKUP(A1183,'Fr QV 2010-2016'!$A$1:$M$2587,12,FALSE)="#SAKNAS!",0,VLOOKUP(A1183,'Fr QV 2010-2016'!$A$1:$M$2587,12,FALSE))</f>
        <v>2</v>
      </c>
      <c r="M1183" s="36">
        <f>IF(VLOOKUP(A1183,'Fr QV 2010-2016'!$A$1:$M$2587,13,FALSE)="#SAKNAS!",0,VLOOKUP(A1183,'Fr QV 2010-2016'!$A$1:$M$2587,13,FALSE))</f>
        <v>4</v>
      </c>
      <c r="N1183" s="36">
        <f>IF(VLOOKUP(A1183,'Fr QV 2017'!$A$1:$F$2587,6,FALSE)="#SAKNAS!",0,VLOOKUP(A1183,'Fr QV 2017'!$A$1:$F$2587,6,FALSE))</f>
        <v>3</v>
      </c>
      <c r="O1183" s="36">
        <f>IF(VLOOKUP(A1183,'Fr QV 2018'!$A$1:$M$2587,6,FALSE)="#SAKNAS!",0,VLOOKUP(A1183,'Fr QV 2018'!$A$1:$M$2587,6,FALSE))</f>
        <v>8</v>
      </c>
      <c r="P1183" s="36">
        <f>IF(VLOOKUP(A1183,'Fr QV 2019'!$A$1:$M$2587,6,FALSE)="#SAKNAS!",0,VLOOKUP(A1183,'Fr QV 2019'!$A$1:$M$2587,6,FALSE))</f>
        <v>10</v>
      </c>
      <c r="Q1183" s="36">
        <f>IF(VLOOKUP(A1183,'Fr QV 2020'!$A$1:$M$2587,6,FALSE)="#SAKNAS!",0,VLOOKUP(A1183,'Fr QV 2020'!$A$1:$M$2587,6,FALSE))</f>
        <v>1</v>
      </c>
      <c r="R1183" s="36"/>
      <c r="S1183" s="36">
        <v>0</v>
      </c>
      <c r="T1183" s="36">
        <f>IF(VLOOKUP($A1183,'FR QV 2023'!$A$1:$M$2587,6,FALSE)="#SAKNAS!",0,VLOOKUP($A1183,'FR QV 2023'!$A$1:$M$2587,6,FALSE))</f>
        <v>3</v>
      </c>
      <c r="U1183" s="36">
        <f>IF(VLOOKUP($A1183,'FR QV 2024'!$A$1:$M$2587,6,FALSE)="#SAKNAS!",0,VLOOKUP($A1183,'FR QV 2024'!$A$1:$M$2587,6,FALSE))</f>
        <v>4</v>
      </c>
    </row>
    <row r="1184" spans="1:21" s="12" customFormat="1" x14ac:dyDescent="0.2">
      <c r="A1184" s="26" t="str">
        <f t="shared" si="18"/>
        <v>0840003J01FA09</v>
      </c>
      <c r="B1184" s="12" t="str">
        <f>VLOOKUP(C1184,'Akodens FV'!$A$1:$B$2003,2,FALSE)</f>
        <v>Hälsoval</v>
      </c>
      <c r="C1184" s="27" t="s">
        <v>32</v>
      </c>
      <c r="D1184" s="28" t="s">
        <v>155</v>
      </c>
      <c r="E1184" s="27" t="s">
        <v>257</v>
      </c>
      <c r="F1184" s="28" t="s">
        <v>375</v>
      </c>
      <c r="G1184" s="36">
        <f>IF(VLOOKUP(A1184,'Fr QV 2010-2016'!$A$1:$M$2587,7,FALSE)="#SAKNAS!",0,VLOOKUP(A1184,'Fr QV 2010-2016'!$A$1:$M$2587,7,FALSE))</f>
        <v>1</v>
      </c>
      <c r="H1184" s="36">
        <f>IF(VLOOKUP(A1184,'Fr QV 2010-2016'!$A$1:$M$2587,8,FALSE)="#SAKNAS!",0,VLOOKUP(A1184,'Fr QV 2010-2016'!$A$1:$M$2587,8,FALSE))</f>
        <v>0</v>
      </c>
      <c r="I1184" s="36">
        <f>IF(VLOOKUP(A1184,'Fr QV 2010-2016'!$A$1:$M$2587,9,FALSE)="#SAKNAS!",0,VLOOKUP(A1184,'Fr QV 2010-2016'!$A$1:$M$2587,9,FALSE))</f>
        <v>1</v>
      </c>
      <c r="J1184" s="36">
        <f>IF(VLOOKUP(A1184,'Fr QV 2010-2016'!$A$1:$M$2587,10,FALSE)="#SAKNAS!",0,VLOOKUP(A1184,'Fr QV 2010-2016'!$A$1:$M$2587,10,FALSE))</f>
        <v>2</v>
      </c>
      <c r="K1184" s="36">
        <f>IF(VLOOKUP(A1184,'Fr QV 2010-2016'!$A$1:$M$2587,11,FALSE)="#SAKNAS!",0,VLOOKUP(A1184,'Fr QV 2010-2016'!$A$1:$M$2587,11,FALSE))</f>
        <v>1</v>
      </c>
      <c r="L1184" s="36">
        <f>IF(VLOOKUP(A1184,'Fr QV 2010-2016'!$A$1:$M$2587,12,FALSE)="#SAKNAS!",0,VLOOKUP(A1184,'Fr QV 2010-2016'!$A$1:$M$2587,12,FALSE))</f>
        <v>0</v>
      </c>
      <c r="M1184" s="36">
        <f>IF(VLOOKUP(A1184,'Fr QV 2010-2016'!$A$1:$M$2587,13,FALSE)="#SAKNAS!",0,VLOOKUP(A1184,'Fr QV 2010-2016'!$A$1:$M$2587,13,FALSE))</f>
        <v>0</v>
      </c>
      <c r="N1184" s="36">
        <f>IF(VLOOKUP(A1184,'Fr QV 2017'!$A$1:$F$2587,6,FALSE)="#SAKNAS!",0,VLOOKUP(A1184,'Fr QV 2017'!$A$1:$F$2587,6,FALSE))</f>
        <v>1</v>
      </c>
      <c r="O1184" s="36">
        <f>IF(VLOOKUP(A1184,'Fr QV 2018'!$A$1:$M$2587,6,FALSE)="#SAKNAS!",0,VLOOKUP(A1184,'Fr QV 2018'!$A$1:$M$2587,6,FALSE))</f>
        <v>3</v>
      </c>
      <c r="P1184" s="36">
        <f>IF(VLOOKUP(A1184,'Fr QV 2019'!$A$1:$M$2587,6,FALSE)="#SAKNAS!",0,VLOOKUP(A1184,'Fr QV 2019'!$A$1:$M$2587,6,FALSE))</f>
        <v>8</v>
      </c>
      <c r="Q1184" s="36">
        <f>IF(VLOOKUP(A1184,'Fr QV 2020'!$A$1:$M$2587,6,FALSE)="#SAKNAS!",0,VLOOKUP(A1184,'Fr QV 2020'!$A$1:$M$2587,6,FALSE))</f>
        <v>11</v>
      </c>
      <c r="R1184" s="36">
        <f>IF(VLOOKUP(A1184,'Fr QV 2021'!$A$1:$M$2587,6,FALSE)="#SAKNAS!",0,VLOOKUP(A1184,'Fr QV 2021'!$A$1:$M$2587,6,FALSE))</f>
        <v>11</v>
      </c>
      <c r="S1184" s="36">
        <f>IF(VLOOKUP(A1184,'FR QV 2022'!$A$1:$M$2587,6,FALSE)="#SAKNAS!",0,VLOOKUP(A1184,'FR QV 2022'!$A$1:$M$2587,6,FALSE))</f>
        <v>15</v>
      </c>
      <c r="T1184" s="36">
        <f>IF(VLOOKUP($A1184,'FR QV 2023'!$A$1:$M$2587,6,FALSE)="#SAKNAS!",0,VLOOKUP($A1184,'FR QV 2023'!$A$1:$M$2587,6,FALSE))</f>
        <v>17</v>
      </c>
      <c r="U1184" s="36">
        <f>IF(VLOOKUP($A1184,'FR QV 2024'!$A$1:$M$2587,6,FALSE)="#SAKNAS!",0,VLOOKUP($A1184,'FR QV 2024'!$A$1:$M$2587,6,FALSE))</f>
        <v>23</v>
      </c>
    </row>
    <row r="1185" spans="1:21" s="12" customFormat="1" x14ac:dyDescent="0.2">
      <c r="A1185" s="26" t="str">
        <f t="shared" si="18"/>
        <v>0840003J01FA10</v>
      </c>
      <c r="B1185" s="12" t="str">
        <f>VLOOKUP(C1185,'Akodens FV'!$A$1:$B$2003,2,FALSE)</f>
        <v>Hälsoval</v>
      </c>
      <c r="C1185" s="27" t="s">
        <v>32</v>
      </c>
      <c r="D1185" s="28" t="s">
        <v>155</v>
      </c>
      <c r="E1185" s="27" t="s">
        <v>268</v>
      </c>
      <c r="F1185" s="28" t="s">
        <v>368</v>
      </c>
      <c r="G1185" s="36">
        <f>IF(VLOOKUP(A1185,'Fr QV 2010-2016'!$A$1:$M$2587,7,FALSE)="#SAKNAS!",0,VLOOKUP(A1185,'Fr QV 2010-2016'!$A$1:$M$2587,7,FALSE))</f>
        <v>0</v>
      </c>
      <c r="H1185" s="36">
        <f>IF(VLOOKUP(A1185,'Fr QV 2010-2016'!$A$1:$M$2587,8,FALSE)="#SAKNAS!",0,VLOOKUP(A1185,'Fr QV 2010-2016'!$A$1:$M$2587,8,FALSE))</f>
        <v>3</v>
      </c>
      <c r="I1185" s="36">
        <f>IF(VLOOKUP(A1185,'Fr QV 2010-2016'!$A$1:$M$2587,9,FALSE)="#SAKNAS!",0,VLOOKUP(A1185,'Fr QV 2010-2016'!$A$1:$M$2587,9,FALSE))</f>
        <v>0</v>
      </c>
      <c r="J1185" s="36">
        <f>IF(VLOOKUP(A1185,'Fr QV 2010-2016'!$A$1:$M$2587,10,FALSE)="#SAKNAS!",0,VLOOKUP(A1185,'Fr QV 2010-2016'!$A$1:$M$2587,10,FALSE))</f>
        <v>1</v>
      </c>
      <c r="K1185" s="36">
        <f>IF(VLOOKUP(A1185,'Fr QV 2010-2016'!$A$1:$M$2587,11,FALSE)="#SAKNAS!",0,VLOOKUP(A1185,'Fr QV 2010-2016'!$A$1:$M$2587,11,FALSE))</f>
        <v>3</v>
      </c>
      <c r="L1185" s="36">
        <f>IF(VLOOKUP(A1185,'Fr QV 2010-2016'!$A$1:$M$2587,12,FALSE)="#SAKNAS!",0,VLOOKUP(A1185,'Fr QV 2010-2016'!$A$1:$M$2587,12,FALSE))</f>
        <v>0</v>
      </c>
      <c r="M1185" s="36">
        <f>IF(VLOOKUP(A1185,'Fr QV 2010-2016'!$A$1:$M$2587,13,FALSE)="#SAKNAS!",0,VLOOKUP(A1185,'Fr QV 2010-2016'!$A$1:$M$2587,13,FALSE))</f>
        <v>0</v>
      </c>
      <c r="N1185" s="36">
        <f>IF(VLOOKUP(A1185,'Fr QV 2017'!$A$1:$F$2587,6,FALSE)="#SAKNAS!",0,VLOOKUP(A1185,'Fr QV 2017'!$A$1:$F$2587,6,FALSE))</f>
        <v>2</v>
      </c>
      <c r="O1185" s="36">
        <v>0</v>
      </c>
      <c r="P1185" s="36">
        <v>0</v>
      </c>
      <c r="Q1185" s="36">
        <f>IF(VLOOKUP(A1185,'Fr QV 2020'!$A$1:$M$2587,6,FALSE)="#SAKNAS!",0,VLOOKUP(A1185,'Fr QV 2020'!$A$1:$M$2587,6,FALSE))</f>
        <v>1</v>
      </c>
      <c r="R1185" s="36">
        <f>IF(VLOOKUP(A1185,'Fr QV 2021'!$A$1:$M$2587,6,FALSE)="#SAKNAS!",0,VLOOKUP(A1185,'Fr QV 2021'!$A$1:$M$2587,6,FALSE))</f>
        <v>4</v>
      </c>
      <c r="S1185" s="36">
        <f>IF(VLOOKUP(A1185,'FR QV 2022'!$A$1:$M$2587,6,FALSE)="#SAKNAS!",0,VLOOKUP(A1185,'FR QV 2022'!$A$1:$M$2587,6,FALSE))</f>
        <v>1</v>
      </c>
      <c r="T1185" s="36">
        <f>IF(VLOOKUP($A1185,'FR QV 2023'!$A$1:$M$2587,6,FALSE)="#SAKNAS!",0,VLOOKUP($A1185,'FR QV 2023'!$A$1:$M$2587,6,FALSE))</f>
        <v>7</v>
      </c>
      <c r="U1185" s="36"/>
    </row>
    <row r="1186" spans="1:21" s="12" customFormat="1" x14ac:dyDescent="0.2">
      <c r="A1186" s="26" t="str">
        <f t="shared" si="18"/>
        <v>0840003J01FF01</v>
      </c>
      <c r="B1186" s="12" t="str">
        <f>VLOOKUP(C1186,'Akodens FV'!$A$1:$B$2003,2,FALSE)</f>
        <v>Hälsoval</v>
      </c>
      <c r="C1186" s="27" t="s">
        <v>32</v>
      </c>
      <c r="D1186" s="28" t="s">
        <v>155</v>
      </c>
      <c r="E1186" s="27" t="s">
        <v>248</v>
      </c>
      <c r="F1186" s="28" t="s">
        <v>358</v>
      </c>
      <c r="G1186" s="36">
        <f>IF(VLOOKUP(A1186,'Fr QV 2010-2016'!$A$1:$M$2587,7,FALSE)="#SAKNAS!",0,VLOOKUP(A1186,'Fr QV 2010-2016'!$A$1:$M$2587,7,FALSE))</f>
        <v>32</v>
      </c>
      <c r="H1186" s="36">
        <f>IF(VLOOKUP(A1186,'Fr QV 2010-2016'!$A$1:$M$2587,8,FALSE)="#SAKNAS!",0,VLOOKUP(A1186,'Fr QV 2010-2016'!$A$1:$M$2587,8,FALSE))</f>
        <v>23</v>
      </c>
      <c r="I1186" s="36">
        <f>IF(VLOOKUP(A1186,'Fr QV 2010-2016'!$A$1:$M$2587,9,FALSE)="#SAKNAS!",0,VLOOKUP(A1186,'Fr QV 2010-2016'!$A$1:$M$2587,9,FALSE))</f>
        <v>43</v>
      </c>
      <c r="J1186" s="36">
        <f>IF(VLOOKUP(A1186,'Fr QV 2010-2016'!$A$1:$M$2587,10,FALSE)="#SAKNAS!",0,VLOOKUP(A1186,'Fr QV 2010-2016'!$A$1:$M$2587,10,FALSE))</f>
        <v>24</v>
      </c>
      <c r="K1186" s="36">
        <f>IF(VLOOKUP(A1186,'Fr QV 2010-2016'!$A$1:$M$2587,11,FALSE)="#SAKNAS!",0,VLOOKUP(A1186,'Fr QV 2010-2016'!$A$1:$M$2587,11,FALSE))</f>
        <v>14</v>
      </c>
      <c r="L1186" s="36">
        <f>IF(VLOOKUP(A1186,'Fr QV 2010-2016'!$A$1:$M$2587,12,FALSE)="#SAKNAS!",0,VLOOKUP(A1186,'Fr QV 2010-2016'!$A$1:$M$2587,12,FALSE))</f>
        <v>12</v>
      </c>
      <c r="M1186" s="36">
        <f>IF(VLOOKUP(A1186,'Fr QV 2010-2016'!$A$1:$M$2587,13,FALSE)="#SAKNAS!",0,VLOOKUP(A1186,'Fr QV 2010-2016'!$A$1:$M$2587,13,FALSE))</f>
        <v>13</v>
      </c>
      <c r="N1186" s="36">
        <f>IF(VLOOKUP(A1186,'Fr QV 2017'!$A$1:$F$2587,6,FALSE)="#SAKNAS!",0,VLOOKUP(A1186,'Fr QV 2017'!$A$1:$F$2587,6,FALSE))</f>
        <v>22</v>
      </c>
      <c r="O1186" s="36">
        <f>IF(VLOOKUP(A1186,'Fr QV 2018'!$A$1:$M$2587,6,FALSE)="#SAKNAS!",0,VLOOKUP(A1186,'Fr QV 2018'!$A$1:$M$2587,6,FALSE))</f>
        <v>14</v>
      </c>
      <c r="P1186" s="36">
        <f>IF(VLOOKUP(A1186,'Fr QV 2019'!$A$1:$M$2587,6,FALSE)="#SAKNAS!",0,VLOOKUP(A1186,'Fr QV 2019'!$A$1:$M$2587,6,FALSE))</f>
        <v>7</v>
      </c>
      <c r="Q1186" s="36">
        <f>IF(VLOOKUP(A1186,'Fr QV 2020'!$A$1:$M$2587,6,FALSE)="#SAKNAS!",0,VLOOKUP(A1186,'Fr QV 2020'!$A$1:$M$2587,6,FALSE))</f>
        <v>10</v>
      </c>
      <c r="R1186" s="36">
        <f>IF(VLOOKUP(A1186,'Fr QV 2021'!$A$1:$M$2587,6,FALSE)="#SAKNAS!",0,VLOOKUP(A1186,'Fr QV 2021'!$A$1:$M$2587,6,FALSE))</f>
        <v>8</v>
      </c>
      <c r="S1186" s="36">
        <f>IF(VLOOKUP(A1186,'FR QV 2022'!$A$1:$M$2587,6,FALSE)="#SAKNAS!",0,VLOOKUP(A1186,'FR QV 2022'!$A$1:$M$2587,6,FALSE))</f>
        <v>14</v>
      </c>
      <c r="T1186" s="36">
        <f>IF(VLOOKUP($A1186,'FR QV 2023'!$A$1:$M$2587,6,FALSE)="#SAKNAS!",0,VLOOKUP($A1186,'FR QV 2023'!$A$1:$M$2587,6,FALSE))</f>
        <v>29</v>
      </c>
      <c r="U1186" s="36">
        <f>IF(VLOOKUP($A1186,'FR QV 2024'!$A$1:$M$2587,6,FALSE)="#SAKNAS!",0,VLOOKUP($A1186,'FR QV 2024'!$A$1:$M$2587,6,FALSE))</f>
        <v>19</v>
      </c>
    </row>
    <row r="1187" spans="1:21" s="12" customFormat="1" x14ac:dyDescent="0.2">
      <c r="A1187" s="26" t="str">
        <f t="shared" si="18"/>
        <v>0840003J01MA02</v>
      </c>
      <c r="B1187" s="12" t="str">
        <f>VLOOKUP(C1187,'Akodens FV'!$A$1:$B$2003,2,FALSE)</f>
        <v>Hälsoval</v>
      </c>
      <c r="C1187" s="27" t="s">
        <v>32</v>
      </c>
      <c r="D1187" s="28" t="s">
        <v>155</v>
      </c>
      <c r="E1187" s="27" t="s">
        <v>252</v>
      </c>
      <c r="F1187" s="28" t="s">
        <v>359</v>
      </c>
      <c r="G1187" s="36">
        <f>IF(VLOOKUP(A1187,'Fr QV 2010-2016'!$A$1:$M$2587,7,FALSE)="#SAKNAS!",0,VLOOKUP(A1187,'Fr QV 2010-2016'!$A$1:$M$2587,7,FALSE))</f>
        <v>52</v>
      </c>
      <c r="H1187" s="36">
        <f>IF(VLOOKUP(A1187,'Fr QV 2010-2016'!$A$1:$M$2587,8,FALSE)="#SAKNAS!",0,VLOOKUP(A1187,'Fr QV 2010-2016'!$A$1:$M$2587,8,FALSE))</f>
        <v>38</v>
      </c>
      <c r="I1187" s="36">
        <f>IF(VLOOKUP(A1187,'Fr QV 2010-2016'!$A$1:$M$2587,9,FALSE)="#SAKNAS!",0,VLOOKUP(A1187,'Fr QV 2010-2016'!$A$1:$M$2587,9,FALSE))</f>
        <v>39</v>
      </c>
      <c r="J1187" s="36">
        <f>IF(VLOOKUP(A1187,'Fr QV 2010-2016'!$A$1:$M$2587,10,FALSE)="#SAKNAS!",0,VLOOKUP(A1187,'Fr QV 2010-2016'!$A$1:$M$2587,10,FALSE))</f>
        <v>16</v>
      </c>
      <c r="K1187" s="36">
        <f>IF(VLOOKUP(A1187,'Fr QV 2010-2016'!$A$1:$M$2587,11,FALSE)="#SAKNAS!",0,VLOOKUP(A1187,'Fr QV 2010-2016'!$A$1:$M$2587,11,FALSE))</f>
        <v>34</v>
      </c>
      <c r="L1187" s="36">
        <f>IF(VLOOKUP(A1187,'Fr QV 2010-2016'!$A$1:$M$2587,12,FALSE)="#SAKNAS!",0,VLOOKUP(A1187,'Fr QV 2010-2016'!$A$1:$M$2587,12,FALSE))</f>
        <v>17</v>
      </c>
      <c r="M1187" s="36">
        <f>IF(VLOOKUP(A1187,'Fr QV 2010-2016'!$A$1:$M$2587,13,FALSE)="#SAKNAS!",0,VLOOKUP(A1187,'Fr QV 2010-2016'!$A$1:$M$2587,13,FALSE))</f>
        <v>31</v>
      </c>
      <c r="N1187" s="36">
        <f>IF(VLOOKUP(A1187,'Fr QV 2017'!$A$1:$F$2587,6,FALSE)="#SAKNAS!",0,VLOOKUP(A1187,'Fr QV 2017'!$A$1:$F$2587,6,FALSE))</f>
        <v>28</v>
      </c>
      <c r="O1187" s="36">
        <f>IF(VLOOKUP(A1187,'Fr QV 2018'!$A$1:$M$2587,6,FALSE)="#SAKNAS!",0,VLOOKUP(A1187,'Fr QV 2018'!$A$1:$M$2587,6,FALSE))</f>
        <v>20</v>
      </c>
      <c r="P1187" s="36">
        <f>IF(VLOOKUP(A1187,'Fr QV 2019'!$A$1:$M$2587,6,FALSE)="#SAKNAS!",0,VLOOKUP(A1187,'Fr QV 2019'!$A$1:$M$2587,6,FALSE))</f>
        <v>18</v>
      </c>
      <c r="Q1187" s="36">
        <f>IF(VLOOKUP(A1187,'Fr QV 2020'!$A$1:$M$2587,6,FALSE)="#SAKNAS!",0,VLOOKUP(A1187,'Fr QV 2020'!$A$1:$M$2587,6,FALSE))</f>
        <v>27</v>
      </c>
      <c r="R1187" s="36">
        <f>IF(VLOOKUP(A1187,'Fr QV 2021'!$A$1:$M$2587,6,FALSE)="#SAKNAS!",0,VLOOKUP(A1187,'Fr QV 2021'!$A$1:$M$2587,6,FALSE))</f>
        <v>38</v>
      </c>
      <c r="S1187" s="36">
        <f>IF(VLOOKUP(A1187,'FR QV 2022'!$A$1:$M$2587,6,FALSE)="#SAKNAS!",0,VLOOKUP(A1187,'FR QV 2022'!$A$1:$M$2587,6,FALSE))</f>
        <v>21</v>
      </c>
      <c r="T1187" s="36">
        <f>IF(VLOOKUP($A1187,'FR QV 2023'!$A$1:$M$2587,6,FALSE)="#SAKNAS!",0,VLOOKUP($A1187,'FR QV 2023'!$A$1:$M$2587,6,FALSE))</f>
        <v>41</v>
      </c>
      <c r="U1187" s="36">
        <f>IF(VLOOKUP($A1187,'FR QV 2024'!$A$1:$M$2587,6,FALSE)="#SAKNAS!",0,VLOOKUP($A1187,'FR QV 2024'!$A$1:$M$2587,6,FALSE))</f>
        <v>22</v>
      </c>
    </row>
    <row r="1188" spans="1:21" s="12" customFormat="1" x14ac:dyDescent="0.2">
      <c r="A1188" s="26" t="str">
        <f t="shared" si="18"/>
        <v>0840003J01MA12</v>
      </c>
      <c r="B1188" s="12" t="str">
        <f>VLOOKUP(C1188,'Akodens FV'!$A$1:$B$2003,2,FALSE)</f>
        <v>Hälsoval</v>
      </c>
      <c r="C1188" s="27" t="s">
        <v>32</v>
      </c>
      <c r="D1188" s="28" t="s">
        <v>155</v>
      </c>
      <c r="E1188" s="27" t="s">
        <v>265</v>
      </c>
      <c r="F1188" s="28" t="s">
        <v>379</v>
      </c>
      <c r="G1188" s="36">
        <f>IF(VLOOKUP(A1188,'Fr QV 2010-2016'!$A$1:$M$2587,7,FALSE)="#SAKNAS!",0,VLOOKUP(A1188,'Fr QV 2010-2016'!$A$1:$M$2587,7,FALSE))</f>
        <v>0</v>
      </c>
      <c r="H1188" s="36">
        <f>IF(VLOOKUP(A1188,'Fr QV 2010-2016'!$A$1:$M$2587,8,FALSE)="#SAKNAS!",0,VLOOKUP(A1188,'Fr QV 2010-2016'!$A$1:$M$2587,8,FALSE))</f>
        <v>2</v>
      </c>
      <c r="I1188" s="36">
        <f>IF(VLOOKUP(A1188,'Fr QV 2010-2016'!$A$1:$M$2587,9,FALSE)="#SAKNAS!",0,VLOOKUP(A1188,'Fr QV 2010-2016'!$A$1:$M$2587,9,FALSE))</f>
        <v>0</v>
      </c>
      <c r="J1188" s="36">
        <f>IF(VLOOKUP(A1188,'Fr QV 2010-2016'!$A$1:$M$2587,10,FALSE)="#SAKNAS!",0,VLOOKUP(A1188,'Fr QV 2010-2016'!$A$1:$M$2587,10,FALSE))</f>
        <v>0</v>
      </c>
      <c r="K1188" s="36">
        <f>IF(VLOOKUP(A1188,'Fr QV 2010-2016'!$A$1:$M$2587,11,FALSE)="#SAKNAS!",0,VLOOKUP(A1188,'Fr QV 2010-2016'!$A$1:$M$2587,11,FALSE))</f>
        <v>0</v>
      </c>
      <c r="L1188" s="36">
        <f>IF(VLOOKUP(A1188,'Fr QV 2010-2016'!$A$1:$M$2587,12,FALSE)="#SAKNAS!",0,VLOOKUP(A1188,'Fr QV 2010-2016'!$A$1:$M$2587,12,FALSE))</f>
        <v>0</v>
      </c>
      <c r="M1188" s="36">
        <f>IF(VLOOKUP(A1188,'Fr QV 2010-2016'!$A$1:$M$2587,13,FALSE)="#SAKNAS!",0,VLOOKUP(A1188,'Fr QV 2010-2016'!$A$1:$M$2587,13,FALSE))</f>
        <v>0</v>
      </c>
      <c r="N1188" s="36">
        <f>IF(VLOOKUP(A1188,'Fr QV 2017'!$A$1:$F$2587,6,FALSE)="#SAKNAS!",0,VLOOKUP(A1188,'Fr QV 2017'!$A$1:$F$2587,6,FALSE))</f>
        <v>2</v>
      </c>
      <c r="O1188" s="36">
        <v>0</v>
      </c>
      <c r="P1188" s="36">
        <v>0</v>
      </c>
      <c r="Q1188" s="36">
        <v>0</v>
      </c>
      <c r="R1188" s="36"/>
      <c r="S1188" s="36">
        <v>0</v>
      </c>
      <c r="T1188" s="36">
        <v>0</v>
      </c>
      <c r="U1188" s="36"/>
    </row>
    <row r="1189" spans="1:21" s="12" customFormat="1" x14ac:dyDescent="0.2">
      <c r="A1189" s="26" t="str">
        <f t="shared" si="18"/>
        <v>0840003J01XE01</v>
      </c>
      <c r="B1189" s="12" t="str">
        <f>VLOOKUP(C1189,'Akodens FV'!$A$1:$B$2003,2,FALSE)</f>
        <v>Hälsoval</v>
      </c>
      <c r="C1189" s="27" t="s">
        <v>32</v>
      </c>
      <c r="D1189" s="28" t="s">
        <v>155</v>
      </c>
      <c r="E1189" s="27" t="s">
        <v>255</v>
      </c>
      <c r="F1189" s="28" t="s">
        <v>361</v>
      </c>
      <c r="G1189" s="36">
        <f>IF(VLOOKUP(A1189,'Fr QV 2010-2016'!$A$1:$M$2587,7,FALSE)="#SAKNAS!",0,VLOOKUP(A1189,'Fr QV 2010-2016'!$A$1:$M$2587,7,FALSE))</f>
        <v>86</v>
      </c>
      <c r="H1189" s="36">
        <f>IF(VLOOKUP(A1189,'Fr QV 2010-2016'!$A$1:$M$2587,8,FALSE)="#SAKNAS!",0,VLOOKUP(A1189,'Fr QV 2010-2016'!$A$1:$M$2587,8,FALSE))</f>
        <v>70</v>
      </c>
      <c r="I1189" s="36">
        <f>IF(VLOOKUP(A1189,'Fr QV 2010-2016'!$A$1:$M$2587,9,FALSE)="#SAKNAS!",0,VLOOKUP(A1189,'Fr QV 2010-2016'!$A$1:$M$2587,9,FALSE))</f>
        <v>77</v>
      </c>
      <c r="J1189" s="36">
        <f>IF(VLOOKUP(A1189,'Fr QV 2010-2016'!$A$1:$M$2587,10,FALSE)="#SAKNAS!",0,VLOOKUP(A1189,'Fr QV 2010-2016'!$A$1:$M$2587,10,FALSE))</f>
        <v>81</v>
      </c>
      <c r="K1189" s="36">
        <f>IF(VLOOKUP(A1189,'Fr QV 2010-2016'!$A$1:$M$2587,11,FALSE)="#SAKNAS!",0,VLOOKUP(A1189,'Fr QV 2010-2016'!$A$1:$M$2587,11,FALSE))</f>
        <v>109</v>
      </c>
      <c r="L1189" s="36">
        <f>IF(VLOOKUP(A1189,'Fr QV 2010-2016'!$A$1:$M$2587,12,FALSE)="#SAKNAS!",0,VLOOKUP(A1189,'Fr QV 2010-2016'!$A$1:$M$2587,12,FALSE))</f>
        <v>77</v>
      </c>
      <c r="M1189" s="36">
        <f>IF(VLOOKUP(A1189,'Fr QV 2010-2016'!$A$1:$M$2587,13,FALSE)="#SAKNAS!",0,VLOOKUP(A1189,'Fr QV 2010-2016'!$A$1:$M$2587,13,FALSE))</f>
        <v>71</v>
      </c>
      <c r="N1189" s="36">
        <f>IF(VLOOKUP(A1189,'Fr QV 2017'!$A$1:$F$2587,6,FALSE)="#SAKNAS!",0,VLOOKUP(A1189,'Fr QV 2017'!$A$1:$F$2587,6,FALSE))</f>
        <v>75</v>
      </c>
      <c r="O1189" s="36">
        <f>IF(VLOOKUP(A1189,'Fr QV 2018'!$A$1:$M$2587,6,FALSE)="#SAKNAS!",0,VLOOKUP(A1189,'Fr QV 2018'!$A$1:$M$2587,6,FALSE))</f>
        <v>66</v>
      </c>
      <c r="P1189" s="36">
        <f>IF(VLOOKUP(A1189,'Fr QV 2019'!$A$1:$M$2587,6,FALSE)="#SAKNAS!",0,VLOOKUP(A1189,'Fr QV 2019'!$A$1:$M$2587,6,FALSE))</f>
        <v>128</v>
      </c>
      <c r="Q1189" s="36">
        <f>IF(VLOOKUP(A1189,'Fr QV 2020'!$A$1:$M$2587,6,FALSE)="#SAKNAS!",0,VLOOKUP(A1189,'Fr QV 2020'!$A$1:$M$2587,6,FALSE))</f>
        <v>97</v>
      </c>
      <c r="R1189" s="36">
        <f>IF(VLOOKUP(A1189,'Fr QV 2021'!$A$1:$M$2587,6,FALSE)="#SAKNAS!",0,VLOOKUP(A1189,'Fr QV 2021'!$A$1:$M$2587,6,FALSE))</f>
        <v>67</v>
      </c>
      <c r="S1189" s="36">
        <f>IF(VLOOKUP(A1189,'FR QV 2022'!$A$1:$M$2587,6,FALSE)="#SAKNAS!",0,VLOOKUP(A1189,'FR QV 2022'!$A$1:$M$2587,6,FALSE))</f>
        <v>82</v>
      </c>
      <c r="T1189" s="36">
        <f>IF(VLOOKUP($A1189,'FR QV 2023'!$A$1:$M$2587,6,FALSE)="#SAKNAS!",0,VLOOKUP($A1189,'FR QV 2023'!$A$1:$M$2587,6,FALSE))</f>
        <v>50</v>
      </c>
      <c r="U1189" s="36">
        <f>IF(VLOOKUP($A1189,'FR QV 2024'!$A$1:$M$2587,6,FALSE)="#SAKNAS!",0,VLOOKUP($A1189,'FR QV 2024'!$A$1:$M$2587,6,FALSE))</f>
        <v>88</v>
      </c>
    </row>
    <row r="1190" spans="1:21" s="12" customFormat="1" x14ac:dyDescent="0.2">
      <c r="A1190" s="26" t="str">
        <f t="shared" si="18"/>
        <v>0840004J01AA02</v>
      </c>
      <c r="B1190" s="12" t="str">
        <f>VLOOKUP(C1190,'Akodens FV'!$A$1:$B$2003,2,FALSE)</f>
        <v>Hälsoval</v>
      </c>
      <c r="C1190" s="27" t="s">
        <v>35</v>
      </c>
      <c r="D1190" s="28" t="s">
        <v>158</v>
      </c>
      <c r="E1190" s="27" t="s">
        <v>249</v>
      </c>
      <c r="F1190" s="28" t="s">
        <v>348</v>
      </c>
      <c r="G1190" s="36">
        <f>IF(VLOOKUP(A1190,'Fr QV 2010-2016'!$A$1:$M$2587,7,FALSE)="#SAKNAS!",0,VLOOKUP(A1190,'Fr QV 2010-2016'!$A$1:$M$2587,7,FALSE))</f>
        <v>117</v>
      </c>
      <c r="H1190" s="36">
        <f>IF(VLOOKUP(A1190,'Fr QV 2010-2016'!$A$1:$M$2587,8,FALSE)="#SAKNAS!",0,VLOOKUP(A1190,'Fr QV 2010-2016'!$A$1:$M$2587,8,FALSE))</f>
        <v>73</v>
      </c>
      <c r="I1190" s="36">
        <f>IF(VLOOKUP(A1190,'Fr QV 2010-2016'!$A$1:$M$2587,9,FALSE)="#SAKNAS!",0,VLOOKUP(A1190,'Fr QV 2010-2016'!$A$1:$M$2587,9,FALSE))</f>
        <v>79</v>
      </c>
      <c r="J1190" s="36">
        <f>IF(VLOOKUP(A1190,'Fr QV 2010-2016'!$A$1:$M$2587,10,FALSE)="#SAKNAS!",0,VLOOKUP(A1190,'Fr QV 2010-2016'!$A$1:$M$2587,10,FALSE))</f>
        <v>15</v>
      </c>
      <c r="K1190" s="36">
        <f>IF(VLOOKUP(A1190,'Fr QV 2010-2016'!$A$1:$M$2587,11,FALSE)="#SAKNAS!",0,VLOOKUP(A1190,'Fr QV 2010-2016'!$A$1:$M$2587,11,FALSE))</f>
        <v>41</v>
      </c>
      <c r="L1190" s="36">
        <f>IF(VLOOKUP(A1190,'Fr QV 2010-2016'!$A$1:$M$2587,12,FALSE)="#SAKNAS!",0,VLOOKUP(A1190,'Fr QV 2010-2016'!$A$1:$M$2587,12,FALSE))</f>
        <v>36</v>
      </c>
      <c r="M1190" s="36">
        <f>IF(VLOOKUP(A1190,'Fr QV 2010-2016'!$A$1:$M$2587,13,FALSE)="#SAKNAS!",0,VLOOKUP(A1190,'Fr QV 2010-2016'!$A$1:$M$2587,13,FALSE))</f>
        <v>35</v>
      </c>
      <c r="N1190" s="36">
        <f>IF(VLOOKUP(A1190,'Fr QV 2017'!$A$1:$F$2587,6,FALSE)="#SAKNAS!",0,VLOOKUP(A1190,'Fr QV 2017'!$A$1:$F$2587,6,FALSE))</f>
        <v>30</v>
      </c>
      <c r="O1190" s="36">
        <f>IF(VLOOKUP(A1190,'Fr QV 2018'!$A$1:$M$2587,6,FALSE)="#SAKNAS!",0,VLOOKUP(A1190,'Fr QV 2018'!$A$1:$M$2587,6,FALSE))</f>
        <v>40</v>
      </c>
      <c r="P1190" s="36">
        <f>IF(VLOOKUP(A1190,'Fr QV 2019'!$A$1:$M$2587,6,FALSE)="#SAKNAS!",0,VLOOKUP(A1190,'Fr QV 2019'!$A$1:$M$2587,6,FALSE))</f>
        <v>23</v>
      </c>
      <c r="Q1190" s="36">
        <f>IF(VLOOKUP(A1190,'Fr QV 2020'!$A$1:$M$2587,6,FALSE)="#SAKNAS!",0,VLOOKUP(A1190,'Fr QV 2020'!$A$1:$M$2587,6,FALSE))</f>
        <v>14</v>
      </c>
      <c r="R1190" s="36">
        <f>IF(VLOOKUP(A1190,'Fr QV 2021'!$A$1:$M$2587,6,FALSE)="#SAKNAS!",0,VLOOKUP(A1190,'Fr QV 2021'!$A$1:$M$2587,6,FALSE))</f>
        <v>18</v>
      </c>
      <c r="S1190" s="36">
        <f>IF(VLOOKUP(A1190,'FR QV 2022'!$A$1:$M$2587,6,FALSE)="#SAKNAS!",0,VLOOKUP(A1190,'FR QV 2022'!$A$1:$M$2587,6,FALSE))</f>
        <v>44</v>
      </c>
      <c r="T1190" s="36">
        <f>IF(VLOOKUP($A1190,'FR QV 2023'!$A$1:$M$2587,6,FALSE)="#SAKNAS!",0,VLOOKUP($A1190,'FR QV 2023'!$A$1:$M$2587,6,FALSE))</f>
        <v>50</v>
      </c>
      <c r="U1190" s="36">
        <f>IF(VLOOKUP($A1190,'FR QV 2024'!$A$1:$M$2587,6,FALSE)="#SAKNAS!",0,VLOOKUP($A1190,'FR QV 2024'!$A$1:$M$2587,6,FALSE))</f>
        <v>66</v>
      </c>
    </row>
    <row r="1191" spans="1:21" s="12" customFormat="1" x14ac:dyDescent="0.2">
      <c r="A1191" s="26" t="str">
        <f t="shared" si="18"/>
        <v>0840004J01AA04</v>
      </c>
      <c r="B1191" s="12" t="str">
        <f>VLOOKUP(C1191,'Akodens FV'!$A$1:$B$2003,2,FALSE)</f>
        <v>Hälsoval</v>
      </c>
      <c r="C1191" s="27" t="s">
        <v>35</v>
      </c>
      <c r="D1191" s="28" t="s">
        <v>158</v>
      </c>
      <c r="E1191" s="27" t="s">
        <v>264</v>
      </c>
      <c r="F1191" s="28" t="s">
        <v>349</v>
      </c>
      <c r="G1191" s="36">
        <f>IF(VLOOKUP(A1191,'Fr QV 2010-2016'!$A$1:$M$2587,7,FALSE)="#SAKNAS!",0,VLOOKUP(A1191,'Fr QV 2010-2016'!$A$1:$M$2587,7,FALSE))</f>
        <v>40</v>
      </c>
      <c r="H1191" s="36">
        <f>IF(VLOOKUP(A1191,'Fr QV 2010-2016'!$A$1:$M$2587,8,FALSE)="#SAKNAS!",0,VLOOKUP(A1191,'Fr QV 2010-2016'!$A$1:$M$2587,8,FALSE))</f>
        <v>33</v>
      </c>
      <c r="I1191" s="36">
        <f>IF(VLOOKUP(A1191,'Fr QV 2010-2016'!$A$1:$M$2587,9,FALSE)="#SAKNAS!",0,VLOOKUP(A1191,'Fr QV 2010-2016'!$A$1:$M$2587,9,FALSE))</f>
        <v>25</v>
      </c>
      <c r="J1191" s="36">
        <f>IF(VLOOKUP(A1191,'Fr QV 2010-2016'!$A$1:$M$2587,10,FALSE)="#SAKNAS!",0,VLOOKUP(A1191,'Fr QV 2010-2016'!$A$1:$M$2587,10,FALSE))</f>
        <v>32</v>
      </c>
      <c r="K1191" s="36">
        <f>IF(VLOOKUP(A1191,'Fr QV 2010-2016'!$A$1:$M$2587,11,FALSE)="#SAKNAS!",0,VLOOKUP(A1191,'Fr QV 2010-2016'!$A$1:$M$2587,11,FALSE))</f>
        <v>27</v>
      </c>
      <c r="L1191" s="36">
        <f>IF(VLOOKUP(A1191,'Fr QV 2010-2016'!$A$1:$M$2587,12,FALSE)="#SAKNAS!",0,VLOOKUP(A1191,'Fr QV 2010-2016'!$A$1:$M$2587,12,FALSE))</f>
        <v>30</v>
      </c>
      <c r="M1191" s="36">
        <f>IF(VLOOKUP(A1191,'Fr QV 2010-2016'!$A$1:$M$2587,13,FALSE)="#SAKNAS!",0,VLOOKUP(A1191,'Fr QV 2010-2016'!$A$1:$M$2587,13,FALSE))</f>
        <v>33</v>
      </c>
      <c r="N1191" s="36">
        <f>IF(VLOOKUP(A1191,'Fr QV 2017'!$A$1:$F$2587,6,FALSE)="#SAKNAS!",0,VLOOKUP(A1191,'Fr QV 2017'!$A$1:$F$2587,6,FALSE))</f>
        <v>22</v>
      </c>
      <c r="O1191" s="36">
        <f>IF(VLOOKUP(A1191,'Fr QV 2018'!$A$1:$M$2587,6,FALSE)="#SAKNAS!",0,VLOOKUP(A1191,'Fr QV 2018'!$A$1:$M$2587,6,FALSE))</f>
        <v>11</v>
      </c>
      <c r="P1191" s="36">
        <f>IF(VLOOKUP(A1191,'Fr QV 2019'!$A$1:$M$2587,6,FALSE)="#SAKNAS!",0,VLOOKUP(A1191,'Fr QV 2019'!$A$1:$M$2587,6,FALSE))</f>
        <v>23</v>
      </c>
      <c r="Q1191" s="36">
        <f>IF(VLOOKUP(A1191,'Fr QV 2020'!$A$1:$M$2587,6,FALSE)="#SAKNAS!",0,VLOOKUP(A1191,'Fr QV 2020'!$A$1:$M$2587,6,FALSE))</f>
        <v>19</v>
      </c>
      <c r="R1191" s="36">
        <f>IF(VLOOKUP(A1191,'Fr QV 2021'!$A$1:$M$2587,6,FALSE)="#SAKNAS!",0,VLOOKUP(A1191,'Fr QV 2021'!$A$1:$M$2587,6,FALSE))</f>
        <v>33</v>
      </c>
      <c r="S1191" s="36">
        <f>IF(VLOOKUP(A1191,'FR QV 2022'!$A$1:$M$2587,6,FALSE)="#SAKNAS!",0,VLOOKUP(A1191,'FR QV 2022'!$A$1:$M$2587,6,FALSE))</f>
        <v>23</v>
      </c>
      <c r="T1191" s="36">
        <f>IF(VLOOKUP($A1191,'FR QV 2023'!$A$1:$M$2587,6,FALSE)="#SAKNAS!",0,VLOOKUP($A1191,'FR QV 2023'!$A$1:$M$2587,6,FALSE))</f>
        <v>43</v>
      </c>
      <c r="U1191" s="36">
        <f>IF(VLOOKUP($A1191,'FR QV 2024'!$A$1:$M$2587,6,FALSE)="#SAKNAS!",0,VLOOKUP($A1191,'FR QV 2024'!$A$1:$M$2587,6,FALSE))</f>
        <v>45</v>
      </c>
    </row>
    <row r="1192" spans="1:21" s="12" customFormat="1" x14ac:dyDescent="0.2">
      <c r="A1192" s="26" t="str">
        <f t="shared" si="18"/>
        <v>0840004J01AA06</v>
      </c>
      <c r="B1192" s="12" t="str">
        <f>VLOOKUP(C1192,'Akodens FV'!$A$1:$B$2003,2,FALSE)</f>
        <v>Hälsoval</v>
      </c>
      <c r="C1192" s="27" t="s">
        <v>35</v>
      </c>
      <c r="D1192" s="28" t="s">
        <v>158</v>
      </c>
      <c r="E1192" s="27" t="s">
        <v>271</v>
      </c>
      <c r="F1192" s="28" t="s">
        <v>370</v>
      </c>
      <c r="G1192" s="36">
        <f>IF(VLOOKUP(A1192,'Fr QV 2010-2016'!$A$1:$M$2587,7,FALSE)="#SAKNAS!",0,VLOOKUP(A1192,'Fr QV 2010-2016'!$A$1:$M$2587,7,FALSE))</f>
        <v>10</v>
      </c>
      <c r="H1192" s="36">
        <f>IF(VLOOKUP(A1192,'Fr QV 2010-2016'!$A$1:$M$2587,8,FALSE)="#SAKNAS!",0,VLOOKUP(A1192,'Fr QV 2010-2016'!$A$1:$M$2587,8,FALSE))</f>
        <v>7</v>
      </c>
      <c r="I1192" s="36">
        <f>IF(VLOOKUP(A1192,'Fr QV 2010-2016'!$A$1:$M$2587,9,FALSE)="#SAKNAS!",0,VLOOKUP(A1192,'Fr QV 2010-2016'!$A$1:$M$2587,9,FALSE))</f>
        <v>0</v>
      </c>
      <c r="J1192" s="36">
        <f>IF(VLOOKUP(A1192,'Fr QV 2010-2016'!$A$1:$M$2587,10,FALSE)="#SAKNAS!",0,VLOOKUP(A1192,'Fr QV 2010-2016'!$A$1:$M$2587,10,FALSE))</f>
        <v>0</v>
      </c>
      <c r="K1192" s="36">
        <f>IF(VLOOKUP(A1192,'Fr QV 2010-2016'!$A$1:$M$2587,11,FALSE)="#SAKNAS!",0,VLOOKUP(A1192,'Fr QV 2010-2016'!$A$1:$M$2587,11,FALSE))</f>
        <v>0</v>
      </c>
      <c r="L1192" s="36">
        <f>IF(VLOOKUP(A1192,'Fr QV 2010-2016'!$A$1:$M$2587,12,FALSE)="#SAKNAS!",0,VLOOKUP(A1192,'Fr QV 2010-2016'!$A$1:$M$2587,12,FALSE))</f>
        <v>0</v>
      </c>
      <c r="M1192" s="36">
        <f>IF(VLOOKUP(A1192,'Fr QV 2010-2016'!$A$1:$M$2587,13,FALSE)="#SAKNAS!",0,VLOOKUP(A1192,'Fr QV 2010-2016'!$A$1:$M$2587,13,FALSE))</f>
        <v>0</v>
      </c>
      <c r="N1192" s="36">
        <v>0</v>
      </c>
      <c r="O1192" s="36">
        <v>0</v>
      </c>
      <c r="P1192" s="36">
        <v>0</v>
      </c>
      <c r="Q1192" s="36">
        <v>0</v>
      </c>
      <c r="R1192" s="36"/>
      <c r="S1192" s="36">
        <v>0</v>
      </c>
      <c r="T1192" s="36">
        <v>0</v>
      </c>
      <c r="U1192" s="36"/>
    </row>
    <row r="1193" spans="1:21" s="12" customFormat="1" x14ac:dyDescent="0.2">
      <c r="A1193" s="26" t="str">
        <f t="shared" si="18"/>
        <v>0840004J01AA07</v>
      </c>
      <c r="B1193" s="12" t="str">
        <f>VLOOKUP(C1193,'Akodens FV'!$A$1:$B$2003,2,FALSE)</f>
        <v>Hälsoval</v>
      </c>
      <c r="C1193" s="27" t="s">
        <v>35</v>
      </c>
      <c r="D1193" s="28" t="s">
        <v>158</v>
      </c>
      <c r="E1193" s="27" t="s">
        <v>263</v>
      </c>
      <c r="F1193" s="28" t="s">
        <v>363</v>
      </c>
      <c r="G1193" s="36">
        <f>IF(VLOOKUP(A1193,'Fr QV 2010-2016'!$A$1:$M$2587,7,FALSE)="#SAKNAS!",0,VLOOKUP(A1193,'Fr QV 2010-2016'!$A$1:$M$2587,7,FALSE))</f>
        <v>0</v>
      </c>
      <c r="H1193" s="36">
        <f>IF(VLOOKUP(A1193,'Fr QV 2010-2016'!$A$1:$M$2587,8,FALSE)="#SAKNAS!",0,VLOOKUP(A1193,'Fr QV 2010-2016'!$A$1:$M$2587,8,FALSE))</f>
        <v>2</v>
      </c>
      <c r="I1193" s="36">
        <f>IF(VLOOKUP(A1193,'Fr QV 2010-2016'!$A$1:$M$2587,9,FALSE)="#SAKNAS!",0,VLOOKUP(A1193,'Fr QV 2010-2016'!$A$1:$M$2587,9,FALSE))</f>
        <v>7</v>
      </c>
      <c r="J1193" s="36">
        <f>IF(VLOOKUP(A1193,'Fr QV 2010-2016'!$A$1:$M$2587,10,FALSE)="#SAKNAS!",0,VLOOKUP(A1193,'Fr QV 2010-2016'!$A$1:$M$2587,10,FALSE))</f>
        <v>4</v>
      </c>
      <c r="K1193" s="36">
        <f>IF(VLOOKUP(A1193,'Fr QV 2010-2016'!$A$1:$M$2587,11,FALSE)="#SAKNAS!",0,VLOOKUP(A1193,'Fr QV 2010-2016'!$A$1:$M$2587,11,FALSE))</f>
        <v>0</v>
      </c>
      <c r="L1193" s="36">
        <f>IF(VLOOKUP(A1193,'Fr QV 2010-2016'!$A$1:$M$2587,12,FALSE)="#SAKNAS!",0,VLOOKUP(A1193,'Fr QV 2010-2016'!$A$1:$M$2587,12,FALSE))</f>
        <v>0</v>
      </c>
      <c r="M1193" s="36">
        <f>IF(VLOOKUP(A1193,'Fr QV 2010-2016'!$A$1:$M$2587,13,FALSE)="#SAKNAS!",0,VLOOKUP(A1193,'Fr QV 2010-2016'!$A$1:$M$2587,13,FALSE))</f>
        <v>0</v>
      </c>
      <c r="N1193" s="36">
        <f>IF(VLOOKUP(A1193,'Fr QV 2017'!$A$1:$F$2587,6,FALSE)="#SAKNAS!",0,VLOOKUP(A1193,'Fr QV 2017'!$A$1:$F$2587,6,FALSE))</f>
        <v>1</v>
      </c>
      <c r="O1193" s="36">
        <f>IF(VLOOKUP(A1193,'Fr QV 2018'!$A$1:$M$2587,6,FALSE)="#SAKNAS!",0,VLOOKUP(A1193,'Fr QV 2018'!$A$1:$M$2587,6,FALSE))</f>
        <v>4</v>
      </c>
      <c r="P1193" s="36">
        <f>IF(VLOOKUP(A1193,'Fr QV 2019'!$A$1:$M$2587,6,FALSE)="#SAKNAS!",0,VLOOKUP(A1193,'Fr QV 2019'!$A$1:$M$2587,6,FALSE))</f>
        <v>4</v>
      </c>
      <c r="Q1193" s="36">
        <f>IF(VLOOKUP(A1193,'Fr QV 2020'!$A$1:$M$2587,6,FALSE)="#SAKNAS!",0,VLOOKUP(A1193,'Fr QV 2020'!$A$1:$M$2587,6,FALSE))</f>
        <v>3</v>
      </c>
      <c r="R1193" s="36"/>
      <c r="S1193" s="36">
        <f>IF(VLOOKUP(A1193,'FR QV 2022'!$A$1:$M$2587,6,FALSE)="#SAKNAS!",0,VLOOKUP(A1193,'FR QV 2022'!$A$1:$M$2587,6,FALSE))</f>
        <v>3</v>
      </c>
      <c r="T1193" s="36">
        <v>0</v>
      </c>
      <c r="U1193" s="36"/>
    </row>
    <row r="1194" spans="1:21" s="12" customFormat="1" x14ac:dyDescent="0.2">
      <c r="A1194" s="26" t="str">
        <f t="shared" si="18"/>
        <v>0840004J01CA04</v>
      </c>
      <c r="B1194" s="12" t="str">
        <f>VLOOKUP(C1194,'Akodens FV'!$A$1:$B$2003,2,FALSE)</f>
        <v>Hälsoval</v>
      </c>
      <c r="C1194" s="27" t="s">
        <v>35</v>
      </c>
      <c r="D1194" s="28" t="s">
        <v>158</v>
      </c>
      <c r="E1194" s="27" t="s">
        <v>247</v>
      </c>
      <c r="F1194" s="28" t="s">
        <v>350</v>
      </c>
      <c r="G1194" s="36">
        <f>IF(VLOOKUP(A1194,'Fr QV 2010-2016'!$A$1:$M$2587,7,FALSE)="#SAKNAS!",0,VLOOKUP(A1194,'Fr QV 2010-2016'!$A$1:$M$2587,7,FALSE))</f>
        <v>35</v>
      </c>
      <c r="H1194" s="36">
        <f>IF(VLOOKUP(A1194,'Fr QV 2010-2016'!$A$1:$M$2587,8,FALSE)="#SAKNAS!",0,VLOOKUP(A1194,'Fr QV 2010-2016'!$A$1:$M$2587,8,FALSE))</f>
        <v>37</v>
      </c>
      <c r="I1194" s="36">
        <f>IF(VLOOKUP(A1194,'Fr QV 2010-2016'!$A$1:$M$2587,9,FALSE)="#SAKNAS!",0,VLOOKUP(A1194,'Fr QV 2010-2016'!$A$1:$M$2587,9,FALSE))</f>
        <v>28</v>
      </c>
      <c r="J1194" s="36">
        <f>IF(VLOOKUP(A1194,'Fr QV 2010-2016'!$A$1:$M$2587,10,FALSE)="#SAKNAS!",0,VLOOKUP(A1194,'Fr QV 2010-2016'!$A$1:$M$2587,10,FALSE))</f>
        <v>5</v>
      </c>
      <c r="K1194" s="36">
        <f>IF(VLOOKUP(A1194,'Fr QV 2010-2016'!$A$1:$M$2587,11,FALSE)="#SAKNAS!",0,VLOOKUP(A1194,'Fr QV 2010-2016'!$A$1:$M$2587,11,FALSE))</f>
        <v>16</v>
      </c>
      <c r="L1194" s="36">
        <f>IF(VLOOKUP(A1194,'Fr QV 2010-2016'!$A$1:$M$2587,12,FALSE)="#SAKNAS!",0,VLOOKUP(A1194,'Fr QV 2010-2016'!$A$1:$M$2587,12,FALSE))</f>
        <v>19</v>
      </c>
      <c r="M1194" s="36">
        <f>IF(VLOOKUP(A1194,'Fr QV 2010-2016'!$A$1:$M$2587,13,FALSE)="#SAKNAS!",0,VLOOKUP(A1194,'Fr QV 2010-2016'!$A$1:$M$2587,13,FALSE))</f>
        <v>23</v>
      </c>
      <c r="N1194" s="36">
        <f>IF(VLOOKUP(A1194,'Fr QV 2017'!$A$1:$F$2587,6,FALSE)="#SAKNAS!",0,VLOOKUP(A1194,'Fr QV 2017'!$A$1:$F$2587,6,FALSE))</f>
        <v>11</v>
      </c>
      <c r="O1194" s="36">
        <f>IF(VLOOKUP(A1194,'Fr QV 2018'!$A$1:$M$2587,6,FALSE)="#SAKNAS!",0,VLOOKUP(A1194,'Fr QV 2018'!$A$1:$M$2587,6,FALSE))</f>
        <v>12</v>
      </c>
      <c r="P1194" s="36">
        <f>IF(VLOOKUP(A1194,'Fr QV 2019'!$A$1:$M$2587,6,FALSE)="#SAKNAS!",0,VLOOKUP(A1194,'Fr QV 2019'!$A$1:$M$2587,6,FALSE))</f>
        <v>33</v>
      </c>
      <c r="Q1194" s="36">
        <f>IF(VLOOKUP(A1194,'Fr QV 2020'!$A$1:$M$2587,6,FALSE)="#SAKNAS!",0,VLOOKUP(A1194,'Fr QV 2020'!$A$1:$M$2587,6,FALSE))</f>
        <v>41</v>
      </c>
      <c r="R1194" s="36">
        <f>IF(VLOOKUP(A1194,'Fr QV 2021'!$A$1:$M$2587,6,FALSE)="#SAKNAS!",0,VLOOKUP(A1194,'Fr QV 2021'!$A$1:$M$2587,6,FALSE))</f>
        <v>44</v>
      </c>
      <c r="S1194" s="36">
        <f>IF(VLOOKUP(A1194,'FR QV 2022'!$A$1:$M$2587,6,FALSE)="#SAKNAS!",0,VLOOKUP(A1194,'FR QV 2022'!$A$1:$M$2587,6,FALSE))</f>
        <v>47</v>
      </c>
      <c r="T1194" s="36">
        <f>IF(VLOOKUP($A1194,'FR QV 2023'!$A$1:$M$2587,6,FALSE)="#SAKNAS!",0,VLOOKUP($A1194,'FR QV 2023'!$A$1:$M$2587,6,FALSE))</f>
        <v>40</v>
      </c>
      <c r="U1194" s="36">
        <f>IF(VLOOKUP($A1194,'FR QV 2024'!$A$1:$M$2587,6,FALSE)="#SAKNAS!",0,VLOOKUP($A1194,'FR QV 2024'!$A$1:$M$2587,6,FALSE))</f>
        <v>37</v>
      </c>
    </row>
    <row r="1195" spans="1:21" s="12" customFormat="1" x14ac:dyDescent="0.2">
      <c r="A1195" s="26" t="str">
        <f t="shared" si="18"/>
        <v>0840004J01CA08</v>
      </c>
      <c r="B1195" s="12" t="str">
        <f>VLOOKUP(C1195,'Akodens FV'!$A$1:$B$2003,2,FALSE)</f>
        <v>Hälsoval</v>
      </c>
      <c r="C1195" s="27" t="s">
        <v>35</v>
      </c>
      <c r="D1195" s="28" t="s">
        <v>158</v>
      </c>
      <c r="E1195" s="27" t="s">
        <v>262</v>
      </c>
      <c r="F1195" s="28" t="s">
        <v>351</v>
      </c>
      <c r="G1195" s="36">
        <f>IF(VLOOKUP(A1195,'Fr QV 2010-2016'!$A$1:$M$2587,7,FALSE)="#SAKNAS!",0,VLOOKUP(A1195,'Fr QV 2010-2016'!$A$1:$M$2587,7,FALSE))</f>
        <v>122</v>
      </c>
      <c r="H1195" s="36">
        <f>IF(VLOOKUP(A1195,'Fr QV 2010-2016'!$A$1:$M$2587,8,FALSE)="#SAKNAS!",0,VLOOKUP(A1195,'Fr QV 2010-2016'!$A$1:$M$2587,8,FALSE))</f>
        <v>148</v>
      </c>
      <c r="I1195" s="36">
        <f>IF(VLOOKUP(A1195,'Fr QV 2010-2016'!$A$1:$M$2587,9,FALSE)="#SAKNAS!",0,VLOOKUP(A1195,'Fr QV 2010-2016'!$A$1:$M$2587,9,FALSE))</f>
        <v>131</v>
      </c>
      <c r="J1195" s="36">
        <f>IF(VLOOKUP(A1195,'Fr QV 2010-2016'!$A$1:$M$2587,10,FALSE)="#SAKNAS!",0,VLOOKUP(A1195,'Fr QV 2010-2016'!$A$1:$M$2587,10,FALSE))</f>
        <v>93</v>
      </c>
      <c r="K1195" s="36">
        <f>IF(VLOOKUP(A1195,'Fr QV 2010-2016'!$A$1:$M$2587,11,FALSE)="#SAKNAS!",0,VLOOKUP(A1195,'Fr QV 2010-2016'!$A$1:$M$2587,11,FALSE))</f>
        <v>119</v>
      </c>
      <c r="L1195" s="36">
        <f>IF(VLOOKUP(A1195,'Fr QV 2010-2016'!$A$1:$M$2587,12,FALSE)="#SAKNAS!",0,VLOOKUP(A1195,'Fr QV 2010-2016'!$A$1:$M$2587,12,FALSE))</f>
        <v>126</v>
      </c>
      <c r="M1195" s="36">
        <f>IF(VLOOKUP(A1195,'Fr QV 2010-2016'!$A$1:$M$2587,13,FALSE)="#SAKNAS!",0,VLOOKUP(A1195,'Fr QV 2010-2016'!$A$1:$M$2587,13,FALSE))</f>
        <v>141</v>
      </c>
      <c r="N1195" s="36">
        <f>IF(VLOOKUP(A1195,'Fr QV 2017'!$A$1:$F$2587,6,FALSE)="#SAKNAS!",0,VLOOKUP(A1195,'Fr QV 2017'!$A$1:$F$2587,6,FALSE))</f>
        <v>135</v>
      </c>
      <c r="O1195" s="36">
        <f>IF(VLOOKUP(A1195,'Fr QV 2018'!$A$1:$M$2587,6,FALSE)="#SAKNAS!",0,VLOOKUP(A1195,'Fr QV 2018'!$A$1:$M$2587,6,FALSE))</f>
        <v>143</v>
      </c>
      <c r="P1195" s="36">
        <f>IF(VLOOKUP(A1195,'Fr QV 2019'!$A$1:$M$2587,6,FALSE)="#SAKNAS!",0,VLOOKUP(A1195,'Fr QV 2019'!$A$1:$M$2587,6,FALSE))</f>
        <v>180</v>
      </c>
      <c r="Q1195" s="36">
        <f>IF(VLOOKUP(A1195,'Fr QV 2020'!$A$1:$M$2587,6,FALSE)="#SAKNAS!",0,VLOOKUP(A1195,'Fr QV 2020'!$A$1:$M$2587,6,FALSE))</f>
        <v>187</v>
      </c>
      <c r="R1195" s="36">
        <f>IF(VLOOKUP(A1195,'Fr QV 2021'!$A$1:$M$2587,6,FALSE)="#SAKNAS!",0,VLOOKUP(A1195,'Fr QV 2021'!$A$1:$M$2587,6,FALSE))</f>
        <v>213</v>
      </c>
      <c r="S1195" s="36">
        <f>IF(VLOOKUP(A1195,'FR QV 2022'!$A$1:$M$2587,6,FALSE)="#SAKNAS!",0,VLOOKUP(A1195,'FR QV 2022'!$A$1:$M$2587,6,FALSE))</f>
        <v>215</v>
      </c>
      <c r="T1195" s="36">
        <f>IF(VLOOKUP($A1195,'FR QV 2023'!$A$1:$M$2587,6,FALSE)="#SAKNAS!",0,VLOOKUP($A1195,'FR QV 2023'!$A$1:$M$2587,6,FALSE))</f>
        <v>220</v>
      </c>
      <c r="U1195" s="36">
        <f>IF(VLOOKUP($A1195,'FR QV 2024'!$A$1:$M$2587,6,FALSE)="#SAKNAS!",0,VLOOKUP($A1195,'FR QV 2024'!$A$1:$M$2587,6,FALSE))</f>
        <v>208</v>
      </c>
    </row>
    <row r="1196" spans="1:21" s="12" customFormat="1" x14ac:dyDescent="0.2">
      <c r="A1196" s="26" t="str">
        <f t="shared" si="18"/>
        <v>0840004J01CE02</v>
      </c>
      <c r="B1196" s="12" t="str">
        <f>VLOOKUP(C1196,'Akodens FV'!$A$1:$B$2003,2,FALSE)</f>
        <v>Hälsoval</v>
      </c>
      <c r="C1196" s="27" t="s">
        <v>35</v>
      </c>
      <c r="D1196" s="28" t="s">
        <v>158</v>
      </c>
      <c r="E1196" s="27" t="s">
        <v>246</v>
      </c>
      <c r="F1196" s="27" t="s">
        <v>352</v>
      </c>
      <c r="G1196" s="36">
        <f>IF(VLOOKUP(A1196,'Fr QV 2010-2016'!$A$1:$M$2587,7,FALSE)="#SAKNAS!",0,VLOOKUP(A1196,'Fr QV 2010-2016'!$A$1:$M$2587,7,FALSE))</f>
        <v>275</v>
      </c>
      <c r="H1196" s="36">
        <f>IF(VLOOKUP(A1196,'Fr QV 2010-2016'!$A$1:$M$2587,8,FALSE)="#SAKNAS!",0,VLOOKUP(A1196,'Fr QV 2010-2016'!$A$1:$M$2587,8,FALSE))</f>
        <v>255</v>
      </c>
      <c r="I1196" s="36">
        <f>IF(VLOOKUP(A1196,'Fr QV 2010-2016'!$A$1:$M$2587,9,FALSE)="#SAKNAS!",0,VLOOKUP(A1196,'Fr QV 2010-2016'!$A$1:$M$2587,9,FALSE))</f>
        <v>218</v>
      </c>
      <c r="J1196" s="36">
        <f>IF(VLOOKUP(A1196,'Fr QV 2010-2016'!$A$1:$M$2587,10,FALSE)="#SAKNAS!",0,VLOOKUP(A1196,'Fr QV 2010-2016'!$A$1:$M$2587,10,FALSE))</f>
        <v>235</v>
      </c>
      <c r="K1196" s="36">
        <f>IF(VLOOKUP(A1196,'Fr QV 2010-2016'!$A$1:$M$2587,11,FALSE)="#SAKNAS!",0,VLOOKUP(A1196,'Fr QV 2010-2016'!$A$1:$M$2587,11,FALSE))</f>
        <v>198</v>
      </c>
      <c r="L1196" s="36">
        <f>IF(VLOOKUP(A1196,'Fr QV 2010-2016'!$A$1:$M$2587,12,FALSE)="#SAKNAS!",0,VLOOKUP(A1196,'Fr QV 2010-2016'!$A$1:$M$2587,12,FALSE))</f>
        <v>201</v>
      </c>
      <c r="M1196" s="36">
        <f>IF(VLOOKUP(A1196,'Fr QV 2010-2016'!$A$1:$M$2587,13,FALSE)="#SAKNAS!",0,VLOOKUP(A1196,'Fr QV 2010-2016'!$A$1:$M$2587,13,FALSE))</f>
        <v>318</v>
      </c>
      <c r="N1196" s="36">
        <f>IF(VLOOKUP(A1196,'Fr QV 2017'!$A$1:$F$2587,6,FALSE)="#SAKNAS!",0,VLOOKUP(A1196,'Fr QV 2017'!$A$1:$F$2587,6,FALSE))</f>
        <v>267</v>
      </c>
      <c r="O1196" s="36">
        <f>IF(VLOOKUP(A1196,'Fr QV 2018'!$A$1:$M$2587,6,FALSE)="#SAKNAS!",0,VLOOKUP(A1196,'Fr QV 2018'!$A$1:$M$2587,6,FALSE))</f>
        <v>275</v>
      </c>
      <c r="P1196" s="36">
        <f>IF(VLOOKUP(A1196,'Fr QV 2019'!$A$1:$M$2587,6,FALSE)="#SAKNAS!",0,VLOOKUP(A1196,'Fr QV 2019'!$A$1:$M$2587,6,FALSE))</f>
        <v>351</v>
      </c>
      <c r="Q1196" s="36">
        <f>IF(VLOOKUP(A1196,'Fr QV 2020'!$A$1:$M$2587,6,FALSE)="#SAKNAS!",0,VLOOKUP(A1196,'Fr QV 2020'!$A$1:$M$2587,6,FALSE))</f>
        <v>247</v>
      </c>
      <c r="R1196" s="36">
        <f>IF(VLOOKUP(A1196,'Fr QV 2021'!$A$1:$M$2587,6,FALSE)="#SAKNAS!",0,VLOOKUP(A1196,'Fr QV 2021'!$A$1:$M$2587,6,FALSE))</f>
        <v>199</v>
      </c>
      <c r="S1196" s="36">
        <f>IF(VLOOKUP(A1196,'FR QV 2022'!$A$1:$M$2587,6,FALSE)="#SAKNAS!",0,VLOOKUP(A1196,'FR QV 2022'!$A$1:$M$2587,6,FALSE))</f>
        <v>254</v>
      </c>
      <c r="T1196" s="36">
        <f>IF(VLOOKUP($A1196,'FR QV 2023'!$A$1:$M$2587,6,FALSE)="#SAKNAS!",0,VLOOKUP($A1196,'FR QV 2023'!$A$1:$M$2587,6,FALSE))</f>
        <v>351</v>
      </c>
      <c r="U1196" s="36">
        <f>IF(VLOOKUP($A1196,'FR QV 2024'!$A$1:$M$2587,6,FALSE)="#SAKNAS!",0,VLOOKUP($A1196,'FR QV 2024'!$A$1:$M$2587,6,FALSE))</f>
        <v>294</v>
      </c>
    </row>
    <row r="1197" spans="1:21" s="12" customFormat="1" x14ac:dyDescent="0.2">
      <c r="A1197" s="26" t="str">
        <f t="shared" si="18"/>
        <v>0840004J01CF05</v>
      </c>
      <c r="B1197" s="12" t="str">
        <f>VLOOKUP(C1197,'Akodens FV'!$A$1:$B$2003,2,FALSE)</f>
        <v>Hälsoval</v>
      </c>
      <c r="C1197" s="27" t="s">
        <v>35</v>
      </c>
      <c r="D1197" s="27" t="s">
        <v>158</v>
      </c>
      <c r="E1197" s="27" t="s">
        <v>251</v>
      </c>
      <c r="F1197" s="28" t="s">
        <v>353</v>
      </c>
      <c r="G1197" s="36">
        <f>IF(VLOOKUP(A1197,'Fr QV 2010-2016'!$A$1:$M$2587,7,FALSE)="#SAKNAS!",0,VLOOKUP(A1197,'Fr QV 2010-2016'!$A$1:$M$2587,7,FALSE))</f>
        <v>45</v>
      </c>
      <c r="H1197" s="36">
        <f>IF(VLOOKUP(A1197,'Fr QV 2010-2016'!$A$1:$M$2587,8,FALSE)="#SAKNAS!",0,VLOOKUP(A1197,'Fr QV 2010-2016'!$A$1:$M$2587,8,FALSE))</f>
        <v>51</v>
      </c>
      <c r="I1197" s="36">
        <f>IF(VLOOKUP(A1197,'Fr QV 2010-2016'!$A$1:$M$2587,9,FALSE)="#SAKNAS!",0,VLOOKUP(A1197,'Fr QV 2010-2016'!$A$1:$M$2587,9,FALSE))</f>
        <v>52</v>
      </c>
      <c r="J1197" s="36">
        <f>IF(VLOOKUP(A1197,'Fr QV 2010-2016'!$A$1:$M$2587,10,FALSE)="#SAKNAS!",0,VLOOKUP(A1197,'Fr QV 2010-2016'!$A$1:$M$2587,10,FALSE))</f>
        <v>33</v>
      </c>
      <c r="K1197" s="36">
        <f>IF(VLOOKUP(A1197,'Fr QV 2010-2016'!$A$1:$M$2587,11,FALSE)="#SAKNAS!",0,VLOOKUP(A1197,'Fr QV 2010-2016'!$A$1:$M$2587,11,FALSE))</f>
        <v>53</v>
      </c>
      <c r="L1197" s="36">
        <f>IF(VLOOKUP(A1197,'Fr QV 2010-2016'!$A$1:$M$2587,12,FALSE)="#SAKNAS!",0,VLOOKUP(A1197,'Fr QV 2010-2016'!$A$1:$M$2587,12,FALSE))</f>
        <v>66</v>
      </c>
      <c r="M1197" s="36">
        <f>IF(VLOOKUP(A1197,'Fr QV 2010-2016'!$A$1:$M$2587,13,FALSE)="#SAKNAS!",0,VLOOKUP(A1197,'Fr QV 2010-2016'!$A$1:$M$2587,13,FALSE))</f>
        <v>80</v>
      </c>
      <c r="N1197" s="36">
        <f>IF(VLOOKUP(A1197,'Fr QV 2017'!$A$1:$F$2587,6,FALSE)="#SAKNAS!",0,VLOOKUP(A1197,'Fr QV 2017'!$A$1:$F$2587,6,FALSE))</f>
        <v>50</v>
      </c>
      <c r="O1197" s="36">
        <f>IF(VLOOKUP(A1197,'Fr QV 2018'!$A$1:$M$2587,6,FALSE)="#SAKNAS!",0,VLOOKUP(A1197,'Fr QV 2018'!$A$1:$M$2587,6,FALSE))</f>
        <v>57</v>
      </c>
      <c r="P1197" s="36">
        <f>IF(VLOOKUP(A1197,'Fr QV 2019'!$A$1:$M$2587,6,FALSE)="#SAKNAS!",0,VLOOKUP(A1197,'Fr QV 2019'!$A$1:$M$2587,6,FALSE))</f>
        <v>84</v>
      </c>
      <c r="Q1197" s="36">
        <f>IF(VLOOKUP(A1197,'Fr QV 2020'!$A$1:$M$2587,6,FALSE)="#SAKNAS!",0,VLOOKUP(A1197,'Fr QV 2020'!$A$1:$M$2587,6,FALSE))</f>
        <v>93</v>
      </c>
      <c r="R1197" s="36">
        <f>IF(VLOOKUP(A1197,'Fr QV 2021'!$A$1:$M$2587,6,FALSE)="#SAKNAS!",0,VLOOKUP(A1197,'Fr QV 2021'!$A$1:$M$2587,6,FALSE))</f>
        <v>105</v>
      </c>
      <c r="S1197" s="36">
        <f>IF(VLOOKUP(A1197,'FR QV 2022'!$A$1:$M$2587,6,FALSE)="#SAKNAS!",0,VLOOKUP(A1197,'FR QV 2022'!$A$1:$M$2587,6,FALSE))</f>
        <v>86</v>
      </c>
      <c r="T1197" s="36">
        <f>IF(VLOOKUP($A1197,'FR QV 2023'!$A$1:$M$2587,6,FALSE)="#SAKNAS!",0,VLOOKUP($A1197,'FR QV 2023'!$A$1:$M$2587,6,FALSE))</f>
        <v>91</v>
      </c>
      <c r="U1197" s="36">
        <f>IF(VLOOKUP($A1197,'FR QV 2024'!$A$1:$M$2587,6,FALSE)="#SAKNAS!",0,VLOOKUP($A1197,'FR QV 2024'!$A$1:$M$2587,6,FALSE))</f>
        <v>133</v>
      </c>
    </row>
    <row r="1198" spans="1:21" s="12" customFormat="1" x14ac:dyDescent="0.2">
      <c r="A1198" s="26" t="str">
        <f t="shared" si="18"/>
        <v>0840004J01CR02</v>
      </c>
      <c r="B1198" s="12" t="str">
        <f>VLOOKUP(C1198,'Akodens FV'!$A$1:$B$2003,2,FALSE)</f>
        <v>Hälsoval</v>
      </c>
      <c r="C1198" s="27" t="s">
        <v>35</v>
      </c>
      <c r="D1198" s="27" t="s">
        <v>158</v>
      </c>
      <c r="E1198" s="27" t="s">
        <v>253</v>
      </c>
      <c r="F1198" s="28" t="s">
        <v>354</v>
      </c>
      <c r="G1198" s="36">
        <f>IF(VLOOKUP(A1198,'Fr QV 2010-2016'!$A$1:$M$2587,7,FALSE)="#SAKNAS!",0,VLOOKUP(A1198,'Fr QV 2010-2016'!$A$1:$M$2587,7,FALSE))</f>
        <v>2</v>
      </c>
      <c r="H1198" s="36">
        <f>IF(VLOOKUP(A1198,'Fr QV 2010-2016'!$A$1:$M$2587,8,FALSE)="#SAKNAS!",0,VLOOKUP(A1198,'Fr QV 2010-2016'!$A$1:$M$2587,8,FALSE))</f>
        <v>0</v>
      </c>
      <c r="I1198" s="36">
        <f>IF(VLOOKUP(A1198,'Fr QV 2010-2016'!$A$1:$M$2587,9,FALSE)="#SAKNAS!",0,VLOOKUP(A1198,'Fr QV 2010-2016'!$A$1:$M$2587,9,FALSE))</f>
        <v>4</v>
      </c>
      <c r="J1198" s="36">
        <f>IF(VLOOKUP(A1198,'Fr QV 2010-2016'!$A$1:$M$2587,10,FALSE)="#SAKNAS!",0,VLOOKUP(A1198,'Fr QV 2010-2016'!$A$1:$M$2587,10,FALSE))</f>
        <v>8</v>
      </c>
      <c r="K1198" s="36">
        <f>IF(VLOOKUP(A1198,'Fr QV 2010-2016'!$A$1:$M$2587,11,FALSE)="#SAKNAS!",0,VLOOKUP(A1198,'Fr QV 2010-2016'!$A$1:$M$2587,11,FALSE))</f>
        <v>1</v>
      </c>
      <c r="L1198" s="36">
        <f>IF(VLOOKUP(A1198,'Fr QV 2010-2016'!$A$1:$M$2587,12,FALSE)="#SAKNAS!",0,VLOOKUP(A1198,'Fr QV 2010-2016'!$A$1:$M$2587,12,FALSE))</f>
        <v>2</v>
      </c>
      <c r="M1198" s="36">
        <f>IF(VLOOKUP(A1198,'Fr QV 2010-2016'!$A$1:$M$2587,13,FALSE)="#SAKNAS!",0,VLOOKUP(A1198,'Fr QV 2010-2016'!$A$1:$M$2587,13,FALSE))</f>
        <v>0</v>
      </c>
      <c r="N1198" s="36">
        <f>IF(VLOOKUP(A1198,'Fr QV 2017'!$A$1:$F$2587,6,FALSE)="#SAKNAS!",0,VLOOKUP(A1198,'Fr QV 2017'!$A$1:$F$2587,6,FALSE))</f>
        <v>3</v>
      </c>
      <c r="O1198" s="36">
        <f>IF(VLOOKUP(A1198,'Fr QV 2018'!$A$1:$M$2587,6,FALSE)="#SAKNAS!",0,VLOOKUP(A1198,'Fr QV 2018'!$A$1:$M$2587,6,FALSE))</f>
        <v>2</v>
      </c>
      <c r="P1198" s="36">
        <f>IF(VLOOKUP(A1198,'Fr QV 2019'!$A$1:$M$2587,6,FALSE)="#SAKNAS!",0,VLOOKUP(A1198,'Fr QV 2019'!$A$1:$M$2587,6,FALSE))</f>
        <v>6</v>
      </c>
      <c r="Q1198" s="36">
        <f>IF(VLOOKUP(A1198,'Fr QV 2020'!$A$1:$M$2587,6,FALSE)="#SAKNAS!",0,VLOOKUP(A1198,'Fr QV 2020'!$A$1:$M$2587,6,FALSE))</f>
        <v>4</v>
      </c>
      <c r="R1198" s="36">
        <f>IF(VLOOKUP(A1198,'Fr QV 2021'!$A$1:$M$2587,6,FALSE)="#SAKNAS!",0,VLOOKUP(A1198,'Fr QV 2021'!$A$1:$M$2587,6,FALSE))</f>
        <v>7</v>
      </c>
      <c r="S1198" s="36">
        <f>IF(VLOOKUP(A1198,'FR QV 2022'!$A$1:$M$2587,6,FALSE)="#SAKNAS!",0,VLOOKUP(A1198,'FR QV 2022'!$A$1:$M$2587,6,FALSE))</f>
        <v>10</v>
      </c>
      <c r="T1198" s="36">
        <f>IF(VLOOKUP($A1198,'FR QV 2023'!$A$1:$M$2587,6,FALSE)="#SAKNAS!",0,VLOOKUP($A1198,'FR QV 2023'!$A$1:$M$2587,6,FALSE))</f>
        <v>10</v>
      </c>
      <c r="U1198" s="36">
        <f>IF(VLOOKUP($A1198,'FR QV 2024'!$A$1:$M$2587,6,FALSE)="#SAKNAS!",0,VLOOKUP($A1198,'FR QV 2024'!$A$1:$M$2587,6,FALSE))</f>
        <v>20</v>
      </c>
    </row>
    <row r="1199" spans="1:21" s="12" customFormat="1" x14ac:dyDescent="0.2">
      <c r="A1199" s="26" t="str">
        <f t="shared" si="18"/>
        <v>0840004J01DB05</v>
      </c>
      <c r="B1199" s="12" t="str">
        <f>VLOOKUP(C1199,'Akodens FV'!$A$1:$B$2003,2,FALSE)</f>
        <v>Hälsoval</v>
      </c>
      <c r="C1199" s="27" t="s">
        <v>35</v>
      </c>
      <c r="D1199" s="27" t="s">
        <v>158</v>
      </c>
      <c r="E1199" s="27" t="s">
        <v>261</v>
      </c>
      <c r="F1199" s="28" t="s">
        <v>355</v>
      </c>
      <c r="G1199" s="36">
        <f>IF(VLOOKUP(A1199,'Fr QV 2010-2016'!$A$1:$M$2587,7,FALSE)="#SAKNAS!",0,VLOOKUP(A1199,'Fr QV 2010-2016'!$A$1:$M$2587,7,FALSE))</f>
        <v>1</v>
      </c>
      <c r="H1199" s="36">
        <f>IF(VLOOKUP(A1199,'Fr QV 2010-2016'!$A$1:$M$2587,8,FALSE)="#SAKNAS!",0,VLOOKUP(A1199,'Fr QV 2010-2016'!$A$1:$M$2587,8,FALSE))</f>
        <v>9</v>
      </c>
      <c r="I1199" s="36">
        <f>IF(VLOOKUP(A1199,'Fr QV 2010-2016'!$A$1:$M$2587,9,FALSE)="#SAKNAS!",0,VLOOKUP(A1199,'Fr QV 2010-2016'!$A$1:$M$2587,9,FALSE))</f>
        <v>8</v>
      </c>
      <c r="J1199" s="36">
        <f>IF(VLOOKUP(A1199,'Fr QV 2010-2016'!$A$1:$M$2587,10,FALSE)="#SAKNAS!",0,VLOOKUP(A1199,'Fr QV 2010-2016'!$A$1:$M$2587,10,FALSE))</f>
        <v>3</v>
      </c>
      <c r="K1199" s="36">
        <f>IF(VLOOKUP(A1199,'Fr QV 2010-2016'!$A$1:$M$2587,11,FALSE)="#SAKNAS!",0,VLOOKUP(A1199,'Fr QV 2010-2016'!$A$1:$M$2587,11,FALSE))</f>
        <v>4</v>
      </c>
      <c r="L1199" s="36">
        <f>IF(VLOOKUP(A1199,'Fr QV 2010-2016'!$A$1:$M$2587,12,FALSE)="#SAKNAS!",0,VLOOKUP(A1199,'Fr QV 2010-2016'!$A$1:$M$2587,12,FALSE))</f>
        <v>10</v>
      </c>
      <c r="M1199" s="36">
        <f>IF(VLOOKUP(A1199,'Fr QV 2010-2016'!$A$1:$M$2587,13,FALSE)="#SAKNAS!",0,VLOOKUP(A1199,'Fr QV 2010-2016'!$A$1:$M$2587,13,FALSE))</f>
        <v>4</v>
      </c>
      <c r="N1199" s="36">
        <f>IF(VLOOKUP(A1199,'Fr QV 2017'!$A$1:$F$2587,6,FALSE)="#SAKNAS!",0,VLOOKUP(A1199,'Fr QV 2017'!$A$1:$F$2587,6,FALSE))</f>
        <v>1</v>
      </c>
      <c r="O1199" s="36">
        <f>IF(VLOOKUP(A1199,'Fr QV 2018'!$A$1:$M$2587,6,FALSE)="#SAKNAS!",0,VLOOKUP(A1199,'Fr QV 2018'!$A$1:$M$2587,6,FALSE))</f>
        <v>1</v>
      </c>
      <c r="P1199" s="36">
        <f>IF(VLOOKUP(A1199,'Fr QV 2019'!$A$1:$M$2587,6,FALSE)="#SAKNAS!",0,VLOOKUP(A1199,'Fr QV 2019'!$A$1:$M$2587,6,FALSE))</f>
        <v>4</v>
      </c>
      <c r="Q1199" s="36">
        <f>IF(VLOOKUP(A1199,'Fr QV 2020'!$A$1:$M$2587,6,FALSE)="#SAKNAS!",0,VLOOKUP(A1199,'Fr QV 2020'!$A$1:$M$2587,6,FALSE))</f>
        <v>3</v>
      </c>
      <c r="R1199" s="36">
        <f>IF(VLOOKUP(A1199,'Fr QV 2021'!$A$1:$M$2587,6,FALSE)="#SAKNAS!",0,VLOOKUP(A1199,'Fr QV 2021'!$A$1:$M$2587,6,FALSE))</f>
        <v>2</v>
      </c>
      <c r="S1199" s="36">
        <f>IF(VLOOKUP(A1199,'FR QV 2022'!$A$1:$M$2587,6,FALSE)="#SAKNAS!",0,VLOOKUP(A1199,'FR QV 2022'!$A$1:$M$2587,6,FALSE))</f>
        <v>7</v>
      </c>
      <c r="T1199" s="36">
        <f>IF(VLOOKUP($A1199,'FR QV 2023'!$A$1:$M$2587,6,FALSE)="#SAKNAS!",0,VLOOKUP($A1199,'FR QV 2023'!$A$1:$M$2587,6,FALSE))</f>
        <v>13</v>
      </c>
      <c r="U1199" s="36">
        <f>IF(VLOOKUP($A1199,'FR QV 2024'!$A$1:$M$2587,6,FALSE)="#SAKNAS!",0,VLOOKUP($A1199,'FR QV 2024'!$A$1:$M$2587,6,FALSE))</f>
        <v>4</v>
      </c>
    </row>
    <row r="1200" spans="1:21" s="12" customFormat="1" x14ac:dyDescent="0.2">
      <c r="A1200" s="26" t="str">
        <f t="shared" si="18"/>
        <v>0840004J01DD14</v>
      </c>
      <c r="B1200" s="12" t="str">
        <f>VLOOKUP(C1200,'Akodens FV'!$A$1:$B$2003,2,FALSE)</f>
        <v>Hälsoval</v>
      </c>
      <c r="C1200" s="27" t="s">
        <v>35</v>
      </c>
      <c r="D1200" s="27" t="s">
        <v>158</v>
      </c>
      <c r="E1200" s="27" t="s">
        <v>254</v>
      </c>
      <c r="F1200" s="28" t="s">
        <v>372</v>
      </c>
      <c r="G1200" s="36">
        <f>IF(VLOOKUP(A1200,'Fr QV 2010-2016'!$A$1:$M$2587,7,FALSE)="#SAKNAS!",0,VLOOKUP(A1200,'Fr QV 2010-2016'!$A$1:$M$2587,7,FALSE))</f>
        <v>2</v>
      </c>
      <c r="H1200" s="36">
        <f>IF(VLOOKUP(A1200,'Fr QV 2010-2016'!$A$1:$M$2587,8,FALSE)="#SAKNAS!",0,VLOOKUP(A1200,'Fr QV 2010-2016'!$A$1:$M$2587,8,FALSE))</f>
        <v>3</v>
      </c>
      <c r="I1200" s="36">
        <f>IF(VLOOKUP(A1200,'Fr QV 2010-2016'!$A$1:$M$2587,9,FALSE)="#SAKNAS!",0,VLOOKUP(A1200,'Fr QV 2010-2016'!$A$1:$M$2587,9,FALSE))</f>
        <v>1</v>
      </c>
      <c r="J1200" s="36">
        <f>IF(VLOOKUP(A1200,'Fr QV 2010-2016'!$A$1:$M$2587,10,FALSE)="#SAKNAS!",0,VLOOKUP(A1200,'Fr QV 2010-2016'!$A$1:$M$2587,10,FALSE))</f>
        <v>0</v>
      </c>
      <c r="K1200" s="36">
        <f>IF(VLOOKUP(A1200,'Fr QV 2010-2016'!$A$1:$M$2587,11,FALSE)="#SAKNAS!",0,VLOOKUP(A1200,'Fr QV 2010-2016'!$A$1:$M$2587,11,FALSE))</f>
        <v>0</v>
      </c>
      <c r="L1200" s="36">
        <f>IF(VLOOKUP(A1200,'Fr QV 2010-2016'!$A$1:$M$2587,12,FALSE)="#SAKNAS!",0,VLOOKUP(A1200,'Fr QV 2010-2016'!$A$1:$M$2587,12,FALSE))</f>
        <v>0</v>
      </c>
      <c r="M1200" s="36">
        <f>IF(VLOOKUP(A1200,'Fr QV 2010-2016'!$A$1:$M$2587,13,FALSE)="#SAKNAS!",0,VLOOKUP(A1200,'Fr QV 2010-2016'!$A$1:$M$2587,13,FALSE))</f>
        <v>0</v>
      </c>
      <c r="N1200" s="36">
        <v>0</v>
      </c>
      <c r="O1200" s="36">
        <v>0</v>
      </c>
      <c r="P1200" s="36">
        <v>0</v>
      </c>
      <c r="Q1200" s="36">
        <v>0</v>
      </c>
      <c r="R1200" s="36"/>
      <c r="S1200" s="36">
        <v>0</v>
      </c>
      <c r="T1200" s="36">
        <v>0</v>
      </c>
      <c r="U1200" s="36"/>
    </row>
    <row r="1201" spans="1:21" s="12" customFormat="1" x14ac:dyDescent="0.2">
      <c r="A1201" s="26" t="str">
        <f t="shared" si="18"/>
        <v>0840004J01EA01</v>
      </c>
      <c r="B1201" s="12" t="str">
        <f>VLOOKUP(C1201,'Akodens FV'!$A$1:$B$2003,2,FALSE)</f>
        <v>Hälsoval</v>
      </c>
      <c r="C1201" s="27" t="s">
        <v>35</v>
      </c>
      <c r="D1201" s="27" t="s">
        <v>158</v>
      </c>
      <c r="E1201" s="27" t="s">
        <v>259</v>
      </c>
      <c r="F1201" s="28" t="s">
        <v>356</v>
      </c>
      <c r="G1201" s="36">
        <f>IF(VLOOKUP(A1201,'Fr QV 2010-2016'!$A$1:$M$2587,7,FALSE)="#SAKNAS!",0,VLOOKUP(A1201,'Fr QV 2010-2016'!$A$1:$M$2587,7,FALSE))</f>
        <v>29</v>
      </c>
      <c r="H1201" s="36">
        <f>IF(VLOOKUP(A1201,'Fr QV 2010-2016'!$A$1:$M$2587,8,FALSE)="#SAKNAS!",0,VLOOKUP(A1201,'Fr QV 2010-2016'!$A$1:$M$2587,8,FALSE))</f>
        <v>28</v>
      </c>
      <c r="I1201" s="36">
        <f>IF(VLOOKUP(A1201,'Fr QV 2010-2016'!$A$1:$M$2587,9,FALSE)="#SAKNAS!",0,VLOOKUP(A1201,'Fr QV 2010-2016'!$A$1:$M$2587,9,FALSE))</f>
        <v>16</v>
      </c>
      <c r="J1201" s="36">
        <f>IF(VLOOKUP(A1201,'Fr QV 2010-2016'!$A$1:$M$2587,10,FALSE)="#SAKNAS!",0,VLOOKUP(A1201,'Fr QV 2010-2016'!$A$1:$M$2587,10,FALSE))</f>
        <v>12</v>
      </c>
      <c r="K1201" s="36">
        <f>IF(VLOOKUP(A1201,'Fr QV 2010-2016'!$A$1:$M$2587,11,FALSE)="#SAKNAS!",0,VLOOKUP(A1201,'Fr QV 2010-2016'!$A$1:$M$2587,11,FALSE))</f>
        <v>11</v>
      </c>
      <c r="L1201" s="36">
        <f>IF(VLOOKUP(A1201,'Fr QV 2010-2016'!$A$1:$M$2587,12,FALSE)="#SAKNAS!",0,VLOOKUP(A1201,'Fr QV 2010-2016'!$A$1:$M$2587,12,FALSE))</f>
        <v>3</v>
      </c>
      <c r="M1201" s="36">
        <f>IF(VLOOKUP(A1201,'Fr QV 2010-2016'!$A$1:$M$2587,13,FALSE)="#SAKNAS!",0,VLOOKUP(A1201,'Fr QV 2010-2016'!$A$1:$M$2587,13,FALSE))</f>
        <v>7</v>
      </c>
      <c r="N1201" s="36">
        <f>IF(VLOOKUP(A1201,'Fr QV 2017'!$A$1:$F$2587,6,FALSE)="#SAKNAS!",0,VLOOKUP(A1201,'Fr QV 2017'!$A$1:$F$2587,6,FALSE))</f>
        <v>4</v>
      </c>
      <c r="O1201" s="36">
        <f>IF(VLOOKUP(A1201,'Fr QV 2018'!$A$1:$M$2587,6,FALSE)="#SAKNAS!",0,VLOOKUP(A1201,'Fr QV 2018'!$A$1:$M$2587,6,FALSE))</f>
        <v>10</v>
      </c>
      <c r="P1201" s="36">
        <f>IF(VLOOKUP(A1201,'Fr QV 2019'!$A$1:$M$2587,6,FALSE)="#SAKNAS!",0,VLOOKUP(A1201,'Fr QV 2019'!$A$1:$M$2587,6,FALSE))</f>
        <v>12</v>
      </c>
      <c r="Q1201" s="36">
        <f>IF(VLOOKUP(A1201,'Fr QV 2020'!$A$1:$M$2587,6,FALSE)="#SAKNAS!",0,VLOOKUP(A1201,'Fr QV 2020'!$A$1:$M$2587,6,FALSE))</f>
        <v>10</v>
      </c>
      <c r="R1201" s="36">
        <f>IF(VLOOKUP(A1201,'Fr QV 2021'!$A$1:$M$2587,6,FALSE)="#SAKNAS!",0,VLOOKUP(A1201,'Fr QV 2021'!$A$1:$M$2587,6,FALSE))</f>
        <v>10</v>
      </c>
      <c r="S1201" s="36">
        <f>IF(VLOOKUP(A1201,'FR QV 2022'!$A$1:$M$2587,6,FALSE)="#SAKNAS!",0,VLOOKUP(A1201,'FR QV 2022'!$A$1:$M$2587,6,FALSE))</f>
        <v>16</v>
      </c>
      <c r="T1201" s="36">
        <f>IF(VLOOKUP($A1201,'FR QV 2023'!$A$1:$M$2587,6,FALSE)="#SAKNAS!",0,VLOOKUP($A1201,'FR QV 2023'!$A$1:$M$2587,6,FALSE))</f>
        <v>35</v>
      </c>
      <c r="U1201" s="36">
        <f>IF(VLOOKUP($A1201,'FR QV 2024'!$A$1:$M$2587,6,FALSE)="#SAKNAS!",0,VLOOKUP($A1201,'FR QV 2024'!$A$1:$M$2587,6,FALSE))</f>
        <v>15</v>
      </c>
    </row>
    <row r="1202" spans="1:21" s="12" customFormat="1" x14ac:dyDescent="0.2">
      <c r="A1202" s="26" t="str">
        <f t="shared" si="18"/>
        <v>0840004J01EE01</v>
      </c>
      <c r="B1202" s="12" t="str">
        <f>VLOOKUP(C1202,'Akodens FV'!$A$1:$B$2003,2,FALSE)</f>
        <v>Hälsoval</v>
      </c>
      <c r="C1202" s="27" t="s">
        <v>35</v>
      </c>
      <c r="D1202" s="27" t="s">
        <v>158</v>
      </c>
      <c r="E1202" s="27" t="s">
        <v>258</v>
      </c>
      <c r="F1202" s="28" t="s">
        <v>364</v>
      </c>
      <c r="G1202" s="36">
        <f>IF(VLOOKUP(A1202,'Fr QV 2010-2016'!$A$1:$M$2587,7,FALSE)="#SAKNAS!",0,VLOOKUP(A1202,'Fr QV 2010-2016'!$A$1:$M$2587,7,FALSE))</f>
        <v>3</v>
      </c>
      <c r="H1202" s="36">
        <f>IF(VLOOKUP(A1202,'Fr QV 2010-2016'!$A$1:$M$2587,8,FALSE)="#SAKNAS!",0,VLOOKUP(A1202,'Fr QV 2010-2016'!$A$1:$M$2587,8,FALSE))</f>
        <v>5</v>
      </c>
      <c r="I1202" s="36">
        <f>IF(VLOOKUP(A1202,'Fr QV 2010-2016'!$A$1:$M$2587,9,FALSE)="#SAKNAS!",0,VLOOKUP(A1202,'Fr QV 2010-2016'!$A$1:$M$2587,9,FALSE))</f>
        <v>2</v>
      </c>
      <c r="J1202" s="36">
        <f>IF(VLOOKUP(A1202,'Fr QV 2010-2016'!$A$1:$M$2587,10,FALSE)="#SAKNAS!",0,VLOOKUP(A1202,'Fr QV 2010-2016'!$A$1:$M$2587,10,FALSE))</f>
        <v>6</v>
      </c>
      <c r="K1202" s="36">
        <f>IF(VLOOKUP(A1202,'Fr QV 2010-2016'!$A$1:$M$2587,11,FALSE)="#SAKNAS!",0,VLOOKUP(A1202,'Fr QV 2010-2016'!$A$1:$M$2587,11,FALSE))</f>
        <v>1</v>
      </c>
      <c r="L1202" s="36">
        <f>IF(VLOOKUP(A1202,'Fr QV 2010-2016'!$A$1:$M$2587,12,FALSE)="#SAKNAS!",0,VLOOKUP(A1202,'Fr QV 2010-2016'!$A$1:$M$2587,12,FALSE))</f>
        <v>2</v>
      </c>
      <c r="M1202" s="36">
        <f>IF(VLOOKUP(A1202,'Fr QV 2010-2016'!$A$1:$M$2587,13,FALSE)="#SAKNAS!",0,VLOOKUP(A1202,'Fr QV 2010-2016'!$A$1:$M$2587,13,FALSE))</f>
        <v>0</v>
      </c>
      <c r="N1202" s="36">
        <f>IF(VLOOKUP(A1202,'Fr QV 2017'!$A$1:$F$2587,6,FALSE)="#SAKNAS!",0,VLOOKUP(A1202,'Fr QV 2017'!$A$1:$F$2587,6,FALSE))</f>
        <v>1</v>
      </c>
      <c r="O1202" s="36">
        <f>IF(VLOOKUP(A1202,'Fr QV 2018'!$A$1:$M$2587,6,FALSE)="#SAKNAS!",0,VLOOKUP(A1202,'Fr QV 2018'!$A$1:$M$2587,6,FALSE))</f>
        <v>2</v>
      </c>
      <c r="P1202" s="36">
        <f>IF(VLOOKUP(A1202,'Fr QV 2019'!$A$1:$M$2587,6,FALSE)="#SAKNAS!",0,VLOOKUP(A1202,'Fr QV 2019'!$A$1:$M$2587,6,FALSE))</f>
        <v>3</v>
      </c>
      <c r="Q1202" s="36">
        <f>IF(VLOOKUP(A1202,'Fr QV 2020'!$A$1:$M$2587,6,FALSE)="#SAKNAS!",0,VLOOKUP(A1202,'Fr QV 2020'!$A$1:$M$2587,6,FALSE))</f>
        <v>1</v>
      </c>
      <c r="R1202" s="36">
        <f>IF(VLOOKUP(A1202,'Fr QV 2021'!$A$1:$M$2587,6,FALSE)="#SAKNAS!",0,VLOOKUP(A1202,'Fr QV 2021'!$A$1:$M$2587,6,FALSE))</f>
        <v>3</v>
      </c>
      <c r="S1202" s="36">
        <f>IF(VLOOKUP(A1202,'FR QV 2022'!$A$1:$M$2587,6,FALSE)="#SAKNAS!",0,VLOOKUP(A1202,'FR QV 2022'!$A$1:$M$2587,6,FALSE))</f>
        <v>2</v>
      </c>
      <c r="T1202" s="36">
        <f>IF(VLOOKUP($A1202,'FR QV 2023'!$A$1:$M$2587,6,FALSE)="#SAKNAS!",0,VLOOKUP($A1202,'FR QV 2023'!$A$1:$M$2587,6,FALSE))</f>
        <v>3</v>
      </c>
      <c r="U1202" s="36">
        <f>IF(VLOOKUP($A1202,'FR QV 2024'!$A$1:$M$2587,6,FALSE)="#SAKNAS!",0,VLOOKUP($A1202,'FR QV 2024'!$A$1:$M$2587,6,FALSE))</f>
        <v>18</v>
      </c>
    </row>
    <row r="1203" spans="1:21" s="12" customFormat="1" x14ac:dyDescent="0.2">
      <c r="A1203" s="26" t="str">
        <f t="shared" si="18"/>
        <v>0840004J01FA01</v>
      </c>
      <c r="B1203" s="12" t="str">
        <f>VLOOKUP(C1203,'Akodens FV'!$A$1:$B$2003,2,FALSE)</f>
        <v>Hälsoval</v>
      </c>
      <c r="C1203" s="27" t="s">
        <v>35</v>
      </c>
      <c r="D1203" s="27" t="s">
        <v>158</v>
      </c>
      <c r="E1203" s="27" t="s">
        <v>250</v>
      </c>
      <c r="F1203" s="28" t="s">
        <v>357</v>
      </c>
      <c r="G1203" s="36">
        <f>IF(VLOOKUP(A1203,'Fr QV 2010-2016'!$A$1:$M$2587,7,FALSE)="#SAKNAS!",0,VLOOKUP(A1203,'Fr QV 2010-2016'!$A$1:$M$2587,7,FALSE))</f>
        <v>8</v>
      </c>
      <c r="H1203" s="36">
        <f>IF(VLOOKUP(A1203,'Fr QV 2010-2016'!$A$1:$M$2587,8,FALSE)="#SAKNAS!",0,VLOOKUP(A1203,'Fr QV 2010-2016'!$A$1:$M$2587,8,FALSE))</f>
        <v>11</v>
      </c>
      <c r="I1203" s="36">
        <f>IF(VLOOKUP(A1203,'Fr QV 2010-2016'!$A$1:$M$2587,9,FALSE)="#SAKNAS!",0,VLOOKUP(A1203,'Fr QV 2010-2016'!$A$1:$M$2587,9,FALSE))</f>
        <v>4</v>
      </c>
      <c r="J1203" s="36">
        <f>IF(VLOOKUP(A1203,'Fr QV 2010-2016'!$A$1:$M$2587,10,FALSE)="#SAKNAS!",0,VLOOKUP(A1203,'Fr QV 2010-2016'!$A$1:$M$2587,10,FALSE))</f>
        <v>5</v>
      </c>
      <c r="K1203" s="36">
        <f>IF(VLOOKUP(A1203,'Fr QV 2010-2016'!$A$1:$M$2587,11,FALSE)="#SAKNAS!",0,VLOOKUP(A1203,'Fr QV 2010-2016'!$A$1:$M$2587,11,FALSE))</f>
        <v>6</v>
      </c>
      <c r="L1203" s="36">
        <f>IF(VLOOKUP(A1203,'Fr QV 2010-2016'!$A$1:$M$2587,12,FALSE)="#SAKNAS!",0,VLOOKUP(A1203,'Fr QV 2010-2016'!$A$1:$M$2587,12,FALSE))</f>
        <v>10</v>
      </c>
      <c r="M1203" s="36">
        <f>IF(VLOOKUP(A1203,'Fr QV 2010-2016'!$A$1:$M$2587,13,FALSE)="#SAKNAS!",0,VLOOKUP(A1203,'Fr QV 2010-2016'!$A$1:$M$2587,13,FALSE))</f>
        <v>11</v>
      </c>
      <c r="N1203" s="36">
        <f>IF(VLOOKUP(A1203,'Fr QV 2017'!$A$1:$F$2587,6,FALSE)="#SAKNAS!",0,VLOOKUP(A1203,'Fr QV 2017'!$A$1:$F$2587,6,FALSE))</f>
        <v>8</v>
      </c>
      <c r="O1203" s="36">
        <f>IF(VLOOKUP(A1203,'Fr QV 2018'!$A$1:$M$2587,6,FALSE)="#SAKNAS!",0,VLOOKUP(A1203,'Fr QV 2018'!$A$1:$M$2587,6,FALSE))</f>
        <v>8</v>
      </c>
      <c r="P1203" s="36">
        <f>IF(VLOOKUP(A1203,'Fr QV 2019'!$A$1:$M$2587,6,FALSE)="#SAKNAS!",0,VLOOKUP(A1203,'Fr QV 2019'!$A$1:$M$2587,6,FALSE))</f>
        <v>3</v>
      </c>
      <c r="Q1203" s="36">
        <f>IF(VLOOKUP(A1203,'Fr QV 2020'!$A$1:$M$2587,6,FALSE)="#SAKNAS!",0,VLOOKUP(A1203,'Fr QV 2020'!$A$1:$M$2587,6,FALSE))</f>
        <v>1</v>
      </c>
      <c r="R1203" s="36">
        <f>IF(VLOOKUP(A1203,'Fr QV 2021'!$A$1:$M$2587,6,FALSE)="#SAKNAS!",0,VLOOKUP(A1203,'Fr QV 2021'!$A$1:$M$2587,6,FALSE))</f>
        <v>1</v>
      </c>
      <c r="S1203" s="36">
        <v>0</v>
      </c>
      <c r="T1203" s="36">
        <f>IF(VLOOKUP($A1203,'FR QV 2023'!$A$1:$M$2587,6,FALSE)="#SAKNAS!",0,VLOOKUP($A1203,'FR QV 2023'!$A$1:$M$2587,6,FALSE))</f>
        <v>6</v>
      </c>
      <c r="U1203" s="36">
        <f>IF(VLOOKUP($A1203,'FR QV 2024'!$A$1:$M$2587,6,FALSE)="#SAKNAS!",0,VLOOKUP($A1203,'FR QV 2024'!$A$1:$M$2587,6,FALSE))</f>
        <v>20</v>
      </c>
    </row>
    <row r="1204" spans="1:21" s="12" customFormat="1" x14ac:dyDescent="0.2">
      <c r="A1204" s="26" t="str">
        <f t="shared" si="18"/>
        <v>0840004J01FA09</v>
      </c>
      <c r="B1204" s="12" t="str">
        <f>VLOOKUP(C1204,'Akodens FV'!$A$1:$B$2003,2,FALSE)</f>
        <v>Hälsoval</v>
      </c>
      <c r="C1204" s="27" t="s">
        <v>35</v>
      </c>
      <c r="D1204" s="27" t="s">
        <v>158</v>
      </c>
      <c r="E1204" s="27" t="s">
        <v>257</v>
      </c>
      <c r="F1204" s="28" t="s">
        <v>375</v>
      </c>
      <c r="G1204" s="36">
        <f>IF(VLOOKUP(A1204,'Fr QV 2010-2016'!$A$1:$M$2587,7,FALSE)="#SAKNAS!",0,VLOOKUP(A1204,'Fr QV 2010-2016'!$A$1:$M$2587,7,FALSE))</f>
        <v>7</v>
      </c>
      <c r="H1204" s="36">
        <f>IF(VLOOKUP(A1204,'Fr QV 2010-2016'!$A$1:$M$2587,8,FALSE)="#SAKNAS!",0,VLOOKUP(A1204,'Fr QV 2010-2016'!$A$1:$M$2587,8,FALSE))</f>
        <v>9</v>
      </c>
      <c r="I1204" s="36">
        <f>IF(VLOOKUP(A1204,'Fr QV 2010-2016'!$A$1:$M$2587,9,FALSE)="#SAKNAS!",0,VLOOKUP(A1204,'Fr QV 2010-2016'!$A$1:$M$2587,9,FALSE))</f>
        <v>11</v>
      </c>
      <c r="J1204" s="36">
        <f>IF(VLOOKUP(A1204,'Fr QV 2010-2016'!$A$1:$M$2587,10,FALSE)="#SAKNAS!",0,VLOOKUP(A1204,'Fr QV 2010-2016'!$A$1:$M$2587,10,FALSE))</f>
        <v>1</v>
      </c>
      <c r="K1204" s="36">
        <f>IF(VLOOKUP(A1204,'Fr QV 2010-2016'!$A$1:$M$2587,11,FALSE)="#SAKNAS!",0,VLOOKUP(A1204,'Fr QV 2010-2016'!$A$1:$M$2587,11,FALSE))</f>
        <v>1</v>
      </c>
      <c r="L1204" s="36">
        <f>IF(VLOOKUP(A1204,'Fr QV 2010-2016'!$A$1:$M$2587,12,FALSE)="#SAKNAS!",0,VLOOKUP(A1204,'Fr QV 2010-2016'!$A$1:$M$2587,12,FALSE))</f>
        <v>1</v>
      </c>
      <c r="M1204" s="36">
        <f>IF(VLOOKUP(A1204,'Fr QV 2010-2016'!$A$1:$M$2587,13,FALSE)="#SAKNAS!",0,VLOOKUP(A1204,'Fr QV 2010-2016'!$A$1:$M$2587,13,FALSE))</f>
        <v>0</v>
      </c>
      <c r="N1204" s="36">
        <v>0</v>
      </c>
      <c r="O1204" s="36">
        <v>0</v>
      </c>
      <c r="P1204" s="36">
        <f>IF(VLOOKUP(A1204,'Fr QV 2019'!$A$1:$M$2587,6,FALSE)="#SAKNAS!",0,VLOOKUP(A1204,'Fr QV 2019'!$A$1:$M$2587,6,FALSE))</f>
        <v>4</v>
      </c>
      <c r="Q1204" s="36">
        <f>IF(VLOOKUP(A1204,'Fr QV 2020'!$A$1:$M$2587,6,FALSE)="#SAKNAS!",0,VLOOKUP(A1204,'Fr QV 2020'!$A$1:$M$2587,6,FALSE))</f>
        <v>14</v>
      </c>
      <c r="R1204" s="36">
        <f>IF(VLOOKUP(A1204,'Fr QV 2021'!$A$1:$M$2587,6,FALSE)="#SAKNAS!",0,VLOOKUP(A1204,'Fr QV 2021'!$A$1:$M$2587,6,FALSE))</f>
        <v>13</v>
      </c>
      <c r="S1204" s="36">
        <f>IF(VLOOKUP(A1204,'FR QV 2022'!$A$1:$M$2587,6,FALSE)="#SAKNAS!",0,VLOOKUP(A1204,'FR QV 2022'!$A$1:$M$2587,6,FALSE))</f>
        <v>28</v>
      </c>
      <c r="T1204" s="36">
        <f>IF(VLOOKUP($A1204,'FR QV 2023'!$A$1:$M$2587,6,FALSE)="#SAKNAS!",0,VLOOKUP($A1204,'FR QV 2023'!$A$1:$M$2587,6,FALSE))</f>
        <v>43</v>
      </c>
      <c r="U1204" s="36">
        <f>IF(VLOOKUP($A1204,'FR QV 2024'!$A$1:$M$2587,6,FALSE)="#SAKNAS!",0,VLOOKUP($A1204,'FR QV 2024'!$A$1:$M$2587,6,FALSE))</f>
        <v>40</v>
      </c>
    </row>
    <row r="1205" spans="1:21" s="12" customFormat="1" x14ac:dyDescent="0.2">
      <c r="A1205" s="26" t="str">
        <f t="shared" si="18"/>
        <v>0840004J01FF01</v>
      </c>
      <c r="B1205" s="12" t="str">
        <f>VLOOKUP(C1205,'Akodens FV'!$A$1:$B$2003,2,FALSE)</f>
        <v>Hälsoval</v>
      </c>
      <c r="C1205" s="27" t="s">
        <v>35</v>
      </c>
      <c r="D1205" s="27" t="s">
        <v>158</v>
      </c>
      <c r="E1205" s="27" t="s">
        <v>248</v>
      </c>
      <c r="F1205" s="28" t="s">
        <v>358</v>
      </c>
      <c r="G1205" s="36">
        <f>IF(VLOOKUP(A1205,'Fr QV 2010-2016'!$A$1:$M$2587,7,FALSE)="#SAKNAS!",0,VLOOKUP(A1205,'Fr QV 2010-2016'!$A$1:$M$2587,7,FALSE))</f>
        <v>56</v>
      </c>
      <c r="H1205" s="36">
        <f>IF(VLOOKUP(A1205,'Fr QV 2010-2016'!$A$1:$M$2587,8,FALSE)="#SAKNAS!",0,VLOOKUP(A1205,'Fr QV 2010-2016'!$A$1:$M$2587,8,FALSE))</f>
        <v>61</v>
      </c>
      <c r="I1205" s="36">
        <f>IF(VLOOKUP(A1205,'Fr QV 2010-2016'!$A$1:$M$2587,9,FALSE)="#SAKNAS!",0,VLOOKUP(A1205,'Fr QV 2010-2016'!$A$1:$M$2587,9,FALSE))</f>
        <v>35</v>
      </c>
      <c r="J1205" s="36">
        <f>IF(VLOOKUP(A1205,'Fr QV 2010-2016'!$A$1:$M$2587,10,FALSE)="#SAKNAS!",0,VLOOKUP(A1205,'Fr QV 2010-2016'!$A$1:$M$2587,10,FALSE))</f>
        <v>21</v>
      </c>
      <c r="K1205" s="36">
        <f>IF(VLOOKUP(A1205,'Fr QV 2010-2016'!$A$1:$M$2587,11,FALSE)="#SAKNAS!",0,VLOOKUP(A1205,'Fr QV 2010-2016'!$A$1:$M$2587,11,FALSE))</f>
        <v>11</v>
      </c>
      <c r="L1205" s="36">
        <f>IF(VLOOKUP(A1205,'Fr QV 2010-2016'!$A$1:$M$2587,12,FALSE)="#SAKNAS!",0,VLOOKUP(A1205,'Fr QV 2010-2016'!$A$1:$M$2587,12,FALSE))</f>
        <v>8</v>
      </c>
      <c r="M1205" s="36">
        <f>IF(VLOOKUP(A1205,'Fr QV 2010-2016'!$A$1:$M$2587,13,FALSE)="#SAKNAS!",0,VLOOKUP(A1205,'Fr QV 2010-2016'!$A$1:$M$2587,13,FALSE))</f>
        <v>14</v>
      </c>
      <c r="N1205" s="36">
        <f>IF(VLOOKUP(A1205,'Fr QV 2017'!$A$1:$F$2587,6,FALSE)="#SAKNAS!",0,VLOOKUP(A1205,'Fr QV 2017'!$A$1:$F$2587,6,FALSE))</f>
        <v>15</v>
      </c>
      <c r="O1205" s="36">
        <f>IF(VLOOKUP(A1205,'Fr QV 2018'!$A$1:$M$2587,6,FALSE)="#SAKNAS!",0,VLOOKUP(A1205,'Fr QV 2018'!$A$1:$M$2587,6,FALSE))</f>
        <v>26</v>
      </c>
      <c r="P1205" s="36">
        <f>IF(VLOOKUP(A1205,'Fr QV 2019'!$A$1:$M$2587,6,FALSE)="#SAKNAS!",0,VLOOKUP(A1205,'Fr QV 2019'!$A$1:$M$2587,6,FALSE))</f>
        <v>35</v>
      </c>
      <c r="Q1205" s="36">
        <f>IF(VLOOKUP(A1205,'Fr QV 2020'!$A$1:$M$2587,6,FALSE)="#SAKNAS!",0,VLOOKUP(A1205,'Fr QV 2020'!$A$1:$M$2587,6,FALSE))</f>
        <v>10</v>
      </c>
      <c r="R1205" s="36">
        <f>IF(VLOOKUP(A1205,'Fr QV 2021'!$A$1:$M$2587,6,FALSE)="#SAKNAS!",0,VLOOKUP(A1205,'Fr QV 2021'!$A$1:$M$2587,6,FALSE))</f>
        <v>18</v>
      </c>
      <c r="S1205" s="36">
        <f>IF(VLOOKUP(A1205,'FR QV 2022'!$A$1:$M$2587,6,FALSE)="#SAKNAS!",0,VLOOKUP(A1205,'FR QV 2022'!$A$1:$M$2587,6,FALSE))</f>
        <v>10</v>
      </c>
      <c r="T1205" s="36">
        <f>IF(VLOOKUP($A1205,'FR QV 2023'!$A$1:$M$2587,6,FALSE)="#SAKNAS!",0,VLOOKUP($A1205,'FR QV 2023'!$A$1:$M$2587,6,FALSE))</f>
        <v>21</v>
      </c>
      <c r="U1205" s="36">
        <f>IF(VLOOKUP($A1205,'FR QV 2024'!$A$1:$M$2587,6,FALSE)="#SAKNAS!",0,VLOOKUP($A1205,'FR QV 2024'!$A$1:$M$2587,6,FALSE))</f>
        <v>15</v>
      </c>
    </row>
    <row r="1206" spans="1:21" s="12" customFormat="1" x14ac:dyDescent="0.2">
      <c r="A1206" s="26" t="str">
        <f t="shared" si="18"/>
        <v>0840004J01MA02</v>
      </c>
      <c r="B1206" s="12" t="str">
        <f>VLOOKUP(C1206,'Akodens FV'!$A$1:$B$2003,2,FALSE)</f>
        <v>Hälsoval</v>
      </c>
      <c r="C1206" s="27" t="s">
        <v>35</v>
      </c>
      <c r="D1206" s="27" t="s">
        <v>158</v>
      </c>
      <c r="E1206" s="27" t="s">
        <v>252</v>
      </c>
      <c r="F1206" s="28" t="s">
        <v>359</v>
      </c>
      <c r="G1206" s="36">
        <f>IF(VLOOKUP(A1206,'Fr QV 2010-2016'!$A$1:$M$2587,7,FALSE)="#SAKNAS!",0,VLOOKUP(A1206,'Fr QV 2010-2016'!$A$1:$M$2587,7,FALSE))</f>
        <v>41</v>
      </c>
      <c r="H1206" s="36">
        <f>IF(VLOOKUP(A1206,'Fr QV 2010-2016'!$A$1:$M$2587,8,FALSE)="#SAKNAS!",0,VLOOKUP(A1206,'Fr QV 2010-2016'!$A$1:$M$2587,8,FALSE))</f>
        <v>26</v>
      </c>
      <c r="I1206" s="36">
        <f>IF(VLOOKUP(A1206,'Fr QV 2010-2016'!$A$1:$M$2587,9,FALSE)="#SAKNAS!",0,VLOOKUP(A1206,'Fr QV 2010-2016'!$A$1:$M$2587,9,FALSE))</f>
        <v>17</v>
      </c>
      <c r="J1206" s="36">
        <f>IF(VLOOKUP(A1206,'Fr QV 2010-2016'!$A$1:$M$2587,10,FALSE)="#SAKNAS!",0,VLOOKUP(A1206,'Fr QV 2010-2016'!$A$1:$M$2587,10,FALSE))</f>
        <v>11</v>
      </c>
      <c r="K1206" s="36">
        <f>IF(VLOOKUP(A1206,'Fr QV 2010-2016'!$A$1:$M$2587,11,FALSE)="#SAKNAS!",0,VLOOKUP(A1206,'Fr QV 2010-2016'!$A$1:$M$2587,11,FALSE))</f>
        <v>12</v>
      </c>
      <c r="L1206" s="36">
        <f>IF(VLOOKUP(A1206,'Fr QV 2010-2016'!$A$1:$M$2587,12,FALSE)="#SAKNAS!",0,VLOOKUP(A1206,'Fr QV 2010-2016'!$A$1:$M$2587,12,FALSE))</f>
        <v>18</v>
      </c>
      <c r="M1206" s="36">
        <f>IF(VLOOKUP(A1206,'Fr QV 2010-2016'!$A$1:$M$2587,13,FALSE)="#SAKNAS!",0,VLOOKUP(A1206,'Fr QV 2010-2016'!$A$1:$M$2587,13,FALSE))</f>
        <v>11</v>
      </c>
      <c r="N1206" s="36">
        <f>IF(VLOOKUP(A1206,'Fr QV 2017'!$A$1:$F$2587,6,FALSE)="#SAKNAS!",0,VLOOKUP(A1206,'Fr QV 2017'!$A$1:$F$2587,6,FALSE))</f>
        <v>5</v>
      </c>
      <c r="O1206" s="36">
        <f>IF(VLOOKUP(A1206,'Fr QV 2018'!$A$1:$M$2587,6,FALSE)="#SAKNAS!",0,VLOOKUP(A1206,'Fr QV 2018'!$A$1:$M$2587,6,FALSE))</f>
        <v>12</v>
      </c>
      <c r="P1206" s="36">
        <f>IF(VLOOKUP(A1206,'Fr QV 2019'!$A$1:$M$2587,6,FALSE)="#SAKNAS!",0,VLOOKUP(A1206,'Fr QV 2019'!$A$1:$M$2587,6,FALSE))</f>
        <v>11</v>
      </c>
      <c r="Q1206" s="36">
        <f>IF(VLOOKUP(A1206,'Fr QV 2020'!$A$1:$M$2587,6,FALSE)="#SAKNAS!",0,VLOOKUP(A1206,'Fr QV 2020'!$A$1:$M$2587,6,FALSE))</f>
        <v>13</v>
      </c>
      <c r="R1206" s="36">
        <f>IF(VLOOKUP(A1206,'Fr QV 2021'!$A$1:$M$2587,6,FALSE)="#SAKNAS!",0,VLOOKUP(A1206,'Fr QV 2021'!$A$1:$M$2587,6,FALSE))</f>
        <v>8</v>
      </c>
      <c r="S1206" s="36">
        <f>IF(VLOOKUP(A1206,'FR QV 2022'!$A$1:$M$2587,6,FALSE)="#SAKNAS!",0,VLOOKUP(A1206,'FR QV 2022'!$A$1:$M$2587,6,FALSE))</f>
        <v>15</v>
      </c>
      <c r="T1206" s="36">
        <f>IF(VLOOKUP($A1206,'FR QV 2023'!$A$1:$M$2587,6,FALSE)="#SAKNAS!",0,VLOOKUP($A1206,'FR QV 2023'!$A$1:$M$2587,6,FALSE))</f>
        <v>19</v>
      </c>
      <c r="U1206" s="36">
        <f>IF(VLOOKUP($A1206,'FR QV 2024'!$A$1:$M$2587,6,FALSE)="#SAKNAS!",0,VLOOKUP($A1206,'FR QV 2024'!$A$1:$M$2587,6,FALSE))</f>
        <v>9</v>
      </c>
    </row>
    <row r="1207" spans="1:21" s="12" customFormat="1" x14ac:dyDescent="0.2">
      <c r="A1207" s="26" t="str">
        <f t="shared" si="18"/>
        <v>0840004J01XE01</v>
      </c>
      <c r="B1207" s="12" t="str">
        <f>VLOOKUP(C1207,'Akodens FV'!$A$1:$B$2003,2,FALSE)</f>
        <v>Hälsoval</v>
      </c>
      <c r="C1207" s="27" t="s">
        <v>35</v>
      </c>
      <c r="D1207" s="27" t="s">
        <v>158</v>
      </c>
      <c r="E1207" s="27" t="s">
        <v>255</v>
      </c>
      <c r="F1207" s="28" t="s">
        <v>361</v>
      </c>
      <c r="G1207" s="36">
        <f>IF(VLOOKUP(A1207,'Fr QV 2010-2016'!$A$1:$M$2587,7,FALSE)="#SAKNAS!",0,VLOOKUP(A1207,'Fr QV 2010-2016'!$A$1:$M$2587,7,FALSE))</f>
        <v>98</v>
      </c>
      <c r="H1207" s="36">
        <f>IF(VLOOKUP(A1207,'Fr QV 2010-2016'!$A$1:$M$2587,8,FALSE)="#SAKNAS!",0,VLOOKUP(A1207,'Fr QV 2010-2016'!$A$1:$M$2587,8,FALSE))</f>
        <v>62</v>
      </c>
      <c r="I1207" s="36">
        <f>IF(VLOOKUP(A1207,'Fr QV 2010-2016'!$A$1:$M$2587,9,FALSE)="#SAKNAS!",0,VLOOKUP(A1207,'Fr QV 2010-2016'!$A$1:$M$2587,9,FALSE))</f>
        <v>135</v>
      </c>
      <c r="J1207" s="36">
        <f>IF(VLOOKUP(A1207,'Fr QV 2010-2016'!$A$1:$M$2587,10,FALSE)="#SAKNAS!",0,VLOOKUP(A1207,'Fr QV 2010-2016'!$A$1:$M$2587,10,FALSE))</f>
        <v>103</v>
      </c>
      <c r="K1207" s="36">
        <f>IF(VLOOKUP(A1207,'Fr QV 2010-2016'!$A$1:$M$2587,11,FALSE)="#SAKNAS!",0,VLOOKUP(A1207,'Fr QV 2010-2016'!$A$1:$M$2587,11,FALSE))</f>
        <v>105</v>
      </c>
      <c r="L1207" s="36">
        <f>IF(VLOOKUP(A1207,'Fr QV 2010-2016'!$A$1:$M$2587,12,FALSE)="#SAKNAS!",0,VLOOKUP(A1207,'Fr QV 2010-2016'!$A$1:$M$2587,12,FALSE))</f>
        <v>102</v>
      </c>
      <c r="M1207" s="36">
        <f>IF(VLOOKUP(A1207,'Fr QV 2010-2016'!$A$1:$M$2587,13,FALSE)="#SAKNAS!",0,VLOOKUP(A1207,'Fr QV 2010-2016'!$A$1:$M$2587,13,FALSE))</f>
        <v>88</v>
      </c>
      <c r="N1207" s="36">
        <f>IF(VLOOKUP(A1207,'Fr QV 2017'!$A$1:$F$2587,6,FALSE)="#SAKNAS!",0,VLOOKUP(A1207,'Fr QV 2017'!$A$1:$F$2587,6,FALSE))</f>
        <v>89</v>
      </c>
      <c r="O1207" s="36">
        <f>IF(VLOOKUP(A1207,'Fr QV 2018'!$A$1:$M$2587,6,FALSE)="#SAKNAS!",0,VLOOKUP(A1207,'Fr QV 2018'!$A$1:$M$2587,6,FALSE))</f>
        <v>108</v>
      </c>
      <c r="P1207" s="36">
        <f>IF(VLOOKUP(A1207,'Fr QV 2019'!$A$1:$M$2587,6,FALSE)="#SAKNAS!",0,VLOOKUP(A1207,'Fr QV 2019'!$A$1:$M$2587,6,FALSE))</f>
        <v>124</v>
      </c>
      <c r="Q1207" s="36">
        <f>IF(VLOOKUP(A1207,'Fr QV 2020'!$A$1:$M$2587,6,FALSE)="#SAKNAS!",0,VLOOKUP(A1207,'Fr QV 2020'!$A$1:$M$2587,6,FALSE))</f>
        <v>122</v>
      </c>
      <c r="R1207" s="36">
        <f>IF(VLOOKUP(A1207,'Fr QV 2021'!$A$1:$M$2587,6,FALSE)="#SAKNAS!",0,VLOOKUP(A1207,'Fr QV 2021'!$A$1:$M$2587,6,FALSE))</f>
        <v>139</v>
      </c>
      <c r="S1207" s="36">
        <f>IF(VLOOKUP(A1207,'FR QV 2022'!$A$1:$M$2587,6,FALSE)="#SAKNAS!",0,VLOOKUP(A1207,'FR QV 2022'!$A$1:$M$2587,6,FALSE))</f>
        <v>136</v>
      </c>
      <c r="T1207" s="36">
        <f>IF(VLOOKUP($A1207,'FR QV 2023'!$A$1:$M$2587,6,FALSE)="#SAKNAS!",0,VLOOKUP($A1207,'FR QV 2023'!$A$1:$M$2587,6,FALSE))</f>
        <v>119</v>
      </c>
      <c r="U1207" s="36">
        <f>IF(VLOOKUP($A1207,'FR QV 2024'!$A$1:$M$2587,6,FALSE)="#SAKNAS!",0,VLOOKUP($A1207,'FR QV 2024'!$A$1:$M$2587,6,FALSE))</f>
        <v>181</v>
      </c>
    </row>
    <row r="1208" spans="1:21" s="12" customFormat="1" x14ac:dyDescent="0.2">
      <c r="A1208" s="26" t="str">
        <f t="shared" si="18"/>
        <v>0840005J01AA02</v>
      </c>
      <c r="B1208" s="12" t="str">
        <f>VLOOKUP(C1208,'Akodens FV'!$A$1:$B$2003,2,FALSE)</f>
        <v>Hälsoval</v>
      </c>
      <c r="C1208" s="27" t="s">
        <v>15</v>
      </c>
      <c r="D1208" s="27" t="s">
        <v>143</v>
      </c>
      <c r="E1208" s="27" t="s">
        <v>249</v>
      </c>
      <c r="F1208" s="28" t="s">
        <v>348</v>
      </c>
      <c r="G1208" s="36">
        <f>IF(VLOOKUP(A1208,'Fr QV 2010-2016'!$A$1:$M$2587,7,FALSE)="#SAKNAS!",0,VLOOKUP(A1208,'Fr QV 2010-2016'!$A$1:$M$2587,7,FALSE))</f>
        <v>155</v>
      </c>
      <c r="H1208" s="36">
        <f>IF(VLOOKUP(A1208,'Fr QV 2010-2016'!$A$1:$M$2587,8,FALSE)="#SAKNAS!",0,VLOOKUP(A1208,'Fr QV 2010-2016'!$A$1:$M$2587,8,FALSE))</f>
        <v>150</v>
      </c>
      <c r="I1208" s="36">
        <f>IF(VLOOKUP(A1208,'Fr QV 2010-2016'!$A$1:$M$2587,9,FALSE)="#SAKNAS!",0,VLOOKUP(A1208,'Fr QV 2010-2016'!$A$1:$M$2587,9,FALSE))</f>
        <v>131</v>
      </c>
      <c r="J1208" s="36">
        <f>IF(VLOOKUP(A1208,'Fr QV 2010-2016'!$A$1:$M$2587,10,FALSE)="#SAKNAS!",0,VLOOKUP(A1208,'Fr QV 2010-2016'!$A$1:$M$2587,10,FALSE))</f>
        <v>128</v>
      </c>
      <c r="K1208" s="36">
        <f>IF(VLOOKUP(A1208,'Fr QV 2010-2016'!$A$1:$M$2587,11,FALSE)="#SAKNAS!",0,VLOOKUP(A1208,'Fr QV 2010-2016'!$A$1:$M$2587,11,FALSE))</f>
        <v>97</v>
      </c>
      <c r="L1208" s="36">
        <f>IF(VLOOKUP(A1208,'Fr QV 2010-2016'!$A$1:$M$2587,12,FALSE)="#SAKNAS!",0,VLOOKUP(A1208,'Fr QV 2010-2016'!$A$1:$M$2587,12,FALSE))</f>
        <v>111</v>
      </c>
      <c r="M1208" s="36">
        <f>IF(VLOOKUP(A1208,'Fr QV 2010-2016'!$A$1:$M$2587,13,FALSE)="#SAKNAS!",0,VLOOKUP(A1208,'Fr QV 2010-2016'!$A$1:$M$2587,13,FALSE))</f>
        <v>71</v>
      </c>
      <c r="N1208" s="36">
        <f>IF(VLOOKUP(A1208,'Fr QV 2017'!$A$1:$F$2587,6,FALSE)="#SAKNAS!",0,VLOOKUP(A1208,'Fr QV 2017'!$A$1:$F$2587,6,FALSE))</f>
        <v>84</v>
      </c>
      <c r="O1208" s="36">
        <f>IF(VLOOKUP(A1208,'Fr QV 2018'!$A$1:$M$2587,6,FALSE)="#SAKNAS!",0,VLOOKUP(A1208,'Fr QV 2018'!$A$1:$M$2587,6,FALSE))</f>
        <v>69</v>
      </c>
      <c r="P1208" s="36">
        <f>IF(VLOOKUP(A1208,'Fr QV 2019'!$A$1:$M$2587,6,FALSE)="#SAKNAS!",0,VLOOKUP(A1208,'Fr QV 2019'!$A$1:$M$2587,6,FALSE))</f>
        <v>55</v>
      </c>
      <c r="Q1208" s="36">
        <f>IF(VLOOKUP(A1208,'Fr QV 2020'!$A$1:$M$2587,6,FALSE)="#SAKNAS!",0,VLOOKUP(A1208,'Fr QV 2020'!$A$1:$M$2587,6,FALSE))</f>
        <v>47</v>
      </c>
      <c r="R1208" s="36">
        <f>IF(VLOOKUP(A1208,'Fr QV 2021'!$A$1:$M$2587,6,FALSE)="#SAKNAS!",0,VLOOKUP(A1208,'Fr QV 2021'!$A$1:$M$2587,6,FALSE))</f>
        <v>34</v>
      </c>
      <c r="S1208" s="36">
        <f>IF(VLOOKUP(A1208,'FR QV 2022'!$A$1:$M$2587,6,FALSE)="#SAKNAS!",0,VLOOKUP(A1208,'FR QV 2022'!$A$1:$M$2587,6,FALSE))</f>
        <v>43</v>
      </c>
      <c r="T1208" s="36">
        <f>IF(VLOOKUP($A1208,'FR QV 2023'!$A$1:$M$2587,6,FALSE)="#SAKNAS!",0,VLOOKUP($A1208,'FR QV 2023'!$A$1:$M$2587,6,FALSE))</f>
        <v>62</v>
      </c>
      <c r="U1208" s="36">
        <f>IF(VLOOKUP($A1208,'FR QV 2024'!$A$1:$M$2587,6,FALSE)="#SAKNAS!",0,VLOOKUP($A1208,'FR QV 2024'!$A$1:$M$2587,6,FALSE))</f>
        <v>104</v>
      </c>
    </row>
    <row r="1209" spans="1:21" s="12" customFormat="1" x14ac:dyDescent="0.2">
      <c r="A1209" s="26" t="str">
        <f t="shared" si="18"/>
        <v>0840005J01AA04</v>
      </c>
      <c r="B1209" s="12" t="str">
        <f>VLOOKUP(C1209,'Akodens FV'!$A$1:$B$2003,2,FALSE)</f>
        <v>Hälsoval</v>
      </c>
      <c r="C1209" s="27" t="s">
        <v>15</v>
      </c>
      <c r="D1209" s="27" t="s">
        <v>143</v>
      </c>
      <c r="E1209" s="27" t="s">
        <v>264</v>
      </c>
      <c r="F1209" s="28" t="s">
        <v>349</v>
      </c>
      <c r="G1209" s="36">
        <f>IF(VLOOKUP(A1209,'Fr QV 2010-2016'!$A$1:$M$2587,7,FALSE)="#SAKNAS!",0,VLOOKUP(A1209,'Fr QV 2010-2016'!$A$1:$M$2587,7,FALSE))</f>
        <v>80</v>
      </c>
      <c r="H1209" s="36">
        <f>IF(VLOOKUP(A1209,'Fr QV 2010-2016'!$A$1:$M$2587,8,FALSE)="#SAKNAS!",0,VLOOKUP(A1209,'Fr QV 2010-2016'!$A$1:$M$2587,8,FALSE))</f>
        <v>87</v>
      </c>
      <c r="I1209" s="36">
        <f>IF(VLOOKUP(A1209,'Fr QV 2010-2016'!$A$1:$M$2587,9,FALSE)="#SAKNAS!",0,VLOOKUP(A1209,'Fr QV 2010-2016'!$A$1:$M$2587,9,FALSE))</f>
        <v>73</v>
      </c>
      <c r="J1209" s="36">
        <f>IF(VLOOKUP(A1209,'Fr QV 2010-2016'!$A$1:$M$2587,10,FALSE)="#SAKNAS!",0,VLOOKUP(A1209,'Fr QV 2010-2016'!$A$1:$M$2587,10,FALSE))</f>
        <v>83</v>
      </c>
      <c r="K1209" s="36">
        <f>IF(VLOOKUP(A1209,'Fr QV 2010-2016'!$A$1:$M$2587,11,FALSE)="#SAKNAS!",0,VLOOKUP(A1209,'Fr QV 2010-2016'!$A$1:$M$2587,11,FALSE))</f>
        <v>65</v>
      </c>
      <c r="L1209" s="36">
        <f>IF(VLOOKUP(A1209,'Fr QV 2010-2016'!$A$1:$M$2587,12,FALSE)="#SAKNAS!",0,VLOOKUP(A1209,'Fr QV 2010-2016'!$A$1:$M$2587,12,FALSE))</f>
        <v>43</v>
      </c>
      <c r="M1209" s="36">
        <f>IF(VLOOKUP(A1209,'Fr QV 2010-2016'!$A$1:$M$2587,13,FALSE)="#SAKNAS!",0,VLOOKUP(A1209,'Fr QV 2010-2016'!$A$1:$M$2587,13,FALSE))</f>
        <v>45</v>
      </c>
      <c r="N1209" s="36">
        <f>IF(VLOOKUP(A1209,'Fr QV 2017'!$A$1:$F$2587,6,FALSE)="#SAKNAS!",0,VLOOKUP(A1209,'Fr QV 2017'!$A$1:$F$2587,6,FALSE))</f>
        <v>36</v>
      </c>
      <c r="O1209" s="36">
        <f>IF(VLOOKUP(A1209,'Fr QV 2018'!$A$1:$M$2587,6,FALSE)="#SAKNAS!",0,VLOOKUP(A1209,'Fr QV 2018'!$A$1:$M$2587,6,FALSE))</f>
        <v>36</v>
      </c>
      <c r="P1209" s="36">
        <f>IF(VLOOKUP(A1209,'Fr QV 2019'!$A$1:$M$2587,6,FALSE)="#SAKNAS!",0,VLOOKUP(A1209,'Fr QV 2019'!$A$1:$M$2587,6,FALSE))</f>
        <v>29</v>
      </c>
      <c r="Q1209" s="36">
        <f>IF(VLOOKUP(A1209,'Fr QV 2020'!$A$1:$M$2587,6,FALSE)="#SAKNAS!",0,VLOOKUP(A1209,'Fr QV 2020'!$A$1:$M$2587,6,FALSE))</f>
        <v>32</v>
      </c>
      <c r="R1209" s="36">
        <f>IF(VLOOKUP(A1209,'Fr QV 2021'!$A$1:$M$2587,6,FALSE)="#SAKNAS!",0,VLOOKUP(A1209,'Fr QV 2021'!$A$1:$M$2587,6,FALSE))</f>
        <v>32</v>
      </c>
      <c r="S1209" s="36">
        <f>IF(VLOOKUP(A1209,'FR QV 2022'!$A$1:$M$2587,6,FALSE)="#SAKNAS!",0,VLOOKUP(A1209,'FR QV 2022'!$A$1:$M$2587,6,FALSE))</f>
        <v>20</v>
      </c>
      <c r="T1209" s="36">
        <f>IF(VLOOKUP($A1209,'FR QV 2023'!$A$1:$M$2587,6,FALSE)="#SAKNAS!",0,VLOOKUP($A1209,'FR QV 2023'!$A$1:$M$2587,6,FALSE))</f>
        <v>38</v>
      </c>
      <c r="U1209" s="36">
        <f>IF(VLOOKUP($A1209,'FR QV 2024'!$A$1:$M$2587,6,FALSE)="#SAKNAS!",0,VLOOKUP($A1209,'FR QV 2024'!$A$1:$M$2587,6,FALSE))</f>
        <v>52</v>
      </c>
    </row>
    <row r="1210" spans="1:21" s="12" customFormat="1" x14ac:dyDescent="0.2">
      <c r="A1210" s="26" t="str">
        <f t="shared" si="18"/>
        <v>0840005J01AA06</v>
      </c>
      <c r="B1210" s="12" t="str">
        <f>VLOOKUP(C1210,'Akodens FV'!$A$1:$B$2003,2,FALSE)</f>
        <v>Hälsoval</v>
      </c>
      <c r="C1210" s="27" t="s">
        <v>15</v>
      </c>
      <c r="D1210" s="27" t="s">
        <v>143</v>
      </c>
      <c r="E1210" s="27" t="s">
        <v>271</v>
      </c>
      <c r="F1210" s="28" t="s">
        <v>370</v>
      </c>
      <c r="G1210" s="36">
        <f>IF(VLOOKUP(A1210,'Fr QV 2010-2016'!$A$1:$M$2587,7,FALSE)="#SAKNAS!",0,VLOOKUP(A1210,'Fr QV 2010-2016'!$A$1:$M$2587,7,FALSE))</f>
        <v>15</v>
      </c>
      <c r="H1210" s="36">
        <f>IF(VLOOKUP(A1210,'Fr QV 2010-2016'!$A$1:$M$2587,8,FALSE)="#SAKNAS!",0,VLOOKUP(A1210,'Fr QV 2010-2016'!$A$1:$M$2587,8,FALSE))</f>
        <v>6</v>
      </c>
      <c r="I1210" s="36">
        <f>IF(VLOOKUP(A1210,'Fr QV 2010-2016'!$A$1:$M$2587,9,FALSE)="#SAKNAS!",0,VLOOKUP(A1210,'Fr QV 2010-2016'!$A$1:$M$2587,9,FALSE))</f>
        <v>0</v>
      </c>
      <c r="J1210" s="36">
        <f>IF(VLOOKUP(A1210,'Fr QV 2010-2016'!$A$1:$M$2587,10,FALSE)="#SAKNAS!",0,VLOOKUP(A1210,'Fr QV 2010-2016'!$A$1:$M$2587,10,FALSE))</f>
        <v>0</v>
      </c>
      <c r="K1210" s="36">
        <f>IF(VLOOKUP(A1210,'Fr QV 2010-2016'!$A$1:$M$2587,11,FALSE)="#SAKNAS!",0,VLOOKUP(A1210,'Fr QV 2010-2016'!$A$1:$M$2587,11,FALSE))</f>
        <v>0</v>
      </c>
      <c r="L1210" s="36">
        <f>IF(VLOOKUP(A1210,'Fr QV 2010-2016'!$A$1:$M$2587,12,FALSE)="#SAKNAS!",0,VLOOKUP(A1210,'Fr QV 2010-2016'!$A$1:$M$2587,12,FALSE))</f>
        <v>0</v>
      </c>
      <c r="M1210" s="36">
        <f>IF(VLOOKUP(A1210,'Fr QV 2010-2016'!$A$1:$M$2587,13,FALSE)="#SAKNAS!",0,VLOOKUP(A1210,'Fr QV 2010-2016'!$A$1:$M$2587,13,FALSE))</f>
        <v>0</v>
      </c>
      <c r="N1210" s="36">
        <v>0</v>
      </c>
      <c r="O1210" s="36">
        <v>0</v>
      </c>
      <c r="P1210" s="36">
        <v>0</v>
      </c>
      <c r="Q1210" s="36">
        <v>0</v>
      </c>
      <c r="R1210" s="36"/>
      <c r="S1210" s="36">
        <v>0</v>
      </c>
      <c r="T1210" s="36">
        <v>0</v>
      </c>
      <c r="U1210" s="36"/>
    </row>
    <row r="1211" spans="1:21" s="12" customFormat="1" x14ac:dyDescent="0.2">
      <c r="A1211" s="26" t="str">
        <f t="shared" si="18"/>
        <v>0840005J01AA07</v>
      </c>
      <c r="B1211" s="12" t="str">
        <f>VLOOKUP(C1211,'Akodens FV'!$A$1:$B$2003,2,FALSE)</f>
        <v>Hälsoval</v>
      </c>
      <c r="C1211" s="27" t="s">
        <v>15</v>
      </c>
      <c r="D1211" s="27" t="s">
        <v>143</v>
      </c>
      <c r="E1211" s="27" t="s">
        <v>263</v>
      </c>
      <c r="F1211" s="28" t="s">
        <v>363</v>
      </c>
      <c r="G1211" s="36">
        <f>IF(VLOOKUP(A1211,'Fr QV 2010-2016'!$A$1:$M$2587,7,FALSE)="#SAKNAS!",0,VLOOKUP(A1211,'Fr QV 2010-2016'!$A$1:$M$2587,7,FALSE))</f>
        <v>1</v>
      </c>
      <c r="H1211" s="36">
        <f>IF(VLOOKUP(A1211,'Fr QV 2010-2016'!$A$1:$M$2587,8,FALSE)="#SAKNAS!",0,VLOOKUP(A1211,'Fr QV 2010-2016'!$A$1:$M$2587,8,FALSE))</f>
        <v>6</v>
      </c>
      <c r="I1211" s="36">
        <f>IF(VLOOKUP(A1211,'Fr QV 2010-2016'!$A$1:$M$2587,9,FALSE)="#SAKNAS!",0,VLOOKUP(A1211,'Fr QV 2010-2016'!$A$1:$M$2587,9,FALSE))</f>
        <v>8</v>
      </c>
      <c r="J1211" s="36">
        <f>IF(VLOOKUP(A1211,'Fr QV 2010-2016'!$A$1:$M$2587,10,FALSE)="#SAKNAS!",0,VLOOKUP(A1211,'Fr QV 2010-2016'!$A$1:$M$2587,10,FALSE))</f>
        <v>2</v>
      </c>
      <c r="K1211" s="36">
        <f>IF(VLOOKUP(A1211,'Fr QV 2010-2016'!$A$1:$M$2587,11,FALSE)="#SAKNAS!",0,VLOOKUP(A1211,'Fr QV 2010-2016'!$A$1:$M$2587,11,FALSE))</f>
        <v>0</v>
      </c>
      <c r="L1211" s="36">
        <f>IF(VLOOKUP(A1211,'Fr QV 2010-2016'!$A$1:$M$2587,12,FALSE)="#SAKNAS!",0,VLOOKUP(A1211,'Fr QV 2010-2016'!$A$1:$M$2587,12,FALSE))</f>
        <v>0</v>
      </c>
      <c r="M1211" s="36">
        <f>IF(VLOOKUP(A1211,'Fr QV 2010-2016'!$A$1:$M$2587,13,FALSE)="#SAKNAS!",0,VLOOKUP(A1211,'Fr QV 2010-2016'!$A$1:$M$2587,13,FALSE))</f>
        <v>0</v>
      </c>
      <c r="N1211" s="36">
        <v>0</v>
      </c>
      <c r="O1211" s="36">
        <f>IF(VLOOKUP(A1211,'Fr QV 2018'!$A$1:$M$2587,6,FALSE)="#SAKNAS!",0,VLOOKUP(A1211,'Fr QV 2018'!$A$1:$M$2587,6,FALSE))</f>
        <v>2</v>
      </c>
      <c r="P1211" s="36">
        <f>IF(VLOOKUP(A1211,'Fr QV 2019'!$A$1:$M$2587,6,FALSE)="#SAKNAS!",0,VLOOKUP(A1211,'Fr QV 2019'!$A$1:$M$2587,6,FALSE))</f>
        <v>3</v>
      </c>
      <c r="Q1211" s="36">
        <v>0</v>
      </c>
      <c r="R1211" s="36"/>
      <c r="S1211" s="36">
        <v>0</v>
      </c>
      <c r="T1211" s="36">
        <v>0</v>
      </c>
      <c r="U1211" s="36"/>
    </row>
    <row r="1212" spans="1:21" s="12" customFormat="1" x14ac:dyDescent="0.2">
      <c r="A1212" s="26" t="str">
        <f t="shared" si="18"/>
        <v>0840005J01CA04</v>
      </c>
      <c r="B1212" s="12" t="str">
        <f>VLOOKUP(C1212,'Akodens FV'!$A$1:$B$2003,2,FALSE)</f>
        <v>Hälsoval</v>
      </c>
      <c r="C1212" s="27" t="s">
        <v>15</v>
      </c>
      <c r="D1212" s="27" t="s">
        <v>143</v>
      </c>
      <c r="E1212" s="27" t="s">
        <v>247</v>
      </c>
      <c r="F1212" s="28" t="s">
        <v>350</v>
      </c>
      <c r="G1212" s="36">
        <f>IF(VLOOKUP(A1212,'Fr QV 2010-2016'!$A$1:$M$2587,7,FALSE)="#SAKNAS!",0,VLOOKUP(A1212,'Fr QV 2010-2016'!$A$1:$M$2587,7,FALSE))</f>
        <v>95</v>
      </c>
      <c r="H1212" s="36">
        <f>IF(VLOOKUP(A1212,'Fr QV 2010-2016'!$A$1:$M$2587,8,FALSE)="#SAKNAS!",0,VLOOKUP(A1212,'Fr QV 2010-2016'!$A$1:$M$2587,8,FALSE))</f>
        <v>69</v>
      </c>
      <c r="I1212" s="36">
        <f>IF(VLOOKUP(A1212,'Fr QV 2010-2016'!$A$1:$M$2587,9,FALSE)="#SAKNAS!",0,VLOOKUP(A1212,'Fr QV 2010-2016'!$A$1:$M$2587,9,FALSE))</f>
        <v>41</v>
      </c>
      <c r="J1212" s="36">
        <f>IF(VLOOKUP(A1212,'Fr QV 2010-2016'!$A$1:$M$2587,10,FALSE)="#SAKNAS!",0,VLOOKUP(A1212,'Fr QV 2010-2016'!$A$1:$M$2587,10,FALSE))</f>
        <v>69</v>
      </c>
      <c r="K1212" s="36">
        <f>IF(VLOOKUP(A1212,'Fr QV 2010-2016'!$A$1:$M$2587,11,FALSE)="#SAKNAS!",0,VLOOKUP(A1212,'Fr QV 2010-2016'!$A$1:$M$2587,11,FALSE))</f>
        <v>79</v>
      </c>
      <c r="L1212" s="36">
        <f>IF(VLOOKUP(A1212,'Fr QV 2010-2016'!$A$1:$M$2587,12,FALSE)="#SAKNAS!",0,VLOOKUP(A1212,'Fr QV 2010-2016'!$A$1:$M$2587,12,FALSE))</f>
        <v>65</v>
      </c>
      <c r="M1212" s="36">
        <f>IF(VLOOKUP(A1212,'Fr QV 2010-2016'!$A$1:$M$2587,13,FALSE)="#SAKNAS!",0,VLOOKUP(A1212,'Fr QV 2010-2016'!$A$1:$M$2587,13,FALSE))</f>
        <v>51</v>
      </c>
      <c r="N1212" s="36">
        <f>IF(VLOOKUP(A1212,'Fr QV 2017'!$A$1:$F$2587,6,FALSE)="#SAKNAS!",0,VLOOKUP(A1212,'Fr QV 2017'!$A$1:$F$2587,6,FALSE))</f>
        <v>60</v>
      </c>
      <c r="O1212" s="36">
        <f>IF(VLOOKUP(A1212,'Fr QV 2018'!$A$1:$M$2587,6,FALSE)="#SAKNAS!",0,VLOOKUP(A1212,'Fr QV 2018'!$A$1:$M$2587,6,FALSE))</f>
        <v>42</v>
      </c>
      <c r="P1212" s="36">
        <f>IF(VLOOKUP(A1212,'Fr QV 2019'!$A$1:$M$2587,6,FALSE)="#SAKNAS!",0,VLOOKUP(A1212,'Fr QV 2019'!$A$1:$M$2587,6,FALSE))</f>
        <v>34</v>
      </c>
      <c r="Q1212" s="36">
        <f>IF(VLOOKUP(A1212,'Fr QV 2020'!$A$1:$M$2587,6,FALSE)="#SAKNAS!",0,VLOOKUP(A1212,'Fr QV 2020'!$A$1:$M$2587,6,FALSE))</f>
        <v>32</v>
      </c>
      <c r="R1212" s="36">
        <f>IF(VLOOKUP(A1212,'Fr QV 2021'!$A$1:$M$2587,6,FALSE)="#SAKNAS!",0,VLOOKUP(A1212,'Fr QV 2021'!$A$1:$M$2587,6,FALSE))</f>
        <v>22</v>
      </c>
      <c r="S1212" s="36">
        <f>IF(VLOOKUP(A1212,'FR QV 2022'!$A$1:$M$2587,6,FALSE)="#SAKNAS!",0,VLOOKUP(A1212,'FR QV 2022'!$A$1:$M$2587,6,FALSE))</f>
        <v>27</v>
      </c>
      <c r="T1212" s="36">
        <f>IF(VLOOKUP($A1212,'FR QV 2023'!$A$1:$M$2587,6,FALSE)="#SAKNAS!",0,VLOOKUP($A1212,'FR QV 2023'!$A$1:$M$2587,6,FALSE))</f>
        <v>17</v>
      </c>
      <c r="U1212" s="36">
        <f>IF(VLOOKUP($A1212,'FR QV 2024'!$A$1:$M$2587,6,FALSE)="#SAKNAS!",0,VLOOKUP($A1212,'FR QV 2024'!$A$1:$M$2587,6,FALSE))</f>
        <v>19</v>
      </c>
    </row>
    <row r="1213" spans="1:21" s="12" customFormat="1" x14ac:dyDescent="0.2">
      <c r="A1213" s="26" t="str">
        <f t="shared" si="18"/>
        <v>0840005J01CA08</v>
      </c>
      <c r="B1213" s="12" t="str">
        <f>VLOOKUP(C1213,'Akodens FV'!$A$1:$B$2003,2,FALSE)</f>
        <v>Hälsoval</v>
      </c>
      <c r="C1213" s="27" t="s">
        <v>15</v>
      </c>
      <c r="D1213" s="27" t="s">
        <v>143</v>
      </c>
      <c r="E1213" s="27" t="s">
        <v>262</v>
      </c>
      <c r="F1213" s="28" t="s">
        <v>351</v>
      </c>
      <c r="G1213" s="36">
        <f>IF(VLOOKUP(A1213,'Fr QV 2010-2016'!$A$1:$M$2587,7,FALSE)="#SAKNAS!",0,VLOOKUP(A1213,'Fr QV 2010-2016'!$A$1:$M$2587,7,FALSE))</f>
        <v>176</v>
      </c>
      <c r="H1213" s="36">
        <f>IF(VLOOKUP(A1213,'Fr QV 2010-2016'!$A$1:$M$2587,8,FALSE)="#SAKNAS!",0,VLOOKUP(A1213,'Fr QV 2010-2016'!$A$1:$M$2587,8,FALSE))</f>
        <v>183</v>
      </c>
      <c r="I1213" s="36">
        <f>IF(VLOOKUP(A1213,'Fr QV 2010-2016'!$A$1:$M$2587,9,FALSE)="#SAKNAS!",0,VLOOKUP(A1213,'Fr QV 2010-2016'!$A$1:$M$2587,9,FALSE))</f>
        <v>196</v>
      </c>
      <c r="J1213" s="36">
        <f>IF(VLOOKUP(A1213,'Fr QV 2010-2016'!$A$1:$M$2587,10,FALSE)="#SAKNAS!",0,VLOOKUP(A1213,'Fr QV 2010-2016'!$A$1:$M$2587,10,FALSE))</f>
        <v>197</v>
      </c>
      <c r="K1213" s="36">
        <f>IF(VLOOKUP(A1213,'Fr QV 2010-2016'!$A$1:$M$2587,11,FALSE)="#SAKNAS!",0,VLOOKUP(A1213,'Fr QV 2010-2016'!$A$1:$M$2587,11,FALSE))</f>
        <v>198</v>
      </c>
      <c r="L1213" s="36">
        <f>IF(VLOOKUP(A1213,'Fr QV 2010-2016'!$A$1:$M$2587,12,FALSE)="#SAKNAS!",0,VLOOKUP(A1213,'Fr QV 2010-2016'!$A$1:$M$2587,12,FALSE))</f>
        <v>222</v>
      </c>
      <c r="M1213" s="36">
        <f>IF(VLOOKUP(A1213,'Fr QV 2010-2016'!$A$1:$M$2587,13,FALSE)="#SAKNAS!",0,VLOOKUP(A1213,'Fr QV 2010-2016'!$A$1:$M$2587,13,FALSE))</f>
        <v>220</v>
      </c>
      <c r="N1213" s="36">
        <f>IF(VLOOKUP(A1213,'Fr QV 2017'!$A$1:$F$2587,6,FALSE)="#SAKNAS!",0,VLOOKUP(A1213,'Fr QV 2017'!$A$1:$F$2587,6,FALSE))</f>
        <v>204</v>
      </c>
      <c r="O1213" s="36">
        <f>IF(VLOOKUP(A1213,'Fr QV 2018'!$A$1:$M$2587,6,FALSE)="#SAKNAS!",0,VLOOKUP(A1213,'Fr QV 2018'!$A$1:$M$2587,6,FALSE))</f>
        <v>206</v>
      </c>
      <c r="P1213" s="36">
        <f>IF(VLOOKUP(A1213,'Fr QV 2019'!$A$1:$M$2587,6,FALSE)="#SAKNAS!",0,VLOOKUP(A1213,'Fr QV 2019'!$A$1:$M$2587,6,FALSE))</f>
        <v>187</v>
      </c>
      <c r="Q1213" s="36">
        <f>IF(VLOOKUP(A1213,'Fr QV 2020'!$A$1:$M$2587,6,FALSE)="#SAKNAS!",0,VLOOKUP(A1213,'Fr QV 2020'!$A$1:$M$2587,6,FALSE))</f>
        <v>187</v>
      </c>
      <c r="R1213" s="36">
        <f>IF(VLOOKUP(A1213,'Fr QV 2021'!$A$1:$M$2587,6,FALSE)="#SAKNAS!",0,VLOOKUP(A1213,'Fr QV 2021'!$A$1:$M$2587,6,FALSE))</f>
        <v>183</v>
      </c>
      <c r="S1213" s="36">
        <f>IF(VLOOKUP(A1213,'FR QV 2022'!$A$1:$M$2587,6,FALSE)="#SAKNAS!",0,VLOOKUP(A1213,'FR QV 2022'!$A$1:$M$2587,6,FALSE))</f>
        <v>165</v>
      </c>
      <c r="T1213" s="36">
        <f>IF(VLOOKUP($A1213,'FR QV 2023'!$A$1:$M$2587,6,FALSE)="#SAKNAS!",0,VLOOKUP($A1213,'FR QV 2023'!$A$1:$M$2587,6,FALSE))</f>
        <v>197</v>
      </c>
      <c r="U1213" s="36">
        <f>IF(VLOOKUP($A1213,'FR QV 2024'!$A$1:$M$2587,6,FALSE)="#SAKNAS!",0,VLOOKUP($A1213,'FR QV 2024'!$A$1:$M$2587,6,FALSE))</f>
        <v>192</v>
      </c>
    </row>
    <row r="1214" spans="1:21" s="12" customFormat="1" x14ac:dyDescent="0.2">
      <c r="A1214" s="26" t="str">
        <f t="shared" si="18"/>
        <v>0840005J01CE02</v>
      </c>
      <c r="B1214" s="12" t="str">
        <f>VLOOKUP(C1214,'Akodens FV'!$A$1:$B$2003,2,FALSE)</f>
        <v>Hälsoval</v>
      </c>
      <c r="C1214" s="27" t="s">
        <v>15</v>
      </c>
      <c r="D1214" s="27" t="s">
        <v>143</v>
      </c>
      <c r="E1214" s="27" t="s">
        <v>246</v>
      </c>
      <c r="F1214" s="28" t="s">
        <v>352</v>
      </c>
      <c r="G1214" s="36">
        <f>IF(VLOOKUP(A1214,'Fr QV 2010-2016'!$A$1:$M$2587,7,FALSE)="#SAKNAS!",0,VLOOKUP(A1214,'Fr QV 2010-2016'!$A$1:$M$2587,7,FALSE))</f>
        <v>346</v>
      </c>
      <c r="H1214" s="36">
        <f>IF(VLOOKUP(A1214,'Fr QV 2010-2016'!$A$1:$M$2587,8,FALSE)="#SAKNAS!",0,VLOOKUP(A1214,'Fr QV 2010-2016'!$A$1:$M$2587,8,FALSE))</f>
        <v>342</v>
      </c>
      <c r="I1214" s="36">
        <f>IF(VLOOKUP(A1214,'Fr QV 2010-2016'!$A$1:$M$2587,9,FALSE)="#SAKNAS!",0,VLOOKUP(A1214,'Fr QV 2010-2016'!$A$1:$M$2587,9,FALSE))</f>
        <v>319</v>
      </c>
      <c r="J1214" s="36">
        <f>IF(VLOOKUP(A1214,'Fr QV 2010-2016'!$A$1:$M$2587,10,FALSE)="#SAKNAS!",0,VLOOKUP(A1214,'Fr QV 2010-2016'!$A$1:$M$2587,10,FALSE))</f>
        <v>321</v>
      </c>
      <c r="K1214" s="36">
        <f>IF(VLOOKUP(A1214,'Fr QV 2010-2016'!$A$1:$M$2587,11,FALSE)="#SAKNAS!",0,VLOOKUP(A1214,'Fr QV 2010-2016'!$A$1:$M$2587,11,FALSE))</f>
        <v>251</v>
      </c>
      <c r="L1214" s="36">
        <f>IF(VLOOKUP(A1214,'Fr QV 2010-2016'!$A$1:$M$2587,12,FALSE)="#SAKNAS!",0,VLOOKUP(A1214,'Fr QV 2010-2016'!$A$1:$M$2587,12,FALSE))</f>
        <v>327</v>
      </c>
      <c r="M1214" s="36">
        <f>IF(VLOOKUP(A1214,'Fr QV 2010-2016'!$A$1:$M$2587,13,FALSE)="#SAKNAS!",0,VLOOKUP(A1214,'Fr QV 2010-2016'!$A$1:$M$2587,13,FALSE))</f>
        <v>279</v>
      </c>
      <c r="N1214" s="36">
        <f>IF(VLOOKUP(A1214,'Fr QV 2017'!$A$1:$F$2587,6,FALSE)="#SAKNAS!",0,VLOOKUP(A1214,'Fr QV 2017'!$A$1:$F$2587,6,FALSE))</f>
        <v>302</v>
      </c>
      <c r="O1214" s="36">
        <f>IF(VLOOKUP(A1214,'Fr QV 2018'!$A$1:$M$2587,6,FALSE)="#SAKNAS!",0,VLOOKUP(A1214,'Fr QV 2018'!$A$1:$M$2587,6,FALSE))</f>
        <v>290</v>
      </c>
      <c r="P1214" s="36">
        <f>IF(VLOOKUP(A1214,'Fr QV 2019'!$A$1:$M$2587,6,FALSE)="#SAKNAS!",0,VLOOKUP(A1214,'Fr QV 2019'!$A$1:$M$2587,6,FALSE))</f>
        <v>329</v>
      </c>
      <c r="Q1214" s="36">
        <f>IF(VLOOKUP(A1214,'Fr QV 2020'!$A$1:$M$2587,6,FALSE)="#SAKNAS!",0,VLOOKUP(A1214,'Fr QV 2020'!$A$1:$M$2587,6,FALSE))</f>
        <v>220</v>
      </c>
      <c r="R1214" s="36">
        <f>IF(VLOOKUP(A1214,'Fr QV 2021'!$A$1:$M$2587,6,FALSE)="#SAKNAS!",0,VLOOKUP(A1214,'Fr QV 2021'!$A$1:$M$2587,6,FALSE))</f>
        <v>150</v>
      </c>
      <c r="S1214" s="36">
        <f>IF(VLOOKUP(A1214,'FR QV 2022'!$A$1:$M$2587,6,FALSE)="#SAKNAS!",0,VLOOKUP(A1214,'FR QV 2022'!$A$1:$M$2587,6,FALSE))</f>
        <v>192</v>
      </c>
      <c r="T1214" s="36">
        <f>IF(VLOOKUP($A1214,'FR QV 2023'!$A$1:$M$2587,6,FALSE)="#SAKNAS!",0,VLOOKUP($A1214,'FR QV 2023'!$A$1:$M$2587,6,FALSE))</f>
        <v>211</v>
      </c>
      <c r="U1214" s="36">
        <f>IF(VLOOKUP($A1214,'FR QV 2024'!$A$1:$M$2587,6,FALSE)="#SAKNAS!",0,VLOOKUP($A1214,'FR QV 2024'!$A$1:$M$2587,6,FALSE))</f>
        <v>209</v>
      </c>
    </row>
    <row r="1215" spans="1:21" s="12" customFormat="1" x14ac:dyDescent="0.2">
      <c r="A1215" s="26" t="str">
        <f t="shared" si="18"/>
        <v>0840005J01CF05</v>
      </c>
      <c r="B1215" s="12" t="str">
        <f>VLOOKUP(C1215,'Akodens FV'!$A$1:$B$2003,2,FALSE)</f>
        <v>Hälsoval</v>
      </c>
      <c r="C1215" s="27" t="s">
        <v>15</v>
      </c>
      <c r="D1215" s="27" t="s">
        <v>143</v>
      </c>
      <c r="E1215" s="27" t="s">
        <v>251</v>
      </c>
      <c r="F1215" s="28" t="s">
        <v>353</v>
      </c>
      <c r="G1215" s="36">
        <f>IF(VLOOKUP(A1215,'Fr QV 2010-2016'!$A$1:$M$2587,7,FALSE)="#SAKNAS!",0,VLOOKUP(A1215,'Fr QV 2010-2016'!$A$1:$M$2587,7,FALSE))</f>
        <v>171</v>
      </c>
      <c r="H1215" s="36">
        <f>IF(VLOOKUP(A1215,'Fr QV 2010-2016'!$A$1:$M$2587,8,FALSE)="#SAKNAS!",0,VLOOKUP(A1215,'Fr QV 2010-2016'!$A$1:$M$2587,8,FALSE))</f>
        <v>142</v>
      </c>
      <c r="I1215" s="36">
        <f>IF(VLOOKUP(A1215,'Fr QV 2010-2016'!$A$1:$M$2587,9,FALSE)="#SAKNAS!",0,VLOOKUP(A1215,'Fr QV 2010-2016'!$A$1:$M$2587,9,FALSE))</f>
        <v>148</v>
      </c>
      <c r="J1215" s="36">
        <f>IF(VLOOKUP(A1215,'Fr QV 2010-2016'!$A$1:$M$2587,10,FALSE)="#SAKNAS!",0,VLOOKUP(A1215,'Fr QV 2010-2016'!$A$1:$M$2587,10,FALSE))</f>
        <v>160</v>
      </c>
      <c r="K1215" s="36">
        <f>IF(VLOOKUP(A1215,'Fr QV 2010-2016'!$A$1:$M$2587,11,FALSE)="#SAKNAS!",0,VLOOKUP(A1215,'Fr QV 2010-2016'!$A$1:$M$2587,11,FALSE))</f>
        <v>166</v>
      </c>
      <c r="L1215" s="36">
        <f>IF(VLOOKUP(A1215,'Fr QV 2010-2016'!$A$1:$M$2587,12,FALSE)="#SAKNAS!",0,VLOOKUP(A1215,'Fr QV 2010-2016'!$A$1:$M$2587,12,FALSE))</f>
        <v>221</v>
      </c>
      <c r="M1215" s="36">
        <f>IF(VLOOKUP(A1215,'Fr QV 2010-2016'!$A$1:$M$2587,13,FALSE)="#SAKNAS!",0,VLOOKUP(A1215,'Fr QV 2010-2016'!$A$1:$M$2587,13,FALSE))</f>
        <v>223</v>
      </c>
      <c r="N1215" s="36">
        <f>IF(VLOOKUP(A1215,'Fr QV 2017'!$A$1:$F$2587,6,FALSE)="#SAKNAS!",0,VLOOKUP(A1215,'Fr QV 2017'!$A$1:$F$2587,6,FALSE))</f>
        <v>175</v>
      </c>
      <c r="O1215" s="36">
        <f>IF(VLOOKUP(A1215,'Fr QV 2018'!$A$1:$M$2587,6,FALSE)="#SAKNAS!",0,VLOOKUP(A1215,'Fr QV 2018'!$A$1:$M$2587,6,FALSE))</f>
        <v>154</v>
      </c>
      <c r="P1215" s="36">
        <f>IF(VLOOKUP(A1215,'Fr QV 2019'!$A$1:$M$2587,6,FALSE)="#SAKNAS!",0,VLOOKUP(A1215,'Fr QV 2019'!$A$1:$M$2587,6,FALSE))</f>
        <v>139</v>
      </c>
      <c r="Q1215" s="36">
        <f>IF(VLOOKUP(A1215,'Fr QV 2020'!$A$1:$M$2587,6,FALSE)="#SAKNAS!",0,VLOOKUP(A1215,'Fr QV 2020'!$A$1:$M$2587,6,FALSE))</f>
        <v>160</v>
      </c>
      <c r="R1215" s="36">
        <f>IF(VLOOKUP(A1215,'Fr QV 2021'!$A$1:$M$2587,6,FALSE)="#SAKNAS!",0,VLOOKUP(A1215,'Fr QV 2021'!$A$1:$M$2587,6,FALSE))</f>
        <v>106</v>
      </c>
      <c r="S1215" s="36">
        <f>IF(VLOOKUP(A1215,'FR QV 2022'!$A$1:$M$2587,6,FALSE)="#SAKNAS!",0,VLOOKUP(A1215,'FR QV 2022'!$A$1:$M$2587,6,FALSE))</f>
        <v>105</v>
      </c>
      <c r="T1215" s="36">
        <f>IF(VLOOKUP($A1215,'FR QV 2023'!$A$1:$M$2587,6,FALSE)="#SAKNAS!",0,VLOOKUP($A1215,'FR QV 2023'!$A$1:$M$2587,6,FALSE))</f>
        <v>123</v>
      </c>
      <c r="U1215" s="36">
        <f>IF(VLOOKUP($A1215,'FR QV 2024'!$A$1:$M$2587,6,FALSE)="#SAKNAS!",0,VLOOKUP($A1215,'FR QV 2024'!$A$1:$M$2587,6,FALSE))</f>
        <v>110</v>
      </c>
    </row>
    <row r="1216" spans="1:21" s="12" customFormat="1" x14ac:dyDescent="0.2">
      <c r="A1216" s="26" t="str">
        <f t="shared" ref="A1216:A1279" si="19">C1216&amp;E1216</f>
        <v>0840005J01CR02</v>
      </c>
      <c r="B1216" s="12" t="str">
        <f>VLOOKUP(C1216,'Akodens FV'!$A$1:$B$2003,2,FALSE)</f>
        <v>Hälsoval</v>
      </c>
      <c r="C1216" s="27" t="s">
        <v>15</v>
      </c>
      <c r="D1216" s="27" t="s">
        <v>143</v>
      </c>
      <c r="E1216" s="27" t="s">
        <v>253</v>
      </c>
      <c r="F1216" s="28" t="s">
        <v>354</v>
      </c>
      <c r="G1216" s="36">
        <f>IF(VLOOKUP(A1216,'Fr QV 2010-2016'!$A$1:$M$2587,7,FALSE)="#SAKNAS!",0,VLOOKUP(A1216,'Fr QV 2010-2016'!$A$1:$M$2587,7,FALSE))</f>
        <v>26</v>
      </c>
      <c r="H1216" s="36">
        <f>IF(VLOOKUP(A1216,'Fr QV 2010-2016'!$A$1:$M$2587,8,FALSE)="#SAKNAS!",0,VLOOKUP(A1216,'Fr QV 2010-2016'!$A$1:$M$2587,8,FALSE))</f>
        <v>13</v>
      </c>
      <c r="I1216" s="36">
        <f>IF(VLOOKUP(A1216,'Fr QV 2010-2016'!$A$1:$M$2587,9,FALSE)="#SAKNAS!",0,VLOOKUP(A1216,'Fr QV 2010-2016'!$A$1:$M$2587,9,FALSE))</f>
        <v>3</v>
      </c>
      <c r="J1216" s="36">
        <f>IF(VLOOKUP(A1216,'Fr QV 2010-2016'!$A$1:$M$2587,10,FALSE)="#SAKNAS!",0,VLOOKUP(A1216,'Fr QV 2010-2016'!$A$1:$M$2587,10,FALSE))</f>
        <v>9</v>
      </c>
      <c r="K1216" s="36">
        <f>IF(VLOOKUP(A1216,'Fr QV 2010-2016'!$A$1:$M$2587,11,FALSE)="#SAKNAS!",0,VLOOKUP(A1216,'Fr QV 2010-2016'!$A$1:$M$2587,11,FALSE))</f>
        <v>1</v>
      </c>
      <c r="L1216" s="36">
        <f>IF(VLOOKUP(A1216,'Fr QV 2010-2016'!$A$1:$M$2587,12,FALSE)="#SAKNAS!",0,VLOOKUP(A1216,'Fr QV 2010-2016'!$A$1:$M$2587,12,FALSE))</f>
        <v>10</v>
      </c>
      <c r="M1216" s="36">
        <f>IF(VLOOKUP(A1216,'Fr QV 2010-2016'!$A$1:$M$2587,13,FALSE)="#SAKNAS!",0,VLOOKUP(A1216,'Fr QV 2010-2016'!$A$1:$M$2587,13,FALSE))</f>
        <v>9</v>
      </c>
      <c r="N1216" s="36">
        <f>IF(VLOOKUP(A1216,'Fr QV 2017'!$A$1:$F$2587,6,FALSE)="#SAKNAS!",0,VLOOKUP(A1216,'Fr QV 2017'!$A$1:$F$2587,6,FALSE))</f>
        <v>10</v>
      </c>
      <c r="O1216" s="36">
        <f>IF(VLOOKUP(A1216,'Fr QV 2018'!$A$1:$M$2587,6,FALSE)="#SAKNAS!",0,VLOOKUP(A1216,'Fr QV 2018'!$A$1:$M$2587,6,FALSE))</f>
        <v>9</v>
      </c>
      <c r="P1216" s="36">
        <f>IF(VLOOKUP(A1216,'Fr QV 2019'!$A$1:$M$2587,6,FALSE)="#SAKNAS!",0,VLOOKUP(A1216,'Fr QV 2019'!$A$1:$M$2587,6,FALSE))</f>
        <v>9</v>
      </c>
      <c r="Q1216" s="36">
        <f>IF(VLOOKUP(A1216,'Fr QV 2020'!$A$1:$M$2587,6,FALSE)="#SAKNAS!",0,VLOOKUP(A1216,'Fr QV 2020'!$A$1:$M$2587,6,FALSE))</f>
        <v>8</v>
      </c>
      <c r="R1216" s="36">
        <f>IF(VLOOKUP(A1216,'Fr QV 2021'!$A$1:$M$2587,6,FALSE)="#SAKNAS!",0,VLOOKUP(A1216,'Fr QV 2021'!$A$1:$M$2587,6,FALSE))</f>
        <v>5</v>
      </c>
      <c r="S1216" s="36">
        <f>IF(VLOOKUP(A1216,'FR QV 2022'!$A$1:$M$2587,6,FALSE)="#SAKNAS!",0,VLOOKUP(A1216,'FR QV 2022'!$A$1:$M$2587,6,FALSE))</f>
        <v>4</v>
      </c>
      <c r="T1216" s="36">
        <f>IF(VLOOKUP($A1216,'FR QV 2023'!$A$1:$M$2587,6,FALSE)="#SAKNAS!",0,VLOOKUP($A1216,'FR QV 2023'!$A$1:$M$2587,6,FALSE))</f>
        <v>8</v>
      </c>
      <c r="U1216" s="36">
        <f>IF(VLOOKUP($A1216,'FR QV 2024'!$A$1:$M$2587,6,FALSE)="#SAKNAS!",0,VLOOKUP($A1216,'FR QV 2024'!$A$1:$M$2587,6,FALSE))</f>
        <v>11</v>
      </c>
    </row>
    <row r="1217" spans="1:21" s="12" customFormat="1" x14ac:dyDescent="0.2">
      <c r="A1217" s="26" t="str">
        <f t="shared" si="19"/>
        <v>0840005J01DB01</v>
      </c>
      <c r="B1217" s="12" t="str">
        <f>VLOOKUP(C1217,'Akodens FV'!$A$1:$B$2003,2,FALSE)</f>
        <v>Hälsoval</v>
      </c>
      <c r="C1217" s="27" t="s">
        <v>15</v>
      </c>
      <c r="D1217" s="27" t="s">
        <v>143</v>
      </c>
      <c r="E1217" s="27" t="s">
        <v>284</v>
      </c>
      <c r="F1217" s="28" t="s">
        <v>378</v>
      </c>
      <c r="G1217" s="36">
        <f>IF(VLOOKUP(A1217,'Fr QV 2010-2016'!$A$1:$M$2587,7,FALSE)="#SAKNAS!",0,VLOOKUP(A1217,'Fr QV 2010-2016'!$A$1:$M$2587,7,FALSE))</f>
        <v>0</v>
      </c>
      <c r="H1217" s="36">
        <f>IF(VLOOKUP(A1217,'Fr QV 2010-2016'!$A$1:$M$2587,8,FALSE)="#SAKNAS!",0,VLOOKUP(A1217,'Fr QV 2010-2016'!$A$1:$M$2587,8,FALSE))</f>
        <v>1</v>
      </c>
      <c r="I1217" s="36">
        <f>IF(VLOOKUP(A1217,'Fr QV 2010-2016'!$A$1:$M$2587,9,FALSE)="#SAKNAS!",0,VLOOKUP(A1217,'Fr QV 2010-2016'!$A$1:$M$2587,9,FALSE))</f>
        <v>0</v>
      </c>
      <c r="J1217" s="36">
        <f>IF(VLOOKUP(A1217,'Fr QV 2010-2016'!$A$1:$M$2587,10,FALSE)="#SAKNAS!",0,VLOOKUP(A1217,'Fr QV 2010-2016'!$A$1:$M$2587,10,FALSE))</f>
        <v>0</v>
      </c>
      <c r="K1217" s="36">
        <f>IF(VLOOKUP(A1217,'Fr QV 2010-2016'!$A$1:$M$2587,11,FALSE)="#SAKNAS!",0,VLOOKUP(A1217,'Fr QV 2010-2016'!$A$1:$M$2587,11,FALSE))</f>
        <v>0</v>
      </c>
      <c r="L1217" s="36">
        <f>IF(VLOOKUP(A1217,'Fr QV 2010-2016'!$A$1:$M$2587,12,FALSE)="#SAKNAS!",0,VLOOKUP(A1217,'Fr QV 2010-2016'!$A$1:$M$2587,12,FALSE))</f>
        <v>0</v>
      </c>
      <c r="M1217" s="36">
        <f>IF(VLOOKUP(A1217,'Fr QV 2010-2016'!$A$1:$M$2587,13,FALSE)="#SAKNAS!",0,VLOOKUP(A1217,'Fr QV 2010-2016'!$A$1:$M$2587,13,FALSE))</f>
        <v>0</v>
      </c>
      <c r="N1217" s="36">
        <v>0</v>
      </c>
      <c r="O1217" s="36">
        <v>0</v>
      </c>
      <c r="P1217" s="36">
        <v>0</v>
      </c>
      <c r="Q1217" s="36">
        <v>0</v>
      </c>
      <c r="R1217" s="36"/>
      <c r="S1217" s="36">
        <v>0</v>
      </c>
      <c r="T1217" s="36">
        <v>0</v>
      </c>
      <c r="U1217" s="36"/>
    </row>
    <row r="1218" spans="1:21" s="12" customFormat="1" x14ac:dyDescent="0.2">
      <c r="A1218" s="26" t="str">
        <f t="shared" si="19"/>
        <v>0840005J01DB05</v>
      </c>
      <c r="B1218" s="12" t="str">
        <f>VLOOKUP(C1218,'Akodens FV'!$A$1:$B$2003,2,FALSE)</f>
        <v>Hälsoval</v>
      </c>
      <c r="C1218" s="27" t="s">
        <v>15</v>
      </c>
      <c r="D1218" s="27" t="s">
        <v>143</v>
      </c>
      <c r="E1218" s="27" t="s">
        <v>261</v>
      </c>
      <c r="F1218" s="28" t="s">
        <v>355</v>
      </c>
      <c r="G1218" s="36">
        <f>IF(VLOOKUP(A1218,'Fr QV 2010-2016'!$A$1:$M$2587,7,FALSE)="#SAKNAS!",0,VLOOKUP(A1218,'Fr QV 2010-2016'!$A$1:$M$2587,7,FALSE))</f>
        <v>24</v>
      </c>
      <c r="H1218" s="36">
        <f>IF(VLOOKUP(A1218,'Fr QV 2010-2016'!$A$1:$M$2587,8,FALSE)="#SAKNAS!",0,VLOOKUP(A1218,'Fr QV 2010-2016'!$A$1:$M$2587,8,FALSE))</f>
        <v>30</v>
      </c>
      <c r="I1218" s="36">
        <f>IF(VLOOKUP(A1218,'Fr QV 2010-2016'!$A$1:$M$2587,9,FALSE)="#SAKNAS!",0,VLOOKUP(A1218,'Fr QV 2010-2016'!$A$1:$M$2587,9,FALSE))</f>
        <v>19</v>
      </c>
      <c r="J1218" s="36">
        <f>IF(VLOOKUP(A1218,'Fr QV 2010-2016'!$A$1:$M$2587,10,FALSE)="#SAKNAS!",0,VLOOKUP(A1218,'Fr QV 2010-2016'!$A$1:$M$2587,10,FALSE))</f>
        <v>23</v>
      </c>
      <c r="K1218" s="36">
        <f>IF(VLOOKUP(A1218,'Fr QV 2010-2016'!$A$1:$M$2587,11,FALSE)="#SAKNAS!",0,VLOOKUP(A1218,'Fr QV 2010-2016'!$A$1:$M$2587,11,FALSE))</f>
        <v>11</v>
      </c>
      <c r="L1218" s="36">
        <f>IF(VLOOKUP(A1218,'Fr QV 2010-2016'!$A$1:$M$2587,12,FALSE)="#SAKNAS!",0,VLOOKUP(A1218,'Fr QV 2010-2016'!$A$1:$M$2587,12,FALSE))</f>
        <v>13</v>
      </c>
      <c r="M1218" s="36">
        <f>IF(VLOOKUP(A1218,'Fr QV 2010-2016'!$A$1:$M$2587,13,FALSE)="#SAKNAS!",0,VLOOKUP(A1218,'Fr QV 2010-2016'!$A$1:$M$2587,13,FALSE))</f>
        <v>23</v>
      </c>
      <c r="N1218" s="36">
        <f>IF(VLOOKUP(A1218,'Fr QV 2017'!$A$1:$F$2587,6,FALSE)="#SAKNAS!",0,VLOOKUP(A1218,'Fr QV 2017'!$A$1:$F$2587,6,FALSE))</f>
        <v>7</v>
      </c>
      <c r="O1218" s="36">
        <f>IF(VLOOKUP(A1218,'Fr QV 2018'!$A$1:$M$2587,6,FALSE)="#SAKNAS!",0,VLOOKUP(A1218,'Fr QV 2018'!$A$1:$M$2587,6,FALSE))</f>
        <v>3</v>
      </c>
      <c r="P1218" s="36">
        <f>IF(VLOOKUP(A1218,'Fr QV 2019'!$A$1:$M$2587,6,FALSE)="#SAKNAS!",0,VLOOKUP(A1218,'Fr QV 2019'!$A$1:$M$2587,6,FALSE))</f>
        <v>10</v>
      </c>
      <c r="Q1218" s="36">
        <f>IF(VLOOKUP(A1218,'Fr QV 2020'!$A$1:$M$2587,6,FALSE)="#SAKNAS!",0,VLOOKUP(A1218,'Fr QV 2020'!$A$1:$M$2587,6,FALSE))</f>
        <v>3</v>
      </c>
      <c r="R1218" s="36">
        <f>IF(VLOOKUP(A1218,'Fr QV 2021'!$A$1:$M$2587,6,FALSE)="#SAKNAS!",0,VLOOKUP(A1218,'Fr QV 2021'!$A$1:$M$2587,6,FALSE))</f>
        <v>6</v>
      </c>
      <c r="S1218" s="36">
        <f>IF(VLOOKUP(A1218,'FR QV 2022'!$A$1:$M$2587,6,FALSE)="#SAKNAS!",0,VLOOKUP(A1218,'FR QV 2022'!$A$1:$M$2587,6,FALSE))</f>
        <v>7</v>
      </c>
      <c r="T1218" s="36">
        <f>IF(VLOOKUP($A1218,'FR QV 2023'!$A$1:$M$2587,6,FALSE)="#SAKNAS!",0,VLOOKUP($A1218,'FR QV 2023'!$A$1:$M$2587,6,FALSE))</f>
        <v>8</v>
      </c>
      <c r="U1218" s="36">
        <f>IF(VLOOKUP($A1218,'FR QV 2024'!$A$1:$M$2587,6,FALSE)="#SAKNAS!",0,VLOOKUP($A1218,'FR QV 2024'!$A$1:$M$2587,6,FALSE))</f>
        <v>2</v>
      </c>
    </row>
    <row r="1219" spans="1:21" s="12" customFormat="1" x14ac:dyDescent="0.2">
      <c r="A1219" s="26" t="str">
        <f t="shared" si="19"/>
        <v>0840005J01DD14</v>
      </c>
      <c r="B1219" s="12" t="str">
        <f>VLOOKUP(C1219,'Akodens FV'!$A$1:$B$2003,2,FALSE)</f>
        <v>Hälsoval</v>
      </c>
      <c r="C1219" s="27" t="s">
        <v>15</v>
      </c>
      <c r="D1219" s="27" t="s">
        <v>143</v>
      </c>
      <c r="E1219" s="27" t="s">
        <v>254</v>
      </c>
      <c r="F1219" s="28" t="s">
        <v>372</v>
      </c>
      <c r="G1219" s="36">
        <f>IF(VLOOKUP(A1219,'Fr QV 2010-2016'!$A$1:$M$2587,7,FALSE)="#SAKNAS!",0,VLOOKUP(A1219,'Fr QV 2010-2016'!$A$1:$M$2587,7,FALSE))</f>
        <v>6</v>
      </c>
      <c r="H1219" s="36">
        <f>IF(VLOOKUP(A1219,'Fr QV 2010-2016'!$A$1:$M$2587,8,FALSE)="#SAKNAS!",0,VLOOKUP(A1219,'Fr QV 2010-2016'!$A$1:$M$2587,8,FALSE))</f>
        <v>5</v>
      </c>
      <c r="I1219" s="36">
        <f>IF(VLOOKUP(A1219,'Fr QV 2010-2016'!$A$1:$M$2587,9,FALSE)="#SAKNAS!",0,VLOOKUP(A1219,'Fr QV 2010-2016'!$A$1:$M$2587,9,FALSE))</f>
        <v>3</v>
      </c>
      <c r="J1219" s="36">
        <f>IF(VLOOKUP(A1219,'Fr QV 2010-2016'!$A$1:$M$2587,10,FALSE)="#SAKNAS!",0,VLOOKUP(A1219,'Fr QV 2010-2016'!$A$1:$M$2587,10,FALSE))</f>
        <v>0</v>
      </c>
      <c r="K1219" s="36">
        <f>IF(VLOOKUP(A1219,'Fr QV 2010-2016'!$A$1:$M$2587,11,FALSE)="#SAKNAS!",0,VLOOKUP(A1219,'Fr QV 2010-2016'!$A$1:$M$2587,11,FALSE))</f>
        <v>1</v>
      </c>
      <c r="L1219" s="36">
        <f>IF(VLOOKUP(A1219,'Fr QV 2010-2016'!$A$1:$M$2587,12,FALSE)="#SAKNAS!",0,VLOOKUP(A1219,'Fr QV 2010-2016'!$A$1:$M$2587,12,FALSE))</f>
        <v>2</v>
      </c>
      <c r="M1219" s="36">
        <f>IF(VLOOKUP(A1219,'Fr QV 2010-2016'!$A$1:$M$2587,13,FALSE)="#SAKNAS!",0,VLOOKUP(A1219,'Fr QV 2010-2016'!$A$1:$M$2587,13,FALSE))</f>
        <v>2</v>
      </c>
      <c r="N1219" s="36">
        <v>0</v>
      </c>
      <c r="O1219" s="36">
        <v>0</v>
      </c>
      <c r="P1219" s="36">
        <v>0</v>
      </c>
      <c r="Q1219" s="36">
        <v>0</v>
      </c>
      <c r="R1219" s="36"/>
      <c r="S1219" s="36">
        <v>0</v>
      </c>
      <c r="T1219" s="36">
        <v>0</v>
      </c>
      <c r="U1219" s="36"/>
    </row>
    <row r="1220" spans="1:21" s="12" customFormat="1" x14ac:dyDescent="0.2">
      <c r="A1220" s="26" t="str">
        <f t="shared" si="19"/>
        <v>0840005J01EA01</v>
      </c>
      <c r="B1220" s="12" t="str">
        <f>VLOOKUP(C1220,'Akodens FV'!$A$1:$B$2003,2,FALSE)</f>
        <v>Hälsoval</v>
      </c>
      <c r="C1220" s="27" t="s">
        <v>15</v>
      </c>
      <c r="D1220" s="27" t="s">
        <v>143</v>
      </c>
      <c r="E1220" s="27" t="s">
        <v>259</v>
      </c>
      <c r="F1220" s="28" t="s">
        <v>356</v>
      </c>
      <c r="G1220" s="36">
        <f>IF(VLOOKUP(A1220,'Fr QV 2010-2016'!$A$1:$M$2587,7,FALSE)="#SAKNAS!",0,VLOOKUP(A1220,'Fr QV 2010-2016'!$A$1:$M$2587,7,FALSE))</f>
        <v>12</v>
      </c>
      <c r="H1220" s="36">
        <f>IF(VLOOKUP(A1220,'Fr QV 2010-2016'!$A$1:$M$2587,8,FALSE)="#SAKNAS!",0,VLOOKUP(A1220,'Fr QV 2010-2016'!$A$1:$M$2587,8,FALSE))</f>
        <v>20</v>
      </c>
      <c r="I1220" s="36">
        <f>IF(VLOOKUP(A1220,'Fr QV 2010-2016'!$A$1:$M$2587,9,FALSE)="#SAKNAS!",0,VLOOKUP(A1220,'Fr QV 2010-2016'!$A$1:$M$2587,9,FALSE))</f>
        <v>14</v>
      </c>
      <c r="J1220" s="36">
        <f>IF(VLOOKUP(A1220,'Fr QV 2010-2016'!$A$1:$M$2587,10,FALSE)="#SAKNAS!",0,VLOOKUP(A1220,'Fr QV 2010-2016'!$A$1:$M$2587,10,FALSE))</f>
        <v>18</v>
      </c>
      <c r="K1220" s="36">
        <f>IF(VLOOKUP(A1220,'Fr QV 2010-2016'!$A$1:$M$2587,11,FALSE)="#SAKNAS!",0,VLOOKUP(A1220,'Fr QV 2010-2016'!$A$1:$M$2587,11,FALSE))</f>
        <v>26</v>
      </c>
      <c r="L1220" s="36">
        <f>IF(VLOOKUP(A1220,'Fr QV 2010-2016'!$A$1:$M$2587,12,FALSE)="#SAKNAS!",0,VLOOKUP(A1220,'Fr QV 2010-2016'!$A$1:$M$2587,12,FALSE))</f>
        <v>33</v>
      </c>
      <c r="M1220" s="36">
        <f>IF(VLOOKUP(A1220,'Fr QV 2010-2016'!$A$1:$M$2587,13,FALSE)="#SAKNAS!",0,VLOOKUP(A1220,'Fr QV 2010-2016'!$A$1:$M$2587,13,FALSE))</f>
        <v>17</v>
      </c>
      <c r="N1220" s="36">
        <f>IF(VLOOKUP(A1220,'Fr QV 2017'!$A$1:$F$2587,6,FALSE)="#SAKNAS!",0,VLOOKUP(A1220,'Fr QV 2017'!$A$1:$F$2587,6,FALSE))</f>
        <v>25</v>
      </c>
      <c r="O1220" s="36">
        <f>IF(VLOOKUP(A1220,'Fr QV 2018'!$A$1:$M$2587,6,FALSE)="#SAKNAS!",0,VLOOKUP(A1220,'Fr QV 2018'!$A$1:$M$2587,6,FALSE))</f>
        <v>21</v>
      </c>
      <c r="P1220" s="36">
        <f>IF(VLOOKUP(A1220,'Fr QV 2019'!$A$1:$M$2587,6,FALSE)="#SAKNAS!",0,VLOOKUP(A1220,'Fr QV 2019'!$A$1:$M$2587,6,FALSE))</f>
        <v>15</v>
      </c>
      <c r="Q1220" s="36">
        <f>IF(VLOOKUP(A1220,'Fr QV 2020'!$A$1:$M$2587,6,FALSE)="#SAKNAS!",0,VLOOKUP(A1220,'Fr QV 2020'!$A$1:$M$2587,6,FALSE))</f>
        <v>10</v>
      </c>
      <c r="R1220" s="36">
        <f>IF(VLOOKUP(A1220,'Fr QV 2021'!$A$1:$M$2587,6,FALSE)="#SAKNAS!",0,VLOOKUP(A1220,'Fr QV 2021'!$A$1:$M$2587,6,FALSE))</f>
        <v>25</v>
      </c>
      <c r="S1220" s="36">
        <f>IF(VLOOKUP(A1220,'FR QV 2022'!$A$1:$M$2587,6,FALSE)="#SAKNAS!",0,VLOOKUP(A1220,'FR QV 2022'!$A$1:$M$2587,6,FALSE))</f>
        <v>18</v>
      </c>
      <c r="T1220" s="36">
        <f>IF(VLOOKUP($A1220,'FR QV 2023'!$A$1:$M$2587,6,FALSE)="#SAKNAS!",0,VLOOKUP($A1220,'FR QV 2023'!$A$1:$M$2587,6,FALSE))</f>
        <v>36</v>
      </c>
      <c r="U1220" s="36">
        <f>IF(VLOOKUP($A1220,'FR QV 2024'!$A$1:$M$2587,6,FALSE)="#SAKNAS!",0,VLOOKUP($A1220,'FR QV 2024'!$A$1:$M$2587,6,FALSE))</f>
        <v>11</v>
      </c>
    </row>
    <row r="1221" spans="1:21" s="12" customFormat="1" x14ac:dyDescent="0.2">
      <c r="A1221" s="26" t="str">
        <f t="shared" si="19"/>
        <v>0840005J01EE01</v>
      </c>
      <c r="B1221" s="12" t="str">
        <f>VLOOKUP(C1221,'Akodens FV'!$A$1:$B$2003,2,FALSE)</f>
        <v>Hälsoval</v>
      </c>
      <c r="C1221" s="27" t="s">
        <v>15</v>
      </c>
      <c r="D1221" s="27" t="s">
        <v>143</v>
      </c>
      <c r="E1221" s="27" t="s">
        <v>258</v>
      </c>
      <c r="F1221" s="28" t="s">
        <v>364</v>
      </c>
      <c r="G1221" s="36">
        <f>IF(VLOOKUP(A1221,'Fr QV 2010-2016'!$A$1:$M$2587,7,FALSE)="#SAKNAS!",0,VLOOKUP(A1221,'Fr QV 2010-2016'!$A$1:$M$2587,7,FALSE))</f>
        <v>34</v>
      </c>
      <c r="H1221" s="36">
        <f>IF(VLOOKUP(A1221,'Fr QV 2010-2016'!$A$1:$M$2587,8,FALSE)="#SAKNAS!",0,VLOOKUP(A1221,'Fr QV 2010-2016'!$A$1:$M$2587,8,FALSE))</f>
        <v>11</v>
      </c>
      <c r="I1221" s="36">
        <f>IF(VLOOKUP(A1221,'Fr QV 2010-2016'!$A$1:$M$2587,9,FALSE)="#SAKNAS!",0,VLOOKUP(A1221,'Fr QV 2010-2016'!$A$1:$M$2587,9,FALSE))</f>
        <v>6</v>
      </c>
      <c r="J1221" s="36">
        <f>IF(VLOOKUP(A1221,'Fr QV 2010-2016'!$A$1:$M$2587,10,FALSE)="#SAKNAS!",0,VLOOKUP(A1221,'Fr QV 2010-2016'!$A$1:$M$2587,10,FALSE))</f>
        <v>13</v>
      </c>
      <c r="K1221" s="36">
        <f>IF(VLOOKUP(A1221,'Fr QV 2010-2016'!$A$1:$M$2587,11,FALSE)="#SAKNAS!",0,VLOOKUP(A1221,'Fr QV 2010-2016'!$A$1:$M$2587,11,FALSE))</f>
        <v>10</v>
      </c>
      <c r="L1221" s="36">
        <f>IF(VLOOKUP(A1221,'Fr QV 2010-2016'!$A$1:$M$2587,12,FALSE)="#SAKNAS!",0,VLOOKUP(A1221,'Fr QV 2010-2016'!$A$1:$M$2587,12,FALSE))</f>
        <v>10</v>
      </c>
      <c r="M1221" s="36">
        <f>IF(VLOOKUP(A1221,'Fr QV 2010-2016'!$A$1:$M$2587,13,FALSE)="#SAKNAS!",0,VLOOKUP(A1221,'Fr QV 2010-2016'!$A$1:$M$2587,13,FALSE))</f>
        <v>9</v>
      </c>
      <c r="N1221" s="36">
        <f>IF(VLOOKUP(A1221,'Fr QV 2017'!$A$1:$F$2587,6,FALSE)="#SAKNAS!",0,VLOOKUP(A1221,'Fr QV 2017'!$A$1:$F$2587,6,FALSE))</f>
        <v>8</v>
      </c>
      <c r="O1221" s="36">
        <f>IF(VLOOKUP(A1221,'Fr QV 2018'!$A$1:$M$2587,6,FALSE)="#SAKNAS!",0,VLOOKUP(A1221,'Fr QV 2018'!$A$1:$M$2587,6,FALSE))</f>
        <v>12</v>
      </c>
      <c r="P1221" s="36">
        <f>IF(VLOOKUP(A1221,'Fr QV 2019'!$A$1:$M$2587,6,FALSE)="#SAKNAS!",0,VLOOKUP(A1221,'Fr QV 2019'!$A$1:$M$2587,6,FALSE))</f>
        <v>7</v>
      </c>
      <c r="Q1221" s="36">
        <f>IF(VLOOKUP(A1221,'Fr QV 2020'!$A$1:$M$2587,6,FALSE)="#SAKNAS!",0,VLOOKUP(A1221,'Fr QV 2020'!$A$1:$M$2587,6,FALSE))</f>
        <v>9</v>
      </c>
      <c r="R1221" s="36">
        <f>IF(VLOOKUP(A1221,'Fr QV 2021'!$A$1:$M$2587,6,FALSE)="#SAKNAS!",0,VLOOKUP(A1221,'Fr QV 2021'!$A$1:$M$2587,6,FALSE))</f>
        <v>8</v>
      </c>
      <c r="S1221" s="36">
        <f>IF(VLOOKUP(A1221,'FR QV 2022'!$A$1:$M$2587,6,FALSE)="#SAKNAS!",0,VLOOKUP(A1221,'FR QV 2022'!$A$1:$M$2587,6,FALSE))</f>
        <v>15</v>
      </c>
      <c r="T1221" s="36">
        <f>IF(VLOOKUP($A1221,'FR QV 2023'!$A$1:$M$2587,6,FALSE)="#SAKNAS!",0,VLOOKUP($A1221,'FR QV 2023'!$A$1:$M$2587,6,FALSE))</f>
        <v>15</v>
      </c>
      <c r="U1221" s="36">
        <f>IF(VLOOKUP($A1221,'FR QV 2024'!$A$1:$M$2587,6,FALSE)="#SAKNAS!",0,VLOOKUP($A1221,'FR QV 2024'!$A$1:$M$2587,6,FALSE))</f>
        <v>24</v>
      </c>
    </row>
    <row r="1222" spans="1:21" s="12" customFormat="1" x14ac:dyDescent="0.2">
      <c r="A1222" s="26" t="str">
        <f t="shared" si="19"/>
        <v>0840005J01FA01</v>
      </c>
      <c r="B1222" s="12" t="str">
        <f>VLOOKUP(C1222,'Akodens FV'!$A$1:$B$2003,2,FALSE)</f>
        <v>Hälsoval</v>
      </c>
      <c r="C1222" s="27" t="s">
        <v>15</v>
      </c>
      <c r="D1222" s="27" t="s">
        <v>143</v>
      </c>
      <c r="E1222" s="27" t="s">
        <v>250</v>
      </c>
      <c r="F1222" s="28" t="s">
        <v>357</v>
      </c>
      <c r="G1222" s="36">
        <f>IF(VLOOKUP(A1222,'Fr QV 2010-2016'!$A$1:$M$2587,7,FALSE)="#SAKNAS!",0,VLOOKUP(A1222,'Fr QV 2010-2016'!$A$1:$M$2587,7,FALSE))</f>
        <v>26</v>
      </c>
      <c r="H1222" s="36">
        <f>IF(VLOOKUP(A1222,'Fr QV 2010-2016'!$A$1:$M$2587,8,FALSE)="#SAKNAS!",0,VLOOKUP(A1222,'Fr QV 2010-2016'!$A$1:$M$2587,8,FALSE))</f>
        <v>19</v>
      </c>
      <c r="I1222" s="36">
        <f>IF(VLOOKUP(A1222,'Fr QV 2010-2016'!$A$1:$M$2587,9,FALSE)="#SAKNAS!",0,VLOOKUP(A1222,'Fr QV 2010-2016'!$A$1:$M$2587,9,FALSE))</f>
        <v>11</v>
      </c>
      <c r="J1222" s="36">
        <f>IF(VLOOKUP(A1222,'Fr QV 2010-2016'!$A$1:$M$2587,10,FALSE)="#SAKNAS!",0,VLOOKUP(A1222,'Fr QV 2010-2016'!$A$1:$M$2587,10,FALSE))</f>
        <v>31</v>
      </c>
      <c r="K1222" s="36">
        <f>IF(VLOOKUP(A1222,'Fr QV 2010-2016'!$A$1:$M$2587,11,FALSE)="#SAKNAS!",0,VLOOKUP(A1222,'Fr QV 2010-2016'!$A$1:$M$2587,11,FALSE))</f>
        <v>9</v>
      </c>
      <c r="L1222" s="36">
        <f>IF(VLOOKUP(A1222,'Fr QV 2010-2016'!$A$1:$M$2587,12,FALSE)="#SAKNAS!",0,VLOOKUP(A1222,'Fr QV 2010-2016'!$A$1:$M$2587,12,FALSE))</f>
        <v>13</v>
      </c>
      <c r="M1222" s="36">
        <f>IF(VLOOKUP(A1222,'Fr QV 2010-2016'!$A$1:$M$2587,13,FALSE)="#SAKNAS!",0,VLOOKUP(A1222,'Fr QV 2010-2016'!$A$1:$M$2587,13,FALSE))</f>
        <v>19</v>
      </c>
      <c r="N1222" s="36">
        <f>IF(VLOOKUP(A1222,'Fr QV 2017'!$A$1:$F$2587,6,FALSE)="#SAKNAS!",0,VLOOKUP(A1222,'Fr QV 2017'!$A$1:$F$2587,6,FALSE))</f>
        <v>9</v>
      </c>
      <c r="O1222" s="36">
        <f>IF(VLOOKUP(A1222,'Fr QV 2018'!$A$1:$M$2587,6,FALSE)="#SAKNAS!",0,VLOOKUP(A1222,'Fr QV 2018'!$A$1:$M$2587,6,FALSE))</f>
        <v>10</v>
      </c>
      <c r="P1222" s="36">
        <f>IF(VLOOKUP(A1222,'Fr QV 2019'!$A$1:$M$2587,6,FALSE)="#SAKNAS!",0,VLOOKUP(A1222,'Fr QV 2019'!$A$1:$M$2587,6,FALSE))</f>
        <v>11</v>
      </c>
      <c r="Q1222" s="36">
        <f>IF(VLOOKUP(A1222,'Fr QV 2020'!$A$1:$M$2587,6,FALSE)="#SAKNAS!",0,VLOOKUP(A1222,'Fr QV 2020'!$A$1:$M$2587,6,FALSE))</f>
        <v>4</v>
      </c>
      <c r="R1222" s="36">
        <f>IF(VLOOKUP(A1222,'Fr QV 2021'!$A$1:$M$2587,6,FALSE)="#SAKNAS!",0,VLOOKUP(A1222,'Fr QV 2021'!$A$1:$M$2587,6,FALSE))</f>
        <v>1</v>
      </c>
      <c r="S1222" s="36">
        <v>0</v>
      </c>
      <c r="T1222" s="36">
        <v>0</v>
      </c>
      <c r="U1222" s="36">
        <f>IF(VLOOKUP($A1222,'FR QV 2024'!$A$1:$M$2587,6,FALSE)="#SAKNAS!",0,VLOOKUP($A1222,'FR QV 2024'!$A$1:$M$2587,6,FALSE))</f>
        <v>3</v>
      </c>
    </row>
    <row r="1223" spans="1:21" s="12" customFormat="1" x14ac:dyDescent="0.2">
      <c r="A1223" s="26" t="str">
        <f t="shared" si="19"/>
        <v>0840005J01FA09</v>
      </c>
      <c r="B1223" s="12" t="str">
        <f>VLOOKUP(C1223,'Akodens FV'!$A$1:$B$2003,2,FALSE)</f>
        <v>Hälsoval</v>
      </c>
      <c r="C1223" s="27" t="s">
        <v>15</v>
      </c>
      <c r="D1223" s="27" t="s">
        <v>143</v>
      </c>
      <c r="E1223" s="27" t="s">
        <v>257</v>
      </c>
      <c r="F1223" s="28" t="s">
        <v>375</v>
      </c>
      <c r="G1223" s="36">
        <f>IF(VLOOKUP(A1223,'Fr QV 2010-2016'!$A$1:$M$2587,7,FALSE)="#SAKNAS!",0,VLOOKUP(A1223,'Fr QV 2010-2016'!$A$1:$M$2587,7,FALSE))</f>
        <v>0</v>
      </c>
      <c r="H1223" s="36">
        <f>IF(VLOOKUP(A1223,'Fr QV 2010-2016'!$A$1:$M$2587,8,FALSE)="#SAKNAS!",0,VLOOKUP(A1223,'Fr QV 2010-2016'!$A$1:$M$2587,8,FALSE))</f>
        <v>4</v>
      </c>
      <c r="I1223" s="36">
        <f>IF(VLOOKUP(A1223,'Fr QV 2010-2016'!$A$1:$M$2587,9,FALSE)="#SAKNAS!",0,VLOOKUP(A1223,'Fr QV 2010-2016'!$A$1:$M$2587,9,FALSE))</f>
        <v>0</v>
      </c>
      <c r="J1223" s="36">
        <f>IF(VLOOKUP(A1223,'Fr QV 2010-2016'!$A$1:$M$2587,10,FALSE)="#SAKNAS!",0,VLOOKUP(A1223,'Fr QV 2010-2016'!$A$1:$M$2587,10,FALSE))</f>
        <v>5</v>
      </c>
      <c r="K1223" s="36">
        <f>IF(VLOOKUP(A1223,'Fr QV 2010-2016'!$A$1:$M$2587,11,FALSE)="#SAKNAS!",0,VLOOKUP(A1223,'Fr QV 2010-2016'!$A$1:$M$2587,11,FALSE))</f>
        <v>1</v>
      </c>
      <c r="L1223" s="36">
        <f>IF(VLOOKUP(A1223,'Fr QV 2010-2016'!$A$1:$M$2587,12,FALSE)="#SAKNAS!",0,VLOOKUP(A1223,'Fr QV 2010-2016'!$A$1:$M$2587,12,FALSE))</f>
        <v>0</v>
      </c>
      <c r="M1223" s="36">
        <f>IF(VLOOKUP(A1223,'Fr QV 2010-2016'!$A$1:$M$2587,13,FALSE)="#SAKNAS!",0,VLOOKUP(A1223,'Fr QV 2010-2016'!$A$1:$M$2587,13,FALSE))</f>
        <v>3</v>
      </c>
      <c r="N1223" s="36">
        <f>IF(VLOOKUP(A1223,'Fr QV 2017'!$A$1:$F$2587,6,FALSE)="#SAKNAS!",0,VLOOKUP(A1223,'Fr QV 2017'!$A$1:$F$2587,6,FALSE))</f>
        <v>1</v>
      </c>
      <c r="O1223" s="36">
        <f>IF(VLOOKUP(A1223,'Fr QV 2018'!$A$1:$M$2587,6,FALSE)="#SAKNAS!",0,VLOOKUP(A1223,'Fr QV 2018'!$A$1:$M$2587,6,FALSE))</f>
        <v>1</v>
      </c>
      <c r="P1223" s="36">
        <f>IF(VLOOKUP(A1223,'Fr QV 2019'!$A$1:$M$2587,6,FALSE)="#SAKNAS!",0,VLOOKUP(A1223,'Fr QV 2019'!$A$1:$M$2587,6,FALSE))</f>
        <v>7</v>
      </c>
      <c r="Q1223" s="36">
        <f>IF(VLOOKUP(A1223,'Fr QV 2020'!$A$1:$M$2587,6,FALSE)="#SAKNAS!",0,VLOOKUP(A1223,'Fr QV 2020'!$A$1:$M$2587,6,FALSE))</f>
        <v>11</v>
      </c>
      <c r="R1223" s="36">
        <f>IF(VLOOKUP(A1223,'Fr QV 2021'!$A$1:$M$2587,6,FALSE)="#SAKNAS!",0,VLOOKUP(A1223,'Fr QV 2021'!$A$1:$M$2587,6,FALSE))</f>
        <v>9</v>
      </c>
      <c r="S1223" s="36">
        <f>IF(VLOOKUP(A1223,'FR QV 2022'!$A$1:$M$2587,6,FALSE)="#SAKNAS!",0,VLOOKUP(A1223,'FR QV 2022'!$A$1:$M$2587,6,FALSE))</f>
        <v>8</v>
      </c>
      <c r="T1223" s="36">
        <f>IF(VLOOKUP($A1223,'FR QV 2023'!$A$1:$M$2587,6,FALSE)="#SAKNAS!",0,VLOOKUP($A1223,'FR QV 2023'!$A$1:$M$2587,6,FALSE))</f>
        <v>8</v>
      </c>
      <c r="U1223" s="36">
        <f>IF(VLOOKUP($A1223,'FR QV 2024'!$A$1:$M$2587,6,FALSE)="#SAKNAS!",0,VLOOKUP($A1223,'FR QV 2024'!$A$1:$M$2587,6,FALSE))</f>
        <v>7</v>
      </c>
    </row>
    <row r="1224" spans="1:21" s="12" customFormat="1" x14ac:dyDescent="0.2">
      <c r="A1224" s="26" t="str">
        <f t="shared" si="19"/>
        <v>0840005J01FA10</v>
      </c>
      <c r="B1224" s="12" t="str">
        <f>VLOOKUP(C1224,'Akodens FV'!$A$1:$B$2003,2,FALSE)</f>
        <v>Hälsoval</v>
      </c>
      <c r="C1224" s="27" t="s">
        <v>15</v>
      </c>
      <c r="D1224" s="27" t="s">
        <v>143</v>
      </c>
      <c r="E1224" s="27" t="s">
        <v>268</v>
      </c>
      <c r="F1224" s="28" t="s">
        <v>368</v>
      </c>
      <c r="G1224" s="36">
        <f>IF(VLOOKUP(A1224,'Fr QV 2010-2016'!$A$1:$M$2587,7,FALSE)="#SAKNAS!",0,VLOOKUP(A1224,'Fr QV 2010-2016'!$A$1:$M$2587,7,FALSE))</f>
        <v>4</v>
      </c>
      <c r="H1224" s="36">
        <f>IF(VLOOKUP(A1224,'Fr QV 2010-2016'!$A$1:$M$2587,8,FALSE)="#SAKNAS!",0,VLOOKUP(A1224,'Fr QV 2010-2016'!$A$1:$M$2587,8,FALSE))</f>
        <v>4</v>
      </c>
      <c r="I1224" s="36">
        <f>IF(VLOOKUP(A1224,'Fr QV 2010-2016'!$A$1:$M$2587,9,FALSE)="#SAKNAS!",0,VLOOKUP(A1224,'Fr QV 2010-2016'!$A$1:$M$2587,9,FALSE))</f>
        <v>2</v>
      </c>
      <c r="J1224" s="36">
        <f>IF(VLOOKUP(A1224,'Fr QV 2010-2016'!$A$1:$M$2587,10,FALSE)="#SAKNAS!",0,VLOOKUP(A1224,'Fr QV 2010-2016'!$A$1:$M$2587,10,FALSE))</f>
        <v>0</v>
      </c>
      <c r="K1224" s="36">
        <f>IF(VLOOKUP(A1224,'Fr QV 2010-2016'!$A$1:$M$2587,11,FALSE)="#SAKNAS!",0,VLOOKUP(A1224,'Fr QV 2010-2016'!$A$1:$M$2587,11,FALSE))</f>
        <v>0</v>
      </c>
      <c r="L1224" s="36">
        <f>IF(VLOOKUP(A1224,'Fr QV 2010-2016'!$A$1:$M$2587,12,FALSE)="#SAKNAS!",0,VLOOKUP(A1224,'Fr QV 2010-2016'!$A$1:$M$2587,12,FALSE))</f>
        <v>3</v>
      </c>
      <c r="M1224" s="36">
        <f>IF(VLOOKUP(A1224,'Fr QV 2010-2016'!$A$1:$M$2587,13,FALSE)="#SAKNAS!",0,VLOOKUP(A1224,'Fr QV 2010-2016'!$A$1:$M$2587,13,FALSE))</f>
        <v>2</v>
      </c>
      <c r="N1224" s="36">
        <v>0</v>
      </c>
      <c r="O1224" s="36">
        <f>IF(VLOOKUP(A1224,'Fr QV 2018'!$A$1:$M$2587,6,FALSE)="#SAKNAS!",0,VLOOKUP(A1224,'Fr QV 2018'!$A$1:$M$2587,6,FALSE))</f>
        <v>1</v>
      </c>
      <c r="P1224" s="36">
        <f>IF(VLOOKUP(A1224,'Fr QV 2019'!$A$1:$M$2587,6,FALSE)="#SAKNAS!",0,VLOOKUP(A1224,'Fr QV 2019'!$A$1:$M$2587,6,FALSE))</f>
        <v>1</v>
      </c>
      <c r="Q1224" s="36">
        <f>IF(VLOOKUP(A1224,'Fr QV 2020'!$A$1:$M$2587,6,FALSE)="#SAKNAS!",0,VLOOKUP(A1224,'Fr QV 2020'!$A$1:$M$2587,6,FALSE))</f>
        <v>1</v>
      </c>
      <c r="R1224" s="36"/>
      <c r="S1224" s="36">
        <v>0</v>
      </c>
      <c r="T1224" s="36">
        <f>IF(VLOOKUP($A1224,'FR QV 2023'!$A$1:$M$2587,6,FALSE)="#SAKNAS!",0,VLOOKUP($A1224,'FR QV 2023'!$A$1:$M$2587,6,FALSE))</f>
        <v>1</v>
      </c>
      <c r="U1224" s="36">
        <f>IF(VLOOKUP($A1224,'FR QV 2024'!$A$1:$M$2587,6,FALSE)="#SAKNAS!",0,VLOOKUP($A1224,'FR QV 2024'!$A$1:$M$2587,6,FALSE))</f>
        <v>5</v>
      </c>
    </row>
    <row r="1225" spans="1:21" s="12" customFormat="1" x14ac:dyDescent="0.2">
      <c r="A1225" s="26" t="str">
        <f t="shared" si="19"/>
        <v>0840005J01FF01</v>
      </c>
      <c r="B1225" s="12" t="str">
        <f>VLOOKUP(C1225,'Akodens FV'!$A$1:$B$2003,2,FALSE)</f>
        <v>Hälsoval</v>
      </c>
      <c r="C1225" s="27" t="s">
        <v>15</v>
      </c>
      <c r="D1225" s="27" t="s">
        <v>143</v>
      </c>
      <c r="E1225" s="27" t="s">
        <v>248</v>
      </c>
      <c r="F1225" s="28" t="s">
        <v>358</v>
      </c>
      <c r="G1225" s="36">
        <f>IF(VLOOKUP(A1225,'Fr QV 2010-2016'!$A$1:$M$2587,7,FALSE)="#SAKNAS!",0,VLOOKUP(A1225,'Fr QV 2010-2016'!$A$1:$M$2587,7,FALSE))</f>
        <v>35</v>
      </c>
      <c r="H1225" s="36">
        <f>IF(VLOOKUP(A1225,'Fr QV 2010-2016'!$A$1:$M$2587,8,FALSE)="#SAKNAS!",0,VLOOKUP(A1225,'Fr QV 2010-2016'!$A$1:$M$2587,8,FALSE))</f>
        <v>34</v>
      </c>
      <c r="I1225" s="36">
        <f>IF(VLOOKUP(A1225,'Fr QV 2010-2016'!$A$1:$M$2587,9,FALSE)="#SAKNAS!",0,VLOOKUP(A1225,'Fr QV 2010-2016'!$A$1:$M$2587,9,FALSE))</f>
        <v>29</v>
      </c>
      <c r="J1225" s="36">
        <f>IF(VLOOKUP(A1225,'Fr QV 2010-2016'!$A$1:$M$2587,10,FALSE)="#SAKNAS!",0,VLOOKUP(A1225,'Fr QV 2010-2016'!$A$1:$M$2587,10,FALSE))</f>
        <v>38</v>
      </c>
      <c r="K1225" s="36">
        <f>IF(VLOOKUP(A1225,'Fr QV 2010-2016'!$A$1:$M$2587,11,FALSE)="#SAKNAS!",0,VLOOKUP(A1225,'Fr QV 2010-2016'!$A$1:$M$2587,11,FALSE))</f>
        <v>37</v>
      </c>
      <c r="L1225" s="36">
        <f>IF(VLOOKUP(A1225,'Fr QV 2010-2016'!$A$1:$M$2587,12,FALSE)="#SAKNAS!",0,VLOOKUP(A1225,'Fr QV 2010-2016'!$A$1:$M$2587,12,FALSE))</f>
        <v>48</v>
      </c>
      <c r="M1225" s="36">
        <f>IF(VLOOKUP(A1225,'Fr QV 2010-2016'!$A$1:$M$2587,13,FALSE)="#SAKNAS!",0,VLOOKUP(A1225,'Fr QV 2010-2016'!$A$1:$M$2587,13,FALSE))</f>
        <v>49</v>
      </c>
      <c r="N1225" s="36">
        <f>IF(VLOOKUP(A1225,'Fr QV 2017'!$A$1:$F$2587,6,FALSE)="#SAKNAS!",0,VLOOKUP(A1225,'Fr QV 2017'!$A$1:$F$2587,6,FALSE))</f>
        <v>33</v>
      </c>
      <c r="O1225" s="36">
        <f>IF(VLOOKUP(A1225,'Fr QV 2018'!$A$1:$M$2587,6,FALSE)="#SAKNAS!",0,VLOOKUP(A1225,'Fr QV 2018'!$A$1:$M$2587,6,FALSE))</f>
        <v>22</v>
      </c>
      <c r="P1225" s="36">
        <f>IF(VLOOKUP(A1225,'Fr QV 2019'!$A$1:$M$2587,6,FALSE)="#SAKNAS!",0,VLOOKUP(A1225,'Fr QV 2019'!$A$1:$M$2587,6,FALSE))</f>
        <v>31</v>
      </c>
      <c r="Q1225" s="36">
        <f>IF(VLOOKUP(A1225,'Fr QV 2020'!$A$1:$M$2587,6,FALSE)="#SAKNAS!",0,VLOOKUP(A1225,'Fr QV 2020'!$A$1:$M$2587,6,FALSE))</f>
        <v>25</v>
      </c>
      <c r="R1225" s="36">
        <f>IF(VLOOKUP(A1225,'Fr QV 2021'!$A$1:$M$2587,6,FALSE)="#SAKNAS!",0,VLOOKUP(A1225,'Fr QV 2021'!$A$1:$M$2587,6,FALSE))</f>
        <v>14</v>
      </c>
      <c r="S1225" s="36">
        <f>IF(VLOOKUP(A1225,'FR QV 2022'!$A$1:$M$2587,6,FALSE)="#SAKNAS!",0,VLOOKUP(A1225,'FR QV 2022'!$A$1:$M$2587,6,FALSE))</f>
        <v>17</v>
      </c>
      <c r="T1225" s="36">
        <f>IF(VLOOKUP($A1225,'FR QV 2023'!$A$1:$M$2587,6,FALSE)="#SAKNAS!",0,VLOOKUP($A1225,'FR QV 2023'!$A$1:$M$2587,6,FALSE))</f>
        <v>9</v>
      </c>
      <c r="U1225" s="36">
        <f>IF(VLOOKUP($A1225,'FR QV 2024'!$A$1:$M$2587,6,FALSE)="#SAKNAS!",0,VLOOKUP($A1225,'FR QV 2024'!$A$1:$M$2587,6,FALSE))</f>
        <v>11</v>
      </c>
    </row>
    <row r="1226" spans="1:21" s="12" customFormat="1" x14ac:dyDescent="0.2">
      <c r="A1226" s="26" t="str">
        <f t="shared" si="19"/>
        <v>0840005J01MA01</v>
      </c>
      <c r="B1226" s="12" t="str">
        <f>VLOOKUP(C1226,'Akodens FV'!$A$1:$B$2003,2,FALSE)</f>
        <v>Hälsoval</v>
      </c>
      <c r="C1226" s="27" t="s">
        <v>15</v>
      </c>
      <c r="D1226" s="27" t="s">
        <v>143</v>
      </c>
      <c r="E1226" s="27" t="s">
        <v>267</v>
      </c>
      <c r="F1226" s="28" t="s">
        <v>365</v>
      </c>
      <c r="G1226" s="36">
        <f>IF(VLOOKUP(A1226,'Fr QV 2010-2016'!$A$1:$M$2587,7,FALSE)="#SAKNAS!",0,VLOOKUP(A1226,'Fr QV 2010-2016'!$A$1:$M$2587,7,FALSE))</f>
        <v>0</v>
      </c>
      <c r="H1226" s="36">
        <f>IF(VLOOKUP(A1226,'Fr QV 2010-2016'!$A$1:$M$2587,8,FALSE)="#SAKNAS!",0,VLOOKUP(A1226,'Fr QV 2010-2016'!$A$1:$M$2587,8,FALSE))</f>
        <v>1</v>
      </c>
      <c r="I1226" s="36">
        <f>IF(VLOOKUP(A1226,'Fr QV 2010-2016'!$A$1:$M$2587,9,FALSE)="#SAKNAS!",0,VLOOKUP(A1226,'Fr QV 2010-2016'!$A$1:$M$2587,9,FALSE))</f>
        <v>0</v>
      </c>
      <c r="J1226" s="36">
        <f>IF(VLOOKUP(A1226,'Fr QV 2010-2016'!$A$1:$M$2587,10,FALSE)="#SAKNAS!",0,VLOOKUP(A1226,'Fr QV 2010-2016'!$A$1:$M$2587,10,FALSE))</f>
        <v>0</v>
      </c>
      <c r="K1226" s="36">
        <f>IF(VLOOKUP(A1226,'Fr QV 2010-2016'!$A$1:$M$2587,11,FALSE)="#SAKNAS!",0,VLOOKUP(A1226,'Fr QV 2010-2016'!$A$1:$M$2587,11,FALSE))</f>
        <v>0</v>
      </c>
      <c r="L1226" s="36">
        <f>IF(VLOOKUP(A1226,'Fr QV 2010-2016'!$A$1:$M$2587,12,FALSE)="#SAKNAS!",0,VLOOKUP(A1226,'Fr QV 2010-2016'!$A$1:$M$2587,12,FALSE))</f>
        <v>0</v>
      </c>
      <c r="M1226" s="36">
        <f>IF(VLOOKUP(A1226,'Fr QV 2010-2016'!$A$1:$M$2587,13,FALSE)="#SAKNAS!",0,VLOOKUP(A1226,'Fr QV 2010-2016'!$A$1:$M$2587,13,FALSE))</f>
        <v>0</v>
      </c>
      <c r="N1226" s="36">
        <v>0</v>
      </c>
      <c r="O1226" s="36">
        <v>0</v>
      </c>
      <c r="P1226" s="36">
        <v>0</v>
      </c>
      <c r="Q1226" s="36">
        <v>0</v>
      </c>
      <c r="R1226" s="36"/>
      <c r="S1226" s="36">
        <v>0</v>
      </c>
      <c r="T1226" s="36">
        <v>0</v>
      </c>
      <c r="U1226" s="36"/>
    </row>
    <row r="1227" spans="1:21" s="12" customFormat="1" x14ac:dyDescent="0.2">
      <c r="A1227" s="26" t="str">
        <f t="shared" si="19"/>
        <v>0840005J01MA02</v>
      </c>
      <c r="B1227" s="12" t="str">
        <f>VLOOKUP(C1227,'Akodens FV'!$A$1:$B$2003,2,FALSE)</f>
        <v>Hälsoval</v>
      </c>
      <c r="C1227" s="27" t="s">
        <v>15</v>
      </c>
      <c r="D1227" s="27" t="s">
        <v>143</v>
      </c>
      <c r="E1227" s="27" t="s">
        <v>252</v>
      </c>
      <c r="F1227" s="28" t="s">
        <v>359</v>
      </c>
      <c r="G1227" s="36">
        <f>IF(VLOOKUP(A1227,'Fr QV 2010-2016'!$A$1:$M$2587,7,FALSE)="#SAKNAS!",0,VLOOKUP(A1227,'Fr QV 2010-2016'!$A$1:$M$2587,7,FALSE))</f>
        <v>71</v>
      </c>
      <c r="H1227" s="36">
        <f>IF(VLOOKUP(A1227,'Fr QV 2010-2016'!$A$1:$M$2587,8,FALSE)="#SAKNAS!",0,VLOOKUP(A1227,'Fr QV 2010-2016'!$A$1:$M$2587,8,FALSE))</f>
        <v>96</v>
      </c>
      <c r="I1227" s="36">
        <f>IF(VLOOKUP(A1227,'Fr QV 2010-2016'!$A$1:$M$2587,9,FALSE)="#SAKNAS!",0,VLOOKUP(A1227,'Fr QV 2010-2016'!$A$1:$M$2587,9,FALSE))</f>
        <v>70</v>
      </c>
      <c r="J1227" s="36">
        <f>IF(VLOOKUP(A1227,'Fr QV 2010-2016'!$A$1:$M$2587,10,FALSE)="#SAKNAS!",0,VLOOKUP(A1227,'Fr QV 2010-2016'!$A$1:$M$2587,10,FALSE))</f>
        <v>58</v>
      </c>
      <c r="K1227" s="36">
        <f>IF(VLOOKUP(A1227,'Fr QV 2010-2016'!$A$1:$M$2587,11,FALSE)="#SAKNAS!",0,VLOOKUP(A1227,'Fr QV 2010-2016'!$A$1:$M$2587,11,FALSE))</f>
        <v>41</v>
      </c>
      <c r="L1227" s="36">
        <f>IF(VLOOKUP(A1227,'Fr QV 2010-2016'!$A$1:$M$2587,12,FALSE)="#SAKNAS!",0,VLOOKUP(A1227,'Fr QV 2010-2016'!$A$1:$M$2587,12,FALSE))</f>
        <v>45</v>
      </c>
      <c r="M1227" s="36">
        <f>IF(VLOOKUP(A1227,'Fr QV 2010-2016'!$A$1:$M$2587,13,FALSE)="#SAKNAS!",0,VLOOKUP(A1227,'Fr QV 2010-2016'!$A$1:$M$2587,13,FALSE))</f>
        <v>49</v>
      </c>
      <c r="N1227" s="36">
        <f>IF(VLOOKUP(A1227,'Fr QV 2017'!$A$1:$F$2587,6,FALSE)="#SAKNAS!",0,VLOOKUP(A1227,'Fr QV 2017'!$A$1:$F$2587,6,FALSE))</f>
        <v>38</v>
      </c>
      <c r="O1227" s="36">
        <f>IF(VLOOKUP(A1227,'Fr QV 2018'!$A$1:$M$2587,6,FALSE)="#SAKNAS!",0,VLOOKUP(A1227,'Fr QV 2018'!$A$1:$M$2587,6,FALSE))</f>
        <v>60</v>
      </c>
      <c r="P1227" s="36">
        <f>IF(VLOOKUP(A1227,'Fr QV 2019'!$A$1:$M$2587,6,FALSE)="#SAKNAS!",0,VLOOKUP(A1227,'Fr QV 2019'!$A$1:$M$2587,6,FALSE))</f>
        <v>48</v>
      </c>
      <c r="Q1227" s="36">
        <f>IF(VLOOKUP(A1227,'Fr QV 2020'!$A$1:$M$2587,6,FALSE)="#SAKNAS!",0,VLOOKUP(A1227,'Fr QV 2020'!$A$1:$M$2587,6,FALSE))</f>
        <v>23</v>
      </c>
      <c r="R1227" s="36">
        <f>IF(VLOOKUP(A1227,'Fr QV 2021'!$A$1:$M$2587,6,FALSE)="#SAKNAS!",0,VLOOKUP(A1227,'Fr QV 2021'!$A$1:$M$2587,6,FALSE))</f>
        <v>17</v>
      </c>
      <c r="S1227" s="36">
        <f>IF(VLOOKUP(A1227,'FR QV 2022'!$A$1:$M$2587,6,FALSE)="#SAKNAS!",0,VLOOKUP(A1227,'FR QV 2022'!$A$1:$M$2587,6,FALSE))</f>
        <v>36</v>
      </c>
      <c r="T1227" s="36">
        <f>IF(VLOOKUP($A1227,'FR QV 2023'!$A$1:$M$2587,6,FALSE)="#SAKNAS!",0,VLOOKUP($A1227,'FR QV 2023'!$A$1:$M$2587,6,FALSE))</f>
        <v>38</v>
      </c>
      <c r="U1227" s="36">
        <f>IF(VLOOKUP($A1227,'FR QV 2024'!$A$1:$M$2587,6,FALSE)="#SAKNAS!",0,VLOOKUP($A1227,'FR QV 2024'!$A$1:$M$2587,6,FALSE))</f>
        <v>19</v>
      </c>
    </row>
    <row r="1228" spans="1:21" s="12" customFormat="1" x14ac:dyDescent="0.2">
      <c r="A1228" s="26" t="str">
        <f t="shared" si="19"/>
        <v>0840005J01MA12</v>
      </c>
      <c r="B1228" s="12" t="str">
        <f>VLOOKUP(C1228,'Akodens FV'!$A$1:$B$2003,2,FALSE)</f>
        <v>Hälsoval</v>
      </c>
      <c r="C1228" s="27" t="s">
        <v>15</v>
      </c>
      <c r="D1228" s="27" t="s">
        <v>143</v>
      </c>
      <c r="E1228" s="27" t="s">
        <v>265</v>
      </c>
      <c r="F1228" s="28" t="s">
        <v>379</v>
      </c>
      <c r="G1228" s="36">
        <f>IF(VLOOKUP(A1228,'Fr QV 2010-2016'!$A$1:$M$2587,7,FALSE)="#SAKNAS!",0,VLOOKUP(A1228,'Fr QV 2010-2016'!$A$1:$M$2587,7,FALSE))</f>
        <v>1</v>
      </c>
      <c r="H1228" s="36">
        <f>IF(VLOOKUP(A1228,'Fr QV 2010-2016'!$A$1:$M$2587,8,FALSE)="#SAKNAS!",0,VLOOKUP(A1228,'Fr QV 2010-2016'!$A$1:$M$2587,8,FALSE))</f>
        <v>0</v>
      </c>
      <c r="I1228" s="36">
        <f>IF(VLOOKUP(A1228,'Fr QV 2010-2016'!$A$1:$M$2587,9,FALSE)="#SAKNAS!",0,VLOOKUP(A1228,'Fr QV 2010-2016'!$A$1:$M$2587,9,FALSE))</f>
        <v>0</v>
      </c>
      <c r="J1228" s="36">
        <f>IF(VLOOKUP(A1228,'Fr QV 2010-2016'!$A$1:$M$2587,10,FALSE)="#SAKNAS!",0,VLOOKUP(A1228,'Fr QV 2010-2016'!$A$1:$M$2587,10,FALSE))</f>
        <v>1</v>
      </c>
      <c r="K1228" s="36">
        <f>IF(VLOOKUP(A1228,'Fr QV 2010-2016'!$A$1:$M$2587,11,FALSE)="#SAKNAS!",0,VLOOKUP(A1228,'Fr QV 2010-2016'!$A$1:$M$2587,11,FALSE))</f>
        <v>1</v>
      </c>
      <c r="L1228" s="36">
        <f>IF(VLOOKUP(A1228,'Fr QV 2010-2016'!$A$1:$M$2587,12,FALSE)="#SAKNAS!",0,VLOOKUP(A1228,'Fr QV 2010-2016'!$A$1:$M$2587,12,FALSE))</f>
        <v>3</v>
      </c>
      <c r="M1228" s="36">
        <f>IF(VLOOKUP(A1228,'Fr QV 2010-2016'!$A$1:$M$2587,13,FALSE)="#SAKNAS!",0,VLOOKUP(A1228,'Fr QV 2010-2016'!$A$1:$M$2587,13,FALSE))</f>
        <v>0</v>
      </c>
      <c r="N1228" s="36">
        <f>IF(VLOOKUP(A1228,'Fr QV 2017'!$A$1:$F$2587,6,FALSE)="#SAKNAS!",0,VLOOKUP(A1228,'Fr QV 2017'!$A$1:$F$2587,6,FALSE))</f>
        <v>1</v>
      </c>
      <c r="O1228" s="36">
        <v>0</v>
      </c>
      <c r="P1228" s="36">
        <v>0</v>
      </c>
      <c r="Q1228" s="36">
        <v>0</v>
      </c>
      <c r="R1228" s="36"/>
      <c r="S1228" s="36">
        <v>0</v>
      </c>
      <c r="T1228" s="36">
        <f>IF(VLOOKUP($A1228,'FR QV 2023'!$A$1:$M$2587,6,FALSE)="#SAKNAS!",0,VLOOKUP($A1228,'FR QV 2023'!$A$1:$M$2587,6,FALSE))</f>
        <v>1</v>
      </c>
      <c r="U1228" s="36"/>
    </row>
    <row r="1229" spans="1:21" s="12" customFormat="1" x14ac:dyDescent="0.2">
      <c r="A1229" s="26" t="str">
        <f t="shared" si="19"/>
        <v>0840005J01MA14</v>
      </c>
      <c r="B1229" s="12" t="str">
        <f>VLOOKUP(C1229,'Akodens FV'!$A$1:$B$2003,2,FALSE)</f>
        <v>Hälsoval</v>
      </c>
      <c r="C1229" s="27" t="s">
        <v>15</v>
      </c>
      <c r="D1229" s="27" t="s">
        <v>143</v>
      </c>
      <c r="E1229" s="27" t="s">
        <v>272</v>
      </c>
      <c r="F1229" s="28" t="s">
        <v>386</v>
      </c>
      <c r="G1229" s="36">
        <f>IF(VLOOKUP(A1229,'Fr QV 2010-2016'!$A$1:$M$2587,7,FALSE)="#SAKNAS!",0,VLOOKUP(A1229,'Fr QV 2010-2016'!$A$1:$M$2587,7,FALSE))</f>
        <v>0</v>
      </c>
      <c r="H1229" s="36">
        <f>IF(VLOOKUP(A1229,'Fr QV 2010-2016'!$A$1:$M$2587,8,FALSE)="#SAKNAS!",0,VLOOKUP(A1229,'Fr QV 2010-2016'!$A$1:$M$2587,8,FALSE))</f>
        <v>2</v>
      </c>
      <c r="I1229" s="36">
        <f>IF(VLOOKUP(A1229,'Fr QV 2010-2016'!$A$1:$M$2587,9,FALSE)="#SAKNAS!",0,VLOOKUP(A1229,'Fr QV 2010-2016'!$A$1:$M$2587,9,FALSE))</f>
        <v>1</v>
      </c>
      <c r="J1229" s="36">
        <f>IF(VLOOKUP(A1229,'Fr QV 2010-2016'!$A$1:$M$2587,10,FALSE)="#SAKNAS!",0,VLOOKUP(A1229,'Fr QV 2010-2016'!$A$1:$M$2587,10,FALSE))</f>
        <v>2</v>
      </c>
      <c r="K1229" s="36">
        <f>IF(VLOOKUP(A1229,'Fr QV 2010-2016'!$A$1:$M$2587,11,FALSE)="#SAKNAS!",0,VLOOKUP(A1229,'Fr QV 2010-2016'!$A$1:$M$2587,11,FALSE))</f>
        <v>0</v>
      </c>
      <c r="L1229" s="36">
        <f>IF(VLOOKUP(A1229,'Fr QV 2010-2016'!$A$1:$M$2587,12,FALSE)="#SAKNAS!",0,VLOOKUP(A1229,'Fr QV 2010-2016'!$A$1:$M$2587,12,FALSE))</f>
        <v>0</v>
      </c>
      <c r="M1229" s="36">
        <f>IF(VLOOKUP(A1229,'Fr QV 2010-2016'!$A$1:$M$2587,13,FALSE)="#SAKNAS!",0,VLOOKUP(A1229,'Fr QV 2010-2016'!$A$1:$M$2587,13,FALSE))</f>
        <v>0</v>
      </c>
      <c r="N1229" s="36">
        <v>0</v>
      </c>
      <c r="O1229" s="36">
        <v>0</v>
      </c>
      <c r="P1229" s="36">
        <v>0</v>
      </c>
      <c r="Q1229" s="36">
        <v>0</v>
      </c>
      <c r="R1229" s="36"/>
      <c r="S1229" s="36">
        <v>0</v>
      </c>
      <c r="T1229" s="36">
        <v>0</v>
      </c>
      <c r="U1229" s="36"/>
    </row>
    <row r="1230" spans="1:21" s="12" customFormat="1" x14ac:dyDescent="0.2">
      <c r="A1230" s="26" t="str">
        <f t="shared" si="19"/>
        <v>0840005J01XE01</v>
      </c>
      <c r="B1230" s="12" t="str">
        <f>VLOOKUP(C1230,'Akodens FV'!$A$1:$B$2003,2,FALSE)</f>
        <v>Hälsoval</v>
      </c>
      <c r="C1230" s="27" t="s">
        <v>15</v>
      </c>
      <c r="D1230" s="27" t="s">
        <v>143</v>
      </c>
      <c r="E1230" s="27" t="s">
        <v>255</v>
      </c>
      <c r="F1230" s="28" t="s">
        <v>361</v>
      </c>
      <c r="G1230" s="36">
        <f>IF(VLOOKUP(A1230,'Fr QV 2010-2016'!$A$1:$M$2587,7,FALSE)="#SAKNAS!",0,VLOOKUP(A1230,'Fr QV 2010-2016'!$A$1:$M$2587,7,FALSE))</f>
        <v>169</v>
      </c>
      <c r="H1230" s="36">
        <f>IF(VLOOKUP(A1230,'Fr QV 2010-2016'!$A$1:$M$2587,8,FALSE)="#SAKNAS!",0,VLOOKUP(A1230,'Fr QV 2010-2016'!$A$1:$M$2587,8,FALSE))</f>
        <v>168</v>
      </c>
      <c r="I1230" s="36">
        <f>IF(VLOOKUP(A1230,'Fr QV 2010-2016'!$A$1:$M$2587,9,FALSE)="#SAKNAS!",0,VLOOKUP(A1230,'Fr QV 2010-2016'!$A$1:$M$2587,9,FALSE))</f>
        <v>168</v>
      </c>
      <c r="J1230" s="36">
        <f>IF(VLOOKUP(A1230,'Fr QV 2010-2016'!$A$1:$M$2587,10,FALSE)="#SAKNAS!",0,VLOOKUP(A1230,'Fr QV 2010-2016'!$A$1:$M$2587,10,FALSE))</f>
        <v>189</v>
      </c>
      <c r="K1230" s="36">
        <f>IF(VLOOKUP(A1230,'Fr QV 2010-2016'!$A$1:$M$2587,11,FALSE)="#SAKNAS!",0,VLOOKUP(A1230,'Fr QV 2010-2016'!$A$1:$M$2587,11,FALSE))</f>
        <v>240</v>
      </c>
      <c r="L1230" s="36">
        <f>IF(VLOOKUP(A1230,'Fr QV 2010-2016'!$A$1:$M$2587,12,FALSE)="#SAKNAS!",0,VLOOKUP(A1230,'Fr QV 2010-2016'!$A$1:$M$2587,12,FALSE))</f>
        <v>234</v>
      </c>
      <c r="M1230" s="36">
        <f>IF(VLOOKUP(A1230,'Fr QV 2010-2016'!$A$1:$M$2587,13,FALSE)="#SAKNAS!",0,VLOOKUP(A1230,'Fr QV 2010-2016'!$A$1:$M$2587,13,FALSE))</f>
        <v>195</v>
      </c>
      <c r="N1230" s="36">
        <f>IF(VLOOKUP(A1230,'Fr QV 2017'!$A$1:$F$2587,6,FALSE)="#SAKNAS!",0,VLOOKUP(A1230,'Fr QV 2017'!$A$1:$F$2587,6,FALSE))</f>
        <v>198</v>
      </c>
      <c r="O1230" s="36">
        <f>IF(VLOOKUP(A1230,'Fr QV 2018'!$A$1:$M$2587,6,FALSE)="#SAKNAS!",0,VLOOKUP(A1230,'Fr QV 2018'!$A$1:$M$2587,6,FALSE))</f>
        <v>149</v>
      </c>
      <c r="P1230" s="36">
        <f>IF(VLOOKUP(A1230,'Fr QV 2019'!$A$1:$M$2587,6,FALSE)="#SAKNAS!",0,VLOOKUP(A1230,'Fr QV 2019'!$A$1:$M$2587,6,FALSE))</f>
        <v>141</v>
      </c>
      <c r="Q1230" s="36">
        <f>IF(VLOOKUP(A1230,'Fr QV 2020'!$A$1:$M$2587,6,FALSE)="#SAKNAS!",0,VLOOKUP(A1230,'Fr QV 2020'!$A$1:$M$2587,6,FALSE))</f>
        <v>96</v>
      </c>
      <c r="R1230" s="36">
        <f>IF(VLOOKUP(A1230,'Fr QV 2021'!$A$1:$M$2587,6,FALSE)="#SAKNAS!",0,VLOOKUP(A1230,'Fr QV 2021'!$A$1:$M$2587,6,FALSE))</f>
        <v>117</v>
      </c>
      <c r="S1230" s="36">
        <f>IF(VLOOKUP(A1230,'FR QV 2022'!$A$1:$M$2587,6,FALSE)="#SAKNAS!",0,VLOOKUP(A1230,'FR QV 2022'!$A$1:$M$2587,6,FALSE))</f>
        <v>104</v>
      </c>
      <c r="T1230" s="36">
        <f>IF(VLOOKUP($A1230,'FR QV 2023'!$A$1:$M$2587,6,FALSE)="#SAKNAS!",0,VLOOKUP($A1230,'FR QV 2023'!$A$1:$M$2587,6,FALSE))</f>
        <v>165</v>
      </c>
      <c r="U1230" s="36">
        <f>IF(VLOOKUP($A1230,'FR QV 2024'!$A$1:$M$2587,6,FALSE)="#SAKNAS!",0,VLOOKUP($A1230,'FR QV 2024'!$A$1:$M$2587,6,FALSE))</f>
        <v>124</v>
      </c>
    </row>
    <row r="1231" spans="1:21" s="12" customFormat="1" x14ac:dyDescent="0.2">
      <c r="A1231" s="26" t="str">
        <f t="shared" si="19"/>
        <v>0840006J01AA02</v>
      </c>
      <c r="B1231" s="12" t="str">
        <f>VLOOKUP(C1231,'Akodens FV'!$A$1:$B$2003,2,FALSE)</f>
        <v>Hälsoval</v>
      </c>
      <c r="C1231" s="27" t="s">
        <v>33</v>
      </c>
      <c r="D1231" s="27" t="s">
        <v>156</v>
      </c>
      <c r="E1231" s="27" t="s">
        <v>249</v>
      </c>
      <c r="F1231" s="28" t="s">
        <v>348</v>
      </c>
      <c r="G1231" s="36">
        <f>IF(VLOOKUP(A1231,'Fr QV 2010-2016'!$A$1:$M$2587,7,FALSE)="#SAKNAS!",0,VLOOKUP(A1231,'Fr QV 2010-2016'!$A$1:$M$2587,7,FALSE))</f>
        <v>108</v>
      </c>
      <c r="H1231" s="36">
        <f>IF(VLOOKUP(A1231,'Fr QV 2010-2016'!$A$1:$M$2587,8,FALSE)="#SAKNAS!",0,VLOOKUP(A1231,'Fr QV 2010-2016'!$A$1:$M$2587,8,FALSE))</f>
        <v>109</v>
      </c>
      <c r="I1231" s="36">
        <f>IF(VLOOKUP(A1231,'Fr QV 2010-2016'!$A$1:$M$2587,9,FALSE)="#SAKNAS!",0,VLOOKUP(A1231,'Fr QV 2010-2016'!$A$1:$M$2587,9,FALSE))</f>
        <v>70</v>
      </c>
      <c r="J1231" s="36">
        <f>IF(VLOOKUP(A1231,'Fr QV 2010-2016'!$A$1:$M$2587,10,FALSE)="#SAKNAS!",0,VLOOKUP(A1231,'Fr QV 2010-2016'!$A$1:$M$2587,10,FALSE))</f>
        <v>83</v>
      </c>
      <c r="K1231" s="36">
        <f>IF(VLOOKUP(A1231,'Fr QV 2010-2016'!$A$1:$M$2587,11,FALSE)="#SAKNAS!",0,VLOOKUP(A1231,'Fr QV 2010-2016'!$A$1:$M$2587,11,FALSE))</f>
        <v>72</v>
      </c>
      <c r="L1231" s="36">
        <f>IF(VLOOKUP(A1231,'Fr QV 2010-2016'!$A$1:$M$2587,12,FALSE)="#SAKNAS!",0,VLOOKUP(A1231,'Fr QV 2010-2016'!$A$1:$M$2587,12,FALSE))</f>
        <v>79</v>
      </c>
      <c r="M1231" s="36">
        <f>IF(VLOOKUP(A1231,'Fr QV 2010-2016'!$A$1:$M$2587,13,FALSE)="#SAKNAS!",0,VLOOKUP(A1231,'Fr QV 2010-2016'!$A$1:$M$2587,13,FALSE))</f>
        <v>64</v>
      </c>
      <c r="N1231" s="36">
        <f>IF(VLOOKUP(A1231,'Fr QV 2017'!$A$1:$F$2587,6,FALSE)="#SAKNAS!",0,VLOOKUP(A1231,'Fr QV 2017'!$A$1:$F$2587,6,FALSE))</f>
        <v>78</v>
      </c>
      <c r="O1231" s="36">
        <f>IF(VLOOKUP(A1231,'Fr QV 2018'!$A$1:$M$2587,6,FALSE)="#SAKNAS!",0,VLOOKUP(A1231,'Fr QV 2018'!$A$1:$M$2587,6,FALSE))</f>
        <v>27</v>
      </c>
      <c r="P1231" s="36">
        <f>IF(VLOOKUP(A1231,'Fr QV 2019'!$A$1:$M$2587,6,FALSE)="#SAKNAS!",0,VLOOKUP(A1231,'Fr QV 2019'!$A$1:$M$2587,6,FALSE))</f>
        <v>52</v>
      </c>
      <c r="Q1231" s="36">
        <f>IF(VLOOKUP(A1231,'Fr QV 2020'!$A$1:$M$2587,6,FALSE)="#SAKNAS!",0,VLOOKUP(A1231,'Fr QV 2020'!$A$1:$M$2587,6,FALSE))</f>
        <v>29</v>
      </c>
      <c r="R1231" s="36">
        <f>IF(VLOOKUP(A1231,'Fr QV 2021'!$A$1:$M$2587,6,FALSE)="#SAKNAS!",0,VLOOKUP(A1231,'Fr QV 2021'!$A$1:$M$2587,6,FALSE))</f>
        <v>26</v>
      </c>
      <c r="S1231" s="36">
        <f>IF(VLOOKUP(A1231,'FR QV 2022'!$A$1:$M$2587,6,FALSE)="#SAKNAS!",0,VLOOKUP(A1231,'FR QV 2022'!$A$1:$M$2587,6,FALSE))</f>
        <v>33</v>
      </c>
      <c r="T1231" s="36">
        <f>IF(VLOOKUP($A1231,'FR QV 2023'!$A$1:$M$2587,6,FALSE)="#SAKNAS!",0,VLOOKUP($A1231,'FR QV 2023'!$A$1:$M$2587,6,FALSE))</f>
        <v>48</v>
      </c>
      <c r="U1231" s="36">
        <f>IF(VLOOKUP($A1231,'FR QV 2024'!$A$1:$M$2587,6,FALSE)="#SAKNAS!",0,VLOOKUP($A1231,'FR QV 2024'!$A$1:$M$2587,6,FALSE))</f>
        <v>82</v>
      </c>
    </row>
    <row r="1232" spans="1:21" s="12" customFormat="1" x14ac:dyDescent="0.2">
      <c r="A1232" s="26" t="str">
        <f t="shared" si="19"/>
        <v>0840006J01AA04</v>
      </c>
      <c r="B1232" s="12" t="str">
        <f>VLOOKUP(C1232,'Akodens FV'!$A$1:$B$2003,2,FALSE)</f>
        <v>Hälsoval</v>
      </c>
      <c r="C1232" s="27" t="s">
        <v>33</v>
      </c>
      <c r="D1232" s="27" t="s">
        <v>156</v>
      </c>
      <c r="E1232" s="27" t="s">
        <v>264</v>
      </c>
      <c r="F1232" s="28" t="s">
        <v>349</v>
      </c>
      <c r="G1232" s="36">
        <f>IF(VLOOKUP(A1232,'Fr QV 2010-2016'!$A$1:$M$2587,7,FALSE)="#SAKNAS!",0,VLOOKUP(A1232,'Fr QV 2010-2016'!$A$1:$M$2587,7,FALSE))</f>
        <v>13</v>
      </c>
      <c r="H1232" s="36">
        <f>IF(VLOOKUP(A1232,'Fr QV 2010-2016'!$A$1:$M$2587,8,FALSE)="#SAKNAS!",0,VLOOKUP(A1232,'Fr QV 2010-2016'!$A$1:$M$2587,8,FALSE))</f>
        <v>20</v>
      </c>
      <c r="I1232" s="36">
        <f>IF(VLOOKUP(A1232,'Fr QV 2010-2016'!$A$1:$M$2587,9,FALSE)="#SAKNAS!",0,VLOOKUP(A1232,'Fr QV 2010-2016'!$A$1:$M$2587,9,FALSE))</f>
        <v>15</v>
      </c>
      <c r="J1232" s="36">
        <f>IF(VLOOKUP(A1232,'Fr QV 2010-2016'!$A$1:$M$2587,10,FALSE)="#SAKNAS!",0,VLOOKUP(A1232,'Fr QV 2010-2016'!$A$1:$M$2587,10,FALSE))</f>
        <v>14</v>
      </c>
      <c r="K1232" s="36">
        <f>IF(VLOOKUP(A1232,'Fr QV 2010-2016'!$A$1:$M$2587,11,FALSE)="#SAKNAS!",0,VLOOKUP(A1232,'Fr QV 2010-2016'!$A$1:$M$2587,11,FALSE))</f>
        <v>12</v>
      </c>
      <c r="L1232" s="36">
        <f>IF(VLOOKUP(A1232,'Fr QV 2010-2016'!$A$1:$M$2587,12,FALSE)="#SAKNAS!",0,VLOOKUP(A1232,'Fr QV 2010-2016'!$A$1:$M$2587,12,FALSE))</f>
        <v>23</v>
      </c>
      <c r="M1232" s="36">
        <f>IF(VLOOKUP(A1232,'Fr QV 2010-2016'!$A$1:$M$2587,13,FALSE)="#SAKNAS!",0,VLOOKUP(A1232,'Fr QV 2010-2016'!$A$1:$M$2587,13,FALSE))</f>
        <v>23</v>
      </c>
      <c r="N1232" s="36">
        <f>IF(VLOOKUP(A1232,'Fr QV 2017'!$A$1:$F$2587,6,FALSE)="#SAKNAS!",0,VLOOKUP(A1232,'Fr QV 2017'!$A$1:$F$2587,6,FALSE))</f>
        <v>16</v>
      </c>
      <c r="O1232" s="36">
        <f>IF(VLOOKUP(A1232,'Fr QV 2018'!$A$1:$M$2587,6,FALSE)="#SAKNAS!",0,VLOOKUP(A1232,'Fr QV 2018'!$A$1:$M$2587,6,FALSE))</f>
        <v>9</v>
      </c>
      <c r="P1232" s="36">
        <f>IF(VLOOKUP(A1232,'Fr QV 2019'!$A$1:$M$2587,6,FALSE)="#SAKNAS!",0,VLOOKUP(A1232,'Fr QV 2019'!$A$1:$M$2587,6,FALSE))</f>
        <v>23</v>
      </c>
      <c r="Q1232" s="36">
        <f>IF(VLOOKUP(A1232,'Fr QV 2020'!$A$1:$M$2587,6,FALSE)="#SAKNAS!",0,VLOOKUP(A1232,'Fr QV 2020'!$A$1:$M$2587,6,FALSE))</f>
        <v>27</v>
      </c>
      <c r="R1232" s="36">
        <f>IF(VLOOKUP(A1232,'Fr QV 2021'!$A$1:$M$2587,6,FALSE)="#SAKNAS!",0,VLOOKUP(A1232,'Fr QV 2021'!$A$1:$M$2587,6,FALSE))</f>
        <v>35</v>
      </c>
      <c r="S1232" s="36">
        <f>IF(VLOOKUP(A1232,'FR QV 2022'!$A$1:$M$2587,6,FALSE)="#SAKNAS!",0,VLOOKUP(A1232,'FR QV 2022'!$A$1:$M$2587,6,FALSE))</f>
        <v>28</v>
      </c>
      <c r="T1232" s="36">
        <f>IF(VLOOKUP($A1232,'FR QV 2023'!$A$1:$M$2587,6,FALSE)="#SAKNAS!",0,VLOOKUP($A1232,'FR QV 2023'!$A$1:$M$2587,6,FALSE))</f>
        <v>28</v>
      </c>
      <c r="U1232" s="36">
        <f>IF(VLOOKUP($A1232,'FR QV 2024'!$A$1:$M$2587,6,FALSE)="#SAKNAS!",0,VLOOKUP($A1232,'FR QV 2024'!$A$1:$M$2587,6,FALSE))</f>
        <v>35</v>
      </c>
    </row>
    <row r="1233" spans="1:21" s="12" customFormat="1" x14ac:dyDescent="0.2">
      <c r="A1233" s="26" t="str">
        <f t="shared" si="19"/>
        <v>0840006J01AA06</v>
      </c>
      <c r="B1233" s="12" t="str">
        <f>VLOOKUP(C1233,'Akodens FV'!$A$1:$B$2003,2,FALSE)</f>
        <v>Hälsoval</v>
      </c>
      <c r="C1233" s="27" t="s">
        <v>33</v>
      </c>
      <c r="D1233" s="27" t="s">
        <v>156</v>
      </c>
      <c r="E1233" s="27" t="s">
        <v>271</v>
      </c>
      <c r="F1233" s="28" t="s">
        <v>370</v>
      </c>
      <c r="G1233" s="36">
        <f>IF(VLOOKUP(A1233,'Fr QV 2010-2016'!$A$1:$M$2587,7,FALSE)="#SAKNAS!",0,VLOOKUP(A1233,'Fr QV 2010-2016'!$A$1:$M$2587,7,FALSE))</f>
        <v>1</v>
      </c>
      <c r="H1233" s="36">
        <f>IF(VLOOKUP(A1233,'Fr QV 2010-2016'!$A$1:$M$2587,8,FALSE)="#SAKNAS!",0,VLOOKUP(A1233,'Fr QV 2010-2016'!$A$1:$M$2587,8,FALSE))</f>
        <v>1</v>
      </c>
      <c r="I1233" s="36">
        <f>IF(VLOOKUP(A1233,'Fr QV 2010-2016'!$A$1:$M$2587,9,FALSE)="#SAKNAS!",0,VLOOKUP(A1233,'Fr QV 2010-2016'!$A$1:$M$2587,9,FALSE))</f>
        <v>0</v>
      </c>
      <c r="J1233" s="36">
        <f>IF(VLOOKUP(A1233,'Fr QV 2010-2016'!$A$1:$M$2587,10,FALSE)="#SAKNAS!",0,VLOOKUP(A1233,'Fr QV 2010-2016'!$A$1:$M$2587,10,FALSE))</f>
        <v>0</v>
      </c>
      <c r="K1233" s="36">
        <f>IF(VLOOKUP(A1233,'Fr QV 2010-2016'!$A$1:$M$2587,11,FALSE)="#SAKNAS!",0,VLOOKUP(A1233,'Fr QV 2010-2016'!$A$1:$M$2587,11,FALSE))</f>
        <v>0</v>
      </c>
      <c r="L1233" s="36">
        <f>IF(VLOOKUP(A1233,'Fr QV 2010-2016'!$A$1:$M$2587,12,FALSE)="#SAKNAS!",0,VLOOKUP(A1233,'Fr QV 2010-2016'!$A$1:$M$2587,12,FALSE))</f>
        <v>0</v>
      </c>
      <c r="M1233" s="36">
        <f>IF(VLOOKUP(A1233,'Fr QV 2010-2016'!$A$1:$M$2587,13,FALSE)="#SAKNAS!",0,VLOOKUP(A1233,'Fr QV 2010-2016'!$A$1:$M$2587,13,FALSE))</f>
        <v>0</v>
      </c>
      <c r="N1233" s="36">
        <v>0</v>
      </c>
      <c r="O1233" s="36">
        <v>0</v>
      </c>
      <c r="P1233" s="36">
        <v>0</v>
      </c>
      <c r="Q1233" s="36">
        <v>0</v>
      </c>
      <c r="R1233" s="36"/>
      <c r="S1233" s="36">
        <v>0</v>
      </c>
      <c r="T1233" s="36">
        <v>0</v>
      </c>
      <c r="U1233" s="36"/>
    </row>
    <row r="1234" spans="1:21" s="12" customFormat="1" x14ac:dyDescent="0.2">
      <c r="A1234" s="26" t="str">
        <f t="shared" si="19"/>
        <v>0840006J01AA07</v>
      </c>
      <c r="B1234" s="12" t="str">
        <f>VLOOKUP(C1234,'Akodens FV'!$A$1:$B$2003,2,FALSE)</f>
        <v>Hälsoval</v>
      </c>
      <c r="C1234" s="27" t="s">
        <v>33</v>
      </c>
      <c r="D1234" s="27" t="s">
        <v>156</v>
      </c>
      <c r="E1234" s="27" t="s">
        <v>263</v>
      </c>
      <c r="F1234" s="28" t="s">
        <v>363</v>
      </c>
      <c r="G1234" s="36">
        <f>IF(VLOOKUP(A1234,'Fr QV 2010-2016'!$A$1:$M$2587,7,FALSE)="#SAKNAS!",0,VLOOKUP(A1234,'Fr QV 2010-2016'!$A$1:$M$2587,7,FALSE))</f>
        <v>10</v>
      </c>
      <c r="H1234" s="36">
        <f>IF(VLOOKUP(A1234,'Fr QV 2010-2016'!$A$1:$M$2587,8,FALSE)="#SAKNAS!",0,VLOOKUP(A1234,'Fr QV 2010-2016'!$A$1:$M$2587,8,FALSE))</f>
        <v>10</v>
      </c>
      <c r="I1234" s="36">
        <f>IF(VLOOKUP(A1234,'Fr QV 2010-2016'!$A$1:$M$2587,9,FALSE)="#SAKNAS!",0,VLOOKUP(A1234,'Fr QV 2010-2016'!$A$1:$M$2587,9,FALSE))</f>
        <v>9</v>
      </c>
      <c r="J1234" s="36">
        <f>IF(VLOOKUP(A1234,'Fr QV 2010-2016'!$A$1:$M$2587,10,FALSE)="#SAKNAS!",0,VLOOKUP(A1234,'Fr QV 2010-2016'!$A$1:$M$2587,10,FALSE))</f>
        <v>0</v>
      </c>
      <c r="K1234" s="36">
        <f>IF(VLOOKUP(A1234,'Fr QV 2010-2016'!$A$1:$M$2587,11,FALSE)="#SAKNAS!",0,VLOOKUP(A1234,'Fr QV 2010-2016'!$A$1:$M$2587,11,FALSE))</f>
        <v>0</v>
      </c>
      <c r="L1234" s="36">
        <f>IF(VLOOKUP(A1234,'Fr QV 2010-2016'!$A$1:$M$2587,12,FALSE)="#SAKNAS!",0,VLOOKUP(A1234,'Fr QV 2010-2016'!$A$1:$M$2587,12,FALSE))</f>
        <v>4</v>
      </c>
      <c r="M1234" s="36">
        <f>IF(VLOOKUP(A1234,'Fr QV 2010-2016'!$A$1:$M$2587,13,FALSE)="#SAKNAS!",0,VLOOKUP(A1234,'Fr QV 2010-2016'!$A$1:$M$2587,13,FALSE))</f>
        <v>4</v>
      </c>
      <c r="N1234" s="36">
        <f>IF(VLOOKUP(A1234,'Fr QV 2017'!$A$1:$F$2587,6,FALSE)="#SAKNAS!",0,VLOOKUP(A1234,'Fr QV 2017'!$A$1:$F$2587,6,FALSE))</f>
        <v>1</v>
      </c>
      <c r="O1234" s="36">
        <v>0</v>
      </c>
      <c r="P1234" s="36">
        <f>IF(VLOOKUP(A1234,'Fr QV 2019'!$A$1:$M$2587,6,FALSE)="#SAKNAS!",0,VLOOKUP(A1234,'Fr QV 2019'!$A$1:$M$2587,6,FALSE))</f>
        <v>2</v>
      </c>
      <c r="Q1234" s="36">
        <f>IF(VLOOKUP(A1234,'Fr QV 2020'!$A$1:$M$2587,6,FALSE)="#SAKNAS!",0,VLOOKUP(A1234,'Fr QV 2020'!$A$1:$M$2587,6,FALSE))</f>
        <v>1</v>
      </c>
      <c r="R1234" s="36"/>
      <c r="S1234" s="36">
        <v>0</v>
      </c>
      <c r="T1234" s="36">
        <v>0</v>
      </c>
      <c r="U1234" s="36"/>
    </row>
    <row r="1235" spans="1:21" s="12" customFormat="1" x14ac:dyDescent="0.2">
      <c r="A1235" s="26" t="str">
        <f t="shared" si="19"/>
        <v>0840006J01CA04</v>
      </c>
      <c r="B1235" s="12" t="str">
        <f>VLOOKUP(C1235,'Akodens FV'!$A$1:$B$2003,2,FALSE)</f>
        <v>Hälsoval</v>
      </c>
      <c r="C1235" s="27" t="s">
        <v>33</v>
      </c>
      <c r="D1235" s="27" t="s">
        <v>156</v>
      </c>
      <c r="E1235" s="27" t="s">
        <v>247</v>
      </c>
      <c r="F1235" s="28" t="s">
        <v>350</v>
      </c>
      <c r="G1235" s="36">
        <f>IF(VLOOKUP(A1235,'Fr QV 2010-2016'!$A$1:$M$2587,7,FALSE)="#SAKNAS!",0,VLOOKUP(A1235,'Fr QV 2010-2016'!$A$1:$M$2587,7,FALSE))</f>
        <v>50</v>
      </c>
      <c r="H1235" s="36">
        <f>IF(VLOOKUP(A1235,'Fr QV 2010-2016'!$A$1:$M$2587,8,FALSE)="#SAKNAS!",0,VLOOKUP(A1235,'Fr QV 2010-2016'!$A$1:$M$2587,8,FALSE))</f>
        <v>46</v>
      </c>
      <c r="I1235" s="36">
        <f>IF(VLOOKUP(A1235,'Fr QV 2010-2016'!$A$1:$M$2587,9,FALSE)="#SAKNAS!",0,VLOOKUP(A1235,'Fr QV 2010-2016'!$A$1:$M$2587,9,FALSE))</f>
        <v>22</v>
      </c>
      <c r="J1235" s="36">
        <f>IF(VLOOKUP(A1235,'Fr QV 2010-2016'!$A$1:$M$2587,10,FALSE)="#SAKNAS!",0,VLOOKUP(A1235,'Fr QV 2010-2016'!$A$1:$M$2587,10,FALSE))</f>
        <v>32</v>
      </c>
      <c r="K1235" s="36">
        <f>IF(VLOOKUP(A1235,'Fr QV 2010-2016'!$A$1:$M$2587,11,FALSE)="#SAKNAS!",0,VLOOKUP(A1235,'Fr QV 2010-2016'!$A$1:$M$2587,11,FALSE))</f>
        <v>17</v>
      </c>
      <c r="L1235" s="36">
        <f>IF(VLOOKUP(A1235,'Fr QV 2010-2016'!$A$1:$M$2587,12,FALSE)="#SAKNAS!",0,VLOOKUP(A1235,'Fr QV 2010-2016'!$A$1:$M$2587,12,FALSE))</f>
        <v>40</v>
      </c>
      <c r="M1235" s="36">
        <f>IF(VLOOKUP(A1235,'Fr QV 2010-2016'!$A$1:$M$2587,13,FALSE)="#SAKNAS!",0,VLOOKUP(A1235,'Fr QV 2010-2016'!$A$1:$M$2587,13,FALSE))</f>
        <v>36</v>
      </c>
      <c r="N1235" s="36">
        <f>IF(VLOOKUP(A1235,'Fr QV 2017'!$A$1:$F$2587,6,FALSE)="#SAKNAS!",0,VLOOKUP(A1235,'Fr QV 2017'!$A$1:$F$2587,6,FALSE))</f>
        <v>36</v>
      </c>
      <c r="O1235" s="36">
        <f>IF(VLOOKUP(A1235,'Fr QV 2018'!$A$1:$M$2587,6,FALSE)="#SAKNAS!",0,VLOOKUP(A1235,'Fr QV 2018'!$A$1:$M$2587,6,FALSE))</f>
        <v>28</v>
      </c>
      <c r="P1235" s="36">
        <f>IF(VLOOKUP(A1235,'Fr QV 2019'!$A$1:$M$2587,6,FALSE)="#SAKNAS!",0,VLOOKUP(A1235,'Fr QV 2019'!$A$1:$M$2587,6,FALSE))</f>
        <v>57</v>
      </c>
      <c r="Q1235" s="36">
        <f>IF(VLOOKUP(A1235,'Fr QV 2020'!$A$1:$M$2587,6,FALSE)="#SAKNAS!",0,VLOOKUP(A1235,'Fr QV 2020'!$A$1:$M$2587,6,FALSE))</f>
        <v>43</v>
      </c>
      <c r="R1235" s="36">
        <f>IF(VLOOKUP(A1235,'Fr QV 2021'!$A$1:$M$2587,6,FALSE)="#SAKNAS!",0,VLOOKUP(A1235,'Fr QV 2021'!$A$1:$M$2587,6,FALSE))</f>
        <v>38</v>
      </c>
      <c r="S1235" s="36">
        <f>IF(VLOOKUP(A1235,'FR QV 2022'!$A$1:$M$2587,6,FALSE)="#SAKNAS!",0,VLOOKUP(A1235,'FR QV 2022'!$A$1:$M$2587,6,FALSE))</f>
        <v>27</v>
      </c>
      <c r="T1235" s="36">
        <f>IF(VLOOKUP($A1235,'FR QV 2023'!$A$1:$M$2587,6,FALSE)="#SAKNAS!",0,VLOOKUP($A1235,'FR QV 2023'!$A$1:$M$2587,6,FALSE))</f>
        <v>22</v>
      </c>
      <c r="U1235" s="36">
        <f>IF(VLOOKUP($A1235,'FR QV 2024'!$A$1:$M$2587,6,FALSE)="#SAKNAS!",0,VLOOKUP($A1235,'FR QV 2024'!$A$1:$M$2587,6,FALSE))</f>
        <v>42</v>
      </c>
    </row>
    <row r="1236" spans="1:21" s="12" customFormat="1" x14ac:dyDescent="0.2">
      <c r="A1236" s="26" t="str">
        <f t="shared" si="19"/>
        <v>0840006J01CA08</v>
      </c>
      <c r="B1236" s="12" t="str">
        <f>VLOOKUP(C1236,'Akodens FV'!$A$1:$B$2003,2,FALSE)</f>
        <v>Hälsoval</v>
      </c>
      <c r="C1236" s="27" t="s">
        <v>33</v>
      </c>
      <c r="D1236" s="27" t="s">
        <v>156</v>
      </c>
      <c r="E1236" s="27" t="s">
        <v>262</v>
      </c>
      <c r="F1236" s="28" t="s">
        <v>351</v>
      </c>
      <c r="G1236" s="36">
        <f>IF(VLOOKUP(A1236,'Fr QV 2010-2016'!$A$1:$M$2587,7,FALSE)="#SAKNAS!",0,VLOOKUP(A1236,'Fr QV 2010-2016'!$A$1:$M$2587,7,FALSE))</f>
        <v>200</v>
      </c>
      <c r="H1236" s="36">
        <f>IF(VLOOKUP(A1236,'Fr QV 2010-2016'!$A$1:$M$2587,8,FALSE)="#SAKNAS!",0,VLOOKUP(A1236,'Fr QV 2010-2016'!$A$1:$M$2587,8,FALSE))</f>
        <v>159</v>
      </c>
      <c r="I1236" s="36">
        <f>IF(VLOOKUP(A1236,'Fr QV 2010-2016'!$A$1:$M$2587,9,FALSE)="#SAKNAS!",0,VLOOKUP(A1236,'Fr QV 2010-2016'!$A$1:$M$2587,9,FALSE))</f>
        <v>185</v>
      </c>
      <c r="J1236" s="36">
        <f>IF(VLOOKUP(A1236,'Fr QV 2010-2016'!$A$1:$M$2587,10,FALSE)="#SAKNAS!",0,VLOOKUP(A1236,'Fr QV 2010-2016'!$A$1:$M$2587,10,FALSE))</f>
        <v>145</v>
      </c>
      <c r="K1236" s="36">
        <f>IF(VLOOKUP(A1236,'Fr QV 2010-2016'!$A$1:$M$2587,11,FALSE)="#SAKNAS!",0,VLOOKUP(A1236,'Fr QV 2010-2016'!$A$1:$M$2587,11,FALSE))</f>
        <v>140</v>
      </c>
      <c r="L1236" s="36">
        <f>IF(VLOOKUP(A1236,'Fr QV 2010-2016'!$A$1:$M$2587,12,FALSE)="#SAKNAS!",0,VLOOKUP(A1236,'Fr QV 2010-2016'!$A$1:$M$2587,12,FALSE))</f>
        <v>151</v>
      </c>
      <c r="M1236" s="36">
        <f>IF(VLOOKUP(A1236,'Fr QV 2010-2016'!$A$1:$M$2587,13,FALSE)="#SAKNAS!",0,VLOOKUP(A1236,'Fr QV 2010-2016'!$A$1:$M$2587,13,FALSE))</f>
        <v>151</v>
      </c>
      <c r="N1236" s="36">
        <f>IF(VLOOKUP(A1236,'Fr QV 2017'!$A$1:$F$2587,6,FALSE)="#SAKNAS!",0,VLOOKUP(A1236,'Fr QV 2017'!$A$1:$F$2587,6,FALSE))</f>
        <v>115</v>
      </c>
      <c r="O1236" s="36">
        <f>IF(VLOOKUP(A1236,'Fr QV 2018'!$A$1:$M$2587,6,FALSE)="#SAKNAS!",0,VLOOKUP(A1236,'Fr QV 2018'!$A$1:$M$2587,6,FALSE))</f>
        <v>143</v>
      </c>
      <c r="P1236" s="36">
        <f>IF(VLOOKUP(A1236,'Fr QV 2019'!$A$1:$M$2587,6,FALSE)="#SAKNAS!",0,VLOOKUP(A1236,'Fr QV 2019'!$A$1:$M$2587,6,FALSE))</f>
        <v>140</v>
      </c>
      <c r="Q1236" s="36">
        <f>IF(VLOOKUP(A1236,'Fr QV 2020'!$A$1:$M$2587,6,FALSE)="#SAKNAS!",0,VLOOKUP(A1236,'Fr QV 2020'!$A$1:$M$2587,6,FALSE))</f>
        <v>137</v>
      </c>
      <c r="R1236" s="36">
        <f>IF(VLOOKUP(A1236,'Fr QV 2021'!$A$1:$M$2587,6,FALSE)="#SAKNAS!",0,VLOOKUP(A1236,'Fr QV 2021'!$A$1:$M$2587,6,FALSE))</f>
        <v>143</v>
      </c>
      <c r="S1236" s="36">
        <f>IF(VLOOKUP(A1236,'FR QV 2022'!$A$1:$M$2587,6,FALSE)="#SAKNAS!",0,VLOOKUP(A1236,'FR QV 2022'!$A$1:$M$2587,6,FALSE))</f>
        <v>148</v>
      </c>
      <c r="T1236" s="36">
        <f>IF(VLOOKUP($A1236,'FR QV 2023'!$A$1:$M$2587,6,FALSE)="#SAKNAS!",0,VLOOKUP($A1236,'FR QV 2023'!$A$1:$M$2587,6,FALSE))</f>
        <v>121</v>
      </c>
      <c r="U1236" s="36">
        <f>IF(VLOOKUP($A1236,'FR QV 2024'!$A$1:$M$2587,6,FALSE)="#SAKNAS!",0,VLOOKUP($A1236,'FR QV 2024'!$A$1:$M$2587,6,FALSE))</f>
        <v>114</v>
      </c>
    </row>
    <row r="1237" spans="1:21" s="12" customFormat="1" x14ac:dyDescent="0.2">
      <c r="A1237" s="26" t="str">
        <f t="shared" si="19"/>
        <v>0840006J01CE02</v>
      </c>
      <c r="B1237" s="12" t="str">
        <f>VLOOKUP(C1237,'Akodens FV'!$A$1:$B$2003,2,FALSE)</f>
        <v>Hälsoval</v>
      </c>
      <c r="C1237" s="27" t="s">
        <v>33</v>
      </c>
      <c r="D1237" s="27" t="s">
        <v>156</v>
      </c>
      <c r="E1237" s="27" t="s">
        <v>246</v>
      </c>
      <c r="F1237" s="28" t="s">
        <v>352</v>
      </c>
      <c r="G1237" s="36">
        <f>IF(VLOOKUP(A1237,'Fr QV 2010-2016'!$A$1:$M$2587,7,FALSE)="#SAKNAS!",0,VLOOKUP(A1237,'Fr QV 2010-2016'!$A$1:$M$2587,7,FALSE))</f>
        <v>301</v>
      </c>
      <c r="H1237" s="36">
        <f>IF(VLOOKUP(A1237,'Fr QV 2010-2016'!$A$1:$M$2587,8,FALSE)="#SAKNAS!",0,VLOOKUP(A1237,'Fr QV 2010-2016'!$A$1:$M$2587,8,FALSE))</f>
        <v>470</v>
      </c>
      <c r="I1237" s="36">
        <f>IF(VLOOKUP(A1237,'Fr QV 2010-2016'!$A$1:$M$2587,9,FALSE)="#SAKNAS!",0,VLOOKUP(A1237,'Fr QV 2010-2016'!$A$1:$M$2587,9,FALSE))</f>
        <v>341</v>
      </c>
      <c r="J1237" s="36">
        <f>IF(VLOOKUP(A1237,'Fr QV 2010-2016'!$A$1:$M$2587,10,FALSE)="#SAKNAS!",0,VLOOKUP(A1237,'Fr QV 2010-2016'!$A$1:$M$2587,10,FALSE))</f>
        <v>390</v>
      </c>
      <c r="K1237" s="36">
        <f>IF(VLOOKUP(A1237,'Fr QV 2010-2016'!$A$1:$M$2587,11,FALSE)="#SAKNAS!",0,VLOOKUP(A1237,'Fr QV 2010-2016'!$A$1:$M$2587,11,FALSE))</f>
        <v>267</v>
      </c>
      <c r="L1237" s="36">
        <f>IF(VLOOKUP(A1237,'Fr QV 2010-2016'!$A$1:$M$2587,12,FALSE)="#SAKNAS!",0,VLOOKUP(A1237,'Fr QV 2010-2016'!$A$1:$M$2587,12,FALSE))</f>
        <v>346</v>
      </c>
      <c r="M1237" s="36">
        <f>IF(VLOOKUP(A1237,'Fr QV 2010-2016'!$A$1:$M$2587,13,FALSE)="#SAKNAS!",0,VLOOKUP(A1237,'Fr QV 2010-2016'!$A$1:$M$2587,13,FALSE))</f>
        <v>329</v>
      </c>
      <c r="N1237" s="36">
        <f>IF(VLOOKUP(A1237,'Fr QV 2017'!$A$1:$F$2587,6,FALSE)="#SAKNAS!",0,VLOOKUP(A1237,'Fr QV 2017'!$A$1:$F$2587,6,FALSE))</f>
        <v>248</v>
      </c>
      <c r="O1237" s="36">
        <f>IF(VLOOKUP(A1237,'Fr QV 2018'!$A$1:$M$2587,6,FALSE)="#SAKNAS!",0,VLOOKUP(A1237,'Fr QV 2018'!$A$1:$M$2587,6,FALSE))</f>
        <v>301</v>
      </c>
      <c r="P1237" s="36">
        <f>IF(VLOOKUP(A1237,'Fr QV 2019'!$A$1:$M$2587,6,FALSE)="#SAKNAS!",0,VLOOKUP(A1237,'Fr QV 2019'!$A$1:$M$2587,6,FALSE))</f>
        <v>469</v>
      </c>
      <c r="Q1237" s="36">
        <f>IF(VLOOKUP(A1237,'Fr QV 2020'!$A$1:$M$2587,6,FALSE)="#SAKNAS!",0,VLOOKUP(A1237,'Fr QV 2020'!$A$1:$M$2587,6,FALSE))</f>
        <v>213</v>
      </c>
      <c r="R1237" s="36">
        <f>IF(VLOOKUP(A1237,'Fr QV 2021'!$A$1:$M$2587,6,FALSE)="#SAKNAS!",0,VLOOKUP(A1237,'Fr QV 2021'!$A$1:$M$2587,6,FALSE))</f>
        <v>184</v>
      </c>
      <c r="S1237" s="36">
        <f>IF(VLOOKUP(A1237,'FR QV 2022'!$A$1:$M$2587,6,FALSE)="#SAKNAS!",0,VLOOKUP(A1237,'FR QV 2022'!$A$1:$M$2587,6,FALSE))</f>
        <v>180</v>
      </c>
      <c r="T1237" s="36">
        <f>IF(VLOOKUP($A1237,'FR QV 2023'!$A$1:$M$2587,6,FALSE)="#SAKNAS!",0,VLOOKUP($A1237,'FR QV 2023'!$A$1:$M$2587,6,FALSE))</f>
        <v>296</v>
      </c>
      <c r="U1237" s="36">
        <f>IF(VLOOKUP($A1237,'FR QV 2024'!$A$1:$M$2587,6,FALSE)="#SAKNAS!",0,VLOOKUP($A1237,'FR QV 2024'!$A$1:$M$2587,6,FALSE))</f>
        <v>278</v>
      </c>
    </row>
    <row r="1238" spans="1:21" s="12" customFormat="1" x14ac:dyDescent="0.2">
      <c r="A1238" s="26" t="str">
        <f t="shared" si="19"/>
        <v>0840006J01CF05</v>
      </c>
      <c r="B1238" s="12" t="str">
        <f>VLOOKUP(C1238,'Akodens FV'!$A$1:$B$2003,2,FALSE)</f>
        <v>Hälsoval</v>
      </c>
      <c r="C1238" s="27" t="s">
        <v>33</v>
      </c>
      <c r="D1238" s="27" t="s">
        <v>156</v>
      </c>
      <c r="E1238" s="27" t="s">
        <v>251</v>
      </c>
      <c r="F1238" s="28" t="s">
        <v>353</v>
      </c>
      <c r="G1238" s="36">
        <f>IF(VLOOKUP(A1238,'Fr QV 2010-2016'!$A$1:$M$2587,7,FALSE)="#SAKNAS!",0,VLOOKUP(A1238,'Fr QV 2010-2016'!$A$1:$M$2587,7,FALSE))</f>
        <v>150</v>
      </c>
      <c r="H1238" s="36">
        <f>IF(VLOOKUP(A1238,'Fr QV 2010-2016'!$A$1:$M$2587,8,FALSE)="#SAKNAS!",0,VLOOKUP(A1238,'Fr QV 2010-2016'!$A$1:$M$2587,8,FALSE))</f>
        <v>170</v>
      </c>
      <c r="I1238" s="36">
        <f>IF(VLOOKUP(A1238,'Fr QV 2010-2016'!$A$1:$M$2587,9,FALSE)="#SAKNAS!",0,VLOOKUP(A1238,'Fr QV 2010-2016'!$A$1:$M$2587,9,FALSE))</f>
        <v>184</v>
      </c>
      <c r="J1238" s="36">
        <f>IF(VLOOKUP(A1238,'Fr QV 2010-2016'!$A$1:$M$2587,10,FALSE)="#SAKNAS!",0,VLOOKUP(A1238,'Fr QV 2010-2016'!$A$1:$M$2587,10,FALSE))</f>
        <v>173</v>
      </c>
      <c r="K1238" s="36">
        <f>IF(VLOOKUP(A1238,'Fr QV 2010-2016'!$A$1:$M$2587,11,FALSE)="#SAKNAS!",0,VLOOKUP(A1238,'Fr QV 2010-2016'!$A$1:$M$2587,11,FALSE))</f>
        <v>149</v>
      </c>
      <c r="L1238" s="36">
        <f>IF(VLOOKUP(A1238,'Fr QV 2010-2016'!$A$1:$M$2587,12,FALSE)="#SAKNAS!",0,VLOOKUP(A1238,'Fr QV 2010-2016'!$A$1:$M$2587,12,FALSE))</f>
        <v>126</v>
      </c>
      <c r="M1238" s="36">
        <f>IF(VLOOKUP(A1238,'Fr QV 2010-2016'!$A$1:$M$2587,13,FALSE)="#SAKNAS!",0,VLOOKUP(A1238,'Fr QV 2010-2016'!$A$1:$M$2587,13,FALSE))</f>
        <v>144</v>
      </c>
      <c r="N1238" s="36">
        <f>IF(VLOOKUP(A1238,'Fr QV 2017'!$A$1:$F$2587,6,FALSE)="#SAKNAS!",0,VLOOKUP(A1238,'Fr QV 2017'!$A$1:$F$2587,6,FALSE))</f>
        <v>104</v>
      </c>
      <c r="O1238" s="36">
        <f>IF(VLOOKUP(A1238,'Fr QV 2018'!$A$1:$M$2587,6,FALSE)="#SAKNAS!",0,VLOOKUP(A1238,'Fr QV 2018'!$A$1:$M$2587,6,FALSE))</f>
        <v>85</v>
      </c>
      <c r="P1238" s="36">
        <f>IF(VLOOKUP(A1238,'Fr QV 2019'!$A$1:$M$2587,6,FALSE)="#SAKNAS!",0,VLOOKUP(A1238,'Fr QV 2019'!$A$1:$M$2587,6,FALSE))</f>
        <v>115</v>
      </c>
      <c r="Q1238" s="36">
        <f>IF(VLOOKUP(A1238,'Fr QV 2020'!$A$1:$M$2587,6,FALSE)="#SAKNAS!",0,VLOOKUP(A1238,'Fr QV 2020'!$A$1:$M$2587,6,FALSE))</f>
        <v>129</v>
      </c>
      <c r="R1238" s="36">
        <f>IF(VLOOKUP(A1238,'Fr QV 2021'!$A$1:$M$2587,6,FALSE)="#SAKNAS!",0,VLOOKUP(A1238,'Fr QV 2021'!$A$1:$M$2587,6,FALSE))</f>
        <v>108</v>
      </c>
      <c r="S1238" s="36">
        <f>IF(VLOOKUP(A1238,'FR QV 2022'!$A$1:$M$2587,6,FALSE)="#SAKNAS!",0,VLOOKUP(A1238,'FR QV 2022'!$A$1:$M$2587,6,FALSE))</f>
        <v>82</v>
      </c>
      <c r="T1238" s="36">
        <f>IF(VLOOKUP($A1238,'FR QV 2023'!$A$1:$M$2587,6,FALSE)="#SAKNAS!",0,VLOOKUP($A1238,'FR QV 2023'!$A$1:$M$2587,6,FALSE))</f>
        <v>127</v>
      </c>
      <c r="U1238" s="36">
        <f>IF(VLOOKUP($A1238,'FR QV 2024'!$A$1:$M$2587,6,FALSE)="#SAKNAS!",0,VLOOKUP($A1238,'FR QV 2024'!$A$1:$M$2587,6,FALSE))</f>
        <v>113</v>
      </c>
    </row>
    <row r="1239" spans="1:21" s="12" customFormat="1" x14ac:dyDescent="0.2">
      <c r="A1239" s="26" t="str">
        <f t="shared" si="19"/>
        <v>0840006J01CR02</v>
      </c>
      <c r="B1239" s="12" t="str">
        <f>VLOOKUP(C1239,'Akodens FV'!$A$1:$B$2003,2,FALSE)</f>
        <v>Hälsoval</v>
      </c>
      <c r="C1239" s="27" t="s">
        <v>33</v>
      </c>
      <c r="D1239" s="27" t="s">
        <v>156</v>
      </c>
      <c r="E1239" s="27" t="s">
        <v>253</v>
      </c>
      <c r="F1239" s="28" t="s">
        <v>354</v>
      </c>
      <c r="G1239" s="36">
        <f>IF(VLOOKUP(A1239,'Fr QV 2010-2016'!$A$1:$M$2587,7,FALSE)="#SAKNAS!",0,VLOOKUP(A1239,'Fr QV 2010-2016'!$A$1:$M$2587,7,FALSE))</f>
        <v>10</v>
      </c>
      <c r="H1239" s="36">
        <f>IF(VLOOKUP(A1239,'Fr QV 2010-2016'!$A$1:$M$2587,8,FALSE)="#SAKNAS!",0,VLOOKUP(A1239,'Fr QV 2010-2016'!$A$1:$M$2587,8,FALSE))</f>
        <v>8</v>
      </c>
      <c r="I1239" s="36">
        <f>IF(VLOOKUP(A1239,'Fr QV 2010-2016'!$A$1:$M$2587,9,FALSE)="#SAKNAS!",0,VLOOKUP(A1239,'Fr QV 2010-2016'!$A$1:$M$2587,9,FALSE))</f>
        <v>5</v>
      </c>
      <c r="J1239" s="36">
        <f>IF(VLOOKUP(A1239,'Fr QV 2010-2016'!$A$1:$M$2587,10,FALSE)="#SAKNAS!",0,VLOOKUP(A1239,'Fr QV 2010-2016'!$A$1:$M$2587,10,FALSE))</f>
        <v>19</v>
      </c>
      <c r="K1239" s="36">
        <f>IF(VLOOKUP(A1239,'Fr QV 2010-2016'!$A$1:$M$2587,11,FALSE)="#SAKNAS!",0,VLOOKUP(A1239,'Fr QV 2010-2016'!$A$1:$M$2587,11,FALSE))</f>
        <v>8</v>
      </c>
      <c r="L1239" s="36">
        <f>IF(VLOOKUP(A1239,'Fr QV 2010-2016'!$A$1:$M$2587,12,FALSE)="#SAKNAS!",0,VLOOKUP(A1239,'Fr QV 2010-2016'!$A$1:$M$2587,12,FALSE))</f>
        <v>4</v>
      </c>
      <c r="M1239" s="36">
        <f>IF(VLOOKUP(A1239,'Fr QV 2010-2016'!$A$1:$M$2587,13,FALSE)="#SAKNAS!",0,VLOOKUP(A1239,'Fr QV 2010-2016'!$A$1:$M$2587,13,FALSE))</f>
        <v>5</v>
      </c>
      <c r="N1239" s="36">
        <f>IF(VLOOKUP(A1239,'Fr QV 2017'!$A$1:$F$2587,6,FALSE)="#SAKNAS!",0,VLOOKUP(A1239,'Fr QV 2017'!$A$1:$F$2587,6,FALSE))</f>
        <v>10</v>
      </c>
      <c r="O1239" s="36">
        <f>IF(VLOOKUP(A1239,'Fr QV 2018'!$A$1:$M$2587,6,FALSE)="#SAKNAS!",0,VLOOKUP(A1239,'Fr QV 2018'!$A$1:$M$2587,6,FALSE))</f>
        <v>6</v>
      </c>
      <c r="P1239" s="36">
        <f>IF(VLOOKUP(A1239,'Fr QV 2019'!$A$1:$M$2587,6,FALSE)="#SAKNAS!",0,VLOOKUP(A1239,'Fr QV 2019'!$A$1:$M$2587,6,FALSE))</f>
        <v>6</v>
      </c>
      <c r="Q1239" s="36">
        <f>IF(VLOOKUP(A1239,'Fr QV 2020'!$A$1:$M$2587,6,FALSE)="#SAKNAS!",0,VLOOKUP(A1239,'Fr QV 2020'!$A$1:$M$2587,6,FALSE))</f>
        <v>9</v>
      </c>
      <c r="R1239" s="36">
        <f>IF(VLOOKUP(A1239,'Fr QV 2021'!$A$1:$M$2587,6,FALSE)="#SAKNAS!",0,VLOOKUP(A1239,'Fr QV 2021'!$A$1:$M$2587,6,FALSE))</f>
        <v>5</v>
      </c>
      <c r="S1239" s="36">
        <f>IF(VLOOKUP(A1239,'FR QV 2022'!$A$1:$M$2587,6,FALSE)="#SAKNAS!",0,VLOOKUP(A1239,'FR QV 2022'!$A$1:$M$2587,6,FALSE))</f>
        <v>8</v>
      </c>
      <c r="T1239" s="36">
        <f>IF(VLOOKUP($A1239,'FR QV 2023'!$A$1:$M$2587,6,FALSE)="#SAKNAS!",0,VLOOKUP($A1239,'FR QV 2023'!$A$1:$M$2587,6,FALSE))</f>
        <v>4</v>
      </c>
      <c r="U1239" s="36">
        <f>IF(VLOOKUP($A1239,'FR QV 2024'!$A$1:$M$2587,6,FALSE)="#SAKNAS!",0,VLOOKUP($A1239,'FR QV 2024'!$A$1:$M$2587,6,FALSE))</f>
        <v>12</v>
      </c>
    </row>
    <row r="1240" spans="1:21" s="12" customFormat="1" x14ac:dyDescent="0.2">
      <c r="A1240" s="26" t="str">
        <f t="shared" si="19"/>
        <v>0840006J01DB05</v>
      </c>
      <c r="B1240" s="12" t="str">
        <f>VLOOKUP(C1240,'Akodens FV'!$A$1:$B$2003,2,FALSE)</f>
        <v>Hälsoval</v>
      </c>
      <c r="C1240" s="27" t="s">
        <v>33</v>
      </c>
      <c r="D1240" s="27" t="s">
        <v>156</v>
      </c>
      <c r="E1240" s="27" t="s">
        <v>261</v>
      </c>
      <c r="F1240" s="28" t="s">
        <v>355</v>
      </c>
      <c r="G1240" s="36">
        <f>IF(VLOOKUP(A1240,'Fr QV 2010-2016'!$A$1:$M$2587,7,FALSE)="#SAKNAS!",0,VLOOKUP(A1240,'Fr QV 2010-2016'!$A$1:$M$2587,7,FALSE))</f>
        <v>17</v>
      </c>
      <c r="H1240" s="36">
        <f>IF(VLOOKUP(A1240,'Fr QV 2010-2016'!$A$1:$M$2587,8,FALSE)="#SAKNAS!",0,VLOOKUP(A1240,'Fr QV 2010-2016'!$A$1:$M$2587,8,FALSE))</f>
        <v>26</v>
      </c>
      <c r="I1240" s="36">
        <f>IF(VLOOKUP(A1240,'Fr QV 2010-2016'!$A$1:$M$2587,9,FALSE)="#SAKNAS!",0,VLOOKUP(A1240,'Fr QV 2010-2016'!$A$1:$M$2587,9,FALSE))</f>
        <v>19</v>
      </c>
      <c r="J1240" s="36">
        <f>IF(VLOOKUP(A1240,'Fr QV 2010-2016'!$A$1:$M$2587,10,FALSE)="#SAKNAS!",0,VLOOKUP(A1240,'Fr QV 2010-2016'!$A$1:$M$2587,10,FALSE))</f>
        <v>19</v>
      </c>
      <c r="K1240" s="36">
        <f>IF(VLOOKUP(A1240,'Fr QV 2010-2016'!$A$1:$M$2587,11,FALSE)="#SAKNAS!",0,VLOOKUP(A1240,'Fr QV 2010-2016'!$A$1:$M$2587,11,FALSE))</f>
        <v>7</v>
      </c>
      <c r="L1240" s="36">
        <f>IF(VLOOKUP(A1240,'Fr QV 2010-2016'!$A$1:$M$2587,12,FALSE)="#SAKNAS!",0,VLOOKUP(A1240,'Fr QV 2010-2016'!$A$1:$M$2587,12,FALSE))</f>
        <v>36</v>
      </c>
      <c r="M1240" s="36">
        <f>IF(VLOOKUP(A1240,'Fr QV 2010-2016'!$A$1:$M$2587,13,FALSE)="#SAKNAS!",0,VLOOKUP(A1240,'Fr QV 2010-2016'!$A$1:$M$2587,13,FALSE))</f>
        <v>24</v>
      </c>
      <c r="N1240" s="36">
        <f>IF(VLOOKUP(A1240,'Fr QV 2017'!$A$1:$F$2587,6,FALSE)="#SAKNAS!",0,VLOOKUP(A1240,'Fr QV 2017'!$A$1:$F$2587,6,FALSE))</f>
        <v>10</v>
      </c>
      <c r="O1240" s="36">
        <f>IF(VLOOKUP(A1240,'Fr QV 2018'!$A$1:$M$2587,6,FALSE)="#SAKNAS!",0,VLOOKUP(A1240,'Fr QV 2018'!$A$1:$M$2587,6,FALSE))</f>
        <v>6</v>
      </c>
      <c r="P1240" s="36">
        <f>IF(VLOOKUP(A1240,'Fr QV 2019'!$A$1:$M$2587,6,FALSE)="#SAKNAS!",0,VLOOKUP(A1240,'Fr QV 2019'!$A$1:$M$2587,6,FALSE))</f>
        <v>11</v>
      </c>
      <c r="Q1240" s="36">
        <f>IF(VLOOKUP(A1240,'Fr QV 2020'!$A$1:$M$2587,6,FALSE)="#SAKNAS!",0,VLOOKUP(A1240,'Fr QV 2020'!$A$1:$M$2587,6,FALSE))</f>
        <v>3</v>
      </c>
      <c r="R1240" s="36">
        <f>IF(VLOOKUP(A1240,'Fr QV 2021'!$A$1:$M$2587,6,FALSE)="#SAKNAS!",0,VLOOKUP(A1240,'Fr QV 2021'!$A$1:$M$2587,6,FALSE))</f>
        <v>15</v>
      </c>
      <c r="S1240" s="36">
        <f>IF(VLOOKUP(A1240,'FR QV 2022'!$A$1:$M$2587,6,FALSE)="#SAKNAS!",0,VLOOKUP(A1240,'FR QV 2022'!$A$1:$M$2587,6,FALSE))</f>
        <v>7</v>
      </c>
      <c r="T1240" s="36">
        <f>IF(VLOOKUP($A1240,'FR QV 2023'!$A$1:$M$2587,6,FALSE)="#SAKNAS!",0,VLOOKUP($A1240,'FR QV 2023'!$A$1:$M$2587,6,FALSE))</f>
        <v>11</v>
      </c>
      <c r="U1240" s="36">
        <f>IF(VLOOKUP($A1240,'FR QV 2024'!$A$1:$M$2587,6,FALSE)="#SAKNAS!",0,VLOOKUP($A1240,'FR QV 2024'!$A$1:$M$2587,6,FALSE))</f>
        <v>6</v>
      </c>
    </row>
    <row r="1241" spans="1:21" s="12" customFormat="1" x14ac:dyDescent="0.2">
      <c r="A1241" s="26" t="str">
        <f t="shared" si="19"/>
        <v>0840006J01DD14</v>
      </c>
      <c r="B1241" s="12" t="str">
        <f>VLOOKUP(C1241,'Akodens FV'!$A$1:$B$2003,2,FALSE)</f>
        <v>Hälsoval</v>
      </c>
      <c r="C1241" s="27" t="s">
        <v>33</v>
      </c>
      <c r="D1241" s="27" t="s">
        <v>156</v>
      </c>
      <c r="E1241" s="27" t="s">
        <v>254</v>
      </c>
      <c r="F1241" s="28" t="s">
        <v>372</v>
      </c>
      <c r="G1241" s="36">
        <f>IF(VLOOKUP(A1241,'Fr QV 2010-2016'!$A$1:$M$2587,7,FALSE)="#SAKNAS!",0,VLOOKUP(A1241,'Fr QV 2010-2016'!$A$1:$M$2587,7,FALSE))</f>
        <v>1</v>
      </c>
      <c r="H1241" s="36">
        <f>IF(VLOOKUP(A1241,'Fr QV 2010-2016'!$A$1:$M$2587,8,FALSE)="#SAKNAS!",0,VLOOKUP(A1241,'Fr QV 2010-2016'!$A$1:$M$2587,8,FALSE))</f>
        <v>3</v>
      </c>
      <c r="I1241" s="36">
        <f>IF(VLOOKUP(A1241,'Fr QV 2010-2016'!$A$1:$M$2587,9,FALSE)="#SAKNAS!",0,VLOOKUP(A1241,'Fr QV 2010-2016'!$A$1:$M$2587,9,FALSE))</f>
        <v>0</v>
      </c>
      <c r="J1241" s="36">
        <f>IF(VLOOKUP(A1241,'Fr QV 2010-2016'!$A$1:$M$2587,10,FALSE)="#SAKNAS!",0,VLOOKUP(A1241,'Fr QV 2010-2016'!$A$1:$M$2587,10,FALSE))</f>
        <v>3</v>
      </c>
      <c r="K1241" s="36">
        <f>IF(VLOOKUP(A1241,'Fr QV 2010-2016'!$A$1:$M$2587,11,FALSE)="#SAKNAS!",0,VLOOKUP(A1241,'Fr QV 2010-2016'!$A$1:$M$2587,11,FALSE))</f>
        <v>0</v>
      </c>
      <c r="L1241" s="36">
        <f>IF(VLOOKUP(A1241,'Fr QV 2010-2016'!$A$1:$M$2587,12,FALSE)="#SAKNAS!",0,VLOOKUP(A1241,'Fr QV 2010-2016'!$A$1:$M$2587,12,FALSE))</f>
        <v>2</v>
      </c>
      <c r="M1241" s="36">
        <f>IF(VLOOKUP(A1241,'Fr QV 2010-2016'!$A$1:$M$2587,13,FALSE)="#SAKNAS!",0,VLOOKUP(A1241,'Fr QV 2010-2016'!$A$1:$M$2587,13,FALSE))</f>
        <v>4</v>
      </c>
      <c r="N1241" s="36">
        <v>0</v>
      </c>
      <c r="O1241" s="36">
        <v>0</v>
      </c>
      <c r="P1241" s="36">
        <v>0</v>
      </c>
      <c r="Q1241" s="36">
        <v>0</v>
      </c>
      <c r="R1241" s="36"/>
      <c r="S1241" s="36">
        <v>0</v>
      </c>
      <c r="T1241" s="36">
        <v>0</v>
      </c>
      <c r="U1241" s="36"/>
    </row>
    <row r="1242" spans="1:21" s="12" customFormat="1" x14ac:dyDescent="0.2">
      <c r="A1242" s="26" t="str">
        <f t="shared" si="19"/>
        <v>0840006J01EA01</v>
      </c>
      <c r="B1242" s="12" t="str">
        <f>VLOOKUP(C1242,'Akodens FV'!$A$1:$B$2003,2,FALSE)</f>
        <v>Hälsoval</v>
      </c>
      <c r="C1242" s="27" t="s">
        <v>33</v>
      </c>
      <c r="D1242" s="27" t="s">
        <v>156</v>
      </c>
      <c r="E1242" s="27" t="s">
        <v>259</v>
      </c>
      <c r="F1242" s="28" t="s">
        <v>356</v>
      </c>
      <c r="G1242" s="36">
        <f>IF(VLOOKUP(A1242,'Fr QV 2010-2016'!$A$1:$M$2587,7,FALSE)="#SAKNAS!",0,VLOOKUP(A1242,'Fr QV 2010-2016'!$A$1:$M$2587,7,FALSE))</f>
        <v>33</v>
      </c>
      <c r="H1242" s="36">
        <f>IF(VLOOKUP(A1242,'Fr QV 2010-2016'!$A$1:$M$2587,8,FALSE)="#SAKNAS!",0,VLOOKUP(A1242,'Fr QV 2010-2016'!$A$1:$M$2587,8,FALSE))</f>
        <v>31</v>
      </c>
      <c r="I1242" s="36">
        <f>IF(VLOOKUP(A1242,'Fr QV 2010-2016'!$A$1:$M$2587,9,FALSE)="#SAKNAS!",0,VLOOKUP(A1242,'Fr QV 2010-2016'!$A$1:$M$2587,9,FALSE))</f>
        <v>17</v>
      </c>
      <c r="J1242" s="36">
        <f>IF(VLOOKUP(A1242,'Fr QV 2010-2016'!$A$1:$M$2587,10,FALSE)="#SAKNAS!",0,VLOOKUP(A1242,'Fr QV 2010-2016'!$A$1:$M$2587,10,FALSE))</f>
        <v>6</v>
      </c>
      <c r="K1242" s="36">
        <f>IF(VLOOKUP(A1242,'Fr QV 2010-2016'!$A$1:$M$2587,11,FALSE)="#SAKNAS!",0,VLOOKUP(A1242,'Fr QV 2010-2016'!$A$1:$M$2587,11,FALSE))</f>
        <v>6</v>
      </c>
      <c r="L1242" s="36">
        <f>IF(VLOOKUP(A1242,'Fr QV 2010-2016'!$A$1:$M$2587,12,FALSE)="#SAKNAS!",0,VLOOKUP(A1242,'Fr QV 2010-2016'!$A$1:$M$2587,12,FALSE))</f>
        <v>17</v>
      </c>
      <c r="M1242" s="36">
        <f>IF(VLOOKUP(A1242,'Fr QV 2010-2016'!$A$1:$M$2587,13,FALSE)="#SAKNAS!",0,VLOOKUP(A1242,'Fr QV 2010-2016'!$A$1:$M$2587,13,FALSE))</f>
        <v>18</v>
      </c>
      <c r="N1242" s="36">
        <f>IF(VLOOKUP(A1242,'Fr QV 2017'!$A$1:$F$2587,6,FALSE)="#SAKNAS!",0,VLOOKUP(A1242,'Fr QV 2017'!$A$1:$F$2587,6,FALSE))</f>
        <v>11</v>
      </c>
      <c r="O1242" s="36">
        <f>IF(VLOOKUP(A1242,'Fr QV 2018'!$A$1:$M$2587,6,FALSE)="#SAKNAS!",0,VLOOKUP(A1242,'Fr QV 2018'!$A$1:$M$2587,6,FALSE))</f>
        <v>14</v>
      </c>
      <c r="P1242" s="36">
        <f>IF(VLOOKUP(A1242,'Fr QV 2019'!$A$1:$M$2587,6,FALSE)="#SAKNAS!",0,VLOOKUP(A1242,'Fr QV 2019'!$A$1:$M$2587,6,FALSE))</f>
        <v>11</v>
      </c>
      <c r="Q1242" s="36">
        <f>IF(VLOOKUP(A1242,'Fr QV 2020'!$A$1:$M$2587,6,FALSE)="#SAKNAS!",0,VLOOKUP(A1242,'Fr QV 2020'!$A$1:$M$2587,6,FALSE))</f>
        <v>9</v>
      </c>
      <c r="R1242" s="36">
        <f>IF(VLOOKUP(A1242,'Fr QV 2021'!$A$1:$M$2587,6,FALSE)="#SAKNAS!",0,VLOOKUP(A1242,'Fr QV 2021'!$A$1:$M$2587,6,FALSE))</f>
        <v>16</v>
      </c>
      <c r="S1242" s="36">
        <f>IF(VLOOKUP(A1242,'FR QV 2022'!$A$1:$M$2587,6,FALSE)="#SAKNAS!",0,VLOOKUP(A1242,'FR QV 2022'!$A$1:$M$2587,6,FALSE))</f>
        <v>14</v>
      </c>
      <c r="T1242" s="36">
        <f>IF(VLOOKUP($A1242,'FR QV 2023'!$A$1:$M$2587,6,FALSE)="#SAKNAS!",0,VLOOKUP($A1242,'FR QV 2023'!$A$1:$M$2587,6,FALSE))</f>
        <v>8</v>
      </c>
      <c r="U1242" s="36">
        <f>IF(VLOOKUP($A1242,'FR QV 2024'!$A$1:$M$2587,6,FALSE)="#SAKNAS!",0,VLOOKUP($A1242,'FR QV 2024'!$A$1:$M$2587,6,FALSE))</f>
        <v>5</v>
      </c>
    </row>
    <row r="1243" spans="1:21" s="12" customFormat="1" x14ac:dyDescent="0.2">
      <c r="A1243" s="26" t="str">
        <f t="shared" si="19"/>
        <v>0840006J01EE01</v>
      </c>
      <c r="B1243" s="12" t="str">
        <f>VLOOKUP(C1243,'Akodens FV'!$A$1:$B$2003,2,FALSE)</f>
        <v>Hälsoval</v>
      </c>
      <c r="C1243" s="27" t="s">
        <v>33</v>
      </c>
      <c r="D1243" s="27" t="s">
        <v>156</v>
      </c>
      <c r="E1243" s="27" t="s">
        <v>258</v>
      </c>
      <c r="F1243" s="28" t="s">
        <v>364</v>
      </c>
      <c r="G1243" s="36">
        <f>IF(VLOOKUP(A1243,'Fr QV 2010-2016'!$A$1:$M$2587,7,FALSE)="#SAKNAS!",0,VLOOKUP(A1243,'Fr QV 2010-2016'!$A$1:$M$2587,7,FALSE))</f>
        <v>7</v>
      </c>
      <c r="H1243" s="36">
        <f>IF(VLOOKUP(A1243,'Fr QV 2010-2016'!$A$1:$M$2587,8,FALSE)="#SAKNAS!",0,VLOOKUP(A1243,'Fr QV 2010-2016'!$A$1:$M$2587,8,FALSE))</f>
        <v>20</v>
      </c>
      <c r="I1243" s="36">
        <f>IF(VLOOKUP(A1243,'Fr QV 2010-2016'!$A$1:$M$2587,9,FALSE)="#SAKNAS!",0,VLOOKUP(A1243,'Fr QV 2010-2016'!$A$1:$M$2587,9,FALSE))</f>
        <v>11</v>
      </c>
      <c r="J1243" s="36">
        <f>IF(VLOOKUP(A1243,'Fr QV 2010-2016'!$A$1:$M$2587,10,FALSE)="#SAKNAS!",0,VLOOKUP(A1243,'Fr QV 2010-2016'!$A$1:$M$2587,10,FALSE))</f>
        <v>10</v>
      </c>
      <c r="K1243" s="36">
        <f>IF(VLOOKUP(A1243,'Fr QV 2010-2016'!$A$1:$M$2587,11,FALSE)="#SAKNAS!",0,VLOOKUP(A1243,'Fr QV 2010-2016'!$A$1:$M$2587,11,FALSE))</f>
        <v>4</v>
      </c>
      <c r="L1243" s="36">
        <f>IF(VLOOKUP(A1243,'Fr QV 2010-2016'!$A$1:$M$2587,12,FALSE)="#SAKNAS!",0,VLOOKUP(A1243,'Fr QV 2010-2016'!$A$1:$M$2587,12,FALSE))</f>
        <v>8</v>
      </c>
      <c r="M1243" s="36">
        <f>IF(VLOOKUP(A1243,'Fr QV 2010-2016'!$A$1:$M$2587,13,FALSE)="#SAKNAS!",0,VLOOKUP(A1243,'Fr QV 2010-2016'!$A$1:$M$2587,13,FALSE))</f>
        <v>3</v>
      </c>
      <c r="N1243" s="36">
        <f>IF(VLOOKUP(A1243,'Fr QV 2017'!$A$1:$F$2587,6,FALSE)="#SAKNAS!",0,VLOOKUP(A1243,'Fr QV 2017'!$A$1:$F$2587,6,FALSE))</f>
        <v>9</v>
      </c>
      <c r="O1243" s="36">
        <f>IF(VLOOKUP(A1243,'Fr QV 2018'!$A$1:$M$2587,6,FALSE)="#SAKNAS!",0,VLOOKUP(A1243,'Fr QV 2018'!$A$1:$M$2587,6,FALSE))</f>
        <v>4</v>
      </c>
      <c r="P1243" s="36">
        <f>IF(VLOOKUP(A1243,'Fr QV 2019'!$A$1:$M$2587,6,FALSE)="#SAKNAS!",0,VLOOKUP(A1243,'Fr QV 2019'!$A$1:$M$2587,6,FALSE))</f>
        <v>2</v>
      </c>
      <c r="Q1243" s="36">
        <f>IF(VLOOKUP(A1243,'Fr QV 2020'!$A$1:$M$2587,6,FALSE)="#SAKNAS!",0,VLOOKUP(A1243,'Fr QV 2020'!$A$1:$M$2587,6,FALSE))</f>
        <v>7</v>
      </c>
      <c r="R1243" s="36">
        <f>IF(VLOOKUP(A1243,'Fr QV 2021'!$A$1:$M$2587,6,FALSE)="#SAKNAS!",0,VLOOKUP(A1243,'Fr QV 2021'!$A$1:$M$2587,6,FALSE))</f>
        <v>16</v>
      </c>
      <c r="S1243" s="36">
        <f>IF(VLOOKUP(A1243,'FR QV 2022'!$A$1:$M$2587,6,FALSE)="#SAKNAS!",0,VLOOKUP(A1243,'FR QV 2022'!$A$1:$M$2587,6,FALSE))</f>
        <v>6</v>
      </c>
      <c r="T1243" s="36">
        <f>IF(VLOOKUP($A1243,'FR QV 2023'!$A$1:$M$2587,6,FALSE)="#SAKNAS!",0,VLOOKUP($A1243,'FR QV 2023'!$A$1:$M$2587,6,FALSE))</f>
        <v>5</v>
      </c>
      <c r="U1243" s="36">
        <f>IF(VLOOKUP($A1243,'FR QV 2024'!$A$1:$M$2587,6,FALSE)="#SAKNAS!",0,VLOOKUP($A1243,'FR QV 2024'!$A$1:$M$2587,6,FALSE))</f>
        <v>6</v>
      </c>
    </row>
    <row r="1244" spans="1:21" s="12" customFormat="1" x14ac:dyDescent="0.2">
      <c r="A1244" s="26" t="str">
        <f t="shared" si="19"/>
        <v>0840006J01FA01</v>
      </c>
      <c r="B1244" s="12" t="str">
        <f>VLOOKUP(C1244,'Akodens FV'!$A$1:$B$2003,2,FALSE)</f>
        <v>Hälsoval</v>
      </c>
      <c r="C1244" s="27" t="s">
        <v>33</v>
      </c>
      <c r="D1244" s="28" t="s">
        <v>156</v>
      </c>
      <c r="E1244" s="27" t="s">
        <v>250</v>
      </c>
      <c r="F1244" s="28" t="s">
        <v>357</v>
      </c>
      <c r="G1244" s="36">
        <f>IF(VLOOKUP(A1244,'Fr QV 2010-2016'!$A$1:$M$2587,7,FALSE)="#SAKNAS!",0,VLOOKUP(A1244,'Fr QV 2010-2016'!$A$1:$M$2587,7,FALSE))</f>
        <v>18</v>
      </c>
      <c r="H1244" s="36">
        <f>IF(VLOOKUP(A1244,'Fr QV 2010-2016'!$A$1:$M$2587,8,FALSE)="#SAKNAS!",0,VLOOKUP(A1244,'Fr QV 2010-2016'!$A$1:$M$2587,8,FALSE))</f>
        <v>12</v>
      </c>
      <c r="I1244" s="36">
        <f>IF(VLOOKUP(A1244,'Fr QV 2010-2016'!$A$1:$M$2587,9,FALSE)="#SAKNAS!",0,VLOOKUP(A1244,'Fr QV 2010-2016'!$A$1:$M$2587,9,FALSE))</f>
        <v>11</v>
      </c>
      <c r="J1244" s="36">
        <f>IF(VLOOKUP(A1244,'Fr QV 2010-2016'!$A$1:$M$2587,10,FALSE)="#SAKNAS!",0,VLOOKUP(A1244,'Fr QV 2010-2016'!$A$1:$M$2587,10,FALSE))</f>
        <v>1</v>
      </c>
      <c r="K1244" s="36">
        <f>IF(VLOOKUP(A1244,'Fr QV 2010-2016'!$A$1:$M$2587,11,FALSE)="#SAKNAS!",0,VLOOKUP(A1244,'Fr QV 2010-2016'!$A$1:$M$2587,11,FALSE))</f>
        <v>11</v>
      </c>
      <c r="L1244" s="36">
        <f>IF(VLOOKUP(A1244,'Fr QV 2010-2016'!$A$1:$M$2587,12,FALSE)="#SAKNAS!",0,VLOOKUP(A1244,'Fr QV 2010-2016'!$A$1:$M$2587,12,FALSE))</f>
        <v>12</v>
      </c>
      <c r="M1244" s="36">
        <f>IF(VLOOKUP(A1244,'Fr QV 2010-2016'!$A$1:$M$2587,13,FALSE)="#SAKNAS!",0,VLOOKUP(A1244,'Fr QV 2010-2016'!$A$1:$M$2587,13,FALSE))</f>
        <v>12</v>
      </c>
      <c r="N1244" s="36">
        <f>IF(VLOOKUP(A1244,'Fr QV 2017'!$A$1:$F$2587,6,FALSE)="#SAKNAS!",0,VLOOKUP(A1244,'Fr QV 2017'!$A$1:$F$2587,6,FALSE))</f>
        <v>9</v>
      </c>
      <c r="O1244" s="36">
        <f>IF(VLOOKUP(A1244,'Fr QV 2018'!$A$1:$M$2587,6,FALSE)="#SAKNAS!",0,VLOOKUP(A1244,'Fr QV 2018'!$A$1:$M$2587,6,FALSE))</f>
        <v>8</v>
      </c>
      <c r="P1244" s="36">
        <f>IF(VLOOKUP(A1244,'Fr QV 2019'!$A$1:$M$2587,6,FALSE)="#SAKNAS!",0,VLOOKUP(A1244,'Fr QV 2019'!$A$1:$M$2587,6,FALSE))</f>
        <v>10</v>
      </c>
      <c r="Q1244" s="36">
        <f>IF(VLOOKUP(A1244,'Fr QV 2020'!$A$1:$M$2587,6,FALSE)="#SAKNAS!",0,VLOOKUP(A1244,'Fr QV 2020'!$A$1:$M$2587,6,FALSE))</f>
        <v>3</v>
      </c>
      <c r="R1244" s="36"/>
      <c r="S1244" s="36">
        <v>0</v>
      </c>
      <c r="T1244" s="36">
        <f>IF(VLOOKUP($A1244,'FR QV 2023'!$A$1:$M$2587,6,FALSE)="#SAKNAS!",0,VLOOKUP($A1244,'FR QV 2023'!$A$1:$M$2587,6,FALSE))</f>
        <v>1</v>
      </c>
      <c r="U1244" s="36">
        <f>IF(VLOOKUP($A1244,'FR QV 2024'!$A$1:$M$2587,6,FALSE)="#SAKNAS!",0,VLOOKUP($A1244,'FR QV 2024'!$A$1:$M$2587,6,FALSE))</f>
        <v>10</v>
      </c>
    </row>
    <row r="1245" spans="1:21" s="12" customFormat="1" x14ac:dyDescent="0.2">
      <c r="A1245" s="26" t="str">
        <f t="shared" si="19"/>
        <v>0840006J01FA09</v>
      </c>
      <c r="B1245" s="12" t="str">
        <f>VLOOKUP(C1245,'Akodens FV'!$A$1:$B$2003,2,FALSE)</f>
        <v>Hälsoval</v>
      </c>
      <c r="C1245" s="27" t="s">
        <v>33</v>
      </c>
      <c r="D1245" s="28" t="s">
        <v>156</v>
      </c>
      <c r="E1245" s="27" t="s">
        <v>257</v>
      </c>
      <c r="F1245" s="28" t="s">
        <v>375</v>
      </c>
      <c r="G1245" s="36">
        <f>IF(VLOOKUP(A1245,'Fr QV 2010-2016'!$A$1:$M$2587,7,FALSE)="#SAKNAS!",0,VLOOKUP(A1245,'Fr QV 2010-2016'!$A$1:$M$2587,7,FALSE))</f>
        <v>2</v>
      </c>
      <c r="H1245" s="36">
        <f>IF(VLOOKUP(A1245,'Fr QV 2010-2016'!$A$1:$M$2587,8,FALSE)="#SAKNAS!",0,VLOOKUP(A1245,'Fr QV 2010-2016'!$A$1:$M$2587,8,FALSE))</f>
        <v>0</v>
      </c>
      <c r="I1245" s="36">
        <f>IF(VLOOKUP(A1245,'Fr QV 2010-2016'!$A$1:$M$2587,9,FALSE)="#SAKNAS!",0,VLOOKUP(A1245,'Fr QV 2010-2016'!$A$1:$M$2587,9,FALSE))</f>
        <v>0</v>
      </c>
      <c r="J1245" s="36">
        <f>IF(VLOOKUP(A1245,'Fr QV 2010-2016'!$A$1:$M$2587,10,FALSE)="#SAKNAS!",0,VLOOKUP(A1245,'Fr QV 2010-2016'!$A$1:$M$2587,10,FALSE))</f>
        <v>0</v>
      </c>
      <c r="K1245" s="36">
        <f>IF(VLOOKUP(A1245,'Fr QV 2010-2016'!$A$1:$M$2587,11,FALSE)="#SAKNAS!",0,VLOOKUP(A1245,'Fr QV 2010-2016'!$A$1:$M$2587,11,FALSE))</f>
        <v>0</v>
      </c>
      <c r="L1245" s="36">
        <f>IF(VLOOKUP(A1245,'Fr QV 2010-2016'!$A$1:$M$2587,12,FALSE)="#SAKNAS!",0,VLOOKUP(A1245,'Fr QV 2010-2016'!$A$1:$M$2587,12,FALSE))</f>
        <v>1</v>
      </c>
      <c r="M1245" s="36">
        <f>IF(VLOOKUP(A1245,'Fr QV 2010-2016'!$A$1:$M$2587,13,FALSE)="#SAKNAS!",0,VLOOKUP(A1245,'Fr QV 2010-2016'!$A$1:$M$2587,13,FALSE))</f>
        <v>1</v>
      </c>
      <c r="N1245" s="36">
        <f>IF(VLOOKUP(A1245,'Fr QV 2017'!$A$1:$F$2587,6,FALSE)="#SAKNAS!",0,VLOOKUP(A1245,'Fr QV 2017'!$A$1:$F$2587,6,FALSE))</f>
        <v>1</v>
      </c>
      <c r="O1245" s="36">
        <v>0</v>
      </c>
      <c r="P1245" s="36">
        <f>IF(VLOOKUP(A1245,'Fr QV 2019'!$A$1:$M$2587,6,FALSE)="#SAKNAS!",0,VLOOKUP(A1245,'Fr QV 2019'!$A$1:$M$2587,6,FALSE))</f>
        <v>2</v>
      </c>
      <c r="Q1245" s="36">
        <f>IF(VLOOKUP(A1245,'Fr QV 2020'!$A$1:$M$2587,6,FALSE)="#SAKNAS!",0,VLOOKUP(A1245,'Fr QV 2020'!$A$1:$M$2587,6,FALSE))</f>
        <v>6</v>
      </c>
      <c r="R1245" s="36">
        <f>IF(VLOOKUP(A1245,'Fr QV 2021'!$A$1:$M$2587,6,FALSE)="#SAKNAS!",0,VLOOKUP(A1245,'Fr QV 2021'!$A$1:$M$2587,6,FALSE))</f>
        <v>8</v>
      </c>
      <c r="S1245" s="36">
        <f>IF(VLOOKUP(A1245,'FR QV 2022'!$A$1:$M$2587,6,FALSE)="#SAKNAS!",0,VLOOKUP(A1245,'FR QV 2022'!$A$1:$M$2587,6,FALSE))</f>
        <v>4</v>
      </c>
      <c r="T1245" s="36">
        <f>IF(VLOOKUP($A1245,'FR QV 2023'!$A$1:$M$2587,6,FALSE)="#SAKNAS!",0,VLOOKUP($A1245,'FR QV 2023'!$A$1:$M$2587,6,FALSE))</f>
        <v>1</v>
      </c>
      <c r="U1245" s="36">
        <f>IF(VLOOKUP($A1245,'FR QV 2024'!$A$1:$M$2587,6,FALSE)="#SAKNAS!",0,VLOOKUP($A1245,'FR QV 2024'!$A$1:$M$2587,6,FALSE))</f>
        <v>5</v>
      </c>
    </row>
    <row r="1246" spans="1:21" s="12" customFormat="1" x14ac:dyDescent="0.2">
      <c r="A1246" s="26" t="str">
        <f t="shared" si="19"/>
        <v>0840006J01FA10</v>
      </c>
      <c r="B1246" s="12" t="str">
        <f>VLOOKUP(C1246,'Akodens FV'!$A$1:$B$2003,2,FALSE)</f>
        <v>Hälsoval</v>
      </c>
      <c r="C1246" s="27" t="s">
        <v>33</v>
      </c>
      <c r="D1246" s="28" t="s">
        <v>156</v>
      </c>
      <c r="E1246" s="27" t="s">
        <v>268</v>
      </c>
      <c r="F1246" s="28" t="s">
        <v>368</v>
      </c>
      <c r="G1246" s="36">
        <f>IF(VLOOKUP(A1246,'Fr QV 2010-2016'!$A$1:$M$2587,7,FALSE)="#SAKNAS!",0,VLOOKUP(A1246,'Fr QV 2010-2016'!$A$1:$M$2587,7,FALSE))</f>
        <v>2</v>
      </c>
      <c r="H1246" s="36">
        <f>IF(VLOOKUP(A1246,'Fr QV 2010-2016'!$A$1:$M$2587,8,FALSE)="#SAKNAS!",0,VLOOKUP(A1246,'Fr QV 2010-2016'!$A$1:$M$2587,8,FALSE))</f>
        <v>1</v>
      </c>
      <c r="I1246" s="36">
        <f>IF(VLOOKUP(A1246,'Fr QV 2010-2016'!$A$1:$M$2587,9,FALSE)="#SAKNAS!",0,VLOOKUP(A1246,'Fr QV 2010-2016'!$A$1:$M$2587,9,FALSE))</f>
        <v>0</v>
      </c>
      <c r="J1246" s="36">
        <f>IF(VLOOKUP(A1246,'Fr QV 2010-2016'!$A$1:$M$2587,10,FALSE)="#SAKNAS!",0,VLOOKUP(A1246,'Fr QV 2010-2016'!$A$1:$M$2587,10,FALSE))</f>
        <v>0</v>
      </c>
      <c r="K1246" s="36">
        <f>IF(VLOOKUP(A1246,'Fr QV 2010-2016'!$A$1:$M$2587,11,FALSE)="#SAKNAS!",0,VLOOKUP(A1246,'Fr QV 2010-2016'!$A$1:$M$2587,11,FALSE))</f>
        <v>0</v>
      </c>
      <c r="L1246" s="36">
        <f>IF(VLOOKUP(A1246,'Fr QV 2010-2016'!$A$1:$M$2587,12,FALSE)="#SAKNAS!",0,VLOOKUP(A1246,'Fr QV 2010-2016'!$A$1:$M$2587,12,FALSE))</f>
        <v>1</v>
      </c>
      <c r="M1246" s="36">
        <f>IF(VLOOKUP(A1246,'Fr QV 2010-2016'!$A$1:$M$2587,13,FALSE)="#SAKNAS!",0,VLOOKUP(A1246,'Fr QV 2010-2016'!$A$1:$M$2587,13,FALSE))</f>
        <v>0</v>
      </c>
      <c r="N1246" s="36">
        <f>IF(VLOOKUP(A1246,'Fr QV 2017'!$A$1:$F$2587,6,FALSE)="#SAKNAS!",0,VLOOKUP(A1246,'Fr QV 2017'!$A$1:$F$2587,6,FALSE))</f>
        <v>2</v>
      </c>
      <c r="O1246" s="36">
        <f>IF(VLOOKUP(A1246,'Fr QV 2018'!$A$1:$M$2587,6,FALSE)="#SAKNAS!",0,VLOOKUP(A1246,'Fr QV 2018'!$A$1:$M$2587,6,FALSE))</f>
        <v>1</v>
      </c>
      <c r="P1246" s="36">
        <f>IF(VLOOKUP(A1246,'Fr QV 2019'!$A$1:$M$2587,6,FALSE)="#SAKNAS!",0,VLOOKUP(A1246,'Fr QV 2019'!$A$1:$M$2587,6,FALSE))</f>
        <v>1</v>
      </c>
      <c r="Q1246" s="36">
        <f>IF(VLOOKUP(A1246,'Fr QV 2020'!$A$1:$M$2587,6,FALSE)="#SAKNAS!",0,VLOOKUP(A1246,'Fr QV 2020'!$A$1:$M$2587,6,FALSE))</f>
        <v>1</v>
      </c>
      <c r="R1246" s="36">
        <f>IF(VLOOKUP(A1246,'Fr QV 2021'!$A$1:$M$2587,6,FALSE)="#SAKNAS!",0,VLOOKUP(A1246,'Fr QV 2021'!$A$1:$M$2587,6,FALSE))</f>
        <v>2</v>
      </c>
      <c r="S1246" s="36">
        <f>IF(VLOOKUP(A1246,'FR QV 2022'!$A$1:$M$2587,6,FALSE)="#SAKNAS!",0,VLOOKUP(A1246,'FR QV 2022'!$A$1:$M$2587,6,FALSE))</f>
        <v>4</v>
      </c>
      <c r="T1246" s="36">
        <v>0</v>
      </c>
      <c r="U1246" s="36">
        <f>IF(VLOOKUP($A1246,'FR QV 2024'!$A$1:$M$2587,6,FALSE)="#SAKNAS!",0,VLOOKUP($A1246,'FR QV 2024'!$A$1:$M$2587,6,FALSE))</f>
        <v>3</v>
      </c>
    </row>
    <row r="1247" spans="1:21" s="12" customFormat="1" x14ac:dyDescent="0.2">
      <c r="A1247" s="26" t="str">
        <f t="shared" si="19"/>
        <v>0840006J01FF01</v>
      </c>
      <c r="B1247" s="12" t="str">
        <f>VLOOKUP(C1247,'Akodens FV'!$A$1:$B$2003,2,FALSE)</f>
        <v>Hälsoval</v>
      </c>
      <c r="C1247" s="27" t="s">
        <v>33</v>
      </c>
      <c r="D1247" s="28" t="s">
        <v>156</v>
      </c>
      <c r="E1247" s="27" t="s">
        <v>248</v>
      </c>
      <c r="F1247" s="28" t="s">
        <v>358</v>
      </c>
      <c r="G1247" s="36">
        <f>IF(VLOOKUP(A1247,'Fr QV 2010-2016'!$A$1:$M$2587,7,FALSE)="#SAKNAS!",0,VLOOKUP(A1247,'Fr QV 2010-2016'!$A$1:$M$2587,7,FALSE))</f>
        <v>22</v>
      </c>
      <c r="H1247" s="36">
        <f>IF(VLOOKUP(A1247,'Fr QV 2010-2016'!$A$1:$M$2587,8,FALSE)="#SAKNAS!",0,VLOOKUP(A1247,'Fr QV 2010-2016'!$A$1:$M$2587,8,FALSE))</f>
        <v>37</v>
      </c>
      <c r="I1247" s="36">
        <f>IF(VLOOKUP(A1247,'Fr QV 2010-2016'!$A$1:$M$2587,9,FALSE)="#SAKNAS!",0,VLOOKUP(A1247,'Fr QV 2010-2016'!$A$1:$M$2587,9,FALSE))</f>
        <v>16</v>
      </c>
      <c r="J1247" s="36">
        <f>IF(VLOOKUP(A1247,'Fr QV 2010-2016'!$A$1:$M$2587,10,FALSE)="#SAKNAS!",0,VLOOKUP(A1247,'Fr QV 2010-2016'!$A$1:$M$2587,10,FALSE))</f>
        <v>36</v>
      </c>
      <c r="K1247" s="36">
        <f>IF(VLOOKUP(A1247,'Fr QV 2010-2016'!$A$1:$M$2587,11,FALSE)="#SAKNAS!",0,VLOOKUP(A1247,'Fr QV 2010-2016'!$A$1:$M$2587,11,FALSE))</f>
        <v>19</v>
      </c>
      <c r="L1247" s="36">
        <f>IF(VLOOKUP(A1247,'Fr QV 2010-2016'!$A$1:$M$2587,12,FALSE)="#SAKNAS!",0,VLOOKUP(A1247,'Fr QV 2010-2016'!$A$1:$M$2587,12,FALSE))</f>
        <v>54</v>
      </c>
      <c r="M1247" s="36">
        <f>IF(VLOOKUP(A1247,'Fr QV 2010-2016'!$A$1:$M$2587,13,FALSE)="#SAKNAS!",0,VLOOKUP(A1247,'Fr QV 2010-2016'!$A$1:$M$2587,13,FALSE))</f>
        <v>27</v>
      </c>
      <c r="N1247" s="36">
        <f>IF(VLOOKUP(A1247,'Fr QV 2017'!$A$1:$F$2587,6,FALSE)="#SAKNAS!",0,VLOOKUP(A1247,'Fr QV 2017'!$A$1:$F$2587,6,FALSE))</f>
        <v>14</v>
      </c>
      <c r="O1247" s="36">
        <f>IF(VLOOKUP(A1247,'Fr QV 2018'!$A$1:$M$2587,6,FALSE)="#SAKNAS!",0,VLOOKUP(A1247,'Fr QV 2018'!$A$1:$M$2587,6,FALSE))</f>
        <v>19</v>
      </c>
      <c r="P1247" s="36">
        <f>IF(VLOOKUP(A1247,'Fr QV 2019'!$A$1:$M$2587,6,FALSE)="#SAKNAS!",0,VLOOKUP(A1247,'Fr QV 2019'!$A$1:$M$2587,6,FALSE))</f>
        <v>36</v>
      </c>
      <c r="Q1247" s="36">
        <f>IF(VLOOKUP(A1247,'Fr QV 2020'!$A$1:$M$2587,6,FALSE)="#SAKNAS!",0,VLOOKUP(A1247,'Fr QV 2020'!$A$1:$M$2587,6,FALSE))</f>
        <v>22</v>
      </c>
      <c r="R1247" s="36">
        <f>IF(VLOOKUP(A1247,'Fr QV 2021'!$A$1:$M$2587,6,FALSE)="#SAKNAS!",0,VLOOKUP(A1247,'Fr QV 2021'!$A$1:$M$2587,6,FALSE))</f>
        <v>17</v>
      </c>
      <c r="S1247" s="36">
        <f>IF(VLOOKUP(A1247,'FR QV 2022'!$A$1:$M$2587,6,FALSE)="#SAKNAS!",0,VLOOKUP(A1247,'FR QV 2022'!$A$1:$M$2587,6,FALSE))</f>
        <v>21</v>
      </c>
      <c r="T1247" s="36">
        <f>IF(VLOOKUP($A1247,'FR QV 2023'!$A$1:$M$2587,6,FALSE)="#SAKNAS!",0,VLOOKUP($A1247,'FR QV 2023'!$A$1:$M$2587,6,FALSE))</f>
        <v>20</v>
      </c>
      <c r="U1247" s="36">
        <f>IF(VLOOKUP($A1247,'FR QV 2024'!$A$1:$M$2587,6,FALSE)="#SAKNAS!",0,VLOOKUP($A1247,'FR QV 2024'!$A$1:$M$2587,6,FALSE))</f>
        <v>32</v>
      </c>
    </row>
    <row r="1248" spans="1:21" s="12" customFormat="1" x14ac:dyDescent="0.2">
      <c r="A1248" s="26" t="str">
        <f t="shared" si="19"/>
        <v>0840006J01MA02</v>
      </c>
      <c r="B1248" s="12" t="str">
        <f>VLOOKUP(C1248,'Akodens FV'!$A$1:$B$2003,2,FALSE)</f>
        <v>Hälsoval</v>
      </c>
      <c r="C1248" s="27" t="s">
        <v>33</v>
      </c>
      <c r="D1248" s="28" t="s">
        <v>156</v>
      </c>
      <c r="E1248" s="27" t="s">
        <v>252</v>
      </c>
      <c r="F1248" s="28" t="s">
        <v>359</v>
      </c>
      <c r="G1248" s="36">
        <f>IF(VLOOKUP(A1248,'Fr QV 2010-2016'!$A$1:$M$2587,7,FALSE)="#SAKNAS!",0,VLOOKUP(A1248,'Fr QV 2010-2016'!$A$1:$M$2587,7,FALSE))</f>
        <v>56</v>
      </c>
      <c r="H1248" s="36">
        <f>IF(VLOOKUP(A1248,'Fr QV 2010-2016'!$A$1:$M$2587,8,FALSE)="#SAKNAS!",0,VLOOKUP(A1248,'Fr QV 2010-2016'!$A$1:$M$2587,8,FALSE))</f>
        <v>57</v>
      </c>
      <c r="I1248" s="36">
        <f>IF(VLOOKUP(A1248,'Fr QV 2010-2016'!$A$1:$M$2587,9,FALSE)="#SAKNAS!",0,VLOOKUP(A1248,'Fr QV 2010-2016'!$A$1:$M$2587,9,FALSE))</f>
        <v>31</v>
      </c>
      <c r="J1248" s="36">
        <f>IF(VLOOKUP(A1248,'Fr QV 2010-2016'!$A$1:$M$2587,10,FALSE)="#SAKNAS!",0,VLOOKUP(A1248,'Fr QV 2010-2016'!$A$1:$M$2587,10,FALSE))</f>
        <v>60</v>
      </c>
      <c r="K1248" s="36">
        <f>IF(VLOOKUP(A1248,'Fr QV 2010-2016'!$A$1:$M$2587,11,FALSE)="#SAKNAS!",0,VLOOKUP(A1248,'Fr QV 2010-2016'!$A$1:$M$2587,11,FALSE))</f>
        <v>46</v>
      </c>
      <c r="L1248" s="36">
        <f>IF(VLOOKUP(A1248,'Fr QV 2010-2016'!$A$1:$M$2587,12,FALSE)="#SAKNAS!",0,VLOOKUP(A1248,'Fr QV 2010-2016'!$A$1:$M$2587,12,FALSE))</f>
        <v>67</v>
      </c>
      <c r="M1248" s="36">
        <f>IF(VLOOKUP(A1248,'Fr QV 2010-2016'!$A$1:$M$2587,13,FALSE)="#SAKNAS!",0,VLOOKUP(A1248,'Fr QV 2010-2016'!$A$1:$M$2587,13,FALSE))</f>
        <v>32</v>
      </c>
      <c r="N1248" s="36">
        <f>IF(VLOOKUP(A1248,'Fr QV 2017'!$A$1:$F$2587,6,FALSE)="#SAKNAS!",0,VLOOKUP(A1248,'Fr QV 2017'!$A$1:$F$2587,6,FALSE))</f>
        <v>39</v>
      </c>
      <c r="O1248" s="36">
        <f>IF(VLOOKUP(A1248,'Fr QV 2018'!$A$1:$M$2587,6,FALSE)="#SAKNAS!",0,VLOOKUP(A1248,'Fr QV 2018'!$A$1:$M$2587,6,FALSE))</f>
        <v>34</v>
      </c>
      <c r="P1248" s="36">
        <f>IF(VLOOKUP(A1248,'Fr QV 2019'!$A$1:$M$2587,6,FALSE)="#SAKNAS!",0,VLOOKUP(A1248,'Fr QV 2019'!$A$1:$M$2587,6,FALSE))</f>
        <v>40</v>
      </c>
      <c r="Q1248" s="36">
        <f>IF(VLOOKUP(A1248,'Fr QV 2020'!$A$1:$M$2587,6,FALSE)="#SAKNAS!",0,VLOOKUP(A1248,'Fr QV 2020'!$A$1:$M$2587,6,FALSE))</f>
        <v>47</v>
      </c>
      <c r="R1248" s="36">
        <f>IF(VLOOKUP(A1248,'Fr QV 2021'!$A$1:$M$2587,6,FALSE)="#SAKNAS!",0,VLOOKUP(A1248,'Fr QV 2021'!$A$1:$M$2587,6,FALSE))</f>
        <v>20</v>
      </c>
      <c r="S1248" s="36">
        <f>IF(VLOOKUP(A1248,'FR QV 2022'!$A$1:$M$2587,6,FALSE)="#SAKNAS!",0,VLOOKUP(A1248,'FR QV 2022'!$A$1:$M$2587,6,FALSE))</f>
        <v>23</v>
      </c>
      <c r="T1248" s="36">
        <f>IF(VLOOKUP($A1248,'FR QV 2023'!$A$1:$M$2587,6,FALSE)="#SAKNAS!",0,VLOOKUP($A1248,'FR QV 2023'!$A$1:$M$2587,6,FALSE))</f>
        <v>26</v>
      </c>
      <c r="U1248" s="36">
        <f>IF(VLOOKUP($A1248,'FR QV 2024'!$A$1:$M$2587,6,FALSE)="#SAKNAS!",0,VLOOKUP($A1248,'FR QV 2024'!$A$1:$M$2587,6,FALSE))</f>
        <v>27</v>
      </c>
    </row>
    <row r="1249" spans="1:21" s="12" customFormat="1" x14ac:dyDescent="0.2">
      <c r="A1249" s="26" t="str">
        <f t="shared" si="19"/>
        <v>0840006J01MA06</v>
      </c>
      <c r="B1249" s="12" t="str">
        <f>VLOOKUP(C1249,'Akodens FV'!$A$1:$B$2003,2,FALSE)</f>
        <v>Hälsoval</v>
      </c>
      <c r="C1249" s="27" t="s">
        <v>33</v>
      </c>
      <c r="D1249" s="28" t="s">
        <v>156</v>
      </c>
      <c r="E1249" s="27" t="s">
        <v>256</v>
      </c>
      <c r="F1249" s="28" t="s">
        <v>366</v>
      </c>
      <c r="G1249" s="36">
        <f>IF(VLOOKUP(A1249,'Fr QV 2010-2016'!$A$1:$M$2587,7,FALSE)="#SAKNAS!",0,VLOOKUP(A1249,'Fr QV 2010-2016'!$A$1:$M$2587,7,FALSE))</f>
        <v>0</v>
      </c>
      <c r="H1249" s="36">
        <f>IF(VLOOKUP(A1249,'Fr QV 2010-2016'!$A$1:$M$2587,8,FALSE)="#SAKNAS!",0,VLOOKUP(A1249,'Fr QV 2010-2016'!$A$1:$M$2587,8,FALSE))</f>
        <v>1</v>
      </c>
      <c r="I1249" s="36">
        <f>IF(VLOOKUP(A1249,'Fr QV 2010-2016'!$A$1:$M$2587,9,FALSE)="#SAKNAS!",0,VLOOKUP(A1249,'Fr QV 2010-2016'!$A$1:$M$2587,9,FALSE))</f>
        <v>5</v>
      </c>
      <c r="J1249" s="36">
        <f>IF(VLOOKUP(A1249,'Fr QV 2010-2016'!$A$1:$M$2587,10,FALSE)="#SAKNAS!",0,VLOOKUP(A1249,'Fr QV 2010-2016'!$A$1:$M$2587,10,FALSE))</f>
        <v>0</v>
      </c>
      <c r="K1249" s="36">
        <f>IF(VLOOKUP(A1249,'Fr QV 2010-2016'!$A$1:$M$2587,11,FALSE)="#SAKNAS!",0,VLOOKUP(A1249,'Fr QV 2010-2016'!$A$1:$M$2587,11,FALSE))</f>
        <v>0</v>
      </c>
      <c r="L1249" s="36">
        <f>IF(VLOOKUP(A1249,'Fr QV 2010-2016'!$A$1:$M$2587,12,FALSE)="#SAKNAS!",0,VLOOKUP(A1249,'Fr QV 2010-2016'!$A$1:$M$2587,12,FALSE))</f>
        <v>0</v>
      </c>
      <c r="M1249" s="36">
        <f>IF(VLOOKUP(A1249,'Fr QV 2010-2016'!$A$1:$M$2587,13,FALSE)="#SAKNAS!",0,VLOOKUP(A1249,'Fr QV 2010-2016'!$A$1:$M$2587,13,FALSE))</f>
        <v>0</v>
      </c>
      <c r="N1249" s="36">
        <v>0</v>
      </c>
      <c r="O1249" s="36">
        <v>0</v>
      </c>
      <c r="P1249" s="36">
        <v>0</v>
      </c>
      <c r="Q1249" s="36">
        <v>0</v>
      </c>
      <c r="R1249" s="36"/>
      <c r="S1249" s="36">
        <v>0</v>
      </c>
      <c r="T1249" s="36">
        <v>0</v>
      </c>
      <c r="U1249" s="36"/>
    </row>
    <row r="1250" spans="1:21" s="12" customFormat="1" x14ac:dyDescent="0.2">
      <c r="A1250" s="26" t="str">
        <f t="shared" si="19"/>
        <v>0840006J01MA12</v>
      </c>
      <c r="B1250" s="12" t="str">
        <f>VLOOKUP(C1250,'Akodens FV'!$A$1:$B$2003,2,FALSE)</f>
        <v>Hälsoval</v>
      </c>
      <c r="C1250" s="27" t="s">
        <v>33</v>
      </c>
      <c r="D1250" s="28" t="s">
        <v>156</v>
      </c>
      <c r="E1250" s="27" t="s">
        <v>265</v>
      </c>
      <c r="F1250" s="28" t="s">
        <v>379</v>
      </c>
      <c r="G1250" s="36">
        <f>IF(VLOOKUP(A1250,'Fr QV 2010-2016'!$A$1:$M$2587,7,FALSE)="#SAKNAS!",0,VLOOKUP(A1250,'Fr QV 2010-2016'!$A$1:$M$2587,7,FALSE))</f>
        <v>0</v>
      </c>
      <c r="H1250" s="36">
        <f>IF(VLOOKUP(A1250,'Fr QV 2010-2016'!$A$1:$M$2587,8,FALSE)="#SAKNAS!",0,VLOOKUP(A1250,'Fr QV 2010-2016'!$A$1:$M$2587,8,FALSE))</f>
        <v>0</v>
      </c>
      <c r="I1250" s="36">
        <f>IF(VLOOKUP(A1250,'Fr QV 2010-2016'!$A$1:$M$2587,9,FALSE)="#SAKNAS!",0,VLOOKUP(A1250,'Fr QV 2010-2016'!$A$1:$M$2587,9,FALSE))</f>
        <v>0</v>
      </c>
      <c r="J1250" s="36">
        <f>IF(VLOOKUP(A1250,'Fr QV 2010-2016'!$A$1:$M$2587,10,FALSE)="#SAKNAS!",0,VLOOKUP(A1250,'Fr QV 2010-2016'!$A$1:$M$2587,10,FALSE))</f>
        <v>0</v>
      </c>
      <c r="K1250" s="36">
        <f>IF(VLOOKUP(A1250,'Fr QV 2010-2016'!$A$1:$M$2587,11,FALSE)="#SAKNAS!",0,VLOOKUP(A1250,'Fr QV 2010-2016'!$A$1:$M$2587,11,FALSE))</f>
        <v>0</v>
      </c>
      <c r="L1250" s="36">
        <f>IF(VLOOKUP(A1250,'Fr QV 2010-2016'!$A$1:$M$2587,12,FALSE)="#SAKNAS!",0,VLOOKUP(A1250,'Fr QV 2010-2016'!$A$1:$M$2587,12,FALSE))</f>
        <v>2</v>
      </c>
      <c r="M1250" s="36">
        <f>IF(VLOOKUP(A1250,'Fr QV 2010-2016'!$A$1:$M$2587,13,FALSE)="#SAKNAS!",0,VLOOKUP(A1250,'Fr QV 2010-2016'!$A$1:$M$2587,13,FALSE))</f>
        <v>0</v>
      </c>
      <c r="N1250" s="36">
        <v>0</v>
      </c>
      <c r="O1250" s="36">
        <v>0</v>
      </c>
      <c r="P1250" s="36">
        <v>0</v>
      </c>
      <c r="Q1250" s="36">
        <v>0</v>
      </c>
      <c r="R1250" s="36"/>
      <c r="S1250" s="36">
        <v>0</v>
      </c>
      <c r="T1250" s="36">
        <v>0</v>
      </c>
      <c r="U1250" s="36"/>
    </row>
    <row r="1251" spans="1:21" s="12" customFormat="1" x14ac:dyDescent="0.2">
      <c r="A1251" s="26" t="str">
        <f t="shared" si="19"/>
        <v>0840006J01XE01</v>
      </c>
      <c r="B1251" s="12" t="str">
        <f>VLOOKUP(C1251,'Akodens FV'!$A$1:$B$2003,2,FALSE)</f>
        <v>Hälsoval</v>
      </c>
      <c r="C1251" s="27" t="s">
        <v>33</v>
      </c>
      <c r="D1251" s="27" t="s">
        <v>156</v>
      </c>
      <c r="E1251" s="27" t="s">
        <v>255</v>
      </c>
      <c r="F1251" s="27" t="s">
        <v>361</v>
      </c>
      <c r="G1251" s="36">
        <f>IF(VLOOKUP(A1251,'Fr QV 2010-2016'!$A$1:$M$2587,7,FALSE)="#SAKNAS!",0,VLOOKUP(A1251,'Fr QV 2010-2016'!$A$1:$M$2587,7,FALSE))</f>
        <v>64</v>
      </c>
      <c r="H1251" s="36">
        <f>IF(VLOOKUP(A1251,'Fr QV 2010-2016'!$A$1:$M$2587,8,FALSE)="#SAKNAS!",0,VLOOKUP(A1251,'Fr QV 2010-2016'!$A$1:$M$2587,8,FALSE))</f>
        <v>98</v>
      </c>
      <c r="I1251" s="36">
        <f>IF(VLOOKUP(A1251,'Fr QV 2010-2016'!$A$1:$M$2587,9,FALSE)="#SAKNAS!",0,VLOOKUP(A1251,'Fr QV 2010-2016'!$A$1:$M$2587,9,FALSE))</f>
        <v>64</v>
      </c>
      <c r="J1251" s="36">
        <f>IF(VLOOKUP(A1251,'Fr QV 2010-2016'!$A$1:$M$2587,10,FALSE)="#SAKNAS!",0,VLOOKUP(A1251,'Fr QV 2010-2016'!$A$1:$M$2587,10,FALSE))</f>
        <v>85</v>
      </c>
      <c r="K1251" s="36">
        <f>IF(VLOOKUP(A1251,'Fr QV 2010-2016'!$A$1:$M$2587,11,FALSE)="#SAKNAS!",0,VLOOKUP(A1251,'Fr QV 2010-2016'!$A$1:$M$2587,11,FALSE))</f>
        <v>59</v>
      </c>
      <c r="L1251" s="36">
        <f>IF(VLOOKUP(A1251,'Fr QV 2010-2016'!$A$1:$M$2587,12,FALSE)="#SAKNAS!",0,VLOOKUP(A1251,'Fr QV 2010-2016'!$A$1:$M$2587,12,FALSE))</f>
        <v>64</v>
      </c>
      <c r="M1251" s="36">
        <f>IF(VLOOKUP(A1251,'Fr QV 2010-2016'!$A$1:$M$2587,13,FALSE)="#SAKNAS!",0,VLOOKUP(A1251,'Fr QV 2010-2016'!$A$1:$M$2587,13,FALSE))</f>
        <v>73</v>
      </c>
      <c r="N1251" s="36">
        <f>IF(VLOOKUP(A1251,'Fr QV 2017'!$A$1:$F$2587,6,FALSE)="#SAKNAS!",0,VLOOKUP(A1251,'Fr QV 2017'!$A$1:$F$2587,6,FALSE))</f>
        <v>92</v>
      </c>
      <c r="O1251" s="36">
        <f>IF(VLOOKUP(A1251,'Fr QV 2018'!$A$1:$M$2587,6,FALSE)="#SAKNAS!",0,VLOOKUP(A1251,'Fr QV 2018'!$A$1:$M$2587,6,FALSE))</f>
        <v>84</v>
      </c>
      <c r="P1251" s="36">
        <f>IF(VLOOKUP(A1251,'Fr QV 2019'!$A$1:$M$2587,6,FALSE)="#SAKNAS!",0,VLOOKUP(A1251,'Fr QV 2019'!$A$1:$M$2587,6,FALSE))</f>
        <v>99</v>
      </c>
      <c r="Q1251" s="36">
        <f>IF(VLOOKUP(A1251,'Fr QV 2020'!$A$1:$M$2587,6,FALSE)="#SAKNAS!",0,VLOOKUP(A1251,'Fr QV 2020'!$A$1:$M$2587,6,FALSE))</f>
        <v>86</v>
      </c>
      <c r="R1251" s="36">
        <f>IF(VLOOKUP(A1251,'Fr QV 2021'!$A$1:$M$2587,6,FALSE)="#SAKNAS!",0,VLOOKUP(A1251,'Fr QV 2021'!$A$1:$M$2587,6,FALSE))</f>
        <v>131</v>
      </c>
      <c r="S1251" s="36">
        <f>IF(VLOOKUP(A1251,'FR QV 2022'!$A$1:$M$2587,6,FALSE)="#SAKNAS!",0,VLOOKUP(A1251,'FR QV 2022'!$A$1:$M$2587,6,FALSE))</f>
        <v>89</v>
      </c>
      <c r="T1251" s="36">
        <f>IF(VLOOKUP($A1251,'FR QV 2023'!$A$1:$M$2587,6,FALSE)="#SAKNAS!",0,VLOOKUP($A1251,'FR QV 2023'!$A$1:$M$2587,6,FALSE))</f>
        <v>76</v>
      </c>
      <c r="U1251" s="36">
        <f>IF(VLOOKUP($A1251,'FR QV 2024'!$A$1:$M$2587,6,FALSE)="#SAKNAS!",0,VLOOKUP($A1251,'FR QV 2024'!$A$1:$M$2587,6,FALSE))</f>
        <v>56</v>
      </c>
    </row>
    <row r="1252" spans="1:21" s="12" customFormat="1" x14ac:dyDescent="0.2">
      <c r="A1252" s="26" t="str">
        <f t="shared" si="19"/>
        <v>0840007J01AA02</v>
      </c>
      <c r="B1252" s="12" t="str">
        <f>VLOOKUP(C1252,'Akodens FV'!$A$1:$B$2003,2,FALSE)</f>
        <v>Hälsoval</v>
      </c>
      <c r="C1252" s="27" t="s">
        <v>8</v>
      </c>
      <c r="D1252" s="27" t="s">
        <v>136</v>
      </c>
      <c r="E1252" s="27" t="s">
        <v>249</v>
      </c>
      <c r="F1252" s="27" t="s">
        <v>348</v>
      </c>
      <c r="G1252" s="36">
        <f>IF(VLOOKUP(A1252,'Fr QV 2010-2016'!$A$1:$M$2587,7,FALSE)="#SAKNAS!",0,VLOOKUP(A1252,'Fr QV 2010-2016'!$A$1:$M$2587,7,FALSE))</f>
        <v>206</v>
      </c>
      <c r="H1252" s="36">
        <f>IF(VLOOKUP(A1252,'Fr QV 2010-2016'!$A$1:$M$2587,8,FALSE)="#SAKNAS!",0,VLOOKUP(A1252,'Fr QV 2010-2016'!$A$1:$M$2587,8,FALSE))</f>
        <v>225</v>
      </c>
      <c r="I1252" s="36">
        <f>IF(VLOOKUP(A1252,'Fr QV 2010-2016'!$A$1:$M$2587,9,FALSE)="#SAKNAS!",0,VLOOKUP(A1252,'Fr QV 2010-2016'!$A$1:$M$2587,9,FALSE))</f>
        <v>186</v>
      </c>
      <c r="J1252" s="36">
        <f>IF(VLOOKUP(A1252,'Fr QV 2010-2016'!$A$1:$M$2587,10,FALSE)="#SAKNAS!",0,VLOOKUP(A1252,'Fr QV 2010-2016'!$A$1:$M$2587,10,FALSE))</f>
        <v>148</v>
      </c>
      <c r="K1252" s="36">
        <f>IF(VLOOKUP(A1252,'Fr QV 2010-2016'!$A$1:$M$2587,11,FALSE)="#SAKNAS!",0,VLOOKUP(A1252,'Fr QV 2010-2016'!$A$1:$M$2587,11,FALSE))</f>
        <v>170</v>
      </c>
      <c r="L1252" s="36">
        <f>IF(VLOOKUP(A1252,'Fr QV 2010-2016'!$A$1:$M$2587,12,FALSE)="#SAKNAS!",0,VLOOKUP(A1252,'Fr QV 2010-2016'!$A$1:$M$2587,12,FALSE))</f>
        <v>178</v>
      </c>
      <c r="M1252" s="36">
        <f>IF(VLOOKUP(A1252,'Fr QV 2010-2016'!$A$1:$M$2587,13,FALSE)="#SAKNAS!",0,VLOOKUP(A1252,'Fr QV 2010-2016'!$A$1:$M$2587,13,FALSE))</f>
        <v>140</v>
      </c>
      <c r="N1252" s="36">
        <f>IF(VLOOKUP(A1252,'Fr QV 2017'!$A$1:$F$2587,6,FALSE)="#SAKNAS!",0,VLOOKUP(A1252,'Fr QV 2017'!$A$1:$F$2587,6,FALSE))</f>
        <v>154</v>
      </c>
      <c r="O1252" s="36">
        <f>IF(VLOOKUP(A1252,'Fr QV 2018'!$A$1:$M$2587,6,FALSE)="#SAKNAS!",0,VLOOKUP(A1252,'Fr QV 2018'!$A$1:$M$2587,6,FALSE))</f>
        <v>123</v>
      </c>
      <c r="P1252" s="36">
        <f>IF(VLOOKUP(A1252,'Fr QV 2019'!$A$1:$M$2587,6,FALSE)="#SAKNAS!",0,VLOOKUP(A1252,'Fr QV 2019'!$A$1:$M$2587,6,FALSE))</f>
        <v>76</v>
      </c>
      <c r="Q1252" s="36">
        <f>IF(VLOOKUP(A1252,'Fr QV 2020'!$A$1:$M$2587,6,FALSE)="#SAKNAS!",0,VLOOKUP(A1252,'Fr QV 2020'!$A$1:$M$2587,6,FALSE))</f>
        <v>35</v>
      </c>
      <c r="R1252" s="36">
        <f>IF(VLOOKUP(A1252,'Fr QV 2021'!$A$1:$M$2587,6,FALSE)="#SAKNAS!",0,VLOOKUP(A1252,'Fr QV 2021'!$A$1:$M$2587,6,FALSE))</f>
        <v>31</v>
      </c>
      <c r="S1252" s="36">
        <f>IF(VLOOKUP(A1252,'FR QV 2022'!$A$1:$M$2587,6,FALSE)="#SAKNAS!",0,VLOOKUP(A1252,'FR QV 2022'!$A$1:$M$2587,6,FALSE))</f>
        <v>59</v>
      </c>
      <c r="T1252" s="36">
        <f>IF(VLOOKUP($A1252,'FR QV 2023'!$A$1:$M$2587,6,FALSE)="#SAKNAS!",0,VLOOKUP($A1252,'FR QV 2023'!$A$1:$M$2587,6,FALSE))</f>
        <v>67</v>
      </c>
      <c r="U1252" s="36">
        <f>IF(VLOOKUP($A1252,'FR QV 2024'!$A$1:$M$2587,6,FALSE)="#SAKNAS!",0,VLOOKUP($A1252,'FR QV 2024'!$A$1:$M$2587,6,FALSE))</f>
        <v>91</v>
      </c>
    </row>
    <row r="1253" spans="1:21" s="12" customFormat="1" x14ac:dyDescent="0.2">
      <c r="A1253" s="26" t="str">
        <f t="shared" si="19"/>
        <v>0840007J01AA04</v>
      </c>
      <c r="B1253" s="12" t="str">
        <f>VLOOKUP(C1253,'Akodens FV'!$A$1:$B$2003,2,FALSE)</f>
        <v>Hälsoval</v>
      </c>
      <c r="C1253" s="27" t="s">
        <v>8</v>
      </c>
      <c r="D1253" s="27" t="s">
        <v>136</v>
      </c>
      <c r="E1253" s="27" t="s">
        <v>264</v>
      </c>
      <c r="F1253" s="27" t="s">
        <v>349</v>
      </c>
      <c r="G1253" s="36">
        <f>IF(VLOOKUP(A1253,'Fr QV 2010-2016'!$A$1:$M$2587,7,FALSE)="#SAKNAS!",0,VLOOKUP(A1253,'Fr QV 2010-2016'!$A$1:$M$2587,7,FALSE))</f>
        <v>67</v>
      </c>
      <c r="H1253" s="36">
        <f>IF(VLOOKUP(A1253,'Fr QV 2010-2016'!$A$1:$M$2587,8,FALSE)="#SAKNAS!",0,VLOOKUP(A1253,'Fr QV 2010-2016'!$A$1:$M$2587,8,FALSE))</f>
        <v>67</v>
      </c>
      <c r="I1253" s="36">
        <f>IF(VLOOKUP(A1253,'Fr QV 2010-2016'!$A$1:$M$2587,9,FALSE)="#SAKNAS!",0,VLOOKUP(A1253,'Fr QV 2010-2016'!$A$1:$M$2587,9,FALSE))</f>
        <v>54</v>
      </c>
      <c r="J1253" s="36">
        <f>IF(VLOOKUP(A1253,'Fr QV 2010-2016'!$A$1:$M$2587,10,FALSE)="#SAKNAS!",0,VLOOKUP(A1253,'Fr QV 2010-2016'!$A$1:$M$2587,10,FALSE))</f>
        <v>40</v>
      </c>
      <c r="K1253" s="36">
        <f>IF(VLOOKUP(A1253,'Fr QV 2010-2016'!$A$1:$M$2587,11,FALSE)="#SAKNAS!",0,VLOOKUP(A1253,'Fr QV 2010-2016'!$A$1:$M$2587,11,FALSE))</f>
        <v>35</v>
      </c>
      <c r="L1253" s="36">
        <f>IF(VLOOKUP(A1253,'Fr QV 2010-2016'!$A$1:$M$2587,12,FALSE)="#SAKNAS!",0,VLOOKUP(A1253,'Fr QV 2010-2016'!$A$1:$M$2587,12,FALSE))</f>
        <v>48</v>
      </c>
      <c r="M1253" s="36">
        <f>IF(VLOOKUP(A1253,'Fr QV 2010-2016'!$A$1:$M$2587,13,FALSE)="#SAKNAS!",0,VLOOKUP(A1253,'Fr QV 2010-2016'!$A$1:$M$2587,13,FALSE))</f>
        <v>60</v>
      </c>
      <c r="N1253" s="36">
        <f>IF(VLOOKUP(A1253,'Fr QV 2017'!$A$1:$F$2587,6,FALSE)="#SAKNAS!",0,VLOOKUP(A1253,'Fr QV 2017'!$A$1:$F$2587,6,FALSE))</f>
        <v>64</v>
      </c>
      <c r="O1253" s="36">
        <f>IF(VLOOKUP(A1253,'Fr QV 2018'!$A$1:$M$2587,6,FALSE)="#SAKNAS!",0,VLOOKUP(A1253,'Fr QV 2018'!$A$1:$M$2587,6,FALSE))</f>
        <v>29</v>
      </c>
      <c r="P1253" s="36">
        <f>IF(VLOOKUP(A1253,'Fr QV 2019'!$A$1:$M$2587,6,FALSE)="#SAKNAS!",0,VLOOKUP(A1253,'Fr QV 2019'!$A$1:$M$2587,6,FALSE))</f>
        <v>25</v>
      </c>
      <c r="Q1253" s="36">
        <f>IF(VLOOKUP(A1253,'Fr QV 2020'!$A$1:$M$2587,6,FALSE)="#SAKNAS!",0,VLOOKUP(A1253,'Fr QV 2020'!$A$1:$M$2587,6,FALSE))</f>
        <v>32</v>
      </c>
      <c r="R1253" s="36">
        <f>IF(VLOOKUP(A1253,'Fr QV 2021'!$A$1:$M$2587,6,FALSE)="#SAKNAS!",0,VLOOKUP(A1253,'Fr QV 2021'!$A$1:$M$2587,6,FALSE))</f>
        <v>24</v>
      </c>
      <c r="S1253" s="36">
        <f>IF(VLOOKUP(A1253,'FR QV 2022'!$A$1:$M$2587,6,FALSE)="#SAKNAS!",0,VLOOKUP(A1253,'FR QV 2022'!$A$1:$M$2587,6,FALSE))</f>
        <v>33</v>
      </c>
      <c r="T1253" s="36">
        <f>IF(VLOOKUP($A1253,'FR QV 2023'!$A$1:$M$2587,6,FALSE)="#SAKNAS!",0,VLOOKUP($A1253,'FR QV 2023'!$A$1:$M$2587,6,FALSE))</f>
        <v>43</v>
      </c>
      <c r="U1253" s="36">
        <f>IF(VLOOKUP($A1253,'FR QV 2024'!$A$1:$M$2587,6,FALSE)="#SAKNAS!",0,VLOOKUP($A1253,'FR QV 2024'!$A$1:$M$2587,6,FALSE))</f>
        <v>26</v>
      </c>
    </row>
    <row r="1254" spans="1:21" s="12" customFormat="1" x14ac:dyDescent="0.2">
      <c r="A1254" s="26" t="str">
        <f t="shared" si="19"/>
        <v>0840007J01AA06</v>
      </c>
      <c r="B1254" s="12" t="str">
        <f>VLOOKUP(C1254,'Akodens FV'!$A$1:$B$2003,2,FALSE)</f>
        <v>Hälsoval</v>
      </c>
      <c r="C1254" s="27" t="s">
        <v>8</v>
      </c>
      <c r="D1254" s="27" t="s">
        <v>136</v>
      </c>
      <c r="E1254" s="27" t="s">
        <v>271</v>
      </c>
      <c r="F1254" s="27" t="s">
        <v>370</v>
      </c>
      <c r="G1254" s="36">
        <f>IF(VLOOKUP(A1254,'Fr QV 2010-2016'!$A$1:$M$2587,7,FALSE)="#SAKNAS!",0,VLOOKUP(A1254,'Fr QV 2010-2016'!$A$1:$M$2587,7,FALSE))</f>
        <v>5</v>
      </c>
      <c r="H1254" s="36">
        <f>IF(VLOOKUP(A1254,'Fr QV 2010-2016'!$A$1:$M$2587,8,FALSE)="#SAKNAS!",0,VLOOKUP(A1254,'Fr QV 2010-2016'!$A$1:$M$2587,8,FALSE))</f>
        <v>0</v>
      </c>
      <c r="I1254" s="36">
        <f>IF(VLOOKUP(A1254,'Fr QV 2010-2016'!$A$1:$M$2587,9,FALSE)="#SAKNAS!",0,VLOOKUP(A1254,'Fr QV 2010-2016'!$A$1:$M$2587,9,FALSE))</f>
        <v>0</v>
      </c>
      <c r="J1254" s="36">
        <f>IF(VLOOKUP(A1254,'Fr QV 2010-2016'!$A$1:$M$2587,10,FALSE)="#SAKNAS!",0,VLOOKUP(A1254,'Fr QV 2010-2016'!$A$1:$M$2587,10,FALSE))</f>
        <v>0</v>
      </c>
      <c r="K1254" s="36">
        <f>IF(VLOOKUP(A1254,'Fr QV 2010-2016'!$A$1:$M$2587,11,FALSE)="#SAKNAS!",0,VLOOKUP(A1254,'Fr QV 2010-2016'!$A$1:$M$2587,11,FALSE))</f>
        <v>0</v>
      </c>
      <c r="L1254" s="36">
        <f>IF(VLOOKUP(A1254,'Fr QV 2010-2016'!$A$1:$M$2587,12,FALSE)="#SAKNAS!",0,VLOOKUP(A1254,'Fr QV 2010-2016'!$A$1:$M$2587,12,FALSE))</f>
        <v>0</v>
      </c>
      <c r="M1254" s="36">
        <f>IF(VLOOKUP(A1254,'Fr QV 2010-2016'!$A$1:$M$2587,13,FALSE)="#SAKNAS!",0,VLOOKUP(A1254,'Fr QV 2010-2016'!$A$1:$M$2587,13,FALSE))</f>
        <v>0</v>
      </c>
      <c r="N1254" s="36">
        <v>0</v>
      </c>
      <c r="O1254" s="36">
        <v>0</v>
      </c>
      <c r="P1254" s="36">
        <v>0</v>
      </c>
      <c r="Q1254" s="36">
        <v>0</v>
      </c>
      <c r="R1254" s="36"/>
      <c r="S1254" s="36">
        <v>0</v>
      </c>
      <c r="T1254" s="36">
        <v>0</v>
      </c>
      <c r="U1254" s="36"/>
    </row>
    <row r="1255" spans="1:21" s="12" customFormat="1" x14ac:dyDescent="0.2">
      <c r="A1255" s="26" t="str">
        <f t="shared" si="19"/>
        <v>0840007J01AA07</v>
      </c>
      <c r="B1255" s="12" t="str">
        <f>VLOOKUP(C1255,'Akodens FV'!$A$1:$B$2003,2,FALSE)</f>
        <v>Hälsoval</v>
      </c>
      <c r="C1255" s="27" t="s">
        <v>8</v>
      </c>
      <c r="D1255" s="27" t="s">
        <v>136</v>
      </c>
      <c r="E1255" s="27" t="s">
        <v>263</v>
      </c>
      <c r="F1255" s="27" t="s">
        <v>363</v>
      </c>
      <c r="G1255" s="36">
        <f>IF(VLOOKUP(A1255,'Fr QV 2010-2016'!$A$1:$M$2587,7,FALSE)="#SAKNAS!",0,VLOOKUP(A1255,'Fr QV 2010-2016'!$A$1:$M$2587,7,FALSE))</f>
        <v>6</v>
      </c>
      <c r="H1255" s="36">
        <f>IF(VLOOKUP(A1255,'Fr QV 2010-2016'!$A$1:$M$2587,8,FALSE)="#SAKNAS!",0,VLOOKUP(A1255,'Fr QV 2010-2016'!$A$1:$M$2587,8,FALSE))</f>
        <v>8</v>
      </c>
      <c r="I1255" s="36">
        <f>IF(VLOOKUP(A1255,'Fr QV 2010-2016'!$A$1:$M$2587,9,FALSE)="#SAKNAS!",0,VLOOKUP(A1255,'Fr QV 2010-2016'!$A$1:$M$2587,9,FALSE))</f>
        <v>2</v>
      </c>
      <c r="J1255" s="36">
        <f>IF(VLOOKUP(A1255,'Fr QV 2010-2016'!$A$1:$M$2587,10,FALSE)="#SAKNAS!",0,VLOOKUP(A1255,'Fr QV 2010-2016'!$A$1:$M$2587,10,FALSE))</f>
        <v>0</v>
      </c>
      <c r="K1255" s="36">
        <f>IF(VLOOKUP(A1255,'Fr QV 2010-2016'!$A$1:$M$2587,11,FALSE)="#SAKNAS!",0,VLOOKUP(A1255,'Fr QV 2010-2016'!$A$1:$M$2587,11,FALSE))</f>
        <v>0</v>
      </c>
      <c r="L1255" s="36">
        <f>IF(VLOOKUP(A1255,'Fr QV 2010-2016'!$A$1:$M$2587,12,FALSE)="#SAKNAS!",0,VLOOKUP(A1255,'Fr QV 2010-2016'!$A$1:$M$2587,12,FALSE))</f>
        <v>0</v>
      </c>
      <c r="M1255" s="36">
        <f>IF(VLOOKUP(A1255,'Fr QV 2010-2016'!$A$1:$M$2587,13,FALSE)="#SAKNAS!",0,VLOOKUP(A1255,'Fr QV 2010-2016'!$A$1:$M$2587,13,FALSE))</f>
        <v>0</v>
      </c>
      <c r="N1255" s="36">
        <f>IF(VLOOKUP(A1255,'Fr QV 2017'!$A$1:$F$2587,6,FALSE)="#SAKNAS!",0,VLOOKUP(A1255,'Fr QV 2017'!$A$1:$F$2587,6,FALSE))</f>
        <v>1</v>
      </c>
      <c r="O1255" s="36">
        <f>IF(VLOOKUP(A1255,'Fr QV 2018'!$A$1:$M$2587,6,FALSE)="#SAKNAS!",0,VLOOKUP(A1255,'Fr QV 2018'!$A$1:$M$2587,6,FALSE))</f>
        <v>14</v>
      </c>
      <c r="P1255" s="36">
        <f>IF(VLOOKUP(A1255,'Fr QV 2019'!$A$1:$M$2587,6,FALSE)="#SAKNAS!",0,VLOOKUP(A1255,'Fr QV 2019'!$A$1:$M$2587,6,FALSE))</f>
        <v>9</v>
      </c>
      <c r="Q1255" s="36">
        <v>0</v>
      </c>
      <c r="R1255" s="36"/>
      <c r="S1255" s="36">
        <f>IF(VLOOKUP(A1255,'FR QV 2022'!$A$1:$M$2587,6,FALSE)="#SAKNAS!",0,VLOOKUP(A1255,'FR QV 2022'!$A$1:$M$2587,6,FALSE))</f>
        <v>2</v>
      </c>
      <c r="T1255" s="36">
        <v>0</v>
      </c>
      <c r="U1255" s="36"/>
    </row>
    <row r="1256" spans="1:21" s="12" customFormat="1" x14ac:dyDescent="0.2">
      <c r="A1256" s="26" t="str">
        <f t="shared" si="19"/>
        <v>0840007J01CA04</v>
      </c>
      <c r="B1256" s="12" t="str">
        <f>VLOOKUP(C1256,'Akodens FV'!$A$1:$B$2003,2,FALSE)</f>
        <v>Hälsoval</v>
      </c>
      <c r="C1256" s="27" t="s">
        <v>8</v>
      </c>
      <c r="D1256" s="27" t="s">
        <v>136</v>
      </c>
      <c r="E1256" s="27" t="s">
        <v>247</v>
      </c>
      <c r="F1256" s="27" t="s">
        <v>350</v>
      </c>
      <c r="G1256" s="36">
        <f>IF(VLOOKUP(A1256,'Fr QV 2010-2016'!$A$1:$M$2587,7,FALSE)="#SAKNAS!",0,VLOOKUP(A1256,'Fr QV 2010-2016'!$A$1:$M$2587,7,FALSE))</f>
        <v>87</v>
      </c>
      <c r="H1256" s="36">
        <f>IF(VLOOKUP(A1256,'Fr QV 2010-2016'!$A$1:$M$2587,8,FALSE)="#SAKNAS!",0,VLOOKUP(A1256,'Fr QV 2010-2016'!$A$1:$M$2587,8,FALSE))</f>
        <v>60</v>
      </c>
      <c r="I1256" s="36">
        <f>IF(VLOOKUP(A1256,'Fr QV 2010-2016'!$A$1:$M$2587,9,FALSE)="#SAKNAS!",0,VLOOKUP(A1256,'Fr QV 2010-2016'!$A$1:$M$2587,9,FALSE))</f>
        <v>66</v>
      </c>
      <c r="J1256" s="36">
        <f>IF(VLOOKUP(A1256,'Fr QV 2010-2016'!$A$1:$M$2587,10,FALSE)="#SAKNAS!",0,VLOOKUP(A1256,'Fr QV 2010-2016'!$A$1:$M$2587,10,FALSE))</f>
        <v>29</v>
      </c>
      <c r="K1256" s="36">
        <f>IF(VLOOKUP(A1256,'Fr QV 2010-2016'!$A$1:$M$2587,11,FALSE)="#SAKNAS!",0,VLOOKUP(A1256,'Fr QV 2010-2016'!$A$1:$M$2587,11,FALSE))</f>
        <v>36</v>
      </c>
      <c r="L1256" s="36">
        <f>IF(VLOOKUP(A1256,'Fr QV 2010-2016'!$A$1:$M$2587,12,FALSE)="#SAKNAS!",0,VLOOKUP(A1256,'Fr QV 2010-2016'!$A$1:$M$2587,12,FALSE))</f>
        <v>55</v>
      </c>
      <c r="M1256" s="36">
        <f>IF(VLOOKUP(A1256,'Fr QV 2010-2016'!$A$1:$M$2587,13,FALSE)="#SAKNAS!",0,VLOOKUP(A1256,'Fr QV 2010-2016'!$A$1:$M$2587,13,FALSE))</f>
        <v>56</v>
      </c>
      <c r="N1256" s="36">
        <f>IF(VLOOKUP(A1256,'Fr QV 2017'!$A$1:$F$2587,6,FALSE)="#SAKNAS!",0,VLOOKUP(A1256,'Fr QV 2017'!$A$1:$F$2587,6,FALSE))</f>
        <v>59</v>
      </c>
      <c r="O1256" s="36">
        <f>IF(VLOOKUP(A1256,'Fr QV 2018'!$A$1:$M$2587,6,FALSE)="#SAKNAS!",0,VLOOKUP(A1256,'Fr QV 2018'!$A$1:$M$2587,6,FALSE))</f>
        <v>28</v>
      </c>
      <c r="P1256" s="36">
        <f>IF(VLOOKUP(A1256,'Fr QV 2019'!$A$1:$M$2587,6,FALSE)="#SAKNAS!",0,VLOOKUP(A1256,'Fr QV 2019'!$A$1:$M$2587,6,FALSE))</f>
        <v>48</v>
      </c>
      <c r="Q1256" s="36">
        <f>IF(VLOOKUP(A1256,'Fr QV 2020'!$A$1:$M$2587,6,FALSE)="#SAKNAS!",0,VLOOKUP(A1256,'Fr QV 2020'!$A$1:$M$2587,6,FALSE))</f>
        <v>36</v>
      </c>
      <c r="R1256" s="36">
        <f>IF(VLOOKUP(A1256,'Fr QV 2021'!$A$1:$M$2587,6,FALSE)="#SAKNAS!",0,VLOOKUP(A1256,'Fr QV 2021'!$A$1:$M$2587,6,FALSE))</f>
        <v>22</v>
      </c>
      <c r="S1256" s="36">
        <f>IF(VLOOKUP(A1256,'FR QV 2022'!$A$1:$M$2587,6,FALSE)="#SAKNAS!",0,VLOOKUP(A1256,'FR QV 2022'!$A$1:$M$2587,6,FALSE))</f>
        <v>25</v>
      </c>
      <c r="T1256" s="36">
        <f>IF(VLOOKUP($A1256,'FR QV 2023'!$A$1:$M$2587,6,FALSE)="#SAKNAS!",0,VLOOKUP($A1256,'FR QV 2023'!$A$1:$M$2587,6,FALSE))</f>
        <v>17</v>
      </c>
      <c r="U1256" s="36">
        <f>IF(VLOOKUP($A1256,'FR QV 2024'!$A$1:$M$2587,6,FALSE)="#SAKNAS!",0,VLOOKUP($A1256,'FR QV 2024'!$A$1:$M$2587,6,FALSE))</f>
        <v>14</v>
      </c>
    </row>
    <row r="1257" spans="1:21" s="12" customFormat="1" x14ac:dyDescent="0.2">
      <c r="A1257" s="26" t="str">
        <f t="shared" si="19"/>
        <v>0840007J01CA08</v>
      </c>
      <c r="B1257" s="12" t="str">
        <f>VLOOKUP(C1257,'Akodens FV'!$A$1:$B$2003,2,FALSE)</f>
        <v>Hälsoval</v>
      </c>
      <c r="C1257" s="27" t="s">
        <v>8</v>
      </c>
      <c r="D1257" s="27" t="s">
        <v>136</v>
      </c>
      <c r="E1257" s="27" t="s">
        <v>262</v>
      </c>
      <c r="F1257" s="27" t="s">
        <v>351</v>
      </c>
      <c r="G1257" s="36">
        <f>IF(VLOOKUP(A1257,'Fr QV 2010-2016'!$A$1:$M$2587,7,FALSE)="#SAKNAS!",0,VLOOKUP(A1257,'Fr QV 2010-2016'!$A$1:$M$2587,7,FALSE))</f>
        <v>243</v>
      </c>
      <c r="H1257" s="36">
        <f>IF(VLOOKUP(A1257,'Fr QV 2010-2016'!$A$1:$M$2587,8,FALSE)="#SAKNAS!",0,VLOOKUP(A1257,'Fr QV 2010-2016'!$A$1:$M$2587,8,FALSE))</f>
        <v>259</v>
      </c>
      <c r="I1257" s="36">
        <f>IF(VLOOKUP(A1257,'Fr QV 2010-2016'!$A$1:$M$2587,9,FALSE)="#SAKNAS!",0,VLOOKUP(A1257,'Fr QV 2010-2016'!$A$1:$M$2587,9,FALSE))</f>
        <v>280</v>
      </c>
      <c r="J1257" s="36">
        <f>IF(VLOOKUP(A1257,'Fr QV 2010-2016'!$A$1:$M$2587,10,FALSE)="#SAKNAS!",0,VLOOKUP(A1257,'Fr QV 2010-2016'!$A$1:$M$2587,10,FALSE))</f>
        <v>257</v>
      </c>
      <c r="K1257" s="36">
        <f>IF(VLOOKUP(A1257,'Fr QV 2010-2016'!$A$1:$M$2587,11,FALSE)="#SAKNAS!",0,VLOOKUP(A1257,'Fr QV 2010-2016'!$A$1:$M$2587,11,FALSE))</f>
        <v>291</v>
      </c>
      <c r="L1257" s="36">
        <f>IF(VLOOKUP(A1257,'Fr QV 2010-2016'!$A$1:$M$2587,12,FALSE)="#SAKNAS!",0,VLOOKUP(A1257,'Fr QV 2010-2016'!$A$1:$M$2587,12,FALSE))</f>
        <v>291</v>
      </c>
      <c r="M1257" s="36">
        <f>IF(VLOOKUP(A1257,'Fr QV 2010-2016'!$A$1:$M$2587,13,FALSE)="#SAKNAS!",0,VLOOKUP(A1257,'Fr QV 2010-2016'!$A$1:$M$2587,13,FALSE))</f>
        <v>259</v>
      </c>
      <c r="N1257" s="36">
        <f>IF(VLOOKUP(A1257,'Fr QV 2017'!$A$1:$F$2587,6,FALSE)="#SAKNAS!",0,VLOOKUP(A1257,'Fr QV 2017'!$A$1:$F$2587,6,FALSE))</f>
        <v>362</v>
      </c>
      <c r="O1257" s="36">
        <f>IF(VLOOKUP(A1257,'Fr QV 2018'!$A$1:$M$2587,6,FALSE)="#SAKNAS!",0,VLOOKUP(A1257,'Fr QV 2018'!$A$1:$M$2587,6,FALSE))</f>
        <v>279</v>
      </c>
      <c r="P1257" s="36">
        <f>IF(VLOOKUP(A1257,'Fr QV 2019'!$A$1:$M$2587,6,FALSE)="#SAKNAS!",0,VLOOKUP(A1257,'Fr QV 2019'!$A$1:$M$2587,6,FALSE))</f>
        <v>202</v>
      </c>
      <c r="Q1257" s="36">
        <f>IF(VLOOKUP(A1257,'Fr QV 2020'!$A$1:$M$2587,6,FALSE)="#SAKNAS!",0,VLOOKUP(A1257,'Fr QV 2020'!$A$1:$M$2587,6,FALSE))</f>
        <v>183</v>
      </c>
      <c r="R1257" s="36">
        <f>IF(VLOOKUP(A1257,'Fr QV 2021'!$A$1:$M$2587,6,FALSE)="#SAKNAS!",0,VLOOKUP(A1257,'Fr QV 2021'!$A$1:$M$2587,6,FALSE))</f>
        <v>167</v>
      </c>
      <c r="S1257" s="36">
        <f>IF(VLOOKUP(A1257,'FR QV 2022'!$A$1:$M$2587,6,FALSE)="#SAKNAS!",0,VLOOKUP(A1257,'FR QV 2022'!$A$1:$M$2587,6,FALSE))</f>
        <v>216</v>
      </c>
      <c r="T1257" s="36">
        <f>IF(VLOOKUP($A1257,'FR QV 2023'!$A$1:$M$2587,6,FALSE)="#SAKNAS!",0,VLOOKUP($A1257,'FR QV 2023'!$A$1:$M$2587,6,FALSE))</f>
        <v>217</v>
      </c>
      <c r="U1257" s="36">
        <f>IF(VLOOKUP($A1257,'FR QV 2024'!$A$1:$M$2587,6,FALSE)="#SAKNAS!",0,VLOOKUP($A1257,'FR QV 2024'!$A$1:$M$2587,6,FALSE))</f>
        <v>214</v>
      </c>
    </row>
    <row r="1258" spans="1:21" s="12" customFormat="1" x14ac:dyDescent="0.2">
      <c r="A1258" s="26" t="str">
        <f t="shared" si="19"/>
        <v>0840007J01CE02</v>
      </c>
      <c r="B1258" s="12" t="str">
        <f>VLOOKUP(C1258,'Akodens FV'!$A$1:$B$2003,2,FALSE)</f>
        <v>Hälsoval</v>
      </c>
      <c r="C1258" s="27" t="s">
        <v>8</v>
      </c>
      <c r="D1258" s="27" t="s">
        <v>136</v>
      </c>
      <c r="E1258" s="27" t="s">
        <v>246</v>
      </c>
      <c r="F1258" s="27" t="s">
        <v>352</v>
      </c>
      <c r="G1258" s="36">
        <f>IF(VLOOKUP(A1258,'Fr QV 2010-2016'!$A$1:$M$2587,7,FALSE)="#SAKNAS!",0,VLOOKUP(A1258,'Fr QV 2010-2016'!$A$1:$M$2587,7,FALSE))</f>
        <v>431</v>
      </c>
      <c r="H1258" s="36">
        <f>IF(VLOOKUP(A1258,'Fr QV 2010-2016'!$A$1:$M$2587,8,FALSE)="#SAKNAS!",0,VLOOKUP(A1258,'Fr QV 2010-2016'!$A$1:$M$2587,8,FALSE))</f>
        <v>403</v>
      </c>
      <c r="I1258" s="36">
        <f>IF(VLOOKUP(A1258,'Fr QV 2010-2016'!$A$1:$M$2587,9,FALSE)="#SAKNAS!",0,VLOOKUP(A1258,'Fr QV 2010-2016'!$A$1:$M$2587,9,FALSE))</f>
        <v>390</v>
      </c>
      <c r="J1258" s="36">
        <f>IF(VLOOKUP(A1258,'Fr QV 2010-2016'!$A$1:$M$2587,10,FALSE)="#SAKNAS!",0,VLOOKUP(A1258,'Fr QV 2010-2016'!$A$1:$M$2587,10,FALSE))</f>
        <v>339</v>
      </c>
      <c r="K1258" s="36">
        <f>IF(VLOOKUP(A1258,'Fr QV 2010-2016'!$A$1:$M$2587,11,FALSE)="#SAKNAS!",0,VLOOKUP(A1258,'Fr QV 2010-2016'!$A$1:$M$2587,11,FALSE))</f>
        <v>286</v>
      </c>
      <c r="L1258" s="36">
        <f>IF(VLOOKUP(A1258,'Fr QV 2010-2016'!$A$1:$M$2587,12,FALSE)="#SAKNAS!",0,VLOOKUP(A1258,'Fr QV 2010-2016'!$A$1:$M$2587,12,FALSE))</f>
        <v>344</v>
      </c>
      <c r="M1258" s="36">
        <f>IF(VLOOKUP(A1258,'Fr QV 2010-2016'!$A$1:$M$2587,13,FALSE)="#SAKNAS!",0,VLOOKUP(A1258,'Fr QV 2010-2016'!$A$1:$M$2587,13,FALSE))</f>
        <v>379</v>
      </c>
      <c r="N1258" s="36">
        <f>IF(VLOOKUP(A1258,'Fr QV 2017'!$A$1:$F$2587,6,FALSE)="#SAKNAS!",0,VLOOKUP(A1258,'Fr QV 2017'!$A$1:$F$2587,6,FALSE))</f>
        <v>342</v>
      </c>
      <c r="O1258" s="36">
        <f>IF(VLOOKUP(A1258,'Fr QV 2018'!$A$1:$M$2587,6,FALSE)="#SAKNAS!",0,VLOOKUP(A1258,'Fr QV 2018'!$A$1:$M$2587,6,FALSE))</f>
        <v>272</v>
      </c>
      <c r="P1258" s="36">
        <f>IF(VLOOKUP(A1258,'Fr QV 2019'!$A$1:$M$2587,6,FALSE)="#SAKNAS!",0,VLOOKUP(A1258,'Fr QV 2019'!$A$1:$M$2587,6,FALSE))</f>
        <v>289</v>
      </c>
      <c r="Q1258" s="36">
        <f>IF(VLOOKUP(A1258,'Fr QV 2020'!$A$1:$M$2587,6,FALSE)="#SAKNAS!",0,VLOOKUP(A1258,'Fr QV 2020'!$A$1:$M$2587,6,FALSE))</f>
        <v>194</v>
      </c>
      <c r="R1258" s="36">
        <f>IF(VLOOKUP(A1258,'Fr QV 2021'!$A$1:$M$2587,6,FALSE)="#SAKNAS!",0,VLOOKUP(A1258,'Fr QV 2021'!$A$1:$M$2587,6,FALSE))</f>
        <v>164</v>
      </c>
      <c r="S1258" s="36">
        <f>IF(VLOOKUP(A1258,'FR QV 2022'!$A$1:$M$2587,6,FALSE)="#SAKNAS!",0,VLOOKUP(A1258,'FR QV 2022'!$A$1:$M$2587,6,FALSE))</f>
        <v>224</v>
      </c>
      <c r="T1258" s="36">
        <f>IF(VLOOKUP($A1258,'FR QV 2023'!$A$1:$M$2587,6,FALSE)="#SAKNAS!",0,VLOOKUP($A1258,'FR QV 2023'!$A$1:$M$2587,6,FALSE))</f>
        <v>285</v>
      </c>
      <c r="U1258" s="36">
        <f>IF(VLOOKUP($A1258,'FR QV 2024'!$A$1:$M$2587,6,FALSE)="#SAKNAS!",0,VLOOKUP($A1258,'FR QV 2024'!$A$1:$M$2587,6,FALSE))</f>
        <v>313</v>
      </c>
    </row>
    <row r="1259" spans="1:21" s="12" customFormat="1" x14ac:dyDescent="0.2">
      <c r="A1259" s="26" t="str">
        <f t="shared" si="19"/>
        <v>0840007J01CF05</v>
      </c>
      <c r="B1259" s="12" t="str">
        <f>VLOOKUP(C1259,'Akodens FV'!$A$1:$B$2003,2,FALSE)</f>
        <v>Hälsoval</v>
      </c>
      <c r="C1259" s="27" t="s">
        <v>8</v>
      </c>
      <c r="D1259" s="27" t="s">
        <v>136</v>
      </c>
      <c r="E1259" s="27" t="s">
        <v>251</v>
      </c>
      <c r="F1259" s="27" t="s">
        <v>353</v>
      </c>
      <c r="G1259" s="36">
        <f>IF(VLOOKUP(A1259,'Fr QV 2010-2016'!$A$1:$M$2587,7,FALSE)="#SAKNAS!",0,VLOOKUP(A1259,'Fr QV 2010-2016'!$A$1:$M$2587,7,FALSE))</f>
        <v>220</v>
      </c>
      <c r="H1259" s="36">
        <f>IF(VLOOKUP(A1259,'Fr QV 2010-2016'!$A$1:$M$2587,8,FALSE)="#SAKNAS!",0,VLOOKUP(A1259,'Fr QV 2010-2016'!$A$1:$M$2587,8,FALSE))</f>
        <v>234</v>
      </c>
      <c r="I1259" s="36">
        <f>IF(VLOOKUP(A1259,'Fr QV 2010-2016'!$A$1:$M$2587,9,FALSE)="#SAKNAS!",0,VLOOKUP(A1259,'Fr QV 2010-2016'!$A$1:$M$2587,9,FALSE))</f>
        <v>199</v>
      </c>
      <c r="J1259" s="36">
        <f>IF(VLOOKUP(A1259,'Fr QV 2010-2016'!$A$1:$M$2587,10,FALSE)="#SAKNAS!",0,VLOOKUP(A1259,'Fr QV 2010-2016'!$A$1:$M$2587,10,FALSE))</f>
        <v>178</v>
      </c>
      <c r="K1259" s="36">
        <f>IF(VLOOKUP(A1259,'Fr QV 2010-2016'!$A$1:$M$2587,11,FALSE)="#SAKNAS!",0,VLOOKUP(A1259,'Fr QV 2010-2016'!$A$1:$M$2587,11,FALSE))</f>
        <v>174</v>
      </c>
      <c r="L1259" s="36">
        <f>IF(VLOOKUP(A1259,'Fr QV 2010-2016'!$A$1:$M$2587,12,FALSE)="#SAKNAS!",0,VLOOKUP(A1259,'Fr QV 2010-2016'!$A$1:$M$2587,12,FALSE))</f>
        <v>160</v>
      </c>
      <c r="M1259" s="36">
        <f>IF(VLOOKUP(A1259,'Fr QV 2010-2016'!$A$1:$M$2587,13,FALSE)="#SAKNAS!",0,VLOOKUP(A1259,'Fr QV 2010-2016'!$A$1:$M$2587,13,FALSE))</f>
        <v>147</v>
      </c>
      <c r="N1259" s="36">
        <f>IF(VLOOKUP(A1259,'Fr QV 2017'!$A$1:$F$2587,6,FALSE)="#SAKNAS!",0,VLOOKUP(A1259,'Fr QV 2017'!$A$1:$F$2587,6,FALSE))</f>
        <v>161</v>
      </c>
      <c r="O1259" s="36">
        <f>IF(VLOOKUP(A1259,'Fr QV 2018'!$A$1:$M$2587,6,FALSE)="#SAKNAS!",0,VLOOKUP(A1259,'Fr QV 2018'!$A$1:$M$2587,6,FALSE))</f>
        <v>143</v>
      </c>
      <c r="P1259" s="36">
        <f>IF(VLOOKUP(A1259,'Fr QV 2019'!$A$1:$M$2587,6,FALSE)="#SAKNAS!",0,VLOOKUP(A1259,'Fr QV 2019'!$A$1:$M$2587,6,FALSE))</f>
        <v>132</v>
      </c>
      <c r="Q1259" s="36">
        <f>IF(VLOOKUP(A1259,'Fr QV 2020'!$A$1:$M$2587,6,FALSE)="#SAKNAS!",0,VLOOKUP(A1259,'Fr QV 2020'!$A$1:$M$2587,6,FALSE))</f>
        <v>82</v>
      </c>
      <c r="R1259" s="36">
        <f>IF(VLOOKUP(A1259,'Fr QV 2021'!$A$1:$M$2587,6,FALSE)="#SAKNAS!",0,VLOOKUP(A1259,'Fr QV 2021'!$A$1:$M$2587,6,FALSE))</f>
        <v>80</v>
      </c>
      <c r="S1259" s="36">
        <f>IF(VLOOKUP(A1259,'FR QV 2022'!$A$1:$M$2587,6,FALSE)="#SAKNAS!",0,VLOOKUP(A1259,'FR QV 2022'!$A$1:$M$2587,6,FALSE))</f>
        <v>113</v>
      </c>
      <c r="T1259" s="36">
        <f>IF(VLOOKUP($A1259,'FR QV 2023'!$A$1:$M$2587,6,FALSE)="#SAKNAS!",0,VLOOKUP($A1259,'FR QV 2023'!$A$1:$M$2587,6,FALSE))</f>
        <v>138</v>
      </c>
      <c r="U1259" s="36">
        <f>IF(VLOOKUP($A1259,'FR QV 2024'!$A$1:$M$2587,6,FALSE)="#SAKNAS!",0,VLOOKUP($A1259,'FR QV 2024'!$A$1:$M$2587,6,FALSE))</f>
        <v>125</v>
      </c>
    </row>
    <row r="1260" spans="1:21" s="12" customFormat="1" x14ac:dyDescent="0.2">
      <c r="A1260" s="26" t="str">
        <f t="shared" si="19"/>
        <v>0840007J01CR02</v>
      </c>
      <c r="B1260" s="12" t="str">
        <f>VLOOKUP(C1260,'Akodens FV'!$A$1:$B$2003,2,FALSE)</f>
        <v>Hälsoval</v>
      </c>
      <c r="C1260" s="27" t="s">
        <v>8</v>
      </c>
      <c r="D1260" s="27" t="s">
        <v>136</v>
      </c>
      <c r="E1260" s="27" t="s">
        <v>253</v>
      </c>
      <c r="F1260" s="28" t="s">
        <v>354</v>
      </c>
      <c r="G1260" s="36">
        <f>IF(VLOOKUP(A1260,'Fr QV 2010-2016'!$A$1:$M$2587,7,FALSE)="#SAKNAS!",0,VLOOKUP(A1260,'Fr QV 2010-2016'!$A$1:$M$2587,7,FALSE))</f>
        <v>55</v>
      </c>
      <c r="H1260" s="36">
        <f>IF(VLOOKUP(A1260,'Fr QV 2010-2016'!$A$1:$M$2587,8,FALSE)="#SAKNAS!",0,VLOOKUP(A1260,'Fr QV 2010-2016'!$A$1:$M$2587,8,FALSE))</f>
        <v>33</v>
      </c>
      <c r="I1260" s="36">
        <f>IF(VLOOKUP(A1260,'Fr QV 2010-2016'!$A$1:$M$2587,9,FALSE)="#SAKNAS!",0,VLOOKUP(A1260,'Fr QV 2010-2016'!$A$1:$M$2587,9,FALSE))</f>
        <v>11</v>
      </c>
      <c r="J1260" s="36">
        <f>IF(VLOOKUP(A1260,'Fr QV 2010-2016'!$A$1:$M$2587,10,FALSE)="#SAKNAS!",0,VLOOKUP(A1260,'Fr QV 2010-2016'!$A$1:$M$2587,10,FALSE))</f>
        <v>3</v>
      </c>
      <c r="K1260" s="36">
        <f>IF(VLOOKUP(A1260,'Fr QV 2010-2016'!$A$1:$M$2587,11,FALSE)="#SAKNAS!",0,VLOOKUP(A1260,'Fr QV 2010-2016'!$A$1:$M$2587,11,FALSE))</f>
        <v>8</v>
      </c>
      <c r="L1260" s="36">
        <f>IF(VLOOKUP(A1260,'Fr QV 2010-2016'!$A$1:$M$2587,12,FALSE)="#SAKNAS!",0,VLOOKUP(A1260,'Fr QV 2010-2016'!$A$1:$M$2587,12,FALSE))</f>
        <v>10</v>
      </c>
      <c r="M1260" s="36">
        <f>IF(VLOOKUP(A1260,'Fr QV 2010-2016'!$A$1:$M$2587,13,FALSE)="#SAKNAS!",0,VLOOKUP(A1260,'Fr QV 2010-2016'!$A$1:$M$2587,13,FALSE))</f>
        <v>8</v>
      </c>
      <c r="N1260" s="36">
        <f>IF(VLOOKUP(A1260,'Fr QV 2017'!$A$1:$F$2587,6,FALSE)="#SAKNAS!",0,VLOOKUP(A1260,'Fr QV 2017'!$A$1:$F$2587,6,FALSE))</f>
        <v>9</v>
      </c>
      <c r="O1260" s="36">
        <f>IF(VLOOKUP(A1260,'Fr QV 2018'!$A$1:$M$2587,6,FALSE)="#SAKNAS!",0,VLOOKUP(A1260,'Fr QV 2018'!$A$1:$M$2587,6,FALSE))</f>
        <v>7</v>
      </c>
      <c r="P1260" s="36">
        <f>IF(VLOOKUP(A1260,'Fr QV 2019'!$A$1:$M$2587,6,FALSE)="#SAKNAS!",0,VLOOKUP(A1260,'Fr QV 2019'!$A$1:$M$2587,6,FALSE))</f>
        <v>9</v>
      </c>
      <c r="Q1260" s="36">
        <f>IF(VLOOKUP(A1260,'Fr QV 2020'!$A$1:$M$2587,6,FALSE)="#SAKNAS!",0,VLOOKUP(A1260,'Fr QV 2020'!$A$1:$M$2587,6,FALSE))</f>
        <v>3</v>
      </c>
      <c r="R1260" s="36">
        <f>IF(VLOOKUP(A1260,'Fr QV 2021'!$A$1:$M$2587,6,FALSE)="#SAKNAS!",0,VLOOKUP(A1260,'Fr QV 2021'!$A$1:$M$2587,6,FALSE))</f>
        <v>6</v>
      </c>
      <c r="S1260" s="36">
        <f>IF(VLOOKUP(A1260,'FR QV 2022'!$A$1:$M$2587,6,FALSE)="#SAKNAS!",0,VLOOKUP(A1260,'FR QV 2022'!$A$1:$M$2587,6,FALSE))</f>
        <v>8</v>
      </c>
      <c r="T1260" s="36">
        <f>IF(VLOOKUP($A1260,'FR QV 2023'!$A$1:$M$2587,6,FALSE)="#SAKNAS!",0,VLOOKUP($A1260,'FR QV 2023'!$A$1:$M$2587,6,FALSE))</f>
        <v>6</v>
      </c>
      <c r="U1260" s="36">
        <f>IF(VLOOKUP($A1260,'FR QV 2024'!$A$1:$M$2587,6,FALSE)="#SAKNAS!",0,VLOOKUP($A1260,'FR QV 2024'!$A$1:$M$2587,6,FALSE))</f>
        <v>14</v>
      </c>
    </row>
    <row r="1261" spans="1:21" s="12" customFormat="1" x14ac:dyDescent="0.2">
      <c r="A1261" s="26" t="str">
        <f t="shared" si="19"/>
        <v>0840007J01DB05</v>
      </c>
      <c r="B1261" s="12" t="str">
        <f>VLOOKUP(C1261,'Akodens FV'!$A$1:$B$2003,2,FALSE)</f>
        <v>Hälsoval</v>
      </c>
      <c r="C1261" s="27" t="s">
        <v>8</v>
      </c>
      <c r="D1261" s="27" t="s">
        <v>136</v>
      </c>
      <c r="E1261" s="27" t="s">
        <v>261</v>
      </c>
      <c r="F1261" s="27" t="s">
        <v>355</v>
      </c>
      <c r="G1261" s="36">
        <f>IF(VLOOKUP(A1261,'Fr QV 2010-2016'!$A$1:$M$2587,7,FALSE)="#SAKNAS!",0,VLOOKUP(A1261,'Fr QV 2010-2016'!$A$1:$M$2587,7,FALSE))</f>
        <v>38</v>
      </c>
      <c r="H1261" s="36">
        <f>IF(VLOOKUP(A1261,'Fr QV 2010-2016'!$A$1:$M$2587,8,FALSE)="#SAKNAS!",0,VLOOKUP(A1261,'Fr QV 2010-2016'!$A$1:$M$2587,8,FALSE))</f>
        <v>23</v>
      </c>
      <c r="I1261" s="36">
        <f>IF(VLOOKUP(A1261,'Fr QV 2010-2016'!$A$1:$M$2587,9,FALSE)="#SAKNAS!",0,VLOOKUP(A1261,'Fr QV 2010-2016'!$A$1:$M$2587,9,FALSE))</f>
        <v>37</v>
      </c>
      <c r="J1261" s="36">
        <f>IF(VLOOKUP(A1261,'Fr QV 2010-2016'!$A$1:$M$2587,10,FALSE)="#SAKNAS!",0,VLOOKUP(A1261,'Fr QV 2010-2016'!$A$1:$M$2587,10,FALSE))</f>
        <v>29</v>
      </c>
      <c r="K1261" s="36">
        <f>IF(VLOOKUP(A1261,'Fr QV 2010-2016'!$A$1:$M$2587,11,FALSE)="#SAKNAS!",0,VLOOKUP(A1261,'Fr QV 2010-2016'!$A$1:$M$2587,11,FALSE))</f>
        <v>22</v>
      </c>
      <c r="L1261" s="36">
        <f>IF(VLOOKUP(A1261,'Fr QV 2010-2016'!$A$1:$M$2587,12,FALSE)="#SAKNAS!",0,VLOOKUP(A1261,'Fr QV 2010-2016'!$A$1:$M$2587,12,FALSE))</f>
        <v>22</v>
      </c>
      <c r="M1261" s="36">
        <f>IF(VLOOKUP(A1261,'Fr QV 2010-2016'!$A$1:$M$2587,13,FALSE)="#SAKNAS!",0,VLOOKUP(A1261,'Fr QV 2010-2016'!$A$1:$M$2587,13,FALSE))</f>
        <v>11</v>
      </c>
      <c r="N1261" s="36">
        <f>IF(VLOOKUP(A1261,'Fr QV 2017'!$A$1:$F$2587,6,FALSE)="#SAKNAS!",0,VLOOKUP(A1261,'Fr QV 2017'!$A$1:$F$2587,6,FALSE))</f>
        <v>4</v>
      </c>
      <c r="O1261" s="36">
        <f>IF(VLOOKUP(A1261,'Fr QV 2018'!$A$1:$M$2587,6,FALSE)="#SAKNAS!",0,VLOOKUP(A1261,'Fr QV 2018'!$A$1:$M$2587,6,FALSE))</f>
        <v>5</v>
      </c>
      <c r="P1261" s="36">
        <f>IF(VLOOKUP(A1261,'Fr QV 2019'!$A$1:$M$2587,6,FALSE)="#SAKNAS!",0,VLOOKUP(A1261,'Fr QV 2019'!$A$1:$M$2587,6,FALSE))</f>
        <v>6</v>
      </c>
      <c r="Q1261" s="36">
        <f>IF(VLOOKUP(A1261,'Fr QV 2020'!$A$1:$M$2587,6,FALSE)="#SAKNAS!",0,VLOOKUP(A1261,'Fr QV 2020'!$A$1:$M$2587,6,FALSE))</f>
        <v>3</v>
      </c>
      <c r="R1261" s="36">
        <f>IF(VLOOKUP(A1261,'Fr QV 2021'!$A$1:$M$2587,6,FALSE)="#SAKNAS!",0,VLOOKUP(A1261,'Fr QV 2021'!$A$1:$M$2587,6,FALSE))</f>
        <v>3</v>
      </c>
      <c r="S1261" s="36">
        <f>IF(VLOOKUP(A1261,'FR QV 2022'!$A$1:$M$2587,6,FALSE)="#SAKNAS!",0,VLOOKUP(A1261,'FR QV 2022'!$A$1:$M$2587,6,FALSE))</f>
        <v>7</v>
      </c>
      <c r="T1261" s="36">
        <f>IF(VLOOKUP($A1261,'FR QV 2023'!$A$1:$M$2587,6,FALSE)="#SAKNAS!",0,VLOOKUP($A1261,'FR QV 2023'!$A$1:$M$2587,6,FALSE))</f>
        <v>10</v>
      </c>
      <c r="U1261" s="36">
        <f>IF(VLOOKUP($A1261,'FR QV 2024'!$A$1:$M$2587,6,FALSE)="#SAKNAS!",0,VLOOKUP($A1261,'FR QV 2024'!$A$1:$M$2587,6,FALSE))</f>
        <v>10</v>
      </c>
    </row>
    <row r="1262" spans="1:21" s="12" customFormat="1" x14ac:dyDescent="0.2">
      <c r="A1262" s="26" t="str">
        <f t="shared" si="19"/>
        <v>0840007J01DC08</v>
      </c>
      <c r="B1262" s="12" t="str">
        <f>VLOOKUP(C1262,'Akodens FV'!$A$1:$B$2003,2,FALSE)</f>
        <v>Hälsoval</v>
      </c>
      <c r="C1262" s="27" t="s">
        <v>8</v>
      </c>
      <c r="D1262" s="27" t="s">
        <v>136</v>
      </c>
      <c r="E1262" s="27" t="s">
        <v>260</v>
      </c>
      <c r="F1262" s="27" t="s">
        <v>382</v>
      </c>
      <c r="G1262" s="36">
        <f>IF(VLOOKUP(A1262,'Fr QV 2010-2016'!$A$1:$M$2587,7,FALSE)="#SAKNAS!",0,VLOOKUP(A1262,'Fr QV 2010-2016'!$A$1:$M$2587,7,FALSE))</f>
        <v>3</v>
      </c>
      <c r="H1262" s="36">
        <f>IF(VLOOKUP(A1262,'Fr QV 2010-2016'!$A$1:$M$2587,8,FALSE)="#SAKNAS!",0,VLOOKUP(A1262,'Fr QV 2010-2016'!$A$1:$M$2587,8,FALSE))</f>
        <v>0</v>
      </c>
      <c r="I1262" s="36">
        <f>IF(VLOOKUP(A1262,'Fr QV 2010-2016'!$A$1:$M$2587,9,FALSE)="#SAKNAS!",0,VLOOKUP(A1262,'Fr QV 2010-2016'!$A$1:$M$2587,9,FALSE))</f>
        <v>0</v>
      </c>
      <c r="J1262" s="36">
        <f>IF(VLOOKUP(A1262,'Fr QV 2010-2016'!$A$1:$M$2587,10,FALSE)="#SAKNAS!",0,VLOOKUP(A1262,'Fr QV 2010-2016'!$A$1:$M$2587,10,FALSE))</f>
        <v>0</v>
      </c>
      <c r="K1262" s="36">
        <f>IF(VLOOKUP(A1262,'Fr QV 2010-2016'!$A$1:$M$2587,11,FALSE)="#SAKNAS!",0,VLOOKUP(A1262,'Fr QV 2010-2016'!$A$1:$M$2587,11,FALSE))</f>
        <v>0</v>
      </c>
      <c r="L1262" s="36">
        <f>IF(VLOOKUP(A1262,'Fr QV 2010-2016'!$A$1:$M$2587,12,FALSE)="#SAKNAS!",0,VLOOKUP(A1262,'Fr QV 2010-2016'!$A$1:$M$2587,12,FALSE))</f>
        <v>0</v>
      </c>
      <c r="M1262" s="36">
        <f>IF(VLOOKUP(A1262,'Fr QV 2010-2016'!$A$1:$M$2587,13,FALSE)="#SAKNAS!",0,VLOOKUP(A1262,'Fr QV 2010-2016'!$A$1:$M$2587,13,FALSE))</f>
        <v>0</v>
      </c>
      <c r="N1262" s="36">
        <v>0</v>
      </c>
      <c r="O1262" s="36">
        <v>0</v>
      </c>
      <c r="P1262" s="36">
        <v>0</v>
      </c>
      <c r="Q1262" s="36">
        <v>0</v>
      </c>
      <c r="R1262" s="36"/>
      <c r="S1262" s="36">
        <v>0</v>
      </c>
      <c r="T1262" s="36">
        <v>0</v>
      </c>
      <c r="U1262" s="36"/>
    </row>
    <row r="1263" spans="1:21" s="12" customFormat="1" x14ac:dyDescent="0.2">
      <c r="A1263" s="26" t="str">
        <f t="shared" si="19"/>
        <v>0840007J01DD14</v>
      </c>
      <c r="B1263" s="12" t="str">
        <f>VLOOKUP(C1263,'Akodens FV'!$A$1:$B$2003,2,FALSE)</f>
        <v>Hälsoval</v>
      </c>
      <c r="C1263" s="27" t="s">
        <v>8</v>
      </c>
      <c r="D1263" s="27" t="s">
        <v>136</v>
      </c>
      <c r="E1263" s="27" t="s">
        <v>254</v>
      </c>
      <c r="F1263" s="27" t="s">
        <v>372</v>
      </c>
      <c r="G1263" s="36">
        <f>IF(VLOOKUP(A1263,'Fr QV 2010-2016'!$A$1:$M$2587,7,FALSE)="#SAKNAS!",0,VLOOKUP(A1263,'Fr QV 2010-2016'!$A$1:$M$2587,7,FALSE))</f>
        <v>4</v>
      </c>
      <c r="H1263" s="36">
        <f>IF(VLOOKUP(A1263,'Fr QV 2010-2016'!$A$1:$M$2587,8,FALSE)="#SAKNAS!",0,VLOOKUP(A1263,'Fr QV 2010-2016'!$A$1:$M$2587,8,FALSE))</f>
        <v>1</v>
      </c>
      <c r="I1263" s="36">
        <f>IF(VLOOKUP(A1263,'Fr QV 2010-2016'!$A$1:$M$2587,9,FALSE)="#SAKNAS!",0,VLOOKUP(A1263,'Fr QV 2010-2016'!$A$1:$M$2587,9,FALSE))</f>
        <v>1</v>
      </c>
      <c r="J1263" s="36">
        <f>IF(VLOOKUP(A1263,'Fr QV 2010-2016'!$A$1:$M$2587,10,FALSE)="#SAKNAS!",0,VLOOKUP(A1263,'Fr QV 2010-2016'!$A$1:$M$2587,10,FALSE))</f>
        <v>1</v>
      </c>
      <c r="K1263" s="36">
        <f>IF(VLOOKUP(A1263,'Fr QV 2010-2016'!$A$1:$M$2587,11,FALSE)="#SAKNAS!",0,VLOOKUP(A1263,'Fr QV 2010-2016'!$A$1:$M$2587,11,FALSE))</f>
        <v>3</v>
      </c>
      <c r="L1263" s="36">
        <f>IF(VLOOKUP(A1263,'Fr QV 2010-2016'!$A$1:$M$2587,12,FALSE)="#SAKNAS!",0,VLOOKUP(A1263,'Fr QV 2010-2016'!$A$1:$M$2587,12,FALSE))</f>
        <v>1</v>
      </c>
      <c r="M1263" s="36">
        <f>IF(VLOOKUP(A1263,'Fr QV 2010-2016'!$A$1:$M$2587,13,FALSE)="#SAKNAS!",0,VLOOKUP(A1263,'Fr QV 2010-2016'!$A$1:$M$2587,13,FALSE))</f>
        <v>4</v>
      </c>
      <c r="N1263" s="36">
        <v>0</v>
      </c>
      <c r="O1263" s="36">
        <v>0</v>
      </c>
      <c r="P1263" s="36">
        <v>0</v>
      </c>
      <c r="Q1263" s="36">
        <v>0</v>
      </c>
      <c r="R1263" s="36"/>
      <c r="S1263" s="36">
        <v>0</v>
      </c>
      <c r="T1263" s="36">
        <v>0</v>
      </c>
      <c r="U1263" s="36"/>
    </row>
    <row r="1264" spans="1:21" s="12" customFormat="1" x14ac:dyDescent="0.2">
      <c r="A1264" s="26" t="str">
        <f t="shared" si="19"/>
        <v>0840007J01EA01</v>
      </c>
      <c r="B1264" s="12" t="str">
        <f>VLOOKUP(C1264,'Akodens FV'!$A$1:$B$2003,2,FALSE)</f>
        <v>Hälsoval</v>
      </c>
      <c r="C1264" s="27" t="s">
        <v>8</v>
      </c>
      <c r="D1264" s="27" t="s">
        <v>136</v>
      </c>
      <c r="E1264" s="27" t="s">
        <v>259</v>
      </c>
      <c r="F1264" s="27" t="s">
        <v>356</v>
      </c>
      <c r="G1264" s="36">
        <f>IF(VLOOKUP(A1264,'Fr QV 2010-2016'!$A$1:$M$2587,7,FALSE)="#SAKNAS!",0,VLOOKUP(A1264,'Fr QV 2010-2016'!$A$1:$M$2587,7,FALSE))</f>
        <v>50</v>
      </c>
      <c r="H1264" s="36">
        <f>IF(VLOOKUP(A1264,'Fr QV 2010-2016'!$A$1:$M$2587,8,FALSE)="#SAKNAS!",0,VLOOKUP(A1264,'Fr QV 2010-2016'!$A$1:$M$2587,8,FALSE))</f>
        <v>60</v>
      </c>
      <c r="I1264" s="36">
        <f>IF(VLOOKUP(A1264,'Fr QV 2010-2016'!$A$1:$M$2587,9,FALSE)="#SAKNAS!",0,VLOOKUP(A1264,'Fr QV 2010-2016'!$A$1:$M$2587,9,FALSE))</f>
        <v>43</v>
      </c>
      <c r="J1264" s="36">
        <f>IF(VLOOKUP(A1264,'Fr QV 2010-2016'!$A$1:$M$2587,10,FALSE)="#SAKNAS!",0,VLOOKUP(A1264,'Fr QV 2010-2016'!$A$1:$M$2587,10,FALSE))</f>
        <v>21</v>
      </c>
      <c r="K1264" s="36">
        <f>IF(VLOOKUP(A1264,'Fr QV 2010-2016'!$A$1:$M$2587,11,FALSE)="#SAKNAS!",0,VLOOKUP(A1264,'Fr QV 2010-2016'!$A$1:$M$2587,11,FALSE))</f>
        <v>13</v>
      </c>
      <c r="L1264" s="36">
        <f>IF(VLOOKUP(A1264,'Fr QV 2010-2016'!$A$1:$M$2587,12,FALSE)="#SAKNAS!",0,VLOOKUP(A1264,'Fr QV 2010-2016'!$A$1:$M$2587,12,FALSE))</f>
        <v>23</v>
      </c>
      <c r="M1264" s="36">
        <f>IF(VLOOKUP(A1264,'Fr QV 2010-2016'!$A$1:$M$2587,13,FALSE)="#SAKNAS!",0,VLOOKUP(A1264,'Fr QV 2010-2016'!$A$1:$M$2587,13,FALSE))</f>
        <v>16</v>
      </c>
      <c r="N1264" s="36">
        <f>IF(VLOOKUP(A1264,'Fr QV 2017'!$A$1:$F$2587,6,FALSE)="#SAKNAS!",0,VLOOKUP(A1264,'Fr QV 2017'!$A$1:$F$2587,6,FALSE))</f>
        <v>20</v>
      </c>
      <c r="O1264" s="36">
        <f>IF(VLOOKUP(A1264,'Fr QV 2018'!$A$1:$M$2587,6,FALSE)="#SAKNAS!",0,VLOOKUP(A1264,'Fr QV 2018'!$A$1:$M$2587,6,FALSE))</f>
        <v>14</v>
      </c>
      <c r="P1264" s="36">
        <f>IF(VLOOKUP(A1264,'Fr QV 2019'!$A$1:$M$2587,6,FALSE)="#SAKNAS!",0,VLOOKUP(A1264,'Fr QV 2019'!$A$1:$M$2587,6,FALSE))</f>
        <v>10</v>
      </c>
      <c r="Q1264" s="36">
        <f>IF(VLOOKUP(A1264,'Fr QV 2020'!$A$1:$M$2587,6,FALSE)="#SAKNAS!",0,VLOOKUP(A1264,'Fr QV 2020'!$A$1:$M$2587,6,FALSE))</f>
        <v>14</v>
      </c>
      <c r="R1264" s="36">
        <f>IF(VLOOKUP(A1264,'Fr QV 2021'!$A$1:$M$2587,6,FALSE)="#SAKNAS!",0,VLOOKUP(A1264,'Fr QV 2021'!$A$1:$M$2587,6,FALSE))</f>
        <v>41</v>
      </c>
      <c r="S1264" s="36">
        <f>IF(VLOOKUP(A1264,'FR QV 2022'!$A$1:$M$2587,6,FALSE)="#SAKNAS!",0,VLOOKUP(A1264,'FR QV 2022'!$A$1:$M$2587,6,FALSE))</f>
        <v>41</v>
      </c>
      <c r="T1264" s="36">
        <f>IF(VLOOKUP($A1264,'FR QV 2023'!$A$1:$M$2587,6,FALSE)="#SAKNAS!",0,VLOOKUP($A1264,'FR QV 2023'!$A$1:$M$2587,6,FALSE))</f>
        <v>16</v>
      </c>
      <c r="U1264" s="36">
        <f>IF(VLOOKUP($A1264,'FR QV 2024'!$A$1:$M$2587,6,FALSE)="#SAKNAS!",0,VLOOKUP($A1264,'FR QV 2024'!$A$1:$M$2587,6,FALSE))</f>
        <v>4</v>
      </c>
    </row>
    <row r="1265" spans="1:21" s="12" customFormat="1" x14ac:dyDescent="0.2">
      <c r="A1265" s="26" t="str">
        <f t="shared" si="19"/>
        <v>0840007J01EE01</v>
      </c>
      <c r="B1265" s="12" t="str">
        <f>VLOOKUP(C1265,'Akodens FV'!$A$1:$B$2003,2,FALSE)</f>
        <v>Hälsoval</v>
      </c>
      <c r="C1265" s="27" t="s">
        <v>8</v>
      </c>
      <c r="D1265" s="27" t="s">
        <v>136</v>
      </c>
      <c r="E1265" s="27" t="s">
        <v>258</v>
      </c>
      <c r="F1265" s="27" t="s">
        <v>364</v>
      </c>
      <c r="G1265" s="36">
        <f>IF(VLOOKUP(A1265,'Fr QV 2010-2016'!$A$1:$M$2587,7,FALSE)="#SAKNAS!",0,VLOOKUP(A1265,'Fr QV 2010-2016'!$A$1:$M$2587,7,FALSE))</f>
        <v>15</v>
      </c>
      <c r="H1265" s="36">
        <f>IF(VLOOKUP(A1265,'Fr QV 2010-2016'!$A$1:$M$2587,8,FALSE)="#SAKNAS!",0,VLOOKUP(A1265,'Fr QV 2010-2016'!$A$1:$M$2587,8,FALSE))</f>
        <v>7</v>
      </c>
      <c r="I1265" s="36">
        <f>IF(VLOOKUP(A1265,'Fr QV 2010-2016'!$A$1:$M$2587,9,FALSE)="#SAKNAS!",0,VLOOKUP(A1265,'Fr QV 2010-2016'!$A$1:$M$2587,9,FALSE))</f>
        <v>7</v>
      </c>
      <c r="J1265" s="36">
        <f>IF(VLOOKUP(A1265,'Fr QV 2010-2016'!$A$1:$M$2587,10,FALSE)="#SAKNAS!",0,VLOOKUP(A1265,'Fr QV 2010-2016'!$A$1:$M$2587,10,FALSE))</f>
        <v>6</v>
      </c>
      <c r="K1265" s="36">
        <f>IF(VLOOKUP(A1265,'Fr QV 2010-2016'!$A$1:$M$2587,11,FALSE)="#SAKNAS!",0,VLOOKUP(A1265,'Fr QV 2010-2016'!$A$1:$M$2587,11,FALSE))</f>
        <v>10</v>
      </c>
      <c r="L1265" s="36">
        <f>IF(VLOOKUP(A1265,'Fr QV 2010-2016'!$A$1:$M$2587,12,FALSE)="#SAKNAS!",0,VLOOKUP(A1265,'Fr QV 2010-2016'!$A$1:$M$2587,12,FALSE))</f>
        <v>12</v>
      </c>
      <c r="M1265" s="36">
        <f>IF(VLOOKUP(A1265,'Fr QV 2010-2016'!$A$1:$M$2587,13,FALSE)="#SAKNAS!",0,VLOOKUP(A1265,'Fr QV 2010-2016'!$A$1:$M$2587,13,FALSE))</f>
        <v>8</v>
      </c>
      <c r="N1265" s="36">
        <f>IF(VLOOKUP(A1265,'Fr QV 2017'!$A$1:$F$2587,6,FALSE)="#SAKNAS!",0,VLOOKUP(A1265,'Fr QV 2017'!$A$1:$F$2587,6,FALSE))</f>
        <v>7</v>
      </c>
      <c r="O1265" s="36">
        <f>IF(VLOOKUP(A1265,'Fr QV 2018'!$A$1:$M$2587,6,FALSE)="#SAKNAS!",0,VLOOKUP(A1265,'Fr QV 2018'!$A$1:$M$2587,6,FALSE))</f>
        <v>8</v>
      </c>
      <c r="P1265" s="36">
        <f>IF(VLOOKUP(A1265,'Fr QV 2019'!$A$1:$M$2587,6,FALSE)="#SAKNAS!",0,VLOOKUP(A1265,'Fr QV 2019'!$A$1:$M$2587,6,FALSE))</f>
        <v>5</v>
      </c>
      <c r="Q1265" s="36">
        <f>IF(VLOOKUP(A1265,'Fr QV 2020'!$A$1:$M$2587,6,FALSE)="#SAKNAS!",0,VLOOKUP(A1265,'Fr QV 2020'!$A$1:$M$2587,6,FALSE))</f>
        <v>7</v>
      </c>
      <c r="R1265" s="36">
        <f>IF(VLOOKUP(A1265,'Fr QV 2021'!$A$1:$M$2587,6,FALSE)="#SAKNAS!",0,VLOOKUP(A1265,'Fr QV 2021'!$A$1:$M$2587,6,FALSE))</f>
        <v>3</v>
      </c>
      <c r="S1265" s="36">
        <f>IF(VLOOKUP(A1265,'FR QV 2022'!$A$1:$M$2587,6,FALSE)="#SAKNAS!",0,VLOOKUP(A1265,'FR QV 2022'!$A$1:$M$2587,6,FALSE))</f>
        <v>5</v>
      </c>
      <c r="T1265" s="36">
        <f>IF(VLOOKUP($A1265,'FR QV 2023'!$A$1:$M$2587,6,FALSE)="#SAKNAS!",0,VLOOKUP($A1265,'FR QV 2023'!$A$1:$M$2587,6,FALSE))</f>
        <v>5</v>
      </c>
      <c r="U1265" s="36">
        <f>IF(VLOOKUP($A1265,'FR QV 2024'!$A$1:$M$2587,6,FALSE)="#SAKNAS!",0,VLOOKUP($A1265,'FR QV 2024'!$A$1:$M$2587,6,FALSE))</f>
        <v>11</v>
      </c>
    </row>
    <row r="1266" spans="1:21" s="12" customFormat="1" x14ac:dyDescent="0.2">
      <c r="A1266" s="26" t="str">
        <f t="shared" si="19"/>
        <v>0840007J01FA01</v>
      </c>
      <c r="B1266" s="12" t="str">
        <f>VLOOKUP(C1266,'Akodens FV'!$A$1:$B$2003,2,FALSE)</f>
        <v>Hälsoval</v>
      </c>
      <c r="C1266" s="27" t="s">
        <v>8</v>
      </c>
      <c r="D1266" s="27" t="s">
        <v>136</v>
      </c>
      <c r="E1266" s="27" t="s">
        <v>250</v>
      </c>
      <c r="F1266" s="27" t="s">
        <v>357</v>
      </c>
      <c r="G1266" s="36">
        <f>IF(VLOOKUP(A1266,'Fr QV 2010-2016'!$A$1:$M$2587,7,FALSE)="#SAKNAS!",0,VLOOKUP(A1266,'Fr QV 2010-2016'!$A$1:$M$2587,7,FALSE))</f>
        <v>17</v>
      </c>
      <c r="H1266" s="36">
        <f>IF(VLOOKUP(A1266,'Fr QV 2010-2016'!$A$1:$M$2587,8,FALSE)="#SAKNAS!",0,VLOOKUP(A1266,'Fr QV 2010-2016'!$A$1:$M$2587,8,FALSE))</f>
        <v>25</v>
      </c>
      <c r="I1266" s="36">
        <f>IF(VLOOKUP(A1266,'Fr QV 2010-2016'!$A$1:$M$2587,9,FALSE)="#SAKNAS!",0,VLOOKUP(A1266,'Fr QV 2010-2016'!$A$1:$M$2587,9,FALSE))</f>
        <v>8</v>
      </c>
      <c r="J1266" s="36">
        <f>IF(VLOOKUP(A1266,'Fr QV 2010-2016'!$A$1:$M$2587,10,FALSE)="#SAKNAS!",0,VLOOKUP(A1266,'Fr QV 2010-2016'!$A$1:$M$2587,10,FALSE))</f>
        <v>9</v>
      </c>
      <c r="K1266" s="36">
        <f>IF(VLOOKUP(A1266,'Fr QV 2010-2016'!$A$1:$M$2587,11,FALSE)="#SAKNAS!",0,VLOOKUP(A1266,'Fr QV 2010-2016'!$A$1:$M$2587,11,FALSE))</f>
        <v>12</v>
      </c>
      <c r="L1266" s="36">
        <f>IF(VLOOKUP(A1266,'Fr QV 2010-2016'!$A$1:$M$2587,12,FALSE)="#SAKNAS!",0,VLOOKUP(A1266,'Fr QV 2010-2016'!$A$1:$M$2587,12,FALSE))</f>
        <v>6</v>
      </c>
      <c r="M1266" s="36">
        <f>IF(VLOOKUP(A1266,'Fr QV 2010-2016'!$A$1:$M$2587,13,FALSE)="#SAKNAS!",0,VLOOKUP(A1266,'Fr QV 2010-2016'!$A$1:$M$2587,13,FALSE))</f>
        <v>14</v>
      </c>
      <c r="N1266" s="36">
        <f>IF(VLOOKUP(A1266,'Fr QV 2017'!$A$1:$F$2587,6,FALSE)="#SAKNAS!",0,VLOOKUP(A1266,'Fr QV 2017'!$A$1:$F$2587,6,FALSE))</f>
        <v>14</v>
      </c>
      <c r="O1266" s="36">
        <f>IF(VLOOKUP(A1266,'Fr QV 2018'!$A$1:$M$2587,6,FALSE)="#SAKNAS!",0,VLOOKUP(A1266,'Fr QV 2018'!$A$1:$M$2587,6,FALSE))</f>
        <v>10</v>
      </c>
      <c r="P1266" s="36">
        <f>IF(VLOOKUP(A1266,'Fr QV 2019'!$A$1:$M$2587,6,FALSE)="#SAKNAS!",0,VLOOKUP(A1266,'Fr QV 2019'!$A$1:$M$2587,6,FALSE))</f>
        <v>8</v>
      </c>
      <c r="Q1266" s="36">
        <f>IF(VLOOKUP(A1266,'Fr QV 2020'!$A$1:$M$2587,6,FALSE)="#SAKNAS!",0,VLOOKUP(A1266,'Fr QV 2020'!$A$1:$M$2587,6,FALSE))</f>
        <v>17</v>
      </c>
      <c r="R1266" s="36">
        <f>IF(VLOOKUP(A1266,'Fr QV 2021'!$A$1:$M$2587,6,FALSE)="#SAKNAS!",0,VLOOKUP(A1266,'Fr QV 2021'!$A$1:$M$2587,6,FALSE))</f>
        <v>4</v>
      </c>
      <c r="S1266" s="36">
        <f>IF(VLOOKUP(A1266,'FR QV 2022'!$A$1:$M$2587,6,FALSE)="#SAKNAS!",0,VLOOKUP(A1266,'FR QV 2022'!$A$1:$M$2587,6,FALSE))</f>
        <v>25</v>
      </c>
      <c r="T1266" s="36">
        <f>IF(VLOOKUP($A1266,'FR QV 2023'!$A$1:$M$2587,6,FALSE)="#SAKNAS!",0,VLOOKUP($A1266,'FR QV 2023'!$A$1:$M$2587,6,FALSE))</f>
        <v>7</v>
      </c>
      <c r="U1266" s="36">
        <f>IF(VLOOKUP($A1266,'FR QV 2024'!$A$1:$M$2587,6,FALSE)="#SAKNAS!",0,VLOOKUP($A1266,'FR QV 2024'!$A$1:$M$2587,6,FALSE))</f>
        <v>8</v>
      </c>
    </row>
    <row r="1267" spans="1:21" s="12" customFormat="1" x14ac:dyDescent="0.2">
      <c r="A1267" s="26" t="str">
        <f t="shared" si="19"/>
        <v>0840007J01FA06</v>
      </c>
      <c r="B1267" s="12" t="str">
        <f>VLOOKUP(C1267,'Akodens FV'!$A$1:$B$2003,2,FALSE)</f>
        <v>Hälsoval</v>
      </c>
      <c r="C1267" s="27" t="s">
        <v>8</v>
      </c>
      <c r="D1267" s="27" t="s">
        <v>136</v>
      </c>
      <c r="E1267" s="27" t="s">
        <v>269</v>
      </c>
      <c r="F1267" s="27" t="s">
        <v>374</v>
      </c>
      <c r="G1267" s="36">
        <f>IF(VLOOKUP(A1267,'Fr QV 2010-2016'!$A$1:$M$2587,7,FALSE)="#SAKNAS!",0,VLOOKUP(A1267,'Fr QV 2010-2016'!$A$1:$M$2587,7,FALSE))</f>
        <v>0</v>
      </c>
      <c r="H1267" s="36">
        <f>IF(VLOOKUP(A1267,'Fr QV 2010-2016'!$A$1:$M$2587,8,FALSE)="#SAKNAS!",0,VLOOKUP(A1267,'Fr QV 2010-2016'!$A$1:$M$2587,8,FALSE))</f>
        <v>0</v>
      </c>
      <c r="I1267" s="36">
        <f>IF(VLOOKUP(A1267,'Fr QV 2010-2016'!$A$1:$M$2587,9,FALSE)="#SAKNAS!",0,VLOOKUP(A1267,'Fr QV 2010-2016'!$A$1:$M$2587,9,FALSE))</f>
        <v>0</v>
      </c>
      <c r="J1267" s="36">
        <f>IF(VLOOKUP(A1267,'Fr QV 2010-2016'!$A$1:$M$2587,10,FALSE)="#SAKNAS!",0,VLOOKUP(A1267,'Fr QV 2010-2016'!$A$1:$M$2587,10,FALSE))</f>
        <v>0</v>
      </c>
      <c r="K1267" s="36">
        <f>IF(VLOOKUP(A1267,'Fr QV 2010-2016'!$A$1:$M$2587,11,FALSE)="#SAKNAS!",0,VLOOKUP(A1267,'Fr QV 2010-2016'!$A$1:$M$2587,11,FALSE))</f>
        <v>0</v>
      </c>
      <c r="L1267" s="36">
        <f>IF(VLOOKUP(A1267,'Fr QV 2010-2016'!$A$1:$M$2587,12,FALSE)="#SAKNAS!",0,VLOOKUP(A1267,'Fr QV 2010-2016'!$A$1:$M$2587,12,FALSE))</f>
        <v>2</v>
      </c>
      <c r="M1267" s="36">
        <f>IF(VLOOKUP(A1267,'Fr QV 2010-2016'!$A$1:$M$2587,13,FALSE)="#SAKNAS!",0,VLOOKUP(A1267,'Fr QV 2010-2016'!$A$1:$M$2587,13,FALSE))</f>
        <v>0</v>
      </c>
      <c r="N1267" s="36">
        <v>0</v>
      </c>
      <c r="O1267" s="36">
        <v>0</v>
      </c>
      <c r="P1267" s="36">
        <v>0</v>
      </c>
      <c r="Q1267" s="36">
        <v>0</v>
      </c>
      <c r="R1267" s="36"/>
      <c r="S1267" s="36">
        <v>0</v>
      </c>
      <c r="T1267" s="36">
        <v>0</v>
      </c>
      <c r="U1267" s="36"/>
    </row>
    <row r="1268" spans="1:21" s="12" customFormat="1" x14ac:dyDescent="0.2">
      <c r="A1268" s="26" t="str">
        <f t="shared" si="19"/>
        <v>0840007J01FA09</v>
      </c>
      <c r="B1268" s="12" t="str">
        <f>VLOOKUP(C1268,'Akodens FV'!$A$1:$B$2003,2,FALSE)</f>
        <v>Hälsoval</v>
      </c>
      <c r="C1268" s="27" t="s">
        <v>8</v>
      </c>
      <c r="D1268" s="28" t="s">
        <v>136</v>
      </c>
      <c r="E1268" s="27" t="s">
        <v>257</v>
      </c>
      <c r="F1268" s="28" t="s">
        <v>375</v>
      </c>
      <c r="G1268" s="36">
        <f>IF(VLOOKUP(A1268,'Fr QV 2010-2016'!$A$1:$M$2587,7,FALSE)="#SAKNAS!",0,VLOOKUP(A1268,'Fr QV 2010-2016'!$A$1:$M$2587,7,FALSE))</f>
        <v>3</v>
      </c>
      <c r="H1268" s="36">
        <f>IF(VLOOKUP(A1268,'Fr QV 2010-2016'!$A$1:$M$2587,8,FALSE)="#SAKNAS!",0,VLOOKUP(A1268,'Fr QV 2010-2016'!$A$1:$M$2587,8,FALSE))</f>
        <v>3</v>
      </c>
      <c r="I1268" s="36">
        <f>IF(VLOOKUP(A1268,'Fr QV 2010-2016'!$A$1:$M$2587,9,FALSE)="#SAKNAS!",0,VLOOKUP(A1268,'Fr QV 2010-2016'!$A$1:$M$2587,9,FALSE))</f>
        <v>0</v>
      </c>
      <c r="J1268" s="36">
        <f>IF(VLOOKUP(A1268,'Fr QV 2010-2016'!$A$1:$M$2587,10,FALSE)="#SAKNAS!",0,VLOOKUP(A1268,'Fr QV 2010-2016'!$A$1:$M$2587,10,FALSE))</f>
        <v>0</v>
      </c>
      <c r="K1268" s="36">
        <f>IF(VLOOKUP(A1268,'Fr QV 2010-2016'!$A$1:$M$2587,11,FALSE)="#SAKNAS!",0,VLOOKUP(A1268,'Fr QV 2010-2016'!$A$1:$M$2587,11,FALSE))</f>
        <v>0</v>
      </c>
      <c r="L1268" s="36">
        <f>IF(VLOOKUP(A1268,'Fr QV 2010-2016'!$A$1:$M$2587,12,FALSE)="#SAKNAS!",0,VLOOKUP(A1268,'Fr QV 2010-2016'!$A$1:$M$2587,12,FALSE))</f>
        <v>0</v>
      </c>
      <c r="M1268" s="36">
        <f>IF(VLOOKUP(A1268,'Fr QV 2010-2016'!$A$1:$M$2587,13,FALSE)="#SAKNAS!",0,VLOOKUP(A1268,'Fr QV 2010-2016'!$A$1:$M$2587,13,FALSE))</f>
        <v>0</v>
      </c>
      <c r="N1268" s="36">
        <v>0</v>
      </c>
      <c r="O1268" s="36">
        <v>0</v>
      </c>
      <c r="P1268" s="36">
        <f>IF(VLOOKUP(A1268,'Fr QV 2019'!$A$1:$M$2587,6,FALSE)="#SAKNAS!",0,VLOOKUP(A1268,'Fr QV 2019'!$A$1:$M$2587,6,FALSE))</f>
        <v>1</v>
      </c>
      <c r="Q1268" s="36">
        <f>IF(VLOOKUP(A1268,'Fr QV 2020'!$A$1:$M$2587,6,FALSE)="#SAKNAS!",0,VLOOKUP(A1268,'Fr QV 2020'!$A$1:$M$2587,6,FALSE))</f>
        <v>7</v>
      </c>
      <c r="R1268" s="36">
        <f>IF(VLOOKUP(A1268,'Fr QV 2021'!$A$1:$M$2587,6,FALSE)="#SAKNAS!",0,VLOOKUP(A1268,'Fr QV 2021'!$A$1:$M$2587,6,FALSE))</f>
        <v>9</v>
      </c>
      <c r="S1268" s="36">
        <f>IF(VLOOKUP(A1268,'FR QV 2022'!$A$1:$M$2587,6,FALSE)="#SAKNAS!",0,VLOOKUP(A1268,'FR QV 2022'!$A$1:$M$2587,6,FALSE))</f>
        <v>8</v>
      </c>
      <c r="T1268" s="36">
        <f>IF(VLOOKUP($A1268,'FR QV 2023'!$A$1:$M$2587,6,FALSE)="#SAKNAS!",0,VLOOKUP($A1268,'FR QV 2023'!$A$1:$M$2587,6,FALSE))</f>
        <v>9</v>
      </c>
      <c r="U1268" s="36">
        <f>IF(VLOOKUP($A1268,'FR QV 2024'!$A$1:$M$2587,6,FALSE)="#SAKNAS!",0,VLOOKUP($A1268,'FR QV 2024'!$A$1:$M$2587,6,FALSE))</f>
        <v>10</v>
      </c>
    </row>
    <row r="1269" spans="1:21" s="12" customFormat="1" x14ac:dyDescent="0.2">
      <c r="A1269" s="26" t="str">
        <f t="shared" si="19"/>
        <v>0840007J01FA10</v>
      </c>
      <c r="B1269" s="12" t="str">
        <f>VLOOKUP(C1269,'Akodens FV'!$A$1:$B$2003,2,FALSE)</f>
        <v>Hälsoval</v>
      </c>
      <c r="C1269" s="27" t="s">
        <v>8</v>
      </c>
      <c r="D1269" s="28" t="s">
        <v>136</v>
      </c>
      <c r="E1269" s="27" t="s">
        <v>268</v>
      </c>
      <c r="F1269" s="28" t="s">
        <v>368</v>
      </c>
      <c r="G1269" s="36">
        <f>IF(VLOOKUP(A1269,'Fr QV 2010-2016'!$A$1:$M$2587,7,FALSE)="#SAKNAS!",0,VLOOKUP(A1269,'Fr QV 2010-2016'!$A$1:$M$2587,7,FALSE))</f>
        <v>3</v>
      </c>
      <c r="H1269" s="36">
        <f>IF(VLOOKUP(A1269,'Fr QV 2010-2016'!$A$1:$M$2587,8,FALSE)="#SAKNAS!",0,VLOOKUP(A1269,'Fr QV 2010-2016'!$A$1:$M$2587,8,FALSE))</f>
        <v>0</v>
      </c>
      <c r="I1269" s="36">
        <f>IF(VLOOKUP(A1269,'Fr QV 2010-2016'!$A$1:$M$2587,9,FALSE)="#SAKNAS!",0,VLOOKUP(A1269,'Fr QV 2010-2016'!$A$1:$M$2587,9,FALSE))</f>
        <v>5</v>
      </c>
      <c r="J1269" s="36">
        <f>IF(VLOOKUP(A1269,'Fr QV 2010-2016'!$A$1:$M$2587,10,FALSE)="#SAKNAS!",0,VLOOKUP(A1269,'Fr QV 2010-2016'!$A$1:$M$2587,10,FALSE))</f>
        <v>3</v>
      </c>
      <c r="K1269" s="36">
        <f>IF(VLOOKUP(A1269,'Fr QV 2010-2016'!$A$1:$M$2587,11,FALSE)="#SAKNAS!",0,VLOOKUP(A1269,'Fr QV 2010-2016'!$A$1:$M$2587,11,FALSE))</f>
        <v>6</v>
      </c>
      <c r="L1269" s="36">
        <f>IF(VLOOKUP(A1269,'Fr QV 2010-2016'!$A$1:$M$2587,12,FALSE)="#SAKNAS!",0,VLOOKUP(A1269,'Fr QV 2010-2016'!$A$1:$M$2587,12,FALSE))</f>
        <v>2</v>
      </c>
      <c r="M1269" s="36">
        <f>IF(VLOOKUP(A1269,'Fr QV 2010-2016'!$A$1:$M$2587,13,FALSE)="#SAKNAS!",0,VLOOKUP(A1269,'Fr QV 2010-2016'!$A$1:$M$2587,13,FALSE))</f>
        <v>2</v>
      </c>
      <c r="N1269" s="36">
        <f>IF(VLOOKUP(A1269,'Fr QV 2017'!$A$1:$F$2587,6,FALSE)="#SAKNAS!",0,VLOOKUP(A1269,'Fr QV 2017'!$A$1:$F$2587,6,FALSE))</f>
        <v>4</v>
      </c>
      <c r="O1269" s="36">
        <f>IF(VLOOKUP(A1269,'Fr QV 2018'!$A$1:$M$2587,6,FALSE)="#SAKNAS!",0,VLOOKUP(A1269,'Fr QV 2018'!$A$1:$M$2587,6,FALSE))</f>
        <v>3</v>
      </c>
      <c r="P1269" s="36">
        <v>0</v>
      </c>
      <c r="Q1269" s="36">
        <f>IF(VLOOKUP(A1269,'Fr QV 2020'!$A$1:$M$2587,6,FALSE)="#SAKNAS!",0,VLOOKUP(A1269,'Fr QV 2020'!$A$1:$M$2587,6,FALSE))</f>
        <v>1</v>
      </c>
      <c r="R1269" s="36">
        <f>IF(VLOOKUP(A1269,'Fr QV 2021'!$A$1:$M$2587,6,FALSE)="#SAKNAS!",0,VLOOKUP(A1269,'Fr QV 2021'!$A$1:$M$2587,6,FALSE))</f>
        <v>7</v>
      </c>
      <c r="S1269" s="36">
        <f>IF(VLOOKUP(A1269,'FR QV 2022'!$A$1:$M$2587,6,FALSE)="#SAKNAS!",0,VLOOKUP(A1269,'FR QV 2022'!$A$1:$M$2587,6,FALSE))</f>
        <v>14</v>
      </c>
      <c r="T1269" s="36">
        <f>IF(VLOOKUP($A1269,'FR QV 2023'!$A$1:$M$2587,6,FALSE)="#SAKNAS!",0,VLOOKUP($A1269,'FR QV 2023'!$A$1:$M$2587,6,FALSE))</f>
        <v>4</v>
      </c>
      <c r="U1269" s="36">
        <f>IF(VLOOKUP($A1269,'FR QV 2024'!$A$1:$M$2587,6,FALSE)="#SAKNAS!",0,VLOOKUP($A1269,'FR QV 2024'!$A$1:$M$2587,6,FALSE))</f>
        <v>2</v>
      </c>
    </row>
    <row r="1270" spans="1:21" s="12" customFormat="1" x14ac:dyDescent="0.2">
      <c r="A1270" s="26" t="str">
        <f t="shared" si="19"/>
        <v>0840007J01FF01</v>
      </c>
      <c r="B1270" s="12" t="str">
        <f>VLOOKUP(C1270,'Akodens FV'!$A$1:$B$2003,2,FALSE)</f>
        <v>Hälsoval</v>
      </c>
      <c r="C1270" s="27" t="s">
        <v>8</v>
      </c>
      <c r="D1270" s="28" t="s">
        <v>136</v>
      </c>
      <c r="E1270" s="27" t="s">
        <v>248</v>
      </c>
      <c r="F1270" s="28" t="s">
        <v>358</v>
      </c>
      <c r="G1270" s="36">
        <f>IF(VLOOKUP(A1270,'Fr QV 2010-2016'!$A$1:$M$2587,7,FALSE)="#SAKNAS!",0,VLOOKUP(A1270,'Fr QV 2010-2016'!$A$1:$M$2587,7,FALSE))</f>
        <v>72</v>
      </c>
      <c r="H1270" s="36">
        <f>IF(VLOOKUP(A1270,'Fr QV 2010-2016'!$A$1:$M$2587,8,FALSE)="#SAKNAS!",0,VLOOKUP(A1270,'Fr QV 2010-2016'!$A$1:$M$2587,8,FALSE))</f>
        <v>58</v>
      </c>
      <c r="I1270" s="36">
        <f>IF(VLOOKUP(A1270,'Fr QV 2010-2016'!$A$1:$M$2587,9,FALSE)="#SAKNAS!",0,VLOOKUP(A1270,'Fr QV 2010-2016'!$A$1:$M$2587,9,FALSE))</f>
        <v>50</v>
      </c>
      <c r="J1270" s="36">
        <f>IF(VLOOKUP(A1270,'Fr QV 2010-2016'!$A$1:$M$2587,10,FALSE)="#SAKNAS!",0,VLOOKUP(A1270,'Fr QV 2010-2016'!$A$1:$M$2587,10,FALSE))</f>
        <v>45</v>
      </c>
      <c r="K1270" s="36">
        <f>IF(VLOOKUP(A1270,'Fr QV 2010-2016'!$A$1:$M$2587,11,FALSE)="#SAKNAS!",0,VLOOKUP(A1270,'Fr QV 2010-2016'!$A$1:$M$2587,11,FALSE))</f>
        <v>44</v>
      </c>
      <c r="L1270" s="36">
        <f>IF(VLOOKUP(A1270,'Fr QV 2010-2016'!$A$1:$M$2587,12,FALSE)="#SAKNAS!",0,VLOOKUP(A1270,'Fr QV 2010-2016'!$A$1:$M$2587,12,FALSE))</f>
        <v>50</v>
      </c>
      <c r="M1270" s="36">
        <f>IF(VLOOKUP(A1270,'Fr QV 2010-2016'!$A$1:$M$2587,13,FALSE)="#SAKNAS!",0,VLOOKUP(A1270,'Fr QV 2010-2016'!$A$1:$M$2587,13,FALSE))</f>
        <v>44</v>
      </c>
      <c r="N1270" s="36">
        <f>IF(VLOOKUP(A1270,'Fr QV 2017'!$A$1:$F$2587,6,FALSE)="#SAKNAS!",0,VLOOKUP(A1270,'Fr QV 2017'!$A$1:$F$2587,6,FALSE))</f>
        <v>40</v>
      </c>
      <c r="O1270" s="36">
        <f>IF(VLOOKUP(A1270,'Fr QV 2018'!$A$1:$M$2587,6,FALSE)="#SAKNAS!",0,VLOOKUP(A1270,'Fr QV 2018'!$A$1:$M$2587,6,FALSE))</f>
        <v>40</v>
      </c>
      <c r="P1270" s="36">
        <f>IF(VLOOKUP(A1270,'Fr QV 2019'!$A$1:$M$2587,6,FALSE)="#SAKNAS!",0,VLOOKUP(A1270,'Fr QV 2019'!$A$1:$M$2587,6,FALSE))</f>
        <v>41</v>
      </c>
      <c r="Q1270" s="36">
        <f>IF(VLOOKUP(A1270,'Fr QV 2020'!$A$1:$M$2587,6,FALSE)="#SAKNAS!",0,VLOOKUP(A1270,'Fr QV 2020'!$A$1:$M$2587,6,FALSE))</f>
        <v>69</v>
      </c>
      <c r="R1270" s="36">
        <f>IF(VLOOKUP(A1270,'Fr QV 2021'!$A$1:$M$2587,6,FALSE)="#SAKNAS!",0,VLOOKUP(A1270,'Fr QV 2021'!$A$1:$M$2587,6,FALSE))</f>
        <v>52</v>
      </c>
      <c r="S1270" s="36">
        <f>IF(VLOOKUP(A1270,'FR QV 2022'!$A$1:$M$2587,6,FALSE)="#SAKNAS!",0,VLOOKUP(A1270,'FR QV 2022'!$A$1:$M$2587,6,FALSE))</f>
        <v>41</v>
      </c>
      <c r="T1270" s="36">
        <f>IF(VLOOKUP($A1270,'FR QV 2023'!$A$1:$M$2587,6,FALSE)="#SAKNAS!",0,VLOOKUP($A1270,'FR QV 2023'!$A$1:$M$2587,6,FALSE))</f>
        <v>48</v>
      </c>
      <c r="U1270" s="36">
        <f>IF(VLOOKUP($A1270,'FR QV 2024'!$A$1:$M$2587,6,FALSE)="#SAKNAS!",0,VLOOKUP($A1270,'FR QV 2024'!$A$1:$M$2587,6,FALSE))</f>
        <v>46</v>
      </c>
    </row>
    <row r="1271" spans="1:21" s="12" customFormat="1" x14ac:dyDescent="0.2">
      <c r="A1271" s="26" t="str">
        <f t="shared" si="19"/>
        <v>0840007J01MA01</v>
      </c>
      <c r="B1271" s="12" t="str">
        <f>VLOOKUP(C1271,'Akodens FV'!$A$1:$B$2003,2,FALSE)</f>
        <v>Hälsoval</v>
      </c>
      <c r="C1271" s="27" t="s">
        <v>8</v>
      </c>
      <c r="D1271" s="28" t="s">
        <v>136</v>
      </c>
      <c r="E1271" s="27" t="s">
        <v>267</v>
      </c>
      <c r="F1271" s="28" t="s">
        <v>365</v>
      </c>
      <c r="G1271" s="36">
        <f>IF(VLOOKUP(A1271,'Fr QV 2010-2016'!$A$1:$M$2587,7,FALSE)="#SAKNAS!",0,VLOOKUP(A1271,'Fr QV 2010-2016'!$A$1:$M$2587,7,FALSE))</f>
        <v>1</v>
      </c>
      <c r="H1271" s="36">
        <f>IF(VLOOKUP(A1271,'Fr QV 2010-2016'!$A$1:$M$2587,8,FALSE)="#SAKNAS!",0,VLOOKUP(A1271,'Fr QV 2010-2016'!$A$1:$M$2587,8,FALSE))</f>
        <v>2</v>
      </c>
      <c r="I1271" s="36">
        <f>IF(VLOOKUP(A1271,'Fr QV 2010-2016'!$A$1:$M$2587,9,FALSE)="#SAKNAS!",0,VLOOKUP(A1271,'Fr QV 2010-2016'!$A$1:$M$2587,9,FALSE))</f>
        <v>3</v>
      </c>
      <c r="J1271" s="36">
        <f>IF(VLOOKUP(A1271,'Fr QV 2010-2016'!$A$1:$M$2587,10,FALSE)="#SAKNAS!",0,VLOOKUP(A1271,'Fr QV 2010-2016'!$A$1:$M$2587,10,FALSE))</f>
        <v>0</v>
      </c>
      <c r="K1271" s="36">
        <f>IF(VLOOKUP(A1271,'Fr QV 2010-2016'!$A$1:$M$2587,11,FALSE)="#SAKNAS!",0,VLOOKUP(A1271,'Fr QV 2010-2016'!$A$1:$M$2587,11,FALSE))</f>
        <v>0</v>
      </c>
      <c r="L1271" s="36">
        <f>IF(VLOOKUP(A1271,'Fr QV 2010-2016'!$A$1:$M$2587,12,FALSE)="#SAKNAS!",0,VLOOKUP(A1271,'Fr QV 2010-2016'!$A$1:$M$2587,12,FALSE))</f>
        <v>0</v>
      </c>
      <c r="M1271" s="36">
        <f>IF(VLOOKUP(A1271,'Fr QV 2010-2016'!$A$1:$M$2587,13,FALSE)="#SAKNAS!",0,VLOOKUP(A1271,'Fr QV 2010-2016'!$A$1:$M$2587,13,FALSE))</f>
        <v>0</v>
      </c>
      <c r="N1271" s="36">
        <v>0</v>
      </c>
      <c r="O1271" s="36">
        <v>0</v>
      </c>
      <c r="P1271" s="36">
        <v>0</v>
      </c>
      <c r="Q1271" s="36">
        <v>0</v>
      </c>
      <c r="R1271" s="36"/>
      <c r="S1271" s="36">
        <v>0</v>
      </c>
      <c r="T1271" s="36">
        <v>0</v>
      </c>
      <c r="U1271" s="36"/>
    </row>
    <row r="1272" spans="1:21" s="12" customFormat="1" x14ac:dyDescent="0.2">
      <c r="A1272" s="26" t="str">
        <f t="shared" si="19"/>
        <v>0840007J01MA02</v>
      </c>
      <c r="B1272" s="12" t="str">
        <f>VLOOKUP(C1272,'Akodens FV'!$A$1:$B$2003,2,FALSE)</f>
        <v>Hälsoval</v>
      </c>
      <c r="C1272" s="27" t="s">
        <v>8</v>
      </c>
      <c r="D1272" s="28" t="s">
        <v>136</v>
      </c>
      <c r="E1272" s="27" t="s">
        <v>252</v>
      </c>
      <c r="F1272" s="28" t="s">
        <v>359</v>
      </c>
      <c r="G1272" s="36">
        <f>IF(VLOOKUP(A1272,'Fr QV 2010-2016'!$A$1:$M$2587,7,FALSE)="#SAKNAS!",0,VLOOKUP(A1272,'Fr QV 2010-2016'!$A$1:$M$2587,7,FALSE))</f>
        <v>114</v>
      </c>
      <c r="H1272" s="36">
        <f>IF(VLOOKUP(A1272,'Fr QV 2010-2016'!$A$1:$M$2587,8,FALSE)="#SAKNAS!",0,VLOOKUP(A1272,'Fr QV 2010-2016'!$A$1:$M$2587,8,FALSE))</f>
        <v>103</v>
      </c>
      <c r="I1272" s="36">
        <f>IF(VLOOKUP(A1272,'Fr QV 2010-2016'!$A$1:$M$2587,9,FALSE)="#SAKNAS!",0,VLOOKUP(A1272,'Fr QV 2010-2016'!$A$1:$M$2587,9,FALSE))</f>
        <v>99</v>
      </c>
      <c r="J1272" s="36">
        <f>IF(VLOOKUP(A1272,'Fr QV 2010-2016'!$A$1:$M$2587,10,FALSE)="#SAKNAS!",0,VLOOKUP(A1272,'Fr QV 2010-2016'!$A$1:$M$2587,10,FALSE))</f>
        <v>69</v>
      </c>
      <c r="K1272" s="36">
        <f>IF(VLOOKUP(A1272,'Fr QV 2010-2016'!$A$1:$M$2587,11,FALSE)="#SAKNAS!",0,VLOOKUP(A1272,'Fr QV 2010-2016'!$A$1:$M$2587,11,FALSE))</f>
        <v>81</v>
      </c>
      <c r="L1272" s="36">
        <f>IF(VLOOKUP(A1272,'Fr QV 2010-2016'!$A$1:$M$2587,12,FALSE)="#SAKNAS!",0,VLOOKUP(A1272,'Fr QV 2010-2016'!$A$1:$M$2587,12,FALSE))</f>
        <v>60</v>
      </c>
      <c r="M1272" s="36">
        <f>IF(VLOOKUP(A1272,'Fr QV 2010-2016'!$A$1:$M$2587,13,FALSE)="#SAKNAS!",0,VLOOKUP(A1272,'Fr QV 2010-2016'!$A$1:$M$2587,13,FALSE))</f>
        <v>47</v>
      </c>
      <c r="N1272" s="36">
        <f>IF(VLOOKUP(A1272,'Fr QV 2017'!$A$1:$F$2587,6,FALSE)="#SAKNAS!",0,VLOOKUP(A1272,'Fr QV 2017'!$A$1:$F$2587,6,FALSE))</f>
        <v>68</v>
      </c>
      <c r="O1272" s="36">
        <f>IF(VLOOKUP(A1272,'Fr QV 2018'!$A$1:$M$2587,6,FALSE)="#SAKNAS!",0,VLOOKUP(A1272,'Fr QV 2018'!$A$1:$M$2587,6,FALSE))</f>
        <v>69</v>
      </c>
      <c r="P1272" s="36">
        <f>IF(VLOOKUP(A1272,'Fr QV 2019'!$A$1:$M$2587,6,FALSE)="#SAKNAS!",0,VLOOKUP(A1272,'Fr QV 2019'!$A$1:$M$2587,6,FALSE))</f>
        <v>33</v>
      </c>
      <c r="Q1272" s="36">
        <f>IF(VLOOKUP(A1272,'Fr QV 2020'!$A$1:$M$2587,6,FALSE)="#SAKNAS!",0,VLOOKUP(A1272,'Fr QV 2020'!$A$1:$M$2587,6,FALSE))</f>
        <v>54</v>
      </c>
      <c r="R1272" s="36">
        <f>IF(VLOOKUP(A1272,'Fr QV 2021'!$A$1:$M$2587,6,FALSE)="#SAKNAS!",0,VLOOKUP(A1272,'Fr QV 2021'!$A$1:$M$2587,6,FALSE))</f>
        <v>37</v>
      </c>
      <c r="S1272" s="36">
        <f>IF(VLOOKUP(A1272,'FR QV 2022'!$A$1:$M$2587,6,FALSE)="#SAKNAS!",0,VLOOKUP(A1272,'FR QV 2022'!$A$1:$M$2587,6,FALSE))</f>
        <v>39</v>
      </c>
      <c r="T1272" s="36">
        <f>IF(VLOOKUP($A1272,'FR QV 2023'!$A$1:$M$2587,6,FALSE)="#SAKNAS!",0,VLOOKUP($A1272,'FR QV 2023'!$A$1:$M$2587,6,FALSE))</f>
        <v>41</v>
      </c>
      <c r="U1272" s="36">
        <f>IF(VLOOKUP($A1272,'FR QV 2024'!$A$1:$M$2587,6,FALSE)="#SAKNAS!",0,VLOOKUP($A1272,'FR QV 2024'!$A$1:$M$2587,6,FALSE))</f>
        <v>32</v>
      </c>
    </row>
    <row r="1273" spans="1:21" s="12" customFormat="1" x14ac:dyDescent="0.2">
      <c r="A1273" s="26" t="str">
        <f t="shared" si="19"/>
        <v>0840007J01MA06</v>
      </c>
      <c r="B1273" s="12" t="str">
        <f>VLOOKUP(C1273,'Akodens FV'!$A$1:$B$2003,2,FALSE)</f>
        <v>Hälsoval</v>
      </c>
      <c r="C1273" s="27" t="s">
        <v>8</v>
      </c>
      <c r="D1273" s="28" t="s">
        <v>136</v>
      </c>
      <c r="E1273" s="27" t="s">
        <v>256</v>
      </c>
      <c r="F1273" s="28" t="s">
        <v>366</v>
      </c>
      <c r="G1273" s="36">
        <f>IF(VLOOKUP(A1273,'Fr QV 2010-2016'!$A$1:$M$2587,7,FALSE)="#SAKNAS!",0,VLOOKUP(A1273,'Fr QV 2010-2016'!$A$1:$M$2587,7,FALSE))</f>
        <v>3</v>
      </c>
      <c r="H1273" s="36">
        <f>IF(VLOOKUP(A1273,'Fr QV 2010-2016'!$A$1:$M$2587,8,FALSE)="#SAKNAS!",0,VLOOKUP(A1273,'Fr QV 2010-2016'!$A$1:$M$2587,8,FALSE))</f>
        <v>1</v>
      </c>
      <c r="I1273" s="36">
        <f>IF(VLOOKUP(A1273,'Fr QV 2010-2016'!$A$1:$M$2587,9,FALSE)="#SAKNAS!",0,VLOOKUP(A1273,'Fr QV 2010-2016'!$A$1:$M$2587,9,FALSE))</f>
        <v>0</v>
      </c>
      <c r="J1273" s="36">
        <f>IF(VLOOKUP(A1273,'Fr QV 2010-2016'!$A$1:$M$2587,10,FALSE)="#SAKNAS!",0,VLOOKUP(A1273,'Fr QV 2010-2016'!$A$1:$M$2587,10,FALSE))</f>
        <v>0</v>
      </c>
      <c r="K1273" s="36">
        <f>IF(VLOOKUP(A1273,'Fr QV 2010-2016'!$A$1:$M$2587,11,FALSE)="#SAKNAS!",0,VLOOKUP(A1273,'Fr QV 2010-2016'!$A$1:$M$2587,11,FALSE))</f>
        <v>0</v>
      </c>
      <c r="L1273" s="36">
        <f>IF(VLOOKUP(A1273,'Fr QV 2010-2016'!$A$1:$M$2587,12,FALSE)="#SAKNAS!",0,VLOOKUP(A1273,'Fr QV 2010-2016'!$A$1:$M$2587,12,FALSE))</f>
        <v>0</v>
      </c>
      <c r="M1273" s="36">
        <f>IF(VLOOKUP(A1273,'Fr QV 2010-2016'!$A$1:$M$2587,13,FALSE)="#SAKNAS!",0,VLOOKUP(A1273,'Fr QV 2010-2016'!$A$1:$M$2587,13,FALSE))</f>
        <v>0</v>
      </c>
      <c r="N1273" s="36">
        <v>0</v>
      </c>
      <c r="O1273" s="36">
        <v>0</v>
      </c>
      <c r="P1273" s="36">
        <v>0</v>
      </c>
      <c r="Q1273" s="36">
        <v>0</v>
      </c>
      <c r="R1273" s="36"/>
      <c r="S1273" s="36">
        <v>0</v>
      </c>
      <c r="T1273" s="36">
        <v>0</v>
      </c>
      <c r="U1273" s="36"/>
    </row>
    <row r="1274" spans="1:21" s="12" customFormat="1" x14ac:dyDescent="0.2">
      <c r="A1274" s="26" t="str">
        <f t="shared" si="19"/>
        <v>0840007J01MA12</v>
      </c>
      <c r="B1274" s="12" t="str">
        <f>VLOOKUP(C1274,'Akodens FV'!$A$1:$B$2003,2,FALSE)</f>
        <v>Hälsoval</v>
      </c>
      <c r="C1274" s="27" t="s">
        <v>8</v>
      </c>
      <c r="D1274" s="28" t="s">
        <v>136</v>
      </c>
      <c r="E1274" s="27" t="s">
        <v>265</v>
      </c>
      <c r="F1274" s="28" t="s">
        <v>379</v>
      </c>
      <c r="G1274" s="36">
        <f>IF(VLOOKUP(A1274,'Fr QV 2010-2016'!$A$1:$M$2587,7,FALSE)="#SAKNAS!",0,VLOOKUP(A1274,'Fr QV 2010-2016'!$A$1:$M$2587,7,FALSE))</f>
        <v>0</v>
      </c>
      <c r="H1274" s="36">
        <f>IF(VLOOKUP(A1274,'Fr QV 2010-2016'!$A$1:$M$2587,8,FALSE)="#SAKNAS!",0,VLOOKUP(A1274,'Fr QV 2010-2016'!$A$1:$M$2587,8,FALSE))</f>
        <v>0</v>
      </c>
      <c r="I1274" s="36">
        <f>IF(VLOOKUP(A1274,'Fr QV 2010-2016'!$A$1:$M$2587,9,FALSE)="#SAKNAS!",0,VLOOKUP(A1274,'Fr QV 2010-2016'!$A$1:$M$2587,9,FALSE))</f>
        <v>0</v>
      </c>
      <c r="J1274" s="36">
        <f>IF(VLOOKUP(A1274,'Fr QV 2010-2016'!$A$1:$M$2587,10,FALSE)="#SAKNAS!",0,VLOOKUP(A1274,'Fr QV 2010-2016'!$A$1:$M$2587,10,FALSE))</f>
        <v>0</v>
      </c>
      <c r="K1274" s="36">
        <f>IF(VLOOKUP(A1274,'Fr QV 2010-2016'!$A$1:$M$2587,11,FALSE)="#SAKNAS!",0,VLOOKUP(A1274,'Fr QV 2010-2016'!$A$1:$M$2587,11,FALSE))</f>
        <v>1</v>
      </c>
      <c r="L1274" s="36">
        <f>IF(VLOOKUP(A1274,'Fr QV 2010-2016'!$A$1:$M$2587,12,FALSE)="#SAKNAS!",0,VLOOKUP(A1274,'Fr QV 2010-2016'!$A$1:$M$2587,12,FALSE))</f>
        <v>1</v>
      </c>
      <c r="M1274" s="36">
        <f>IF(VLOOKUP(A1274,'Fr QV 2010-2016'!$A$1:$M$2587,13,FALSE)="#SAKNAS!",0,VLOOKUP(A1274,'Fr QV 2010-2016'!$A$1:$M$2587,13,FALSE))</f>
        <v>0</v>
      </c>
      <c r="N1274" s="36">
        <v>0</v>
      </c>
      <c r="O1274" s="36">
        <f>IF(VLOOKUP(A1274,'Fr QV 2018'!$A$1:$M$2587,6,FALSE)="#SAKNAS!",0,VLOOKUP(A1274,'Fr QV 2018'!$A$1:$M$2587,6,FALSE))</f>
        <v>3</v>
      </c>
      <c r="P1274" s="36">
        <v>0</v>
      </c>
      <c r="Q1274" s="36">
        <v>0</v>
      </c>
      <c r="R1274" s="36"/>
      <c r="S1274" s="36">
        <v>0</v>
      </c>
      <c r="T1274" s="36">
        <v>0</v>
      </c>
      <c r="U1274" s="36"/>
    </row>
    <row r="1275" spans="1:21" s="12" customFormat="1" x14ac:dyDescent="0.2">
      <c r="A1275" s="26" t="str">
        <f t="shared" si="19"/>
        <v>0840007J01MA14</v>
      </c>
      <c r="B1275" s="12" t="str">
        <f>VLOOKUP(C1275,'Akodens FV'!$A$1:$B$2003,2,FALSE)</f>
        <v>Hälsoval</v>
      </c>
      <c r="C1275" s="27" t="s">
        <v>8</v>
      </c>
      <c r="D1275" s="27" t="s">
        <v>136</v>
      </c>
      <c r="E1275" s="27" t="s">
        <v>272</v>
      </c>
      <c r="F1275" s="27" t="s">
        <v>386</v>
      </c>
      <c r="G1275" s="36">
        <f>IF(VLOOKUP(A1275,'Fr QV 2010-2016'!$A$1:$M$2587,7,FALSE)="#SAKNAS!",0,VLOOKUP(A1275,'Fr QV 2010-2016'!$A$1:$M$2587,7,FALSE))</f>
        <v>1</v>
      </c>
      <c r="H1275" s="36">
        <f>IF(VLOOKUP(A1275,'Fr QV 2010-2016'!$A$1:$M$2587,8,FALSE)="#SAKNAS!",0,VLOOKUP(A1275,'Fr QV 2010-2016'!$A$1:$M$2587,8,FALSE))</f>
        <v>1</v>
      </c>
      <c r="I1275" s="36">
        <f>IF(VLOOKUP(A1275,'Fr QV 2010-2016'!$A$1:$M$2587,9,FALSE)="#SAKNAS!",0,VLOOKUP(A1275,'Fr QV 2010-2016'!$A$1:$M$2587,9,FALSE))</f>
        <v>0</v>
      </c>
      <c r="J1275" s="36">
        <f>IF(VLOOKUP(A1275,'Fr QV 2010-2016'!$A$1:$M$2587,10,FALSE)="#SAKNAS!",0,VLOOKUP(A1275,'Fr QV 2010-2016'!$A$1:$M$2587,10,FALSE))</f>
        <v>0</v>
      </c>
      <c r="K1275" s="36">
        <f>IF(VLOOKUP(A1275,'Fr QV 2010-2016'!$A$1:$M$2587,11,FALSE)="#SAKNAS!",0,VLOOKUP(A1275,'Fr QV 2010-2016'!$A$1:$M$2587,11,FALSE))</f>
        <v>0</v>
      </c>
      <c r="L1275" s="36">
        <f>IF(VLOOKUP(A1275,'Fr QV 2010-2016'!$A$1:$M$2587,12,FALSE)="#SAKNAS!",0,VLOOKUP(A1275,'Fr QV 2010-2016'!$A$1:$M$2587,12,FALSE))</f>
        <v>0</v>
      </c>
      <c r="M1275" s="36">
        <f>IF(VLOOKUP(A1275,'Fr QV 2010-2016'!$A$1:$M$2587,13,FALSE)="#SAKNAS!",0,VLOOKUP(A1275,'Fr QV 2010-2016'!$A$1:$M$2587,13,FALSE))</f>
        <v>0</v>
      </c>
      <c r="N1275" s="36">
        <f>IF(VLOOKUP(A1275,'Fr QV 2017'!$A$1:$F$2587,6,FALSE)="#SAKNAS!",0,VLOOKUP(A1275,'Fr QV 2017'!$A$1:$F$2587,6,FALSE))</f>
        <v>1</v>
      </c>
      <c r="O1275" s="36">
        <v>0</v>
      </c>
      <c r="P1275" s="36">
        <v>0</v>
      </c>
      <c r="Q1275" s="36">
        <v>0</v>
      </c>
      <c r="R1275" s="36"/>
      <c r="S1275" s="36">
        <v>0</v>
      </c>
      <c r="T1275" s="36">
        <v>0</v>
      </c>
      <c r="U1275" s="36">
        <f>IF(VLOOKUP($A1275,'FR QV 2024'!$A$1:$M$2587,6,FALSE)="#SAKNAS!",0,VLOOKUP($A1275,'FR QV 2024'!$A$1:$M$2587,6,FALSE))</f>
        <v>2</v>
      </c>
    </row>
    <row r="1276" spans="1:21" s="12" customFormat="1" x14ac:dyDescent="0.2">
      <c r="A1276" s="26" t="str">
        <f t="shared" si="19"/>
        <v>0840007J01XC01</v>
      </c>
      <c r="B1276" s="12" t="str">
        <f>VLOOKUP(C1276,'Akodens FV'!$A$1:$B$2003,2,FALSE)</f>
        <v>Hälsoval</v>
      </c>
      <c r="C1276" s="27" t="s">
        <v>8</v>
      </c>
      <c r="D1276" s="27" t="s">
        <v>136</v>
      </c>
      <c r="E1276" s="27" t="s">
        <v>266</v>
      </c>
      <c r="F1276" s="27" t="s">
        <v>360</v>
      </c>
      <c r="G1276" s="36">
        <f>IF(VLOOKUP(A1276,'Fr QV 2010-2016'!$A$1:$M$2587,7,FALSE)="#SAKNAS!",0,VLOOKUP(A1276,'Fr QV 2010-2016'!$A$1:$M$2587,7,FALSE))</f>
        <v>1</v>
      </c>
      <c r="H1276" s="36">
        <f>IF(VLOOKUP(A1276,'Fr QV 2010-2016'!$A$1:$M$2587,8,FALSE)="#SAKNAS!",0,VLOOKUP(A1276,'Fr QV 2010-2016'!$A$1:$M$2587,8,FALSE))</f>
        <v>1</v>
      </c>
      <c r="I1276" s="36">
        <f>IF(VLOOKUP(A1276,'Fr QV 2010-2016'!$A$1:$M$2587,9,FALSE)="#SAKNAS!",0,VLOOKUP(A1276,'Fr QV 2010-2016'!$A$1:$M$2587,9,FALSE))</f>
        <v>0</v>
      </c>
      <c r="J1276" s="36">
        <f>IF(VLOOKUP(A1276,'Fr QV 2010-2016'!$A$1:$M$2587,10,FALSE)="#SAKNAS!",0,VLOOKUP(A1276,'Fr QV 2010-2016'!$A$1:$M$2587,10,FALSE))</f>
        <v>0</v>
      </c>
      <c r="K1276" s="36">
        <f>IF(VLOOKUP(A1276,'Fr QV 2010-2016'!$A$1:$M$2587,11,FALSE)="#SAKNAS!",0,VLOOKUP(A1276,'Fr QV 2010-2016'!$A$1:$M$2587,11,FALSE))</f>
        <v>0</v>
      </c>
      <c r="L1276" s="36">
        <f>IF(VLOOKUP(A1276,'Fr QV 2010-2016'!$A$1:$M$2587,12,FALSE)="#SAKNAS!",0,VLOOKUP(A1276,'Fr QV 2010-2016'!$A$1:$M$2587,12,FALSE))</f>
        <v>0</v>
      </c>
      <c r="M1276" s="36">
        <f>IF(VLOOKUP(A1276,'Fr QV 2010-2016'!$A$1:$M$2587,13,FALSE)="#SAKNAS!",0,VLOOKUP(A1276,'Fr QV 2010-2016'!$A$1:$M$2587,13,FALSE))</f>
        <v>0</v>
      </c>
      <c r="N1276" s="36">
        <v>0</v>
      </c>
      <c r="O1276" s="36">
        <v>0</v>
      </c>
      <c r="P1276" s="36">
        <v>0</v>
      </c>
      <c r="Q1276" s="36">
        <v>0</v>
      </c>
      <c r="R1276" s="36"/>
      <c r="S1276" s="36">
        <v>0</v>
      </c>
      <c r="T1276" s="36">
        <v>0</v>
      </c>
      <c r="U1276" s="36"/>
    </row>
    <row r="1277" spans="1:21" s="12" customFormat="1" x14ac:dyDescent="0.2">
      <c r="A1277" s="26" t="str">
        <f t="shared" si="19"/>
        <v>0840007J01XE01</v>
      </c>
      <c r="B1277" s="12" t="str">
        <f>VLOOKUP(C1277,'Akodens FV'!$A$1:$B$2003,2,FALSE)</f>
        <v>Hälsoval</v>
      </c>
      <c r="C1277" s="27" t="s">
        <v>8</v>
      </c>
      <c r="D1277" s="27" t="s">
        <v>136</v>
      </c>
      <c r="E1277" s="27" t="s">
        <v>255</v>
      </c>
      <c r="F1277" s="27" t="s">
        <v>361</v>
      </c>
      <c r="G1277" s="36">
        <f>IF(VLOOKUP(A1277,'Fr QV 2010-2016'!$A$1:$M$2587,7,FALSE)="#SAKNAS!",0,VLOOKUP(A1277,'Fr QV 2010-2016'!$A$1:$M$2587,7,FALSE))</f>
        <v>220</v>
      </c>
      <c r="H1277" s="36">
        <f>IF(VLOOKUP(A1277,'Fr QV 2010-2016'!$A$1:$M$2587,8,FALSE)="#SAKNAS!",0,VLOOKUP(A1277,'Fr QV 2010-2016'!$A$1:$M$2587,8,FALSE))</f>
        <v>187</v>
      </c>
      <c r="I1277" s="36">
        <f>IF(VLOOKUP(A1277,'Fr QV 2010-2016'!$A$1:$M$2587,9,FALSE)="#SAKNAS!",0,VLOOKUP(A1277,'Fr QV 2010-2016'!$A$1:$M$2587,9,FALSE))</f>
        <v>164</v>
      </c>
      <c r="J1277" s="36">
        <f>IF(VLOOKUP(A1277,'Fr QV 2010-2016'!$A$1:$M$2587,10,FALSE)="#SAKNAS!",0,VLOOKUP(A1277,'Fr QV 2010-2016'!$A$1:$M$2587,10,FALSE))</f>
        <v>152</v>
      </c>
      <c r="K1277" s="36">
        <f>IF(VLOOKUP(A1277,'Fr QV 2010-2016'!$A$1:$M$2587,11,FALSE)="#SAKNAS!",0,VLOOKUP(A1277,'Fr QV 2010-2016'!$A$1:$M$2587,11,FALSE))</f>
        <v>151</v>
      </c>
      <c r="L1277" s="36">
        <f>IF(VLOOKUP(A1277,'Fr QV 2010-2016'!$A$1:$M$2587,12,FALSE)="#SAKNAS!",0,VLOOKUP(A1277,'Fr QV 2010-2016'!$A$1:$M$2587,12,FALSE))</f>
        <v>128</v>
      </c>
      <c r="M1277" s="36">
        <f>IF(VLOOKUP(A1277,'Fr QV 2010-2016'!$A$1:$M$2587,13,FALSE)="#SAKNAS!",0,VLOOKUP(A1277,'Fr QV 2010-2016'!$A$1:$M$2587,13,FALSE))</f>
        <v>169</v>
      </c>
      <c r="N1277" s="36">
        <f>IF(VLOOKUP(A1277,'Fr QV 2017'!$A$1:$F$2587,6,FALSE)="#SAKNAS!",0,VLOOKUP(A1277,'Fr QV 2017'!$A$1:$F$2587,6,FALSE))</f>
        <v>148</v>
      </c>
      <c r="O1277" s="36">
        <f>IF(VLOOKUP(A1277,'Fr QV 2018'!$A$1:$M$2587,6,FALSE)="#SAKNAS!",0,VLOOKUP(A1277,'Fr QV 2018'!$A$1:$M$2587,6,FALSE))</f>
        <v>109</v>
      </c>
      <c r="P1277" s="36">
        <f>IF(VLOOKUP(A1277,'Fr QV 2019'!$A$1:$M$2587,6,FALSE)="#SAKNAS!",0,VLOOKUP(A1277,'Fr QV 2019'!$A$1:$M$2587,6,FALSE))</f>
        <v>104</v>
      </c>
      <c r="Q1277" s="36">
        <f>IF(VLOOKUP(A1277,'Fr QV 2020'!$A$1:$M$2587,6,FALSE)="#SAKNAS!",0,VLOOKUP(A1277,'Fr QV 2020'!$A$1:$M$2587,6,FALSE))</f>
        <v>117</v>
      </c>
      <c r="R1277" s="36">
        <f>IF(VLOOKUP(A1277,'Fr QV 2021'!$A$1:$M$2587,6,FALSE)="#SAKNAS!",0,VLOOKUP(A1277,'Fr QV 2021'!$A$1:$M$2587,6,FALSE))</f>
        <v>109</v>
      </c>
      <c r="S1277" s="36">
        <f>IF(VLOOKUP(A1277,'FR QV 2022'!$A$1:$M$2587,6,FALSE)="#SAKNAS!",0,VLOOKUP(A1277,'FR QV 2022'!$A$1:$M$2587,6,FALSE))</f>
        <v>133</v>
      </c>
      <c r="T1277" s="36">
        <f>IF(VLOOKUP($A1277,'FR QV 2023'!$A$1:$M$2587,6,FALSE)="#SAKNAS!",0,VLOOKUP($A1277,'FR QV 2023'!$A$1:$M$2587,6,FALSE))</f>
        <v>144</v>
      </c>
      <c r="U1277" s="36">
        <f>IF(VLOOKUP($A1277,'FR QV 2024'!$A$1:$M$2587,6,FALSE)="#SAKNAS!",0,VLOOKUP($A1277,'FR QV 2024'!$A$1:$M$2587,6,FALSE))</f>
        <v>97</v>
      </c>
    </row>
    <row r="1278" spans="1:21" s="12" customFormat="1" x14ac:dyDescent="0.2">
      <c r="A1278" s="26" t="str">
        <f t="shared" si="19"/>
        <v>0840010J01AA02</v>
      </c>
      <c r="B1278" s="12" t="str">
        <f>VLOOKUP(C1278,'Akodens FV'!$A$1:$B$2003,2,FALSE)</f>
        <v>Hälsoval</v>
      </c>
      <c r="C1278" s="27" t="s">
        <v>11</v>
      </c>
      <c r="D1278" s="27" t="s">
        <v>139</v>
      </c>
      <c r="E1278" s="27" t="s">
        <v>249</v>
      </c>
      <c r="F1278" s="27" t="s">
        <v>348</v>
      </c>
      <c r="G1278" s="36">
        <f>IF(VLOOKUP(A1278,'Fr QV 2010-2016'!$A$1:$M$2587,7,FALSE)="#SAKNAS!",0,VLOOKUP(A1278,'Fr QV 2010-2016'!$A$1:$M$2587,7,FALSE))</f>
        <v>301</v>
      </c>
      <c r="H1278" s="36">
        <f>IF(VLOOKUP(A1278,'Fr QV 2010-2016'!$A$1:$M$2587,8,FALSE)="#SAKNAS!",0,VLOOKUP(A1278,'Fr QV 2010-2016'!$A$1:$M$2587,8,FALSE))</f>
        <v>214</v>
      </c>
      <c r="I1278" s="36">
        <f>IF(VLOOKUP(A1278,'Fr QV 2010-2016'!$A$1:$M$2587,9,FALSE)="#SAKNAS!",0,VLOOKUP(A1278,'Fr QV 2010-2016'!$A$1:$M$2587,9,FALSE))</f>
        <v>133</v>
      </c>
      <c r="J1278" s="36">
        <f>IF(VLOOKUP(A1278,'Fr QV 2010-2016'!$A$1:$M$2587,10,FALSE)="#SAKNAS!",0,VLOOKUP(A1278,'Fr QV 2010-2016'!$A$1:$M$2587,10,FALSE))</f>
        <v>120</v>
      </c>
      <c r="K1278" s="36">
        <f>IF(VLOOKUP(A1278,'Fr QV 2010-2016'!$A$1:$M$2587,11,FALSE)="#SAKNAS!",0,VLOOKUP(A1278,'Fr QV 2010-2016'!$A$1:$M$2587,11,FALSE))</f>
        <v>121</v>
      </c>
      <c r="L1278" s="36">
        <f>IF(VLOOKUP(A1278,'Fr QV 2010-2016'!$A$1:$M$2587,12,FALSE)="#SAKNAS!",0,VLOOKUP(A1278,'Fr QV 2010-2016'!$A$1:$M$2587,12,FALSE))</f>
        <v>160</v>
      </c>
      <c r="M1278" s="36">
        <f>IF(VLOOKUP(A1278,'Fr QV 2010-2016'!$A$1:$M$2587,13,FALSE)="#SAKNAS!",0,VLOOKUP(A1278,'Fr QV 2010-2016'!$A$1:$M$2587,13,FALSE))</f>
        <v>130</v>
      </c>
      <c r="N1278" s="36">
        <f>IF(VLOOKUP(A1278,'Fr QV 2017'!$A$1:$F$2587,6,FALSE)="#SAKNAS!",0,VLOOKUP(A1278,'Fr QV 2017'!$A$1:$F$2587,6,FALSE))</f>
        <v>120</v>
      </c>
      <c r="O1278" s="36">
        <f>IF(VLOOKUP(A1278,'Fr QV 2018'!$A$1:$M$2587,6,FALSE)="#SAKNAS!",0,VLOOKUP(A1278,'Fr QV 2018'!$A$1:$M$2587,6,FALSE))</f>
        <v>85</v>
      </c>
      <c r="P1278" s="36">
        <f>IF(VLOOKUP(A1278,'Fr QV 2019'!$A$1:$M$2587,6,FALSE)="#SAKNAS!",0,VLOOKUP(A1278,'Fr QV 2019'!$A$1:$M$2587,6,FALSE))</f>
        <v>103</v>
      </c>
      <c r="Q1278" s="36">
        <f>IF(VLOOKUP(A1278,'Fr QV 2020'!$A$1:$M$2587,6,FALSE)="#SAKNAS!",0,VLOOKUP(A1278,'Fr QV 2020'!$A$1:$M$2587,6,FALSE))</f>
        <v>44</v>
      </c>
      <c r="R1278" s="36">
        <f>IF(VLOOKUP(A1278,'Fr QV 2021'!$A$1:$M$2587,6,FALSE)="#SAKNAS!",0,VLOOKUP(A1278,'Fr QV 2021'!$A$1:$M$2587,6,FALSE))</f>
        <v>42</v>
      </c>
      <c r="S1278" s="36">
        <f>IF(VLOOKUP(A1278,'FR QV 2022'!$A$1:$M$2587,6,FALSE)="#SAKNAS!",0,VLOOKUP(A1278,'FR QV 2022'!$A$1:$M$2587,6,FALSE))</f>
        <v>47</v>
      </c>
      <c r="T1278" s="36">
        <f>IF(VLOOKUP($A1278,'FR QV 2023'!$A$1:$M$2587,6,FALSE)="#SAKNAS!",0,VLOOKUP($A1278,'FR QV 2023'!$A$1:$M$2587,6,FALSE))</f>
        <v>66</v>
      </c>
      <c r="U1278" s="36">
        <f>IF(VLOOKUP($A1278,'FR QV 2024'!$A$1:$M$2587,6,FALSE)="#SAKNAS!",0,VLOOKUP($A1278,'FR QV 2024'!$A$1:$M$2587,6,FALSE))</f>
        <v>88</v>
      </c>
    </row>
    <row r="1279" spans="1:21" s="12" customFormat="1" x14ac:dyDescent="0.2">
      <c r="A1279" s="26" t="str">
        <f t="shared" si="19"/>
        <v>0840010J01AA04</v>
      </c>
      <c r="B1279" s="12" t="str">
        <f>VLOOKUP(C1279,'Akodens FV'!$A$1:$B$2003,2,FALSE)</f>
        <v>Hälsoval</v>
      </c>
      <c r="C1279" s="27" t="s">
        <v>11</v>
      </c>
      <c r="D1279" s="27" t="s">
        <v>139</v>
      </c>
      <c r="E1279" s="27" t="s">
        <v>264</v>
      </c>
      <c r="F1279" s="27" t="s">
        <v>349</v>
      </c>
      <c r="G1279" s="36">
        <f>IF(VLOOKUP(A1279,'Fr QV 2010-2016'!$A$1:$M$2587,7,FALSE)="#SAKNAS!",0,VLOOKUP(A1279,'Fr QV 2010-2016'!$A$1:$M$2587,7,FALSE))</f>
        <v>27</v>
      </c>
      <c r="H1279" s="36">
        <f>IF(VLOOKUP(A1279,'Fr QV 2010-2016'!$A$1:$M$2587,8,FALSE)="#SAKNAS!",0,VLOOKUP(A1279,'Fr QV 2010-2016'!$A$1:$M$2587,8,FALSE))</f>
        <v>21</v>
      </c>
      <c r="I1279" s="36">
        <f>IF(VLOOKUP(A1279,'Fr QV 2010-2016'!$A$1:$M$2587,9,FALSE)="#SAKNAS!",0,VLOOKUP(A1279,'Fr QV 2010-2016'!$A$1:$M$2587,9,FALSE))</f>
        <v>17</v>
      </c>
      <c r="J1279" s="36">
        <f>IF(VLOOKUP(A1279,'Fr QV 2010-2016'!$A$1:$M$2587,10,FALSE)="#SAKNAS!",0,VLOOKUP(A1279,'Fr QV 2010-2016'!$A$1:$M$2587,10,FALSE))</f>
        <v>37</v>
      </c>
      <c r="K1279" s="36">
        <f>IF(VLOOKUP(A1279,'Fr QV 2010-2016'!$A$1:$M$2587,11,FALSE)="#SAKNAS!",0,VLOOKUP(A1279,'Fr QV 2010-2016'!$A$1:$M$2587,11,FALSE))</f>
        <v>36</v>
      </c>
      <c r="L1279" s="36">
        <f>IF(VLOOKUP(A1279,'Fr QV 2010-2016'!$A$1:$M$2587,12,FALSE)="#SAKNAS!",0,VLOOKUP(A1279,'Fr QV 2010-2016'!$A$1:$M$2587,12,FALSE))</f>
        <v>36</v>
      </c>
      <c r="M1279" s="36">
        <f>IF(VLOOKUP(A1279,'Fr QV 2010-2016'!$A$1:$M$2587,13,FALSE)="#SAKNAS!",0,VLOOKUP(A1279,'Fr QV 2010-2016'!$A$1:$M$2587,13,FALSE))</f>
        <v>54</v>
      </c>
      <c r="N1279" s="36">
        <f>IF(VLOOKUP(A1279,'Fr QV 2017'!$A$1:$F$2587,6,FALSE)="#SAKNAS!",0,VLOOKUP(A1279,'Fr QV 2017'!$A$1:$F$2587,6,FALSE))</f>
        <v>43</v>
      </c>
      <c r="O1279" s="36">
        <f>IF(VLOOKUP(A1279,'Fr QV 2018'!$A$1:$M$2587,6,FALSE)="#SAKNAS!",0,VLOOKUP(A1279,'Fr QV 2018'!$A$1:$M$2587,6,FALSE))</f>
        <v>32</v>
      </c>
      <c r="P1279" s="36">
        <f>IF(VLOOKUP(A1279,'Fr QV 2019'!$A$1:$M$2587,6,FALSE)="#SAKNAS!",0,VLOOKUP(A1279,'Fr QV 2019'!$A$1:$M$2587,6,FALSE))</f>
        <v>32</v>
      </c>
      <c r="Q1279" s="36">
        <f>IF(VLOOKUP(A1279,'Fr QV 2020'!$A$1:$M$2587,6,FALSE)="#SAKNAS!",0,VLOOKUP(A1279,'Fr QV 2020'!$A$1:$M$2587,6,FALSE))</f>
        <v>29</v>
      </c>
      <c r="R1279" s="36">
        <f>IF(VLOOKUP(A1279,'Fr QV 2021'!$A$1:$M$2587,6,FALSE)="#SAKNAS!",0,VLOOKUP(A1279,'Fr QV 2021'!$A$1:$M$2587,6,FALSE))</f>
        <v>30</v>
      </c>
      <c r="S1279" s="36">
        <f>IF(VLOOKUP(A1279,'FR QV 2022'!$A$1:$M$2587,6,FALSE)="#SAKNAS!",0,VLOOKUP(A1279,'FR QV 2022'!$A$1:$M$2587,6,FALSE))</f>
        <v>26</v>
      </c>
      <c r="T1279" s="36">
        <f>IF(VLOOKUP($A1279,'FR QV 2023'!$A$1:$M$2587,6,FALSE)="#SAKNAS!",0,VLOOKUP($A1279,'FR QV 2023'!$A$1:$M$2587,6,FALSE))</f>
        <v>28</v>
      </c>
      <c r="U1279" s="36">
        <f>IF(VLOOKUP($A1279,'FR QV 2024'!$A$1:$M$2587,6,FALSE)="#SAKNAS!",0,VLOOKUP($A1279,'FR QV 2024'!$A$1:$M$2587,6,FALSE))</f>
        <v>42</v>
      </c>
    </row>
    <row r="1280" spans="1:21" s="12" customFormat="1" x14ac:dyDescent="0.2">
      <c r="A1280" s="26" t="str">
        <f t="shared" ref="A1280:A1343" si="20">C1280&amp;E1280</f>
        <v>0840010J01AA06</v>
      </c>
      <c r="B1280" s="12" t="str">
        <f>VLOOKUP(C1280,'Akodens FV'!$A$1:$B$2003,2,FALSE)</f>
        <v>Hälsoval</v>
      </c>
      <c r="C1280" s="27" t="s">
        <v>11</v>
      </c>
      <c r="D1280" s="27" t="s">
        <v>139</v>
      </c>
      <c r="E1280" s="27" t="s">
        <v>271</v>
      </c>
      <c r="F1280" s="27" t="s">
        <v>370</v>
      </c>
      <c r="G1280" s="36">
        <f>IF(VLOOKUP(A1280,'Fr QV 2010-2016'!$A$1:$M$2587,7,FALSE)="#SAKNAS!",0,VLOOKUP(A1280,'Fr QV 2010-2016'!$A$1:$M$2587,7,FALSE))</f>
        <v>4</v>
      </c>
      <c r="H1280" s="36">
        <f>IF(VLOOKUP(A1280,'Fr QV 2010-2016'!$A$1:$M$2587,8,FALSE)="#SAKNAS!",0,VLOOKUP(A1280,'Fr QV 2010-2016'!$A$1:$M$2587,8,FALSE))</f>
        <v>3</v>
      </c>
      <c r="I1280" s="36">
        <f>IF(VLOOKUP(A1280,'Fr QV 2010-2016'!$A$1:$M$2587,9,FALSE)="#SAKNAS!",0,VLOOKUP(A1280,'Fr QV 2010-2016'!$A$1:$M$2587,9,FALSE))</f>
        <v>0</v>
      </c>
      <c r="J1280" s="36">
        <f>IF(VLOOKUP(A1280,'Fr QV 2010-2016'!$A$1:$M$2587,10,FALSE)="#SAKNAS!",0,VLOOKUP(A1280,'Fr QV 2010-2016'!$A$1:$M$2587,10,FALSE))</f>
        <v>0</v>
      </c>
      <c r="K1280" s="36">
        <f>IF(VLOOKUP(A1280,'Fr QV 2010-2016'!$A$1:$M$2587,11,FALSE)="#SAKNAS!",0,VLOOKUP(A1280,'Fr QV 2010-2016'!$A$1:$M$2587,11,FALSE))</f>
        <v>0</v>
      </c>
      <c r="L1280" s="36">
        <f>IF(VLOOKUP(A1280,'Fr QV 2010-2016'!$A$1:$M$2587,12,FALSE)="#SAKNAS!",0,VLOOKUP(A1280,'Fr QV 2010-2016'!$A$1:$M$2587,12,FALSE))</f>
        <v>0</v>
      </c>
      <c r="M1280" s="36">
        <f>IF(VLOOKUP(A1280,'Fr QV 2010-2016'!$A$1:$M$2587,13,FALSE)="#SAKNAS!",0,VLOOKUP(A1280,'Fr QV 2010-2016'!$A$1:$M$2587,13,FALSE))</f>
        <v>0</v>
      </c>
      <c r="N1280" s="36">
        <v>0</v>
      </c>
      <c r="O1280" s="36">
        <v>0</v>
      </c>
      <c r="P1280" s="36">
        <v>0</v>
      </c>
      <c r="Q1280" s="36">
        <v>0</v>
      </c>
      <c r="R1280" s="36"/>
      <c r="S1280" s="36">
        <v>0</v>
      </c>
      <c r="T1280" s="36">
        <v>0</v>
      </c>
      <c r="U1280" s="36"/>
    </row>
    <row r="1281" spans="1:21" s="12" customFormat="1" x14ac:dyDescent="0.2">
      <c r="A1281" s="26" t="str">
        <f t="shared" si="20"/>
        <v>0840010J01AA07</v>
      </c>
      <c r="B1281" s="12" t="str">
        <f>VLOOKUP(C1281,'Akodens FV'!$A$1:$B$2003,2,FALSE)</f>
        <v>Hälsoval</v>
      </c>
      <c r="C1281" s="27" t="s">
        <v>11</v>
      </c>
      <c r="D1281" s="27" t="s">
        <v>139</v>
      </c>
      <c r="E1281" s="27" t="s">
        <v>263</v>
      </c>
      <c r="F1281" s="27" t="s">
        <v>363</v>
      </c>
      <c r="G1281" s="36">
        <f>IF(VLOOKUP(A1281,'Fr QV 2010-2016'!$A$1:$M$2587,7,FALSE)="#SAKNAS!",0,VLOOKUP(A1281,'Fr QV 2010-2016'!$A$1:$M$2587,7,FALSE))</f>
        <v>6</v>
      </c>
      <c r="H1281" s="36">
        <f>IF(VLOOKUP(A1281,'Fr QV 2010-2016'!$A$1:$M$2587,8,FALSE)="#SAKNAS!",0,VLOOKUP(A1281,'Fr QV 2010-2016'!$A$1:$M$2587,8,FALSE))</f>
        <v>6</v>
      </c>
      <c r="I1281" s="36">
        <f>IF(VLOOKUP(A1281,'Fr QV 2010-2016'!$A$1:$M$2587,9,FALSE)="#SAKNAS!",0,VLOOKUP(A1281,'Fr QV 2010-2016'!$A$1:$M$2587,9,FALSE))</f>
        <v>12</v>
      </c>
      <c r="J1281" s="36">
        <f>IF(VLOOKUP(A1281,'Fr QV 2010-2016'!$A$1:$M$2587,10,FALSE)="#SAKNAS!",0,VLOOKUP(A1281,'Fr QV 2010-2016'!$A$1:$M$2587,10,FALSE))</f>
        <v>2</v>
      </c>
      <c r="K1281" s="36">
        <f>IF(VLOOKUP(A1281,'Fr QV 2010-2016'!$A$1:$M$2587,11,FALSE)="#SAKNAS!",0,VLOOKUP(A1281,'Fr QV 2010-2016'!$A$1:$M$2587,11,FALSE))</f>
        <v>2</v>
      </c>
      <c r="L1281" s="36">
        <f>IF(VLOOKUP(A1281,'Fr QV 2010-2016'!$A$1:$M$2587,12,FALSE)="#SAKNAS!",0,VLOOKUP(A1281,'Fr QV 2010-2016'!$A$1:$M$2587,12,FALSE))</f>
        <v>0</v>
      </c>
      <c r="M1281" s="36">
        <f>IF(VLOOKUP(A1281,'Fr QV 2010-2016'!$A$1:$M$2587,13,FALSE)="#SAKNAS!",0,VLOOKUP(A1281,'Fr QV 2010-2016'!$A$1:$M$2587,13,FALSE))</f>
        <v>0</v>
      </c>
      <c r="N1281" s="36">
        <f>IF(VLOOKUP(A1281,'Fr QV 2017'!$A$1:$F$2587,6,FALSE)="#SAKNAS!",0,VLOOKUP(A1281,'Fr QV 2017'!$A$1:$F$2587,6,FALSE))</f>
        <v>3</v>
      </c>
      <c r="O1281" s="36">
        <f>IF(VLOOKUP(A1281,'Fr QV 2018'!$A$1:$M$2587,6,FALSE)="#SAKNAS!",0,VLOOKUP(A1281,'Fr QV 2018'!$A$1:$M$2587,6,FALSE))</f>
        <v>3</v>
      </c>
      <c r="P1281" s="36">
        <f>IF(VLOOKUP(A1281,'Fr QV 2019'!$A$1:$M$2587,6,FALSE)="#SAKNAS!",0,VLOOKUP(A1281,'Fr QV 2019'!$A$1:$M$2587,6,FALSE))</f>
        <v>1</v>
      </c>
      <c r="Q1281" s="36">
        <f>IF(VLOOKUP(A1281,'Fr QV 2020'!$A$1:$M$2587,6,FALSE)="#SAKNAS!",0,VLOOKUP(A1281,'Fr QV 2020'!$A$1:$M$2587,6,FALSE))</f>
        <v>4</v>
      </c>
      <c r="R1281" s="36">
        <f>IF(VLOOKUP(A1281,'Fr QV 2021'!$A$1:$M$2587,6,FALSE)="#SAKNAS!",0,VLOOKUP(A1281,'Fr QV 2021'!$A$1:$M$2587,6,FALSE))</f>
        <v>9</v>
      </c>
      <c r="S1281" s="36">
        <f>IF(VLOOKUP(A1281,'FR QV 2022'!$A$1:$M$2587,6,FALSE)="#SAKNAS!",0,VLOOKUP(A1281,'FR QV 2022'!$A$1:$M$2587,6,FALSE))</f>
        <v>2</v>
      </c>
      <c r="T1281" s="36">
        <v>0</v>
      </c>
      <c r="U1281" s="36"/>
    </row>
    <row r="1282" spans="1:21" s="12" customFormat="1" x14ac:dyDescent="0.2">
      <c r="A1282" s="26" t="str">
        <f t="shared" si="20"/>
        <v>0840010J01CA04</v>
      </c>
      <c r="B1282" s="12" t="str">
        <f>VLOOKUP(C1282,'Akodens FV'!$A$1:$B$2003,2,FALSE)</f>
        <v>Hälsoval</v>
      </c>
      <c r="C1282" s="27" t="s">
        <v>11</v>
      </c>
      <c r="D1282" s="27" t="s">
        <v>139</v>
      </c>
      <c r="E1282" s="27" t="s">
        <v>247</v>
      </c>
      <c r="F1282" s="27" t="s">
        <v>350</v>
      </c>
      <c r="G1282" s="36">
        <f>IF(VLOOKUP(A1282,'Fr QV 2010-2016'!$A$1:$M$2587,7,FALSE)="#SAKNAS!",0,VLOOKUP(A1282,'Fr QV 2010-2016'!$A$1:$M$2587,7,FALSE))</f>
        <v>164</v>
      </c>
      <c r="H1282" s="36">
        <f>IF(VLOOKUP(A1282,'Fr QV 2010-2016'!$A$1:$M$2587,8,FALSE)="#SAKNAS!",0,VLOOKUP(A1282,'Fr QV 2010-2016'!$A$1:$M$2587,8,FALSE))</f>
        <v>67</v>
      </c>
      <c r="I1282" s="36">
        <f>IF(VLOOKUP(A1282,'Fr QV 2010-2016'!$A$1:$M$2587,9,FALSE)="#SAKNAS!",0,VLOOKUP(A1282,'Fr QV 2010-2016'!$A$1:$M$2587,9,FALSE))</f>
        <v>46</v>
      </c>
      <c r="J1282" s="36">
        <f>IF(VLOOKUP(A1282,'Fr QV 2010-2016'!$A$1:$M$2587,10,FALSE)="#SAKNAS!",0,VLOOKUP(A1282,'Fr QV 2010-2016'!$A$1:$M$2587,10,FALSE))</f>
        <v>56</v>
      </c>
      <c r="K1282" s="36">
        <f>IF(VLOOKUP(A1282,'Fr QV 2010-2016'!$A$1:$M$2587,11,FALSE)="#SAKNAS!",0,VLOOKUP(A1282,'Fr QV 2010-2016'!$A$1:$M$2587,11,FALSE))</f>
        <v>82</v>
      </c>
      <c r="L1282" s="36">
        <f>IF(VLOOKUP(A1282,'Fr QV 2010-2016'!$A$1:$M$2587,12,FALSE)="#SAKNAS!",0,VLOOKUP(A1282,'Fr QV 2010-2016'!$A$1:$M$2587,12,FALSE))</f>
        <v>81</v>
      </c>
      <c r="M1282" s="36">
        <f>IF(VLOOKUP(A1282,'Fr QV 2010-2016'!$A$1:$M$2587,13,FALSE)="#SAKNAS!",0,VLOOKUP(A1282,'Fr QV 2010-2016'!$A$1:$M$2587,13,FALSE))</f>
        <v>69</v>
      </c>
      <c r="N1282" s="36">
        <f>IF(VLOOKUP(A1282,'Fr QV 2017'!$A$1:$F$2587,6,FALSE)="#SAKNAS!",0,VLOOKUP(A1282,'Fr QV 2017'!$A$1:$F$2587,6,FALSE))</f>
        <v>54</v>
      </c>
      <c r="O1282" s="36">
        <f>IF(VLOOKUP(A1282,'Fr QV 2018'!$A$1:$M$2587,6,FALSE)="#SAKNAS!",0,VLOOKUP(A1282,'Fr QV 2018'!$A$1:$M$2587,6,FALSE))</f>
        <v>46</v>
      </c>
      <c r="P1282" s="36">
        <f>IF(VLOOKUP(A1282,'Fr QV 2019'!$A$1:$M$2587,6,FALSE)="#SAKNAS!",0,VLOOKUP(A1282,'Fr QV 2019'!$A$1:$M$2587,6,FALSE))</f>
        <v>64</v>
      </c>
      <c r="Q1282" s="36">
        <f>IF(VLOOKUP(A1282,'Fr QV 2020'!$A$1:$M$2587,6,FALSE)="#SAKNAS!",0,VLOOKUP(A1282,'Fr QV 2020'!$A$1:$M$2587,6,FALSE))</f>
        <v>44</v>
      </c>
      <c r="R1282" s="36">
        <f>IF(VLOOKUP(A1282,'Fr QV 2021'!$A$1:$M$2587,6,FALSE)="#SAKNAS!",0,VLOOKUP(A1282,'Fr QV 2021'!$A$1:$M$2587,6,FALSE))</f>
        <v>35</v>
      </c>
      <c r="S1282" s="36">
        <f>IF(VLOOKUP(A1282,'FR QV 2022'!$A$1:$M$2587,6,FALSE)="#SAKNAS!",0,VLOOKUP(A1282,'FR QV 2022'!$A$1:$M$2587,6,FALSE))</f>
        <v>39</v>
      </c>
      <c r="T1282" s="36">
        <f>IF(VLOOKUP($A1282,'FR QV 2023'!$A$1:$M$2587,6,FALSE)="#SAKNAS!",0,VLOOKUP($A1282,'FR QV 2023'!$A$1:$M$2587,6,FALSE))</f>
        <v>25</v>
      </c>
      <c r="U1282" s="36">
        <f>IF(VLOOKUP($A1282,'FR QV 2024'!$A$1:$M$2587,6,FALSE)="#SAKNAS!",0,VLOOKUP($A1282,'FR QV 2024'!$A$1:$M$2587,6,FALSE))</f>
        <v>38</v>
      </c>
    </row>
    <row r="1283" spans="1:21" s="12" customFormat="1" x14ac:dyDescent="0.2">
      <c r="A1283" s="26" t="str">
        <f t="shared" si="20"/>
        <v>0840010J01CA08</v>
      </c>
      <c r="B1283" s="12" t="str">
        <f>VLOOKUP(C1283,'Akodens FV'!$A$1:$B$2003,2,FALSE)</f>
        <v>Hälsoval</v>
      </c>
      <c r="C1283" s="27" t="s">
        <v>11</v>
      </c>
      <c r="D1283" s="27" t="s">
        <v>139</v>
      </c>
      <c r="E1283" s="27" t="s">
        <v>262</v>
      </c>
      <c r="F1283" s="27" t="s">
        <v>351</v>
      </c>
      <c r="G1283" s="36">
        <f>IF(VLOOKUP(A1283,'Fr QV 2010-2016'!$A$1:$M$2587,7,FALSE)="#SAKNAS!",0,VLOOKUP(A1283,'Fr QV 2010-2016'!$A$1:$M$2587,7,FALSE))</f>
        <v>193</v>
      </c>
      <c r="H1283" s="36">
        <f>IF(VLOOKUP(A1283,'Fr QV 2010-2016'!$A$1:$M$2587,8,FALSE)="#SAKNAS!",0,VLOOKUP(A1283,'Fr QV 2010-2016'!$A$1:$M$2587,8,FALSE))</f>
        <v>155</v>
      </c>
      <c r="I1283" s="36">
        <f>IF(VLOOKUP(A1283,'Fr QV 2010-2016'!$A$1:$M$2587,9,FALSE)="#SAKNAS!",0,VLOOKUP(A1283,'Fr QV 2010-2016'!$A$1:$M$2587,9,FALSE))</f>
        <v>187</v>
      </c>
      <c r="J1283" s="36">
        <f>IF(VLOOKUP(A1283,'Fr QV 2010-2016'!$A$1:$M$2587,10,FALSE)="#SAKNAS!",0,VLOOKUP(A1283,'Fr QV 2010-2016'!$A$1:$M$2587,10,FALSE))</f>
        <v>138</v>
      </c>
      <c r="K1283" s="36">
        <f>IF(VLOOKUP(A1283,'Fr QV 2010-2016'!$A$1:$M$2587,11,FALSE)="#SAKNAS!",0,VLOOKUP(A1283,'Fr QV 2010-2016'!$A$1:$M$2587,11,FALSE))</f>
        <v>170</v>
      </c>
      <c r="L1283" s="36">
        <f>IF(VLOOKUP(A1283,'Fr QV 2010-2016'!$A$1:$M$2587,12,FALSE)="#SAKNAS!",0,VLOOKUP(A1283,'Fr QV 2010-2016'!$A$1:$M$2587,12,FALSE))</f>
        <v>195</v>
      </c>
      <c r="M1283" s="36">
        <f>IF(VLOOKUP(A1283,'Fr QV 2010-2016'!$A$1:$M$2587,13,FALSE)="#SAKNAS!",0,VLOOKUP(A1283,'Fr QV 2010-2016'!$A$1:$M$2587,13,FALSE))</f>
        <v>203</v>
      </c>
      <c r="N1283" s="36">
        <f>IF(VLOOKUP(A1283,'Fr QV 2017'!$A$1:$F$2587,6,FALSE)="#SAKNAS!",0,VLOOKUP(A1283,'Fr QV 2017'!$A$1:$F$2587,6,FALSE))</f>
        <v>193</v>
      </c>
      <c r="O1283" s="36">
        <f>IF(VLOOKUP(A1283,'Fr QV 2018'!$A$1:$M$2587,6,FALSE)="#SAKNAS!",0,VLOOKUP(A1283,'Fr QV 2018'!$A$1:$M$2587,6,FALSE))</f>
        <v>195</v>
      </c>
      <c r="P1283" s="36">
        <f>IF(VLOOKUP(A1283,'Fr QV 2019'!$A$1:$M$2587,6,FALSE)="#SAKNAS!",0,VLOOKUP(A1283,'Fr QV 2019'!$A$1:$M$2587,6,FALSE))</f>
        <v>186</v>
      </c>
      <c r="Q1283" s="36">
        <f>IF(VLOOKUP(A1283,'Fr QV 2020'!$A$1:$M$2587,6,FALSE)="#SAKNAS!",0,VLOOKUP(A1283,'Fr QV 2020'!$A$1:$M$2587,6,FALSE))</f>
        <v>192</v>
      </c>
      <c r="R1283" s="36">
        <f>IF(VLOOKUP(A1283,'Fr QV 2021'!$A$1:$M$2587,6,FALSE)="#SAKNAS!",0,VLOOKUP(A1283,'Fr QV 2021'!$A$1:$M$2587,6,FALSE))</f>
        <v>160</v>
      </c>
      <c r="S1283" s="36">
        <f>IF(VLOOKUP(A1283,'FR QV 2022'!$A$1:$M$2587,6,FALSE)="#SAKNAS!",0,VLOOKUP(A1283,'FR QV 2022'!$A$1:$M$2587,6,FALSE))</f>
        <v>151</v>
      </c>
      <c r="T1283" s="36">
        <f>IF(VLOOKUP($A1283,'FR QV 2023'!$A$1:$M$2587,6,FALSE)="#SAKNAS!",0,VLOOKUP($A1283,'FR QV 2023'!$A$1:$M$2587,6,FALSE))</f>
        <v>162</v>
      </c>
      <c r="U1283" s="36">
        <f>IF(VLOOKUP($A1283,'FR QV 2024'!$A$1:$M$2587,6,FALSE)="#SAKNAS!",0,VLOOKUP($A1283,'FR QV 2024'!$A$1:$M$2587,6,FALSE))</f>
        <v>123</v>
      </c>
    </row>
    <row r="1284" spans="1:21" s="12" customFormat="1" x14ac:dyDescent="0.2">
      <c r="A1284" s="26" t="str">
        <f t="shared" si="20"/>
        <v>0840010J01CE02</v>
      </c>
      <c r="B1284" s="12" t="str">
        <f>VLOOKUP(C1284,'Akodens FV'!$A$1:$B$2003,2,FALSE)</f>
        <v>Hälsoval</v>
      </c>
      <c r="C1284" s="27" t="s">
        <v>11</v>
      </c>
      <c r="D1284" s="27" t="s">
        <v>139</v>
      </c>
      <c r="E1284" s="27" t="s">
        <v>246</v>
      </c>
      <c r="F1284" s="27" t="s">
        <v>352</v>
      </c>
      <c r="G1284" s="36">
        <f>IF(VLOOKUP(A1284,'Fr QV 2010-2016'!$A$1:$M$2587,7,FALSE)="#SAKNAS!",0,VLOOKUP(A1284,'Fr QV 2010-2016'!$A$1:$M$2587,7,FALSE))</f>
        <v>600</v>
      </c>
      <c r="H1284" s="36">
        <f>IF(VLOOKUP(A1284,'Fr QV 2010-2016'!$A$1:$M$2587,8,FALSE)="#SAKNAS!",0,VLOOKUP(A1284,'Fr QV 2010-2016'!$A$1:$M$2587,8,FALSE))</f>
        <v>487</v>
      </c>
      <c r="I1284" s="36">
        <f>IF(VLOOKUP(A1284,'Fr QV 2010-2016'!$A$1:$M$2587,9,FALSE)="#SAKNAS!",0,VLOOKUP(A1284,'Fr QV 2010-2016'!$A$1:$M$2587,9,FALSE))</f>
        <v>396</v>
      </c>
      <c r="J1284" s="36">
        <f>IF(VLOOKUP(A1284,'Fr QV 2010-2016'!$A$1:$M$2587,10,FALSE)="#SAKNAS!",0,VLOOKUP(A1284,'Fr QV 2010-2016'!$A$1:$M$2587,10,FALSE))</f>
        <v>295</v>
      </c>
      <c r="K1284" s="36">
        <f>IF(VLOOKUP(A1284,'Fr QV 2010-2016'!$A$1:$M$2587,11,FALSE)="#SAKNAS!",0,VLOOKUP(A1284,'Fr QV 2010-2016'!$A$1:$M$2587,11,FALSE))</f>
        <v>266</v>
      </c>
      <c r="L1284" s="36">
        <f>IF(VLOOKUP(A1284,'Fr QV 2010-2016'!$A$1:$M$2587,12,FALSE)="#SAKNAS!",0,VLOOKUP(A1284,'Fr QV 2010-2016'!$A$1:$M$2587,12,FALSE))</f>
        <v>292</v>
      </c>
      <c r="M1284" s="36">
        <f>IF(VLOOKUP(A1284,'Fr QV 2010-2016'!$A$1:$M$2587,13,FALSE)="#SAKNAS!",0,VLOOKUP(A1284,'Fr QV 2010-2016'!$A$1:$M$2587,13,FALSE))</f>
        <v>390</v>
      </c>
      <c r="N1284" s="36">
        <f>IF(VLOOKUP(A1284,'Fr QV 2017'!$A$1:$F$2587,6,FALSE)="#SAKNAS!",0,VLOOKUP(A1284,'Fr QV 2017'!$A$1:$F$2587,6,FALSE))</f>
        <v>326</v>
      </c>
      <c r="O1284" s="36">
        <f>IF(VLOOKUP(A1284,'Fr QV 2018'!$A$1:$M$2587,6,FALSE)="#SAKNAS!",0,VLOOKUP(A1284,'Fr QV 2018'!$A$1:$M$2587,6,FALSE))</f>
        <v>248</v>
      </c>
      <c r="P1284" s="36">
        <f>IF(VLOOKUP(A1284,'Fr QV 2019'!$A$1:$M$2587,6,FALSE)="#SAKNAS!",0,VLOOKUP(A1284,'Fr QV 2019'!$A$1:$M$2587,6,FALSE))</f>
        <v>347</v>
      </c>
      <c r="Q1284" s="36">
        <f>IF(VLOOKUP(A1284,'Fr QV 2020'!$A$1:$M$2587,6,FALSE)="#SAKNAS!",0,VLOOKUP(A1284,'Fr QV 2020'!$A$1:$M$2587,6,FALSE))</f>
        <v>201</v>
      </c>
      <c r="R1284" s="36">
        <f>IF(VLOOKUP(A1284,'Fr QV 2021'!$A$1:$M$2587,6,FALSE)="#SAKNAS!",0,VLOOKUP(A1284,'Fr QV 2021'!$A$1:$M$2587,6,FALSE))</f>
        <v>180</v>
      </c>
      <c r="S1284" s="36">
        <f>IF(VLOOKUP(A1284,'FR QV 2022'!$A$1:$M$2587,6,FALSE)="#SAKNAS!",0,VLOOKUP(A1284,'FR QV 2022'!$A$1:$M$2587,6,FALSE))</f>
        <v>275</v>
      </c>
      <c r="T1284" s="36">
        <f>IF(VLOOKUP($A1284,'FR QV 2023'!$A$1:$M$2587,6,FALSE)="#SAKNAS!",0,VLOOKUP($A1284,'FR QV 2023'!$A$1:$M$2587,6,FALSE))</f>
        <v>306</v>
      </c>
      <c r="U1284" s="36">
        <f>IF(VLOOKUP($A1284,'FR QV 2024'!$A$1:$M$2587,6,FALSE)="#SAKNAS!",0,VLOOKUP($A1284,'FR QV 2024'!$A$1:$M$2587,6,FALSE))</f>
        <v>330</v>
      </c>
    </row>
    <row r="1285" spans="1:21" s="12" customFormat="1" x14ac:dyDescent="0.2">
      <c r="A1285" s="26" t="str">
        <f t="shared" si="20"/>
        <v>0840010J01CF05</v>
      </c>
      <c r="B1285" s="12" t="str">
        <f>VLOOKUP(C1285,'Akodens FV'!$A$1:$B$2003,2,FALSE)</f>
        <v>Hälsoval</v>
      </c>
      <c r="C1285" s="27" t="s">
        <v>11</v>
      </c>
      <c r="D1285" s="27" t="s">
        <v>139</v>
      </c>
      <c r="E1285" s="27" t="s">
        <v>251</v>
      </c>
      <c r="F1285" s="27" t="s">
        <v>353</v>
      </c>
      <c r="G1285" s="36">
        <f>IF(VLOOKUP(A1285,'Fr QV 2010-2016'!$A$1:$M$2587,7,FALSE)="#SAKNAS!",0,VLOOKUP(A1285,'Fr QV 2010-2016'!$A$1:$M$2587,7,FALSE))</f>
        <v>189</v>
      </c>
      <c r="H1285" s="36">
        <f>IF(VLOOKUP(A1285,'Fr QV 2010-2016'!$A$1:$M$2587,8,FALSE)="#SAKNAS!",0,VLOOKUP(A1285,'Fr QV 2010-2016'!$A$1:$M$2587,8,FALSE))</f>
        <v>116</v>
      </c>
      <c r="I1285" s="36">
        <f>IF(VLOOKUP(A1285,'Fr QV 2010-2016'!$A$1:$M$2587,9,FALSE)="#SAKNAS!",0,VLOOKUP(A1285,'Fr QV 2010-2016'!$A$1:$M$2587,9,FALSE))</f>
        <v>175</v>
      </c>
      <c r="J1285" s="36">
        <f>IF(VLOOKUP(A1285,'Fr QV 2010-2016'!$A$1:$M$2587,10,FALSE)="#SAKNAS!",0,VLOOKUP(A1285,'Fr QV 2010-2016'!$A$1:$M$2587,10,FALSE))</f>
        <v>111</v>
      </c>
      <c r="K1285" s="36">
        <f>IF(VLOOKUP(A1285,'Fr QV 2010-2016'!$A$1:$M$2587,11,FALSE)="#SAKNAS!",0,VLOOKUP(A1285,'Fr QV 2010-2016'!$A$1:$M$2587,11,FALSE))</f>
        <v>125</v>
      </c>
      <c r="L1285" s="36">
        <f>IF(VLOOKUP(A1285,'Fr QV 2010-2016'!$A$1:$M$2587,12,FALSE)="#SAKNAS!",0,VLOOKUP(A1285,'Fr QV 2010-2016'!$A$1:$M$2587,12,FALSE))</f>
        <v>142</v>
      </c>
      <c r="M1285" s="36">
        <f>IF(VLOOKUP(A1285,'Fr QV 2010-2016'!$A$1:$M$2587,13,FALSE)="#SAKNAS!",0,VLOOKUP(A1285,'Fr QV 2010-2016'!$A$1:$M$2587,13,FALSE))</f>
        <v>168</v>
      </c>
      <c r="N1285" s="36">
        <f>IF(VLOOKUP(A1285,'Fr QV 2017'!$A$1:$F$2587,6,FALSE)="#SAKNAS!",0,VLOOKUP(A1285,'Fr QV 2017'!$A$1:$F$2587,6,FALSE))</f>
        <v>136</v>
      </c>
      <c r="O1285" s="36">
        <f>IF(VLOOKUP(A1285,'Fr QV 2018'!$A$1:$M$2587,6,FALSE)="#SAKNAS!",0,VLOOKUP(A1285,'Fr QV 2018'!$A$1:$M$2587,6,FALSE))</f>
        <v>120</v>
      </c>
      <c r="P1285" s="36">
        <f>IF(VLOOKUP(A1285,'Fr QV 2019'!$A$1:$M$2587,6,FALSE)="#SAKNAS!",0,VLOOKUP(A1285,'Fr QV 2019'!$A$1:$M$2587,6,FALSE))</f>
        <v>135</v>
      </c>
      <c r="Q1285" s="36">
        <f>IF(VLOOKUP(A1285,'Fr QV 2020'!$A$1:$M$2587,6,FALSE)="#SAKNAS!",0,VLOOKUP(A1285,'Fr QV 2020'!$A$1:$M$2587,6,FALSE))</f>
        <v>91</v>
      </c>
      <c r="R1285" s="36">
        <f>IF(VLOOKUP(A1285,'Fr QV 2021'!$A$1:$M$2587,6,FALSE)="#SAKNAS!",0,VLOOKUP(A1285,'Fr QV 2021'!$A$1:$M$2587,6,FALSE))</f>
        <v>154</v>
      </c>
      <c r="S1285" s="36">
        <f>IF(VLOOKUP(A1285,'FR QV 2022'!$A$1:$M$2587,6,FALSE)="#SAKNAS!",0,VLOOKUP(A1285,'FR QV 2022'!$A$1:$M$2587,6,FALSE))</f>
        <v>174</v>
      </c>
      <c r="T1285" s="36">
        <f>IF(VLOOKUP($A1285,'FR QV 2023'!$A$1:$M$2587,6,FALSE)="#SAKNAS!",0,VLOOKUP($A1285,'FR QV 2023'!$A$1:$M$2587,6,FALSE))</f>
        <v>166</v>
      </c>
      <c r="U1285" s="36">
        <f>IF(VLOOKUP($A1285,'FR QV 2024'!$A$1:$M$2587,6,FALSE)="#SAKNAS!",0,VLOOKUP($A1285,'FR QV 2024'!$A$1:$M$2587,6,FALSE))</f>
        <v>149</v>
      </c>
    </row>
    <row r="1286" spans="1:21" s="12" customFormat="1" x14ac:dyDescent="0.2">
      <c r="A1286" s="26" t="str">
        <f t="shared" si="20"/>
        <v>0840010J01CR02</v>
      </c>
      <c r="B1286" s="12" t="str">
        <f>VLOOKUP(C1286,'Akodens FV'!$A$1:$B$2003,2,FALSE)</f>
        <v>Hälsoval</v>
      </c>
      <c r="C1286" s="27" t="s">
        <v>11</v>
      </c>
      <c r="D1286" s="27" t="s">
        <v>139</v>
      </c>
      <c r="E1286" s="27" t="s">
        <v>253</v>
      </c>
      <c r="F1286" s="27" t="s">
        <v>354</v>
      </c>
      <c r="G1286" s="36">
        <f>IF(VLOOKUP(A1286,'Fr QV 2010-2016'!$A$1:$M$2587,7,FALSE)="#SAKNAS!",0,VLOOKUP(A1286,'Fr QV 2010-2016'!$A$1:$M$2587,7,FALSE))</f>
        <v>23</v>
      </c>
      <c r="H1286" s="36">
        <f>IF(VLOOKUP(A1286,'Fr QV 2010-2016'!$A$1:$M$2587,8,FALSE)="#SAKNAS!",0,VLOOKUP(A1286,'Fr QV 2010-2016'!$A$1:$M$2587,8,FALSE))</f>
        <v>21</v>
      </c>
      <c r="I1286" s="36">
        <f>IF(VLOOKUP(A1286,'Fr QV 2010-2016'!$A$1:$M$2587,9,FALSE)="#SAKNAS!",0,VLOOKUP(A1286,'Fr QV 2010-2016'!$A$1:$M$2587,9,FALSE))</f>
        <v>19</v>
      </c>
      <c r="J1286" s="36">
        <f>IF(VLOOKUP(A1286,'Fr QV 2010-2016'!$A$1:$M$2587,10,FALSE)="#SAKNAS!",0,VLOOKUP(A1286,'Fr QV 2010-2016'!$A$1:$M$2587,10,FALSE))</f>
        <v>18</v>
      </c>
      <c r="K1286" s="36">
        <f>IF(VLOOKUP(A1286,'Fr QV 2010-2016'!$A$1:$M$2587,11,FALSE)="#SAKNAS!",0,VLOOKUP(A1286,'Fr QV 2010-2016'!$A$1:$M$2587,11,FALSE))</f>
        <v>7</v>
      </c>
      <c r="L1286" s="36">
        <f>IF(VLOOKUP(A1286,'Fr QV 2010-2016'!$A$1:$M$2587,12,FALSE)="#SAKNAS!",0,VLOOKUP(A1286,'Fr QV 2010-2016'!$A$1:$M$2587,12,FALSE))</f>
        <v>17</v>
      </c>
      <c r="M1286" s="36">
        <f>IF(VLOOKUP(A1286,'Fr QV 2010-2016'!$A$1:$M$2587,13,FALSE)="#SAKNAS!",0,VLOOKUP(A1286,'Fr QV 2010-2016'!$A$1:$M$2587,13,FALSE))</f>
        <v>15</v>
      </c>
      <c r="N1286" s="36">
        <f>IF(VLOOKUP(A1286,'Fr QV 2017'!$A$1:$F$2587,6,FALSE)="#SAKNAS!",0,VLOOKUP(A1286,'Fr QV 2017'!$A$1:$F$2587,6,FALSE))</f>
        <v>21</v>
      </c>
      <c r="O1286" s="36">
        <f>IF(VLOOKUP(A1286,'Fr QV 2018'!$A$1:$M$2587,6,FALSE)="#SAKNAS!",0,VLOOKUP(A1286,'Fr QV 2018'!$A$1:$M$2587,6,FALSE))</f>
        <v>16</v>
      </c>
      <c r="P1286" s="36">
        <f>IF(VLOOKUP(A1286,'Fr QV 2019'!$A$1:$M$2587,6,FALSE)="#SAKNAS!",0,VLOOKUP(A1286,'Fr QV 2019'!$A$1:$M$2587,6,FALSE))</f>
        <v>12</v>
      </c>
      <c r="Q1286" s="36">
        <f>IF(VLOOKUP(A1286,'Fr QV 2020'!$A$1:$M$2587,6,FALSE)="#SAKNAS!",0,VLOOKUP(A1286,'Fr QV 2020'!$A$1:$M$2587,6,FALSE))</f>
        <v>12</v>
      </c>
      <c r="R1286" s="36">
        <f>IF(VLOOKUP(A1286,'Fr QV 2021'!$A$1:$M$2587,6,FALSE)="#SAKNAS!",0,VLOOKUP(A1286,'Fr QV 2021'!$A$1:$M$2587,6,FALSE))</f>
        <v>19</v>
      </c>
      <c r="S1286" s="36">
        <f>IF(VLOOKUP(A1286,'FR QV 2022'!$A$1:$M$2587,6,FALSE)="#SAKNAS!",0,VLOOKUP(A1286,'FR QV 2022'!$A$1:$M$2587,6,FALSE))</f>
        <v>17</v>
      </c>
      <c r="T1286" s="36">
        <f>IF(VLOOKUP($A1286,'FR QV 2023'!$A$1:$M$2587,6,FALSE)="#SAKNAS!",0,VLOOKUP($A1286,'FR QV 2023'!$A$1:$M$2587,6,FALSE))</f>
        <v>24</v>
      </c>
      <c r="U1286" s="36">
        <f>IF(VLOOKUP($A1286,'FR QV 2024'!$A$1:$M$2587,6,FALSE)="#SAKNAS!",0,VLOOKUP($A1286,'FR QV 2024'!$A$1:$M$2587,6,FALSE))</f>
        <v>18</v>
      </c>
    </row>
    <row r="1287" spans="1:21" s="12" customFormat="1" x14ac:dyDescent="0.2">
      <c r="A1287" s="26" t="str">
        <f t="shared" si="20"/>
        <v>0840010J01DB05</v>
      </c>
      <c r="B1287" s="12" t="str">
        <f>VLOOKUP(C1287,'Akodens FV'!$A$1:$B$2003,2,FALSE)</f>
        <v>Hälsoval</v>
      </c>
      <c r="C1287" s="27" t="s">
        <v>11</v>
      </c>
      <c r="D1287" s="27" t="s">
        <v>139</v>
      </c>
      <c r="E1287" s="27" t="s">
        <v>261</v>
      </c>
      <c r="F1287" s="27" t="s">
        <v>355</v>
      </c>
      <c r="G1287" s="36">
        <f>IF(VLOOKUP(A1287,'Fr QV 2010-2016'!$A$1:$M$2587,7,FALSE)="#SAKNAS!",0,VLOOKUP(A1287,'Fr QV 2010-2016'!$A$1:$M$2587,7,FALSE))</f>
        <v>59</v>
      </c>
      <c r="H1287" s="36">
        <f>IF(VLOOKUP(A1287,'Fr QV 2010-2016'!$A$1:$M$2587,8,FALSE)="#SAKNAS!",0,VLOOKUP(A1287,'Fr QV 2010-2016'!$A$1:$M$2587,8,FALSE))</f>
        <v>42</v>
      </c>
      <c r="I1287" s="36">
        <f>IF(VLOOKUP(A1287,'Fr QV 2010-2016'!$A$1:$M$2587,9,FALSE)="#SAKNAS!",0,VLOOKUP(A1287,'Fr QV 2010-2016'!$A$1:$M$2587,9,FALSE))</f>
        <v>23</v>
      </c>
      <c r="J1287" s="36">
        <f>IF(VLOOKUP(A1287,'Fr QV 2010-2016'!$A$1:$M$2587,10,FALSE)="#SAKNAS!",0,VLOOKUP(A1287,'Fr QV 2010-2016'!$A$1:$M$2587,10,FALSE))</f>
        <v>17</v>
      </c>
      <c r="K1287" s="36">
        <f>IF(VLOOKUP(A1287,'Fr QV 2010-2016'!$A$1:$M$2587,11,FALSE)="#SAKNAS!",0,VLOOKUP(A1287,'Fr QV 2010-2016'!$A$1:$M$2587,11,FALSE))</f>
        <v>15</v>
      </c>
      <c r="L1287" s="36">
        <f>IF(VLOOKUP(A1287,'Fr QV 2010-2016'!$A$1:$M$2587,12,FALSE)="#SAKNAS!",0,VLOOKUP(A1287,'Fr QV 2010-2016'!$A$1:$M$2587,12,FALSE))</f>
        <v>22</v>
      </c>
      <c r="M1287" s="36">
        <f>IF(VLOOKUP(A1287,'Fr QV 2010-2016'!$A$1:$M$2587,13,FALSE)="#SAKNAS!",0,VLOOKUP(A1287,'Fr QV 2010-2016'!$A$1:$M$2587,13,FALSE))</f>
        <v>36</v>
      </c>
      <c r="N1287" s="36">
        <f>IF(VLOOKUP(A1287,'Fr QV 2017'!$A$1:$F$2587,6,FALSE)="#SAKNAS!",0,VLOOKUP(A1287,'Fr QV 2017'!$A$1:$F$2587,6,FALSE))</f>
        <v>8</v>
      </c>
      <c r="O1287" s="36">
        <f>IF(VLOOKUP(A1287,'Fr QV 2018'!$A$1:$M$2587,6,FALSE)="#SAKNAS!",0,VLOOKUP(A1287,'Fr QV 2018'!$A$1:$M$2587,6,FALSE))</f>
        <v>6</v>
      </c>
      <c r="P1287" s="36">
        <f>IF(VLOOKUP(A1287,'Fr QV 2019'!$A$1:$M$2587,6,FALSE)="#SAKNAS!",0,VLOOKUP(A1287,'Fr QV 2019'!$A$1:$M$2587,6,FALSE))</f>
        <v>9</v>
      </c>
      <c r="Q1287" s="36">
        <f>IF(VLOOKUP(A1287,'Fr QV 2020'!$A$1:$M$2587,6,FALSE)="#SAKNAS!",0,VLOOKUP(A1287,'Fr QV 2020'!$A$1:$M$2587,6,FALSE))</f>
        <v>14</v>
      </c>
      <c r="R1287" s="36">
        <f>IF(VLOOKUP(A1287,'Fr QV 2021'!$A$1:$M$2587,6,FALSE)="#SAKNAS!",0,VLOOKUP(A1287,'Fr QV 2021'!$A$1:$M$2587,6,FALSE))</f>
        <v>9</v>
      </c>
      <c r="S1287" s="36">
        <f>IF(VLOOKUP(A1287,'FR QV 2022'!$A$1:$M$2587,6,FALSE)="#SAKNAS!",0,VLOOKUP(A1287,'FR QV 2022'!$A$1:$M$2587,6,FALSE))</f>
        <v>15</v>
      </c>
      <c r="T1287" s="36">
        <f>IF(VLOOKUP($A1287,'FR QV 2023'!$A$1:$M$2587,6,FALSE)="#SAKNAS!",0,VLOOKUP($A1287,'FR QV 2023'!$A$1:$M$2587,6,FALSE))</f>
        <v>15</v>
      </c>
      <c r="U1287" s="36">
        <f>IF(VLOOKUP($A1287,'FR QV 2024'!$A$1:$M$2587,6,FALSE)="#SAKNAS!",0,VLOOKUP($A1287,'FR QV 2024'!$A$1:$M$2587,6,FALSE))</f>
        <v>19</v>
      </c>
    </row>
    <row r="1288" spans="1:21" s="12" customFormat="1" x14ac:dyDescent="0.2">
      <c r="A1288" s="26" t="str">
        <f t="shared" si="20"/>
        <v>0840010J01DC08</v>
      </c>
      <c r="B1288" s="12" t="str">
        <f>VLOOKUP(C1288,'Akodens FV'!$A$1:$B$2003,2,FALSE)</f>
        <v>Hälsoval</v>
      </c>
      <c r="C1288" s="27" t="s">
        <v>11</v>
      </c>
      <c r="D1288" s="27" t="s">
        <v>139</v>
      </c>
      <c r="E1288" s="27" t="s">
        <v>260</v>
      </c>
      <c r="F1288" s="27" t="s">
        <v>382</v>
      </c>
      <c r="G1288" s="36">
        <f>IF(VLOOKUP(A1288,'Fr QV 2010-2016'!$A$1:$M$2587,7,FALSE)="#SAKNAS!",0,VLOOKUP(A1288,'Fr QV 2010-2016'!$A$1:$M$2587,7,FALSE))</f>
        <v>3</v>
      </c>
      <c r="H1288" s="36">
        <f>IF(VLOOKUP(A1288,'Fr QV 2010-2016'!$A$1:$M$2587,8,FALSE)="#SAKNAS!",0,VLOOKUP(A1288,'Fr QV 2010-2016'!$A$1:$M$2587,8,FALSE))</f>
        <v>0</v>
      </c>
      <c r="I1288" s="36">
        <f>IF(VLOOKUP(A1288,'Fr QV 2010-2016'!$A$1:$M$2587,9,FALSE)="#SAKNAS!",0,VLOOKUP(A1288,'Fr QV 2010-2016'!$A$1:$M$2587,9,FALSE))</f>
        <v>0</v>
      </c>
      <c r="J1288" s="36">
        <f>IF(VLOOKUP(A1288,'Fr QV 2010-2016'!$A$1:$M$2587,10,FALSE)="#SAKNAS!",0,VLOOKUP(A1288,'Fr QV 2010-2016'!$A$1:$M$2587,10,FALSE))</f>
        <v>0</v>
      </c>
      <c r="K1288" s="36">
        <f>IF(VLOOKUP(A1288,'Fr QV 2010-2016'!$A$1:$M$2587,11,FALSE)="#SAKNAS!",0,VLOOKUP(A1288,'Fr QV 2010-2016'!$A$1:$M$2587,11,FALSE))</f>
        <v>0</v>
      </c>
      <c r="L1288" s="36">
        <f>IF(VLOOKUP(A1288,'Fr QV 2010-2016'!$A$1:$M$2587,12,FALSE)="#SAKNAS!",0,VLOOKUP(A1288,'Fr QV 2010-2016'!$A$1:$M$2587,12,FALSE))</f>
        <v>0</v>
      </c>
      <c r="M1288" s="36">
        <f>IF(VLOOKUP(A1288,'Fr QV 2010-2016'!$A$1:$M$2587,13,FALSE)="#SAKNAS!",0,VLOOKUP(A1288,'Fr QV 2010-2016'!$A$1:$M$2587,13,FALSE))</f>
        <v>0</v>
      </c>
      <c r="N1288" s="36">
        <v>0</v>
      </c>
      <c r="O1288" s="36">
        <v>0</v>
      </c>
      <c r="P1288" s="36">
        <v>0</v>
      </c>
      <c r="Q1288" s="36">
        <v>0</v>
      </c>
      <c r="R1288" s="36"/>
      <c r="S1288" s="36">
        <v>0</v>
      </c>
      <c r="T1288" s="36">
        <v>0</v>
      </c>
      <c r="U1288" s="36"/>
    </row>
    <row r="1289" spans="1:21" s="12" customFormat="1" x14ac:dyDescent="0.2">
      <c r="A1289" s="26" t="str">
        <f t="shared" si="20"/>
        <v>0840010J01DD14</v>
      </c>
      <c r="B1289" s="12" t="str">
        <f>VLOOKUP(C1289,'Akodens FV'!$A$1:$B$2003,2,FALSE)</f>
        <v>Hälsoval</v>
      </c>
      <c r="C1289" s="27" t="s">
        <v>11</v>
      </c>
      <c r="D1289" s="27" t="s">
        <v>139</v>
      </c>
      <c r="E1289" s="27" t="s">
        <v>254</v>
      </c>
      <c r="F1289" s="27" t="s">
        <v>372</v>
      </c>
      <c r="G1289" s="36">
        <f>IF(VLOOKUP(A1289,'Fr QV 2010-2016'!$A$1:$M$2587,7,FALSE)="#SAKNAS!",0,VLOOKUP(A1289,'Fr QV 2010-2016'!$A$1:$M$2587,7,FALSE))</f>
        <v>0</v>
      </c>
      <c r="H1289" s="36">
        <f>IF(VLOOKUP(A1289,'Fr QV 2010-2016'!$A$1:$M$2587,8,FALSE)="#SAKNAS!",0,VLOOKUP(A1289,'Fr QV 2010-2016'!$A$1:$M$2587,8,FALSE))</f>
        <v>1</v>
      </c>
      <c r="I1289" s="36">
        <f>IF(VLOOKUP(A1289,'Fr QV 2010-2016'!$A$1:$M$2587,9,FALSE)="#SAKNAS!",0,VLOOKUP(A1289,'Fr QV 2010-2016'!$A$1:$M$2587,9,FALSE))</f>
        <v>1</v>
      </c>
      <c r="J1289" s="36">
        <f>IF(VLOOKUP(A1289,'Fr QV 2010-2016'!$A$1:$M$2587,10,FALSE)="#SAKNAS!",0,VLOOKUP(A1289,'Fr QV 2010-2016'!$A$1:$M$2587,10,FALSE))</f>
        <v>1</v>
      </c>
      <c r="K1289" s="36">
        <f>IF(VLOOKUP(A1289,'Fr QV 2010-2016'!$A$1:$M$2587,11,FALSE)="#SAKNAS!",0,VLOOKUP(A1289,'Fr QV 2010-2016'!$A$1:$M$2587,11,FALSE))</f>
        <v>1</v>
      </c>
      <c r="L1289" s="36">
        <f>IF(VLOOKUP(A1289,'Fr QV 2010-2016'!$A$1:$M$2587,12,FALSE)="#SAKNAS!",0,VLOOKUP(A1289,'Fr QV 2010-2016'!$A$1:$M$2587,12,FALSE))</f>
        <v>0</v>
      </c>
      <c r="M1289" s="36">
        <f>IF(VLOOKUP(A1289,'Fr QV 2010-2016'!$A$1:$M$2587,13,FALSE)="#SAKNAS!",0,VLOOKUP(A1289,'Fr QV 2010-2016'!$A$1:$M$2587,13,FALSE))</f>
        <v>4</v>
      </c>
      <c r="N1289" s="36">
        <v>0</v>
      </c>
      <c r="O1289" s="36">
        <v>0</v>
      </c>
      <c r="P1289" s="36">
        <v>0</v>
      </c>
      <c r="Q1289" s="36">
        <v>0</v>
      </c>
      <c r="R1289" s="36"/>
      <c r="S1289" s="36">
        <v>0</v>
      </c>
      <c r="T1289" s="36">
        <v>0</v>
      </c>
      <c r="U1289" s="36"/>
    </row>
    <row r="1290" spans="1:21" s="12" customFormat="1" x14ac:dyDescent="0.2">
      <c r="A1290" s="26" t="str">
        <f t="shared" si="20"/>
        <v>0840010J01EA01</v>
      </c>
      <c r="B1290" s="12" t="str">
        <f>VLOOKUP(C1290,'Akodens FV'!$A$1:$B$2003,2,FALSE)</f>
        <v>Hälsoval</v>
      </c>
      <c r="C1290" s="27" t="s">
        <v>11</v>
      </c>
      <c r="D1290" s="27" t="s">
        <v>139</v>
      </c>
      <c r="E1290" s="27" t="s">
        <v>259</v>
      </c>
      <c r="F1290" s="27" t="s">
        <v>356</v>
      </c>
      <c r="G1290" s="36">
        <f>IF(VLOOKUP(A1290,'Fr QV 2010-2016'!$A$1:$M$2587,7,FALSE)="#SAKNAS!",0,VLOOKUP(A1290,'Fr QV 2010-2016'!$A$1:$M$2587,7,FALSE))</f>
        <v>40</v>
      </c>
      <c r="H1290" s="36">
        <f>IF(VLOOKUP(A1290,'Fr QV 2010-2016'!$A$1:$M$2587,8,FALSE)="#SAKNAS!",0,VLOOKUP(A1290,'Fr QV 2010-2016'!$A$1:$M$2587,8,FALSE))</f>
        <v>33</v>
      </c>
      <c r="I1290" s="36">
        <f>IF(VLOOKUP(A1290,'Fr QV 2010-2016'!$A$1:$M$2587,9,FALSE)="#SAKNAS!",0,VLOOKUP(A1290,'Fr QV 2010-2016'!$A$1:$M$2587,9,FALSE))</f>
        <v>47</v>
      </c>
      <c r="J1290" s="36">
        <f>IF(VLOOKUP(A1290,'Fr QV 2010-2016'!$A$1:$M$2587,10,FALSE)="#SAKNAS!",0,VLOOKUP(A1290,'Fr QV 2010-2016'!$A$1:$M$2587,10,FALSE))</f>
        <v>26</v>
      </c>
      <c r="K1290" s="36">
        <f>IF(VLOOKUP(A1290,'Fr QV 2010-2016'!$A$1:$M$2587,11,FALSE)="#SAKNAS!",0,VLOOKUP(A1290,'Fr QV 2010-2016'!$A$1:$M$2587,11,FALSE))</f>
        <v>12</v>
      </c>
      <c r="L1290" s="36">
        <f>IF(VLOOKUP(A1290,'Fr QV 2010-2016'!$A$1:$M$2587,12,FALSE)="#SAKNAS!",0,VLOOKUP(A1290,'Fr QV 2010-2016'!$A$1:$M$2587,12,FALSE))</f>
        <v>11</v>
      </c>
      <c r="M1290" s="36">
        <f>IF(VLOOKUP(A1290,'Fr QV 2010-2016'!$A$1:$M$2587,13,FALSE)="#SAKNAS!",0,VLOOKUP(A1290,'Fr QV 2010-2016'!$A$1:$M$2587,13,FALSE))</f>
        <v>8</v>
      </c>
      <c r="N1290" s="36">
        <f>IF(VLOOKUP(A1290,'Fr QV 2017'!$A$1:$F$2587,6,FALSE)="#SAKNAS!",0,VLOOKUP(A1290,'Fr QV 2017'!$A$1:$F$2587,6,FALSE))</f>
        <v>9</v>
      </c>
      <c r="O1290" s="36">
        <f>IF(VLOOKUP(A1290,'Fr QV 2018'!$A$1:$M$2587,6,FALSE)="#SAKNAS!",0,VLOOKUP(A1290,'Fr QV 2018'!$A$1:$M$2587,6,FALSE))</f>
        <v>9</v>
      </c>
      <c r="P1290" s="36">
        <f>IF(VLOOKUP(A1290,'Fr QV 2019'!$A$1:$M$2587,6,FALSE)="#SAKNAS!",0,VLOOKUP(A1290,'Fr QV 2019'!$A$1:$M$2587,6,FALSE))</f>
        <v>10</v>
      </c>
      <c r="Q1290" s="36">
        <f>IF(VLOOKUP(A1290,'Fr QV 2020'!$A$1:$M$2587,6,FALSE)="#SAKNAS!",0,VLOOKUP(A1290,'Fr QV 2020'!$A$1:$M$2587,6,FALSE))</f>
        <v>19</v>
      </c>
      <c r="R1290" s="36">
        <f>IF(VLOOKUP(A1290,'Fr QV 2021'!$A$1:$M$2587,6,FALSE)="#SAKNAS!",0,VLOOKUP(A1290,'Fr QV 2021'!$A$1:$M$2587,6,FALSE))</f>
        <v>6</v>
      </c>
      <c r="S1290" s="36">
        <f>IF(VLOOKUP(A1290,'FR QV 2022'!$A$1:$M$2587,6,FALSE)="#SAKNAS!",0,VLOOKUP(A1290,'FR QV 2022'!$A$1:$M$2587,6,FALSE))</f>
        <v>5</v>
      </c>
      <c r="T1290" s="36">
        <f>IF(VLOOKUP($A1290,'FR QV 2023'!$A$1:$M$2587,6,FALSE)="#SAKNAS!",0,VLOOKUP($A1290,'FR QV 2023'!$A$1:$M$2587,6,FALSE))</f>
        <v>11</v>
      </c>
      <c r="U1290" s="36">
        <f>IF(VLOOKUP($A1290,'FR QV 2024'!$A$1:$M$2587,6,FALSE)="#SAKNAS!",0,VLOOKUP($A1290,'FR QV 2024'!$A$1:$M$2587,6,FALSE))</f>
        <v>5</v>
      </c>
    </row>
    <row r="1291" spans="1:21" s="12" customFormat="1" x14ac:dyDescent="0.2">
      <c r="A1291" s="26" t="str">
        <f t="shared" si="20"/>
        <v>0840010J01EE01</v>
      </c>
      <c r="B1291" s="12" t="str">
        <f>VLOOKUP(C1291,'Akodens FV'!$A$1:$B$2003,2,FALSE)</f>
        <v>Hälsoval</v>
      </c>
      <c r="C1291" s="27" t="s">
        <v>11</v>
      </c>
      <c r="D1291" s="28" t="s">
        <v>139</v>
      </c>
      <c r="E1291" s="27" t="s">
        <v>258</v>
      </c>
      <c r="F1291" s="28" t="s">
        <v>364</v>
      </c>
      <c r="G1291" s="36">
        <f>IF(VLOOKUP(A1291,'Fr QV 2010-2016'!$A$1:$M$2587,7,FALSE)="#SAKNAS!",0,VLOOKUP(A1291,'Fr QV 2010-2016'!$A$1:$M$2587,7,FALSE))</f>
        <v>20</v>
      </c>
      <c r="H1291" s="36">
        <f>IF(VLOOKUP(A1291,'Fr QV 2010-2016'!$A$1:$M$2587,8,FALSE)="#SAKNAS!",0,VLOOKUP(A1291,'Fr QV 2010-2016'!$A$1:$M$2587,8,FALSE))</f>
        <v>16</v>
      </c>
      <c r="I1291" s="36">
        <f>IF(VLOOKUP(A1291,'Fr QV 2010-2016'!$A$1:$M$2587,9,FALSE)="#SAKNAS!",0,VLOOKUP(A1291,'Fr QV 2010-2016'!$A$1:$M$2587,9,FALSE))</f>
        <v>12</v>
      </c>
      <c r="J1291" s="36">
        <f>IF(VLOOKUP(A1291,'Fr QV 2010-2016'!$A$1:$M$2587,10,FALSE)="#SAKNAS!",0,VLOOKUP(A1291,'Fr QV 2010-2016'!$A$1:$M$2587,10,FALSE))</f>
        <v>2</v>
      </c>
      <c r="K1291" s="36">
        <f>IF(VLOOKUP(A1291,'Fr QV 2010-2016'!$A$1:$M$2587,11,FALSE)="#SAKNAS!",0,VLOOKUP(A1291,'Fr QV 2010-2016'!$A$1:$M$2587,11,FALSE))</f>
        <v>9</v>
      </c>
      <c r="L1291" s="36">
        <f>IF(VLOOKUP(A1291,'Fr QV 2010-2016'!$A$1:$M$2587,12,FALSE)="#SAKNAS!",0,VLOOKUP(A1291,'Fr QV 2010-2016'!$A$1:$M$2587,12,FALSE))</f>
        <v>7</v>
      </c>
      <c r="M1291" s="36">
        <f>IF(VLOOKUP(A1291,'Fr QV 2010-2016'!$A$1:$M$2587,13,FALSE)="#SAKNAS!",0,VLOOKUP(A1291,'Fr QV 2010-2016'!$A$1:$M$2587,13,FALSE))</f>
        <v>6</v>
      </c>
      <c r="N1291" s="36">
        <v>0</v>
      </c>
      <c r="O1291" s="36">
        <f>IF(VLOOKUP(A1291,'Fr QV 2018'!$A$1:$M$2587,6,FALSE)="#SAKNAS!",0,VLOOKUP(A1291,'Fr QV 2018'!$A$1:$M$2587,6,FALSE))</f>
        <v>6</v>
      </c>
      <c r="P1291" s="36">
        <f>IF(VLOOKUP(A1291,'Fr QV 2019'!$A$1:$M$2587,6,FALSE)="#SAKNAS!",0,VLOOKUP(A1291,'Fr QV 2019'!$A$1:$M$2587,6,FALSE))</f>
        <v>12</v>
      </c>
      <c r="Q1291" s="36">
        <f>IF(VLOOKUP(A1291,'Fr QV 2020'!$A$1:$M$2587,6,FALSE)="#SAKNAS!",0,VLOOKUP(A1291,'Fr QV 2020'!$A$1:$M$2587,6,FALSE))</f>
        <v>12</v>
      </c>
      <c r="R1291" s="36">
        <f>IF(VLOOKUP(A1291,'Fr QV 2021'!$A$1:$M$2587,6,FALSE)="#SAKNAS!",0,VLOOKUP(A1291,'Fr QV 2021'!$A$1:$M$2587,6,FALSE))</f>
        <v>7</v>
      </c>
      <c r="S1291" s="36">
        <f>IF(VLOOKUP(A1291,'FR QV 2022'!$A$1:$M$2587,6,FALSE)="#SAKNAS!",0,VLOOKUP(A1291,'FR QV 2022'!$A$1:$M$2587,6,FALSE))</f>
        <v>20</v>
      </c>
      <c r="T1291" s="36">
        <f>IF(VLOOKUP($A1291,'FR QV 2023'!$A$1:$M$2587,6,FALSE)="#SAKNAS!",0,VLOOKUP($A1291,'FR QV 2023'!$A$1:$M$2587,6,FALSE))</f>
        <v>13</v>
      </c>
      <c r="U1291" s="36">
        <f>IF(VLOOKUP($A1291,'FR QV 2024'!$A$1:$M$2587,6,FALSE)="#SAKNAS!",0,VLOOKUP($A1291,'FR QV 2024'!$A$1:$M$2587,6,FALSE))</f>
        <v>8</v>
      </c>
    </row>
    <row r="1292" spans="1:21" s="12" customFormat="1" x14ac:dyDescent="0.2">
      <c r="A1292" s="26" t="str">
        <f t="shared" si="20"/>
        <v>0840010J01FA01</v>
      </c>
      <c r="B1292" s="12" t="str">
        <f>VLOOKUP(C1292,'Akodens FV'!$A$1:$B$2003,2,FALSE)</f>
        <v>Hälsoval</v>
      </c>
      <c r="C1292" s="27" t="s">
        <v>11</v>
      </c>
      <c r="D1292" s="28" t="s">
        <v>139</v>
      </c>
      <c r="E1292" s="27" t="s">
        <v>250</v>
      </c>
      <c r="F1292" s="28" t="s">
        <v>357</v>
      </c>
      <c r="G1292" s="36">
        <f>IF(VLOOKUP(A1292,'Fr QV 2010-2016'!$A$1:$M$2587,7,FALSE)="#SAKNAS!",0,VLOOKUP(A1292,'Fr QV 2010-2016'!$A$1:$M$2587,7,FALSE))</f>
        <v>43</v>
      </c>
      <c r="H1292" s="36">
        <f>IF(VLOOKUP(A1292,'Fr QV 2010-2016'!$A$1:$M$2587,8,FALSE)="#SAKNAS!",0,VLOOKUP(A1292,'Fr QV 2010-2016'!$A$1:$M$2587,8,FALSE))</f>
        <v>15</v>
      </c>
      <c r="I1292" s="36">
        <f>IF(VLOOKUP(A1292,'Fr QV 2010-2016'!$A$1:$M$2587,9,FALSE)="#SAKNAS!",0,VLOOKUP(A1292,'Fr QV 2010-2016'!$A$1:$M$2587,9,FALSE))</f>
        <v>24</v>
      </c>
      <c r="J1292" s="36">
        <f>IF(VLOOKUP(A1292,'Fr QV 2010-2016'!$A$1:$M$2587,10,FALSE)="#SAKNAS!",0,VLOOKUP(A1292,'Fr QV 2010-2016'!$A$1:$M$2587,10,FALSE))</f>
        <v>5</v>
      </c>
      <c r="K1292" s="36">
        <f>IF(VLOOKUP(A1292,'Fr QV 2010-2016'!$A$1:$M$2587,11,FALSE)="#SAKNAS!",0,VLOOKUP(A1292,'Fr QV 2010-2016'!$A$1:$M$2587,11,FALSE))</f>
        <v>11</v>
      </c>
      <c r="L1292" s="36">
        <f>IF(VLOOKUP(A1292,'Fr QV 2010-2016'!$A$1:$M$2587,12,FALSE)="#SAKNAS!",0,VLOOKUP(A1292,'Fr QV 2010-2016'!$A$1:$M$2587,12,FALSE))</f>
        <v>9</v>
      </c>
      <c r="M1292" s="36">
        <f>IF(VLOOKUP(A1292,'Fr QV 2010-2016'!$A$1:$M$2587,13,FALSE)="#SAKNAS!",0,VLOOKUP(A1292,'Fr QV 2010-2016'!$A$1:$M$2587,13,FALSE))</f>
        <v>18</v>
      </c>
      <c r="N1292" s="36">
        <f>IF(VLOOKUP(A1292,'Fr QV 2017'!$A$1:$F$2587,6,FALSE)="#SAKNAS!",0,VLOOKUP(A1292,'Fr QV 2017'!$A$1:$F$2587,6,FALSE))</f>
        <v>27</v>
      </c>
      <c r="O1292" s="36">
        <f>IF(VLOOKUP(A1292,'Fr QV 2018'!$A$1:$M$2587,6,FALSE)="#SAKNAS!",0,VLOOKUP(A1292,'Fr QV 2018'!$A$1:$M$2587,6,FALSE))</f>
        <v>3</v>
      </c>
      <c r="P1292" s="36">
        <f>IF(VLOOKUP(A1292,'Fr QV 2019'!$A$1:$M$2587,6,FALSE)="#SAKNAS!",0,VLOOKUP(A1292,'Fr QV 2019'!$A$1:$M$2587,6,FALSE))</f>
        <v>10</v>
      </c>
      <c r="Q1292" s="36">
        <f>IF(VLOOKUP(A1292,'Fr QV 2020'!$A$1:$M$2587,6,FALSE)="#SAKNAS!",0,VLOOKUP(A1292,'Fr QV 2020'!$A$1:$M$2587,6,FALSE))</f>
        <v>2</v>
      </c>
      <c r="R1292" s="36">
        <f>IF(VLOOKUP(A1292,'Fr QV 2021'!$A$1:$M$2587,6,FALSE)="#SAKNAS!",0,VLOOKUP(A1292,'Fr QV 2021'!$A$1:$M$2587,6,FALSE))</f>
        <v>1</v>
      </c>
      <c r="S1292" s="36">
        <v>0</v>
      </c>
      <c r="T1292" s="36">
        <f>IF(VLOOKUP($A1292,'FR QV 2023'!$A$1:$M$2587,6,FALSE)="#SAKNAS!",0,VLOOKUP($A1292,'FR QV 2023'!$A$1:$M$2587,6,FALSE))</f>
        <v>1</v>
      </c>
      <c r="U1292" s="36">
        <f>IF(VLOOKUP($A1292,'FR QV 2024'!$A$1:$M$2587,6,FALSE)="#SAKNAS!",0,VLOOKUP($A1292,'FR QV 2024'!$A$1:$M$2587,6,FALSE))</f>
        <v>2</v>
      </c>
    </row>
    <row r="1293" spans="1:21" s="12" customFormat="1" x14ac:dyDescent="0.2">
      <c r="A1293" s="26" t="str">
        <f t="shared" si="20"/>
        <v>0840010J01FA06</v>
      </c>
      <c r="B1293" s="12" t="str">
        <f>VLOOKUP(C1293,'Akodens FV'!$A$1:$B$2003,2,FALSE)</f>
        <v>Hälsoval</v>
      </c>
      <c r="C1293" s="27" t="s">
        <v>11</v>
      </c>
      <c r="D1293" s="28" t="s">
        <v>139</v>
      </c>
      <c r="E1293" s="27" t="s">
        <v>269</v>
      </c>
      <c r="F1293" s="28" t="s">
        <v>374</v>
      </c>
      <c r="G1293" s="36">
        <f>IF(VLOOKUP(A1293,'Fr QV 2010-2016'!$A$1:$M$2587,7,FALSE)="#SAKNAS!",0,VLOOKUP(A1293,'Fr QV 2010-2016'!$A$1:$M$2587,7,FALSE))</f>
        <v>0</v>
      </c>
      <c r="H1293" s="36">
        <f>IF(VLOOKUP(A1293,'Fr QV 2010-2016'!$A$1:$M$2587,8,FALSE)="#SAKNAS!",0,VLOOKUP(A1293,'Fr QV 2010-2016'!$A$1:$M$2587,8,FALSE))</f>
        <v>1</v>
      </c>
      <c r="I1293" s="36">
        <f>IF(VLOOKUP(A1293,'Fr QV 2010-2016'!$A$1:$M$2587,9,FALSE)="#SAKNAS!",0,VLOOKUP(A1293,'Fr QV 2010-2016'!$A$1:$M$2587,9,FALSE))</f>
        <v>0</v>
      </c>
      <c r="J1293" s="36">
        <f>IF(VLOOKUP(A1293,'Fr QV 2010-2016'!$A$1:$M$2587,10,FALSE)="#SAKNAS!",0,VLOOKUP(A1293,'Fr QV 2010-2016'!$A$1:$M$2587,10,FALSE))</f>
        <v>0</v>
      </c>
      <c r="K1293" s="36">
        <f>IF(VLOOKUP(A1293,'Fr QV 2010-2016'!$A$1:$M$2587,11,FALSE)="#SAKNAS!",0,VLOOKUP(A1293,'Fr QV 2010-2016'!$A$1:$M$2587,11,FALSE))</f>
        <v>0</v>
      </c>
      <c r="L1293" s="36">
        <f>IF(VLOOKUP(A1293,'Fr QV 2010-2016'!$A$1:$M$2587,12,FALSE)="#SAKNAS!",0,VLOOKUP(A1293,'Fr QV 2010-2016'!$A$1:$M$2587,12,FALSE))</f>
        <v>0</v>
      </c>
      <c r="M1293" s="36">
        <f>IF(VLOOKUP(A1293,'Fr QV 2010-2016'!$A$1:$M$2587,13,FALSE)="#SAKNAS!",0,VLOOKUP(A1293,'Fr QV 2010-2016'!$A$1:$M$2587,13,FALSE))</f>
        <v>0</v>
      </c>
      <c r="N1293" s="36">
        <v>0</v>
      </c>
      <c r="O1293" s="36">
        <v>0</v>
      </c>
      <c r="P1293" s="36">
        <v>0</v>
      </c>
      <c r="Q1293" s="36">
        <v>0</v>
      </c>
      <c r="R1293" s="36"/>
      <c r="S1293" s="36">
        <v>0</v>
      </c>
      <c r="T1293" s="36">
        <v>0</v>
      </c>
      <c r="U1293" s="36"/>
    </row>
    <row r="1294" spans="1:21" s="12" customFormat="1" x14ac:dyDescent="0.2">
      <c r="A1294" s="26" t="str">
        <f t="shared" si="20"/>
        <v>0840010J01FA09</v>
      </c>
      <c r="B1294" s="12" t="str">
        <f>VLOOKUP(C1294,'Akodens FV'!$A$1:$B$2003,2,FALSE)</f>
        <v>Hälsoval</v>
      </c>
      <c r="C1294" s="27" t="s">
        <v>11</v>
      </c>
      <c r="D1294" s="28" t="s">
        <v>139</v>
      </c>
      <c r="E1294" s="27" t="s">
        <v>257</v>
      </c>
      <c r="F1294" s="28" t="s">
        <v>375</v>
      </c>
      <c r="G1294" s="36">
        <f>IF(VLOOKUP(A1294,'Fr QV 2010-2016'!$A$1:$M$2587,7,FALSE)="#SAKNAS!",0,VLOOKUP(A1294,'Fr QV 2010-2016'!$A$1:$M$2587,7,FALSE))</f>
        <v>0</v>
      </c>
      <c r="H1294" s="36">
        <f>IF(VLOOKUP(A1294,'Fr QV 2010-2016'!$A$1:$M$2587,8,FALSE)="#SAKNAS!",0,VLOOKUP(A1294,'Fr QV 2010-2016'!$A$1:$M$2587,8,FALSE))</f>
        <v>1</v>
      </c>
      <c r="I1294" s="36">
        <f>IF(VLOOKUP(A1294,'Fr QV 2010-2016'!$A$1:$M$2587,9,FALSE)="#SAKNAS!",0,VLOOKUP(A1294,'Fr QV 2010-2016'!$A$1:$M$2587,9,FALSE))</f>
        <v>0</v>
      </c>
      <c r="J1294" s="36">
        <f>IF(VLOOKUP(A1294,'Fr QV 2010-2016'!$A$1:$M$2587,10,FALSE)="#SAKNAS!",0,VLOOKUP(A1294,'Fr QV 2010-2016'!$A$1:$M$2587,10,FALSE))</f>
        <v>0</v>
      </c>
      <c r="K1294" s="36">
        <f>IF(VLOOKUP(A1294,'Fr QV 2010-2016'!$A$1:$M$2587,11,FALSE)="#SAKNAS!",0,VLOOKUP(A1294,'Fr QV 2010-2016'!$A$1:$M$2587,11,FALSE))</f>
        <v>0</v>
      </c>
      <c r="L1294" s="36">
        <f>IF(VLOOKUP(A1294,'Fr QV 2010-2016'!$A$1:$M$2587,12,FALSE)="#SAKNAS!",0,VLOOKUP(A1294,'Fr QV 2010-2016'!$A$1:$M$2587,12,FALSE))</f>
        <v>1</v>
      </c>
      <c r="M1294" s="36">
        <f>IF(VLOOKUP(A1294,'Fr QV 2010-2016'!$A$1:$M$2587,13,FALSE)="#SAKNAS!",0,VLOOKUP(A1294,'Fr QV 2010-2016'!$A$1:$M$2587,13,FALSE))</f>
        <v>0</v>
      </c>
      <c r="N1294" s="36">
        <f>IF(VLOOKUP(A1294,'Fr QV 2017'!$A$1:$F$2587,6,FALSE)="#SAKNAS!",0,VLOOKUP(A1294,'Fr QV 2017'!$A$1:$F$2587,6,FALSE))</f>
        <v>1</v>
      </c>
      <c r="O1294" s="36">
        <f>IF(VLOOKUP(A1294,'Fr QV 2018'!$A$1:$M$2587,6,FALSE)="#SAKNAS!",0,VLOOKUP(A1294,'Fr QV 2018'!$A$1:$M$2587,6,FALSE))</f>
        <v>1</v>
      </c>
      <c r="P1294" s="36">
        <f>IF(VLOOKUP(A1294,'Fr QV 2019'!$A$1:$M$2587,6,FALSE)="#SAKNAS!",0,VLOOKUP(A1294,'Fr QV 2019'!$A$1:$M$2587,6,FALSE))</f>
        <v>6</v>
      </c>
      <c r="Q1294" s="36">
        <f>IF(VLOOKUP(A1294,'Fr QV 2020'!$A$1:$M$2587,6,FALSE)="#SAKNAS!",0,VLOOKUP(A1294,'Fr QV 2020'!$A$1:$M$2587,6,FALSE))</f>
        <v>5</v>
      </c>
      <c r="R1294" s="36">
        <f>IF(VLOOKUP(A1294,'Fr QV 2021'!$A$1:$M$2587,6,FALSE)="#SAKNAS!",0,VLOOKUP(A1294,'Fr QV 2021'!$A$1:$M$2587,6,FALSE))</f>
        <v>5</v>
      </c>
      <c r="S1294" s="36">
        <f>IF(VLOOKUP(A1294,'FR QV 2022'!$A$1:$M$2587,6,FALSE)="#SAKNAS!",0,VLOOKUP(A1294,'FR QV 2022'!$A$1:$M$2587,6,FALSE))</f>
        <v>5</v>
      </c>
      <c r="T1294" s="36">
        <f>IF(VLOOKUP($A1294,'FR QV 2023'!$A$1:$M$2587,6,FALSE)="#SAKNAS!",0,VLOOKUP($A1294,'FR QV 2023'!$A$1:$M$2587,6,FALSE))</f>
        <v>9</v>
      </c>
      <c r="U1294" s="36">
        <f>IF(VLOOKUP($A1294,'FR QV 2024'!$A$1:$M$2587,6,FALSE)="#SAKNAS!",0,VLOOKUP($A1294,'FR QV 2024'!$A$1:$M$2587,6,FALSE))</f>
        <v>8</v>
      </c>
    </row>
    <row r="1295" spans="1:21" s="12" customFormat="1" x14ac:dyDescent="0.2">
      <c r="A1295" s="26" t="str">
        <f t="shared" si="20"/>
        <v>0840010J01FA10</v>
      </c>
      <c r="B1295" s="12" t="str">
        <f>VLOOKUP(C1295,'Akodens FV'!$A$1:$B$2003,2,FALSE)</f>
        <v>Hälsoval</v>
      </c>
      <c r="C1295" s="27" t="s">
        <v>11</v>
      </c>
      <c r="D1295" s="28" t="s">
        <v>139</v>
      </c>
      <c r="E1295" s="27" t="s">
        <v>268</v>
      </c>
      <c r="F1295" s="28" t="s">
        <v>368</v>
      </c>
      <c r="G1295" s="36">
        <f>IF(VLOOKUP(A1295,'Fr QV 2010-2016'!$A$1:$M$2587,7,FALSE)="#SAKNAS!",0,VLOOKUP(A1295,'Fr QV 2010-2016'!$A$1:$M$2587,7,FALSE))</f>
        <v>1</v>
      </c>
      <c r="H1295" s="36">
        <f>IF(VLOOKUP(A1295,'Fr QV 2010-2016'!$A$1:$M$2587,8,FALSE)="#SAKNAS!",0,VLOOKUP(A1295,'Fr QV 2010-2016'!$A$1:$M$2587,8,FALSE))</f>
        <v>1</v>
      </c>
      <c r="I1295" s="36">
        <f>IF(VLOOKUP(A1295,'Fr QV 2010-2016'!$A$1:$M$2587,9,FALSE)="#SAKNAS!",0,VLOOKUP(A1295,'Fr QV 2010-2016'!$A$1:$M$2587,9,FALSE))</f>
        <v>1</v>
      </c>
      <c r="J1295" s="36">
        <f>IF(VLOOKUP(A1295,'Fr QV 2010-2016'!$A$1:$M$2587,10,FALSE)="#SAKNAS!",0,VLOOKUP(A1295,'Fr QV 2010-2016'!$A$1:$M$2587,10,FALSE))</f>
        <v>4</v>
      </c>
      <c r="K1295" s="36">
        <f>IF(VLOOKUP(A1295,'Fr QV 2010-2016'!$A$1:$M$2587,11,FALSE)="#SAKNAS!",0,VLOOKUP(A1295,'Fr QV 2010-2016'!$A$1:$M$2587,11,FALSE))</f>
        <v>0</v>
      </c>
      <c r="L1295" s="36">
        <f>IF(VLOOKUP(A1295,'Fr QV 2010-2016'!$A$1:$M$2587,12,FALSE)="#SAKNAS!",0,VLOOKUP(A1295,'Fr QV 2010-2016'!$A$1:$M$2587,12,FALSE))</f>
        <v>4</v>
      </c>
      <c r="M1295" s="36">
        <f>IF(VLOOKUP(A1295,'Fr QV 2010-2016'!$A$1:$M$2587,13,FALSE)="#SAKNAS!",0,VLOOKUP(A1295,'Fr QV 2010-2016'!$A$1:$M$2587,13,FALSE))</f>
        <v>2</v>
      </c>
      <c r="N1295" s="36">
        <f>IF(VLOOKUP(A1295,'Fr QV 2017'!$A$1:$F$2587,6,FALSE)="#SAKNAS!",0,VLOOKUP(A1295,'Fr QV 2017'!$A$1:$F$2587,6,FALSE))</f>
        <v>3</v>
      </c>
      <c r="O1295" s="36">
        <f>IF(VLOOKUP(A1295,'Fr QV 2018'!$A$1:$M$2587,6,FALSE)="#SAKNAS!",0,VLOOKUP(A1295,'Fr QV 2018'!$A$1:$M$2587,6,FALSE))</f>
        <v>1</v>
      </c>
      <c r="P1295" s="36">
        <f>IF(VLOOKUP(A1295,'Fr QV 2019'!$A$1:$M$2587,6,FALSE)="#SAKNAS!",0,VLOOKUP(A1295,'Fr QV 2019'!$A$1:$M$2587,6,FALSE))</f>
        <v>2</v>
      </c>
      <c r="Q1295" s="36">
        <f>IF(VLOOKUP(A1295,'Fr QV 2020'!$A$1:$M$2587,6,FALSE)="#SAKNAS!",0,VLOOKUP(A1295,'Fr QV 2020'!$A$1:$M$2587,6,FALSE))</f>
        <v>3</v>
      </c>
      <c r="R1295" s="36">
        <f>IF(VLOOKUP(A1295,'Fr QV 2021'!$A$1:$M$2587,6,FALSE)="#SAKNAS!",0,VLOOKUP(A1295,'Fr QV 2021'!$A$1:$M$2587,6,FALSE))</f>
        <v>2</v>
      </c>
      <c r="S1295" s="36">
        <f>IF(VLOOKUP(A1295,'FR QV 2022'!$A$1:$M$2587,6,FALSE)="#SAKNAS!",0,VLOOKUP(A1295,'FR QV 2022'!$A$1:$M$2587,6,FALSE))</f>
        <v>2</v>
      </c>
      <c r="T1295" s="36">
        <f>IF(VLOOKUP($A1295,'FR QV 2023'!$A$1:$M$2587,6,FALSE)="#SAKNAS!",0,VLOOKUP($A1295,'FR QV 2023'!$A$1:$M$2587,6,FALSE))</f>
        <v>9</v>
      </c>
      <c r="U1295" s="36"/>
    </row>
    <row r="1296" spans="1:21" s="12" customFormat="1" x14ac:dyDescent="0.2">
      <c r="A1296" s="26" t="str">
        <f t="shared" si="20"/>
        <v>0840010J01FF01</v>
      </c>
      <c r="B1296" s="12" t="str">
        <f>VLOOKUP(C1296,'Akodens FV'!$A$1:$B$2003,2,FALSE)</f>
        <v>Hälsoval</v>
      </c>
      <c r="C1296" s="27" t="s">
        <v>11</v>
      </c>
      <c r="D1296" s="28" t="s">
        <v>139</v>
      </c>
      <c r="E1296" s="27" t="s">
        <v>248</v>
      </c>
      <c r="F1296" s="28" t="s">
        <v>358</v>
      </c>
      <c r="G1296" s="36">
        <f>IF(VLOOKUP(A1296,'Fr QV 2010-2016'!$A$1:$M$2587,7,FALSE)="#SAKNAS!",0,VLOOKUP(A1296,'Fr QV 2010-2016'!$A$1:$M$2587,7,FALSE))</f>
        <v>103</v>
      </c>
      <c r="H1296" s="36">
        <f>IF(VLOOKUP(A1296,'Fr QV 2010-2016'!$A$1:$M$2587,8,FALSE)="#SAKNAS!",0,VLOOKUP(A1296,'Fr QV 2010-2016'!$A$1:$M$2587,8,FALSE))</f>
        <v>92</v>
      </c>
      <c r="I1296" s="36">
        <f>IF(VLOOKUP(A1296,'Fr QV 2010-2016'!$A$1:$M$2587,9,FALSE)="#SAKNAS!",0,VLOOKUP(A1296,'Fr QV 2010-2016'!$A$1:$M$2587,9,FALSE))</f>
        <v>48</v>
      </c>
      <c r="J1296" s="36">
        <f>IF(VLOOKUP(A1296,'Fr QV 2010-2016'!$A$1:$M$2587,10,FALSE)="#SAKNAS!",0,VLOOKUP(A1296,'Fr QV 2010-2016'!$A$1:$M$2587,10,FALSE))</f>
        <v>37</v>
      </c>
      <c r="K1296" s="36">
        <f>IF(VLOOKUP(A1296,'Fr QV 2010-2016'!$A$1:$M$2587,11,FALSE)="#SAKNAS!",0,VLOOKUP(A1296,'Fr QV 2010-2016'!$A$1:$M$2587,11,FALSE))</f>
        <v>43</v>
      </c>
      <c r="L1296" s="36">
        <f>IF(VLOOKUP(A1296,'Fr QV 2010-2016'!$A$1:$M$2587,12,FALSE)="#SAKNAS!",0,VLOOKUP(A1296,'Fr QV 2010-2016'!$A$1:$M$2587,12,FALSE))</f>
        <v>53</v>
      </c>
      <c r="M1296" s="36">
        <f>IF(VLOOKUP(A1296,'Fr QV 2010-2016'!$A$1:$M$2587,13,FALSE)="#SAKNAS!",0,VLOOKUP(A1296,'Fr QV 2010-2016'!$A$1:$M$2587,13,FALSE))</f>
        <v>52</v>
      </c>
      <c r="N1296" s="36">
        <f>IF(VLOOKUP(A1296,'Fr QV 2017'!$A$1:$F$2587,6,FALSE)="#SAKNAS!",0,VLOOKUP(A1296,'Fr QV 2017'!$A$1:$F$2587,6,FALSE))</f>
        <v>49</v>
      </c>
      <c r="O1296" s="36">
        <f>IF(VLOOKUP(A1296,'Fr QV 2018'!$A$1:$M$2587,6,FALSE)="#SAKNAS!",0,VLOOKUP(A1296,'Fr QV 2018'!$A$1:$M$2587,6,FALSE))</f>
        <v>45</v>
      </c>
      <c r="P1296" s="36">
        <f>IF(VLOOKUP(A1296,'Fr QV 2019'!$A$1:$M$2587,6,FALSE)="#SAKNAS!",0,VLOOKUP(A1296,'Fr QV 2019'!$A$1:$M$2587,6,FALSE))</f>
        <v>47</v>
      </c>
      <c r="Q1296" s="36">
        <f>IF(VLOOKUP(A1296,'Fr QV 2020'!$A$1:$M$2587,6,FALSE)="#SAKNAS!",0,VLOOKUP(A1296,'Fr QV 2020'!$A$1:$M$2587,6,FALSE))</f>
        <v>41</v>
      </c>
      <c r="R1296" s="36">
        <f>IF(VLOOKUP(A1296,'Fr QV 2021'!$A$1:$M$2587,6,FALSE)="#SAKNAS!",0,VLOOKUP(A1296,'Fr QV 2021'!$A$1:$M$2587,6,FALSE))</f>
        <v>51</v>
      </c>
      <c r="S1296" s="36">
        <f>IF(VLOOKUP(A1296,'FR QV 2022'!$A$1:$M$2587,6,FALSE)="#SAKNAS!",0,VLOOKUP(A1296,'FR QV 2022'!$A$1:$M$2587,6,FALSE))</f>
        <v>29</v>
      </c>
      <c r="T1296" s="36">
        <f>IF(VLOOKUP($A1296,'FR QV 2023'!$A$1:$M$2587,6,FALSE)="#SAKNAS!",0,VLOOKUP($A1296,'FR QV 2023'!$A$1:$M$2587,6,FALSE))</f>
        <v>41</v>
      </c>
      <c r="U1296" s="36">
        <f>IF(VLOOKUP($A1296,'FR QV 2024'!$A$1:$M$2587,6,FALSE)="#SAKNAS!",0,VLOOKUP($A1296,'FR QV 2024'!$A$1:$M$2587,6,FALSE))</f>
        <v>31</v>
      </c>
    </row>
    <row r="1297" spans="1:21" s="12" customFormat="1" x14ac:dyDescent="0.2">
      <c r="A1297" s="26" t="str">
        <f t="shared" si="20"/>
        <v>0840010J01MA01</v>
      </c>
      <c r="B1297" s="12" t="str">
        <f>VLOOKUP(C1297,'Akodens FV'!$A$1:$B$2003,2,FALSE)</f>
        <v>Hälsoval</v>
      </c>
      <c r="C1297" s="27" t="s">
        <v>11</v>
      </c>
      <c r="D1297" s="28" t="s">
        <v>139</v>
      </c>
      <c r="E1297" s="27" t="s">
        <v>267</v>
      </c>
      <c r="F1297" s="28" t="s">
        <v>365</v>
      </c>
      <c r="G1297" s="36">
        <f>IF(VLOOKUP(A1297,'Fr QV 2010-2016'!$A$1:$M$2587,7,FALSE)="#SAKNAS!",0,VLOOKUP(A1297,'Fr QV 2010-2016'!$A$1:$M$2587,7,FALSE))</f>
        <v>5</v>
      </c>
      <c r="H1297" s="36">
        <f>IF(VLOOKUP(A1297,'Fr QV 2010-2016'!$A$1:$M$2587,8,FALSE)="#SAKNAS!",0,VLOOKUP(A1297,'Fr QV 2010-2016'!$A$1:$M$2587,8,FALSE))</f>
        <v>7</v>
      </c>
      <c r="I1297" s="36">
        <f>IF(VLOOKUP(A1297,'Fr QV 2010-2016'!$A$1:$M$2587,9,FALSE)="#SAKNAS!",0,VLOOKUP(A1297,'Fr QV 2010-2016'!$A$1:$M$2587,9,FALSE))</f>
        <v>4</v>
      </c>
      <c r="J1297" s="36">
        <f>IF(VLOOKUP(A1297,'Fr QV 2010-2016'!$A$1:$M$2587,10,FALSE)="#SAKNAS!",0,VLOOKUP(A1297,'Fr QV 2010-2016'!$A$1:$M$2587,10,FALSE))</f>
        <v>0</v>
      </c>
      <c r="K1297" s="36">
        <f>IF(VLOOKUP(A1297,'Fr QV 2010-2016'!$A$1:$M$2587,11,FALSE)="#SAKNAS!",0,VLOOKUP(A1297,'Fr QV 2010-2016'!$A$1:$M$2587,11,FALSE))</f>
        <v>0</v>
      </c>
      <c r="L1297" s="36">
        <f>IF(VLOOKUP(A1297,'Fr QV 2010-2016'!$A$1:$M$2587,12,FALSE)="#SAKNAS!",0,VLOOKUP(A1297,'Fr QV 2010-2016'!$A$1:$M$2587,12,FALSE))</f>
        <v>0</v>
      </c>
      <c r="M1297" s="36">
        <f>IF(VLOOKUP(A1297,'Fr QV 2010-2016'!$A$1:$M$2587,13,FALSE)="#SAKNAS!",0,VLOOKUP(A1297,'Fr QV 2010-2016'!$A$1:$M$2587,13,FALSE))</f>
        <v>0</v>
      </c>
      <c r="N1297" s="36">
        <v>0</v>
      </c>
      <c r="O1297" s="36">
        <v>0</v>
      </c>
      <c r="P1297" s="36">
        <v>0</v>
      </c>
      <c r="Q1297" s="36">
        <v>0</v>
      </c>
      <c r="R1297" s="36"/>
      <c r="S1297" s="36">
        <v>0</v>
      </c>
      <c r="T1297" s="36">
        <v>0</v>
      </c>
      <c r="U1297" s="36"/>
    </row>
    <row r="1298" spans="1:21" s="12" customFormat="1" x14ac:dyDescent="0.2">
      <c r="A1298" s="26" t="str">
        <f t="shared" si="20"/>
        <v>0840010J01MA02</v>
      </c>
      <c r="B1298" s="12" t="str">
        <f>VLOOKUP(C1298,'Akodens FV'!$A$1:$B$2003,2,FALSE)</f>
        <v>Hälsoval</v>
      </c>
      <c r="C1298" s="27" t="s">
        <v>11</v>
      </c>
      <c r="D1298" s="28" t="s">
        <v>139</v>
      </c>
      <c r="E1298" s="27" t="s">
        <v>252</v>
      </c>
      <c r="F1298" s="28" t="s">
        <v>359</v>
      </c>
      <c r="G1298" s="36">
        <f>IF(VLOOKUP(A1298,'Fr QV 2010-2016'!$A$1:$M$2587,7,FALSE)="#SAKNAS!",0,VLOOKUP(A1298,'Fr QV 2010-2016'!$A$1:$M$2587,7,FALSE))</f>
        <v>121</v>
      </c>
      <c r="H1298" s="36">
        <f>IF(VLOOKUP(A1298,'Fr QV 2010-2016'!$A$1:$M$2587,8,FALSE)="#SAKNAS!",0,VLOOKUP(A1298,'Fr QV 2010-2016'!$A$1:$M$2587,8,FALSE))</f>
        <v>114</v>
      </c>
      <c r="I1298" s="36">
        <f>IF(VLOOKUP(A1298,'Fr QV 2010-2016'!$A$1:$M$2587,9,FALSE)="#SAKNAS!",0,VLOOKUP(A1298,'Fr QV 2010-2016'!$A$1:$M$2587,9,FALSE))</f>
        <v>48</v>
      </c>
      <c r="J1298" s="36">
        <f>IF(VLOOKUP(A1298,'Fr QV 2010-2016'!$A$1:$M$2587,10,FALSE)="#SAKNAS!",0,VLOOKUP(A1298,'Fr QV 2010-2016'!$A$1:$M$2587,10,FALSE))</f>
        <v>42</v>
      </c>
      <c r="K1298" s="36">
        <f>IF(VLOOKUP(A1298,'Fr QV 2010-2016'!$A$1:$M$2587,11,FALSE)="#SAKNAS!",0,VLOOKUP(A1298,'Fr QV 2010-2016'!$A$1:$M$2587,11,FALSE))</f>
        <v>53</v>
      </c>
      <c r="L1298" s="36">
        <f>IF(VLOOKUP(A1298,'Fr QV 2010-2016'!$A$1:$M$2587,12,FALSE)="#SAKNAS!",0,VLOOKUP(A1298,'Fr QV 2010-2016'!$A$1:$M$2587,12,FALSE))</f>
        <v>52</v>
      </c>
      <c r="M1298" s="36">
        <f>IF(VLOOKUP(A1298,'Fr QV 2010-2016'!$A$1:$M$2587,13,FALSE)="#SAKNAS!",0,VLOOKUP(A1298,'Fr QV 2010-2016'!$A$1:$M$2587,13,FALSE))</f>
        <v>54</v>
      </c>
      <c r="N1298" s="36">
        <f>IF(VLOOKUP(A1298,'Fr QV 2017'!$A$1:$F$2587,6,FALSE)="#SAKNAS!",0,VLOOKUP(A1298,'Fr QV 2017'!$A$1:$F$2587,6,FALSE))</f>
        <v>44</v>
      </c>
      <c r="O1298" s="36">
        <f>IF(VLOOKUP(A1298,'Fr QV 2018'!$A$1:$M$2587,6,FALSE)="#SAKNAS!",0,VLOOKUP(A1298,'Fr QV 2018'!$A$1:$M$2587,6,FALSE))</f>
        <v>35</v>
      </c>
      <c r="P1298" s="36">
        <f>IF(VLOOKUP(A1298,'Fr QV 2019'!$A$1:$M$2587,6,FALSE)="#SAKNAS!",0,VLOOKUP(A1298,'Fr QV 2019'!$A$1:$M$2587,6,FALSE))</f>
        <v>38</v>
      </c>
      <c r="Q1298" s="36">
        <f>IF(VLOOKUP(A1298,'Fr QV 2020'!$A$1:$M$2587,6,FALSE)="#SAKNAS!",0,VLOOKUP(A1298,'Fr QV 2020'!$A$1:$M$2587,6,FALSE))</f>
        <v>47</v>
      </c>
      <c r="R1298" s="36">
        <f>IF(VLOOKUP(A1298,'Fr QV 2021'!$A$1:$M$2587,6,FALSE)="#SAKNAS!",0,VLOOKUP(A1298,'Fr QV 2021'!$A$1:$M$2587,6,FALSE))</f>
        <v>53</v>
      </c>
      <c r="S1298" s="36">
        <f>IF(VLOOKUP(A1298,'FR QV 2022'!$A$1:$M$2587,6,FALSE)="#SAKNAS!",0,VLOOKUP(A1298,'FR QV 2022'!$A$1:$M$2587,6,FALSE))</f>
        <v>38</v>
      </c>
      <c r="T1298" s="36">
        <f>IF(VLOOKUP($A1298,'FR QV 2023'!$A$1:$M$2587,6,FALSE)="#SAKNAS!",0,VLOOKUP($A1298,'FR QV 2023'!$A$1:$M$2587,6,FALSE))</f>
        <v>36</v>
      </c>
      <c r="U1298" s="36">
        <f>IF(VLOOKUP($A1298,'FR QV 2024'!$A$1:$M$2587,6,FALSE)="#SAKNAS!",0,VLOOKUP($A1298,'FR QV 2024'!$A$1:$M$2587,6,FALSE))</f>
        <v>39</v>
      </c>
    </row>
    <row r="1299" spans="1:21" s="12" customFormat="1" x14ac:dyDescent="0.2">
      <c r="A1299" s="26" t="str">
        <f t="shared" si="20"/>
        <v>0840010J01MA06</v>
      </c>
      <c r="B1299" s="12" t="str">
        <f>VLOOKUP(C1299,'Akodens FV'!$A$1:$B$2003,2,FALSE)</f>
        <v>Hälsoval</v>
      </c>
      <c r="C1299" s="27" t="s">
        <v>11</v>
      </c>
      <c r="D1299" s="28" t="s">
        <v>139</v>
      </c>
      <c r="E1299" s="27" t="s">
        <v>256</v>
      </c>
      <c r="F1299" s="28" t="s">
        <v>366</v>
      </c>
      <c r="G1299" s="36">
        <f>IF(VLOOKUP(A1299,'Fr QV 2010-2016'!$A$1:$M$2587,7,FALSE)="#SAKNAS!",0,VLOOKUP(A1299,'Fr QV 2010-2016'!$A$1:$M$2587,7,FALSE))</f>
        <v>5</v>
      </c>
      <c r="H1299" s="36">
        <f>IF(VLOOKUP(A1299,'Fr QV 2010-2016'!$A$1:$M$2587,8,FALSE)="#SAKNAS!",0,VLOOKUP(A1299,'Fr QV 2010-2016'!$A$1:$M$2587,8,FALSE))</f>
        <v>2</v>
      </c>
      <c r="I1299" s="36">
        <f>IF(VLOOKUP(A1299,'Fr QV 2010-2016'!$A$1:$M$2587,9,FALSE)="#SAKNAS!",0,VLOOKUP(A1299,'Fr QV 2010-2016'!$A$1:$M$2587,9,FALSE))</f>
        <v>3</v>
      </c>
      <c r="J1299" s="36">
        <f>IF(VLOOKUP(A1299,'Fr QV 2010-2016'!$A$1:$M$2587,10,FALSE)="#SAKNAS!",0,VLOOKUP(A1299,'Fr QV 2010-2016'!$A$1:$M$2587,10,FALSE))</f>
        <v>1</v>
      </c>
      <c r="K1299" s="36">
        <f>IF(VLOOKUP(A1299,'Fr QV 2010-2016'!$A$1:$M$2587,11,FALSE)="#SAKNAS!",0,VLOOKUP(A1299,'Fr QV 2010-2016'!$A$1:$M$2587,11,FALSE))</f>
        <v>0</v>
      </c>
      <c r="L1299" s="36">
        <f>IF(VLOOKUP(A1299,'Fr QV 2010-2016'!$A$1:$M$2587,12,FALSE)="#SAKNAS!",0,VLOOKUP(A1299,'Fr QV 2010-2016'!$A$1:$M$2587,12,FALSE))</f>
        <v>0</v>
      </c>
      <c r="M1299" s="36">
        <f>IF(VLOOKUP(A1299,'Fr QV 2010-2016'!$A$1:$M$2587,13,FALSE)="#SAKNAS!",0,VLOOKUP(A1299,'Fr QV 2010-2016'!$A$1:$M$2587,13,FALSE))</f>
        <v>0</v>
      </c>
      <c r="N1299" s="36">
        <v>0</v>
      </c>
      <c r="O1299" s="36">
        <v>0</v>
      </c>
      <c r="P1299" s="36">
        <v>0</v>
      </c>
      <c r="Q1299" s="36">
        <v>0</v>
      </c>
      <c r="R1299" s="36"/>
      <c r="S1299" s="36">
        <v>0</v>
      </c>
      <c r="T1299" s="36">
        <v>0</v>
      </c>
      <c r="U1299" s="36"/>
    </row>
    <row r="1300" spans="1:21" s="12" customFormat="1" x14ac:dyDescent="0.2">
      <c r="A1300" s="26" t="str">
        <f t="shared" si="20"/>
        <v>0840010J01XC01</v>
      </c>
      <c r="B1300" s="12" t="str">
        <f>VLOOKUP(C1300,'Akodens FV'!$A$1:$B$2003,2,FALSE)</f>
        <v>Hälsoval</v>
      </c>
      <c r="C1300" s="27" t="s">
        <v>11</v>
      </c>
      <c r="D1300" s="28" t="s">
        <v>139</v>
      </c>
      <c r="E1300" s="27" t="s">
        <v>266</v>
      </c>
      <c r="F1300" s="28" t="s">
        <v>360</v>
      </c>
      <c r="G1300" s="36">
        <f>IF(VLOOKUP(A1300,'Fr QV 2010-2016'!$A$1:$M$2587,7,FALSE)="#SAKNAS!",0,VLOOKUP(A1300,'Fr QV 2010-2016'!$A$1:$M$2587,7,FALSE))</f>
        <v>1</v>
      </c>
      <c r="H1300" s="36">
        <f>IF(VLOOKUP(A1300,'Fr QV 2010-2016'!$A$1:$M$2587,8,FALSE)="#SAKNAS!",0,VLOOKUP(A1300,'Fr QV 2010-2016'!$A$1:$M$2587,8,FALSE))</f>
        <v>0</v>
      </c>
      <c r="I1300" s="36">
        <f>IF(VLOOKUP(A1300,'Fr QV 2010-2016'!$A$1:$M$2587,9,FALSE)="#SAKNAS!",0,VLOOKUP(A1300,'Fr QV 2010-2016'!$A$1:$M$2587,9,FALSE))</f>
        <v>0</v>
      </c>
      <c r="J1300" s="36">
        <f>IF(VLOOKUP(A1300,'Fr QV 2010-2016'!$A$1:$M$2587,10,FALSE)="#SAKNAS!",0,VLOOKUP(A1300,'Fr QV 2010-2016'!$A$1:$M$2587,10,FALSE))</f>
        <v>0</v>
      </c>
      <c r="K1300" s="36">
        <f>IF(VLOOKUP(A1300,'Fr QV 2010-2016'!$A$1:$M$2587,11,FALSE)="#SAKNAS!",0,VLOOKUP(A1300,'Fr QV 2010-2016'!$A$1:$M$2587,11,FALSE))</f>
        <v>0</v>
      </c>
      <c r="L1300" s="36">
        <f>IF(VLOOKUP(A1300,'Fr QV 2010-2016'!$A$1:$M$2587,12,FALSE)="#SAKNAS!",0,VLOOKUP(A1300,'Fr QV 2010-2016'!$A$1:$M$2587,12,FALSE))</f>
        <v>0</v>
      </c>
      <c r="M1300" s="36">
        <f>IF(VLOOKUP(A1300,'Fr QV 2010-2016'!$A$1:$M$2587,13,FALSE)="#SAKNAS!",0,VLOOKUP(A1300,'Fr QV 2010-2016'!$A$1:$M$2587,13,FALSE))</f>
        <v>0</v>
      </c>
      <c r="N1300" s="36">
        <v>0</v>
      </c>
      <c r="O1300" s="36">
        <v>0</v>
      </c>
      <c r="P1300" s="36">
        <v>0</v>
      </c>
      <c r="Q1300" s="36">
        <v>0</v>
      </c>
      <c r="R1300" s="36"/>
      <c r="S1300" s="36">
        <v>0</v>
      </c>
      <c r="T1300" s="36">
        <v>0</v>
      </c>
      <c r="U1300" s="36"/>
    </row>
    <row r="1301" spans="1:21" s="12" customFormat="1" x14ac:dyDescent="0.2">
      <c r="A1301" s="26" t="str">
        <f t="shared" si="20"/>
        <v>0840010J01XE01</v>
      </c>
      <c r="B1301" s="12" t="str">
        <f>VLOOKUP(C1301,'Akodens FV'!$A$1:$B$2003,2,FALSE)</f>
        <v>Hälsoval</v>
      </c>
      <c r="C1301" s="27" t="s">
        <v>11</v>
      </c>
      <c r="D1301" s="28" t="s">
        <v>139</v>
      </c>
      <c r="E1301" s="27" t="s">
        <v>255</v>
      </c>
      <c r="F1301" s="28" t="s">
        <v>361</v>
      </c>
      <c r="G1301" s="36">
        <f>IF(VLOOKUP(A1301,'Fr QV 2010-2016'!$A$1:$M$2587,7,FALSE)="#SAKNAS!",0,VLOOKUP(A1301,'Fr QV 2010-2016'!$A$1:$M$2587,7,FALSE))</f>
        <v>57</v>
      </c>
      <c r="H1301" s="36">
        <f>IF(VLOOKUP(A1301,'Fr QV 2010-2016'!$A$1:$M$2587,8,FALSE)="#SAKNAS!",0,VLOOKUP(A1301,'Fr QV 2010-2016'!$A$1:$M$2587,8,FALSE))</f>
        <v>72</v>
      </c>
      <c r="I1301" s="36">
        <f>IF(VLOOKUP(A1301,'Fr QV 2010-2016'!$A$1:$M$2587,9,FALSE)="#SAKNAS!",0,VLOOKUP(A1301,'Fr QV 2010-2016'!$A$1:$M$2587,9,FALSE))</f>
        <v>95</v>
      </c>
      <c r="J1301" s="36">
        <f>IF(VLOOKUP(A1301,'Fr QV 2010-2016'!$A$1:$M$2587,10,FALSE)="#SAKNAS!",0,VLOOKUP(A1301,'Fr QV 2010-2016'!$A$1:$M$2587,10,FALSE))</f>
        <v>83</v>
      </c>
      <c r="K1301" s="36">
        <f>IF(VLOOKUP(A1301,'Fr QV 2010-2016'!$A$1:$M$2587,11,FALSE)="#SAKNAS!",0,VLOOKUP(A1301,'Fr QV 2010-2016'!$A$1:$M$2587,11,FALSE))</f>
        <v>112</v>
      </c>
      <c r="L1301" s="36">
        <f>IF(VLOOKUP(A1301,'Fr QV 2010-2016'!$A$1:$M$2587,12,FALSE)="#SAKNAS!",0,VLOOKUP(A1301,'Fr QV 2010-2016'!$A$1:$M$2587,12,FALSE))</f>
        <v>134</v>
      </c>
      <c r="M1301" s="36">
        <f>IF(VLOOKUP(A1301,'Fr QV 2010-2016'!$A$1:$M$2587,13,FALSE)="#SAKNAS!",0,VLOOKUP(A1301,'Fr QV 2010-2016'!$A$1:$M$2587,13,FALSE))</f>
        <v>142</v>
      </c>
      <c r="N1301" s="36">
        <f>IF(VLOOKUP(A1301,'Fr QV 2017'!$A$1:$F$2587,6,FALSE)="#SAKNAS!",0,VLOOKUP(A1301,'Fr QV 2017'!$A$1:$F$2587,6,FALSE))</f>
        <v>110</v>
      </c>
      <c r="O1301" s="36">
        <f>IF(VLOOKUP(A1301,'Fr QV 2018'!$A$1:$M$2587,6,FALSE)="#SAKNAS!",0,VLOOKUP(A1301,'Fr QV 2018'!$A$1:$M$2587,6,FALSE))</f>
        <v>158</v>
      </c>
      <c r="P1301" s="36">
        <f>IF(VLOOKUP(A1301,'Fr QV 2019'!$A$1:$M$2587,6,FALSE)="#SAKNAS!",0,VLOOKUP(A1301,'Fr QV 2019'!$A$1:$M$2587,6,FALSE))</f>
        <v>131</v>
      </c>
      <c r="Q1301" s="36">
        <f>IF(VLOOKUP(A1301,'Fr QV 2020'!$A$1:$M$2587,6,FALSE)="#SAKNAS!",0,VLOOKUP(A1301,'Fr QV 2020'!$A$1:$M$2587,6,FALSE))</f>
        <v>131</v>
      </c>
      <c r="R1301" s="36">
        <f>IF(VLOOKUP(A1301,'Fr QV 2021'!$A$1:$M$2587,6,FALSE)="#SAKNAS!",0,VLOOKUP(A1301,'Fr QV 2021'!$A$1:$M$2587,6,FALSE))</f>
        <v>93</v>
      </c>
      <c r="S1301" s="36">
        <f>IF(VLOOKUP(A1301,'FR QV 2022'!$A$1:$M$2587,6,FALSE)="#SAKNAS!",0,VLOOKUP(A1301,'FR QV 2022'!$A$1:$M$2587,6,FALSE))</f>
        <v>150</v>
      </c>
      <c r="T1301" s="36">
        <f>IF(VLOOKUP($A1301,'FR QV 2023'!$A$1:$M$2587,6,FALSE)="#SAKNAS!",0,VLOOKUP($A1301,'FR QV 2023'!$A$1:$M$2587,6,FALSE))</f>
        <v>111</v>
      </c>
      <c r="U1301" s="36">
        <f>IF(VLOOKUP($A1301,'FR QV 2024'!$A$1:$M$2587,6,FALSE)="#SAKNAS!",0,VLOOKUP($A1301,'FR QV 2024'!$A$1:$M$2587,6,FALSE))</f>
        <v>111</v>
      </c>
    </row>
    <row r="1302" spans="1:21" s="12" customFormat="1" x14ac:dyDescent="0.2">
      <c r="A1302" s="26" t="str">
        <f t="shared" si="20"/>
        <v>0840011J01AA02</v>
      </c>
      <c r="B1302" s="12" t="str">
        <f>VLOOKUP(C1302,'Akodens FV'!$A$1:$B$2003,2,FALSE)</f>
        <v>Hälsoval</v>
      </c>
      <c r="C1302" s="27" t="s">
        <v>24</v>
      </c>
      <c r="D1302" s="28" t="s">
        <v>147</v>
      </c>
      <c r="E1302" s="27" t="s">
        <v>249</v>
      </c>
      <c r="F1302" s="28" t="s">
        <v>348</v>
      </c>
      <c r="G1302" s="36">
        <f>IF(VLOOKUP(A1302,'Fr QV 2010-2016'!$A$1:$M$2587,7,FALSE)="#SAKNAS!",0,VLOOKUP(A1302,'Fr QV 2010-2016'!$A$1:$M$2587,7,FALSE))</f>
        <v>171</v>
      </c>
      <c r="H1302" s="36">
        <f>IF(VLOOKUP(A1302,'Fr QV 2010-2016'!$A$1:$M$2587,8,FALSE)="#SAKNAS!",0,VLOOKUP(A1302,'Fr QV 2010-2016'!$A$1:$M$2587,8,FALSE))</f>
        <v>106</v>
      </c>
      <c r="I1302" s="36">
        <f>IF(VLOOKUP(A1302,'Fr QV 2010-2016'!$A$1:$M$2587,9,FALSE)="#SAKNAS!",0,VLOOKUP(A1302,'Fr QV 2010-2016'!$A$1:$M$2587,9,FALSE))</f>
        <v>105</v>
      </c>
      <c r="J1302" s="36">
        <f>IF(VLOOKUP(A1302,'Fr QV 2010-2016'!$A$1:$M$2587,10,FALSE)="#SAKNAS!",0,VLOOKUP(A1302,'Fr QV 2010-2016'!$A$1:$M$2587,10,FALSE))</f>
        <v>100</v>
      </c>
      <c r="K1302" s="36">
        <f>IF(VLOOKUP(A1302,'Fr QV 2010-2016'!$A$1:$M$2587,11,FALSE)="#SAKNAS!",0,VLOOKUP(A1302,'Fr QV 2010-2016'!$A$1:$M$2587,11,FALSE))</f>
        <v>35</v>
      </c>
      <c r="L1302" s="36">
        <f>IF(VLOOKUP(A1302,'Fr QV 2010-2016'!$A$1:$M$2587,12,FALSE)="#SAKNAS!",0,VLOOKUP(A1302,'Fr QV 2010-2016'!$A$1:$M$2587,12,FALSE))</f>
        <v>48</v>
      </c>
      <c r="M1302" s="36">
        <f>IF(VLOOKUP(A1302,'Fr QV 2010-2016'!$A$1:$M$2587,13,FALSE)="#SAKNAS!",0,VLOOKUP(A1302,'Fr QV 2010-2016'!$A$1:$M$2587,13,FALSE))</f>
        <v>42</v>
      </c>
      <c r="N1302" s="36">
        <f>IF(VLOOKUP(A1302,'Fr QV 2017'!$A$1:$F$2587,6,FALSE)="#SAKNAS!",0,VLOOKUP(A1302,'Fr QV 2017'!$A$1:$F$2587,6,FALSE))</f>
        <v>33</v>
      </c>
      <c r="O1302" s="36">
        <f>IF(VLOOKUP(A1302,'Fr QV 2018'!$A$1:$M$2587,6,FALSE)="#SAKNAS!",0,VLOOKUP(A1302,'Fr QV 2018'!$A$1:$M$2587,6,FALSE))</f>
        <v>37</v>
      </c>
      <c r="P1302" s="36">
        <f>IF(VLOOKUP(A1302,'Fr QV 2019'!$A$1:$M$2587,6,FALSE)="#SAKNAS!",0,VLOOKUP(A1302,'Fr QV 2019'!$A$1:$M$2587,6,FALSE))</f>
        <v>24</v>
      </c>
      <c r="Q1302" s="36">
        <f>IF(VLOOKUP(A1302,'Fr QV 2020'!$A$1:$M$2587,6,FALSE)="#SAKNAS!",0,VLOOKUP(A1302,'Fr QV 2020'!$A$1:$M$2587,6,FALSE))</f>
        <v>14</v>
      </c>
      <c r="R1302" s="36">
        <f>IF(VLOOKUP(A1302,'Fr QV 2021'!$A$1:$M$2587,6,FALSE)="#SAKNAS!",0,VLOOKUP(A1302,'Fr QV 2021'!$A$1:$M$2587,6,FALSE))</f>
        <v>12</v>
      </c>
      <c r="S1302" s="36">
        <f>IF(VLOOKUP(A1302,'FR QV 2022'!$A$1:$M$2587,6,FALSE)="#SAKNAS!",0,VLOOKUP(A1302,'FR QV 2022'!$A$1:$M$2587,6,FALSE))</f>
        <v>7</v>
      </c>
      <c r="T1302" s="36">
        <f>IF(VLOOKUP($A1302,'FR QV 2023'!$A$1:$M$2587,6,FALSE)="#SAKNAS!",0,VLOOKUP($A1302,'FR QV 2023'!$A$1:$M$2587,6,FALSE))</f>
        <v>7</v>
      </c>
      <c r="U1302" s="36">
        <f>IF(VLOOKUP($A1302,'FR QV 2024'!$A$1:$M$2587,6,FALSE)="#SAKNAS!",0,VLOOKUP($A1302,'FR QV 2024'!$A$1:$M$2587,6,FALSE))</f>
        <v>49</v>
      </c>
    </row>
    <row r="1303" spans="1:21" s="12" customFormat="1" x14ac:dyDescent="0.2">
      <c r="A1303" s="26" t="str">
        <f t="shared" si="20"/>
        <v>0840011J01AA04</v>
      </c>
      <c r="B1303" s="12" t="str">
        <f>VLOOKUP(C1303,'Akodens FV'!$A$1:$B$2003,2,FALSE)</f>
        <v>Hälsoval</v>
      </c>
      <c r="C1303" s="27" t="s">
        <v>24</v>
      </c>
      <c r="D1303" s="28" t="s">
        <v>147</v>
      </c>
      <c r="E1303" s="27" t="s">
        <v>264</v>
      </c>
      <c r="F1303" s="28" t="s">
        <v>349</v>
      </c>
      <c r="G1303" s="36">
        <f>IF(VLOOKUP(A1303,'Fr QV 2010-2016'!$A$1:$M$2587,7,FALSE)="#SAKNAS!",0,VLOOKUP(A1303,'Fr QV 2010-2016'!$A$1:$M$2587,7,FALSE))</f>
        <v>15</v>
      </c>
      <c r="H1303" s="36">
        <f>IF(VLOOKUP(A1303,'Fr QV 2010-2016'!$A$1:$M$2587,8,FALSE)="#SAKNAS!",0,VLOOKUP(A1303,'Fr QV 2010-2016'!$A$1:$M$2587,8,FALSE))</f>
        <v>24</v>
      </c>
      <c r="I1303" s="36">
        <f>IF(VLOOKUP(A1303,'Fr QV 2010-2016'!$A$1:$M$2587,9,FALSE)="#SAKNAS!",0,VLOOKUP(A1303,'Fr QV 2010-2016'!$A$1:$M$2587,9,FALSE))</f>
        <v>20</v>
      </c>
      <c r="J1303" s="36">
        <f>IF(VLOOKUP(A1303,'Fr QV 2010-2016'!$A$1:$M$2587,10,FALSE)="#SAKNAS!",0,VLOOKUP(A1303,'Fr QV 2010-2016'!$A$1:$M$2587,10,FALSE))</f>
        <v>18</v>
      </c>
      <c r="K1303" s="36">
        <f>IF(VLOOKUP(A1303,'Fr QV 2010-2016'!$A$1:$M$2587,11,FALSE)="#SAKNAS!",0,VLOOKUP(A1303,'Fr QV 2010-2016'!$A$1:$M$2587,11,FALSE))</f>
        <v>26</v>
      </c>
      <c r="L1303" s="36">
        <f>IF(VLOOKUP(A1303,'Fr QV 2010-2016'!$A$1:$M$2587,12,FALSE)="#SAKNAS!",0,VLOOKUP(A1303,'Fr QV 2010-2016'!$A$1:$M$2587,12,FALSE))</f>
        <v>15</v>
      </c>
      <c r="M1303" s="36">
        <f>IF(VLOOKUP(A1303,'Fr QV 2010-2016'!$A$1:$M$2587,13,FALSE)="#SAKNAS!",0,VLOOKUP(A1303,'Fr QV 2010-2016'!$A$1:$M$2587,13,FALSE))</f>
        <v>25</v>
      </c>
      <c r="N1303" s="36">
        <f>IF(VLOOKUP(A1303,'Fr QV 2017'!$A$1:$F$2587,6,FALSE)="#SAKNAS!",0,VLOOKUP(A1303,'Fr QV 2017'!$A$1:$F$2587,6,FALSE))</f>
        <v>19</v>
      </c>
      <c r="O1303" s="36">
        <f>IF(VLOOKUP(A1303,'Fr QV 2018'!$A$1:$M$2587,6,FALSE)="#SAKNAS!",0,VLOOKUP(A1303,'Fr QV 2018'!$A$1:$M$2587,6,FALSE))</f>
        <v>22</v>
      </c>
      <c r="P1303" s="36">
        <f>IF(VLOOKUP(A1303,'Fr QV 2019'!$A$1:$M$2587,6,FALSE)="#SAKNAS!",0,VLOOKUP(A1303,'Fr QV 2019'!$A$1:$M$2587,6,FALSE))</f>
        <v>9</v>
      </c>
      <c r="Q1303" s="36">
        <f>IF(VLOOKUP(A1303,'Fr QV 2020'!$A$1:$M$2587,6,FALSE)="#SAKNAS!",0,VLOOKUP(A1303,'Fr QV 2020'!$A$1:$M$2587,6,FALSE))</f>
        <v>12</v>
      </c>
      <c r="R1303" s="36">
        <f>IF(VLOOKUP(A1303,'Fr QV 2021'!$A$1:$M$2587,6,FALSE)="#SAKNAS!",0,VLOOKUP(A1303,'Fr QV 2021'!$A$1:$M$2587,6,FALSE))</f>
        <v>15</v>
      </c>
      <c r="S1303" s="36">
        <f>IF(VLOOKUP(A1303,'FR QV 2022'!$A$1:$M$2587,6,FALSE)="#SAKNAS!",0,VLOOKUP(A1303,'FR QV 2022'!$A$1:$M$2587,6,FALSE))</f>
        <v>15</v>
      </c>
      <c r="T1303" s="36">
        <f>IF(VLOOKUP($A1303,'FR QV 2023'!$A$1:$M$2587,6,FALSE)="#SAKNAS!",0,VLOOKUP($A1303,'FR QV 2023'!$A$1:$M$2587,6,FALSE))</f>
        <v>18</v>
      </c>
      <c r="U1303" s="36">
        <f>IF(VLOOKUP($A1303,'FR QV 2024'!$A$1:$M$2587,6,FALSE)="#SAKNAS!",0,VLOOKUP($A1303,'FR QV 2024'!$A$1:$M$2587,6,FALSE))</f>
        <v>21</v>
      </c>
    </row>
    <row r="1304" spans="1:21" s="12" customFormat="1" x14ac:dyDescent="0.2">
      <c r="A1304" s="26" t="str">
        <f t="shared" si="20"/>
        <v>0840011J01AA06</v>
      </c>
      <c r="B1304" s="12" t="str">
        <f>VLOOKUP(C1304,'Akodens FV'!$A$1:$B$2003,2,FALSE)</f>
        <v>Hälsoval</v>
      </c>
      <c r="C1304" s="27" t="s">
        <v>24</v>
      </c>
      <c r="D1304" s="28" t="s">
        <v>147</v>
      </c>
      <c r="E1304" s="27" t="s">
        <v>271</v>
      </c>
      <c r="F1304" s="28" t="s">
        <v>370</v>
      </c>
      <c r="G1304" s="36">
        <f>IF(VLOOKUP(A1304,'Fr QV 2010-2016'!$A$1:$M$2587,7,FALSE)="#SAKNAS!",0,VLOOKUP(A1304,'Fr QV 2010-2016'!$A$1:$M$2587,7,FALSE))</f>
        <v>1</v>
      </c>
      <c r="H1304" s="36">
        <f>IF(VLOOKUP(A1304,'Fr QV 2010-2016'!$A$1:$M$2587,8,FALSE)="#SAKNAS!",0,VLOOKUP(A1304,'Fr QV 2010-2016'!$A$1:$M$2587,8,FALSE))</f>
        <v>0</v>
      </c>
      <c r="I1304" s="36">
        <f>IF(VLOOKUP(A1304,'Fr QV 2010-2016'!$A$1:$M$2587,9,FALSE)="#SAKNAS!",0,VLOOKUP(A1304,'Fr QV 2010-2016'!$A$1:$M$2587,9,FALSE))</f>
        <v>0</v>
      </c>
      <c r="J1304" s="36">
        <f>IF(VLOOKUP(A1304,'Fr QV 2010-2016'!$A$1:$M$2587,10,FALSE)="#SAKNAS!",0,VLOOKUP(A1304,'Fr QV 2010-2016'!$A$1:$M$2587,10,FALSE))</f>
        <v>0</v>
      </c>
      <c r="K1304" s="36">
        <f>IF(VLOOKUP(A1304,'Fr QV 2010-2016'!$A$1:$M$2587,11,FALSE)="#SAKNAS!",0,VLOOKUP(A1304,'Fr QV 2010-2016'!$A$1:$M$2587,11,FALSE))</f>
        <v>0</v>
      </c>
      <c r="L1304" s="36">
        <f>IF(VLOOKUP(A1304,'Fr QV 2010-2016'!$A$1:$M$2587,12,FALSE)="#SAKNAS!",0,VLOOKUP(A1304,'Fr QV 2010-2016'!$A$1:$M$2587,12,FALSE))</f>
        <v>0</v>
      </c>
      <c r="M1304" s="36">
        <f>IF(VLOOKUP(A1304,'Fr QV 2010-2016'!$A$1:$M$2587,13,FALSE)="#SAKNAS!",0,VLOOKUP(A1304,'Fr QV 2010-2016'!$A$1:$M$2587,13,FALSE))</f>
        <v>0</v>
      </c>
      <c r="N1304" s="36">
        <v>0</v>
      </c>
      <c r="O1304" s="36">
        <v>0</v>
      </c>
      <c r="P1304" s="36">
        <v>0</v>
      </c>
      <c r="Q1304" s="36">
        <v>0</v>
      </c>
      <c r="R1304" s="36"/>
      <c r="S1304" s="36">
        <v>0</v>
      </c>
      <c r="T1304" s="36">
        <v>0</v>
      </c>
      <c r="U1304" s="36"/>
    </row>
    <row r="1305" spans="1:21" s="12" customFormat="1" x14ac:dyDescent="0.2">
      <c r="A1305" s="26" t="str">
        <f t="shared" si="20"/>
        <v>0840011J01AA07</v>
      </c>
      <c r="B1305" s="12" t="str">
        <f>VLOOKUP(C1305,'Akodens FV'!$A$1:$B$2003,2,FALSE)</f>
        <v>Hälsoval</v>
      </c>
      <c r="C1305" s="27" t="s">
        <v>24</v>
      </c>
      <c r="D1305" s="28" t="s">
        <v>147</v>
      </c>
      <c r="E1305" s="27" t="s">
        <v>263</v>
      </c>
      <c r="F1305" s="28" t="s">
        <v>363</v>
      </c>
      <c r="G1305" s="36">
        <f>IF(VLOOKUP(A1305,'Fr QV 2010-2016'!$A$1:$M$2587,7,FALSE)="#SAKNAS!",0,VLOOKUP(A1305,'Fr QV 2010-2016'!$A$1:$M$2587,7,FALSE))</f>
        <v>23</v>
      </c>
      <c r="H1305" s="36">
        <f>IF(VLOOKUP(A1305,'Fr QV 2010-2016'!$A$1:$M$2587,8,FALSE)="#SAKNAS!",0,VLOOKUP(A1305,'Fr QV 2010-2016'!$A$1:$M$2587,8,FALSE))</f>
        <v>6</v>
      </c>
      <c r="I1305" s="36">
        <f>IF(VLOOKUP(A1305,'Fr QV 2010-2016'!$A$1:$M$2587,9,FALSE)="#SAKNAS!",0,VLOOKUP(A1305,'Fr QV 2010-2016'!$A$1:$M$2587,9,FALSE))</f>
        <v>3</v>
      </c>
      <c r="J1305" s="36">
        <f>IF(VLOOKUP(A1305,'Fr QV 2010-2016'!$A$1:$M$2587,10,FALSE)="#SAKNAS!",0,VLOOKUP(A1305,'Fr QV 2010-2016'!$A$1:$M$2587,10,FALSE))</f>
        <v>2</v>
      </c>
      <c r="K1305" s="36">
        <f>IF(VLOOKUP(A1305,'Fr QV 2010-2016'!$A$1:$M$2587,11,FALSE)="#SAKNAS!",0,VLOOKUP(A1305,'Fr QV 2010-2016'!$A$1:$M$2587,11,FALSE))</f>
        <v>1</v>
      </c>
      <c r="L1305" s="36">
        <f>IF(VLOOKUP(A1305,'Fr QV 2010-2016'!$A$1:$M$2587,12,FALSE)="#SAKNAS!",0,VLOOKUP(A1305,'Fr QV 2010-2016'!$A$1:$M$2587,12,FALSE))</f>
        <v>0</v>
      </c>
      <c r="M1305" s="36">
        <f>IF(VLOOKUP(A1305,'Fr QV 2010-2016'!$A$1:$M$2587,13,FALSE)="#SAKNAS!",0,VLOOKUP(A1305,'Fr QV 2010-2016'!$A$1:$M$2587,13,FALSE))</f>
        <v>0</v>
      </c>
      <c r="N1305" s="36">
        <f>IF(VLOOKUP(A1305,'Fr QV 2017'!$A$1:$F$2587,6,FALSE)="#SAKNAS!",0,VLOOKUP(A1305,'Fr QV 2017'!$A$1:$F$2587,6,FALSE))</f>
        <v>1</v>
      </c>
      <c r="O1305" s="36">
        <f>IF(VLOOKUP(A1305,'Fr QV 2018'!$A$1:$M$2587,6,FALSE)="#SAKNAS!",0,VLOOKUP(A1305,'Fr QV 2018'!$A$1:$M$2587,6,FALSE))</f>
        <v>13</v>
      </c>
      <c r="P1305" s="36">
        <f>IF(VLOOKUP(A1305,'Fr QV 2019'!$A$1:$M$2587,6,FALSE)="#SAKNAS!",0,VLOOKUP(A1305,'Fr QV 2019'!$A$1:$M$2587,6,FALSE))</f>
        <v>12</v>
      </c>
      <c r="Q1305" s="36">
        <f>IF(VLOOKUP(A1305,'Fr QV 2020'!$A$1:$M$2587,6,FALSE)="#SAKNAS!",0,VLOOKUP(A1305,'Fr QV 2020'!$A$1:$M$2587,6,FALSE))</f>
        <v>1</v>
      </c>
      <c r="R1305" s="36"/>
      <c r="S1305" s="36">
        <v>0</v>
      </c>
      <c r="T1305" s="36">
        <v>0</v>
      </c>
      <c r="U1305" s="36"/>
    </row>
    <row r="1306" spans="1:21" s="12" customFormat="1" x14ac:dyDescent="0.2">
      <c r="A1306" s="26" t="str">
        <f t="shared" si="20"/>
        <v>0840011J01CA04</v>
      </c>
      <c r="B1306" s="12" t="str">
        <f>VLOOKUP(C1306,'Akodens FV'!$A$1:$B$2003,2,FALSE)</f>
        <v>Hälsoval</v>
      </c>
      <c r="C1306" s="27" t="s">
        <v>24</v>
      </c>
      <c r="D1306" s="28" t="s">
        <v>147</v>
      </c>
      <c r="E1306" s="27" t="s">
        <v>247</v>
      </c>
      <c r="F1306" s="28" t="s">
        <v>350</v>
      </c>
      <c r="G1306" s="36">
        <f>IF(VLOOKUP(A1306,'Fr QV 2010-2016'!$A$1:$M$2587,7,FALSE)="#SAKNAS!",0,VLOOKUP(A1306,'Fr QV 2010-2016'!$A$1:$M$2587,7,FALSE))</f>
        <v>100</v>
      </c>
      <c r="H1306" s="36">
        <f>IF(VLOOKUP(A1306,'Fr QV 2010-2016'!$A$1:$M$2587,8,FALSE)="#SAKNAS!",0,VLOOKUP(A1306,'Fr QV 2010-2016'!$A$1:$M$2587,8,FALSE))</f>
        <v>21</v>
      </c>
      <c r="I1306" s="36">
        <f>IF(VLOOKUP(A1306,'Fr QV 2010-2016'!$A$1:$M$2587,9,FALSE)="#SAKNAS!",0,VLOOKUP(A1306,'Fr QV 2010-2016'!$A$1:$M$2587,9,FALSE))</f>
        <v>42</v>
      </c>
      <c r="J1306" s="36">
        <f>IF(VLOOKUP(A1306,'Fr QV 2010-2016'!$A$1:$M$2587,10,FALSE)="#SAKNAS!",0,VLOOKUP(A1306,'Fr QV 2010-2016'!$A$1:$M$2587,10,FALSE))</f>
        <v>37</v>
      </c>
      <c r="K1306" s="36">
        <f>IF(VLOOKUP(A1306,'Fr QV 2010-2016'!$A$1:$M$2587,11,FALSE)="#SAKNAS!",0,VLOOKUP(A1306,'Fr QV 2010-2016'!$A$1:$M$2587,11,FALSE))</f>
        <v>15</v>
      </c>
      <c r="L1306" s="36">
        <f>IF(VLOOKUP(A1306,'Fr QV 2010-2016'!$A$1:$M$2587,12,FALSE)="#SAKNAS!",0,VLOOKUP(A1306,'Fr QV 2010-2016'!$A$1:$M$2587,12,FALSE))</f>
        <v>17</v>
      </c>
      <c r="M1306" s="36">
        <f>IF(VLOOKUP(A1306,'Fr QV 2010-2016'!$A$1:$M$2587,13,FALSE)="#SAKNAS!",0,VLOOKUP(A1306,'Fr QV 2010-2016'!$A$1:$M$2587,13,FALSE))</f>
        <v>31</v>
      </c>
      <c r="N1306" s="36">
        <f>IF(VLOOKUP(A1306,'Fr QV 2017'!$A$1:$F$2587,6,FALSE)="#SAKNAS!",0,VLOOKUP(A1306,'Fr QV 2017'!$A$1:$F$2587,6,FALSE))</f>
        <v>28</v>
      </c>
      <c r="O1306" s="36">
        <f>IF(VLOOKUP(A1306,'Fr QV 2018'!$A$1:$M$2587,6,FALSE)="#SAKNAS!",0,VLOOKUP(A1306,'Fr QV 2018'!$A$1:$M$2587,6,FALSE))</f>
        <v>17</v>
      </c>
      <c r="P1306" s="36">
        <f>IF(VLOOKUP(A1306,'Fr QV 2019'!$A$1:$M$2587,6,FALSE)="#SAKNAS!",0,VLOOKUP(A1306,'Fr QV 2019'!$A$1:$M$2587,6,FALSE))</f>
        <v>28</v>
      </c>
      <c r="Q1306" s="36">
        <f>IF(VLOOKUP(A1306,'Fr QV 2020'!$A$1:$M$2587,6,FALSE)="#SAKNAS!",0,VLOOKUP(A1306,'Fr QV 2020'!$A$1:$M$2587,6,FALSE))</f>
        <v>26</v>
      </c>
      <c r="R1306" s="36">
        <f>IF(VLOOKUP(A1306,'Fr QV 2021'!$A$1:$M$2587,6,FALSE)="#SAKNAS!",0,VLOOKUP(A1306,'Fr QV 2021'!$A$1:$M$2587,6,FALSE))</f>
        <v>20</v>
      </c>
      <c r="S1306" s="36">
        <f>IF(VLOOKUP(A1306,'FR QV 2022'!$A$1:$M$2587,6,FALSE)="#SAKNAS!",0,VLOOKUP(A1306,'FR QV 2022'!$A$1:$M$2587,6,FALSE))</f>
        <v>9</v>
      </c>
      <c r="T1306" s="36">
        <f>IF(VLOOKUP($A1306,'FR QV 2023'!$A$1:$M$2587,6,FALSE)="#SAKNAS!",0,VLOOKUP($A1306,'FR QV 2023'!$A$1:$M$2587,6,FALSE))</f>
        <v>16</v>
      </c>
      <c r="U1306" s="36">
        <f>IF(VLOOKUP($A1306,'FR QV 2024'!$A$1:$M$2587,6,FALSE)="#SAKNAS!",0,VLOOKUP($A1306,'FR QV 2024'!$A$1:$M$2587,6,FALSE))</f>
        <v>24</v>
      </c>
    </row>
    <row r="1307" spans="1:21" s="12" customFormat="1" x14ac:dyDescent="0.2">
      <c r="A1307" s="26" t="str">
        <f t="shared" si="20"/>
        <v>0840011J01CA08</v>
      </c>
      <c r="B1307" s="12" t="str">
        <f>VLOOKUP(C1307,'Akodens FV'!$A$1:$B$2003,2,FALSE)</f>
        <v>Hälsoval</v>
      </c>
      <c r="C1307" s="27" t="s">
        <v>24</v>
      </c>
      <c r="D1307" s="28" t="s">
        <v>147</v>
      </c>
      <c r="E1307" s="27" t="s">
        <v>262</v>
      </c>
      <c r="F1307" s="28" t="s">
        <v>351</v>
      </c>
      <c r="G1307" s="36">
        <f>IF(VLOOKUP(A1307,'Fr QV 2010-2016'!$A$1:$M$2587,7,FALSE)="#SAKNAS!",0,VLOOKUP(A1307,'Fr QV 2010-2016'!$A$1:$M$2587,7,FALSE))</f>
        <v>115</v>
      </c>
      <c r="H1307" s="36">
        <f>IF(VLOOKUP(A1307,'Fr QV 2010-2016'!$A$1:$M$2587,8,FALSE)="#SAKNAS!",0,VLOOKUP(A1307,'Fr QV 2010-2016'!$A$1:$M$2587,8,FALSE))</f>
        <v>130</v>
      </c>
      <c r="I1307" s="36">
        <f>IF(VLOOKUP(A1307,'Fr QV 2010-2016'!$A$1:$M$2587,9,FALSE)="#SAKNAS!",0,VLOOKUP(A1307,'Fr QV 2010-2016'!$A$1:$M$2587,9,FALSE))</f>
        <v>124</v>
      </c>
      <c r="J1307" s="36">
        <f>IF(VLOOKUP(A1307,'Fr QV 2010-2016'!$A$1:$M$2587,10,FALSE)="#SAKNAS!",0,VLOOKUP(A1307,'Fr QV 2010-2016'!$A$1:$M$2587,10,FALSE))</f>
        <v>190</v>
      </c>
      <c r="K1307" s="36">
        <f>IF(VLOOKUP(A1307,'Fr QV 2010-2016'!$A$1:$M$2587,11,FALSE)="#SAKNAS!",0,VLOOKUP(A1307,'Fr QV 2010-2016'!$A$1:$M$2587,11,FALSE))</f>
        <v>136</v>
      </c>
      <c r="L1307" s="36">
        <f>IF(VLOOKUP(A1307,'Fr QV 2010-2016'!$A$1:$M$2587,12,FALSE)="#SAKNAS!",0,VLOOKUP(A1307,'Fr QV 2010-2016'!$A$1:$M$2587,12,FALSE))</f>
        <v>128</v>
      </c>
      <c r="M1307" s="36">
        <f>IF(VLOOKUP(A1307,'Fr QV 2010-2016'!$A$1:$M$2587,13,FALSE)="#SAKNAS!",0,VLOOKUP(A1307,'Fr QV 2010-2016'!$A$1:$M$2587,13,FALSE))</f>
        <v>123</v>
      </c>
      <c r="N1307" s="36">
        <f>IF(VLOOKUP(A1307,'Fr QV 2017'!$A$1:$F$2587,6,FALSE)="#SAKNAS!",0,VLOOKUP(A1307,'Fr QV 2017'!$A$1:$F$2587,6,FALSE))</f>
        <v>88</v>
      </c>
      <c r="O1307" s="36">
        <f>IF(VLOOKUP(A1307,'Fr QV 2018'!$A$1:$M$2587,6,FALSE)="#SAKNAS!",0,VLOOKUP(A1307,'Fr QV 2018'!$A$1:$M$2587,6,FALSE))</f>
        <v>134</v>
      </c>
      <c r="P1307" s="36">
        <f>IF(VLOOKUP(A1307,'Fr QV 2019'!$A$1:$M$2587,6,FALSE)="#SAKNAS!",0,VLOOKUP(A1307,'Fr QV 2019'!$A$1:$M$2587,6,FALSE))</f>
        <v>101</v>
      </c>
      <c r="Q1307" s="36">
        <f>IF(VLOOKUP(A1307,'Fr QV 2020'!$A$1:$M$2587,6,FALSE)="#SAKNAS!",0,VLOOKUP(A1307,'Fr QV 2020'!$A$1:$M$2587,6,FALSE))</f>
        <v>90</v>
      </c>
      <c r="R1307" s="36">
        <f>IF(VLOOKUP(A1307,'Fr QV 2021'!$A$1:$M$2587,6,FALSE)="#SAKNAS!",0,VLOOKUP(A1307,'Fr QV 2021'!$A$1:$M$2587,6,FALSE))</f>
        <v>95</v>
      </c>
      <c r="S1307" s="36">
        <f>IF(VLOOKUP(A1307,'FR QV 2022'!$A$1:$M$2587,6,FALSE)="#SAKNAS!",0,VLOOKUP(A1307,'FR QV 2022'!$A$1:$M$2587,6,FALSE))</f>
        <v>104</v>
      </c>
      <c r="T1307" s="36">
        <f>IF(VLOOKUP($A1307,'FR QV 2023'!$A$1:$M$2587,6,FALSE)="#SAKNAS!",0,VLOOKUP($A1307,'FR QV 2023'!$A$1:$M$2587,6,FALSE))</f>
        <v>72</v>
      </c>
      <c r="U1307" s="36">
        <f>IF(VLOOKUP($A1307,'FR QV 2024'!$A$1:$M$2587,6,FALSE)="#SAKNAS!",0,VLOOKUP($A1307,'FR QV 2024'!$A$1:$M$2587,6,FALSE))</f>
        <v>121</v>
      </c>
    </row>
    <row r="1308" spans="1:21" s="12" customFormat="1" x14ac:dyDescent="0.2">
      <c r="A1308" s="26" t="str">
        <f t="shared" si="20"/>
        <v>0840011J01CE02</v>
      </c>
      <c r="B1308" s="12" t="str">
        <f>VLOOKUP(C1308,'Akodens FV'!$A$1:$B$2003,2,FALSE)</f>
        <v>Hälsoval</v>
      </c>
      <c r="C1308" s="27" t="s">
        <v>24</v>
      </c>
      <c r="D1308" s="28" t="s">
        <v>147</v>
      </c>
      <c r="E1308" s="27" t="s">
        <v>246</v>
      </c>
      <c r="F1308" s="28" t="s">
        <v>352</v>
      </c>
      <c r="G1308" s="36">
        <f>IF(VLOOKUP(A1308,'Fr QV 2010-2016'!$A$1:$M$2587,7,FALSE)="#SAKNAS!",0,VLOOKUP(A1308,'Fr QV 2010-2016'!$A$1:$M$2587,7,FALSE))</f>
        <v>459</v>
      </c>
      <c r="H1308" s="36">
        <f>IF(VLOOKUP(A1308,'Fr QV 2010-2016'!$A$1:$M$2587,8,FALSE)="#SAKNAS!",0,VLOOKUP(A1308,'Fr QV 2010-2016'!$A$1:$M$2587,8,FALSE))</f>
        <v>386</v>
      </c>
      <c r="I1308" s="36">
        <f>IF(VLOOKUP(A1308,'Fr QV 2010-2016'!$A$1:$M$2587,9,FALSE)="#SAKNAS!",0,VLOOKUP(A1308,'Fr QV 2010-2016'!$A$1:$M$2587,9,FALSE))</f>
        <v>359</v>
      </c>
      <c r="J1308" s="36">
        <f>IF(VLOOKUP(A1308,'Fr QV 2010-2016'!$A$1:$M$2587,10,FALSE)="#SAKNAS!",0,VLOOKUP(A1308,'Fr QV 2010-2016'!$A$1:$M$2587,10,FALSE))</f>
        <v>406</v>
      </c>
      <c r="K1308" s="36">
        <f>IF(VLOOKUP(A1308,'Fr QV 2010-2016'!$A$1:$M$2587,11,FALSE)="#SAKNAS!",0,VLOOKUP(A1308,'Fr QV 2010-2016'!$A$1:$M$2587,11,FALSE))</f>
        <v>259</v>
      </c>
      <c r="L1308" s="36">
        <f>IF(VLOOKUP(A1308,'Fr QV 2010-2016'!$A$1:$M$2587,12,FALSE)="#SAKNAS!",0,VLOOKUP(A1308,'Fr QV 2010-2016'!$A$1:$M$2587,12,FALSE))</f>
        <v>274</v>
      </c>
      <c r="M1308" s="36">
        <f>IF(VLOOKUP(A1308,'Fr QV 2010-2016'!$A$1:$M$2587,13,FALSE)="#SAKNAS!",0,VLOOKUP(A1308,'Fr QV 2010-2016'!$A$1:$M$2587,13,FALSE))</f>
        <v>270</v>
      </c>
      <c r="N1308" s="36">
        <f>IF(VLOOKUP(A1308,'Fr QV 2017'!$A$1:$F$2587,6,FALSE)="#SAKNAS!",0,VLOOKUP(A1308,'Fr QV 2017'!$A$1:$F$2587,6,FALSE))</f>
        <v>306</v>
      </c>
      <c r="O1308" s="36">
        <f>IF(VLOOKUP(A1308,'Fr QV 2018'!$A$1:$M$2587,6,FALSE)="#SAKNAS!",0,VLOOKUP(A1308,'Fr QV 2018'!$A$1:$M$2587,6,FALSE))</f>
        <v>260</v>
      </c>
      <c r="P1308" s="36">
        <f>IF(VLOOKUP(A1308,'Fr QV 2019'!$A$1:$M$2587,6,FALSE)="#SAKNAS!",0,VLOOKUP(A1308,'Fr QV 2019'!$A$1:$M$2587,6,FALSE))</f>
        <v>271</v>
      </c>
      <c r="Q1308" s="36">
        <f>IF(VLOOKUP(A1308,'Fr QV 2020'!$A$1:$M$2587,6,FALSE)="#SAKNAS!",0,VLOOKUP(A1308,'Fr QV 2020'!$A$1:$M$2587,6,FALSE))</f>
        <v>138</v>
      </c>
      <c r="R1308" s="36">
        <f>IF(VLOOKUP(A1308,'Fr QV 2021'!$A$1:$M$2587,6,FALSE)="#SAKNAS!",0,VLOOKUP(A1308,'Fr QV 2021'!$A$1:$M$2587,6,FALSE))</f>
        <v>101</v>
      </c>
      <c r="S1308" s="36">
        <f>IF(VLOOKUP(A1308,'FR QV 2022'!$A$1:$M$2587,6,FALSE)="#SAKNAS!",0,VLOOKUP(A1308,'FR QV 2022'!$A$1:$M$2587,6,FALSE))</f>
        <v>92</v>
      </c>
      <c r="T1308" s="36">
        <f>IF(VLOOKUP($A1308,'FR QV 2023'!$A$1:$M$2587,6,FALSE)="#SAKNAS!",0,VLOOKUP($A1308,'FR QV 2023'!$A$1:$M$2587,6,FALSE))</f>
        <v>154</v>
      </c>
      <c r="U1308" s="36">
        <f>IF(VLOOKUP($A1308,'FR QV 2024'!$A$1:$M$2587,6,FALSE)="#SAKNAS!",0,VLOOKUP($A1308,'FR QV 2024'!$A$1:$M$2587,6,FALSE))</f>
        <v>233</v>
      </c>
    </row>
    <row r="1309" spans="1:21" s="12" customFormat="1" x14ac:dyDescent="0.2">
      <c r="A1309" s="26" t="str">
        <f t="shared" si="20"/>
        <v>0840011J01CF05</v>
      </c>
      <c r="B1309" s="12" t="str">
        <f>VLOOKUP(C1309,'Akodens FV'!$A$1:$B$2003,2,FALSE)</f>
        <v>Hälsoval</v>
      </c>
      <c r="C1309" s="27" t="s">
        <v>24</v>
      </c>
      <c r="D1309" s="28" t="s">
        <v>147</v>
      </c>
      <c r="E1309" s="27" t="s">
        <v>251</v>
      </c>
      <c r="F1309" s="28" t="s">
        <v>353</v>
      </c>
      <c r="G1309" s="36">
        <f>IF(VLOOKUP(A1309,'Fr QV 2010-2016'!$A$1:$M$2587,7,FALSE)="#SAKNAS!",0,VLOOKUP(A1309,'Fr QV 2010-2016'!$A$1:$M$2587,7,FALSE))</f>
        <v>152</v>
      </c>
      <c r="H1309" s="36">
        <f>IF(VLOOKUP(A1309,'Fr QV 2010-2016'!$A$1:$M$2587,8,FALSE)="#SAKNAS!",0,VLOOKUP(A1309,'Fr QV 2010-2016'!$A$1:$M$2587,8,FALSE))</f>
        <v>140</v>
      </c>
      <c r="I1309" s="36">
        <f>IF(VLOOKUP(A1309,'Fr QV 2010-2016'!$A$1:$M$2587,9,FALSE)="#SAKNAS!",0,VLOOKUP(A1309,'Fr QV 2010-2016'!$A$1:$M$2587,9,FALSE))</f>
        <v>138</v>
      </c>
      <c r="J1309" s="36">
        <f>IF(VLOOKUP(A1309,'Fr QV 2010-2016'!$A$1:$M$2587,10,FALSE)="#SAKNAS!",0,VLOOKUP(A1309,'Fr QV 2010-2016'!$A$1:$M$2587,10,FALSE))</f>
        <v>166</v>
      </c>
      <c r="K1309" s="36">
        <f>IF(VLOOKUP(A1309,'Fr QV 2010-2016'!$A$1:$M$2587,11,FALSE)="#SAKNAS!",0,VLOOKUP(A1309,'Fr QV 2010-2016'!$A$1:$M$2587,11,FALSE))</f>
        <v>128</v>
      </c>
      <c r="L1309" s="36">
        <f>IF(VLOOKUP(A1309,'Fr QV 2010-2016'!$A$1:$M$2587,12,FALSE)="#SAKNAS!",0,VLOOKUP(A1309,'Fr QV 2010-2016'!$A$1:$M$2587,12,FALSE))</f>
        <v>125</v>
      </c>
      <c r="M1309" s="36">
        <f>IF(VLOOKUP(A1309,'Fr QV 2010-2016'!$A$1:$M$2587,13,FALSE)="#SAKNAS!",0,VLOOKUP(A1309,'Fr QV 2010-2016'!$A$1:$M$2587,13,FALSE))</f>
        <v>83</v>
      </c>
      <c r="N1309" s="36">
        <f>IF(VLOOKUP(A1309,'Fr QV 2017'!$A$1:$F$2587,6,FALSE)="#SAKNAS!",0,VLOOKUP(A1309,'Fr QV 2017'!$A$1:$F$2587,6,FALSE))</f>
        <v>85</v>
      </c>
      <c r="O1309" s="36">
        <f>IF(VLOOKUP(A1309,'Fr QV 2018'!$A$1:$M$2587,6,FALSE)="#SAKNAS!",0,VLOOKUP(A1309,'Fr QV 2018'!$A$1:$M$2587,6,FALSE))</f>
        <v>92</v>
      </c>
      <c r="P1309" s="36">
        <f>IF(VLOOKUP(A1309,'Fr QV 2019'!$A$1:$M$2587,6,FALSE)="#SAKNAS!",0,VLOOKUP(A1309,'Fr QV 2019'!$A$1:$M$2587,6,FALSE))</f>
        <v>86</v>
      </c>
      <c r="Q1309" s="36">
        <f>IF(VLOOKUP(A1309,'Fr QV 2020'!$A$1:$M$2587,6,FALSE)="#SAKNAS!",0,VLOOKUP(A1309,'Fr QV 2020'!$A$1:$M$2587,6,FALSE))</f>
        <v>89</v>
      </c>
      <c r="R1309" s="36">
        <f>IF(VLOOKUP(A1309,'Fr QV 2021'!$A$1:$M$2587,6,FALSE)="#SAKNAS!",0,VLOOKUP(A1309,'Fr QV 2021'!$A$1:$M$2587,6,FALSE))</f>
        <v>59</v>
      </c>
      <c r="S1309" s="36">
        <f>IF(VLOOKUP(A1309,'FR QV 2022'!$A$1:$M$2587,6,FALSE)="#SAKNAS!",0,VLOOKUP(A1309,'FR QV 2022'!$A$1:$M$2587,6,FALSE))</f>
        <v>49</v>
      </c>
      <c r="T1309" s="36">
        <f>IF(VLOOKUP($A1309,'FR QV 2023'!$A$1:$M$2587,6,FALSE)="#SAKNAS!",0,VLOOKUP($A1309,'FR QV 2023'!$A$1:$M$2587,6,FALSE))</f>
        <v>58</v>
      </c>
      <c r="U1309" s="36">
        <f>IF(VLOOKUP($A1309,'FR QV 2024'!$A$1:$M$2587,6,FALSE)="#SAKNAS!",0,VLOOKUP($A1309,'FR QV 2024'!$A$1:$M$2587,6,FALSE))</f>
        <v>76</v>
      </c>
    </row>
    <row r="1310" spans="1:21" s="12" customFormat="1" x14ac:dyDescent="0.2">
      <c r="A1310" s="26" t="str">
        <f t="shared" si="20"/>
        <v>0840011J01CR02</v>
      </c>
      <c r="B1310" s="12" t="str">
        <f>VLOOKUP(C1310,'Akodens FV'!$A$1:$B$2003,2,FALSE)</f>
        <v>Hälsoval</v>
      </c>
      <c r="C1310" s="27" t="s">
        <v>24</v>
      </c>
      <c r="D1310" s="28" t="s">
        <v>147</v>
      </c>
      <c r="E1310" s="27" t="s">
        <v>253</v>
      </c>
      <c r="F1310" s="28" t="s">
        <v>354</v>
      </c>
      <c r="G1310" s="36">
        <f>IF(VLOOKUP(A1310,'Fr QV 2010-2016'!$A$1:$M$2587,7,FALSE)="#SAKNAS!",0,VLOOKUP(A1310,'Fr QV 2010-2016'!$A$1:$M$2587,7,FALSE))</f>
        <v>11</v>
      </c>
      <c r="H1310" s="36">
        <f>IF(VLOOKUP(A1310,'Fr QV 2010-2016'!$A$1:$M$2587,8,FALSE)="#SAKNAS!",0,VLOOKUP(A1310,'Fr QV 2010-2016'!$A$1:$M$2587,8,FALSE))</f>
        <v>4</v>
      </c>
      <c r="I1310" s="36">
        <f>IF(VLOOKUP(A1310,'Fr QV 2010-2016'!$A$1:$M$2587,9,FALSE)="#SAKNAS!",0,VLOOKUP(A1310,'Fr QV 2010-2016'!$A$1:$M$2587,9,FALSE))</f>
        <v>8</v>
      </c>
      <c r="J1310" s="36">
        <f>IF(VLOOKUP(A1310,'Fr QV 2010-2016'!$A$1:$M$2587,10,FALSE)="#SAKNAS!",0,VLOOKUP(A1310,'Fr QV 2010-2016'!$A$1:$M$2587,10,FALSE))</f>
        <v>9</v>
      </c>
      <c r="K1310" s="36">
        <f>IF(VLOOKUP(A1310,'Fr QV 2010-2016'!$A$1:$M$2587,11,FALSE)="#SAKNAS!",0,VLOOKUP(A1310,'Fr QV 2010-2016'!$A$1:$M$2587,11,FALSE))</f>
        <v>5</v>
      </c>
      <c r="L1310" s="36">
        <f>IF(VLOOKUP(A1310,'Fr QV 2010-2016'!$A$1:$M$2587,12,FALSE)="#SAKNAS!",0,VLOOKUP(A1310,'Fr QV 2010-2016'!$A$1:$M$2587,12,FALSE))</f>
        <v>4</v>
      </c>
      <c r="M1310" s="36">
        <f>IF(VLOOKUP(A1310,'Fr QV 2010-2016'!$A$1:$M$2587,13,FALSE)="#SAKNAS!",0,VLOOKUP(A1310,'Fr QV 2010-2016'!$A$1:$M$2587,13,FALSE))</f>
        <v>3</v>
      </c>
      <c r="N1310" s="36">
        <v>0</v>
      </c>
      <c r="O1310" s="36">
        <f>IF(VLOOKUP(A1310,'Fr QV 2018'!$A$1:$M$2587,6,FALSE)="#SAKNAS!",0,VLOOKUP(A1310,'Fr QV 2018'!$A$1:$M$2587,6,FALSE))</f>
        <v>5</v>
      </c>
      <c r="P1310" s="36">
        <f>IF(VLOOKUP(A1310,'Fr QV 2019'!$A$1:$M$2587,6,FALSE)="#SAKNAS!",0,VLOOKUP(A1310,'Fr QV 2019'!$A$1:$M$2587,6,FALSE))</f>
        <v>7</v>
      </c>
      <c r="Q1310" s="36">
        <f>IF(VLOOKUP(A1310,'Fr QV 2020'!$A$1:$M$2587,6,FALSE)="#SAKNAS!",0,VLOOKUP(A1310,'Fr QV 2020'!$A$1:$M$2587,6,FALSE))</f>
        <v>5</v>
      </c>
      <c r="R1310" s="36">
        <f>IF(VLOOKUP(A1310,'Fr QV 2021'!$A$1:$M$2587,6,FALSE)="#SAKNAS!",0,VLOOKUP(A1310,'Fr QV 2021'!$A$1:$M$2587,6,FALSE))</f>
        <v>16</v>
      </c>
      <c r="S1310" s="36">
        <f>IF(VLOOKUP(A1310,'FR QV 2022'!$A$1:$M$2587,6,FALSE)="#SAKNAS!",0,VLOOKUP(A1310,'FR QV 2022'!$A$1:$M$2587,6,FALSE))</f>
        <v>3</v>
      </c>
      <c r="T1310" s="36">
        <f>IF(VLOOKUP($A1310,'FR QV 2023'!$A$1:$M$2587,6,FALSE)="#SAKNAS!",0,VLOOKUP($A1310,'FR QV 2023'!$A$1:$M$2587,6,FALSE))</f>
        <v>4</v>
      </c>
      <c r="U1310" s="36">
        <f>IF(VLOOKUP($A1310,'FR QV 2024'!$A$1:$M$2587,6,FALSE)="#SAKNAS!",0,VLOOKUP($A1310,'FR QV 2024'!$A$1:$M$2587,6,FALSE))</f>
        <v>8</v>
      </c>
    </row>
    <row r="1311" spans="1:21" s="12" customFormat="1" x14ac:dyDescent="0.2">
      <c r="A1311" s="26" t="str">
        <f t="shared" si="20"/>
        <v>0840011J01DB05</v>
      </c>
      <c r="B1311" s="12" t="str">
        <f>VLOOKUP(C1311,'Akodens FV'!$A$1:$B$2003,2,FALSE)</f>
        <v>Hälsoval</v>
      </c>
      <c r="C1311" s="27" t="s">
        <v>24</v>
      </c>
      <c r="D1311" s="28" t="s">
        <v>147</v>
      </c>
      <c r="E1311" s="27" t="s">
        <v>261</v>
      </c>
      <c r="F1311" s="28" t="s">
        <v>355</v>
      </c>
      <c r="G1311" s="36">
        <f>IF(VLOOKUP(A1311,'Fr QV 2010-2016'!$A$1:$M$2587,7,FALSE)="#SAKNAS!",0,VLOOKUP(A1311,'Fr QV 2010-2016'!$A$1:$M$2587,7,FALSE))</f>
        <v>25</v>
      </c>
      <c r="H1311" s="36">
        <f>IF(VLOOKUP(A1311,'Fr QV 2010-2016'!$A$1:$M$2587,8,FALSE)="#SAKNAS!",0,VLOOKUP(A1311,'Fr QV 2010-2016'!$A$1:$M$2587,8,FALSE))</f>
        <v>13</v>
      </c>
      <c r="I1311" s="36">
        <f>IF(VLOOKUP(A1311,'Fr QV 2010-2016'!$A$1:$M$2587,9,FALSE)="#SAKNAS!",0,VLOOKUP(A1311,'Fr QV 2010-2016'!$A$1:$M$2587,9,FALSE))</f>
        <v>18</v>
      </c>
      <c r="J1311" s="36">
        <f>IF(VLOOKUP(A1311,'Fr QV 2010-2016'!$A$1:$M$2587,10,FALSE)="#SAKNAS!",0,VLOOKUP(A1311,'Fr QV 2010-2016'!$A$1:$M$2587,10,FALSE))</f>
        <v>15</v>
      </c>
      <c r="K1311" s="36">
        <f>IF(VLOOKUP(A1311,'Fr QV 2010-2016'!$A$1:$M$2587,11,FALSE)="#SAKNAS!",0,VLOOKUP(A1311,'Fr QV 2010-2016'!$A$1:$M$2587,11,FALSE))</f>
        <v>2</v>
      </c>
      <c r="L1311" s="36">
        <f>IF(VLOOKUP(A1311,'Fr QV 2010-2016'!$A$1:$M$2587,12,FALSE)="#SAKNAS!",0,VLOOKUP(A1311,'Fr QV 2010-2016'!$A$1:$M$2587,12,FALSE))</f>
        <v>4</v>
      </c>
      <c r="M1311" s="36">
        <f>IF(VLOOKUP(A1311,'Fr QV 2010-2016'!$A$1:$M$2587,13,FALSE)="#SAKNAS!",0,VLOOKUP(A1311,'Fr QV 2010-2016'!$A$1:$M$2587,13,FALSE))</f>
        <v>3</v>
      </c>
      <c r="N1311" s="36">
        <f>IF(VLOOKUP(A1311,'Fr QV 2017'!$A$1:$F$2587,6,FALSE)="#SAKNAS!",0,VLOOKUP(A1311,'Fr QV 2017'!$A$1:$F$2587,6,FALSE))</f>
        <v>3</v>
      </c>
      <c r="O1311" s="36">
        <f>IF(VLOOKUP(A1311,'Fr QV 2018'!$A$1:$M$2587,6,FALSE)="#SAKNAS!",0,VLOOKUP(A1311,'Fr QV 2018'!$A$1:$M$2587,6,FALSE))</f>
        <v>2</v>
      </c>
      <c r="P1311" s="36">
        <f>IF(VLOOKUP(A1311,'Fr QV 2019'!$A$1:$M$2587,6,FALSE)="#SAKNAS!",0,VLOOKUP(A1311,'Fr QV 2019'!$A$1:$M$2587,6,FALSE))</f>
        <v>4</v>
      </c>
      <c r="Q1311" s="36">
        <f>IF(VLOOKUP(A1311,'Fr QV 2020'!$A$1:$M$2587,6,FALSE)="#SAKNAS!",0,VLOOKUP(A1311,'Fr QV 2020'!$A$1:$M$2587,6,FALSE))</f>
        <v>3</v>
      </c>
      <c r="R1311" s="36">
        <f>IF(VLOOKUP(A1311,'Fr QV 2021'!$A$1:$M$2587,6,FALSE)="#SAKNAS!",0,VLOOKUP(A1311,'Fr QV 2021'!$A$1:$M$2587,6,FALSE))</f>
        <v>2</v>
      </c>
      <c r="S1311" s="36">
        <f>IF(VLOOKUP(A1311,'FR QV 2022'!$A$1:$M$2587,6,FALSE)="#SAKNAS!",0,VLOOKUP(A1311,'FR QV 2022'!$A$1:$M$2587,6,FALSE))</f>
        <v>1</v>
      </c>
      <c r="T1311" s="36">
        <f>IF(VLOOKUP($A1311,'FR QV 2023'!$A$1:$M$2587,6,FALSE)="#SAKNAS!",0,VLOOKUP($A1311,'FR QV 2023'!$A$1:$M$2587,6,FALSE))</f>
        <v>1</v>
      </c>
      <c r="U1311" s="36">
        <f>IF(VLOOKUP($A1311,'FR QV 2024'!$A$1:$M$2587,6,FALSE)="#SAKNAS!",0,VLOOKUP($A1311,'FR QV 2024'!$A$1:$M$2587,6,FALSE))</f>
        <v>3</v>
      </c>
    </row>
    <row r="1312" spans="1:21" s="12" customFormat="1" x14ac:dyDescent="0.2">
      <c r="A1312" s="26" t="str">
        <f t="shared" si="20"/>
        <v>0840011J01DC08</v>
      </c>
      <c r="B1312" s="12" t="str">
        <f>VLOOKUP(C1312,'Akodens FV'!$A$1:$B$2003,2,FALSE)</f>
        <v>Hälsoval</v>
      </c>
      <c r="C1312" s="27" t="s">
        <v>24</v>
      </c>
      <c r="D1312" s="28" t="s">
        <v>147</v>
      </c>
      <c r="E1312" s="27" t="s">
        <v>260</v>
      </c>
      <c r="F1312" s="28" t="s">
        <v>382</v>
      </c>
      <c r="G1312" s="36">
        <f>IF(VLOOKUP(A1312,'Fr QV 2010-2016'!$A$1:$M$2587,7,FALSE)="#SAKNAS!",0,VLOOKUP(A1312,'Fr QV 2010-2016'!$A$1:$M$2587,7,FALSE))</f>
        <v>7</v>
      </c>
      <c r="H1312" s="36">
        <f>IF(VLOOKUP(A1312,'Fr QV 2010-2016'!$A$1:$M$2587,8,FALSE)="#SAKNAS!",0,VLOOKUP(A1312,'Fr QV 2010-2016'!$A$1:$M$2587,8,FALSE))</f>
        <v>0</v>
      </c>
      <c r="I1312" s="36">
        <f>IF(VLOOKUP(A1312,'Fr QV 2010-2016'!$A$1:$M$2587,9,FALSE)="#SAKNAS!",0,VLOOKUP(A1312,'Fr QV 2010-2016'!$A$1:$M$2587,9,FALSE))</f>
        <v>0</v>
      </c>
      <c r="J1312" s="36">
        <f>IF(VLOOKUP(A1312,'Fr QV 2010-2016'!$A$1:$M$2587,10,FALSE)="#SAKNAS!",0,VLOOKUP(A1312,'Fr QV 2010-2016'!$A$1:$M$2587,10,FALSE))</f>
        <v>0</v>
      </c>
      <c r="K1312" s="36">
        <f>IF(VLOOKUP(A1312,'Fr QV 2010-2016'!$A$1:$M$2587,11,FALSE)="#SAKNAS!",0,VLOOKUP(A1312,'Fr QV 2010-2016'!$A$1:$M$2587,11,FALSE))</f>
        <v>0</v>
      </c>
      <c r="L1312" s="36">
        <f>IF(VLOOKUP(A1312,'Fr QV 2010-2016'!$A$1:$M$2587,12,FALSE)="#SAKNAS!",0,VLOOKUP(A1312,'Fr QV 2010-2016'!$A$1:$M$2587,12,FALSE))</f>
        <v>0</v>
      </c>
      <c r="M1312" s="36">
        <f>IF(VLOOKUP(A1312,'Fr QV 2010-2016'!$A$1:$M$2587,13,FALSE)="#SAKNAS!",0,VLOOKUP(A1312,'Fr QV 2010-2016'!$A$1:$M$2587,13,FALSE))</f>
        <v>0</v>
      </c>
      <c r="N1312" s="36">
        <v>0</v>
      </c>
      <c r="O1312" s="36">
        <v>0</v>
      </c>
      <c r="P1312" s="36">
        <v>0</v>
      </c>
      <c r="Q1312" s="36">
        <v>0</v>
      </c>
      <c r="R1312" s="36"/>
      <c r="S1312" s="36">
        <v>0</v>
      </c>
      <c r="T1312" s="36">
        <v>0</v>
      </c>
      <c r="U1312" s="36"/>
    </row>
    <row r="1313" spans="1:21" s="12" customFormat="1" x14ac:dyDescent="0.2">
      <c r="A1313" s="26" t="str">
        <f t="shared" si="20"/>
        <v>0840011J01DD14</v>
      </c>
      <c r="B1313" s="12" t="str">
        <f>VLOOKUP(C1313,'Akodens FV'!$A$1:$B$2003,2,FALSE)</f>
        <v>Hälsoval</v>
      </c>
      <c r="C1313" s="27" t="s">
        <v>24</v>
      </c>
      <c r="D1313" s="28" t="s">
        <v>147</v>
      </c>
      <c r="E1313" s="27" t="s">
        <v>254</v>
      </c>
      <c r="F1313" s="28" t="s">
        <v>372</v>
      </c>
      <c r="G1313" s="36">
        <f>IF(VLOOKUP(A1313,'Fr QV 2010-2016'!$A$1:$M$2587,7,FALSE)="#SAKNAS!",0,VLOOKUP(A1313,'Fr QV 2010-2016'!$A$1:$M$2587,7,FALSE))</f>
        <v>2</v>
      </c>
      <c r="H1313" s="36">
        <f>IF(VLOOKUP(A1313,'Fr QV 2010-2016'!$A$1:$M$2587,8,FALSE)="#SAKNAS!",0,VLOOKUP(A1313,'Fr QV 2010-2016'!$A$1:$M$2587,8,FALSE))</f>
        <v>2</v>
      </c>
      <c r="I1313" s="36">
        <f>IF(VLOOKUP(A1313,'Fr QV 2010-2016'!$A$1:$M$2587,9,FALSE)="#SAKNAS!",0,VLOOKUP(A1313,'Fr QV 2010-2016'!$A$1:$M$2587,9,FALSE))</f>
        <v>1</v>
      </c>
      <c r="J1313" s="36">
        <f>IF(VLOOKUP(A1313,'Fr QV 2010-2016'!$A$1:$M$2587,10,FALSE)="#SAKNAS!",0,VLOOKUP(A1313,'Fr QV 2010-2016'!$A$1:$M$2587,10,FALSE))</f>
        <v>5</v>
      </c>
      <c r="K1313" s="36">
        <f>IF(VLOOKUP(A1313,'Fr QV 2010-2016'!$A$1:$M$2587,11,FALSE)="#SAKNAS!",0,VLOOKUP(A1313,'Fr QV 2010-2016'!$A$1:$M$2587,11,FALSE))</f>
        <v>1</v>
      </c>
      <c r="L1313" s="36">
        <f>IF(VLOOKUP(A1313,'Fr QV 2010-2016'!$A$1:$M$2587,12,FALSE)="#SAKNAS!",0,VLOOKUP(A1313,'Fr QV 2010-2016'!$A$1:$M$2587,12,FALSE))</f>
        <v>2</v>
      </c>
      <c r="M1313" s="36">
        <f>IF(VLOOKUP(A1313,'Fr QV 2010-2016'!$A$1:$M$2587,13,FALSE)="#SAKNAS!",0,VLOOKUP(A1313,'Fr QV 2010-2016'!$A$1:$M$2587,13,FALSE))</f>
        <v>5</v>
      </c>
      <c r="N1313" s="36">
        <v>0</v>
      </c>
      <c r="O1313" s="36">
        <v>0</v>
      </c>
      <c r="P1313" s="36">
        <v>0</v>
      </c>
      <c r="Q1313" s="36">
        <v>0</v>
      </c>
      <c r="R1313" s="36"/>
      <c r="S1313" s="36">
        <v>0</v>
      </c>
      <c r="T1313" s="36">
        <v>0</v>
      </c>
      <c r="U1313" s="36"/>
    </row>
    <row r="1314" spans="1:21" s="12" customFormat="1" x14ac:dyDescent="0.2">
      <c r="A1314" s="26" t="str">
        <f t="shared" si="20"/>
        <v>0840011J01EA01</v>
      </c>
      <c r="B1314" s="12" t="str">
        <f>VLOOKUP(C1314,'Akodens FV'!$A$1:$B$2003,2,FALSE)</f>
        <v>Hälsoval</v>
      </c>
      <c r="C1314" s="27" t="s">
        <v>24</v>
      </c>
      <c r="D1314" s="28" t="s">
        <v>147</v>
      </c>
      <c r="E1314" s="27" t="s">
        <v>259</v>
      </c>
      <c r="F1314" s="28" t="s">
        <v>356</v>
      </c>
      <c r="G1314" s="36">
        <f>IF(VLOOKUP(A1314,'Fr QV 2010-2016'!$A$1:$M$2587,7,FALSE)="#SAKNAS!",0,VLOOKUP(A1314,'Fr QV 2010-2016'!$A$1:$M$2587,7,FALSE))</f>
        <v>30</v>
      </c>
      <c r="H1314" s="36">
        <f>IF(VLOOKUP(A1314,'Fr QV 2010-2016'!$A$1:$M$2587,8,FALSE)="#SAKNAS!",0,VLOOKUP(A1314,'Fr QV 2010-2016'!$A$1:$M$2587,8,FALSE))</f>
        <v>21</v>
      </c>
      <c r="I1314" s="36">
        <f>IF(VLOOKUP(A1314,'Fr QV 2010-2016'!$A$1:$M$2587,9,FALSE)="#SAKNAS!",0,VLOOKUP(A1314,'Fr QV 2010-2016'!$A$1:$M$2587,9,FALSE))</f>
        <v>14</v>
      </c>
      <c r="J1314" s="36">
        <f>IF(VLOOKUP(A1314,'Fr QV 2010-2016'!$A$1:$M$2587,10,FALSE)="#SAKNAS!",0,VLOOKUP(A1314,'Fr QV 2010-2016'!$A$1:$M$2587,10,FALSE))</f>
        <v>5</v>
      </c>
      <c r="K1314" s="36">
        <f>IF(VLOOKUP(A1314,'Fr QV 2010-2016'!$A$1:$M$2587,11,FALSE)="#SAKNAS!",0,VLOOKUP(A1314,'Fr QV 2010-2016'!$A$1:$M$2587,11,FALSE))</f>
        <v>10</v>
      </c>
      <c r="L1314" s="36">
        <f>IF(VLOOKUP(A1314,'Fr QV 2010-2016'!$A$1:$M$2587,12,FALSE)="#SAKNAS!",0,VLOOKUP(A1314,'Fr QV 2010-2016'!$A$1:$M$2587,12,FALSE))</f>
        <v>2</v>
      </c>
      <c r="M1314" s="36">
        <f>IF(VLOOKUP(A1314,'Fr QV 2010-2016'!$A$1:$M$2587,13,FALSE)="#SAKNAS!",0,VLOOKUP(A1314,'Fr QV 2010-2016'!$A$1:$M$2587,13,FALSE))</f>
        <v>6</v>
      </c>
      <c r="N1314" s="36">
        <f>IF(VLOOKUP(A1314,'Fr QV 2017'!$A$1:$F$2587,6,FALSE)="#SAKNAS!",0,VLOOKUP(A1314,'Fr QV 2017'!$A$1:$F$2587,6,FALSE))</f>
        <v>8</v>
      </c>
      <c r="O1314" s="36">
        <f>IF(VLOOKUP(A1314,'Fr QV 2018'!$A$1:$M$2587,6,FALSE)="#SAKNAS!",0,VLOOKUP(A1314,'Fr QV 2018'!$A$1:$M$2587,6,FALSE))</f>
        <v>9</v>
      </c>
      <c r="P1314" s="36">
        <f>IF(VLOOKUP(A1314,'Fr QV 2019'!$A$1:$M$2587,6,FALSE)="#SAKNAS!",0,VLOOKUP(A1314,'Fr QV 2019'!$A$1:$M$2587,6,FALSE))</f>
        <v>3</v>
      </c>
      <c r="Q1314" s="36">
        <f>IF(VLOOKUP(A1314,'Fr QV 2020'!$A$1:$M$2587,6,FALSE)="#SAKNAS!",0,VLOOKUP(A1314,'Fr QV 2020'!$A$1:$M$2587,6,FALSE))</f>
        <v>6</v>
      </c>
      <c r="R1314" s="36">
        <f>IF(VLOOKUP(A1314,'Fr QV 2021'!$A$1:$M$2587,6,FALSE)="#SAKNAS!",0,VLOOKUP(A1314,'Fr QV 2021'!$A$1:$M$2587,6,FALSE))</f>
        <v>10</v>
      </c>
      <c r="S1314" s="36">
        <f>IF(VLOOKUP(A1314,'FR QV 2022'!$A$1:$M$2587,6,FALSE)="#SAKNAS!",0,VLOOKUP(A1314,'FR QV 2022'!$A$1:$M$2587,6,FALSE))</f>
        <v>4</v>
      </c>
      <c r="T1314" s="36">
        <f>IF(VLOOKUP($A1314,'FR QV 2023'!$A$1:$M$2587,6,FALSE)="#SAKNAS!",0,VLOOKUP($A1314,'FR QV 2023'!$A$1:$M$2587,6,FALSE))</f>
        <v>5</v>
      </c>
      <c r="U1314" s="36">
        <f>IF(VLOOKUP($A1314,'FR QV 2024'!$A$1:$M$2587,6,FALSE)="#SAKNAS!",0,VLOOKUP($A1314,'FR QV 2024'!$A$1:$M$2587,6,FALSE))</f>
        <v>11</v>
      </c>
    </row>
    <row r="1315" spans="1:21" s="12" customFormat="1" x14ac:dyDescent="0.2">
      <c r="A1315" s="26" t="str">
        <f t="shared" si="20"/>
        <v>0840011J01EE01</v>
      </c>
      <c r="B1315" s="12" t="str">
        <f>VLOOKUP(C1315,'Akodens FV'!$A$1:$B$2003,2,FALSE)</f>
        <v>Hälsoval</v>
      </c>
      <c r="C1315" s="27" t="s">
        <v>24</v>
      </c>
      <c r="D1315" s="27" t="s">
        <v>147</v>
      </c>
      <c r="E1315" s="27" t="s">
        <v>258</v>
      </c>
      <c r="F1315" s="27" t="s">
        <v>364</v>
      </c>
      <c r="G1315" s="36">
        <f>IF(VLOOKUP(A1315,'Fr QV 2010-2016'!$A$1:$M$2587,7,FALSE)="#SAKNAS!",0,VLOOKUP(A1315,'Fr QV 2010-2016'!$A$1:$M$2587,7,FALSE))</f>
        <v>17</v>
      </c>
      <c r="H1315" s="36">
        <f>IF(VLOOKUP(A1315,'Fr QV 2010-2016'!$A$1:$M$2587,8,FALSE)="#SAKNAS!",0,VLOOKUP(A1315,'Fr QV 2010-2016'!$A$1:$M$2587,8,FALSE))</f>
        <v>5</v>
      </c>
      <c r="I1315" s="36">
        <f>IF(VLOOKUP(A1315,'Fr QV 2010-2016'!$A$1:$M$2587,9,FALSE)="#SAKNAS!",0,VLOOKUP(A1315,'Fr QV 2010-2016'!$A$1:$M$2587,9,FALSE))</f>
        <v>9</v>
      </c>
      <c r="J1315" s="36">
        <f>IF(VLOOKUP(A1315,'Fr QV 2010-2016'!$A$1:$M$2587,10,FALSE)="#SAKNAS!",0,VLOOKUP(A1315,'Fr QV 2010-2016'!$A$1:$M$2587,10,FALSE))</f>
        <v>6</v>
      </c>
      <c r="K1315" s="36">
        <f>IF(VLOOKUP(A1315,'Fr QV 2010-2016'!$A$1:$M$2587,11,FALSE)="#SAKNAS!",0,VLOOKUP(A1315,'Fr QV 2010-2016'!$A$1:$M$2587,11,FALSE))</f>
        <v>0</v>
      </c>
      <c r="L1315" s="36">
        <f>IF(VLOOKUP(A1315,'Fr QV 2010-2016'!$A$1:$M$2587,12,FALSE)="#SAKNAS!",0,VLOOKUP(A1315,'Fr QV 2010-2016'!$A$1:$M$2587,12,FALSE))</f>
        <v>0</v>
      </c>
      <c r="M1315" s="36">
        <f>IF(VLOOKUP(A1315,'Fr QV 2010-2016'!$A$1:$M$2587,13,FALSE)="#SAKNAS!",0,VLOOKUP(A1315,'Fr QV 2010-2016'!$A$1:$M$2587,13,FALSE))</f>
        <v>0</v>
      </c>
      <c r="N1315" s="36">
        <f>IF(VLOOKUP(A1315,'Fr QV 2017'!$A$1:$F$2587,6,FALSE)="#SAKNAS!",0,VLOOKUP(A1315,'Fr QV 2017'!$A$1:$F$2587,6,FALSE))</f>
        <v>2</v>
      </c>
      <c r="O1315" s="36">
        <f>IF(VLOOKUP(A1315,'Fr QV 2018'!$A$1:$M$2587,6,FALSE)="#SAKNAS!",0,VLOOKUP(A1315,'Fr QV 2018'!$A$1:$M$2587,6,FALSE))</f>
        <v>6</v>
      </c>
      <c r="P1315" s="36">
        <f>IF(VLOOKUP(A1315,'Fr QV 2019'!$A$1:$M$2587,6,FALSE)="#SAKNAS!",0,VLOOKUP(A1315,'Fr QV 2019'!$A$1:$M$2587,6,FALSE))</f>
        <v>1</v>
      </c>
      <c r="Q1315" s="36">
        <f>IF(VLOOKUP(A1315,'Fr QV 2020'!$A$1:$M$2587,6,FALSE)="#SAKNAS!",0,VLOOKUP(A1315,'Fr QV 2020'!$A$1:$M$2587,6,FALSE))</f>
        <v>4</v>
      </c>
      <c r="R1315" s="36">
        <f>IF(VLOOKUP(A1315,'Fr QV 2021'!$A$1:$M$2587,6,FALSE)="#SAKNAS!",0,VLOOKUP(A1315,'Fr QV 2021'!$A$1:$M$2587,6,FALSE))</f>
        <v>3</v>
      </c>
      <c r="S1315" s="36">
        <v>0</v>
      </c>
      <c r="T1315" s="36">
        <f>IF(VLOOKUP($A1315,'FR QV 2023'!$A$1:$M$2587,6,FALSE)="#SAKNAS!",0,VLOOKUP($A1315,'FR QV 2023'!$A$1:$M$2587,6,FALSE))</f>
        <v>1</v>
      </c>
      <c r="U1315" s="36">
        <f>IF(VLOOKUP($A1315,'FR QV 2024'!$A$1:$M$2587,6,FALSE)="#SAKNAS!",0,VLOOKUP($A1315,'FR QV 2024'!$A$1:$M$2587,6,FALSE))</f>
        <v>14</v>
      </c>
    </row>
    <row r="1316" spans="1:21" s="12" customFormat="1" x14ac:dyDescent="0.2">
      <c r="A1316" s="26" t="str">
        <f t="shared" si="20"/>
        <v>0840011J01FA01</v>
      </c>
      <c r="B1316" s="12" t="str">
        <f>VLOOKUP(C1316,'Akodens FV'!$A$1:$B$2003,2,FALSE)</f>
        <v>Hälsoval</v>
      </c>
      <c r="C1316" s="27" t="s">
        <v>24</v>
      </c>
      <c r="D1316" s="27" t="s">
        <v>147</v>
      </c>
      <c r="E1316" s="27" t="s">
        <v>250</v>
      </c>
      <c r="F1316" s="27" t="s">
        <v>357</v>
      </c>
      <c r="G1316" s="36">
        <f>IF(VLOOKUP(A1316,'Fr QV 2010-2016'!$A$1:$M$2587,7,FALSE)="#SAKNAS!",0,VLOOKUP(A1316,'Fr QV 2010-2016'!$A$1:$M$2587,7,FALSE))</f>
        <v>26</v>
      </c>
      <c r="H1316" s="36">
        <f>IF(VLOOKUP(A1316,'Fr QV 2010-2016'!$A$1:$M$2587,8,FALSE)="#SAKNAS!",0,VLOOKUP(A1316,'Fr QV 2010-2016'!$A$1:$M$2587,8,FALSE))</f>
        <v>22</v>
      </c>
      <c r="I1316" s="36">
        <f>IF(VLOOKUP(A1316,'Fr QV 2010-2016'!$A$1:$M$2587,9,FALSE)="#SAKNAS!",0,VLOOKUP(A1316,'Fr QV 2010-2016'!$A$1:$M$2587,9,FALSE))</f>
        <v>23</v>
      </c>
      <c r="J1316" s="36">
        <f>IF(VLOOKUP(A1316,'Fr QV 2010-2016'!$A$1:$M$2587,10,FALSE)="#SAKNAS!",0,VLOOKUP(A1316,'Fr QV 2010-2016'!$A$1:$M$2587,10,FALSE))</f>
        <v>22</v>
      </c>
      <c r="K1316" s="36">
        <f>IF(VLOOKUP(A1316,'Fr QV 2010-2016'!$A$1:$M$2587,11,FALSE)="#SAKNAS!",0,VLOOKUP(A1316,'Fr QV 2010-2016'!$A$1:$M$2587,11,FALSE))</f>
        <v>13</v>
      </c>
      <c r="L1316" s="36">
        <f>IF(VLOOKUP(A1316,'Fr QV 2010-2016'!$A$1:$M$2587,12,FALSE)="#SAKNAS!",0,VLOOKUP(A1316,'Fr QV 2010-2016'!$A$1:$M$2587,12,FALSE))</f>
        <v>9</v>
      </c>
      <c r="M1316" s="36">
        <f>IF(VLOOKUP(A1316,'Fr QV 2010-2016'!$A$1:$M$2587,13,FALSE)="#SAKNAS!",0,VLOOKUP(A1316,'Fr QV 2010-2016'!$A$1:$M$2587,13,FALSE))</f>
        <v>8</v>
      </c>
      <c r="N1316" s="36">
        <f>IF(VLOOKUP(A1316,'Fr QV 2017'!$A$1:$F$2587,6,FALSE)="#SAKNAS!",0,VLOOKUP(A1316,'Fr QV 2017'!$A$1:$F$2587,6,FALSE))</f>
        <v>8</v>
      </c>
      <c r="O1316" s="36">
        <f>IF(VLOOKUP(A1316,'Fr QV 2018'!$A$1:$M$2587,6,FALSE)="#SAKNAS!",0,VLOOKUP(A1316,'Fr QV 2018'!$A$1:$M$2587,6,FALSE))</f>
        <v>8</v>
      </c>
      <c r="P1316" s="36">
        <f>IF(VLOOKUP(A1316,'Fr QV 2019'!$A$1:$M$2587,6,FALSE)="#SAKNAS!",0,VLOOKUP(A1316,'Fr QV 2019'!$A$1:$M$2587,6,FALSE))</f>
        <v>3</v>
      </c>
      <c r="Q1316" s="36">
        <v>0</v>
      </c>
      <c r="R1316" s="36"/>
      <c r="S1316" s="36">
        <f>IF(VLOOKUP(A1316,'FR QV 2022'!$A$1:$M$2587,6,FALSE)="#SAKNAS!",0,VLOOKUP(A1316,'FR QV 2022'!$A$1:$M$2587,6,FALSE))</f>
        <v>1</v>
      </c>
      <c r="T1316" s="36">
        <f>IF(VLOOKUP($A1316,'FR QV 2023'!$A$1:$M$2587,6,FALSE)="#SAKNAS!",0,VLOOKUP($A1316,'FR QV 2023'!$A$1:$M$2587,6,FALSE))</f>
        <v>1</v>
      </c>
      <c r="U1316" s="36">
        <f>IF(VLOOKUP($A1316,'FR QV 2024'!$A$1:$M$2587,6,FALSE)="#SAKNAS!",0,VLOOKUP($A1316,'FR QV 2024'!$A$1:$M$2587,6,FALSE))</f>
        <v>5</v>
      </c>
    </row>
    <row r="1317" spans="1:21" s="12" customFormat="1" x14ac:dyDescent="0.2">
      <c r="A1317" s="26" t="str">
        <f t="shared" si="20"/>
        <v>0840011J01FA06</v>
      </c>
      <c r="B1317" s="12" t="str">
        <f>VLOOKUP(C1317,'Akodens FV'!$A$1:$B$2003,2,FALSE)</f>
        <v>Hälsoval</v>
      </c>
      <c r="C1317" s="27" t="s">
        <v>24</v>
      </c>
      <c r="D1317" s="27" t="s">
        <v>147</v>
      </c>
      <c r="E1317" s="27" t="s">
        <v>269</v>
      </c>
      <c r="F1317" s="27" t="s">
        <v>374</v>
      </c>
      <c r="G1317" s="36">
        <f>IF(VLOOKUP(A1317,'Fr QV 2010-2016'!$A$1:$M$2587,7,FALSE)="#SAKNAS!",0,VLOOKUP(A1317,'Fr QV 2010-2016'!$A$1:$M$2587,7,FALSE))</f>
        <v>0</v>
      </c>
      <c r="H1317" s="36">
        <f>IF(VLOOKUP(A1317,'Fr QV 2010-2016'!$A$1:$M$2587,8,FALSE)="#SAKNAS!",0,VLOOKUP(A1317,'Fr QV 2010-2016'!$A$1:$M$2587,8,FALSE))</f>
        <v>0</v>
      </c>
      <c r="I1317" s="36">
        <f>IF(VLOOKUP(A1317,'Fr QV 2010-2016'!$A$1:$M$2587,9,FALSE)="#SAKNAS!",0,VLOOKUP(A1317,'Fr QV 2010-2016'!$A$1:$M$2587,9,FALSE))</f>
        <v>1</v>
      </c>
      <c r="J1317" s="36">
        <f>IF(VLOOKUP(A1317,'Fr QV 2010-2016'!$A$1:$M$2587,10,FALSE)="#SAKNAS!",0,VLOOKUP(A1317,'Fr QV 2010-2016'!$A$1:$M$2587,10,FALSE))</f>
        <v>0</v>
      </c>
      <c r="K1317" s="36">
        <f>IF(VLOOKUP(A1317,'Fr QV 2010-2016'!$A$1:$M$2587,11,FALSE)="#SAKNAS!",0,VLOOKUP(A1317,'Fr QV 2010-2016'!$A$1:$M$2587,11,FALSE))</f>
        <v>0</v>
      </c>
      <c r="L1317" s="36">
        <f>IF(VLOOKUP(A1317,'Fr QV 2010-2016'!$A$1:$M$2587,12,FALSE)="#SAKNAS!",0,VLOOKUP(A1317,'Fr QV 2010-2016'!$A$1:$M$2587,12,FALSE))</f>
        <v>0</v>
      </c>
      <c r="M1317" s="36">
        <f>IF(VLOOKUP(A1317,'Fr QV 2010-2016'!$A$1:$M$2587,13,FALSE)="#SAKNAS!",0,VLOOKUP(A1317,'Fr QV 2010-2016'!$A$1:$M$2587,13,FALSE))</f>
        <v>0</v>
      </c>
      <c r="N1317" s="36">
        <v>0</v>
      </c>
      <c r="O1317" s="36">
        <v>0</v>
      </c>
      <c r="P1317" s="36">
        <v>0</v>
      </c>
      <c r="Q1317" s="36">
        <v>0</v>
      </c>
      <c r="R1317" s="36"/>
      <c r="S1317" s="36">
        <v>0</v>
      </c>
      <c r="T1317" s="36">
        <v>0</v>
      </c>
      <c r="U1317" s="36"/>
    </row>
    <row r="1318" spans="1:21" s="12" customFormat="1" x14ac:dyDescent="0.2">
      <c r="A1318" s="26" t="str">
        <f t="shared" si="20"/>
        <v>0840011J01FA09</v>
      </c>
      <c r="B1318" s="12" t="str">
        <f>VLOOKUP(C1318,'Akodens FV'!$A$1:$B$2003,2,FALSE)</f>
        <v>Hälsoval</v>
      </c>
      <c r="C1318" s="27" t="s">
        <v>24</v>
      </c>
      <c r="D1318" s="27" t="s">
        <v>147</v>
      </c>
      <c r="E1318" s="27" t="s">
        <v>257</v>
      </c>
      <c r="F1318" s="27" t="s">
        <v>375</v>
      </c>
      <c r="G1318" s="36">
        <f>IF(VLOOKUP(A1318,'Fr QV 2010-2016'!$A$1:$M$2587,7,FALSE)="#SAKNAS!",0,VLOOKUP(A1318,'Fr QV 2010-2016'!$A$1:$M$2587,7,FALSE))</f>
        <v>0</v>
      </c>
      <c r="H1318" s="36">
        <f>IF(VLOOKUP(A1318,'Fr QV 2010-2016'!$A$1:$M$2587,8,FALSE)="#SAKNAS!",0,VLOOKUP(A1318,'Fr QV 2010-2016'!$A$1:$M$2587,8,FALSE))</f>
        <v>0</v>
      </c>
      <c r="I1318" s="36">
        <f>IF(VLOOKUP(A1318,'Fr QV 2010-2016'!$A$1:$M$2587,9,FALSE)="#SAKNAS!",0,VLOOKUP(A1318,'Fr QV 2010-2016'!$A$1:$M$2587,9,FALSE))</f>
        <v>0</v>
      </c>
      <c r="J1318" s="36">
        <f>IF(VLOOKUP(A1318,'Fr QV 2010-2016'!$A$1:$M$2587,10,FALSE)="#SAKNAS!",0,VLOOKUP(A1318,'Fr QV 2010-2016'!$A$1:$M$2587,10,FALSE))</f>
        <v>0</v>
      </c>
      <c r="K1318" s="36">
        <f>IF(VLOOKUP(A1318,'Fr QV 2010-2016'!$A$1:$M$2587,11,FALSE)="#SAKNAS!",0,VLOOKUP(A1318,'Fr QV 2010-2016'!$A$1:$M$2587,11,FALSE))</f>
        <v>0</v>
      </c>
      <c r="L1318" s="36">
        <f>IF(VLOOKUP(A1318,'Fr QV 2010-2016'!$A$1:$M$2587,12,FALSE)="#SAKNAS!",0,VLOOKUP(A1318,'Fr QV 2010-2016'!$A$1:$M$2587,12,FALSE))</f>
        <v>4</v>
      </c>
      <c r="M1318" s="36">
        <f>IF(VLOOKUP(A1318,'Fr QV 2010-2016'!$A$1:$M$2587,13,FALSE)="#SAKNAS!",0,VLOOKUP(A1318,'Fr QV 2010-2016'!$A$1:$M$2587,13,FALSE))</f>
        <v>0</v>
      </c>
      <c r="N1318" s="36">
        <f>IF(VLOOKUP(A1318,'Fr QV 2017'!$A$1:$F$2587,6,FALSE)="#SAKNAS!",0,VLOOKUP(A1318,'Fr QV 2017'!$A$1:$F$2587,6,FALSE))</f>
        <v>1</v>
      </c>
      <c r="O1318" s="36">
        <v>0</v>
      </c>
      <c r="P1318" s="36">
        <f>IF(VLOOKUP(A1318,'Fr QV 2019'!$A$1:$M$2587,6,FALSE)="#SAKNAS!",0,VLOOKUP(A1318,'Fr QV 2019'!$A$1:$M$2587,6,FALSE))</f>
        <v>10</v>
      </c>
      <c r="Q1318" s="36">
        <f>IF(VLOOKUP(A1318,'Fr QV 2020'!$A$1:$M$2587,6,FALSE)="#SAKNAS!",0,VLOOKUP(A1318,'Fr QV 2020'!$A$1:$M$2587,6,FALSE))</f>
        <v>17</v>
      </c>
      <c r="R1318" s="36">
        <f>IF(VLOOKUP(A1318,'Fr QV 2021'!$A$1:$M$2587,6,FALSE)="#SAKNAS!",0,VLOOKUP(A1318,'Fr QV 2021'!$A$1:$M$2587,6,FALSE))</f>
        <v>8</v>
      </c>
      <c r="S1318" s="36">
        <f>IF(VLOOKUP(A1318,'FR QV 2022'!$A$1:$M$2587,6,FALSE)="#SAKNAS!",0,VLOOKUP(A1318,'FR QV 2022'!$A$1:$M$2587,6,FALSE))</f>
        <v>13</v>
      </c>
      <c r="T1318" s="36">
        <f>IF(VLOOKUP($A1318,'FR QV 2023'!$A$1:$M$2587,6,FALSE)="#SAKNAS!",0,VLOOKUP($A1318,'FR QV 2023'!$A$1:$M$2587,6,FALSE))</f>
        <v>3</v>
      </c>
      <c r="U1318" s="36">
        <f>IF(VLOOKUP($A1318,'FR QV 2024'!$A$1:$M$2587,6,FALSE)="#SAKNAS!",0,VLOOKUP($A1318,'FR QV 2024'!$A$1:$M$2587,6,FALSE))</f>
        <v>9</v>
      </c>
    </row>
    <row r="1319" spans="1:21" s="12" customFormat="1" x14ac:dyDescent="0.2">
      <c r="A1319" s="26" t="str">
        <f t="shared" si="20"/>
        <v>0840011J01FA10</v>
      </c>
      <c r="B1319" s="12" t="str">
        <f>VLOOKUP(C1319,'Akodens FV'!$A$1:$B$2003,2,FALSE)</f>
        <v>Hälsoval</v>
      </c>
      <c r="C1319" s="27" t="s">
        <v>24</v>
      </c>
      <c r="D1319" s="27" t="s">
        <v>147</v>
      </c>
      <c r="E1319" s="27" t="s">
        <v>268</v>
      </c>
      <c r="F1319" s="27" t="s">
        <v>368</v>
      </c>
      <c r="G1319" s="36">
        <f>IF(VLOOKUP(A1319,'Fr QV 2010-2016'!$A$1:$M$2587,7,FALSE)="#SAKNAS!",0,VLOOKUP(A1319,'Fr QV 2010-2016'!$A$1:$M$2587,7,FALSE))</f>
        <v>1</v>
      </c>
      <c r="H1319" s="36">
        <f>IF(VLOOKUP(A1319,'Fr QV 2010-2016'!$A$1:$M$2587,8,FALSE)="#SAKNAS!",0,VLOOKUP(A1319,'Fr QV 2010-2016'!$A$1:$M$2587,8,FALSE))</f>
        <v>2</v>
      </c>
      <c r="I1319" s="36">
        <f>IF(VLOOKUP(A1319,'Fr QV 2010-2016'!$A$1:$M$2587,9,FALSE)="#SAKNAS!",0,VLOOKUP(A1319,'Fr QV 2010-2016'!$A$1:$M$2587,9,FALSE))</f>
        <v>1</v>
      </c>
      <c r="J1319" s="36">
        <f>IF(VLOOKUP(A1319,'Fr QV 2010-2016'!$A$1:$M$2587,10,FALSE)="#SAKNAS!",0,VLOOKUP(A1319,'Fr QV 2010-2016'!$A$1:$M$2587,10,FALSE))</f>
        <v>0</v>
      </c>
      <c r="K1319" s="36">
        <f>IF(VLOOKUP(A1319,'Fr QV 2010-2016'!$A$1:$M$2587,11,FALSE)="#SAKNAS!",0,VLOOKUP(A1319,'Fr QV 2010-2016'!$A$1:$M$2587,11,FALSE))</f>
        <v>1</v>
      </c>
      <c r="L1319" s="36">
        <f>IF(VLOOKUP(A1319,'Fr QV 2010-2016'!$A$1:$M$2587,12,FALSE)="#SAKNAS!",0,VLOOKUP(A1319,'Fr QV 2010-2016'!$A$1:$M$2587,12,FALSE))</f>
        <v>0</v>
      </c>
      <c r="M1319" s="36">
        <f>IF(VLOOKUP(A1319,'Fr QV 2010-2016'!$A$1:$M$2587,13,FALSE)="#SAKNAS!",0,VLOOKUP(A1319,'Fr QV 2010-2016'!$A$1:$M$2587,13,FALSE))</f>
        <v>1</v>
      </c>
      <c r="N1319" s="36">
        <f>IF(VLOOKUP(A1319,'Fr QV 2017'!$A$1:$F$2587,6,FALSE)="#SAKNAS!",0,VLOOKUP(A1319,'Fr QV 2017'!$A$1:$F$2587,6,FALSE))</f>
        <v>3</v>
      </c>
      <c r="O1319" s="36">
        <v>0</v>
      </c>
      <c r="P1319" s="36">
        <v>0</v>
      </c>
      <c r="Q1319" s="36">
        <v>0</v>
      </c>
      <c r="R1319" s="36"/>
      <c r="S1319" s="36">
        <f>IF(VLOOKUP(A1319,'FR QV 2022'!$A$1:$M$2587,6,FALSE)="#SAKNAS!",0,VLOOKUP(A1319,'FR QV 2022'!$A$1:$M$2587,6,FALSE))</f>
        <v>1</v>
      </c>
      <c r="T1319" s="36">
        <v>0</v>
      </c>
      <c r="U1319" s="36"/>
    </row>
    <row r="1320" spans="1:21" s="12" customFormat="1" x14ac:dyDescent="0.2">
      <c r="A1320" s="26" t="str">
        <f t="shared" si="20"/>
        <v>0840011J01FF01</v>
      </c>
      <c r="B1320" s="12" t="str">
        <f>VLOOKUP(C1320,'Akodens FV'!$A$1:$B$2003,2,FALSE)</f>
        <v>Hälsoval</v>
      </c>
      <c r="C1320" s="27" t="s">
        <v>24</v>
      </c>
      <c r="D1320" s="27" t="s">
        <v>147</v>
      </c>
      <c r="E1320" s="27" t="s">
        <v>248</v>
      </c>
      <c r="F1320" s="27" t="s">
        <v>358</v>
      </c>
      <c r="G1320" s="36">
        <f>IF(VLOOKUP(A1320,'Fr QV 2010-2016'!$A$1:$M$2587,7,FALSE)="#SAKNAS!",0,VLOOKUP(A1320,'Fr QV 2010-2016'!$A$1:$M$2587,7,FALSE))</f>
        <v>52</v>
      </c>
      <c r="H1320" s="36">
        <f>IF(VLOOKUP(A1320,'Fr QV 2010-2016'!$A$1:$M$2587,8,FALSE)="#SAKNAS!",0,VLOOKUP(A1320,'Fr QV 2010-2016'!$A$1:$M$2587,8,FALSE))</f>
        <v>45</v>
      </c>
      <c r="I1320" s="36">
        <f>IF(VLOOKUP(A1320,'Fr QV 2010-2016'!$A$1:$M$2587,9,FALSE)="#SAKNAS!",0,VLOOKUP(A1320,'Fr QV 2010-2016'!$A$1:$M$2587,9,FALSE))</f>
        <v>21</v>
      </c>
      <c r="J1320" s="36">
        <f>IF(VLOOKUP(A1320,'Fr QV 2010-2016'!$A$1:$M$2587,10,FALSE)="#SAKNAS!",0,VLOOKUP(A1320,'Fr QV 2010-2016'!$A$1:$M$2587,10,FALSE))</f>
        <v>48</v>
      </c>
      <c r="K1320" s="36">
        <f>IF(VLOOKUP(A1320,'Fr QV 2010-2016'!$A$1:$M$2587,11,FALSE)="#SAKNAS!",0,VLOOKUP(A1320,'Fr QV 2010-2016'!$A$1:$M$2587,11,FALSE))</f>
        <v>18</v>
      </c>
      <c r="L1320" s="36">
        <f>IF(VLOOKUP(A1320,'Fr QV 2010-2016'!$A$1:$M$2587,12,FALSE)="#SAKNAS!",0,VLOOKUP(A1320,'Fr QV 2010-2016'!$A$1:$M$2587,12,FALSE))</f>
        <v>16</v>
      </c>
      <c r="M1320" s="36">
        <f>IF(VLOOKUP(A1320,'Fr QV 2010-2016'!$A$1:$M$2587,13,FALSE)="#SAKNAS!",0,VLOOKUP(A1320,'Fr QV 2010-2016'!$A$1:$M$2587,13,FALSE))</f>
        <v>13</v>
      </c>
      <c r="N1320" s="36">
        <f>IF(VLOOKUP(A1320,'Fr QV 2017'!$A$1:$F$2587,6,FALSE)="#SAKNAS!",0,VLOOKUP(A1320,'Fr QV 2017'!$A$1:$F$2587,6,FALSE))</f>
        <v>24</v>
      </c>
      <c r="O1320" s="36">
        <f>IF(VLOOKUP(A1320,'Fr QV 2018'!$A$1:$M$2587,6,FALSE)="#SAKNAS!",0,VLOOKUP(A1320,'Fr QV 2018'!$A$1:$M$2587,6,FALSE))</f>
        <v>18</v>
      </c>
      <c r="P1320" s="36">
        <f>IF(VLOOKUP(A1320,'Fr QV 2019'!$A$1:$M$2587,6,FALSE)="#SAKNAS!",0,VLOOKUP(A1320,'Fr QV 2019'!$A$1:$M$2587,6,FALSE))</f>
        <v>19</v>
      </c>
      <c r="Q1320" s="36">
        <f>IF(VLOOKUP(A1320,'Fr QV 2020'!$A$1:$M$2587,6,FALSE)="#SAKNAS!",0,VLOOKUP(A1320,'Fr QV 2020'!$A$1:$M$2587,6,FALSE))</f>
        <v>12</v>
      </c>
      <c r="R1320" s="36">
        <f>IF(VLOOKUP(A1320,'Fr QV 2021'!$A$1:$M$2587,6,FALSE)="#SAKNAS!",0,VLOOKUP(A1320,'Fr QV 2021'!$A$1:$M$2587,6,FALSE))</f>
        <v>7</v>
      </c>
      <c r="S1320" s="36">
        <v>0</v>
      </c>
      <c r="T1320" s="36">
        <f>IF(VLOOKUP($A1320,'FR QV 2023'!$A$1:$M$2587,6,FALSE)="#SAKNAS!",0,VLOOKUP($A1320,'FR QV 2023'!$A$1:$M$2587,6,FALSE))</f>
        <v>9</v>
      </c>
      <c r="U1320" s="36">
        <f>IF(VLOOKUP($A1320,'FR QV 2024'!$A$1:$M$2587,6,FALSE)="#SAKNAS!",0,VLOOKUP($A1320,'FR QV 2024'!$A$1:$M$2587,6,FALSE))</f>
        <v>5</v>
      </c>
    </row>
    <row r="1321" spans="1:21" s="12" customFormat="1" x14ac:dyDescent="0.2">
      <c r="A1321" s="26" t="str">
        <f t="shared" si="20"/>
        <v>0840011J01MA01</v>
      </c>
      <c r="B1321" s="12" t="str">
        <f>VLOOKUP(C1321,'Akodens FV'!$A$1:$B$2003,2,FALSE)</f>
        <v>Hälsoval</v>
      </c>
      <c r="C1321" s="27" t="s">
        <v>24</v>
      </c>
      <c r="D1321" s="27" t="s">
        <v>147</v>
      </c>
      <c r="E1321" s="27" t="s">
        <v>267</v>
      </c>
      <c r="F1321" s="27" t="s">
        <v>365</v>
      </c>
      <c r="G1321" s="36">
        <f>IF(VLOOKUP(A1321,'Fr QV 2010-2016'!$A$1:$M$2587,7,FALSE)="#SAKNAS!",0,VLOOKUP(A1321,'Fr QV 2010-2016'!$A$1:$M$2587,7,FALSE))</f>
        <v>2</v>
      </c>
      <c r="H1321" s="36">
        <f>IF(VLOOKUP(A1321,'Fr QV 2010-2016'!$A$1:$M$2587,8,FALSE)="#SAKNAS!",0,VLOOKUP(A1321,'Fr QV 2010-2016'!$A$1:$M$2587,8,FALSE))</f>
        <v>1</v>
      </c>
      <c r="I1321" s="36">
        <f>IF(VLOOKUP(A1321,'Fr QV 2010-2016'!$A$1:$M$2587,9,FALSE)="#SAKNAS!",0,VLOOKUP(A1321,'Fr QV 2010-2016'!$A$1:$M$2587,9,FALSE))</f>
        <v>0</v>
      </c>
      <c r="J1321" s="36">
        <f>IF(VLOOKUP(A1321,'Fr QV 2010-2016'!$A$1:$M$2587,10,FALSE)="#SAKNAS!",0,VLOOKUP(A1321,'Fr QV 2010-2016'!$A$1:$M$2587,10,FALSE))</f>
        <v>1</v>
      </c>
      <c r="K1321" s="36">
        <f>IF(VLOOKUP(A1321,'Fr QV 2010-2016'!$A$1:$M$2587,11,FALSE)="#SAKNAS!",0,VLOOKUP(A1321,'Fr QV 2010-2016'!$A$1:$M$2587,11,FALSE))</f>
        <v>0</v>
      </c>
      <c r="L1321" s="36">
        <f>IF(VLOOKUP(A1321,'Fr QV 2010-2016'!$A$1:$M$2587,12,FALSE)="#SAKNAS!",0,VLOOKUP(A1321,'Fr QV 2010-2016'!$A$1:$M$2587,12,FALSE))</f>
        <v>0</v>
      </c>
      <c r="M1321" s="36">
        <f>IF(VLOOKUP(A1321,'Fr QV 2010-2016'!$A$1:$M$2587,13,FALSE)="#SAKNAS!",0,VLOOKUP(A1321,'Fr QV 2010-2016'!$A$1:$M$2587,13,FALSE))</f>
        <v>0</v>
      </c>
      <c r="N1321" s="36">
        <v>0</v>
      </c>
      <c r="O1321" s="36">
        <v>0</v>
      </c>
      <c r="P1321" s="36">
        <v>0</v>
      </c>
      <c r="Q1321" s="36">
        <v>0</v>
      </c>
      <c r="R1321" s="36"/>
      <c r="S1321" s="36">
        <v>0</v>
      </c>
      <c r="T1321" s="36">
        <v>0</v>
      </c>
      <c r="U1321" s="36"/>
    </row>
    <row r="1322" spans="1:21" s="12" customFormat="1" x14ac:dyDescent="0.2">
      <c r="A1322" s="26" t="str">
        <f t="shared" si="20"/>
        <v>0840011J01MA02</v>
      </c>
      <c r="B1322" s="12" t="str">
        <f>VLOOKUP(C1322,'Akodens FV'!$A$1:$B$2003,2,FALSE)</f>
        <v>Hälsoval</v>
      </c>
      <c r="C1322" s="27" t="s">
        <v>24</v>
      </c>
      <c r="D1322" s="27" t="s">
        <v>147</v>
      </c>
      <c r="E1322" s="27" t="s">
        <v>252</v>
      </c>
      <c r="F1322" s="27" t="s">
        <v>359</v>
      </c>
      <c r="G1322" s="36">
        <f>IF(VLOOKUP(A1322,'Fr QV 2010-2016'!$A$1:$M$2587,7,FALSE)="#SAKNAS!",0,VLOOKUP(A1322,'Fr QV 2010-2016'!$A$1:$M$2587,7,FALSE))</f>
        <v>72</v>
      </c>
      <c r="H1322" s="36">
        <f>IF(VLOOKUP(A1322,'Fr QV 2010-2016'!$A$1:$M$2587,8,FALSE)="#SAKNAS!",0,VLOOKUP(A1322,'Fr QV 2010-2016'!$A$1:$M$2587,8,FALSE))</f>
        <v>69</v>
      </c>
      <c r="I1322" s="36">
        <f>IF(VLOOKUP(A1322,'Fr QV 2010-2016'!$A$1:$M$2587,9,FALSE)="#SAKNAS!",0,VLOOKUP(A1322,'Fr QV 2010-2016'!$A$1:$M$2587,9,FALSE))</f>
        <v>51</v>
      </c>
      <c r="J1322" s="36">
        <f>IF(VLOOKUP(A1322,'Fr QV 2010-2016'!$A$1:$M$2587,10,FALSE)="#SAKNAS!",0,VLOOKUP(A1322,'Fr QV 2010-2016'!$A$1:$M$2587,10,FALSE))</f>
        <v>45</v>
      </c>
      <c r="K1322" s="36">
        <f>IF(VLOOKUP(A1322,'Fr QV 2010-2016'!$A$1:$M$2587,11,FALSE)="#SAKNAS!",0,VLOOKUP(A1322,'Fr QV 2010-2016'!$A$1:$M$2587,11,FALSE))</f>
        <v>20</v>
      </c>
      <c r="L1322" s="36">
        <f>IF(VLOOKUP(A1322,'Fr QV 2010-2016'!$A$1:$M$2587,12,FALSE)="#SAKNAS!",0,VLOOKUP(A1322,'Fr QV 2010-2016'!$A$1:$M$2587,12,FALSE))</f>
        <v>20</v>
      </c>
      <c r="M1322" s="36">
        <f>IF(VLOOKUP(A1322,'Fr QV 2010-2016'!$A$1:$M$2587,13,FALSE)="#SAKNAS!",0,VLOOKUP(A1322,'Fr QV 2010-2016'!$A$1:$M$2587,13,FALSE))</f>
        <v>10</v>
      </c>
      <c r="N1322" s="36">
        <f>IF(VLOOKUP(A1322,'Fr QV 2017'!$A$1:$F$2587,6,FALSE)="#SAKNAS!",0,VLOOKUP(A1322,'Fr QV 2017'!$A$1:$F$2587,6,FALSE))</f>
        <v>22</v>
      </c>
      <c r="O1322" s="36">
        <f>IF(VLOOKUP(A1322,'Fr QV 2018'!$A$1:$M$2587,6,FALSE)="#SAKNAS!",0,VLOOKUP(A1322,'Fr QV 2018'!$A$1:$M$2587,6,FALSE))</f>
        <v>32</v>
      </c>
      <c r="P1322" s="36">
        <f>IF(VLOOKUP(A1322,'Fr QV 2019'!$A$1:$M$2587,6,FALSE)="#SAKNAS!",0,VLOOKUP(A1322,'Fr QV 2019'!$A$1:$M$2587,6,FALSE))</f>
        <v>13</v>
      </c>
      <c r="Q1322" s="36">
        <f>IF(VLOOKUP(A1322,'Fr QV 2020'!$A$1:$M$2587,6,FALSE)="#SAKNAS!",0,VLOOKUP(A1322,'Fr QV 2020'!$A$1:$M$2587,6,FALSE))</f>
        <v>13</v>
      </c>
      <c r="R1322" s="36">
        <f>IF(VLOOKUP(A1322,'Fr QV 2021'!$A$1:$M$2587,6,FALSE)="#SAKNAS!",0,VLOOKUP(A1322,'Fr QV 2021'!$A$1:$M$2587,6,FALSE))</f>
        <v>35</v>
      </c>
      <c r="S1322" s="36">
        <f>IF(VLOOKUP(A1322,'FR QV 2022'!$A$1:$M$2587,6,FALSE)="#SAKNAS!",0,VLOOKUP(A1322,'FR QV 2022'!$A$1:$M$2587,6,FALSE))</f>
        <v>16</v>
      </c>
      <c r="T1322" s="36">
        <f>IF(VLOOKUP($A1322,'FR QV 2023'!$A$1:$M$2587,6,FALSE)="#SAKNAS!",0,VLOOKUP($A1322,'FR QV 2023'!$A$1:$M$2587,6,FALSE))</f>
        <v>13</v>
      </c>
      <c r="U1322" s="36">
        <f>IF(VLOOKUP($A1322,'FR QV 2024'!$A$1:$M$2587,6,FALSE)="#SAKNAS!",0,VLOOKUP($A1322,'FR QV 2024'!$A$1:$M$2587,6,FALSE))</f>
        <v>10</v>
      </c>
    </row>
    <row r="1323" spans="1:21" s="12" customFormat="1" x14ac:dyDescent="0.2">
      <c r="A1323" s="26" t="str">
        <f t="shared" si="20"/>
        <v>0840011J01MA06</v>
      </c>
      <c r="B1323" s="12" t="str">
        <f>VLOOKUP(C1323,'Akodens FV'!$A$1:$B$2003,2,FALSE)</f>
        <v>Hälsoval</v>
      </c>
      <c r="C1323" s="27" t="s">
        <v>24</v>
      </c>
      <c r="D1323" s="27" t="s">
        <v>147</v>
      </c>
      <c r="E1323" s="27" t="s">
        <v>256</v>
      </c>
      <c r="F1323" s="27" t="s">
        <v>366</v>
      </c>
      <c r="G1323" s="36">
        <f>IF(VLOOKUP(A1323,'Fr QV 2010-2016'!$A$1:$M$2587,7,FALSE)="#SAKNAS!",0,VLOOKUP(A1323,'Fr QV 2010-2016'!$A$1:$M$2587,7,FALSE))</f>
        <v>0</v>
      </c>
      <c r="H1323" s="36">
        <f>IF(VLOOKUP(A1323,'Fr QV 2010-2016'!$A$1:$M$2587,8,FALSE)="#SAKNAS!",0,VLOOKUP(A1323,'Fr QV 2010-2016'!$A$1:$M$2587,8,FALSE))</f>
        <v>0</v>
      </c>
      <c r="I1323" s="36">
        <f>IF(VLOOKUP(A1323,'Fr QV 2010-2016'!$A$1:$M$2587,9,FALSE)="#SAKNAS!",0,VLOOKUP(A1323,'Fr QV 2010-2016'!$A$1:$M$2587,9,FALSE))</f>
        <v>1</v>
      </c>
      <c r="J1323" s="36">
        <f>IF(VLOOKUP(A1323,'Fr QV 2010-2016'!$A$1:$M$2587,10,FALSE)="#SAKNAS!",0,VLOOKUP(A1323,'Fr QV 2010-2016'!$A$1:$M$2587,10,FALSE))</f>
        <v>1</v>
      </c>
      <c r="K1323" s="36">
        <f>IF(VLOOKUP(A1323,'Fr QV 2010-2016'!$A$1:$M$2587,11,FALSE)="#SAKNAS!",0,VLOOKUP(A1323,'Fr QV 2010-2016'!$A$1:$M$2587,11,FALSE))</f>
        <v>0</v>
      </c>
      <c r="L1323" s="36">
        <f>IF(VLOOKUP(A1323,'Fr QV 2010-2016'!$A$1:$M$2587,12,FALSE)="#SAKNAS!",0,VLOOKUP(A1323,'Fr QV 2010-2016'!$A$1:$M$2587,12,FALSE))</f>
        <v>0</v>
      </c>
      <c r="M1323" s="36">
        <f>IF(VLOOKUP(A1323,'Fr QV 2010-2016'!$A$1:$M$2587,13,FALSE)="#SAKNAS!",0,VLOOKUP(A1323,'Fr QV 2010-2016'!$A$1:$M$2587,13,FALSE))</f>
        <v>0</v>
      </c>
      <c r="N1323" s="36">
        <v>0</v>
      </c>
      <c r="O1323" s="36">
        <v>0</v>
      </c>
      <c r="P1323" s="36">
        <v>0</v>
      </c>
      <c r="Q1323" s="36">
        <v>0</v>
      </c>
      <c r="R1323" s="36"/>
      <c r="S1323" s="36">
        <v>0</v>
      </c>
      <c r="T1323" s="36">
        <v>0</v>
      </c>
      <c r="U1323" s="36"/>
    </row>
    <row r="1324" spans="1:21" s="12" customFormat="1" x14ac:dyDescent="0.2">
      <c r="A1324" s="26" t="str">
        <f t="shared" si="20"/>
        <v>0840011J01MA14</v>
      </c>
      <c r="B1324" s="12" t="str">
        <f>VLOOKUP(C1324,'Akodens FV'!$A$1:$B$2003,2,FALSE)</f>
        <v>Hälsoval</v>
      </c>
      <c r="C1324" s="27" t="s">
        <v>24</v>
      </c>
      <c r="D1324" s="27" t="s">
        <v>147</v>
      </c>
      <c r="E1324" s="27" t="s">
        <v>272</v>
      </c>
      <c r="F1324" s="27" t="s">
        <v>386</v>
      </c>
      <c r="G1324" s="36">
        <f>IF(VLOOKUP(A1324,'Fr QV 2010-2016'!$A$1:$M$2587,7,FALSE)="#SAKNAS!",0,VLOOKUP(A1324,'Fr QV 2010-2016'!$A$1:$M$2587,7,FALSE))</f>
        <v>0</v>
      </c>
      <c r="H1324" s="36">
        <f>IF(VLOOKUP(A1324,'Fr QV 2010-2016'!$A$1:$M$2587,8,FALSE)="#SAKNAS!",0,VLOOKUP(A1324,'Fr QV 2010-2016'!$A$1:$M$2587,8,FALSE))</f>
        <v>1</v>
      </c>
      <c r="I1324" s="36">
        <f>IF(VLOOKUP(A1324,'Fr QV 2010-2016'!$A$1:$M$2587,9,FALSE)="#SAKNAS!",0,VLOOKUP(A1324,'Fr QV 2010-2016'!$A$1:$M$2587,9,FALSE))</f>
        <v>0</v>
      </c>
      <c r="J1324" s="36">
        <f>IF(VLOOKUP(A1324,'Fr QV 2010-2016'!$A$1:$M$2587,10,FALSE)="#SAKNAS!",0,VLOOKUP(A1324,'Fr QV 2010-2016'!$A$1:$M$2587,10,FALSE))</f>
        <v>0</v>
      </c>
      <c r="K1324" s="36">
        <f>IF(VLOOKUP(A1324,'Fr QV 2010-2016'!$A$1:$M$2587,11,FALSE)="#SAKNAS!",0,VLOOKUP(A1324,'Fr QV 2010-2016'!$A$1:$M$2587,11,FALSE))</f>
        <v>0</v>
      </c>
      <c r="L1324" s="36">
        <f>IF(VLOOKUP(A1324,'Fr QV 2010-2016'!$A$1:$M$2587,12,FALSE)="#SAKNAS!",0,VLOOKUP(A1324,'Fr QV 2010-2016'!$A$1:$M$2587,12,FALSE))</f>
        <v>0</v>
      </c>
      <c r="M1324" s="36">
        <f>IF(VLOOKUP(A1324,'Fr QV 2010-2016'!$A$1:$M$2587,13,FALSE)="#SAKNAS!",0,VLOOKUP(A1324,'Fr QV 2010-2016'!$A$1:$M$2587,13,FALSE))</f>
        <v>0</v>
      </c>
      <c r="N1324" s="36">
        <v>0</v>
      </c>
      <c r="O1324" s="36">
        <v>0</v>
      </c>
      <c r="P1324" s="36">
        <v>0</v>
      </c>
      <c r="Q1324" s="36">
        <v>0</v>
      </c>
      <c r="R1324" s="36"/>
      <c r="S1324" s="36">
        <v>0</v>
      </c>
      <c r="T1324" s="36">
        <v>0</v>
      </c>
      <c r="U1324" s="36"/>
    </row>
    <row r="1325" spans="1:21" s="12" customFormat="1" x14ac:dyDescent="0.2">
      <c r="A1325" s="26" t="str">
        <f t="shared" si="20"/>
        <v>0840011J01XC01</v>
      </c>
      <c r="B1325" s="12" t="str">
        <f>VLOOKUP(C1325,'Akodens FV'!$A$1:$B$2003,2,FALSE)</f>
        <v>Hälsoval</v>
      </c>
      <c r="C1325" s="27" t="s">
        <v>24</v>
      </c>
      <c r="D1325" s="27" t="s">
        <v>147</v>
      </c>
      <c r="E1325" s="27" t="s">
        <v>266</v>
      </c>
      <c r="F1325" s="27" t="s">
        <v>360</v>
      </c>
      <c r="G1325" s="36">
        <f>IF(VLOOKUP(A1325,'Fr QV 2010-2016'!$A$1:$M$2587,7,FALSE)="#SAKNAS!",0,VLOOKUP(A1325,'Fr QV 2010-2016'!$A$1:$M$2587,7,FALSE))</f>
        <v>1</v>
      </c>
      <c r="H1325" s="36">
        <f>IF(VLOOKUP(A1325,'Fr QV 2010-2016'!$A$1:$M$2587,8,FALSE)="#SAKNAS!",0,VLOOKUP(A1325,'Fr QV 2010-2016'!$A$1:$M$2587,8,FALSE))</f>
        <v>0</v>
      </c>
      <c r="I1325" s="36">
        <f>IF(VLOOKUP(A1325,'Fr QV 2010-2016'!$A$1:$M$2587,9,FALSE)="#SAKNAS!",0,VLOOKUP(A1325,'Fr QV 2010-2016'!$A$1:$M$2587,9,FALSE))</f>
        <v>0</v>
      </c>
      <c r="J1325" s="36">
        <f>IF(VLOOKUP(A1325,'Fr QV 2010-2016'!$A$1:$M$2587,10,FALSE)="#SAKNAS!",0,VLOOKUP(A1325,'Fr QV 2010-2016'!$A$1:$M$2587,10,FALSE))</f>
        <v>0</v>
      </c>
      <c r="K1325" s="36">
        <f>IF(VLOOKUP(A1325,'Fr QV 2010-2016'!$A$1:$M$2587,11,FALSE)="#SAKNAS!",0,VLOOKUP(A1325,'Fr QV 2010-2016'!$A$1:$M$2587,11,FALSE))</f>
        <v>0</v>
      </c>
      <c r="L1325" s="36">
        <f>IF(VLOOKUP(A1325,'Fr QV 2010-2016'!$A$1:$M$2587,12,FALSE)="#SAKNAS!",0,VLOOKUP(A1325,'Fr QV 2010-2016'!$A$1:$M$2587,12,FALSE))</f>
        <v>0</v>
      </c>
      <c r="M1325" s="36">
        <f>IF(VLOOKUP(A1325,'Fr QV 2010-2016'!$A$1:$M$2587,13,FALSE)="#SAKNAS!",0,VLOOKUP(A1325,'Fr QV 2010-2016'!$A$1:$M$2587,13,FALSE))</f>
        <v>0</v>
      </c>
      <c r="N1325" s="36">
        <v>0</v>
      </c>
      <c r="O1325" s="36">
        <v>0</v>
      </c>
      <c r="P1325" s="36">
        <v>0</v>
      </c>
      <c r="Q1325" s="36">
        <v>0</v>
      </c>
      <c r="R1325" s="36"/>
      <c r="S1325" s="36">
        <v>0</v>
      </c>
      <c r="T1325" s="36">
        <v>0</v>
      </c>
      <c r="U1325" s="36"/>
    </row>
    <row r="1326" spans="1:21" s="12" customFormat="1" x14ac:dyDescent="0.2">
      <c r="A1326" s="26" t="str">
        <f t="shared" si="20"/>
        <v>0840011J01XE01</v>
      </c>
      <c r="B1326" s="12" t="str">
        <f>VLOOKUP(C1326,'Akodens FV'!$A$1:$B$2003,2,FALSE)</f>
        <v>Hälsoval</v>
      </c>
      <c r="C1326" s="27" t="s">
        <v>24</v>
      </c>
      <c r="D1326" s="27" t="s">
        <v>147</v>
      </c>
      <c r="E1326" s="27" t="s">
        <v>255</v>
      </c>
      <c r="F1326" s="27" t="s">
        <v>361</v>
      </c>
      <c r="G1326" s="36">
        <f>IF(VLOOKUP(A1326,'Fr QV 2010-2016'!$A$1:$M$2587,7,FALSE)="#SAKNAS!",0,VLOOKUP(A1326,'Fr QV 2010-2016'!$A$1:$M$2587,7,FALSE))</f>
        <v>74</v>
      </c>
      <c r="H1326" s="36">
        <f>IF(VLOOKUP(A1326,'Fr QV 2010-2016'!$A$1:$M$2587,8,FALSE)="#SAKNAS!",0,VLOOKUP(A1326,'Fr QV 2010-2016'!$A$1:$M$2587,8,FALSE))</f>
        <v>48</v>
      </c>
      <c r="I1326" s="36">
        <f>IF(VLOOKUP(A1326,'Fr QV 2010-2016'!$A$1:$M$2587,9,FALSE)="#SAKNAS!",0,VLOOKUP(A1326,'Fr QV 2010-2016'!$A$1:$M$2587,9,FALSE))</f>
        <v>73</v>
      </c>
      <c r="J1326" s="36">
        <f>IF(VLOOKUP(A1326,'Fr QV 2010-2016'!$A$1:$M$2587,10,FALSE)="#SAKNAS!",0,VLOOKUP(A1326,'Fr QV 2010-2016'!$A$1:$M$2587,10,FALSE))</f>
        <v>86</v>
      </c>
      <c r="K1326" s="36">
        <f>IF(VLOOKUP(A1326,'Fr QV 2010-2016'!$A$1:$M$2587,11,FALSE)="#SAKNAS!",0,VLOOKUP(A1326,'Fr QV 2010-2016'!$A$1:$M$2587,11,FALSE))</f>
        <v>99</v>
      </c>
      <c r="L1326" s="36">
        <f>IF(VLOOKUP(A1326,'Fr QV 2010-2016'!$A$1:$M$2587,12,FALSE)="#SAKNAS!",0,VLOOKUP(A1326,'Fr QV 2010-2016'!$A$1:$M$2587,12,FALSE))</f>
        <v>83</v>
      </c>
      <c r="M1326" s="36">
        <f>IF(VLOOKUP(A1326,'Fr QV 2010-2016'!$A$1:$M$2587,13,FALSE)="#SAKNAS!",0,VLOOKUP(A1326,'Fr QV 2010-2016'!$A$1:$M$2587,13,FALSE))</f>
        <v>107</v>
      </c>
      <c r="N1326" s="36">
        <f>IF(VLOOKUP(A1326,'Fr QV 2017'!$A$1:$F$2587,6,FALSE)="#SAKNAS!",0,VLOOKUP(A1326,'Fr QV 2017'!$A$1:$F$2587,6,FALSE))</f>
        <v>108</v>
      </c>
      <c r="O1326" s="36">
        <f>IF(VLOOKUP(A1326,'Fr QV 2018'!$A$1:$M$2587,6,FALSE)="#SAKNAS!",0,VLOOKUP(A1326,'Fr QV 2018'!$A$1:$M$2587,6,FALSE))</f>
        <v>79</v>
      </c>
      <c r="P1326" s="36">
        <f>IF(VLOOKUP(A1326,'Fr QV 2019'!$A$1:$M$2587,6,FALSE)="#SAKNAS!",0,VLOOKUP(A1326,'Fr QV 2019'!$A$1:$M$2587,6,FALSE))</f>
        <v>60</v>
      </c>
      <c r="Q1326" s="36">
        <f>IF(VLOOKUP(A1326,'Fr QV 2020'!$A$1:$M$2587,6,FALSE)="#SAKNAS!",0,VLOOKUP(A1326,'Fr QV 2020'!$A$1:$M$2587,6,FALSE))</f>
        <v>79</v>
      </c>
      <c r="R1326" s="36">
        <f>IF(VLOOKUP(A1326,'Fr QV 2021'!$A$1:$M$2587,6,FALSE)="#SAKNAS!",0,VLOOKUP(A1326,'Fr QV 2021'!$A$1:$M$2587,6,FALSE))</f>
        <v>92</v>
      </c>
      <c r="S1326" s="36">
        <f>IF(VLOOKUP(A1326,'FR QV 2022'!$A$1:$M$2587,6,FALSE)="#SAKNAS!",0,VLOOKUP(A1326,'FR QV 2022'!$A$1:$M$2587,6,FALSE))</f>
        <v>65</v>
      </c>
      <c r="T1326" s="36">
        <f>IF(VLOOKUP($A1326,'FR QV 2023'!$A$1:$M$2587,6,FALSE)="#SAKNAS!",0,VLOOKUP($A1326,'FR QV 2023'!$A$1:$M$2587,6,FALSE))</f>
        <v>82</v>
      </c>
      <c r="U1326" s="36">
        <f>IF(VLOOKUP($A1326,'FR QV 2024'!$A$1:$M$2587,6,FALSE)="#SAKNAS!",0,VLOOKUP($A1326,'FR QV 2024'!$A$1:$M$2587,6,FALSE))</f>
        <v>94</v>
      </c>
    </row>
    <row r="1327" spans="1:21" s="12" customFormat="1" x14ac:dyDescent="0.2">
      <c r="A1327" s="26" t="str">
        <f t="shared" si="20"/>
        <v>0840019J01AA02</v>
      </c>
      <c r="B1327" s="12" t="str">
        <f>VLOOKUP(C1327,'Akodens FV'!$A$1:$B$2003,2,FALSE)</f>
        <v>Hälsoval</v>
      </c>
      <c r="C1327" s="27" t="s">
        <v>20</v>
      </c>
      <c r="D1327" s="27" t="s">
        <v>146</v>
      </c>
      <c r="E1327" s="27" t="s">
        <v>249</v>
      </c>
      <c r="F1327" s="27" t="s">
        <v>348</v>
      </c>
      <c r="G1327" s="36">
        <f>IF(VLOOKUP(A1327,'Fr QV 2010-2016'!$A$1:$M$2587,7,FALSE)="#SAKNAS!",0,VLOOKUP(A1327,'Fr QV 2010-2016'!$A$1:$M$2587,7,FALSE))</f>
        <v>285</v>
      </c>
      <c r="H1327" s="36">
        <f>IF(VLOOKUP(A1327,'Fr QV 2010-2016'!$A$1:$M$2587,8,FALSE)="#SAKNAS!",0,VLOOKUP(A1327,'Fr QV 2010-2016'!$A$1:$M$2587,8,FALSE))</f>
        <v>231</v>
      </c>
      <c r="I1327" s="36">
        <f>IF(VLOOKUP(A1327,'Fr QV 2010-2016'!$A$1:$M$2587,9,FALSE)="#SAKNAS!",0,VLOOKUP(A1327,'Fr QV 2010-2016'!$A$1:$M$2587,9,FALSE))</f>
        <v>184</v>
      </c>
      <c r="J1327" s="36">
        <f>IF(VLOOKUP(A1327,'Fr QV 2010-2016'!$A$1:$M$2587,10,FALSE)="#SAKNAS!",0,VLOOKUP(A1327,'Fr QV 2010-2016'!$A$1:$M$2587,10,FALSE))</f>
        <v>143</v>
      </c>
      <c r="K1327" s="36">
        <f>IF(VLOOKUP(A1327,'Fr QV 2010-2016'!$A$1:$M$2587,11,FALSE)="#SAKNAS!",0,VLOOKUP(A1327,'Fr QV 2010-2016'!$A$1:$M$2587,11,FALSE))</f>
        <v>139</v>
      </c>
      <c r="L1327" s="36">
        <f>IF(VLOOKUP(A1327,'Fr QV 2010-2016'!$A$1:$M$2587,12,FALSE)="#SAKNAS!",0,VLOOKUP(A1327,'Fr QV 2010-2016'!$A$1:$M$2587,12,FALSE))</f>
        <v>166</v>
      </c>
      <c r="M1327" s="36">
        <f>IF(VLOOKUP(A1327,'Fr QV 2010-2016'!$A$1:$M$2587,13,FALSE)="#SAKNAS!",0,VLOOKUP(A1327,'Fr QV 2010-2016'!$A$1:$M$2587,13,FALSE))</f>
        <v>139</v>
      </c>
      <c r="N1327" s="36">
        <f>IF(VLOOKUP(A1327,'Fr QV 2017'!$A$1:$F$2587,6,FALSE)="#SAKNAS!",0,VLOOKUP(A1327,'Fr QV 2017'!$A$1:$F$2587,6,FALSE))</f>
        <v>163</v>
      </c>
      <c r="O1327" s="36">
        <f>IF(VLOOKUP(A1327,'Fr QV 2018'!$A$1:$M$2587,6,FALSE)="#SAKNAS!",0,VLOOKUP(A1327,'Fr QV 2018'!$A$1:$M$2587,6,FALSE))</f>
        <v>115</v>
      </c>
      <c r="P1327" s="36">
        <f>IF(VLOOKUP(A1327,'Fr QV 2019'!$A$1:$M$2587,6,FALSE)="#SAKNAS!",0,VLOOKUP(A1327,'Fr QV 2019'!$A$1:$M$2587,6,FALSE))</f>
        <v>95</v>
      </c>
      <c r="Q1327" s="36">
        <f>IF(VLOOKUP(A1327,'Fr QV 2020'!$A$1:$M$2587,6,FALSE)="#SAKNAS!",0,VLOOKUP(A1327,'Fr QV 2020'!$A$1:$M$2587,6,FALSE))</f>
        <v>63</v>
      </c>
      <c r="R1327" s="36">
        <f>IF(VLOOKUP(A1327,'Fr QV 2021'!$A$1:$M$2587,6,FALSE)="#SAKNAS!",0,VLOOKUP(A1327,'Fr QV 2021'!$A$1:$M$2587,6,FALSE))</f>
        <v>28</v>
      </c>
      <c r="S1327" s="36">
        <f>IF(VLOOKUP(A1327,'FR QV 2022'!$A$1:$M$2587,6,FALSE)="#SAKNAS!",0,VLOOKUP(A1327,'FR QV 2022'!$A$1:$M$2587,6,FALSE))</f>
        <v>44</v>
      </c>
      <c r="T1327" s="36">
        <f>IF(VLOOKUP($A1327,'FR QV 2023'!$A$1:$M$2587,6,FALSE)="#SAKNAS!",0,VLOOKUP($A1327,'FR QV 2023'!$A$1:$M$2587,6,FALSE))</f>
        <v>73</v>
      </c>
      <c r="U1327" s="36">
        <f>IF(VLOOKUP($A1327,'FR QV 2024'!$A$1:$M$2587,6,FALSE)="#SAKNAS!",0,VLOOKUP($A1327,'FR QV 2024'!$A$1:$M$2587,6,FALSE))</f>
        <v>103</v>
      </c>
    </row>
    <row r="1328" spans="1:21" s="12" customFormat="1" x14ac:dyDescent="0.2">
      <c r="A1328" s="26" t="str">
        <f t="shared" si="20"/>
        <v>0840019J01AA04</v>
      </c>
      <c r="B1328" s="12" t="str">
        <f>VLOOKUP(C1328,'Akodens FV'!$A$1:$B$2003,2,FALSE)</f>
        <v>Hälsoval</v>
      </c>
      <c r="C1328" s="27" t="s">
        <v>20</v>
      </c>
      <c r="D1328" s="27" t="s">
        <v>146</v>
      </c>
      <c r="E1328" s="27" t="s">
        <v>264</v>
      </c>
      <c r="F1328" s="27" t="s">
        <v>349</v>
      </c>
      <c r="G1328" s="36">
        <f>IF(VLOOKUP(A1328,'Fr QV 2010-2016'!$A$1:$M$2587,7,FALSE)="#SAKNAS!",0,VLOOKUP(A1328,'Fr QV 2010-2016'!$A$1:$M$2587,7,FALSE))</f>
        <v>15</v>
      </c>
      <c r="H1328" s="36">
        <f>IF(VLOOKUP(A1328,'Fr QV 2010-2016'!$A$1:$M$2587,8,FALSE)="#SAKNAS!",0,VLOOKUP(A1328,'Fr QV 2010-2016'!$A$1:$M$2587,8,FALSE))</f>
        <v>31</v>
      </c>
      <c r="I1328" s="36">
        <f>IF(VLOOKUP(A1328,'Fr QV 2010-2016'!$A$1:$M$2587,9,FALSE)="#SAKNAS!",0,VLOOKUP(A1328,'Fr QV 2010-2016'!$A$1:$M$2587,9,FALSE))</f>
        <v>24</v>
      </c>
      <c r="J1328" s="36">
        <f>IF(VLOOKUP(A1328,'Fr QV 2010-2016'!$A$1:$M$2587,10,FALSE)="#SAKNAS!",0,VLOOKUP(A1328,'Fr QV 2010-2016'!$A$1:$M$2587,10,FALSE))</f>
        <v>19</v>
      </c>
      <c r="K1328" s="36">
        <f>IF(VLOOKUP(A1328,'Fr QV 2010-2016'!$A$1:$M$2587,11,FALSE)="#SAKNAS!",0,VLOOKUP(A1328,'Fr QV 2010-2016'!$A$1:$M$2587,11,FALSE))</f>
        <v>17</v>
      </c>
      <c r="L1328" s="36">
        <f>IF(VLOOKUP(A1328,'Fr QV 2010-2016'!$A$1:$M$2587,12,FALSE)="#SAKNAS!",0,VLOOKUP(A1328,'Fr QV 2010-2016'!$A$1:$M$2587,12,FALSE))</f>
        <v>25</v>
      </c>
      <c r="M1328" s="36">
        <f>IF(VLOOKUP(A1328,'Fr QV 2010-2016'!$A$1:$M$2587,13,FALSE)="#SAKNAS!",0,VLOOKUP(A1328,'Fr QV 2010-2016'!$A$1:$M$2587,13,FALSE))</f>
        <v>15</v>
      </c>
      <c r="N1328" s="36">
        <f>IF(VLOOKUP(A1328,'Fr QV 2017'!$A$1:$F$2587,6,FALSE)="#SAKNAS!",0,VLOOKUP(A1328,'Fr QV 2017'!$A$1:$F$2587,6,FALSE))</f>
        <v>20</v>
      </c>
      <c r="O1328" s="36">
        <f>IF(VLOOKUP(A1328,'Fr QV 2018'!$A$1:$M$2587,6,FALSE)="#SAKNAS!",0,VLOOKUP(A1328,'Fr QV 2018'!$A$1:$M$2587,6,FALSE))</f>
        <v>24</v>
      </c>
      <c r="P1328" s="36">
        <f>IF(VLOOKUP(A1328,'Fr QV 2019'!$A$1:$M$2587,6,FALSE)="#SAKNAS!",0,VLOOKUP(A1328,'Fr QV 2019'!$A$1:$M$2587,6,FALSE))</f>
        <v>19</v>
      </c>
      <c r="Q1328" s="36">
        <f>IF(VLOOKUP(A1328,'Fr QV 2020'!$A$1:$M$2587,6,FALSE)="#SAKNAS!",0,VLOOKUP(A1328,'Fr QV 2020'!$A$1:$M$2587,6,FALSE))</f>
        <v>19</v>
      </c>
      <c r="R1328" s="36">
        <f>IF(VLOOKUP(A1328,'Fr QV 2021'!$A$1:$M$2587,6,FALSE)="#SAKNAS!",0,VLOOKUP(A1328,'Fr QV 2021'!$A$1:$M$2587,6,FALSE))</f>
        <v>15</v>
      </c>
      <c r="S1328" s="36">
        <f>IF(VLOOKUP(A1328,'FR QV 2022'!$A$1:$M$2587,6,FALSE)="#SAKNAS!",0,VLOOKUP(A1328,'FR QV 2022'!$A$1:$M$2587,6,FALSE))</f>
        <v>19</v>
      </c>
      <c r="T1328" s="36">
        <f>IF(VLOOKUP($A1328,'FR QV 2023'!$A$1:$M$2587,6,FALSE)="#SAKNAS!",0,VLOOKUP($A1328,'FR QV 2023'!$A$1:$M$2587,6,FALSE))</f>
        <v>24</v>
      </c>
      <c r="U1328" s="36">
        <f>IF(VLOOKUP($A1328,'FR QV 2024'!$A$1:$M$2587,6,FALSE)="#SAKNAS!",0,VLOOKUP($A1328,'FR QV 2024'!$A$1:$M$2587,6,FALSE))</f>
        <v>15</v>
      </c>
    </row>
    <row r="1329" spans="1:21" s="12" customFormat="1" x14ac:dyDescent="0.2">
      <c r="A1329" s="26" t="str">
        <f t="shared" si="20"/>
        <v>0840019J01AA06</v>
      </c>
      <c r="B1329" s="12" t="str">
        <f>VLOOKUP(C1329,'Akodens FV'!$A$1:$B$2003,2,FALSE)</f>
        <v>Hälsoval</v>
      </c>
      <c r="C1329" s="27" t="s">
        <v>20</v>
      </c>
      <c r="D1329" s="27" t="s">
        <v>146</v>
      </c>
      <c r="E1329" s="27" t="s">
        <v>271</v>
      </c>
      <c r="F1329" s="27" t="s">
        <v>370</v>
      </c>
      <c r="G1329" s="36">
        <f>IF(VLOOKUP(A1329,'Fr QV 2010-2016'!$A$1:$M$2587,7,FALSE)="#SAKNAS!",0,VLOOKUP(A1329,'Fr QV 2010-2016'!$A$1:$M$2587,7,FALSE))</f>
        <v>20</v>
      </c>
      <c r="H1329" s="36">
        <f>IF(VLOOKUP(A1329,'Fr QV 2010-2016'!$A$1:$M$2587,8,FALSE)="#SAKNAS!",0,VLOOKUP(A1329,'Fr QV 2010-2016'!$A$1:$M$2587,8,FALSE))</f>
        <v>12</v>
      </c>
      <c r="I1329" s="36">
        <f>IF(VLOOKUP(A1329,'Fr QV 2010-2016'!$A$1:$M$2587,9,FALSE)="#SAKNAS!",0,VLOOKUP(A1329,'Fr QV 2010-2016'!$A$1:$M$2587,9,FALSE))</f>
        <v>0</v>
      </c>
      <c r="J1329" s="36">
        <f>IF(VLOOKUP(A1329,'Fr QV 2010-2016'!$A$1:$M$2587,10,FALSE)="#SAKNAS!",0,VLOOKUP(A1329,'Fr QV 2010-2016'!$A$1:$M$2587,10,FALSE))</f>
        <v>0</v>
      </c>
      <c r="K1329" s="36">
        <f>IF(VLOOKUP(A1329,'Fr QV 2010-2016'!$A$1:$M$2587,11,FALSE)="#SAKNAS!",0,VLOOKUP(A1329,'Fr QV 2010-2016'!$A$1:$M$2587,11,FALSE))</f>
        <v>0</v>
      </c>
      <c r="L1329" s="36">
        <f>IF(VLOOKUP(A1329,'Fr QV 2010-2016'!$A$1:$M$2587,12,FALSE)="#SAKNAS!",0,VLOOKUP(A1329,'Fr QV 2010-2016'!$A$1:$M$2587,12,FALSE))</f>
        <v>0</v>
      </c>
      <c r="M1329" s="36">
        <f>IF(VLOOKUP(A1329,'Fr QV 2010-2016'!$A$1:$M$2587,13,FALSE)="#SAKNAS!",0,VLOOKUP(A1329,'Fr QV 2010-2016'!$A$1:$M$2587,13,FALSE))</f>
        <v>0</v>
      </c>
      <c r="N1329" s="36">
        <v>0</v>
      </c>
      <c r="O1329" s="36">
        <v>0</v>
      </c>
      <c r="P1329" s="36">
        <v>0</v>
      </c>
      <c r="Q1329" s="36">
        <v>0</v>
      </c>
      <c r="R1329" s="36"/>
      <c r="S1329" s="36">
        <v>0</v>
      </c>
      <c r="T1329" s="36">
        <v>0</v>
      </c>
      <c r="U1329" s="36"/>
    </row>
    <row r="1330" spans="1:21" s="12" customFormat="1" x14ac:dyDescent="0.2">
      <c r="A1330" s="26" t="str">
        <f t="shared" si="20"/>
        <v>0840019J01AA07</v>
      </c>
      <c r="B1330" s="12" t="str">
        <f>VLOOKUP(C1330,'Akodens FV'!$A$1:$B$2003,2,FALSE)</f>
        <v>Hälsoval</v>
      </c>
      <c r="C1330" s="27" t="s">
        <v>20</v>
      </c>
      <c r="D1330" s="27" t="s">
        <v>146</v>
      </c>
      <c r="E1330" s="27" t="s">
        <v>263</v>
      </c>
      <c r="F1330" s="27" t="s">
        <v>363</v>
      </c>
      <c r="G1330" s="36">
        <f>IF(VLOOKUP(A1330,'Fr QV 2010-2016'!$A$1:$M$2587,7,FALSE)="#SAKNAS!",0,VLOOKUP(A1330,'Fr QV 2010-2016'!$A$1:$M$2587,7,FALSE))</f>
        <v>1</v>
      </c>
      <c r="H1330" s="36">
        <f>IF(VLOOKUP(A1330,'Fr QV 2010-2016'!$A$1:$M$2587,8,FALSE)="#SAKNAS!",0,VLOOKUP(A1330,'Fr QV 2010-2016'!$A$1:$M$2587,8,FALSE))</f>
        <v>0</v>
      </c>
      <c r="I1330" s="36">
        <f>IF(VLOOKUP(A1330,'Fr QV 2010-2016'!$A$1:$M$2587,9,FALSE)="#SAKNAS!",0,VLOOKUP(A1330,'Fr QV 2010-2016'!$A$1:$M$2587,9,FALSE))</f>
        <v>4</v>
      </c>
      <c r="J1330" s="36">
        <f>IF(VLOOKUP(A1330,'Fr QV 2010-2016'!$A$1:$M$2587,10,FALSE)="#SAKNAS!",0,VLOOKUP(A1330,'Fr QV 2010-2016'!$A$1:$M$2587,10,FALSE))</f>
        <v>4</v>
      </c>
      <c r="K1330" s="36">
        <f>IF(VLOOKUP(A1330,'Fr QV 2010-2016'!$A$1:$M$2587,11,FALSE)="#SAKNAS!",0,VLOOKUP(A1330,'Fr QV 2010-2016'!$A$1:$M$2587,11,FALSE))</f>
        <v>0</v>
      </c>
      <c r="L1330" s="36">
        <f>IF(VLOOKUP(A1330,'Fr QV 2010-2016'!$A$1:$M$2587,12,FALSE)="#SAKNAS!",0,VLOOKUP(A1330,'Fr QV 2010-2016'!$A$1:$M$2587,12,FALSE))</f>
        <v>9</v>
      </c>
      <c r="M1330" s="36">
        <f>IF(VLOOKUP(A1330,'Fr QV 2010-2016'!$A$1:$M$2587,13,FALSE)="#SAKNAS!",0,VLOOKUP(A1330,'Fr QV 2010-2016'!$A$1:$M$2587,13,FALSE))</f>
        <v>2</v>
      </c>
      <c r="N1330" s="36">
        <f>IF(VLOOKUP(A1330,'Fr QV 2017'!$A$1:$F$2587,6,FALSE)="#SAKNAS!",0,VLOOKUP(A1330,'Fr QV 2017'!$A$1:$F$2587,6,FALSE))</f>
        <v>1</v>
      </c>
      <c r="O1330" s="36">
        <f>IF(VLOOKUP(A1330,'Fr QV 2018'!$A$1:$M$2587,6,FALSE)="#SAKNAS!",0,VLOOKUP(A1330,'Fr QV 2018'!$A$1:$M$2587,6,FALSE))</f>
        <v>1</v>
      </c>
      <c r="P1330" s="36">
        <v>0</v>
      </c>
      <c r="Q1330" s="36">
        <f>IF(VLOOKUP(A1330,'Fr QV 2020'!$A$1:$M$2587,6,FALSE)="#SAKNAS!",0,VLOOKUP(A1330,'Fr QV 2020'!$A$1:$M$2587,6,FALSE))</f>
        <v>2</v>
      </c>
      <c r="R1330" s="36"/>
      <c r="S1330" s="36">
        <v>0</v>
      </c>
      <c r="T1330" s="36">
        <v>0</v>
      </c>
      <c r="U1330" s="36"/>
    </row>
    <row r="1331" spans="1:21" s="12" customFormat="1" x14ac:dyDescent="0.2">
      <c r="A1331" s="26" t="str">
        <f t="shared" si="20"/>
        <v>0840019J01CA04</v>
      </c>
      <c r="B1331" s="12" t="str">
        <f>VLOOKUP(C1331,'Akodens FV'!$A$1:$B$2003,2,FALSE)</f>
        <v>Hälsoval</v>
      </c>
      <c r="C1331" s="27" t="s">
        <v>20</v>
      </c>
      <c r="D1331" s="27" t="s">
        <v>146</v>
      </c>
      <c r="E1331" s="27" t="s">
        <v>247</v>
      </c>
      <c r="F1331" s="27" t="s">
        <v>350</v>
      </c>
      <c r="G1331" s="36">
        <f>IF(VLOOKUP(A1331,'Fr QV 2010-2016'!$A$1:$M$2587,7,FALSE)="#SAKNAS!",0,VLOOKUP(A1331,'Fr QV 2010-2016'!$A$1:$M$2587,7,FALSE))</f>
        <v>51</v>
      </c>
      <c r="H1331" s="36">
        <f>IF(VLOOKUP(A1331,'Fr QV 2010-2016'!$A$1:$M$2587,8,FALSE)="#SAKNAS!",0,VLOOKUP(A1331,'Fr QV 2010-2016'!$A$1:$M$2587,8,FALSE))</f>
        <v>52</v>
      </c>
      <c r="I1331" s="36">
        <f>IF(VLOOKUP(A1331,'Fr QV 2010-2016'!$A$1:$M$2587,9,FALSE)="#SAKNAS!",0,VLOOKUP(A1331,'Fr QV 2010-2016'!$A$1:$M$2587,9,FALSE))</f>
        <v>27</v>
      </c>
      <c r="J1331" s="36">
        <f>IF(VLOOKUP(A1331,'Fr QV 2010-2016'!$A$1:$M$2587,10,FALSE)="#SAKNAS!",0,VLOOKUP(A1331,'Fr QV 2010-2016'!$A$1:$M$2587,10,FALSE))</f>
        <v>30</v>
      </c>
      <c r="K1331" s="36">
        <f>IF(VLOOKUP(A1331,'Fr QV 2010-2016'!$A$1:$M$2587,11,FALSE)="#SAKNAS!",0,VLOOKUP(A1331,'Fr QV 2010-2016'!$A$1:$M$2587,11,FALSE))</f>
        <v>57</v>
      </c>
      <c r="L1331" s="36">
        <f>IF(VLOOKUP(A1331,'Fr QV 2010-2016'!$A$1:$M$2587,12,FALSE)="#SAKNAS!",0,VLOOKUP(A1331,'Fr QV 2010-2016'!$A$1:$M$2587,12,FALSE))</f>
        <v>51</v>
      </c>
      <c r="M1331" s="36">
        <f>IF(VLOOKUP(A1331,'Fr QV 2010-2016'!$A$1:$M$2587,13,FALSE)="#SAKNAS!",0,VLOOKUP(A1331,'Fr QV 2010-2016'!$A$1:$M$2587,13,FALSE))</f>
        <v>69</v>
      </c>
      <c r="N1331" s="36">
        <f>IF(VLOOKUP(A1331,'Fr QV 2017'!$A$1:$F$2587,6,FALSE)="#SAKNAS!",0,VLOOKUP(A1331,'Fr QV 2017'!$A$1:$F$2587,6,FALSE))</f>
        <v>39</v>
      </c>
      <c r="O1331" s="36">
        <f>IF(VLOOKUP(A1331,'Fr QV 2018'!$A$1:$M$2587,6,FALSE)="#SAKNAS!",0,VLOOKUP(A1331,'Fr QV 2018'!$A$1:$M$2587,6,FALSE))</f>
        <v>73</v>
      </c>
      <c r="P1331" s="36">
        <f>IF(VLOOKUP(A1331,'Fr QV 2019'!$A$1:$M$2587,6,FALSE)="#SAKNAS!",0,VLOOKUP(A1331,'Fr QV 2019'!$A$1:$M$2587,6,FALSE))</f>
        <v>42</v>
      </c>
      <c r="Q1331" s="36">
        <f>IF(VLOOKUP(A1331,'Fr QV 2020'!$A$1:$M$2587,6,FALSE)="#SAKNAS!",0,VLOOKUP(A1331,'Fr QV 2020'!$A$1:$M$2587,6,FALSE))</f>
        <v>29</v>
      </c>
      <c r="R1331" s="36">
        <f>IF(VLOOKUP(A1331,'Fr QV 2021'!$A$1:$M$2587,6,FALSE)="#SAKNAS!",0,VLOOKUP(A1331,'Fr QV 2021'!$A$1:$M$2587,6,FALSE))</f>
        <v>22</v>
      </c>
      <c r="S1331" s="36">
        <f>IF(VLOOKUP(A1331,'FR QV 2022'!$A$1:$M$2587,6,FALSE)="#SAKNAS!",0,VLOOKUP(A1331,'FR QV 2022'!$A$1:$M$2587,6,FALSE))</f>
        <v>20</v>
      </c>
      <c r="T1331" s="36">
        <f>IF(VLOOKUP($A1331,'FR QV 2023'!$A$1:$M$2587,6,FALSE)="#SAKNAS!",0,VLOOKUP($A1331,'FR QV 2023'!$A$1:$M$2587,6,FALSE))</f>
        <v>19</v>
      </c>
      <c r="U1331" s="36">
        <f>IF(VLOOKUP($A1331,'FR QV 2024'!$A$1:$M$2587,6,FALSE)="#SAKNAS!",0,VLOOKUP($A1331,'FR QV 2024'!$A$1:$M$2587,6,FALSE))</f>
        <v>26</v>
      </c>
    </row>
    <row r="1332" spans="1:21" s="12" customFormat="1" x14ac:dyDescent="0.2">
      <c r="A1332" s="26" t="str">
        <f t="shared" si="20"/>
        <v>0840019J01CA08</v>
      </c>
      <c r="B1332" s="12" t="str">
        <f>VLOOKUP(C1332,'Akodens FV'!$A$1:$B$2003,2,FALSE)</f>
        <v>Hälsoval</v>
      </c>
      <c r="C1332" s="27" t="s">
        <v>20</v>
      </c>
      <c r="D1332" s="27" t="s">
        <v>146</v>
      </c>
      <c r="E1332" s="27" t="s">
        <v>262</v>
      </c>
      <c r="F1332" s="27" t="s">
        <v>351</v>
      </c>
      <c r="G1332" s="36">
        <f>IF(VLOOKUP(A1332,'Fr QV 2010-2016'!$A$1:$M$2587,7,FALSE)="#SAKNAS!",0,VLOOKUP(A1332,'Fr QV 2010-2016'!$A$1:$M$2587,7,FALSE))</f>
        <v>180</v>
      </c>
      <c r="H1332" s="36">
        <f>IF(VLOOKUP(A1332,'Fr QV 2010-2016'!$A$1:$M$2587,8,FALSE)="#SAKNAS!",0,VLOOKUP(A1332,'Fr QV 2010-2016'!$A$1:$M$2587,8,FALSE))</f>
        <v>173</v>
      </c>
      <c r="I1332" s="36">
        <f>IF(VLOOKUP(A1332,'Fr QV 2010-2016'!$A$1:$M$2587,9,FALSE)="#SAKNAS!",0,VLOOKUP(A1332,'Fr QV 2010-2016'!$A$1:$M$2587,9,FALSE))</f>
        <v>160</v>
      </c>
      <c r="J1332" s="36">
        <f>IF(VLOOKUP(A1332,'Fr QV 2010-2016'!$A$1:$M$2587,10,FALSE)="#SAKNAS!",0,VLOOKUP(A1332,'Fr QV 2010-2016'!$A$1:$M$2587,10,FALSE))</f>
        <v>193</v>
      </c>
      <c r="K1332" s="36">
        <f>IF(VLOOKUP(A1332,'Fr QV 2010-2016'!$A$1:$M$2587,11,FALSE)="#SAKNAS!",0,VLOOKUP(A1332,'Fr QV 2010-2016'!$A$1:$M$2587,11,FALSE))</f>
        <v>210</v>
      </c>
      <c r="L1332" s="36">
        <f>IF(VLOOKUP(A1332,'Fr QV 2010-2016'!$A$1:$M$2587,12,FALSE)="#SAKNAS!",0,VLOOKUP(A1332,'Fr QV 2010-2016'!$A$1:$M$2587,12,FALSE))</f>
        <v>209</v>
      </c>
      <c r="M1332" s="36">
        <f>IF(VLOOKUP(A1332,'Fr QV 2010-2016'!$A$1:$M$2587,13,FALSE)="#SAKNAS!",0,VLOOKUP(A1332,'Fr QV 2010-2016'!$A$1:$M$2587,13,FALSE))</f>
        <v>218</v>
      </c>
      <c r="N1332" s="36">
        <f>IF(VLOOKUP(A1332,'Fr QV 2017'!$A$1:$F$2587,6,FALSE)="#SAKNAS!",0,VLOOKUP(A1332,'Fr QV 2017'!$A$1:$F$2587,6,FALSE))</f>
        <v>231</v>
      </c>
      <c r="O1332" s="36">
        <f>IF(VLOOKUP(A1332,'Fr QV 2018'!$A$1:$M$2587,6,FALSE)="#SAKNAS!",0,VLOOKUP(A1332,'Fr QV 2018'!$A$1:$M$2587,6,FALSE))</f>
        <v>241</v>
      </c>
      <c r="P1332" s="36">
        <f>IF(VLOOKUP(A1332,'Fr QV 2019'!$A$1:$M$2587,6,FALSE)="#SAKNAS!",0,VLOOKUP(A1332,'Fr QV 2019'!$A$1:$M$2587,6,FALSE))</f>
        <v>232</v>
      </c>
      <c r="Q1332" s="36">
        <f>IF(VLOOKUP(A1332,'Fr QV 2020'!$A$1:$M$2587,6,FALSE)="#SAKNAS!",0,VLOOKUP(A1332,'Fr QV 2020'!$A$1:$M$2587,6,FALSE))</f>
        <v>289</v>
      </c>
      <c r="R1332" s="36">
        <f>IF(VLOOKUP(A1332,'Fr QV 2021'!$A$1:$M$2587,6,FALSE)="#SAKNAS!",0,VLOOKUP(A1332,'Fr QV 2021'!$A$1:$M$2587,6,FALSE))</f>
        <v>247</v>
      </c>
      <c r="S1332" s="36">
        <f>IF(VLOOKUP(A1332,'FR QV 2022'!$A$1:$M$2587,6,FALSE)="#SAKNAS!",0,VLOOKUP(A1332,'FR QV 2022'!$A$1:$M$2587,6,FALSE))</f>
        <v>272</v>
      </c>
      <c r="T1332" s="36">
        <f>IF(VLOOKUP($A1332,'FR QV 2023'!$A$1:$M$2587,6,FALSE)="#SAKNAS!",0,VLOOKUP($A1332,'FR QV 2023'!$A$1:$M$2587,6,FALSE))</f>
        <v>250</v>
      </c>
      <c r="U1332" s="36">
        <f>IF(VLOOKUP($A1332,'FR QV 2024'!$A$1:$M$2587,6,FALSE)="#SAKNAS!",0,VLOOKUP($A1332,'FR QV 2024'!$A$1:$M$2587,6,FALSE))</f>
        <v>239</v>
      </c>
    </row>
    <row r="1333" spans="1:21" s="12" customFormat="1" x14ac:dyDescent="0.2">
      <c r="A1333" s="26" t="str">
        <f t="shared" si="20"/>
        <v>0840019J01CE02</v>
      </c>
      <c r="B1333" s="12" t="str">
        <f>VLOOKUP(C1333,'Akodens FV'!$A$1:$B$2003,2,FALSE)</f>
        <v>Hälsoval</v>
      </c>
      <c r="C1333" s="27" t="s">
        <v>20</v>
      </c>
      <c r="D1333" s="27" t="s">
        <v>146</v>
      </c>
      <c r="E1333" s="27" t="s">
        <v>246</v>
      </c>
      <c r="F1333" s="27" t="s">
        <v>352</v>
      </c>
      <c r="G1333" s="36">
        <f>IF(VLOOKUP(A1333,'Fr QV 2010-2016'!$A$1:$M$2587,7,FALSE)="#SAKNAS!",0,VLOOKUP(A1333,'Fr QV 2010-2016'!$A$1:$M$2587,7,FALSE))</f>
        <v>322</v>
      </c>
      <c r="H1333" s="36">
        <f>IF(VLOOKUP(A1333,'Fr QV 2010-2016'!$A$1:$M$2587,8,FALSE)="#SAKNAS!",0,VLOOKUP(A1333,'Fr QV 2010-2016'!$A$1:$M$2587,8,FALSE))</f>
        <v>322</v>
      </c>
      <c r="I1333" s="36">
        <f>IF(VLOOKUP(A1333,'Fr QV 2010-2016'!$A$1:$M$2587,9,FALSE)="#SAKNAS!",0,VLOOKUP(A1333,'Fr QV 2010-2016'!$A$1:$M$2587,9,FALSE))</f>
        <v>277</v>
      </c>
      <c r="J1333" s="36">
        <f>IF(VLOOKUP(A1333,'Fr QV 2010-2016'!$A$1:$M$2587,10,FALSE)="#SAKNAS!",0,VLOOKUP(A1333,'Fr QV 2010-2016'!$A$1:$M$2587,10,FALSE))</f>
        <v>336</v>
      </c>
      <c r="K1333" s="36">
        <f>IF(VLOOKUP(A1333,'Fr QV 2010-2016'!$A$1:$M$2587,11,FALSE)="#SAKNAS!",0,VLOOKUP(A1333,'Fr QV 2010-2016'!$A$1:$M$2587,11,FALSE))</f>
        <v>275</v>
      </c>
      <c r="L1333" s="36">
        <f>IF(VLOOKUP(A1333,'Fr QV 2010-2016'!$A$1:$M$2587,12,FALSE)="#SAKNAS!",0,VLOOKUP(A1333,'Fr QV 2010-2016'!$A$1:$M$2587,12,FALSE))</f>
        <v>369</v>
      </c>
      <c r="M1333" s="36">
        <f>IF(VLOOKUP(A1333,'Fr QV 2010-2016'!$A$1:$M$2587,13,FALSE)="#SAKNAS!",0,VLOOKUP(A1333,'Fr QV 2010-2016'!$A$1:$M$2587,13,FALSE))</f>
        <v>381</v>
      </c>
      <c r="N1333" s="36">
        <f>IF(VLOOKUP(A1333,'Fr QV 2017'!$A$1:$F$2587,6,FALSE)="#SAKNAS!",0,VLOOKUP(A1333,'Fr QV 2017'!$A$1:$F$2587,6,FALSE))</f>
        <v>339</v>
      </c>
      <c r="O1333" s="36">
        <f>IF(VLOOKUP(A1333,'Fr QV 2018'!$A$1:$M$2587,6,FALSE)="#SAKNAS!",0,VLOOKUP(A1333,'Fr QV 2018'!$A$1:$M$2587,6,FALSE))</f>
        <v>278</v>
      </c>
      <c r="P1333" s="36">
        <f>IF(VLOOKUP(A1333,'Fr QV 2019'!$A$1:$M$2587,6,FALSE)="#SAKNAS!",0,VLOOKUP(A1333,'Fr QV 2019'!$A$1:$M$2587,6,FALSE))</f>
        <v>366</v>
      </c>
      <c r="Q1333" s="36">
        <f>IF(VLOOKUP(A1333,'Fr QV 2020'!$A$1:$M$2587,6,FALSE)="#SAKNAS!",0,VLOOKUP(A1333,'Fr QV 2020'!$A$1:$M$2587,6,FALSE))</f>
        <v>203</v>
      </c>
      <c r="R1333" s="36">
        <f>IF(VLOOKUP(A1333,'Fr QV 2021'!$A$1:$M$2587,6,FALSE)="#SAKNAS!",0,VLOOKUP(A1333,'Fr QV 2021'!$A$1:$M$2587,6,FALSE))</f>
        <v>198</v>
      </c>
      <c r="S1333" s="36">
        <f>IF(VLOOKUP(A1333,'FR QV 2022'!$A$1:$M$2587,6,FALSE)="#SAKNAS!",0,VLOOKUP(A1333,'FR QV 2022'!$A$1:$M$2587,6,FALSE))</f>
        <v>257</v>
      </c>
      <c r="T1333" s="36">
        <f>IF(VLOOKUP($A1333,'FR QV 2023'!$A$1:$M$2587,6,FALSE)="#SAKNAS!",0,VLOOKUP($A1333,'FR QV 2023'!$A$1:$M$2587,6,FALSE))</f>
        <v>272</v>
      </c>
      <c r="U1333" s="36">
        <f>IF(VLOOKUP($A1333,'FR QV 2024'!$A$1:$M$2587,6,FALSE)="#SAKNAS!",0,VLOOKUP($A1333,'FR QV 2024'!$A$1:$M$2587,6,FALSE))</f>
        <v>249</v>
      </c>
    </row>
    <row r="1334" spans="1:21" s="12" customFormat="1" x14ac:dyDescent="0.2">
      <c r="A1334" s="26" t="str">
        <f t="shared" si="20"/>
        <v>0840019J01CF05</v>
      </c>
      <c r="B1334" s="12" t="str">
        <f>VLOOKUP(C1334,'Akodens FV'!$A$1:$B$2003,2,FALSE)</f>
        <v>Hälsoval</v>
      </c>
      <c r="C1334" s="27" t="s">
        <v>20</v>
      </c>
      <c r="D1334" s="27" t="s">
        <v>146</v>
      </c>
      <c r="E1334" s="27" t="s">
        <v>251</v>
      </c>
      <c r="F1334" s="27" t="s">
        <v>353</v>
      </c>
      <c r="G1334" s="36">
        <f>IF(VLOOKUP(A1334,'Fr QV 2010-2016'!$A$1:$M$2587,7,FALSE)="#SAKNAS!",0,VLOOKUP(A1334,'Fr QV 2010-2016'!$A$1:$M$2587,7,FALSE))</f>
        <v>166</v>
      </c>
      <c r="H1334" s="36">
        <f>IF(VLOOKUP(A1334,'Fr QV 2010-2016'!$A$1:$M$2587,8,FALSE)="#SAKNAS!",0,VLOOKUP(A1334,'Fr QV 2010-2016'!$A$1:$M$2587,8,FALSE))</f>
        <v>153</v>
      </c>
      <c r="I1334" s="36">
        <f>IF(VLOOKUP(A1334,'Fr QV 2010-2016'!$A$1:$M$2587,9,FALSE)="#SAKNAS!",0,VLOOKUP(A1334,'Fr QV 2010-2016'!$A$1:$M$2587,9,FALSE))</f>
        <v>120</v>
      </c>
      <c r="J1334" s="36">
        <f>IF(VLOOKUP(A1334,'Fr QV 2010-2016'!$A$1:$M$2587,10,FALSE)="#SAKNAS!",0,VLOOKUP(A1334,'Fr QV 2010-2016'!$A$1:$M$2587,10,FALSE))</f>
        <v>131</v>
      </c>
      <c r="K1334" s="36">
        <f>IF(VLOOKUP(A1334,'Fr QV 2010-2016'!$A$1:$M$2587,11,FALSE)="#SAKNAS!",0,VLOOKUP(A1334,'Fr QV 2010-2016'!$A$1:$M$2587,11,FALSE))</f>
        <v>142</v>
      </c>
      <c r="L1334" s="36">
        <f>IF(VLOOKUP(A1334,'Fr QV 2010-2016'!$A$1:$M$2587,12,FALSE)="#SAKNAS!",0,VLOOKUP(A1334,'Fr QV 2010-2016'!$A$1:$M$2587,12,FALSE))</f>
        <v>189</v>
      </c>
      <c r="M1334" s="36">
        <f>IF(VLOOKUP(A1334,'Fr QV 2010-2016'!$A$1:$M$2587,13,FALSE)="#SAKNAS!",0,VLOOKUP(A1334,'Fr QV 2010-2016'!$A$1:$M$2587,13,FALSE))</f>
        <v>146</v>
      </c>
      <c r="N1334" s="36">
        <f>IF(VLOOKUP(A1334,'Fr QV 2017'!$A$1:$F$2587,6,FALSE)="#SAKNAS!",0,VLOOKUP(A1334,'Fr QV 2017'!$A$1:$F$2587,6,FALSE))</f>
        <v>167</v>
      </c>
      <c r="O1334" s="36">
        <f>IF(VLOOKUP(A1334,'Fr QV 2018'!$A$1:$M$2587,6,FALSE)="#SAKNAS!",0,VLOOKUP(A1334,'Fr QV 2018'!$A$1:$M$2587,6,FALSE))</f>
        <v>155</v>
      </c>
      <c r="P1334" s="36">
        <f>IF(VLOOKUP(A1334,'Fr QV 2019'!$A$1:$M$2587,6,FALSE)="#SAKNAS!",0,VLOOKUP(A1334,'Fr QV 2019'!$A$1:$M$2587,6,FALSE))</f>
        <v>122</v>
      </c>
      <c r="Q1334" s="36">
        <f>IF(VLOOKUP(A1334,'Fr QV 2020'!$A$1:$M$2587,6,FALSE)="#SAKNAS!",0,VLOOKUP(A1334,'Fr QV 2020'!$A$1:$M$2587,6,FALSE))</f>
        <v>100</v>
      </c>
      <c r="R1334" s="36">
        <f>IF(VLOOKUP(A1334,'Fr QV 2021'!$A$1:$M$2587,6,FALSE)="#SAKNAS!",0,VLOOKUP(A1334,'Fr QV 2021'!$A$1:$M$2587,6,FALSE))</f>
        <v>120</v>
      </c>
      <c r="S1334" s="36">
        <f>IF(VLOOKUP(A1334,'FR QV 2022'!$A$1:$M$2587,6,FALSE)="#SAKNAS!",0,VLOOKUP(A1334,'FR QV 2022'!$A$1:$M$2587,6,FALSE))</f>
        <v>113</v>
      </c>
      <c r="T1334" s="36">
        <f>IF(VLOOKUP($A1334,'FR QV 2023'!$A$1:$M$2587,6,FALSE)="#SAKNAS!",0,VLOOKUP($A1334,'FR QV 2023'!$A$1:$M$2587,6,FALSE))</f>
        <v>159</v>
      </c>
      <c r="U1334" s="36">
        <f>IF(VLOOKUP($A1334,'FR QV 2024'!$A$1:$M$2587,6,FALSE)="#SAKNAS!",0,VLOOKUP($A1334,'FR QV 2024'!$A$1:$M$2587,6,FALSE))</f>
        <v>180</v>
      </c>
    </row>
    <row r="1335" spans="1:21" s="12" customFormat="1" x14ac:dyDescent="0.2">
      <c r="A1335" s="26" t="str">
        <f t="shared" si="20"/>
        <v>0840019J01CR02</v>
      </c>
      <c r="B1335" s="12" t="str">
        <f>VLOOKUP(C1335,'Akodens FV'!$A$1:$B$2003,2,FALSE)</f>
        <v>Hälsoval</v>
      </c>
      <c r="C1335" s="27" t="s">
        <v>20</v>
      </c>
      <c r="D1335" s="27" t="s">
        <v>146</v>
      </c>
      <c r="E1335" s="27" t="s">
        <v>253</v>
      </c>
      <c r="F1335" s="27" t="s">
        <v>354</v>
      </c>
      <c r="G1335" s="36">
        <f>IF(VLOOKUP(A1335,'Fr QV 2010-2016'!$A$1:$M$2587,7,FALSE)="#SAKNAS!",0,VLOOKUP(A1335,'Fr QV 2010-2016'!$A$1:$M$2587,7,FALSE))</f>
        <v>74</v>
      </c>
      <c r="H1335" s="36">
        <f>IF(VLOOKUP(A1335,'Fr QV 2010-2016'!$A$1:$M$2587,8,FALSE)="#SAKNAS!",0,VLOOKUP(A1335,'Fr QV 2010-2016'!$A$1:$M$2587,8,FALSE))</f>
        <v>33</v>
      </c>
      <c r="I1335" s="36">
        <f>IF(VLOOKUP(A1335,'Fr QV 2010-2016'!$A$1:$M$2587,9,FALSE)="#SAKNAS!",0,VLOOKUP(A1335,'Fr QV 2010-2016'!$A$1:$M$2587,9,FALSE))</f>
        <v>17</v>
      </c>
      <c r="J1335" s="36">
        <f>IF(VLOOKUP(A1335,'Fr QV 2010-2016'!$A$1:$M$2587,10,FALSE)="#SAKNAS!",0,VLOOKUP(A1335,'Fr QV 2010-2016'!$A$1:$M$2587,10,FALSE))</f>
        <v>45</v>
      </c>
      <c r="K1335" s="36">
        <f>IF(VLOOKUP(A1335,'Fr QV 2010-2016'!$A$1:$M$2587,11,FALSE)="#SAKNAS!",0,VLOOKUP(A1335,'Fr QV 2010-2016'!$A$1:$M$2587,11,FALSE))</f>
        <v>45</v>
      </c>
      <c r="L1335" s="36">
        <f>IF(VLOOKUP(A1335,'Fr QV 2010-2016'!$A$1:$M$2587,12,FALSE)="#SAKNAS!",0,VLOOKUP(A1335,'Fr QV 2010-2016'!$A$1:$M$2587,12,FALSE))</f>
        <v>59</v>
      </c>
      <c r="M1335" s="36">
        <f>IF(VLOOKUP(A1335,'Fr QV 2010-2016'!$A$1:$M$2587,13,FALSE)="#SAKNAS!",0,VLOOKUP(A1335,'Fr QV 2010-2016'!$A$1:$M$2587,13,FALSE))</f>
        <v>16</v>
      </c>
      <c r="N1335" s="36">
        <f>IF(VLOOKUP(A1335,'Fr QV 2017'!$A$1:$F$2587,6,FALSE)="#SAKNAS!",0,VLOOKUP(A1335,'Fr QV 2017'!$A$1:$F$2587,6,FALSE))</f>
        <v>21</v>
      </c>
      <c r="O1335" s="36">
        <f>IF(VLOOKUP(A1335,'Fr QV 2018'!$A$1:$M$2587,6,FALSE)="#SAKNAS!",0,VLOOKUP(A1335,'Fr QV 2018'!$A$1:$M$2587,6,FALSE))</f>
        <v>12</v>
      </c>
      <c r="P1335" s="36">
        <f>IF(VLOOKUP(A1335,'Fr QV 2019'!$A$1:$M$2587,6,FALSE)="#SAKNAS!",0,VLOOKUP(A1335,'Fr QV 2019'!$A$1:$M$2587,6,FALSE))</f>
        <v>10</v>
      </c>
      <c r="Q1335" s="36">
        <f>IF(VLOOKUP(A1335,'Fr QV 2020'!$A$1:$M$2587,6,FALSE)="#SAKNAS!",0,VLOOKUP(A1335,'Fr QV 2020'!$A$1:$M$2587,6,FALSE))</f>
        <v>15</v>
      </c>
      <c r="R1335" s="36">
        <f>IF(VLOOKUP(A1335,'Fr QV 2021'!$A$1:$M$2587,6,FALSE)="#SAKNAS!",0,VLOOKUP(A1335,'Fr QV 2021'!$A$1:$M$2587,6,FALSE))</f>
        <v>18</v>
      </c>
      <c r="S1335" s="36">
        <f>IF(VLOOKUP(A1335,'FR QV 2022'!$A$1:$M$2587,6,FALSE)="#SAKNAS!",0,VLOOKUP(A1335,'FR QV 2022'!$A$1:$M$2587,6,FALSE))</f>
        <v>7</v>
      </c>
      <c r="T1335" s="36">
        <f>IF(VLOOKUP($A1335,'FR QV 2023'!$A$1:$M$2587,6,FALSE)="#SAKNAS!",0,VLOOKUP($A1335,'FR QV 2023'!$A$1:$M$2587,6,FALSE))</f>
        <v>18</v>
      </c>
      <c r="U1335" s="36">
        <f>IF(VLOOKUP($A1335,'FR QV 2024'!$A$1:$M$2587,6,FALSE)="#SAKNAS!",0,VLOOKUP($A1335,'FR QV 2024'!$A$1:$M$2587,6,FALSE))</f>
        <v>25</v>
      </c>
    </row>
    <row r="1336" spans="1:21" s="12" customFormat="1" x14ac:dyDescent="0.2">
      <c r="A1336" s="26" t="str">
        <f t="shared" si="20"/>
        <v>0840019J01DB01</v>
      </c>
      <c r="B1336" s="12" t="str">
        <f>VLOOKUP(C1336,'Akodens FV'!$A$1:$B$2003,2,FALSE)</f>
        <v>Hälsoval</v>
      </c>
      <c r="C1336" s="27" t="s">
        <v>20</v>
      </c>
      <c r="D1336" s="27" t="s">
        <v>146</v>
      </c>
      <c r="E1336" s="27" t="s">
        <v>284</v>
      </c>
      <c r="F1336" s="27" t="s">
        <v>378</v>
      </c>
      <c r="G1336" s="36">
        <f>IF(VLOOKUP(A1336,'Fr QV 2010-2016'!$A$1:$M$2587,7,FALSE)="#SAKNAS!",0,VLOOKUP(A1336,'Fr QV 2010-2016'!$A$1:$M$2587,7,FALSE))</f>
        <v>1</v>
      </c>
      <c r="H1336" s="36">
        <f>IF(VLOOKUP(A1336,'Fr QV 2010-2016'!$A$1:$M$2587,8,FALSE)="#SAKNAS!",0,VLOOKUP(A1336,'Fr QV 2010-2016'!$A$1:$M$2587,8,FALSE))</f>
        <v>0</v>
      </c>
      <c r="I1336" s="36">
        <f>IF(VLOOKUP(A1336,'Fr QV 2010-2016'!$A$1:$M$2587,9,FALSE)="#SAKNAS!",0,VLOOKUP(A1336,'Fr QV 2010-2016'!$A$1:$M$2587,9,FALSE))</f>
        <v>0</v>
      </c>
      <c r="J1336" s="36">
        <f>IF(VLOOKUP(A1336,'Fr QV 2010-2016'!$A$1:$M$2587,10,FALSE)="#SAKNAS!",0,VLOOKUP(A1336,'Fr QV 2010-2016'!$A$1:$M$2587,10,FALSE))</f>
        <v>0</v>
      </c>
      <c r="K1336" s="36">
        <f>IF(VLOOKUP(A1336,'Fr QV 2010-2016'!$A$1:$M$2587,11,FALSE)="#SAKNAS!",0,VLOOKUP(A1336,'Fr QV 2010-2016'!$A$1:$M$2587,11,FALSE))</f>
        <v>0</v>
      </c>
      <c r="L1336" s="36">
        <f>IF(VLOOKUP(A1336,'Fr QV 2010-2016'!$A$1:$M$2587,12,FALSE)="#SAKNAS!",0,VLOOKUP(A1336,'Fr QV 2010-2016'!$A$1:$M$2587,12,FALSE))</f>
        <v>0</v>
      </c>
      <c r="M1336" s="36">
        <f>IF(VLOOKUP(A1336,'Fr QV 2010-2016'!$A$1:$M$2587,13,FALSE)="#SAKNAS!",0,VLOOKUP(A1336,'Fr QV 2010-2016'!$A$1:$M$2587,13,FALSE))</f>
        <v>0</v>
      </c>
      <c r="N1336" s="36">
        <v>0</v>
      </c>
      <c r="O1336" s="36">
        <v>0</v>
      </c>
      <c r="P1336" s="36">
        <v>0</v>
      </c>
      <c r="Q1336" s="36">
        <v>0</v>
      </c>
      <c r="R1336" s="36"/>
      <c r="S1336" s="36">
        <v>0</v>
      </c>
      <c r="T1336" s="36">
        <v>0</v>
      </c>
      <c r="U1336" s="36"/>
    </row>
    <row r="1337" spans="1:21" s="12" customFormat="1" x14ac:dyDescent="0.2">
      <c r="A1337" s="26" t="str">
        <f t="shared" si="20"/>
        <v>0840019J01DB05</v>
      </c>
      <c r="B1337" s="12" t="str">
        <f>VLOOKUP(C1337,'Akodens FV'!$A$1:$B$2003,2,FALSE)</f>
        <v>Hälsoval</v>
      </c>
      <c r="C1337" s="27" t="s">
        <v>20</v>
      </c>
      <c r="D1337" s="27" t="s">
        <v>146</v>
      </c>
      <c r="E1337" s="27" t="s">
        <v>261</v>
      </c>
      <c r="F1337" s="27" t="s">
        <v>355</v>
      </c>
      <c r="G1337" s="36">
        <f>IF(VLOOKUP(A1337,'Fr QV 2010-2016'!$A$1:$M$2587,7,FALSE)="#SAKNAS!",0,VLOOKUP(A1337,'Fr QV 2010-2016'!$A$1:$M$2587,7,FALSE))</f>
        <v>6</v>
      </c>
      <c r="H1337" s="36">
        <f>IF(VLOOKUP(A1337,'Fr QV 2010-2016'!$A$1:$M$2587,8,FALSE)="#SAKNAS!",0,VLOOKUP(A1337,'Fr QV 2010-2016'!$A$1:$M$2587,8,FALSE))</f>
        <v>17</v>
      </c>
      <c r="I1337" s="36">
        <f>IF(VLOOKUP(A1337,'Fr QV 2010-2016'!$A$1:$M$2587,9,FALSE)="#SAKNAS!",0,VLOOKUP(A1337,'Fr QV 2010-2016'!$A$1:$M$2587,9,FALSE))</f>
        <v>16</v>
      </c>
      <c r="J1337" s="36">
        <f>IF(VLOOKUP(A1337,'Fr QV 2010-2016'!$A$1:$M$2587,10,FALSE)="#SAKNAS!",0,VLOOKUP(A1337,'Fr QV 2010-2016'!$A$1:$M$2587,10,FALSE))</f>
        <v>15</v>
      </c>
      <c r="K1337" s="36">
        <f>IF(VLOOKUP(A1337,'Fr QV 2010-2016'!$A$1:$M$2587,11,FALSE)="#SAKNAS!",0,VLOOKUP(A1337,'Fr QV 2010-2016'!$A$1:$M$2587,11,FALSE))</f>
        <v>21</v>
      </c>
      <c r="L1337" s="36">
        <f>IF(VLOOKUP(A1337,'Fr QV 2010-2016'!$A$1:$M$2587,12,FALSE)="#SAKNAS!",0,VLOOKUP(A1337,'Fr QV 2010-2016'!$A$1:$M$2587,12,FALSE))</f>
        <v>6</v>
      </c>
      <c r="M1337" s="36">
        <f>IF(VLOOKUP(A1337,'Fr QV 2010-2016'!$A$1:$M$2587,13,FALSE)="#SAKNAS!",0,VLOOKUP(A1337,'Fr QV 2010-2016'!$A$1:$M$2587,13,FALSE))</f>
        <v>27</v>
      </c>
      <c r="N1337" s="36">
        <f>IF(VLOOKUP(A1337,'Fr QV 2017'!$A$1:$F$2587,6,FALSE)="#SAKNAS!",0,VLOOKUP(A1337,'Fr QV 2017'!$A$1:$F$2587,6,FALSE))</f>
        <v>7</v>
      </c>
      <c r="O1337" s="36">
        <f>IF(VLOOKUP(A1337,'Fr QV 2018'!$A$1:$M$2587,6,FALSE)="#SAKNAS!",0,VLOOKUP(A1337,'Fr QV 2018'!$A$1:$M$2587,6,FALSE))</f>
        <v>5</v>
      </c>
      <c r="P1337" s="36">
        <f>IF(VLOOKUP(A1337,'Fr QV 2019'!$A$1:$M$2587,6,FALSE)="#SAKNAS!",0,VLOOKUP(A1337,'Fr QV 2019'!$A$1:$M$2587,6,FALSE))</f>
        <v>7</v>
      </c>
      <c r="Q1337" s="36">
        <f>IF(VLOOKUP(A1337,'Fr QV 2020'!$A$1:$M$2587,6,FALSE)="#SAKNAS!",0,VLOOKUP(A1337,'Fr QV 2020'!$A$1:$M$2587,6,FALSE))</f>
        <v>12</v>
      </c>
      <c r="R1337" s="36">
        <f>IF(VLOOKUP(A1337,'Fr QV 2021'!$A$1:$M$2587,6,FALSE)="#SAKNAS!",0,VLOOKUP(A1337,'Fr QV 2021'!$A$1:$M$2587,6,FALSE))</f>
        <v>12</v>
      </c>
      <c r="S1337" s="36">
        <f>IF(VLOOKUP(A1337,'FR QV 2022'!$A$1:$M$2587,6,FALSE)="#SAKNAS!",0,VLOOKUP(A1337,'FR QV 2022'!$A$1:$M$2587,6,FALSE))</f>
        <v>8</v>
      </c>
      <c r="T1337" s="36">
        <f>IF(VLOOKUP($A1337,'FR QV 2023'!$A$1:$M$2587,6,FALSE)="#SAKNAS!",0,VLOOKUP($A1337,'FR QV 2023'!$A$1:$M$2587,6,FALSE))</f>
        <v>10</v>
      </c>
      <c r="U1337" s="36">
        <f>IF(VLOOKUP($A1337,'FR QV 2024'!$A$1:$M$2587,6,FALSE)="#SAKNAS!",0,VLOOKUP($A1337,'FR QV 2024'!$A$1:$M$2587,6,FALSE))</f>
        <v>4</v>
      </c>
    </row>
    <row r="1338" spans="1:21" s="12" customFormat="1" x14ac:dyDescent="0.2">
      <c r="A1338" s="26" t="str">
        <f t="shared" si="20"/>
        <v>0840019J01DC02</v>
      </c>
      <c r="B1338" s="12" t="str">
        <f>VLOOKUP(C1338,'Akodens FV'!$A$1:$B$2003,2,FALSE)</f>
        <v>Hälsoval</v>
      </c>
      <c r="C1338" s="27" t="s">
        <v>20</v>
      </c>
      <c r="D1338" s="27" t="s">
        <v>146</v>
      </c>
      <c r="E1338" s="27" t="s">
        <v>270</v>
      </c>
      <c r="F1338" s="27" t="s">
        <v>416</v>
      </c>
      <c r="G1338" s="36">
        <f>IF(VLOOKUP(A1338,'Fr QV 2010-2016'!$A$1:$M$2587,7,FALSE)="#SAKNAS!",0,VLOOKUP(A1338,'Fr QV 2010-2016'!$A$1:$M$2587,7,FALSE))</f>
        <v>1</v>
      </c>
      <c r="H1338" s="36">
        <f>IF(VLOOKUP(A1338,'Fr QV 2010-2016'!$A$1:$M$2587,8,FALSE)="#SAKNAS!",0,VLOOKUP(A1338,'Fr QV 2010-2016'!$A$1:$M$2587,8,FALSE))</f>
        <v>0</v>
      </c>
      <c r="I1338" s="36">
        <f>IF(VLOOKUP(A1338,'Fr QV 2010-2016'!$A$1:$M$2587,9,FALSE)="#SAKNAS!",0,VLOOKUP(A1338,'Fr QV 2010-2016'!$A$1:$M$2587,9,FALSE))</f>
        <v>0</v>
      </c>
      <c r="J1338" s="36">
        <f>IF(VLOOKUP(A1338,'Fr QV 2010-2016'!$A$1:$M$2587,10,FALSE)="#SAKNAS!",0,VLOOKUP(A1338,'Fr QV 2010-2016'!$A$1:$M$2587,10,FALSE))</f>
        <v>0</v>
      </c>
      <c r="K1338" s="36">
        <f>IF(VLOOKUP(A1338,'Fr QV 2010-2016'!$A$1:$M$2587,11,FALSE)="#SAKNAS!",0,VLOOKUP(A1338,'Fr QV 2010-2016'!$A$1:$M$2587,11,FALSE))</f>
        <v>0</v>
      </c>
      <c r="L1338" s="36">
        <f>IF(VLOOKUP(A1338,'Fr QV 2010-2016'!$A$1:$M$2587,12,FALSE)="#SAKNAS!",0,VLOOKUP(A1338,'Fr QV 2010-2016'!$A$1:$M$2587,12,FALSE))</f>
        <v>0</v>
      </c>
      <c r="M1338" s="36">
        <f>IF(VLOOKUP(A1338,'Fr QV 2010-2016'!$A$1:$M$2587,13,FALSE)="#SAKNAS!",0,VLOOKUP(A1338,'Fr QV 2010-2016'!$A$1:$M$2587,13,FALSE))</f>
        <v>0</v>
      </c>
      <c r="N1338" s="36">
        <v>0</v>
      </c>
      <c r="O1338" s="36">
        <v>0</v>
      </c>
      <c r="P1338" s="36">
        <v>0</v>
      </c>
      <c r="Q1338" s="36">
        <v>0</v>
      </c>
      <c r="R1338" s="36"/>
      <c r="S1338" s="36">
        <v>0</v>
      </c>
      <c r="T1338" s="36">
        <v>0</v>
      </c>
      <c r="U1338" s="36"/>
    </row>
    <row r="1339" spans="1:21" s="12" customFormat="1" x14ac:dyDescent="0.2">
      <c r="A1339" s="26" t="str">
        <f t="shared" si="20"/>
        <v>0840019J01DC08</v>
      </c>
      <c r="B1339" s="12" t="str">
        <f>VLOOKUP(C1339,'Akodens FV'!$A$1:$B$2003,2,FALSE)</f>
        <v>Hälsoval</v>
      </c>
      <c r="C1339" s="27" t="s">
        <v>20</v>
      </c>
      <c r="D1339" s="27" t="s">
        <v>146</v>
      </c>
      <c r="E1339" s="27" t="s">
        <v>260</v>
      </c>
      <c r="F1339" s="27" t="s">
        <v>382</v>
      </c>
      <c r="G1339" s="36">
        <f>IF(VLOOKUP(A1339,'Fr QV 2010-2016'!$A$1:$M$2587,7,FALSE)="#SAKNAS!",0,VLOOKUP(A1339,'Fr QV 2010-2016'!$A$1:$M$2587,7,FALSE))</f>
        <v>1</v>
      </c>
      <c r="H1339" s="36">
        <f>IF(VLOOKUP(A1339,'Fr QV 2010-2016'!$A$1:$M$2587,8,FALSE)="#SAKNAS!",0,VLOOKUP(A1339,'Fr QV 2010-2016'!$A$1:$M$2587,8,FALSE))</f>
        <v>1</v>
      </c>
      <c r="I1339" s="36">
        <f>IF(VLOOKUP(A1339,'Fr QV 2010-2016'!$A$1:$M$2587,9,FALSE)="#SAKNAS!",0,VLOOKUP(A1339,'Fr QV 2010-2016'!$A$1:$M$2587,9,FALSE))</f>
        <v>0</v>
      </c>
      <c r="J1339" s="36">
        <f>IF(VLOOKUP(A1339,'Fr QV 2010-2016'!$A$1:$M$2587,10,FALSE)="#SAKNAS!",0,VLOOKUP(A1339,'Fr QV 2010-2016'!$A$1:$M$2587,10,FALSE))</f>
        <v>0</v>
      </c>
      <c r="K1339" s="36">
        <f>IF(VLOOKUP(A1339,'Fr QV 2010-2016'!$A$1:$M$2587,11,FALSE)="#SAKNAS!",0,VLOOKUP(A1339,'Fr QV 2010-2016'!$A$1:$M$2587,11,FALSE))</f>
        <v>0</v>
      </c>
      <c r="L1339" s="36">
        <f>IF(VLOOKUP(A1339,'Fr QV 2010-2016'!$A$1:$M$2587,12,FALSE)="#SAKNAS!",0,VLOOKUP(A1339,'Fr QV 2010-2016'!$A$1:$M$2587,12,FALSE))</f>
        <v>0</v>
      </c>
      <c r="M1339" s="36">
        <f>IF(VLOOKUP(A1339,'Fr QV 2010-2016'!$A$1:$M$2587,13,FALSE)="#SAKNAS!",0,VLOOKUP(A1339,'Fr QV 2010-2016'!$A$1:$M$2587,13,FALSE))</f>
        <v>0</v>
      </c>
      <c r="N1339" s="36">
        <v>0</v>
      </c>
      <c r="O1339" s="36">
        <v>0</v>
      </c>
      <c r="P1339" s="36">
        <v>0</v>
      </c>
      <c r="Q1339" s="36">
        <v>0</v>
      </c>
      <c r="R1339" s="36"/>
      <c r="S1339" s="36">
        <v>0</v>
      </c>
      <c r="T1339" s="36">
        <v>0</v>
      </c>
      <c r="U1339" s="36"/>
    </row>
    <row r="1340" spans="1:21" s="12" customFormat="1" x14ac:dyDescent="0.2">
      <c r="A1340" s="26" t="str">
        <f t="shared" si="20"/>
        <v>0840019J01DD14</v>
      </c>
      <c r="B1340" s="12" t="str">
        <f>VLOOKUP(C1340,'Akodens FV'!$A$1:$B$2003,2,FALSE)</f>
        <v>Hälsoval</v>
      </c>
      <c r="C1340" s="27" t="s">
        <v>20</v>
      </c>
      <c r="D1340" s="28" t="s">
        <v>146</v>
      </c>
      <c r="E1340" s="27" t="s">
        <v>254</v>
      </c>
      <c r="F1340" s="28" t="s">
        <v>372</v>
      </c>
      <c r="G1340" s="36">
        <f>IF(VLOOKUP(A1340,'Fr QV 2010-2016'!$A$1:$M$2587,7,FALSE)="#SAKNAS!",0,VLOOKUP(A1340,'Fr QV 2010-2016'!$A$1:$M$2587,7,FALSE))</f>
        <v>3</v>
      </c>
      <c r="H1340" s="36">
        <f>IF(VLOOKUP(A1340,'Fr QV 2010-2016'!$A$1:$M$2587,8,FALSE)="#SAKNAS!",0,VLOOKUP(A1340,'Fr QV 2010-2016'!$A$1:$M$2587,8,FALSE))</f>
        <v>0</v>
      </c>
      <c r="I1340" s="36">
        <f>IF(VLOOKUP(A1340,'Fr QV 2010-2016'!$A$1:$M$2587,9,FALSE)="#SAKNAS!",0,VLOOKUP(A1340,'Fr QV 2010-2016'!$A$1:$M$2587,9,FALSE))</f>
        <v>4</v>
      </c>
      <c r="J1340" s="36">
        <f>IF(VLOOKUP(A1340,'Fr QV 2010-2016'!$A$1:$M$2587,10,FALSE)="#SAKNAS!",0,VLOOKUP(A1340,'Fr QV 2010-2016'!$A$1:$M$2587,10,FALSE))</f>
        <v>2</v>
      </c>
      <c r="K1340" s="36">
        <f>IF(VLOOKUP(A1340,'Fr QV 2010-2016'!$A$1:$M$2587,11,FALSE)="#SAKNAS!",0,VLOOKUP(A1340,'Fr QV 2010-2016'!$A$1:$M$2587,11,FALSE))</f>
        <v>0</v>
      </c>
      <c r="L1340" s="36">
        <f>IF(VLOOKUP(A1340,'Fr QV 2010-2016'!$A$1:$M$2587,12,FALSE)="#SAKNAS!",0,VLOOKUP(A1340,'Fr QV 2010-2016'!$A$1:$M$2587,12,FALSE))</f>
        <v>1</v>
      </c>
      <c r="M1340" s="36">
        <f>IF(VLOOKUP(A1340,'Fr QV 2010-2016'!$A$1:$M$2587,13,FALSE)="#SAKNAS!",0,VLOOKUP(A1340,'Fr QV 2010-2016'!$A$1:$M$2587,13,FALSE))</f>
        <v>4</v>
      </c>
      <c r="N1340" s="36">
        <v>0</v>
      </c>
      <c r="O1340" s="36">
        <v>0</v>
      </c>
      <c r="P1340" s="36">
        <v>0</v>
      </c>
      <c r="Q1340" s="36">
        <v>0</v>
      </c>
      <c r="R1340" s="36"/>
      <c r="S1340" s="36">
        <v>0</v>
      </c>
      <c r="T1340" s="36">
        <v>0</v>
      </c>
      <c r="U1340" s="36"/>
    </row>
    <row r="1341" spans="1:21" s="12" customFormat="1" x14ac:dyDescent="0.2">
      <c r="A1341" s="26" t="str">
        <f t="shared" si="20"/>
        <v>0840019J01EA01</v>
      </c>
      <c r="B1341" s="12" t="str">
        <f>VLOOKUP(C1341,'Akodens FV'!$A$1:$B$2003,2,FALSE)</f>
        <v>Hälsoval</v>
      </c>
      <c r="C1341" s="27" t="s">
        <v>20</v>
      </c>
      <c r="D1341" s="28" t="s">
        <v>146</v>
      </c>
      <c r="E1341" s="27" t="s">
        <v>259</v>
      </c>
      <c r="F1341" s="28" t="s">
        <v>356</v>
      </c>
      <c r="G1341" s="36">
        <f>IF(VLOOKUP(A1341,'Fr QV 2010-2016'!$A$1:$M$2587,7,FALSE)="#SAKNAS!",0,VLOOKUP(A1341,'Fr QV 2010-2016'!$A$1:$M$2587,7,FALSE))</f>
        <v>50</v>
      </c>
      <c r="H1341" s="36">
        <f>IF(VLOOKUP(A1341,'Fr QV 2010-2016'!$A$1:$M$2587,8,FALSE)="#SAKNAS!",0,VLOOKUP(A1341,'Fr QV 2010-2016'!$A$1:$M$2587,8,FALSE))</f>
        <v>31</v>
      </c>
      <c r="I1341" s="36">
        <f>IF(VLOOKUP(A1341,'Fr QV 2010-2016'!$A$1:$M$2587,9,FALSE)="#SAKNAS!",0,VLOOKUP(A1341,'Fr QV 2010-2016'!$A$1:$M$2587,9,FALSE))</f>
        <v>13</v>
      </c>
      <c r="J1341" s="36">
        <f>IF(VLOOKUP(A1341,'Fr QV 2010-2016'!$A$1:$M$2587,10,FALSE)="#SAKNAS!",0,VLOOKUP(A1341,'Fr QV 2010-2016'!$A$1:$M$2587,10,FALSE))</f>
        <v>17</v>
      </c>
      <c r="K1341" s="36">
        <f>IF(VLOOKUP(A1341,'Fr QV 2010-2016'!$A$1:$M$2587,11,FALSE)="#SAKNAS!",0,VLOOKUP(A1341,'Fr QV 2010-2016'!$A$1:$M$2587,11,FALSE))</f>
        <v>12</v>
      </c>
      <c r="L1341" s="36">
        <f>IF(VLOOKUP(A1341,'Fr QV 2010-2016'!$A$1:$M$2587,12,FALSE)="#SAKNAS!",0,VLOOKUP(A1341,'Fr QV 2010-2016'!$A$1:$M$2587,12,FALSE))</f>
        <v>13</v>
      </c>
      <c r="M1341" s="36">
        <f>IF(VLOOKUP(A1341,'Fr QV 2010-2016'!$A$1:$M$2587,13,FALSE)="#SAKNAS!",0,VLOOKUP(A1341,'Fr QV 2010-2016'!$A$1:$M$2587,13,FALSE))</f>
        <v>11</v>
      </c>
      <c r="N1341" s="36">
        <f>IF(VLOOKUP(A1341,'Fr QV 2017'!$A$1:$F$2587,6,FALSE)="#SAKNAS!",0,VLOOKUP(A1341,'Fr QV 2017'!$A$1:$F$2587,6,FALSE))</f>
        <v>19</v>
      </c>
      <c r="O1341" s="36">
        <f>IF(VLOOKUP(A1341,'Fr QV 2018'!$A$1:$M$2587,6,FALSE)="#SAKNAS!",0,VLOOKUP(A1341,'Fr QV 2018'!$A$1:$M$2587,6,FALSE))</f>
        <v>6</v>
      </c>
      <c r="P1341" s="36">
        <f>IF(VLOOKUP(A1341,'Fr QV 2019'!$A$1:$M$2587,6,FALSE)="#SAKNAS!",0,VLOOKUP(A1341,'Fr QV 2019'!$A$1:$M$2587,6,FALSE))</f>
        <v>15</v>
      </c>
      <c r="Q1341" s="36">
        <f>IF(VLOOKUP(A1341,'Fr QV 2020'!$A$1:$M$2587,6,FALSE)="#SAKNAS!",0,VLOOKUP(A1341,'Fr QV 2020'!$A$1:$M$2587,6,FALSE))</f>
        <v>16</v>
      </c>
      <c r="R1341" s="36">
        <f>IF(VLOOKUP(A1341,'Fr QV 2021'!$A$1:$M$2587,6,FALSE)="#SAKNAS!",0,VLOOKUP(A1341,'Fr QV 2021'!$A$1:$M$2587,6,FALSE))</f>
        <v>38</v>
      </c>
      <c r="S1341" s="36">
        <f>IF(VLOOKUP(A1341,'FR QV 2022'!$A$1:$M$2587,6,FALSE)="#SAKNAS!",0,VLOOKUP(A1341,'FR QV 2022'!$A$1:$M$2587,6,FALSE))</f>
        <v>19</v>
      </c>
      <c r="T1341" s="36">
        <f>IF(VLOOKUP($A1341,'FR QV 2023'!$A$1:$M$2587,6,FALSE)="#SAKNAS!",0,VLOOKUP($A1341,'FR QV 2023'!$A$1:$M$2587,6,FALSE))</f>
        <v>12</v>
      </c>
      <c r="U1341" s="36">
        <f>IF(VLOOKUP($A1341,'FR QV 2024'!$A$1:$M$2587,6,FALSE)="#SAKNAS!",0,VLOOKUP($A1341,'FR QV 2024'!$A$1:$M$2587,6,FALSE))</f>
        <v>8</v>
      </c>
    </row>
    <row r="1342" spans="1:21" s="12" customFormat="1" x14ac:dyDescent="0.2">
      <c r="A1342" s="26" t="str">
        <f t="shared" si="20"/>
        <v>0840019J01EE01</v>
      </c>
      <c r="B1342" s="12" t="str">
        <f>VLOOKUP(C1342,'Akodens FV'!$A$1:$B$2003,2,FALSE)</f>
        <v>Hälsoval</v>
      </c>
      <c r="C1342" s="27" t="s">
        <v>20</v>
      </c>
      <c r="D1342" s="28" t="s">
        <v>146</v>
      </c>
      <c r="E1342" s="27" t="s">
        <v>258</v>
      </c>
      <c r="F1342" s="28" t="s">
        <v>364</v>
      </c>
      <c r="G1342" s="36">
        <f>IF(VLOOKUP(A1342,'Fr QV 2010-2016'!$A$1:$M$2587,7,FALSE)="#SAKNAS!",0,VLOOKUP(A1342,'Fr QV 2010-2016'!$A$1:$M$2587,7,FALSE))</f>
        <v>9</v>
      </c>
      <c r="H1342" s="36">
        <f>IF(VLOOKUP(A1342,'Fr QV 2010-2016'!$A$1:$M$2587,8,FALSE)="#SAKNAS!",0,VLOOKUP(A1342,'Fr QV 2010-2016'!$A$1:$M$2587,8,FALSE))</f>
        <v>18</v>
      </c>
      <c r="I1342" s="36">
        <f>IF(VLOOKUP(A1342,'Fr QV 2010-2016'!$A$1:$M$2587,9,FALSE)="#SAKNAS!",0,VLOOKUP(A1342,'Fr QV 2010-2016'!$A$1:$M$2587,9,FALSE))</f>
        <v>5</v>
      </c>
      <c r="J1342" s="36">
        <f>IF(VLOOKUP(A1342,'Fr QV 2010-2016'!$A$1:$M$2587,10,FALSE)="#SAKNAS!",0,VLOOKUP(A1342,'Fr QV 2010-2016'!$A$1:$M$2587,10,FALSE))</f>
        <v>4</v>
      </c>
      <c r="K1342" s="36">
        <f>IF(VLOOKUP(A1342,'Fr QV 2010-2016'!$A$1:$M$2587,11,FALSE)="#SAKNAS!",0,VLOOKUP(A1342,'Fr QV 2010-2016'!$A$1:$M$2587,11,FALSE))</f>
        <v>10</v>
      </c>
      <c r="L1342" s="36">
        <f>IF(VLOOKUP(A1342,'Fr QV 2010-2016'!$A$1:$M$2587,12,FALSE)="#SAKNAS!",0,VLOOKUP(A1342,'Fr QV 2010-2016'!$A$1:$M$2587,12,FALSE))</f>
        <v>9</v>
      </c>
      <c r="M1342" s="36">
        <f>IF(VLOOKUP(A1342,'Fr QV 2010-2016'!$A$1:$M$2587,13,FALSE)="#SAKNAS!",0,VLOOKUP(A1342,'Fr QV 2010-2016'!$A$1:$M$2587,13,FALSE))</f>
        <v>5</v>
      </c>
      <c r="N1342" s="36">
        <f>IF(VLOOKUP(A1342,'Fr QV 2017'!$A$1:$F$2587,6,FALSE)="#SAKNAS!",0,VLOOKUP(A1342,'Fr QV 2017'!$A$1:$F$2587,6,FALSE))</f>
        <v>5</v>
      </c>
      <c r="O1342" s="36">
        <f>IF(VLOOKUP(A1342,'Fr QV 2018'!$A$1:$M$2587,6,FALSE)="#SAKNAS!",0,VLOOKUP(A1342,'Fr QV 2018'!$A$1:$M$2587,6,FALSE))</f>
        <v>13</v>
      </c>
      <c r="P1342" s="36">
        <f>IF(VLOOKUP(A1342,'Fr QV 2019'!$A$1:$M$2587,6,FALSE)="#SAKNAS!",0,VLOOKUP(A1342,'Fr QV 2019'!$A$1:$M$2587,6,FALSE))</f>
        <v>18</v>
      </c>
      <c r="Q1342" s="36">
        <f>IF(VLOOKUP(A1342,'Fr QV 2020'!$A$1:$M$2587,6,FALSE)="#SAKNAS!",0,VLOOKUP(A1342,'Fr QV 2020'!$A$1:$M$2587,6,FALSE))</f>
        <v>10</v>
      </c>
      <c r="R1342" s="36">
        <f>IF(VLOOKUP(A1342,'Fr QV 2021'!$A$1:$M$2587,6,FALSE)="#SAKNAS!",0,VLOOKUP(A1342,'Fr QV 2021'!$A$1:$M$2587,6,FALSE))</f>
        <v>13</v>
      </c>
      <c r="S1342" s="36">
        <f>IF(VLOOKUP(A1342,'FR QV 2022'!$A$1:$M$2587,6,FALSE)="#SAKNAS!",0,VLOOKUP(A1342,'FR QV 2022'!$A$1:$M$2587,6,FALSE))</f>
        <v>15</v>
      </c>
      <c r="T1342" s="36">
        <f>IF(VLOOKUP($A1342,'FR QV 2023'!$A$1:$M$2587,6,FALSE)="#SAKNAS!",0,VLOOKUP($A1342,'FR QV 2023'!$A$1:$M$2587,6,FALSE))</f>
        <v>13</v>
      </c>
      <c r="U1342" s="36">
        <f>IF(VLOOKUP($A1342,'FR QV 2024'!$A$1:$M$2587,6,FALSE)="#SAKNAS!",0,VLOOKUP($A1342,'FR QV 2024'!$A$1:$M$2587,6,FALSE))</f>
        <v>8</v>
      </c>
    </row>
    <row r="1343" spans="1:21" s="12" customFormat="1" x14ac:dyDescent="0.2">
      <c r="A1343" s="26" t="str">
        <f t="shared" si="20"/>
        <v>0840019J01FA01</v>
      </c>
      <c r="B1343" s="12" t="str">
        <f>VLOOKUP(C1343,'Akodens FV'!$A$1:$B$2003,2,FALSE)</f>
        <v>Hälsoval</v>
      </c>
      <c r="C1343" s="27" t="s">
        <v>20</v>
      </c>
      <c r="D1343" s="28" t="s">
        <v>146</v>
      </c>
      <c r="E1343" s="27" t="s">
        <v>250</v>
      </c>
      <c r="F1343" s="28" t="s">
        <v>357</v>
      </c>
      <c r="G1343" s="36">
        <f>IF(VLOOKUP(A1343,'Fr QV 2010-2016'!$A$1:$M$2587,7,FALSE)="#SAKNAS!",0,VLOOKUP(A1343,'Fr QV 2010-2016'!$A$1:$M$2587,7,FALSE))</f>
        <v>18</v>
      </c>
      <c r="H1343" s="36">
        <f>IF(VLOOKUP(A1343,'Fr QV 2010-2016'!$A$1:$M$2587,8,FALSE)="#SAKNAS!",0,VLOOKUP(A1343,'Fr QV 2010-2016'!$A$1:$M$2587,8,FALSE))</f>
        <v>15</v>
      </c>
      <c r="I1343" s="36">
        <f>IF(VLOOKUP(A1343,'Fr QV 2010-2016'!$A$1:$M$2587,9,FALSE)="#SAKNAS!",0,VLOOKUP(A1343,'Fr QV 2010-2016'!$A$1:$M$2587,9,FALSE))</f>
        <v>8</v>
      </c>
      <c r="J1343" s="36">
        <f>IF(VLOOKUP(A1343,'Fr QV 2010-2016'!$A$1:$M$2587,10,FALSE)="#SAKNAS!",0,VLOOKUP(A1343,'Fr QV 2010-2016'!$A$1:$M$2587,10,FALSE))</f>
        <v>13</v>
      </c>
      <c r="K1343" s="36">
        <f>IF(VLOOKUP(A1343,'Fr QV 2010-2016'!$A$1:$M$2587,11,FALSE)="#SAKNAS!",0,VLOOKUP(A1343,'Fr QV 2010-2016'!$A$1:$M$2587,11,FALSE))</f>
        <v>29</v>
      </c>
      <c r="L1343" s="36">
        <f>IF(VLOOKUP(A1343,'Fr QV 2010-2016'!$A$1:$M$2587,12,FALSE)="#SAKNAS!",0,VLOOKUP(A1343,'Fr QV 2010-2016'!$A$1:$M$2587,12,FALSE))</f>
        <v>22</v>
      </c>
      <c r="M1343" s="36">
        <f>IF(VLOOKUP(A1343,'Fr QV 2010-2016'!$A$1:$M$2587,13,FALSE)="#SAKNAS!",0,VLOOKUP(A1343,'Fr QV 2010-2016'!$A$1:$M$2587,13,FALSE))</f>
        <v>22</v>
      </c>
      <c r="N1343" s="36">
        <f>IF(VLOOKUP(A1343,'Fr QV 2017'!$A$1:$F$2587,6,FALSE)="#SAKNAS!",0,VLOOKUP(A1343,'Fr QV 2017'!$A$1:$F$2587,6,FALSE))</f>
        <v>26</v>
      </c>
      <c r="O1343" s="36">
        <f>IF(VLOOKUP(A1343,'Fr QV 2018'!$A$1:$M$2587,6,FALSE)="#SAKNAS!",0,VLOOKUP(A1343,'Fr QV 2018'!$A$1:$M$2587,6,FALSE))</f>
        <v>11</v>
      </c>
      <c r="P1343" s="36">
        <f>IF(VLOOKUP(A1343,'Fr QV 2019'!$A$1:$M$2587,6,FALSE)="#SAKNAS!",0,VLOOKUP(A1343,'Fr QV 2019'!$A$1:$M$2587,6,FALSE))</f>
        <v>14</v>
      </c>
      <c r="Q1343" s="36">
        <f>IF(VLOOKUP(A1343,'Fr QV 2020'!$A$1:$M$2587,6,FALSE)="#SAKNAS!",0,VLOOKUP(A1343,'Fr QV 2020'!$A$1:$M$2587,6,FALSE))</f>
        <v>2</v>
      </c>
      <c r="R1343" s="36">
        <f>IF(VLOOKUP(A1343,'Fr QV 2021'!$A$1:$M$2587,6,FALSE)="#SAKNAS!",0,VLOOKUP(A1343,'Fr QV 2021'!$A$1:$M$2587,6,FALSE))</f>
        <v>3</v>
      </c>
      <c r="S1343" s="36">
        <f>IF(VLOOKUP(A1343,'FR QV 2022'!$A$1:$M$2587,6,FALSE)="#SAKNAS!",0,VLOOKUP(A1343,'FR QV 2022'!$A$1:$M$2587,6,FALSE))</f>
        <v>3</v>
      </c>
      <c r="T1343" s="36">
        <f>IF(VLOOKUP($A1343,'FR QV 2023'!$A$1:$M$2587,6,FALSE)="#SAKNAS!",0,VLOOKUP($A1343,'FR QV 2023'!$A$1:$M$2587,6,FALSE))</f>
        <v>2</v>
      </c>
      <c r="U1343" s="36">
        <f>IF(VLOOKUP($A1343,'FR QV 2024'!$A$1:$M$2587,6,FALSE)="#SAKNAS!",0,VLOOKUP($A1343,'FR QV 2024'!$A$1:$M$2587,6,FALSE))</f>
        <v>3</v>
      </c>
    </row>
    <row r="1344" spans="1:21" s="12" customFormat="1" x14ac:dyDescent="0.2">
      <c r="A1344" s="26" t="str">
        <f t="shared" ref="A1344:A1407" si="21">C1344&amp;E1344</f>
        <v>0840019J01FA06</v>
      </c>
      <c r="B1344" s="12" t="str">
        <f>VLOOKUP(C1344,'Akodens FV'!$A$1:$B$2003,2,FALSE)</f>
        <v>Hälsoval</v>
      </c>
      <c r="C1344" s="27" t="s">
        <v>20</v>
      </c>
      <c r="D1344" s="28" t="s">
        <v>146</v>
      </c>
      <c r="E1344" s="27" t="s">
        <v>269</v>
      </c>
      <c r="F1344" s="28" t="s">
        <v>374</v>
      </c>
      <c r="G1344" s="36">
        <f>IF(VLOOKUP(A1344,'Fr QV 2010-2016'!$A$1:$M$2587,7,FALSE)="#SAKNAS!",0,VLOOKUP(A1344,'Fr QV 2010-2016'!$A$1:$M$2587,7,FALSE))</f>
        <v>0</v>
      </c>
      <c r="H1344" s="36">
        <f>IF(VLOOKUP(A1344,'Fr QV 2010-2016'!$A$1:$M$2587,8,FALSE)="#SAKNAS!",0,VLOOKUP(A1344,'Fr QV 2010-2016'!$A$1:$M$2587,8,FALSE))</f>
        <v>0</v>
      </c>
      <c r="I1344" s="36">
        <f>IF(VLOOKUP(A1344,'Fr QV 2010-2016'!$A$1:$M$2587,9,FALSE)="#SAKNAS!",0,VLOOKUP(A1344,'Fr QV 2010-2016'!$A$1:$M$2587,9,FALSE))</f>
        <v>0</v>
      </c>
      <c r="J1344" s="36">
        <f>IF(VLOOKUP(A1344,'Fr QV 2010-2016'!$A$1:$M$2587,10,FALSE)="#SAKNAS!",0,VLOOKUP(A1344,'Fr QV 2010-2016'!$A$1:$M$2587,10,FALSE))</f>
        <v>0</v>
      </c>
      <c r="K1344" s="36">
        <f>IF(VLOOKUP(A1344,'Fr QV 2010-2016'!$A$1:$M$2587,11,FALSE)="#SAKNAS!",0,VLOOKUP(A1344,'Fr QV 2010-2016'!$A$1:$M$2587,11,FALSE))</f>
        <v>1</v>
      </c>
      <c r="L1344" s="36">
        <f>IF(VLOOKUP(A1344,'Fr QV 2010-2016'!$A$1:$M$2587,12,FALSE)="#SAKNAS!",0,VLOOKUP(A1344,'Fr QV 2010-2016'!$A$1:$M$2587,12,FALSE))</f>
        <v>0</v>
      </c>
      <c r="M1344" s="36">
        <f>IF(VLOOKUP(A1344,'Fr QV 2010-2016'!$A$1:$M$2587,13,FALSE)="#SAKNAS!",0,VLOOKUP(A1344,'Fr QV 2010-2016'!$A$1:$M$2587,13,FALSE))</f>
        <v>0</v>
      </c>
      <c r="N1344" s="36">
        <v>0</v>
      </c>
      <c r="O1344" s="36">
        <v>0</v>
      </c>
      <c r="P1344" s="36">
        <v>0</v>
      </c>
      <c r="Q1344" s="36">
        <v>0</v>
      </c>
      <c r="R1344" s="36"/>
      <c r="S1344" s="36">
        <v>0</v>
      </c>
      <c r="T1344" s="36">
        <v>0</v>
      </c>
      <c r="U1344" s="36">
        <f>IF(VLOOKUP($A1344,'FR QV 2024'!$A$1:$M$2587,6,FALSE)="#SAKNAS!",0,VLOOKUP($A1344,'FR QV 2024'!$A$1:$M$2587,6,FALSE))</f>
        <v>5</v>
      </c>
    </row>
    <row r="1345" spans="1:21" s="12" customFormat="1" x14ac:dyDescent="0.2">
      <c r="A1345" s="26" t="str">
        <f t="shared" si="21"/>
        <v>0840019J01FA09</v>
      </c>
      <c r="B1345" s="12" t="str">
        <f>VLOOKUP(C1345,'Akodens FV'!$A$1:$B$2003,2,FALSE)</f>
        <v>Hälsoval</v>
      </c>
      <c r="C1345" s="27" t="s">
        <v>20</v>
      </c>
      <c r="D1345" s="28" t="s">
        <v>146</v>
      </c>
      <c r="E1345" s="27" t="s">
        <v>257</v>
      </c>
      <c r="F1345" s="28" t="s">
        <v>375</v>
      </c>
      <c r="G1345" s="36">
        <f>IF(VLOOKUP(A1345,'Fr QV 2010-2016'!$A$1:$M$2587,7,FALSE)="#SAKNAS!",0,VLOOKUP(A1345,'Fr QV 2010-2016'!$A$1:$M$2587,7,FALSE))</f>
        <v>0</v>
      </c>
      <c r="H1345" s="36">
        <f>IF(VLOOKUP(A1345,'Fr QV 2010-2016'!$A$1:$M$2587,8,FALSE)="#SAKNAS!",0,VLOOKUP(A1345,'Fr QV 2010-2016'!$A$1:$M$2587,8,FALSE))</f>
        <v>0</v>
      </c>
      <c r="I1345" s="36">
        <f>IF(VLOOKUP(A1345,'Fr QV 2010-2016'!$A$1:$M$2587,9,FALSE)="#SAKNAS!",0,VLOOKUP(A1345,'Fr QV 2010-2016'!$A$1:$M$2587,9,FALSE))</f>
        <v>0</v>
      </c>
      <c r="J1345" s="36">
        <f>IF(VLOOKUP(A1345,'Fr QV 2010-2016'!$A$1:$M$2587,10,FALSE)="#SAKNAS!",0,VLOOKUP(A1345,'Fr QV 2010-2016'!$A$1:$M$2587,10,FALSE))</f>
        <v>0</v>
      </c>
      <c r="K1345" s="36">
        <f>IF(VLOOKUP(A1345,'Fr QV 2010-2016'!$A$1:$M$2587,11,FALSE)="#SAKNAS!",0,VLOOKUP(A1345,'Fr QV 2010-2016'!$A$1:$M$2587,11,FALSE))</f>
        <v>1</v>
      </c>
      <c r="L1345" s="36">
        <f>IF(VLOOKUP(A1345,'Fr QV 2010-2016'!$A$1:$M$2587,12,FALSE)="#SAKNAS!",0,VLOOKUP(A1345,'Fr QV 2010-2016'!$A$1:$M$2587,12,FALSE))</f>
        <v>0</v>
      </c>
      <c r="M1345" s="36">
        <f>IF(VLOOKUP(A1345,'Fr QV 2010-2016'!$A$1:$M$2587,13,FALSE)="#SAKNAS!",0,VLOOKUP(A1345,'Fr QV 2010-2016'!$A$1:$M$2587,13,FALSE))</f>
        <v>0</v>
      </c>
      <c r="N1345" s="36">
        <v>0</v>
      </c>
      <c r="O1345" s="36">
        <f>IF(VLOOKUP(A1345,'Fr QV 2018'!$A$1:$M$2587,6,FALSE)="#SAKNAS!",0,VLOOKUP(A1345,'Fr QV 2018'!$A$1:$M$2587,6,FALSE))</f>
        <v>1</v>
      </c>
      <c r="P1345" s="36">
        <f>IF(VLOOKUP(A1345,'Fr QV 2019'!$A$1:$M$2587,6,FALSE)="#SAKNAS!",0,VLOOKUP(A1345,'Fr QV 2019'!$A$1:$M$2587,6,FALSE))</f>
        <v>2</v>
      </c>
      <c r="Q1345" s="36">
        <f>IF(VLOOKUP(A1345,'Fr QV 2020'!$A$1:$M$2587,6,FALSE)="#SAKNAS!",0,VLOOKUP(A1345,'Fr QV 2020'!$A$1:$M$2587,6,FALSE))</f>
        <v>5</v>
      </c>
      <c r="R1345" s="36">
        <f>IF(VLOOKUP(A1345,'Fr QV 2021'!$A$1:$M$2587,6,FALSE)="#SAKNAS!",0,VLOOKUP(A1345,'Fr QV 2021'!$A$1:$M$2587,6,FALSE))</f>
        <v>7</v>
      </c>
      <c r="S1345" s="36">
        <f>IF(VLOOKUP(A1345,'FR QV 2022'!$A$1:$M$2587,6,FALSE)="#SAKNAS!",0,VLOOKUP(A1345,'FR QV 2022'!$A$1:$M$2587,6,FALSE))</f>
        <v>6</v>
      </c>
      <c r="T1345" s="36">
        <f>IF(VLOOKUP($A1345,'FR QV 2023'!$A$1:$M$2587,6,FALSE)="#SAKNAS!",0,VLOOKUP($A1345,'FR QV 2023'!$A$1:$M$2587,6,FALSE))</f>
        <v>3</v>
      </c>
      <c r="U1345" s="36">
        <f>IF(VLOOKUP($A1345,'FR QV 2024'!$A$1:$M$2587,6,FALSE)="#SAKNAS!",0,VLOOKUP($A1345,'FR QV 2024'!$A$1:$M$2587,6,FALSE))</f>
        <v>11</v>
      </c>
    </row>
    <row r="1346" spans="1:21" s="12" customFormat="1" x14ac:dyDescent="0.2">
      <c r="A1346" s="26" t="str">
        <f t="shared" si="21"/>
        <v>0840019J01FA10</v>
      </c>
      <c r="B1346" s="12" t="str">
        <f>VLOOKUP(C1346,'Akodens FV'!$A$1:$B$2003,2,FALSE)</f>
        <v>Hälsoval</v>
      </c>
      <c r="C1346" s="27" t="s">
        <v>20</v>
      </c>
      <c r="D1346" s="28" t="s">
        <v>146</v>
      </c>
      <c r="E1346" s="27" t="s">
        <v>268</v>
      </c>
      <c r="F1346" s="28" t="s">
        <v>368</v>
      </c>
      <c r="G1346" s="36">
        <f>IF(VLOOKUP(A1346,'Fr QV 2010-2016'!$A$1:$M$2587,7,FALSE)="#SAKNAS!",0,VLOOKUP(A1346,'Fr QV 2010-2016'!$A$1:$M$2587,7,FALSE))</f>
        <v>0</v>
      </c>
      <c r="H1346" s="36">
        <f>IF(VLOOKUP(A1346,'Fr QV 2010-2016'!$A$1:$M$2587,8,FALSE)="#SAKNAS!",0,VLOOKUP(A1346,'Fr QV 2010-2016'!$A$1:$M$2587,8,FALSE))</f>
        <v>0</v>
      </c>
      <c r="I1346" s="36">
        <f>IF(VLOOKUP(A1346,'Fr QV 2010-2016'!$A$1:$M$2587,9,FALSE)="#SAKNAS!",0,VLOOKUP(A1346,'Fr QV 2010-2016'!$A$1:$M$2587,9,FALSE))</f>
        <v>1</v>
      </c>
      <c r="J1346" s="36">
        <f>IF(VLOOKUP(A1346,'Fr QV 2010-2016'!$A$1:$M$2587,10,FALSE)="#SAKNAS!",0,VLOOKUP(A1346,'Fr QV 2010-2016'!$A$1:$M$2587,10,FALSE))</f>
        <v>0</v>
      </c>
      <c r="K1346" s="36">
        <f>IF(VLOOKUP(A1346,'Fr QV 2010-2016'!$A$1:$M$2587,11,FALSE)="#SAKNAS!",0,VLOOKUP(A1346,'Fr QV 2010-2016'!$A$1:$M$2587,11,FALSE))</f>
        <v>0</v>
      </c>
      <c r="L1346" s="36">
        <f>IF(VLOOKUP(A1346,'Fr QV 2010-2016'!$A$1:$M$2587,12,FALSE)="#SAKNAS!",0,VLOOKUP(A1346,'Fr QV 2010-2016'!$A$1:$M$2587,12,FALSE))</f>
        <v>0</v>
      </c>
      <c r="M1346" s="36">
        <f>IF(VLOOKUP(A1346,'Fr QV 2010-2016'!$A$1:$M$2587,13,FALSE)="#SAKNAS!",0,VLOOKUP(A1346,'Fr QV 2010-2016'!$A$1:$M$2587,13,FALSE))</f>
        <v>1</v>
      </c>
      <c r="N1346" s="36">
        <v>0</v>
      </c>
      <c r="O1346" s="36">
        <v>0</v>
      </c>
      <c r="P1346" s="36">
        <v>0</v>
      </c>
      <c r="Q1346" s="36">
        <v>0</v>
      </c>
      <c r="R1346" s="36"/>
      <c r="S1346" s="36">
        <f>IF(VLOOKUP(A1346,'FR QV 2022'!$A$1:$M$2587,6,FALSE)="#SAKNAS!",0,VLOOKUP(A1346,'FR QV 2022'!$A$1:$M$2587,6,FALSE))</f>
        <v>1</v>
      </c>
      <c r="T1346" s="36">
        <f>IF(VLOOKUP($A1346,'FR QV 2023'!$A$1:$M$2587,6,FALSE)="#SAKNAS!",0,VLOOKUP($A1346,'FR QV 2023'!$A$1:$M$2587,6,FALSE))</f>
        <v>3</v>
      </c>
      <c r="U1346" s="36">
        <f>IF(VLOOKUP($A1346,'FR QV 2024'!$A$1:$M$2587,6,FALSE)="#SAKNAS!",0,VLOOKUP($A1346,'FR QV 2024'!$A$1:$M$2587,6,FALSE))</f>
        <v>1</v>
      </c>
    </row>
    <row r="1347" spans="1:21" s="12" customFormat="1" x14ac:dyDescent="0.2">
      <c r="A1347" s="26" t="str">
        <f t="shared" si="21"/>
        <v>0840019J01FF01</v>
      </c>
      <c r="B1347" s="12" t="str">
        <f>VLOOKUP(C1347,'Akodens FV'!$A$1:$B$2003,2,FALSE)</f>
        <v>Hälsoval</v>
      </c>
      <c r="C1347" s="27" t="s">
        <v>20</v>
      </c>
      <c r="D1347" s="28" t="s">
        <v>146</v>
      </c>
      <c r="E1347" s="27" t="s">
        <v>248</v>
      </c>
      <c r="F1347" s="28" t="s">
        <v>358</v>
      </c>
      <c r="G1347" s="36">
        <f>IF(VLOOKUP(A1347,'Fr QV 2010-2016'!$A$1:$M$2587,7,FALSE)="#SAKNAS!",0,VLOOKUP(A1347,'Fr QV 2010-2016'!$A$1:$M$2587,7,FALSE))</f>
        <v>37</v>
      </c>
      <c r="H1347" s="36">
        <f>IF(VLOOKUP(A1347,'Fr QV 2010-2016'!$A$1:$M$2587,8,FALSE)="#SAKNAS!",0,VLOOKUP(A1347,'Fr QV 2010-2016'!$A$1:$M$2587,8,FALSE))</f>
        <v>41</v>
      </c>
      <c r="I1347" s="36">
        <f>IF(VLOOKUP(A1347,'Fr QV 2010-2016'!$A$1:$M$2587,9,FALSE)="#SAKNAS!",0,VLOOKUP(A1347,'Fr QV 2010-2016'!$A$1:$M$2587,9,FALSE))</f>
        <v>28</v>
      </c>
      <c r="J1347" s="36">
        <f>IF(VLOOKUP(A1347,'Fr QV 2010-2016'!$A$1:$M$2587,10,FALSE)="#SAKNAS!",0,VLOOKUP(A1347,'Fr QV 2010-2016'!$A$1:$M$2587,10,FALSE))</f>
        <v>36</v>
      </c>
      <c r="K1347" s="36">
        <f>IF(VLOOKUP(A1347,'Fr QV 2010-2016'!$A$1:$M$2587,11,FALSE)="#SAKNAS!",0,VLOOKUP(A1347,'Fr QV 2010-2016'!$A$1:$M$2587,11,FALSE))</f>
        <v>58</v>
      </c>
      <c r="L1347" s="36">
        <f>IF(VLOOKUP(A1347,'Fr QV 2010-2016'!$A$1:$M$2587,12,FALSE)="#SAKNAS!",0,VLOOKUP(A1347,'Fr QV 2010-2016'!$A$1:$M$2587,12,FALSE))</f>
        <v>82</v>
      </c>
      <c r="M1347" s="36">
        <f>IF(VLOOKUP(A1347,'Fr QV 2010-2016'!$A$1:$M$2587,13,FALSE)="#SAKNAS!",0,VLOOKUP(A1347,'Fr QV 2010-2016'!$A$1:$M$2587,13,FALSE))</f>
        <v>50</v>
      </c>
      <c r="N1347" s="36">
        <f>IF(VLOOKUP(A1347,'Fr QV 2017'!$A$1:$F$2587,6,FALSE)="#SAKNAS!",0,VLOOKUP(A1347,'Fr QV 2017'!$A$1:$F$2587,6,FALSE))</f>
        <v>50</v>
      </c>
      <c r="O1347" s="36">
        <f>IF(VLOOKUP(A1347,'Fr QV 2018'!$A$1:$M$2587,6,FALSE)="#SAKNAS!",0,VLOOKUP(A1347,'Fr QV 2018'!$A$1:$M$2587,6,FALSE))</f>
        <v>60</v>
      </c>
      <c r="P1347" s="36">
        <f>IF(VLOOKUP(A1347,'Fr QV 2019'!$A$1:$M$2587,6,FALSE)="#SAKNAS!",0,VLOOKUP(A1347,'Fr QV 2019'!$A$1:$M$2587,6,FALSE))</f>
        <v>61</v>
      </c>
      <c r="Q1347" s="36">
        <f>IF(VLOOKUP(A1347,'Fr QV 2020'!$A$1:$M$2587,6,FALSE)="#SAKNAS!",0,VLOOKUP(A1347,'Fr QV 2020'!$A$1:$M$2587,6,FALSE))</f>
        <v>25</v>
      </c>
      <c r="R1347" s="36">
        <f>IF(VLOOKUP(A1347,'Fr QV 2021'!$A$1:$M$2587,6,FALSE)="#SAKNAS!",0,VLOOKUP(A1347,'Fr QV 2021'!$A$1:$M$2587,6,FALSE))</f>
        <v>14</v>
      </c>
      <c r="S1347" s="36">
        <f>IF(VLOOKUP(A1347,'FR QV 2022'!$A$1:$M$2587,6,FALSE)="#SAKNAS!",0,VLOOKUP(A1347,'FR QV 2022'!$A$1:$M$2587,6,FALSE))</f>
        <v>18</v>
      </c>
      <c r="T1347" s="36">
        <f>IF(VLOOKUP($A1347,'FR QV 2023'!$A$1:$M$2587,6,FALSE)="#SAKNAS!",0,VLOOKUP($A1347,'FR QV 2023'!$A$1:$M$2587,6,FALSE))</f>
        <v>16</v>
      </c>
      <c r="U1347" s="36">
        <f>IF(VLOOKUP($A1347,'FR QV 2024'!$A$1:$M$2587,6,FALSE)="#SAKNAS!",0,VLOOKUP($A1347,'FR QV 2024'!$A$1:$M$2587,6,FALSE))</f>
        <v>21</v>
      </c>
    </row>
    <row r="1348" spans="1:21" s="12" customFormat="1" x14ac:dyDescent="0.2">
      <c r="A1348" s="26" t="str">
        <f t="shared" si="21"/>
        <v>0840019J01MA01</v>
      </c>
      <c r="B1348" s="12" t="str">
        <f>VLOOKUP(C1348,'Akodens FV'!$A$1:$B$2003,2,FALSE)</f>
        <v>Hälsoval</v>
      </c>
      <c r="C1348" s="27" t="s">
        <v>20</v>
      </c>
      <c r="D1348" s="28" t="s">
        <v>146</v>
      </c>
      <c r="E1348" s="27" t="s">
        <v>267</v>
      </c>
      <c r="F1348" s="28" t="s">
        <v>365</v>
      </c>
      <c r="G1348" s="36">
        <f>IF(VLOOKUP(A1348,'Fr QV 2010-2016'!$A$1:$M$2587,7,FALSE)="#SAKNAS!",0,VLOOKUP(A1348,'Fr QV 2010-2016'!$A$1:$M$2587,7,FALSE))</f>
        <v>5</v>
      </c>
      <c r="H1348" s="36">
        <f>IF(VLOOKUP(A1348,'Fr QV 2010-2016'!$A$1:$M$2587,8,FALSE)="#SAKNAS!",0,VLOOKUP(A1348,'Fr QV 2010-2016'!$A$1:$M$2587,8,FALSE))</f>
        <v>6</v>
      </c>
      <c r="I1348" s="36">
        <f>IF(VLOOKUP(A1348,'Fr QV 2010-2016'!$A$1:$M$2587,9,FALSE)="#SAKNAS!",0,VLOOKUP(A1348,'Fr QV 2010-2016'!$A$1:$M$2587,9,FALSE))</f>
        <v>0</v>
      </c>
      <c r="J1348" s="36">
        <f>IF(VLOOKUP(A1348,'Fr QV 2010-2016'!$A$1:$M$2587,10,FALSE)="#SAKNAS!",0,VLOOKUP(A1348,'Fr QV 2010-2016'!$A$1:$M$2587,10,FALSE))</f>
        <v>0</v>
      </c>
      <c r="K1348" s="36">
        <f>IF(VLOOKUP(A1348,'Fr QV 2010-2016'!$A$1:$M$2587,11,FALSE)="#SAKNAS!",0,VLOOKUP(A1348,'Fr QV 2010-2016'!$A$1:$M$2587,11,FALSE))</f>
        <v>0</v>
      </c>
      <c r="L1348" s="36">
        <f>IF(VLOOKUP(A1348,'Fr QV 2010-2016'!$A$1:$M$2587,12,FALSE)="#SAKNAS!",0,VLOOKUP(A1348,'Fr QV 2010-2016'!$A$1:$M$2587,12,FALSE))</f>
        <v>0</v>
      </c>
      <c r="M1348" s="36">
        <f>IF(VLOOKUP(A1348,'Fr QV 2010-2016'!$A$1:$M$2587,13,FALSE)="#SAKNAS!",0,VLOOKUP(A1348,'Fr QV 2010-2016'!$A$1:$M$2587,13,FALSE))</f>
        <v>0</v>
      </c>
      <c r="N1348" s="36">
        <v>0</v>
      </c>
      <c r="O1348" s="36">
        <v>0</v>
      </c>
      <c r="P1348" s="36">
        <v>0</v>
      </c>
      <c r="Q1348" s="36">
        <v>0</v>
      </c>
      <c r="R1348" s="36"/>
      <c r="S1348" s="36">
        <v>0</v>
      </c>
      <c r="T1348" s="36">
        <v>0</v>
      </c>
      <c r="U1348" s="36"/>
    </row>
    <row r="1349" spans="1:21" s="12" customFormat="1" x14ac:dyDescent="0.2">
      <c r="A1349" s="26" t="str">
        <f t="shared" si="21"/>
        <v>0840019J01MA02</v>
      </c>
      <c r="B1349" s="12" t="str">
        <f>VLOOKUP(C1349,'Akodens FV'!$A$1:$B$2003,2,FALSE)</f>
        <v>Hälsoval</v>
      </c>
      <c r="C1349" s="27" t="s">
        <v>20</v>
      </c>
      <c r="D1349" s="28" t="s">
        <v>146</v>
      </c>
      <c r="E1349" s="27" t="s">
        <v>252</v>
      </c>
      <c r="F1349" s="28" t="s">
        <v>359</v>
      </c>
      <c r="G1349" s="36">
        <f>IF(VLOOKUP(A1349,'Fr QV 2010-2016'!$A$1:$M$2587,7,FALSE)="#SAKNAS!",0,VLOOKUP(A1349,'Fr QV 2010-2016'!$A$1:$M$2587,7,FALSE))</f>
        <v>127</v>
      </c>
      <c r="H1349" s="36">
        <f>IF(VLOOKUP(A1349,'Fr QV 2010-2016'!$A$1:$M$2587,8,FALSE)="#SAKNAS!",0,VLOOKUP(A1349,'Fr QV 2010-2016'!$A$1:$M$2587,8,FALSE))</f>
        <v>69</v>
      </c>
      <c r="I1349" s="36">
        <f>IF(VLOOKUP(A1349,'Fr QV 2010-2016'!$A$1:$M$2587,9,FALSE)="#SAKNAS!",0,VLOOKUP(A1349,'Fr QV 2010-2016'!$A$1:$M$2587,9,FALSE))</f>
        <v>68</v>
      </c>
      <c r="J1349" s="36">
        <f>IF(VLOOKUP(A1349,'Fr QV 2010-2016'!$A$1:$M$2587,10,FALSE)="#SAKNAS!",0,VLOOKUP(A1349,'Fr QV 2010-2016'!$A$1:$M$2587,10,FALSE))</f>
        <v>60</v>
      </c>
      <c r="K1349" s="36">
        <f>IF(VLOOKUP(A1349,'Fr QV 2010-2016'!$A$1:$M$2587,11,FALSE)="#SAKNAS!",0,VLOOKUP(A1349,'Fr QV 2010-2016'!$A$1:$M$2587,11,FALSE))</f>
        <v>62</v>
      </c>
      <c r="L1349" s="36">
        <f>IF(VLOOKUP(A1349,'Fr QV 2010-2016'!$A$1:$M$2587,12,FALSE)="#SAKNAS!",0,VLOOKUP(A1349,'Fr QV 2010-2016'!$A$1:$M$2587,12,FALSE))</f>
        <v>57</v>
      </c>
      <c r="M1349" s="36">
        <f>IF(VLOOKUP(A1349,'Fr QV 2010-2016'!$A$1:$M$2587,13,FALSE)="#SAKNAS!",0,VLOOKUP(A1349,'Fr QV 2010-2016'!$A$1:$M$2587,13,FALSE))</f>
        <v>57</v>
      </c>
      <c r="N1349" s="36">
        <f>IF(VLOOKUP(A1349,'Fr QV 2017'!$A$1:$F$2587,6,FALSE)="#SAKNAS!",0,VLOOKUP(A1349,'Fr QV 2017'!$A$1:$F$2587,6,FALSE))</f>
        <v>72</v>
      </c>
      <c r="O1349" s="36">
        <f>IF(VLOOKUP(A1349,'Fr QV 2018'!$A$1:$M$2587,6,FALSE)="#SAKNAS!",0,VLOOKUP(A1349,'Fr QV 2018'!$A$1:$M$2587,6,FALSE))</f>
        <v>62</v>
      </c>
      <c r="P1349" s="36">
        <f>IF(VLOOKUP(A1349,'Fr QV 2019'!$A$1:$M$2587,6,FALSE)="#SAKNAS!",0,VLOOKUP(A1349,'Fr QV 2019'!$A$1:$M$2587,6,FALSE))</f>
        <v>38</v>
      </c>
      <c r="Q1349" s="36">
        <f>IF(VLOOKUP(A1349,'Fr QV 2020'!$A$1:$M$2587,6,FALSE)="#SAKNAS!",0,VLOOKUP(A1349,'Fr QV 2020'!$A$1:$M$2587,6,FALSE))</f>
        <v>44</v>
      </c>
      <c r="R1349" s="36">
        <f>IF(VLOOKUP(A1349,'Fr QV 2021'!$A$1:$M$2587,6,FALSE)="#SAKNAS!",0,VLOOKUP(A1349,'Fr QV 2021'!$A$1:$M$2587,6,FALSE))</f>
        <v>58</v>
      </c>
      <c r="S1349" s="36">
        <f>IF(VLOOKUP(A1349,'FR QV 2022'!$A$1:$M$2587,6,FALSE)="#SAKNAS!",0,VLOOKUP(A1349,'FR QV 2022'!$A$1:$M$2587,6,FALSE))</f>
        <v>43</v>
      </c>
      <c r="T1349" s="36">
        <f>IF(VLOOKUP($A1349,'FR QV 2023'!$A$1:$M$2587,6,FALSE)="#SAKNAS!",0,VLOOKUP($A1349,'FR QV 2023'!$A$1:$M$2587,6,FALSE))</f>
        <v>61</v>
      </c>
      <c r="U1349" s="36">
        <f>IF(VLOOKUP($A1349,'FR QV 2024'!$A$1:$M$2587,6,FALSE)="#SAKNAS!",0,VLOOKUP($A1349,'FR QV 2024'!$A$1:$M$2587,6,FALSE))</f>
        <v>63</v>
      </c>
    </row>
    <row r="1350" spans="1:21" s="12" customFormat="1" x14ac:dyDescent="0.2">
      <c r="A1350" s="26" t="str">
        <f t="shared" si="21"/>
        <v>0840019J01MA06</v>
      </c>
      <c r="B1350" s="12" t="str">
        <f>VLOOKUP(C1350,'Akodens FV'!$A$1:$B$2003,2,FALSE)</f>
        <v>Hälsoval</v>
      </c>
      <c r="C1350" s="27" t="s">
        <v>20</v>
      </c>
      <c r="D1350" s="28" t="s">
        <v>146</v>
      </c>
      <c r="E1350" s="27" t="s">
        <v>256</v>
      </c>
      <c r="F1350" s="28" t="s">
        <v>366</v>
      </c>
      <c r="G1350" s="36">
        <f>IF(VLOOKUP(A1350,'Fr QV 2010-2016'!$A$1:$M$2587,7,FALSE)="#SAKNAS!",0,VLOOKUP(A1350,'Fr QV 2010-2016'!$A$1:$M$2587,7,FALSE))</f>
        <v>1</v>
      </c>
      <c r="H1350" s="36">
        <f>IF(VLOOKUP(A1350,'Fr QV 2010-2016'!$A$1:$M$2587,8,FALSE)="#SAKNAS!",0,VLOOKUP(A1350,'Fr QV 2010-2016'!$A$1:$M$2587,8,FALSE))</f>
        <v>1</v>
      </c>
      <c r="I1350" s="36">
        <f>IF(VLOOKUP(A1350,'Fr QV 2010-2016'!$A$1:$M$2587,9,FALSE)="#SAKNAS!",0,VLOOKUP(A1350,'Fr QV 2010-2016'!$A$1:$M$2587,9,FALSE))</f>
        <v>0</v>
      </c>
      <c r="J1350" s="36">
        <f>IF(VLOOKUP(A1350,'Fr QV 2010-2016'!$A$1:$M$2587,10,FALSE)="#SAKNAS!",0,VLOOKUP(A1350,'Fr QV 2010-2016'!$A$1:$M$2587,10,FALSE))</f>
        <v>0</v>
      </c>
      <c r="K1350" s="36">
        <f>IF(VLOOKUP(A1350,'Fr QV 2010-2016'!$A$1:$M$2587,11,FALSE)="#SAKNAS!",0,VLOOKUP(A1350,'Fr QV 2010-2016'!$A$1:$M$2587,11,FALSE))</f>
        <v>0</v>
      </c>
      <c r="L1350" s="36">
        <f>IF(VLOOKUP(A1350,'Fr QV 2010-2016'!$A$1:$M$2587,12,FALSE)="#SAKNAS!",0,VLOOKUP(A1350,'Fr QV 2010-2016'!$A$1:$M$2587,12,FALSE))</f>
        <v>0</v>
      </c>
      <c r="M1350" s="36">
        <f>IF(VLOOKUP(A1350,'Fr QV 2010-2016'!$A$1:$M$2587,13,FALSE)="#SAKNAS!",0,VLOOKUP(A1350,'Fr QV 2010-2016'!$A$1:$M$2587,13,FALSE))</f>
        <v>1</v>
      </c>
      <c r="N1350" s="36">
        <v>0</v>
      </c>
      <c r="O1350" s="36">
        <v>0</v>
      </c>
      <c r="P1350" s="36">
        <v>0</v>
      </c>
      <c r="Q1350" s="36">
        <v>0</v>
      </c>
      <c r="R1350" s="36"/>
      <c r="S1350" s="36">
        <v>0</v>
      </c>
      <c r="T1350" s="36">
        <v>0</v>
      </c>
      <c r="U1350" s="36"/>
    </row>
    <row r="1351" spans="1:21" s="12" customFormat="1" x14ac:dyDescent="0.2">
      <c r="A1351" s="26" t="str">
        <f t="shared" si="21"/>
        <v>0840019J01MA12</v>
      </c>
      <c r="B1351" s="12" t="str">
        <f>VLOOKUP(C1351,'Akodens FV'!$A$1:$B$2003,2,FALSE)</f>
        <v>Hälsoval</v>
      </c>
      <c r="C1351" s="27" t="s">
        <v>20</v>
      </c>
      <c r="D1351" s="28" t="s">
        <v>146</v>
      </c>
      <c r="E1351" s="27" t="s">
        <v>265</v>
      </c>
      <c r="F1351" s="28" t="s">
        <v>379</v>
      </c>
      <c r="G1351" s="36">
        <f>IF(VLOOKUP(A1351,'Fr QV 2010-2016'!$A$1:$M$2587,7,FALSE)="#SAKNAS!",0,VLOOKUP(A1351,'Fr QV 2010-2016'!$A$1:$M$2587,7,FALSE))</f>
        <v>0</v>
      </c>
      <c r="H1351" s="36">
        <f>IF(VLOOKUP(A1351,'Fr QV 2010-2016'!$A$1:$M$2587,8,FALSE)="#SAKNAS!",0,VLOOKUP(A1351,'Fr QV 2010-2016'!$A$1:$M$2587,8,FALSE))</f>
        <v>0</v>
      </c>
      <c r="I1351" s="36">
        <f>IF(VLOOKUP(A1351,'Fr QV 2010-2016'!$A$1:$M$2587,9,FALSE)="#SAKNAS!",0,VLOOKUP(A1351,'Fr QV 2010-2016'!$A$1:$M$2587,9,FALSE))</f>
        <v>0</v>
      </c>
      <c r="J1351" s="36">
        <f>IF(VLOOKUP(A1351,'Fr QV 2010-2016'!$A$1:$M$2587,10,FALSE)="#SAKNAS!",0,VLOOKUP(A1351,'Fr QV 2010-2016'!$A$1:$M$2587,10,FALSE))</f>
        <v>2</v>
      </c>
      <c r="K1351" s="36">
        <f>IF(VLOOKUP(A1351,'Fr QV 2010-2016'!$A$1:$M$2587,11,FALSE)="#SAKNAS!",0,VLOOKUP(A1351,'Fr QV 2010-2016'!$A$1:$M$2587,11,FALSE))</f>
        <v>0</v>
      </c>
      <c r="L1351" s="36">
        <f>IF(VLOOKUP(A1351,'Fr QV 2010-2016'!$A$1:$M$2587,12,FALSE)="#SAKNAS!",0,VLOOKUP(A1351,'Fr QV 2010-2016'!$A$1:$M$2587,12,FALSE))</f>
        <v>0</v>
      </c>
      <c r="M1351" s="36">
        <f>IF(VLOOKUP(A1351,'Fr QV 2010-2016'!$A$1:$M$2587,13,FALSE)="#SAKNAS!",0,VLOOKUP(A1351,'Fr QV 2010-2016'!$A$1:$M$2587,13,FALSE))</f>
        <v>0</v>
      </c>
      <c r="N1351" s="36">
        <v>0</v>
      </c>
      <c r="O1351" s="36">
        <v>0</v>
      </c>
      <c r="P1351" s="36">
        <v>0</v>
      </c>
      <c r="Q1351" s="36">
        <v>0</v>
      </c>
      <c r="R1351" s="36"/>
      <c r="S1351" s="36">
        <v>0</v>
      </c>
      <c r="T1351" s="36">
        <v>0</v>
      </c>
      <c r="U1351" s="36"/>
    </row>
    <row r="1352" spans="1:21" s="12" customFormat="1" x14ac:dyDescent="0.2">
      <c r="A1352" s="26" t="str">
        <f t="shared" si="21"/>
        <v>0840019J01MA14</v>
      </c>
      <c r="B1352" s="12" t="str">
        <f>VLOOKUP(C1352,'Akodens FV'!$A$1:$B$2003,2,FALSE)</f>
        <v>Hälsoval</v>
      </c>
      <c r="C1352" s="27" t="s">
        <v>20</v>
      </c>
      <c r="D1352" s="28" t="s">
        <v>146</v>
      </c>
      <c r="E1352" s="27" t="s">
        <v>272</v>
      </c>
      <c r="F1352" s="28" t="s">
        <v>386</v>
      </c>
      <c r="G1352" s="36">
        <f>IF(VLOOKUP(A1352,'Fr QV 2010-2016'!$A$1:$M$2587,7,FALSE)="#SAKNAS!",0,VLOOKUP(A1352,'Fr QV 2010-2016'!$A$1:$M$2587,7,FALSE))</f>
        <v>2</v>
      </c>
      <c r="H1352" s="36">
        <f>IF(VLOOKUP(A1352,'Fr QV 2010-2016'!$A$1:$M$2587,8,FALSE)="#SAKNAS!",0,VLOOKUP(A1352,'Fr QV 2010-2016'!$A$1:$M$2587,8,FALSE))</f>
        <v>0</v>
      </c>
      <c r="I1352" s="36">
        <f>IF(VLOOKUP(A1352,'Fr QV 2010-2016'!$A$1:$M$2587,9,FALSE)="#SAKNAS!",0,VLOOKUP(A1352,'Fr QV 2010-2016'!$A$1:$M$2587,9,FALSE))</f>
        <v>0</v>
      </c>
      <c r="J1352" s="36">
        <f>IF(VLOOKUP(A1352,'Fr QV 2010-2016'!$A$1:$M$2587,10,FALSE)="#SAKNAS!",0,VLOOKUP(A1352,'Fr QV 2010-2016'!$A$1:$M$2587,10,FALSE))</f>
        <v>0</v>
      </c>
      <c r="K1352" s="36">
        <f>IF(VLOOKUP(A1352,'Fr QV 2010-2016'!$A$1:$M$2587,11,FALSE)="#SAKNAS!",0,VLOOKUP(A1352,'Fr QV 2010-2016'!$A$1:$M$2587,11,FALSE))</f>
        <v>0</v>
      </c>
      <c r="L1352" s="36">
        <f>IF(VLOOKUP(A1352,'Fr QV 2010-2016'!$A$1:$M$2587,12,FALSE)="#SAKNAS!",0,VLOOKUP(A1352,'Fr QV 2010-2016'!$A$1:$M$2587,12,FALSE))</f>
        <v>0</v>
      </c>
      <c r="M1352" s="36">
        <f>IF(VLOOKUP(A1352,'Fr QV 2010-2016'!$A$1:$M$2587,13,FALSE)="#SAKNAS!",0,VLOOKUP(A1352,'Fr QV 2010-2016'!$A$1:$M$2587,13,FALSE))</f>
        <v>0</v>
      </c>
      <c r="N1352" s="36">
        <v>0</v>
      </c>
      <c r="O1352" s="36">
        <v>0</v>
      </c>
      <c r="P1352" s="36">
        <v>0</v>
      </c>
      <c r="Q1352" s="36">
        <v>0</v>
      </c>
      <c r="R1352" s="36"/>
      <c r="S1352" s="36">
        <v>0</v>
      </c>
      <c r="T1352" s="36">
        <v>0</v>
      </c>
      <c r="U1352" s="36"/>
    </row>
    <row r="1353" spans="1:21" s="12" customFormat="1" x14ac:dyDescent="0.2">
      <c r="A1353" s="26" t="str">
        <f t="shared" si="21"/>
        <v>0840019J01XC01</v>
      </c>
      <c r="B1353" s="12" t="str">
        <f>VLOOKUP(C1353,'Akodens FV'!$A$1:$B$2003,2,FALSE)</f>
        <v>Hälsoval</v>
      </c>
      <c r="C1353" s="27" t="s">
        <v>20</v>
      </c>
      <c r="D1353" s="28" t="s">
        <v>146</v>
      </c>
      <c r="E1353" s="27" t="s">
        <v>266</v>
      </c>
      <c r="F1353" s="28" t="s">
        <v>360</v>
      </c>
      <c r="G1353" s="36">
        <f>IF(VLOOKUP(A1353,'Fr QV 2010-2016'!$A$1:$M$2587,7,FALSE)="#SAKNAS!",0,VLOOKUP(A1353,'Fr QV 2010-2016'!$A$1:$M$2587,7,FALSE))</f>
        <v>0</v>
      </c>
      <c r="H1353" s="36">
        <f>IF(VLOOKUP(A1353,'Fr QV 2010-2016'!$A$1:$M$2587,8,FALSE)="#SAKNAS!",0,VLOOKUP(A1353,'Fr QV 2010-2016'!$A$1:$M$2587,8,FALSE))</f>
        <v>2</v>
      </c>
      <c r="I1353" s="36">
        <f>IF(VLOOKUP(A1353,'Fr QV 2010-2016'!$A$1:$M$2587,9,FALSE)="#SAKNAS!",0,VLOOKUP(A1353,'Fr QV 2010-2016'!$A$1:$M$2587,9,FALSE))</f>
        <v>0</v>
      </c>
      <c r="J1353" s="36">
        <f>IF(VLOOKUP(A1353,'Fr QV 2010-2016'!$A$1:$M$2587,10,FALSE)="#SAKNAS!",0,VLOOKUP(A1353,'Fr QV 2010-2016'!$A$1:$M$2587,10,FALSE))</f>
        <v>0</v>
      </c>
      <c r="K1353" s="36">
        <f>IF(VLOOKUP(A1353,'Fr QV 2010-2016'!$A$1:$M$2587,11,FALSE)="#SAKNAS!",0,VLOOKUP(A1353,'Fr QV 2010-2016'!$A$1:$M$2587,11,FALSE))</f>
        <v>0</v>
      </c>
      <c r="L1353" s="36">
        <f>IF(VLOOKUP(A1353,'Fr QV 2010-2016'!$A$1:$M$2587,12,FALSE)="#SAKNAS!",0,VLOOKUP(A1353,'Fr QV 2010-2016'!$A$1:$M$2587,12,FALSE))</f>
        <v>0</v>
      </c>
      <c r="M1353" s="36">
        <f>IF(VLOOKUP(A1353,'Fr QV 2010-2016'!$A$1:$M$2587,13,FALSE)="#SAKNAS!",0,VLOOKUP(A1353,'Fr QV 2010-2016'!$A$1:$M$2587,13,FALSE))</f>
        <v>0</v>
      </c>
      <c r="N1353" s="36">
        <v>0</v>
      </c>
      <c r="O1353" s="36">
        <v>0</v>
      </c>
      <c r="P1353" s="36">
        <v>0</v>
      </c>
      <c r="Q1353" s="36">
        <v>0</v>
      </c>
      <c r="R1353" s="36"/>
      <c r="S1353" s="36">
        <v>0</v>
      </c>
      <c r="T1353" s="36">
        <v>0</v>
      </c>
      <c r="U1353" s="36"/>
    </row>
    <row r="1354" spans="1:21" s="12" customFormat="1" x14ac:dyDescent="0.2">
      <c r="A1354" s="26" t="str">
        <f t="shared" si="21"/>
        <v>0840019J01XE01</v>
      </c>
      <c r="B1354" s="12" t="str">
        <f>VLOOKUP(C1354,'Akodens FV'!$A$1:$B$2003,2,FALSE)</f>
        <v>Hälsoval</v>
      </c>
      <c r="C1354" s="27" t="s">
        <v>20</v>
      </c>
      <c r="D1354" s="28" t="s">
        <v>146</v>
      </c>
      <c r="E1354" s="27" t="s">
        <v>255</v>
      </c>
      <c r="F1354" s="28" t="s">
        <v>361</v>
      </c>
      <c r="G1354" s="36">
        <f>IF(VLOOKUP(A1354,'Fr QV 2010-2016'!$A$1:$M$2587,7,FALSE)="#SAKNAS!",0,VLOOKUP(A1354,'Fr QV 2010-2016'!$A$1:$M$2587,7,FALSE))</f>
        <v>29</v>
      </c>
      <c r="H1354" s="36">
        <f>IF(VLOOKUP(A1354,'Fr QV 2010-2016'!$A$1:$M$2587,8,FALSE)="#SAKNAS!",0,VLOOKUP(A1354,'Fr QV 2010-2016'!$A$1:$M$2587,8,FALSE))</f>
        <v>52</v>
      </c>
      <c r="I1354" s="36">
        <f>IF(VLOOKUP(A1354,'Fr QV 2010-2016'!$A$1:$M$2587,9,FALSE)="#SAKNAS!",0,VLOOKUP(A1354,'Fr QV 2010-2016'!$A$1:$M$2587,9,FALSE))</f>
        <v>88</v>
      </c>
      <c r="J1354" s="36">
        <f>IF(VLOOKUP(A1354,'Fr QV 2010-2016'!$A$1:$M$2587,10,FALSE)="#SAKNAS!",0,VLOOKUP(A1354,'Fr QV 2010-2016'!$A$1:$M$2587,10,FALSE))</f>
        <v>141</v>
      </c>
      <c r="K1354" s="36">
        <f>IF(VLOOKUP(A1354,'Fr QV 2010-2016'!$A$1:$M$2587,11,FALSE)="#SAKNAS!",0,VLOOKUP(A1354,'Fr QV 2010-2016'!$A$1:$M$2587,11,FALSE))</f>
        <v>136</v>
      </c>
      <c r="L1354" s="36">
        <f>IF(VLOOKUP(A1354,'Fr QV 2010-2016'!$A$1:$M$2587,12,FALSE)="#SAKNAS!",0,VLOOKUP(A1354,'Fr QV 2010-2016'!$A$1:$M$2587,12,FALSE))</f>
        <v>149</v>
      </c>
      <c r="M1354" s="36">
        <f>IF(VLOOKUP(A1354,'Fr QV 2010-2016'!$A$1:$M$2587,13,FALSE)="#SAKNAS!",0,VLOOKUP(A1354,'Fr QV 2010-2016'!$A$1:$M$2587,13,FALSE))</f>
        <v>143</v>
      </c>
      <c r="N1354" s="36">
        <f>IF(VLOOKUP(A1354,'Fr QV 2017'!$A$1:$F$2587,6,FALSE)="#SAKNAS!",0,VLOOKUP(A1354,'Fr QV 2017'!$A$1:$F$2587,6,FALSE))</f>
        <v>183</v>
      </c>
      <c r="O1354" s="36">
        <f>IF(VLOOKUP(A1354,'Fr QV 2018'!$A$1:$M$2587,6,FALSE)="#SAKNAS!",0,VLOOKUP(A1354,'Fr QV 2018'!$A$1:$M$2587,6,FALSE))</f>
        <v>156</v>
      </c>
      <c r="P1354" s="36">
        <f>IF(VLOOKUP(A1354,'Fr QV 2019'!$A$1:$M$2587,6,FALSE)="#SAKNAS!",0,VLOOKUP(A1354,'Fr QV 2019'!$A$1:$M$2587,6,FALSE))</f>
        <v>115</v>
      </c>
      <c r="Q1354" s="36">
        <f>IF(VLOOKUP(A1354,'Fr QV 2020'!$A$1:$M$2587,6,FALSE)="#SAKNAS!",0,VLOOKUP(A1354,'Fr QV 2020'!$A$1:$M$2587,6,FALSE))</f>
        <v>163</v>
      </c>
      <c r="R1354" s="36">
        <f>IF(VLOOKUP(A1354,'Fr QV 2021'!$A$1:$M$2587,6,FALSE)="#SAKNAS!",0,VLOOKUP(A1354,'Fr QV 2021'!$A$1:$M$2587,6,FALSE))</f>
        <v>181</v>
      </c>
      <c r="S1354" s="36">
        <f>IF(VLOOKUP(A1354,'FR QV 2022'!$A$1:$M$2587,6,FALSE)="#SAKNAS!",0,VLOOKUP(A1354,'FR QV 2022'!$A$1:$M$2587,6,FALSE))</f>
        <v>123</v>
      </c>
      <c r="T1354" s="36">
        <f>IF(VLOOKUP($A1354,'FR QV 2023'!$A$1:$M$2587,6,FALSE)="#SAKNAS!",0,VLOOKUP($A1354,'FR QV 2023'!$A$1:$M$2587,6,FALSE))</f>
        <v>99</v>
      </c>
      <c r="U1354" s="36">
        <f>IF(VLOOKUP($A1354,'FR QV 2024'!$A$1:$M$2587,6,FALSE)="#SAKNAS!",0,VLOOKUP($A1354,'FR QV 2024'!$A$1:$M$2587,6,FALSE))</f>
        <v>114</v>
      </c>
    </row>
    <row r="1355" spans="1:21" s="12" customFormat="1" x14ac:dyDescent="0.2">
      <c r="A1355" s="26" t="str">
        <f t="shared" si="21"/>
        <v>0840020J01AA02</v>
      </c>
      <c r="B1355" s="12" t="str">
        <f>VLOOKUP(C1355,'Akodens FV'!$A$1:$B$2003,2,FALSE)</f>
        <v>Hälsoval</v>
      </c>
      <c r="C1355" s="27" t="s">
        <v>59</v>
      </c>
      <c r="D1355" s="28" t="s">
        <v>179</v>
      </c>
      <c r="E1355" s="27" t="s">
        <v>249</v>
      </c>
      <c r="F1355" s="28" t="s">
        <v>348</v>
      </c>
      <c r="G1355" s="36">
        <f>IF(VLOOKUP(A1355,'Fr QV 2010-2016'!$A$1:$M$2587,7,FALSE)="#SAKNAS!",0,VLOOKUP(A1355,'Fr QV 2010-2016'!$A$1:$M$2587,7,FALSE))</f>
        <v>36</v>
      </c>
      <c r="H1355" s="36">
        <f>IF(VLOOKUP(A1355,'Fr QV 2010-2016'!$A$1:$M$2587,8,FALSE)="#SAKNAS!",0,VLOOKUP(A1355,'Fr QV 2010-2016'!$A$1:$M$2587,8,FALSE))</f>
        <v>32</v>
      </c>
      <c r="I1355" s="36">
        <f>IF(VLOOKUP(A1355,'Fr QV 2010-2016'!$A$1:$M$2587,9,FALSE)="#SAKNAS!",0,VLOOKUP(A1355,'Fr QV 2010-2016'!$A$1:$M$2587,9,FALSE))</f>
        <v>35</v>
      </c>
      <c r="J1355" s="36">
        <f>IF(VLOOKUP(A1355,'Fr QV 2010-2016'!$A$1:$M$2587,10,FALSE)="#SAKNAS!",0,VLOOKUP(A1355,'Fr QV 2010-2016'!$A$1:$M$2587,10,FALSE))</f>
        <v>19</v>
      </c>
      <c r="K1355" s="36">
        <f>IF(VLOOKUP(A1355,'Fr QV 2010-2016'!$A$1:$M$2587,11,FALSE)="#SAKNAS!",0,VLOOKUP(A1355,'Fr QV 2010-2016'!$A$1:$M$2587,11,FALSE))</f>
        <v>19</v>
      </c>
      <c r="L1355" s="36">
        <f>IF(VLOOKUP(A1355,'Fr QV 2010-2016'!$A$1:$M$2587,12,FALSE)="#SAKNAS!",0,VLOOKUP(A1355,'Fr QV 2010-2016'!$A$1:$M$2587,12,FALSE))</f>
        <v>23</v>
      </c>
      <c r="M1355" s="36">
        <f>IF(VLOOKUP(A1355,'Fr QV 2010-2016'!$A$1:$M$2587,13,FALSE)="#SAKNAS!",0,VLOOKUP(A1355,'Fr QV 2010-2016'!$A$1:$M$2587,13,FALSE))</f>
        <v>31</v>
      </c>
      <c r="N1355" s="36">
        <f>IF(VLOOKUP(A1355,'Fr QV 2017'!$A$1:$F$2587,6,FALSE)="#SAKNAS!",0,VLOOKUP(A1355,'Fr QV 2017'!$A$1:$F$2587,6,FALSE))</f>
        <v>16</v>
      </c>
      <c r="O1355" s="36">
        <f>IF(VLOOKUP(A1355,'Fr QV 2018'!$A$1:$M$2587,6,FALSE)="#SAKNAS!",0,VLOOKUP(A1355,'Fr QV 2018'!$A$1:$M$2587,6,FALSE))</f>
        <v>5</v>
      </c>
      <c r="P1355" s="36">
        <v>0</v>
      </c>
      <c r="Q1355" s="36">
        <v>0</v>
      </c>
      <c r="R1355" s="36"/>
      <c r="S1355" s="36">
        <v>0</v>
      </c>
      <c r="T1355" s="36">
        <v>0</v>
      </c>
      <c r="U1355" s="36"/>
    </row>
    <row r="1356" spans="1:21" s="12" customFormat="1" x14ac:dyDescent="0.2">
      <c r="A1356" s="26" t="str">
        <f t="shared" si="21"/>
        <v>0840020J01AA04</v>
      </c>
      <c r="B1356" s="12" t="str">
        <f>VLOOKUP(C1356,'Akodens FV'!$A$1:$B$2003,2,FALSE)</f>
        <v>Hälsoval</v>
      </c>
      <c r="C1356" s="27" t="s">
        <v>59</v>
      </c>
      <c r="D1356" s="28" t="s">
        <v>179</v>
      </c>
      <c r="E1356" s="27" t="s">
        <v>264</v>
      </c>
      <c r="F1356" s="28" t="s">
        <v>349</v>
      </c>
      <c r="G1356" s="36">
        <f>IF(VLOOKUP(A1356,'Fr QV 2010-2016'!$A$1:$M$2587,7,FALSE)="#SAKNAS!",0,VLOOKUP(A1356,'Fr QV 2010-2016'!$A$1:$M$2587,7,FALSE))</f>
        <v>3</v>
      </c>
      <c r="H1356" s="36">
        <f>IF(VLOOKUP(A1356,'Fr QV 2010-2016'!$A$1:$M$2587,8,FALSE)="#SAKNAS!",0,VLOOKUP(A1356,'Fr QV 2010-2016'!$A$1:$M$2587,8,FALSE))</f>
        <v>4</v>
      </c>
      <c r="I1356" s="36">
        <f>IF(VLOOKUP(A1356,'Fr QV 2010-2016'!$A$1:$M$2587,9,FALSE)="#SAKNAS!",0,VLOOKUP(A1356,'Fr QV 2010-2016'!$A$1:$M$2587,9,FALSE))</f>
        <v>3</v>
      </c>
      <c r="J1356" s="36">
        <f>IF(VLOOKUP(A1356,'Fr QV 2010-2016'!$A$1:$M$2587,10,FALSE)="#SAKNAS!",0,VLOOKUP(A1356,'Fr QV 2010-2016'!$A$1:$M$2587,10,FALSE))</f>
        <v>5</v>
      </c>
      <c r="K1356" s="36">
        <f>IF(VLOOKUP(A1356,'Fr QV 2010-2016'!$A$1:$M$2587,11,FALSE)="#SAKNAS!",0,VLOOKUP(A1356,'Fr QV 2010-2016'!$A$1:$M$2587,11,FALSE))</f>
        <v>4</v>
      </c>
      <c r="L1356" s="36">
        <f>IF(VLOOKUP(A1356,'Fr QV 2010-2016'!$A$1:$M$2587,12,FALSE)="#SAKNAS!",0,VLOOKUP(A1356,'Fr QV 2010-2016'!$A$1:$M$2587,12,FALSE))</f>
        <v>5</v>
      </c>
      <c r="M1356" s="36">
        <f>IF(VLOOKUP(A1356,'Fr QV 2010-2016'!$A$1:$M$2587,13,FALSE)="#SAKNAS!",0,VLOOKUP(A1356,'Fr QV 2010-2016'!$A$1:$M$2587,13,FALSE))</f>
        <v>0</v>
      </c>
      <c r="N1356" s="36">
        <f>IF(VLOOKUP(A1356,'Fr QV 2017'!$A$1:$F$2587,6,FALSE)="#SAKNAS!",0,VLOOKUP(A1356,'Fr QV 2017'!$A$1:$F$2587,6,FALSE))</f>
        <v>1</v>
      </c>
      <c r="O1356" s="36">
        <v>0</v>
      </c>
      <c r="P1356" s="36">
        <v>0</v>
      </c>
      <c r="Q1356" s="36">
        <v>0</v>
      </c>
      <c r="R1356" s="36"/>
      <c r="S1356" s="36">
        <v>0</v>
      </c>
      <c r="T1356" s="36">
        <v>0</v>
      </c>
      <c r="U1356" s="36"/>
    </row>
    <row r="1357" spans="1:21" s="12" customFormat="1" x14ac:dyDescent="0.2">
      <c r="A1357" s="26" t="str">
        <f t="shared" si="21"/>
        <v>0840020J01AA06</v>
      </c>
      <c r="B1357" s="12" t="str">
        <f>VLOOKUP(C1357,'Akodens FV'!$A$1:$B$2003,2,FALSE)</f>
        <v>Hälsoval</v>
      </c>
      <c r="C1357" s="27" t="s">
        <v>59</v>
      </c>
      <c r="D1357" s="28" t="s">
        <v>179</v>
      </c>
      <c r="E1357" s="27" t="s">
        <v>271</v>
      </c>
      <c r="F1357" s="28" t="s">
        <v>370</v>
      </c>
      <c r="G1357" s="36">
        <f>IF(VLOOKUP(A1357,'Fr QV 2010-2016'!$A$1:$M$2587,7,FALSE)="#SAKNAS!",0,VLOOKUP(A1357,'Fr QV 2010-2016'!$A$1:$M$2587,7,FALSE))</f>
        <v>1</v>
      </c>
      <c r="H1357" s="36">
        <f>IF(VLOOKUP(A1357,'Fr QV 2010-2016'!$A$1:$M$2587,8,FALSE)="#SAKNAS!",0,VLOOKUP(A1357,'Fr QV 2010-2016'!$A$1:$M$2587,8,FALSE))</f>
        <v>0</v>
      </c>
      <c r="I1357" s="36">
        <f>IF(VLOOKUP(A1357,'Fr QV 2010-2016'!$A$1:$M$2587,9,FALSE)="#SAKNAS!",0,VLOOKUP(A1357,'Fr QV 2010-2016'!$A$1:$M$2587,9,FALSE))</f>
        <v>0</v>
      </c>
      <c r="J1357" s="36">
        <f>IF(VLOOKUP(A1357,'Fr QV 2010-2016'!$A$1:$M$2587,10,FALSE)="#SAKNAS!",0,VLOOKUP(A1357,'Fr QV 2010-2016'!$A$1:$M$2587,10,FALSE))</f>
        <v>0</v>
      </c>
      <c r="K1357" s="36">
        <f>IF(VLOOKUP(A1357,'Fr QV 2010-2016'!$A$1:$M$2587,11,FALSE)="#SAKNAS!",0,VLOOKUP(A1357,'Fr QV 2010-2016'!$A$1:$M$2587,11,FALSE))</f>
        <v>0</v>
      </c>
      <c r="L1357" s="36">
        <f>IF(VLOOKUP(A1357,'Fr QV 2010-2016'!$A$1:$M$2587,12,FALSE)="#SAKNAS!",0,VLOOKUP(A1357,'Fr QV 2010-2016'!$A$1:$M$2587,12,FALSE))</f>
        <v>0</v>
      </c>
      <c r="M1357" s="36">
        <f>IF(VLOOKUP(A1357,'Fr QV 2010-2016'!$A$1:$M$2587,13,FALSE)="#SAKNAS!",0,VLOOKUP(A1357,'Fr QV 2010-2016'!$A$1:$M$2587,13,FALSE))</f>
        <v>0</v>
      </c>
      <c r="N1357" s="36">
        <v>0</v>
      </c>
      <c r="O1357" s="36">
        <v>0</v>
      </c>
      <c r="P1357" s="36">
        <v>0</v>
      </c>
      <c r="Q1357" s="36">
        <v>0</v>
      </c>
      <c r="R1357" s="36"/>
      <c r="S1357" s="36">
        <v>0</v>
      </c>
      <c r="T1357" s="36">
        <v>0</v>
      </c>
      <c r="U1357" s="36"/>
    </row>
    <row r="1358" spans="1:21" s="12" customFormat="1" x14ac:dyDescent="0.2">
      <c r="A1358" s="26" t="str">
        <f t="shared" si="21"/>
        <v>0840020J01AA07</v>
      </c>
      <c r="B1358" s="12" t="str">
        <f>VLOOKUP(C1358,'Akodens FV'!$A$1:$B$2003,2,FALSE)</f>
        <v>Hälsoval</v>
      </c>
      <c r="C1358" s="27" t="s">
        <v>59</v>
      </c>
      <c r="D1358" s="28" t="s">
        <v>179</v>
      </c>
      <c r="E1358" s="27" t="s">
        <v>263</v>
      </c>
      <c r="F1358" s="28" t="s">
        <v>363</v>
      </c>
      <c r="G1358" s="36">
        <f>IF(VLOOKUP(A1358,'Fr QV 2010-2016'!$A$1:$M$2587,7,FALSE)="#SAKNAS!",0,VLOOKUP(A1358,'Fr QV 2010-2016'!$A$1:$M$2587,7,FALSE))</f>
        <v>2</v>
      </c>
      <c r="H1358" s="36">
        <f>IF(VLOOKUP(A1358,'Fr QV 2010-2016'!$A$1:$M$2587,8,FALSE)="#SAKNAS!",0,VLOOKUP(A1358,'Fr QV 2010-2016'!$A$1:$M$2587,8,FALSE))</f>
        <v>0</v>
      </c>
      <c r="I1358" s="36">
        <f>IF(VLOOKUP(A1358,'Fr QV 2010-2016'!$A$1:$M$2587,9,FALSE)="#SAKNAS!",0,VLOOKUP(A1358,'Fr QV 2010-2016'!$A$1:$M$2587,9,FALSE))</f>
        <v>2</v>
      </c>
      <c r="J1358" s="36">
        <f>IF(VLOOKUP(A1358,'Fr QV 2010-2016'!$A$1:$M$2587,10,FALSE)="#SAKNAS!",0,VLOOKUP(A1358,'Fr QV 2010-2016'!$A$1:$M$2587,10,FALSE))</f>
        <v>0</v>
      </c>
      <c r="K1358" s="36">
        <f>IF(VLOOKUP(A1358,'Fr QV 2010-2016'!$A$1:$M$2587,11,FALSE)="#SAKNAS!",0,VLOOKUP(A1358,'Fr QV 2010-2016'!$A$1:$M$2587,11,FALSE))</f>
        <v>0</v>
      </c>
      <c r="L1358" s="36">
        <f>IF(VLOOKUP(A1358,'Fr QV 2010-2016'!$A$1:$M$2587,12,FALSE)="#SAKNAS!",0,VLOOKUP(A1358,'Fr QV 2010-2016'!$A$1:$M$2587,12,FALSE))</f>
        <v>0</v>
      </c>
      <c r="M1358" s="36">
        <f>IF(VLOOKUP(A1358,'Fr QV 2010-2016'!$A$1:$M$2587,13,FALSE)="#SAKNAS!",0,VLOOKUP(A1358,'Fr QV 2010-2016'!$A$1:$M$2587,13,FALSE))</f>
        <v>0</v>
      </c>
      <c r="N1358" s="36">
        <v>0</v>
      </c>
      <c r="O1358" s="36">
        <v>0</v>
      </c>
      <c r="P1358" s="36">
        <v>0</v>
      </c>
      <c r="Q1358" s="36">
        <v>0</v>
      </c>
      <c r="R1358" s="36"/>
      <c r="S1358" s="36">
        <v>0</v>
      </c>
      <c r="T1358" s="36">
        <v>0</v>
      </c>
      <c r="U1358" s="36"/>
    </row>
    <row r="1359" spans="1:21" s="12" customFormat="1" x14ac:dyDescent="0.2">
      <c r="A1359" s="26" t="str">
        <f t="shared" si="21"/>
        <v>0840020J01CA04</v>
      </c>
      <c r="B1359" s="12" t="str">
        <f>VLOOKUP(C1359,'Akodens FV'!$A$1:$B$2003,2,FALSE)</f>
        <v>Hälsoval</v>
      </c>
      <c r="C1359" s="27" t="s">
        <v>59</v>
      </c>
      <c r="D1359" s="28" t="s">
        <v>179</v>
      </c>
      <c r="E1359" s="27" t="s">
        <v>247</v>
      </c>
      <c r="F1359" s="28" t="s">
        <v>350</v>
      </c>
      <c r="G1359" s="36">
        <f>IF(VLOOKUP(A1359,'Fr QV 2010-2016'!$A$1:$M$2587,7,FALSE)="#SAKNAS!",0,VLOOKUP(A1359,'Fr QV 2010-2016'!$A$1:$M$2587,7,FALSE))</f>
        <v>21</v>
      </c>
      <c r="H1359" s="36">
        <f>IF(VLOOKUP(A1359,'Fr QV 2010-2016'!$A$1:$M$2587,8,FALSE)="#SAKNAS!",0,VLOOKUP(A1359,'Fr QV 2010-2016'!$A$1:$M$2587,8,FALSE))</f>
        <v>7</v>
      </c>
      <c r="I1359" s="36">
        <f>IF(VLOOKUP(A1359,'Fr QV 2010-2016'!$A$1:$M$2587,9,FALSE)="#SAKNAS!",0,VLOOKUP(A1359,'Fr QV 2010-2016'!$A$1:$M$2587,9,FALSE))</f>
        <v>5</v>
      </c>
      <c r="J1359" s="36">
        <f>IF(VLOOKUP(A1359,'Fr QV 2010-2016'!$A$1:$M$2587,10,FALSE)="#SAKNAS!",0,VLOOKUP(A1359,'Fr QV 2010-2016'!$A$1:$M$2587,10,FALSE))</f>
        <v>8</v>
      </c>
      <c r="K1359" s="36">
        <f>IF(VLOOKUP(A1359,'Fr QV 2010-2016'!$A$1:$M$2587,11,FALSE)="#SAKNAS!",0,VLOOKUP(A1359,'Fr QV 2010-2016'!$A$1:$M$2587,11,FALSE))</f>
        <v>2</v>
      </c>
      <c r="L1359" s="36">
        <f>IF(VLOOKUP(A1359,'Fr QV 2010-2016'!$A$1:$M$2587,12,FALSE)="#SAKNAS!",0,VLOOKUP(A1359,'Fr QV 2010-2016'!$A$1:$M$2587,12,FALSE))</f>
        <v>10</v>
      </c>
      <c r="M1359" s="36">
        <f>IF(VLOOKUP(A1359,'Fr QV 2010-2016'!$A$1:$M$2587,13,FALSE)="#SAKNAS!",0,VLOOKUP(A1359,'Fr QV 2010-2016'!$A$1:$M$2587,13,FALSE))</f>
        <v>5</v>
      </c>
      <c r="N1359" s="36">
        <f>IF(VLOOKUP(A1359,'Fr QV 2017'!$A$1:$F$2587,6,FALSE)="#SAKNAS!",0,VLOOKUP(A1359,'Fr QV 2017'!$A$1:$F$2587,6,FALSE))</f>
        <v>8</v>
      </c>
      <c r="O1359" s="36">
        <f>IF(VLOOKUP(A1359,'Fr QV 2018'!$A$1:$M$2587,6,FALSE)="#SAKNAS!",0,VLOOKUP(A1359,'Fr QV 2018'!$A$1:$M$2587,6,FALSE))</f>
        <v>2</v>
      </c>
      <c r="P1359" s="36">
        <f>IF(VLOOKUP(A1359,'Fr QV 2019'!$A$1:$M$2587,6,FALSE)="#SAKNAS!",0,VLOOKUP(A1359,'Fr QV 2019'!$A$1:$M$2587,6,FALSE))</f>
        <v>1</v>
      </c>
      <c r="Q1359" s="36">
        <v>0</v>
      </c>
      <c r="R1359" s="36"/>
      <c r="S1359" s="36">
        <v>0</v>
      </c>
      <c r="T1359" s="36">
        <v>0</v>
      </c>
      <c r="U1359" s="36"/>
    </row>
    <row r="1360" spans="1:21" s="12" customFormat="1" x14ac:dyDescent="0.2">
      <c r="A1360" s="26" t="str">
        <f t="shared" si="21"/>
        <v>0840020J01CA08</v>
      </c>
      <c r="B1360" s="12" t="str">
        <f>VLOOKUP(C1360,'Akodens FV'!$A$1:$B$2003,2,FALSE)</f>
        <v>Hälsoval</v>
      </c>
      <c r="C1360" s="27" t="s">
        <v>59</v>
      </c>
      <c r="D1360" s="28" t="s">
        <v>179</v>
      </c>
      <c r="E1360" s="27" t="s">
        <v>262</v>
      </c>
      <c r="F1360" s="28" t="s">
        <v>351</v>
      </c>
      <c r="G1360" s="36">
        <f>IF(VLOOKUP(A1360,'Fr QV 2010-2016'!$A$1:$M$2587,7,FALSE)="#SAKNAS!",0,VLOOKUP(A1360,'Fr QV 2010-2016'!$A$1:$M$2587,7,FALSE))</f>
        <v>31</v>
      </c>
      <c r="H1360" s="36">
        <f>IF(VLOOKUP(A1360,'Fr QV 2010-2016'!$A$1:$M$2587,8,FALSE)="#SAKNAS!",0,VLOOKUP(A1360,'Fr QV 2010-2016'!$A$1:$M$2587,8,FALSE))</f>
        <v>49</v>
      </c>
      <c r="I1360" s="36">
        <f>IF(VLOOKUP(A1360,'Fr QV 2010-2016'!$A$1:$M$2587,9,FALSE)="#SAKNAS!",0,VLOOKUP(A1360,'Fr QV 2010-2016'!$A$1:$M$2587,9,FALSE))</f>
        <v>53</v>
      </c>
      <c r="J1360" s="36">
        <f>IF(VLOOKUP(A1360,'Fr QV 2010-2016'!$A$1:$M$2587,10,FALSE)="#SAKNAS!",0,VLOOKUP(A1360,'Fr QV 2010-2016'!$A$1:$M$2587,10,FALSE))</f>
        <v>61</v>
      </c>
      <c r="K1360" s="36">
        <f>IF(VLOOKUP(A1360,'Fr QV 2010-2016'!$A$1:$M$2587,11,FALSE)="#SAKNAS!",0,VLOOKUP(A1360,'Fr QV 2010-2016'!$A$1:$M$2587,11,FALSE))</f>
        <v>62</v>
      </c>
      <c r="L1360" s="36">
        <f>IF(VLOOKUP(A1360,'Fr QV 2010-2016'!$A$1:$M$2587,12,FALSE)="#SAKNAS!",0,VLOOKUP(A1360,'Fr QV 2010-2016'!$A$1:$M$2587,12,FALSE))</f>
        <v>70</v>
      </c>
      <c r="M1360" s="36">
        <f>IF(VLOOKUP(A1360,'Fr QV 2010-2016'!$A$1:$M$2587,13,FALSE)="#SAKNAS!",0,VLOOKUP(A1360,'Fr QV 2010-2016'!$A$1:$M$2587,13,FALSE))</f>
        <v>73</v>
      </c>
      <c r="N1360" s="36">
        <f>IF(VLOOKUP(A1360,'Fr QV 2017'!$A$1:$F$2587,6,FALSE)="#SAKNAS!",0,VLOOKUP(A1360,'Fr QV 2017'!$A$1:$F$2587,6,FALSE))</f>
        <v>54</v>
      </c>
      <c r="O1360" s="36">
        <f>IF(VLOOKUP(A1360,'Fr QV 2018'!$A$1:$M$2587,6,FALSE)="#SAKNAS!",0,VLOOKUP(A1360,'Fr QV 2018'!$A$1:$M$2587,6,FALSE))</f>
        <v>18</v>
      </c>
      <c r="P1360" s="36">
        <f>IF(VLOOKUP(A1360,'Fr QV 2019'!$A$1:$M$2587,6,FALSE)="#SAKNAS!",0,VLOOKUP(A1360,'Fr QV 2019'!$A$1:$M$2587,6,FALSE))</f>
        <v>4</v>
      </c>
      <c r="Q1360" s="36">
        <f>IF(VLOOKUP(A1360,'Fr QV 2020'!$A$1:$M$2587,6,FALSE)="#SAKNAS!",0,VLOOKUP(A1360,'Fr QV 2020'!$A$1:$M$2587,6,FALSE))</f>
        <v>1</v>
      </c>
      <c r="R1360" s="36">
        <f>IF(VLOOKUP(A1360,'Fr QV 2021'!$A$1:$M$2587,6,FALSE)="#SAKNAS!",0,VLOOKUP(A1360,'Fr QV 2021'!$A$1:$M$2587,6,FALSE))</f>
        <v>2</v>
      </c>
      <c r="S1360" s="36">
        <f>IF(VLOOKUP(A1360,'FR QV 2022'!$A$1:$M$2587,6,FALSE)="#SAKNAS!",0,VLOOKUP(A1360,'FR QV 2022'!$A$1:$M$2587,6,FALSE))</f>
        <v>2</v>
      </c>
      <c r="T1360" s="36">
        <f>IF(VLOOKUP($A1360,'FR QV 2023'!$A$1:$M$2587,6,FALSE)="#SAKNAS!",0,VLOOKUP($A1360,'FR QV 2023'!$A$1:$M$2587,6,FALSE))</f>
        <v>1</v>
      </c>
      <c r="U1360" s="36"/>
    </row>
    <row r="1361" spans="1:21" s="12" customFormat="1" x14ac:dyDescent="0.2">
      <c r="A1361" s="26" t="str">
        <f t="shared" si="21"/>
        <v>0840020J01CE02</v>
      </c>
      <c r="B1361" s="12" t="str">
        <f>VLOOKUP(C1361,'Akodens FV'!$A$1:$B$2003,2,FALSE)</f>
        <v>Hälsoval</v>
      </c>
      <c r="C1361" s="27" t="s">
        <v>59</v>
      </c>
      <c r="D1361" s="28" t="s">
        <v>179</v>
      </c>
      <c r="E1361" s="27" t="s">
        <v>246</v>
      </c>
      <c r="F1361" s="28" t="s">
        <v>352</v>
      </c>
      <c r="G1361" s="36">
        <f>IF(VLOOKUP(A1361,'Fr QV 2010-2016'!$A$1:$M$2587,7,FALSE)="#SAKNAS!",0,VLOOKUP(A1361,'Fr QV 2010-2016'!$A$1:$M$2587,7,FALSE))</f>
        <v>68</v>
      </c>
      <c r="H1361" s="36">
        <f>IF(VLOOKUP(A1361,'Fr QV 2010-2016'!$A$1:$M$2587,8,FALSE)="#SAKNAS!",0,VLOOKUP(A1361,'Fr QV 2010-2016'!$A$1:$M$2587,8,FALSE))</f>
        <v>78</v>
      </c>
      <c r="I1361" s="36">
        <f>IF(VLOOKUP(A1361,'Fr QV 2010-2016'!$A$1:$M$2587,9,FALSE)="#SAKNAS!",0,VLOOKUP(A1361,'Fr QV 2010-2016'!$A$1:$M$2587,9,FALSE))</f>
        <v>71</v>
      </c>
      <c r="J1361" s="36">
        <f>IF(VLOOKUP(A1361,'Fr QV 2010-2016'!$A$1:$M$2587,10,FALSE)="#SAKNAS!",0,VLOOKUP(A1361,'Fr QV 2010-2016'!$A$1:$M$2587,10,FALSE))</f>
        <v>55</v>
      </c>
      <c r="K1361" s="36">
        <f>IF(VLOOKUP(A1361,'Fr QV 2010-2016'!$A$1:$M$2587,11,FALSE)="#SAKNAS!",0,VLOOKUP(A1361,'Fr QV 2010-2016'!$A$1:$M$2587,11,FALSE))</f>
        <v>66</v>
      </c>
      <c r="L1361" s="36">
        <f>IF(VLOOKUP(A1361,'Fr QV 2010-2016'!$A$1:$M$2587,12,FALSE)="#SAKNAS!",0,VLOOKUP(A1361,'Fr QV 2010-2016'!$A$1:$M$2587,12,FALSE))</f>
        <v>88</v>
      </c>
      <c r="M1361" s="36">
        <f>IF(VLOOKUP(A1361,'Fr QV 2010-2016'!$A$1:$M$2587,13,FALSE)="#SAKNAS!",0,VLOOKUP(A1361,'Fr QV 2010-2016'!$A$1:$M$2587,13,FALSE))</f>
        <v>68</v>
      </c>
      <c r="N1361" s="36">
        <f>IF(VLOOKUP(A1361,'Fr QV 2017'!$A$1:$F$2587,6,FALSE)="#SAKNAS!",0,VLOOKUP(A1361,'Fr QV 2017'!$A$1:$F$2587,6,FALSE))</f>
        <v>49</v>
      </c>
      <c r="O1361" s="36">
        <f>IF(VLOOKUP(A1361,'Fr QV 2018'!$A$1:$M$2587,6,FALSE)="#SAKNAS!",0,VLOOKUP(A1361,'Fr QV 2018'!$A$1:$M$2587,6,FALSE))</f>
        <v>6</v>
      </c>
      <c r="P1361" s="36">
        <f>IF(VLOOKUP(A1361,'Fr QV 2019'!$A$1:$M$2587,6,FALSE)="#SAKNAS!",0,VLOOKUP(A1361,'Fr QV 2019'!$A$1:$M$2587,6,FALSE))</f>
        <v>2</v>
      </c>
      <c r="Q1361" s="36">
        <f>IF(VLOOKUP(A1361,'Fr QV 2020'!$A$1:$M$2587,6,FALSE)="#SAKNAS!",0,VLOOKUP(A1361,'Fr QV 2020'!$A$1:$M$2587,6,FALSE))</f>
        <v>1</v>
      </c>
      <c r="R1361" s="36"/>
      <c r="S1361" s="36">
        <f>IF(VLOOKUP(A1361,'FR QV 2022'!$A$1:$M$2587,6,FALSE)="#SAKNAS!",0,VLOOKUP(A1361,'FR QV 2022'!$A$1:$M$2587,6,FALSE))</f>
        <v>1</v>
      </c>
      <c r="T1361" s="36">
        <v>0</v>
      </c>
      <c r="U1361" s="36"/>
    </row>
    <row r="1362" spans="1:21" s="12" customFormat="1" x14ac:dyDescent="0.2">
      <c r="A1362" s="26" t="str">
        <f t="shared" si="21"/>
        <v>0840020J01CF05</v>
      </c>
      <c r="B1362" s="12" t="str">
        <f>VLOOKUP(C1362,'Akodens FV'!$A$1:$B$2003,2,FALSE)</f>
        <v>Hälsoval</v>
      </c>
      <c r="C1362" s="27" t="s">
        <v>59</v>
      </c>
      <c r="D1362" s="28" t="s">
        <v>179</v>
      </c>
      <c r="E1362" s="27" t="s">
        <v>251</v>
      </c>
      <c r="F1362" s="28" t="s">
        <v>353</v>
      </c>
      <c r="G1362" s="36">
        <f>IF(VLOOKUP(A1362,'Fr QV 2010-2016'!$A$1:$M$2587,7,FALSE)="#SAKNAS!",0,VLOOKUP(A1362,'Fr QV 2010-2016'!$A$1:$M$2587,7,FALSE))</f>
        <v>27</v>
      </c>
      <c r="H1362" s="36">
        <f>IF(VLOOKUP(A1362,'Fr QV 2010-2016'!$A$1:$M$2587,8,FALSE)="#SAKNAS!",0,VLOOKUP(A1362,'Fr QV 2010-2016'!$A$1:$M$2587,8,FALSE))</f>
        <v>20</v>
      </c>
      <c r="I1362" s="36">
        <f>IF(VLOOKUP(A1362,'Fr QV 2010-2016'!$A$1:$M$2587,9,FALSE)="#SAKNAS!",0,VLOOKUP(A1362,'Fr QV 2010-2016'!$A$1:$M$2587,9,FALSE))</f>
        <v>23</v>
      </c>
      <c r="J1362" s="36">
        <f>IF(VLOOKUP(A1362,'Fr QV 2010-2016'!$A$1:$M$2587,10,FALSE)="#SAKNAS!",0,VLOOKUP(A1362,'Fr QV 2010-2016'!$A$1:$M$2587,10,FALSE))</f>
        <v>33</v>
      </c>
      <c r="K1362" s="36">
        <f>IF(VLOOKUP(A1362,'Fr QV 2010-2016'!$A$1:$M$2587,11,FALSE)="#SAKNAS!",0,VLOOKUP(A1362,'Fr QV 2010-2016'!$A$1:$M$2587,11,FALSE))</f>
        <v>21</v>
      </c>
      <c r="L1362" s="36">
        <f>IF(VLOOKUP(A1362,'Fr QV 2010-2016'!$A$1:$M$2587,12,FALSE)="#SAKNAS!",0,VLOOKUP(A1362,'Fr QV 2010-2016'!$A$1:$M$2587,12,FALSE))</f>
        <v>37</v>
      </c>
      <c r="M1362" s="36">
        <f>IF(VLOOKUP(A1362,'Fr QV 2010-2016'!$A$1:$M$2587,13,FALSE)="#SAKNAS!",0,VLOOKUP(A1362,'Fr QV 2010-2016'!$A$1:$M$2587,13,FALSE))</f>
        <v>29</v>
      </c>
      <c r="N1362" s="36">
        <f>IF(VLOOKUP(A1362,'Fr QV 2017'!$A$1:$F$2587,6,FALSE)="#SAKNAS!",0,VLOOKUP(A1362,'Fr QV 2017'!$A$1:$F$2587,6,FALSE))</f>
        <v>13</v>
      </c>
      <c r="O1362" s="36">
        <f>IF(VLOOKUP(A1362,'Fr QV 2018'!$A$1:$M$2587,6,FALSE)="#SAKNAS!",0,VLOOKUP(A1362,'Fr QV 2018'!$A$1:$M$2587,6,FALSE))</f>
        <v>14</v>
      </c>
      <c r="P1362" s="36">
        <f>IF(VLOOKUP(A1362,'Fr QV 2019'!$A$1:$M$2587,6,FALSE)="#SAKNAS!",0,VLOOKUP(A1362,'Fr QV 2019'!$A$1:$M$2587,6,FALSE))</f>
        <v>2</v>
      </c>
      <c r="Q1362" s="36">
        <f>IF(VLOOKUP(A1362,'Fr QV 2020'!$A$1:$M$2587,6,FALSE)="#SAKNAS!",0,VLOOKUP(A1362,'Fr QV 2020'!$A$1:$M$2587,6,FALSE))</f>
        <v>3</v>
      </c>
      <c r="R1362" s="36">
        <f>IF(VLOOKUP(A1362,'Fr QV 2021'!$A$1:$M$2587,6,FALSE)="#SAKNAS!",0,VLOOKUP(A1362,'Fr QV 2021'!$A$1:$M$2587,6,FALSE))</f>
        <v>1</v>
      </c>
      <c r="S1362" s="36">
        <f>IF(VLOOKUP(A1362,'FR QV 2022'!$A$1:$M$2587,6,FALSE)="#SAKNAS!",0,VLOOKUP(A1362,'FR QV 2022'!$A$1:$M$2587,6,FALSE))</f>
        <v>1</v>
      </c>
      <c r="T1362" s="36">
        <v>0</v>
      </c>
      <c r="U1362" s="36"/>
    </row>
    <row r="1363" spans="1:21" s="12" customFormat="1" x14ac:dyDescent="0.2">
      <c r="A1363" s="26" t="str">
        <f t="shared" si="21"/>
        <v>0840020J01CR02</v>
      </c>
      <c r="B1363" s="12" t="str">
        <f>VLOOKUP(C1363,'Akodens FV'!$A$1:$B$2003,2,FALSE)</f>
        <v>Hälsoval</v>
      </c>
      <c r="C1363" s="27" t="s">
        <v>59</v>
      </c>
      <c r="D1363" s="28" t="s">
        <v>179</v>
      </c>
      <c r="E1363" s="27" t="s">
        <v>253</v>
      </c>
      <c r="F1363" s="28" t="s">
        <v>354</v>
      </c>
      <c r="G1363" s="36">
        <f>IF(VLOOKUP(A1363,'Fr QV 2010-2016'!$A$1:$M$2587,7,FALSE)="#SAKNAS!",0,VLOOKUP(A1363,'Fr QV 2010-2016'!$A$1:$M$2587,7,FALSE))</f>
        <v>0</v>
      </c>
      <c r="H1363" s="36">
        <f>IF(VLOOKUP(A1363,'Fr QV 2010-2016'!$A$1:$M$2587,8,FALSE)="#SAKNAS!",0,VLOOKUP(A1363,'Fr QV 2010-2016'!$A$1:$M$2587,8,FALSE))</f>
        <v>1</v>
      </c>
      <c r="I1363" s="36">
        <f>IF(VLOOKUP(A1363,'Fr QV 2010-2016'!$A$1:$M$2587,9,FALSE)="#SAKNAS!",0,VLOOKUP(A1363,'Fr QV 2010-2016'!$A$1:$M$2587,9,FALSE))</f>
        <v>2</v>
      </c>
      <c r="J1363" s="36">
        <f>IF(VLOOKUP(A1363,'Fr QV 2010-2016'!$A$1:$M$2587,10,FALSE)="#SAKNAS!",0,VLOOKUP(A1363,'Fr QV 2010-2016'!$A$1:$M$2587,10,FALSE))</f>
        <v>2</v>
      </c>
      <c r="K1363" s="36">
        <f>IF(VLOOKUP(A1363,'Fr QV 2010-2016'!$A$1:$M$2587,11,FALSE)="#SAKNAS!",0,VLOOKUP(A1363,'Fr QV 2010-2016'!$A$1:$M$2587,11,FALSE))</f>
        <v>2</v>
      </c>
      <c r="L1363" s="36">
        <f>IF(VLOOKUP(A1363,'Fr QV 2010-2016'!$A$1:$M$2587,12,FALSE)="#SAKNAS!",0,VLOOKUP(A1363,'Fr QV 2010-2016'!$A$1:$M$2587,12,FALSE))</f>
        <v>3</v>
      </c>
      <c r="M1363" s="36">
        <f>IF(VLOOKUP(A1363,'Fr QV 2010-2016'!$A$1:$M$2587,13,FALSE)="#SAKNAS!",0,VLOOKUP(A1363,'Fr QV 2010-2016'!$A$1:$M$2587,13,FALSE))</f>
        <v>5</v>
      </c>
      <c r="N1363" s="36">
        <f>IF(VLOOKUP(A1363,'Fr QV 2017'!$A$1:$F$2587,6,FALSE)="#SAKNAS!",0,VLOOKUP(A1363,'Fr QV 2017'!$A$1:$F$2587,6,FALSE))</f>
        <v>1</v>
      </c>
      <c r="O1363" s="36">
        <v>0</v>
      </c>
      <c r="P1363" s="36">
        <v>0</v>
      </c>
      <c r="Q1363" s="36">
        <v>0</v>
      </c>
      <c r="R1363" s="36"/>
      <c r="S1363" s="36">
        <f>IF(VLOOKUP(A1363,'FR QV 2022'!$A$1:$M$2587,6,FALSE)="#SAKNAS!",0,VLOOKUP(A1363,'FR QV 2022'!$A$1:$M$2587,6,FALSE))</f>
        <v>1</v>
      </c>
      <c r="T1363" s="36">
        <v>0</v>
      </c>
      <c r="U1363" s="36"/>
    </row>
    <row r="1364" spans="1:21" s="12" customFormat="1" x14ac:dyDescent="0.2">
      <c r="A1364" s="26" t="str">
        <f t="shared" si="21"/>
        <v>0840020J01DB05</v>
      </c>
      <c r="B1364" s="12" t="str">
        <f>VLOOKUP(C1364,'Akodens FV'!$A$1:$B$2003,2,FALSE)</f>
        <v>Hälsoval</v>
      </c>
      <c r="C1364" s="27" t="s">
        <v>59</v>
      </c>
      <c r="D1364" s="28" t="s">
        <v>179</v>
      </c>
      <c r="E1364" s="27" t="s">
        <v>261</v>
      </c>
      <c r="F1364" s="28" t="s">
        <v>355</v>
      </c>
      <c r="G1364" s="36">
        <f>IF(VLOOKUP(A1364,'Fr QV 2010-2016'!$A$1:$M$2587,7,FALSE)="#SAKNAS!",0,VLOOKUP(A1364,'Fr QV 2010-2016'!$A$1:$M$2587,7,FALSE))</f>
        <v>4</v>
      </c>
      <c r="H1364" s="36">
        <f>IF(VLOOKUP(A1364,'Fr QV 2010-2016'!$A$1:$M$2587,8,FALSE)="#SAKNAS!",0,VLOOKUP(A1364,'Fr QV 2010-2016'!$A$1:$M$2587,8,FALSE))</f>
        <v>0</v>
      </c>
      <c r="I1364" s="36">
        <f>IF(VLOOKUP(A1364,'Fr QV 2010-2016'!$A$1:$M$2587,9,FALSE)="#SAKNAS!",0,VLOOKUP(A1364,'Fr QV 2010-2016'!$A$1:$M$2587,9,FALSE))</f>
        <v>0</v>
      </c>
      <c r="J1364" s="36">
        <f>IF(VLOOKUP(A1364,'Fr QV 2010-2016'!$A$1:$M$2587,10,FALSE)="#SAKNAS!",0,VLOOKUP(A1364,'Fr QV 2010-2016'!$A$1:$M$2587,10,FALSE))</f>
        <v>1</v>
      </c>
      <c r="K1364" s="36">
        <f>IF(VLOOKUP(A1364,'Fr QV 2010-2016'!$A$1:$M$2587,11,FALSE)="#SAKNAS!",0,VLOOKUP(A1364,'Fr QV 2010-2016'!$A$1:$M$2587,11,FALSE))</f>
        <v>3</v>
      </c>
      <c r="L1364" s="36">
        <f>IF(VLOOKUP(A1364,'Fr QV 2010-2016'!$A$1:$M$2587,12,FALSE)="#SAKNAS!",0,VLOOKUP(A1364,'Fr QV 2010-2016'!$A$1:$M$2587,12,FALSE))</f>
        <v>3</v>
      </c>
      <c r="M1364" s="36">
        <f>IF(VLOOKUP(A1364,'Fr QV 2010-2016'!$A$1:$M$2587,13,FALSE)="#SAKNAS!",0,VLOOKUP(A1364,'Fr QV 2010-2016'!$A$1:$M$2587,13,FALSE))</f>
        <v>2</v>
      </c>
      <c r="N1364" s="36">
        <v>0</v>
      </c>
      <c r="O1364" s="36">
        <v>0</v>
      </c>
      <c r="P1364" s="36">
        <v>0</v>
      </c>
      <c r="Q1364" s="36">
        <v>0</v>
      </c>
      <c r="R1364" s="36"/>
      <c r="S1364" s="36">
        <f>IF(VLOOKUP(A1364,'FR QV 2022'!$A$1:$M$2587,6,FALSE)="#SAKNAS!",0,VLOOKUP(A1364,'FR QV 2022'!$A$1:$M$2587,6,FALSE))</f>
        <v>1</v>
      </c>
      <c r="T1364" s="36">
        <v>0</v>
      </c>
      <c r="U1364" s="36"/>
    </row>
    <row r="1365" spans="1:21" s="12" customFormat="1" x14ac:dyDescent="0.2">
      <c r="A1365" s="26" t="str">
        <f t="shared" si="21"/>
        <v>0840020J01DD14</v>
      </c>
      <c r="B1365" s="12" t="str">
        <f>VLOOKUP(C1365,'Akodens FV'!$A$1:$B$2003,2,FALSE)</f>
        <v>Hälsoval</v>
      </c>
      <c r="C1365" s="27" t="s">
        <v>59</v>
      </c>
      <c r="D1365" s="28" t="s">
        <v>179</v>
      </c>
      <c r="E1365" s="27" t="s">
        <v>254</v>
      </c>
      <c r="F1365" s="28" t="s">
        <v>372</v>
      </c>
      <c r="G1365" s="36">
        <f>IF(VLOOKUP(A1365,'Fr QV 2010-2016'!$A$1:$M$2587,7,FALSE)="#SAKNAS!",0,VLOOKUP(A1365,'Fr QV 2010-2016'!$A$1:$M$2587,7,FALSE))</f>
        <v>5</v>
      </c>
      <c r="H1365" s="36">
        <f>IF(VLOOKUP(A1365,'Fr QV 2010-2016'!$A$1:$M$2587,8,FALSE)="#SAKNAS!",0,VLOOKUP(A1365,'Fr QV 2010-2016'!$A$1:$M$2587,8,FALSE))</f>
        <v>3</v>
      </c>
      <c r="I1365" s="36">
        <f>IF(VLOOKUP(A1365,'Fr QV 2010-2016'!$A$1:$M$2587,9,FALSE)="#SAKNAS!",0,VLOOKUP(A1365,'Fr QV 2010-2016'!$A$1:$M$2587,9,FALSE))</f>
        <v>0</v>
      </c>
      <c r="J1365" s="36">
        <f>IF(VLOOKUP(A1365,'Fr QV 2010-2016'!$A$1:$M$2587,10,FALSE)="#SAKNAS!",0,VLOOKUP(A1365,'Fr QV 2010-2016'!$A$1:$M$2587,10,FALSE))</f>
        <v>0</v>
      </c>
      <c r="K1365" s="36">
        <f>IF(VLOOKUP(A1365,'Fr QV 2010-2016'!$A$1:$M$2587,11,FALSE)="#SAKNAS!",0,VLOOKUP(A1365,'Fr QV 2010-2016'!$A$1:$M$2587,11,FALSE))</f>
        <v>0</v>
      </c>
      <c r="L1365" s="36">
        <f>IF(VLOOKUP(A1365,'Fr QV 2010-2016'!$A$1:$M$2587,12,FALSE)="#SAKNAS!",0,VLOOKUP(A1365,'Fr QV 2010-2016'!$A$1:$M$2587,12,FALSE))</f>
        <v>0</v>
      </c>
      <c r="M1365" s="36">
        <f>IF(VLOOKUP(A1365,'Fr QV 2010-2016'!$A$1:$M$2587,13,FALSE)="#SAKNAS!",0,VLOOKUP(A1365,'Fr QV 2010-2016'!$A$1:$M$2587,13,FALSE))</f>
        <v>0</v>
      </c>
      <c r="N1365" s="36">
        <v>0</v>
      </c>
      <c r="O1365" s="36">
        <v>0</v>
      </c>
      <c r="P1365" s="36">
        <v>0</v>
      </c>
      <c r="Q1365" s="36">
        <v>0</v>
      </c>
      <c r="R1365" s="36"/>
      <c r="S1365" s="36">
        <v>0</v>
      </c>
      <c r="T1365" s="36">
        <v>0</v>
      </c>
      <c r="U1365" s="36"/>
    </row>
    <row r="1366" spans="1:21" s="12" customFormat="1" x14ac:dyDescent="0.2">
      <c r="A1366" s="26" t="str">
        <f t="shared" si="21"/>
        <v>0840020J01EA01</v>
      </c>
      <c r="B1366" s="12" t="str">
        <f>VLOOKUP(C1366,'Akodens FV'!$A$1:$B$2003,2,FALSE)</f>
        <v>Hälsoval</v>
      </c>
      <c r="C1366" s="27" t="s">
        <v>59</v>
      </c>
      <c r="D1366" s="28" t="s">
        <v>179</v>
      </c>
      <c r="E1366" s="27" t="s">
        <v>259</v>
      </c>
      <c r="F1366" s="28" t="s">
        <v>356</v>
      </c>
      <c r="G1366" s="36">
        <f>IF(VLOOKUP(A1366,'Fr QV 2010-2016'!$A$1:$M$2587,7,FALSE)="#SAKNAS!",0,VLOOKUP(A1366,'Fr QV 2010-2016'!$A$1:$M$2587,7,FALSE))</f>
        <v>21</v>
      </c>
      <c r="H1366" s="36">
        <f>IF(VLOOKUP(A1366,'Fr QV 2010-2016'!$A$1:$M$2587,8,FALSE)="#SAKNAS!",0,VLOOKUP(A1366,'Fr QV 2010-2016'!$A$1:$M$2587,8,FALSE))</f>
        <v>16</v>
      </c>
      <c r="I1366" s="36">
        <f>IF(VLOOKUP(A1366,'Fr QV 2010-2016'!$A$1:$M$2587,9,FALSE)="#SAKNAS!",0,VLOOKUP(A1366,'Fr QV 2010-2016'!$A$1:$M$2587,9,FALSE))</f>
        <v>5</v>
      </c>
      <c r="J1366" s="36">
        <f>IF(VLOOKUP(A1366,'Fr QV 2010-2016'!$A$1:$M$2587,10,FALSE)="#SAKNAS!",0,VLOOKUP(A1366,'Fr QV 2010-2016'!$A$1:$M$2587,10,FALSE))</f>
        <v>6</v>
      </c>
      <c r="K1366" s="36">
        <f>IF(VLOOKUP(A1366,'Fr QV 2010-2016'!$A$1:$M$2587,11,FALSE)="#SAKNAS!",0,VLOOKUP(A1366,'Fr QV 2010-2016'!$A$1:$M$2587,11,FALSE))</f>
        <v>4</v>
      </c>
      <c r="L1366" s="36">
        <f>IF(VLOOKUP(A1366,'Fr QV 2010-2016'!$A$1:$M$2587,12,FALSE)="#SAKNAS!",0,VLOOKUP(A1366,'Fr QV 2010-2016'!$A$1:$M$2587,12,FALSE))</f>
        <v>6</v>
      </c>
      <c r="M1366" s="36">
        <f>IF(VLOOKUP(A1366,'Fr QV 2010-2016'!$A$1:$M$2587,13,FALSE)="#SAKNAS!",0,VLOOKUP(A1366,'Fr QV 2010-2016'!$A$1:$M$2587,13,FALSE))</f>
        <v>7</v>
      </c>
      <c r="N1366" s="36">
        <f>IF(VLOOKUP(A1366,'Fr QV 2017'!$A$1:$F$2587,6,FALSE)="#SAKNAS!",0,VLOOKUP(A1366,'Fr QV 2017'!$A$1:$F$2587,6,FALSE))</f>
        <v>3</v>
      </c>
      <c r="O1366" s="36">
        <f>IF(VLOOKUP(A1366,'Fr QV 2018'!$A$1:$M$2587,6,FALSE)="#SAKNAS!",0,VLOOKUP(A1366,'Fr QV 2018'!$A$1:$M$2587,6,FALSE))</f>
        <v>1</v>
      </c>
      <c r="P1366" s="36">
        <f>IF(VLOOKUP(A1366,'Fr QV 2019'!$A$1:$M$2587,6,FALSE)="#SAKNAS!",0,VLOOKUP(A1366,'Fr QV 2019'!$A$1:$M$2587,6,FALSE))</f>
        <v>1</v>
      </c>
      <c r="Q1366" s="36">
        <f>IF(VLOOKUP(A1366,'Fr QV 2020'!$A$1:$M$2587,6,FALSE)="#SAKNAS!",0,VLOOKUP(A1366,'Fr QV 2020'!$A$1:$M$2587,6,FALSE))</f>
        <v>1</v>
      </c>
      <c r="R1366" s="36"/>
      <c r="S1366" s="36">
        <v>0</v>
      </c>
      <c r="T1366" s="36">
        <v>0</v>
      </c>
      <c r="U1366" s="36"/>
    </row>
    <row r="1367" spans="1:21" s="12" customFormat="1" x14ac:dyDescent="0.2">
      <c r="A1367" s="26" t="str">
        <f t="shared" si="21"/>
        <v>0840020J01EE01</v>
      </c>
      <c r="B1367" s="12" t="str">
        <f>VLOOKUP(C1367,'Akodens FV'!$A$1:$B$2003,2,FALSE)</f>
        <v>Hälsoval</v>
      </c>
      <c r="C1367" s="27" t="s">
        <v>59</v>
      </c>
      <c r="D1367" s="28" t="s">
        <v>179</v>
      </c>
      <c r="E1367" s="27" t="s">
        <v>258</v>
      </c>
      <c r="F1367" s="28" t="s">
        <v>364</v>
      </c>
      <c r="G1367" s="36">
        <f>IF(VLOOKUP(A1367,'Fr QV 2010-2016'!$A$1:$M$2587,7,FALSE)="#SAKNAS!",0,VLOOKUP(A1367,'Fr QV 2010-2016'!$A$1:$M$2587,7,FALSE))</f>
        <v>2</v>
      </c>
      <c r="H1367" s="36">
        <f>IF(VLOOKUP(A1367,'Fr QV 2010-2016'!$A$1:$M$2587,8,FALSE)="#SAKNAS!",0,VLOOKUP(A1367,'Fr QV 2010-2016'!$A$1:$M$2587,8,FALSE))</f>
        <v>2</v>
      </c>
      <c r="I1367" s="36">
        <f>IF(VLOOKUP(A1367,'Fr QV 2010-2016'!$A$1:$M$2587,9,FALSE)="#SAKNAS!",0,VLOOKUP(A1367,'Fr QV 2010-2016'!$A$1:$M$2587,9,FALSE))</f>
        <v>4</v>
      </c>
      <c r="J1367" s="36">
        <f>IF(VLOOKUP(A1367,'Fr QV 2010-2016'!$A$1:$M$2587,10,FALSE)="#SAKNAS!",0,VLOOKUP(A1367,'Fr QV 2010-2016'!$A$1:$M$2587,10,FALSE))</f>
        <v>4</v>
      </c>
      <c r="K1367" s="36">
        <f>IF(VLOOKUP(A1367,'Fr QV 2010-2016'!$A$1:$M$2587,11,FALSE)="#SAKNAS!",0,VLOOKUP(A1367,'Fr QV 2010-2016'!$A$1:$M$2587,11,FALSE))</f>
        <v>1</v>
      </c>
      <c r="L1367" s="36">
        <f>IF(VLOOKUP(A1367,'Fr QV 2010-2016'!$A$1:$M$2587,12,FALSE)="#SAKNAS!",0,VLOOKUP(A1367,'Fr QV 2010-2016'!$A$1:$M$2587,12,FALSE))</f>
        <v>1</v>
      </c>
      <c r="M1367" s="36">
        <f>IF(VLOOKUP(A1367,'Fr QV 2010-2016'!$A$1:$M$2587,13,FALSE)="#SAKNAS!",0,VLOOKUP(A1367,'Fr QV 2010-2016'!$A$1:$M$2587,13,FALSE))</f>
        <v>2</v>
      </c>
      <c r="N1367" s="36">
        <f>IF(VLOOKUP(A1367,'Fr QV 2017'!$A$1:$F$2587,6,FALSE)="#SAKNAS!",0,VLOOKUP(A1367,'Fr QV 2017'!$A$1:$F$2587,6,FALSE))</f>
        <v>3</v>
      </c>
      <c r="O1367" s="36">
        <f>IF(VLOOKUP(A1367,'Fr QV 2018'!$A$1:$M$2587,6,FALSE)="#SAKNAS!",0,VLOOKUP(A1367,'Fr QV 2018'!$A$1:$M$2587,6,FALSE))</f>
        <v>1</v>
      </c>
      <c r="P1367" s="36">
        <v>0</v>
      </c>
      <c r="Q1367" s="36">
        <v>0</v>
      </c>
      <c r="R1367" s="36"/>
      <c r="S1367" s="36">
        <v>0</v>
      </c>
      <c r="T1367" s="36">
        <v>0</v>
      </c>
      <c r="U1367" s="36"/>
    </row>
    <row r="1368" spans="1:21" s="12" customFormat="1" x14ac:dyDescent="0.2">
      <c r="A1368" s="26" t="str">
        <f t="shared" si="21"/>
        <v>0840020J01FA01</v>
      </c>
      <c r="B1368" s="12" t="str">
        <f>VLOOKUP(C1368,'Akodens FV'!$A$1:$B$2003,2,FALSE)</f>
        <v>Hälsoval</v>
      </c>
      <c r="C1368" s="27" t="s">
        <v>59</v>
      </c>
      <c r="D1368" s="28" t="s">
        <v>179</v>
      </c>
      <c r="E1368" s="27" t="s">
        <v>250</v>
      </c>
      <c r="F1368" s="28" t="s">
        <v>357</v>
      </c>
      <c r="G1368" s="36">
        <f>IF(VLOOKUP(A1368,'Fr QV 2010-2016'!$A$1:$M$2587,7,FALSE)="#SAKNAS!",0,VLOOKUP(A1368,'Fr QV 2010-2016'!$A$1:$M$2587,7,FALSE))</f>
        <v>4</v>
      </c>
      <c r="H1368" s="36">
        <f>IF(VLOOKUP(A1368,'Fr QV 2010-2016'!$A$1:$M$2587,8,FALSE)="#SAKNAS!",0,VLOOKUP(A1368,'Fr QV 2010-2016'!$A$1:$M$2587,8,FALSE))</f>
        <v>3</v>
      </c>
      <c r="I1368" s="36">
        <f>IF(VLOOKUP(A1368,'Fr QV 2010-2016'!$A$1:$M$2587,9,FALSE)="#SAKNAS!",0,VLOOKUP(A1368,'Fr QV 2010-2016'!$A$1:$M$2587,9,FALSE))</f>
        <v>2</v>
      </c>
      <c r="J1368" s="36">
        <f>IF(VLOOKUP(A1368,'Fr QV 2010-2016'!$A$1:$M$2587,10,FALSE)="#SAKNAS!",0,VLOOKUP(A1368,'Fr QV 2010-2016'!$A$1:$M$2587,10,FALSE))</f>
        <v>2</v>
      </c>
      <c r="K1368" s="36">
        <f>IF(VLOOKUP(A1368,'Fr QV 2010-2016'!$A$1:$M$2587,11,FALSE)="#SAKNAS!",0,VLOOKUP(A1368,'Fr QV 2010-2016'!$A$1:$M$2587,11,FALSE))</f>
        <v>0</v>
      </c>
      <c r="L1368" s="36">
        <f>IF(VLOOKUP(A1368,'Fr QV 2010-2016'!$A$1:$M$2587,12,FALSE)="#SAKNAS!",0,VLOOKUP(A1368,'Fr QV 2010-2016'!$A$1:$M$2587,12,FALSE))</f>
        <v>3</v>
      </c>
      <c r="M1368" s="36">
        <f>IF(VLOOKUP(A1368,'Fr QV 2010-2016'!$A$1:$M$2587,13,FALSE)="#SAKNAS!",0,VLOOKUP(A1368,'Fr QV 2010-2016'!$A$1:$M$2587,13,FALSE))</f>
        <v>3</v>
      </c>
      <c r="N1368" s="36">
        <f>IF(VLOOKUP(A1368,'Fr QV 2017'!$A$1:$F$2587,6,FALSE)="#SAKNAS!",0,VLOOKUP(A1368,'Fr QV 2017'!$A$1:$F$2587,6,FALSE))</f>
        <v>1</v>
      </c>
      <c r="O1368" s="36">
        <f>IF(VLOOKUP(A1368,'Fr QV 2018'!$A$1:$M$2587,6,FALSE)="#SAKNAS!",0,VLOOKUP(A1368,'Fr QV 2018'!$A$1:$M$2587,6,FALSE))</f>
        <v>1</v>
      </c>
      <c r="P1368" s="36">
        <v>0</v>
      </c>
      <c r="Q1368" s="36">
        <v>0</v>
      </c>
      <c r="R1368" s="36">
        <f>IF(VLOOKUP(A1368,'Fr QV 2021'!$A$1:$M$2587,6,FALSE)="#SAKNAS!",0,VLOOKUP(A1368,'Fr QV 2021'!$A$1:$M$2587,6,FALSE))</f>
        <v>1</v>
      </c>
      <c r="S1368" s="36">
        <v>0</v>
      </c>
      <c r="T1368" s="36">
        <v>0</v>
      </c>
      <c r="U1368" s="36"/>
    </row>
    <row r="1369" spans="1:21" s="12" customFormat="1" x14ac:dyDescent="0.2">
      <c r="A1369" s="26" t="str">
        <f t="shared" si="21"/>
        <v>0840020J01FA10</v>
      </c>
      <c r="B1369" s="12" t="str">
        <f>VLOOKUP(C1369,'Akodens FV'!$A$1:$B$2003,2,FALSE)</f>
        <v>Hälsoval</v>
      </c>
      <c r="C1369" s="27" t="s">
        <v>59</v>
      </c>
      <c r="D1369" s="28" t="s">
        <v>179</v>
      </c>
      <c r="E1369" s="27" t="s">
        <v>268</v>
      </c>
      <c r="F1369" s="28" t="s">
        <v>368</v>
      </c>
      <c r="G1369" s="36">
        <f>IF(VLOOKUP(A1369,'Fr QV 2010-2016'!$A$1:$M$2587,7,FALSE)="#SAKNAS!",0,VLOOKUP(A1369,'Fr QV 2010-2016'!$A$1:$M$2587,7,FALSE))</f>
        <v>1</v>
      </c>
      <c r="H1369" s="36">
        <f>IF(VLOOKUP(A1369,'Fr QV 2010-2016'!$A$1:$M$2587,8,FALSE)="#SAKNAS!",0,VLOOKUP(A1369,'Fr QV 2010-2016'!$A$1:$M$2587,8,FALSE))</f>
        <v>0</v>
      </c>
      <c r="I1369" s="36">
        <f>IF(VLOOKUP(A1369,'Fr QV 2010-2016'!$A$1:$M$2587,9,FALSE)="#SAKNAS!",0,VLOOKUP(A1369,'Fr QV 2010-2016'!$A$1:$M$2587,9,FALSE))</f>
        <v>0</v>
      </c>
      <c r="J1369" s="36">
        <f>IF(VLOOKUP(A1369,'Fr QV 2010-2016'!$A$1:$M$2587,10,FALSE)="#SAKNAS!",0,VLOOKUP(A1369,'Fr QV 2010-2016'!$A$1:$M$2587,10,FALSE))</f>
        <v>0</v>
      </c>
      <c r="K1369" s="36">
        <f>IF(VLOOKUP(A1369,'Fr QV 2010-2016'!$A$1:$M$2587,11,FALSE)="#SAKNAS!",0,VLOOKUP(A1369,'Fr QV 2010-2016'!$A$1:$M$2587,11,FALSE))</f>
        <v>0</v>
      </c>
      <c r="L1369" s="36">
        <f>IF(VLOOKUP(A1369,'Fr QV 2010-2016'!$A$1:$M$2587,12,FALSE)="#SAKNAS!",0,VLOOKUP(A1369,'Fr QV 2010-2016'!$A$1:$M$2587,12,FALSE))</f>
        <v>0</v>
      </c>
      <c r="M1369" s="36">
        <f>IF(VLOOKUP(A1369,'Fr QV 2010-2016'!$A$1:$M$2587,13,FALSE)="#SAKNAS!",0,VLOOKUP(A1369,'Fr QV 2010-2016'!$A$1:$M$2587,13,FALSE))</f>
        <v>1</v>
      </c>
      <c r="N1369" s="36">
        <v>0</v>
      </c>
      <c r="O1369" s="36">
        <f>IF(VLOOKUP(A1369,'Fr QV 2018'!$A$1:$M$2587,6,FALSE)="#SAKNAS!",0,VLOOKUP(A1369,'Fr QV 2018'!$A$1:$M$2587,6,FALSE))</f>
        <v>1</v>
      </c>
      <c r="P1369" s="36">
        <v>0</v>
      </c>
      <c r="Q1369" s="36">
        <v>0</v>
      </c>
      <c r="R1369" s="36"/>
      <c r="S1369" s="36">
        <v>0</v>
      </c>
      <c r="T1369" s="36">
        <v>0</v>
      </c>
      <c r="U1369" s="36"/>
    </row>
    <row r="1370" spans="1:21" s="12" customFormat="1" x14ac:dyDescent="0.2">
      <c r="A1370" s="26" t="str">
        <f t="shared" si="21"/>
        <v>0840020J01FF01</v>
      </c>
      <c r="B1370" s="12" t="str">
        <f>VLOOKUP(C1370,'Akodens FV'!$A$1:$B$2003,2,FALSE)</f>
        <v>Hälsoval</v>
      </c>
      <c r="C1370" s="27" t="s">
        <v>59</v>
      </c>
      <c r="D1370" s="28" t="s">
        <v>179</v>
      </c>
      <c r="E1370" s="27" t="s">
        <v>248</v>
      </c>
      <c r="F1370" s="28" t="s">
        <v>358</v>
      </c>
      <c r="G1370" s="36">
        <f>IF(VLOOKUP(A1370,'Fr QV 2010-2016'!$A$1:$M$2587,7,FALSE)="#SAKNAS!",0,VLOOKUP(A1370,'Fr QV 2010-2016'!$A$1:$M$2587,7,FALSE))</f>
        <v>9</v>
      </c>
      <c r="H1370" s="36">
        <f>IF(VLOOKUP(A1370,'Fr QV 2010-2016'!$A$1:$M$2587,8,FALSE)="#SAKNAS!",0,VLOOKUP(A1370,'Fr QV 2010-2016'!$A$1:$M$2587,8,FALSE))</f>
        <v>5</v>
      </c>
      <c r="I1370" s="36">
        <f>IF(VLOOKUP(A1370,'Fr QV 2010-2016'!$A$1:$M$2587,9,FALSE)="#SAKNAS!",0,VLOOKUP(A1370,'Fr QV 2010-2016'!$A$1:$M$2587,9,FALSE))</f>
        <v>11</v>
      </c>
      <c r="J1370" s="36">
        <f>IF(VLOOKUP(A1370,'Fr QV 2010-2016'!$A$1:$M$2587,10,FALSE)="#SAKNAS!",0,VLOOKUP(A1370,'Fr QV 2010-2016'!$A$1:$M$2587,10,FALSE))</f>
        <v>12</v>
      </c>
      <c r="K1370" s="36">
        <f>IF(VLOOKUP(A1370,'Fr QV 2010-2016'!$A$1:$M$2587,11,FALSE)="#SAKNAS!",0,VLOOKUP(A1370,'Fr QV 2010-2016'!$A$1:$M$2587,11,FALSE))</f>
        <v>11</v>
      </c>
      <c r="L1370" s="36">
        <f>IF(VLOOKUP(A1370,'Fr QV 2010-2016'!$A$1:$M$2587,12,FALSE)="#SAKNAS!",0,VLOOKUP(A1370,'Fr QV 2010-2016'!$A$1:$M$2587,12,FALSE))</f>
        <v>17</v>
      </c>
      <c r="M1370" s="36">
        <f>IF(VLOOKUP(A1370,'Fr QV 2010-2016'!$A$1:$M$2587,13,FALSE)="#SAKNAS!",0,VLOOKUP(A1370,'Fr QV 2010-2016'!$A$1:$M$2587,13,FALSE))</f>
        <v>8</v>
      </c>
      <c r="N1370" s="36">
        <f>IF(VLOOKUP(A1370,'Fr QV 2017'!$A$1:$F$2587,6,FALSE)="#SAKNAS!",0,VLOOKUP(A1370,'Fr QV 2017'!$A$1:$F$2587,6,FALSE))</f>
        <v>5</v>
      </c>
      <c r="O1370" s="36">
        <v>0</v>
      </c>
      <c r="P1370" s="36">
        <f>IF(VLOOKUP(A1370,'Fr QV 2019'!$A$1:$M$2587,6,FALSE)="#SAKNAS!",0,VLOOKUP(A1370,'Fr QV 2019'!$A$1:$M$2587,6,FALSE))</f>
        <v>1</v>
      </c>
      <c r="Q1370" s="36">
        <v>0</v>
      </c>
      <c r="R1370" s="36"/>
      <c r="S1370" s="36">
        <v>0</v>
      </c>
      <c r="T1370" s="36">
        <v>0</v>
      </c>
      <c r="U1370" s="36"/>
    </row>
    <row r="1371" spans="1:21" s="12" customFormat="1" x14ac:dyDescent="0.2">
      <c r="A1371" s="26" t="str">
        <f t="shared" si="21"/>
        <v>0840020J01MA02</v>
      </c>
      <c r="B1371" s="12" t="str">
        <f>VLOOKUP(C1371,'Akodens FV'!$A$1:$B$2003,2,FALSE)</f>
        <v>Hälsoval</v>
      </c>
      <c r="C1371" s="27" t="s">
        <v>59</v>
      </c>
      <c r="D1371" s="28" t="s">
        <v>179</v>
      </c>
      <c r="E1371" s="27" t="s">
        <v>252</v>
      </c>
      <c r="F1371" s="28" t="s">
        <v>359</v>
      </c>
      <c r="G1371" s="36">
        <f>IF(VLOOKUP(A1371,'Fr QV 2010-2016'!$A$1:$M$2587,7,FALSE)="#SAKNAS!",0,VLOOKUP(A1371,'Fr QV 2010-2016'!$A$1:$M$2587,7,FALSE))</f>
        <v>12</v>
      </c>
      <c r="H1371" s="36">
        <f>IF(VLOOKUP(A1371,'Fr QV 2010-2016'!$A$1:$M$2587,8,FALSE)="#SAKNAS!",0,VLOOKUP(A1371,'Fr QV 2010-2016'!$A$1:$M$2587,8,FALSE))</f>
        <v>14</v>
      </c>
      <c r="I1371" s="36">
        <f>IF(VLOOKUP(A1371,'Fr QV 2010-2016'!$A$1:$M$2587,9,FALSE)="#SAKNAS!",0,VLOOKUP(A1371,'Fr QV 2010-2016'!$A$1:$M$2587,9,FALSE))</f>
        <v>7</v>
      </c>
      <c r="J1371" s="36">
        <f>IF(VLOOKUP(A1371,'Fr QV 2010-2016'!$A$1:$M$2587,10,FALSE)="#SAKNAS!",0,VLOOKUP(A1371,'Fr QV 2010-2016'!$A$1:$M$2587,10,FALSE))</f>
        <v>9</v>
      </c>
      <c r="K1371" s="36">
        <f>IF(VLOOKUP(A1371,'Fr QV 2010-2016'!$A$1:$M$2587,11,FALSE)="#SAKNAS!",0,VLOOKUP(A1371,'Fr QV 2010-2016'!$A$1:$M$2587,11,FALSE))</f>
        <v>10</v>
      </c>
      <c r="L1371" s="36">
        <f>IF(VLOOKUP(A1371,'Fr QV 2010-2016'!$A$1:$M$2587,12,FALSE)="#SAKNAS!",0,VLOOKUP(A1371,'Fr QV 2010-2016'!$A$1:$M$2587,12,FALSE))</f>
        <v>10</v>
      </c>
      <c r="M1371" s="36">
        <f>IF(VLOOKUP(A1371,'Fr QV 2010-2016'!$A$1:$M$2587,13,FALSE)="#SAKNAS!",0,VLOOKUP(A1371,'Fr QV 2010-2016'!$A$1:$M$2587,13,FALSE))</f>
        <v>6</v>
      </c>
      <c r="N1371" s="36">
        <f>IF(VLOOKUP(A1371,'Fr QV 2017'!$A$1:$F$2587,6,FALSE)="#SAKNAS!",0,VLOOKUP(A1371,'Fr QV 2017'!$A$1:$F$2587,6,FALSE))</f>
        <v>9</v>
      </c>
      <c r="O1371" s="36">
        <f>IF(VLOOKUP(A1371,'Fr QV 2018'!$A$1:$M$2587,6,FALSE)="#SAKNAS!",0,VLOOKUP(A1371,'Fr QV 2018'!$A$1:$M$2587,6,FALSE))</f>
        <v>2</v>
      </c>
      <c r="P1371" s="36">
        <f>IF(VLOOKUP(A1371,'Fr QV 2019'!$A$1:$M$2587,6,FALSE)="#SAKNAS!",0,VLOOKUP(A1371,'Fr QV 2019'!$A$1:$M$2587,6,FALSE))</f>
        <v>1</v>
      </c>
      <c r="Q1371" s="36">
        <v>0</v>
      </c>
      <c r="R1371" s="36"/>
      <c r="S1371" s="36">
        <v>0</v>
      </c>
      <c r="T1371" s="36">
        <v>0</v>
      </c>
      <c r="U1371" s="36"/>
    </row>
    <row r="1372" spans="1:21" s="12" customFormat="1" x14ac:dyDescent="0.2">
      <c r="A1372" s="26" t="str">
        <f t="shared" si="21"/>
        <v>0840020J01MA06</v>
      </c>
      <c r="B1372" s="12" t="str">
        <f>VLOOKUP(C1372,'Akodens FV'!$A$1:$B$2003,2,FALSE)</f>
        <v>Hälsoval</v>
      </c>
      <c r="C1372" s="27" t="s">
        <v>59</v>
      </c>
      <c r="D1372" s="28" t="s">
        <v>179</v>
      </c>
      <c r="E1372" s="27" t="s">
        <v>256</v>
      </c>
      <c r="F1372" s="28" t="s">
        <v>366</v>
      </c>
      <c r="G1372" s="36">
        <f>IF(VLOOKUP(A1372,'Fr QV 2010-2016'!$A$1:$M$2587,7,FALSE)="#SAKNAS!",0,VLOOKUP(A1372,'Fr QV 2010-2016'!$A$1:$M$2587,7,FALSE))</f>
        <v>1</v>
      </c>
      <c r="H1372" s="36">
        <f>IF(VLOOKUP(A1372,'Fr QV 2010-2016'!$A$1:$M$2587,8,FALSE)="#SAKNAS!",0,VLOOKUP(A1372,'Fr QV 2010-2016'!$A$1:$M$2587,8,FALSE))</f>
        <v>1</v>
      </c>
      <c r="I1372" s="36">
        <f>IF(VLOOKUP(A1372,'Fr QV 2010-2016'!$A$1:$M$2587,9,FALSE)="#SAKNAS!",0,VLOOKUP(A1372,'Fr QV 2010-2016'!$A$1:$M$2587,9,FALSE))</f>
        <v>2</v>
      </c>
      <c r="J1372" s="36">
        <f>IF(VLOOKUP(A1372,'Fr QV 2010-2016'!$A$1:$M$2587,10,FALSE)="#SAKNAS!",0,VLOOKUP(A1372,'Fr QV 2010-2016'!$A$1:$M$2587,10,FALSE))</f>
        <v>0</v>
      </c>
      <c r="K1372" s="36">
        <f>IF(VLOOKUP(A1372,'Fr QV 2010-2016'!$A$1:$M$2587,11,FALSE)="#SAKNAS!",0,VLOOKUP(A1372,'Fr QV 2010-2016'!$A$1:$M$2587,11,FALSE))</f>
        <v>0</v>
      </c>
      <c r="L1372" s="36">
        <f>IF(VLOOKUP(A1372,'Fr QV 2010-2016'!$A$1:$M$2587,12,FALSE)="#SAKNAS!",0,VLOOKUP(A1372,'Fr QV 2010-2016'!$A$1:$M$2587,12,FALSE))</f>
        <v>0</v>
      </c>
      <c r="M1372" s="36">
        <f>IF(VLOOKUP(A1372,'Fr QV 2010-2016'!$A$1:$M$2587,13,FALSE)="#SAKNAS!",0,VLOOKUP(A1372,'Fr QV 2010-2016'!$A$1:$M$2587,13,FALSE))</f>
        <v>0</v>
      </c>
      <c r="N1372" s="36">
        <v>0</v>
      </c>
      <c r="O1372" s="36">
        <v>0</v>
      </c>
      <c r="P1372" s="36">
        <v>0</v>
      </c>
      <c r="Q1372" s="36">
        <v>0</v>
      </c>
      <c r="R1372" s="36"/>
      <c r="S1372" s="36">
        <v>0</v>
      </c>
      <c r="T1372" s="36">
        <v>0</v>
      </c>
      <c r="U1372" s="36"/>
    </row>
    <row r="1373" spans="1:21" s="12" customFormat="1" x14ac:dyDescent="0.2">
      <c r="A1373" s="26" t="str">
        <f t="shared" si="21"/>
        <v>0840020J01XE01</v>
      </c>
      <c r="B1373" s="12" t="str">
        <f>VLOOKUP(C1373,'Akodens FV'!$A$1:$B$2003,2,FALSE)</f>
        <v>Hälsoval</v>
      </c>
      <c r="C1373" s="27" t="s">
        <v>59</v>
      </c>
      <c r="D1373" s="28" t="s">
        <v>179</v>
      </c>
      <c r="E1373" s="27" t="s">
        <v>255</v>
      </c>
      <c r="F1373" s="28" t="s">
        <v>361</v>
      </c>
      <c r="G1373" s="36">
        <f>IF(VLOOKUP(A1373,'Fr QV 2010-2016'!$A$1:$M$2587,7,FALSE)="#SAKNAS!",0,VLOOKUP(A1373,'Fr QV 2010-2016'!$A$1:$M$2587,7,FALSE))</f>
        <v>7</v>
      </c>
      <c r="H1373" s="36">
        <f>IF(VLOOKUP(A1373,'Fr QV 2010-2016'!$A$1:$M$2587,8,FALSE)="#SAKNAS!",0,VLOOKUP(A1373,'Fr QV 2010-2016'!$A$1:$M$2587,8,FALSE))</f>
        <v>14</v>
      </c>
      <c r="I1373" s="36">
        <f>IF(VLOOKUP(A1373,'Fr QV 2010-2016'!$A$1:$M$2587,9,FALSE)="#SAKNAS!",0,VLOOKUP(A1373,'Fr QV 2010-2016'!$A$1:$M$2587,9,FALSE))</f>
        <v>13</v>
      </c>
      <c r="J1373" s="36">
        <f>IF(VLOOKUP(A1373,'Fr QV 2010-2016'!$A$1:$M$2587,10,FALSE)="#SAKNAS!",0,VLOOKUP(A1373,'Fr QV 2010-2016'!$A$1:$M$2587,10,FALSE))</f>
        <v>10</v>
      </c>
      <c r="K1373" s="36">
        <f>IF(VLOOKUP(A1373,'Fr QV 2010-2016'!$A$1:$M$2587,11,FALSE)="#SAKNAS!",0,VLOOKUP(A1373,'Fr QV 2010-2016'!$A$1:$M$2587,11,FALSE))</f>
        <v>23</v>
      </c>
      <c r="L1373" s="36">
        <f>IF(VLOOKUP(A1373,'Fr QV 2010-2016'!$A$1:$M$2587,12,FALSE)="#SAKNAS!",0,VLOOKUP(A1373,'Fr QV 2010-2016'!$A$1:$M$2587,12,FALSE))</f>
        <v>21</v>
      </c>
      <c r="M1373" s="36">
        <f>IF(VLOOKUP(A1373,'Fr QV 2010-2016'!$A$1:$M$2587,13,FALSE)="#SAKNAS!",0,VLOOKUP(A1373,'Fr QV 2010-2016'!$A$1:$M$2587,13,FALSE))</f>
        <v>19</v>
      </c>
      <c r="N1373" s="36">
        <f>IF(VLOOKUP(A1373,'Fr QV 2017'!$A$1:$F$2587,6,FALSE)="#SAKNAS!",0,VLOOKUP(A1373,'Fr QV 2017'!$A$1:$F$2587,6,FALSE))</f>
        <v>8</v>
      </c>
      <c r="O1373" s="36">
        <f>IF(VLOOKUP(A1373,'Fr QV 2018'!$A$1:$M$2587,6,FALSE)="#SAKNAS!",0,VLOOKUP(A1373,'Fr QV 2018'!$A$1:$M$2587,6,FALSE))</f>
        <v>5</v>
      </c>
      <c r="P1373" s="36">
        <f>IF(VLOOKUP(A1373,'Fr QV 2019'!$A$1:$M$2587,6,FALSE)="#SAKNAS!",0,VLOOKUP(A1373,'Fr QV 2019'!$A$1:$M$2587,6,FALSE))</f>
        <v>1</v>
      </c>
      <c r="Q1373" s="36">
        <v>0</v>
      </c>
      <c r="R1373" s="36"/>
      <c r="S1373" s="36">
        <v>0</v>
      </c>
      <c r="T1373" s="36">
        <f>IF(VLOOKUP($A1373,'FR QV 2023'!$A$1:$M$2587,6,FALSE)="#SAKNAS!",0,VLOOKUP($A1373,'FR QV 2023'!$A$1:$M$2587,6,FALSE))</f>
        <v>1</v>
      </c>
      <c r="U1373" s="36"/>
    </row>
    <row r="1374" spans="1:21" s="12" customFormat="1" x14ac:dyDescent="0.2">
      <c r="A1374" s="26" t="str">
        <f t="shared" si="21"/>
        <v>0840025J01AA02</v>
      </c>
      <c r="B1374" s="12" t="str">
        <f>VLOOKUP(C1374,'Akodens FV'!$A$1:$B$2003,2,FALSE)</f>
        <v>Hälsoval</v>
      </c>
      <c r="C1374" s="27" t="s">
        <v>4</v>
      </c>
      <c r="D1374" s="28" t="s">
        <v>132</v>
      </c>
      <c r="E1374" s="27" t="s">
        <v>249</v>
      </c>
      <c r="F1374" s="28" t="s">
        <v>348</v>
      </c>
      <c r="G1374" s="36">
        <f>IF(VLOOKUP(A1374,'Fr QV 2010-2016'!$A$1:$M$2587,7,FALSE)="#SAKNAS!",0,VLOOKUP(A1374,'Fr QV 2010-2016'!$A$1:$M$2587,7,FALSE))</f>
        <v>315</v>
      </c>
      <c r="H1374" s="36">
        <f>IF(VLOOKUP(A1374,'Fr QV 2010-2016'!$A$1:$M$2587,8,FALSE)="#SAKNAS!",0,VLOOKUP(A1374,'Fr QV 2010-2016'!$A$1:$M$2587,8,FALSE))</f>
        <v>396</v>
      </c>
      <c r="I1374" s="36">
        <f>IF(VLOOKUP(A1374,'Fr QV 2010-2016'!$A$1:$M$2587,9,FALSE)="#SAKNAS!",0,VLOOKUP(A1374,'Fr QV 2010-2016'!$A$1:$M$2587,9,FALSE))</f>
        <v>321</v>
      </c>
      <c r="J1374" s="36">
        <f>IF(VLOOKUP(A1374,'Fr QV 2010-2016'!$A$1:$M$2587,10,FALSE)="#SAKNAS!",0,VLOOKUP(A1374,'Fr QV 2010-2016'!$A$1:$M$2587,10,FALSE))</f>
        <v>274</v>
      </c>
      <c r="K1374" s="36">
        <f>IF(VLOOKUP(A1374,'Fr QV 2010-2016'!$A$1:$M$2587,11,FALSE)="#SAKNAS!",0,VLOOKUP(A1374,'Fr QV 2010-2016'!$A$1:$M$2587,11,FALSE))</f>
        <v>306</v>
      </c>
      <c r="L1374" s="36">
        <f>IF(VLOOKUP(A1374,'Fr QV 2010-2016'!$A$1:$M$2587,12,FALSE)="#SAKNAS!",0,VLOOKUP(A1374,'Fr QV 2010-2016'!$A$1:$M$2587,12,FALSE))</f>
        <v>252</v>
      </c>
      <c r="M1374" s="36">
        <f>IF(VLOOKUP(A1374,'Fr QV 2010-2016'!$A$1:$M$2587,13,FALSE)="#SAKNAS!",0,VLOOKUP(A1374,'Fr QV 2010-2016'!$A$1:$M$2587,13,FALSE))</f>
        <v>280</v>
      </c>
      <c r="N1374" s="36">
        <f>IF(VLOOKUP(A1374,'Fr QV 2017'!$A$1:$F$2587,6,FALSE)="#SAKNAS!",0,VLOOKUP(A1374,'Fr QV 2017'!$A$1:$F$2587,6,FALSE))</f>
        <v>274</v>
      </c>
      <c r="O1374" s="36">
        <f>IF(VLOOKUP(A1374,'Fr QV 2018'!$A$1:$M$2587,6,FALSE)="#SAKNAS!",0,VLOOKUP(A1374,'Fr QV 2018'!$A$1:$M$2587,6,FALSE))</f>
        <v>200</v>
      </c>
      <c r="P1374" s="36">
        <f>IF(VLOOKUP(A1374,'Fr QV 2019'!$A$1:$M$2587,6,FALSE)="#SAKNAS!",0,VLOOKUP(A1374,'Fr QV 2019'!$A$1:$M$2587,6,FALSE))</f>
        <v>224</v>
      </c>
      <c r="Q1374" s="36">
        <f>IF(VLOOKUP(A1374,'Fr QV 2020'!$A$1:$M$2587,6,FALSE)="#SAKNAS!",0,VLOOKUP(A1374,'Fr QV 2020'!$A$1:$M$2587,6,FALSE))</f>
        <v>185</v>
      </c>
      <c r="R1374" s="36">
        <f>IF(VLOOKUP(A1374,'Fr QV 2021'!$A$1:$M$2587,6,FALSE)="#SAKNAS!",0,VLOOKUP(A1374,'Fr QV 2021'!$A$1:$M$2587,6,FALSE))</f>
        <v>116</v>
      </c>
      <c r="S1374" s="36">
        <f>IF(VLOOKUP(A1374,'FR QV 2022'!$A$1:$M$2587,6,FALSE)="#SAKNAS!",0,VLOOKUP(A1374,'FR QV 2022'!$A$1:$M$2587,6,FALSE))</f>
        <v>158</v>
      </c>
      <c r="T1374" s="36">
        <f>IF(VLOOKUP($A1374,'FR QV 2023'!$A$1:$M$2587,6,FALSE)="#SAKNAS!",0,VLOOKUP($A1374,'FR QV 2023'!$A$1:$M$2587,6,FALSE))</f>
        <v>179</v>
      </c>
      <c r="U1374" s="36">
        <f>IF(VLOOKUP($A1374,'FR QV 2024'!$A$1:$M$2587,6,FALSE)="#SAKNAS!",0,VLOOKUP($A1374,'FR QV 2024'!$A$1:$M$2587,6,FALSE))</f>
        <v>147</v>
      </c>
    </row>
    <row r="1375" spans="1:21" s="12" customFormat="1" x14ac:dyDescent="0.2">
      <c r="A1375" s="26" t="str">
        <f t="shared" si="21"/>
        <v>0840025J01AA04</v>
      </c>
      <c r="B1375" s="12" t="str">
        <f>VLOOKUP(C1375,'Akodens FV'!$A$1:$B$2003,2,FALSE)</f>
        <v>Hälsoval</v>
      </c>
      <c r="C1375" s="27" t="s">
        <v>4</v>
      </c>
      <c r="D1375" s="28" t="s">
        <v>132</v>
      </c>
      <c r="E1375" s="27" t="s">
        <v>264</v>
      </c>
      <c r="F1375" s="28" t="s">
        <v>349</v>
      </c>
      <c r="G1375" s="36">
        <f>IF(VLOOKUP(A1375,'Fr QV 2010-2016'!$A$1:$M$2587,7,FALSE)="#SAKNAS!",0,VLOOKUP(A1375,'Fr QV 2010-2016'!$A$1:$M$2587,7,FALSE))</f>
        <v>79</v>
      </c>
      <c r="H1375" s="36">
        <f>IF(VLOOKUP(A1375,'Fr QV 2010-2016'!$A$1:$M$2587,8,FALSE)="#SAKNAS!",0,VLOOKUP(A1375,'Fr QV 2010-2016'!$A$1:$M$2587,8,FALSE))</f>
        <v>68</v>
      </c>
      <c r="I1375" s="36">
        <f>IF(VLOOKUP(A1375,'Fr QV 2010-2016'!$A$1:$M$2587,9,FALSE)="#SAKNAS!",0,VLOOKUP(A1375,'Fr QV 2010-2016'!$A$1:$M$2587,9,FALSE))</f>
        <v>56</v>
      </c>
      <c r="J1375" s="36">
        <f>IF(VLOOKUP(A1375,'Fr QV 2010-2016'!$A$1:$M$2587,10,FALSE)="#SAKNAS!",0,VLOOKUP(A1375,'Fr QV 2010-2016'!$A$1:$M$2587,10,FALSE))</f>
        <v>58</v>
      </c>
      <c r="K1375" s="36">
        <f>IF(VLOOKUP(A1375,'Fr QV 2010-2016'!$A$1:$M$2587,11,FALSE)="#SAKNAS!",0,VLOOKUP(A1375,'Fr QV 2010-2016'!$A$1:$M$2587,11,FALSE))</f>
        <v>50</v>
      </c>
      <c r="L1375" s="36">
        <f>IF(VLOOKUP(A1375,'Fr QV 2010-2016'!$A$1:$M$2587,12,FALSE)="#SAKNAS!",0,VLOOKUP(A1375,'Fr QV 2010-2016'!$A$1:$M$2587,12,FALSE))</f>
        <v>53</v>
      </c>
      <c r="M1375" s="36">
        <f>IF(VLOOKUP(A1375,'Fr QV 2010-2016'!$A$1:$M$2587,13,FALSE)="#SAKNAS!",0,VLOOKUP(A1375,'Fr QV 2010-2016'!$A$1:$M$2587,13,FALSE))</f>
        <v>55</v>
      </c>
      <c r="N1375" s="36">
        <f>IF(VLOOKUP(A1375,'Fr QV 2017'!$A$1:$F$2587,6,FALSE)="#SAKNAS!",0,VLOOKUP(A1375,'Fr QV 2017'!$A$1:$F$2587,6,FALSE))</f>
        <v>35</v>
      </c>
      <c r="O1375" s="36">
        <f>IF(VLOOKUP(A1375,'Fr QV 2018'!$A$1:$M$2587,6,FALSE)="#SAKNAS!",0,VLOOKUP(A1375,'Fr QV 2018'!$A$1:$M$2587,6,FALSE))</f>
        <v>38</v>
      </c>
      <c r="P1375" s="36">
        <f>IF(VLOOKUP(A1375,'Fr QV 2019'!$A$1:$M$2587,6,FALSE)="#SAKNAS!",0,VLOOKUP(A1375,'Fr QV 2019'!$A$1:$M$2587,6,FALSE))</f>
        <v>33</v>
      </c>
      <c r="Q1375" s="36">
        <f>IF(VLOOKUP(A1375,'Fr QV 2020'!$A$1:$M$2587,6,FALSE)="#SAKNAS!",0,VLOOKUP(A1375,'Fr QV 2020'!$A$1:$M$2587,6,FALSE))</f>
        <v>48</v>
      </c>
      <c r="R1375" s="36">
        <f>IF(VLOOKUP(A1375,'Fr QV 2021'!$A$1:$M$2587,6,FALSE)="#SAKNAS!",0,VLOOKUP(A1375,'Fr QV 2021'!$A$1:$M$2587,6,FALSE))</f>
        <v>36</v>
      </c>
      <c r="S1375" s="36">
        <f>IF(VLOOKUP(A1375,'FR QV 2022'!$A$1:$M$2587,6,FALSE)="#SAKNAS!",0,VLOOKUP(A1375,'FR QV 2022'!$A$1:$M$2587,6,FALSE))</f>
        <v>29</v>
      </c>
      <c r="T1375" s="36">
        <f>IF(VLOOKUP($A1375,'FR QV 2023'!$A$1:$M$2587,6,FALSE)="#SAKNAS!",0,VLOOKUP($A1375,'FR QV 2023'!$A$1:$M$2587,6,FALSE))</f>
        <v>68</v>
      </c>
      <c r="U1375" s="36">
        <f>IF(VLOOKUP($A1375,'FR QV 2024'!$A$1:$M$2587,6,FALSE)="#SAKNAS!",0,VLOOKUP($A1375,'FR QV 2024'!$A$1:$M$2587,6,FALSE))</f>
        <v>56</v>
      </c>
    </row>
    <row r="1376" spans="1:21" s="12" customFormat="1" x14ac:dyDescent="0.2">
      <c r="A1376" s="26" t="str">
        <f t="shared" si="21"/>
        <v>0840025J01AA06</v>
      </c>
      <c r="B1376" s="12" t="str">
        <f>VLOOKUP(C1376,'Akodens FV'!$A$1:$B$2003,2,FALSE)</f>
        <v>Hälsoval</v>
      </c>
      <c r="C1376" s="27" t="s">
        <v>4</v>
      </c>
      <c r="D1376" s="28" t="s">
        <v>132</v>
      </c>
      <c r="E1376" s="27" t="s">
        <v>271</v>
      </c>
      <c r="F1376" s="28" t="s">
        <v>370</v>
      </c>
      <c r="G1376" s="36">
        <f>IF(VLOOKUP(A1376,'Fr QV 2010-2016'!$A$1:$M$2587,7,FALSE)="#SAKNAS!",0,VLOOKUP(A1376,'Fr QV 2010-2016'!$A$1:$M$2587,7,FALSE))</f>
        <v>12</v>
      </c>
      <c r="H1376" s="36">
        <f>IF(VLOOKUP(A1376,'Fr QV 2010-2016'!$A$1:$M$2587,8,FALSE)="#SAKNAS!",0,VLOOKUP(A1376,'Fr QV 2010-2016'!$A$1:$M$2587,8,FALSE))</f>
        <v>9</v>
      </c>
      <c r="I1376" s="36">
        <f>IF(VLOOKUP(A1376,'Fr QV 2010-2016'!$A$1:$M$2587,9,FALSE)="#SAKNAS!",0,VLOOKUP(A1376,'Fr QV 2010-2016'!$A$1:$M$2587,9,FALSE))</f>
        <v>0</v>
      </c>
      <c r="J1376" s="36">
        <f>IF(VLOOKUP(A1376,'Fr QV 2010-2016'!$A$1:$M$2587,10,FALSE)="#SAKNAS!",0,VLOOKUP(A1376,'Fr QV 2010-2016'!$A$1:$M$2587,10,FALSE))</f>
        <v>0</v>
      </c>
      <c r="K1376" s="36">
        <f>IF(VLOOKUP(A1376,'Fr QV 2010-2016'!$A$1:$M$2587,11,FALSE)="#SAKNAS!",0,VLOOKUP(A1376,'Fr QV 2010-2016'!$A$1:$M$2587,11,FALSE))</f>
        <v>0</v>
      </c>
      <c r="L1376" s="36">
        <f>IF(VLOOKUP(A1376,'Fr QV 2010-2016'!$A$1:$M$2587,12,FALSE)="#SAKNAS!",0,VLOOKUP(A1376,'Fr QV 2010-2016'!$A$1:$M$2587,12,FALSE))</f>
        <v>0</v>
      </c>
      <c r="M1376" s="36">
        <f>IF(VLOOKUP(A1376,'Fr QV 2010-2016'!$A$1:$M$2587,13,FALSE)="#SAKNAS!",0,VLOOKUP(A1376,'Fr QV 2010-2016'!$A$1:$M$2587,13,FALSE))</f>
        <v>0</v>
      </c>
      <c r="N1376" s="36">
        <v>0</v>
      </c>
      <c r="O1376" s="36">
        <v>0</v>
      </c>
      <c r="P1376" s="36">
        <v>0</v>
      </c>
      <c r="Q1376" s="36">
        <v>0</v>
      </c>
      <c r="R1376" s="36"/>
      <c r="S1376" s="36">
        <v>0</v>
      </c>
      <c r="T1376" s="36">
        <v>0</v>
      </c>
      <c r="U1376" s="36"/>
    </row>
    <row r="1377" spans="1:21" s="12" customFormat="1" x14ac:dyDescent="0.2">
      <c r="A1377" s="26" t="str">
        <f t="shared" si="21"/>
        <v>0840025J01AA07</v>
      </c>
      <c r="B1377" s="12" t="str">
        <f>VLOOKUP(C1377,'Akodens FV'!$A$1:$B$2003,2,FALSE)</f>
        <v>Hälsoval</v>
      </c>
      <c r="C1377" s="27" t="s">
        <v>4</v>
      </c>
      <c r="D1377" s="28" t="s">
        <v>132</v>
      </c>
      <c r="E1377" s="27" t="s">
        <v>263</v>
      </c>
      <c r="F1377" s="28" t="s">
        <v>363</v>
      </c>
      <c r="G1377" s="36">
        <f>IF(VLOOKUP(A1377,'Fr QV 2010-2016'!$A$1:$M$2587,7,FALSE)="#SAKNAS!",0,VLOOKUP(A1377,'Fr QV 2010-2016'!$A$1:$M$2587,7,FALSE))</f>
        <v>27</v>
      </c>
      <c r="H1377" s="36">
        <f>IF(VLOOKUP(A1377,'Fr QV 2010-2016'!$A$1:$M$2587,8,FALSE)="#SAKNAS!",0,VLOOKUP(A1377,'Fr QV 2010-2016'!$A$1:$M$2587,8,FALSE))</f>
        <v>31</v>
      </c>
      <c r="I1377" s="36">
        <f>IF(VLOOKUP(A1377,'Fr QV 2010-2016'!$A$1:$M$2587,9,FALSE)="#SAKNAS!",0,VLOOKUP(A1377,'Fr QV 2010-2016'!$A$1:$M$2587,9,FALSE))</f>
        <v>32</v>
      </c>
      <c r="J1377" s="36">
        <f>IF(VLOOKUP(A1377,'Fr QV 2010-2016'!$A$1:$M$2587,10,FALSE)="#SAKNAS!",0,VLOOKUP(A1377,'Fr QV 2010-2016'!$A$1:$M$2587,10,FALSE))</f>
        <v>16</v>
      </c>
      <c r="K1377" s="36">
        <f>IF(VLOOKUP(A1377,'Fr QV 2010-2016'!$A$1:$M$2587,11,FALSE)="#SAKNAS!",0,VLOOKUP(A1377,'Fr QV 2010-2016'!$A$1:$M$2587,11,FALSE))</f>
        <v>10</v>
      </c>
      <c r="L1377" s="36">
        <f>IF(VLOOKUP(A1377,'Fr QV 2010-2016'!$A$1:$M$2587,12,FALSE)="#SAKNAS!",0,VLOOKUP(A1377,'Fr QV 2010-2016'!$A$1:$M$2587,12,FALSE))</f>
        <v>9</v>
      </c>
      <c r="M1377" s="36">
        <f>IF(VLOOKUP(A1377,'Fr QV 2010-2016'!$A$1:$M$2587,13,FALSE)="#SAKNAS!",0,VLOOKUP(A1377,'Fr QV 2010-2016'!$A$1:$M$2587,13,FALSE))</f>
        <v>10</v>
      </c>
      <c r="N1377" s="36">
        <f>IF(VLOOKUP(A1377,'Fr QV 2017'!$A$1:$F$2587,6,FALSE)="#SAKNAS!",0,VLOOKUP(A1377,'Fr QV 2017'!$A$1:$F$2587,6,FALSE))</f>
        <v>6</v>
      </c>
      <c r="O1377" s="36">
        <f>IF(VLOOKUP(A1377,'Fr QV 2018'!$A$1:$M$2587,6,FALSE)="#SAKNAS!",0,VLOOKUP(A1377,'Fr QV 2018'!$A$1:$M$2587,6,FALSE))</f>
        <v>9</v>
      </c>
      <c r="P1377" s="36">
        <f>IF(VLOOKUP(A1377,'Fr QV 2019'!$A$1:$M$2587,6,FALSE)="#SAKNAS!",0,VLOOKUP(A1377,'Fr QV 2019'!$A$1:$M$2587,6,FALSE))</f>
        <v>8</v>
      </c>
      <c r="Q1377" s="36">
        <f>IF(VLOOKUP(A1377,'Fr QV 2020'!$A$1:$M$2587,6,FALSE)="#SAKNAS!",0,VLOOKUP(A1377,'Fr QV 2020'!$A$1:$M$2587,6,FALSE))</f>
        <v>5</v>
      </c>
      <c r="R1377" s="36">
        <f>IF(VLOOKUP(A1377,'Fr QV 2021'!$A$1:$M$2587,6,FALSE)="#SAKNAS!",0,VLOOKUP(A1377,'Fr QV 2021'!$A$1:$M$2587,6,FALSE))</f>
        <v>11</v>
      </c>
      <c r="S1377" s="36">
        <f>IF(VLOOKUP(A1377,'FR QV 2022'!$A$1:$M$2587,6,FALSE)="#SAKNAS!",0,VLOOKUP(A1377,'FR QV 2022'!$A$1:$M$2587,6,FALSE))</f>
        <v>5</v>
      </c>
      <c r="T1377" s="36">
        <v>0</v>
      </c>
      <c r="U1377" s="36"/>
    </row>
    <row r="1378" spans="1:21" s="12" customFormat="1" x14ac:dyDescent="0.2">
      <c r="A1378" s="26" t="str">
        <f t="shared" si="21"/>
        <v>0840025J01CA04</v>
      </c>
      <c r="B1378" s="12" t="str">
        <f>VLOOKUP(C1378,'Akodens FV'!$A$1:$B$2003,2,FALSE)</f>
        <v>Hälsoval</v>
      </c>
      <c r="C1378" s="27" t="s">
        <v>4</v>
      </c>
      <c r="D1378" s="28" t="s">
        <v>132</v>
      </c>
      <c r="E1378" s="27" t="s">
        <v>247</v>
      </c>
      <c r="F1378" s="28" t="s">
        <v>350</v>
      </c>
      <c r="G1378" s="36">
        <f>IF(VLOOKUP(A1378,'Fr QV 2010-2016'!$A$1:$M$2587,7,FALSE)="#SAKNAS!",0,VLOOKUP(A1378,'Fr QV 2010-2016'!$A$1:$M$2587,7,FALSE))</f>
        <v>63</v>
      </c>
      <c r="H1378" s="36">
        <f>IF(VLOOKUP(A1378,'Fr QV 2010-2016'!$A$1:$M$2587,8,FALSE)="#SAKNAS!",0,VLOOKUP(A1378,'Fr QV 2010-2016'!$A$1:$M$2587,8,FALSE))</f>
        <v>68</v>
      </c>
      <c r="I1378" s="36">
        <f>IF(VLOOKUP(A1378,'Fr QV 2010-2016'!$A$1:$M$2587,9,FALSE)="#SAKNAS!",0,VLOOKUP(A1378,'Fr QV 2010-2016'!$A$1:$M$2587,9,FALSE))</f>
        <v>87</v>
      </c>
      <c r="J1378" s="36">
        <f>IF(VLOOKUP(A1378,'Fr QV 2010-2016'!$A$1:$M$2587,10,FALSE)="#SAKNAS!",0,VLOOKUP(A1378,'Fr QV 2010-2016'!$A$1:$M$2587,10,FALSE))</f>
        <v>102</v>
      </c>
      <c r="K1378" s="36">
        <f>IF(VLOOKUP(A1378,'Fr QV 2010-2016'!$A$1:$M$2587,11,FALSE)="#SAKNAS!",0,VLOOKUP(A1378,'Fr QV 2010-2016'!$A$1:$M$2587,11,FALSE))</f>
        <v>98</v>
      </c>
      <c r="L1378" s="36">
        <f>IF(VLOOKUP(A1378,'Fr QV 2010-2016'!$A$1:$M$2587,12,FALSE)="#SAKNAS!",0,VLOOKUP(A1378,'Fr QV 2010-2016'!$A$1:$M$2587,12,FALSE))</f>
        <v>95</v>
      </c>
      <c r="M1378" s="36">
        <f>IF(VLOOKUP(A1378,'Fr QV 2010-2016'!$A$1:$M$2587,13,FALSE)="#SAKNAS!",0,VLOOKUP(A1378,'Fr QV 2010-2016'!$A$1:$M$2587,13,FALSE))</f>
        <v>92</v>
      </c>
      <c r="N1378" s="36">
        <f>IF(VLOOKUP(A1378,'Fr QV 2017'!$A$1:$F$2587,6,FALSE)="#SAKNAS!",0,VLOOKUP(A1378,'Fr QV 2017'!$A$1:$F$2587,6,FALSE))</f>
        <v>94</v>
      </c>
      <c r="O1378" s="36">
        <f>IF(VLOOKUP(A1378,'Fr QV 2018'!$A$1:$M$2587,6,FALSE)="#SAKNAS!",0,VLOOKUP(A1378,'Fr QV 2018'!$A$1:$M$2587,6,FALSE))</f>
        <v>65</v>
      </c>
      <c r="P1378" s="36">
        <f>IF(VLOOKUP(A1378,'Fr QV 2019'!$A$1:$M$2587,6,FALSE)="#SAKNAS!",0,VLOOKUP(A1378,'Fr QV 2019'!$A$1:$M$2587,6,FALSE))</f>
        <v>87</v>
      </c>
      <c r="Q1378" s="36">
        <f>IF(VLOOKUP(A1378,'Fr QV 2020'!$A$1:$M$2587,6,FALSE)="#SAKNAS!",0,VLOOKUP(A1378,'Fr QV 2020'!$A$1:$M$2587,6,FALSE))</f>
        <v>61</v>
      </c>
      <c r="R1378" s="36">
        <f>IF(VLOOKUP(A1378,'Fr QV 2021'!$A$1:$M$2587,6,FALSE)="#SAKNAS!",0,VLOOKUP(A1378,'Fr QV 2021'!$A$1:$M$2587,6,FALSE))</f>
        <v>52</v>
      </c>
      <c r="S1378" s="36">
        <f>IF(VLOOKUP(A1378,'FR QV 2022'!$A$1:$M$2587,6,FALSE)="#SAKNAS!",0,VLOOKUP(A1378,'FR QV 2022'!$A$1:$M$2587,6,FALSE))</f>
        <v>53</v>
      </c>
      <c r="T1378" s="36">
        <f>IF(VLOOKUP($A1378,'FR QV 2023'!$A$1:$M$2587,6,FALSE)="#SAKNAS!",0,VLOOKUP($A1378,'FR QV 2023'!$A$1:$M$2587,6,FALSE))</f>
        <v>48</v>
      </c>
      <c r="U1378" s="36">
        <f>IF(VLOOKUP($A1378,'FR QV 2024'!$A$1:$M$2587,6,FALSE)="#SAKNAS!",0,VLOOKUP($A1378,'FR QV 2024'!$A$1:$M$2587,6,FALSE))</f>
        <v>27</v>
      </c>
    </row>
    <row r="1379" spans="1:21" s="12" customFormat="1" x14ac:dyDescent="0.2">
      <c r="A1379" s="26" t="str">
        <f t="shared" si="21"/>
        <v>0840025J01CA08</v>
      </c>
      <c r="B1379" s="12" t="str">
        <f>VLOOKUP(C1379,'Akodens FV'!$A$1:$B$2003,2,FALSE)</f>
        <v>Hälsoval</v>
      </c>
      <c r="C1379" s="27" t="s">
        <v>4</v>
      </c>
      <c r="D1379" s="28" t="s">
        <v>132</v>
      </c>
      <c r="E1379" s="27" t="s">
        <v>262</v>
      </c>
      <c r="F1379" s="28" t="s">
        <v>351</v>
      </c>
      <c r="G1379" s="36">
        <f>IF(VLOOKUP(A1379,'Fr QV 2010-2016'!$A$1:$M$2587,7,FALSE)="#SAKNAS!",0,VLOOKUP(A1379,'Fr QV 2010-2016'!$A$1:$M$2587,7,FALSE))</f>
        <v>292</v>
      </c>
      <c r="H1379" s="36">
        <f>IF(VLOOKUP(A1379,'Fr QV 2010-2016'!$A$1:$M$2587,8,FALSE)="#SAKNAS!",0,VLOOKUP(A1379,'Fr QV 2010-2016'!$A$1:$M$2587,8,FALSE))</f>
        <v>349</v>
      </c>
      <c r="I1379" s="36">
        <f>IF(VLOOKUP(A1379,'Fr QV 2010-2016'!$A$1:$M$2587,9,FALSE)="#SAKNAS!",0,VLOOKUP(A1379,'Fr QV 2010-2016'!$A$1:$M$2587,9,FALSE))</f>
        <v>371</v>
      </c>
      <c r="J1379" s="36">
        <f>IF(VLOOKUP(A1379,'Fr QV 2010-2016'!$A$1:$M$2587,10,FALSE)="#SAKNAS!",0,VLOOKUP(A1379,'Fr QV 2010-2016'!$A$1:$M$2587,10,FALSE))</f>
        <v>437</v>
      </c>
      <c r="K1379" s="36">
        <f>IF(VLOOKUP(A1379,'Fr QV 2010-2016'!$A$1:$M$2587,11,FALSE)="#SAKNAS!",0,VLOOKUP(A1379,'Fr QV 2010-2016'!$A$1:$M$2587,11,FALSE))</f>
        <v>314</v>
      </c>
      <c r="L1379" s="36">
        <f>IF(VLOOKUP(A1379,'Fr QV 2010-2016'!$A$1:$M$2587,12,FALSE)="#SAKNAS!",0,VLOOKUP(A1379,'Fr QV 2010-2016'!$A$1:$M$2587,12,FALSE))</f>
        <v>324</v>
      </c>
      <c r="M1379" s="36">
        <f>IF(VLOOKUP(A1379,'Fr QV 2010-2016'!$A$1:$M$2587,13,FALSE)="#SAKNAS!",0,VLOOKUP(A1379,'Fr QV 2010-2016'!$A$1:$M$2587,13,FALSE))</f>
        <v>389</v>
      </c>
      <c r="N1379" s="36">
        <f>IF(VLOOKUP(A1379,'Fr QV 2017'!$A$1:$F$2587,6,FALSE)="#SAKNAS!",0,VLOOKUP(A1379,'Fr QV 2017'!$A$1:$F$2587,6,FALSE))</f>
        <v>415</v>
      </c>
      <c r="O1379" s="36">
        <f>IF(VLOOKUP(A1379,'Fr QV 2018'!$A$1:$M$2587,6,FALSE)="#SAKNAS!",0,VLOOKUP(A1379,'Fr QV 2018'!$A$1:$M$2587,6,FALSE))</f>
        <v>405</v>
      </c>
      <c r="P1379" s="36">
        <f>IF(VLOOKUP(A1379,'Fr QV 2019'!$A$1:$M$2587,6,FALSE)="#SAKNAS!",0,VLOOKUP(A1379,'Fr QV 2019'!$A$1:$M$2587,6,FALSE))</f>
        <v>368</v>
      </c>
      <c r="Q1379" s="36">
        <f>IF(VLOOKUP(A1379,'Fr QV 2020'!$A$1:$M$2587,6,FALSE)="#SAKNAS!",0,VLOOKUP(A1379,'Fr QV 2020'!$A$1:$M$2587,6,FALSE))</f>
        <v>313</v>
      </c>
      <c r="R1379" s="36">
        <f>IF(VLOOKUP(A1379,'Fr QV 2021'!$A$1:$M$2587,6,FALSE)="#SAKNAS!",0,VLOOKUP(A1379,'Fr QV 2021'!$A$1:$M$2587,6,FALSE))</f>
        <v>345</v>
      </c>
      <c r="S1379" s="36">
        <f>IF(VLOOKUP(A1379,'FR QV 2022'!$A$1:$M$2587,6,FALSE)="#SAKNAS!",0,VLOOKUP(A1379,'FR QV 2022'!$A$1:$M$2587,6,FALSE))</f>
        <v>358</v>
      </c>
      <c r="T1379" s="36">
        <f>IF(VLOOKUP($A1379,'FR QV 2023'!$A$1:$M$2587,6,FALSE)="#SAKNAS!",0,VLOOKUP($A1379,'FR QV 2023'!$A$1:$M$2587,6,FALSE))</f>
        <v>357</v>
      </c>
      <c r="U1379" s="36">
        <f>IF(VLOOKUP($A1379,'FR QV 2024'!$A$1:$M$2587,6,FALSE)="#SAKNAS!",0,VLOOKUP($A1379,'FR QV 2024'!$A$1:$M$2587,6,FALSE))</f>
        <v>382</v>
      </c>
    </row>
    <row r="1380" spans="1:21" s="12" customFormat="1" x14ac:dyDescent="0.2">
      <c r="A1380" s="26" t="str">
        <f t="shared" si="21"/>
        <v>0840025J01CE02</v>
      </c>
      <c r="B1380" s="12" t="str">
        <f>VLOOKUP(C1380,'Akodens FV'!$A$1:$B$2003,2,FALSE)</f>
        <v>Hälsoval</v>
      </c>
      <c r="C1380" s="27" t="s">
        <v>4</v>
      </c>
      <c r="D1380" s="28" t="s">
        <v>132</v>
      </c>
      <c r="E1380" s="27" t="s">
        <v>246</v>
      </c>
      <c r="F1380" s="28" t="s">
        <v>352</v>
      </c>
      <c r="G1380" s="36">
        <f>IF(VLOOKUP(A1380,'Fr QV 2010-2016'!$A$1:$M$2587,7,FALSE)="#SAKNAS!",0,VLOOKUP(A1380,'Fr QV 2010-2016'!$A$1:$M$2587,7,FALSE))</f>
        <v>531</v>
      </c>
      <c r="H1380" s="36">
        <f>IF(VLOOKUP(A1380,'Fr QV 2010-2016'!$A$1:$M$2587,8,FALSE)="#SAKNAS!",0,VLOOKUP(A1380,'Fr QV 2010-2016'!$A$1:$M$2587,8,FALSE))</f>
        <v>543</v>
      </c>
      <c r="I1380" s="36">
        <f>IF(VLOOKUP(A1380,'Fr QV 2010-2016'!$A$1:$M$2587,9,FALSE)="#SAKNAS!",0,VLOOKUP(A1380,'Fr QV 2010-2016'!$A$1:$M$2587,9,FALSE))</f>
        <v>472</v>
      </c>
      <c r="J1380" s="36">
        <f>IF(VLOOKUP(A1380,'Fr QV 2010-2016'!$A$1:$M$2587,10,FALSE)="#SAKNAS!",0,VLOOKUP(A1380,'Fr QV 2010-2016'!$A$1:$M$2587,10,FALSE))</f>
        <v>563</v>
      </c>
      <c r="K1380" s="36">
        <f>IF(VLOOKUP(A1380,'Fr QV 2010-2016'!$A$1:$M$2587,11,FALSE)="#SAKNAS!",0,VLOOKUP(A1380,'Fr QV 2010-2016'!$A$1:$M$2587,11,FALSE))</f>
        <v>461</v>
      </c>
      <c r="L1380" s="36">
        <f>IF(VLOOKUP(A1380,'Fr QV 2010-2016'!$A$1:$M$2587,12,FALSE)="#SAKNAS!",0,VLOOKUP(A1380,'Fr QV 2010-2016'!$A$1:$M$2587,12,FALSE))</f>
        <v>566</v>
      </c>
      <c r="M1380" s="36">
        <f>IF(VLOOKUP(A1380,'Fr QV 2010-2016'!$A$1:$M$2587,13,FALSE)="#SAKNAS!",0,VLOOKUP(A1380,'Fr QV 2010-2016'!$A$1:$M$2587,13,FALSE))</f>
        <v>668</v>
      </c>
      <c r="N1380" s="36">
        <f>IF(VLOOKUP(A1380,'Fr QV 2017'!$A$1:$F$2587,6,FALSE)="#SAKNAS!",0,VLOOKUP(A1380,'Fr QV 2017'!$A$1:$F$2587,6,FALSE))</f>
        <v>703</v>
      </c>
      <c r="O1380" s="36">
        <f>IF(VLOOKUP(A1380,'Fr QV 2018'!$A$1:$M$2587,6,FALSE)="#SAKNAS!",0,VLOOKUP(A1380,'Fr QV 2018'!$A$1:$M$2587,6,FALSE))</f>
        <v>575</v>
      </c>
      <c r="P1380" s="36">
        <f>IF(VLOOKUP(A1380,'Fr QV 2019'!$A$1:$M$2587,6,FALSE)="#SAKNAS!",0,VLOOKUP(A1380,'Fr QV 2019'!$A$1:$M$2587,6,FALSE))</f>
        <v>566</v>
      </c>
      <c r="Q1380" s="36">
        <f>IF(VLOOKUP(A1380,'Fr QV 2020'!$A$1:$M$2587,6,FALSE)="#SAKNAS!",0,VLOOKUP(A1380,'Fr QV 2020'!$A$1:$M$2587,6,FALSE))</f>
        <v>426</v>
      </c>
      <c r="R1380" s="36">
        <f>IF(VLOOKUP(A1380,'Fr QV 2021'!$A$1:$M$2587,6,FALSE)="#SAKNAS!",0,VLOOKUP(A1380,'Fr QV 2021'!$A$1:$M$2587,6,FALSE))</f>
        <v>372</v>
      </c>
      <c r="S1380" s="36">
        <f>IF(VLOOKUP(A1380,'FR QV 2022'!$A$1:$M$2587,6,FALSE)="#SAKNAS!",0,VLOOKUP(A1380,'FR QV 2022'!$A$1:$M$2587,6,FALSE))</f>
        <v>505</v>
      </c>
      <c r="T1380" s="36">
        <f>IF(VLOOKUP($A1380,'FR QV 2023'!$A$1:$M$2587,6,FALSE)="#SAKNAS!",0,VLOOKUP($A1380,'FR QV 2023'!$A$1:$M$2587,6,FALSE))</f>
        <v>425</v>
      </c>
      <c r="U1380" s="36">
        <f>IF(VLOOKUP($A1380,'FR QV 2024'!$A$1:$M$2587,6,FALSE)="#SAKNAS!",0,VLOOKUP($A1380,'FR QV 2024'!$A$1:$M$2587,6,FALSE))</f>
        <v>522</v>
      </c>
    </row>
    <row r="1381" spans="1:21" s="12" customFormat="1" x14ac:dyDescent="0.2">
      <c r="A1381" s="26" t="str">
        <f t="shared" si="21"/>
        <v>0840025J01CF05</v>
      </c>
      <c r="B1381" s="12" t="str">
        <f>VLOOKUP(C1381,'Akodens FV'!$A$1:$B$2003,2,FALSE)</f>
        <v>Hälsoval</v>
      </c>
      <c r="C1381" s="27" t="s">
        <v>4</v>
      </c>
      <c r="D1381" s="28" t="s">
        <v>132</v>
      </c>
      <c r="E1381" s="27" t="s">
        <v>251</v>
      </c>
      <c r="F1381" s="28" t="s">
        <v>353</v>
      </c>
      <c r="G1381" s="36">
        <f>IF(VLOOKUP(A1381,'Fr QV 2010-2016'!$A$1:$M$2587,7,FALSE)="#SAKNAS!",0,VLOOKUP(A1381,'Fr QV 2010-2016'!$A$1:$M$2587,7,FALSE))</f>
        <v>277</v>
      </c>
      <c r="H1381" s="36">
        <f>IF(VLOOKUP(A1381,'Fr QV 2010-2016'!$A$1:$M$2587,8,FALSE)="#SAKNAS!",0,VLOOKUP(A1381,'Fr QV 2010-2016'!$A$1:$M$2587,8,FALSE))</f>
        <v>268</v>
      </c>
      <c r="I1381" s="36">
        <f>IF(VLOOKUP(A1381,'Fr QV 2010-2016'!$A$1:$M$2587,9,FALSE)="#SAKNAS!",0,VLOOKUP(A1381,'Fr QV 2010-2016'!$A$1:$M$2587,9,FALSE))</f>
        <v>259</v>
      </c>
      <c r="J1381" s="36">
        <f>IF(VLOOKUP(A1381,'Fr QV 2010-2016'!$A$1:$M$2587,10,FALSE)="#SAKNAS!",0,VLOOKUP(A1381,'Fr QV 2010-2016'!$A$1:$M$2587,10,FALSE))</f>
        <v>272</v>
      </c>
      <c r="K1381" s="36">
        <f>IF(VLOOKUP(A1381,'Fr QV 2010-2016'!$A$1:$M$2587,11,FALSE)="#SAKNAS!",0,VLOOKUP(A1381,'Fr QV 2010-2016'!$A$1:$M$2587,11,FALSE))</f>
        <v>202</v>
      </c>
      <c r="L1381" s="36">
        <f>IF(VLOOKUP(A1381,'Fr QV 2010-2016'!$A$1:$M$2587,12,FALSE)="#SAKNAS!",0,VLOOKUP(A1381,'Fr QV 2010-2016'!$A$1:$M$2587,12,FALSE))</f>
        <v>227</v>
      </c>
      <c r="M1381" s="36">
        <f>IF(VLOOKUP(A1381,'Fr QV 2010-2016'!$A$1:$M$2587,13,FALSE)="#SAKNAS!",0,VLOOKUP(A1381,'Fr QV 2010-2016'!$A$1:$M$2587,13,FALSE))</f>
        <v>260</v>
      </c>
      <c r="N1381" s="36">
        <f>IF(VLOOKUP(A1381,'Fr QV 2017'!$A$1:$F$2587,6,FALSE)="#SAKNAS!",0,VLOOKUP(A1381,'Fr QV 2017'!$A$1:$F$2587,6,FALSE))</f>
        <v>256</v>
      </c>
      <c r="O1381" s="36">
        <f>IF(VLOOKUP(A1381,'Fr QV 2018'!$A$1:$M$2587,6,FALSE)="#SAKNAS!",0,VLOOKUP(A1381,'Fr QV 2018'!$A$1:$M$2587,6,FALSE))</f>
        <v>307</v>
      </c>
      <c r="P1381" s="36">
        <f>IF(VLOOKUP(A1381,'Fr QV 2019'!$A$1:$M$2587,6,FALSE)="#SAKNAS!",0,VLOOKUP(A1381,'Fr QV 2019'!$A$1:$M$2587,6,FALSE))</f>
        <v>254</v>
      </c>
      <c r="Q1381" s="36">
        <f>IF(VLOOKUP(A1381,'Fr QV 2020'!$A$1:$M$2587,6,FALSE)="#SAKNAS!",0,VLOOKUP(A1381,'Fr QV 2020'!$A$1:$M$2587,6,FALSE))</f>
        <v>273</v>
      </c>
      <c r="R1381" s="36">
        <f>IF(VLOOKUP(A1381,'Fr QV 2021'!$A$1:$M$2587,6,FALSE)="#SAKNAS!",0,VLOOKUP(A1381,'Fr QV 2021'!$A$1:$M$2587,6,FALSE))</f>
        <v>213</v>
      </c>
      <c r="S1381" s="36">
        <f>IF(VLOOKUP(A1381,'FR QV 2022'!$A$1:$M$2587,6,FALSE)="#SAKNAS!",0,VLOOKUP(A1381,'FR QV 2022'!$A$1:$M$2587,6,FALSE))</f>
        <v>233</v>
      </c>
      <c r="T1381" s="36">
        <f>IF(VLOOKUP($A1381,'FR QV 2023'!$A$1:$M$2587,6,FALSE)="#SAKNAS!",0,VLOOKUP($A1381,'FR QV 2023'!$A$1:$M$2587,6,FALSE))</f>
        <v>243</v>
      </c>
      <c r="U1381" s="36">
        <f>IF(VLOOKUP($A1381,'FR QV 2024'!$A$1:$M$2587,6,FALSE)="#SAKNAS!",0,VLOOKUP($A1381,'FR QV 2024'!$A$1:$M$2587,6,FALSE))</f>
        <v>200</v>
      </c>
    </row>
    <row r="1382" spans="1:21" s="12" customFormat="1" x14ac:dyDescent="0.2">
      <c r="A1382" s="26" t="str">
        <f t="shared" si="21"/>
        <v>0840025J01CR02</v>
      </c>
      <c r="B1382" s="12" t="str">
        <f>VLOOKUP(C1382,'Akodens FV'!$A$1:$B$2003,2,FALSE)</f>
        <v>Hälsoval</v>
      </c>
      <c r="C1382" s="27" t="s">
        <v>4</v>
      </c>
      <c r="D1382" s="28" t="s">
        <v>132</v>
      </c>
      <c r="E1382" s="27" t="s">
        <v>253</v>
      </c>
      <c r="F1382" s="28" t="s">
        <v>354</v>
      </c>
      <c r="G1382" s="36">
        <f>IF(VLOOKUP(A1382,'Fr QV 2010-2016'!$A$1:$M$2587,7,FALSE)="#SAKNAS!",0,VLOOKUP(A1382,'Fr QV 2010-2016'!$A$1:$M$2587,7,FALSE))</f>
        <v>9</v>
      </c>
      <c r="H1382" s="36">
        <f>IF(VLOOKUP(A1382,'Fr QV 2010-2016'!$A$1:$M$2587,8,FALSE)="#SAKNAS!",0,VLOOKUP(A1382,'Fr QV 2010-2016'!$A$1:$M$2587,8,FALSE))</f>
        <v>13</v>
      </c>
      <c r="I1382" s="36">
        <f>IF(VLOOKUP(A1382,'Fr QV 2010-2016'!$A$1:$M$2587,9,FALSE)="#SAKNAS!",0,VLOOKUP(A1382,'Fr QV 2010-2016'!$A$1:$M$2587,9,FALSE))</f>
        <v>5</v>
      </c>
      <c r="J1382" s="36">
        <f>IF(VLOOKUP(A1382,'Fr QV 2010-2016'!$A$1:$M$2587,10,FALSE)="#SAKNAS!",0,VLOOKUP(A1382,'Fr QV 2010-2016'!$A$1:$M$2587,10,FALSE))</f>
        <v>16</v>
      </c>
      <c r="K1382" s="36">
        <f>IF(VLOOKUP(A1382,'Fr QV 2010-2016'!$A$1:$M$2587,11,FALSE)="#SAKNAS!",0,VLOOKUP(A1382,'Fr QV 2010-2016'!$A$1:$M$2587,11,FALSE))</f>
        <v>14</v>
      </c>
      <c r="L1382" s="36">
        <f>IF(VLOOKUP(A1382,'Fr QV 2010-2016'!$A$1:$M$2587,12,FALSE)="#SAKNAS!",0,VLOOKUP(A1382,'Fr QV 2010-2016'!$A$1:$M$2587,12,FALSE))</f>
        <v>9</v>
      </c>
      <c r="M1382" s="36">
        <f>IF(VLOOKUP(A1382,'Fr QV 2010-2016'!$A$1:$M$2587,13,FALSE)="#SAKNAS!",0,VLOOKUP(A1382,'Fr QV 2010-2016'!$A$1:$M$2587,13,FALSE))</f>
        <v>14</v>
      </c>
      <c r="N1382" s="36">
        <f>IF(VLOOKUP(A1382,'Fr QV 2017'!$A$1:$F$2587,6,FALSE)="#SAKNAS!",0,VLOOKUP(A1382,'Fr QV 2017'!$A$1:$F$2587,6,FALSE))</f>
        <v>19</v>
      </c>
      <c r="O1382" s="36">
        <f>IF(VLOOKUP(A1382,'Fr QV 2018'!$A$1:$M$2587,6,FALSE)="#SAKNAS!",0,VLOOKUP(A1382,'Fr QV 2018'!$A$1:$M$2587,6,FALSE))</f>
        <v>25</v>
      </c>
      <c r="P1382" s="36">
        <f>IF(VLOOKUP(A1382,'Fr QV 2019'!$A$1:$M$2587,6,FALSE)="#SAKNAS!",0,VLOOKUP(A1382,'Fr QV 2019'!$A$1:$M$2587,6,FALSE))</f>
        <v>19</v>
      </c>
      <c r="Q1382" s="36">
        <f>IF(VLOOKUP(A1382,'Fr QV 2020'!$A$1:$M$2587,6,FALSE)="#SAKNAS!",0,VLOOKUP(A1382,'Fr QV 2020'!$A$1:$M$2587,6,FALSE))</f>
        <v>19</v>
      </c>
      <c r="R1382" s="36">
        <f>IF(VLOOKUP(A1382,'Fr QV 2021'!$A$1:$M$2587,6,FALSE)="#SAKNAS!",0,VLOOKUP(A1382,'Fr QV 2021'!$A$1:$M$2587,6,FALSE))</f>
        <v>20</v>
      </c>
      <c r="S1382" s="36">
        <f>IF(VLOOKUP(A1382,'FR QV 2022'!$A$1:$M$2587,6,FALSE)="#SAKNAS!",0,VLOOKUP(A1382,'FR QV 2022'!$A$1:$M$2587,6,FALSE))</f>
        <v>31</v>
      </c>
      <c r="T1382" s="36">
        <f>IF(VLOOKUP($A1382,'FR QV 2023'!$A$1:$M$2587,6,FALSE)="#SAKNAS!",0,VLOOKUP($A1382,'FR QV 2023'!$A$1:$M$2587,6,FALSE))</f>
        <v>23</v>
      </c>
      <c r="U1382" s="36">
        <f>IF(VLOOKUP($A1382,'FR QV 2024'!$A$1:$M$2587,6,FALSE)="#SAKNAS!",0,VLOOKUP($A1382,'FR QV 2024'!$A$1:$M$2587,6,FALSE))</f>
        <v>33</v>
      </c>
    </row>
    <row r="1383" spans="1:21" s="12" customFormat="1" x14ac:dyDescent="0.2">
      <c r="A1383" s="26" t="str">
        <f t="shared" si="21"/>
        <v>0840025J01DB05</v>
      </c>
      <c r="B1383" s="12" t="str">
        <f>VLOOKUP(C1383,'Akodens FV'!$A$1:$B$2003,2,FALSE)</f>
        <v>Hälsoval</v>
      </c>
      <c r="C1383" s="27" t="s">
        <v>4</v>
      </c>
      <c r="D1383" s="28" t="s">
        <v>132</v>
      </c>
      <c r="E1383" s="27" t="s">
        <v>261</v>
      </c>
      <c r="F1383" s="28" t="s">
        <v>355</v>
      </c>
      <c r="G1383" s="36">
        <f>IF(VLOOKUP(A1383,'Fr QV 2010-2016'!$A$1:$M$2587,7,FALSE)="#SAKNAS!",0,VLOOKUP(A1383,'Fr QV 2010-2016'!$A$1:$M$2587,7,FALSE))</f>
        <v>13</v>
      </c>
      <c r="H1383" s="36">
        <f>IF(VLOOKUP(A1383,'Fr QV 2010-2016'!$A$1:$M$2587,8,FALSE)="#SAKNAS!",0,VLOOKUP(A1383,'Fr QV 2010-2016'!$A$1:$M$2587,8,FALSE))</f>
        <v>23</v>
      </c>
      <c r="I1383" s="36">
        <f>IF(VLOOKUP(A1383,'Fr QV 2010-2016'!$A$1:$M$2587,9,FALSE)="#SAKNAS!",0,VLOOKUP(A1383,'Fr QV 2010-2016'!$A$1:$M$2587,9,FALSE))</f>
        <v>27</v>
      </c>
      <c r="J1383" s="36">
        <f>IF(VLOOKUP(A1383,'Fr QV 2010-2016'!$A$1:$M$2587,10,FALSE)="#SAKNAS!",0,VLOOKUP(A1383,'Fr QV 2010-2016'!$A$1:$M$2587,10,FALSE))</f>
        <v>25</v>
      </c>
      <c r="K1383" s="36">
        <f>IF(VLOOKUP(A1383,'Fr QV 2010-2016'!$A$1:$M$2587,11,FALSE)="#SAKNAS!",0,VLOOKUP(A1383,'Fr QV 2010-2016'!$A$1:$M$2587,11,FALSE))</f>
        <v>20</v>
      </c>
      <c r="L1383" s="36">
        <f>IF(VLOOKUP(A1383,'Fr QV 2010-2016'!$A$1:$M$2587,12,FALSE)="#SAKNAS!",0,VLOOKUP(A1383,'Fr QV 2010-2016'!$A$1:$M$2587,12,FALSE))</f>
        <v>18</v>
      </c>
      <c r="M1383" s="36">
        <f>IF(VLOOKUP(A1383,'Fr QV 2010-2016'!$A$1:$M$2587,13,FALSE)="#SAKNAS!",0,VLOOKUP(A1383,'Fr QV 2010-2016'!$A$1:$M$2587,13,FALSE))</f>
        <v>17</v>
      </c>
      <c r="N1383" s="36">
        <f>IF(VLOOKUP(A1383,'Fr QV 2017'!$A$1:$F$2587,6,FALSE)="#SAKNAS!",0,VLOOKUP(A1383,'Fr QV 2017'!$A$1:$F$2587,6,FALSE))</f>
        <v>17</v>
      </c>
      <c r="O1383" s="36">
        <f>IF(VLOOKUP(A1383,'Fr QV 2018'!$A$1:$M$2587,6,FALSE)="#SAKNAS!",0,VLOOKUP(A1383,'Fr QV 2018'!$A$1:$M$2587,6,FALSE))</f>
        <v>18</v>
      </c>
      <c r="P1383" s="36">
        <f>IF(VLOOKUP(A1383,'Fr QV 2019'!$A$1:$M$2587,6,FALSE)="#SAKNAS!",0,VLOOKUP(A1383,'Fr QV 2019'!$A$1:$M$2587,6,FALSE))</f>
        <v>8</v>
      </c>
      <c r="Q1383" s="36">
        <f>IF(VLOOKUP(A1383,'Fr QV 2020'!$A$1:$M$2587,6,FALSE)="#SAKNAS!",0,VLOOKUP(A1383,'Fr QV 2020'!$A$1:$M$2587,6,FALSE))</f>
        <v>3</v>
      </c>
      <c r="R1383" s="36">
        <f>IF(VLOOKUP(A1383,'Fr QV 2021'!$A$1:$M$2587,6,FALSE)="#SAKNAS!",0,VLOOKUP(A1383,'Fr QV 2021'!$A$1:$M$2587,6,FALSE))</f>
        <v>12</v>
      </c>
      <c r="S1383" s="36">
        <f>IF(VLOOKUP(A1383,'FR QV 2022'!$A$1:$M$2587,6,FALSE)="#SAKNAS!",0,VLOOKUP(A1383,'FR QV 2022'!$A$1:$M$2587,6,FALSE))</f>
        <v>13</v>
      </c>
      <c r="T1383" s="36">
        <f>IF(VLOOKUP($A1383,'FR QV 2023'!$A$1:$M$2587,6,FALSE)="#SAKNAS!",0,VLOOKUP($A1383,'FR QV 2023'!$A$1:$M$2587,6,FALSE))</f>
        <v>15</v>
      </c>
      <c r="U1383" s="36">
        <f>IF(VLOOKUP($A1383,'FR QV 2024'!$A$1:$M$2587,6,FALSE)="#SAKNAS!",0,VLOOKUP($A1383,'FR QV 2024'!$A$1:$M$2587,6,FALSE))</f>
        <v>16</v>
      </c>
    </row>
    <row r="1384" spans="1:21" s="12" customFormat="1" x14ac:dyDescent="0.2">
      <c r="A1384" s="26" t="str">
        <f t="shared" si="21"/>
        <v>0840025J01DC08</v>
      </c>
      <c r="B1384" s="12" t="str">
        <f>VLOOKUP(C1384,'Akodens FV'!$A$1:$B$2003,2,FALSE)</f>
        <v>Hälsoval</v>
      </c>
      <c r="C1384" s="27" t="s">
        <v>4</v>
      </c>
      <c r="D1384" s="28" t="s">
        <v>132</v>
      </c>
      <c r="E1384" s="27" t="s">
        <v>260</v>
      </c>
      <c r="F1384" s="28" t="s">
        <v>382</v>
      </c>
      <c r="G1384" s="36">
        <f>IF(VLOOKUP(A1384,'Fr QV 2010-2016'!$A$1:$M$2587,7,FALSE)="#SAKNAS!",0,VLOOKUP(A1384,'Fr QV 2010-2016'!$A$1:$M$2587,7,FALSE))</f>
        <v>5</v>
      </c>
      <c r="H1384" s="36">
        <f>IF(VLOOKUP(A1384,'Fr QV 2010-2016'!$A$1:$M$2587,8,FALSE)="#SAKNAS!",0,VLOOKUP(A1384,'Fr QV 2010-2016'!$A$1:$M$2587,8,FALSE))</f>
        <v>4</v>
      </c>
      <c r="I1384" s="36">
        <f>IF(VLOOKUP(A1384,'Fr QV 2010-2016'!$A$1:$M$2587,9,FALSE)="#SAKNAS!",0,VLOOKUP(A1384,'Fr QV 2010-2016'!$A$1:$M$2587,9,FALSE))</f>
        <v>0</v>
      </c>
      <c r="J1384" s="36">
        <f>IF(VLOOKUP(A1384,'Fr QV 2010-2016'!$A$1:$M$2587,10,FALSE)="#SAKNAS!",0,VLOOKUP(A1384,'Fr QV 2010-2016'!$A$1:$M$2587,10,FALSE))</f>
        <v>0</v>
      </c>
      <c r="K1384" s="36">
        <f>IF(VLOOKUP(A1384,'Fr QV 2010-2016'!$A$1:$M$2587,11,FALSE)="#SAKNAS!",0,VLOOKUP(A1384,'Fr QV 2010-2016'!$A$1:$M$2587,11,FALSE))</f>
        <v>0</v>
      </c>
      <c r="L1384" s="36">
        <f>IF(VLOOKUP(A1384,'Fr QV 2010-2016'!$A$1:$M$2587,12,FALSE)="#SAKNAS!",0,VLOOKUP(A1384,'Fr QV 2010-2016'!$A$1:$M$2587,12,FALSE))</f>
        <v>0</v>
      </c>
      <c r="M1384" s="36">
        <f>IF(VLOOKUP(A1384,'Fr QV 2010-2016'!$A$1:$M$2587,13,FALSE)="#SAKNAS!",0,VLOOKUP(A1384,'Fr QV 2010-2016'!$A$1:$M$2587,13,FALSE))</f>
        <v>0</v>
      </c>
      <c r="N1384" s="36">
        <v>0</v>
      </c>
      <c r="O1384" s="36">
        <v>0</v>
      </c>
      <c r="P1384" s="36">
        <v>0</v>
      </c>
      <c r="Q1384" s="36">
        <v>0</v>
      </c>
      <c r="R1384" s="36"/>
      <c r="S1384" s="36">
        <v>0</v>
      </c>
      <c r="T1384" s="36">
        <v>0</v>
      </c>
      <c r="U1384" s="36"/>
    </row>
    <row r="1385" spans="1:21" s="12" customFormat="1" x14ac:dyDescent="0.2">
      <c r="A1385" s="26" t="str">
        <f t="shared" si="21"/>
        <v>0840025J01DD14</v>
      </c>
      <c r="B1385" s="12" t="str">
        <f>VLOOKUP(C1385,'Akodens FV'!$A$1:$B$2003,2,FALSE)</f>
        <v>Hälsoval</v>
      </c>
      <c r="C1385" s="27" t="s">
        <v>4</v>
      </c>
      <c r="D1385" s="28" t="s">
        <v>132</v>
      </c>
      <c r="E1385" s="27" t="s">
        <v>254</v>
      </c>
      <c r="F1385" s="28" t="s">
        <v>372</v>
      </c>
      <c r="G1385" s="36">
        <f>IF(VLOOKUP(A1385,'Fr QV 2010-2016'!$A$1:$M$2587,7,FALSE)="#SAKNAS!",0,VLOOKUP(A1385,'Fr QV 2010-2016'!$A$1:$M$2587,7,FALSE))</f>
        <v>4</v>
      </c>
      <c r="H1385" s="36">
        <f>IF(VLOOKUP(A1385,'Fr QV 2010-2016'!$A$1:$M$2587,8,FALSE)="#SAKNAS!",0,VLOOKUP(A1385,'Fr QV 2010-2016'!$A$1:$M$2587,8,FALSE))</f>
        <v>2</v>
      </c>
      <c r="I1385" s="36">
        <f>IF(VLOOKUP(A1385,'Fr QV 2010-2016'!$A$1:$M$2587,9,FALSE)="#SAKNAS!",0,VLOOKUP(A1385,'Fr QV 2010-2016'!$A$1:$M$2587,9,FALSE))</f>
        <v>6</v>
      </c>
      <c r="J1385" s="36">
        <f>IF(VLOOKUP(A1385,'Fr QV 2010-2016'!$A$1:$M$2587,10,FALSE)="#SAKNAS!",0,VLOOKUP(A1385,'Fr QV 2010-2016'!$A$1:$M$2587,10,FALSE))</f>
        <v>2</v>
      </c>
      <c r="K1385" s="36">
        <f>IF(VLOOKUP(A1385,'Fr QV 2010-2016'!$A$1:$M$2587,11,FALSE)="#SAKNAS!",0,VLOOKUP(A1385,'Fr QV 2010-2016'!$A$1:$M$2587,11,FALSE))</f>
        <v>1</v>
      </c>
      <c r="L1385" s="36">
        <f>IF(VLOOKUP(A1385,'Fr QV 2010-2016'!$A$1:$M$2587,12,FALSE)="#SAKNAS!",0,VLOOKUP(A1385,'Fr QV 2010-2016'!$A$1:$M$2587,12,FALSE))</f>
        <v>3</v>
      </c>
      <c r="M1385" s="36">
        <f>IF(VLOOKUP(A1385,'Fr QV 2010-2016'!$A$1:$M$2587,13,FALSE)="#SAKNAS!",0,VLOOKUP(A1385,'Fr QV 2010-2016'!$A$1:$M$2587,13,FALSE))</f>
        <v>10</v>
      </c>
      <c r="N1385" s="36">
        <v>0</v>
      </c>
      <c r="O1385" s="36">
        <v>0</v>
      </c>
      <c r="P1385" s="36">
        <v>0</v>
      </c>
      <c r="Q1385" s="36">
        <v>0</v>
      </c>
      <c r="R1385" s="36"/>
      <c r="S1385" s="36">
        <v>0</v>
      </c>
      <c r="T1385" s="36">
        <v>0</v>
      </c>
      <c r="U1385" s="36"/>
    </row>
    <row r="1386" spans="1:21" s="12" customFormat="1" x14ac:dyDescent="0.2">
      <c r="A1386" s="26" t="str">
        <f t="shared" si="21"/>
        <v>0840025J01EA01</v>
      </c>
      <c r="B1386" s="12" t="str">
        <f>VLOOKUP(C1386,'Akodens FV'!$A$1:$B$2003,2,FALSE)</f>
        <v>Hälsoval</v>
      </c>
      <c r="C1386" s="27" t="s">
        <v>4</v>
      </c>
      <c r="D1386" s="28" t="s">
        <v>132</v>
      </c>
      <c r="E1386" s="27" t="s">
        <v>259</v>
      </c>
      <c r="F1386" s="28" t="s">
        <v>356</v>
      </c>
      <c r="G1386" s="36">
        <f>IF(VLOOKUP(A1386,'Fr QV 2010-2016'!$A$1:$M$2587,7,FALSE)="#SAKNAS!",0,VLOOKUP(A1386,'Fr QV 2010-2016'!$A$1:$M$2587,7,FALSE))</f>
        <v>119</v>
      </c>
      <c r="H1386" s="36">
        <f>IF(VLOOKUP(A1386,'Fr QV 2010-2016'!$A$1:$M$2587,8,FALSE)="#SAKNAS!",0,VLOOKUP(A1386,'Fr QV 2010-2016'!$A$1:$M$2587,8,FALSE))</f>
        <v>121</v>
      </c>
      <c r="I1386" s="36">
        <f>IF(VLOOKUP(A1386,'Fr QV 2010-2016'!$A$1:$M$2587,9,FALSE)="#SAKNAS!",0,VLOOKUP(A1386,'Fr QV 2010-2016'!$A$1:$M$2587,9,FALSE))</f>
        <v>86</v>
      </c>
      <c r="J1386" s="36">
        <f>IF(VLOOKUP(A1386,'Fr QV 2010-2016'!$A$1:$M$2587,10,FALSE)="#SAKNAS!",0,VLOOKUP(A1386,'Fr QV 2010-2016'!$A$1:$M$2587,10,FALSE))</f>
        <v>42</v>
      </c>
      <c r="K1386" s="36">
        <f>IF(VLOOKUP(A1386,'Fr QV 2010-2016'!$A$1:$M$2587,11,FALSE)="#SAKNAS!",0,VLOOKUP(A1386,'Fr QV 2010-2016'!$A$1:$M$2587,11,FALSE))</f>
        <v>33</v>
      </c>
      <c r="L1386" s="36">
        <f>IF(VLOOKUP(A1386,'Fr QV 2010-2016'!$A$1:$M$2587,12,FALSE)="#SAKNAS!",0,VLOOKUP(A1386,'Fr QV 2010-2016'!$A$1:$M$2587,12,FALSE))</f>
        <v>39</v>
      </c>
      <c r="M1386" s="36">
        <f>IF(VLOOKUP(A1386,'Fr QV 2010-2016'!$A$1:$M$2587,13,FALSE)="#SAKNAS!",0,VLOOKUP(A1386,'Fr QV 2010-2016'!$A$1:$M$2587,13,FALSE))</f>
        <v>56</v>
      </c>
      <c r="N1386" s="36">
        <f>IF(VLOOKUP(A1386,'Fr QV 2017'!$A$1:$F$2587,6,FALSE)="#SAKNAS!",0,VLOOKUP(A1386,'Fr QV 2017'!$A$1:$F$2587,6,FALSE))</f>
        <v>48</v>
      </c>
      <c r="O1386" s="36">
        <f>IF(VLOOKUP(A1386,'Fr QV 2018'!$A$1:$M$2587,6,FALSE)="#SAKNAS!",0,VLOOKUP(A1386,'Fr QV 2018'!$A$1:$M$2587,6,FALSE))</f>
        <v>65</v>
      </c>
      <c r="P1386" s="36">
        <f>IF(VLOOKUP(A1386,'Fr QV 2019'!$A$1:$M$2587,6,FALSE)="#SAKNAS!",0,VLOOKUP(A1386,'Fr QV 2019'!$A$1:$M$2587,6,FALSE))</f>
        <v>76</v>
      </c>
      <c r="Q1386" s="36">
        <f>IF(VLOOKUP(A1386,'Fr QV 2020'!$A$1:$M$2587,6,FALSE)="#SAKNAS!",0,VLOOKUP(A1386,'Fr QV 2020'!$A$1:$M$2587,6,FALSE))</f>
        <v>84</v>
      </c>
      <c r="R1386" s="36">
        <f>IF(VLOOKUP(A1386,'Fr QV 2021'!$A$1:$M$2587,6,FALSE)="#SAKNAS!",0,VLOOKUP(A1386,'Fr QV 2021'!$A$1:$M$2587,6,FALSE))</f>
        <v>67</v>
      </c>
      <c r="S1386" s="36">
        <f>IF(VLOOKUP(A1386,'FR QV 2022'!$A$1:$M$2587,6,FALSE)="#SAKNAS!",0,VLOOKUP(A1386,'FR QV 2022'!$A$1:$M$2587,6,FALSE))</f>
        <v>58</v>
      </c>
      <c r="T1386" s="36">
        <f>IF(VLOOKUP($A1386,'FR QV 2023'!$A$1:$M$2587,6,FALSE)="#SAKNAS!",0,VLOOKUP($A1386,'FR QV 2023'!$A$1:$M$2587,6,FALSE))</f>
        <v>38</v>
      </c>
      <c r="U1386" s="36">
        <f>IF(VLOOKUP($A1386,'FR QV 2024'!$A$1:$M$2587,6,FALSE)="#SAKNAS!",0,VLOOKUP($A1386,'FR QV 2024'!$A$1:$M$2587,6,FALSE))</f>
        <v>64</v>
      </c>
    </row>
    <row r="1387" spans="1:21" s="12" customFormat="1" x14ac:dyDescent="0.2">
      <c r="A1387" s="26" t="str">
        <f t="shared" si="21"/>
        <v>0840025J01EE01</v>
      </c>
      <c r="B1387" s="12" t="str">
        <f>VLOOKUP(C1387,'Akodens FV'!$A$1:$B$2003,2,FALSE)</f>
        <v>Hälsoval</v>
      </c>
      <c r="C1387" s="27" t="s">
        <v>4</v>
      </c>
      <c r="D1387" s="28" t="s">
        <v>132</v>
      </c>
      <c r="E1387" s="27" t="s">
        <v>258</v>
      </c>
      <c r="F1387" s="28" t="s">
        <v>364</v>
      </c>
      <c r="G1387" s="36">
        <f>IF(VLOOKUP(A1387,'Fr QV 2010-2016'!$A$1:$M$2587,7,FALSE)="#SAKNAS!",0,VLOOKUP(A1387,'Fr QV 2010-2016'!$A$1:$M$2587,7,FALSE))</f>
        <v>15</v>
      </c>
      <c r="H1387" s="36">
        <f>IF(VLOOKUP(A1387,'Fr QV 2010-2016'!$A$1:$M$2587,8,FALSE)="#SAKNAS!",0,VLOOKUP(A1387,'Fr QV 2010-2016'!$A$1:$M$2587,8,FALSE))</f>
        <v>18</v>
      </c>
      <c r="I1387" s="36">
        <f>IF(VLOOKUP(A1387,'Fr QV 2010-2016'!$A$1:$M$2587,9,FALSE)="#SAKNAS!",0,VLOOKUP(A1387,'Fr QV 2010-2016'!$A$1:$M$2587,9,FALSE))</f>
        <v>9</v>
      </c>
      <c r="J1387" s="36">
        <f>IF(VLOOKUP(A1387,'Fr QV 2010-2016'!$A$1:$M$2587,10,FALSE)="#SAKNAS!",0,VLOOKUP(A1387,'Fr QV 2010-2016'!$A$1:$M$2587,10,FALSE))</f>
        <v>6</v>
      </c>
      <c r="K1387" s="36">
        <f>IF(VLOOKUP(A1387,'Fr QV 2010-2016'!$A$1:$M$2587,11,FALSE)="#SAKNAS!",0,VLOOKUP(A1387,'Fr QV 2010-2016'!$A$1:$M$2587,11,FALSE))</f>
        <v>8</v>
      </c>
      <c r="L1387" s="36">
        <f>IF(VLOOKUP(A1387,'Fr QV 2010-2016'!$A$1:$M$2587,12,FALSE)="#SAKNAS!",0,VLOOKUP(A1387,'Fr QV 2010-2016'!$A$1:$M$2587,12,FALSE))</f>
        <v>6</v>
      </c>
      <c r="M1387" s="36">
        <f>IF(VLOOKUP(A1387,'Fr QV 2010-2016'!$A$1:$M$2587,13,FALSE)="#SAKNAS!",0,VLOOKUP(A1387,'Fr QV 2010-2016'!$A$1:$M$2587,13,FALSE))</f>
        <v>10</v>
      </c>
      <c r="N1387" s="36">
        <f>IF(VLOOKUP(A1387,'Fr QV 2017'!$A$1:$F$2587,6,FALSE)="#SAKNAS!",0,VLOOKUP(A1387,'Fr QV 2017'!$A$1:$F$2587,6,FALSE))</f>
        <v>9</v>
      </c>
      <c r="O1387" s="36">
        <f>IF(VLOOKUP(A1387,'Fr QV 2018'!$A$1:$M$2587,6,FALSE)="#SAKNAS!",0,VLOOKUP(A1387,'Fr QV 2018'!$A$1:$M$2587,6,FALSE))</f>
        <v>10</v>
      </c>
      <c r="P1387" s="36">
        <f>IF(VLOOKUP(A1387,'Fr QV 2019'!$A$1:$M$2587,6,FALSE)="#SAKNAS!",0,VLOOKUP(A1387,'Fr QV 2019'!$A$1:$M$2587,6,FALSE))</f>
        <v>15</v>
      </c>
      <c r="Q1387" s="36">
        <f>IF(VLOOKUP(A1387,'Fr QV 2020'!$A$1:$M$2587,6,FALSE)="#SAKNAS!",0,VLOOKUP(A1387,'Fr QV 2020'!$A$1:$M$2587,6,FALSE))</f>
        <v>15</v>
      </c>
      <c r="R1387" s="36">
        <f>IF(VLOOKUP(A1387,'Fr QV 2021'!$A$1:$M$2587,6,FALSE)="#SAKNAS!",0,VLOOKUP(A1387,'Fr QV 2021'!$A$1:$M$2587,6,FALSE))</f>
        <v>8</v>
      </c>
      <c r="S1387" s="36">
        <f>IF(VLOOKUP(A1387,'FR QV 2022'!$A$1:$M$2587,6,FALSE)="#SAKNAS!",0,VLOOKUP(A1387,'FR QV 2022'!$A$1:$M$2587,6,FALSE))</f>
        <v>13</v>
      </c>
      <c r="T1387" s="36">
        <f>IF(VLOOKUP($A1387,'FR QV 2023'!$A$1:$M$2587,6,FALSE)="#SAKNAS!",0,VLOOKUP($A1387,'FR QV 2023'!$A$1:$M$2587,6,FALSE))</f>
        <v>10</v>
      </c>
      <c r="U1387" s="36">
        <f>IF(VLOOKUP($A1387,'FR QV 2024'!$A$1:$M$2587,6,FALSE)="#SAKNAS!",0,VLOOKUP($A1387,'FR QV 2024'!$A$1:$M$2587,6,FALSE))</f>
        <v>15</v>
      </c>
    </row>
    <row r="1388" spans="1:21" s="12" customFormat="1" x14ac:dyDescent="0.2">
      <c r="A1388" s="26" t="str">
        <f t="shared" si="21"/>
        <v>0840025J01FA01</v>
      </c>
      <c r="B1388" s="12" t="str">
        <f>VLOOKUP(C1388,'Akodens FV'!$A$1:$B$2003,2,FALSE)</f>
        <v>Hälsoval</v>
      </c>
      <c r="C1388" s="27" t="s">
        <v>4</v>
      </c>
      <c r="D1388" s="28" t="s">
        <v>132</v>
      </c>
      <c r="E1388" s="27" t="s">
        <v>250</v>
      </c>
      <c r="F1388" s="28" t="s">
        <v>357</v>
      </c>
      <c r="G1388" s="36">
        <f>IF(VLOOKUP(A1388,'Fr QV 2010-2016'!$A$1:$M$2587,7,FALSE)="#SAKNAS!",0,VLOOKUP(A1388,'Fr QV 2010-2016'!$A$1:$M$2587,7,FALSE))</f>
        <v>29</v>
      </c>
      <c r="H1388" s="36">
        <f>IF(VLOOKUP(A1388,'Fr QV 2010-2016'!$A$1:$M$2587,8,FALSE)="#SAKNAS!",0,VLOOKUP(A1388,'Fr QV 2010-2016'!$A$1:$M$2587,8,FALSE))</f>
        <v>29</v>
      </c>
      <c r="I1388" s="36">
        <f>IF(VLOOKUP(A1388,'Fr QV 2010-2016'!$A$1:$M$2587,9,FALSE)="#SAKNAS!",0,VLOOKUP(A1388,'Fr QV 2010-2016'!$A$1:$M$2587,9,FALSE))</f>
        <v>33</v>
      </c>
      <c r="J1388" s="36">
        <f>IF(VLOOKUP(A1388,'Fr QV 2010-2016'!$A$1:$M$2587,10,FALSE)="#SAKNAS!",0,VLOOKUP(A1388,'Fr QV 2010-2016'!$A$1:$M$2587,10,FALSE))</f>
        <v>15</v>
      </c>
      <c r="K1388" s="36">
        <f>IF(VLOOKUP(A1388,'Fr QV 2010-2016'!$A$1:$M$2587,11,FALSE)="#SAKNAS!",0,VLOOKUP(A1388,'Fr QV 2010-2016'!$A$1:$M$2587,11,FALSE))</f>
        <v>18</v>
      </c>
      <c r="L1388" s="36">
        <f>IF(VLOOKUP(A1388,'Fr QV 2010-2016'!$A$1:$M$2587,12,FALSE)="#SAKNAS!",0,VLOOKUP(A1388,'Fr QV 2010-2016'!$A$1:$M$2587,12,FALSE))</f>
        <v>17</v>
      </c>
      <c r="M1388" s="36">
        <f>IF(VLOOKUP(A1388,'Fr QV 2010-2016'!$A$1:$M$2587,13,FALSE)="#SAKNAS!",0,VLOOKUP(A1388,'Fr QV 2010-2016'!$A$1:$M$2587,13,FALSE))</f>
        <v>14</v>
      </c>
      <c r="N1388" s="36">
        <f>IF(VLOOKUP(A1388,'Fr QV 2017'!$A$1:$F$2587,6,FALSE)="#SAKNAS!",0,VLOOKUP(A1388,'Fr QV 2017'!$A$1:$F$2587,6,FALSE))</f>
        <v>14</v>
      </c>
      <c r="O1388" s="36">
        <f>IF(VLOOKUP(A1388,'Fr QV 2018'!$A$1:$M$2587,6,FALSE)="#SAKNAS!",0,VLOOKUP(A1388,'Fr QV 2018'!$A$1:$M$2587,6,FALSE))</f>
        <v>15</v>
      </c>
      <c r="P1388" s="36">
        <f>IF(VLOOKUP(A1388,'Fr QV 2019'!$A$1:$M$2587,6,FALSE)="#SAKNAS!",0,VLOOKUP(A1388,'Fr QV 2019'!$A$1:$M$2587,6,FALSE))</f>
        <v>13</v>
      </c>
      <c r="Q1388" s="36">
        <f>IF(VLOOKUP(A1388,'Fr QV 2020'!$A$1:$M$2587,6,FALSE)="#SAKNAS!",0,VLOOKUP(A1388,'Fr QV 2020'!$A$1:$M$2587,6,FALSE))</f>
        <v>11</v>
      </c>
      <c r="R1388" s="36">
        <f>IF(VLOOKUP(A1388,'Fr QV 2021'!$A$1:$M$2587,6,FALSE)="#SAKNAS!",0,VLOOKUP(A1388,'Fr QV 2021'!$A$1:$M$2587,6,FALSE))</f>
        <v>2</v>
      </c>
      <c r="S1388" s="36">
        <f>IF(VLOOKUP(A1388,'FR QV 2022'!$A$1:$M$2587,6,FALSE)="#SAKNAS!",0,VLOOKUP(A1388,'FR QV 2022'!$A$1:$M$2587,6,FALSE))</f>
        <v>3</v>
      </c>
      <c r="T1388" s="36">
        <f>IF(VLOOKUP($A1388,'FR QV 2023'!$A$1:$M$2587,6,FALSE)="#SAKNAS!",0,VLOOKUP($A1388,'FR QV 2023'!$A$1:$M$2587,6,FALSE))</f>
        <v>13</v>
      </c>
      <c r="U1388" s="36">
        <f>IF(VLOOKUP($A1388,'FR QV 2024'!$A$1:$M$2587,6,FALSE)="#SAKNAS!",0,VLOOKUP($A1388,'FR QV 2024'!$A$1:$M$2587,6,FALSE))</f>
        <v>4</v>
      </c>
    </row>
    <row r="1389" spans="1:21" s="12" customFormat="1" x14ac:dyDescent="0.2">
      <c r="A1389" s="26" t="str">
        <f t="shared" si="21"/>
        <v>0840025J01FA09</v>
      </c>
      <c r="B1389" s="12" t="str">
        <f>VLOOKUP(C1389,'Akodens FV'!$A$1:$B$2003,2,FALSE)</f>
        <v>Hälsoval</v>
      </c>
      <c r="C1389" s="27" t="s">
        <v>4</v>
      </c>
      <c r="D1389" s="28" t="s">
        <v>132</v>
      </c>
      <c r="E1389" s="27" t="s">
        <v>257</v>
      </c>
      <c r="F1389" s="28" t="s">
        <v>375</v>
      </c>
      <c r="G1389" s="36">
        <f>IF(VLOOKUP(A1389,'Fr QV 2010-2016'!$A$1:$M$2587,7,FALSE)="#SAKNAS!",0,VLOOKUP(A1389,'Fr QV 2010-2016'!$A$1:$M$2587,7,FALSE))</f>
        <v>0</v>
      </c>
      <c r="H1389" s="36">
        <f>IF(VLOOKUP(A1389,'Fr QV 2010-2016'!$A$1:$M$2587,8,FALSE)="#SAKNAS!",0,VLOOKUP(A1389,'Fr QV 2010-2016'!$A$1:$M$2587,8,FALSE))</f>
        <v>0</v>
      </c>
      <c r="I1389" s="36">
        <f>IF(VLOOKUP(A1389,'Fr QV 2010-2016'!$A$1:$M$2587,9,FALSE)="#SAKNAS!",0,VLOOKUP(A1389,'Fr QV 2010-2016'!$A$1:$M$2587,9,FALSE))</f>
        <v>0</v>
      </c>
      <c r="J1389" s="36">
        <f>IF(VLOOKUP(A1389,'Fr QV 2010-2016'!$A$1:$M$2587,10,FALSE)="#SAKNAS!",0,VLOOKUP(A1389,'Fr QV 2010-2016'!$A$1:$M$2587,10,FALSE))</f>
        <v>1</v>
      </c>
      <c r="K1389" s="36">
        <f>IF(VLOOKUP(A1389,'Fr QV 2010-2016'!$A$1:$M$2587,11,FALSE)="#SAKNAS!",0,VLOOKUP(A1389,'Fr QV 2010-2016'!$A$1:$M$2587,11,FALSE))</f>
        <v>0</v>
      </c>
      <c r="L1389" s="36">
        <f>IF(VLOOKUP(A1389,'Fr QV 2010-2016'!$A$1:$M$2587,12,FALSE)="#SAKNAS!",0,VLOOKUP(A1389,'Fr QV 2010-2016'!$A$1:$M$2587,12,FALSE))</f>
        <v>0</v>
      </c>
      <c r="M1389" s="36">
        <f>IF(VLOOKUP(A1389,'Fr QV 2010-2016'!$A$1:$M$2587,13,FALSE)="#SAKNAS!",0,VLOOKUP(A1389,'Fr QV 2010-2016'!$A$1:$M$2587,13,FALSE))</f>
        <v>0</v>
      </c>
      <c r="N1389" s="36">
        <f>IF(VLOOKUP(A1389,'Fr QV 2017'!$A$1:$F$2587,6,FALSE)="#SAKNAS!",0,VLOOKUP(A1389,'Fr QV 2017'!$A$1:$F$2587,6,FALSE))</f>
        <v>2</v>
      </c>
      <c r="O1389" s="36">
        <f>IF(VLOOKUP(A1389,'Fr QV 2018'!$A$1:$M$2587,6,FALSE)="#SAKNAS!",0,VLOOKUP(A1389,'Fr QV 2018'!$A$1:$M$2587,6,FALSE))</f>
        <v>2</v>
      </c>
      <c r="P1389" s="36">
        <f>IF(VLOOKUP(A1389,'Fr QV 2019'!$A$1:$M$2587,6,FALSE)="#SAKNAS!",0,VLOOKUP(A1389,'Fr QV 2019'!$A$1:$M$2587,6,FALSE))</f>
        <v>2</v>
      </c>
      <c r="Q1389" s="36">
        <f>IF(VLOOKUP(A1389,'Fr QV 2020'!$A$1:$M$2587,6,FALSE)="#SAKNAS!",0,VLOOKUP(A1389,'Fr QV 2020'!$A$1:$M$2587,6,FALSE))</f>
        <v>7</v>
      </c>
      <c r="R1389" s="36">
        <f>IF(VLOOKUP(A1389,'Fr QV 2021'!$A$1:$M$2587,6,FALSE)="#SAKNAS!",0,VLOOKUP(A1389,'Fr QV 2021'!$A$1:$M$2587,6,FALSE))</f>
        <v>17</v>
      </c>
      <c r="S1389" s="36">
        <f>IF(VLOOKUP(A1389,'FR QV 2022'!$A$1:$M$2587,6,FALSE)="#SAKNAS!",0,VLOOKUP(A1389,'FR QV 2022'!$A$1:$M$2587,6,FALSE))</f>
        <v>11</v>
      </c>
      <c r="T1389" s="36">
        <f>IF(VLOOKUP($A1389,'FR QV 2023'!$A$1:$M$2587,6,FALSE)="#SAKNAS!",0,VLOOKUP($A1389,'FR QV 2023'!$A$1:$M$2587,6,FALSE))</f>
        <v>6</v>
      </c>
      <c r="U1389" s="36">
        <f>IF(VLOOKUP($A1389,'FR QV 2024'!$A$1:$M$2587,6,FALSE)="#SAKNAS!",0,VLOOKUP($A1389,'FR QV 2024'!$A$1:$M$2587,6,FALSE))</f>
        <v>15</v>
      </c>
    </row>
    <row r="1390" spans="1:21" s="12" customFormat="1" x14ac:dyDescent="0.2">
      <c r="A1390" s="26" t="str">
        <f t="shared" si="21"/>
        <v>0840025J01FA10</v>
      </c>
      <c r="B1390" s="12" t="str">
        <f>VLOOKUP(C1390,'Akodens FV'!$A$1:$B$2003,2,FALSE)</f>
        <v>Hälsoval</v>
      </c>
      <c r="C1390" s="27" t="s">
        <v>4</v>
      </c>
      <c r="D1390" s="28" t="s">
        <v>132</v>
      </c>
      <c r="E1390" s="27" t="s">
        <v>268</v>
      </c>
      <c r="F1390" s="28" t="s">
        <v>368</v>
      </c>
      <c r="G1390" s="36">
        <f>IF(VLOOKUP(A1390,'Fr QV 2010-2016'!$A$1:$M$2587,7,FALSE)="#SAKNAS!",0,VLOOKUP(A1390,'Fr QV 2010-2016'!$A$1:$M$2587,7,FALSE))</f>
        <v>0</v>
      </c>
      <c r="H1390" s="36">
        <f>IF(VLOOKUP(A1390,'Fr QV 2010-2016'!$A$1:$M$2587,8,FALSE)="#SAKNAS!",0,VLOOKUP(A1390,'Fr QV 2010-2016'!$A$1:$M$2587,8,FALSE))</f>
        <v>5</v>
      </c>
      <c r="I1390" s="36">
        <f>IF(VLOOKUP(A1390,'Fr QV 2010-2016'!$A$1:$M$2587,9,FALSE)="#SAKNAS!",0,VLOOKUP(A1390,'Fr QV 2010-2016'!$A$1:$M$2587,9,FALSE))</f>
        <v>2</v>
      </c>
      <c r="J1390" s="36">
        <f>IF(VLOOKUP(A1390,'Fr QV 2010-2016'!$A$1:$M$2587,10,FALSE)="#SAKNAS!",0,VLOOKUP(A1390,'Fr QV 2010-2016'!$A$1:$M$2587,10,FALSE))</f>
        <v>3</v>
      </c>
      <c r="K1390" s="36">
        <f>IF(VLOOKUP(A1390,'Fr QV 2010-2016'!$A$1:$M$2587,11,FALSE)="#SAKNAS!",0,VLOOKUP(A1390,'Fr QV 2010-2016'!$A$1:$M$2587,11,FALSE))</f>
        <v>1</v>
      </c>
      <c r="L1390" s="36">
        <f>IF(VLOOKUP(A1390,'Fr QV 2010-2016'!$A$1:$M$2587,12,FALSE)="#SAKNAS!",0,VLOOKUP(A1390,'Fr QV 2010-2016'!$A$1:$M$2587,12,FALSE))</f>
        <v>1</v>
      </c>
      <c r="M1390" s="36">
        <f>IF(VLOOKUP(A1390,'Fr QV 2010-2016'!$A$1:$M$2587,13,FALSE)="#SAKNAS!",0,VLOOKUP(A1390,'Fr QV 2010-2016'!$A$1:$M$2587,13,FALSE))</f>
        <v>0</v>
      </c>
      <c r="N1390" s="36">
        <f>IF(VLOOKUP(A1390,'Fr QV 2017'!$A$1:$F$2587,6,FALSE)="#SAKNAS!",0,VLOOKUP(A1390,'Fr QV 2017'!$A$1:$F$2587,6,FALSE))</f>
        <v>1</v>
      </c>
      <c r="O1390" s="36">
        <f>IF(VLOOKUP(A1390,'Fr QV 2018'!$A$1:$M$2587,6,FALSE)="#SAKNAS!",0,VLOOKUP(A1390,'Fr QV 2018'!$A$1:$M$2587,6,FALSE))</f>
        <v>2</v>
      </c>
      <c r="P1390" s="36">
        <f>IF(VLOOKUP(A1390,'Fr QV 2019'!$A$1:$M$2587,6,FALSE)="#SAKNAS!",0,VLOOKUP(A1390,'Fr QV 2019'!$A$1:$M$2587,6,FALSE))</f>
        <v>3</v>
      </c>
      <c r="Q1390" s="36">
        <f>IF(VLOOKUP(A1390,'Fr QV 2020'!$A$1:$M$2587,6,FALSE)="#SAKNAS!",0,VLOOKUP(A1390,'Fr QV 2020'!$A$1:$M$2587,6,FALSE))</f>
        <v>2</v>
      </c>
      <c r="R1390" s="36">
        <f>IF(VLOOKUP(A1390,'Fr QV 2021'!$A$1:$M$2587,6,FALSE)="#SAKNAS!",0,VLOOKUP(A1390,'Fr QV 2021'!$A$1:$M$2587,6,FALSE))</f>
        <v>6</v>
      </c>
      <c r="S1390" s="36">
        <f>IF(VLOOKUP(A1390,'FR QV 2022'!$A$1:$M$2587,6,FALSE)="#SAKNAS!",0,VLOOKUP(A1390,'FR QV 2022'!$A$1:$M$2587,6,FALSE))</f>
        <v>4</v>
      </c>
      <c r="T1390" s="36">
        <f>IF(VLOOKUP($A1390,'FR QV 2023'!$A$1:$M$2587,6,FALSE)="#SAKNAS!",0,VLOOKUP($A1390,'FR QV 2023'!$A$1:$M$2587,6,FALSE))</f>
        <v>9</v>
      </c>
      <c r="U1390" s="36">
        <f>IF(VLOOKUP($A1390,'FR QV 2024'!$A$1:$M$2587,6,FALSE)="#SAKNAS!",0,VLOOKUP($A1390,'FR QV 2024'!$A$1:$M$2587,6,FALSE))</f>
        <v>13</v>
      </c>
    </row>
    <row r="1391" spans="1:21" s="12" customFormat="1" x14ac:dyDescent="0.2">
      <c r="A1391" s="26" t="str">
        <f t="shared" si="21"/>
        <v>0840025J01FF01</v>
      </c>
      <c r="B1391" s="12" t="str">
        <f>VLOOKUP(C1391,'Akodens FV'!$A$1:$B$2003,2,FALSE)</f>
        <v>Hälsoval</v>
      </c>
      <c r="C1391" s="27" t="s">
        <v>4</v>
      </c>
      <c r="D1391" s="28" t="s">
        <v>132</v>
      </c>
      <c r="E1391" s="27" t="s">
        <v>248</v>
      </c>
      <c r="F1391" s="28" t="s">
        <v>358</v>
      </c>
      <c r="G1391" s="36">
        <f>IF(VLOOKUP(A1391,'Fr QV 2010-2016'!$A$1:$M$2587,7,FALSE)="#SAKNAS!",0,VLOOKUP(A1391,'Fr QV 2010-2016'!$A$1:$M$2587,7,FALSE))</f>
        <v>79</v>
      </c>
      <c r="H1391" s="36">
        <f>IF(VLOOKUP(A1391,'Fr QV 2010-2016'!$A$1:$M$2587,8,FALSE)="#SAKNAS!",0,VLOOKUP(A1391,'Fr QV 2010-2016'!$A$1:$M$2587,8,FALSE))</f>
        <v>89</v>
      </c>
      <c r="I1391" s="36">
        <f>IF(VLOOKUP(A1391,'Fr QV 2010-2016'!$A$1:$M$2587,9,FALSE)="#SAKNAS!",0,VLOOKUP(A1391,'Fr QV 2010-2016'!$A$1:$M$2587,9,FALSE))</f>
        <v>107</v>
      </c>
      <c r="J1391" s="36">
        <f>IF(VLOOKUP(A1391,'Fr QV 2010-2016'!$A$1:$M$2587,10,FALSE)="#SAKNAS!",0,VLOOKUP(A1391,'Fr QV 2010-2016'!$A$1:$M$2587,10,FALSE))</f>
        <v>71</v>
      </c>
      <c r="K1391" s="36">
        <f>IF(VLOOKUP(A1391,'Fr QV 2010-2016'!$A$1:$M$2587,11,FALSE)="#SAKNAS!",0,VLOOKUP(A1391,'Fr QV 2010-2016'!$A$1:$M$2587,11,FALSE))</f>
        <v>122</v>
      </c>
      <c r="L1391" s="36">
        <f>IF(VLOOKUP(A1391,'Fr QV 2010-2016'!$A$1:$M$2587,12,FALSE)="#SAKNAS!",0,VLOOKUP(A1391,'Fr QV 2010-2016'!$A$1:$M$2587,12,FALSE))</f>
        <v>147</v>
      </c>
      <c r="M1391" s="36">
        <f>IF(VLOOKUP(A1391,'Fr QV 2010-2016'!$A$1:$M$2587,13,FALSE)="#SAKNAS!",0,VLOOKUP(A1391,'Fr QV 2010-2016'!$A$1:$M$2587,13,FALSE))</f>
        <v>115</v>
      </c>
      <c r="N1391" s="36">
        <f>IF(VLOOKUP(A1391,'Fr QV 2017'!$A$1:$F$2587,6,FALSE)="#SAKNAS!",0,VLOOKUP(A1391,'Fr QV 2017'!$A$1:$F$2587,6,FALSE))</f>
        <v>154</v>
      </c>
      <c r="O1391" s="36">
        <f>IF(VLOOKUP(A1391,'Fr QV 2018'!$A$1:$M$2587,6,FALSE)="#SAKNAS!",0,VLOOKUP(A1391,'Fr QV 2018'!$A$1:$M$2587,6,FALSE))</f>
        <v>99</v>
      </c>
      <c r="P1391" s="36">
        <f>IF(VLOOKUP(A1391,'Fr QV 2019'!$A$1:$M$2587,6,FALSE)="#SAKNAS!",0,VLOOKUP(A1391,'Fr QV 2019'!$A$1:$M$2587,6,FALSE))</f>
        <v>96</v>
      </c>
      <c r="Q1391" s="36">
        <f>IF(VLOOKUP(A1391,'Fr QV 2020'!$A$1:$M$2587,6,FALSE)="#SAKNAS!",0,VLOOKUP(A1391,'Fr QV 2020'!$A$1:$M$2587,6,FALSE))</f>
        <v>91</v>
      </c>
      <c r="R1391" s="36">
        <f>IF(VLOOKUP(A1391,'Fr QV 2021'!$A$1:$M$2587,6,FALSE)="#SAKNAS!",0,VLOOKUP(A1391,'Fr QV 2021'!$A$1:$M$2587,6,FALSE))</f>
        <v>55</v>
      </c>
      <c r="S1391" s="36">
        <f>IF(VLOOKUP(A1391,'FR QV 2022'!$A$1:$M$2587,6,FALSE)="#SAKNAS!",0,VLOOKUP(A1391,'FR QV 2022'!$A$1:$M$2587,6,FALSE))</f>
        <v>91</v>
      </c>
      <c r="T1391" s="36">
        <f>IF(VLOOKUP($A1391,'FR QV 2023'!$A$1:$M$2587,6,FALSE)="#SAKNAS!",0,VLOOKUP($A1391,'FR QV 2023'!$A$1:$M$2587,6,FALSE))</f>
        <v>86</v>
      </c>
      <c r="U1391" s="36">
        <f>IF(VLOOKUP($A1391,'FR QV 2024'!$A$1:$M$2587,6,FALSE)="#SAKNAS!",0,VLOOKUP($A1391,'FR QV 2024'!$A$1:$M$2587,6,FALSE))</f>
        <v>79</v>
      </c>
    </row>
    <row r="1392" spans="1:21" s="12" customFormat="1" x14ac:dyDescent="0.2">
      <c r="A1392" s="26" t="str">
        <f t="shared" si="21"/>
        <v>0840025J01MA01</v>
      </c>
      <c r="B1392" s="12" t="str">
        <f>VLOOKUP(C1392,'Akodens FV'!$A$1:$B$2003,2,FALSE)</f>
        <v>Hälsoval</v>
      </c>
      <c r="C1392" s="27" t="s">
        <v>4</v>
      </c>
      <c r="D1392" s="28" t="s">
        <v>132</v>
      </c>
      <c r="E1392" s="27" t="s">
        <v>267</v>
      </c>
      <c r="F1392" s="28" t="s">
        <v>365</v>
      </c>
      <c r="G1392" s="36">
        <f>IF(VLOOKUP(A1392,'Fr QV 2010-2016'!$A$1:$M$2587,7,FALSE)="#SAKNAS!",0,VLOOKUP(A1392,'Fr QV 2010-2016'!$A$1:$M$2587,7,FALSE))</f>
        <v>1</v>
      </c>
      <c r="H1392" s="36">
        <f>IF(VLOOKUP(A1392,'Fr QV 2010-2016'!$A$1:$M$2587,8,FALSE)="#SAKNAS!",0,VLOOKUP(A1392,'Fr QV 2010-2016'!$A$1:$M$2587,8,FALSE))</f>
        <v>0</v>
      </c>
      <c r="I1392" s="36">
        <f>IF(VLOOKUP(A1392,'Fr QV 2010-2016'!$A$1:$M$2587,9,FALSE)="#SAKNAS!",0,VLOOKUP(A1392,'Fr QV 2010-2016'!$A$1:$M$2587,9,FALSE))</f>
        <v>1</v>
      </c>
      <c r="J1392" s="36">
        <f>IF(VLOOKUP(A1392,'Fr QV 2010-2016'!$A$1:$M$2587,10,FALSE)="#SAKNAS!",0,VLOOKUP(A1392,'Fr QV 2010-2016'!$A$1:$M$2587,10,FALSE))</f>
        <v>0</v>
      </c>
      <c r="K1392" s="36">
        <f>IF(VLOOKUP(A1392,'Fr QV 2010-2016'!$A$1:$M$2587,11,FALSE)="#SAKNAS!",0,VLOOKUP(A1392,'Fr QV 2010-2016'!$A$1:$M$2587,11,FALSE))</f>
        <v>0</v>
      </c>
      <c r="L1392" s="36">
        <f>IF(VLOOKUP(A1392,'Fr QV 2010-2016'!$A$1:$M$2587,12,FALSE)="#SAKNAS!",0,VLOOKUP(A1392,'Fr QV 2010-2016'!$A$1:$M$2587,12,FALSE))</f>
        <v>0</v>
      </c>
      <c r="M1392" s="36">
        <f>IF(VLOOKUP(A1392,'Fr QV 2010-2016'!$A$1:$M$2587,13,FALSE)="#SAKNAS!",0,VLOOKUP(A1392,'Fr QV 2010-2016'!$A$1:$M$2587,13,FALSE))</f>
        <v>0</v>
      </c>
      <c r="N1392" s="36">
        <v>0</v>
      </c>
      <c r="O1392" s="36">
        <v>0</v>
      </c>
      <c r="P1392" s="36">
        <v>0</v>
      </c>
      <c r="Q1392" s="36">
        <v>0</v>
      </c>
      <c r="R1392" s="36"/>
      <c r="S1392" s="36">
        <v>0</v>
      </c>
      <c r="T1392" s="36">
        <v>0</v>
      </c>
      <c r="U1392" s="36"/>
    </row>
    <row r="1393" spans="1:21" s="12" customFormat="1" x14ac:dyDescent="0.2">
      <c r="A1393" s="26" t="str">
        <f t="shared" si="21"/>
        <v>0840025J01MA02</v>
      </c>
      <c r="B1393" s="12" t="str">
        <f>VLOOKUP(C1393,'Akodens FV'!$A$1:$B$2003,2,FALSE)</f>
        <v>Hälsoval</v>
      </c>
      <c r="C1393" s="27" t="s">
        <v>4</v>
      </c>
      <c r="D1393" s="28" t="s">
        <v>132</v>
      </c>
      <c r="E1393" s="27" t="s">
        <v>252</v>
      </c>
      <c r="F1393" s="28" t="s">
        <v>359</v>
      </c>
      <c r="G1393" s="36">
        <f>IF(VLOOKUP(A1393,'Fr QV 2010-2016'!$A$1:$M$2587,7,FALSE)="#SAKNAS!",0,VLOOKUP(A1393,'Fr QV 2010-2016'!$A$1:$M$2587,7,FALSE))</f>
        <v>173</v>
      </c>
      <c r="H1393" s="36">
        <f>IF(VLOOKUP(A1393,'Fr QV 2010-2016'!$A$1:$M$2587,8,FALSE)="#SAKNAS!",0,VLOOKUP(A1393,'Fr QV 2010-2016'!$A$1:$M$2587,8,FALSE))</f>
        <v>125</v>
      </c>
      <c r="I1393" s="36">
        <f>IF(VLOOKUP(A1393,'Fr QV 2010-2016'!$A$1:$M$2587,9,FALSE)="#SAKNAS!",0,VLOOKUP(A1393,'Fr QV 2010-2016'!$A$1:$M$2587,9,FALSE))</f>
        <v>119</v>
      </c>
      <c r="J1393" s="36">
        <f>IF(VLOOKUP(A1393,'Fr QV 2010-2016'!$A$1:$M$2587,10,FALSE)="#SAKNAS!",0,VLOOKUP(A1393,'Fr QV 2010-2016'!$A$1:$M$2587,10,FALSE))</f>
        <v>114</v>
      </c>
      <c r="K1393" s="36">
        <f>IF(VLOOKUP(A1393,'Fr QV 2010-2016'!$A$1:$M$2587,11,FALSE)="#SAKNAS!",0,VLOOKUP(A1393,'Fr QV 2010-2016'!$A$1:$M$2587,11,FALSE))</f>
        <v>109</v>
      </c>
      <c r="L1393" s="36">
        <f>IF(VLOOKUP(A1393,'Fr QV 2010-2016'!$A$1:$M$2587,12,FALSE)="#SAKNAS!",0,VLOOKUP(A1393,'Fr QV 2010-2016'!$A$1:$M$2587,12,FALSE))</f>
        <v>107</v>
      </c>
      <c r="M1393" s="36">
        <f>IF(VLOOKUP(A1393,'Fr QV 2010-2016'!$A$1:$M$2587,13,FALSE)="#SAKNAS!",0,VLOOKUP(A1393,'Fr QV 2010-2016'!$A$1:$M$2587,13,FALSE))</f>
        <v>103</v>
      </c>
      <c r="N1393" s="36">
        <f>IF(VLOOKUP(A1393,'Fr QV 2017'!$A$1:$F$2587,6,FALSE)="#SAKNAS!",0,VLOOKUP(A1393,'Fr QV 2017'!$A$1:$F$2587,6,FALSE))</f>
        <v>130</v>
      </c>
      <c r="O1393" s="36">
        <f>IF(VLOOKUP(A1393,'Fr QV 2018'!$A$1:$M$2587,6,FALSE)="#SAKNAS!",0,VLOOKUP(A1393,'Fr QV 2018'!$A$1:$M$2587,6,FALSE))</f>
        <v>125</v>
      </c>
      <c r="P1393" s="36">
        <f>IF(VLOOKUP(A1393,'Fr QV 2019'!$A$1:$M$2587,6,FALSE)="#SAKNAS!",0,VLOOKUP(A1393,'Fr QV 2019'!$A$1:$M$2587,6,FALSE))</f>
        <v>146</v>
      </c>
      <c r="Q1393" s="36">
        <f>IF(VLOOKUP(A1393,'Fr QV 2020'!$A$1:$M$2587,6,FALSE)="#SAKNAS!",0,VLOOKUP(A1393,'Fr QV 2020'!$A$1:$M$2587,6,FALSE))</f>
        <v>150</v>
      </c>
      <c r="R1393" s="36">
        <f>IF(VLOOKUP(A1393,'Fr QV 2021'!$A$1:$M$2587,6,FALSE)="#SAKNAS!",0,VLOOKUP(A1393,'Fr QV 2021'!$A$1:$M$2587,6,FALSE))</f>
        <v>161</v>
      </c>
      <c r="S1393" s="36">
        <f>IF(VLOOKUP(A1393,'FR QV 2022'!$A$1:$M$2587,6,FALSE)="#SAKNAS!",0,VLOOKUP(A1393,'FR QV 2022'!$A$1:$M$2587,6,FALSE))</f>
        <v>133</v>
      </c>
      <c r="T1393" s="36">
        <f>IF(VLOOKUP($A1393,'FR QV 2023'!$A$1:$M$2587,6,FALSE)="#SAKNAS!",0,VLOOKUP($A1393,'FR QV 2023'!$A$1:$M$2587,6,FALSE))</f>
        <v>114</v>
      </c>
      <c r="U1393" s="36">
        <f>IF(VLOOKUP($A1393,'FR QV 2024'!$A$1:$M$2587,6,FALSE)="#SAKNAS!",0,VLOOKUP($A1393,'FR QV 2024'!$A$1:$M$2587,6,FALSE))</f>
        <v>118</v>
      </c>
    </row>
    <row r="1394" spans="1:21" s="12" customFormat="1" x14ac:dyDescent="0.2">
      <c r="A1394" s="26" t="str">
        <f t="shared" si="21"/>
        <v>0840025J01MA06</v>
      </c>
      <c r="B1394" s="12" t="str">
        <f>VLOOKUP(C1394,'Akodens FV'!$A$1:$B$2003,2,FALSE)</f>
        <v>Hälsoval</v>
      </c>
      <c r="C1394" s="27" t="s">
        <v>4</v>
      </c>
      <c r="D1394" s="28" t="s">
        <v>132</v>
      </c>
      <c r="E1394" s="27" t="s">
        <v>256</v>
      </c>
      <c r="F1394" s="28" t="s">
        <v>366</v>
      </c>
      <c r="G1394" s="36">
        <f>IF(VLOOKUP(A1394,'Fr QV 2010-2016'!$A$1:$M$2587,7,FALSE)="#SAKNAS!",0,VLOOKUP(A1394,'Fr QV 2010-2016'!$A$1:$M$2587,7,FALSE))</f>
        <v>0</v>
      </c>
      <c r="H1394" s="36">
        <f>IF(VLOOKUP(A1394,'Fr QV 2010-2016'!$A$1:$M$2587,8,FALSE)="#SAKNAS!",0,VLOOKUP(A1394,'Fr QV 2010-2016'!$A$1:$M$2587,8,FALSE))</f>
        <v>1</v>
      </c>
      <c r="I1394" s="36">
        <f>IF(VLOOKUP(A1394,'Fr QV 2010-2016'!$A$1:$M$2587,9,FALSE)="#SAKNAS!",0,VLOOKUP(A1394,'Fr QV 2010-2016'!$A$1:$M$2587,9,FALSE))</f>
        <v>0</v>
      </c>
      <c r="J1394" s="36">
        <f>IF(VLOOKUP(A1394,'Fr QV 2010-2016'!$A$1:$M$2587,10,FALSE)="#SAKNAS!",0,VLOOKUP(A1394,'Fr QV 2010-2016'!$A$1:$M$2587,10,FALSE))</f>
        <v>1</v>
      </c>
      <c r="K1394" s="36">
        <f>IF(VLOOKUP(A1394,'Fr QV 2010-2016'!$A$1:$M$2587,11,FALSE)="#SAKNAS!",0,VLOOKUP(A1394,'Fr QV 2010-2016'!$A$1:$M$2587,11,FALSE))</f>
        <v>1</v>
      </c>
      <c r="L1394" s="36">
        <f>IF(VLOOKUP(A1394,'Fr QV 2010-2016'!$A$1:$M$2587,12,FALSE)="#SAKNAS!",0,VLOOKUP(A1394,'Fr QV 2010-2016'!$A$1:$M$2587,12,FALSE))</f>
        <v>0</v>
      </c>
      <c r="M1394" s="36">
        <f>IF(VLOOKUP(A1394,'Fr QV 2010-2016'!$A$1:$M$2587,13,FALSE)="#SAKNAS!",0,VLOOKUP(A1394,'Fr QV 2010-2016'!$A$1:$M$2587,13,FALSE))</f>
        <v>0</v>
      </c>
      <c r="N1394" s="36">
        <v>0</v>
      </c>
      <c r="O1394" s="36">
        <v>0</v>
      </c>
      <c r="P1394" s="36">
        <v>0</v>
      </c>
      <c r="Q1394" s="36">
        <v>0</v>
      </c>
      <c r="R1394" s="36"/>
      <c r="S1394" s="36">
        <v>0</v>
      </c>
      <c r="T1394" s="36">
        <v>0</v>
      </c>
      <c r="U1394" s="36"/>
    </row>
    <row r="1395" spans="1:21" s="12" customFormat="1" x14ac:dyDescent="0.2">
      <c r="A1395" s="26" t="str">
        <f t="shared" si="21"/>
        <v>0840025J01MA12</v>
      </c>
      <c r="B1395" s="12" t="str">
        <f>VLOOKUP(C1395,'Akodens FV'!$A$1:$B$2003,2,FALSE)</f>
        <v>Hälsoval</v>
      </c>
      <c r="C1395" s="27" t="s">
        <v>4</v>
      </c>
      <c r="D1395" s="28" t="s">
        <v>132</v>
      </c>
      <c r="E1395" s="27" t="s">
        <v>265</v>
      </c>
      <c r="F1395" s="28" t="s">
        <v>379</v>
      </c>
      <c r="G1395" s="36">
        <f>IF(VLOOKUP(A1395,'Fr QV 2010-2016'!$A$1:$M$2587,7,FALSE)="#SAKNAS!",0,VLOOKUP(A1395,'Fr QV 2010-2016'!$A$1:$M$2587,7,FALSE))</f>
        <v>0</v>
      </c>
      <c r="H1395" s="36">
        <f>IF(VLOOKUP(A1395,'Fr QV 2010-2016'!$A$1:$M$2587,8,FALSE)="#SAKNAS!",0,VLOOKUP(A1395,'Fr QV 2010-2016'!$A$1:$M$2587,8,FALSE))</f>
        <v>0</v>
      </c>
      <c r="I1395" s="36">
        <f>IF(VLOOKUP(A1395,'Fr QV 2010-2016'!$A$1:$M$2587,9,FALSE)="#SAKNAS!",0,VLOOKUP(A1395,'Fr QV 2010-2016'!$A$1:$M$2587,9,FALSE))</f>
        <v>2</v>
      </c>
      <c r="J1395" s="36">
        <f>IF(VLOOKUP(A1395,'Fr QV 2010-2016'!$A$1:$M$2587,10,FALSE)="#SAKNAS!",0,VLOOKUP(A1395,'Fr QV 2010-2016'!$A$1:$M$2587,10,FALSE))</f>
        <v>0</v>
      </c>
      <c r="K1395" s="36">
        <f>IF(VLOOKUP(A1395,'Fr QV 2010-2016'!$A$1:$M$2587,11,FALSE)="#SAKNAS!",0,VLOOKUP(A1395,'Fr QV 2010-2016'!$A$1:$M$2587,11,FALSE))</f>
        <v>0</v>
      </c>
      <c r="L1395" s="36">
        <f>IF(VLOOKUP(A1395,'Fr QV 2010-2016'!$A$1:$M$2587,12,FALSE)="#SAKNAS!",0,VLOOKUP(A1395,'Fr QV 2010-2016'!$A$1:$M$2587,12,FALSE))</f>
        <v>0</v>
      </c>
      <c r="M1395" s="36">
        <f>IF(VLOOKUP(A1395,'Fr QV 2010-2016'!$A$1:$M$2587,13,FALSE)="#SAKNAS!",0,VLOOKUP(A1395,'Fr QV 2010-2016'!$A$1:$M$2587,13,FALSE))</f>
        <v>0</v>
      </c>
      <c r="N1395" s="36">
        <v>0</v>
      </c>
      <c r="O1395" s="36">
        <v>0</v>
      </c>
      <c r="P1395" s="36">
        <v>0</v>
      </c>
      <c r="Q1395" s="36">
        <v>0</v>
      </c>
      <c r="R1395" s="36"/>
      <c r="S1395" s="36">
        <v>0</v>
      </c>
      <c r="T1395" s="36">
        <v>0</v>
      </c>
      <c r="U1395" s="36">
        <f>IF(VLOOKUP($A1395,'FR QV 2024'!$A$1:$M$2587,6,FALSE)="#SAKNAS!",0,VLOOKUP($A1395,'FR QV 2024'!$A$1:$M$2587,6,FALSE))</f>
        <v>1</v>
      </c>
    </row>
    <row r="1396" spans="1:21" s="12" customFormat="1" x14ac:dyDescent="0.2">
      <c r="A1396" s="26" t="str">
        <f t="shared" si="21"/>
        <v>0840025J01XC01</v>
      </c>
      <c r="B1396" s="12" t="str">
        <f>VLOOKUP(C1396,'Akodens FV'!$A$1:$B$2003,2,FALSE)</f>
        <v>Hälsoval</v>
      </c>
      <c r="C1396" s="27" t="s">
        <v>4</v>
      </c>
      <c r="D1396" s="28" t="s">
        <v>132</v>
      </c>
      <c r="E1396" s="27" t="s">
        <v>266</v>
      </c>
      <c r="F1396" s="28" t="s">
        <v>360</v>
      </c>
      <c r="G1396" s="36">
        <f>IF(VLOOKUP(A1396,'Fr QV 2010-2016'!$A$1:$M$2587,7,FALSE)="#SAKNAS!",0,VLOOKUP(A1396,'Fr QV 2010-2016'!$A$1:$M$2587,7,FALSE))</f>
        <v>0</v>
      </c>
      <c r="H1396" s="36">
        <f>IF(VLOOKUP(A1396,'Fr QV 2010-2016'!$A$1:$M$2587,8,FALSE)="#SAKNAS!",0,VLOOKUP(A1396,'Fr QV 2010-2016'!$A$1:$M$2587,8,FALSE))</f>
        <v>1</v>
      </c>
      <c r="I1396" s="36">
        <f>IF(VLOOKUP(A1396,'Fr QV 2010-2016'!$A$1:$M$2587,9,FALSE)="#SAKNAS!",0,VLOOKUP(A1396,'Fr QV 2010-2016'!$A$1:$M$2587,9,FALSE))</f>
        <v>0</v>
      </c>
      <c r="J1396" s="36">
        <f>IF(VLOOKUP(A1396,'Fr QV 2010-2016'!$A$1:$M$2587,10,FALSE)="#SAKNAS!",0,VLOOKUP(A1396,'Fr QV 2010-2016'!$A$1:$M$2587,10,FALSE))</f>
        <v>0</v>
      </c>
      <c r="K1396" s="36">
        <f>IF(VLOOKUP(A1396,'Fr QV 2010-2016'!$A$1:$M$2587,11,FALSE)="#SAKNAS!",0,VLOOKUP(A1396,'Fr QV 2010-2016'!$A$1:$M$2587,11,FALSE))</f>
        <v>0</v>
      </c>
      <c r="L1396" s="36">
        <f>IF(VLOOKUP(A1396,'Fr QV 2010-2016'!$A$1:$M$2587,12,FALSE)="#SAKNAS!",0,VLOOKUP(A1396,'Fr QV 2010-2016'!$A$1:$M$2587,12,FALSE))</f>
        <v>0</v>
      </c>
      <c r="M1396" s="36">
        <f>IF(VLOOKUP(A1396,'Fr QV 2010-2016'!$A$1:$M$2587,13,FALSE)="#SAKNAS!",0,VLOOKUP(A1396,'Fr QV 2010-2016'!$A$1:$M$2587,13,FALSE))</f>
        <v>3</v>
      </c>
      <c r="N1396" s="36">
        <v>0</v>
      </c>
      <c r="O1396" s="36">
        <v>0</v>
      </c>
      <c r="P1396" s="36">
        <v>0</v>
      </c>
      <c r="Q1396" s="36">
        <v>0</v>
      </c>
      <c r="R1396" s="36"/>
      <c r="S1396" s="36">
        <v>0</v>
      </c>
      <c r="T1396" s="36">
        <v>0</v>
      </c>
      <c r="U1396" s="36"/>
    </row>
    <row r="1397" spans="1:21" s="12" customFormat="1" x14ac:dyDescent="0.2">
      <c r="A1397" s="26" t="str">
        <f t="shared" si="21"/>
        <v>0840025J01XE01</v>
      </c>
      <c r="B1397" s="12" t="str">
        <f>VLOOKUP(C1397,'Akodens FV'!$A$1:$B$2003,2,FALSE)</f>
        <v>Hälsoval</v>
      </c>
      <c r="C1397" s="27" t="s">
        <v>4</v>
      </c>
      <c r="D1397" s="28" t="s">
        <v>132</v>
      </c>
      <c r="E1397" s="27" t="s">
        <v>255</v>
      </c>
      <c r="F1397" s="28" t="s">
        <v>361</v>
      </c>
      <c r="G1397" s="36">
        <f>IF(VLOOKUP(A1397,'Fr QV 2010-2016'!$A$1:$M$2587,7,FALSE)="#SAKNAS!",0,VLOOKUP(A1397,'Fr QV 2010-2016'!$A$1:$M$2587,7,FALSE))</f>
        <v>105</v>
      </c>
      <c r="H1397" s="36">
        <f>IF(VLOOKUP(A1397,'Fr QV 2010-2016'!$A$1:$M$2587,8,FALSE)="#SAKNAS!",0,VLOOKUP(A1397,'Fr QV 2010-2016'!$A$1:$M$2587,8,FALSE))</f>
        <v>128</v>
      </c>
      <c r="I1397" s="36">
        <f>IF(VLOOKUP(A1397,'Fr QV 2010-2016'!$A$1:$M$2587,9,FALSE)="#SAKNAS!",0,VLOOKUP(A1397,'Fr QV 2010-2016'!$A$1:$M$2587,9,FALSE))</f>
        <v>157</v>
      </c>
      <c r="J1397" s="36">
        <f>IF(VLOOKUP(A1397,'Fr QV 2010-2016'!$A$1:$M$2587,10,FALSE)="#SAKNAS!",0,VLOOKUP(A1397,'Fr QV 2010-2016'!$A$1:$M$2587,10,FALSE))</f>
        <v>160</v>
      </c>
      <c r="K1397" s="36">
        <f>IF(VLOOKUP(A1397,'Fr QV 2010-2016'!$A$1:$M$2587,11,FALSE)="#SAKNAS!",0,VLOOKUP(A1397,'Fr QV 2010-2016'!$A$1:$M$2587,11,FALSE))</f>
        <v>195</v>
      </c>
      <c r="L1397" s="36">
        <f>IF(VLOOKUP(A1397,'Fr QV 2010-2016'!$A$1:$M$2587,12,FALSE)="#SAKNAS!",0,VLOOKUP(A1397,'Fr QV 2010-2016'!$A$1:$M$2587,12,FALSE))</f>
        <v>266</v>
      </c>
      <c r="M1397" s="36">
        <f>IF(VLOOKUP(A1397,'Fr QV 2010-2016'!$A$1:$M$2587,13,FALSE)="#SAKNAS!",0,VLOOKUP(A1397,'Fr QV 2010-2016'!$A$1:$M$2587,13,FALSE))</f>
        <v>249</v>
      </c>
      <c r="N1397" s="36">
        <f>IF(VLOOKUP(A1397,'Fr QV 2017'!$A$1:$F$2587,6,FALSE)="#SAKNAS!",0,VLOOKUP(A1397,'Fr QV 2017'!$A$1:$F$2587,6,FALSE))</f>
        <v>308</v>
      </c>
      <c r="O1397" s="36">
        <f>IF(VLOOKUP(A1397,'Fr QV 2018'!$A$1:$M$2587,6,FALSE)="#SAKNAS!",0,VLOOKUP(A1397,'Fr QV 2018'!$A$1:$M$2587,6,FALSE))</f>
        <v>274</v>
      </c>
      <c r="P1397" s="36">
        <f>IF(VLOOKUP(A1397,'Fr QV 2019'!$A$1:$M$2587,6,FALSE)="#SAKNAS!",0,VLOOKUP(A1397,'Fr QV 2019'!$A$1:$M$2587,6,FALSE))</f>
        <v>259</v>
      </c>
      <c r="Q1397" s="36">
        <f>IF(VLOOKUP(A1397,'Fr QV 2020'!$A$1:$M$2587,6,FALSE)="#SAKNAS!",0,VLOOKUP(A1397,'Fr QV 2020'!$A$1:$M$2587,6,FALSE))</f>
        <v>341</v>
      </c>
      <c r="R1397" s="36">
        <f>IF(VLOOKUP(A1397,'Fr QV 2021'!$A$1:$M$2587,6,FALSE)="#SAKNAS!",0,VLOOKUP(A1397,'Fr QV 2021'!$A$1:$M$2587,6,FALSE))</f>
        <v>345</v>
      </c>
      <c r="S1397" s="36">
        <f>IF(VLOOKUP(A1397,'FR QV 2022'!$A$1:$M$2587,6,FALSE)="#SAKNAS!",0,VLOOKUP(A1397,'FR QV 2022'!$A$1:$M$2587,6,FALSE))</f>
        <v>376</v>
      </c>
      <c r="T1397" s="36">
        <f>IF(VLOOKUP($A1397,'FR QV 2023'!$A$1:$M$2587,6,FALSE)="#SAKNAS!",0,VLOOKUP($A1397,'FR QV 2023'!$A$1:$M$2587,6,FALSE))</f>
        <v>406</v>
      </c>
      <c r="U1397" s="36">
        <f>IF(VLOOKUP($A1397,'FR QV 2024'!$A$1:$M$2587,6,FALSE)="#SAKNAS!",0,VLOOKUP($A1397,'FR QV 2024'!$A$1:$M$2587,6,FALSE))</f>
        <v>296</v>
      </c>
    </row>
    <row r="1398" spans="1:21" s="12" customFormat="1" x14ac:dyDescent="0.2">
      <c r="A1398" s="26" t="str">
        <f t="shared" si="21"/>
        <v>0840032J01AA02</v>
      </c>
      <c r="B1398" s="12" t="str">
        <f>VLOOKUP(C1398,'Akodens FV'!$A$1:$B$2003,2,FALSE)</f>
        <v>Hälsoval</v>
      </c>
      <c r="C1398" s="27" t="s">
        <v>27</v>
      </c>
      <c r="D1398" s="28" t="s">
        <v>150</v>
      </c>
      <c r="E1398" s="27" t="s">
        <v>249</v>
      </c>
      <c r="F1398" s="28" t="s">
        <v>348</v>
      </c>
      <c r="G1398" s="36">
        <f>IF(VLOOKUP(A1398,'Fr QV 2010-2016'!$A$1:$M$2587,7,FALSE)="#SAKNAS!",0,VLOOKUP(A1398,'Fr QV 2010-2016'!$A$1:$M$2587,7,FALSE))</f>
        <v>118</v>
      </c>
      <c r="H1398" s="36">
        <f>IF(VLOOKUP(A1398,'Fr QV 2010-2016'!$A$1:$M$2587,8,FALSE)="#SAKNAS!",0,VLOOKUP(A1398,'Fr QV 2010-2016'!$A$1:$M$2587,8,FALSE))</f>
        <v>138</v>
      </c>
      <c r="I1398" s="36">
        <f>IF(VLOOKUP(A1398,'Fr QV 2010-2016'!$A$1:$M$2587,9,FALSE)="#SAKNAS!",0,VLOOKUP(A1398,'Fr QV 2010-2016'!$A$1:$M$2587,9,FALSE))</f>
        <v>161</v>
      </c>
      <c r="J1398" s="36">
        <f>IF(VLOOKUP(A1398,'Fr QV 2010-2016'!$A$1:$M$2587,10,FALSE)="#SAKNAS!",0,VLOOKUP(A1398,'Fr QV 2010-2016'!$A$1:$M$2587,10,FALSE))</f>
        <v>132</v>
      </c>
      <c r="K1398" s="36">
        <f>IF(VLOOKUP(A1398,'Fr QV 2010-2016'!$A$1:$M$2587,11,FALSE)="#SAKNAS!",0,VLOOKUP(A1398,'Fr QV 2010-2016'!$A$1:$M$2587,11,FALSE))</f>
        <v>102</v>
      </c>
      <c r="L1398" s="36">
        <f>IF(VLOOKUP(A1398,'Fr QV 2010-2016'!$A$1:$M$2587,12,FALSE)="#SAKNAS!",0,VLOOKUP(A1398,'Fr QV 2010-2016'!$A$1:$M$2587,12,FALSE))</f>
        <v>67</v>
      </c>
      <c r="M1398" s="36">
        <f>IF(VLOOKUP(A1398,'Fr QV 2010-2016'!$A$1:$M$2587,13,FALSE)="#SAKNAS!",0,VLOOKUP(A1398,'Fr QV 2010-2016'!$A$1:$M$2587,13,FALSE))</f>
        <v>88</v>
      </c>
      <c r="N1398" s="36">
        <f>IF(VLOOKUP(A1398,'Fr QV 2017'!$A$1:$F$2587,6,FALSE)="#SAKNAS!",0,VLOOKUP(A1398,'Fr QV 2017'!$A$1:$F$2587,6,FALSE))</f>
        <v>72</v>
      </c>
      <c r="O1398" s="36">
        <f>IF(VLOOKUP(A1398,'Fr QV 2018'!$A$1:$M$2587,6,FALSE)="#SAKNAS!",0,VLOOKUP(A1398,'Fr QV 2018'!$A$1:$M$2587,6,FALSE))</f>
        <v>61</v>
      </c>
      <c r="P1398" s="36">
        <f>IF(VLOOKUP(A1398,'Fr QV 2019'!$A$1:$M$2587,6,FALSE)="#SAKNAS!",0,VLOOKUP(A1398,'Fr QV 2019'!$A$1:$M$2587,6,FALSE))</f>
        <v>54</v>
      </c>
      <c r="Q1398" s="36">
        <f>IF(VLOOKUP(A1398,'Fr QV 2020'!$A$1:$M$2587,6,FALSE)="#SAKNAS!",0,VLOOKUP(A1398,'Fr QV 2020'!$A$1:$M$2587,6,FALSE))</f>
        <v>20</v>
      </c>
      <c r="R1398" s="36">
        <f>IF(VLOOKUP(A1398,'Fr QV 2021'!$A$1:$M$2587,6,FALSE)="#SAKNAS!",0,VLOOKUP(A1398,'Fr QV 2021'!$A$1:$M$2587,6,FALSE))</f>
        <v>27</v>
      </c>
      <c r="S1398" s="36">
        <f>IF(VLOOKUP(A1398,'FR QV 2022'!$A$1:$M$2587,6,FALSE)="#SAKNAS!",0,VLOOKUP(A1398,'FR QV 2022'!$A$1:$M$2587,6,FALSE))</f>
        <v>20</v>
      </c>
      <c r="T1398" s="36">
        <f>IF(VLOOKUP($A1398,'FR QV 2023'!$A$1:$M$2587,6,FALSE)="#SAKNAS!",0,VLOOKUP($A1398,'FR QV 2023'!$A$1:$M$2587,6,FALSE))</f>
        <v>21</v>
      </c>
      <c r="U1398" s="36">
        <f>IF(VLOOKUP($A1398,'FR QV 2024'!$A$1:$M$2587,6,FALSE)="#SAKNAS!",0,VLOOKUP($A1398,'FR QV 2024'!$A$1:$M$2587,6,FALSE))</f>
        <v>40</v>
      </c>
    </row>
    <row r="1399" spans="1:21" s="12" customFormat="1" x14ac:dyDescent="0.2">
      <c r="A1399" s="26" t="str">
        <f t="shared" si="21"/>
        <v>0840032J01AA04</v>
      </c>
      <c r="B1399" s="12" t="str">
        <f>VLOOKUP(C1399,'Akodens FV'!$A$1:$B$2003,2,FALSE)</f>
        <v>Hälsoval</v>
      </c>
      <c r="C1399" s="27" t="s">
        <v>27</v>
      </c>
      <c r="D1399" s="28" t="s">
        <v>150</v>
      </c>
      <c r="E1399" s="27" t="s">
        <v>264</v>
      </c>
      <c r="F1399" s="28" t="s">
        <v>349</v>
      </c>
      <c r="G1399" s="36">
        <f>IF(VLOOKUP(A1399,'Fr QV 2010-2016'!$A$1:$M$2587,7,FALSE)="#SAKNAS!",0,VLOOKUP(A1399,'Fr QV 2010-2016'!$A$1:$M$2587,7,FALSE))</f>
        <v>16</v>
      </c>
      <c r="H1399" s="36">
        <f>IF(VLOOKUP(A1399,'Fr QV 2010-2016'!$A$1:$M$2587,8,FALSE)="#SAKNAS!",0,VLOOKUP(A1399,'Fr QV 2010-2016'!$A$1:$M$2587,8,FALSE))</f>
        <v>14</v>
      </c>
      <c r="I1399" s="36">
        <f>IF(VLOOKUP(A1399,'Fr QV 2010-2016'!$A$1:$M$2587,9,FALSE)="#SAKNAS!",0,VLOOKUP(A1399,'Fr QV 2010-2016'!$A$1:$M$2587,9,FALSE))</f>
        <v>17</v>
      </c>
      <c r="J1399" s="36">
        <f>IF(VLOOKUP(A1399,'Fr QV 2010-2016'!$A$1:$M$2587,10,FALSE)="#SAKNAS!",0,VLOOKUP(A1399,'Fr QV 2010-2016'!$A$1:$M$2587,10,FALSE))</f>
        <v>28</v>
      </c>
      <c r="K1399" s="36">
        <f>IF(VLOOKUP(A1399,'Fr QV 2010-2016'!$A$1:$M$2587,11,FALSE)="#SAKNAS!",0,VLOOKUP(A1399,'Fr QV 2010-2016'!$A$1:$M$2587,11,FALSE))</f>
        <v>32</v>
      </c>
      <c r="L1399" s="36">
        <f>IF(VLOOKUP(A1399,'Fr QV 2010-2016'!$A$1:$M$2587,12,FALSE)="#SAKNAS!",0,VLOOKUP(A1399,'Fr QV 2010-2016'!$A$1:$M$2587,12,FALSE))</f>
        <v>20</v>
      </c>
      <c r="M1399" s="36">
        <f>IF(VLOOKUP(A1399,'Fr QV 2010-2016'!$A$1:$M$2587,13,FALSE)="#SAKNAS!",0,VLOOKUP(A1399,'Fr QV 2010-2016'!$A$1:$M$2587,13,FALSE))</f>
        <v>34</v>
      </c>
      <c r="N1399" s="36">
        <f>IF(VLOOKUP(A1399,'Fr QV 2017'!$A$1:$F$2587,6,FALSE)="#SAKNAS!",0,VLOOKUP(A1399,'Fr QV 2017'!$A$1:$F$2587,6,FALSE))</f>
        <v>24</v>
      </c>
      <c r="O1399" s="36">
        <f>IF(VLOOKUP(A1399,'Fr QV 2018'!$A$1:$M$2587,6,FALSE)="#SAKNAS!",0,VLOOKUP(A1399,'Fr QV 2018'!$A$1:$M$2587,6,FALSE))</f>
        <v>14</v>
      </c>
      <c r="P1399" s="36">
        <f>IF(VLOOKUP(A1399,'Fr QV 2019'!$A$1:$M$2587,6,FALSE)="#SAKNAS!",0,VLOOKUP(A1399,'Fr QV 2019'!$A$1:$M$2587,6,FALSE))</f>
        <v>13</v>
      </c>
      <c r="Q1399" s="36">
        <f>IF(VLOOKUP(A1399,'Fr QV 2020'!$A$1:$M$2587,6,FALSE)="#SAKNAS!",0,VLOOKUP(A1399,'Fr QV 2020'!$A$1:$M$2587,6,FALSE))</f>
        <v>16</v>
      </c>
      <c r="R1399" s="36">
        <f>IF(VLOOKUP(A1399,'Fr QV 2021'!$A$1:$M$2587,6,FALSE)="#SAKNAS!",0,VLOOKUP(A1399,'Fr QV 2021'!$A$1:$M$2587,6,FALSE))</f>
        <v>12</v>
      </c>
      <c r="S1399" s="36">
        <f>IF(VLOOKUP(A1399,'FR QV 2022'!$A$1:$M$2587,6,FALSE)="#SAKNAS!",0,VLOOKUP(A1399,'FR QV 2022'!$A$1:$M$2587,6,FALSE))</f>
        <v>5</v>
      </c>
      <c r="T1399" s="36">
        <f>IF(VLOOKUP($A1399,'FR QV 2023'!$A$1:$M$2587,6,FALSE)="#SAKNAS!",0,VLOOKUP($A1399,'FR QV 2023'!$A$1:$M$2587,6,FALSE))</f>
        <v>15</v>
      </c>
      <c r="U1399" s="36">
        <f>IF(VLOOKUP($A1399,'FR QV 2024'!$A$1:$M$2587,6,FALSE)="#SAKNAS!",0,VLOOKUP($A1399,'FR QV 2024'!$A$1:$M$2587,6,FALSE))</f>
        <v>10</v>
      </c>
    </row>
    <row r="1400" spans="1:21" s="12" customFormat="1" x14ac:dyDescent="0.2">
      <c r="A1400" s="26" t="str">
        <f t="shared" si="21"/>
        <v>0840032J01AA06</v>
      </c>
      <c r="B1400" s="12" t="str">
        <f>VLOOKUP(C1400,'Akodens FV'!$A$1:$B$2003,2,FALSE)</f>
        <v>Hälsoval</v>
      </c>
      <c r="C1400" s="27" t="s">
        <v>27</v>
      </c>
      <c r="D1400" s="28" t="s">
        <v>150</v>
      </c>
      <c r="E1400" s="27" t="s">
        <v>271</v>
      </c>
      <c r="F1400" s="28" t="s">
        <v>370</v>
      </c>
      <c r="G1400" s="36">
        <f>IF(VLOOKUP(A1400,'Fr QV 2010-2016'!$A$1:$M$2587,7,FALSE)="#SAKNAS!",0,VLOOKUP(A1400,'Fr QV 2010-2016'!$A$1:$M$2587,7,FALSE))</f>
        <v>1</v>
      </c>
      <c r="H1400" s="36">
        <f>IF(VLOOKUP(A1400,'Fr QV 2010-2016'!$A$1:$M$2587,8,FALSE)="#SAKNAS!",0,VLOOKUP(A1400,'Fr QV 2010-2016'!$A$1:$M$2587,8,FALSE))</f>
        <v>0</v>
      </c>
      <c r="I1400" s="36">
        <f>IF(VLOOKUP(A1400,'Fr QV 2010-2016'!$A$1:$M$2587,9,FALSE)="#SAKNAS!",0,VLOOKUP(A1400,'Fr QV 2010-2016'!$A$1:$M$2587,9,FALSE))</f>
        <v>0</v>
      </c>
      <c r="J1400" s="36">
        <f>IF(VLOOKUP(A1400,'Fr QV 2010-2016'!$A$1:$M$2587,10,FALSE)="#SAKNAS!",0,VLOOKUP(A1400,'Fr QV 2010-2016'!$A$1:$M$2587,10,FALSE))</f>
        <v>0</v>
      </c>
      <c r="K1400" s="36">
        <f>IF(VLOOKUP(A1400,'Fr QV 2010-2016'!$A$1:$M$2587,11,FALSE)="#SAKNAS!",0,VLOOKUP(A1400,'Fr QV 2010-2016'!$A$1:$M$2587,11,FALSE))</f>
        <v>0</v>
      </c>
      <c r="L1400" s="36">
        <f>IF(VLOOKUP(A1400,'Fr QV 2010-2016'!$A$1:$M$2587,12,FALSE)="#SAKNAS!",0,VLOOKUP(A1400,'Fr QV 2010-2016'!$A$1:$M$2587,12,FALSE))</f>
        <v>0</v>
      </c>
      <c r="M1400" s="36">
        <f>IF(VLOOKUP(A1400,'Fr QV 2010-2016'!$A$1:$M$2587,13,FALSE)="#SAKNAS!",0,VLOOKUP(A1400,'Fr QV 2010-2016'!$A$1:$M$2587,13,FALSE))</f>
        <v>0</v>
      </c>
      <c r="N1400" s="36">
        <v>0</v>
      </c>
      <c r="O1400" s="36">
        <v>0</v>
      </c>
      <c r="P1400" s="36">
        <v>0</v>
      </c>
      <c r="Q1400" s="36">
        <v>0</v>
      </c>
      <c r="R1400" s="36"/>
      <c r="S1400" s="36">
        <v>0</v>
      </c>
      <c r="T1400" s="36">
        <v>0</v>
      </c>
      <c r="U1400" s="36"/>
    </row>
    <row r="1401" spans="1:21" s="12" customFormat="1" x14ac:dyDescent="0.2">
      <c r="A1401" s="26" t="str">
        <f t="shared" si="21"/>
        <v>0840032J01AA07</v>
      </c>
      <c r="B1401" s="12" t="str">
        <f>VLOOKUP(C1401,'Akodens FV'!$A$1:$B$2003,2,FALSE)</f>
        <v>Hälsoval</v>
      </c>
      <c r="C1401" s="27" t="s">
        <v>27</v>
      </c>
      <c r="D1401" s="28" t="s">
        <v>150</v>
      </c>
      <c r="E1401" s="27" t="s">
        <v>263</v>
      </c>
      <c r="F1401" s="28" t="s">
        <v>363</v>
      </c>
      <c r="G1401" s="36">
        <f>IF(VLOOKUP(A1401,'Fr QV 2010-2016'!$A$1:$M$2587,7,FALSE)="#SAKNAS!",0,VLOOKUP(A1401,'Fr QV 2010-2016'!$A$1:$M$2587,7,FALSE))</f>
        <v>5</v>
      </c>
      <c r="H1401" s="36">
        <f>IF(VLOOKUP(A1401,'Fr QV 2010-2016'!$A$1:$M$2587,8,FALSE)="#SAKNAS!",0,VLOOKUP(A1401,'Fr QV 2010-2016'!$A$1:$M$2587,8,FALSE))</f>
        <v>2</v>
      </c>
      <c r="I1401" s="36">
        <f>IF(VLOOKUP(A1401,'Fr QV 2010-2016'!$A$1:$M$2587,9,FALSE)="#SAKNAS!",0,VLOOKUP(A1401,'Fr QV 2010-2016'!$A$1:$M$2587,9,FALSE))</f>
        <v>4</v>
      </c>
      <c r="J1401" s="36">
        <f>IF(VLOOKUP(A1401,'Fr QV 2010-2016'!$A$1:$M$2587,10,FALSE)="#SAKNAS!",0,VLOOKUP(A1401,'Fr QV 2010-2016'!$A$1:$M$2587,10,FALSE))</f>
        <v>8</v>
      </c>
      <c r="K1401" s="36">
        <f>IF(VLOOKUP(A1401,'Fr QV 2010-2016'!$A$1:$M$2587,11,FALSE)="#SAKNAS!",0,VLOOKUP(A1401,'Fr QV 2010-2016'!$A$1:$M$2587,11,FALSE))</f>
        <v>4</v>
      </c>
      <c r="L1401" s="36">
        <f>IF(VLOOKUP(A1401,'Fr QV 2010-2016'!$A$1:$M$2587,12,FALSE)="#SAKNAS!",0,VLOOKUP(A1401,'Fr QV 2010-2016'!$A$1:$M$2587,12,FALSE))</f>
        <v>1</v>
      </c>
      <c r="M1401" s="36">
        <f>IF(VLOOKUP(A1401,'Fr QV 2010-2016'!$A$1:$M$2587,13,FALSE)="#SAKNAS!",0,VLOOKUP(A1401,'Fr QV 2010-2016'!$A$1:$M$2587,13,FALSE))</f>
        <v>4</v>
      </c>
      <c r="N1401" s="36">
        <f>IF(VLOOKUP(A1401,'Fr QV 2017'!$A$1:$F$2587,6,FALSE)="#SAKNAS!",0,VLOOKUP(A1401,'Fr QV 2017'!$A$1:$F$2587,6,FALSE))</f>
        <v>6</v>
      </c>
      <c r="O1401" s="36">
        <v>0</v>
      </c>
      <c r="P1401" s="36">
        <v>0</v>
      </c>
      <c r="Q1401" s="36">
        <f>IF(VLOOKUP(A1401,'Fr QV 2020'!$A$1:$M$2587,6,FALSE)="#SAKNAS!",0,VLOOKUP(A1401,'Fr QV 2020'!$A$1:$M$2587,6,FALSE))</f>
        <v>2</v>
      </c>
      <c r="R1401" s="36"/>
      <c r="S1401" s="36">
        <v>0</v>
      </c>
      <c r="T1401" s="36">
        <v>0</v>
      </c>
      <c r="U1401" s="36"/>
    </row>
    <row r="1402" spans="1:21" s="12" customFormat="1" x14ac:dyDescent="0.2">
      <c r="A1402" s="26" t="str">
        <f t="shared" si="21"/>
        <v>0840032J01CA04</v>
      </c>
      <c r="B1402" s="12" t="str">
        <f>VLOOKUP(C1402,'Akodens FV'!$A$1:$B$2003,2,FALSE)</f>
        <v>Hälsoval</v>
      </c>
      <c r="C1402" s="27" t="s">
        <v>27</v>
      </c>
      <c r="D1402" s="28" t="s">
        <v>150</v>
      </c>
      <c r="E1402" s="27" t="s">
        <v>247</v>
      </c>
      <c r="F1402" s="28" t="s">
        <v>350</v>
      </c>
      <c r="G1402" s="36">
        <f>IF(VLOOKUP(A1402,'Fr QV 2010-2016'!$A$1:$M$2587,7,FALSE)="#SAKNAS!",0,VLOOKUP(A1402,'Fr QV 2010-2016'!$A$1:$M$2587,7,FALSE))</f>
        <v>65</v>
      </c>
      <c r="H1402" s="36">
        <f>IF(VLOOKUP(A1402,'Fr QV 2010-2016'!$A$1:$M$2587,8,FALSE)="#SAKNAS!",0,VLOOKUP(A1402,'Fr QV 2010-2016'!$A$1:$M$2587,8,FALSE))</f>
        <v>89</v>
      </c>
      <c r="I1402" s="36">
        <f>IF(VLOOKUP(A1402,'Fr QV 2010-2016'!$A$1:$M$2587,9,FALSE)="#SAKNAS!",0,VLOOKUP(A1402,'Fr QV 2010-2016'!$A$1:$M$2587,9,FALSE))</f>
        <v>72</v>
      </c>
      <c r="J1402" s="36">
        <f>IF(VLOOKUP(A1402,'Fr QV 2010-2016'!$A$1:$M$2587,10,FALSE)="#SAKNAS!",0,VLOOKUP(A1402,'Fr QV 2010-2016'!$A$1:$M$2587,10,FALSE))</f>
        <v>106</v>
      </c>
      <c r="K1402" s="36">
        <f>IF(VLOOKUP(A1402,'Fr QV 2010-2016'!$A$1:$M$2587,11,FALSE)="#SAKNAS!",0,VLOOKUP(A1402,'Fr QV 2010-2016'!$A$1:$M$2587,11,FALSE))</f>
        <v>40</v>
      </c>
      <c r="L1402" s="36">
        <f>IF(VLOOKUP(A1402,'Fr QV 2010-2016'!$A$1:$M$2587,12,FALSE)="#SAKNAS!",0,VLOOKUP(A1402,'Fr QV 2010-2016'!$A$1:$M$2587,12,FALSE))</f>
        <v>71</v>
      </c>
      <c r="M1402" s="36">
        <f>IF(VLOOKUP(A1402,'Fr QV 2010-2016'!$A$1:$M$2587,13,FALSE)="#SAKNAS!",0,VLOOKUP(A1402,'Fr QV 2010-2016'!$A$1:$M$2587,13,FALSE))</f>
        <v>24</v>
      </c>
      <c r="N1402" s="36">
        <f>IF(VLOOKUP(A1402,'Fr QV 2017'!$A$1:$F$2587,6,FALSE)="#SAKNAS!",0,VLOOKUP(A1402,'Fr QV 2017'!$A$1:$F$2587,6,FALSE))</f>
        <v>39</v>
      </c>
      <c r="O1402" s="36">
        <f>IF(VLOOKUP(A1402,'Fr QV 2018'!$A$1:$M$2587,6,FALSE)="#SAKNAS!",0,VLOOKUP(A1402,'Fr QV 2018'!$A$1:$M$2587,6,FALSE))</f>
        <v>27</v>
      </c>
      <c r="P1402" s="36">
        <f>IF(VLOOKUP(A1402,'Fr QV 2019'!$A$1:$M$2587,6,FALSE)="#SAKNAS!",0,VLOOKUP(A1402,'Fr QV 2019'!$A$1:$M$2587,6,FALSE))</f>
        <v>31</v>
      </c>
      <c r="Q1402" s="36">
        <f>IF(VLOOKUP(A1402,'Fr QV 2020'!$A$1:$M$2587,6,FALSE)="#SAKNAS!",0,VLOOKUP(A1402,'Fr QV 2020'!$A$1:$M$2587,6,FALSE))</f>
        <v>28</v>
      </c>
      <c r="R1402" s="36">
        <f>IF(VLOOKUP(A1402,'Fr QV 2021'!$A$1:$M$2587,6,FALSE)="#SAKNAS!",0,VLOOKUP(A1402,'Fr QV 2021'!$A$1:$M$2587,6,FALSE))</f>
        <v>23</v>
      </c>
      <c r="S1402" s="36">
        <f>IF(VLOOKUP(A1402,'FR QV 2022'!$A$1:$M$2587,6,FALSE)="#SAKNAS!",0,VLOOKUP(A1402,'FR QV 2022'!$A$1:$M$2587,6,FALSE))</f>
        <v>37</v>
      </c>
      <c r="T1402" s="36">
        <f>IF(VLOOKUP($A1402,'FR QV 2023'!$A$1:$M$2587,6,FALSE)="#SAKNAS!",0,VLOOKUP($A1402,'FR QV 2023'!$A$1:$M$2587,6,FALSE))</f>
        <v>15</v>
      </c>
      <c r="U1402" s="36">
        <f>IF(VLOOKUP($A1402,'FR QV 2024'!$A$1:$M$2587,6,FALSE)="#SAKNAS!",0,VLOOKUP($A1402,'FR QV 2024'!$A$1:$M$2587,6,FALSE))</f>
        <v>19</v>
      </c>
    </row>
    <row r="1403" spans="1:21" s="12" customFormat="1" x14ac:dyDescent="0.2">
      <c r="A1403" s="26" t="str">
        <f t="shared" si="21"/>
        <v>0840032J01CA08</v>
      </c>
      <c r="B1403" s="12" t="str">
        <f>VLOOKUP(C1403,'Akodens FV'!$A$1:$B$2003,2,FALSE)</f>
        <v>Hälsoval</v>
      </c>
      <c r="C1403" s="27" t="s">
        <v>27</v>
      </c>
      <c r="D1403" s="28" t="s">
        <v>150</v>
      </c>
      <c r="E1403" s="27" t="s">
        <v>262</v>
      </c>
      <c r="F1403" s="28" t="s">
        <v>351</v>
      </c>
      <c r="G1403" s="36">
        <f>IF(VLOOKUP(A1403,'Fr QV 2010-2016'!$A$1:$M$2587,7,FALSE)="#SAKNAS!",0,VLOOKUP(A1403,'Fr QV 2010-2016'!$A$1:$M$2587,7,FALSE))</f>
        <v>185</v>
      </c>
      <c r="H1403" s="36">
        <f>IF(VLOOKUP(A1403,'Fr QV 2010-2016'!$A$1:$M$2587,8,FALSE)="#SAKNAS!",0,VLOOKUP(A1403,'Fr QV 2010-2016'!$A$1:$M$2587,8,FALSE))</f>
        <v>167</v>
      </c>
      <c r="I1403" s="36">
        <f>IF(VLOOKUP(A1403,'Fr QV 2010-2016'!$A$1:$M$2587,9,FALSE)="#SAKNAS!",0,VLOOKUP(A1403,'Fr QV 2010-2016'!$A$1:$M$2587,9,FALSE))</f>
        <v>138</v>
      </c>
      <c r="J1403" s="36">
        <f>IF(VLOOKUP(A1403,'Fr QV 2010-2016'!$A$1:$M$2587,10,FALSE)="#SAKNAS!",0,VLOOKUP(A1403,'Fr QV 2010-2016'!$A$1:$M$2587,10,FALSE))</f>
        <v>162</v>
      </c>
      <c r="K1403" s="36">
        <f>IF(VLOOKUP(A1403,'Fr QV 2010-2016'!$A$1:$M$2587,11,FALSE)="#SAKNAS!",0,VLOOKUP(A1403,'Fr QV 2010-2016'!$A$1:$M$2587,11,FALSE))</f>
        <v>178</v>
      </c>
      <c r="L1403" s="36">
        <f>IF(VLOOKUP(A1403,'Fr QV 2010-2016'!$A$1:$M$2587,12,FALSE)="#SAKNAS!",0,VLOOKUP(A1403,'Fr QV 2010-2016'!$A$1:$M$2587,12,FALSE))</f>
        <v>155</v>
      </c>
      <c r="M1403" s="36">
        <f>IF(VLOOKUP(A1403,'Fr QV 2010-2016'!$A$1:$M$2587,13,FALSE)="#SAKNAS!",0,VLOOKUP(A1403,'Fr QV 2010-2016'!$A$1:$M$2587,13,FALSE))</f>
        <v>141</v>
      </c>
      <c r="N1403" s="36">
        <f>IF(VLOOKUP(A1403,'Fr QV 2017'!$A$1:$F$2587,6,FALSE)="#SAKNAS!",0,VLOOKUP(A1403,'Fr QV 2017'!$A$1:$F$2587,6,FALSE))</f>
        <v>178</v>
      </c>
      <c r="O1403" s="36">
        <f>IF(VLOOKUP(A1403,'Fr QV 2018'!$A$1:$M$2587,6,FALSE)="#SAKNAS!",0,VLOOKUP(A1403,'Fr QV 2018'!$A$1:$M$2587,6,FALSE))</f>
        <v>163</v>
      </c>
      <c r="P1403" s="36">
        <f>IF(VLOOKUP(A1403,'Fr QV 2019'!$A$1:$M$2587,6,FALSE)="#SAKNAS!",0,VLOOKUP(A1403,'Fr QV 2019'!$A$1:$M$2587,6,FALSE))</f>
        <v>169</v>
      </c>
      <c r="Q1403" s="36">
        <f>IF(VLOOKUP(A1403,'Fr QV 2020'!$A$1:$M$2587,6,FALSE)="#SAKNAS!",0,VLOOKUP(A1403,'Fr QV 2020'!$A$1:$M$2587,6,FALSE))</f>
        <v>156</v>
      </c>
      <c r="R1403" s="36">
        <f>IF(VLOOKUP(A1403,'Fr QV 2021'!$A$1:$M$2587,6,FALSE)="#SAKNAS!",0,VLOOKUP(A1403,'Fr QV 2021'!$A$1:$M$2587,6,FALSE))</f>
        <v>159</v>
      </c>
      <c r="S1403" s="36">
        <f>IF(VLOOKUP(A1403,'FR QV 2022'!$A$1:$M$2587,6,FALSE)="#SAKNAS!",0,VLOOKUP(A1403,'FR QV 2022'!$A$1:$M$2587,6,FALSE))</f>
        <v>172</v>
      </c>
      <c r="T1403" s="36">
        <f>IF(VLOOKUP($A1403,'FR QV 2023'!$A$1:$M$2587,6,FALSE)="#SAKNAS!",0,VLOOKUP($A1403,'FR QV 2023'!$A$1:$M$2587,6,FALSE))</f>
        <v>141</v>
      </c>
      <c r="U1403" s="36">
        <f>IF(VLOOKUP($A1403,'FR QV 2024'!$A$1:$M$2587,6,FALSE)="#SAKNAS!",0,VLOOKUP($A1403,'FR QV 2024'!$A$1:$M$2587,6,FALSE))</f>
        <v>130</v>
      </c>
    </row>
    <row r="1404" spans="1:21" s="12" customFormat="1" x14ac:dyDescent="0.2">
      <c r="A1404" s="26" t="str">
        <f t="shared" si="21"/>
        <v>0840032J01CE02</v>
      </c>
      <c r="B1404" s="12" t="str">
        <f>VLOOKUP(C1404,'Akodens FV'!$A$1:$B$2003,2,FALSE)</f>
        <v>Hälsoval</v>
      </c>
      <c r="C1404" s="27" t="s">
        <v>27</v>
      </c>
      <c r="D1404" s="28" t="s">
        <v>150</v>
      </c>
      <c r="E1404" s="27" t="s">
        <v>246</v>
      </c>
      <c r="F1404" s="28" t="s">
        <v>352</v>
      </c>
      <c r="G1404" s="36">
        <f>IF(VLOOKUP(A1404,'Fr QV 2010-2016'!$A$1:$M$2587,7,FALSE)="#SAKNAS!",0,VLOOKUP(A1404,'Fr QV 2010-2016'!$A$1:$M$2587,7,FALSE))</f>
        <v>228</v>
      </c>
      <c r="H1404" s="36">
        <f>IF(VLOOKUP(A1404,'Fr QV 2010-2016'!$A$1:$M$2587,8,FALSE)="#SAKNAS!",0,VLOOKUP(A1404,'Fr QV 2010-2016'!$A$1:$M$2587,8,FALSE))</f>
        <v>251</v>
      </c>
      <c r="I1404" s="36">
        <f>IF(VLOOKUP(A1404,'Fr QV 2010-2016'!$A$1:$M$2587,9,FALSE)="#SAKNAS!",0,VLOOKUP(A1404,'Fr QV 2010-2016'!$A$1:$M$2587,9,FALSE))</f>
        <v>295</v>
      </c>
      <c r="J1404" s="36">
        <f>IF(VLOOKUP(A1404,'Fr QV 2010-2016'!$A$1:$M$2587,10,FALSE)="#SAKNAS!",0,VLOOKUP(A1404,'Fr QV 2010-2016'!$A$1:$M$2587,10,FALSE))</f>
        <v>288</v>
      </c>
      <c r="K1404" s="36">
        <f>IF(VLOOKUP(A1404,'Fr QV 2010-2016'!$A$1:$M$2587,11,FALSE)="#SAKNAS!",0,VLOOKUP(A1404,'Fr QV 2010-2016'!$A$1:$M$2587,11,FALSE))</f>
        <v>192</v>
      </c>
      <c r="L1404" s="36">
        <f>IF(VLOOKUP(A1404,'Fr QV 2010-2016'!$A$1:$M$2587,12,FALSE)="#SAKNAS!",0,VLOOKUP(A1404,'Fr QV 2010-2016'!$A$1:$M$2587,12,FALSE))</f>
        <v>169</v>
      </c>
      <c r="M1404" s="36">
        <f>IF(VLOOKUP(A1404,'Fr QV 2010-2016'!$A$1:$M$2587,13,FALSE)="#SAKNAS!",0,VLOOKUP(A1404,'Fr QV 2010-2016'!$A$1:$M$2587,13,FALSE))</f>
        <v>171</v>
      </c>
      <c r="N1404" s="36">
        <f>IF(VLOOKUP(A1404,'Fr QV 2017'!$A$1:$F$2587,6,FALSE)="#SAKNAS!",0,VLOOKUP(A1404,'Fr QV 2017'!$A$1:$F$2587,6,FALSE))</f>
        <v>244</v>
      </c>
      <c r="O1404" s="36">
        <f>IF(VLOOKUP(A1404,'Fr QV 2018'!$A$1:$M$2587,6,FALSE)="#SAKNAS!",0,VLOOKUP(A1404,'Fr QV 2018'!$A$1:$M$2587,6,FALSE))</f>
        <v>166</v>
      </c>
      <c r="P1404" s="36">
        <f>IF(VLOOKUP(A1404,'Fr QV 2019'!$A$1:$M$2587,6,FALSE)="#SAKNAS!",0,VLOOKUP(A1404,'Fr QV 2019'!$A$1:$M$2587,6,FALSE))</f>
        <v>170</v>
      </c>
      <c r="Q1404" s="36">
        <f>IF(VLOOKUP(A1404,'Fr QV 2020'!$A$1:$M$2587,6,FALSE)="#SAKNAS!",0,VLOOKUP(A1404,'Fr QV 2020'!$A$1:$M$2587,6,FALSE))</f>
        <v>71</v>
      </c>
      <c r="R1404" s="36">
        <f>IF(VLOOKUP(A1404,'Fr QV 2021'!$A$1:$M$2587,6,FALSE)="#SAKNAS!",0,VLOOKUP(A1404,'Fr QV 2021'!$A$1:$M$2587,6,FALSE))</f>
        <v>105</v>
      </c>
      <c r="S1404" s="36">
        <f>IF(VLOOKUP(A1404,'FR QV 2022'!$A$1:$M$2587,6,FALSE)="#SAKNAS!",0,VLOOKUP(A1404,'FR QV 2022'!$A$1:$M$2587,6,FALSE))</f>
        <v>85</v>
      </c>
      <c r="T1404" s="36">
        <f>IF(VLOOKUP($A1404,'FR QV 2023'!$A$1:$M$2587,6,FALSE)="#SAKNAS!",0,VLOOKUP($A1404,'FR QV 2023'!$A$1:$M$2587,6,FALSE))</f>
        <v>134</v>
      </c>
      <c r="U1404" s="36">
        <f>IF(VLOOKUP($A1404,'FR QV 2024'!$A$1:$M$2587,6,FALSE)="#SAKNAS!",0,VLOOKUP($A1404,'FR QV 2024'!$A$1:$M$2587,6,FALSE))</f>
        <v>141</v>
      </c>
    </row>
    <row r="1405" spans="1:21" s="12" customFormat="1" x14ac:dyDescent="0.2">
      <c r="A1405" s="26" t="str">
        <f t="shared" si="21"/>
        <v>0840032J01CF05</v>
      </c>
      <c r="B1405" s="12" t="str">
        <f>VLOOKUP(C1405,'Akodens FV'!$A$1:$B$2003,2,FALSE)</f>
        <v>Hälsoval</v>
      </c>
      <c r="C1405" s="27" t="s">
        <v>27</v>
      </c>
      <c r="D1405" s="28" t="s">
        <v>150</v>
      </c>
      <c r="E1405" s="27" t="s">
        <v>251</v>
      </c>
      <c r="F1405" s="28" t="s">
        <v>353</v>
      </c>
      <c r="G1405" s="36">
        <f>IF(VLOOKUP(A1405,'Fr QV 2010-2016'!$A$1:$M$2587,7,FALSE)="#SAKNAS!",0,VLOOKUP(A1405,'Fr QV 2010-2016'!$A$1:$M$2587,7,FALSE))</f>
        <v>168</v>
      </c>
      <c r="H1405" s="36">
        <f>IF(VLOOKUP(A1405,'Fr QV 2010-2016'!$A$1:$M$2587,8,FALSE)="#SAKNAS!",0,VLOOKUP(A1405,'Fr QV 2010-2016'!$A$1:$M$2587,8,FALSE))</f>
        <v>139</v>
      </c>
      <c r="I1405" s="36">
        <f>IF(VLOOKUP(A1405,'Fr QV 2010-2016'!$A$1:$M$2587,9,FALSE)="#SAKNAS!",0,VLOOKUP(A1405,'Fr QV 2010-2016'!$A$1:$M$2587,9,FALSE))</f>
        <v>121</v>
      </c>
      <c r="J1405" s="36">
        <f>IF(VLOOKUP(A1405,'Fr QV 2010-2016'!$A$1:$M$2587,10,FALSE)="#SAKNAS!",0,VLOOKUP(A1405,'Fr QV 2010-2016'!$A$1:$M$2587,10,FALSE))</f>
        <v>100</v>
      </c>
      <c r="K1405" s="36">
        <f>IF(VLOOKUP(A1405,'Fr QV 2010-2016'!$A$1:$M$2587,11,FALSE)="#SAKNAS!",0,VLOOKUP(A1405,'Fr QV 2010-2016'!$A$1:$M$2587,11,FALSE))</f>
        <v>104</v>
      </c>
      <c r="L1405" s="36">
        <f>IF(VLOOKUP(A1405,'Fr QV 2010-2016'!$A$1:$M$2587,12,FALSE)="#SAKNAS!",0,VLOOKUP(A1405,'Fr QV 2010-2016'!$A$1:$M$2587,12,FALSE))</f>
        <v>93</v>
      </c>
      <c r="M1405" s="36">
        <f>IF(VLOOKUP(A1405,'Fr QV 2010-2016'!$A$1:$M$2587,13,FALSE)="#SAKNAS!",0,VLOOKUP(A1405,'Fr QV 2010-2016'!$A$1:$M$2587,13,FALSE))</f>
        <v>129</v>
      </c>
      <c r="N1405" s="36">
        <f>IF(VLOOKUP(A1405,'Fr QV 2017'!$A$1:$F$2587,6,FALSE)="#SAKNAS!",0,VLOOKUP(A1405,'Fr QV 2017'!$A$1:$F$2587,6,FALSE))</f>
        <v>135</v>
      </c>
      <c r="O1405" s="36">
        <f>IF(VLOOKUP(A1405,'Fr QV 2018'!$A$1:$M$2587,6,FALSE)="#SAKNAS!",0,VLOOKUP(A1405,'Fr QV 2018'!$A$1:$M$2587,6,FALSE))</f>
        <v>97</v>
      </c>
      <c r="P1405" s="36">
        <f>IF(VLOOKUP(A1405,'Fr QV 2019'!$A$1:$M$2587,6,FALSE)="#SAKNAS!",0,VLOOKUP(A1405,'Fr QV 2019'!$A$1:$M$2587,6,FALSE))</f>
        <v>110</v>
      </c>
      <c r="Q1405" s="36">
        <f>IF(VLOOKUP(A1405,'Fr QV 2020'!$A$1:$M$2587,6,FALSE)="#SAKNAS!",0,VLOOKUP(A1405,'Fr QV 2020'!$A$1:$M$2587,6,FALSE))</f>
        <v>68</v>
      </c>
      <c r="R1405" s="36">
        <f>IF(VLOOKUP(A1405,'Fr QV 2021'!$A$1:$M$2587,6,FALSE)="#SAKNAS!",0,VLOOKUP(A1405,'Fr QV 2021'!$A$1:$M$2587,6,FALSE))</f>
        <v>99</v>
      </c>
      <c r="S1405" s="36">
        <f>IF(VLOOKUP(A1405,'FR QV 2022'!$A$1:$M$2587,6,FALSE)="#SAKNAS!",0,VLOOKUP(A1405,'FR QV 2022'!$A$1:$M$2587,6,FALSE))</f>
        <v>94</v>
      </c>
      <c r="T1405" s="36">
        <f>IF(VLOOKUP($A1405,'FR QV 2023'!$A$1:$M$2587,6,FALSE)="#SAKNAS!",0,VLOOKUP($A1405,'FR QV 2023'!$A$1:$M$2587,6,FALSE))</f>
        <v>74</v>
      </c>
      <c r="U1405" s="36">
        <f>IF(VLOOKUP($A1405,'FR QV 2024'!$A$1:$M$2587,6,FALSE)="#SAKNAS!",0,VLOOKUP($A1405,'FR QV 2024'!$A$1:$M$2587,6,FALSE))</f>
        <v>66</v>
      </c>
    </row>
    <row r="1406" spans="1:21" s="12" customFormat="1" x14ac:dyDescent="0.2">
      <c r="A1406" s="26" t="str">
        <f t="shared" si="21"/>
        <v>0840032J01CR02</v>
      </c>
      <c r="B1406" s="12" t="str">
        <f>VLOOKUP(C1406,'Akodens FV'!$A$1:$B$2003,2,FALSE)</f>
        <v>Hälsoval</v>
      </c>
      <c r="C1406" s="27" t="s">
        <v>27</v>
      </c>
      <c r="D1406" s="28" t="s">
        <v>150</v>
      </c>
      <c r="E1406" s="27" t="s">
        <v>253</v>
      </c>
      <c r="F1406" s="28" t="s">
        <v>354</v>
      </c>
      <c r="G1406" s="36">
        <f>IF(VLOOKUP(A1406,'Fr QV 2010-2016'!$A$1:$M$2587,7,FALSE)="#SAKNAS!",0,VLOOKUP(A1406,'Fr QV 2010-2016'!$A$1:$M$2587,7,FALSE))</f>
        <v>7</v>
      </c>
      <c r="H1406" s="36">
        <f>IF(VLOOKUP(A1406,'Fr QV 2010-2016'!$A$1:$M$2587,8,FALSE)="#SAKNAS!",0,VLOOKUP(A1406,'Fr QV 2010-2016'!$A$1:$M$2587,8,FALSE))</f>
        <v>22</v>
      </c>
      <c r="I1406" s="36">
        <f>IF(VLOOKUP(A1406,'Fr QV 2010-2016'!$A$1:$M$2587,9,FALSE)="#SAKNAS!",0,VLOOKUP(A1406,'Fr QV 2010-2016'!$A$1:$M$2587,9,FALSE))</f>
        <v>13</v>
      </c>
      <c r="J1406" s="36">
        <f>IF(VLOOKUP(A1406,'Fr QV 2010-2016'!$A$1:$M$2587,10,FALSE)="#SAKNAS!",0,VLOOKUP(A1406,'Fr QV 2010-2016'!$A$1:$M$2587,10,FALSE))</f>
        <v>9</v>
      </c>
      <c r="K1406" s="36">
        <f>IF(VLOOKUP(A1406,'Fr QV 2010-2016'!$A$1:$M$2587,11,FALSE)="#SAKNAS!",0,VLOOKUP(A1406,'Fr QV 2010-2016'!$A$1:$M$2587,11,FALSE))</f>
        <v>11</v>
      </c>
      <c r="L1406" s="36">
        <f>IF(VLOOKUP(A1406,'Fr QV 2010-2016'!$A$1:$M$2587,12,FALSE)="#SAKNAS!",0,VLOOKUP(A1406,'Fr QV 2010-2016'!$A$1:$M$2587,12,FALSE))</f>
        <v>5</v>
      </c>
      <c r="M1406" s="36">
        <f>IF(VLOOKUP(A1406,'Fr QV 2010-2016'!$A$1:$M$2587,13,FALSE)="#SAKNAS!",0,VLOOKUP(A1406,'Fr QV 2010-2016'!$A$1:$M$2587,13,FALSE))</f>
        <v>5</v>
      </c>
      <c r="N1406" s="36">
        <f>IF(VLOOKUP(A1406,'Fr QV 2017'!$A$1:$F$2587,6,FALSE)="#SAKNAS!",0,VLOOKUP(A1406,'Fr QV 2017'!$A$1:$F$2587,6,FALSE))</f>
        <v>11</v>
      </c>
      <c r="O1406" s="36">
        <f>IF(VLOOKUP(A1406,'Fr QV 2018'!$A$1:$M$2587,6,FALSE)="#SAKNAS!",0,VLOOKUP(A1406,'Fr QV 2018'!$A$1:$M$2587,6,FALSE))</f>
        <v>10</v>
      </c>
      <c r="P1406" s="36">
        <f>IF(VLOOKUP(A1406,'Fr QV 2019'!$A$1:$M$2587,6,FALSE)="#SAKNAS!",0,VLOOKUP(A1406,'Fr QV 2019'!$A$1:$M$2587,6,FALSE))</f>
        <v>10</v>
      </c>
      <c r="Q1406" s="36">
        <f>IF(VLOOKUP(A1406,'Fr QV 2020'!$A$1:$M$2587,6,FALSE)="#SAKNAS!",0,VLOOKUP(A1406,'Fr QV 2020'!$A$1:$M$2587,6,FALSE))</f>
        <v>14</v>
      </c>
      <c r="R1406" s="36">
        <f>IF(VLOOKUP(A1406,'Fr QV 2021'!$A$1:$M$2587,6,FALSE)="#SAKNAS!",0,VLOOKUP(A1406,'Fr QV 2021'!$A$1:$M$2587,6,FALSE))</f>
        <v>8</v>
      </c>
      <c r="S1406" s="36">
        <f>IF(VLOOKUP(A1406,'FR QV 2022'!$A$1:$M$2587,6,FALSE)="#SAKNAS!",0,VLOOKUP(A1406,'FR QV 2022'!$A$1:$M$2587,6,FALSE))</f>
        <v>19</v>
      </c>
      <c r="T1406" s="36">
        <f>IF(VLOOKUP($A1406,'FR QV 2023'!$A$1:$M$2587,6,FALSE)="#SAKNAS!",0,VLOOKUP($A1406,'FR QV 2023'!$A$1:$M$2587,6,FALSE))</f>
        <v>13</v>
      </c>
      <c r="U1406" s="36">
        <f>IF(VLOOKUP($A1406,'FR QV 2024'!$A$1:$M$2587,6,FALSE)="#SAKNAS!",0,VLOOKUP($A1406,'FR QV 2024'!$A$1:$M$2587,6,FALSE))</f>
        <v>16</v>
      </c>
    </row>
    <row r="1407" spans="1:21" s="12" customFormat="1" x14ac:dyDescent="0.2">
      <c r="A1407" s="26" t="str">
        <f t="shared" si="21"/>
        <v>0840032J01DB05</v>
      </c>
      <c r="B1407" s="12" t="str">
        <f>VLOOKUP(C1407,'Akodens FV'!$A$1:$B$2003,2,FALSE)</f>
        <v>Hälsoval</v>
      </c>
      <c r="C1407" s="27" t="s">
        <v>27</v>
      </c>
      <c r="D1407" s="28" t="s">
        <v>150</v>
      </c>
      <c r="E1407" s="27" t="s">
        <v>261</v>
      </c>
      <c r="F1407" s="28" t="s">
        <v>355</v>
      </c>
      <c r="G1407" s="36">
        <f>IF(VLOOKUP(A1407,'Fr QV 2010-2016'!$A$1:$M$2587,7,FALSE)="#SAKNAS!",0,VLOOKUP(A1407,'Fr QV 2010-2016'!$A$1:$M$2587,7,FALSE))</f>
        <v>23</v>
      </c>
      <c r="H1407" s="36">
        <f>IF(VLOOKUP(A1407,'Fr QV 2010-2016'!$A$1:$M$2587,8,FALSE)="#SAKNAS!",0,VLOOKUP(A1407,'Fr QV 2010-2016'!$A$1:$M$2587,8,FALSE))</f>
        <v>17</v>
      </c>
      <c r="I1407" s="36">
        <f>IF(VLOOKUP(A1407,'Fr QV 2010-2016'!$A$1:$M$2587,9,FALSE)="#SAKNAS!",0,VLOOKUP(A1407,'Fr QV 2010-2016'!$A$1:$M$2587,9,FALSE))</f>
        <v>7</v>
      </c>
      <c r="J1407" s="36">
        <f>IF(VLOOKUP(A1407,'Fr QV 2010-2016'!$A$1:$M$2587,10,FALSE)="#SAKNAS!",0,VLOOKUP(A1407,'Fr QV 2010-2016'!$A$1:$M$2587,10,FALSE))</f>
        <v>9</v>
      </c>
      <c r="K1407" s="36">
        <f>IF(VLOOKUP(A1407,'Fr QV 2010-2016'!$A$1:$M$2587,11,FALSE)="#SAKNAS!",0,VLOOKUP(A1407,'Fr QV 2010-2016'!$A$1:$M$2587,11,FALSE))</f>
        <v>8</v>
      </c>
      <c r="L1407" s="36">
        <f>IF(VLOOKUP(A1407,'Fr QV 2010-2016'!$A$1:$M$2587,12,FALSE)="#SAKNAS!",0,VLOOKUP(A1407,'Fr QV 2010-2016'!$A$1:$M$2587,12,FALSE))</f>
        <v>6</v>
      </c>
      <c r="M1407" s="36">
        <f>IF(VLOOKUP(A1407,'Fr QV 2010-2016'!$A$1:$M$2587,13,FALSE)="#SAKNAS!",0,VLOOKUP(A1407,'Fr QV 2010-2016'!$A$1:$M$2587,13,FALSE))</f>
        <v>4</v>
      </c>
      <c r="N1407" s="36">
        <f>IF(VLOOKUP(A1407,'Fr QV 2017'!$A$1:$F$2587,6,FALSE)="#SAKNAS!",0,VLOOKUP(A1407,'Fr QV 2017'!$A$1:$F$2587,6,FALSE))</f>
        <v>7</v>
      </c>
      <c r="O1407" s="36">
        <f>IF(VLOOKUP(A1407,'Fr QV 2018'!$A$1:$M$2587,6,FALSE)="#SAKNAS!",0,VLOOKUP(A1407,'Fr QV 2018'!$A$1:$M$2587,6,FALSE))</f>
        <v>11</v>
      </c>
      <c r="P1407" s="36">
        <f>IF(VLOOKUP(A1407,'Fr QV 2019'!$A$1:$M$2587,6,FALSE)="#SAKNAS!",0,VLOOKUP(A1407,'Fr QV 2019'!$A$1:$M$2587,6,FALSE))</f>
        <v>8</v>
      </c>
      <c r="Q1407" s="36">
        <f>IF(VLOOKUP(A1407,'Fr QV 2020'!$A$1:$M$2587,6,FALSE)="#SAKNAS!",0,VLOOKUP(A1407,'Fr QV 2020'!$A$1:$M$2587,6,FALSE))</f>
        <v>4</v>
      </c>
      <c r="R1407" s="36">
        <f>IF(VLOOKUP(A1407,'Fr QV 2021'!$A$1:$M$2587,6,FALSE)="#SAKNAS!",0,VLOOKUP(A1407,'Fr QV 2021'!$A$1:$M$2587,6,FALSE))</f>
        <v>1</v>
      </c>
      <c r="S1407" s="36">
        <f>IF(VLOOKUP(A1407,'FR QV 2022'!$A$1:$M$2587,6,FALSE)="#SAKNAS!",0,VLOOKUP(A1407,'FR QV 2022'!$A$1:$M$2587,6,FALSE))</f>
        <v>4</v>
      </c>
      <c r="T1407" s="36">
        <f>IF(VLOOKUP($A1407,'FR QV 2023'!$A$1:$M$2587,6,FALSE)="#SAKNAS!",0,VLOOKUP($A1407,'FR QV 2023'!$A$1:$M$2587,6,FALSE))</f>
        <v>14</v>
      </c>
      <c r="U1407" s="36">
        <f>IF(VLOOKUP($A1407,'FR QV 2024'!$A$1:$M$2587,6,FALSE)="#SAKNAS!",0,VLOOKUP($A1407,'FR QV 2024'!$A$1:$M$2587,6,FALSE))</f>
        <v>10</v>
      </c>
    </row>
    <row r="1408" spans="1:21" s="12" customFormat="1" x14ac:dyDescent="0.2">
      <c r="A1408" s="26" t="str">
        <f t="shared" ref="A1408:A1471" si="22">C1408&amp;E1408</f>
        <v>0840032J01DC08</v>
      </c>
      <c r="B1408" s="12" t="str">
        <f>VLOOKUP(C1408,'Akodens FV'!$A$1:$B$2003,2,FALSE)</f>
        <v>Hälsoval</v>
      </c>
      <c r="C1408" s="27" t="s">
        <v>27</v>
      </c>
      <c r="D1408" s="28" t="s">
        <v>150</v>
      </c>
      <c r="E1408" s="27" t="s">
        <v>260</v>
      </c>
      <c r="F1408" s="28" t="s">
        <v>382</v>
      </c>
      <c r="G1408" s="36">
        <f>IF(VLOOKUP(A1408,'Fr QV 2010-2016'!$A$1:$M$2587,7,FALSE)="#SAKNAS!",0,VLOOKUP(A1408,'Fr QV 2010-2016'!$A$1:$M$2587,7,FALSE))</f>
        <v>2</v>
      </c>
      <c r="H1408" s="36">
        <f>IF(VLOOKUP(A1408,'Fr QV 2010-2016'!$A$1:$M$2587,8,FALSE)="#SAKNAS!",0,VLOOKUP(A1408,'Fr QV 2010-2016'!$A$1:$M$2587,8,FALSE))</f>
        <v>0</v>
      </c>
      <c r="I1408" s="36">
        <f>IF(VLOOKUP(A1408,'Fr QV 2010-2016'!$A$1:$M$2587,9,FALSE)="#SAKNAS!",0,VLOOKUP(A1408,'Fr QV 2010-2016'!$A$1:$M$2587,9,FALSE))</f>
        <v>0</v>
      </c>
      <c r="J1408" s="36">
        <f>IF(VLOOKUP(A1408,'Fr QV 2010-2016'!$A$1:$M$2587,10,FALSE)="#SAKNAS!",0,VLOOKUP(A1408,'Fr QV 2010-2016'!$A$1:$M$2587,10,FALSE))</f>
        <v>0</v>
      </c>
      <c r="K1408" s="36">
        <f>IF(VLOOKUP(A1408,'Fr QV 2010-2016'!$A$1:$M$2587,11,FALSE)="#SAKNAS!",0,VLOOKUP(A1408,'Fr QV 2010-2016'!$A$1:$M$2587,11,FALSE))</f>
        <v>0</v>
      </c>
      <c r="L1408" s="36">
        <f>IF(VLOOKUP(A1408,'Fr QV 2010-2016'!$A$1:$M$2587,12,FALSE)="#SAKNAS!",0,VLOOKUP(A1408,'Fr QV 2010-2016'!$A$1:$M$2587,12,FALSE))</f>
        <v>0</v>
      </c>
      <c r="M1408" s="36">
        <f>IF(VLOOKUP(A1408,'Fr QV 2010-2016'!$A$1:$M$2587,13,FALSE)="#SAKNAS!",0,VLOOKUP(A1408,'Fr QV 2010-2016'!$A$1:$M$2587,13,FALSE))</f>
        <v>0</v>
      </c>
      <c r="N1408" s="36">
        <v>0</v>
      </c>
      <c r="O1408" s="36">
        <v>0</v>
      </c>
      <c r="P1408" s="36">
        <v>0</v>
      </c>
      <c r="Q1408" s="36">
        <v>0</v>
      </c>
      <c r="R1408" s="36"/>
      <c r="S1408" s="36">
        <v>0</v>
      </c>
      <c r="T1408" s="36">
        <v>0</v>
      </c>
      <c r="U1408" s="36"/>
    </row>
    <row r="1409" spans="1:21" s="12" customFormat="1" x14ac:dyDescent="0.2">
      <c r="A1409" s="26" t="str">
        <f t="shared" si="22"/>
        <v>0840032J01DD14</v>
      </c>
      <c r="B1409" s="12" t="str">
        <f>VLOOKUP(C1409,'Akodens FV'!$A$1:$B$2003,2,FALSE)</f>
        <v>Hälsoval</v>
      </c>
      <c r="C1409" s="27" t="s">
        <v>27</v>
      </c>
      <c r="D1409" s="28" t="s">
        <v>150</v>
      </c>
      <c r="E1409" s="27" t="s">
        <v>254</v>
      </c>
      <c r="F1409" s="28" t="s">
        <v>372</v>
      </c>
      <c r="G1409" s="36">
        <f>IF(VLOOKUP(A1409,'Fr QV 2010-2016'!$A$1:$M$2587,7,FALSE)="#SAKNAS!",0,VLOOKUP(A1409,'Fr QV 2010-2016'!$A$1:$M$2587,7,FALSE))</f>
        <v>2</v>
      </c>
      <c r="H1409" s="36">
        <f>IF(VLOOKUP(A1409,'Fr QV 2010-2016'!$A$1:$M$2587,8,FALSE)="#SAKNAS!",0,VLOOKUP(A1409,'Fr QV 2010-2016'!$A$1:$M$2587,8,FALSE))</f>
        <v>2</v>
      </c>
      <c r="I1409" s="36">
        <f>IF(VLOOKUP(A1409,'Fr QV 2010-2016'!$A$1:$M$2587,9,FALSE)="#SAKNAS!",0,VLOOKUP(A1409,'Fr QV 2010-2016'!$A$1:$M$2587,9,FALSE))</f>
        <v>1</v>
      </c>
      <c r="J1409" s="36">
        <f>IF(VLOOKUP(A1409,'Fr QV 2010-2016'!$A$1:$M$2587,10,FALSE)="#SAKNAS!",0,VLOOKUP(A1409,'Fr QV 2010-2016'!$A$1:$M$2587,10,FALSE))</f>
        <v>0</v>
      </c>
      <c r="K1409" s="36">
        <f>IF(VLOOKUP(A1409,'Fr QV 2010-2016'!$A$1:$M$2587,11,FALSE)="#SAKNAS!",0,VLOOKUP(A1409,'Fr QV 2010-2016'!$A$1:$M$2587,11,FALSE))</f>
        <v>5</v>
      </c>
      <c r="L1409" s="36">
        <f>IF(VLOOKUP(A1409,'Fr QV 2010-2016'!$A$1:$M$2587,12,FALSE)="#SAKNAS!",0,VLOOKUP(A1409,'Fr QV 2010-2016'!$A$1:$M$2587,12,FALSE))</f>
        <v>12</v>
      </c>
      <c r="M1409" s="36">
        <f>IF(VLOOKUP(A1409,'Fr QV 2010-2016'!$A$1:$M$2587,13,FALSE)="#SAKNAS!",0,VLOOKUP(A1409,'Fr QV 2010-2016'!$A$1:$M$2587,13,FALSE))</f>
        <v>20</v>
      </c>
      <c r="N1409" s="36">
        <f>IF(VLOOKUP(A1409,'Fr QV 2017'!$A$1:$F$2587,6,FALSE)="#SAKNAS!",0,VLOOKUP(A1409,'Fr QV 2017'!$A$1:$F$2587,6,FALSE))</f>
        <v>1</v>
      </c>
      <c r="O1409" s="36">
        <v>0</v>
      </c>
      <c r="P1409" s="36">
        <v>0</v>
      </c>
      <c r="Q1409" s="36">
        <v>0</v>
      </c>
      <c r="R1409" s="36"/>
      <c r="S1409" s="36">
        <v>0</v>
      </c>
      <c r="T1409" s="36">
        <v>0</v>
      </c>
      <c r="U1409" s="36"/>
    </row>
    <row r="1410" spans="1:21" s="12" customFormat="1" x14ac:dyDescent="0.2">
      <c r="A1410" s="26" t="str">
        <f t="shared" si="22"/>
        <v>0840032J01EA01</v>
      </c>
      <c r="B1410" s="12" t="str">
        <f>VLOOKUP(C1410,'Akodens FV'!$A$1:$B$2003,2,FALSE)</f>
        <v>Hälsoval</v>
      </c>
      <c r="C1410" s="27" t="s">
        <v>27</v>
      </c>
      <c r="D1410" s="28" t="s">
        <v>150</v>
      </c>
      <c r="E1410" s="27" t="s">
        <v>259</v>
      </c>
      <c r="F1410" s="28" t="s">
        <v>356</v>
      </c>
      <c r="G1410" s="36">
        <f>IF(VLOOKUP(A1410,'Fr QV 2010-2016'!$A$1:$M$2587,7,FALSE)="#SAKNAS!",0,VLOOKUP(A1410,'Fr QV 2010-2016'!$A$1:$M$2587,7,FALSE))</f>
        <v>179</v>
      </c>
      <c r="H1410" s="36">
        <f>IF(VLOOKUP(A1410,'Fr QV 2010-2016'!$A$1:$M$2587,8,FALSE)="#SAKNAS!",0,VLOOKUP(A1410,'Fr QV 2010-2016'!$A$1:$M$2587,8,FALSE))</f>
        <v>70</v>
      </c>
      <c r="I1410" s="36">
        <f>IF(VLOOKUP(A1410,'Fr QV 2010-2016'!$A$1:$M$2587,9,FALSE)="#SAKNAS!",0,VLOOKUP(A1410,'Fr QV 2010-2016'!$A$1:$M$2587,9,FALSE))</f>
        <v>15</v>
      </c>
      <c r="J1410" s="36">
        <f>IF(VLOOKUP(A1410,'Fr QV 2010-2016'!$A$1:$M$2587,10,FALSE)="#SAKNAS!",0,VLOOKUP(A1410,'Fr QV 2010-2016'!$A$1:$M$2587,10,FALSE))</f>
        <v>11</v>
      </c>
      <c r="K1410" s="36">
        <f>IF(VLOOKUP(A1410,'Fr QV 2010-2016'!$A$1:$M$2587,11,FALSE)="#SAKNAS!",0,VLOOKUP(A1410,'Fr QV 2010-2016'!$A$1:$M$2587,11,FALSE))</f>
        <v>13</v>
      </c>
      <c r="L1410" s="36">
        <f>IF(VLOOKUP(A1410,'Fr QV 2010-2016'!$A$1:$M$2587,12,FALSE)="#SAKNAS!",0,VLOOKUP(A1410,'Fr QV 2010-2016'!$A$1:$M$2587,12,FALSE))</f>
        <v>18</v>
      </c>
      <c r="M1410" s="36">
        <f>IF(VLOOKUP(A1410,'Fr QV 2010-2016'!$A$1:$M$2587,13,FALSE)="#SAKNAS!",0,VLOOKUP(A1410,'Fr QV 2010-2016'!$A$1:$M$2587,13,FALSE))</f>
        <v>10</v>
      </c>
      <c r="N1410" s="36">
        <f>IF(VLOOKUP(A1410,'Fr QV 2017'!$A$1:$F$2587,6,FALSE)="#SAKNAS!",0,VLOOKUP(A1410,'Fr QV 2017'!$A$1:$F$2587,6,FALSE))</f>
        <v>14</v>
      </c>
      <c r="O1410" s="36">
        <f>IF(VLOOKUP(A1410,'Fr QV 2018'!$A$1:$M$2587,6,FALSE)="#SAKNAS!",0,VLOOKUP(A1410,'Fr QV 2018'!$A$1:$M$2587,6,FALSE))</f>
        <v>12</v>
      </c>
      <c r="P1410" s="36">
        <f>IF(VLOOKUP(A1410,'Fr QV 2019'!$A$1:$M$2587,6,FALSE)="#SAKNAS!",0,VLOOKUP(A1410,'Fr QV 2019'!$A$1:$M$2587,6,FALSE))</f>
        <v>13</v>
      </c>
      <c r="Q1410" s="36">
        <f>IF(VLOOKUP(A1410,'Fr QV 2020'!$A$1:$M$2587,6,FALSE)="#SAKNAS!",0,VLOOKUP(A1410,'Fr QV 2020'!$A$1:$M$2587,6,FALSE))</f>
        <v>14</v>
      </c>
      <c r="R1410" s="36">
        <f>IF(VLOOKUP(A1410,'Fr QV 2021'!$A$1:$M$2587,6,FALSE)="#SAKNAS!",0,VLOOKUP(A1410,'Fr QV 2021'!$A$1:$M$2587,6,FALSE))</f>
        <v>12</v>
      </c>
      <c r="S1410" s="36">
        <f>IF(VLOOKUP(A1410,'FR QV 2022'!$A$1:$M$2587,6,FALSE)="#SAKNAS!",0,VLOOKUP(A1410,'FR QV 2022'!$A$1:$M$2587,6,FALSE))</f>
        <v>3</v>
      </c>
      <c r="T1410" s="36">
        <f>IF(VLOOKUP($A1410,'FR QV 2023'!$A$1:$M$2587,6,FALSE)="#SAKNAS!",0,VLOOKUP($A1410,'FR QV 2023'!$A$1:$M$2587,6,FALSE))</f>
        <v>10</v>
      </c>
      <c r="U1410" s="36">
        <f>IF(VLOOKUP($A1410,'FR QV 2024'!$A$1:$M$2587,6,FALSE)="#SAKNAS!",0,VLOOKUP($A1410,'FR QV 2024'!$A$1:$M$2587,6,FALSE))</f>
        <v>5</v>
      </c>
    </row>
    <row r="1411" spans="1:21" s="12" customFormat="1" x14ac:dyDescent="0.2">
      <c r="A1411" s="26" t="str">
        <f t="shared" si="22"/>
        <v>0840032J01EE01</v>
      </c>
      <c r="B1411" s="12" t="str">
        <f>VLOOKUP(C1411,'Akodens FV'!$A$1:$B$2003,2,FALSE)</f>
        <v>Hälsoval</v>
      </c>
      <c r="C1411" s="27" t="s">
        <v>27</v>
      </c>
      <c r="D1411" s="28" t="s">
        <v>150</v>
      </c>
      <c r="E1411" s="27" t="s">
        <v>258</v>
      </c>
      <c r="F1411" s="28" t="s">
        <v>364</v>
      </c>
      <c r="G1411" s="36">
        <f>IF(VLOOKUP(A1411,'Fr QV 2010-2016'!$A$1:$M$2587,7,FALSE)="#SAKNAS!",0,VLOOKUP(A1411,'Fr QV 2010-2016'!$A$1:$M$2587,7,FALSE))</f>
        <v>13</v>
      </c>
      <c r="H1411" s="36">
        <f>IF(VLOOKUP(A1411,'Fr QV 2010-2016'!$A$1:$M$2587,8,FALSE)="#SAKNAS!",0,VLOOKUP(A1411,'Fr QV 2010-2016'!$A$1:$M$2587,8,FALSE))</f>
        <v>12</v>
      </c>
      <c r="I1411" s="36">
        <f>IF(VLOOKUP(A1411,'Fr QV 2010-2016'!$A$1:$M$2587,9,FALSE)="#SAKNAS!",0,VLOOKUP(A1411,'Fr QV 2010-2016'!$A$1:$M$2587,9,FALSE))</f>
        <v>10</v>
      </c>
      <c r="J1411" s="36">
        <f>IF(VLOOKUP(A1411,'Fr QV 2010-2016'!$A$1:$M$2587,10,FALSE)="#SAKNAS!",0,VLOOKUP(A1411,'Fr QV 2010-2016'!$A$1:$M$2587,10,FALSE))</f>
        <v>6</v>
      </c>
      <c r="K1411" s="36">
        <f>IF(VLOOKUP(A1411,'Fr QV 2010-2016'!$A$1:$M$2587,11,FALSE)="#SAKNAS!",0,VLOOKUP(A1411,'Fr QV 2010-2016'!$A$1:$M$2587,11,FALSE))</f>
        <v>2</v>
      </c>
      <c r="L1411" s="36">
        <f>IF(VLOOKUP(A1411,'Fr QV 2010-2016'!$A$1:$M$2587,12,FALSE)="#SAKNAS!",0,VLOOKUP(A1411,'Fr QV 2010-2016'!$A$1:$M$2587,12,FALSE))</f>
        <v>3</v>
      </c>
      <c r="M1411" s="36">
        <f>IF(VLOOKUP(A1411,'Fr QV 2010-2016'!$A$1:$M$2587,13,FALSE)="#SAKNAS!",0,VLOOKUP(A1411,'Fr QV 2010-2016'!$A$1:$M$2587,13,FALSE))</f>
        <v>2</v>
      </c>
      <c r="N1411" s="36">
        <f>IF(VLOOKUP(A1411,'Fr QV 2017'!$A$1:$F$2587,6,FALSE)="#SAKNAS!",0,VLOOKUP(A1411,'Fr QV 2017'!$A$1:$F$2587,6,FALSE))</f>
        <v>6</v>
      </c>
      <c r="O1411" s="36">
        <f>IF(VLOOKUP(A1411,'Fr QV 2018'!$A$1:$M$2587,6,FALSE)="#SAKNAS!",0,VLOOKUP(A1411,'Fr QV 2018'!$A$1:$M$2587,6,FALSE))</f>
        <v>3</v>
      </c>
      <c r="P1411" s="36">
        <f>IF(VLOOKUP(A1411,'Fr QV 2019'!$A$1:$M$2587,6,FALSE)="#SAKNAS!",0,VLOOKUP(A1411,'Fr QV 2019'!$A$1:$M$2587,6,FALSE))</f>
        <v>6</v>
      </c>
      <c r="Q1411" s="36">
        <f>IF(VLOOKUP(A1411,'Fr QV 2020'!$A$1:$M$2587,6,FALSE)="#SAKNAS!",0,VLOOKUP(A1411,'Fr QV 2020'!$A$1:$M$2587,6,FALSE))</f>
        <v>2</v>
      </c>
      <c r="R1411" s="36">
        <f>IF(VLOOKUP(A1411,'Fr QV 2021'!$A$1:$M$2587,6,FALSE)="#SAKNAS!",0,VLOOKUP(A1411,'Fr QV 2021'!$A$1:$M$2587,6,FALSE))</f>
        <v>5</v>
      </c>
      <c r="S1411" s="36">
        <f>IF(VLOOKUP(A1411,'FR QV 2022'!$A$1:$M$2587,6,FALSE)="#SAKNAS!",0,VLOOKUP(A1411,'FR QV 2022'!$A$1:$M$2587,6,FALSE))</f>
        <v>2</v>
      </c>
      <c r="T1411" s="36">
        <f>IF(VLOOKUP($A1411,'FR QV 2023'!$A$1:$M$2587,6,FALSE)="#SAKNAS!",0,VLOOKUP($A1411,'FR QV 2023'!$A$1:$M$2587,6,FALSE))</f>
        <v>5</v>
      </c>
      <c r="U1411" s="36">
        <f>IF(VLOOKUP($A1411,'FR QV 2024'!$A$1:$M$2587,6,FALSE)="#SAKNAS!",0,VLOOKUP($A1411,'FR QV 2024'!$A$1:$M$2587,6,FALSE))</f>
        <v>6</v>
      </c>
    </row>
    <row r="1412" spans="1:21" s="12" customFormat="1" x14ac:dyDescent="0.2">
      <c r="A1412" s="26" t="str">
        <f t="shared" si="22"/>
        <v>0840032J01FA01</v>
      </c>
      <c r="B1412" s="12" t="str">
        <f>VLOOKUP(C1412,'Akodens FV'!$A$1:$B$2003,2,FALSE)</f>
        <v>Hälsoval</v>
      </c>
      <c r="C1412" s="27" t="s">
        <v>27</v>
      </c>
      <c r="D1412" s="28" t="s">
        <v>150</v>
      </c>
      <c r="E1412" s="27" t="s">
        <v>250</v>
      </c>
      <c r="F1412" s="28" t="s">
        <v>357</v>
      </c>
      <c r="G1412" s="36">
        <f>IF(VLOOKUP(A1412,'Fr QV 2010-2016'!$A$1:$M$2587,7,FALSE)="#SAKNAS!",0,VLOOKUP(A1412,'Fr QV 2010-2016'!$A$1:$M$2587,7,FALSE))</f>
        <v>10</v>
      </c>
      <c r="H1412" s="36">
        <f>IF(VLOOKUP(A1412,'Fr QV 2010-2016'!$A$1:$M$2587,8,FALSE)="#SAKNAS!",0,VLOOKUP(A1412,'Fr QV 2010-2016'!$A$1:$M$2587,8,FALSE))</f>
        <v>15</v>
      </c>
      <c r="I1412" s="36">
        <f>IF(VLOOKUP(A1412,'Fr QV 2010-2016'!$A$1:$M$2587,9,FALSE)="#SAKNAS!",0,VLOOKUP(A1412,'Fr QV 2010-2016'!$A$1:$M$2587,9,FALSE))</f>
        <v>10</v>
      </c>
      <c r="J1412" s="36">
        <f>IF(VLOOKUP(A1412,'Fr QV 2010-2016'!$A$1:$M$2587,10,FALSE)="#SAKNAS!",0,VLOOKUP(A1412,'Fr QV 2010-2016'!$A$1:$M$2587,10,FALSE))</f>
        <v>7</v>
      </c>
      <c r="K1412" s="36">
        <f>IF(VLOOKUP(A1412,'Fr QV 2010-2016'!$A$1:$M$2587,11,FALSE)="#SAKNAS!",0,VLOOKUP(A1412,'Fr QV 2010-2016'!$A$1:$M$2587,11,FALSE))</f>
        <v>8</v>
      </c>
      <c r="L1412" s="36">
        <f>IF(VLOOKUP(A1412,'Fr QV 2010-2016'!$A$1:$M$2587,12,FALSE)="#SAKNAS!",0,VLOOKUP(A1412,'Fr QV 2010-2016'!$A$1:$M$2587,12,FALSE))</f>
        <v>8</v>
      </c>
      <c r="M1412" s="36">
        <f>IF(VLOOKUP(A1412,'Fr QV 2010-2016'!$A$1:$M$2587,13,FALSE)="#SAKNAS!",0,VLOOKUP(A1412,'Fr QV 2010-2016'!$A$1:$M$2587,13,FALSE))</f>
        <v>3</v>
      </c>
      <c r="N1412" s="36">
        <f>IF(VLOOKUP(A1412,'Fr QV 2017'!$A$1:$F$2587,6,FALSE)="#SAKNAS!",0,VLOOKUP(A1412,'Fr QV 2017'!$A$1:$F$2587,6,FALSE))</f>
        <v>6</v>
      </c>
      <c r="O1412" s="36">
        <f>IF(VLOOKUP(A1412,'Fr QV 2018'!$A$1:$M$2587,6,FALSE)="#SAKNAS!",0,VLOOKUP(A1412,'Fr QV 2018'!$A$1:$M$2587,6,FALSE))</f>
        <v>4</v>
      </c>
      <c r="P1412" s="36">
        <f>IF(VLOOKUP(A1412,'Fr QV 2019'!$A$1:$M$2587,6,FALSE)="#SAKNAS!",0,VLOOKUP(A1412,'Fr QV 2019'!$A$1:$M$2587,6,FALSE))</f>
        <v>3</v>
      </c>
      <c r="Q1412" s="36">
        <f>IF(VLOOKUP(A1412,'Fr QV 2020'!$A$1:$M$2587,6,FALSE)="#SAKNAS!",0,VLOOKUP(A1412,'Fr QV 2020'!$A$1:$M$2587,6,FALSE))</f>
        <v>4</v>
      </c>
      <c r="R1412" s="36">
        <f>IF(VLOOKUP(A1412,'Fr QV 2021'!$A$1:$M$2587,6,FALSE)="#SAKNAS!",0,VLOOKUP(A1412,'Fr QV 2021'!$A$1:$M$2587,6,FALSE))</f>
        <v>2</v>
      </c>
      <c r="S1412" s="36">
        <v>0</v>
      </c>
      <c r="T1412" s="36">
        <f>IF(VLOOKUP($A1412,'FR QV 2023'!$A$1:$M$2587,6,FALSE)="#SAKNAS!",0,VLOOKUP($A1412,'FR QV 2023'!$A$1:$M$2587,6,FALSE))</f>
        <v>1</v>
      </c>
      <c r="U1412" s="36">
        <f>IF(VLOOKUP($A1412,'FR QV 2024'!$A$1:$M$2587,6,FALSE)="#SAKNAS!",0,VLOOKUP($A1412,'FR QV 2024'!$A$1:$M$2587,6,FALSE))</f>
        <v>2</v>
      </c>
    </row>
    <row r="1413" spans="1:21" s="12" customFormat="1" x14ac:dyDescent="0.2">
      <c r="A1413" s="26" t="str">
        <f t="shared" si="22"/>
        <v>0840032J01FA09</v>
      </c>
      <c r="B1413" s="12" t="str">
        <f>VLOOKUP(C1413,'Akodens FV'!$A$1:$B$2003,2,FALSE)</f>
        <v>Hälsoval</v>
      </c>
      <c r="C1413" s="27" t="s">
        <v>27</v>
      </c>
      <c r="D1413" s="28" t="s">
        <v>150</v>
      </c>
      <c r="E1413" s="27" t="s">
        <v>257</v>
      </c>
      <c r="F1413" s="28" t="s">
        <v>375</v>
      </c>
      <c r="G1413" s="36">
        <f>IF(VLOOKUP(A1413,'Fr QV 2010-2016'!$A$1:$M$2587,7,FALSE)="#SAKNAS!",0,VLOOKUP(A1413,'Fr QV 2010-2016'!$A$1:$M$2587,7,FALSE))</f>
        <v>0</v>
      </c>
      <c r="H1413" s="36">
        <f>IF(VLOOKUP(A1413,'Fr QV 2010-2016'!$A$1:$M$2587,8,FALSE)="#SAKNAS!",0,VLOOKUP(A1413,'Fr QV 2010-2016'!$A$1:$M$2587,8,FALSE))</f>
        <v>0</v>
      </c>
      <c r="I1413" s="36">
        <f>IF(VLOOKUP(A1413,'Fr QV 2010-2016'!$A$1:$M$2587,9,FALSE)="#SAKNAS!",0,VLOOKUP(A1413,'Fr QV 2010-2016'!$A$1:$M$2587,9,FALSE))</f>
        <v>0</v>
      </c>
      <c r="J1413" s="36">
        <f>IF(VLOOKUP(A1413,'Fr QV 2010-2016'!$A$1:$M$2587,10,FALSE)="#SAKNAS!",0,VLOOKUP(A1413,'Fr QV 2010-2016'!$A$1:$M$2587,10,FALSE))</f>
        <v>0</v>
      </c>
      <c r="K1413" s="36">
        <f>IF(VLOOKUP(A1413,'Fr QV 2010-2016'!$A$1:$M$2587,11,FALSE)="#SAKNAS!",0,VLOOKUP(A1413,'Fr QV 2010-2016'!$A$1:$M$2587,11,FALSE))</f>
        <v>0</v>
      </c>
      <c r="L1413" s="36">
        <f>IF(VLOOKUP(A1413,'Fr QV 2010-2016'!$A$1:$M$2587,12,FALSE)="#SAKNAS!",0,VLOOKUP(A1413,'Fr QV 2010-2016'!$A$1:$M$2587,12,FALSE))</f>
        <v>0</v>
      </c>
      <c r="M1413" s="36">
        <f>IF(VLOOKUP(A1413,'Fr QV 2010-2016'!$A$1:$M$2587,13,FALSE)="#SAKNAS!",0,VLOOKUP(A1413,'Fr QV 2010-2016'!$A$1:$M$2587,13,FALSE))</f>
        <v>6</v>
      </c>
      <c r="N1413" s="36">
        <f>IF(VLOOKUP(A1413,'Fr QV 2017'!$A$1:$F$2587,6,FALSE)="#SAKNAS!",0,VLOOKUP(A1413,'Fr QV 2017'!$A$1:$F$2587,6,FALSE))</f>
        <v>1</v>
      </c>
      <c r="O1413" s="36">
        <v>0</v>
      </c>
      <c r="P1413" s="36">
        <f>IF(VLOOKUP(A1413,'Fr QV 2019'!$A$1:$M$2587,6,FALSE)="#SAKNAS!",0,VLOOKUP(A1413,'Fr QV 2019'!$A$1:$M$2587,6,FALSE))</f>
        <v>1</v>
      </c>
      <c r="Q1413" s="36">
        <f>IF(VLOOKUP(A1413,'Fr QV 2020'!$A$1:$M$2587,6,FALSE)="#SAKNAS!",0,VLOOKUP(A1413,'Fr QV 2020'!$A$1:$M$2587,6,FALSE))</f>
        <v>8</v>
      </c>
      <c r="R1413" s="36">
        <f>IF(VLOOKUP(A1413,'Fr QV 2021'!$A$1:$M$2587,6,FALSE)="#SAKNAS!",0,VLOOKUP(A1413,'Fr QV 2021'!$A$1:$M$2587,6,FALSE))</f>
        <v>4</v>
      </c>
      <c r="S1413" s="36">
        <f>IF(VLOOKUP(A1413,'FR QV 2022'!$A$1:$M$2587,6,FALSE)="#SAKNAS!",0,VLOOKUP(A1413,'FR QV 2022'!$A$1:$M$2587,6,FALSE))</f>
        <v>6</v>
      </c>
      <c r="T1413" s="36">
        <f>IF(VLOOKUP($A1413,'FR QV 2023'!$A$1:$M$2587,6,FALSE)="#SAKNAS!",0,VLOOKUP($A1413,'FR QV 2023'!$A$1:$M$2587,6,FALSE))</f>
        <v>3</v>
      </c>
      <c r="U1413" s="36">
        <f>IF(VLOOKUP($A1413,'FR QV 2024'!$A$1:$M$2587,6,FALSE)="#SAKNAS!",0,VLOOKUP($A1413,'FR QV 2024'!$A$1:$M$2587,6,FALSE))</f>
        <v>2</v>
      </c>
    </row>
    <row r="1414" spans="1:21" s="12" customFormat="1" x14ac:dyDescent="0.2">
      <c r="A1414" s="26" t="str">
        <f t="shared" si="22"/>
        <v>0840032J01FA10</v>
      </c>
      <c r="B1414" s="12" t="str">
        <f>VLOOKUP(C1414,'Akodens FV'!$A$1:$B$2003,2,FALSE)</f>
        <v>Hälsoval</v>
      </c>
      <c r="C1414" s="27" t="s">
        <v>27</v>
      </c>
      <c r="D1414" s="28" t="s">
        <v>150</v>
      </c>
      <c r="E1414" s="27" t="s">
        <v>268</v>
      </c>
      <c r="F1414" s="28" t="s">
        <v>368</v>
      </c>
      <c r="G1414" s="36">
        <f>IF(VLOOKUP(A1414,'Fr QV 2010-2016'!$A$1:$M$2587,7,FALSE)="#SAKNAS!",0,VLOOKUP(A1414,'Fr QV 2010-2016'!$A$1:$M$2587,7,FALSE))</f>
        <v>1</v>
      </c>
      <c r="H1414" s="36">
        <f>IF(VLOOKUP(A1414,'Fr QV 2010-2016'!$A$1:$M$2587,8,FALSE)="#SAKNAS!",0,VLOOKUP(A1414,'Fr QV 2010-2016'!$A$1:$M$2587,8,FALSE))</f>
        <v>0</v>
      </c>
      <c r="I1414" s="36">
        <f>IF(VLOOKUP(A1414,'Fr QV 2010-2016'!$A$1:$M$2587,9,FALSE)="#SAKNAS!",0,VLOOKUP(A1414,'Fr QV 2010-2016'!$A$1:$M$2587,9,FALSE))</f>
        <v>2</v>
      </c>
      <c r="J1414" s="36">
        <f>IF(VLOOKUP(A1414,'Fr QV 2010-2016'!$A$1:$M$2587,10,FALSE)="#SAKNAS!",0,VLOOKUP(A1414,'Fr QV 2010-2016'!$A$1:$M$2587,10,FALSE))</f>
        <v>3</v>
      </c>
      <c r="K1414" s="36">
        <f>IF(VLOOKUP(A1414,'Fr QV 2010-2016'!$A$1:$M$2587,11,FALSE)="#SAKNAS!",0,VLOOKUP(A1414,'Fr QV 2010-2016'!$A$1:$M$2587,11,FALSE))</f>
        <v>0</v>
      </c>
      <c r="L1414" s="36">
        <f>IF(VLOOKUP(A1414,'Fr QV 2010-2016'!$A$1:$M$2587,12,FALSE)="#SAKNAS!",0,VLOOKUP(A1414,'Fr QV 2010-2016'!$A$1:$M$2587,12,FALSE))</f>
        <v>0</v>
      </c>
      <c r="M1414" s="36">
        <f>IF(VLOOKUP(A1414,'Fr QV 2010-2016'!$A$1:$M$2587,13,FALSE)="#SAKNAS!",0,VLOOKUP(A1414,'Fr QV 2010-2016'!$A$1:$M$2587,13,FALSE))</f>
        <v>1</v>
      </c>
      <c r="N1414" s="36">
        <v>0</v>
      </c>
      <c r="O1414" s="36">
        <v>0</v>
      </c>
      <c r="P1414" s="36">
        <v>0</v>
      </c>
      <c r="Q1414" s="36">
        <v>0</v>
      </c>
      <c r="R1414" s="36">
        <f>IF(VLOOKUP(A1414,'Fr QV 2021'!$A$1:$M$2587,6,FALSE)="#SAKNAS!",0,VLOOKUP(A1414,'Fr QV 2021'!$A$1:$M$2587,6,FALSE))</f>
        <v>1</v>
      </c>
      <c r="S1414" s="36">
        <v>0</v>
      </c>
      <c r="T1414" s="36">
        <v>0</v>
      </c>
      <c r="U1414" s="36"/>
    </row>
    <row r="1415" spans="1:21" s="12" customFormat="1" x14ac:dyDescent="0.2">
      <c r="A1415" s="26" t="str">
        <f t="shared" si="22"/>
        <v>0840032J01FF01</v>
      </c>
      <c r="B1415" s="12" t="str">
        <f>VLOOKUP(C1415,'Akodens FV'!$A$1:$B$2003,2,FALSE)</f>
        <v>Hälsoval</v>
      </c>
      <c r="C1415" s="27" t="s">
        <v>27</v>
      </c>
      <c r="D1415" s="28" t="s">
        <v>150</v>
      </c>
      <c r="E1415" s="27" t="s">
        <v>248</v>
      </c>
      <c r="F1415" s="28" t="s">
        <v>358</v>
      </c>
      <c r="G1415" s="36">
        <f>IF(VLOOKUP(A1415,'Fr QV 2010-2016'!$A$1:$M$2587,7,FALSE)="#SAKNAS!",0,VLOOKUP(A1415,'Fr QV 2010-2016'!$A$1:$M$2587,7,FALSE))</f>
        <v>32</v>
      </c>
      <c r="H1415" s="36">
        <f>IF(VLOOKUP(A1415,'Fr QV 2010-2016'!$A$1:$M$2587,8,FALSE)="#SAKNAS!",0,VLOOKUP(A1415,'Fr QV 2010-2016'!$A$1:$M$2587,8,FALSE))</f>
        <v>49</v>
      </c>
      <c r="I1415" s="36">
        <f>IF(VLOOKUP(A1415,'Fr QV 2010-2016'!$A$1:$M$2587,9,FALSE)="#SAKNAS!",0,VLOOKUP(A1415,'Fr QV 2010-2016'!$A$1:$M$2587,9,FALSE))</f>
        <v>44</v>
      </c>
      <c r="J1415" s="36">
        <f>IF(VLOOKUP(A1415,'Fr QV 2010-2016'!$A$1:$M$2587,10,FALSE)="#SAKNAS!",0,VLOOKUP(A1415,'Fr QV 2010-2016'!$A$1:$M$2587,10,FALSE))</f>
        <v>51</v>
      </c>
      <c r="K1415" s="36">
        <f>IF(VLOOKUP(A1415,'Fr QV 2010-2016'!$A$1:$M$2587,11,FALSE)="#SAKNAS!",0,VLOOKUP(A1415,'Fr QV 2010-2016'!$A$1:$M$2587,11,FALSE))</f>
        <v>27</v>
      </c>
      <c r="L1415" s="36">
        <f>IF(VLOOKUP(A1415,'Fr QV 2010-2016'!$A$1:$M$2587,12,FALSE)="#SAKNAS!",0,VLOOKUP(A1415,'Fr QV 2010-2016'!$A$1:$M$2587,12,FALSE))</f>
        <v>32</v>
      </c>
      <c r="M1415" s="36">
        <f>IF(VLOOKUP(A1415,'Fr QV 2010-2016'!$A$1:$M$2587,13,FALSE)="#SAKNAS!",0,VLOOKUP(A1415,'Fr QV 2010-2016'!$A$1:$M$2587,13,FALSE))</f>
        <v>61</v>
      </c>
      <c r="N1415" s="36">
        <f>IF(VLOOKUP(A1415,'Fr QV 2017'!$A$1:$F$2587,6,FALSE)="#SAKNAS!",0,VLOOKUP(A1415,'Fr QV 2017'!$A$1:$F$2587,6,FALSE))</f>
        <v>32</v>
      </c>
      <c r="O1415" s="36">
        <f>IF(VLOOKUP(A1415,'Fr QV 2018'!$A$1:$M$2587,6,FALSE)="#SAKNAS!",0,VLOOKUP(A1415,'Fr QV 2018'!$A$1:$M$2587,6,FALSE))</f>
        <v>24</v>
      </c>
      <c r="P1415" s="36">
        <f>IF(VLOOKUP(A1415,'Fr QV 2019'!$A$1:$M$2587,6,FALSE)="#SAKNAS!",0,VLOOKUP(A1415,'Fr QV 2019'!$A$1:$M$2587,6,FALSE))</f>
        <v>35</v>
      </c>
      <c r="Q1415" s="36">
        <f>IF(VLOOKUP(A1415,'Fr QV 2020'!$A$1:$M$2587,6,FALSE)="#SAKNAS!",0,VLOOKUP(A1415,'Fr QV 2020'!$A$1:$M$2587,6,FALSE))</f>
        <v>19</v>
      </c>
      <c r="R1415" s="36">
        <f>IF(VLOOKUP(A1415,'Fr QV 2021'!$A$1:$M$2587,6,FALSE)="#SAKNAS!",0,VLOOKUP(A1415,'Fr QV 2021'!$A$1:$M$2587,6,FALSE))</f>
        <v>20</v>
      </c>
      <c r="S1415" s="36">
        <f>IF(VLOOKUP(A1415,'FR QV 2022'!$A$1:$M$2587,6,FALSE)="#SAKNAS!",0,VLOOKUP(A1415,'FR QV 2022'!$A$1:$M$2587,6,FALSE))</f>
        <v>11</v>
      </c>
      <c r="T1415" s="36">
        <f>IF(VLOOKUP($A1415,'FR QV 2023'!$A$1:$M$2587,6,FALSE)="#SAKNAS!",0,VLOOKUP($A1415,'FR QV 2023'!$A$1:$M$2587,6,FALSE))</f>
        <v>21</v>
      </c>
      <c r="U1415" s="36">
        <f>IF(VLOOKUP($A1415,'FR QV 2024'!$A$1:$M$2587,6,FALSE)="#SAKNAS!",0,VLOOKUP($A1415,'FR QV 2024'!$A$1:$M$2587,6,FALSE))</f>
        <v>12</v>
      </c>
    </row>
    <row r="1416" spans="1:21" s="12" customFormat="1" x14ac:dyDescent="0.2">
      <c r="A1416" s="26" t="str">
        <f t="shared" si="22"/>
        <v>0840032J01MA02</v>
      </c>
      <c r="B1416" s="12" t="str">
        <f>VLOOKUP(C1416,'Akodens FV'!$A$1:$B$2003,2,FALSE)</f>
        <v>Hälsoval</v>
      </c>
      <c r="C1416" s="27" t="s">
        <v>27</v>
      </c>
      <c r="D1416" s="28" t="s">
        <v>150</v>
      </c>
      <c r="E1416" s="27" t="s">
        <v>252</v>
      </c>
      <c r="F1416" s="28" t="s">
        <v>359</v>
      </c>
      <c r="G1416" s="36">
        <f>IF(VLOOKUP(A1416,'Fr QV 2010-2016'!$A$1:$M$2587,7,FALSE)="#SAKNAS!",0,VLOOKUP(A1416,'Fr QV 2010-2016'!$A$1:$M$2587,7,FALSE))</f>
        <v>97</v>
      </c>
      <c r="H1416" s="36">
        <f>IF(VLOOKUP(A1416,'Fr QV 2010-2016'!$A$1:$M$2587,8,FALSE)="#SAKNAS!",0,VLOOKUP(A1416,'Fr QV 2010-2016'!$A$1:$M$2587,8,FALSE))</f>
        <v>62</v>
      </c>
      <c r="I1416" s="36">
        <f>IF(VLOOKUP(A1416,'Fr QV 2010-2016'!$A$1:$M$2587,9,FALSE)="#SAKNAS!",0,VLOOKUP(A1416,'Fr QV 2010-2016'!$A$1:$M$2587,9,FALSE))</f>
        <v>59</v>
      </c>
      <c r="J1416" s="36">
        <f>IF(VLOOKUP(A1416,'Fr QV 2010-2016'!$A$1:$M$2587,10,FALSE)="#SAKNAS!",0,VLOOKUP(A1416,'Fr QV 2010-2016'!$A$1:$M$2587,10,FALSE))</f>
        <v>52</v>
      </c>
      <c r="K1416" s="36">
        <f>IF(VLOOKUP(A1416,'Fr QV 2010-2016'!$A$1:$M$2587,11,FALSE)="#SAKNAS!",0,VLOOKUP(A1416,'Fr QV 2010-2016'!$A$1:$M$2587,11,FALSE))</f>
        <v>60</v>
      </c>
      <c r="L1416" s="36">
        <f>IF(VLOOKUP(A1416,'Fr QV 2010-2016'!$A$1:$M$2587,12,FALSE)="#SAKNAS!",0,VLOOKUP(A1416,'Fr QV 2010-2016'!$A$1:$M$2587,12,FALSE))</f>
        <v>19</v>
      </c>
      <c r="M1416" s="36">
        <f>IF(VLOOKUP(A1416,'Fr QV 2010-2016'!$A$1:$M$2587,13,FALSE)="#SAKNAS!",0,VLOOKUP(A1416,'Fr QV 2010-2016'!$A$1:$M$2587,13,FALSE))</f>
        <v>25</v>
      </c>
      <c r="N1416" s="36">
        <f>IF(VLOOKUP(A1416,'Fr QV 2017'!$A$1:$F$2587,6,FALSE)="#SAKNAS!",0,VLOOKUP(A1416,'Fr QV 2017'!$A$1:$F$2587,6,FALSE))</f>
        <v>42</v>
      </c>
      <c r="O1416" s="36">
        <f>IF(VLOOKUP(A1416,'Fr QV 2018'!$A$1:$M$2587,6,FALSE)="#SAKNAS!",0,VLOOKUP(A1416,'Fr QV 2018'!$A$1:$M$2587,6,FALSE))</f>
        <v>40</v>
      </c>
      <c r="P1416" s="36">
        <f>IF(VLOOKUP(A1416,'Fr QV 2019'!$A$1:$M$2587,6,FALSE)="#SAKNAS!",0,VLOOKUP(A1416,'Fr QV 2019'!$A$1:$M$2587,6,FALSE))</f>
        <v>37</v>
      </c>
      <c r="Q1416" s="36">
        <f>IF(VLOOKUP(A1416,'Fr QV 2020'!$A$1:$M$2587,6,FALSE)="#SAKNAS!",0,VLOOKUP(A1416,'Fr QV 2020'!$A$1:$M$2587,6,FALSE))</f>
        <v>43</v>
      </c>
      <c r="R1416" s="36">
        <f>IF(VLOOKUP(A1416,'Fr QV 2021'!$A$1:$M$2587,6,FALSE)="#SAKNAS!",0,VLOOKUP(A1416,'Fr QV 2021'!$A$1:$M$2587,6,FALSE))</f>
        <v>19</v>
      </c>
      <c r="S1416" s="36">
        <f>IF(VLOOKUP(A1416,'FR QV 2022'!$A$1:$M$2587,6,FALSE)="#SAKNAS!",0,VLOOKUP(A1416,'FR QV 2022'!$A$1:$M$2587,6,FALSE))</f>
        <v>41</v>
      </c>
      <c r="T1416" s="36">
        <f>IF(VLOOKUP($A1416,'FR QV 2023'!$A$1:$M$2587,6,FALSE)="#SAKNAS!",0,VLOOKUP($A1416,'FR QV 2023'!$A$1:$M$2587,6,FALSE))</f>
        <v>24</v>
      </c>
      <c r="U1416" s="36">
        <f>IF(VLOOKUP($A1416,'FR QV 2024'!$A$1:$M$2587,6,FALSE)="#SAKNAS!",0,VLOOKUP($A1416,'FR QV 2024'!$A$1:$M$2587,6,FALSE))</f>
        <v>35</v>
      </c>
    </row>
    <row r="1417" spans="1:21" s="12" customFormat="1" x14ac:dyDescent="0.2">
      <c r="A1417" s="26" t="str">
        <f t="shared" si="22"/>
        <v>0840032J01MA06</v>
      </c>
      <c r="B1417" s="12" t="str">
        <f>VLOOKUP(C1417,'Akodens FV'!$A$1:$B$2003,2,FALSE)</f>
        <v>Hälsoval</v>
      </c>
      <c r="C1417" s="27" t="s">
        <v>27</v>
      </c>
      <c r="D1417" s="28" t="s">
        <v>150</v>
      </c>
      <c r="E1417" s="27" t="s">
        <v>256</v>
      </c>
      <c r="F1417" s="28" t="s">
        <v>366</v>
      </c>
      <c r="G1417" s="36">
        <f>IF(VLOOKUP(A1417,'Fr QV 2010-2016'!$A$1:$M$2587,7,FALSE)="#SAKNAS!",0,VLOOKUP(A1417,'Fr QV 2010-2016'!$A$1:$M$2587,7,FALSE))</f>
        <v>40</v>
      </c>
      <c r="H1417" s="36">
        <f>IF(VLOOKUP(A1417,'Fr QV 2010-2016'!$A$1:$M$2587,8,FALSE)="#SAKNAS!",0,VLOOKUP(A1417,'Fr QV 2010-2016'!$A$1:$M$2587,8,FALSE))</f>
        <v>28</v>
      </c>
      <c r="I1417" s="36">
        <f>IF(VLOOKUP(A1417,'Fr QV 2010-2016'!$A$1:$M$2587,9,FALSE)="#SAKNAS!",0,VLOOKUP(A1417,'Fr QV 2010-2016'!$A$1:$M$2587,9,FALSE))</f>
        <v>4</v>
      </c>
      <c r="J1417" s="36">
        <f>IF(VLOOKUP(A1417,'Fr QV 2010-2016'!$A$1:$M$2587,10,FALSE)="#SAKNAS!",0,VLOOKUP(A1417,'Fr QV 2010-2016'!$A$1:$M$2587,10,FALSE))</f>
        <v>5</v>
      </c>
      <c r="K1417" s="36">
        <f>IF(VLOOKUP(A1417,'Fr QV 2010-2016'!$A$1:$M$2587,11,FALSE)="#SAKNAS!",0,VLOOKUP(A1417,'Fr QV 2010-2016'!$A$1:$M$2587,11,FALSE))</f>
        <v>0</v>
      </c>
      <c r="L1417" s="36">
        <f>IF(VLOOKUP(A1417,'Fr QV 2010-2016'!$A$1:$M$2587,12,FALSE)="#SAKNAS!",0,VLOOKUP(A1417,'Fr QV 2010-2016'!$A$1:$M$2587,12,FALSE))</f>
        <v>0</v>
      </c>
      <c r="M1417" s="36">
        <f>IF(VLOOKUP(A1417,'Fr QV 2010-2016'!$A$1:$M$2587,13,FALSE)="#SAKNAS!",0,VLOOKUP(A1417,'Fr QV 2010-2016'!$A$1:$M$2587,13,FALSE))</f>
        <v>0</v>
      </c>
      <c r="N1417" s="36">
        <v>0</v>
      </c>
      <c r="O1417" s="36">
        <v>0</v>
      </c>
      <c r="P1417" s="36">
        <v>0</v>
      </c>
      <c r="Q1417" s="36">
        <v>0</v>
      </c>
      <c r="R1417" s="36"/>
      <c r="S1417" s="36">
        <v>0</v>
      </c>
      <c r="T1417" s="36">
        <v>0</v>
      </c>
      <c r="U1417" s="36"/>
    </row>
    <row r="1418" spans="1:21" s="12" customFormat="1" x14ac:dyDescent="0.2">
      <c r="A1418" s="26" t="str">
        <f t="shared" si="22"/>
        <v>0840032J01MA14</v>
      </c>
      <c r="B1418" s="12" t="str">
        <f>VLOOKUP(C1418,'Akodens FV'!$A$1:$B$2003,2,FALSE)</f>
        <v>Hälsoval</v>
      </c>
      <c r="C1418" s="27" t="s">
        <v>27</v>
      </c>
      <c r="D1418" s="28" t="s">
        <v>150</v>
      </c>
      <c r="E1418" s="27" t="s">
        <v>272</v>
      </c>
      <c r="F1418" s="28" t="s">
        <v>386</v>
      </c>
      <c r="G1418" s="36">
        <f>IF(VLOOKUP(A1418,'Fr QV 2010-2016'!$A$1:$M$2587,7,FALSE)="#SAKNAS!",0,VLOOKUP(A1418,'Fr QV 2010-2016'!$A$1:$M$2587,7,FALSE))</f>
        <v>0</v>
      </c>
      <c r="H1418" s="36">
        <f>IF(VLOOKUP(A1418,'Fr QV 2010-2016'!$A$1:$M$2587,8,FALSE)="#SAKNAS!",0,VLOOKUP(A1418,'Fr QV 2010-2016'!$A$1:$M$2587,8,FALSE))</f>
        <v>0</v>
      </c>
      <c r="I1418" s="36">
        <f>IF(VLOOKUP(A1418,'Fr QV 2010-2016'!$A$1:$M$2587,9,FALSE)="#SAKNAS!",0,VLOOKUP(A1418,'Fr QV 2010-2016'!$A$1:$M$2587,9,FALSE))</f>
        <v>0</v>
      </c>
      <c r="J1418" s="36">
        <f>IF(VLOOKUP(A1418,'Fr QV 2010-2016'!$A$1:$M$2587,10,FALSE)="#SAKNAS!",0,VLOOKUP(A1418,'Fr QV 2010-2016'!$A$1:$M$2587,10,FALSE))</f>
        <v>0</v>
      </c>
      <c r="K1418" s="36">
        <f>IF(VLOOKUP(A1418,'Fr QV 2010-2016'!$A$1:$M$2587,11,FALSE)="#SAKNAS!",0,VLOOKUP(A1418,'Fr QV 2010-2016'!$A$1:$M$2587,11,FALSE))</f>
        <v>0</v>
      </c>
      <c r="L1418" s="36">
        <f>IF(VLOOKUP(A1418,'Fr QV 2010-2016'!$A$1:$M$2587,12,FALSE)="#SAKNAS!",0,VLOOKUP(A1418,'Fr QV 2010-2016'!$A$1:$M$2587,12,FALSE))</f>
        <v>1</v>
      </c>
      <c r="M1418" s="36">
        <f>IF(VLOOKUP(A1418,'Fr QV 2010-2016'!$A$1:$M$2587,13,FALSE)="#SAKNAS!",0,VLOOKUP(A1418,'Fr QV 2010-2016'!$A$1:$M$2587,13,FALSE))</f>
        <v>0</v>
      </c>
      <c r="N1418" s="36">
        <v>0</v>
      </c>
      <c r="O1418" s="36">
        <f>IF(VLOOKUP(A1418,'Fr QV 2018'!$A$1:$M$2587,6,FALSE)="#SAKNAS!",0,VLOOKUP(A1418,'Fr QV 2018'!$A$1:$M$2587,6,FALSE))</f>
        <v>4</v>
      </c>
      <c r="P1418" s="36">
        <v>0</v>
      </c>
      <c r="Q1418" s="36">
        <v>0</v>
      </c>
      <c r="R1418" s="36"/>
      <c r="S1418" s="36">
        <v>0</v>
      </c>
      <c r="T1418" s="36">
        <v>0</v>
      </c>
      <c r="U1418" s="36"/>
    </row>
    <row r="1419" spans="1:21" s="12" customFormat="1" x14ac:dyDescent="0.2">
      <c r="A1419" s="26" t="str">
        <f t="shared" si="22"/>
        <v>0840032J01XA01</v>
      </c>
      <c r="B1419" s="12" t="str">
        <f>VLOOKUP(C1419,'Akodens FV'!$A$1:$B$2003,2,FALSE)</f>
        <v>Hälsoval</v>
      </c>
      <c r="C1419" s="27" t="s">
        <v>27</v>
      </c>
      <c r="D1419" s="28" t="s">
        <v>150</v>
      </c>
      <c r="E1419" s="27" t="s">
        <v>285</v>
      </c>
      <c r="F1419" s="28" t="s">
        <v>414</v>
      </c>
      <c r="G1419" s="36">
        <f>IF(VLOOKUP(A1419,'Fr QV 2010-2016'!$A$1:$M$2587,7,FALSE)="#SAKNAS!",0,VLOOKUP(A1419,'Fr QV 2010-2016'!$A$1:$M$2587,7,FALSE))</f>
        <v>0</v>
      </c>
      <c r="H1419" s="36">
        <f>IF(VLOOKUP(A1419,'Fr QV 2010-2016'!$A$1:$M$2587,8,FALSE)="#SAKNAS!",0,VLOOKUP(A1419,'Fr QV 2010-2016'!$A$1:$M$2587,8,FALSE))</f>
        <v>0</v>
      </c>
      <c r="I1419" s="36">
        <f>IF(VLOOKUP(A1419,'Fr QV 2010-2016'!$A$1:$M$2587,9,FALSE)="#SAKNAS!",0,VLOOKUP(A1419,'Fr QV 2010-2016'!$A$1:$M$2587,9,FALSE))</f>
        <v>0</v>
      </c>
      <c r="J1419" s="36">
        <f>IF(VLOOKUP(A1419,'Fr QV 2010-2016'!$A$1:$M$2587,10,FALSE)="#SAKNAS!",0,VLOOKUP(A1419,'Fr QV 2010-2016'!$A$1:$M$2587,10,FALSE))</f>
        <v>1</v>
      </c>
      <c r="K1419" s="36">
        <f>IF(VLOOKUP(A1419,'Fr QV 2010-2016'!$A$1:$M$2587,11,FALSE)="#SAKNAS!",0,VLOOKUP(A1419,'Fr QV 2010-2016'!$A$1:$M$2587,11,FALSE))</f>
        <v>0</v>
      </c>
      <c r="L1419" s="36">
        <f>IF(VLOOKUP(A1419,'Fr QV 2010-2016'!$A$1:$M$2587,12,FALSE)="#SAKNAS!",0,VLOOKUP(A1419,'Fr QV 2010-2016'!$A$1:$M$2587,12,FALSE))</f>
        <v>0</v>
      </c>
      <c r="M1419" s="36">
        <f>IF(VLOOKUP(A1419,'Fr QV 2010-2016'!$A$1:$M$2587,13,FALSE)="#SAKNAS!",0,VLOOKUP(A1419,'Fr QV 2010-2016'!$A$1:$M$2587,13,FALSE))</f>
        <v>0</v>
      </c>
      <c r="N1419" s="36">
        <v>0</v>
      </c>
      <c r="O1419" s="36">
        <v>0</v>
      </c>
      <c r="P1419" s="36">
        <v>0</v>
      </c>
      <c r="Q1419" s="36">
        <v>0</v>
      </c>
      <c r="R1419" s="36"/>
      <c r="S1419" s="36">
        <v>0</v>
      </c>
      <c r="T1419" s="36">
        <v>0</v>
      </c>
      <c r="U1419" s="36"/>
    </row>
    <row r="1420" spans="1:21" s="12" customFormat="1" x14ac:dyDescent="0.2">
      <c r="A1420" s="26" t="str">
        <f t="shared" si="22"/>
        <v>0840032J01XE01</v>
      </c>
      <c r="B1420" s="12" t="str">
        <f>VLOOKUP(C1420,'Akodens FV'!$A$1:$B$2003,2,FALSE)</f>
        <v>Hälsoval</v>
      </c>
      <c r="C1420" s="27" t="s">
        <v>27</v>
      </c>
      <c r="D1420" s="28" t="s">
        <v>150</v>
      </c>
      <c r="E1420" s="27" t="s">
        <v>255</v>
      </c>
      <c r="F1420" s="28" t="s">
        <v>361</v>
      </c>
      <c r="G1420" s="36">
        <f>IF(VLOOKUP(A1420,'Fr QV 2010-2016'!$A$1:$M$2587,7,FALSE)="#SAKNAS!",0,VLOOKUP(A1420,'Fr QV 2010-2016'!$A$1:$M$2587,7,FALSE))</f>
        <v>85</v>
      </c>
      <c r="H1420" s="36">
        <f>IF(VLOOKUP(A1420,'Fr QV 2010-2016'!$A$1:$M$2587,8,FALSE)="#SAKNAS!",0,VLOOKUP(A1420,'Fr QV 2010-2016'!$A$1:$M$2587,8,FALSE))</f>
        <v>90</v>
      </c>
      <c r="I1420" s="36">
        <f>IF(VLOOKUP(A1420,'Fr QV 2010-2016'!$A$1:$M$2587,9,FALSE)="#SAKNAS!",0,VLOOKUP(A1420,'Fr QV 2010-2016'!$A$1:$M$2587,9,FALSE))</f>
        <v>70</v>
      </c>
      <c r="J1420" s="36">
        <f>IF(VLOOKUP(A1420,'Fr QV 2010-2016'!$A$1:$M$2587,10,FALSE)="#SAKNAS!",0,VLOOKUP(A1420,'Fr QV 2010-2016'!$A$1:$M$2587,10,FALSE))</f>
        <v>104</v>
      </c>
      <c r="K1420" s="36">
        <f>IF(VLOOKUP(A1420,'Fr QV 2010-2016'!$A$1:$M$2587,11,FALSE)="#SAKNAS!",0,VLOOKUP(A1420,'Fr QV 2010-2016'!$A$1:$M$2587,11,FALSE))</f>
        <v>157</v>
      </c>
      <c r="L1420" s="36">
        <f>IF(VLOOKUP(A1420,'Fr QV 2010-2016'!$A$1:$M$2587,12,FALSE)="#SAKNAS!",0,VLOOKUP(A1420,'Fr QV 2010-2016'!$A$1:$M$2587,12,FALSE))</f>
        <v>144</v>
      </c>
      <c r="M1420" s="36">
        <f>IF(VLOOKUP(A1420,'Fr QV 2010-2016'!$A$1:$M$2587,13,FALSE)="#SAKNAS!",0,VLOOKUP(A1420,'Fr QV 2010-2016'!$A$1:$M$2587,13,FALSE))</f>
        <v>99</v>
      </c>
      <c r="N1420" s="36">
        <f>IF(VLOOKUP(A1420,'Fr QV 2017'!$A$1:$F$2587,6,FALSE)="#SAKNAS!",0,VLOOKUP(A1420,'Fr QV 2017'!$A$1:$F$2587,6,FALSE))</f>
        <v>67</v>
      </c>
      <c r="O1420" s="36">
        <f>IF(VLOOKUP(A1420,'Fr QV 2018'!$A$1:$M$2587,6,FALSE)="#SAKNAS!",0,VLOOKUP(A1420,'Fr QV 2018'!$A$1:$M$2587,6,FALSE))</f>
        <v>67</v>
      </c>
      <c r="P1420" s="36">
        <f>IF(VLOOKUP(A1420,'Fr QV 2019'!$A$1:$M$2587,6,FALSE)="#SAKNAS!",0,VLOOKUP(A1420,'Fr QV 2019'!$A$1:$M$2587,6,FALSE))</f>
        <v>92</v>
      </c>
      <c r="Q1420" s="36">
        <f>IF(VLOOKUP(A1420,'Fr QV 2020'!$A$1:$M$2587,6,FALSE)="#SAKNAS!",0,VLOOKUP(A1420,'Fr QV 2020'!$A$1:$M$2587,6,FALSE))</f>
        <v>71</v>
      </c>
      <c r="R1420" s="36">
        <f>IF(VLOOKUP(A1420,'Fr QV 2021'!$A$1:$M$2587,6,FALSE)="#SAKNAS!",0,VLOOKUP(A1420,'Fr QV 2021'!$A$1:$M$2587,6,FALSE))</f>
        <v>69</v>
      </c>
      <c r="S1420" s="36">
        <f>IF(VLOOKUP(A1420,'FR QV 2022'!$A$1:$M$2587,6,FALSE)="#SAKNAS!",0,VLOOKUP(A1420,'FR QV 2022'!$A$1:$M$2587,6,FALSE))</f>
        <v>85</v>
      </c>
      <c r="T1420" s="36">
        <f>IF(VLOOKUP($A1420,'FR QV 2023'!$A$1:$M$2587,6,FALSE)="#SAKNAS!",0,VLOOKUP($A1420,'FR QV 2023'!$A$1:$M$2587,6,FALSE))</f>
        <v>103</v>
      </c>
      <c r="U1420" s="36">
        <f>IF(VLOOKUP($A1420,'FR QV 2024'!$A$1:$M$2587,6,FALSE)="#SAKNAS!",0,VLOOKUP($A1420,'FR QV 2024'!$A$1:$M$2587,6,FALSE))</f>
        <v>102</v>
      </c>
    </row>
    <row r="1421" spans="1:21" s="12" customFormat="1" x14ac:dyDescent="0.2">
      <c r="A1421" s="26" t="str">
        <f t="shared" si="22"/>
        <v>0840033J01AA02</v>
      </c>
      <c r="B1421" s="12" t="str">
        <f>VLOOKUP(C1421,'Akodens FV'!$A$1:$B$2003,2,FALSE)</f>
        <v>Hälsoval</v>
      </c>
      <c r="C1421" s="27" t="s">
        <v>12</v>
      </c>
      <c r="D1421" s="28" t="s">
        <v>140</v>
      </c>
      <c r="E1421" s="27" t="s">
        <v>249</v>
      </c>
      <c r="F1421" s="28" t="s">
        <v>348</v>
      </c>
      <c r="G1421" s="36">
        <f>IF(VLOOKUP(A1421,'Fr QV 2010-2016'!$A$1:$M$2587,7,FALSE)="#SAKNAS!",0,VLOOKUP(A1421,'Fr QV 2010-2016'!$A$1:$M$2587,7,FALSE))</f>
        <v>143</v>
      </c>
      <c r="H1421" s="36">
        <f>IF(VLOOKUP(A1421,'Fr QV 2010-2016'!$A$1:$M$2587,8,FALSE)="#SAKNAS!",0,VLOOKUP(A1421,'Fr QV 2010-2016'!$A$1:$M$2587,8,FALSE))</f>
        <v>142</v>
      </c>
      <c r="I1421" s="36">
        <f>IF(VLOOKUP(A1421,'Fr QV 2010-2016'!$A$1:$M$2587,9,FALSE)="#SAKNAS!",0,VLOOKUP(A1421,'Fr QV 2010-2016'!$A$1:$M$2587,9,FALSE))</f>
        <v>154</v>
      </c>
      <c r="J1421" s="36">
        <f>IF(VLOOKUP(A1421,'Fr QV 2010-2016'!$A$1:$M$2587,10,FALSE)="#SAKNAS!",0,VLOOKUP(A1421,'Fr QV 2010-2016'!$A$1:$M$2587,10,FALSE))</f>
        <v>186</v>
      </c>
      <c r="K1421" s="36">
        <f>IF(VLOOKUP(A1421,'Fr QV 2010-2016'!$A$1:$M$2587,11,FALSE)="#SAKNAS!",0,VLOOKUP(A1421,'Fr QV 2010-2016'!$A$1:$M$2587,11,FALSE))</f>
        <v>155</v>
      </c>
      <c r="L1421" s="36">
        <f>IF(VLOOKUP(A1421,'Fr QV 2010-2016'!$A$1:$M$2587,12,FALSE)="#SAKNAS!",0,VLOOKUP(A1421,'Fr QV 2010-2016'!$A$1:$M$2587,12,FALSE))</f>
        <v>135</v>
      </c>
      <c r="M1421" s="36">
        <f>IF(VLOOKUP(A1421,'Fr QV 2010-2016'!$A$1:$M$2587,13,FALSE)="#SAKNAS!",0,VLOOKUP(A1421,'Fr QV 2010-2016'!$A$1:$M$2587,13,FALSE))</f>
        <v>189</v>
      </c>
      <c r="N1421" s="36">
        <f>IF(VLOOKUP(A1421,'Fr QV 2017'!$A$1:$F$2587,6,FALSE)="#SAKNAS!",0,VLOOKUP(A1421,'Fr QV 2017'!$A$1:$F$2587,6,FALSE))</f>
        <v>169</v>
      </c>
      <c r="O1421" s="36">
        <f>IF(VLOOKUP(A1421,'Fr QV 2018'!$A$1:$M$2587,6,FALSE)="#SAKNAS!",0,VLOOKUP(A1421,'Fr QV 2018'!$A$1:$M$2587,6,FALSE))</f>
        <v>116</v>
      </c>
      <c r="P1421" s="36">
        <f>IF(VLOOKUP(A1421,'Fr QV 2019'!$A$1:$M$2587,6,FALSE)="#SAKNAS!",0,VLOOKUP(A1421,'Fr QV 2019'!$A$1:$M$2587,6,FALSE))</f>
        <v>108</v>
      </c>
      <c r="Q1421" s="36">
        <f>IF(VLOOKUP(A1421,'Fr QV 2020'!$A$1:$M$2587,6,FALSE)="#SAKNAS!",0,VLOOKUP(A1421,'Fr QV 2020'!$A$1:$M$2587,6,FALSE))</f>
        <v>117</v>
      </c>
      <c r="R1421" s="36">
        <f>IF(VLOOKUP(A1421,'Fr QV 2021'!$A$1:$M$2587,6,FALSE)="#SAKNAS!",0,VLOOKUP(A1421,'Fr QV 2021'!$A$1:$M$2587,6,FALSE))</f>
        <v>53</v>
      </c>
      <c r="S1421" s="36">
        <f>IF(VLOOKUP(A1421,'FR QV 2022'!$A$1:$M$2587,6,FALSE)="#SAKNAS!",0,VLOOKUP(A1421,'FR QV 2022'!$A$1:$M$2587,6,FALSE))</f>
        <v>67</v>
      </c>
      <c r="T1421" s="36">
        <f>IF(VLOOKUP($A1421,'FR QV 2023'!$A$1:$M$2587,6,FALSE)="#SAKNAS!",0,VLOOKUP($A1421,'FR QV 2023'!$A$1:$M$2587,6,FALSE))</f>
        <v>85</v>
      </c>
      <c r="U1421" s="36">
        <f>IF(VLOOKUP($A1421,'FR QV 2024'!$A$1:$M$2587,6,FALSE)="#SAKNAS!",0,VLOOKUP($A1421,'FR QV 2024'!$A$1:$M$2587,6,FALSE))</f>
        <v>141</v>
      </c>
    </row>
    <row r="1422" spans="1:21" s="12" customFormat="1" x14ac:dyDescent="0.2">
      <c r="A1422" s="26" t="str">
        <f t="shared" si="22"/>
        <v>0840033J01AA04</v>
      </c>
      <c r="B1422" s="12" t="str">
        <f>VLOOKUP(C1422,'Akodens FV'!$A$1:$B$2003,2,FALSE)</f>
        <v>Hälsoval</v>
      </c>
      <c r="C1422" s="27" t="s">
        <v>12</v>
      </c>
      <c r="D1422" s="28" t="s">
        <v>140</v>
      </c>
      <c r="E1422" s="27" t="s">
        <v>264</v>
      </c>
      <c r="F1422" s="28" t="s">
        <v>349</v>
      </c>
      <c r="G1422" s="36">
        <f>IF(VLOOKUP(A1422,'Fr QV 2010-2016'!$A$1:$M$2587,7,FALSE)="#SAKNAS!",0,VLOOKUP(A1422,'Fr QV 2010-2016'!$A$1:$M$2587,7,FALSE))</f>
        <v>46</v>
      </c>
      <c r="H1422" s="36">
        <f>IF(VLOOKUP(A1422,'Fr QV 2010-2016'!$A$1:$M$2587,8,FALSE)="#SAKNAS!",0,VLOOKUP(A1422,'Fr QV 2010-2016'!$A$1:$M$2587,8,FALSE))</f>
        <v>36</v>
      </c>
      <c r="I1422" s="36">
        <f>IF(VLOOKUP(A1422,'Fr QV 2010-2016'!$A$1:$M$2587,9,FALSE)="#SAKNAS!",0,VLOOKUP(A1422,'Fr QV 2010-2016'!$A$1:$M$2587,9,FALSE))</f>
        <v>49</v>
      </c>
      <c r="J1422" s="36">
        <f>IF(VLOOKUP(A1422,'Fr QV 2010-2016'!$A$1:$M$2587,10,FALSE)="#SAKNAS!",0,VLOOKUP(A1422,'Fr QV 2010-2016'!$A$1:$M$2587,10,FALSE))</f>
        <v>46</v>
      </c>
      <c r="K1422" s="36">
        <f>IF(VLOOKUP(A1422,'Fr QV 2010-2016'!$A$1:$M$2587,11,FALSE)="#SAKNAS!",0,VLOOKUP(A1422,'Fr QV 2010-2016'!$A$1:$M$2587,11,FALSE))</f>
        <v>49</v>
      </c>
      <c r="L1422" s="36">
        <f>IF(VLOOKUP(A1422,'Fr QV 2010-2016'!$A$1:$M$2587,12,FALSE)="#SAKNAS!",0,VLOOKUP(A1422,'Fr QV 2010-2016'!$A$1:$M$2587,12,FALSE))</f>
        <v>64</v>
      </c>
      <c r="M1422" s="36">
        <f>IF(VLOOKUP(A1422,'Fr QV 2010-2016'!$A$1:$M$2587,13,FALSE)="#SAKNAS!",0,VLOOKUP(A1422,'Fr QV 2010-2016'!$A$1:$M$2587,13,FALSE))</f>
        <v>54</v>
      </c>
      <c r="N1422" s="36">
        <f>IF(VLOOKUP(A1422,'Fr QV 2017'!$A$1:$F$2587,6,FALSE)="#SAKNAS!",0,VLOOKUP(A1422,'Fr QV 2017'!$A$1:$F$2587,6,FALSE))</f>
        <v>35</v>
      </c>
      <c r="O1422" s="36">
        <f>IF(VLOOKUP(A1422,'Fr QV 2018'!$A$1:$M$2587,6,FALSE)="#SAKNAS!",0,VLOOKUP(A1422,'Fr QV 2018'!$A$1:$M$2587,6,FALSE))</f>
        <v>45</v>
      </c>
      <c r="P1422" s="36">
        <f>IF(VLOOKUP(A1422,'Fr QV 2019'!$A$1:$M$2587,6,FALSE)="#SAKNAS!",0,VLOOKUP(A1422,'Fr QV 2019'!$A$1:$M$2587,6,FALSE))</f>
        <v>43</v>
      </c>
      <c r="Q1422" s="36">
        <f>IF(VLOOKUP(A1422,'Fr QV 2020'!$A$1:$M$2587,6,FALSE)="#SAKNAS!",0,VLOOKUP(A1422,'Fr QV 2020'!$A$1:$M$2587,6,FALSE))</f>
        <v>39</v>
      </c>
      <c r="R1422" s="36">
        <f>IF(VLOOKUP(A1422,'Fr QV 2021'!$A$1:$M$2587,6,FALSE)="#SAKNAS!",0,VLOOKUP(A1422,'Fr QV 2021'!$A$1:$M$2587,6,FALSE))</f>
        <v>43</v>
      </c>
      <c r="S1422" s="36">
        <f>IF(VLOOKUP(A1422,'FR QV 2022'!$A$1:$M$2587,6,FALSE)="#SAKNAS!",0,VLOOKUP(A1422,'FR QV 2022'!$A$1:$M$2587,6,FALSE))</f>
        <v>44</v>
      </c>
      <c r="T1422" s="36">
        <f>IF(VLOOKUP($A1422,'FR QV 2023'!$A$1:$M$2587,6,FALSE)="#SAKNAS!",0,VLOOKUP($A1422,'FR QV 2023'!$A$1:$M$2587,6,FALSE))</f>
        <v>49</v>
      </c>
      <c r="U1422" s="36">
        <f>IF(VLOOKUP($A1422,'FR QV 2024'!$A$1:$M$2587,6,FALSE)="#SAKNAS!",0,VLOOKUP($A1422,'FR QV 2024'!$A$1:$M$2587,6,FALSE))</f>
        <v>57</v>
      </c>
    </row>
    <row r="1423" spans="1:21" s="12" customFormat="1" x14ac:dyDescent="0.2">
      <c r="A1423" s="26" t="str">
        <f t="shared" si="22"/>
        <v>0840033J01AA06</v>
      </c>
      <c r="B1423" s="12" t="str">
        <f>VLOOKUP(C1423,'Akodens FV'!$A$1:$B$2003,2,FALSE)</f>
        <v>Hälsoval</v>
      </c>
      <c r="C1423" s="27" t="s">
        <v>12</v>
      </c>
      <c r="D1423" s="28" t="s">
        <v>140</v>
      </c>
      <c r="E1423" s="27" t="s">
        <v>271</v>
      </c>
      <c r="F1423" s="28" t="s">
        <v>370</v>
      </c>
      <c r="G1423" s="36">
        <f>IF(VLOOKUP(A1423,'Fr QV 2010-2016'!$A$1:$M$2587,7,FALSE)="#SAKNAS!",0,VLOOKUP(A1423,'Fr QV 2010-2016'!$A$1:$M$2587,7,FALSE))</f>
        <v>5</v>
      </c>
      <c r="H1423" s="36">
        <f>IF(VLOOKUP(A1423,'Fr QV 2010-2016'!$A$1:$M$2587,8,FALSE)="#SAKNAS!",0,VLOOKUP(A1423,'Fr QV 2010-2016'!$A$1:$M$2587,8,FALSE))</f>
        <v>5</v>
      </c>
      <c r="I1423" s="36">
        <f>IF(VLOOKUP(A1423,'Fr QV 2010-2016'!$A$1:$M$2587,9,FALSE)="#SAKNAS!",0,VLOOKUP(A1423,'Fr QV 2010-2016'!$A$1:$M$2587,9,FALSE))</f>
        <v>0</v>
      </c>
      <c r="J1423" s="36">
        <f>IF(VLOOKUP(A1423,'Fr QV 2010-2016'!$A$1:$M$2587,10,FALSE)="#SAKNAS!",0,VLOOKUP(A1423,'Fr QV 2010-2016'!$A$1:$M$2587,10,FALSE))</f>
        <v>0</v>
      </c>
      <c r="K1423" s="36">
        <f>IF(VLOOKUP(A1423,'Fr QV 2010-2016'!$A$1:$M$2587,11,FALSE)="#SAKNAS!",0,VLOOKUP(A1423,'Fr QV 2010-2016'!$A$1:$M$2587,11,FALSE))</f>
        <v>0</v>
      </c>
      <c r="L1423" s="36">
        <f>IF(VLOOKUP(A1423,'Fr QV 2010-2016'!$A$1:$M$2587,12,FALSE)="#SAKNAS!",0,VLOOKUP(A1423,'Fr QV 2010-2016'!$A$1:$M$2587,12,FALSE))</f>
        <v>0</v>
      </c>
      <c r="M1423" s="36">
        <f>IF(VLOOKUP(A1423,'Fr QV 2010-2016'!$A$1:$M$2587,13,FALSE)="#SAKNAS!",0,VLOOKUP(A1423,'Fr QV 2010-2016'!$A$1:$M$2587,13,FALSE))</f>
        <v>0</v>
      </c>
      <c r="N1423" s="36">
        <v>0</v>
      </c>
      <c r="O1423" s="36">
        <v>0</v>
      </c>
      <c r="P1423" s="36">
        <v>0</v>
      </c>
      <c r="Q1423" s="36">
        <v>0</v>
      </c>
      <c r="R1423" s="36"/>
      <c r="S1423" s="36">
        <v>0</v>
      </c>
      <c r="T1423" s="36">
        <v>0</v>
      </c>
      <c r="U1423" s="36"/>
    </row>
    <row r="1424" spans="1:21" s="12" customFormat="1" x14ac:dyDescent="0.2">
      <c r="A1424" s="26" t="str">
        <f t="shared" si="22"/>
        <v>0840033J01AA07</v>
      </c>
      <c r="B1424" s="12" t="str">
        <f>VLOOKUP(C1424,'Akodens FV'!$A$1:$B$2003,2,FALSE)</f>
        <v>Hälsoval</v>
      </c>
      <c r="C1424" s="27" t="s">
        <v>12</v>
      </c>
      <c r="D1424" s="28" t="s">
        <v>140</v>
      </c>
      <c r="E1424" s="27" t="s">
        <v>263</v>
      </c>
      <c r="F1424" s="28" t="s">
        <v>363</v>
      </c>
      <c r="G1424" s="36">
        <f>IF(VLOOKUP(A1424,'Fr QV 2010-2016'!$A$1:$M$2587,7,FALSE)="#SAKNAS!",0,VLOOKUP(A1424,'Fr QV 2010-2016'!$A$1:$M$2587,7,FALSE))</f>
        <v>28</v>
      </c>
      <c r="H1424" s="36">
        <f>IF(VLOOKUP(A1424,'Fr QV 2010-2016'!$A$1:$M$2587,8,FALSE)="#SAKNAS!",0,VLOOKUP(A1424,'Fr QV 2010-2016'!$A$1:$M$2587,8,FALSE))</f>
        <v>13</v>
      </c>
      <c r="I1424" s="36">
        <f>IF(VLOOKUP(A1424,'Fr QV 2010-2016'!$A$1:$M$2587,9,FALSE)="#SAKNAS!",0,VLOOKUP(A1424,'Fr QV 2010-2016'!$A$1:$M$2587,9,FALSE))</f>
        <v>15</v>
      </c>
      <c r="J1424" s="36">
        <f>IF(VLOOKUP(A1424,'Fr QV 2010-2016'!$A$1:$M$2587,10,FALSE)="#SAKNAS!",0,VLOOKUP(A1424,'Fr QV 2010-2016'!$A$1:$M$2587,10,FALSE))</f>
        <v>23</v>
      </c>
      <c r="K1424" s="36">
        <f>IF(VLOOKUP(A1424,'Fr QV 2010-2016'!$A$1:$M$2587,11,FALSE)="#SAKNAS!",0,VLOOKUP(A1424,'Fr QV 2010-2016'!$A$1:$M$2587,11,FALSE))</f>
        <v>12</v>
      </c>
      <c r="L1424" s="36">
        <f>IF(VLOOKUP(A1424,'Fr QV 2010-2016'!$A$1:$M$2587,12,FALSE)="#SAKNAS!",0,VLOOKUP(A1424,'Fr QV 2010-2016'!$A$1:$M$2587,12,FALSE))</f>
        <v>4</v>
      </c>
      <c r="M1424" s="36">
        <f>IF(VLOOKUP(A1424,'Fr QV 2010-2016'!$A$1:$M$2587,13,FALSE)="#SAKNAS!",0,VLOOKUP(A1424,'Fr QV 2010-2016'!$A$1:$M$2587,13,FALSE))</f>
        <v>2</v>
      </c>
      <c r="N1424" s="36">
        <f>IF(VLOOKUP(A1424,'Fr QV 2017'!$A$1:$F$2587,6,FALSE)="#SAKNAS!",0,VLOOKUP(A1424,'Fr QV 2017'!$A$1:$F$2587,6,FALSE))</f>
        <v>4</v>
      </c>
      <c r="O1424" s="36">
        <f>IF(VLOOKUP(A1424,'Fr QV 2018'!$A$1:$M$2587,6,FALSE)="#SAKNAS!",0,VLOOKUP(A1424,'Fr QV 2018'!$A$1:$M$2587,6,FALSE))</f>
        <v>14</v>
      </c>
      <c r="P1424" s="36">
        <f>IF(VLOOKUP(A1424,'Fr QV 2019'!$A$1:$M$2587,6,FALSE)="#SAKNAS!",0,VLOOKUP(A1424,'Fr QV 2019'!$A$1:$M$2587,6,FALSE))</f>
        <v>4</v>
      </c>
      <c r="Q1424" s="36">
        <f>IF(VLOOKUP(A1424,'Fr QV 2020'!$A$1:$M$2587,6,FALSE)="#SAKNAS!",0,VLOOKUP(A1424,'Fr QV 2020'!$A$1:$M$2587,6,FALSE))</f>
        <v>3</v>
      </c>
      <c r="R1424" s="36">
        <f>IF(VLOOKUP(A1424,'Fr QV 2021'!$A$1:$M$2587,6,FALSE)="#SAKNAS!",0,VLOOKUP(A1424,'Fr QV 2021'!$A$1:$M$2587,6,FALSE))</f>
        <v>1</v>
      </c>
      <c r="S1424" s="36">
        <f>IF(VLOOKUP(A1424,'FR QV 2022'!$A$1:$M$2587,6,FALSE)="#SAKNAS!",0,VLOOKUP(A1424,'FR QV 2022'!$A$1:$M$2587,6,FALSE))</f>
        <v>7</v>
      </c>
      <c r="T1424" s="36">
        <v>0</v>
      </c>
      <c r="U1424" s="36"/>
    </row>
    <row r="1425" spans="1:21" s="12" customFormat="1" x14ac:dyDescent="0.2">
      <c r="A1425" s="26" t="str">
        <f t="shared" si="22"/>
        <v>0840033J01CA04</v>
      </c>
      <c r="B1425" s="12" t="str">
        <f>VLOOKUP(C1425,'Akodens FV'!$A$1:$B$2003,2,FALSE)</f>
        <v>Hälsoval</v>
      </c>
      <c r="C1425" s="27" t="s">
        <v>12</v>
      </c>
      <c r="D1425" s="28" t="s">
        <v>140</v>
      </c>
      <c r="E1425" s="27" t="s">
        <v>247</v>
      </c>
      <c r="F1425" s="28" t="s">
        <v>350</v>
      </c>
      <c r="G1425" s="36">
        <f>IF(VLOOKUP(A1425,'Fr QV 2010-2016'!$A$1:$M$2587,7,FALSE)="#SAKNAS!",0,VLOOKUP(A1425,'Fr QV 2010-2016'!$A$1:$M$2587,7,FALSE))</f>
        <v>110</v>
      </c>
      <c r="H1425" s="36">
        <f>IF(VLOOKUP(A1425,'Fr QV 2010-2016'!$A$1:$M$2587,8,FALSE)="#SAKNAS!",0,VLOOKUP(A1425,'Fr QV 2010-2016'!$A$1:$M$2587,8,FALSE))</f>
        <v>76</v>
      </c>
      <c r="I1425" s="36">
        <f>IF(VLOOKUP(A1425,'Fr QV 2010-2016'!$A$1:$M$2587,9,FALSE)="#SAKNAS!",0,VLOOKUP(A1425,'Fr QV 2010-2016'!$A$1:$M$2587,9,FALSE))</f>
        <v>89</v>
      </c>
      <c r="J1425" s="36">
        <f>IF(VLOOKUP(A1425,'Fr QV 2010-2016'!$A$1:$M$2587,10,FALSE)="#SAKNAS!",0,VLOOKUP(A1425,'Fr QV 2010-2016'!$A$1:$M$2587,10,FALSE))</f>
        <v>85</v>
      </c>
      <c r="K1425" s="36">
        <f>IF(VLOOKUP(A1425,'Fr QV 2010-2016'!$A$1:$M$2587,11,FALSE)="#SAKNAS!",0,VLOOKUP(A1425,'Fr QV 2010-2016'!$A$1:$M$2587,11,FALSE))</f>
        <v>98</v>
      </c>
      <c r="L1425" s="36">
        <f>IF(VLOOKUP(A1425,'Fr QV 2010-2016'!$A$1:$M$2587,12,FALSE)="#SAKNAS!",0,VLOOKUP(A1425,'Fr QV 2010-2016'!$A$1:$M$2587,12,FALSE))</f>
        <v>93</v>
      </c>
      <c r="M1425" s="36">
        <f>IF(VLOOKUP(A1425,'Fr QV 2010-2016'!$A$1:$M$2587,13,FALSE)="#SAKNAS!",0,VLOOKUP(A1425,'Fr QV 2010-2016'!$A$1:$M$2587,13,FALSE))</f>
        <v>76</v>
      </c>
      <c r="N1425" s="36">
        <f>IF(VLOOKUP(A1425,'Fr QV 2017'!$A$1:$F$2587,6,FALSE)="#SAKNAS!",0,VLOOKUP(A1425,'Fr QV 2017'!$A$1:$F$2587,6,FALSE))</f>
        <v>73</v>
      </c>
      <c r="O1425" s="36">
        <f>IF(VLOOKUP(A1425,'Fr QV 2018'!$A$1:$M$2587,6,FALSE)="#SAKNAS!",0,VLOOKUP(A1425,'Fr QV 2018'!$A$1:$M$2587,6,FALSE))</f>
        <v>78</v>
      </c>
      <c r="P1425" s="36">
        <f>IF(VLOOKUP(A1425,'Fr QV 2019'!$A$1:$M$2587,6,FALSE)="#SAKNAS!",0,VLOOKUP(A1425,'Fr QV 2019'!$A$1:$M$2587,6,FALSE))</f>
        <v>58</v>
      </c>
      <c r="Q1425" s="36">
        <f>IF(VLOOKUP(A1425,'Fr QV 2020'!$A$1:$M$2587,6,FALSE)="#SAKNAS!",0,VLOOKUP(A1425,'Fr QV 2020'!$A$1:$M$2587,6,FALSE))</f>
        <v>51</v>
      </c>
      <c r="R1425" s="36">
        <f>IF(VLOOKUP(A1425,'Fr QV 2021'!$A$1:$M$2587,6,FALSE)="#SAKNAS!",0,VLOOKUP(A1425,'Fr QV 2021'!$A$1:$M$2587,6,FALSE))</f>
        <v>67</v>
      </c>
      <c r="S1425" s="36">
        <f>IF(VLOOKUP(A1425,'FR QV 2022'!$A$1:$M$2587,6,FALSE)="#SAKNAS!",0,VLOOKUP(A1425,'FR QV 2022'!$A$1:$M$2587,6,FALSE))</f>
        <v>73</v>
      </c>
      <c r="T1425" s="36">
        <f>IF(VLOOKUP($A1425,'FR QV 2023'!$A$1:$M$2587,6,FALSE)="#SAKNAS!",0,VLOOKUP($A1425,'FR QV 2023'!$A$1:$M$2587,6,FALSE))</f>
        <v>41</v>
      </c>
      <c r="U1425" s="36">
        <f>IF(VLOOKUP($A1425,'FR QV 2024'!$A$1:$M$2587,6,FALSE)="#SAKNAS!",0,VLOOKUP($A1425,'FR QV 2024'!$A$1:$M$2587,6,FALSE))</f>
        <v>59</v>
      </c>
    </row>
    <row r="1426" spans="1:21" s="12" customFormat="1" x14ac:dyDescent="0.2">
      <c r="A1426" s="26" t="str">
        <f t="shared" si="22"/>
        <v>0840033J01CA08</v>
      </c>
      <c r="B1426" s="12" t="str">
        <f>VLOOKUP(C1426,'Akodens FV'!$A$1:$B$2003,2,FALSE)</f>
        <v>Hälsoval</v>
      </c>
      <c r="C1426" s="27" t="s">
        <v>12</v>
      </c>
      <c r="D1426" s="28" t="s">
        <v>140</v>
      </c>
      <c r="E1426" s="27" t="s">
        <v>262</v>
      </c>
      <c r="F1426" s="28" t="s">
        <v>351</v>
      </c>
      <c r="G1426" s="36">
        <f>IF(VLOOKUP(A1426,'Fr QV 2010-2016'!$A$1:$M$2587,7,FALSE)="#SAKNAS!",0,VLOOKUP(A1426,'Fr QV 2010-2016'!$A$1:$M$2587,7,FALSE))</f>
        <v>191</v>
      </c>
      <c r="H1426" s="36">
        <f>IF(VLOOKUP(A1426,'Fr QV 2010-2016'!$A$1:$M$2587,8,FALSE)="#SAKNAS!",0,VLOOKUP(A1426,'Fr QV 2010-2016'!$A$1:$M$2587,8,FALSE))</f>
        <v>189</v>
      </c>
      <c r="I1426" s="36">
        <f>IF(VLOOKUP(A1426,'Fr QV 2010-2016'!$A$1:$M$2587,9,FALSE)="#SAKNAS!",0,VLOOKUP(A1426,'Fr QV 2010-2016'!$A$1:$M$2587,9,FALSE))</f>
        <v>173</v>
      </c>
      <c r="J1426" s="36">
        <f>IF(VLOOKUP(A1426,'Fr QV 2010-2016'!$A$1:$M$2587,10,FALSE)="#SAKNAS!",0,VLOOKUP(A1426,'Fr QV 2010-2016'!$A$1:$M$2587,10,FALSE))</f>
        <v>191</v>
      </c>
      <c r="K1426" s="36">
        <f>IF(VLOOKUP(A1426,'Fr QV 2010-2016'!$A$1:$M$2587,11,FALSE)="#SAKNAS!",0,VLOOKUP(A1426,'Fr QV 2010-2016'!$A$1:$M$2587,11,FALSE))</f>
        <v>255</v>
      </c>
      <c r="L1426" s="36">
        <f>IF(VLOOKUP(A1426,'Fr QV 2010-2016'!$A$1:$M$2587,12,FALSE)="#SAKNAS!",0,VLOOKUP(A1426,'Fr QV 2010-2016'!$A$1:$M$2587,12,FALSE))</f>
        <v>291</v>
      </c>
      <c r="M1426" s="36">
        <f>IF(VLOOKUP(A1426,'Fr QV 2010-2016'!$A$1:$M$2587,13,FALSE)="#SAKNAS!",0,VLOOKUP(A1426,'Fr QV 2010-2016'!$A$1:$M$2587,13,FALSE))</f>
        <v>272</v>
      </c>
      <c r="N1426" s="36">
        <f>IF(VLOOKUP(A1426,'Fr QV 2017'!$A$1:$F$2587,6,FALSE)="#SAKNAS!",0,VLOOKUP(A1426,'Fr QV 2017'!$A$1:$F$2587,6,FALSE))</f>
        <v>300</v>
      </c>
      <c r="O1426" s="36">
        <f>IF(VLOOKUP(A1426,'Fr QV 2018'!$A$1:$M$2587,6,FALSE)="#SAKNAS!",0,VLOOKUP(A1426,'Fr QV 2018'!$A$1:$M$2587,6,FALSE))</f>
        <v>251</v>
      </c>
      <c r="P1426" s="36">
        <f>IF(VLOOKUP(A1426,'Fr QV 2019'!$A$1:$M$2587,6,FALSE)="#SAKNAS!",0,VLOOKUP(A1426,'Fr QV 2019'!$A$1:$M$2587,6,FALSE))</f>
        <v>268</v>
      </c>
      <c r="Q1426" s="36">
        <f>IF(VLOOKUP(A1426,'Fr QV 2020'!$A$1:$M$2587,6,FALSE)="#SAKNAS!",0,VLOOKUP(A1426,'Fr QV 2020'!$A$1:$M$2587,6,FALSE))</f>
        <v>239</v>
      </c>
      <c r="R1426" s="36">
        <f>IF(VLOOKUP(A1426,'Fr QV 2021'!$A$1:$M$2587,6,FALSE)="#SAKNAS!",0,VLOOKUP(A1426,'Fr QV 2021'!$A$1:$M$2587,6,FALSE))</f>
        <v>240</v>
      </c>
      <c r="S1426" s="36">
        <f>IF(VLOOKUP(A1426,'FR QV 2022'!$A$1:$M$2587,6,FALSE)="#SAKNAS!",0,VLOOKUP(A1426,'FR QV 2022'!$A$1:$M$2587,6,FALSE))</f>
        <v>279</v>
      </c>
      <c r="T1426" s="36">
        <f>IF(VLOOKUP($A1426,'FR QV 2023'!$A$1:$M$2587,6,FALSE)="#SAKNAS!",0,VLOOKUP($A1426,'FR QV 2023'!$A$1:$M$2587,6,FALSE))</f>
        <v>258</v>
      </c>
      <c r="U1426" s="36">
        <f>IF(VLOOKUP($A1426,'FR QV 2024'!$A$1:$M$2587,6,FALSE)="#SAKNAS!",0,VLOOKUP($A1426,'FR QV 2024'!$A$1:$M$2587,6,FALSE))</f>
        <v>248</v>
      </c>
    </row>
    <row r="1427" spans="1:21" s="12" customFormat="1" x14ac:dyDescent="0.2">
      <c r="A1427" s="26" t="str">
        <f t="shared" si="22"/>
        <v>0840033J01CE02</v>
      </c>
      <c r="B1427" s="12" t="str">
        <f>VLOOKUP(C1427,'Akodens FV'!$A$1:$B$2003,2,FALSE)</f>
        <v>Hälsoval</v>
      </c>
      <c r="C1427" s="27" t="s">
        <v>12</v>
      </c>
      <c r="D1427" s="28" t="s">
        <v>140</v>
      </c>
      <c r="E1427" s="27" t="s">
        <v>246</v>
      </c>
      <c r="F1427" s="28" t="s">
        <v>352</v>
      </c>
      <c r="G1427" s="36">
        <f>IF(VLOOKUP(A1427,'Fr QV 2010-2016'!$A$1:$M$2587,7,FALSE)="#SAKNAS!",0,VLOOKUP(A1427,'Fr QV 2010-2016'!$A$1:$M$2587,7,FALSE))</f>
        <v>616</v>
      </c>
      <c r="H1427" s="36">
        <f>IF(VLOOKUP(A1427,'Fr QV 2010-2016'!$A$1:$M$2587,8,FALSE)="#SAKNAS!",0,VLOOKUP(A1427,'Fr QV 2010-2016'!$A$1:$M$2587,8,FALSE))</f>
        <v>517</v>
      </c>
      <c r="I1427" s="36">
        <f>IF(VLOOKUP(A1427,'Fr QV 2010-2016'!$A$1:$M$2587,9,FALSE)="#SAKNAS!",0,VLOOKUP(A1427,'Fr QV 2010-2016'!$A$1:$M$2587,9,FALSE))</f>
        <v>528</v>
      </c>
      <c r="J1427" s="36">
        <f>IF(VLOOKUP(A1427,'Fr QV 2010-2016'!$A$1:$M$2587,10,FALSE)="#SAKNAS!",0,VLOOKUP(A1427,'Fr QV 2010-2016'!$A$1:$M$2587,10,FALSE))</f>
        <v>672</v>
      </c>
      <c r="K1427" s="36">
        <f>IF(VLOOKUP(A1427,'Fr QV 2010-2016'!$A$1:$M$2587,11,FALSE)="#SAKNAS!",0,VLOOKUP(A1427,'Fr QV 2010-2016'!$A$1:$M$2587,11,FALSE))</f>
        <v>647</v>
      </c>
      <c r="L1427" s="36">
        <f>IF(VLOOKUP(A1427,'Fr QV 2010-2016'!$A$1:$M$2587,12,FALSE)="#SAKNAS!",0,VLOOKUP(A1427,'Fr QV 2010-2016'!$A$1:$M$2587,12,FALSE))</f>
        <v>734</v>
      </c>
      <c r="M1427" s="36">
        <f>IF(VLOOKUP(A1427,'Fr QV 2010-2016'!$A$1:$M$2587,13,FALSE)="#SAKNAS!",0,VLOOKUP(A1427,'Fr QV 2010-2016'!$A$1:$M$2587,13,FALSE))</f>
        <v>679</v>
      </c>
      <c r="N1427" s="36">
        <f>IF(VLOOKUP(A1427,'Fr QV 2017'!$A$1:$F$2587,6,FALSE)="#SAKNAS!",0,VLOOKUP(A1427,'Fr QV 2017'!$A$1:$F$2587,6,FALSE))</f>
        <v>660</v>
      </c>
      <c r="O1427" s="36">
        <f>IF(VLOOKUP(A1427,'Fr QV 2018'!$A$1:$M$2587,6,FALSE)="#SAKNAS!",0,VLOOKUP(A1427,'Fr QV 2018'!$A$1:$M$2587,6,FALSE))</f>
        <v>600</v>
      </c>
      <c r="P1427" s="36">
        <f>IF(VLOOKUP(A1427,'Fr QV 2019'!$A$1:$M$2587,6,FALSE)="#SAKNAS!",0,VLOOKUP(A1427,'Fr QV 2019'!$A$1:$M$2587,6,FALSE))</f>
        <v>599</v>
      </c>
      <c r="Q1427" s="36">
        <f>IF(VLOOKUP(A1427,'Fr QV 2020'!$A$1:$M$2587,6,FALSE)="#SAKNAS!",0,VLOOKUP(A1427,'Fr QV 2020'!$A$1:$M$2587,6,FALSE))</f>
        <v>359</v>
      </c>
      <c r="R1427" s="36">
        <f>IF(VLOOKUP(A1427,'Fr QV 2021'!$A$1:$M$2587,6,FALSE)="#SAKNAS!",0,VLOOKUP(A1427,'Fr QV 2021'!$A$1:$M$2587,6,FALSE))</f>
        <v>348</v>
      </c>
      <c r="S1427" s="36">
        <f>IF(VLOOKUP(A1427,'FR QV 2022'!$A$1:$M$2587,6,FALSE)="#SAKNAS!",0,VLOOKUP(A1427,'FR QV 2022'!$A$1:$M$2587,6,FALSE))</f>
        <v>492</v>
      </c>
      <c r="T1427" s="36">
        <f>IF(VLOOKUP($A1427,'FR QV 2023'!$A$1:$M$2587,6,FALSE)="#SAKNAS!",0,VLOOKUP($A1427,'FR QV 2023'!$A$1:$M$2587,6,FALSE))</f>
        <v>535</v>
      </c>
      <c r="U1427" s="36">
        <f>IF(VLOOKUP($A1427,'FR QV 2024'!$A$1:$M$2587,6,FALSE)="#SAKNAS!",0,VLOOKUP($A1427,'FR QV 2024'!$A$1:$M$2587,6,FALSE))</f>
        <v>549</v>
      </c>
    </row>
    <row r="1428" spans="1:21" s="12" customFormat="1" x14ac:dyDescent="0.2">
      <c r="A1428" s="26" t="str">
        <f t="shared" si="22"/>
        <v>0840033J01CF05</v>
      </c>
      <c r="B1428" s="12" t="str">
        <f>VLOOKUP(C1428,'Akodens FV'!$A$1:$B$2003,2,FALSE)</f>
        <v>Hälsoval</v>
      </c>
      <c r="C1428" s="27" t="s">
        <v>12</v>
      </c>
      <c r="D1428" s="28" t="s">
        <v>140</v>
      </c>
      <c r="E1428" s="27" t="s">
        <v>251</v>
      </c>
      <c r="F1428" s="28" t="s">
        <v>353</v>
      </c>
      <c r="G1428" s="36">
        <f>IF(VLOOKUP(A1428,'Fr QV 2010-2016'!$A$1:$M$2587,7,FALSE)="#SAKNAS!",0,VLOOKUP(A1428,'Fr QV 2010-2016'!$A$1:$M$2587,7,FALSE))</f>
        <v>220</v>
      </c>
      <c r="H1428" s="36">
        <f>IF(VLOOKUP(A1428,'Fr QV 2010-2016'!$A$1:$M$2587,8,FALSE)="#SAKNAS!",0,VLOOKUP(A1428,'Fr QV 2010-2016'!$A$1:$M$2587,8,FALSE))</f>
        <v>192</v>
      </c>
      <c r="I1428" s="36">
        <f>IF(VLOOKUP(A1428,'Fr QV 2010-2016'!$A$1:$M$2587,9,FALSE)="#SAKNAS!",0,VLOOKUP(A1428,'Fr QV 2010-2016'!$A$1:$M$2587,9,FALSE))</f>
        <v>121</v>
      </c>
      <c r="J1428" s="36">
        <f>IF(VLOOKUP(A1428,'Fr QV 2010-2016'!$A$1:$M$2587,10,FALSE)="#SAKNAS!",0,VLOOKUP(A1428,'Fr QV 2010-2016'!$A$1:$M$2587,10,FALSE))</f>
        <v>201</v>
      </c>
      <c r="K1428" s="36">
        <f>IF(VLOOKUP(A1428,'Fr QV 2010-2016'!$A$1:$M$2587,11,FALSE)="#SAKNAS!",0,VLOOKUP(A1428,'Fr QV 2010-2016'!$A$1:$M$2587,11,FALSE))</f>
        <v>211</v>
      </c>
      <c r="L1428" s="36">
        <f>IF(VLOOKUP(A1428,'Fr QV 2010-2016'!$A$1:$M$2587,12,FALSE)="#SAKNAS!",0,VLOOKUP(A1428,'Fr QV 2010-2016'!$A$1:$M$2587,12,FALSE))</f>
        <v>215</v>
      </c>
      <c r="M1428" s="36">
        <f>IF(VLOOKUP(A1428,'Fr QV 2010-2016'!$A$1:$M$2587,13,FALSE)="#SAKNAS!",0,VLOOKUP(A1428,'Fr QV 2010-2016'!$A$1:$M$2587,13,FALSE))</f>
        <v>244</v>
      </c>
      <c r="N1428" s="36">
        <f>IF(VLOOKUP(A1428,'Fr QV 2017'!$A$1:$F$2587,6,FALSE)="#SAKNAS!",0,VLOOKUP(A1428,'Fr QV 2017'!$A$1:$F$2587,6,FALSE))</f>
        <v>272</v>
      </c>
      <c r="O1428" s="36">
        <f>IF(VLOOKUP(A1428,'Fr QV 2018'!$A$1:$M$2587,6,FALSE)="#SAKNAS!",0,VLOOKUP(A1428,'Fr QV 2018'!$A$1:$M$2587,6,FALSE))</f>
        <v>272</v>
      </c>
      <c r="P1428" s="36">
        <f>IF(VLOOKUP(A1428,'Fr QV 2019'!$A$1:$M$2587,6,FALSE)="#SAKNAS!",0,VLOOKUP(A1428,'Fr QV 2019'!$A$1:$M$2587,6,FALSE))</f>
        <v>247</v>
      </c>
      <c r="Q1428" s="36">
        <f>IF(VLOOKUP(A1428,'Fr QV 2020'!$A$1:$M$2587,6,FALSE)="#SAKNAS!",0,VLOOKUP(A1428,'Fr QV 2020'!$A$1:$M$2587,6,FALSE))</f>
        <v>192</v>
      </c>
      <c r="R1428" s="36">
        <f>IF(VLOOKUP(A1428,'Fr QV 2021'!$A$1:$M$2587,6,FALSE)="#SAKNAS!",0,VLOOKUP(A1428,'Fr QV 2021'!$A$1:$M$2587,6,FALSE))</f>
        <v>223</v>
      </c>
      <c r="S1428" s="36">
        <f>IF(VLOOKUP(A1428,'FR QV 2022'!$A$1:$M$2587,6,FALSE)="#SAKNAS!",0,VLOOKUP(A1428,'FR QV 2022'!$A$1:$M$2587,6,FALSE))</f>
        <v>212</v>
      </c>
      <c r="T1428" s="36">
        <f>IF(VLOOKUP($A1428,'FR QV 2023'!$A$1:$M$2587,6,FALSE)="#SAKNAS!",0,VLOOKUP($A1428,'FR QV 2023'!$A$1:$M$2587,6,FALSE))</f>
        <v>212</v>
      </c>
      <c r="U1428" s="36">
        <f>IF(VLOOKUP($A1428,'FR QV 2024'!$A$1:$M$2587,6,FALSE)="#SAKNAS!",0,VLOOKUP($A1428,'FR QV 2024'!$A$1:$M$2587,6,FALSE))</f>
        <v>255</v>
      </c>
    </row>
    <row r="1429" spans="1:21" s="12" customFormat="1" x14ac:dyDescent="0.2">
      <c r="A1429" s="26" t="str">
        <f t="shared" si="22"/>
        <v>0840033J01CR02</v>
      </c>
      <c r="B1429" s="12" t="str">
        <f>VLOOKUP(C1429,'Akodens FV'!$A$1:$B$2003,2,FALSE)</f>
        <v>Hälsoval</v>
      </c>
      <c r="C1429" s="27" t="s">
        <v>12</v>
      </c>
      <c r="D1429" s="28" t="s">
        <v>140</v>
      </c>
      <c r="E1429" s="27" t="s">
        <v>253</v>
      </c>
      <c r="F1429" s="28" t="s">
        <v>354</v>
      </c>
      <c r="G1429" s="36">
        <f>IF(VLOOKUP(A1429,'Fr QV 2010-2016'!$A$1:$M$2587,7,FALSE)="#SAKNAS!",0,VLOOKUP(A1429,'Fr QV 2010-2016'!$A$1:$M$2587,7,FALSE))</f>
        <v>19</v>
      </c>
      <c r="H1429" s="36">
        <f>IF(VLOOKUP(A1429,'Fr QV 2010-2016'!$A$1:$M$2587,8,FALSE)="#SAKNAS!",0,VLOOKUP(A1429,'Fr QV 2010-2016'!$A$1:$M$2587,8,FALSE))</f>
        <v>17</v>
      </c>
      <c r="I1429" s="36">
        <f>IF(VLOOKUP(A1429,'Fr QV 2010-2016'!$A$1:$M$2587,9,FALSE)="#SAKNAS!",0,VLOOKUP(A1429,'Fr QV 2010-2016'!$A$1:$M$2587,9,FALSE))</f>
        <v>6</v>
      </c>
      <c r="J1429" s="36">
        <f>IF(VLOOKUP(A1429,'Fr QV 2010-2016'!$A$1:$M$2587,10,FALSE)="#SAKNAS!",0,VLOOKUP(A1429,'Fr QV 2010-2016'!$A$1:$M$2587,10,FALSE))</f>
        <v>16</v>
      </c>
      <c r="K1429" s="36">
        <f>IF(VLOOKUP(A1429,'Fr QV 2010-2016'!$A$1:$M$2587,11,FALSE)="#SAKNAS!",0,VLOOKUP(A1429,'Fr QV 2010-2016'!$A$1:$M$2587,11,FALSE))</f>
        <v>9</v>
      </c>
      <c r="L1429" s="36">
        <f>IF(VLOOKUP(A1429,'Fr QV 2010-2016'!$A$1:$M$2587,12,FALSE)="#SAKNAS!",0,VLOOKUP(A1429,'Fr QV 2010-2016'!$A$1:$M$2587,12,FALSE))</f>
        <v>9</v>
      </c>
      <c r="M1429" s="36">
        <f>IF(VLOOKUP(A1429,'Fr QV 2010-2016'!$A$1:$M$2587,13,FALSE)="#SAKNAS!",0,VLOOKUP(A1429,'Fr QV 2010-2016'!$A$1:$M$2587,13,FALSE))</f>
        <v>15</v>
      </c>
      <c r="N1429" s="36">
        <f>IF(VLOOKUP(A1429,'Fr QV 2017'!$A$1:$F$2587,6,FALSE)="#SAKNAS!",0,VLOOKUP(A1429,'Fr QV 2017'!$A$1:$F$2587,6,FALSE))</f>
        <v>22</v>
      </c>
      <c r="O1429" s="36">
        <f>IF(VLOOKUP(A1429,'Fr QV 2018'!$A$1:$M$2587,6,FALSE)="#SAKNAS!",0,VLOOKUP(A1429,'Fr QV 2018'!$A$1:$M$2587,6,FALSE))</f>
        <v>17</v>
      </c>
      <c r="P1429" s="36">
        <f>IF(VLOOKUP(A1429,'Fr QV 2019'!$A$1:$M$2587,6,FALSE)="#SAKNAS!",0,VLOOKUP(A1429,'Fr QV 2019'!$A$1:$M$2587,6,FALSE))</f>
        <v>19</v>
      </c>
      <c r="Q1429" s="36">
        <f>IF(VLOOKUP(A1429,'Fr QV 2020'!$A$1:$M$2587,6,FALSE)="#SAKNAS!",0,VLOOKUP(A1429,'Fr QV 2020'!$A$1:$M$2587,6,FALSE))</f>
        <v>11</v>
      </c>
      <c r="R1429" s="36">
        <f>IF(VLOOKUP(A1429,'Fr QV 2021'!$A$1:$M$2587,6,FALSE)="#SAKNAS!",0,VLOOKUP(A1429,'Fr QV 2021'!$A$1:$M$2587,6,FALSE))</f>
        <v>12</v>
      </c>
      <c r="S1429" s="36">
        <f>IF(VLOOKUP(A1429,'FR QV 2022'!$A$1:$M$2587,6,FALSE)="#SAKNAS!",0,VLOOKUP(A1429,'FR QV 2022'!$A$1:$M$2587,6,FALSE))</f>
        <v>23</v>
      </c>
      <c r="T1429" s="36">
        <f>IF(VLOOKUP($A1429,'FR QV 2023'!$A$1:$M$2587,6,FALSE)="#SAKNAS!",0,VLOOKUP($A1429,'FR QV 2023'!$A$1:$M$2587,6,FALSE))</f>
        <v>14</v>
      </c>
      <c r="U1429" s="36">
        <f>IF(VLOOKUP($A1429,'FR QV 2024'!$A$1:$M$2587,6,FALSE)="#SAKNAS!",0,VLOOKUP($A1429,'FR QV 2024'!$A$1:$M$2587,6,FALSE))</f>
        <v>12</v>
      </c>
    </row>
    <row r="1430" spans="1:21" s="12" customFormat="1" x14ac:dyDescent="0.2">
      <c r="A1430" s="26" t="str">
        <f t="shared" si="22"/>
        <v>0840033J01DB05</v>
      </c>
      <c r="B1430" s="12" t="str">
        <f>VLOOKUP(C1430,'Akodens FV'!$A$1:$B$2003,2,FALSE)</f>
        <v>Hälsoval</v>
      </c>
      <c r="C1430" s="27" t="s">
        <v>12</v>
      </c>
      <c r="D1430" s="28" t="s">
        <v>140</v>
      </c>
      <c r="E1430" s="27" t="s">
        <v>261</v>
      </c>
      <c r="F1430" s="28" t="s">
        <v>355</v>
      </c>
      <c r="G1430" s="36">
        <f>IF(VLOOKUP(A1430,'Fr QV 2010-2016'!$A$1:$M$2587,7,FALSE)="#SAKNAS!",0,VLOOKUP(A1430,'Fr QV 2010-2016'!$A$1:$M$2587,7,FALSE))</f>
        <v>45</v>
      </c>
      <c r="H1430" s="36">
        <f>IF(VLOOKUP(A1430,'Fr QV 2010-2016'!$A$1:$M$2587,8,FALSE)="#SAKNAS!",0,VLOOKUP(A1430,'Fr QV 2010-2016'!$A$1:$M$2587,8,FALSE))</f>
        <v>34</v>
      </c>
      <c r="I1430" s="36">
        <f>IF(VLOOKUP(A1430,'Fr QV 2010-2016'!$A$1:$M$2587,9,FALSE)="#SAKNAS!",0,VLOOKUP(A1430,'Fr QV 2010-2016'!$A$1:$M$2587,9,FALSE))</f>
        <v>29</v>
      </c>
      <c r="J1430" s="36">
        <f>IF(VLOOKUP(A1430,'Fr QV 2010-2016'!$A$1:$M$2587,10,FALSE)="#SAKNAS!",0,VLOOKUP(A1430,'Fr QV 2010-2016'!$A$1:$M$2587,10,FALSE))</f>
        <v>22</v>
      </c>
      <c r="K1430" s="36">
        <f>IF(VLOOKUP(A1430,'Fr QV 2010-2016'!$A$1:$M$2587,11,FALSE)="#SAKNAS!",0,VLOOKUP(A1430,'Fr QV 2010-2016'!$A$1:$M$2587,11,FALSE))</f>
        <v>37</v>
      </c>
      <c r="L1430" s="36">
        <f>IF(VLOOKUP(A1430,'Fr QV 2010-2016'!$A$1:$M$2587,12,FALSE)="#SAKNAS!",0,VLOOKUP(A1430,'Fr QV 2010-2016'!$A$1:$M$2587,12,FALSE))</f>
        <v>40</v>
      </c>
      <c r="M1430" s="36">
        <f>IF(VLOOKUP(A1430,'Fr QV 2010-2016'!$A$1:$M$2587,13,FALSE)="#SAKNAS!",0,VLOOKUP(A1430,'Fr QV 2010-2016'!$A$1:$M$2587,13,FALSE))</f>
        <v>31</v>
      </c>
      <c r="N1430" s="36">
        <f>IF(VLOOKUP(A1430,'Fr QV 2017'!$A$1:$F$2587,6,FALSE)="#SAKNAS!",0,VLOOKUP(A1430,'Fr QV 2017'!$A$1:$F$2587,6,FALSE))</f>
        <v>24</v>
      </c>
      <c r="O1430" s="36">
        <f>IF(VLOOKUP(A1430,'Fr QV 2018'!$A$1:$M$2587,6,FALSE)="#SAKNAS!",0,VLOOKUP(A1430,'Fr QV 2018'!$A$1:$M$2587,6,FALSE))</f>
        <v>22</v>
      </c>
      <c r="P1430" s="36">
        <f>IF(VLOOKUP(A1430,'Fr QV 2019'!$A$1:$M$2587,6,FALSE)="#SAKNAS!",0,VLOOKUP(A1430,'Fr QV 2019'!$A$1:$M$2587,6,FALSE))</f>
        <v>20</v>
      </c>
      <c r="Q1430" s="36">
        <f>IF(VLOOKUP(A1430,'Fr QV 2020'!$A$1:$M$2587,6,FALSE)="#SAKNAS!",0,VLOOKUP(A1430,'Fr QV 2020'!$A$1:$M$2587,6,FALSE))</f>
        <v>20</v>
      </c>
      <c r="R1430" s="36">
        <f>IF(VLOOKUP(A1430,'Fr QV 2021'!$A$1:$M$2587,6,FALSE)="#SAKNAS!",0,VLOOKUP(A1430,'Fr QV 2021'!$A$1:$M$2587,6,FALSE))</f>
        <v>11</v>
      </c>
      <c r="S1430" s="36">
        <f>IF(VLOOKUP(A1430,'FR QV 2022'!$A$1:$M$2587,6,FALSE)="#SAKNAS!",0,VLOOKUP(A1430,'FR QV 2022'!$A$1:$M$2587,6,FALSE))</f>
        <v>10</v>
      </c>
      <c r="T1430" s="36">
        <f>IF(VLOOKUP($A1430,'FR QV 2023'!$A$1:$M$2587,6,FALSE)="#SAKNAS!",0,VLOOKUP($A1430,'FR QV 2023'!$A$1:$M$2587,6,FALSE))</f>
        <v>37</v>
      </c>
      <c r="U1430" s="36">
        <f>IF(VLOOKUP($A1430,'FR QV 2024'!$A$1:$M$2587,6,FALSE)="#SAKNAS!",0,VLOOKUP($A1430,'FR QV 2024'!$A$1:$M$2587,6,FALSE))</f>
        <v>25</v>
      </c>
    </row>
    <row r="1431" spans="1:21" s="12" customFormat="1" x14ac:dyDescent="0.2">
      <c r="A1431" s="26" t="str">
        <f t="shared" si="22"/>
        <v>0840033J01DC08</v>
      </c>
      <c r="B1431" s="12" t="str">
        <f>VLOOKUP(C1431,'Akodens FV'!$A$1:$B$2003,2,FALSE)</f>
        <v>Hälsoval</v>
      </c>
      <c r="C1431" s="27" t="s">
        <v>12</v>
      </c>
      <c r="D1431" s="28" t="s">
        <v>140</v>
      </c>
      <c r="E1431" s="27" t="s">
        <v>260</v>
      </c>
      <c r="F1431" s="28" t="s">
        <v>382</v>
      </c>
      <c r="G1431" s="36">
        <f>IF(VLOOKUP(A1431,'Fr QV 2010-2016'!$A$1:$M$2587,7,FALSE)="#SAKNAS!",0,VLOOKUP(A1431,'Fr QV 2010-2016'!$A$1:$M$2587,7,FALSE))</f>
        <v>1</v>
      </c>
      <c r="H1431" s="36">
        <f>IF(VLOOKUP(A1431,'Fr QV 2010-2016'!$A$1:$M$2587,8,FALSE)="#SAKNAS!",0,VLOOKUP(A1431,'Fr QV 2010-2016'!$A$1:$M$2587,8,FALSE))</f>
        <v>0</v>
      </c>
      <c r="I1431" s="36">
        <f>IF(VLOOKUP(A1431,'Fr QV 2010-2016'!$A$1:$M$2587,9,FALSE)="#SAKNAS!",0,VLOOKUP(A1431,'Fr QV 2010-2016'!$A$1:$M$2587,9,FALSE))</f>
        <v>0</v>
      </c>
      <c r="J1431" s="36">
        <f>IF(VLOOKUP(A1431,'Fr QV 2010-2016'!$A$1:$M$2587,10,FALSE)="#SAKNAS!",0,VLOOKUP(A1431,'Fr QV 2010-2016'!$A$1:$M$2587,10,FALSE))</f>
        <v>0</v>
      </c>
      <c r="K1431" s="36">
        <f>IF(VLOOKUP(A1431,'Fr QV 2010-2016'!$A$1:$M$2587,11,FALSE)="#SAKNAS!",0,VLOOKUP(A1431,'Fr QV 2010-2016'!$A$1:$M$2587,11,FALSE))</f>
        <v>0</v>
      </c>
      <c r="L1431" s="36">
        <f>IF(VLOOKUP(A1431,'Fr QV 2010-2016'!$A$1:$M$2587,12,FALSE)="#SAKNAS!",0,VLOOKUP(A1431,'Fr QV 2010-2016'!$A$1:$M$2587,12,FALSE))</f>
        <v>0</v>
      </c>
      <c r="M1431" s="36">
        <f>IF(VLOOKUP(A1431,'Fr QV 2010-2016'!$A$1:$M$2587,13,FALSE)="#SAKNAS!",0,VLOOKUP(A1431,'Fr QV 2010-2016'!$A$1:$M$2587,13,FALSE))</f>
        <v>0</v>
      </c>
      <c r="N1431" s="36">
        <v>0</v>
      </c>
      <c r="O1431" s="36">
        <v>0</v>
      </c>
      <c r="P1431" s="36">
        <v>0</v>
      </c>
      <c r="Q1431" s="36">
        <v>0</v>
      </c>
      <c r="R1431" s="36"/>
      <c r="S1431" s="36">
        <v>0</v>
      </c>
      <c r="T1431" s="36">
        <v>0</v>
      </c>
      <c r="U1431" s="36"/>
    </row>
    <row r="1432" spans="1:21" s="12" customFormat="1" x14ac:dyDescent="0.2">
      <c r="A1432" s="26" t="str">
        <f t="shared" si="22"/>
        <v>0840033J01DD14</v>
      </c>
      <c r="B1432" s="12" t="str">
        <f>VLOOKUP(C1432,'Akodens FV'!$A$1:$B$2003,2,FALSE)</f>
        <v>Hälsoval</v>
      </c>
      <c r="C1432" s="27" t="s">
        <v>12</v>
      </c>
      <c r="D1432" s="28" t="s">
        <v>140</v>
      </c>
      <c r="E1432" s="27" t="s">
        <v>254</v>
      </c>
      <c r="F1432" s="28" t="s">
        <v>372</v>
      </c>
      <c r="G1432" s="36">
        <f>IF(VLOOKUP(A1432,'Fr QV 2010-2016'!$A$1:$M$2587,7,FALSE)="#SAKNAS!",0,VLOOKUP(A1432,'Fr QV 2010-2016'!$A$1:$M$2587,7,FALSE))</f>
        <v>1</v>
      </c>
      <c r="H1432" s="36">
        <f>IF(VLOOKUP(A1432,'Fr QV 2010-2016'!$A$1:$M$2587,8,FALSE)="#SAKNAS!",0,VLOOKUP(A1432,'Fr QV 2010-2016'!$A$1:$M$2587,8,FALSE))</f>
        <v>5</v>
      </c>
      <c r="I1432" s="36">
        <f>IF(VLOOKUP(A1432,'Fr QV 2010-2016'!$A$1:$M$2587,9,FALSE)="#SAKNAS!",0,VLOOKUP(A1432,'Fr QV 2010-2016'!$A$1:$M$2587,9,FALSE))</f>
        <v>5</v>
      </c>
      <c r="J1432" s="36">
        <f>IF(VLOOKUP(A1432,'Fr QV 2010-2016'!$A$1:$M$2587,10,FALSE)="#SAKNAS!",0,VLOOKUP(A1432,'Fr QV 2010-2016'!$A$1:$M$2587,10,FALSE))</f>
        <v>0</v>
      </c>
      <c r="K1432" s="36">
        <f>IF(VLOOKUP(A1432,'Fr QV 2010-2016'!$A$1:$M$2587,11,FALSE)="#SAKNAS!",0,VLOOKUP(A1432,'Fr QV 2010-2016'!$A$1:$M$2587,11,FALSE))</f>
        <v>4</v>
      </c>
      <c r="L1432" s="36">
        <f>IF(VLOOKUP(A1432,'Fr QV 2010-2016'!$A$1:$M$2587,12,FALSE)="#SAKNAS!",0,VLOOKUP(A1432,'Fr QV 2010-2016'!$A$1:$M$2587,12,FALSE))</f>
        <v>5</v>
      </c>
      <c r="M1432" s="36">
        <f>IF(VLOOKUP(A1432,'Fr QV 2010-2016'!$A$1:$M$2587,13,FALSE)="#SAKNAS!",0,VLOOKUP(A1432,'Fr QV 2010-2016'!$A$1:$M$2587,13,FALSE))</f>
        <v>5</v>
      </c>
      <c r="N1432" s="36">
        <f>IF(VLOOKUP(A1432,'Fr QV 2017'!$A$1:$F$2587,6,FALSE)="#SAKNAS!",0,VLOOKUP(A1432,'Fr QV 2017'!$A$1:$F$2587,6,FALSE))</f>
        <v>1</v>
      </c>
      <c r="O1432" s="36">
        <v>0</v>
      </c>
      <c r="P1432" s="36">
        <v>0</v>
      </c>
      <c r="Q1432" s="36">
        <v>0</v>
      </c>
      <c r="R1432" s="36"/>
      <c r="S1432" s="36">
        <v>0</v>
      </c>
      <c r="T1432" s="36">
        <v>0</v>
      </c>
      <c r="U1432" s="36"/>
    </row>
    <row r="1433" spans="1:21" s="12" customFormat="1" x14ac:dyDescent="0.2">
      <c r="A1433" s="26" t="str">
        <f t="shared" si="22"/>
        <v>0840033J01EA01</v>
      </c>
      <c r="B1433" s="12" t="str">
        <f>VLOOKUP(C1433,'Akodens FV'!$A$1:$B$2003,2,FALSE)</f>
        <v>Hälsoval</v>
      </c>
      <c r="C1433" s="27" t="s">
        <v>12</v>
      </c>
      <c r="D1433" s="28" t="s">
        <v>140</v>
      </c>
      <c r="E1433" s="27" t="s">
        <v>259</v>
      </c>
      <c r="F1433" s="28" t="s">
        <v>356</v>
      </c>
      <c r="G1433" s="36">
        <f>IF(VLOOKUP(A1433,'Fr QV 2010-2016'!$A$1:$M$2587,7,FALSE)="#SAKNAS!",0,VLOOKUP(A1433,'Fr QV 2010-2016'!$A$1:$M$2587,7,FALSE))</f>
        <v>129</v>
      </c>
      <c r="H1433" s="36">
        <f>IF(VLOOKUP(A1433,'Fr QV 2010-2016'!$A$1:$M$2587,8,FALSE)="#SAKNAS!",0,VLOOKUP(A1433,'Fr QV 2010-2016'!$A$1:$M$2587,8,FALSE))</f>
        <v>121</v>
      </c>
      <c r="I1433" s="36">
        <f>IF(VLOOKUP(A1433,'Fr QV 2010-2016'!$A$1:$M$2587,9,FALSE)="#SAKNAS!",0,VLOOKUP(A1433,'Fr QV 2010-2016'!$A$1:$M$2587,9,FALSE))</f>
        <v>64</v>
      </c>
      <c r="J1433" s="36">
        <f>IF(VLOOKUP(A1433,'Fr QV 2010-2016'!$A$1:$M$2587,10,FALSE)="#SAKNAS!",0,VLOOKUP(A1433,'Fr QV 2010-2016'!$A$1:$M$2587,10,FALSE))</f>
        <v>57</v>
      </c>
      <c r="K1433" s="36">
        <f>IF(VLOOKUP(A1433,'Fr QV 2010-2016'!$A$1:$M$2587,11,FALSE)="#SAKNAS!",0,VLOOKUP(A1433,'Fr QV 2010-2016'!$A$1:$M$2587,11,FALSE))</f>
        <v>66</v>
      </c>
      <c r="L1433" s="36">
        <f>IF(VLOOKUP(A1433,'Fr QV 2010-2016'!$A$1:$M$2587,12,FALSE)="#SAKNAS!",0,VLOOKUP(A1433,'Fr QV 2010-2016'!$A$1:$M$2587,12,FALSE))</f>
        <v>72</v>
      </c>
      <c r="M1433" s="36">
        <f>IF(VLOOKUP(A1433,'Fr QV 2010-2016'!$A$1:$M$2587,13,FALSE)="#SAKNAS!",0,VLOOKUP(A1433,'Fr QV 2010-2016'!$A$1:$M$2587,13,FALSE))</f>
        <v>31</v>
      </c>
      <c r="N1433" s="36">
        <f>IF(VLOOKUP(A1433,'Fr QV 2017'!$A$1:$F$2587,6,FALSE)="#SAKNAS!",0,VLOOKUP(A1433,'Fr QV 2017'!$A$1:$F$2587,6,FALSE))</f>
        <v>27</v>
      </c>
      <c r="O1433" s="36">
        <f>IF(VLOOKUP(A1433,'Fr QV 2018'!$A$1:$M$2587,6,FALSE)="#SAKNAS!",0,VLOOKUP(A1433,'Fr QV 2018'!$A$1:$M$2587,6,FALSE))</f>
        <v>22</v>
      </c>
      <c r="P1433" s="36">
        <f>IF(VLOOKUP(A1433,'Fr QV 2019'!$A$1:$M$2587,6,FALSE)="#SAKNAS!",0,VLOOKUP(A1433,'Fr QV 2019'!$A$1:$M$2587,6,FALSE))</f>
        <v>37</v>
      </c>
      <c r="Q1433" s="36">
        <f>IF(VLOOKUP(A1433,'Fr QV 2020'!$A$1:$M$2587,6,FALSE)="#SAKNAS!",0,VLOOKUP(A1433,'Fr QV 2020'!$A$1:$M$2587,6,FALSE))</f>
        <v>38</v>
      </c>
      <c r="R1433" s="36">
        <f>IF(VLOOKUP(A1433,'Fr QV 2021'!$A$1:$M$2587,6,FALSE)="#SAKNAS!",0,VLOOKUP(A1433,'Fr QV 2021'!$A$1:$M$2587,6,FALSE))</f>
        <v>26</v>
      </c>
      <c r="S1433" s="36">
        <f>IF(VLOOKUP(A1433,'FR QV 2022'!$A$1:$M$2587,6,FALSE)="#SAKNAS!",0,VLOOKUP(A1433,'FR QV 2022'!$A$1:$M$2587,6,FALSE))</f>
        <v>43</v>
      </c>
      <c r="T1433" s="36">
        <f>IF(VLOOKUP($A1433,'FR QV 2023'!$A$1:$M$2587,6,FALSE)="#SAKNAS!",0,VLOOKUP($A1433,'FR QV 2023'!$A$1:$M$2587,6,FALSE))</f>
        <v>71</v>
      </c>
      <c r="U1433" s="36">
        <f>IF(VLOOKUP($A1433,'FR QV 2024'!$A$1:$M$2587,6,FALSE)="#SAKNAS!",0,VLOOKUP($A1433,'FR QV 2024'!$A$1:$M$2587,6,FALSE))</f>
        <v>59</v>
      </c>
    </row>
    <row r="1434" spans="1:21" s="12" customFormat="1" x14ac:dyDescent="0.2">
      <c r="A1434" s="26" t="str">
        <f t="shared" si="22"/>
        <v>0840033J01EE01</v>
      </c>
      <c r="B1434" s="12" t="str">
        <f>VLOOKUP(C1434,'Akodens FV'!$A$1:$B$2003,2,FALSE)</f>
        <v>Hälsoval</v>
      </c>
      <c r="C1434" s="27" t="s">
        <v>12</v>
      </c>
      <c r="D1434" s="28" t="s">
        <v>140</v>
      </c>
      <c r="E1434" s="27" t="s">
        <v>258</v>
      </c>
      <c r="F1434" s="28" t="s">
        <v>364</v>
      </c>
      <c r="G1434" s="36">
        <f>IF(VLOOKUP(A1434,'Fr QV 2010-2016'!$A$1:$M$2587,7,FALSE)="#SAKNAS!",0,VLOOKUP(A1434,'Fr QV 2010-2016'!$A$1:$M$2587,7,FALSE))</f>
        <v>10</v>
      </c>
      <c r="H1434" s="36">
        <f>IF(VLOOKUP(A1434,'Fr QV 2010-2016'!$A$1:$M$2587,8,FALSE)="#SAKNAS!",0,VLOOKUP(A1434,'Fr QV 2010-2016'!$A$1:$M$2587,8,FALSE))</f>
        <v>9</v>
      </c>
      <c r="I1434" s="36">
        <f>IF(VLOOKUP(A1434,'Fr QV 2010-2016'!$A$1:$M$2587,9,FALSE)="#SAKNAS!",0,VLOOKUP(A1434,'Fr QV 2010-2016'!$A$1:$M$2587,9,FALSE))</f>
        <v>10</v>
      </c>
      <c r="J1434" s="36">
        <f>IF(VLOOKUP(A1434,'Fr QV 2010-2016'!$A$1:$M$2587,10,FALSE)="#SAKNAS!",0,VLOOKUP(A1434,'Fr QV 2010-2016'!$A$1:$M$2587,10,FALSE))</f>
        <v>5</v>
      </c>
      <c r="K1434" s="36">
        <f>IF(VLOOKUP(A1434,'Fr QV 2010-2016'!$A$1:$M$2587,11,FALSE)="#SAKNAS!",0,VLOOKUP(A1434,'Fr QV 2010-2016'!$A$1:$M$2587,11,FALSE))</f>
        <v>11</v>
      </c>
      <c r="L1434" s="36">
        <f>IF(VLOOKUP(A1434,'Fr QV 2010-2016'!$A$1:$M$2587,12,FALSE)="#SAKNAS!",0,VLOOKUP(A1434,'Fr QV 2010-2016'!$A$1:$M$2587,12,FALSE))</f>
        <v>16</v>
      </c>
      <c r="M1434" s="36">
        <f>IF(VLOOKUP(A1434,'Fr QV 2010-2016'!$A$1:$M$2587,13,FALSE)="#SAKNAS!",0,VLOOKUP(A1434,'Fr QV 2010-2016'!$A$1:$M$2587,13,FALSE))</f>
        <v>16</v>
      </c>
      <c r="N1434" s="36">
        <f>IF(VLOOKUP(A1434,'Fr QV 2017'!$A$1:$F$2587,6,FALSE)="#SAKNAS!",0,VLOOKUP(A1434,'Fr QV 2017'!$A$1:$F$2587,6,FALSE))</f>
        <v>6</v>
      </c>
      <c r="O1434" s="36">
        <f>IF(VLOOKUP(A1434,'Fr QV 2018'!$A$1:$M$2587,6,FALSE)="#SAKNAS!",0,VLOOKUP(A1434,'Fr QV 2018'!$A$1:$M$2587,6,FALSE))</f>
        <v>15</v>
      </c>
      <c r="P1434" s="36">
        <f>IF(VLOOKUP(A1434,'Fr QV 2019'!$A$1:$M$2587,6,FALSE)="#SAKNAS!",0,VLOOKUP(A1434,'Fr QV 2019'!$A$1:$M$2587,6,FALSE))</f>
        <v>15</v>
      </c>
      <c r="Q1434" s="36">
        <f>IF(VLOOKUP(A1434,'Fr QV 2020'!$A$1:$M$2587,6,FALSE)="#SAKNAS!",0,VLOOKUP(A1434,'Fr QV 2020'!$A$1:$M$2587,6,FALSE))</f>
        <v>2</v>
      </c>
      <c r="R1434" s="36">
        <f>IF(VLOOKUP(A1434,'Fr QV 2021'!$A$1:$M$2587,6,FALSE)="#SAKNAS!",0,VLOOKUP(A1434,'Fr QV 2021'!$A$1:$M$2587,6,FALSE))</f>
        <v>2</v>
      </c>
      <c r="S1434" s="36">
        <f>IF(VLOOKUP(A1434,'FR QV 2022'!$A$1:$M$2587,6,FALSE)="#SAKNAS!",0,VLOOKUP(A1434,'FR QV 2022'!$A$1:$M$2587,6,FALSE))</f>
        <v>9</v>
      </c>
      <c r="T1434" s="36">
        <f>IF(VLOOKUP($A1434,'FR QV 2023'!$A$1:$M$2587,6,FALSE)="#SAKNAS!",0,VLOOKUP($A1434,'FR QV 2023'!$A$1:$M$2587,6,FALSE))</f>
        <v>14</v>
      </c>
      <c r="U1434" s="36">
        <f>IF(VLOOKUP($A1434,'FR QV 2024'!$A$1:$M$2587,6,FALSE)="#SAKNAS!",0,VLOOKUP($A1434,'FR QV 2024'!$A$1:$M$2587,6,FALSE))</f>
        <v>5</v>
      </c>
    </row>
    <row r="1435" spans="1:21" s="12" customFormat="1" x14ac:dyDescent="0.2">
      <c r="A1435" s="26" t="str">
        <f t="shared" si="22"/>
        <v>0840033J01FA01</v>
      </c>
      <c r="B1435" s="12" t="str">
        <f>VLOOKUP(C1435,'Akodens FV'!$A$1:$B$2003,2,FALSE)</f>
        <v>Hälsoval</v>
      </c>
      <c r="C1435" s="27" t="s">
        <v>12</v>
      </c>
      <c r="D1435" s="28" t="s">
        <v>140</v>
      </c>
      <c r="E1435" s="27" t="s">
        <v>250</v>
      </c>
      <c r="F1435" s="28" t="s">
        <v>357</v>
      </c>
      <c r="G1435" s="36">
        <f>IF(VLOOKUP(A1435,'Fr QV 2010-2016'!$A$1:$M$2587,7,FALSE)="#SAKNAS!",0,VLOOKUP(A1435,'Fr QV 2010-2016'!$A$1:$M$2587,7,FALSE))</f>
        <v>38</v>
      </c>
      <c r="H1435" s="36">
        <f>IF(VLOOKUP(A1435,'Fr QV 2010-2016'!$A$1:$M$2587,8,FALSE)="#SAKNAS!",0,VLOOKUP(A1435,'Fr QV 2010-2016'!$A$1:$M$2587,8,FALSE))</f>
        <v>25</v>
      </c>
      <c r="I1435" s="36">
        <f>IF(VLOOKUP(A1435,'Fr QV 2010-2016'!$A$1:$M$2587,9,FALSE)="#SAKNAS!",0,VLOOKUP(A1435,'Fr QV 2010-2016'!$A$1:$M$2587,9,FALSE))</f>
        <v>33</v>
      </c>
      <c r="J1435" s="36">
        <f>IF(VLOOKUP(A1435,'Fr QV 2010-2016'!$A$1:$M$2587,10,FALSE)="#SAKNAS!",0,VLOOKUP(A1435,'Fr QV 2010-2016'!$A$1:$M$2587,10,FALSE))</f>
        <v>17</v>
      </c>
      <c r="K1435" s="36">
        <f>IF(VLOOKUP(A1435,'Fr QV 2010-2016'!$A$1:$M$2587,11,FALSE)="#SAKNAS!",0,VLOOKUP(A1435,'Fr QV 2010-2016'!$A$1:$M$2587,11,FALSE))</f>
        <v>42</v>
      </c>
      <c r="L1435" s="36">
        <f>IF(VLOOKUP(A1435,'Fr QV 2010-2016'!$A$1:$M$2587,12,FALSE)="#SAKNAS!",0,VLOOKUP(A1435,'Fr QV 2010-2016'!$A$1:$M$2587,12,FALSE))</f>
        <v>33</v>
      </c>
      <c r="M1435" s="36">
        <f>IF(VLOOKUP(A1435,'Fr QV 2010-2016'!$A$1:$M$2587,13,FALSE)="#SAKNAS!",0,VLOOKUP(A1435,'Fr QV 2010-2016'!$A$1:$M$2587,13,FALSE))</f>
        <v>48</v>
      </c>
      <c r="N1435" s="36">
        <f>IF(VLOOKUP(A1435,'Fr QV 2017'!$A$1:$F$2587,6,FALSE)="#SAKNAS!",0,VLOOKUP(A1435,'Fr QV 2017'!$A$1:$F$2587,6,FALSE))</f>
        <v>28</v>
      </c>
      <c r="O1435" s="36">
        <f>IF(VLOOKUP(A1435,'Fr QV 2018'!$A$1:$M$2587,6,FALSE)="#SAKNAS!",0,VLOOKUP(A1435,'Fr QV 2018'!$A$1:$M$2587,6,FALSE))</f>
        <v>27</v>
      </c>
      <c r="P1435" s="36">
        <f>IF(VLOOKUP(A1435,'Fr QV 2019'!$A$1:$M$2587,6,FALSE)="#SAKNAS!",0,VLOOKUP(A1435,'Fr QV 2019'!$A$1:$M$2587,6,FALSE))</f>
        <v>30</v>
      </c>
      <c r="Q1435" s="36">
        <f>IF(VLOOKUP(A1435,'Fr QV 2020'!$A$1:$M$2587,6,FALSE)="#SAKNAS!",0,VLOOKUP(A1435,'Fr QV 2020'!$A$1:$M$2587,6,FALSE))</f>
        <v>5</v>
      </c>
      <c r="R1435" s="36">
        <f>IF(VLOOKUP(A1435,'Fr QV 2021'!$A$1:$M$2587,6,FALSE)="#SAKNAS!",0,VLOOKUP(A1435,'Fr QV 2021'!$A$1:$M$2587,6,FALSE))</f>
        <v>3</v>
      </c>
      <c r="S1435" s="36">
        <f>IF(VLOOKUP(A1435,'FR QV 2022'!$A$1:$M$2587,6,FALSE)="#SAKNAS!",0,VLOOKUP(A1435,'FR QV 2022'!$A$1:$M$2587,6,FALSE))</f>
        <v>7</v>
      </c>
      <c r="T1435" s="36">
        <f>IF(VLOOKUP($A1435,'FR QV 2023'!$A$1:$M$2587,6,FALSE)="#SAKNAS!",0,VLOOKUP($A1435,'FR QV 2023'!$A$1:$M$2587,6,FALSE))</f>
        <v>10</v>
      </c>
      <c r="U1435" s="36">
        <f>IF(VLOOKUP($A1435,'FR QV 2024'!$A$1:$M$2587,6,FALSE)="#SAKNAS!",0,VLOOKUP($A1435,'FR QV 2024'!$A$1:$M$2587,6,FALSE))</f>
        <v>9</v>
      </c>
    </row>
    <row r="1436" spans="1:21" s="12" customFormat="1" x14ac:dyDescent="0.2">
      <c r="A1436" s="26" t="str">
        <f t="shared" si="22"/>
        <v>0840033J01FA06</v>
      </c>
      <c r="B1436" s="12" t="str">
        <f>VLOOKUP(C1436,'Akodens FV'!$A$1:$B$2003,2,FALSE)</f>
        <v>Hälsoval</v>
      </c>
      <c r="C1436" s="27" t="s">
        <v>12</v>
      </c>
      <c r="D1436" s="28" t="s">
        <v>140</v>
      </c>
      <c r="E1436" s="27" t="s">
        <v>269</v>
      </c>
      <c r="F1436" s="28" t="s">
        <v>374</v>
      </c>
      <c r="G1436" s="36">
        <f>IF(VLOOKUP(A1436,'Fr QV 2010-2016'!$A$1:$M$2587,7,FALSE)="#SAKNAS!",0,VLOOKUP(A1436,'Fr QV 2010-2016'!$A$1:$M$2587,7,FALSE))</f>
        <v>0</v>
      </c>
      <c r="H1436" s="36">
        <f>IF(VLOOKUP(A1436,'Fr QV 2010-2016'!$A$1:$M$2587,8,FALSE)="#SAKNAS!",0,VLOOKUP(A1436,'Fr QV 2010-2016'!$A$1:$M$2587,8,FALSE))</f>
        <v>0</v>
      </c>
      <c r="I1436" s="36">
        <f>IF(VLOOKUP(A1436,'Fr QV 2010-2016'!$A$1:$M$2587,9,FALSE)="#SAKNAS!",0,VLOOKUP(A1436,'Fr QV 2010-2016'!$A$1:$M$2587,9,FALSE))</f>
        <v>0</v>
      </c>
      <c r="J1436" s="36">
        <f>IF(VLOOKUP(A1436,'Fr QV 2010-2016'!$A$1:$M$2587,10,FALSE)="#SAKNAS!",0,VLOOKUP(A1436,'Fr QV 2010-2016'!$A$1:$M$2587,10,FALSE))</f>
        <v>1</v>
      </c>
      <c r="K1436" s="36">
        <f>IF(VLOOKUP(A1436,'Fr QV 2010-2016'!$A$1:$M$2587,11,FALSE)="#SAKNAS!",0,VLOOKUP(A1436,'Fr QV 2010-2016'!$A$1:$M$2587,11,FALSE))</f>
        <v>0</v>
      </c>
      <c r="L1436" s="36">
        <f>IF(VLOOKUP(A1436,'Fr QV 2010-2016'!$A$1:$M$2587,12,FALSE)="#SAKNAS!",0,VLOOKUP(A1436,'Fr QV 2010-2016'!$A$1:$M$2587,12,FALSE))</f>
        <v>0</v>
      </c>
      <c r="M1436" s="36">
        <f>IF(VLOOKUP(A1436,'Fr QV 2010-2016'!$A$1:$M$2587,13,FALSE)="#SAKNAS!",0,VLOOKUP(A1436,'Fr QV 2010-2016'!$A$1:$M$2587,13,FALSE))</f>
        <v>2</v>
      </c>
      <c r="N1436" s="36">
        <v>0</v>
      </c>
      <c r="O1436" s="36">
        <v>0</v>
      </c>
      <c r="P1436" s="36">
        <v>0</v>
      </c>
      <c r="Q1436" s="36">
        <v>0</v>
      </c>
      <c r="R1436" s="36"/>
      <c r="S1436" s="36">
        <v>0</v>
      </c>
      <c r="T1436" s="36">
        <v>0</v>
      </c>
      <c r="U1436" s="36"/>
    </row>
    <row r="1437" spans="1:21" s="12" customFormat="1" x14ac:dyDescent="0.2">
      <c r="A1437" s="26" t="str">
        <f t="shared" si="22"/>
        <v>0840033J01FA09</v>
      </c>
      <c r="B1437" s="12" t="str">
        <f>VLOOKUP(C1437,'Akodens FV'!$A$1:$B$2003,2,FALSE)</f>
        <v>Hälsoval</v>
      </c>
      <c r="C1437" s="27" t="s">
        <v>12</v>
      </c>
      <c r="D1437" s="28" t="s">
        <v>140</v>
      </c>
      <c r="E1437" s="27" t="s">
        <v>257</v>
      </c>
      <c r="F1437" s="28" t="s">
        <v>375</v>
      </c>
      <c r="G1437" s="36">
        <f>IF(VLOOKUP(A1437,'Fr QV 2010-2016'!$A$1:$M$2587,7,FALSE)="#SAKNAS!",0,VLOOKUP(A1437,'Fr QV 2010-2016'!$A$1:$M$2587,7,FALSE))</f>
        <v>0</v>
      </c>
      <c r="H1437" s="36">
        <f>IF(VLOOKUP(A1437,'Fr QV 2010-2016'!$A$1:$M$2587,8,FALSE)="#SAKNAS!",0,VLOOKUP(A1437,'Fr QV 2010-2016'!$A$1:$M$2587,8,FALSE))</f>
        <v>0</v>
      </c>
      <c r="I1437" s="36">
        <f>IF(VLOOKUP(A1437,'Fr QV 2010-2016'!$A$1:$M$2587,9,FALSE)="#SAKNAS!",0,VLOOKUP(A1437,'Fr QV 2010-2016'!$A$1:$M$2587,9,FALSE))</f>
        <v>1</v>
      </c>
      <c r="J1437" s="36">
        <f>IF(VLOOKUP(A1437,'Fr QV 2010-2016'!$A$1:$M$2587,10,FALSE)="#SAKNAS!",0,VLOOKUP(A1437,'Fr QV 2010-2016'!$A$1:$M$2587,10,FALSE))</f>
        <v>0</v>
      </c>
      <c r="K1437" s="36">
        <f>IF(VLOOKUP(A1437,'Fr QV 2010-2016'!$A$1:$M$2587,11,FALSE)="#SAKNAS!",0,VLOOKUP(A1437,'Fr QV 2010-2016'!$A$1:$M$2587,11,FALSE))</f>
        <v>1</v>
      </c>
      <c r="L1437" s="36">
        <f>IF(VLOOKUP(A1437,'Fr QV 2010-2016'!$A$1:$M$2587,12,FALSE)="#SAKNAS!",0,VLOOKUP(A1437,'Fr QV 2010-2016'!$A$1:$M$2587,12,FALSE))</f>
        <v>1</v>
      </c>
      <c r="M1437" s="36">
        <f>IF(VLOOKUP(A1437,'Fr QV 2010-2016'!$A$1:$M$2587,13,FALSE)="#SAKNAS!",0,VLOOKUP(A1437,'Fr QV 2010-2016'!$A$1:$M$2587,13,FALSE))</f>
        <v>4</v>
      </c>
      <c r="N1437" s="36">
        <v>0</v>
      </c>
      <c r="O1437" s="36">
        <v>0</v>
      </c>
      <c r="P1437" s="36">
        <f>IF(VLOOKUP(A1437,'Fr QV 2019'!$A$1:$M$2587,6,FALSE)="#SAKNAS!",0,VLOOKUP(A1437,'Fr QV 2019'!$A$1:$M$2587,6,FALSE))</f>
        <v>8</v>
      </c>
      <c r="Q1437" s="36">
        <f>IF(VLOOKUP(A1437,'Fr QV 2020'!$A$1:$M$2587,6,FALSE)="#SAKNAS!",0,VLOOKUP(A1437,'Fr QV 2020'!$A$1:$M$2587,6,FALSE))</f>
        <v>7</v>
      </c>
      <c r="R1437" s="36">
        <f>IF(VLOOKUP(A1437,'Fr QV 2021'!$A$1:$M$2587,6,FALSE)="#SAKNAS!",0,VLOOKUP(A1437,'Fr QV 2021'!$A$1:$M$2587,6,FALSE))</f>
        <v>11</v>
      </c>
      <c r="S1437" s="36">
        <f>IF(VLOOKUP(A1437,'FR QV 2022'!$A$1:$M$2587,6,FALSE)="#SAKNAS!",0,VLOOKUP(A1437,'FR QV 2022'!$A$1:$M$2587,6,FALSE))</f>
        <v>10</v>
      </c>
      <c r="T1437" s="36">
        <f>IF(VLOOKUP($A1437,'FR QV 2023'!$A$1:$M$2587,6,FALSE)="#SAKNAS!",0,VLOOKUP($A1437,'FR QV 2023'!$A$1:$M$2587,6,FALSE))</f>
        <v>5</v>
      </c>
      <c r="U1437" s="36">
        <f>IF(VLOOKUP($A1437,'FR QV 2024'!$A$1:$M$2587,6,FALSE)="#SAKNAS!",0,VLOOKUP($A1437,'FR QV 2024'!$A$1:$M$2587,6,FALSE))</f>
        <v>21</v>
      </c>
    </row>
    <row r="1438" spans="1:21" s="12" customFormat="1" x14ac:dyDescent="0.2">
      <c r="A1438" s="26" t="str">
        <f t="shared" si="22"/>
        <v>0840033J01FA10</v>
      </c>
      <c r="B1438" s="12" t="str">
        <f>VLOOKUP(C1438,'Akodens FV'!$A$1:$B$2003,2,FALSE)</f>
        <v>Hälsoval</v>
      </c>
      <c r="C1438" s="27" t="s">
        <v>12</v>
      </c>
      <c r="D1438" s="28" t="s">
        <v>140</v>
      </c>
      <c r="E1438" s="27" t="s">
        <v>268</v>
      </c>
      <c r="F1438" s="28" t="s">
        <v>368</v>
      </c>
      <c r="G1438" s="36">
        <f>IF(VLOOKUP(A1438,'Fr QV 2010-2016'!$A$1:$M$2587,7,FALSE)="#SAKNAS!",0,VLOOKUP(A1438,'Fr QV 2010-2016'!$A$1:$M$2587,7,FALSE))</f>
        <v>1</v>
      </c>
      <c r="H1438" s="36">
        <f>IF(VLOOKUP(A1438,'Fr QV 2010-2016'!$A$1:$M$2587,8,FALSE)="#SAKNAS!",0,VLOOKUP(A1438,'Fr QV 2010-2016'!$A$1:$M$2587,8,FALSE))</f>
        <v>0</v>
      </c>
      <c r="I1438" s="36">
        <f>IF(VLOOKUP(A1438,'Fr QV 2010-2016'!$A$1:$M$2587,9,FALSE)="#SAKNAS!",0,VLOOKUP(A1438,'Fr QV 2010-2016'!$A$1:$M$2587,9,FALSE))</f>
        <v>0</v>
      </c>
      <c r="J1438" s="36">
        <f>IF(VLOOKUP(A1438,'Fr QV 2010-2016'!$A$1:$M$2587,10,FALSE)="#SAKNAS!",0,VLOOKUP(A1438,'Fr QV 2010-2016'!$A$1:$M$2587,10,FALSE))</f>
        <v>2</v>
      </c>
      <c r="K1438" s="36">
        <f>IF(VLOOKUP(A1438,'Fr QV 2010-2016'!$A$1:$M$2587,11,FALSE)="#SAKNAS!",0,VLOOKUP(A1438,'Fr QV 2010-2016'!$A$1:$M$2587,11,FALSE))</f>
        <v>0</v>
      </c>
      <c r="L1438" s="36">
        <f>IF(VLOOKUP(A1438,'Fr QV 2010-2016'!$A$1:$M$2587,12,FALSE)="#SAKNAS!",0,VLOOKUP(A1438,'Fr QV 2010-2016'!$A$1:$M$2587,12,FALSE))</f>
        <v>2</v>
      </c>
      <c r="M1438" s="36">
        <f>IF(VLOOKUP(A1438,'Fr QV 2010-2016'!$A$1:$M$2587,13,FALSE)="#SAKNAS!",0,VLOOKUP(A1438,'Fr QV 2010-2016'!$A$1:$M$2587,13,FALSE))</f>
        <v>1</v>
      </c>
      <c r="N1438" s="36">
        <v>0</v>
      </c>
      <c r="O1438" s="36">
        <f>IF(VLOOKUP(A1438,'Fr QV 2018'!$A$1:$M$2587,6,FALSE)="#SAKNAS!",0,VLOOKUP(A1438,'Fr QV 2018'!$A$1:$M$2587,6,FALSE))</f>
        <v>1</v>
      </c>
      <c r="P1438" s="36">
        <v>0</v>
      </c>
      <c r="Q1438" s="36">
        <v>0</v>
      </c>
      <c r="R1438" s="36">
        <f>IF(VLOOKUP(A1438,'Fr QV 2021'!$A$1:$M$2587,6,FALSE)="#SAKNAS!",0,VLOOKUP(A1438,'Fr QV 2021'!$A$1:$M$2587,6,FALSE))</f>
        <v>2</v>
      </c>
      <c r="S1438" s="36">
        <f>IF(VLOOKUP(A1438,'FR QV 2022'!$A$1:$M$2587,6,FALSE)="#SAKNAS!",0,VLOOKUP(A1438,'FR QV 2022'!$A$1:$M$2587,6,FALSE))</f>
        <v>4</v>
      </c>
      <c r="T1438" s="36">
        <f>IF(VLOOKUP($A1438,'FR QV 2023'!$A$1:$M$2587,6,FALSE)="#SAKNAS!",0,VLOOKUP($A1438,'FR QV 2023'!$A$1:$M$2587,6,FALSE))</f>
        <v>5</v>
      </c>
      <c r="U1438" s="36"/>
    </row>
    <row r="1439" spans="1:21" s="12" customFormat="1" x14ac:dyDescent="0.2">
      <c r="A1439" s="26" t="str">
        <f t="shared" si="22"/>
        <v>0840033J01FF01</v>
      </c>
      <c r="B1439" s="12" t="str">
        <f>VLOOKUP(C1439,'Akodens FV'!$A$1:$B$2003,2,FALSE)</f>
        <v>Hälsoval</v>
      </c>
      <c r="C1439" s="27" t="s">
        <v>12</v>
      </c>
      <c r="D1439" s="28" t="s">
        <v>140</v>
      </c>
      <c r="E1439" s="27" t="s">
        <v>248</v>
      </c>
      <c r="F1439" s="28" t="s">
        <v>358</v>
      </c>
      <c r="G1439" s="36">
        <f>IF(VLOOKUP(A1439,'Fr QV 2010-2016'!$A$1:$M$2587,7,FALSE)="#SAKNAS!",0,VLOOKUP(A1439,'Fr QV 2010-2016'!$A$1:$M$2587,7,FALSE))</f>
        <v>43</v>
      </c>
      <c r="H1439" s="36">
        <f>IF(VLOOKUP(A1439,'Fr QV 2010-2016'!$A$1:$M$2587,8,FALSE)="#SAKNAS!",0,VLOOKUP(A1439,'Fr QV 2010-2016'!$A$1:$M$2587,8,FALSE))</f>
        <v>55</v>
      </c>
      <c r="I1439" s="36">
        <f>IF(VLOOKUP(A1439,'Fr QV 2010-2016'!$A$1:$M$2587,9,FALSE)="#SAKNAS!",0,VLOOKUP(A1439,'Fr QV 2010-2016'!$A$1:$M$2587,9,FALSE))</f>
        <v>65</v>
      </c>
      <c r="J1439" s="36">
        <f>IF(VLOOKUP(A1439,'Fr QV 2010-2016'!$A$1:$M$2587,10,FALSE)="#SAKNAS!",0,VLOOKUP(A1439,'Fr QV 2010-2016'!$A$1:$M$2587,10,FALSE))</f>
        <v>57</v>
      </c>
      <c r="K1439" s="36">
        <f>IF(VLOOKUP(A1439,'Fr QV 2010-2016'!$A$1:$M$2587,11,FALSE)="#SAKNAS!",0,VLOOKUP(A1439,'Fr QV 2010-2016'!$A$1:$M$2587,11,FALSE))</f>
        <v>61</v>
      </c>
      <c r="L1439" s="36">
        <f>IF(VLOOKUP(A1439,'Fr QV 2010-2016'!$A$1:$M$2587,12,FALSE)="#SAKNAS!",0,VLOOKUP(A1439,'Fr QV 2010-2016'!$A$1:$M$2587,12,FALSE))</f>
        <v>62</v>
      </c>
      <c r="M1439" s="36">
        <f>IF(VLOOKUP(A1439,'Fr QV 2010-2016'!$A$1:$M$2587,13,FALSE)="#SAKNAS!",0,VLOOKUP(A1439,'Fr QV 2010-2016'!$A$1:$M$2587,13,FALSE))</f>
        <v>102</v>
      </c>
      <c r="N1439" s="36">
        <f>IF(VLOOKUP(A1439,'Fr QV 2017'!$A$1:$F$2587,6,FALSE)="#SAKNAS!",0,VLOOKUP(A1439,'Fr QV 2017'!$A$1:$F$2587,6,FALSE))</f>
        <v>64</v>
      </c>
      <c r="O1439" s="36">
        <f>IF(VLOOKUP(A1439,'Fr QV 2018'!$A$1:$M$2587,6,FALSE)="#SAKNAS!",0,VLOOKUP(A1439,'Fr QV 2018'!$A$1:$M$2587,6,FALSE))</f>
        <v>111</v>
      </c>
      <c r="P1439" s="36">
        <f>IF(VLOOKUP(A1439,'Fr QV 2019'!$A$1:$M$2587,6,FALSE)="#SAKNAS!",0,VLOOKUP(A1439,'Fr QV 2019'!$A$1:$M$2587,6,FALSE))</f>
        <v>71</v>
      </c>
      <c r="Q1439" s="36">
        <f>IF(VLOOKUP(A1439,'Fr QV 2020'!$A$1:$M$2587,6,FALSE)="#SAKNAS!",0,VLOOKUP(A1439,'Fr QV 2020'!$A$1:$M$2587,6,FALSE))</f>
        <v>64</v>
      </c>
      <c r="R1439" s="36">
        <f>IF(VLOOKUP(A1439,'Fr QV 2021'!$A$1:$M$2587,6,FALSE)="#SAKNAS!",0,VLOOKUP(A1439,'Fr QV 2021'!$A$1:$M$2587,6,FALSE))</f>
        <v>113</v>
      </c>
      <c r="S1439" s="36">
        <f>IF(VLOOKUP(A1439,'FR QV 2022'!$A$1:$M$2587,6,FALSE)="#SAKNAS!",0,VLOOKUP(A1439,'FR QV 2022'!$A$1:$M$2587,6,FALSE))</f>
        <v>37</v>
      </c>
      <c r="T1439" s="36">
        <f>IF(VLOOKUP($A1439,'FR QV 2023'!$A$1:$M$2587,6,FALSE)="#SAKNAS!",0,VLOOKUP($A1439,'FR QV 2023'!$A$1:$M$2587,6,FALSE))</f>
        <v>43</v>
      </c>
      <c r="U1439" s="36">
        <f>IF(VLOOKUP($A1439,'FR QV 2024'!$A$1:$M$2587,6,FALSE)="#SAKNAS!",0,VLOOKUP($A1439,'FR QV 2024'!$A$1:$M$2587,6,FALSE))</f>
        <v>47</v>
      </c>
    </row>
    <row r="1440" spans="1:21" s="12" customFormat="1" x14ac:dyDescent="0.2">
      <c r="A1440" s="26" t="str">
        <f t="shared" si="22"/>
        <v>0840033J01MA02</v>
      </c>
      <c r="B1440" s="12" t="str">
        <f>VLOOKUP(C1440,'Akodens FV'!$A$1:$B$2003,2,FALSE)</f>
        <v>Hälsoval</v>
      </c>
      <c r="C1440" s="27" t="s">
        <v>12</v>
      </c>
      <c r="D1440" s="28" t="s">
        <v>140</v>
      </c>
      <c r="E1440" s="27" t="s">
        <v>252</v>
      </c>
      <c r="F1440" s="28" t="s">
        <v>359</v>
      </c>
      <c r="G1440" s="36">
        <f>IF(VLOOKUP(A1440,'Fr QV 2010-2016'!$A$1:$M$2587,7,FALSE)="#SAKNAS!",0,VLOOKUP(A1440,'Fr QV 2010-2016'!$A$1:$M$2587,7,FALSE))</f>
        <v>111</v>
      </c>
      <c r="H1440" s="36">
        <f>IF(VLOOKUP(A1440,'Fr QV 2010-2016'!$A$1:$M$2587,8,FALSE)="#SAKNAS!",0,VLOOKUP(A1440,'Fr QV 2010-2016'!$A$1:$M$2587,8,FALSE))</f>
        <v>103</v>
      </c>
      <c r="I1440" s="36">
        <f>IF(VLOOKUP(A1440,'Fr QV 2010-2016'!$A$1:$M$2587,9,FALSE)="#SAKNAS!",0,VLOOKUP(A1440,'Fr QV 2010-2016'!$A$1:$M$2587,9,FALSE))</f>
        <v>77</v>
      </c>
      <c r="J1440" s="36">
        <f>IF(VLOOKUP(A1440,'Fr QV 2010-2016'!$A$1:$M$2587,10,FALSE)="#SAKNAS!",0,VLOOKUP(A1440,'Fr QV 2010-2016'!$A$1:$M$2587,10,FALSE))</f>
        <v>72</v>
      </c>
      <c r="K1440" s="36">
        <f>IF(VLOOKUP(A1440,'Fr QV 2010-2016'!$A$1:$M$2587,11,FALSE)="#SAKNAS!",0,VLOOKUP(A1440,'Fr QV 2010-2016'!$A$1:$M$2587,11,FALSE))</f>
        <v>86</v>
      </c>
      <c r="L1440" s="36">
        <f>IF(VLOOKUP(A1440,'Fr QV 2010-2016'!$A$1:$M$2587,12,FALSE)="#SAKNAS!",0,VLOOKUP(A1440,'Fr QV 2010-2016'!$A$1:$M$2587,12,FALSE))</f>
        <v>141</v>
      </c>
      <c r="M1440" s="36">
        <f>IF(VLOOKUP(A1440,'Fr QV 2010-2016'!$A$1:$M$2587,13,FALSE)="#SAKNAS!",0,VLOOKUP(A1440,'Fr QV 2010-2016'!$A$1:$M$2587,13,FALSE))</f>
        <v>102</v>
      </c>
      <c r="N1440" s="36">
        <f>IF(VLOOKUP(A1440,'Fr QV 2017'!$A$1:$F$2587,6,FALSE)="#SAKNAS!",0,VLOOKUP(A1440,'Fr QV 2017'!$A$1:$F$2587,6,FALSE))</f>
        <v>81</v>
      </c>
      <c r="O1440" s="36">
        <f>IF(VLOOKUP(A1440,'Fr QV 2018'!$A$1:$M$2587,6,FALSE)="#SAKNAS!",0,VLOOKUP(A1440,'Fr QV 2018'!$A$1:$M$2587,6,FALSE))</f>
        <v>123</v>
      </c>
      <c r="P1440" s="36">
        <f>IF(VLOOKUP(A1440,'Fr QV 2019'!$A$1:$M$2587,6,FALSE)="#SAKNAS!",0,VLOOKUP(A1440,'Fr QV 2019'!$A$1:$M$2587,6,FALSE))</f>
        <v>82</v>
      </c>
      <c r="Q1440" s="36">
        <f>IF(VLOOKUP(A1440,'Fr QV 2020'!$A$1:$M$2587,6,FALSE)="#SAKNAS!",0,VLOOKUP(A1440,'Fr QV 2020'!$A$1:$M$2587,6,FALSE))</f>
        <v>133</v>
      </c>
      <c r="R1440" s="36">
        <f>IF(VLOOKUP(A1440,'Fr QV 2021'!$A$1:$M$2587,6,FALSE)="#SAKNAS!",0,VLOOKUP(A1440,'Fr QV 2021'!$A$1:$M$2587,6,FALSE))</f>
        <v>86</v>
      </c>
      <c r="S1440" s="36">
        <f>IF(VLOOKUP(A1440,'FR QV 2022'!$A$1:$M$2587,6,FALSE)="#SAKNAS!",0,VLOOKUP(A1440,'FR QV 2022'!$A$1:$M$2587,6,FALSE))</f>
        <v>81</v>
      </c>
      <c r="T1440" s="36">
        <f>IF(VLOOKUP($A1440,'FR QV 2023'!$A$1:$M$2587,6,FALSE)="#SAKNAS!",0,VLOOKUP($A1440,'FR QV 2023'!$A$1:$M$2587,6,FALSE))</f>
        <v>93</v>
      </c>
      <c r="U1440" s="36">
        <f>IF(VLOOKUP($A1440,'FR QV 2024'!$A$1:$M$2587,6,FALSE)="#SAKNAS!",0,VLOOKUP($A1440,'FR QV 2024'!$A$1:$M$2587,6,FALSE))</f>
        <v>77</v>
      </c>
    </row>
    <row r="1441" spans="1:21" s="12" customFormat="1" x14ac:dyDescent="0.2">
      <c r="A1441" s="26" t="str">
        <f t="shared" si="22"/>
        <v>0840033J01MA06</v>
      </c>
      <c r="B1441" s="12" t="str">
        <f>VLOOKUP(C1441,'Akodens FV'!$A$1:$B$2003,2,FALSE)</f>
        <v>Hälsoval</v>
      </c>
      <c r="C1441" s="27" t="s">
        <v>12</v>
      </c>
      <c r="D1441" s="28" t="s">
        <v>140</v>
      </c>
      <c r="E1441" s="27" t="s">
        <v>256</v>
      </c>
      <c r="F1441" s="28" t="s">
        <v>366</v>
      </c>
      <c r="G1441" s="36">
        <f>IF(VLOOKUP(A1441,'Fr QV 2010-2016'!$A$1:$M$2587,7,FALSE)="#SAKNAS!",0,VLOOKUP(A1441,'Fr QV 2010-2016'!$A$1:$M$2587,7,FALSE))</f>
        <v>2</v>
      </c>
      <c r="H1441" s="36">
        <f>IF(VLOOKUP(A1441,'Fr QV 2010-2016'!$A$1:$M$2587,8,FALSE)="#SAKNAS!",0,VLOOKUP(A1441,'Fr QV 2010-2016'!$A$1:$M$2587,8,FALSE))</f>
        <v>1</v>
      </c>
      <c r="I1441" s="36">
        <f>IF(VLOOKUP(A1441,'Fr QV 2010-2016'!$A$1:$M$2587,9,FALSE)="#SAKNAS!",0,VLOOKUP(A1441,'Fr QV 2010-2016'!$A$1:$M$2587,9,FALSE))</f>
        <v>3</v>
      </c>
      <c r="J1441" s="36">
        <f>IF(VLOOKUP(A1441,'Fr QV 2010-2016'!$A$1:$M$2587,10,FALSE)="#SAKNAS!",0,VLOOKUP(A1441,'Fr QV 2010-2016'!$A$1:$M$2587,10,FALSE))</f>
        <v>0</v>
      </c>
      <c r="K1441" s="36">
        <f>IF(VLOOKUP(A1441,'Fr QV 2010-2016'!$A$1:$M$2587,11,FALSE)="#SAKNAS!",0,VLOOKUP(A1441,'Fr QV 2010-2016'!$A$1:$M$2587,11,FALSE))</f>
        <v>0</v>
      </c>
      <c r="L1441" s="36">
        <f>IF(VLOOKUP(A1441,'Fr QV 2010-2016'!$A$1:$M$2587,12,FALSE)="#SAKNAS!",0,VLOOKUP(A1441,'Fr QV 2010-2016'!$A$1:$M$2587,12,FALSE))</f>
        <v>1</v>
      </c>
      <c r="M1441" s="36">
        <f>IF(VLOOKUP(A1441,'Fr QV 2010-2016'!$A$1:$M$2587,13,FALSE)="#SAKNAS!",0,VLOOKUP(A1441,'Fr QV 2010-2016'!$A$1:$M$2587,13,FALSE))</f>
        <v>0</v>
      </c>
      <c r="N1441" s="36">
        <v>0</v>
      </c>
      <c r="O1441" s="36">
        <v>0</v>
      </c>
      <c r="P1441" s="36">
        <v>0</v>
      </c>
      <c r="Q1441" s="36">
        <v>0</v>
      </c>
      <c r="R1441" s="36"/>
      <c r="S1441" s="36">
        <v>0</v>
      </c>
      <c r="T1441" s="36">
        <v>0</v>
      </c>
      <c r="U1441" s="36"/>
    </row>
    <row r="1442" spans="1:21" s="12" customFormat="1" x14ac:dyDescent="0.2">
      <c r="A1442" s="26" t="str">
        <f t="shared" si="22"/>
        <v>0840033J01MA14</v>
      </c>
      <c r="B1442" s="12" t="str">
        <f>VLOOKUP(C1442,'Akodens FV'!$A$1:$B$2003,2,FALSE)</f>
        <v>Hälsoval</v>
      </c>
      <c r="C1442" s="27" t="s">
        <v>12</v>
      </c>
      <c r="D1442" s="28" t="s">
        <v>140</v>
      </c>
      <c r="E1442" s="27" t="s">
        <v>272</v>
      </c>
      <c r="F1442" s="28" t="s">
        <v>386</v>
      </c>
      <c r="G1442" s="36">
        <f>IF(VLOOKUP(A1442,'Fr QV 2010-2016'!$A$1:$M$2587,7,FALSE)="#SAKNAS!",0,VLOOKUP(A1442,'Fr QV 2010-2016'!$A$1:$M$2587,7,FALSE))</f>
        <v>0</v>
      </c>
      <c r="H1442" s="36">
        <f>IF(VLOOKUP(A1442,'Fr QV 2010-2016'!$A$1:$M$2587,8,FALSE)="#SAKNAS!",0,VLOOKUP(A1442,'Fr QV 2010-2016'!$A$1:$M$2587,8,FALSE))</f>
        <v>0</v>
      </c>
      <c r="I1442" s="36">
        <f>IF(VLOOKUP(A1442,'Fr QV 2010-2016'!$A$1:$M$2587,9,FALSE)="#SAKNAS!",0,VLOOKUP(A1442,'Fr QV 2010-2016'!$A$1:$M$2587,9,FALSE))</f>
        <v>1</v>
      </c>
      <c r="J1442" s="36">
        <f>IF(VLOOKUP(A1442,'Fr QV 2010-2016'!$A$1:$M$2587,10,FALSE)="#SAKNAS!",0,VLOOKUP(A1442,'Fr QV 2010-2016'!$A$1:$M$2587,10,FALSE))</f>
        <v>0</v>
      </c>
      <c r="K1442" s="36">
        <f>IF(VLOOKUP(A1442,'Fr QV 2010-2016'!$A$1:$M$2587,11,FALSE)="#SAKNAS!",0,VLOOKUP(A1442,'Fr QV 2010-2016'!$A$1:$M$2587,11,FALSE))</f>
        <v>0</v>
      </c>
      <c r="L1442" s="36">
        <f>IF(VLOOKUP(A1442,'Fr QV 2010-2016'!$A$1:$M$2587,12,FALSE)="#SAKNAS!",0,VLOOKUP(A1442,'Fr QV 2010-2016'!$A$1:$M$2587,12,FALSE))</f>
        <v>0</v>
      </c>
      <c r="M1442" s="36">
        <f>IF(VLOOKUP(A1442,'Fr QV 2010-2016'!$A$1:$M$2587,13,FALSE)="#SAKNAS!",0,VLOOKUP(A1442,'Fr QV 2010-2016'!$A$1:$M$2587,13,FALSE))</f>
        <v>0</v>
      </c>
      <c r="N1442" s="36">
        <v>0</v>
      </c>
      <c r="O1442" s="36">
        <v>0</v>
      </c>
      <c r="P1442" s="36">
        <v>0</v>
      </c>
      <c r="Q1442" s="36">
        <v>0</v>
      </c>
      <c r="R1442" s="36"/>
      <c r="S1442" s="36">
        <v>0</v>
      </c>
      <c r="T1442" s="36">
        <v>0</v>
      </c>
      <c r="U1442" s="36"/>
    </row>
    <row r="1443" spans="1:21" s="12" customFormat="1" x14ac:dyDescent="0.2">
      <c r="A1443" s="26" t="str">
        <f t="shared" si="22"/>
        <v>0840033J01XC01</v>
      </c>
      <c r="B1443" s="12" t="str">
        <f>VLOOKUP(C1443,'Akodens FV'!$A$1:$B$2003,2,FALSE)</f>
        <v>Hälsoval</v>
      </c>
      <c r="C1443" s="27" t="s">
        <v>12</v>
      </c>
      <c r="D1443" s="28" t="s">
        <v>140</v>
      </c>
      <c r="E1443" s="27" t="s">
        <v>266</v>
      </c>
      <c r="F1443" s="28" t="s">
        <v>360</v>
      </c>
      <c r="G1443" s="36">
        <f>IF(VLOOKUP(A1443,'Fr QV 2010-2016'!$A$1:$M$2587,7,FALSE)="#SAKNAS!",0,VLOOKUP(A1443,'Fr QV 2010-2016'!$A$1:$M$2587,7,FALSE))</f>
        <v>7</v>
      </c>
      <c r="H1443" s="36">
        <f>IF(VLOOKUP(A1443,'Fr QV 2010-2016'!$A$1:$M$2587,8,FALSE)="#SAKNAS!",0,VLOOKUP(A1443,'Fr QV 2010-2016'!$A$1:$M$2587,8,FALSE))</f>
        <v>0</v>
      </c>
      <c r="I1443" s="36">
        <f>IF(VLOOKUP(A1443,'Fr QV 2010-2016'!$A$1:$M$2587,9,FALSE)="#SAKNAS!",0,VLOOKUP(A1443,'Fr QV 2010-2016'!$A$1:$M$2587,9,FALSE))</f>
        <v>0</v>
      </c>
      <c r="J1443" s="36">
        <f>IF(VLOOKUP(A1443,'Fr QV 2010-2016'!$A$1:$M$2587,10,FALSE)="#SAKNAS!",0,VLOOKUP(A1443,'Fr QV 2010-2016'!$A$1:$M$2587,10,FALSE))</f>
        <v>0</v>
      </c>
      <c r="K1443" s="36">
        <f>IF(VLOOKUP(A1443,'Fr QV 2010-2016'!$A$1:$M$2587,11,FALSE)="#SAKNAS!",0,VLOOKUP(A1443,'Fr QV 2010-2016'!$A$1:$M$2587,11,FALSE))</f>
        <v>0</v>
      </c>
      <c r="L1443" s="36">
        <f>IF(VLOOKUP(A1443,'Fr QV 2010-2016'!$A$1:$M$2587,12,FALSE)="#SAKNAS!",0,VLOOKUP(A1443,'Fr QV 2010-2016'!$A$1:$M$2587,12,FALSE))</f>
        <v>0</v>
      </c>
      <c r="M1443" s="36">
        <f>IF(VLOOKUP(A1443,'Fr QV 2010-2016'!$A$1:$M$2587,13,FALSE)="#SAKNAS!",0,VLOOKUP(A1443,'Fr QV 2010-2016'!$A$1:$M$2587,13,FALSE))</f>
        <v>0</v>
      </c>
      <c r="N1443" s="36">
        <v>0</v>
      </c>
      <c r="O1443" s="36">
        <v>0</v>
      </c>
      <c r="P1443" s="36">
        <v>0</v>
      </c>
      <c r="Q1443" s="36">
        <v>0</v>
      </c>
      <c r="R1443" s="36"/>
      <c r="S1443" s="36">
        <v>0</v>
      </c>
      <c r="T1443" s="36">
        <v>0</v>
      </c>
      <c r="U1443" s="36"/>
    </row>
    <row r="1444" spans="1:21" s="12" customFormat="1" x14ac:dyDescent="0.2">
      <c r="A1444" s="26" t="str">
        <f t="shared" si="22"/>
        <v>0840033J01XE01</v>
      </c>
      <c r="B1444" s="12" t="str">
        <f>VLOOKUP(C1444,'Akodens FV'!$A$1:$B$2003,2,FALSE)</f>
        <v>Hälsoval</v>
      </c>
      <c r="C1444" s="27" t="s">
        <v>12</v>
      </c>
      <c r="D1444" s="28" t="s">
        <v>140</v>
      </c>
      <c r="E1444" s="27" t="s">
        <v>255</v>
      </c>
      <c r="F1444" s="28" t="s">
        <v>361</v>
      </c>
      <c r="G1444" s="36">
        <f>IF(VLOOKUP(A1444,'Fr QV 2010-2016'!$A$1:$M$2587,7,FALSE)="#SAKNAS!",0,VLOOKUP(A1444,'Fr QV 2010-2016'!$A$1:$M$2587,7,FALSE))</f>
        <v>130</v>
      </c>
      <c r="H1444" s="36">
        <f>IF(VLOOKUP(A1444,'Fr QV 2010-2016'!$A$1:$M$2587,8,FALSE)="#SAKNAS!",0,VLOOKUP(A1444,'Fr QV 2010-2016'!$A$1:$M$2587,8,FALSE))</f>
        <v>174</v>
      </c>
      <c r="I1444" s="36">
        <f>IF(VLOOKUP(A1444,'Fr QV 2010-2016'!$A$1:$M$2587,9,FALSE)="#SAKNAS!",0,VLOOKUP(A1444,'Fr QV 2010-2016'!$A$1:$M$2587,9,FALSE))</f>
        <v>177</v>
      </c>
      <c r="J1444" s="36">
        <f>IF(VLOOKUP(A1444,'Fr QV 2010-2016'!$A$1:$M$2587,10,FALSE)="#SAKNAS!",0,VLOOKUP(A1444,'Fr QV 2010-2016'!$A$1:$M$2587,10,FALSE))</f>
        <v>227</v>
      </c>
      <c r="K1444" s="36">
        <f>IF(VLOOKUP(A1444,'Fr QV 2010-2016'!$A$1:$M$2587,11,FALSE)="#SAKNAS!",0,VLOOKUP(A1444,'Fr QV 2010-2016'!$A$1:$M$2587,11,FALSE))</f>
        <v>175</v>
      </c>
      <c r="L1444" s="36">
        <f>IF(VLOOKUP(A1444,'Fr QV 2010-2016'!$A$1:$M$2587,12,FALSE)="#SAKNAS!",0,VLOOKUP(A1444,'Fr QV 2010-2016'!$A$1:$M$2587,12,FALSE))</f>
        <v>224</v>
      </c>
      <c r="M1444" s="36">
        <f>IF(VLOOKUP(A1444,'Fr QV 2010-2016'!$A$1:$M$2587,13,FALSE)="#SAKNAS!",0,VLOOKUP(A1444,'Fr QV 2010-2016'!$A$1:$M$2587,13,FALSE))</f>
        <v>238</v>
      </c>
      <c r="N1444" s="36">
        <f>IF(VLOOKUP(A1444,'Fr QV 2017'!$A$1:$F$2587,6,FALSE)="#SAKNAS!",0,VLOOKUP(A1444,'Fr QV 2017'!$A$1:$F$2587,6,FALSE))</f>
        <v>205</v>
      </c>
      <c r="O1444" s="36">
        <f>IF(VLOOKUP(A1444,'Fr QV 2018'!$A$1:$M$2587,6,FALSE)="#SAKNAS!",0,VLOOKUP(A1444,'Fr QV 2018'!$A$1:$M$2587,6,FALSE))</f>
        <v>188</v>
      </c>
      <c r="P1444" s="36">
        <f>IF(VLOOKUP(A1444,'Fr QV 2019'!$A$1:$M$2587,6,FALSE)="#SAKNAS!",0,VLOOKUP(A1444,'Fr QV 2019'!$A$1:$M$2587,6,FALSE))</f>
        <v>204</v>
      </c>
      <c r="Q1444" s="36">
        <f>IF(VLOOKUP(A1444,'Fr QV 2020'!$A$1:$M$2587,6,FALSE)="#SAKNAS!",0,VLOOKUP(A1444,'Fr QV 2020'!$A$1:$M$2587,6,FALSE))</f>
        <v>159</v>
      </c>
      <c r="R1444" s="36">
        <f>IF(VLOOKUP(A1444,'Fr QV 2021'!$A$1:$M$2587,6,FALSE)="#SAKNAS!",0,VLOOKUP(A1444,'Fr QV 2021'!$A$1:$M$2587,6,FALSE))</f>
        <v>180</v>
      </c>
      <c r="S1444" s="36">
        <f>IF(VLOOKUP(A1444,'FR QV 2022'!$A$1:$M$2587,6,FALSE)="#SAKNAS!",0,VLOOKUP(A1444,'FR QV 2022'!$A$1:$M$2587,6,FALSE))</f>
        <v>180</v>
      </c>
      <c r="T1444" s="36">
        <f>IF(VLOOKUP($A1444,'FR QV 2023'!$A$1:$M$2587,6,FALSE)="#SAKNAS!",0,VLOOKUP($A1444,'FR QV 2023'!$A$1:$M$2587,6,FALSE))</f>
        <v>163</v>
      </c>
      <c r="U1444" s="36">
        <f>IF(VLOOKUP($A1444,'FR QV 2024'!$A$1:$M$2587,6,FALSE)="#SAKNAS!",0,VLOOKUP($A1444,'FR QV 2024'!$A$1:$M$2587,6,FALSE))</f>
        <v>212</v>
      </c>
    </row>
    <row r="1445" spans="1:21" s="12" customFormat="1" x14ac:dyDescent="0.2">
      <c r="A1445" s="26" t="str">
        <f t="shared" si="22"/>
        <v>0840039J01AA02</v>
      </c>
      <c r="B1445" s="12" t="str">
        <f>VLOOKUP(C1445,'Akodens FV'!$A$1:$B$2003,2,FALSE)</f>
        <v>Hälsoval</v>
      </c>
      <c r="C1445" s="27" t="s">
        <v>6</v>
      </c>
      <c r="D1445" s="28" t="s">
        <v>134</v>
      </c>
      <c r="E1445" s="27" t="s">
        <v>249</v>
      </c>
      <c r="F1445" s="28" t="s">
        <v>348</v>
      </c>
      <c r="G1445" s="36">
        <f>IF(VLOOKUP(A1445,'Fr QV 2010-2016'!$A$1:$M$2587,7,FALSE)="#SAKNAS!",0,VLOOKUP(A1445,'Fr QV 2010-2016'!$A$1:$M$2587,7,FALSE))</f>
        <v>257</v>
      </c>
      <c r="H1445" s="36">
        <f>IF(VLOOKUP(A1445,'Fr QV 2010-2016'!$A$1:$M$2587,8,FALSE)="#SAKNAS!",0,VLOOKUP(A1445,'Fr QV 2010-2016'!$A$1:$M$2587,8,FALSE))</f>
        <v>238</v>
      </c>
      <c r="I1445" s="36">
        <f>IF(VLOOKUP(A1445,'Fr QV 2010-2016'!$A$1:$M$2587,9,FALSE)="#SAKNAS!",0,VLOOKUP(A1445,'Fr QV 2010-2016'!$A$1:$M$2587,9,FALSE))</f>
        <v>267</v>
      </c>
      <c r="J1445" s="36">
        <f>IF(VLOOKUP(A1445,'Fr QV 2010-2016'!$A$1:$M$2587,10,FALSE)="#SAKNAS!",0,VLOOKUP(A1445,'Fr QV 2010-2016'!$A$1:$M$2587,10,FALSE))</f>
        <v>231</v>
      </c>
      <c r="K1445" s="36">
        <f>IF(VLOOKUP(A1445,'Fr QV 2010-2016'!$A$1:$M$2587,11,FALSE)="#SAKNAS!",0,VLOOKUP(A1445,'Fr QV 2010-2016'!$A$1:$M$2587,11,FALSE))</f>
        <v>210</v>
      </c>
      <c r="L1445" s="36">
        <f>IF(VLOOKUP(A1445,'Fr QV 2010-2016'!$A$1:$M$2587,12,FALSE)="#SAKNAS!",0,VLOOKUP(A1445,'Fr QV 2010-2016'!$A$1:$M$2587,12,FALSE))</f>
        <v>117</v>
      </c>
      <c r="M1445" s="36">
        <f>IF(VLOOKUP(A1445,'Fr QV 2010-2016'!$A$1:$M$2587,13,FALSE)="#SAKNAS!",0,VLOOKUP(A1445,'Fr QV 2010-2016'!$A$1:$M$2587,13,FALSE))</f>
        <v>141</v>
      </c>
      <c r="N1445" s="36">
        <f>IF(VLOOKUP(A1445,'Fr QV 2017'!$A$1:$F$2587,6,FALSE)="#SAKNAS!",0,VLOOKUP(A1445,'Fr QV 2017'!$A$1:$F$2587,6,FALSE))</f>
        <v>184</v>
      </c>
      <c r="O1445" s="36">
        <f>IF(VLOOKUP(A1445,'Fr QV 2018'!$A$1:$M$2587,6,FALSE)="#SAKNAS!",0,VLOOKUP(A1445,'Fr QV 2018'!$A$1:$M$2587,6,FALSE))</f>
        <v>155</v>
      </c>
      <c r="P1445" s="36">
        <f>IF(VLOOKUP(A1445,'Fr QV 2019'!$A$1:$M$2587,6,FALSE)="#SAKNAS!",0,VLOOKUP(A1445,'Fr QV 2019'!$A$1:$M$2587,6,FALSE))</f>
        <v>147</v>
      </c>
      <c r="Q1445" s="36">
        <f>IF(VLOOKUP(A1445,'Fr QV 2020'!$A$1:$M$2587,6,FALSE)="#SAKNAS!",0,VLOOKUP(A1445,'Fr QV 2020'!$A$1:$M$2587,6,FALSE))</f>
        <v>102</v>
      </c>
      <c r="R1445" s="36">
        <f>IF(VLOOKUP(A1445,'Fr QV 2021'!$A$1:$M$2587,6,FALSE)="#SAKNAS!",0,VLOOKUP(A1445,'Fr QV 2021'!$A$1:$M$2587,6,FALSE))</f>
        <v>102</v>
      </c>
      <c r="S1445" s="36">
        <f>IF(VLOOKUP(A1445,'FR QV 2022'!$A$1:$M$2587,6,FALSE)="#SAKNAS!",0,VLOOKUP(A1445,'FR QV 2022'!$A$1:$M$2587,6,FALSE))</f>
        <v>56</v>
      </c>
      <c r="T1445" s="36">
        <f>IF(VLOOKUP($A1445,'FR QV 2023'!$A$1:$M$2587,6,FALSE)="#SAKNAS!",0,VLOOKUP($A1445,'FR QV 2023'!$A$1:$M$2587,6,FALSE))</f>
        <v>52</v>
      </c>
      <c r="U1445" s="36">
        <f>IF(VLOOKUP($A1445,'FR QV 2024'!$A$1:$M$2587,6,FALSE)="#SAKNAS!",0,VLOOKUP($A1445,'FR QV 2024'!$A$1:$M$2587,6,FALSE))</f>
        <v>90</v>
      </c>
    </row>
    <row r="1446" spans="1:21" s="12" customFormat="1" x14ac:dyDescent="0.2">
      <c r="A1446" s="26" t="str">
        <f t="shared" si="22"/>
        <v>0840039J01AA04</v>
      </c>
      <c r="B1446" s="12" t="str">
        <f>VLOOKUP(C1446,'Akodens FV'!$A$1:$B$2003,2,FALSE)</f>
        <v>Hälsoval</v>
      </c>
      <c r="C1446" s="27" t="s">
        <v>6</v>
      </c>
      <c r="D1446" s="28" t="s">
        <v>134</v>
      </c>
      <c r="E1446" s="27" t="s">
        <v>264</v>
      </c>
      <c r="F1446" s="28" t="s">
        <v>349</v>
      </c>
      <c r="G1446" s="36">
        <f>IF(VLOOKUP(A1446,'Fr QV 2010-2016'!$A$1:$M$2587,7,FALSE)="#SAKNAS!",0,VLOOKUP(A1446,'Fr QV 2010-2016'!$A$1:$M$2587,7,FALSE))</f>
        <v>13</v>
      </c>
      <c r="H1446" s="36">
        <f>IF(VLOOKUP(A1446,'Fr QV 2010-2016'!$A$1:$M$2587,8,FALSE)="#SAKNAS!",0,VLOOKUP(A1446,'Fr QV 2010-2016'!$A$1:$M$2587,8,FALSE))</f>
        <v>20</v>
      </c>
      <c r="I1446" s="36">
        <f>IF(VLOOKUP(A1446,'Fr QV 2010-2016'!$A$1:$M$2587,9,FALSE)="#SAKNAS!",0,VLOOKUP(A1446,'Fr QV 2010-2016'!$A$1:$M$2587,9,FALSE))</f>
        <v>43</v>
      </c>
      <c r="J1446" s="36">
        <f>IF(VLOOKUP(A1446,'Fr QV 2010-2016'!$A$1:$M$2587,10,FALSE)="#SAKNAS!",0,VLOOKUP(A1446,'Fr QV 2010-2016'!$A$1:$M$2587,10,FALSE))</f>
        <v>28</v>
      </c>
      <c r="K1446" s="36">
        <f>IF(VLOOKUP(A1446,'Fr QV 2010-2016'!$A$1:$M$2587,11,FALSE)="#SAKNAS!",0,VLOOKUP(A1446,'Fr QV 2010-2016'!$A$1:$M$2587,11,FALSE))</f>
        <v>40</v>
      </c>
      <c r="L1446" s="36">
        <f>IF(VLOOKUP(A1446,'Fr QV 2010-2016'!$A$1:$M$2587,12,FALSE)="#SAKNAS!",0,VLOOKUP(A1446,'Fr QV 2010-2016'!$A$1:$M$2587,12,FALSE))</f>
        <v>41</v>
      </c>
      <c r="M1446" s="36">
        <f>IF(VLOOKUP(A1446,'Fr QV 2010-2016'!$A$1:$M$2587,13,FALSE)="#SAKNAS!",0,VLOOKUP(A1446,'Fr QV 2010-2016'!$A$1:$M$2587,13,FALSE))</f>
        <v>45</v>
      </c>
      <c r="N1446" s="36">
        <f>IF(VLOOKUP(A1446,'Fr QV 2017'!$A$1:$F$2587,6,FALSE)="#SAKNAS!",0,VLOOKUP(A1446,'Fr QV 2017'!$A$1:$F$2587,6,FALSE))</f>
        <v>36</v>
      </c>
      <c r="O1446" s="36">
        <f>IF(VLOOKUP(A1446,'Fr QV 2018'!$A$1:$M$2587,6,FALSE)="#SAKNAS!",0,VLOOKUP(A1446,'Fr QV 2018'!$A$1:$M$2587,6,FALSE))</f>
        <v>44</v>
      </c>
      <c r="P1446" s="36">
        <f>IF(VLOOKUP(A1446,'Fr QV 2019'!$A$1:$M$2587,6,FALSE)="#SAKNAS!",0,VLOOKUP(A1446,'Fr QV 2019'!$A$1:$M$2587,6,FALSE))</f>
        <v>33</v>
      </c>
      <c r="Q1446" s="36">
        <f>IF(VLOOKUP(A1446,'Fr QV 2020'!$A$1:$M$2587,6,FALSE)="#SAKNAS!",0,VLOOKUP(A1446,'Fr QV 2020'!$A$1:$M$2587,6,FALSE))</f>
        <v>40</v>
      </c>
      <c r="R1446" s="36">
        <f>IF(VLOOKUP(A1446,'Fr QV 2021'!$A$1:$M$2587,6,FALSE)="#SAKNAS!",0,VLOOKUP(A1446,'Fr QV 2021'!$A$1:$M$2587,6,FALSE))</f>
        <v>49</v>
      </c>
      <c r="S1446" s="36">
        <f>IF(VLOOKUP(A1446,'FR QV 2022'!$A$1:$M$2587,6,FALSE)="#SAKNAS!",0,VLOOKUP(A1446,'FR QV 2022'!$A$1:$M$2587,6,FALSE))</f>
        <v>30</v>
      </c>
      <c r="T1446" s="36">
        <f>IF(VLOOKUP($A1446,'FR QV 2023'!$A$1:$M$2587,6,FALSE)="#SAKNAS!",0,VLOOKUP($A1446,'FR QV 2023'!$A$1:$M$2587,6,FALSE))</f>
        <v>20</v>
      </c>
      <c r="U1446" s="36">
        <f>IF(VLOOKUP($A1446,'FR QV 2024'!$A$1:$M$2587,6,FALSE)="#SAKNAS!",0,VLOOKUP($A1446,'FR QV 2024'!$A$1:$M$2587,6,FALSE))</f>
        <v>35</v>
      </c>
    </row>
    <row r="1447" spans="1:21" s="12" customFormat="1" x14ac:dyDescent="0.2">
      <c r="A1447" s="26" t="str">
        <f t="shared" si="22"/>
        <v>0840039J01AA06</v>
      </c>
      <c r="B1447" s="12" t="str">
        <f>VLOOKUP(C1447,'Akodens FV'!$A$1:$B$2003,2,FALSE)</f>
        <v>Hälsoval</v>
      </c>
      <c r="C1447" s="27" t="s">
        <v>6</v>
      </c>
      <c r="D1447" s="28" t="s">
        <v>134</v>
      </c>
      <c r="E1447" s="27" t="s">
        <v>271</v>
      </c>
      <c r="F1447" s="28" t="s">
        <v>370</v>
      </c>
      <c r="G1447" s="36">
        <f>IF(VLOOKUP(A1447,'Fr QV 2010-2016'!$A$1:$M$2587,7,FALSE)="#SAKNAS!",0,VLOOKUP(A1447,'Fr QV 2010-2016'!$A$1:$M$2587,7,FALSE))</f>
        <v>25</v>
      </c>
      <c r="H1447" s="36">
        <f>IF(VLOOKUP(A1447,'Fr QV 2010-2016'!$A$1:$M$2587,8,FALSE)="#SAKNAS!",0,VLOOKUP(A1447,'Fr QV 2010-2016'!$A$1:$M$2587,8,FALSE))</f>
        <v>8</v>
      </c>
      <c r="I1447" s="36">
        <f>IF(VLOOKUP(A1447,'Fr QV 2010-2016'!$A$1:$M$2587,9,FALSE)="#SAKNAS!",0,VLOOKUP(A1447,'Fr QV 2010-2016'!$A$1:$M$2587,9,FALSE))</f>
        <v>0</v>
      </c>
      <c r="J1447" s="36">
        <f>IF(VLOOKUP(A1447,'Fr QV 2010-2016'!$A$1:$M$2587,10,FALSE)="#SAKNAS!",0,VLOOKUP(A1447,'Fr QV 2010-2016'!$A$1:$M$2587,10,FALSE))</f>
        <v>0</v>
      </c>
      <c r="K1447" s="36">
        <f>IF(VLOOKUP(A1447,'Fr QV 2010-2016'!$A$1:$M$2587,11,FALSE)="#SAKNAS!",0,VLOOKUP(A1447,'Fr QV 2010-2016'!$A$1:$M$2587,11,FALSE))</f>
        <v>0</v>
      </c>
      <c r="L1447" s="36">
        <f>IF(VLOOKUP(A1447,'Fr QV 2010-2016'!$A$1:$M$2587,12,FALSE)="#SAKNAS!",0,VLOOKUP(A1447,'Fr QV 2010-2016'!$A$1:$M$2587,12,FALSE))</f>
        <v>0</v>
      </c>
      <c r="M1447" s="36">
        <f>IF(VLOOKUP(A1447,'Fr QV 2010-2016'!$A$1:$M$2587,13,FALSE)="#SAKNAS!",0,VLOOKUP(A1447,'Fr QV 2010-2016'!$A$1:$M$2587,13,FALSE))</f>
        <v>0</v>
      </c>
      <c r="N1447" s="36">
        <v>0</v>
      </c>
      <c r="O1447" s="36">
        <v>0</v>
      </c>
      <c r="P1447" s="36">
        <v>0</v>
      </c>
      <c r="Q1447" s="36">
        <v>0</v>
      </c>
      <c r="R1447" s="36"/>
      <c r="S1447" s="36">
        <v>0</v>
      </c>
      <c r="T1447" s="36">
        <v>0</v>
      </c>
      <c r="U1447" s="36"/>
    </row>
    <row r="1448" spans="1:21" s="12" customFormat="1" x14ac:dyDescent="0.2">
      <c r="A1448" s="26" t="str">
        <f t="shared" si="22"/>
        <v>0840039J01AA07</v>
      </c>
      <c r="B1448" s="12" t="str">
        <f>VLOOKUP(C1448,'Akodens FV'!$A$1:$B$2003,2,FALSE)</f>
        <v>Hälsoval</v>
      </c>
      <c r="C1448" s="27" t="s">
        <v>6</v>
      </c>
      <c r="D1448" s="28" t="s">
        <v>134</v>
      </c>
      <c r="E1448" s="27" t="s">
        <v>263</v>
      </c>
      <c r="F1448" s="28" t="s">
        <v>363</v>
      </c>
      <c r="G1448" s="36">
        <f>IF(VLOOKUP(A1448,'Fr QV 2010-2016'!$A$1:$M$2587,7,FALSE)="#SAKNAS!",0,VLOOKUP(A1448,'Fr QV 2010-2016'!$A$1:$M$2587,7,FALSE))</f>
        <v>7</v>
      </c>
      <c r="H1448" s="36">
        <f>IF(VLOOKUP(A1448,'Fr QV 2010-2016'!$A$1:$M$2587,8,FALSE)="#SAKNAS!",0,VLOOKUP(A1448,'Fr QV 2010-2016'!$A$1:$M$2587,8,FALSE))</f>
        <v>1</v>
      </c>
      <c r="I1448" s="36">
        <f>IF(VLOOKUP(A1448,'Fr QV 2010-2016'!$A$1:$M$2587,9,FALSE)="#SAKNAS!",0,VLOOKUP(A1448,'Fr QV 2010-2016'!$A$1:$M$2587,9,FALSE))</f>
        <v>4</v>
      </c>
      <c r="J1448" s="36">
        <f>IF(VLOOKUP(A1448,'Fr QV 2010-2016'!$A$1:$M$2587,10,FALSE)="#SAKNAS!",0,VLOOKUP(A1448,'Fr QV 2010-2016'!$A$1:$M$2587,10,FALSE))</f>
        <v>1</v>
      </c>
      <c r="K1448" s="36">
        <f>IF(VLOOKUP(A1448,'Fr QV 2010-2016'!$A$1:$M$2587,11,FALSE)="#SAKNAS!",0,VLOOKUP(A1448,'Fr QV 2010-2016'!$A$1:$M$2587,11,FALSE))</f>
        <v>0</v>
      </c>
      <c r="L1448" s="36">
        <f>IF(VLOOKUP(A1448,'Fr QV 2010-2016'!$A$1:$M$2587,12,FALSE)="#SAKNAS!",0,VLOOKUP(A1448,'Fr QV 2010-2016'!$A$1:$M$2587,12,FALSE))</f>
        <v>0</v>
      </c>
      <c r="M1448" s="36">
        <f>IF(VLOOKUP(A1448,'Fr QV 2010-2016'!$A$1:$M$2587,13,FALSE)="#SAKNAS!",0,VLOOKUP(A1448,'Fr QV 2010-2016'!$A$1:$M$2587,13,FALSE))</f>
        <v>0</v>
      </c>
      <c r="N1448" s="36">
        <v>0</v>
      </c>
      <c r="O1448" s="36">
        <f>IF(VLOOKUP(A1448,'Fr QV 2018'!$A$1:$M$2587,6,FALSE)="#SAKNAS!",0,VLOOKUP(A1448,'Fr QV 2018'!$A$1:$M$2587,6,FALSE))</f>
        <v>2</v>
      </c>
      <c r="P1448" s="36">
        <f>IF(VLOOKUP(A1448,'Fr QV 2019'!$A$1:$M$2587,6,FALSE)="#SAKNAS!",0,VLOOKUP(A1448,'Fr QV 2019'!$A$1:$M$2587,6,FALSE))</f>
        <v>4</v>
      </c>
      <c r="Q1448" s="36">
        <f>IF(VLOOKUP(A1448,'Fr QV 2020'!$A$1:$M$2587,6,FALSE)="#SAKNAS!",0,VLOOKUP(A1448,'Fr QV 2020'!$A$1:$M$2587,6,FALSE))</f>
        <v>3</v>
      </c>
      <c r="R1448" s="36">
        <f>IF(VLOOKUP(A1448,'Fr QV 2021'!$A$1:$M$2587,6,FALSE)="#SAKNAS!",0,VLOOKUP(A1448,'Fr QV 2021'!$A$1:$M$2587,6,FALSE))</f>
        <v>13</v>
      </c>
      <c r="S1448" s="36">
        <f>IF(VLOOKUP(A1448,'FR QV 2022'!$A$1:$M$2587,6,FALSE)="#SAKNAS!",0,VLOOKUP(A1448,'FR QV 2022'!$A$1:$M$2587,6,FALSE))</f>
        <v>7</v>
      </c>
      <c r="T1448" s="36">
        <v>0</v>
      </c>
      <c r="U1448" s="36"/>
    </row>
    <row r="1449" spans="1:21" s="12" customFormat="1" x14ac:dyDescent="0.2">
      <c r="A1449" s="26" t="str">
        <f t="shared" si="22"/>
        <v>0840039J01CA04</v>
      </c>
      <c r="B1449" s="12" t="str">
        <f>VLOOKUP(C1449,'Akodens FV'!$A$1:$B$2003,2,FALSE)</f>
        <v>Hälsoval</v>
      </c>
      <c r="C1449" s="27" t="s">
        <v>6</v>
      </c>
      <c r="D1449" s="28" t="s">
        <v>134</v>
      </c>
      <c r="E1449" s="27" t="s">
        <v>247</v>
      </c>
      <c r="F1449" s="28" t="s">
        <v>350</v>
      </c>
      <c r="G1449" s="36">
        <f>IF(VLOOKUP(A1449,'Fr QV 2010-2016'!$A$1:$M$2587,7,FALSE)="#SAKNAS!",0,VLOOKUP(A1449,'Fr QV 2010-2016'!$A$1:$M$2587,7,FALSE))</f>
        <v>193</v>
      </c>
      <c r="H1449" s="36">
        <f>IF(VLOOKUP(A1449,'Fr QV 2010-2016'!$A$1:$M$2587,8,FALSE)="#SAKNAS!",0,VLOOKUP(A1449,'Fr QV 2010-2016'!$A$1:$M$2587,8,FALSE))</f>
        <v>106</v>
      </c>
      <c r="I1449" s="36">
        <f>IF(VLOOKUP(A1449,'Fr QV 2010-2016'!$A$1:$M$2587,9,FALSE)="#SAKNAS!",0,VLOOKUP(A1449,'Fr QV 2010-2016'!$A$1:$M$2587,9,FALSE))</f>
        <v>68</v>
      </c>
      <c r="J1449" s="36">
        <f>IF(VLOOKUP(A1449,'Fr QV 2010-2016'!$A$1:$M$2587,10,FALSE)="#SAKNAS!",0,VLOOKUP(A1449,'Fr QV 2010-2016'!$A$1:$M$2587,10,FALSE))</f>
        <v>49</v>
      </c>
      <c r="K1449" s="36">
        <f>IF(VLOOKUP(A1449,'Fr QV 2010-2016'!$A$1:$M$2587,11,FALSE)="#SAKNAS!",0,VLOOKUP(A1449,'Fr QV 2010-2016'!$A$1:$M$2587,11,FALSE))</f>
        <v>79</v>
      </c>
      <c r="L1449" s="36">
        <f>IF(VLOOKUP(A1449,'Fr QV 2010-2016'!$A$1:$M$2587,12,FALSE)="#SAKNAS!",0,VLOOKUP(A1449,'Fr QV 2010-2016'!$A$1:$M$2587,12,FALSE))</f>
        <v>46</v>
      </c>
      <c r="M1449" s="36">
        <f>IF(VLOOKUP(A1449,'Fr QV 2010-2016'!$A$1:$M$2587,13,FALSE)="#SAKNAS!",0,VLOOKUP(A1449,'Fr QV 2010-2016'!$A$1:$M$2587,13,FALSE))</f>
        <v>84</v>
      </c>
      <c r="N1449" s="36">
        <f>IF(VLOOKUP(A1449,'Fr QV 2017'!$A$1:$F$2587,6,FALSE)="#SAKNAS!",0,VLOOKUP(A1449,'Fr QV 2017'!$A$1:$F$2587,6,FALSE))</f>
        <v>59</v>
      </c>
      <c r="O1449" s="36">
        <f>IF(VLOOKUP(A1449,'Fr QV 2018'!$A$1:$M$2587,6,FALSE)="#SAKNAS!",0,VLOOKUP(A1449,'Fr QV 2018'!$A$1:$M$2587,6,FALSE))</f>
        <v>70</v>
      </c>
      <c r="P1449" s="36">
        <f>IF(VLOOKUP(A1449,'Fr QV 2019'!$A$1:$M$2587,6,FALSE)="#SAKNAS!",0,VLOOKUP(A1449,'Fr QV 2019'!$A$1:$M$2587,6,FALSE))</f>
        <v>63</v>
      </c>
      <c r="Q1449" s="36">
        <f>IF(VLOOKUP(A1449,'Fr QV 2020'!$A$1:$M$2587,6,FALSE)="#SAKNAS!",0,VLOOKUP(A1449,'Fr QV 2020'!$A$1:$M$2587,6,FALSE))</f>
        <v>64</v>
      </c>
      <c r="R1449" s="36">
        <f>IF(VLOOKUP(A1449,'Fr QV 2021'!$A$1:$M$2587,6,FALSE)="#SAKNAS!",0,VLOOKUP(A1449,'Fr QV 2021'!$A$1:$M$2587,6,FALSE))</f>
        <v>50</v>
      </c>
      <c r="S1449" s="36">
        <f>IF(VLOOKUP(A1449,'FR QV 2022'!$A$1:$M$2587,6,FALSE)="#SAKNAS!",0,VLOOKUP(A1449,'FR QV 2022'!$A$1:$M$2587,6,FALSE))</f>
        <v>43</v>
      </c>
      <c r="T1449" s="36">
        <f>IF(VLOOKUP($A1449,'FR QV 2023'!$A$1:$M$2587,6,FALSE)="#SAKNAS!",0,VLOOKUP($A1449,'FR QV 2023'!$A$1:$M$2587,6,FALSE))</f>
        <v>27</v>
      </c>
      <c r="U1449" s="36">
        <f>IF(VLOOKUP($A1449,'FR QV 2024'!$A$1:$M$2587,6,FALSE)="#SAKNAS!",0,VLOOKUP($A1449,'FR QV 2024'!$A$1:$M$2587,6,FALSE))</f>
        <v>20</v>
      </c>
    </row>
    <row r="1450" spans="1:21" s="12" customFormat="1" x14ac:dyDescent="0.2">
      <c r="A1450" s="26" t="str">
        <f t="shared" si="22"/>
        <v>0840039J01CA08</v>
      </c>
      <c r="B1450" s="12" t="str">
        <f>VLOOKUP(C1450,'Akodens FV'!$A$1:$B$2003,2,FALSE)</f>
        <v>Hälsoval</v>
      </c>
      <c r="C1450" s="27" t="s">
        <v>6</v>
      </c>
      <c r="D1450" s="28" t="s">
        <v>134</v>
      </c>
      <c r="E1450" s="27" t="s">
        <v>262</v>
      </c>
      <c r="F1450" s="28" t="s">
        <v>351</v>
      </c>
      <c r="G1450" s="36">
        <f>IF(VLOOKUP(A1450,'Fr QV 2010-2016'!$A$1:$M$2587,7,FALSE)="#SAKNAS!",0,VLOOKUP(A1450,'Fr QV 2010-2016'!$A$1:$M$2587,7,FALSE))</f>
        <v>246</v>
      </c>
      <c r="H1450" s="36">
        <f>IF(VLOOKUP(A1450,'Fr QV 2010-2016'!$A$1:$M$2587,8,FALSE)="#SAKNAS!",0,VLOOKUP(A1450,'Fr QV 2010-2016'!$A$1:$M$2587,8,FALSE))</f>
        <v>220</v>
      </c>
      <c r="I1450" s="36">
        <f>IF(VLOOKUP(A1450,'Fr QV 2010-2016'!$A$1:$M$2587,9,FALSE)="#SAKNAS!",0,VLOOKUP(A1450,'Fr QV 2010-2016'!$A$1:$M$2587,9,FALSE))</f>
        <v>190</v>
      </c>
      <c r="J1450" s="36">
        <f>IF(VLOOKUP(A1450,'Fr QV 2010-2016'!$A$1:$M$2587,10,FALSE)="#SAKNAS!",0,VLOOKUP(A1450,'Fr QV 2010-2016'!$A$1:$M$2587,10,FALSE))</f>
        <v>248</v>
      </c>
      <c r="K1450" s="36">
        <f>IF(VLOOKUP(A1450,'Fr QV 2010-2016'!$A$1:$M$2587,11,FALSE)="#SAKNAS!",0,VLOOKUP(A1450,'Fr QV 2010-2016'!$A$1:$M$2587,11,FALSE))</f>
        <v>221</v>
      </c>
      <c r="L1450" s="36">
        <f>IF(VLOOKUP(A1450,'Fr QV 2010-2016'!$A$1:$M$2587,12,FALSE)="#SAKNAS!",0,VLOOKUP(A1450,'Fr QV 2010-2016'!$A$1:$M$2587,12,FALSE))</f>
        <v>197</v>
      </c>
      <c r="M1450" s="36">
        <f>IF(VLOOKUP(A1450,'Fr QV 2010-2016'!$A$1:$M$2587,13,FALSE)="#SAKNAS!",0,VLOOKUP(A1450,'Fr QV 2010-2016'!$A$1:$M$2587,13,FALSE))</f>
        <v>222</v>
      </c>
      <c r="N1450" s="36">
        <f>IF(VLOOKUP(A1450,'Fr QV 2017'!$A$1:$F$2587,6,FALSE)="#SAKNAS!",0,VLOOKUP(A1450,'Fr QV 2017'!$A$1:$F$2587,6,FALSE))</f>
        <v>258</v>
      </c>
      <c r="O1450" s="36">
        <f>IF(VLOOKUP(A1450,'Fr QV 2018'!$A$1:$M$2587,6,FALSE)="#SAKNAS!",0,VLOOKUP(A1450,'Fr QV 2018'!$A$1:$M$2587,6,FALSE))</f>
        <v>217</v>
      </c>
      <c r="P1450" s="36">
        <f>IF(VLOOKUP(A1450,'Fr QV 2019'!$A$1:$M$2587,6,FALSE)="#SAKNAS!",0,VLOOKUP(A1450,'Fr QV 2019'!$A$1:$M$2587,6,FALSE))</f>
        <v>199</v>
      </c>
      <c r="Q1450" s="36">
        <f>IF(VLOOKUP(A1450,'Fr QV 2020'!$A$1:$M$2587,6,FALSE)="#SAKNAS!",0,VLOOKUP(A1450,'Fr QV 2020'!$A$1:$M$2587,6,FALSE))</f>
        <v>249</v>
      </c>
      <c r="R1450" s="36">
        <f>IF(VLOOKUP(A1450,'Fr QV 2021'!$A$1:$M$2587,6,FALSE)="#SAKNAS!",0,VLOOKUP(A1450,'Fr QV 2021'!$A$1:$M$2587,6,FALSE))</f>
        <v>255</v>
      </c>
      <c r="S1450" s="36">
        <f>IF(VLOOKUP(A1450,'FR QV 2022'!$A$1:$M$2587,6,FALSE)="#SAKNAS!",0,VLOOKUP(A1450,'FR QV 2022'!$A$1:$M$2587,6,FALSE))</f>
        <v>256</v>
      </c>
      <c r="T1450" s="36">
        <f>IF(VLOOKUP($A1450,'FR QV 2023'!$A$1:$M$2587,6,FALSE)="#SAKNAS!",0,VLOOKUP($A1450,'FR QV 2023'!$A$1:$M$2587,6,FALSE))</f>
        <v>176</v>
      </c>
      <c r="U1450" s="36">
        <f>IF(VLOOKUP($A1450,'FR QV 2024'!$A$1:$M$2587,6,FALSE)="#SAKNAS!",0,VLOOKUP($A1450,'FR QV 2024'!$A$1:$M$2587,6,FALSE))</f>
        <v>205</v>
      </c>
    </row>
    <row r="1451" spans="1:21" s="12" customFormat="1" x14ac:dyDescent="0.2">
      <c r="A1451" s="26" t="str">
        <f t="shared" si="22"/>
        <v>0840039J01CE02</v>
      </c>
      <c r="B1451" s="12" t="str">
        <f>VLOOKUP(C1451,'Akodens FV'!$A$1:$B$2003,2,FALSE)</f>
        <v>Hälsoval</v>
      </c>
      <c r="C1451" s="27" t="s">
        <v>6</v>
      </c>
      <c r="D1451" s="28" t="s">
        <v>134</v>
      </c>
      <c r="E1451" s="27" t="s">
        <v>246</v>
      </c>
      <c r="F1451" s="28" t="s">
        <v>352</v>
      </c>
      <c r="G1451" s="36">
        <f>IF(VLOOKUP(A1451,'Fr QV 2010-2016'!$A$1:$M$2587,7,FALSE)="#SAKNAS!",0,VLOOKUP(A1451,'Fr QV 2010-2016'!$A$1:$M$2587,7,FALSE))</f>
        <v>547</v>
      </c>
      <c r="H1451" s="36">
        <f>IF(VLOOKUP(A1451,'Fr QV 2010-2016'!$A$1:$M$2587,8,FALSE)="#SAKNAS!",0,VLOOKUP(A1451,'Fr QV 2010-2016'!$A$1:$M$2587,8,FALSE))</f>
        <v>532</v>
      </c>
      <c r="I1451" s="36">
        <f>IF(VLOOKUP(A1451,'Fr QV 2010-2016'!$A$1:$M$2587,9,FALSE)="#SAKNAS!",0,VLOOKUP(A1451,'Fr QV 2010-2016'!$A$1:$M$2587,9,FALSE))</f>
        <v>417</v>
      </c>
      <c r="J1451" s="36">
        <f>IF(VLOOKUP(A1451,'Fr QV 2010-2016'!$A$1:$M$2587,10,FALSE)="#SAKNAS!",0,VLOOKUP(A1451,'Fr QV 2010-2016'!$A$1:$M$2587,10,FALSE))</f>
        <v>468</v>
      </c>
      <c r="K1451" s="36">
        <f>IF(VLOOKUP(A1451,'Fr QV 2010-2016'!$A$1:$M$2587,11,FALSE)="#SAKNAS!",0,VLOOKUP(A1451,'Fr QV 2010-2016'!$A$1:$M$2587,11,FALSE))</f>
        <v>428</v>
      </c>
      <c r="L1451" s="36">
        <f>IF(VLOOKUP(A1451,'Fr QV 2010-2016'!$A$1:$M$2587,12,FALSE)="#SAKNAS!",0,VLOOKUP(A1451,'Fr QV 2010-2016'!$A$1:$M$2587,12,FALSE))</f>
        <v>403</v>
      </c>
      <c r="M1451" s="36">
        <f>IF(VLOOKUP(A1451,'Fr QV 2010-2016'!$A$1:$M$2587,13,FALSE)="#SAKNAS!",0,VLOOKUP(A1451,'Fr QV 2010-2016'!$A$1:$M$2587,13,FALSE))</f>
        <v>441</v>
      </c>
      <c r="N1451" s="36">
        <f>IF(VLOOKUP(A1451,'Fr QV 2017'!$A$1:$F$2587,6,FALSE)="#SAKNAS!",0,VLOOKUP(A1451,'Fr QV 2017'!$A$1:$F$2587,6,FALSE))</f>
        <v>440</v>
      </c>
      <c r="O1451" s="36">
        <f>IF(VLOOKUP(A1451,'Fr QV 2018'!$A$1:$M$2587,6,FALSE)="#SAKNAS!",0,VLOOKUP(A1451,'Fr QV 2018'!$A$1:$M$2587,6,FALSE))</f>
        <v>436</v>
      </c>
      <c r="P1451" s="36">
        <f>IF(VLOOKUP(A1451,'Fr QV 2019'!$A$1:$M$2587,6,FALSE)="#SAKNAS!",0,VLOOKUP(A1451,'Fr QV 2019'!$A$1:$M$2587,6,FALSE))</f>
        <v>425</v>
      </c>
      <c r="Q1451" s="36">
        <f>IF(VLOOKUP(A1451,'Fr QV 2020'!$A$1:$M$2587,6,FALSE)="#SAKNAS!",0,VLOOKUP(A1451,'Fr QV 2020'!$A$1:$M$2587,6,FALSE))</f>
        <v>293</v>
      </c>
      <c r="R1451" s="36">
        <f>IF(VLOOKUP(A1451,'Fr QV 2021'!$A$1:$M$2587,6,FALSE)="#SAKNAS!",0,VLOOKUP(A1451,'Fr QV 2021'!$A$1:$M$2587,6,FALSE))</f>
        <v>228</v>
      </c>
      <c r="S1451" s="36">
        <f>IF(VLOOKUP(A1451,'FR QV 2022'!$A$1:$M$2587,6,FALSE)="#SAKNAS!",0,VLOOKUP(A1451,'FR QV 2022'!$A$1:$M$2587,6,FALSE))</f>
        <v>272</v>
      </c>
      <c r="T1451" s="36">
        <f>IF(VLOOKUP($A1451,'FR QV 2023'!$A$1:$M$2587,6,FALSE)="#SAKNAS!",0,VLOOKUP($A1451,'FR QV 2023'!$A$1:$M$2587,6,FALSE))</f>
        <v>369</v>
      </c>
      <c r="U1451" s="36">
        <f>IF(VLOOKUP($A1451,'FR QV 2024'!$A$1:$M$2587,6,FALSE)="#SAKNAS!",0,VLOOKUP($A1451,'FR QV 2024'!$A$1:$M$2587,6,FALSE))</f>
        <v>376</v>
      </c>
    </row>
    <row r="1452" spans="1:21" s="12" customFormat="1" x14ac:dyDescent="0.2">
      <c r="A1452" s="26" t="str">
        <f t="shared" si="22"/>
        <v>0840039J01CF05</v>
      </c>
      <c r="B1452" s="12" t="str">
        <f>VLOOKUP(C1452,'Akodens FV'!$A$1:$B$2003,2,FALSE)</f>
        <v>Hälsoval</v>
      </c>
      <c r="C1452" s="27" t="s">
        <v>6</v>
      </c>
      <c r="D1452" s="28" t="s">
        <v>134</v>
      </c>
      <c r="E1452" s="27" t="s">
        <v>251</v>
      </c>
      <c r="F1452" s="28" t="s">
        <v>353</v>
      </c>
      <c r="G1452" s="36">
        <f>IF(VLOOKUP(A1452,'Fr QV 2010-2016'!$A$1:$M$2587,7,FALSE)="#SAKNAS!",0,VLOOKUP(A1452,'Fr QV 2010-2016'!$A$1:$M$2587,7,FALSE))</f>
        <v>311</v>
      </c>
      <c r="H1452" s="36">
        <f>IF(VLOOKUP(A1452,'Fr QV 2010-2016'!$A$1:$M$2587,8,FALSE)="#SAKNAS!",0,VLOOKUP(A1452,'Fr QV 2010-2016'!$A$1:$M$2587,8,FALSE))</f>
        <v>301</v>
      </c>
      <c r="I1452" s="36">
        <f>IF(VLOOKUP(A1452,'Fr QV 2010-2016'!$A$1:$M$2587,9,FALSE)="#SAKNAS!",0,VLOOKUP(A1452,'Fr QV 2010-2016'!$A$1:$M$2587,9,FALSE))</f>
        <v>228</v>
      </c>
      <c r="J1452" s="36">
        <f>IF(VLOOKUP(A1452,'Fr QV 2010-2016'!$A$1:$M$2587,10,FALSE)="#SAKNAS!",0,VLOOKUP(A1452,'Fr QV 2010-2016'!$A$1:$M$2587,10,FALSE))</f>
        <v>234</v>
      </c>
      <c r="K1452" s="36">
        <f>IF(VLOOKUP(A1452,'Fr QV 2010-2016'!$A$1:$M$2587,11,FALSE)="#SAKNAS!",0,VLOOKUP(A1452,'Fr QV 2010-2016'!$A$1:$M$2587,11,FALSE))</f>
        <v>191</v>
      </c>
      <c r="L1452" s="36">
        <f>IF(VLOOKUP(A1452,'Fr QV 2010-2016'!$A$1:$M$2587,12,FALSE)="#SAKNAS!",0,VLOOKUP(A1452,'Fr QV 2010-2016'!$A$1:$M$2587,12,FALSE))</f>
        <v>205</v>
      </c>
      <c r="M1452" s="36">
        <f>IF(VLOOKUP(A1452,'Fr QV 2010-2016'!$A$1:$M$2587,13,FALSE)="#SAKNAS!",0,VLOOKUP(A1452,'Fr QV 2010-2016'!$A$1:$M$2587,13,FALSE))</f>
        <v>200</v>
      </c>
      <c r="N1452" s="36">
        <f>IF(VLOOKUP(A1452,'Fr QV 2017'!$A$1:$F$2587,6,FALSE)="#SAKNAS!",0,VLOOKUP(A1452,'Fr QV 2017'!$A$1:$F$2587,6,FALSE))</f>
        <v>206</v>
      </c>
      <c r="O1452" s="36">
        <f>IF(VLOOKUP(A1452,'Fr QV 2018'!$A$1:$M$2587,6,FALSE)="#SAKNAS!",0,VLOOKUP(A1452,'Fr QV 2018'!$A$1:$M$2587,6,FALSE))</f>
        <v>170</v>
      </c>
      <c r="P1452" s="36">
        <f>IF(VLOOKUP(A1452,'Fr QV 2019'!$A$1:$M$2587,6,FALSE)="#SAKNAS!",0,VLOOKUP(A1452,'Fr QV 2019'!$A$1:$M$2587,6,FALSE))</f>
        <v>188</v>
      </c>
      <c r="Q1452" s="36">
        <f>IF(VLOOKUP(A1452,'Fr QV 2020'!$A$1:$M$2587,6,FALSE)="#SAKNAS!",0,VLOOKUP(A1452,'Fr QV 2020'!$A$1:$M$2587,6,FALSE))</f>
        <v>190</v>
      </c>
      <c r="R1452" s="36">
        <f>IF(VLOOKUP(A1452,'Fr QV 2021'!$A$1:$M$2587,6,FALSE)="#SAKNAS!",0,VLOOKUP(A1452,'Fr QV 2021'!$A$1:$M$2587,6,FALSE))</f>
        <v>162</v>
      </c>
      <c r="S1452" s="36">
        <f>IF(VLOOKUP(A1452,'FR QV 2022'!$A$1:$M$2587,6,FALSE)="#SAKNAS!",0,VLOOKUP(A1452,'FR QV 2022'!$A$1:$M$2587,6,FALSE))</f>
        <v>153</v>
      </c>
      <c r="T1452" s="36">
        <f>IF(VLOOKUP($A1452,'FR QV 2023'!$A$1:$M$2587,6,FALSE)="#SAKNAS!",0,VLOOKUP($A1452,'FR QV 2023'!$A$1:$M$2587,6,FALSE))</f>
        <v>138</v>
      </c>
      <c r="U1452" s="36">
        <f>IF(VLOOKUP($A1452,'FR QV 2024'!$A$1:$M$2587,6,FALSE)="#SAKNAS!",0,VLOOKUP($A1452,'FR QV 2024'!$A$1:$M$2587,6,FALSE))</f>
        <v>103</v>
      </c>
    </row>
    <row r="1453" spans="1:21" s="12" customFormat="1" x14ac:dyDescent="0.2">
      <c r="A1453" s="26" t="str">
        <f t="shared" si="22"/>
        <v>0840039J01CR02</v>
      </c>
      <c r="B1453" s="12" t="str">
        <f>VLOOKUP(C1453,'Akodens FV'!$A$1:$B$2003,2,FALSE)</f>
        <v>Hälsoval</v>
      </c>
      <c r="C1453" s="27" t="s">
        <v>6</v>
      </c>
      <c r="D1453" s="28" t="s">
        <v>134</v>
      </c>
      <c r="E1453" s="27" t="s">
        <v>253</v>
      </c>
      <c r="F1453" s="28" t="s">
        <v>354</v>
      </c>
      <c r="G1453" s="36">
        <f>IF(VLOOKUP(A1453,'Fr QV 2010-2016'!$A$1:$M$2587,7,FALSE)="#SAKNAS!",0,VLOOKUP(A1453,'Fr QV 2010-2016'!$A$1:$M$2587,7,FALSE))</f>
        <v>31</v>
      </c>
      <c r="H1453" s="36">
        <f>IF(VLOOKUP(A1453,'Fr QV 2010-2016'!$A$1:$M$2587,8,FALSE)="#SAKNAS!",0,VLOOKUP(A1453,'Fr QV 2010-2016'!$A$1:$M$2587,8,FALSE))</f>
        <v>19</v>
      </c>
      <c r="I1453" s="36">
        <f>IF(VLOOKUP(A1453,'Fr QV 2010-2016'!$A$1:$M$2587,9,FALSE)="#SAKNAS!",0,VLOOKUP(A1453,'Fr QV 2010-2016'!$A$1:$M$2587,9,FALSE))</f>
        <v>14</v>
      </c>
      <c r="J1453" s="36">
        <f>IF(VLOOKUP(A1453,'Fr QV 2010-2016'!$A$1:$M$2587,10,FALSE)="#SAKNAS!",0,VLOOKUP(A1453,'Fr QV 2010-2016'!$A$1:$M$2587,10,FALSE))</f>
        <v>16</v>
      </c>
      <c r="K1453" s="36">
        <f>IF(VLOOKUP(A1453,'Fr QV 2010-2016'!$A$1:$M$2587,11,FALSE)="#SAKNAS!",0,VLOOKUP(A1453,'Fr QV 2010-2016'!$A$1:$M$2587,11,FALSE))</f>
        <v>13</v>
      </c>
      <c r="L1453" s="36">
        <f>IF(VLOOKUP(A1453,'Fr QV 2010-2016'!$A$1:$M$2587,12,FALSE)="#SAKNAS!",0,VLOOKUP(A1453,'Fr QV 2010-2016'!$A$1:$M$2587,12,FALSE))</f>
        <v>13</v>
      </c>
      <c r="M1453" s="36">
        <f>IF(VLOOKUP(A1453,'Fr QV 2010-2016'!$A$1:$M$2587,13,FALSE)="#SAKNAS!",0,VLOOKUP(A1453,'Fr QV 2010-2016'!$A$1:$M$2587,13,FALSE))</f>
        <v>18</v>
      </c>
      <c r="N1453" s="36">
        <f>IF(VLOOKUP(A1453,'Fr QV 2017'!$A$1:$F$2587,6,FALSE)="#SAKNAS!",0,VLOOKUP(A1453,'Fr QV 2017'!$A$1:$F$2587,6,FALSE))</f>
        <v>20</v>
      </c>
      <c r="O1453" s="36">
        <f>IF(VLOOKUP(A1453,'Fr QV 2018'!$A$1:$M$2587,6,FALSE)="#SAKNAS!",0,VLOOKUP(A1453,'Fr QV 2018'!$A$1:$M$2587,6,FALSE))</f>
        <v>22</v>
      </c>
      <c r="P1453" s="36">
        <f>IF(VLOOKUP(A1453,'Fr QV 2019'!$A$1:$M$2587,6,FALSE)="#SAKNAS!",0,VLOOKUP(A1453,'Fr QV 2019'!$A$1:$M$2587,6,FALSE))</f>
        <v>28</v>
      </c>
      <c r="Q1453" s="36">
        <f>IF(VLOOKUP(A1453,'Fr QV 2020'!$A$1:$M$2587,6,FALSE)="#SAKNAS!",0,VLOOKUP(A1453,'Fr QV 2020'!$A$1:$M$2587,6,FALSE))</f>
        <v>19</v>
      </c>
      <c r="R1453" s="36">
        <f>IF(VLOOKUP(A1453,'Fr QV 2021'!$A$1:$M$2587,6,FALSE)="#SAKNAS!",0,VLOOKUP(A1453,'Fr QV 2021'!$A$1:$M$2587,6,FALSE))</f>
        <v>9</v>
      </c>
      <c r="S1453" s="36">
        <f>IF(VLOOKUP(A1453,'FR QV 2022'!$A$1:$M$2587,6,FALSE)="#SAKNAS!",0,VLOOKUP(A1453,'FR QV 2022'!$A$1:$M$2587,6,FALSE))</f>
        <v>18</v>
      </c>
      <c r="T1453" s="36">
        <f>IF(VLOOKUP($A1453,'FR QV 2023'!$A$1:$M$2587,6,FALSE)="#SAKNAS!",0,VLOOKUP($A1453,'FR QV 2023'!$A$1:$M$2587,6,FALSE))</f>
        <v>12</v>
      </c>
      <c r="U1453" s="36">
        <f>IF(VLOOKUP($A1453,'FR QV 2024'!$A$1:$M$2587,6,FALSE)="#SAKNAS!",0,VLOOKUP($A1453,'FR QV 2024'!$A$1:$M$2587,6,FALSE))</f>
        <v>15</v>
      </c>
    </row>
    <row r="1454" spans="1:21" s="12" customFormat="1" x14ac:dyDescent="0.2">
      <c r="A1454" s="26" t="str">
        <f t="shared" si="22"/>
        <v>0840039J01DB05</v>
      </c>
      <c r="B1454" s="12" t="str">
        <f>VLOOKUP(C1454,'Akodens FV'!$A$1:$B$2003,2,FALSE)</f>
        <v>Hälsoval</v>
      </c>
      <c r="C1454" s="27" t="s">
        <v>6</v>
      </c>
      <c r="D1454" s="28" t="s">
        <v>134</v>
      </c>
      <c r="E1454" s="27" t="s">
        <v>261</v>
      </c>
      <c r="F1454" s="28" t="s">
        <v>355</v>
      </c>
      <c r="G1454" s="36">
        <f>IF(VLOOKUP(A1454,'Fr QV 2010-2016'!$A$1:$M$2587,7,FALSE)="#SAKNAS!",0,VLOOKUP(A1454,'Fr QV 2010-2016'!$A$1:$M$2587,7,FALSE))</f>
        <v>23</v>
      </c>
      <c r="H1454" s="36">
        <f>IF(VLOOKUP(A1454,'Fr QV 2010-2016'!$A$1:$M$2587,8,FALSE)="#SAKNAS!",0,VLOOKUP(A1454,'Fr QV 2010-2016'!$A$1:$M$2587,8,FALSE))</f>
        <v>37</v>
      </c>
      <c r="I1454" s="36">
        <f>IF(VLOOKUP(A1454,'Fr QV 2010-2016'!$A$1:$M$2587,9,FALSE)="#SAKNAS!",0,VLOOKUP(A1454,'Fr QV 2010-2016'!$A$1:$M$2587,9,FALSE))</f>
        <v>24</v>
      </c>
      <c r="J1454" s="36">
        <f>IF(VLOOKUP(A1454,'Fr QV 2010-2016'!$A$1:$M$2587,10,FALSE)="#SAKNAS!",0,VLOOKUP(A1454,'Fr QV 2010-2016'!$A$1:$M$2587,10,FALSE))</f>
        <v>61</v>
      </c>
      <c r="K1454" s="36">
        <f>IF(VLOOKUP(A1454,'Fr QV 2010-2016'!$A$1:$M$2587,11,FALSE)="#SAKNAS!",0,VLOOKUP(A1454,'Fr QV 2010-2016'!$A$1:$M$2587,11,FALSE))</f>
        <v>18</v>
      </c>
      <c r="L1454" s="36">
        <f>IF(VLOOKUP(A1454,'Fr QV 2010-2016'!$A$1:$M$2587,12,FALSE)="#SAKNAS!",0,VLOOKUP(A1454,'Fr QV 2010-2016'!$A$1:$M$2587,12,FALSE))</f>
        <v>16</v>
      </c>
      <c r="M1454" s="36">
        <f>IF(VLOOKUP(A1454,'Fr QV 2010-2016'!$A$1:$M$2587,13,FALSE)="#SAKNAS!",0,VLOOKUP(A1454,'Fr QV 2010-2016'!$A$1:$M$2587,13,FALSE))</f>
        <v>40</v>
      </c>
      <c r="N1454" s="36">
        <f>IF(VLOOKUP(A1454,'Fr QV 2017'!$A$1:$F$2587,6,FALSE)="#SAKNAS!",0,VLOOKUP(A1454,'Fr QV 2017'!$A$1:$F$2587,6,FALSE))</f>
        <v>20</v>
      </c>
      <c r="O1454" s="36">
        <f>IF(VLOOKUP(A1454,'Fr QV 2018'!$A$1:$M$2587,6,FALSE)="#SAKNAS!",0,VLOOKUP(A1454,'Fr QV 2018'!$A$1:$M$2587,6,FALSE))</f>
        <v>15</v>
      </c>
      <c r="P1454" s="36">
        <f>IF(VLOOKUP(A1454,'Fr QV 2019'!$A$1:$M$2587,6,FALSE)="#SAKNAS!",0,VLOOKUP(A1454,'Fr QV 2019'!$A$1:$M$2587,6,FALSE))</f>
        <v>9</v>
      </c>
      <c r="Q1454" s="36">
        <f>IF(VLOOKUP(A1454,'Fr QV 2020'!$A$1:$M$2587,6,FALSE)="#SAKNAS!",0,VLOOKUP(A1454,'Fr QV 2020'!$A$1:$M$2587,6,FALSE))</f>
        <v>11</v>
      </c>
      <c r="R1454" s="36">
        <f>IF(VLOOKUP(A1454,'Fr QV 2021'!$A$1:$M$2587,6,FALSE)="#SAKNAS!",0,VLOOKUP(A1454,'Fr QV 2021'!$A$1:$M$2587,6,FALSE))</f>
        <v>39</v>
      </c>
      <c r="S1454" s="36">
        <f>IF(VLOOKUP(A1454,'FR QV 2022'!$A$1:$M$2587,6,FALSE)="#SAKNAS!",0,VLOOKUP(A1454,'FR QV 2022'!$A$1:$M$2587,6,FALSE))</f>
        <v>13</v>
      </c>
      <c r="T1454" s="36">
        <f>IF(VLOOKUP($A1454,'FR QV 2023'!$A$1:$M$2587,6,FALSE)="#SAKNAS!",0,VLOOKUP($A1454,'FR QV 2023'!$A$1:$M$2587,6,FALSE))</f>
        <v>6</v>
      </c>
      <c r="U1454" s="36">
        <f>IF(VLOOKUP($A1454,'FR QV 2024'!$A$1:$M$2587,6,FALSE)="#SAKNAS!",0,VLOOKUP($A1454,'FR QV 2024'!$A$1:$M$2587,6,FALSE))</f>
        <v>8</v>
      </c>
    </row>
    <row r="1455" spans="1:21" s="12" customFormat="1" x14ac:dyDescent="0.2">
      <c r="A1455" s="26" t="str">
        <f t="shared" si="22"/>
        <v>0840039J01DC08</v>
      </c>
      <c r="B1455" s="12" t="str">
        <f>VLOOKUP(C1455,'Akodens FV'!$A$1:$B$2003,2,FALSE)</f>
        <v>Hälsoval</v>
      </c>
      <c r="C1455" s="27" t="s">
        <v>6</v>
      </c>
      <c r="D1455" s="28" t="s">
        <v>134</v>
      </c>
      <c r="E1455" s="27" t="s">
        <v>260</v>
      </c>
      <c r="F1455" s="28" t="s">
        <v>382</v>
      </c>
      <c r="G1455" s="36">
        <f>IF(VLOOKUP(A1455,'Fr QV 2010-2016'!$A$1:$M$2587,7,FALSE)="#SAKNAS!",0,VLOOKUP(A1455,'Fr QV 2010-2016'!$A$1:$M$2587,7,FALSE))</f>
        <v>28</v>
      </c>
      <c r="H1455" s="36">
        <f>IF(VLOOKUP(A1455,'Fr QV 2010-2016'!$A$1:$M$2587,8,FALSE)="#SAKNAS!",0,VLOOKUP(A1455,'Fr QV 2010-2016'!$A$1:$M$2587,8,FALSE))</f>
        <v>2</v>
      </c>
      <c r="I1455" s="36">
        <f>IF(VLOOKUP(A1455,'Fr QV 2010-2016'!$A$1:$M$2587,9,FALSE)="#SAKNAS!",0,VLOOKUP(A1455,'Fr QV 2010-2016'!$A$1:$M$2587,9,FALSE))</f>
        <v>0</v>
      </c>
      <c r="J1455" s="36">
        <f>IF(VLOOKUP(A1455,'Fr QV 2010-2016'!$A$1:$M$2587,10,FALSE)="#SAKNAS!",0,VLOOKUP(A1455,'Fr QV 2010-2016'!$A$1:$M$2587,10,FALSE))</f>
        <v>0</v>
      </c>
      <c r="K1455" s="36">
        <f>IF(VLOOKUP(A1455,'Fr QV 2010-2016'!$A$1:$M$2587,11,FALSE)="#SAKNAS!",0,VLOOKUP(A1455,'Fr QV 2010-2016'!$A$1:$M$2587,11,FALSE))</f>
        <v>0</v>
      </c>
      <c r="L1455" s="36">
        <f>IF(VLOOKUP(A1455,'Fr QV 2010-2016'!$A$1:$M$2587,12,FALSE)="#SAKNAS!",0,VLOOKUP(A1455,'Fr QV 2010-2016'!$A$1:$M$2587,12,FALSE))</f>
        <v>0</v>
      </c>
      <c r="M1455" s="36">
        <f>IF(VLOOKUP(A1455,'Fr QV 2010-2016'!$A$1:$M$2587,13,FALSE)="#SAKNAS!",0,VLOOKUP(A1455,'Fr QV 2010-2016'!$A$1:$M$2587,13,FALSE))</f>
        <v>0</v>
      </c>
      <c r="N1455" s="36">
        <v>0</v>
      </c>
      <c r="O1455" s="36">
        <v>0</v>
      </c>
      <c r="P1455" s="36">
        <v>0</v>
      </c>
      <c r="Q1455" s="36">
        <v>0</v>
      </c>
      <c r="R1455" s="36"/>
      <c r="S1455" s="36">
        <v>0</v>
      </c>
      <c r="T1455" s="36">
        <v>0</v>
      </c>
      <c r="U1455" s="36"/>
    </row>
    <row r="1456" spans="1:21" s="12" customFormat="1" x14ac:dyDescent="0.2">
      <c r="A1456" s="26" t="str">
        <f t="shared" si="22"/>
        <v>0840039J01DD14</v>
      </c>
      <c r="B1456" s="12" t="str">
        <f>VLOOKUP(C1456,'Akodens FV'!$A$1:$B$2003,2,FALSE)</f>
        <v>Hälsoval</v>
      </c>
      <c r="C1456" s="27" t="s">
        <v>6</v>
      </c>
      <c r="D1456" s="28" t="s">
        <v>134</v>
      </c>
      <c r="E1456" s="27" t="s">
        <v>254</v>
      </c>
      <c r="F1456" s="28" t="s">
        <v>372</v>
      </c>
      <c r="G1456" s="36">
        <f>IF(VLOOKUP(A1456,'Fr QV 2010-2016'!$A$1:$M$2587,7,FALSE)="#SAKNAS!",0,VLOOKUP(A1456,'Fr QV 2010-2016'!$A$1:$M$2587,7,FALSE))</f>
        <v>5</v>
      </c>
      <c r="H1456" s="36">
        <f>IF(VLOOKUP(A1456,'Fr QV 2010-2016'!$A$1:$M$2587,8,FALSE)="#SAKNAS!",0,VLOOKUP(A1456,'Fr QV 2010-2016'!$A$1:$M$2587,8,FALSE))</f>
        <v>1</v>
      </c>
      <c r="I1456" s="36">
        <f>IF(VLOOKUP(A1456,'Fr QV 2010-2016'!$A$1:$M$2587,9,FALSE)="#SAKNAS!",0,VLOOKUP(A1456,'Fr QV 2010-2016'!$A$1:$M$2587,9,FALSE))</f>
        <v>5</v>
      </c>
      <c r="J1456" s="36">
        <f>IF(VLOOKUP(A1456,'Fr QV 2010-2016'!$A$1:$M$2587,10,FALSE)="#SAKNAS!",0,VLOOKUP(A1456,'Fr QV 2010-2016'!$A$1:$M$2587,10,FALSE))</f>
        <v>3</v>
      </c>
      <c r="K1456" s="36">
        <f>IF(VLOOKUP(A1456,'Fr QV 2010-2016'!$A$1:$M$2587,11,FALSE)="#SAKNAS!",0,VLOOKUP(A1456,'Fr QV 2010-2016'!$A$1:$M$2587,11,FALSE))</f>
        <v>1</v>
      </c>
      <c r="L1456" s="36">
        <f>IF(VLOOKUP(A1456,'Fr QV 2010-2016'!$A$1:$M$2587,12,FALSE)="#SAKNAS!",0,VLOOKUP(A1456,'Fr QV 2010-2016'!$A$1:$M$2587,12,FALSE))</f>
        <v>1</v>
      </c>
      <c r="M1456" s="36">
        <f>IF(VLOOKUP(A1456,'Fr QV 2010-2016'!$A$1:$M$2587,13,FALSE)="#SAKNAS!",0,VLOOKUP(A1456,'Fr QV 2010-2016'!$A$1:$M$2587,13,FALSE))</f>
        <v>0</v>
      </c>
      <c r="N1456" s="36">
        <v>0</v>
      </c>
      <c r="O1456" s="36">
        <v>0</v>
      </c>
      <c r="P1456" s="36">
        <v>0</v>
      </c>
      <c r="Q1456" s="36">
        <v>0</v>
      </c>
      <c r="R1456" s="36"/>
      <c r="S1456" s="36">
        <v>0</v>
      </c>
      <c r="T1456" s="36">
        <v>0</v>
      </c>
      <c r="U1456" s="36"/>
    </row>
    <row r="1457" spans="1:21" s="12" customFormat="1" x14ac:dyDescent="0.2">
      <c r="A1457" s="26" t="str">
        <f t="shared" si="22"/>
        <v>0840039J01EA01</v>
      </c>
      <c r="B1457" s="12" t="str">
        <f>VLOOKUP(C1457,'Akodens FV'!$A$1:$B$2003,2,FALSE)</f>
        <v>Hälsoval</v>
      </c>
      <c r="C1457" s="27" t="s">
        <v>6</v>
      </c>
      <c r="D1457" s="28" t="s">
        <v>134</v>
      </c>
      <c r="E1457" s="27" t="s">
        <v>259</v>
      </c>
      <c r="F1457" s="28" t="s">
        <v>356</v>
      </c>
      <c r="G1457" s="36">
        <f>IF(VLOOKUP(A1457,'Fr QV 2010-2016'!$A$1:$M$2587,7,FALSE)="#SAKNAS!",0,VLOOKUP(A1457,'Fr QV 2010-2016'!$A$1:$M$2587,7,FALSE))</f>
        <v>97</v>
      </c>
      <c r="H1457" s="36">
        <f>IF(VLOOKUP(A1457,'Fr QV 2010-2016'!$A$1:$M$2587,8,FALSE)="#SAKNAS!",0,VLOOKUP(A1457,'Fr QV 2010-2016'!$A$1:$M$2587,8,FALSE))</f>
        <v>50</v>
      </c>
      <c r="I1457" s="36">
        <f>IF(VLOOKUP(A1457,'Fr QV 2010-2016'!$A$1:$M$2587,9,FALSE)="#SAKNAS!",0,VLOOKUP(A1457,'Fr QV 2010-2016'!$A$1:$M$2587,9,FALSE))</f>
        <v>22</v>
      </c>
      <c r="J1457" s="36">
        <f>IF(VLOOKUP(A1457,'Fr QV 2010-2016'!$A$1:$M$2587,10,FALSE)="#SAKNAS!",0,VLOOKUP(A1457,'Fr QV 2010-2016'!$A$1:$M$2587,10,FALSE))</f>
        <v>18</v>
      </c>
      <c r="K1457" s="36">
        <f>IF(VLOOKUP(A1457,'Fr QV 2010-2016'!$A$1:$M$2587,11,FALSE)="#SAKNAS!",0,VLOOKUP(A1457,'Fr QV 2010-2016'!$A$1:$M$2587,11,FALSE))</f>
        <v>25</v>
      </c>
      <c r="L1457" s="36">
        <f>IF(VLOOKUP(A1457,'Fr QV 2010-2016'!$A$1:$M$2587,12,FALSE)="#SAKNAS!",0,VLOOKUP(A1457,'Fr QV 2010-2016'!$A$1:$M$2587,12,FALSE))</f>
        <v>16</v>
      </c>
      <c r="M1457" s="36">
        <f>IF(VLOOKUP(A1457,'Fr QV 2010-2016'!$A$1:$M$2587,13,FALSE)="#SAKNAS!",0,VLOOKUP(A1457,'Fr QV 2010-2016'!$A$1:$M$2587,13,FALSE))</f>
        <v>7</v>
      </c>
      <c r="N1457" s="36">
        <f>IF(VLOOKUP(A1457,'Fr QV 2017'!$A$1:$F$2587,6,FALSE)="#SAKNAS!",0,VLOOKUP(A1457,'Fr QV 2017'!$A$1:$F$2587,6,FALSE))</f>
        <v>23</v>
      </c>
      <c r="O1457" s="36">
        <f>IF(VLOOKUP(A1457,'Fr QV 2018'!$A$1:$M$2587,6,FALSE)="#SAKNAS!",0,VLOOKUP(A1457,'Fr QV 2018'!$A$1:$M$2587,6,FALSE))</f>
        <v>13</v>
      </c>
      <c r="P1457" s="36">
        <f>IF(VLOOKUP(A1457,'Fr QV 2019'!$A$1:$M$2587,6,FALSE)="#SAKNAS!",0,VLOOKUP(A1457,'Fr QV 2019'!$A$1:$M$2587,6,FALSE))</f>
        <v>17</v>
      </c>
      <c r="Q1457" s="36">
        <f>IF(VLOOKUP(A1457,'Fr QV 2020'!$A$1:$M$2587,6,FALSE)="#SAKNAS!",0,VLOOKUP(A1457,'Fr QV 2020'!$A$1:$M$2587,6,FALSE))</f>
        <v>14</v>
      </c>
      <c r="R1457" s="36">
        <f>IF(VLOOKUP(A1457,'Fr QV 2021'!$A$1:$M$2587,6,FALSE)="#SAKNAS!",0,VLOOKUP(A1457,'Fr QV 2021'!$A$1:$M$2587,6,FALSE))</f>
        <v>13</v>
      </c>
      <c r="S1457" s="36">
        <f>IF(VLOOKUP(A1457,'FR QV 2022'!$A$1:$M$2587,6,FALSE)="#SAKNAS!",0,VLOOKUP(A1457,'FR QV 2022'!$A$1:$M$2587,6,FALSE))</f>
        <v>18</v>
      </c>
      <c r="T1457" s="36">
        <f>IF(VLOOKUP($A1457,'FR QV 2023'!$A$1:$M$2587,6,FALSE)="#SAKNAS!",0,VLOOKUP($A1457,'FR QV 2023'!$A$1:$M$2587,6,FALSE))</f>
        <v>13</v>
      </c>
      <c r="U1457" s="36">
        <f>IF(VLOOKUP($A1457,'FR QV 2024'!$A$1:$M$2587,6,FALSE)="#SAKNAS!",0,VLOOKUP($A1457,'FR QV 2024'!$A$1:$M$2587,6,FALSE))</f>
        <v>9</v>
      </c>
    </row>
    <row r="1458" spans="1:21" s="12" customFormat="1" x14ac:dyDescent="0.2">
      <c r="A1458" s="26" t="str">
        <f t="shared" si="22"/>
        <v>0840039J01EE01</v>
      </c>
      <c r="B1458" s="12" t="str">
        <f>VLOOKUP(C1458,'Akodens FV'!$A$1:$B$2003,2,FALSE)</f>
        <v>Hälsoval</v>
      </c>
      <c r="C1458" s="27" t="s">
        <v>6</v>
      </c>
      <c r="D1458" s="28" t="s">
        <v>134</v>
      </c>
      <c r="E1458" s="27" t="s">
        <v>258</v>
      </c>
      <c r="F1458" s="28" t="s">
        <v>364</v>
      </c>
      <c r="G1458" s="36">
        <f>IF(VLOOKUP(A1458,'Fr QV 2010-2016'!$A$1:$M$2587,7,FALSE)="#SAKNAS!",0,VLOOKUP(A1458,'Fr QV 2010-2016'!$A$1:$M$2587,7,FALSE))</f>
        <v>18</v>
      </c>
      <c r="H1458" s="36">
        <f>IF(VLOOKUP(A1458,'Fr QV 2010-2016'!$A$1:$M$2587,8,FALSE)="#SAKNAS!",0,VLOOKUP(A1458,'Fr QV 2010-2016'!$A$1:$M$2587,8,FALSE))</f>
        <v>12</v>
      </c>
      <c r="I1458" s="36">
        <f>IF(VLOOKUP(A1458,'Fr QV 2010-2016'!$A$1:$M$2587,9,FALSE)="#SAKNAS!",0,VLOOKUP(A1458,'Fr QV 2010-2016'!$A$1:$M$2587,9,FALSE))</f>
        <v>7</v>
      </c>
      <c r="J1458" s="36">
        <f>IF(VLOOKUP(A1458,'Fr QV 2010-2016'!$A$1:$M$2587,10,FALSE)="#SAKNAS!",0,VLOOKUP(A1458,'Fr QV 2010-2016'!$A$1:$M$2587,10,FALSE))</f>
        <v>12</v>
      </c>
      <c r="K1458" s="36">
        <f>IF(VLOOKUP(A1458,'Fr QV 2010-2016'!$A$1:$M$2587,11,FALSE)="#SAKNAS!",0,VLOOKUP(A1458,'Fr QV 2010-2016'!$A$1:$M$2587,11,FALSE))</f>
        <v>10</v>
      </c>
      <c r="L1458" s="36">
        <f>IF(VLOOKUP(A1458,'Fr QV 2010-2016'!$A$1:$M$2587,12,FALSE)="#SAKNAS!",0,VLOOKUP(A1458,'Fr QV 2010-2016'!$A$1:$M$2587,12,FALSE))</f>
        <v>19</v>
      </c>
      <c r="M1458" s="36">
        <f>IF(VLOOKUP(A1458,'Fr QV 2010-2016'!$A$1:$M$2587,13,FALSE)="#SAKNAS!",0,VLOOKUP(A1458,'Fr QV 2010-2016'!$A$1:$M$2587,13,FALSE))</f>
        <v>9</v>
      </c>
      <c r="N1458" s="36">
        <f>IF(VLOOKUP(A1458,'Fr QV 2017'!$A$1:$F$2587,6,FALSE)="#SAKNAS!",0,VLOOKUP(A1458,'Fr QV 2017'!$A$1:$F$2587,6,FALSE))</f>
        <v>15</v>
      </c>
      <c r="O1458" s="36">
        <f>IF(VLOOKUP(A1458,'Fr QV 2018'!$A$1:$M$2587,6,FALSE)="#SAKNAS!",0,VLOOKUP(A1458,'Fr QV 2018'!$A$1:$M$2587,6,FALSE))</f>
        <v>18</v>
      </c>
      <c r="P1458" s="36">
        <f>IF(VLOOKUP(A1458,'Fr QV 2019'!$A$1:$M$2587,6,FALSE)="#SAKNAS!",0,VLOOKUP(A1458,'Fr QV 2019'!$A$1:$M$2587,6,FALSE))</f>
        <v>33</v>
      </c>
      <c r="Q1458" s="36">
        <f>IF(VLOOKUP(A1458,'Fr QV 2020'!$A$1:$M$2587,6,FALSE)="#SAKNAS!",0,VLOOKUP(A1458,'Fr QV 2020'!$A$1:$M$2587,6,FALSE))</f>
        <v>18</v>
      </c>
      <c r="R1458" s="36">
        <f>IF(VLOOKUP(A1458,'Fr QV 2021'!$A$1:$M$2587,6,FALSE)="#SAKNAS!",0,VLOOKUP(A1458,'Fr QV 2021'!$A$1:$M$2587,6,FALSE))</f>
        <v>16</v>
      </c>
      <c r="S1458" s="36">
        <f>IF(VLOOKUP(A1458,'FR QV 2022'!$A$1:$M$2587,6,FALSE)="#SAKNAS!",0,VLOOKUP(A1458,'FR QV 2022'!$A$1:$M$2587,6,FALSE))</f>
        <v>8</v>
      </c>
      <c r="T1458" s="36">
        <f>IF(VLOOKUP($A1458,'FR QV 2023'!$A$1:$M$2587,6,FALSE)="#SAKNAS!",0,VLOOKUP($A1458,'FR QV 2023'!$A$1:$M$2587,6,FALSE))</f>
        <v>8</v>
      </c>
      <c r="U1458" s="36">
        <f>IF(VLOOKUP($A1458,'FR QV 2024'!$A$1:$M$2587,6,FALSE)="#SAKNAS!",0,VLOOKUP($A1458,'FR QV 2024'!$A$1:$M$2587,6,FALSE))</f>
        <v>12</v>
      </c>
    </row>
    <row r="1459" spans="1:21" s="12" customFormat="1" x14ac:dyDescent="0.2">
      <c r="A1459" s="26" t="str">
        <f t="shared" si="22"/>
        <v>0840039J01FA01</v>
      </c>
      <c r="B1459" s="12" t="str">
        <f>VLOOKUP(C1459,'Akodens FV'!$A$1:$B$2003,2,FALSE)</f>
        <v>Hälsoval</v>
      </c>
      <c r="C1459" s="27" t="s">
        <v>6</v>
      </c>
      <c r="D1459" s="28" t="s">
        <v>134</v>
      </c>
      <c r="E1459" s="27" t="s">
        <v>250</v>
      </c>
      <c r="F1459" s="28" t="s">
        <v>357</v>
      </c>
      <c r="G1459" s="36">
        <f>IF(VLOOKUP(A1459,'Fr QV 2010-2016'!$A$1:$M$2587,7,FALSE)="#SAKNAS!",0,VLOOKUP(A1459,'Fr QV 2010-2016'!$A$1:$M$2587,7,FALSE))</f>
        <v>36</v>
      </c>
      <c r="H1459" s="36">
        <f>IF(VLOOKUP(A1459,'Fr QV 2010-2016'!$A$1:$M$2587,8,FALSE)="#SAKNAS!",0,VLOOKUP(A1459,'Fr QV 2010-2016'!$A$1:$M$2587,8,FALSE))</f>
        <v>47</v>
      </c>
      <c r="I1459" s="36">
        <f>IF(VLOOKUP(A1459,'Fr QV 2010-2016'!$A$1:$M$2587,9,FALSE)="#SAKNAS!",0,VLOOKUP(A1459,'Fr QV 2010-2016'!$A$1:$M$2587,9,FALSE))</f>
        <v>66</v>
      </c>
      <c r="J1459" s="36">
        <f>IF(VLOOKUP(A1459,'Fr QV 2010-2016'!$A$1:$M$2587,10,FALSE)="#SAKNAS!",0,VLOOKUP(A1459,'Fr QV 2010-2016'!$A$1:$M$2587,10,FALSE))</f>
        <v>43</v>
      </c>
      <c r="K1459" s="36">
        <f>IF(VLOOKUP(A1459,'Fr QV 2010-2016'!$A$1:$M$2587,11,FALSE)="#SAKNAS!",0,VLOOKUP(A1459,'Fr QV 2010-2016'!$A$1:$M$2587,11,FALSE))</f>
        <v>16</v>
      </c>
      <c r="L1459" s="36">
        <f>IF(VLOOKUP(A1459,'Fr QV 2010-2016'!$A$1:$M$2587,12,FALSE)="#SAKNAS!",0,VLOOKUP(A1459,'Fr QV 2010-2016'!$A$1:$M$2587,12,FALSE))</f>
        <v>11</v>
      </c>
      <c r="M1459" s="36">
        <f>IF(VLOOKUP(A1459,'Fr QV 2010-2016'!$A$1:$M$2587,13,FALSE)="#SAKNAS!",0,VLOOKUP(A1459,'Fr QV 2010-2016'!$A$1:$M$2587,13,FALSE))</f>
        <v>17</v>
      </c>
      <c r="N1459" s="36">
        <f>IF(VLOOKUP(A1459,'Fr QV 2017'!$A$1:$F$2587,6,FALSE)="#SAKNAS!",0,VLOOKUP(A1459,'Fr QV 2017'!$A$1:$F$2587,6,FALSE))</f>
        <v>26</v>
      </c>
      <c r="O1459" s="36">
        <f>IF(VLOOKUP(A1459,'Fr QV 2018'!$A$1:$M$2587,6,FALSE)="#SAKNAS!",0,VLOOKUP(A1459,'Fr QV 2018'!$A$1:$M$2587,6,FALSE))</f>
        <v>19</v>
      </c>
      <c r="P1459" s="36">
        <f>IF(VLOOKUP(A1459,'Fr QV 2019'!$A$1:$M$2587,6,FALSE)="#SAKNAS!",0,VLOOKUP(A1459,'Fr QV 2019'!$A$1:$M$2587,6,FALSE))</f>
        <v>13</v>
      </c>
      <c r="Q1459" s="36">
        <f>IF(VLOOKUP(A1459,'Fr QV 2020'!$A$1:$M$2587,6,FALSE)="#SAKNAS!",0,VLOOKUP(A1459,'Fr QV 2020'!$A$1:$M$2587,6,FALSE))</f>
        <v>5</v>
      </c>
      <c r="R1459" s="36">
        <f>IF(VLOOKUP(A1459,'Fr QV 2021'!$A$1:$M$2587,6,FALSE)="#SAKNAS!",0,VLOOKUP(A1459,'Fr QV 2021'!$A$1:$M$2587,6,FALSE))</f>
        <v>6</v>
      </c>
      <c r="S1459" s="36">
        <f>IF(VLOOKUP(A1459,'FR QV 2022'!$A$1:$M$2587,6,FALSE)="#SAKNAS!",0,VLOOKUP(A1459,'FR QV 2022'!$A$1:$M$2587,6,FALSE))</f>
        <v>4</v>
      </c>
      <c r="T1459" s="36">
        <f>IF(VLOOKUP($A1459,'FR QV 2023'!$A$1:$M$2587,6,FALSE)="#SAKNAS!",0,VLOOKUP($A1459,'FR QV 2023'!$A$1:$M$2587,6,FALSE))</f>
        <v>3</v>
      </c>
      <c r="U1459" s="36">
        <f>IF(VLOOKUP($A1459,'FR QV 2024'!$A$1:$M$2587,6,FALSE)="#SAKNAS!",0,VLOOKUP($A1459,'FR QV 2024'!$A$1:$M$2587,6,FALSE))</f>
        <v>10</v>
      </c>
    </row>
    <row r="1460" spans="1:21" s="12" customFormat="1" x14ac:dyDescent="0.2">
      <c r="A1460" s="26" t="str">
        <f t="shared" si="22"/>
        <v>0840039J01FA06</v>
      </c>
      <c r="B1460" s="12" t="str">
        <f>VLOOKUP(C1460,'Akodens FV'!$A$1:$B$2003,2,FALSE)</f>
        <v>Hälsoval</v>
      </c>
      <c r="C1460" s="27" t="s">
        <v>6</v>
      </c>
      <c r="D1460" s="28" t="s">
        <v>134</v>
      </c>
      <c r="E1460" s="27" t="s">
        <v>269</v>
      </c>
      <c r="F1460" s="28" t="s">
        <v>374</v>
      </c>
      <c r="G1460" s="36">
        <f>IF(VLOOKUP(A1460,'Fr QV 2010-2016'!$A$1:$M$2587,7,FALSE)="#SAKNAS!",0,VLOOKUP(A1460,'Fr QV 2010-2016'!$A$1:$M$2587,7,FALSE))</f>
        <v>0</v>
      </c>
      <c r="H1460" s="36">
        <f>IF(VLOOKUP(A1460,'Fr QV 2010-2016'!$A$1:$M$2587,8,FALSE)="#SAKNAS!",0,VLOOKUP(A1460,'Fr QV 2010-2016'!$A$1:$M$2587,8,FALSE))</f>
        <v>0</v>
      </c>
      <c r="I1460" s="36">
        <f>IF(VLOOKUP(A1460,'Fr QV 2010-2016'!$A$1:$M$2587,9,FALSE)="#SAKNAS!",0,VLOOKUP(A1460,'Fr QV 2010-2016'!$A$1:$M$2587,9,FALSE))</f>
        <v>0</v>
      </c>
      <c r="J1460" s="36">
        <f>IF(VLOOKUP(A1460,'Fr QV 2010-2016'!$A$1:$M$2587,10,FALSE)="#SAKNAS!",0,VLOOKUP(A1460,'Fr QV 2010-2016'!$A$1:$M$2587,10,FALSE))</f>
        <v>0</v>
      </c>
      <c r="K1460" s="36">
        <f>IF(VLOOKUP(A1460,'Fr QV 2010-2016'!$A$1:$M$2587,11,FALSE)="#SAKNAS!",0,VLOOKUP(A1460,'Fr QV 2010-2016'!$A$1:$M$2587,11,FALSE))</f>
        <v>1</v>
      </c>
      <c r="L1460" s="36">
        <f>IF(VLOOKUP(A1460,'Fr QV 2010-2016'!$A$1:$M$2587,12,FALSE)="#SAKNAS!",0,VLOOKUP(A1460,'Fr QV 2010-2016'!$A$1:$M$2587,12,FALSE))</f>
        <v>0</v>
      </c>
      <c r="M1460" s="36">
        <f>IF(VLOOKUP(A1460,'Fr QV 2010-2016'!$A$1:$M$2587,13,FALSE)="#SAKNAS!",0,VLOOKUP(A1460,'Fr QV 2010-2016'!$A$1:$M$2587,13,FALSE))</f>
        <v>0</v>
      </c>
      <c r="N1460" s="36">
        <v>0</v>
      </c>
      <c r="O1460" s="36">
        <v>0</v>
      </c>
      <c r="P1460" s="36">
        <v>0</v>
      </c>
      <c r="Q1460" s="36">
        <v>0</v>
      </c>
      <c r="R1460" s="36"/>
      <c r="S1460" s="36">
        <v>0</v>
      </c>
      <c r="T1460" s="36">
        <v>0</v>
      </c>
      <c r="U1460" s="36"/>
    </row>
    <row r="1461" spans="1:21" s="12" customFormat="1" x14ac:dyDescent="0.2">
      <c r="A1461" s="26" t="str">
        <f t="shared" si="22"/>
        <v>0840039J01FA09</v>
      </c>
      <c r="B1461" s="12" t="str">
        <f>VLOOKUP(C1461,'Akodens FV'!$A$1:$B$2003,2,FALSE)</f>
        <v>Hälsoval</v>
      </c>
      <c r="C1461" s="27" t="s">
        <v>6</v>
      </c>
      <c r="D1461" s="28" t="s">
        <v>134</v>
      </c>
      <c r="E1461" s="27" t="s">
        <v>257</v>
      </c>
      <c r="F1461" s="28" t="s">
        <v>375</v>
      </c>
      <c r="G1461" s="36">
        <f>IF(VLOOKUP(A1461,'Fr QV 2010-2016'!$A$1:$M$2587,7,FALSE)="#SAKNAS!",0,VLOOKUP(A1461,'Fr QV 2010-2016'!$A$1:$M$2587,7,FALSE))</f>
        <v>22</v>
      </c>
      <c r="H1461" s="36">
        <f>IF(VLOOKUP(A1461,'Fr QV 2010-2016'!$A$1:$M$2587,8,FALSE)="#SAKNAS!",0,VLOOKUP(A1461,'Fr QV 2010-2016'!$A$1:$M$2587,8,FALSE))</f>
        <v>3</v>
      </c>
      <c r="I1461" s="36">
        <f>IF(VLOOKUP(A1461,'Fr QV 2010-2016'!$A$1:$M$2587,9,FALSE)="#SAKNAS!",0,VLOOKUP(A1461,'Fr QV 2010-2016'!$A$1:$M$2587,9,FALSE))</f>
        <v>2</v>
      </c>
      <c r="J1461" s="36">
        <f>IF(VLOOKUP(A1461,'Fr QV 2010-2016'!$A$1:$M$2587,10,FALSE)="#SAKNAS!",0,VLOOKUP(A1461,'Fr QV 2010-2016'!$A$1:$M$2587,10,FALSE))</f>
        <v>6</v>
      </c>
      <c r="K1461" s="36">
        <f>IF(VLOOKUP(A1461,'Fr QV 2010-2016'!$A$1:$M$2587,11,FALSE)="#SAKNAS!",0,VLOOKUP(A1461,'Fr QV 2010-2016'!$A$1:$M$2587,11,FALSE))</f>
        <v>1</v>
      </c>
      <c r="L1461" s="36">
        <f>IF(VLOOKUP(A1461,'Fr QV 2010-2016'!$A$1:$M$2587,12,FALSE)="#SAKNAS!",0,VLOOKUP(A1461,'Fr QV 2010-2016'!$A$1:$M$2587,12,FALSE))</f>
        <v>0</v>
      </c>
      <c r="M1461" s="36">
        <f>IF(VLOOKUP(A1461,'Fr QV 2010-2016'!$A$1:$M$2587,13,FALSE)="#SAKNAS!",0,VLOOKUP(A1461,'Fr QV 2010-2016'!$A$1:$M$2587,13,FALSE))</f>
        <v>0</v>
      </c>
      <c r="N1461" s="36">
        <v>0</v>
      </c>
      <c r="O1461" s="36">
        <v>0</v>
      </c>
      <c r="P1461" s="36">
        <f>IF(VLOOKUP(A1461,'Fr QV 2019'!$A$1:$M$2587,6,FALSE)="#SAKNAS!",0,VLOOKUP(A1461,'Fr QV 2019'!$A$1:$M$2587,6,FALSE))</f>
        <v>11</v>
      </c>
      <c r="Q1461" s="36">
        <f>IF(VLOOKUP(A1461,'Fr QV 2020'!$A$1:$M$2587,6,FALSE)="#SAKNAS!",0,VLOOKUP(A1461,'Fr QV 2020'!$A$1:$M$2587,6,FALSE))</f>
        <v>8</v>
      </c>
      <c r="R1461" s="36">
        <f>IF(VLOOKUP(A1461,'Fr QV 2021'!$A$1:$M$2587,6,FALSE)="#SAKNAS!",0,VLOOKUP(A1461,'Fr QV 2021'!$A$1:$M$2587,6,FALSE))</f>
        <v>12</v>
      </c>
      <c r="S1461" s="36">
        <f>IF(VLOOKUP(A1461,'FR QV 2022'!$A$1:$M$2587,6,FALSE)="#SAKNAS!",0,VLOOKUP(A1461,'FR QV 2022'!$A$1:$M$2587,6,FALSE))</f>
        <v>8</v>
      </c>
      <c r="T1461" s="36">
        <f>IF(VLOOKUP($A1461,'FR QV 2023'!$A$1:$M$2587,6,FALSE)="#SAKNAS!",0,VLOOKUP($A1461,'FR QV 2023'!$A$1:$M$2587,6,FALSE))</f>
        <v>11</v>
      </c>
      <c r="U1461" s="36">
        <f>IF(VLOOKUP($A1461,'FR QV 2024'!$A$1:$M$2587,6,FALSE)="#SAKNAS!",0,VLOOKUP($A1461,'FR QV 2024'!$A$1:$M$2587,6,FALSE))</f>
        <v>20</v>
      </c>
    </row>
    <row r="1462" spans="1:21" s="12" customFormat="1" x14ac:dyDescent="0.2">
      <c r="A1462" s="26" t="str">
        <f t="shared" si="22"/>
        <v>0840039J01FA10</v>
      </c>
      <c r="B1462" s="12" t="str">
        <f>VLOOKUP(C1462,'Akodens FV'!$A$1:$B$2003,2,FALSE)</f>
        <v>Hälsoval</v>
      </c>
      <c r="C1462" s="27" t="s">
        <v>6</v>
      </c>
      <c r="D1462" s="28" t="s">
        <v>134</v>
      </c>
      <c r="E1462" s="27" t="s">
        <v>268</v>
      </c>
      <c r="F1462" s="28" t="s">
        <v>368</v>
      </c>
      <c r="G1462" s="36">
        <f>IF(VLOOKUP(A1462,'Fr QV 2010-2016'!$A$1:$M$2587,7,FALSE)="#SAKNAS!",0,VLOOKUP(A1462,'Fr QV 2010-2016'!$A$1:$M$2587,7,FALSE))</f>
        <v>2</v>
      </c>
      <c r="H1462" s="36">
        <f>IF(VLOOKUP(A1462,'Fr QV 2010-2016'!$A$1:$M$2587,8,FALSE)="#SAKNAS!",0,VLOOKUP(A1462,'Fr QV 2010-2016'!$A$1:$M$2587,8,FALSE))</f>
        <v>2</v>
      </c>
      <c r="I1462" s="36">
        <f>IF(VLOOKUP(A1462,'Fr QV 2010-2016'!$A$1:$M$2587,9,FALSE)="#SAKNAS!",0,VLOOKUP(A1462,'Fr QV 2010-2016'!$A$1:$M$2587,9,FALSE))</f>
        <v>4</v>
      </c>
      <c r="J1462" s="36">
        <f>IF(VLOOKUP(A1462,'Fr QV 2010-2016'!$A$1:$M$2587,10,FALSE)="#SAKNAS!",0,VLOOKUP(A1462,'Fr QV 2010-2016'!$A$1:$M$2587,10,FALSE))</f>
        <v>15</v>
      </c>
      <c r="K1462" s="36">
        <f>IF(VLOOKUP(A1462,'Fr QV 2010-2016'!$A$1:$M$2587,11,FALSE)="#SAKNAS!",0,VLOOKUP(A1462,'Fr QV 2010-2016'!$A$1:$M$2587,11,FALSE))</f>
        <v>5</v>
      </c>
      <c r="L1462" s="36">
        <f>IF(VLOOKUP(A1462,'Fr QV 2010-2016'!$A$1:$M$2587,12,FALSE)="#SAKNAS!",0,VLOOKUP(A1462,'Fr QV 2010-2016'!$A$1:$M$2587,12,FALSE))</f>
        <v>2</v>
      </c>
      <c r="M1462" s="36">
        <f>IF(VLOOKUP(A1462,'Fr QV 2010-2016'!$A$1:$M$2587,13,FALSE)="#SAKNAS!",0,VLOOKUP(A1462,'Fr QV 2010-2016'!$A$1:$M$2587,13,FALSE))</f>
        <v>2</v>
      </c>
      <c r="N1462" s="36">
        <f>IF(VLOOKUP(A1462,'Fr QV 2017'!$A$1:$F$2587,6,FALSE)="#SAKNAS!",0,VLOOKUP(A1462,'Fr QV 2017'!$A$1:$F$2587,6,FALSE))</f>
        <v>3</v>
      </c>
      <c r="O1462" s="36">
        <f>IF(VLOOKUP(A1462,'Fr QV 2018'!$A$1:$M$2587,6,FALSE)="#SAKNAS!",0,VLOOKUP(A1462,'Fr QV 2018'!$A$1:$M$2587,6,FALSE))</f>
        <v>1</v>
      </c>
      <c r="P1462" s="36">
        <f>IF(VLOOKUP(A1462,'Fr QV 2019'!$A$1:$M$2587,6,FALSE)="#SAKNAS!",0,VLOOKUP(A1462,'Fr QV 2019'!$A$1:$M$2587,6,FALSE))</f>
        <v>1</v>
      </c>
      <c r="Q1462" s="36">
        <f>IF(VLOOKUP(A1462,'Fr QV 2020'!$A$1:$M$2587,6,FALSE)="#SAKNAS!",0,VLOOKUP(A1462,'Fr QV 2020'!$A$1:$M$2587,6,FALSE))</f>
        <v>3</v>
      </c>
      <c r="R1462" s="36">
        <f>IF(VLOOKUP(A1462,'Fr QV 2021'!$A$1:$M$2587,6,FALSE)="#SAKNAS!",0,VLOOKUP(A1462,'Fr QV 2021'!$A$1:$M$2587,6,FALSE))</f>
        <v>2</v>
      </c>
      <c r="S1462" s="36">
        <f>IF(VLOOKUP(A1462,'FR QV 2022'!$A$1:$M$2587,6,FALSE)="#SAKNAS!",0,VLOOKUP(A1462,'FR QV 2022'!$A$1:$M$2587,6,FALSE))</f>
        <v>3</v>
      </c>
      <c r="T1462" s="36">
        <f>IF(VLOOKUP($A1462,'FR QV 2023'!$A$1:$M$2587,6,FALSE)="#SAKNAS!",0,VLOOKUP($A1462,'FR QV 2023'!$A$1:$M$2587,6,FALSE))</f>
        <v>1</v>
      </c>
      <c r="U1462" s="36">
        <f>IF(VLOOKUP($A1462,'FR QV 2024'!$A$1:$M$2587,6,FALSE)="#SAKNAS!",0,VLOOKUP($A1462,'FR QV 2024'!$A$1:$M$2587,6,FALSE))</f>
        <v>1</v>
      </c>
    </row>
    <row r="1463" spans="1:21" s="12" customFormat="1" x14ac:dyDescent="0.2">
      <c r="A1463" s="26" t="str">
        <f t="shared" si="22"/>
        <v>0840039J01FF01</v>
      </c>
      <c r="B1463" s="12" t="str">
        <f>VLOOKUP(C1463,'Akodens FV'!$A$1:$B$2003,2,FALSE)</f>
        <v>Hälsoval</v>
      </c>
      <c r="C1463" s="27" t="s">
        <v>6</v>
      </c>
      <c r="D1463" s="28" t="s">
        <v>134</v>
      </c>
      <c r="E1463" s="27" t="s">
        <v>248</v>
      </c>
      <c r="F1463" s="28" t="s">
        <v>358</v>
      </c>
      <c r="G1463" s="36">
        <f>IF(VLOOKUP(A1463,'Fr QV 2010-2016'!$A$1:$M$2587,7,FALSE)="#SAKNAS!",0,VLOOKUP(A1463,'Fr QV 2010-2016'!$A$1:$M$2587,7,FALSE))</f>
        <v>52</v>
      </c>
      <c r="H1463" s="36">
        <f>IF(VLOOKUP(A1463,'Fr QV 2010-2016'!$A$1:$M$2587,8,FALSE)="#SAKNAS!",0,VLOOKUP(A1463,'Fr QV 2010-2016'!$A$1:$M$2587,8,FALSE))</f>
        <v>96</v>
      </c>
      <c r="I1463" s="36">
        <f>IF(VLOOKUP(A1463,'Fr QV 2010-2016'!$A$1:$M$2587,9,FALSE)="#SAKNAS!",0,VLOOKUP(A1463,'Fr QV 2010-2016'!$A$1:$M$2587,9,FALSE))</f>
        <v>96</v>
      </c>
      <c r="J1463" s="36">
        <f>IF(VLOOKUP(A1463,'Fr QV 2010-2016'!$A$1:$M$2587,10,FALSE)="#SAKNAS!",0,VLOOKUP(A1463,'Fr QV 2010-2016'!$A$1:$M$2587,10,FALSE))</f>
        <v>108</v>
      </c>
      <c r="K1463" s="36">
        <f>IF(VLOOKUP(A1463,'Fr QV 2010-2016'!$A$1:$M$2587,11,FALSE)="#SAKNAS!",0,VLOOKUP(A1463,'Fr QV 2010-2016'!$A$1:$M$2587,11,FALSE))</f>
        <v>66</v>
      </c>
      <c r="L1463" s="36">
        <f>IF(VLOOKUP(A1463,'Fr QV 2010-2016'!$A$1:$M$2587,12,FALSE)="#SAKNAS!",0,VLOOKUP(A1463,'Fr QV 2010-2016'!$A$1:$M$2587,12,FALSE))</f>
        <v>103</v>
      </c>
      <c r="M1463" s="36">
        <f>IF(VLOOKUP(A1463,'Fr QV 2010-2016'!$A$1:$M$2587,13,FALSE)="#SAKNAS!",0,VLOOKUP(A1463,'Fr QV 2010-2016'!$A$1:$M$2587,13,FALSE))</f>
        <v>96</v>
      </c>
      <c r="N1463" s="36">
        <f>IF(VLOOKUP(A1463,'Fr QV 2017'!$A$1:$F$2587,6,FALSE)="#SAKNAS!",0,VLOOKUP(A1463,'Fr QV 2017'!$A$1:$F$2587,6,FALSE))</f>
        <v>108</v>
      </c>
      <c r="O1463" s="36">
        <f>IF(VLOOKUP(A1463,'Fr QV 2018'!$A$1:$M$2587,6,FALSE)="#SAKNAS!",0,VLOOKUP(A1463,'Fr QV 2018'!$A$1:$M$2587,6,FALSE))</f>
        <v>104</v>
      </c>
      <c r="P1463" s="36">
        <f>IF(VLOOKUP(A1463,'Fr QV 2019'!$A$1:$M$2587,6,FALSE)="#SAKNAS!",0,VLOOKUP(A1463,'Fr QV 2019'!$A$1:$M$2587,6,FALSE))</f>
        <v>81</v>
      </c>
      <c r="Q1463" s="36">
        <f>IF(VLOOKUP(A1463,'Fr QV 2020'!$A$1:$M$2587,6,FALSE)="#SAKNAS!",0,VLOOKUP(A1463,'Fr QV 2020'!$A$1:$M$2587,6,FALSE))</f>
        <v>99</v>
      </c>
      <c r="R1463" s="36">
        <f>IF(VLOOKUP(A1463,'Fr QV 2021'!$A$1:$M$2587,6,FALSE)="#SAKNAS!",0,VLOOKUP(A1463,'Fr QV 2021'!$A$1:$M$2587,6,FALSE))</f>
        <v>103</v>
      </c>
      <c r="S1463" s="36">
        <f>IF(VLOOKUP(A1463,'FR QV 2022'!$A$1:$M$2587,6,FALSE)="#SAKNAS!",0,VLOOKUP(A1463,'FR QV 2022'!$A$1:$M$2587,6,FALSE))</f>
        <v>29</v>
      </c>
      <c r="T1463" s="36">
        <f>IF(VLOOKUP($A1463,'FR QV 2023'!$A$1:$M$2587,6,FALSE)="#SAKNAS!",0,VLOOKUP($A1463,'FR QV 2023'!$A$1:$M$2587,6,FALSE))</f>
        <v>23</v>
      </c>
      <c r="U1463" s="36">
        <f>IF(VLOOKUP($A1463,'FR QV 2024'!$A$1:$M$2587,6,FALSE)="#SAKNAS!",0,VLOOKUP($A1463,'FR QV 2024'!$A$1:$M$2587,6,FALSE))</f>
        <v>22</v>
      </c>
    </row>
    <row r="1464" spans="1:21" s="12" customFormat="1" x14ac:dyDescent="0.2">
      <c r="A1464" s="26" t="str">
        <f t="shared" si="22"/>
        <v>0840039J01MA01</v>
      </c>
      <c r="B1464" s="12" t="str">
        <f>VLOOKUP(C1464,'Akodens FV'!$A$1:$B$2003,2,FALSE)</f>
        <v>Hälsoval</v>
      </c>
      <c r="C1464" s="27" t="s">
        <v>6</v>
      </c>
      <c r="D1464" s="28" t="s">
        <v>134</v>
      </c>
      <c r="E1464" s="27" t="s">
        <v>267</v>
      </c>
      <c r="F1464" s="28" t="s">
        <v>365</v>
      </c>
      <c r="G1464" s="36">
        <f>IF(VLOOKUP(A1464,'Fr QV 2010-2016'!$A$1:$M$2587,7,FALSE)="#SAKNAS!",0,VLOOKUP(A1464,'Fr QV 2010-2016'!$A$1:$M$2587,7,FALSE))</f>
        <v>15</v>
      </c>
      <c r="H1464" s="36">
        <f>IF(VLOOKUP(A1464,'Fr QV 2010-2016'!$A$1:$M$2587,8,FALSE)="#SAKNAS!",0,VLOOKUP(A1464,'Fr QV 2010-2016'!$A$1:$M$2587,8,FALSE))</f>
        <v>3</v>
      </c>
      <c r="I1464" s="36">
        <f>IF(VLOOKUP(A1464,'Fr QV 2010-2016'!$A$1:$M$2587,9,FALSE)="#SAKNAS!",0,VLOOKUP(A1464,'Fr QV 2010-2016'!$A$1:$M$2587,9,FALSE))</f>
        <v>0</v>
      </c>
      <c r="J1464" s="36">
        <f>IF(VLOOKUP(A1464,'Fr QV 2010-2016'!$A$1:$M$2587,10,FALSE)="#SAKNAS!",0,VLOOKUP(A1464,'Fr QV 2010-2016'!$A$1:$M$2587,10,FALSE))</f>
        <v>0</v>
      </c>
      <c r="K1464" s="36">
        <f>IF(VLOOKUP(A1464,'Fr QV 2010-2016'!$A$1:$M$2587,11,FALSE)="#SAKNAS!",0,VLOOKUP(A1464,'Fr QV 2010-2016'!$A$1:$M$2587,11,FALSE))</f>
        <v>0</v>
      </c>
      <c r="L1464" s="36">
        <f>IF(VLOOKUP(A1464,'Fr QV 2010-2016'!$A$1:$M$2587,12,FALSE)="#SAKNAS!",0,VLOOKUP(A1464,'Fr QV 2010-2016'!$A$1:$M$2587,12,FALSE))</f>
        <v>0</v>
      </c>
      <c r="M1464" s="36">
        <f>IF(VLOOKUP(A1464,'Fr QV 2010-2016'!$A$1:$M$2587,13,FALSE)="#SAKNAS!",0,VLOOKUP(A1464,'Fr QV 2010-2016'!$A$1:$M$2587,13,FALSE))</f>
        <v>0</v>
      </c>
      <c r="N1464" s="36">
        <v>0</v>
      </c>
      <c r="O1464" s="36">
        <v>0</v>
      </c>
      <c r="P1464" s="36">
        <v>0</v>
      </c>
      <c r="Q1464" s="36">
        <v>0</v>
      </c>
      <c r="R1464" s="36"/>
      <c r="S1464" s="36">
        <v>0</v>
      </c>
      <c r="T1464" s="36">
        <v>0</v>
      </c>
      <c r="U1464" s="36"/>
    </row>
    <row r="1465" spans="1:21" s="12" customFormat="1" x14ac:dyDescent="0.2">
      <c r="A1465" s="26" t="str">
        <f t="shared" si="22"/>
        <v>0840039J01MA02</v>
      </c>
      <c r="B1465" s="12" t="str">
        <f>VLOOKUP(C1465,'Akodens FV'!$A$1:$B$2003,2,FALSE)</f>
        <v>Hälsoval</v>
      </c>
      <c r="C1465" s="27" t="s">
        <v>6</v>
      </c>
      <c r="D1465" s="28" t="s">
        <v>134</v>
      </c>
      <c r="E1465" s="27" t="s">
        <v>252</v>
      </c>
      <c r="F1465" s="28" t="s">
        <v>359</v>
      </c>
      <c r="G1465" s="36">
        <f>IF(VLOOKUP(A1465,'Fr QV 2010-2016'!$A$1:$M$2587,7,FALSE)="#SAKNAS!",0,VLOOKUP(A1465,'Fr QV 2010-2016'!$A$1:$M$2587,7,FALSE))</f>
        <v>91</v>
      </c>
      <c r="H1465" s="36">
        <f>IF(VLOOKUP(A1465,'Fr QV 2010-2016'!$A$1:$M$2587,8,FALSE)="#SAKNAS!",0,VLOOKUP(A1465,'Fr QV 2010-2016'!$A$1:$M$2587,8,FALSE))</f>
        <v>76</v>
      </c>
      <c r="I1465" s="36">
        <f>IF(VLOOKUP(A1465,'Fr QV 2010-2016'!$A$1:$M$2587,9,FALSE)="#SAKNAS!",0,VLOOKUP(A1465,'Fr QV 2010-2016'!$A$1:$M$2587,9,FALSE))</f>
        <v>104</v>
      </c>
      <c r="J1465" s="36">
        <f>IF(VLOOKUP(A1465,'Fr QV 2010-2016'!$A$1:$M$2587,10,FALSE)="#SAKNAS!",0,VLOOKUP(A1465,'Fr QV 2010-2016'!$A$1:$M$2587,10,FALSE))</f>
        <v>85</v>
      </c>
      <c r="K1465" s="36">
        <f>IF(VLOOKUP(A1465,'Fr QV 2010-2016'!$A$1:$M$2587,11,FALSE)="#SAKNAS!",0,VLOOKUP(A1465,'Fr QV 2010-2016'!$A$1:$M$2587,11,FALSE))</f>
        <v>116</v>
      </c>
      <c r="L1465" s="36">
        <f>IF(VLOOKUP(A1465,'Fr QV 2010-2016'!$A$1:$M$2587,12,FALSE)="#SAKNAS!",0,VLOOKUP(A1465,'Fr QV 2010-2016'!$A$1:$M$2587,12,FALSE))</f>
        <v>56</v>
      </c>
      <c r="M1465" s="36">
        <f>IF(VLOOKUP(A1465,'Fr QV 2010-2016'!$A$1:$M$2587,13,FALSE)="#SAKNAS!",0,VLOOKUP(A1465,'Fr QV 2010-2016'!$A$1:$M$2587,13,FALSE))</f>
        <v>52</v>
      </c>
      <c r="N1465" s="36">
        <f>IF(VLOOKUP(A1465,'Fr QV 2017'!$A$1:$F$2587,6,FALSE)="#SAKNAS!",0,VLOOKUP(A1465,'Fr QV 2017'!$A$1:$F$2587,6,FALSE))</f>
        <v>59</v>
      </c>
      <c r="O1465" s="36">
        <f>IF(VLOOKUP(A1465,'Fr QV 2018'!$A$1:$M$2587,6,FALSE)="#SAKNAS!",0,VLOOKUP(A1465,'Fr QV 2018'!$A$1:$M$2587,6,FALSE))</f>
        <v>83</v>
      </c>
      <c r="P1465" s="36">
        <f>IF(VLOOKUP(A1465,'Fr QV 2019'!$A$1:$M$2587,6,FALSE)="#SAKNAS!",0,VLOOKUP(A1465,'Fr QV 2019'!$A$1:$M$2587,6,FALSE))</f>
        <v>59</v>
      </c>
      <c r="Q1465" s="36">
        <f>IF(VLOOKUP(A1465,'Fr QV 2020'!$A$1:$M$2587,6,FALSE)="#SAKNAS!",0,VLOOKUP(A1465,'Fr QV 2020'!$A$1:$M$2587,6,FALSE))</f>
        <v>73</v>
      </c>
      <c r="R1465" s="36">
        <f>IF(VLOOKUP(A1465,'Fr QV 2021'!$A$1:$M$2587,6,FALSE)="#SAKNAS!",0,VLOOKUP(A1465,'Fr QV 2021'!$A$1:$M$2587,6,FALSE))</f>
        <v>43</v>
      </c>
      <c r="S1465" s="36">
        <f>IF(VLOOKUP(A1465,'FR QV 2022'!$A$1:$M$2587,6,FALSE)="#SAKNAS!",0,VLOOKUP(A1465,'FR QV 2022'!$A$1:$M$2587,6,FALSE))</f>
        <v>50</v>
      </c>
      <c r="T1465" s="36">
        <f>IF(VLOOKUP($A1465,'FR QV 2023'!$A$1:$M$2587,6,FALSE)="#SAKNAS!",0,VLOOKUP($A1465,'FR QV 2023'!$A$1:$M$2587,6,FALSE))</f>
        <v>52</v>
      </c>
      <c r="U1465" s="36">
        <f>IF(VLOOKUP($A1465,'FR QV 2024'!$A$1:$M$2587,6,FALSE)="#SAKNAS!",0,VLOOKUP($A1465,'FR QV 2024'!$A$1:$M$2587,6,FALSE))</f>
        <v>48</v>
      </c>
    </row>
    <row r="1466" spans="1:21" s="12" customFormat="1" x14ac:dyDescent="0.2">
      <c r="A1466" s="26" t="str">
        <f t="shared" si="22"/>
        <v>0840039J01MA06</v>
      </c>
      <c r="B1466" s="12" t="str">
        <f>VLOOKUP(C1466,'Akodens FV'!$A$1:$B$2003,2,FALSE)</f>
        <v>Hälsoval</v>
      </c>
      <c r="C1466" s="27" t="s">
        <v>6</v>
      </c>
      <c r="D1466" s="28" t="s">
        <v>134</v>
      </c>
      <c r="E1466" s="27" t="s">
        <v>256</v>
      </c>
      <c r="F1466" s="28" t="s">
        <v>366</v>
      </c>
      <c r="G1466" s="36">
        <f>IF(VLOOKUP(A1466,'Fr QV 2010-2016'!$A$1:$M$2587,7,FALSE)="#SAKNAS!",0,VLOOKUP(A1466,'Fr QV 2010-2016'!$A$1:$M$2587,7,FALSE))</f>
        <v>0</v>
      </c>
      <c r="H1466" s="36">
        <f>IF(VLOOKUP(A1466,'Fr QV 2010-2016'!$A$1:$M$2587,8,FALSE)="#SAKNAS!",0,VLOOKUP(A1466,'Fr QV 2010-2016'!$A$1:$M$2587,8,FALSE))</f>
        <v>1</v>
      </c>
      <c r="I1466" s="36">
        <f>IF(VLOOKUP(A1466,'Fr QV 2010-2016'!$A$1:$M$2587,9,FALSE)="#SAKNAS!",0,VLOOKUP(A1466,'Fr QV 2010-2016'!$A$1:$M$2587,9,FALSE))</f>
        <v>1</v>
      </c>
      <c r="J1466" s="36">
        <f>IF(VLOOKUP(A1466,'Fr QV 2010-2016'!$A$1:$M$2587,10,FALSE)="#SAKNAS!",0,VLOOKUP(A1466,'Fr QV 2010-2016'!$A$1:$M$2587,10,FALSE))</f>
        <v>2</v>
      </c>
      <c r="K1466" s="36">
        <f>IF(VLOOKUP(A1466,'Fr QV 2010-2016'!$A$1:$M$2587,11,FALSE)="#SAKNAS!",0,VLOOKUP(A1466,'Fr QV 2010-2016'!$A$1:$M$2587,11,FALSE))</f>
        <v>1</v>
      </c>
      <c r="L1466" s="36">
        <f>IF(VLOOKUP(A1466,'Fr QV 2010-2016'!$A$1:$M$2587,12,FALSE)="#SAKNAS!",0,VLOOKUP(A1466,'Fr QV 2010-2016'!$A$1:$M$2587,12,FALSE))</f>
        <v>0</v>
      </c>
      <c r="M1466" s="36">
        <f>IF(VLOOKUP(A1466,'Fr QV 2010-2016'!$A$1:$M$2587,13,FALSE)="#SAKNAS!",0,VLOOKUP(A1466,'Fr QV 2010-2016'!$A$1:$M$2587,13,FALSE))</f>
        <v>0</v>
      </c>
      <c r="N1466" s="36">
        <v>0</v>
      </c>
      <c r="O1466" s="36">
        <v>0</v>
      </c>
      <c r="P1466" s="36">
        <v>0</v>
      </c>
      <c r="Q1466" s="36">
        <v>0</v>
      </c>
      <c r="R1466" s="36"/>
      <c r="S1466" s="36">
        <v>0</v>
      </c>
      <c r="T1466" s="36">
        <v>0</v>
      </c>
      <c r="U1466" s="36"/>
    </row>
    <row r="1467" spans="1:21" s="12" customFormat="1" x14ac:dyDescent="0.2">
      <c r="A1467" s="26" t="str">
        <f t="shared" si="22"/>
        <v>0840039J01MA12</v>
      </c>
      <c r="B1467" s="12" t="str">
        <f>VLOOKUP(C1467,'Akodens FV'!$A$1:$B$2003,2,FALSE)</f>
        <v>Hälsoval</v>
      </c>
      <c r="C1467" s="27" t="s">
        <v>6</v>
      </c>
      <c r="D1467" s="28" t="s">
        <v>134</v>
      </c>
      <c r="E1467" s="27" t="s">
        <v>265</v>
      </c>
      <c r="F1467" s="28" t="s">
        <v>379</v>
      </c>
      <c r="G1467" s="36">
        <f>IF(VLOOKUP(A1467,'Fr QV 2010-2016'!$A$1:$M$2587,7,FALSE)="#SAKNAS!",0,VLOOKUP(A1467,'Fr QV 2010-2016'!$A$1:$M$2587,7,FALSE))</f>
        <v>0</v>
      </c>
      <c r="H1467" s="36">
        <f>IF(VLOOKUP(A1467,'Fr QV 2010-2016'!$A$1:$M$2587,8,FALSE)="#SAKNAS!",0,VLOOKUP(A1467,'Fr QV 2010-2016'!$A$1:$M$2587,8,FALSE))</f>
        <v>0</v>
      </c>
      <c r="I1467" s="36">
        <f>IF(VLOOKUP(A1467,'Fr QV 2010-2016'!$A$1:$M$2587,9,FALSE)="#SAKNAS!",0,VLOOKUP(A1467,'Fr QV 2010-2016'!$A$1:$M$2587,9,FALSE))</f>
        <v>1</v>
      </c>
      <c r="J1467" s="36">
        <f>IF(VLOOKUP(A1467,'Fr QV 2010-2016'!$A$1:$M$2587,10,FALSE)="#SAKNAS!",0,VLOOKUP(A1467,'Fr QV 2010-2016'!$A$1:$M$2587,10,FALSE))</f>
        <v>0</v>
      </c>
      <c r="K1467" s="36">
        <f>IF(VLOOKUP(A1467,'Fr QV 2010-2016'!$A$1:$M$2587,11,FALSE)="#SAKNAS!",0,VLOOKUP(A1467,'Fr QV 2010-2016'!$A$1:$M$2587,11,FALSE))</f>
        <v>2</v>
      </c>
      <c r="L1467" s="36">
        <f>IF(VLOOKUP(A1467,'Fr QV 2010-2016'!$A$1:$M$2587,12,FALSE)="#SAKNAS!",0,VLOOKUP(A1467,'Fr QV 2010-2016'!$A$1:$M$2587,12,FALSE))</f>
        <v>0</v>
      </c>
      <c r="M1467" s="36">
        <f>IF(VLOOKUP(A1467,'Fr QV 2010-2016'!$A$1:$M$2587,13,FALSE)="#SAKNAS!",0,VLOOKUP(A1467,'Fr QV 2010-2016'!$A$1:$M$2587,13,FALSE))</f>
        <v>0</v>
      </c>
      <c r="N1467" s="36">
        <v>0</v>
      </c>
      <c r="O1467" s="36">
        <v>0</v>
      </c>
      <c r="P1467" s="36">
        <f>IF(VLOOKUP(A1467,'Fr QV 2019'!$A$1:$M$2587,6,FALSE)="#SAKNAS!",0,VLOOKUP(A1467,'Fr QV 2019'!$A$1:$M$2587,6,FALSE))</f>
        <v>1</v>
      </c>
      <c r="Q1467" s="36">
        <v>0</v>
      </c>
      <c r="R1467" s="36"/>
      <c r="S1467" s="36">
        <f>IF(VLOOKUP(A1467,'FR QV 2022'!$A$1:$M$2587,6,FALSE)="#SAKNAS!",0,VLOOKUP(A1467,'FR QV 2022'!$A$1:$M$2587,6,FALSE))</f>
        <v>1</v>
      </c>
      <c r="T1467" s="36">
        <v>0</v>
      </c>
      <c r="U1467" s="36">
        <f>IF(VLOOKUP($A1467,'FR QV 2024'!$A$1:$M$2587,6,FALSE)="#SAKNAS!",0,VLOOKUP($A1467,'FR QV 2024'!$A$1:$M$2587,6,FALSE))</f>
        <v>1</v>
      </c>
    </row>
    <row r="1468" spans="1:21" s="12" customFormat="1" x14ac:dyDescent="0.2">
      <c r="A1468" s="26" t="str">
        <f t="shared" si="22"/>
        <v>0840039J01XC01</v>
      </c>
      <c r="B1468" s="12" t="str">
        <f>VLOOKUP(C1468,'Akodens FV'!$A$1:$B$2003,2,FALSE)</f>
        <v>Hälsoval</v>
      </c>
      <c r="C1468" s="27" t="s">
        <v>6</v>
      </c>
      <c r="D1468" s="28" t="s">
        <v>134</v>
      </c>
      <c r="E1468" s="27" t="s">
        <v>266</v>
      </c>
      <c r="F1468" s="28" t="s">
        <v>360</v>
      </c>
      <c r="G1468" s="36">
        <f>IF(VLOOKUP(A1468,'Fr QV 2010-2016'!$A$1:$M$2587,7,FALSE)="#SAKNAS!",0,VLOOKUP(A1468,'Fr QV 2010-2016'!$A$1:$M$2587,7,FALSE))</f>
        <v>0</v>
      </c>
      <c r="H1468" s="36">
        <f>IF(VLOOKUP(A1468,'Fr QV 2010-2016'!$A$1:$M$2587,8,FALSE)="#SAKNAS!",0,VLOOKUP(A1468,'Fr QV 2010-2016'!$A$1:$M$2587,8,FALSE))</f>
        <v>0</v>
      </c>
      <c r="I1468" s="36">
        <f>IF(VLOOKUP(A1468,'Fr QV 2010-2016'!$A$1:$M$2587,9,FALSE)="#SAKNAS!",0,VLOOKUP(A1468,'Fr QV 2010-2016'!$A$1:$M$2587,9,FALSE))</f>
        <v>2</v>
      </c>
      <c r="J1468" s="36">
        <f>IF(VLOOKUP(A1468,'Fr QV 2010-2016'!$A$1:$M$2587,10,FALSE)="#SAKNAS!",0,VLOOKUP(A1468,'Fr QV 2010-2016'!$A$1:$M$2587,10,FALSE))</f>
        <v>0</v>
      </c>
      <c r="K1468" s="36">
        <f>IF(VLOOKUP(A1468,'Fr QV 2010-2016'!$A$1:$M$2587,11,FALSE)="#SAKNAS!",0,VLOOKUP(A1468,'Fr QV 2010-2016'!$A$1:$M$2587,11,FALSE))</f>
        <v>0</v>
      </c>
      <c r="L1468" s="36">
        <f>IF(VLOOKUP(A1468,'Fr QV 2010-2016'!$A$1:$M$2587,12,FALSE)="#SAKNAS!",0,VLOOKUP(A1468,'Fr QV 2010-2016'!$A$1:$M$2587,12,FALSE))</f>
        <v>0</v>
      </c>
      <c r="M1468" s="36">
        <f>IF(VLOOKUP(A1468,'Fr QV 2010-2016'!$A$1:$M$2587,13,FALSE)="#SAKNAS!",0,VLOOKUP(A1468,'Fr QV 2010-2016'!$A$1:$M$2587,13,FALSE))</f>
        <v>0</v>
      </c>
      <c r="N1468" s="36">
        <v>0</v>
      </c>
      <c r="O1468" s="36">
        <v>0</v>
      </c>
      <c r="P1468" s="36">
        <v>0</v>
      </c>
      <c r="Q1468" s="36">
        <v>0</v>
      </c>
      <c r="R1468" s="36"/>
      <c r="S1468" s="36">
        <v>0</v>
      </c>
      <c r="T1468" s="36">
        <v>0</v>
      </c>
      <c r="U1468" s="36"/>
    </row>
    <row r="1469" spans="1:21" s="12" customFormat="1" x14ac:dyDescent="0.2">
      <c r="A1469" s="26" t="str">
        <f t="shared" si="22"/>
        <v>0840039J01XE01</v>
      </c>
      <c r="B1469" s="12" t="str">
        <f>VLOOKUP(C1469,'Akodens FV'!$A$1:$B$2003,2,FALSE)</f>
        <v>Hälsoval</v>
      </c>
      <c r="C1469" s="27" t="s">
        <v>6</v>
      </c>
      <c r="D1469" s="28" t="s">
        <v>134</v>
      </c>
      <c r="E1469" s="27" t="s">
        <v>255</v>
      </c>
      <c r="F1469" s="28" t="s">
        <v>361</v>
      </c>
      <c r="G1469" s="36">
        <f>IF(VLOOKUP(A1469,'Fr QV 2010-2016'!$A$1:$M$2587,7,FALSE)="#SAKNAS!",0,VLOOKUP(A1469,'Fr QV 2010-2016'!$A$1:$M$2587,7,FALSE))</f>
        <v>89</v>
      </c>
      <c r="H1469" s="36">
        <f>IF(VLOOKUP(A1469,'Fr QV 2010-2016'!$A$1:$M$2587,8,FALSE)="#SAKNAS!",0,VLOOKUP(A1469,'Fr QV 2010-2016'!$A$1:$M$2587,8,FALSE))</f>
        <v>139</v>
      </c>
      <c r="I1469" s="36">
        <f>IF(VLOOKUP(A1469,'Fr QV 2010-2016'!$A$1:$M$2587,9,FALSE)="#SAKNAS!",0,VLOOKUP(A1469,'Fr QV 2010-2016'!$A$1:$M$2587,9,FALSE))</f>
        <v>140</v>
      </c>
      <c r="J1469" s="36">
        <f>IF(VLOOKUP(A1469,'Fr QV 2010-2016'!$A$1:$M$2587,10,FALSE)="#SAKNAS!",0,VLOOKUP(A1469,'Fr QV 2010-2016'!$A$1:$M$2587,10,FALSE))</f>
        <v>115</v>
      </c>
      <c r="K1469" s="36">
        <f>IF(VLOOKUP(A1469,'Fr QV 2010-2016'!$A$1:$M$2587,11,FALSE)="#SAKNAS!",0,VLOOKUP(A1469,'Fr QV 2010-2016'!$A$1:$M$2587,11,FALSE))</f>
        <v>141</v>
      </c>
      <c r="L1469" s="36">
        <f>IF(VLOOKUP(A1469,'Fr QV 2010-2016'!$A$1:$M$2587,12,FALSE)="#SAKNAS!",0,VLOOKUP(A1469,'Fr QV 2010-2016'!$A$1:$M$2587,12,FALSE))</f>
        <v>155</v>
      </c>
      <c r="M1469" s="36">
        <f>IF(VLOOKUP(A1469,'Fr QV 2010-2016'!$A$1:$M$2587,13,FALSE)="#SAKNAS!",0,VLOOKUP(A1469,'Fr QV 2010-2016'!$A$1:$M$2587,13,FALSE))</f>
        <v>180</v>
      </c>
      <c r="N1469" s="36">
        <f>IF(VLOOKUP(A1469,'Fr QV 2017'!$A$1:$F$2587,6,FALSE)="#SAKNAS!",0,VLOOKUP(A1469,'Fr QV 2017'!$A$1:$F$2587,6,FALSE))</f>
        <v>177</v>
      </c>
      <c r="O1469" s="36">
        <f>IF(VLOOKUP(A1469,'Fr QV 2018'!$A$1:$M$2587,6,FALSE)="#SAKNAS!",0,VLOOKUP(A1469,'Fr QV 2018'!$A$1:$M$2587,6,FALSE))</f>
        <v>184</v>
      </c>
      <c r="P1469" s="36">
        <f>IF(VLOOKUP(A1469,'Fr QV 2019'!$A$1:$M$2587,6,FALSE)="#SAKNAS!",0,VLOOKUP(A1469,'Fr QV 2019'!$A$1:$M$2587,6,FALSE))</f>
        <v>223</v>
      </c>
      <c r="Q1469" s="36">
        <f>IF(VLOOKUP(A1469,'Fr QV 2020'!$A$1:$M$2587,6,FALSE)="#SAKNAS!",0,VLOOKUP(A1469,'Fr QV 2020'!$A$1:$M$2587,6,FALSE))</f>
        <v>171</v>
      </c>
      <c r="R1469" s="36">
        <f>IF(VLOOKUP(A1469,'Fr QV 2021'!$A$1:$M$2587,6,FALSE)="#SAKNAS!",0,VLOOKUP(A1469,'Fr QV 2021'!$A$1:$M$2587,6,FALSE))</f>
        <v>138</v>
      </c>
      <c r="S1469" s="36">
        <f>IF(VLOOKUP(A1469,'FR QV 2022'!$A$1:$M$2587,6,FALSE)="#SAKNAS!",0,VLOOKUP(A1469,'FR QV 2022'!$A$1:$M$2587,6,FALSE))</f>
        <v>183</v>
      </c>
      <c r="T1469" s="36">
        <f>IF(VLOOKUP($A1469,'FR QV 2023'!$A$1:$M$2587,6,FALSE)="#SAKNAS!",0,VLOOKUP($A1469,'FR QV 2023'!$A$1:$M$2587,6,FALSE))</f>
        <v>161</v>
      </c>
      <c r="U1469" s="36">
        <f>IF(VLOOKUP($A1469,'FR QV 2024'!$A$1:$M$2587,6,FALSE)="#SAKNAS!",0,VLOOKUP($A1469,'FR QV 2024'!$A$1:$M$2587,6,FALSE))</f>
        <v>204</v>
      </c>
    </row>
    <row r="1470" spans="1:21" s="12" customFormat="1" x14ac:dyDescent="0.2">
      <c r="A1470" s="26" t="str">
        <f t="shared" si="22"/>
        <v>0840044J01AA02</v>
      </c>
      <c r="B1470" s="12" t="str">
        <f>VLOOKUP(C1470,'Akodens FV'!$A$1:$B$2003,2,FALSE)</f>
        <v>Hälsoval</v>
      </c>
      <c r="C1470" s="27" t="s">
        <v>17</v>
      </c>
      <c r="D1470" s="28" t="s">
        <v>144</v>
      </c>
      <c r="E1470" s="27" t="s">
        <v>249</v>
      </c>
      <c r="F1470" s="28" t="s">
        <v>348</v>
      </c>
      <c r="G1470" s="36">
        <f>IF(VLOOKUP(A1470,'Fr QV 2010-2016'!$A$1:$M$2587,7,FALSE)="#SAKNAS!",0,VLOOKUP(A1470,'Fr QV 2010-2016'!$A$1:$M$2587,7,FALSE))</f>
        <v>235</v>
      </c>
      <c r="H1470" s="36">
        <f>IF(VLOOKUP(A1470,'Fr QV 2010-2016'!$A$1:$M$2587,8,FALSE)="#SAKNAS!",0,VLOOKUP(A1470,'Fr QV 2010-2016'!$A$1:$M$2587,8,FALSE))</f>
        <v>230</v>
      </c>
      <c r="I1470" s="36">
        <f>IF(VLOOKUP(A1470,'Fr QV 2010-2016'!$A$1:$M$2587,9,FALSE)="#SAKNAS!",0,VLOOKUP(A1470,'Fr QV 2010-2016'!$A$1:$M$2587,9,FALSE))</f>
        <v>263</v>
      </c>
      <c r="J1470" s="36">
        <f>IF(VLOOKUP(A1470,'Fr QV 2010-2016'!$A$1:$M$2587,10,FALSE)="#SAKNAS!",0,VLOOKUP(A1470,'Fr QV 2010-2016'!$A$1:$M$2587,10,FALSE))</f>
        <v>170</v>
      </c>
      <c r="K1470" s="36">
        <f>IF(VLOOKUP(A1470,'Fr QV 2010-2016'!$A$1:$M$2587,11,FALSE)="#SAKNAS!",0,VLOOKUP(A1470,'Fr QV 2010-2016'!$A$1:$M$2587,11,FALSE))</f>
        <v>126</v>
      </c>
      <c r="L1470" s="36">
        <f>IF(VLOOKUP(A1470,'Fr QV 2010-2016'!$A$1:$M$2587,12,FALSE)="#SAKNAS!",0,VLOOKUP(A1470,'Fr QV 2010-2016'!$A$1:$M$2587,12,FALSE))</f>
        <v>135</v>
      </c>
      <c r="M1470" s="36">
        <f>IF(VLOOKUP(A1470,'Fr QV 2010-2016'!$A$1:$M$2587,13,FALSE)="#SAKNAS!",0,VLOOKUP(A1470,'Fr QV 2010-2016'!$A$1:$M$2587,13,FALSE))</f>
        <v>95</v>
      </c>
      <c r="N1470" s="36">
        <f>IF(VLOOKUP(A1470,'Fr QV 2017'!$A$1:$F$2587,6,FALSE)="#SAKNAS!",0,VLOOKUP(A1470,'Fr QV 2017'!$A$1:$F$2587,6,FALSE))</f>
        <v>112</v>
      </c>
      <c r="O1470" s="36">
        <f>IF(VLOOKUP(A1470,'Fr QV 2018'!$A$1:$M$2587,6,FALSE)="#SAKNAS!",0,VLOOKUP(A1470,'Fr QV 2018'!$A$1:$M$2587,6,FALSE))</f>
        <v>90</v>
      </c>
      <c r="P1470" s="36">
        <f>IF(VLOOKUP(A1470,'Fr QV 2019'!$A$1:$M$2587,6,FALSE)="#SAKNAS!",0,VLOOKUP(A1470,'Fr QV 2019'!$A$1:$M$2587,6,FALSE))</f>
        <v>54</v>
      </c>
      <c r="Q1470" s="36">
        <f>IF(VLOOKUP(A1470,'Fr QV 2020'!$A$1:$M$2587,6,FALSE)="#SAKNAS!",0,VLOOKUP(A1470,'Fr QV 2020'!$A$1:$M$2587,6,FALSE))</f>
        <v>27</v>
      </c>
      <c r="R1470" s="36">
        <f>IF(VLOOKUP(A1470,'Fr QV 2021'!$A$1:$M$2587,6,FALSE)="#SAKNAS!",0,VLOOKUP(A1470,'Fr QV 2021'!$A$1:$M$2587,6,FALSE))</f>
        <v>38</v>
      </c>
      <c r="S1470" s="36">
        <f>IF(VLOOKUP(A1470,'FR QV 2022'!$A$1:$M$2587,6,FALSE)="#SAKNAS!",0,VLOOKUP(A1470,'FR QV 2022'!$A$1:$M$2587,6,FALSE))</f>
        <v>26</v>
      </c>
      <c r="T1470" s="36">
        <f>IF(VLOOKUP($A1470,'FR QV 2023'!$A$1:$M$2587,6,FALSE)="#SAKNAS!",0,VLOOKUP($A1470,'FR QV 2023'!$A$1:$M$2587,6,FALSE))</f>
        <v>32</v>
      </c>
      <c r="U1470" s="36">
        <f>IF(VLOOKUP($A1470,'FR QV 2024'!$A$1:$M$2587,6,FALSE)="#SAKNAS!",0,VLOOKUP($A1470,'FR QV 2024'!$A$1:$M$2587,6,FALSE))</f>
        <v>85</v>
      </c>
    </row>
    <row r="1471" spans="1:21" s="12" customFormat="1" x14ac:dyDescent="0.2">
      <c r="A1471" s="26" t="str">
        <f t="shared" si="22"/>
        <v>0840044J01AA04</v>
      </c>
      <c r="B1471" s="12" t="str">
        <f>VLOOKUP(C1471,'Akodens FV'!$A$1:$B$2003,2,FALSE)</f>
        <v>Hälsoval</v>
      </c>
      <c r="C1471" s="27" t="s">
        <v>17</v>
      </c>
      <c r="D1471" s="28" t="s">
        <v>144</v>
      </c>
      <c r="E1471" s="27" t="s">
        <v>264</v>
      </c>
      <c r="F1471" s="28" t="s">
        <v>349</v>
      </c>
      <c r="G1471" s="36">
        <f>IF(VLOOKUP(A1471,'Fr QV 2010-2016'!$A$1:$M$2587,7,FALSE)="#SAKNAS!",0,VLOOKUP(A1471,'Fr QV 2010-2016'!$A$1:$M$2587,7,FALSE))</f>
        <v>15</v>
      </c>
      <c r="H1471" s="36">
        <f>IF(VLOOKUP(A1471,'Fr QV 2010-2016'!$A$1:$M$2587,8,FALSE)="#SAKNAS!",0,VLOOKUP(A1471,'Fr QV 2010-2016'!$A$1:$M$2587,8,FALSE))</f>
        <v>10</v>
      </c>
      <c r="I1471" s="36">
        <f>IF(VLOOKUP(A1471,'Fr QV 2010-2016'!$A$1:$M$2587,9,FALSE)="#SAKNAS!",0,VLOOKUP(A1471,'Fr QV 2010-2016'!$A$1:$M$2587,9,FALSE))</f>
        <v>16</v>
      </c>
      <c r="J1471" s="36">
        <f>IF(VLOOKUP(A1471,'Fr QV 2010-2016'!$A$1:$M$2587,10,FALSE)="#SAKNAS!",0,VLOOKUP(A1471,'Fr QV 2010-2016'!$A$1:$M$2587,10,FALSE))</f>
        <v>37</v>
      </c>
      <c r="K1471" s="36">
        <f>IF(VLOOKUP(A1471,'Fr QV 2010-2016'!$A$1:$M$2587,11,FALSE)="#SAKNAS!",0,VLOOKUP(A1471,'Fr QV 2010-2016'!$A$1:$M$2587,11,FALSE))</f>
        <v>34</v>
      </c>
      <c r="L1471" s="36">
        <f>IF(VLOOKUP(A1471,'Fr QV 2010-2016'!$A$1:$M$2587,12,FALSE)="#SAKNAS!",0,VLOOKUP(A1471,'Fr QV 2010-2016'!$A$1:$M$2587,12,FALSE))</f>
        <v>19</v>
      </c>
      <c r="M1471" s="36">
        <f>IF(VLOOKUP(A1471,'Fr QV 2010-2016'!$A$1:$M$2587,13,FALSE)="#SAKNAS!",0,VLOOKUP(A1471,'Fr QV 2010-2016'!$A$1:$M$2587,13,FALSE))</f>
        <v>16</v>
      </c>
      <c r="N1471" s="36">
        <f>IF(VLOOKUP(A1471,'Fr QV 2017'!$A$1:$F$2587,6,FALSE)="#SAKNAS!",0,VLOOKUP(A1471,'Fr QV 2017'!$A$1:$F$2587,6,FALSE))</f>
        <v>14</v>
      </c>
      <c r="O1471" s="36">
        <f>IF(VLOOKUP(A1471,'Fr QV 2018'!$A$1:$M$2587,6,FALSE)="#SAKNAS!",0,VLOOKUP(A1471,'Fr QV 2018'!$A$1:$M$2587,6,FALSE))</f>
        <v>12</v>
      </c>
      <c r="P1471" s="36">
        <f>IF(VLOOKUP(A1471,'Fr QV 2019'!$A$1:$M$2587,6,FALSE)="#SAKNAS!",0,VLOOKUP(A1471,'Fr QV 2019'!$A$1:$M$2587,6,FALSE))</f>
        <v>14</v>
      </c>
      <c r="Q1471" s="36">
        <f>IF(VLOOKUP(A1471,'Fr QV 2020'!$A$1:$M$2587,6,FALSE)="#SAKNAS!",0,VLOOKUP(A1471,'Fr QV 2020'!$A$1:$M$2587,6,FALSE))</f>
        <v>13</v>
      </c>
      <c r="R1471" s="36">
        <f>IF(VLOOKUP(A1471,'Fr QV 2021'!$A$1:$M$2587,6,FALSE)="#SAKNAS!",0,VLOOKUP(A1471,'Fr QV 2021'!$A$1:$M$2587,6,FALSE))</f>
        <v>13</v>
      </c>
      <c r="S1471" s="36">
        <f>IF(VLOOKUP(A1471,'FR QV 2022'!$A$1:$M$2587,6,FALSE)="#SAKNAS!",0,VLOOKUP(A1471,'FR QV 2022'!$A$1:$M$2587,6,FALSE))</f>
        <v>12</v>
      </c>
      <c r="T1471" s="36">
        <f>IF(VLOOKUP($A1471,'FR QV 2023'!$A$1:$M$2587,6,FALSE)="#SAKNAS!",0,VLOOKUP($A1471,'FR QV 2023'!$A$1:$M$2587,6,FALSE))</f>
        <v>12</v>
      </c>
      <c r="U1471" s="36">
        <f>IF(VLOOKUP($A1471,'FR QV 2024'!$A$1:$M$2587,6,FALSE)="#SAKNAS!",0,VLOOKUP($A1471,'FR QV 2024'!$A$1:$M$2587,6,FALSE))</f>
        <v>8</v>
      </c>
    </row>
    <row r="1472" spans="1:21" s="12" customFormat="1" x14ac:dyDescent="0.2">
      <c r="A1472" s="26" t="str">
        <f t="shared" ref="A1472:A1535" si="23">C1472&amp;E1472</f>
        <v>0840044J01AA06</v>
      </c>
      <c r="B1472" s="12" t="str">
        <f>VLOOKUP(C1472,'Akodens FV'!$A$1:$B$2003,2,FALSE)</f>
        <v>Hälsoval</v>
      </c>
      <c r="C1472" s="27" t="s">
        <v>17</v>
      </c>
      <c r="D1472" s="28" t="s">
        <v>144</v>
      </c>
      <c r="E1472" s="27" t="s">
        <v>271</v>
      </c>
      <c r="F1472" s="28" t="s">
        <v>370</v>
      </c>
      <c r="G1472" s="36">
        <f>IF(VLOOKUP(A1472,'Fr QV 2010-2016'!$A$1:$M$2587,7,FALSE)="#SAKNAS!",0,VLOOKUP(A1472,'Fr QV 2010-2016'!$A$1:$M$2587,7,FALSE))</f>
        <v>32</v>
      </c>
      <c r="H1472" s="36">
        <f>IF(VLOOKUP(A1472,'Fr QV 2010-2016'!$A$1:$M$2587,8,FALSE)="#SAKNAS!",0,VLOOKUP(A1472,'Fr QV 2010-2016'!$A$1:$M$2587,8,FALSE))</f>
        <v>19</v>
      </c>
      <c r="I1472" s="36">
        <f>IF(VLOOKUP(A1472,'Fr QV 2010-2016'!$A$1:$M$2587,9,FALSE)="#SAKNAS!",0,VLOOKUP(A1472,'Fr QV 2010-2016'!$A$1:$M$2587,9,FALSE))</f>
        <v>0</v>
      </c>
      <c r="J1472" s="36">
        <f>IF(VLOOKUP(A1472,'Fr QV 2010-2016'!$A$1:$M$2587,10,FALSE)="#SAKNAS!",0,VLOOKUP(A1472,'Fr QV 2010-2016'!$A$1:$M$2587,10,FALSE))</f>
        <v>0</v>
      </c>
      <c r="K1472" s="36">
        <f>IF(VLOOKUP(A1472,'Fr QV 2010-2016'!$A$1:$M$2587,11,FALSE)="#SAKNAS!",0,VLOOKUP(A1472,'Fr QV 2010-2016'!$A$1:$M$2587,11,FALSE))</f>
        <v>0</v>
      </c>
      <c r="L1472" s="36">
        <f>IF(VLOOKUP(A1472,'Fr QV 2010-2016'!$A$1:$M$2587,12,FALSE)="#SAKNAS!",0,VLOOKUP(A1472,'Fr QV 2010-2016'!$A$1:$M$2587,12,FALSE))</f>
        <v>0</v>
      </c>
      <c r="M1472" s="36">
        <f>IF(VLOOKUP(A1472,'Fr QV 2010-2016'!$A$1:$M$2587,13,FALSE)="#SAKNAS!",0,VLOOKUP(A1472,'Fr QV 2010-2016'!$A$1:$M$2587,13,FALSE))</f>
        <v>0</v>
      </c>
      <c r="N1472" s="36">
        <v>0</v>
      </c>
      <c r="O1472" s="36">
        <v>0</v>
      </c>
      <c r="P1472" s="36">
        <v>0</v>
      </c>
      <c r="Q1472" s="36">
        <v>0</v>
      </c>
      <c r="R1472" s="36"/>
      <c r="S1472" s="36">
        <v>0</v>
      </c>
      <c r="T1472" s="36">
        <v>0</v>
      </c>
      <c r="U1472" s="36"/>
    </row>
    <row r="1473" spans="1:21" s="12" customFormat="1" x14ac:dyDescent="0.2">
      <c r="A1473" s="26" t="str">
        <f t="shared" si="23"/>
        <v>0840044J01AA07</v>
      </c>
      <c r="B1473" s="12" t="str">
        <f>VLOOKUP(C1473,'Akodens FV'!$A$1:$B$2003,2,FALSE)</f>
        <v>Hälsoval</v>
      </c>
      <c r="C1473" s="27" t="s">
        <v>17</v>
      </c>
      <c r="D1473" s="28" t="s">
        <v>144</v>
      </c>
      <c r="E1473" s="27" t="s">
        <v>263</v>
      </c>
      <c r="F1473" s="28" t="s">
        <v>363</v>
      </c>
      <c r="G1473" s="36">
        <f>IF(VLOOKUP(A1473,'Fr QV 2010-2016'!$A$1:$M$2587,7,FALSE)="#SAKNAS!",0,VLOOKUP(A1473,'Fr QV 2010-2016'!$A$1:$M$2587,7,FALSE))</f>
        <v>30</v>
      </c>
      <c r="H1473" s="36">
        <f>IF(VLOOKUP(A1473,'Fr QV 2010-2016'!$A$1:$M$2587,8,FALSE)="#SAKNAS!",0,VLOOKUP(A1473,'Fr QV 2010-2016'!$A$1:$M$2587,8,FALSE))</f>
        <v>36</v>
      </c>
      <c r="I1473" s="36">
        <f>IF(VLOOKUP(A1473,'Fr QV 2010-2016'!$A$1:$M$2587,9,FALSE)="#SAKNAS!",0,VLOOKUP(A1473,'Fr QV 2010-2016'!$A$1:$M$2587,9,FALSE))</f>
        <v>29</v>
      </c>
      <c r="J1473" s="36">
        <f>IF(VLOOKUP(A1473,'Fr QV 2010-2016'!$A$1:$M$2587,10,FALSE)="#SAKNAS!",0,VLOOKUP(A1473,'Fr QV 2010-2016'!$A$1:$M$2587,10,FALSE))</f>
        <v>13</v>
      </c>
      <c r="K1473" s="36">
        <f>IF(VLOOKUP(A1473,'Fr QV 2010-2016'!$A$1:$M$2587,11,FALSE)="#SAKNAS!",0,VLOOKUP(A1473,'Fr QV 2010-2016'!$A$1:$M$2587,11,FALSE))</f>
        <v>11</v>
      </c>
      <c r="L1473" s="36">
        <f>IF(VLOOKUP(A1473,'Fr QV 2010-2016'!$A$1:$M$2587,12,FALSE)="#SAKNAS!",0,VLOOKUP(A1473,'Fr QV 2010-2016'!$A$1:$M$2587,12,FALSE))</f>
        <v>3</v>
      </c>
      <c r="M1473" s="36">
        <f>IF(VLOOKUP(A1473,'Fr QV 2010-2016'!$A$1:$M$2587,13,FALSE)="#SAKNAS!",0,VLOOKUP(A1473,'Fr QV 2010-2016'!$A$1:$M$2587,13,FALSE))</f>
        <v>1</v>
      </c>
      <c r="N1473" s="36">
        <f>IF(VLOOKUP(A1473,'Fr QV 2017'!$A$1:$F$2587,6,FALSE)="#SAKNAS!",0,VLOOKUP(A1473,'Fr QV 2017'!$A$1:$F$2587,6,FALSE))</f>
        <v>7</v>
      </c>
      <c r="O1473" s="36">
        <f>IF(VLOOKUP(A1473,'Fr QV 2018'!$A$1:$M$2587,6,FALSE)="#SAKNAS!",0,VLOOKUP(A1473,'Fr QV 2018'!$A$1:$M$2587,6,FALSE))</f>
        <v>5</v>
      </c>
      <c r="P1473" s="36">
        <f>IF(VLOOKUP(A1473,'Fr QV 2019'!$A$1:$M$2587,6,FALSE)="#SAKNAS!",0,VLOOKUP(A1473,'Fr QV 2019'!$A$1:$M$2587,6,FALSE))</f>
        <v>8</v>
      </c>
      <c r="Q1473" s="36">
        <f>IF(VLOOKUP(A1473,'Fr QV 2020'!$A$1:$M$2587,6,FALSE)="#SAKNAS!",0,VLOOKUP(A1473,'Fr QV 2020'!$A$1:$M$2587,6,FALSE))</f>
        <v>1</v>
      </c>
      <c r="R1473" s="36">
        <f>IF(VLOOKUP(A1473,'Fr QV 2021'!$A$1:$M$2587,6,FALSE)="#SAKNAS!",0,VLOOKUP(A1473,'Fr QV 2021'!$A$1:$M$2587,6,FALSE))</f>
        <v>2</v>
      </c>
      <c r="S1473" s="36">
        <f>IF(VLOOKUP(A1473,'FR QV 2022'!$A$1:$M$2587,6,FALSE)="#SAKNAS!",0,VLOOKUP(A1473,'FR QV 2022'!$A$1:$M$2587,6,FALSE))</f>
        <v>2</v>
      </c>
      <c r="T1473" s="36">
        <v>0</v>
      </c>
      <c r="U1473" s="36"/>
    </row>
    <row r="1474" spans="1:21" s="12" customFormat="1" x14ac:dyDescent="0.2">
      <c r="A1474" s="26" t="str">
        <f t="shared" si="23"/>
        <v>0840044J01CA04</v>
      </c>
      <c r="B1474" s="12" t="str">
        <f>VLOOKUP(C1474,'Akodens FV'!$A$1:$B$2003,2,FALSE)</f>
        <v>Hälsoval</v>
      </c>
      <c r="C1474" s="27" t="s">
        <v>17</v>
      </c>
      <c r="D1474" s="28" t="s">
        <v>144</v>
      </c>
      <c r="E1474" s="27" t="s">
        <v>247</v>
      </c>
      <c r="F1474" s="28" t="s">
        <v>350</v>
      </c>
      <c r="G1474" s="36">
        <f>IF(VLOOKUP(A1474,'Fr QV 2010-2016'!$A$1:$M$2587,7,FALSE)="#SAKNAS!",0,VLOOKUP(A1474,'Fr QV 2010-2016'!$A$1:$M$2587,7,FALSE))</f>
        <v>35</v>
      </c>
      <c r="H1474" s="36">
        <f>IF(VLOOKUP(A1474,'Fr QV 2010-2016'!$A$1:$M$2587,8,FALSE)="#SAKNAS!",0,VLOOKUP(A1474,'Fr QV 2010-2016'!$A$1:$M$2587,8,FALSE))</f>
        <v>50</v>
      </c>
      <c r="I1474" s="36">
        <f>IF(VLOOKUP(A1474,'Fr QV 2010-2016'!$A$1:$M$2587,9,FALSE)="#SAKNAS!",0,VLOOKUP(A1474,'Fr QV 2010-2016'!$A$1:$M$2587,9,FALSE))</f>
        <v>55</v>
      </c>
      <c r="J1474" s="36">
        <f>IF(VLOOKUP(A1474,'Fr QV 2010-2016'!$A$1:$M$2587,10,FALSE)="#SAKNAS!",0,VLOOKUP(A1474,'Fr QV 2010-2016'!$A$1:$M$2587,10,FALSE))</f>
        <v>40</v>
      </c>
      <c r="K1474" s="36">
        <f>IF(VLOOKUP(A1474,'Fr QV 2010-2016'!$A$1:$M$2587,11,FALSE)="#SAKNAS!",0,VLOOKUP(A1474,'Fr QV 2010-2016'!$A$1:$M$2587,11,FALSE))</f>
        <v>45</v>
      </c>
      <c r="L1474" s="36">
        <f>IF(VLOOKUP(A1474,'Fr QV 2010-2016'!$A$1:$M$2587,12,FALSE)="#SAKNAS!",0,VLOOKUP(A1474,'Fr QV 2010-2016'!$A$1:$M$2587,12,FALSE))</f>
        <v>36</v>
      </c>
      <c r="M1474" s="36">
        <f>IF(VLOOKUP(A1474,'Fr QV 2010-2016'!$A$1:$M$2587,13,FALSE)="#SAKNAS!",0,VLOOKUP(A1474,'Fr QV 2010-2016'!$A$1:$M$2587,13,FALSE))</f>
        <v>43</v>
      </c>
      <c r="N1474" s="36">
        <f>IF(VLOOKUP(A1474,'Fr QV 2017'!$A$1:$F$2587,6,FALSE)="#SAKNAS!",0,VLOOKUP(A1474,'Fr QV 2017'!$A$1:$F$2587,6,FALSE))</f>
        <v>56</v>
      </c>
      <c r="O1474" s="36">
        <f>IF(VLOOKUP(A1474,'Fr QV 2018'!$A$1:$M$2587,6,FALSE)="#SAKNAS!",0,VLOOKUP(A1474,'Fr QV 2018'!$A$1:$M$2587,6,FALSE))</f>
        <v>53</v>
      </c>
      <c r="P1474" s="36">
        <f>IF(VLOOKUP(A1474,'Fr QV 2019'!$A$1:$M$2587,6,FALSE)="#SAKNAS!",0,VLOOKUP(A1474,'Fr QV 2019'!$A$1:$M$2587,6,FALSE))</f>
        <v>33</v>
      </c>
      <c r="Q1474" s="36">
        <f>IF(VLOOKUP(A1474,'Fr QV 2020'!$A$1:$M$2587,6,FALSE)="#SAKNAS!",0,VLOOKUP(A1474,'Fr QV 2020'!$A$1:$M$2587,6,FALSE))</f>
        <v>16</v>
      </c>
      <c r="R1474" s="36">
        <f>IF(VLOOKUP(A1474,'Fr QV 2021'!$A$1:$M$2587,6,FALSE)="#SAKNAS!",0,VLOOKUP(A1474,'Fr QV 2021'!$A$1:$M$2587,6,FALSE))</f>
        <v>23</v>
      </c>
      <c r="S1474" s="36">
        <f>IF(VLOOKUP(A1474,'FR QV 2022'!$A$1:$M$2587,6,FALSE)="#SAKNAS!",0,VLOOKUP(A1474,'FR QV 2022'!$A$1:$M$2587,6,FALSE))</f>
        <v>30</v>
      </c>
      <c r="T1474" s="36">
        <f>IF(VLOOKUP($A1474,'FR QV 2023'!$A$1:$M$2587,6,FALSE)="#SAKNAS!",0,VLOOKUP($A1474,'FR QV 2023'!$A$1:$M$2587,6,FALSE))</f>
        <v>11</v>
      </c>
      <c r="U1474" s="36">
        <f>IF(VLOOKUP($A1474,'FR QV 2024'!$A$1:$M$2587,6,FALSE)="#SAKNAS!",0,VLOOKUP($A1474,'FR QV 2024'!$A$1:$M$2587,6,FALSE))</f>
        <v>10</v>
      </c>
    </row>
    <row r="1475" spans="1:21" s="12" customFormat="1" x14ac:dyDescent="0.2">
      <c r="A1475" s="26" t="str">
        <f t="shared" si="23"/>
        <v>0840044J01CA08</v>
      </c>
      <c r="B1475" s="12" t="str">
        <f>VLOOKUP(C1475,'Akodens FV'!$A$1:$B$2003,2,FALSE)</f>
        <v>Hälsoval</v>
      </c>
      <c r="C1475" s="27" t="s">
        <v>17</v>
      </c>
      <c r="D1475" s="28" t="s">
        <v>144</v>
      </c>
      <c r="E1475" s="27" t="s">
        <v>262</v>
      </c>
      <c r="F1475" s="28" t="s">
        <v>351</v>
      </c>
      <c r="G1475" s="36">
        <f>IF(VLOOKUP(A1475,'Fr QV 2010-2016'!$A$1:$M$2587,7,FALSE)="#SAKNAS!",0,VLOOKUP(A1475,'Fr QV 2010-2016'!$A$1:$M$2587,7,FALSE))</f>
        <v>276</v>
      </c>
      <c r="H1475" s="36">
        <f>IF(VLOOKUP(A1475,'Fr QV 2010-2016'!$A$1:$M$2587,8,FALSE)="#SAKNAS!",0,VLOOKUP(A1475,'Fr QV 2010-2016'!$A$1:$M$2587,8,FALSE))</f>
        <v>208</v>
      </c>
      <c r="I1475" s="36">
        <f>IF(VLOOKUP(A1475,'Fr QV 2010-2016'!$A$1:$M$2587,9,FALSE)="#SAKNAS!",0,VLOOKUP(A1475,'Fr QV 2010-2016'!$A$1:$M$2587,9,FALSE))</f>
        <v>196</v>
      </c>
      <c r="J1475" s="36">
        <f>IF(VLOOKUP(A1475,'Fr QV 2010-2016'!$A$1:$M$2587,10,FALSE)="#SAKNAS!",0,VLOOKUP(A1475,'Fr QV 2010-2016'!$A$1:$M$2587,10,FALSE))</f>
        <v>298</v>
      </c>
      <c r="K1475" s="36">
        <f>IF(VLOOKUP(A1475,'Fr QV 2010-2016'!$A$1:$M$2587,11,FALSE)="#SAKNAS!",0,VLOOKUP(A1475,'Fr QV 2010-2016'!$A$1:$M$2587,11,FALSE))</f>
        <v>286</v>
      </c>
      <c r="L1475" s="36">
        <f>IF(VLOOKUP(A1475,'Fr QV 2010-2016'!$A$1:$M$2587,12,FALSE)="#SAKNAS!",0,VLOOKUP(A1475,'Fr QV 2010-2016'!$A$1:$M$2587,12,FALSE))</f>
        <v>256</v>
      </c>
      <c r="M1475" s="36">
        <f>IF(VLOOKUP(A1475,'Fr QV 2010-2016'!$A$1:$M$2587,13,FALSE)="#SAKNAS!",0,VLOOKUP(A1475,'Fr QV 2010-2016'!$A$1:$M$2587,13,FALSE))</f>
        <v>258</v>
      </c>
      <c r="N1475" s="36">
        <f>IF(VLOOKUP(A1475,'Fr QV 2017'!$A$1:$F$2587,6,FALSE)="#SAKNAS!",0,VLOOKUP(A1475,'Fr QV 2017'!$A$1:$F$2587,6,FALSE))</f>
        <v>221</v>
      </c>
      <c r="O1475" s="36">
        <f>IF(VLOOKUP(A1475,'Fr QV 2018'!$A$1:$M$2587,6,FALSE)="#SAKNAS!",0,VLOOKUP(A1475,'Fr QV 2018'!$A$1:$M$2587,6,FALSE))</f>
        <v>248</v>
      </c>
      <c r="P1475" s="36">
        <f>IF(VLOOKUP(A1475,'Fr QV 2019'!$A$1:$M$2587,6,FALSE)="#SAKNAS!",0,VLOOKUP(A1475,'Fr QV 2019'!$A$1:$M$2587,6,FALSE))</f>
        <v>217</v>
      </c>
      <c r="Q1475" s="36">
        <f>IF(VLOOKUP(A1475,'Fr QV 2020'!$A$1:$M$2587,6,FALSE)="#SAKNAS!",0,VLOOKUP(A1475,'Fr QV 2020'!$A$1:$M$2587,6,FALSE))</f>
        <v>199</v>
      </c>
      <c r="R1475" s="36">
        <f>IF(VLOOKUP(A1475,'Fr QV 2021'!$A$1:$M$2587,6,FALSE)="#SAKNAS!",0,VLOOKUP(A1475,'Fr QV 2021'!$A$1:$M$2587,6,FALSE))</f>
        <v>194</v>
      </c>
      <c r="S1475" s="36">
        <f>IF(VLOOKUP(A1475,'FR QV 2022'!$A$1:$M$2587,6,FALSE)="#SAKNAS!",0,VLOOKUP(A1475,'FR QV 2022'!$A$1:$M$2587,6,FALSE))</f>
        <v>213</v>
      </c>
      <c r="T1475" s="36">
        <f>IF(VLOOKUP($A1475,'FR QV 2023'!$A$1:$M$2587,6,FALSE)="#SAKNAS!",0,VLOOKUP($A1475,'FR QV 2023'!$A$1:$M$2587,6,FALSE))</f>
        <v>205</v>
      </c>
      <c r="U1475" s="36">
        <f>IF(VLOOKUP($A1475,'FR QV 2024'!$A$1:$M$2587,6,FALSE)="#SAKNAS!",0,VLOOKUP($A1475,'FR QV 2024'!$A$1:$M$2587,6,FALSE))</f>
        <v>206</v>
      </c>
    </row>
    <row r="1476" spans="1:21" s="12" customFormat="1" x14ac:dyDescent="0.2">
      <c r="A1476" s="26" t="str">
        <f t="shared" si="23"/>
        <v>0840044J01CE02</v>
      </c>
      <c r="B1476" s="12" t="str">
        <f>VLOOKUP(C1476,'Akodens FV'!$A$1:$B$2003,2,FALSE)</f>
        <v>Hälsoval</v>
      </c>
      <c r="C1476" s="27" t="s">
        <v>17</v>
      </c>
      <c r="D1476" s="28" t="s">
        <v>144</v>
      </c>
      <c r="E1476" s="27" t="s">
        <v>246</v>
      </c>
      <c r="F1476" s="28" t="s">
        <v>352</v>
      </c>
      <c r="G1476" s="36">
        <f>IF(VLOOKUP(A1476,'Fr QV 2010-2016'!$A$1:$M$2587,7,FALSE)="#SAKNAS!",0,VLOOKUP(A1476,'Fr QV 2010-2016'!$A$1:$M$2587,7,FALSE))</f>
        <v>505</v>
      </c>
      <c r="H1476" s="36">
        <f>IF(VLOOKUP(A1476,'Fr QV 2010-2016'!$A$1:$M$2587,8,FALSE)="#SAKNAS!",0,VLOOKUP(A1476,'Fr QV 2010-2016'!$A$1:$M$2587,8,FALSE))</f>
        <v>457</v>
      </c>
      <c r="I1476" s="36">
        <f>IF(VLOOKUP(A1476,'Fr QV 2010-2016'!$A$1:$M$2587,9,FALSE)="#SAKNAS!",0,VLOOKUP(A1476,'Fr QV 2010-2016'!$A$1:$M$2587,9,FALSE))</f>
        <v>432</v>
      </c>
      <c r="J1476" s="36">
        <f>IF(VLOOKUP(A1476,'Fr QV 2010-2016'!$A$1:$M$2587,10,FALSE)="#SAKNAS!",0,VLOOKUP(A1476,'Fr QV 2010-2016'!$A$1:$M$2587,10,FALSE))</f>
        <v>452</v>
      </c>
      <c r="K1476" s="36">
        <f>IF(VLOOKUP(A1476,'Fr QV 2010-2016'!$A$1:$M$2587,11,FALSE)="#SAKNAS!",0,VLOOKUP(A1476,'Fr QV 2010-2016'!$A$1:$M$2587,11,FALSE))</f>
        <v>307</v>
      </c>
      <c r="L1476" s="36">
        <f>IF(VLOOKUP(A1476,'Fr QV 2010-2016'!$A$1:$M$2587,12,FALSE)="#SAKNAS!",0,VLOOKUP(A1476,'Fr QV 2010-2016'!$A$1:$M$2587,12,FALSE))</f>
        <v>356</v>
      </c>
      <c r="M1476" s="36">
        <f>IF(VLOOKUP(A1476,'Fr QV 2010-2016'!$A$1:$M$2587,13,FALSE)="#SAKNAS!",0,VLOOKUP(A1476,'Fr QV 2010-2016'!$A$1:$M$2587,13,FALSE))</f>
        <v>365</v>
      </c>
      <c r="N1476" s="36">
        <f>IF(VLOOKUP(A1476,'Fr QV 2017'!$A$1:$F$2587,6,FALSE)="#SAKNAS!",0,VLOOKUP(A1476,'Fr QV 2017'!$A$1:$F$2587,6,FALSE))</f>
        <v>416</v>
      </c>
      <c r="O1476" s="36">
        <f>IF(VLOOKUP(A1476,'Fr QV 2018'!$A$1:$M$2587,6,FALSE)="#SAKNAS!",0,VLOOKUP(A1476,'Fr QV 2018'!$A$1:$M$2587,6,FALSE))</f>
        <v>299</v>
      </c>
      <c r="P1476" s="36">
        <f>IF(VLOOKUP(A1476,'Fr QV 2019'!$A$1:$M$2587,6,FALSE)="#SAKNAS!",0,VLOOKUP(A1476,'Fr QV 2019'!$A$1:$M$2587,6,FALSE))</f>
        <v>246</v>
      </c>
      <c r="Q1476" s="36">
        <f>IF(VLOOKUP(A1476,'Fr QV 2020'!$A$1:$M$2587,6,FALSE)="#SAKNAS!",0,VLOOKUP(A1476,'Fr QV 2020'!$A$1:$M$2587,6,FALSE))</f>
        <v>161</v>
      </c>
      <c r="R1476" s="36">
        <f>IF(VLOOKUP(A1476,'Fr QV 2021'!$A$1:$M$2587,6,FALSE)="#SAKNAS!",0,VLOOKUP(A1476,'Fr QV 2021'!$A$1:$M$2587,6,FALSE))</f>
        <v>166</v>
      </c>
      <c r="S1476" s="36">
        <f>IF(VLOOKUP(A1476,'FR QV 2022'!$A$1:$M$2587,6,FALSE)="#SAKNAS!",0,VLOOKUP(A1476,'FR QV 2022'!$A$1:$M$2587,6,FALSE))</f>
        <v>179</v>
      </c>
      <c r="T1476" s="36">
        <f>IF(VLOOKUP($A1476,'FR QV 2023'!$A$1:$M$2587,6,FALSE)="#SAKNAS!",0,VLOOKUP($A1476,'FR QV 2023'!$A$1:$M$2587,6,FALSE))</f>
        <v>194</v>
      </c>
      <c r="U1476" s="36">
        <f>IF(VLOOKUP($A1476,'FR QV 2024'!$A$1:$M$2587,6,FALSE)="#SAKNAS!",0,VLOOKUP($A1476,'FR QV 2024'!$A$1:$M$2587,6,FALSE))</f>
        <v>205</v>
      </c>
    </row>
    <row r="1477" spans="1:21" s="12" customFormat="1" x14ac:dyDescent="0.2">
      <c r="A1477" s="26" t="str">
        <f t="shared" si="23"/>
        <v>0840044J01CF05</v>
      </c>
      <c r="B1477" s="12" t="str">
        <f>VLOOKUP(C1477,'Akodens FV'!$A$1:$B$2003,2,FALSE)</f>
        <v>Hälsoval</v>
      </c>
      <c r="C1477" s="27" t="s">
        <v>17</v>
      </c>
      <c r="D1477" s="28" t="s">
        <v>144</v>
      </c>
      <c r="E1477" s="27" t="s">
        <v>251</v>
      </c>
      <c r="F1477" s="28" t="s">
        <v>353</v>
      </c>
      <c r="G1477" s="36">
        <f>IF(VLOOKUP(A1477,'Fr QV 2010-2016'!$A$1:$M$2587,7,FALSE)="#SAKNAS!",0,VLOOKUP(A1477,'Fr QV 2010-2016'!$A$1:$M$2587,7,FALSE))</f>
        <v>274</v>
      </c>
      <c r="H1477" s="36">
        <f>IF(VLOOKUP(A1477,'Fr QV 2010-2016'!$A$1:$M$2587,8,FALSE)="#SAKNAS!",0,VLOOKUP(A1477,'Fr QV 2010-2016'!$A$1:$M$2587,8,FALSE))</f>
        <v>221</v>
      </c>
      <c r="I1477" s="36">
        <f>IF(VLOOKUP(A1477,'Fr QV 2010-2016'!$A$1:$M$2587,9,FALSE)="#SAKNAS!",0,VLOOKUP(A1477,'Fr QV 2010-2016'!$A$1:$M$2587,9,FALSE))</f>
        <v>276</v>
      </c>
      <c r="J1477" s="36">
        <f>IF(VLOOKUP(A1477,'Fr QV 2010-2016'!$A$1:$M$2587,10,FALSE)="#SAKNAS!",0,VLOOKUP(A1477,'Fr QV 2010-2016'!$A$1:$M$2587,10,FALSE))</f>
        <v>222</v>
      </c>
      <c r="K1477" s="36">
        <f>IF(VLOOKUP(A1477,'Fr QV 2010-2016'!$A$1:$M$2587,11,FALSE)="#SAKNAS!",0,VLOOKUP(A1477,'Fr QV 2010-2016'!$A$1:$M$2587,11,FALSE))</f>
        <v>184</v>
      </c>
      <c r="L1477" s="36">
        <f>IF(VLOOKUP(A1477,'Fr QV 2010-2016'!$A$1:$M$2587,12,FALSE)="#SAKNAS!",0,VLOOKUP(A1477,'Fr QV 2010-2016'!$A$1:$M$2587,12,FALSE))</f>
        <v>177</v>
      </c>
      <c r="M1477" s="36">
        <f>IF(VLOOKUP(A1477,'Fr QV 2010-2016'!$A$1:$M$2587,13,FALSE)="#SAKNAS!",0,VLOOKUP(A1477,'Fr QV 2010-2016'!$A$1:$M$2587,13,FALSE))</f>
        <v>109</v>
      </c>
      <c r="N1477" s="36">
        <f>IF(VLOOKUP(A1477,'Fr QV 2017'!$A$1:$F$2587,6,FALSE)="#SAKNAS!",0,VLOOKUP(A1477,'Fr QV 2017'!$A$1:$F$2587,6,FALSE))</f>
        <v>134</v>
      </c>
      <c r="O1477" s="36">
        <f>IF(VLOOKUP(A1477,'Fr QV 2018'!$A$1:$M$2587,6,FALSE)="#SAKNAS!",0,VLOOKUP(A1477,'Fr QV 2018'!$A$1:$M$2587,6,FALSE))</f>
        <v>111</v>
      </c>
      <c r="P1477" s="36">
        <f>IF(VLOOKUP(A1477,'Fr QV 2019'!$A$1:$M$2587,6,FALSE)="#SAKNAS!",0,VLOOKUP(A1477,'Fr QV 2019'!$A$1:$M$2587,6,FALSE))</f>
        <v>127</v>
      </c>
      <c r="Q1477" s="36">
        <f>IF(VLOOKUP(A1477,'Fr QV 2020'!$A$1:$M$2587,6,FALSE)="#SAKNAS!",0,VLOOKUP(A1477,'Fr QV 2020'!$A$1:$M$2587,6,FALSE))</f>
        <v>126</v>
      </c>
      <c r="R1477" s="36">
        <f>IF(VLOOKUP(A1477,'Fr QV 2021'!$A$1:$M$2587,6,FALSE)="#SAKNAS!",0,VLOOKUP(A1477,'Fr QV 2021'!$A$1:$M$2587,6,FALSE))</f>
        <v>102</v>
      </c>
      <c r="S1477" s="36">
        <f>IF(VLOOKUP(A1477,'FR QV 2022'!$A$1:$M$2587,6,FALSE)="#SAKNAS!",0,VLOOKUP(A1477,'FR QV 2022'!$A$1:$M$2587,6,FALSE))</f>
        <v>90</v>
      </c>
      <c r="T1477" s="36">
        <f>IF(VLOOKUP($A1477,'FR QV 2023'!$A$1:$M$2587,6,FALSE)="#SAKNAS!",0,VLOOKUP($A1477,'FR QV 2023'!$A$1:$M$2587,6,FALSE))</f>
        <v>139</v>
      </c>
      <c r="U1477" s="36">
        <f>IF(VLOOKUP($A1477,'FR QV 2024'!$A$1:$M$2587,6,FALSE)="#SAKNAS!",0,VLOOKUP($A1477,'FR QV 2024'!$A$1:$M$2587,6,FALSE))</f>
        <v>118</v>
      </c>
    </row>
    <row r="1478" spans="1:21" s="12" customFormat="1" x14ac:dyDescent="0.2">
      <c r="A1478" s="26" t="str">
        <f t="shared" si="23"/>
        <v>0840044J01CR02</v>
      </c>
      <c r="B1478" s="12" t="str">
        <f>VLOOKUP(C1478,'Akodens FV'!$A$1:$B$2003,2,FALSE)</f>
        <v>Hälsoval</v>
      </c>
      <c r="C1478" s="27" t="s">
        <v>17</v>
      </c>
      <c r="D1478" s="28" t="s">
        <v>144</v>
      </c>
      <c r="E1478" s="27" t="s">
        <v>253</v>
      </c>
      <c r="F1478" s="28" t="s">
        <v>354</v>
      </c>
      <c r="G1478" s="36">
        <f>IF(VLOOKUP(A1478,'Fr QV 2010-2016'!$A$1:$M$2587,7,FALSE)="#SAKNAS!",0,VLOOKUP(A1478,'Fr QV 2010-2016'!$A$1:$M$2587,7,FALSE))</f>
        <v>14</v>
      </c>
      <c r="H1478" s="36">
        <f>IF(VLOOKUP(A1478,'Fr QV 2010-2016'!$A$1:$M$2587,8,FALSE)="#SAKNAS!",0,VLOOKUP(A1478,'Fr QV 2010-2016'!$A$1:$M$2587,8,FALSE))</f>
        <v>9</v>
      </c>
      <c r="I1478" s="36">
        <f>IF(VLOOKUP(A1478,'Fr QV 2010-2016'!$A$1:$M$2587,9,FALSE)="#SAKNAS!",0,VLOOKUP(A1478,'Fr QV 2010-2016'!$A$1:$M$2587,9,FALSE))</f>
        <v>8</v>
      </c>
      <c r="J1478" s="36">
        <f>IF(VLOOKUP(A1478,'Fr QV 2010-2016'!$A$1:$M$2587,10,FALSE)="#SAKNAS!",0,VLOOKUP(A1478,'Fr QV 2010-2016'!$A$1:$M$2587,10,FALSE))</f>
        <v>11</v>
      </c>
      <c r="K1478" s="36">
        <f>IF(VLOOKUP(A1478,'Fr QV 2010-2016'!$A$1:$M$2587,11,FALSE)="#SAKNAS!",0,VLOOKUP(A1478,'Fr QV 2010-2016'!$A$1:$M$2587,11,FALSE))</f>
        <v>8</v>
      </c>
      <c r="L1478" s="36">
        <f>IF(VLOOKUP(A1478,'Fr QV 2010-2016'!$A$1:$M$2587,12,FALSE)="#SAKNAS!",0,VLOOKUP(A1478,'Fr QV 2010-2016'!$A$1:$M$2587,12,FALSE))</f>
        <v>7</v>
      </c>
      <c r="M1478" s="36">
        <f>IF(VLOOKUP(A1478,'Fr QV 2010-2016'!$A$1:$M$2587,13,FALSE)="#SAKNAS!",0,VLOOKUP(A1478,'Fr QV 2010-2016'!$A$1:$M$2587,13,FALSE))</f>
        <v>7</v>
      </c>
      <c r="N1478" s="36">
        <f>IF(VLOOKUP(A1478,'Fr QV 2017'!$A$1:$F$2587,6,FALSE)="#SAKNAS!",0,VLOOKUP(A1478,'Fr QV 2017'!$A$1:$F$2587,6,FALSE))</f>
        <v>7</v>
      </c>
      <c r="O1478" s="36">
        <f>IF(VLOOKUP(A1478,'Fr QV 2018'!$A$1:$M$2587,6,FALSE)="#SAKNAS!",0,VLOOKUP(A1478,'Fr QV 2018'!$A$1:$M$2587,6,FALSE))</f>
        <v>22</v>
      </c>
      <c r="P1478" s="36">
        <f>IF(VLOOKUP(A1478,'Fr QV 2019'!$A$1:$M$2587,6,FALSE)="#SAKNAS!",0,VLOOKUP(A1478,'Fr QV 2019'!$A$1:$M$2587,6,FALSE))</f>
        <v>14</v>
      </c>
      <c r="Q1478" s="36">
        <f>IF(VLOOKUP(A1478,'Fr QV 2020'!$A$1:$M$2587,6,FALSE)="#SAKNAS!",0,VLOOKUP(A1478,'Fr QV 2020'!$A$1:$M$2587,6,FALSE))</f>
        <v>7</v>
      </c>
      <c r="R1478" s="36">
        <f>IF(VLOOKUP(A1478,'Fr QV 2021'!$A$1:$M$2587,6,FALSE)="#SAKNAS!",0,VLOOKUP(A1478,'Fr QV 2021'!$A$1:$M$2587,6,FALSE))</f>
        <v>9</v>
      </c>
      <c r="S1478" s="36">
        <f>IF(VLOOKUP(A1478,'FR QV 2022'!$A$1:$M$2587,6,FALSE)="#SAKNAS!",0,VLOOKUP(A1478,'FR QV 2022'!$A$1:$M$2587,6,FALSE))</f>
        <v>13</v>
      </c>
      <c r="T1478" s="36">
        <f>IF(VLOOKUP($A1478,'FR QV 2023'!$A$1:$M$2587,6,FALSE)="#SAKNAS!",0,VLOOKUP($A1478,'FR QV 2023'!$A$1:$M$2587,6,FALSE))</f>
        <v>8</v>
      </c>
      <c r="U1478" s="36">
        <f>IF(VLOOKUP($A1478,'FR QV 2024'!$A$1:$M$2587,6,FALSE)="#SAKNAS!",0,VLOOKUP($A1478,'FR QV 2024'!$A$1:$M$2587,6,FALSE))</f>
        <v>15</v>
      </c>
    </row>
    <row r="1479" spans="1:21" s="12" customFormat="1" x14ac:dyDescent="0.2">
      <c r="A1479" s="26" t="str">
        <f t="shared" si="23"/>
        <v>0840044J01DB05</v>
      </c>
      <c r="B1479" s="12" t="str">
        <f>VLOOKUP(C1479,'Akodens FV'!$A$1:$B$2003,2,FALSE)</f>
        <v>Hälsoval</v>
      </c>
      <c r="C1479" s="27" t="s">
        <v>17</v>
      </c>
      <c r="D1479" s="28" t="s">
        <v>144</v>
      </c>
      <c r="E1479" s="27" t="s">
        <v>261</v>
      </c>
      <c r="F1479" s="28" t="s">
        <v>355</v>
      </c>
      <c r="G1479" s="36">
        <f>IF(VLOOKUP(A1479,'Fr QV 2010-2016'!$A$1:$M$2587,7,FALSE)="#SAKNAS!",0,VLOOKUP(A1479,'Fr QV 2010-2016'!$A$1:$M$2587,7,FALSE))</f>
        <v>34</v>
      </c>
      <c r="H1479" s="36">
        <f>IF(VLOOKUP(A1479,'Fr QV 2010-2016'!$A$1:$M$2587,8,FALSE)="#SAKNAS!",0,VLOOKUP(A1479,'Fr QV 2010-2016'!$A$1:$M$2587,8,FALSE))</f>
        <v>20</v>
      </c>
      <c r="I1479" s="36">
        <f>IF(VLOOKUP(A1479,'Fr QV 2010-2016'!$A$1:$M$2587,9,FALSE)="#SAKNAS!",0,VLOOKUP(A1479,'Fr QV 2010-2016'!$A$1:$M$2587,9,FALSE))</f>
        <v>18</v>
      </c>
      <c r="J1479" s="36">
        <f>IF(VLOOKUP(A1479,'Fr QV 2010-2016'!$A$1:$M$2587,10,FALSE)="#SAKNAS!",0,VLOOKUP(A1479,'Fr QV 2010-2016'!$A$1:$M$2587,10,FALSE))</f>
        <v>16</v>
      </c>
      <c r="K1479" s="36">
        <f>IF(VLOOKUP(A1479,'Fr QV 2010-2016'!$A$1:$M$2587,11,FALSE)="#SAKNAS!",0,VLOOKUP(A1479,'Fr QV 2010-2016'!$A$1:$M$2587,11,FALSE))</f>
        <v>41</v>
      </c>
      <c r="L1479" s="36">
        <f>IF(VLOOKUP(A1479,'Fr QV 2010-2016'!$A$1:$M$2587,12,FALSE)="#SAKNAS!",0,VLOOKUP(A1479,'Fr QV 2010-2016'!$A$1:$M$2587,12,FALSE))</f>
        <v>26</v>
      </c>
      <c r="M1479" s="36">
        <f>IF(VLOOKUP(A1479,'Fr QV 2010-2016'!$A$1:$M$2587,13,FALSE)="#SAKNAS!",0,VLOOKUP(A1479,'Fr QV 2010-2016'!$A$1:$M$2587,13,FALSE))</f>
        <v>31</v>
      </c>
      <c r="N1479" s="36">
        <f>IF(VLOOKUP(A1479,'Fr QV 2017'!$A$1:$F$2587,6,FALSE)="#SAKNAS!",0,VLOOKUP(A1479,'Fr QV 2017'!$A$1:$F$2587,6,FALSE))</f>
        <v>27</v>
      </c>
      <c r="O1479" s="36">
        <f>IF(VLOOKUP(A1479,'Fr QV 2018'!$A$1:$M$2587,6,FALSE)="#SAKNAS!",0,VLOOKUP(A1479,'Fr QV 2018'!$A$1:$M$2587,6,FALSE))</f>
        <v>12</v>
      </c>
      <c r="P1479" s="36">
        <f>IF(VLOOKUP(A1479,'Fr QV 2019'!$A$1:$M$2587,6,FALSE)="#SAKNAS!",0,VLOOKUP(A1479,'Fr QV 2019'!$A$1:$M$2587,6,FALSE))</f>
        <v>12</v>
      </c>
      <c r="Q1479" s="36">
        <f>IF(VLOOKUP(A1479,'Fr QV 2020'!$A$1:$M$2587,6,FALSE)="#SAKNAS!",0,VLOOKUP(A1479,'Fr QV 2020'!$A$1:$M$2587,6,FALSE))</f>
        <v>6</v>
      </c>
      <c r="R1479" s="36">
        <f>IF(VLOOKUP(A1479,'Fr QV 2021'!$A$1:$M$2587,6,FALSE)="#SAKNAS!",0,VLOOKUP(A1479,'Fr QV 2021'!$A$1:$M$2587,6,FALSE))</f>
        <v>4</v>
      </c>
      <c r="S1479" s="36">
        <f>IF(VLOOKUP(A1479,'FR QV 2022'!$A$1:$M$2587,6,FALSE)="#SAKNAS!",0,VLOOKUP(A1479,'FR QV 2022'!$A$1:$M$2587,6,FALSE))</f>
        <v>4</v>
      </c>
      <c r="T1479" s="36">
        <f>IF(VLOOKUP($A1479,'FR QV 2023'!$A$1:$M$2587,6,FALSE)="#SAKNAS!",0,VLOOKUP($A1479,'FR QV 2023'!$A$1:$M$2587,6,FALSE))</f>
        <v>3</v>
      </c>
      <c r="U1479" s="36">
        <f>IF(VLOOKUP($A1479,'FR QV 2024'!$A$1:$M$2587,6,FALSE)="#SAKNAS!",0,VLOOKUP($A1479,'FR QV 2024'!$A$1:$M$2587,6,FALSE))</f>
        <v>10</v>
      </c>
    </row>
    <row r="1480" spans="1:21" s="12" customFormat="1" x14ac:dyDescent="0.2">
      <c r="A1480" s="26" t="str">
        <f t="shared" si="23"/>
        <v>0840044J01DC08</v>
      </c>
      <c r="B1480" s="12" t="str">
        <f>VLOOKUP(C1480,'Akodens FV'!$A$1:$B$2003,2,FALSE)</f>
        <v>Hälsoval</v>
      </c>
      <c r="C1480" s="27" t="s">
        <v>17</v>
      </c>
      <c r="D1480" s="28" t="s">
        <v>144</v>
      </c>
      <c r="E1480" s="27" t="s">
        <v>260</v>
      </c>
      <c r="F1480" s="28" t="s">
        <v>382</v>
      </c>
      <c r="G1480" s="36">
        <f>IF(VLOOKUP(A1480,'Fr QV 2010-2016'!$A$1:$M$2587,7,FALSE)="#SAKNAS!",0,VLOOKUP(A1480,'Fr QV 2010-2016'!$A$1:$M$2587,7,FALSE))</f>
        <v>15</v>
      </c>
      <c r="H1480" s="36">
        <f>IF(VLOOKUP(A1480,'Fr QV 2010-2016'!$A$1:$M$2587,8,FALSE)="#SAKNAS!",0,VLOOKUP(A1480,'Fr QV 2010-2016'!$A$1:$M$2587,8,FALSE))</f>
        <v>1</v>
      </c>
      <c r="I1480" s="36">
        <f>IF(VLOOKUP(A1480,'Fr QV 2010-2016'!$A$1:$M$2587,9,FALSE)="#SAKNAS!",0,VLOOKUP(A1480,'Fr QV 2010-2016'!$A$1:$M$2587,9,FALSE))</f>
        <v>0</v>
      </c>
      <c r="J1480" s="36">
        <f>IF(VLOOKUP(A1480,'Fr QV 2010-2016'!$A$1:$M$2587,10,FALSE)="#SAKNAS!",0,VLOOKUP(A1480,'Fr QV 2010-2016'!$A$1:$M$2587,10,FALSE))</f>
        <v>0</v>
      </c>
      <c r="K1480" s="36">
        <f>IF(VLOOKUP(A1480,'Fr QV 2010-2016'!$A$1:$M$2587,11,FALSE)="#SAKNAS!",0,VLOOKUP(A1480,'Fr QV 2010-2016'!$A$1:$M$2587,11,FALSE))</f>
        <v>0</v>
      </c>
      <c r="L1480" s="36">
        <f>IF(VLOOKUP(A1480,'Fr QV 2010-2016'!$A$1:$M$2587,12,FALSE)="#SAKNAS!",0,VLOOKUP(A1480,'Fr QV 2010-2016'!$A$1:$M$2587,12,FALSE))</f>
        <v>0</v>
      </c>
      <c r="M1480" s="36">
        <f>IF(VLOOKUP(A1480,'Fr QV 2010-2016'!$A$1:$M$2587,13,FALSE)="#SAKNAS!",0,VLOOKUP(A1480,'Fr QV 2010-2016'!$A$1:$M$2587,13,FALSE))</f>
        <v>0</v>
      </c>
      <c r="N1480" s="36">
        <v>0</v>
      </c>
      <c r="O1480" s="36">
        <v>0</v>
      </c>
      <c r="P1480" s="36">
        <v>0</v>
      </c>
      <c r="Q1480" s="36">
        <v>0</v>
      </c>
      <c r="R1480" s="36"/>
      <c r="S1480" s="36">
        <v>0</v>
      </c>
      <c r="T1480" s="36">
        <v>0</v>
      </c>
      <c r="U1480" s="36"/>
    </row>
    <row r="1481" spans="1:21" s="12" customFormat="1" x14ac:dyDescent="0.2">
      <c r="A1481" s="26" t="str">
        <f t="shared" si="23"/>
        <v>0840044J01DD14</v>
      </c>
      <c r="B1481" s="12" t="str">
        <f>VLOOKUP(C1481,'Akodens FV'!$A$1:$B$2003,2,FALSE)</f>
        <v>Hälsoval</v>
      </c>
      <c r="C1481" s="27" t="s">
        <v>17</v>
      </c>
      <c r="D1481" s="28" t="s">
        <v>144</v>
      </c>
      <c r="E1481" s="27" t="s">
        <v>254</v>
      </c>
      <c r="F1481" s="28" t="s">
        <v>372</v>
      </c>
      <c r="G1481" s="36">
        <f>IF(VLOOKUP(A1481,'Fr QV 2010-2016'!$A$1:$M$2587,7,FALSE)="#SAKNAS!",0,VLOOKUP(A1481,'Fr QV 2010-2016'!$A$1:$M$2587,7,FALSE))</f>
        <v>6</v>
      </c>
      <c r="H1481" s="36">
        <f>IF(VLOOKUP(A1481,'Fr QV 2010-2016'!$A$1:$M$2587,8,FALSE)="#SAKNAS!",0,VLOOKUP(A1481,'Fr QV 2010-2016'!$A$1:$M$2587,8,FALSE))</f>
        <v>9</v>
      </c>
      <c r="I1481" s="36">
        <f>IF(VLOOKUP(A1481,'Fr QV 2010-2016'!$A$1:$M$2587,9,FALSE)="#SAKNAS!",0,VLOOKUP(A1481,'Fr QV 2010-2016'!$A$1:$M$2587,9,FALSE))</f>
        <v>12</v>
      </c>
      <c r="J1481" s="36">
        <f>IF(VLOOKUP(A1481,'Fr QV 2010-2016'!$A$1:$M$2587,10,FALSE)="#SAKNAS!",0,VLOOKUP(A1481,'Fr QV 2010-2016'!$A$1:$M$2587,10,FALSE))</f>
        <v>5</v>
      </c>
      <c r="K1481" s="36">
        <f>IF(VLOOKUP(A1481,'Fr QV 2010-2016'!$A$1:$M$2587,11,FALSE)="#SAKNAS!",0,VLOOKUP(A1481,'Fr QV 2010-2016'!$A$1:$M$2587,11,FALSE))</f>
        <v>6</v>
      </c>
      <c r="L1481" s="36">
        <f>IF(VLOOKUP(A1481,'Fr QV 2010-2016'!$A$1:$M$2587,12,FALSE)="#SAKNAS!",0,VLOOKUP(A1481,'Fr QV 2010-2016'!$A$1:$M$2587,12,FALSE))</f>
        <v>4</v>
      </c>
      <c r="M1481" s="36">
        <f>IF(VLOOKUP(A1481,'Fr QV 2010-2016'!$A$1:$M$2587,13,FALSE)="#SAKNAS!",0,VLOOKUP(A1481,'Fr QV 2010-2016'!$A$1:$M$2587,13,FALSE))</f>
        <v>1</v>
      </c>
      <c r="N1481" s="36">
        <v>0</v>
      </c>
      <c r="O1481" s="36">
        <v>0</v>
      </c>
      <c r="P1481" s="36">
        <v>0</v>
      </c>
      <c r="Q1481" s="36">
        <v>0</v>
      </c>
      <c r="R1481" s="36"/>
      <c r="S1481" s="36">
        <v>0</v>
      </c>
      <c r="T1481" s="36">
        <v>0</v>
      </c>
      <c r="U1481" s="36"/>
    </row>
    <row r="1482" spans="1:21" s="12" customFormat="1" x14ac:dyDescent="0.2">
      <c r="A1482" s="26" t="str">
        <f t="shared" si="23"/>
        <v>0840044J01EA01</v>
      </c>
      <c r="B1482" s="12" t="str">
        <f>VLOOKUP(C1482,'Akodens FV'!$A$1:$B$2003,2,FALSE)</f>
        <v>Hälsoval</v>
      </c>
      <c r="C1482" s="27" t="s">
        <v>17</v>
      </c>
      <c r="D1482" s="28" t="s">
        <v>144</v>
      </c>
      <c r="E1482" s="27" t="s">
        <v>259</v>
      </c>
      <c r="F1482" s="28" t="s">
        <v>356</v>
      </c>
      <c r="G1482" s="36">
        <f>IF(VLOOKUP(A1482,'Fr QV 2010-2016'!$A$1:$M$2587,7,FALSE)="#SAKNAS!",0,VLOOKUP(A1482,'Fr QV 2010-2016'!$A$1:$M$2587,7,FALSE))</f>
        <v>100</v>
      </c>
      <c r="H1482" s="36">
        <f>IF(VLOOKUP(A1482,'Fr QV 2010-2016'!$A$1:$M$2587,8,FALSE)="#SAKNAS!",0,VLOOKUP(A1482,'Fr QV 2010-2016'!$A$1:$M$2587,8,FALSE))</f>
        <v>83</v>
      </c>
      <c r="I1482" s="36">
        <f>IF(VLOOKUP(A1482,'Fr QV 2010-2016'!$A$1:$M$2587,9,FALSE)="#SAKNAS!",0,VLOOKUP(A1482,'Fr QV 2010-2016'!$A$1:$M$2587,9,FALSE))</f>
        <v>44</v>
      </c>
      <c r="J1482" s="36">
        <f>IF(VLOOKUP(A1482,'Fr QV 2010-2016'!$A$1:$M$2587,10,FALSE)="#SAKNAS!",0,VLOOKUP(A1482,'Fr QV 2010-2016'!$A$1:$M$2587,10,FALSE))</f>
        <v>38</v>
      </c>
      <c r="K1482" s="36">
        <f>IF(VLOOKUP(A1482,'Fr QV 2010-2016'!$A$1:$M$2587,11,FALSE)="#SAKNAS!",0,VLOOKUP(A1482,'Fr QV 2010-2016'!$A$1:$M$2587,11,FALSE))</f>
        <v>19</v>
      </c>
      <c r="L1482" s="36">
        <f>IF(VLOOKUP(A1482,'Fr QV 2010-2016'!$A$1:$M$2587,12,FALSE)="#SAKNAS!",0,VLOOKUP(A1482,'Fr QV 2010-2016'!$A$1:$M$2587,12,FALSE))</f>
        <v>31</v>
      </c>
      <c r="M1482" s="36">
        <f>IF(VLOOKUP(A1482,'Fr QV 2010-2016'!$A$1:$M$2587,13,FALSE)="#SAKNAS!",0,VLOOKUP(A1482,'Fr QV 2010-2016'!$A$1:$M$2587,13,FALSE))</f>
        <v>22</v>
      </c>
      <c r="N1482" s="36">
        <f>IF(VLOOKUP(A1482,'Fr QV 2017'!$A$1:$F$2587,6,FALSE)="#SAKNAS!",0,VLOOKUP(A1482,'Fr QV 2017'!$A$1:$F$2587,6,FALSE))</f>
        <v>10</v>
      </c>
      <c r="O1482" s="36">
        <f>IF(VLOOKUP(A1482,'Fr QV 2018'!$A$1:$M$2587,6,FALSE)="#SAKNAS!",0,VLOOKUP(A1482,'Fr QV 2018'!$A$1:$M$2587,6,FALSE))</f>
        <v>15</v>
      </c>
      <c r="P1482" s="36">
        <f>IF(VLOOKUP(A1482,'Fr QV 2019'!$A$1:$M$2587,6,FALSE)="#SAKNAS!",0,VLOOKUP(A1482,'Fr QV 2019'!$A$1:$M$2587,6,FALSE))</f>
        <v>11</v>
      </c>
      <c r="Q1482" s="36">
        <f>IF(VLOOKUP(A1482,'Fr QV 2020'!$A$1:$M$2587,6,FALSE)="#SAKNAS!",0,VLOOKUP(A1482,'Fr QV 2020'!$A$1:$M$2587,6,FALSE))</f>
        <v>13</v>
      </c>
      <c r="R1482" s="36">
        <f>IF(VLOOKUP(A1482,'Fr QV 2021'!$A$1:$M$2587,6,FALSE)="#SAKNAS!",0,VLOOKUP(A1482,'Fr QV 2021'!$A$1:$M$2587,6,FALSE))</f>
        <v>7</v>
      </c>
      <c r="S1482" s="36">
        <f>IF(VLOOKUP(A1482,'FR QV 2022'!$A$1:$M$2587,6,FALSE)="#SAKNAS!",0,VLOOKUP(A1482,'FR QV 2022'!$A$1:$M$2587,6,FALSE))</f>
        <v>11</v>
      </c>
      <c r="T1482" s="36">
        <f>IF(VLOOKUP($A1482,'FR QV 2023'!$A$1:$M$2587,6,FALSE)="#SAKNAS!",0,VLOOKUP($A1482,'FR QV 2023'!$A$1:$M$2587,6,FALSE))</f>
        <v>13</v>
      </c>
      <c r="U1482" s="36">
        <f>IF(VLOOKUP($A1482,'FR QV 2024'!$A$1:$M$2587,6,FALSE)="#SAKNAS!",0,VLOOKUP($A1482,'FR QV 2024'!$A$1:$M$2587,6,FALSE))</f>
        <v>12</v>
      </c>
    </row>
    <row r="1483" spans="1:21" s="12" customFormat="1" x14ac:dyDescent="0.2">
      <c r="A1483" s="26" t="str">
        <f t="shared" si="23"/>
        <v>0840044J01EE01</v>
      </c>
      <c r="B1483" s="12" t="str">
        <f>VLOOKUP(C1483,'Akodens FV'!$A$1:$B$2003,2,FALSE)</f>
        <v>Hälsoval</v>
      </c>
      <c r="C1483" s="27" t="s">
        <v>17</v>
      </c>
      <c r="D1483" s="28" t="s">
        <v>144</v>
      </c>
      <c r="E1483" s="27" t="s">
        <v>258</v>
      </c>
      <c r="F1483" s="28" t="s">
        <v>364</v>
      </c>
      <c r="G1483" s="36">
        <f>IF(VLOOKUP(A1483,'Fr QV 2010-2016'!$A$1:$M$2587,7,FALSE)="#SAKNAS!",0,VLOOKUP(A1483,'Fr QV 2010-2016'!$A$1:$M$2587,7,FALSE))</f>
        <v>13</v>
      </c>
      <c r="H1483" s="36">
        <f>IF(VLOOKUP(A1483,'Fr QV 2010-2016'!$A$1:$M$2587,8,FALSE)="#SAKNAS!",0,VLOOKUP(A1483,'Fr QV 2010-2016'!$A$1:$M$2587,8,FALSE))</f>
        <v>16</v>
      </c>
      <c r="I1483" s="36">
        <f>IF(VLOOKUP(A1483,'Fr QV 2010-2016'!$A$1:$M$2587,9,FALSE)="#SAKNAS!",0,VLOOKUP(A1483,'Fr QV 2010-2016'!$A$1:$M$2587,9,FALSE))</f>
        <v>4</v>
      </c>
      <c r="J1483" s="36">
        <f>IF(VLOOKUP(A1483,'Fr QV 2010-2016'!$A$1:$M$2587,10,FALSE)="#SAKNAS!",0,VLOOKUP(A1483,'Fr QV 2010-2016'!$A$1:$M$2587,10,FALSE))</f>
        <v>18</v>
      </c>
      <c r="K1483" s="36">
        <f>IF(VLOOKUP(A1483,'Fr QV 2010-2016'!$A$1:$M$2587,11,FALSE)="#SAKNAS!",0,VLOOKUP(A1483,'Fr QV 2010-2016'!$A$1:$M$2587,11,FALSE))</f>
        <v>24</v>
      </c>
      <c r="L1483" s="36">
        <f>IF(VLOOKUP(A1483,'Fr QV 2010-2016'!$A$1:$M$2587,12,FALSE)="#SAKNAS!",0,VLOOKUP(A1483,'Fr QV 2010-2016'!$A$1:$M$2587,12,FALSE))</f>
        <v>21</v>
      </c>
      <c r="M1483" s="36">
        <f>IF(VLOOKUP(A1483,'Fr QV 2010-2016'!$A$1:$M$2587,13,FALSE)="#SAKNAS!",0,VLOOKUP(A1483,'Fr QV 2010-2016'!$A$1:$M$2587,13,FALSE))</f>
        <v>9</v>
      </c>
      <c r="N1483" s="36">
        <f>IF(VLOOKUP(A1483,'Fr QV 2017'!$A$1:$F$2587,6,FALSE)="#SAKNAS!",0,VLOOKUP(A1483,'Fr QV 2017'!$A$1:$F$2587,6,FALSE))</f>
        <v>17</v>
      </c>
      <c r="O1483" s="36">
        <f>IF(VLOOKUP(A1483,'Fr QV 2018'!$A$1:$M$2587,6,FALSE)="#SAKNAS!",0,VLOOKUP(A1483,'Fr QV 2018'!$A$1:$M$2587,6,FALSE))</f>
        <v>6</v>
      </c>
      <c r="P1483" s="36">
        <f>IF(VLOOKUP(A1483,'Fr QV 2019'!$A$1:$M$2587,6,FALSE)="#SAKNAS!",0,VLOOKUP(A1483,'Fr QV 2019'!$A$1:$M$2587,6,FALSE))</f>
        <v>8</v>
      </c>
      <c r="Q1483" s="36">
        <f>IF(VLOOKUP(A1483,'Fr QV 2020'!$A$1:$M$2587,6,FALSE)="#SAKNAS!",0,VLOOKUP(A1483,'Fr QV 2020'!$A$1:$M$2587,6,FALSE))</f>
        <v>9</v>
      </c>
      <c r="R1483" s="36">
        <f>IF(VLOOKUP(A1483,'Fr QV 2021'!$A$1:$M$2587,6,FALSE)="#SAKNAS!",0,VLOOKUP(A1483,'Fr QV 2021'!$A$1:$M$2587,6,FALSE))</f>
        <v>10</v>
      </c>
      <c r="S1483" s="36">
        <f>IF(VLOOKUP(A1483,'FR QV 2022'!$A$1:$M$2587,6,FALSE)="#SAKNAS!",0,VLOOKUP(A1483,'FR QV 2022'!$A$1:$M$2587,6,FALSE))</f>
        <v>4</v>
      </c>
      <c r="T1483" s="36">
        <f>IF(VLOOKUP($A1483,'FR QV 2023'!$A$1:$M$2587,6,FALSE)="#SAKNAS!",0,VLOOKUP($A1483,'FR QV 2023'!$A$1:$M$2587,6,FALSE))</f>
        <v>10</v>
      </c>
      <c r="U1483" s="36">
        <f>IF(VLOOKUP($A1483,'FR QV 2024'!$A$1:$M$2587,6,FALSE)="#SAKNAS!",0,VLOOKUP($A1483,'FR QV 2024'!$A$1:$M$2587,6,FALSE))</f>
        <v>1</v>
      </c>
    </row>
    <row r="1484" spans="1:21" s="12" customFormat="1" x14ac:dyDescent="0.2">
      <c r="A1484" s="26" t="str">
        <f t="shared" si="23"/>
        <v>0840044J01FA01</v>
      </c>
      <c r="B1484" s="12" t="str">
        <f>VLOOKUP(C1484,'Akodens FV'!$A$1:$B$2003,2,FALSE)</f>
        <v>Hälsoval</v>
      </c>
      <c r="C1484" s="27" t="s">
        <v>17</v>
      </c>
      <c r="D1484" s="28" t="s">
        <v>144</v>
      </c>
      <c r="E1484" s="27" t="s">
        <v>250</v>
      </c>
      <c r="F1484" s="28" t="s">
        <v>357</v>
      </c>
      <c r="G1484" s="36">
        <f>IF(VLOOKUP(A1484,'Fr QV 2010-2016'!$A$1:$M$2587,7,FALSE)="#SAKNAS!",0,VLOOKUP(A1484,'Fr QV 2010-2016'!$A$1:$M$2587,7,FALSE))</f>
        <v>57</v>
      </c>
      <c r="H1484" s="36">
        <f>IF(VLOOKUP(A1484,'Fr QV 2010-2016'!$A$1:$M$2587,8,FALSE)="#SAKNAS!",0,VLOOKUP(A1484,'Fr QV 2010-2016'!$A$1:$M$2587,8,FALSE))</f>
        <v>41</v>
      </c>
      <c r="I1484" s="36">
        <f>IF(VLOOKUP(A1484,'Fr QV 2010-2016'!$A$1:$M$2587,9,FALSE)="#SAKNAS!",0,VLOOKUP(A1484,'Fr QV 2010-2016'!$A$1:$M$2587,9,FALSE))</f>
        <v>42</v>
      </c>
      <c r="J1484" s="36">
        <f>IF(VLOOKUP(A1484,'Fr QV 2010-2016'!$A$1:$M$2587,10,FALSE)="#SAKNAS!",0,VLOOKUP(A1484,'Fr QV 2010-2016'!$A$1:$M$2587,10,FALSE))</f>
        <v>10</v>
      </c>
      <c r="K1484" s="36">
        <f>IF(VLOOKUP(A1484,'Fr QV 2010-2016'!$A$1:$M$2587,11,FALSE)="#SAKNAS!",0,VLOOKUP(A1484,'Fr QV 2010-2016'!$A$1:$M$2587,11,FALSE))</f>
        <v>27</v>
      </c>
      <c r="L1484" s="36">
        <f>IF(VLOOKUP(A1484,'Fr QV 2010-2016'!$A$1:$M$2587,12,FALSE)="#SAKNAS!",0,VLOOKUP(A1484,'Fr QV 2010-2016'!$A$1:$M$2587,12,FALSE))</f>
        <v>31</v>
      </c>
      <c r="M1484" s="36">
        <f>IF(VLOOKUP(A1484,'Fr QV 2010-2016'!$A$1:$M$2587,13,FALSE)="#SAKNAS!",0,VLOOKUP(A1484,'Fr QV 2010-2016'!$A$1:$M$2587,13,FALSE))</f>
        <v>9</v>
      </c>
      <c r="N1484" s="36">
        <f>IF(VLOOKUP(A1484,'Fr QV 2017'!$A$1:$F$2587,6,FALSE)="#SAKNAS!",0,VLOOKUP(A1484,'Fr QV 2017'!$A$1:$F$2587,6,FALSE))</f>
        <v>18</v>
      </c>
      <c r="O1484" s="36">
        <f>IF(VLOOKUP(A1484,'Fr QV 2018'!$A$1:$M$2587,6,FALSE)="#SAKNAS!",0,VLOOKUP(A1484,'Fr QV 2018'!$A$1:$M$2587,6,FALSE))</f>
        <v>7</v>
      </c>
      <c r="P1484" s="36">
        <f>IF(VLOOKUP(A1484,'Fr QV 2019'!$A$1:$M$2587,6,FALSE)="#SAKNAS!",0,VLOOKUP(A1484,'Fr QV 2019'!$A$1:$M$2587,6,FALSE))</f>
        <v>2</v>
      </c>
      <c r="Q1484" s="36">
        <f>IF(VLOOKUP(A1484,'Fr QV 2020'!$A$1:$M$2587,6,FALSE)="#SAKNAS!",0,VLOOKUP(A1484,'Fr QV 2020'!$A$1:$M$2587,6,FALSE))</f>
        <v>4</v>
      </c>
      <c r="R1484" s="36"/>
      <c r="S1484" s="36">
        <v>0</v>
      </c>
      <c r="T1484" s="36">
        <v>0</v>
      </c>
      <c r="U1484" s="36">
        <f>IF(VLOOKUP($A1484,'FR QV 2024'!$A$1:$M$2587,6,FALSE)="#SAKNAS!",0,VLOOKUP($A1484,'FR QV 2024'!$A$1:$M$2587,6,FALSE))</f>
        <v>3</v>
      </c>
    </row>
    <row r="1485" spans="1:21" s="12" customFormat="1" x14ac:dyDescent="0.2">
      <c r="A1485" s="26" t="str">
        <f t="shared" si="23"/>
        <v>0840044J01FA06</v>
      </c>
      <c r="B1485" s="12" t="str">
        <f>VLOOKUP(C1485,'Akodens FV'!$A$1:$B$2003,2,FALSE)</f>
        <v>Hälsoval</v>
      </c>
      <c r="C1485" s="27" t="s">
        <v>17</v>
      </c>
      <c r="D1485" s="28" t="s">
        <v>144</v>
      </c>
      <c r="E1485" s="27" t="s">
        <v>269</v>
      </c>
      <c r="F1485" s="28" t="s">
        <v>374</v>
      </c>
      <c r="G1485" s="36">
        <f>IF(VLOOKUP(A1485,'Fr QV 2010-2016'!$A$1:$M$2587,7,FALSE)="#SAKNAS!",0,VLOOKUP(A1485,'Fr QV 2010-2016'!$A$1:$M$2587,7,FALSE))</f>
        <v>0</v>
      </c>
      <c r="H1485" s="36">
        <f>IF(VLOOKUP(A1485,'Fr QV 2010-2016'!$A$1:$M$2587,8,FALSE)="#SAKNAS!",0,VLOOKUP(A1485,'Fr QV 2010-2016'!$A$1:$M$2587,8,FALSE))</f>
        <v>0</v>
      </c>
      <c r="I1485" s="36">
        <f>IF(VLOOKUP(A1485,'Fr QV 2010-2016'!$A$1:$M$2587,9,FALSE)="#SAKNAS!",0,VLOOKUP(A1485,'Fr QV 2010-2016'!$A$1:$M$2587,9,FALSE))</f>
        <v>0</v>
      </c>
      <c r="J1485" s="36">
        <f>IF(VLOOKUP(A1485,'Fr QV 2010-2016'!$A$1:$M$2587,10,FALSE)="#SAKNAS!",0,VLOOKUP(A1485,'Fr QV 2010-2016'!$A$1:$M$2587,10,FALSE))</f>
        <v>0</v>
      </c>
      <c r="K1485" s="36">
        <f>IF(VLOOKUP(A1485,'Fr QV 2010-2016'!$A$1:$M$2587,11,FALSE)="#SAKNAS!",0,VLOOKUP(A1485,'Fr QV 2010-2016'!$A$1:$M$2587,11,FALSE))</f>
        <v>1</v>
      </c>
      <c r="L1485" s="36">
        <f>IF(VLOOKUP(A1485,'Fr QV 2010-2016'!$A$1:$M$2587,12,FALSE)="#SAKNAS!",0,VLOOKUP(A1485,'Fr QV 2010-2016'!$A$1:$M$2587,12,FALSE))</f>
        <v>0</v>
      </c>
      <c r="M1485" s="36">
        <f>IF(VLOOKUP(A1485,'Fr QV 2010-2016'!$A$1:$M$2587,13,FALSE)="#SAKNAS!",0,VLOOKUP(A1485,'Fr QV 2010-2016'!$A$1:$M$2587,13,FALSE))</f>
        <v>0</v>
      </c>
      <c r="N1485" s="36">
        <f>IF(VLOOKUP(A1485,'Fr QV 2017'!$A$1:$F$2587,6,FALSE)="#SAKNAS!",0,VLOOKUP(A1485,'Fr QV 2017'!$A$1:$F$2587,6,FALSE))</f>
        <v>1</v>
      </c>
      <c r="O1485" s="36">
        <v>0</v>
      </c>
      <c r="P1485" s="36">
        <v>0</v>
      </c>
      <c r="Q1485" s="36">
        <v>0</v>
      </c>
      <c r="R1485" s="36"/>
      <c r="S1485" s="36">
        <v>0</v>
      </c>
      <c r="T1485" s="36">
        <v>0</v>
      </c>
      <c r="U1485" s="36"/>
    </row>
    <row r="1486" spans="1:21" s="12" customFormat="1" x14ac:dyDescent="0.2">
      <c r="A1486" s="26" t="str">
        <f t="shared" si="23"/>
        <v>0840044J01FA09</v>
      </c>
      <c r="B1486" s="12" t="str">
        <f>VLOOKUP(C1486,'Akodens FV'!$A$1:$B$2003,2,FALSE)</f>
        <v>Hälsoval</v>
      </c>
      <c r="C1486" s="27" t="s">
        <v>17</v>
      </c>
      <c r="D1486" s="28" t="s">
        <v>144</v>
      </c>
      <c r="E1486" s="27" t="s">
        <v>257</v>
      </c>
      <c r="F1486" s="28" t="s">
        <v>375</v>
      </c>
      <c r="G1486" s="36">
        <f>IF(VLOOKUP(A1486,'Fr QV 2010-2016'!$A$1:$M$2587,7,FALSE)="#SAKNAS!",0,VLOOKUP(A1486,'Fr QV 2010-2016'!$A$1:$M$2587,7,FALSE))</f>
        <v>0</v>
      </c>
      <c r="H1486" s="36">
        <f>IF(VLOOKUP(A1486,'Fr QV 2010-2016'!$A$1:$M$2587,8,FALSE)="#SAKNAS!",0,VLOOKUP(A1486,'Fr QV 2010-2016'!$A$1:$M$2587,8,FALSE))</f>
        <v>0</v>
      </c>
      <c r="I1486" s="36">
        <f>IF(VLOOKUP(A1486,'Fr QV 2010-2016'!$A$1:$M$2587,9,FALSE)="#SAKNAS!",0,VLOOKUP(A1486,'Fr QV 2010-2016'!$A$1:$M$2587,9,FALSE))</f>
        <v>2</v>
      </c>
      <c r="J1486" s="36">
        <f>IF(VLOOKUP(A1486,'Fr QV 2010-2016'!$A$1:$M$2587,10,FALSE)="#SAKNAS!",0,VLOOKUP(A1486,'Fr QV 2010-2016'!$A$1:$M$2587,10,FALSE))</f>
        <v>2</v>
      </c>
      <c r="K1486" s="36">
        <f>IF(VLOOKUP(A1486,'Fr QV 2010-2016'!$A$1:$M$2587,11,FALSE)="#SAKNAS!",0,VLOOKUP(A1486,'Fr QV 2010-2016'!$A$1:$M$2587,11,FALSE))</f>
        <v>2</v>
      </c>
      <c r="L1486" s="36">
        <f>IF(VLOOKUP(A1486,'Fr QV 2010-2016'!$A$1:$M$2587,12,FALSE)="#SAKNAS!",0,VLOOKUP(A1486,'Fr QV 2010-2016'!$A$1:$M$2587,12,FALSE))</f>
        <v>2</v>
      </c>
      <c r="M1486" s="36">
        <f>IF(VLOOKUP(A1486,'Fr QV 2010-2016'!$A$1:$M$2587,13,FALSE)="#SAKNAS!",0,VLOOKUP(A1486,'Fr QV 2010-2016'!$A$1:$M$2587,13,FALSE))</f>
        <v>3</v>
      </c>
      <c r="N1486" s="36">
        <f>IF(VLOOKUP(A1486,'Fr QV 2017'!$A$1:$F$2587,6,FALSE)="#SAKNAS!",0,VLOOKUP(A1486,'Fr QV 2017'!$A$1:$F$2587,6,FALSE))</f>
        <v>3</v>
      </c>
      <c r="O1486" s="36">
        <f>IF(VLOOKUP(A1486,'Fr QV 2018'!$A$1:$M$2587,6,FALSE)="#SAKNAS!",0,VLOOKUP(A1486,'Fr QV 2018'!$A$1:$M$2587,6,FALSE))</f>
        <v>1</v>
      </c>
      <c r="P1486" s="36">
        <f>IF(VLOOKUP(A1486,'Fr QV 2019'!$A$1:$M$2587,6,FALSE)="#SAKNAS!",0,VLOOKUP(A1486,'Fr QV 2019'!$A$1:$M$2587,6,FALSE))</f>
        <v>1</v>
      </c>
      <c r="Q1486" s="36">
        <f>IF(VLOOKUP(A1486,'Fr QV 2020'!$A$1:$M$2587,6,FALSE)="#SAKNAS!",0,VLOOKUP(A1486,'Fr QV 2020'!$A$1:$M$2587,6,FALSE))</f>
        <v>5</v>
      </c>
      <c r="R1486" s="36">
        <f>IF(VLOOKUP(A1486,'Fr QV 2021'!$A$1:$M$2587,6,FALSE)="#SAKNAS!",0,VLOOKUP(A1486,'Fr QV 2021'!$A$1:$M$2587,6,FALSE))</f>
        <v>7</v>
      </c>
      <c r="S1486" s="36">
        <f>IF(VLOOKUP(A1486,'FR QV 2022'!$A$1:$M$2587,6,FALSE)="#SAKNAS!",0,VLOOKUP(A1486,'FR QV 2022'!$A$1:$M$2587,6,FALSE))</f>
        <v>5</v>
      </c>
      <c r="T1486" s="36">
        <f>IF(VLOOKUP($A1486,'FR QV 2023'!$A$1:$M$2587,6,FALSE)="#SAKNAS!",0,VLOOKUP($A1486,'FR QV 2023'!$A$1:$M$2587,6,FALSE))</f>
        <v>4</v>
      </c>
      <c r="U1486" s="36">
        <f>IF(VLOOKUP($A1486,'FR QV 2024'!$A$1:$M$2587,6,FALSE)="#SAKNAS!",0,VLOOKUP($A1486,'FR QV 2024'!$A$1:$M$2587,6,FALSE))</f>
        <v>3</v>
      </c>
    </row>
    <row r="1487" spans="1:21" s="12" customFormat="1" x14ac:dyDescent="0.2">
      <c r="A1487" s="26" t="str">
        <f t="shared" si="23"/>
        <v>0840044J01FA10</v>
      </c>
      <c r="B1487" s="12" t="str">
        <f>VLOOKUP(C1487,'Akodens FV'!$A$1:$B$2003,2,FALSE)</f>
        <v>Hälsoval</v>
      </c>
      <c r="C1487" s="27" t="s">
        <v>17</v>
      </c>
      <c r="D1487" s="28" t="s">
        <v>144</v>
      </c>
      <c r="E1487" s="27" t="s">
        <v>268</v>
      </c>
      <c r="F1487" s="28" t="s">
        <v>368</v>
      </c>
      <c r="G1487" s="36">
        <f>IF(VLOOKUP(A1487,'Fr QV 2010-2016'!$A$1:$M$2587,7,FALSE)="#SAKNAS!",0,VLOOKUP(A1487,'Fr QV 2010-2016'!$A$1:$M$2587,7,FALSE))</f>
        <v>1</v>
      </c>
      <c r="H1487" s="36">
        <f>IF(VLOOKUP(A1487,'Fr QV 2010-2016'!$A$1:$M$2587,8,FALSE)="#SAKNAS!",0,VLOOKUP(A1487,'Fr QV 2010-2016'!$A$1:$M$2587,8,FALSE))</f>
        <v>3</v>
      </c>
      <c r="I1487" s="36">
        <f>IF(VLOOKUP(A1487,'Fr QV 2010-2016'!$A$1:$M$2587,9,FALSE)="#SAKNAS!",0,VLOOKUP(A1487,'Fr QV 2010-2016'!$A$1:$M$2587,9,FALSE))</f>
        <v>5</v>
      </c>
      <c r="J1487" s="36">
        <f>IF(VLOOKUP(A1487,'Fr QV 2010-2016'!$A$1:$M$2587,10,FALSE)="#SAKNAS!",0,VLOOKUP(A1487,'Fr QV 2010-2016'!$A$1:$M$2587,10,FALSE))</f>
        <v>6</v>
      </c>
      <c r="K1487" s="36">
        <f>IF(VLOOKUP(A1487,'Fr QV 2010-2016'!$A$1:$M$2587,11,FALSE)="#SAKNAS!",0,VLOOKUP(A1487,'Fr QV 2010-2016'!$A$1:$M$2587,11,FALSE))</f>
        <v>0</v>
      </c>
      <c r="L1487" s="36">
        <f>IF(VLOOKUP(A1487,'Fr QV 2010-2016'!$A$1:$M$2587,12,FALSE)="#SAKNAS!",0,VLOOKUP(A1487,'Fr QV 2010-2016'!$A$1:$M$2587,12,FALSE))</f>
        <v>2</v>
      </c>
      <c r="M1487" s="36">
        <f>IF(VLOOKUP(A1487,'Fr QV 2010-2016'!$A$1:$M$2587,13,FALSE)="#SAKNAS!",0,VLOOKUP(A1487,'Fr QV 2010-2016'!$A$1:$M$2587,13,FALSE))</f>
        <v>2</v>
      </c>
      <c r="N1487" s="36">
        <v>0</v>
      </c>
      <c r="O1487" s="36">
        <f>IF(VLOOKUP(A1487,'Fr QV 2018'!$A$1:$M$2587,6,FALSE)="#SAKNAS!",0,VLOOKUP(A1487,'Fr QV 2018'!$A$1:$M$2587,6,FALSE))</f>
        <v>1</v>
      </c>
      <c r="P1487" s="36">
        <f>IF(VLOOKUP(A1487,'Fr QV 2019'!$A$1:$M$2587,6,FALSE)="#SAKNAS!",0,VLOOKUP(A1487,'Fr QV 2019'!$A$1:$M$2587,6,FALSE))</f>
        <v>3</v>
      </c>
      <c r="Q1487" s="36">
        <f>IF(VLOOKUP(A1487,'Fr QV 2020'!$A$1:$M$2587,6,FALSE)="#SAKNAS!",0,VLOOKUP(A1487,'Fr QV 2020'!$A$1:$M$2587,6,FALSE))</f>
        <v>3</v>
      </c>
      <c r="R1487" s="36"/>
      <c r="S1487" s="36">
        <f>IF(VLOOKUP(A1487,'FR QV 2022'!$A$1:$M$2587,6,FALSE)="#SAKNAS!",0,VLOOKUP(A1487,'FR QV 2022'!$A$1:$M$2587,6,FALSE))</f>
        <v>1</v>
      </c>
      <c r="T1487" s="36">
        <f>IF(VLOOKUP($A1487,'FR QV 2023'!$A$1:$M$2587,6,FALSE)="#SAKNAS!",0,VLOOKUP($A1487,'FR QV 2023'!$A$1:$M$2587,6,FALSE))</f>
        <v>3</v>
      </c>
      <c r="U1487" s="36"/>
    </row>
    <row r="1488" spans="1:21" s="12" customFormat="1" x14ac:dyDescent="0.2">
      <c r="A1488" s="26" t="str">
        <f t="shared" si="23"/>
        <v>0840044J01FF01</v>
      </c>
      <c r="B1488" s="12" t="str">
        <f>VLOOKUP(C1488,'Akodens FV'!$A$1:$B$2003,2,FALSE)</f>
        <v>Hälsoval</v>
      </c>
      <c r="C1488" s="27" t="s">
        <v>17</v>
      </c>
      <c r="D1488" s="28" t="s">
        <v>144</v>
      </c>
      <c r="E1488" s="27" t="s">
        <v>248</v>
      </c>
      <c r="F1488" s="28" t="s">
        <v>358</v>
      </c>
      <c r="G1488" s="36">
        <f>IF(VLOOKUP(A1488,'Fr QV 2010-2016'!$A$1:$M$2587,7,FALSE)="#SAKNAS!",0,VLOOKUP(A1488,'Fr QV 2010-2016'!$A$1:$M$2587,7,FALSE))</f>
        <v>59</v>
      </c>
      <c r="H1488" s="36">
        <f>IF(VLOOKUP(A1488,'Fr QV 2010-2016'!$A$1:$M$2587,8,FALSE)="#SAKNAS!",0,VLOOKUP(A1488,'Fr QV 2010-2016'!$A$1:$M$2587,8,FALSE))</f>
        <v>68</v>
      </c>
      <c r="I1488" s="36">
        <f>IF(VLOOKUP(A1488,'Fr QV 2010-2016'!$A$1:$M$2587,9,FALSE)="#SAKNAS!",0,VLOOKUP(A1488,'Fr QV 2010-2016'!$A$1:$M$2587,9,FALSE))</f>
        <v>55</v>
      </c>
      <c r="J1488" s="36">
        <f>IF(VLOOKUP(A1488,'Fr QV 2010-2016'!$A$1:$M$2587,10,FALSE)="#SAKNAS!",0,VLOOKUP(A1488,'Fr QV 2010-2016'!$A$1:$M$2587,10,FALSE))</f>
        <v>50</v>
      </c>
      <c r="K1488" s="36">
        <f>IF(VLOOKUP(A1488,'Fr QV 2010-2016'!$A$1:$M$2587,11,FALSE)="#SAKNAS!",0,VLOOKUP(A1488,'Fr QV 2010-2016'!$A$1:$M$2587,11,FALSE))</f>
        <v>53</v>
      </c>
      <c r="L1488" s="36">
        <f>IF(VLOOKUP(A1488,'Fr QV 2010-2016'!$A$1:$M$2587,12,FALSE)="#SAKNAS!",0,VLOOKUP(A1488,'Fr QV 2010-2016'!$A$1:$M$2587,12,FALSE))</f>
        <v>43</v>
      </c>
      <c r="M1488" s="36">
        <f>IF(VLOOKUP(A1488,'Fr QV 2010-2016'!$A$1:$M$2587,13,FALSE)="#SAKNAS!",0,VLOOKUP(A1488,'Fr QV 2010-2016'!$A$1:$M$2587,13,FALSE))</f>
        <v>45</v>
      </c>
      <c r="N1488" s="36">
        <f>IF(VLOOKUP(A1488,'Fr QV 2017'!$A$1:$F$2587,6,FALSE)="#SAKNAS!",0,VLOOKUP(A1488,'Fr QV 2017'!$A$1:$F$2587,6,FALSE))</f>
        <v>50</v>
      </c>
      <c r="O1488" s="36">
        <f>IF(VLOOKUP(A1488,'Fr QV 2018'!$A$1:$M$2587,6,FALSE)="#SAKNAS!",0,VLOOKUP(A1488,'Fr QV 2018'!$A$1:$M$2587,6,FALSE))</f>
        <v>34</v>
      </c>
      <c r="P1488" s="36">
        <f>IF(VLOOKUP(A1488,'Fr QV 2019'!$A$1:$M$2587,6,FALSE)="#SAKNAS!",0,VLOOKUP(A1488,'Fr QV 2019'!$A$1:$M$2587,6,FALSE))</f>
        <v>20</v>
      </c>
      <c r="Q1488" s="36">
        <f>IF(VLOOKUP(A1488,'Fr QV 2020'!$A$1:$M$2587,6,FALSE)="#SAKNAS!",0,VLOOKUP(A1488,'Fr QV 2020'!$A$1:$M$2587,6,FALSE))</f>
        <v>26</v>
      </c>
      <c r="R1488" s="36">
        <f>IF(VLOOKUP(A1488,'Fr QV 2021'!$A$1:$M$2587,6,FALSE)="#SAKNAS!",0,VLOOKUP(A1488,'Fr QV 2021'!$A$1:$M$2587,6,FALSE))</f>
        <v>24</v>
      </c>
      <c r="S1488" s="36">
        <f>IF(VLOOKUP(A1488,'FR QV 2022'!$A$1:$M$2587,6,FALSE)="#SAKNAS!",0,VLOOKUP(A1488,'FR QV 2022'!$A$1:$M$2587,6,FALSE))</f>
        <v>32</v>
      </c>
      <c r="T1488" s="36">
        <f>IF(VLOOKUP($A1488,'FR QV 2023'!$A$1:$M$2587,6,FALSE)="#SAKNAS!",0,VLOOKUP($A1488,'FR QV 2023'!$A$1:$M$2587,6,FALSE))</f>
        <v>47</v>
      </c>
      <c r="U1488" s="36">
        <f>IF(VLOOKUP($A1488,'FR QV 2024'!$A$1:$M$2587,6,FALSE)="#SAKNAS!",0,VLOOKUP($A1488,'FR QV 2024'!$A$1:$M$2587,6,FALSE))</f>
        <v>46</v>
      </c>
    </row>
    <row r="1489" spans="1:21" s="12" customFormat="1" x14ac:dyDescent="0.2">
      <c r="A1489" s="26" t="str">
        <f t="shared" si="23"/>
        <v>0840044J01MA01</v>
      </c>
      <c r="B1489" s="12" t="str">
        <f>VLOOKUP(C1489,'Akodens FV'!$A$1:$B$2003,2,FALSE)</f>
        <v>Hälsoval</v>
      </c>
      <c r="C1489" s="27" t="s">
        <v>17</v>
      </c>
      <c r="D1489" s="28" t="s">
        <v>144</v>
      </c>
      <c r="E1489" s="27" t="s">
        <v>267</v>
      </c>
      <c r="F1489" s="28" t="s">
        <v>365</v>
      </c>
      <c r="G1489" s="36">
        <f>IF(VLOOKUP(A1489,'Fr QV 2010-2016'!$A$1:$M$2587,7,FALSE)="#SAKNAS!",0,VLOOKUP(A1489,'Fr QV 2010-2016'!$A$1:$M$2587,7,FALSE))</f>
        <v>6</v>
      </c>
      <c r="H1489" s="36">
        <f>IF(VLOOKUP(A1489,'Fr QV 2010-2016'!$A$1:$M$2587,8,FALSE)="#SAKNAS!",0,VLOOKUP(A1489,'Fr QV 2010-2016'!$A$1:$M$2587,8,FALSE))</f>
        <v>6</v>
      </c>
      <c r="I1489" s="36">
        <f>IF(VLOOKUP(A1489,'Fr QV 2010-2016'!$A$1:$M$2587,9,FALSE)="#SAKNAS!",0,VLOOKUP(A1489,'Fr QV 2010-2016'!$A$1:$M$2587,9,FALSE))</f>
        <v>0</v>
      </c>
      <c r="J1489" s="36">
        <f>IF(VLOOKUP(A1489,'Fr QV 2010-2016'!$A$1:$M$2587,10,FALSE)="#SAKNAS!",0,VLOOKUP(A1489,'Fr QV 2010-2016'!$A$1:$M$2587,10,FALSE))</f>
        <v>0</v>
      </c>
      <c r="K1489" s="36">
        <f>IF(VLOOKUP(A1489,'Fr QV 2010-2016'!$A$1:$M$2587,11,FALSE)="#SAKNAS!",0,VLOOKUP(A1489,'Fr QV 2010-2016'!$A$1:$M$2587,11,FALSE))</f>
        <v>0</v>
      </c>
      <c r="L1489" s="36">
        <f>IF(VLOOKUP(A1489,'Fr QV 2010-2016'!$A$1:$M$2587,12,FALSE)="#SAKNAS!",0,VLOOKUP(A1489,'Fr QV 2010-2016'!$A$1:$M$2587,12,FALSE))</f>
        <v>0</v>
      </c>
      <c r="M1489" s="36">
        <f>IF(VLOOKUP(A1489,'Fr QV 2010-2016'!$A$1:$M$2587,13,FALSE)="#SAKNAS!",0,VLOOKUP(A1489,'Fr QV 2010-2016'!$A$1:$M$2587,13,FALSE))</f>
        <v>0</v>
      </c>
      <c r="N1489" s="36">
        <v>0</v>
      </c>
      <c r="O1489" s="36">
        <v>0</v>
      </c>
      <c r="P1489" s="36">
        <v>0</v>
      </c>
      <c r="Q1489" s="36">
        <v>0</v>
      </c>
      <c r="R1489" s="36"/>
      <c r="S1489" s="36">
        <v>0</v>
      </c>
      <c r="T1489" s="36">
        <v>0</v>
      </c>
      <c r="U1489" s="36"/>
    </row>
    <row r="1490" spans="1:21" s="12" customFormat="1" x14ac:dyDescent="0.2">
      <c r="A1490" s="26" t="str">
        <f t="shared" si="23"/>
        <v>0840044J01MA02</v>
      </c>
      <c r="B1490" s="12" t="str">
        <f>VLOOKUP(C1490,'Akodens FV'!$A$1:$B$2003,2,FALSE)</f>
        <v>Hälsoval</v>
      </c>
      <c r="C1490" s="27" t="s">
        <v>17</v>
      </c>
      <c r="D1490" s="28" t="s">
        <v>144</v>
      </c>
      <c r="E1490" s="27" t="s">
        <v>252</v>
      </c>
      <c r="F1490" s="28" t="s">
        <v>359</v>
      </c>
      <c r="G1490" s="36">
        <f>IF(VLOOKUP(A1490,'Fr QV 2010-2016'!$A$1:$M$2587,7,FALSE)="#SAKNAS!",0,VLOOKUP(A1490,'Fr QV 2010-2016'!$A$1:$M$2587,7,FALSE))</f>
        <v>140</v>
      </c>
      <c r="H1490" s="36">
        <f>IF(VLOOKUP(A1490,'Fr QV 2010-2016'!$A$1:$M$2587,8,FALSE)="#SAKNAS!",0,VLOOKUP(A1490,'Fr QV 2010-2016'!$A$1:$M$2587,8,FALSE))</f>
        <v>172</v>
      </c>
      <c r="I1490" s="36">
        <f>IF(VLOOKUP(A1490,'Fr QV 2010-2016'!$A$1:$M$2587,9,FALSE)="#SAKNAS!",0,VLOOKUP(A1490,'Fr QV 2010-2016'!$A$1:$M$2587,9,FALSE))</f>
        <v>149</v>
      </c>
      <c r="J1490" s="36">
        <f>IF(VLOOKUP(A1490,'Fr QV 2010-2016'!$A$1:$M$2587,10,FALSE)="#SAKNAS!",0,VLOOKUP(A1490,'Fr QV 2010-2016'!$A$1:$M$2587,10,FALSE))</f>
        <v>81</v>
      </c>
      <c r="K1490" s="36">
        <f>IF(VLOOKUP(A1490,'Fr QV 2010-2016'!$A$1:$M$2587,11,FALSE)="#SAKNAS!",0,VLOOKUP(A1490,'Fr QV 2010-2016'!$A$1:$M$2587,11,FALSE))</f>
        <v>76</v>
      </c>
      <c r="L1490" s="36">
        <f>IF(VLOOKUP(A1490,'Fr QV 2010-2016'!$A$1:$M$2587,12,FALSE)="#SAKNAS!",0,VLOOKUP(A1490,'Fr QV 2010-2016'!$A$1:$M$2587,12,FALSE))</f>
        <v>82</v>
      </c>
      <c r="M1490" s="36">
        <f>IF(VLOOKUP(A1490,'Fr QV 2010-2016'!$A$1:$M$2587,13,FALSE)="#SAKNAS!",0,VLOOKUP(A1490,'Fr QV 2010-2016'!$A$1:$M$2587,13,FALSE))</f>
        <v>74</v>
      </c>
      <c r="N1490" s="36">
        <f>IF(VLOOKUP(A1490,'Fr QV 2017'!$A$1:$F$2587,6,FALSE)="#SAKNAS!",0,VLOOKUP(A1490,'Fr QV 2017'!$A$1:$F$2587,6,FALSE))</f>
        <v>60</v>
      </c>
      <c r="O1490" s="36">
        <f>IF(VLOOKUP(A1490,'Fr QV 2018'!$A$1:$M$2587,6,FALSE)="#SAKNAS!",0,VLOOKUP(A1490,'Fr QV 2018'!$A$1:$M$2587,6,FALSE))</f>
        <v>41</v>
      </c>
      <c r="P1490" s="36">
        <f>IF(VLOOKUP(A1490,'Fr QV 2019'!$A$1:$M$2587,6,FALSE)="#SAKNAS!",0,VLOOKUP(A1490,'Fr QV 2019'!$A$1:$M$2587,6,FALSE))</f>
        <v>54</v>
      </c>
      <c r="Q1490" s="36">
        <f>IF(VLOOKUP(A1490,'Fr QV 2020'!$A$1:$M$2587,6,FALSE)="#SAKNAS!",0,VLOOKUP(A1490,'Fr QV 2020'!$A$1:$M$2587,6,FALSE))</f>
        <v>39</v>
      </c>
      <c r="R1490" s="36">
        <f>IF(VLOOKUP(A1490,'Fr QV 2021'!$A$1:$M$2587,6,FALSE)="#SAKNAS!",0,VLOOKUP(A1490,'Fr QV 2021'!$A$1:$M$2587,6,FALSE))</f>
        <v>59</v>
      </c>
      <c r="S1490" s="36">
        <f>IF(VLOOKUP(A1490,'FR QV 2022'!$A$1:$M$2587,6,FALSE)="#SAKNAS!",0,VLOOKUP(A1490,'FR QV 2022'!$A$1:$M$2587,6,FALSE))</f>
        <v>41</v>
      </c>
      <c r="T1490" s="36">
        <f>IF(VLOOKUP($A1490,'FR QV 2023'!$A$1:$M$2587,6,FALSE)="#SAKNAS!",0,VLOOKUP($A1490,'FR QV 2023'!$A$1:$M$2587,6,FALSE))</f>
        <v>36</v>
      </c>
      <c r="U1490" s="36">
        <f>IF(VLOOKUP($A1490,'FR QV 2024'!$A$1:$M$2587,6,FALSE)="#SAKNAS!",0,VLOOKUP($A1490,'FR QV 2024'!$A$1:$M$2587,6,FALSE))</f>
        <v>29</v>
      </c>
    </row>
    <row r="1491" spans="1:21" s="12" customFormat="1" x14ac:dyDescent="0.2">
      <c r="A1491" s="26" t="str">
        <f t="shared" si="23"/>
        <v>0840044J01MA06</v>
      </c>
      <c r="B1491" s="12" t="str">
        <f>VLOOKUP(C1491,'Akodens FV'!$A$1:$B$2003,2,FALSE)</f>
        <v>Hälsoval</v>
      </c>
      <c r="C1491" s="27" t="s">
        <v>17</v>
      </c>
      <c r="D1491" s="28" t="s">
        <v>144</v>
      </c>
      <c r="E1491" s="27" t="s">
        <v>256</v>
      </c>
      <c r="F1491" s="28" t="s">
        <v>366</v>
      </c>
      <c r="G1491" s="36">
        <f>IF(VLOOKUP(A1491,'Fr QV 2010-2016'!$A$1:$M$2587,7,FALSE)="#SAKNAS!",0,VLOOKUP(A1491,'Fr QV 2010-2016'!$A$1:$M$2587,7,FALSE))</f>
        <v>22</v>
      </c>
      <c r="H1491" s="36">
        <f>IF(VLOOKUP(A1491,'Fr QV 2010-2016'!$A$1:$M$2587,8,FALSE)="#SAKNAS!",0,VLOOKUP(A1491,'Fr QV 2010-2016'!$A$1:$M$2587,8,FALSE))</f>
        <v>11</v>
      </c>
      <c r="I1491" s="36">
        <f>IF(VLOOKUP(A1491,'Fr QV 2010-2016'!$A$1:$M$2587,9,FALSE)="#SAKNAS!",0,VLOOKUP(A1491,'Fr QV 2010-2016'!$A$1:$M$2587,9,FALSE))</f>
        <v>1</v>
      </c>
      <c r="J1491" s="36">
        <f>IF(VLOOKUP(A1491,'Fr QV 2010-2016'!$A$1:$M$2587,10,FALSE)="#SAKNAS!",0,VLOOKUP(A1491,'Fr QV 2010-2016'!$A$1:$M$2587,10,FALSE))</f>
        <v>0</v>
      </c>
      <c r="K1491" s="36">
        <f>IF(VLOOKUP(A1491,'Fr QV 2010-2016'!$A$1:$M$2587,11,FALSE)="#SAKNAS!",0,VLOOKUP(A1491,'Fr QV 2010-2016'!$A$1:$M$2587,11,FALSE))</f>
        <v>1</v>
      </c>
      <c r="L1491" s="36">
        <f>IF(VLOOKUP(A1491,'Fr QV 2010-2016'!$A$1:$M$2587,12,FALSE)="#SAKNAS!",0,VLOOKUP(A1491,'Fr QV 2010-2016'!$A$1:$M$2587,12,FALSE))</f>
        <v>0</v>
      </c>
      <c r="M1491" s="36">
        <f>IF(VLOOKUP(A1491,'Fr QV 2010-2016'!$A$1:$M$2587,13,FALSE)="#SAKNAS!",0,VLOOKUP(A1491,'Fr QV 2010-2016'!$A$1:$M$2587,13,FALSE))</f>
        <v>1</v>
      </c>
      <c r="N1491" s="36">
        <v>0</v>
      </c>
      <c r="O1491" s="36">
        <v>0</v>
      </c>
      <c r="P1491" s="36">
        <v>0</v>
      </c>
      <c r="Q1491" s="36">
        <v>0</v>
      </c>
      <c r="R1491" s="36"/>
      <c r="S1491" s="36">
        <v>0</v>
      </c>
      <c r="T1491" s="36">
        <v>0</v>
      </c>
      <c r="U1491" s="36"/>
    </row>
    <row r="1492" spans="1:21" s="12" customFormat="1" x14ac:dyDescent="0.2">
      <c r="A1492" s="26" t="str">
        <f t="shared" si="23"/>
        <v>0840044J01MA12</v>
      </c>
      <c r="B1492" s="12" t="str">
        <f>VLOOKUP(C1492,'Akodens FV'!$A$1:$B$2003,2,FALSE)</f>
        <v>Hälsoval</v>
      </c>
      <c r="C1492" s="27" t="s">
        <v>17</v>
      </c>
      <c r="D1492" s="28" t="s">
        <v>144</v>
      </c>
      <c r="E1492" s="27" t="s">
        <v>265</v>
      </c>
      <c r="F1492" s="28" t="s">
        <v>379</v>
      </c>
      <c r="G1492" s="36">
        <f>IF(VLOOKUP(A1492,'Fr QV 2010-2016'!$A$1:$M$2587,7,FALSE)="#SAKNAS!",0,VLOOKUP(A1492,'Fr QV 2010-2016'!$A$1:$M$2587,7,FALSE))</f>
        <v>0</v>
      </c>
      <c r="H1492" s="36">
        <f>IF(VLOOKUP(A1492,'Fr QV 2010-2016'!$A$1:$M$2587,8,FALSE)="#SAKNAS!",0,VLOOKUP(A1492,'Fr QV 2010-2016'!$A$1:$M$2587,8,FALSE))</f>
        <v>0</v>
      </c>
      <c r="I1492" s="36">
        <f>IF(VLOOKUP(A1492,'Fr QV 2010-2016'!$A$1:$M$2587,9,FALSE)="#SAKNAS!",0,VLOOKUP(A1492,'Fr QV 2010-2016'!$A$1:$M$2587,9,FALSE))</f>
        <v>0</v>
      </c>
      <c r="J1492" s="36">
        <f>IF(VLOOKUP(A1492,'Fr QV 2010-2016'!$A$1:$M$2587,10,FALSE)="#SAKNAS!",0,VLOOKUP(A1492,'Fr QV 2010-2016'!$A$1:$M$2587,10,FALSE))</f>
        <v>0</v>
      </c>
      <c r="K1492" s="36">
        <f>IF(VLOOKUP(A1492,'Fr QV 2010-2016'!$A$1:$M$2587,11,FALSE)="#SAKNAS!",0,VLOOKUP(A1492,'Fr QV 2010-2016'!$A$1:$M$2587,11,FALSE))</f>
        <v>0</v>
      </c>
      <c r="L1492" s="36">
        <f>IF(VLOOKUP(A1492,'Fr QV 2010-2016'!$A$1:$M$2587,12,FALSE)="#SAKNAS!",0,VLOOKUP(A1492,'Fr QV 2010-2016'!$A$1:$M$2587,12,FALSE))</f>
        <v>0</v>
      </c>
      <c r="M1492" s="36">
        <f>IF(VLOOKUP(A1492,'Fr QV 2010-2016'!$A$1:$M$2587,13,FALSE)="#SAKNAS!",0,VLOOKUP(A1492,'Fr QV 2010-2016'!$A$1:$M$2587,13,FALSE))</f>
        <v>1</v>
      </c>
      <c r="N1492" s="36">
        <v>0</v>
      </c>
      <c r="O1492" s="36">
        <v>0</v>
      </c>
      <c r="P1492" s="36">
        <v>0</v>
      </c>
      <c r="Q1492" s="36">
        <v>0</v>
      </c>
      <c r="R1492" s="36"/>
      <c r="S1492" s="36">
        <v>0</v>
      </c>
      <c r="T1492" s="36">
        <v>0</v>
      </c>
      <c r="U1492" s="36"/>
    </row>
    <row r="1493" spans="1:21" s="12" customFormat="1" x14ac:dyDescent="0.2">
      <c r="A1493" s="26" t="str">
        <f t="shared" si="23"/>
        <v>0840044J01MA14</v>
      </c>
      <c r="B1493" s="12" t="str">
        <f>VLOOKUP(C1493,'Akodens FV'!$A$1:$B$2003,2,FALSE)</f>
        <v>Hälsoval</v>
      </c>
      <c r="C1493" s="27" t="s">
        <v>17</v>
      </c>
      <c r="D1493" s="28" t="s">
        <v>144</v>
      </c>
      <c r="E1493" s="27" t="s">
        <v>272</v>
      </c>
      <c r="F1493" s="28" t="s">
        <v>386</v>
      </c>
      <c r="G1493" s="36">
        <f>IF(VLOOKUP(A1493,'Fr QV 2010-2016'!$A$1:$M$2587,7,FALSE)="#SAKNAS!",0,VLOOKUP(A1493,'Fr QV 2010-2016'!$A$1:$M$2587,7,FALSE))</f>
        <v>0</v>
      </c>
      <c r="H1493" s="36">
        <f>IF(VLOOKUP(A1493,'Fr QV 2010-2016'!$A$1:$M$2587,8,FALSE)="#SAKNAS!",0,VLOOKUP(A1493,'Fr QV 2010-2016'!$A$1:$M$2587,8,FALSE))</f>
        <v>0</v>
      </c>
      <c r="I1493" s="36">
        <f>IF(VLOOKUP(A1493,'Fr QV 2010-2016'!$A$1:$M$2587,9,FALSE)="#SAKNAS!",0,VLOOKUP(A1493,'Fr QV 2010-2016'!$A$1:$M$2587,9,FALSE))</f>
        <v>2</v>
      </c>
      <c r="J1493" s="36">
        <f>IF(VLOOKUP(A1493,'Fr QV 2010-2016'!$A$1:$M$2587,10,FALSE)="#SAKNAS!",0,VLOOKUP(A1493,'Fr QV 2010-2016'!$A$1:$M$2587,10,FALSE))</f>
        <v>0</v>
      </c>
      <c r="K1493" s="36">
        <f>IF(VLOOKUP(A1493,'Fr QV 2010-2016'!$A$1:$M$2587,11,FALSE)="#SAKNAS!",0,VLOOKUP(A1493,'Fr QV 2010-2016'!$A$1:$M$2587,11,FALSE))</f>
        <v>0</v>
      </c>
      <c r="L1493" s="36">
        <f>IF(VLOOKUP(A1493,'Fr QV 2010-2016'!$A$1:$M$2587,12,FALSE)="#SAKNAS!",0,VLOOKUP(A1493,'Fr QV 2010-2016'!$A$1:$M$2587,12,FALSE))</f>
        <v>0</v>
      </c>
      <c r="M1493" s="36">
        <f>IF(VLOOKUP(A1493,'Fr QV 2010-2016'!$A$1:$M$2587,13,FALSE)="#SAKNAS!",0,VLOOKUP(A1493,'Fr QV 2010-2016'!$A$1:$M$2587,13,FALSE))</f>
        <v>0</v>
      </c>
      <c r="N1493" s="36">
        <v>0</v>
      </c>
      <c r="O1493" s="36">
        <v>0</v>
      </c>
      <c r="P1493" s="36">
        <v>0</v>
      </c>
      <c r="Q1493" s="36">
        <v>0</v>
      </c>
      <c r="R1493" s="36"/>
      <c r="S1493" s="36">
        <v>0</v>
      </c>
      <c r="T1493" s="36">
        <v>0</v>
      </c>
      <c r="U1493" s="36"/>
    </row>
    <row r="1494" spans="1:21" s="12" customFormat="1" x14ac:dyDescent="0.2">
      <c r="A1494" s="26" t="str">
        <f t="shared" si="23"/>
        <v>0840044J01XC01</v>
      </c>
      <c r="B1494" s="12" t="str">
        <f>VLOOKUP(C1494,'Akodens FV'!$A$1:$B$2003,2,FALSE)</f>
        <v>Hälsoval</v>
      </c>
      <c r="C1494" s="27" t="s">
        <v>17</v>
      </c>
      <c r="D1494" s="28" t="s">
        <v>144</v>
      </c>
      <c r="E1494" s="27" t="s">
        <v>266</v>
      </c>
      <c r="F1494" s="28" t="s">
        <v>360</v>
      </c>
      <c r="G1494" s="36">
        <f>IF(VLOOKUP(A1494,'Fr QV 2010-2016'!$A$1:$M$2587,7,FALSE)="#SAKNAS!",0,VLOOKUP(A1494,'Fr QV 2010-2016'!$A$1:$M$2587,7,FALSE))</f>
        <v>0</v>
      </c>
      <c r="H1494" s="36">
        <f>IF(VLOOKUP(A1494,'Fr QV 2010-2016'!$A$1:$M$2587,8,FALSE)="#SAKNAS!",0,VLOOKUP(A1494,'Fr QV 2010-2016'!$A$1:$M$2587,8,FALSE))</f>
        <v>0</v>
      </c>
      <c r="I1494" s="36">
        <f>IF(VLOOKUP(A1494,'Fr QV 2010-2016'!$A$1:$M$2587,9,FALSE)="#SAKNAS!",0,VLOOKUP(A1494,'Fr QV 2010-2016'!$A$1:$M$2587,9,FALSE))</f>
        <v>0</v>
      </c>
      <c r="J1494" s="36">
        <f>IF(VLOOKUP(A1494,'Fr QV 2010-2016'!$A$1:$M$2587,10,FALSE)="#SAKNAS!",0,VLOOKUP(A1494,'Fr QV 2010-2016'!$A$1:$M$2587,10,FALSE))</f>
        <v>1</v>
      </c>
      <c r="K1494" s="36">
        <f>IF(VLOOKUP(A1494,'Fr QV 2010-2016'!$A$1:$M$2587,11,FALSE)="#SAKNAS!",0,VLOOKUP(A1494,'Fr QV 2010-2016'!$A$1:$M$2587,11,FALSE))</f>
        <v>5</v>
      </c>
      <c r="L1494" s="36">
        <f>IF(VLOOKUP(A1494,'Fr QV 2010-2016'!$A$1:$M$2587,12,FALSE)="#SAKNAS!",0,VLOOKUP(A1494,'Fr QV 2010-2016'!$A$1:$M$2587,12,FALSE))</f>
        <v>0</v>
      </c>
      <c r="M1494" s="36">
        <f>IF(VLOOKUP(A1494,'Fr QV 2010-2016'!$A$1:$M$2587,13,FALSE)="#SAKNAS!",0,VLOOKUP(A1494,'Fr QV 2010-2016'!$A$1:$M$2587,13,FALSE))</f>
        <v>1</v>
      </c>
      <c r="N1494" s="36">
        <v>0</v>
      </c>
      <c r="O1494" s="36">
        <v>0</v>
      </c>
      <c r="P1494" s="36">
        <v>0</v>
      </c>
      <c r="Q1494" s="36">
        <v>0</v>
      </c>
      <c r="R1494" s="36"/>
      <c r="S1494" s="36">
        <v>0</v>
      </c>
      <c r="T1494" s="36">
        <v>0</v>
      </c>
      <c r="U1494" s="36"/>
    </row>
    <row r="1495" spans="1:21" s="12" customFormat="1" x14ac:dyDescent="0.2">
      <c r="A1495" s="26" t="str">
        <f t="shared" si="23"/>
        <v>0840044J01XE01</v>
      </c>
      <c r="B1495" s="12" t="str">
        <f>VLOOKUP(C1495,'Akodens FV'!$A$1:$B$2003,2,FALSE)</f>
        <v>Hälsoval</v>
      </c>
      <c r="C1495" s="27" t="s">
        <v>17</v>
      </c>
      <c r="D1495" s="28" t="s">
        <v>144</v>
      </c>
      <c r="E1495" s="27" t="s">
        <v>255</v>
      </c>
      <c r="F1495" s="28" t="s">
        <v>361</v>
      </c>
      <c r="G1495" s="36">
        <f>IF(VLOOKUP(A1495,'Fr QV 2010-2016'!$A$1:$M$2587,7,FALSE)="#SAKNAS!",0,VLOOKUP(A1495,'Fr QV 2010-2016'!$A$1:$M$2587,7,FALSE))</f>
        <v>147</v>
      </c>
      <c r="H1495" s="36">
        <f>IF(VLOOKUP(A1495,'Fr QV 2010-2016'!$A$1:$M$2587,8,FALSE)="#SAKNAS!",0,VLOOKUP(A1495,'Fr QV 2010-2016'!$A$1:$M$2587,8,FALSE))</f>
        <v>173</v>
      </c>
      <c r="I1495" s="36">
        <f>IF(VLOOKUP(A1495,'Fr QV 2010-2016'!$A$1:$M$2587,9,FALSE)="#SAKNAS!",0,VLOOKUP(A1495,'Fr QV 2010-2016'!$A$1:$M$2587,9,FALSE))</f>
        <v>190</v>
      </c>
      <c r="J1495" s="36">
        <f>IF(VLOOKUP(A1495,'Fr QV 2010-2016'!$A$1:$M$2587,10,FALSE)="#SAKNAS!",0,VLOOKUP(A1495,'Fr QV 2010-2016'!$A$1:$M$2587,10,FALSE))</f>
        <v>149</v>
      </c>
      <c r="K1495" s="36">
        <f>IF(VLOOKUP(A1495,'Fr QV 2010-2016'!$A$1:$M$2587,11,FALSE)="#SAKNAS!",0,VLOOKUP(A1495,'Fr QV 2010-2016'!$A$1:$M$2587,11,FALSE))</f>
        <v>154</v>
      </c>
      <c r="L1495" s="36">
        <f>IF(VLOOKUP(A1495,'Fr QV 2010-2016'!$A$1:$M$2587,12,FALSE)="#SAKNAS!",0,VLOOKUP(A1495,'Fr QV 2010-2016'!$A$1:$M$2587,12,FALSE))</f>
        <v>137</v>
      </c>
      <c r="M1495" s="36">
        <f>IF(VLOOKUP(A1495,'Fr QV 2010-2016'!$A$1:$M$2587,13,FALSE)="#SAKNAS!",0,VLOOKUP(A1495,'Fr QV 2010-2016'!$A$1:$M$2587,13,FALSE))</f>
        <v>157</v>
      </c>
      <c r="N1495" s="36">
        <f>IF(VLOOKUP(A1495,'Fr QV 2017'!$A$1:$F$2587,6,FALSE)="#SAKNAS!",0,VLOOKUP(A1495,'Fr QV 2017'!$A$1:$F$2587,6,FALSE))</f>
        <v>179</v>
      </c>
      <c r="O1495" s="36">
        <f>IF(VLOOKUP(A1495,'Fr QV 2018'!$A$1:$M$2587,6,FALSE)="#SAKNAS!",0,VLOOKUP(A1495,'Fr QV 2018'!$A$1:$M$2587,6,FALSE))</f>
        <v>128</v>
      </c>
      <c r="P1495" s="36">
        <f>IF(VLOOKUP(A1495,'Fr QV 2019'!$A$1:$M$2587,6,FALSE)="#SAKNAS!",0,VLOOKUP(A1495,'Fr QV 2019'!$A$1:$M$2587,6,FALSE))</f>
        <v>117</v>
      </c>
      <c r="Q1495" s="36">
        <f>IF(VLOOKUP(A1495,'Fr QV 2020'!$A$1:$M$2587,6,FALSE)="#SAKNAS!",0,VLOOKUP(A1495,'Fr QV 2020'!$A$1:$M$2587,6,FALSE))</f>
        <v>102</v>
      </c>
      <c r="R1495" s="36">
        <f>IF(VLOOKUP(A1495,'Fr QV 2021'!$A$1:$M$2587,6,FALSE)="#SAKNAS!",0,VLOOKUP(A1495,'Fr QV 2021'!$A$1:$M$2587,6,FALSE))</f>
        <v>116</v>
      </c>
      <c r="S1495" s="36">
        <f>IF(VLOOKUP(A1495,'FR QV 2022'!$A$1:$M$2587,6,FALSE)="#SAKNAS!",0,VLOOKUP(A1495,'FR QV 2022'!$A$1:$M$2587,6,FALSE))</f>
        <v>88</v>
      </c>
      <c r="T1495" s="36">
        <f>IF(VLOOKUP($A1495,'FR QV 2023'!$A$1:$M$2587,6,FALSE)="#SAKNAS!",0,VLOOKUP($A1495,'FR QV 2023'!$A$1:$M$2587,6,FALSE))</f>
        <v>128</v>
      </c>
      <c r="U1495" s="36">
        <f>IF(VLOOKUP($A1495,'FR QV 2024'!$A$1:$M$2587,6,FALSE)="#SAKNAS!",0,VLOOKUP($A1495,'FR QV 2024'!$A$1:$M$2587,6,FALSE))</f>
        <v>99</v>
      </c>
    </row>
    <row r="1496" spans="1:21" s="12" customFormat="1" x14ac:dyDescent="0.2">
      <c r="A1496" s="26" t="str">
        <f t="shared" si="23"/>
        <v>0840050J01AA02</v>
      </c>
      <c r="B1496" s="12" t="str">
        <f>VLOOKUP(C1496,'Akodens FV'!$A$1:$B$2003,2,FALSE)</f>
        <v>Hälsoval</v>
      </c>
      <c r="C1496" s="27" t="s">
        <v>13</v>
      </c>
      <c r="D1496" s="28" t="s">
        <v>141</v>
      </c>
      <c r="E1496" s="27" t="s">
        <v>249</v>
      </c>
      <c r="F1496" s="28" t="s">
        <v>348</v>
      </c>
      <c r="G1496" s="36">
        <f>IF(VLOOKUP(A1496,'Fr QV 2010-2016'!$A$1:$M$2587,7,FALSE)="#SAKNAS!",0,VLOOKUP(A1496,'Fr QV 2010-2016'!$A$1:$M$2587,7,FALSE))</f>
        <v>231</v>
      </c>
      <c r="H1496" s="36">
        <f>IF(VLOOKUP(A1496,'Fr QV 2010-2016'!$A$1:$M$2587,8,FALSE)="#SAKNAS!",0,VLOOKUP(A1496,'Fr QV 2010-2016'!$A$1:$M$2587,8,FALSE))</f>
        <v>216</v>
      </c>
      <c r="I1496" s="36">
        <f>IF(VLOOKUP(A1496,'Fr QV 2010-2016'!$A$1:$M$2587,9,FALSE)="#SAKNAS!",0,VLOOKUP(A1496,'Fr QV 2010-2016'!$A$1:$M$2587,9,FALSE))</f>
        <v>228</v>
      </c>
      <c r="J1496" s="36">
        <f>IF(VLOOKUP(A1496,'Fr QV 2010-2016'!$A$1:$M$2587,10,FALSE)="#SAKNAS!",0,VLOOKUP(A1496,'Fr QV 2010-2016'!$A$1:$M$2587,10,FALSE))</f>
        <v>240</v>
      </c>
      <c r="K1496" s="36">
        <f>IF(VLOOKUP(A1496,'Fr QV 2010-2016'!$A$1:$M$2587,11,FALSE)="#SAKNAS!",0,VLOOKUP(A1496,'Fr QV 2010-2016'!$A$1:$M$2587,11,FALSE))</f>
        <v>134</v>
      </c>
      <c r="L1496" s="36">
        <f>IF(VLOOKUP(A1496,'Fr QV 2010-2016'!$A$1:$M$2587,12,FALSE)="#SAKNAS!",0,VLOOKUP(A1496,'Fr QV 2010-2016'!$A$1:$M$2587,12,FALSE))</f>
        <v>116</v>
      </c>
      <c r="M1496" s="36">
        <f>IF(VLOOKUP(A1496,'Fr QV 2010-2016'!$A$1:$M$2587,13,FALSE)="#SAKNAS!",0,VLOOKUP(A1496,'Fr QV 2010-2016'!$A$1:$M$2587,13,FALSE))</f>
        <v>85</v>
      </c>
      <c r="N1496" s="36">
        <f>IF(VLOOKUP(A1496,'Fr QV 2017'!$A$1:$F$2587,6,FALSE)="#SAKNAS!",0,VLOOKUP(A1496,'Fr QV 2017'!$A$1:$F$2587,6,FALSE))</f>
        <v>72</v>
      </c>
      <c r="O1496" s="36">
        <f>IF(VLOOKUP(A1496,'Fr QV 2018'!$A$1:$M$2587,6,FALSE)="#SAKNAS!",0,VLOOKUP(A1496,'Fr QV 2018'!$A$1:$M$2587,6,FALSE))</f>
        <v>95</v>
      </c>
      <c r="P1496" s="36">
        <f>IF(VLOOKUP(A1496,'Fr QV 2019'!$A$1:$M$2587,6,FALSE)="#SAKNAS!",0,VLOOKUP(A1496,'Fr QV 2019'!$A$1:$M$2587,6,FALSE))</f>
        <v>79</v>
      </c>
      <c r="Q1496" s="36">
        <f>IF(VLOOKUP(A1496,'Fr QV 2020'!$A$1:$M$2587,6,FALSE)="#SAKNAS!",0,VLOOKUP(A1496,'Fr QV 2020'!$A$1:$M$2587,6,FALSE))</f>
        <v>53</v>
      </c>
      <c r="R1496" s="36">
        <f>IF(VLOOKUP(A1496,'Fr QV 2021'!$A$1:$M$2587,6,FALSE)="#SAKNAS!",0,VLOOKUP(A1496,'Fr QV 2021'!$A$1:$M$2587,6,FALSE))</f>
        <v>36</v>
      </c>
      <c r="S1496" s="36">
        <f>IF(VLOOKUP(A1496,'FR QV 2022'!$A$1:$M$2587,6,FALSE)="#SAKNAS!",0,VLOOKUP(A1496,'FR QV 2022'!$A$1:$M$2587,6,FALSE))</f>
        <v>50</v>
      </c>
      <c r="T1496" s="36">
        <f>IF(VLOOKUP($A1496,'FR QV 2023'!$A$1:$M$2587,6,FALSE)="#SAKNAS!",0,VLOOKUP($A1496,'FR QV 2023'!$A$1:$M$2587,6,FALSE))</f>
        <v>62</v>
      </c>
      <c r="U1496" s="36">
        <f>IF(VLOOKUP($A1496,'FR QV 2024'!$A$1:$M$2587,6,FALSE)="#SAKNAS!",0,VLOOKUP($A1496,'FR QV 2024'!$A$1:$M$2587,6,FALSE))</f>
        <v>135</v>
      </c>
    </row>
    <row r="1497" spans="1:21" s="12" customFormat="1" x14ac:dyDescent="0.2">
      <c r="A1497" s="26" t="str">
        <f t="shared" si="23"/>
        <v>0840050J01AA04</v>
      </c>
      <c r="B1497" s="12" t="str">
        <f>VLOOKUP(C1497,'Akodens FV'!$A$1:$B$2003,2,FALSE)</f>
        <v>Hälsoval</v>
      </c>
      <c r="C1497" s="27" t="s">
        <v>13</v>
      </c>
      <c r="D1497" s="28" t="s">
        <v>141</v>
      </c>
      <c r="E1497" s="27" t="s">
        <v>264</v>
      </c>
      <c r="F1497" s="28" t="s">
        <v>349</v>
      </c>
      <c r="G1497" s="36">
        <f>IF(VLOOKUP(A1497,'Fr QV 2010-2016'!$A$1:$M$2587,7,FALSE)="#SAKNAS!",0,VLOOKUP(A1497,'Fr QV 2010-2016'!$A$1:$M$2587,7,FALSE))</f>
        <v>16</v>
      </c>
      <c r="H1497" s="36">
        <f>IF(VLOOKUP(A1497,'Fr QV 2010-2016'!$A$1:$M$2587,8,FALSE)="#SAKNAS!",0,VLOOKUP(A1497,'Fr QV 2010-2016'!$A$1:$M$2587,8,FALSE))</f>
        <v>25</v>
      </c>
      <c r="I1497" s="36">
        <f>IF(VLOOKUP(A1497,'Fr QV 2010-2016'!$A$1:$M$2587,9,FALSE)="#SAKNAS!",0,VLOOKUP(A1497,'Fr QV 2010-2016'!$A$1:$M$2587,9,FALSE))</f>
        <v>19</v>
      </c>
      <c r="J1497" s="36">
        <f>IF(VLOOKUP(A1497,'Fr QV 2010-2016'!$A$1:$M$2587,10,FALSE)="#SAKNAS!",0,VLOOKUP(A1497,'Fr QV 2010-2016'!$A$1:$M$2587,10,FALSE))</f>
        <v>10</v>
      </c>
      <c r="K1497" s="36">
        <f>IF(VLOOKUP(A1497,'Fr QV 2010-2016'!$A$1:$M$2587,11,FALSE)="#SAKNAS!",0,VLOOKUP(A1497,'Fr QV 2010-2016'!$A$1:$M$2587,11,FALSE))</f>
        <v>9</v>
      </c>
      <c r="L1497" s="36">
        <f>IF(VLOOKUP(A1497,'Fr QV 2010-2016'!$A$1:$M$2587,12,FALSE)="#SAKNAS!",0,VLOOKUP(A1497,'Fr QV 2010-2016'!$A$1:$M$2587,12,FALSE))</f>
        <v>21</v>
      </c>
      <c r="M1497" s="36">
        <f>IF(VLOOKUP(A1497,'Fr QV 2010-2016'!$A$1:$M$2587,13,FALSE)="#SAKNAS!",0,VLOOKUP(A1497,'Fr QV 2010-2016'!$A$1:$M$2587,13,FALSE))</f>
        <v>21</v>
      </c>
      <c r="N1497" s="36">
        <f>IF(VLOOKUP(A1497,'Fr QV 2017'!$A$1:$F$2587,6,FALSE)="#SAKNAS!",0,VLOOKUP(A1497,'Fr QV 2017'!$A$1:$F$2587,6,FALSE))</f>
        <v>16</v>
      </c>
      <c r="O1497" s="36">
        <f>IF(VLOOKUP(A1497,'Fr QV 2018'!$A$1:$M$2587,6,FALSE)="#SAKNAS!",0,VLOOKUP(A1497,'Fr QV 2018'!$A$1:$M$2587,6,FALSE))</f>
        <v>20</v>
      </c>
      <c r="P1497" s="36">
        <f>IF(VLOOKUP(A1497,'Fr QV 2019'!$A$1:$M$2587,6,FALSE)="#SAKNAS!",0,VLOOKUP(A1497,'Fr QV 2019'!$A$1:$M$2587,6,FALSE))</f>
        <v>27</v>
      </c>
      <c r="Q1497" s="36">
        <f>IF(VLOOKUP(A1497,'Fr QV 2020'!$A$1:$M$2587,6,FALSE)="#SAKNAS!",0,VLOOKUP(A1497,'Fr QV 2020'!$A$1:$M$2587,6,FALSE))</f>
        <v>24</v>
      </c>
      <c r="R1497" s="36">
        <f>IF(VLOOKUP(A1497,'Fr QV 2021'!$A$1:$M$2587,6,FALSE)="#SAKNAS!",0,VLOOKUP(A1497,'Fr QV 2021'!$A$1:$M$2587,6,FALSE))</f>
        <v>23</v>
      </c>
      <c r="S1497" s="36">
        <f>IF(VLOOKUP(A1497,'FR QV 2022'!$A$1:$M$2587,6,FALSE)="#SAKNAS!",0,VLOOKUP(A1497,'FR QV 2022'!$A$1:$M$2587,6,FALSE))</f>
        <v>21</v>
      </c>
      <c r="T1497" s="36">
        <f>IF(VLOOKUP($A1497,'FR QV 2023'!$A$1:$M$2587,6,FALSE)="#SAKNAS!",0,VLOOKUP($A1497,'FR QV 2023'!$A$1:$M$2587,6,FALSE))</f>
        <v>20</v>
      </c>
      <c r="U1497" s="36">
        <f>IF(VLOOKUP($A1497,'FR QV 2024'!$A$1:$M$2587,6,FALSE)="#SAKNAS!",0,VLOOKUP($A1497,'FR QV 2024'!$A$1:$M$2587,6,FALSE))</f>
        <v>32</v>
      </c>
    </row>
    <row r="1498" spans="1:21" s="12" customFormat="1" x14ac:dyDescent="0.2">
      <c r="A1498" s="26" t="str">
        <f t="shared" si="23"/>
        <v>0840050J01AA06</v>
      </c>
      <c r="B1498" s="12" t="str">
        <f>VLOOKUP(C1498,'Akodens FV'!$A$1:$B$2003,2,FALSE)</f>
        <v>Hälsoval</v>
      </c>
      <c r="C1498" s="27" t="s">
        <v>13</v>
      </c>
      <c r="D1498" s="28" t="s">
        <v>141</v>
      </c>
      <c r="E1498" s="27" t="s">
        <v>271</v>
      </c>
      <c r="F1498" s="28" t="s">
        <v>370</v>
      </c>
      <c r="G1498" s="36">
        <f>IF(VLOOKUP(A1498,'Fr QV 2010-2016'!$A$1:$M$2587,7,FALSE)="#SAKNAS!",0,VLOOKUP(A1498,'Fr QV 2010-2016'!$A$1:$M$2587,7,FALSE))</f>
        <v>5</v>
      </c>
      <c r="H1498" s="36">
        <f>IF(VLOOKUP(A1498,'Fr QV 2010-2016'!$A$1:$M$2587,8,FALSE)="#SAKNAS!",0,VLOOKUP(A1498,'Fr QV 2010-2016'!$A$1:$M$2587,8,FALSE))</f>
        <v>3</v>
      </c>
      <c r="I1498" s="36">
        <f>IF(VLOOKUP(A1498,'Fr QV 2010-2016'!$A$1:$M$2587,9,FALSE)="#SAKNAS!",0,VLOOKUP(A1498,'Fr QV 2010-2016'!$A$1:$M$2587,9,FALSE))</f>
        <v>0</v>
      </c>
      <c r="J1498" s="36">
        <f>IF(VLOOKUP(A1498,'Fr QV 2010-2016'!$A$1:$M$2587,10,FALSE)="#SAKNAS!",0,VLOOKUP(A1498,'Fr QV 2010-2016'!$A$1:$M$2587,10,FALSE))</f>
        <v>0</v>
      </c>
      <c r="K1498" s="36">
        <f>IF(VLOOKUP(A1498,'Fr QV 2010-2016'!$A$1:$M$2587,11,FALSE)="#SAKNAS!",0,VLOOKUP(A1498,'Fr QV 2010-2016'!$A$1:$M$2587,11,FALSE))</f>
        <v>0</v>
      </c>
      <c r="L1498" s="36">
        <f>IF(VLOOKUP(A1498,'Fr QV 2010-2016'!$A$1:$M$2587,12,FALSE)="#SAKNAS!",0,VLOOKUP(A1498,'Fr QV 2010-2016'!$A$1:$M$2587,12,FALSE))</f>
        <v>0</v>
      </c>
      <c r="M1498" s="36">
        <f>IF(VLOOKUP(A1498,'Fr QV 2010-2016'!$A$1:$M$2587,13,FALSE)="#SAKNAS!",0,VLOOKUP(A1498,'Fr QV 2010-2016'!$A$1:$M$2587,13,FALSE))</f>
        <v>0</v>
      </c>
      <c r="N1498" s="36">
        <v>0</v>
      </c>
      <c r="O1498" s="36">
        <v>0</v>
      </c>
      <c r="P1498" s="36">
        <v>0</v>
      </c>
      <c r="Q1498" s="36">
        <v>0</v>
      </c>
      <c r="R1498" s="36"/>
      <c r="S1498" s="36">
        <v>0</v>
      </c>
      <c r="T1498" s="36">
        <v>0</v>
      </c>
      <c r="U1498" s="36"/>
    </row>
    <row r="1499" spans="1:21" s="12" customFormat="1" x14ac:dyDescent="0.2">
      <c r="A1499" s="26" t="str">
        <f t="shared" si="23"/>
        <v>0840050J01AA07</v>
      </c>
      <c r="B1499" s="12" t="str">
        <f>VLOOKUP(C1499,'Akodens FV'!$A$1:$B$2003,2,FALSE)</f>
        <v>Hälsoval</v>
      </c>
      <c r="C1499" s="27" t="s">
        <v>13</v>
      </c>
      <c r="D1499" s="28" t="s">
        <v>141</v>
      </c>
      <c r="E1499" s="27" t="s">
        <v>263</v>
      </c>
      <c r="F1499" s="28" t="s">
        <v>363</v>
      </c>
      <c r="G1499" s="36">
        <f>IF(VLOOKUP(A1499,'Fr QV 2010-2016'!$A$1:$M$2587,7,FALSE)="#SAKNAS!",0,VLOOKUP(A1499,'Fr QV 2010-2016'!$A$1:$M$2587,7,FALSE))</f>
        <v>9</v>
      </c>
      <c r="H1499" s="36">
        <f>IF(VLOOKUP(A1499,'Fr QV 2010-2016'!$A$1:$M$2587,8,FALSE)="#SAKNAS!",0,VLOOKUP(A1499,'Fr QV 2010-2016'!$A$1:$M$2587,8,FALSE))</f>
        <v>12</v>
      </c>
      <c r="I1499" s="36">
        <f>IF(VLOOKUP(A1499,'Fr QV 2010-2016'!$A$1:$M$2587,9,FALSE)="#SAKNAS!",0,VLOOKUP(A1499,'Fr QV 2010-2016'!$A$1:$M$2587,9,FALSE))</f>
        <v>19</v>
      </c>
      <c r="J1499" s="36">
        <f>IF(VLOOKUP(A1499,'Fr QV 2010-2016'!$A$1:$M$2587,10,FALSE)="#SAKNAS!",0,VLOOKUP(A1499,'Fr QV 2010-2016'!$A$1:$M$2587,10,FALSE))</f>
        <v>15</v>
      </c>
      <c r="K1499" s="36">
        <f>IF(VLOOKUP(A1499,'Fr QV 2010-2016'!$A$1:$M$2587,11,FALSE)="#SAKNAS!",0,VLOOKUP(A1499,'Fr QV 2010-2016'!$A$1:$M$2587,11,FALSE))</f>
        <v>9</v>
      </c>
      <c r="L1499" s="36">
        <f>IF(VLOOKUP(A1499,'Fr QV 2010-2016'!$A$1:$M$2587,12,FALSE)="#SAKNAS!",0,VLOOKUP(A1499,'Fr QV 2010-2016'!$A$1:$M$2587,12,FALSE))</f>
        <v>10</v>
      </c>
      <c r="M1499" s="36">
        <f>IF(VLOOKUP(A1499,'Fr QV 2010-2016'!$A$1:$M$2587,13,FALSE)="#SAKNAS!",0,VLOOKUP(A1499,'Fr QV 2010-2016'!$A$1:$M$2587,13,FALSE))</f>
        <v>12</v>
      </c>
      <c r="N1499" s="36">
        <f>IF(VLOOKUP(A1499,'Fr QV 2017'!$A$1:$F$2587,6,FALSE)="#SAKNAS!",0,VLOOKUP(A1499,'Fr QV 2017'!$A$1:$F$2587,6,FALSE))</f>
        <v>7</v>
      </c>
      <c r="O1499" s="36">
        <f>IF(VLOOKUP(A1499,'Fr QV 2018'!$A$1:$M$2587,6,FALSE)="#SAKNAS!",0,VLOOKUP(A1499,'Fr QV 2018'!$A$1:$M$2587,6,FALSE))</f>
        <v>7</v>
      </c>
      <c r="P1499" s="36">
        <f>IF(VLOOKUP(A1499,'Fr QV 2019'!$A$1:$M$2587,6,FALSE)="#SAKNAS!",0,VLOOKUP(A1499,'Fr QV 2019'!$A$1:$M$2587,6,FALSE))</f>
        <v>6</v>
      </c>
      <c r="Q1499" s="36">
        <f>IF(VLOOKUP(A1499,'Fr QV 2020'!$A$1:$M$2587,6,FALSE)="#SAKNAS!",0,VLOOKUP(A1499,'Fr QV 2020'!$A$1:$M$2587,6,FALSE))</f>
        <v>3</v>
      </c>
      <c r="R1499" s="36">
        <f>IF(VLOOKUP(A1499,'Fr QV 2021'!$A$1:$M$2587,6,FALSE)="#SAKNAS!",0,VLOOKUP(A1499,'Fr QV 2021'!$A$1:$M$2587,6,FALSE))</f>
        <v>1</v>
      </c>
      <c r="S1499" s="36">
        <v>0</v>
      </c>
      <c r="T1499" s="36">
        <v>0</v>
      </c>
      <c r="U1499" s="36"/>
    </row>
    <row r="1500" spans="1:21" s="12" customFormat="1" x14ac:dyDescent="0.2">
      <c r="A1500" s="26" t="str">
        <f t="shared" si="23"/>
        <v>0840050J01CA04</v>
      </c>
      <c r="B1500" s="12" t="str">
        <f>VLOOKUP(C1500,'Akodens FV'!$A$1:$B$2003,2,FALSE)</f>
        <v>Hälsoval</v>
      </c>
      <c r="C1500" s="27" t="s">
        <v>13</v>
      </c>
      <c r="D1500" s="28" t="s">
        <v>141</v>
      </c>
      <c r="E1500" s="27" t="s">
        <v>247</v>
      </c>
      <c r="F1500" s="28" t="s">
        <v>350</v>
      </c>
      <c r="G1500" s="36">
        <f>IF(VLOOKUP(A1500,'Fr QV 2010-2016'!$A$1:$M$2587,7,FALSE)="#SAKNAS!",0,VLOOKUP(A1500,'Fr QV 2010-2016'!$A$1:$M$2587,7,FALSE))</f>
        <v>57</v>
      </c>
      <c r="H1500" s="36">
        <f>IF(VLOOKUP(A1500,'Fr QV 2010-2016'!$A$1:$M$2587,8,FALSE)="#SAKNAS!",0,VLOOKUP(A1500,'Fr QV 2010-2016'!$A$1:$M$2587,8,FALSE))</f>
        <v>45</v>
      </c>
      <c r="I1500" s="36">
        <f>IF(VLOOKUP(A1500,'Fr QV 2010-2016'!$A$1:$M$2587,9,FALSE)="#SAKNAS!",0,VLOOKUP(A1500,'Fr QV 2010-2016'!$A$1:$M$2587,9,FALSE))</f>
        <v>59</v>
      </c>
      <c r="J1500" s="36">
        <f>IF(VLOOKUP(A1500,'Fr QV 2010-2016'!$A$1:$M$2587,10,FALSE)="#SAKNAS!",0,VLOOKUP(A1500,'Fr QV 2010-2016'!$A$1:$M$2587,10,FALSE))</f>
        <v>57</v>
      </c>
      <c r="K1500" s="36">
        <f>IF(VLOOKUP(A1500,'Fr QV 2010-2016'!$A$1:$M$2587,11,FALSE)="#SAKNAS!",0,VLOOKUP(A1500,'Fr QV 2010-2016'!$A$1:$M$2587,11,FALSE))</f>
        <v>81</v>
      </c>
      <c r="L1500" s="36">
        <f>IF(VLOOKUP(A1500,'Fr QV 2010-2016'!$A$1:$M$2587,12,FALSE)="#SAKNAS!",0,VLOOKUP(A1500,'Fr QV 2010-2016'!$A$1:$M$2587,12,FALSE))</f>
        <v>74</v>
      </c>
      <c r="M1500" s="36">
        <f>IF(VLOOKUP(A1500,'Fr QV 2010-2016'!$A$1:$M$2587,13,FALSE)="#SAKNAS!",0,VLOOKUP(A1500,'Fr QV 2010-2016'!$A$1:$M$2587,13,FALSE))</f>
        <v>56</v>
      </c>
      <c r="N1500" s="36">
        <f>IF(VLOOKUP(A1500,'Fr QV 2017'!$A$1:$F$2587,6,FALSE)="#SAKNAS!",0,VLOOKUP(A1500,'Fr QV 2017'!$A$1:$F$2587,6,FALSE))</f>
        <v>31</v>
      </c>
      <c r="O1500" s="36">
        <f>IF(VLOOKUP(A1500,'Fr QV 2018'!$A$1:$M$2587,6,FALSE)="#SAKNAS!",0,VLOOKUP(A1500,'Fr QV 2018'!$A$1:$M$2587,6,FALSE))</f>
        <v>36</v>
      </c>
      <c r="P1500" s="36">
        <f>IF(VLOOKUP(A1500,'Fr QV 2019'!$A$1:$M$2587,6,FALSE)="#SAKNAS!",0,VLOOKUP(A1500,'Fr QV 2019'!$A$1:$M$2587,6,FALSE))</f>
        <v>80</v>
      </c>
      <c r="Q1500" s="36">
        <f>IF(VLOOKUP(A1500,'Fr QV 2020'!$A$1:$M$2587,6,FALSE)="#SAKNAS!",0,VLOOKUP(A1500,'Fr QV 2020'!$A$1:$M$2587,6,FALSE))</f>
        <v>53</v>
      </c>
      <c r="R1500" s="36">
        <f>IF(VLOOKUP(A1500,'Fr QV 2021'!$A$1:$M$2587,6,FALSE)="#SAKNAS!",0,VLOOKUP(A1500,'Fr QV 2021'!$A$1:$M$2587,6,FALSE))</f>
        <v>44</v>
      </c>
      <c r="S1500" s="36">
        <f>IF(VLOOKUP(A1500,'FR QV 2022'!$A$1:$M$2587,6,FALSE)="#SAKNAS!",0,VLOOKUP(A1500,'FR QV 2022'!$A$1:$M$2587,6,FALSE))</f>
        <v>40</v>
      </c>
      <c r="T1500" s="36">
        <f>IF(VLOOKUP($A1500,'FR QV 2023'!$A$1:$M$2587,6,FALSE)="#SAKNAS!",0,VLOOKUP($A1500,'FR QV 2023'!$A$1:$M$2587,6,FALSE))</f>
        <v>26</v>
      </c>
      <c r="U1500" s="36">
        <f>IF(VLOOKUP($A1500,'FR QV 2024'!$A$1:$M$2587,6,FALSE)="#SAKNAS!",0,VLOOKUP($A1500,'FR QV 2024'!$A$1:$M$2587,6,FALSE))</f>
        <v>26</v>
      </c>
    </row>
    <row r="1501" spans="1:21" s="12" customFormat="1" x14ac:dyDescent="0.2">
      <c r="A1501" s="26" t="str">
        <f t="shared" si="23"/>
        <v>0840050J01CA08</v>
      </c>
      <c r="B1501" s="12" t="str">
        <f>VLOOKUP(C1501,'Akodens FV'!$A$1:$B$2003,2,FALSE)</f>
        <v>Hälsoval</v>
      </c>
      <c r="C1501" s="27" t="s">
        <v>13</v>
      </c>
      <c r="D1501" s="28" t="s">
        <v>141</v>
      </c>
      <c r="E1501" s="27" t="s">
        <v>262</v>
      </c>
      <c r="F1501" s="28" t="s">
        <v>351</v>
      </c>
      <c r="G1501" s="36">
        <f>IF(VLOOKUP(A1501,'Fr QV 2010-2016'!$A$1:$M$2587,7,FALSE)="#SAKNAS!",0,VLOOKUP(A1501,'Fr QV 2010-2016'!$A$1:$M$2587,7,FALSE))</f>
        <v>349</v>
      </c>
      <c r="H1501" s="36">
        <f>IF(VLOOKUP(A1501,'Fr QV 2010-2016'!$A$1:$M$2587,8,FALSE)="#SAKNAS!",0,VLOOKUP(A1501,'Fr QV 2010-2016'!$A$1:$M$2587,8,FALSE))</f>
        <v>316</v>
      </c>
      <c r="I1501" s="36">
        <f>IF(VLOOKUP(A1501,'Fr QV 2010-2016'!$A$1:$M$2587,9,FALSE)="#SAKNAS!",0,VLOOKUP(A1501,'Fr QV 2010-2016'!$A$1:$M$2587,9,FALSE))</f>
        <v>399</v>
      </c>
      <c r="J1501" s="36">
        <f>IF(VLOOKUP(A1501,'Fr QV 2010-2016'!$A$1:$M$2587,10,FALSE)="#SAKNAS!",0,VLOOKUP(A1501,'Fr QV 2010-2016'!$A$1:$M$2587,10,FALSE))</f>
        <v>390</v>
      </c>
      <c r="K1501" s="36">
        <f>IF(VLOOKUP(A1501,'Fr QV 2010-2016'!$A$1:$M$2587,11,FALSE)="#SAKNAS!",0,VLOOKUP(A1501,'Fr QV 2010-2016'!$A$1:$M$2587,11,FALSE))</f>
        <v>410</v>
      </c>
      <c r="L1501" s="36">
        <f>IF(VLOOKUP(A1501,'Fr QV 2010-2016'!$A$1:$M$2587,12,FALSE)="#SAKNAS!",0,VLOOKUP(A1501,'Fr QV 2010-2016'!$A$1:$M$2587,12,FALSE))</f>
        <v>397</v>
      </c>
      <c r="M1501" s="36">
        <f>IF(VLOOKUP(A1501,'Fr QV 2010-2016'!$A$1:$M$2587,13,FALSE)="#SAKNAS!",0,VLOOKUP(A1501,'Fr QV 2010-2016'!$A$1:$M$2587,13,FALSE))</f>
        <v>407</v>
      </c>
      <c r="N1501" s="36">
        <f>IF(VLOOKUP(A1501,'Fr QV 2017'!$A$1:$F$2587,6,FALSE)="#SAKNAS!",0,VLOOKUP(A1501,'Fr QV 2017'!$A$1:$F$2587,6,FALSE))</f>
        <v>335</v>
      </c>
      <c r="O1501" s="36">
        <f>IF(VLOOKUP(A1501,'Fr QV 2018'!$A$1:$M$2587,6,FALSE)="#SAKNAS!",0,VLOOKUP(A1501,'Fr QV 2018'!$A$1:$M$2587,6,FALSE))</f>
        <v>313</v>
      </c>
      <c r="P1501" s="36">
        <f>IF(VLOOKUP(A1501,'Fr QV 2019'!$A$1:$M$2587,6,FALSE)="#SAKNAS!",0,VLOOKUP(A1501,'Fr QV 2019'!$A$1:$M$2587,6,FALSE))</f>
        <v>276</v>
      </c>
      <c r="Q1501" s="36">
        <f>IF(VLOOKUP(A1501,'Fr QV 2020'!$A$1:$M$2587,6,FALSE)="#SAKNAS!",0,VLOOKUP(A1501,'Fr QV 2020'!$A$1:$M$2587,6,FALSE))</f>
        <v>285</v>
      </c>
      <c r="R1501" s="36">
        <f>IF(VLOOKUP(A1501,'Fr QV 2021'!$A$1:$M$2587,6,FALSE)="#SAKNAS!",0,VLOOKUP(A1501,'Fr QV 2021'!$A$1:$M$2587,6,FALSE))</f>
        <v>274</v>
      </c>
      <c r="S1501" s="36">
        <f>IF(VLOOKUP(A1501,'FR QV 2022'!$A$1:$M$2587,6,FALSE)="#SAKNAS!",0,VLOOKUP(A1501,'FR QV 2022'!$A$1:$M$2587,6,FALSE))</f>
        <v>235</v>
      </c>
      <c r="T1501" s="36">
        <f>IF(VLOOKUP($A1501,'FR QV 2023'!$A$1:$M$2587,6,FALSE)="#SAKNAS!",0,VLOOKUP($A1501,'FR QV 2023'!$A$1:$M$2587,6,FALSE))</f>
        <v>260</v>
      </c>
      <c r="U1501" s="36">
        <f>IF(VLOOKUP($A1501,'FR QV 2024'!$A$1:$M$2587,6,FALSE)="#SAKNAS!",0,VLOOKUP($A1501,'FR QV 2024'!$A$1:$M$2587,6,FALSE))</f>
        <v>226</v>
      </c>
    </row>
    <row r="1502" spans="1:21" s="12" customFormat="1" x14ac:dyDescent="0.2">
      <c r="A1502" s="26" t="str">
        <f t="shared" si="23"/>
        <v>0840050J01CE01</v>
      </c>
      <c r="B1502" s="12" t="str">
        <f>VLOOKUP(C1502,'Akodens FV'!$A$1:$B$2003,2,FALSE)</f>
        <v>Hälsoval</v>
      </c>
      <c r="C1502" s="27" t="s">
        <v>13</v>
      </c>
      <c r="D1502" s="28" t="s">
        <v>141</v>
      </c>
      <c r="E1502" s="27" t="s">
        <v>281</v>
      </c>
      <c r="F1502" s="28" t="s">
        <v>415</v>
      </c>
      <c r="G1502" s="36">
        <f>IF(VLOOKUP(A1502,'Fr QV 2010-2016'!$A$1:$M$2587,7,FALSE)="#SAKNAS!",0,VLOOKUP(A1502,'Fr QV 2010-2016'!$A$1:$M$2587,7,FALSE))</f>
        <v>0</v>
      </c>
      <c r="H1502" s="36">
        <f>IF(VLOOKUP(A1502,'Fr QV 2010-2016'!$A$1:$M$2587,8,FALSE)="#SAKNAS!",0,VLOOKUP(A1502,'Fr QV 2010-2016'!$A$1:$M$2587,8,FALSE))</f>
        <v>0</v>
      </c>
      <c r="I1502" s="36">
        <f>IF(VLOOKUP(A1502,'Fr QV 2010-2016'!$A$1:$M$2587,9,FALSE)="#SAKNAS!",0,VLOOKUP(A1502,'Fr QV 2010-2016'!$A$1:$M$2587,9,FALSE))</f>
        <v>0</v>
      </c>
      <c r="J1502" s="36">
        <f>IF(VLOOKUP(A1502,'Fr QV 2010-2016'!$A$1:$M$2587,10,FALSE)="#SAKNAS!",0,VLOOKUP(A1502,'Fr QV 2010-2016'!$A$1:$M$2587,10,FALSE))</f>
        <v>0</v>
      </c>
      <c r="K1502" s="36">
        <f>IF(VLOOKUP(A1502,'Fr QV 2010-2016'!$A$1:$M$2587,11,FALSE)="#SAKNAS!",0,VLOOKUP(A1502,'Fr QV 2010-2016'!$A$1:$M$2587,11,FALSE))</f>
        <v>1</v>
      </c>
      <c r="L1502" s="36">
        <f>IF(VLOOKUP(A1502,'Fr QV 2010-2016'!$A$1:$M$2587,12,FALSE)="#SAKNAS!",0,VLOOKUP(A1502,'Fr QV 2010-2016'!$A$1:$M$2587,12,FALSE))</f>
        <v>0</v>
      </c>
      <c r="M1502" s="36">
        <f>IF(VLOOKUP(A1502,'Fr QV 2010-2016'!$A$1:$M$2587,13,FALSE)="#SAKNAS!",0,VLOOKUP(A1502,'Fr QV 2010-2016'!$A$1:$M$2587,13,FALSE))</f>
        <v>0</v>
      </c>
      <c r="N1502" s="36">
        <v>0</v>
      </c>
      <c r="O1502" s="36">
        <v>0</v>
      </c>
      <c r="P1502" s="36">
        <v>0</v>
      </c>
      <c r="Q1502" s="36">
        <v>0</v>
      </c>
      <c r="R1502" s="36"/>
      <c r="S1502" s="36">
        <v>0</v>
      </c>
      <c r="T1502" s="36">
        <v>0</v>
      </c>
      <c r="U1502" s="36"/>
    </row>
    <row r="1503" spans="1:21" s="12" customFormat="1" x14ac:dyDescent="0.2">
      <c r="A1503" s="26" t="str">
        <f t="shared" si="23"/>
        <v>0840050J01CE02</v>
      </c>
      <c r="B1503" s="12" t="str">
        <f>VLOOKUP(C1503,'Akodens FV'!$A$1:$B$2003,2,FALSE)</f>
        <v>Hälsoval</v>
      </c>
      <c r="C1503" s="27" t="s">
        <v>13</v>
      </c>
      <c r="D1503" s="28" t="s">
        <v>141</v>
      </c>
      <c r="E1503" s="27" t="s">
        <v>246</v>
      </c>
      <c r="F1503" s="28" t="s">
        <v>352</v>
      </c>
      <c r="G1503" s="36">
        <f>IF(VLOOKUP(A1503,'Fr QV 2010-2016'!$A$1:$M$2587,7,FALSE)="#SAKNAS!",0,VLOOKUP(A1503,'Fr QV 2010-2016'!$A$1:$M$2587,7,FALSE))</f>
        <v>466</v>
      </c>
      <c r="H1503" s="36">
        <f>IF(VLOOKUP(A1503,'Fr QV 2010-2016'!$A$1:$M$2587,8,FALSE)="#SAKNAS!",0,VLOOKUP(A1503,'Fr QV 2010-2016'!$A$1:$M$2587,8,FALSE))</f>
        <v>441</v>
      </c>
      <c r="I1503" s="36">
        <f>IF(VLOOKUP(A1503,'Fr QV 2010-2016'!$A$1:$M$2587,9,FALSE)="#SAKNAS!",0,VLOOKUP(A1503,'Fr QV 2010-2016'!$A$1:$M$2587,9,FALSE))</f>
        <v>504</v>
      </c>
      <c r="J1503" s="36">
        <f>IF(VLOOKUP(A1503,'Fr QV 2010-2016'!$A$1:$M$2587,10,FALSE)="#SAKNAS!",0,VLOOKUP(A1503,'Fr QV 2010-2016'!$A$1:$M$2587,10,FALSE))</f>
        <v>589</v>
      </c>
      <c r="K1503" s="36">
        <f>IF(VLOOKUP(A1503,'Fr QV 2010-2016'!$A$1:$M$2587,11,FALSE)="#SAKNAS!",0,VLOOKUP(A1503,'Fr QV 2010-2016'!$A$1:$M$2587,11,FALSE))</f>
        <v>430</v>
      </c>
      <c r="L1503" s="36">
        <f>IF(VLOOKUP(A1503,'Fr QV 2010-2016'!$A$1:$M$2587,12,FALSE)="#SAKNAS!",0,VLOOKUP(A1503,'Fr QV 2010-2016'!$A$1:$M$2587,12,FALSE))</f>
        <v>461</v>
      </c>
      <c r="M1503" s="36">
        <f>IF(VLOOKUP(A1503,'Fr QV 2010-2016'!$A$1:$M$2587,13,FALSE)="#SAKNAS!",0,VLOOKUP(A1503,'Fr QV 2010-2016'!$A$1:$M$2587,13,FALSE))</f>
        <v>499</v>
      </c>
      <c r="N1503" s="36">
        <f>IF(VLOOKUP(A1503,'Fr QV 2017'!$A$1:$F$2587,6,FALSE)="#SAKNAS!",0,VLOOKUP(A1503,'Fr QV 2017'!$A$1:$F$2587,6,FALSE))</f>
        <v>437</v>
      </c>
      <c r="O1503" s="36">
        <f>IF(VLOOKUP(A1503,'Fr QV 2018'!$A$1:$M$2587,6,FALSE)="#SAKNAS!",0,VLOOKUP(A1503,'Fr QV 2018'!$A$1:$M$2587,6,FALSE))</f>
        <v>357</v>
      </c>
      <c r="P1503" s="36">
        <f>IF(VLOOKUP(A1503,'Fr QV 2019'!$A$1:$M$2587,6,FALSE)="#SAKNAS!",0,VLOOKUP(A1503,'Fr QV 2019'!$A$1:$M$2587,6,FALSE))</f>
        <v>367</v>
      </c>
      <c r="Q1503" s="36">
        <f>IF(VLOOKUP(A1503,'Fr QV 2020'!$A$1:$M$2587,6,FALSE)="#SAKNAS!",0,VLOOKUP(A1503,'Fr QV 2020'!$A$1:$M$2587,6,FALSE))</f>
        <v>209</v>
      </c>
      <c r="R1503" s="36">
        <f>IF(VLOOKUP(A1503,'Fr QV 2021'!$A$1:$M$2587,6,FALSE)="#SAKNAS!",0,VLOOKUP(A1503,'Fr QV 2021'!$A$1:$M$2587,6,FALSE))</f>
        <v>204</v>
      </c>
      <c r="S1503" s="36">
        <f>IF(VLOOKUP(A1503,'FR QV 2022'!$A$1:$M$2587,6,FALSE)="#SAKNAS!",0,VLOOKUP(A1503,'FR QV 2022'!$A$1:$M$2587,6,FALSE))</f>
        <v>281</v>
      </c>
      <c r="T1503" s="36">
        <f>IF(VLOOKUP($A1503,'FR QV 2023'!$A$1:$M$2587,6,FALSE)="#SAKNAS!",0,VLOOKUP($A1503,'FR QV 2023'!$A$1:$M$2587,6,FALSE))</f>
        <v>328</v>
      </c>
      <c r="U1503" s="36">
        <f>IF(VLOOKUP($A1503,'FR QV 2024'!$A$1:$M$2587,6,FALSE)="#SAKNAS!",0,VLOOKUP($A1503,'FR QV 2024'!$A$1:$M$2587,6,FALSE))</f>
        <v>289</v>
      </c>
    </row>
    <row r="1504" spans="1:21" s="12" customFormat="1" x14ac:dyDescent="0.2">
      <c r="A1504" s="26" t="str">
        <f t="shared" si="23"/>
        <v>0840050J01CF05</v>
      </c>
      <c r="B1504" s="12" t="str">
        <f>VLOOKUP(C1504,'Akodens FV'!$A$1:$B$2003,2,FALSE)</f>
        <v>Hälsoval</v>
      </c>
      <c r="C1504" s="27" t="s">
        <v>13</v>
      </c>
      <c r="D1504" s="28" t="s">
        <v>141</v>
      </c>
      <c r="E1504" s="27" t="s">
        <v>251</v>
      </c>
      <c r="F1504" s="28" t="s">
        <v>353</v>
      </c>
      <c r="G1504" s="36">
        <f>IF(VLOOKUP(A1504,'Fr QV 2010-2016'!$A$1:$M$2587,7,FALSE)="#SAKNAS!",0,VLOOKUP(A1504,'Fr QV 2010-2016'!$A$1:$M$2587,7,FALSE))</f>
        <v>300</v>
      </c>
      <c r="H1504" s="36">
        <f>IF(VLOOKUP(A1504,'Fr QV 2010-2016'!$A$1:$M$2587,8,FALSE)="#SAKNAS!",0,VLOOKUP(A1504,'Fr QV 2010-2016'!$A$1:$M$2587,8,FALSE))</f>
        <v>277</v>
      </c>
      <c r="I1504" s="36">
        <f>IF(VLOOKUP(A1504,'Fr QV 2010-2016'!$A$1:$M$2587,9,FALSE)="#SAKNAS!",0,VLOOKUP(A1504,'Fr QV 2010-2016'!$A$1:$M$2587,9,FALSE))</f>
        <v>289</v>
      </c>
      <c r="J1504" s="36">
        <f>IF(VLOOKUP(A1504,'Fr QV 2010-2016'!$A$1:$M$2587,10,FALSE)="#SAKNAS!",0,VLOOKUP(A1504,'Fr QV 2010-2016'!$A$1:$M$2587,10,FALSE))</f>
        <v>243</v>
      </c>
      <c r="K1504" s="36">
        <f>IF(VLOOKUP(A1504,'Fr QV 2010-2016'!$A$1:$M$2587,11,FALSE)="#SAKNAS!",0,VLOOKUP(A1504,'Fr QV 2010-2016'!$A$1:$M$2587,11,FALSE))</f>
        <v>238</v>
      </c>
      <c r="L1504" s="36">
        <f>IF(VLOOKUP(A1504,'Fr QV 2010-2016'!$A$1:$M$2587,12,FALSE)="#SAKNAS!",0,VLOOKUP(A1504,'Fr QV 2010-2016'!$A$1:$M$2587,12,FALSE))</f>
        <v>245</v>
      </c>
      <c r="M1504" s="36">
        <f>IF(VLOOKUP(A1504,'Fr QV 2010-2016'!$A$1:$M$2587,13,FALSE)="#SAKNAS!",0,VLOOKUP(A1504,'Fr QV 2010-2016'!$A$1:$M$2587,13,FALSE))</f>
        <v>204</v>
      </c>
      <c r="N1504" s="36">
        <f>IF(VLOOKUP(A1504,'Fr QV 2017'!$A$1:$F$2587,6,FALSE)="#SAKNAS!",0,VLOOKUP(A1504,'Fr QV 2017'!$A$1:$F$2587,6,FALSE))</f>
        <v>127</v>
      </c>
      <c r="O1504" s="36">
        <f>IF(VLOOKUP(A1504,'Fr QV 2018'!$A$1:$M$2587,6,FALSE)="#SAKNAS!",0,VLOOKUP(A1504,'Fr QV 2018'!$A$1:$M$2587,6,FALSE))</f>
        <v>181</v>
      </c>
      <c r="P1504" s="36">
        <f>IF(VLOOKUP(A1504,'Fr QV 2019'!$A$1:$M$2587,6,FALSE)="#SAKNAS!",0,VLOOKUP(A1504,'Fr QV 2019'!$A$1:$M$2587,6,FALSE))</f>
        <v>158</v>
      </c>
      <c r="Q1504" s="36">
        <f>IF(VLOOKUP(A1504,'Fr QV 2020'!$A$1:$M$2587,6,FALSE)="#SAKNAS!",0,VLOOKUP(A1504,'Fr QV 2020'!$A$1:$M$2587,6,FALSE))</f>
        <v>160</v>
      </c>
      <c r="R1504" s="36">
        <f>IF(VLOOKUP(A1504,'Fr QV 2021'!$A$1:$M$2587,6,FALSE)="#SAKNAS!",0,VLOOKUP(A1504,'Fr QV 2021'!$A$1:$M$2587,6,FALSE))</f>
        <v>145</v>
      </c>
      <c r="S1504" s="36">
        <f>IF(VLOOKUP(A1504,'FR QV 2022'!$A$1:$M$2587,6,FALSE)="#SAKNAS!",0,VLOOKUP(A1504,'FR QV 2022'!$A$1:$M$2587,6,FALSE))</f>
        <v>119</v>
      </c>
      <c r="T1504" s="36">
        <f>IF(VLOOKUP($A1504,'FR QV 2023'!$A$1:$M$2587,6,FALSE)="#SAKNAS!",0,VLOOKUP($A1504,'FR QV 2023'!$A$1:$M$2587,6,FALSE))</f>
        <v>107</v>
      </c>
      <c r="U1504" s="36">
        <f>IF(VLOOKUP($A1504,'FR QV 2024'!$A$1:$M$2587,6,FALSE)="#SAKNAS!",0,VLOOKUP($A1504,'FR QV 2024'!$A$1:$M$2587,6,FALSE))</f>
        <v>92</v>
      </c>
    </row>
    <row r="1505" spans="1:21" s="12" customFormat="1" x14ac:dyDescent="0.2">
      <c r="A1505" s="26" t="str">
        <f t="shared" si="23"/>
        <v>0840050J01CR02</v>
      </c>
      <c r="B1505" s="12" t="str">
        <f>VLOOKUP(C1505,'Akodens FV'!$A$1:$B$2003,2,FALSE)</f>
        <v>Hälsoval</v>
      </c>
      <c r="C1505" s="27" t="s">
        <v>13</v>
      </c>
      <c r="D1505" s="28" t="s">
        <v>141</v>
      </c>
      <c r="E1505" s="27" t="s">
        <v>253</v>
      </c>
      <c r="F1505" s="28" t="s">
        <v>354</v>
      </c>
      <c r="G1505" s="36">
        <f>IF(VLOOKUP(A1505,'Fr QV 2010-2016'!$A$1:$M$2587,7,FALSE)="#SAKNAS!",0,VLOOKUP(A1505,'Fr QV 2010-2016'!$A$1:$M$2587,7,FALSE))</f>
        <v>10</v>
      </c>
      <c r="H1505" s="36">
        <f>IF(VLOOKUP(A1505,'Fr QV 2010-2016'!$A$1:$M$2587,8,FALSE)="#SAKNAS!",0,VLOOKUP(A1505,'Fr QV 2010-2016'!$A$1:$M$2587,8,FALSE))</f>
        <v>17</v>
      </c>
      <c r="I1505" s="36">
        <f>IF(VLOOKUP(A1505,'Fr QV 2010-2016'!$A$1:$M$2587,9,FALSE)="#SAKNAS!",0,VLOOKUP(A1505,'Fr QV 2010-2016'!$A$1:$M$2587,9,FALSE))</f>
        <v>25</v>
      </c>
      <c r="J1505" s="36">
        <f>IF(VLOOKUP(A1505,'Fr QV 2010-2016'!$A$1:$M$2587,10,FALSE)="#SAKNAS!",0,VLOOKUP(A1505,'Fr QV 2010-2016'!$A$1:$M$2587,10,FALSE))</f>
        <v>20</v>
      </c>
      <c r="K1505" s="36">
        <f>IF(VLOOKUP(A1505,'Fr QV 2010-2016'!$A$1:$M$2587,11,FALSE)="#SAKNAS!",0,VLOOKUP(A1505,'Fr QV 2010-2016'!$A$1:$M$2587,11,FALSE))</f>
        <v>9</v>
      </c>
      <c r="L1505" s="36">
        <f>IF(VLOOKUP(A1505,'Fr QV 2010-2016'!$A$1:$M$2587,12,FALSE)="#SAKNAS!",0,VLOOKUP(A1505,'Fr QV 2010-2016'!$A$1:$M$2587,12,FALSE))</f>
        <v>15</v>
      </c>
      <c r="M1505" s="36">
        <f>IF(VLOOKUP(A1505,'Fr QV 2010-2016'!$A$1:$M$2587,13,FALSE)="#SAKNAS!",0,VLOOKUP(A1505,'Fr QV 2010-2016'!$A$1:$M$2587,13,FALSE))</f>
        <v>10</v>
      </c>
      <c r="N1505" s="36">
        <f>IF(VLOOKUP(A1505,'Fr QV 2017'!$A$1:$F$2587,6,FALSE)="#SAKNAS!",0,VLOOKUP(A1505,'Fr QV 2017'!$A$1:$F$2587,6,FALSE))</f>
        <v>6</v>
      </c>
      <c r="O1505" s="36">
        <f>IF(VLOOKUP(A1505,'Fr QV 2018'!$A$1:$M$2587,6,FALSE)="#SAKNAS!",0,VLOOKUP(A1505,'Fr QV 2018'!$A$1:$M$2587,6,FALSE))</f>
        <v>17</v>
      </c>
      <c r="P1505" s="36">
        <f>IF(VLOOKUP(A1505,'Fr QV 2019'!$A$1:$M$2587,6,FALSE)="#SAKNAS!",0,VLOOKUP(A1505,'Fr QV 2019'!$A$1:$M$2587,6,FALSE))</f>
        <v>17</v>
      </c>
      <c r="Q1505" s="36">
        <f>IF(VLOOKUP(A1505,'Fr QV 2020'!$A$1:$M$2587,6,FALSE)="#SAKNAS!",0,VLOOKUP(A1505,'Fr QV 2020'!$A$1:$M$2587,6,FALSE))</f>
        <v>19</v>
      </c>
      <c r="R1505" s="36">
        <f>IF(VLOOKUP(A1505,'Fr QV 2021'!$A$1:$M$2587,6,FALSE)="#SAKNAS!",0,VLOOKUP(A1505,'Fr QV 2021'!$A$1:$M$2587,6,FALSE))</f>
        <v>16</v>
      </c>
      <c r="S1505" s="36">
        <f>IF(VLOOKUP(A1505,'FR QV 2022'!$A$1:$M$2587,6,FALSE)="#SAKNAS!",0,VLOOKUP(A1505,'FR QV 2022'!$A$1:$M$2587,6,FALSE))</f>
        <v>17</v>
      </c>
      <c r="T1505" s="36">
        <f>IF(VLOOKUP($A1505,'FR QV 2023'!$A$1:$M$2587,6,FALSE)="#SAKNAS!",0,VLOOKUP($A1505,'FR QV 2023'!$A$1:$M$2587,6,FALSE))</f>
        <v>9</v>
      </c>
      <c r="U1505" s="36">
        <f>IF(VLOOKUP($A1505,'FR QV 2024'!$A$1:$M$2587,6,FALSE)="#SAKNAS!",0,VLOOKUP($A1505,'FR QV 2024'!$A$1:$M$2587,6,FALSE))</f>
        <v>7</v>
      </c>
    </row>
    <row r="1506" spans="1:21" s="12" customFormat="1" x14ac:dyDescent="0.2">
      <c r="A1506" s="26" t="str">
        <f t="shared" si="23"/>
        <v>0840050J01DB05</v>
      </c>
      <c r="B1506" s="12" t="str">
        <f>VLOOKUP(C1506,'Akodens FV'!$A$1:$B$2003,2,FALSE)</f>
        <v>Hälsoval</v>
      </c>
      <c r="C1506" s="27" t="s">
        <v>13</v>
      </c>
      <c r="D1506" s="27" t="s">
        <v>141</v>
      </c>
      <c r="E1506" s="27" t="s">
        <v>261</v>
      </c>
      <c r="F1506" s="28" t="s">
        <v>355</v>
      </c>
      <c r="G1506" s="36">
        <f>IF(VLOOKUP(A1506,'Fr QV 2010-2016'!$A$1:$M$2587,7,FALSE)="#SAKNAS!",0,VLOOKUP(A1506,'Fr QV 2010-2016'!$A$1:$M$2587,7,FALSE))</f>
        <v>18</v>
      </c>
      <c r="H1506" s="36">
        <f>IF(VLOOKUP(A1506,'Fr QV 2010-2016'!$A$1:$M$2587,8,FALSE)="#SAKNAS!",0,VLOOKUP(A1506,'Fr QV 2010-2016'!$A$1:$M$2587,8,FALSE))</f>
        <v>17</v>
      </c>
      <c r="I1506" s="36">
        <f>IF(VLOOKUP(A1506,'Fr QV 2010-2016'!$A$1:$M$2587,9,FALSE)="#SAKNAS!",0,VLOOKUP(A1506,'Fr QV 2010-2016'!$A$1:$M$2587,9,FALSE))</f>
        <v>26</v>
      </c>
      <c r="J1506" s="36">
        <f>IF(VLOOKUP(A1506,'Fr QV 2010-2016'!$A$1:$M$2587,10,FALSE)="#SAKNAS!",0,VLOOKUP(A1506,'Fr QV 2010-2016'!$A$1:$M$2587,10,FALSE))</f>
        <v>23</v>
      </c>
      <c r="K1506" s="36">
        <f>IF(VLOOKUP(A1506,'Fr QV 2010-2016'!$A$1:$M$2587,11,FALSE)="#SAKNAS!",0,VLOOKUP(A1506,'Fr QV 2010-2016'!$A$1:$M$2587,11,FALSE))</f>
        <v>9</v>
      </c>
      <c r="L1506" s="36">
        <f>IF(VLOOKUP(A1506,'Fr QV 2010-2016'!$A$1:$M$2587,12,FALSE)="#SAKNAS!",0,VLOOKUP(A1506,'Fr QV 2010-2016'!$A$1:$M$2587,12,FALSE))</f>
        <v>13</v>
      </c>
      <c r="M1506" s="36">
        <f>IF(VLOOKUP(A1506,'Fr QV 2010-2016'!$A$1:$M$2587,13,FALSE)="#SAKNAS!",0,VLOOKUP(A1506,'Fr QV 2010-2016'!$A$1:$M$2587,13,FALSE))</f>
        <v>22</v>
      </c>
      <c r="N1506" s="36">
        <f>IF(VLOOKUP(A1506,'Fr QV 2017'!$A$1:$F$2587,6,FALSE)="#SAKNAS!",0,VLOOKUP(A1506,'Fr QV 2017'!$A$1:$F$2587,6,FALSE))</f>
        <v>3</v>
      </c>
      <c r="O1506" s="36">
        <f>IF(VLOOKUP(A1506,'Fr QV 2018'!$A$1:$M$2587,6,FALSE)="#SAKNAS!",0,VLOOKUP(A1506,'Fr QV 2018'!$A$1:$M$2587,6,FALSE))</f>
        <v>17</v>
      </c>
      <c r="P1506" s="36">
        <f>IF(VLOOKUP(A1506,'Fr QV 2019'!$A$1:$M$2587,6,FALSE)="#SAKNAS!",0,VLOOKUP(A1506,'Fr QV 2019'!$A$1:$M$2587,6,FALSE))</f>
        <v>7</v>
      </c>
      <c r="Q1506" s="36">
        <f>IF(VLOOKUP(A1506,'Fr QV 2020'!$A$1:$M$2587,6,FALSE)="#SAKNAS!",0,VLOOKUP(A1506,'Fr QV 2020'!$A$1:$M$2587,6,FALSE))</f>
        <v>12</v>
      </c>
      <c r="R1506" s="36">
        <f>IF(VLOOKUP(A1506,'Fr QV 2021'!$A$1:$M$2587,6,FALSE)="#SAKNAS!",0,VLOOKUP(A1506,'Fr QV 2021'!$A$1:$M$2587,6,FALSE))</f>
        <v>21</v>
      </c>
      <c r="S1506" s="36">
        <f>IF(VLOOKUP(A1506,'FR QV 2022'!$A$1:$M$2587,6,FALSE)="#SAKNAS!",0,VLOOKUP(A1506,'FR QV 2022'!$A$1:$M$2587,6,FALSE))</f>
        <v>8</v>
      </c>
      <c r="T1506" s="36">
        <f>IF(VLOOKUP($A1506,'FR QV 2023'!$A$1:$M$2587,6,FALSE)="#SAKNAS!",0,VLOOKUP($A1506,'FR QV 2023'!$A$1:$M$2587,6,FALSE))</f>
        <v>22</v>
      </c>
      <c r="U1506" s="36">
        <f>IF(VLOOKUP($A1506,'FR QV 2024'!$A$1:$M$2587,6,FALSE)="#SAKNAS!",0,VLOOKUP($A1506,'FR QV 2024'!$A$1:$M$2587,6,FALSE))</f>
        <v>32</v>
      </c>
    </row>
    <row r="1507" spans="1:21" s="12" customFormat="1" x14ac:dyDescent="0.2">
      <c r="A1507" s="26" t="str">
        <f t="shared" si="23"/>
        <v>0840050J01DC08</v>
      </c>
      <c r="B1507" s="12" t="str">
        <f>VLOOKUP(C1507,'Akodens FV'!$A$1:$B$2003,2,FALSE)</f>
        <v>Hälsoval</v>
      </c>
      <c r="C1507" s="27" t="s">
        <v>13</v>
      </c>
      <c r="D1507" s="27" t="s">
        <v>141</v>
      </c>
      <c r="E1507" s="27" t="s">
        <v>260</v>
      </c>
      <c r="F1507" s="28" t="s">
        <v>382</v>
      </c>
      <c r="G1507" s="36">
        <f>IF(VLOOKUP(A1507,'Fr QV 2010-2016'!$A$1:$M$2587,7,FALSE)="#SAKNAS!",0,VLOOKUP(A1507,'Fr QV 2010-2016'!$A$1:$M$2587,7,FALSE))</f>
        <v>1</v>
      </c>
      <c r="H1507" s="36">
        <f>IF(VLOOKUP(A1507,'Fr QV 2010-2016'!$A$1:$M$2587,8,FALSE)="#SAKNAS!",0,VLOOKUP(A1507,'Fr QV 2010-2016'!$A$1:$M$2587,8,FALSE))</f>
        <v>0</v>
      </c>
      <c r="I1507" s="36">
        <f>IF(VLOOKUP(A1507,'Fr QV 2010-2016'!$A$1:$M$2587,9,FALSE)="#SAKNAS!",0,VLOOKUP(A1507,'Fr QV 2010-2016'!$A$1:$M$2587,9,FALSE))</f>
        <v>0</v>
      </c>
      <c r="J1507" s="36">
        <f>IF(VLOOKUP(A1507,'Fr QV 2010-2016'!$A$1:$M$2587,10,FALSE)="#SAKNAS!",0,VLOOKUP(A1507,'Fr QV 2010-2016'!$A$1:$M$2587,10,FALSE))</f>
        <v>0</v>
      </c>
      <c r="K1507" s="36">
        <f>IF(VLOOKUP(A1507,'Fr QV 2010-2016'!$A$1:$M$2587,11,FALSE)="#SAKNAS!",0,VLOOKUP(A1507,'Fr QV 2010-2016'!$A$1:$M$2587,11,FALSE))</f>
        <v>0</v>
      </c>
      <c r="L1507" s="36">
        <f>IF(VLOOKUP(A1507,'Fr QV 2010-2016'!$A$1:$M$2587,12,FALSE)="#SAKNAS!",0,VLOOKUP(A1507,'Fr QV 2010-2016'!$A$1:$M$2587,12,FALSE))</f>
        <v>0</v>
      </c>
      <c r="M1507" s="36">
        <f>IF(VLOOKUP(A1507,'Fr QV 2010-2016'!$A$1:$M$2587,13,FALSE)="#SAKNAS!",0,VLOOKUP(A1507,'Fr QV 2010-2016'!$A$1:$M$2587,13,FALSE))</f>
        <v>0</v>
      </c>
      <c r="N1507" s="36">
        <v>0</v>
      </c>
      <c r="O1507" s="36">
        <v>0</v>
      </c>
      <c r="P1507" s="36">
        <v>0</v>
      </c>
      <c r="Q1507" s="36">
        <v>0</v>
      </c>
      <c r="R1507" s="36"/>
      <c r="S1507" s="36">
        <v>0</v>
      </c>
      <c r="T1507" s="36">
        <v>0</v>
      </c>
      <c r="U1507" s="36"/>
    </row>
    <row r="1508" spans="1:21" s="12" customFormat="1" x14ac:dyDescent="0.2">
      <c r="A1508" s="26" t="str">
        <f t="shared" si="23"/>
        <v>0840050J01DD04</v>
      </c>
      <c r="B1508" s="12" t="str">
        <f>VLOOKUP(C1508,'Akodens FV'!$A$1:$B$2003,2,FALSE)</f>
        <v>Hälsoval</v>
      </c>
      <c r="C1508" s="27" t="s">
        <v>13</v>
      </c>
      <c r="D1508" s="27" t="s">
        <v>141</v>
      </c>
      <c r="E1508" s="27" t="s">
        <v>276</v>
      </c>
      <c r="F1508" s="28" t="s">
        <v>385</v>
      </c>
      <c r="G1508" s="36">
        <f>IF(VLOOKUP(A1508,'Fr QV 2010-2016'!$A$1:$M$2587,7,FALSE)="#SAKNAS!",0,VLOOKUP(A1508,'Fr QV 2010-2016'!$A$1:$M$2587,7,FALSE))</f>
        <v>0</v>
      </c>
      <c r="H1508" s="36">
        <f>IF(VLOOKUP(A1508,'Fr QV 2010-2016'!$A$1:$M$2587,8,FALSE)="#SAKNAS!",0,VLOOKUP(A1508,'Fr QV 2010-2016'!$A$1:$M$2587,8,FALSE))</f>
        <v>0</v>
      </c>
      <c r="I1508" s="36">
        <f>IF(VLOOKUP(A1508,'Fr QV 2010-2016'!$A$1:$M$2587,9,FALSE)="#SAKNAS!",0,VLOOKUP(A1508,'Fr QV 2010-2016'!$A$1:$M$2587,9,FALSE))</f>
        <v>0</v>
      </c>
      <c r="J1508" s="36">
        <f>IF(VLOOKUP(A1508,'Fr QV 2010-2016'!$A$1:$M$2587,10,FALSE)="#SAKNAS!",0,VLOOKUP(A1508,'Fr QV 2010-2016'!$A$1:$M$2587,10,FALSE))</f>
        <v>0</v>
      </c>
      <c r="K1508" s="36">
        <f>IF(VLOOKUP(A1508,'Fr QV 2010-2016'!$A$1:$M$2587,11,FALSE)="#SAKNAS!",0,VLOOKUP(A1508,'Fr QV 2010-2016'!$A$1:$M$2587,11,FALSE))</f>
        <v>1</v>
      </c>
      <c r="L1508" s="36">
        <f>IF(VLOOKUP(A1508,'Fr QV 2010-2016'!$A$1:$M$2587,12,FALSE)="#SAKNAS!",0,VLOOKUP(A1508,'Fr QV 2010-2016'!$A$1:$M$2587,12,FALSE))</f>
        <v>0</v>
      </c>
      <c r="M1508" s="36">
        <f>IF(VLOOKUP(A1508,'Fr QV 2010-2016'!$A$1:$M$2587,13,FALSE)="#SAKNAS!",0,VLOOKUP(A1508,'Fr QV 2010-2016'!$A$1:$M$2587,13,FALSE))</f>
        <v>0</v>
      </c>
      <c r="N1508" s="36">
        <v>0</v>
      </c>
      <c r="O1508" s="36">
        <v>0</v>
      </c>
      <c r="P1508" s="36">
        <v>0</v>
      </c>
      <c r="Q1508" s="36">
        <v>0</v>
      </c>
      <c r="R1508" s="36"/>
      <c r="S1508" s="36">
        <v>0</v>
      </c>
      <c r="T1508" s="36">
        <v>0</v>
      </c>
      <c r="U1508" s="36"/>
    </row>
    <row r="1509" spans="1:21" s="12" customFormat="1" x14ac:dyDescent="0.2">
      <c r="A1509" s="26" t="str">
        <f t="shared" si="23"/>
        <v>0840050J01DD14</v>
      </c>
      <c r="B1509" s="12" t="str">
        <f>VLOOKUP(C1509,'Akodens FV'!$A$1:$B$2003,2,FALSE)</f>
        <v>Hälsoval</v>
      </c>
      <c r="C1509" s="27" t="s">
        <v>13</v>
      </c>
      <c r="D1509" s="27" t="s">
        <v>141</v>
      </c>
      <c r="E1509" s="27" t="s">
        <v>254</v>
      </c>
      <c r="F1509" s="28" t="s">
        <v>372</v>
      </c>
      <c r="G1509" s="36">
        <f>IF(VLOOKUP(A1509,'Fr QV 2010-2016'!$A$1:$M$2587,7,FALSE)="#SAKNAS!",0,VLOOKUP(A1509,'Fr QV 2010-2016'!$A$1:$M$2587,7,FALSE))</f>
        <v>0</v>
      </c>
      <c r="H1509" s="36">
        <f>IF(VLOOKUP(A1509,'Fr QV 2010-2016'!$A$1:$M$2587,8,FALSE)="#SAKNAS!",0,VLOOKUP(A1509,'Fr QV 2010-2016'!$A$1:$M$2587,8,FALSE))</f>
        <v>2</v>
      </c>
      <c r="I1509" s="36">
        <f>IF(VLOOKUP(A1509,'Fr QV 2010-2016'!$A$1:$M$2587,9,FALSE)="#SAKNAS!",0,VLOOKUP(A1509,'Fr QV 2010-2016'!$A$1:$M$2587,9,FALSE))</f>
        <v>1</v>
      </c>
      <c r="J1509" s="36">
        <f>IF(VLOOKUP(A1509,'Fr QV 2010-2016'!$A$1:$M$2587,10,FALSE)="#SAKNAS!",0,VLOOKUP(A1509,'Fr QV 2010-2016'!$A$1:$M$2587,10,FALSE))</f>
        <v>0</v>
      </c>
      <c r="K1509" s="36">
        <f>IF(VLOOKUP(A1509,'Fr QV 2010-2016'!$A$1:$M$2587,11,FALSE)="#SAKNAS!",0,VLOOKUP(A1509,'Fr QV 2010-2016'!$A$1:$M$2587,11,FALSE))</f>
        <v>2</v>
      </c>
      <c r="L1509" s="36">
        <f>IF(VLOOKUP(A1509,'Fr QV 2010-2016'!$A$1:$M$2587,12,FALSE)="#SAKNAS!",0,VLOOKUP(A1509,'Fr QV 2010-2016'!$A$1:$M$2587,12,FALSE))</f>
        <v>2</v>
      </c>
      <c r="M1509" s="36">
        <f>IF(VLOOKUP(A1509,'Fr QV 2010-2016'!$A$1:$M$2587,13,FALSE)="#SAKNAS!",0,VLOOKUP(A1509,'Fr QV 2010-2016'!$A$1:$M$2587,13,FALSE))</f>
        <v>4</v>
      </c>
      <c r="N1509" s="36">
        <v>0</v>
      </c>
      <c r="O1509" s="36">
        <v>0</v>
      </c>
      <c r="P1509" s="36">
        <v>0</v>
      </c>
      <c r="Q1509" s="36">
        <v>0</v>
      </c>
      <c r="R1509" s="36"/>
      <c r="S1509" s="36">
        <v>0</v>
      </c>
      <c r="T1509" s="36">
        <v>0</v>
      </c>
      <c r="U1509" s="36"/>
    </row>
    <row r="1510" spans="1:21" s="12" customFormat="1" x14ac:dyDescent="0.2">
      <c r="A1510" s="26" t="str">
        <f t="shared" si="23"/>
        <v>0840050J01EA01</v>
      </c>
      <c r="B1510" s="12" t="str">
        <f>VLOOKUP(C1510,'Akodens FV'!$A$1:$B$2003,2,FALSE)</f>
        <v>Hälsoval</v>
      </c>
      <c r="C1510" s="27" t="s">
        <v>13</v>
      </c>
      <c r="D1510" s="27" t="s">
        <v>141</v>
      </c>
      <c r="E1510" s="27" t="s">
        <v>259</v>
      </c>
      <c r="F1510" s="28" t="s">
        <v>356</v>
      </c>
      <c r="G1510" s="36">
        <f>IF(VLOOKUP(A1510,'Fr QV 2010-2016'!$A$1:$M$2587,7,FALSE)="#SAKNAS!",0,VLOOKUP(A1510,'Fr QV 2010-2016'!$A$1:$M$2587,7,FALSE))</f>
        <v>95</v>
      </c>
      <c r="H1510" s="36">
        <f>IF(VLOOKUP(A1510,'Fr QV 2010-2016'!$A$1:$M$2587,8,FALSE)="#SAKNAS!",0,VLOOKUP(A1510,'Fr QV 2010-2016'!$A$1:$M$2587,8,FALSE))</f>
        <v>126</v>
      </c>
      <c r="I1510" s="36">
        <f>IF(VLOOKUP(A1510,'Fr QV 2010-2016'!$A$1:$M$2587,9,FALSE)="#SAKNAS!",0,VLOOKUP(A1510,'Fr QV 2010-2016'!$A$1:$M$2587,9,FALSE))</f>
        <v>72</v>
      </c>
      <c r="J1510" s="36">
        <f>IF(VLOOKUP(A1510,'Fr QV 2010-2016'!$A$1:$M$2587,10,FALSE)="#SAKNAS!",0,VLOOKUP(A1510,'Fr QV 2010-2016'!$A$1:$M$2587,10,FALSE))</f>
        <v>48</v>
      </c>
      <c r="K1510" s="36">
        <f>IF(VLOOKUP(A1510,'Fr QV 2010-2016'!$A$1:$M$2587,11,FALSE)="#SAKNAS!",0,VLOOKUP(A1510,'Fr QV 2010-2016'!$A$1:$M$2587,11,FALSE))</f>
        <v>31</v>
      </c>
      <c r="L1510" s="36">
        <f>IF(VLOOKUP(A1510,'Fr QV 2010-2016'!$A$1:$M$2587,12,FALSE)="#SAKNAS!",0,VLOOKUP(A1510,'Fr QV 2010-2016'!$A$1:$M$2587,12,FALSE))</f>
        <v>46</v>
      </c>
      <c r="M1510" s="36">
        <f>IF(VLOOKUP(A1510,'Fr QV 2010-2016'!$A$1:$M$2587,13,FALSE)="#SAKNAS!",0,VLOOKUP(A1510,'Fr QV 2010-2016'!$A$1:$M$2587,13,FALSE))</f>
        <v>18</v>
      </c>
      <c r="N1510" s="36">
        <f>IF(VLOOKUP(A1510,'Fr QV 2017'!$A$1:$F$2587,6,FALSE)="#SAKNAS!",0,VLOOKUP(A1510,'Fr QV 2017'!$A$1:$F$2587,6,FALSE))</f>
        <v>28</v>
      </c>
      <c r="O1510" s="36">
        <f>IF(VLOOKUP(A1510,'Fr QV 2018'!$A$1:$M$2587,6,FALSE)="#SAKNAS!",0,VLOOKUP(A1510,'Fr QV 2018'!$A$1:$M$2587,6,FALSE))</f>
        <v>16</v>
      </c>
      <c r="P1510" s="36">
        <f>IF(VLOOKUP(A1510,'Fr QV 2019'!$A$1:$M$2587,6,FALSE)="#SAKNAS!",0,VLOOKUP(A1510,'Fr QV 2019'!$A$1:$M$2587,6,FALSE))</f>
        <v>27</v>
      </c>
      <c r="Q1510" s="36">
        <f>IF(VLOOKUP(A1510,'Fr QV 2020'!$A$1:$M$2587,6,FALSE)="#SAKNAS!",0,VLOOKUP(A1510,'Fr QV 2020'!$A$1:$M$2587,6,FALSE))</f>
        <v>23</v>
      </c>
      <c r="R1510" s="36">
        <f>IF(VLOOKUP(A1510,'Fr QV 2021'!$A$1:$M$2587,6,FALSE)="#SAKNAS!",0,VLOOKUP(A1510,'Fr QV 2021'!$A$1:$M$2587,6,FALSE))</f>
        <v>28</v>
      </c>
      <c r="S1510" s="36">
        <f>IF(VLOOKUP(A1510,'FR QV 2022'!$A$1:$M$2587,6,FALSE)="#SAKNAS!",0,VLOOKUP(A1510,'FR QV 2022'!$A$1:$M$2587,6,FALSE))</f>
        <v>24</v>
      </c>
      <c r="T1510" s="36">
        <f>IF(VLOOKUP($A1510,'FR QV 2023'!$A$1:$M$2587,6,FALSE)="#SAKNAS!",0,VLOOKUP($A1510,'FR QV 2023'!$A$1:$M$2587,6,FALSE))</f>
        <v>21</v>
      </c>
      <c r="U1510" s="36">
        <f>IF(VLOOKUP($A1510,'FR QV 2024'!$A$1:$M$2587,6,FALSE)="#SAKNAS!",0,VLOOKUP($A1510,'FR QV 2024'!$A$1:$M$2587,6,FALSE))</f>
        <v>44</v>
      </c>
    </row>
    <row r="1511" spans="1:21" s="12" customFormat="1" x14ac:dyDescent="0.2">
      <c r="A1511" s="26" t="str">
        <f t="shared" si="23"/>
        <v>0840050J01EE01</v>
      </c>
      <c r="B1511" s="12" t="str">
        <f>VLOOKUP(C1511,'Akodens FV'!$A$1:$B$2003,2,FALSE)</f>
        <v>Hälsoval</v>
      </c>
      <c r="C1511" s="27" t="s">
        <v>13</v>
      </c>
      <c r="D1511" s="27" t="s">
        <v>141</v>
      </c>
      <c r="E1511" s="27" t="s">
        <v>258</v>
      </c>
      <c r="F1511" s="28" t="s">
        <v>364</v>
      </c>
      <c r="G1511" s="36">
        <f>IF(VLOOKUP(A1511,'Fr QV 2010-2016'!$A$1:$M$2587,7,FALSE)="#SAKNAS!",0,VLOOKUP(A1511,'Fr QV 2010-2016'!$A$1:$M$2587,7,FALSE))</f>
        <v>5</v>
      </c>
      <c r="H1511" s="36">
        <f>IF(VLOOKUP(A1511,'Fr QV 2010-2016'!$A$1:$M$2587,8,FALSE)="#SAKNAS!",0,VLOOKUP(A1511,'Fr QV 2010-2016'!$A$1:$M$2587,8,FALSE))</f>
        <v>8</v>
      </c>
      <c r="I1511" s="36">
        <f>IF(VLOOKUP(A1511,'Fr QV 2010-2016'!$A$1:$M$2587,9,FALSE)="#SAKNAS!",0,VLOOKUP(A1511,'Fr QV 2010-2016'!$A$1:$M$2587,9,FALSE))</f>
        <v>10</v>
      </c>
      <c r="J1511" s="36">
        <f>IF(VLOOKUP(A1511,'Fr QV 2010-2016'!$A$1:$M$2587,10,FALSE)="#SAKNAS!",0,VLOOKUP(A1511,'Fr QV 2010-2016'!$A$1:$M$2587,10,FALSE))</f>
        <v>8</v>
      </c>
      <c r="K1511" s="36">
        <f>IF(VLOOKUP(A1511,'Fr QV 2010-2016'!$A$1:$M$2587,11,FALSE)="#SAKNAS!",0,VLOOKUP(A1511,'Fr QV 2010-2016'!$A$1:$M$2587,11,FALSE))</f>
        <v>5</v>
      </c>
      <c r="L1511" s="36">
        <f>IF(VLOOKUP(A1511,'Fr QV 2010-2016'!$A$1:$M$2587,12,FALSE)="#SAKNAS!",0,VLOOKUP(A1511,'Fr QV 2010-2016'!$A$1:$M$2587,12,FALSE))</f>
        <v>8</v>
      </c>
      <c r="M1511" s="36">
        <f>IF(VLOOKUP(A1511,'Fr QV 2010-2016'!$A$1:$M$2587,13,FALSE)="#SAKNAS!",0,VLOOKUP(A1511,'Fr QV 2010-2016'!$A$1:$M$2587,13,FALSE))</f>
        <v>8</v>
      </c>
      <c r="N1511" s="36">
        <f>IF(VLOOKUP(A1511,'Fr QV 2017'!$A$1:$F$2587,6,FALSE)="#SAKNAS!",0,VLOOKUP(A1511,'Fr QV 2017'!$A$1:$F$2587,6,FALSE))</f>
        <v>7</v>
      </c>
      <c r="O1511" s="36">
        <f>IF(VLOOKUP(A1511,'Fr QV 2018'!$A$1:$M$2587,6,FALSE)="#SAKNAS!",0,VLOOKUP(A1511,'Fr QV 2018'!$A$1:$M$2587,6,FALSE))</f>
        <v>5</v>
      </c>
      <c r="P1511" s="36">
        <f>IF(VLOOKUP(A1511,'Fr QV 2019'!$A$1:$M$2587,6,FALSE)="#SAKNAS!",0,VLOOKUP(A1511,'Fr QV 2019'!$A$1:$M$2587,6,FALSE))</f>
        <v>20</v>
      </c>
      <c r="Q1511" s="36">
        <f>IF(VLOOKUP(A1511,'Fr QV 2020'!$A$1:$M$2587,6,FALSE)="#SAKNAS!",0,VLOOKUP(A1511,'Fr QV 2020'!$A$1:$M$2587,6,FALSE))</f>
        <v>7</v>
      </c>
      <c r="R1511" s="36">
        <f>IF(VLOOKUP(A1511,'Fr QV 2021'!$A$1:$M$2587,6,FALSE)="#SAKNAS!",0,VLOOKUP(A1511,'Fr QV 2021'!$A$1:$M$2587,6,FALSE))</f>
        <v>13</v>
      </c>
      <c r="S1511" s="36">
        <f>IF(VLOOKUP(A1511,'FR QV 2022'!$A$1:$M$2587,6,FALSE)="#SAKNAS!",0,VLOOKUP(A1511,'FR QV 2022'!$A$1:$M$2587,6,FALSE))</f>
        <v>6</v>
      </c>
      <c r="T1511" s="36">
        <f>IF(VLOOKUP($A1511,'FR QV 2023'!$A$1:$M$2587,6,FALSE)="#SAKNAS!",0,VLOOKUP($A1511,'FR QV 2023'!$A$1:$M$2587,6,FALSE))</f>
        <v>9</v>
      </c>
      <c r="U1511" s="36">
        <f>IF(VLOOKUP($A1511,'FR QV 2024'!$A$1:$M$2587,6,FALSE)="#SAKNAS!",0,VLOOKUP($A1511,'FR QV 2024'!$A$1:$M$2587,6,FALSE))</f>
        <v>6</v>
      </c>
    </row>
    <row r="1512" spans="1:21" s="12" customFormat="1" x14ac:dyDescent="0.2">
      <c r="A1512" s="26" t="str">
        <f t="shared" si="23"/>
        <v>0840050J01FA01</v>
      </c>
      <c r="B1512" s="12" t="str">
        <f>VLOOKUP(C1512,'Akodens FV'!$A$1:$B$2003,2,FALSE)</f>
        <v>Hälsoval</v>
      </c>
      <c r="C1512" s="27" t="s">
        <v>13</v>
      </c>
      <c r="D1512" s="27" t="s">
        <v>141</v>
      </c>
      <c r="E1512" s="27" t="s">
        <v>250</v>
      </c>
      <c r="F1512" s="28" t="s">
        <v>357</v>
      </c>
      <c r="G1512" s="36">
        <f>IF(VLOOKUP(A1512,'Fr QV 2010-2016'!$A$1:$M$2587,7,FALSE)="#SAKNAS!",0,VLOOKUP(A1512,'Fr QV 2010-2016'!$A$1:$M$2587,7,FALSE))</f>
        <v>43</v>
      </c>
      <c r="H1512" s="36">
        <f>IF(VLOOKUP(A1512,'Fr QV 2010-2016'!$A$1:$M$2587,8,FALSE)="#SAKNAS!",0,VLOOKUP(A1512,'Fr QV 2010-2016'!$A$1:$M$2587,8,FALSE))</f>
        <v>35</v>
      </c>
      <c r="I1512" s="36">
        <f>IF(VLOOKUP(A1512,'Fr QV 2010-2016'!$A$1:$M$2587,9,FALSE)="#SAKNAS!",0,VLOOKUP(A1512,'Fr QV 2010-2016'!$A$1:$M$2587,9,FALSE))</f>
        <v>28</v>
      </c>
      <c r="J1512" s="36">
        <f>IF(VLOOKUP(A1512,'Fr QV 2010-2016'!$A$1:$M$2587,10,FALSE)="#SAKNAS!",0,VLOOKUP(A1512,'Fr QV 2010-2016'!$A$1:$M$2587,10,FALSE))</f>
        <v>27</v>
      </c>
      <c r="K1512" s="36">
        <f>IF(VLOOKUP(A1512,'Fr QV 2010-2016'!$A$1:$M$2587,11,FALSE)="#SAKNAS!",0,VLOOKUP(A1512,'Fr QV 2010-2016'!$A$1:$M$2587,11,FALSE))</f>
        <v>49</v>
      </c>
      <c r="L1512" s="36">
        <f>IF(VLOOKUP(A1512,'Fr QV 2010-2016'!$A$1:$M$2587,12,FALSE)="#SAKNAS!",0,VLOOKUP(A1512,'Fr QV 2010-2016'!$A$1:$M$2587,12,FALSE))</f>
        <v>18</v>
      </c>
      <c r="M1512" s="36">
        <f>IF(VLOOKUP(A1512,'Fr QV 2010-2016'!$A$1:$M$2587,13,FALSE)="#SAKNAS!",0,VLOOKUP(A1512,'Fr QV 2010-2016'!$A$1:$M$2587,13,FALSE))</f>
        <v>14</v>
      </c>
      <c r="N1512" s="36">
        <f>IF(VLOOKUP(A1512,'Fr QV 2017'!$A$1:$F$2587,6,FALSE)="#SAKNAS!",0,VLOOKUP(A1512,'Fr QV 2017'!$A$1:$F$2587,6,FALSE))</f>
        <v>5</v>
      </c>
      <c r="O1512" s="36">
        <f>IF(VLOOKUP(A1512,'Fr QV 2018'!$A$1:$M$2587,6,FALSE)="#SAKNAS!",0,VLOOKUP(A1512,'Fr QV 2018'!$A$1:$M$2587,6,FALSE))</f>
        <v>5</v>
      </c>
      <c r="P1512" s="36">
        <f>IF(VLOOKUP(A1512,'Fr QV 2019'!$A$1:$M$2587,6,FALSE)="#SAKNAS!",0,VLOOKUP(A1512,'Fr QV 2019'!$A$1:$M$2587,6,FALSE))</f>
        <v>7</v>
      </c>
      <c r="Q1512" s="36">
        <f>IF(VLOOKUP(A1512,'Fr QV 2020'!$A$1:$M$2587,6,FALSE)="#SAKNAS!",0,VLOOKUP(A1512,'Fr QV 2020'!$A$1:$M$2587,6,FALSE))</f>
        <v>5</v>
      </c>
      <c r="R1512" s="36">
        <f>IF(VLOOKUP(A1512,'Fr QV 2021'!$A$1:$M$2587,6,FALSE)="#SAKNAS!",0,VLOOKUP(A1512,'Fr QV 2021'!$A$1:$M$2587,6,FALSE))</f>
        <v>3</v>
      </c>
      <c r="S1512" s="36">
        <f>IF(VLOOKUP(A1512,'FR QV 2022'!$A$1:$M$2587,6,FALSE)="#SAKNAS!",0,VLOOKUP(A1512,'FR QV 2022'!$A$1:$M$2587,6,FALSE))</f>
        <v>3</v>
      </c>
      <c r="T1512" s="36">
        <v>0</v>
      </c>
      <c r="U1512" s="36">
        <f>IF(VLOOKUP($A1512,'FR QV 2024'!$A$1:$M$2587,6,FALSE)="#SAKNAS!",0,VLOOKUP($A1512,'FR QV 2024'!$A$1:$M$2587,6,FALSE))</f>
        <v>17</v>
      </c>
    </row>
    <row r="1513" spans="1:21" s="12" customFormat="1" x14ac:dyDescent="0.2">
      <c r="A1513" s="26" t="str">
        <f t="shared" si="23"/>
        <v>0840050J01FA06</v>
      </c>
      <c r="B1513" s="12" t="str">
        <f>VLOOKUP(C1513,'Akodens FV'!$A$1:$B$2003,2,FALSE)</f>
        <v>Hälsoval</v>
      </c>
      <c r="C1513" s="27" t="s">
        <v>13</v>
      </c>
      <c r="D1513" s="27" t="s">
        <v>141</v>
      </c>
      <c r="E1513" s="27" t="s">
        <v>269</v>
      </c>
      <c r="F1513" s="28" t="s">
        <v>374</v>
      </c>
      <c r="G1513" s="36">
        <f>IF(VLOOKUP(A1513,'Fr QV 2010-2016'!$A$1:$M$2587,7,FALSE)="#SAKNAS!",0,VLOOKUP(A1513,'Fr QV 2010-2016'!$A$1:$M$2587,7,FALSE))</f>
        <v>0</v>
      </c>
      <c r="H1513" s="36">
        <f>IF(VLOOKUP(A1513,'Fr QV 2010-2016'!$A$1:$M$2587,8,FALSE)="#SAKNAS!",0,VLOOKUP(A1513,'Fr QV 2010-2016'!$A$1:$M$2587,8,FALSE))</f>
        <v>0</v>
      </c>
      <c r="I1513" s="36">
        <f>IF(VLOOKUP(A1513,'Fr QV 2010-2016'!$A$1:$M$2587,9,FALSE)="#SAKNAS!",0,VLOOKUP(A1513,'Fr QV 2010-2016'!$A$1:$M$2587,9,FALSE))</f>
        <v>0</v>
      </c>
      <c r="J1513" s="36">
        <f>IF(VLOOKUP(A1513,'Fr QV 2010-2016'!$A$1:$M$2587,10,FALSE)="#SAKNAS!",0,VLOOKUP(A1513,'Fr QV 2010-2016'!$A$1:$M$2587,10,FALSE))</f>
        <v>1</v>
      </c>
      <c r="K1513" s="36">
        <f>IF(VLOOKUP(A1513,'Fr QV 2010-2016'!$A$1:$M$2587,11,FALSE)="#SAKNAS!",0,VLOOKUP(A1513,'Fr QV 2010-2016'!$A$1:$M$2587,11,FALSE))</f>
        <v>0</v>
      </c>
      <c r="L1513" s="36">
        <f>IF(VLOOKUP(A1513,'Fr QV 2010-2016'!$A$1:$M$2587,12,FALSE)="#SAKNAS!",0,VLOOKUP(A1513,'Fr QV 2010-2016'!$A$1:$M$2587,12,FALSE))</f>
        <v>5</v>
      </c>
      <c r="M1513" s="36">
        <f>IF(VLOOKUP(A1513,'Fr QV 2010-2016'!$A$1:$M$2587,13,FALSE)="#SAKNAS!",0,VLOOKUP(A1513,'Fr QV 2010-2016'!$A$1:$M$2587,13,FALSE))</f>
        <v>5</v>
      </c>
      <c r="N1513" s="36">
        <v>0</v>
      </c>
      <c r="O1513" s="36">
        <v>0</v>
      </c>
      <c r="P1513" s="36">
        <v>0</v>
      </c>
      <c r="Q1513" s="36">
        <v>0</v>
      </c>
      <c r="R1513" s="36"/>
      <c r="S1513" s="36">
        <f>IF(VLOOKUP(A1513,'FR QV 2022'!$A$1:$M$2587,6,FALSE)="#SAKNAS!",0,VLOOKUP(A1513,'FR QV 2022'!$A$1:$M$2587,6,FALSE))</f>
        <v>1</v>
      </c>
      <c r="T1513" s="36">
        <v>0</v>
      </c>
      <c r="U1513" s="36"/>
    </row>
    <row r="1514" spans="1:21" s="12" customFormat="1" x14ac:dyDescent="0.2">
      <c r="A1514" s="26" t="str">
        <f t="shared" si="23"/>
        <v>0840050J01FA09</v>
      </c>
      <c r="B1514" s="12" t="str">
        <f>VLOOKUP(C1514,'Akodens FV'!$A$1:$B$2003,2,FALSE)</f>
        <v>Hälsoval</v>
      </c>
      <c r="C1514" s="27" t="s">
        <v>13</v>
      </c>
      <c r="D1514" s="27" t="s">
        <v>141</v>
      </c>
      <c r="E1514" s="27" t="s">
        <v>257</v>
      </c>
      <c r="F1514" s="28" t="s">
        <v>375</v>
      </c>
      <c r="G1514" s="36">
        <f>IF(VLOOKUP(A1514,'Fr QV 2010-2016'!$A$1:$M$2587,7,FALSE)="#SAKNAS!",0,VLOOKUP(A1514,'Fr QV 2010-2016'!$A$1:$M$2587,7,FALSE))</f>
        <v>0</v>
      </c>
      <c r="H1514" s="36">
        <f>IF(VLOOKUP(A1514,'Fr QV 2010-2016'!$A$1:$M$2587,8,FALSE)="#SAKNAS!",0,VLOOKUP(A1514,'Fr QV 2010-2016'!$A$1:$M$2587,8,FALSE))</f>
        <v>0</v>
      </c>
      <c r="I1514" s="36">
        <f>IF(VLOOKUP(A1514,'Fr QV 2010-2016'!$A$1:$M$2587,9,FALSE)="#SAKNAS!",0,VLOOKUP(A1514,'Fr QV 2010-2016'!$A$1:$M$2587,9,FALSE))</f>
        <v>5</v>
      </c>
      <c r="J1514" s="36">
        <f>IF(VLOOKUP(A1514,'Fr QV 2010-2016'!$A$1:$M$2587,10,FALSE)="#SAKNAS!",0,VLOOKUP(A1514,'Fr QV 2010-2016'!$A$1:$M$2587,10,FALSE))</f>
        <v>2</v>
      </c>
      <c r="K1514" s="36">
        <f>IF(VLOOKUP(A1514,'Fr QV 2010-2016'!$A$1:$M$2587,11,FALSE)="#SAKNAS!",0,VLOOKUP(A1514,'Fr QV 2010-2016'!$A$1:$M$2587,11,FALSE))</f>
        <v>0</v>
      </c>
      <c r="L1514" s="36">
        <f>IF(VLOOKUP(A1514,'Fr QV 2010-2016'!$A$1:$M$2587,12,FALSE)="#SAKNAS!",0,VLOOKUP(A1514,'Fr QV 2010-2016'!$A$1:$M$2587,12,FALSE))</f>
        <v>0</v>
      </c>
      <c r="M1514" s="36">
        <f>IF(VLOOKUP(A1514,'Fr QV 2010-2016'!$A$1:$M$2587,13,FALSE)="#SAKNAS!",0,VLOOKUP(A1514,'Fr QV 2010-2016'!$A$1:$M$2587,13,FALSE))</f>
        <v>2</v>
      </c>
      <c r="N1514" s="36">
        <f>IF(VLOOKUP(A1514,'Fr QV 2017'!$A$1:$F$2587,6,FALSE)="#SAKNAS!",0,VLOOKUP(A1514,'Fr QV 2017'!$A$1:$F$2587,6,FALSE))</f>
        <v>3</v>
      </c>
      <c r="O1514" s="36">
        <v>0</v>
      </c>
      <c r="P1514" s="36">
        <f>IF(VLOOKUP(A1514,'Fr QV 2019'!$A$1:$M$2587,6,FALSE)="#SAKNAS!",0,VLOOKUP(A1514,'Fr QV 2019'!$A$1:$M$2587,6,FALSE))</f>
        <v>8</v>
      </c>
      <c r="Q1514" s="36">
        <f>IF(VLOOKUP(A1514,'Fr QV 2020'!$A$1:$M$2587,6,FALSE)="#SAKNAS!",0,VLOOKUP(A1514,'Fr QV 2020'!$A$1:$M$2587,6,FALSE))</f>
        <v>8</v>
      </c>
      <c r="R1514" s="36">
        <f>IF(VLOOKUP(A1514,'Fr QV 2021'!$A$1:$M$2587,6,FALSE)="#SAKNAS!",0,VLOOKUP(A1514,'Fr QV 2021'!$A$1:$M$2587,6,FALSE))</f>
        <v>8</v>
      </c>
      <c r="S1514" s="36">
        <f>IF(VLOOKUP(A1514,'FR QV 2022'!$A$1:$M$2587,6,FALSE)="#SAKNAS!",0,VLOOKUP(A1514,'FR QV 2022'!$A$1:$M$2587,6,FALSE))</f>
        <v>6</v>
      </c>
      <c r="T1514" s="36">
        <f>IF(VLOOKUP($A1514,'FR QV 2023'!$A$1:$M$2587,6,FALSE)="#SAKNAS!",0,VLOOKUP($A1514,'FR QV 2023'!$A$1:$M$2587,6,FALSE))</f>
        <v>3</v>
      </c>
      <c r="U1514" s="36">
        <f>IF(VLOOKUP($A1514,'FR QV 2024'!$A$1:$M$2587,6,FALSE)="#SAKNAS!",0,VLOOKUP($A1514,'FR QV 2024'!$A$1:$M$2587,6,FALSE))</f>
        <v>6</v>
      </c>
    </row>
    <row r="1515" spans="1:21" s="12" customFormat="1" x14ac:dyDescent="0.2">
      <c r="A1515" s="26" t="str">
        <f t="shared" si="23"/>
        <v>0840050J01FA10</v>
      </c>
      <c r="B1515" s="12" t="str">
        <f>VLOOKUP(C1515,'Akodens FV'!$A$1:$B$2003,2,FALSE)</f>
        <v>Hälsoval</v>
      </c>
      <c r="C1515" s="27" t="s">
        <v>13</v>
      </c>
      <c r="D1515" s="27" t="s">
        <v>141</v>
      </c>
      <c r="E1515" s="27" t="s">
        <v>268</v>
      </c>
      <c r="F1515" s="28" t="s">
        <v>368</v>
      </c>
      <c r="G1515" s="36">
        <f>IF(VLOOKUP(A1515,'Fr QV 2010-2016'!$A$1:$M$2587,7,FALSE)="#SAKNAS!",0,VLOOKUP(A1515,'Fr QV 2010-2016'!$A$1:$M$2587,7,FALSE))</f>
        <v>1</v>
      </c>
      <c r="H1515" s="36">
        <f>IF(VLOOKUP(A1515,'Fr QV 2010-2016'!$A$1:$M$2587,8,FALSE)="#SAKNAS!",0,VLOOKUP(A1515,'Fr QV 2010-2016'!$A$1:$M$2587,8,FALSE))</f>
        <v>1</v>
      </c>
      <c r="I1515" s="36">
        <f>IF(VLOOKUP(A1515,'Fr QV 2010-2016'!$A$1:$M$2587,9,FALSE)="#SAKNAS!",0,VLOOKUP(A1515,'Fr QV 2010-2016'!$A$1:$M$2587,9,FALSE))</f>
        <v>2</v>
      </c>
      <c r="J1515" s="36">
        <f>IF(VLOOKUP(A1515,'Fr QV 2010-2016'!$A$1:$M$2587,10,FALSE)="#SAKNAS!",0,VLOOKUP(A1515,'Fr QV 2010-2016'!$A$1:$M$2587,10,FALSE))</f>
        <v>3</v>
      </c>
      <c r="K1515" s="36">
        <f>IF(VLOOKUP(A1515,'Fr QV 2010-2016'!$A$1:$M$2587,11,FALSE)="#SAKNAS!",0,VLOOKUP(A1515,'Fr QV 2010-2016'!$A$1:$M$2587,11,FALSE))</f>
        <v>2</v>
      </c>
      <c r="L1515" s="36">
        <f>IF(VLOOKUP(A1515,'Fr QV 2010-2016'!$A$1:$M$2587,12,FALSE)="#SAKNAS!",0,VLOOKUP(A1515,'Fr QV 2010-2016'!$A$1:$M$2587,12,FALSE))</f>
        <v>5</v>
      </c>
      <c r="M1515" s="36">
        <f>IF(VLOOKUP(A1515,'Fr QV 2010-2016'!$A$1:$M$2587,13,FALSE)="#SAKNAS!",0,VLOOKUP(A1515,'Fr QV 2010-2016'!$A$1:$M$2587,13,FALSE))</f>
        <v>2</v>
      </c>
      <c r="N1515" s="36">
        <f>IF(VLOOKUP(A1515,'Fr QV 2017'!$A$1:$F$2587,6,FALSE)="#SAKNAS!",0,VLOOKUP(A1515,'Fr QV 2017'!$A$1:$F$2587,6,FALSE))</f>
        <v>3</v>
      </c>
      <c r="O1515" s="36">
        <f>IF(VLOOKUP(A1515,'Fr QV 2018'!$A$1:$M$2587,6,FALSE)="#SAKNAS!",0,VLOOKUP(A1515,'Fr QV 2018'!$A$1:$M$2587,6,FALSE))</f>
        <v>4</v>
      </c>
      <c r="P1515" s="36">
        <f>IF(VLOOKUP(A1515,'Fr QV 2019'!$A$1:$M$2587,6,FALSE)="#SAKNAS!",0,VLOOKUP(A1515,'Fr QV 2019'!$A$1:$M$2587,6,FALSE))</f>
        <v>1</v>
      </c>
      <c r="Q1515" s="36">
        <f>IF(VLOOKUP(A1515,'Fr QV 2020'!$A$1:$M$2587,6,FALSE)="#SAKNAS!",0,VLOOKUP(A1515,'Fr QV 2020'!$A$1:$M$2587,6,FALSE))</f>
        <v>1</v>
      </c>
      <c r="R1515" s="36">
        <f>IF(VLOOKUP(A1515,'Fr QV 2021'!$A$1:$M$2587,6,FALSE)="#SAKNAS!",0,VLOOKUP(A1515,'Fr QV 2021'!$A$1:$M$2587,6,FALSE))</f>
        <v>5</v>
      </c>
      <c r="S1515" s="36">
        <f>IF(VLOOKUP(A1515,'FR QV 2022'!$A$1:$M$2587,6,FALSE)="#SAKNAS!",0,VLOOKUP(A1515,'FR QV 2022'!$A$1:$M$2587,6,FALSE))</f>
        <v>8</v>
      </c>
      <c r="T1515" s="36">
        <f>IF(VLOOKUP($A1515,'FR QV 2023'!$A$1:$M$2587,6,FALSE)="#SAKNAS!",0,VLOOKUP($A1515,'FR QV 2023'!$A$1:$M$2587,6,FALSE))</f>
        <v>4</v>
      </c>
      <c r="U1515" s="36">
        <f>IF(VLOOKUP($A1515,'FR QV 2024'!$A$1:$M$2587,6,FALSE)="#SAKNAS!",0,VLOOKUP($A1515,'FR QV 2024'!$A$1:$M$2587,6,FALSE))</f>
        <v>1</v>
      </c>
    </row>
    <row r="1516" spans="1:21" s="12" customFormat="1" x14ac:dyDescent="0.2">
      <c r="A1516" s="26" t="str">
        <f t="shared" si="23"/>
        <v>0840050J01FF01</v>
      </c>
      <c r="B1516" s="12" t="str">
        <f>VLOOKUP(C1516,'Akodens FV'!$A$1:$B$2003,2,FALSE)</f>
        <v>Hälsoval</v>
      </c>
      <c r="C1516" s="27" t="s">
        <v>13</v>
      </c>
      <c r="D1516" s="27" t="s">
        <v>141</v>
      </c>
      <c r="E1516" s="27" t="s">
        <v>248</v>
      </c>
      <c r="F1516" s="28" t="s">
        <v>358</v>
      </c>
      <c r="G1516" s="36">
        <f>IF(VLOOKUP(A1516,'Fr QV 2010-2016'!$A$1:$M$2587,7,FALSE)="#SAKNAS!",0,VLOOKUP(A1516,'Fr QV 2010-2016'!$A$1:$M$2587,7,FALSE))</f>
        <v>64</v>
      </c>
      <c r="H1516" s="36">
        <f>IF(VLOOKUP(A1516,'Fr QV 2010-2016'!$A$1:$M$2587,8,FALSE)="#SAKNAS!",0,VLOOKUP(A1516,'Fr QV 2010-2016'!$A$1:$M$2587,8,FALSE))</f>
        <v>70</v>
      </c>
      <c r="I1516" s="36">
        <f>IF(VLOOKUP(A1516,'Fr QV 2010-2016'!$A$1:$M$2587,9,FALSE)="#SAKNAS!",0,VLOOKUP(A1516,'Fr QV 2010-2016'!$A$1:$M$2587,9,FALSE))</f>
        <v>64</v>
      </c>
      <c r="J1516" s="36">
        <f>IF(VLOOKUP(A1516,'Fr QV 2010-2016'!$A$1:$M$2587,10,FALSE)="#SAKNAS!",0,VLOOKUP(A1516,'Fr QV 2010-2016'!$A$1:$M$2587,10,FALSE))</f>
        <v>62</v>
      </c>
      <c r="K1516" s="36">
        <f>IF(VLOOKUP(A1516,'Fr QV 2010-2016'!$A$1:$M$2587,11,FALSE)="#SAKNAS!",0,VLOOKUP(A1516,'Fr QV 2010-2016'!$A$1:$M$2587,11,FALSE))</f>
        <v>53</v>
      </c>
      <c r="L1516" s="36">
        <f>IF(VLOOKUP(A1516,'Fr QV 2010-2016'!$A$1:$M$2587,12,FALSE)="#SAKNAS!",0,VLOOKUP(A1516,'Fr QV 2010-2016'!$A$1:$M$2587,12,FALSE))</f>
        <v>63</v>
      </c>
      <c r="M1516" s="36">
        <f>IF(VLOOKUP(A1516,'Fr QV 2010-2016'!$A$1:$M$2587,13,FALSE)="#SAKNAS!",0,VLOOKUP(A1516,'Fr QV 2010-2016'!$A$1:$M$2587,13,FALSE))</f>
        <v>58</v>
      </c>
      <c r="N1516" s="36">
        <f>IF(VLOOKUP(A1516,'Fr QV 2017'!$A$1:$F$2587,6,FALSE)="#SAKNAS!",0,VLOOKUP(A1516,'Fr QV 2017'!$A$1:$F$2587,6,FALSE))</f>
        <v>40</v>
      </c>
      <c r="O1516" s="36">
        <f>IF(VLOOKUP(A1516,'Fr QV 2018'!$A$1:$M$2587,6,FALSE)="#SAKNAS!",0,VLOOKUP(A1516,'Fr QV 2018'!$A$1:$M$2587,6,FALSE))</f>
        <v>63</v>
      </c>
      <c r="P1516" s="36">
        <f>IF(VLOOKUP(A1516,'Fr QV 2019'!$A$1:$M$2587,6,FALSE)="#SAKNAS!",0,VLOOKUP(A1516,'Fr QV 2019'!$A$1:$M$2587,6,FALSE))</f>
        <v>40</v>
      </c>
      <c r="Q1516" s="36">
        <f>IF(VLOOKUP(A1516,'Fr QV 2020'!$A$1:$M$2587,6,FALSE)="#SAKNAS!",0,VLOOKUP(A1516,'Fr QV 2020'!$A$1:$M$2587,6,FALSE))</f>
        <v>53</v>
      </c>
      <c r="R1516" s="36">
        <f>IF(VLOOKUP(A1516,'Fr QV 2021'!$A$1:$M$2587,6,FALSE)="#SAKNAS!",0,VLOOKUP(A1516,'Fr QV 2021'!$A$1:$M$2587,6,FALSE))</f>
        <v>55</v>
      </c>
      <c r="S1516" s="36">
        <f>IF(VLOOKUP(A1516,'FR QV 2022'!$A$1:$M$2587,6,FALSE)="#SAKNAS!",0,VLOOKUP(A1516,'FR QV 2022'!$A$1:$M$2587,6,FALSE))</f>
        <v>22</v>
      </c>
      <c r="T1516" s="36">
        <f>IF(VLOOKUP($A1516,'FR QV 2023'!$A$1:$M$2587,6,FALSE)="#SAKNAS!",0,VLOOKUP($A1516,'FR QV 2023'!$A$1:$M$2587,6,FALSE))</f>
        <v>39</v>
      </c>
      <c r="U1516" s="36">
        <f>IF(VLOOKUP($A1516,'FR QV 2024'!$A$1:$M$2587,6,FALSE)="#SAKNAS!",0,VLOOKUP($A1516,'FR QV 2024'!$A$1:$M$2587,6,FALSE))</f>
        <v>21</v>
      </c>
    </row>
    <row r="1517" spans="1:21" s="12" customFormat="1" x14ac:dyDescent="0.2">
      <c r="A1517" s="26" t="str">
        <f t="shared" si="23"/>
        <v>0840050J01MA01</v>
      </c>
      <c r="B1517" s="12" t="str">
        <f>VLOOKUP(C1517,'Akodens FV'!$A$1:$B$2003,2,FALSE)</f>
        <v>Hälsoval</v>
      </c>
      <c r="C1517" s="27" t="s">
        <v>13</v>
      </c>
      <c r="D1517" s="27" t="s">
        <v>141</v>
      </c>
      <c r="E1517" s="27" t="s">
        <v>267</v>
      </c>
      <c r="F1517" s="28" t="s">
        <v>365</v>
      </c>
      <c r="G1517" s="36">
        <f>IF(VLOOKUP(A1517,'Fr QV 2010-2016'!$A$1:$M$2587,7,FALSE)="#SAKNAS!",0,VLOOKUP(A1517,'Fr QV 2010-2016'!$A$1:$M$2587,7,FALSE))</f>
        <v>1</v>
      </c>
      <c r="H1517" s="36">
        <f>IF(VLOOKUP(A1517,'Fr QV 2010-2016'!$A$1:$M$2587,8,FALSE)="#SAKNAS!",0,VLOOKUP(A1517,'Fr QV 2010-2016'!$A$1:$M$2587,8,FALSE))</f>
        <v>0</v>
      </c>
      <c r="I1517" s="36">
        <f>IF(VLOOKUP(A1517,'Fr QV 2010-2016'!$A$1:$M$2587,9,FALSE)="#SAKNAS!",0,VLOOKUP(A1517,'Fr QV 2010-2016'!$A$1:$M$2587,9,FALSE))</f>
        <v>0</v>
      </c>
      <c r="J1517" s="36">
        <f>IF(VLOOKUP(A1517,'Fr QV 2010-2016'!$A$1:$M$2587,10,FALSE)="#SAKNAS!",0,VLOOKUP(A1517,'Fr QV 2010-2016'!$A$1:$M$2587,10,FALSE))</f>
        <v>0</v>
      </c>
      <c r="K1517" s="36">
        <f>IF(VLOOKUP(A1517,'Fr QV 2010-2016'!$A$1:$M$2587,11,FALSE)="#SAKNAS!",0,VLOOKUP(A1517,'Fr QV 2010-2016'!$A$1:$M$2587,11,FALSE))</f>
        <v>0</v>
      </c>
      <c r="L1517" s="36">
        <f>IF(VLOOKUP(A1517,'Fr QV 2010-2016'!$A$1:$M$2587,12,FALSE)="#SAKNAS!",0,VLOOKUP(A1517,'Fr QV 2010-2016'!$A$1:$M$2587,12,FALSE))</f>
        <v>0</v>
      </c>
      <c r="M1517" s="36">
        <f>IF(VLOOKUP(A1517,'Fr QV 2010-2016'!$A$1:$M$2587,13,FALSE)="#SAKNAS!",0,VLOOKUP(A1517,'Fr QV 2010-2016'!$A$1:$M$2587,13,FALSE))</f>
        <v>0</v>
      </c>
      <c r="N1517" s="36">
        <v>0</v>
      </c>
      <c r="O1517" s="36">
        <v>0</v>
      </c>
      <c r="P1517" s="36">
        <v>0</v>
      </c>
      <c r="Q1517" s="36">
        <v>0</v>
      </c>
      <c r="R1517" s="36"/>
      <c r="S1517" s="36">
        <v>0</v>
      </c>
      <c r="T1517" s="36">
        <v>0</v>
      </c>
      <c r="U1517" s="36"/>
    </row>
    <row r="1518" spans="1:21" s="12" customFormat="1" x14ac:dyDescent="0.2">
      <c r="A1518" s="26" t="str">
        <f t="shared" si="23"/>
        <v>0840050J01MA02</v>
      </c>
      <c r="B1518" s="12" t="str">
        <f>VLOOKUP(C1518,'Akodens FV'!$A$1:$B$2003,2,FALSE)</f>
        <v>Hälsoval</v>
      </c>
      <c r="C1518" s="27" t="s">
        <v>13</v>
      </c>
      <c r="D1518" s="27" t="s">
        <v>141</v>
      </c>
      <c r="E1518" s="27" t="s">
        <v>252</v>
      </c>
      <c r="F1518" s="28" t="s">
        <v>359</v>
      </c>
      <c r="G1518" s="36">
        <f>IF(VLOOKUP(A1518,'Fr QV 2010-2016'!$A$1:$M$2587,7,FALSE)="#SAKNAS!",0,VLOOKUP(A1518,'Fr QV 2010-2016'!$A$1:$M$2587,7,FALSE))</f>
        <v>99</v>
      </c>
      <c r="H1518" s="36">
        <f>IF(VLOOKUP(A1518,'Fr QV 2010-2016'!$A$1:$M$2587,8,FALSE)="#SAKNAS!",0,VLOOKUP(A1518,'Fr QV 2010-2016'!$A$1:$M$2587,8,FALSE))</f>
        <v>106</v>
      </c>
      <c r="I1518" s="36">
        <f>IF(VLOOKUP(A1518,'Fr QV 2010-2016'!$A$1:$M$2587,9,FALSE)="#SAKNAS!",0,VLOOKUP(A1518,'Fr QV 2010-2016'!$A$1:$M$2587,9,FALSE))</f>
        <v>93</v>
      </c>
      <c r="J1518" s="36">
        <f>IF(VLOOKUP(A1518,'Fr QV 2010-2016'!$A$1:$M$2587,10,FALSE)="#SAKNAS!",0,VLOOKUP(A1518,'Fr QV 2010-2016'!$A$1:$M$2587,10,FALSE))</f>
        <v>80</v>
      </c>
      <c r="K1518" s="36">
        <f>IF(VLOOKUP(A1518,'Fr QV 2010-2016'!$A$1:$M$2587,11,FALSE)="#SAKNAS!",0,VLOOKUP(A1518,'Fr QV 2010-2016'!$A$1:$M$2587,11,FALSE))</f>
        <v>95</v>
      </c>
      <c r="L1518" s="36">
        <f>IF(VLOOKUP(A1518,'Fr QV 2010-2016'!$A$1:$M$2587,12,FALSE)="#SAKNAS!",0,VLOOKUP(A1518,'Fr QV 2010-2016'!$A$1:$M$2587,12,FALSE))</f>
        <v>89</v>
      </c>
      <c r="M1518" s="36">
        <f>IF(VLOOKUP(A1518,'Fr QV 2010-2016'!$A$1:$M$2587,13,FALSE)="#SAKNAS!",0,VLOOKUP(A1518,'Fr QV 2010-2016'!$A$1:$M$2587,13,FALSE))</f>
        <v>57</v>
      </c>
      <c r="N1518" s="36">
        <f>IF(VLOOKUP(A1518,'Fr QV 2017'!$A$1:$F$2587,6,FALSE)="#SAKNAS!",0,VLOOKUP(A1518,'Fr QV 2017'!$A$1:$F$2587,6,FALSE))</f>
        <v>40</v>
      </c>
      <c r="O1518" s="36">
        <f>IF(VLOOKUP(A1518,'Fr QV 2018'!$A$1:$M$2587,6,FALSE)="#SAKNAS!",0,VLOOKUP(A1518,'Fr QV 2018'!$A$1:$M$2587,6,FALSE))</f>
        <v>63</v>
      </c>
      <c r="P1518" s="36">
        <f>IF(VLOOKUP(A1518,'Fr QV 2019'!$A$1:$M$2587,6,FALSE)="#SAKNAS!",0,VLOOKUP(A1518,'Fr QV 2019'!$A$1:$M$2587,6,FALSE))</f>
        <v>31</v>
      </c>
      <c r="Q1518" s="36">
        <f>IF(VLOOKUP(A1518,'Fr QV 2020'!$A$1:$M$2587,6,FALSE)="#SAKNAS!",0,VLOOKUP(A1518,'Fr QV 2020'!$A$1:$M$2587,6,FALSE))</f>
        <v>74</v>
      </c>
      <c r="R1518" s="36">
        <f>IF(VLOOKUP(A1518,'Fr QV 2021'!$A$1:$M$2587,6,FALSE)="#SAKNAS!",0,VLOOKUP(A1518,'Fr QV 2021'!$A$1:$M$2587,6,FALSE))</f>
        <v>48</v>
      </c>
      <c r="S1518" s="36">
        <f>IF(VLOOKUP(A1518,'FR QV 2022'!$A$1:$M$2587,6,FALSE)="#SAKNAS!",0,VLOOKUP(A1518,'FR QV 2022'!$A$1:$M$2587,6,FALSE))</f>
        <v>26</v>
      </c>
      <c r="T1518" s="36">
        <f>IF(VLOOKUP($A1518,'FR QV 2023'!$A$1:$M$2587,6,FALSE)="#SAKNAS!",0,VLOOKUP($A1518,'FR QV 2023'!$A$1:$M$2587,6,FALSE))</f>
        <v>50</v>
      </c>
      <c r="U1518" s="36">
        <f>IF(VLOOKUP($A1518,'FR QV 2024'!$A$1:$M$2587,6,FALSE)="#SAKNAS!",0,VLOOKUP($A1518,'FR QV 2024'!$A$1:$M$2587,6,FALSE))</f>
        <v>26</v>
      </c>
    </row>
    <row r="1519" spans="1:21" s="12" customFormat="1" x14ac:dyDescent="0.2">
      <c r="A1519" s="26" t="str">
        <f t="shared" si="23"/>
        <v>0840050J01MA06</v>
      </c>
      <c r="B1519" s="12" t="str">
        <f>VLOOKUP(C1519,'Akodens FV'!$A$1:$B$2003,2,FALSE)</f>
        <v>Hälsoval</v>
      </c>
      <c r="C1519" s="27" t="s">
        <v>13</v>
      </c>
      <c r="D1519" s="28" t="s">
        <v>141</v>
      </c>
      <c r="E1519" s="27" t="s">
        <v>256</v>
      </c>
      <c r="F1519" s="28" t="s">
        <v>366</v>
      </c>
      <c r="G1519" s="36">
        <f>IF(VLOOKUP(A1519,'Fr QV 2010-2016'!$A$1:$M$2587,7,FALSE)="#SAKNAS!",0,VLOOKUP(A1519,'Fr QV 2010-2016'!$A$1:$M$2587,7,FALSE))</f>
        <v>5</v>
      </c>
      <c r="H1519" s="36">
        <f>IF(VLOOKUP(A1519,'Fr QV 2010-2016'!$A$1:$M$2587,8,FALSE)="#SAKNAS!",0,VLOOKUP(A1519,'Fr QV 2010-2016'!$A$1:$M$2587,8,FALSE))</f>
        <v>2</v>
      </c>
      <c r="I1519" s="36">
        <f>IF(VLOOKUP(A1519,'Fr QV 2010-2016'!$A$1:$M$2587,9,FALSE)="#SAKNAS!",0,VLOOKUP(A1519,'Fr QV 2010-2016'!$A$1:$M$2587,9,FALSE))</f>
        <v>0</v>
      </c>
      <c r="J1519" s="36">
        <f>IF(VLOOKUP(A1519,'Fr QV 2010-2016'!$A$1:$M$2587,10,FALSE)="#SAKNAS!",0,VLOOKUP(A1519,'Fr QV 2010-2016'!$A$1:$M$2587,10,FALSE))</f>
        <v>0</v>
      </c>
      <c r="K1519" s="36">
        <f>IF(VLOOKUP(A1519,'Fr QV 2010-2016'!$A$1:$M$2587,11,FALSE)="#SAKNAS!",0,VLOOKUP(A1519,'Fr QV 2010-2016'!$A$1:$M$2587,11,FALSE))</f>
        <v>0</v>
      </c>
      <c r="L1519" s="36">
        <f>IF(VLOOKUP(A1519,'Fr QV 2010-2016'!$A$1:$M$2587,12,FALSE)="#SAKNAS!",0,VLOOKUP(A1519,'Fr QV 2010-2016'!$A$1:$M$2587,12,FALSE))</f>
        <v>0</v>
      </c>
      <c r="M1519" s="36">
        <f>IF(VLOOKUP(A1519,'Fr QV 2010-2016'!$A$1:$M$2587,13,FALSE)="#SAKNAS!",0,VLOOKUP(A1519,'Fr QV 2010-2016'!$A$1:$M$2587,13,FALSE))</f>
        <v>0</v>
      </c>
      <c r="N1519" s="36">
        <v>0</v>
      </c>
      <c r="O1519" s="36">
        <v>0</v>
      </c>
      <c r="P1519" s="36">
        <v>0</v>
      </c>
      <c r="Q1519" s="36">
        <v>0</v>
      </c>
      <c r="R1519" s="36"/>
      <c r="S1519" s="36">
        <v>0</v>
      </c>
      <c r="T1519" s="36">
        <v>0</v>
      </c>
      <c r="U1519" s="36"/>
    </row>
    <row r="1520" spans="1:21" s="12" customFormat="1" x14ac:dyDescent="0.2">
      <c r="A1520" s="26" t="str">
        <f t="shared" si="23"/>
        <v>0840050J01MA12</v>
      </c>
      <c r="B1520" s="12" t="str">
        <f>VLOOKUP(C1520,'Akodens FV'!$A$1:$B$2003,2,FALSE)</f>
        <v>Hälsoval</v>
      </c>
      <c r="C1520" s="27" t="s">
        <v>13</v>
      </c>
      <c r="D1520" s="28" t="s">
        <v>141</v>
      </c>
      <c r="E1520" s="27" t="s">
        <v>265</v>
      </c>
      <c r="F1520" s="28" t="s">
        <v>379</v>
      </c>
      <c r="G1520" s="36">
        <f>IF(VLOOKUP(A1520,'Fr QV 2010-2016'!$A$1:$M$2587,7,FALSE)="#SAKNAS!",0,VLOOKUP(A1520,'Fr QV 2010-2016'!$A$1:$M$2587,7,FALSE))</f>
        <v>0</v>
      </c>
      <c r="H1520" s="36">
        <f>IF(VLOOKUP(A1520,'Fr QV 2010-2016'!$A$1:$M$2587,8,FALSE)="#SAKNAS!",0,VLOOKUP(A1520,'Fr QV 2010-2016'!$A$1:$M$2587,8,FALSE))</f>
        <v>0</v>
      </c>
      <c r="I1520" s="36">
        <f>IF(VLOOKUP(A1520,'Fr QV 2010-2016'!$A$1:$M$2587,9,FALSE)="#SAKNAS!",0,VLOOKUP(A1520,'Fr QV 2010-2016'!$A$1:$M$2587,9,FALSE))</f>
        <v>0</v>
      </c>
      <c r="J1520" s="36">
        <f>IF(VLOOKUP(A1520,'Fr QV 2010-2016'!$A$1:$M$2587,10,FALSE)="#SAKNAS!",0,VLOOKUP(A1520,'Fr QV 2010-2016'!$A$1:$M$2587,10,FALSE))</f>
        <v>4</v>
      </c>
      <c r="K1520" s="36">
        <f>IF(VLOOKUP(A1520,'Fr QV 2010-2016'!$A$1:$M$2587,11,FALSE)="#SAKNAS!",0,VLOOKUP(A1520,'Fr QV 2010-2016'!$A$1:$M$2587,11,FALSE))</f>
        <v>0</v>
      </c>
      <c r="L1520" s="36">
        <f>IF(VLOOKUP(A1520,'Fr QV 2010-2016'!$A$1:$M$2587,12,FALSE)="#SAKNAS!",0,VLOOKUP(A1520,'Fr QV 2010-2016'!$A$1:$M$2587,12,FALSE))</f>
        <v>1</v>
      </c>
      <c r="M1520" s="36">
        <f>IF(VLOOKUP(A1520,'Fr QV 2010-2016'!$A$1:$M$2587,13,FALSE)="#SAKNAS!",0,VLOOKUP(A1520,'Fr QV 2010-2016'!$A$1:$M$2587,13,FALSE))</f>
        <v>0</v>
      </c>
      <c r="N1520" s="36">
        <v>0</v>
      </c>
      <c r="O1520" s="36">
        <v>0</v>
      </c>
      <c r="P1520" s="36">
        <f>IF(VLOOKUP(A1520,'Fr QV 2019'!$A$1:$M$2587,6,FALSE)="#SAKNAS!",0,VLOOKUP(A1520,'Fr QV 2019'!$A$1:$M$2587,6,FALSE))</f>
        <v>2</v>
      </c>
      <c r="Q1520" s="36">
        <v>0</v>
      </c>
      <c r="R1520" s="36"/>
      <c r="S1520" s="36">
        <f>IF(VLOOKUP(A1520,'FR QV 2022'!$A$1:$M$2587,6,FALSE)="#SAKNAS!",0,VLOOKUP(A1520,'FR QV 2022'!$A$1:$M$2587,6,FALSE))</f>
        <v>2</v>
      </c>
      <c r="T1520" s="36">
        <v>0</v>
      </c>
      <c r="U1520" s="36"/>
    </row>
    <row r="1521" spans="1:21" s="12" customFormat="1" x14ac:dyDescent="0.2">
      <c r="A1521" s="26" t="str">
        <f t="shared" si="23"/>
        <v>0840050J01MA14</v>
      </c>
      <c r="B1521" s="12" t="str">
        <f>VLOOKUP(C1521,'Akodens FV'!$A$1:$B$2003,2,FALSE)</f>
        <v>Hälsoval</v>
      </c>
      <c r="C1521" s="27" t="s">
        <v>13</v>
      </c>
      <c r="D1521" s="28" t="s">
        <v>141</v>
      </c>
      <c r="E1521" s="27" t="s">
        <v>272</v>
      </c>
      <c r="F1521" s="28" t="s">
        <v>386</v>
      </c>
      <c r="G1521" s="36">
        <f>IF(VLOOKUP(A1521,'Fr QV 2010-2016'!$A$1:$M$2587,7,FALSE)="#SAKNAS!",0,VLOOKUP(A1521,'Fr QV 2010-2016'!$A$1:$M$2587,7,FALSE))</f>
        <v>0</v>
      </c>
      <c r="H1521" s="36">
        <f>IF(VLOOKUP(A1521,'Fr QV 2010-2016'!$A$1:$M$2587,8,FALSE)="#SAKNAS!",0,VLOOKUP(A1521,'Fr QV 2010-2016'!$A$1:$M$2587,8,FALSE))</f>
        <v>0</v>
      </c>
      <c r="I1521" s="36">
        <f>IF(VLOOKUP(A1521,'Fr QV 2010-2016'!$A$1:$M$2587,9,FALSE)="#SAKNAS!",0,VLOOKUP(A1521,'Fr QV 2010-2016'!$A$1:$M$2587,9,FALSE))</f>
        <v>0</v>
      </c>
      <c r="J1521" s="36">
        <f>IF(VLOOKUP(A1521,'Fr QV 2010-2016'!$A$1:$M$2587,10,FALSE)="#SAKNAS!",0,VLOOKUP(A1521,'Fr QV 2010-2016'!$A$1:$M$2587,10,FALSE))</f>
        <v>0</v>
      </c>
      <c r="K1521" s="36">
        <f>IF(VLOOKUP(A1521,'Fr QV 2010-2016'!$A$1:$M$2587,11,FALSE)="#SAKNAS!",0,VLOOKUP(A1521,'Fr QV 2010-2016'!$A$1:$M$2587,11,FALSE))</f>
        <v>0</v>
      </c>
      <c r="L1521" s="36">
        <f>IF(VLOOKUP(A1521,'Fr QV 2010-2016'!$A$1:$M$2587,12,FALSE)="#SAKNAS!",0,VLOOKUP(A1521,'Fr QV 2010-2016'!$A$1:$M$2587,12,FALSE))</f>
        <v>2</v>
      </c>
      <c r="M1521" s="36">
        <f>IF(VLOOKUP(A1521,'Fr QV 2010-2016'!$A$1:$M$2587,13,FALSE)="#SAKNAS!",0,VLOOKUP(A1521,'Fr QV 2010-2016'!$A$1:$M$2587,13,FALSE))</f>
        <v>0</v>
      </c>
      <c r="N1521" s="36">
        <v>0</v>
      </c>
      <c r="O1521" s="36">
        <v>0</v>
      </c>
      <c r="P1521" s="36">
        <v>0</v>
      </c>
      <c r="Q1521" s="36">
        <v>0</v>
      </c>
      <c r="R1521" s="36"/>
      <c r="S1521" s="36">
        <v>0</v>
      </c>
      <c r="T1521" s="36">
        <v>0</v>
      </c>
      <c r="U1521" s="36"/>
    </row>
    <row r="1522" spans="1:21" s="12" customFormat="1" x14ac:dyDescent="0.2">
      <c r="A1522" s="26" t="str">
        <f t="shared" si="23"/>
        <v>0840050J01XC01</v>
      </c>
      <c r="B1522" s="12" t="str">
        <f>VLOOKUP(C1522,'Akodens FV'!$A$1:$B$2003,2,FALSE)</f>
        <v>Hälsoval</v>
      </c>
      <c r="C1522" s="27" t="s">
        <v>13</v>
      </c>
      <c r="D1522" s="28" t="s">
        <v>141</v>
      </c>
      <c r="E1522" s="27" t="s">
        <v>266</v>
      </c>
      <c r="F1522" s="28" t="s">
        <v>360</v>
      </c>
      <c r="G1522" s="36">
        <f>IF(VLOOKUP(A1522,'Fr QV 2010-2016'!$A$1:$M$2587,7,FALSE)="#SAKNAS!",0,VLOOKUP(A1522,'Fr QV 2010-2016'!$A$1:$M$2587,7,FALSE))</f>
        <v>2</v>
      </c>
      <c r="H1522" s="36">
        <f>IF(VLOOKUP(A1522,'Fr QV 2010-2016'!$A$1:$M$2587,8,FALSE)="#SAKNAS!",0,VLOOKUP(A1522,'Fr QV 2010-2016'!$A$1:$M$2587,8,FALSE))</f>
        <v>1</v>
      </c>
      <c r="I1522" s="36">
        <f>IF(VLOOKUP(A1522,'Fr QV 2010-2016'!$A$1:$M$2587,9,FALSE)="#SAKNAS!",0,VLOOKUP(A1522,'Fr QV 2010-2016'!$A$1:$M$2587,9,FALSE))</f>
        <v>0</v>
      </c>
      <c r="J1522" s="36">
        <f>IF(VLOOKUP(A1522,'Fr QV 2010-2016'!$A$1:$M$2587,10,FALSE)="#SAKNAS!",0,VLOOKUP(A1522,'Fr QV 2010-2016'!$A$1:$M$2587,10,FALSE))</f>
        <v>1</v>
      </c>
      <c r="K1522" s="36">
        <f>IF(VLOOKUP(A1522,'Fr QV 2010-2016'!$A$1:$M$2587,11,FALSE)="#SAKNAS!",0,VLOOKUP(A1522,'Fr QV 2010-2016'!$A$1:$M$2587,11,FALSE))</f>
        <v>0</v>
      </c>
      <c r="L1522" s="36">
        <f>IF(VLOOKUP(A1522,'Fr QV 2010-2016'!$A$1:$M$2587,12,FALSE)="#SAKNAS!",0,VLOOKUP(A1522,'Fr QV 2010-2016'!$A$1:$M$2587,12,FALSE))</f>
        <v>0</v>
      </c>
      <c r="M1522" s="36">
        <f>IF(VLOOKUP(A1522,'Fr QV 2010-2016'!$A$1:$M$2587,13,FALSE)="#SAKNAS!",0,VLOOKUP(A1522,'Fr QV 2010-2016'!$A$1:$M$2587,13,FALSE))</f>
        <v>0</v>
      </c>
      <c r="N1522" s="36">
        <v>0</v>
      </c>
      <c r="O1522" s="36">
        <v>0</v>
      </c>
      <c r="P1522" s="36">
        <v>0</v>
      </c>
      <c r="Q1522" s="36">
        <v>0</v>
      </c>
      <c r="R1522" s="36"/>
      <c r="S1522" s="36">
        <v>0</v>
      </c>
      <c r="T1522" s="36">
        <v>0</v>
      </c>
      <c r="U1522" s="36"/>
    </row>
    <row r="1523" spans="1:21" s="12" customFormat="1" x14ac:dyDescent="0.2">
      <c r="A1523" s="26" t="str">
        <f t="shared" si="23"/>
        <v>0840050J01XE01</v>
      </c>
      <c r="B1523" s="12" t="str">
        <f>VLOOKUP(C1523,'Akodens FV'!$A$1:$B$2003,2,FALSE)</f>
        <v>Hälsoval</v>
      </c>
      <c r="C1523" s="27" t="s">
        <v>13</v>
      </c>
      <c r="D1523" s="28" t="s">
        <v>141</v>
      </c>
      <c r="E1523" s="27" t="s">
        <v>255</v>
      </c>
      <c r="F1523" s="28" t="s">
        <v>361</v>
      </c>
      <c r="G1523" s="36">
        <f>IF(VLOOKUP(A1523,'Fr QV 2010-2016'!$A$1:$M$2587,7,FALSE)="#SAKNAS!",0,VLOOKUP(A1523,'Fr QV 2010-2016'!$A$1:$M$2587,7,FALSE))</f>
        <v>106</v>
      </c>
      <c r="H1523" s="36">
        <f>IF(VLOOKUP(A1523,'Fr QV 2010-2016'!$A$1:$M$2587,8,FALSE)="#SAKNAS!",0,VLOOKUP(A1523,'Fr QV 2010-2016'!$A$1:$M$2587,8,FALSE))</f>
        <v>151</v>
      </c>
      <c r="I1523" s="36">
        <f>IF(VLOOKUP(A1523,'Fr QV 2010-2016'!$A$1:$M$2587,9,FALSE)="#SAKNAS!",0,VLOOKUP(A1523,'Fr QV 2010-2016'!$A$1:$M$2587,9,FALSE))</f>
        <v>103</v>
      </c>
      <c r="J1523" s="36">
        <f>IF(VLOOKUP(A1523,'Fr QV 2010-2016'!$A$1:$M$2587,10,FALSE)="#SAKNAS!",0,VLOOKUP(A1523,'Fr QV 2010-2016'!$A$1:$M$2587,10,FALSE))</f>
        <v>167</v>
      </c>
      <c r="K1523" s="36">
        <f>IF(VLOOKUP(A1523,'Fr QV 2010-2016'!$A$1:$M$2587,11,FALSE)="#SAKNAS!",0,VLOOKUP(A1523,'Fr QV 2010-2016'!$A$1:$M$2587,11,FALSE))</f>
        <v>164</v>
      </c>
      <c r="L1523" s="36">
        <f>IF(VLOOKUP(A1523,'Fr QV 2010-2016'!$A$1:$M$2587,12,FALSE)="#SAKNAS!",0,VLOOKUP(A1523,'Fr QV 2010-2016'!$A$1:$M$2587,12,FALSE))</f>
        <v>178</v>
      </c>
      <c r="M1523" s="36">
        <f>IF(VLOOKUP(A1523,'Fr QV 2010-2016'!$A$1:$M$2587,13,FALSE)="#SAKNAS!",0,VLOOKUP(A1523,'Fr QV 2010-2016'!$A$1:$M$2587,13,FALSE))</f>
        <v>201</v>
      </c>
      <c r="N1523" s="36">
        <f>IF(VLOOKUP(A1523,'Fr QV 2017'!$A$1:$F$2587,6,FALSE)="#SAKNAS!",0,VLOOKUP(A1523,'Fr QV 2017'!$A$1:$F$2587,6,FALSE))</f>
        <v>172</v>
      </c>
      <c r="O1523" s="36">
        <f>IF(VLOOKUP(A1523,'Fr QV 2018'!$A$1:$M$2587,6,FALSE)="#SAKNAS!",0,VLOOKUP(A1523,'Fr QV 2018'!$A$1:$M$2587,6,FALSE))</f>
        <v>186</v>
      </c>
      <c r="P1523" s="36">
        <f>IF(VLOOKUP(A1523,'Fr QV 2019'!$A$1:$M$2587,6,FALSE)="#SAKNAS!",0,VLOOKUP(A1523,'Fr QV 2019'!$A$1:$M$2587,6,FALSE))</f>
        <v>154</v>
      </c>
      <c r="Q1523" s="36">
        <f>IF(VLOOKUP(A1523,'Fr QV 2020'!$A$1:$M$2587,6,FALSE)="#SAKNAS!",0,VLOOKUP(A1523,'Fr QV 2020'!$A$1:$M$2587,6,FALSE))</f>
        <v>199</v>
      </c>
      <c r="R1523" s="36">
        <f>IF(VLOOKUP(A1523,'Fr QV 2021'!$A$1:$M$2587,6,FALSE)="#SAKNAS!",0,VLOOKUP(A1523,'Fr QV 2021'!$A$1:$M$2587,6,FALSE))</f>
        <v>190</v>
      </c>
      <c r="S1523" s="36">
        <f>IF(VLOOKUP(A1523,'FR QV 2022'!$A$1:$M$2587,6,FALSE)="#SAKNAS!",0,VLOOKUP(A1523,'FR QV 2022'!$A$1:$M$2587,6,FALSE))</f>
        <v>150</v>
      </c>
      <c r="T1523" s="36">
        <f>IF(VLOOKUP($A1523,'FR QV 2023'!$A$1:$M$2587,6,FALSE)="#SAKNAS!",0,VLOOKUP($A1523,'FR QV 2023'!$A$1:$M$2587,6,FALSE))</f>
        <v>171</v>
      </c>
      <c r="U1523" s="36">
        <f>IF(VLOOKUP($A1523,'FR QV 2024'!$A$1:$M$2587,6,FALSE)="#SAKNAS!",0,VLOOKUP($A1523,'FR QV 2024'!$A$1:$M$2587,6,FALSE))</f>
        <v>126</v>
      </c>
    </row>
    <row r="1524" spans="1:21" s="12" customFormat="1" x14ac:dyDescent="0.2">
      <c r="A1524" s="26" t="str">
        <f t="shared" si="23"/>
        <v>0840051J01AA02</v>
      </c>
      <c r="B1524" s="12" t="str">
        <f>VLOOKUP(C1524,'Akodens FV'!$A$1:$B$2003,2,FALSE)</f>
        <v>Hälsoval</v>
      </c>
      <c r="C1524" s="27" t="s">
        <v>43</v>
      </c>
      <c r="D1524" s="28" t="s">
        <v>166</v>
      </c>
      <c r="E1524" s="27" t="s">
        <v>249</v>
      </c>
      <c r="F1524" s="28" t="s">
        <v>348</v>
      </c>
      <c r="G1524" s="36">
        <f>IF(VLOOKUP(A1524,'Fr QV 2010-2016'!$A$1:$M$2587,7,FALSE)="#SAKNAS!",0,VLOOKUP(A1524,'Fr QV 2010-2016'!$A$1:$M$2587,7,FALSE))</f>
        <v>134</v>
      </c>
      <c r="H1524" s="36">
        <f>IF(VLOOKUP(A1524,'Fr QV 2010-2016'!$A$1:$M$2587,8,FALSE)="#SAKNAS!",0,VLOOKUP(A1524,'Fr QV 2010-2016'!$A$1:$M$2587,8,FALSE))</f>
        <v>60</v>
      </c>
      <c r="I1524" s="36">
        <f>IF(VLOOKUP(A1524,'Fr QV 2010-2016'!$A$1:$M$2587,9,FALSE)="#SAKNAS!",0,VLOOKUP(A1524,'Fr QV 2010-2016'!$A$1:$M$2587,9,FALSE))</f>
        <v>93</v>
      </c>
      <c r="J1524" s="36">
        <f>IF(VLOOKUP(A1524,'Fr QV 2010-2016'!$A$1:$M$2587,10,FALSE)="#SAKNAS!",0,VLOOKUP(A1524,'Fr QV 2010-2016'!$A$1:$M$2587,10,FALSE))</f>
        <v>85</v>
      </c>
      <c r="K1524" s="36">
        <f>IF(VLOOKUP(A1524,'Fr QV 2010-2016'!$A$1:$M$2587,11,FALSE)="#SAKNAS!",0,VLOOKUP(A1524,'Fr QV 2010-2016'!$A$1:$M$2587,11,FALSE))</f>
        <v>70</v>
      </c>
      <c r="L1524" s="36">
        <f>IF(VLOOKUP(A1524,'Fr QV 2010-2016'!$A$1:$M$2587,12,FALSE)="#SAKNAS!",0,VLOOKUP(A1524,'Fr QV 2010-2016'!$A$1:$M$2587,12,FALSE))</f>
        <v>68</v>
      </c>
      <c r="M1524" s="36">
        <f>IF(VLOOKUP(A1524,'Fr QV 2010-2016'!$A$1:$M$2587,13,FALSE)="#SAKNAS!",0,VLOOKUP(A1524,'Fr QV 2010-2016'!$A$1:$M$2587,13,FALSE))</f>
        <v>66</v>
      </c>
      <c r="N1524" s="36">
        <f>IF(VLOOKUP(A1524,'Fr QV 2017'!$A$1:$F$2587,6,FALSE)="#SAKNAS!",0,VLOOKUP(A1524,'Fr QV 2017'!$A$1:$F$2587,6,FALSE))</f>
        <v>84</v>
      </c>
      <c r="O1524" s="36">
        <f>IF(VLOOKUP(A1524,'Fr QV 2018'!$A$1:$M$2587,6,FALSE)="#SAKNAS!",0,VLOOKUP(A1524,'Fr QV 2018'!$A$1:$M$2587,6,FALSE))</f>
        <v>79</v>
      </c>
      <c r="P1524" s="36">
        <f>IF(VLOOKUP(A1524,'Fr QV 2019'!$A$1:$M$2587,6,FALSE)="#SAKNAS!",0,VLOOKUP(A1524,'Fr QV 2019'!$A$1:$M$2587,6,FALSE))</f>
        <v>63</v>
      </c>
      <c r="Q1524" s="36">
        <f>IF(VLOOKUP(A1524,'Fr QV 2020'!$A$1:$M$2587,6,FALSE)="#SAKNAS!",0,VLOOKUP(A1524,'Fr QV 2020'!$A$1:$M$2587,6,FALSE))</f>
        <v>24</v>
      </c>
      <c r="R1524" s="36">
        <f>IF(VLOOKUP(A1524,'Fr QV 2021'!$A$1:$M$2587,6,FALSE)="#SAKNAS!",0,VLOOKUP(A1524,'Fr QV 2021'!$A$1:$M$2587,6,FALSE))</f>
        <v>15</v>
      </c>
      <c r="S1524" s="36">
        <f>IF(VLOOKUP(A1524,'FR QV 2022'!$A$1:$M$2587,6,FALSE)="#SAKNAS!",0,VLOOKUP(A1524,'FR QV 2022'!$A$1:$M$2587,6,FALSE))</f>
        <v>27</v>
      </c>
      <c r="T1524" s="36">
        <f>IF(VLOOKUP($A1524,'FR QV 2023'!$A$1:$M$2587,6,FALSE)="#SAKNAS!",0,VLOOKUP($A1524,'FR QV 2023'!$A$1:$M$2587,6,FALSE))</f>
        <v>38</v>
      </c>
      <c r="U1524" s="36">
        <f>IF(VLOOKUP($A1524,'FR QV 2024'!$A$1:$M$2587,6,FALSE)="#SAKNAS!",0,VLOOKUP($A1524,'FR QV 2024'!$A$1:$M$2587,6,FALSE))</f>
        <v>61</v>
      </c>
    </row>
    <row r="1525" spans="1:21" s="12" customFormat="1" x14ac:dyDescent="0.2">
      <c r="A1525" s="26" t="str">
        <f t="shared" si="23"/>
        <v>0840051J01AA04</v>
      </c>
      <c r="B1525" s="12" t="str">
        <f>VLOOKUP(C1525,'Akodens FV'!$A$1:$B$2003,2,FALSE)</f>
        <v>Hälsoval</v>
      </c>
      <c r="C1525" s="27" t="s">
        <v>43</v>
      </c>
      <c r="D1525" s="28" t="s">
        <v>166</v>
      </c>
      <c r="E1525" s="27" t="s">
        <v>264</v>
      </c>
      <c r="F1525" s="28" t="s">
        <v>349</v>
      </c>
      <c r="G1525" s="36">
        <f>IF(VLOOKUP(A1525,'Fr QV 2010-2016'!$A$1:$M$2587,7,FALSE)="#SAKNAS!",0,VLOOKUP(A1525,'Fr QV 2010-2016'!$A$1:$M$2587,7,FALSE))</f>
        <v>13</v>
      </c>
      <c r="H1525" s="36">
        <f>IF(VLOOKUP(A1525,'Fr QV 2010-2016'!$A$1:$M$2587,8,FALSE)="#SAKNAS!",0,VLOOKUP(A1525,'Fr QV 2010-2016'!$A$1:$M$2587,8,FALSE))</f>
        <v>20</v>
      </c>
      <c r="I1525" s="36">
        <f>IF(VLOOKUP(A1525,'Fr QV 2010-2016'!$A$1:$M$2587,9,FALSE)="#SAKNAS!",0,VLOOKUP(A1525,'Fr QV 2010-2016'!$A$1:$M$2587,9,FALSE))</f>
        <v>13</v>
      </c>
      <c r="J1525" s="36">
        <f>IF(VLOOKUP(A1525,'Fr QV 2010-2016'!$A$1:$M$2587,10,FALSE)="#SAKNAS!",0,VLOOKUP(A1525,'Fr QV 2010-2016'!$A$1:$M$2587,10,FALSE))</f>
        <v>16</v>
      </c>
      <c r="K1525" s="36">
        <f>IF(VLOOKUP(A1525,'Fr QV 2010-2016'!$A$1:$M$2587,11,FALSE)="#SAKNAS!",0,VLOOKUP(A1525,'Fr QV 2010-2016'!$A$1:$M$2587,11,FALSE))</f>
        <v>15</v>
      </c>
      <c r="L1525" s="36">
        <f>IF(VLOOKUP(A1525,'Fr QV 2010-2016'!$A$1:$M$2587,12,FALSE)="#SAKNAS!",0,VLOOKUP(A1525,'Fr QV 2010-2016'!$A$1:$M$2587,12,FALSE))</f>
        <v>22</v>
      </c>
      <c r="M1525" s="36">
        <f>IF(VLOOKUP(A1525,'Fr QV 2010-2016'!$A$1:$M$2587,13,FALSE)="#SAKNAS!",0,VLOOKUP(A1525,'Fr QV 2010-2016'!$A$1:$M$2587,13,FALSE))</f>
        <v>19</v>
      </c>
      <c r="N1525" s="36">
        <f>IF(VLOOKUP(A1525,'Fr QV 2017'!$A$1:$F$2587,6,FALSE)="#SAKNAS!",0,VLOOKUP(A1525,'Fr QV 2017'!$A$1:$F$2587,6,FALSE))</f>
        <v>15</v>
      </c>
      <c r="O1525" s="36">
        <f>IF(VLOOKUP(A1525,'Fr QV 2018'!$A$1:$M$2587,6,FALSE)="#SAKNAS!",0,VLOOKUP(A1525,'Fr QV 2018'!$A$1:$M$2587,6,FALSE))</f>
        <v>17</v>
      </c>
      <c r="P1525" s="36">
        <f>IF(VLOOKUP(A1525,'Fr QV 2019'!$A$1:$M$2587,6,FALSE)="#SAKNAS!",0,VLOOKUP(A1525,'Fr QV 2019'!$A$1:$M$2587,6,FALSE))</f>
        <v>10</v>
      </c>
      <c r="Q1525" s="36">
        <f>IF(VLOOKUP(A1525,'Fr QV 2020'!$A$1:$M$2587,6,FALSE)="#SAKNAS!",0,VLOOKUP(A1525,'Fr QV 2020'!$A$1:$M$2587,6,FALSE))</f>
        <v>5</v>
      </c>
      <c r="R1525" s="36">
        <f>IF(VLOOKUP(A1525,'Fr QV 2021'!$A$1:$M$2587,6,FALSE)="#SAKNAS!",0,VLOOKUP(A1525,'Fr QV 2021'!$A$1:$M$2587,6,FALSE))</f>
        <v>5</v>
      </c>
      <c r="S1525" s="36">
        <f>IF(VLOOKUP(A1525,'FR QV 2022'!$A$1:$M$2587,6,FALSE)="#SAKNAS!",0,VLOOKUP(A1525,'FR QV 2022'!$A$1:$M$2587,6,FALSE))</f>
        <v>3</v>
      </c>
      <c r="T1525" s="36">
        <f>IF(VLOOKUP($A1525,'FR QV 2023'!$A$1:$M$2587,6,FALSE)="#SAKNAS!",0,VLOOKUP($A1525,'FR QV 2023'!$A$1:$M$2587,6,FALSE))</f>
        <v>11</v>
      </c>
      <c r="U1525" s="36">
        <f>IF(VLOOKUP($A1525,'FR QV 2024'!$A$1:$M$2587,6,FALSE)="#SAKNAS!",0,VLOOKUP($A1525,'FR QV 2024'!$A$1:$M$2587,6,FALSE))</f>
        <v>21</v>
      </c>
    </row>
    <row r="1526" spans="1:21" s="12" customFormat="1" x14ac:dyDescent="0.2">
      <c r="A1526" s="26" t="str">
        <f t="shared" si="23"/>
        <v>0840051J01AA07</v>
      </c>
      <c r="B1526" s="12" t="str">
        <f>VLOOKUP(C1526,'Akodens FV'!$A$1:$B$2003,2,FALSE)</f>
        <v>Hälsoval</v>
      </c>
      <c r="C1526" s="27" t="s">
        <v>43</v>
      </c>
      <c r="D1526" s="28" t="s">
        <v>166</v>
      </c>
      <c r="E1526" s="27" t="s">
        <v>263</v>
      </c>
      <c r="F1526" s="28" t="s">
        <v>363</v>
      </c>
      <c r="G1526" s="36">
        <f>IF(VLOOKUP(A1526,'Fr QV 2010-2016'!$A$1:$M$2587,7,FALSE)="#SAKNAS!",0,VLOOKUP(A1526,'Fr QV 2010-2016'!$A$1:$M$2587,7,FALSE))</f>
        <v>13</v>
      </c>
      <c r="H1526" s="36">
        <f>IF(VLOOKUP(A1526,'Fr QV 2010-2016'!$A$1:$M$2587,8,FALSE)="#SAKNAS!",0,VLOOKUP(A1526,'Fr QV 2010-2016'!$A$1:$M$2587,8,FALSE))</f>
        <v>8</v>
      </c>
      <c r="I1526" s="36">
        <f>IF(VLOOKUP(A1526,'Fr QV 2010-2016'!$A$1:$M$2587,9,FALSE)="#SAKNAS!",0,VLOOKUP(A1526,'Fr QV 2010-2016'!$A$1:$M$2587,9,FALSE))</f>
        <v>8</v>
      </c>
      <c r="J1526" s="36">
        <f>IF(VLOOKUP(A1526,'Fr QV 2010-2016'!$A$1:$M$2587,10,FALSE)="#SAKNAS!",0,VLOOKUP(A1526,'Fr QV 2010-2016'!$A$1:$M$2587,10,FALSE))</f>
        <v>2</v>
      </c>
      <c r="K1526" s="36">
        <f>IF(VLOOKUP(A1526,'Fr QV 2010-2016'!$A$1:$M$2587,11,FALSE)="#SAKNAS!",0,VLOOKUP(A1526,'Fr QV 2010-2016'!$A$1:$M$2587,11,FALSE))</f>
        <v>1</v>
      </c>
      <c r="L1526" s="36">
        <f>IF(VLOOKUP(A1526,'Fr QV 2010-2016'!$A$1:$M$2587,12,FALSE)="#SAKNAS!",0,VLOOKUP(A1526,'Fr QV 2010-2016'!$A$1:$M$2587,12,FALSE))</f>
        <v>0</v>
      </c>
      <c r="M1526" s="36">
        <f>IF(VLOOKUP(A1526,'Fr QV 2010-2016'!$A$1:$M$2587,13,FALSE)="#SAKNAS!",0,VLOOKUP(A1526,'Fr QV 2010-2016'!$A$1:$M$2587,13,FALSE))</f>
        <v>1</v>
      </c>
      <c r="N1526" s="36">
        <v>0</v>
      </c>
      <c r="O1526" s="36">
        <v>0</v>
      </c>
      <c r="P1526" s="36">
        <v>0</v>
      </c>
      <c r="Q1526" s="36">
        <f>IF(VLOOKUP(A1526,'Fr QV 2020'!$A$1:$M$2587,6,FALSE)="#SAKNAS!",0,VLOOKUP(A1526,'Fr QV 2020'!$A$1:$M$2587,6,FALSE))</f>
        <v>1</v>
      </c>
      <c r="R1526" s="36">
        <f>IF(VLOOKUP(A1526,'Fr QV 2021'!$A$1:$M$2587,6,FALSE)="#SAKNAS!",0,VLOOKUP(A1526,'Fr QV 2021'!$A$1:$M$2587,6,FALSE))</f>
        <v>1</v>
      </c>
      <c r="S1526" s="36">
        <v>0</v>
      </c>
      <c r="T1526" s="36">
        <v>0</v>
      </c>
      <c r="U1526" s="36"/>
    </row>
    <row r="1527" spans="1:21" s="12" customFormat="1" x14ac:dyDescent="0.2">
      <c r="A1527" s="26" t="str">
        <f t="shared" si="23"/>
        <v>0840051J01CA04</v>
      </c>
      <c r="B1527" s="12" t="str">
        <f>VLOOKUP(C1527,'Akodens FV'!$A$1:$B$2003,2,FALSE)</f>
        <v>Hälsoval</v>
      </c>
      <c r="C1527" s="27" t="s">
        <v>43</v>
      </c>
      <c r="D1527" s="28" t="s">
        <v>166</v>
      </c>
      <c r="E1527" s="27" t="s">
        <v>247</v>
      </c>
      <c r="F1527" s="28" t="s">
        <v>350</v>
      </c>
      <c r="G1527" s="36">
        <f>IF(VLOOKUP(A1527,'Fr QV 2010-2016'!$A$1:$M$2587,7,FALSE)="#SAKNAS!",0,VLOOKUP(A1527,'Fr QV 2010-2016'!$A$1:$M$2587,7,FALSE))</f>
        <v>45</v>
      </c>
      <c r="H1527" s="36">
        <f>IF(VLOOKUP(A1527,'Fr QV 2010-2016'!$A$1:$M$2587,8,FALSE)="#SAKNAS!",0,VLOOKUP(A1527,'Fr QV 2010-2016'!$A$1:$M$2587,8,FALSE))</f>
        <v>25</v>
      </c>
      <c r="I1527" s="36">
        <f>IF(VLOOKUP(A1527,'Fr QV 2010-2016'!$A$1:$M$2587,9,FALSE)="#SAKNAS!",0,VLOOKUP(A1527,'Fr QV 2010-2016'!$A$1:$M$2587,9,FALSE))</f>
        <v>32</v>
      </c>
      <c r="J1527" s="36">
        <f>IF(VLOOKUP(A1527,'Fr QV 2010-2016'!$A$1:$M$2587,10,FALSE)="#SAKNAS!",0,VLOOKUP(A1527,'Fr QV 2010-2016'!$A$1:$M$2587,10,FALSE))</f>
        <v>29</v>
      </c>
      <c r="K1527" s="36">
        <f>IF(VLOOKUP(A1527,'Fr QV 2010-2016'!$A$1:$M$2587,11,FALSE)="#SAKNAS!",0,VLOOKUP(A1527,'Fr QV 2010-2016'!$A$1:$M$2587,11,FALSE))</f>
        <v>20</v>
      </c>
      <c r="L1527" s="36">
        <f>IF(VLOOKUP(A1527,'Fr QV 2010-2016'!$A$1:$M$2587,12,FALSE)="#SAKNAS!",0,VLOOKUP(A1527,'Fr QV 2010-2016'!$A$1:$M$2587,12,FALSE))</f>
        <v>25</v>
      </c>
      <c r="M1527" s="36">
        <f>IF(VLOOKUP(A1527,'Fr QV 2010-2016'!$A$1:$M$2587,13,FALSE)="#SAKNAS!",0,VLOOKUP(A1527,'Fr QV 2010-2016'!$A$1:$M$2587,13,FALSE))</f>
        <v>30</v>
      </c>
      <c r="N1527" s="36">
        <f>IF(VLOOKUP(A1527,'Fr QV 2017'!$A$1:$F$2587,6,FALSE)="#SAKNAS!",0,VLOOKUP(A1527,'Fr QV 2017'!$A$1:$F$2587,6,FALSE))</f>
        <v>33</v>
      </c>
      <c r="O1527" s="36">
        <f>IF(VLOOKUP(A1527,'Fr QV 2018'!$A$1:$M$2587,6,FALSE)="#SAKNAS!",0,VLOOKUP(A1527,'Fr QV 2018'!$A$1:$M$2587,6,FALSE))</f>
        <v>25</v>
      </c>
      <c r="P1527" s="36">
        <f>IF(VLOOKUP(A1527,'Fr QV 2019'!$A$1:$M$2587,6,FALSE)="#SAKNAS!",0,VLOOKUP(A1527,'Fr QV 2019'!$A$1:$M$2587,6,FALSE))</f>
        <v>45</v>
      </c>
      <c r="Q1527" s="36">
        <f>IF(VLOOKUP(A1527,'Fr QV 2020'!$A$1:$M$2587,6,FALSE)="#SAKNAS!",0,VLOOKUP(A1527,'Fr QV 2020'!$A$1:$M$2587,6,FALSE))</f>
        <v>17</v>
      </c>
      <c r="R1527" s="36">
        <f>IF(VLOOKUP(A1527,'Fr QV 2021'!$A$1:$M$2587,6,FALSE)="#SAKNAS!",0,VLOOKUP(A1527,'Fr QV 2021'!$A$1:$M$2587,6,FALSE))</f>
        <v>13</v>
      </c>
      <c r="S1527" s="36">
        <f>IF(VLOOKUP(A1527,'FR QV 2022'!$A$1:$M$2587,6,FALSE)="#SAKNAS!",0,VLOOKUP(A1527,'FR QV 2022'!$A$1:$M$2587,6,FALSE))</f>
        <v>14</v>
      </c>
      <c r="T1527" s="36">
        <f>IF(VLOOKUP($A1527,'FR QV 2023'!$A$1:$M$2587,6,FALSE)="#SAKNAS!",0,VLOOKUP($A1527,'FR QV 2023'!$A$1:$M$2587,6,FALSE))</f>
        <v>4</v>
      </c>
      <c r="U1527" s="36">
        <f>IF(VLOOKUP($A1527,'FR QV 2024'!$A$1:$M$2587,6,FALSE)="#SAKNAS!",0,VLOOKUP($A1527,'FR QV 2024'!$A$1:$M$2587,6,FALSE))</f>
        <v>15</v>
      </c>
    </row>
    <row r="1528" spans="1:21" s="12" customFormat="1" x14ac:dyDescent="0.2">
      <c r="A1528" s="26" t="str">
        <f t="shared" si="23"/>
        <v>0840051J01CA08</v>
      </c>
      <c r="B1528" s="12" t="str">
        <f>VLOOKUP(C1528,'Akodens FV'!$A$1:$B$2003,2,FALSE)</f>
        <v>Hälsoval</v>
      </c>
      <c r="C1528" s="27" t="s">
        <v>43</v>
      </c>
      <c r="D1528" s="28" t="s">
        <v>166</v>
      </c>
      <c r="E1528" s="27" t="s">
        <v>262</v>
      </c>
      <c r="F1528" s="28" t="s">
        <v>351</v>
      </c>
      <c r="G1528" s="36">
        <f>IF(VLOOKUP(A1528,'Fr QV 2010-2016'!$A$1:$M$2587,7,FALSE)="#SAKNAS!",0,VLOOKUP(A1528,'Fr QV 2010-2016'!$A$1:$M$2587,7,FALSE))</f>
        <v>84</v>
      </c>
      <c r="H1528" s="36">
        <f>IF(VLOOKUP(A1528,'Fr QV 2010-2016'!$A$1:$M$2587,8,FALSE)="#SAKNAS!",0,VLOOKUP(A1528,'Fr QV 2010-2016'!$A$1:$M$2587,8,FALSE))</f>
        <v>99</v>
      </c>
      <c r="I1528" s="36">
        <f>IF(VLOOKUP(A1528,'Fr QV 2010-2016'!$A$1:$M$2587,9,FALSE)="#SAKNAS!",0,VLOOKUP(A1528,'Fr QV 2010-2016'!$A$1:$M$2587,9,FALSE))</f>
        <v>122</v>
      </c>
      <c r="J1528" s="36">
        <f>IF(VLOOKUP(A1528,'Fr QV 2010-2016'!$A$1:$M$2587,10,FALSE)="#SAKNAS!",0,VLOOKUP(A1528,'Fr QV 2010-2016'!$A$1:$M$2587,10,FALSE))</f>
        <v>131</v>
      </c>
      <c r="K1528" s="36">
        <f>IF(VLOOKUP(A1528,'Fr QV 2010-2016'!$A$1:$M$2587,11,FALSE)="#SAKNAS!",0,VLOOKUP(A1528,'Fr QV 2010-2016'!$A$1:$M$2587,11,FALSE))</f>
        <v>161</v>
      </c>
      <c r="L1528" s="36">
        <f>IF(VLOOKUP(A1528,'Fr QV 2010-2016'!$A$1:$M$2587,12,FALSE)="#SAKNAS!",0,VLOOKUP(A1528,'Fr QV 2010-2016'!$A$1:$M$2587,12,FALSE))</f>
        <v>171</v>
      </c>
      <c r="M1528" s="36">
        <f>IF(VLOOKUP(A1528,'Fr QV 2010-2016'!$A$1:$M$2587,13,FALSE)="#SAKNAS!",0,VLOOKUP(A1528,'Fr QV 2010-2016'!$A$1:$M$2587,13,FALSE))</f>
        <v>146</v>
      </c>
      <c r="N1528" s="36">
        <f>IF(VLOOKUP(A1528,'Fr QV 2017'!$A$1:$F$2587,6,FALSE)="#SAKNAS!",0,VLOOKUP(A1528,'Fr QV 2017'!$A$1:$F$2587,6,FALSE))</f>
        <v>143</v>
      </c>
      <c r="O1528" s="36">
        <f>IF(VLOOKUP(A1528,'Fr QV 2018'!$A$1:$M$2587,6,FALSE)="#SAKNAS!",0,VLOOKUP(A1528,'Fr QV 2018'!$A$1:$M$2587,6,FALSE))</f>
        <v>141</v>
      </c>
      <c r="P1528" s="36">
        <f>IF(VLOOKUP(A1528,'Fr QV 2019'!$A$1:$M$2587,6,FALSE)="#SAKNAS!",0,VLOOKUP(A1528,'Fr QV 2019'!$A$1:$M$2587,6,FALSE))</f>
        <v>139</v>
      </c>
      <c r="Q1528" s="36">
        <f>IF(VLOOKUP(A1528,'Fr QV 2020'!$A$1:$M$2587,6,FALSE)="#SAKNAS!",0,VLOOKUP(A1528,'Fr QV 2020'!$A$1:$M$2587,6,FALSE))</f>
        <v>126</v>
      </c>
      <c r="R1528" s="36">
        <f>IF(VLOOKUP(A1528,'Fr QV 2021'!$A$1:$M$2587,6,FALSE)="#SAKNAS!",0,VLOOKUP(A1528,'Fr QV 2021'!$A$1:$M$2587,6,FALSE))</f>
        <v>133</v>
      </c>
      <c r="S1528" s="36">
        <f>IF(VLOOKUP(A1528,'FR QV 2022'!$A$1:$M$2587,6,FALSE)="#SAKNAS!",0,VLOOKUP(A1528,'FR QV 2022'!$A$1:$M$2587,6,FALSE))</f>
        <v>133</v>
      </c>
      <c r="T1528" s="36">
        <f>IF(VLOOKUP($A1528,'FR QV 2023'!$A$1:$M$2587,6,FALSE)="#SAKNAS!",0,VLOOKUP($A1528,'FR QV 2023'!$A$1:$M$2587,6,FALSE))</f>
        <v>87</v>
      </c>
      <c r="U1528" s="36">
        <f>IF(VLOOKUP($A1528,'FR QV 2024'!$A$1:$M$2587,6,FALSE)="#SAKNAS!",0,VLOOKUP($A1528,'FR QV 2024'!$A$1:$M$2587,6,FALSE))</f>
        <v>84</v>
      </c>
    </row>
    <row r="1529" spans="1:21" s="12" customFormat="1" x14ac:dyDescent="0.2">
      <c r="A1529" s="26" t="str">
        <f t="shared" si="23"/>
        <v>0840051J01CE02</v>
      </c>
      <c r="B1529" s="12" t="str">
        <f>VLOOKUP(C1529,'Akodens FV'!$A$1:$B$2003,2,FALSE)</f>
        <v>Hälsoval</v>
      </c>
      <c r="C1529" s="27" t="s">
        <v>43</v>
      </c>
      <c r="D1529" s="28" t="s">
        <v>166</v>
      </c>
      <c r="E1529" s="27" t="s">
        <v>246</v>
      </c>
      <c r="F1529" s="28" t="s">
        <v>352</v>
      </c>
      <c r="G1529" s="36">
        <f>IF(VLOOKUP(A1529,'Fr QV 2010-2016'!$A$1:$M$2587,7,FALSE)="#SAKNAS!",0,VLOOKUP(A1529,'Fr QV 2010-2016'!$A$1:$M$2587,7,FALSE))</f>
        <v>155</v>
      </c>
      <c r="H1529" s="36">
        <f>IF(VLOOKUP(A1529,'Fr QV 2010-2016'!$A$1:$M$2587,8,FALSE)="#SAKNAS!",0,VLOOKUP(A1529,'Fr QV 2010-2016'!$A$1:$M$2587,8,FALSE))</f>
        <v>200</v>
      </c>
      <c r="I1529" s="36">
        <f>IF(VLOOKUP(A1529,'Fr QV 2010-2016'!$A$1:$M$2587,9,FALSE)="#SAKNAS!",0,VLOOKUP(A1529,'Fr QV 2010-2016'!$A$1:$M$2587,9,FALSE))</f>
        <v>197</v>
      </c>
      <c r="J1529" s="36">
        <f>IF(VLOOKUP(A1529,'Fr QV 2010-2016'!$A$1:$M$2587,10,FALSE)="#SAKNAS!",0,VLOOKUP(A1529,'Fr QV 2010-2016'!$A$1:$M$2587,10,FALSE))</f>
        <v>319</v>
      </c>
      <c r="K1529" s="36">
        <f>IF(VLOOKUP(A1529,'Fr QV 2010-2016'!$A$1:$M$2587,11,FALSE)="#SAKNAS!",0,VLOOKUP(A1529,'Fr QV 2010-2016'!$A$1:$M$2587,11,FALSE))</f>
        <v>191</v>
      </c>
      <c r="L1529" s="36">
        <f>IF(VLOOKUP(A1529,'Fr QV 2010-2016'!$A$1:$M$2587,12,FALSE)="#SAKNAS!",0,VLOOKUP(A1529,'Fr QV 2010-2016'!$A$1:$M$2587,12,FALSE))</f>
        <v>166</v>
      </c>
      <c r="M1529" s="36">
        <f>IF(VLOOKUP(A1529,'Fr QV 2010-2016'!$A$1:$M$2587,13,FALSE)="#SAKNAS!",0,VLOOKUP(A1529,'Fr QV 2010-2016'!$A$1:$M$2587,13,FALSE))</f>
        <v>206</v>
      </c>
      <c r="N1529" s="36">
        <f>IF(VLOOKUP(A1529,'Fr QV 2017'!$A$1:$F$2587,6,FALSE)="#SAKNAS!",0,VLOOKUP(A1529,'Fr QV 2017'!$A$1:$F$2587,6,FALSE))</f>
        <v>229</v>
      </c>
      <c r="O1529" s="36">
        <f>IF(VLOOKUP(A1529,'Fr QV 2018'!$A$1:$M$2587,6,FALSE)="#SAKNAS!",0,VLOOKUP(A1529,'Fr QV 2018'!$A$1:$M$2587,6,FALSE))</f>
        <v>186</v>
      </c>
      <c r="P1529" s="36">
        <f>IF(VLOOKUP(A1529,'Fr QV 2019'!$A$1:$M$2587,6,FALSE)="#SAKNAS!",0,VLOOKUP(A1529,'Fr QV 2019'!$A$1:$M$2587,6,FALSE))</f>
        <v>231</v>
      </c>
      <c r="Q1529" s="36">
        <f>IF(VLOOKUP(A1529,'Fr QV 2020'!$A$1:$M$2587,6,FALSE)="#SAKNAS!",0,VLOOKUP(A1529,'Fr QV 2020'!$A$1:$M$2587,6,FALSE))</f>
        <v>138</v>
      </c>
      <c r="R1529" s="36">
        <f>IF(VLOOKUP(A1529,'Fr QV 2021'!$A$1:$M$2587,6,FALSE)="#SAKNAS!",0,VLOOKUP(A1529,'Fr QV 2021'!$A$1:$M$2587,6,FALSE))</f>
        <v>119</v>
      </c>
      <c r="S1529" s="36">
        <f>IF(VLOOKUP(A1529,'FR QV 2022'!$A$1:$M$2587,6,FALSE)="#SAKNAS!",0,VLOOKUP(A1529,'FR QV 2022'!$A$1:$M$2587,6,FALSE))</f>
        <v>166</v>
      </c>
      <c r="T1529" s="36">
        <f>IF(VLOOKUP($A1529,'FR QV 2023'!$A$1:$M$2587,6,FALSE)="#SAKNAS!",0,VLOOKUP($A1529,'FR QV 2023'!$A$1:$M$2587,6,FALSE))</f>
        <v>180</v>
      </c>
      <c r="U1529" s="36">
        <f>IF(VLOOKUP($A1529,'FR QV 2024'!$A$1:$M$2587,6,FALSE)="#SAKNAS!",0,VLOOKUP($A1529,'FR QV 2024'!$A$1:$M$2587,6,FALSE))</f>
        <v>158</v>
      </c>
    </row>
    <row r="1530" spans="1:21" s="12" customFormat="1" x14ac:dyDescent="0.2">
      <c r="A1530" s="26" t="str">
        <f t="shared" si="23"/>
        <v>0840051J01CF05</v>
      </c>
      <c r="B1530" s="12" t="str">
        <f>VLOOKUP(C1530,'Akodens FV'!$A$1:$B$2003,2,FALSE)</f>
        <v>Hälsoval</v>
      </c>
      <c r="C1530" s="27" t="s">
        <v>43</v>
      </c>
      <c r="D1530" s="28" t="s">
        <v>166</v>
      </c>
      <c r="E1530" s="27" t="s">
        <v>251</v>
      </c>
      <c r="F1530" s="28" t="s">
        <v>353</v>
      </c>
      <c r="G1530" s="36">
        <f>IF(VLOOKUP(A1530,'Fr QV 2010-2016'!$A$1:$M$2587,7,FALSE)="#SAKNAS!",0,VLOOKUP(A1530,'Fr QV 2010-2016'!$A$1:$M$2587,7,FALSE))</f>
        <v>112</v>
      </c>
      <c r="H1530" s="36">
        <f>IF(VLOOKUP(A1530,'Fr QV 2010-2016'!$A$1:$M$2587,8,FALSE)="#SAKNAS!",0,VLOOKUP(A1530,'Fr QV 2010-2016'!$A$1:$M$2587,8,FALSE))</f>
        <v>100</v>
      </c>
      <c r="I1530" s="36">
        <f>IF(VLOOKUP(A1530,'Fr QV 2010-2016'!$A$1:$M$2587,9,FALSE)="#SAKNAS!",0,VLOOKUP(A1530,'Fr QV 2010-2016'!$A$1:$M$2587,9,FALSE))</f>
        <v>85</v>
      </c>
      <c r="J1530" s="36">
        <f>IF(VLOOKUP(A1530,'Fr QV 2010-2016'!$A$1:$M$2587,10,FALSE)="#SAKNAS!",0,VLOOKUP(A1530,'Fr QV 2010-2016'!$A$1:$M$2587,10,FALSE))</f>
        <v>87</v>
      </c>
      <c r="K1530" s="36">
        <f>IF(VLOOKUP(A1530,'Fr QV 2010-2016'!$A$1:$M$2587,11,FALSE)="#SAKNAS!",0,VLOOKUP(A1530,'Fr QV 2010-2016'!$A$1:$M$2587,11,FALSE))</f>
        <v>98</v>
      </c>
      <c r="L1530" s="36">
        <f>IF(VLOOKUP(A1530,'Fr QV 2010-2016'!$A$1:$M$2587,12,FALSE)="#SAKNAS!",0,VLOOKUP(A1530,'Fr QV 2010-2016'!$A$1:$M$2587,12,FALSE))</f>
        <v>74</v>
      </c>
      <c r="M1530" s="36">
        <f>IF(VLOOKUP(A1530,'Fr QV 2010-2016'!$A$1:$M$2587,13,FALSE)="#SAKNAS!",0,VLOOKUP(A1530,'Fr QV 2010-2016'!$A$1:$M$2587,13,FALSE))</f>
        <v>94</v>
      </c>
      <c r="N1530" s="36">
        <f>IF(VLOOKUP(A1530,'Fr QV 2017'!$A$1:$F$2587,6,FALSE)="#SAKNAS!",0,VLOOKUP(A1530,'Fr QV 2017'!$A$1:$F$2587,6,FALSE))</f>
        <v>82</v>
      </c>
      <c r="O1530" s="36">
        <f>IF(VLOOKUP(A1530,'Fr QV 2018'!$A$1:$M$2587,6,FALSE)="#SAKNAS!",0,VLOOKUP(A1530,'Fr QV 2018'!$A$1:$M$2587,6,FALSE))</f>
        <v>117</v>
      </c>
      <c r="P1530" s="36">
        <f>IF(VLOOKUP(A1530,'Fr QV 2019'!$A$1:$M$2587,6,FALSE)="#SAKNAS!",0,VLOOKUP(A1530,'Fr QV 2019'!$A$1:$M$2587,6,FALSE))</f>
        <v>97</v>
      </c>
      <c r="Q1530" s="36">
        <f>IF(VLOOKUP(A1530,'Fr QV 2020'!$A$1:$M$2587,6,FALSE)="#SAKNAS!",0,VLOOKUP(A1530,'Fr QV 2020'!$A$1:$M$2587,6,FALSE))</f>
        <v>103</v>
      </c>
      <c r="R1530" s="36">
        <f>IF(VLOOKUP(A1530,'Fr QV 2021'!$A$1:$M$2587,6,FALSE)="#SAKNAS!",0,VLOOKUP(A1530,'Fr QV 2021'!$A$1:$M$2587,6,FALSE))</f>
        <v>79</v>
      </c>
      <c r="S1530" s="36">
        <f>IF(VLOOKUP(A1530,'FR QV 2022'!$A$1:$M$2587,6,FALSE)="#SAKNAS!",0,VLOOKUP(A1530,'FR QV 2022'!$A$1:$M$2587,6,FALSE))</f>
        <v>103</v>
      </c>
      <c r="T1530" s="36">
        <f>IF(VLOOKUP($A1530,'FR QV 2023'!$A$1:$M$2587,6,FALSE)="#SAKNAS!",0,VLOOKUP($A1530,'FR QV 2023'!$A$1:$M$2587,6,FALSE))</f>
        <v>78</v>
      </c>
      <c r="U1530" s="36">
        <f>IF(VLOOKUP($A1530,'FR QV 2024'!$A$1:$M$2587,6,FALSE)="#SAKNAS!",0,VLOOKUP($A1530,'FR QV 2024'!$A$1:$M$2587,6,FALSE))</f>
        <v>57</v>
      </c>
    </row>
    <row r="1531" spans="1:21" s="12" customFormat="1" x14ac:dyDescent="0.2">
      <c r="A1531" s="26" t="str">
        <f t="shared" si="23"/>
        <v>0840051J01CR02</v>
      </c>
      <c r="B1531" s="12" t="str">
        <f>VLOOKUP(C1531,'Akodens FV'!$A$1:$B$2003,2,FALSE)</f>
        <v>Hälsoval</v>
      </c>
      <c r="C1531" s="27" t="s">
        <v>43</v>
      </c>
      <c r="D1531" s="28" t="s">
        <v>166</v>
      </c>
      <c r="E1531" s="27" t="s">
        <v>253</v>
      </c>
      <c r="F1531" s="28" t="s">
        <v>354</v>
      </c>
      <c r="G1531" s="36">
        <f>IF(VLOOKUP(A1531,'Fr QV 2010-2016'!$A$1:$M$2587,7,FALSE)="#SAKNAS!",0,VLOOKUP(A1531,'Fr QV 2010-2016'!$A$1:$M$2587,7,FALSE))</f>
        <v>7</v>
      </c>
      <c r="H1531" s="36">
        <f>IF(VLOOKUP(A1531,'Fr QV 2010-2016'!$A$1:$M$2587,8,FALSE)="#SAKNAS!",0,VLOOKUP(A1531,'Fr QV 2010-2016'!$A$1:$M$2587,8,FALSE))</f>
        <v>7</v>
      </c>
      <c r="I1531" s="36">
        <f>IF(VLOOKUP(A1531,'Fr QV 2010-2016'!$A$1:$M$2587,9,FALSE)="#SAKNAS!",0,VLOOKUP(A1531,'Fr QV 2010-2016'!$A$1:$M$2587,9,FALSE))</f>
        <v>9</v>
      </c>
      <c r="J1531" s="36">
        <f>IF(VLOOKUP(A1531,'Fr QV 2010-2016'!$A$1:$M$2587,10,FALSE)="#SAKNAS!",0,VLOOKUP(A1531,'Fr QV 2010-2016'!$A$1:$M$2587,10,FALSE))</f>
        <v>6</v>
      </c>
      <c r="K1531" s="36">
        <f>IF(VLOOKUP(A1531,'Fr QV 2010-2016'!$A$1:$M$2587,11,FALSE)="#SAKNAS!",0,VLOOKUP(A1531,'Fr QV 2010-2016'!$A$1:$M$2587,11,FALSE))</f>
        <v>4</v>
      </c>
      <c r="L1531" s="36">
        <f>IF(VLOOKUP(A1531,'Fr QV 2010-2016'!$A$1:$M$2587,12,FALSE)="#SAKNAS!",0,VLOOKUP(A1531,'Fr QV 2010-2016'!$A$1:$M$2587,12,FALSE))</f>
        <v>7</v>
      </c>
      <c r="M1531" s="36">
        <f>IF(VLOOKUP(A1531,'Fr QV 2010-2016'!$A$1:$M$2587,13,FALSE)="#SAKNAS!",0,VLOOKUP(A1531,'Fr QV 2010-2016'!$A$1:$M$2587,13,FALSE))</f>
        <v>5</v>
      </c>
      <c r="N1531" s="36">
        <f>IF(VLOOKUP(A1531,'Fr QV 2017'!$A$1:$F$2587,6,FALSE)="#SAKNAS!",0,VLOOKUP(A1531,'Fr QV 2017'!$A$1:$F$2587,6,FALSE))</f>
        <v>9</v>
      </c>
      <c r="O1531" s="36">
        <f>IF(VLOOKUP(A1531,'Fr QV 2018'!$A$1:$M$2587,6,FALSE)="#SAKNAS!",0,VLOOKUP(A1531,'Fr QV 2018'!$A$1:$M$2587,6,FALSE))</f>
        <v>9</v>
      </c>
      <c r="P1531" s="36">
        <f>IF(VLOOKUP(A1531,'Fr QV 2019'!$A$1:$M$2587,6,FALSE)="#SAKNAS!",0,VLOOKUP(A1531,'Fr QV 2019'!$A$1:$M$2587,6,FALSE))</f>
        <v>5</v>
      </c>
      <c r="Q1531" s="36">
        <f>IF(VLOOKUP(A1531,'Fr QV 2020'!$A$1:$M$2587,6,FALSE)="#SAKNAS!",0,VLOOKUP(A1531,'Fr QV 2020'!$A$1:$M$2587,6,FALSE))</f>
        <v>8</v>
      </c>
      <c r="R1531" s="36">
        <f>IF(VLOOKUP(A1531,'Fr QV 2021'!$A$1:$M$2587,6,FALSE)="#SAKNAS!",0,VLOOKUP(A1531,'Fr QV 2021'!$A$1:$M$2587,6,FALSE))</f>
        <v>8</v>
      </c>
      <c r="S1531" s="36">
        <f>IF(VLOOKUP(A1531,'FR QV 2022'!$A$1:$M$2587,6,FALSE)="#SAKNAS!",0,VLOOKUP(A1531,'FR QV 2022'!$A$1:$M$2587,6,FALSE))</f>
        <v>7</v>
      </c>
      <c r="T1531" s="36">
        <f>IF(VLOOKUP($A1531,'FR QV 2023'!$A$1:$M$2587,6,FALSE)="#SAKNAS!",0,VLOOKUP($A1531,'FR QV 2023'!$A$1:$M$2587,6,FALSE))</f>
        <v>4</v>
      </c>
      <c r="U1531" s="36">
        <f>IF(VLOOKUP($A1531,'FR QV 2024'!$A$1:$M$2587,6,FALSE)="#SAKNAS!",0,VLOOKUP($A1531,'FR QV 2024'!$A$1:$M$2587,6,FALSE))</f>
        <v>9</v>
      </c>
    </row>
    <row r="1532" spans="1:21" s="12" customFormat="1" x14ac:dyDescent="0.2">
      <c r="A1532" s="26" t="str">
        <f t="shared" si="23"/>
        <v>0840051J01DB05</v>
      </c>
      <c r="B1532" s="12" t="str">
        <f>VLOOKUP(C1532,'Akodens FV'!$A$1:$B$2003,2,FALSE)</f>
        <v>Hälsoval</v>
      </c>
      <c r="C1532" s="27" t="s">
        <v>43</v>
      </c>
      <c r="D1532" s="28" t="s">
        <v>166</v>
      </c>
      <c r="E1532" s="27" t="s">
        <v>261</v>
      </c>
      <c r="F1532" s="28" t="s">
        <v>355</v>
      </c>
      <c r="G1532" s="36">
        <f>IF(VLOOKUP(A1532,'Fr QV 2010-2016'!$A$1:$M$2587,7,FALSE)="#SAKNAS!",0,VLOOKUP(A1532,'Fr QV 2010-2016'!$A$1:$M$2587,7,FALSE))</f>
        <v>8</v>
      </c>
      <c r="H1532" s="36">
        <f>IF(VLOOKUP(A1532,'Fr QV 2010-2016'!$A$1:$M$2587,8,FALSE)="#SAKNAS!",0,VLOOKUP(A1532,'Fr QV 2010-2016'!$A$1:$M$2587,8,FALSE))</f>
        <v>4</v>
      </c>
      <c r="I1532" s="36">
        <f>IF(VLOOKUP(A1532,'Fr QV 2010-2016'!$A$1:$M$2587,9,FALSE)="#SAKNAS!",0,VLOOKUP(A1532,'Fr QV 2010-2016'!$A$1:$M$2587,9,FALSE))</f>
        <v>8</v>
      </c>
      <c r="J1532" s="36">
        <f>IF(VLOOKUP(A1532,'Fr QV 2010-2016'!$A$1:$M$2587,10,FALSE)="#SAKNAS!",0,VLOOKUP(A1532,'Fr QV 2010-2016'!$A$1:$M$2587,10,FALSE))</f>
        <v>13</v>
      </c>
      <c r="K1532" s="36">
        <f>IF(VLOOKUP(A1532,'Fr QV 2010-2016'!$A$1:$M$2587,11,FALSE)="#SAKNAS!",0,VLOOKUP(A1532,'Fr QV 2010-2016'!$A$1:$M$2587,11,FALSE))</f>
        <v>6</v>
      </c>
      <c r="L1532" s="36">
        <f>IF(VLOOKUP(A1532,'Fr QV 2010-2016'!$A$1:$M$2587,12,FALSE)="#SAKNAS!",0,VLOOKUP(A1532,'Fr QV 2010-2016'!$A$1:$M$2587,12,FALSE))</f>
        <v>2</v>
      </c>
      <c r="M1532" s="36">
        <f>IF(VLOOKUP(A1532,'Fr QV 2010-2016'!$A$1:$M$2587,13,FALSE)="#SAKNAS!",0,VLOOKUP(A1532,'Fr QV 2010-2016'!$A$1:$M$2587,13,FALSE))</f>
        <v>13</v>
      </c>
      <c r="N1532" s="36">
        <f>IF(VLOOKUP(A1532,'Fr QV 2017'!$A$1:$F$2587,6,FALSE)="#SAKNAS!",0,VLOOKUP(A1532,'Fr QV 2017'!$A$1:$F$2587,6,FALSE))</f>
        <v>5</v>
      </c>
      <c r="O1532" s="36">
        <f>IF(VLOOKUP(A1532,'Fr QV 2018'!$A$1:$M$2587,6,FALSE)="#SAKNAS!",0,VLOOKUP(A1532,'Fr QV 2018'!$A$1:$M$2587,6,FALSE))</f>
        <v>15</v>
      </c>
      <c r="P1532" s="36">
        <f>IF(VLOOKUP(A1532,'Fr QV 2019'!$A$1:$M$2587,6,FALSE)="#SAKNAS!",0,VLOOKUP(A1532,'Fr QV 2019'!$A$1:$M$2587,6,FALSE))</f>
        <v>3</v>
      </c>
      <c r="Q1532" s="36">
        <f>IF(VLOOKUP(A1532,'Fr QV 2020'!$A$1:$M$2587,6,FALSE)="#SAKNAS!",0,VLOOKUP(A1532,'Fr QV 2020'!$A$1:$M$2587,6,FALSE))</f>
        <v>6</v>
      </c>
      <c r="R1532" s="36"/>
      <c r="S1532" s="36">
        <f>IF(VLOOKUP(A1532,'FR QV 2022'!$A$1:$M$2587,6,FALSE)="#SAKNAS!",0,VLOOKUP(A1532,'FR QV 2022'!$A$1:$M$2587,6,FALSE))</f>
        <v>1</v>
      </c>
      <c r="T1532" s="36">
        <f>IF(VLOOKUP($A1532,'FR QV 2023'!$A$1:$M$2587,6,FALSE)="#SAKNAS!",0,VLOOKUP($A1532,'FR QV 2023'!$A$1:$M$2587,6,FALSE))</f>
        <v>2</v>
      </c>
      <c r="U1532" s="36">
        <f>IF(VLOOKUP($A1532,'FR QV 2024'!$A$1:$M$2587,6,FALSE)="#SAKNAS!",0,VLOOKUP($A1532,'FR QV 2024'!$A$1:$M$2587,6,FALSE))</f>
        <v>5</v>
      </c>
    </row>
    <row r="1533" spans="1:21" s="12" customFormat="1" x14ac:dyDescent="0.2">
      <c r="A1533" s="26" t="str">
        <f t="shared" si="23"/>
        <v>0840051J01DC02</v>
      </c>
      <c r="B1533" s="12" t="str">
        <f>VLOOKUP(C1533,'Akodens FV'!$A$1:$B$2003,2,FALSE)</f>
        <v>Hälsoval</v>
      </c>
      <c r="C1533" s="27" t="s">
        <v>43</v>
      </c>
      <c r="D1533" s="27" t="s">
        <v>166</v>
      </c>
      <c r="E1533" s="27" t="s">
        <v>270</v>
      </c>
      <c r="F1533" s="27" t="s">
        <v>416</v>
      </c>
      <c r="G1533" s="36">
        <f>IF(VLOOKUP(A1533,'Fr QV 2010-2016'!$A$1:$M$2587,7,FALSE)="#SAKNAS!",0,VLOOKUP(A1533,'Fr QV 2010-2016'!$A$1:$M$2587,7,FALSE))</f>
        <v>1</v>
      </c>
      <c r="H1533" s="36">
        <f>IF(VLOOKUP(A1533,'Fr QV 2010-2016'!$A$1:$M$2587,8,FALSE)="#SAKNAS!",0,VLOOKUP(A1533,'Fr QV 2010-2016'!$A$1:$M$2587,8,FALSE))</f>
        <v>0</v>
      </c>
      <c r="I1533" s="36">
        <f>IF(VLOOKUP(A1533,'Fr QV 2010-2016'!$A$1:$M$2587,9,FALSE)="#SAKNAS!",0,VLOOKUP(A1533,'Fr QV 2010-2016'!$A$1:$M$2587,9,FALSE))</f>
        <v>0</v>
      </c>
      <c r="J1533" s="36">
        <f>IF(VLOOKUP(A1533,'Fr QV 2010-2016'!$A$1:$M$2587,10,FALSE)="#SAKNAS!",0,VLOOKUP(A1533,'Fr QV 2010-2016'!$A$1:$M$2587,10,FALSE))</f>
        <v>0</v>
      </c>
      <c r="K1533" s="36">
        <f>IF(VLOOKUP(A1533,'Fr QV 2010-2016'!$A$1:$M$2587,11,FALSE)="#SAKNAS!",0,VLOOKUP(A1533,'Fr QV 2010-2016'!$A$1:$M$2587,11,FALSE))</f>
        <v>0</v>
      </c>
      <c r="L1533" s="36">
        <f>IF(VLOOKUP(A1533,'Fr QV 2010-2016'!$A$1:$M$2587,12,FALSE)="#SAKNAS!",0,VLOOKUP(A1533,'Fr QV 2010-2016'!$A$1:$M$2587,12,FALSE))</f>
        <v>0</v>
      </c>
      <c r="M1533" s="36">
        <f>IF(VLOOKUP(A1533,'Fr QV 2010-2016'!$A$1:$M$2587,13,FALSE)="#SAKNAS!",0,VLOOKUP(A1533,'Fr QV 2010-2016'!$A$1:$M$2587,13,FALSE))</f>
        <v>0</v>
      </c>
      <c r="N1533" s="36">
        <v>0</v>
      </c>
      <c r="O1533" s="36">
        <v>0</v>
      </c>
      <c r="P1533" s="36">
        <v>0</v>
      </c>
      <c r="Q1533" s="36">
        <v>0</v>
      </c>
      <c r="R1533" s="36"/>
      <c r="S1533" s="36">
        <v>0</v>
      </c>
      <c r="T1533" s="36">
        <v>0</v>
      </c>
      <c r="U1533" s="36"/>
    </row>
    <row r="1534" spans="1:21" s="12" customFormat="1" x14ac:dyDescent="0.2">
      <c r="A1534" s="26" t="str">
        <f t="shared" si="23"/>
        <v>0840051J01DD14</v>
      </c>
      <c r="B1534" s="12" t="str">
        <f>VLOOKUP(C1534,'Akodens FV'!$A$1:$B$2003,2,FALSE)</f>
        <v>Hälsoval</v>
      </c>
      <c r="C1534" s="27" t="s">
        <v>43</v>
      </c>
      <c r="D1534" s="27" t="s">
        <v>166</v>
      </c>
      <c r="E1534" s="27" t="s">
        <v>254</v>
      </c>
      <c r="F1534" s="27" t="s">
        <v>372</v>
      </c>
      <c r="G1534" s="36">
        <f>IF(VLOOKUP(A1534,'Fr QV 2010-2016'!$A$1:$M$2587,7,FALSE)="#SAKNAS!",0,VLOOKUP(A1534,'Fr QV 2010-2016'!$A$1:$M$2587,7,FALSE))</f>
        <v>0</v>
      </c>
      <c r="H1534" s="36">
        <f>IF(VLOOKUP(A1534,'Fr QV 2010-2016'!$A$1:$M$2587,8,FALSE)="#SAKNAS!",0,VLOOKUP(A1534,'Fr QV 2010-2016'!$A$1:$M$2587,8,FALSE))</f>
        <v>4</v>
      </c>
      <c r="I1534" s="36">
        <f>IF(VLOOKUP(A1534,'Fr QV 2010-2016'!$A$1:$M$2587,9,FALSE)="#SAKNAS!",0,VLOOKUP(A1534,'Fr QV 2010-2016'!$A$1:$M$2587,9,FALSE))</f>
        <v>0</v>
      </c>
      <c r="J1534" s="36">
        <f>IF(VLOOKUP(A1534,'Fr QV 2010-2016'!$A$1:$M$2587,10,FALSE)="#SAKNAS!",0,VLOOKUP(A1534,'Fr QV 2010-2016'!$A$1:$M$2587,10,FALSE))</f>
        <v>2</v>
      </c>
      <c r="K1534" s="36">
        <f>IF(VLOOKUP(A1534,'Fr QV 2010-2016'!$A$1:$M$2587,11,FALSE)="#SAKNAS!",0,VLOOKUP(A1534,'Fr QV 2010-2016'!$A$1:$M$2587,11,FALSE))</f>
        <v>0</v>
      </c>
      <c r="L1534" s="36">
        <f>IF(VLOOKUP(A1534,'Fr QV 2010-2016'!$A$1:$M$2587,12,FALSE)="#SAKNAS!",0,VLOOKUP(A1534,'Fr QV 2010-2016'!$A$1:$M$2587,12,FALSE))</f>
        <v>0</v>
      </c>
      <c r="M1534" s="36">
        <f>IF(VLOOKUP(A1534,'Fr QV 2010-2016'!$A$1:$M$2587,13,FALSE)="#SAKNAS!",0,VLOOKUP(A1534,'Fr QV 2010-2016'!$A$1:$M$2587,13,FALSE))</f>
        <v>3</v>
      </c>
      <c r="N1534" s="36">
        <v>0</v>
      </c>
      <c r="O1534" s="36">
        <v>0</v>
      </c>
      <c r="P1534" s="36">
        <v>0</v>
      </c>
      <c r="Q1534" s="36">
        <v>0</v>
      </c>
      <c r="R1534" s="36"/>
      <c r="S1534" s="36">
        <v>0</v>
      </c>
      <c r="T1534" s="36">
        <v>0</v>
      </c>
      <c r="U1534" s="36"/>
    </row>
    <row r="1535" spans="1:21" s="12" customFormat="1" x14ac:dyDescent="0.2">
      <c r="A1535" s="26" t="str">
        <f t="shared" si="23"/>
        <v>0840051J01EA01</v>
      </c>
      <c r="B1535" s="12" t="str">
        <f>VLOOKUP(C1535,'Akodens FV'!$A$1:$B$2003,2,FALSE)</f>
        <v>Hälsoval</v>
      </c>
      <c r="C1535" s="27" t="s">
        <v>43</v>
      </c>
      <c r="D1535" s="27" t="s">
        <v>166</v>
      </c>
      <c r="E1535" s="27" t="s">
        <v>259</v>
      </c>
      <c r="F1535" s="27" t="s">
        <v>356</v>
      </c>
      <c r="G1535" s="36">
        <f>IF(VLOOKUP(A1535,'Fr QV 2010-2016'!$A$1:$M$2587,7,FALSE)="#SAKNAS!",0,VLOOKUP(A1535,'Fr QV 2010-2016'!$A$1:$M$2587,7,FALSE))</f>
        <v>22</v>
      </c>
      <c r="H1535" s="36">
        <f>IF(VLOOKUP(A1535,'Fr QV 2010-2016'!$A$1:$M$2587,8,FALSE)="#SAKNAS!",0,VLOOKUP(A1535,'Fr QV 2010-2016'!$A$1:$M$2587,8,FALSE))</f>
        <v>20</v>
      </c>
      <c r="I1535" s="36">
        <f>IF(VLOOKUP(A1535,'Fr QV 2010-2016'!$A$1:$M$2587,9,FALSE)="#SAKNAS!",0,VLOOKUP(A1535,'Fr QV 2010-2016'!$A$1:$M$2587,9,FALSE))</f>
        <v>6</v>
      </c>
      <c r="J1535" s="36">
        <f>IF(VLOOKUP(A1535,'Fr QV 2010-2016'!$A$1:$M$2587,10,FALSE)="#SAKNAS!",0,VLOOKUP(A1535,'Fr QV 2010-2016'!$A$1:$M$2587,10,FALSE))</f>
        <v>4</v>
      </c>
      <c r="K1535" s="36">
        <f>IF(VLOOKUP(A1535,'Fr QV 2010-2016'!$A$1:$M$2587,11,FALSE)="#SAKNAS!",0,VLOOKUP(A1535,'Fr QV 2010-2016'!$A$1:$M$2587,11,FALSE))</f>
        <v>11</v>
      </c>
      <c r="L1535" s="36">
        <f>IF(VLOOKUP(A1535,'Fr QV 2010-2016'!$A$1:$M$2587,12,FALSE)="#SAKNAS!",0,VLOOKUP(A1535,'Fr QV 2010-2016'!$A$1:$M$2587,12,FALSE))</f>
        <v>13</v>
      </c>
      <c r="M1535" s="36">
        <f>IF(VLOOKUP(A1535,'Fr QV 2010-2016'!$A$1:$M$2587,13,FALSE)="#SAKNAS!",0,VLOOKUP(A1535,'Fr QV 2010-2016'!$A$1:$M$2587,13,FALSE))</f>
        <v>13</v>
      </c>
      <c r="N1535" s="36">
        <f>IF(VLOOKUP(A1535,'Fr QV 2017'!$A$1:$F$2587,6,FALSE)="#SAKNAS!",0,VLOOKUP(A1535,'Fr QV 2017'!$A$1:$F$2587,6,FALSE))</f>
        <v>6</v>
      </c>
      <c r="O1535" s="36">
        <f>IF(VLOOKUP(A1535,'Fr QV 2018'!$A$1:$M$2587,6,FALSE)="#SAKNAS!",0,VLOOKUP(A1535,'Fr QV 2018'!$A$1:$M$2587,6,FALSE))</f>
        <v>12</v>
      </c>
      <c r="P1535" s="36">
        <f>IF(VLOOKUP(A1535,'Fr QV 2019'!$A$1:$M$2587,6,FALSE)="#SAKNAS!",0,VLOOKUP(A1535,'Fr QV 2019'!$A$1:$M$2587,6,FALSE))</f>
        <v>15</v>
      </c>
      <c r="Q1535" s="36">
        <f>IF(VLOOKUP(A1535,'Fr QV 2020'!$A$1:$M$2587,6,FALSE)="#SAKNAS!",0,VLOOKUP(A1535,'Fr QV 2020'!$A$1:$M$2587,6,FALSE))</f>
        <v>11</v>
      </c>
      <c r="R1535" s="36">
        <f>IF(VLOOKUP(A1535,'Fr QV 2021'!$A$1:$M$2587,6,FALSE)="#SAKNAS!",0,VLOOKUP(A1535,'Fr QV 2021'!$A$1:$M$2587,6,FALSE))</f>
        <v>10</v>
      </c>
      <c r="S1535" s="36">
        <f>IF(VLOOKUP(A1535,'FR QV 2022'!$A$1:$M$2587,6,FALSE)="#SAKNAS!",0,VLOOKUP(A1535,'FR QV 2022'!$A$1:$M$2587,6,FALSE))</f>
        <v>8</v>
      </c>
      <c r="T1535" s="36">
        <f>IF(VLOOKUP($A1535,'FR QV 2023'!$A$1:$M$2587,6,FALSE)="#SAKNAS!",0,VLOOKUP($A1535,'FR QV 2023'!$A$1:$M$2587,6,FALSE))</f>
        <v>3</v>
      </c>
      <c r="U1535" s="36">
        <f>IF(VLOOKUP($A1535,'FR QV 2024'!$A$1:$M$2587,6,FALSE)="#SAKNAS!",0,VLOOKUP($A1535,'FR QV 2024'!$A$1:$M$2587,6,FALSE))</f>
        <v>11</v>
      </c>
    </row>
    <row r="1536" spans="1:21" s="12" customFormat="1" x14ac:dyDescent="0.2">
      <c r="A1536" s="26" t="str">
        <f t="shared" ref="A1536:A1599" si="24">C1536&amp;E1536</f>
        <v>0840051J01EE01</v>
      </c>
      <c r="B1536" s="12" t="str">
        <f>VLOOKUP(C1536,'Akodens FV'!$A$1:$B$2003,2,FALSE)</f>
        <v>Hälsoval</v>
      </c>
      <c r="C1536" s="27" t="s">
        <v>43</v>
      </c>
      <c r="D1536" s="27" t="s">
        <v>166</v>
      </c>
      <c r="E1536" s="27" t="s">
        <v>258</v>
      </c>
      <c r="F1536" s="27" t="s">
        <v>364</v>
      </c>
      <c r="G1536" s="36">
        <f>IF(VLOOKUP(A1536,'Fr QV 2010-2016'!$A$1:$M$2587,7,FALSE)="#SAKNAS!",0,VLOOKUP(A1536,'Fr QV 2010-2016'!$A$1:$M$2587,7,FALSE))</f>
        <v>7</v>
      </c>
      <c r="H1536" s="36">
        <f>IF(VLOOKUP(A1536,'Fr QV 2010-2016'!$A$1:$M$2587,8,FALSE)="#SAKNAS!",0,VLOOKUP(A1536,'Fr QV 2010-2016'!$A$1:$M$2587,8,FALSE))</f>
        <v>3</v>
      </c>
      <c r="I1536" s="36">
        <f>IF(VLOOKUP(A1536,'Fr QV 2010-2016'!$A$1:$M$2587,9,FALSE)="#SAKNAS!",0,VLOOKUP(A1536,'Fr QV 2010-2016'!$A$1:$M$2587,9,FALSE))</f>
        <v>16</v>
      </c>
      <c r="J1536" s="36">
        <f>IF(VLOOKUP(A1536,'Fr QV 2010-2016'!$A$1:$M$2587,10,FALSE)="#SAKNAS!",0,VLOOKUP(A1536,'Fr QV 2010-2016'!$A$1:$M$2587,10,FALSE))</f>
        <v>11</v>
      </c>
      <c r="K1536" s="36">
        <f>IF(VLOOKUP(A1536,'Fr QV 2010-2016'!$A$1:$M$2587,11,FALSE)="#SAKNAS!",0,VLOOKUP(A1536,'Fr QV 2010-2016'!$A$1:$M$2587,11,FALSE))</f>
        <v>2</v>
      </c>
      <c r="L1536" s="36">
        <f>IF(VLOOKUP(A1536,'Fr QV 2010-2016'!$A$1:$M$2587,12,FALSE)="#SAKNAS!",0,VLOOKUP(A1536,'Fr QV 2010-2016'!$A$1:$M$2587,12,FALSE))</f>
        <v>3</v>
      </c>
      <c r="M1536" s="36">
        <f>IF(VLOOKUP(A1536,'Fr QV 2010-2016'!$A$1:$M$2587,13,FALSE)="#SAKNAS!",0,VLOOKUP(A1536,'Fr QV 2010-2016'!$A$1:$M$2587,13,FALSE))</f>
        <v>3</v>
      </c>
      <c r="N1536" s="36">
        <f>IF(VLOOKUP(A1536,'Fr QV 2017'!$A$1:$F$2587,6,FALSE)="#SAKNAS!",0,VLOOKUP(A1536,'Fr QV 2017'!$A$1:$F$2587,6,FALSE))</f>
        <v>4</v>
      </c>
      <c r="O1536" s="36">
        <f>IF(VLOOKUP(A1536,'Fr QV 2018'!$A$1:$M$2587,6,FALSE)="#SAKNAS!",0,VLOOKUP(A1536,'Fr QV 2018'!$A$1:$M$2587,6,FALSE))</f>
        <v>21</v>
      </c>
      <c r="P1536" s="36">
        <f>IF(VLOOKUP(A1536,'Fr QV 2019'!$A$1:$M$2587,6,FALSE)="#SAKNAS!",0,VLOOKUP(A1536,'Fr QV 2019'!$A$1:$M$2587,6,FALSE))</f>
        <v>4</v>
      </c>
      <c r="Q1536" s="36">
        <f>IF(VLOOKUP(A1536,'Fr QV 2020'!$A$1:$M$2587,6,FALSE)="#SAKNAS!",0,VLOOKUP(A1536,'Fr QV 2020'!$A$1:$M$2587,6,FALSE))</f>
        <v>5</v>
      </c>
      <c r="R1536" s="36">
        <f>IF(VLOOKUP(A1536,'Fr QV 2021'!$A$1:$M$2587,6,FALSE)="#SAKNAS!",0,VLOOKUP(A1536,'Fr QV 2021'!$A$1:$M$2587,6,FALSE))</f>
        <v>2</v>
      </c>
      <c r="S1536" s="36">
        <f>IF(VLOOKUP(A1536,'FR QV 2022'!$A$1:$M$2587,6,FALSE)="#SAKNAS!",0,VLOOKUP(A1536,'FR QV 2022'!$A$1:$M$2587,6,FALSE))</f>
        <v>6</v>
      </c>
      <c r="T1536" s="36">
        <f>IF(VLOOKUP($A1536,'FR QV 2023'!$A$1:$M$2587,6,FALSE)="#SAKNAS!",0,VLOOKUP($A1536,'FR QV 2023'!$A$1:$M$2587,6,FALSE))</f>
        <v>4</v>
      </c>
      <c r="U1536" s="36">
        <f>IF(VLOOKUP($A1536,'FR QV 2024'!$A$1:$M$2587,6,FALSE)="#SAKNAS!",0,VLOOKUP($A1536,'FR QV 2024'!$A$1:$M$2587,6,FALSE))</f>
        <v>1</v>
      </c>
    </row>
    <row r="1537" spans="1:21" s="12" customFormat="1" x14ac:dyDescent="0.2">
      <c r="A1537" s="26" t="str">
        <f t="shared" si="24"/>
        <v>0840051J01FA01</v>
      </c>
      <c r="B1537" s="12" t="str">
        <f>VLOOKUP(C1537,'Akodens FV'!$A$1:$B$2003,2,FALSE)</f>
        <v>Hälsoval</v>
      </c>
      <c r="C1537" s="27" t="s">
        <v>43</v>
      </c>
      <c r="D1537" s="27" t="s">
        <v>166</v>
      </c>
      <c r="E1537" s="27" t="s">
        <v>250</v>
      </c>
      <c r="F1537" s="27" t="s">
        <v>357</v>
      </c>
      <c r="G1537" s="36">
        <f>IF(VLOOKUP(A1537,'Fr QV 2010-2016'!$A$1:$M$2587,7,FALSE)="#SAKNAS!",0,VLOOKUP(A1537,'Fr QV 2010-2016'!$A$1:$M$2587,7,FALSE))</f>
        <v>14</v>
      </c>
      <c r="H1537" s="36">
        <f>IF(VLOOKUP(A1537,'Fr QV 2010-2016'!$A$1:$M$2587,8,FALSE)="#SAKNAS!",0,VLOOKUP(A1537,'Fr QV 2010-2016'!$A$1:$M$2587,8,FALSE))</f>
        <v>3</v>
      </c>
      <c r="I1537" s="36">
        <f>IF(VLOOKUP(A1537,'Fr QV 2010-2016'!$A$1:$M$2587,9,FALSE)="#SAKNAS!",0,VLOOKUP(A1537,'Fr QV 2010-2016'!$A$1:$M$2587,9,FALSE))</f>
        <v>11</v>
      </c>
      <c r="J1537" s="36">
        <f>IF(VLOOKUP(A1537,'Fr QV 2010-2016'!$A$1:$M$2587,10,FALSE)="#SAKNAS!",0,VLOOKUP(A1537,'Fr QV 2010-2016'!$A$1:$M$2587,10,FALSE))</f>
        <v>19</v>
      </c>
      <c r="K1537" s="36">
        <f>IF(VLOOKUP(A1537,'Fr QV 2010-2016'!$A$1:$M$2587,11,FALSE)="#SAKNAS!",0,VLOOKUP(A1537,'Fr QV 2010-2016'!$A$1:$M$2587,11,FALSE))</f>
        <v>13</v>
      </c>
      <c r="L1537" s="36">
        <f>IF(VLOOKUP(A1537,'Fr QV 2010-2016'!$A$1:$M$2587,12,FALSE)="#SAKNAS!",0,VLOOKUP(A1537,'Fr QV 2010-2016'!$A$1:$M$2587,12,FALSE))</f>
        <v>8</v>
      </c>
      <c r="M1537" s="36">
        <f>IF(VLOOKUP(A1537,'Fr QV 2010-2016'!$A$1:$M$2587,13,FALSE)="#SAKNAS!",0,VLOOKUP(A1537,'Fr QV 2010-2016'!$A$1:$M$2587,13,FALSE))</f>
        <v>16</v>
      </c>
      <c r="N1537" s="36">
        <f>IF(VLOOKUP(A1537,'Fr QV 2017'!$A$1:$F$2587,6,FALSE)="#SAKNAS!",0,VLOOKUP(A1537,'Fr QV 2017'!$A$1:$F$2587,6,FALSE))</f>
        <v>17</v>
      </c>
      <c r="O1537" s="36">
        <f>IF(VLOOKUP(A1537,'Fr QV 2018'!$A$1:$M$2587,6,FALSE)="#SAKNAS!",0,VLOOKUP(A1537,'Fr QV 2018'!$A$1:$M$2587,6,FALSE))</f>
        <v>6</v>
      </c>
      <c r="P1537" s="36">
        <f>IF(VLOOKUP(A1537,'Fr QV 2019'!$A$1:$M$2587,6,FALSE)="#SAKNAS!",0,VLOOKUP(A1537,'Fr QV 2019'!$A$1:$M$2587,6,FALSE))</f>
        <v>10</v>
      </c>
      <c r="Q1537" s="36">
        <f>IF(VLOOKUP(A1537,'Fr QV 2020'!$A$1:$M$2587,6,FALSE)="#SAKNAS!",0,VLOOKUP(A1537,'Fr QV 2020'!$A$1:$M$2587,6,FALSE))</f>
        <v>2</v>
      </c>
      <c r="R1537" s="36">
        <f>IF(VLOOKUP(A1537,'Fr QV 2021'!$A$1:$M$2587,6,FALSE)="#SAKNAS!",0,VLOOKUP(A1537,'Fr QV 2021'!$A$1:$M$2587,6,FALSE))</f>
        <v>2</v>
      </c>
      <c r="S1537" s="36">
        <f>IF(VLOOKUP(A1537,'FR QV 2022'!$A$1:$M$2587,6,FALSE)="#SAKNAS!",0,VLOOKUP(A1537,'FR QV 2022'!$A$1:$M$2587,6,FALSE))</f>
        <v>1</v>
      </c>
      <c r="T1537" s="36">
        <v>0</v>
      </c>
      <c r="U1537" s="36">
        <f>IF(VLOOKUP($A1537,'FR QV 2024'!$A$1:$M$2587,6,FALSE)="#SAKNAS!",0,VLOOKUP($A1537,'FR QV 2024'!$A$1:$M$2587,6,FALSE))</f>
        <v>4</v>
      </c>
    </row>
    <row r="1538" spans="1:21" s="12" customFormat="1" x14ac:dyDescent="0.2">
      <c r="A1538" s="26" t="str">
        <f t="shared" si="24"/>
        <v>0840051J01FA10</v>
      </c>
      <c r="B1538" s="12" t="str">
        <f>VLOOKUP(C1538,'Akodens FV'!$A$1:$B$2003,2,FALSE)</f>
        <v>Hälsoval</v>
      </c>
      <c r="C1538" s="27" t="s">
        <v>43</v>
      </c>
      <c r="D1538" s="27" t="s">
        <v>166</v>
      </c>
      <c r="E1538" s="27" t="s">
        <v>268</v>
      </c>
      <c r="F1538" s="27" t="s">
        <v>368</v>
      </c>
      <c r="G1538" s="36">
        <f>IF(VLOOKUP(A1538,'Fr QV 2010-2016'!$A$1:$M$2587,7,FALSE)="#SAKNAS!",0,VLOOKUP(A1538,'Fr QV 2010-2016'!$A$1:$M$2587,7,FALSE))</f>
        <v>0</v>
      </c>
      <c r="H1538" s="36">
        <f>IF(VLOOKUP(A1538,'Fr QV 2010-2016'!$A$1:$M$2587,8,FALSE)="#SAKNAS!",0,VLOOKUP(A1538,'Fr QV 2010-2016'!$A$1:$M$2587,8,FALSE))</f>
        <v>0</v>
      </c>
      <c r="I1538" s="36">
        <f>IF(VLOOKUP(A1538,'Fr QV 2010-2016'!$A$1:$M$2587,9,FALSE)="#SAKNAS!",0,VLOOKUP(A1538,'Fr QV 2010-2016'!$A$1:$M$2587,9,FALSE))</f>
        <v>0</v>
      </c>
      <c r="J1538" s="36">
        <f>IF(VLOOKUP(A1538,'Fr QV 2010-2016'!$A$1:$M$2587,10,FALSE)="#SAKNAS!",0,VLOOKUP(A1538,'Fr QV 2010-2016'!$A$1:$M$2587,10,FALSE))</f>
        <v>6</v>
      </c>
      <c r="K1538" s="36">
        <f>IF(VLOOKUP(A1538,'Fr QV 2010-2016'!$A$1:$M$2587,11,FALSE)="#SAKNAS!",0,VLOOKUP(A1538,'Fr QV 2010-2016'!$A$1:$M$2587,11,FALSE))</f>
        <v>0</v>
      </c>
      <c r="L1538" s="36">
        <f>IF(VLOOKUP(A1538,'Fr QV 2010-2016'!$A$1:$M$2587,12,FALSE)="#SAKNAS!",0,VLOOKUP(A1538,'Fr QV 2010-2016'!$A$1:$M$2587,12,FALSE))</f>
        <v>1</v>
      </c>
      <c r="M1538" s="36">
        <f>IF(VLOOKUP(A1538,'Fr QV 2010-2016'!$A$1:$M$2587,13,FALSE)="#SAKNAS!",0,VLOOKUP(A1538,'Fr QV 2010-2016'!$A$1:$M$2587,13,FALSE))</f>
        <v>3</v>
      </c>
      <c r="N1538" s="36">
        <v>0</v>
      </c>
      <c r="O1538" s="36">
        <v>0</v>
      </c>
      <c r="P1538" s="36">
        <v>0</v>
      </c>
      <c r="Q1538" s="36">
        <f>IF(VLOOKUP(A1538,'Fr QV 2020'!$A$1:$M$2587,6,FALSE)="#SAKNAS!",0,VLOOKUP(A1538,'Fr QV 2020'!$A$1:$M$2587,6,FALSE))</f>
        <v>1</v>
      </c>
      <c r="R1538" s="36">
        <f>IF(VLOOKUP(A1538,'Fr QV 2021'!$A$1:$M$2587,6,FALSE)="#SAKNAS!",0,VLOOKUP(A1538,'Fr QV 2021'!$A$1:$M$2587,6,FALSE))</f>
        <v>1</v>
      </c>
      <c r="S1538" s="36">
        <f>IF(VLOOKUP(A1538,'FR QV 2022'!$A$1:$M$2587,6,FALSE)="#SAKNAS!",0,VLOOKUP(A1538,'FR QV 2022'!$A$1:$M$2587,6,FALSE))</f>
        <v>2</v>
      </c>
      <c r="T1538" s="36">
        <f>IF(VLOOKUP($A1538,'FR QV 2023'!$A$1:$M$2587,6,FALSE)="#SAKNAS!",0,VLOOKUP($A1538,'FR QV 2023'!$A$1:$M$2587,6,FALSE))</f>
        <v>2</v>
      </c>
      <c r="U1538" s="36">
        <f>IF(VLOOKUP($A1538,'FR QV 2024'!$A$1:$M$2587,6,FALSE)="#SAKNAS!",0,VLOOKUP($A1538,'FR QV 2024'!$A$1:$M$2587,6,FALSE))</f>
        <v>1</v>
      </c>
    </row>
    <row r="1539" spans="1:21" s="12" customFormat="1" x14ac:dyDescent="0.2">
      <c r="A1539" s="26" t="str">
        <f t="shared" si="24"/>
        <v>0840051J01FF01</v>
      </c>
      <c r="B1539" s="12" t="str">
        <f>VLOOKUP(C1539,'Akodens FV'!$A$1:$B$2003,2,FALSE)</f>
        <v>Hälsoval</v>
      </c>
      <c r="C1539" s="27" t="s">
        <v>43</v>
      </c>
      <c r="D1539" s="27" t="s">
        <v>166</v>
      </c>
      <c r="E1539" s="27" t="s">
        <v>248</v>
      </c>
      <c r="F1539" s="27" t="s">
        <v>358</v>
      </c>
      <c r="G1539" s="36">
        <f>IF(VLOOKUP(A1539,'Fr QV 2010-2016'!$A$1:$M$2587,7,FALSE)="#SAKNAS!",0,VLOOKUP(A1539,'Fr QV 2010-2016'!$A$1:$M$2587,7,FALSE))</f>
        <v>15</v>
      </c>
      <c r="H1539" s="36">
        <f>IF(VLOOKUP(A1539,'Fr QV 2010-2016'!$A$1:$M$2587,8,FALSE)="#SAKNAS!",0,VLOOKUP(A1539,'Fr QV 2010-2016'!$A$1:$M$2587,8,FALSE))</f>
        <v>34</v>
      </c>
      <c r="I1539" s="36">
        <f>IF(VLOOKUP(A1539,'Fr QV 2010-2016'!$A$1:$M$2587,9,FALSE)="#SAKNAS!",0,VLOOKUP(A1539,'Fr QV 2010-2016'!$A$1:$M$2587,9,FALSE))</f>
        <v>27</v>
      </c>
      <c r="J1539" s="36">
        <f>IF(VLOOKUP(A1539,'Fr QV 2010-2016'!$A$1:$M$2587,10,FALSE)="#SAKNAS!",0,VLOOKUP(A1539,'Fr QV 2010-2016'!$A$1:$M$2587,10,FALSE))</f>
        <v>49</v>
      </c>
      <c r="K1539" s="36">
        <f>IF(VLOOKUP(A1539,'Fr QV 2010-2016'!$A$1:$M$2587,11,FALSE)="#SAKNAS!",0,VLOOKUP(A1539,'Fr QV 2010-2016'!$A$1:$M$2587,11,FALSE))</f>
        <v>41</v>
      </c>
      <c r="L1539" s="36">
        <f>IF(VLOOKUP(A1539,'Fr QV 2010-2016'!$A$1:$M$2587,12,FALSE)="#SAKNAS!",0,VLOOKUP(A1539,'Fr QV 2010-2016'!$A$1:$M$2587,12,FALSE))</f>
        <v>32</v>
      </c>
      <c r="M1539" s="36">
        <f>IF(VLOOKUP(A1539,'Fr QV 2010-2016'!$A$1:$M$2587,13,FALSE)="#SAKNAS!",0,VLOOKUP(A1539,'Fr QV 2010-2016'!$A$1:$M$2587,13,FALSE))</f>
        <v>35</v>
      </c>
      <c r="N1539" s="36">
        <f>IF(VLOOKUP(A1539,'Fr QV 2017'!$A$1:$F$2587,6,FALSE)="#SAKNAS!",0,VLOOKUP(A1539,'Fr QV 2017'!$A$1:$F$2587,6,FALSE))</f>
        <v>15</v>
      </c>
      <c r="O1539" s="36">
        <f>IF(VLOOKUP(A1539,'Fr QV 2018'!$A$1:$M$2587,6,FALSE)="#SAKNAS!",0,VLOOKUP(A1539,'Fr QV 2018'!$A$1:$M$2587,6,FALSE))</f>
        <v>19</v>
      </c>
      <c r="P1539" s="36">
        <f>IF(VLOOKUP(A1539,'Fr QV 2019'!$A$1:$M$2587,6,FALSE)="#SAKNAS!",0,VLOOKUP(A1539,'Fr QV 2019'!$A$1:$M$2587,6,FALSE))</f>
        <v>36</v>
      </c>
      <c r="Q1539" s="36">
        <f>IF(VLOOKUP(A1539,'Fr QV 2020'!$A$1:$M$2587,6,FALSE)="#SAKNAS!",0,VLOOKUP(A1539,'Fr QV 2020'!$A$1:$M$2587,6,FALSE))</f>
        <v>28</v>
      </c>
      <c r="R1539" s="36">
        <f>IF(VLOOKUP(A1539,'Fr QV 2021'!$A$1:$M$2587,6,FALSE)="#SAKNAS!",0,VLOOKUP(A1539,'Fr QV 2021'!$A$1:$M$2587,6,FALSE))</f>
        <v>18</v>
      </c>
      <c r="S1539" s="36">
        <f>IF(VLOOKUP(A1539,'FR QV 2022'!$A$1:$M$2587,6,FALSE)="#SAKNAS!",0,VLOOKUP(A1539,'FR QV 2022'!$A$1:$M$2587,6,FALSE))</f>
        <v>9</v>
      </c>
      <c r="T1539" s="36">
        <f>IF(VLOOKUP($A1539,'FR QV 2023'!$A$1:$M$2587,6,FALSE)="#SAKNAS!",0,VLOOKUP($A1539,'FR QV 2023'!$A$1:$M$2587,6,FALSE))</f>
        <v>14</v>
      </c>
      <c r="U1539" s="36">
        <f>IF(VLOOKUP($A1539,'FR QV 2024'!$A$1:$M$2587,6,FALSE)="#SAKNAS!",0,VLOOKUP($A1539,'FR QV 2024'!$A$1:$M$2587,6,FALSE))</f>
        <v>11</v>
      </c>
    </row>
    <row r="1540" spans="1:21" s="12" customFormat="1" x14ac:dyDescent="0.2">
      <c r="A1540" s="26" t="str">
        <f t="shared" si="24"/>
        <v>0840051J01MA02</v>
      </c>
      <c r="B1540" s="12" t="str">
        <f>VLOOKUP(C1540,'Akodens FV'!$A$1:$B$2003,2,FALSE)</f>
        <v>Hälsoval</v>
      </c>
      <c r="C1540" s="27" t="s">
        <v>43</v>
      </c>
      <c r="D1540" s="27" t="s">
        <v>166</v>
      </c>
      <c r="E1540" s="27" t="s">
        <v>252</v>
      </c>
      <c r="F1540" s="27" t="s">
        <v>359</v>
      </c>
      <c r="G1540" s="36">
        <f>IF(VLOOKUP(A1540,'Fr QV 2010-2016'!$A$1:$M$2587,7,FALSE)="#SAKNAS!",0,VLOOKUP(A1540,'Fr QV 2010-2016'!$A$1:$M$2587,7,FALSE))</f>
        <v>88</v>
      </c>
      <c r="H1540" s="36">
        <f>IF(VLOOKUP(A1540,'Fr QV 2010-2016'!$A$1:$M$2587,8,FALSE)="#SAKNAS!",0,VLOOKUP(A1540,'Fr QV 2010-2016'!$A$1:$M$2587,8,FALSE))</f>
        <v>58</v>
      </c>
      <c r="I1540" s="36">
        <f>IF(VLOOKUP(A1540,'Fr QV 2010-2016'!$A$1:$M$2587,9,FALSE)="#SAKNAS!",0,VLOOKUP(A1540,'Fr QV 2010-2016'!$A$1:$M$2587,9,FALSE))</f>
        <v>38</v>
      </c>
      <c r="J1540" s="36">
        <f>IF(VLOOKUP(A1540,'Fr QV 2010-2016'!$A$1:$M$2587,10,FALSE)="#SAKNAS!",0,VLOOKUP(A1540,'Fr QV 2010-2016'!$A$1:$M$2587,10,FALSE))</f>
        <v>42</v>
      </c>
      <c r="K1540" s="36">
        <f>IF(VLOOKUP(A1540,'Fr QV 2010-2016'!$A$1:$M$2587,11,FALSE)="#SAKNAS!",0,VLOOKUP(A1540,'Fr QV 2010-2016'!$A$1:$M$2587,11,FALSE))</f>
        <v>59</v>
      </c>
      <c r="L1540" s="36">
        <f>IF(VLOOKUP(A1540,'Fr QV 2010-2016'!$A$1:$M$2587,12,FALSE)="#SAKNAS!",0,VLOOKUP(A1540,'Fr QV 2010-2016'!$A$1:$M$2587,12,FALSE))</f>
        <v>43</v>
      </c>
      <c r="M1540" s="36">
        <f>IF(VLOOKUP(A1540,'Fr QV 2010-2016'!$A$1:$M$2587,13,FALSE)="#SAKNAS!",0,VLOOKUP(A1540,'Fr QV 2010-2016'!$A$1:$M$2587,13,FALSE))</f>
        <v>34</v>
      </c>
      <c r="N1540" s="36">
        <f>IF(VLOOKUP(A1540,'Fr QV 2017'!$A$1:$F$2587,6,FALSE)="#SAKNAS!",0,VLOOKUP(A1540,'Fr QV 2017'!$A$1:$F$2587,6,FALSE))</f>
        <v>36</v>
      </c>
      <c r="O1540" s="36">
        <f>IF(VLOOKUP(A1540,'Fr QV 2018'!$A$1:$M$2587,6,FALSE)="#SAKNAS!",0,VLOOKUP(A1540,'Fr QV 2018'!$A$1:$M$2587,6,FALSE))</f>
        <v>68</v>
      </c>
      <c r="P1540" s="36">
        <f>IF(VLOOKUP(A1540,'Fr QV 2019'!$A$1:$M$2587,6,FALSE)="#SAKNAS!",0,VLOOKUP(A1540,'Fr QV 2019'!$A$1:$M$2587,6,FALSE))</f>
        <v>71</v>
      </c>
      <c r="Q1540" s="36">
        <f>IF(VLOOKUP(A1540,'Fr QV 2020'!$A$1:$M$2587,6,FALSE)="#SAKNAS!",0,VLOOKUP(A1540,'Fr QV 2020'!$A$1:$M$2587,6,FALSE))</f>
        <v>30</v>
      </c>
      <c r="R1540" s="36">
        <f>IF(VLOOKUP(A1540,'Fr QV 2021'!$A$1:$M$2587,6,FALSE)="#SAKNAS!",0,VLOOKUP(A1540,'Fr QV 2021'!$A$1:$M$2587,6,FALSE))</f>
        <v>31</v>
      </c>
      <c r="S1540" s="36">
        <f>IF(VLOOKUP(A1540,'FR QV 2022'!$A$1:$M$2587,6,FALSE)="#SAKNAS!",0,VLOOKUP(A1540,'FR QV 2022'!$A$1:$M$2587,6,FALSE))</f>
        <v>15</v>
      </c>
      <c r="T1540" s="36">
        <f>IF(VLOOKUP($A1540,'FR QV 2023'!$A$1:$M$2587,6,FALSE)="#SAKNAS!",0,VLOOKUP($A1540,'FR QV 2023'!$A$1:$M$2587,6,FALSE))</f>
        <v>23</v>
      </c>
      <c r="U1540" s="36">
        <f>IF(VLOOKUP($A1540,'FR QV 2024'!$A$1:$M$2587,6,FALSE)="#SAKNAS!",0,VLOOKUP($A1540,'FR QV 2024'!$A$1:$M$2587,6,FALSE))</f>
        <v>26</v>
      </c>
    </row>
    <row r="1541" spans="1:21" s="12" customFormat="1" x14ac:dyDescent="0.2">
      <c r="A1541" s="26" t="str">
        <f t="shared" si="24"/>
        <v>0840051J01MA12</v>
      </c>
      <c r="B1541" s="12" t="str">
        <f>VLOOKUP(C1541,'Akodens FV'!$A$1:$B$2003,2,FALSE)</f>
        <v>Hälsoval</v>
      </c>
      <c r="C1541" s="27" t="s">
        <v>43</v>
      </c>
      <c r="D1541" s="27" t="s">
        <v>166</v>
      </c>
      <c r="E1541" s="27" t="s">
        <v>265</v>
      </c>
      <c r="F1541" s="27" t="s">
        <v>379</v>
      </c>
      <c r="G1541" s="36">
        <f>IF(VLOOKUP(A1541,'Fr QV 2010-2016'!$A$1:$M$2587,7,FALSE)="#SAKNAS!",0,VLOOKUP(A1541,'Fr QV 2010-2016'!$A$1:$M$2587,7,FALSE))</f>
        <v>0</v>
      </c>
      <c r="H1541" s="36">
        <f>IF(VLOOKUP(A1541,'Fr QV 2010-2016'!$A$1:$M$2587,8,FALSE)="#SAKNAS!",0,VLOOKUP(A1541,'Fr QV 2010-2016'!$A$1:$M$2587,8,FALSE))</f>
        <v>0</v>
      </c>
      <c r="I1541" s="36">
        <f>IF(VLOOKUP(A1541,'Fr QV 2010-2016'!$A$1:$M$2587,9,FALSE)="#SAKNAS!",0,VLOOKUP(A1541,'Fr QV 2010-2016'!$A$1:$M$2587,9,FALSE))</f>
        <v>1</v>
      </c>
      <c r="J1541" s="36">
        <f>IF(VLOOKUP(A1541,'Fr QV 2010-2016'!$A$1:$M$2587,10,FALSE)="#SAKNAS!",0,VLOOKUP(A1541,'Fr QV 2010-2016'!$A$1:$M$2587,10,FALSE))</f>
        <v>0</v>
      </c>
      <c r="K1541" s="36">
        <f>IF(VLOOKUP(A1541,'Fr QV 2010-2016'!$A$1:$M$2587,11,FALSE)="#SAKNAS!",0,VLOOKUP(A1541,'Fr QV 2010-2016'!$A$1:$M$2587,11,FALSE))</f>
        <v>0</v>
      </c>
      <c r="L1541" s="36">
        <f>IF(VLOOKUP(A1541,'Fr QV 2010-2016'!$A$1:$M$2587,12,FALSE)="#SAKNAS!",0,VLOOKUP(A1541,'Fr QV 2010-2016'!$A$1:$M$2587,12,FALSE))</f>
        <v>0</v>
      </c>
      <c r="M1541" s="36">
        <f>IF(VLOOKUP(A1541,'Fr QV 2010-2016'!$A$1:$M$2587,13,FALSE)="#SAKNAS!",0,VLOOKUP(A1541,'Fr QV 2010-2016'!$A$1:$M$2587,13,FALSE))</f>
        <v>0</v>
      </c>
      <c r="N1541" s="36">
        <v>0</v>
      </c>
      <c r="O1541" s="36">
        <f>IF(VLOOKUP(A1541,'Fr QV 2018'!$A$1:$M$2587,6,FALSE)="#SAKNAS!",0,VLOOKUP(A1541,'Fr QV 2018'!$A$1:$M$2587,6,FALSE))</f>
        <v>1</v>
      </c>
      <c r="P1541" s="36">
        <v>0</v>
      </c>
      <c r="Q1541" s="36">
        <v>0</v>
      </c>
      <c r="R1541" s="36"/>
      <c r="S1541" s="36">
        <v>0</v>
      </c>
      <c r="T1541" s="36">
        <v>0</v>
      </c>
      <c r="U1541" s="36"/>
    </row>
    <row r="1542" spans="1:21" s="12" customFormat="1" x14ac:dyDescent="0.2">
      <c r="A1542" s="26" t="str">
        <f t="shared" si="24"/>
        <v>0840051J01XE01</v>
      </c>
      <c r="B1542" s="12" t="str">
        <f>VLOOKUP(C1542,'Akodens FV'!$A$1:$B$2003,2,FALSE)</f>
        <v>Hälsoval</v>
      </c>
      <c r="C1542" s="27" t="s">
        <v>43</v>
      </c>
      <c r="D1542" s="27" t="s">
        <v>166</v>
      </c>
      <c r="E1542" s="27" t="s">
        <v>255</v>
      </c>
      <c r="F1542" s="27" t="s">
        <v>361</v>
      </c>
      <c r="G1542" s="36">
        <f>IF(VLOOKUP(A1542,'Fr QV 2010-2016'!$A$1:$M$2587,7,FALSE)="#SAKNAS!",0,VLOOKUP(A1542,'Fr QV 2010-2016'!$A$1:$M$2587,7,FALSE))</f>
        <v>141</v>
      </c>
      <c r="H1542" s="36">
        <f>IF(VLOOKUP(A1542,'Fr QV 2010-2016'!$A$1:$M$2587,8,FALSE)="#SAKNAS!",0,VLOOKUP(A1542,'Fr QV 2010-2016'!$A$1:$M$2587,8,FALSE))</f>
        <v>133</v>
      </c>
      <c r="I1542" s="36">
        <f>IF(VLOOKUP(A1542,'Fr QV 2010-2016'!$A$1:$M$2587,9,FALSE)="#SAKNAS!",0,VLOOKUP(A1542,'Fr QV 2010-2016'!$A$1:$M$2587,9,FALSE))</f>
        <v>81</v>
      </c>
      <c r="J1542" s="36">
        <f>IF(VLOOKUP(A1542,'Fr QV 2010-2016'!$A$1:$M$2587,10,FALSE)="#SAKNAS!",0,VLOOKUP(A1542,'Fr QV 2010-2016'!$A$1:$M$2587,10,FALSE))</f>
        <v>97</v>
      </c>
      <c r="K1542" s="36">
        <f>IF(VLOOKUP(A1542,'Fr QV 2010-2016'!$A$1:$M$2587,11,FALSE)="#SAKNAS!",0,VLOOKUP(A1542,'Fr QV 2010-2016'!$A$1:$M$2587,11,FALSE))</f>
        <v>116</v>
      </c>
      <c r="L1542" s="36">
        <f>IF(VLOOKUP(A1542,'Fr QV 2010-2016'!$A$1:$M$2587,12,FALSE)="#SAKNAS!",0,VLOOKUP(A1542,'Fr QV 2010-2016'!$A$1:$M$2587,12,FALSE))</f>
        <v>90</v>
      </c>
      <c r="M1542" s="36">
        <f>IF(VLOOKUP(A1542,'Fr QV 2010-2016'!$A$1:$M$2587,13,FALSE)="#SAKNAS!",0,VLOOKUP(A1542,'Fr QV 2010-2016'!$A$1:$M$2587,13,FALSE))</f>
        <v>99</v>
      </c>
      <c r="N1542" s="36">
        <f>IF(VLOOKUP(A1542,'Fr QV 2017'!$A$1:$F$2587,6,FALSE)="#SAKNAS!",0,VLOOKUP(A1542,'Fr QV 2017'!$A$1:$F$2587,6,FALSE))</f>
        <v>87</v>
      </c>
      <c r="O1542" s="36">
        <f>IF(VLOOKUP(A1542,'Fr QV 2018'!$A$1:$M$2587,6,FALSE)="#SAKNAS!",0,VLOOKUP(A1542,'Fr QV 2018'!$A$1:$M$2587,6,FALSE))</f>
        <v>111</v>
      </c>
      <c r="P1542" s="36">
        <f>IF(VLOOKUP(A1542,'Fr QV 2019'!$A$1:$M$2587,6,FALSE)="#SAKNAS!",0,VLOOKUP(A1542,'Fr QV 2019'!$A$1:$M$2587,6,FALSE))</f>
        <v>91</v>
      </c>
      <c r="Q1542" s="36">
        <f>IF(VLOOKUP(A1542,'Fr QV 2020'!$A$1:$M$2587,6,FALSE)="#SAKNAS!",0,VLOOKUP(A1542,'Fr QV 2020'!$A$1:$M$2587,6,FALSE))</f>
        <v>94</v>
      </c>
      <c r="R1542" s="36">
        <f>IF(VLOOKUP(A1542,'Fr QV 2021'!$A$1:$M$2587,6,FALSE)="#SAKNAS!",0,VLOOKUP(A1542,'Fr QV 2021'!$A$1:$M$2587,6,FALSE))</f>
        <v>120</v>
      </c>
      <c r="S1542" s="36">
        <f>IF(VLOOKUP(A1542,'FR QV 2022'!$A$1:$M$2587,6,FALSE)="#SAKNAS!",0,VLOOKUP(A1542,'FR QV 2022'!$A$1:$M$2587,6,FALSE))</f>
        <v>66</v>
      </c>
      <c r="T1542" s="36">
        <f>IF(VLOOKUP($A1542,'FR QV 2023'!$A$1:$M$2587,6,FALSE)="#SAKNAS!",0,VLOOKUP($A1542,'FR QV 2023'!$A$1:$M$2587,6,FALSE))</f>
        <v>70</v>
      </c>
      <c r="U1542" s="36">
        <f>IF(VLOOKUP($A1542,'FR QV 2024'!$A$1:$M$2587,6,FALSE)="#SAKNAS!",0,VLOOKUP($A1542,'FR QV 2024'!$A$1:$M$2587,6,FALSE))</f>
        <v>74</v>
      </c>
    </row>
    <row r="1543" spans="1:21" s="12" customFormat="1" x14ac:dyDescent="0.2">
      <c r="A1543" s="26" t="str">
        <f t="shared" si="24"/>
        <v>0840055J01AA02</v>
      </c>
      <c r="B1543" s="12" t="str">
        <f>VLOOKUP(C1543,'Akodens FV'!$A$1:$B$2003,2,FALSE)</f>
        <v>Hälsoval</v>
      </c>
      <c r="C1543" s="27" t="s">
        <v>30</v>
      </c>
      <c r="D1543" s="27" t="s">
        <v>153</v>
      </c>
      <c r="E1543" s="27" t="s">
        <v>249</v>
      </c>
      <c r="F1543" s="27" t="s">
        <v>348</v>
      </c>
      <c r="G1543" s="36">
        <f>IF(VLOOKUP(A1543,'Fr QV 2010-2016'!$A$1:$M$2587,7,FALSE)="#SAKNAS!",0,VLOOKUP(A1543,'Fr QV 2010-2016'!$A$1:$M$2587,7,FALSE))</f>
        <v>147</v>
      </c>
      <c r="H1543" s="36">
        <f>IF(VLOOKUP(A1543,'Fr QV 2010-2016'!$A$1:$M$2587,8,FALSE)="#SAKNAS!",0,VLOOKUP(A1543,'Fr QV 2010-2016'!$A$1:$M$2587,8,FALSE))</f>
        <v>128</v>
      </c>
      <c r="I1543" s="36">
        <f>IF(VLOOKUP(A1543,'Fr QV 2010-2016'!$A$1:$M$2587,9,FALSE)="#SAKNAS!",0,VLOOKUP(A1543,'Fr QV 2010-2016'!$A$1:$M$2587,9,FALSE))</f>
        <v>128</v>
      </c>
      <c r="J1543" s="36">
        <f>IF(VLOOKUP(A1543,'Fr QV 2010-2016'!$A$1:$M$2587,10,FALSE)="#SAKNAS!",0,VLOOKUP(A1543,'Fr QV 2010-2016'!$A$1:$M$2587,10,FALSE))</f>
        <v>105</v>
      </c>
      <c r="K1543" s="36">
        <f>IF(VLOOKUP(A1543,'Fr QV 2010-2016'!$A$1:$M$2587,11,FALSE)="#SAKNAS!",0,VLOOKUP(A1543,'Fr QV 2010-2016'!$A$1:$M$2587,11,FALSE))</f>
        <v>144</v>
      </c>
      <c r="L1543" s="36">
        <f>IF(VLOOKUP(A1543,'Fr QV 2010-2016'!$A$1:$M$2587,12,FALSE)="#SAKNAS!",0,VLOOKUP(A1543,'Fr QV 2010-2016'!$A$1:$M$2587,12,FALSE))</f>
        <v>156</v>
      </c>
      <c r="M1543" s="36">
        <f>IF(VLOOKUP(A1543,'Fr QV 2010-2016'!$A$1:$M$2587,13,FALSE)="#SAKNAS!",0,VLOOKUP(A1543,'Fr QV 2010-2016'!$A$1:$M$2587,13,FALSE))</f>
        <v>125</v>
      </c>
      <c r="N1543" s="36">
        <f>IF(VLOOKUP(A1543,'Fr QV 2017'!$A$1:$F$2587,6,FALSE)="#SAKNAS!",0,VLOOKUP(A1543,'Fr QV 2017'!$A$1:$F$2587,6,FALSE))</f>
        <v>85</v>
      </c>
      <c r="O1543" s="36">
        <f>IF(VLOOKUP(A1543,'Fr QV 2018'!$A$1:$M$2587,6,FALSE)="#SAKNAS!",0,VLOOKUP(A1543,'Fr QV 2018'!$A$1:$M$2587,6,FALSE))</f>
        <v>61</v>
      </c>
      <c r="P1543" s="36">
        <f>IF(VLOOKUP(A1543,'Fr QV 2019'!$A$1:$M$2587,6,FALSE)="#SAKNAS!",0,VLOOKUP(A1543,'Fr QV 2019'!$A$1:$M$2587,6,FALSE))</f>
        <v>82</v>
      </c>
      <c r="Q1543" s="36">
        <f>IF(VLOOKUP(A1543,'Fr QV 2020'!$A$1:$M$2587,6,FALSE)="#SAKNAS!",0,VLOOKUP(A1543,'Fr QV 2020'!$A$1:$M$2587,6,FALSE))</f>
        <v>47</v>
      </c>
      <c r="R1543" s="36">
        <f>IF(VLOOKUP(A1543,'Fr QV 2021'!$A$1:$M$2587,6,FALSE)="#SAKNAS!",0,VLOOKUP(A1543,'Fr QV 2021'!$A$1:$M$2587,6,FALSE))</f>
        <v>42</v>
      </c>
      <c r="S1543" s="36">
        <f>IF(VLOOKUP(A1543,'FR QV 2022'!$A$1:$M$2587,6,FALSE)="#SAKNAS!",0,VLOOKUP(A1543,'FR QV 2022'!$A$1:$M$2587,6,FALSE))</f>
        <v>45</v>
      </c>
      <c r="T1543" s="36">
        <f>IF(VLOOKUP($A1543,'FR QV 2023'!$A$1:$M$2587,6,FALSE)="#SAKNAS!",0,VLOOKUP($A1543,'FR QV 2023'!$A$1:$M$2587,6,FALSE))</f>
        <v>56</v>
      </c>
      <c r="U1543" s="36">
        <f>IF(VLOOKUP($A1543,'FR QV 2024'!$A$1:$M$2587,6,FALSE)="#SAKNAS!",0,VLOOKUP($A1543,'FR QV 2024'!$A$1:$M$2587,6,FALSE))</f>
        <v>77</v>
      </c>
    </row>
    <row r="1544" spans="1:21" s="12" customFormat="1" x14ac:dyDescent="0.2">
      <c r="A1544" s="26" t="str">
        <f t="shared" si="24"/>
        <v>0840055J01AA04</v>
      </c>
      <c r="B1544" s="12" t="str">
        <f>VLOOKUP(C1544,'Akodens FV'!$A$1:$B$2003,2,FALSE)</f>
        <v>Hälsoval</v>
      </c>
      <c r="C1544" s="27" t="s">
        <v>30</v>
      </c>
      <c r="D1544" s="27" t="s">
        <v>153</v>
      </c>
      <c r="E1544" s="27" t="s">
        <v>264</v>
      </c>
      <c r="F1544" s="27" t="s">
        <v>349</v>
      </c>
      <c r="G1544" s="36">
        <f>IF(VLOOKUP(A1544,'Fr QV 2010-2016'!$A$1:$M$2587,7,FALSE)="#SAKNAS!",0,VLOOKUP(A1544,'Fr QV 2010-2016'!$A$1:$M$2587,7,FALSE))</f>
        <v>12</v>
      </c>
      <c r="H1544" s="36">
        <f>IF(VLOOKUP(A1544,'Fr QV 2010-2016'!$A$1:$M$2587,8,FALSE)="#SAKNAS!",0,VLOOKUP(A1544,'Fr QV 2010-2016'!$A$1:$M$2587,8,FALSE))</f>
        <v>9</v>
      </c>
      <c r="I1544" s="36">
        <f>IF(VLOOKUP(A1544,'Fr QV 2010-2016'!$A$1:$M$2587,9,FALSE)="#SAKNAS!",0,VLOOKUP(A1544,'Fr QV 2010-2016'!$A$1:$M$2587,9,FALSE))</f>
        <v>14</v>
      </c>
      <c r="J1544" s="36">
        <f>IF(VLOOKUP(A1544,'Fr QV 2010-2016'!$A$1:$M$2587,10,FALSE)="#SAKNAS!",0,VLOOKUP(A1544,'Fr QV 2010-2016'!$A$1:$M$2587,10,FALSE))</f>
        <v>4</v>
      </c>
      <c r="K1544" s="36">
        <f>IF(VLOOKUP(A1544,'Fr QV 2010-2016'!$A$1:$M$2587,11,FALSE)="#SAKNAS!",0,VLOOKUP(A1544,'Fr QV 2010-2016'!$A$1:$M$2587,11,FALSE))</f>
        <v>14</v>
      </c>
      <c r="L1544" s="36">
        <f>IF(VLOOKUP(A1544,'Fr QV 2010-2016'!$A$1:$M$2587,12,FALSE)="#SAKNAS!",0,VLOOKUP(A1544,'Fr QV 2010-2016'!$A$1:$M$2587,12,FALSE))</f>
        <v>7</v>
      </c>
      <c r="M1544" s="36">
        <f>IF(VLOOKUP(A1544,'Fr QV 2010-2016'!$A$1:$M$2587,13,FALSE)="#SAKNAS!",0,VLOOKUP(A1544,'Fr QV 2010-2016'!$A$1:$M$2587,13,FALSE))</f>
        <v>14</v>
      </c>
      <c r="N1544" s="36">
        <f>IF(VLOOKUP(A1544,'Fr QV 2017'!$A$1:$F$2587,6,FALSE)="#SAKNAS!",0,VLOOKUP(A1544,'Fr QV 2017'!$A$1:$F$2587,6,FALSE))</f>
        <v>12</v>
      </c>
      <c r="O1544" s="36">
        <f>IF(VLOOKUP(A1544,'Fr QV 2018'!$A$1:$M$2587,6,FALSE)="#SAKNAS!",0,VLOOKUP(A1544,'Fr QV 2018'!$A$1:$M$2587,6,FALSE))</f>
        <v>7</v>
      </c>
      <c r="P1544" s="36">
        <f>IF(VLOOKUP(A1544,'Fr QV 2019'!$A$1:$M$2587,6,FALSE)="#SAKNAS!",0,VLOOKUP(A1544,'Fr QV 2019'!$A$1:$M$2587,6,FALSE))</f>
        <v>8</v>
      </c>
      <c r="Q1544" s="36">
        <f>IF(VLOOKUP(A1544,'Fr QV 2020'!$A$1:$M$2587,6,FALSE)="#SAKNAS!",0,VLOOKUP(A1544,'Fr QV 2020'!$A$1:$M$2587,6,FALSE))</f>
        <v>3</v>
      </c>
      <c r="R1544" s="36">
        <f>IF(VLOOKUP(A1544,'Fr QV 2021'!$A$1:$M$2587,6,FALSE)="#SAKNAS!",0,VLOOKUP(A1544,'Fr QV 2021'!$A$1:$M$2587,6,FALSE))</f>
        <v>8</v>
      </c>
      <c r="S1544" s="36">
        <f>IF(VLOOKUP(A1544,'FR QV 2022'!$A$1:$M$2587,6,FALSE)="#SAKNAS!",0,VLOOKUP(A1544,'FR QV 2022'!$A$1:$M$2587,6,FALSE))</f>
        <v>10</v>
      </c>
      <c r="T1544" s="36">
        <f>IF(VLOOKUP($A1544,'FR QV 2023'!$A$1:$M$2587,6,FALSE)="#SAKNAS!",0,VLOOKUP($A1544,'FR QV 2023'!$A$1:$M$2587,6,FALSE))</f>
        <v>9</v>
      </c>
      <c r="U1544" s="36">
        <f>IF(VLOOKUP($A1544,'FR QV 2024'!$A$1:$M$2587,6,FALSE)="#SAKNAS!",0,VLOOKUP($A1544,'FR QV 2024'!$A$1:$M$2587,6,FALSE))</f>
        <v>10</v>
      </c>
    </row>
    <row r="1545" spans="1:21" s="12" customFormat="1" x14ac:dyDescent="0.2">
      <c r="A1545" s="26" t="str">
        <f t="shared" si="24"/>
        <v>0840055J01AA07</v>
      </c>
      <c r="B1545" s="12" t="str">
        <f>VLOOKUP(C1545,'Akodens FV'!$A$1:$B$2003,2,FALSE)</f>
        <v>Hälsoval</v>
      </c>
      <c r="C1545" s="27" t="s">
        <v>30</v>
      </c>
      <c r="D1545" s="27" t="s">
        <v>153</v>
      </c>
      <c r="E1545" s="27" t="s">
        <v>263</v>
      </c>
      <c r="F1545" s="27" t="s">
        <v>363</v>
      </c>
      <c r="G1545" s="36">
        <f>IF(VLOOKUP(A1545,'Fr QV 2010-2016'!$A$1:$M$2587,7,FALSE)="#SAKNAS!",0,VLOOKUP(A1545,'Fr QV 2010-2016'!$A$1:$M$2587,7,FALSE))</f>
        <v>0</v>
      </c>
      <c r="H1545" s="36">
        <f>IF(VLOOKUP(A1545,'Fr QV 2010-2016'!$A$1:$M$2587,8,FALSE)="#SAKNAS!",0,VLOOKUP(A1545,'Fr QV 2010-2016'!$A$1:$M$2587,8,FALSE))</f>
        <v>0</v>
      </c>
      <c r="I1545" s="36">
        <f>IF(VLOOKUP(A1545,'Fr QV 2010-2016'!$A$1:$M$2587,9,FALSE)="#SAKNAS!",0,VLOOKUP(A1545,'Fr QV 2010-2016'!$A$1:$M$2587,9,FALSE))</f>
        <v>1</v>
      </c>
      <c r="J1545" s="36">
        <f>IF(VLOOKUP(A1545,'Fr QV 2010-2016'!$A$1:$M$2587,10,FALSE)="#SAKNAS!",0,VLOOKUP(A1545,'Fr QV 2010-2016'!$A$1:$M$2587,10,FALSE))</f>
        <v>0</v>
      </c>
      <c r="K1545" s="36">
        <f>IF(VLOOKUP(A1545,'Fr QV 2010-2016'!$A$1:$M$2587,11,FALSE)="#SAKNAS!",0,VLOOKUP(A1545,'Fr QV 2010-2016'!$A$1:$M$2587,11,FALSE))</f>
        <v>0</v>
      </c>
      <c r="L1545" s="36">
        <f>IF(VLOOKUP(A1545,'Fr QV 2010-2016'!$A$1:$M$2587,12,FALSE)="#SAKNAS!",0,VLOOKUP(A1545,'Fr QV 2010-2016'!$A$1:$M$2587,12,FALSE))</f>
        <v>0</v>
      </c>
      <c r="M1545" s="36">
        <f>IF(VLOOKUP(A1545,'Fr QV 2010-2016'!$A$1:$M$2587,13,FALSE)="#SAKNAS!",0,VLOOKUP(A1545,'Fr QV 2010-2016'!$A$1:$M$2587,13,FALSE))</f>
        <v>1</v>
      </c>
      <c r="N1545" s="36">
        <f>IF(VLOOKUP(A1545,'Fr QV 2017'!$A$1:$F$2587,6,FALSE)="#SAKNAS!",0,VLOOKUP(A1545,'Fr QV 2017'!$A$1:$F$2587,6,FALSE))</f>
        <v>2</v>
      </c>
      <c r="O1545" s="36">
        <f>IF(VLOOKUP(A1545,'Fr QV 2018'!$A$1:$M$2587,6,FALSE)="#SAKNAS!",0,VLOOKUP(A1545,'Fr QV 2018'!$A$1:$M$2587,6,FALSE))</f>
        <v>1</v>
      </c>
      <c r="P1545" s="36">
        <v>0</v>
      </c>
      <c r="Q1545" s="36">
        <v>0</v>
      </c>
      <c r="R1545" s="36"/>
      <c r="S1545" s="36">
        <f>IF(VLOOKUP(A1545,'FR QV 2022'!$A$1:$M$2587,6,FALSE)="#SAKNAS!",0,VLOOKUP(A1545,'FR QV 2022'!$A$1:$M$2587,6,FALSE))</f>
        <v>1</v>
      </c>
      <c r="T1545" s="36">
        <v>0</v>
      </c>
      <c r="U1545" s="36"/>
    </row>
    <row r="1546" spans="1:21" s="12" customFormat="1" x14ac:dyDescent="0.2">
      <c r="A1546" s="26" t="str">
        <f t="shared" si="24"/>
        <v>0840055J01CA04</v>
      </c>
      <c r="B1546" s="12" t="str">
        <f>VLOOKUP(C1546,'Akodens FV'!$A$1:$B$2003,2,FALSE)</f>
        <v>Hälsoval</v>
      </c>
      <c r="C1546" s="27" t="s">
        <v>30</v>
      </c>
      <c r="D1546" s="27" t="s">
        <v>153</v>
      </c>
      <c r="E1546" s="27" t="s">
        <v>247</v>
      </c>
      <c r="F1546" s="27" t="s">
        <v>350</v>
      </c>
      <c r="G1546" s="36">
        <f>IF(VLOOKUP(A1546,'Fr QV 2010-2016'!$A$1:$M$2587,7,FALSE)="#SAKNAS!",0,VLOOKUP(A1546,'Fr QV 2010-2016'!$A$1:$M$2587,7,FALSE))</f>
        <v>30</v>
      </c>
      <c r="H1546" s="36">
        <f>IF(VLOOKUP(A1546,'Fr QV 2010-2016'!$A$1:$M$2587,8,FALSE)="#SAKNAS!",0,VLOOKUP(A1546,'Fr QV 2010-2016'!$A$1:$M$2587,8,FALSE))</f>
        <v>24</v>
      </c>
      <c r="I1546" s="36">
        <f>IF(VLOOKUP(A1546,'Fr QV 2010-2016'!$A$1:$M$2587,9,FALSE)="#SAKNAS!",0,VLOOKUP(A1546,'Fr QV 2010-2016'!$A$1:$M$2587,9,FALSE))</f>
        <v>29</v>
      </c>
      <c r="J1546" s="36">
        <f>IF(VLOOKUP(A1546,'Fr QV 2010-2016'!$A$1:$M$2587,10,FALSE)="#SAKNAS!",0,VLOOKUP(A1546,'Fr QV 2010-2016'!$A$1:$M$2587,10,FALSE))</f>
        <v>28</v>
      </c>
      <c r="K1546" s="36">
        <f>IF(VLOOKUP(A1546,'Fr QV 2010-2016'!$A$1:$M$2587,11,FALSE)="#SAKNAS!",0,VLOOKUP(A1546,'Fr QV 2010-2016'!$A$1:$M$2587,11,FALSE))</f>
        <v>37</v>
      </c>
      <c r="L1546" s="36">
        <f>IF(VLOOKUP(A1546,'Fr QV 2010-2016'!$A$1:$M$2587,12,FALSE)="#SAKNAS!",0,VLOOKUP(A1546,'Fr QV 2010-2016'!$A$1:$M$2587,12,FALSE))</f>
        <v>37</v>
      </c>
      <c r="M1546" s="36">
        <f>IF(VLOOKUP(A1546,'Fr QV 2010-2016'!$A$1:$M$2587,13,FALSE)="#SAKNAS!",0,VLOOKUP(A1546,'Fr QV 2010-2016'!$A$1:$M$2587,13,FALSE))</f>
        <v>39</v>
      </c>
      <c r="N1546" s="36">
        <f>IF(VLOOKUP(A1546,'Fr QV 2017'!$A$1:$F$2587,6,FALSE)="#SAKNAS!",0,VLOOKUP(A1546,'Fr QV 2017'!$A$1:$F$2587,6,FALSE))</f>
        <v>45</v>
      </c>
      <c r="O1546" s="36">
        <f>IF(VLOOKUP(A1546,'Fr QV 2018'!$A$1:$M$2587,6,FALSE)="#SAKNAS!",0,VLOOKUP(A1546,'Fr QV 2018'!$A$1:$M$2587,6,FALSE))</f>
        <v>30</v>
      </c>
      <c r="P1546" s="36">
        <f>IF(VLOOKUP(A1546,'Fr QV 2019'!$A$1:$M$2587,6,FALSE)="#SAKNAS!",0,VLOOKUP(A1546,'Fr QV 2019'!$A$1:$M$2587,6,FALSE))</f>
        <v>43</v>
      </c>
      <c r="Q1546" s="36">
        <f>IF(VLOOKUP(A1546,'Fr QV 2020'!$A$1:$M$2587,6,FALSE)="#SAKNAS!",0,VLOOKUP(A1546,'Fr QV 2020'!$A$1:$M$2587,6,FALSE))</f>
        <v>20</v>
      </c>
      <c r="R1546" s="36">
        <f>IF(VLOOKUP(A1546,'Fr QV 2021'!$A$1:$M$2587,6,FALSE)="#SAKNAS!",0,VLOOKUP(A1546,'Fr QV 2021'!$A$1:$M$2587,6,FALSE))</f>
        <v>41</v>
      </c>
      <c r="S1546" s="36">
        <f>IF(VLOOKUP(A1546,'FR QV 2022'!$A$1:$M$2587,6,FALSE)="#SAKNAS!",0,VLOOKUP(A1546,'FR QV 2022'!$A$1:$M$2587,6,FALSE))</f>
        <v>31</v>
      </c>
      <c r="T1546" s="36">
        <f>IF(VLOOKUP($A1546,'FR QV 2023'!$A$1:$M$2587,6,FALSE)="#SAKNAS!",0,VLOOKUP($A1546,'FR QV 2023'!$A$1:$M$2587,6,FALSE))</f>
        <v>30</v>
      </c>
      <c r="U1546" s="36">
        <f>IF(VLOOKUP($A1546,'FR QV 2024'!$A$1:$M$2587,6,FALSE)="#SAKNAS!",0,VLOOKUP($A1546,'FR QV 2024'!$A$1:$M$2587,6,FALSE))</f>
        <v>17</v>
      </c>
    </row>
    <row r="1547" spans="1:21" s="12" customFormat="1" x14ac:dyDescent="0.2">
      <c r="A1547" s="26" t="str">
        <f t="shared" si="24"/>
        <v>0840055J01CA08</v>
      </c>
      <c r="B1547" s="12" t="str">
        <f>VLOOKUP(C1547,'Akodens FV'!$A$1:$B$2003,2,FALSE)</f>
        <v>Hälsoval</v>
      </c>
      <c r="C1547" s="27" t="s">
        <v>30</v>
      </c>
      <c r="D1547" s="27" t="s">
        <v>153</v>
      </c>
      <c r="E1547" s="27" t="s">
        <v>262</v>
      </c>
      <c r="F1547" s="27" t="s">
        <v>351</v>
      </c>
      <c r="G1547" s="36">
        <f>IF(VLOOKUP(A1547,'Fr QV 2010-2016'!$A$1:$M$2587,7,FALSE)="#SAKNAS!",0,VLOOKUP(A1547,'Fr QV 2010-2016'!$A$1:$M$2587,7,FALSE))</f>
        <v>167</v>
      </c>
      <c r="H1547" s="36">
        <f>IF(VLOOKUP(A1547,'Fr QV 2010-2016'!$A$1:$M$2587,8,FALSE)="#SAKNAS!",0,VLOOKUP(A1547,'Fr QV 2010-2016'!$A$1:$M$2587,8,FALSE))</f>
        <v>142</v>
      </c>
      <c r="I1547" s="36">
        <f>IF(VLOOKUP(A1547,'Fr QV 2010-2016'!$A$1:$M$2587,9,FALSE)="#SAKNAS!",0,VLOOKUP(A1547,'Fr QV 2010-2016'!$A$1:$M$2587,9,FALSE))</f>
        <v>109</v>
      </c>
      <c r="J1547" s="36">
        <f>IF(VLOOKUP(A1547,'Fr QV 2010-2016'!$A$1:$M$2587,10,FALSE)="#SAKNAS!",0,VLOOKUP(A1547,'Fr QV 2010-2016'!$A$1:$M$2587,10,FALSE))</f>
        <v>206</v>
      </c>
      <c r="K1547" s="36">
        <f>IF(VLOOKUP(A1547,'Fr QV 2010-2016'!$A$1:$M$2587,11,FALSE)="#SAKNAS!",0,VLOOKUP(A1547,'Fr QV 2010-2016'!$A$1:$M$2587,11,FALSE))</f>
        <v>170</v>
      </c>
      <c r="L1547" s="36">
        <f>IF(VLOOKUP(A1547,'Fr QV 2010-2016'!$A$1:$M$2587,12,FALSE)="#SAKNAS!",0,VLOOKUP(A1547,'Fr QV 2010-2016'!$A$1:$M$2587,12,FALSE))</f>
        <v>177</v>
      </c>
      <c r="M1547" s="36">
        <f>IF(VLOOKUP(A1547,'Fr QV 2010-2016'!$A$1:$M$2587,13,FALSE)="#SAKNAS!",0,VLOOKUP(A1547,'Fr QV 2010-2016'!$A$1:$M$2587,13,FALSE))</f>
        <v>196</v>
      </c>
      <c r="N1547" s="36">
        <f>IF(VLOOKUP(A1547,'Fr QV 2017'!$A$1:$F$2587,6,FALSE)="#SAKNAS!",0,VLOOKUP(A1547,'Fr QV 2017'!$A$1:$F$2587,6,FALSE))</f>
        <v>156</v>
      </c>
      <c r="O1547" s="36">
        <f>IF(VLOOKUP(A1547,'Fr QV 2018'!$A$1:$M$2587,6,FALSE)="#SAKNAS!",0,VLOOKUP(A1547,'Fr QV 2018'!$A$1:$M$2587,6,FALSE))</f>
        <v>184</v>
      </c>
      <c r="P1547" s="36">
        <f>IF(VLOOKUP(A1547,'Fr QV 2019'!$A$1:$M$2587,6,FALSE)="#SAKNAS!",0,VLOOKUP(A1547,'Fr QV 2019'!$A$1:$M$2587,6,FALSE))</f>
        <v>175</v>
      </c>
      <c r="Q1547" s="36">
        <f>IF(VLOOKUP(A1547,'Fr QV 2020'!$A$1:$M$2587,6,FALSE)="#SAKNAS!",0,VLOOKUP(A1547,'Fr QV 2020'!$A$1:$M$2587,6,FALSE))</f>
        <v>140</v>
      </c>
      <c r="R1547" s="36">
        <f>IF(VLOOKUP(A1547,'Fr QV 2021'!$A$1:$M$2587,6,FALSE)="#SAKNAS!",0,VLOOKUP(A1547,'Fr QV 2021'!$A$1:$M$2587,6,FALSE))</f>
        <v>129</v>
      </c>
      <c r="S1547" s="36">
        <f>IF(VLOOKUP(A1547,'FR QV 2022'!$A$1:$M$2587,6,FALSE)="#SAKNAS!",0,VLOOKUP(A1547,'FR QV 2022'!$A$1:$M$2587,6,FALSE))</f>
        <v>145</v>
      </c>
      <c r="T1547" s="36">
        <f>IF(VLOOKUP($A1547,'FR QV 2023'!$A$1:$M$2587,6,FALSE)="#SAKNAS!",0,VLOOKUP($A1547,'FR QV 2023'!$A$1:$M$2587,6,FALSE))</f>
        <v>108</v>
      </c>
      <c r="U1547" s="36">
        <f>IF(VLOOKUP($A1547,'FR QV 2024'!$A$1:$M$2587,6,FALSE)="#SAKNAS!",0,VLOOKUP($A1547,'FR QV 2024'!$A$1:$M$2587,6,FALSE))</f>
        <v>108</v>
      </c>
    </row>
    <row r="1548" spans="1:21" s="12" customFormat="1" x14ac:dyDescent="0.2">
      <c r="A1548" s="26" t="str">
        <f t="shared" si="24"/>
        <v>0840055J01CE02</v>
      </c>
      <c r="B1548" s="12" t="str">
        <f>VLOOKUP(C1548,'Akodens FV'!$A$1:$B$2003,2,FALSE)</f>
        <v>Hälsoval</v>
      </c>
      <c r="C1548" s="27" t="s">
        <v>30</v>
      </c>
      <c r="D1548" s="27" t="s">
        <v>153</v>
      </c>
      <c r="E1548" s="27" t="s">
        <v>246</v>
      </c>
      <c r="F1548" s="27" t="s">
        <v>352</v>
      </c>
      <c r="G1548" s="36">
        <f>IF(VLOOKUP(A1548,'Fr QV 2010-2016'!$A$1:$M$2587,7,FALSE)="#SAKNAS!",0,VLOOKUP(A1548,'Fr QV 2010-2016'!$A$1:$M$2587,7,FALSE))</f>
        <v>306</v>
      </c>
      <c r="H1548" s="36">
        <f>IF(VLOOKUP(A1548,'Fr QV 2010-2016'!$A$1:$M$2587,8,FALSE)="#SAKNAS!",0,VLOOKUP(A1548,'Fr QV 2010-2016'!$A$1:$M$2587,8,FALSE))</f>
        <v>461</v>
      </c>
      <c r="I1548" s="36">
        <f>IF(VLOOKUP(A1548,'Fr QV 2010-2016'!$A$1:$M$2587,9,FALSE)="#SAKNAS!",0,VLOOKUP(A1548,'Fr QV 2010-2016'!$A$1:$M$2587,9,FALSE))</f>
        <v>401</v>
      </c>
      <c r="J1548" s="36">
        <f>IF(VLOOKUP(A1548,'Fr QV 2010-2016'!$A$1:$M$2587,10,FALSE)="#SAKNAS!",0,VLOOKUP(A1548,'Fr QV 2010-2016'!$A$1:$M$2587,10,FALSE))</f>
        <v>302</v>
      </c>
      <c r="K1548" s="36">
        <f>IF(VLOOKUP(A1548,'Fr QV 2010-2016'!$A$1:$M$2587,11,FALSE)="#SAKNAS!",0,VLOOKUP(A1548,'Fr QV 2010-2016'!$A$1:$M$2587,11,FALSE))</f>
        <v>299</v>
      </c>
      <c r="L1548" s="36">
        <f>IF(VLOOKUP(A1548,'Fr QV 2010-2016'!$A$1:$M$2587,12,FALSE)="#SAKNAS!",0,VLOOKUP(A1548,'Fr QV 2010-2016'!$A$1:$M$2587,12,FALSE))</f>
        <v>330</v>
      </c>
      <c r="M1548" s="36">
        <f>IF(VLOOKUP(A1548,'Fr QV 2010-2016'!$A$1:$M$2587,13,FALSE)="#SAKNAS!",0,VLOOKUP(A1548,'Fr QV 2010-2016'!$A$1:$M$2587,13,FALSE))</f>
        <v>423</v>
      </c>
      <c r="N1548" s="36">
        <f>IF(VLOOKUP(A1548,'Fr QV 2017'!$A$1:$F$2587,6,FALSE)="#SAKNAS!",0,VLOOKUP(A1548,'Fr QV 2017'!$A$1:$F$2587,6,FALSE))</f>
        <v>364</v>
      </c>
      <c r="O1548" s="36">
        <f>IF(VLOOKUP(A1548,'Fr QV 2018'!$A$1:$M$2587,6,FALSE)="#SAKNAS!",0,VLOOKUP(A1548,'Fr QV 2018'!$A$1:$M$2587,6,FALSE))</f>
        <v>303</v>
      </c>
      <c r="P1548" s="36">
        <f>IF(VLOOKUP(A1548,'Fr QV 2019'!$A$1:$M$2587,6,FALSE)="#SAKNAS!",0,VLOOKUP(A1548,'Fr QV 2019'!$A$1:$M$2587,6,FALSE))</f>
        <v>232</v>
      </c>
      <c r="Q1548" s="36">
        <f>IF(VLOOKUP(A1548,'Fr QV 2020'!$A$1:$M$2587,6,FALSE)="#SAKNAS!",0,VLOOKUP(A1548,'Fr QV 2020'!$A$1:$M$2587,6,FALSE))</f>
        <v>136</v>
      </c>
      <c r="R1548" s="36">
        <f>IF(VLOOKUP(A1548,'Fr QV 2021'!$A$1:$M$2587,6,FALSE)="#SAKNAS!",0,VLOOKUP(A1548,'Fr QV 2021'!$A$1:$M$2587,6,FALSE))</f>
        <v>153</v>
      </c>
      <c r="S1548" s="36">
        <f>IF(VLOOKUP(A1548,'FR QV 2022'!$A$1:$M$2587,6,FALSE)="#SAKNAS!",0,VLOOKUP(A1548,'FR QV 2022'!$A$1:$M$2587,6,FALSE))</f>
        <v>194</v>
      </c>
      <c r="T1548" s="36">
        <f>IF(VLOOKUP($A1548,'FR QV 2023'!$A$1:$M$2587,6,FALSE)="#SAKNAS!",0,VLOOKUP($A1548,'FR QV 2023'!$A$1:$M$2587,6,FALSE))</f>
        <v>229</v>
      </c>
      <c r="U1548" s="36">
        <f>IF(VLOOKUP($A1548,'FR QV 2024'!$A$1:$M$2587,6,FALSE)="#SAKNAS!",0,VLOOKUP($A1548,'FR QV 2024'!$A$1:$M$2587,6,FALSE))</f>
        <v>217</v>
      </c>
    </row>
    <row r="1549" spans="1:21" s="12" customFormat="1" x14ac:dyDescent="0.2">
      <c r="A1549" s="26" t="str">
        <f t="shared" si="24"/>
        <v>0840055J01CF05</v>
      </c>
      <c r="B1549" s="12" t="str">
        <f>VLOOKUP(C1549,'Akodens FV'!$A$1:$B$2003,2,FALSE)</f>
        <v>Hälsoval</v>
      </c>
      <c r="C1549" s="27" t="s">
        <v>30</v>
      </c>
      <c r="D1549" s="27" t="s">
        <v>153</v>
      </c>
      <c r="E1549" s="27" t="s">
        <v>251</v>
      </c>
      <c r="F1549" s="27" t="s">
        <v>353</v>
      </c>
      <c r="G1549" s="36">
        <f>IF(VLOOKUP(A1549,'Fr QV 2010-2016'!$A$1:$M$2587,7,FALSE)="#SAKNAS!",0,VLOOKUP(A1549,'Fr QV 2010-2016'!$A$1:$M$2587,7,FALSE))</f>
        <v>164</v>
      </c>
      <c r="H1549" s="36">
        <f>IF(VLOOKUP(A1549,'Fr QV 2010-2016'!$A$1:$M$2587,8,FALSE)="#SAKNAS!",0,VLOOKUP(A1549,'Fr QV 2010-2016'!$A$1:$M$2587,8,FALSE))</f>
        <v>221</v>
      </c>
      <c r="I1549" s="36">
        <f>IF(VLOOKUP(A1549,'Fr QV 2010-2016'!$A$1:$M$2587,9,FALSE)="#SAKNAS!",0,VLOOKUP(A1549,'Fr QV 2010-2016'!$A$1:$M$2587,9,FALSE))</f>
        <v>159</v>
      </c>
      <c r="J1549" s="36">
        <f>IF(VLOOKUP(A1549,'Fr QV 2010-2016'!$A$1:$M$2587,10,FALSE)="#SAKNAS!",0,VLOOKUP(A1549,'Fr QV 2010-2016'!$A$1:$M$2587,10,FALSE))</f>
        <v>115</v>
      </c>
      <c r="K1549" s="36">
        <f>IF(VLOOKUP(A1549,'Fr QV 2010-2016'!$A$1:$M$2587,11,FALSE)="#SAKNAS!",0,VLOOKUP(A1549,'Fr QV 2010-2016'!$A$1:$M$2587,11,FALSE))</f>
        <v>124</v>
      </c>
      <c r="L1549" s="36">
        <f>IF(VLOOKUP(A1549,'Fr QV 2010-2016'!$A$1:$M$2587,12,FALSE)="#SAKNAS!",0,VLOOKUP(A1549,'Fr QV 2010-2016'!$A$1:$M$2587,12,FALSE))</f>
        <v>146</v>
      </c>
      <c r="M1549" s="36">
        <f>IF(VLOOKUP(A1549,'Fr QV 2010-2016'!$A$1:$M$2587,13,FALSE)="#SAKNAS!",0,VLOOKUP(A1549,'Fr QV 2010-2016'!$A$1:$M$2587,13,FALSE))</f>
        <v>148</v>
      </c>
      <c r="N1549" s="36">
        <f>IF(VLOOKUP(A1549,'Fr QV 2017'!$A$1:$F$2587,6,FALSE)="#SAKNAS!",0,VLOOKUP(A1549,'Fr QV 2017'!$A$1:$F$2587,6,FALSE))</f>
        <v>131</v>
      </c>
      <c r="O1549" s="36">
        <f>IF(VLOOKUP(A1549,'Fr QV 2018'!$A$1:$M$2587,6,FALSE)="#SAKNAS!",0,VLOOKUP(A1549,'Fr QV 2018'!$A$1:$M$2587,6,FALSE))</f>
        <v>120</v>
      </c>
      <c r="P1549" s="36">
        <f>IF(VLOOKUP(A1549,'Fr QV 2019'!$A$1:$M$2587,6,FALSE)="#SAKNAS!",0,VLOOKUP(A1549,'Fr QV 2019'!$A$1:$M$2587,6,FALSE))</f>
        <v>99</v>
      </c>
      <c r="Q1549" s="36">
        <f>IF(VLOOKUP(A1549,'Fr QV 2020'!$A$1:$M$2587,6,FALSE)="#SAKNAS!",0,VLOOKUP(A1549,'Fr QV 2020'!$A$1:$M$2587,6,FALSE))</f>
        <v>115</v>
      </c>
      <c r="R1549" s="36">
        <f>IF(VLOOKUP(A1549,'Fr QV 2021'!$A$1:$M$2587,6,FALSE)="#SAKNAS!",0,VLOOKUP(A1549,'Fr QV 2021'!$A$1:$M$2587,6,FALSE))</f>
        <v>142</v>
      </c>
      <c r="S1549" s="36">
        <f>IF(VLOOKUP(A1549,'FR QV 2022'!$A$1:$M$2587,6,FALSE)="#SAKNAS!",0,VLOOKUP(A1549,'FR QV 2022'!$A$1:$M$2587,6,FALSE))</f>
        <v>113</v>
      </c>
      <c r="T1549" s="36">
        <f>IF(VLOOKUP($A1549,'FR QV 2023'!$A$1:$M$2587,6,FALSE)="#SAKNAS!",0,VLOOKUP($A1549,'FR QV 2023'!$A$1:$M$2587,6,FALSE))</f>
        <v>129</v>
      </c>
      <c r="U1549" s="36">
        <f>IF(VLOOKUP($A1549,'FR QV 2024'!$A$1:$M$2587,6,FALSE)="#SAKNAS!",0,VLOOKUP($A1549,'FR QV 2024'!$A$1:$M$2587,6,FALSE))</f>
        <v>144</v>
      </c>
    </row>
    <row r="1550" spans="1:21" s="12" customFormat="1" x14ac:dyDescent="0.2">
      <c r="A1550" s="26" t="str">
        <f t="shared" si="24"/>
        <v>0840055J01CR02</v>
      </c>
      <c r="B1550" s="12" t="str">
        <f>VLOOKUP(C1550,'Akodens FV'!$A$1:$B$2003,2,FALSE)</f>
        <v>Hälsoval</v>
      </c>
      <c r="C1550" s="27" t="s">
        <v>30</v>
      </c>
      <c r="D1550" s="27" t="s">
        <v>153</v>
      </c>
      <c r="E1550" s="27" t="s">
        <v>253</v>
      </c>
      <c r="F1550" s="27" t="s">
        <v>354</v>
      </c>
      <c r="G1550" s="36">
        <f>IF(VLOOKUP(A1550,'Fr QV 2010-2016'!$A$1:$M$2587,7,FALSE)="#SAKNAS!",0,VLOOKUP(A1550,'Fr QV 2010-2016'!$A$1:$M$2587,7,FALSE))</f>
        <v>23</v>
      </c>
      <c r="H1550" s="36">
        <f>IF(VLOOKUP(A1550,'Fr QV 2010-2016'!$A$1:$M$2587,8,FALSE)="#SAKNAS!",0,VLOOKUP(A1550,'Fr QV 2010-2016'!$A$1:$M$2587,8,FALSE))</f>
        <v>14</v>
      </c>
      <c r="I1550" s="36">
        <f>IF(VLOOKUP(A1550,'Fr QV 2010-2016'!$A$1:$M$2587,9,FALSE)="#SAKNAS!",0,VLOOKUP(A1550,'Fr QV 2010-2016'!$A$1:$M$2587,9,FALSE))</f>
        <v>6</v>
      </c>
      <c r="J1550" s="36">
        <f>IF(VLOOKUP(A1550,'Fr QV 2010-2016'!$A$1:$M$2587,10,FALSE)="#SAKNAS!",0,VLOOKUP(A1550,'Fr QV 2010-2016'!$A$1:$M$2587,10,FALSE))</f>
        <v>6</v>
      </c>
      <c r="K1550" s="36">
        <f>IF(VLOOKUP(A1550,'Fr QV 2010-2016'!$A$1:$M$2587,11,FALSE)="#SAKNAS!",0,VLOOKUP(A1550,'Fr QV 2010-2016'!$A$1:$M$2587,11,FALSE))</f>
        <v>6</v>
      </c>
      <c r="L1550" s="36">
        <f>IF(VLOOKUP(A1550,'Fr QV 2010-2016'!$A$1:$M$2587,12,FALSE)="#SAKNAS!",0,VLOOKUP(A1550,'Fr QV 2010-2016'!$A$1:$M$2587,12,FALSE))</f>
        <v>15</v>
      </c>
      <c r="M1550" s="36">
        <f>IF(VLOOKUP(A1550,'Fr QV 2010-2016'!$A$1:$M$2587,13,FALSE)="#SAKNAS!",0,VLOOKUP(A1550,'Fr QV 2010-2016'!$A$1:$M$2587,13,FALSE))</f>
        <v>16</v>
      </c>
      <c r="N1550" s="36">
        <f>IF(VLOOKUP(A1550,'Fr QV 2017'!$A$1:$F$2587,6,FALSE)="#SAKNAS!",0,VLOOKUP(A1550,'Fr QV 2017'!$A$1:$F$2587,6,FALSE))</f>
        <v>9</v>
      </c>
      <c r="O1550" s="36">
        <f>IF(VLOOKUP(A1550,'Fr QV 2018'!$A$1:$M$2587,6,FALSE)="#SAKNAS!",0,VLOOKUP(A1550,'Fr QV 2018'!$A$1:$M$2587,6,FALSE))</f>
        <v>21</v>
      </c>
      <c r="P1550" s="36">
        <f>IF(VLOOKUP(A1550,'Fr QV 2019'!$A$1:$M$2587,6,FALSE)="#SAKNAS!",0,VLOOKUP(A1550,'Fr QV 2019'!$A$1:$M$2587,6,FALSE))</f>
        <v>17</v>
      </c>
      <c r="Q1550" s="36">
        <f>IF(VLOOKUP(A1550,'Fr QV 2020'!$A$1:$M$2587,6,FALSE)="#SAKNAS!",0,VLOOKUP(A1550,'Fr QV 2020'!$A$1:$M$2587,6,FALSE))</f>
        <v>13</v>
      </c>
      <c r="R1550" s="36">
        <f>IF(VLOOKUP(A1550,'Fr QV 2021'!$A$1:$M$2587,6,FALSE)="#SAKNAS!",0,VLOOKUP(A1550,'Fr QV 2021'!$A$1:$M$2587,6,FALSE))</f>
        <v>32</v>
      </c>
      <c r="S1550" s="36">
        <f>IF(VLOOKUP(A1550,'FR QV 2022'!$A$1:$M$2587,6,FALSE)="#SAKNAS!",0,VLOOKUP(A1550,'FR QV 2022'!$A$1:$M$2587,6,FALSE))</f>
        <v>26</v>
      </c>
      <c r="T1550" s="36">
        <f>IF(VLOOKUP($A1550,'FR QV 2023'!$A$1:$M$2587,6,FALSE)="#SAKNAS!",0,VLOOKUP($A1550,'FR QV 2023'!$A$1:$M$2587,6,FALSE))</f>
        <v>14</v>
      </c>
      <c r="U1550" s="36">
        <f>IF(VLOOKUP($A1550,'FR QV 2024'!$A$1:$M$2587,6,FALSE)="#SAKNAS!",0,VLOOKUP($A1550,'FR QV 2024'!$A$1:$M$2587,6,FALSE))</f>
        <v>9</v>
      </c>
    </row>
    <row r="1551" spans="1:21" s="12" customFormat="1" x14ac:dyDescent="0.2">
      <c r="A1551" s="26" t="str">
        <f t="shared" si="24"/>
        <v>0840055J01DB05</v>
      </c>
      <c r="B1551" s="12" t="str">
        <f>VLOOKUP(C1551,'Akodens FV'!$A$1:$B$2003,2,FALSE)</f>
        <v>Hälsoval</v>
      </c>
      <c r="C1551" s="27" t="s">
        <v>30</v>
      </c>
      <c r="D1551" s="27" t="s">
        <v>153</v>
      </c>
      <c r="E1551" s="27" t="s">
        <v>261</v>
      </c>
      <c r="F1551" s="27" t="s">
        <v>355</v>
      </c>
      <c r="G1551" s="36">
        <f>IF(VLOOKUP(A1551,'Fr QV 2010-2016'!$A$1:$M$2587,7,FALSE)="#SAKNAS!",0,VLOOKUP(A1551,'Fr QV 2010-2016'!$A$1:$M$2587,7,FALSE))</f>
        <v>14</v>
      </c>
      <c r="H1551" s="36">
        <f>IF(VLOOKUP(A1551,'Fr QV 2010-2016'!$A$1:$M$2587,8,FALSE)="#SAKNAS!",0,VLOOKUP(A1551,'Fr QV 2010-2016'!$A$1:$M$2587,8,FALSE))</f>
        <v>15</v>
      </c>
      <c r="I1551" s="36">
        <f>IF(VLOOKUP(A1551,'Fr QV 2010-2016'!$A$1:$M$2587,9,FALSE)="#SAKNAS!",0,VLOOKUP(A1551,'Fr QV 2010-2016'!$A$1:$M$2587,9,FALSE))</f>
        <v>14</v>
      </c>
      <c r="J1551" s="36">
        <f>IF(VLOOKUP(A1551,'Fr QV 2010-2016'!$A$1:$M$2587,10,FALSE)="#SAKNAS!",0,VLOOKUP(A1551,'Fr QV 2010-2016'!$A$1:$M$2587,10,FALSE))</f>
        <v>5</v>
      </c>
      <c r="K1551" s="36">
        <f>IF(VLOOKUP(A1551,'Fr QV 2010-2016'!$A$1:$M$2587,11,FALSE)="#SAKNAS!",0,VLOOKUP(A1551,'Fr QV 2010-2016'!$A$1:$M$2587,11,FALSE))</f>
        <v>13</v>
      </c>
      <c r="L1551" s="36">
        <f>IF(VLOOKUP(A1551,'Fr QV 2010-2016'!$A$1:$M$2587,12,FALSE)="#SAKNAS!",0,VLOOKUP(A1551,'Fr QV 2010-2016'!$A$1:$M$2587,12,FALSE))</f>
        <v>18</v>
      </c>
      <c r="M1551" s="36">
        <f>IF(VLOOKUP(A1551,'Fr QV 2010-2016'!$A$1:$M$2587,13,FALSE)="#SAKNAS!",0,VLOOKUP(A1551,'Fr QV 2010-2016'!$A$1:$M$2587,13,FALSE))</f>
        <v>22</v>
      </c>
      <c r="N1551" s="36">
        <f>IF(VLOOKUP(A1551,'Fr QV 2017'!$A$1:$F$2587,6,FALSE)="#SAKNAS!",0,VLOOKUP(A1551,'Fr QV 2017'!$A$1:$F$2587,6,FALSE))</f>
        <v>17</v>
      </c>
      <c r="O1551" s="36">
        <f>IF(VLOOKUP(A1551,'Fr QV 2018'!$A$1:$M$2587,6,FALSE)="#SAKNAS!",0,VLOOKUP(A1551,'Fr QV 2018'!$A$1:$M$2587,6,FALSE))</f>
        <v>4</v>
      </c>
      <c r="P1551" s="36">
        <f>IF(VLOOKUP(A1551,'Fr QV 2019'!$A$1:$M$2587,6,FALSE)="#SAKNAS!",0,VLOOKUP(A1551,'Fr QV 2019'!$A$1:$M$2587,6,FALSE))</f>
        <v>20</v>
      </c>
      <c r="Q1551" s="36">
        <f>IF(VLOOKUP(A1551,'Fr QV 2020'!$A$1:$M$2587,6,FALSE)="#SAKNAS!",0,VLOOKUP(A1551,'Fr QV 2020'!$A$1:$M$2587,6,FALSE))</f>
        <v>12</v>
      </c>
      <c r="R1551" s="36">
        <f>IF(VLOOKUP(A1551,'Fr QV 2021'!$A$1:$M$2587,6,FALSE)="#SAKNAS!",0,VLOOKUP(A1551,'Fr QV 2021'!$A$1:$M$2587,6,FALSE))</f>
        <v>11</v>
      </c>
      <c r="S1551" s="36">
        <f>IF(VLOOKUP(A1551,'FR QV 2022'!$A$1:$M$2587,6,FALSE)="#SAKNAS!",0,VLOOKUP(A1551,'FR QV 2022'!$A$1:$M$2587,6,FALSE))</f>
        <v>9</v>
      </c>
      <c r="T1551" s="36">
        <f>IF(VLOOKUP($A1551,'FR QV 2023'!$A$1:$M$2587,6,FALSE)="#SAKNAS!",0,VLOOKUP($A1551,'FR QV 2023'!$A$1:$M$2587,6,FALSE))</f>
        <v>15</v>
      </c>
      <c r="U1551" s="36">
        <f>IF(VLOOKUP($A1551,'FR QV 2024'!$A$1:$M$2587,6,FALSE)="#SAKNAS!",0,VLOOKUP($A1551,'FR QV 2024'!$A$1:$M$2587,6,FALSE))</f>
        <v>17</v>
      </c>
    </row>
    <row r="1552" spans="1:21" s="12" customFormat="1" x14ac:dyDescent="0.2">
      <c r="A1552" s="26" t="str">
        <f t="shared" si="24"/>
        <v>0840055J01DC08</v>
      </c>
      <c r="B1552" s="12" t="str">
        <f>VLOOKUP(C1552,'Akodens FV'!$A$1:$B$2003,2,FALSE)</f>
        <v>Hälsoval</v>
      </c>
      <c r="C1552" s="27" t="s">
        <v>30</v>
      </c>
      <c r="D1552" s="27" t="s">
        <v>153</v>
      </c>
      <c r="E1552" s="27" t="s">
        <v>260</v>
      </c>
      <c r="F1552" s="27" t="s">
        <v>382</v>
      </c>
      <c r="G1552" s="36">
        <f>IF(VLOOKUP(A1552,'Fr QV 2010-2016'!$A$1:$M$2587,7,FALSE)="#SAKNAS!",0,VLOOKUP(A1552,'Fr QV 2010-2016'!$A$1:$M$2587,7,FALSE))</f>
        <v>1</v>
      </c>
      <c r="H1552" s="36">
        <f>IF(VLOOKUP(A1552,'Fr QV 2010-2016'!$A$1:$M$2587,8,FALSE)="#SAKNAS!",0,VLOOKUP(A1552,'Fr QV 2010-2016'!$A$1:$M$2587,8,FALSE))</f>
        <v>0</v>
      </c>
      <c r="I1552" s="36">
        <f>IF(VLOOKUP(A1552,'Fr QV 2010-2016'!$A$1:$M$2587,9,FALSE)="#SAKNAS!",0,VLOOKUP(A1552,'Fr QV 2010-2016'!$A$1:$M$2587,9,FALSE))</f>
        <v>0</v>
      </c>
      <c r="J1552" s="36">
        <f>IF(VLOOKUP(A1552,'Fr QV 2010-2016'!$A$1:$M$2587,10,FALSE)="#SAKNAS!",0,VLOOKUP(A1552,'Fr QV 2010-2016'!$A$1:$M$2587,10,FALSE))</f>
        <v>0</v>
      </c>
      <c r="K1552" s="36">
        <f>IF(VLOOKUP(A1552,'Fr QV 2010-2016'!$A$1:$M$2587,11,FALSE)="#SAKNAS!",0,VLOOKUP(A1552,'Fr QV 2010-2016'!$A$1:$M$2587,11,FALSE))</f>
        <v>0</v>
      </c>
      <c r="L1552" s="36">
        <f>IF(VLOOKUP(A1552,'Fr QV 2010-2016'!$A$1:$M$2587,12,FALSE)="#SAKNAS!",0,VLOOKUP(A1552,'Fr QV 2010-2016'!$A$1:$M$2587,12,FALSE))</f>
        <v>0</v>
      </c>
      <c r="M1552" s="36">
        <f>IF(VLOOKUP(A1552,'Fr QV 2010-2016'!$A$1:$M$2587,13,FALSE)="#SAKNAS!",0,VLOOKUP(A1552,'Fr QV 2010-2016'!$A$1:$M$2587,13,FALSE))</f>
        <v>0</v>
      </c>
      <c r="N1552" s="36">
        <v>0</v>
      </c>
      <c r="O1552" s="36">
        <v>0</v>
      </c>
      <c r="P1552" s="36">
        <v>0</v>
      </c>
      <c r="Q1552" s="36">
        <v>0</v>
      </c>
      <c r="R1552" s="36"/>
      <c r="S1552" s="36">
        <v>0</v>
      </c>
      <c r="T1552" s="36">
        <v>0</v>
      </c>
      <c r="U1552" s="36"/>
    </row>
    <row r="1553" spans="1:21" s="12" customFormat="1" x14ac:dyDescent="0.2">
      <c r="A1553" s="26" t="str">
        <f t="shared" si="24"/>
        <v>0840055J01DD14</v>
      </c>
      <c r="B1553" s="12" t="str">
        <f>VLOOKUP(C1553,'Akodens FV'!$A$1:$B$2003,2,FALSE)</f>
        <v>Hälsoval</v>
      </c>
      <c r="C1553" s="27" t="s">
        <v>30</v>
      </c>
      <c r="D1553" s="27" t="s">
        <v>153</v>
      </c>
      <c r="E1553" s="27" t="s">
        <v>254</v>
      </c>
      <c r="F1553" s="28" t="s">
        <v>372</v>
      </c>
      <c r="G1553" s="36">
        <f>IF(VLOOKUP(A1553,'Fr QV 2010-2016'!$A$1:$M$2587,7,FALSE)="#SAKNAS!",0,VLOOKUP(A1553,'Fr QV 2010-2016'!$A$1:$M$2587,7,FALSE))</f>
        <v>0</v>
      </c>
      <c r="H1553" s="36">
        <f>IF(VLOOKUP(A1553,'Fr QV 2010-2016'!$A$1:$M$2587,8,FALSE)="#SAKNAS!",0,VLOOKUP(A1553,'Fr QV 2010-2016'!$A$1:$M$2587,8,FALSE))</f>
        <v>2</v>
      </c>
      <c r="I1553" s="36">
        <f>IF(VLOOKUP(A1553,'Fr QV 2010-2016'!$A$1:$M$2587,9,FALSE)="#SAKNAS!",0,VLOOKUP(A1553,'Fr QV 2010-2016'!$A$1:$M$2587,9,FALSE))</f>
        <v>1</v>
      </c>
      <c r="J1553" s="36">
        <f>IF(VLOOKUP(A1553,'Fr QV 2010-2016'!$A$1:$M$2587,10,FALSE)="#SAKNAS!",0,VLOOKUP(A1553,'Fr QV 2010-2016'!$A$1:$M$2587,10,FALSE))</f>
        <v>3</v>
      </c>
      <c r="K1553" s="36">
        <f>IF(VLOOKUP(A1553,'Fr QV 2010-2016'!$A$1:$M$2587,11,FALSE)="#SAKNAS!",0,VLOOKUP(A1553,'Fr QV 2010-2016'!$A$1:$M$2587,11,FALSE))</f>
        <v>1</v>
      </c>
      <c r="L1553" s="36">
        <f>IF(VLOOKUP(A1553,'Fr QV 2010-2016'!$A$1:$M$2587,12,FALSE)="#SAKNAS!",0,VLOOKUP(A1553,'Fr QV 2010-2016'!$A$1:$M$2587,12,FALSE))</f>
        <v>3</v>
      </c>
      <c r="M1553" s="36">
        <f>IF(VLOOKUP(A1553,'Fr QV 2010-2016'!$A$1:$M$2587,13,FALSE)="#SAKNAS!",0,VLOOKUP(A1553,'Fr QV 2010-2016'!$A$1:$M$2587,13,FALSE))</f>
        <v>1</v>
      </c>
      <c r="N1553" s="36">
        <v>0</v>
      </c>
      <c r="O1553" s="36">
        <v>0</v>
      </c>
      <c r="P1553" s="36">
        <v>0</v>
      </c>
      <c r="Q1553" s="36">
        <v>0</v>
      </c>
      <c r="R1553" s="36"/>
      <c r="S1553" s="36">
        <v>0</v>
      </c>
      <c r="T1553" s="36">
        <v>0</v>
      </c>
      <c r="U1553" s="36"/>
    </row>
    <row r="1554" spans="1:21" s="12" customFormat="1" x14ac:dyDescent="0.2">
      <c r="A1554" s="26" t="str">
        <f t="shared" si="24"/>
        <v>0840055J01EA01</v>
      </c>
      <c r="B1554" s="12" t="str">
        <f>VLOOKUP(C1554,'Akodens FV'!$A$1:$B$2003,2,FALSE)</f>
        <v>Hälsoval</v>
      </c>
      <c r="C1554" s="27" t="s">
        <v>30</v>
      </c>
      <c r="D1554" s="27" t="s">
        <v>153</v>
      </c>
      <c r="E1554" s="27" t="s">
        <v>259</v>
      </c>
      <c r="F1554" s="28" t="s">
        <v>356</v>
      </c>
      <c r="G1554" s="36">
        <f>IF(VLOOKUP(A1554,'Fr QV 2010-2016'!$A$1:$M$2587,7,FALSE)="#SAKNAS!",0,VLOOKUP(A1554,'Fr QV 2010-2016'!$A$1:$M$2587,7,FALSE))</f>
        <v>180</v>
      </c>
      <c r="H1554" s="36">
        <f>IF(VLOOKUP(A1554,'Fr QV 2010-2016'!$A$1:$M$2587,8,FALSE)="#SAKNAS!",0,VLOOKUP(A1554,'Fr QV 2010-2016'!$A$1:$M$2587,8,FALSE))</f>
        <v>121</v>
      </c>
      <c r="I1554" s="36">
        <f>IF(VLOOKUP(A1554,'Fr QV 2010-2016'!$A$1:$M$2587,9,FALSE)="#SAKNAS!",0,VLOOKUP(A1554,'Fr QV 2010-2016'!$A$1:$M$2587,9,FALSE))</f>
        <v>101</v>
      </c>
      <c r="J1554" s="36">
        <f>IF(VLOOKUP(A1554,'Fr QV 2010-2016'!$A$1:$M$2587,10,FALSE)="#SAKNAS!",0,VLOOKUP(A1554,'Fr QV 2010-2016'!$A$1:$M$2587,10,FALSE))</f>
        <v>36</v>
      </c>
      <c r="K1554" s="36">
        <f>IF(VLOOKUP(A1554,'Fr QV 2010-2016'!$A$1:$M$2587,11,FALSE)="#SAKNAS!",0,VLOOKUP(A1554,'Fr QV 2010-2016'!$A$1:$M$2587,11,FALSE))</f>
        <v>17</v>
      </c>
      <c r="L1554" s="36">
        <f>IF(VLOOKUP(A1554,'Fr QV 2010-2016'!$A$1:$M$2587,12,FALSE)="#SAKNAS!",0,VLOOKUP(A1554,'Fr QV 2010-2016'!$A$1:$M$2587,12,FALSE))</f>
        <v>9</v>
      </c>
      <c r="M1554" s="36">
        <f>IF(VLOOKUP(A1554,'Fr QV 2010-2016'!$A$1:$M$2587,13,FALSE)="#SAKNAS!",0,VLOOKUP(A1554,'Fr QV 2010-2016'!$A$1:$M$2587,13,FALSE))</f>
        <v>29</v>
      </c>
      <c r="N1554" s="36">
        <f>IF(VLOOKUP(A1554,'Fr QV 2017'!$A$1:$F$2587,6,FALSE)="#SAKNAS!",0,VLOOKUP(A1554,'Fr QV 2017'!$A$1:$F$2587,6,FALSE))</f>
        <v>32</v>
      </c>
      <c r="O1554" s="36">
        <f>IF(VLOOKUP(A1554,'Fr QV 2018'!$A$1:$M$2587,6,FALSE)="#SAKNAS!",0,VLOOKUP(A1554,'Fr QV 2018'!$A$1:$M$2587,6,FALSE))</f>
        <v>44</v>
      </c>
      <c r="P1554" s="36">
        <f>IF(VLOOKUP(A1554,'Fr QV 2019'!$A$1:$M$2587,6,FALSE)="#SAKNAS!",0,VLOOKUP(A1554,'Fr QV 2019'!$A$1:$M$2587,6,FALSE))</f>
        <v>26</v>
      </c>
      <c r="Q1554" s="36">
        <f>IF(VLOOKUP(A1554,'Fr QV 2020'!$A$1:$M$2587,6,FALSE)="#SAKNAS!",0,VLOOKUP(A1554,'Fr QV 2020'!$A$1:$M$2587,6,FALSE))</f>
        <v>4</v>
      </c>
      <c r="R1554" s="36">
        <f>IF(VLOOKUP(A1554,'Fr QV 2021'!$A$1:$M$2587,6,FALSE)="#SAKNAS!",0,VLOOKUP(A1554,'Fr QV 2021'!$A$1:$M$2587,6,FALSE))</f>
        <v>6</v>
      </c>
      <c r="S1554" s="36">
        <f>IF(VLOOKUP(A1554,'FR QV 2022'!$A$1:$M$2587,6,FALSE)="#SAKNAS!",0,VLOOKUP(A1554,'FR QV 2022'!$A$1:$M$2587,6,FALSE))</f>
        <v>28</v>
      </c>
      <c r="T1554" s="36">
        <f>IF(VLOOKUP($A1554,'FR QV 2023'!$A$1:$M$2587,6,FALSE)="#SAKNAS!",0,VLOOKUP($A1554,'FR QV 2023'!$A$1:$M$2587,6,FALSE))</f>
        <v>23</v>
      </c>
      <c r="U1554" s="36">
        <f>IF(VLOOKUP($A1554,'FR QV 2024'!$A$1:$M$2587,6,FALSE)="#SAKNAS!",0,VLOOKUP($A1554,'FR QV 2024'!$A$1:$M$2587,6,FALSE))</f>
        <v>8</v>
      </c>
    </row>
    <row r="1555" spans="1:21" s="12" customFormat="1" x14ac:dyDescent="0.2">
      <c r="A1555" s="26" t="str">
        <f t="shared" si="24"/>
        <v>0840055J01EE01</v>
      </c>
      <c r="B1555" s="12" t="str">
        <f>VLOOKUP(C1555,'Akodens FV'!$A$1:$B$2003,2,FALSE)</f>
        <v>Hälsoval</v>
      </c>
      <c r="C1555" s="27" t="s">
        <v>30</v>
      </c>
      <c r="D1555" s="27" t="s">
        <v>153</v>
      </c>
      <c r="E1555" s="27" t="s">
        <v>258</v>
      </c>
      <c r="F1555" s="28" t="s">
        <v>364</v>
      </c>
      <c r="G1555" s="36">
        <f>IF(VLOOKUP(A1555,'Fr QV 2010-2016'!$A$1:$M$2587,7,FALSE)="#SAKNAS!",0,VLOOKUP(A1555,'Fr QV 2010-2016'!$A$1:$M$2587,7,FALSE))</f>
        <v>10</v>
      </c>
      <c r="H1555" s="36">
        <f>IF(VLOOKUP(A1555,'Fr QV 2010-2016'!$A$1:$M$2587,8,FALSE)="#SAKNAS!",0,VLOOKUP(A1555,'Fr QV 2010-2016'!$A$1:$M$2587,8,FALSE))</f>
        <v>10</v>
      </c>
      <c r="I1555" s="36">
        <f>IF(VLOOKUP(A1555,'Fr QV 2010-2016'!$A$1:$M$2587,9,FALSE)="#SAKNAS!",0,VLOOKUP(A1555,'Fr QV 2010-2016'!$A$1:$M$2587,9,FALSE))</f>
        <v>9</v>
      </c>
      <c r="J1555" s="36">
        <f>IF(VLOOKUP(A1555,'Fr QV 2010-2016'!$A$1:$M$2587,10,FALSE)="#SAKNAS!",0,VLOOKUP(A1555,'Fr QV 2010-2016'!$A$1:$M$2587,10,FALSE))</f>
        <v>17</v>
      </c>
      <c r="K1555" s="36">
        <f>IF(VLOOKUP(A1555,'Fr QV 2010-2016'!$A$1:$M$2587,11,FALSE)="#SAKNAS!",0,VLOOKUP(A1555,'Fr QV 2010-2016'!$A$1:$M$2587,11,FALSE))</f>
        <v>6</v>
      </c>
      <c r="L1555" s="36">
        <f>IF(VLOOKUP(A1555,'Fr QV 2010-2016'!$A$1:$M$2587,12,FALSE)="#SAKNAS!",0,VLOOKUP(A1555,'Fr QV 2010-2016'!$A$1:$M$2587,12,FALSE))</f>
        <v>8</v>
      </c>
      <c r="M1555" s="36">
        <f>IF(VLOOKUP(A1555,'Fr QV 2010-2016'!$A$1:$M$2587,13,FALSE)="#SAKNAS!",0,VLOOKUP(A1555,'Fr QV 2010-2016'!$A$1:$M$2587,13,FALSE))</f>
        <v>1</v>
      </c>
      <c r="N1555" s="36">
        <f>IF(VLOOKUP(A1555,'Fr QV 2017'!$A$1:$F$2587,6,FALSE)="#SAKNAS!",0,VLOOKUP(A1555,'Fr QV 2017'!$A$1:$F$2587,6,FALSE))</f>
        <v>7</v>
      </c>
      <c r="O1555" s="36">
        <f>IF(VLOOKUP(A1555,'Fr QV 2018'!$A$1:$M$2587,6,FALSE)="#SAKNAS!",0,VLOOKUP(A1555,'Fr QV 2018'!$A$1:$M$2587,6,FALSE))</f>
        <v>6</v>
      </c>
      <c r="P1555" s="36">
        <f>IF(VLOOKUP(A1555,'Fr QV 2019'!$A$1:$M$2587,6,FALSE)="#SAKNAS!",0,VLOOKUP(A1555,'Fr QV 2019'!$A$1:$M$2587,6,FALSE))</f>
        <v>8</v>
      </c>
      <c r="Q1555" s="36">
        <f>IF(VLOOKUP(A1555,'Fr QV 2020'!$A$1:$M$2587,6,FALSE)="#SAKNAS!",0,VLOOKUP(A1555,'Fr QV 2020'!$A$1:$M$2587,6,FALSE))</f>
        <v>4</v>
      </c>
      <c r="R1555" s="36">
        <f>IF(VLOOKUP(A1555,'Fr QV 2021'!$A$1:$M$2587,6,FALSE)="#SAKNAS!",0,VLOOKUP(A1555,'Fr QV 2021'!$A$1:$M$2587,6,FALSE))</f>
        <v>5</v>
      </c>
      <c r="S1555" s="36">
        <f>IF(VLOOKUP(A1555,'FR QV 2022'!$A$1:$M$2587,6,FALSE)="#SAKNAS!",0,VLOOKUP(A1555,'FR QV 2022'!$A$1:$M$2587,6,FALSE))</f>
        <v>3</v>
      </c>
      <c r="T1555" s="36">
        <f>IF(VLOOKUP($A1555,'FR QV 2023'!$A$1:$M$2587,6,FALSE)="#SAKNAS!",0,VLOOKUP($A1555,'FR QV 2023'!$A$1:$M$2587,6,FALSE))</f>
        <v>2</v>
      </c>
      <c r="U1555" s="36">
        <f>IF(VLOOKUP($A1555,'FR QV 2024'!$A$1:$M$2587,6,FALSE)="#SAKNAS!",0,VLOOKUP($A1555,'FR QV 2024'!$A$1:$M$2587,6,FALSE))</f>
        <v>7</v>
      </c>
    </row>
    <row r="1556" spans="1:21" s="12" customFormat="1" x14ac:dyDescent="0.2">
      <c r="A1556" s="26" t="str">
        <f t="shared" si="24"/>
        <v>0840055J01FA01</v>
      </c>
      <c r="B1556" s="12" t="str">
        <f>VLOOKUP(C1556,'Akodens FV'!$A$1:$B$2003,2,FALSE)</f>
        <v>Hälsoval</v>
      </c>
      <c r="C1556" s="27" t="s">
        <v>30</v>
      </c>
      <c r="D1556" s="27" t="s">
        <v>153</v>
      </c>
      <c r="E1556" s="27" t="s">
        <v>250</v>
      </c>
      <c r="F1556" s="28" t="s">
        <v>357</v>
      </c>
      <c r="G1556" s="36">
        <f>IF(VLOOKUP(A1556,'Fr QV 2010-2016'!$A$1:$M$2587,7,FALSE)="#SAKNAS!",0,VLOOKUP(A1556,'Fr QV 2010-2016'!$A$1:$M$2587,7,FALSE))</f>
        <v>17</v>
      </c>
      <c r="H1556" s="36">
        <f>IF(VLOOKUP(A1556,'Fr QV 2010-2016'!$A$1:$M$2587,8,FALSE)="#SAKNAS!",0,VLOOKUP(A1556,'Fr QV 2010-2016'!$A$1:$M$2587,8,FALSE))</f>
        <v>5</v>
      </c>
      <c r="I1556" s="36">
        <f>IF(VLOOKUP(A1556,'Fr QV 2010-2016'!$A$1:$M$2587,9,FALSE)="#SAKNAS!",0,VLOOKUP(A1556,'Fr QV 2010-2016'!$A$1:$M$2587,9,FALSE))</f>
        <v>17</v>
      </c>
      <c r="J1556" s="36">
        <f>IF(VLOOKUP(A1556,'Fr QV 2010-2016'!$A$1:$M$2587,10,FALSE)="#SAKNAS!",0,VLOOKUP(A1556,'Fr QV 2010-2016'!$A$1:$M$2587,10,FALSE))</f>
        <v>7</v>
      </c>
      <c r="K1556" s="36">
        <f>IF(VLOOKUP(A1556,'Fr QV 2010-2016'!$A$1:$M$2587,11,FALSE)="#SAKNAS!",0,VLOOKUP(A1556,'Fr QV 2010-2016'!$A$1:$M$2587,11,FALSE))</f>
        <v>9</v>
      </c>
      <c r="L1556" s="36">
        <f>IF(VLOOKUP(A1556,'Fr QV 2010-2016'!$A$1:$M$2587,12,FALSE)="#SAKNAS!",0,VLOOKUP(A1556,'Fr QV 2010-2016'!$A$1:$M$2587,12,FALSE))</f>
        <v>13</v>
      </c>
      <c r="M1556" s="36">
        <f>IF(VLOOKUP(A1556,'Fr QV 2010-2016'!$A$1:$M$2587,13,FALSE)="#SAKNAS!",0,VLOOKUP(A1556,'Fr QV 2010-2016'!$A$1:$M$2587,13,FALSE))</f>
        <v>12</v>
      </c>
      <c r="N1556" s="36">
        <f>IF(VLOOKUP(A1556,'Fr QV 2017'!$A$1:$F$2587,6,FALSE)="#SAKNAS!",0,VLOOKUP(A1556,'Fr QV 2017'!$A$1:$F$2587,6,FALSE))</f>
        <v>9</v>
      </c>
      <c r="O1556" s="36">
        <f>IF(VLOOKUP(A1556,'Fr QV 2018'!$A$1:$M$2587,6,FALSE)="#SAKNAS!",0,VLOOKUP(A1556,'Fr QV 2018'!$A$1:$M$2587,6,FALSE))</f>
        <v>8</v>
      </c>
      <c r="P1556" s="36">
        <f>IF(VLOOKUP(A1556,'Fr QV 2019'!$A$1:$M$2587,6,FALSE)="#SAKNAS!",0,VLOOKUP(A1556,'Fr QV 2019'!$A$1:$M$2587,6,FALSE))</f>
        <v>9</v>
      </c>
      <c r="Q1556" s="36">
        <f>IF(VLOOKUP(A1556,'Fr QV 2020'!$A$1:$M$2587,6,FALSE)="#SAKNAS!",0,VLOOKUP(A1556,'Fr QV 2020'!$A$1:$M$2587,6,FALSE))</f>
        <v>5</v>
      </c>
      <c r="R1556" s="36">
        <f>IF(VLOOKUP(A1556,'Fr QV 2021'!$A$1:$M$2587,6,FALSE)="#SAKNAS!",0,VLOOKUP(A1556,'Fr QV 2021'!$A$1:$M$2587,6,FALSE))</f>
        <v>2</v>
      </c>
      <c r="S1556" s="36">
        <f>IF(VLOOKUP(A1556,'FR QV 2022'!$A$1:$M$2587,6,FALSE)="#SAKNAS!",0,VLOOKUP(A1556,'FR QV 2022'!$A$1:$M$2587,6,FALSE))</f>
        <v>1</v>
      </c>
      <c r="T1556" s="36">
        <v>0</v>
      </c>
      <c r="U1556" s="36">
        <f>IF(VLOOKUP($A1556,'FR QV 2024'!$A$1:$M$2587,6,FALSE)="#SAKNAS!",0,VLOOKUP($A1556,'FR QV 2024'!$A$1:$M$2587,6,FALSE))</f>
        <v>6</v>
      </c>
    </row>
    <row r="1557" spans="1:21" s="12" customFormat="1" x14ac:dyDescent="0.2">
      <c r="A1557" s="26" t="str">
        <f t="shared" si="24"/>
        <v>0840055J01FA06</v>
      </c>
      <c r="B1557" s="12" t="str">
        <f>VLOOKUP(C1557,'Akodens FV'!$A$1:$B$2003,2,FALSE)</f>
        <v>Hälsoval</v>
      </c>
      <c r="C1557" s="27" t="s">
        <v>30</v>
      </c>
      <c r="D1557" s="27" t="s">
        <v>153</v>
      </c>
      <c r="E1557" s="27" t="s">
        <v>269</v>
      </c>
      <c r="F1557" s="28" t="s">
        <v>374</v>
      </c>
      <c r="G1557" s="36">
        <f>IF(VLOOKUP(A1557,'Fr QV 2010-2016'!$A$1:$M$2587,7,FALSE)="#SAKNAS!",0,VLOOKUP(A1557,'Fr QV 2010-2016'!$A$1:$M$2587,7,FALSE))</f>
        <v>0</v>
      </c>
      <c r="H1557" s="36">
        <f>IF(VLOOKUP(A1557,'Fr QV 2010-2016'!$A$1:$M$2587,8,FALSE)="#SAKNAS!",0,VLOOKUP(A1557,'Fr QV 2010-2016'!$A$1:$M$2587,8,FALSE))</f>
        <v>0</v>
      </c>
      <c r="I1557" s="36">
        <f>IF(VLOOKUP(A1557,'Fr QV 2010-2016'!$A$1:$M$2587,9,FALSE)="#SAKNAS!",0,VLOOKUP(A1557,'Fr QV 2010-2016'!$A$1:$M$2587,9,FALSE))</f>
        <v>2</v>
      </c>
      <c r="J1557" s="36">
        <f>IF(VLOOKUP(A1557,'Fr QV 2010-2016'!$A$1:$M$2587,10,FALSE)="#SAKNAS!",0,VLOOKUP(A1557,'Fr QV 2010-2016'!$A$1:$M$2587,10,FALSE))</f>
        <v>0</v>
      </c>
      <c r="K1557" s="36">
        <f>IF(VLOOKUP(A1557,'Fr QV 2010-2016'!$A$1:$M$2587,11,FALSE)="#SAKNAS!",0,VLOOKUP(A1557,'Fr QV 2010-2016'!$A$1:$M$2587,11,FALSE))</f>
        <v>1</v>
      </c>
      <c r="L1557" s="36">
        <f>IF(VLOOKUP(A1557,'Fr QV 2010-2016'!$A$1:$M$2587,12,FALSE)="#SAKNAS!",0,VLOOKUP(A1557,'Fr QV 2010-2016'!$A$1:$M$2587,12,FALSE))</f>
        <v>0</v>
      </c>
      <c r="M1557" s="36">
        <f>IF(VLOOKUP(A1557,'Fr QV 2010-2016'!$A$1:$M$2587,13,FALSE)="#SAKNAS!",0,VLOOKUP(A1557,'Fr QV 2010-2016'!$A$1:$M$2587,13,FALSE))</f>
        <v>0</v>
      </c>
      <c r="N1557" s="36">
        <v>0</v>
      </c>
      <c r="O1557" s="36">
        <v>0</v>
      </c>
      <c r="P1557" s="36">
        <v>0</v>
      </c>
      <c r="Q1557" s="36">
        <v>0</v>
      </c>
      <c r="R1557" s="36"/>
      <c r="S1557" s="36">
        <v>0</v>
      </c>
      <c r="T1557" s="36">
        <v>0</v>
      </c>
      <c r="U1557" s="36"/>
    </row>
    <row r="1558" spans="1:21" s="12" customFormat="1" x14ac:dyDescent="0.2">
      <c r="A1558" s="26" t="str">
        <f t="shared" si="24"/>
        <v>0840055J01FA09</v>
      </c>
      <c r="B1558" s="12" t="str">
        <f>VLOOKUP(C1558,'Akodens FV'!$A$1:$B$2003,2,FALSE)</f>
        <v>Hälsoval</v>
      </c>
      <c r="C1558" s="27" t="s">
        <v>30</v>
      </c>
      <c r="D1558" s="27" t="s">
        <v>153</v>
      </c>
      <c r="E1558" s="27" t="s">
        <v>257</v>
      </c>
      <c r="F1558" s="28" t="s">
        <v>375</v>
      </c>
      <c r="G1558" s="36">
        <f>IF(VLOOKUP(A1558,'Fr QV 2010-2016'!$A$1:$M$2587,7,FALSE)="#SAKNAS!",0,VLOOKUP(A1558,'Fr QV 2010-2016'!$A$1:$M$2587,7,FALSE))</f>
        <v>0</v>
      </c>
      <c r="H1558" s="36">
        <f>IF(VLOOKUP(A1558,'Fr QV 2010-2016'!$A$1:$M$2587,8,FALSE)="#SAKNAS!",0,VLOOKUP(A1558,'Fr QV 2010-2016'!$A$1:$M$2587,8,FALSE))</f>
        <v>2</v>
      </c>
      <c r="I1558" s="36">
        <f>IF(VLOOKUP(A1558,'Fr QV 2010-2016'!$A$1:$M$2587,9,FALSE)="#SAKNAS!",0,VLOOKUP(A1558,'Fr QV 2010-2016'!$A$1:$M$2587,9,FALSE))</f>
        <v>0</v>
      </c>
      <c r="J1558" s="36">
        <f>IF(VLOOKUP(A1558,'Fr QV 2010-2016'!$A$1:$M$2587,10,FALSE)="#SAKNAS!",0,VLOOKUP(A1558,'Fr QV 2010-2016'!$A$1:$M$2587,10,FALSE))</f>
        <v>0</v>
      </c>
      <c r="K1558" s="36">
        <f>IF(VLOOKUP(A1558,'Fr QV 2010-2016'!$A$1:$M$2587,11,FALSE)="#SAKNAS!",0,VLOOKUP(A1558,'Fr QV 2010-2016'!$A$1:$M$2587,11,FALSE))</f>
        <v>1</v>
      </c>
      <c r="L1558" s="36">
        <f>IF(VLOOKUP(A1558,'Fr QV 2010-2016'!$A$1:$M$2587,12,FALSE)="#SAKNAS!",0,VLOOKUP(A1558,'Fr QV 2010-2016'!$A$1:$M$2587,12,FALSE))</f>
        <v>1</v>
      </c>
      <c r="M1558" s="36">
        <f>IF(VLOOKUP(A1558,'Fr QV 2010-2016'!$A$1:$M$2587,13,FALSE)="#SAKNAS!",0,VLOOKUP(A1558,'Fr QV 2010-2016'!$A$1:$M$2587,13,FALSE))</f>
        <v>3</v>
      </c>
      <c r="N1558" s="36">
        <v>0</v>
      </c>
      <c r="O1558" s="36">
        <f>IF(VLOOKUP(A1558,'Fr QV 2018'!$A$1:$M$2587,6,FALSE)="#SAKNAS!",0,VLOOKUP(A1558,'Fr QV 2018'!$A$1:$M$2587,6,FALSE))</f>
        <v>2</v>
      </c>
      <c r="P1558" s="36">
        <f>IF(VLOOKUP(A1558,'Fr QV 2019'!$A$1:$M$2587,6,FALSE)="#SAKNAS!",0,VLOOKUP(A1558,'Fr QV 2019'!$A$1:$M$2587,6,FALSE))</f>
        <v>4</v>
      </c>
      <c r="Q1558" s="36">
        <f>IF(VLOOKUP(A1558,'Fr QV 2020'!$A$1:$M$2587,6,FALSE)="#SAKNAS!",0,VLOOKUP(A1558,'Fr QV 2020'!$A$1:$M$2587,6,FALSE))</f>
        <v>4</v>
      </c>
      <c r="R1558" s="36">
        <f>IF(VLOOKUP(A1558,'Fr QV 2021'!$A$1:$M$2587,6,FALSE)="#SAKNAS!",0,VLOOKUP(A1558,'Fr QV 2021'!$A$1:$M$2587,6,FALSE))</f>
        <v>3</v>
      </c>
      <c r="S1558" s="36">
        <f>IF(VLOOKUP(A1558,'FR QV 2022'!$A$1:$M$2587,6,FALSE)="#SAKNAS!",0,VLOOKUP(A1558,'FR QV 2022'!$A$1:$M$2587,6,FALSE))</f>
        <v>4</v>
      </c>
      <c r="T1558" s="36">
        <f>IF(VLOOKUP($A1558,'FR QV 2023'!$A$1:$M$2587,6,FALSE)="#SAKNAS!",0,VLOOKUP($A1558,'FR QV 2023'!$A$1:$M$2587,6,FALSE))</f>
        <v>3</v>
      </c>
      <c r="U1558" s="36">
        <f>IF(VLOOKUP($A1558,'FR QV 2024'!$A$1:$M$2587,6,FALSE)="#SAKNAS!",0,VLOOKUP($A1558,'FR QV 2024'!$A$1:$M$2587,6,FALSE))</f>
        <v>6</v>
      </c>
    </row>
    <row r="1559" spans="1:21" s="12" customFormat="1" x14ac:dyDescent="0.2">
      <c r="A1559" s="26" t="str">
        <f t="shared" si="24"/>
        <v>0840055J01FA10</v>
      </c>
      <c r="B1559" s="12" t="str">
        <f>VLOOKUP(C1559,'Akodens FV'!$A$1:$B$2003,2,FALSE)</f>
        <v>Hälsoval</v>
      </c>
      <c r="C1559" s="27" t="s">
        <v>30</v>
      </c>
      <c r="D1559" s="27" t="s">
        <v>153</v>
      </c>
      <c r="E1559" s="27" t="s">
        <v>268</v>
      </c>
      <c r="F1559" s="28" t="s">
        <v>368</v>
      </c>
      <c r="G1559" s="36">
        <f>IF(VLOOKUP(A1559,'Fr QV 2010-2016'!$A$1:$M$2587,7,FALSE)="#SAKNAS!",0,VLOOKUP(A1559,'Fr QV 2010-2016'!$A$1:$M$2587,7,FALSE))</f>
        <v>2</v>
      </c>
      <c r="H1559" s="36">
        <f>IF(VLOOKUP(A1559,'Fr QV 2010-2016'!$A$1:$M$2587,8,FALSE)="#SAKNAS!",0,VLOOKUP(A1559,'Fr QV 2010-2016'!$A$1:$M$2587,8,FALSE))</f>
        <v>4</v>
      </c>
      <c r="I1559" s="36">
        <f>IF(VLOOKUP(A1559,'Fr QV 2010-2016'!$A$1:$M$2587,9,FALSE)="#SAKNAS!",0,VLOOKUP(A1559,'Fr QV 2010-2016'!$A$1:$M$2587,9,FALSE))</f>
        <v>6</v>
      </c>
      <c r="J1559" s="36">
        <f>IF(VLOOKUP(A1559,'Fr QV 2010-2016'!$A$1:$M$2587,10,FALSE)="#SAKNAS!",0,VLOOKUP(A1559,'Fr QV 2010-2016'!$A$1:$M$2587,10,FALSE))</f>
        <v>6</v>
      </c>
      <c r="K1559" s="36">
        <f>IF(VLOOKUP(A1559,'Fr QV 2010-2016'!$A$1:$M$2587,11,FALSE)="#SAKNAS!",0,VLOOKUP(A1559,'Fr QV 2010-2016'!$A$1:$M$2587,11,FALSE))</f>
        <v>5</v>
      </c>
      <c r="L1559" s="36">
        <f>IF(VLOOKUP(A1559,'Fr QV 2010-2016'!$A$1:$M$2587,12,FALSE)="#SAKNAS!",0,VLOOKUP(A1559,'Fr QV 2010-2016'!$A$1:$M$2587,12,FALSE))</f>
        <v>10</v>
      </c>
      <c r="M1559" s="36">
        <f>IF(VLOOKUP(A1559,'Fr QV 2010-2016'!$A$1:$M$2587,13,FALSE)="#SAKNAS!",0,VLOOKUP(A1559,'Fr QV 2010-2016'!$A$1:$M$2587,13,FALSE))</f>
        <v>10</v>
      </c>
      <c r="N1559" s="36">
        <f>IF(VLOOKUP(A1559,'Fr QV 2017'!$A$1:$F$2587,6,FALSE)="#SAKNAS!",0,VLOOKUP(A1559,'Fr QV 2017'!$A$1:$F$2587,6,FALSE))</f>
        <v>4</v>
      </c>
      <c r="O1559" s="36">
        <f>IF(VLOOKUP(A1559,'Fr QV 2018'!$A$1:$M$2587,6,FALSE)="#SAKNAS!",0,VLOOKUP(A1559,'Fr QV 2018'!$A$1:$M$2587,6,FALSE))</f>
        <v>3</v>
      </c>
      <c r="P1559" s="36">
        <v>0</v>
      </c>
      <c r="Q1559" s="36">
        <f>IF(VLOOKUP(A1559,'Fr QV 2020'!$A$1:$M$2587,6,FALSE)="#SAKNAS!",0,VLOOKUP(A1559,'Fr QV 2020'!$A$1:$M$2587,6,FALSE))</f>
        <v>1</v>
      </c>
      <c r="R1559" s="36">
        <f>IF(VLOOKUP(A1559,'Fr QV 2021'!$A$1:$M$2587,6,FALSE)="#SAKNAS!",0,VLOOKUP(A1559,'Fr QV 2021'!$A$1:$M$2587,6,FALSE))</f>
        <v>2</v>
      </c>
      <c r="S1559" s="36">
        <f>IF(VLOOKUP(A1559,'FR QV 2022'!$A$1:$M$2587,6,FALSE)="#SAKNAS!",0,VLOOKUP(A1559,'FR QV 2022'!$A$1:$M$2587,6,FALSE))</f>
        <v>3</v>
      </c>
      <c r="T1559" s="36">
        <f>IF(VLOOKUP($A1559,'FR QV 2023'!$A$1:$M$2587,6,FALSE)="#SAKNAS!",0,VLOOKUP($A1559,'FR QV 2023'!$A$1:$M$2587,6,FALSE))</f>
        <v>1</v>
      </c>
      <c r="U1559" s="36">
        <f>IF(VLOOKUP($A1559,'FR QV 2024'!$A$1:$M$2587,6,FALSE)="#SAKNAS!",0,VLOOKUP($A1559,'FR QV 2024'!$A$1:$M$2587,6,FALSE))</f>
        <v>4</v>
      </c>
    </row>
    <row r="1560" spans="1:21" s="12" customFormat="1" x14ac:dyDescent="0.2">
      <c r="A1560" s="26" t="str">
        <f t="shared" si="24"/>
        <v>0840055J01FF01</v>
      </c>
      <c r="B1560" s="12" t="str">
        <f>VLOOKUP(C1560,'Akodens FV'!$A$1:$B$2003,2,FALSE)</f>
        <v>Hälsoval</v>
      </c>
      <c r="C1560" s="27" t="s">
        <v>30</v>
      </c>
      <c r="D1560" s="27" t="s">
        <v>153</v>
      </c>
      <c r="E1560" s="27" t="s">
        <v>248</v>
      </c>
      <c r="F1560" s="28" t="s">
        <v>358</v>
      </c>
      <c r="G1560" s="36">
        <f>IF(VLOOKUP(A1560,'Fr QV 2010-2016'!$A$1:$M$2587,7,FALSE)="#SAKNAS!",0,VLOOKUP(A1560,'Fr QV 2010-2016'!$A$1:$M$2587,7,FALSE))</f>
        <v>52</v>
      </c>
      <c r="H1560" s="36">
        <f>IF(VLOOKUP(A1560,'Fr QV 2010-2016'!$A$1:$M$2587,8,FALSE)="#SAKNAS!",0,VLOOKUP(A1560,'Fr QV 2010-2016'!$A$1:$M$2587,8,FALSE))</f>
        <v>64</v>
      </c>
      <c r="I1560" s="36">
        <f>IF(VLOOKUP(A1560,'Fr QV 2010-2016'!$A$1:$M$2587,9,FALSE)="#SAKNAS!",0,VLOOKUP(A1560,'Fr QV 2010-2016'!$A$1:$M$2587,9,FALSE))</f>
        <v>32</v>
      </c>
      <c r="J1560" s="36">
        <f>IF(VLOOKUP(A1560,'Fr QV 2010-2016'!$A$1:$M$2587,10,FALSE)="#SAKNAS!",0,VLOOKUP(A1560,'Fr QV 2010-2016'!$A$1:$M$2587,10,FALSE))</f>
        <v>58</v>
      </c>
      <c r="K1560" s="36">
        <f>IF(VLOOKUP(A1560,'Fr QV 2010-2016'!$A$1:$M$2587,11,FALSE)="#SAKNAS!",0,VLOOKUP(A1560,'Fr QV 2010-2016'!$A$1:$M$2587,11,FALSE))</f>
        <v>33</v>
      </c>
      <c r="L1560" s="36">
        <f>IF(VLOOKUP(A1560,'Fr QV 2010-2016'!$A$1:$M$2587,12,FALSE)="#SAKNAS!",0,VLOOKUP(A1560,'Fr QV 2010-2016'!$A$1:$M$2587,12,FALSE))</f>
        <v>42</v>
      </c>
      <c r="M1560" s="36">
        <f>IF(VLOOKUP(A1560,'Fr QV 2010-2016'!$A$1:$M$2587,13,FALSE)="#SAKNAS!",0,VLOOKUP(A1560,'Fr QV 2010-2016'!$A$1:$M$2587,13,FALSE))</f>
        <v>64</v>
      </c>
      <c r="N1560" s="36">
        <f>IF(VLOOKUP(A1560,'Fr QV 2017'!$A$1:$F$2587,6,FALSE)="#SAKNAS!",0,VLOOKUP(A1560,'Fr QV 2017'!$A$1:$F$2587,6,FALSE))</f>
        <v>56</v>
      </c>
      <c r="O1560" s="36">
        <f>IF(VLOOKUP(A1560,'Fr QV 2018'!$A$1:$M$2587,6,FALSE)="#SAKNAS!",0,VLOOKUP(A1560,'Fr QV 2018'!$A$1:$M$2587,6,FALSE))</f>
        <v>42</v>
      </c>
      <c r="P1560" s="36">
        <f>IF(VLOOKUP(A1560,'Fr QV 2019'!$A$1:$M$2587,6,FALSE)="#SAKNAS!",0,VLOOKUP(A1560,'Fr QV 2019'!$A$1:$M$2587,6,FALSE))</f>
        <v>58</v>
      </c>
      <c r="Q1560" s="36">
        <f>IF(VLOOKUP(A1560,'Fr QV 2020'!$A$1:$M$2587,6,FALSE)="#SAKNAS!",0,VLOOKUP(A1560,'Fr QV 2020'!$A$1:$M$2587,6,FALSE))</f>
        <v>41</v>
      </c>
      <c r="R1560" s="36">
        <f>IF(VLOOKUP(A1560,'Fr QV 2021'!$A$1:$M$2587,6,FALSE)="#SAKNAS!",0,VLOOKUP(A1560,'Fr QV 2021'!$A$1:$M$2587,6,FALSE))</f>
        <v>40</v>
      </c>
      <c r="S1560" s="36">
        <f>IF(VLOOKUP(A1560,'FR QV 2022'!$A$1:$M$2587,6,FALSE)="#SAKNAS!",0,VLOOKUP(A1560,'FR QV 2022'!$A$1:$M$2587,6,FALSE))</f>
        <v>21</v>
      </c>
      <c r="T1560" s="36">
        <f>IF(VLOOKUP($A1560,'FR QV 2023'!$A$1:$M$2587,6,FALSE)="#SAKNAS!",0,VLOOKUP($A1560,'FR QV 2023'!$A$1:$M$2587,6,FALSE))</f>
        <v>18</v>
      </c>
      <c r="U1560" s="36">
        <f>IF(VLOOKUP($A1560,'FR QV 2024'!$A$1:$M$2587,6,FALSE)="#SAKNAS!",0,VLOOKUP($A1560,'FR QV 2024'!$A$1:$M$2587,6,FALSE))</f>
        <v>32</v>
      </c>
    </row>
    <row r="1561" spans="1:21" s="12" customFormat="1" x14ac:dyDescent="0.2">
      <c r="A1561" s="26" t="str">
        <f t="shared" si="24"/>
        <v>0840055J01MA01</v>
      </c>
      <c r="B1561" s="12" t="str">
        <f>VLOOKUP(C1561,'Akodens FV'!$A$1:$B$2003,2,FALSE)</f>
        <v>Hälsoval</v>
      </c>
      <c r="C1561" s="27" t="s">
        <v>30</v>
      </c>
      <c r="D1561" s="27" t="s">
        <v>153</v>
      </c>
      <c r="E1561" s="27" t="s">
        <v>267</v>
      </c>
      <c r="F1561" s="28" t="s">
        <v>365</v>
      </c>
      <c r="G1561" s="36">
        <f>IF(VLOOKUP(A1561,'Fr QV 2010-2016'!$A$1:$M$2587,7,FALSE)="#SAKNAS!",0,VLOOKUP(A1561,'Fr QV 2010-2016'!$A$1:$M$2587,7,FALSE))</f>
        <v>0</v>
      </c>
      <c r="H1561" s="36">
        <f>IF(VLOOKUP(A1561,'Fr QV 2010-2016'!$A$1:$M$2587,8,FALSE)="#SAKNAS!",0,VLOOKUP(A1561,'Fr QV 2010-2016'!$A$1:$M$2587,8,FALSE))</f>
        <v>0</v>
      </c>
      <c r="I1561" s="36">
        <f>IF(VLOOKUP(A1561,'Fr QV 2010-2016'!$A$1:$M$2587,9,FALSE)="#SAKNAS!",0,VLOOKUP(A1561,'Fr QV 2010-2016'!$A$1:$M$2587,9,FALSE))</f>
        <v>1</v>
      </c>
      <c r="J1561" s="36">
        <f>IF(VLOOKUP(A1561,'Fr QV 2010-2016'!$A$1:$M$2587,10,FALSE)="#SAKNAS!",0,VLOOKUP(A1561,'Fr QV 2010-2016'!$A$1:$M$2587,10,FALSE))</f>
        <v>0</v>
      </c>
      <c r="K1561" s="36">
        <f>IF(VLOOKUP(A1561,'Fr QV 2010-2016'!$A$1:$M$2587,11,FALSE)="#SAKNAS!",0,VLOOKUP(A1561,'Fr QV 2010-2016'!$A$1:$M$2587,11,FALSE))</f>
        <v>0</v>
      </c>
      <c r="L1561" s="36">
        <f>IF(VLOOKUP(A1561,'Fr QV 2010-2016'!$A$1:$M$2587,12,FALSE)="#SAKNAS!",0,VLOOKUP(A1561,'Fr QV 2010-2016'!$A$1:$M$2587,12,FALSE))</f>
        <v>0</v>
      </c>
      <c r="M1561" s="36">
        <f>IF(VLOOKUP(A1561,'Fr QV 2010-2016'!$A$1:$M$2587,13,FALSE)="#SAKNAS!",0,VLOOKUP(A1561,'Fr QV 2010-2016'!$A$1:$M$2587,13,FALSE))</f>
        <v>0</v>
      </c>
      <c r="N1561" s="36">
        <v>0</v>
      </c>
      <c r="O1561" s="36">
        <v>0</v>
      </c>
      <c r="P1561" s="36">
        <v>0</v>
      </c>
      <c r="Q1561" s="36">
        <v>0</v>
      </c>
      <c r="R1561" s="36"/>
      <c r="S1561" s="36">
        <v>0</v>
      </c>
      <c r="T1561" s="36">
        <v>0</v>
      </c>
      <c r="U1561" s="36"/>
    </row>
    <row r="1562" spans="1:21" s="12" customFormat="1" x14ac:dyDescent="0.2">
      <c r="A1562" s="26" t="str">
        <f t="shared" si="24"/>
        <v>0840055J01MA02</v>
      </c>
      <c r="B1562" s="12" t="str">
        <f>VLOOKUP(C1562,'Akodens FV'!$A$1:$B$2003,2,FALSE)</f>
        <v>Hälsoval</v>
      </c>
      <c r="C1562" s="27" t="s">
        <v>30</v>
      </c>
      <c r="D1562" s="27" t="s">
        <v>153</v>
      </c>
      <c r="E1562" s="27" t="s">
        <v>252</v>
      </c>
      <c r="F1562" s="28" t="s">
        <v>359</v>
      </c>
      <c r="G1562" s="36">
        <f>IF(VLOOKUP(A1562,'Fr QV 2010-2016'!$A$1:$M$2587,7,FALSE)="#SAKNAS!",0,VLOOKUP(A1562,'Fr QV 2010-2016'!$A$1:$M$2587,7,FALSE))</f>
        <v>41</v>
      </c>
      <c r="H1562" s="36">
        <f>IF(VLOOKUP(A1562,'Fr QV 2010-2016'!$A$1:$M$2587,8,FALSE)="#SAKNAS!",0,VLOOKUP(A1562,'Fr QV 2010-2016'!$A$1:$M$2587,8,FALSE))</f>
        <v>70</v>
      </c>
      <c r="I1562" s="36">
        <f>IF(VLOOKUP(A1562,'Fr QV 2010-2016'!$A$1:$M$2587,9,FALSE)="#SAKNAS!",0,VLOOKUP(A1562,'Fr QV 2010-2016'!$A$1:$M$2587,9,FALSE))</f>
        <v>45</v>
      </c>
      <c r="J1562" s="36">
        <f>IF(VLOOKUP(A1562,'Fr QV 2010-2016'!$A$1:$M$2587,10,FALSE)="#SAKNAS!",0,VLOOKUP(A1562,'Fr QV 2010-2016'!$A$1:$M$2587,10,FALSE))</f>
        <v>58</v>
      </c>
      <c r="K1562" s="36">
        <f>IF(VLOOKUP(A1562,'Fr QV 2010-2016'!$A$1:$M$2587,11,FALSE)="#SAKNAS!",0,VLOOKUP(A1562,'Fr QV 2010-2016'!$A$1:$M$2587,11,FALSE))</f>
        <v>45</v>
      </c>
      <c r="L1562" s="36">
        <f>IF(VLOOKUP(A1562,'Fr QV 2010-2016'!$A$1:$M$2587,12,FALSE)="#SAKNAS!",0,VLOOKUP(A1562,'Fr QV 2010-2016'!$A$1:$M$2587,12,FALSE))</f>
        <v>38</v>
      </c>
      <c r="M1562" s="36">
        <f>IF(VLOOKUP(A1562,'Fr QV 2010-2016'!$A$1:$M$2587,13,FALSE)="#SAKNAS!",0,VLOOKUP(A1562,'Fr QV 2010-2016'!$A$1:$M$2587,13,FALSE))</f>
        <v>65</v>
      </c>
      <c r="N1562" s="36">
        <f>IF(VLOOKUP(A1562,'Fr QV 2017'!$A$1:$F$2587,6,FALSE)="#SAKNAS!",0,VLOOKUP(A1562,'Fr QV 2017'!$A$1:$F$2587,6,FALSE))</f>
        <v>44</v>
      </c>
      <c r="O1562" s="36">
        <f>IF(VLOOKUP(A1562,'Fr QV 2018'!$A$1:$M$2587,6,FALSE)="#SAKNAS!",0,VLOOKUP(A1562,'Fr QV 2018'!$A$1:$M$2587,6,FALSE))</f>
        <v>44</v>
      </c>
      <c r="P1562" s="36">
        <f>IF(VLOOKUP(A1562,'Fr QV 2019'!$A$1:$M$2587,6,FALSE)="#SAKNAS!",0,VLOOKUP(A1562,'Fr QV 2019'!$A$1:$M$2587,6,FALSE))</f>
        <v>58</v>
      </c>
      <c r="Q1562" s="36">
        <f>IF(VLOOKUP(A1562,'Fr QV 2020'!$A$1:$M$2587,6,FALSE)="#SAKNAS!",0,VLOOKUP(A1562,'Fr QV 2020'!$A$1:$M$2587,6,FALSE))</f>
        <v>43</v>
      </c>
      <c r="R1562" s="36">
        <f>IF(VLOOKUP(A1562,'Fr QV 2021'!$A$1:$M$2587,6,FALSE)="#SAKNAS!",0,VLOOKUP(A1562,'Fr QV 2021'!$A$1:$M$2587,6,FALSE))</f>
        <v>71</v>
      </c>
      <c r="S1562" s="36">
        <f>IF(VLOOKUP(A1562,'FR QV 2022'!$A$1:$M$2587,6,FALSE)="#SAKNAS!",0,VLOOKUP(A1562,'FR QV 2022'!$A$1:$M$2587,6,FALSE))</f>
        <v>48</v>
      </c>
      <c r="T1562" s="36">
        <f>IF(VLOOKUP($A1562,'FR QV 2023'!$A$1:$M$2587,6,FALSE)="#SAKNAS!",0,VLOOKUP($A1562,'FR QV 2023'!$A$1:$M$2587,6,FALSE))</f>
        <v>40</v>
      </c>
      <c r="U1562" s="36">
        <f>IF(VLOOKUP($A1562,'FR QV 2024'!$A$1:$M$2587,6,FALSE)="#SAKNAS!",0,VLOOKUP($A1562,'FR QV 2024'!$A$1:$M$2587,6,FALSE))</f>
        <v>46</v>
      </c>
    </row>
    <row r="1563" spans="1:21" s="12" customFormat="1" x14ac:dyDescent="0.2">
      <c r="A1563" s="26" t="str">
        <f t="shared" si="24"/>
        <v>0840055J01MA06</v>
      </c>
      <c r="B1563" s="12" t="str">
        <f>VLOOKUP(C1563,'Akodens FV'!$A$1:$B$2003,2,FALSE)</f>
        <v>Hälsoval</v>
      </c>
      <c r="C1563" s="27" t="s">
        <v>30</v>
      </c>
      <c r="D1563" s="27" t="s">
        <v>153</v>
      </c>
      <c r="E1563" s="27" t="s">
        <v>256</v>
      </c>
      <c r="F1563" s="28" t="s">
        <v>366</v>
      </c>
      <c r="G1563" s="36">
        <f>IF(VLOOKUP(A1563,'Fr QV 2010-2016'!$A$1:$M$2587,7,FALSE)="#SAKNAS!",0,VLOOKUP(A1563,'Fr QV 2010-2016'!$A$1:$M$2587,7,FALSE))</f>
        <v>1</v>
      </c>
      <c r="H1563" s="36">
        <f>IF(VLOOKUP(A1563,'Fr QV 2010-2016'!$A$1:$M$2587,8,FALSE)="#SAKNAS!",0,VLOOKUP(A1563,'Fr QV 2010-2016'!$A$1:$M$2587,8,FALSE))</f>
        <v>1</v>
      </c>
      <c r="I1563" s="36">
        <f>IF(VLOOKUP(A1563,'Fr QV 2010-2016'!$A$1:$M$2587,9,FALSE)="#SAKNAS!",0,VLOOKUP(A1563,'Fr QV 2010-2016'!$A$1:$M$2587,9,FALSE))</f>
        <v>0</v>
      </c>
      <c r="J1563" s="36">
        <f>IF(VLOOKUP(A1563,'Fr QV 2010-2016'!$A$1:$M$2587,10,FALSE)="#SAKNAS!",0,VLOOKUP(A1563,'Fr QV 2010-2016'!$A$1:$M$2587,10,FALSE))</f>
        <v>0</v>
      </c>
      <c r="K1563" s="36">
        <f>IF(VLOOKUP(A1563,'Fr QV 2010-2016'!$A$1:$M$2587,11,FALSE)="#SAKNAS!",0,VLOOKUP(A1563,'Fr QV 2010-2016'!$A$1:$M$2587,11,FALSE))</f>
        <v>0</v>
      </c>
      <c r="L1563" s="36">
        <f>IF(VLOOKUP(A1563,'Fr QV 2010-2016'!$A$1:$M$2587,12,FALSE)="#SAKNAS!",0,VLOOKUP(A1563,'Fr QV 2010-2016'!$A$1:$M$2587,12,FALSE))</f>
        <v>0</v>
      </c>
      <c r="M1563" s="36">
        <f>IF(VLOOKUP(A1563,'Fr QV 2010-2016'!$A$1:$M$2587,13,FALSE)="#SAKNAS!",0,VLOOKUP(A1563,'Fr QV 2010-2016'!$A$1:$M$2587,13,FALSE))</f>
        <v>0</v>
      </c>
      <c r="N1563" s="36">
        <v>0</v>
      </c>
      <c r="O1563" s="36">
        <v>0</v>
      </c>
      <c r="P1563" s="36">
        <v>0</v>
      </c>
      <c r="Q1563" s="36">
        <v>0</v>
      </c>
      <c r="R1563" s="36"/>
      <c r="S1563" s="36">
        <v>0</v>
      </c>
      <c r="T1563" s="36">
        <v>0</v>
      </c>
      <c r="U1563" s="36"/>
    </row>
    <row r="1564" spans="1:21" s="12" customFormat="1" x14ac:dyDescent="0.2">
      <c r="A1564" s="26" t="str">
        <f t="shared" si="24"/>
        <v>0840055J01MA12</v>
      </c>
      <c r="B1564" s="12" t="str">
        <f>VLOOKUP(C1564,'Akodens FV'!$A$1:$B$2003,2,FALSE)</f>
        <v>Hälsoval</v>
      </c>
      <c r="C1564" s="27" t="s">
        <v>30</v>
      </c>
      <c r="D1564" s="27" t="s">
        <v>153</v>
      </c>
      <c r="E1564" s="27" t="s">
        <v>265</v>
      </c>
      <c r="F1564" s="28" t="s">
        <v>379</v>
      </c>
      <c r="G1564" s="36">
        <f>IF(VLOOKUP(A1564,'Fr QV 2010-2016'!$A$1:$M$2587,7,FALSE)="#SAKNAS!",0,VLOOKUP(A1564,'Fr QV 2010-2016'!$A$1:$M$2587,7,FALSE))</f>
        <v>0</v>
      </c>
      <c r="H1564" s="36">
        <f>IF(VLOOKUP(A1564,'Fr QV 2010-2016'!$A$1:$M$2587,8,FALSE)="#SAKNAS!",0,VLOOKUP(A1564,'Fr QV 2010-2016'!$A$1:$M$2587,8,FALSE))</f>
        <v>2</v>
      </c>
      <c r="I1564" s="36">
        <f>IF(VLOOKUP(A1564,'Fr QV 2010-2016'!$A$1:$M$2587,9,FALSE)="#SAKNAS!",0,VLOOKUP(A1564,'Fr QV 2010-2016'!$A$1:$M$2587,9,FALSE))</f>
        <v>0</v>
      </c>
      <c r="J1564" s="36">
        <f>IF(VLOOKUP(A1564,'Fr QV 2010-2016'!$A$1:$M$2587,10,FALSE)="#SAKNAS!",0,VLOOKUP(A1564,'Fr QV 2010-2016'!$A$1:$M$2587,10,FALSE))</f>
        <v>0</v>
      </c>
      <c r="K1564" s="36">
        <f>IF(VLOOKUP(A1564,'Fr QV 2010-2016'!$A$1:$M$2587,11,FALSE)="#SAKNAS!",0,VLOOKUP(A1564,'Fr QV 2010-2016'!$A$1:$M$2587,11,FALSE))</f>
        <v>0</v>
      </c>
      <c r="L1564" s="36">
        <f>IF(VLOOKUP(A1564,'Fr QV 2010-2016'!$A$1:$M$2587,12,FALSE)="#SAKNAS!",0,VLOOKUP(A1564,'Fr QV 2010-2016'!$A$1:$M$2587,12,FALSE))</f>
        <v>0</v>
      </c>
      <c r="M1564" s="36">
        <f>IF(VLOOKUP(A1564,'Fr QV 2010-2016'!$A$1:$M$2587,13,FALSE)="#SAKNAS!",0,VLOOKUP(A1564,'Fr QV 2010-2016'!$A$1:$M$2587,13,FALSE))</f>
        <v>0</v>
      </c>
      <c r="N1564" s="36">
        <f>IF(VLOOKUP(A1564,'Fr QV 2017'!$A$1:$F$2587,6,FALSE)="#SAKNAS!",0,VLOOKUP(A1564,'Fr QV 2017'!$A$1:$F$2587,6,FALSE))</f>
        <v>1</v>
      </c>
      <c r="O1564" s="36">
        <v>0</v>
      </c>
      <c r="P1564" s="36">
        <f>IF(VLOOKUP(A1564,'Fr QV 2019'!$A$1:$M$2587,6,FALSE)="#SAKNAS!",0,VLOOKUP(A1564,'Fr QV 2019'!$A$1:$M$2587,6,FALSE))</f>
        <v>1</v>
      </c>
      <c r="Q1564" s="36">
        <v>0</v>
      </c>
      <c r="R1564" s="36"/>
      <c r="S1564" s="36">
        <v>0</v>
      </c>
      <c r="T1564" s="36">
        <v>0</v>
      </c>
      <c r="U1564" s="36"/>
    </row>
    <row r="1565" spans="1:21" s="12" customFormat="1" x14ac:dyDescent="0.2">
      <c r="A1565" s="26" t="str">
        <f t="shared" si="24"/>
        <v>0840055J01MA14</v>
      </c>
      <c r="B1565" s="12" t="str">
        <f>VLOOKUP(C1565,'Akodens FV'!$A$1:$B$2003,2,FALSE)</f>
        <v>Hälsoval</v>
      </c>
      <c r="C1565" s="27" t="s">
        <v>30</v>
      </c>
      <c r="D1565" s="27" t="s">
        <v>153</v>
      </c>
      <c r="E1565" s="27" t="s">
        <v>272</v>
      </c>
      <c r="F1565" s="28" t="s">
        <v>386</v>
      </c>
      <c r="G1565" s="36">
        <f>IF(VLOOKUP(A1565,'Fr QV 2010-2016'!$A$1:$M$2587,7,FALSE)="#SAKNAS!",0,VLOOKUP(A1565,'Fr QV 2010-2016'!$A$1:$M$2587,7,FALSE))</f>
        <v>0</v>
      </c>
      <c r="H1565" s="36">
        <f>IF(VLOOKUP(A1565,'Fr QV 2010-2016'!$A$1:$M$2587,8,FALSE)="#SAKNAS!",0,VLOOKUP(A1565,'Fr QV 2010-2016'!$A$1:$M$2587,8,FALSE))</f>
        <v>2</v>
      </c>
      <c r="I1565" s="36">
        <f>IF(VLOOKUP(A1565,'Fr QV 2010-2016'!$A$1:$M$2587,9,FALSE)="#SAKNAS!",0,VLOOKUP(A1565,'Fr QV 2010-2016'!$A$1:$M$2587,9,FALSE))</f>
        <v>0</v>
      </c>
      <c r="J1565" s="36">
        <f>IF(VLOOKUP(A1565,'Fr QV 2010-2016'!$A$1:$M$2587,10,FALSE)="#SAKNAS!",0,VLOOKUP(A1565,'Fr QV 2010-2016'!$A$1:$M$2587,10,FALSE))</f>
        <v>0</v>
      </c>
      <c r="K1565" s="36">
        <f>IF(VLOOKUP(A1565,'Fr QV 2010-2016'!$A$1:$M$2587,11,FALSE)="#SAKNAS!",0,VLOOKUP(A1565,'Fr QV 2010-2016'!$A$1:$M$2587,11,FALSE))</f>
        <v>0</v>
      </c>
      <c r="L1565" s="36">
        <f>IF(VLOOKUP(A1565,'Fr QV 2010-2016'!$A$1:$M$2587,12,FALSE)="#SAKNAS!",0,VLOOKUP(A1565,'Fr QV 2010-2016'!$A$1:$M$2587,12,FALSE))</f>
        <v>0</v>
      </c>
      <c r="M1565" s="36">
        <f>IF(VLOOKUP(A1565,'Fr QV 2010-2016'!$A$1:$M$2587,13,FALSE)="#SAKNAS!",0,VLOOKUP(A1565,'Fr QV 2010-2016'!$A$1:$M$2587,13,FALSE))</f>
        <v>0</v>
      </c>
      <c r="N1565" s="36">
        <v>0</v>
      </c>
      <c r="O1565" s="36">
        <v>0</v>
      </c>
      <c r="P1565" s="36">
        <v>0</v>
      </c>
      <c r="Q1565" s="36">
        <f>IF(VLOOKUP(A1565,'Fr QV 2020'!$A$1:$M$2587,6,FALSE)="#SAKNAS!",0,VLOOKUP(A1565,'Fr QV 2020'!$A$1:$M$2587,6,FALSE))</f>
        <v>1</v>
      </c>
      <c r="R1565" s="36"/>
      <c r="S1565" s="36">
        <v>0</v>
      </c>
      <c r="T1565" s="36">
        <v>0</v>
      </c>
      <c r="U1565" s="36"/>
    </row>
    <row r="1566" spans="1:21" s="12" customFormat="1" x14ac:dyDescent="0.2">
      <c r="A1566" s="26" t="str">
        <f t="shared" si="24"/>
        <v>0840055J01XE01</v>
      </c>
      <c r="B1566" s="12" t="str">
        <f>VLOOKUP(C1566,'Akodens FV'!$A$1:$B$2003,2,FALSE)</f>
        <v>Hälsoval</v>
      </c>
      <c r="C1566" s="27" t="s">
        <v>30</v>
      </c>
      <c r="D1566" s="27" t="s">
        <v>153</v>
      </c>
      <c r="E1566" s="27" t="s">
        <v>255</v>
      </c>
      <c r="F1566" s="28" t="s">
        <v>361</v>
      </c>
      <c r="G1566" s="36">
        <f>IF(VLOOKUP(A1566,'Fr QV 2010-2016'!$A$1:$M$2587,7,FALSE)="#SAKNAS!",0,VLOOKUP(A1566,'Fr QV 2010-2016'!$A$1:$M$2587,7,FALSE))</f>
        <v>80</v>
      </c>
      <c r="H1566" s="36">
        <f>IF(VLOOKUP(A1566,'Fr QV 2010-2016'!$A$1:$M$2587,8,FALSE)="#SAKNAS!",0,VLOOKUP(A1566,'Fr QV 2010-2016'!$A$1:$M$2587,8,FALSE))</f>
        <v>68</v>
      </c>
      <c r="I1566" s="36">
        <f>IF(VLOOKUP(A1566,'Fr QV 2010-2016'!$A$1:$M$2587,9,FALSE)="#SAKNAS!",0,VLOOKUP(A1566,'Fr QV 2010-2016'!$A$1:$M$2587,9,FALSE))</f>
        <v>93</v>
      </c>
      <c r="J1566" s="36">
        <f>IF(VLOOKUP(A1566,'Fr QV 2010-2016'!$A$1:$M$2587,10,FALSE)="#SAKNAS!",0,VLOOKUP(A1566,'Fr QV 2010-2016'!$A$1:$M$2587,10,FALSE))</f>
        <v>130</v>
      </c>
      <c r="K1566" s="36">
        <f>IF(VLOOKUP(A1566,'Fr QV 2010-2016'!$A$1:$M$2587,11,FALSE)="#SAKNAS!",0,VLOOKUP(A1566,'Fr QV 2010-2016'!$A$1:$M$2587,11,FALSE))</f>
        <v>84</v>
      </c>
      <c r="L1566" s="36">
        <f>IF(VLOOKUP(A1566,'Fr QV 2010-2016'!$A$1:$M$2587,12,FALSE)="#SAKNAS!",0,VLOOKUP(A1566,'Fr QV 2010-2016'!$A$1:$M$2587,12,FALSE))</f>
        <v>102</v>
      </c>
      <c r="M1566" s="36">
        <f>IF(VLOOKUP(A1566,'Fr QV 2010-2016'!$A$1:$M$2587,13,FALSE)="#SAKNAS!",0,VLOOKUP(A1566,'Fr QV 2010-2016'!$A$1:$M$2587,13,FALSE))</f>
        <v>131</v>
      </c>
      <c r="N1566" s="36">
        <f>IF(VLOOKUP(A1566,'Fr QV 2017'!$A$1:$F$2587,6,FALSE)="#SAKNAS!",0,VLOOKUP(A1566,'Fr QV 2017'!$A$1:$F$2587,6,FALSE))</f>
        <v>114</v>
      </c>
      <c r="O1566" s="36">
        <f>IF(VLOOKUP(A1566,'Fr QV 2018'!$A$1:$M$2587,6,FALSE)="#SAKNAS!",0,VLOOKUP(A1566,'Fr QV 2018'!$A$1:$M$2587,6,FALSE))</f>
        <v>80</v>
      </c>
      <c r="P1566" s="36">
        <f>IF(VLOOKUP(A1566,'Fr QV 2019'!$A$1:$M$2587,6,FALSE)="#SAKNAS!",0,VLOOKUP(A1566,'Fr QV 2019'!$A$1:$M$2587,6,FALSE))</f>
        <v>77</v>
      </c>
      <c r="Q1566" s="36">
        <f>IF(VLOOKUP(A1566,'Fr QV 2020'!$A$1:$M$2587,6,FALSE)="#SAKNAS!",0,VLOOKUP(A1566,'Fr QV 2020'!$A$1:$M$2587,6,FALSE))</f>
        <v>91</v>
      </c>
      <c r="R1566" s="36">
        <f>IF(VLOOKUP(A1566,'Fr QV 2021'!$A$1:$M$2587,6,FALSE)="#SAKNAS!",0,VLOOKUP(A1566,'Fr QV 2021'!$A$1:$M$2587,6,FALSE))</f>
        <v>82</v>
      </c>
      <c r="S1566" s="36">
        <f>IF(VLOOKUP(A1566,'FR QV 2022'!$A$1:$M$2587,6,FALSE)="#SAKNAS!",0,VLOOKUP(A1566,'FR QV 2022'!$A$1:$M$2587,6,FALSE))</f>
        <v>54</v>
      </c>
      <c r="T1566" s="36">
        <f>IF(VLOOKUP($A1566,'FR QV 2023'!$A$1:$M$2587,6,FALSE)="#SAKNAS!",0,VLOOKUP($A1566,'FR QV 2023'!$A$1:$M$2587,6,FALSE))</f>
        <v>70</v>
      </c>
      <c r="U1566" s="36">
        <f>IF(VLOOKUP($A1566,'FR QV 2024'!$A$1:$M$2587,6,FALSE)="#SAKNAS!",0,VLOOKUP($A1566,'FR QV 2024'!$A$1:$M$2587,6,FALSE))</f>
        <v>93</v>
      </c>
    </row>
    <row r="1567" spans="1:21" s="12" customFormat="1" x14ac:dyDescent="0.2">
      <c r="A1567" s="26" t="str">
        <f t="shared" si="24"/>
        <v>0840060J01AA02</v>
      </c>
      <c r="B1567" s="12" t="str">
        <f>VLOOKUP(C1567,'Akodens FV'!$A$1:$B$2003,2,FALSE)</f>
        <v>Hälsoval</v>
      </c>
      <c r="C1567" s="27" t="s">
        <v>18</v>
      </c>
      <c r="D1567" s="27" t="s">
        <v>445</v>
      </c>
      <c r="E1567" s="27" t="s">
        <v>249</v>
      </c>
      <c r="F1567" s="28" t="s">
        <v>348</v>
      </c>
      <c r="G1567" s="36">
        <f>IF(VLOOKUP(A1567,'Fr QV 2010-2016'!$A$1:$M$2587,7,FALSE)="#SAKNAS!",0,VLOOKUP(A1567,'Fr QV 2010-2016'!$A$1:$M$2587,7,FALSE))</f>
        <v>148</v>
      </c>
      <c r="H1567" s="36">
        <f>IF(VLOOKUP(A1567,'Fr QV 2010-2016'!$A$1:$M$2587,8,FALSE)="#SAKNAS!",0,VLOOKUP(A1567,'Fr QV 2010-2016'!$A$1:$M$2587,8,FALSE))</f>
        <v>174</v>
      </c>
      <c r="I1567" s="36">
        <f>IF(VLOOKUP(A1567,'Fr QV 2010-2016'!$A$1:$M$2587,9,FALSE)="#SAKNAS!",0,VLOOKUP(A1567,'Fr QV 2010-2016'!$A$1:$M$2587,9,FALSE))</f>
        <v>148</v>
      </c>
      <c r="J1567" s="36">
        <f>IF(VLOOKUP(A1567,'Fr QV 2010-2016'!$A$1:$M$2587,10,FALSE)="#SAKNAS!",0,VLOOKUP(A1567,'Fr QV 2010-2016'!$A$1:$M$2587,10,FALSE))</f>
        <v>123</v>
      </c>
      <c r="K1567" s="36">
        <f>IF(VLOOKUP(A1567,'Fr QV 2010-2016'!$A$1:$M$2587,11,FALSE)="#SAKNAS!",0,VLOOKUP(A1567,'Fr QV 2010-2016'!$A$1:$M$2587,11,FALSE))</f>
        <v>108</v>
      </c>
      <c r="L1567" s="36">
        <f>IF(VLOOKUP(A1567,'Fr QV 2010-2016'!$A$1:$M$2587,12,FALSE)="#SAKNAS!",0,VLOOKUP(A1567,'Fr QV 2010-2016'!$A$1:$M$2587,12,FALSE))</f>
        <v>96</v>
      </c>
      <c r="M1567" s="36">
        <f>IF(VLOOKUP(A1567,'Fr QV 2010-2016'!$A$1:$M$2587,13,FALSE)="#SAKNAS!",0,VLOOKUP(A1567,'Fr QV 2010-2016'!$A$1:$M$2587,13,FALSE))</f>
        <v>124</v>
      </c>
      <c r="N1567" s="36">
        <f>IF(VLOOKUP(A1567,'Fr QV 2017'!$A$1:$F$2587,6,FALSE)="#SAKNAS!",0,VLOOKUP(A1567,'Fr QV 2017'!$A$1:$F$2587,6,FALSE))</f>
        <v>107</v>
      </c>
      <c r="O1567" s="36">
        <f>IF(VLOOKUP(A1567,'Fr QV 2018'!$A$1:$M$2587,6,FALSE)="#SAKNAS!",0,VLOOKUP(A1567,'Fr QV 2018'!$A$1:$M$2587,6,FALSE))</f>
        <v>84</v>
      </c>
      <c r="P1567" s="36">
        <f>IF(VLOOKUP(A1567,'Fr QV 2019'!$A$1:$M$2587,6,FALSE)="#SAKNAS!",0,VLOOKUP(A1567,'Fr QV 2019'!$A$1:$M$2587,6,FALSE))</f>
        <v>64</v>
      </c>
      <c r="Q1567" s="36">
        <f>IF(VLOOKUP(A1567,'Fr QV 2020'!$A$1:$M$2587,6,FALSE)="#SAKNAS!",0,VLOOKUP(A1567,'Fr QV 2020'!$A$1:$M$2587,6,FALSE))</f>
        <v>54</v>
      </c>
      <c r="R1567" s="36">
        <f>IF(VLOOKUP(A1567,'Fr QV 2021'!$A$1:$M$2587,6,FALSE)="#SAKNAS!",0,VLOOKUP(A1567,'Fr QV 2021'!$A$1:$M$2587,6,FALSE))</f>
        <v>38</v>
      </c>
      <c r="S1567" s="36">
        <f>IF(VLOOKUP(A1567,'FR QV 2022'!$A$1:$M$2587,6,FALSE)="#SAKNAS!",0,VLOOKUP(A1567,'FR QV 2022'!$A$1:$M$2587,6,FALSE))</f>
        <v>33</v>
      </c>
      <c r="T1567" s="36">
        <f>IF(VLOOKUP($A1567,'FR QV 2023'!$A$1:$M$2587,6,FALSE)="#SAKNAS!",0,VLOOKUP($A1567,'FR QV 2023'!$A$1:$M$2587,6,FALSE))</f>
        <v>33</v>
      </c>
      <c r="U1567" s="36">
        <f>IF(VLOOKUP($A1567,'FR QV 2024'!$A$1:$M$2587,6,FALSE)="#SAKNAS!",0,VLOOKUP($A1567,'FR QV 2024'!$A$1:$M$2587,6,FALSE))</f>
        <v>129</v>
      </c>
    </row>
    <row r="1568" spans="1:21" s="12" customFormat="1" x14ac:dyDescent="0.2">
      <c r="A1568" s="26" t="str">
        <f t="shared" si="24"/>
        <v>0840060J01AA04</v>
      </c>
      <c r="B1568" s="12" t="str">
        <f>VLOOKUP(C1568,'Akodens FV'!$A$1:$B$2003,2,FALSE)</f>
        <v>Hälsoval</v>
      </c>
      <c r="C1568" s="27" t="s">
        <v>18</v>
      </c>
      <c r="D1568" s="27" t="s">
        <v>445</v>
      </c>
      <c r="E1568" s="27" t="s">
        <v>264</v>
      </c>
      <c r="F1568" s="28" t="s">
        <v>349</v>
      </c>
      <c r="G1568" s="36">
        <f>IF(VLOOKUP(A1568,'Fr QV 2010-2016'!$A$1:$M$2587,7,FALSE)="#SAKNAS!",0,VLOOKUP(A1568,'Fr QV 2010-2016'!$A$1:$M$2587,7,FALSE))</f>
        <v>20</v>
      </c>
      <c r="H1568" s="36">
        <f>IF(VLOOKUP(A1568,'Fr QV 2010-2016'!$A$1:$M$2587,8,FALSE)="#SAKNAS!",0,VLOOKUP(A1568,'Fr QV 2010-2016'!$A$1:$M$2587,8,FALSE))</f>
        <v>25</v>
      </c>
      <c r="I1568" s="36">
        <f>IF(VLOOKUP(A1568,'Fr QV 2010-2016'!$A$1:$M$2587,9,FALSE)="#SAKNAS!",0,VLOOKUP(A1568,'Fr QV 2010-2016'!$A$1:$M$2587,9,FALSE))</f>
        <v>34</v>
      </c>
      <c r="J1568" s="36">
        <f>IF(VLOOKUP(A1568,'Fr QV 2010-2016'!$A$1:$M$2587,10,FALSE)="#SAKNAS!",0,VLOOKUP(A1568,'Fr QV 2010-2016'!$A$1:$M$2587,10,FALSE))</f>
        <v>26</v>
      </c>
      <c r="K1568" s="36">
        <f>IF(VLOOKUP(A1568,'Fr QV 2010-2016'!$A$1:$M$2587,11,FALSE)="#SAKNAS!",0,VLOOKUP(A1568,'Fr QV 2010-2016'!$A$1:$M$2587,11,FALSE))</f>
        <v>36</v>
      </c>
      <c r="L1568" s="36">
        <f>IF(VLOOKUP(A1568,'Fr QV 2010-2016'!$A$1:$M$2587,12,FALSE)="#SAKNAS!",0,VLOOKUP(A1568,'Fr QV 2010-2016'!$A$1:$M$2587,12,FALSE))</f>
        <v>30</v>
      </c>
      <c r="M1568" s="36">
        <f>IF(VLOOKUP(A1568,'Fr QV 2010-2016'!$A$1:$M$2587,13,FALSE)="#SAKNAS!",0,VLOOKUP(A1568,'Fr QV 2010-2016'!$A$1:$M$2587,13,FALSE))</f>
        <v>38</v>
      </c>
      <c r="N1568" s="36">
        <f>IF(VLOOKUP(A1568,'Fr QV 2017'!$A$1:$F$2587,6,FALSE)="#SAKNAS!",0,VLOOKUP(A1568,'Fr QV 2017'!$A$1:$F$2587,6,FALSE))</f>
        <v>61</v>
      </c>
      <c r="O1568" s="36">
        <f>IF(VLOOKUP(A1568,'Fr QV 2018'!$A$1:$M$2587,6,FALSE)="#SAKNAS!",0,VLOOKUP(A1568,'Fr QV 2018'!$A$1:$M$2587,6,FALSE))</f>
        <v>48</v>
      </c>
      <c r="P1568" s="36">
        <f>IF(VLOOKUP(A1568,'Fr QV 2019'!$A$1:$M$2587,6,FALSE)="#SAKNAS!",0,VLOOKUP(A1568,'Fr QV 2019'!$A$1:$M$2587,6,FALSE))</f>
        <v>27</v>
      </c>
      <c r="Q1568" s="36">
        <f>IF(VLOOKUP(A1568,'Fr QV 2020'!$A$1:$M$2587,6,FALSE)="#SAKNAS!",0,VLOOKUP(A1568,'Fr QV 2020'!$A$1:$M$2587,6,FALSE))</f>
        <v>13</v>
      </c>
      <c r="R1568" s="36">
        <f>IF(VLOOKUP(A1568,'Fr QV 2021'!$A$1:$M$2587,6,FALSE)="#SAKNAS!",0,VLOOKUP(A1568,'Fr QV 2021'!$A$1:$M$2587,6,FALSE))</f>
        <v>25</v>
      </c>
      <c r="S1568" s="36">
        <f>IF(VLOOKUP(A1568,'FR QV 2022'!$A$1:$M$2587,6,FALSE)="#SAKNAS!",0,VLOOKUP(A1568,'FR QV 2022'!$A$1:$M$2587,6,FALSE))</f>
        <v>28</v>
      </c>
      <c r="T1568" s="36">
        <f>IF(VLOOKUP($A1568,'FR QV 2023'!$A$1:$M$2587,6,FALSE)="#SAKNAS!",0,VLOOKUP($A1568,'FR QV 2023'!$A$1:$M$2587,6,FALSE))</f>
        <v>28</v>
      </c>
      <c r="U1568" s="36">
        <f>IF(VLOOKUP($A1568,'FR QV 2024'!$A$1:$M$2587,6,FALSE)="#SAKNAS!",0,VLOOKUP($A1568,'FR QV 2024'!$A$1:$M$2587,6,FALSE))</f>
        <v>37</v>
      </c>
    </row>
    <row r="1569" spans="1:21" s="12" customFormat="1" x14ac:dyDescent="0.2">
      <c r="A1569" s="26" t="str">
        <f t="shared" si="24"/>
        <v>0840060J01AA07</v>
      </c>
      <c r="B1569" s="12" t="str">
        <f>VLOOKUP(C1569,'Akodens FV'!$A$1:$B$2003,2,FALSE)</f>
        <v>Hälsoval</v>
      </c>
      <c r="C1569" s="27" t="s">
        <v>18</v>
      </c>
      <c r="D1569" s="27" t="s">
        <v>445</v>
      </c>
      <c r="E1569" s="27" t="s">
        <v>263</v>
      </c>
      <c r="F1569" s="28" t="s">
        <v>363</v>
      </c>
      <c r="G1569" s="36">
        <f>IF(VLOOKUP(A1569,'Fr QV 2010-2016'!$A$1:$M$2587,7,FALSE)="#SAKNAS!",0,VLOOKUP(A1569,'Fr QV 2010-2016'!$A$1:$M$2587,7,FALSE))</f>
        <v>10</v>
      </c>
      <c r="H1569" s="36">
        <f>IF(VLOOKUP(A1569,'Fr QV 2010-2016'!$A$1:$M$2587,8,FALSE)="#SAKNAS!",0,VLOOKUP(A1569,'Fr QV 2010-2016'!$A$1:$M$2587,8,FALSE))</f>
        <v>14</v>
      </c>
      <c r="I1569" s="36">
        <f>IF(VLOOKUP(A1569,'Fr QV 2010-2016'!$A$1:$M$2587,9,FALSE)="#SAKNAS!",0,VLOOKUP(A1569,'Fr QV 2010-2016'!$A$1:$M$2587,9,FALSE))</f>
        <v>8</v>
      </c>
      <c r="J1569" s="36">
        <f>IF(VLOOKUP(A1569,'Fr QV 2010-2016'!$A$1:$M$2587,10,FALSE)="#SAKNAS!",0,VLOOKUP(A1569,'Fr QV 2010-2016'!$A$1:$M$2587,10,FALSE))</f>
        <v>14</v>
      </c>
      <c r="K1569" s="36">
        <f>IF(VLOOKUP(A1569,'Fr QV 2010-2016'!$A$1:$M$2587,11,FALSE)="#SAKNAS!",0,VLOOKUP(A1569,'Fr QV 2010-2016'!$A$1:$M$2587,11,FALSE))</f>
        <v>4</v>
      </c>
      <c r="L1569" s="36">
        <f>IF(VLOOKUP(A1569,'Fr QV 2010-2016'!$A$1:$M$2587,12,FALSE)="#SAKNAS!",0,VLOOKUP(A1569,'Fr QV 2010-2016'!$A$1:$M$2587,12,FALSE))</f>
        <v>5</v>
      </c>
      <c r="M1569" s="36">
        <f>IF(VLOOKUP(A1569,'Fr QV 2010-2016'!$A$1:$M$2587,13,FALSE)="#SAKNAS!",0,VLOOKUP(A1569,'Fr QV 2010-2016'!$A$1:$M$2587,13,FALSE))</f>
        <v>3</v>
      </c>
      <c r="N1569" s="36">
        <f>IF(VLOOKUP(A1569,'Fr QV 2017'!$A$1:$F$2587,6,FALSE)="#SAKNAS!",0,VLOOKUP(A1569,'Fr QV 2017'!$A$1:$F$2587,6,FALSE))</f>
        <v>1</v>
      </c>
      <c r="O1569" s="36">
        <f>IF(VLOOKUP(A1569,'Fr QV 2018'!$A$1:$M$2587,6,FALSE)="#SAKNAS!",0,VLOOKUP(A1569,'Fr QV 2018'!$A$1:$M$2587,6,FALSE))</f>
        <v>9</v>
      </c>
      <c r="P1569" s="36">
        <f>IF(VLOOKUP(A1569,'Fr QV 2019'!$A$1:$M$2587,6,FALSE)="#SAKNAS!",0,VLOOKUP(A1569,'Fr QV 2019'!$A$1:$M$2587,6,FALSE))</f>
        <v>3</v>
      </c>
      <c r="Q1569" s="36">
        <f>IF(VLOOKUP(A1569,'Fr QV 2020'!$A$1:$M$2587,6,FALSE)="#SAKNAS!",0,VLOOKUP(A1569,'Fr QV 2020'!$A$1:$M$2587,6,FALSE))</f>
        <v>1</v>
      </c>
      <c r="R1569" s="36">
        <f>IF(VLOOKUP(A1569,'Fr QV 2021'!$A$1:$M$2587,6,FALSE)="#SAKNAS!",0,VLOOKUP(A1569,'Fr QV 2021'!$A$1:$M$2587,6,FALSE))</f>
        <v>6</v>
      </c>
      <c r="S1569" s="36">
        <f>IF(VLOOKUP(A1569,'FR QV 2022'!$A$1:$M$2587,6,FALSE)="#SAKNAS!",0,VLOOKUP(A1569,'FR QV 2022'!$A$1:$M$2587,6,FALSE))</f>
        <v>5</v>
      </c>
      <c r="T1569" s="36">
        <v>0</v>
      </c>
      <c r="U1569" s="36"/>
    </row>
    <row r="1570" spans="1:21" s="12" customFormat="1" x14ac:dyDescent="0.2">
      <c r="A1570" s="26" t="str">
        <f t="shared" si="24"/>
        <v>0840060J01CA04</v>
      </c>
      <c r="B1570" s="12" t="str">
        <f>VLOOKUP(C1570,'Akodens FV'!$A$1:$B$2003,2,FALSE)</f>
        <v>Hälsoval</v>
      </c>
      <c r="C1570" s="27" t="s">
        <v>18</v>
      </c>
      <c r="D1570" s="27" t="s">
        <v>445</v>
      </c>
      <c r="E1570" s="27" t="s">
        <v>247</v>
      </c>
      <c r="F1570" s="28" t="s">
        <v>350</v>
      </c>
      <c r="G1570" s="36">
        <f>IF(VLOOKUP(A1570,'Fr QV 2010-2016'!$A$1:$M$2587,7,FALSE)="#SAKNAS!",0,VLOOKUP(A1570,'Fr QV 2010-2016'!$A$1:$M$2587,7,FALSE))</f>
        <v>48</v>
      </c>
      <c r="H1570" s="36">
        <f>IF(VLOOKUP(A1570,'Fr QV 2010-2016'!$A$1:$M$2587,8,FALSE)="#SAKNAS!",0,VLOOKUP(A1570,'Fr QV 2010-2016'!$A$1:$M$2587,8,FALSE))</f>
        <v>83</v>
      </c>
      <c r="I1570" s="36">
        <f>IF(VLOOKUP(A1570,'Fr QV 2010-2016'!$A$1:$M$2587,9,FALSE)="#SAKNAS!",0,VLOOKUP(A1570,'Fr QV 2010-2016'!$A$1:$M$2587,9,FALSE))</f>
        <v>53</v>
      </c>
      <c r="J1570" s="36">
        <f>IF(VLOOKUP(A1570,'Fr QV 2010-2016'!$A$1:$M$2587,10,FALSE)="#SAKNAS!",0,VLOOKUP(A1570,'Fr QV 2010-2016'!$A$1:$M$2587,10,FALSE))</f>
        <v>48</v>
      </c>
      <c r="K1570" s="36">
        <f>IF(VLOOKUP(A1570,'Fr QV 2010-2016'!$A$1:$M$2587,11,FALSE)="#SAKNAS!",0,VLOOKUP(A1570,'Fr QV 2010-2016'!$A$1:$M$2587,11,FALSE))</f>
        <v>52</v>
      </c>
      <c r="L1570" s="36">
        <f>IF(VLOOKUP(A1570,'Fr QV 2010-2016'!$A$1:$M$2587,12,FALSE)="#SAKNAS!",0,VLOOKUP(A1570,'Fr QV 2010-2016'!$A$1:$M$2587,12,FALSE))</f>
        <v>110</v>
      </c>
      <c r="M1570" s="36">
        <f>IF(VLOOKUP(A1570,'Fr QV 2010-2016'!$A$1:$M$2587,13,FALSE)="#SAKNAS!",0,VLOOKUP(A1570,'Fr QV 2010-2016'!$A$1:$M$2587,13,FALSE))</f>
        <v>40</v>
      </c>
      <c r="N1570" s="36">
        <f>IF(VLOOKUP(A1570,'Fr QV 2017'!$A$1:$F$2587,6,FALSE)="#SAKNAS!",0,VLOOKUP(A1570,'Fr QV 2017'!$A$1:$F$2587,6,FALSE))</f>
        <v>50</v>
      </c>
      <c r="O1570" s="36">
        <f>IF(VLOOKUP(A1570,'Fr QV 2018'!$A$1:$M$2587,6,FALSE)="#SAKNAS!",0,VLOOKUP(A1570,'Fr QV 2018'!$A$1:$M$2587,6,FALSE))</f>
        <v>41</v>
      </c>
      <c r="P1570" s="36">
        <f>IF(VLOOKUP(A1570,'Fr QV 2019'!$A$1:$M$2587,6,FALSE)="#SAKNAS!",0,VLOOKUP(A1570,'Fr QV 2019'!$A$1:$M$2587,6,FALSE))</f>
        <v>48</v>
      </c>
      <c r="Q1570" s="36">
        <f>IF(VLOOKUP(A1570,'Fr QV 2020'!$A$1:$M$2587,6,FALSE)="#SAKNAS!",0,VLOOKUP(A1570,'Fr QV 2020'!$A$1:$M$2587,6,FALSE))</f>
        <v>52</v>
      </c>
      <c r="R1570" s="36">
        <f>IF(VLOOKUP(A1570,'Fr QV 2021'!$A$1:$M$2587,6,FALSE)="#SAKNAS!",0,VLOOKUP(A1570,'Fr QV 2021'!$A$1:$M$2587,6,FALSE))</f>
        <v>39</v>
      </c>
      <c r="S1570" s="36">
        <f>IF(VLOOKUP(A1570,'FR QV 2022'!$A$1:$M$2587,6,FALSE)="#SAKNAS!",0,VLOOKUP(A1570,'FR QV 2022'!$A$1:$M$2587,6,FALSE))</f>
        <v>57</v>
      </c>
      <c r="T1570" s="36">
        <f>IF(VLOOKUP($A1570,'FR QV 2023'!$A$1:$M$2587,6,FALSE)="#SAKNAS!",0,VLOOKUP($A1570,'FR QV 2023'!$A$1:$M$2587,6,FALSE))</f>
        <v>27</v>
      </c>
      <c r="U1570" s="36">
        <f>IF(VLOOKUP($A1570,'FR QV 2024'!$A$1:$M$2587,6,FALSE)="#SAKNAS!",0,VLOOKUP($A1570,'FR QV 2024'!$A$1:$M$2587,6,FALSE))</f>
        <v>35</v>
      </c>
    </row>
    <row r="1571" spans="1:21" s="12" customFormat="1" x14ac:dyDescent="0.2">
      <c r="A1571" s="26" t="str">
        <f t="shared" si="24"/>
        <v>0840060J01CA08</v>
      </c>
      <c r="B1571" s="12" t="str">
        <f>VLOOKUP(C1571,'Akodens FV'!$A$1:$B$2003,2,FALSE)</f>
        <v>Hälsoval</v>
      </c>
      <c r="C1571" s="27" t="s">
        <v>18</v>
      </c>
      <c r="D1571" s="27" t="s">
        <v>445</v>
      </c>
      <c r="E1571" s="27" t="s">
        <v>262</v>
      </c>
      <c r="F1571" s="28" t="s">
        <v>351</v>
      </c>
      <c r="G1571" s="36">
        <f>IF(VLOOKUP(A1571,'Fr QV 2010-2016'!$A$1:$M$2587,7,FALSE)="#SAKNAS!",0,VLOOKUP(A1571,'Fr QV 2010-2016'!$A$1:$M$2587,7,FALSE))</f>
        <v>217</v>
      </c>
      <c r="H1571" s="36">
        <f>IF(VLOOKUP(A1571,'Fr QV 2010-2016'!$A$1:$M$2587,8,FALSE)="#SAKNAS!",0,VLOOKUP(A1571,'Fr QV 2010-2016'!$A$1:$M$2587,8,FALSE))</f>
        <v>282</v>
      </c>
      <c r="I1571" s="36">
        <f>IF(VLOOKUP(A1571,'Fr QV 2010-2016'!$A$1:$M$2587,9,FALSE)="#SAKNAS!",0,VLOOKUP(A1571,'Fr QV 2010-2016'!$A$1:$M$2587,9,FALSE))</f>
        <v>339</v>
      </c>
      <c r="J1571" s="36">
        <f>IF(VLOOKUP(A1571,'Fr QV 2010-2016'!$A$1:$M$2587,10,FALSE)="#SAKNAS!",0,VLOOKUP(A1571,'Fr QV 2010-2016'!$A$1:$M$2587,10,FALSE))</f>
        <v>328</v>
      </c>
      <c r="K1571" s="36">
        <f>IF(VLOOKUP(A1571,'Fr QV 2010-2016'!$A$1:$M$2587,11,FALSE)="#SAKNAS!",0,VLOOKUP(A1571,'Fr QV 2010-2016'!$A$1:$M$2587,11,FALSE))</f>
        <v>398</v>
      </c>
      <c r="L1571" s="36">
        <f>IF(VLOOKUP(A1571,'Fr QV 2010-2016'!$A$1:$M$2587,12,FALSE)="#SAKNAS!",0,VLOOKUP(A1571,'Fr QV 2010-2016'!$A$1:$M$2587,12,FALSE))</f>
        <v>388</v>
      </c>
      <c r="M1571" s="36">
        <f>IF(VLOOKUP(A1571,'Fr QV 2010-2016'!$A$1:$M$2587,13,FALSE)="#SAKNAS!",0,VLOOKUP(A1571,'Fr QV 2010-2016'!$A$1:$M$2587,13,FALSE))</f>
        <v>374</v>
      </c>
      <c r="N1571" s="36">
        <f>IF(VLOOKUP(A1571,'Fr QV 2017'!$A$1:$F$2587,6,FALSE)="#SAKNAS!",0,VLOOKUP(A1571,'Fr QV 2017'!$A$1:$F$2587,6,FALSE))</f>
        <v>382</v>
      </c>
      <c r="O1571" s="36">
        <f>IF(VLOOKUP(A1571,'Fr QV 2018'!$A$1:$M$2587,6,FALSE)="#SAKNAS!",0,VLOOKUP(A1571,'Fr QV 2018'!$A$1:$M$2587,6,FALSE))</f>
        <v>238</v>
      </c>
      <c r="P1571" s="36">
        <f>IF(VLOOKUP(A1571,'Fr QV 2019'!$A$1:$M$2587,6,FALSE)="#SAKNAS!",0,VLOOKUP(A1571,'Fr QV 2019'!$A$1:$M$2587,6,FALSE))</f>
        <v>216</v>
      </c>
      <c r="Q1571" s="36">
        <f>IF(VLOOKUP(A1571,'Fr QV 2020'!$A$1:$M$2587,6,FALSE)="#SAKNAS!",0,VLOOKUP(A1571,'Fr QV 2020'!$A$1:$M$2587,6,FALSE))</f>
        <v>188</v>
      </c>
      <c r="R1571" s="36">
        <f>IF(VLOOKUP(A1571,'Fr QV 2021'!$A$1:$M$2587,6,FALSE)="#SAKNAS!",0,VLOOKUP(A1571,'Fr QV 2021'!$A$1:$M$2587,6,FALSE))</f>
        <v>179</v>
      </c>
      <c r="S1571" s="36">
        <f>IF(VLOOKUP(A1571,'FR QV 2022'!$A$1:$M$2587,6,FALSE)="#SAKNAS!",0,VLOOKUP(A1571,'FR QV 2022'!$A$1:$M$2587,6,FALSE))</f>
        <v>212</v>
      </c>
      <c r="T1571" s="36">
        <f>IF(VLOOKUP($A1571,'FR QV 2023'!$A$1:$M$2587,6,FALSE)="#SAKNAS!",0,VLOOKUP($A1571,'FR QV 2023'!$A$1:$M$2587,6,FALSE))</f>
        <v>205</v>
      </c>
      <c r="U1571" s="36">
        <f>IF(VLOOKUP($A1571,'FR QV 2024'!$A$1:$M$2587,6,FALSE)="#SAKNAS!",0,VLOOKUP($A1571,'FR QV 2024'!$A$1:$M$2587,6,FALSE))</f>
        <v>193</v>
      </c>
    </row>
    <row r="1572" spans="1:21" s="12" customFormat="1" x14ac:dyDescent="0.2">
      <c r="A1572" s="26" t="str">
        <f t="shared" si="24"/>
        <v>0840060J01CE02</v>
      </c>
      <c r="B1572" s="12" t="str">
        <f>VLOOKUP(C1572,'Akodens FV'!$A$1:$B$2003,2,FALSE)</f>
        <v>Hälsoval</v>
      </c>
      <c r="C1572" s="27" t="s">
        <v>18</v>
      </c>
      <c r="D1572" s="27" t="s">
        <v>445</v>
      </c>
      <c r="E1572" s="27" t="s">
        <v>246</v>
      </c>
      <c r="F1572" s="28" t="s">
        <v>352</v>
      </c>
      <c r="G1572" s="36">
        <f>IF(VLOOKUP(A1572,'Fr QV 2010-2016'!$A$1:$M$2587,7,FALSE)="#SAKNAS!",0,VLOOKUP(A1572,'Fr QV 2010-2016'!$A$1:$M$2587,7,FALSE))</f>
        <v>447</v>
      </c>
      <c r="H1572" s="36">
        <f>IF(VLOOKUP(A1572,'Fr QV 2010-2016'!$A$1:$M$2587,8,FALSE)="#SAKNAS!",0,VLOOKUP(A1572,'Fr QV 2010-2016'!$A$1:$M$2587,8,FALSE))</f>
        <v>521</v>
      </c>
      <c r="I1572" s="36">
        <f>IF(VLOOKUP(A1572,'Fr QV 2010-2016'!$A$1:$M$2587,9,FALSE)="#SAKNAS!",0,VLOOKUP(A1572,'Fr QV 2010-2016'!$A$1:$M$2587,9,FALSE))</f>
        <v>957</v>
      </c>
      <c r="J1572" s="36">
        <f>IF(VLOOKUP(A1572,'Fr QV 2010-2016'!$A$1:$M$2587,10,FALSE)="#SAKNAS!",0,VLOOKUP(A1572,'Fr QV 2010-2016'!$A$1:$M$2587,10,FALSE))</f>
        <v>835</v>
      </c>
      <c r="K1572" s="36">
        <f>IF(VLOOKUP(A1572,'Fr QV 2010-2016'!$A$1:$M$2587,11,FALSE)="#SAKNAS!",0,VLOOKUP(A1572,'Fr QV 2010-2016'!$A$1:$M$2587,11,FALSE))</f>
        <v>649</v>
      </c>
      <c r="L1572" s="36">
        <f>IF(VLOOKUP(A1572,'Fr QV 2010-2016'!$A$1:$M$2587,12,FALSE)="#SAKNAS!",0,VLOOKUP(A1572,'Fr QV 2010-2016'!$A$1:$M$2587,12,FALSE))</f>
        <v>676</v>
      </c>
      <c r="M1572" s="36">
        <f>IF(VLOOKUP(A1572,'Fr QV 2010-2016'!$A$1:$M$2587,13,FALSE)="#SAKNAS!",0,VLOOKUP(A1572,'Fr QV 2010-2016'!$A$1:$M$2587,13,FALSE))</f>
        <v>546</v>
      </c>
      <c r="N1572" s="36">
        <f>IF(VLOOKUP(A1572,'Fr QV 2017'!$A$1:$F$2587,6,FALSE)="#SAKNAS!",0,VLOOKUP(A1572,'Fr QV 2017'!$A$1:$F$2587,6,FALSE))</f>
        <v>751</v>
      </c>
      <c r="O1572" s="36">
        <f>IF(VLOOKUP(A1572,'Fr QV 2018'!$A$1:$M$2587,6,FALSE)="#SAKNAS!",0,VLOOKUP(A1572,'Fr QV 2018'!$A$1:$M$2587,6,FALSE))</f>
        <v>426</v>
      </c>
      <c r="P1572" s="36">
        <f>IF(VLOOKUP(A1572,'Fr QV 2019'!$A$1:$M$2587,6,FALSE)="#SAKNAS!",0,VLOOKUP(A1572,'Fr QV 2019'!$A$1:$M$2587,6,FALSE))</f>
        <v>425</v>
      </c>
      <c r="Q1572" s="36">
        <f>IF(VLOOKUP(A1572,'Fr QV 2020'!$A$1:$M$2587,6,FALSE)="#SAKNAS!",0,VLOOKUP(A1572,'Fr QV 2020'!$A$1:$M$2587,6,FALSE))</f>
        <v>253</v>
      </c>
      <c r="R1572" s="36">
        <f>IF(VLOOKUP(A1572,'Fr QV 2021'!$A$1:$M$2587,6,FALSE)="#SAKNAS!",0,VLOOKUP(A1572,'Fr QV 2021'!$A$1:$M$2587,6,FALSE))</f>
        <v>191</v>
      </c>
      <c r="S1572" s="36">
        <f>IF(VLOOKUP(A1572,'FR QV 2022'!$A$1:$M$2587,6,FALSE)="#SAKNAS!",0,VLOOKUP(A1572,'FR QV 2022'!$A$1:$M$2587,6,FALSE))</f>
        <v>272</v>
      </c>
      <c r="T1572" s="36">
        <f>IF(VLOOKUP($A1572,'FR QV 2023'!$A$1:$M$2587,6,FALSE)="#SAKNAS!",0,VLOOKUP($A1572,'FR QV 2023'!$A$1:$M$2587,6,FALSE))</f>
        <v>339</v>
      </c>
      <c r="U1572" s="36">
        <f>IF(VLOOKUP($A1572,'FR QV 2024'!$A$1:$M$2587,6,FALSE)="#SAKNAS!",0,VLOOKUP($A1572,'FR QV 2024'!$A$1:$M$2587,6,FALSE))</f>
        <v>419</v>
      </c>
    </row>
    <row r="1573" spans="1:21" s="12" customFormat="1" x14ac:dyDescent="0.2">
      <c r="A1573" s="26" t="str">
        <f t="shared" si="24"/>
        <v>0840060J01CF05</v>
      </c>
      <c r="B1573" s="12" t="str">
        <f>VLOOKUP(C1573,'Akodens FV'!$A$1:$B$2003,2,FALSE)</f>
        <v>Hälsoval</v>
      </c>
      <c r="C1573" s="27" t="s">
        <v>18</v>
      </c>
      <c r="D1573" s="27" t="s">
        <v>445</v>
      </c>
      <c r="E1573" s="27" t="s">
        <v>251</v>
      </c>
      <c r="F1573" s="28" t="s">
        <v>353</v>
      </c>
      <c r="G1573" s="36">
        <f>IF(VLOOKUP(A1573,'Fr QV 2010-2016'!$A$1:$M$2587,7,FALSE)="#SAKNAS!",0,VLOOKUP(A1573,'Fr QV 2010-2016'!$A$1:$M$2587,7,FALSE))</f>
        <v>168</v>
      </c>
      <c r="H1573" s="36">
        <f>IF(VLOOKUP(A1573,'Fr QV 2010-2016'!$A$1:$M$2587,8,FALSE)="#SAKNAS!",0,VLOOKUP(A1573,'Fr QV 2010-2016'!$A$1:$M$2587,8,FALSE))</f>
        <v>176</v>
      </c>
      <c r="I1573" s="36">
        <f>IF(VLOOKUP(A1573,'Fr QV 2010-2016'!$A$1:$M$2587,9,FALSE)="#SAKNAS!",0,VLOOKUP(A1573,'Fr QV 2010-2016'!$A$1:$M$2587,9,FALSE))</f>
        <v>134</v>
      </c>
      <c r="J1573" s="36">
        <f>IF(VLOOKUP(A1573,'Fr QV 2010-2016'!$A$1:$M$2587,10,FALSE)="#SAKNAS!",0,VLOOKUP(A1573,'Fr QV 2010-2016'!$A$1:$M$2587,10,FALSE))</f>
        <v>144</v>
      </c>
      <c r="K1573" s="36">
        <f>IF(VLOOKUP(A1573,'Fr QV 2010-2016'!$A$1:$M$2587,11,FALSE)="#SAKNAS!",0,VLOOKUP(A1573,'Fr QV 2010-2016'!$A$1:$M$2587,11,FALSE))</f>
        <v>154</v>
      </c>
      <c r="L1573" s="36">
        <f>IF(VLOOKUP(A1573,'Fr QV 2010-2016'!$A$1:$M$2587,12,FALSE)="#SAKNAS!",0,VLOOKUP(A1573,'Fr QV 2010-2016'!$A$1:$M$2587,12,FALSE))</f>
        <v>165</v>
      </c>
      <c r="M1573" s="36">
        <f>IF(VLOOKUP(A1573,'Fr QV 2010-2016'!$A$1:$M$2587,13,FALSE)="#SAKNAS!",0,VLOOKUP(A1573,'Fr QV 2010-2016'!$A$1:$M$2587,13,FALSE))</f>
        <v>124</v>
      </c>
      <c r="N1573" s="36">
        <f>IF(VLOOKUP(A1573,'Fr QV 2017'!$A$1:$F$2587,6,FALSE)="#SAKNAS!",0,VLOOKUP(A1573,'Fr QV 2017'!$A$1:$F$2587,6,FALSE))</f>
        <v>155</v>
      </c>
      <c r="O1573" s="36">
        <f>IF(VLOOKUP(A1573,'Fr QV 2018'!$A$1:$M$2587,6,FALSE)="#SAKNAS!",0,VLOOKUP(A1573,'Fr QV 2018'!$A$1:$M$2587,6,FALSE))</f>
        <v>146</v>
      </c>
      <c r="P1573" s="36">
        <f>IF(VLOOKUP(A1573,'Fr QV 2019'!$A$1:$M$2587,6,FALSE)="#SAKNAS!",0,VLOOKUP(A1573,'Fr QV 2019'!$A$1:$M$2587,6,FALSE))</f>
        <v>132</v>
      </c>
      <c r="Q1573" s="36">
        <f>IF(VLOOKUP(A1573,'Fr QV 2020'!$A$1:$M$2587,6,FALSE)="#SAKNAS!",0,VLOOKUP(A1573,'Fr QV 2020'!$A$1:$M$2587,6,FALSE))</f>
        <v>139</v>
      </c>
      <c r="R1573" s="36">
        <f>IF(VLOOKUP(A1573,'Fr QV 2021'!$A$1:$M$2587,6,FALSE)="#SAKNAS!",0,VLOOKUP(A1573,'Fr QV 2021'!$A$1:$M$2587,6,FALSE))</f>
        <v>122</v>
      </c>
      <c r="S1573" s="36">
        <f>IF(VLOOKUP(A1573,'FR QV 2022'!$A$1:$M$2587,6,FALSE)="#SAKNAS!",0,VLOOKUP(A1573,'FR QV 2022'!$A$1:$M$2587,6,FALSE))</f>
        <v>130</v>
      </c>
      <c r="T1573" s="36">
        <f>IF(VLOOKUP($A1573,'FR QV 2023'!$A$1:$M$2587,6,FALSE)="#SAKNAS!",0,VLOOKUP($A1573,'FR QV 2023'!$A$1:$M$2587,6,FALSE))</f>
        <v>97</v>
      </c>
      <c r="U1573" s="36">
        <f>IF(VLOOKUP($A1573,'FR QV 2024'!$A$1:$M$2587,6,FALSE)="#SAKNAS!",0,VLOOKUP($A1573,'FR QV 2024'!$A$1:$M$2587,6,FALSE))</f>
        <v>179</v>
      </c>
    </row>
    <row r="1574" spans="1:21" s="12" customFormat="1" x14ac:dyDescent="0.2">
      <c r="A1574" s="26" t="str">
        <f t="shared" si="24"/>
        <v>0840060J01CR02</v>
      </c>
      <c r="B1574" s="12" t="str">
        <f>VLOOKUP(C1574,'Akodens FV'!$A$1:$B$2003,2,FALSE)</f>
        <v>Hälsoval</v>
      </c>
      <c r="C1574" s="27" t="s">
        <v>18</v>
      </c>
      <c r="D1574" s="27" t="s">
        <v>445</v>
      </c>
      <c r="E1574" s="27" t="s">
        <v>253</v>
      </c>
      <c r="F1574" s="28" t="s">
        <v>354</v>
      </c>
      <c r="G1574" s="36">
        <f>IF(VLOOKUP(A1574,'Fr QV 2010-2016'!$A$1:$M$2587,7,FALSE)="#SAKNAS!",0,VLOOKUP(A1574,'Fr QV 2010-2016'!$A$1:$M$2587,7,FALSE))</f>
        <v>36</v>
      </c>
      <c r="H1574" s="36">
        <f>IF(VLOOKUP(A1574,'Fr QV 2010-2016'!$A$1:$M$2587,8,FALSE)="#SAKNAS!",0,VLOOKUP(A1574,'Fr QV 2010-2016'!$A$1:$M$2587,8,FALSE))</f>
        <v>32</v>
      </c>
      <c r="I1574" s="36">
        <f>IF(VLOOKUP(A1574,'Fr QV 2010-2016'!$A$1:$M$2587,9,FALSE)="#SAKNAS!",0,VLOOKUP(A1574,'Fr QV 2010-2016'!$A$1:$M$2587,9,FALSE))</f>
        <v>19</v>
      </c>
      <c r="J1574" s="36">
        <f>IF(VLOOKUP(A1574,'Fr QV 2010-2016'!$A$1:$M$2587,10,FALSE)="#SAKNAS!",0,VLOOKUP(A1574,'Fr QV 2010-2016'!$A$1:$M$2587,10,FALSE))</f>
        <v>23</v>
      </c>
      <c r="K1574" s="36">
        <f>IF(VLOOKUP(A1574,'Fr QV 2010-2016'!$A$1:$M$2587,11,FALSE)="#SAKNAS!",0,VLOOKUP(A1574,'Fr QV 2010-2016'!$A$1:$M$2587,11,FALSE))</f>
        <v>19</v>
      </c>
      <c r="L1574" s="36">
        <f>IF(VLOOKUP(A1574,'Fr QV 2010-2016'!$A$1:$M$2587,12,FALSE)="#SAKNAS!",0,VLOOKUP(A1574,'Fr QV 2010-2016'!$A$1:$M$2587,12,FALSE))</f>
        <v>14</v>
      </c>
      <c r="M1574" s="36">
        <f>IF(VLOOKUP(A1574,'Fr QV 2010-2016'!$A$1:$M$2587,13,FALSE)="#SAKNAS!",0,VLOOKUP(A1574,'Fr QV 2010-2016'!$A$1:$M$2587,13,FALSE))</f>
        <v>20</v>
      </c>
      <c r="N1574" s="36">
        <f>IF(VLOOKUP(A1574,'Fr QV 2017'!$A$1:$F$2587,6,FALSE)="#SAKNAS!",0,VLOOKUP(A1574,'Fr QV 2017'!$A$1:$F$2587,6,FALSE))</f>
        <v>19</v>
      </c>
      <c r="O1574" s="36">
        <f>IF(VLOOKUP(A1574,'Fr QV 2018'!$A$1:$M$2587,6,FALSE)="#SAKNAS!",0,VLOOKUP(A1574,'Fr QV 2018'!$A$1:$M$2587,6,FALSE))</f>
        <v>7</v>
      </c>
      <c r="P1574" s="36">
        <f>IF(VLOOKUP(A1574,'Fr QV 2019'!$A$1:$M$2587,6,FALSE)="#SAKNAS!",0,VLOOKUP(A1574,'Fr QV 2019'!$A$1:$M$2587,6,FALSE))</f>
        <v>15</v>
      </c>
      <c r="Q1574" s="36">
        <f>IF(VLOOKUP(A1574,'Fr QV 2020'!$A$1:$M$2587,6,FALSE)="#SAKNAS!",0,VLOOKUP(A1574,'Fr QV 2020'!$A$1:$M$2587,6,FALSE))</f>
        <v>6</v>
      </c>
      <c r="R1574" s="36">
        <f>IF(VLOOKUP(A1574,'Fr QV 2021'!$A$1:$M$2587,6,FALSE)="#SAKNAS!",0,VLOOKUP(A1574,'Fr QV 2021'!$A$1:$M$2587,6,FALSE))</f>
        <v>8</v>
      </c>
      <c r="S1574" s="36">
        <f>IF(VLOOKUP(A1574,'FR QV 2022'!$A$1:$M$2587,6,FALSE)="#SAKNAS!",0,VLOOKUP(A1574,'FR QV 2022'!$A$1:$M$2587,6,FALSE))</f>
        <v>12</v>
      </c>
      <c r="T1574" s="36">
        <f>IF(VLOOKUP($A1574,'FR QV 2023'!$A$1:$M$2587,6,FALSE)="#SAKNAS!",0,VLOOKUP($A1574,'FR QV 2023'!$A$1:$M$2587,6,FALSE))</f>
        <v>10</v>
      </c>
      <c r="U1574" s="36">
        <f>IF(VLOOKUP($A1574,'FR QV 2024'!$A$1:$M$2587,6,FALSE)="#SAKNAS!",0,VLOOKUP($A1574,'FR QV 2024'!$A$1:$M$2587,6,FALSE))</f>
        <v>12</v>
      </c>
    </row>
    <row r="1575" spans="1:21" s="12" customFormat="1" x14ac:dyDescent="0.2">
      <c r="A1575" s="26" t="str">
        <f t="shared" si="24"/>
        <v>0840060J01DB05</v>
      </c>
      <c r="B1575" s="12" t="str">
        <f>VLOOKUP(C1575,'Akodens FV'!$A$1:$B$2003,2,FALSE)</f>
        <v>Hälsoval</v>
      </c>
      <c r="C1575" s="27" t="s">
        <v>18</v>
      </c>
      <c r="D1575" s="27" t="s">
        <v>445</v>
      </c>
      <c r="E1575" s="27" t="s">
        <v>261</v>
      </c>
      <c r="F1575" s="28" t="s">
        <v>355</v>
      </c>
      <c r="G1575" s="36">
        <f>IF(VLOOKUP(A1575,'Fr QV 2010-2016'!$A$1:$M$2587,7,FALSE)="#SAKNAS!",0,VLOOKUP(A1575,'Fr QV 2010-2016'!$A$1:$M$2587,7,FALSE))</f>
        <v>15</v>
      </c>
      <c r="H1575" s="36">
        <f>IF(VLOOKUP(A1575,'Fr QV 2010-2016'!$A$1:$M$2587,8,FALSE)="#SAKNAS!",0,VLOOKUP(A1575,'Fr QV 2010-2016'!$A$1:$M$2587,8,FALSE))</f>
        <v>22</v>
      </c>
      <c r="I1575" s="36">
        <f>IF(VLOOKUP(A1575,'Fr QV 2010-2016'!$A$1:$M$2587,9,FALSE)="#SAKNAS!",0,VLOOKUP(A1575,'Fr QV 2010-2016'!$A$1:$M$2587,9,FALSE))</f>
        <v>36</v>
      </c>
      <c r="J1575" s="36">
        <f>IF(VLOOKUP(A1575,'Fr QV 2010-2016'!$A$1:$M$2587,10,FALSE)="#SAKNAS!",0,VLOOKUP(A1575,'Fr QV 2010-2016'!$A$1:$M$2587,10,FALSE))</f>
        <v>7</v>
      </c>
      <c r="K1575" s="36">
        <f>IF(VLOOKUP(A1575,'Fr QV 2010-2016'!$A$1:$M$2587,11,FALSE)="#SAKNAS!",0,VLOOKUP(A1575,'Fr QV 2010-2016'!$A$1:$M$2587,11,FALSE))</f>
        <v>18</v>
      </c>
      <c r="L1575" s="36">
        <f>IF(VLOOKUP(A1575,'Fr QV 2010-2016'!$A$1:$M$2587,12,FALSE)="#SAKNAS!",0,VLOOKUP(A1575,'Fr QV 2010-2016'!$A$1:$M$2587,12,FALSE))</f>
        <v>20</v>
      </c>
      <c r="M1575" s="36">
        <f>IF(VLOOKUP(A1575,'Fr QV 2010-2016'!$A$1:$M$2587,13,FALSE)="#SAKNAS!",0,VLOOKUP(A1575,'Fr QV 2010-2016'!$A$1:$M$2587,13,FALSE))</f>
        <v>8</v>
      </c>
      <c r="N1575" s="36">
        <f>IF(VLOOKUP(A1575,'Fr QV 2017'!$A$1:$F$2587,6,FALSE)="#SAKNAS!",0,VLOOKUP(A1575,'Fr QV 2017'!$A$1:$F$2587,6,FALSE))</f>
        <v>13</v>
      </c>
      <c r="O1575" s="36">
        <f>IF(VLOOKUP(A1575,'Fr QV 2018'!$A$1:$M$2587,6,FALSE)="#SAKNAS!",0,VLOOKUP(A1575,'Fr QV 2018'!$A$1:$M$2587,6,FALSE))</f>
        <v>7</v>
      </c>
      <c r="P1575" s="36">
        <f>IF(VLOOKUP(A1575,'Fr QV 2019'!$A$1:$M$2587,6,FALSE)="#SAKNAS!",0,VLOOKUP(A1575,'Fr QV 2019'!$A$1:$M$2587,6,FALSE))</f>
        <v>5</v>
      </c>
      <c r="Q1575" s="36">
        <f>IF(VLOOKUP(A1575,'Fr QV 2020'!$A$1:$M$2587,6,FALSE)="#SAKNAS!",0,VLOOKUP(A1575,'Fr QV 2020'!$A$1:$M$2587,6,FALSE))</f>
        <v>9</v>
      </c>
      <c r="R1575" s="36">
        <f>IF(VLOOKUP(A1575,'Fr QV 2021'!$A$1:$M$2587,6,FALSE)="#SAKNAS!",0,VLOOKUP(A1575,'Fr QV 2021'!$A$1:$M$2587,6,FALSE))</f>
        <v>5</v>
      </c>
      <c r="S1575" s="36">
        <f>IF(VLOOKUP(A1575,'FR QV 2022'!$A$1:$M$2587,6,FALSE)="#SAKNAS!",0,VLOOKUP(A1575,'FR QV 2022'!$A$1:$M$2587,6,FALSE))</f>
        <v>6</v>
      </c>
      <c r="T1575" s="36">
        <f>IF(VLOOKUP($A1575,'FR QV 2023'!$A$1:$M$2587,6,FALSE)="#SAKNAS!",0,VLOOKUP($A1575,'FR QV 2023'!$A$1:$M$2587,6,FALSE))</f>
        <v>15</v>
      </c>
      <c r="U1575" s="36">
        <f>IF(VLOOKUP($A1575,'FR QV 2024'!$A$1:$M$2587,6,FALSE)="#SAKNAS!",0,VLOOKUP($A1575,'FR QV 2024'!$A$1:$M$2587,6,FALSE))</f>
        <v>14</v>
      </c>
    </row>
    <row r="1576" spans="1:21" s="12" customFormat="1" x14ac:dyDescent="0.2">
      <c r="A1576" s="26" t="str">
        <f t="shared" si="24"/>
        <v>0840060J01DC08</v>
      </c>
      <c r="B1576" s="12" t="str">
        <f>VLOOKUP(C1576,'Akodens FV'!$A$1:$B$2003,2,FALSE)</f>
        <v>Hälsoval</v>
      </c>
      <c r="C1576" s="27" t="s">
        <v>18</v>
      </c>
      <c r="D1576" s="27" t="s">
        <v>445</v>
      </c>
      <c r="E1576" s="27" t="s">
        <v>260</v>
      </c>
      <c r="F1576" s="28" t="s">
        <v>382</v>
      </c>
      <c r="G1576" s="36">
        <f>IF(VLOOKUP(A1576,'Fr QV 2010-2016'!$A$1:$M$2587,7,FALSE)="#SAKNAS!",0,VLOOKUP(A1576,'Fr QV 2010-2016'!$A$1:$M$2587,7,FALSE))</f>
        <v>1</v>
      </c>
      <c r="H1576" s="36">
        <f>IF(VLOOKUP(A1576,'Fr QV 2010-2016'!$A$1:$M$2587,8,FALSE)="#SAKNAS!",0,VLOOKUP(A1576,'Fr QV 2010-2016'!$A$1:$M$2587,8,FALSE))</f>
        <v>0</v>
      </c>
      <c r="I1576" s="36">
        <f>IF(VLOOKUP(A1576,'Fr QV 2010-2016'!$A$1:$M$2587,9,FALSE)="#SAKNAS!",0,VLOOKUP(A1576,'Fr QV 2010-2016'!$A$1:$M$2587,9,FALSE))</f>
        <v>0</v>
      </c>
      <c r="J1576" s="36">
        <f>IF(VLOOKUP(A1576,'Fr QV 2010-2016'!$A$1:$M$2587,10,FALSE)="#SAKNAS!",0,VLOOKUP(A1576,'Fr QV 2010-2016'!$A$1:$M$2587,10,FALSE))</f>
        <v>0</v>
      </c>
      <c r="K1576" s="36">
        <f>IF(VLOOKUP(A1576,'Fr QV 2010-2016'!$A$1:$M$2587,11,FALSE)="#SAKNAS!",0,VLOOKUP(A1576,'Fr QV 2010-2016'!$A$1:$M$2587,11,FALSE))</f>
        <v>0</v>
      </c>
      <c r="L1576" s="36">
        <f>IF(VLOOKUP(A1576,'Fr QV 2010-2016'!$A$1:$M$2587,12,FALSE)="#SAKNAS!",0,VLOOKUP(A1576,'Fr QV 2010-2016'!$A$1:$M$2587,12,FALSE))</f>
        <v>0</v>
      </c>
      <c r="M1576" s="36">
        <f>IF(VLOOKUP(A1576,'Fr QV 2010-2016'!$A$1:$M$2587,13,FALSE)="#SAKNAS!",0,VLOOKUP(A1576,'Fr QV 2010-2016'!$A$1:$M$2587,13,FALSE))</f>
        <v>0</v>
      </c>
      <c r="N1576" s="36">
        <v>0</v>
      </c>
      <c r="O1576" s="36">
        <v>0</v>
      </c>
      <c r="P1576" s="36">
        <v>0</v>
      </c>
      <c r="Q1576" s="36">
        <v>0</v>
      </c>
      <c r="R1576" s="36"/>
      <c r="S1576" s="36">
        <v>0</v>
      </c>
      <c r="T1576" s="36">
        <v>0</v>
      </c>
      <c r="U1576" s="36"/>
    </row>
    <row r="1577" spans="1:21" s="12" customFormat="1" x14ac:dyDescent="0.2">
      <c r="A1577" s="26" t="str">
        <f t="shared" si="24"/>
        <v>0840060J01DD14</v>
      </c>
      <c r="B1577" s="12" t="str">
        <f>VLOOKUP(C1577,'Akodens FV'!$A$1:$B$2003,2,FALSE)</f>
        <v>Hälsoval</v>
      </c>
      <c r="C1577" s="27" t="s">
        <v>18</v>
      </c>
      <c r="D1577" s="27" t="s">
        <v>445</v>
      </c>
      <c r="E1577" s="27" t="s">
        <v>254</v>
      </c>
      <c r="F1577" s="28" t="s">
        <v>372</v>
      </c>
      <c r="G1577" s="36">
        <f>IF(VLOOKUP(A1577,'Fr QV 2010-2016'!$A$1:$M$2587,7,FALSE)="#SAKNAS!",0,VLOOKUP(A1577,'Fr QV 2010-2016'!$A$1:$M$2587,7,FALSE))</f>
        <v>1</v>
      </c>
      <c r="H1577" s="36">
        <f>IF(VLOOKUP(A1577,'Fr QV 2010-2016'!$A$1:$M$2587,8,FALSE)="#SAKNAS!",0,VLOOKUP(A1577,'Fr QV 2010-2016'!$A$1:$M$2587,8,FALSE))</f>
        <v>0</v>
      </c>
      <c r="I1577" s="36">
        <f>IF(VLOOKUP(A1577,'Fr QV 2010-2016'!$A$1:$M$2587,9,FALSE)="#SAKNAS!",0,VLOOKUP(A1577,'Fr QV 2010-2016'!$A$1:$M$2587,9,FALSE))</f>
        <v>2</v>
      </c>
      <c r="J1577" s="36">
        <f>IF(VLOOKUP(A1577,'Fr QV 2010-2016'!$A$1:$M$2587,10,FALSE)="#SAKNAS!",0,VLOOKUP(A1577,'Fr QV 2010-2016'!$A$1:$M$2587,10,FALSE))</f>
        <v>1</v>
      </c>
      <c r="K1577" s="36">
        <f>IF(VLOOKUP(A1577,'Fr QV 2010-2016'!$A$1:$M$2587,11,FALSE)="#SAKNAS!",0,VLOOKUP(A1577,'Fr QV 2010-2016'!$A$1:$M$2587,11,FALSE))</f>
        <v>1</v>
      </c>
      <c r="L1577" s="36">
        <f>IF(VLOOKUP(A1577,'Fr QV 2010-2016'!$A$1:$M$2587,12,FALSE)="#SAKNAS!",0,VLOOKUP(A1577,'Fr QV 2010-2016'!$A$1:$M$2587,12,FALSE))</f>
        <v>2</v>
      </c>
      <c r="M1577" s="36">
        <f>IF(VLOOKUP(A1577,'Fr QV 2010-2016'!$A$1:$M$2587,13,FALSE)="#SAKNAS!",0,VLOOKUP(A1577,'Fr QV 2010-2016'!$A$1:$M$2587,13,FALSE))</f>
        <v>5</v>
      </c>
      <c r="N1577" s="36">
        <f>IF(VLOOKUP(A1577,'Fr QV 2017'!$A$1:$F$2587,6,FALSE)="#SAKNAS!",0,VLOOKUP(A1577,'Fr QV 2017'!$A$1:$F$2587,6,FALSE))</f>
        <v>1</v>
      </c>
      <c r="O1577" s="36">
        <v>0</v>
      </c>
      <c r="P1577" s="36">
        <v>0</v>
      </c>
      <c r="Q1577" s="36">
        <v>0</v>
      </c>
      <c r="R1577" s="36"/>
      <c r="S1577" s="36">
        <v>0</v>
      </c>
      <c r="T1577" s="36">
        <v>0</v>
      </c>
      <c r="U1577" s="36"/>
    </row>
    <row r="1578" spans="1:21" s="12" customFormat="1" x14ac:dyDescent="0.2">
      <c r="A1578" s="26" t="str">
        <f t="shared" si="24"/>
        <v>0840060J01EA01</v>
      </c>
      <c r="B1578" s="12" t="str">
        <f>VLOOKUP(C1578,'Akodens FV'!$A$1:$B$2003,2,FALSE)</f>
        <v>Hälsoval</v>
      </c>
      <c r="C1578" s="27" t="s">
        <v>18</v>
      </c>
      <c r="D1578" s="28" t="s">
        <v>445</v>
      </c>
      <c r="E1578" s="27" t="s">
        <v>259</v>
      </c>
      <c r="F1578" s="28" t="s">
        <v>356</v>
      </c>
      <c r="G1578" s="36">
        <f>IF(VLOOKUP(A1578,'Fr QV 2010-2016'!$A$1:$M$2587,7,FALSE)="#SAKNAS!",0,VLOOKUP(A1578,'Fr QV 2010-2016'!$A$1:$M$2587,7,FALSE))</f>
        <v>49</v>
      </c>
      <c r="H1578" s="36">
        <f>IF(VLOOKUP(A1578,'Fr QV 2010-2016'!$A$1:$M$2587,8,FALSE)="#SAKNAS!",0,VLOOKUP(A1578,'Fr QV 2010-2016'!$A$1:$M$2587,8,FALSE))</f>
        <v>53</v>
      </c>
      <c r="I1578" s="36">
        <f>IF(VLOOKUP(A1578,'Fr QV 2010-2016'!$A$1:$M$2587,9,FALSE)="#SAKNAS!",0,VLOOKUP(A1578,'Fr QV 2010-2016'!$A$1:$M$2587,9,FALSE))</f>
        <v>34</v>
      </c>
      <c r="J1578" s="36">
        <f>IF(VLOOKUP(A1578,'Fr QV 2010-2016'!$A$1:$M$2587,10,FALSE)="#SAKNAS!",0,VLOOKUP(A1578,'Fr QV 2010-2016'!$A$1:$M$2587,10,FALSE))</f>
        <v>48</v>
      </c>
      <c r="K1578" s="36">
        <f>IF(VLOOKUP(A1578,'Fr QV 2010-2016'!$A$1:$M$2587,11,FALSE)="#SAKNAS!",0,VLOOKUP(A1578,'Fr QV 2010-2016'!$A$1:$M$2587,11,FALSE))</f>
        <v>16</v>
      </c>
      <c r="L1578" s="36">
        <f>IF(VLOOKUP(A1578,'Fr QV 2010-2016'!$A$1:$M$2587,12,FALSE)="#SAKNAS!",0,VLOOKUP(A1578,'Fr QV 2010-2016'!$A$1:$M$2587,12,FALSE))</f>
        <v>12</v>
      </c>
      <c r="M1578" s="36">
        <f>IF(VLOOKUP(A1578,'Fr QV 2010-2016'!$A$1:$M$2587,13,FALSE)="#SAKNAS!",0,VLOOKUP(A1578,'Fr QV 2010-2016'!$A$1:$M$2587,13,FALSE))</f>
        <v>23</v>
      </c>
      <c r="N1578" s="36">
        <f>IF(VLOOKUP(A1578,'Fr QV 2017'!$A$1:$F$2587,6,FALSE)="#SAKNAS!",0,VLOOKUP(A1578,'Fr QV 2017'!$A$1:$F$2587,6,FALSE))</f>
        <v>18</v>
      </c>
      <c r="O1578" s="36">
        <f>IF(VLOOKUP(A1578,'Fr QV 2018'!$A$1:$M$2587,6,FALSE)="#SAKNAS!",0,VLOOKUP(A1578,'Fr QV 2018'!$A$1:$M$2587,6,FALSE))</f>
        <v>13</v>
      </c>
      <c r="P1578" s="36">
        <f>IF(VLOOKUP(A1578,'Fr QV 2019'!$A$1:$M$2587,6,FALSE)="#SAKNAS!",0,VLOOKUP(A1578,'Fr QV 2019'!$A$1:$M$2587,6,FALSE))</f>
        <v>8</v>
      </c>
      <c r="Q1578" s="36">
        <f>IF(VLOOKUP(A1578,'Fr QV 2020'!$A$1:$M$2587,6,FALSE)="#SAKNAS!",0,VLOOKUP(A1578,'Fr QV 2020'!$A$1:$M$2587,6,FALSE))</f>
        <v>16</v>
      </c>
      <c r="R1578" s="36">
        <f>IF(VLOOKUP(A1578,'Fr QV 2021'!$A$1:$M$2587,6,FALSE)="#SAKNAS!",0,VLOOKUP(A1578,'Fr QV 2021'!$A$1:$M$2587,6,FALSE))</f>
        <v>13</v>
      </c>
      <c r="S1578" s="36">
        <f>IF(VLOOKUP(A1578,'FR QV 2022'!$A$1:$M$2587,6,FALSE)="#SAKNAS!",0,VLOOKUP(A1578,'FR QV 2022'!$A$1:$M$2587,6,FALSE))</f>
        <v>13</v>
      </c>
      <c r="T1578" s="36">
        <f>IF(VLOOKUP($A1578,'FR QV 2023'!$A$1:$M$2587,6,FALSE)="#SAKNAS!",0,VLOOKUP($A1578,'FR QV 2023'!$A$1:$M$2587,6,FALSE))</f>
        <v>10</v>
      </c>
      <c r="U1578" s="36">
        <f>IF(VLOOKUP($A1578,'FR QV 2024'!$A$1:$M$2587,6,FALSE)="#SAKNAS!",0,VLOOKUP($A1578,'FR QV 2024'!$A$1:$M$2587,6,FALSE))</f>
        <v>15</v>
      </c>
    </row>
    <row r="1579" spans="1:21" s="12" customFormat="1" x14ac:dyDescent="0.2">
      <c r="A1579" s="26" t="str">
        <f t="shared" si="24"/>
        <v>0840060J01EE01</v>
      </c>
      <c r="B1579" s="12" t="str">
        <f>VLOOKUP(C1579,'Akodens FV'!$A$1:$B$2003,2,FALSE)</f>
        <v>Hälsoval</v>
      </c>
      <c r="C1579" s="27" t="s">
        <v>18</v>
      </c>
      <c r="D1579" s="28" t="s">
        <v>445</v>
      </c>
      <c r="E1579" s="27" t="s">
        <v>258</v>
      </c>
      <c r="F1579" s="28" t="s">
        <v>364</v>
      </c>
      <c r="G1579" s="36">
        <f>IF(VLOOKUP(A1579,'Fr QV 2010-2016'!$A$1:$M$2587,7,FALSE)="#SAKNAS!",0,VLOOKUP(A1579,'Fr QV 2010-2016'!$A$1:$M$2587,7,FALSE))</f>
        <v>17</v>
      </c>
      <c r="H1579" s="36">
        <f>IF(VLOOKUP(A1579,'Fr QV 2010-2016'!$A$1:$M$2587,8,FALSE)="#SAKNAS!",0,VLOOKUP(A1579,'Fr QV 2010-2016'!$A$1:$M$2587,8,FALSE))</f>
        <v>10</v>
      </c>
      <c r="I1579" s="36">
        <f>IF(VLOOKUP(A1579,'Fr QV 2010-2016'!$A$1:$M$2587,9,FALSE)="#SAKNAS!",0,VLOOKUP(A1579,'Fr QV 2010-2016'!$A$1:$M$2587,9,FALSE))</f>
        <v>12</v>
      </c>
      <c r="J1579" s="36">
        <f>IF(VLOOKUP(A1579,'Fr QV 2010-2016'!$A$1:$M$2587,10,FALSE)="#SAKNAS!",0,VLOOKUP(A1579,'Fr QV 2010-2016'!$A$1:$M$2587,10,FALSE))</f>
        <v>7</v>
      </c>
      <c r="K1579" s="36">
        <f>IF(VLOOKUP(A1579,'Fr QV 2010-2016'!$A$1:$M$2587,11,FALSE)="#SAKNAS!",0,VLOOKUP(A1579,'Fr QV 2010-2016'!$A$1:$M$2587,11,FALSE))</f>
        <v>13</v>
      </c>
      <c r="L1579" s="36">
        <f>IF(VLOOKUP(A1579,'Fr QV 2010-2016'!$A$1:$M$2587,12,FALSE)="#SAKNAS!",0,VLOOKUP(A1579,'Fr QV 2010-2016'!$A$1:$M$2587,12,FALSE))</f>
        <v>11</v>
      </c>
      <c r="M1579" s="36">
        <f>IF(VLOOKUP(A1579,'Fr QV 2010-2016'!$A$1:$M$2587,13,FALSE)="#SAKNAS!",0,VLOOKUP(A1579,'Fr QV 2010-2016'!$A$1:$M$2587,13,FALSE))</f>
        <v>4</v>
      </c>
      <c r="N1579" s="36">
        <f>IF(VLOOKUP(A1579,'Fr QV 2017'!$A$1:$F$2587,6,FALSE)="#SAKNAS!",0,VLOOKUP(A1579,'Fr QV 2017'!$A$1:$F$2587,6,FALSE))</f>
        <v>1</v>
      </c>
      <c r="O1579" s="36">
        <f>IF(VLOOKUP(A1579,'Fr QV 2018'!$A$1:$M$2587,6,FALSE)="#SAKNAS!",0,VLOOKUP(A1579,'Fr QV 2018'!$A$1:$M$2587,6,FALSE))</f>
        <v>27</v>
      </c>
      <c r="P1579" s="36">
        <f>IF(VLOOKUP(A1579,'Fr QV 2019'!$A$1:$M$2587,6,FALSE)="#SAKNAS!",0,VLOOKUP(A1579,'Fr QV 2019'!$A$1:$M$2587,6,FALSE))</f>
        <v>5</v>
      </c>
      <c r="Q1579" s="36">
        <f>IF(VLOOKUP(A1579,'Fr QV 2020'!$A$1:$M$2587,6,FALSE)="#SAKNAS!",0,VLOOKUP(A1579,'Fr QV 2020'!$A$1:$M$2587,6,FALSE))</f>
        <v>4</v>
      </c>
      <c r="R1579" s="36">
        <f>IF(VLOOKUP(A1579,'Fr QV 2021'!$A$1:$M$2587,6,FALSE)="#SAKNAS!",0,VLOOKUP(A1579,'Fr QV 2021'!$A$1:$M$2587,6,FALSE))</f>
        <v>6</v>
      </c>
      <c r="S1579" s="36">
        <f>IF(VLOOKUP(A1579,'FR QV 2022'!$A$1:$M$2587,6,FALSE)="#SAKNAS!",0,VLOOKUP(A1579,'FR QV 2022'!$A$1:$M$2587,6,FALSE))</f>
        <v>6</v>
      </c>
      <c r="T1579" s="36">
        <f>IF(VLOOKUP($A1579,'FR QV 2023'!$A$1:$M$2587,6,FALSE)="#SAKNAS!",0,VLOOKUP($A1579,'FR QV 2023'!$A$1:$M$2587,6,FALSE))</f>
        <v>8</v>
      </c>
      <c r="U1579" s="36">
        <f>IF(VLOOKUP($A1579,'FR QV 2024'!$A$1:$M$2587,6,FALSE)="#SAKNAS!",0,VLOOKUP($A1579,'FR QV 2024'!$A$1:$M$2587,6,FALSE))</f>
        <v>14</v>
      </c>
    </row>
    <row r="1580" spans="1:21" s="12" customFormat="1" x14ac:dyDescent="0.2">
      <c r="A1580" s="26" t="str">
        <f t="shared" si="24"/>
        <v>0840060J01FA01</v>
      </c>
      <c r="B1580" s="12" t="str">
        <f>VLOOKUP(C1580,'Akodens FV'!$A$1:$B$2003,2,FALSE)</f>
        <v>Hälsoval</v>
      </c>
      <c r="C1580" s="27" t="s">
        <v>18</v>
      </c>
      <c r="D1580" s="28" t="s">
        <v>445</v>
      </c>
      <c r="E1580" s="27" t="s">
        <v>250</v>
      </c>
      <c r="F1580" s="28" t="s">
        <v>357</v>
      </c>
      <c r="G1580" s="36">
        <f>IF(VLOOKUP(A1580,'Fr QV 2010-2016'!$A$1:$M$2587,7,FALSE)="#SAKNAS!",0,VLOOKUP(A1580,'Fr QV 2010-2016'!$A$1:$M$2587,7,FALSE))</f>
        <v>27</v>
      </c>
      <c r="H1580" s="36">
        <f>IF(VLOOKUP(A1580,'Fr QV 2010-2016'!$A$1:$M$2587,8,FALSE)="#SAKNAS!",0,VLOOKUP(A1580,'Fr QV 2010-2016'!$A$1:$M$2587,8,FALSE))</f>
        <v>16</v>
      </c>
      <c r="I1580" s="36">
        <f>IF(VLOOKUP(A1580,'Fr QV 2010-2016'!$A$1:$M$2587,9,FALSE)="#SAKNAS!",0,VLOOKUP(A1580,'Fr QV 2010-2016'!$A$1:$M$2587,9,FALSE))</f>
        <v>26</v>
      </c>
      <c r="J1580" s="36">
        <f>IF(VLOOKUP(A1580,'Fr QV 2010-2016'!$A$1:$M$2587,10,FALSE)="#SAKNAS!",0,VLOOKUP(A1580,'Fr QV 2010-2016'!$A$1:$M$2587,10,FALSE))</f>
        <v>17</v>
      </c>
      <c r="K1580" s="36">
        <f>IF(VLOOKUP(A1580,'Fr QV 2010-2016'!$A$1:$M$2587,11,FALSE)="#SAKNAS!",0,VLOOKUP(A1580,'Fr QV 2010-2016'!$A$1:$M$2587,11,FALSE))</f>
        <v>7</v>
      </c>
      <c r="L1580" s="36">
        <f>IF(VLOOKUP(A1580,'Fr QV 2010-2016'!$A$1:$M$2587,12,FALSE)="#SAKNAS!",0,VLOOKUP(A1580,'Fr QV 2010-2016'!$A$1:$M$2587,12,FALSE))</f>
        <v>20</v>
      </c>
      <c r="M1580" s="36">
        <f>IF(VLOOKUP(A1580,'Fr QV 2010-2016'!$A$1:$M$2587,13,FALSE)="#SAKNAS!",0,VLOOKUP(A1580,'Fr QV 2010-2016'!$A$1:$M$2587,13,FALSE))</f>
        <v>16</v>
      </c>
      <c r="N1580" s="36">
        <f>IF(VLOOKUP(A1580,'Fr QV 2017'!$A$1:$F$2587,6,FALSE)="#SAKNAS!",0,VLOOKUP(A1580,'Fr QV 2017'!$A$1:$F$2587,6,FALSE))</f>
        <v>18</v>
      </c>
      <c r="O1580" s="36">
        <f>IF(VLOOKUP(A1580,'Fr QV 2018'!$A$1:$M$2587,6,FALSE)="#SAKNAS!",0,VLOOKUP(A1580,'Fr QV 2018'!$A$1:$M$2587,6,FALSE))</f>
        <v>10</v>
      </c>
      <c r="P1580" s="36">
        <f>IF(VLOOKUP(A1580,'Fr QV 2019'!$A$1:$M$2587,6,FALSE)="#SAKNAS!",0,VLOOKUP(A1580,'Fr QV 2019'!$A$1:$M$2587,6,FALSE))</f>
        <v>4</v>
      </c>
      <c r="Q1580" s="36">
        <f>IF(VLOOKUP(A1580,'Fr QV 2020'!$A$1:$M$2587,6,FALSE)="#SAKNAS!",0,VLOOKUP(A1580,'Fr QV 2020'!$A$1:$M$2587,6,FALSE))</f>
        <v>8</v>
      </c>
      <c r="R1580" s="36"/>
      <c r="S1580" s="36">
        <v>0</v>
      </c>
      <c r="T1580" s="36">
        <v>0</v>
      </c>
      <c r="U1580" s="36">
        <f>IF(VLOOKUP($A1580,'FR QV 2024'!$A$1:$M$2587,6,FALSE)="#SAKNAS!",0,VLOOKUP($A1580,'FR QV 2024'!$A$1:$M$2587,6,FALSE))</f>
        <v>7</v>
      </c>
    </row>
    <row r="1581" spans="1:21" s="12" customFormat="1" x14ac:dyDescent="0.2">
      <c r="A1581" s="26" t="str">
        <f t="shared" si="24"/>
        <v>0840060J01FA06</v>
      </c>
      <c r="B1581" s="12" t="str">
        <f>VLOOKUP(C1581,'Akodens FV'!$A$1:$B$2003,2,FALSE)</f>
        <v>Hälsoval</v>
      </c>
      <c r="C1581" s="27" t="s">
        <v>18</v>
      </c>
      <c r="D1581" s="28" t="s">
        <v>445</v>
      </c>
      <c r="E1581" s="27" t="s">
        <v>269</v>
      </c>
      <c r="F1581" s="28" t="s">
        <v>374</v>
      </c>
      <c r="G1581" s="36">
        <f>IF(VLOOKUP(A1581,'Fr QV 2010-2016'!$A$1:$M$2587,7,FALSE)="#SAKNAS!",0,VLOOKUP(A1581,'Fr QV 2010-2016'!$A$1:$M$2587,7,FALSE))</f>
        <v>0</v>
      </c>
      <c r="H1581" s="36">
        <f>IF(VLOOKUP(A1581,'Fr QV 2010-2016'!$A$1:$M$2587,8,FALSE)="#SAKNAS!",0,VLOOKUP(A1581,'Fr QV 2010-2016'!$A$1:$M$2587,8,FALSE))</f>
        <v>1</v>
      </c>
      <c r="I1581" s="36">
        <f>IF(VLOOKUP(A1581,'Fr QV 2010-2016'!$A$1:$M$2587,9,FALSE)="#SAKNAS!",0,VLOOKUP(A1581,'Fr QV 2010-2016'!$A$1:$M$2587,9,FALSE))</f>
        <v>16</v>
      </c>
      <c r="J1581" s="36">
        <f>IF(VLOOKUP(A1581,'Fr QV 2010-2016'!$A$1:$M$2587,10,FALSE)="#SAKNAS!",0,VLOOKUP(A1581,'Fr QV 2010-2016'!$A$1:$M$2587,10,FALSE))</f>
        <v>6</v>
      </c>
      <c r="K1581" s="36">
        <f>IF(VLOOKUP(A1581,'Fr QV 2010-2016'!$A$1:$M$2587,11,FALSE)="#SAKNAS!",0,VLOOKUP(A1581,'Fr QV 2010-2016'!$A$1:$M$2587,11,FALSE))</f>
        <v>10</v>
      </c>
      <c r="L1581" s="36">
        <f>IF(VLOOKUP(A1581,'Fr QV 2010-2016'!$A$1:$M$2587,12,FALSE)="#SAKNAS!",0,VLOOKUP(A1581,'Fr QV 2010-2016'!$A$1:$M$2587,12,FALSE))</f>
        <v>6</v>
      </c>
      <c r="M1581" s="36">
        <f>IF(VLOOKUP(A1581,'Fr QV 2010-2016'!$A$1:$M$2587,13,FALSE)="#SAKNAS!",0,VLOOKUP(A1581,'Fr QV 2010-2016'!$A$1:$M$2587,13,FALSE))</f>
        <v>4</v>
      </c>
      <c r="N1581" s="36">
        <f>IF(VLOOKUP(A1581,'Fr QV 2017'!$A$1:$F$2587,6,FALSE)="#SAKNAS!",0,VLOOKUP(A1581,'Fr QV 2017'!$A$1:$F$2587,6,FALSE))</f>
        <v>1</v>
      </c>
      <c r="O1581" s="36">
        <f>IF(VLOOKUP(A1581,'Fr QV 2018'!$A$1:$M$2587,6,FALSE)="#SAKNAS!",0,VLOOKUP(A1581,'Fr QV 2018'!$A$1:$M$2587,6,FALSE))</f>
        <v>4</v>
      </c>
      <c r="P1581" s="36">
        <v>0</v>
      </c>
      <c r="Q1581" s="36">
        <v>0</v>
      </c>
      <c r="R1581" s="36"/>
      <c r="S1581" s="36">
        <v>0</v>
      </c>
      <c r="T1581" s="36">
        <v>0</v>
      </c>
      <c r="U1581" s="36"/>
    </row>
    <row r="1582" spans="1:21" s="12" customFormat="1" x14ac:dyDescent="0.2">
      <c r="A1582" s="26" t="str">
        <f t="shared" si="24"/>
        <v>0840060J01FA09</v>
      </c>
      <c r="B1582" s="12" t="str">
        <f>VLOOKUP(C1582,'Akodens FV'!$A$1:$B$2003,2,FALSE)</f>
        <v>Hälsoval</v>
      </c>
      <c r="C1582" s="27" t="s">
        <v>18</v>
      </c>
      <c r="D1582" s="28" t="s">
        <v>445</v>
      </c>
      <c r="E1582" s="27" t="s">
        <v>257</v>
      </c>
      <c r="F1582" s="28" t="s">
        <v>375</v>
      </c>
      <c r="G1582" s="36">
        <f>IF(VLOOKUP(A1582,'Fr QV 2010-2016'!$A$1:$M$2587,7,FALSE)="#SAKNAS!",0,VLOOKUP(A1582,'Fr QV 2010-2016'!$A$1:$M$2587,7,FALSE))</f>
        <v>0</v>
      </c>
      <c r="H1582" s="36">
        <f>IF(VLOOKUP(A1582,'Fr QV 2010-2016'!$A$1:$M$2587,8,FALSE)="#SAKNAS!",0,VLOOKUP(A1582,'Fr QV 2010-2016'!$A$1:$M$2587,8,FALSE))</f>
        <v>2</v>
      </c>
      <c r="I1582" s="36">
        <f>IF(VLOOKUP(A1582,'Fr QV 2010-2016'!$A$1:$M$2587,9,FALSE)="#SAKNAS!",0,VLOOKUP(A1582,'Fr QV 2010-2016'!$A$1:$M$2587,9,FALSE))</f>
        <v>2</v>
      </c>
      <c r="J1582" s="36">
        <f>IF(VLOOKUP(A1582,'Fr QV 2010-2016'!$A$1:$M$2587,10,FALSE)="#SAKNAS!",0,VLOOKUP(A1582,'Fr QV 2010-2016'!$A$1:$M$2587,10,FALSE))</f>
        <v>1</v>
      </c>
      <c r="K1582" s="36">
        <f>IF(VLOOKUP(A1582,'Fr QV 2010-2016'!$A$1:$M$2587,11,FALSE)="#SAKNAS!",0,VLOOKUP(A1582,'Fr QV 2010-2016'!$A$1:$M$2587,11,FALSE))</f>
        <v>0</v>
      </c>
      <c r="L1582" s="36">
        <f>IF(VLOOKUP(A1582,'Fr QV 2010-2016'!$A$1:$M$2587,12,FALSE)="#SAKNAS!",0,VLOOKUP(A1582,'Fr QV 2010-2016'!$A$1:$M$2587,12,FALSE))</f>
        <v>6</v>
      </c>
      <c r="M1582" s="36">
        <f>IF(VLOOKUP(A1582,'Fr QV 2010-2016'!$A$1:$M$2587,13,FALSE)="#SAKNAS!",0,VLOOKUP(A1582,'Fr QV 2010-2016'!$A$1:$M$2587,13,FALSE))</f>
        <v>0</v>
      </c>
      <c r="N1582" s="36">
        <v>0</v>
      </c>
      <c r="O1582" s="36">
        <f>IF(VLOOKUP(A1582,'Fr QV 2018'!$A$1:$M$2587,6,FALSE)="#SAKNAS!",0,VLOOKUP(A1582,'Fr QV 2018'!$A$1:$M$2587,6,FALSE))</f>
        <v>1</v>
      </c>
      <c r="P1582" s="36">
        <f>IF(VLOOKUP(A1582,'Fr QV 2019'!$A$1:$M$2587,6,FALSE)="#SAKNAS!",0,VLOOKUP(A1582,'Fr QV 2019'!$A$1:$M$2587,6,FALSE))</f>
        <v>6</v>
      </c>
      <c r="Q1582" s="36">
        <f>IF(VLOOKUP(A1582,'Fr QV 2020'!$A$1:$M$2587,6,FALSE)="#SAKNAS!",0,VLOOKUP(A1582,'Fr QV 2020'!$A$1:$M$2587,6,FALSE))</f>
        <v>7</v>
      </c>
      <c r="R1582" s="36">
        <f>IF(VLOOKUP(A1582,'Fr QV 2021'!$A$1:$M$2587,6,FALSE)="#SAKNAS!",0,VLOOKUP(A1582,'Fr QV 2021'!$A$1:$M$2587,6,FALSE))</f>
        <v>5</v>
      </c>
      <c r="S1582" s="36">
        <f>IF(VLOOKUP(A1582,'FR QV 2022'!$A$1:$M$2587,6,FALSE)="#SAKNAS!",0,VLOOKUP(A1582,'FR QV 2022'!$A$1:$M$2587,6,FALSE))</f>
        <v>18</v>
      </c>
      <c r="T1582" s="36">
        <f>IF(VLOOKUP($A1582,'FR QV 2023'!$A$1:$M$2587,6,FALSE)="#SAKNAS!",0,VLOOKUP($A1582,'FR QV 2023'!$A$1:$M$2587,6,FALSE))</f>
        <v>9</v>
      </c>
      <c r="U1582" s="36">
        <f>IF(VLOOKUP($A1582,'FR QV 2024'!$A$1:$M$2587,6,FALSE)="#SAKNAS!",0,VLOOKUP($A1582,'FR QV 2024'!$A$1:$M$2587,6,FALSE))</f>
        <v>24</v>
      </c>
    </row>
    <row r="1583" spans="1:21" s="12" customFormat="1" x14ac:dyDescent="0.2">
      <c r="A1583" s="26" t="str">
        <f t="shared" si="24"/>
        <v>0840060J01FA10</v>
      </c>
      <c r="B1583" s="12" t="str">
        <f>VLOOKUP(C1583,'Akodens FV'!$A$1:$B$2003,2,FALSE)</f>
        <v>Hälsoval</v>
      </c>
      <c r="C1583" s="27" t="s">
        <v>18</v>
      </c>
      <c r="D1583" s="28" t="s">
        <v>445</v>
      </c>
      <c r="E1583" s="27" t="s">
        <v>268</v>
      </c>
      <c r="F1583" s="28" t="s">
        <v>368</v>
      </c>
      <c r="G1583" s="36">
        <f>IF(VLOOKUP(A1583,'Fr QV 2010-2016'!$A$1:$M$2587,7,FALSE)="#SAKNAS!",0,VLOOKUP(A1583,'Fr QV 2010-2016'!$A$1:$M$2587,7,FALSE))</f>
        <v>9</v>
      </c>
      <c r="H1583" s="36">
        <f>IF(VLOOKUP(A1583,'Fr QV 2010-2016'!$A$1:$M$2587,8,FALSE)="#SAKNAS!",0,VLOOKUP(A1583,'Fr QV 2010-2016'!$A$1:$M$2587,8,FALSE))</f>
        <v>7</v>
      </c>
      <c r="I1583" s="36">
        <f>IF(VLOOKUP(A1583,'Fr QV 2010-2016'!$A$1:$M$2587,9,FALSE)="#SAKNAS!",0,VLOOKUP(A1583,'Fr QV 2010-2016'!$A$1:$M$2587,9,FALSE))</f>
        <v>4</v>
      </c>
      <c r="J1583" s="36">
        <f>IF(VLOOKUP(A1583,'Fr QV 2010-2016'!$A$1:$M$2587,10,FALSE)="#SAKNAS!",0,VLOOKUP(A1583,'Fr QV 2010-2016'!$A$1:$M$2587,10,FALSE))</f>
        <v>2</v>
      </c>
      <c r="K1583" s="36">
        <f>IF(VLOOKUP(A1583,'Fr QV 2010-2016'!$A$1:$M$2587,11,FALSE)="#SAKNAS!",0,VLOOKUP(A1583,'Fr QV 2010-2016'!$A$1:$M$2587,11,FALSE))</f>
        <v>5</v>
      </c>
      <c r="L1583" s="36">
        <f>IF(VLOOKUP(A1583,'Fr QV 2010-2016'!$A$1:$M$2587,12,FALSE)="#SAKNAS!",0,VLOOKUP(A1583,'Fr QV 2010-2016'!$A$1:$M$2587,12,FALSE))</f>
        <v>10</v>
      </c>
      <c r="M1583" s="36">
        <f>IF(VLOOKUP(A1583,'Fr QV 2010-2016'!$A$1:$M$2587,13,FALSE)="#SAKNAS!",0,VLOOKUP(A1583,'Fr QV 2010-2016'!$A$1:$M$2587,13,FALSE))</f>
        <v>8</v>
      </c>
      <c r="N1583" s="36">
        <f>IF(VLOOKUP(A1583,'Fr QV 2017'!$A$1:$F$2587,6,FALSE)="#SAKNAS!",0,VLOOKUP(A1583,'Fr QV 2017'!$A$1:$F$2587,6,FALSE))</f>
        <v>4</v>
      </c>
      <c r="O1583" s="36">
        <f>IF(VLOOKUP(A1583,'Fr QV 2018'!$A$1:$M$2587,6,FALSE)="#SAKNAS!",0,VLOOKUP(A1583,'Fr QV 2018'!$A$1:$M$2587,6,FALSE))</f>
        <v>2</v>
      </c>
      <c r="P1583" s="36">
        <f>IF(VLOOKUP(A1583,'Fr QV 2019'!$A$1:$M$2587,6,FALSE)="#SAKNAS!",0,VLOOKUP(A1583,'Fr QV 2019'!$A$1:$M$2587,6,FALSE))</f>
        <v>5</v>
      </c>
      <c r="Q1583" s="36">
        <f>IF(VLOOKUP(A1583,'Fr QV 2020'!$A$1:$M$2587,6,FALSE)="#SAKNAS!",0,VLOOKUP(A1583,'Fr QV 2020'!$A$1:$M$2587,6,FALSE))</f>
        <v>5</v>
      </c>
      <c r="R1583" s="36">
        <f>IF(VLOOKUP(A1583,'Fr QV 2021'!$A$1:$M$2587,6,FALSE)="#SAKNAS!",0,VLOOKUP(A1583,'Fr QV 2021'!$A$1:$M$2587,6,FALSE))</f>
        <v>3</v>
      </c>
      <c r="S1583" s="36">
        <f>IF(VLOOKUP(A1583,'FR QV 2022'!$A$1:$M$2587,6,FALSE)="#SAKNAS!",0,VLOOKUP(A1583,'FR QV 2022'!$A$1:$M$2587,6,FALSE))</f>
        <v>5</v>
      </c>
      <c r="T1583" s="36">
        <v>0</v>
      </c>
      <c r="U1583" s="36">
        <f>IF(VLOOKUP($A1583,'FR QV 2024'!$A$1:$M$2587,6,FALSE)="#SAKNAS!",0,VLOOKUP($A1583,'FR QV 2024'!$A$1:$M$2587,6,FALSE))</f>
        <v>5</v>
      </c>
    </row>
    <row r="1584" spans="1:21" s="12" customFormat="1" x14ac:dyDescent="0.2">
      <c r="A1584" s="26" t="str">
        <f t="shared" si="24"/>
        <v>0840060J01FF01</v>
      </c>
      <c r="B1584" s="12" t="str">
        <f>VLOOKUP(C1584,'Akodens FV'!$A$1:$B$2003,2,FALSE)</f>
        <v>Hälsoval</v>
      </c>
      <c r="C1584" s="27" t="s">
        <v>18</v>
      </c>
      <c r="D1584" s="28" t="s">
        <v>445</v>
      </c>
      <c r="E1584" s="27" t="s">
        <v>248</v>
      </c>
      <c r="F1584" s="28" t="s">
        <v>358</v>
      </c>
      <c r="G1584" s="36">
        <f>IF(VLOOKUP(A1584,'Fr QV 2010-2016'!$A$1:$M$2587,7,FALSE)="#SAKNAS!",0,VLOOKUP(A1584,'Fr QV 2010-2016'!$A$1:$M$2587,7,FALSE))</f>
        <v>36</v>
      </c>
      <c r="H1584" s="36">
        <f>IF(VLOOKUP(A1584,'Fr QV 2010-2016'!$A$1:$M$2587,8,FALSE)="#SAKNAS!",0,VLOOKUP(A1584,'Fr QV 2010-2016'!$A$1:$M$2587,8,FALSE))</f>
        <v>36</v>
      </c>
      <c r="I1584" s="36">
        <f>IF(VLOOKUP(A1584,'Fr QV 2010-2016'!$A$1:$M$2587,9,FALSE)="#SAKNAS!",0,VLOOKUP(A1584,'Fr QV 2010-2016'!$A$1:$M$2587,9,FALSE))</f>
        <v>36</v>
      </c>
      <c r="J1584" s="36">
        <f>IF(VLOOKUP(A1584,'Fr QV 2010-2016'!$A$1:$M$2587,10,FALSE)="#SAKNAS!",0,VLOOKUP(A1584,'Fr QV 2010-2016'!$A$1:$M$2587,10,FALSE))</f>
        <v>21</v>
      </c>
      <c r="K1584" s="36">
        <f>IF(VLOOKUP(A1584,'Fr QV 2010-2016'!$A$1:$M$2587,11,FALSE)="#SAKNAS!",0,VLOOKUP(A1584,'Fr QV 2010-2016'!$A$1:$M$2587,11,FALSE))</f>
        <v>34</v>
      </c>
      <c r="L1584" s="36">
        <f>IF(VLOOKUP(A1584,'Fr QV 2010-2016'!$A$1:$M$2587,12,FALSE)="#SAKNAS!",0,VLOOKUP(A1584,'Fr QV 2010-2016'!$A$1:$M$2587,12,FALSE))</f>
        <v>53</v>
      </c>
      <c r="M1584" s="36">
        <f>IF(VLOOKUP(A1584,'Fr QV 2010-2016'!$A$1:$M$2587,13,FALSE)="#SAKNAS!",0,VLOOKUP(A1584,'Fr QV 2010-2016'!$A$1:$M$2587,13,FALSE))</f>
        <v>49</v>
      </c>
      <c r="N1584" s="36">
        <f>IF(VLOOKUP(A1584,'Fr QV 2017'!$A$1:$F$2587,6,FALSE)="#SAKNAS!",0,VLOOKUP(A1584,'Fr QV 2017'!$A$1:$F$2587,6,FALSE))</f>
        <v>47</v>
      </c>
      <c r="O1584" s="36">
        <f>IF(VLOOKUP(A1584,'Fr QV 2018'!$A$1:$M$2587,6,FALSE)="#SAKNAS!",0,VLOOKUP(A1584,'Fr QV 2018'!$A$1:$M$2587,6,FALSE))</f>
        <v>56</v>
      </c>
      <c r="P1584" s="36">
        <f>IF(VLOOKUP(A1584,'Fr QV 2019'!$A$1:$M$2587,6,FALSE)="#SAKNAS!",0,VLOOKUP(A1584,'Fr QV 2019'!$A$1:$M$2587,6,FALSE))</f>
        <v>38</v>
      </c>
      <c r="Q1584" s="36">
        <f>IF(VLOOKUP(A1584,'Fr QV 2020'!$A$1:$M$2587,6,FALSE)="#SAKNAS!",0,VLOOKUP(A1584,'Fr QV 2020'!$A$1:$M$2587,6,FALSE))</f>
        <v>39</v>
      </c>
      <c r="R1584" s="36">
        <f>IF(VLOOKUP(A1584,'Fr QV 2021'!$A$1:$M$2587,6,FALSE)="#SAKNAS!",0,VLOOKUP(A1584,'Fr QV 2021'!$A$1:$M$2587,6,FALSE))</f>
        <v>42</v>
      </c>
      <c r="S1584" s="36">
        <f>IF(VLOOKUP(A1584,'FR QV 2022'!$A$1:$M$2587,6,FALSE)="#SAKNAS!",0,VLOOKUP(A1584,'FR QV 2022'!$A$1:$M$2587,6,FALSE))</f>
        <v>34</v>
      </c>
      <c r="T1584" s="36">
        <f>IF(VLOOKUP($A1584,'FR QV 2023'!$A$1:$M$2587,6,FALSE)="#SAKNAS!",0,VLOOKUP($A1584,'FR QV 2023'!$A$1:$M$2587,6,FALSE))</f>
        <v>42</v>
      </c>
      <c r="U1584" s="36">
        <f>IF(VLOOKUP($A1584,'FR QV 2024'!$A$1:$M$2587,6,FALSE)="#SAKNAS!",0,VLOOKUP($A1584,'FR QV 2024'!$A$1:$M$2587,6,FALSE))</f>
        <v>27</v>
      </c>
    </row>
    <row r="1585" spans="1:21" s="12" customFormat="1" x14ac:dyDescent="0.2">
      <c r="A1585" s="26" t="str">
        <f t="shared" si="24"/>
        <v>0840060J01MA01</v>
      </c>
      <c r="B1585" s="12" t="str">
        <f>VLOOKUP(C1585,'Akodens FV'!$A$1:$B$2003,2,FALSE)</f>
        <v>Hälsoval</v>
      </c>
      <c r="C1585" s="27" t="s">
        <v>18</v>
      </c>
      <c r="D1585" s="28" t="s">
        <v>445</v>
      </c>
      <c r="E1585" s="27" t="s">
        <v>267</v>
      </c>
      <c r="F1585" s="28" t="s">
        <v>365</v>
      </c>
      <c r="G1585" s="36">
        <f>IF(VLOOKUP(A1585,'Fr QV 2010-2016'!$A$1:$M$2587,7,FALSE)="#SAKNAS!",0,VLOOKUP(A1585,'Fr QV 2010-2016'!$A$1:$M$2587,7,FALSE))</f>
        <v>8</v>
      </c>
      <c r="H1585" s="36">
        <f>IF(VLOOKUP(A1585,'Fr QV 2010-2016'!$A$1:$M$2587,8,FALSE)="#SAKNAS!",0,VLOOKUP(A1585,'Fr QV 2010-2016'!$A$1:$M$2587,8,FALSE))</f>
        <v>0</v>
      </c>
      <c r="I1585" s="36">
        <f>IF(VLOOKUP(A1585,'Fr QV 2010-2016'!$A$1:$M$2587,9,FALSE)="#SAKNAS!",0,VLOOKUP(A1585,'Fr QV 2010-2016'!$A$1:$M$2587,9,FALSE))</f>
        <v>2</v>
      </c>
      <c r="J1585" s="36">
        <f>IF(VLOOKUP(A1585,'Fr QV 2010-2016'!$A$1:$M$2587,10,FALSE)="#SAKNAS!",0,VLOOKUP(A1585,'Fr QV 2010-2016'!$A$1:$M$2587,10,FALSE))</f>
        <v>0</v>
      </c>
      <c r="K1585" s="36">
        <f>IF(VLOOKUP(A1585,'Fr QV 2010-2016'!$A$1:$M$2587,11,FALSE)="#SAKNAS!",0,VLOOKUP(A1585,'Fr QV 2010-2016'!$A$1:$M$2587,11,FALSE))</f>
        <v>0</v>
      </c>
      <c r="L1585" s="36">
        <f>IF(VLOOKUP(A1585,'Fr QV 2010-2016'!$A$1:$M$2587,12,FALSE)="#SAKNAS!",0,VLOOKUP(A1585,'Fr QV 2010-2016'!$A$1:$M$2587,12,FALSE))</f>
        <v>0</v>
      </c>
      <c r="M1585" s="36">
        <f>IF(VLOOKUP(A1585,'Fr QV 2010-2016'!$A$1:$M$2587,13,FALSE)="#SAKNAS!",0,VLOOKUP(A1585,'Fr QV 2010-2016'!$A$1:$M$2587,13,FALSE))</f>
        <v>0</v>
      </c>
      <c r="N1585" s="36">
        <v>0</v>
      </c>
      <c r="O1585" s="36">
        <v>0</v>
      </c>
      <c r="P1585" s="36">
        <v>0</v>
      </c>
      <c r="Q1585" s="36">
        <v>0</v>
      </c>
      <c r="R1585" s="36"/>
      <c r="S1585" s="36">
        <v>0</v>
      </c>
      <c r="T1585" s="36">
        <v>0</v>
      </c>
      <c r="U1585" s="36"/>
    </row>
    <row r="1586" spans="1:21" s="12" customFormat="1" x14ac:dyDescent="0.2">
      <c r="A1586" s="26" t="str">
        <f t="shared" si="24"/>
        <v>0840060J01MA02</v>
      </c>
      <c r="B1586" s="12" t="str">
        <f>VLOOKUP(C1586,'Akodens FV'!$A$1:$B$2003,2,FALSE)</f>
        <v>Hälsoval</v>
      </c>
      <c r="C1586" s="27" t="s">
        <v>18</v>
      </c>
      <c r="D1586" s="28" t="s">
        <v>445</v>
      </c>
      <c r="E1586" s="27" t="s">
        <v>252</v>
      </c>
      <c r="F1586" s="28" t="s">
        <v>359</v>
      </c>
      <c r="G1586" s="36">
        <f>IF(VLOOKUP(A1586,'Fr QV 2010-2016'!$A$1:$M$2587,7,FALSE)="#SAKNAS!",0,VLOOKUP(A1586,'Fr QV 2010-2016'!$A$1:$M$2587,7,FALSE))</f>
        <v>61</v>
      </c>
      <c r="H1586" s="36">
        <f>IF(VLOOKUP(A1586,'Fr QV 2010-2016'!$A$1:$M$2587,8,FALSE)="#SAKNAS!",0,VLOOKUP(A1586,'Fr QV 2010-2016'!$A$1:$M$2587,8,FALSE))</f>
        <v>89</v>
      </c>
      <c r="I1586" s="36">
        <f>IF(VLOOKUP(A1586,'Fr QV 2010-2016'!$A$1:$M$2587,9,FALSE)="#SAKNAS!",0,VLOOKUP(A1586,'Fr QV 2010-2016'!$A$1:$M$2587,9,FALSE))</f>
        <v>77</v>
      </c>
      <c r="J1586" s="36">
        <f>IF(VLOOKUP(A1586,'Fr QV 2010-2016'!$A$1:$M$2587,10,FALSE)="#SAKNAS!",0,VLOOKUP(A1586,'Fr QV 2010-2016'!$A$1:$M$2587,10,FALSE))</f>
        <v>69</v>
      </c>
      <c r="K1586" s="36">
        <f>IF(VLOOKUP(A1586,'Fr QV 2010-2016'!$A$1:$M$2587,11,FALSE)="#SAKNAS!",0,VLOOKUP(A1586,'Fr QV 2010-2016'!$A$1:$M$2587,11,FALSE))</f>
        <v>74</v>
      </c>
      <c r="L1586" s="36">
        <f>IF(VLOOKUP(A1586,'Fr QV 2010-2016'!$A$1:$M$2587,12,FALSE)="#SAKNAS!",0,VLOOKUP(A1586,'Fr QV 2010-2016'!$A$1:$M$2587,12,FALSE))</f>
        <v>70</v>
      </c>
      <c r="M1586" s="36">
        <f>IF(VLOOKUP(A1586,'Fr QV 2010-2016'!$A$1:$M$2587,13,FALSE)="#SAKNAS!",0,VLOOKUP(A1586,'Fr QV 2010-2016'!$A$1:$M$2587,13,FALSE))</f>
        <v>47</v>
      </c>
      <c r="N1586" s="36">
        <f>IF(VLOOKUP(A1586,'Fr QV 2017'!$A$1:$F$2587,6,FALSE)="#SAKNAS!",0,VLOOKUP(A1586,'Fr QV 2017'!$A$1:$F$2587,6,FALSE))</f>
        <v>60</v>
      </c>
      <c r="O1586" s="36">
        <f>IF(VLOOKUP(A1586,'Fr QV 2018'!$A$1:$M$2587,6,FALSE)="#SAKNAS!",0,VLOOKUP(A1586,'Fr QV 2018'!$A$1:$M$2587,6,FALSE))</f>
        <v>66</v>
      </c>
      <c r="P1586" s="36">
        <f>IF(VLOOKUP(A1586,'Fr QV 2019'!$A$1:$M$2587,6,FALSE)="#SAKNAS!",0,VLOOKUP(A1586,'Fr QV 2019'!$A$1:$M$2587,6,FALSE))</f>
        <v>48</v>
      </c>
      <c r="Q1586" s="36">
        <f>IF(VLOOKUP(A1586,'Fr QV 2020'!$A$1:$M$2587,6,FALSE)="#SAKNAS!",0,VLOOKUP(A1586,'Fr QV 2020'!$A$1:$M$2587,6,FALSE))</f>
        <v>48</v>
      </c>
      <c r="R1586" s="36">
        <f>IF(VLOOKUP(A1586,'Fr QV 2021'!$A$1:$M$2587,6,FALSE)="#SAKNAS!",0,VLOOKUP(A1586,'Fr QV 2021'!$A$1:$M$2587,6,FALSE))</f>
        <v>39</v>
      </c>
      <c r="S1586" s="36">
        <f>IF(VLOOKUP(A1586,'FR QV 2022'!$A$1:$M$2587,6,FALSE)="#SAKNAS!",0,VLOOKUP(A1586,'FR QV 2022'!$A$1:$M$2587,6,FALSE))</f>
        <v>45</v>
      </c>
      <c r="T1586" s="36">
        <f>IF(VLOOKUP($A1586,'FR QV 2023'!$A$1:$M$2587,6,FALSE)="#SAKNAS!",0,VLOOKUP($A1586,'FR QV 2023'!$A$1:$M$2587,6,FALSE))</f>
        <v>23</v>
      </c>
      <c r="U1586" s="36">
        <f>IF(VLOOKUP($A1586,'FR QV 2024'!$A$1:$M$2587,6,FALSE)="#SAKNAS!",0,VLOOKUP($A1586,'FR QV 2024'!$A$1:$M$2587,6,FALSE))</f>
        <v>49</v>
      </c>
    </row>
    <row r="1587" spans="1:21" s="12" customFormat="1" x14ac:dyDescent="0.2">
      <c r="A1587" s="26" t="str">
        <f t="shared" si="24"/>
        <v>0840060J01MA12</v>
      </c>
      <c r="B1587" s="12" t="str">
        <f>VLOOKUP(C1587,'Akodens FV'!$A$1:$B$2003,2,FALSE)</f>
        <v>Hälsoval</v>
      </c>
      <c r="C1587" s="27" t="s">
        <v>18</v>
      </c>
      <c r="D1587" s="28" t="s">
        <v>445</v>
      </c>
      <c r="E1587" s="27" t="s">
        <v>265</v>
      </c>
      <c r="F1587" s="28" t="s">
        <v>379</v>
      </c>
      <c r="G1587" s="36">
        <f>IF(VLOOKUP(A1587,'Fr QV 2010-2016'!$A$1:$M$2587,7,FALSE)="#SAKNAS!",0,VLOOKUP(A1587,'Fr QV 2010-2016'!$A$1:$M$2587,7,FALSE))</f>
        <v>1</v>
      </c>
      <c r="H1587" s="36">
        <f>IF(VLOOKUP(A1587,'Fr QV 2010-2016'!$A$1:$M$2587,8,FALSE)="#SAKNAS!",0,VLOOKUP(A1587,'Fr QV 2010-2016'!$A$1:$M$2587,8,FALSE))</f>
        <v>2</v>
      </c>
      <c r="I1587" s="36">
        <f>IF(VLOOKUP(A1587,'Fr QV 2010-2016'!$A$1:$M$2587,9,FALSE)="#SAKNAS!",0,VLOOKUP(A1587,'Fr QV 2010-2016'!$A$1:$M$2587,9,FALSE))</f>
        <v>3</v>
      </c>
      <c r="J1587" s="36">
        <f>IF(VLOOKUP(A1587,'Fr QV 2010-2016'!$A$1:$M$2587,10,FALSE)="#SAKNAS!",0,VLOOKUP(A1587,'Fr QV 2010-2016'!$A$1:$M$2587,10,FALSE))</f>
        <v>0</v>
      </c>
      <c r="K1587" s="36">
        <f>IF(VLOOKUP(A1587,'Fr QV 2010-2016'!$A$1:$M$2587,11,FALSE)="#SAKNAS!",0,VLOOKUP(A1587,'Fr QV 2010-2016'!$A$1:$M$2587,11,FALSE))</f>
        <v>0</v>
      </c>
      <c r="L1587" s="36">
        <f>IF(VLOOKUP(A1587,'Fr QV 2010-2016'!$A$1:$M$2587,12,FALSE)="#SAKNAS!",0,VLOOKUP(A1587,'Fr QV 2010-2016'!$A$1:$M$2587,12,FALSE))</f>
        <v>1</v>
      </c>
      <c r="M1587" s="36">
        <f>IF(VLOOKUP(A1587,'Fr QV 2010-2016'!$A$1:$M$2587,13,FALSE)="#SAKNAS!",0,VLOOKUP(A1587,'Fr QV 2010-2016'!$A$1:$M$2587,13,FALSE))</f>
        <v>1</v>
      </c>
      <c r="N1587" s="36">
        <v>0</v>
      </c>
      <c r="O1587" s="36">
        <f>IF(VLOOKUP(A1587,'Fr QV 2018'!$A$1:$M$2587,6,FALSE)="#SAKNAS!",0,VLOOKUP(A1587,'Fr QV 2018'!$A$1:$M$2587,6,FALSE))</f>
        <v>2</v>
      </c>
      <c r="P1587" s="36">
        <v>0</v>
      </c>
      <c r="Q1587" s="36">
        <v>0</v>
      </c>
      <c r="R1587" s="36"/>
      <c r="S1587" s="36">
        <v>0</v>
      </c>
      <c r="T1587" s="36">
        <f>IF(VLOOKUP($A1587,'FR QV 2023'!$A$1:$M$2587,6,FALSE)="#SAKNAS!",0,VLOOKUP($A1587,'FR QV 2023'!$A$1:$M$2587,6,FALSE))</f>
        <v>1</v>
      </c>
      <c r="U1587" s="36"/>
    </row>
    <row r="1588" spans="1:21" s="12" customFormat="1" x14ac:dyDescent="0.2">
      <c r="A1588" s="26" t="str">
        <f t="shared" si="24"/>
        <v>0840060J01XC01</v>
      </c>
      <c r="B1588" s="12" t="str">
        <f>VLOOKUP(C1588,'Akodens FV'!$A$1:$B$2003,2,FALSE)</f>
        <v>Hälsoval</v>
      </c>
      <c r="C1588" s="27" t="s">
        <v>18</v>
      </c>
      <c r="D1588" s="28" t="s">
        <v>445</v>
      </c>
      <c r="E1588" s="27" t="s">
        <v>266</v>
      </c>
      <c r="F1588" s="27" t="s">
        <v>360</v>
      </c>
      <c r="G1588" s="36">
        <f>IF(VLOOKUP(A1588,'Fr QV 2010-2016'!$A$1:$M$2587,7,FALSE)="#SAKNAS!",0,VLOOKUP(A1588,'Fr QV 2010-2016'!$A$1:$M$2587,7,FALSE))</f>
        <v>0</v>
      </c>
      <c r="H1588" s="36">
        <f>IF(VLOOKUP(A1588,'Fr QV 2010-2016'!$A$1:$M$2587,8,FALSE)="#SAKNAS!",0,VLOOKUP(A1588,'Fr QV 2010-2016'!$A$1:$M$2587,8,FALSE))</f>
        <v>0</v>
      </c>
      <c r="I1588" s="36">
        <f>IF(VLOOKUP(A1588,'Fr QV 2010-2016'!$A$1:$M$2587,9,FALSE)="#SAKNAS!",0,VLOOKUP(A1588,'Fr QV 2010-2016'!$A$1:$M$2587,9,FALSE))</f>
        <v>1</v>
      </c>
      <c r="J1588" s="36">
        <f>IF(VLOOKUP(A1588,'Fr QV 2010-2016'!$A$1:$M$2587,10,FALSE)="#SAKNAS!",0,VLOOKUP(A1588,'Fr QV 2010-2016'!$A$1:$M$2587,10,FALSE))</f>
        <v>0</v>
      </c>
      <c r="K1588" s="36">
        <f>IF(VLOOKUP(A1588,'Fr QV 2010-2016'!$A$1:$M$2587,11,FALSE)="#SAKNAS!",0,VLOOKUP(A1588,'Fr QV 2010-2016'!$A$1:$M$2587,11,FALSE))</f>
        <v>0</v>
      </c>
      <c r="L1588" s="36">
        <f>IF(VLOOKUP(A1588,'Fr QV 2010-2016'!$A$1:$M$2587,12,FALSE)="#SAKNAS!",0,VLOOKUP(A1588,'Fr QV 2010-2016'!$A$1:$M$2587,12,FALSE))</f>
        <v>0</v>
      </c>
      <c r="M1588" s="36">
        <f>IF(VLOOKUP(A1588,'Fr QV 2010-2016'!$A$1:$M$2587,13,FALSE)="#SAKNAS!",0,VLOOKUP(A1588,'Fr QV 2010-2016'!$A$1:$M$2587,13,FALSE))</f>
        <v>0</v>
      </c>
      <c r="N1588" s="36">
        <v>0</v>
      </c>
      <c r="O1588" s="36">
        <f>IF(VLOOKUP(A1588,'Fr QV 2018'!$A$1:$M$2587,6,FALSE)="#SAKNAS!",0,VLOOKUP(A1588,'Fr QV 2018'!$A$1:$M$2587,6,FALSE))</f>
        <v>1</v>
      </c>
      <c r="P1588" s="36">
        <v>0</v>
      </c>
      <c r="Q1588" s="36">
        <v>0</v>
      </c>
      <c r="R1588" s="36"/>
      <c r="S1588" s="36">
        <v>0</v>
      </c>
      <c r="T1588" s="36">
        <v>0</v>
      </c>
      <c r="U1588" s="36"/>
    </row>
    <row r="1589" spans="1:21" s="12" customFormat="1" x14ac:dyDescent="0.2">
      <c r="A1589" s="26" t="str">
        <f t="shared" si="24"/>
        <v>0840060J01XE01</v>
      </c>
      <c r="B1589" s="12" t="str">
        <f>VLOOKUP(C1589,'Akodens FV'!$A$1:$B$2003,2,FALSE)</f>
        <v>Hälsoval</v>
      </c>
      <c r="C1589" s="27" t="s">
        <v>18</v>
      </c>
      <c r="D1589" s="28" t="s">
        <v>445</v>
      </c>
      <c r="E1589" s="27" t="s">
        <v>255</v>
      </c>
      <c r="F1589" s="28" t="s">
        <v>361</v>
      </c>
      <c r="G1589" s="36">
        <f>IF(VLOOKUP(A1589,'Fr QV 2010-2016'!$A$1:$M$2587,7,FALSE)="#SAKNAS!",0,VLOOKUP(A1589,'Fr QV 2010-2016'!$A$1:$M$2587,7,FALSE))</f>
        <v>224</v>
      </c>
      <c r="H1589" s="36">
        <f>IF(VLOOKUP(A1589,'Fr QV 2010-2016'!$A$1:$M$2587,8,FALSE)="#SAKNAS!",0,VLOOKUP(A1589,'Fr QV 2010-2016'!$A$1:$M$2587,8,FALSE))</f>
        <v>158</v>
      </c>
      <c r="I1589" s="36">
        <f>IF(VLOOKUP(A1589,'Fr QV 2010-2016'!$A$1:$M$2587,9,FALSE)="#SAKNAS!",0,VLOOKUP(A1589,'Fr QV 2010-2016'!$A$1:$M$2587,9,FALSE))</f>
        <v>199</v>
      </c>
      <c r="J1589" s="36">
        <f>IF(VLOOKUP(A1589,'Fr QV 2010-2016'!$A$1:$M$2587,10,FALSE)="#SAKNAS!",0,VLOOKUP(A1589,'Fr QV 2010-2016'!$A$1:$M$2587,10,FALSE))</f>
        <v>217</v>
      </c>
      <c r="K1589" s="36">
        <f>IF(VLOOKUP(A1589,'Fr QV 2010-2016'!$A$1:$M$2587,11,FALSE)="#SAKNAS!",0,VLOOKUP(A1589,'Fr QV 2010-2016'!$A$1:$M$2587,11,FALSE))</f>
        <v>171</v>
      </c>
      <c r="L1589" s="36">
        <f>IF(VLOOKUP(A1589,'Fr QV 2010-2016'!$A$1:$M$2587,12,FALSE)="#SAKNAS!",0,VLOOKUP(A1589,'Fr QV 2010-2016'!$A$1:$M$2587,12,FALSE))</f>
        <v>149</v>
      </c>
      <c r="M1589" s="36">
        <f>IF(VLOOKUP(A1589,'Fr QV 2010-2016'!$A$1:$M$2587,13,FALSE)="#SAKNAS!",0,VLOOKUP(A1589,'Fr QV 2010-2016'!$A$1:$M$2587,13,FALSE))</f>
        <v>164</v>
      </c>
      <c r="N1589" s="36">
        <f>IF(VLOOKUP(A1589,'Fr QV 2017'!$A$1:$F$2587,6,FALSE)="#SAKNAS!",0,VLOOKUP(A1589,'Fr QV 2017'!$A$1:$F$2587,6,FALSE))</f>
        <v>161</v>
      </c>
      <c r="O1589" s="36">
        <f>IF(VLOOKUP(A1589,'Fr QV 2018'!$A$1:$M$2587,6,FALSE)="#SAKNAS!",0,VLOOKUP(A1589,'Fr QV 2018'!$A$1:$M$2587,6,FALSE))</f>
        <v>108</v>
      </c>
      <c r="P1589" s="36">
        <f>IF(VLOOKUP(A1589,'Fr QV 2019'!$A$1:$M$2587,6,FALSE)="#SAKNAS!",0,VLOOKUP(A1589,'Fr QV 2019'!$A$1:$M$2587,6,FALSE))</f>
        <v>95</v>
      </c>
      <c r="Q1589" s="36">
        <f>IF(VLOOKUP(A1589,'Fr QV 2020'!$A$1:$M$2587,6,FALSE)="#SAKNAS!",0,VLOOKUP(A1589,'Fr QV 2020'!$A$1:$M$2587,6,FALSE))</f>
        <v>71</v>
      </c>
      <c r="R1589" s="36">
        <f>IF(VLOOKUP(A1589,'Fr QV 2021'!$A$1:$M$2587,6,FALSE)="#SAKNAS!",0,VLOOKUP(A1589,'Fr QV 2021'!$A$1:$M$2587,6,FALSE))</f>
        <v>83</v>
      </c>
      <c r="S1589" s="36">
        <f>IF(VLOOKUP(A1589,'FR QV 2022'!$A$1:$M$2587,6,FALSE)="#SAKNAS!",0,VLOOKUP(A1589,'FR QV 2022'!$A$1:$M$2587,6,FALSE))</f>
        <v>82</v>
      </c>
      <c r="T1589" s="36">
        <f>IF(VLOOKUP($A1589,'FR QV 2023'!$A$1:$M$2587,6,FALSE)="#SAKNAS!",0,VLOOKUP($A1589,'FR QV 2023'!$A$1:$M$2587,6,FALSE))</f>
        <v>138</v>
      </c>
      <c r="U1589" s="36">
        <f>IF(VLOOKUP($A1589,'FR QV 2024'!$A$1:$M$2587,6,FALSE)="#SAKNAS!",0,VLOOKUP($A1589,'FR QV 2024'!$A$1:$M$2587,6,FALSE))</f>
        <v>130</v>
      </c>
    </row>
    <row r="1590" spans="1:21" s="12" customFormat="1" x14ac:dyDescent="0.2">
      <c r="A1590" s="26" t="str">
        <f t="shared" si="24"/>
        <v>0840061J01AA02</v>
      </c>
      <c r="B1590" s="12" t="str">
        <f>VLOOKUP(C1590,'Akodens FV'!$A$1:$B$2003,2,FALSE)</f>
        <v>Hälsoval</v>
      </c>
      <c r="C1590" s="27" t="s">
        <v>22</v>
      </c>
      <c r="D1590" s="28" t="s">
        <v>446</v>
      </c>
      <c r="E1590" s="27" t="s">
        <v>249</v>
      </c>
      <c r="F1590" s="28" t="s">
        <v>348</v>
      </c>
      <c r="G1590" s="36">
        <f>IF(VLOOKUP(A1590,'Fr QV 2010-2016'!$A$1:$M$2587,7,FALSE)="#SAKNAS!",0,VLOOKUP(A1590,'Fr QV 2010-2016'!$A$1:$M$2587,7,FALSE))</f>
        <v>197</v>
      </c>
      <c r="H1590" s="36">
        <f>IF(VLOOKUP(A1590,'Fr QV 2010-2016'!$A$1:$M$2587,8,FALSE)="#SAKNAS!",0,VLOOKUP(A1590,'Fr QV 2010-2016'!$A$1:$M$2587,8,FALSE))</f>
        <v>176</v>
      </c>
      <c r="I1590" s="36">
        <f>IF(VLOOKUP(A1590,'Fr QV 2010-2016'!$A$1:$M$2587,9,FALSE)="#SAKNAS!",0,VLOOKUP(A1590,'Fr QV 2010-2016'!$A$1:$M$2587,9,FALSE))</f>
        <v>153</v>
      </c>
      <c r="J1590" s="36">
        <f>IF(VLOOKUP(A1590,'Fr QV 2010-2016'!$A$1:$M$2587,10,FALSE)="#SAKNAS!",0,VLOOKUP(A1590,'Fr QV 2010-2016'!$A$1:$M$2587,10,FALSE))</f>
        <v>154</v>
      </c>
      <c r="K1590" s="36">
        <f>IF(VLOOKUP(A1590,'Fr QV 2010-2016'!$A$1:$M$2587,11,FALSE)="#SAKNAS!",0,VLOOKUP(A1590,'Fr QV 2010-2016'!$A$1:$M$2587,11,FALSE))</f>
        <v>160</v>
      </c>
      <c r="L1590" s="36">
        <f>IF(VLOOKUP(A1590,'Fr QV 2010-2016'!$A$1:$M$2587,12,FALSE)="#SAKNAS!",0,VLOOKUP(A1590,'Fr QV 2010-2016'!$A$1:$M$2587,12,FALSE))</f>
        <v>108</v>
      </c>
      <c r="M1590" s="36">
        <f>IF(VLOOKUP(A1590,'Fr QV 2010-2016'!$A$1:$M$2587,13,FALSE)="#SAKNAS!",0,VLOOKUP(A1590,'Fr QV 2010-2016'!$A$1:$M$2587,13,FALSE))</f>
        <v>113</v>
      </c>
      <c r="N1590" s="36">
        <f>IF(VLOOKUP(A1590,'Fr QV 2017'!$A$1:$F$2587,6,FALSE)="#SAKNAS!",0,VLOOKUP(A1590,'Fr QV 2017'!$A$1:$F$2587,6,FALSE))</f>
        <v>108</v>
      </c>
      <c r="O1590" s="36">
        <f>IF(VLOOKUP(A1590,'Fr QV 2018'!$A$1:$M$2587,6,FALSE)="#SAKNAS!",0,VLOOKUP(A1590,'Fr QV 2018'!$A$1:$M$2587,6,FALSE))</f>
        <v>93</v>
      </c>
      <c r="P1590" s="36">
        <f>IF(VLOOKUP(A1590,'Fr QV 2019'!$A$1:$M$2587,6,FALSE)="#SAKNAS!",0,VLOOKUP(A1590,'Fr QV 2019'!$A$1:$M$2587,6,FALSE))</f>
        <v>89</v>
      </c>
      <c r="Q1590" s="36">
        <f>IF(VLOOKUP(A1590,'Fr QV 2020'!$A$1:$M$2587,6,FALSE)="#SAKNAS!",0,VLOOKUP(A1590,'Fr QV 2020'!$A$1:$M$2587,6,FALSE))</f>
        <v>61</v>
      </c>
      <c r="R1590" s="36">
        <f>IF(VLOOKUP(A1590,'Fr QV 2021'!$A$1:$M$2587,6,FALSE)="#SAKNAS!",0,VLOOKUP(A1590,'Fr QV 2021'!$A$1:$M$2587,6,FALSE))</f>
        <v>38</v>
      </c>
      <c r="S1590" s="36">
        <f>IF(VLOOKUP(A1590,'FR QV 2022'!$A$1:$M$2587,6,FALSE)="#SAKNAS!",0,VLOOKUP(A1590,'FR QV 2022'!$A$1:$M$2587,6,FALSE))</f>
        <v>49</v>
      </c>
      <c r="T1590" s="36">
        <f>IF(VLOOKUP($A1590,'FR QV 2023'!$A$1:$M$2587,6,FALSE)="#SAKNAS!",0,VLOOKUP($A1590,'FR QV 2023'!$A$1:$M$2587,6,FALSE))</f>
        <v>55</v>
      </c>
      <c r="U1590" s="36">
        <f>IF(VLOOKUP($A1590,'FR QV 2024'!$A$1:$M$2587,6,FALSE)="#SAKNAS!",0,VLOOKUP($A1590,'FR QV 2024'!$A$1:$M$2587,6,FALSE))</f>
        <v>72</v>
      </c>
    </row>
    <row r="1591" spans="1:21" s="12" customFormat="1" x14ac:dyDescent="0.2">
      <c r="A1591" s="26" t="str">
        <f t="shared" si="24"/>
        <v>0840061J01AA04</v>
      </c>
      <c r="B1591" s="12" t="str">
        <f>VLOOKUP(C1591,'Akodens FV'!$A$1:$B$2003,2,FALSE)</f>
        <v>Hälsoval</v>
      </c>
      <c r="C1591" s="27" t="s">
        <v>22</v>
      </c>
      <c r="D1591" s="28" t="s">
        <v>446</v>
      </c>
      <c r="E1591" s="27" t="s">
        <v>264</v>
      </c>
      <c r="F1591" s="28" t="s">
        <v>349</v>
      </c>
      <c r="G1591" s="36">
        <f>IF(VLOOKUP(A1591,'Fr QV 2010-2016'!$A$1:$M$2587,7,FALSE)="#SAKNAS!",0,VLOOKUP(A1591,'Fr QV 2010-2016'!$A$1:$M$2587,7,FALSE))</f>
        <v>34</v>
      </c>
      <c r="H1591" s="36">
        <f>IF(VLOOKUP(A1591,'Fr QV 2010-2016'!$A$1:$M$2587,8,FALSE)="#SAKNAS!",0,VLOOKUP(A1591,'Fr QV 2010-2016'!$A$1:$M$2587,8,FALSE))</f>
        <v>23</v>
      </c>
      <c r="I1591" s="36">
        <f>IF(VLOOKUP(A1591,'Fr QV 2010-2016'!$A$1:$M$2587,9,FALSE)="#SAKNAS!",0,VLOOKUP(A1591,'Fr QV 2010-2016'!$A$1:$M$2587,9,FALSE))</f>
        <v>23</v>
      </c>
      <c r="J1591" s="36">
        <f>IF(VLOOKUP(A1591,'Fr QV 2010-2016'!$A$1:$M$2587,10,FALSE)="#SAKNAS!",0,VLOOKUP(A1591,'Fr QV 2010-2016'!$A$1:$M$2587,10,FALSE))</f>
        <v>24</v>
      </c>
      <c r="K1591" s="36">
        <f>IF(VLOOKUP(A1591,'Fr QV 2010-2016'!$A$1:$M$2587,11,FALSE)="#SAKNAS!",0,VLOOKUP(A1591,'Fr QV 2010-2016'!$A$1:$M$2587,11,FALSE))</f>
        <v>14</v>
      </c>
      <c r="L1591" s="36">
        <f>IF(VLOOKUP(A1591,'Fr QV 2010-2016'!$A$1:$M$2587,12,FALSE)="#SAKNAS!",0,VLOOKUP(A1591,'Fr QV 2010-2016'!$A$1:$M$2587,12,FALSE))</f>
        <v>9</v>
      </c>
      <c r="M1591" s="36">
        <f>IF(VLOOKUP(A1591,'Fr QV 2010-2016'!$A$1:$M$2587,13,FALSE)="#SAKNAS!",0,VLOOKUP(A1591,'Fr QV 2010-2016'!$A$1:$M$2587,13,FALSE))</f>
        <v>20</v>
      </c>
      <c r="N1591" s="36">
        <f>IF(VLOOKUP(A1591,'Fr QV 2017'!$A$1:$F$2587,6,FALSE)="#SAKNAS!",0,VLOOKUP(A1591,'Fr QV 2017'!$A$1:$F$2587,6,FALSE))</f>
        <v>16</v>
      </c>
      <c r="O1591" s="36">
        <f>IF(VLOOKUP(A1591,'Fr QV 2018'!$A$1:$M$2587,6,FALSE)="#SAKNAS!",0,VLOOKUP(A1591,'Fr QV 2018'!$A$1:$M$2587,6,FALSE))</f>
        <v>36</v>
      </c>
      <c r="P1591" s="36">
        <f>IF(VLOOKUP(A1591,'Fr QV 2019'!$A$1:$M$2587,6,FALSE)="#SAKNAS!",0,VLOOKUP(A1591,'Fr QV 2019'!$A$1:$M$2587,6,FALSE))</f>
        <v>36</v>
      </c>
      <c r="Q1591" s="36">
        <f>IF(VLOOKUP(A1591,'Fr QV 2020'!$A$1:$M$2587,6,FALSE)="#SAKNAS!",0,VLOOKUP(A1591,'Fr QV 2020'!$A$1:$M$2587,6,FALSE))</f>
        <v>24</v>
      </c>
      <c r="R1591" s="36">
        <f>IF(VLOOKUP(A1591,'Fr QV 2021'!$A$1:$M$2587,6,FALSE)="#SAKNAS!",0,VLOOKUP(A1591,'Fr QV 2021'!$A$1:$M$2587,6,FALSE))</f>
        <v>22</v>
      </c>
      <c r="S1591" s="36">
        <f>IF(VLOOKUP(A1591,'FR QV 2022'!$A$1:$M$2587,6,FALSE)="#SAKNAS!",0,VLOOKUP(A1591,'FR QV 2022'!$A$1:$M$2587,6,FALSE))</f>
        <v>29</v>
      </c>
      <c r="T1591" s="36">
        <f>IF(VLOOKUP($A1591,'FR QV 2023'!$A$1:$M$2587,6,FALSE)="#SAKNAS!",0,VLOOKUP($A1591,'FR QV 2023'!$A$1:$M$2587,6,FALSE))</f>
        <v>37</v>
      </c>
      <c r="U1591" s="36">
        <f>IF(VLOOKUP($A1591,'FR QV 2024'!$A$1:$M$2587,6,FALSE)="#SAKNAS!",0,VLOOKUP($A1591,'FR QV 2024'!$A$1:$M$2587,6,FALSE))</f>
        <v>40</v>
      </c>
    </row>
    <row r="1592" spans="1:21" s="12" customFormat="1" x14ac:dyDescent="0.2">
      <c r="A1592" s="26" t="str">
        <f t="shared" si="24"/>
        <v>0840061J01AA07</v>
      </c>
      <c r="B1592" s="12" t="str">
        <f>VLOOKUP(C1592,'Akodens FV'!$A$1:$B$2003,2,FALSE)</f>
        <v>Hälsoval</v>
      </c>
      <c r="C1592" s="27" t="s">
        <v>22</v>
      </c>
      <c r="D1592" s="28" t="s">
        <v>446</v>
      </c>
      <c r="E1592" s="27" t="s">
        <v>263</v>
      </c>
      <c r="F1592" s="28" t="s">
        <v>363</v>
      </c>
      <c r="G1592" s="36">
        <f>IF(VLOOKUP(A1592,'Fr QV 2010-2016'!$A$1:$M$2587,7,FALSE)="#SAKNAS!",0,VLOOKUP(A1592,'Fr QV 2010-2016'!$A$1:$M$2587,7,FALSE))</f>
        <v>11</v>
      </c>
      <c r="H1592" s="36">
        <f>IF(VLOOKUP(A1592,'Fr QV 2010-2016'!$A$1:$M$2587,8,FALSE)="#SAKNAS!",0,VLOOKUP(A1592,'Fr QV 2010-2016'!$A$1:$M$2587,8,FALSE))</f>
        <v>10</v>
      </c>
      <c r="I1592" s="36">
        <f>IF(VLOOKUP(A1592,'Fr QV 2010-2016'!$A$1:$M$2587,9,FALSE)="#SAKNAS!",0,VLOOKUP(A1592,'Fr QV 2010-2016'!$A$1:$M$2587,9,FALSE))</f>
        <v>6</v>
      </c>
      <c r="J1592" s="36">
        <f>IF(VLOOKUP(A1592,'Fr QV 2010-2016'!$A$1:$M$2587,10,FALSE)="#SAKNAS!",0,VLOOKUP(A1592,'Fr QV 2010-2016'!$A$1:$M$2587,10,FALSE))</f>
        <v>7</v>
      </c>
      <c r="K1592" s="36">
        <f>IF(VLOOKUP(A1592,'Fr QV 2010-2016'!$A$1:$M$2587,11,FALSE)="#SAKNAS!",0,VLOOKUP(A1592,'Fr QV 2010-2016'!$A$1:$M$2587,11,FALSE))</f>
        <v>6</v>
      </c>
      <c r="L1592" s="36">
        <f>IF(VLOOKUP(A1592,'Fr QV 2010-2016'!$A$1:$M$2587,12,FALSE)="#SAKNAS!",0,VLOOKUP(A1592,'Fr QV 2010-2016'!$A$1:$M$2587,12,FALSE))</f>
        <v>7</v>
      </c>
      <c r="M1592" s="36">
        <f>IF(VLOOKUP(A1592,'Fr QV 2010-2016'!$A$1:$M$2587,13,FALSE)="#SAKNAS!",0,VLOOKUP(A1592,'Fr QV 2010-2016'!$A$1:$M$2587,13,FALSE))</f>
        <v>6</v>
      </c>
      <c r="N1592" s="36">
        <f>IF(VLOOKUP(A1592,'Fr QV 2017'!$A$1:$F$2587,6,FALSE)="#SAKNAS!",0,VLOOKUP(A1592,'Fr QV 2017'!$A$1:$F$2587,6,FALSE))</f>
        <v>8</v>
      </c>
      <c r="O1592" s="36">
        <f>IF(VLOOKUP(A1592,'Fr QV 2018'!$A$1:$M$2587,6,FALSE)="#SAKNAS!",0,VLOOKUP(A1592,'Fr QV 2018'!$A$1:$M$2587,6,FALSE))</f>
        <v>8</v>
      </c>
      <c r="P1592" s="36">
        <f>IF(VLOOKUP(A1592,'Fr QV 2019'!$A$1:$M$2587,6,FALSE)="#SAKNAS!",0,VLOOKUP(A1592,'Fr QV 2019'!$A$1:$M$2587,6,FALSE))</f>
        <v>6</v>
      </c>
      <c r="Q1592" s="36">
        <f>IF(VLOOKUP(A1592,'Fr QV 2020'!$A$1:$M$2587,6,FALSE)="#SAKNAS!",0,VLOOKUP(A1592,'Fr QV 2020'!$A$1:$M$2587,6,FALSE))</f>
        <v>2</v>
      </c>
      <c r="R1592" s="36">
        <f>IF(VLOOKUP(A1592,'Fr QV 2021'!$A$1:$M$2587,6,FALSE)="#SAKNAS!",0,VLOOKUP(A1592,'Fr QV 2021'!$A$1:$M$2587,6,FALSE))</f>
        <v>1</v>
      </c>
      <c r="S1592" s="36">
        <f>IF(VLOOKUP(A1592,'FR QV 2022'!$A$1:$M$2587,6,FALSE)="#SAKNAS!",0,VLOOKUP(A1592,'FR QV 2022'!$A$1:$M$2587,6,FALSE))</f>
        <v>2</v>
      </c>
      <c r="T1592" s="36">
        <v>0</v>
      </c>
      <c r="U1592" s="36"/>
    </row>
    <row r="1593" spans="1:21" s="12" customFormat="1" x14ac:dyDescent="0.2">
      <c r="A1593" s="26" t="str">
        <f t="shared" si="24"/>
        <v>0840061J01CA04</v>
      </c>
      <c r="B1593" s="12" t="str">
        <f>VLOOKUP(C1593,'Akodens FV'!$A$1:$B$2003,2,FALSE)</f>
        <v>Hälsoval</v>
      </c>
      <c r="C1593" s="27" t="s">
        <v>22</v>
      </c>
      <c r="D1593" s="28" t="s">
        <v>446</v>
      </c>
      <c r="E1593" s="27" t="s">
        <v>247</v>
      </c>
      <c r="F1593" s="28" t="s">
        <v>350</v>
      </c>
      <c r="G1593" s="36">
        <f>IF(VLOOKUP(A1593,'Fr QV 2010-2016'!$A$1:$M$2587,7,FALSE)="#SAKNAS!",0,VLOOKUP(A1593,'Fr QV 2010-2016'!$A$1:$M$2587,7,FALSE))</f>
        <v>41</v>
      </c>
      <c r="H1593" s="36">
        <f>IF(VLOOKUP(A1593,'Fr QV 2010-2016'!$A$1:$M$2587,8,FALSE)="#SAKNAS!",0,VLOOKUP(A1593,'Fr QV 2010-2016'!$A$1:$M$2587,8,FALSE))</f>
        <v>50</v>
      </c>
      <c r="I1593" s="36">
        <f>IF(VLOOKUP(A1593,'Fr QV 2010-2016'!$A$1:$M$2587,9,FALSE)="#SAKNAS!",0,VLOOKUP(A1593,'Fr QV 2010-2016'!$A$1:$M$2587,9,FALSE))</f>
        <v>56</v>
      </c>
      <c r="J1593" s="36">
        <f>IF(VLOOKUP(A1593,'Fr QV 2010-2016'!$A$1:$M$2587,10,FALSE)="#SAKNAS!",0,VLOOKUP(A1593,'Fr QV 2010-2016'!$A$1:$M$2587,10,FALSE))</f>
        <v>47</v>
      </c>
      <c r="K1593" s="36">
        <f>IF(VLOOKUP(A1593,'Fr QV 2010-2016'!$A$1:$M$2587,11,FALSE)="#SAKNAS!",0,VLOOKUP(A1593,'Fr QV 2010-2016'!$A$1:$M$2587,11,FALSE))</f>
        <v>44</v>
      </c>
      <c r="L1593" s="36">
        <f>IF(VLOOKUP(A1593,'Fr QV 2010-2016'!$A$1:$M$2587,12,FALSE)="#SAKNAS!",0,VLOOKUP(A1593,'Fr QV 2010-2016'!$A$1:$M$2587,12,FALSE))</f>
        <v>41</v>
      </c>
      <c r="M1593" s="36">
        <f>IF(VLOOKUP(A1593,'Fr QV 2010-2016'!$A$1:$M$2587,13,FALSE)="#SAKNAS!",0,VLOOKUP(A1593,'Fr QV 2010-2016'!$A$1:$M$2587,13,FALSE))</f>
        <v>43</v>
      </c>
      <c r="N1593" s="36">
        <f>IF(VLOOKUP(A1593,'Fr QV 2017'!$A$1:$F$2587,6,FALSE)="#SAKNAS!",0,VLOOKUP(A1593,'Fr QV 2017'!$A$1:$F$2587,6,FALSE))</f>
        <v>59</v>
      </c>
      <c r="O1593" s="36">
        <f>IF(VLOOKUP(A1593,'Fr QV 2018'!$A$1:$M$2587,6,FALSE)="#SAKNAS!",0,VLOOKUP(A1593,'Fr QV 2018'!$A$1:$M$2587,6,FALSE))</f>
        <v>70</v>
      </c>
      <c r="P1593" s="36">
        <f>IF(VLOOKUP(A1593,'Fr QV 2019'!$A$1:$M$2587,6,FALSE)="#SAKNAS!",0,VLOOKUP(A1593,'Fr QV 2019'!$A$1:$M$2587,6,FALSE))</f>
        <v>49</v>
      </c>
      <c r="Q1593" s="36">
        <f>IF(VLOOKUP(A1593,'Fr QV 2020'!$A$1:$M$2587,6,FALSE)="#SAKNAS!",0,VLOOKUP(A1593,'Fr QV 2020'!$A$1:$M$2587,6,FALSE))</f>
        <v>26</v>
      </c>
      <c r="R1593" s="36">
        <f>IF(VLOOKUP(A1593,'Fr QV 2021'!$A$1:$M$2587,6,FALSE)="#SAKNAS!",0,VLOOKUP(A1593,'Fr QV 2021'!$A$1:$M$2587,6,FALSE))</f>
        <v>30</v>
      </c>
      <c r="S1593" s="36">
        <f>IF(VLOOKUP(A1593,'FR QV 2022'!$A$1:$M$2587,6,FALSE)="#SAKNAS!",0,VLOOKUP(A1593,'FR QV 2022'!$A$1:$M$2587,6,FALSE))</f>
        <v>28</v>
      </c>
      <c r="T1593" s="36">
        <f>IF(VLOOKUP($A1593,'FR QV 2023'!$A$1:$M$2587,6,FALSE)="#SAKNAS!",0,VLOOKUP($A1593,'FR QV 2023'!$A$1:$M$2587,6,FALSE))</f>
        <v>25</v>
      </c>
      <c r="U1593" s="36">
        <f>IF(VLOOKUP($A1593,'FR QV 2024'!$A$1:$M$2587,6,FALSE)="#SAKNAS!",0,VLOOKUP($A1593,'FR QV 2024'!$A$1:$M$2587,6,FALSE))</f>
        <v>25</v>
      </c>
    </row>
    <row r="1594" spans="1:21" s="12" customFormat="1" x14ac:dyDescent="0.2">
      <c r="A1594" s="26" t="str">
        <f t="shared" si="24"/>
        <v>0840061J01CA08</v>
      </c>
      <c r="B1594" s="12" t="str">
        <f>VLOOKUP(C1594,'Akodens FV'!$A$1:$B$2003,2,FALSE)</f>
        <v>Hälsoval</v>
      </c>
      <c r="C1594" s="27" t="s">
        <v>22</v>
      </c>
      <c r="D1594" s="28" t="s">
        <v>446</v>
      </c>
      <c r="E1594" s="27" t="s">
        <v>262</v>
      </c>
      <c r="F1594" s="28" t="s">
        <v>351</v>
      </c>
      <c r="G1594" s="36">
        <f>IF(VLOOKUP(A1594,'Fr QV 2010-2016'!$A$1:$M$2587,7,FALSE)="#SAKNAS!",0,VLOOKUP(A1594,'Fr QV 2010-2016'!$A$1:$M$2587,7,FALSE))</f>
        <v>249</v>
      </c>
      <c r="H1594" s="36">
        <f>IF(VLOOKUP(A1594,'Fr QV 2010-2016'!$A$1:$M$2587,8,FALSE)="#SAKNAS!",0,VLOOKUP(A1594,'Fr QV 2010-2016'!$A$1:$M$2587,8,FALSE))</f>
        <v>231</v>
      </c>
      <c r="I1594" s="36">
        <f>IF(VLOOKUP(A1594,'Fr QV 2010-2016'!$A$1:$M$2587,9,FALSE)="#SAKNAS!",0,VLOOKUP(A1594,'Fr QV 2010-2016'!$A$1:$M$2587,9,FALSE))</f>
        <v>251</v>
      </c>
      <c r="J1594" s="36">
        <f>IF(VLOOKUP(A1594,'Fr QV 2010-2016'!$A$1:$M$2587,10,FALSE)="#SAKNAS!",0,VLOOKUP(A1594,'Fr QV 2010-2016'!$A$1:$M$2587,10,FALSE))</f>
        <v>272</v>
      </c>
      <c r="K1594" s="36">
        <f>IF(VLOOKUP(A1594,'Fr QV 2010-2016'!$A$1:$M$2587,11,FALSE)="#SAKNAS!",0,VLOOKUP(A1594,'Fr QV 2010-2016'!$A$1:$M$2587,11,FALSE))</f>
        <v>322</v>
      </c>
      <c r="L1594" s="36">
        <f>IF(VLOOKUP(A1594,'Fr QV 2010-2016'!$A$1:$M$2587,12,FALSE)="#SAKNAS!",0,VLOOKUP(A1594,'Fr QV 2010-2016'!$A$1:$M$2587,12,FALSE))</f>
        <v>303</v>
      </c>
      <c r="M1594" s="36">
        <f>IF(VLOOKUP(A1594,'Fr QV 2010-2016'!$A$1:$M$2587,13,FALSE)="#SAKNAS!",0,VLOOKUP(A1594,'Fr QV 2010-2016'!$A$1:$M$2587,13,FALSE))</f>
        <v>315</v>
      </c>
      <c r="N1594" s="36">
        <f>IF(VLOOKUP(A1594,'Fr QV 2017'!$A$1:$F$2587,6,FALSE)="#SAKNAS!",0,VLOOKUP(A1594,'Fr QV 2017'!$A$1:$F$2587,6,FALSE))</f>
        <v>351</v>
      </c>
      <c r="O1594" s="36">
        <f>IF(VLOOKUP(A1594,'Fr QV 2018'!$A$1:$M$2587,6,FALSE)="#SAKNAS!",0,VLOOKUP(A1594,'Fr QV 2018'!$A$1:$M$2587,6,FALSE))</f>
        <v>332</v>
      </c>
      <c r="P1594" s="36">
        <f>IF(VLOOKUP(A1594,'Fr QV 2019'!$A$1:$M$2587,6,FALSE)="#SAKNAS!",0,VLOOKUP(A1594,'Fr QV 2019'!$A$1:$M$2587,6,FALSE))</f>
        <v>256</v>
      </c>
      <c r="Q1594" s="36">
        <f>IF(VLOOKUP(A1594,'Fr QV 2020'!$A$1:$M$2587,6,FALSE)="#SAKNAS!",0,VLOOKUP(A1594,'Fr QV 2020'!$A$1:$M$2587,6,FALSE))</f>
        <v>275</v>
      </c>
      <c r="R1594" s="36">
        <f>IF(VLOOKUP(A1594,'Fr QV 2021'!$A$1:$M$2587,6,FALSE)="#SAKNAS!",0,VLOOKUP(A1594,'Fr QV 2021'!$A$1:$M$2587,6,FALSE))</f>
        <v>276</v>
      </c>
      <c r="S1594" s="36">
        <f>IF(VLOOKUP(A1594,'FR QV 2022'!$A$1:$M$2587,6,FALSE)="#SAKNAS!",0,VLOOKUP(A1594,'FR QV 2022'!$A$1:$M$2587,6,FALSE))</f>
        <v>265</v>
      </c>
      <c r="T1594" s="36">
        <f>IF(VLOOKUP($A1594,'FR QV 2023'!$A$1:$M$2587,6,FALSE)="#SAKNAS!",0,VLOOKUP($A1594,'FR QV 2023'!$A$1:$M$2587,6,FALSE))</f>
        <v>304</v>
      </c>
      <c r="U1594" s="36">
        <f>IF(VLOOKUP($A1594,'FR QV 2024'!$A$1:$M$2587,6,FALSE)="#SAKNAS!",0,VLOOKUP($A1594,'FR QV 2024'!$A$1:$M$2587,6,FALSE))</f>
        <v>298</v>
      </c>
    </row>
    <row r="1595" spans="1:21" s="12" customFormat="1" x14ac:dyDescent="0.2">
      <c r="A1595" s="26" t="str">
        <f t="shared" si="24"/>
        <v>0840061J01CE02</v>
      </c>
      <c r="B1595" s="12" t="str">
        <f>VLOOKUP(C1595,'Akodens FV'!$A$1:$B$2003,2,FALSE)</f>
        <v>Hälsoval</v>
      </c>
      <c r="C1595" s="27" t="s">
        <v>22</v>
      </c>
      <c r="D1595" s="28" t="s">
        <v>446</v>
      </c>
      <c r="E1595" s="27" t="s">
        <v>246</v>
      </c>
      <c r="F1595" s="28" t="s">
        <v>352</v>
      </c>
      <c r="G1595" s="36">
        <f>IF(VLOOKUP(A1595,'Fr QV 2010-2016'!$A$1:$M$2587,7,FALSE)="#SAKNAS!",0,VLOOKUP(A1595,'Fr QV 2010-2016'!$A$1:$M$2587,7,FALSE))</f>
        <v>403</v>
      </c>
      <c r="H1595" s="36">
        <f>IF(VLOOKUP(A1595,'Fr QV 2010-2016'!$A$1:$M$2587,8,FALSE)="#SAKNAS!",0,VLOOKUP(A1595,'Fr QV 2010-2016'!$A$1:$M$2587,8,FALSE))</f>
        <v>537</v>
      </c>
      <c r="I1595" s="36">
        <f>IF(VLOOKUP(A1595,'Fr QV 2010-2016'!$A$1:$M$2587,9,FALSE)="#SAKNAS!",0,VLOOKUP(A1595,'Fr QV 2010-2016'!$A$1:$M$2587,9,FALSE))</f>
        <v>454</v>
      </c>
      <c r="J1595" s="36">
        <f>IF(VLOOKUP(A1595,'Fr QV 2010-2016'!$A$1:$M$2587,10,FALSE)="#SAKNAS!",0,VLOOKUP(A1595,'Fr QV 2010-2016'!$A$1:$M$2587,10,FALSE))</f>
        <v>469</v>
      </c>
      <c r="K1595" s="36">
        <f>IF(VLOOKUP(A1595,'Fr QV 2010-2016'!$A$1:$M$2587,11,FALSE)="#SAKNAS!",0,VLOOKUP(A1595,'Fr QV 2010-2016'!$A$1:$M$2587,11,FALSE))</f>
        <v>474</v>
      </c>
      <c r="L1595" s="36">
        <f>IF(VLOOKUP(A1595,'Fr QV 2010-2016'!$A$1:$M$2587,12,FALSE)="#SAKNAS!",0,VLOOKUP(A1595,'Fr QV 2010-2016'!$A$1:$M$2587,12,FALSE))</f>
        <v>435</v>
      </c>
      <c r="M1595" s="36">
        <f>IF(VLOOKUP(A1595,'Fr QV 2010-2016'!$A$1:$M$2587,13,FALSE)="#SAKNAS!",0,VLOOKUP(A1595,'Fr QV 2010-2016'!$A$1:$M$2587,13,FALSE))</f>
        <v>466</v>
      </c>
      <c r="N1595" s="36">
        <f>IF(VLOOKUP(A1595,'Fr QV 2017'!$A$1:$F$2587,6,FALSE)="#SAKNAS!",0,VLOOKUP(A1595,'Fr QV 2017'!$A$1:$F$2587,6,FALSE))</f>
        <v>544</v>
      </c>
      <c r="O1595" s="36">
        <f>IF(VLOOKUP(A1595,'Fr QV 2018'!$A$1:$M$2587,6,FALSE)="#SAKNAS!",0,VLOOKUP(A1595,'Fr QV 2018'!$A$1:$M$2587,6,FALSE))</f>
        <v>412</v>
      </c>
      <c r="P1595" s="36">
        <f>IF(VLOOKUP(A1595,'Fr QV 2019'!$A$1:$M$2587,6,FALSE)="#SAKNAS!",0,VLOOKUP(A1595,'Fr QV 2019'!$A$1:$M$2587,6,FALSE))</f>
        <v>437</v>
      </c>
      <c r="Q1595" s="36">
        <f>IF(VLOOKUP(A1595,'Fr QV 2020'!$A$1:$M$2587,6,FALSE)="#SAKNAS!",0,VLOOKUP(A1595,'Fr QV 2020'!$A$1:$M$2587,6,FALSE))</f>
        <v>273</v>
      </c>
      <c r="R1595" s="36">
        <f>IF(VLOOKUP(A1595,'Fr QV 2021'!$A$1:$M$2587,6,FALSE)="#SAKNAS!",0,VLOOKUP(A1595,'Fr QV 2021'!$A$1:$M$2587,6,FALSE))</f>
        <v>245</v>
      </c>
      <c r="S1595" s="36">
        <f>IF(VLOOKUP(A1595,'FR QV 2022'!$A$1:$M$2587,6,FALSE)="#SAKNAS!",0,VLOOKUP(A1595,'FR QV 2022'!$A$1:$M$2587,6,FALSE))</f>
        <v>300</v>
      </c>
      <c r="T1595" s="36">
        <f>IF(VLOOKUP($A1595,'FR QV 2023'!$A$1:$M$2587,6,FALSE)="#SAKNAS!",0,VLOOKUP($A1595,'FR QV 2023'!$A$1:$M$2587,6,FALSE))</f>
        <v>349</v>
      </c>
      <c r="U1595" s="36">
        <f>IF(VLOOKUP($A1595,'FR QV 2024'!$A$1:$M$2587,6,FALSE)="#SAKNAS!",0,VLOOKUP($A1595,'FR QV 2024'!$A$1:$M$2587,6,FALSE))</f>
        <v>367</v>
      </c>
    </row>
    <row r="1596" spans="1:21" s="12" customFormat="1" x14ac:dyDescent="0.2">
      <c r="A1596" s="26" t="str">
        <f t="shared" si="24"/>
        <v>0840061J01CF05</v>
      </c>
      <c r="B1596" s="12" t="str">
        <f>VLOOKUP(C1596,'Akodens FV'!$A$1:$B$2003,2,FALSE)</f>
        <v>Hälsoval</v>
      </c>
      <c r="C1596" s="27" t="s">
        <v>22</v>
      </c>
      <c r="D1596" s="28" t="s">
        <v>446</v>
      </c>
      <c r="E1596" s="27" t="s">
        <v>251</v>
      </c>
      <c r="F1596" s="28" t="s">
        <v>353</v>
      </c>
      <c r="G1596" s="36">
        <f>IF(VLOOKUP(A1596,'Fr QV 2010-2016'!$A$1:$M$2587,7,FALSE)="#SAKNAS!",0,VLOOKUP(A1596,'Fr QV 2010-2016'!$A$1:$M$2587,7,FALSE))</f>
        <v>191</v>
      </c>
      <c r="H1596" s="36">
        <f>IF(VLOOKUP(A1596,'Fr QV 2010-2016'!$A$1:$M$2587,8,FALSE)="#SAKNAS!",0,VLOOKUP(A1596,'Fr QV 2010-2016'!$A$1:$M$2587,8,FALSE))</f>
        <v>198</v>
      </c>
      <c r="I1596" s="36">
        <f>IF(VLOOKUP(A1596,'Fr QV 2010-2016'!$A$1:$M$2587,9,FALSE)="#SAKNAS!",0,VLOOKUP(A1596,'Fr QV 2010-2016'!$A$1:$M$2587,9,FALSE))</f>
        <v>213</v>
      </c>
      <c r="J1596" s="36">
        <f>IF(VLOOKUP(A1596,'Fr QV 2010-2016'!$A$1:$M$2587,10,FALSE)="#SAKNAS!",0,VLOOKUP(A1596,'Fr QV 2010-2016'!$A$1:$M$2587,10,FALSE))</f>
        <v>173</v>
      </c>
      <c r="K1596" s="36">
        <f>IF(VLOOKUP(A1596,'Fr QV 2010-2016'!$A$1:$M$2587,11,FALSE)="#SAKNAS!",0,VLOOKUP(A1596,'Fr QV 2010-2016'!$A$1:$M$2587,11,FALSE))</f>
        <v>238</v>
      </c>
      <c r="L1596" s="36">
        <f>IF(VLOOKUP(A1596,'Fr QV 2010-2016'!$A$1:$M$2587,12,FALSE)="#SAKNAS!",0,VLOOKUP(A1596,'Fr QV 2010-2016'!$A$1:$M$2587,12,FALSE))</f>
        <v>183</v>
      </c>
      <c r="M1596" s="36">
        <f>IF(VLOOKUP(A1596,'Fr QV 2010-2016'!$A$1:$M$2587,13,FALSE)="#SAKNAS!",0,VLOOKUP(A1596,'Fr QV 2010-2016'!$A$1:$M$2587,13,FALSE))</f>
        <v>202</v>
      </c>
      <c r="N1596" s="36">
        <f>IF(VLOOKUP(A1596,'Fr QV 2017'!$A$1:$F$2587,6,FALSE)="#SAKNAS!",0,VLOOKUP(A1596,'Fr QV 2017'!$A$1:$F$2587,6,FALSE))</f>
        <v>207</v>
      </c>
      <c r="O1596" s="36">
        <f>IF(VLOOKUP(A1596,'Fr QV 2018'!$A$1:$M$2587,6,FALSE)="#SAKNAS!",0,VLOOKUP(A1596,'Fr QV 2018'!$A$1:$M$2587,6,FALSE))</f>
        <v>224</v>
      </c>
      <c r="P1596" s="36">
        <f>IF(VLOOKUP(A1596,'Fr QV 2019'!$A$1:$M$2587,6,FALSE)="#SAKNAS!",0,VLOOKUP(A1596,'Fr QV 2019'!$A$1:$M$2587,6,FALSE))</f>
        <v>207</v>
      </c>
      <c r="Q1596" s="36">
        <f>IF(VLOOKUP(A1596,'Fr QV 2020'!$A$1:$M$2587,6,FALSE)="#SAKNAS!",0,VLOOKUP(A1596,'Fr QV 2020'!$A$1:$M$2587,6,FALSE))</f>
        <v>205</v>
      </c>
      <c r="R1596" s="36">
        <f>IF(VLOOKUP(A1596,'Fr QV 2021'!$A$1:$M$2587,6,FALSE)="#SAKNAS!",0,VLOOKUP(A1596,'Fr QV 2021'!$A$1:$M$2587,6,FALSE))</f>
        <v>174</v>
      </c>
      <c r="S1596" s="36">
        <f>IF(VLOOKUP(A1596,'FR QV 2022'!$A$1:$M$2587,6,FALSE)="#SAKNAS!",0,VLOOKUP(A1596,'FR QV 2022'!$A$1:$M$2587,6,FALSE))</f>
        <v>220</v>
      </c>
      <c r="T1596" s="36">
        <f>IF(VLOOKUP($A1596,'FR QV 2023'!$A$1:$M$2587,6,FALSE)="#SAKNAS!",0,VLOOKUP($A1596,'FR QV 2023'!$A$1:$M$2587,6,FALSE))</f>
        <v>174</v>
      </c>
      <c r="U1596" s="36">
        <f>IF(VLOOKUP($A1596,'FR QV 2024'!$A$1:$M$2587,6,FALSE)="#SAKNAS!",0,VLOOKUP($A1596,'FR QV 2024'!$A$1:$M$2587,6,FALSE))</f>
        <v>231</v>
      </c>
    </row>
    <row r="1597" spans="1:21" s="12" customFormat="1" x14ac:dyDescent="0.2">
      <c r="A1597" s="26" t="str">
        <f t="shared" si="24"/>
        <v>0840061J01CR02</v>
      </c>
      <c r="B1597" s="12" t="str">
        <f>VLOOKUP(C1597,'Akodens FV'!$A$1:$B$2003,2,FALSE)</f>
        <v>Hälsoval</v>
      </c>
      <c r="C1597" s="27" t="s">
        <v>22</v>
      </c>
      <c r="D1597" s="28" t="s">
        <v>446</v>
      </c>
      <c r="E1597" s="27" t="s">
        <v>253</v>
      </c>
      <c r="F1597" s="28" t="s">
        <v>354</v>
      </c>
      <c r="G1597" s="36">
        <f>IF(VLOOKUP(A1597,'Fr QV 2010-2016'!$A$1:$M$2587,7,FALSE)="#SAKNAS!",0,VLOOKUP(A1597,'Fr QV 2010-2016'!$A$1:$M$2587,7,FALSE))</f>
        <v>12</v>
      </c>
      <c r="H1597" s="36">
        <f>IF(VLOOKUP(A1597,'Fr QV 2010-2016'!$A$1:$M$2587,8,FALSE)="#SAKNAS!",0,VLOOKUP(A1597,'Fr QV 2010-2016'!$A$1:$M$2587,8,FALSE))</f>
        <v>6</v>
      </c>
      <c r="I1597" s="36">
        <f>IF(VLOOKUP(A1597,'Fr QV 2010-2016'!$A$1:$M$2587,9,FALSE)="#SAKNAS!",0,VLOOKUP(A1597,'Fr QV 2010-2016'!$A$1:$M$2587,9,FALSE))</f>
        <v>14</v>
      </c>
      <c r="J1597" s="36">
        <f>IF(VLOOKUP(A1597,'Fr QV 2010-2016'!$A$1:$M$2587,10,FALSE)="#SAKNAS!",0,VLOOKUP(A1597,'Fr QV 2010-2016'!$A$1:$M$2587,10,FALSE))</f>
        <v>1</v>
      </c>
      <c r="K1597" s="36">
        <f>IF(VLOOKUP(A1597,'Fr QV 2010-2016'!$A$1:$M$2587,11,FALSE)="#SAKNAS!",0,VLOOKUP(A1597,'Fr QV 2010-2016'!$A$1:$M$2587,11,FALSE))</f>
        <v>7</v>
      </c>
      <c r="L1597" s="36">
        <f>IF(VLOOKUP(A1597,'Fr QV 2010-2016'!$A$1:$M$2587,12,FALSE)="#SAKNAS!",0,VLOOKUP(A1597,'Fr QV 2010-2016'!$A$1:$M$2587,12,FALSE))</f>
        <v>10</v>
      </c>
      <c r="M1597" s="36">
        <f>IF(VLOOKUP(A1597,'Fr QV 2010-2016'!$A$1:$M$2587,13,FALSE)="#SAKNAS!",0,VLOOKUP(A1597,'Fr QV 2010-2016'!$A$1:$M$2587,13,FALSE))</f>
        <v>7</v>
      </c>
      <c r="N1597" s="36">
        <f>IF(VLOOKUP(A1597,'Fr QV 2017'!$A$1:$F$2587,6,FALSE)="#SAKNAS!",0,VLOOKUP(A1597,'Fr QV 2017'!$A$1:$F$2587,6,FALSE))</f>
        <v>7</v>
      </c>
      <c r="O1597" s="36">
        <f>IF(VLOOKUP(A1597,'Fr QV 2018'!$A$1:$M$2587,6,FALSE)="#SAKNAS!",0,VLOOKUP(A1597,'Fr QV 2018'!$A$1:$M$2587,6,FALSE))</f>
        <v>20</v>
      </c>
      <c r="P1597" s="36">
        <f>IF(VLOOKUP(A1597,'Fr QV 2019'!$A$1:$M$2587,6,FALSE)="#SAKNAS!",0,VLOOKUP(A1597,'Fr QV 2019'!$A$1:$M$2587,6,FALSE))</f>
        <v>10</v>
      </c>
      <c r="Q1597" s="36">
        <f>IF(VLOOKUP(A1597,'Fr QV 2020'!$A$1:$M$2587,6,FALSE)="#SAKNAS!",0,VLOOKUP(A1597,'Fr QV 2020'!$A$1:$M$2587,6,FALSE))</f>
        <v>9</v>
      </c>
      <c r="R1597" s="36">
        <f>IF(VLOOKUP(A1597,'Fr QV 2021'!$A$1:$M$2587,6,FALSE)="#SAKNAS!",0,VLOOKUP(A1597,'Fr QV 2021'!$A$1:$M$2587,6,FALSE))</f>
        <v>5</v>
      </c>
      <c r="S1597" s="36">
        <f>IF(VLOOKUP(A1597,'FR QV 2022'!$A$1:$M$2587,6,FALSE)="#SAKNAS!",0,VLOOKUP(A1597,'FR QV 2022'!$A$1:$M$2587,6,FALSE))</f>
        <v>6</v>
      </c>
      <c r="T1597" s="36">
        <f>IF(VLOOKUP($A1597,'FR QV 2023'!$A$1:$M$2587,6,FALSE)="#SAKNAS!",0,VLOOKUP($A1597,'FR QV 2023'!$A$1:$M$2587,6,FALSE))</f>
        <v>7</v>
      </c>
      <c r="U1597" s="36">
        <f>IF(VLOOKUP($A1597,'FR QV 2024'!$A$1:$M$2587,6,FALSE)="#SAKNAS!",0,VLOOKUP($A1597,'FR QV 2024'!$A$1:$M$2587,6,FALSE))</f>
        <v>7</v>
      </c>
    </row>
    <row r="1598" spans="1:21" s="12" customFormat="1" x14ac:dyDescent="0.2">
      <c r="A1598" s="26" t="str">
        <f t="shared" si="24"/>
        <v>0840061J01DB05</v>
      </c>
      <c r="B1598" s="12" t="str">
        <f>VLOOKUP(C1598,'Akodens FV'!$A$1:$B$2003,2,FALSE)</f>
        <v>Hälsoval</v>
      </c>
      <c r="C1598" s="27" t="s">
        <v>22</v>
      </c>
      <c r="D1598" s="28" t="s">
        <v>446</v>
      </c>
      <c r="E1598" s="27" t="s">
        <v>261</v>
      </c>
      <c r="F1598" s="28" t="s">
        <v>355</v>
      </c>
      <c r="G1598" s="36">
        <f>IF(VLOOKUP(A1598,'Fr QV 2010-2016'!$A$1:$M$2587,7,FALSE)="#SAKNAS!",0,VLOOKUP(A1598,'Fr QV 2010-2016'!$A$1:$M$2587,7,FALSE))</f>
        <v>10</v>
      </c>
      <c r="H1598" s="36">
        <f>IF(VLOOKUP(A1598,'Fr QV 2010-2016'!$A$1:$M$2587,8,FALSE)="#SAKNAS!",0,VLOOKUP(A1598,'Fr QV 2010-2016'!$A$1:$M$2587,8,FALSE))</f>
        <v>13</v>
      </c>
      <c r="I1598" s="36">
        <f>IF(VLOOKUP(A1598,'Fr QV 2010-2016'!$A$1:$M$2587,9,FALSE)="#SAKNAS!",0,VLOOKUP(A1598,'Fr QV 2010-2016'!$A$1:$M$2587,9,FALSE))</f>
        <v>5</v>
      </c>
      <c r="J1598" s="36">
        <f>IF(VLOOKUP(A1598,'Fr QV 2010-2016'!$A$1:$M$2587,10,FALSE)="#SAKNAS!",0,VLOOKUP(A1598,'Fr QV 2010-2016'!$A$1:$M$2587,10,FALSE))</f>
        <v>9</v>
      </c>
      <c r="K1598" s="36">
        <f>IF(VLOOKUP(A1598,'Fr QV 2010-2016'!$A$1:$M$2587,11,FALSE)="#SAKNAS!",0,VLOOKUP(A1598,'Fr QV 2010-2016'!$A$1:$M$2587,11,FALSE))</f>
        <v>7</v>
      </c>
      <c r="L1598" s="36">
        <f>IF(VLOOKUP(A1598,'Fr QV 2010-2016'!$A$1:$M$2587,12,FALSE)="#SAKNAS!",0,VLOOKUP(A1598,'Fr QV 2010-2016'!$A$1:$M$2587,12,FALSE))</f>
        <v>6</v>
      </c>
      <c r="M1598" s="36">
        <f>IF(VLOOKUP(A1598,'Fr QV 2010-2016'!$A$1:$M$2587,13,FALSE)="#SAKNAS!",0,VLOOKUP(A1598,'Fr QV 2010-2016'!$A$1:$M$2587,13,FALSE))</f>
        <v>5</v>
      </c>
      <c r="N1598" s="36">
        <f>IF(VLOOKUP(A1598,'Fr QV 2017'!$A$1:$F$2587,6,FALSE)="#SAKNAS!",0,VLOOKUP(A1598,'Fr QV 2017'!$A$1:$F$2587,6,FALSE))</f>
        <v>8</v>
      </c>
      <c r="O1598" s="36">
        <f>IF(VLOOKUP(A1598,'Fr QV 2018'!$A$1:$M$2587,6,FALSE)="#SAKNAS!",0,VLOOKUP(A1598,'Fr QV 2018'!$A$1:$M$2587,6,FALSE))</f>
        <v>19</v>
      </c>
      <c r="P1598" s="36">
        <f>IF(VLOOKUP(A1598,'Fr QV 2019'!$A$1:$M$2587,6,FALSE)="#SAKNAS!",0,VLOOKUP(A1598,'Fr QV 2019'!$A$1:$M$2587,6,FALSE))</f>
        <v>5</v>
      </c>
      <c r="Q1598" s="36">
        <f>IF(VLOOKUP(A1598,'Fr QV 2020'!$A$1:$M$2587,6,FALSE)="#SAKNAS!",0,VLOOKUP(A1598,'Fr QV 2020'!$A$1:$M$2587,6,FALSE))</f>
        <v>5</v>
      </c>
      <c r="R1598" s="36">
        <f>IF(VLOOKUP(A1598,'Fr QV 2021'!$A$1:$M$2587,6,FALSE)="#SAKNAS!",0,VLOOKUP(A1598,'Fr QV 2021'!$A$1:$M$2587,6,FALSE))</f>
        <v>6</v>
      </c>
      <c r="S1598" s="36">
        <f>IF(VLOOKUP(A1598,'FR QV 2022'!$A$1:$M$2587,6,FALSE)="#SAKNAS!",0,VLOOKUP(A1598,'FR QV 2022'!$A$1:$M$2587,6,FALSE))</f>
        <v>5</v>
      </c>
      <c r="T1598" s="36">
        <f>IF(VLOOKUP($A1598,'FR QV 2023'!$A$1:$M$2587,6,FALSE)="#SAKNAS!",0,VLOOKUP($A1598,'FR QV 2023'!$A$1:$M$2587,6,FALSE))</f>
        <v>6</v>
      </c>
      <c r="U1598" s="36">
        <f>IF(VLOOKUP($A1598,'FR QV 2024'!$A$1:$M$2587,6,FALSE)="#SAKNAS!",0,VLOOKUP($A1598,'FR QV 2024'!$A$1:$M$2587,6,FALSE))</f>
        <v>8</v>
      </c>
    </row>
    <row r="1599" spans="1:21" s="12" customFormat="1" x14ac:dyDescent="0.2">
      <c r="A1599" s="26" t="str">
        <f t="shared" si="24"/>
        <v>0840061J01DD14</v>
      </c>
      <c r="B1599" s="12" t="str">
        <f>VLOOKUP(C1599,'Akodens FV'!$A$1:$B$2003,2,FALSE)</f>
        <v>Hälsoval</v>
      </c>
      <c r="C1599" s="27" t="s">
        <v>22</v>
      </c>
      <c r="D1599" s="28" t="s">
        <v>446</v>
      </c>
      <c r="E1599" s="27" t="s">
        <v>254</v>
      </c>
      <c r="F1599" s="28" t="s">
        <v>372</v>
      </c>
      <c r="G1599" s="36">
        <f>IF(VLOOKUP(A1599,'Fr QV 2010-2016'!$A$1:$M$2587,7,FALSE)="#SAKNAS!",0,VLOOKUP(A1599,'Fr QV 2010-2016'!$A$1:$M$2587,7,FALSE))</f>
        <v>0</v>
      </c>
      <c r="H1599" s="36">
        <f>IF(VLOOKUP(A1599,'Fr QV 2010-2016'!$A$1:$M$2587,8,FALSE)="#SAKNAS!",0,VLOOKUP(A1599,'Fr QV 2010-2016'!$A$1:$M$2587,8,FALSE))</f>
        <v>2</v>
      </c>
      <c r="I1599" s="36">
        <f>IF(VLOOKUP(A1599,'Fr QV 2010-2016'!$A$1:$M$2587,9,FALSE)="#SAKNAS!",0,VLOOKUP(A1599,'Fr QV 2010-2016'!$A$1:$M$2587,9,FALSE))</f>
        <v>1</v>
      </c>
      <c r="J1599" s="36">
        <f>IF(VLOOKUP(A1599,'Fr QV 2010-2016'!$A$1:$M$2587,10,FALSE)="#SAKNAS!",0,VLOOKUP(A1599,'Fr QV 2010-2016'!$A$1:$M$2587,10,FALSE))</f>
        <v>1</v>
      </c>
      <c r="K1599" s="36">
        <f>IF(VLOOKUP(A1599,'Fr QV 2010-2016'!$A$1:$M$2587,11,FALSE)="#SAKNAS!",0,VLOOKUP(A1599,'Fr QV 2010-2016'!$A$1:$M$2587,11,FALSE))</f>
        <v>3</v>
      </c>
      <c r="L1599" s="36">
        <f>IF(VLOOKUP(A1599,'Fr QV 2010-2016'!$A$1:$M$2587,12,FALSE)="#SAKNAS!",0,VLOOKUP(A1599,'Fr QV 2010-2016'!$A$1:$M$2587,12,FALSE))</f>
        <v>0</v>
      </c>
      <c r="M1599" s="36">
        <f>IF(VLOOKUP(A1599,'Fr QV 2010-2016'!$A$1:$M$2587,13,FALSE)="#SAKNAS!",0,VLOOKUP(A1599,'Fr QV 2010-2016'!$A$1:$M$2587,13,FALSE))</f>
        <v>1</v>
      </c>
      <c r="N1599" s="36">
        <v>0</v>
      </c>
      <c r="O1599" s="36">
        <v>0</v>
      </c>
      <c r="P1599" s="36">
        <v>0</v>
      </c>
      <c r="Q1599" s="36">
        <v>0</v>
      </c>
      <c r="R1599" s="36"/>
      <c r="S1599" s="36">
        <v>0</v>
      </c>
      <c r="T1599" s="36">
        <v>0</v>
      </c>
      <c r="U1599" s="36"/>
    </row>
    <row r="1600" spans="1:21" s="12" customFormat="1" x14ac:dyDescent="0.2">
      <c r="A1600" s="26" t="str">
        <f t="shared" ref="A1600:A1663" si="25">C1600&amp;E1600</f>
        <v>0840061J01EA01</v>
      </c>
      <c r="B1600" s="12" t="str">
        <f>VLOOKUP(C1600,'Akodens FV'!$A$1:$B$2003,2,FALSE)</f>
        <v>Hälsoval</v>
      </c>
      <c r="C1600" s="27" t="s">
        <v>22</v>
      </c>
      <c r="D1600" s="28" t="s">
        <v>446</v>
      </c>
      <c r="E1600" s="27" t="s">
        <v>259</v>
      </c>
      <c r="F1600" s="28" t="s">
        <v>356</v>
      </c>
      <c r="G1600" s="36">
        <f>IF(VLOOKUP(A1600,'Fr QV 2010-2016'!$A$1:$M$2587,7,FALSE)="#SAKNAS!",0,VLOOKUP(A1600,'Fr QV 2010-2016'!$A$1:$M$2587,7,FALSE))</f>
        <v>30</v>
      </c>
      <c r="H1600" s="36">
        <f>IF(VLOOKUP(A1600,'Fr QV 2010-2016'!$A$1:$M$2587,8,FALSE)="#SAKNAS!",0,VLOOKUP(A1600,'Fr QV 2010-2016'!$A$1:$M$2587,8,FALSE))</f>
        <v>37</v>
      </c>
      <c r="I1600" s="36">
        <f>IF(VLOOKUP(A1600,'Fr QV 2010-2016'!$A$1:$M$2587,9,FALSE)="#SAKNAS!",0,VLOOKUP(A1600,'Fr QV 2010-2016'!$A$1:$M$2587,9,FALSE))</f>
        <v>31</v>
      </c>
      <c r="J1600" s="36">
        <f>IF(VLOOKUP(A1600,'Fr QV 2010-2016'!$A$1:$M$2587,10,FALSE)="#SAKNAS!",0,VLOOKUP(A1600,'Fr QV 2010-2016'!$A$1:$M$2587,10,FALSE))</f>
        <v>79</v>
      </c>
      <c r="K1600" s="36">
        <f>IF(VLOOKUP(A1600,'Fr QV 2010-2016'!$A$1:$M$2587,11,FALSE)="#SAKNAS!",0,VLOOKUP(A1600,'Fr QV 2010-2016'!$A$1:$M$2587,11,FALSE))</f>
        <v>71</v>
      </c>
      <c r="L1600" s="36">
        <f>IF(VLOOKUP(A1600,'Fr QV 2010-2016'!$A$1:$M$2587,12,FALSE)="#SAKNAS!",0,VLOOKUP(A1600,'Fr QV 2010-2016'!$A$1:$M$2587,12,FALSE))</f>
        <v>48</v>
      </c>
      <c r="M1600" s="36">
        <f>IF(VLOOKUP(A1600,'Fr QV 2010-2016'!$A$1:$M$2587,13,FALSE)="#SAKNAS!",0,VLOOKUP(A1600,'Fr QV 2010-2016'!$A$1:$M$2587,13,FALSE))</f>
        <v>60</v>
      </c>
      <c r="N1600" s="36">
        <f>IF(VLOOKUP(A1600,'Fr QV 2017'!$A$1:$F$2587,6,FALSE)="#SAKNAS!",0,VLOOKUP(A1600,'Fr QV 2017'!$A$1:$F$2587,6,FALSE))</f>
        <v>78</v>
      </c>
      <c r="O1600" s="36">
        <f>IF(VLOOKUP(A1600,'Fr QV 2018'!$A$1:$M$2587,6,FALSE)="#SAKNAS!",0,VLOOKUP(A1600,'Fr QV 2018'!$A$1:$M$2587,6,FALSE))</f>
        <v>21</v>
      </c>
      <c r="P1600" s="36">
        <f>IF(VLOOKUP(A1600,'Fr QV 2019'!$A$1:$M$2587,6,FALSE)="#SAKNAS!",0,VLOOKUP(A1600,'Fr QV 2019'!$A$1:$M$2587,6,FALSE))</f>
        <v>21</v>
      </c>
      <c r="Q1600" s="36">
        <f>IF(VLOOKUP(A1600,'Fr QV 2020'!$A$1:$M$2587,6,FALSE)="#SAKNAS!",0,VLOOKUP(A1600,'Fr QV 2020'!$A$1:$M$2587,6,FALSE))</f>
        <v>20</v>
      </c>
      <c r="R1600" s="36">
        <f>IF(VLOOKUP(A1600,'Fr QV 2021'!$A$1:$M$2587,6,FALSE)="#SAKNAS!",0,VLOOKUP(A1600,'Fr QV 2021'!$A$1:$M$2587,6,FALSE))</f>
        <v>12</v>
      </c>
      <c r="S1600" s="36">
        <f>IF(VLOOKUP(A1600,'FR QV 2022'!$A$1:$M$2587,6,FALSE)="#SAKNAS!",0,VLOOKUP(A1600,'FR QV 2022'!$A$1:$M$2587,6,FALSE))</f>
        <v>19</v>
      </c>
      <c r="T1600" s="36">
        <f>IF(VLOOKUP($A1600,'FR QV 2023'!$A$1:$M$2587,6,FALSE)="#SAKNAS!",0,VLOOKUP($A1600,'FR QV 2023'!$A$1:$M$2587,6,FALSE))</f>
        <v>16</v>
      </c>
      <c r="U1600" s="36">
        <f>IF(VLOOKUP($A1600,'FR QV 2024'!$A$1:$M$2587,6,FALSE)="#SAKNAS!",0,VLOOKUP($A1600,'FR QV 2024'!$A$1:$M$2587,6,FALSE))</f>
        <v>10</v>
      </c>
    </row>
    <row r="1601" spans="1:21" s="12" customFormat="1" x14ac:dyDescent="0.2">
      <c r="A1601" s="26" t="str">
        <f t="shared" si="25"/>
        <v>0840061J01EE01</v>
      </c>
      <c r="B1601" s="12" t="str">
        <f>VLOOKUP(C1601,'Akodens FV'!$A$1:$B$2003,2,FALSE)</f>
        <v>Hälsoval</v>
      </c>
      <c r="C1601" s="27" t="s">
        <v>22</v>
      </c>
      <c r="D1601" s="28" t="s">
        <v>446</v>
      </c>
      <c r="E1601" s="27" t="s">
        <v>258</v>
      </c>
      <c r="F1601" s="28" t="s">
        <v>364</v>
      </c>
      <c r="G1601" s="36">
        <f>IF(VLOOKUP(A1601,'Fr QV 2010-2016'!$A$1:$M$2587,7,FALSE)="#SAKNAS!",0,VLOOKUP(A1601,'Fr QV 2010-2016'!$A$1:$M$2587,7,FALSE))</f>
        <v>1</v>
      </c>
      <c r="H1601" s="36">
        <f>IF(VLOOKUP(A1601,'Fr QV 2010-2016'!$A$1:$M$2587,8,FALSE)="#SAKNAS!",0,VLOOKUP(A1601,'Fr QV 2010-2016'!$A$1:$M$2587,8,FALSE))</f>
        <v>4</v>
      </c>
      <c r="I1601" s="36">
        <f>IF(VLOOKUP(A1601,'Fr QV 2010-2016'!$A$1:$M$2587,9,FALSE)="#SAKNAS!",0,VLOOKUP(A1601,'Fr QV 2010-2016'!$A$1:$M$2587,9,FALSE))</f>
        <v>4</v>
      </c>
      <c r="J1601" s="36">
        <f>IF(VLOOKUP(A1601,'Fr QV 2010-2016'!$A$1:$M$2587,10,FALSE)="#SAKNAS!",0,VLOOKUP(A1601,'Fr QV 2010-2016'!$A$1:$M$2587,10,FALSE))</f>
        <v>4</v>
      </c>
      <c r="K1601" s="36">
        <f>IF(VLOOKUP(A1601,'Fr QV 2010-2016'!$A$1:$M$2587,11,FALSE)="#SAKNAS!",0,VLOOKUP(A1601,'Fr QV 2010-2016'!$A$1:$M$2587,11,FALSE))</f>
        <v>8</v>
      </c>
      <c r="L1601" s="36">
        <f>IF(VLOOKUP(A1601,'Fr QV 2010-2016'!$A$1:$M$2587,12,FALSE)="#SAKNAS!",0,VLOOKUP(A1601,'Fr QV 2010-2016'!$A$1:$M$2587,12,FALSE))</f>
        <v>7</v>
      </c>
      <c r="M1601" s="36">
        <f>IF(VLOOKUP(A1601,'Fr QV 2010-2016'!$A$1:$M$2587,13,FALSE)="#SAKNAS!",0,VLOOKUP(A1601,'Fr QV 2010-2016'!$A$1:$M$2587,13,FALSE))</f>
        <v>4</v>
      </c>
      <c r="N1601" s="36">
        <f>IF(VLOOKUP(A1601,'Fr QV 2017'!$A$1:$F$2587,6,FALSE)="#SAKNAS!",0,VLOOKUP(A1601,'Fr QV 2017'!$A$1:$F$2587,6,FALSE))</f>
        <v>5</v>
      </c>
      <c r="O1601" s="36">
        <f>IF(VLOOKUP(A1601,'Fr QV 2018'!$A$1:$M$2587,6,FALSE)="#SAKNAS!",0,VLOOKUP(A1601,'Fr QV 2018'!$A$1:$M$2587,6,FALSE))</f>
        <v>6</v>
      </c>
      <c r="P1601" s="36">
        <f>IF(VLOOKUP(A1601,'Fr QV 2019'!$A$1:$M$2587,6,FALSE)="#SAKNAS!",0,VLOOKUP(A1601,'Fr QV 2019'!$A$1:$M$2587,6,FALSE))</f>
        <v>7</v>
      </c>
      <c r="Q1601" s="36">
        <f>IF(VLOOKUP(A1601,'Fr QV 2020'!$A$1:$M$2587,6,FALSE)="#SAKNAS!",0,VLOOKUP(A1601,'Fr QV 2020'!$A$1:$M$2587,6,FALSE))</f>
        <v>10</v>
      </c>
      <c r="R1601" s="36">
        <f>IF(VLOOKUP(A1601,'Fr QV 2021'!$A$1:$M$2587,6,FALSE)="#SAKNAS!",0,VLOOKUP(A1601,'Fr QV 2021'!$A$1:$M$2587,6,FALSE))</f>
        <v>14</v>
      </c>
      <c r="S1601" s="36">
        <f>IF(VLOOKUP(A1601,'FR QV 2022'!$A$1:$M$2587,6,FALSE)="#SAKNAS!",0,VLOOKUP(A1601,'FR QV 2022'!$A$1:$M$2587,6,FALSE))</f>
        <v>4</v>
      </c>
      <c r="T1601" s="36">
        <f>IF(VLOOKUP($A1601,'FR QV 2023'!$A$1:$M$2587,6,FALSE)="#SAKNAS!",0,VLOOKUP($A1601,'FR QV 2023'!$A$1:$M$2587,6,FALSE))</f>
        <v>6</v>
      </c>
      <c r="U1601" s="36">
        <f>IF(VLOOKUP($A1601,'FR QV 2024'!$A$1:$M$2587,6,FALSE)="#SAKNAS!",0,VLOOKUP($A1601,'FR QV 2024'!$A$1:$M$2587,6,FALSE))</f>
        <v>6</v>
      </c>
    </row>
    <row r="1602" spans="1:21" s="12" customFormat="1" x14ac:dyDescent="0.2">
      <c r="A1602" s="26" t="str">
        <f t="shared" si="25"/>
        <v>0840061J01FA01</v>
      </c>
      <c r="B1602" s="12" t="str">
        <f>VLOOKUP(C1602,'Akodens FV'!$A$1:$B$2003,2,FALSE)</f>
        <v>Hälsoval</v>
      </c>
      <c r="C1602" s="27" t="s">
        <v>22</v>
      </c>
      <c r="D1602" s="27" t="s">
        <v>446</v>
      </c>
      <c r="E1602" s="27" t="s">
        <v>250</v>
      </c>
      <c r="F1602" s="28" t="s">
        <v>357</v>
      </c>
      <c r="G1602" s="36">
        <f>IF(VLOOKUP(A1602,'Fr QV 2010-2016'!$A$1:$M$2587,7,FALSE)="#SAKNAS!",0,VLOOKUP(A1602,'Fr QV 2010-2016'!$A$1:$M$2587,7,FALSE))</f>
        <v>15</v>
      </c>
      <c r="H1602" s="36">
        <f>IF(VLOOKUP(A1602,'Fr QV 2010-2016'!$A$1:$M$2587,8,FALSE)="#SAKNAS!",0,VLOOKUP(A1602,'Fr QV 2010-2016'!$A$1:$M$2587,8,FALSE))</f>
        <v>28</v>
      </c>
      <c r="I1602" s="36">
        <f>IF(VLOOKUP(A1602,'Fr QV 2010-2016'!$A$1:$M$2587,9,FALSE)="#SAKNAS!",0,VLOOKUP(A1602,'Fr QV 2010-2016'!$A$1:$M$2587,9,FALSE))</f>
        <v>25</v>
      </c>
      <c r="J1602" s="36">
        <f>IF(VLOOKUP(A1602,'Fr QV 2010-2016'!$A$1:$M$2587,10,FALSE)="#SAKNAS!",0,VLOOKUP(A1602,'Fr QV 2010-2016'!$A$1:$M$2587,10,FALSE))</f>
        <v>9</v>
      </c>
      <c r="K1602" s="36">
        <f>IF(VLOOKUP(A1602,'Fr QV 2010-2016'!$A$1:$M$2587,11,FALSE)="#SAKNAS!",0,VLOOKUP(A1602,'Fr QV 2010-2016'!$A$1:$M$2587,11,FALSE))</f>
        <v>6</v>
      </c>
      <c r="L1602" s="36">
        <f>IF(VLOOKUP(A1602,'Fr QV 2010-2016'!$A$1:$M$2587,12,FALSE)="#SAKNAS!",0,VLOOKUP(A1602,'Fr QV 2010-2016'!$A$1:$M$2587,12,FALSE))</f>
        <v>8</v>
      </c>
      <c r="M1602" s="36">
        <f>IF(VLOOKUP(A1602,'Fr QV 2010-2016'!$A$1:$M$2587,13,FALSE)="#SAKNAS!",0,VLOOKUP(A1602,'Fr QV 2010-2016'!$A$1:$M$2587,13,FALSE))</f>
        <v>14</v>
      </c>
      <c r="N1602" s="36">
        <f>IF(VLOOKUP(A1602,'Fr QV 2017'!$A$1:$F$2587,6,FALSE)="#SAKNAS!",0,VLOOKUP(A1602,'Fr QV 2017'!$A$1:$F$2587,6,FALSE))</f>
        <v>3</v>
      </c>
      <c r="O1602" s="36">
        <f>IF(VLOOKUP(A1602,'Fr QV 2018'!$A$1:$M$2587,6,FALSE)="#SAKNAS!",0,VLOOKUP(A1602,'Fr QV 2018'!$A$1:$M$2587,6,FALSE))</f>
        <v>13</v>
      </c>
      <c r="P1602" s="36">
        <f>IF(VLOOKUP(A1602,'Fr QV 2019'!$A$1:$M$2587,6,FALSE)="#SAKNAS!",0,VLOOKUP(A1602,'Fr QV 2019'!$A$1:$M$2587,6,FALSE))</f>
        <v>9</v>
      </c>
      <c r="Q1602" s="36">
        <f>IF(VLOOKUP(A1602,'Fr QV 2020'!$A$1:$M$2587,6,FALSE)="#SAKNAS!",0,VLOOKUP(A1602,'Fr QV 2020'!$A$1:$M$2587,6,FALSE))</f>
        <v>9</v>
      </c>
      <c r="R1602" s="36">
        <f>IF(VLOOKUP(A1602,'Fr QV 2021'!$A$1:$M$2587,6,FALSE)="#SAKNAS!",0,VLOOKUP(A1602,'Fr QV 2021'!$A$1:$M$2587,6,FALSE))</f>
        <v>2</v>
      </c>
      <c r="S1602" s="36">
        <f>IF(VLOOKUP(A1602,'FR QV 2022'!$A$1:$M$2587,6,FALSE)="#SAKNAS!",0,VLOOKUP(A1602,'FR QV 2022'!$A$1:$M$2587,6,FALSE))</f>
        <v>2</v>
      </c>
      <c r="T1602" s="36">
        <f>IF(VLOOKUP($A1602,'FR QV 2023'!$A$1:$M$2587,6,FALSE)="#SAKNAS!",0,VLOOKUP($A1602,'FR QV 2023'!$A$1:$M$2587,6,FALSE))</f>
        <v>1</v>
      </c>
      <c r="U1602" s="36">
        <f>IF(VLOOKUP($A1602,'FR QV 2024'!$A$1:$M$2587,6,FALSE)="#SAKNAS!",0,VLOOKUP($A1602,'FR QV 2024'!$A$1:$M$2587,6,FALSE))</f>
        <v>2</v>
      </c>
    </row>
    <row r="1603" spans="1:21" s="12" customFormat="1" x14ac:dyDescent="0.2">
      <c r="A1603" s="26" t="str">
        <f t="shared" si="25"/>
        <v>0840061J01FA06</v>
      </c>
      <c r="B1603" s="12" t="str">
        <f>VLOOKUP(C1603,'Akodens FV'!$A$1:$B$2003,2,FALSE)</f>
        <v>Hälsoval</v>
      </c>
      <c r="C1603" s="27" t="s">
        <v>22</v>
      </c>
      <c r="D1603" s="27" t="s">
        <v>446</v>
      </c>
      <c r="E1603" s="27" t="s">
        <v>269</v>
      </c>
      <c r="F1603" s="28" t="s">
        <v>374</v>
      </c>
      <c r="G1603" s="36">
        <f>IF(VLOOKUP(A1603,'Fr QV 2010-2016'!$A$1:$M$2587,7,FALSE)="#SAKNAS!",0,VLOOKUP(A1603,'Fr QV 2010-2016'!$A$1:$M$2587,7,FALSE))</f>
        <v>0</v>
      </c>
      <c r="H1603" s="36">
        <f>IF(VLOOKUP(A1603,'Fr QV 2010-2016'!$A$1:$M$2587,8,FALSE)="#SAKNAS!",0,VLOOKUP(A1603,'Fr QV 2010-2016'!$A$1:$M$2587,8,FALSE))</f>
        <v>0</v>
      </c>
      <c r="I1603" s="36">
        <f>IF(VLOOKUP(A1603,'Fr QV 2010-2016'!$A$1:$M$2587,9,FALSE)="#SAKNAS!",0,VLOOKUP(A1603,'Fr QV 2010-2016'!$A$1:$M$2587,9,FALSE))</f>
        <v>1</v>
      </c>
      <c r="J1603" s="36">
        <f>IF(VLOOKUP(A1603,'Fr QV 2010-2016'!$A$1:$M$2587,10,FALSE)="#SAKNAS!",0,VLOOKUP(A1603,'Fr QV 2010-2016'!$A$1:$M$2587,10,FALSE))</f>
        <v>0</v>
      </c>
      <c r="K1603" s="36">
        <f>IF(VLOOKUP(A1603,'Fr QV 2010-2016'!$A$1:$M$2587,11,FALSE)="#SAKNAS!",0,VLOOKUP(A1603,'Fr QV 2010-2016'!$A$1:$M$2587,11,FALSE))</f>
        <v>0</v>
      </c>
      <c r="L1603" s="36">
        <f>IF(VLOOKUP(A1603,'Fr QV 2010-2016'!$A$1:$M$2587,12,FALSE)="#SAKNAS!",0,VLOOKUP(A1603,'Fr QV 2010-2016'!$A$1:$M$2587,12,FALSE))</f>
        <v>0</v>
      </c>
      <c r="M1603" s="36">
        <f>IF(VLOOKUP(A1603,'Fr QV 2010-2016'!$A$1:$M$2587,13,FALSE)="#SAKNAS!",0,VLOOKUP(A1603,'Fr QV 2010-2016'!$A$1:$M$2587,13,FALSE))</f>
        <v>0</v>
      </c>
      <c r="N1603" s="36">
        <v>0</v>
      </c>
      <c r="O1603" s="36">
        <v>0</v>
      </c>
      <c r="P1603" s="36">
        <v>0</v>
      </c>
      <c r="Q1603" s="36">
        <v>0</v>
      </c>
      <c r="R1603" s="36"/>
      <c r="S1603" s="36">
        <v>0</v>
      </c>
      <c r="T1603" s="36">
        <v>0</v>
      </c>
      <c r="U1603" s="36">
        <f>IF(VLOOKUP($A1603,'FR QV 2024'!$A$1:$M$2587,6,FALSE)="#SAKNAS!",0,VLOOKUP($A1603,'FR QV 2024'!$A$1:$M$2587,6,FALSE))</f>
        <v>1</v>
      </c>
    </row>
    <row r="1604" spans="1:21" s="12" customFormat="1" x14ac:dyDescent="0.2">
      <c r="A1604" s="26" t="str">
        <f t="shared" si="25"/>
        <v>0840061J01FA09</v>
      </c>
      <c r="B1604" s="12" t="str">
        <f>VLOOKUP(C1604,'Akodens FV'!$A$1:$B$2003,2,FALSE)</f>
        <v>Hälsoval</v>
      </c>
      <c r="C1604" s="27" t="s">
        <v>22</v>
      </c>
      <c r="D1604" s="27" t="s">
        <v>446</v>
      </c>
      <c r="E1604" s="27" t="s">
        <v>257</v>
      </c>
      <c r="F1604" s="28" t="s">
        <v>375</v>
      </c>
      <c r="G1604" s="36">
        <f>IF(VLOOKUP(A1604,'Fr QV 2010-2016'!$A$1:$M$2587,7,FALSE)="#SAKNAS!",0,VLOOKUP(A1604,'Fr QV 2010-2016'!$A$1:$M$2587,7,FALSE))</f>
        <v>1</v>
      </c>
      <c r="H1604" s="36">
        <f>IF(VLOOKUP(A1604,'Fr QV 2010-2016'!$A$1:$M$2587,8,FALSE)="#SAKNAS!",0,VLOOKUP(A1604,'Fr QV 2010-2016'!$A$1:$M$2587,8,FALSE))</f>
        <v>1</v>
      </c>
      <c r="I1604" s="36">
        <f>IF(VLOOKUP(A1604,'Fr QV 2010-2016'!$A$1:$M$2587,9,FALSE)="#SAKNAS!",0,VLOOKUP(A1604,'Fr QV 2010-2016'!$A$1:$M$2587,9,FALSE))</f>
        <v>0</v>
      </c>
      <c r="J1604" s="36">
        <f>IF(VLOOKUP(A1604,'Fr QV 2010-2016'!$A$1:$M$2587,10,FALSE)="#SAKNAS!",0,VLOOKUP(A1604,'Fr QV 2010-2016'!$A$1:$M$2587,10,FALSE))</f>
        <v>0</v>
      </c>
      <c r="K1604" s="36">
        <f>IF(VLOOKUP(A1604,'Fr QV 2010-2016'!$A$1:$M$2587,11,FALSE)="#SAKNAS!",0,VLOOKUP(A1604,'Fr QV 2010-2016'!$A$1:$M$2587,11,FALSE))</f>
        <v>1</v>
      </c>
      <c r="L1604" s="36">
        <f>IF(VLOOKUP(A1604,'Fr QV 2010-2016'!$A$1:$M$2587,12,FALSE)="#SAKNAS!",0,VLOOKUP(A1604,'Fr QV 2010-2016'!$A$1:$M$2587,12,FALSE))</f>
        <v>1</v>
      </c>
      <c r="M1604" s="36">
        <f>IF(VLOOKUP(A1604,'Fr QV 2010-2016'!$A$1:$M$2587,13,FALSE)="#SAKNAS!",0,VLOOKUP(A1604,'Fr QV 2010-2016'!$A$1:$M$2587,13,FALSE))</f>
        <v>0</v>
      </c>
      <c r="N1604" s="36">
        <f>IF(VLOOKUP(A1604,'Fr QV 2017'!$A$1:$F$2587,6,FALSE)="#SAKNAS!",0,VLOOKUP(A1604,'Fr QV 2017'!$A$1:$F$2587,6,FALSE))</f>
        <v>2</v>
      </c>
      <c r="O1604" s="36">
        <v>0</v>
      </c>
      <c r="P1604" s="36">
        <f>IF(VLOOKUP(A1604,'Fr QV 2019'!$A$1:$M$2587,6,FALSE)="#SAKNAS!",0,VLOOKUP(A1604,'Fr QV 2019'!$A$1:$M$2587,6,FALSE))</f>
        <v>4</v>
      </c>
      <c r="Q1604" s="36">
        <f>IF(VLOOKUP(A1604,'Fr QV 2020'!$A$1:$M$2587,6,FALSE)="#SAKNAS!",0,VLOOKUP(A1604,'Fr QV 2020'!$A$1:$M$2587,6,FALSE))</f>
        <v>8</v>
      </c>
      <c r="R1604" s="36">
        <f>IF(VLOOKUP(A1604,'Fr QV 2021'!$A$1:$M$2587,6,FALSE)="#SAKNAS!",0,VLOOKUP(A1604,'Fr QV 2021'!$A$1:$M$2587,6,FALSE))</f>
        <v>6</v>
      </c>
      <c r="S1604" s="36">
        <f>IF(VLOOKUP(A1604,'FR QV 2022'!$A$1:$M$2587,6,FALSE)="#SAKNAS!",0,VLOOKUP(A1604,'FR QV 2022'!$A$1:$M$2587,6,FALSE))</f>
        <v>13</v>
      </c>
      <c r="T1604" s="36">
        <f>IF(VLOOKUP($A1604,'FR QV 2023'!$A$1:$M$2587,6,FALSE)="#SAKNAS!",0,VLOOKUP($A1604,'FR QV 2023'!$A$1:$M$2587,6,FALSE))</f>
        <v>8</v>
      </c>
      <c r="U1604" s="36">
        <f>IF(VLOOKUP($A1604,'FR QV 2024'!$A$1:$M$2587,6,FALSE)="#SAKNAS!",0,VLOOKUP($A1604,'FR QV 2024'!$A$1:$M$2587,6,FALSE))</f>
        <v>16</v>
      </c>
    </row>
    <row r="1605" spans="1:21" s="12" customFormat="1" x14ac:dyDescent="0.2">
      <c r="A1605" s="26" t="str">
        <f t="shared" si="25"/>
        <v>0840061J01FA10</v>
      </c>
      <c r="B1605" s="12" t="str">
        <f>VLOOKUP(C1605,'Akodens FV'!$A$1:$B$2003,2,FALSE)</f>
        <v>Hälsoval</v>
      </c>
      <c r="C1605" s="27" t="s">
        <v>22</v>
      </c>
      <c r="D1605" s="27" t="s">
        <v>446</v>
      </c>
      <c r="E1605" s="27" t="s">
        <v>268</v>
      </c>
      <c r="F1605" s="28" t="s">
        <v>368</v>
      </c>
      <c r="G1605" s="36">
        <f>IF(VLOOKUP(A1605,'Fr QV 2010-2016'!$A$1:$M$2587,7,FALSE)="#SAKNAS!",0,VLOOKUP(A1605,'Fr QV 2010-2016'!$A$1:$M$2587,7,FALSE))</f>
        <v>0</v>
      </c>
      <c r="H1605" s="36">
        <f>IF(VLOOKUP(A1605,'Fr QV 2010-2016'!$A$1:$M$2587,8,FALSE)="#SAKNAS!",0,VLOOKUP(A1605,'Fr QV 2010-2016'!$A$1:$M$2587,8,FALSE))</f>
        <v>16</v>
      </c>
      <c r="I1605" s="36">
        <f>IF(VLOOKUP(A1605,'Fr QV 2010-2016'!$A$1:$M$2587,9,FALSE)="#SAKNAS!",0,VLOOKUP(A1605,'Fr QV 2010-2016'!$A$1:$M$2587,9,FALSE))</f>
        <v>2</v>
      </c>
      <c r="J1605" s="36">
        <f>IF(VLOOKUP(A1605,'Fr QV 2010-2016'!$A$1:$M$2587,10,FALSE)="#SAKNAS!",0,VLOOKUP(A1605,'Fr QV 2010-2016'!$A$1:$M$2587,10,FALSE))</f>
        <v>0</v>
      </c>
      <c r="K1605" s="36">
        <f>IF(VLOOKUP(A1605,'Fr QV 2010-2016'!$A$1:$M$2587,11,FALSE)="#SAKNAS!",0,VLOOKUP(A1605,'Fr QV 2010-2016'!$A$1:$M$2587,11,FALSE))</f>
        <v>0</v>
      </c>
      <c r="L1605" s="36">
        <f>IF(VLOOKUP(A1605,'Fr QV 2010-2016'!$A$1:$M$2587,12,FALSE)="#SAKNAS!",0,VLOOKUP(A1605,'Fr QV 2010-2016'!$A$1:$M$2587,12,FALSE))</f>
        <v>5</v>
      </c>
      <c r="M1605" s="36">
        <f>IF(VLOOKUP(A1605,'Fr QV 2010-2016'!$A$1:$M$2587,13,FALSE)="#SAKNAS!",0,VLOOKUP(A1605,'Fr QV 2010-2016'!$A$1:$M$2587,13,FALSE))</f>
        <v>1</v>
      </c>
      <c r="N1605" s="36">
        <f>IF(VLOOKUP(A1605,'Fr QV 2017'!$A$1:$F$2587,6,FALSE)="#SAKNAS!",0,VLOOKUP(A1605,'Fr QV 2017'!$A$1:$F$2587,6,FALSE))</f>
        <v>1</v>
      </c>
      <c r="O1605" s="36">
        <v>0</v>
      </c>
      <c r="P1605" s="36">
        <v>0</v>
      </c>
      <c r="Q1605" s="36">
        <f>IF(VLOOKUP(A1605,'Fr QV 2020'!$A$1:$M$2587,6,FALSE)="#SAKNAS!",0,VLOOKUP(A1605,'Fr QV 2020'!$A$1:$M$2587,6,FALSE))</f>
        <v>3</v>
      </c>
      <c r="R1605" s="36"/>
      <c r="S1605" s="36">
        <f>IF(VLOOKUP(A1605,'FR QV 2022'!$A$1:$M$2587,6,FALSE)="#SAKNAS!",0,VLOOKUP(A1605,'FR QV 2022'!$A$1:$M$2587,6,FALSE))</f>
        <v>1</v>
      </c>
      <c r="T1605" s="36">
        <f>IF(VLOOKUP($A1605,'FR QV 2023'!$A$1:$M$2587,6,FALSE)="#SAKNAS!",0,VLOOKUP($A1605,'FR QV 2023'!$A$1:$M$2587,6,FALSE))</f>
        <v>2</v>
      </c>
      <c r="U1605" s="36">
        <f>IF(VLOOKUP($A1605,'FR QV 2024'!$A$1:$M$2587,6,FALSE)="#SAKNAS!",0,VLOOKUP($A1605,'FR QV 2024'!$A$1:$M$2587,6,FALSE))</f>
        <v>4</v>
      </c>
    </row>
    <row r="1606" spans="1:21" s="12" customFormat="1" x14ac:dyDescent="0.2">
      <c r="A1606" s="26" t="str">
        <f t="shared" si="25"/>
        <v>0840061J01FF01</v>
      </c>
      <c r="B1606" s="12" t="str">
        <f>VLOOKUP(C1606,'Akodens FV'!$A$1:$B$2003,2,FALSE)</f>
        <v>Hälsoval</v>
      </c>
      <c r="C1606" s="27" t="s">
        <v>22</v>
      </c>
      <c r="D1606" s="27" t="s">
        <v>446</v>
      </c>
      <c r="E1606" s="27" t="s">
        <v>248</v>
      </c>
      <c r="F1606" s="28" t="s">
        <v>358</v>
      </c>
      <c r="G1606" s="36">
        <f>IF(VLOOKUP(A1606,'Fr QV 2010-2016'!$A$1:$M$2587,7,FALSE)="#SAKNAS!",0,VLOOKUP(A1606,'Fr QV 2010-2016'!$A$1:$M$2587,7,FALSE))</f>
        <v>36</v>
      </c>
      <c r="H1606" s="36">
        <f>IF(VLOOKUP(A1606,'Fr QV 2010-2016'!$A$1:$M$2587,8,FALSE)="#SAKNAS!",0,VLOOKUP(A1606,'Fr QV 2010-2016'!$A$1:$M$2587,8,FALSE))</f>
        <v>31</v>
      </c>
      <c r="I1606" s="36">
        <f>IF(VLOOKUP(A1606,'Fr QV 2010-2016'!$A$1:$M$2587,9,FALSE)="#SAKNAS!",0,VLOOKUP(A1606,'Fr QV 2010-2016'!$A$1:$M$2587,9,FALSE))</f>
        <v>54</v>
      </c>
      <c r="J1606" s="36">
        <f>IF(VLOOKUP(A1606,'Fr QV 2010-2016'!$A$1:$M$2587,10,FALSE)="#SAKNAS!",0,VLOOKUP(A1606,'Fr QV 2010-2016'!$A$1:$M$2587,10,FALSE))</f>
        <v>30</v>
      </c>
      <c r="K1606" s="36">
        <f>IF(VLOOKUP(A1606,'Fr QV 2010-2016'!$A$1:$M$2587,11,FALSE)="#SAKNAS!",0,VLOOKUP(A1606,'Fr QV 2010-2016'!$A$1:$M$2587,11,FALSE))</f>
        <v>25</v>
      </c>
      <c r="L1606" s="36">
        <f>IF(VLOOKUP(A1606,'Fr QV 2010-2016'!$A$1:$M$2587,12,FALSE)="#SAKNAS!",0,VLOOKUP(A1606,'Fr QV 2010-2016'!$A$1:$M$2587,12,FALSE))</f>
        <v>27</v>
      </c>
      <c r="M1606" s="36">
        <f>IF(VLOOKUP(A1606,'Fr QV 2010-2016'!$A$1:$M$2587,13,FALSE)="#SAKNAS!",0,VLOOKUP(A1606,'Fr QV 2010-2016'!$A$1:$M$2587,13,FALSE))</f>
        <v>47</v>
      </c>
      <c r="N1606" s="36">
        <f>IF(VLOOKUP(A1606,'Fr QV 2017'!$A$1:$F$2587,6,FALSE)="#SAKNAS!",0,VLOOKUP(A1606,'Fr QV 2017'!$A$1:$F$2587,6,FALSE))</f>
        <v>64</v>
      </c>
      <c r="O1606" s="36">
        <f>IF(VLOOKUP(A1606,'Fr QV 2018'!$A$1:$M$2587,6,FALSE)="#SAKNAS!",0,VLOOKUP(A1606,'Fr QV 2018'!$A$1:$M$2587,6,FALSE))</f>
        <v>52</v>
      </c>
      <c r="P1606" s="36">
        <f>IF(VLOOKUP(A1606,'Fr QV 2019'!$A$1:$M$2587,6,FALSE)="#SAKNAS!",0,VLOOKUP(A1606,'Fr QV 2019'!$A$1:$M$2587,6,FALSE))</f>
        <v>46</v>
      </c>
      <c r="Q1606" s="36">
        <f>IF(VLOOKUP(A1606,'Fr QV 2020'!$A$1:$M$2587,6,FALSE)="#SAKNAS!",0,VLOOKUP(A1606,'Fr QV 2020'!$A$1:$M$2587,6,FALSE))</f>
        <v>31</v>
      </c>
      <c r="R1606" s="36">
        <f>IF(VLOOKUP(A1606,'Fr QV 2021'!$A$1:$M$2587,6,FALSE)="#SAKNAS!",0,VLOOKUP(A1606,'Fr QV 2021'!$A$1:$M$2587,6,FALSE))</f>
        <v>51</v>
      </c>
      <c r="S1606" s="36">
        <f>IF(VLOOKUP(A1606,'FR QV 2022'!$A$1:$M$2587,6,FALSE)="#SAKNAS!",0,VLOOKUP(A1606,'FR QV 2022'!$A$1:$M$2587,6,FALSE))</f>
        <v>47</v>
      </c>
      <c r="T1606" s="36">
        <f>IF(VLOOKUP($A1606,'FR QV 2023'!$A$1:$M$2587,6,FALSE)="#SAKNAS!",0,VLOOKUP($A1606,'FR QV 2023'!$A$1:$M$2587,6,FALSE))</f>
        <v>30</v>
      </c>
      <c r="U1606" s="36">
        <f>IF(VLOOKUP($A1606,'FR QV 2024'!$A$1:$M$2587,6,FALSE)="#SAKNAS!",0,VLOOKUP($A1606,'FR QV 2024'!$A$1:$M$2587,6,FALSE))</f>
        <v>29</v>
      </c>
    </row>
    <row r="1607" spans="1:21" s="12" customFormat="1" x14ac:dyDescent="0.2">
      <c r="A1607" s="26" t="str">
        <f t="shared" si="25"/>
        <v>0840061J01MA02</v>
      </c>
      <c r="B1607" s="12" t="str">
        <f>VLOOKUP(C1607,'Akodens FV'!$A$1:$B$2003,2,FALSE)</f>
        <v>Hälsoval</v>
      </c>
      <c r="C1607" s="27" t="s">
        <v>22</v>
      </c>
      <c r="D1607" s="27" t="s">
        <v>446</v>
      </c>
      <c r="E1607" s="27" t="s">
        <v>252</v>
      </c>
      <c r="F1607" s="28" t="s">
        <v>359</v>
      </c>
      <c r="G1607" s="36">
        <f>IF(VLOOKUP(A1607,'Fr QV 2010-2016'!$A$1:$M$2587,7,FALSE)="#SAKNAS!",0,VLOOKUP(A1607,'Fr QV 2010-2016'!$A$1:$M$2587,7,FALSE))</f>
        <v>44</v>
      </c>
      <c r="H1607" s="36">
        <f>IF(VLOOKUP(A1607,'Fr QV 2010-2016'!$A$1:$M$2587,8,FALSE)="#SAKNAS!",0,VLOOKUP(A1607,'Fr QV 2010-2016'!$A$1:$M$2587,8,FALSE))</f>
        <v>55</v>
      </c>
      <c r="I1607" s="36">
        <f>IF(VLOOKUP(A1607,'Fr QV 2010-2016'!$A$1:$M$2587,9,FALSE)="#SAKNAS!",0,VLOOKUP(A1607,'Fr QV 2010-2016'!$A$1:$M$2587,9,FALSE))</f>
        <v>61</v>
      </c>
      <c r="J1607" s="36">
        <f>IF(VLOOKUP(A1607,'Fr QV 2010-2016'!$A$1:$M$2587,10,FALSE)="#SAKNAS!",0,VLOOKUP(A1607,'Fr QV 2010-2016'!$A$1:$M$2587,10,FALSE))</f>
        <v>52</v>
      </c>
      <c r="K1607" s="36">
        <f>IF(VLOOKUP(A1607,'Fr QV 2010-2016'!$A$1:$M$2587,11,FALSE)="#SAKNAS!",0,VLOOKUP(A1607,'Fr QV 2010-2016'!$A$1:$M$2587,11,FALSE))</f>
        <v>45</v>
      </c>
      <c r="L1607" s="36">
        <f>IF(VLOOKUP(A1607,'Fr QV 2010-2016'!$A$1:$M$2587,12,FALSE)="#SAKNAS!",0,VLOOKUP(A1607,'Fr QV 2010-2016'!$A$1:$M$2587,12,FALSE))</f>
        <v>44</v>
      </c>
      <c r="M1607" s="36">
        <f>IF(VLOOKUP(A1607,'Fr QV 2010-2016'!$A$1:$M$2587,13,FALSE)="#SAKNAS!",0,VLOOKUP(A1607,'Fr QV 2010-2016'!$A$1:$M$2587,13,FALSE))</f>
        <v>53</v>
      </c>
      <c r="N1607" s="36">
        <f>IF(VLOOKUP(A1607,'Fr QV 2017'!$A$1:$F$2587,6,FALSE)="#SAKNAS!",0,VLOOKUP(A1607,'Fr QV 2017'!$A$1:$F$2587,6,FALSE))</f>
        <v>39</v>
      </c>
      <c r="O1607" s="36">
        <f>IF(VLOOKUP(A1607,'Fr QV 2018'!$A$1:$M$2587,6,FALSE)="#SAKNAS!",0,VLOOKUP(A1607,'Fr QV 2018'!$A$1:$M$2587,6,FALSE))</f>
        <v>52</v>
      </c>
      <c r="P1607" s="36">
        <f>IF(VLOOKUP(A1607,'Fr QV 2019'!$A$1:$M$2587,6,FALSE)="#SAKNAS!",0,VLOOKUP(A1607,'Fr QV 2019'!$A$1:$M$2587,6,FALSE))</f>
        <v>50</v>
      </c>
      <c r="Q1607" s="36">
        <f>IF(VLOOKUP(A1607,'Fr QV 2020'!$A$1:$M$2587,6,FALSE)="#SAKNAS!",0,VLOOKUP(A1607,'Fr QV 2020'!$A$1:$M$2587,6,FALSE))</f>
        <v>53</v>
      </c>
      <c r="R1607" s="36">
        <f>IF(VLOOKUP(A1607,'Fr QV 2021'!$A$1:$M$2587,6,FALSE)="#SAKNAS!",0,VLOOKUP(A1607,'Fr QV 2021'!$A$1:$M$2587,6,FALSE))</f>
        <v>37</v>
      </c>
      <c r="S1607" s="36">
        <f>IF(VLOOKUP(A1607,'FR QV 2022'!$A$1:$M$2587,6,FALSE)="#SAKNAS!",0,VLOOKUP(A1607,'FR QV 2022'!$A$1:$M$2587,6,FALSE))</f>
        <v>51</v>
      </c>
      <c r="T1607" s="36">
        <f>IF(VLOOKUP($A1607,'FR QV 2023'!$A$1:$M$2587,6,FALSE)="#SAKNAS!",0,VLOOKUP($A1607,'FR QV 2023'!$A$1:$M$2587,6,FALSE))</f>
        <v>33</v>
      </c>
      <c r="U1607" s="36">
        <f>IF(VLOOKUP($A1607,'FR QV 2024'!$A$1:$M$2587,6,FALSE)="#SAKNAS!",0,VLOOKUP($A1607,'FR QV 2024'!$A$1:$M$2587,6,FALSE))</f>
        <v>24</v>
      </c>
    </row>
    <row r="1608" spans="1:21" s="12" customFormat="1" x14ac:dyDescent="0.2">
      <c r="A1608" s="26" t="str">
        <f t="shared" si="25"/>
        <v>0840061J01MA06</v>
      </c>
      <c r="B1608" s="12" t="str">
        <f>VLOOKUP(C1608,'Akodens FV'!$A$1:$B$2003,2,FALSE)</f>
        <v>Hälsoval</v>
      </c>
      <c r="C1608" s="27" t="s">
        <v>22</v>
      </c>
      <c r="D1608" s="27" t="s">
        <v>446</v>
      </c>
      <c r="E1608" s="27" t="s">
        <v>256</v>
      </c>
      <c r="F1608" s="28" t="s">
        <v>366</v>
      </c>
      <c r="G1608" s="36">
        <f>IF(VLOOKUP(A1608,'Fr QV 2010-2016'!$A$1:$M$2587,7,FALSE)="#SAKNAS!",0,VLOOKUP(A1608,'Fr QV 2010-2016'!$A$1:$M$2587,7,FALSE))</f>
        <v>4</v>
      </c>
      <c r="H1608" s="36">
        <f>IF(VLOOKUP(A1608,'Fr QV 2010-2016'!$A$1:$M$2587,8,FALSE)="#SAKNAS!",0,VLOOKUP(A1608,'Fr QV 2010-2016'!$A$1:$M$2587,8,FALSE))</f>
        <v>4</v>
      </c>
      <c r="I1608" s="36">
        <f>IF(VLOOKUP(A1608,'Fr QV 2010-2016'!$A$1:$M$2587,9,FALSE)="#SAKNAS!",0,VLOOKUP(A1608,'Fr QV 2010-2016'!$A$1:$M$2587,9,FALSE))</f>
        <v>1</v>
      </c>
      <c r="J1608" s="36">
        <f>IF(VLOOKUP(A1608,'Fr QV 2010-2016'!$A$1:$M$2587,10,FALSE)="#SAKNAS!",0,VLOOKUP(A1608,'Fr QV 2010-2016'!$A$1:$M$2587,10,FALSE))</f>
        <v>1</v>
      </c>
      <c r="K1608" s="36">
        <f>IF(VLOOKUP(A1608,'Fr QV 2010-2016'!$A$1:$M$2587,11,FALSE)="#SAKNAS!",0,VLOOKUP(A1608,'Fr QV 2010-2016'!$A$1:$M$2587,11,FALSE))</f>
        <v>0</v>
      </c>
      <c r="L1608" s="36">
        <f>IF(VLOOKUP(A1608,'Fr QV 2010-2016'!$A$1:$M$2587,12,FALSE)="#SAKNAS!",0,VLOOKUP(A1608,'Fr QV 2010-2016'!$A$1:$M$2587,12,FALSE))</f>
        <v>0</v>
      </c>
      <c r="M1608" s="36">
        <f>IF(VLOOKUP(A1608,'Fr QV 2010-2016'!$A$1:$M$2587,13,FALSE)="#SAKNAS!",0,VLOOKUP(A1608,'Fr QV 2010-2016'!$A$1:$M$2587,13,FALSE))</f>
        <v>0</v>
      </c>
      <c r="N1608" s="36">
        <v>0</v>
      </c>
      <c r="O1608" s="36">
        <v>0</v>
      </c>
      <c r="P1608" s="36">
        <v>0</v>
      </c>
      <c r="Q1608" s="36">
        <v>0</v>
      </c>
      <c r="R1608" s="36"/>
      <c r="S1608" s="36">
        <v>0</v>
      </c>
      <c r="T1608" s="36">
        <v>0</v>
      </c>
      <c r="U1608" s="36"/>
    </row>
    <row r="1609" spans="1:21" s="12" customFormat="1" x14ac:dyDescent="0.2">
      <c r="A1609" s="26" t="str">
        <f t="shared" si="25"/>
        <v>0840061J01MA12</v>
      </c>
      <c r="B1609" s="12" t="str">
        <f>VLOOKUP(C1609,'Akodens FV'!$A$1:$B$2003,2,FALSE)</f>
        <v>Hälsoval</v>
      </c>
      <c r="C1609" s="27" t="s">
        <v>22</v>
      </c>
      <c r="D1609" s="27" t="s">
        <v>446</v>
      </c>
      <c r="E1609" s="27" t="s">
        <v>265</v>
      </c>
      <c r="F1609" s="28" t="s">
        <v>379</v>
      </c>
      <c r="G1609" s="36">
        <f>IF(VLOOKUP(A1609,'Fr QV 2010-2016'!$A$1:$M$2587,7,FALSE)="#SAKNAS!",0,VLOOKUP(A1609,'Fr QV 2010-2016'!$A$1:$M$2587,7,FALSE))</f>
        <v>0</v>
      </c>
      <c r="H1609" s="36">
        <f>IF(VLOOKUP(A1609,'Fr QV 2010-2016'!$A$1:$M$2587,8,FALSE)="#SAKNAS!",0,VLOOKUP(A1609,'Fr QV 2010-2016'!$A$1:$M$2587,8,FALSE))</f>
        <v>0</v>
      </c>
      <c r="I1609" s="36">
        <f>IF(VLOOKUP(A1609,'Fr QV 2010-2016'!$A$1:$M$2587,9,FALSE)="#SAKNAS!",0,VLOOKUP(A1609,'Fr QV 2010-2016'!$A$1:$M$2587,9,FALSE))</f>
        <v>2</v>
      </c>
      <c r="J1609" s="36">
        <f>IF(VLOOKUP(A1609,'Fr QV 2010-2016'!$A$1:$M$2587,10,FALSE)="#SAKNAS!",0,VLOOKUP(A1609,'Fr QV 2010-2016'!$A$1:$M$2587,10,FALSE))</f>
        <v>0</v>
      </c>
      <c r="K1609" s="36">
        <f>IF(VLOOKUP(A1609,'Fr QV 2010-2016'!$A$1:$M$2587,11,FALSE)="#SAKNAS!",0,VLOOKUP(A1609,'Fr QV 2010-2016'!$A$1:$M$2587,11,FALSE))</f>
        <v>0</v>
      </c>
      <c r="L1609" s="36">
        <f>IF(VLOOKUP(A1609,'Fr QV 2010-2016'!$A$1:$M$2587,12,FALSE)="#SAKNAS!",0,VLOOKUP(A1609,'Fr QV 2010-2016'!$A$1:$M$2587,12,FALSE))</f>
        <v>0</v>
      </c>
      <c r="M1609" s="36">
        <f>IF(VLOOKUP(A1609,'Fr QV 2010-2016'!$A$1:$M$2587,13,FALSE)="#SAKNAS!",0,VLOOKUP(A1609,'Fr QV 2010-2016'!$A$1:$M$2587,13,FALSE))</f>
        <v>0</v>
      </c>
      <c r="N1609" s="36">
        <v>0</v>
      </c>
      <c r="O1609" s="36">
        <f>IF(VLOOKUP(A1609,'Fr QV 2018'!$A$1:$M$2587,6,FALSE)="#SAKNAS!",0,VLOOKUP(A1609,'Fr QV 2018'!$A$1:$M$2587,6,FALSE))</f>
        <v>2</v>
      </c>
      <c r="P1609" s="36">
        <v>0</v>
      </c>
      <c r="Q1609" s="36">
        <v>0</v>
      </c>
      <c r="R1609" s="36"/>
      <c r="S1609" s="36">
        <v>0</v>
      </c>
      <c r="T1609" s="36">
        <v>0</v>
      </c>
      <c r="U1609" s="36"/>
    </row>
    <row r="1610" spans="1:21" s="12" customFormat="1" x14ac:dyDescent="0.2">
      <c r="A1610" s="26" t="str">
        <f t="shared" si="25"/>
        <v>0840061J01XC01</v>
      </c>
      <c r="B1610" s="12" t="str">
        <f>VLOOKUP(C1610,'Akodens FV'!$A$1:$B$2003,2,FALSE)</f>
        <v>Hälsoval</v>
      </c>
      <c r="C1610" s="27" t="s">
        <v>22</v>
      </c>
      <c r="D1610" s="27" t="s">
        <v>446</v>
      </c>
      <c r="E1610" s="27" t="s">
        <v>266</v>
      </c>
      <c r="F1610" s="28" t="s">
        <v>360</v>
      </c>
      <c r="G1610" s="36">
        <f>IF(VLOOKUP(A1610,'Fr QV 2010-2016'!$A$1:$M$2587,7,FALSE)="#SAKNAS!",0,VLOOKUP(A1610,'Fr QV 2010-2016'!$A$1:$M$2587,7,FALSE))</f>
        <v>0</v>
      </c>
      <c r="H1610" s="36">
        <f>IF(VLOOKUP(A1610,'Fr QV 2010-2016'!$A$1:$M$2587,8,FALSE)="#SAKNAS!",0,VLOOKUP(A1610,'Fr QV 2010-2016'!$A$1:$M$2587,8,FALSE))</f>
        <v>2</v>
      </c>
      <c r="I1610" s="36">
        <f>IF(VLOOKUP(A1610,'Fr QV 2010-2016'!$A$1:$M$2587,9,FALSE)="#SAKNAS!",0,VLOOKUP(A1610,'Fr QV 2010-2016'!$A$1:$M$2587,9,FALSE))</f>
        <v>0</v>
      </c>
      <c r="J1610" s="36">
        <f>IF(VLOOKUP(A1610,'Fr QV 2010-2016'!$A$1:$M$2587,10,FALSE)="#SAKNAS!",0,VLOOKUP(A1610,'Fr QV 2010-2016'!$A$1:$M$2587,10,FALSE))</f>
        <v>0</v>
      </c>
      <c r="K1610" s="36">
        <f>IF(VLOOKUP(A1610,'Fr QV 2010-2016'!$A$1:$M$2587,11,FALSE)="#SAKNAS!",0,VLOOKUP(A1610,'Fr QV 2010-2016'!$A$1:$M$2587,11,FALSE))</f>
        <v>0</v>
      </c>
      <c r="L1610" s="36">
        <f>IF(VLOOKUP(A1610,'Fr QV 2010-2016'!$A$1:$M$2587,12,FALSE)="#SAKNAS!",0,VLOOKUP(A1610,'Fr QV 2010-2016'!$A$1:$M$2587,12,FALSE))</f>
        <v>0</v>
      </c>
      <c r="M1610" s="36">
        <f>IF(VLOOKUP(A1610,'Fr QV 2010-2016'!$A$1:$M$2587,13,FALSE)="#SAKNAS!",0,VLOOKUP(A1610,'Fr QV 2010-2016'!$A$1:$M$2587,13,FALSE))</f>
        <v>0</v>
      </c>
      <c r="N1610" s="36">
        <v>0</v>
      </c>
      <c r="O1610" s="36">
        <f>IF(VLOOKUP(A1610,'Fr QV 2018'!$A$1:$M$2587,6,FALSE)="#SAKNAS!",0,VLOOKUP(A1610,'Fr QV 2018'!$A$1:$M$2587,6,FALSE))</f>
        <v>2</v>
      </c>
      <c r="P1610" s="36">
        <v>0</v>
      </c>
      <c r="Q1610" s="36">
        <v>0</v>
      </c>
      <c r="R1610" s="36"/>
      <c r="S1610" s="36">
        <v>0</v>
      </c>
      <c r="T1610" s="36">
        <v>0</v>
      </c>
      <c r="U1610" s="36"/>
    </row>
    <row r="1611" spans="1:21" s="12" customFormat="1" x14ac:dyDescent="0.2">
      <c r="A1611" s="26" t="str">
        <f t="shared" si="25"/>
        <v>0840061J01XE01</v>
      </c>
      <c r="B1611" s="12" t="str">
        <f>VLOOKUP(C1611,'Akodens FV'!$A$1:$B$2003,2,FALSE)</f>
        <v>Hälsoval</v>
      </c>
      <c r="C1611" s="27" t="s">
        <v>22</v>
      </c>
      <c r="D1611" s="27" t="s">
        <v>446</v>
      </c>
      <c r="E1611" s="27" t="s">
        <v>255</v>
      </c>
      <c r="F1611" s="28" t="s">
        <v>361</v>
      </c>
      <c r="G1611" s="36">
        <f>IF(VLOOKUP(A1611,'Fr QV 2010-2016'!$A$1:$M$2587,7,FALSE)="#SAKNAS!",0,VLOOKUP(A1611,'Fr QV 2010-2016'!$A$1:$M$2587,7,FALSE))</f>
        <v>74</v>
      </c>
      <c r="H1611" s="36">
        <f>IF(VLOOKUP(A1611,'Fr QV 2010-2016'!$A$1:$M$2587,8,FALSE)="#SAKNAS!",0,VLOOKUP(A1611,'Fr QV 2010-2016'!$A$1:$M$2587,8,FALSE))</f>
        <v>78</v>
      </c>
      <c r="I1611" s="36">
        <f>IF(VLOOKUP(A1611,'Fr QV 2010-2016'!$A$1:$M$2587,9,FALSE)="#SAKNAS!",0,VLOOKUP(A1611,'Fr QV 2010-2016'!$A$1:$M$2587,9,FALSE))</f>
        <v>116</v>
      </c>
      <c r="J1611" s="36">
        <f>IF(VLOOKUP(A1611,'Fr QV 2010-2016'!$A$1:$M$2587,10,FALSE)="#SAKNAS!",0,VLOOKUP(A1611,'Fr QV 2010-2016'!$A$1:$M$2587,10,FALSE))</f>
        <v>104</v>
      </c>
      <c r="K1611" s="36">
        <f>IF(VLOOKUP(A1611,'Fr QV 2010-2016'!$A$1:$M$2587,11,FALSE)="#SAKNAS!",0,VLOOKUP(A1611,'Fr QV 2010-2016'!$A$1:$M$2587,11,FALSE))</f>
        <v>99</v>
      </c>
      <c r="L1611" s="36">
        <f>IF(VLOOKUP(A1611,'Fr QV 2010-2016'!$A$1:$M$2587,12,FALSE)="#SAKNAS!",0,VLOOKUP(A1611,'Fr QV 2010-2016'!$A$1:$M$2587,12,FALSE))</f>
        <v>121</v>
      </c>
      <c r="M1611" s="36">
        <f>IF(VLOOKUP(A1611,'Fr QV 2010-2016'!$A$1:$M$2587,13,FALSE)="#SAKNAS!",0,VLOOKUP(A1611,'Fr QV 2010-2016'!$A$1:$M$2587,13,FALSE))</f>
        <v>118</v>
      </c>
      <c r="N1611" s="36">
        <f>IF(VLOOKUP(A1611,'Fr QV 2017'!$A$1:$F$2587,6,FALSE)="#SAKNAS!",0,VLOOKUP(A1611,'Fr QV 2017'!$A$1:$F$2587,6,FALSE))</f>
        <v>122</v>
      </c>
      <c r="O1611" s="36">
        <f>IF(VLOOKUP(A1611,'Fr QV 2018'!$A$1:$M$2587,6,FALSE)="#SAKNAS!",0,VLOOKUP(A1611,'Fr QV 2018'!$A$1:$M$2587,6,FALSE))</f>
        <v>114</v>
      </c>
      <c r="P1611" s="36">
        <f>IF(VLOOKUP(A1611,'Fr QV 2019'!$A$1:$M$2587,6,FALSE)="#SAKNAS!",0,VLOOKUP(A1611,'Fr QV 2019'!$A$1:$M$2587,6,FALSE))</f>
        <v>93</v>
      </c>
      <c r="Q1611" s="36">
        <f>IF(VLOOKUP(A1611,'Fr QV 2020'!$A$1:$M$2587,6,FALSE)="#SAKNAS!",0,VLOOKUP(A1611,'Fr QV 2020'!$A$1:$M$2587,6,FALSE))</f>
        <v>95</v>
      </c>
      <c r="R1611" s="36">
        <f>IF(VLOOKUP(A1611,'Fr QV 2021'!$A$1:$M$2587,6,FALSE)="#SAKNAS!",0,VLOOKUP(A1611,'Fr QV 2021'!$A$1:$M$2587,6,FALSE))</f>
        <v>98</v>
      </c>
      <c r="S1611" s="36">
        <f>IF(VLOOKUP(A1611,'FR QV 2022'!$A$1:$M$2587,6,FALSE)="#SAKNAS!",0,VLOOKUP(A1611,'FR QV 2022'!$A$1:$M$2587,6,FALSE))</f>
        <v>116</v>
      </c>
      <c r="T1611" s="36">
        <f>IF(VLOOKUP($A1611,'FR QV 2023'!$A$1:$M$2587,6,FALSE)="#SAKNAS!",0,VLOOKUP($A1611,'FR QV 2023'!$A$1:$M$2587,6,FALSE))</f>
        <v>110</v>
      </c>
      <c r="U1611" s="36">
        <f>IF(VLOOKUP($A1611,'FR QV 2024'!$A$1:$M$2587,6,FALSE)="#SAKNAS!",0,VLOOKUP($A1611,'FR QV 2024'!$A$1:$M$2587,6,FALSE))</f>
        <v>98</v>
      </c>
    </row>
    <row r="1612" spans="1:21" s="12" customFormat="1" x14ac:dyDescent="0.2">
      <c r="A1612" s="26" t="str">
        <f t="shared" si="25"/>
        <v>0840062J01AA02</v>
      </c>
      <c r="B1612" s="12" t="str">
        <f>VLOOKUP(C1612,'Akodens FV'!$A$1:$B$2003,2,FALSE)</f>
        <v>Hälsoval</v>
      </c>
      <c r="C1612" s="27" t="s">
        <v>21</v>
      </c>
      <c r="D1612" s="27" t="s">
        <v>447</v>
      </c>
      <c r="E1612" s="27" t="s">
        <v>249</v>
      </c>
      <c r="F1612" s="28" t="s">
        <v>348</v>
      </c>
      <c r="G1612" s="36">
        <f>IF(VLOOKUP(A1612,'Fr QV 2010-2016'!$A$1:$M$2587,7,FALSE)="#SAKNAS!",0,VLOOKUP(A1612,'Fr QV 2010-2016'!$A$1:$M$2587,7,FALSE))</f>
        <v>214</v>
      </c>
      <c r="H1612" s="36">
        <f>IF(VLOOKUP(A1612,'Fr QV 2010-2016'!$A$1:$M$2587,8,FALSE)="#SAKNAS!",0,VLOOKUP(A1612,'Fr QV 2010-2016'!$A$1:$M$2587,8,FALSE))</f>
        <v>190</v>
      </c>
      <c r="I1612" s="36">
        <f>IF(VLOOKUP(A1612,'Fr QV 2010-2016'!$A$1:$M$2587,9,FALSE)="#SAKNAS!",0,VLOOKUP(A1612,'Fr QV 2010-2016'!$A$1:$M$2587,9,FALSE))</f>
        <v>206</v>
      </c>
      <c r="J1612" s="36">
        <f>IF(VLOOKUP(A1612,'Fr QV 2010-2016'!$A$1:$M$2587,10,FALSE)="#SAKNAS!",0,VLOOKUP(A1612,'Fr QV 2010-2016'!$A$1:$M$2587,10,FALSE))</f>
        <v>143</v>
      </c>
      <c r="K1612" s="36">
        <f>IF(VLOOKUP(A1612,'Fr QV 2010-2016'!$A$1:$M$2587,11,FALSE)="#SAKNAS!",0,VLOOKUP(A1612,'Fr QV 2010-2016'!$A$1:$M$2587,11,FALSE))</f>
        <v>125</v>
      </c>
      <c r="L1612" s="36">
        <f>IF(VLOOKUP(A1612,'Fr QV 2010-2016'!$A$1:$M$2587,12,FALSE)="#SAKNAS!",0,VLOOKUP(A1612,'Fr QV 2010-2016'!$A$1:$M$2587,12,FALSE))</f>
        <v>129</v>
      </c>
      <c r="M1612" s="36">
        <f>IF(VLOOKUP(A1612,'Fr QV 2010-2016'!$A$1:$M$2587,13,FALSE)="#SAKNAS!",0,VLOOKUP(A1612,'Fr QV 2010-2016'!$A$1:$M$2587,13,FALSE))</f>
        <v>148</v>
      </c>
      <c r="N1612" s="36">
        <f>IF(VLOOKUP(A1612,'Fr QV 2017'!$A$1:$F$2587,6,FALSE)="#SAKNAS!",0,VLOOKUP(A1612,'Fr QV 2017'!$A$1:$F$2587,6,FALSE))</f>
        <v>146</v>
      </c>
      <c r="O1612" s="36">
        <f>IF(VLOOKUP(A1612,'Fr QV 2018'!$A$1:$M$2587,6,FALSE)="#SAKNAS!",0,VLOOKUP(A1612,'Fr QV 2018'!$A$1:$M$2587,6,FALSE))</f>
        <v>69</v>
      </c>
      <c r="P1612" s="36">
        <f>IF(VLOOKUP(A1612,'Fr QV 2019'!$A$1:$M$2587,6,FALSE)="#SAKNAS!",0,VLOOKUP(A1612,'Fr QV 2019'!$A$1:$M$2587,6,FALSE))</f>
        <v>79</v>
      </c>
      <c r="Q1612" s="36">
        <f>IF(VLOOKUP(A1612,'Fr QV 2020'!$A$1:$M$2587,6,FALSE)="#SAKNAS!",0,VLOOKUP(A1612,'Fr QV 2020'!$A$1:$M$2587,6,FALSE))</f>
        <v>58</v>
      </c>
      <c r="R1612" s="36">
        <f>IF(VLOOKUP(A1612,'Fr QV 2021'!$A$1:$M$2587,6,FALSE)="#SAKNAS!",0,VLOOKUP(A1612,'Fr QV 2021'!$A$1:$M$2587,6,FALSE))</f>
        <v>43</v>
      </c>
      <c r="S1612" s="36">
        <f>IF(VLOOKUP(A1612,'FR QV 2022'!$A$1:$M$2587,6,FALSE)="#SAKNAS!",0,VLOOKUP(A1612,'FR QV 2022'!$A$1:$M$2587,6,FALSE))</f>
        <v>51</v>
      </c>
      <c r="T1612" s="36">
        <f>IF(VLOOKUP($A1612,'FR QV 2023'!$A$1:$M$2587,6,FALSE)="#SAKNAS!",0,VLOOKUP($A1612,'FR QV 2023'!$A$1:$M$2587,6,FALSE))</f>
        <v>58</v>
      </c>
      <c r="U1612" s="36">
        <f>IF(VLOOKUP($A1612,'FR QV 2024'!$A$1:$M$2587,6,FALSE)="#SAKNAS!",0,VLOOKUP($A1612,'FR QV 2024'!$A$1:$M$2587,6,FALSE))</f>
        <v>90</v>
      </c>
    </row>
    <row r="1613" spans="1:21" s="12" customFormat="1" x14ac:dyDescent="0.2">
      <c r="A1613" s="26" t="str">
        <f t="shared" si="25"/>
        <v>0840062J01AA04</v>
      </c>
      <c r="B1613" s="12" t="str">
        <f>VLOOKUP(C1613,'Akodens FV'!$A$1:$B$2003,2,FALSE)</f>
        <v>Hälsoval</v>
      </c>
      <c r="C1613" s="27" t="s">
        <v>21</v>
      </c>
      <c r="D1613" s="28" t="s">
        <v>447</v>
      </c>
      <c r="E1613" s="27" t="s">
        <v>264</v>
      </c>
      <c r="F1613" s="28" t="s">
        <v>349</v>
      </c>
      <c r="G1613" s="36">
        <f>IF(VLOOKUP(A1613,'Fr QV 2010-2016'!$A$1:$M$2587,7,FALSE)="#SAKNAS!",0,VLOOKUP(A1613,'Fr QV 2010-2016'!$A$1:$M$2587,7,FALSE))</f>
        <v>21</v>
      </c>
      <c r="H1613" s="36">
        <f>IF(VLOOKUP(A1613,'Fr QV 2010-2016'!$A$1:$M$2587,8,FALSE)="#SAKNAS!",0,VLOOKUP(A1613,'Fr QV 2010-2016'!$A$1:$M$2587,8,FALSE))</f>
        <v>18</v>
      </c>
      <c r="I1613" s="36">
        <f>IF(VLOOKUP(A1613,'Fr QV 2010-2016'!$A$1:$M$2587,9,FALSE)="#SAKNAS!",0,VLOOKUP(A1613,'Fr QV 2010-2016'!$A$1:$M$2587,9,FALSE))</f>
        <v>22</v>
      </c>
      <c r="J1613" s="36">
        <f>IF(VLOOKUP(A1613,'Fr QV 2010-2016'!$A$1:$M$2587,10,FALSE)="#SAKNAS!",0,VLOOKUP(A1613,'Fr QV 2010-2016'!$A$1:$M$2587,10,FALSE))</f>
        <v>32</v>
      </c>
      <c r="K1613" s="36">
        <f>IF(VLOOKUP(A1613,'Fr QV 2010-2016'!$A$1:$M$2587,11,FALSE)="#SAKNAS!",0,VLOOKUP(A1613,'Fr QV 2010-2016'!$A$1:$M$2587,11,FALSE))</f>
        <v>26</v>
      </c>
      <c r="L1613" s="36">
        <f>IF(VLOOKUP(A1613,'Fr QV 2010-2016'!$A$1:$M$2587,12,FALSE)="#SAKNAS!",0,VLOOKUP(A1613,'Fr QV 2010-2016'!$A$1:$M$2587,12,FALSE))</f>
        <v>35</v>
      </c>
      <c r="M1613" s="36">
        <f>IF(VLOOKUP(A1613,'Fr QV 2010-2016'!$A$1:$M$2587,13,FALSE)="#SAKNAS!",0,VLOOKUP(A1613,'Fr QV 2010-2016'!$A$1:$M$2587,13,FALSE))</f>
        <v>22</v>
      </c>
      <c r="N1613" s="36">
        <f>IF(VLOOKUP(A1613,'Fr QV 2017'!$A$1:$F$2587,6,FALSE)="#SAKNAS!",0,VLOOKUP(A1613,'Fr QV 2017'!$A$1:$F$2587,6,FALSE))</f>
        <v>30</v>
      </c>
      <c r="O1613" s="36">
        <f>IF(VLOOKUP(A1613,'Fr QV 2018'!$A$1:$M$2587,6,FALSE)="#SAKNAS!",0,VLOOKUP(A1613,'Fr QV 2018'!$A$1:$M$2587,6,FALSE))</f>
        <v>41</v>
      </c>
      <c r="P1613" s="36">
        <f>IF(VLOOKUP(A1613,'Fr QV 2019'!$A$1:$M$2587,6,FALSE)="#SAKNAS!",0,VLOOKUP(A1613,'Fr QV 2019'!$A$1:$M$2587,6,FALSE))</f>
        <v>38</v>
      </c>
      <c r="Q1613" s="36">
        <f>IF(VLOOKUP(A1613,'Fr QV 2020'!$A$1:$M$2587,6,FALSE)="#SAKNAS!",0,VLOOKUP(A1613,'Fr QV 2020'!$A$1:$M$2587,6,FALSE))</f>
        <v>40</v>
      </c>
      <c r="R1613" s="36">
        <f>IF(VLOOKUP(A1613,'Fr QV 2021'!$A$1:$M$2587,6,FALSE)="#SAKNAS!",0,VLOOKUP(A1613,'Fr QV 2021'!$A$1:$M$2587,6,FALSE))</f>
        <v>25</v>
      </c>
      <c r="S1613" s="36">
        <f>IF(VLOOKUP(A1613,'FR QV 2022'!$A$1:$M$2587,6,FALSE)="#SAKNAS!",0,VLOOKUP(A1613,'FR QV 2022'!$A$1:$M$2587,6,FALSE))</f>
        <v>17</v>
      </c>
      <c r="T1613" s="36">
        <f>IF(VLOOKUP($A1613,'FR QV 2023'!$A$1:$M$2587,6,FALSE)="#SAKNAS!",0,VLOOKUP($A1613,'FR QV 2023'!$A$1:$M$2587,6,FALSE))</f>
        <v>35</v>
      </c>
      <c r="U1613" s="36">
        <f>IF(VLOOKUP($A1613,'FR QV 2024'!$A$1:$M$2587,6,FALSE)="#SAKNAS!",0,VLOOKUP($A1613,'FR QV 2024'!$A$1:$M$2587,6,FALSE))</f>
        <v>26</v>
      </c>
    </row>
    <row r="1614" spans="1:21" s="12" customFormat="1" x14ac:dyDescent="0.2">
      <c r="A1614" s="26" t="str">
        <f t="shared" si="25"/>
        <v>0840062J01AA06</v>
      </c>
      <c r="B1614" s="12" t="str">
        <f>VLOOKUP(C1614,'Akodens FV'!$A$1:$B$2003,2,FALSE)</f>
        <v>Hälsoval</v>
      </c>
      <c r="C1614" s="27" t="s">
        <v>21</v>
      </c>
      <c r="D1614" s="28" t="s">
        <v>447</v>
      </c>
      <c r="E1614" s="27" t="s">
        <v>271</v>
      </c>
      <c r="F1614" s="28" t="s">
        <v>370</v>
      </c>
      <c r="G1614" s="36">
        <f>IF(VLOOKUP(A1614,'Fr QV 2010-2016'!$A$1:$M$2587,7,FALSE)="#SAKNAS!",0,VLOOKUP(A1614,'Fr QV 2010-2016'!$A$1:$M$2587,7,FALSE))</f>
        <v>2</v>
      </c>
      <c r="H1614" s="36">
        <f>IF(VLOOKUP(A1614,'Fr QV 2010-2016'!$A$1:$M$2587,8,FALSE)="#SAKNAS!",0,VLOOKUP(A1614,'Fr QV 2010-2016'!$A$1:$M$2587,8,FALSE))</f>
        <v>0</v>
      </c>
      <c r="I1614" s="36">
        <f>IF(VLOOKUP(A1614,'Fr QV 2010-2016'!$A$1:$M$2587,9,FALSE)="#SAKNAS!",0,VLOOKUP(A1614,'Fr QV 2010-2016'!$A$1:$M$2587,9,FALSE))</f>
        <v>0</v>
      </c>
      <c r="J1614" s="36">
        <f>IF(VLOOKUP(A1614,'Fr QV 2010-2016'!$A$1:$M$2587,10,FALSE)="#SAKNAS!",0,VLOOKUP(A1614,'Fr QV 2010-2016'!$A$1:$M$2587,10,FALSE))</f>
        <v>0</v>
      </c>
      <c r="K1614" s="36">
        <f>IF(VLOOKUP(A1614,'Fr QV 2010-2016'!$A$1:$M$2587,11,FALSE)="#SAKNAS!",0,VLOOKUP(A1614,'Fr QV 2010-2016'!$A$1:$M$2587,11,FALSE))</f>
        <v>0</v>
      </c>
      <c r="L1614" s="36">
        <f>IF(VLOOKUP(A1614,'Fr QV 2010-2016'!$A$1:$M$2587,12,FALSE)="#SAKNAS!",0,VLOOKUP(A1614,'Fr QV 2010-2016'!$A$1:$M$2587,12,FALSE))</f>
        <v>0</v>
      </c>
      <c r="M1614" s="36">
        <f>IF(VLOOKUP(A1614,'Fr QV 2010-2016'!$A$1:$M$2587,13,FALSE)="#SAKNAS!",0,VLOOKUP(A1614,'Fr QV 2010-2016'!$A$1:$M$2587,13,FALSE))</f>
        <v>0</v>
      </c>
      <c r="N1614" s="36">
        <v>0</v>
      </c>
      <c r="O1614" s="36">
        <v>0</v>
      </c>
      <c r="P1614" s="36">
        <v>0</v>
      </c>
      <c r="Q1614" s="36">
        <v>0</v>
      </c>
      <c r="R1614" s="36"/>
      <c r="S1614" s="36">
        <v>0</v>
      </c>
      <c r="T1614" s="36">
        <v>0</v>
      </c>
      <c r="U1614" s="36"/>
    </row>
    <row r="1615" spans="1:21" s="12" customFormat="1" x14ac:dyDescent="0.2">
      <c r="A1615" s="26" t="str">
        <f t="shared" si="25"/>
        <v>0840062J01AA07</v>
      </c>
      <c r="B1615" s="12" t="str">
        <f>VLOOKUP(C1615,'Akodens FV'!$A$1:$B$2003,2,FALSE)</f>
        <v>Hälsoval</v>
      </c>
      <c r="C1615" s="27" t="s">
        <v>21</v>
      </c>
      <c r="D1615" s="27" t="s">
        <v>447</v>
      </c>
      <c r="E1615" s="27" t="s">
        <v>263</v>
      </c>
      <c r="F1615" s="28" t="s">
        <v>363</v>
      </c>
      <c r="G1615" s="36">
        <f>IF(VLOOKUP(A1615,'Fr QV 2010-2016'!$A$1:$M$2587,7,FALSE)="#SAKNAS!",0,VLOOKUP(A1615,'Fr QV 2010-2016'!$A$1:$M$2587,7,FALSE))</f>
        <v>4</v>
      </c>
      <c r="H1615" s="36">
        <f>IF(VLOOKUP(A1615,'Fr QV 2010-2016'!$A$1:$M$2587,8,FALSE)="#SAKNAS!",0,VLOOKUP(A1615,'Fr QV 2010-2016'!$A$1:$M$2587,8,FALSE))</f>
        <v>8</v>
      </c>
      <c r="I1615" s="36">
        <f>IF(VLOOKUP(A1615,'Fr QV 2010-2016'!$A$1:$M$2587,9,FALSE)="#SAKNAS!",0,VLOOKUP(A1615,'Fr QV 2010-2016'!$A$1:$M$2587,9,FALSE))</f>
        <v>1</v>
      </c>
      <c r="J1615" s="36">
        <f>IF(VLOOKUP(A1615,'Fr QV 2010-2016'!$A$1:$M$2587,10,FALSE)="#SAKNAS!",0,VLOOKUP(A1615,'Fr QV 2010-2016'!$A$1:$M$2587,10,FALSE))</f>
        <v>0</v>
      </c>
      <c r="K1615" s="36">
        <f>IF(VLOOKUP(A1615,'Fr QV 2010-2016'!$A$1:$M$2587,11,FALSE)="#SAKNAS!",0,VLOOKUP(A1615,'Fr QV 2010-2016'!$A$1:$M$2587,11,FALSE))</f>
        <v>1</v>
      </c>
      <c r="L1615" s="36">
        <f>IF(VLOOKUP(A1615,'Fr QV 2010-2016'!$A$1:$M$2587,12,FALSE)="#SAKNAS!",0,VLOOKUP(A1615,'Fr QV 2010-2016'!$A$1:$M$2587,12,FALSE))</f>
        <v>0</v>
      </c>
      <c r="M1615" s="36">
        <f>IF(VLOOKUP(A1615,'Fr QV 2010-2016'!$A$1:$M$2587,13,FALSE)="#SAKNAS!",0,VLOOKUP(A1615,'Fr QV 2010-2016'!$A$1:$M$2587,13,FALSE))</f>
        <v>0</v>
      </c>
      <c r="N1615" s="36">
        <v>0</v>
      </c>
      <c r="O1615" s="36">
        <f>IF(VLOOKUP(A1615,'Fr QV 2018'!$A$1:$M$2587,6,FALSE)="#SAKNAS!",0,VLOOKUP(A1615,'Fr QV 2018'!$A$1:$M$2587,6,FALSE))</f>
        <v>3</v>
      </c>
      <c r="P1615" s="36">
        <f>IF(VLOOKUP(A1615,'Fr QV 2019'!$A$1:$M$2587,6,FALSE)="#SAKNAS!",0,VLOOKUP(A1615,'Fr QV 2019'!$A$1:$M$2587,6,FALSE))</f>
        <v>5</v>
      </c>
      <c r="Q1615" s="36">
        <f>IF(VLOOKUP(A1615,'Fr QV 2020'!$A$1:$M$2587,6,FALSE)="#SAKNAS!",0,VLOOKUP(A1615,'Fr QV 2020'!$A$1:$M$2587,6,FALSE))</f>
        <v>2</v>
      </c>
      <c r="R1615" s="36">
        <f>IF(VLOOKUP(A1615,'Fr QV 2021'!$A$1:$M$2587,6,FALSE)="#SAKNAS!",0,VLOOKUP(A1615,'Fr QV 2021'!$A$1:$M$2587,6,FALSE))</f>
        <v>4</v>
      </c>
      <c r="S1615" s="36">
        <f>IF(VLOOKUP(A1615,'FR QV 2022'!$A$1:$M$2587,6,FALSE)="#SAKNAS!",0,VLOOKUP(A1615,'FR QV 2022'!$A$1:$M$2587,6,FALSE))</f>
        <v>8</v>
      </c>
      <c r="T1615" s="36">
        <v>0</v>
      </c>
      <c r="U1615" s="36"/>
    </row>
    <row r="1616" spans="1:21" s="12" customFormat="1" x14ac:dyDescent="0.2">
      <c r="A1616" s="26" t="str">
        <f t="shared" si="25"/>
        <v>0840062J01CA04</v>
      </c>
      <c r="B1616" s="12" t="str">
        <f>VLOOKUP(C1616,'Akodens FV'!$A$1:$B$2003,2,FALSE)</f>
        <v>Hälsoval</v>
      </c>
      <c r="C1616" s="27" t="s">
        <v>21</v>
      </c>
      <c r="D1616" s="27" t="s">
        <v>447</v>
      </c>
      <c r="E1616" s="27" t="s">
        <v>247</v>
      </c>
      <c r="F1616" s="28" t="s">
        <v>350</v>
      </c>
      <c r="G1616" s="36">
        <f>IF(VLOOKUP(A1616,'Fr QV 2010-2016'!$A$1:$M$2587,7,FALSE)="#SAKNAS!",0,VLOOKUP(A1616,'Fr QV 2010-2016'!$A$1:$M$2587,7,FALSE))</f>
        <v>72</v>
      </c>
      <c r="H1616" s="36">
        <f>IF(VLOOKUP(A1616,'Fr QV 2010-2016'!$A$1:$M$2587,8,FALSE)="#SAKNAS!",0,VLOOKUP(A1616,'Fr QV 2010-2016'!$A$1:$M$2587,8,FALSE))</f>
        <v>83</v>
      </c>
      <c r="I1616" s="36">
        <f>IF(VLOOKUP(A1616,'Fr QV 2010-2016'!$A$1:$M$2587,9,FALSE)="#SAKNAS!",0,VLOOKUP(A1616,'Fr QV 2010-2016'!$A$1:$M$2587,9,FALSE))</f>
        <v>48</v>
      </c>
      <c r="J1616" s="36">
        <f>IF(VLOOKUP(A1616,'Fr QV 2010-2016'!$A$1:$M$2587,10,FALSE)="#SAKNAS!",0,VLOOKUP(A1616,'Fr QV 2010-2016'!$A$1:$M$2587,10,FALSE))</f>
        <v>43</v>
      </c>
      <c r="K1616" s="36">
        <f>IF(VLOOKUP(A1616,'Fr QV 2010-2016'!$A$1:$M$2587,11,FALSE)="#SAKNAS!",0,VLOOKUP(A1616,'Fr QV 2010-2016'!$A$1:$M$2587,11,FALSE))</f>
        <v>29</v>
      </c>
      <c r="L1616" s="36">
        <f>IF(VLOOKUP(A1616,'Fr QV 2010-2016'!$A$1:$M$2587,12,FALSE)="#SAKNAS!",0,VLOOKUP(A1616,'Fr QV 2010-2016'!$A$1:$M$2587,12,FALSE))</f>
        <v>44</v>
      </c>
      <c r="M1616" s="36">
        <f>IF(VLOOKUP(A1616,'Fr QV 2010-2016'!$A$1:$M$2587,13,FALSE)="#SAKNAS!",0,VLOOKUP(A1616,'Fr QV 2010-2016'!$A$1:$M$2587,13,FALSE))</f>
        <v>43</v>
      </c>
      <c r="N1616" s="36">
        <f>IF(VLOOKUP(A1616,'Fr QV 2017'!$A$1:$F$2587,6,FALSE)="#SAKNAS!",0,VLOOKUP(A1616,'Fr QV 2017'!$A$1:$F$2587,6,FALSE))</f>
        <v>61</v>
      </c>
      <c r="O1616" s="36">
        <f>IF(VLOOKUP(A1616,'Fr QV 2018'!$A$1:$M$2587,6,FALSE)="#SAKNAS!",0,VLOOKUP(A1616,'Fr QV 2018'!$A$1:$M$2587,6,FALSE))</f>
        <v>47</v>
      </c>
      <c r="P1616" s="36">
        <f>IF(VLOOKUP(A1616,'Fr QV 2019'!$A$1:$M$2587,6,FALSE)="#SAKNAS!",0,VLOOKUP(A1616,'Fr QV 2019'!$A$1:$M$2587,6,FALSE))</f>
        <v>48</v>
      </c>
      <c r="Q1616" s="36">
        <f>IF(VLOOKUP(A1616,'Fr QV 2020'!$A$1:$M$2587,6,FALSE)="#SAKNAS!",0,VLOOKUP(A1616,'Fr QV 2020'!$A$1:$M$2587,6,FALSE))</f>
        <v>59</v>
      </c>
      <c r="R1616" s="36">
        <f>IF(VLOOKUP(A1616,'Fr QV 2021'!$A$1:$M$2587,6,FALSE)="#SAKNAS!",0,VLOOKUP(A1616,'Fr QV 2021'!$A$1:$M$2587,6,FALSE))</f>
        <v>27</v>
      </c>
      <c r="S1616" s="36">
        <f>IF(VLOOKUP(A1616,'FR QV 2022'!$A$1:$M$2587,6,FALSE)="#SAKNAS!",0,VLOOKUP(A1616,'FR QV 2022'!$A$1:$M$2587,6,FALSE))</f>
        <v>28</v>
      </c>
      <c r="T1616" s="36">
        <f>IF(VLOOKUP($A1616,'FR QV 2023'!$A$1:$M$2587,6,FALSE)="#SAKNAS!",0,VLOOKUP($A1616,'FR QV 2023'!$A$1:$M$2587,6,FALSE))</f>
        <v>29</v>
      </c>
      <c r="U1616" s="36">
        <f>IF(VLOOKUP($A1616,'FR QV 2024'!$A$1:$M$2587,6,FALSE)="#SAKNAS!",0,VLOOKUP($A1616,'FR QV 2024'!$A$1:$M$2587,6,FALSE))</f>
        <v>16</v>
      </c>
    </row>
    <row r="1617" spans="1:21" s="12" customFormat="1" x14ac:dyDescent="0.2">
      <c r="A1617" s="26" t="str">
        <f t="shared" si="25"/>
        <v>0840062J01CA08</v>
      </c>
      <c r="B1617" s="12" t="str">
        <f>VLOOKUP(C1617,'Akodens FV'!$A$1:$B$2003,2,FALSE)</f>
        <v>Hälsoval</v>
      </c>
      <c r="C1617" s="27" t="s">
        <v>21</v>
      </c>
      <c r="D1617" s="27" t="s">
        <v>447</v>
      </c>
      <c r="E1617" s="27" t="s">
        <v>262</v>
      </c>
      <c r="F1617" s="28" t="s">
        <v>351</v>
      </c>
      <c r="G1617" s="36">
        <f>IF(VLOOKUP(A1617,'Fr QV 2010-2016'!$A$1:$M$2587,7,FALSE)="#SAKNAS!",0,VLOOKUP(A1617,'Fr QV 2010-2016'!$A$1:$M$2587,7,FALSE))</f>
        <v>245</v>
      </c>
      <c r="H1617" s="36">
        <f>IF(VLOOKUP(A1617,'Fr QV 2010-2016'!$A$1:$M$2587,8,FALSE)="#SAKNAS!",0,VLOOKUP(A1617,'Fr QV 2010-2016'!$A$1:$M$2587,8,FALSE))</f>
        <v>216</v>
      </c>
      <c r="I1617" s="36">
        <f>IF(VLOOKUP(A1617,'Fr QV 2010-2016'!$A$1:$M$2587,9,FALSE)="#SAKNAS!",0,VLOOKUP(A1617,'Fr QV 2010-2016'!$A$1:$M$2587,9,FALSE))</f>
        <v>213</v>
      </c>
      <c r="J1617" s="36">
        <f>IF(VLOOKUP(A1617,'Fr QV 2010-2016'!$A$1:$M$2587,10,FALSE)="#SAKNAS!",0,VLOOKUP(A1617,'Fr QV 2010-2016'!$A$1:$M$2587,10,FALSE))</f>
        <v>235</v>
      </c>
      <c r="K1617" s="36">
        <f>IF(VLOOKUP(A1617,'Fr QV 2010-2016'!$A$1:$M$2587,11,FALSE)="#SAKNAS!",0,VLOOKUP(A1617,'Fr QV 2010-2016'!$A$1:$M$2587,11,FALSE))</f>
        <v>253</v>
      </c>
      <c r="L1617" s="36">
        <f>IF(VLOOKUP(A1617,'Fr QV 2010-2016'!$A$1:$M$2587,12,FALSE)="#SAKNAS!",0,VLOOKUP(A1617,'Fr QV 2010-2016'!$A$1:$M$2587,12,FALSE))</f>
        <v>283</v>
      </c>
      <c r="M1617" s="36">
        <f>IF(VLOOKUP(A1617,'Fr QV 2010-2016'!$A$1:$M$2587,13,FALSE)="#SAKNAS!",0,VLOOKUP(A1617,'Fr QV 2010-2016'!$A$1:$M$2587,13,FALSE))</f>
        <v>276</v>
      </c>
      <c r="N1617" s="36">
        <f>IF(VLOOKUP(A1617,'Fr QV 2017'!$A$1:$F$2587,6,FALSE)="#SAKNAS!",0,VLOOKUP(A1617,'Fr QV 2017'!$A$1:$F$2587,6,FALSE))</f>
        <v>268</v>
      </c>
      <c r="O1617" s="36">
        <f>IF(VLOOKUP(A1617,'Fr QV 2018'!$A$1:$M$2587,6,FALSE)="#SAKNAS!",0,VLOOKUP(A1617,'Fr QV 2018'!$A$1:$M$2587,6,FALSE))</f>
        <v>227</v>
      </c>
      <c r="P1617" s="36">
        <f>IF(VLOOKUP(A1617,'Fr QV 2019'!$A$1:$M$2587,6,FALSE)="#SAKNAS!",0,VLOOKUP(A1617,'Fr QV 2019'!$A$1:$M$2587,6,FALSE))</f>
        <v>217</v>
      </c>
      <c r="Q1617" s="36">
        <f>IF(VLOOKUP(A1617,'Fr QV 2020'!$A$1:$M$2587,6,FALSE)="#SAKNAS!",0,VLOOKUP(A1617,'Fr QV 2020'!$A$1:$M$2587,6,FALSE))</f>
        <v>193</v>
      </c>
      <c r="R1617" s="36">
        <f>IF(VLOOKUP(A1617,'Fr QV 2021'!$A$1:$M$2587,6,FALSE)="#SAKNAS!",0,VLOOKUP(A1617,'Fr QV 2021'!$A$1:$M$2587,6,FALSE))</f>
        <v>197</v>
      </c>
      <c r="S1617" s="36">
        <f>IF(VLOOKUP(A1617,'FR QV 2022'!$A$1:$M$2587,6,FALSE)="#SAKNAS!",0,VLOOKUP(A1617,'FR QV 2022'!$A$1:$M$2587,6,FALSE))</f>
        <v>203</v>
      </c>
      <c r="T1617" s="36">
        <f>IF(VLOOKUP($A1617,'FR QV 2023'!$A$1:$M$2587,6,FALSE)="#SAKNAS!",0,VLOOKUP($A1617,'FR QV 2023'!$A$1:$M$2587,6,FALSE))</f>
        <v>230</v>
      </c>
      <c r="U1617" s="36">
        <f>IF(VLOOKUP($A1617,'FR QV 2024'!$A$1:$M$2587,6,FALSE)="#SAKNAS!",0,VLOOKUP($A1617,'FR QV 2024'!$A$1:$M$2587,6,FALSE))</f>
        <v>180</v>
      </c>
    </row>
    <row r="1618" spans="1:21" s="12" customFormat="1" x14ac:dyDescent="0.2">
      <c r="A1618" s="26" t="str">
        <f t="shared" si="25"/>
        <v>0840062J01CE02</v>
      </c>
      <c r="B1618" s="12" t="str">
        <f>VLOOKUP(C1618,'Akodens FV'!$A$1:$B$2003,2,FALSE)</f>
        <v>Hälsoval</v>
      </c>
      <c r="C1618" s="27" t="s">
        <v>21</v>
      </c>
      <c r="D1618" s="27" t="s">
        <v>447</v>
      </c>
      <c r="E1618" s="27" t="s">
        <v>246</v>
      </c>
      <c r="F1618" s="28" t="s">
        <v>352</v>
      </c>
      <c r="G1618" s="36">
        <f>IF(VLOOKUP(A1618,'Fr QV 2010-2016'!$A$1:$M$2587,7,FALSE)="#SAKNAS!",0,VLOOKUP(A1618,'Fr QV 2010-2016'!$A$1:$M$2587,7,FALSE))</f>
        <v>308</v>
      </c>
      <c r="H1618" s="36">
        <f>IF(VLOOKUP(A1618,'Fr QV 2010-2016'!$A$1:$M$2587,8,FALSE)="#SAKNAS!",0,VLOOKUP(A1618,'Fr QV 2010-2016'!$A$1:$M$2587,8,FALSE))</f>
        <v>401</v>
      </c>
      <c r="I1618" s="36">
        <f>IF(VLOOKUP(A1618,'Fr QV 2010-2016'!$A$1:$M$2587,9,FALSE)="#SAKNAS!",0,VLOOKUP(A1618,'Fr QV 2010-2016'!$A$1:$M$2587,9,FALSE))</f>
        <v>399</v>
      </c>
      <c r="J1618" s="36">
        <f>IF(VLOOKUP(A1618,'Fr QV 2010-2016'!$A$1:$M$2587,10,FALSE)="#SAKNAS!",0,VLOOKUP(A1618,'Fr QV 2010-2016'!$A$1:$M$2587,10,FALSE))</f>
        <v>510</v>
      </c>
      <c r="K1618" s="36">
        <f>IF(VLOOKUP(A1618,'Fr QV 2010-2016'!$A$1:$M$2587,11,FALSE)="#SAKNAS!",0,VLOOKUP(A1618,'Fr QV 2010-2016'!$A$1:$M$2587,11,FALSE))</f>
        <v>364</v>
      </c>
      <c r="L1618" s="36">
        <f>IF(VLOOKUP(A1618,'Fr QV 2010-2016'!$A$1:$M$2587,12,FALSE)="#SAKNAS!",0,VLOOKUP(A1618,'Fr QV 2010-2016'!$A$1:$M$2587,12,FALSE))</f>
        <v>361</v>
      </c>
      <c r="M1618" s="36">
        <f>IF(VLOOKUP(A1618,'Fr QV 2010-2016'!$A$1:$M$2587,13,FALSE)="#SAKNAS!",0,VLOOKUP(A1618,'Fr QV 2010-2016'!$A$1:$M$2587,13,FALSE))</f>
        <v>346</v>
      </c>
      <c r="N1618" s="36">
        <f>IF(VLOOKUP(A1618,'Fr QV 2017'!$A$1:$F$2587,6,FALSE)="#SAKNAS!",0,VLOOKUP(A1618,'Fr QV 2017'!$A$1:$F$2587,6,FALSE))</f>
        <v>516</v>
      </c>
      <c r="O1618" s="36">
        <f>IF(VLOOKUP(A1618,'Fr QV 2018'!$A$1:$M$2587,6,FALSE)="#SAKNAS!",0,VLOOKUP(A1618,'Fr QV 2018'!$A$1:$M$2587,6,FALSE))</f>
        <v>386</v>
      </c>
      <c r="P1618" s="36">
        <f>IF(VLOOKUP(A1618,'Fr QV 2019'!$A$1:$M$2587,6,FALSE)="#SAKNAS!",0,VLOOKUP(A1618,'Fr QV 2019'!$A$1:$M$2587,6,FALSE))</f>
        <v>409</v>
      </c>
      <c r="Q1618" s="36">
        <f>IF(VLOOKUP(A1618,'Fr QV 2020'!$A$1:$M$2587,6,FALSE)="#SAKNAS!",0,VLOOKUP(A1618,'Fr QV 2020'!$A$1:$M$2587,6,FALSE))</f>
        <v>300</v>
      </c>
      <c r="R1618" s="36">
        <f>IF(VLOOKUP(A1618,'Fr QV 2021'!$A$1:$M$2587,6,FALSE)="#SAKNAS!",0,VLOOKUP(A1618,'Fr QV 2021'!$A$1:$M$2587,6,FALSE))</f>
        <v>228</v>
      </c>
      <c r="S1618" s="36">
        <f>IF(VLOOKUP(A1618,'FR QV 2022'!$A$1:$M$2587,6,FALSE)="#SAKNAS!",0,VLOOKUP(A1618,'FR QV 2022'!$A$1:$M$2587,6,FALSE))</f>
        <v>321</v>
      </c>
      <c r="T1618" s="36">
        <f>IF(VLOOKUP($A1618,'FR QV 2023'!$A$1:$M$2587,6,FALSE)="#SAKNAS!",0,VLOOKUP($A1618,'FR QV 2023'!$A$1:$M$2587,6,FALSE))</f>
        <v>340</v>
      </c>
      <c r="U1618" s="36">
        <f>IF(VLOOKUP($A1618,'FR QV 2024'!$A$1:$M$2587,6,FALSE)="#SAKNAS!",0,VLOOKUP($A1618,'FR QV 2024'!$A$1:$M$2587,6,FALSE))</f>
        <v>360</v>
      </c>
    </row>
    <row r="1619" spans="1:21" s="12" customFormat="1" x14ac:dyDescent="0.2">
      <c r="A1619" s="26" t="str">
        <f t="shared" si="25"/>
        <v>0840062J01CF05</v>
      </c>
      <c r="B1619" s="12" t="str">
        <f>VLOOKUP(C1619,'Akodens FV'!$A$1:$B$2003,2,FALSE)</f>
        <v>Hälsoval</v>
      </c>
      <c r="C1619" s="27" t="s">
        <v>21</v>
      </c>
      <c r="D1619" s="27" t="s">
        <v>447</v>
      </c>
      <c r="E1619" s="27" t="s">
        <v>251</v>
      </c>
      <c r="F1619" s="28" t="s">
        <v>353</v>
      </c>
      <c r="G1619" s="36">
        <f>IF(VLOOKUP(A1619,'Fr QV 2010-2016'!$A$1:$M$2587,7,FALSE)="#SAKNAS!",0,VLOOKUP(A1619,'Fr QV 2010-2016'!$A$1:$M$2587,7,FALSE))</f>
        <v>182</v>
      </c>
      <c r="H1619" s="36">
        <f>IF(VLOOKUP(A1619,'Fr QV 2010-2016'!$A$1:$M$2587,8,FALSE)="#SAKNAS!",0,VLOOKUP(A1619,'Fr QV 2010-2016'!$A$1:$M$2587,8,FALSE))</f>
        <v>185</v>
      </c>
      <c r="I1619" s="36">
        <f>IF(VLOOKUP(A1619,'Fr QV 2010-2016'!$A$1:$M$2587,9,FALSE)="#SAKNAS!",0,VLOOKUP(A1619,'Fr QV 2010-2016'!$A$1:$M$2587,9,FALSE))</f>
        <v>236</v>
      </c>
      <c r="J1619" s="36">
        <f>IF(VLOOKUP(A1619,'Fr QV 2010-2016'!$A$1:$M$2587,10,FALSE)="#SAKNAS!",0,VLOOKUP(A1619,'Fr QV 2010-2016'!$A$1:$M$2587,10,FALSE))</f>
        <v>169</v>
      </c>
      <c r="K1619" s="36">
        <f>IF(VLOOKUP(A1619,'Fr QV 2010-2016'!$A$1:$M$2587,11,FALSE)="#SAKNAS!",0,VLOOKUP(A1619,'Fr QV 2010-2016'!$A$1:$M$2587,11,FALSE))</f>
        <v>180</v>
      </c>
      <c r="L1619" s="36">
        <f>IF(VLOOKUP(A1619,'Fr QV 2010-2016'!$A$1:$M$2587,12,FALSE)="#SAKNAS!",0,VLOOKUP(A1619,'Fr QV 2010-2016'!$A$1:$M$2587,12,FALSE))</f>
        <v>203</v>
      </c>
      <c r="M1619" s="36">
        <f>IF(VLOOKUP(A1619,'Fr QV 2010-2016'!$A$1:$M$2587,13,FALSE)="#SAKNAS!",0,VLOOKUP(A1619,'Fr QV 2010-2016'!$A$1:$M$2587,13,FALSE))</f>
        <v>175</v>
      </c>
      <c r="N1619" s="36">
        <f>IF(VLOOKUP(A1619,'Fr QV 2017'!$A$1:$F$2587,6,FALSE)="#SAKNAS!",0,VLOOKUP(A1619,'Fr QV 2017'!$A$1:$F$2587,6,FALSE))</f>
        <v>239</v>
      </c>
      <c r="O1619" s="36">
        <f>IF(VLOOKUP(A1619,'Fr QV 2018'!$A$1:$M$2587,6,FALSE)="#SAKNAS!",0,VLOOKUP(A1619,'Fr QV 2018'!$A$1:$M$2587,6,FALSE))</f>
        <v>146</v>
      </c>
      <c r="P1619" s="36">
        <f>IF(VLOOKUP(A1619,'Fr QV 2019'!$A$1:$M$2587,6,FALSE)="#SAKNAS!",0,VLOOKUP(A1619,'Fr QV 2019'!$A$1:$M$2587,6,FALSE))</f>
        <v>187</v>
      </c>
      <c r="Q1619" s="36">
        <f>IF(VLOOKUP(A1619,'Fr QV 2020'!$A$1:$M$2587,6,FALSE)="#SAKNAS!",0,VLOOKUP(A1619,'Fr QV 2020'!$A$1:$M$2587,6,FALSE))</f>
        <v>156</v>
      </c>
      <c r="R1619" s="36">
        <f>IF(VLOOKUP(A1619,'Fr QV 2021'!$A$1:$M$2587,6,FALSE)="#SAKNAS!",0,VLOOKUP(A1619,'Fr QV 2021'!$A$1:$M$2587,6,FALSE))</f>
        <v>124</v>
      </c>
      <c r="S1619" s="36">
        <f>IF(VLOOKUP(A1619,'FR QV 2022'!$A$1:$M$2587,6,FALSE)="#SAKNAS!",0,VLOOKUP(A1619,'FR QV 2022'!$A$1:$M$2587,6,FALSE))</f>
        <v>157</v>
      </c>
      <c r="T1619" s="36">
        <f>IF(VLOOKUP($A1619,'FR QV 2023'!$A$1:$M$2587,6,FALSE)="#SAKNAS!",0,VLOOKUP($A1619,'FR QV 2023'!$A$1:$M$2587,6,FALSE))</f>
        <v>178</v>
      </c>
      <c r="U1619" s="36">
        <f>IF(VLOOKUP($A1619,'FR QV 2024'!$A$1:$M$2587,6,FALSE)="#SAKNAS!",0,VLOOKUP($A1619,'FR QV 2024'!$A$1:$M$2587,6,FALSE))</f>
        <v>174</v>
      </c>
    </row>
    <row r="1620" spans="1:21" s="12" customFormat="1" x14ac:dyDescent="0.2">
      <c r="A1620" s="26" t="str">
        <f t="shared" si="25"/>
        <v>0840062J01CR02</v>
      </c>
      <c r="B1620" s="12" t="str">
        <f>VLOOKUP(C1620,'Akodens FV'!$A$1:$B$2003,2,FALSE)</f>
        <v>Hälsoval</v>
      </c>
      <c r="C1620" s="27" t="s">
        <v>21</v>
      </c>
      <c r="D1620" s="27" t="s">
        <v>447</v>
      </c>
      <c r="E1620" s="27" t="s">
        <v>253</v>
      </c>
      <c r="F1620" s="28" t="s">
        <v>354</v>
      </c>
      <c r="G1620" s="36">
        <f>IF(VLOOKUP(A1620,'Fr QV 2010-2016'!$A$1:$M$2587,7,FALSE)="#SAKNAS!",0,VLOOKUP(A1620,'Fr QV 2010-2016'!$A$1:$M$2587,7,FALSE))</f>
        <v>11</v>
      </c>
      <c r="H1620" s="36">
        <f>IF(VLOOKUP(A1620,'Fr QV 2010-2016'!$A$1:$M$2587,8,FALSE)="#SAKNAS!",0,VLOOKUP(A1620,'Fr QV 2010-2016'!$A$1:$M$2587,8,FALSE))</f>
        <v>15</v>
      </c>
      <c r="I1620" s="36">
        <f>IF(VLOOKUP(A1620,'Fr QV 2010-2016'!$A$1:$M$2587,9,FALSE)="#SAKNAS!",0,VLOOKUP(A1620,'Fr QV 2010-2016'!$A$1:$M$2587,9,FALSE))</f>
        <v>5</v>
      </c>
      <c r="J1620" s="36">
        <f>IF(VLOOKUP(A1620,'Fr QV 2010-2016'!$A$1:$M$2587,10,FALSE)="#SAKNAS!",0,VLOOKUP(A1620,'Fr QV 2010-2016'!$A$1:$M$2587,10,FALSE))</f>
        <v>9</v>
      </c>
      <c r="K1620" s="36">
        <f>IF(VLOOKUP(A1620,'Fr QV 2010-2016'!$A$1:$M$2587,11,FALSE)="#SAKNAS!",0,VLOOKUP(A1620,'Fr QV 2010-2016'!$A$1:$M$2587,11,FALSE))</f>
        <v>11</v>
      </c>
      <c r="L1620" s="36">
        <f>IF(VLOOKUP(A1620,'Fr QV 2010-2016'!$A$1:$M$2587,12,FALSE)="#SAKNAS!",0,VLOOKUP(A1620,'Fr QV 2010-2016'!$A$1:$M$2587,12,FALSE))</f>
        <v>15</v>
      </c>
      <c r="M1620" s="36">
        <f>IF(VLOOKUP(A1620,'Fr QV 2010-2016'!$A$1:$M$2587,13,FALSE)="#SAKNAS!",0,VLOOKUP(A1620,'Fr QV 2010-2016'!$A$1:$M$2587,13,FALSE))</f>
        <v>7</v>
      </c>
      <c r="N1620" s="36">
        <f>IF(VLOOKUP(A1620,'Fr QV 2017'!$A$1:$F$2587,6,FALSE)="#SAKNAS!",0,VLOOKUP(A1620,'Fr QV 2017'!$A$1:$F$2587,6,FALSE))</f>
        <v>8</v>
      </c>
      <c r="O1620" s="36">
        <f>IF(VLOOKUP(A1620,'Fr QV 2018'!$A$1:$M$2587,6,FALSE)="#SAKNAS!",0,VLOOKUP(A1620,'Fr QV 2018'!$A$1:$M$2587,6,FALSE))</f>
        <v>15</v>
      </c>
      <c r="P1620" s="36">
        <f>IF(VLOOKUP(A1620,'Fr QV 2019'!$A$1:$M$2587,6,FALSE)="#SAKNAS!",0,VLOOKUP(A1620,'Fr QV 2019'!$A$1:$M$2587,6,FALSE))</f>
        <v>19</v>
      </c>
      <c r="Q1620" s="36">
        <f>IF(VLOOKUP(A1620,'Fr QV 2020'!$A$1:$M$2587,6,FALSE)="#SAKNAS!",0,VLOOKUP(A1620,'Fr QV 2020'!$A$1:$M$2587,6,FALSE))</f>
        <v>26</v>
      </c>
      <c r="R1620" s="36">
        <f>IF(VLOOKUP(A1620,'Fr QV 2021'!$A$1:$M$2587,6,FALSE)="#SAKNAS!",0,VLOOKUP(A1620,'Fr QV 2021'!$A$1:$M$2587,6,FALSE))</f>
        <v>4</v>
      </c>
      <c r="S1620" s="36">
        <f>IF(VLOOKUP(A1620,'FR QV 2022'!$A$1:$M$2587,6,FALSE)="#SAKNAS!",0,VLOOKUP(A1620,'FR QV 2022'!$A$1:$M$2587,6,FALSE))</f>
        <v>9</v>
      </c>
      <c r="T1620" s="36">
        <f>IF(VLOOKUP($A1620,'FR QV 2023'!$A$1:$M$2587,6,FALSE)="#SAKNAS!",0,VLOOKUP($A1620,'FR QV 2023'!$A$1:$M$2587,6,FALSE))</f>
        <v>10</v>
      </c>
      <c r="U1620" s="36">
        <f>IF(VLOOKUP($A1620,'FR QV 2024'!$A$1:$M$2587,6,FALSE)="#SAKNAS!",0,VLOOKUP($A1620,'FR QV 2024'!$A$1:$M$2587,6,FALSE))</f>
        <v>8</v>
      </c>
    </row>
    <row r="1621" spans="1:21" s="12" customFormat="1" x14ac:dyDescent="0.2">
      <c r="A1621" s="26" t="str">
        <f t="shared" si="25"/>
        <v>0840062J01DB05</v>
      </c>
      <c r="B1621" s="12" t="str">
        <f>VLOOKUP(C1621,'Akodens FV'!$A$1:$B$2003,2,FALSE)</f>
        <v>Hälsoval</v>
      </c>
      <c r="C1621" s="27" t="s">
        <v>21</v>
      </c>
      <c r="D1621" s="27" t="s">
        <v>447</v>
      </c>
      <c r="E1621" s="27" t="s">
        <v>261</v>
      </c>
      <c r="F1621" s="28" t="s">
        <v>355</v>
      </c>
      <c r="G1621" s="36">
        <f>IF(VLOOKUP(A1621,'Fr QV 2010-2016'!$A$1:$M$2587,7,FALSE)="#SAKNAS!",0,VLOOKUP(A1621,'Fr QV 2010-2016'!$A$1:$M$2587,7,FALSE))</f>
        <v>10</v>
      </c>
      <c r="H1621" s="36">
        <f>IF(VLOOKUP(A1621,'Fr QV 2010-2016'!$A$1:$M$2587,8,FALSE)="#SAKNAS!",0,VLOOKUP(A1621,'Fr QV 2010-2016'!$A$1:$M$2587,8,FALSE))</f>
        <v>20</v>
      </c>
      <c r="I1621" s="36">
        <f>IF(VLOOKUP(A1621,'Fr QV 2010-2016'!$A$1:$M$2587,9,FALSE)="#SAKNAS!",0,VLOOKUP(A1621,'Fr QV 2010-2016'!$A$1:$M$2587,9,FALSE))</f>
        <v>27</v>
      </c>
      <c r="J1621" s="36">
        <f>IF(VLOOKUP(A1621,'Fr QV 2010-2016'!$A$1:$M$2587,10,FALSE)="#SAKNAS!",0,VLOOKUP(A1621,'Fr QV 2010-2016'!$A$1:$M$2587,10,FALSE))</f>
        <v>8</v>
      </c>
      <c r="K1621" s="36">
        <f>IF(VLOOKUP(A1621,'Fr QV 2010-2016'!$A$1:$M$2587,11,FALSE)="#SAKNAS!",0,VLOOKUP(A1621,'Fr QV 2010-2016'!$A$1:$M$2587,11,FALSE))</f>
        <v>19</v>
      </c>
      <c r="L1621" s="36">
        <f>IF(VLOOKUP(A1621,'Fr QV 2010-2016'!$A$1:$M$2587,12,FALSE)="#SAKNAS!",0,VLOOKUP(A1621,'Fr QV 2010-2016'!$A$1:$M$2587,12,FALSE))</f>
        <v>21</v>
      </c>
      <c r="M1621" s="36">
        <f>IF(VLOOKUP(A1621,'Fr QV 2010-2016'!$A$1:$M$2587,13,FALSE)="#SAKNAS!",0,VLOOKUP(A1621,'Fr QV 2010-2016'!$A$1:$M$2587,13,FALSE))</f>
        <v>15</v>
      </c>
      <c r="N1621" s="36">
        <f>IF(VLOOKUP(A1621,'Fr QV 2017'!$A$1:$F$2587,6,FALSE)="#SAKNAS!",0,VLOOKUP(A1621,'Fr QV 2017'!$A$1:$F$2587,6,FALSE))</f>
        <v>9</v>
      </c>
      <c r="O1621" s="36">
        <f>IF(VLOOKUP(A1621,'Fr QV 2018'!$A$1:$M$2587,6,FALSE)="#SAKNAS!",0,VLOOKUP(A1621,'Fr QV 2018'!$A$1:$M$2587,6,FALSE))</f>
        <v>19</v>
      </c>
      <c r="P1621" s="36">
        <f>IF(VLOOKUP(A1621,'Fr QV 2019'!$A$1:$M$2587,6,FALSE)="#SAKNAS!",0,VLOOKUP(A1621,'Fr QV 2019'!$A$1:$M$2587,6,FALSE))</f>
        <v>9</v>
      </c>
      <c r="Q1621" s="36">
        <f>IF(VLOOKUP(A1621,'Fr QV 2020'!$A$1:$M$2587,6,FALSE)="#SAKNAS!",0,VLOOKUP(A1621,'Fr QV 2020'!$A$1:$M$2587,6,FALSE))</f>
        <v>11</v>
      </c>
      <c r="R1621" s="36">
        <f>IF(VLOOKUP(A1621,'Fr QV 2021'!$A$1:$M$2587,6,FALSE)="#SAKNAS!",0,VLOOKUP(A1621,'Fr QV 2021'!$A$1:$M$2587,6,FALSE))</f>
        <v>11</v>
      </c>
      <c r="S1621" s="36">
        <f>IF(VLOOKUP(A1621,'FR QV 2022'!$A$1:$M$2587,6,FALSE)="#SAKNAS!",0,VLOOKUP(A1621,'FR QV 2022'!$A$1:$M$2587,6,FALSE))</f>
        <v>9</v>
      </c>
      <c r="T1621" s="36">
        <f>IF(VLOOKUP($A1621,'FR QV 2023'!$A$1:$M$2587,6,FALSE)="#SAKNAS!",0,VLOOKUP($A1621,'FR QV 2023'!$A$1:$M$2587,6,FALSE))</f>
        <v>8</v>
      </c>
      <c r="U1621" s="36">
        <f>IF(VLOOKUP($A1621,'FR QV 2024'!$A$1:$M$2587,6,FALSE)="#SAKNAS!",0,VLOOKUP($A1621,'FR QV 2024'!$A$1:$M$2587,6,FALSE))</f>
        <v>12</v>
      </c>
    </row>
    <row r="1622" spans="1:21" s="12" customFormat="1" x14ac:dyDescent="0.2">
      <c r="A1622" s="26" t="str">
        <f t="shared" si="25"/>
        <v>0840062J01DC02</v>
      </c>
      <c r="B1622" s="12" t="str">
        <f>VLOOKUP(C1622,'Akodens FV'!$A$1:$B$2003,2,FALSE)</f>
        <v>Hälsoval</v>
      </c>
      <c r="C1622" s="27" t="s">
        <v>21</v>
      </c>
      <c r="D1622" s="27" t="s">
        <v>447</v>
      </c>
      <c r="E1622" s="27" t="s">
        <v>270</v>
      </c>
      <c r="F1622" s="28" t="s">
        <v>416</v>
      </c>
      <c r="G1622" s="36">
        <f>IF(VLOOKUP(A1622,'Fr QV 2010-2016'!$A$1:$M$2587,7,FALSE)="#SAKNAS!",0,VLOOKUP(A1622,'Fr QV 2010-2016'!$A$1:$M$2587,7,FALSE))</f>
        <v>2</v>
      </c>
      <c r="H1622" s="36">
        <f>IF(VLOOKUP(A1622,'Fr QV 2010-2016'!$A$1:$M$2587,8,FALSE)="#SAKNAS!",0,VLOOKUP(A1622,'Fr QV 2010-2016'!$A$1:$M$2587,8,FALSE))</f>
        <v>0</v>
      </c>
      <c r="I1622" s="36">
        <f>IF(VLOOKUP(A1622,'Fr QV 2010-2016'!$A$1:$M$2587,9,FALSE)="#SAKNAS!",0,VLOOKUP(A1622,'Fr QV 2010-2016'!$A$1:$M$2587,9,FALSE))</f>
        <v>0</v>
      </c>
      <c r="J1622" s="36">
        <f>IF(VLOOKUP(A1622,'Fr QV 2010-2016'!$A$1:$M$2587,10,FALSE)="#SAKNAS!",0,VLOOKUP(A1622,'Fr QV 2010-2016'!$A$1:$M$2587,10,FALSE))</f>
        <v>0</v>
      </c>
      <c r="K1622" s="36">
        <f>IF(VLOOKUP(A1622,'Fr QV 2010-2016'!$A$1:$M$2587,11,FALSE)="#SAKNAS!",0,VLOOKUP(A1622,'Fr QV 2010-2016'!$A$1:$M$2587,11,FALSE))</f>
        <v>0</v>
      </c>
      <c r="L1622" s="36">
        <f>IF(VLOOKUP(A1622,'Fr QV 2010-2016'!$A$1:$M$2587,12,FALSE)="#SAKNAS!",0,VLOOKUP(A1622,'Fr QV 2010-2016'!$A$1:$M$2587,12,FALSE))</f>
        <v>0</v>
      </c>
      <c r="M1622" s="36">
        <f>IF(VLOOKUP(A1622,'Fr QV 2010-2016'!$A$1:$M$2587,13,FALSE)="#SAKNAS!",0,VLOOKUP(A1622,'Fr QV 2010-2016'!$A$1:$M$2587,13,FALSE))</f>
        <v>0</v>
      </c>
      <c r="N1622" s="36">
        <v>0</v>
      </c>
      <c r="O1622" s="36">
        <v>0</v>
      </c>
      <c r="P1622" s="36">
        <v>0</v>
      </c>
      <c r="Q1622" s="36">
        <v>0</v>
      </c>
      <c r="R1622" s="36"/>
      <c r="S1622" s="36">
        <v>0</v>
      </c>
      <c r="T1622" s="36">
        <v>0</v>
      </c>
      <c r="U1622" s="36"/>
    </row>
    <row r="1623" spans="1:21" s="12" customFormat="1" x14ac:dyDescent="0.2">
      <c r="A1623" s="26" t="str">
        <f t="shared" si="25"/>
        <v>0840062J01DD14</v>
      </c>
      <c r="B1623" s="12" t="str">
        <f>VLOOKUP(C1623,'Akodens FV'!$A$1:$B$2003,2,FALSE)</f>
        <v>Hälsoval</v>
      </c>
      <c r="C1623" s="27" t="s">
        <v>21</v>
      </c>
      <c r="D1623" s="27" t="s">
        <v>447</v>
      </c>
      <c r="E1623" s="27" t="s">
        <v>254</v>
      </c>
      <c r="F1623" s="28" t="s">
        <v>372</v>
      </c>
      <c r="G1623" s="36">
        <f>IF(VLOOKUP(A1623,'Fr QV 2010-2016'!$A$1:$M$2587,7,FALSE)="#SAKNAS!",0,VLOOKUP(A1623,'Fr QV 2010-2016'!$A$1:$M$2587,7,FALSE))</f>
        <v>0</v>
      </c>
      <c r="H1623" s="36">
        <f>IF(VLOOKUP(A1623,'Fr QV 2010-2016'!$A$1:$M$2587,8,FALSE)="#SAKNAS!",0,VLOOKUP(A1623,'Fr QV 2010-2016'!$A$1:$M$2587,8,FALSE))</f>
        <v>0</v>
      </c>
      <c r="I1623" s="36">
        <f>IF(VLOOKUP(A1623,'Fr QV 2010-2016'!$A$1:$M$2587,9,FALSE)="#SAKNAS!",0,VLOOKUP(A1623,'Fr QV 2010-2016'!$A$1:$M$2587,9,FALSE))</f>
        <v>0</v>
      </c>
      <c r="J1623" s="36">
        <f>IF(VLOOKUP(A1623,'Fr QV 2010-2016'!$A$1:$M$2587,10,FALSE)="#SAKNAS!",0,VLOOKUP(A1623,'Fr QV 2010-2016'!$A$1:$M$2587,10,FALSE))</f>
        <v>2</v>
      </c>
      <c r="K1623" s="36">
        <f>IF(VLOOKUP(A1623,'Fr QV 2010-2016'!$A$1:$M$2587,11,FALSE)="#SAKNAS!",0,VLOOKUP(A1623,'Fr QV 2010-2016'!$A$1:$M$2587,11,FALSE))</f>
        <v>0</v>
      </c>
      <c r="L1623" s="36">
        <f>IF(VLOOKUP(A1623,'Fr QV 2010-2016'!$A$1:$M$2587,12,FALSE)="#SAKNAS!",0,VLOOKUP(A1623,'Fr QV 2010-2016'!$A$1:$M$2587,12,FALSE))</f>
        <v>1</v>
      </c>
      <c r="M1623" s="36">
        <f>IF(VLOOKUP(A1623,'Fr QV 2010-2016'!$A$1:$M$2587,13,FALSE)="#SAKNAS!",0,VLOOKUP(A1623,'Fr QV 2010-2016'!$A$1:$M$2587,13,FALSE))</f>
        <v>3</v>
      </c>
      <c r="N1623" s="36">
        <v>0</v>
      </c>
      <c r="O1623" s="36">
        <v>0</v>
      </c>
      <c r="P1623" s="36">
        <v>0</v>
      </c>
      <c r="Q1623" s="36">
        <v>0</v>
      </c>
      <c r="R1623" s="36"/>
      <c r="S1623" s="36">
        <v>0</v>
      </c>
      <c r="T1623" s="36">
        <v>0</v>
      </c>
      <c r="U1623" s="36"/>
    </row>
    <row r="1624" spans="1:21" s="12" customFormat="1" x14ac:dyDescent="0.2">
      <c r="A1624" s="26" t="str">
        <f t="shared" si="25"/>
        <v>0840062J01EA01</v>
      </c>
      <c r="B1624" s="12" t="str">
        <f>VLOOKUP(C1624,'Akodens FV'!$A$1:$B$2003,2,FALSE)</f>
        <v>Hälsoval</v>
      </c>
      <c r="C1624" s="27" t="s">
        <v>21</v>
      </c>
      <c r="D1624" s="27" t="s">
        <v>447</v>
      </c>
      <c r="E1624" s="27" t="s">
        <v>259</v>
      </c>
      <c r="F1624" s="28" t="s">
        <v>356</v>
      </c>
      <c r="G1624" s="36">
        <f>IF(VLOOKUP(A1624,'Fr QV 2010-2016'!$A$1:$M$2587,7,FALSE)="#SAKNAS!",0,VLOOKUP(A1624,'Fr QV 2010-2016'!$A$1:$M$2587,7,FALSE))</f>
        <v>50</v>
      </c>
      <c r="H1624" s="36">
        <f>IF(VLOOKUP(A1624,'Fr QV 2010-2016'!$A$1:$M$2587,8,FALSE)="#SAKNAS!",0,VLOOKUP(A1624,'Fr QV 2010-2016'!$A$1:$M$2587,8,FALSE))</f>
        <v>107</v>
      </c>
      <c r="I1624" s="36">
        <f>IF(VLOOKUP(A1624,'Fr QV 2010-2016'!$A$1:$M$2587,9,FALSE)="#SAKNAS!",0,VLOOKUP(A1624,'Fr QV 2010-2016'!$A$1:$M$2587,9,FALSE))</f>
        <v>68</v>
      </c>
      <c r="J1624" s="36">
        <f>IF(VLOOKUP(A1624,'Fr QV 2010-2016'!$A$1:$M$2587,10,FALSE)="#SAKNAS!",0,VLOOKUP(A1624,'Fr QV 2010-2016'!$A$1:$M$2587,10,FALSE))</f>
        <v>16</v>
      </c>
      <c r="K1624" s="36">
        <f>IF(VLOOKUP(A1624,'Fr QV 2010-2016'!$A$1:$M$2587,11,FALSE)="#SAKNAS!",0,VLOOKUP(A1624,'Fr QV 2010-2016'!$A$1:$M$2587,11,FALSE))</f>
        <v>40</v>
      </c>
      <c r="L1624" s="36">
        <f>IF(VLOOKUP(A1624,'Fr QV 2010-2016'!$A$1:$M$2587,12,FALSE)="#SAKNAS!",0,VLOOKUP(A1624,'Fr QV 2010-2016'!$A$1:$M$2587,12,FALSE))</f>
        <v>23</v>
      </c>
      <c r="M1624" s="36">
        <f>IF(VLOOKUP(A1624,'Fr QV 2010-2016'!$A$1:$M$2587,13,FALSE)="#SAKNAS!",0,VLOOKUP(A1624,'Fr QV 2010-2016'!$A$1:$M$2587,13,FALSE))</f>
        <v>17</v>
      </c>
      <c r="N1624" s="36">
        <f>IF(VLOOKUP(A1624,'Fr QV 2017'!$A$1:$F$2587,6,FALSE)="#SAKNAS!",0,VLOOKUP(A1624,'Fr QV 2017'!$A$1:$F$2587,6,FALSE))</f>
        <v>34</v>
      </c>
      <c r="O1624" s="36">
        <f>IF(VLOOKUP(A1624,'Fr QV 2018'!$A$1:$M$2587,6,FALSE)="#SAKNAS!",0,VLOOKUP(A1624,'Fr QV 2018'!$A$1:$M$2587,6,FALSE))</f>
        <v>37</v>
      </c>
      <c r="P1624" s="36">
        <f>IF(VLOOKUP(A1624,'Fr QV 2019'!$A$1:$M$2587,6,FALSE)="#SAKNAS!",0,VLOOKUP(A1624,'Fr QV 2019'!$A$1:$M$2587,6,FALSE))</f>
        <v>45</v>
      </c>
      <c r="Q1624" s="36">
        <f>IF(VLOOKUP(A1624,'Fr QV 2020'!$A$1:$M$2587,6,FALSE)="#SAKNAS!",0,VLOOKUP(A1624,'Fr QV 2020'!$A$1:$M$2587,6,FALSE))</f>
        <v>75</v>
      </c>
      <c r="R1624" s="36">
        <f>IF(VLOOKUP(A1624,'Fr QV 2021'!$A$1:$M$2587,6,FALSE)="#SAKNAS!",0,VLOOKUP(A1624,'Fr QV 2021'!$A$1:$M$2587,6,FALSE))</f>
        <v>81</v>
      </c>
      <c r="S1624" s="36">
        <f>IF(VLOOKUP(A1624,'FR QV 2022'!$A$1:$M$2587,6,FALSE)="#SAKNAS!",0,VLOOKUP(A1624,'FR QV 2022'!$A$1:$M$2587,6,FALSE))</f>
        <v>63</v>
      </c>
      <c r="T1624" s="36">
        <f>IF(VLOOKUP($A1624,'FR QV 2023'!$A$1:$M$2587,6,FALSE)="#SAKNAS!",0,VLOOKUP($A1624,'FR QV 2023'!$A$1:$M$2587,6,FALSE))</f>
        <v>86</v>
      </c>
      <c r="U1624" s="36">
        <f>IF(VLOOKUP($A1624,'FR QV 2024'!$A$1:$M$2587,6,FALSE)="#SAKNAS!",0,VLOOKUP($A1624,'FR QV 2024'!$A$1:$M$2587,6,FALSE))</f>
        <v>122</v>
      </c>
    </row>
    <row r="1625" spans="1:21" s="12" customFormat="1" x14ac:dyDescent="0.2">
      <c r="A1625" s="26" t="str">
        <f t="shared" si="25"/>
        <v>0840062J01EE01</v>
      </c>
      <c r="B1625" s="12" t="str">
        <f>VLOOKUP(C1625,'Akodens FV'!$A$1:$B$2003,2,FALSE)</f>
        <v>Hälsoval</v>
      </c>
      <c r="C1625" s="27" t="s">
        <v>21</v>
      </c>
      <c r="D1625" s="28" t="s">
        <v>447</v>
      </c>
      <c r="E1625" s="27" t="s">
        <v>258</v>
      </c>
      <c r="F1625" s="28" t="s">
        <v>364</v>
      </c>
      <c r="G1625" s="36">
        <f>IF(VLOOKUP(A1625,'Fr QV 2010-2016'!$A$1:$M$2587,7,FALSE)="#SAKNAS!",0,VLOOKUP(A1625,'Fr QV 2010-2016'!$A$1:$M$2587,7,FALSE))</f>
        <v>10</v>
      </c>
      <c r="H1625" s="36">
        <f>IF(VLOOKUP(A1625,'Fr QV 2010-2016'!$A$1:$M$2587,8,FALSE)="#SAKNAS!",0,VLOOKUP(A1625,'Fr QV 2010-2016'!$A$1:$M$2587,8,FALSE))</f>
        <v>16</v>
      </c>
      <c r="I1625" s="36">
        <f>IF(VLOOKUP(A1625,'Fr QV 2010-2016'!$A$1:$M$2587,9,FALSE)="#SAKNAS!",0,VLOOKUP(A1625,'Fr QV 2010-2016'!$A$1:$M$2587,9,FALSE))</f>
        <v>16</v>
      </c>
      <c r="J1625" s="36">
        <f>IF(VLOOKUP(A1625,'Fr QV 2010-2016'!$A$1:$M$2587,10,FALSE)="#SAKNAS!",0,VLOOKUP(A1625,'Fr QV 2010-2016'!$A$1:$M$2587,10,FALSE))</f>
        <v>2</v>
      </c>
      <c r="K1625" s="36">
        <f>IF(VLOOKUP(A1625,'Fr QV 2010-2016'!$A$1:$M$2587,11,FALSE)="#SAKNAS!",0,VLOOKUP(A1625,'Fr QV 2010-2016'!$A$1:$M$2587,11,FALSE))</f>
        <v>6</v>
      </c>
      <c r="L1625" s="36">
        <f>IF(VLOOKUP(A1625,'Fr QV 2010-2016'!$A$1:$M$2587,12,FALSE)="#SAKNAS!",0,VLOOKUP(A1625,'Fr QV 2010-2016'!$A$1:$M$2587,12,FALSE))</f>
        <v>8</v>
      </c>
      <c r="M1625" s="36">
        <f>IF(VLOOKUP(A1625,'Fr QV 2010-2016'!$A$1:$M$2587,13,FALSE)="#SAKNAS!",0,VLOOKUP(A1625,'Fr QV 2010-2016'!$A$1:$M$2587,13,FALSE))</f>
        <v>6</v>
      </c>
      <c r="N1625" s="36">
        <f>IF(VLOOKUP(A1625,'Fr QV 2017'!$A$1:$F$2587,6,FALSE)="#SAKNAS!",0,VLOOKUP(A1625,'Fr QV 2017'!$A$1:$F$2587,6,FALSE))</f>
        <v>6</v>
      </c>
      <c r="O1625" s="36">
        <f>IF(VLOOKUP(A1625,'Fr QV 2018'!$A$1:$M$2587,6,FALSE)="#SAKNAS!",0,VLOOKUP(A1625,'Fr QV 2018'!$A$1:$M$2587,6,FALSE))</f>
        <v>13</v>
      </c>
      <c r="P1625" s="36">
        <f>IF(VLOOKUP(A1625,'Fr QV 2019'!$A$1:$M$2587,6,FALSE)="#SAKNAS!",0,VLOOKUP(A1625,'Fr QV 2019'!$A$1:$M$2587,6,FALSE))</f>
        <v>14</v>
      </c>
      <c r="Q1625" s="36">
        <f>IF(VLOOKUP(A1625,'Fr QV 2020'!$A$1:$M$2587,6,FALSE)="#SAKNAS!",0,VLOOKUP(A1625,'Fr QV 2020'!$A$1:$M$2587,6,FALSE))</f>
        <v>10</v>
      </c>
      <c r="R1625" s="36">
        <f>IF(VLOOKUP(A1625,'Fr QV 2021'!$A$1:$M$2587,6,FALSE)="#SAKNAS!",0,VLOOKUP(A1625,'Fr QV 2021'!$A$1:$M$2587,6,FALSE))</f>
        <v>6</v>
      </c>
      <c r="S1625" s="36">
        <f>IF(VLOOKUP(A1625,'FR QV 2022'!$A$1:$M$2587,6,FALSE)="#SAKNAS!",0,VLOOKUP(A1625,'FR QV 2022'!$A$1:$M$2587,6,FALSE))</f>
        <v>7</v>
      </c>
      <c r="T1625" s="36">
        <f>IF(VLOOKUP($A1625,'FR QV 2023'!$A$1:$M$2587,6,FALSE)="#SAKNAS!",0,VLOOKUP($A1625,'FR QV 2023'!$A$1:$M$2587,6,FALSE))</f>
        <v>14</v>
      </c>
      <c r="U1625" s="36">
        <f>IF(VLOOKUP($A1625,'FR QV 2024'!$A$1:$M$2587,6,FALSE)="#SAKNAS!",0,VLOOKUP($A1625,'FR QV 2024'!$A$1:$M$2587,6,FALSE))</f>
        <v>8</v>
      </c>
    </row>
    <row r="1626" spans="1:21" s="12" customFormat="1" x14ac:dyDescent="0.2">
      <c r="A1626" s="26" t="str">
        <f t="shared" si="25"/>
        <v>0840062J01FA01</v>
      </c>
      <c r="B1626" s="12" t="str">
        <f>VLOOKUP(C1626,'Akodens FV'!$A$1:$B$2003,2,FALSE)</f>
        <v>Hälsoval</v>
      </c>
      <c r="C1626" s="27" t="s">
        <v>21</v>
      </c>
      <c r="D1626" s="28" t="s">
        <v>447</v>
      </c>
      <c r="E1626" s="27" t="s">
        <v>250</v>
      </c>
      <c r="F1626" s="28" t="s">
        <v>357</v>
      </c>
      <c r="G1626" s="36">
        <f>IF(VLOOKUP(A1626,'Fr QV 2010-2016'!$A$1:$M$2587,7,FALSE)="#SAKNAS!",0,VLOOKUP(A1626,'Fr QV 2010-2016'!$A$1:$M$2587,7,FALSE))</f>
        <v>25</v>
      </c>
      <c r="H1626" s="36">
        <f>IF(VLOOKUP(A1626,'Fr QV 2010-2016'!$A$1:$M$2587,8,FALSE)="#SAKNAS!",0,VLOOKUP(A1626,'Fr QV 2010-2016'!$A$1:$M$2587,8,FALSE))</f>
        <v>20</v>
      </c>
      <c r="I1626" s="36">
        <f>IF(VLOOKUP(A1626,'Fr QV 2010-2016'!$A$1:$M$2587,9,FALSE)="#SAKNAS!",0,VLOOKUP(A1626,'Fr QV 2010-2016'!$A$1:$M$2587,9,FALSE))</f>
        <v>27</v>
      </c>
      <c r="J1626" s="36">
        <f>IF(VLOOKUP(A1626,'Fr QV 2010-2016'!$A$1:$M$2587,10,FALSE)="#SAKNAS!",0,VLOOKUP(A1626,'Fr QV 2010-2016'!$A$1:$M$2587,10,FALSE))</f>
        <v>6</v>
      </c>
      <c r="K1626" s="36">
        <f>IF(VLOOKUP(A1626,'Fr QV 2010-2016'!$A$1:$M$2587,11,FALSE)="#SAKNAS!",0,VLOOKUP(A1626,'Fr QV 2010-2016'!$A$1:$M$2587,11,FALSE))</f>
        <v>19</v>
      </c>
      <c r="L1626" s="36">
        <f>IF(VLOOKUP(A1626,'Fr QV 2010-2016'!$A$1:$M$2587,12,FALSE)="#SAKNAS!",0,VLOOKUP(A1626,'Fr QV 2010-2016'!$A$1:$M$2587,12,FALSE))</f>
        <v>10</v>
      </c>
      <c r="M1626" s="36">
        <f>IF(VLOOKUP(A1626,'Fr QV 2010-2016'!$A$1:$M$2587,13,FALSE)="#SAKNAS!",0,VLOOKUP(A1626,'Fr QV 2010-2016'!$A$1:$M$2587,13,FALSE))</f>
        <v>8</v>
      </c>
      <c r="N1626" s="36">
        <f>IF(VLOOKUP(A1626,'Fr QV 2017'!$A$1:$F$2587,6,FALSE)="#SAKNAS!",0,VLOOKUP(A1626,'Fr QV 2017'!$A$1:$F$2587,6,FALSE))</f>
        <v>12</v>
      </c>
      <c r="O1626" s="36">
        <f>IF(VLOOKUP(A1626,'Fr QV 2018'!$A$1:$M$2587,6,FALSE)="#SAKNAS!",0,VLOOKUP(A1626,'Fr QV 2018'!$A$1:$M$2587,6,FALSE))</f>
        <v>10</v>
      </c>
      <c r="P1626" s="36">
        <f>IF(VLOOKUP(A1626,'Fr QV 2019'!$A$1:$M$2587,6,FALSE)="#SAKNAS!",0,VLOOKUP(A1626,'Fr QV 2019'!$A$1:$M$2587,6,FALSE))</f>
        <v>17</v>
      </c>
      <c r="Q1626" s="36">
        <f>IF(VLOOKUP(A1626,'Fr QV 2020'!$A$1:$M$2587,6,FALSE)="#SAKNAS!",0,VLOOKUP(A1626,'Fr QV 2020'!$A$1:$M$2587,6,FALSE))</f>
        <v>12</v>
      </c>
      <c r="R1626" s="36">
        <f>IF(VLOOKUP(A1626,'Fr QV 2021'!$A$1:$M$2587,6,FALSE)="#SAKNAS!",0,VLOOKUP(A1626,'Fr QV 2021'!$A$1:$M$2587,6,FALSE))</f>
        <v>4</v>
      </c>
      <c r="S1626" s="36">
        <v>0</v>
      </c>
      <c r="T1626" s="36">
        <f>IF(VLOOKUP($A1626,'FR QV 2023'!$A$1:$M$2587,6,FALSE)="#SAKNAS!",0,VLOOKUP($A1626,'FR QV 2023'!$A$1:$M$2587,6,FALSE))</f>
        <v>6</v>
      </c>
      <c r="U1626" s="36">
        <f>IF(VLOOKUP($A1626,'FR QV 2024'!$A$1:$M$2587,6,FALSE)="#SAKNAS!",0,VLOOKUP($A1626,'FR QV 2024'!$A$1:$M$2587,6,FALSE))</f>
        <v>3</v>
      </c>
    </row>
    <row r="1627" spans="1:21" s="12" customFormat="1" x14ac:dyDescent="0.2">
      <c r="A1627" s="26" t="str">
        <f t="shared" si="25"/>
        <v>0840062J01FA06</v>
      </c>
      <c r="B1627" s="12" t="str">
        <f>VLOOKUP(C1627,'Akodens FV'!$A$1:$B$2003,2,FALSE)</f>
        <v>Hälsoval</v>
      </c>
      <c r="C1627" s="27" t="s">
        <v>21</v>
      </c>
      <c r="D1627" s="28" t="s">
        <v>447</v>
      </c>
      <c r="E1627" s="27" t="s">
        <v>269</v>
      </c>
      <c r="F1627" s="28" t="s">
        <v>374</v>
      </c>
      <c r="G1627" s="36">
        <f>IF(VLOOKUP(A1627,'Fr QV 2010-2016'!$A$1:$M$2587,7,FALSE)="#SAKNAS!",0,VLOOKUP(A1627,'Fr QV 2010-2016'!$A$1:$M$2587,7,FALSE))</f>
        <v>0</v>
      </c>
      <c r="H1627" s="36">
        <f>IF(VLOOKUP(A1627,'Fr QV 2010-2016'!$A$1:$M$2587,8,FALSE)="#SAKNAS!",0,VLOOKUP(A1627,'Fr QV 2010-2016'!$A$1:$M$2587,8,FALSE))</f>
        <v>1</v>
      </c>
      <c r="I1627" s="36">
        <f>IF(VLOOKUP(A1627,'Fr QV 2010-2016'!$A$1:$M$2587,9,FALSE)="#SAKNAS!",0,VLOOKUP(A1627,'Fr QV 2010-2016'!$A$1:$M$2587,9,FALSE))</f>
        <v>0</v>
      </c>
      <c r="J1627" s="36">
        <f>IF(VLOOKUP(A1627,'Fr QV 2010-2016'!$A$1:$M$2587,10,FALSE)="#SAKNAS!",0,VLOOKUP(A1627,'Fr QV 2010-2016'!$A$1:$M$2587,10,FALSE))</f>
        <v>1</v>
      </c>
      <c r="K1627" s="36">
        <f>IF(VLOOKUP(A1627,'Fr QV 2010-2016'!$A$1:$M$2587,11,FALSE)="#SAKNAS!",0,VLOOKUP(A1627,'Fr QV 2010-2016'!$A$1:$M$2587,11,FALSE))</f>
        <v>0</v>
      </c>
      <c r="L1627" s="36">
        <f>IF(VLOOKUP(A1627,'Fr QV 2010-2016'!$A$1:$M$2587,12,FALSE)="#SAKNAS!",0,VLOOKUP(A1627,'Fr QV 2010-2016'!$A$1:$M$2587,12,FALSE))</f>
        <v>0</v>
      </c>
      <c r="M1627" s="36">
        <f>IF(VLOOKUP(A1627,'Fr QV 2010-2016'!$A$1:$M$2587,13,FALSE)="#SAKNAS!",0,VLOOKUP(A1627,'Fr QV 2010-2016'!$A$1:$M$2587,13,FALSE))</f>
        <v>0</v>
      </c>
      <c r="N1627" s="36">
        <v>0</v>
      </c>
      <c r="O1627" s="36">
        <v>0</v>
      </c>
      <c r="P1627" s="36">
        <v>0</v>
      </c>
      <c r="Q1627" s="36">
        <v>0</v>
      </c>
      <c r="R1627" s="36"/>
      <c r="S1627" s="36">
        <v>0</v>
      </c>
      <c r="T1627" s="36">
        <v>0</v>
      </c>
      <c r="U1627" s="36"/>
    </row>
    <row r="1628" spans="1:21" s="12" customFormat="1" x14ac:dyDescent="0.2">
      <c r="A1628" s="26" t="str">
        <f t="shared" si="25"/>
        <v>0840062J01FA09</v>
      </c>
      <c r="B1628" s="12" t="str">
        <f>VLOOKUP(C1628,'Akodens FV'!$A$1:$B$2003,2,FALSE)</f>
        <v>Hälsoval</v>
      </c>
      <c r="C1628" s="27" t="s">
        <v>21</v>
      </c>
      <c r="D1628" s="28" t="s">
        <v>447</v>
      </c>
      <c r="E1628" s="27" t="s">
        <v>257</v>
      </c>
      <c r="F1628" s="28" t="s">
        <v>375</v>
      </c>
      <c r="G1628" s="36">
        <f>IF(VLOOKUP(A1628,'Fr QV 2010-2016'!$A$1:$M$2587,7,FALSE)="#SAKNAS!",0,VLOOKUP(A1628,'Fr QV 2010-2016'!$A$1:$M$2587,7,FALSE))</f>
        <v>0</v>
      </c>
      <c r="H1628" s="36">
        <f>IF(VLOOKUP(A1628,'Fr QV 2010-2016'!$A$1:$M$2587,8,FALSE)="#SAKNAS!",0,VLOOKUP(A1628,'Fr QV 2010-2016'!$A$1:$M$2587,8,FALSE))</f>
        <v>0</v>
      </c>
      <c r="I1628" s="36">
        <f>IF(VLOOKUP(A1628,'Fr QV 2010-2016'!$A$1:$M$2587,9,FALSE)="#SAKNAS!",0,VLOOKUP(A1628,'Fr QV 2010-2016'!$A$1:$M$2587,9,FALSE))</f>
        <v>0</v>
      </c>
      <c r="J1628" s="36">
        <f>IF(VLOOKUP(A1628,'Fr QV 2010-2016'!$A$1:$M$2587,10,FALSE)="#SAKNAS!",0,VLOOKUP(A1628,'Fr QV 2010-2016'!$A$1:$M$2587,10,FALSE))</f>
        <v>1</v>
      </c>
      <c r="K1628" s="36">
        <f>IF(VLOOKUP(A1628,'Fr QV 2010-2016'!$A$1:$M$2587,11,FALSE)="#SAKNAS!",0,VLOOKUP(A1628,'Fr QV 2010-2016'!$A$1:$M$2587,11,FALSE))</f>
        <v>1</v>
      </c>
      <c r="L1628" s="36">
        <f>IF(VLOOKUP(A1628,'Fr QV 2010-2016'!$A$1:$M$2587,12,FALSE)="#SAKNAS!",0,VLOOKUP(A1628,'Fr QV 2010-2016'!$A$1:$M$2587,12,FALSE))</f>
        <v>0</v>
      </c>
      <c r="M1628" s="36">
        <f>IF(VLOOKUP(A1628,'Fr QV 2010-2016'!$A$1:$M$2587,13,FALSE)="#SAKNAS!",0,VLOOKUP(A1628,'Fr QV 2010-2016'!$A$1:$M$2587,13,FALSE))</f>
        <v>1</v>
      </c>
      <c r="N1628" s="36">
        <f>IF(VLOOKUP(A1628,'Fr QV 2017'!$A$1:$F$2587,6,FALSE)="#SAKNAS!",0,VLOOKUP(A1628,'Fr QV 2017'!$A$1:$F$2587,6,FALSE))</f>
        <v>3</v>
      </c>
      <c r="O1628" s="36">
        <v>0</v>
      </c>
      <c r="P1628" s="36">
        <f>IF(VLOOKUP(A1628,'Fr QV 2019'!$A$1:$M$2587,6,FALSE)="#SAKNAS!",0,VLOOKUP(A1628,'Fr QV 2019'!$A$1:$M$2587,6,FALSE))</f>
        <v>5</v>
      </c>
      <c r="Q1628" s="36">
        <f>IF(VLOOKUP(A1628,'Fr QV 2020'!$A$1:$M$2587,6,FALSE)="#SAKNAS!",0,VLOOKUP(A1628,'Fr QV 2020'!$A$1:$M$2587,6,FALSE))</f>
        <v>2</v>
      </c>
      <c r="R1628" s="36">
        <f>IF(VLOOKUP(A1628,'Fr QV 2021'!$A$1:$M$2587,6,FALSE)="#SAKNAS!",0,VLOOKUP(A1628,'Fr QV 2021'!$A$1:$M$2587,6,FALSE))</f>
        <v>4</v>
      </c>
      <c r="S1628" s="36">
        <f>IF(VLOOKUP(A1628,'FR QV 2022'!$A$1:$M$2587,6,FALSE)="#SAKNAS!",0,VLOOKUP(A1628,'FR QV 2022'!$A$1:$M$2587,6,FALSE))</f>
        <v>3</v>
      </c>
      <c r="T1628" s="36">
        <f>IF(VLOOKUP($A1628,'FR QV 2023'!$A$1:$M$2587,6,FALSE)="#SAKNAS!",0,VLOOKUP($A1628,'FR QV 2023'!$A$1:$M$2587,6,FALSE))</f>
        <v>10</v>
      </c>
      <c r="U1628" s="36">
        <f>IF(VLOOKUP($A1628,'FR QV 2024'!$A$1:$M$2587,6,FALSE)="#SAKNAS!",0,VLOOKUP($A1628,'FR QV 2024'!$A$1:$M$2587,6,FALSE))</f>
        <v>17</v>
      </c>
    </row>
    <row r="1629" spans="1:21" s="12" customFormat="1" x14ac:dyDescent="0.2">
      <c r="A1629" s="26" t="str">
        <f t="shared" si="25"/>
        <v>0840062J01FA10</v>
      </c>
      <c r="B1629" s="12" t="str">
        <f>VLOOKUP(C1629,'Akodens FV'!$A$1:$B$2003,2,FALSE)</f>
        <v>Hälsoval</v>
      </c>
      <c r="C1629" s="27" t="s">
        <v>21</v>
      </c>
      <c r="D1629" s="28" t="s">
        <v>447</v>
      </c>
      <c r="E1629" s="27" t="s">
        <v>268</v>
      </c>
      <c r="F1629" s="28" t="s">
        <v>368</v>
      </c>
      <c r="G1629" s="36">
        <f>IF(VLOOKUP(A1629,'Fr QV 2010-2016'!$A$1:$M$2587,7,FALSE)="#SAKNAS!",0,VLOOKUP(A1629,'Fr QV 2010-2016'!$A$1:$M$2587,7,FALSE))</f>
        <v>0</v>
      </c>
      <c r="H1629" s="36">
        <f>IF(VLOOKUP(A1629,'Fr QV 2010-2016'!$A$1:$M$2587,8,FALSE)="#SAKNAS!",0,VLOOKUP(A1629,'Fr QV 2010-2016'!$A$1:$M$2587,8,FALSE))</f>
        <v>1</v>
      </c>
      <c r="I1629" s="36">
        <f>IF(VLOOKUP(A1629,'Fr QV 2010-2016'!$A$1:$M$2587,9,FALSE)="#SAKNAS!",0,VLOOKUP(A1629,'Fr QV 2010-2016'!$A$1:$M$2587,9,FALSE))</f>
        <v>0</v>
      </c>
      <c r="J1629" s="36">
        <f>IF(VLOOKUP(A1629,'Fr QV 2010-2016'!$A$1:$M$2587,10,FALSE)="#SAKNAS!",0,VLOOKUP(A1629,'Fr QV 2010-2016'!$A$1:$M$2587,10,FALSE))</f>
        <v>4</v>
      </c>
      <c r="K1629" s="36">
        <f>IF(VLOOKUP(A1629,'Fr QV 2010-2016'!$A$1:$M$2587,11,FALSE)="#SAKNAS!",0,VLOOKUP(A1629,'Fr QV 2010-2016'!$A$1:$M$2587,11,FALSE))</f>
        <v>0</v>
      </c>
      <c r="L1629" s="36">
        <f>IF(VLOOKUP(A1629,'Fr QV 2010-2016'!$A$1:$M$2587,12,FALSE)="#SAKNAS!",0,VLOOKUP(A1629,'Fr QV 2010-2016'!$A$1:$M$2587,12,FALSE))</f>
        <v>3</v>
      </c>
      <c r="M1629" s="36">
        <f>IF(VLOOKUP(A1629,'Fr QV 2010-2016'!$A$1:$M$2587,13,FALSE)="#SAKNAS!",0,VLOOKUP(A1629,'Fr QV 2010-2016'!$A$1:$M$2587,13,FALSE))</f>
        <v>0</v>
      </c>
      <c r="N1629" s="36">
        <f>IF(VLOOKUP(A1629,'Fr QV 2017'!$A$1:$F$2587,6,FALSE)="#SAKNAS!",0,VLOOKUP(A1629,'Fr QV 2017'!$A$1:$F$2587,6,FALSE))</f>
        <v>1</v>
      </c>
      <c r="O1629" s="36">
        <f>IF(VLOOKUP(A1629,'Fr QV 2018'!$A$1:$M$2587,6,FALSE)="#SAKNAS!",0,VLOOKUP(A1629,'Fr QV 2018'!$A$1:$M$2587,6,FALSE))</f>
        <v>6</v>
      </c>
      <c r="P1629" s="36">
        <f>IF(VLOOKUP(A1629,'Fr QV 2019'!$A$1:$M$2587,6,FALSE)="#SAKNAS!",0,VLOOKUP(A1629,'Fr QV 2019'!$A$1:$M$2587,6,FALSE))</f>
        <v>5</v>
      </c>
      <c r="Q1629" s="36">
        <f>IF(VLOOKUP(A1629,'Fr QV 2020'!$A$1:$M$2587,6,FALSE)="#SAKNAS!",0,VLOOKUP(A1629,'Fr QV 2020'!$A$1:$M$2587,6,FALSE))</f>
        <v>2</v>
      </c>
      <c r="R1629" s="36">
        <f>IF(VLOOKUP(A1629,'Fr QV 2021'!$A$1:$M$2587,6,FALSE)="#SAKNAS!",0,VLOOKUP(A1629,'Fr QV 2021'!$A$1:$M$2587,6,FALSE))</f>
        <v>4</v>
      </c>
      <c r="S1629" s="36">
        <f>IF(VLOOKUP(A1629,'FR QV 2022'!$A$1:$M$2587,6,FALSE)="#SAKNAS!",0,VLOOKUP(A1629,'FR QV 2022'!$A$1:$M$2587,6,FALSE))</f>
        <v>6</v>
      </c>
      <c r="T1629" s="36">
        <f>IF(VLOOKUP($A1629,'FR QV 2023'!$A$1:$M$2587,6,FALSE)="#SAKNAS!",0,VLOOKUP($A1629,'FR QV 2023'!$A$1:$M$2587,6,FALSE))</f>
        <v>5</v>
      </c>
      <c r="U1629" s="36">
        <f>IF(VLOOKUP($A1629,'FR QV 2024'!$A$1:$M$2587,6,FALSE)="#SAKNAS!",0,VLOOKUP($A1629,'FR QV 2024'!$A$1:$M$2587,6,FALSE))</f>
        <v>2</v>
      </c>
    </row>
    <row r="1630" spans="1:21" s="12" customFormat="1" x14ac:dyDescent="0.2">
      <c r="A1630" s="26" t="str">
        <f t="shared" si="25"/>
        <v>0840062J01FF01</v>
      </c>
      <c r="B1630" s="12" t="str">
        <f>VLOOKUP(C1630,'Akodens FV'!$A$1:$B$2003,2,FALSE)</f>
        <v>Hälsoval</v>
      </c>
      <c r="C1630" s="27" t="s">
        <v>21</v>
      </c>
      <c r="D1630" s="28" t="s">
        <v>447</v>
      </c>
      <c r="E1630" s="27" t="s">
        <v>248</v>
      </c>
      <c r="F1630" s="28" t="s">
        <v>358</v>
      </c>
      <c r="G1630" s="36">
        <f>IF(VLOOKUP(A1630,'Fr QV 2010-2016'!$A$1:$M$2587,7,FALSE)="#SAKNAS!",0,VLOOKUP(A1630,'Fr QV 2010-2016'!$A$1:$M$2587,7,FALSE))</f>
        <v>63</v>
      </c>
      <c r="H1630" s="36">
        <f>IF(VLOOKUP(A1630,'Fr QV 2010-2016'!$A$1:$M$2587,8,FALSE)="#SAKNAS!",0,VLOOKUP(A1630,'Fr QV 2010-2016'!$A$1:$M$2587,8,FALSE))</f>
        <v>67</v>
      </c>
      <c r="I1630" s="36">
        <f>IF(VLOOKUP(A1630,'Fr QV 2010-2016'!$A$1:$M$2587,9,FALSE)="#SAKNAS!",0,VLOOKUP(A1630,'Fr QV 2010-2016'!$A$1:$M$2587,9,FALSE))</f>
        <v>65</v>
      </c>
      <c r="J1630" s="36">
        <f>IF(VLOOKUP(A1630,'Fr QV 2010-2016'!$A$1:$M$2587,10,FALSE)="#SAKNAS!",0,VLOOKUP(A1630,'Fr QV 2010-2016'!$A$1:$M$2587,10,FALSE))</f>
        <v>65</v>
      </c>
      <c r="K1630" s="36">
        <f>IF(VLOOKUP(A1630,'Fr QV 2010-2016'!$A$1:$M$2587,11,FALSE)="#SAKNAS!",0,VLOOKUP(A1630,'Fr QV 2010-2016'!$A$1:$M$2587,11,FALSE))</f>
        <v>48</v>
      </c>
      <c r="L1630" s="36">
        <f>IF(VLOOKUP(A1630,'Fr QV 2010-2016'!$A$1:$M$2587,12,FALSE)="#SAKNAS!",0,VLOOKUP(A1630,'Fr QV 2010-2016'!$A$1:$M$2587,12,FALSE))</f>
        <v>58</v>
      </c>
      <c r="M1630" s="36">
        <f>IF(VLOOKUP(A1630,'Fr QV 2010-2016'!$A$1:$M$2587,13,FALSE)="#SAKNAS!",0,VLOOKUP(A1630,'Fr QV 2010-2016'!$A$1:$M$2587,13,FALSE))</f>
        <v>60</v>
      </c>
      <c r="N1630" s="36">
        <f>IF(VLOOKUP(A1630,'Fr QV 2017'!$A$1:$F$2587,6,FALSE)="#SAKNAS!",0,VLOOKUP(A1630,'Fr QV 2017'!$A$1:$F$2587,6,FALSE))</f>
        <v>105</v>
      </c>
      <c r="O1630" s="36">
        <f>IF(VLOOKUP(A1630,'Fr QV 2018'!$A$1:$M$2587,6,FALSE)="#SAKNAS!",0,VLOOKUP(A1630,'Fr QV 2018'!$A$1:$M$2587,6,FALSE))</f>
        <v>84</v>
      </c>
      <c r="P1630" s="36">
        <f>IF(VLOOKUP(A1630,'Fr QV 2019'!$A$1:$M$2587,6,FALSE)="#SAKNAS!",0,VLOOKUP(A1630,'Fr QV 2019'!$A$1:$M$2587,6,FALSE))</f>
        <v>72</v>
      </c>
      <c r="Q1630" s="36">
        <f>IF(VLOOKUP(A1630,'Fr QV 2020'!$A$1:$M$2587,6,FALSE)="#SAKNAS!",0,VLOOKUP(A1630,'Fr QV 2020'!$A$1:$M$2587,6,FALSE))</f>
        <v>65</v>
      </c>
      <c r="R1630" s="36">
        <f>IF(VLOOKUP(A1630,'Fr QV 2021'!$A$1:$M$2587,6,FALSE)="#SAKNAS!",0,VLOOKUP(A1630,'Fr QV 2021'!$A$1:$M$2587,6,FALSE))</f>
        <v>26</v>
      </c>
      <c r="S1630" s="36">
        <f>IF(VLOOKUP(A1630,'FR QV 2022'!$A$1:$M$2587,6,FALSE)="#SAKNAS!",0,VLOOKUP(A1630,'FR QV 2022'!$A$1:$M$2587,6,FALSE))</f>
        <v>43</v>
      </c>
      <c r="T1630" s="36">
        <f>IF(VLOOKUP($A1630,'FR QV 2023'!$A$1:$M$2587,6,FALSE)="#SAKNAS!",0,VLOOKUP($A1630,'FR QV 2023'!$A$1:$M$2587,6,FALSE))</f>
        <v>26</v>
      </c>
      <c r="U1630" s="36">
        <f>IF(VLOOKUP($A1630,'FR QV 2024'!$A$1:$M$2587,6,FALSE)="#SAKNAS!",0,VLOOKUP($A1630,'FR QV 2024'!$A$1:$M$2587,6,FALSE))</f>
        <v>32</v>
      </c>
    </row>
    <row r="1631" spans="1:21" s="12" customFormat="1" x14ac:dyDescent="0.2">
      <c r="A1631" s="26" t="str">
        <f t="shared" si="25"/>
        <v>0840062J01MA01</v>
      </c>
      <c r="B1631" s="12" t="str">
        <f>VLOOKUP(C1631,'Akodens FV'!$A$1:$B$2003,2,FALSE)</f>
        <v>Hälsoval</v>
      </c>
      <c r="C1631" s="27" t="s">
        <v>21</v>
      </c>
      <c r="D1631" s="28" t="s">
        <v>447</v>
      </c>
      <c r="E1631" s="27" t="s">
        <v>267</v>
      </c>
      <c r="F1631" s="28" t="s">
        <v>365</v>
      </c>
      <c r="G1631" s="36">
        <f>IF(VLOOKUP(A1631,'Fr QV 2010-2016'!$A$1:$M$2587,7,FALSE)="#SAKNAS!",0,VLOOKUP(A1631,'Fr QV 2010-2016'!$A$1:$M$2587,7,FALSE))</f>
        <v>0</v>
      </c>
      <c r="H1631" s="36">
        <f>IF(VLOOKUP(A1631,'Fr QV 2010-2016'!$A$1:$M$2587,8,FALSE)="#SAKNAS!",0,VLOOKUP(A1631,'Fr QV 2010-2016'!$A$1:$M$2587,8,FALSE))</f>
        <v>0</v>
      </c>
      <c r="I1631" s="36">
        <f>IF(VLOOKUP(A1631,'Fr QV 2010-2016'!$A$1:$M$2587,9,FALSE)="#SAKNAS!",0,VLOOKUP(A1631,'Fr QV 2010-2016'!$A$1:$M$2587,9,FALSE))</f>
        <v>1</v>
      </c>
      <c r="J1631" s="36">
        <f>IF(VLOOKUP(A1631,'Fr QV 2010-2016'!$A$1:$M$2587,10,FALSE)="#SAKNAS!",0,VLOOKUP(A1631,'Fr QV 2010-2016'!$A$1:$M$2587,10,FALSE))</f>
        <v>0</v>
      </c>
      <c r="K1631" s="36">
        <f>IF(VLOOKUP(A1631,'Fr QV 2010-2016'!$A$1:$M$2587,11,FALSE)="#SAKNAS!",0,VLOOKUP(A1631,'Fr QV 2010-2016'!$A$1:$M$2587,11,FALSE))</f>
        <v>0</v>
      </c>
      <c r="L1631" s="36">
        <f>IF(VLOOKUP(A1631,'Fr QV 2010-2016'!$A$1:$M$2587,12,FALSE)="#SAKNAS!",0,VLOOKUP(A1631,'Fr QV 2010-2016'!$A$1:$M$2587,12,FALSE))</f>
        <v>0</v>
      </c>
      <c r="M1631" s="36">
        <f>IF(VLOOKUP(A1631,'Fr QV 2010-2016'!$A$1:$M$2587,13,FALSE)="#SAKNAS!",0,VLOOKUP(A1631,'Fr QV 2010-2016'!$A$1:$M$2587,13,FALSE))</f>
        <v>0</v>
      </c>
      <c r="N1631" s="36">
        <v>0</v>
      </c>
      <c r="O1631" s="36">
        <v>0</v>
      </c>
      <c r="P1631" s="36">
        <v>0</v>
      </c>
      <c r="Q1631" s="36">
        <v>0</v>
      </c>
      <c r="R1631" s="36"/>
      <c r="S1631" s="36">
        <v>0</v>
      </c>
      <c r="T1631" s="36">
        <v>0</v>
      </c>
      <c r="U1631" s="36"/>
    </row>
    <row r="1632" spans="1:21" s="12" customFormat="1" x14ac:dyDescent="0.2">
      <c r="A1632" s="26" t="str">
        <f t="shared" si="25"/>
        <v>0840062J01MA02</v>
      </c>
      <c r="B1632" s="12" t="str">
        <f>VLOOKUP(C1632,'Akodens FV'!$A$1:$B$2003,2,FALSE)</f>
        <v>Hälsoval</v>
      </c>
      <c r="C1632" s="27" t="s">
        <v>21</v>
      </c>
      <c r="D1632" s="28" t="s">
        <v>447</v>
      </c>
      <c r="E1632" s="27" t="s">
        <v>252</v>
      </c>
      <c r="F1632" s="28" t="s">
        <v>359</v>
      </c>
      <c r="G1632" s="36">
        <f>IF(VLOOKUP(A1632,'Fr QV 2010-2016'!$A$1:$M$2587,7,FALSE)="#SAKNAS!",0,VLOOKUP(A1632,'Fr QV 2010-2016'!$A$1:$M$2587,7,FALSE))</f>
        <v>75</v>
      </c>
      <c r="H1632" s="36">
        <f>IF(VLOOKUP(A1632,'Fr QV 2010-2016'!$A$1:$M$2587,8,FALSE)="#SAKNAS!",0,VLOOKUP(A1632,'Fr QV 2010-2016'!$A$1:$M$2587,8,FALSE))</f>
        <v>77</v>
      </c>
      <c r="I1632" s="36">
        <f>IF(VLOOKUP(A1632,'Fr QV 2010-2016'!$A$1:$M$2587,9,FALSE)="#SAKNAS!",0,VLOOKUP(A1632,'Fr QV 2010-2016'!$A$1:$M$2587,9,FALSE))</f>
        <v>87</v>
      </c>
      <c r="J1632" s="36">
        <f>IF(VLOOKUP(A1632,'Fr QV 2010-2016'!$A$1:$M$2587,10,FALSE)="#SAKNAS!",0,VLOOKUP(A1632,'Fr QV 2010-2016'!$A$1:$M$2587,10,FALSE))</f>
        <v>48</v>
      </c>
      <c r="K1632" s="36">
        <f>IF(VLOOKUP(A1632,'Fr QV 2010-2016'!$A$1:$M$2587,11,FALSE)="#SAKNAS!",0,VLOOKUP(A1632,'Fr QV 2010-2016'!$A$1:$M$2587,11,FALSE))</f>
        <v>46</v>
      </c>
      <c r="L1632" s="36">
        <f>IF(VLOOKUP(A1632,'Fr QV 2010-2016'!$A$1:$M$2587,12,FALSE)="#SAKNAS!",0,VLOOKUP(A1632,'Fr QV 2010-2016'!$A$1:$M$2587,12,FALSE))</f>
        <v>50</v>
      </c>
      <c r="M1632" s="36">
        <f>IF(VLOOKUP(A1632,'Fr QV 2010-2016'!$A$1:$M$2587,13,FALSE)="#SAKNAS!",0,VLOOKUP(A1632,'Fr QV 2010-2016'!$A$1:$M$2587,13,FALSE))</f>
        <v>60</v>
      </c>
      <c r="N1632" s="36">
        <f>IF(VLOOKUP(A1632,'Fr QV 2017'!$A$1:$F$2587,6,FALSE)="#SAKNAS!",0,VLOOKUP(A1632,'Fr QV 2017'!$A$1:$F$2587,6,FALSE))</f>
        <v>72</v>
      </c>
      <c r="O1632" s="36">
        <f>IF(VLOOKUP(A1632,'Fr QV 2018'!$A$1:$M$2587,6,FALSE)="#SAKNAS!",0,VLOOKUP(A1632,'Fr QV 2018'!$A$1:$M$2587,6,FALSE))</f>
        <v>86</v>
      </c>
      <c r="P1632" s="36">
        <f>IF(VLOOKUP(A1632,'Fr QV 2019'!$A$1:$M$2587,6,FALSE)="#SAKNAS!",0,VLOOKUP(A1632,'Fr QV 2019'!$A$1:$M$2587,6,FALSE))</f>
        <v>48</v>
      </c>
      <c r="Q1632" s="36">
        <f>IF(VLOOKUP(A1632,'Fr QV 2020'!$A$1:$M$2587,6,FALSE)="#SAKNAS!",0,VLOOKUP(A1632,'Fr QV 2020'!$A$1:$M$2587,6,FALSE))</f>
        <v>102</v>
      </c>
      <c r="R1632" s="36">
        <f>IF(VLOOKUP(A1632,'Fr QV 2021'!$A$1:$M$2587,6,FALSE)="#SAKNAS!",0,VLOOKUP(A1632,'Fr QV 2021'!$A$1:$M$2587,6,FALSE))</f>
        <v>39</v>
      </c>
      <c r="S1632" s="36">
        <f>IF(VLOOKUP(A1632,'FR QV 2022'!$A$1:$M$2587,6,FALSE)="#SAKNAS!",0,VLOOKUP(A1632,'FR QV 2022'!$A$1:$M$2587,6,FALSE))</f>
        <v>53</v>
      </c>
      <c r="T1632" s="36">
        <f>IF(VLOOKUP($A1632,'FR QV 2023'!$A$1:$M$2587,6,FALSE)="#SAKNAS!",0,VLOOKUP($A1632,'FR QV 2023'!$A$1:$M$2587,6,FALSE))</f>
        <v>64</v>
      </c>
      <c r="U1632" s="36">
        <f>IF(VLOOKUP($A1632,'FR QV 2024'!$A$1:$M$2587,6,FALSE)="#SAKNAS!",0,VLOOKUP($A1632,'FR QV 2024'!$A$1:$M$2587,6,FALSE))</f>
        <v>44</v>
      </c>
    </row>
    <row r="1633" spans="1:21" s="12" customFormat="1" x14ac:dyDescent="0.2">
      <c r="A1633" s="26" t="str">
        <f t="shared" si="25"/>
        <v>0840062J01MA12</v>
      </c>
      <c r="B1633" s="12" t="str">
        <f>VLOOKUP(C1633,'Akodens FV'!$A$1:$B$2003,2,FALSE)</f>
        <v>Hälsoval</v>
      </c>
      <c r="C1633" s="27" t="s">
        <v>21</v>
      </c>
      <c r="D1633" s="28" t="s">
        <v>447</v>
      </c>
      <c r="E1633" s="27" t="s">
        <v>265</v>
      </c>
      <c r="F1633" s="28" t="s">
        <v>379</v>
      </c>
      <c r="G1633" s="36">
        <f>IF(VLOOKUP(A1633,'Fr QV 2010-2016'!$A$1:$M$2587,7,FALSE)="#SAKNAS!",0,VLOOKUP(A1633,'Fr QV 2010-2016'!$A$1:$M$2587,7,FALSE))</f>
        <v>0</v>
      </c>
      <c r="H1633" s="36">
        <f>IF(VLOOKUP(A1633,'Fr QV 2010-2016'!$A$1:$M$2587,8,FALSE)="#SAKNAS!",0,VLOOKUP(A1633,'Fr QV 2010-2016'!$A$1:$M$2587,8,FALSE))</f>
        <v>0</v>
      </c>
      <c r="I1633" s="36">
        <f>IF(VLOOKUP(A1633,'Fr QV 2010-2016'!$A$1:$M$2587,9,FALSE)="#SAKNAS!",0,VLOOKUP(A1633,'Fr QV 2010-2016'!$A$1:$M$2587,9,FALSE))</f>
        <v>0</v>
      </c>
      <c r="J1633" s="36">
        <f>IF(VLOOKUP(A1633,'Fr QV 2010-2016'!$A$1:$M$2587,10,FALSE)="#SAKNAS!",0,VLOOKUP(A1633,'Fr QV 2010-2016'!$A$1:$M$2587,10,FALSE))</f>
        <v>0</v>
      </c>
      <c r="K1633" s="36">
        <f>IF(VLOOKUP(A1633,'Fr QV 2010-2016'!$A$1:$M$2587,11,FALSE)="#SAKNAS!",0,VLOOKUP(A1633,'Fr QV 2010-2016'!$A$1:$M$2587,11,FALSE))</f>
        <v>1</v>
      </c>
      <c r="L1633" s="36">
        <f>IF(VLOOKUP(A1633,'Fr QV 2010-2016'!$A$1:$M$2587,12,FALSE)="#SAKNAS!",0,VLOOKUP(A1633,'Fr QV 2010-2016'!$A$1:$M$2587,12,FALSE))</f>
        <v>0</v>
      </c>
      <c r="M1633" s="36">
        <f>IF(VLOOKUP(A1633,'Fr QV 2010-2016'!$A$1:$M$2587,13,FALSE)="#SAKNAS!",0,VLOOKUP(A1633,'Fr QV 2010-2016'!$A$1:$M$2587,13,FALSE))</f>
        <v>1</v>
      </c>
      <c r="N1633" s="36">
        <v>0</v>
      </c>
      <c r="O1633" s="36">
        <f>IF(VLOOKUP(A1633,'Fr QV 2018'!$A$1:$M$2587,6,FALSE)="#SAKNAS!",0,VLOOKUP(A1633,'Fr QV 2018'!$A$1:$M$2587,6,FALSE))</f>
        <v>2</v>
      </c>
      <c r="P1633" s="36">
        <v>0</v>
      </c>
      <c r="Q1633" s="36">
        <v>0</v>
      </c>
      <c r="R1633" s="36"/>
      <c r="S1633" s="36">
        <v>0</v>
      </c>
      <c r="T1633" s="36">
        <v>0</v>
      </c>
      <c r="U1633" s="36"/>
    </row>
    <row r="1634" spans="1:21" s="12" customFormat="1" x14ac:dyDescent="0.2">
      <c r="A1634" s="26" t="str">
        <f t="shared" si="25"/>
        <v>0840062J01XC01</v>
      </c>
      <c r="B1634" s="12" t="str">
        <f>VLOOKUP(C1634,'Akodens FV'!$A$1:$B$2003,2,FALSE)</f>
        <v>Hälsoval</v>
      </c>
      <c r="C1634" s="27" t="s">
        <v>21</v>
      </c>
      <c r="D1634" s="28" t="s">
        <v>447</v>
      </c>
      <c r="E1634" s="27" t="s">
        <v>266</v>
      </c>
      <c r="F1634" s="28" t="s">
        <v>360</v>
      </c>
      <c r="G1634" s="36">
        <f>IF(VLOOKUP(A1634,'Fr QV 2010-2016'!$A$1:$M$2587,7,FALSE)="#SAKNAS!",0,VLOOKUP(A1634,'Fr QV 2010-2016'!$A$1:$M$2587,7,FALSE))</f>
        <v>1</v>
      </c>
      <c r="H1634" s="36">
        <f>IF(VLOOKUP(A1634,'Fr QV 2010-2016'!$A$1:$M$2587,8,FALSE)="#SAKNAS!",0,VLOOKUP(A1634,'Fr QV 2010-2016'!$A$1:$M$2587,8,FALSE))</f>
        <v>1</v>
      </c>
      <c r="I1634" s="36">
        <f>IF(VLOOKUP(A1634,'Fr QV 2010-2016'!$A$1:$M$2587,9,FALSE)="#SAKNAS!",0,VLOOKUP(A1634,'Fr QV 2010-2016'!$A$1:$M$2587,9,FALSE))</f>
        <v>0</v>
      </c>
      <c r="J1634" s="36">
        <f>IF(VLOOKUP(A1634,'Fr QV 2010-2016'!$A$1:$M$2587,10,FALSE)="#SAKNAS!",0,VLOOKUP(A1634,'Fr QV 2010-2016'!$A$1:$M$2587,10,FALSE))</f>
        <v>0</v>
      </c>
      <c r="K1634" s="36">
        <f>IF(VLOOKUP(A1634,'Fr QV 2010-2016'!$A$1:$M$2587,11,FALSE)="#SAKNAS!",0,VLOOKUP(A1634,'Fr QV 2010-2016'!$A$1:$M$2587,11,FALSE))</f>
        <v>1</v>
      </c>
      <c r="L1634" s="36">
        <f>IF(VLOOKUP(A1634,'Fr QV 2010-2016'!$A$1:$M$2587,12,FALSE)="#SAKNAS!",0,VLOOKUP(A1634,'Fr QV 2010-2016'!$A$1:$M$2587,12,FALSE))</f>
        <v>0</v>
      </c>
      <c r="M1634" s="36">
        <f>IF(VLOOKUP(A1634,'Fr QV 2010-2016'!$A$1:$M$2587,13,FALSE)="#SAKNAS!",0,VLOOKUP(A1634,'Fr QV 2010-2016'!$A$1:$M$2587,13,FALSE))</f>
        <v>1</v>
      </c>
      <c r="N1634" s="36">
        <v>0</v>
      </c>
      <c r="O1634" s="36">
        <f>IF(VLOOKUP(A1634,'Fr QV 2018'!$A$1:$M$2587,6,FALSE)="#SAKNAS!",0,VLOOKUP(A1634,'Fr QV 2018'!$A$1:$M$2587,6,FALSE))</f>
        <v>1</v>
      </c>
      <c r="P1634" s="36">
        <v>0</v>
      </c>
      <c r="Q1634" s="36">
        <v>0</v>
      </c>
      <c r="R1634" s="36"/>
      <c r="S1634" s="36">
        <v>0</v>
      </c>
      <c r="T1634" s="36">
        <v>0</v>
      </c>
      <c r="U1634" s="36"/>
    </row>
    <row r="1635" spans="1:21" s="12" customFormat="1" x14ac:dyDescent="0.2">
      <c r="A1635" s="26" t="str">
        <f t="shared" si="25"/>
        <v>0840062J01XE01</v>
      </c>
      <c r="B1635" s="12" t="str">
        <f>VLOOKUP(C1635,'Akodens FV'!$A$1:$B$2003,2,FALSE)</f>
        <v>Hälsoval</v>
      </c>
      <c r="C1635" s="27" t="s">
        <v>21</v>
      </c>
      <c r="D1635" s="28" t="s">
        <v>447</v>
      </c>
      <c r="E1635" s="27" t="s">
        <v>255</v>
      </c>
      <c r="F1635" s="28" t="s">
        <v>361</v>
      </c>
      <c r="G1635" s="36">
        <f>IF(VLOOKUP(A1635,'Fr QV 2010-2016'!$A$1:$M$2587,7,FALSE)="#SAKNAS!",0,VLOOKUP(A1635,'Fr QV 2010-2016'!$A$1:$M$2587,7,FALSE))</f>
        <v>39</v>
      </c>
      <c r="H1635" s="36">
        <f>IF(VLOOKUP(A1635,'Fr QV 2010-2016'!$A$1:$M$2587,8,FALSE)="#SAKNAS!",0,VLOOKUP(A1635,'Fr QV 2010-2016'!$A$1:$M$2587,8,FALSE))</f>
        <v>90</v>
      </c>
      <c r="I1635" s="36">
        <f>IF(VLOOKUP(A1635,'Fr QV 2010-2016'!$A$1:$M$2587,9,FALSE)="#SAKNAS!",0,VLOOKUP(A1635,'Fr QV 2010-2016'!$A$1:$M$2587,9,FALSE))</f>
        <v>74</v>
      </c>
      <c r="J1635" s="36">
        <f>IF(VLOOKUP(A1635,'Fr QV 2010-2016'!$A$1:$M$2587,10,FALSE)="#SAKNAS!",0,VLOOKUP(A1635,'Fr QV 2010-2016'!$A$1:$M$2587,10,FALSE))</f>
        <v>96</v>
      </c>
      <c r="K1635" s="36">
        <f>IF(VLOOKUP(A1635,'Fr QV 2010-2016'!$A$1:$M$2587,11,FALSE)="#SAKNAS!",0,VLOOKUP(A1635,'Fr QV 2010-2016'!$A$1:$M$2587,11,FALSE))</f>
        <v>107</v>
      </c>
      <c r="L1635" s="36">
        <f>IF(VLOOKUP(A1635,'Fr QV 2010-2016'!$A$1:$M$2587,12,FALSE)="#SAKNAS!",0,VLOOKUP(A1635,'Fr QV 2010-2016'!$A$1:$M$2587,12,FALSE))</f>
        <v>134</v>
      </c>
      <c r="M1635" s="36">
        <f>IF(VLOOKUP(A1635,'Fr QV 2010-2016'!$A$1:$M$2587,13,FALSE)="#SAKNAS!",0,VLOOKUP(A1635,'Fr QV 2010-2016'!$A$1:$M$2587,13,FALSE))</f>
        <v>162</v>
      </c>
      <c r="N1635" s="36">
        <f>IF(VLOOKUP(A1635,'Fr QV 2017'!$A$1:$F$2587,6,FALSE)="#SAKNAS!",0,VLOOKUP(A1635,'Fr QV 2017'!$A$1:$F$2587,6,FALSE))</f>
        <v>269</v>
      </c>
      <c r="O1635" s="36">
        <f>IF(VLOOKUP(A1635,'Fr QV 2018'!$A$1:$M$2587,6,FALSE)="#SAKNAS!",0,VLOOKUP(A1635,'Fr QV 2018'!$A$1:$M$2587,6,FALSE))</f>
        <v>199</v>
      </c>
      <c r="P1635" s="36">
        <f>IF(VLOOKUP(A1635,'Fr QV 2019'!$A$1:$M$2587,6,FALSE)="#SAKNAS!",0,VLOOKUP(A1635,'Fr QV 2019'!$A$1:$M$2587,6,FALSE))</f>
        <v>166</v>
      </c>
      <c r="Q1635" s="36">
        <f>IF(VLOOKUP(A1635,'Fr QV 2020'!$A$1:$M$2587,6,FALSE)="#SAKNAS!",0,VLOOKUP(A1635,'Fr QV 2020'!$A$1:$M$2587,6,FALSE))</f>
        <v>188</v>
      </c>
      <c r="R1635" s="36">
        <f>IF(VLOOKUP(A1635,'Fr QV 2021'!$A$1:$M$2587,6,FALSE)="#SAKNAS!",0,VLOOKUP(A1635,'Fr QV 2021'!$A$1:$M$2587,6,FALSE))</f>
        <v>188</v>
      </c>
      <c r="S1635" s="36">
        <f>IF(VLOOKUP(A1635,'FR QV 2022'!$A$1:$M$2587,6,FALSE)="#SAKNAS!",0,VLOOKUP(A1635,'FR QV 2022'!$A$1:$M$2587,6,FALSE))</f>
        <v>216</v>
      </c>
      <c r="T1635" s="36">
        <f>IF(VLOOKUP($A1635,'FR QV 2023'!$A$1:$M$2587,6,FALSE)="#SAKNAS!",0,VLOOKUP($A1635,'FR QV 2023'!$A$1:$M$2587,6,FALSE))</f>
        <v>220</v>
      </c>
      <c r="U1635" s="36">
        <f>IF(VLOOKUP($A1635,'FR QV 2024'!$A$1:$M$2587,6,FALSE)="#SAKNAS!",0,VLOOKUP($A1635,'FR QV 2024'!$A$1:$M$2587,6,FALSE))</f>
        <v>244</v>
      </c>
    </row>
    <row r="1636" spans="1:21" s="12" customFormat="1" x14ac:dyDescent="0.2">
      <c r="A1636" s="26" t="str">
        <f t="shared" si="25"/>
        <v>0840070J01AA02</v>
      </c>
      <c r="B1636" s="12" t="str">
        <f>VLOOKUP(C1636,'Akodens FV'!$A$1:$B$2003,2,FALSE)</f>
        <v>Hälsoval</v>
      </c>
      <c r="C1636" s="27" t="s">
        <v>25</v>
      </c>
      <c r="D1636" s="28" t="s">
        <v>148</v>
      </c>
      <c r="E1636" s="27" t="s">
        <v>249</v>
      </c>
      <c r="F1636" s="28" t="s">
        <v>348</v>
      </c>
      <c r="G1636" s="36">
        <f>IF(VLOOKUP(A1636,'Fr QV 2010-2016'!$A$1:$M$2587,7,FALSE)="#SAKNAS!",0,VLOOKUP(A1636,'Fr QV 2010-2016'!$A$1:$M$2587,7,FALSE))</f>
        <v>101</v>
      </c>
      <c r="H1636" s="36">
        <f>IF(VLOOKUP(A1636,'Fr QV 2010-2016'!$A$1:$M$2587,8,FALSE)="#SAKNAS!",0,VLOOKUP(A1636,'Fr QV 2010-2016'!$A$1:$M$2587,8,FALSE))</f>
        <v>212</v>
      </c>
      <c r="I1636" s="36">
        <f>IF(VLOOKUP(A1636,'Fr QV 2010-2016'!$A$1:$M$2587,9,FALSE)="#SAKNAS!",0,VLOOKUP(A1636,'Fr QV 2010-2016'!$A$1:$M$2587,9,FALSE))</f>
        <v>215</v>
      </c>
      <c r="J1636" s="36">
        <f>IF(VLOOKUP(A1636,'Fr QV 2010-2016'!$A$1:$M$2587,10,FALSE)="#SAKNAS!",0,VLOOKUP(A1636,'Fr QV 2010-2016'!$A$1:$M$2587,10,FALSE))</f>
        <v>163</v>
      </c>
      <c r="K1636" s="36">
        <f>IF(VLOOKUP(A1636,'Fr QV 2010-2016'!$A$1:$M$2587,11,FALSE)="#SAKNAS!",0,VLOOKUP(A1636,'Fr QV 2010-2016'!$A$1:$M$2587,11,FALSE))</f>
        <v>175</v>
      </c>
      <c r="L1636" s="36">
        <f>IF(VLOOKUP(A1636,'Fr QV 2010-2016'!$A$1:$M$2587,12,FALSE)="#SAKNAS!",0,VLOOKUP(A1636,'Fr QV 2010-2016'!$A$1:$M$2587,12,FALSE))</f>
        <v>161</v>
      </c>
      <c r="M1636" s="36">
        <f>IF(VLOOKUP(A1636,'Fr QV 2010-2016'!$A$1:$M$2587,13,FALSE)="#SAKNAS!",0,VLOOKUP(A1636,'Fr QV 2010-2016'!$A$1:$M$2587,13,FALSE))</f>
        <v>123</v>
      </c>
      <c r="N1636" s="36">
        <f>IF(VLOOKUP(A1636,'Fr QV 2017'!$A$1:$F$2587,6,FALSE)="#SAKNAS!",0,VLOOKUP(A1636,'Fr QV 2017'!$A$1:$F$2587,6,FALSE))</f>
        <v>146</v>
      </c>
      <c r="O1636" s="36">
        <f>IF(VLOOKUP(A1636,'Fr QV 2018'!$A$1:$M$2587,6,FALSE)="#SAKNAS!",0,VLOOKUP(A1636,'Fr QV 2018'!$A$1:$M$2587,6,FALSE))</f>
        <v>98</v>
      </c>
      <c r="P1636" s="36">
        <f>IF(VLOOKUP(A1636,'Fr QV 2019'!$A$1:$M$2587,6,FALSE)="#SAKNAS!",0,VLOOKUP(A1636,'Fr QV 2019'!$A$1:$M$2587,6,FALSE))</f>
        <v>58</v>
      </c>
      <c r="Q1636" s="36">
        <f>IF(VLOOKUP(A1636,'Fr QV 2020'!$A$1:$M$2587,6,FALSE)="#SAKNAS!",0,VLOOKUP(A1636,'Fr QV 2020'!$A$1:$M$2587,6,FALSE))</f>
        <v>65</v>
      </c>
      <c r="R1636" s="36">
        <f>IF(VLOOKUP(A1636,'Fr QV 2021'!$A$1:$M$2587,6,FALSE)="#SAKNAS!",0,VLOOKUP(A1636,'Fr QV 2021'!$A$1:$M$2587,6,FALSE))</f>
        <v>31</v>
      </c>
      <c r="S1636" s="36">
        <f>IF(VLOOKUP(A1636,'FR QV 2022'!$A$1:$M$2587,6,FALSE)="#SAKNAS!",0,VLOOKUP(A1636,'FR QV 2022'!$A$1:$M$2587,6,FALSE))</f>
        <v>53</v>
      </c>
      <c r="T1636" s="36">
        <f>IF(VLOOKUP($A1636,'FR QV 2023'!$A$1:$M$2587,6,FALSE)="#SAKNAS!",0,VLOOKUP($A1636,'FR QV 2023'!$A$1:$M$2587,6,FALSE))</f>
        <v>87</v>
      </c>
      <c r="U1636" s="36">
        <f>IF(VLOOKUP($A1636,'FR QV 2024'!$A$1:$M$2587,6,FALSE)="#SAKNAS!",0,VLOOKUP($A1636,'FR QV 2024'!$A$1:$M$2587,6,FALSE))</f>
        <v>106</v>
      </c>
    </row>
    <row r="1637" spans="1:21" s="12" customFormat="1" x14ac:dyDescent="0.2">
      <c r="A1637" s="26" t="str">
        <f t="shared" si="25"/>
        <v>0840070J01AA04</v>
      </c>
      <c r="B1637" s="12" t="str">
        <f>VLOOKUP(C1637,'Akodens FV'!$A$1:$B$2003,2,FALSE)</f>
        <v>Hälsoval</v>
      </c>
      <c r="C1637" s="27" t="s">
        <v>25</v>
      </c>
      <c r="D1637" s="28" t="s">
        <v>148</v>
      </c>
      <c r="E1637" s="27" t="s">
        <v>264</v>
      </c>
      <c r="F1637" s="28" t="s">
        <v>349</v>
      </c>
      <c r="G1637" s="36">
        <f>IF(VLOOKUP(A1637,'Fr QV 2010-2016'!$A$1:$M$2587,7,FALSE)="#SAKNAS!",0,VLOOKUP(A1637,'Fr QV 2010-2016'!$A$1:$M$2587,7,FALSE))</f>
        <v>21</v>
      </c>
      <c r="H1637" s="36">
        <f>IF(VLOOKUP(A1637,'Fr QV 2010-2016'!$A$1:$M$2587,8,FALSE)="#SAKNAS!",0,VLOOKUP(A1637,'Fr QV 2010-2016'!$A$1:$M$2587,8,FALSE))</f>
        <v>16</v>
      </c>
      <c r="I1637" s="36">
        <f>IF(VLOOKUP(A1637,'Fr QV 2010-2016'!$A$1:$M$2587,9,FALSE)="#SAKNAS!",0,VLOOKUP(A1637,'Fr QV 2010-2016'!$A$1:$M$2587,9,FALSE))</f>
        <v>21</v>
      </c>
      <c r="J1637" s="36">
        <f>IF(VLOOKUP(A1637,'Fr QV 2010-2016'!$A$1:$M$2587,10,FALSE)="#SAKNAS!",0,VLOOKUP(A1637,'Fr QV 2010-2016'!$A$1:$M$2587,10,FALSE))</f>
        <v>34</v>
      </c>
      <c r="K1637" s="36">
        <f>IF(VLOOKUP(A1637,'Fr QV 2010-2016'!$A$1:$M$2587,11,FALSE)="#SAKNAS!",0,VLOOKUP(A1637,'Fr QV 2010-2016'!$A$1:$M$2587,11,FALSE))</f>
        <v>29</v>
      </c>
      <c r="L1637" s="36">
        <f>IF(VLOOKUP(A1637,'Fr QV 2010-2016'!$A$1:$M$2587,12,FALSE)="#SAKNAS!",0,VLOOKUP(A1637,'Fr QV 2010-2016'!$A$1:$M$2587,12,FALSE))</f>
        <v>39</v>
      </c>
      <c r="M1637" s="36">
        <f>IF(VLOOKUP(A1637,'Fr QV 2010-2016'!$A$1:$M$2587,13,FALSE)="#SAKNAS!",0,VLOOKUP(A1637,'Fr QV 2010-2016'!$A$1:$M$2587,13,FALSE))</f>
        <v>47</v>
      </c>
      <c r="N1637" s="36">
        <f>IF(VLOOKUP(A1637,'Fr QV 2017'!$A$1:$F$2587,6,FALSE)="#SAKNAS!",0,VLOOKUP(A1637,'Fr QV 2017'!$A$1:$F$2587,6,FALSE))</f>
        <v>42</v>
      </c>
      <c r="O1637" s="36">
        <f>IF(VLOOKUP(A1637,'Fr QV 2018'!$A$1:$M$2587,6,FALSE)="#SAKNAS!",0,VLOOKUP(A1637,'Fr QV 2018'!$A$1:$M$2587,6,FALSE))</f>
        <v>19</v>
      </c>
      <c r="P1637" s="36">
        <f>IF(VLOOKUP(A1637,'Fr QV 2019'!$A$1:$M$2587,6,FALSE)="#SAKNAS!",0,VLOOKUP(A1637,'Fr QV 2019'!$A$1:$M$2587,6,FALSE))</f>
        <v>21</v>
      </c>
      <c r="Q1637" s="36">
        <f>IF(VLOOKUP(A1637,'Fr QV 2020'!$A$1:$M$2587,6,FALSE)="#SAKNAS!",0,VLOOKUP(A1637,'Fr QV 2020'!$A$1:$M$2587,6,FALSE))</f>
        <v>12</v>
      </c>
      <c r="R1637" s="36">
        <f>IF(VLOOKUP(A1637,'Fr QV 2021'!$A$1:$M$2587,6,FALSE)="#SAKNAS!",0,VLOOKUP(A1637,'Fr QV 2021'!$A$1:$M$2587,6,FALSE))</f>
        <v>10</v>
      </c>
      <c r="S1637" s="36">
        <f>IF(VLOOKUP(A1637,'FR QV 2022'!$A$1:$M$2587,6,FALSE)="#SAKNAS!",0,VLOOKUP(A1637,'FR QV 2022'!$A$1:$M$2587,6,FALSE))</f>
        <v>6</v>
      </c>
      <c r="T1637" s="36">
        <f>IF(VLOOKUP($A1637,'FR QV 2023'!$A$1:$M$2587,6,FALSE)="#SAKNAS!",0,VLOOKUP($A1637,'FR QV 2023'!$A$1:$M$2587,6,FALSE))</f>
        <v>28</v>
      </c>
      <c r="U1637" s="36">
        <f>IF(VLOOKUP($A1637,'FR QV 2024'!$A$1:$M$2587,6,FALSE)="#SAKNAS!",0,VLOOKUP($A1637,'FR QV 2024'!$A$1:$M$2587,6,FALSE))</f>
        <v>27</v>
      </c>
    </row>
    <row r="1638" spans="1:21" s="12" customFormat="1" x14ac:dyDescent="0.2">
      <c r="A1638" s="26" t="str">
        <f t="shared" si="25"/>
        <v>0840070J01AA07</v>
      </c>
      <c r="B1638" s="12" t="str">
        <f>VLOOKUP(C1638,'Akodens FV'!$A$1:$B$2003,2,FALSE)</f>
        <v>Hälsoval</v>
      </c>
      <c r="C1638" s="27" t="s">
        <v>25</v>
      </c>
      <c r="D1638" s="28" t="s">
        <v>148</v>
      </c>
      <c r="E1638" s="27" t="s">
        <v>263</v>
      </c>
      <c r="F1638" s="28" t="s">
        <v>363</v>
      </c>
      <c r="G1638" s="36">
        <f>IF(VLOOKUP(A1638,'Fr QV 2010-2016'!$A$1:$M$2587,7,FALSE)="#SAKNAS!",0,VLOOKUP(A1638,'Fr QV 2010-2016'!$A$1:$M$2587,7,FALSE))</f>
        <v>1</v>
      </c>
      <c r="H1638" s="36">
        <f>IF(VLOOKUP(A1638,'Fr QV 2010-2016'!$A$1:$M$2587,8,FALSE)="#SAKNAS!",0,VLOOKUP(A1638,'Fr QV 2010-2016'!$A$1:$M$2587,8,FALSE))</f>
        <v>1</v>
      </c>
      <c r="I1638" s="36">
        <f>IF(VLOOKUP(A1638,'Fr QV 2010-2016'!$A$1:$M$2587,9,FALSE)="#SAKNAS!",0,VLOOKUP(A1638,'Fr QV 2010-2016'!$A$1:$M$2587,9,FALSE))</f>
        <v>1</v>
      </c>
      <c r="J1638" s="36">
        <f>IF(VLOOKUP(A1638,'Fr QV 2010-2016'!$A$1:$M$2587,10,FALSE)="#SAKNAS!",0,VLOOKUP(A1638,'Fr QV 2010-2016'!$A$1:$M$2587,10,FALSE))</f>
        <v>1</v>
      </c>
      <c r="K1638" s="36">
        <f>IF(VLOOKUP(A1638,'Fr QV 2010-2016'!$A$1:$M$2587,11,FALSE)="#SAKNAS!",0,VLOOKUP(A1638,'Fr QV 2010-2016'!$A$1:$M$2587,11,FALSE))</f>
        <v>4</v>
      </c>
      <c r="L1638" s="36">
        <f>IF(VLOOKUP(A1638,'Fr QV 2010-2016'!$A$1:$M$2587,12,FALSE)="#SAKNAS!",0,VLOOKUP(A1638,'Fr QV 2010-2016'!$A$1:$M$2587,12,FALSE))</f>
        <v>1</v>
      </c>
      <c r="M1638" s="36">
        <f>IF(VLOOKUP(A1638,'Fr QV 2010-2016'!$A$1:$M$2587,13,FALSE)="#SAKNAS!",0,VLOOKUP(A1638,'Fr QV 2010-2016'!$A$1:$M$2587,13,FALSE))</f>
        <v>1</v>
      </c>
      <c r="N1638" s="36">
        <f>IF(VLOOKUP(A1638,'Fr QV 2017'!$A$1:$F$2587,6,FALSE)="#SAKNAS!",0,VLOOKUP(A1638,'Fr QV 2017'!$A$1:$F$2587,6,FALSE))</f>
        <v>1</v>
      </c>
      <c r="O1638" s="36">
        <f>IF(VLOOKUP(A1638,'Fr QV 2018'!$A$1:$M$2587,6,FALSE)="#SAKNAS!",0,VLOOKUP(A1638,'Fr QV 2018'!$A$1:$M$2587,6,FALSE))</f>
        <v>5</v>
      </c>
      <c r="P1638" s="36">
        <v>0</v>
      </c>
      <c r="Q1638" s="36">
        <f>IF(VLOOKUP(A1638,'Fr QV 2020'!$A$1:$M$2587,6,FALSE)="#SAKNAS!",0,VLOOKUP(A1638,'Fr QV 2020'!$A$1:$M$2587,6,FALSE))</f>
        <v>1</v>
      </c>
      <c r="R1638" s="36">
        <f>IF(VLOOKUP(A1638,'Fr QV 2021'!$A$1:$M$2587,6,FALSE)="#SAKNAS!",0,VLOOKUP(A1638,'Fr QV 2021'!$A$1:$M$2587,6,FALSE))</f>
        <v>1</v>
      </c>
      <c r="S1638" s="36">
        <f>IF(VLOOKUP(A1638,'FR QV 2022'!$A$1:$M$2587,6,FALSE)="#SAKNAS!",0,VLOOKUP(A1638,'FR QV 2022'!$A$1:$M$2587,6,FALSE))</f>
        <v>5</v>
      </c>
      <c r="T1638" s="36">
        <v>0</v>
      </c>
      <c r="U1638" s="36"/>
    </row>
    <row r="1639" spans="1:21" s="12" customFormat="1" x14ac:dyDescent="0.2">
      <c r="A1639" s="26" t="str">
        <f t="shared" si="25"/>
        <v>0840070J01CA04</v>
      </c>
      <c r="B1639" s="12" t="str">
        <f>VLOOKUP(C1639,'Akodens FV'!$A$1:$B$2003,2,FALSE)</f>
        <v>Hälsoval</v>
      </c>
      <c r="C1639" s="27" t="s">
        <v>25</v>
      </c>
      <c r="D1639" s="28" t="s">
        <v>148</v>
      </c>
      <c r="E1639" s="27" t="s">
        <v>247</v>
      </c>
      <c r="F1639" s="28" t="s">
        <v>350</v>
      </c>
      <c r="G1639" s="36">
        <f>IF(VLOOKUP(A1639,'Fr QV 2010-2016'!$A$1:$M$2587,7,FALSE)="#SAKNAS!",0,VLOOKUP(A1639,'Fr QV 2010-2016'!$A$1:$M$2587,7,FALSE))</f>
        <v>43</v>
      </c>
      <c r="H1639" s="36">
        <f>IF(VLOOKUP(A1639,'Fr QV 2010-2016'!$A$1:$M$2587,8,FALSE)="#SAKNAS!",0,VLOOKUP(A1639,'Fr QV 2010-2016'!$A$1:$M$2587,8,FALSE))</f>
        <v>43</v>
      </c>
      <c r="I1639" s="36">
        <f>IF(VLOOKUP(A1639,'Fr QV 2010-2016'!$A$1:$M$2587,9,FALSE)="#SAKNAS!",0,VLOOKUP(A1639,'Fr QV 2010-2016'!$A$1:$M$2587,9,FALSE))</f>
        <v>72</v>
      </c>
      <c r="J1639" s="36">
        <f>IF(VLOOKUP(A1639,'Fr QV 2010-2016'!$A$1:$M$2587,10,FALSE)="#SAKNAS!",0,VLOOKUP(A1639,'Fr QV 2010-2016'!$A$1:$M$2587,10,FALSE))</f>
        <v>78</v>
      </c>
      <c r="K1639" s="36">
        <f>IF(VLOOKUP(A1639,'Fr QV 2010-2016'!$A$1:$M$2587,11,FALSE)="#SAKNAS!",0,VLOOKUP(A1639,'Fr QV 2010-2016'!$A$1:$M$2587,11,FALSE))</f>
        <v>78</v>
      </c>
      <c r="L1639" s="36">
        <f>IF(VLOOKUP(A1639,'Fr QV 2010-2016'!$A$1:$M$2587,12,FALSE)="#SAKNAS!",0,VLOOKUP(A1639,'Fr QV 2010-2016'!$A$1:$M$2587,12,FALSE))</f>
        <v>61</v>
      </c>
      <c r="M1639" s="36">
        <f>IF(VLOOKUP(A1639,'Fr QV 2010-2016'!$A$1:$M$2587,13,FALSE)="#SAKNAS!",0,VLOOKUP(A1639,'Fr QV 2010-2016'!$A$1:$M$2587,13,FALSE))</f>
        <v>65</v>
      </c>
      <c r="N1639" s="36">
        <f>IF(VLOOKUP(A1639,'Fr QV 2017'!$A$1:$F$2587,6,FALSE)="#SAKNAS!",0,VLOOKUP(A1639,'Fr QV 2017'!$A$1:$F$2587,6,FALSE))</f>
        <v>64</v>
      </c>
      <c r="O1639" s="36">
        <f>IF(VLOOKUP(A1639,'Fr QV 2018'!$A$1:$M$2587,6,FALSE)="#SAKNAS!",0,VLOOKUP(A1639,'Fr QV 2018'!$A$1:$M$2587,6,FALSE))</f>
        <v>52</v>
      </c>
      <c r="P1639" s="36">
        <f>IF(VLOOKUP(A1639,'Fr QV 2019'!$A$1:$M$2587,6,FALSE)="#SAKNAS!",0,VLOOKUP(A1639,'Fr QV 2019'!$A$1:$M$2587,6,FALSE))</f>
        <v>70</v>
      </c>
      <c r="Q1639" s="36">
        <f>IF(VLOOKUP(A1639,'Fr QV 2020'!$A$1:$M$2587,6,FALSE)="#SAKNAS!",0,VLOOKUP(A1639,'Fr QV 2020'!$A$1:$M$2587,6,FALSE))</f>
        <v>35</v>
      </c>
      <c r="R1639" s="36">
        <f>IF(VLOOKUP(A1639,'Fr QV 2021'!$A$1:$M$2587,6,FALSE)="#SAKNAS!",0,VLOOKUP(A1639,'Fr QV 2021'!$A$1:$M$2587,6,FALSE))</f>
        <v>37</v>
      </c>
      <c r="S1639" s="36">
        <f>IF(VLOOKUP(A1639,'FR QV 2022'!$A$1:$M$2587,6,FALSE)="#SAKNAS!",0,VLOOKUP(A1639,'FR QV 2022'!$A$1:$M$2587,6,FALSE))</f>
        <v>39</v>
      </c>
      <c r="T1639" s="36">
        <f>IF(VLOOKUP($A1639,'FR QV 2023'!$A$1:$M$2587,6,FALSE)="#SAKNAS!",0,VLOOKUP($A1639,'FR QV 2023'!$A$1:$M$2587,6,FALSE))</f>
        <v>27</v>
      </c>
      <c r="U1639" s="36">
        <f>IF(VLOOKUP($A1639,'FR QV 2024'!$A$1:$M$2587,6,FALSE)="#SAKNAS!",0,VLOOKUP($A1639,'FR QV 2024'!$A$1:$M$2587,6,FALSE))</f>
        <v>35</v>
      </c>
    </row>
    <row r="1640" spans="1:21" s="12" customFormat="1" x14ac:dyDescent="0.2">
      <c r="A1640" s="26" t="str">
        <f t="shared" si="25"/>
        <v>0840070J01CA08</v>
      </c>
      <c r="B1640" s="12" t="str">
        <f>VLOOKUP(C1640,'Akodens FV'!$A$1:$B$2003,2,FALSE)</f>
        <v>Hälsoval</v>
      </c>
      <c r="C1640" s="27" t="s">
        <v>25</v>
      </c>
      <c r="D1640" s="28" t="s">
        <v>148</v>
      </c>
      <c r="E1640" s="27" t="s">
        <v>262</v>
      </c>
      <c r="F1640" s="28" t="s">
        <v>351</v>
      </c>
      <c r="G1640" s="36">
        <f>IF(VLOOKUP(A1640,'Fr QV 2010-2016'!$A$1:$M$2587,7,FALSE)="#SAKNAS!",0,VLOOKUP(A1640,'Fr QV 2010-2016'!$A$1:$M$2587,7,FALSE))</f>
        <v>134</v>
      </c>
      <c r="H1640" s="36">
        <f>IF(VLOOKUP(A1640,'Fr QV 2010-2016'!$A$1:$M$2587,8,FALSE)="#SAKNAS!",0,VLOOKUP(A1640,'Fr QV 2010-2016'!$A$1:$M$2587,8,FALSE))</f>
        <v>166</v>
      </c>
      <c r="I1640" s="36">
        <f>IF(VLOOKUP(A1640,'Fr QV 2010-2016'!$A$1:$M$2587,9,FALSE)="#SAKNAS!",0,VLOOKUP(A1640,'Fr QV 2010-2016'!$A$1:$M$2587,9,FALSE))</f>
        <v>159</v>
      </c>
      <c r="J1640" s="36">
        <f>IF(VLOOKUP(A1640,'Fr QV 2010-2016'!$A$1:$M$2587,10,FALSE)="#SAKNAS!",0,VLOOKUP(A1640,'Fr QV 2010-2016'!$A$1:$M$2587,10,FALSE))</f>
        <v>169</v>
      </c>
      <c r="K1640" s="36">
        <f>IF(VLOOKUP(A1640,'Fr QV 2010-2016'!$A$1:$M$2587,11,FALSE)="#SAKNAS!",0,VLOOKUP(A1640,'Fr QV 2010-2016'!$A$1:$M$2587,11,FALSE))</f>
        <v>253</v>
      </c>
      <c r="L1640" s="36">
        <f>IF(VLOOKUP(A1640,'Fr QV 2010-2016'!$A$1:$M$2587,12,FALSE)="#SAKNAS!",0,VLOOKUP(A1640,'Fr QV 2010-2016'!$A$1:$M$2587,12,FALSE))</f>
        <v>216</v>
      </c>
      <c r="M1640" s="36">
        <f>IF(VLOOKUP(A1640,'Fr QV 2010-2016'!$A$1:$M$2587,13,FALSE)="#SAKNAS!",0,VLOOKUP(A1640,'Fr QV 2010-2016'!$A$1:$M$2587,13,FALSE))</f>
        <v>221</v>
      </c>
      <c r="N1640" s="36">
        <f>IF(VLOOKUP(A1640,'Fr QV 2017'!$A$1:$F$2587,6,FALSE)="#SAKNAS!",0,VLOOKUP(A1640,'Fr QV 2017'!$A$1:$F$2587,6,FALSE))</f>
        <v>235</v>
      </c>
      <c r="O1640" s="36">
        <f>IF(VLOOKUP(A1640,'Fr QV 2018'!$A$1:$M$2587,6,FALSE)="#SAKNAS!",0,VLOOKUP(A1640,'Fr QV 2018'!$A$1:$M$2587,6,FALSE))</f>
        <v>193</v>
      </c>
      <c r="P1640" s="36">
        <f>IF(VLOOKUP(A1640,'Fr QV 2019'!$A$1:$M$2587,6,FALSE)="#SAKNAS!",0,VLOOKUP(A1640,'Fr QV 2019'!$A$1:$M$2587,6,FALSE))</f>
        <v>215</v>
      </c>
      <c r="Q1640" s="36">
        <f>IF(VLOOKUP(A1640,'Fr QV 2020'!$A$1:$M$2587,6,FALSE)="#SAKNAS!",0,VLOOKUP(A1640,'Fr QV 2020'!$A$1:$M$2587,6,FALSE))</f>
        <v>229</v>
      </c>
      <c r="R1640" s="36">
        <f>IF(VLOOKUP(A1640,'Fr QV 2021'!$A$1:$M$2587,6,FALSE)="#SAKNAS!",0,VLOOKUP(A1640,'Fr QV 2021'!$A$1:$M$2587,6,FALSE))</f>
        <v>191</v>
      </c>
      <c r="S1640" s="36">
        <f>IF(VLOOKUP(A1640,'FR QV 2022'!$A$1:$M$2587,6,FALSE)="#SAKNAS!",0,VLOOKUP(A1640,'FR QV 2022'!$A$1:$M$2587,6,FALSE))</f>
        <v>224</v>
      </c>
      <c r="T1640" s="36">
        <f>IF(VLOOKUP($A1640,'FR QV 2023'!$A$1:$M$2587,6,FALSE)="#SAKNAS!",0,VLOOKUP($A1640,'FR QV 2023'!$A$1:$M$2587,6,FALSE))</f>
        <v>261</v>
      </c>
      <c r="U1640" s="36">
        <f>IF(VLOOKUP($A1640,'FR QV 2024'!$A$1:$M$2587,6,FALSE)="#SAKNAS!",0,VLOOKUP($A1640,'FR QV 2024'!$A$1:$M$2587,6,FALSE))</f>
        <v>279</v>
      </c>
    </row>
    <row r="1641" spans="1:21" s="12" customFormat="1" x14ac:dyDescent="0.2">
      <c r="A1641" s="26" t="str">
        <f t="shared" si="25"/>
        <v>0840070J01CE02</v>
      </c>
      <c r="B1641" s="12" t="str">
        <f>VLOOKUP(C1641,'Akodens FV'!$A$1:$B$2003,2,FALSE)</f>
        <v>Hälsoval</v>
      </c>
      <c r="C1641" s="27" t="s">
        <v>25</v>
      </c>
      <c r="D1641" s="28" t="s">
        <v>148</v>
      </c>
      <c r="E1641" s="27" t="s">
        <v>246</v>
      </c>
      <c r="F1641" s="28" t="s">
        <v>352</v>
      </c>
      <c r="G1641" s="36">
        <f>IF(VLOOKUP(A1641,'Fr QV 2010-2016'!$A$1:$M$2587,7,FALSE)="#SAKNAS!",0,VLOOKUP(A1641,'Fr QV 2010-2016'!$A$1:$M$2587,7,FALSE))</f>
        <v>415</v>
      </c>
      <c r="H1641" s="36">
        <f>IF(VLOOKUP(A1641,'Fr QV 2010-2016'!$A$1:$M$2587,8,FALSE)="#SAKNAS!",0,VLOOKUP(A1641,'Fr QV 2010-2016'!$A$1:$M$2587,8,FALSE))</f>
        <v>561</v>
      </c>
      <c r="I1641" s="36">
        <f>IF(VLOOKUP(A1641,'Fr QV 2010-2016'!$A$1:$M$2587,9,FALSE)="#SAKNAS!",0,VLOOKUP(A1641,'Fr QV 2010-2016'!$A$1:$M$2587,9,FALSE))</f>
        <v>780</v>
      </c>
      <c r="J1641" s="36">
        <f>IF(VLOOKUP(A1641,'Fr QV 2010-2016'!$A$1:$M$2587,10,FALSE)="#SAKNAS!",0,VLOOKUP(A1641,'Fr QV 2010-2016'!$A$1:$M$2587,10,FALSE))</f>
        <v>543</v>
      </c>
      <c r="K1641" s="36">
        <f>IF(VLOOKUP(A1641,'Fr QV 2010-2016'!$A$1:$M$2587,11,FALSE)="#SAKNAS!",0,VLOOKUP(A1641,'Fr QV 2010-2016'!$A$1:$M$2587,11,FALSE))</f>
        <v>555</v>
      </c>
      <c r="L1641" s="36">
        <f>IF(VLOOKUP(A1641,'Fr QV 2010-2016'!$A$1:$M$2587,12,FALSE)="#SAKNAS!",0,VLOOKUP(A1641,'Fr QV 2010-2016'!$A$1:$M$2587,12,FALSE))</f>
        <v>584</v>
      </c>
      <c r="M1641" s="36">
        <f>IF(VLOOKUP(A1641,'Fr QV 2010-2016'!$A$1:$M$2587,13,FALSE)="#SAKNAS!",0,VLOOKUP(A1641,'Fr QV 2010-2016'!$A$1:$M$2587,13,FALSE))</f>
        <v>427</v>
      </c>
      <c r="N1641" s="36">
        <f>IF(VLOOKUP(A1641,'Fr QV 2017'!$A$1:$F$2587,6,FALSE)="#SAKNAS!",0,VLOOKUP(A1641,'Fr QV 2017'!$A$1:$F$2587,6,FALSE))</f>
        <v>493</v>
      </c>
      <c r="O1641" s="36">
        <f>IF(VLOOKUP(A1641,'Fr QV 2018'!$A$1:$M$2587,6,FALSE)="#SAKNAS!",0,VLOOKUP(A1641,'Fr QV 2018'!$A$1:$M$2587,6,FALSE))</f>
        <v>392</v>
      </c>
      <c r="P1641" s="36">
        <f>IF(VLOOKUP(A1641,'Fr QV 2019'!$A$1:$M$2587,6,FALSE)="#SAKNAS!",0,VLOOKUP(A1641,'Fr QV 2019'!$A$1:$M$2587,6,FALSE))</f>
        <v>408</v>
      </c>
      <c r="Q1641" s="36">
        <f>IF(VLOOKUP(A1641,'Fr QV 2020'!$A$1:$M$2587,6,FALSE)="#SAKNAS!",0,VLOOKUP(A1641,'Fr QV 2020'!$A$1:$M$2587,6,FALSE))</f>
        <v>210</v>
      </c>
      <c r="R1641" s="36">
        <f>IF(VLOOKUP(A1641,'Fr QV 2021'!$A$1:$M$2587,6,FALSE)="#SAKNAS!",0,VLOOKUP(A1641,'Fr QV 2021'!$A$1:$M$2587,6,FALSE))</f>
        <v>184</v>
      </c>
      <c r="S1641" s="36">
        <f>IF(VLOOKUP(A1641,'FR QV 2022'!$A$1:$M$2587,6,FALSE)="#SAKNAS!",0,VLOOKUP(A1641,'FR QV 2022'!$A$1:$M$2587,6,FALSE))</f>
        <v>270</v>
      </c>
      <c r="T1641" s="36">
        <f>IF(VLOOKUP($A1641,'FR QV 2023'!$A$1:$M$2587,6,FALSE)="#SAKNAS!",0,VLOOKUP($A1641,'FR QV 2023'!$A$1:$M$2587,6,FALSE))</f>
        <v>380</v>
      </c>
      <c r="U1641" s="36">
        <f>IF(VLOOKUP($A1641,'FR QV 2024'!$A$1:$M$2587,6,FALSE)="#SAKNAS!",0,VLOOKUP($A1641,'FR QV 2024'!$A$1:$M$2587,6,FALSE))</f>
        <v>401</v>
      </c>
    </row>
    <row r="1642" spans="1:21" s="12" customFormat="1" x14ac:dyDescent="0.2">
      <c r="A1642" s="26" t="str">
        <f t="shared" si="25"/>
        <v>0840070J01CF05</v>
      </c>
      <c r="B1642" s="12" t="str">
        <f>VLOOKUP(C1642,'Akodens FV'!$A$1:$B$2003,2,FALSE)</f>
        <v>Hälsoval</v>
      </c>
      <c r="C1642" s="27" t="s">
        <v>25</v>
      </c>
      <c r="D1642" s="28" t="s">
        <v>148</v>
      </c>
      <c r="E1642" s="27" t="s">
        <v>251</v>
      </c>
      <c r="F1642" s="28" t="s">
        <v>353</v>
      </c>
      <c r="G1642" s="36">
        <f>IF(VLOOKUP(A1642,'Fr QV 2010-2016'!$A$1:$M$2587,7,FALSE)="#SAKNAS!",0,VLOOKUP(A1642,'Fr QV 2010-2016'!$A$1:$M$2587,7,FALSE))</f>
        <v>198</v>
      </c>
      <c r="H1642" s="36">
        <f>IF(VLOOKUP(A1642,'Fr QV 2010-2016'!$A$1:$M$2587,8,FALSE)="#SAKNAS!",0,VLOOKUP(A1642,'Fr QV 2010-2016'!$A$1:$M$2587,8,FALSE))</f>
        <v>258</v>
      </c>
      <c r="I1642" s="36">
        <f>IF(VLOOKUP(A1642,'Fr QV 2010-2016'!$A$1:$M$2587,9,FALSE)="#SAKNAS!",0,VLOOKUP(A1642,'Fr QV 2010-2016'!$A$1:$M$2587,9,FALSE))</f>
        <v>260</v>
      </c>
      <c r="J1642" s="36">
        <f>IF(VLOOKUP(A1642,'Fr QV 2010-2016'!$A$1:$M$2587,10,FALSE)="#SAKNAS!",0,VLOOKUP(A1642,'Fr QV 2010-2016'!$A$1:$M$2587,10,FALSE))</f>
        <v>246</v>
      </c>
      <c r="K1642" s="36">
        <f>IF(VLOOKUP(A1642,'Fr QV 2010-2016'!$A$1:$M$2587,11,FALSE)="#SAKNAS!",0,VLOOKUP(A1642,'Fr QV 2010-2016'!$A$1:$M$2587,11,FALSE))</f>
        <v>278</v>
      </c>
      <c r="L1642" s="36">
        <f>IF(VLOOKUP(A1642,'Fr QV 2010-2016'!$A$1:$M$2587,12,FALSE)="#SAKNAS!",0,VLOOKUP(A1642,'Fr QV 2010-2016'!$A$1:$M$2587,12,FALSE))</f>
        <v>294</v>
      </c>
      <c r="M1642" s="36">
        <f>IF(VLOOKUP(A1642,'Fr QV 2010-2016'!$A$1:$M$2587,13,FALSE)="#SAKNAS!",0,VLOOKUP(A1642,'Fr QV 2010-2016'!$A$1:$M$2587,13,FALSE))</f>
        <v>230</v>
      </c>
      <c r="N1642" s="36">
        <f>IF(VLOOKUP(A1642,'Fr QV 2017'!$A$1:$F$2587,6,FALSE)="#SAKNAS!",0,VLOOKUP(A1642,'Fr QV 2017'!$A$1:$F$2587,6,FALSE))</f>
        <v>201</v>
      </c>
      <c r="O1642" s="36">
        <f>IF(VLOOKUP(A1642,'Fr QV 2018'!$A$1:$M$2587,6,FALSE)="#SAKNAS!",0,VLOOKUP(A1642,'Fr QV 2018'!$A$1:$M$2587,6,FALSE))</f>
        <v>211</v>
      </c>
      <c r="P1642" s="36">
        <f>IF(VLOOKUP(A1642,'Fr QV 2019'!$A$1:$M$2587,6,FALSE)="#SAKNAS!",0,VLOOKUP(A1642,'Fr QV 2019'!$A$1:$M$2587,6,FALSE))</f>
        <v>173</v>
      </c>
      <c r="Q1642" s="36">
        <f>IF(VLOOKUP(A1642,'Fr QV 2020'!$A$1:$M$2587,6,FALSE)="#SAKNAS!",0,VLOOKUP(A1642,'Fr QV 2020'!$A$1:$M$2587,6,FALSE))</f>
        <v>180</v>
      </c>
      <c r="R1642" s="36">
        <f>IF(VLOOKUP(A1642,'Fr QV 2021'!$A$1:$M$2587,6,FALSE)="#SAKNAS!",0,VLOOKUP(A1642,'Fr QV 2021'!$A$1:$M$2587,6,FALSE))</f>
        <v>154</v>
      </c>
      <c r="S1642" s="36">
        <f>IF(VLOOKUP(A1642,'FR QV 2022'!$A$1:$M$2587,6,FALSE)="#SAKNAS!",0,VLOOKUP(A1642,'FR QV 2022'!$A$1:$M$2587,6,FALSE))</f>
        <v>126</v>
      </c>
      <c r="T1642" s="36">
        <f>IF(VLOOKUP($A1642,'FR QV 2023'!$A$1:$M$2587,6,FALSE)="#SAKNAS!",0,VLOOKUP($A1642,'FR QV 2023'!$A$1:$M$2587,6,FALSE))</f>
        <v>158</v>
      </c>
      <c r="U1642" s="36">
        <f>IF(VLOOKUP($A1642,'FR QV 2024'!$A$1:$M$2587,6,FALSE)="#SAKNAS!",0,VLOOKUP($A1642,'FR QV 2024'!$A$1:$M$2587,6,FALSE))</f>
        <v>142</v>
      </c>
    </row>
    <row r="1643" spans="1:21" s="12" customFormat="1" x14ac:dyDescent="0.2">
      <c r="A1643" s="26" t="str">
        <f t="shared" si="25"/>
        <v>0840070J01CR02</v>
      </c>
      <c r="B1643" s="12" t="str">
        <f>VLOOKUP(C1643,'Akodens FV'!$A$1:$B$2003,2,FALSE)</f>
        <v>Hälsoval</v>
      </c>
      <c r="C1643" s="27" t="s">
        <v>25</v>
      </c>
      <c r="D1643" s="28" t="s">
        <v>148</v>
      </c>
      <c r="E1643" s="27" t="s">
        <v>253</v>
      </c>
      <c r="F1643" s="28" t="s">
        <v>354</v>
      </c>
      <c r="G1643" s="36">
        <f>IF(VLOOKUP(A1643,'Fr QV 2010-2016'!$A$1:$M$2587,7,FALSE)="#SAKNAS!",0,VLOOKUP(A1643,'Fr QV 2010-2016'!$A$1:$M$2587,7,FALSE))</f>
        <v>24</v>
      </c>
      <c r="H1643" s="36">
        <f>IF(VLOOKUP(A1643,'Fr QV 2010-2016'!$A$1:$M$2587,8,FALSE)="#SAKNAS!",0,VLOOKUP(A1643,'Fr QV 2010-2016'!$A$1:$M$2587,8,FALSE))</f>
        <v>21</v>
      </c>
      <c r="I1643" s="36">
        <f>IF(VLOOKUP(A1643,'Fr QV 2010-2016'!$A$1:$M$2587,9,FALSE)="#SAKNAS!",0,VLOOKUP(A1643,'Fr QV 2010-2016'!$A$1:$M$2587,9,FALSE))</f>
        <v>30</v>
      </c>
      <c r="J1643" s="36">
        <f>IF(VLOOKUP(A1643,'Fr QV 2010-2016'!$A$1:$M$2587,10,FALSE)="#SAKNAS!",0,VLOOKUP(A1643,'Fr QV 2010-2016'!$A$1:$M$2587,10,FALSE))</f>
        <v>21</v>
      </c>
      <c r="K1643" s="36">
        <f>IF(VLOOKUP(A1643,'Fr QV 2010-2016'!$A$1:$M$2587,11,FALSE)="#SAKNAS!",0,VLOOKUP(A1643,'Fr QV 2010-2016'!$A$1:$M$2587,11,FALSE))</f>
        <v>19</v>
      </c>
      <c r="L1643" s="36">
        <f>IF(VLOOKUP(A1643,'Fr QV 2010-2016'!$A$1:$M$2587,12,FALSE)="#SAKNAS!",0,VLOOKUP(A1643,'Fr QV 2010-2016'!$A$1:$M$2587,12,FALSE))</f>
        <v>27</v>
      </c>
      <c r="M1643" s="36">
        <f>IF(VLOOKUP(A1643,'Fr QV 2010-2016'!$A$1:$M$2587,13,FALSE)="#SAKNAS!",0,VLOOKUP(A1643,'Fr QV 2010-2016'!$A$1:$M$2587,13,FALSE))</f>
        <v>19</v>
      </c>
      <c r="N1643" s="36">
        <f>IF(VLOOKUP(A1643,'Fr QV 2017'!$A$1:$F$2587,6,FALSE)="#SAKNAS!",0,VLOOKUP(A1643,'Fr QV 2017'!$A$1:$F$2587,6,FALSE))</f>
        <v>22</v>
      </c>
      <c r="O1643" s="36">
        <f>IF(VLOOKUP(A1643,'Fr QV 2018'!$A$1:$M$2587,6,FALSE)="#SAKNAS!",0,VLOOKUP(A1643,'Fr QV 2018'!$A$1:$M$2587,6,FALSE))</f>
        <v>14</v>
      </c>
      <c r="P1643" s="36">
        <f>IF(VLOOKUP(A1643,'Fr QV 2019'!$A$1:$M$2587,6,FALSE)="#SAKNAS!",0,VLOOKUP(A1643,'Fr QV 2019'!$A$1:$M$2587,6,FALSE))</f>
        <v>14</v>
      </c>
      <c r="Q1643" s="36">
        <f>IF(VLOOKUP(A1643,'Fr QV 2020'!$A$1:$M$2587,6,FALSE)="#SAKNAS!",0,VLOOKUP(A1643,'Fr QV 2020'!$A$1:$M$2587,6,FALSE))</f>
        <v>24</v>
      </c>
      <c r="R1643" s="36">
        <f>IF(VLOOKUP(A1643,'Fr QV 2021'!$A$1:$M$2587,6,FALSE)="#SAKNAS!",0,VLOOKUP(A1643,'Fr QV 2021'!$A$1:$M$2587,6,FALSE))</f>
        <v>8</v>
      </c>
      <c r="S1643" s="36">
        <f>IF(VLOOKUP(A1643,'FR QV 2022'!$A$1:$M$2587,6,FALSE)="#SAKNAS!",0,VLOOKUP(A1643,'FR QV 2022'!$A$1:$M$2587,6,FALSE))</f>
        <v>14</v>
      </c>
      <c r="T1643" s="36">
        <f>IF(VLOOKUP($A1643,'FR QV 2023'!$A$1:$M$2587,6,FALSE)="#SAKNAS!",0,VLOOKUP($A1643,'FR QV 2023'!$A$1:$M$2587,6,FALSE))</f>
        <v>10</v>
      </c>
      <c r="U1643" s="36">
        <f>IF(VLOOKUP($A1643,'FR QV 2024'!$A$1:$M$2587,6,FALSE)="#SAKNAS!",0,VLOOKUP($A1643,'FR QV 2024'!$A$1:$M$2587,6,FALSE))</f>
        <v>10</v>
      </c>
    </row>
    <row r="1644" spans="1:21" s="12" customFormat="1" x14ac:dyDescent="0.2">
      <c r="A1644" s="26" t="str">
        <f t="shared" si="25"/>
        <v>0840070J01CR05</v>
      </c>
      <c r="B1644" s="12" t="str">
        <f>VLOOKUP(C1644,'Akodens FV'!$A$1:$B$2003,2,FALSE)</f>
        <v>Hälsoval</v>
      </c>
      <c r="C1644" s="27" t="s">
        <v>25</v>
      </c>
      <c r="D1644" s="28" t="s">
        <v>148</v>
      </c>
      <c r="E1644" s="27" t="s">
        <v>280</v>
      </c>
      <c r="F1644" s="28" t="s">
        <v>417</v>
      </c>
      <c r="G1644" s="36">
        <f>IF(VLOOKUP(A1644,'Fr QV 2010-2016'!$A$1:$M$2587,7,FALSE)="#SAKNAS!",0,VLOOKUP(A1644,'Fr QV 2010-2016'!$A$1:$M$2587,7,FALSE))</f>
        <v>0</v>
      </c>
      <c r="H1644" s="36">
        <f>IF(VLOOKUP(A1644,'Fr QV 2010-2016'!$A$1:$M$2587,8,FALSE)="#SAKNAS!",0,VLOOKUP(A1644,'Fr QV 2010-2016'!$A$1:$M$2587,8,FALSE))</f>
        <v>0</v>
      </c>
      <c r="I1644" s="36">
        <f>IF(VLOOKUP(A1644,'Fr QV 2010-2016'!$A$1:$M$2587,9,FALSE)="#SAKNAS!",0,VLOOKUP(A1644,'Fr QV 2010-2016'!$A$1:$M$2587,9,FALSE))</f>
        <v>3</v>
      </c>
      <c r="J1644" s="36">
        <f>IF(VLOOKUP(A1644,'Fr QV 2010-2016'!$A$1:$M$2587,10,FALSE)="#SAKNAS!",0,VLOOKUP(A1644,'Fr QV 2010-2016'!$A$1:$M$2587,10,FALSE))</f>
        <v>0</v>
      </c>
      <c r="K1644" s="36">
        <f>IF(VLOOKUP(A1644,'Fr QV 2010-2016'!$A$1:$M$2587,11,FALSE)="#SAKNAS!",0,VLOOKUP(A1644,'Fr QV 2010-2016'!$A$1:$M$2587,11,FALSE))</f>
        <v>0</v>
      </c>
      <c r="L1644" s="36">
        <f>IF(VLOOKUP(A1644,'Fr QV 2010-2016'!$A$1:$M$2587,12,FALSE)="#SAKNAS!",0,VLOOKUP(A1644,'Fr QV 2010-2016'!$A$1:$M$2587,12,FALSE))</f>
        <v>0</v>
      </c>
      <c r="M1644" s="36">
        <f>IF(VLOOKUP(A1644,'Fr QV 2010-2016'!$A$1:$M$2587,13,FALSE)="#SAKNAS!",0,VLOOKUP(A1644,'Fr QV 2010-2016'!$A$1:$M$2587,13,FALSE))</f>
        <v>0</v>
      </c>
      <c r="N1644" s="36">
        <v>0</v>
      </c>
      <c r="O1644" s="36">
        <v>0</v>
      </c>
      <c r="P1644" s="36">
        <v>0</v>
      </c>
      <c r="Q1644" s="36">
        <v>0</v>
      </c>
      <c r="R1644" s="36"/>
      <c r="S1644" s="36">
        <v>0</v>
      </c>
      <c r="T1644" s="36">
        <v>0</v>
      </c>
      <c r="U1644" s="36"/>
    </row>
    <row r="1645" spans="1:21" s="12" customFormat="1" x14ac:dyDescent="0.2">
      <c r="A1645" s="26" t="str">
        <f t="shared" si="25"/>
        <v>0840070J01DB01</v>
      </c>
      <c r="B1645" s="12" t="str">
        <f>VLOOKUP(C1645,'Akodens FV'!$A$1:$B$2003,2,FALSE)</f>
        <v>Hälsoval</v>
      </c>
      <c r="C1645" s="27" t="s">
        <v>25</v>
      </c>
      <c r="D1645" s="28" t="s">
        <v>148</v>
      </c>
      <c r="E1645" s="27" t="s">
        <v>284</v>
      </c>
      <c r="F1645" s="28" t="s">
        <v>378</v>
      </c>
      <c r="G1645" s="36">
        <f>IF(VLOOKUP(A1645,'Fr QV 2010-2016'!$A$1:$M$2587,7,FALSE)="#SAKNAS!",0,VLOOKUP(A1645,'Fr QV 2010-2016'!$A$1:$M$2587,7,FALSE))</f>
        <v>5</v>
      </c>
      <c r="H1645" s="36">
        <f>IF(VLOOKUP(A1645,'Fr QV 2010-2016'!$A$1:$M$2587,8,FALSE)="#SAKNAS!",0,VLOOKUP(A1645,'Fr QV 2010-2016'!$A$1:$M$2587,8,FALSE))</f>
        <v>4</v>
      </c>
      <c r="I1645" s="36">
        <f>IF(VLOOKUP(A1645,'Fr QV 2010-2016'!$A$1:$M$2587,9,FALSE)="#SAKNAS!",0,VLOOKUP(A1645,'Fr QV 2010-2016'!$A$1:$M$2587,9,FALSE))</f>
        <v>3</v>
      </c>
      <c r="J1645" s="36">
        <f>IF(VLOOKUP(A1645,'Fr QV 2010-2016'!$A$1:$M$2587,10,FALSE)="#SAKNAS!",0,VLOOKUP(A1645,'Fr QV 2010-2016'!$A$1:$M$2587,10,FALSE))</f>
        <v>1</v>
      </c>
      <c r="K1645" s="36">
        <f>IF(VLOOKUP(A1645,'Fr QV 2010-2016'!$A$1:$M$2587,11,FALSE)="#SAKNAS!",0,VLOOKUP(A1645,'Fr QV 2010-2016'!$A$1:$M$2587,11,FALSE))</f>
        <v>0</v>
      </c>
      <c r="L1645" s="36">
        <f>IF(VLOOKUP(A1645,'Fr QV 2010-2016'!$A$1:$M$2587,12,FALSE)="#SAKNAS!",0,VLOOKUP(A1645,'Fr QV 2010-2016'!$A$1:$M$2587,12,FALSE))</f>
        <v>0</v>
      </c>
      <c r="M1645" s="36">
        <f>IF(VLOOKUP(A1645,'Fr QV 2010-2016'!$A$1:$M$2587,13,FALSE)="#SAKNAS!",0,VLOOKUP(A1645,'Fr QV 2010-2016'!$A$1:$M$2587,13,FALSE))</f>
        <v>0</v>
      </c>
      <c r="N1645" s="36">
        <v>0</v>
      </c>
      <c r="O1645" s="36">
        <v>0</v>
      </c>
      <c r="P1645" s="36">
        <v>0</v>
      </c>
      <c r="Q1645" s="36">
        <v>0</v>
      </c>
      <c r="R1645" s="36"/>
      <c r="S1645" s="36">
        <v>0</v>
      </c>
      <c r="T1645" s="36">
        <v>0</v>
      </c>
      <c r="U1645" s="36"/>
    </row>
    <row r="1646" spans="1:21" s="12" customFormat="1" x14ac:dyDescent="0.2">
      <c r="A1646" s="26" t="str">
        <f t="shared" si="25"/>
        <v>0840070J01DB05</v>
      </c>
      <c r="B1646" s="12" t="str">
        <f>VLOOKUP(C1646,'Akodens FV'!$A$1:$B$2003,2,FALSE)</f>
        <v>Hälsoval</v>
      </c>
      <c r="C1646" s="27" t="s">
        <v>25</v>
      </c>
      <c r="D1646" s="28" t="s">
        <v>148</v>
      </c>
      <c r="E1646" s="27" t="s">
        <v>261</v>
      </c>
      <c r="F1646" s="28" t="s">
        <v>355</v>
      </c>
      <c r="G1646" s="36">
        <f>IF(VLOOKUP(A1646,'Fr QV 2010-2016'!$A$1:$M$2587,7,FALSE)="#SAKNAS!",0,VLOOKUP(A1646,'Fr QV 2010-2016'!$A$1:$M$2587,7,FALSE))</f>
        <v>42</v>
      </c>
      <c r="H1646" s="36">
        <f>IF(VLOOKUP(A1646,'Fr QV 2010-2016'!$A$1:$M$2587,8,FALSE)="#SAKNAS!",0,VLOOKUP(A1646,'Fr QV 2010-2016'!$A$1:$M$2587,8,FALSE))</f>
        <v>36</v>
      </c>
      <c r="I1646" s="36">
        <f>IF(VLOOKUP(A1646,'Fr QV 2010-2016'!$A$1:$M$2587,9,FALSE)="#SAKNAS!",0,VLOOKUP(A1646,'Fr QV 2010-2016'!$A$1:$M$2587,9,FALSE))</f>
        <v>63</v>
      </c>
      <c r="J1646" s="36">
        <f>IF(VLOOKUP(A1646,'Fr QV 2010-2016'!$A$1:$M$2587,10,FALSE)="#SAKNAS!",0,VLOOKUP(A1646,'Fr QV 2010-2016'!$A$1:$M$2587,10,FALSE))</f>
        <v>34</v>
      </c>
      <c r="K1646" s="36">
        <f>IF(VLOOKUP(A1646,'Fr QV 2010-2016'!$A$1:$M$2587,11,FALSE)="#SAKNAS!",0,VLOOKUP(A1646,'Fr QV 2010-2016'!$A$1:$M$2587,11,FALSE))</f>
        <v>56</v>
      </c>
      <c r="L1646" s="36">
        <f>IF(VLOOKUP(A1646,'Fr QV 2010-2016'!$A$1:$M$2587,12,FALSE)="#SAKNAS!",0,VLOOKUP(A1646,'Fr QV 2010-2016'!$A$1:$M$2587,12,FALSE))</f>
        <v>48</v>
      </c>
      <c r="M1646" s="36">
        <f>IF(VLOOKUP(A1646,'Fr QV 2010-2016'!$A$1:$M$2587,13,FALSE)="#SAKNAS!",0,VLOOKUP(A1646,'Fr QV 2010-2016'!$A$1:$M$2587,13,FALSE))</f>
        <v>19</v>
      </c>
      <c r="N1646" s="36">
        <f>IF(VLOOKUP(A1646,'Fr QV 2017'!$A$1:$F$2587,6,FALSE)="#SAKNAS!",0,VLOOKUP(A1646,'Fr QV 2017'!$A$1:$F$2587,6,FALSE))</f>
        <v>14</v>
      </c>
      <c r="O1646" s="36">
        <f>IF(VLOOKUP(A1646,'Fr QV 2018'!$A$1:$M$2587,6,FALSE)="#SAKNAS!",0,VLOOKUP(A1646,'Fr QV 2018'!$A$1:$M$2587,6,FALSE))</f>
        <v>12</v>
      </c>
      <c r="P1646" s="36">
        <f>IF(VLOOKUP(A1646,'Fr QV 2019'!$A$1:$M$2587,6,FALSE)="#SAKNAS!",0,VLOOKUP(A1646,'Fr QV 2019'!$A$1:$M$2587,6,FALSE))</f>
        <v>13</v>
      </c>
      <c r="Q1646" s="36">
        <f>IF(VLOOKUP(A1646,'Fr QV 2020'!$A$1:$M$2587,6,FALSE)="#SAKNAS!",0,VLOOKUP(A1646,'Fr QV 2020'!$A$1:$M$2587,6,FALSE))</f>
        <v>10</v>
      </c>
      <c r="R1646" s="36">
        <f>IF(VLOOKUP(A1646,'Fr QV 2021'!$A$1:$M$2587,6,FALSE)="#SAKNAS!",0,VLOOKUP(A1646,'Fr QV 2021'!$A$1:$M$2587,6,FALSE))</f>
        <v>14</v>
      </c>
      <c r="S1646" s="36">
        <f>IF(VLOOKUP(A1646,'FR QV 2022'!$A$1:$M$2587,6,FALSE)="#SAKNAS!",0,VLOOKUP(A1646,'FR QV 2022'!$A$1:$M$2587,6,FALSE))</f>
        <v>20</v>
      </c>
      <c r="T1646" s="36">
        <f>IF(VLOOKUP($A1646,'FR QV 2023'!$A$1:$M$2587,6,FALSE)="#SAKNAS!",0,VLOOKUP($A1646,'FR QV 2023'!$A$1:$M$2587,6,FALSE))</f>
        <v>21</v>
      </c>
      <c r="U1646" s="36">
        <f>IF(VLOOKUP($A1646,'FR QV 2024'!$A$1:$M$2587,6,FALSE)="#SAKNAS!",0,VLOOKUP($A1646,'FR QV 2024'!$A$1:$M$2587,6,FALSE))</f>
        <v>14</v>
      </c>
    </row>
    <row r="1647" spans="1:21" s="12" customFormat="1" x14ac:dyDescent="0.2">
      <c r="A1647" s="26" t="str">
        <f t="shared" si="25"/>
        <v>0840070J01DD04</v>
      </c>
      <c r="B1647" s="12" t="str">
        <f>VLOOKUP(C1647,'Akodens FV'!$A$1:$B$2003,2,FALSE)</f>
        <v>Hälsoval</v>
      </c>
      <c r="C1647" s="27" t="s">
        <v>25</v>
      </c>
      <c r="D1647" s="28" t="s">
        <v>148</v>
      </c>
      <c r="E1647" s="27" t="s">
        <v>276</v>
      </c>
      <c r="F1647" s="28" t="s">
        <v>385</v>
      </c>
      <c r="G1647" s="36">
        <f>IF(VLOOKUP(A1647,'Fr QV 2010-2016'!$A$1:$M$2587,7,FALSE)="#SAKNAS!",0,VLOOKUP(A1647,'Fr QV 2010-2016'!$A$1:$M$2587,7,FALSE))</f>
        <v>0</v>
      </c>
      <c r="H1647" s="36">
        <f>IF(VLOOKUP(A1647,'Fr QV 2010-2016'!$A$1:$M$2587,8,FALSE)="#SAKNAS!",0,VLOOKUP(A1647,'Fr QV 2010-2016'!$A$1:$M$2587,8,FALSE))</f>
        <v>0</v>
      </c>
      <c r="I1647" s="36">
        <f>IF(VLOOKUP(A1647,'Fr QV 2010-2016'!$A$1:$M$2587,9,FALSE)="#SAKNAS!",0,VLOOKUP(A1647,'Fr QV 2010-2016'!$A$1:$M$2587,9,FALSE))</f>
        <v>0</v>
      </c>
      <c r="J1647" s="36">
        <f>IF(VLOOKUP(A1647,'Fr QV 2010-2016'!$A$1:$M$2587,10,FALSE)="#SAKNAS!",0,VLOOKUP(A1647,'Fr QV 2010-2016'!$A$1:$M$2587,10,FALSE))</f>
        <v>0</v>
      </c>
      <c r="K1647" s="36">
        <f>IF(VLOOKUP(A1647,'Fr QV 2010-2016'!$A$1:$M$2587,11,FALSE)="#SAKNAS!",0,VLOOKUP(A1647,'Fr QV 2010-2016'!$A$1:$M$2587,11,FALSE))</f>
        <v>2</v>
      </c>
      <c r="L1647" s="36">
        <f>IF(VLOOKUP(A1647,'Fr QV 2010-2016'!$A$1:$M$2587,12,FALSE)="#SAKNAS!",0,VLOOKUP(A1647,'Fr QV 2010-2016'!$A$1:$M$2587,12,FALSE))</f>
        <v>0</v>
      </c>
      <c r="M1647" s="36">
        <f>IF(VLOOKUP(A1647,'Fr QV 2010-2016'!$A$1:$M$2587,13,FALSE)="#SAKNAS!",0,VLOOKUP(A1647,'Fr QV 2010-2016'!$A$1:$M$2587,13,FALSE))</f>
        <v>1</v>
      </c>
      <c r="N1647" s="36">
        <f>IF(VLOOKUP(A1647,'Fr QV 2017'!$A$1:$F$2587,6,FALSE)="#SAKNAS!",0,VLOOKUP(A1647,'Fr QV 2017'!$A$1:$F$2587,6,FALSE))</f>
        <v>1</v>
      </c>
      <c r="O1647" s="36">
        <v>0</v>
      </c>
      <c r="P1647" s="36">
        <v>0</v>
      </c>
      <c r="Q1647" s="36">
        <v>0</v>
      </c>
      <c r="R1647" s="36"/>
      <c r="S1647" s="36">
        <v>0</v>
      </c>
      <c r="T1647" s="36">
        <v>0</v>
      </c>
      <c r="U1647" s="36"/>
    </row>
    <row r="1648" spans="1:21" s="12" customFormat="1" x14ac:dyDescent="0.2">
      <c r="A1648" s="26" t="str">
        <f t="shared" si="25"/>
        <v>0840070J01DD14</v>
      </c>
      <c r="B1648" s="12" t="str">
        <f>VLOOKUP(C1648,'Akodens FV'!$A$1:$B$2003,2,FALSE)</f>
        <v>Hälsoval</v>
      </c>
      <c r="C1648" s="27" t="s">
        <v>25</v>
      </c>
      <c r="D1648" s="28" t="s">
        <v>148</v>
      </c>
      <c r="E1648" s="27" t="s">
        <v>254</v>
      </c>
      <c r="F1648" s="28" t="s">
        <v>372</v>
      </c>
      <c r="G1648" s="36">
        <f>IF(VLOOKUP(A1648,'Fr QV 2010-2016'!$A$1:$M$2587,7,FALSE)="#SAKNAS!",0,VLOOKUP(A1648,'Fr QV 2010-2016'!$A$1:$M$2587,7,FALSE))</f>
        <v>0</v>
      </c>
      <c r="H1648" s="36">
        <f>IF(VLOOKUP(A1648,'Fr QV 2010-2016'!$A$1:$M$2587,8,FALSE)="#SAKNAS!",0,VLOOKUP(A1648,'Fr QV 2010-2016'!$A$1:$M$2587,8,FALSE))</f>
        <v>0</v>
      </c>
      <c r="I1648" s="36">
        <f>IF(VLOOKUP(A1648,'Fr QV 2010-2016'!$A$1:$M$2587,9,FALSE)="#SAKNAS!",0,VLOOKUP(A1648,'Fr QV 2010-2016'!$A$1:$M$2587,9,FALSE))</f>
        <v>0</v>
      </c>
      <c r="J1648" s="36">
        <f>IF(VLOOKUP(A1648,'Fr QV 2010-2016'!$A$1:$M$2587,10,FALSE)="#SAKNAS!",0,VLOOKUP(A1648,'Fr QV 2010-2016'!$A$1:$M$2587,10,FALSE))</f>
        <v>1</v>
      </c>
      <c r="K1648" s="36">
        <f>IF(VLOOKUP(A1648,'Fr QV 2010-2016'!$A$1:$M$2587,11,FALSE)="#SAKNAS!",0,VLOOKUP(A1648,'Fr QV 2010-2016'!$A$1:$M$2587,11,FALSE))</f>
        <v>3</v>
      </c>
      <c r="L1648" s="36">
        <f>IF(VLOOKUP(A1648,'Fr QV 2010-2016'!$A$1:$M$2587,12,FALSE)="#SAKNAS!",0,VLOOKUP(A1648,'Fr QV 2010-2016'!$A$1:$M$2587,12,FALSE))</f>
        <v>0</v>
      </c>
      <c r="M1648" s="36">
        <f>IF(VLOOKUP(A1648,'Fr QV 2010-2016'!$A$1:$M$2587,13,FALSE)="#SAKNAS!",0,VLOOKUP(A1648,'Fr QV 2010-2016'!$A$1:$M$2587,13,FALSE))</f>
        <v>4</v>
      </c>
      <c r="N1648" s="36">
        <v>0</v>
      </c>
      <c r="O1648" s="36">
        <v>0</v>
      </c>
      <c r="P1648" s="36">
        <v>0</v>
      </c>
      <c r="Q1648" s="36">
        <v>0</v>
      </c>
      <c r="R1648" s="36"/>
      <c r="S1648" s="36">
        <v>0</v>
      </c>
      <c r="T1648" s="36">
        <v>0</v>
      </c>
      <c r="U1648" s="36"/>
    </row>
    <row r="1649" spans="1:21" s="12" customFormat="1" x14ac:dyDescent="0.2">
      <c r="A1649" s="26" t="str">
        <f t="shared" si="25"/>
        <v>0840070J01EA01</v>
      </c>
      <c r="B1649" s="12" t="str">
        <f>VLOOKUP(C1649,'Akodens FV'!$A$1:$B$2003,2,FALSE)</f>
        <v>Hälsoval</v>
      </c>
      <c r="C1649" s="27" t="s">
        <v>25</v>
      </c>
      <c r="D1649" s="28" t="s">
        <v>148</v>
      </c>
      <c r="E1649" s="27" t="s">
        <v>259</v>
      </c>
      <c r="F1649" s="28" t="s">
        <v>356</v>
      </c>
      <c r="G1649" s="36">
        <f>IF(VLOOKUP(A1649,'Fr QV 2010-2016'!$A$1:$M$2587,7,FALSE)="#SAKNAS!",0,VLOOKUP(A1649,'Fr QV 2010-2016'!$A$1:$M$2587,7,FALSE))</f>
        <v>18</v>
      </c>
      <c r="H1649" s="36">
        <f>IF(VLOOKUP(A1649,'Fr QV 2010-2016'!$A$1:$M$2587,8,FALSE)="#SAKNAS!",0,VLOOKUP(A1649,'Fr QV 2010-2016'!$A$1:$M$2587,8,FALSE))</f>
        <v>38</v>
      </c>
      <c r="I1649" s="36">
        <f>IF(VLOOKUP(A1649,'Fr QV 2010-2016'!$A$1:$M$2587,9,FALSE)="#SAKNAS!",0,VLOOKUP(A1649,'Fr QV 2010-2016'!$A$1:$M$2587,9,FALSE))</f>
        <v>22</v>
      </c>
      <c r="J1649" s="36">
        <f>IF(VLOOKUP(A1649,'Fr QV 2010-2016'!$A$1:$M$2587,10,FALSE)="#SAKNAS!",0,VLOOKUP(A1649,'Fr QV 2010-2016'!$A$1:$M$2587,10,FALSE))</f>
        <v>13</v>
      </c>
      <c r="K1649" s="36">
        <f>IF(VLOOKUP(A1649,'Fr QV 2010-2016'!$A$1:$M$2587,11,FALSE)="#SAKNAS!",0,VLOOKUP(A1649,'Fr QV 2010-2016'!$A$1:$M$2587,11,FALSE))</f>
        <v>36</v>
      </c>
      <c r="L1649" s="36">
        <f>IF(VLOOKUP(A1649,'Fr QV 2010-2016'!$A$1:$M$2587,12,FALSE)="#SAKNAS!",0,VLOOKUP(A1649,'Fr QV 2010-2016'!$A$1:$M$2587,12,FALSE))</f>
        <v>63</v>
      </c>
      <c r="M1649" s="36">
        <f>IF(VLOOKUP(A1649,'Fr QV 2010-2016'!$A$1:$M$2587,13,FALSE)="#SAKNAS!",0,VLOOKUP(A1649,'Fr QV 2010-2016'!$A$1:$M$2587,13,FALSE))</f>
        <v>24</v>
      </c>
      <c r="N1649" s="36">
        <f>IF(VLOOKUP(A1649,'Fr QV 2017'!$A$1:$F$2587,6,FALSE)="#SAKNAS!",0,VLOOKUP(A1649,'Fr QV 2017'!$A$1:$F$2587,6,FALSE))</f>
        <v>22</v>
      </c>
      <c r="O1649" s="36">
        <f>IF(VLOOKUP(A1649,'Fr QV 2018'!$A$1:$M$2587,6,FALSE)="#SAKNAS!",0,VLOOKUP(A1649,'Fr QV 2018'!$A$1:$M$2587,6,FALSE))</f>
        <v>27</v>
      </c>
      <c r="P1649" s="36">
        <f>IF(VLOOKUP(A1649,'Fr QV 2019'!$A$1:$M$2587,6,FALSE)="#SAKNAS!",0,VLOOKUP(A1649,'Fr QV 2019'!$A$1:$M$2587,6,FALSE))</f>
        <v>33</v>
      </c>
      <c r="Q1649" s="36">
        <f>IF(VLOOKUP(A1649,'Fr QV 2020'!$A$1:$M$2587,6,FALSE)="#SAKNAS!",0,VLOOKUP(A1649,'Fr QV 2020'!$A$1:$M$2587,6,FALSE))</f>
        <v>18</v>
      </c>
      <c r="R1649" s="36">
        <f>IF(VLOOKUP(A1649,'Fr QV 2021'!$A$1:$M$2587,6,FALSE)="#SAKNAS!",0,VLOOKUP(A1649,'Fr QV 2021'!$A$1:$M$2587,6,FALSE))</f>
        <v>8</v>
      </c>
      <c r="S1649" s="36">
        <f>IF(VLOOKUP(A1649,'FR QV 2022'!$A$1:$M$2587,6,FALSE)="#SAKNAS!",0,VLOOKUP(A1649,'FR QV 2022'!$A$1:$M$2587,6,FALSE))</f>
        <v>9</v>
      </c>
      <c r="T1649" s="36">
        <f>IF(VLOOKUP($A1649,'FR QV 2023'!$A$1:$M$2587,6,FALSE)="#SAKNAS!",0,VLOOKUP($A1649,'FR QV 2023'!$A$1:$M$2587,6,FALSE))</f>
        <v>10</v>
      </c>
      <c r="U1649" s="36">
        <f>IF(VLOOKUP($A1649,'FR QV 2024'!$A$1:$M$2587,6,FALSE)="#SAKNAS!",0,VLOOKUP($A1649,'FR QV 2024'!$A$1:$M$2587,6,FALSE))</f>
        <v>20</v>
      </c>
    </row>
    <row r="1650" spans="1:21" s="12" customFormat="1" x14ac:dyDescent="0.2">
      <c r="A1650" s="26" t="str">
        <f t="shared" si="25"/>
        <v>0840070J01EE01</v>
      </c>
      <c r="B1650" s="12" t="str">
        <f>VLOOKUP(C1650,'Akodens FV'!$A$1:$B$2003,2,FALSE)</f>
        <v>Hälsoval</v>
      </c>
      <c r="C1650" s="27" t="s">
        <v>25</v>
      </c>
      <c r="D1650" s="28" t="s">
        <v>148</v>
      </c>
      <c r="E1650" s="27" t="s">
        <v>258</v>
      </c>
      <c r="F1650" s="28" t="s">
        <v>364</v>
      </c>
      <c r="G1650" s="36">
        <f>IF(VLOOKUP(A1650,'Fr QV 2010-2016'!$A$1:$M$2587,7,FALSE)="#SAKNAS!",0,VLOOKUP(A1650,'Fr QV 2010-2016'!$A$1:$M$2587,7,FALSE))</f>
        <v>5</v>
      </c>
      <c r="H1650" s="36">
        <f>IF(VLOOKUP(A1650,'Fr QV 2010-2016'!$A$1:$M$2587,8,FALSE)="#SAKNAS!",0,VLOOKUP(A1650,'Fr QV 2010-2016'!$A$1:$M$2587,8,FALSE))</f>
        <v>12</v>
      </c>
      <c r="I1650" s="36">
        <f>IF(VLOOKUP(A1650,'Fr QV 2010-2016'!$A$1:$M$2587,9,FALSE)="#SAKNAS!",0,VLOOKUP(A1650,'Fr QV 2010-2016'!$A$1:$M$2587,9,FALSE))</f>
        <v>12</v>
      </c>
      <c r="J1650" s="36">
        <f>IF(VLOOKUP(A1650,'Fr QV 2010-2016'!$A$1:$M$2587,10,FALSE)="#SAKNAS!",0,VLOOKUP(A1650,'Fr QV 2010-2016'!$A$1:$M$2587,10,FALSE))</f>
        <v>11</v>
      </c>
      <c r="K1650" s="36">
        <f>IF(VLOOKUP(A1650,'Fr QV 2010-2016'!$A$1:$M$2587,11,FALSE)="#SAKNAS!",0,VLOOKUP(A1650,'Fr QV 2010-2016'!$A$1:$M$2587,11,FALSE))</f>
        <v>7</v>
      </c>
      <c r="L1650" s="36">
        <f>IF(VLOOKUP(A1650,'Fr QV 2010-2016'!$A$1:$M$2587,12,FALSE)="#SAKNAS!",0,VLOOKUP(A1650,'Fr QV 2010-2016'!$A$1:$M$2587,12,FALSE))</f>
        <v>6</v>
      </c>
      <c r="M1650" s="36">
        <f>IF(VLOOKUP(A1650,'Fr QV 2010-2016'!$A$1:$M$2587,13,FALSE)="#SAKNAS!",0,VLOOKUP(A1650,'Fr QV 2010-2016'!$A$1:$M$2587,13,FALSE))</f>
        <v>7</v>
      </c>
      <c r="N1650" s="36">
        <f>IF(VLOOKUP(A1650,'Fr QV 2017'!$A$1:$F$2587,6,FALSE)="#SAKNAS!",0,VLOOKUP(A1650,'Fr QV 2017'!$A$1:$F$2587,6,FALSE))</f>
        <v>9</v>
      </c>
      <c r="O1650" s="36">
        <f>IF(VLOOKUP(A1650,'Fr QV 2018'!$A$1:$M$2587,6,FALSE)="#SAKNAS!",0,VLOOKUP(A1650,'Fr QV 2018'!$A$1:$M$2587,6,FALSE))</f>
        <v>11</v>
      </c>
      <c r="P1650" s="36">
        <f>IF(VLOOKUP(A1650,'Fr QV 2019'!$A$1:$M$2587,6,FALSE)="#SAKNAS!",0,VLOOKUP(A1650,'Fr QV 2019'!$A$1:$M$2587,6,FALSE))</f>
        <v>14</v>
      </c>
      <c r="Q1650" s="36">
        <f>IF(VLOOKUP(A1650,'Fr QV 2020'!$A$1:$M$2587,6,FALSE)="#SAKNAS!",0,VLOOKUP(A1650,'Fr QV 2020'!$A$1:$M$2587,6,FALSE))</f>
        <v>8</v>
      </c>
      <c r="R1650" s="36">
        <f>IF(VLOOKUP(A1650,'Fr QV 2021'!$A$1:$M$2587,6,FALSE)="#SAKNAS!",0,VLOOKUP(A1650,'Fr QV 2021'!$A$1:$M$2587,6,FALSE))</f>
        <v>9</v>
      </c>
      <c r="S1650" s="36">
        <f>IF(VLOOKUP(A1650,'FR QV 2022'!$A$1:$M$2587,6,FALSE)="#SAKNAS!",0,VLOOKUP(A1650,'FR QV 2022'!$A$1:$M$2587,6,FALSE))</f>
        <v>8</v>
      </c>
      <c r="T1650" s="36">
        <f>IF(VLOOKUP($A1650,'FR QV 2023'!$A$1:$M$2587,6,FALSE)="#SAKNAS!",0,VLOOKUP($A1650,'FR QV 2023'!$A$1:$M$2587,6,FALSE))</f>
        <v>11</v>
      </c>
      <c r="U1650" s="36">
        <f>IF(VLOOKUP($A1650,'FR QV 2024'!$A$1:$M$2587,6,FALSE)="#SAKNAS!",0,VLOOKUP($A1650,'FR QV 2024'!$A$1:$M$2587,6,FALSE))</f>
        <v>7</v>
      </c>
    </row>
    <row r="1651" spans="1:21" s="12" customFormat="1" x14ac:dyDescent="0.2">
      <c r="A1651" s="26" t="str">
        <f t="shared" si="25"/>
        <v>0840070J01FA01</v>
      </c>
      <c r="B1651" s="12" t="str">
        <f>VLOOKUP(C1651,'Akodens FV'!$A$1:$B$2003,2,FALSE)</f>
        <v>Hälsoval</v>
      </c>
      <c r="C1651" s="27" t="s">
        <v>25</v>
      </c>
      <c r="D1651" s="28" t="s">
        <v>148</v>
      </c>
      <c r="E1651" s="27" t="s">
        <v>250</v>
      </c>
      <c r="F1651" s="28" t="s">
        <v>357</v>
      </c>
      <c r="G1651" s="36">
        <f>IF(VLOOKUP(A1651,'Fr QV 2010-2016'!$A$1:$M$2587,7,FALSE)="#SAKNAS!",0,VLOOKUP(A1651,'Fr QV 2010-2016'!$A$1:$M$2587,7,FALSE))</f>
        <v>18</v>
      </c>
      <c r="H1651" s="36">
        <f>IF(VLOOKUP(A1651,'Fr QV 2010-2016'!$A$1:$M$2587,8,FALSE)="#SAKNAS!",0,VLOOKUP(A1651,'Fr QV 2010-2016'!$A$1:$M$2587,8,FALSE))</f>
        <v>40</v>
      </c>
      <c r="I1651" s="36">
        <f>IF(VLOOKUP(A1651,'Fr QV 2010-2016'!$A$1:$M$2587,9,FALSE)="#SAKNAS!",0,VLOOKUP(A1651,'Fr QV 2010-2016'!$A$1:$M$2587,9,FALSE))</f>
        <v>43</v>
      </c>
      <c r="J1651" s="36">
        <f>IF(VLOOKUP(A1651,'Fr QV 2010-2016'!$A$1:$M$2587,10,FALSE)="#SAKNAS!",0,VLOOKUP(A1651,'Fr QV 2010-2016'!$A$1:$M$2587,10,FALSE))</f>
        <v>20</v>
      </c>
      <c r="K1651" s="36">
        <f>IF(VLOOKUP(A1651,'Fr QV 2010-2016'!$A$1:$M$2587,11,FALSE)="#SAKNAS!",0,VLOOKUP(A1651,'Fr QV 2010-2016'!$A$1:$M$2587,11,FALSE))</f>
        <v>26</v>
      </c>
      <c r="L1651" s="36">
        <f>IF(VLOOKUP(A1651,'Fr QV 2010-2016'!$A$1:$M$2587,12,FALSE)="#SAKNAS!",0,VLOOKUP(A1651,'Fr QV 2010-2016'!$A$1:$M$2587,12,FALSE))</f>
        <v>17</v>
      </c>
      <c r="M1651" s="36">
        <f>IF(VLOOKUP(A1651,'Fr QV 2010-2016'!$A$1:$M$2587,13,FALSE)="#SAKNAS!",0,VLOOKUP(A1651,'Fr QV 2010-2016'!$A$1:$M$2587,13,FALSE))</f>
        <v>12</v>
      </c>
      <c r="N1651" s="36">
        <f>IF(VLOOKUP(A1651,'Fr QV 2017'!$A$1:$F$2587,6,FALSE)="#SAKNAS!",0,VLOOKUP(A1651,'Fr QV 2017'!$A$1:$F$2587,6,FALSE))</f>
        <v>16</v>
      </c>
      <c r="O1651" s="36">
        <f>IF(VLOOKUP(A1651,'Fr QV 2018'!$A$1:$M$2587,6,FALSE)="#SAKNAS!",0,VLOOKUP(A1651,'Fr QV 2018'!$A$1:$M$2587,6,FALSE))</f>
        <v>7</v>
      </c>
      <c r="P1651" s="36">
        <f>IF(VLOOKUP(A1651,'Fr QV 2019'!$A$1:$M$2587,6,FALSE)="#SAKNAS!",0,VLOOKUP(A1651,'Fr QV 2019'!$A$1:$M$2587,6,FALSE))</f>
        <v>8</v>
      </c>
      <c r="Q1651" s="36">
        <f>IF(VLOOKUP(A1651,'Fr QV 2020'!$A$1:$M$2587,6,FALSE)="#SAKNAS!",0,VLOOKUP(A1651,'Fr QV 2020'!$A$1:$M$2587,6,FALSE))</f>
        <v>5</v>
      </c>
      <c r="R1651" s="36">
        <f>IF(VLOOKUP(A1651,'Fr QV 2021'!$A$1:$M$2587,6,FALSE)="#SAKNAS!",0,VLOOKUP(A1651,'Fr QV 2021'!$A$1:$M$2587,6,FALSE))</f>
        <v>2</v>
      </c>
      <c r="S1651" s="36">
        <f>IF(VLOOKUP(A1651,'FR QV 2022'!$A$1:$M$2587,6,FALSE)="#SAKNAS!",0,VLOOKUP(A1651,'FR QV 2022'!$A$1:$M$2587,6,FALSE))</f>
        <v>3</v>
      </c>
      <c r="T1651" s="36">
        <f>IF(VLOOKUP($A1651,'FR QV 2023'!$A$1:$M$2587,6,FALSE)="#SAKNAS!",0,VLOOKUP($A1651,'FR QV 2023'!$A$1:$M$2587,6,FALSE))</f>
        <v>1</v>
      </c>
      <c r="U1651" s="36">
        <f>IF(VLOOKUP($A1651,'FR QV 2024'!$A$1:$M$2587,6,FALSE)="#SAKNAS!",0,VLOOKUP($A1651,'FR QV 2024'!$A$1:$M$2587,6,FALSE))</f>
        <v>4</v>
      </c>
    </row>
    <row r="1652" spans="1:21" s="12" customFormat="1" x14ac:dyDescent="0.2">
      <c r="A1652" s="26" t="str">
        <f t="shared" si="25"/>
        <v>0840070J01FA06</v>
      </c>
      <c r="B1652" s="12" t="str">
        <f>VLOOKUP(C1652,'Akodens FV'!$A$1:$B$2003,2,FALSE)</f>
        <v>Hälsoval</v>
      </c>
      <c r="C1652" s="27" t="s">
        <v>25</v>
      </c>
      <c r="D1652" s="28" t="s">
        <v>148</v>
      </c>
      <c r="E1652" s="27" t="s">
        <v>269</v>
      </c>
      <c r="F1652" s="28" t="s">
        <v>374</v>
      </c>
      <c r="G1652" s="36">
        <f>IF(VLOOKUP(A1652,'Fr QV 2010-2016'!$A$1:$M$2587,7,FALSE)="#SAKNAS!",0,VLOOKUP(A1652,'Fr QV 2010-2016'!$A$1:$M$2587,7,FALSE))</f>
        <v>0</v>
      </c>
      <c r="H1652" s="36">
        <f>IF(VLOOKUP(A1652,'Fr QV 2010-2016'!$A$1:$M$2587,8,FALSE)="#SAKNAS!",0,VLOOKUP(A1652,'Fr QV 2010-2016'!$A$1:$M$2587,8,FALSE))</f>
        <v>0</v>
      </c>
      <c r="I1652" s="36">
        <f>IF(VLOOKUP(A1652,'Fr QV 2010-2016'!$A$1:$M$2587,9,FALSE)="#SAKNAS!",0,VLOOKUP(A1652,'Fr QV 2010-2016'!$A$1:$M$2587,9,FALSE))</f>
        <v>0</v>
      </c>
      <c r="J1652" s="36">
        <f>IF(VLOOKUP(A1652,'Fr QV 2010-2016'!$A$1:$M$2587,10,FALSE)="#SAKNAS!",0,VLOOKUP(A1652,'Fr QV 2010-2016'!$A$1:$M$2587,10,FALSE))</f>
        <v>0</v>
      </c>
      <c r="K1652" s="36">
        <f>IF(VLOOKUP(A1652,'Fr QV 2010-2016'!$A$1:$M$2587,11,FALSE)="#SAKNAS!",0,VLOOKUP(A1652,'Fr QV 2010-2016'!$A$1:$M$2587,11,FALSE))</f>
        <v>0</v>
      </c>
      <c r="L1652" s="36">
        <f>IF(VLOOKUP(A1652,'Fr QV 2010-2016'!$A$1:$M$2587,12,FALSE)="#SAKNAS!",0,VLOOKUP(A1652,'Fr QV 2010-2016'!$A$1:$M$2587,12,FALSE))</f>
        <v>3</v>
      </c>
      <c r="M1652" s="36">
        <f>IF(VLOOKUP(A1652,'Fr QV 2010-2016'!$A$1:$M$2587,13,FALSE)="#SAKNAS!",0,VLOOKUP(A1652,'Fr QV 2010-2016'!$A$1:$M$2587,13,FALSE))</f>
        <v>0</v>
      </c>
      <c r="N1652" s="36">
        <v>0</v>
      </c>
      <c r="O1652" s="36">
        <f>IF(VLOOKUP(A1652,'Fr QV 2018'!$A$1:$M$2587,6,FALSE)="#SAKNAS!",0,VLOOKUP(A1652,'Fr QV 2018'!$A$1:$M$2587,6,FALSE))</f>
        <v>1</v>
      </c>
      <c r="P1652" s="36">
        <v>0</v>
      </c>
      <c r="Q1652" s="36">
        <f>IF(VLOOKUP(A1652,'Fr QV 2020'!$A$1:$M$2587,6,FALSE)="#SAKNAS!",0,VLOOKUP(A1652,'Fr QV 2020'!$A$1:$M$2587,6,FALSE))</f>
        <v>1</v>
      </c>
      <c r="R1652" s="36"/>
      <c r="S1652" s="36">
        <v>0</v>
      </c>
      <c r="T1652" s="36">
        <v>0</v>
      </c>
      <c r="U1652" s="36"/>
    </row>
    <row r="1653" spans="1:21" s="12" customFormat="1" x14ac:dyDescent="0.2">
      <c r="A1653" s="26" t="str">
        <f t="shared" si="25"/>
        <v>0840070J01FA09</v>
      </c>
      <c r="B1653" s="12" t="str">
        <f>VLOOKUP(C1653,'Akodens FV'!$A$1:$B$2003,2,FALSE)</f>
        <v>Hälsoval</v>
      </c>
      <c r="C1653" s="27" t="s">
        <v>25</v>
      </c>
      <c r="D1653" s="28" t="s">
        <v>148</v>
      </c>
      <c r="E1653" s="27" t="s">
        <v>257</v>
      </c>
      <c r="F1653" s="28" t="s">
        <v>375</v>
      </c>
      <c r="G1653" s="36">
        <f>IF(VLOOKUP(A1653,'Fr QV 2010-2016'!$A$1:$M$2587,7,FALSE)="#SAKNAS!",0,VLOOKUP(A1653,'Fr QV 2010-2016'!$A$1:$M$2587,7,FALSE))</f>
        <v>6</v>
      </c>
      <c r="H1653" s="36">
        <f>IF(VLOOKUP(A1653,'Fr QV 2010-2016'!$A$1:$M$2587,8,FALSE)="#SAKNAS!",0,VLOOKUP(A1653,'Fr QV 2010-2016'!$A$1:$M$2587,8,FALSE))</f>
        <v>0</v>
      </c>
      <c r="I1653" s="36">
        <f>IF(VLOOKUP(A1653,'Fr QV 2010-2016'!$A$1:$M$2587,9,FALSE)="#SAKNAS!",0,VLOOKUP(A1653,'Fr QV 2010-2016'!$A$1:$M$2587,9,FALSE))</f>
        <v>0</v>
      </c>
      <c r="J1653" s="36">
        <f>IF(VLOOKUP(A1653,'Fr QV 2010-2016'!$A$1:$M$2587,10,FALSE)="#SAKNAS!",0,VLOOKUP(A1653,'Fr QV 2010-2016'!$A$1:$M$2587,10,FALSE))</f>
        <v>1</v>
      </c>
      <c r="K1653" s="36">
        <f>IF(VLOOKUP(A1653,'Fr QV 2010-2016'!$A$1:$M$2587,11,FALSE)="#SAKNAS!",0,VLOOKUP(A1653,'Fr QV 2010-2016'!$A$1:$M$2587,11,FALSE))</f>
        <v>0</v>
      </c>
      <c r="L1653" s="36">
        <f>IF(VLOOKUP(A1653,'Fr QV 2010-2016'!$A$1:$M$2587,12,FALSE)="#SAKNAS!",0,VLOOKUP(A1653,'Fr QV 2010-2016'!$A$1:$M$2587,12,FALSE))</f>
        <v>2</v>
      </c>
      <c r="M1653" s="36">
        <f>IF(VLOOKUP(A1653,'Fr QV 2010-2016'!$A$1:$M$2587,13,FALSE)="#SAKNAS!",0,VLOOKUP(A1653,'Fr QV 2010-2016'!$A$1:$M$2587,13,FALSE))</f>
        <v>4</v>
      </c>
      <c r="N1653" s="36">
        <f>IF(VLOOKUP(A1653,'Fr QV 2017'!$A$1:$F$2587,6,FALSE)="#SAKNAS!",0,VLOOKUP(A1653,'Fr QV 2017'!$A$1:$F$2587,6,FALSE))</f>
        <v>5</v>
      </c>
      <c r="O1653" s="36">
        <f>IF(VLOOKUP(A1653,'Fr QV 2018'!$A$1:$M$2587,6,FALSE)="#SAKNAS!",0,VLOOKUP(A1653,'Fr QV 2018'!$A$1:$M$2587,6,FALSE))</f>
        <v>1</v>
      </c>
      <c r="P1653" s="36">
        <f>IF(VLOOKUP(A1653,'Fr QV 2019'!$A$1:$M$2587,6,FALSE)="#SAKNAS!",0,VLOOKUP(A1653,'Fr QV 2019'!$A$1:$M$2587,6,FALSE))</f>
        <v>15</v>
      </c>
      <c r="Q1653" s="36">
        <f>IF(VLOOKUP(A1653,'Fr QV 2020'!$A$1:$M$2587,6,FALSE)="#SAKNAS!",0,VLOOKUP(A1653,'Fr QV 2020'!$A$1:$M$2587,6,FALSE))</f>
        <v>9</v>
      </c>
      <c r="R1653" s="36">
        <f>IF(VLOOKUP(A1653,'Fr QV 2021'!$A$1:$M$2587,6,FALSE)="#SAKNAS!",0,VLOOKUP(A1653,'Fr QV 2021'!$A$1:$M$2587,6,FALSE))</f>
        <v>12</v>
      </c>
      <c r="S1653" s="36">
        <f>IF(VLOOKUP(A1653,'FR QV 2022'!$A$1:$M$2587,6,FALSE)="#SAKNAS!",0,VLOOKUP(A1653,'FR QV 2022'!$A$1:$M$2587,6,FALSE))</f>
        <v>5</v>
      </c>
      <c r="T1653" s="36">
        <f>IF(VLOOKUP($A1653,'FR QV 2023'!$A$1:$M$2587,6,FALSE)="#SAKNAS!",0,VLOOKUP($A1653,'FR QV 2023'!$A$1:$M$2587,6,FALSE))</f>
        <v>9</v>
      </c>
      <c r="U1653" s="36">
        <f>IF(VLOOKUP($A1653,'FR QV 2024'!$A$1:$M$2587,6,FALSE)="#SAKNAS!",0,VLOOKUP($A1653,'FR QV 2024'!$A$1:$M$2587,6,FALSE))</f>
        <v>9</v>
      </c>
    </row>
    <row r="1654" spans="1:21" s="12" customFormat="1" x14ac:dyDescent="0.2">
      <c r="A1654" s="26" t="str">
        <f t="shared" si="25"/>
        <v>0840070J01FA10</v>
      </c>
      <c r="B1654" s="12" t="str">
        <f>VLOOKUP(C1654,'Akodens FV'!$A$1:$B$2003,2,FALSE)</f>
        <v>Hälsoval</v>
      </c>
      <c r="C1654" s="27" t="s">
        <v>25</v>
      </c>
      <c r="D1654" s="28" t="s">
        <v>148</v>
      </c>
      <c r="E1654" s="27" t="s">
        <v>268</v>
      </c>
      <c r="F1654" s="28" t="s">
        <v>368</v>
      </c>
      <c r="G1654" s="36">
        <f>IF(VLOOKUP(A1654,'Fr QV 2010-2016'!$A$1:$M$2587,7,FALSE)="#SAKNAS!",0,VLOOKUP(A1654,'Fr QV 2010-2016'!$A$1:$M$2587,7,FALSE))</f>
        <v>3</v>
      </c>
      <c r="H1654" s="36">
        <f>IF(VLOOKUP(A1654,'Fr QV 2010-2016'!$A$1:$M$2587,8,FALSE)="#SAKNAS!",0,VLOOKUP(A1654,'Fr QV 2010-2016'!$A$1:$M$2587,8,FALSE))</f>
        <v>2</v>
      </c>
      <c r="I1654" s="36">
        <f>IF(VLOOKUP(A1654,'Fr QV 2010-2016'!$A$1:$M$2587,9,FALSE)="#SAKNAS!",0,VLOOKUP(A1654,'Fr QV 2010-2016'!$A$1:$M$2587,9,FALSE))</f>
        <v>1</v>
      </c>
      <c r="J1654" s="36">
        <f>IF(VLOOKUP(A1654,'Fr QV 2010-2016'!$A$1:$M$2587,10,FALSE)="#SAKNAS!",0,VLOOKUP(A1654,'Fr QV 2010-2016'!$A$1:$M$2587,10,FALSE))</f>
        <v>2</v>
      </c>
      <c r="K1654" s="36">
        <f>IF(VLOOKUP(A1654,'Fr QV 2010-2016'!$A$1:$M$2587,11,FALSE)="#SAKNAS!",0,VLOOKUP(A1654,'Fr QV 2010-2016'!$A$1:$M$2587,11,FALSE))</f>
        <v>1</v>
      </c>
      <c r="L1654" s="36">
        <f>IF(VLOOKUP(A1654,'Fr QV 2010-2016'!$A$1:$M$2587,12,FALSE)="#SAKNAS!",0,VLOOKUP(A1654,'Fr QV 2010-2016'!$A$1:$M$2587,12,FALSE))</f>
        <v>1</v>
      </c>
      <c r="M1654" s="36">
        <f>IF(VLOOKUP(A1654,'Fr QV 2010-2016'!$A$1:$M$2587,13,FALSE)="#SAKNAS!",0,VLOOKUP(A1654,'Fr QV 2010-2016'!$A$1:$M$2587,13,FALSE))</f>
        <v>2</v>
      </c>
      <c r="N1654" s="36">
        <f>IF(VLOOKUP(A1654,'Fr QV 2017'!$A$1:$F$2587,6,FALSE)="#SAKNAS!",0,VLOOKUP(A1654,'Fr QV 2017'!$A$1:$F$2587,6,FALSE))</f>
        <v>3</v>
      </c>
      <c r="O1654" s="36">
        <f>IF(VLOOKUP(A1654,'Fr QV 2018'!$A$1:$M$2587,6,FALSE)="#SAKNAS!",0,VLOOKUP(A1654,'Fr QV 2018'!$A$1:$M$2587,6,FALSE))</f>
        <v>1</v>
      </c>
      <c r="P1654" s="36">
        <f>IF(VLOOKUP(A1654,'Fr QV 2019'!$A$1:$M$2587,6,FALSE)="#SAKNAS!",0,VLOOKUP(A1654,'Fr QV 2019'!$A$1:$M$2587,6,FALSE))</f>
        <v>2</v>
      </c>
      <c r="Q1654" s="36">
        <v>0</v>
      </c>
      <c r="R1654" s="36">
        <f>IF(VLOOKUP(A1654,'Fr QV 2021'!$A$1:$M$2587,6,FALSE)="#SAKNAS!",0,VLOOKUP(A1654,'Fr QV 2021'!$A$1:$M$2587,6,FALSE))</f>
        <v>2</v>
      </c>
      <c r="S1654" s="36">
        <f>IF(VLOOKUP(A1654,'FR QV 2022'!$A$1:$M$2587,6,FALSE)="#SAKNAS!",0,VLOOKUP(A1654,'FR QV 2022'!$A$1:$M$2587,6,FALSE))</f>
        <v>3</v>
      </c>
      <c r="T1654" s="36">
        <f>IF(VLOOKUP($A1654,'FR QV 2023'!$A$1:$M$2587,6,FALSE)="#SAKNAS!",0,VLOOKUP($A1654,'FR QV 2023'!$A$1:$M$2587,6,FALSE))</f>
        <v>2</v>
      </c>
      <c r="U1654" s="36">
        <f>IF(VLOOKUP($A1654,'FR QV 2024'!$A$1:$M$2587,6,FALSE)="#SAKNAS!",0,VLOOKUP($A1654,'FR QV 2024'!$A$1:$M$2587,6,FALSE))</f>
        <v>4</v>
      </c>
    </row>
    <row r="1655" spans="1:21" s="12" customFormat="1" x14ac:dyDescent="0.2">
      <c r="A1655" s="26" t="str">
        <f t="shared" si="25"/>
        <v>0840070J01FF01</v>
      </c>
      <c r="B1655" s="12" t="str">
        <f>VLOOKUP(C1655,'Akodens FV'!$A$1:$B$2003,2,FALSE)</f>
        <v>Hälsoval</v>
      </c>
      <c r="C1655" s="27" t="s">
        <v>25</v>
      </c>
      <c r="D1655" s="28" t="s">
        <v>148</v>
      </c>
      <c r="E1655" s="27" t="s">
        <v>248</v>
      </c>
      <c r="F1655" s="28" t="s">
        <v>358</v>
      </c>
      <c r="G1655" s="36">
        <f>IF(VLOOKUP(A1655,'Fr QV 2010-2016'!$A$1:$M$2587,7,FALSE)="#SAKNAS!",0,VLOOKUP(A1655,'Fr QV 2010-2016'!$A$1:$M$2587,7,FALSE))</f>
        <v>46</v>
      </c>
      <c r="H1655" s="36">
        <f>IF(VLOOKUP(A1655,'Fr QV 2010-2016'!$A$1:$M$2587,8,FALSE)="#SAKNAS!",0,VLOOKUP(A1655,'Fr QV 2010-2016'!$A$1:$M$2587,8,FALSE))</f>
        <v>69</v>
      </c>
      <c r="I1655" s="36">
        <f>IF(VLOOKUP(A1655,'Fr QV 2010-2016'!$A$1:$M$2587,9,FALSE)="#SAKNAS!",0,VLOOKUP(A1655,'Fr QV 2010-2016'!$A$1:$M$2587,9,FALSE))</f>
        <v>55</v>
      </c>
      <c r="J1655" s="36">
        <f>IF(VLOOKUP(A1655,'Fr QV 2010-2016'!$A$1:$M$2587,10,FALSE)="#SAKNAS!",0,VLOOKUP(A1655,'Fr QV 2010-2016'!$A$1:$M$2587,10,FALSE))</f>
        <v>41</v>
      </c>
      <c r="K1655" s="36">
        <f>IF(VLOOKUP(A1655,'Fr QV 2010-2016'!$A$1:$M$2587,11,FALSE)="#SAKNAS!",0,VLOOKUP(A1655,'Fr QV 2010-2016'!$A$1:$M$2587,11,FALSE))</f>
        <v>47</v>
      </c>
      <c r="L1655" s="36">
        <f>IF(VLOOKUP(A1655,'Fr QV 2010-2016'!$A$1:$M$2587,12,FALSE)="#SAKNAS!",0,VLOOKUP(A1655,'Fr QV 2010-2016'!$A$1:$M$2587,12,FALSE))</f>
        <v>41</v>
      </c>
      <c r="M1655" s="36">
        <f>IF(VLOOKUP(A1655,'Fr QV 2010-2016'!$A$1:$M$2587,13,FALSE)="#SAKNAS!",0,VLOOKUP(A1655,'Fr QV 2010-2016'!$A$1:$M$2587,13,FALSE))</f>
        <v>69</v>
      </c>
      <c r="N1655" s="36">
        <f>IF(VLOOKUP(A1655,'Fr QV 2017'!$A$1:$F$2587,6,FALSE)="#SAKNAS!",0,VLOOKUP(A1655,'Fr QV 2017'!$A$1:$F$2587,6,FALSE))</f>
        <v>65</v>
      </c>
      <c r="O1655" s="36">
        <f>IF(VLOOKUP(A1655,'Fr QV 2018'!$A$1:$M$2587,6,FALSE)="#SAKNAS!",0,VLOOKUP(A1655,'Fr QV 2018'!$A$1:$M$2587,6,FALSE))</f>
        <v>56</v>
      </c>
      <c r="P1655" s="36">
        <f>IF(VLOOKUP(A1655,'Fr QV 2019'!$A$1:$M$2587,6,FALSE)="#SAKNAS!",0,VLOOKUP(A1655,'Fr QV 2019'!$A$1:$M$2587,6,FALSE))</f>
        <v>44</v>
      </c>
      <c r="Q1655" s="36">
        <f>IF(VLOOKUP(A1655,'Fr QV 2020'!$A$1:$M$2587,6,FALSE)="#SAKNAS!",0,VLOOKUP(A1655,'Fr QV 2020'!$A$1:$M$2587,6,FALSE))</f>
        <v>68</v>
      </c>
      <c r="R1655" s="36">
        <f>IF(VLOOKUP(A1655,'Fr QV 2021'!$A$1:$M$2587,6,FALSE)="#SAKNAS!",0,VLOOKUP(A1655,'Fr QV 2021'!$A$1:$M$2587,6,FALSE))</f>
        <v>45</v>
      </c>
      <c r="S1655" s="36">
        <f>IF(VLOOKUP(A1655,'FR QV 2022'!$A$1:$M$2587,6,FALSE)="#SAKNAS!",0,VLOOKUP(A1655,'FR QV 2022'!$A$1:$M$2587,6,FALSE))</f>
        <v>22</v>
      </c>
      <c r="T1655" s="36">
        <f>IF(VLOOKUP($A1655,'FR QV 2023'!$A$1:$M$2587,6,FALSE)="#SAKNAS!",0,VLOOKUP($A1655,'FR QV 2023'!$A$1:$M$2587,6,FALSE))</f>
        <v>51</v>
      </c>
      <c r="U1655" s="36">
        <f>IF(VLOOKUP($A1655,'FR QV 2024'!$A$1:$M$2587,6,FALSE)="#SAKNAS!",0,VLOOKUP($A1655,'FR QV 2024'!$A$1:$M$2587,6,FALSE))</f>
        <v>56</v>
      </c>
    </row>
    <row r="1656" spans="1:21" s="12" customFormat="1" x14ac:dyDescent="0.2">
      <c r="A1656" s="26" t="str">
        <f t="shared" si="25"/>
        <v>0840070J01MA01</v>
      </c>
      <c r="B1656" s="12" t="str">
        <f>VLOOKUP(C1656,'Akodens FV'!$A$1:$B$2003,2,FALSE)</f>
        <v>Hälsoval</v>
      </c>
      <c r="C1656" s="27" t="s">
        <v>25</v>
      </c>
      <c r="D1656" s="28" t="s">
        <v>148</v>
      </c>
      <c r="E1656" s="27" t="s">
        <v>267</v>
      </c>
      <c r="F1656" s="28" t="s">
        <v>365</v>
      </c>
      <c r="G1656" s="36">
        <f>IF(VLOOKUP(A1656,'Fr QV 2010-2016'!$A$1:$M$2587,7,FALSE)="#SAKNAS!",0,VLOOKUP(A1656,'Fr QV 2010-2016'!$A$1:$M$2587,7,FALSE))</f>
        <v>0</v>
      </c>
      <c r="H1656" s="36">
        <f>IF(VLOOKUP(A1656,'Fr QV 2010-2016'!$A$1:$M$2587,8,FALSE)="#SAKNAS!",0,VLOOKUP(A1656,'Fr QV 2010-2016'!$A$1:$M$2587,8,FALSE))</f>
        <v>0</v>
      </c>
      <c r="I1656" s="36">
        <f>IF(VLOOKUP(A1656,'Fr QV 2010-2016'!$A$1:$M$2587,9,FALSE)="#SAKNAS!",0,VLOOKUP(A1656,'Fr QV 2010-2016'!$A$1:$M$2587,9,FALSE))</f>
        <v>1</v>
      </c>
      <c r="J1656" s="36">
        <f>IF(VLOOKUP(A1656,'Fr QV 2010-2016'!$A$1:$M$2587,10,FALSE)="#SAKNAS!",0,VLOOKUP(A1656,'Fr QV 2010-2016'!$A$1:$M$2587,10,FALSE))</f>
        <v>0</v>
      </c>
      <c r="K1656" s="36">
        <f>IF(VLOOKUP(A1656,'Fr QV 2010-2016'!$A$1:$M$2587,11,FALSE)="#SAKNAS!",0,VLOOKUP(A1656,'Fr QV 2010-2016'!$A$1:$M$2587,11,FALSE))</f>
        <v>0</v>
      </c>
      <c r="L1656" s="36">
        <f>IF(VLOOKUP(A1656,'Fr QV 2010-2016'!$A$1:$M$2587,12,FALSE)="#SAKNAS!",0,VLOOKUP(A1656,'Fr QV 2010-2016'!$A$1:$M$2587,12,FALSE))</f>
        <v>0</v>
      </c>
      <c r="M1656" s="36">
        <f>IF(VLOOKUP(A1656,'Fr QV 2010-2016'!$A$1:$M$2587,13,FALSE)="#SAKNAS!",0,VLOOKUP(A1656,'Fr QV 2010-2016'!$A$1:$M$2587,13,FALSE))</f>
        <v>0</v>
      </c>
      <c r="N1656" s="36">
        <v>0</v>
      </c>
      <c r="O1656" s="36">
        <v>0</v>
      </c>
      <c r="P1656" s="36">
        <v>0</v>
      </c>
      <c r="Q1656" s="36">
        <v>0</v>
      </c>
      <c r="R1656" s="36"/>
      <c r="S1656" s="36">
        <v>0</v>
      </c>
      <c r="T1656" s="36">
        <v>0</v>
      </c>
      <c r="U1656" s="36"/>
    </row>
    <row r="1657" spans="1:21" s="12" customFormat="1" x14ac:dyDescent="0.2">
      <c r="A1657" s="26" t="str">
        <f t="shared" si="25"/>
        <v>0840070J01MA02</v>
      </c>
      <c r="B1657" s="12" t="str">
        <f>VLOOKUP(C1657,'Akodens FV'!$A$1:$B$2003,2,FALSE)</f>
        <v>Hälsoval</v>
      </c>
      <c r="C1657" s="27" t="s">
        <v>25</v>
      </c>
      <c r="D1657" s="28" t="s">
        <v>148</v>
      </c>
      <c r="E1657" s="27" t="s">
        <v>252</v>
      </c>
      <c r="F1657" s="28" t="s">
        <v>359</v>
      </c>
      <c r="G1657" s="36">
        <f>IF(VLOOKUP(A1657,'Fr QV 2010-2016'!$A$1:$M$2587,7,FALSE)="#SAKNAS!",0,VLOOKUP(A1657,'Fr QV 2010-2016'!$A$1:$M$2587,7,FALSE))</f>
        <v>75</v>
      </c>
      <c r="H1657" s="36">
        <f>IF(VLOOKUP(A1657,'Fr QV 2010-2016'!$A$1:$M$2587,8,FALSE)="#SAKNAS!",0,VLOOKUP(A1657,'Fr QV 2010-2016'!$A$1:$M$2587,8,FALSE))</f>
        <v>66</v>
      </c>
      <c r="I1657" s="36">
        <f>IF(VLOOKUP(A1657,'Fr QV 2010-2016'!$A$1:$M$2587,9,FALSE)="#SAKNAS!",0,VLOOKUP(A1657,'Fr QV 2010-2016'!$A$1:$M$2587,9,FALSE))</f>
        <v>54</v>
      </c>
      <c r="J1657" s="36">
        <f>IF(VLOOKUP(A1657,'Fr QV 2010-2016'!$A$1:$M$2587,10,FALSE)="#SAKNAS!",0,VLOOKUP(A1657,'Fr QV 2010-2016'!$A$1:$M$2587,10,FALSE))</f>
        <v>85</v>
      </c>
      <c r="K1657" s="36">
        <f>IF(VLOOKUP(A1657,'Fr QV 2010-2016'!$A$1:$M$2587,11,FALSE)="#SAKNAS!",0,VLOOKUP(A1657,'Fr QV 2010-2016'!$A$1:$M$2587,11,FALSE))</f>
        <v>64</v>
      </c>
      <c r="L1657" s="36">
        <f>IF(VLOOKUP(A1657,'Fr QV 2010-2016'!$A$1:$M$2587,12,FALSE)="#SAKNAS!",0,VLOOKUP(A1657,'Fr QV 2010-2016'!$A$1:$M$2587,12,FALSE))</f>
        <v>58</v>
      </c>
      <c r="M1657" s="36">
        <f>IF(VLOOKUP(A1657,'Fr QV 2010-2016'!$A$1:$M$2587,13,FALSE)="#SAKNAS!",0,VLOOKUP(A1657,'Fr QV 2010-2016'!$A$1:$M$2587,13,FALSE))</f>
        <v>54</v>
      </c>
      <c r="N1657" s="36">
        <f>IF(VLOOKUP(A1657,'Fr QV 2017'!$A$1:$F$2587,6,FALSE)="#SAKNAS!",0,VLOOKUP(A1657,'Fr QV 2017'!$A$1:$F$2587,6,FALSE))</f>
        <v>43</v>
      </c>
      <c r="O1657" s="36">
        <f>IF(VLOOKUP(A1657,'Fr QV 2018'!$A$1:$M$2587,6,FALSE)="#SAKNAS!",0,VLOOKUP(A1657,'Fr QV 2018'!$A$1:$M$2587,6,FALSE))</f>
        <v>93</v>
      </c>
      <c r="P1657" s="36">
        <f>IF(VLOOKUP(A1657,'Fr QV 2019'!$A$1:$M$2587,6,FALSE)="#SAKNAS!",0,VLOOKUP(A1657,'Fr QV 2019'!$A$1:$M$2587,6,FALSE))</f>
        <v>55</v>
      </c>
      <c r="Q1657" s="36">
        <f>IF(VLOOKUP(A1657,'Fr QV 2020'!$A$1:$M$2587,6,FALSE)="#SAKNAS!",0,VLOOKUP(A1657,'Fr QV 2020'!$A$1:$M$2587,6,FALSE))</f>
        <v>82</v>
      </c>
      <c r="R1657" s="36">
        <f>IF(VLOOKUP(A1657,'Fr QV 2021'!$A$1:$M$2587,6,FALSE)="#SAKNAS!",0,VLOOKUP(A1657,'Fr QV 2021'!$A$1:$M$2587,6,FALSE))</f>
        <v>58</v>
      </c>
      <c r="S1657" s="36">
        <f>IF(VLOOKUP(A1657,'FR QV 2022'!$A$1:$M$2587,6,FALSE)="#SAKNAS!",0,VLOOKUP(A1657,'FR QV 2022'!$A$1:$M$2587,6,FALSE))</f>
        <v>68</v>
      </c>
      <c r="T1657" s="36">
        <f>IF(VLOOKUP($A1657,'FR QV 2023'!$A$1:$M$2587,6,FALSE)="#SAKNAS!",0,VLOOKUP($A1657,'FR QV 2023'!$A$1:$M$2587,6,FALSE))</f>
        <v>50</v>
      </c>
      <c r="U1657" s="36">
        <f>IF(VLOOKUP($A1657,'FR QV 2024'!$A$1:$M$2587,6,FALSE)="#SAKNAS!",0,VLOOKUP($A1657,'FR QV 2024'!$A$1:$M$2587,6,FALSE))</f>
        <v>35</v>
      </c>
    </row>
    <row r="1658" spans="1:21" s="12" customFormat="1" x14ac:dyDescent="0.2">
      <c r="A1658" s="26" t="str">
        <f t="shared" si="25"/>
        <v>0840070J01MA06</v>
      </c>
      <c r="B1658" s="12" t="str">
        <f>VLOOKUP(C1658,'Akodens FV'!$A$1:$B$2003,2,FALSE)</f>
        <v>Hälsoval</v>
      </c>
      <c r="C1658" s="27" t="s">
        <v>25</v>
      </c>
      <c r="D1658" s="28" t="s">
        <v>148</v>
      </c>
      <c r="E1658" s="27" t="s">
        <v>256</v>
      </c>
      <c r="F1658" s="28" t="s">
        <v>366</v>
      </c>
      <c r="G1658" s="36">
        <f>IF(VLOOKUP(A1658,'Fr QV 2010-2016'!$A$1:$M$2587,7,FALSE)="#SAKNAS!",0,VLOOKUP(A1658,'Fr QV 2010-2016'!$A$1:$M$2587,7,FALSE))</f>
        <v>1</v>
      </c>
      <c r="H1658" s="36">
        <f>IF(VLOOKUP(A1658,'Fr QV 2010-2016'!$A$1:$M$2587,8,FALSE)="#SAKNAS!",0,VLOOKUP(A1658,'Fr QV 2010-2016'!$A$1:$M$2587,8,FALSE))</f>
        <v>0</v>
      </c>
      <c r="I1658" s="36">
        <f>IF(VLOOKUP(A1658,'Fr QV 2010-2016'!$A$1:$M$2587,9,FALSE)="#SAKNAS!",0,VLOOKUP(A1658,'Fr QV 2010-2016'!$A$1:$M$2587,9,FALSE))</f>
        <v>0</v>
      </c>
      <c r="J1658" s="36">
        <f>IF(VLOOKUP(A1658,'Fr QV 2010-2016'!$A$1:$M$2587,10,FALSE)="#SAKNAS!",0,VLOOKUP(A1658,'Fr QV 2010-2016'!$A$1:$M$2587,10,FALSE))</f>
        <v>0</v>
      </c>
      <c r="K1658" s="36">
        <f>IF(VLOOKUP(A1658,'Fr QV 2010-2016'!$A$1:$M$2587,11,FALSE)="#SAKNAS!",0,VLOOKUP(A1658,'Fr QV 2010-2016'!$A$1:$M$2587,11,FALSE))</f>
        <v>0</v>
      </c>
      <c r="L1658" s="36">
        <f>IF(VLOOKUP(A1658,'Fr QV 2010-2016'!$A$1:$M$2587,12,FALSE)="#SAKNAS!",0,VLOOKUP(A1658,'Fr QV 2010-2016'!$A$1:$M$2587,12,FALSE))</f>
        <v>0</v>
      </c>
      <c r="M1658" s="36">
        <f>IF(VLOOKUP(A1658,'Fr QV 2010-2016'!$A$1:$M$2587,13,FALSE)="#SAKNAS!",0,VLOOKUP(A1658,'Fr QV 2010-2016'!$A$1:$M$2587,13,FALSE))</f>
        <v>0</v>
      </c>
      <c r="N1658" s="36">
        <v>0</v>
      </c>
      <c r="O1658" s="36">
        <v>0</v>
      </c>
      <c r="P1658" s="36">
        <v>0</v>
      </c>
      <c r="Q1658" s="36">
        <v>0</v>
      </c>
      <c r="R1658" s="36"/>
      <c r="S1658" s="36">
        <v>0</v>
      </c>
      <c r="T1658" s="36">
        <v>0</v>
      </c>
      <c r="U1658" s="36"/>
    </row>
    <row r="1659" spans="1:21" s="12" customFormat="1" x14ac:dyDescent="0.2">
      <c r="A1659" s="26" t="str">
        <f t="shared" si="25"/>
        <v>0840070J01MA12</v>
      </c>
      <c r="B1659" s="12" t="str">
        <f>VLOOKUP(C1659,'Akodens FV'!$A$1:$B$2003,2,FALSE)</f>
        <v>Hälsoval</v>
      </c>
      <c r="C1659" s="27" t="s">
        <v>25</v>
      </c>
      <c r="D1659" s="28" t="s">
        <v>148</v>
      </c>
      <c r="E1659" s="27" t="s">
        <v>265</v>
      </c>
      <c r="F1659" s="28" t="s">
        <v>379</v>
      </c>
      <c r="G1659" s="36">
        <f>IF(VLOOKUP(A1659,'Fr QV 2010-2016'!$A$1:$M$2587,7,FALSE)="#SAKNAS!",0,VLOOKUP(A1659,'Fr QV 2010-2016'!$A$1:$M$2587,7,FALSE))</f>
        <v>0</v>
      </c>
      <c r="H1659" s="36">
        <f>IF(VLOOKUP(A1659,'Fr QV 2010-2016'!$A$1:$M$2587,8,FALSE)="#SAKNAS!",0,VLOOKUP(A1659,'Fr QV 2010-2016'!$A$1:$M$2587,8,FALSE))</f>
        <v>0</v>
      </c>
      <c r="I1659" s="36">
        <f>IF(VLOOKUP(A1659,'Fr QV 2010-2016'!$A$1:$M$2587,9,FALSE)="#SAKNAS!",0,VLOOKUP(A1659,'Fr QV 2010-2016'!$A$1:$M$2587,9,FALSE))</f>
        <v>0</v>
      </c>
      <c r="J1659" s="36">
        <f>IF(VLOOKUP(A1659,'Fr QV 2010-2016'!$A$1:$M$2587,10,FALSE)="#SAKNAS!",0,VLOOKUP(A1659,'Fr QV 2010-2016'!$A$1:$M$2587,10,FALSE))</f>
        <v>0</v>
      </c>
      <c r="K1659" s="36">
        <f>IF(VLOOKUP(A1659,'Fr QV 2010-2016'!$A$1:$M$2587,11,FALSE)="#SAKNAS!",0,VLOOKUP(A1659,'Fr QV 2010-2016'!$A$1:$M$2587,11,FALSE))</f>
        <v>0</v>
      </c>
      <c r="L1659" s="36">
        <f>IF(VLOOKUP(A1659,'Fr QV 2010-2016'!$A$1:$M$2587,12,FALSE)="#SAKNAS!",0,VLOOKUP(A1659,'Fr QV 2010-2016'!$A$1:$M$2587,12,FALSE))</f>
        <v>0</v>
      </c>
      <c r="M1659" s="36">
        <f>IF(VLOOKUP(A1659,'Fr QV 2010-2016'!$A$1:$M$2587,13,FALSE)="#SAKNAS!",0,VLOOKUP(A1659,'Fr QV 2010-2016'!$A$1:$M$2587,13,FALSE))</f>
        <v>2</v>
      </c>
      <c r="N1659" s="36">
        <v>0</v>
      </c>
      <c r="O1659" s="36">
        <f>IF(VLOOKUP(A1659,'Fr QV 2018'!$A$1:$M$2587,6,FALSE)="#SAKNAS!",0,VLOOKUP(A1659,'Fr QV 2018'!$A$1:$M$2587,6,FALSE))</f>
        <v>1</v>
      </c>
      <c r="P1659" s="36">
        <f>IF(VLOOKUP(A1659,'Fr QV 2019'!$A$1:$M$2587,6,FALSE)="#SAKNAS!",0,VLOOKUP(A1659,'Fr QV 2019'!$A$1:$M$2587,6,FALSE))</f>
        <v>1</v>
      </c>
      <c r="Q1659" s="36">
        <v>0</v>
      </c>
      <c r="R1659" s="36"/>
      <c r="S1659" s="36">
        <v>0</v>
      </c>
      <c r="T1659" s="36">
        <v>0</v>
      </c>
      <c r="U1659" s="36"/>
    </row>
    <row r="1660" spans="1:21" s="12" customFormat="1" x14ac:dyDescent="0.2">
      <c r="A1660" s="26" t="str">
        <f t="shared" si="25"/>
        <v>0840070J01MA14</v>
      </c>
      <c r="B1660" s="12" t="str">
        <f>VLOOKUP(C1660,'Akodens FV'!$A$1:$B$2003,2,FALSE)</f>
        <v>Hälsoval</v>
      </c>
      <c r="C1660" s="27" t="s">
        <v>25</v>
      </c>
      <c r="D1660" s="28" t="s">
        <v>148</v>
      </c>
      <c r="E1660" s="27" t="s">
        <v>272</v>
      </c>
      <c r="F1660" s="28" t="s">
        <v>386</v>
      </c>
      <c r="G1660" s="36">
        <f>IF(VLOOKUP(A1660,'Fr QV 2010-2016'!$A$1:$M$2587,7,FALSE)="#SAKNAS!",0,VLOOKUP(A1660,'Fr QV 2010-2016'!$A$1:$M$2587,7,FALSE))</f>
        <v>0</v>
      </c>
      <c r="H1660" s="36">
        <f>IF(VLOOKUP(A1660,'Fr QV 2010-2016'!$A$1:$M$2587,8,FALSE)="#SAKNAS!",0,VLOOKUP(A1660,'Fr QV 2010-2016'!$A$1:$M$2587,8,FALSE))</f>
        <v>0</v>
      </c>
      <c r="I1660" s="36">
        <f>IF(VLOOKUP(A1660,'Fr QV 2010-2016'!$A$1:$M$2587,9,FALSE)="#SAKNAS!",0,VLOOKUP(A1660,'Fr QV 2010-2016'!$A$1:$M$2587,9,FALSE))</f>
        <v>0</v>
      </c>
      <c r="J1660" s="36">
        <f>IF(VLOOKUP(A1660,'Fr QV 2010-2016'!$A$1:$M$2587,10,FALSE)="#SAKNAS!",0,VLOOKUP(A1660,'Fr QV 2010-2016'!$A$1:$M$2587,10,FALSE))</f>
        <v>1</v>
      </c>
      <c r="K1660" s="36">
        <f>IF(VLOOKUP(A1660,'Fr QV 2010-2016'!$A$1:$M$2587,11,FALSE)="#SAKNAS!",0,VLOOKUP(A1660,'Fr QV 2010-2016'!$A$1:$M$2587,11,FALSE))</f>
        <v>1</v>
      </c>
      <c r="L1660" s="36">
        <f>IF(VLOOKUP(A1660,'Fr QV 2010-2016'!$A$1:$M$2587,12,FALSE)="#SAKNAS!",0,VLOOKUP(A1660,'Fr QV 2010-2016'!$A$1:$M$2587,12,FALSE))</f>
        <v>0</v>
      </c>
      <c r="M1660" s="36">
        <f>IF(VLOOKUP(A1660,'Fr QV 2010-2016'!$A$1:$M$2587,13,FALSE)="#SAKNAS!",0,VLOOKUP(A1660,'Fr QV 2010-2016'!$A$1:$M$2587,13,FALSE))</f>
        <v>0</v>
      </c>
      <c r="N1660" s="36">
        <v>0</v>
      </c>
      <c r="O1660" s="36">
        <v>0</v>
      </c>
      <c r="P1660" s="36">
        <f>IF(VLOOKUP(A1660,'Fr QV 2019'!$A$1:$M$2587,6,FALSE)="#SAKNAS!",0,VLOOKUP(A1660,'Fr QV 2019'!$A$1:$M$2587,6,FALSE))</f>
        <v>1</v>
      </c>
      <c r="Q1660" s="36">
        <v>0</v>
      </c>
      <c r="R1660" s="36"/>
      <c r="S1660" s="36">
        <v>0</v>
      </c>
      <c r="T1660" s="36">
        <v>0</v>
      </c>
      <c r="U1660" s="36"/>
    </row>
    <row r="1661" spans="1:21" s="12" customFormat="1" x14ac:dyDescent="0.2">
      <c r="A1661" s="26" t="str">
        <f t="shared" si="25"/>
        <v>0840070J01XC01</v>
      </c>
      <c r="B1661" s="12" t="str">
        <f>VLOOKUP(C1661,'Akodens FV'!$A$1:$B$2003,2,FALSE)</f>
        <v>Hälsoval</v>
      </c>
      <c r="C1661" s="27" t="s">
        <v>25</v>
      </c>
      <c r="D1661" s="28" t="s">
        <v>148</v>
      </c>
      <c r="E1661" s="27" t="s">
        <v>266</v>
      </c>
      <c r="F1661" s="28" t="s">
        <v>360</v>
      </c>
      <c r="G1661" s="36">
        <f>IF(VLOOKUP(A1661,'Fr QV 2010-2016'!$A$1:$M$2587,7,FALSE)="#SAKNAS!",0,VLOOKUP(A1661,'Fr QV 2010-2016'!$A$1:$M$2587,7,FALSE))</f>
        <v>0</v>
      </c>
      <c r="H1661" s="36">
        <f>IF(VLOOKUP(A1661,'Fr QV 2010-2016'!$A$1:$M$2587,8,FALSE)="#SAKNAS!",0,VLOOKUP(A1661,'Fr QV 2010-2016'!$A$1:$M$2587,8,FALSE))</f>
        <v>1</v>
      </c>
      <c r="I1661" s="36">
        <f>IF(VLOOKUP(A1661,'Fr QV 2010-2016'!$A$1:$M$2587,9,FALSE)="#SAKNAS!",0,VLOOKUP(A1661,'Fr QV 2010-2016'!$A$1:$M$2587,9,FALSE))</f>
        <v>0</v>
      </c>
      <c r="J1661" s="36">
        <f>IF(VLOOKUP(A1661,'Fr QV 2010-2016'!$A$1:$M$2587,10,FALSE)="#SAKNAS!",0,VLOOKUP(A1661,'Fr QV 2010-2016'!$A$1:$M$2587,10,FALSE))</f>
        <v>2</v>
      </c>
      <c r="K1661" s="36">
        <f>IF(VLOOKUP(A1661,'Fr QV 2010-2016'!$A$1:$M$2587,11,FALSE)="#SAKNAS!",0,VLOOKUP(A1661,'Fr QV 2010-2016'!$A$1:$M$2587,11,FALSE))</f>
        <v>2</v>
      </c>
      <c r="L1661" s="36">
        <f>IF(VLOOKUP(A1661,'Fr QV 2010-2016'!$A$1:$M$2587,12,FALSE)="#SAKNAS!",0,VLOOKUP(A1661,'Fr QV 2010-2016'!$A$1:$M$2587,12,FALSE))</f>
        <v>1</v>
      </c>
      <c r="M1661" s="36">
        <f>IF(VLOOKUP(A1661,'Fr QV 2010-2016'!$A$1:$M$2587,13,FALSE)="#SAKNAS!",0,VLOOKUP(A1661,'Fr QV 2010-2016'!$A$1:$M$2587,13,FALSE))</f>
        <v>0</v>
      </c>
      <c r="N1661" s="36">
        <v>0</v>
      </c>
      <c r="O1661" s="36">
        <v>0</v>
      </c>
      <c r="P1661" s="36">
        <f>IF(VLOOKUP(A1661,'Fr QV 2019'!$A$1:$M$2587,6,FALSE)="#SAKNAS!",0,VLOOKUP(A1661,'Fr QV 2019'!$A$1:$M$2587,6,FALSE))</f>
        <v>3</v>
      </c>
      <c r="Q1661" s="36">
        <v>0</v>
      </c>
      <c r="R1661" s="36"/>
      <c r="S1661" s="36">
        <v>0</v>
      </c>
      <c r="T1661" s="36">
        <v>0</v>
      </c>
      <c r="U1661" s="36"/>
    </row>
    <row r="1662" spans="1:21" s="12" customFormat="1" x14ac:dyDescent="0.2">
      <c r="A1662" s="26" t="str">
        <f t="shared" si="25"/>
        <v>0840070J01XE01</v>
      </c>
      <c r="B1662" s="12" t="str">
        <f>VLOOKUP(C1662,'Akodens FV'!$A$1:$B$2003,2,FALSE)</f>
        <v>Hälsoval</v>
      </c>
      <c r="C1662" s="27" t="s">
        <v>25</v>
      </c>
      <c r="D1662" s="28" t="s">
        <v>148</v>
      </c>
      <c r="E1662" s="27" t="s">
        <v>255</v>
      </c>
      <c r="F1662" s="28" t="s">
        <v>361</v>
      </c>
      <c r="G1662" s="36">
        <f>IF(VLOOKUP(A1662,'Fr QV 2010-2016'!$A$1:$M$2587,7,FALSE)="#SAKNAS!",0,VLOOKUP(A1662,'Fr QV 2010-2016'!$A$1:$M$2587,7,FALSE))</f>
        <v>96</v>
      </c>
      <c r="H1662" s="36">
        <f>IF(VLOOKUP(A1662,'Fr QV 2010-2016'!$A$1:$M$2587,8,FALSE)="#SAKNAS!",0,VLOOKUP(A1662,'Fr QV 2010-2016'!$A$1:$M$2587,8,FALSE))</f>
        <v>106</v>
      </c>
      <c r="I1662" s="36">
        <f>IF(VLOOKUP(A1662,'Fr QV 2010-2016'!$A$1:$M$2587,9,FALSE)="#SAKNAS!",0,VLOOKUP(A1662,'Fr QV 2010-2016'!$A$1:$M$2587,9,FALSE))</f>
        <v>95</v>
      </c>
      <c r="J1662" s="36">
        <f>IF(VLOOKUP(A1662,'Fr QV 2010-2016'!$A$1:$M$2587,10,FALSE)="#SAKNAS!",0,VLOOKUP(A1662,'Fr QV 2010-2016'!$A$1:$M$2587,10,FALSE))</f>
        <v>144</v>
      </c>
      <c r="K1662" s="36">
        <f>IF(VLOOKUP(A1662,'Fr QV 2010-2016'!$A$1:$M$2587,11,FALSE)="#SAKNAS!",0,VLOOKUP(A1662,'Fr QV 2010-2016'!$A$1:$M$2587,11,FALSE))</f>
        <v>174</v>
      </c>
      <c r="L1662" s="36">
        <f>IF(VLOOKUP(A1662,'Fr QV 2010-2016'!$A$1:$M$2587,12,FALSE)="#SAKNAS!",0,VLOOKUP(A1662,'Fr QV 2010-2016'!$A$1:$M$2587,12,FALSE))</f>
        <v>153</v>
      </c>
      <c r="M1662" s="36">
        <f>IF(VLOOKUP(A1662,'Fr QV 2010-2016'!$A$1:$M$2587,13,FALSE)="#SAKNAS!",0,VLOOKUP(A1662,'Fr QV 2010-2016'!$A$1:$M$2587,13,FALSE))</f>
        <v>123</v>
      </c>
      <c r="N1662" s="36">
        <f>IF(VLOOKUP(A1662,'Fr QV 2017'!$A$1:$F$2587,6,FALSE)="#SAKNAS!",0,VLOOKUP(A1662,'Fr QV 2017'!$A$1:$F$2587,6,FALSE))</f>
        <v>138</v>
      </c>
      <c r="O1662" s="36">
        <f>IF(VLOOKUP(A1662,'Fr QV 2018'!$A$1:$M$2587,6,FALSE)="#SAKNAS!",0,VLOOKUP(A1662,'Fr QV 2018'!$A$1:$M$2587,6,FALSE))</f>
        <v>162</v>
      </c>
      <c r="P1662" s="36">
        <f>IF(VLOOKUP(A1662,'Fr QV 2019'!$A$1:$M$2587,6,FALSE)="#SAKNAS!",0,VLOOKUP(A1662,'Fr QV 2019'!$A$1:$M$2587,6,FALSE))</f>
        <v>140</v>
      </c>
      <c r="Q1662" s="36">
        <f>IF(VLOOKUP(A1662,'Fr QV 2020'!$A$1:$M$2587,6,FALSE)="#SAKNAS!",0,VLOOKUP(A1662,'Fr QV 2020'!$A$1:$M$2587,6,FALSE))</f>
        <v>165</v>
      </c>
      <c r="R1662" s="36">
        <f>IF(VLOOKUP(A1662,'Fr QV 2021'!$A$1:$M$2587,6,FALSE)="#SAKNAS!",0,VLOOKUP(A1662,'Fr QV 2021'!$A$1:$M$2587,6,FALSE))</f>
        <v>213</v>
      </c>
      <c r="S1662" s="36">
        <f>IF(VLOOKUP(A1662,'FR QV 2022'!$A$1:$M$2587,6,FALSE)="#SAKNAS!",0,VLOOKUP(A1662,'FR QV 2022'!$A$1:$M$2587,6,FALSE))</f>
        <v>207</v>
      </c>
      <c r="T1662" s="36">
        <f>IF(VLOOKUP($A1662,'FR QV 2023'!$A$1:$M$2587,6,FALSE)="#SAKNAS!",0,VLOOKUP($A1662,'FR QV 2023'!$A$1:$M$2587,6,FALSE))</f>
        <v>158</v>
      </c>
      <c r="U1662" s="36">
        <f>IF(VLOOKUP($A1662,'FR QV 2024'!$A$1:$M$2587,6,FALSE)="#SAKNAS!",0,VLOOKUP($A1662,'FR QV 2024'!$A$1:$M$2587,6,FALSE))</f>
        <v>169</v>
      </c>
    </row>
    <row r="1663" spans="1:21" s="12" customFormat="1" x14ac:dyDescent="0.2">
      <c r="A1663" s="26" t="str">
        <f t="shared" si="25"/>
        <v>0840072J01AA02</v>
      </c>
      <c r="B1663" s="12" t="str">
        <f>VLOOKUP(C1663,'Akodens FV'!$A$1:$B$2003,2,FALSE)</f>
        <v>Hälsoval</v>
      </c>
      <c r="C1663" s="27" t="s">
        <v>40</v>
      </c>
      <c r="D1663" s="28" t="s">
        <v>163</v>
      </c>
      <c r="E1663" s="27" t="s">
        <v>249</v>
      </c>
      <c r="F1663" s="28" t="s">
        <v>348</v>
      </c>
      <c r="G1663" s="36">
        <f>IF(VLOOKUP(A1663,'Fr QV 2010-2016'!$A$1:$M$2587,7,FALSE)="#SAKNAS!",0,VLOOKUP(A1663,'Fr QV 2010-2016'!$A$1:$M$2587,7,FALSE))</f>
        <v>100</v>
      </c>
      <c r="H1663" s="36">
        <f>IF(VLOOKUP(A1663,'Fr QV 2010-2016'!$A$1:$M$2587,8,FALSE)="#SAKNAS!",0,VLOOKUP(A1663,'Fr QV 2010-2016'!$A$1:$M$2587,8,FALSE))</f>
        <v>122</v>
      </c>
      <c r="I1663" s="36">
        <f>IF(VLOOKUP(A1663,'Fr QV 2010-2016'!$A$1:$M$2587,9,FALSE)="#SAKNAS!",0,VLOOKUP(A1663,'Fr QV 2010-2016'!$A$1:$M$2587,9,FALSE))</f>
        <v>55</v>
      </c>
      <c r="J1663" s="36">
        <f>IF(VLOOKUP(A1663,'Fr QV 2010-2016'!$A$1:$M$2587,10,FALSE)="#SAKNAS!",0,VLOOKUP(A1663,'Fr QV 2010-2016'!$A$1:$M$2587,10,FALSE))</f>
        <v>62</v>
      </c>
      <c r="K1663" s="36">
        <f>IF(VLOOKUP(A1663,'Fr QV 2010-2016'!$A$1:$M$2587,11,FALSE)="#SAKNAS!",0,VLOOKUP(A1663,'Fr QV 2010-2016'!$A$1:$M$2587,11,FALSE))</f>
        <v>75</v>
      </c>
      <c r="L1663" s="36">
        <f>IF(VLOOKUP(A1663,'Fr QV 2010-2016'!$A$1:$M$2587,12,FALSE)="#SAKNAS!",0,VLOOKUP(A1663,'Fr QV 2010-2016'!$A$1:$M$2587,12,FALSE))</f>
        <v>68</v>
      </c>
      <c r="M1663" s="36">
        <f>IF(VLOOKUP(A1663,'Fr QV 2010-2016'!$A$1:$M$2587,13,FALSE)="#SAKNAS!",0,VLOOKUP(A1663,'Fr QV 2010-2016'!$A$1:$M$2587,13,FALSE))</f>
        <v>61</v>
      </c>
      <c r="N1663" s="36">
        <f>IF(VLOOKUP(A1663,'Fr QV 2017'!$A$1:$F$2587,6,FALSE)="#SAKNAS!",0,VLOOKUP(A1663,'Fr QV 2017'!$A$1:$F$2587,6,FALSE))</f>
        <v>57</v>
      </c>
      <c r="O1663" s="36">
        <f>IF(VLOOKUP(A1663,'Fr QV 2018'!$A$1:$M$2587,6,FALSE)="#SAKNAS!",0,VLOOKUP(A1663,'Fr QV 2018'!$A$1:$M$2587,6,FALSE))</f>
        <v>42</v>
      </c>
      <c r="P1663" s="36">
        <f>IF(VLOOKUP(A1663,'Fr QV 2019'!$A$1:$M$2587,6,FALSE)="#SAKNAS!",0,VLOOKUP(A1663,'Fr QV 2019'!$A$1:$M$2587,6,FALSE))</f>
        <v>28</v>
      </c>
      <c r="Q1663" s="36">
        <f>IF(VLOOKUP(A1663,'Fr QV 2020'!$A$1:$M$2587,6,FALSE)="#SAKNAS!",0,VLOOKUP(A1663,'Fr QV 2020'!$A$1:$M$2587,6,FALSE))</f>
        <v>30</v>
      </c>
      <c r="R1663" s="36">
        <f>IF(VLOOKUP(A1663,'Fr QV 2021'!$A$1:$M$2587,6,FALSE)="#SAKNAS!",0,VLOOKUP(A1663,'Fr QV 2021'!$A$1:$M$2587,6,FALSE))</f>
        <v>23</v>
      </c>
      <c r="S1663" s="36">
        <f>IF(VLOOKUP(A1663,'FR QV 2022'!$A$1:$M$2587,6,FALSE)="#SAKNAS!",0,VLOOKUP(A1663,'FR QV 2022'!$A$1:$M$2587,6,FALSE))</f>
        <v>43</v>
      </c>
      <c r="T1663" s="36">
        <f>IF(VLOOKUP($A1663,'FR QV 2023'!$A$1:$M$2587,6,FALSE)="#SAKNAS!",0,VLOOKUP($A1663,'FR QV 2023'!$A$1:$M$2587,6,FALSE))</f>
        <v>40</v>
      </c>
      <c r="U1663" s="36">
        <f>IF(VLOOKUP($A1663,'FR QV 2024'!$A$1:$M$2587,6,FALSE)="#SAKNAS!",0,VLOOKUP($A1663,'FR QV 2024'!$A$1:$M$2587,6,FALSE))</f>
        <v>54</v>
      </c>
    </row>
    <row r="1664" spans="1:21" s="12" customFormat="1" x14ac:dyDescent="0.2">
      <c r="A1664" s="26" t="str">
        <f t="shared" ref="A1664:A1727" si="26">C1664&amp;E1664</f>
        <v>0840072J01AA04</v>
      </c>
      <c r="B1664" s="12" t="str">
        <f>VLOOKUP(C1664,'Akodens FV'!$A$1:$B$2003,2,FALSE)</f>
        <v>Hälsoval</v>
      </c>
      <c r="C1664" s="27" t="s">
        <v>40</v>
      </c>
      <c r="D1664" s="28" t="s">
        <v>163</v>
      </c>
      <c r="E1664" s="27" t="s">
        <v>264</v>
      </c>
      <c r="F1664" s="28" t="s">
        <v>349</v>
      </c>
      <c r="G1664" s="36">
        <f>IF(VLOOKUP(A1664,'Fr QV 2010-2016'!$A$1:$M$2587,7,FALSE)="#SAKNAS!",0,VLOOKUP(A1664,'Fr QV 2010-2016'!$A$1:$M$2587,7,FALSE))</f>
        <v>2</v>
      </c>
      <c r="H1664" s="36">
        <f>IF(VLOOKUP(A1664,'Fr QV 2010-2016'!$A$1:$M$2587,8,FALSE)="#SAKNAS!",0,VLOOKUP(A1664,'Fr QV 2010-2016'!$A$1:$M$2587,8,FALSE))</f>
        <v>2</v>
      </c>
      <c r="I1664" s="36">
        <f>IF(VLOOKUP(A1664,'Fr QV 2010-2016'!$A$1:$M$2587,9,FALSE)="#SAKNAS!",0,VLOOKUP(A1664,'Fr QV 2010-2016'!$A$1:$M$2587,9,FALSE))</f>
        <v>0</v>
      </c>
      <c r="J1664" s="36">
        <f>IF(VLOOKUP(A1664,'Fr QV 2010-2016'!$A$1:$M$2587,10,FALSE)="#SAKNAS!",0,VLOOKUP(A1664,'Fr QV 2010-2016'!$A$1:$M$2587,10,FALSE))</f>
        <v>4</v>
      </c>
      <c r="K1664" s="36">
        <f>IF(VLOOKUP(A1664,'Fr QV 2010-2016'!$A$1:$M$2587,11,FALSE)="#SAKNAS!",0,VLOOKUP(A1664,'Fr QV 2010-2016'!$A$1:$M$2587,11,FALSE))</f>
        <v>0</v>
      </c>
      <c r="L1664" s="36">
        <f>IF(VLOOKUP(A1664,'Fr QV 2010-2016'!$A$1:$M$2587,12,FALSE)="#SAKNAS!",0,VLOOKUP(A1664,'Fr QV 2010-2016'!$A$1:$M$2587,12,FALSE))</f>
        <v>2</v>
      </c>
      <c r="M1664" s="36">
        <f>IF(VLOOKUP(A1664,'Fr QV 2010-2016'!$A$1:$M$2587,13,FALSE)="#SAKNAS!",0,VLOOKUP(A1664,'Fr QV 2010-2016'!$A$1:$M$2587,13,FALSE))</f>
        <v>6</v>
      </c>
      <c r="N1664" s="36">
        <f>IF(VLOOKUP(A1664,'Fr QV 2017'!$A$1:$F$2587,6,FALSE)="#SAKNAS!",0,VLOOKUP(A1664,'Fr QV 2017'!$A$1:$F$2587,6,FALSE))</f>
        <v>1</v>
      </c>
      <c r="O1664" s="36">
        <f>IF(VLOOKUP(A1664,'Fr QV 2018'!$A$1:$M$2587,6,FALSE)="#SAKNAS!",0,VLOOKUP(A1664,'Fr QV 2018'!$A$1:$M$2587,6,FALSE))</f>
        <v>3</v>
      </c>
      <c r="P1664" s="36">
        <f>IF(VLOOKUP(A1664,'Fr QV 2019'!$A$1:$M$2587,6,FALSE)="#SAKNAS!",0,VLOOKUP(A1664,'Fr QV 2019'!$A$1:$M$2587,6,FALSE))</f>
        <v>2</v>
      </c>
      <c r="Q1664" s="36">
        <f>IF(VLOOKUP(A1664,'Fr QV 2020'!$A$1:$M$2587,6,FALSE)="#SAKNAS!",0,VLOOKUP(A1664,'Fr QV 2020'!$A$1:$M$2587,6,FALSE))</f>
        <v>1</v>
      </c>
      <c r="R1664" s="36"/>
      <c r="S1664" s="36">
        <f>IF(VLOOKUP(A1664,'FR QV 2022'!$A$1:$M$2587,6,FALSE)="#SAKNAS!",0,VLOOKUP(A1664,'FR QV 2022'!$A$1:$M$2587,6,FALSE))</f>
        <v>4</v>
      </c>
      <c r="T1664" s="36">
        <f>IF(VLOOKUP($A1664,'FR QV 2023'!$A$1:$M$2587,6,FALSE)="#SAKNAS!",0,VLOOKUP($A1664,'FR QV 2023'!$A$1:$M$2587,6,FALSE))</f>
        <v>6</v>
      </c>
      <c r="U1664" s="36">
        <f>IF(VLOOKUP($A1664,'FR QV 2024'!$A$1:$M$2587,6,FALSE)="#SAKNAS!",0,VLOOKUP($A1664,'FR QV 2024'!$A$1:$M$2587,6,FALSE))</f>
        <v>11</v>
      </c>
    </row>
    <row r="1665" spans="1:21" s="12" customFormat="1" x14ac:dyDescent="0.2">
      <c r="A1665" s="26" t="str">
        <f t="shared" si="26"/>
        <v>0840072J01AA07</v>
      </c>
      <c r="B1665" s="12" t="str">
        <f>VLOOKUP(C1665,'Akodens FV'!$A$1:$B$2003,2,FALSE)</f>
        <v>Hälsoval</v>
      </c>
      <c r="C1665" s="27" t="s">
        <v>40</v>
      </c>
      <c r="D1665" s="28" t="s">
        <v>163</v>
      </c>
      <c r="E1665" s="27" t="s">
        <v>263</v>
      </c>
      <c r="F1665" s="28" t="s">
        <v>363</v>
      </c>
      <c r="G1665" s="36">
        <f>IF(VLOOKUP(A1665,'Fr QV 2010-2016'!$A$1:$M$2587,7,FALSE)="#SAKNAS!",0,VLOOKUP(A1665,'Fr QV 2010-2016'!$A$1:$M$2587,7,FALSE))</f>
        <v>0</v>
      </c>
      <c r="H1665" s="36">
        <f>IF(VLOOKUP(A1665,'Fr QV 2010-2016'!$A$1:$M$2587,8,FALSE)="#SAKNAS!",0,VLOOKUP(A1665,'Fr QV 2010-2016'!$A$1:$M$2587,8,FALSE))</f>
        <v>0</v>
      </c>
      <c r="I1665" s="36">
        <f>IF(VLOOKUP(A1665,'Fr QV 2010-2016'!$A$1:$M$2587,9,FALSE)="#SAKNAS!",0,VLOOKUP(A1665,'Fr QV 2010-2016'!$A$1:$M$2587,9,FALSE))</f>
        <v>0</v>
      </c>
      <c r="J1665" s="36">
        <f>IF(VLOOKUP(A1665,'Fr QV 2010-2016'!$A$1:$M$2587,10,FALSE)="#SAKNAS!",0,VLOOKUP(A1665,'Fr QV 2010-2016'!$A$1:$M$2587,10,FALSE))</f>
        <v>2</v>
      </c>
      <c r="K1665" s="36">
        <f>IF(VLOOKUP(A1665,'Fr QV 2010-2016'!$A$1:$M$2587,11,FALSE)="#SAKNAS!",0,VLOOKUP(A1665,'Fr QV 2010-2016'!$A$1:$M$2587,11,FALSE))</f>
        <v>0</v>
      </c>
      <c r="L1665" s="36">
        <f>IF(VLOOKUP(A1665,'Fr QV 2010-2016'!$A$1:$M$2587,12,FALSE)="#SAKNAS!",0,VLOOKUP(A1665,'Fr QV 2010-2016'!$A$1:$M$2587,12,FALSE))</f>
        <v>0</v>
      </c>
      <c r="M1665" s="36">
        <f>IF(VLOOKUP(A1665,'Fr QV 2010-2016'!$A$1:$M$2587,13,FALSE)="#SAKNAS!",0,VLOOKUP(A1665,'Fr QV 2010-2016'!$A$1:$M$2587,13,FALSE))</f>
        <v>0</v>
      </c>
      <c r="N1665" s="36">
        <v>0</v>
      </c>
      <c r="O1665" s="36">
        <v>0</v>
      </c>
      <c r="P1665" s="36">
        <f>IF(VLOOKUP(A1665,'Fr QV 2019'!$A$1:$M$2587,6,FALSE)="#SAKNAS!",0,VLOOKUP(A1665,'Fr QV 2019'!$A$1:$M$2587,6,FALSE))</f>
        <v>5</v>
      </c>
      <c r="Q1665" s="36">
        <f>IF(VLOOKUP(A1665,'Fr QV 2020'!$A$1:$M$2587,6,FALSE)="#SAKNAS!",0,VLOOKUP(A1665,'Fr QV 2020'!$A$1:$M$2587,6,FALSE))</f>
        <v>1</v>
      </c>
      <c r="R1665" s="36">
        <f>IF(VLOOKUP(A1665,'Fr QV 2021'!$A$1:$M$2587,6,FALSE)="#SAKNAS!",0,VLOOKUP(A1665,'Fr QV 2021'!$A$1:$M$2587,6,FALSE))</f>
        <v>1</v>
      </c>
      <c r="S1665" s="36">
        <v>0</v>
      </c>
      <c r="T1665" s="36">
        <v>0</v>
      </c>
      <c r="U1665" s="36"/>
    </row>
    <row r="1666" spans="1:21" s="12" customFormat="1" x14ac:dyDescent="0.2">
      <c r="A1666" s="26" t="str">
        <f t="shared" si="26"/>
        <v>0840072J01CA04</v>
      </c>
      <c r="B1666" s="12" t="str">
        <f>VLOOKUP(C1666,'Akodens FV'!$A$1:$B$2003,2,FALSE)</f>
        <v>Hälsoval</v>
      </c>
      <c r="C1666" s="27" t="s">
        <v>40</v>
      </c>
      <c r="D1666" s="28" t="s">
        <v>163</v>
      </c>
      <c r="E1666" s="27" t="s">
        <v>247</v>
      </c>
      <c r="F1666" s="28" t="s">
        <v>350</v>
      </c>
      <c r="G1666" s="36">
        <f>IF(VLOOKUP(A1666,'Fr QV 2010-2016'!$A$1:$M$2587,7,FALSE)="#SAKNAS!",0,VLOOKUP(A1666,'Fr QV 2010-2016'!$A$1:$M$2587,7,FALSE))</f>
        <v>16</v>
      </c>
      <c r="H1666" s="36">
        <f>IF(VLOOKUP(A1666,'Fr QV 2010-2016'!$A$1:$M$2587,8,FALSE)="#SAKNAS!",0,VLOOKUP(A1666,'Fr QV 2010-2016'!$A$1:$M$2587,8,FALSE))</f>
        <v>5</v>
      </c>
      <c r="I1666" s="36">
        <f>IF(VLOOKUP(A1666,'Fr QV 2010-2016'!$A$1:$M$2587,9,FALSE)="#SAKNAS!",0,VLOOKUP(A1666,'Fr QV 2010-2016'!$A$1:$M$2587,9,FALSE))</f>
        <v>3</v>
      </c>
      <c r="J1666" s="36">
        <f>IF(VLOOKUP(A1666,'Fr QV 2010-2016'!$A$1:$M$2587,10,FALSE)="#SAKNAS!",0,VLOOKUP(A1666,'Fr QV 2010-2016'!$A$1:$M$2587,10,FALSE))</f>
        <v>23</v>
      </c>
      <c r="K1666" s="36">
        <f>IF(VLOOKUP(A1666,'Fr QV 2010-2016'!$A$1:$M$2587,11,FALSE)="#SAKNAS!",0,VLOOKUP(A1666,'Fr QV 2010-2016'!$A$1:$M$2587,11,FALSE))</f>
        <v>20</v>
      </c>
      <c r="L1666" s="36">
        <f>IF(VLOOKUP(A1666,'Fr QV 2010-2016'!$A$1:$M$2587,12,FALSE)="#SAKNAS!",0,VLOOKUP(A1666,'Fr QV 2010-2016'!$A$1:$M$2587,12,FALSE))</f>
        <v>7</v>
      </c>
      <c r="M1666" s="36">
        <f>IF(VLOOKUP(A1666,'Fr QV 2010-2016'!$A$1:$M$2587,13,FALSE)="#SAKNAS!",0,VLOOKUP(A1666,'Fr QV 2010-2016'!$A$1:$M$2587,13,FALSE))</f>
        <v>23</v>
      </c>
      <c r="N1666" s="36">
        <f>IF(VLOOKUP(A1666,'Fr QV 2017'!$A$1:$F$2587,6,FALSE)="#SAKNAS!",0,VLOOKUP(A1666,'Fr QV 2017'!$A$1:$F$2587,6,FALSE))</f>
        <v>10</v>
      </c>
      <c r="O1666" s="36">
        <f>IF(VLOOKUP(A1666,'Fr QV 2018'!$A$1:$M$2587,6,FALSE)="#SAKNAS!",0,VLOOKUP(A1666,'Fr QV 2018'!$A$1:$M$2587,6,FALSE))</f>
        <v>12</v>
      </c>
      <c r="P1666" s="36">
        <f>IF(VLOOKUP(A1666,'Fr QV 2019'!$A$1:$M$2587,6,FALSE)="#SAKNAS!",0,VLOOKUP(A1666,'Fr QV 2019'!$A$1:$M$2587,6,FALSE))</f>
        <v>8</v>
      </c>
      <c r="Q1666" s="36">
        <f>IF(VLOOKUP(A1666,'Fr QV 2020'!$A$1:$M$2587,6,FALSE)="#SAKNAS!",0,VLOOKUP(A1666,'Fr QV 2020'!$A$1:$M$2587,6,FALSE))</f>
        <v>7</v>
      </c>
      <c r="R1666" s="36">
        <f>IF(VLOOKUP(A1666,'Fr QV 2021'!$A$1:$M$2587,6,FALSE)="#SAKNAS!",0,VLOOKUP(A1666,'Fr QV 2021'!$A$1:$M$2587,6,FALSE))</f>
        <v>7</v>
      </c>
      <c r="S1666" s="36">
        <f>IF(VLOOKUP(A1666,'FR QV 2022'!$A$1:$M$2587,6,FALSE)="#SAKNAS!",0,VLOOKUP(A1666,'FR QV 2022'!$A$1:$M$2587,6,FALSE))</f>
        <v>11</v>
      </c>
      <c r="T1666" s="36">
        <f>IF(VLOOKUP($A1666,'FR QV 2023'!$A$1:$M$2587,6,FALSE)="#SAKNAS!",0,VLOOKUP($A1666,'FR QV 2023'!$A$1:$M$2587,6,FALSE))</f>
        <v>3</v>
      </c>
      <c r="U1666" s="36">
        <f>IF(VLOOKUP($A1666,'FR QV 2024'!$A$1:$M$2587,6,FALSE)="#SAKNAS!",0,VLOOKUP($A1666,'FR QV 2024'!$A$1:$M$2587,6,FALSE))</f>
        <v>6</v>
      </c>
    </row>
    <row r="1667" spans="1:21" s="12" customFormat="1" x14ac:dyDescent="0.2">
      <c r="A1667" s="26" t="str">
        <f t="shared" si="26"/>
        <v>0840072J01CA08</v>
      </c>
      <c r="B1667" s="12" t="str">
        <f>VLOOKUP(C1667,'Akodens FV'!$A$1:$B$2003,2,FALSE)</f>
        <v>Hälsoval</v>
      </c>
      <c r="C1667" s="27" t="s">
        <v>40</v>
      </c>
      <c r="D1667" s="28" t="s">
        <v>163</v>
      </c>
      <c r="E1667" s="27" t="s">
        <v>262</v>
      </c>
      <c r="F1667" s="28" t="s">
        <v>351</v>
      </c>
      <c r="G1667" s="36">
        <f>IF(VLOOKUP(A1667,'Fr QV 2010-2016'!$A$1:$M$2587,7,FALSE)="#SAKNAS!",0,VLOOKUP(A1667,'Fr QV 2010-2016'!$A$1:$M$2587,7,FALSE))</f>
        <v>99</v>
      </c>
      <c r="H1667" s="36">
        <f>IF(VLOOKUP(A1667,'Fr QV 2010-2016'!$A$1:$M$2587,8,FALSE)="#SAKNAS!",0,VLOOKUP(A1667,'Fr QV 2010-2016'!$A$1:$M$2587,8,FALSE))</f>
        <v>134</v>
      </c>
      <c r="I1667" s="36">
        <f>IF(VLOOKUP(A1667,'Fr QV 2010-2016'!$A$1:$M$2587,9,FALSE)="#SAKNAS!",0,VLOOKUP(A1667,'Fr QV 2010-2016'!$A$1:$M$2587,9,FALSE))</f>
        <v>145</v>
      </c>
      <c r="J1667" s="36">
        <f>IF(VLOOKUP(A1667,'Fr QV 2010-2016'!$A$1:$M$2587,10,FALSE)="#SAKNAS!",0,VLOOKUP(A1667,'Fr QV 2010-2016'!$A$1:$M$2587,10,FALSE))</f>
        <v>118</v>
      </c>
      <c r="K1667" s="36">
        <f>IF(VLOOKUP(A1667,'Fr QV 2010-2016'!$A$1:$M$2587,11,FALSE)="#SAKNAS!",0,VLOOKUP(A1667,'Fr QV 2010-2016'!$A$1:$M$2587,11,FALSE))</f>
        <v>109</v>
      </c>
      <c r="L1667" s="36">
        <f>IF(VLOOKUP(A1667,'Fr QV 2010-2016'!$A$1:$M$2587,12,FALSE)="#SAKNAS!",0,VLOOKUP(A1667,'Fr QV 2010-2016'!$A$1:$M$2587,12,FALSE))</f>
        <v>95</v>
      </c>
      <c r="M1667" s="36">
        <f>IF(VLOOKUP(A1667,'Fr QV 2010-2016'!$A$1:$M$2587,13,FALSE)="#SAKNAS!",0,VLOOKUP(A1667,'Fr QV 2010-2016'!$A$1:$M$2587,13,FALSE))</f>
        <v>93</v>
      </c>
      <c r="N1667" s="36">
        <f>IF(VLOOKUP(A1667,'Fr QV 2017'!$A$1:$F$2587,6,FALSE)="#SAKNAS!",0,VLOOKUP(A1667,'Fr QV 2017'!$A$1:$F$2587,6,FALSE))</f>
        <v>112</v>
      </c>
      <c r="O1667" s="36">
        <f>IF(VLOOKUP(A1667,'Fr QV 2018'!$A$1:$M$2587,6,FALSE)="#SAKNAS!",0,VLOOKUP(A1667,'Fr QV 2018'!$A$1:$M$2587,6,FALSE))</f>
        <v>117</v>
      </c>
      <c r="P1667" s="36">
        <f>IF(VLOOKUP(A1667,'Fr QV 2019'!$A$1:$M$2587,6,FALSE)="#SAKNAS!",0,VLOOKUP(A1667,'Fr QV 2019'!$A$1:$M$2587,6,FALSE))</f>
        <v>114</v>
      </c>
      <c r="Q1667" s="36">
        <f>IF(VLOOKUP(A1667,'Fr QV 2020'!$A$1:$M$2587,6,FALSE)="#SAKNAS!",0,VLOOKUP(A1667,'Fr QV 2020'!$A$1:$M$2587,6,FALSE))</f>
        <v>123</v>
      </c>
      <c r="R1667" s="36">
        <f>IF(VLOOKUP(A1667,'Fr QV 2021'!$A$1:$M$2587,6,FALSE)="#SAKNAS!",0,VLOOKUP(A1667,'Fr QV 2021'!$A$1:$M$2587,6,FALSE))</f>
        <v>120</v>
      </c>
      <c r="S1667" s="36">
        <f>IF(VLOOKUP(A1667,'FR QV 2022'!$A$1:$M$2587,6,FALSE)="#SAKNAS!",0,VLOOKUP(A1667,'FR QV 2022'!$A$1:$M$2587,6,FALSE))</f>
        <v>110</v>
      </c>
      <c r="T1667" s="36">
        <f>IF(VLOOKUP($A1667,'FR QV 2023'!$A$1:$M$2587,6,FALSE)="#SAKNAS!",0,VLOOKUP($A1667,'FR QV 2023'!$A$1:$M$2587,6,FALSE))</f>
        <v>115</v>
      </c>
      <c r="U1667" s="36">
        <f>IF(VLOOKUP($A1667,'FR QV 2024'!$A$1:$M$2587,6,FALSE)="#SAKNAS!",0,VLOOKUP($A1667,'FR QV 2024'!$A$1:$M$2587,6,FALSE))</f>
        <v>115</v>
      </c>
    </row>
    <row r="1668" spans="1:21" s="12" customFormat="1" x14ac:dyDescent="0.2">
      <c r="A1668" s="26" t="str">
        <f t="shared" si="26"/>
        <v>0840072J01CE02</v>
      </c>
      <c r="B1668" s="12" t="str">
        <f>VLOOKUP(C1668,'Akodens FV'!$A$1:$B$2003,2,FALSE)</f>
        <v>Hälsoval</v>
      </c>
      <c r="C1668" s="27" t="s">
        <v>40</v>
      </c>
      <c r="D1668" s="28" t="s">
        <v>163</v>
      </c>
      <c r="E1668" s="27" t="s">
        <v>246</v>
      </c>
      <c r="F1668" s="28" t="s">
        <v>352</v>
      </c>
      <c r="G1668" s="36">
        <f>IF(VLOOKUP(A1668,'Fr QV 2010-2016'!$A$1:$M$2587,7,FALSE)="#SAKNAS!",0,VLOOKUP(A1668,'Fr QV 2010-2016'!$A$1:$M$2587,7,FALSE))</f>
        <v>202</v>
      </c>
      <c r="H1668" s="36">
        <f>IF(VLOOKUP(A1668,'Fr QV 2010-2016'!$A$1:$M$2587,8,FALSE)="#SAKNAS!",0,VLOOKUP(A1668,'Fr QV 2010-2016'!$A$1:$M$2587,8,FALSE))</f>
        <v>180</v>
      </c>
      <c r="I1668" s="36">
        <f>IF(VLOOKUP(A1668,'Fr QV 2010-2016'!$A$1:$M$2587,9,FALSE)="#SAKNAS!",0,VLOOKUP(A1668,'Fr QV 2010-2016'!$A$1:$M$2587,9,FALSE))</f>
        <v>269</v>
      </c>
      <c r="J1668" s="36">
        <f>IF(VLOOKUP(A1668,'Fr QV 2010-2016'!$A$1:$M$2587,10,FALSE)="#SAKNAS!",0,VLOOKUP(A1668,'Fr QV 2010-2016'!$A$1:$M$2587,10,FALSE))</f>
        <v>214</v>
      </c>
      <c r="K1668" s="36">
        <f>IF(VLOOKUP(A1668,'Fr QV 2010-2016'!$A$1:$M$2587,11,FALSE)="#SAKNAS!",0,VLOOKUP(A1668,'Fr QV 2010-2016'!$A$1:$M$2587,11,FALSE))</f>
        <v>185</v>
      </c>
      <c r="L1668" s="36">
        <f>IF(VLOOKUP(A1668,'Fr QV 2010-2016'!$A$1:$M$2587,12,FALSE)="#SAKNAS!",0,VLOOKUP(A1668,'Fr QV 2010-2016'!$A$1:$M$2587,12,FALSE))</f>
        <v>140</v>
      </c>
      <c r="M1668" s="36">
        <f>IF(VLOOKUP(A1668,'Fr QV 2010-2016'!$A$1:$M$2587,13,FALSE)="#SAKNAS!",0,VLOOKUP(A1668,'Fr QV 2010-2016'!$A$1:$M$2587,13,FALSE))</f>
        <v>134</v>
      </c>
      <c r="N1668" s="36">
        <f>IF(VLOOKUP(A1668,'Fr QV 2017'!$A$1:$F$2587,6,FALSE)="#SAKNAS!",0,VLOOKUP(A1668,'Fr QV 2017'!$A$1:$F$2587,6,FALSE))</f>
        <v>197</v>
      </c>
      <c r="O1668" s="36">
        <f>IF(VLOOKUP(A1668,'Fr QV 2018'!$A$1:$M$2587,6,FALSE)="#SAKNAS!",0,VLOOKUP(A1668,'Fr QV 2018'!$A$1:$M$2587,6,FALSE))</f>
        <v>127</v>
      </c>
      <c r="P1668" s="36">
        <f>IF(VLOOKUP(A1668,'Fr QV 2019'!$A$1:$M$2587,6,FALSE)="#SAKNAS!",0,VLOOKUP(A1668,'Fr QV 2019'!$A$1:$M$2587,6,FALSE))</f>
        <v>117</v>
      </c>
      <c r="Q1668" s="36">
        <f>IF(VLOOKUP(A1668,'Fr QV 2020'!$A$1:$M$2587,6,FALSE)="#SAKNAS!",0,VLOOKUP(A1668,'Fr QV 2020'!$A$1:$M$2587,6,FALSE))</f>
        <v>97</v>
      </c>
      <c r="R1668" s="36">
        <f>IF(VLOOKUP(A1668,'Fr QV 2021'!$A$1:$M$2587,6,FALSE)="#SAKNAS!",0,VLOOKUP(A1668,'Fr QV 2021'!$A$1:$M$2587,6,FALSE))</f>
        <v>104</v>
      </c>
      <c r="S1668" s="36">
        <f>IF(VLOOKUP(A1668,'FR QV 2022'!$A$1:$M$2587,6,FALSE)="#SAKNAS!",0,VLOOKUP(A1668,'FR QV 2022'!$A$1:$M$2587,6,FALSE))</f>
        <v>81</v>
      </c>
      <c r="T1668" s="36">
        <f>IF(VLOOKUP($A1668,'FR QV 2023'!$A$1:$M$2587,6,FALSE)="#SAKNAS!",0,VLOOKUP($A1668,'FR QV 2023'!$A$1:$M$2587,6,FALSE))</f>
        <v>133</v>
      </c>
      <c r="U1668" s="36">
        <f>IF(VLOOKUP($A1668,'FR QV 2024'!$A$1:$M$2587,6,FALSE)="#SAKNAS!",0,VLOOKUP($A1668,'FR QV 2024'!$A$1:$M$2587,6,FALSE))</f>
        <v>207</v>
      </c>
    </row>
    <row r="1669" spans="1:21" s="12" customFormat="1" x14ac:dyDescent="0.2">
      <c r="A1669" s="26" t="str">
        <f t="shared" si="26"/>
        <v>0840072J01CF05</v>
      </c>
      <c r="B1669" s="12" t="str">
        <f>VLOOKUP(C1669,'Akodens FV'!$A$1:$B$2003,2,FALSE)</f>
        <v>Hälsoval</v>
      </c>
      <c r="C1669" s="27" t="s">
        <v>40</v>
      </c>
      <c r="D1669" s="28" t="s">
        <v>163</v>
      </c>
      <c r="E1669" s="27" t="s">
        <v>251</v>
      </c>
      <c r="F1669" s="28" t="s">
        <v>353</v>
      </c>
      <c r="G1669" s="36">
        <f>IF(VLOOKUP(A1669,'Fr QV 2010-2016'!$A$1:$M$2587,7,FALSE)="#SAKNAS!",0,VLOOKUP(A1669,'Fr QV 2010-2016'!$A$1:$M$2587,7,FALSE))</f>
        <v>133</v>
      </c>
      <c r="H1669" s="36">
        <f>IF(VLOOKUP(A1669,'Fr QV 2010-2016'!$A$1:$M$2587,8,FALSE)="#SAKNAS!",0,VLOOKUP(A1669,'Fr QV 2010-2016'!$A$1:$M$2587,8,FALSE))</f>
        <v>118</v>
      </c>
      <c r="I1669" s="36">
        <f>IF(VLOOKUP(A1669,'Fr QV 2010-2016'!$A$1:$M$2587,9,FALSE)="#SAKNAS!",0,VLOOKUP(A1669,'Fr QV 2010-2016'!$A$1:$M$2587,9,FALSE))</f>
        <v>106</v>
      </c>
      <c r="J1669" s="36">
        <f>IF(VLOOKUP(A1669,'Fr QV 2010-2016'!$A$1:$M$2587,10,FALSE)="#SAKNAS!",0,VLOOKUP(A1669,'Fr QV 2010-2016'!$A$1:$M$2587,10,FALSE))</f>
        <v>72</v>
      </c>
      <c r="K1669" s="36">
        <f>IF(VLOOKUP(A1669,'Fr QV 2010-2016'!$A$1:$M$2587,11,FALSE)="#SAKNAS!",0,VLOOKUP(A1669,'Fr QV 2010-2016'!$A$1:$M$2587,11,FALSE))</f>
        <v>83</v>
      </c>
      <c r="L1669" s="36">
        <f>IF(VLOOKUP(A1669,'Fr QV 2010-2016'!$A$1:$M$2587,12,FALSE)="#SAKNAS!",0,VLOOKUP(A1669,'Fr QV 2010-2016'!$A$1:$M$2587,12,FALSE))</f>
        <v>62</v>
      </c>
      <c r="M1669" s="36">
        <f>IF(VLOOKUP(A1669,'Fr QV 2010-2016'!$A$1:$M$2587,13,FALSE)="#SAKNAS!",0,VLOOKUP(A1669,'Fr QV 2010-2016'!$A$1:$M$2587,13,FALSE))</f>
        <v>58</v>
      </c>
      <c r="N1669" s="36">
        <f>IF(VLOOKUP(A1669,'Fr QV 2017'!$A$1:$F$2587,6,FALSE)="#SAKNAS!",0,VLOOKUP(A1669,'Fr QV 2017'!$A$1:$F$2587,6,FALSE))</f>
        <v>52</v>
      </c>
      <c r="O1669" s="36">
        <f>IF(VLOOKUP(A1669,'Fr QV 2018'!$A$1:$M$2587,6,FALSE)="#SAKNAS!",0,VLOOKUP(A1669,'Fr QV 2018'!$A$1:$M$2587,6,FALSE))</f>
        <v>64</v>
      </c>
      <c r="P1669" s="36">
        <f>IF(VLOOKUP(A1669,'Fr QV 2019'!$A$1:$M$2587,6,FALSE)="#SAKNAS!",0,VLOOKUP(A1669,'Fr QV 2019'!$A$1:$M$2587,6,FALSE))</f>
        <v>51</v>
      </c>
      <c r="Q1669" s="36">
        <f>IF(VLOOKUP(A1669,'Fr QV 2020'!$A$1:$M$2587,6,FALSE)="#SAKNAS!",0,VLOOKUP(A1669,'Fr QV 2020'!$A$1:$M$2587,6,FALSE))</f>
        <v>57</v>
      </c>
      <c r="R1669" s="36">
        <f>IF(VLOOKUP(A1669,'Fr QV 2021'!$A$1:$M$2587,6,FALSE)="#SAKNAS!",0,VLOOKUP(A1669,'Fr QV 2021'!$A$1:$M$2587,6,FALSE))</f>
        <v>61</v>
      </c>
      <c r="S1669" s="36">
        <f>IF(VLOOKUP(A1669,'FR QV 2022'!$A$1:$M$2587,6,FALSE)="#SAKNAS!",0,VLOOKUP(A1669,'FR QV 2022'!$A$1:$M$2587,6,FALSE))</f>
        <v>53</v>
      </c>
      <c r="T1669" s="36">
        <f>IF(VLOOKUP($A1669,'FR QV 2023'!$A$1:$M$2587,6,FALSE)="#SAKNAS!",0,VLOOKUP($A1669,'FR QV 2023'!$A$1:$M$2587,6,FALSE))</f>
        <v>73</v>
      </c>
      <c r="U1669" s="36">
        <f>IF(VLOOKUP($A1669,'FR QV 2024'!$A$1:$M$2587,6,FALSE)="#SAKNAS!",0,VLOOKUP($A1669,'FR QV 2024'!$A$1:$M$2587,6,FALSE))</f>
        <v>85</v>
      </c>
    </row>
    <row r="1670" spans="1:21" s="12" customFormat="1" x14ac:dyDescent="0.2">
      <c r="A1670" s="26" t="str">
        <f t="shared" si="26"/>
        <v>0840072J01CR02</v>
      </c>
      <c r="B1670" s="12" t="str">
        <f>VLOOKUP(C1670,'Akodens FV'!$A$1:$B$2003,2,FALSE)</f>
        <v>Hälsoval</v>
      </c>
      <c r="C1670" s="27" t="s">
        <v>40</v>
      </c>
      <c r="D1670" s="28" t="s">
        <v>163</v>
      </c>
      <c r="E1670" s="27" t="s">
        <v>253</v>
      </c>
      <c r="F1670" s="28" t="s">
        <v>354</v>
      </c>
      <c r="G1670" s="36">
        <f>IF(VLOOKUP(A1670,'Fr QV 2010-2016'!$A$1:$M$2587,7,FALSE)="#SAKNAS!",0,VLOOKUP(A1670,'Fr QV 2010-2016'!$A$1:$M$2587,7,FALSE))</f>
        <v>36</v>
      </c>
      <c r="H1670" s="36">
        <f>IF(VLOOKUP(A1670,'Fr QV 2010-2016'!$A$1:$M$2587,8,FALSE)="#SAKNAS!",0,VLOOKUP(A1670,'Fr QV 2010-2016'!$A$1:$M$2587,8,FALSE))</f>
        <v>6</v>
      </c>
      <c r="I1670" s="36">
        <f>IF(VLOOKUP(A1670,'Fr QV 2010-2016'!$A$1:$M$2587,9,FALSE)="#SAKNAS!",0,VLOOKUP(A1670,'Fr QV 2010-2016'!$A$1:$M$2587,9,FALSE))</f>
        <v>0</v>
      </c>
      <c r="J1670" s="36">
        <f>IF(VLOOKUP(A1670,'Fr QV 2010-2016'!$A$1:$M$2587,10,FALSE)="#SAKNAS!",0,VLOOKUP(A1670,'Fr QV 2010-2016'!$A$1:$M$2587,10,FALSE))</f>
        <v>1</v>
      </c>
      <c r="K1670" s="36">
        <f>IF(VLOOKUP(A1670,'Fr QV 2010-2016'!$A$1:$M$2587,11,FALSE)="#SAKNAS!",0,VLOOKUP(A1670,'Fr QV 2010-2016'!$A$1:$M$2587,11,FALSE))</f>
        <v>1</v>
      </c>
      <c r="L1670" s="36">
        <f>IF(VLOOKUP(A1670,'Fr QV 2010-2016'!$A$1:$M$2587,12,FALSE)="#SAKNAS!",0,VLOOKUP(A1670,'Fr QV 2010-2016'!$A$1:$M$2587,12,FALSE))</f>
        <v>1</v>
      </c>
      <c r="M1670" s="36">
        <f>IF(VLOOKUP(A1670,'Fr QV 2010-2016'!$A$1:$M$2587,13,FALSE)="#SAKNAS!",0,VLOOKUP(A1670,'Fr QV 2010-2016'!$A$1:$M$2587,13,FALSE))</f>
        <v>3</v>
      </c>
      <c r="N1670" s="36">
        <f>IF(VLOOKUP(A1670,'Fr QV 2017'!$A$1:$F$2587,6,FALSE)="#SAKNAS!",0,VLOOKUP(A1670,'Fr QV 2017'!$A$1:$F$2587,6,FALSE))</f>
        <v>8</v>
      </c>
      <c r="O1670" s="36">
        <f>IF(VLOOKUP(A1670,'Fr QV 2018'!$A$1:$M$2587,6,FALSE)="#SAKNAS!",0,VLOOKUP(A1670,'Fr QV 2018'!$A$1:$M$2587,6,FALSE))</f>
        <v>3</v>
      </c>
      <c r="P1670" s="36">
        <f>IF(VLOOKUP(A1670,'Fr QV 2019'!$A$1:$M$2587,6,FALSE)="#SAKNAS!",0,VLOOKUP(A1670,'Fr QV 2019'!$A$1:$M$2587,6,FALSE))</f>
        <v>4</v>
      </c>
      <c r="Q1670" s="36">
        <f>IF(VLOOKUP(A1670,'Fr QV 2020'!$A$1:$M$2587,6,FALSE)="#SAKNAS!",0,VLOOKUP(A1670,'Fr QV 2020'!$A$1:$M$2587,6,FALSE))</f>
        <v>4</v>
      </c>
      <c r="R1670" s="36">
        <f>IF(VLOOKUP(A1670,'Fr QV 2021'!$A$1:$M$2587,6,FALSE)="#SAKNAS!",0,VLOOKUP(A1670,'Fr QV 2021'!$A$1:$M$2587,6,FALSE))</f>
        <v>2</v>
      </c>
      <c r="S1670" s="36">
        <f>IF(VLOOKUP(A1670,'FR QV 2022'!$A$1:$M$2587,6,FALSE)="#SAKNAS!",0,VLOOKUP(A1670,'FR QV 2022'!$A$1:$M$2587,6,FALSE))</f>
        <v>5</v>
      </c>
      <c r="T1670" s="36">
        <f>IF(VLOOKUP($A1670,'FR QV 2023'!$A$1:$M$2587,6,FALSE)="#SAKNAS!",0,VLOOKUP($A1670,'FR QV 2023'!$A$1:$M$2587,6,FALSE))</f>
        <v>1</v>
      </c>
      <c r="U1670" s="36">
        <f>IF(VLOOKUP($A1670,'FR QV 2024'!$A$1:$M$2587,6,FALSE)="#SAKNAS!",0,VLOOKUP($A1670,'FR QV 2024'!$A$1:$M$2587,6,FALSE))</f>
        <v>10</v>
      </c>
    </row>
    <row r="1671" spans="1:21" s="12" customFormat="1" x14ac:dyDescent="0.2">
      <c r="A1671" s="26" t="str">
        <f t="shared" si="26"/>
        <v>0840072J01DB01</v>
      </c>
      <c r="B1671" s="12" t="str">
        <f>VLOOKUP(C1671,'Akodens FV'!$A$1:$B$2003,2,FALSE)</f>
        <v>Hälsoval</v>
      </c>
      <c r="C1671" s="27" t="s">
        <v>40</v>
      </c>
      <c r="D1671" s="28" t="s">
        <v>163</v>
      </c>
      <c r="E1671" s="27" t="s">
        <v>284</v>
      </c>
      <c r="F1671" s="28" t="s">
        <v>378</v>
      </c>
      <c r="G1671" s="36">
        <f>IF(VLOOKUP(A1671,'Fr QV 2010-2016'!$A$1:$M$2587,7,FALSE)="#SAKNAS!",0,VLOOKUP(A1671,'Fr QV 2010-2016'!$A$1:$M$2587,7,FALSE))</f>
        <v>0</v>
      </c>
      <c r="H1671" s="36">
        <f>IF(VLOOKUP(A1671,'Fr QV 2010-2016'!$A$1:$M$2587,8,FALSE)="#SAKNAS!",0,VLOOKUP(A1671,'Fr QV 2010-2016'!$A$1:$M$2587,8,FALSE))</f>
        <v>0</v>
      </c>
      <c r="I1671" s="36">
        <f>IF(VLOOKUP(A1671,'Fr QV 2010-2016'!$A$1:$M$2587,9,FALSE)="#SAKNAS!",0,VLOOKUP(A1671,'Fr QV 2010-2016'!$A$1:$M$2587,9,FALSE))</f>
        <v>1</v>
      </c>
      <c r="J1671" s="36">
        <f>IF(VLOOKUP(A1671,'Fr QV 2010-2016'!$A$1:$M$2587,10,FALSE)="#SAKNAS!",0,VLOOKUP(A1671,'Fr QV 2010-2016'!$A$1:$M$2587,10,FALSE))</f>
        <v>0</v>
      </c>
      <c r="K1671" s="36">
        <f>IF(VLOOKUP(A1671,'Fr QV 2010-2016'!$A$1:$M$2587,11,FALSE)="#SAKNAS!",0,VLOOKUP(A1671,'Fr QV 2010-2016'!$A$1:$M$2587,11,FALSE))</f>
        <v>0</v>
      </c>
      <c r="L1671" s="36">
        <f>IF(VLOOKUP(A1671,'Fr QV 2010-2016'!$A$1:$M$2587,12,FALSE)="#SAKNAS!",0,VLOOKUP(A1671,'Fr QV 2010-2016'!$A$1:$M$2587,12,FALSE))</f>
        <v>0</v>
      </c>
      <c r="M1671" s="36">
        <f>IF(VLOOKUP(A1671,'Fr QV 2010-2016'!$A$1:$M$2587,13,FALSE)="#SAKNAS!",0,VLOOKUP(A1671,'Fr QV 2010-2016'!$A$1:$M$2587,13,FALSE))</f>
        <v>0</v>
      </c>
      <c r="N1671" s="36">
        <v>0</v>
      </c>
      <c r="O1671" s="36">
        <v>0</v>
      </c>
      <c r="P1671" s="36">
        <v>0</v>
      </c>
      <c r="Q1671" s="36">
        <v>0</v>
      </c>
      <c r="R1671" s="36"/>
      <c r="S1671" s="36">
        <v>0</v>
      </c>
      <c r="T1671" s="36">
        <v>0</v>
      </c>
      <c r="U1671" s="36"/>
    </row>
    <row r="1672" spans="1:21" s="12" customFormat="1" x14ac:dyDescent="0.2">
      <c r="A1672" s="26" t="str">
        <f t="shared" si="26"/>
        <v>0840072J01DB05</v>
      </c>
      <c r="B1672" s="12" t="str">
        <f>VLOOKUP(C1672,'Akodens FV'!$A$1:$B$2003,2,FALSE)</f>
        <v>Hälsoval</v>
      </c>
      <c r="C1672" s="27" t="s">
        <v>40</v>
      </c>
      <c r="D1672" s="28" t="s">
        <v>163</v>
      </c>
      <c r="E1672" s="27" t="s">
        <v>261</v>
      </c>
      <c r="F1672" s="28" t="s">
        <v>355</v>
      </c>
      <c r="G1672" s="36">
        <f>IF(VLOOKUP(A1672,'Fr QV 2010-2016'!$A$1:$M$2587,7,FALSE)="#SAKNAS!",0,VLOOKUP(A1672,'Fr QV 2010-2016'!$A$1:$M$2587,7,FALSE))</f>
        <v>29</v>
      </c>
      <c r="H1672" s="36">
        <f>IF(VLOOKUP(A1672,'Fr QV 2010-2016'!$A$1:$M$2587,8,FALSE)="#SAKNAS!",0,VLOOKUP(A1672,'Fr QV 2010-2016'!$A$1:$M$2587,8,FALSE))</f>
        <v>20</v>
      </c>
      <c r="I1672" s="36">
        <f>IF(VLOOKUP(A1672,'Fr QV 2010-2016'!$A$1:$M$2587,9,FALSE)="#SAKNAS!",0,VLOOKUP(A1672,'Fr QV 2010-2016'!$A$1:$M$2587,9,FALSE))</f>
        <v>8</v>
      </c>
      <c r="J1672" s="36">
        <f>IF(VLOOKUP(A1672,'Fr QV 2010-2016'!$A$1:$M$2587,10,FALSE)="#SAKNAS!",0,VLOOKUP(A1672,'Fr QV 2010-2016'!$A$1:$M$2587,10,FALSE))</f>
        <v>9</v>
      </c>
      <c r="K1672" s="36">
        <f>IF(VLOOKUP(A1672,'Fr QV 2010-2016'!$A$1:$M$2587,11,FALSE)="#SAKNAS!",0,VLOOKUP(A1672,'Fr QV 2010-2016'!$A$1:$M$2587,11,FALSE))</f>
        <v>10</v>
      </c>
      <c r="L1672" s="36">
        <f>IF(VLOOKUP(A1672,'Fr QV 2010-2016'!$A$1:$M$2587,12,FALSE)="#SAKNAS!",0,VLOOKUP(A1672,'Fr QV 2010-2016'!$A$1:$M$2587,12,FALSE))</f>
        <v>1</v>
      </c>
      <c r="M1672" s="36">
        <f>IF(VLOOKUP(A1672,'Fr QV 2010-2016'!$A$1:$M$2587,13,FALSE)="#SAKNAS!",0,VLOOKUP(A1672,'Fr QV 2010-2016'!$A$1:$M$2587,13,FALSE))</f>
        <v>2</v>
      </c>
      <c r="N1672" s="36">
        <f>IF(VLOOKUP(A1672,'Fr QV 2017'!$A$1:$F$2587,6,FALSE)="#SAKNAS!",0,VLOOKUP(A1672,'Fr QV 2017'!$A$1:$F$2587,6,FALSE))</f>
        <v>8</v>
      </c>
      <c r="O1672" s="36">
        <f>IF(VLOOKUP(A1672,'Fr QV 2018'!$A$1:$M$2587,6,FALSE)="#SAKNAS!",0,VLOOKUP(A1672,'Fr QV 2018'!$A$1:$M$2587,6,FALSE))</f>
        <v>3</v>
      </c>
      <c r="P1672" s="36">
        <f>IF(VLOOKUP(A1672,'Fr QV 2019'!$A$1:$M$2587,6,FALSE)="#SAKNAS!",0,VLOOKUP(A1672,'Fr QV 2019'!$A$1:$M$2587,6,FALSE))</f>
        <v>4</v>
      </c>
      <c r="Q1672" s="36">
        <f>IF(VLOOKUP(A1672,'Fr QV 2020'!$A$1:$M$2587,6,FALSE)="#SAKNAS!",0,VLOOKUP(A1672,'Fr QV 2020'!$A$1:$M$2587,6,FALSE))</f>
        <v>6</v>
      </c>
      <c r="R1672" s="36">
        <f>IF(VLOOKUP(A1672,'Fr QV 2021'!$A$1:$M$2587,6,FALSE)="#SAKNAS!",0,VLOOKUP(A1672,'Fr QV 2021'!$A$1:$M$2587,6,FALSE))</f>
        <v>6</v>
      </c>
      <c r="S1672" s="36">
        <f>IF(VLOOKUP(A1672,'FR QV 2022'!$A$1:$M$2587,6,FALSE)="#SAKNAS!",0,VLOOKUP(A1672,'FR QV 2022'!$A$1:$M$2587,6,FALSE))</f>
        <v>4</v>
      </c>
      <c r="T1672" s="36">
        <f>IF(VLOOKUP($A1672,'FR QV 2023'!$A$1:$M$2587,6,FALSE)="#SAKNAS!",0,VLOOKUP($A1672,'FR QV 2023'!$A$1:$M$2587,6,FALSE))</f>
        <v>1</v>
      </c>
      <c r="U1672" s="36">
        <f>IF(VLOOKUP($A1672,'FR QV 2024'!$A$1:$M$2587,6,FALSE)="#SAKNAS!",0,VLOOKUP($A1672,'FR QV 2024'!$A$1:$M$2587,6,FALSE))</f>
        <v>4</v>
      </c>
    </row>
    <row r="1673" spans="1:21" s="12" customFormat="1" x14ac:dyDescent="0.2">
      <c r="A1673" s="26" t="str">
        <f t="shared" si="26"/>
        <v>0840072J01DC08</v>
      </c>
      <c r="B1673" s="12" t="str">
        <f>VLOOKUP(C1673,'Akodens FV'!$A$1:$B$2003,2,FALSE)</f>
        <v>Hälsoval</v>
      </c>
      <c r="C1673" s="27" t="s">
        <v>40</v>
      </c>
      <c r="D1673" s="28" t="s">
        <v>163</v>
      </c>
      <c r="E1673" s="27" t="s">
        <v>260</v>
      </c>
      <c r="F1673" s="28" t="s">
        <v>382</v>
      </c>
      <c r="G1673" s="36">
        <f>IF(VLOOKUP(A1673,'Fr QV 2010-2016'!$A$1:$M$2587,7,FALSE)="#SAKNAS!",0,VLOOKUP(A1673,'Fr QV 2010-2016'!$A$1:$M$2587,7,FALSE))</f>
        <v>1</v>
      </c>
      <c r="H1673" s="36">
        <f>IF(VLOOKUP(A1673,'Fr QV 2010-2016'!$A$1:$M$2587,8,FALSE)="#SAKNAS!",0,VLOOKUP(A1673,'Fr QV 2010-2016'!$A$1:$M$2587,8,FALSE))</f>
        <v>0</v>
      </c>
      <c r="I1673" s="36">
        <f>IF(VLOOKUP(A1673,'Fr QV 2010-2016'!$A$1:$M$2587,9,FALSE)="#SAKNAS!",0,VLOOKUP(A1673,'Fr QV 2010-2016'!$A$1:$M$2587,9,FALSE))</f>
        <v>0</v>
      </c>
      <c r="J1673" s="36">
        <f>IF(VLOOKUP(A1673,'Fr QV 2010-2016'!$A$1:$M$2587,10,FALSE)="#SAKNAS!",0,VLOOKUP(A1673,'Fr QV 2010-2016'!$A$1:$M$2587,10,FALSE))</f>
        <v>0</v>
      </c>
      <c r="K1673" s="36">
        <f>IF(VLOOKUP(A1673,'Fr QV 2010-2016'!$A$1:$M$2587,11,FALSE)="#SAKNAS!",0,VLOOKUP(A1673,'Fr QV 2010-2016'!$A$1:$M$2587,11,FALSE))</f>
        <v>0</v>
      </c>
      <c r="L1673" s="36">
        <f>IF(VLOOKUP(A1673,'Fr QV 2010-2016'!$A$1:$M$2587,12,FALSE)="#SAKNAS!",0,VLOOKUP(A1673,'Fr QV 2010-2016'!$A$1:$M$2587,12,FALSE))</f>
        <v>0</v>
      </c>
      <c r="M1673" s="36">
        <f>IF(VLOOKUP(A1673,'Fr QV 2010-2016'!$A$1:$M$2587,13,FALSE)="#SAKNAS!",0,VLOOKUP(A1673,'Fr QV 2010-2016'!$A$1:$M$2587,13,FALSE))</f>
        <v>0</v>
      </c>
      <c r="N1673" s="36">
        <v>0</v>
      </c>
      <c r="O1673" s="36">
        <v>0</v>
      </c>
      <c r="P1673" s="36">
        <v>0</v>
      </c>
      <c r="Q1673" s="36">
        <v>0</v>
      </c>
      <c r="R1673" s="36"/>
      <c r="S1673" s="36">
        <v>0</v>
      </c>
      <c r="T1673" s="36">
        <v>0</v>
      </c>
      <c r="U1673" s="36"/>
    </row>
    <row r="1674" spans="1:21" s="12" customFormat="1" x14ac:dyDescent="0.2">
      <c r="A1674" s="26" t="str">
        <f t="shared" si="26"/>
        <v>0840072J01DD14</v>
      </c>
      <c r="B1674" s="12" t="str">
        <f>VLOOKUP(C1674,'Akodens FV'!$A$1:$B$2003,2,FALSE)</f>
        <v>Hälsoval</v>
      </c>
      <c r="C1674" s="27" t="s">
        <v>40</v>
      </c>
      <c r="D1674" s="28" t="s">
        <v>163</v>
      </c>
      <c r="E1674" s="27" t="s">
        <v>254</v>
      </c>
      <c r="F1674" s="28" t="s">
        <v>372</v>
      </c>
      <c r="G1674" s="36">
        <f>IF(VLOOKUP(A1674,'Fr QV 2010-2016'!$A$1:$M$2587,7,FALSE)="#SAKNAS!",0,VLOOKUP(A1674,'Fr QV 2010-2016'!$A$1:$M$2587,7,FALSE))</f>
        <v>0</v>
      </c>
      <c r="H1674" s="36">
        <f>IF(VLOOKUP(A1674,'Fr QV 2010-2016'!$A$1:$M$2587,8,FALSE)="#SAKNAS!",0,VLOOKUP(A1674,'Fr QV 2010-2016'!$A$1:$M$2587,8,FALSE))</f>
        <v>0</v>
      </c>
      <c r="I1674" s="36">
        <f>IF(VLOOKUP(A1674,'Fr QV 2010-2016'!$A$1:$M$2587,9,FALSE)="#SAKNAS!",0,VLOOKUP(A1674,'Fr QV 2010-2016'!$A$1:$M$2587,9,FALSE))</f>
        <v>0</v>
      </c>
      <c r="J1674" s="36">
        <f>IF(VLOOKUP(A1674,'Fr QV 2010-2016'!$A$1:$M$2587,10,FALSE)="#SAKNAS!",0,VLOOKUP(A1674,'Fr QV 2010-2016'!$A$1:$M$2587,10,FALSE))</f>
        <v>0</v>
      </c>
      <c r="K1674" s="36">
        <f>IF(VLOOKUP(A1674,'Fr QV 2010-2016'!$A$1:$M$2587,11,FALSE)="#SAKNAS!",0,VLOOKUP(A1674,'Fr QV 2010-2016'!$A$1:$M$2587,11,FALSE))</f>
        <v>1</v>
      </c>
      <c r="L1674" s="36">
        <f>IF(VLOOKUP(A1674,'Fr QV 2010-2016'!$A$1:$M$2587,12,FALSE)="#SAKNAS!",0,VLOOKUP(A1674,'Fr QV 2010-2016'!$A$1:$M$2587,12,FALSE))</f>
        <v>0</v>
      </c>
      <c r="M1674" s="36">
        <f>IF(VLOOKUP(A1674,'Fr QV 2010-2016'!$A$1:$M$2587,13,FALSE)="#SAKNAS!",0,VLOOKUP(A1674,'Fr QV 2010-2016'!$A$1:$M$2587,13,FALSE))</f>
        <v>0</v>
      </c>
      <c r="N1674" s="36">
        <v>0</v>
      </c>
      <c r="O1674" s="36">
        <v>0</v>
      </c>
      <c r="P1674" s="36">
        <v>0</v>
      </c>
      <c r="Q1674" s="36">
        <v>0</v>
      </c>
      <c r="R1674" s="36"/>
      <c r="S1674" s="36">
        <v>0</v>
      </c>
      <c r="T1674" s="36">
        <v>0</v>
      </c>
      <c r="U1674" s="36"/>
    </row>
    <row r="1675" spans="1:21" s="12" customFormat="1" x14ac:dyDescent="0.2">
      <c r="A1675" s="26" t="str">
        <f t="shared" si="26"/>
        <v>0840072J01EA01</v>
      </c>
      <c r="B1675" s="12" t="str">
        <f>VLOOKUP(C1675,'Akodens FV'!$A$1:$B$2003,2,FALSE)</f>
        <v>Hälsoval</v>
      </c>
      <c r="C1675" s="27" t="s">
        <v>40</v>
      </c>
      <c r="D1675" s="28" t="s">
        <v>163</v>
      </c>
      <c r="E1675" s="27" t="s">
        <v>259</v>
      </c>
      <c r="F1675" s="28" t="s">
        <v>356</v>
      </c>
      <c r="G1675" s="36">
        <f>IF(VLOOKUP(A1675,'Fr QV 2010-2016'!$A$1:$M$2587,7,FALSE)="#SAKNAS!",0,VLOOKUP(A1675,'Fr QV 2010-2016'!$A$1:$M$2587,7,FALSE))</f>
        <v>32</v>
      </c>
      <c r="H1675" s="36">
        <f>IF(VLOOKUP(A1675,'Fr QV 2010-2016'!$A$1:$M$2587,8,FALSE)="#SAKNAS!",0,VLOOKUP(A1675,'Fr QV 2010-2016'!$A$1:$M$2587,8,FALSE))</f>
        <v>24</v>
      </c>
      <c r="I1675" s="36">
        <f>IF(VLOOKUP(A1675,'Fr QV 2010-2016'!$A$1:$M$2587,9,FALSE)="#SAKNAS!",0,VLOOKUP(A1675,'Fr QV 2010-2016'!$A$1:$M$2587,9,FALSE))</f>
        <v>10</v>
      </c>
      <c r="J1675" s="36">
        <f>IF(VLOOKUP(A1675,'Fr QV 2010-2016'!$A$1:$M$2587,10,FALSE)="#SAKNAS!",0,VLOOKUP(A1675,'Fr QV 2010-2016'!$A$1:$M$2587,10,FALSE))</f>
        <v>11</v>
      </c>
      <c r="K1675" s="36">
        <f>IF(VLOOKUP(A1675,'Fr QV 2010-2016'!$A$1:$M$2587,11,FALSE)="#SAKNAS!",0,VLOOKUP(A1675,'Fr QV 2010-2016'!$A$1:$M$2587,11,FALSE))</f>
        <v>4</v>
      </c>
      <c r="L1675" s="36">
        <f>IF(VLOOKUP(A1675,'Fr QV 2010-2016'!$A$1:$M$2587,12,FALSE)="#SAKNAS!",0,VLOOKUP(A1675,'Fr QV 2010-2016'!$A$1:$M$2587,12,FALSE))</f>
        <v>5</v>
      </c>
      <c r="M1675" s="36">
        <f>IF(VLOOKUP(A1675,'Fr QV 2010-2016'!$A$1:$M$2587,13,FALSE)="#SAKNAS!",0,VLOOKUP(A1675,'Fr QV 2010-2016'!$A$1:$M$2587,13,FALSE))</f>
        <v>16</v>
      </c>
      <c r="N1675" s="36">
        <f>IF(VLOOKUP(A1675,'Fr QV 2017'!$A$1:$F$2587,6,FALSE)="#SAKNAS!",0,VLOOKUP(A1675,'Fr QV 2017'!$A$1:$F$2587,6,FALSE))</f>
        <v>3</v>
      </c>
      <c r="O1675" s="36">
        <f>IF(VLOOKUP(A1675,'Fr QV 2018'!$A$1:$M$2587,6,FALSE)="#SAKNAS!",0,VLOOKUP(A1675,'Fr QV 2018'!$A$1:$M$2587,6,FALSE))</f>
        <v>4</v>
      </c>
      <c r="P1675" s="36">
        <f>IF(VLOOKUP(A1675,'Fr QV 2019'!$A$1:$M$2587,6,FALSE)="#SAKNAS!",0,VLOOKUP(A1675,'Fr QV 2019'!$A$1:$M$2587,6,FALSE))</f>
        <v>6</v>
      </c>
      <c r="Q1675" s="36">
        <f>IF(VLOOKUP(A1675,'Fr QV 2020'!$A$1:$M$2587,6,FALSE)="#SAKNAS!",0,VLOOKUP(A1675,'Fr QV 2020'!$A$1:$M$2587,6,FALSE))</f>
        <v>5</v>
      </c>
      <c r="R1675" s="36">
        <f>IF(VLOOKUP(A1675,'Fr QV 2021'!$A$1:$M$2587,6,FALSE)="#SAKNAS!",0,VLOOKUP(A1675,'Fr QV 2021'!$A$1:$M$2587,6,FALSE))</f>
        <v>10</v>
      </c>
      <c r="S1675" s="36">
        <f>IF(VLOOKUP(A1675,'FR QV 2022'!$A$1:$M$2587,6,FALSE)="#SAKNAS!",0,VLOOKUP(A1675,'FR QV 2022'!$A$1:$M$2587,6,FALSE))</f>
        <v>51</v>
      </c>
      <c r="T1675" s="36">
        <f>IF(VLOOKUP($A1675,'FR QV 2023'!$A$1:$M$2587,6,FALSE)="#SAKNAS!",0,VLOOKUP($A1675,'FR QV 2023'!$A$1:$M$2587,6,FALSE))</f>
        <v>58</v>
      </c>
      <c r="U1675" s="36">
        <f>IF(VLOOKUP($A1675,'FR QV 2024'!$A$1:$M$2587,6,FALSE)="#SAKNAS!",0,VLOOKUP($A1675,'FR QV 2024'!$A$1:$M$2587,6,FALSE))</f>
        <v>61</v>
      </c>
    </row>
    <row r="1676" spans="1:21" s="12" customFormat="1" x14ac:dyDescent="0.2">
      <c r="A1676" s="26" t="str">
        <f t="shared" si="26"/>
        <v>0840072J01EE01</v>
      </c>
      <c r="B1676" s="12" t="str">
        <f>VLOOKUP(C1676,'Akodens FV'!$A$1:$B$2003,2,FALSE)</f>
        <v>Hälsoval</v>
      </c>
      <c r="C1676" s="27" t="s">
        <v>40</v>
      </c>
      <c r="D1676" s="28" t="s">
        <v>163</v>
      </c>
      <c r="E1676" s="27" t="s">
        <v>258</v>
      </c>
      <c r="F1676" s="28" t="s">
        <v>364</v>
      </c>
      <c r="G1676" s="36">
        <f>IF(VLOOKUP(A1676,'Fr QV 2010-2016'!$A$1:$M$2587,7,FALSE)="#SAKNAS!",0,VLOOKUP(A1676,'Fr QV 2010-2016'!$A$1:$M$2587,7,FALSE))</f>
        <v>0</v>
      </c>
      <c r="H1676" s="36">
        <f>IF(VLOOKUP(A1676,'Fr QV 2010-2016'!$A$1:$M$2587,8,FALSE)="#SAKNAS!",0,VLOOKUP(A1676,'Fr QV 2010-2016'!$A$1:$M$2587,8,FALSE))</f>
        <v>3</v>
      </c>
      <c r="I1676" s="36">
        <f>IF(VLOOKUP(A1676,'Fr QV 2010-2016'!$A$1:$M$2587,9,FALSE)="#SAKNAS!",0,VLOOKUP(A1676,'Fr QV 2010-2016'!$A$1:$M$2587,9,FALSE))</f>
        <v>7</v>
      </c>
      <c r="J1676" s="36">
        <f>IF(VLOOKUP(A1676,'Fr QV 2010-2016'!$A$1:$M$2587,10,FALSE)="#SAKNAS!",0,VLOOKUP(A1676,'Fr QV 2010-2016'!$A$1:$M$2587,10,FALSE))</f>
        <v>0</v>
      </c>
      <c r="K1676" s="36">
        <f>IF(VLOOKUP(A1676,'Fr QV 2010-2016'!$A$1:$M$2587,11,FALSE)="#SAKNAS!",0,VLOOKUP(A1676,'Fr QV 2010-2016'!$A$1:$M$2587,11,FALSE))</f>
        <v>5</v>
      </c>
      <c r="L1676" s="36">
        <f>IF(VLOOKUP(A1676,'Fr QV 2010-2016'!$A$1:$M$2587,12,FALSE)="#SAKNAS!",0,VLOOKUP(A1676,'Fr QV 2010-2016'!$A$1:$M$2587,12,FALSE))</f>
        <v>4</v>
      </c>
      <c r="M1676" s="36">
        <f>IF(VLOOKUP(A1676,'Fr QV 2010-2016'!$A$1:$M$2587,13,FALSE)="#SAKNAS!",0,VLOOKUP(A1676,'Fr QV 2010-2016'!$A$1:$M$2587,13,FALSE))</f>
        <v>4</v>
      </c>
      <c r="N1676" s="36">
        <f>IF(VLOOKUP(A1676,'Fr QV 2017'!$A$1:$F$2587,6,FALSE)="#SAKNAS!",0,VLOOKUP(A1676,'Fr QV 2017'!$A$1:$F$2587,6,FALSE))</f>
        <v>1</v>
      </c>
      <c r="O1676" s="36">
        <v>0</v>
      </c>
      <c r="P1676" s="36">
        <f>IF(VLOOKUP(A1676,'Fr QV 2019'!$A$1:$M$2587,6,FALSE)="#SAKNAS!",0,VLOOKUP(A1676,'Fr QV 2019'!$A$1:$M$2587,6,FALSE))</f>
        <v>1</v>
      </c>
      <c r="Q1676" s="36">
        <f>IF(VLOOKUP(A1676,'Fr QV 2020'!$A$1:$M$2587,6,FALSE)="#SAKNAS!",0,VLOOKUP(A1676,'Fr QV 2020'!$A$1:$M$2587,6,FALSE))</f>
        <v>1</v>
      </c>
      <c r="R1676" s="36">
        <f>IF(VLOOKUP(A1676,'Fr QV 2021'!$A$1:$M$2587,6,FALSE)="#SAKNAS!",0,VLOOKUP(A1676,'Fr QV 2021'!$A$1:$M$2587,6,FALSE))</f>
        <v>2</v>
      </c>
      <c r="S1676" s="36">
        <f>IF(VLOOKUP(A1676,'FR QV 2022'!$A$1:$M$2587,6,FALSE)="#SAKNAS!",0,VLOOKUP(A1676,'FR QV 2022'!$A$1:$M$2587,6,FALSE))</f>
        <v>14</v>
      </c>
      <c r="T1676" s="36">
        <f>IF(VLOOKUP($A1676,'FR QV 2023'!$A$1:$M$2587,6,FALSE)="#SAKNAS!",0,VLOOKUP($A1676,'FR QV 2023'!$A$1:$M$2587,6,FALSE))</f>
        <v>8</v>
      </c>
      <c r="U1676" s="36">
        <f>IF(VLOOKUP($A1676,'FR QV 2024'!$A$1:$M$2587,6,FALSE)="#SAKNAS!",0,VLOOKUP($A1676,'FR QV 2024'!$A$1:$M$2587,6,FALSE))</f>
        <v>5</v>
      </c>
    </row>
    <row r="1677" spans="1:21" s="12" customFormat="1" x14ac:dyDescent="0.2">
      <c r="A1677" s="26" t="str">
        <f t="shared" si="26"/>
        <v>0840072J01FA01</v>
      </c>
      <c r="B1677" s="12" t="str">
        <f>VLOOKUP(C1677,'Akodens FV'!$A$1:$B$2003,2,FALSE)</f>
        <v>Hälsoval</v>
      </c>
      <c r="C1677" s="27" t="s">
        <v>40</v>
      </c>
      <c r="D1677" s="28" t="s">
        <v>163</v>
      </c>
      <c r="E1677" s="27" t="s">
        <v>250</v>
      </c>
      <c r="F1677" s="28" t="s">
        <v>357</v>
      </c>
      <c r="G1677" s="36">
        <f>IF(VLOOKUP(A1677,'Fr QV 2010-2016'!$A$1:$M$2587,7,FALSE)="#SAKNAS!",0,VLOOKUP(A1677,'Fr QV 2010-2016'!$A$1:$M$2587,7,FALSE))</f>
        <v>16</v>
      </c>
      <c r="H1677" s="36">
        <f>IF(VLOOKUP(A1677,'Fr QV 2010-2016'!$A$1:$M$2587,8,FALSE)="#SAKNAS!",0,VLOOKUP(A1677,'Fr QV 2010-2016'!$A$1:$M$2587,8,FALSE))</f>
        <v>9</v>
      </c>
      <c r="I1677" s="36">
        <f>IF(VLOOKUP(A1677,'Fr QV 2010-2016'!$A$1:$M$2587,9,FALSE)="#SAKNAS!",0,VLOOKUP(A1677,'Fr QV 2010-2016'!$A$1:$M$2587,9,FALSE))</f>
        <v>7</v>
      </c>
      <c r="J1677" s="36">
        <f>IF(VLOOKUP(A1677,'Fr QV 2010-2016'!$A$1:$M$2587,10,FALSE)="#SAKNAS!",0,VLOOKUP(A1677,'Fr QV 2010-2016'!$A$1:$M$2587,10,FALSE))</f>
        <v>3</v>
      </c>
      <c r="K1677" s="36">
        <f>IF(VLOOKUP(A1677,'Fr QV 2010-2016'!$A$1:$M$2587,11,FALSE)="#SAKNAS!",0,VLOOKUP(A1677,'Fr QV 2010-2016'!$A$1:$M$2587,11,FALSE))</f>
        <v>10</v>
      </c>
      <c r="L1677" s="36">
        <f>IF(VLOOKUP(A1677,'Fr QV 2010-2016'!$A$1:$M$2587,12,FALSE)="#SAKNAS!",0,VLOOKUP(A1677,'Fr QV 2010-2016'!$A$1:$M$2587,12,FALSE))</f>
        <v>3</v>
      </c>
      <c r="M1677" s="36">
        <f>IF(VLOOKUP(A1677,'Fr QV 2010-2016'!$A$1:$M$2587,13,FALSE)="#SAKNAS!",0,VLOOKUP(A1677,'Fr QV 2010-2016'!$A$1:$M$2587,13,FALSE))</f>
        <v>4</v>
      </c>
      <c r="N1677" s="36">
        <f>IF(VLOOKUP(A1677,'Fr QV 2017'!$A$1:$F$2587,6,FALSE)="#SAKNAS!",0,VLOOKUP(A1677,'Fr QV 2017'!$A$1:$F$2587,6,FALSE))</f>
        <v>4</v>
      </c>
      <c r="O1677" s="36">
        <v>0</v>
      </c>
      <c r="P1677" s="36">
        <f>IF(VLOOKUP(A1677,'Fr QV 2019'!$A$1:$M$2587,6,FALSE)="#SAKNAS!",0,VLOOKUP(A1677,'Fr QV 2019'!$A$1:$M$2587,6,FALSE))</f>
        <v>3</v>
      </c>
      <c r="Q1677" s="36">
        <f>IF(VLOOKUP(A1677,'Fr QV 2020'!$A$1:$M$2587,6,FALSE)="#SAKNAS!",0,VLOOKUP(A1677,'Fr QV 2020'!$A$1:$M$2587,6,FALSE))</f>
        <v>2</v>
      </c>
      <c r="R1677" s="36">
        <f>IF(VLOOKUP(A1677,'Fr QV 2021'!$A$1:$M$2587,6,FALSE)="#SAKNAS!",0,VLOOKUP(A1677,'Fr QV 2021'!$A$1:$M$2587,6,FALSE))</f>
        <v>2</v>
      </c>
      <c r="S1677" s="36">
        <f>IF(VLOOKUP(A1677,'FR QV 2022'!$A$1:$M$2587,6,FALSE)="#SAKNAS!",0,VLOOKUP(A1677,'FR QV 2022'!$A$1:$M$2587,6,FALSE))</f>
        <v>1</v>
      </c>
      <c r="T1677" s="36">
        <f>IF(VLOOKUP($A1677,'FR QV 2023'!$A$1:$M$2587,6,FALSE)="#SAKNAS!",0,VLOOKUP($A1677,'FR QV 2023'!$A$1:$M$2587,6,FALSE))</f>
        <v>1</v>
      </c>
      <c r="U1677" s="36">
        <f>IF(VLOOKUP($A1677,'FR QV 2024'!$A$1:$M$2587,6,FALSE)="#SAKNAS!",0,VLOOKUP($A1677,'FR QV 2024'!$A$1:$M$2587,6,FALSE))</f>
        <v>1</v>
      </c>
    </row>
    <row r="1678" spans="1:21" s="12" customFormat="1" x14ac:dyDescent="0.2">
      <c r="A1678" s="26" t="str">
        <f t="shared" si="26"/>
        <v>0840072J01FA10</v>
      </c>
      <c r="B1678" s="12" t="str">
        <f>VLOOKUP(C1678,'Akodens FV'!$A$1:$B$2003,2,FALSE)</f>
        <v>Hälsoval</v>
      </c>
      <c r="C1678" s="27" t="s">
        <v>40</v>
      </c>
      <c r="D1678" s="28" t="s">
        <v>163</v>
      </c>
      <c r="E1678" s="27" t="s">
        <v>268</v>
      </c>
      <c r="F1678" s="28" t="s">
        <v>368</v>
      </c>
      <c r="G1678" s="36">
        <f>IF(VLOOKUP(A1678,'Fr QV 2010-2016'!$A$1:$M$2587,7,FALSE)="#SAKNAS!",0,VLOOKUP(A1678,'Fr QV 2010-2016'!$A$1:$M$2587,7,FALSE))</f>
        <v>2</v>
      </c>
      <c r="H1678" s="36">
        <f>IF(VLOOKUP(A1678,'Fr QV 2010-2016'!$A$1:$M$2587,8,FALSE)="#SAKNAS!",0,VLOOKUP(A1678,'Fr QV 2010-2016'!$A$1:$M$2587,8,FALSE))</f>
        <v>0</v>
      </c>
      <c r="I1678" s="36">
        <f>IF(VLOOKUP(A1678,'Fr QV 2010-2016'!$A$1:$M$2587,9,FALSE)="#SAKNAS!",0,VLOOKUP(A1678,'Fr QV 2010-2016'!$A$1:$M$2587,9,FALSE))</f>
        <v>0</v>
      </c>
      <c r="J1678" s="36">
        <f>IF(VLOOKUP(A1678,'Fr QV 2010-2016'!$A$1:$M$2587,10,FALSE)="#SAKNAS!",0,VLOOKUP(A1678,'Fr QV 2010-2016'!$A$1:$M$2587,10,FALSE))</f>
        <v>1</v>
      </c>
      <c r="K1678" s="36">
        <f>IF(VLOOKUP(A1678,'Fr QV 2010-2016'!$A$1:$M$2587,11,FALSE)="#SAKNAS!",0,VLOOKUP(A1678,'Fr QV 2010-2016'!$A$1:$M$2587,11,FALSE))</f>
        <v>1</v>
      </c>
      <c r="L1678" s="36">
        <f>IF(VLOOKUP(A1678,'Fr QV 2010-2016'!$A$1:$M$2587,12,FALSE)="#SAKNAS!",0,VLOOKUP(A1678,'Fr QV 2010-2016'!$A$1:$M$2587,12,FALSE))</f>
        <v>1</v>
      </c>
      <c r="M1678" s="36">
        <f>IF(VLOOKUP(A1678,'Fr QV 2010-2016'!$A$1:$M$2587,13,FALSE)="#SAKNAS!",0,VLOOKUP(A1678,'Fr QV 2010-2016'!$A$1:$M$2587,13,FALSE))</f>
        <v>1</v>
      </c>
      <c r="N1678" s="36">
        <v>0</v>
      </c>
      <c r="O1678" s="36">
        <v>0</v>
      </c>
      <c r="P1678" s="36">
        <v>0</v>
      </c>
      <c r="Q1678" s="36">
        <f>IF(VLOOKUP(A1678,'Fr QV 2020'!$A$1:$M$2587,6,FALSE)="#SAKNAS!",0,VLOOKUP(A1678,'Fr QV 2020'!$A$1:$M$2587,6,FALSE))</f>
        <v>1</v>
      </c>
      <c r="R1678" s="36">
        <f>IF(VLOOKUP(A1678,'Fr QV 2021'!$A$1:$M$2587,6,FALSE)="#SAKNAS!",0,VLOOKUP(A1678,'Fr QV 2021'!$A$1:$M$2587,6,FALSE))</f>
        <v>1</v>
      </c>
      <c r="S1678" s="36">
        <f>IF(VLOOKUP(A1678,'FR QV 2022'!$A$1:$M$2587,6,FALSE)="#SAKNAS!",0,VLOOKUP(A1678,'FR QV 2022'!$A$1:$M$2587,6,FALSE))</f>
        <v>5</v>
      </c>
      <c r="T1678" s="36">
        <f>IF(VLOOKUP($A1678,'FR QV 2023'!$A$1:$M$2587,6,FALSE)="#SAKNAS!",0,VLOOKUP($A1678,'FR QV 2023'!$A$1:$M$2587,6,FALSE))</f>
        <v>3</v>
      </c>
      <c r="U1678" s="36">
        <f>IF(VLOOKUP($A1678,'FR QV 2024'!$A$1:$M$2587,6,FALSE)="#SAKNAS!",0,VLOOKUP($A1678,'FR QV 2024'!$A$1:$M$2587,6,FALSE))</f>
        <v>2</v>
      </c>
    </row>
    <row r="1679" spans="1:21" s="12" customFormat="1" x14ac:dyDescent="0.2">
      <c r="A1679" s="26" t="str">
        <f t="shared" si="26"/>
        <v>0840072J01FF01</v>
      </c>
      <c r="B1679" s="12" t="str">
        <f>VLOOKUP(C1679,'Akodens FV'!$A$1:$B$2003,2,FALSE)</f>
        <v>Hälsoval</v>
      </c>
      <c r="C1679" s="27" t="s">
        <v>40</v>
      </c>
      <c r="D1679" s="28" t="s">
        <v>163</v>
      </c>
      <c r="E1679" s="27" t="s">
        <v>248</v>
      </c>
      <c r="F1679" s="28" t="s">
        <v>358</v>
      </c>
      <c r="G1679" s="36">
        <f>IF(VLOOKUP(A1679,'Fr QV 2010-2016'!$A$1:$M$2587,7,FALSE)="#SAKNAS!",0,VLOOKUP(A1679,'Fr QV 2010-2016'!$A$1:$M$2587,7,FALSE))</f>
        <v>58</v>
      </c>
      <c r="H1679" s="36">
        <f>IF(VLOOKUP(A1679,'Fr QV 2010-2016'!$A$1:$M$2587,8,FALSE)="#SAKNAS!",0,VLOOKUP(A1679,'Fr QV 2010-2016'!$A$1:$M$2587,8,FALSE))</f>
        <v>33</v>
      </c>
      <c r="I1679" s="36">
        <f>IF(VLOOKUP(A1679,'Fr QV 2010-2016'!$A$1:$M$2587,9,FALSE)="#SAKNAS!",0,VLOOKUP(A1679,'Fr QV 2010-2016'!$A$1:$M$2587,9,FALSE))</f>
        <v>34</v>
      </c>
      <c r="J1679" s="36">
        <f>IF(VLOOKUP(A1679,'Fr QV 2010-2016'!$A$1:$M$2587,10,FALSE)="#SAKNAS!",0,VLOOKUP(A1679,'Fr QV 2010-2016'!$A$1:$M$2587,10,FALSE))</f>
        <v>36</v>
      </c>
      <c r="K1679" s="36">
        <f>IF(VLOOKUP(A1679,'Fr QV 2010-2016'!$A$1:$M$2587,11,FALSE)="#SAKNAS!",0,VLOOKUP(A1679,'Fr QV 2010-2016'!$A$1:$M$2587,11,FALSE))</f>
        <v>43</v>
      </c>
      <c r="L1679" s="36">
        <f>IF(VLOOKUP(A1679,'Fr QV 2010-2016'!$A$1:$M$2587,12,FALSE)="#SAKNAS!",0,VLOOKUP(A1679,'Fr QV 2010-2016'!$A$1:$M$2587,12,FALSE))</f>
        <v>20</v>
      </c>
      <c r="M1679" s="36">
        <f>IF(VLOOKUP(A1679,'Fr QV 2010-2016'!$A$1:$M$2587,13,FALSE)="#SAKNAS!",0,VLOOKUP(A1679,'Fr QV 2010-2016'!$A$1:$M$2587,13,FALSE))</f>
        <v>23</v>
      </c>
      <c r="N1679" s="36">
        <f>IF(VLOOKUP(A1679,'Fr QV 2017'!$A$1:$F$2587,6,FALSE)="#SAKNAS!",0,VLOOKUP(A1679,'Fr QV 2017'!$A$1:$F$2587,6,FALSE))</f>
        <v>40</v>
      </c>
      <c r="O1679" s="36">
        <f>IF(VLOOKUP(A1679,'Fr QV 2018'!$A$1:$M$2587,6,FALSE)="#SAKNAS!",0,VLOOKUP(A1679,'Fr QV 2018'!$A$1:$M$2587,6,FALSE))</f>
        <v>29</v>
      </c>
      <c r="P1679" s="36">
        <f>IF(VLOOKUP(A1679,'Fr QV 2019'!$A$1:$M$2587,6,FALSE)="#SAKNAS!",0,VLOOKUP(A1679,'Fr QV 2019'!$A$1:$M$2587,6,FALSE))</f>
        <v>17</v>
      </c>
      <c r="Q1679" s="36">
        <f>IF(VLOOKUP(A1679,'Fr QV 2020'!$A$1:$M$2587,6,FALSE)="#SAKNAS!",0,VLOOKUP(A1679,'Fr QV 2020'!$A$1:$M$2587,6,FALSE))</f>
        <v>21</v>
      </c>
      <c r="R1679" s="36">
        <f>IF(VLOOKUP(A1679,'Fr QV 2021'!$A$1:$M$2587,6,FALSE)="#SAKNAS!",0,VLOOKUP(A1679,'Fr QV 2021'!$A$1:$M$2587,6,FALSE))</f>
        <v>42</v>
      </c>
      <c r="S1679" s="36">
        <f>IF(VLOOKUP(A1679,'FR QV 2022'!$A$1:$M$2587,6,FALSE)="#SAKNAS!",0,VLOOKUP(A1679,'FR QV 2022'!$A$1:$M$2587,6,FALSE))</f>
        <v>26</v>
      </c>
      <c r="T1679" s="36">
        <f>IF(VLOOKUP($A1679,'FR QV 2023'!$A$1:$M$2587,6,FALSE)="#SAKNAS!",0,VLOOKUP($A1679,'FR QV 2023'!$A$1:$M$2587,6,FALSE))</f>
        <v>11</v>
      </c>
      <c r="U1679" s="36">
        <f>IF(VLOOKUP($A1679,'FR QV 2024'!$A$1:$M$2587,6,FALSE)="#SAKNAS!",0,VLOOKUP($A1679,'FR QV 2024'!$A$1:$M$2587,6,FALSE))</f>
        <v>15</v>
      </c>
    </row>
    <row r="1680" spans="1:21" s="12" customFormat="1" x14ac:dyDescent="0.2">
      <c r="A1680" s="26" t="str">
        <f t="shared" si="26"/>
        <v>0840072J01MA02</v>
      </c>
      <c r="B1680" s="12" t="str">
        <f>VLOOKUP(C1680,'Akodens FV'!$A$1:$B$2003,2,FALSE)</f>
        <v>Hälsoval</v>
      </c>
      <c r="C1680" s="27" t="s">
        <v>40</v>
      </c>
      <c r="D1680" s="28" t="s">
        <v>163</v>
      </c>
      <c r="E1680" s="27" t="s">
        <v>252</v>
      </c>
      <c r="F1680" s="28" t="s">
        <v>359</v>
      </c>
      <c r="G1680" s="36">
        <f>IF(VLOOKUP(A1680,'Fr QV 2010-2016'!$A$1:$M$2587,7,FALSE)="#SAKNAS!",0,VLOOKUP(A1680,'Fr QV 2010-2016'!$A$1:$M$2587,7,FALSE))</f>
        <v>55</v>
      </c>
      <c r="H1680" s="36">
        <f>IF(VLOOKUP(A1680,'Fr QV 2010-2016'!$A$1:$M$2587,8,FALSE)="#SAKNAS!",0,VLOOKUP(A1680,'Fr QV 2010-2016'!$A$1:$M$2587,8,FALSE))</f>
        <v>39</v>
      </c>
      <c r="I1680" s="36">
        <f>IF(VLOOKUP(A1680,'Fr QV 2010-2016'!$A$1:$M$2587,9,FALSE)="#SAKNAS!",0,VLOOKUP(A1680,'Fr QV 2010-2016'!$A$1:$M$2587,9,FALSE))</f>
        <v>29</v>
      </c>
      <c r="J1680" s="36">
        <f>IF(VLOOKUP(A1680,'Fr QV 2010-2016'!$A$1:$M$2587,10,FALSE)="#SAKNAS!",0,VLOOKUP(A1680,'Fr QV 2010-2016'!$A$1:$M$2587,10,FALSE))</f>
        <v>44</v>
      </c>
      <c r="K1680" s="36">
        <f>IF(VLOOKUP(A1680,'Fr QV 2010-2016'!$A$1:$M$2587,11,FALSE)="#SAKNAS!",0,VLOOKUP(A1680,'Fr QV 2010-2016'!$A$1:$M$2587,11,FALSE))</f>
        <v>33</v>
      </c>
      <c r="L1680" s="36">
        <f>IF(VLOOKUP(A1680,'Fr QV 2010-2016'!$A$1:$M$2587,12,FALSE)="#SAKNAS!",0,VLOOKUP(A1680,'Fr QV 2010-2016'!$A$1:$M$2587,12,FALSE))</f>
        <v>9</v>
      </c>
      <c r="M1680" s="36">
        <f>IF(VLOOKUP(A1680,'Fr QV 2010-2016'!$A$1:$M$2587,13,FALSE)="#SAKNAS!",0,VLOOKUP(A1680,'Fr QV 2010-2016'!$A$1:$M$2587,13,FALSE))</f>
        <v>28</v>
      </c>
      <c r="N1680" s="36">
        <f>IF(VLOOKUP(A1680,'Fr QV 2017'!$A$1:$F$2587,6,FALSE)="#SAKNAS!",0,VLOOKUP(A1680,'Fr QV 2017'!$A$1:$F$2587,6,FALSE))</f>
        <v>29</v>
      </c>
      <c r="O1680" s="36">
        <f>IF(VLOOKUP(A1680,'Fr QV 2018'!$A$1:$M$2587,6,FALSE)="#SAKNAS!",0,VLOOKUP(A1680,'Fr QV 2018'!$A$1:$M$2587,6,FALSE))</f>
        <v>19</v>
      </c>
      <c r="P1680" s="36">
        <f>IF(VLOOKUP(A1680,'Fr QV 2019'!$A$1:$M$2587,6,FALSE)="#SAKNAS!",0,VLOOKUP(A1680,'Fr QV 2019'!$A$1:$M$2587,6,FALSE))</f>
        <v>19</v>
      </c>
      <c r="Q1680" s="36">
        <f>IF(VLOOKUP(A1680,'Fr QV 2020'!$A$1:$M$2587,6,FALSE)="#SAKNAS!",0,VLOOKUP(A1680,'Fr QV 2020'!$A$1:$M$2587,6,FALSE))</f>
        <v>36</v>
      </c>
      <c r="R1680" s="36">
        <f>IF(VLOOKUP(A1680,'Fr QV 2021'!$A$1:$M$2587,6,FALSE)="#SAKNAS!",0,VLOOKUP(A1680,'Fr QV 2021'!$A$1:$M$2587,6,FALSE))</f>
        <v>54</v>
      </c>
      <c r="S1680" s="36">
        <f>IF(VLOOKUP(A1680,'FR QV 2022'!$A$1:$M$2587,6,FALSE)="#SAKNAS!",0,VLOOKUP(A1680,'FR QV 2022'!$A$1:$M$2587,6,FALSE))</f>
        <v>23</v>
      </c>
      <c r="T1680" s="36">
        <f>IF(VLOOKUP($A1680,'FR QV 2023'!$A$1:$M$2587,6,FALSE)="#SAKNAS!",0,VLOOKUP($A1680,'FR QV 2023'!$A$1:$M$2587,6,FALSE))</f>
        <v>17</v>
      </c>
      <c r="U1680" s="36">
        <f>IF(VLOOKUP($A1680,'FR QV 2024'!$A$1:$M$2587,6,FALSE)="#SAKNAS!",0,VLOOKUP($A1680,'FR QV 2024'!$A$1:$M$2587,6,FALSE))</f>
        <v>31</v>
      </c>
    </row>
    <row r="1681" spans="1:21" s="12" customFormat="1" x14ac:dyDescent="0.2">
      <c r="A1681" s="26" t="str">
        <f t="shared" si="26"/>
        <v>0840072J01MA06</v>
      </c>
      <c r="B1681" s="12" t="str">
        <f>VLOOKUP(C1681,'Akodens FV'!$A$1:$B$2003,2,FALSE)</f>
        <v>Hälsoval</v>
      </c>
      <c r="C1681" s="27" t="s">
        <v>40</v>
      </c>
      <c r="D1681" s="28" t="s">
        <v>163</v>
      </c>
      <c r="E1681" s="27" t="s">
        <v>256</v>
      </c>
      <c r="F1681" s="28" t="s">
        <v>366</v>
      </c>
      <c r="G1681" s="36">
        <f>IF(VLOOKUP(A1681,'Fr QV 2010-2016'!$A$1:$M$2587,7,FALSE)="#SAKNAS!",0,VLOOKUP(A1681,'Fr QV 2010-2016'!$A$1:$M$2587,7,FALSE))</f>
        <v>3</v>
      </c>
      <c r="H1681" s="36">
        <f>IF(VLOOKUP(A1681,'Fr QV 2010-2016'!$A$1:$M$2587,8,FALSE)="#SAKNAS!",0,VLOOKUP(A1681,'Fr QV 2010-2016'!$A$1:$M$2587,8,FALSE))</f>
        <v>1</v>
      </c>
      <c r="I1681" s="36">
        <f>IF(VLOOKUP(A1681,'Fr QV 2010-2016'!$A$1:$M$2587,9,FALSE)="#SAKNAS!",0,VLOOKUP(A1681,'Fr QV 2010-2016'!$A$1:$M$2587,9,FALSE))</f>
        <v>1</v>
      </c>
      <c r="J1681" s="36">
        <f>IF(VLOOKUP(A1681,'Fr QV 2010-2016'!$A$1:$M$2587,10,FALSE)="#SAKNAS!",0,VLOOKUP(A1681,'Fr QV 2010-2016'!$A$1:$M$2587,10,FALSE))</f>
        <v>2</v>
      </c>
      <c r="K1681" s="36">
        <f>IF(VLOOKUP(A1681,'Fr QV 2010-2016'!$A$1:$M$2587,11,FALSE)="#SAKNAS!",0,VLOOKUP(A1681,'Fr QV 2010-2016'!$A$1:$M$2587,11,FALSE))</f>
        <v>0</v>
      </c>
      <c r="L1681" s="36">
        <f>IF(VLOOKUP(A1681,'Fr QV 2010-2016'!$A$1:$M$2587,12,FALSE)="#SAKNAS!",0,VLOOKUP(A1681,'Fr QV 2010-2016'!$A$1:$M$2587,12,FALSE))</f>
        <v>1</v>
      </c>
      <c r="M1681" s="36">
        <f>IF(VLOOKUP(A1681,'Fr QV 2010-2016'!$A$1:$M$2587,13,FALSE)="#SAKNAS!",0,VLOOKUP(A1681,'Fr QV 2010-2016'!$A$1:$M$2587,13,FALSE))</f>
        <v>0</v>
      </c>
      <c r="N1681" s="36">
        <v>0</v>
      </c>
      <c r="O1681" s="36">
        <v>0</v>
      </c>
      <c r="P1681" s="36">
        <v>0</v>
      </c>
      <c r="Q1681" s="36">
        <v>0</v>
      </c>
      <c r="R1681" s="36"/>
      <c r="S1681" s="36">
        <v>0</v>
      </c>
      <c r="T1681" s="36">
        <v>0</v>
      </c>
      <c r="U1681" s="36"/>
    </row>
    <row r="1682" spans="1:21" s="12" customFormat="1" x14ac:dyDescent="0.2">
      <c r="A1682" s="26" t="str">
        <f t="shared" si="26"/>
        <v>0840072J01XE01</v>
      </c>
      <c r="B1682" s="12" t="str">
        <f>VLOOKUP(C1682,'Akodens FV'!$A$1:$B$2003,2,FALSE)</f>
        <v>Hälsoval</v>
      </c>
      <c r="C1682" s="27" t="s">
        <v>40</v>
      </c>
      <c r="D1682" s="28" t="s">
        <v>163</v>
      </c>
      <c r="E1682" s="27" t="s">
        <v>255</v>
      </c>
      <c r="F1682" s="28" t="s">
        <v>361</v>
      </c>
      <c r="G1682" s="36">
        <f>IF(VLOOKUP(A1682,'Fr QV 2010-2016'!$A$1:$M$2587,7,FALSE)="#SAKNAS!",0,VLOOKUP(A1682,'Fr QV 2010-2016'!$A$1:$M$2587,7,FALSE))</f>
        <v>6</v>
      </c>
      <c r="H1682" s="36">
        <f>IF(VLOOKUP(A1682,'Fr QV 2010-2016'!$A$1:$M$2587,8,FALSE)="#SAKNAS!",0,VLOOKUP(A1682,'Fr QV 2010-2016'!$A$1:$M$2587,8,FALSE))</f>
        <v>6</v>
      </c>
      <c r="I1682" s="36">
        <f>IF(VLOOKUP(A1682,'Fr QV 2010-2016'!$A$1:$M$2587,9,FALSE)="#SAKNAS!",0,VLOOKUP(A1682,'Fr QV 2010-2016'!$A$1:$M$2587,9,FALSE))</f>
        <v>43</v>
      </c>
      <c r="J1682" s="36">
        <f>IF(VLOOKUP(A1682,'Fr QV 2010-2016'!$A$1:$M$2587,10,FALSE)="#SAKNAS!",0,VLOOKUP(A1682,'Fr QV 2010-2016'!$A$1:$M$2587,10,FALSE))</f>
        <v>91</v>
      </c>
      <c r="K1682" s="36">
        <f>IF(VLOOKUP(A1682,'Fr QV 2010-2016'!$A$1:$M$2587,11,FALSE)="#SAKNAS!",0,VLOOKUP(A1682,'Fr QV 2010-2016'!$A$1:$M$2587,11,FALSE))</f>
        <v>48</v>
      </c>
      <c r="L1682" s="36">
        <f>IF(VLOOKUP(A1682,'Fr QV 2010-2016'!$A$1:$M$2587,12,FALSE)="#SAKNAS!",0,VLOOKUP(A1682,'Fr QV 2010-2016'!$A$1:$M$2587,12,FALSE))</f>
        <v>52</v>
      </c>
      <c r="M1682" s="36">
        <f>IF(VLOOKUP(A1682,'Fr QV 2010-2016'!$A$1:$M$2587,13,FALSE)="#SAKNAS!",0,VLOOKUP(A1682,'Fr QV 2010-2016'!$A$1:$M$2587,13,FALSE))</f>
        <v>46</v>
      </c>
      <c r="N1682" s="36">
        <f>IF(VLOOKUP(A1682,'Fr QV 2017'!$A$1:$F$2587,6,FALSE)="#SAKNAS!",0,VLOOKUP(A1682,'Fr QV 2017'!$A$1:$F$2587,6,FALSE))</f>
        <v>68</v>
      </c>
      <c r="O1682" s="36">
        <f>IF(VLOOKUP(A1682,'Fr QV 2018'!$A$1:$M$2587,6,FALSE)="#SAKNAS!",0,VLOOKUP(A1682,'Fr QV 2018'!$A$1:$M$2587,6,FALSE))</f>
        <v>72</v>
      </c>
      <c r="P1682" s="36">
        <f>IF(VLOOKUP(A1682,'Fr QV 2019'!$A$1:$M$2587,6,FALSE)="#SAKNAS!",0,VLOOKUP(A1682,'Fr QV 2019'!$A$1:$M$2587,6,FALSE))</f>
        <v>74</v>
      </c>
      <c r="Q1682" s="36">
        <f>IF(VLOOKUP(A1682,'Fr QV 2020'!$A$1:$M$2587,6,FALSE)="#SAKNAS!",0,VLOOKUP(A1682,'Fr QV 2020'!$A$1:$M$2587,6,FALSE))</f>
        <v>59</v>
      </c>
      <c r="R1682" s="36">
        <f>IF(VLOOKUP(A1682,'Fr QV 2021'!$A$1:$M$2587,6,FALSE)="#SAKNAS!",0,VLOOKUP(A1682,'Fr QV 2021'!$A$1:$M$2587,6,FALSE))</f>
        <v>73</v>
      </c>
      <c r="S1682" s="36">
        <f>IF(VLOOKUP(A1682,'FR QV 2022'!$A$1:$M$2587,6,FALSE)="#SAKNAS!",0,VLOOKUP(A1682,'FR QV 2022'!$A$1:$M$2587,6,FALSE))</f>
        <v>81</v>
      </c>
      <c r="T1682" s="36">
        <f>IF(VLOOKUP($A1682,'FR QV 2023'!$A$1:$M$2587,6,FALSE)="#SAKNAS!",0,VLOOKUP($A1682,'FR QV 2023'!$A$1:$M$2587,6,FALSE))</f>
        <v>77</v>
      </c>
      <c r="U1682" s="36">
        <f>IF(VLOOKUP($A1682,'FR QV 2024'!$A$1:$M$2587,6,FALSE)="#SAKNAS!",0,VLOOKUP($A1682,'FR QV 2024'!$A$1:$M$2587,6,FALSE))</f>
        <v>74</v>
      </c>
    </row>
    <row r="1683" spans="1:21" s="12" customFormat="1" x14ac:dyDescent="0.2">
      <c r="A1683" s="26" t="str">
        <f t="shared" si="26"/>
        <v>0840075J01AA02</v>
      </c>
      <c r="B1683" s="12" t="str">
        <f>VLOOKUP(C1683,'Akodens FV'!$A$1:$B$2003,2,FALSE)</f>
        <v>Hälsoval</v>
      </c>
      <c r="C1683" s="27" t="s">
        <v>2</v>
      </c>
      <c r="D1683" s="28" t="s">
        <v>130</v>
      </c>
      <c r="E1683" s="27" t="s">
        <v>249</v>
      </c>
      <c r="F1683" s="28" t="s">
        <v>348</v>
      </c>
      <c r="G1683" s="36">
        <f>IF(VLOOKUP(A1683,'Fr QV 2010-2016'!$A$1:$M$2587,7,FALSE)="#SAKNAS!",0,VLOOKUP(A1683,'Fr QV 2010-2016'!$A$1:$M$2587,7,FALSE))</f>
        <v>293</v>
      </c>
      <c r="H1683" s="36">
        <f>IF(VLOOKUP(A1683,'Fr QV 2010-2016'!$A$1:$M$2587,8,FALSE)="#SAKNAS!",0,VLOOKUP(A1683,'Fr QV 2010-2016'!$A$1:$M$2587,8,FALSE))</f>
        <v>339</v>
      </c>
      <c r="I1683" s="36">
        <f>IF(VLOOKUP(A1683,'Fr QV 2010-2016'!$A$1:$M$2587,9,FALSE)="#SAKNAS!",0,VLOOKUP(A1683,'Fr QV 2010-2016'!$A$1:$M$2587,9,FALSE))</f>
        <v>315</v>
      </c>
      <c r="J1683" s="36">
        <f>IF(VLOOKUP(A1683,'Fr QV 2010-2016'!$A$1:$M$2587,10,FALSE)="#SAKNAS!",0,VLOOKUP(A1683,'Fr QV 2010-2016'!$A$1:$M$2587,10,FALSE))</f>
        <v>248</v>
      </c>
      <c r="K1683" s="36">
        <f>IF(VLOOKUP(A1683,'Fr QV 2010-2016'!$A$1:$M$2587,11,FALSE)="#SAKNAS!",0,VLOOKUP(A1683,'Fr QV 2010-2016'!$A$1:$M$2587,11,FALSE))</f>
        <v>221</v>
      </c>
      <c r="L1683" s="36">
        <f>IF(VLOOKUP(A1683,'Fr QV 2010-2016'!$A$1:$M$2587,12,FALSE)="#SAKNAS!",0,VLOOKUP(A1683,'Fr QV 2010-2016'!$A$1:$M$2587,12,FALSE))</f>
        <v>180</v>
      </c>
      <c r="M1683" s="36">
        <f>IF(VLOOKUP(A1683,'Fr QV 2010-2016'!$A$1:$M$2587,13,FALSE)="#SAKNAS!",0,VLOOKUP(A1683,'Fr QV 2010-2016'!$A$1:$M$2587,13,FALSE))</f>
        <v>170</v>
      </c>
      <c r="N1683" s="36">
        <f>IF(VLOOKUP(A1683,'Fr QV 2017'!$A$1:$F$2587,6,FALSE)="#SAKNAS!",0,VLOOKUP(A1683,'Fr QV 2017'!$A$1:$F$2587,6,FALSE))</f>
        <v>223</v>
      </c>
      <c r="O1683" s="36">
        <f>IF(VLOOKUP(A1683,'Fr QV 2018'!$A$1:$M$2587,6,FALSE)="#SAKNAS!",0,VLOOKUP(A1683,'Fr QV 2018'!$A$1:$M$2587,6,FALSE))</f>
        <v>178</v>
      </c>
      <c r="P1683" s="36">
        <f>IF(VLOOKUP(A1683,'Fr QV 2019'!$A$1:$M$2587,6,FALSE)="#SAKNAS!",0,VLOOKUP(A1683,'Fr QV 2019'!$A$1:$M$2587,6,FALSE))</f>
        <v>180</v>
      </c>
      <c r="Q1683" s="36">
        <f>IF(VLOOKUP(A1683,'Fr QV 2020'!$A$1:$M$2587,6,FALSE)="#SAKNAS!",0,VLOOKUP(A1683,'Fr QV 2020'!$A$1:$M$2587,6,FALSE))</f>
        <v>110</v>
      </c>
      <c r="R1683" s="36">
        <f>IF(VLOOKUP(A1683,'Fr QV 2021'!$A$1:$M$2587,6,FALSE)="#SAKNAS!",0,VLOOKUP(A1683,'Fr QV 2021'!$A$1:$M$2587,6,FALSE))</f>
        <v>98</v>
      </c>
      <c r="S1683" s="36">
        <f>IF(VLOOKUP(A1683,'FR QV 2022'!$A$1:$M$2587,6,FALSE)="#SAKNAS!",0,VLOOKUP(A1683,'FR QV 2022'!$A$1:$M$2587,6,FALSE))</f>
        <v>118</v>
      </c>
      <c r="T1683" s="36">
        <f>IF(VLOOKUP($A1683,'FR QV 2023'!$A$1:$M$2587,6,FALSE)="#SAKNAS!",0,VLOOKUP($A1683,'FR QV 2023'!$A$1:$M$2587,6,FALSE))</f>
        <v>155</v>
      </c>
      <c r="U1683" s="36">
        <f>IF(VLOOKUP($A1683,'FR QV 2024'!$A$1:$M$2587,6,FALSE)="#SAKNAS!",0,VLOOKUP($A1683,'FR QV 2024'!$A$1:$M$2587,6,FALSE))</f>
        <v>215</v>
      </c>
    </row>
    <row r="1684" spans="1:21" s="12" customFormat="1" x14ac:dyDescent="0.2">
      <c r="A1684" s="26" t="str">
        <f t="shared" si="26"/>
        <v>0840075J01AA04</v>
      </c>
      <c r="B1684" s="12" t="str">
        <f>VLOOKUP(C1684,'Akodens FV'!$A$1:$B$2003,2,FALSE)</f>
        <v>Hälsoval</v>
      </c>
      <c r="C1684" s="27" t="s">
        <v>2</v>
      </c>
      <c r="D1684" s="28" t="s">
        <v>130</v>
      </c>
      <c r="E1684" s="27" t="s">
        <v>264</v>
      </c>
      <c r="F1684" s="28" t="s">
        <v>349</v>
      </c>
      <c r="G1684" s="36">
        <f>IF(VLOOKUP(A1684,'Fr QV 2010-2016'!$A$1:$M$2587,7,FALSE)="#SAKNAS!",0,VLOOKUP(A1684,'Fr QV 2010-2016'!$A$1:$M$2587,7,FALSE))</f>
        <v>39</v>
      </c>
      <c r="H1684" s="36">
        <f>IF(VLOOKUP(A1684,'Fr QV 2010-2016'!$A$1:$M$2587,8,FALSE)="#SAKNAS!",0,VLOOKUP(A1684,'Fr QV 2010-2016'!$A$1:$M$2587,8,FALSE))</f>
        <v>49</v>
      </c>
      <c r="I1684" s="36">
        <f>IF(VLOOKUP(A1684,'Fr QV 2010-2016'!$A$1:$M$2587,9,FALSE)="#SAKNAS!",0,VLOOKUP(A1684,'Fr QV 2010-2016'!$A$1:$M$2587,9,FALSE))</f>
        <v>63</v>
      </c>
      <c r="J1684" s="36">
        <f>IF(VLOOKUP(A1684,'Fr QV 2010-2016'!$A$1:$M$2587,10,FALSE)="#SAKNAS!",0,VLOOKUP(A1684,'Fr QV 2010-2016'!$A$1:$M$2587,10,FALSE))</f>
        <v>36</v>
      </c>
      <c r="K1684" s="36">
        <f>IF(VLOOKUP(A1684,'Fr QV 2010-2016'!$A$1:$M$2587,11,FALSE)="#SAKNAS!",0,VLOOKUP(A1684,'Fr QV 2010-2016'!$A$1:$M$2587,11,FALSE))</f>
        <v>54</v>
      </c>
      <c r="L1684" s="36">
        <f>IF(VLOOKUP(A1684,'Fr QV 2010-2016'!$A$1:$M$2587,12,FALSE)="#SAKNAS!",0,VLOOKUP(A1684,'Fr QV 2010-2016'!$A$1:$M$2587,12,FALSE))</f>
        <v>65</v>
      </c>
      <c r="M1684" s="36">
        <f>IF(VLOOKUP(A1684,'Fr QV 2010-2016'!$A$1:$M$2587,13,FALSE)="#SAKNAS!",0,VLOOKUP(A1684,'Fr QV 2010-2016'!$A$1:$M$2587,13,FALSE))</f>
        <v>64</v>
      </c>
      <c r="N1684" s="36">
        <f>IF(VLOOKUP(A1684,'Fr QV 2017'!$A$1:$F$2587,6,FALSE)="#SAKNAS!",0,VLOOKUP(A1684,'Fr QV 2017'!$A$1:$F$2587,6,FALSE))</f>
        <v>51</v>
      </c>
      <c r="O1684" s="36">
        <f>IF(VLOOKUP(A1684,'Fr QV 2018'!$A$1:$M$2587,6,FALSE)="#SAKNAS!",0,VLOOKUP(A1684,'Fr QV 2018'!$A$1:$M$2587,6,FALSE))</f>
        <v>31</v>
      </c>
      <c r="P1684" s="36">
        <f>IF(VLOOKUP(A1684,'Fr QV 2019'!$A$1:$M$2587,6,FALSE)="#SAKNAS!",0,VLOOKUP(A1684,'Fr QV 2019'!$A$1:$M$2587,6,FALSE))</f>
        <v>42</v>
      </c>
      <c r="Q1684" s="36">
        <f>IF(VLOOKUP(A1684,'Fr QV 2020'!$A$1:$M$2587,6,FALSE)="#SAKNAS!",0,VLOOKUP(A1684,'Fr QV 2020'!$A$1:$M$2587,6,FALSE))</f>
        <v>63</v>
      </c>
      <c r="R1684" s="36">
        <f>IF(VLOOKUP(A1684,'Fr QV 2021'!$A$1:$M$2587,6,FALSE)="#SAKNAS!",0,VLOOKUP(A1684,'Fr QV 2021'!$A$1:$M$2587,6,FALSE))</f>
        <v>48</v>
      </c>
      <c r="S1684" s="36">
        <f>IF(VLOOKUP(A1684,'FR QV 2022'!$A$1:$M$2587,6,FALSE)="#SAKNAS!",0,VLOOKUP(A1684,'FR QV 2022'!$A$1:$M$2587,6,FALSE))</f>
        <v>19</v>
      </c>
      <c r="T1684" s="36">
        <f>IF(VLOOKUP($A1684,'FR QV 2023'!$A$1:$M$2587,6,FALSE)="#SAKNAS!",0,VLOOKUP($A1684,'FR QV 2023'!$A$1:$M$2587,6,FALSE))</f>
        <v>19</v>
      </c>
      <c r="U1684" s="36">
        <f>IF(VLOOKUP($A1684,'FR QV 2024'!$A$1:$M$2587,6,FALSE)="#SAKNAS!",0,VLOOKUP($A1684,'FR QV 2024'!$A$1:$M$2587,6,FALSE))</f>
        <v>34</v>
      </c>
    </row>
    <row r="1685" spans="1:21" s="12" customFormat="1" x14ac:dyDescent="0.2">
      <c r="A1685" s="26" t="str">
        <f t="shared" si="26"/>
        <v>0840075J01AA07</v>
      </c>
      <c r="B1685" s="12" t="str">
        <f>VLOOKUP(C1685,'Akodens FV'!$A$1:$B$2003,2,FALSE)</f>
        <v>Hälsoval</v>
      </c>
      <c r="C1685" s="27" t="s">
        <v>2</v>
      </c>
      <c r="D1685" s="28" t="s">
        <v>130</v>
      </c>
      <c r="E1685" s="27" t="s">
        <v>263</v>
      </c>
      <c r="F1685" s="28" t="s">
        <v>363</v>
      </c>
      <c r="G1685" s="36">
        <f>IF(VLOOKUP(A1685,'Fr QV 2010-2016'!$A$1:$M$2587,7,FALSE)="#SAKNAS!",0,VLOOKUP(A1685,'Fr QV 2010-2016'!$A$1:$M$2587,7,FALSE))</f>
        <v>20</v>
      </c>
      <c r="H1685" s="36">
        <f>IF(VLOOKUP(A1685,'Fr QV 2010-2016'!$A$1:$M$2587,8,FALSE)="#SAKNAS!",0,VLOOKUP(A1685,'Fr QV 2010-2016'!$A$1:$M$2587,8,FALSE))</f>
        <v>21</v>
      </c>
      <c r="I1685" s="36">
        <f>IF(VLOOKUP(A1685,'Fr QV 2010-2016'!$A$1:$M$2587,9,FALSE)="#SAKNAS!",0,VLOOKUP(A1685,'Fr QV 2010-2016'!$A$1:$M$2587,9,FALSE))</f>
        <v>5</v>
      </c>
      <c r="J1685" s="36">
        <f>IF(VLOOKUP(A1685,'Fr QV 2010-2016'!$A$1:$M$2587,10,FALSE)="#SAKNAS!",0,VLOOKUP(A1685,'Fr QV 2010-2016'!$A$1:$M$2587,10,FALSE))</f>
        <v>3</v>
      </c>
      <c r="K1685" s="36">
        <f>IF(VLOOKUP(A1685,'Fr QV 2010-2016'!$A$1:$M$2587,11,FALSE)="#SAKNAS!",0,VLOOKUP(A1685,'Fr QV 2010-2016'!$A$1:$M$2587,11,FALSE))</f>
        <v>1</v>
      </c>
      <c r="L1685" s="36">
        <f>IF(VLOOKUP(A1685,'Fr QV 2010-2016'!$A$1:$M$2587,12,FALSE)="#SAKNAS!",0,VLOOKUP(A1685,'Fr QV 2010-2016'!$A$1:$M$2587,12,FALSE))</f>
        <v>6</v>
      </c>
      <c r="M1685" s="36">
        <f>IF(VLOOKUP(A1685,'Fr QV 2010-2016'!$A$1:$M$2587,13,FALSE)="#SAKNAS!",0,VLOOKUP(A1685,'Fr QV 2010-2016'!$A$1:$M$2587,13,FALSE))</f>
        <v>1</v>
      </c>
      <c r="N1685" s="36">
        <f>IF(VLOOKUP(A1685,'Fr QV 2017'!$A$1:$F$2587,6,FALSE)="#SAKNAS!",0,VLOOKUP(A1685,'Fr QV 2017'!$A$1:$F$2587,6,FALSE))</f>
        <v>4</v>
      </c>
      <c r="O1685" s="36">
        <f>IF(VLOOKUP(A1685,'Fr QV 2018'!$A$1:$M$2587,6,FALSE)="#SAKNAS!",0,VLOOKUP(A1685,'Fr QV 2018'!$A$1:$M$2587,6,FALSE))</f>
        <v>13</v>
      </c>
      <c r="P1685" s="36">
        <f>IF(VLOOKUP(A1685,'Fr QV 2019'!$A$1:$M$2587,6,FALSE)="#SAKNAS!",0,VLOOKUP(A1685,'Fr QV 2019'!$A$1:$M$2587,6,FALSE))</f>
        <v>13</v>
      </c>
      <c r="Q1685" s="36">
        <f>IF(VLOOKUP(A1685,'Fr QV 2020'!$A$1:$M$2587,6,FALSE)="#SAKNAS!",0,VLOOKUP(A1685,'Fr QV 2020'!$A$1:$M$2587,6,FALSE))</f>
        <v>6</v>
      </c>
      <c r="R1685" s="36">
        <f>IF(VLOOKUP(A1685,'Fr QV 2021'!$A$1:$M$2587,6,FALSE)="#SAKNAS!",0,VLOOKUP(A1685,'Fr QV 2021'!$A$1:$M$2587,6,FALSE))</f>
        <v>7</v>
      </c>
      <c r="S1685" s="36">
        <f>IF(VLOOKUP(A1685,'FR QV 2022'!$A$1:$M$2587,6,FALSE)="#SAKNAS!",0,VLOOKUP(A1685,'FR QV 2022'!$A$1:$M$2587,6,FALSE))</f>
        <v>6</v>
      </c>
      <c r="T1685" s="36">
        <v>0</v>
      </c>
      <c r="U1685" s="36"/>
    </row>
    <row r="1686" spans="1:21" s="12" customFormat="1" x14ac:dyDescent="0.2">
      <c r="A1686" s="26" t="str">
        <f t="shared" si="26"/>
        <v>0840075J01CA04</v>
      </c>
      <c r="B1686" s="12" t="str">
        <f>VLOOKUP(C1686,'Akodens FV'!$A$1:$B$2003,2,FALSE)</f>
        <v>Hälsoval</v>
      </c>
      <c r="C1686" s="27" t="s">
        <v>2</v>
      </c>
      <c r="D1686" s="28" t="s">
        <v>130</v>
      </c>
      <c r="E1686" s="27" t="s">
        <v>247</v>
      </c>
      <c r="F1686" s="28" t="s">
        <v>350</v>
      </c>
      <c r="G1686" s="36">
        <f>IF(VLOOKUP(A1686,'Fr QV 2010-2016'!$A$1:$M$2587,7,FALSE)="#SAKNAS!",0,VLOOKUP(A1686,'Fr QV 2010-2016'!$A$1:$M$2587,7,FALSE))</f>
        <v>142</v>
      </c>
      <c r="H1686" s="36">
        <f>IF(VLOOKUP(A1686,'Fr QV 2010-2016'!$A$1:$M$2587,8,FALSE)="#SAKNAS!",0,VLOOKUP(A1686,'Fr QV 2010-2016'!$A$1:$M$2587,8,FALSE))</f>
        <v>98</v>
      </c>
      <c r="I1686" s="36">
        <f>IF(VLOOKUP(A1686,'Fr QV 2010-2016'!$A$1:$M$2587,9,FALSE)="#SAKNAS!",0,VLOOKUP(A1686,'Fr QV 2010-2016'!$A$1:$M$2587,9,FALSE))</f>
        <v>68</v>
      </c>
      <c r="J1686" s="36">
        <f>IF(VLOOKUP(A1686,'Fr QV 2010-2016'!$A$1:$M$2587,10,FALSE)="#SAKNAS!",0,VLOOKUP(A1686,'Fr QV 2010-2016'!$A$1:$M$2587,10,FALSE))</f>
        <v>68</v>
      </c>
      <c r="K1686" s="36">
        <f>IF(VLOOKUP(A1686,'Fr QV 2010-2016'!$A$1:$M$2587,11,FALSE)="#SAKNAS!",0,VLOOKUP(A1686,'Fr QV 2010-2016'!$A$1:$M$2587,11,FALSE))</f>
        <v>75</v>
      </c>
      <c r="L1686" s="36">
        <f>IF(VLOOKUP(A1686,'Fr QV 2010-2016'!$A$1:$M$2587,12,FALSE)="#SAKNAS!",0,VLOOKUP(A1686,'Fr QV 2010-2016'!$A$1:$M$2587,12,FALSE))</f>
        <v>77</v>
      </c>
      <c r="M1686" s="36">
        <f>IF(VLOOKUP(A1686,'Fr QV 2010-2016'!$A$1:$M$2587,13,FALSE)="#SAKNAS!",0,VLOOKUP(A1686,'Fr QV 2010-2016'!$A$1:$M$2587,13,FALSE))</f>
        <v>62</v>
      </c>
      <c r="N1686" s="36">
        <f>IF(VLOOKUP(A1686,'Fr QV 2017'!$A$1:$F$2587,6,FALSE)="#SAKNAS!",0,VLOOKUP(A1686,'Fr QV 2017'!$A$1:$F$2587,6,FALSE))</f>
        <v>60</v>
      </c>
      <c r="O1686" s="36">
        <f>IF(VLOOKUP(A1686,'Fr QV 2018'!$A$1:$M$2587,6,FALSE)="#SAKNAS!",0,VLOOKUP(A1686,'Fr QV 2018'!$A$1:$M$2587,6,FALSE))</f>
        <v>53</v>
      </c>
      <c r="P1686" s="36">
        <f>IF(VLOOKUP(A1686,'Fr QV 2019'!$A$1:$M$2587,6,FALSE)="#SAKNAS!",0,VLOOKUP(A1686,'Fr QV 2019'!$A$1:$M$2587,6,FALSE))</f>
        <v>90</v>
      </c>
      <c r="Q1686" s="36">
        <f>IF(VLOOKUP(A1686,'Fr QV 2020'!$A$1:$M$2587,6,FALSE)="#SAKNAS!",0,VLOOKUP(A1686,'Fr QV 2020'!$A$1:$M$2587,6,FALSE))</f>
        <v>69</v>
      </c>
      <c r="R1686" s="36">
        <f>IF(VLOOKUP(A1686,'Fr QV 2021'!$A$1:$M$2587,6,FALSE)="#SAKNAS!",0,VLOOKUP(A1686,'Fr QV 2021'!$A$1:$M$2587,6,FALSE))</f>
        <v>71</v>
      </c>
      <c r="S1686" s="36">
        <f>IF(VLOOKUP(A1686,'FR QV 2022'!$A$1:$M$2587,6,FALSE)="#SAKNAS!",0,VLOOKUP(A1686,'FR QV 2022'!$A$1:$M$2587,6,FALSE))</f>
        <v>43</v>
      </c>
      <c r="T1686" s="36">
        <f>IF(VLOOKUP($A1686,'FR QV 2023'!$A$1:$M$2587,6,FALSE)="#SAKNAS!",0,VLOOKUP($A1686,'FR QV 2023'!$A$1:$M$2587,6,FALSE))</f>
        <v>48</v>
      </c>
      <c r="U1686" s="36">
        <f>IF(VLOOKUP($A1686,'FR QV 2024'!$A$1:$M$2587,6,FALSE)="#SAKNAS!",0,VLOOKUP($A1686,'FR QV 2024'!$A$1:$M$2587,6,FALSE))</f>
        <v>47</v>
      </c>
    </row>
    <row r="1687" spans="1:21" s="12" customFormat="1" x14ac:dyDescent="0.2">
      <c r="A1687" s="26" t="str">
        <f t="shared" si="26"/>
        <v>0840075J01CA08</v>
      </c>
      <c r="B1687" s="12" t="str">
        <f>VLOOKUP(C1687,'Akodens FV'!$A$1:$B$2003,2,FALSE)</f>
        <v>Hälsoval</v>
      </c>
      <c r="C1687" s="27" t="s">
        <v>2</v>
      </c>
      <c r="D1687" s="28" t="s">
        <v>130</v>
      </c>
      <c r="E1687" s="27" t="s">
        <v>262</v>
      </c>
      <c r="F1687" s="28" t="s">
        <v>351</v>
      </c>
      <c r="G1687" s="36">
        <f>IF(VLOOKUP(A1687,'Fr QV 2010-2016'!$A$1:$M$2587,7,FALSE)="#SAKNAS!",0,VLOOKUP(A1687,'Fr QV 2010-2016'!$A$1:$M$2587,7,FALSE))</f>
        <v>456</v>
      </c>
      <c r="H1687" s="36">
        <f>IF(VLOOKUP(A1687,'Fr QV 2010-2016'!$A$1:$M$2587,8,FALSE)="#SAKNAS!",0,VLOOKUP(A1687,'Fr QV 2010-2016'!$A$1:$M$2587,8,FALSE))</f>
        <v>310</v>
      </c>
      <c r="I1687" s="36">
        <f>IF(VLOOKUP(A1687,'Fr QV 2010-2016'!$A$1:$M$2587,9,FALSE)="#SAKNAS!",0,VLOOKUP(A1687,'Fr QV 2010-2016'!$A$1:$M$2587,9,FALSE))</f>
        <v>326</v>
      </c>
      <c r="J1687" s="36">
        <f>IF(VLOOKUP(A1687,'Fr QV 2010-2016'!$A$1:$M$2587,10,FALSE)="#SAKNAS!",0,VLOOKUP(A1687,'Fr QV 2010-2016'!$A$1:$M$2587,10,FALSE))</f>
        <v>371</v>
      </c>
      <c r="K1687" s="36">
        <f>IF(VLOOKUP(A1687,'Fr QV 2010-2016'!$A$1:$M$2587,11,FALSE)="#SAKNAS!",0,VLOOKUP(A1687,'Fr QV 2010-2016'!$A$1:$M$2587,11,FALSE))</f>
        <v>370</v>
      </c>
      <c r="L1687" s="36">
        <f>IF(VLOOKUP(A1687,'Fr QV 2010-2016'!$A$1:$M$2587,12,FALSE)="#SAKNAS!",0,VLOOKUP(A1687,'Fr QV 2010-2016'!$A$1:$M$2587,12,FALSE))</f>
        <v>327</v>
      </c>
      <c r="M1687" s="36">
        <f>IF(VLOOKUP(A1687,'Fr QV 2010-2016'!$A$1:$M$2587,13,FALSE)="#SAKNAS!",0,VLOOKUP(A1687,'Fr QV 2010-2016'!$A$1:$M$2587,13,FALSE))</f>
        <v>364</v>
      </c>
      <c r="N1687" s="36">
        <f>IF(VLOOKUP(A1687,'Fr QV 2017'!$A$1:$F$2587,6,FALSE)="#SAKNAS!",0,VLOOKUP(A1687,'Fr QV 2017'!$A$1:$F$2587,6,FALSE))</f>
        <v>348</v>
      </c>
      <c r="O1687" s="36">
        <f>IF(VLOOKUP(A1687,'Fr QV 2018'!$A$1:$M$2587,6,FALSE)="#SAKNAS!",0,VLOOKUP(A1687,'Fr QV 2018'!$A$1:$M$2587,6,FALSE))</f>
        <v>373</v>
      </c>
      <c r="P1687" s="36">
        <f>IF(VLOOKUP(A1687,'Fr QV 2019'!$A$1:$M$2587,6,FALSE)="#SAKNAS!",0,VLOOKUP(A1687,'Fr QV 2019'!$A$1:$M$2587,6,FALSE))</f>
        <v>331</v>
      </c>
      <c r="Q1687" s="36">
        <f>IF(VLOOKUP(A1687,'Fr QV 2020'!$A$1:$M$2587,6,FALSE)="#SAKNAS!",0,VLOOKUP(A1687,'Fr QV 2020'!$A$1:$M$2587,6,FALSE))</f>
        <v>332</v>
      </c>
      <c r="R1687" s="36">
        <f>IF(VLOOKUP(A1687,'Fr QV 2021'!$A$1:$M$2587,6,FALSE)="#SAKNAS!",0,VLOOKUP(A1687,'Fr QV 2021'!$A$1:$M$2587,6,FALSE))</f>
        <v>281</v>
      </c>
      <c r="S1687" s="36">
        <f>IF(VLOOKUP(A1687,'FR QV 2022'!$A$1:$M$2587,6,FALSE)="#SAKNAS!",0,VLOOKUP(A1687,'FR QV 2022'!$A$1:$M$2587,6,FALSE))</f>
        <v>312</v>
      </c>
      <c r="T1687" s="36">
        <f>IF(VLOOKUP($A1687,'FR QV 2023'!$A$1:$M$2587,6,FALSE)="#SAKNAS!",0,VLOOKUP($A1687,'FR QV 2023'!$A$1:$M$2587,6,FALSE))</f>
        <v>296</v>
      </c>
      <c r="U1687" s="36">
        <f>IF(VLOOKUP($A1687,'FR QV 2024'!$A$1:$M$2587,6,FALSE)="#SAKNAS!",0,VLOOKUP($A1687,'FR QV 2024'!$A$1:$M$2587,6,FALSE))</f>
        <v>347</v>
      </c>
    </row>
    <row r="1688" spans="1:21" s="12" customFormat="1" x14ac:dyDescent="0.2">
      <c r="A1688" s="26" t="str">
        <f t="shared" si="26"/>
        <v>0840075J01CE02</v>
      </c>
      <c r="B1688" s="12" t="str">
        <f>VLOOKUP(C1688,'Akodens FV'!$A$1:$B$2003,2,FALSE)</f>
        <v>Hälsoval</v>
      </c>
      <c r="C1688" s="27" t="s">
        <v>2</v>
      </c>
      <c r="D1688" s="28" t="s">
        <v>130</v>
      </c>
      <c r="E1688" s="27" t="s">
        <v>246</v>
      </c>
      <c r="F1688" s="28" t="s">
        <v>352</v>
      </c>
      <c r="G1688" s="36">
        <f>IF(VLOOKUP(A1688,'Fr QV 2010-2016'!$A$1:$M$2587,7,FALSE)="#SAKNAS!",0,VLOOKUP(A1688,'Fr QV 2010-2016'!$A$1:$M$2587,7,FALSE))</f>
        <v>1212</v>
      </c>
      <c r="H1688" s="36">
        <f>IF(VLOOKUP(A1688,'Fr QV 2010-2016'!$A$1:$M$2587,8,FALSE)="#SAKNAS!",0,VLOOKUP(A1688,'Fr QV 2010-2016'!$A$1:$M$2587,8,FALSE))</f>
        <v>870</v>
      </c>
      <c r="I1688" s="36">
        <f>IF(VLOOKUP(A1688,'Fr QV 2010-2016'!$A$1:$M$2587,9,FALSE)="#SAKNAS!",0,VLOOKUP(A1688,'Fr QV 2010-2016'!$A$1:$M$2587,9,FALSE))</f>
        <v>858</v>
      </c>
      <c r="J1688" s="36">
        <f>IF(VLOOKUP(A1688,'Fr QV 2010-2016'!$A$1:$M$2587,10,FALSE)="#SAKNAS!",0,VLOOKUP(A1688,'Fr QV 2010-2016'!$A$1:$M$2587,10,FALSE))</f>
        <v>826</v>
      </c>
      <c r="K1688" s="36">
        <f>IF(VLOOKUP(A1688,'Fr QV 2010-2016'!$A$1:$M$2587,11,FALSE)="#SAKNAS!",0,VLOOKUP(A1688,'Fr QV 2010-2016'!$A$1:$M$2587,11,FALSE))</f>
        <v>855</v>
      </c>
      <c r="L1688" s="36">
        <f>IF(VLOOKUP(A1688,'Fr QV 2010-2016'!$A$1:$M$2587,12,FALSE)="#SAKNAS!",0,VLOOKUP(A1688,'Fr QV 2010-2016'!$A$1:$M$2587,12,FALSE))</f>
        <v>834</v>
      </c>
      <c r="M1688" s="36">
        <f>IF(VLOOKUP(A1688,'Fr QV 2010-2016'!$A$1:$M$2587,13,FALSE)="#SAKNAS!",0,VLOOKUP(A1688,'Fr QV 2010-2016'!$A$1:$M$2587,13,FALSE))</f>
        <v>760</v>
      </c>
      <c r="N1688" s="36">
        <f>IF(VLOOKUP(A1688,'Fr QV 2017'!$A$1:$F$2587,6,FALSE)="#SAKNAS!",0,VLOOKUP(A1688,'Fr QV 2017'!$A$1:$F$2587,6,FALSE))</f>
        <v>947</v>
      </c>
      <c r="O1688" s="36">
        <f>IF(VLOOKUP(A1688,'Fr QV 2018'!$A$1:$M$2587,6,FALSE)="#SAKNAS!",0,VLOOKUP(A1688,'Fr QV 2018'!$A$1:$M$2587,6,FALSE))</f>
        <v>813</v>
      </c>
      <c r="P1688" s="36">
        <f>IF(VLOOKUP(A1688,'Fr QV 2019'!$A$1:$M$2587,6,FALSE)="#SAKNAS!",0,VLOOKUP(A1688,'Fr QV 2019'!$A$1:$M$2587,6,FALSE))</f>
        <v>815</v>
      </c>
      <c r="Q1688" s="36">
        <f>IF(VLOOKUP(A1688,'Fr QV 2020'!$A$1:$M$2587,6,FALSE)="#SAKNAS!",0,VLOOKUP(A1688,'Fr QV 2020'!$A$1:$M$2587,6,FALSE))</f>
        <v>473</v>
      </c>
      <c r="R1688" s="36">
        <f>IF(VLOOKUP(A1688,'Fr QV 2021'!$A$1:$M$2587,6,FALSE)="#SAKNAS!",0,VLOOKUP(A1688,'Fr QV 2021'!$A$1:$M$2587,6,FALSE))</f>
        <v>466</v>
      </c>
      <c r="S1688" s="36">
        <f>IF(VLOOKUP(A1688,'FR QV 2022'!$A$1:$M$2587,6,FALSE)="#SAKNAS!",0,VLOOKUP(A1688,'FR QV 2022'!$A$1:$M$2587,6,FALSE))</f>
        <v>624</v>
      </c>
      <c r="T1688" s="36">
        <f>IF(VLOOKUP($A1688,'FR QV 2023'!$A$1:$M$2587,6,FALSE)="#SAKNAS!",0,VLOOKUP($A1688,'FR QV 2023'!$A$1:$M$2587,6,FALSE))</f>
        <v>850</v>
      </c>
      <c r="U1688" s="36">
        <f>IF(VLOOKUP($A1688,'FR QV 2024'!$A$1:$M$2587,6,FALSE)="#SAKNAS!",0,VLOOKUP($A1688,'FR QV 2024'!$A$1:$M$2587,6,FALSE))</f>
        <v>892</v>
      </c>
    </row>
    <row r="1689" spans="1:21" s="12" customFormat="1" x14ac:dyDescent="0.2">
      <c r="A1689" s="26" t="str">
        <f t="shared" si="26"/>
        <v>0840075J01CF05</v>
      </c>
      <c r="B1689" s="12" t="str">
        <f>VLOOKUP(C1689,'Akodens FV'!$A$1:$B$2003,2,FALSE)</f>
        <v>Hälsoval</v>
      </c>
      <c r="C1689" s="27" t="s">
        <v>2</v>
      </c>
      <c r="D1689" s="28" t="s">
        <v>130</v>
      </c>
      <c r="E1689" s="27" t="s">
        <v>251</v>
      </c>
      <c r="F1689" s="28" t="s">
        <v>353</v>
      </c>
      <c r="G1689" s="36">
        <f>IF(VLOOKUP(A1689,'Fr QV 2010-2016'!$A$1:$M$2587,7,FALSE)="#SAKNAS!",0,VLOOKUP(A1689,'Fr QV 2010-2016'!$A$1:$M$2587,7,FALSE))</f>
        <v>326</v>
      </c>
      <c r="H1689" s="36">
        <f>IF(VLOOKUP(A1689,'Fr QV 2010-2016'!$A$1:$M$2587,8,FALSE)="#SAKNAS!",0,VLOOKUP(A1689,'Fr QV 2010-2016'!$A$1:$M$2587,8,FALSE))</f>
        <v>324</v>
      </c>
      <c r="I1689" s="36">
        <f>IF(VLOOKUP(A1689,'Fr QV 2010-2016'!$A$1:$M$2587,9,FALSE)="#SAKNAS!",0,VLOOKUP(A1689,'Fr QV 2010-2016'!$A$1:$M$2587,9,FALSE))</f>
        <v>304</v>
      </c>
      <c r="J1689" s="36">
        <f>IF(VLOOKUP(A1689,'Fr QV 2010-2016'!$A$1:$M$2587,10,FALSE)="#SAKNAS!",0,VLOOKUP(A1689,'Fr QV 2010-2016'!$A$1:$M$2587,10,FALSE))</f>
        <v>301</v>
      </c>
      <c r="K1689" s="36">
        <f>IF(VLOOKUP(A1689,'Fr QV 2010-2016'!$A$1:$M$2587,11,FALSE)="#SAKNAS!",0,VLOOKUP(A1689,'Fr QV 2010-2016'!$A$1:$M$2587,11,FALSE))</f>
        <v>255</v>
      </c>
      <c r="L1689" s="36">
        <f>IF(VLOOKUP(A1689,'Fr QV 2010-2016'!$A$1:$M$2587,12,FALSE)="#SAKNAS!",0,VLOOKUP(A1689,'Fr QV 2010-2016'!$A$1:$M$2587,12,FALSE))</f>
        <v>292</v>
      </c>
      <c r="M1689" s="36">
        <f>IF(VLOOKUP(A1689,'Fr QV 2010-2016'!$A$1:$M$2587,13,FALSE)="#SAKNAS!",0,VLOOKUP(A1689,'Fr QV 2010-2016'!$A$1:$M$2587,13,FALSE))</f>
        <v>294</v>
      </c>
      <c r="N1689" s="36">
        <f>IF(VLOOKUP(A1689,'Fr QV 2017'!$A$1:$F$2587,6,FALSE)="#SAKNAS!",0,VLOOKUP(A1689,'Fr QV 2017'!$A$1:$F$2587,6,FALSE))</f>
        <v>326</v>
      </c>
      <c r="O1689" s="36">
        <f>IF(VLOOKUP(A1689,'Fr QV 2018'!$A$1:$M$2587,6,FALSE)="#SAKNAS!",0,VLOOKUP(A1689,'Fr QV 2018'!$A$1:$M$2587,6,FALSE))</f>
        <v>313</v>
      </c>
      <c r="P1689" s="36">
        <f>IF(VLOOKUP(A1689,'Fr QV 2019'!$A$1:$M$2587,6,FALSE)="#SAKNAS!",0,VLOOKUP(A1689,'Fr QV 2019'!$A$1:$M$2587,6,FALSE))</f>
        <v>254</v>
      </c>
      <c r="Q1689" s="36">
        <f>IF(VLOOKUP(A1689,'Fr QV 2020'!$A$1:$M$2587,6,FALSE)="#SAKNAS!",0,VLOOKUP(A1689,'Fr QV 2020'!$A$1:$M$2587,6,FALSE))</f>
        <v>241</v>
      </c>
      <c r="R1689" s="36">
        <f>IF(VLOOKUP(A1689,'Fr QV 2021'!$A$1:$M$2587,6,FALSE)="#SAKNAS!",0,VLOOKUP(A1689,'Fr QV 2021'!$A$1:$M$2587,6,FALSE))</f>
        <v>252</v>
      </c>
      <c r="S1689" s="36">
        <f>IF(VLOOKUP(A1689,'FR QV 2022'!$A$1:$M$2587,6,FALSE)="#SAKNAS!",0,VLOOKUP(A1689,'FR QV 2022'!$A$1:$M$2587,6,FALSE))</f>
        <v>248</v>
      </c>
      <c r="T1689" s="36">
        <f>IF(VLOOKUP($A1689,'FR QV 2023'!$A$1:$M$2587,6,FALSE)="#SAKNAS!",0,VLOOKUP($A1689,'FR QV 2023'!$A$1:$M$2587,6,FALSE))</f>
        <v>297</v>
      </c>
      <c r="U1689" s="36">
        <f>IF(VLOOKUP($A1689,'FR QV 2024'!$A$1:$M$2587,6,FALSE)="#SAKNAS!",0,VLOOKUP($A1689,'FR QV 2024'!$A$1:$M$2587,6,FALSE))</f>
        <v>339</v>
      </c>
    </row>
    <row r="1690" spans="1:21" s="12" customFormat="1" x14ac:dyDescent="0.2">
      <c r="A1690" s="26" t="str">
        <f t="shared" si="26"/>
        <v>0840075J01CR02</v>
      </c>
      <c r="B1690" s="12" t="str">
        <f>VLOOKUP(C1690,'Akodens FV'!$A$1:$B$2003,2,FALSE)</f>
        <v>Hälsoval</v>
      </c>
      <c r="C1690" s="27" t="s">
        <v>2</v>
      </c>
      <c r="D1690" s="28" t="s">
        <v>130</v>
      </c>
      <c r="E1690" s="27" t="s">
        <v>253</v>
      </c>
      <c r="F1690" s="28" t="s">
        <v>354</v>
      </c>
      <c r="G1690" s="36">
        <f>IF(VLOOKUP(A1690,'Fr QV 2010-2016'!$A$1:$M$2587,7,FALSE)="#SAKNAS!",0,VLOOKUP(A1690,'Fr QV 2010-2016'!$A$1:$M$2587,7,FALSE))</f>
        <v>13</v>
      </c>
      <c r="H1690" s="36">
        <f>IF(VLOOKUP(A1690,'Fr QV 2010-2016'!$A$1:$M$2587,8,FALSE)="#SAKNAS!",0,VLOOKUP(A1690,'Fr QV 2010-2016'!$A$1:$M$2587,8,FALSE))</f>
        <v>10</v>
      </c>
      <c r="I1690" s="36">
        <f>IF(VLOOKUP(A1690,'Fr QV 2010-2016'!$A$1:$M$2587,9,FALSE)="#SAKNAS!",0,VLOOKUP(A1690,'Fr QV 2010-2016'!$A$1:$M$2587,9,FALSE))</f>
        <v>11</v>
      </c>
      <c r="J1690" s="36">
        <f>IF(VLOOKUP(A1690,'Fr QV 2010-2016'!$A$1:$M$2587,10,FALSE)="#SAKNAS!",0,VLOOKUP(A1690,'Fr QV 2010-2016'!$A$1:$M$2587,10,FALSE))</f>
        <v>20</v>
      </c>
      <c r="K1690" s="36">
        <f>IF(VLOOKUP(A1690,'Fr QV 2010-2016'!$A$1:$M$2587,11,FALSE)="#SAKNAS!",0,VLOOKUP(A1690,'Fr QV 2010-2016'!$A$1:$M$2587,11,FALSE))</f>
        <v>20</v>
      </c>
      <c r="L1690" s="36">
        <f>IF(VLOOKUP(A1690,'Fr QV 2010-2016'!$A$1:$M$2587,12,FALSE)="#SAKNAS!",0,VLOOKUP(A1690,'Fr QV 2010-2016'!$A$1:$M$2587,12,FALSE))</f>
        <v>16</v>
      </c>
      <c r="M1690" s="36">
        <f>IF(VLOOKUP(A1690,'Fr QV 2010-2016'!$A$1:$M$2587,13,FALSE)="#SAKNAS!",0,VLOOKUP(A1690,'Fr QV 2010-2016'!$A$1:$M$2587,13,FALSE))</f>
        <v>23</v>
      </c>
      <c r="N1690" s="36">
        <f>IF(VLOOKUP(A1690,'Fr QV 2017'!$A$1:$F$2587,6,FALSE)="#SAKNAS!",0,VLOOKUP(A1690,'Fr QV 2017'!$A$1:$F$2587,6,FALSE))</f>
        <v>21</v>
      </c>
      <c r="O1690" s="36">
        <f>IF(VLOOKUP(A1690,'Fr QV 2018'!$A$1:$M$2587,6,FALSE)="#SAKNAS!",0,VLOOKUP(A1690,'Fr QV 2018'!$A$1:$M$2587,6,FALSE))</f>
        <v>21</v>
      </c>
      <c r="P1690" s="36">
        <f>IF(VLOOKUP(A1690,'Fr QV 2019'!$A$1:$M$2587,6,FALSE)="#SAKNAS!",0,VLOOKUP(A1690,'Fr QV 2019'!$A$1:$M$2587,6,FALSE))</f>
        <v>11</v>
      </c>
      <c r="Q1690" s="36">
        <f>IF(VLOOKUP(A1690,'Fr QV 2020'!$A$1:$M$2587,6,FALSE)="#SAKNAS!",0,VLOOKUP(A1690,'Fr QV 2020'!$A$1:$M$2587,6,FALSE))</f>
        <v>33</v>
      </c>
      <c r="R1690" s="36">
        <f>IF(VLOOKUP(A1690,'Fr QV 2021'!$A$1:$M$2587,6,FALSE)="#SAKNAS!",0,VLOOKUP(A1690,'Fr QV 2021'!$A$1:$M$2587,6,FALSE))</f>
        <v>16</v>
      </c>
      <c r="S1690" s="36">
        <f>IF(VLOOKUP(A1690,'FR QV 2022'!$A$1:$M$2587,6,FALSE)="#SAKNAS!",0,VLOOKUP(A1690,'FR QV 2022'!$A$1:$M$2587,6,FALSE))</f>
        <v>23</v>
      </c>
      <c r="T1690" s="36">
        <f>IF(VLOOKUP($A1690,'FR QV 2023'!$A$1:$M$2587,6,FALSE)="#SAKNAS!",0,VLOOKUP($A1690,'FR QV 2023'!$A$1:$M$2587,6,FALSE))</f>
        <v>30</v>
      </c>
      <c r="U1690" s="36">
        <f>IF(VLOOKUP($A1690,'FR QV 2024'!$A$1:$M$2587,6,FALSE)="#SAKNAS!",0,VLOOKUP($A1690,'FR QV 2024'!$A$1:$M$2587,6,FALSE))</f>
        <v>32</v>
      </c>
    </row>
    <row r="1691" spans="1:21" s="12" customFormat="1" x14ac:dyDescent="0.2">
      <c r="A1691" s="26" t="str">
        <f t="shared" si="26"/>
        <v>0840075J01DB01</v>
      </c>
      <c r="B1691" s="12" t="str">
        <f>VLOOKUP(C1691,'Akodens FV'!$A$1:$B$2003,2,FALSE)</f>
        <v>Hälsoval</v>
      </c>
      <c r="C1691" s="27" t="s">
        <v>2</v>
      </c>
      <c r="D1691" s="28" t="s">
        <v>130</v>
      </c>
      <c r="E1691" s="27" t="s">
        <v>284</v>
      </c>
      <c r="F1691" s="28" t="s">
        <v>378</v>
      </c>
      <c r="G1691" s="36">
        <f>IF(VLOOKUP(A1691,'Fr QV 2010-2016'!$A$1:$M$2587,7,FALSE)="#SAKNAS!",0,VLOOKUP(A1691,'Fr QV 2010-2016'!$A$1:$M$2587,7,FALSE))</f>
        <v>0</v>
      </c>
      <c r="H1691" s="36">
        <f>IF(VLOOKUP(A1691,'Fr QV 2010-2016'!$A$1:$M$2587,8,FALSE)="#SAKNAS!",0,VLOOKUP(A1691,'Fr QV 2010-2016'!$A$1:$M$2587,8,FALSE))</f>
        <v>1</v>
      </c>
      <c r="I1691" s="36">
        <f>IF(VLOOKUP(A1691,'Fr QV 2010-2016'!$A$1:$M$2587,9,FALSE)="#SAKNAS!",0,VLOOKUP(A1691,'Fr QV 2010-2016'!$A$1:$M$2587,9,FALSE))</f>
        <v>0</v>
      </c>
      <c r="J1691" s="36">
        <f>IF(VLOOKUP(A1691,'Fr QV 2010-2016'!$A$1:$M$2587,10,FALSE)="#SAKNAS!",0,VLOOKUP(A1691,'Fr QV 2010-2016'!$A$1:$M$2587,10,FALSE))</f>
        <v>0</v>
      </c>
      <c r="K1691" s="36">
        <f>IF(VLOOKUP(A1691,'Fr QV 2010-2016'!$A$1:$M$2587,11,FALSE)="#SAKNAS!",0,VLOOKUP(A1691,'Fr QV 2010-2016'!$A$1:$M$2587,11,FALSE))</f>
        <v>0</v>
      </c>
      <c r="L1691" s="36">
        <f>IF(VLOOKUP(A1691,'Fr QV 2010-2016'!$A$1:$M$2587,12,FALSE)="#SAKNAS!",0,VLOOKUP(A1691,'Fr QV 2010-2016'!$A$1:$M$2587,12,FALSE))</f>
        <v>0</v>
      </c>
      <c r="M1691" s="36">
        <f>IF(VLOOKUP(A1691,'Fr QV 2010-2016'!$A$1:$M$2587,13,FALSE)="#SAKNAS!",0,VLOOKUP(A1691,'Fr QV 2010-2016'!$A$1:$M$2587,13,FALSE))</f>
        <v>0</v>
      </c>
      <c r="N1691" s="36">
        <v>0</v>
      </c>
      <c r="O1691" s="36">
        <v>0</v>
      </c>
      <c r="P1691" s="36">
        <v>0</v>
      </c>
      <c r="Q1691" s="36">
        <v>0</v>
      </c>
      <c r="R1691" s="36"/>
      <c r="S1691" s="36">
        <v>0</v>
      </c>
      <c r="T1691" s="36">
        <v>0</v>
      </c>
      <c r="U1691" s="36"/>
    </row>
    <row r="1692" spans="1:21" s="12" customFormat="1" x14ac:dyDescent="0.2">
      <c r="A1692" s="26" t="str">
        <f t="shared" si="26"/>
        <v>0840075J01DB05</v>
      </c>
      <c r="B1692" s="12" t="str">
        <f>VLOOKUP(C1692,'Akodens FV'!$A$1:$B$2003,2,FALSE)</f>
        <v>Hälsoval</v>
      </c>
      <c r="C1692" s="27" t="s">
        <v>2</v>
      </c>
      <c r="D1692" s="28" t="s">
        <v>130</v>
      </c>
      <c r="E1692" s="27" t="s">
        <v>261</v>
      </c>
      <c r="F1692" s="28" t="s">
        <v>355</v>
      </c>
      <c r="G1692" s="36">
        <f>IF(VLOOKUP(A1692,'Fr QV 2010-2016'!$A$1:$M$2587,7,FALSE)="#SAKNAS!",0,VLOOKUP(A1692,'Fr QV 2010-2016'!$A$1:$M$2587,7,FALSE))</f>
        <v>45</v>
      </c>
      <c r="H1692" s="36">
        <f>IF(VLOOKUP(A1692,'Fr QV 2010-2016'!$A$1:$M$2587,8,FALSE)="#SAKNAS!",0,VLOOKUP(A1692,'Fr QV 2010-2016'!$A$1:$M$2587,8,FALSE))</f>
        <v>24</v>
      </c>
      <c r="I1692" s="36">
        <f>IF(VLOOKUP(A1692,'Fr QV 2010-2016'!$A$1:$M$2587,9,FALSE)="#SAKNAS!",0,VLOOKUP(A1692,'Fr QV 2010-2016'!$A$1:$M$2587,9,FALSE))</f>
        <v>58</v>
      </c>
      <c r="J1692" s="36">
        <f>IF(VLOOKUP(A1692,'Fr QV 2010-2016'!$A$1:$M$2587,10,FALSE)="#SAKNAS!",0,VLOOKUP(A1692,'Fr QV 2010-2016'!$A$1:$M$2587,10,FALSE))</f>
        <v>26</v>
      </c>
      <c r="K1692" s="36">
        <f>IF(VLOOKUP(A1692,'Fr QV 2010-2016'!$A$1:$M$2587,11,FALSE)="#SAKNAS!",0,VLOOKUP(A1692,'Fr QV 2010-2016'!$A$1:$M$2587,11,FALSE))</f>
        <v>49</v>
      </c>
      <c r="L1692" s="36">
        <f>IF(VLOOKUP(A1692,'Fr QV 2010-2016'!$A$1:$M$2587,12,FALSE)="#SAKNAS!",0,VLOOKUP(A1692,'Fr QV 2010-2016'!$A$1:$M$2587,12,FALSE))</f>
        <v>32</v>
      </c>
      <c r="M1692" s="36">
        <f>IF(VLOOKUP(A1692,'Fr QV 2010-2016'!$A$1:$M$2587,13,FALSE)="#SAKNAS!",0,VLOOKUP(A1692,'Fr QV 2010-2016'!$A$1:$M$2587,13,FALSE))</f>
        <v>34</v>
      </c>
      <c r="N1692" s="36">
        <f>IF(VLOOKUP(A1692,'Fr QV 2017'!$A$1:$F$2587,6,FALSE)="#SAKNAS!",0,VLOOKUP(A1692,'Fr QV 2017'!$A$1:$F$2587,6,FALSE))</f>
        <v>25</v>
      </c>
      <c r="O1692" s="36">
        <f>IF(VLOOKUP(A1692,'Fr QV 2018'!$A$1:$M$2587,6,FALSE)="#SAKNAS!",0,VLOOKUP(A1692,'Fr QV 2018'!$A$1:$M$2587,6,FALSE))</f>
        <v>27</v>
      </c>
      <c r="P1692" s="36">
        <f>IF(VLOOKUP(A1692,'Fr QV 2019'!$A$1:$M$2587,6,FALSE)="#SAKNAS!",0,VLOOKUP(A1692,'Fr QV 2019'!$A$1:$M$2587,6,FALSE))</f>
        <v>20</v>
      </c>
      <c r="Q1692" s="36">
        <f>IF(VLOOKUP(A1692,'Fr QV 2020'!$A$1:$M$2587,6,FALSE)="#SAKNAS!",0,VLOOKUP(A1692,'Fr QV 2020'!$A$1:$M$2587,6,FALSE))</f>
        <v>23</v>
      </c>
      <c r="R1692" s="36">
        <f>IF(VLOOKUP(A1692,'Fr QV 2021'!$A$1:$M$2587,6,FALSE)="#SAKNAS!",0,VLOOKUP(A1692,'Fr QV 2021'!$A$1:$M$2587,6,FALSE))</f>
        <v>25</v>
      </c>
      <c r="S1692" s="36">
        <f>IF(VLOOKUP(A1692,'FR QV 2022'!$A$1:$M$2587,6,FALSE)="#SAKNAS!",0,VLOOKUP(A1692,'FR QV 2022'!$A$1:$M$2587,6,FALSE))</f>
        <v>26</v>
      </c>
      <c r="T1692" s="36">
        <f>IF(VLOOKUP($A1692,'FR QV 2023'!$A$1:$M$2587,6,FALSE)="#SAKNAS!",0,VLOOKUP($A1692,'FR QV 2023'!$A$1:$M$2587,6,FALSE))</f>
        <v>50</v>
      </c>
      <c r="U1692" s="36">
        <f>IF(VLOOKUP($A1692,'FR QV 2024'!$A$1:$M$2587,6,FALSE)="#SAKNAS!",0,VLOOKUP($A1692,'FR QV 2024'!$A$1:$M$2587,6,FALSE))</f>
        <v>72</v>
      </c>
    </row>
    <row r="1693" spans="1:21" s="12" customFormat="1" x14ac:dyDescent="0.2">
      <c r="A1693" s="26" t="str">
        <f t="shared" si="26"/>
        <v>0840075J01DC02</v>
      </c>
      <c r="B1693" s="12" t="str">
        <f>VLOOKUP(C1693,'Akodens FV'!$A$1:$B$2003,2,FALSE)</f>
        <v>Hälsoval</v>
      </c>
      <c r="C1693" s="27" t="s">
        <v>2</v>
      </c>
      <c r="D1693" s="28" t="s">
        <v>130</v>
      </c>
      <c r="E1693" s="27" t="s">
        <v>270</v>
      </c>
      <c r="F1693" s="28" t="s">
        <v>416</v>
      </c>
      <c r="G1693" s="36">
        <f>IF(VLOOKUP(A1693,'Fr QV 2010-2016'!$A$1:$M$2587,7,FALSE)="#SAKNAS!",0,VLOOKUP(A1693,'Fr QV 2010-2016'!$A$1:$M$2587,7,FALSE))</f>
        <v>0</v>
      </c>
      <c r="H1693" s="36">
        <f>IF(VLOOKUP(A1693,'Fr QV 2010-2016'!$A$1:$M$2587,8,FALSE)="#SAKNAS!",0,VLOOKUP(A1693,'Fr QV 2010-2016'!$A$1:$M$2587,8,FALSE))</f>
        <v>2</v>
      </c>
      <c r="I1693" s="36">
        <f>IF(VLOOKUP(A1693,'Fr QV 2010-2016'!$A$1:$M$2587,9,FALSE)="#SAKNAS!",0,VLOOKUP(A1693,'Fr QV 2010-2016'!$A$1:$M$2587,9,FALSE))</f>
        <v>0</v>
      </c>
      <c r="J1693" s="36">
        <f>IF(VLOOKUP(A1693,'Fr QV 2010-2016'!$A$1:$M$2587,10,FALSE)="#SAKNAS!",0,VLOOKUP(A1693,'Fr QV 2010-2016'!$A$1:$M$2587,10,FALSE))</f>
        <v>0</v>
      </c>
      <c r="K1693" s="36">
        <f>IF(VLOOKUP(A1693,'Fr QV 2010-2016'!$A$1:$M$2587,11,FALSE)="#SAKNAS!",0,VLOOKUP(A1693,'Fr QV 2010-2016'!$A$1:$M$2587,11,FALSE))</f>
        <v>0</v>
      </c>
      <c r="L1693" s="36">
        <f>IF(VLOOKUP(A1693,'Fr QV 2010-2016'!$A$1:$M$2587,12,FALSE)="#SAKNAS!",0,VLOOKUP(A1693,'Fr QV 2010-2016'!$A$1:$M$2587,12,FALSE))</f>
        <v>0</v>
      </c>
      <c r="M1693" s="36">
        <f>IF(VLOOKUP(A1693,'Fr QV 2010-2016'!$A$1:$M$2587,13,FALSE)="#SAKNAS!",0,VLOOKUP(A1693,'Fr QV 2010-2016'!$A$1:$M$2587,13,FALSE))</f>
        <v>0</v>
      </c>
      <c r="N1693" s="36">
        <v>0</v>
      </c>
      <c r="O1693" s="36">
        <v>0</v>
      </c>
      <c r="P1693" s="36">
        <v>0</v>
      </c>
      <c r="Q1693" s="36">
        <v>0</v>
      </c>
      <c r="R1693" s="36"/>
      <c r="S1693" s="36">
        <v>0</v>
      </c>
      <c r="T1693" s="36">
        <v>0</v>
      </c>
      <c r="U1693" s="36"/>
    </row>
    <row r="1694" spans="1:21" s="12" customFormat="1" x14ac:dyDescent="0.2">
      <c r="A1694" s="26" t="str">
        <f t="shared" si="26"/>
        <v>0840075J01DC08</v>
      </c>
      <c r="B1694" s="12" t="str">
        <f>VLOOKUP(C1694,'Akodens FV'!$A$1:$B$2003,2,FALSE)</f>
        <v>Hälsoval</v>
      </c>
      <c r="C1694" s="27" t="s">
        <v>2</v>
      </c>
      <c r="D1694" s="28" t="s">
        <v>130</v>
      </c>
      <c r="E1694" s="27" t="s">
        <v>260</v>
      </c>
      <c r="F1694" s="28" t="s">
        <v>382</v>
      </c>
      <c r="G1694" s="36">
        <f>IF(VLOOKUP(A1694,'Fr QV 2010-2016'!$A$1:$M$2587,7,FALSE)="#SAKNAS!",0,VLOOKUP(A1694,'Fr QV 2010-2016'!$A$1:$M$2587,7,FALSE))</f>
        <v>0</v>
      </c>
      <c r="H1694" s="36">
        <f>IF(VLOOKUP(A1694,'Fr QV 2010-2016'!$A$1:$M$2587,8,FALSE)="#SAKNAS!",0,VLOOKUP(A1694,'Fr QV 2010-2016'!$A$1:$M$2587,8,FALSE))</f>
        <v>1</v>
      </c>
      <c r="I1694" s="36">
        <f>IF(VLOOKUP(A1694,'Fr QV 2010-2016'!$A$1:$M$2587,9,FALSE)="#SAKNAS!",0,VLOOKUP(A1694,'Fr QV 2010-2016'!$A$1:$M$2587,9,FALSE))</f>
        <v>0</v>
      </c>
      <c r="J1694" s="36">
        <f>IF(VLOOKUP(A1694,'Fr QV 2010-2016'!$A$1:$M$2587,10,FALSE)="#SAKNAS!",0,VLOOKUP(A1694,'Fr QV 2010-2016'!$A$1:$M$2587,10,FALSE))</f>
        <v>0</v>
      </c>
      <c r="K1694" s="36">
        <f>IF(VLOOKUP(A1694,'Fr QV 2010-2016'!$A$1:$M$2587,11,FALSE)="#SAKNAS!",0,VLOOKUP(A1694,'Fr QV 2010-2016'!$A$1:$M$2587,11,FALSE))</f>
        <v>0</v>
      </c>
      <c r="L1694" s="36">
        <f>IF(VLOOKUP(A1694,'Fr QV 2010-2016'!$A$1:$M$2587,12,FALSE)="#SAKNAS!",0,VLOOKUP(A1694,'Fr QV 2010-2016'!$A$1:$M$2587,12,FALSE))</f>
        <v>0</v>
      </c>
      <c r="M1694" s="36">
        <f>IF(VLOOKUP(A1694,'Fr QV 2010-2016'!$A$1:$M$2587,13,FALSE)="#SAKNAS!",0,VLOOKUP(A1694,'Fr QV 2010-2016'!$A$1:$M$2587,13,FALSE))</f>
        <v>0</v>
      </c>
      <c r="N1694" s="36">
        <v>0</v>
      </c>
      <c r="O1694" s="36">
        <v>0</v>
      </c>
      <c r="P1694" s="36">
        <v>0</v>
      </c>
      <c r="Q1694" s="36">
        <v>0</v>
      </c>
      <c r="R1694" s="36"/>
      <c r="S1694" s="36">
        <v>0</v>
      </c>
      <c r="T1694" s="36">
        <v>0</v>
      </c>
      <c r="U1694" s="36"/>
    </row>
    <row r="1695" spans="1:21" s="12" customFormat="1" x14ac:dyDescent="0.2">
      <c r="A1695" s="26" t="str">
        <f t="shared" si="26"/>
        <v>0840075J01DD14</v>
      </c>
      <c r="B1695" s="12" t="str">
        <f>VLOOKUP(C1695,'Akodens FV'!$A$1:$B$2003,2,FALSE)</f>
        <v>Hälsoval</v>
      </c>
      <c r="C1695" s="27" t="s">
        <v>2</v>
      </c>
      <c r="D1695" s="28" t="s">
        <v>130</v>
      </c>
      <c r="E1695" s="27" t="s">
        <v>254</v>
      </c>
      <c r="F1695" s="28" t="s">
        <v>372</v>
      </c>
      <c r="G1695" s="36">
        <f>IF(VLOOKUP(A1695,'Fr QV 2010-2016'!$A$1:$M$2587,7,FALSE)="#SAKNAS!",0,VLOOKUP(A1695,'Fr QV 2010-2016'!$A$1:$M$2587,7,FALSE))</f>
        <v>0</v>
      </c>
      <c r="H1695" s="36">
        <f>IF(VLOOKUP(A1695,'Fr QV 2010-2016'!$A$1:$M$2587,8,FALSE)="#SAKNAS!",0,VLOOKUP(A1695,'Fr QV 2010-2016'!$A$1:$M$2587,8,FALSE))</f>
        <v>2</v>
      </c>
      <c r="I1695" s="36">
        <f>IF(VLOOKUP(A1695,'Fr QV 2010-2016'!$A$1:$M$2587,9,FALSE)="#SAKNAS!",0,VLOOKUP(A1695,'Fr QV 2010-2016'!$A$1:$M$2587,9,FALSE))</f>
        <v>5</v>
      </c>
      <c r="J1695" s="36">
        <f>IF(VLOOKUP(A1695,'Fr QV 2010-2016'!$A$1:$M$2587,10,FALSE)="#SAKNAS!",0,VLOOKUP(A1695,'Fr QV 2010-2016'!$A$1:$M$2587,10,FALSE))</f>
        <v>2</v>
      </c>
      <c r="K1695" s="36">
        <f>IF(VLOOKUP(A1695,'Fr QV 2010-2016'!$A$1:$M$2587,11,FALSE)="#SAKNAS!",0,VLOOKUP(A1695,'Fr QV 2010-2016'!$A$1:$M$2587,11,FALSE))</f>
        <v>3</v>
      </c>
      <c r="L1695" s="36">
        <f>IF(VLOOKUP(A1695,'Fr QV 2010-2016'!$A$1:$M$2587,12,FALSE)="#SAKNAS!",0,VLOOKUP(A1695,'Fr QV 2010-2016'!$A$1:$M$2587,12,FALSE))</f>
        <v>7</v>
      </c>
      <c r="M1695" s="36">
        <f>IF(VLOOKUP(A1695,'Fr QV 2010-2016'!$A$1:$M$2587,13,FALSE)="#SAKNAS!",0,VLOOKUP(A1695,'Fr QV 2010-2016'!$A$1:$M$2587,13,FALSE))</f>
        <v>3</v>
      </c>
      <c r="N1695" s="36">
        <f>IF(VLOOKUP(A1695,'Fr QV 2017'!$A$1:$F$2587,6,FALSE)="#SAKNAS!",0,VLOOKUP(A1695,'Fr QV 2017'!$A$1:$F$2587,6,FALSE))</f>
        <v>1</v>
      </c>
      <c r="O1695" s="36">
        <v>0</v>
      </c>
      <c r="P1695" s="36">
        <v>0</v>
      </c>
      <c r="Q1695" s="36">
        <v>0</v>
      </c>
      <c r="R1695" s="36"/>
      <c r="S1695" s="36">
        <v>0</v>
      </c>
      <c r="T1695" s="36">
        <v>0</v>
      </c>
      <c r="U1695" s="36"/>
    </row>
    <row r="1696" spans="1:21" s="12" customFormat="1" x14ac:dyDescent="0.2">
      <c r="A1696" s="26" t="str">
        <f t="shared" si="26"/>
        <v>0840075J01EA01</v>
      </c>
      <c r="B1696" s="12" t="str">
        <f>VLOOKUP(C1696,'Akodens FV'!$A$1:$B$2003,2,FALSE)</f>
        <v>Hälsoval</v>
      </c>
      <c r="C1696" s="27" t="s">
        <v>2</v>
      </c>
      <c r="D1696" s="28" t="s">
        <v>130</v>
      </c>
      <c r="E1696" s="27" t="s">
        <v>259</v>
      </c>
      <c r="F1696" s="28" t="s">
        <v>356</v>
      </c>
      <c r="G1696" s="36">
        <f>IF(VLOOKUP(A1696,'Fr QV 2010-2016'!$A$1:$M$2587,7,FALSE)="#SAKNAS!",0,VLOOKUP(A1696,'Fr QV 2010-2016'!$A$1:$M$2587,7,FALSE))</f>
        <v>296</v>
      </c>
      <c r="H1696" s="36">
        <f>IF(VLOOKUP(A1696,'Fr QV 2010-2016'!$A$1:$M$2587,8,FALSE)="#SAKNAS!",0,VLOOKUP(A1696,'Fr QV 2010-2016'!$A$1:$M$2587,8,FALSE))</f>
        <v>186</v>
      </c>
      <c r="I1696" s="36">
        <f>IF(VLOOKUP(A1696,'Fr QV 2010-2016'!$A$1:$M$2587,9,FALSE)="#SAKNAS!",0,VLOOKUP(A1696,'Fr QV 2010-2016'!$A$1:$M$2587,9,FALSE))</f>
        <v>121</v>
      </c>
      <c r="J1696" s="36">
        <f>IF(VLOOKUP(A1696,'Fr QV 2010-2016'!$A$1:$M$2587,10,FALSE)="#SAKNAS!",0,VLOOKUP(A1696,'Fr QV 2010-2016'!$A$1:$M$2587,10,FALSE))</f>
        <v>155</v>
      </c>
      <c r="K1696" s="36">
        <f>IF(VLOOKUP(A1696,'Fr QV 2010-2016'!$A$1:$M$2587,11,FALSE)="#SAKNAS!",0,VLOOKUP(A1696,'Fr QV 2010-2016'!$A$1:$M$2587,11,FALSE))</f>
        <v>137</v>
      </c>
      <c r="L1696" s="36">
        <f>IF(VLOOKUP(A1696,'Fr QV 2010-2016'!$A$1:$M$2587,12,FALSE)="#SAKNAS!",0,VLOOKUP(A1696,'Fr QV 2010-2016'!$A$1:$M$2587,12,FALSE))</f>
        <v>72</v>
      </c>
      <c r="M1696" s="36">
        <f>IF(VLOOKUP(A1696,'Fr QV 2010-2016'!$A$1:$M$2587,13,FALSE)="#SAKNAS!",0,VLOOKUP(A1696,'Fr QV 2010-2016'!$A$1:$M$2587,13,FALSE))</f>
        <v>60</v>
      </c>
      <c r="N1696" s="36">
        <f>IF(VLOOKUP(A1696,'Fr QV 2017'!$A$1:$F$2587,6,FALSE)="#SAKNAS!",0,VLOOKUP(A1696,'Fr QV 2017'!$A$1:$F$2587,6,FALSE))</f>
        <v>69</v>
      </c>
      <c r="O1696" s="36">
        <f>IF(VLOOKUP(A1696,'Fr QV 2018'!$A$1:$M$2587,6,FALSE)="#SAKNAS!",0,VLOOKUP(A1696,'Fr QV 2018'!$A$1:$M$2587,6,FALSE))</f>
        <v>75</v>
      </c>
      <c r="P1696" s="36">
        <f>IF(VLOOKUP(A1696,'Fr QV 2019'!$A$1:$M$2587,6,FALSE)="#SAKNAS!",0,VLOOKUP(A1696,'Fr QV 2019'!$A$1:$M$2587,6,FALSE))</f>
        <v>27</v>
      </c>
      <c r="Q1696" s="36">
        <f>IF(VLOOKUP(A1696,'Fr QV 2020'!$A$1:$M$2587,6,FALSE)="#SAKNAS!",0,VLOOKUP(A1696,'Fr QV 2020'!$A$1:$M$2587,6,FALSE))</f>
        <v>69</v>
      </c>
      <c r="R1696" s="36">
        <f>IF(VLOOKUP(A1696,'Fr QV 2021'!$A$1:$M$2587,6,FALSE)="#SAKNAS!",0,VLOOKUP(A1696,'Fr QV 2021'!$A$1:$M$2587,6,FALSE))</f>
        <v>71</v>
      </c>
      <c r="S1696" s="36">
        <f>IF(VLOOKUP(A1696,'FR QV 2022'!$A$1:$M$2587,6,FALSE)="#SAKNAS!",0,VLOOKUP(A1696,'FR QV 2022'!$A$1:$M$2587,6,FALSE))</f>
        <v>46</v>
      </c>
      <c r="T1696" s="36">
        <f>IF(VLOOKUP($A1696,'FR QV 2023'!$A$1:$M$2587,6,FALSE)="#SAKNAS!",0,VLOOKUP($A1696,'FR QV 2023'!$A$1:$M$2587,6,FALSE))</f>
        <v>73</v>
      </c>
      <c r="U1696" s="36">
        <f>IF(VLOOKUP($A1696,'FR QV 2024'!$A$1:$M$2587,6,FALSE)="#SAKNAS!",0,VLOOKUP($A1696,'FR QV 2024'!$A$1:$M$2587,6,FALSE))</f>
        <v>63</v>
      </c>
    </row>
    <row r="1697" spans="1:21" s="12" customFormat="1" x14ac:dyDescent="0.2">
      <c r="A1697" s="26" t="str">
        <f t="shared" si="26"/>
        <v>0840075J01EE01</v>
      </c>
      <c r="B1697" s="12" t="str">
        <f>VLOOKUP(C1697,'Akodens FV'!$A$1:$B$2003,2,FALSE)</f>
        <v>Hälsoval</v>
      </c>
      <c r="C1697" s="27" t="s">
        <v>2</v>
      </c>
      <c r="D1697" s="28" t="s">
        <v>130</v>
      </c>
      <c r="E1697" s="27" t="s">
        <v>258</v>
      </c>
      <c r="F1697" s="28" t="s">
        <v>364</v>
      </c>
      <c r="G1697" s="36">
        <f>IF(VLOOKUP(A1697,'Fr QV 2010-2016'!$A$1:$M$2587,7,FALSE)="#SAKNAS!",0,VLOOKUP(A1697,'Fr QV 2010-2016'!$A$1:$M$2587,7,FALSE))</f>
        <v>22</v>
      </c>
      <c r="H1697" s="36">
        <f>IF(VLOOKUP(A1697,'Fr QV 2010-2016'!$A$1:$M$2587,8,FALSE)="#SAKNAS!",0,VLOOKUP(A1697,'Fr QV 2010-2016'!$A$1:$M$2587,8,FALSE))</f>
        <v>24</v>
      </c>
      <c r="I1697" s="36">
        <f>IF(VLOOKUP(A1697,'Fr QV 2010-2016'!$A$1:$M$2587,9,FALSE)="#SAKNAS!",0,VLOOKUP(A1697,'Fr QV 2010-2016'!$A$1:$M$2587,9,FALSE))</f>
        <v>18</v>
      </c>
      <c r="J1697" s="36">
        <f>IF(VLOOKUP(A1697,'Fr QV 2010-2016'!$A$1:$M$2587,10,FALSE)="#SAKNAS!",0,VLOOKUP(A1697,'Fr QV 2010-2016'!$A$1:$M$2587,10,FALSE))</f>
        <v>13</v>
      </c>
      <c r="K1697" s="36">
        <f>IF(VLOOKUP(A1697,'Fr QV 2010-2016'!$A$1:$M$2587,11,FALSE)="#SAKNAS!",0,VLOOKUP(A1697,'Fr QV 2010-2016'!$A$1:$M$2587,11,FALSE))</f>
        <v>5</v>
      </c>
      <c r="L1697" s="36">
        <f>IF(VLOOKUP(A1697,'Fr QV 2010-2016'!$A$1:$M$2587,12,FALSE)="#SAKNAS!",0,VLOOKUP(A1697,'Fr QV 2010-2016'!$A$1:$M$2587,12,FALSE))</f>
        <v>7</v>
      </c>
      <c r="M1697" s="36">
        <f>IF(VLOOKUP(A1697,'Fr QV 2010-2016'!$A$1:$M$2587,13,FALSE)="#SAKNAS!",0,VLOOKUP(A1697,'Fr QV 2010-2016'!$A$1:$M$2587,13,FALSE))</f>
        <v>16</v>
      </c>
      <c r="N1697" s="36">
        <f>IF(VLOOKUP(A1697,'Fr QV 2017'!$A$1:$F$2587,6,FALSE)="#SAKNAS!",0,VLOOKUP(A1697,'Fr QV 2017'!$A$1:$F$2587,6,FALSE))</f>
        <v>33</v>
      </c>
      <c r="O1697" s="36">
        <f>IF(VLOOKUP(A1697,'Fr QV 2018'!$A$1:$M$2587,6,FALSE)="#SAKNAS!",0,VLOOKUP(A1697,'Fr QV 2018'!$A$1:$M$2587,6,FALSE))</f>
        <v>33</v>
      </c>
      <c r="P1697" s="36">
        <f>IF(VLOOKUP(A1697,'Fr QV 2019'!$A$1:$M$2587,6,FALSE)="#SAKNAS!",0,VLOOKUP(A1697,'Fr QV 2019'!$A$1:$M$2587,6,FALSE))</f>
        <v>37</v>
      </c>
      <c r="Q1697" s="36">
        <f>IF(VLOOKUP(A1697,'Fr QV 2020'!$A$1:$M$2587,6,FALSE)="#SAKNAS!",0,VLOOKUP(A1697,'Fr QV 2020'!$A$1:$M$2587,6,FALSE))</f>
        <v>25</v>
      </c>
      <c r="R1697" s="36">
        <f>IF(VLOOKUP(A1697,'Fr QV 2021'!$A$1:$M$2587,6,FALSE)="#SAKNAS!",0,VLOOKUP(A1697,'Fr QV 2021'!$A$1:$M$2587,6,FALSE))</f>
        <v>9</v>
      </c>
      <c r="S1697" s="36">
        <f>IF(VLOOKUP(A1697,'FR QV 2022'!$A$1:$M$2587,6,FALSE)="#SAKNAS!",0,VLOOKUP(A1697,'FR QV 2022'!$A$1:$M$2587,6,FALSE))</f>
        <v>26</v>
      </c>
      <c r="T1697" s="36">
        <f>IF(VLOOKUP($A1697,'FR QV 2023'!$A$1:$M$2587,6,FALSE)="#SAKNAS!",0,VLOOKUP($A1697,'FR QV 2023'!$A$1:$M$2587,6,FALSE))</f>
        <v>26</v>
      </c>
      <c r="U1697" s="36">
        <f>IF(VLOOKUP($A1697,'FR QV 2024'!$A$1:$M$2587,6,FALSE)="#SAKNAS!",0,VLOOKUP($A1697,'FR QV 2024'!$A$1:$M$2587,6,FALSE))</f>
        <v>24</v>
      </c>
    </row>
    <row r="1698" spans="1:21" s="12" customFormat="1" x14ac:dyDescent="0.2">
      <c r="A1698" s="26" t="str">
        <f t="shared" si="26"/>
        <v>0840075J01FA01</v>
      </c>
      <c r="B1698" s="12" t="str">
        <f>VLOOKUP(C1698,'Akodens FV'!$A$1:$B$2003,2,FALSE)</f>
        <v>Hälsoval</v>
      </c>
      <c r="C1698" s="27" t="s">
        <v>2</v>
      </c>
      <c r="D1698" s="28" t="s">
        <v>130</v>
      </c>
      <c r="E1698" s="27" t="s">
        <v>250</v>
      </c>
      <c r="F1698" s="28" t="s">
        <v>357</v>
      </c>
      <c r="G1698" s="36">
        <f>IF(VLOOKUP(A1698,'Fr QV 2010-2016'!$A$1:$M$2587,7,FALSE)="#SAKNAS!",0,VLOOKUP(A1698,'Fr QV 2010-2016'!$A$1:$M$2587,7,FALSE))</f>
        <v>118</v>
      </c>
      <c r="H1698" s="36">
        <f>IF(VLOOKUP(A1698,'Fr QV 2010-2016'!$A$1:$M$2587,8,FALSE)="#SAKNAS!",0,VLOOKUP(A1698,'Fr QV 2010-2016'!$A$1:$M$2587,8,FALSE))</f>
        <v>79</v>
      </c>
      <c r="I1698" s="36">
        <f>IF(VLOOKUP(A1698,'Fr QV 2010-2016'!$A$1:$M$2587,9,FALSE)="#SAKNAS!",0,VLOOKUP(A1698,'Fr QV 2010-2016'!$A$1:$M$2587,9,FALSE))</f>
        <v>49</v>
      </c>
      <c r="J1698" s="36">
        <f>IF(VLOOKUP(A1698,'Fr QV 2010-2016'!$A$1:$M$2587,10,FALSE)="#SAKNAS!",0,VLOOKUP(A1698,'Fr QV 2010-2016'!$A$1:$M$2587,10,FALSE))</f>
        <v>14</v>
      </c>
      <c r="K1698" s="36">
        <f>IF(VLOOKUP(A1698,'Fr QV 2010-2016'!$A$1:$M$2587,11,FALSE)="#SAKNAS!",0,VLOOKUP(A1698,'Fr QV 2010-2016'!$A$1:$M$2587,11,FALSE))</f>
        <v>27</v>
      </c>
      <c r="L1698" s="36">
        <f>IF(VLOOKUP(A1698,'Fr QV 2010-2016'!$A$1:$M$2587,12,FALSE)="#SAKNAS!",0,VLOOKUP(A1698,'Fr QV 2010-2016'!$A$1:$M$2587,12,FALSE))</f>
        <v>26</v>
      </c>
      <c r="M1698" s="36">
        <f>IF(VLOOKUP(A1698,'Fr QV 2010-2016'!$A$1:$M$2587,13,FALSE)="#SAKNAS!",0,VLOOKUP(A1698,'Fr QV 2010-2016'!$A$1:$M$2587,13,FALSE))</f>
        <v>12</v>
      </c>
      <c r="N1698" s="36">
        <f>IF(VLOOKUP(A1698,'Fr QV 2017'!$A$1:$F$2587,6,FALSE)="#SAKNAS!",0,VLOOKUP(A1698,'Fr QV 2017'!$A$1:$F$2587,6,FALSE))</f>
        <v>22</v>
      </c>
      <c r="O1698" s="36">
        <f>IF(VLOOKUP(A1698,'Fr QV 2018'!$A$1:$M$2587,6,FALSE)="#SAKNAS!",0,VLOOKUP(A1698,'Fr QV 2018'!$A$1:$M$2587,6,FALSE))</f>
        <v>21</v>
      </c>
      <c r="P1698" s="36">
        <f>IF(VLOOKUP(A1698,'Fr QV 2019'!$A$1:$M$2587,6,FALSE)="#SAKNAS!",0,VLOOKUP(A1698,'Fr QV 2019'!$A$1:$M$2587,6,FALSE))</f>
        <v>15</v>
      </c>
      <c r="Q1698" s="36">
        <f>IF(VLOOKUP(A1698,'Fr QV 2020'!$A$1:$M$2587,6,FALSE)="#SAKNAS!",0,VLOOKUP(A1698,'Fr QV 2020'!$A$1:$M$2587,6,FALSE))</f>
        <v>16</v>
      </c>
      <c r="R1698" s="36">
        <f>IF(VLOOKUP(A1698,'Fr QV 2021'!$A$1:$M$2587,6,FALSE)="#SAKNAS!",0,VLOOKUP(A1698,'Fr QV 2021'!$A$1:$M$2587,6,FALSE))</f>
        <v>8</v>
      </c>
      <c r="S1698" s="36">
        <f>IF(VLOOKUP(A1698,'FR QV 2022'!$A$1:$M$2587,6,FALSE)="#SAKNAS!",0,VLOOKUP(A1698,'FR QV 2022'!$A$1:$M$2587,6,FALSE))</f>
        <v>3</v>
      </c>
      <c r="T1698" s="36">
        <f>IF(VLOOKUP($A1698,'FR QV 2023'!$A$1:$M$2587,6,FALSE)="#SAKNAS!",0,VLOOKUP($A1698,'FR QV 2023'!$A$1:$M$2587,6,FALSE))</f>
        <v>3</v>
      </c>
      <c r="U1698" s="36">
        <f>IF(VLOOKUP($A1698,'FR QV 2024'!$A$1:$M$2587,6,FALSE)="#SAKNAS!",0,VLOOKUP($A1698,'FR QV 2024'!$A$1:$M$2587,6,FALSE))</f>
        <v>8</v>
      </c>
    </row>
    <row r="1699" spans="1:21" s="12" customFormat="1" x14ac:dyDescent="0.2">
      <c r="A1699" s="26" t="str">
        <f t="shared" si="26"/>
        <v>0840075J01FA09</v>
      </c>
      <c r="B1699" s="12" t="str">
        <f>VLOOKUP(C1699,'Akodens FV'!$A$1:$B$2003,2,FALSE)</f>
        <v>Hälsoval</v>
      </c>
      <c r="C1699" s="27" t="s">
        <v>2</v>
      </c>
      <c r="D1699" s="28" t="s">
        <v>130</v>
      </c>
      <c r="E1699" s="27" t="s">
        <v>257</v>
      </c>
      <c r="F1699" s="28" t="s">
        <v>375</v>
      </c>
      <c r="G1699" s="36">
        <f>IF(VLOOKUP(A1699,'Fr QV 2010-2016'!$A$1:$M$2587,7,FALSE)="#SAKNAS!",0,VLOOKUP(A1699,'Fr QV 2010-2016'!$A$1:$M$2587,7,FALSE))</f>
        <v>4</v>
      </c>
      <c r="H1699" s="36">
        <f>IF(VLOOKUP(A1699,'Fr QV 2010-2016'!$A$1:$M$2587,8,FALSE)="#SAKNAS!",0,VLOOKUP(A1699,'Fr QV 2010-2016'!$A$1:$M$2587,8,FALSE))</f>
        <v>1</v>
      </c>
      <c r="I1699" s="36">
        <f>IF(VLOOKUP(A1699,'Fr QV 2010-2016'!$A$1:$M$2587,9,FALSE)="#SAKNAS!",0,VLOOKUP(A1699,'Fr QV 2010-2016'!$A$1:$M$2587,9,FALSE))</f>
        <v>2</v>
      </c>
      <c r="J1699" s="36">
        <f>IF(VLOOKUP(A1699,'Fr QV 2010-2016'!$A$1:$M$2587,10,FALSE)="#SAKNAS!",0,VLOOKUP(A1699,'Fr QV 2010-2016'!$A$1:$M$2587,10,FALSE))</f>
        <v>2</v>
      </c>
      <c r="K1699" s="36">
        <f>IF(VLOOKUP(A1699,'Fr QV 2010-2016'!$A$1:$M$2587,11,FALSE)="#SAKNAS!",0,VLOOKUP(A1699,'Fr QV 2010-2016'!$A$1:$M$2587,11,FALSE))</f>
        <v>5</v>
      </c>
      <c r="L1699" s="36">
        <f>IF(VLOOKUP(A1699,'Fr QV 2010-2016'!$A$1:$M$2587,12,FALSE)="#SAKNAS!",0,VLOOKUP(A1699,'Fr QV 2010-2016'!$A$1:$M$2587,12,FALSE))</f>
        <v>2</v>
      </c>
      <c r="M1699" s="36">
        <f>IF(VLOOKUP(A1699,'Fr QV 2010-2016'!$A$1:$M$2587,13,FALSE)="#SAKNAS!",0,VLOOKUP(A1699,'Fr QV 2010-2016'!$A$1:$M$2587,13,FALSE))</f>
        <v>1</v>
      </c>
      <c r="N1699" s="36">
        <v>0</v>
      </c>
      <c r="O1699" s="36">
        <f>IF(VLOOKUP(A1699,'Fr QV 2018'!$A$1:$M$2587,6,FALSE)="#SAKNAS!",0,VLOOKUP(A1699,'Fr QV 2018'!$A$1:$M$2587,6,FALSE))</f>
        <v>1</v>
      </c>
      <c r="P1699" s="36">
        <f>IF(VLOOKUP(A1699,'Fr QV 2019'!$A$1:$M$2587,6,FALSE)="#SAKNAS!",0,VLOOKUP(A1699,'Fr QV 2019'!$A$1:$M$2587,6,FALSE))</f>
        <v>22</v>
      </c>
      <c r="Q1699" s="36">
        <f>IF(VLOOKUP(A1699,'Fr QV 2020'!$A$1:$M$2587,6,FALSE)="#SAKNAS!",0,VLOOKUP(A1699,'Fr QV 2020'!$A$1:$M$2587,6,FALSE))</f>
        <v>27</v>
      </c>
      <c r="R1699" s="36">
        <f>IF(VLOOKUP(A1699,'Fr QV 2021'!$A$1:$M$2587,6,FALSE)="#SAKNAS!",0,VLOOKUP(A1699,'Fr QV 2021'!$A$1:$M$2587,6,FALSE))</f>
        <v>27</v>
      </c>
      <c r="S1699" s="36">
        <f>IF(VLOOKUP(A1699,'FR QV 2022'!$A$1:$M$2587,6,FALSE)="#SAKNAS!",0,VLOOKUP(A1699,'FR QV 2022'!$A$1:$M$2587,6,FALSE))</f>
        <v>23</v>
      </c>
      <c r="T1699" s="36">
        <f>IF(VLOOKUP($A1699,'FR QV 2023'!$A$1:$M$2587,6,FALSE)="#SAKNAS!",0,VLOOKUP($A1699,'FR QV 2023'!$A$1:$M$2587,6,FALSE))</f>
        <v>8</v>
      </c>
      <c r="U1699" s="36">
        <f>IF(VLOOKUP($A1699,'FR QV 2024'!$A$1:$M$2587,6,FALSE)="#SAKNAS!",0,VLOOKUP($A1699,'FR QV 2024'!$A$1:$M$2587,6,FALSE))</f>
        <v>11</v>
      </c>
    </row>
    <row r="1700" spans="1:21" s="12" customFormat="1" x14ac:dyDescent="0.2">
      <c r="A1700" s="26" t="str">
        <f t="shared" si="26"/>
        <v>0840075J01FA10</v>
      </c>
      <c r="B1700" s="12" t="str">
        <f>VLOOKUP(C1700,'Akodens FV'!$A$1:$B$2003,2,FALSE)</f>
        <v>Hälsoval</v>
      </c>
      <c r="C1700" s="27" t="s">
        <v>2</v>
      </c>
      <c r="D1700" s="28" t="s">
        <v>130</v>
      </c>
      <c r="E1700" s="27" t="s">
        <v>268</v>
      </c>
      <c r="F1700" s="28" t="s">
        <v>368</v>
      </c>
      <c r="G1700" s="36">
        <f>IF(VLOOKUP(A1700,'Fr QV 2010-2016'!$A$1:$M$2587,7,FALSE)="#SAKNAS!",0,VLOOKUP(A1700,'Fr QV 2010-2016'!$A$1:$M$2587,7,FALSE))</f>
        <v>0</v>
      </c>
      <c r="H1700" s="36">
        <f>IF(VLOOKUP(A1700,'Fr QV 2010-2016'!$A$1:$M$2587,8,FALSE)="#SAKNAS!",0,VLOOKUP(A1700,'Fr QV 2010-2016'!$A$1:$M$2587,8,FALSE))</f>
        <v>3</v>
      </c>
      <c r="I1700" s="36">
        <f>IF(VLOOKUP(A1700,'Fr QV 2010-2016'!$A$1:$M$2587,9,FALSE)="#SAKNAS!",0,VLOOKUP(A1700,'Fr QV 2010-2016'!$A$1:$M$2587,9,FALSE))</f>
        <v>4</v>
      </c>
      <c r="J1700" s="36">
        <f>IF(VLOOKUP(A1700,'Fr QV 2010-2016'!$A$1:$M$2587,10,FALSE)="#SAKNAS!",0,VLOOKUP(A1700,'Fr QV 2010-2016'!$A$1:$M$2587,10,FALSE))</f>
        <v>4</v>
      </c>
      <c r="K1700" s="36">
        <f>IF(VLOOKUP(A1700,'Fr QV 2010-2016'!$A$1:$M$2587,11,FALSE)="#SAKNAS!",0,VLOOKUP(A1700,'Fr QV 2010-2016'!$A$1:$M$2587,11,FALSE))</f>
        <v>2</v>
      </c>
      <c r="L1700" s="36">
        <f>IF(VLOOKUP(A1700,'Fr QV 2010-2016'!$A$1:$M$2587,12,FALSE)="#SAKNAS!",0,VLOOKUP(A1700,'Fr QV 2010-2016'!$A$1:$M$2587,12,FALSE))</f>
        <v>3</v>
      </c>
      <c r="M1700" s="36">
        <f>IF(VLOOKUP(A1700,'Fr QV 2010-2016'!$A$1:$M$2587,13,FALSE)="#SAKNAS!",0,VLOOKUP(A1700,'Fr QV 2010-2016'!$A$1:$M$2587,13,FALSE))</f>
        <v>3</v>
      </c>
      <c r="N1700" s="36">
        <f>IF(VLOOKUP(A1700,'Fr QV 2017'!$A$1:$F$2587,6,FALSE)="#SAKNAS!",0,VLOOKUP(A1700,'Fr QV 2017'!$A$1:$F$2587,6,FALSE))</f>
        <v>1</v>
      </c>
      <c r="O1700" s="36">
        <f>IF(VLOOKUP(A1700,'Fr QV 2018'!$A$1:$M$2587,6,FALSE)="#SAKNAS!",0,VLOOKUP(A1700,'Fr QV 2018'!$A$1:$M$2587,6,FALSE))</f>
        <v>1</v>
      </c>
      <c r="P1700" s="36">
        <f>IF(VLOOKUP(A1700,'Fr QV 2019'!$A$1:$M$2587,6,FALSE)="#SAKNAS!",0,VLOOKUP(A1700,'Fr QV 2019'!$A$1:$M$2587,6,FALSE))</f>
        <v>4</v>
      </c>
      <c r="Q1700" s="36">
        <f>IF(VLOOKUP(A1700,'Fr QV 2020'!$A$1:$M$2587,6,FALSE)="#SAKNAS!",0,VLOOKUP(A1700,'Fr QV 2020'!$A$1:$M$2587,6,FALSE))</f>
        <v>2</v>
      </c>
      <c r="R1700" s="36">
        <f>IF(VLOOKUP(A1700,'Fr QV 2021'!$A$1:$M$2587,6,FALSE)="#SAKNAS!",0,VLOOKUP(A1700,'Fr QV 2021'!$A$1:$M$2587,6,FALSE))</f>
        <v>1</v>
      </c>
      <c r="S1700" s="36">
        <f>IF(VLOOKUP(A1700,'FR QV 2022'!$A$1:$M$2587,6,FALSE)="#SAKNAS!",0,VLOOKUP(A1700,'FR QV 2022'!$A$1:$M$2587,6,FALSE))</f>
        <v>15</v>
      </c>
      <c r="T1700" s="36">
        <f>IF(VLOOKUP($A1700,'FR QV 2023'!$A$1:$M$2587,6,FALSE)="#SAKNAS!",0,VLOOKUP($A1700,'FR QV 2023'!$A$1:$M$2587,6,FALSE))</f>
        <v>5</v>
      </c>
      <c r="U1700" s="36">
        <f>IF(VLOOKUP($A1700,'FR QV 2024'!$A$1:$M$2587,6,FALSE)="#SAKNAS!",0,VLOOKUP($A1700,'FR QV 2024'!$A$1:$M$2587,6,FALSE))</f>
        <v>10</v>
      </c>
    </row>
    <row r="1701" spans="1:21" s="12" customFormat="1" x14ac:dyDescent="0.2">
      <c r="A1701" s="26" t="str">
        <f t="shared" si="26"/>
        <v>0840075J01FF01</v>
      </c>
      <c r="B1701" s="12" t="str">
        <f>VLOOKUP(C1701,'Akodens FV'!$A$1:$B$2003,2,FALSE)</f>
        <v>Hälsoval</v>
      </c>
      <c r="C1701" s="27" t="s">
        <v>2</v>
      </c>
      <c r="D1701" s="28" t="s">
        <v>130</v>
      </c>
      <c r="E1701" s="27" t="s">
        <v>248</v>
      </c>
      <c r="F1701" s="28" t="s">
        <v>358</v>
      </c>
      <c r="G1701" s="36">
        <f>IF(VLOOKUP(A1701,'Fr QV 2010-2016'!$A$1:$M$2587,7,FALSE)="#SAKNAS!",0,VLOOKUP(A1701,'Fr QV 2010-2016'!$A$1:$M$2587,7,FALSE))</f>
        <v>102</v>
      </c>
      <c r="H1701" s="36">
        <f>IF(VLOOKUP(A1701,'Fr QV 2010-2016'!$A$1:$M$2587,8,FALSE)="#SAKNAS!",0,VLOOKUP(A1701,'Fr QV 2010-2016'!$A$1:$M$2587,8,FALSE))</f>
        <v>82</v>
      </c>
      <c r="I1701" s="36">
        <f>IF(VLOOKUP(A1701,'Fr QV 2010-2016'!$A$1:$M$2587,9,FALSE)="#SAKNAS!",0,VLOOKUP(A1701,'Fr QV 2010-2016'!$A$1:$M$2587,9,FALSE))</f>
        <v>101</v>
      </c>
      <c r="J1701" s="36">
        <f>IF(VLOOKUP(A1701,'Fr QV 2010-2016'!$A$1:$M$2587,10,FALSE)="#SAKNAS!",0,VLOOKUP(A1701,'Fr QV 2010-2016'!$A$1:$M$2587,10,FALSE))</f>
        <v>89</v>
      </c>
      <c r="K1701" s="36">
        <f>IF(VLOOKUP(A1701,'Fr QV 2010-2016'!$A$1:$M$2587,11,FALSE)="#SAKNAS!",0,VLOOKUP(A1701,'Fr QV 2010-2016'!$A$1:$M$2587,11,FALSE))</f>
        <v>111</v>
      </c>
      <c r="L1701" s="36">
        <f>IF(VLOOKUP(A1701,'Fr QV 2010-2016'!$A$1:$M$2587,12,FALSE)="#SAKNAS!",0,VLOOKUP(A1701,'Fr QV 2010-2016'!$A$1:$M$2587,12,FALSE))</f>
        <v>136</v>
      </c>
      <c r="M1701" s="36">
        <f>IF(VLOOKUP(A1701,'Fr QV 2010-2016'!$A$1:$M$2587,13,FALSE)="#SAKNAS!",0,VLOOKUP(A1701,'Fr QV 2010-2016'!$A$1:$M$2587,13,FALSE))</f>
        <v>168</v>
      </c>
      <c r="N1701" s="36">
        <f>IF(VLOOKUP(A1701,'Fr QV 2017'!$A$1:$F$2587,6,FALSE)="#SAKNAS!",0,VLOOKUP(A1701,'Fr QV 2017'!$A$1:$F$2587,6,FALSE))</f>
        <v>182</v>
      </c>
      <c r="O1701" s="36">
        <f>IF(VLOOKUP(A1701,'Fr QV 2018'!$A$1:$M$2587,6,FALSE)="#SAKNAS!",0,VLOOKUP(A1701,'Fr QV 2018'!$A$1:$M$2587,6,FALSE))</f>
        <v>121</v>
      </c>
      <c r="P1701" s="36">
        <f>IF(VLOOKUP(A1701,'Fr QV 2019'!$A$1:$M$2587,6,FALSE)="#SAKNAS!",0,VLOOKUP(A1701,'Fr QV 2019'!$A$1:$M$2587,6,FALSE))</f>
        <v>127</v>
      </c>
      <c r="Q1701" s="36">
        <f>IF(VLOOKUP(A1701,'Fr QV 2020'!$A$1:$M$2587,6,FALSE)="#SAKNAS!",0,VLOOKUP(A1701,'Fr QV 2020'!$A$1:$M$2587,6,FALSE))</f>
        <v>123</v>
      </c>
      <c r="R1701" s="36">
        <f>IF(VLOOKUP(A1701,'Fr QV 2021'!$A$1:$M$2587,6,FALSE)="#SAKNAS!",0,VLOOKUP(A1701,'Fr QV 2021'!$A$1:$M$2587,6,FALSE))</f>
        <v>89</v>
      </c>
      <c r="S1701" s="36">
        <f>IF(VLOOKUP(A1701,'FR QV 2022'!$A$1:$M$2587,6,FALSE)="#SAKNAS!",0,VLOOKUP(A1701,'FR QV 2022'!$A$1:$M$2587,6,FALSE))</f>
        <v>68</v>
      </c>
      <c r="T1701" s="36">
        <f>IF(VLOOKUP($A1701,'FR QV 2023'!$A$1:$M$2587,6,FALSE)="#SAKNAS!",0,VLOOKUP($A1701,'FR QV 2023'!$A$1:$M$2587,6,FALSE))</f>
        <v>88</v>
      </c>
      <c r="U1701" s="36">
        <f>IF(VLOOKUP($A1701,'FR QV 2024'!$A$1:$M$2587,6,FALSE)="#SAKNAS!",0,VLOOKUP($A1701,'FR QV 2024'!$A$1:$M$2587,6,FALSE))</f>
        <v>90</v>
      </c>
    </row>
    <row r="1702" spans="1:21" s="12" customFormat="1" x14ac:dyDescent="0.2">
      <c r="A1702" s="26" t="str">
        <f t="shared" si="26"/>
        <v>0840075J01MA02</v>
      </c>
      <c r="B1702" s="12" t="str">
        <f>VLOOKUP(C1702,'Akodens FV'!$A$1:$B$2003,2,FALSE)</f>
        <v>Hälsoval</v>
      </c>
      <c r="C1702" s="27" t="s">
        <v>2</v>
      </c>
      <c r="D1702" s="28" t="s">
        <v>130</v>
      </c>
      <c r="E1702" s="27" t="s">
        <v>252</v>
      </c>
      <c r="F1702" s="28" t="s">
        <v>359</v>
      </c>
      <c r="G1702" s="36">
        <f>IF(VLOOKUP(A1702,'Fr QV 2010-2016'!$A$1:$M$2587,7,FALSE)="#SAKNAS!",0,VLOOKUP(A1702,'Fr QV 2010-2016'!$A$1:$M$2587,7,FALSE))</f>
        <v>142</v>
      </c>
      <c r="H1702" s="36">
        <f>IF(VLOOKUP(A1702,'Fr QV 2010-2016'!$A$1:$M$2587,8,FALSE)="#SAKNAS!",0,VLOOKUP(A1702,'Fr QV 2010-2016'!$A$1:$M$2587,8,FALSE))</f>
        <v>150</v>
      </c>
      <c r="I1702" s="36">
        <f>IF(VLOOKUP(A1702,'Fr QV 2010-2016'!$A$1:$M$2587,9,FALSE)="#SAKNAS!",0,VLOOKUP(A1702,'Fr QV 2010-2016'!$A$1:$M$2587,9,FALSE))</f>
        <v>113</v>
      </c>
      <c r="J1702" s="36">
        <f>IF(VLOOKUP(A1702,'Fr QV 2010-2016'!$A$1:$M$2587,10,FALSE)="#SAKNAS!",0,VLOOKUP(A1702,'Fr QV 2010-2016'!$A$1:$M$2587,10,FALSE))</f>
        <v>124</v>
      </c>
      <c r="K1702" s="36">
        <f>IF(VLOOKUP(A1702,'Fr QV 2010-2016'!$A$1:$M$2587,11,FALSE)="#SAKNAS!",0,VLOOKUP(A1702,'Fr QV 2010-2016'!$A$1:$M$2587,11,FALSE))</f>
        <v>124</v>
      </c>
      <c r="L1702" s="36">
        <f>IF(VLOOKUP(A1702,'Fr QV 2010-2016'!$A$1:$M$2587,12,FALSE)="#SAKNAS!",0,VLOOKUP(A1702,'Fr QV 2010-2016'!$A$1:$M$2587,12,FALSE))</f>
        <v>134</v>
      </c>
      <c r="M1702" s="36">
        <f>IF(VLOOKUP(A1702,'Fr QV 2010-2016'!$A$1:$M$2587,13,FALSE)="#SAKNAS!",0,VLOOKUP(A1702,'Fr QV 2010-2016'!$A$1:$M$2587,13,FALSE))</f>
        <v>133</v>
      </c>
      <c r="N1702" s="36">
        <f>IF(VLOOKUP(A1702,'Fr QV 2017'!$A$1:$F$2587,6,FALSE)="#SAKNAS!",0,VLOOKUP(A1702,'Fr QV 2017'!$A$1:$F$2587,6,FALSE))</f>
        <v>150</v>
      </c>
      <c r="O1702" s="36">
        <f>IF(VLOOKUP(A1702,'Fr QV 2018'!$A$1:$M$2587,6,FALSE)="#SAKNAS!",0,VLOOKUP(A1702,'Fr QV 2018'!$A$1:$M$2587,6,FALSE))</f>
        <v>130</v>
      </c>
      <c r="P1702" s="36">
        <f>IF(VLOOKUP(A1702,'Fr QV 2019'!$A$1:$M$2587,6,FALSE)="#SAKNAS!",0,VLOOKUP(A1702,'Fr QV 2019'!$A$1:$M$2587,6,FALSE))</f>
        <v>135</v>
      </c>
      <c r="Q1702" s="36">
        <f>IF(VLOOKUP(A1702,'Fr QV 2020'!$A$1:$M$2587,6,FALSE)="#SAKNAS!",0,VLOOKUP(A1702,'Fr QV 2020'!$A$1:$M$2587,6,FALSE))</f>
        <v>97</v>
      </c>
      <c r="R1702" s="36">
        <f>IF(VLOOKUP(A1702,'Fr QV 2021'!$A$1:$M$2587,6,FALSE)="#SAKNAS!",0,VLOOKUP(A1702,'Fr QV 2021'!$A$1:$M$2587,6,FALSE))</f>
        <v>75</v>
      </c>
      <c r="S1702" s="36">
        <f>IF(VLOOKUP(A1702,'FR QV 2022'!$A$1:$M$2587,6,FALSE)="#SAKNAS!",0,VLOOKUP(A1702,'FR QV 2022'!$A$1:$M$2587,6,FALSE))</f>
        <v>68</v>
      </c>
      <c r="T1702" s="36">
        <f>IF(VLOOKUP($A1702,'FR QV 2023'!$A$1:$M$2587,6,FALSE)="#SAKNAS!",0,VLOOKUP($A1702,'FR QV 2023'!$A$1:$M$2587,6,FALSE))</f>
        <v>101</v>
      </c>
      <c r="U1702" s="36">
        <f>IF(VLOOKUP($A1702,'FR QV 2024'!$A$1:$M$2587,6,FALSE)="#SAKNAS!",0,VLOOKUP($A1702,'FR QV 2024'!$A$1:$M$2587,6,FALSE))</f>
        <v>52</v>
      </c>
    </row>
    <row r="1703" spans="1:21" s="12" customFormat="1" x14ac:dyDescent="0.2">
      <c r="A1703" s="26" t="str">
        <f t="shared" si="26"/>
        <v>0840075J01MA06</v>
      </c>
      <c r="B1703" s="12" t="str">
        <f>VLOOKUP(C1703,'Akodens FV'!$A$1:$B$2003,2,FALSE)</f>
        <v>Hälsoval</v>
      </c>
      <c r="C1703" s="27" t="s">
        <v>2</v>
      </c>
      <c r="D1703" s="28" t="s">
        <v>130</v>
      </c>
      <c r="E1703" s="27" t="s">
        <v>256</v>
      </c>
      <c r="F1703" s="28" t="s">
        <v>366</v>
      </c>
      <c r="G1703" s="36">
        <f>IF(VLOOKUP(A1703,'Fr QV 2010-2016'!$A$1:$M$2587,7,FALSE)="#SAKNAS!",0,VLOOKUP(A1703,'Fr QV 2010-2016'!$A$1:$M$2587,7,FALSE))</f>
        <v>4</v>
      </c>
      <c r="H1703" s="36">
        <f>IF(VLOOKUP(A1703,'Fr QV 2010-2016'!$A$1:$M$2587,8,FALSE)="#SAKNAS!",0,VLOOKUP(A1703,'Fr QV 2010-2016'!$A$1:$M$2587,8,FALSE))</f>
        <v>1</v>
      </c>
      <c r="I1703" s="36">
        <f>IF(VLOOKUP(A1703,'Fr QV 2010-2016'!$A$1:$M$2587,9,FALSE)="#SAKNAS!",0,VLOOKUP(A1703,'Fr QV 2010-2016'!$A$1:$M$2587,9,FALSE))</f>
        <v>0</v>
      </c>
      <c r="J1703" s="36">
        <f>IF(VLOOKUP(A1703,'Fr QV 2010-2016'!$A$1:$M$2587,10,FALSE)="#SAKNAS!",0,VLOOKUP(A1703,'Fr QV 2010-2016'!$A$1:$M$2587,10,FALSE))</f>
        <v>0</v>
      </c>
      <c r="K1703" s="36">
        <f>IF(VLOOKUP(A1703,'Fr QV 2010-2016'!$A$1:$M$2587,11,FALSE)="#SAKNAS!",0,VLOOKUP(A1703,'Fr QV 2010-2016'!$A$1:$M$2587,11,FALSE))</f>
        <v>0</v>
      </c>
      <c r="L1703" s="36">
        <f>IF(VLOOKUP(A1703,'Fr QV 2010-2016'!$A$1:$M$2587,12,FALSE)="#SAKNAS!",0,VLOOKUP(A1703,'Fr QV 2010-2016'!$A$1:$M$2587,12,FALSE))</f>
        <v>0</v>
      </c>
      <c r="M1703" s="36">
        <f>IF(VLOOKUP(A1703,'Fr QV 2010-2016'!$A$1:$M$2587,13,FALSE)="#SAKNAS!",0,VLOOKUP(A1703,'Fr QV 2010-2016'!$A$1:$M$2587,13,FALSE))</f>
        <v>0</v>
      </c>
      <c r="N1703" s="36">
        <v>0</v>
      </c>
      <c r="O1703" s="36">
        <v>0</v>
      </c>
      <c r="P1703" s="36">
        <v>0</v>
      </c>
      <c r="Q1703" s="36">
        <v>0</v>
      </c>
      <c r="R1703" s="36"/>
      <c r="S1703" s="36">
        <v>0</v>
      </c>
      <c r="T1703" s="36">
        <v>0</v>
      </c>
      <c r="U1703" s="36"/>
    </row>
    <row r="1704" spans="1:21" s="12" customFormat="1" x14ac:dyDescent="0.2">
      <c r="A1704" s="26" t="str">
        <f t="shared" si="26"/>
        <v>0840075J01MA12</v>
      </c>
      <c r="B1704" s="12" t="str">
        <f>VLOOKUP(C1704,'Akodens FV'!$A$1:$B$2003,2,FALSE)</f>
        <v>Hälsoval</v>
      </c>
      <c r="C1704" s="27" t="s">
        <v>2</v>
      </c>
      <c r="D1704" s="28" t="s">
        <v>130</v>
      </c>
      <c r="E1704" s="27" t="s">
        <v>265</v>
      </c>
      <c r="F1704" s="28" t="s">
        <v>379</v>
      </c>
      <c r="G1704" s="36">
        <f>IF(VLOOKUP(A1704,'Fr QV 2010-2016'!$A$1:$M$2587,7,FALSE)="#SAKNAS!",0,VLOOKUP(A1704,'Fr QV 2010-2016'!$A$1:$M$2587,7,FALSE))</f>
        <v>2</v>
      </c>
      <c r="H1704" s="36">
        <f>IF(VLOOKUP(A1704,'Fr QV 2010-2016'!$A$1:$M$2587,8,FALSE)="#SAKNAS!",0,VLOOKUP(A1704,'Fr QV 2010-2016'!$A$1:$M$2587,8,FALSE))</f>
        <v>4</v>
      </c>
      <c r="I1704" s="36">
        <f>IF(VLOOKUP(A1704,'Fr QV 2010-2016'!$A$1:$M$2587,9,FALSE)="#SAKNAS!",0,VLOOKUP(A1704,'Fr QV 2010-2016'!$A$1:$M$2587,9,FALSE))</f>
        <v>2</v>
      </c>
      <c r="J1704" s="36">
        <f>IF(VLOOKUP(A1704,'Fr QV 2010-2016'!$A$1:$M$2587,10,FALSE)="#SAKNAS!",0,VLOOKUP(A1704,'Fr QV 2010-2016'!$A$1:$M$2587,10,FALSE))</f>
        <v>1</v>
      </c>
      <c r="K1704" s="36">
        <f>IF(VLOOKUP(A1704,'Fr QV 2010-2016'!$A$1:$M$2587,11,FALSE)="#SAKNAS!",0,VLOOKUP(A1704,'Fr QV 2010-2016'!$A$1:$M$2587,11,FALSE))</f>
        <v>2</v>
      </c>
      <c r="L1704" s="36">
        <f>IF(VLOOKUP(A1704,'Fr QV 2010-2016'!$A$1:$M$2587,12,FALSE)="#SAKNAS!",0,VLOOKUP(A1704,'Fr QV 2010-2016'!$A$1:$M$2587,12,FALSE))</f>
        <v>2</v>
      </c>
      <c r="M1704" s="36">
        <f>IF(VLOOKUP(A1704,'Fr QV 2010-2016'!$A$1:$M$2587,13,FALSE)="#SAKNAS!",0,VLOOKUP(A1704,'Fr QV 2010-2016'!$A$1:$M$2587,13,FALSE))</f>
        <v>1</v>
      </c>
      <c r="N1704" s="36">
        <v>0</v>
      </c>
      <c r="O1704" s="36">
        <f>IF(VLOOKUP(A1704,'Fr QV 2018'!$A$1:$M$2587,6,FALSE)="#SAKNAS!",0,VLOOKUP(A1704,'Fr QV 2018'!$A$1:$M$2587,6,FALSE))</f>
        <v>2</v>
      </c>
      <c r="P1704" s="36">
        <v>0</v>
      </c>
      <c r="Q1704" s="36">
        <f>IF(VLOOKUP(A1704,'Fr QV 2020'!$A$1:$M$2587,6,FALSE)="#SAKNAS!",0,VLOOKUP(A1704,'Fr QV 2020'!$A$1:$M$2587,6,FALSE))</f>
        <v>1</v>
      </c>
      <c r="R1704" s="36"/>
      <c r="S1704" s="36">
        <f>IF(VLOOKUP(A1704,'FR QV 2022'!$A$1:$M$2587,6,FALSE)="#SAKNAS!",0,VLOOKUP(A1704,'FR QV 2022'!$A$1:$M$2587,6,FALSE))</f>
        <v>1</v>
      </c>
      <c r="T1704" s="36">
        <f>IF(VLOOKUP($A1704,'FR QV 2023'!$A$1:$M$2587,6,FALSE)="#SAKNAS!",0,VLOOKUP($A1704,'FR QV 2023'!$A$1:$M$2587,6,FALSE))</f>
        <v>1</v>
      </c>
      <c r="U1704" s="36"/>
    </row>
    <row r="1705" spans="1:21" s="12" customFormat="1" x14ac:dyDescent="0.2">
      <c r="A1705" s="26" t="str">
        <f t="shared" si="26"/>
        <v>0840075J01MA14</v>
      </c>
      <c r="B1705" s="12" t="str">
        <f>VLOOKUP(C1705,'Akodens FV'!$A$1:$B$2003,2,FALSE)</f>
        <v>Hälsoval</v>
      </c>
      <c r="C1705" s="27" t="s">
        <v>2</v>
      </c>
      <c r="D1705" s="28" t="s">
        <v>130</v>
      </c>
      <c r="E1705" s="27" t="s">
        <v>272</v>
      </c>
      <c r="F1705" s="28" t="s">
        <v>386</v>
      </c>
      <c r="G1705" s="36">
        <f>IF(VLOOKUP(A1705,'Fr QV 2010-2016'!$A$1:$M$2587,7,FALSE)="#SAKNAS!",0,VLOOKUP(A1705,'Fr QV 2010-2016'!$A$1:$M$2587,7,FALSE))</f>
        <v>0</v>
      </c>
      <c r="H1705" s="36">
        <f>IF(VLOOKUP(A1705,'Fr QV 2010-2016'!$A$1:$M$2587,8,FALSE)="#SAKNAS!",0,VLOOKUP(A1705,'Fr QV 2010-2016'!$A$1:$M$2587,8,FALSE))</f>
        <v>1</v>
      </c>
      <c r="I1705" s="36">
        <f>IF(VLOOKUP(A1705,'Fr QV 2010-2016'!$A$1:$M$2587,9,FALSE)="#SAKNAS!",0,VLOOKUP(A1705,'Fr QV 2010-2016'!$A$1:$M$2587,9,FALSE))</f>
        <v>0</v>
      </c>
      <c r="J1705" s="36">
        <f>IF(VLOOKUP(A1705,'Fr QV 2010-2016'!$A$1:$M$2587,10,FALSE)="#SAKNAS!",0,VLOOKUP(A1705,'Fr QV 2010-2016'!$A$1:$M$2587,10,FALSE))</f>
        <v>2</v>
      </c>
      <c r="K1705" s="36">
        <f>IF(VLOOKUP(A1705,'Fr QV 2010-2016'!$A$1:$M$2587,11,FALSE)="#SAKNAS!",0,VLOOKUP(A1705,'Fr QV 2010-2016'!$A$1:$M$2587,11,FALSE))</f>
        <v>0</v>
      </c>
      <c r="L1705" s="36">
        <f>IF(VLOOKUP(A1705,'Fr QV 2010-2016'!$A$1:$M$2587,12,FALSE)="#SAKNAS!",0,VLOOKUP(A1705,'Fr QV 2010-2016'!$A$1:$M$2587,12,FALSE))</f>
        <v>1</v>
      </c>
      <c r="M1705" s="36">
        <f>IF(VLOOKUP(A1705,'Fr QV 2010-2016'!$A$1:$M$2587,13,FALSE)="#SAKNAS!",0,VLOOKUP(A1705,'Fr QV 2010-2016'!$A$1:$M$2587,13,FALSE))</f>
        <v>1</v>
      </c>
      <c r="N1705" s="36">
        <v>0</v>
      </c>
      <c r="O1705" s="36">
        <v>0</v>
      </c>
      <c r="P1705" s="36">
        <v>0</v>
      </c>
      <c r="Q1705" s="36">
        <v>0</v>
      </c>
      <c r="R1705" s="36"/>
      <c r="S1705" s="36">
        <v>0</v>
      </c>
      <c r="T1705" s="36">
        <v>0</v>
      </c>
      <c r="U1705" s="36"/>
    </row>
    <row r="1706" spans="1:21" s="12" customFormat="1" x14ac:dyDescent="0.2">
      <c r="A1706" s="26" t="str">
        <f t="shared" si="26"/>
        <v>0840075J01XC01</v>
      </c>
      <c r="B1706" s="12" t="str">
        <f>VLOOKUP(C1706,'Akodens FV'!$A$1:$B$2003,2,FALSE)</f>
        <v>Hälsoval</v>
      </c>
      <c r="C1706" s="27" t="s">
        <v>2</v>
      </c>
      <c r="D1706" s="28" t="s">
        <v>130</v>
      </c>
      <c r="E1706" s="27" t="s">
        <v>266</v>
      </c>
      <c r="F1706" s="28" t="s">
        <v>360</v>
      </c>
      <c r="G1706" s="36">
        <f>IF(VLOOKUP(A1706,'Fr QV 2010-2016'!$A$1:$M$2587,7,FALSE)="#SAKNAS!",0,VLOOKUP(A1706,'Fr QV 2010-2016'!$A$1:$M$2587,7,FALSE))</f>
        <v>0</v>
      </c>
      <c r="H1706" s="36">
        <f>IF(VLOOKUP(A1706,'Fr QV 2010-2016'!$A$1:$M$2587,8,FALSE)="#SAKNAS!",0,VLOOKUP(A1706,'Fr QV 2010-2016'!$A$1:$M$2587,8,FALSE))</f>
        <v>0</v>
      </c>
      <c r="I1706" s="36">
        <f>IF(VLOOKUP(A1706,'Fr QV 2010-2016'!$A$1:$M$2587,9,FALSE)="#SAKNAS!",0,VLOOKUP(A1706,'Fr QV 2010-2016'!$A$1:$M$2587,9,FALSE))</f>
        <v>1</v>
      </c>
      <c r="J1706" s="36">
        <f>IF(VLOOKUP(A1706,'Fr QV 2010-2016'!$A$1:$M$2587,10,FALSE)="#SAKNAS!",0,VLOOKUP(A1706,'Fr QV 2010-2016'!$A$1:$M$2587,10,FALSE))</f>
        <v>2</v>
      </c>
      <c r="K1706" s="36">
        <f>IF(VLOOKUP(A1706,'Fr QV 2010-2016'!$A$1:$M$2587,11,FALSE)="#SAKNAS!",0,VLOOKUP(A1706,'Fr QV 2010-2016'!$A$1:$M$2587,11,FALSE))</f>
        <v>0</v>
      </c>
      <c r="L1706" s="36">
        <f>IF(VLOOKUP(A1706,'Fr QV 2010-2016'!$A$1:$M$2587,12,FALSE)="#SAKNAS!",0,VLOOKUP(A1706,'Fr QV 2010-2016'!$A$1:$M$2587,12,FALSE))</f>
        <v>2</v>
      </c>
      <c r="M1706" s="36">
        <f>IF(VLOOKUP(A1706,'Fr QV 2010-2016'!$A$1:$M$2587,13,FALSE)="#SAKNAS!",0,VLOOKUP(A1706,'Fr QV 2010-2016'!$A$1:$M$2587,13,FALSE))</f>
        <v>0</v>
      </c>
      <c r="N1706" s="36">
        <v>0</v>
      </c>
      <c r="O1706" s="36">
        <f>IF(VLOOKUP(A1706,'Fr QV 2018'!$A$1:$M$2587,6,FALSE)="#SAKNAS!",0,VLOOKUP(A1706,'Fr QV 2018'!$A$1:$M$2587,6,FALSE))</f>
        <v>3</v>
      </c>
      <c r="P1706" s="36">
        <v>0</v>
      </c>
      <c r="Q1706" s="36">
        <f>IF(VLOOKUP(A1706,'Fr QV 2020'!$A$1:$M$2587,6,FALSE)="#SAKNAS!",0,VLOOKUP(A1706,'Fr QV 2020'!$A$1:$M$2587,6,FALSE))</f>
        <v>1</v>
      </c>
      <c r="R1706" s="36"/>
      <c r="S1706" s="36">
        <v>0</v>
      </c>
      <c r="T1706" s="36">
        <v>0</v>
      </c>
      <c r="U1706" s="36"/>
    </row>
    <row r="1707" spans="1:21" s="12" customFormat="1" x14ac:dyDescent="0.2">
      <c r="A1707" s="26" t="str">
        <f t="shared" si="26"/>
        <v>0840075J01XE01</v>
      </c>
      <c r="B1707" s="12" t="str">
        <f>VLOOKUP(C1707,'Akodens FV'!$A$1:$B$2003,2,FALSE)</f>
        <v>Hälsoval</v>
      </c>
      <c r="C1707" s="27" t="s">
        <v>2</v>
      </c>
      <c r="D1707" s="28" t="s">
        <v>130</v>
      </c>
      <c r="E1707" s="27" t="s">
        <v>255</v>
      </c>
      <c r="F1707" s="28" t="s">
        <v>361</v>
      </c>
      <c r="G1707" s="36">
        <f>IF(VLOOKUP(A1707,'Fr QV 2010-2016'!$A$1:$M$2587,7,FALSE)="#SAKNAS!",0,VLOOKUP(A1707,'Fr QV 2010-2016'!$A$1:$M$2587,7,FALSE))</f>
        <v>255</v>
      </c>
      <c r="H1707" s="36">
        <f>IF(VLOOKUP(A1707,'Fr QV 2010-2016'!$A$1:$M$2587,8,FALSE)="#SAKNAS!",0,VLOOKUP(A1707,'Fr QV 2010-2016'!$A$1:$M$2587,8,FALSE))</f>
        <v>306</v>
      </c>
      <c r="I1707" s="36">
        <f>IF(VLOOKUP(A1707,'Fr QV 2010-2016'!$A$1:$M$2587,9,FALSE)="#SAKNAS!",0,VLOOKUP(A1707,'Fr QV 2010-2016'!$A$1:$M$2587,9,FALSE))</f>
        <v>331</v>
      </c>
      <c r="J1707" s="36">
        <f>IF(VLOOKUP(A1707,'Fr QV 2010-2016'!$A$1:$M$2587,10,FALSE)="#SAKNAS!",0,VLOOKUP(A1707,'Fr QV 2010-2016'!$A$1:$M$2587,10,FALSE))</f>
        <v>378</v>
      </c>
      <c r="K1707" s="36">
        <f>IF(VLOOKUP(A1707,'Fr QV 2010-2016'!$A$1:$M$2587,11,FALSE)="#SAKNAS!",0,VLOOKUP(A1707,'Fr QV 2010-2016'!$A$1:$M$2587,11,FALSE))</f>
        <v>427</v>
      </c>
      <c r="L1707" s="36">
        <f>IF(VLOOKUP(A1707,'Fr QV 2010-2016'!$A$1:$M$2587,12,FALSE)="#SAKNAS!",0,VLOOKUP(A1707,'Fr QV 2010-2016'!$A$1:$M$2587,12,FALSE))</f>
        <v>364</v>
      </c>
      <c r="M1707" s="36">
        <f>IF(VLOOKUP(A1707,'Fr QV 2010-2016'!$A$1:$M$2587,13,FALSE)="#SAKNAS!",0,VLOOKUP(A1707,'Fr QV 2010-2016'!$A$1:$M$2587,13,FALSE))</f>
        <v>593</v>
      </c>
      <c r="N1707" s="36">
        <f>IF(VLOOKUP(A1707,'Fr QV 2017'!$A$1:$F$2587,6,FALSE)="#SAKNAS!",0,VLOOKUP(A1707,'Fr QV 2017'!$A$1:$F$2587,6,FALSE))</f>
        <v>566</v>
      </c>
      <c r="O1707" s="36">
        <f>IF(VLOOKUP(A1707,'Fr QV 2018'!$A$1:$M$2587,6,FALSE)="#SAKNAS!",0,VLOOKUP(A1707,'Fr QV 2018'!$A$1:$M$2587,6,FALSE))</f>
        <v>394</v>
      </c>
      <c r="P1707" s="36">
        <f>IF(VLOOKUP(A1707,'Fr QV 2019'!$A$1:$M$2587,6,FALSE)="#SAKNAS!",0,VLOOKUP(A1707,'Fr QV 2019'!$A$1:$M$2587,6,FALSE))</f>
        <v>391</v>
      </c>
      <c r="Q1707" s="36">
        <f>IF(VLOOKUP(A1707,'Fr QV 2020'!$A$1:$M$2587,6,FALSE)="#SAKNAS!",0,VLOOKUP(A1707,'Fr QV 2020'!$A$1:$M$2587,6,FALSE))</f>
        <v>520</v>
      </c>
      <c r="R1707" s="36">
        <f>IF(VLOOKUP(A1707,'Fr QV 2021'!$A$1:$M$2587,6,FALSE)="#SAKNAS!",0,VLOOKUP(A1707,'Fr QV 2021'!$A$1:$M$2587,6,FALSE))</f>
        <v>571</v>
      </c>
      <c r="S1707" s="36">
        <f>IF(VLOOKUP(A1707,'FR QV 2022'!$A$1:$M$2587,6,FALSE)="#SAKNAS!",0,VLOOKUP(A1707,'FR QV 2022'!$A$1:$M$2587,6,FALSE))</f>
        <v>554</v>
      </c>
      <c r="T1707" s="36">
        <f>IF(VLOOKUP($A1707,'FR QV 2023'!$A$1:$M$2587,6,FALSE)="#SAKNAS!",0,VLOOKUP($A1707,'FR QV 2023'!$A$1:$M$2587,6,FALSE))</f>
        <v>479</v>
      </c>
      <c r="U1707" s="36">
        <f>IF(VLOOKUP($A1707,'FR QV 2024'!$A$1:$M$2587,6,FALSE)="#SAKNAS!",0,VLOOKUP($A1707,'FR QV 2024'!$A$1:$M$2587,6,FALSE))</f>
        <v>429</v>
      </c>
    </row>
    <row r="1708" spans="1:21" s="12" customFormat="1" x14ac:dyDescent="0.2">
      <c r="A1708" s="26" t="str">
        <f t="shared" si="26"/>
        <v>0840080J01AA02</v>
      </c>
      <c r="B1708" s="12" t="str">
        <f>VLOOKUP(C1708,'Akodens FV'!$A$1:$B$2003,2,FALSE)</f>
        <v>Hälsoval</v>
      </c>
      <c r="C1708" s="27" t="s">
        <v>14</v>
      </c>
      <c r="D1708" s="28" t="s">
        <v>142</v>
      </c>
      <c r="E1708" s="27" t="s">
        <v>249</v>
      </c>
      <c r="F1708" s="28" t="s">
        <v>348</v>
      </c>
      <c r="G1708" s="36">
        <f>IF(VLOOKUP(A1708,'Fr QV 2010-2016'!$A$1:$M$2587,7,FALSE)="#SAKNAS!",0,VLOOKUP(A1708,'Fr QV 2010-2016'!$A$1:$M$2587,7,FALSE))</f>
        <v>229</v>
      </c>
      <c r="H1708" s="36">
        <f>IF(VLOOKUP(A1708,'Fr QV 2010-2016'!$A$1:$M$2587,8,FALSE)="#SAKNAS!",0,VLOOKUP(A1708,'Fr QV 2010-2016'!$A$1:$M$2587,8,FALSE))</f>
        <v>357</v>
      </c>
      <c r="I1708" s="36">
        <f>IF(VLOOKUP(A1708,'Fr QV 2010-2016'!$A$1:$M$2587,9,FALSE)="#SAKNAS!",0,VLOOKUP(A1708,'Fr QV 2010-2016'!$A$1:$M$2587,9,FALSE))</f>
        <v>189</v>
      </c>
      <c r="J1708" s="36">
        <f>IF(VLOOKUP(A1708,'Fr QV 2010-2016'!$A$1:$M$2587,10,FALSE)="#SAKNAS!",0,VLOOKUP(A1708,'Fr QV 2010-2016'!$A$1:$M$2587,10,FALSE))</f>
        <v>161</v>
      </c>
      <c r="K1708" s="36">
        <f>IF(VLOOKUP(A1708,'Fr QV 2010-2016'!$A$1:$M$2587,11,FALSE)="#SAKNAS!",0,VLOOKUP(A1708,'Fr QV 2010-2016'!$A$1:$M$2587,11,FALSE))</f>
        <v>142</v>
      </c>
      <c r="L1708" s="36">
        <f>IF(VLOOKUP(A1708,'Fr QV 2010-2016'!$A$1:$M$2587,12,FALSE)="#SAKNAS!",0,VLOOKUP(A1708,'Fr QV 2010-2016'!$A$1:$M$2587,12,FALSE))</f>
        <v>136</v>
      </c>
      <c r="M1708" s="36">
        <f>IF(VLOOKUP(A1708,'Fr QV 2010-2016'!$A$1:$M$2587,13,FALSE)="#SAKNAS!",0,VLOOKUP(A1708,'Fr QV 2010-2016'!$A$1:$M$2587,13,FALSE))</f>
        <v>92</v>
      </c>
      <c r="N1708" s="36">
        <f>IF(VLOOKUP(A1708,'Fr QV 2017'!$A$1:$F$2587,6,FALSE)="#SAKNAS!",0,VLOOKUP(A1708,'Fr QV 2017'!$A$1:$F$2587,6,FALSE))</f>
        <v>137</v>
      </c>
      <c r="O1708" s="36">
        <f>IF(VLOOKUP(A1708,'Fr QV 2018'!$A$1:$M$2587,6,FALSE)="#SAKNAS!",0,VLOOKUP(A1708,'Fr QV 2018'!$A$1:$M$2587,6,FALSE))</f>
        <v>113</v>
      </c>
      <c r="P1708" s="36">
        <f>IF(VLOOKUP(A1708,'Fr QV 2019'!$A$1:$M$2587,6,FALSE)="#SAKNAS!",0,VLOOKUP(A1708,'Fr QV 2019'!$A$1:$M$2587,6,FALSE))</f>
        <v>75</v>
      </c>
      <c r="Q1708" s="36">
        <f>IF(VLOOKUP(A1708,'Fr QV 2020'!$A$1:$M$2587,6,FALSE)="#SAKNAS!",0,VLOOKUP(A1708,'Fr QV 2020'!$A$1:$M$2587,6,FALSE))</f>
        <v>45</v>
      </c>
      <c r="R1708" s="36">
        <f>IF(VLOOKUP(A1708,'Fr QV 2021'!$A$1:$M$2587,6,FALSE)="#SAKNAS!",0,VLOOKUP(A1708,'Fr QV 2021'!$A$1:$M$2587,6,FALSE))</f>
        <v>34</v>
      </c>
      <c r="S1708" s="36">
        <f>IF(VLOOKUP(A1708,'FR QV 2022'!$A$1:$M$2587,6,FALSE)="#SAKNAS!",0,VLOOKUP(A1708,'FR QV 2022'!$A$1:$M$2587,6,FALSE))</f>
        <v>52</v>
      </c>
      <c r="T1708" s="36">
        <f>IF(VLOOKUP($A1708,'FR QV 2023'!$A$1:$M$2587,6,FALSE)="#SAKNAS!",0,VLOOKUP($A1708,'FR QV 2023'!$A$1:$M$2587,6,FALSE))</f>
        <v>68</v>
      </c>
      <c r="U1708" s="36">
        <f>IF(VLOOKUP($A1708,'FR QV 2024'!$A$1:$M$2587,6,FALSE)="#SAKNAS!",0,VLOOKUP($A1708,'FR QV 2024'!$A$1:$M$2587,6,FALSE))</f>
        <v>130</v>
      </c>
    </row>
    <row r="1709" spans="1:21" s="12" customFormat="1" x14ac:dyDescent="0.2">
      <c r="A1709" s="26" t="str">
        <f t="shared" si="26"/>
        <v>0840080J01AA04</v>
      </c>
      <c r="B1709" s="12" t="str">
        <f>VLOOKUP(C1709,'Akodens FV'!$A$1:$B$2003,2,FALSE)</f>
        <v>Hälsoval</v>
      </c>
      <c r="C1709" s="27" t="s">
        <v>14</v>
      </c>
      <c r="D1709" s="28" t="s">
        <v>142</v>
      </c>
      <c r="E1709" s="27" t="s">
        <v>264</v>
      </c>
      <c r="F1709" s="28" t="s">
        <v>349</v>
      </c>
      <c r="G1709" s="36">
        <f>IF(VLOOKUP(A1709,'Fr QV 2010-2016'!$A$1:$M$2587,7,FALSE)="#SAKNAS!",0,VLOOKUP(A1709,'Fr QV 2010-2016'!$A$1:$M$2587,7,FALSE))</f>
        <v>39</v>
      </c>
      <c r="H1709" s="36">
        <f>IF(VLOOKUP(A1709,'Fr QV 2010-2016'!$A$1:$M$2587,8,FALSE)="#SAKNAS!",0,VLOOKUP(A1709,'Fr QV 2010-2016'!$A$1:$M$2587,8,FALSE))</f>
        <v>46</v>
      </c>
      <c r="I1709" s="36">
        <f>IF(VLOOKUP(A1709,'Fr QV 2010-2016'!$A$1:$M$2587,9,FALSE)="#SAKNAS!",0,VLOOKUP(A1709,'Fr QV 2010-2016'!$A$1:$M$2587,9,FALSE))</f>
        <v>37</v>
      </c>
      <c r="J1709" s="36">
        <f>IF(VLOOKUP(A1709,'Fr QV 2010-2016'!$A$1:$M$2587,10,FALSE)="#SAKNAS!",0,VLOOKUP(A1709,'Fr QV 2010-2016'!$A$1:$M$2587,10,FALSE))</f>
        <v>34</v>
      </c>
      <c r="K1709" s="36">
        <f>IF(VLOOKUP(A1709,'Fr QV 2010-2016'!$A$1:$M$2587,11,FALSE)="#SAKNAS!",0,VLOOKUP(A1709,'Fr QV 2010-2016'!$A$1:$M$2587,11,FALSE))</f>
        <v>55</v>
      </c>
      <c r="L1709" s="36">
        <f>IF(VLOOKUP(A1709,'Fr QV 2010-2016'!$A$1:$M$2587,12,FALSE)="#SAKNAS!",0,VLOOKUP(A1709,'Fr QV 2010-2016'!$A$1:$M$2587,12,FALSE))</f>
        <v>58</v>
      </c>
      <c r="M1709" s="36">
        <f>IF(VLOOKUP(A1709,'Fr QV 2010-2016'!$A$1:$M$2587,13,FALSE)="#SAKNAS!",0,VLOOKUP(A1709,'Fr QV 2010-2016'!$A$1:$M$2587,13,FALSE))</f>
        <v>42</v>
      </c>
      <c r="N1709" s="36">
        <f>IF(VLOOKUP(A1709,'Fr QV 2017'!$A$1:$F$2587,6,FALSE)="#SAKNAS!",0,VLOOKUP(A1709,'Fr QV 2017'!$A$1:$F$2587,6,FALSE))</f>
        <v>38</v>
      </c>
      <c r="O1709" s="36">
        <f>IF(VLOOKUP(A1709,'Fr QV 2018'!$A$1:$M$2587,6,FALSE)="#SAKNAS!",0,VLOOKUP(A1709,'Fr QV 2018'!$A$1:$M$2587,6,FALSE))</f>
        <v>23</v>
      </c>
      <c r="P1709" s="36">
        <f>IF(VLOOKUP(A1709,'Fr QV 2019'!$A$1:$M$2587,6,FALSE)="#SAKNAS!",0,VLOOKUP(A1709,'Fr QV 2019'!$A$1:$M$2587,6,FALSE))</f>
        <v>19</v>
      </c>
      <c r="Q1709" s="36">
        <f>IF(VLOOKUP(A1709,'Fr QV 2020'!$A$1:$M$2587,6,FALSE)="#SAKNAS!",0,VLOOKUP(A1709,'Fr QV 2020'!$A$1:$M$2587,6,FALSE))</f>
        <v>18</v>
      </c>
      <c r="R1709" s="36">
        <f>IF(VLOOKUP(A1709,'Fr QV 2021'!$A$1:$M$2587,6,FALSE)="#SAKNAS!",0,VLOOKUP(A1709,'Fr QV 2021'!$A$1:$M$2587,6,FALSE))</f>
        <v>15</v>
      </c>
      <c r="S1709" s="36">
        <f>IF(VLOOKUP(A1709,'FR QV 2022'!$A$1:$M$2587,6,FALSE)="#SAKNAS!",0,VLOOKUP(A1709,'FR QV 2022'!$A$1:$M$2587,6,FALSE))</f>
        <v>20</v>
      </c>
      <c r="T1709" s="36">
        <f>IF(VLOOKUP($A1709,'FR QV 2023'!$A$1:$M$2587,6,FALSE)="#SAKNAS!",0,VLOOKUP($A1709,'FR QV 2023'!$A$1:$M$2587,6,FALSE))</f>
        <v>33</v>
      </c>
      <c r="U1709" s="36">
        <f>IF(VLOOKUP($A1709,'FR QV 2024'!$A$1:$M$2587,6,FALSE)="#SAKNAS!",0,VLOOKUP($A1709,'FR QV 2024'!$A$1:$M$2587,6,FALSE))</f>
        <v>24</v>
      </c>
    </row>
    <row r="1710" spans="1:21" s="12" customFormat="1" x14ac:dyDescent="0.2">
      <c r="A1710" s="26" t="str">
        <f t="shared" si="26"/>
        <v>0840080J01AA06</v>
      </c>
      <c r="B1710" s="12" t="str">
        <f>VLOOKUP(C1710,'Akodens FV'!$A$1:$B$2003,2,FALSE)</f>
        <v>Hälsoval</v>
      </c>
      <c r="C1710" s="27" t="s">
        <v>14</v>
      </c>
      <c r="D1710" s="28" t="s">
        <v>142</v>
      </c>
      <c r="E1710" s="27" t="s">
        <v>271</v>
      </c>
      <c r="F1710" s="28" t="s">
        <v>370</v>
      </c>
      <c r="G1710" s="36">
        <f>IF(VLOOKUP(A1710,'Fr QV 2010-2016'!$A$1:$M$2587,7,FALSE)="#SAKNAS!",0,VLOOKUP(A1710,'Fr QV 2010-2016'!$A$1:$M$2587,7,FALSE))</f>
        <v>3</v>
      </c>
      <c r="H1710" s="36">
        <f>IF(VLOOKUP(A1710,'Fr QV 2010-2016'!$A$1:$M$2587,8,FALSE)="#SAKNAS!",0,VLOOKUP(A1710,'Fr QV 2010-2016'!$A$1:$M$2587,8,FALSE))</f>
        <v>2</v>
      </c>
      <c r="I1710" s="36">
        <f>IF(VLOOKUP(A1710,'Fr QV 2010-2016'!$A$1:$M$2587,9,FALSE)="#SAKNAS!",0,VLOOKUP(A1710,'Fr QV 2010-2016'!$A$1:$M$2587,9,FALSE))</f>
        <v>0</v>
      </c>
      <c r="J1710" s="36">
        <f>IF(VLOOKUP(A1710,'Fr QV 2010-2016'!$A$1:$M$2587,10,FALSE)="#SAKNAS!",0,VLOOKUP(A1710,'Fr QV 2010-2016'!$A$1:$M$2587,10,FALSE))</f>
        <v>0</v>
      </c>
      <c r="K1710" s="36">
        <f>IF(VLOOKUP(A1710,'Fr QV 2010-2016'!$A$1:$M$2587,11,FALSE)="#SAKNAS!",0,VLOOKUP(A1710,'Fr QV 2010-2016'!$A$1:$M$2587,11,FALSE))</f>
        <v>0</v>
      </c>
      <c r="L1710" s="36">
        <f>IF(VLOOKUP(A1710,'Fr QV 2010-2016'!$A$1:$M$2587,12,FALSE)="#SAKNAS!",0,VLOOKUP(A1710,'Fr QV 2010-2016'!$A$1:$M$2587,12,FALSE))</f>
        <v>0</v>
      </c>
      <c r="M1710" s="36">
        <f>IF(VLOOKUP(A1710,'Fr QV 2010-2016'!$A$1:$M$2587,13,FALSE)="#SAKNAS!",0,VLOOKUP(A1710,'Fr QV 2010-2016'!$A$1:$M$2587,13,FALSE))</f>
        <v>0</v>
      </c>
      <c r="N1710" s="36">
        <v>0</v>
      </c>
      <c r="O1710" s="36">
        <v>0</v>
      </c>
      <c r="P1710" s="36">
        <v>0</v>
      </c>
      <c r="Q1710" s="36">
        <v>0</v>
      </c>
      <c r="R1710" s="36"/>
      <c r="S1710" s="36">
        <v>0</v>
      </c>
      <c r="T1710" s="36">
        <v>0</v>
      </c>
      <c r="U1710" s="36"/>
    </row>
    <row r="1711" spans="1:21" s="12" customFormat="1" x14ac:dyDescent="0.2">
      <c r="A1711" s="26" t="str">
        <f t="shared" si="26"/>
        <v>0840080J01AA07</v>
      </c>
      <c r="B1711" s="12" t="str">
        <f>VLOOKUP(C1711,'Akodens FV'!$A$1:$B$2003,2,FALSE)</f>
        <v>Hälsoval</v>
      </c>
      <c r="C1711" s="27" t="s">
        <v>14</v>
      </c>
      <c r="D1711" s="28" t="s">
        <v>142</v>
      </c>
      <c r="E1711" s="27" t="s">
        <v>263</v>
      </c>
      <c r="F1711" s="28" t="s">
        <v>363</v>
      </c>
      <c r="G1711" s="36">
        <f>IF(VLOOKUP(A1711,'Fr QV 2010-2016'!$A$1:$M$2587,7,FALSE)="#SAKNAS!",0,VLOOKUP(A1711,'Fr QV 2010-2016'!$A$1:$M$2587,7,FALSE))</f>
        <v>17</v>
      </c>
      <c r="H1711" s="36">
        <f>IF(VLOOKUP(A1711,'Fr QV 2010-2016'!$A$1:$M$2587,8,FALSE)="#SAKNAS!",0,VLOOKUP(A1711,'Fr QV 2010-2016'!$A$1:$M$2587,8,FALSE))</f>
        <v>27</v>
      </c>
      <c r="I1711" s="36">
        <f>IF(VLOOKUP(A1711,'Fr QV 2010-2016'!$A$1:$M$2587,9,FALSE)="#SAKNAS!",0,VLOOKUP(A1711,'Fr QV 2010-2016'!$A$1:$M$2587,9,FALSE))</f>
        <v>16</v>
      </c>
      <c r="J1711" s="36">
        <f>IF(VLOOKUP(A1711,'Fr QV 2010-2016'!$A$1:$M$2587,10,FALSE)="#SAKNAS!",0,VLOOKUP(A1711,'Fr QV 2010-2016'!$A$1:$M$2587,10,FALSE))</f>
        <v>13</v>
      </c>
      <c r="K1711" s="36">
        <f>IF(VLOOKUP(A1711,'Fr QV 2010-2016'!$A$1:$M$2587,11,FALSE)="#SAKNAS!",0,VLOOKUP(A1711,'Fr QV 2010-2016'!$A$1:$M$2587,11,FALSE))</f>
        <v>9</v>
      </c>
      <c r="L1711" s="36">
        <f>IF(VLOOKUP(A1711,'Fr QV 2010-2016'!$A$1:$M$2587,12,FALSE)="#SAKNAS!",0,VLOOKUP(A1711,'Fr QV 2010-2016'!$A$1:$M$2587,12,FALSE))</f>
        <v>10</v>
      </c>
      <c r="M1711" s="36">
        <f>IF(VLOOKUP(A1711,'Fr QV 2010-2016'!$A$1:$M$2587,13,FALSE)="#SAKNAS!",0,VLOOKUP(A1711,'Fr QV 2010-2016'!$A$1:$M$2587,13,FALSE))</f>
        <v>14</v>
      </c>
      <c r="N1711" s="36">
        <f>IF(VLOOKUP(A1711,'Fr QV 2017'!$A$1:$F$2587,6,FALSE)="#SAKNAS!",0,VLOOKUP(A1711,'Fr QV 2017'!$A$1:$F$2587,6,FALSE))</f>
        <v>18</v>
      </c>
      <c r="O1711" s="36">
        <f>IF(VLOOKUP(A1711,'Fr QV 2018'!$A$1:$M$2587,6,FALSE)="#SAKNAS!",0,VLOOKUP(A1711,'Fr QV 2018'!$A$1:$M$2587,6,FALSE))</f>
        <v>12</v>
      </c>
      <c r="P1711" s="36">
        <f>IF(VLOOKUP(A1711,'Fr QV 2019'!$A$1:$M$2587,6,FALSE)="#SAKNAS!",0,VLOOKUP(A1711,'Fr QV 2019'!$A$1:$M$2587,6,FALSE))</f>
        <v>28</v>
      </c>
      <c r="Q1711" s="36">
        <f>IF(VLOOKUP(A1711,'Fr QV 2020'!$A$1:$M$2587,6,FALSE)="#SAKNAS!",0,VLOOKUP(A1711,'Fr QV 2020'!$A$1:$M$2587,6,FALSE))</f>
        <v>14</v>
      </c>
      <c r="R1711" s="36">
        <f>IF(VLOOKUP(A1711,'Fr QV 2021'!$A$1:$M$2587,6,FALSE)="#SAKNAS!",0,VLOOKUP(A1711,'Fr QV 2021'!$A$1:$M$2587,6,FALSE))</f>
        <v>8</v>
      </c>
      <c r="S1711" s="36">
        <f>IF(VLOOKUP(A1711,'FR QV 2022'!$A$1:$M$2587,6,FALSE)="#SAKNAS!",0,VLOOKUP(A1711,'FR QV 2022'!$A$1:$M$2587,6,FALSE))</f>
        <v>10</v>
      </c>
      <c r="T1711" s="36">
        <v>0</v>
      </c>
      <c r="U1711" s="36"/>
    </row>
    <row r="1712" spans="1:21" s="12" customFormat="1" x14ac:dyDescent="0.2">
      <c r="A1712" s="26" t="str">
        <f t="shared" si="26"/>
        <v>0840080J01CA04</v>
      </c>
      <c r="B1712" s="12" t="str">
        <f>VLOOKUP(C1712,'Akodens FV'!$A$1:$B$2003,2,FALSE)</f>
        <v>Hälsoval</v>
      </c>
      <c r="C1712" s="27" t="s">
        <v>14</v>
      </c>
      <c r="D1712" s="28" t="s">
        <v>142</v>
      </c>
      <c r="E1712" s="27" t="s">
        <v>247</v>
      </c>
      <c r="F1712" s="28" t="s">
        <v>350</v>
      </c>
      <c r="G1712" s="36">
        <f>IF(VLOOKUP(A1712,'Fr QV 2010-2016'!$A$1:$M$2587,7,FALSE)="#SAKNAS!",0,VLOOKUP(A1712,'Fr QV 2010-2016'!$A$1:$M$2587,7,FALSE))</f>
        <v>45</v>
      </c>
      <c r="H1712" s="36">
        <f>IF(VLOOKUP(A1712,'Fr QV 2010-2016'!$A$1:$M$2587,8,FALSE)="#SAKNAS!",0,VLOOKUP(A1712,'Fr QV 2010-2016'!$A$1:$M$2587,8,FALSE))</f>
        <v>58</v>
      </c>
      <c r="I1712" s="36">
        <f>IF(VLOOKUP(A1712,'Fr QV 2010-2016'!$A$1:$M$2587,9,FALSE)="#SAKNAS!",0,VLOOKUP(A1712,'Fr QV 2010-2016'!$A$1:$M$2587,9,FALSE))</f>
        <v>44</v>
      </c>
      <c r="J1712" s="36">
        <f>IF(VLOOKUP(A1712,'Fr QV 2010-2016'!$A$1:$M$2587,10,FALSE)="#SAKNAS!",0,VLOOKUP(A1712,'Fr QV 2010-2016'!$A$1:$M$2587,10,FALSE))</f>
        <v>48</v>
      </c>
      <c r="K1712" s="36">
        <f>IF(VLOOKUP(A1712,'Fr QV 2010-2016'!$A$1:$M$2587,11,FALSE)="#SAKNAS!",0,VLOOKUP(A1712,'Fr QV 2010-2016'!$A$1:$M$2587,11,FALSE))</f>
        <v>63</v>
      </c>
      <c r="L1712" s="36">
        <f>IF(VLOOKUP(A1712,'Fr QV 2010-2016'!$A$1:$M$2587,12,FALSE)="#SAKNAS!",0,VLOOKUP(A1712,'Fr QV 2010-2016'!$A$1:$M$2587,12,FALSE))</f>
        <v>42</v>
      </c>
      <c r="M1712" s="36">
        <f>IF(VLOOKUP(A1712,'Fr QV 2010-2016'!$A$1:$M$2587,13,FALSE)="#SAKNAS!",0,VLOOKUP(A1712,'Fr QV 2010-2016'!$A$1:$M$2587,13,FALSE))</f>
        <v>42</v>
      </c>
      <c r="N1712" s="36">
        <f>IF(VLOOKUP(A1712,'Fr QV 2017'!$A$1:$F$2587,6,FALSE)="#SAKNAS!",0,VLOOKUP(A1712,'Fr QV 2017'!$A$1:$F$2587,6,FALSE))</f>
        <v>62</v>
      </c>
      <c r="O1712" s="36">
        <f>IF(VLOOKUP(A1712,'Fr QV 2018'!$A$1:$M$2587,6,FALSE)="#SAKNAS!",0,VLOOKUP(A1712,'Fr QV 2018'!$A$1:$M$2587,6,FALSE))</f>
        <v>43</v>
      </c>
      <c r="P1712" s="36">
        <f>IF(VLOOKUP(A1712,'Fr QV 2019'!$A$1:$M$2587,6,FALSE)="#SAKNAS!",0,VLOOKUP(A1712,'Fr QV 2019'!$A$1:$M$2587,6,FALSE))</f>
        <v>40</v>
      </c>
      <c r="Q1712" s="36">
        <f>IF(VLOOKUP(A1712,'Fr QV 2020'!$A$1:$M$2587,6,FALSE)="#SAKNAS!",0,VLOOKUP(A1712,'Fr QV 2020'!$A$1:$M$2587,6,FALSE))</f>
        <v>25</v>
      </c>
      <c r="R1712" s="36">
        <f>IF(VLOOKUP(A1712,'Fr QV 2021'!$A$1:$M$2587,6,FALSE)="#SAKNAS!",0,VLOOKUP(A1712,'Fr QV 2021'!$A$1:$M$2587,6,FALSE))</f>
        <v>14</v>
      </c>
      <c r="S1712" s="36">
        <f>IF(VLOOKUP(A1712,'FR QV 2022'!$A$1:$M$2587,6,FALSE)="#SAKNAS!",0,VLOOKUP(A1712,'FR QV 2022'!$A$1:$M$2587,6,FALSE))</f>
        <v>31</v>
      </c>
      <c r="T1712" s="36">
        <f>IF(VLOOKUP($A1712,'FR QV 2023'!$A$1:$M$2587,6,FALSE)="#SAKNAS!",0,VLOOKUP($A1712,'FR QV 2023'!$A$1:$M$2587,6,FALSE))</f>
        <v>10</v>
      </c>
      <c r="U1712" s="36">
        <f>IF(VLOOKUP($A1712,'FR QV 2024'!$A$1:$M$2587,6,FALSE)="#SAKNAS!",0,VLOOKUP($A1712,'FR QV 2024'!$A$1:$M$2587,6,FALSE))</f>
        <v>21</v>
      </c>
    </row>
    <row r="1713" spans="1:21" s="12" customFormat="1" x14ac:dyDescent="0.2">
      <c r="A1713" s="26" t="str">
        <f t="shared" si="26"/>
        <v>0840080J01CA08</v>
      </c>
      <c r="B1713" s="12" t="str">
        <f>VLOOKUP(C1713,'Akodens FV'!$A$1:$B$2003,2,FALSE)</f>
        <v>Hälsoval</v>
      </c>
      <c r="C1713" s="27" t="s">
        <v>14</v>
      </c>
      <c r="D1713" s="28" t="s">
        <v>142</v>
      </c>
      <c r="E1713" s="27" t="s">
        <v>262</v>
      </c>
      <c r="F1713" s="28" t="s">
        <v>351</v>
      </c>
      <c r="G1713" s="36">
        <f>IF(VLOOKUP(A1713,'Fr QV 2010-2016'!$A$1:$M$2587,7,FALSE)="#SAKNAS!",0,VLOOKUP(A1713,'Fr QV 2010-2016'!$A$1:$M$2587,7,FALSE))</f>
        <v>245</v>
      </c>
      <c r="H1713" s="36">
        <f>IF(VLOOKUP(A1713,'Fr QV 2010-2016'!$A$1:$M$2587,8,FALSE)="#SAKNAS!",0,VLOOKUP(A1713,'Fr QV 2010-2016'!$A$1:$M$2587,8,FALSE))</f>
        <v>254</v>
      </c>
      <c r="I1713" s="36">
        <f>IF(VLOOKUP(A1713,'Fr QV 2010-2016'!$A$1:$M$2587,9,FALSE)="#SAKNAS!",0,VLOOKUP(A1713,'Fr QV 2010-2016'!$A$1:$M$2587,9,FALSE))</f>
        <v>273</v>
      </c>
      <c r="J1713" s="36">
        <f>IF(VLOOKUP(A1713,'Fr QV 2010-2016'!$A$1:$M$2587,10,FALSE)="#SAKNAS!",0,VLOOKUP(A1713,'Fr QV 2010-2016'!$A$1:$M$2587,10,FALSE))</f>
        <v>319</v>
      </c>
      <c r="K1713" s="36">
        <f>IF(VLOOKUP(A1713,'Fr QV 2010-2016'!$A$1:$M$2587,11,FALSE)="#SAKNAS!",0,VLOOKUP(A1713,'Fr QV 2010-2016'!$A$1:$M$2587,11,FALSE))</f>
        <v>339</v>
      </c>
      <c r="L1713" s="36">
        <f>IF(VLOOKUP(A1713,'Fr QV 2010-2016'!$A$1:$M$2587,12,FALSE)="#SAKNAS!",0,VLOOKUP(A1713,'Fr QV 2010-2016'!$A$1:$M$2587,12,FALSE))</f>
        <v>313</v>
      </c>
      <c r="M1713" s="36">
        <f>IF(VLOOKUP(A1713,'Fr QV 2010-2016'!$A$1:$M$2587,13,FALSE)="#SAKNAS!",0,VLOOKUP(A1713,'Fr QV 2010-2016'!$A$1:$M$2587,13,FALSE))</f>
        <v>313</v>
      </c>
      <c r="N1713" s="36">
        <f>IF(VLOOKUP(A1713,'Fr QV 2017'!$A$1:$F$2587,6,FALSE)="#SAKNAS!",0,VLOOKUP(A1713,'Fr QV 2017'!$A$1:$F$2587,6,FALSE))</f>
        <v>299</v>
      </c>
      <c r="O1713" s="36">
        <f>IF(VLOOKUP(A1713,'Fr QV 2018'!$A$1:$M$2587,6,FALSE)="#SAKNAS!",0,VLOOKUP(A1713,'Fr QV 2018'!$A$1:$M$2587,6,FALSE))</f>
        <v>328</v>
      </c>
      <c r="P1713" s="36">
        <f>IF(VLOOKUP(A1713,'Fr QV 2019'!$A$1:$M$2587,6,FALSE)="#SAKNAS!",0,VLOOKUP(A1713,'Fr QV 2019'!$A$1:$M$2587,6,FALSE))</f>
        <v>303</v>
      </c>
      <c r="Q1713" s="36">
        <f>IF(VLOOKUP(A1713,'Fr QV 2020'!$A$1:$M$2587,6,FALSE)="#SAKNAS!",0,VLOOKUP(A1713,'Fr QV 2020'!$A$1:$M$2587,6,FALSE))</f>
        <v>287</v>
      </c>
      <c r="R1713" s="36">
        <f>IF(VLOOKUP(A1713,'Fr QV 2021'!$A$1:$M$2587,6,FALSE)="#SAKNAS!",0,VLOOKUP(A1713,'Fr QV 2021'!$A$1:$M$2587,6,FALSE))</f>
        <v>288</v>
      </c>
      <c r="S1713" s="36">
        <f>IF(VLOOKUP(A1713,'FR QV 2022'!$A$1:$M$2587,6,FALSE)="#SAKNAS!",0,VLOOKUP(A1713,'FR QV 2022'!$A$1:$M$2587,6,FALSE))</f>
        <v>278</v>
      </c>
      <c r="T1713" s="36">
        <f>IF(VLOOKUP($A1713,'FR QV 2023'!$A$1:$M$2587,6,FALSE)="#SAKNAS!",0,VLOOKUP($A1713,'FR QV 2023'!$A$1:$M$2587,6,FALSE))</f>
        <v>291</v>
      </c>
      <c r="U1713" s="36">
        <f>IF(VLOOKUP($A1713,'FR QV 2024'!$A$1:$M$2587,6,FALSE)="#SAKNAS!",0,VLOOKUP($A1713,'FR QV 2024'!$A$1:$M$2587,6,FALSE))</f>
        <v>331</v>
      </c>
    </row>
    <row r="1714" spans="1:21" s="12" customFormat="1" x14ac:dyDescent="0.2">
      <c r="A1714" s="26" t="str">
        <f t="shared" si="26"/>
        <v>0840080J01CE02</v>
      </c>
      <c r="B1714" s="12" t="str">
        <f>VLOOKUP(C1714,'Akodens FV'!$A$1:$B$2003,2,FALSE)</f>
        <v>Hälsoval</v>
      </c>
      <c r="C1714" s="27" t="s">
        <v>14</v>
      </c>
      <c r="D1714" s="28" t="s">
        <v>142</v>
      </c>
      <c r="E1714" s="27" t="s">
        <v>246</v>
      </c>
      <c r="F1714" s="28" t="s">
        <v>352</v>
      </c>
      <c r="G1714" s="36">
        <f>IF(VLOOKUP(A1714,'Fr QV 2010-2016'!$A$1:$M$2587,7,FALSE)="#SAKNAS!",0,VLOOKUP(A1714,'Fr QV 2010-2016'!$A$1:$M$2587,7,FALSE))</f>
        <v>436</v>
      </c>
      <c r="H1714" s="36">
        <f>IF(VLOOKUP(A1714,'Fr QV 2010-2016'!$A$1:$M$2587,8,FALSE)="#SAKNAS!",0,VLOOKUP(A1714,'Fr QV 2010-2016'!$A$1:$M$2587,8,FALSE))</f>
        <v>534</v>
      </c>
      <c r="I1714" s="36">
        <f>IF(VLOOKUP(A1714,'Fr QV 2010-2016'!$A$1:$M$2587,9,FALSE)="#SAKNAS!",0,VLOOKUP(A1714,'Fr QV 2010-2016'!$A$1:$M$2587,9,FALSE))</f>
        <v>444</v>
      </c>
      <c r="J1714" s="36">
        <f>IF(VLOOKUP(A1714,'Fr QV 2010-2016'!$A$1:$M$2587,10,FALSE)="#SAKNAS!",0,VLOOKUP(A1714,'Fr QV 2010-2016'!$A$1:$M$2587,10,FALSE))</f>
        <v>415</v>
      </c>
      <c r="K1714" s="36">
        <f>IF(VLOOKUP(A1714,'Fr QV 2010-2016'!$A$1:$M$2587,11,FALSE)="#SAKNAS!",0,VLOOKUP(A1714,'Fr QV 2010-2016'!$A$1:$M$2587,11,FALSE))</f>
        <v>418</v>
      </c>
      <c r="L1714" s="36">
        <f>IF(VLOOKUP(A1714,'Fr QV 2010-2016'!$A$1:$M$2587,12,FALSE)="#SAKNAS!",0,VLOOKUP(A1714,'Fr QV 2010-2016'!$A$1:$M$2587,12,FALSE))</f>
        <v>390</v>
      </c>
      <c r="M1714" s="36">
        <f>IF(VLOOKUP(A1714,'Fr QV 2010-2016'!$A$1:$M$2587,13,FALSE)="#SAKNAS!",0,VLOOKUP(A1714,'Fr QV 2010-2016'!$A$1:$M$2587,13,FALSE))</f>
        <v>372</v>
      </c>
      <c r="N1714" s="36">
        <f>IF(VLOOKUP(A1714,'Fr QV 2017'!$A$1:$F$2587,6,FALSE)="#SAKNAS!",0,VLOOKUP(A1714,'Fr QV 2017'!$A$1:$F$2587,6,FALSE))</f>
        <v>416</v>
      </c>
      <c r="O1714" s="36">
        <f>IF(VLOOKUP(A1714,'Fr QV 2018'!$A$1:$M$2587,6,FALSE)="#SAKNAS!",0,VLOOKUP(A1714,'Fr QV 2018'!$A$1:$M$2587,6,FALSE))</f>
        <v>325</v>
      </c>
      <c r="P1714" s="36">
        <f>IF(VLOOKUP(A1714,'Fr QV 2019'!$A$1:$M$2587,6,FALSE)="#SAKNAS!",0,VLOOKUP(A1714,'Fr QV 2019'!$A$1:$M$2587,6,FALSE))</f>
        <v>344</v>
      </c>
      <c r="Q1714" s="36">
        <f>IF(VLOOKUP(A1714,'Fr QV 2020'!$A$1:$M$2587,6,FALSE)="#SAKNAS!",0,VLOOKUP(A1714,'Fr QV 2020'!$A$1:$M$2587,6,FALSE))</f>
        <v>216</v>
      </c>
      <c r="R1714" s="36">
        <f>IF(VLOOKUP(A1714,'Fr QV 2021'!$A$1:$M$2587,6,FALSE)="#SAKNAS!",0,VLOOKUP(A1714,'Fr QV 2021'!$A$1:$M$2587,6,FALSE))</f>
        <v>183</v>
      </c>
      <c r="S1714" s="36">
        <f>IF(VLOOKUP(A1714,'FR QV 2022'!$A$1:$M$2587,6,FALSE)="#SAKNAS!",0,VLOOKUP(A1714,'FR QV 2022'!$A$1:$M$2587,6,FALSE))</f>
        <v>315</v>
      </c>
      <c r="T1714" s="36">
        <f>IF(VLOOKUP($A1714,'FR QV 2023'!$A$1:$M$2587,6,FALSE)="#SAKNAS!",0,VLOOKUP($A1714,'FR QV 2023'!$A$1:$M$2587,6,FALSE))</f>
        <v>358</v>
      </c>
      <c r="U1714" s="36">
        <f>IF(VLOOKUP($A1714,'FR QV 2024'!$A$1:$M$2587,6,FALSE)="#SAKNAS!",0,VLOOKUP($A1714,'FR QV 2024'!$A$1:$M$2587,6,FALSE))</f>
        <v>297</v>
      </c>
    </row>
    <row r="1715" spans="1:21" s="12" customFormat="1" x14ac:dyDescent="0.2">
      <c r="A1715" s="26" t="str">
        <f t="shared" si="26"/>
        <v>0840080J01CF05</v>
      </c>
      <c r="B1715" s="12" t="str">
        <f>VLOOKUP(C1715,'Akodens FV'!$A$1:$B$2003,2,FALSE)</f>
        <v>Hälsoval</v>
      </c>
      <c r="C1715" s="27" t="s">
        <v>14</v>
      </c>
      <c r="D1715" s="28" t="s">
        <v>142</v>
      </c>
      <c r="E1715" s="27" t="s">
        <v>251</v>
      </c>
      <c r="F1715" s="28" t="s">
        <v>353</v>
      </c>
      <c r="G1715" s="36">
        <f>IF(VLOOKUP(A1715,'Fr QV 2010-2016'!$A$1:$M$2587,7,FALSE)="#SAKNAS!",0,VLOOKUP(A1715,'Fr QV 2010-2016'!$A$1:$M$2587,7,FALSE))</f>
        <v>227</v>
      </c>
      <c r="H1715" s="36">
        <f>IF(VLOOKUP(A1715,'Fr QV 2010-2016'!$A$1:$M$2587,8,FALSE)="#SAKNAS!",0,VLOOKUP(A1715,'Fr QV 2010-2016'!$A$1:$M$2587,8,FALSE))</f>
        <v>260</v>
      </c>
      <c r="I1715" s="36">
        <f>IF(VLOOKUP(A1715,'Fr QV 2010-2016'!$A$1:$M$2587,9,FALSE)="#SAKNAS!",0,VLOOKUP(A1715,'Fr QV 2010-2016'!$A$1:$M$2587,9,FALSE))</f>
        <v>256</v>
      </c>
      <c r="J1715" s="36">
        <f>IF(VLOOKUP(A1715,'Fr QV 2010-2016'!$A$1:$M$2587,10,FALSE)="#SAKNAS!",0,VLOOKUP(A1715,'Fr QV 2010-2016'!$A$1:$M$2587,10,FALSE))</f>
        <v>211</v>
      </c>
      <c r="K1715" s="36">
        <f>IF(VLOOKUP(A1715,'Fr QV 2010-2016'!$A$1:$M$2587,11,FALSE)="#SAKNAS!",0,VLOOKUP(A1715,'Fr QV 2010-2016'!$A$1:$M$2587,11,FALSE))</f>
        <v>190</v>
      </c>
      <c r="L1715" s="36">
        <f>IF(VLOOKUP(A1715,'Fr QV 2010-2016'!$A$1:$M$2587,12,FALSE)="#SAKNAS!",0,VLOOKUP(A1715,'Fr QV 2010-2016'!$A$1:$M$2587,12,FALSE))</f>
        <v>191</v>
      </c>
      <c r="M1715" s="36">
        <f>IF(VLOOKUP(A1715,'Fr QV 2010-2016'!$A$1:$M$2587,13,FALSE)="#SAKNAS!",0,VLOOKUP(A1715,'Fr QV 2010-2016'!$A$1:$M$2587,13,FALSE))</f>
        <v>206</v>
      </c>
      <c r="N1715" s="36">
        <f>IF(VLOOKUP(A1715,'Fr QV 2017'!$A$1:$F$2587,6,FALSE)="#SAKNAS!",0,VLOOKUP(A1715,'Fr QV 2017'!$A$1:$F$2587,6,FALSE))</f>
        <v>160</v>
      </c>
      <c r="O1715" s="36">
        <f>IF(VLOOKUP(A1715,'Fr QV 2018'!$A$1:$M$2587,6,FALSE)="#SAKNAS!",0,VLOOKUP(A1715,'Fr QV 2018'!$A$1:$M$2587,6,FALSE))</f>
        <v>165</v>
      </c>
      <c r="P1715" s="36">
        <f>IF(VLOOKUP(A1715,'Fr QV 2019'!$A$1:$M$2587,6,FALSE)="#SAKNAS!",0,VLOOKUP(A1715,'Fr QV 2019'!$A$1:$M$2587,6,FALSE))</f>
        <v>164</v>
      </c>
      <c r="Q1715" s="36">
        <f>IF(VLOOKUP(A1715,'Fr QV 2020'!$A$1:$M$2587,6,FALSE)="#SAKNAS!",0,VLOOKUP(A1715,'Fr QV 2020'!$A$1:$M$2587,6,FALSE))</f>
        <v>154</v>
      </c>
      <c r="R1715" s="36">
        <f>IF(VLOOKUP(A1715,'Fr QV 2021'!$A$1:$M$2587,6,FALSE)="#SAKNAS!",0,VLOOKUP(A1715,'Fr QV 2021'!$A$1:$M$2587,6,FALSE))</f>
        <v>107</v>
      </c>
      <c r="S1715" s="36">
        <f>IF(VLOOKUP(A1715,'FR QV 2022'!$A$1:$M$2587,6,FALSE)="#SAKNAS!",0,VLOOKUP(A1715,'FR QV 2022'!$A$1:$M$2587,6,FALSE))</f>
        <v>149</v>
      </c>
      <c r="T1715" s="36">
        <f>IF(VLOOKUP($A1715,'FR QV 2023'!$A$1:$M$2587,6,FALSE)="#SAKNAS!",0,VLOOKUP($A1715,'FR QV 2023'!$A$1:$M$2587,6,FALSE))</f>
        <v>134</v>
      </c>
      <c r="U1715" s="36">
        <f>IF(VLOOKUP($A1715,'FR QV 2024'!$A$1:$M$2587,6,FALSE)="#SAKNAS!",0,VLOOKUP($A1715,'FR QV 2024'!$A$1:$M$2587,6,FALSE))</f>
        <v>153</v>
      </c>
    </row>
    <row r="1716" spans="1:21" s="12" customFormat="1" x14ac:dyDescent="0.2">
      <c r="A1716" s="26" t="str">
        <f t="shared" si="26"/>
        <v>0840080J01CR02</v>
      </c>
      <c r="B1716" s="12" t="str">
        <f>VLOOKUP(C1716,'Akodens FV'!$A$1:$B$2003,2,FALSE)</f>
        <v>Hälsoval</v>
      </c>
      <c r="C1716" s="27" t="s">
        <v>14</v>
      </c>
      <c r="D1716" s="28" t="s">
        <v>142</v>
      </c>
      <c r="E1716" s="27" t="s">
        <v>253</v>
      </c>
      <c r="F1716" s="28" t="s">
        <v>354</v>
      </c>
      <c r="G1716" s="36">
        <f>IF(VLOOKUP(A1716,'Fr QV 2010-2016'!$A$1:$M$2587,7,FALSE)="#SAKNAS!",0,VLOOKUP(A1716,'Fr QV 2010-2016'!$A$1:$M$2587,7,FALSE))</f>
        <v>9</v>
      </c>
      <c r="H1716" s="36">
        <f>IF(VLOOKUP(A1716,'Fr QV 2010-2016'!$A$1:$M$2587,8,FALSE)="#SAKNAS!",0,VLOOKUP(A1716,'Fr QV 2010-2016'!$A$1:$M$2587,8,FALSE))</f>
        <v>3</v>
      </c>
      <c r="I1716" s="36">
        <f>IF(VLOOKUP(A1716,'Fr QV 2010-2016'!$A$1:$M$2587,9,FALSE)="#SAKNAS!",0,VLOOKUP(A1716,'Fr QV 2010-2016'!$A$1:$M$2587,9,FALSE))</f>
        <v>6</v>
      </c>
      <c r="J1716" s="36">
        <f>IF(VLOOKUP(A1716,'Fr QV 2010-2016'!$A$1:$M$2587,10,FALSE)="#SAKNAS!",0,VLOOKUP(A1716,'Fr QV 2010-2016'!$A$1:$M$2587,10,FALSE))</f>
        <v>9</v>
      </c>
      <c r="K1716" s="36">
        <f>IF(VLOOKUP(A1716,'Fr QV 2010-2016'!$A$1:$M$2587,11,FALSE)="#SAKNAS!",0,VLOOKUP(A1716,'Fr QV 2010-2016'!$A$1:$M$2587,11,FALSE))</f>
        <v>1</v>
      </c>
      <c r="L1716" s="36">
        <f>IF(VLOOKUP(A1716,'Fr QV 2010-2016'!$A$1:$M$2587,12,FALSE)="#SAKNAS!",0,VLOOKUP(A1716,'Fr QV 2010-2016'!$A$1:$M$2587,12,FALSE))</f>
        <v>11</v>
      </c>
      <c r="M1716" s="36">
        <f>IF(VLOOKUP(A1716,'Fr QV 2010-2016'!$A$1:$M$2587,13,FALSE)="#SAKNAS!",0,VLOOKUP(A1716,'Fr QV 2010-2016'!$A$1:$M$2587,13,FALSE))</f>
        <v>6</v>
      </c>
      <c r="N1716" s="36">
        <f>IF(VLOOKUP(A1716,'Fr QV 2017'!$A$1:$F$2587,6,FALSE)="#SAKNAS!",0,VLOOKUP(A1716,'Fr QV 2017'!$A$1:$F$2587,6,FALSE))</f>
        <v>6</v>
      </c>
      <c r="O1716" s="36">
        <f>IF(VLOOKUP(A1716,'Fr QV 2018'!$A$1:$M$2587,6,FALSE)="#SAKNAS!",0,VLOOKUP(A1716,'Fr QV 2018'!$A$1:$M$2587,6,FALSE))</f>
        <v>6</v>
      </c>
      <c r="P1716" s="36">
        <f>IF(VLOOKUP(A1716,'Fr QV 2019'!$A$1:$M$2587,6,FALSE)="#SAKNAS!",0,VLOOKUP(A1716,'Fr QV 2019'!$A$1:$M$2587,6,FALSE))</f>
        <v>5</v>
      </c>
      <c r="Q1716" s="36">
        <f>IF(VLOOKUP(A1716,'Fr QV 2020'!$A$1:$M$2587,6,FALSE)="#SAKNAS!",0,VLOOKUP(A1716,'Fr QV 2020'!$A$1:$M$2587,6,FALSE))</f>
        <v>8</v>
      </c>
      <c r="R1716" s="36">
        <f>IF(VLOOKUP(A1716,'Fr QV 2021'!$A$1:$M$2587,6,FALSE)="#SAKNAS!",0,VLOOKUP(A1716,'Fr QV 2021'!$A$1:$M$2587,6,FALSE))</f>
        <v>2</v>
      </c>
      <c r="S1716" s="36">
        <f>IF(VLOOKUP(A1716,'FR QV 2022'!$A$1:$M$2587,6,FALSE)="#SAKNAS!",0,VLOOKUP(A1716,'FR QV 2022'!$A$1:$M$2587,6,FALSE))</f>
        <v>8</v>
      </c>
      <c r="T1716" s="36">
        <f>IF(VLOOKUP($A1716,'FR QV 2023'!$A$1:$M$2587,6,FALSE)="#SAKNAS!",0,VLOOKUP($A1716,'FR QV 2023'!$A$1:$M$2587,6,FALSE))</f>
        <v>4</v>
      </c>
      <c r="U1716" s="36">
        <f>IF(VLOOKUP($A1716,'FR QV 2024'!$A$1:$M$2587,6,FALSE)="#SAKNAS!",0,VLOOKUP($A1716,'FR QV 2024'!$A$1:$M$2587,6,FALSE))</f>
        <v>2</v>
      </c>
    </row>
    <row r="1717" spans="1:21" s="12" customFormat="1" x14ac:dyDescent="0.2">
      <c r="A1717" s="26" t="str">
        <f t="shared" si="26"/>
        <v>0840080J01DB05</v>
      </c>
      <c r="B1717" s="12" t="str">
        <f>VLOOKUP(C1717,'Akodens FV'!$A$1:$B$2003,2,FALSE)</f>
        <v>Hälsoval</v>
      </c>
      <c r="C1717" s="27" t="s">
        <v>14</v>
      </c>
      <c r="D1717" s="28" t="s">
        <v>142</v>
      </c>
      <c r="E1717" s="27" t="s">
        <v>261</v>
      </c>
      <c r="F1717" s="28" t="s">
        <v>355</v>
      </c>
      <c r="G1717" s="36">
        <f>IF(VLOOKUP(A1717,'Fr QV 2010-2016'!$A$1:$M$2587,7,FALSE)="#SAKNAS!",0,VLOOKUP(A1717,'Fr QV 2010-2016'!$A$1:$M$2587,7,FALSE))</f>
        <v>4</v>
      </c>
      <c r="H1717" s="36">
        <f>IF(VLOOKUP(A1717,'Fr QV 2010-2016'!$A$1:$M$2587,8,FALSE)="#SAKNAS!",0,VLOOKUP(A1717,'Fr QV 2010-2016'!$A$1:$M$2587,8,FALSE))</f>
        <v>12</v>
      </c>
      <c r="I1717" s="36">
        <f>IF(VLOOKUP(A1717,'Fr QV 2010-2016'!$A$1:$M$2587,9,FALSE)="#SAKNAS!",0,VLOOKUP(A1717,'Fr QV 2010-2016'!$A$1:$M$2587,9,FALSE))</f>
        <v>4</v>
      </c>
      <c r="J1717" s="36">
        <f>IF(VLOOKUP(A1717,'Fr QV 2010-2016'!$A$1:$M$2587,10,FALSE)="#SAKNAS!",0,VLOOKUP(A1717,'Fr QV 2010-2016'!$A$1:$M$2587,10,FALSE))</f>
        <v>18</v>
      </c>
      <c r="K1717" s="36">
        <f>IF(VLOOKUP(A1717,'Fr QV 2010-2016'!$A$1:$M$2587,11,FALSE)="#SAKNAS!",0,VLOOKUP(A1717,'Fr QV 2010-2016'!$A$1:$M$2587,11,FALSE))</f>
        <v>9</v>
      </c>
      <c r="L1717" s="36">
        <f>IF(VLOOKUP(A1717,'Fr QV 2010-2016'!$A$1:$M$2587,12,FALSE)="#SAKNAS!",0,VLOOKUP(A1717,'Fr QV 2010-2016'!$A$1:$M$2587,12,FALSE))</f>
        <v>13</v>
      </c>
      <c r="M1717" s="36">
        <f>IF(VLOOKUP(A1717,'Fr QV 2010-2016'!$A$1:$M$2587,13,FALSE)="#SAKNAS!",0,VLOOKUP(A1717,'Fr QV 2010-2016'!$A$1:$M$2587,13,FALSE))</f>
        <v>15</v>
      </c>
      <c r="N1717" s="36">
        <f>IF(VLOOKUP(A1717,'Fr QV 2017'!$A$1:$F$2587,6,FALSE)="#SAKNAS!",0,VLOOKUP(A1717,'Fr QV 2017'!$A$1:$F$2587,6,FALSE))</f>
        <v>17</v>
      </c>
      <c r="O1717" s="36">
        <f>IF(VLOOKUP(A1717,'Fr QV 2018'!$A$1:$M$2587,6,FALSE)="#SAKNAS!",0,VLOOKUP(A1717,'Fr QV 2018'!$A$1:$M$2587,6,FALSE))</f>
        <v>9</v>
      </c>
      <c r="P1717" s="36">
        <f>IF(VLOOKUP(A1717,'Fr QV 2019'!$A$1:$M$2587,6,FALSE)="#SAKNAS!",0,VLOOKUP(A1717,'Fr QV 2019'!$A$1:$M$2587,6,FALSE))</f>
        <v>8</v>
      </c>
      <c r="Q1717" s="36">
        <f>IF(VLOOKUP(A1717,'Fr QV 2020'!$A$1:$M$2587,6,FALSE)="#SAKNAS!",0,VLOOKUP(A1717,'Fr QV 2020'!$A$1:$M$2587,6,FALSE))</f>
        <v>5</v>
      </c>
      <c r="R1717" s="36">
        <f>IF(VLOOKUP(A1717,'Fr QV 2021'!$A$1:$M$2587,6,FALSE)="#SAKNAS!",0,VLOOKUP(A1717,'Fr QV 2021'!$A$1:$M$2587,6,FALSE))</f>
        <v>1</v>
      </c>
      <c r="S1717" s="36">
        <f>IF(VLOOKUP(A1717,'FR QV 2022'!$A$1:$M$2587,6,FALSE)="#SAKNAS!",0,VLOOKUP(A1717,'FR QV 2022'!$A$1:$M$2587,6,FALSE))</f>
        <v>10</v>
      </c>
      <c r="T1717" s="36">
        <f>IF(VLOOKUP($A1717,'FR QV 2023'!$A$1:$M$2587,6,FALSE)="#SAKNAS!",0,VLOOKUP($A1717,'FR QV 2023'!$A$1:$M$2587,6,FALSE))</f>
        <v>16</v>
      </c>
      <c r="U1717" s="36">
        <f>IF(VLOOKUP($A1717,'FR QV 2024'!$A$1:$M$2587,6,FALSE)="#SAKNAS!",0,VLOOKUP($A1717,'FR QV 2024'!$A$1:$M$2587,6,FALSE))</f>
        <v>11</v>
      </c>
    </row>
    <row r="1718" spans="1:21" s="12" customFormat="1" x14ac:dyDescent="0.2">
      <c r="A1718" s="26" t="str">
        <f t="shared" si="26"/>
        <v>0840080J01DC08</v>
      </c>
      <c r="B1718" s="12" t="str">
        <f>VLOOKUP(C1718,'Akodens FV'!$A$1:$B$2003,2,FALSE)</f>
        <v>Hälsoval</v>
      </c>
      <c r="C1718" s="27" t="s">
        <v>14</v>
      </c>
      <c r="D1718" s="28" t="s">
        <v>142</v>
      </c>
      <c r="E1718" s="27" t="s">
        <v>260</v>
      </c>
      <c r="F1718" s="28" t="s">
        <v>382</v>
      </c>
      <c r="G1718" s="36">
        <f>IF(VLOOKUP(A1718,'Fr QV 2010-2016'!$A$1:$M$2587,7,FALSE)="#SAKNAS!",0,VLOOKUP(A1718,'Fr QV 2010-2016'!$A$1:$M$2587,7,FALSE))</f>
        <v>1</v>
      </c>
      <c r="H1718" s="36">
        <f>IF(VLOOKUP(A1718,'Fr QV 2010-2016'!$A$1:$M$2587,8,FALSE)="#SAKNAS!",0,VLOOKUP(A1718,'Fr QV 2010-2016'!$A$1:$M$2587,8,FALSE))</f>
        <v>0</v>
      </c>
      <c r="I1718" s="36">
        <f>IF(VLOOKUP(A1718,'Fr QV 2010-2016'!$A$1:$M$2587,9,FALSE)="#SAKNAS!",0,VLOOKUP(A1718,'Fr QV 2010-2016'!$A$1:$M$2587,9,FALSE))</f>
        <v>0</v>
      </c>
      <c r="J1718" s="36">
        <f>IF(VLOOKUP(A1718,'Fr QV 2010-2016'!$A$1:$M$2587,10,FALSE)="#SAKNAS!",0,VLOOKUP(A1718,'Fr QV 2010-2016'!$A$1:$M$2587,10,FALSE))</f>
        <v>0</v>
      </c>
      <c r="K1718" s="36">
        <f>IF(VLOOKUP(A1718,'Fr QV 2010-2016'!$A$1:$M$2587,11,FALSE)="#SAKNAS!",0,VLOOKUP(A1718,'Fr QV 2010-2016'!$A$1:$M$2587,11,FALSE))</f>
        <v>0</v>
      </c>
      <c r="L1718" s="36">
        <f>IF(VLOOKUP(A1718,'Fr QV 2010-2016'!$A$1:$M$2587,12,FALSE)="#SAKNAS!",0,VLOOKUP(A1718,'Fr QV 2010-2016'!$A$1:$M$2587,12,FALSE))</f>
        <v>0</v>
      </c>
      <c r="M1718" s="36">
        <f>IF(VLOOKUP(A1718,'Fr QV 2010-2016'!$A$1:$M$2587,13,FALSE)="#SAKNAS!",0,VLOOKUP(A1718,'Fr QV 2010-2016'!$A$1:$M$2587,13,FALSE))</f>
        <v>0</v>
      </c>
      <c r="N1718" s="36">
        <v>0</v>
      </c>
      <c r="O1718" s="36">
        <v>0</v>
      </c>
      <c r="P1718" s="36">
        <v>0</v>
      </c>
      <c r="Q1718" s="36">
        <v>0</v>
      </c>
      <c r="R1718" s="36"/>
      <c r="S1718" s="36">
        <v>0</v>
      </c>
      <c r="T1718" s="36">
        <v>0</v>
      </c>
      <c r="U1718" s="36"/>
    </row>
    <row r="1719" spans="1:21" s="12" customFormat="1" x14ac:dyDescent="0.2">
      <c r="A1719" s="26" t="str">
        <f t="shared" si="26"/>
        <v>0840080J01DD14</v>
      </c>
      <c r="B1719" s="12" t="str">
        <f>VLOOKUP(C1719,'Akodens FV'!$A$1:$B$2003,2,FALSE)</f>
        <v>Hälsoval</v>
      </c>
      <c r="C1719" s="27" t="s">
        <v>14</v>
      </c>
      <c r="D1719" s="28" t="s">
        <v>142</v>
      </c>
      <c r="E1719" s="27" t="s">
        <v>254</v>
      </c>
      <c r="F1719" s="28" t="s">
        <v>372</v>
      </c>
      <c r="G1719" s="36">
        <f>IF(VLOOKUP(A1719,'Fr QV 2010-2016'!$A$1:$M$2587,7,FALSE)="#SAKNAS!",0,VLOOKUP(A1719,'Fr QV 2010-2016'!$A$1:$M$2587,7,FALSE))</f>
        <v>1</v>
      </c>
      <c r="H1719" s="36">
        <f>IF(VLOOKUP(A1719,'Fr QV 2010-2016'!$A$1:$M$2587,8,FALSE)="#SAKNAS!",0,VLOOKUP(A1719,'Fr QV 2010-2016'!$A$1:$M$2587,8,FALSE))</f>
        <v>3</v>
      </c>
      <c r="I1719" s="36">
        <f>IF(VLOOKUP(A1719,'Fr QV 2010-2016'!$A$1:$M$2587,9,FALSE)="#SAKNAS!",0,VLOOKUP(A1719,'Fr QV 2010-2016'!$A$1:$M$2587,9,FALSE))</f>
        <v>0</v>
      </c>
      <c r="J1719" s="36">
        <f>IF(VLOOKUP(A1719,'Fr QV 2010-2016'!$A$1:$M$2587,10,FALSE)="#SAKNAS!",0,VLOOKUP(A1719,'Fr QV 2010-2016'!$A$1:$M$2587,10,FALSE))</f>
        <v>0</v>
      </c>
      <c r="K1719" s="36">
        <f>IF(VLOOKUP(A1719,'Fr QV 2010-2016'!$A$1:$M$2587,11,FALSE)="#SAKNAS!",0,VLOOKUP(A1719,'Fr QV 2010-2016'!$A$1:$M$2587,11,FALSE))</f>
        <v>0</v>
      </c>
      <c r="L1719" s="36">
        <f>IF(VLOOKUP(A1719,'Fr QV 2010-2016'!$A$1:$M$2587,12,FALSE)="#SAKNAS!",0,VLOOKUP(A1719,'Fr QV 2010-2016'!$A$1:$M$2587,12,FALSE))</f>
        <v>1</v>
      </c>
      <c r="M1719" s="36">
        <f>IF(VLOOKUP(A1719,'Fr QV 2010-2016'!$A$1:$M$2587,13,FALSE)="#SAKNAS!",0,VLOOKUP(A1719,'Fr QV 2010-2016'!$A$1:$M$2587,13,FALSE))</f>
        <v>1</v>
      </c>
      <c r="N1719" s="36">
        <v>0</v>
      </c>
      <c r="O1719" s="36">
        <v>0</v>
      </c>
      <c r="P1719" s="36">
        <v>0</v>
      </c>
      <c r="Q1719" s="36">
        <v>0</v>
      </c>
      <c r="R1719" s="36"/>
      <c r="S1719" s="36">
        <v>0</v>
      </c>
      <c r="T1719" s="36">
        <v>0</v>
      </c>
      <c r="U1719" s="36"/>
    </row>
    <row r="1720" spans="1:21" s="12" customFormat="1" x14ac:dyDescent="0.2">
      <c r="A1720" s="26" t="str">
        <f t="shared" si="26"/>
        <v>0840080J01EA01</v>
      </c>
      <c r="B1720" s="12" t="str">
        <f>VLOOKUP(C1720,'Akodens FV'!$A$1:$B$2003,2,FALSE)</f>
        <v>Hälsoval</v>
      </c>
      <c r="C1720" s="27" t="s">
        <v>14</v>
      </c>
      <c r="D1720" s="28" t="s">
        <v>142</v>
      </c>
      <c r="E1720" s="27" t="s">
        <v>259</v>
      </c>
      <c r="F1720" s="28" t="s">
        <v>356</v>
      </c>
      <c r="G1720" s="36">
        <f>IF(VLOOKUP(A1720,'Fr QV 2010-2016'!$A$1:$M$2587,7,FALSE)="#SAKNAS!",0,VLOOKUP(A1720,'Fr QV 2010-2016'!$A$1:$M$2587,7,FALSE))</f>
        <v>56</v>
      </c>
      <c r="H1720" s="36">
        <f>IF(VLOOKUP(A1720,'Fr QV 2010-2016'!$A$1:$M$2587,8,FALSE)="#SAKNAS!",0,VLOOKUP(A1720,'Fr QV 2010-2016'!$A$1:$M$2587,8,FALSE))</f>
        <v>71</v>
      </c>
      <c r="I1720" s="36">
        <f>IF(VLOOKUP(A1720,'Fr QV 2010-2016'!$A$1:$M$2587,9,FALSE)="#SAKNAS!",0,VLOOKUP(A1720,'Fr QV 2010-2016'!$A$1:$M$2587,9,FALSE))</f>
        <v>78</v>
      </c>
      <c r="J1720" s="36">
        <f>IF(VLOOKUP(A1720,'Fr QV 2010-2016'!$A$1:$M$2587,10,FALSE)="#SAKNAS!",0,VLOOKUP(A1720,'Fr QV 2010-2016'!$A$1:$M$2587,10,FALSE))</f>
        <v>66</v>
      </c>
      <c r="K1720" s="36">
        <f>IF(VLOOKUP(A1720,'Fr QV 2010-2016'!$A$1:$M$2587,11,FALSE)="#SAKNAS!",0,VLOOKUP(A1720,'Fr QV 2010-2016'!$A$1:$M$2587,11,FALSE))</f>
        <v>29</v>
      </c>
      <c r="L1720" s="36">
        <f>IF(VLOOKUP(A1720,'Fr QV 2010-2016'!$A$1:$M$2587,12,FALSE)="#SAKNAS!",0,VLOOKUP(A1720,'Fr QV 2010-2016'!$A$1:$M$2587,12,FALSE))</f>
        <v>39</v>
      </c>
      <c r="M1720" s="36">
        <f>IF(VLOOKUP(A1720,'Fr QV 2010-2016'!$A$1:$M$2587,13,FALSE)="#SAKNAS!",0,VLOOKUP(A1720,'Fr QV 2010-2016'!$A$1:$M$2587,13,FALSE))</f>
        <v>29</v>
      </c>
      <c r="N1720" s="36">
        <f>IF(VLOOKUP(A1720,'Fr QV 2017'!$A$1:$F$2587,6,FALSE)="#SAKNAS!",0,VLOOKUP(A1720,'Fr QV 2017'!$A$1:$F$2587,6,FALSE))</f>
        <v>15</v>
      </c>
      <c r="O1720" s="36">
        <f>IF(VLOOKUP(A1720,'Fr QV 2018'!$A$1:$M$2587,6,FALSE)="#SAKNAS!",0,VLOOKUP(A1720,'Fr QV 2018'!$A$1:$M$2587,6,FALSE))</f>
        <v>20</v>
      </c>
      <c r="P1720" s="36">
        <f>IF(VLOOKUP(A1720,'Fr QV 2019'!$A$1:$M$2587,6,FALSE)="#SAKNAS!",0,VLOOKUP(A1720,'Fr QV 2019'!$A$1:$M$2587,6,FALSE))</f>
        <v>46</v>
      </c>
      <c r="Q1720" s="36">
        <f>IF(VLOOKUP(A1720,'Fr QV 2020'!$A$1:$M$2587,6,FALSE)="#SAKNAS!",0,VLOOKUP(A1720,'Fr QV 2020'!$A$1:$M$2587,6,FALSE))</f>
        <v>54</v>
      </c>
      <c r="R1720" s="36">
        <f>IF(VLOOKUP(A1720,'Fr QV 2021'!$A$1:$M$2587,6,FALSE)="#SAKNAS!",0,VLOOKUP(A1720,'Fr QV 2021'!$A$1:$M$2587,6,FALSE))</f>
        <v>42</v>
      </c>
      <c r="S1720" s="36">
        <f>IF(VLOOKUP(A1720,'FR QV 2022'!$A$1:$M$2587,6,FALSE)="#SAKNAS!",0,VLOOKUP(A1720,'FR QV 2022'!$A$1:$M$2587,6,FALSE))</f>
        <v>51</v>
      </c>
      <c r="T1720" s="36">
        <f>IF(VLOOKUP($A1720,'FR QV 2023'!$A$1:$M$2587,6,FALSE)="#SAKNAS!",0,VLOOKUP($A1720,'FR QV 2023'!$A$1:$M$2587,6,FALSE))</f>
        <v>10</v>
      </c>
      <c r="U1720" s="36">
        <f>IF(VLOOKUP($A1720,'FR QV 2024'!$A$1:$M$2587,6,FALSE)="#SAKNAS!",0,VLOOKUP($A1720,'FR QV 2024'!$A$1:$M$2587,6,FALSE))</f>
        <v>4</v>
      </c>
    </row>
    <row r="1721" spans="1:21" s="12" customFormat="1" x14ac:dyDescent="0.2">
      <c r="A1721" s="26" t="str">
        <f t="shared" si="26"/>
        <v>0840080J01EE01</v>
      </c>
      <c r="B1721" s="12" t="str">
        <f>VLOOKUP(C1721,'Akodens FV'!$A$1:$B$2003,2,FALSE)</f>
        <v>Hälsoval</v>
      </c>
      <c r="C1721" s="27" t="s">
        <v>14</v>
      </c>
      <c r="D1721" s="28" t="s">
        <v>142</v>
      </c>
      <c r="E1721" s="27" t="s">
        <v>258</v>
      </c>
      <c r="F1721" s="28" t="s">
        <v>364</v>
      </c>
      <c r="G1721" s="36">
        <f>IF(VLOOKUP(A1721,'Fr QV 2010-2016'!$A$1:$M$2587,7,FALSE)="#SAKNAS!",0,VLOOKUP(A1721,'Fr QV 2010-2016'!$A$1:$M$2587,7,FALSE))</f>
        <v>11</v>
      </c>
      <c r="H1721" s="36">
        <f>IF(VLOOKUP(A1721,'Fr QV 2010-2016'!$A$1:$M$2587,8,FALSE)="#SAKNAS!",0,VLOOKUP(A1721,'Fr QV 2010-2016'!$A$1:$M$2587,8,FALSE))</f>
        <v>14</v>
      </c>
      <c r="I1721" s="36">
        <f>IF(VLOOKUP(A1721,'Fr QV 2010-2016'!$A$1:$M$2587,9,FALSE)="#SAKNAS!",0,VLOOKUP(A1721,'Fr QV 2010-2016'!$A$1:$M$2587,9,FALSE))</f>
        <v>9</v>
      </c>
      <c r="J1721" s="36">
        <f>IF(VLOOKUP(A1721,'Fr QV 2010-2016'!$A$1:$M$2587,10,FALSE)="#SAKNAS!",0,VLOOKUP(A1721,'Fr QV 2010-2016'!$A$1:$M$2587,10,FALSE))</f>
        <v>5</v>
      </c>
      <c r="K1721" s="36">
        <f>IF(VLOOKUP(A1721,'Fr QV 2010-2016'!$A$1:$M$2587,11,FALSE)="#SAKNAS!",0,VLOOKUP(A1721,'Fr QV 2010-2016'!$A$1:$M$2587,11,FALSE))</f>
        <v>2</v>
      </c>
      <c r="L1721" s="36">
        <f>IF(VLOOKUP(A1721,'Fr QV 2010-2016'!$A$1:$M$2587,12,FALSE)="#SAKNAS!",0,VLOOKUP(A1721,'Fr QV 2010-2016'!$A$1:$M$2587,12,FALSE))</f>
        <v>4</v>
      </c>
      <c r="M1721" s="36">
        <f>IF(VLOOKUP(A1721,'Fr QV 2010-2016'!$A$1:$M$2587,13,FALSE)="#SAKNAS!",0,VLOOKUP(A1721,'Fr QV 2010-2016'!$A$1:$M$2587,13,FALSE))</f>
        <v>6</v>
      </c>
      <c r="N1721" s="36">
        <f>IF(VLOOKUP(A1721,'Fr QV 2017'!$A$1:$F$2587,6,FALSE)="#SAKNAS!",0,VLOOKUP(A1721,'Fr QV 2017'!$A$1:$F$2587,6,FALSE))</f>
        <v>3</v>
      </c>
      <c r="O1721" s="36">
        <f>IF(VLOOKUP(A1721,'Fr QV 2018'!$A$1:$M$2587,6,FALSE)="#SAKNAS!",0,VLOOKUP(A1721,'Fr QV 2018'!$A$1:$M$2587,6,FALSE))</f>
        <v>4</v>
      </c>
      <c r="P1721" s="36">
        <f>IF(VLOOKUP(A1721,'Fr QV 2019'!$A$1:$M$2587,6,FALSE)="#SAKNAS!",0,VLOOKUP(A1721,'Fr QV 2019'!$A$1:$M$2587,6,FALSE))</f>
        <v>9</v>
      </c>
      <c r="Q1721" s="36">
        <f>IF(VLOOKUP(A1721,'Fr QV 2020'!$A$1:$M$2587,6,FALSE)="#SAKNAS!",0,VLOOKUP(A1721,'Fr QV 2020'!$A$1:$M$2587,6,FALSE))</f>
        <v>12</v>
      </c>
      <c r="R1721" s="36">
        <f>IF(VLOOKUP(A1721,'Fr QV 2021'!$A$1:$M$2587,6,FALSE)="#SAKNAS!",0,VLOOKUP(A1721,'Fr QV 2021'!$A$1:$M$2587,6,FALSE))</f>
        <v>7</v>
      </c>
      <c r="S1721" s="36">
        <f>IF(VLOOKUP(A1721,'FR QV 2022'!$A$1:$M$2587,6,FALSE)="#SAKNAS!",0,VLOOKUP(A1721,'FR QV 2022'!$A$1:$M$2587,6,FALSE))</f>
        <v>4</v>
      </c>
      <c r="T1721" s="36">
        <f>IF(VLOOKUP($A1721,'FR QV 2023'!$A$1:$M$2587,6,FALSE)="#SAKNAS!",0,VLOOKUP($A1721,'FR QV 2023'!$A$1:$M$2587,6,FALSE))</f>
        <v>9</v>
      </c>
      <c r="U1721" s="36">
        <f>IF(VLOOKUP($A1721,'FR QV 2024'!$A$1:$M$2587,6,FALSE)="#SAKNAS!",0,VLOOKUP($A1721,'FR QV 2024'!$A$1:$M$2587,6,FALSE))</f>
        <v>3</v>
      </c>
    </row>
    <row r="1722" spans="1:21" s="12" customFormat="1" x14ac:dyDescent="0.2">
      <c r="A1722" s="26" t="str">
        <f t="shared" si="26"/>
        <v>0840080J01FA01</v>
      </c>
      <c r="B1722" s="12" t="str">
        <f>VLOOKUP(C1722,'Akodens FV'!$A$1:$B$2003,2,FALSE)</f>
        <v>Hälsoval</v>
      </c>
      <c r="C1722" s="27" t="s">
        <v>14</v>
      </c>
      <c r="D1722" s="28" t="s">
        <v>142</v>
      </c>
      <c r="E1722" s="27" t="s">
        <v>250</v>
      </c>
      <c r="F1722" s="28" t="s">
        <v>357</v>
      </c>
      <c r="G1722" s="36">
        <f>IF(VLOOKUP(A1722,'Fr QV 2010-2016'!$A$1:$M$2587,7,FALSE)="#SAKNAS!",0,VLOOKUP(A1722,'Fr QV 2010-2016'!$A$1:$M$2587,7,FALSE))</f>
        <v>13</v>
      </c>
      <c r="H1722" s="36">
        <f>IF(VLOOKUP(A1722,'Fr QV 2010-2016'!$A$1:$M$2587,8,FALSE)="#SAKNAS!",0,VLOOKUP(A1722,'Fr QV 2010-2016'!$A$1:$M$2587,8,FALSE))</f>
        <v>26</v>
      </c>
      <c r="I1722" s="36">
        <f>IF(VLOOKUP(A1722,'Fr QV 2010-2016'!$A$1:$M$2587,9,FALSE)="#SAKNAS!",0,VLOOKUP(A1722,'Fr QV 2010-2016'!$A$1:$M$2587,9,FALSE))</f>
        <v>10</v>
      </c>
      <c r="J1722" s="36">
        <f>IF(VLOOKUP(A1722,'Fr QV 2010-2016'!$A$1:$M$2587,10,FALSE)="#SAKNAS!",0,VLOOKUP(A1722,'Fr QV 2010-2016'!$A$1:$M$2587,10,FALSE))</f>
        <v>4</v>
      </c>
      <c r="K1722" s="36">
        <f>IF(VLOOKUP(A1722,'Fr QV 2010-2016'!$A$1:$M$2587,11,FALSE)="#SAKNAS!",0,VLOOKUP(A1722,'Fr QV 2010-2016'!$A$1:$M$2587,11,FALSE))</f>
        <v>7</v>
      </c>
      <c r="L1722" s="36">
        <f>IF(VLOOKUP(A1722,'Fr QV 2010-2016'!$A$1:$M$2587,12,FALSE)="#SAKNAS!",0,VLOOKUP(A1722,'Fr QV 2010-2016'!$A$1:$M$2587,12,FALSE))</f>
        <v>4</v>
      </c>
      <c r="M1722" s="36">
        <f>IF(VLOOKUP(A1722,'Fr QV 2010-2016'!$A$1:$M$2587,13,FALSE)="#SAKNAS!",0,VLOOKUP(A1722,'Fr QV 2010-2016'!$A$1:$M$2587,13,FALSE))</f>
        <v>7</v>
      </c>
      <c r="N1722" s="36">
        <f>IF(VLOOKUP(A1722,'Fr QV 2017'!$A$1:$F$2587,6,FALSE)="#SAKNAS!",0,VLOOKUP(A1722,'Fr QV 2017'!$A$1:$F$2587,6,FALSE))</f>
        <v>7</v>
      </c>
      <c r="O1722" s="36">
        <f>IF(VLOOKUP(A1722,'Fr QV 2018'!$A$1:$M$2587,6,FALSE)="#SAKNAS!",0,VLOOKUP(A1722,'Fr QV 2018'!$A$1:$M$2587,6,FALSE))</f>
        <v>8</v>
      </c>
      <c r="P1722" s="36">
        <f>IF(VLOOKUP(A1722,'Fr QV 2019'!$A$1:$M$2587,6,FALSE)="#SAKNAS!",0,VLOOKUP(A1722,'Fr QV 2019'!$A$1:$M$2587,6,FALSE))</f>
        <v>5</v>
      </c>
      <c r="Q1722" s="36">
        <f>IF(VLOOKUP(A1722,'Fr QV 2020'!$A$1:$M$2587,6,FALSE)="#SAKNAS!",0,VLOOKUP(A1722,'Fr QV 2020'!$A$1:$M$2587,6,FALSE))</f>
        <v>4</v>
      </c>
      <c r="R1722" s="36">
        <f>IF(VLOOKUP(A1722,'Fr QV 2021'!$A$1:$M$2587,6,FALSE)="#SAKNAS!",0,VLOOKUP(A1722,'Fr QV 2021'!$A$1:$M$2587,6,FALSE))</f>
        <v>1</v>
      </c>
      <c r="S1722" s="36">
        <v>0</v>
      </c>
      <c r="T1722" s="36">
        <v>0</v>
      </c>
      <c r="U1722" s="36">
        <f>IF(VLOOKUP($A1722,'FR QV 2024'!$A$1:$M$2587,6,FALSE)="#SAKNAS!",0,VLOOKUP($A1722,'FR QV 2024'!$A$1:$M$2587,6,FALSE))</f>
        <v>19</v>
      </c>
    </row>
    <row r="1723" spans="1:21" s="12" customFormat="1" x14ac:dyDescent="0.2">
      <c r="A1723" s="26" t="str">
        <f t="shared" si="26"/>
        <v>0840080J01FA06</v>
      </c>
      <c r="B1723" s="12" t="str">
        <f>VLOOKUP(C1723,'Akodens FV'!$A$1:$B$2003,2,FALSE)</f>
        <v>Hälsoval</v>
      </c>
      <c r="C1723" s="27" t="s">
        <v>14</v>
      </c>
      <c r="D1723" s="28" t="s">
        <v>142</v>
      </c>
      <c r="E1723" s="27" t="s">
        <v>269</v>
      </c>
      <c r="F1723" s="28" t="s">
        <v>374</v>
      </c>
      <c r="G1723" s="36">
        <f>IF(VLOOKUP(A1723,'Fr QV 2010-2016'!$A$1:$M$2587,7,FALSE)="#SAKNAS!",0,VLOOKUP(A1723,'Fr QV 2010-2016'!$A$1:$M$2587,7,FALSE))</f>
        <v>0</v>
      </c>
      <c r="H1723" s="36">
        <f>IF(VLOOKUP(A1723,'Fr QV 2010-2016'!$A$1:$M$2587,8,FALSE)="#SAKNAS!",0,VLOOKUP(A1723,'Fr QV 2010-2016'!$A$1:$M$2587,8,FALSE))</f>
        <v>0</v>
      </c>
      <c r="I1723" s="36">
        <f>IF(VLOOKUP(A1723,'Fr QV 2010-2016'!$A$1:$M$2587,9,FALSE)="#SAKNAS!",0,VLOOKUP(A1723,'Fr QV 2010-2016'!$A$1:$M$2587,9,FALSE))</f>
        <v>1</v>
      </c>
      <c r="J1723" s="36">
        <f>IF(VLOOKUP(A1723,'Fr QV 2010-2016'!$A$1:$M$2587,10,FALSE)="#SAKNAS!",0,VLOOKUP(A1723,'Fr QV 2010-2016'!$A$1:$M$2587,10,FALSE))</f>
        <v>0</v>
      </c>
      <c r="K1723" s="36">
        <f>IF(VLOOKUP(A1723,'Fr QV 2010-2016'!$A$1:$M$2587,11,FALSE)="#SAKNAS!",0,VLOOKUP(A1723,'Fr QV 2010-2016'!$A$1:$M$2587,11,FALSE))</f>
        <v>0</v>
      </c>
      <c r="L1723" s="36">
        <f>IF(VLOOKUP(A1723,'Fr QV 2010-2016'!$A$1:$M$2587,12,FALSE)="#SAKNAS!",0,VLOOKUP(A1723,'Fr QV 2010-2016'!$A$1:$M$2587,12,FALSE))</f>
        <v>0</v>
      </c>
      <c r="M1723" s="36">
        <f>IF(VLOOKUP(A1723,'Fr QV 2010-2016'!$A$1:$M$2587,13,FALSE)="#SAKNAS!",0,VLOOKUP(A1723,'Fr QV 2010-2016'!$A$1:$M$2587,13,FALSE))</f>
        <v>0</v>
      </c>
      <c r="N1723" s="36">
        <v>0</v>
      </c>
      <c r="O1723" s="36">
        <v>0</v>
      </c>
      <c r="P1723" s="36">
        <v>0</v>
      </c>
      <c r="Q1723" s="36">
        <v>0</v>
      </c>
      <c r="R1723" s="36"/>
      <c r="S1723" s="36">
        <v>0</v>
      </c>
      <c r="T1723" s="36">
        <v>0</v>
      </c>
      <c r="U1723" s="36"/>
    </row>
    <row r="1724" spans="1:21" s="12" customFormat="1" x14ac:dyDescent="0.2">
      <c r="A1724" s="26" t="str">
        <f t="shared" si="26"/>
        <v>0840080J01FA09</v>
      </c>
      <c r="B1724" s="12" t="str">
        <f>VLOOKUP(C1724,'Akodens FV'!$A$1:$B$2003,2,FALSE)</f>
        <v>Hälsoval</v>
      </c>
      <c r="C1724" s="27" t="s">
        <v>14</v>
      </c>
      <c r="D1724" s="28" t="s">
        <v>142</v>
      </c>
      <c r="E1724" s="27" t="s">
        <v>257</v>
      </c>
      <c r="F1724" s="28" t="s">
        <v>375</v>
      </c>
      <c r="G1724" s="36">
        <f>IF(VLOOKUP(A1724,'Fr QV 2010-2016'!$A$1:$M$2587,7,FALSE)="#SAKNAS!",0,VLOOKUP(A1724,'Fr QV 2010-2016'!$A$1:$M$2587,7,FALSE))</f>
        <v>0</v>
      </c>
      <c r="H1724" s="36">
        <f>IF(VLOOKUP(A1724,'Fr QV 2010-2016'!$A$1:$M$2587,8,FALSE)="#SAKNAS!",0,VLOOKUP(A1724,'Fr QV 2010-2016'!$A$1:$M$2587,8,FALSE))</f>
        <v>1</v>
      </c>
      <c r="I1724" s="36">
        <f>IF(VLOOKUP(A1724,'Fr QV 2010-2016'!$A$1:$M$2587,9,FALSE)="#SAKNAS!",0,VLOOKUP(A1724,'Fr QV 2010-2016'!$A$1:$M$2587,9,FALSE))</f>
        <v>0</v>
      </c>
      <c r="J1724" s="36">
        <f>IF(VLOOKUP(A1724,'Fr QV 2010-2016'!$A$1:$M$2587,10,FALSE)="#SAKNAS!",0,VLOOKUP(A1724,'Fr QV 2010-2016'!$A$1:$M$2587,10,FALSE))</f>
        <v>0</v>
      </c>
      <c r="K1724" s="36">
        <f>IF(VLOOKUP(A1724,'Fr QV 2010-2016'!$A$1:$M$2587,11,FALSE)="#SAKNAS!",0,VLOOKUP(A1724,'Fr QV 2010-2016'!$A$1:$M$2587,11,FALSE))</f>
        <v>0</v>
      </c>
      <c r="L1724" s="36">
        <f>IF(VLOOKUP(A1724,'Fr QV 2010-2016'!$A$1:$M$2587,12,FALSE)="#SAKNAS!",0,VLOOKUP(A1724,'Fr QV 2010-2016'!$A$1:$M$2587,12,FALSE))</f>
        <v>0</v>
      </c>
      <c r="M1724" s="36">
        <f>IF(VLOOKUP(A1724,'Fr QV 2010-2016'!$A$1:$M$2587,13,FALSE)="#SAKNAS!",0,VLOOKUP(A1724,'Fr QV 2010-2016'!$A$1:$M$2587,13,FALSE))</f>
        <v>0</v>
      </c>
      <c r="N1724" s="36">
        <v>0</v>
      </c>
      <c r="O1724" s="36">
        <f>IF(VLOOKUP(A1724,'Fr QV 2018'!$A$1:$M$2587,6,FALSE)="#SAKNAS!",0,VLOOKUP(A1724,'Fr QV 2018'!$A$1:$M$2587,6,FALSE))</f>
        <v>1</v>
      </c>
      <c r="P1724" s="36">
        <f>IF(VLOOKUP(A1724,'Fr QV 2019'!$A$1:$M$2587,6,FALSE)="#SAKNAS!",0,VLOOKUP(A1724,'Fr QV 2019'!$A$1:$M$2587,6,FALSE))</f>
        <v>1</v>
      </c>
      <c r="Q1724" s="36">
        <f>IF(VLOOKUP(A1724,'Fr QV 2020'!$A$1:$M$2587,6,FALSE)="#SAKNAS!",0,VLOOKUP(A1724,'Fr QV 2020'!$A$1:$M$2587,6,FALSE))</f>
        <v>6</v>
      </c>
      <c r="R1724" s="36">
        <f>IF(VLOOKUP(A1724,'Fr QV 2021'!$A$1:$M$2587,6,FALSE)="#SAKNAS!",0,VLOOKUP(A1724,'Fr QV 2021'!$A$1:$M$2587,6,FALSE))</f>
        <v>1</v>
      </c>
      <c r="S1724" s="36">
        <f>IF(VLOOKUP(A1724,'FR QV 2022'!$A$1:$M$2587,6,FALSE)="#SAKNAS!",0,VLOOKUP(A1724,'FR QV 2022'!$A$1:$M$2587,6,FALSE))</f>
        <v>1</v>
      </c>
      <c r="T1724" s="36">
        <f>IF(VLOOKUP($A1724,'FR QV 2023'!$A$1:$M$2587,6,FALSE)="#SAKNAS!",0,VLOOKUP($A1724,'FR QV 2023'!$A$1:$M$2587,6,FALSE))</f>
        <v>4</v>
      </c>
      <c r="U1724" s="36">
        <f>IF(VLOOKUP($A1724,'FR QV 2024'!$A$1:$M$2587,6,FALSE)="#SAKNAS!",0,VLOOKUP($A1724,'FR QV 2024'!$A$1:$M$2587,6,FALSE))</f>
        <v>6</v>
      </c>
    </row>
    <row r="1725" spans="1:21" s="12" customFormat="1" x14ac:dyDescent="0.2">
      <c r="A1725" s="26" t="str">
        <f t="shared" si="26"/>
        <v>0840080J01FA10</v>
      </c>
      <c r="B1725" s="12" t="str">
        <f>VLOOKUP(C1725,'Akodens FV'!$A$1:$B$2003,2,FALSE)</f>
        <v>Hälsoval</v>
      </c>
      <c r="C1725" s="27" t="s">
        <v>14</v>
      </c>
      <c r="D1725" s="28" t="s">
        <v>142</v>
      </c>
      <c r="E1725" s="27" t="s">
        <v>268</v>
      </c>
      <c r="F1725" s="28" t="s">
        <v>368</v>
      </c>
      <c r="G1725" s="36">
        <f>IF(VLOOKUP(A1725,'Fr QV 2010-2016'!$A$1:$M$2587,7,FALSE)="#SAKNAS!",0,VLOOKUP(A1725,'Fr QV 2010-2016'!$A$1:$M$2587,7,FALSE))</f>
        <v>5</v>
      </c>
      <c r="H1725" s="36">
        <f>IF(VLOOKUP(A1725,'Fr QV 2010-2016'!$A$1:$M$2587,8,FALSE)="#SAKNAS!",0,VLOOKUP(A1725,'Fr QV 2010-2016'!$A$1:$M$2587,8,FALSE))</f>
        <v>1</v>
      </c>
      <c r="I1725" s="36">
        <f>IF(VLOOKUP(A1725,'Fr QV 2010-2016'!$A$1:$M$2587,9,FALSE)="#SAKNAS!",0,VLOOKUP(A1725,'Fr QV 2010-2016'!$A$1:$M$2587,9,FALSE))</f>
        <v>1</v>
      </c>
      <c r="J1725" s="36">
        <f>IF(VLOOKUP(A1725,'Fr QV 2010-2016'!$A$1:$M$2587,10,FALSE)="#SAKNAS!",0,VLOOKUP(A1725,'Fr QV 2010-2016'!$A$1:$M$2587,10,FALSE))</f>
        <v>2</v>
      </c>
      <c r="K1725" s="36">
        <f>IF(VLOOKUP(A1725,'Fr QV 2010-2016'!$A$1:$M$2587,11,FALSE)="#SAKNAS!",0,VLOOKUP(A1725,'Fr QV 2010-2016'!$A$1:$M$2587,11,FALSE))</f>
        <v>1</v>
      </c>
      <c r="L1725" s="36">
        <f>IF(VLOOKUP(A1725,'Fr QV 2010-2016'!$A$1:$M$2587,12,FALSE)="#SAKNAS!",0,VLOOKUP(A1725,'Fr QV 2010-2016'!$A$1:$M$2587,12,FALSE))</f>
        <v>0</v>
      </c>
      <c r="M1725" s="36">
        <f>IF(VLOOKUP(A1725,'Fr QV 2010-2016'!$A$1:$M$2587,13,FALSE)="#SAKNAS!",0,VLOOKUP(A1725,'Fr QV 2010-2016'!$A$1:$M$2587,13,FALSE))</f>
        <v>0</v>
      </c>
      <c r="N1725" s="36">
        <f>IF(VLOOKUP(A1725,'Fr QV 2017'!$A$1:$F$2587,6,FALSE)="#SAKNAS!",0,VLOOKUP(A1725,'Fr QV 2017'!$A$1:$F$2587,6,FALSE))</f>
        <v>3</v>
      </c>
      <c r="O1725" s="36">
        <f>IF(VLOOKUP(A1725,'Fr QV 2018'!$A$1:$M$2587,6,FALSE)="#SAKNAS!",0,VLOOKUP(A1725,'Fr QV 2018'!$A$1:$M$2587,6,FALSE))</f>
        <v>4</v>
      </c>
      <c r="P1725" s="36">
        <f>IF(VLOOKUP(A1725,'Fr QV 2019'!$A$1:$M$2587,6,FALSE)="#SAKNAS!",0,VLOOKUP(A1725,'Fr QV 2019'!$A$1:$M$2587,6,FALSE))</f>
        <v>4</v>
      </c>
      <c r="Q1725" s="36">
        <f>IF(VLOOKUP(A1725,'Fr QV 2020'!$A$1:$M$2587,6,FALSE)="#SAKNAS!",0,VLOOKUP(A1725,'Fr QV 2020'!$A$1:$M$2587,6,FALSE))</f>
        <v>6</v>
      </c>
      <c r="R1725" s="36">
        <f>IF(VLOOKUP(A1725,'Fr QV 2021'!$A$1:$M$2587,6,FALSE)="#SAKNAS!",0,VLOOKUP(A1725,'Fr QV 2021'!$A$1:$M$2587,6,FALSE))</f>
        <v>5</v>
      </c>
      <c r="S1725" s="36">
        <f>IF(VLOOKUP(A1725,'FR QV 2022'!$A$1:$M$2587,6,FALSE)="#SAKNAS!",0,VLOOKUP(A1725,'FR QV 2022'!$A$1:$M$2587,6,FALSE))</f>
        <v>13</v>
      </c>
      <c r="T1725" s="36">
        <f>IF(VLOOKUP($A1725,'FR QV 2023'!$A$1:$M$2587,6,FALSE)="#SAKNAS!",0,VLOOKUP($A1725,'FR QV 2023'!$A$1:$M$2587,6,FALSE))</f>
        <v>3</v>
      </c>
      <c r="U1725" s="36">
        <f>IF(VLOOKUP($A1725,'FR QV 2024'!$A$1:$M$2587,6,FALSE)="#SAKNAS!",0,VLOOKUP($A1725,'FR QV 2024'!$A$1:$M$2587,6,FALSE))</f>
        <v>2</v>
      </c>
    </row>
    <row r="1726" spans="1:21" s="12" customFormat="1" x14ac:dyDescent="0.2">
      <c r="A1726" s="26" t="str">
        <f t="shared" si="26"/>
        <v>0840080J01FF01</v>
      </c>
      <c r="B1726" s="12" t="str">
        <f>VLOOKUP(C1726,'Akodens FV'!$A$1:$B$2003,2,FALSE)</f>
        <v>Hälsoval</v>
      </c>
      <c r="C1726" s="27" t="s">
        <v>14</v>
      </c>
      <c r="D1726" s="28" t="s">
        <v>142</v>
      </c>
      <c r="E1726" s="27" t="s">
        <v>248</v>
      </c>
      <c r="F1726" s="28" t="s">
        <v>358</v>
      </c>
      <c r="G1726" s="36">
        <f>IF(VLOOKUP(A1726,'Fr QV 2010-2016'!$A$1:$M$2587,7,FALSE)="#SAKNAS!",0,VLOOKUP(A1726,'Fr QV 2010-2016'!$A$1:$M$2587,7,FALSE))</f>
        <v>47</v>
      </c>
      <c r="H1726" s="36">
        <f>IF(VLOOKUP(A1726,'Fr QV 2010-2016'!$A$1:$M$2587,8,FALSE)="#SAKNAS!",0,VLOOKUP(A1726,'Fr QV 2010-2016'!$A$1:$M$2587,8,FALSE))</f>
        <v>47</v>
      </c>
      <c r="I1726" s="36">
        <f>IF(VLOOKUP(A1726,'Fr QV 2010-2016'!$A$1:$M$2587,9,FALSE)="#SAKNAS!",0,VLOOKUP(A1726,'Fr QV 2010-2016'!$A$1:$M$2587,9,FALSE))</f>
        <v>37</v>
      </c>
      <c r="J1726" s="36">
        <f>IF(VLOOKUP(A1726,'Fr QV 2010-2016'!$A$1:$M$2587,10,FALSE)="#SAKNAS!",0,VLOOKUP(A1726,'Fr QV 2010-2016'!$A$1:$M$2587,10,FALSE))</f>
        <v>32</v>
      </c>
      <c r="K1726" s="36">
        <f>IF(VLOOKUP(A1726,'Fr QV 2010-2016'!$A$1:$M$2587,11,FALSE)="#SAKNAS!",0,VLOOKUP(A1726,'Fr QV 2010-2016'!$A$1:$M$2587,11,FALSE))</f>
        <v>42</v>
      </c>
      <c r="L1726" s="36">
        <f>IF(VLOOKUP(A1726,'Fr QV 2010-2016'!$A$1:$M$2587,12,FALSE)="#SAKNAS!",0,VLOOKUP(A1726,'Fr QV 2010-2016'!$A$1:$M$2587,12,FALSE))</f>
        <v>37</v>
      </c>
      <c r="M1726" s="36">
        <f>IF(VLOOKUP(A1726,'Fr QV 2010-2016'!$A$1:$M$2587,13,FALSE)="#SAKNAS!",0,VLOOKUP(A1726,'Fr QV 2010-2016'!$A$1:$M$2587,13,FALSE))</f>
        <v>57</v>
      </c>
      <c r="N1726" s="36">
        <f>IF(VLOOKUP(A1726,'Fr QV 2017'!$A$1:$F$2587,6,FALSE)="#SAKNAS!",0,VLOOKUP(A1726,'Fr QV 2017'!$A$1:$F$2587,6,FALSE))</f>
        <v>44</v>
      </c>
      <c r="O1726" s="36">
        <f>IF(VLOOKUP(A1726,'Fr QV 2018'!$A$1:$M$2587,6,FALSE)="#SAKNAS!",0,VLOOKUP(A1726,'Fr QV 2018'!$A$1:$M$2587,6,FALSE))</f>
        <v>29</v>
      </c>
      <c r="P1726" s="36">
        <f>IF(VLOOKUP(A1726,'Fr QV 2019'!$A$1:$M$2587,6,FALSE)="#SAKNAS!",0,VLOOKUP(A1726,'Fr QV 2019'!$A$1:$M$2587,6,FALSE))</f>
        <v>27</v>
      </c>
      <c r="Q1726" s="36">
        <f>IF(VLOOKUP(A1726,'Fr QV 2020'!$A$1:$M$2587,6,FALSE)="#SAKNAS!",0,VLOOKUP(A1726,'Fr QV 2020'!$A$1:$M$2587,6,FALSE))</f>
        <v>19</v>
      </c>
      <c r="R1726" s="36">
        <f>IF(VLOOKUP(A1726,'Fr QV 2021'!$A$1:$M$2587,6,FALSE)="#SAKNAS!",0,VLOOKUP(A1726,'Fr QV 2021'!$A$1:$M$2587,6,FALSE))</f>
        <v>11</v>
      </c>
      <c r="S1726" s="36">
        <f>IF(VLOOKUP(A1726,'FR QV 2022'!$A$1:$M$2587,6,FALSE)="#SAKNAS!",0,VLOOKUP(A1726,'FR QV 2022'!$A$1:$M$2587,6,FALSE))</f>
        <v>16</v>
      </c>
      <c r="T1726" s="36">
        <f>IF(VLOOKUP($A1726,'FR QV 2023'!$A$1:$M$2587,6,FALSE)="#SAKNAS!",0,VLOOKUP($A1726,'FR QV 2023'!$A$1:$M$2587,6,FALSE))</f>
        <v>25</v>
      </c>
      <c r="U1726" s="36">
        <f>IF(VLOOKUP($A1726,'FR QV 2024'!$A$1:$M$2587,6,FALSE)="#SAKNAS!",0,VLOOKUP($A1726,'FR QV 2024'!$A$1:$M$2587,6,FALSE))</f>
        <v>14</v>
      </c>
    </row>
    <row r="1727" spans="1:21" s="12" customFormat="1" x14ac:dyDescent="0.2">
      <c r="A1727" s="26" t="str">
        <f t="shared" si="26"/>
        <v>0840080J01MA02</v>
      </c>
      <c r="B1727" s="12" t="str">
        <f>VLOOKUP(C1727,'Akodens FV'!$A$1:$B$2003,2,FALSE)</f>
        <v>Hälsoval</v>
      </c>
      <c r="C1727" s="27" t="s">
        <v>14</v>
      </c>
      <c r="D1727" s="28" t="s">
        <v>142</v>
      </c>
      <c r="E1727" s="27" t="s">
        <v>252</v>
      </c>
      <c r="F1727" s="28" t="s">
        <v>359</v>
      </c>
      <c r="G1727" s="36">
        <f>IF(VLOOKUP(A1727,'Fr QV 2010-2016'!$A$1:$M$2587,7,FALSE)="#SAKNAS!",0,VLOOKUP(A1727,'Fr QV 2010-2016'!$A$1:$M$2587,7,FALSE))</f>
        <v>72</v>
      </c>
      <c r="H1727" s="36">
        <f>IF(VLOOKUP(A1727,'Fr QV 2010-2016'!$A$1:$M$2587,8,FALSE)="#SAKNAS!",0,VLOOKUP(A1727,'Fr QV 2010-2016'!$A$1:$M$2587,8,FALSE))</f>
        <v>89</v>
      </c>
      <c r="I1727" s="36">
        <f>IF(VLOOKUP(A1727,'Fr QV 2010-2016'!$A$1:$M$2587,9,FALSE)="#SAKNAS!",0,VLOOKUP(A1727,'Fr QV 2010-2016'!$A$1:$M$2587,9,FALSE))</f>
        <v>49</v>
      </c>
      <c r="J1727" s="36">
        <f>IF(VLOOKUP(A1727,'Fr QV 2010-2016'!$A$1:$M$2587,10,FALSE)="#SAKNAS!",0,VLOOKUP(A1727,'Fr QV 2010-2016'!$A$1:$M$2587,10,FALSE))</f>
        <v>54</v>
      </c>
      <c r="K1727" s="36">
        <f>IF(VLOOKUP(A1727,'Fr QV 2010-2016'!$A$1:$M$2587,11,FALSE)="#SAKNAS!",0,VLOOKUP(A1727,'Fr QV 2010-2016'!$A$1:$M$2587,11,FALSE))</f>
        <v>25</v>
      </c>
      <c r="L1727" s="36">
        <f>IF(VLOOKUP(A1727,'Fr QV 2010-2016'!$A$1:$M$2587,12,FALSE)="#SAKNAS!",0,VLOOKUP(A1727,'Fr QV 2010-2016'!$A$1:$M$2587,12,FALSE))</f>
        <v>50</v>
      </c>
      <c r="M1727" s="36">
        <f>IF(VLOOKUP(A1727,'Fr QV 2010-2016'!$A$1:$M$2587,13,FALSE)="#SAKNAS!",0,VLOOKUP(A1727,'Fr QV 2010-2016'!$A$1:$M$2587,13,FALSE))</f>
        <v>63</v>
      </c>
      <c r="N1727" s="36">
        <f>IF(VLOOKUP(A1727,'Fr QV 2017'!$A$1:$F$2587,6,FALSE)="#SAKNAS!",0,VLOOKUP(A1727,'Fr QV 2017'!$A$1:$F$2587,6,FALSE))</f>
        <v>47</v>
      </c>
      <c r="O1727" s="36">
        <f>IF(VLOOKUP(A1727,'Fr QV 2018'!$A$1:$M$2587,6,FALSE)="#SAKNAS!",0,VLOOKUP(A1727,'Fr QV 2018'!$A$1:$M$2587,6,FALSE))</f>
        <v>68</v>
      </c>
      <c r="P1727" s="36">
        <f>IF(VLOOKUP(A1727,'Fr QV 2019'!$A$1:$M$2587,6,FALSE)="#SAKNAS!",0,VLOOKUP(A1727,'Fr QV 2019'!$A$1:$M$2587,6,FALSE))</f>
        <v>40</v>
      </c>
      <c r="Q1727" s="36">
        <f>IF(VLOOKUP(A1727,'Fr QV 2020'!$A$1:$M$2587,6,FALSE)="#SAKNAS!",0,VLOOKUP(A1727,'Fr QV 2020'!$A$1:$M$2587,6,FALSE))</f>
        <v>21</v>
      </c>
      <c r="R1727" s="36">
        <f>IF(VLOOKUP(A1727,'Fr QV 2021'!$A$1:$M$2587,6,FALSE)="#SAKNAS!",0,VLOOKUP(A1727,'Fr QV 2021'!$A$1:$M$2587,6,FALSE))</f>
        <v>17</v>
      </c>
      <c r="S1727" s="36">
        <f>IF(VLOOKUP(A1727,'FR QV 2022'!$A$1:$M$2587,6,FALSE)="#SAKNAS!",0,VLOOKUP(A1727,'FR QV 2022'!$A$1:$M$2587,6,FALSE))</f>
        <v>27</v>
      </c>
      <c r="T1727" s="36">
        <f>IF(VLOOKUP($A1727,'FR QV 2023'!$A$1:$M$2587,6,FALSE)="#SAKNAS!",0,VLOOKUP($A1727,'FR QV 2023'!$A$1:$M$2587,6,FALSE))</f>
        <v>33</v>
      </c>
      <c r="U1727" s="36">
        <f>IF(VLOOKUP($A1727,'FR QV 2024'!$A$1:$M$2587,6,FALSE)="#SAKNAS!",0,VLOOKUP($A1727,'FR QV 2024'!$A$1:$M$2587,6,FALSE))</f>
        <v>27</v>
      </c>
    </row>
    <row r="1728" spans="1:21" s="12" customFormat="1" x14ac:dyDescent="0.2">
      <c r="A1728" s="26" t="str">
        <f t="shared" ref="A1728:A1791" si="27">C1728&amp;E1728</f>
        <v>0840080J01MA06</v>
      </c>
      <c r="B1728" s="12" t="str">
        <f>VLOOKUP(C1728,'Akodens FV'!$A$1:$B$2003,2,FALSE)</f>
        <v>Hälsoval</v>
      </c>
      <c r="C1728" s="27" t="s">
        <v>14</v>
      </c>
      <c r="D1728" s="28" t="s">
        <v>142</v>
      </c>
      <c r="E1728" s="27" t="s">
        <v>256</v>
      </c>
      <c r="F1728" s="28" t="s">
        <v>366</v>
      </c>
      <c r="G1728" s="36">
        <f>IF(VLOOKUP(A1728,'Fr QV 2010-2016'!$A$1:$M$2587,7,FALSE)="#SAKNAS!",0,VLOOKUP(A1728,'Fr QV 2010-2016'!$A$1:$M$2587,7,FALSE))</f>
        <v>0</v>
      </c>
      <c r="H1728" s="36">
        <f>IF(VLOOKUP(A1728,'Fr QV 2010-2016'!$A$1:$M$2587,8,FALSE)="#SAKNAS!",0,VLOOKUP(A1728,'Fr QV 2010-2016'!$A$1:$M$2587,8,FALSE))</f>
        <v>2</v>
      </c>
      <c r="I1728" s="36">
        <f>IF(VLOOKUP(A1728,'Fr QV 2010-2016'!$A$1:$M$2587,9,FALSE)="#SAKNAS!",0,VLOOKUP(A1728,'Fr QV 2010-2016'!$A$1:$M$2587,9,FALSE))</f>
        <v>1</v>
      </c>
      <c r="J1728" s="36">
        <f>IF(VLOOKUP(A1728,'Fr QV 2010-2016'!$A$1:$M$2587,10,FALSE)="#SAKNAS!",0,VLOOKUP(A1728,'Fr QV 2010-2016'!$A$1:$M$2587,10,FALSE))</f>
        <v>0</v>
      </c>
      <c r="K1728" s="36">
        <f>IF(VLOOKUP(A1728,'Fr QV 2010-2016'!$A$1:$M$2587,11,FALSE)="#SAKNAS!",0,VLOOKUP(A1728,'Fr QV 2010-2016'!$A$1:$M$2587,11,FALSE))</f>
        <v>1</v>
      </c>
      <c r="L1728" s="36">
        <f>IF(VLOOKUP(A1728,'Fr QV 2010-2016'!$A$1:$M$2587,12,FALSE)="#SAKNAS!",0,VLOOKUP(A1728,'Fr QV 2010-2016'!$A$1:$M$2587,12,FALSE))</f>
        <v>0</v>
      </c>
      <c r="M1728" s="36">
        <f>IF(VLOOKUP(A1728,'Fr QV 2010-2016'!$A$1:$M$2587,13,FALSE)="#SAKNAS!",0,VLOOKUP(A1728,'Fr QV 2010-2016'!$A$1:$M$2587,13,FALSE))</f>
        <v>0</v>
      </c>
      <c r="N1728" s="36">
        <v>0</v>
      </c>
      <c r="O1728" s="36">
        <v>0</v>
      </c>
      <c r="P1728" s="36">
        <v>0</v>
      </c>
      <c r="Q1728" s="36">
        <v>0</v>
      </c>
      <c r="R1728" s="36"/>
      <c r="S1728" s="36">
        <v>0</v>
      </c>
      <c r="T1728" s="36">
        <v>0</v>
      </c>
      <c r="U1728" s="36"/>
    </row>
    <row r="1729" spans="1:21" s="12" customFormat="1" x14ac:dyDescent="0.2">
      <c r="A1729" s="26" t="str">
        <f t="shared" si="27"/>
        <v>0840080J01MA12</v>
      </c>
      <c r="B1729" s="12" t="str">
        <f>VLOOKUP(C1729,'Akodens FV'!$A$1:$B$2003,2,FALSE)</f>
        <v>Hälsoval</v>
      </c>
      <c r="C1729" s="27" t="s">
        <v>14</v>
      </c>
      <c r="D1729" s="28" t="s">
        <v>142</v>
      </c>
      <c r="E1729" s="27" t="s">
        <v>265</v>
      </c>
      <c r="F1729" s="28" t="s">
        <v>379</v>
      </c>
      <c r="G1729" s="36">
        <f>IF(VLOOKUP(A1729,'Fr QV 2010-2016'!$A$1:$M$2587,7,FALSE)="#SAKNAS!",0,VLOOKUP(A1729,'Fr QV 2010-2016'!$A$1:$M$2587,7,FALSE))</f>
        <v>1</v>
      </c>
      <c r="H1729" s="36">
        <f>IF(VLOOKUP(A1729,'Fr QV 2010-2016'!$A$1:$M$2587,8,FALSE)="#SAKNAS!",0,VLOOKUP(A1729,'Fr QV 2010-2016'!$A$1:$M$2587,8,FALSE))</f>
        <v>2</v>
      </c>
      <c r="I1729" s="36">
        <f>IF(VLOOKUP(A1729,'Fr QV 2010-2016'!$A$1:$M$2587,9,FALSE)="#SAKNAS!",0,VLOOKUP(A1729,'Fr QV 2010-2016'!$A$1:$M$2587,9,FALSE))</f>
        <v>0</v>
      </c>
      <c r="J1729" s="36">
        <f>IF(VLOOKUP(A1729,'Fr QV 2010-2016'!$A$1:$M$2587,10,FALSE)="#SAKNAS!",0,VLOOKUP(A1729,'Fr QV 2010-2016'!$A$1:$M$2587,10,FALSE))</f>
        <v>3</v>
      </c>
      <c r="K1729" s="36">
        <f>IF(VLOOKUP(A1729,'Fr QV 2010-2016'!$A$1:$M$2587,11,FALSE)="#SAKNAS!",0,VLOOKUP(A1729,'Fr QV 2010-2016'!$A$1:$M$2587,11,FALSE))</f>
        <v>0</v>
      </c>
      <c r="L1729" s="36">
        <f>IF(VLOOKUP(A1729,'Fr QV 2010-2016'!$A$1:$M$2587,12,FALSE)="#SAKNAS!",0,VLOOKUP(A1729,'Fr QV 2010-2016'!$A$1:$M$2587,12,FALSE))</f>
        <v>0</v>
      </c>
      <c r="M1729" s="36">
        <f>IF(VLOOKUP(A1729,'Fr QV 2010-2016'!$A$1:$M$2587,13,FALSE)="#SAKNAS!",0,VLOOKUP(A1729,'Fr QV 2010-2016'!$A$1:$M$2587,13,FALSE))</f>
        <v>1</v>
      </c>
      <c r="N1729" s="36">
        <f>IF(VLOOKUP(A1729,'Fr QV 2017'!$A$1:$F$2587,6,FALSE)="#SAKNAS!",0,VLOOKUP(A1729,'Fr QV 2017'!$A$1:$F$2587,6,FALSE))</f>
        <v>2</v>
      </c>
      <c r="O1729" s="36">
        <f>IF(VLOOKUP(A1729,'Fr QV 2018'!$A$1:$M$2587,6,FALSE)="#SAKNAS!",0,VLOOKUP(A1729,'Fr QV 2018'!$A$1:$M$2587,6,FALSE))</f>
        <v>1</v>
      </c>
      <c r="P1729" s="36">
        <v>0</v>
      </c>
      <c r="Q1729" s="36">
        <v>0</v>
      </c>
      <c r="R1729" s="36"/>
      <c r="S1729" s="36">
        <v>0</v>
      </c>
      <c r="T1729" s="36">
        <v>0</v>
      </c>
      <c r="U1729" s="36">
        <f>IF(VLOOKUP($A1729,'FR QV 2024'!$A$1:$M$2587,6,FALSE)="#SAKNAS!",0,VLOOKUP($A1729,'FR QV 2024'!$A$1:$M$2587,6,FALSE))</f>
        <v>2</v>
      </c>
    </row>
    <row r="1730" spans="1:21" s="12" customFormat="1" x14ac:dyDescent="0.2">
      <c r="A1730" s="26" t="str">
        <f t="shared" si="27"/>
        <v>0840080J01MA14</v>
      </c>
      <c r="B1730" s="12" t="str">
        <f>VLOOKUP(C1730,'Akodens FV'!$A$1:$B$2003,2,FALSE)</f>
        <v>Hälsoval</v>
      </c>
      <c r="C1730" s="27" t="s">
        <v>14</v>
      </c>
      <c r="D1730" s="28" t="s">
        <v>142</v>
      </c>
      <c r="E1730" s="27" t="s">
        <v>272</v>
      </c>
      <c r="F1730" s="28" t="s">
        <v>386</v>
      </c>
      <c r="G1730" s="36">
        <f>IF(VLOOKUP(A1730,'Fr QV 2010-2016'!$A$1:$M$2587,7,FALSE)="#SAKNAS!",0,VLOOKUP(A1730,'Fr QV 2010-2016'!$A$1:$M$2587,7,FALSE))</f>
        <v>2</v>
      </c>
      <c r="H1730" s="36">
        <f>IF(VLOOKUP(A1730,'Fr QV 2010-2016'!$A$1:$M$2587,8,FALSE)="#SAKNAS!",0,VLOOKUP(A1730,'Fr QV 2010-2016'!$A$1:$M$2587,8,FALSE))</f>
        <v>0</v>
      </c>
      <c r="I1730" s="36">
        <f>IF(VLOOKUP(A1730,'Fr QV 2010-2016'!$A$1:$M$2587,9,FALSE)="#SAKNAS!",0,VLOOKUP(A1730,'Fr QV 2010-2016'!$A$1:$M$2587,9,FALSE))</f>
        <v>0</v>
      </c>
      <c r="J1730" s="36">
        <f>IF(VLOOKUP(A1730,'Fr QV 2010-2016'!$A$1:$M$2587,10,FALSE)="#SAKNAS!",0,VLOOKUP(A1730,'Fr QV 2010-2016'!$A$1:$M$2587,10,FALSE))</f>
        <v>0</v>
      </c>
      <c r="K1730" s="36">
        <f>IF(VLOOKUP(A1730,'Fr QV 2010-2016'!$A$1:$M$2587,11,FALSE)="#SAKNAS!",0,VLOOKUP(A1730,'Fr QV 2010-2016'!$A$1:$M$2587,11,FALSE))</f>
        <v>0</v>
      </c>
      <c r="L1730" s="36">
        <f>IF(VLOOKUP(A1730,'Fr QV 2010-2016'!$A$1:$M$2587,12,FALSE)="#SAKNAS!",0,VLOOKUP(A1730,'Fr QV 2010-2016'!$A$1:$M$2587,12,FALSE))</f>
        <v>0</v>
      </c>
      <c r="M1730" s="36">
        <f>IF(VLOOKUP(A1730,'Fr QV 2010-2016'!$A$1:$M$2587,13,FALSE)="#SAKNAS!",0,VLOOKUP(A1730,'Fr QV 2010-2016'!$A$1:$M$2587,13,FALSE))</f>
        <v>0</v>
      </c>
      <c r="N1730" s="36">
        <v>0</v>
      </c>
      <c r="O1730" s="36">
        <v>0</v>
      </c>
      <c r="P1730" s="36">
        <v>0</v>
      </c>
      <c r="Q1730" s="36">
        <v>0</v>
      </c>
      <c r="R1730" s="36"/>
      <c r="S1730" s="36">
        <v>0</v>
      </c>
      <c r="T1730" s="36">
        <v>0</v>
      </c>
      <c r="U1730" s="36"/>
    </row>
    <row r="1731" spans="1:21" s="12" customFormat="1" x14ac:dyDescent="0.2">
      <c r="A1731" s="26" t="str">
        <f t="shared" si="27"/>
        <v>0840080J01XE01</v>
      </c>
      <c r="B1731" s="12" t="str">
        <f>VLOOKUP(C1731,'Akodens FV'!$A$1:$B$2003,2,FALSE)</f>
        <v>Hälsoval</v>
      </c>
      <c r="C1731" s="27" t="s">
        <v>14</v>
      </c>
      <c r="D1731" s="28" t="s">
        <v>142</v>
      </c>
      <c r="E1731" s="27" t="s">
        <v>255</v>
      </c>
      <c r="F1731" s="28" t="s">
        <v>361</v>
      </c>
      <c r="G1731" s="36">
        <f>IF(VLOOKUP(A1731,'Fr QV 2010-2016'!$A$1:$M$2587,7,FALSE)="#SAKNAS!",0,VLOOKUP(A1731,'Fr QV 2010-2016'!$A$1:$M$2587,7,FALSE))</f>
        <v>165</v>
      </c>
      <c r="H1731" s="36">
        <f>IF(VLOOKUP(A1731,'Fr QV 2010-2016'!$A$1:$M$2587,8,FALSE)="#SAKNAS!",0,VLOOKUP(A1731,'Fr QV 2010-2016'!$A$1:$M$2587,8,FALSE))</f>
        <v>156</v>
      </c>
      <c r="I1731" s="36">
        <f>IF(VLOOKUP(A1731,'Fr QV 2010-2016'!$A$1:$M$2587,9,FALSE)="#SAKNAS!",0,VLOOKUP(A1731,'Fr QV 2010-2016'!$A$1:$M$2587,9,FALSE))</f>
        <v>150</v>
      </c>
      <c r="J1731" s="36">
        <f>IF(VLOOKUP(A1731,'Fr QV 2010-2016'!$A$1:$M$2587,10,FALSE)="#SAKNAS!",0,VLOOKUP(A1731,'Fr QV 2010-2016'!$A$1:$M$2587,10,FALSE))</f>
        <v>163</v>
      </c>
      <c r="K1731" s="36">
        <f>IF(VLOOKUP(A1731,'Fr QV 2010-2016'!$A$1:$M$2587,11,FALSE)="#SAKNAS!",0,VLOOKUP(A1731,'Fr QV 2010-2016'!$A$1:$M$2587,11,FALSE))</f>
        <v>157</v>
      </c>
      <c r="L1731" s="36">
        <f>IF(VLOOKUP(A1731,'Fr QV 2010-2016'!$A$1:$M$2587,12,FALSE)="#SAKNAS!",0,VLOOKUP(A1731,'Fr QV 2010-2016'!$A$1:$M$2587,12,FALSE))</f>
        <v>173</v>
      </c>
      <c r="M1731" s="36">
        <f>IF(VLOOKUP(A1731,'Fr QV 2010-2016'!$A$1:$M$2587,13,FALSE)="#SAKNAS!",0,VLOOKUP(A1731,'Fr QV 2010-2016'!$A$1:$M$2587,13,FALSE))</f>
        <v>203</v>
      </c>
      <c r="N1731" s="36">
        <f>IF(VLOOKUP(A1731,'Fr QV 2017'!$A$1:$F$2587,6,FALSE)="#SAKNAS!",0,VLOOKUP(A1731,'Fr QV 2017'!$A$1:$F$2587,6,FALSE))</f>
        <v>232</v>
      </c>
      <c r="O1731" s="36">
        <f>IF(VLOOKUP(A1731,'Fr QV 2018'!$A$1:$M$2587,6,FALSE)="#SAKNAS!",0,VLOOKUP(A1731,'Fr QV 2018'!$A$1:$M$2587,6,FALSE))</f>
        <v>235</v>
      </c>
      <c r="P1731" s="36">
        <f>IF(VLOOKUP(A1731,'Fr QV 2019'!$A$1:$M$2587,6,FALSE)="#SAKNAS!",0,VLOOKUP(A1731,'Fr QV 2019'!$A$1:$M$2587,6,FALSE))</f>
        <v>225</v>
      </c>
      <c r="Q1731" s="36">
        <f>IF(VLOOKUP(A1731,'Fr QV 2020'!$A$1:$M$2587,6,FALSE)="#SAKNAS!",0,VLOOKUP(A1731,'Fr QV 2020'!$A$1:$M$2587,6,FALSE))</f>
        <v>172</v>
      </c>
      <c r="R1731" s="36">
        <f>IF(VLOOKUP(A1731,'Fr QV 2021'!$A$1:$M$2587,6,FALSE)="#SAKNAS!",0,VLOOKUP(A1731,'Fr QV 2021'!$A$1:$M$2587,6,FALSE))</f>
        <v>112</v>
      </c>
      <c r="S1731" s="36">
        <f>IF(VLOOKUP(A1731,'FR QV 2022'!$A$1:$M$2587,6,FALSE)="#SAKNAS!",0,VLOOKUP(A1731,'FR QV 2022'!$A$1:$M$2587,6,FALSE))</f>
        <v>145</v>
      </c>
      <c r="T1731" s="36">
        <f>IF(VLOOKUP($A1731,'FR QV 2023'!$A$1:$M$2587,6,FALSE)="#SAKNAS!",0,VLOOKUP($A1731,'FR QV 2023'!$A$1:$M$2587,6,FALSE))</f>
        <v>170</v>
      </c>
      <c r="U1731" s="36">
        <f>IF(VLOOKUP($A1731,'FR QV 2024'!$A$1:$M$2587,6,FALSE)="#SAKNAS!",0,VLOOKUP($A1731,'FR QV 2024'!$A$1:$M$2587,6,FALSE))</f>
        <v>185</v>
      </c>
    </row>
    <row r="1732" spans="1:21" s="12" customFormat="1" x14ac:dyDescent="0.2">
      <c r="A1732" s="26" t="str">
        <f t="shared" si="27"/>
        <v>0840081J01AA02</v>
      </c>
      <c r="B1732" s="12" t="str">
        <f>VLOOKUP(C1732,'Akodens FV'!$A$1:$B$2003,2,FALSE)</f>
        <v>Hälsoval</v>
      </c>
      <c r="C1732" s="27" t="s">
        <v>16</v>
      </c>
      <c r="D1732" s="28" t="s">
        <v>448</v>
      </c>
      <c r="E1732" s="27" t="s">
        <v>249</v>
      </c>
      <c r="F1732" s="28" t="s">
        <v>348</v>
      </c>
      <c r="G1732" s="36">
        <f>IF(VLOOKUP(A1732,'Fr QV 2010-2016'!$A$1:$M$2587,7,FALSE)="#SAKNAS!",0,VLOOKUP(A1732,'Fr QV 2010-2016'!$A$1:$M$2587,7,FALSE))</f>
        <v>135</v>
      </c>
      <c r="H1732" s="36">
        <f>IF(VLOOKUP(A1732,'Fr QV 2010-2016'!$A$1:$M$2587,8,FALSE)="#SAKNAS!",0,VLOOKUP(A1732,'Fr QV 2010-2016'!$A$1:$M$2587,8,FALSE))</f>
        <v>190</v>
      </c>
      <c r="I1732" s="36">
        <f>IF(VLOOKUP(A1732,'Fr QV 2010-2016'!$A$1:$M$2587,9,FALSE)="#SAKNAS!",0,VLOOKUP(A1732,'Fr QV 2010-2016'!$A$1:$M$2587,9,FALSE))</f>
        <v>140</v>
      </c>
      <c r="J1732" s="36">
        <f>IF(VLOOKUP(A1732,'Fr QV 2010-2016'!$A$1:$M$2587,10,FALSE)="#SAKNAS!",0,VLOOKUP(A1732,'Fr QV 2010-2016'!$A$1:$M$2587,10,FALSE))</f>
        <v>96</v>
      </c>
      <c r="K1732" s="36">
        <f>IF(VLOOKUP(A1732,'Fr QV 2010-2016'!$A$1:$M$2587,11,FALSE)="#SAKNAS!",0,VLOOKUP(A1732,'Fr QV 2010-2016'!$A$1:$M$2587,11,FALSE))</f>
        <v>98</v>
      </c>
      <c r="L1732" s="36">
        <f>IF(VLOOKUP(A1732,'Fr QV 2010-2016'!$A$1:$M$2587,12,FALSE)="#SAKNAS!",0,VLOOKUP(A1732,'Fr QV 2010-2016'!$A$1:$M$2587,12,FALSE))</f>
        <v>104</v>
      </c>
      <c r="M1732" s="36">
        <f>IF(VLOOKUP(A1732,'Fr QV 2010-2016'!$A$1:$M$2587,13,FALSE)="#SAKNAS!",0,VLOOKUP(A1732,'Fr QV 2010-2016'!$A$1:$M$2587,13,FALSE))</f>
        <v>88</v>
      </c>
      <c r="N1732" s="36">
        <f>IF(VLOOKUP(A1732,'Fr QV 2017'!$A$1:$F$2587,6,FALSE)="#SAKNAS!",0,VLOOKUP(A1732,'Fr QV 2017'!$A$1:$F$2587,6,FALSE))</f>
        <v>75</v>
      </c>
      <c r="O1732" s="36">
        <f>IF(VLOOKUP(A1732,'Fr QV 2018'!$A$1:$M$2587,6,FALSE)="#SAKNAS!",0,VLOOKUP(A1732,'Fr QV 2018'!$A$1:$M$2587,6,FALSE))</f>
        <v>87</v>
      </c>
      <c r="P1732" s="36">
        <f>IF(VLOOKUP(A1732,'Fr QV 2019'!$A$1:$M$2587,6,FALSE)="#SAKNAS!",0,VLOOKUP(A1732,'Fr QV 2019'!$A$1:$M$2587,6,FALSE))</f>
        <v>70</v>
      </c>
      <c r="Q1732" s="36">
        <f>IF(VLOOKUP(A1732,'Fr QV 2020'!$A$1:$M$2587,6,FALSE)="#SAKNAS!",0,VLOOKUP(A1732,'Fr QV 2020'!$A$1:$M$2587,6,FALSE))</f>
        <v>60</v>
      </c>
      <c r="R1732" s="36">
        <f>IF(VLOOKUP(A1732,'Fr QV 2021'!$A$1:$M$2587,6,FALSE)="#SAKNAS!",0,VLOOKUP(A1732,'Fr QV 2021'!$A$1:$M$2587,6,FALSE))</f>
        <v>32</v>
      </c>
      <c r="S1732" s="36">
        <f>IF(VLOOKUP(A1732,'FR QV 2022'!$A$1:$M$2587,6,FALSE)="#SAKNAS!",0,VLOOKUP(A1732,'FR QV 2022'!$A$1:$M$2587,6,FALSE))</f>
        <v>48</v>
      </c>
      <c r="T1732" s="36">
        <f>IF(VLOOKUP($A1732,'FR QV 2023'!$A$1:$M$2587,6,FALSE)="#SAKNAS!",0,VLOOKUP($A1732,'FR QV 2023'!$A$1:$M$2587,6,FALSE))</f>
        <v>76</v>
      </c>
      <c r="U1732" s="36">
        <f>IF(VLOOKUP($A1732,'FR QV 2024'!$A$1:$M$2587,6,FALSE)="#SAKNAS!",0,VLOOKUP($A1732,'FR QV 2024'!$A$1:$M$2587,6,FALSE))</f>
        <v>146</v>
      </c>
    </row>
    <row r="1733" spans="1:21" s="12" customFormat="1" x14ac:dyDescent="0.2">
      <c r="A1733" s="26" t="str">
        <f t="shared" si="27"/>
        <v>0840081J01AA04</v>
      </c>
      <c r="B1733" s="12" t="str">
        <f>VLOOKUP(C1733,'Akodens FV'!$A$1:$B$2003,2,FALSE)</f>
        <v>Hälsoval</v>
      </c>
      <c r="C1733" s="27" t="s">
        <v>16</v>
      </c>
      <c r="D1733" s="28" t="s">
        <v>448</v>
      </c>
      <c r="E1733" s="27" t="s">
        <v>264</v>
      </c>
      <c r="F1733" s="28" t="s">
        <v>349</v>
      </c>
      <c r="G1733" s="36">
        <f>IF(VLOOKUP(A1733,'Fr QV 2010-2016'!$A$1:$M$2587,7,FALSE)="#SAKNAS!",0,VLOOKUP(A1733,'Fr QV 2010-2016'!$A$1:$M$2587,7,FALSE))</f>
        <v>39</v>
      </c>
      <c r="H1733" s="36">
        <f>IF(VLOOKUP(A1733,'Fr QV 2010-2016'!$A$1:$M$2587,8,FALSE)="#SAKNAS!",0,VLOOKUP(A1733,'Fr QV 2010-2016'!$A$1:$M$2587,8,FALSE))</f>
        <v>27</v>
      </c>
      <c r="I1733" s="36">
        <f>IF(VLOOKUP(A1733,'Fr QV 2010-2016'!$A$1:$M$2587,9,FALSE)="#SAKNAS!",0,VLOOKUP(A1733,'Fr QV 2010-2016'!$A$1:$M$2587,9,FALSE))</f>
        <v>27</v>
      </c>
      <c r="J1733" s="36">
        <f>IF(VLOOKUP(A1733,'Fr QV 2010-2016'!$A$1:$M$2587,10,FALSE)="#SAKNAS!",0,VLOOKUP(A1733,'Fr QV 2010-2016'!$A$1:$M$2587,10,FALSE))</f>
        <v>28</v>
      </c>
      <c r="K1733" s="36">
        <f>IF(VLOOKUP(A1733,'Fr QV 2010-2016'!$A$1:$M$2587,11,FALSE)="#SAKNAS!",0,VLOOKUP(A1733,'Fr QV 2010-2016'!$A$1:$M$2587,11,FALSE))</f>
        <v>26</v>
      </c>
      <c r="L1733" s="36">
        <f>IF(VLOOKUP(A1733,'Fr QV 2010-2016'!$A$1:$M$2587,12,FALSE)="#SAKNAS!",0,VLOOKUP(A1733,'Fr QV 2010-2016'!$A$1:$M$2587,12,FALSE))</f>
        <v>22</v>
      </c>
      <c r="M1733" s="36">
        <f>IF(VLOOKUP(A1733,'Fr QV 2010-2016'!$A$1:$M$2587,13,FALSE)="#SAKNAS!",0,VLOOKUP(A1733,'Fr QV 2010-2016'!$A$1:$M$2587,13,FALSE))</f>
        <v>26</v>
      </c>
      <c r="N1733" s="36">
        <f>IF(VLOOKUP(A1733,'Fr QV 2017'!$A$1:$F$2587,6,FALSE)="#SAKNAS!",0,VLOOKUP(A1733,'Fr QV 2017'!$A$1:$F$2587,6,FALSE))</f>
        <v>44</v>
      </c>
      <c r="O1733" s="36">
        <f>IF(VLOOKUP(A1733,'Fr QV 2018'!$A$1:$M$2587,6,FALSE)="#SAKNAS!",0,VLOOKUP(A1733,'Fr QV 2018'!$A$1:$M$2587,6,FALSE))</f>
        <v>30</v>
      </c>
      <c r="P1733" s="36">
        <f>IF(VLOOKUP(A1733,'Fr QV 2019'!$A$1:$M$2587,6,FALSE)="#SAKNAS!",0,VLOOKUP(A1733,'Fr QV 2019'!$A$1:$M$2587,6,FALSE))</f>
        <v>23</v>
      </c>
      <c r="Q1733" s="36">
        <f>IF(VLOOKUP(A1733,'Fr QV 2020'!$A$1:$M$2587,6,FALSE)="#SAKNAS!",0,VLOOKUP(A1733,'Fr QV 2020'!$A$1:$M$2587,6,FALSE))</f>
        <v>29</v>
      </c>
      <c r="R1733" s="36">
        <f>IF(VLOOKUP(A1733,'Fr QV 2021'!$A$1:$M$2587,6,FALSE)="#SAKNAS!",0,VLOOKUP(A1733,'Fr QV 2021'!$A$1:$M$2587,6,FALSE))</f>
        <v>34</v>
      </c>
      <c r="S1733" s="36">
        <f>IF(VLOOKUP(A1733,'FR QV 2022'!$A$1:$M$2587,6,FALSE)="#SAKNAS!",0,VLOOKUP(A1733,'FR QV 2022'!$A$1:$M$2587,6,FALSE))</f>
        <v>23</v>
      </c>
      <c r="T1733" s="36">
        <f>IF(VLOOKUP($A1733,'FR QV 2023'!$A$1:$M$2587,6,FALSE)="#SAKNAS!",0,VLOOKUP($A1733,'FR QV 2023'!$A$1:$M$2587,6,FALSE))</f>
        <v>20</v>
      </c>
      <c r="U1733" s="36">
        <f>IF(VLOOKUP($A1733,'FR QV 2024'!$A$1:$M$2587,6,FALSE)="#SAKNAS!",0,VLOOKUP($A1733,'FR QV 2024'!$A$1:$M$2587,6,FALSE))</f>
        <v>24</v>
      </c>
    </row>
    <row r="1734" spans="1:21" s="12" customFormat="1" x14ac:dyDescent="0.2">
      <c r="A1734" s="26" t="str">
        <f t="shared" si="27"/>
        <v>0840081J01AA07</v>
      </c>
      <c r="B1734" s="12" t="str">
        <f>VLOOKUP(C1734,'Akodens FV'!$A$1:$B$2003,2,FALSE)</f>
        <v>Hälsoval</v>
      </c>
      <c r="C1734" s="27" t="s">
        <v>16</v>
      </c>
      <c r="D1734" s="28" t="s">
        <v>448</v>
      </c>
      <c r="E1734" s="27" t="s">
        <v>263</v>
      </c>
      <c r="F1734" s="28" t="s">
        <v>363</v>
      </c>
      <c r="G1734" s="36">
        <f>IF(VLOOKUP(A1734,'Fr QV 2010-2016'!$A$1:$M$2587,7,FALSE)="#SAKNAS!",0,VLOOKUP(A1734,'Fr QV 2010-2016'!$A$1:$M$2587,7,FALSE))</f>
        <v>14</v>
      </c>
      <c r="H1734" s="36">
        <f>IF(VLOOKUP(A1734,'Fr QV 2010-2016'!$A$1:$M$2587,8,FALSE)="#SAKNAS!",0,VLOOKUP(A1734,'Fr QV 2010-2016'!$A$1:$M$2587,8,FALSE))</f>
        <v>13</v>
      </c>
      <c r="I1734" s="36">
        <f>IF(VLOOKUP(A1734,'Fr QV 2010-2016'!$A$1:$M$2587,9,FALSE)="#SAKNAS!",0,VLOOKUP(A1734,'Fr QV 2010-2016'!$A$1:$M$2587,9,FALSE))</f>
        <v>10</v>
      </c>
      <c r="J1734" s="36">
        <f>IF(VLOOKUP(A1734,'Fr QV 2010-2016'!$A$1:$M$2587,10,FALSE)="#SAKNAS!",0,VLOOKUP(A1734,'Fr QV 2010-2016'!$A$1:$M$2587,10,FALSE))</f>
        <v>10</v>
      </c>
      <c r="K1734" s="36">
        <f>IF(VLOOKUP(A1734,'Fr QV 2010-2016'!$A$1:$M$2587,11,FALSE)="#SAKNAS!",0,VLOOKUP(A1734,'Fr QV 2010-2016'!$A$1:$M$2587,11,FALSE))</f>
        <v>3</v>
      </c>
      <c r="L1734" s="36">
        <f>IF(VLOOKUP(A1734,'Fr QV 2010-2016'!$A$1:$M$2587,12,FALSE)="#SAKNAS!",0,VLOOKUP(A1734,'Fr QV 2010-2016'!$A$1:$M$2587,12,FALSE))</f>
        <v>3</v>
      </c>
      <c r="M1734" s="36">
        <f>IF(VLOOKUP(A1734,'Fr QV 2010-2016'!$A$1:$M$2587,13,FALSE)="#SAKNAS!",0,VLOOKUP(A1734,'Fr QV 2010-2016'!$A$1:$M$2587,13,FALSE))</f>
        <v>0</v>
      </c>
      <c r="N1734" s="36">
        <f>IF(VLOOKUP(A1734,'Fr QV 2017'!$A$1:$F$2587,6,FALSE)="#SAKNAS!",0,VLOOKUP(A1734,'Fr QV 2017'!$A$1:$F$2587,6,FALSE))</f>
        <v>1</v>
      </c>
      <c r="O1734" s="36">
        <f>IF(VLOOKUP(A1734,'Fr QV 2018'!$A$1:$M$2587,6,FALSE)="#SAKNAS!",0,VLOOKUP(A1734,'Fr QV 2018'!$A$1:$M$2587,6,FALSE))</f>
        <v>4</v>
      </c>
      <c r="P1734" s="36">
        <f>IF(VLOOKUP(A1734,'Fr QV 2019'!$A$1:$M$2587,6,FALSE)="#SAKNAS!",0,VLOOKUP(A1734,'Fr QV 2019'!$A$1:$M$2587,6,FALSE))</f>
        <v>4</v>
      </c>
      <c r="Q1734" s="36">
        <f>IF(VLOOKUP(A1734,'Fr QV 2020'!$A$1:$M$2587,6,FALSE)="#SAKNAS!",0,VLOOKUP(A1734,'Fr QV 2020'!$A$1:$M$2587,6,FALSE))</f>
        <v>1</v>
      </c>
      <c r="R1734" s="36"/>
      <c r="S1734" s="36">
        <v>0</v>
      </c>
      <c r="T1734" s="36">
        <v>0</v>
      </c>
      <c r="U1734" s="36"/>
    </row>
    <row r="1735" spans="1:21" s="12" customFormat="1" x14ac:dyDescent="0.2">
      <c r="A1735" s="26" t="str">
        <f t="shared" si="27"/>
        <v>0840081J01CA04</v>
      </c>
      <c r="B1735" s="12" t="str">
        <f>VLOOKUP(C1735,'Akodens FV'!$A$1:$B$2003,2,FALSE)</f>
        <v>Hälsoval</v>
      </c>
      <c r="C1735" s="27" t="s">
        <v>16</v>
      </c>
      <c r="D1735" s="28" t="s">
        <v>448</v>
      </c>
      <c r="E1735" s="27" t="s">
        <v>247</v>
      </c>
      <c r="F1735" s="28" t="s">
        <v>350</v>
      </c>
      <c r="G1735" s="36">
        <f>IF(VLOOKUP(A1735,'Fr QV 2010-2016'!$A$1:$M$2587,7,FALSE)="#SAKNAS!",0,VLOOKUP(A1735,'Fr QV 2010-2016'!$A$1:$M$2587,7,FALSE))</f>
        <v>55</v>
      </c>
      <c r="H1735" s="36">
        <f>IF(VLOOKUP(A1735,'Fr QV 2010-2016'!$A$1:$M$2587,8,FALSE)="#SAKNAS!",0,VLOOKUP(A1735,'Fr QV 2010-2016'!$A$1:$M$2587,8,FALSE))</f>
        <v>67</v>
      </c>
      <c r="I1735" s="36">
        <f>IF(VLOOKUP(A1735,'Fr QV 2010-2016'!$A$1:$M$2587,9,FALSE)="#SAKNAS!",0,VLOOKUP(A1735,'Fr QV 2010-2016'!$A$1:$M$2587,9,FALSE))</f>
        <v>61</v>
      </c>
      <c r="J1735" s="36">
        <f>IF(VLOOKUP(A1735,'Fr QV 2010-2016'!$A$1:$M$2587,10,FALSE)="#SAKNAS!",0,VLOOKUP(A1735,'Fr QV 2010-2016'!$A$1:$M$2587,10,FALSE))</f>
        <v>40</v>
      </c>
      <c r="K1735" s="36">
        <f>IF(VLOOKUP(A1735,'Fr QV 2010-2016'!$A$1:$M$2587,11,FALSE)="#SAKNAS!",0,VLOOKUP(A1735,'Fr QV 2010-2016'!$A$1:$M$2587,11,FALSE))</f>
        <v>44</v>
      </c>
      <c r="L1735" s="36">
        <f>IF(VLOOKUP(A1735,'Fr QV 2010-2016'!$A$1:$M$2587,12,FALSE)="#SAKNAS!",0,VLOOKUP(A1735,'Fr QV 2010-2016'!$A$1:$M$2587,12,FALSE))</f>
        <v>50</v>
      </c>
      <c r="M1735" s="36">
        <f>IF(VLOOKUP(A1735,'Fr QV 2010-2016'!$A$1:$M$2587,13,FALSE)="#SAKNAS!",0,VLOOKUP(A1735,'Fr QV 2010-2016'!$A$1:$M$2587,13,FALSE))</f>
        <v>49</v>
      </c>
      <c r="N1735" s="36">
        <f>IF(VLOOKUP(A1735,'Fr QV 2017'!$A$1:$F$2587,6,FALSE)="#SAKNAS!",0,VLOOKUP(A1735,'Fr QV 2017'!$A$1:$F$2587,6,FALSE))</f>
        <v>63</v>
      </c>
      <c r="O1735" s="36">
        <f>IF(VLOOKUP(A1735,'Fr QV 2018'!$A$1:$M$2587,6,FALSE)="#SAKNAS!",0,VLOOKUP(A1735,'Fr QV 2018'!$A$1:$M$2587,6,FALSE))</f>
        <v>58</v>
      </c>
      <c r="P1735" s="36">
        <f>IF(VLOOKUP(A1735,'Fr QV 2019'!$A$1:$M$2587,6,FALSE)="#SAKNAS!",0,VLOOKUP(A1735,'Fr QV 2019'!$A$1:$M$2587,6,FALSE))</f>
        <v>45</v>
      </c>
      <c r="Q1735" s="36">
        <f>IF(VLOOKUP(A1735,'Fr QV 2020'!$A$1:$M$2587,6,FALSE)="#SAKNAS!",0,VLOOKUP(A1735,'Fr QV 2020'!$A$1:$M$2587,6,FALSE))</f>
        <v>35</v>
      </c>
      <c r="R1735" s="36">
        <f>IF(VLOOKUP(A1735,'Fr QV 2021'!$A$1:$M$2587,6,FALSE)="#SAKNAS!",0,VLOOKUP(A1735,'Fr QV 2021'!$A$1:$M$2587,6,FALSE))</f>
        <v>23</v>
      </c>
      <c r="S1735" s="36">
        <f>IF(VLOOKUP(A1735,'FR QV 2022'!$A$1:$M$2587,6,FALSE)="#SAKNAS!",0,VLOOKUP(A1735,'FR QV 2022'!$A$1:$M$2587,6,FALSE))</f>
        <v>28</v>
      </c>
      <c r="T1735" s="36">
        <f>IF(VLOOKUP($A1735,'FR QV 2023'!$A$1:$M$2587,6,FALSE)="#SAKNAS!",0,VLOOKUP($A1735,'FR QV 2023'!$A$1:$M$2587,6,FALSE))</f>
        <v>19</v>
      </c>
      <c r="U1735" s="36">
        <f>IF(VLOOKUP($A1735,'FR QV 2024'!$A$1:$M$2587,6,FALSE)="#SAKNAS!",0,VLOOKUP($A1735,'FR QV 2024'!$A$1:$M$2587,6,FALSE))</f>
        <v>16</v>
      </c>
    </row>
    <row r="1736" spans="1:21" s="12" customFormat="1" x14ac:dyDescent="0.2">
      <c r="A1736" s="26" t="str">
        <f t="shared" si="27"/>
        <v>0840081J01CA08</v>
      </c>
      <c r="B1736" s="12" t="str">
        <f>VLOOKUP(C1736,'Akodens FV'!$A$1:$B$2003,2,FALSE)</f>
        <v>Hälsoval</v>
      </c>
      <c r="C1736" s="27" t="s">
        <v>16</v>
      </c>
      <c r="D1736" s="28" t="s">
        <v>448</v>
      </c>
      <c r="E1736" s="27" t="s">
        <v>262</v>
      </c>
      <c r="F1736" s="28" t="s">
        <v>351</v>
      </c>
      <c r="G1736" s="36">
        <f>IF(VLOOKUP(A1736,'Fr QV 2010-2016'!$A$1:$M$2587,7,FALSE)="#SAKNAS!",0,VLOOKUP(A1736,'Fr QV 2010-2016'!$A$1:$M$2587,7,FALSE))</f>
        <v>194</v>
      </c>
      <c r="H1736" s="36">
        <f>IF(VLOOKUP(A1736,'Fr QV 2010-2016'!$A$1:$M$2587,8,FALSE)="#SAKNAS!",0,VLOOKUP(A1736,'Fr QV 2010-2016'!$A$1:$M$2587,8,FALSE))</f>
        <v>177</v>
      </c>
      <c r="I1736" s="36">
        <f>IF(VLOOKUP(A1736,'Fr QV 2010-2016'!$A$1:$M$2587,9,FALSE)="#SAKNAS!",0,VLOOKUP(A1736,'Fr QV 2010-2016'!$A$1:$M$2587,9,FALSE))</f>
        <v>193</v>
      </c>
      <c r="J1736" s="36">
        <f>IF(VLOOKUP(A1736,'Fr QV 2010-2016'!$A$1:$M$2587,10,FALSE)="#SAKNAS!",0,VLOOKUP(A1736,'Fr QV 2010-2016'!$A$1:$M$2587,10,FALSE))</f>
        <v>217</v>
      </c>
      <c r="K1736" s="36">
        <f>IF(VLOOKUP(A1736,'Fr QV 2010-2016'!$A$1:$M$2587,11,FALSE)="#SAKNAS!",0,VLOOKUP(A1736,'Fr QV 2010-2016'!$A$1:$M$2587,11,FALSE))</f>
        <v>225</v>
      </c>
      <c r="L1736" s="36">
        <f>IF(VLOOKUP(A1736,'Fr QV 2010-2016'!$A$1:$M$2587,12,FALSE)="#SAKNAS!",0,VLOOKUP(A1736,'Fr QV 2010-2016'!$A$1:$M$2587,12,FALSE))</f>
        <v>225</v>
      </c>
      <c r="M1736" s="36">
        <f>IF(VLOOKUP(A1736,'Fr QV 2010-2016'!$A$1:$M$2587,13,FALSE)="#SAKNAS!",0,VLOOKUP(A1736,'Fr QV 2010-2016'!$A$1:$M$2587,13,FALSE))</f>
        <v>217</v>
      </c>
      <c r="N1736" s="36">
        <f>IF(VLOOKUP(A1736,'Fr QV 2017'!$A$1:$F$2587,6,FALSE)="#SAKNAS!",0,VLOOKUP(A1736,'Fr QV 2017'!$A$1:$F$2587,6,FALSE))</f>
        <v>192</v>
      </c>
      <c r="O1736" s="36">
        <f>IF(VLOOKUP(A1736,'Fr QV 2018'!$A$1:$M$2587,6,FALSE)="#SAKNAS!",0,VLOOKUP(A1736,'Fr QV 2018'!$A$1:$M$2587,6,FALSE))</f>
        <v>207</v>
      </c>
      <c r="P1736" s="36">
        <f>IF(VLOOKUP(A1736,'Fr QV 2019'!$A$1:$M$2587,6,FALSE)="#SAKNAS!",0,VLOOKUP(A1736,'Fr QV 2019'!$A$1:$M$2587,6,FALSE))</f>
        <v>219</v>
      </c>
      <c r="Q1736" s="36">
        <f>IF(VLOOKUP(A1736,'Fr QV 2020'!$A$1:$M$2587,6,FALSE)="#SAKNAS!",0,VLOOKUP(A1736,'Fr QV 2020'!$A$1:$M$2587,6,FALSE))</f>
        <v>215</v>
      </c>
      <c r="R1736" s="36">
        <f>IF(VLOOKUP(A1736,'Fr QV 2021'!$A$1:$M$2587,6,FALSE)="#SAKNAS!",0,VLOOKUP(A1736,'Fr QV 2021'!$A$1:$M$2587,6,FALSE))</f>
        <v>208</v>
      </c>
      <c r="S1736" s="36">
        <f>IF(VLOOKUP(A1736,'FR QV 2022'!$A$1:$M$2587,6,FALSE)="#SAKNAS!",0,VLOOKUP(A1736,'FR QV 2022'!$A$1:$M$2587,6,FALSE))</f>
        <v>196</v>
      </c>
      <c r="T1736" s="36">
        <f>IF(VLOOKUP($A1736,'FR QV 2023'!$A$1:$M$2587,6,FALSE)="#SAKNAS!",0,VLOOKUP($A1736,'FR QV 2023'!$A$1:$M$2587,6,FALSE))</f>
        <v>232</v>
      </c>
      <c r="U1736" s="36">
        <f>IF(VLOOKUP($A1736,'FR QV 2024'!$A$1:$M$2587,6,FALSE)="#SAKNAS!",0,VLOOKUP($A1736,'FR QV 2024'!$A$1:$M$2587,6,FALSE))</f>
        <v>197</v>
      </c>
    </row>
    <row r="1737" spans="1:21" s="12" customFormat="1" x14ac:dyDescent="0.2">
      <c r="A1737" s="26" t="str">
        <f t="shared" si="27"/>
        <v>0840081J01CE02</v>
      </c>
      <c r="B1737" s="12" t="str">
        <f>VLOOKUP(C1737,'Akodens FV'!$A$1:$B$2003,2,FALSE)</f>
        <v>Hälsoval</v>
      </c>
      <c r="C1737" s="27" t="s">
        <v>16</v>
      </c>
      <c r="D1737" s="28" t="s">
        <v>448</v>
      </c>
      <c r="E1737" s="27" t="s">
        <v>246</v>
      </c>
      <c r="F1737" s="28" t="s">
        <v>352</v>
      </c>
      <c r="G1737" s="36">
        <f>IF(VLOOKUP(A1737,'Fr QV 2010-2016'!$A$1:$M$2587,7,FALSE)="#SAKNAS!",0,VLOOKUP(A1737,'Fr QV 2010-2016'!$A$1:$M$2587,7,FALSE))</f>
        <v>522</v>
      </c>
      <c r="H1737" s="36">
        <f>IF(VLOOKUP(A1737,'Fr QV 2010-2016'!$A$1:$M$2587,8,FALSE)="#SAKNAS!",0,VLOOKUP(A1737,'Fr QV 2010-2016'!$A$1:$M$2587,8,FALSE))</f>
        <v>568</v>
      </c>
      <c r="I1737" s="36">
        <f>IF(VLOOKUP(A1737,'Fr QV 2010-2016'!$A$1:$M$2587,9,FALSE)="#SAKNAS!",0,VLOOKUP(A1737,'Fr QV 2010-2016'!$A$1:$M$2587,9,FALSE))</f>
        <v>441</v>
      </c>
      <c r="J1737" s="36">
        <f>IF(VLOOKUP(A1737,'Fr QV 2010-2016'!$A$1:$M$2587,10,FALSE)="#SAKNAS!",0,VLOOKUP(A1737,'Fr QV 2010-2016'!$A$1:$M$2587,10,FALSE))</f>
        <v>421</v>
      </c>
      <c r="K1737" s="36">
        <f>IF(VLOOKUP(A1737,'Fr QV 2010-2016'!$A$1:$M$2587,11,FALSE)="#SAKNAS!",0,VLOOKUP(A1737,'Fr QV 2010-2016'!$A$1:$M$2587,11,FALSE))</f>
        <v>402</v>
      </c>
      <c r="L1737" s="36">
        <f>IF(VLOOKUP(A1737,'Fr QV 2010-2016'!$A$1:$M$2587,12,FALSE)="#SAKNAS!",0,VLOOKUP(A1737,'Fr QV 2010-2016'!$A$1:$M$2587,12,FALSE))</f>
        <v>360</v>
      </c>
      <c r="M1737" s="36">
        <f>IF(VLOOKUP(A1737,'Fr QV 2010-2016'!$A$1:$M$2587,13,FALSE)="#SAKNAS!",0,VLOOKUP(A1737,'Fr QV 2010-2016'!$A$1:$M$2587,13,FALSE))</f>
        <v>347</v>
      </c>
      <c r="N1737" s="36">
        <f>IF(VLOOKUP(A1737,'Fr QV 2017'!$A$1:$F$2587,6,FALSE)="#SAKNAS!",0,VLOOKUP(A1737,'Fr QV 2017'!$A$1:$F$2587,6,FALSE))</f>
        <v>459</v>
      </c>
      <c r="O1737" s="36">
        <f>IF(VLOOKUP(A1737,'Fr QV 2018'!$A$1:$M$2587,6,FALSE)="#SAKNAS!",0,VLOOKUP(A1737,'Fr QV 2018'!$A$1:$M$2587,6,FALSE))</f>
        <v>339</v>
      </c>
      <c r="P1737" s="36">
        <f>IF(VLOOKUP(A1737,'Fr QV 2019'!$A$1:$M$2587,6,FALSE)="#SAKNAS!",0,VLOOKUP(A1737,'Fr QV 2019'!$A$1:$M$2587,6,FALSE))</f>
        <v>289</v>
      </c>
      <c r="Q1737" s="36">
        <f>IF(VLOOKUP(A1737,'Fr QV 2020'!$A$1:$M$2587,6,FALSE)="#SAKNAS!",0,VLOOKUP(A1737,'Fr QV 2020'!$A$1:$M$2587,6,FALSE))</f>
        <v>287</v>
      </c>
      <c r="R1737" s="36">
        <f>IF(VLOOKUP(A1737,'Fr QV 2021'!$A$1:$M$2587,6,FALSE)="#SAKNAS!",0,VLOOKUP(A1737,'Fr QV 2021'!$A$1:$M$2587,6,FALSE))</f>
        <v>177</v>
      </c>
      <c r="S1737" s="36">
        <f>IF(VLOOKUP(A1737,'FR QV 2022'!$A$1:$M$2587,6,FALSE)="#SAKNAS!",0,VLOOKUP(A1737,'FR QV 2022'!$A$1:$M$2587,6,FALSE))</f>
        <v>221</v>
      </c>
      <c r="T1737" s="36">
        <f>IF(VLOOKUP($A1737,'FR QV 2023'!$A$1:$M$2587,6,FALSE)="#SAKNAS!",0,VLOOKUP($A1737,'FR QV 2023'!$A$1:$M$2587,6,FALSE))</f>
        <v>322</v>
      </c>
      <c r="U1737" s="36">
        <f>IF(VLOOKUP($A1737,'FR QV 2024'!$A$1:$M$2587,6,FALSE)="#SAKNAS!",0,VLOOKUP($A1737,'FR QV 2024'!$A$1:$M$2587,6,FALSE))</f>
        <v>319</v>
      </c>
    </row>
    <row r="1738" spans="1:21" s="12" customFormat="1" x14ac:dyDescent="0.2">
      <c r="A1738" s="26" t="str">
        <f t="shared" si="27"/>
        <v>0840081J01CF05</v>
      </c>
      <c r="B1738" s="12" t="str">
        <f>VLOOKUP(C1738,'Akodens FV'!$A$1:$B$2003,2,FALSE)</f>
        <v>Hälsoval</v>
      </c>
      <c r="C1738" s="27" t="s">
        <v>16</v>
      </c>
      <c r="D1738" s="28" t="s">
        <v>448</v>
      </c>
      <c r="E1738" s="27" t="s">
        <v>251</v>
      </c>
      <c r="F1738" s="28" t="s">
        <v>353</v>
      </c>
      <c r="G1738" s="36">
        <f>IF(VLOOKUP(A1738,'Fr QV 2010-2016'!$A$1:$M$2587,7,FALSE)="#SAKNAS!",0,VLOOKUP(A1738,'Fr QV 2010-2016'!$A$1:$M$2587,7,FALSE))</f>
        <v>210</v>
      </c>
      <c r="H1738" s="36">
        <f>IF(VLOOKUP(A1738,'Fr QV 2010-2016'!$A$1:$M$2587,8,FALSE)="#SAKNAS!",0,VLOOKUP(A1738,'Fr QV 2010-2016'!$A$1:$M$2587,8,FALSE))</f>
        <v>167</v>
      </c>
      <c r="I1738" s="36">
        <f>IF(VLOOKUP(A1738,'Fr QV 2010-2016'!$A$1:$M$2587,9,FALSE)="#SAKNAS!",0,VLOOKUP(A1738,'Fr QV 2010-2016'!$A$1:$M$2587,9,FALSE))</f>
        <v>168</v>
      </c>
      <c r="J1738" s="36">
        <f>IF(VLOOKUP(A1738,'Fr QV 2010-2016'!$A$1:$M$2587,10,FALSE)="#SAKNAS!",0,VLOOKUP(A1738,'Fr QV 2010-2016'!$A$1:$M$2587,10,FALSE))</f>
        <v>168</v>
      </c>
      <c r="K1738" s="36">
        <f>IF(VLOOKUP(A1738,'Fr QV 2010-2016'!$A$1:$M$2587,11,FALSE)="#SAKNAS!",0,VLOOKUP(A1738,'Fr QV 2010-2016'!$A$1:$M$2587,11,FALSE))</f>
        <v>159</v>
      </c>
      <c r="L1738" s="36">
        <f>IF(VLOOKUP(A1738,'Fr QV 2010-2016'!$A$1:$M$2587,12,FALSE)="#SAKNAS!",0,VLOOKUP(A1738,'Fr QV 2010-2016'!$A$1:$M$2587,12,FALSE))</f>
        <v>181</v>
      </c>
      <c r="M1738" s="36">
        <f>IF(VLOOKUP(A1738,'Fr QV 2010-2016'!$A$1:$M$2587,13,FALSE)="#SAKNAS!",0,VLOOKUP(A1738,'Fr QV 2010-2016'!$A$1:$M$2587,13,FALSE))</f>
        <v>158</v>
      </c>
      <c r="N1738" s="36">
        <f>IF(VLOOKUP(A1738,'Fr QV 2017'!$A$1:$F$2587,6,FALSE)="#SAKNAS!",0,VLOOKUP(A1738,'Fr QV 2017'!$A$1:$F$2587,6,FALSE))</f>
        <v>145</v>
      </c>
      <c r="O1738" s="36">
        <f>IF(VLOOKUP(A1738,'Fr QV 2018'!$A$1:$M$2587,6,FALSE)="#SAKNAS!",0,VLOOKUP(A1738,'Fr QV 2018'!$A$1:$M$2587,6,FALSE))</f>
        <v>182</v>
      </c>
      <c r="P1738" s="36">
        <f>IF(VLOOKUP(A1738,'Fr QV 2019'!$A$1:$M$2587,6,FALSE)="#SAKNAS!",0,VLOOKUP(A1738,'Fr QV 2019'!$A$1:$M$2587,6,FALSE))</f>
        <v>169</v>
      </c>
      <c r="Q1738" s="36">
        <f>IF(VLOOKUP(A1738,'Fr QV 2020'!$A$1:$M$2587,6,FALSE)="#SAKNAS!",0,VLOOKUP(A1738,'Fr QV 2020'!$A$1:$M$2587,6,FALSE))</f>
        <v>158</v>
      </c>
      <c r="R1738" s="36">
        <f>IF(VLOOKUP(A1738,'Fr QV 2021'!$A$1:$M$2587,6,FALSE)="#SAKNAS!",0,VLOOKUP(A1738,'Fr QV 2021'!$A$1:$M$2587,6,FALSE))</f>
        <v>137</v>
      </c>
      <c r="S1738" s="36">
        <f>IF(VLOOKUP(A1738,'FR QV 2022'!$A$1:$M$2587,6,FALSE)="#SAKNAS!",0,VLOOKUP(A1738,'FR QV 2022'!$A$1:$M$2587,6,FALSE))</f>
        <v>125</v>
      </c>
      <c r="T1738" s="36">
        <f>IF(VLOOKUP($A1738,'FR QV 2023'!$A$1:$M$2587,6,FALSE)="#SAKNAS!",0,VLOOKUP($A1738,'FR QV 2023'!$A$1:$M$2587,6,FALSE))</f>
        <v>174</v>
      </c>
      <c r="U1738" s="36">
        <f>IF(VLOOKUP($A1738,'FR QV 2024'!$A$1:$M$2587,6,FALSE)="#SAKNAS!",0,VLOOKUP($A1738,'FR QV 2024'!$A$1:$M$2587,6,FALSE))</f>
        <v>172</v>
      </c>
    </row>
    <row r="1739" spans="1:21" s="12" customFormat="1" x14ac:dyDescent="0.2">
      <c r="A1739" s="26" t="str">
        <f t="shared" si="27"/>
        <v>0840081J01CR02</v>
      </c>
      <c r="B1739" s="12" t="str">
        <f>VLOOKUP(C1739,'Akodens FV'!$A$1:$B$2003,2,FALSE)</f>
        <v>Hälsoval</v>
      </c>
      <c r="C1739" s="27" t="s">
        <v>16</v>
      </c>
      <c r="D1739" s="28" t="s">
        <v>448</v>
      </c>
      <c r="E1739" s="27" t="s">
        <v>253</v>
      </c>
      <c r="F1739" s="28" t="s">
        <v>354</v>
      </c>
      <c r="G1739" s="36">
        <f>IF(VLOOKUP(A1739,'Fr QV 2010-2016'!$A$1:$M$2587,7,FALSE)="#SAKNAS!",0,VLOOKUP(A1739,'Fr QV 2010-2016'!$A$1:$M$2587,7,FALSE))</f>
        <v>23</v>
      </c>
      <c r="H1739" s="36">
        <f>IF(VLOOKUP(A1739,'Fr QV 2010-2016'!$A$1:$M$2587,8,FALSE)="#SAKNAS!",0,VLOOKUP(A1739,'Fr QV 2010-2016'!$A$1:$M$2587,8,FALSE))</f>
        <v>17</v>
      </c>
      <c r="I1739" s="36">
        <f>IF(VLOOKUP(A1739,'Fr QV 2010-2016'!$A$1:$M$2587,9,FALSE)="#SAKNAS!",0,VLOOKUP(A1739,'Fr QV 2010-2016'!$A$1:$M$2587,9,FALSE))</f>
        <v>14</v>
      </c>
      <c r="J1739" s="36">
        <f>IF(VLOOKUP(A1739,'Fr QV 2010-2016'!$A$1:$M$2587,10,FALSE)="#SAKNAS!",0,VLOOKUP(A1739,'Fr QV 2010-2016'!$A$1:$M$2587,10,FALSE))</f>
        <v>12</v>
      </c>
      <c r="K1739" s="36">
        <f>IF(VLOOKUP(A1739,'Fr QV 2010-2016'!$A$1:$M$2587,11,FALSE)="#SAKNAS!",0,VLOOKUP(A1739,'Fr QV 2010-2016'!$A$1:$M$2587,11,FALSE))</f>
        <v>4</v>
      </c>
      <c r="L1739" s="36">
        <f>IF(VLOOKUP(A1739,'Fr QV 2010-2016'!$A$1:$M$2587,12,FALSE)="#SAKNAS!",0,VLOOKUP(A1739,'Fr QV 2010-2016'!$A$1:$M$2587,12,FALSE))</f>
        <v>9</v>
      </c>
      <c r="M1739" s="36">
        <f>IF(VLOOKUP(A1739,'Fr QV 2010-2016'!$A$1:$M$2587,13,FALSE)="#SAKNAS!",0,VLOOKUP(A1739,'Fr QV 2010-2016'!$A$1:$M$2587,13,FALSE))</f>
        <v>5</v>
      </c>
      <c r="N1739" s="36">
        <f>IF(VLOOKUP(A1739,'Fr QV 2017'!$A$1:$F$2587,6,FALSE)="#SAKNAS!",0,VLOOKUP(A1739,'Fr QV 2017'!$A$1:$F$2587,6,FALSE))</f>
        <v>4</v>
      </c>
      <c r="O1739" s="36">
        <f>IF(VLOOKUP(A1739,'Fr QV 2018'!$A$1:$M$2587,6,FALSE)="#SAKNAS!",0,VLOOKUP(A1739,'Fr QV 2018'!$A$1:$M$2587,6,FALSE))</f>
        <v>11</v>
      </c>
      <c r="P1739" s="36">
        <f>IF(VLOOKUP(A1739,'Fr QV 2019'!$A$1:$M$2587,6,FALSE)="#SAKNAS!",0,VLOOKUP(A1739,'Fr QV 2019'!$A$1:$M$2587,6,FALSE))</f>
        <v>10</v>
      </c>
      <c r="Q1739" s="36">
        <f>IF(VLOOKUP(A1739,'Fr QV 2020'!$A$1:$M$2587,6,FALSE)="#SAKNAS!",0,VLOOKUP(A1739,'Fr QV 2020'!$A$1:$M$2587,6,FALSE))</f>
        <v>8</v>
      </c>
      <c r="R1739" s="36">
        <f>IF(VLOOKUP(A1739,'Fr QV 2021'!$A$1:$M$2587,6,FALSE)="#SAKNAS!",0,VLOOKUP(A1739,'Fr QV 2021'!$A$1:$M$2587,6,FALSE))</f>
        <v>2</v>
      </c>
      <c r="S1739" s="36">
        <f>IF(VLOOKUP(A1739,'FR QV 2022'!$A$1:$M$2587,6,FALSE)="#SAKNAS!",0,VLOOKUP(A1739,'FR QV 2022'!$A$1:$M$2587,6,FALSE))</f>
        <v>6</v>
      </c>
      <c r="T1739" s="36">
        <f>IF(VLOOKUP($A1739,'FR QV 2023'!$A$1:$M$2587,6,FALSE)="#SAKNAS!",0,VLOOKUP($A1739,'FR QV 2023'!$A$1:$M$2587,6,FALSE))</f>
        <v>6</v>
      </c>
      <c r="U1739" s="36">
        <f>IF(VLOOKUP($A1739,'FR QV 2024'!$A$1:$M$2587,6,FALSE)="#SAKNAS!",0,VLOOKUP($A1739,'FR QV 2024'!$A$1:$M$2587,6,FALSE))</f>
        <v>9</v>
      </c>
    </row>
    <row r="1740" spans="1:21" s="12" customFormat="1" x14ac:dyDescent="0.2">
      <c r="A1740" s="26" t="str">
        <f t="shared" si="27"/>
        <v>0840081J01DB05</v>
      </c>
      <c r="B1740" s="12" t="str">
        <f>VLOOKUP(C1740,'Akodens FV'!$A$1:$B$2003,2,FALSE)</f>
        <v>Hälsoval</v>
      </c>
      <c r="C1740" s="27" t="s">
        <v>16</v>
      </c>
      <c r="D1740" s="28" t="s">
        <v>448</v>
      </c>
      <c r="E1740" s="27" t="s">
        <v>261</v>
      </c>
      <c r="F1740" s="28" t="s">
        <v>355</v>
      </c>
      <c r="G1740" s="36">
        <f>IF(VLOOKUP(A1740,'Fr QV 2010-2016'!$A$1:$M$2587,7,FALSE)="#SAKNAS!",0,VLOOKUP(A1740,'Fr QV 2010-2016'!$A$1:$M$2587,7,FALSE))</f>
        <v>24</v>
      </c>
      <c r="H1740" s="36">
        <f>IF(VLOOKUP(A1740,'Fr QV 2010-2016'!$A$1:$M$2587,8,FALSE)="#SAKNAS!",0,VLOOKUP(A1740,'Fr QV 2010-2016'!$A$1:$M$2587,8,FALSE))</f>
        <v>22</v>
      </c>
      <c r="I1740" s="36">
        <f>IF(VLOOKUP(A1740,'Fr QV 2010-2016'!$A$1:$M$2587,9,FALSE)="#SAKNAS!",0,VLOOKUP(A1740,'Fr QV 2010-2016'!$A$1:$M$2587,9,FALSE))</f>
        <v>22</v>
      </c>
      <c r="J1740" s="36">
        <f>IF(VLOOKUP(A1740,'Fr QV 2010-2016'!$A$1:$M$2587,10,FALSE)="#SAKNAS!",0,VLOOKUP(A1740,'Fr QV 2010-2016'!$A$1:$M$2587,10,FALSE))</f>
        <v>4</v>
      </c>
      <c r="K1740" s="36">
        <f>IF(VLOOKUP(A1740,'Fr QV 2010-2016'!$A$1:$M$2587,11,FALSE)="#SAKNAS!",0,VLOOKUP(A1740,'Fr QV 2010-2016'!$A$1:$M$2587,11,FALSE))</f>
        <v>8</v>
      </c>
      <c r="L1740" s="36">
        <f>IF(VLOOKUP(A1740,'Fr QV 2010-2016'!$A$1:$M$2587,12,FALSE)="#SAKNAS!",0,VLOOKUP(A1740,'Fr QV 2010-2016'!$A$1:$M$2587,12,FALSE))</f>
        <v>9</v>
      </c>
      <c r="M1740" s="36">
        <f>IF(VLOOKUP(A1740,'Fr QV 2010-2016'!$A$1:$M$2587,13,FALSE)="#SAKNAS!",0,VLOOKUP(A1740,'Fr QV 2010-2016'!$A$1:$M$2587,13,FALSE))</f>
        <v>16</v>
      </c>
      <c r="N1740" s="36">
        <f>IF(VLOOKUP(A1740,'Fr QV 2017'!$A$1:$F$2587,6,FALSE)="#SAKNAS!",0,VLOOKUP(A1740,'Fr QV 2017'!$A$1:$F$2587,6,FALSE))</f>
        <v>11</v>
      </c>
      <c r="O1740" s="36">
        <f>IF(VLOOKUP(A1740,'Fr QV 2018'!$A$1:$M$2587,6,FALSE)="#SAKNAS!",0,VLOOKUP(A1740,'Fr QV 2018'!$A$1:$M$2587,6,FALSE))</f>
        <v>8</v>
      </c>
      <c r="P1740" s="36">
        <f>IF(VLOOKUP(A1740,'Fr QV 2019'!$A$1:$M$2587,6,FALSE)="#SAKNAS!",0,VLOOKUP(A1740,'Fr QV 2019'!$A$1:$M$2587,6,FALSE))</f>
        <v>8</v>
      </c>
      <c r="Q1740" s="36">
        <f>IF(VLOOKUP(A1740,'Fr QV 2020'!$A$1:$M$2587,6,FALSE)="#SAKNAS!",0,VLOOKUP(A1740,'Fr QV 2020'!$A$1:$M$2587,6,FALSE))</f>
        <v>11</v>
      </c>
      <c r="R1740" s="36">
        <f>IF(VLOOKUP(A1740,'Fr QV 2021'!$A$1:$M$2587,6,FALSE)="#SAKNAS!",0,VLOOKUP(A1740,'Fr QV 2021'!$A$1:$M$2587,6,FALSE))</f>
        <v>15</v>
      </c>
      <c r="S1740" s="36">
        <f>IF(VLOOKUP(A1740,'FR QV 2022'!$A$1:$M$2587,6,FALSE)="#SAKNAS!",0,VLOOKUP(A1740,'FR QV 2022'!$A$1:$M$2587,6,FALSE))</f>
        <v>12</v>
      </c>
      <c r="T1740" s="36">
        <f>IF(VLOOKUP($A1740,'FR QV 2023'!$A$1:$M$2587,6,FALSE)="#SAKNAS!",0,VLOOKUP($A1740,'FR QV 2023'!$A$1:$M$2587,6,FALSE))</f>
        <v>12</v>
      </c>
      <c r="U1740" s="36">
        <f>IF(VLOOKUP($A1740,'FR QV 2024'!$A$1:$M$2587,6,FALSE)="#SAKNAS!",0,VLOOKUP($A1740,'FR QV 2024'!$A$1:$M$2587,6,FALSE))</f>
        <v>11</v>
      </c>
    </row>
    <row r="1741" spans="1:21" s="12" customFormat="1" x14ac:dyDescent="0.2">
      <c r="A1741" s="26" t="str">
        <f t="shared" si="27"/>
        <v>0840081J01DC08</v>
      </c>
      <c r="B1741" s="12" t="str">
        <f>VLOOKUP(C1741,'Akodens FV'!$A$1:$B$2003,2,FALSE)</f>
        <v>Hälsoval</v>
      </c>
      <c r="C1741" s="27" t="s">
        <v>16</v>
      </c>
      <c r="D1741" s="28" t="s">
        <v>448</v>
      </c>
      <c r="E1741" s="27" t="s">
        <v>260</v>
      </c>
      <c r="F1741" s="28" t="s">
        <v>382</v>
      </c>
      <c r="G1741" s="36">
        <f>IF(VLOOKUP(A1741,'Fr QV 2010-2016'!$A$1:$M$2587,7,FALSE)="#SAKNAS!",0,VLOOKUP(A1741,'Fr QV 2010-2016'!$A$1:$M$2587,7,FALSE))</f>
        <v>0</v>
      </c>
      <c r="H1741" s="36">
        <f>IF(VLOOKUP(A1741,'Fr QV 2010-2016'!$A$1:$M$2587,8,FALSE)="#SAKNAS!",0,VLOOKUP(A1741,'Fr QV 2010-2016'!$A$1:$M$2587,8,FALSE))</f>
        <v>1</v>
      </c>
      <c r="I1741" s="36">
        <f>IF(VLOOKUP(A1741,'Fr QV 2010-2016'!$A$1:$M$2587,9,FALSE)="#SAKNAS!",0,VLOOKUP(A1741,'Fr QV 2010-2016'!$A$1:$M$2587,9,FALSE))</f>
        <v>0</v>
      </c>
      <c r="J1741" s="36">
        <f>IF(VLOOKUP(A1741,'Fr QV 2010-2016'!$A$1:$M$2587,10,FALSE)="#SAKNAS!",0,VLOOKUP(A1741,'Fr QV 2010-2016'!$A$1:$M$2587,10,FALSE))</f>
        <v>0</v>
      </c>
      <c r="K1741" s="36">
        <f>IF(VLOOKUP(A1741,'Fr QV 2010-2016'!$A$1:$M$2587,11,FALSE)="#SAKNAS!",0,VLOOKUP(A1741,'Fr QV 2010-2016'!$A$1:$M$2587,11,FALSE))</f>
        <v>0</v>
      </c>
      <c r="L1741" s="36">
        <f>IF(VLOOKUP(A1741,'Fr QV 2010-2016'!$A$1:$M$2587,12,FALSE)="#SAKNAS!",0,VLOOKUP(A1741,'Fr QV 2010-2016'!$A$1:$M$2587,12,FALSE))</f>
        <v>0</v>
      </c>
      <c r="M1741" s="36">
        <f>IF(VLOOKUP(A1741,'Fr QV 2010-2016'!$A$1:$M$2587,13,FALSE)="#SAKNAS!",0,VLOOKUP(A1741,'Fr QV 2010-2016'!$A$1:$M$2587,13,FALSE))</f>
        <v>0</v>
      </c>
      <c r="N1741" s="36">
        <v>0</v>
      </c>
      <c r="O1741" s="36">
        <v>0</v>
      </c>
      <c r="P1741" s="36">
        <v>0</v>
      </c>
      <c r="Q1741" s="36">
        <v>0</v>
      </c>
      <c r="R1741" s="36"/>
      <c r="S1741" s="36">
        <v>0</v>
      </c>
      <c r="T1741" s="36">
        <v>0</v>
      </c>
      <c r="U1741" s="36"/>
    </row>
    <row r="1742" spans="1:21" s="12" customFormat="1" x14ac:dyDescent="0.2">
      <c r="A1742" s="26" t="str">
        <f t="shared" si="27"/>
        <v>0840081J01DD14</v>
      </c>
      <c r="B1742" s="12" t="str">
        <f>VLOOKUP(C1742,'Akodens FV'!$A$1:$B$2003,2,FALSE)</f>
        <v>Hälsoval</v>
      </c>
      <c r="C1742" s="27" t="s">
        <v>16</v>
      </c>
      <c r="D1742" s="28" t="s">
        <v>448</v>
      </c>
      <c r="E1742" s="27" t="s">
        <v>254</v>
      </c>
      <c r="F1742" s="28" t="s">
        <v>372</v>
      </c>
      <c r="G1742" s="36">
        <f>IF(VLOOKUP(A1742,'Fr QV 2010-2016'!$A$1:$M$2587,7,FALSE)="#SAKNAS!",0,VLOOKUP(A1742,'Fr QV 2010-2016'!$A$1:$M$2587,7,FALSE))</f>
        <v>0</v>
      </c>
      <c r="H1742" s="36">
        <f>IF(VLOOKUP(A1742,'Fr QV 2010-2016'!$A$1:$M$2587,8,FALSE)="#SAKNAS!",0,VLOOKUP(A1742,'Fr QV 2010-2016'!$A$1:$M$2587,8,FALSE))</f>
        <v>0</v>
      </c>
      <c r="I1742" s="36">
        <f>IF(VLOOKUP(A1742,'Fr QV 2010-2016'!$A$1:$M$2587,9,FALSE)="#SAKNAS!",0,VLOOKUP(A1742,'Fr QV 2010-2016'!$A$1:$M$2587,9,FALSE))</f>
        <v>2</v>
      </c>
      <c r="J1742" s="36">
        <f>IF(VLOOKUP(A1742,'Fr QV 2010-2016'!$A$1:$M$2587,10,FALSE)="#SAKNAS!",0,VLOOKUP(A1742,'Fr QV 2010-2016'!$A$1:$M$2587,10,FALSE))</f>
        <v>1</v>
      </c>
      <c r="K1742" s="36">
        <f>IF(VLOOKUP(A1742,'Fr QV 2010-2016'!$A$1:$M$2587,11,FALSE)="#SAKNAS!",0,VLOOKUP(A1742,'Fr QV 2010-2016'!$A$1:$M$2587,11,FALSE))</f>
        <v>3</v>
      </c>
      <c r="L1742" s="36">
        <f>IF(VLOOKUP(A1742,'Fr QV 2010-2016'!$A$1:$M$2587,12,FALSE)="#SAKNAS!",0,VLOOKUP(A1742,'Fr QV 2010-2016'!$A$1:$M$2587,12,FALSE))</f>
        <v>1</v>
      </c>
      <c r="M1742" s="36">
        <f>IF(VLOOKUP(A1742,'Fr QV 2010-2016'!$A$1:$M$2587,13,FALSE)="#SAKNAS!",0,VLOOKUP(A1742,'Fr QV 2010-2016'!$A$1:$M$2587,13,FALSE))</f>
        <v>2</v>
      </c>
      <c r="N1742" s="36">
        <v>0</v>
      </c>
      <c r="O1742" s="36">
        <v>0</v>
      </c>
      <c r="P1742" s="36">
        <v>0</v>
      </c>
      <c r="Q1742" s="36">
        <v>0</v>
      </c>
      <c r="R1742" s="36"/>
      <c r="S1742" s="36">
        <v>0</v>
      </c>
      <c r="T1742" s="36">
        <v>0</v>
      </c>
      <c r="U1742" s="36"/>
    </row>
    <row r="1743" spans="1:21" s="12" customFormat="1" x14ac:dyDescent="0.2">
      <c r="A1743" s="26" t="str">
        <f t="shared" si="27"/>
        <v>0840081J01DH02</v>
      </c>
      <c r="B1743" s="12" t="str">
        <f>VLOOKUP(C1743,'Akodens FV'!$A$1:$B$2003,2,FALSE)</f>
        <v>Hälsoval</v>
      </c>
      <c r="C1743" s="27" t="s">
        <v>16</v>
      </c>
      <c r="D1743" s="28" t="s">
        <v>448</v>
      </c>
      <c r="E1743" s="27" t="s">
        <v>279</v>
      </c>
      <c r="F1743" s="28" t="s">
        <v>425</v>
      </c>
      <c r="G1743" s="36">
        <f>IF(VLOOKUP(A1743,'Fr QV 2010-2016'!$A$1:$M$2587,7,FALSE)="#SAKNAS!",0,VLOOKUP(A1743,'Fr QV 2010-2016'!$A$1:$M$2587,7,FALSE))</f>
        <v>0</v>
      </c>
      <c r="H1743" s="36">
        <f>IF(VLOOKUP(A1743,'Fr QV 2010-2016'!$A$1:$M$2587,8,FALSE)="#SAKNAS!",0,VLOOKUP(A1743,'Fr QV 2010-2016'!$A$1:$M$2587,8,FALSE))</f>
        <v>0</v>
      </c>
      <c r="I1743" s="36">
        <f>IF(VLOOKUP(A1743,'Fr QV 2010-2016'!$A$1:$M$2587,9,FALSE)="#SAKNAS!",0,VLOOKUP(A1743,'Fr QV 2010-2016'!$A$1:$M$2587,9,FALSE))</f>
        <v>0</v>
      </c>
      <c r="J1743" s="36">
        <f>IF(VLOOKUP(A1743,'Fr QV 2010-2016'!$A$1:$M$2587,10,FALSE)="#SAKNAS!",0,VLOOKUP(A1743,'Fr QV 2010-2016'!$A$1:$M$2587,10,FALSE))</f>
        <v>0</v>
      </c>
      <c r="K1743" s="36">
        <f>IF(VLOOKUP(A1743,'Fr QV 2010-2016'!$A$1:$M$2587,11,FALSE)="#SAKNAS!",0,VLOOKUP(A1743,'Fr QV 2010-2016'!$A$1:$M$2587,11,FALSE))</f>
        <v>0</v>
      </c>
      <c r="L1743" s="36">
        <f>IF(VLOOKUP(A1743,'Fr QV 2010-2016'!$A$1:$M$2587,12,FALSE)="#SAKNAS!",0,VLOOKUP(A1743,'Fr QV 2010-2016'!$A$1:$M$2587,12,FALSE))</f>
        <v>0</v>
      </c>
      <c r="M1743" s="36">
        <f>IF(VLOOKUP(A1743,'Fr QV 2010-2016'!$A$1:$M$2587,13,FALSE)="#SAKNAS!",0,VLOOKUP(A1743,'Fr QV 2010-2016'!$A$1:$M$2587,13,FALSE))</f>
        <v>2</v>
      </c>
      <c r="N1743" s="36">
        <v>0</v>
      </c>
      <c r="O1743" s="36">
        <v>0</v>
      </c>
      <c r="P1743" s="36">
        <v>0</v>
      </c>
      <c r="Q1743" s="36">
        <v>0</v>
      </c>
      <c r="R1743" s="36"/>
      <c r="S1743" s="36">
        <v>0</v>
      </c>
      <c r="T1743" s="36">
        <v>0</v>
      </c>
      <c r="U1743" s="36"/>
    </row>
    <row r="1744" spans="1:21" s="12" customFormat="1" x14ac:dyDescent="0.2">
      <c r="A1744" s="26" t="str">
        <f t="shared" si="27"/>
        <v>0840081J01EA01</v>
      </c>
      <c r="B1744" s="12" t="str">
        <f>VLOOKUP(C1744,'Akodens FV'!$A$1:$B$2003,2,FALSE)</f>
        <v>Hälsoval</v>
      </c>
      <c r="C1744" s="27" t="s">
        <v>16</v>
      </c>
      <c r="D1744" s="28" t="s">
        <v>448</v>
      </c>
      <c r="E1744" s="27" t="s">
        <v>259</v>
      </c>
      <c r="F1744" s="28" t="s">
        <v>356</v>
      </c>
      <c r="G1744" s="36">
        <f>IF(VLOOKUP(A1744,'Fr QV 2010-2016'!$A$1:$M$2587,7,FALSE)="#SAKNAS!",0,VLOOKUP(A1744,'Fr QV 2010-2016'!$A$1:$M$2587,7,FALSE))</f>
        <v>92</v>
      </c>
      <c r="H1744" s="36">
        <f>IF(VLOOKUP(A1744,'Fr QV 2010-2016'!$A$1:$M$2587,8,FALSE)="#SAKNAS!",0,VLOOKUP(A1744,'Fr QV 2010-2016'!$A$1:$M$2587,8,FALSE))</f>
        <v>65</v>
      </c>
      <c r="I1744" s="36">
        <f>IF(VLOOKUP(A1744,'Fr QV 2010-2016'!$A$1:$M$2587,9,FALSE)="#SAKNAS!",0,VLOOKUP(A1744,'Fr QV 2010-2016'!$A$1:$M$2587,9,FALSE))</f>
        <v>64</v>
      </c>
      <c r="J1744" s="36">
        <f>IF(VLOOKUP(A1744,'Fr QV 2010-2016'!$A$1:$M$2587,10,FALSE)="#SAKNAS!",0,VLOOKUP(A1744,'Fr QV 2010-2016'!$A$1:$M$2587,10,FALSE))</f>
        <v>37</v>
      </c>
      <c r="K1744" s="36">
        <f>IF(VLOOKUP(A1744,'Fr QV 2010-2016'!$A$1:$M$2587,11,FALSE)="#SAKNAS!",0,VLOOKUP(A1744,'Fr QV 2010-2016'!$A$1:$M$2587,11,FALSE))</f>
        <v>24</v>
      </c>
      <c r="L1744" s="36">
        <f>IF(VLOOKUP(A1744,'Fr QV 2010-2016'!$A$1:$M$2587,12,FALSE)="#SAKNAS!",0,VLOOKUP(A1744,'Fr QV 2010-2016'!$A$1:$M$2587,12,FALSE))</f>
        <v>22</v>
      </c>
      <c r="M1744" s="36">
        <f>IF(VLOOKUP(A1744,'Fr QV 2010-2016'!$A$1:$M$2587,13,FALSE)="#SAKNAS!",0,VLOOKUP(A1744,'Fr QV 2010-2016'!$A$1:$M$2587,13,FALSE))</f>
        <v>26</v>
      </c>
      <c r="N1744" s="36">
        <f>IF(VLOOKUP(A1744,'Fr QV 2017'!$A$1:$F$2587,6,FALSE)="#SAKNAS!",0,VLOOKUP(A1744,'Fr QV 2017'!$A$1:$F$2587,6,FALSE))</f>
        <v>18</v>
      </c>
      <c r="O1744" s="36">
        <f>IF(VLOOKUP(A1744,'Fr QV 2018'!$A$1:$M$2587,6,FALSE)="#SAKNAS!",0,VLOOKUP(A1744,'Fr QV 2018'!$A$1:$M$2587,6,FALSE))</f>
        <v>16</v>
      </c>
      <c r="P1744" s="36">
        <f>IF(VLOOKUP(A1744,'Fr QV 2019'!$A$1:$M$2587,6,FALSE)="#SAKNAS!",0,VLOOKUP(A1744,'Fr QV 2019'!$A$1:$M$2587,6,FALSE))</f>
        <v>18</v>
      </c>
      <c r="Q1744" s="36">
        <f>IF(VLOOKUP(A1744,'Fr QV 2020'!$A$1:$M$2587,6,FALSE)="#SAKNAS!",0,VLOOKUP(A1744,'Fr QV 2020'!$A$1:$M$2587,6,FALSE))</f>
        <v>18</v>
      </c>
      <c r="R1744" s="36">
        <f>IF(VLOOKUP(A1744,'Fr QV 2021'!$A$1:$M$2587,6,FALSE)="#SAKNAS!",0,VLOOKUP(A1744,'Fr QV 2021'!$A$1:$M$2587,6,FALSE))</f>
        <v>22</v>
      </c>
      <c r="S1744" s="36">
        <f>IF(VLOOKUP(A1744,'FR QV 2022'!$A$1:$M$2587,6,FALSE)="#SAKNAS!",0,VLOOKUP(A1744,'FR QV 2022'!$A$1:$M$2587,6,FALSE))</f>
        <v>21</v>
      </c>
      <c r="T1744" s="36">
        <f>IF(VLOOKUP($A1744,'FR QV 2023'!$A$1:$M$2587,6,FALSE)="#SAKNAS!",0,VLOOKUP($A1744,'FR QV 2023'!$A$1:$M$2587,6,FALSE))</f>
        <v>11</v>
      </c>
      <c r="U1744" s="36">
        <f>IF(VLOOKUP($A1744,'FR QV 2024'!$A$1:$M$2587,6,FALSE)="#SAKNAS!",0,VLOOKUP($A1744,'FR QV 2024'!$A$1:$M$2587,6,FALSE))</f>
        <v>16</v>
      </c>
    </row>
    <row r="1745" spans="1:21" s="12" customFormat="1" x14ac:dyDescent="0.2">
      <c r="A1745" s="26" t="str">
        <f t="shared" si="27"/>
        <v>0840081J01EE01</v>
      </c>
      <c r="B1745" s="12" t="str">
        <f>VLOOKUP(C1745,'Akodens FV'!$A$1:$B$2003,2,FALSE)</f>
        <v>Hälsoval</v>
      </c>
      <c r="C1745" s="27" t="s">
        <v>16</v>
      </c>
      <c r="D1745" s="28" t="s">
        <v>448</v>
      </c>
      <c r="E1745" s="27" t="s">
        <v>258</v>
      </c>
      <c r="F1745" s="28" t="s">
        <v>364</v>
      </c>
      <c r="G1745" s="36">
        <f>IF(VLOOKUP(A1745,'Fr QV 2010-2016'!$A$1:$M$2587,7,FALSE)="#SAKNAS!",0,VLOOKUP(A1745,'Fr QV 2010-2016'!$A$1:$M$2587,7,FALSE))</f>
        <v>7</v>
      </c>
      <c r="H1745" s="36">
        <f>IF(VLOOKUP(A1745,'Fr QV 2010-2016'!$A$1:$M$2587,8,FALSE)="#SAKNAS!",0,VLOOKUP(A1745,'Fr QV 2010-2016'!$A$1:$M$2587,8,FALSE))</f>
        <v>7</v>
      </c>
      <c r="I1745" s="36">
        <f>IF(VLOOKUP(A1745,'Fr QV 2010-2016'!$A$1:$M$2587,9,FALSE)="#SAKNAS!",0,VLOOKUP(A1745,'Fr QV 2010-2016'!$A$1:$M$2587,9,FALSE))</f>
        <v>13</v>
      </c>
      <c r="J1745" s="36">
        <f>IF(VLOOKUP(A1745,'Fr QV 2010-2016'!$A$1:$M$2587,10,FALSE)="#SAKNAS!",0,VLOOKUP(A1745,'Fr QV 2010-2016'!$A$1:$M$2587,10,FALSE))</f>
        <v>6</v>
      </c>
      <c r="K1745" s="36">
        <f>IF(VLOOKUP(A1745,'Fr QV 2010-2016'!$A$1:$M$2587,11,FALSE)="#SAKNAS!",0,VLOOKUP(A1745,'Fr QV 2010-2016'!$A$1:$M$2587,11,FALSE))</f>
        <v>7</v>
      </c>
      <c r="L1745" s="36">
        <f>IF(VLOOKUP(A1745,'Fr QV 2010-2016'!$A$1:$M$2587,12,FALSE)="#SAKNAS!",0,VLOOKUP(A1745,'Fr QV 2010-2016'!$A$1:$M$2587,12,FALSE))</f>
        <v>3</v>
      </c>
      <c r="M1745" s="36">
        <f>IF(VLOOKUP(A1745,'Fr QV 2010-2016'!$A$1:$M$2587,13,FALSE)="#SAKNAS!",0,VLOOKUP(A1745,'Fr QV 2010-2016'!$A$1:$M$2587,13,FALSE))</f>
        <v>3</v>
      </c>
      <c r="N1745" s="36">
        <f>IF(VLOOKUP(A1745,'Fr QV 2017'!$A$1:$F$2587,6,FALSE)="#SAKNAS!",0,VLOOKUP(A1745,'Fr QV 2017'!$A$1:$F$2587,6,FALSE))</f>
        <v>5</v>
      </c>
      <c r="O1745" s="36">
        <f>IF(VLOOKUP(A1745,'Fr QV 2018'!$A$1:$M$2587,6,FALSE)="#SAKNAS!",0,VLOOKUP(A1745,'Fr QV 2018'!$A$1:$M$2587,6,FALSE))</f>
        <v>1</v>
      </c>
      <c r="P1745" s="36">
        <f>IF(VLOOKUP(A1745,'Fr QV 2019'!$A$1:$M$2587,6,FALSE)="#SAKNAS!",0,VLOOKUP(A1745,'Fr QV 2019'!$A$1:$M$2587,6,FALSE))</f>
        <v>8</v>
      </c>
      <c r="Q1745" s="36">
        <f>IF(VLOOKUP(A1745,'Fr QV 2020'!$A$1:$M$2587,6,FALSE)="#SAKNAS!",0,VLOOKUP(A1745,'Fr QV 2020'!$A$1:$M$2587,6,FALSE))</f>
        <v>14</v>
      </c>
      <c r="R1745" s="36">
        <f>IF(VLOOKUP(A1745,'Fr QV 2021'!$A$1:$M$2587,6,FALSE)="#SAKNAS!",0,VLOOKUP(A1745,'Fr QV 2021'!$A$1:$M$2587,6,FALSE))</f>
        <v>11</v>
      </c>
      <c r="S1745" s="36">
        <f>IF(VLOOKUP(A1745,'FR QV 2022'!$A$1:$M$2587,6,FALSE)="#SAKNAS!",0,VLOOKUP(A1745,'FR QV 2022'!$A$1:$M$2587,6,FALSE))</f>
        <v>3</v>
      </c>
      <c r="T1745" s="36">
        <f>IF(VLOOKUP($A1745,'FR QV 2023'!$A$1:$M$2587,6,FALSE)="#SAKNAS!",0,VLOOKUP($A1745,'FR QV 2023'!$A$1:$M$2587,6,FALSE))</f>
        <v>3</v>
      </c>
      <c r="U1745" s="36">
        <f>IF(VLOOKUP($A1745,'FR QV 2024'!$A$1:$M$2587,6,FALSE)="#SAKNAS!",0,VLOOKUP($A1745,'FR QV 2024'!$A$1:$M$2587,6,FALSE))</f>
        <v>8</v>
      </c>
    </row>
    <row r="1746" spans="1:21" s="12" customFormat="1" x14ac:dyDescent="0.2">
      <c r="A1746" s="26" t="str">
        <f t="shared" si="27"/>
        <v>0840081J01FA01</v>
      </c>
      <c r="B1746" s="12" t="str">
        <f>VLOOKUP(C1746,'Akodens FV'!$A$1:$B$2003,2,FALSE)</f>
        <v>Hälsoval</v>
      </c>
      <c r="C1746" s="27" t="s">
        <v>16</v>
      </c>
      <c r="D1746" s="28" t="s">
        <v>448</v>
      </c>
      <c r="E1746" s="27" t="s">
        <v>250</v>
      </c>
      <c r="F1746" s="28" t="s">
        <v>357</v>
      </c>
      <c r="G1746" s="36">
        <f>IF(VLOOKUP(A1746,'Fr QV 2010-2016'!$A$1:$M$2587,7,FALSE)="#SAKNAS!",0,VLOOKUP(A1746,'Fr QV 2010-2016'!$A$1:$M$2587,7,FALSE))</f>
        <v>23</v>
      </c>
      <c r="H1746" s="36">
        <f>IF(VLOOKUP(A1746,'Fr QV 2010-2016'!$A$1:$M$2587,8,FALSE)="#SAKNAS!",0,VLOOKUP(A1746,'Fr QV 2010-2016'!$A$1:$M$2587,8,FALSE))</f>
        <v>39</v>
      </c>
      <c r="I1746" s="36">
        <f>IF(VLOOKUP(A1746,'Fr QV 2010-2016'!$A$1:$M$2587,9,FALSE)="#SAKNAS!",0,VLOOKUP(A1746,'Fr QV 2010-2016'!$A$1:$M$2587,9,FALSE))</f>
        <v>22</v>
      </c>
      <c r="J1746" s="36">
        <f>IF(VLOOKUP(A1746,'Fr QV 2010-2016'!$A$1:$M$2587,10,FALSE)="#SAKNAS!",0,VLOOKUP(A1746,'Fr QV 2010-2016'!$A$1:$M$2587,10,FALSE))</f>
        <v>6</v>
      </c>
      <c r="K1746" s="36">
        <f>IF(VLOOKUP(A1746,'Fr QV 2010-2016'!$A$1:$M$2587,11,FALSE)="#SAKNAS!",0,VLOOKUP(A1746,'Fr QV 2010-2016'!$A$1:$M$2587,11,FALSE))</f>
        <v>9</v>
      </c>
      <c r="L1746" s="36">
        <f>IF(VLOOKUP(A1746,'Fr QV 2010-2016'!$A$1:$M$2587,12,FALSE)="#SAKNAS!",0,VLOOKUP(A1746,'Fr QV 2010-2016'!$A$1:$M$2587,12,FALSE))</f>
        <v>6</v>
      </c>
      <c r="M1746" s="36">
        <f>IF(VLOOKUP(A1746,'Fr QV 2010-2016'!$A$1:$M$2587,13,FALSE)="#SAKNAS!",0,VLOOKUP(A1746,'Fr QV 2010-2016'!$A$1:$M$2587,13,FALSE))</f>
        <v>10</v>
      </c>
      <c r="N1746" s="36">
        <f>IF(VLOOKUP(A1746,'Fr QV 2017'!$A$1:$F$2587,6,FALSE)="#SAKNAS!",0,VLOOKUP(A1746,'Fr QV 2017'!$A$1:$F$2587,6,FALSE))</f>
        <v>11</v>
      </c>
      <c r="O1746" s="36">
        <f>IF(VLOOKUP(A1746,'Fr QV 2018'!$A$1:$M$2587,6,FALSE)="#SAKNAS!",0,VLOOKUP(A1746,'Fr QV 2018'!$A$1:$M$2587,6,FALSE))</f>
        <v>8</v>
      </c>
      <c r="P1746" s="36">
        <f>IF(VLOOKUP(A1746,'Fr QV 2019'!$A$1:$M$2587,6,FALSE)="#SAKNAS!",0,VLOOKUP(A1746,'Fr QV 2019'!$A$1:$M$2587,6,FALSE))</f>
        <v>15</v>
      </c>
      <c r="Q1746" s="36">
        <f>IF(VLOOKUP(A1746,'Fr QV 2020'!$A$1:$M$2587,6,FALSE)="#SAKNAS!",0,VLOOKUP(A1746,'Fr QV 2020'!$A$1:$M$2587,6,FALSE))</f>
        <v>4</v>
      </c>
      <c r="R1746" s="36">
        <f>IF(VLOOKUP(A1746,'Fr QV 2021'!$A$1:$M$2587,6,FALSE)="#SAKNAS!",0,VLOOKUP(A1746,'Fr QV 2021'!$A$1:$M$2587,6,FALSE))</f>
        <v>5</v>
      </c>
      <c r="S1746" s="36">
        <v>0</v>
      </c>
      <c r="T1746" s="36">
        <f>IF(VLOOKUP($A1746,'FR QV 2023'!$A$1:$M$2587,6,FALSE)="#SAKNAS!",0,VLOOKUP($A1746,'FR QV 2023'!$A$1:$M$2587,6,FALSE))</f>
        <v>3</v>
      </c>
      <c r="U1746" s="36">
        <f>IF(VLOOKUP($A1746,'FR QV 2024'!$A$1:$M$2587,6,FALSE)="#SAKNAS!",0,VLOOKUP($A1746,'FR QV 2024'!$A$1:$M$2587,6,FALSE))</f>
        <v>11</v>
      </c>
    </row>
    <row r="1747" spans="1:21" s="12" customFormat="1" x14ac:dyDescent="0.2">
      <c r="A1747" s="26" t="str">
        <f t="shared" si="27"/>
        <v>0840081J01FA09</v>
      </c>
      <c r="B1747" s="12" t="str">
        <f>VLOOKUP(C1747,'Akodens FV'!$A$1:$B$2003,2,FALSE)</f>
        <v>Hälsoval</v>
      </c>
      <c r="C1747" s="27" t="s">
        <v>16</v>
      </c>
      <c r="D1747" s="28" t="s">
        <v>448</v>
      </c>
      <c r="E1747" s="27" t="s">
        <v>257</v>
      </c>
      <c r="F1747" s="28" t="s">
        <v>375</v>
      </c>
      <c r="G1747" s="36">
        <f>IF(VLOOKUP(A1747,'Fr QV 2010-2016'!$A$1:$M$2587,7,FALSE)="#SAKNAS!",0,VLOOKUP(A1747,'Fr QV 2010-2016'!$A$1:$M$2587,7,FALSE))</f>
        <v>1</v>
      </c>
      <c r="H1747" s="36">
        <f>IF(VLOOKUP(A1747,'Fr QV 2010-2016'!$A$1:$M$2587,8,FALSE)="#SAKNAS!",0,VLOOKUP(A1747,'Fr QV 2010-2016'!$A$1:$M$2587,8,FALSE))</f>
        <v>2</v>
      </c>
      <c r="I1747" s="36">
        <f>IF(VLOOKUP(A1747,'Fr QV 2010-2016'!$A$1:$M$2587,9,FALSE)="#SAKNAS!",0,VLOOKUP(A1747,'Fr QV 2010-2016'!$A$1:$M$2587,9,FALSE))</f>
        <v>0</v>
      </c>
      <c r="J1747" s="36">
        <f>IF(VLOOKUP(A1747,'Fr QV 2010-2016'!$A$1:$M$2587,10,FALSE)="#SAKNAS!",0,VLOOKUP(A1747,'Fr QV 2010-2016'!$A$1:$M$2587,10,FALSE))</f>
        <v>1</v>
      </c>
      <c r="K1747" s="36">
        <f>IF(VLOOKUP(A1747,'Fr QV 2010-2016'!$A$1:$M$2587,11,FALSE)="#SAKNAS!",0,VLOOKUP(A1747,'Fr QV 2010-2016'!$A$1:$M$2587,11,FALSE))</f>
        <v>0</v>
      </c>
      <c r="L1747" s="36">
        <f>IF(VLOOKUP(A1747,'Fr QV 2010-2016'!$A$1:$M$2587,12,FALSE)="#SAKNAS!",0,VLOOKUP(A1747,'Fr QV 2010-2016'!$A$1:$M$2587,12,FALSE))</f>
        <v>0</v>
      </c>
      <c r="M1747" s="36">
        <f>IF(VLOOKUP(A1747,'Fr QV 2010-2016'!$A$1:$M$2587,13,FALSE)="#SAKNAS!",0,VLOOKUP(A1747,'Fr QV 2010-2016'!$A$1:$M$2587,13,FALSE))</f>
        <v>0</v>
      </c>
      <c r="N1747" s="36">
        <f>IF(VLOOKUP(A1747,'Fr QV 2017'!$A$1:$F$2587,6,FALSE)="#SAKNAS!",0,VLOOKUP(A1747,'Fr QV 2017'!$A$1:$F$2587,6,FALSE))</f>
        <v>1</v>
      </c>
      <c r="O1747" s="36">
        <f>IF(VLOOKUP(A1747,'Fr QV 2018'!$A$1:$M$2587,6,FALSE)="#SAKNAS!",0,VLOOKUP(A1747,'Fr QV 2018'!$A$1:$M$2587,6,FALSE))</f>
        <v>1</v>
      </c>
      <c r="P1747" s="36">
        <f>IF(VLOOKUP(A1747,'Fr QV 2019'!$A$1:$M$2587,6,FALSE)="#SAKNAS!",0,VLOOKUP(A1747,'Fr QV 2019'!$A$1:$M$2587,6,FALSE))</f>
        <v>1</v>
      </c>
      <c r="Q1747" s="36">
        <f>IF(VLOOKUP(A1747,'Fr QV 2020'!$A$1:$M$2587,6,FALSE)="#SAKNAS!",0,VLOOKUP(A1747,'Fr QV 2020'!$A$1:$M$2587,6,FALSE))</f>
        <v>1</v>
      </c>
      <c r="R1747" s="36">
        <f>IF(VLOOKUP(A1747,'Fr QV 2021'!$A$1:$M$2587,6,FALSE)="#SAKNAS!",0,VLOOKUP(A1747,'Fr QV 2021'!$A$1:$M$2587,6,FALSE))</f>
        <v>4</v>
      </c>
      <c r="S1747" s="36">
        <f>IF(VLOOKUP(A1747,'FR QV 2022'!$A$1:$M$2587,6,FALSE)="#SAKNAS!",0,VLOOKUP(A1747,'FR QV 2022'!$A$1:$M$2587,6,FALSE))</f>
        <v>6</v>
      </c>
      <c r="T1747" s="36">
        <f>IF(VLOOKUP($A1747,'FR QV 2023'!$A$1:$M$2587,6,FALSE)="#SAKNAS!",0,VLOOKUP($A1747,'FR QV 2023'!$A$1:$M$2587,6,FALSE))</f>
        <v>2</v>
      </c>
      <c r="U1747" s="36">
        <f>IF(VLOOKUP($A1747,'FR QV 2024'!$A$1:$M$2587,6,FALSE)="#SAKNAS!",0,VLOOKUP($A1747,'FR QV 2024'!$A$1:$M$2587,6,FALSE))</f>
        <v>6</v>
      </c>
    </row>
    <row r="1748" spans="1:21" s="12" customFormat="1" x14ac:dyDescent="0.2">
      <c r="A1748" s="26" t="str">
        <f t="shared" si="27"/>
        <v>0840081J01FA10</v>
      </c>
      <c r="B1748" s="12" t="str">
        <f>VLOOKUP(C1748,'Akodens FV'!$A$1:$B$2003,2,FALSE)</f>
        <v>Hälsoval</v>
      </c>
      <c r="C1748" s="27" t="s">
        <v>16</v>
      </c>
      <c r="D1748" s="28" t="s">
        <v>448</v>
      </c>
      <c r="E1748" s="27" t="s">
        <v>268</v>
      </c>
      <c r="F1748" s="28" t="s">
        <v>368</v>
      </c>
      <c r="G1748" s="36">
        <f>IF(VLOOKUP(A1748,'Fr QV 2010-2016'!$A$1:$M$2587,7,FALSE)="#SAKNAS!",0,VLOOKUP(A1748,'Fr QV 2010-2016'!$A$1:$M$2587,7,FALSE))</f>
        <v>2</v>
      </c>
      <c r="H1748" s="36">
        <f>IF(VLOOKUP(A1748,'Fr QV 2010-2016'!$A$1:$M$2587,8,FALSE)="#SAKNAS!",0,VLOOKUP(A1748,'Fr QV 2010-2016'!$A$1:$M$2587,8,FALSE))</f>
        <v>2</v>
      </c>
      <c r="I1748" s="36">
        <f>IF(VLOOKUP(A1748,'Fr QV 2010-2016'!$A$1:$M$2587,9,FALSE)="#SAKNAS!",0,VLOOKUP(A1748,'Fr QV 2010-2016'!$A$1:$M$2587,9,FALSE))</f>
        <v>2</v>
      </c>
      <c r="J1748" s="36">
        <f>IF(VLOOKUP(A1748,'Fr QV 2010-2016'!$A$1:$M$2587,10,FALSE)="#SAKNAS!",0,VLOOKUP(A1748,'Fr QV 2010-2016'!$A$1:$M$2587,10,FALSE))</f>
        <v>6</v>
      </c>
      <c r="K1748" s="36">
        <f>IF(VLOOKUP(A1748,'Fr QV 2010-2016'!$A$1:$M$2587,11,FALSE)="#SAKNAS!",0,VLOOKUP(A1748,'Fr QV 2010-2016'!$A$1:$M$2587,11,FALSE))</f>
        <v>2</v>
      </c>
      <c r="L1748" s="36">
        <f>IF(VLOOKUP(A1748,'Fr QV 2010-2016'!$A$1:$M$2587,12,FALSE)="#SAKNAS!",0,VLOOKUP(A1748,'Fr QV 2010-2016'!$A$1:$M$2587,12,FALSE))</f>
        <v>5</v>
      </c>
      <c r="M1748" s="36">
        <f>IF(VLOOKUP(A1748,'Fr QV 2010-2016'!$A$1:$M$2587,13,FALSE)="#SAKNAS!",0,VLOOKUP(A1748,'Fr QV 2010-2016'!$A$1:$M$2587,13,FALSE))</f>
        <v>6</v>
      </c>
      <c r="N1748" s="36">
        <f>IF(VLOOKUP(A1748,'Fr QV 2017'!$A$1:$F$2587,6,FALSE)="#SAKNAS!",0,VLOOKUP(A1748,'Fr QV 2017'!$A$1:$F$2587,6,FALSE))</f>
        <v>2</v>
      </c>
      <c r="O1748" s="36">
        <f>IF(VLOOKUP(A1748,'Fr QV 2018'!$A$1:$M$2587,6,FALSE)="#SAKNAS!",0,VLOOKUP(A1748,'Fr QV 2018'!$A$1:$M$2587,6,FALSE))</f>
        <v>10</v>
      </c>
      <c r="P1748" s="36">
        <f>IF(VLOOKUP(A1748,'Fr QV 2019'!$A$1:$M$2587,6,FALSE)="#SAKNAS!",0,VLOOKUP(A1748,'Fr QV 2019'!$A$1:$M$2587,6,FALSE))</f>
        <v>7</v>
      </c>
      <c r="Q1748" s="36">
        <f>IF(VLOOKUP(A1748,'Fr QV 2020'!$A$1:$M$2587,6,FALSE)="#SAKNAS!",0,VLOOKUP(A1748,'Fr QV 2020'!$A$1:$M$2587,6,FALSE))</f>
        <v>16</v>
      </c>
      <c r="R1748" s="36">
        <f>IF(VLOOKUP(A1748,'Fr QV 2021'!$A$1:$M$2587,6,FALSE)="#SAKNAS!",0,VLOOKUP(A1748,'Fr QV 2021'!$A$1:$M$2587,6,FALSE))</f>
        <v>7</v>
      </c>
      <c r="S1748" s="36">
        <f>IF(VLOOKUP(A1748,'FR QV 2022'!$A$1:$M$2587,6,FALSE)="#SAKNAS!",0,VLOOKUP(A1748,'FR QV 2022'!$A$1:$M$2587,6,FALSE))</f>
        <v>6</v>
      </c>
      <c r="T1748" s="36">
        <f>IF(VLOOKUP($A1748,'FR QV 2023'!$A$1:$M$2587,6,FALSE)="#SAKNAS!",0,VLOOKUP($A1748,'FR QV 2023'!$A$1:$M$2587,6,FALSE))</f>
        <v>8</v>
      </c>
      <c r="U1748" s="36">
        <f>IF(VLOOKUP($A1748,'FR QV 2024'!$A$1:$M$2587,6,FALSE)="#SAKNAS!",0,VLOOKUP($A1748,'FR QV 2024'!$A$1:$M$2587,6,FALSE))</f>
        <v>4</v>
      </c>
    </row>
    <row r="1749" spans="1:21" s="12" customFormat="1" x14ac:dyDescent="0.2">
      <c r="A1749" s="26" t="str">
        <f t="shared" si="27"/>
        <v>0840081J01FF01</v>
      </c>
      <c r="B1749" s="12" t="str">
        <f>VLOOKUP(C1749,'Akodens FV'!$A$1:$B$2003,2,FALSE)</f>
        <v>Hälsoval</v>
      </c>
      <c r="C1749" s="27" t="s">
        <v>16</v>
      </c>
      <c r="D1749" s="28" t="s">
        <v>448</v>
      </c>
      <c r="E1749" s="27" t="s">
        <v>248</v>
      </c>
      <c r="F1749" s="28" t="s">
        <v>358</v>
      </c>
      <c r="G1749" s="36">
        <f>IF(VLOOKUP(A1749,'Fr QV 2010-2016'!$A$1:$M$2587,7,FALSE)="#SAKNAS!",0,VLOOKUP(A1749,'Fr QV 2010-2016'!$A$1:$M$2587,7,FALSE))</f>
        <v>49</v>
      </c>
      <c r="H1749" s="36">
        <f>IF(VLOOKUP(A1749,'Fr QV 2010-2016'!$A$1:$M$2587,8,FALSE)="#SAKNAS!",0,VLOOKUP(A1749,'Fr QV 2010-2016'!$A$1:$M$2587,8,FALSE))</f>
        <v>60</v>
      </c>
      <c r="I1749" s="36">
        <f>IF(VLOOKUP(A1749,'Fr QV 2010-2016'!$A$1:$M$2587,9,FALSE)="#SAKNAS!",0,VLOOKUP(A1749,'Fr QV 2010-2016'!$A$1:$M$2587,9,FALSE))</f>
        <v>41</v>
      </c>
      <c r="J1749" s="36">
        <f>IF(VLOOKUP(A1749,'Fr QV 2010-2016'!$A$1:$M$2587,10,FALSE)="#SAKNAS!",0,VLOOKUP(A1749,'Fr QV 2010-2016'!$A$1:$M$2587,10,FALSE))</f>
        <v>42</v>
      </c>
      <c r="K1749" s="36">
        <f>IF(VLOOKUP(A1749,'Fr QV 2010-2016'!$A$1:$M$2587,11,FALSE)="#SAKNAS!",0,VLOOKUP(A1749,'Fr QV 2010-2016'!$A$1:$M$2587,11,FALSE))</f>
        <v>42</v>
      </c>
      <c r="L1749" s="36">
        <f>IF(VLOOKUP(A1749,'Fr QV 2010-2016'!$A$1:$M$2587,12,FALSE)="#SAKNAS!",0,VLOOKUP(A1749,'Fr QV 2010-2016'!$A$1:$M$2587,12,FALSE))</f>
        <v>53</v>
      </c>
      <c r="M1749" s="36">
        <f>IF(VLOOKUP(A1749,'Fr QV 2010-2016'!$A$1:$M$2587,13,FALSE)="#SAKNAS!",0,VLOOKUP(A1749,'Fr QV 2010-2016'!$A$1:$M$2587,13,FALSE))</f>
        <v>58</v>
      </c>
      <c r="N1749" s="36">
        <f>IF(VLOOKUP(A1749,'Fr QV 2017'!$A$1:$F$2587,6,FALSE)="#SAKNAS!",0,VLOOKUP(A1749,'Fr QV 2017'!$A$1:$F$2587,6,FALSE))</f>
        <v>44</v>
      </c>
      <c r="O1749" s="36">
        <f>IF(VLOOKUP(A1749,'Fr QV 2018'!$A$1:$M$2587,6,FALSE)="#SAKNAS!",0,VLOOKUP(A1749,'Fr QV 2018'!$A$1:$M$2587,6,FALSE))</f>
        <v>47</v>
      </c>
      <c r="P1749" s="36">
        <f>IF(VLOOKUP(A1749,'Fr QV 2019'!$A$1:$M$2587,6,FALSE)="#SAKNAS!",0,VLOOKUP(A1749,'Fr QV 2019'!$A$1:$M$2587,6,FALSE))</f>
        <v>36</v>
      </c>
      <c r="Q1749" s="36">
        <f>IF(VLOOKUP(A1749,'Fr QV 2020'!$A$1:$M$2587,6,FALSE)="#SAKNAS!",0,VLOOKUP(A1749,'Fr QV 2020'!$A$1:$M$2587,6,FALSE))</f>
        <v>67</v>
      </c>
      <c r="R1749" s="36">
        <f>IF(VLOOKUP(A1749,'Fr QV 2021'!$A$1:$M$2587,6,FALSE)="#SAKNAS!",0,VLOOKUP(A1749,'Fr QV 2021'!$A$1:$M$2587,6,FALSE))</f>
        <v>42</v>
      </c>
      <c r="S1749" s="36">
        <f>IF(VLOOKUP(A1749,'FR QV 2022'!$A$1:$M$2587,6,FALSE)="#SAKNAS!",0,VLOOKUP(A1749,'FR QV 2022'!$A$1:$M$2587,6,FALSE))</f>
        <v>27</v>
      </c>
      <c r="T1749" s="36">
        <f>IF(VLOOKUP($A1749,'FR QV 2023'!$A$1:$M$2587,6,FALSE)="#SAKNAS!",0,VLOOKUP($A1749,'FR QV 2023'!$A$1:$M$2587,6,FALSE))</f>
        <v>36</v>
      </c>
      <c r="U1749" s="36">
        <f>IF(VLOOKUP($A1749,'FR QV 2024'!$A$1:$M$2587,6,FALSE)="#SAKNAS!",0,VLOOKUP($A1749,'FR QV 2024'!$A$1:$M$2587,6,FALSE))</f>
        <v>34</v>
      </c>
    </row>
    <row r="1750" spans="1:21" s="12" customFormat="1" x14ac:dyDescent="0.2">
      <c r="A1750" s="26" t="str">
        <f t="shared" si="27"/>
        <v>0840081J01MA02</v>
      </c>
      <c r="B1750" s="12" t="str">
        <f>VLOOKUP(C1750,'Akodens FV'!$A$1:$B$2003,2,FALSE)</f>
        <v>Hälsoval</v>
      </c>
      <c r="C1750" s="27" t="s">
        <v>16</v>
      </c>
      <c r="D1750" s="28" t="s">
        <v>448</v>
      </c>
      <c r="E1750" s="27" t="s">
        <v>252</v>
      </c>
      <c r="F1750" s="28" t="s">
        <v>359</v>
      </c>
      <c r="G1750" s="36">
        <f>IF(VLOOKUP(A1750,'Fr QV 2010-2016'!$A$1:$M$2587,7,FALSE)="#SAKNAS!",0,VLOOKUP(A1750,'Fr QV 2010-2016'!$A$1:$M$2587,7,FALSE))</f>
        <v>105</v>
      </c>
      <c r="H1750" s="36">
        <f>IF(VLOOKUP(A1750,'Fr QV 2010-2016'!$A$1:$M$2587,8,FALSE)="#SAKNAS!",0,VLOOKUP(A1750,'Fr QV 2010-2016'!$A$1:$M$2587,8,FALSE))</f>
        <v>51</v>
      </c>
      <c r="I1750" s="36">
        <f>IF(VLOOKUP(A1750,'Fr QV 2010-2016'!$A$1:$M$2587,9,FALSE)="#SAKNAS!",0,VLOOKUP(A1750,'Fr QV 2010-2016'!$A$1:$M$2587,9,FALSE))</f>
        <v>49</v>
      </c>
      <c r="J1750" s="36">
        <f>IF(VLOOKUP(A1750,'Fr QV 2010-2016'!$A$1:$M$2587,10,FALSE)="#SAKNAS!",0,VLOOKUP(A1750,'Fr QV 2010-2016'!$A$1:$M$2587,10,FALSE))</f>
        <v>39</v>
      </c>
      <c r="K1750" s="36">
        <f>IF(VLOOKUP(A1750,'Fr QV 2010-2016'!$A$1:$M$2587,11,FALSE)="#SAKNAS!",0,VLOOKUP(A1750,'Fr QV 2010-2016'!$A$1:$M$2587,11,FALSE))</f>
        <v>41</v>
      </c>
      <c r="L1750" s="36">
        <f>IF(VLOOKUP(A1750,'Fr QV 2010-2016'!$A$1:$M$2587,12,FALSE)="#SAKNAS!",0,VLOOKUP(A1750,'Fr QV 2010-2016'!$A$1:$M$2587,12,FALSE))</f>
        <v>40</v>
      </c>
      <c r="M1750" s="36">
        <f>IF(VLOOKUP(A1750,'Fr QV 2010-2016'!$A$1:$M$2587,13,FALSE)="#SAKNAS!",0,VLOOKUP(A1750,'Fr QV 2010-2016'!$A$1:$M$2587,13,FALSE))</f>
        <v>34</v>
      </c>
      <c r="N1750" s="36">
        <f>IF(VLOOKUP(A1750,'Fr QV 2017'!$A$1:$F$2587,6,FALSE)="#SAKNAS!",0,VLOOKUP(A1750,'Fr QV 2017'!$A$1:$F$2587,6,FALSE))</f>
        <v>30</v>
      </c>
      <c r="O1750" s="36">
        <f>IF(VLOOKUP(A1750,'Fr QV 2018'!$A$1:$M$2587,6,FALSE)="#SAKNAS!",0,VLOOKUP(A1750,'Fr QV 2018'!$A$1:$M$2587,6,FALSE))</f>
        <v>54</v>
      </c>
      <c r="P1750" s="36">
        <f>IF(VLOOKUP(A1750,'Fr QV 2019'!$A$1:$M$2587,6,FALSE)="#SAKNAS!",0,VLOOKUP(A1750,'Fr QV 2019'!$A$1:$M$2587,6,FALSE))</f>
        <v>42</v>
      </c>
      <c r="Q1750" s="36">
        <f>IF(VLOOKUP(A1750,'Fr QV 2020'!$A$1:$M$2587,6,FALSE)="#SAKNAS!",0,VLOOKUP(A1750,'Fr QV 2020'!$A$1:$M$2587,6,FALSE))</f>
        <v>49</v>
      </c>
      <c r="R1750" s="36">
        <f>IF(VLOOKUP(A1750,'Fr QV 2021'!$A$1:$M$2587,6,FALSE)="#SAKNAS!",0,VLOOKUP(A1750,'Fr QV 2021'!$A$1:$M$2587,6,FALSE))</f>
        <v>38</v>
      </c>
      <c r="S1750" s="36">
        <f>IF(VLOOKUP(A1750,'FR QV 2022'!$A$1:$M$2587,6,FALSE)="#SAKNAS!",0,VLOOKUP(A1750,'FR QV 2022'!$A$1:$M$2587,6,FALSE))</f>
        <v>34</v>
      </c>
      <c r="T1750" s="36">
        <f>IF(VLOOKUP($A1750,'FR QV 2023'!$A$1:$M$2587,6,FALSE)="#SAKNAS!",0,VLOOKUP($A1750,'FR QV 2023'!$A$1:$M$2587,6,FALSE))</f>
        <v>30</v>
      </c>
      <c r="U1750" s="36">
        <f>IF(VLOOKUP($A1750,'FR QV 2024'!$A$1:$M$2587,6,FALSE)="#SAKNAS!",0,VLOOKUP($A1750,'FR QV 2024'!$A$1:$M$2587,6,FALSE))</f>
        <v>29</v>
      </c>
    </row>
    <row r="1751" spans="1:21" s="12" customFormat="1" x14ac:dyDescent="0.2">
      <c r="A1751" s="26" t="str">
        <f t="shared" si="27"/>
        <v>0840081J01MA12</v>
      </c>
      <c r="B1751" s="12" t="str">
        <f>VLOOKUP(C1751,'Akodens FV'!$A$1:$B$2003,2,FALSE)</f>
        <v>Hälsoval</v>
      </c>
      <c r="C1751" s="27" t="s">
        <v>16</v>
      </c>
      <c r="D1751" s="28" t="s">
        <v>448</v>
      </c>
      <c r="E1751" s="27" t="s">
        <v>265</v>
      </c>
      <c r="F1751" s="28" t="s">
        <v>379</v>
      </c>
      <c r="G1751" s="36">
        <f>IF(VLOOKUP(A1751,'Fr QV 2010-2016'!$A$1:$M$2587,7,FALSE)="#SAKNAS!",0,VLOOKUP(A1751,'Fr QV 2010-2016'!$A$1:$M$2587,7,FALSE))</f>
        <v>0</v>
      </c>
      <c r="H1751" s="36">
        <f>IF(VLOOKUP(A1751,'Fr QV 2010-2016'!$A$1:$M$2587,8,FALSE)="#SAKNAS!",0,VLOOKUP(A1751,'Fr QV 2010-2016'!$A$1:$M$2587,8,FALSE))</f>
        <v>0</v>
      </c>
      <c r="I1751" s="36">
        <f>IF(VLOOKUP(A1751,'Fr QV 2010-2016'!$A$1:$M$2587,9,FALSE)="#SAKNAS!",0,VLOOKUP(A1751,'Fr QV 2010-2016'!$A$1:$M$2587,9,FALSE))</f>
        <v>0</v>
      </c>
      <c r="J1751" s="36">
        <f>IF(VLOOKUP(A1751,'Fr QV 2010-2016'!$A$1:$M$2587,10,FALSE)="#SAKNAS!",0,VLOOKUP(A1751,'Fr QV 2010-2016'!$A$1:$M$2587,10,FALSE))</f>
        <v>3</v>
      </c>
      <c r="K1751" s="36">
        <f>IF(VLOOKUP(A1751,'Fr QV 2010-2016'!$A$1:$M$2587,11,FALSE)="#SAKNAS!",0,VLOOKUP(A1751,'Fr QV 2010-2016'!$A$1:$M$2587,11,FALSE))</f>
        <v>0</v>
      </c>
      <c r="L1751" s="36">
        <f>IF(VLOOKUP(A1751,'Fr QV 2010-2016'!$A$1:$M$2587,12,FALSE)="#SAKNAS!",0,VLOOKUP(A1751,'Fr QV 2010-2016'!$A$1:$M$2587,12,FALSE))</f>
        <v>0</v>
      </c>
      <c r="M1751" s="36">
        <f>IF(VLOOKUP(A1751,'Fr QV 2010-2016'!$A$1:$M$2587,13,FALSE)="#SAKNAS!",0,VLOOKUP(A1751,'Fr QV 2010-2016'!$A$1:$M$2587,13,FALSE))</f>
        <v>0</v>
      </c>
      <c r="N1751" s="36">
        <f>IF(VLOOKUP(A1751,'Fr QV 2017'!$A$1:$F$2587,6,FALSE)="#SAKNAS!",0,VLOOKUP(A1751,'Fr QV 2017'!$A$1:$F$2587,6,FALSE))</f>
        <v>1</v>
      </c>
      <c r="O1751" s="36">
        <f>IF(VLOOKUP(A1751,'Fr QV 2018'!$A$1:$M$2587,6,FALSE)="#SAKNAS!",0,VLOOKUP(A1751,'Fr QV 2018'!$A$1:$M$2587,6,FALSE))</f>
        <v>3</v>
      </c>
      <c r="P1751" s="36">
        <v>0</v>
      </c>
      <c r="Q1751" s="36">
        <v>0</v>
      </c>
      <c r="R1751" s="36"/>
      <c r="S1751" s="36">
        <v>0</v>
      </c>
      <c r="T1751" s="36">
        <v>0</v>
      </c>
      <c r="U1751" s="36"/>
    </row>
    <row r="1752" spans="1:21" s="12" customFormat="1" x14ac:dyDescent="0.2">
      <c r="A1752" s="26" t="str">
        <f t="shared" si="27"/>
        <v>0840081J01MA14</v>
      </c>
      <c r="B1752" s="12" t="str">
        <f>VLOOKUP(C1752,'Akodens FV'!$A$1:$B$2003,2,FALSE)</f>
        <v>Hälsoval</v>
      </c>
      <c r="C1752" s="27" t="s">
        <v>16</v>
      </c>
      <c r="D1752" s="28" t="s">
        <v>448</v>
      </c>
      <c r="E1752" s="27" t="s">
        <v>272</v>
      </c>
      <c r="F1752" s="28" t="s">
        <v>386</v>
      </c>
      <c r="G1752" s="36">
        <f>IF(VLOOKUP(A1752,'Fr QV 2010-2016'!$A$1:$M$2587,7,FALSE)="#SAKNAS!",0,VLOOKUP(A1752,'Fr QV 2010-2016'!$A$1:$M$2587,7,FALSE))</f>
        <v>0</v>
      </c>
      <c r="H1752" s="36">
        <f>IF(VLOOKUP(A1752,'Fr QV 2010-2016'!$A$1:$M$2587,8,FALSE)="#SAKNAS!",0,VLOOKUP(A1752,'Fr QV 2010-2016'!$A$1:$M$2587,8,FALSE))</f>
        <v>0</v>
      </c>
      <c r="I1752" s="36">
        <f>IF(VLOOKUP(A1752,'Fr QV 2010-2016'!$A$1:$M$2587,9,FALSE)="#SAKNAS!",0,VLOOKUP(A1752,'Fr QV 2010-2016'!$A$1:$M$2587,9,FALSE))</f>
        <v>0</v>
      </c>
      <c r="J1752" s="36">
        <f>IF(VLOOKUP(A1752,'Fr QV 2010-2016'!$A$1:$M$2587,10,FALSE)="#SAKNAS!",0,VLOOKUP(A1752,'Fr QV 2010-2016'!$A$1:$M$2587,10,FALSE))</f>
        <v>0</v>
      </c>
      <c r="K1752" s="36">
        <f>IF(VLOOKUP(A1752,'Fr QV 2010-2016'!$A$1:$M$2587,11,FALSE)="#SAKNAS!",0,VLOOKUP(A1752,'Fr QV 2010-2016'!$A$1:$M$2587,11,FALSE))</f>
        <v>0</v>
      </c>
      <c r="L1752" s="36">
        <f>IF(VLOOKUP(A1752,'Fr QV 2010-2016'!$A$1:$M$2587,12,FALSE)="#SAKNAS!",0,VLOOKUP(A1752,'Fr QV 2010-2016'!$A$1:$M$2587,12,FALSE))</f>
        <v>1</v>
      </c>
      <c r="M1752" s="36">
        <f>IF(VLOOKUP(A1752,'Fr QV 2010-2016'!$A$1:$M$2587,13,FALSE)="#SAKNAS!",0,VLOOKUP(A1752,'Fr QV 2010-2016'!$A$1:$M$2587,13,FALSE))</f>
        <v>0</v>
      </c>
      <c r="N1752" s="36">
        <v>0</v>
      </c>
      <c r="O1752" s="36">
        <v>0</v>
      </c>
      <c r="P1752" s="36">
        <v>0</v>
      </c>
      <c r="Q1752" s="36">
        <f>IF(VLOOKUP(A1752,'Fr QV 2020'!$A$1:$M$2587,6,FALSE)="#SAKNAS!",0,VLOOKUP(A1752,'Fr QV 2020'!$A$1:$M$2587,6,FALSE))</f>
        <v>1</v>
      </c>
      <c r="R1752" s="36"/>
      <c r="S1752" s="36">
        <v>0</v>
      </c>
      <c r="T1752" s="36">
        <v>0</v>
      </c>
      <c r="U1752" s="36"/>
    </row>
    <row r="1753" spans="1:21" s="12" customFormat="1" x14ac:dyDescent="0.2">
      <c r="A1753" s="26" t="str">
        <f t="shared" si="27"/>
        <v>0840081J01XC01</v>
      </c>
      <c r="B1753" s="12" t="str">
        <f>VLOOKUP(C1753,'Akodens FV'!$A$1:$B$2003,2,FALSE)</f>
        <v>Hälsoval</v>
      </c>
      <c r="C1753" s="27" t="s">
        <v>16</v>
      </c>
      <c r="D1753" s="28" t="s">
        <v>448</v>
      </c>
      <c r="E1753" s="27" t="s">
        <v>266</v>
      </c>
      <c r="F1753" s="27" t="s">
        <v>360</v>
      </c>
      <c r="G1753" s="36">
        <f>IF(VLOOKUP(A1753,'Fr QV 2010-2016'!$A$1:$M$2587,7,FALSE)="#SAKNAS!",0,VLOOKUP(A1753,'Fr QV 2010-2016'!$A$1:$M$2587,7,FALSE))</f>
        <v>1</v>
      </c>
      <c r="H1753" s="36">
        <f>IF(VLOOKUP(A1753,'Fr QV 2010-2016'!$A$1:$M$2587,8,FALSE)="#SAKNAS!",0,VLOOKUP(A1753,'Fr QV 2010-2016'!$A$1:$M$2587,8,FALSE))</f>
        <v>2</v>
      </c>
      <c r="I1753" s="36">
        <f>IF(VLOOKUP(A1753,'Fr QV 2010-2016'!$A$1:$M$2587,9,FALSE)="#SAKNAS!",0,VLOOKUP(A1753,'Fr QV 2010-2016'!$A$1:$M$2587,9,FALSE))</f>
        <v>0</v>
      </c>
      <c r="J1753" s="36">
        <f>IF(VLOOKUP(A1753,'Fr QV 2010-2016'!$A$1:$M$2587,10,FALSE)="#SAKNAS!",0,VLOOKUP(A1753,'Fr QV 2010-2016'!$A$1:$M$2587,10,FALSE))</f>
        <v>0</v>
      </c>
      <c r="K1753" s="36">
        <f>IF(VLOOKUP(A1753,'Fr QV 2010-2016'!$A$1:$M$2587,11,FALSE)="#SAKNAS!",0,VLOOKUP(A1753,'Fr QV 2010-2016'!$A$1:$M$2587,11,FALSE))</f>
        <v>0</v>
      </c>
      <c r="L1753" s="36">
        <f>IF(VLOOKUP(A1753,'Fr QV 2010-2016'!$A$1:$M$2587,12,FALSE)="#SAKNAS!",0,VLOOKUP(A1753,'Fr QV 2010-2016'!$A$1:$M$2587,12,FALSE))</f>
        <v>0</v>
      </c>
      <c r="M1753" s="36">
        <f>IF(VLOOKUP(A1753,'Fr QV 2010-2016'!$A$1:$M$2587,13,FALSE)="#SAKNAS!",0,VLOOKUP(A1753,'Fr QV 2010-2016'!$A$1:$M$2587,13,FALSE))</f>
        <v>0</v>
      </c>
      <c r="N1753" s="36">
        <f>IF(VLOOKUP(A1753,'Fr QV 2017'!$A$1:$F$2587,6,FALSE)="#SAKNAS!",0,VLOOKUP(A1753,'Fr QV 2017'!$A$1:$F$2587,6,FALSE))</f>
        <v>1</v>
      </c>
      <c r="O1753" s="36">
        <f>IF(VLOOKUP(A1753,'Fr QV 2018'!$A$1:$M$2587,6,FALSE)="#SAKNAS!",0,VLOOKUP(A1753,'Fr QV 2018'!$A$1:$M$2587,6,FALSE))</f>
        <v>1</v>
      </c>
      <c r="P1753" s="36">
        <v>0</v>
      </c>
      <c r="Q1753" s="36">
        <v>0</v>
      </c>
      <c r="R1753" s="36"/>
      <c r="S1753" s="36">
        <v>0</v>
      </c>
      <c r="T1753" s="36">
        <v>0</v>
      </c>
      <c r="U1753" s="36"/>
    </row>
    <row r="1754" spans="1:21" s="12" customFormat="1" x14ac:dyDescent="0.2">
      <c r="A1754" s="26" t="str">
        <f t="shared" si="27"/>
        <v>0840081J01XE01</v>
      </c>
      <c r="B1754" s="12" t="str">
        <f>VLOOKUP(C1754,'Akodens FV'!$A$1:$B$2003,2,FALSE)</f>
        <v>Hälsoval</v>
      </c>
      <c r="C1754" s="27" t="s">
        <v>16</v>
      </c>
      <c r="D1754" s="28" t="s">
        <v>448</v>
      </c>
      <c r="E1754" s="27" t="s">
        <v>255</v>
      </c>
      <c r="F1754" s="28" t="s">
        <v>361</v>
      </c>
      <c r="G1754" s="36">
        <f>IF(VLOOKUP(A1754,'Fr QV 2010-2016'!$A$1:$M$2587,7,FALSE)="#SAKNAS!",0,VLOOKUP(A1754,'Fr QV 2010-2016'!$A$1:$M$2587,7,FALSE))</f>
        <v>120</v>
      </c>
      <c r="H1754" s="36">
        <f>IF(VLOOKUP(A1754,'Fr QV 2010-2016'!$A$1:$M$2587,8,FALSE)="#SAKNAS!",0,VLOOKUP(A1754,'Fr QV 2010-2016'!$A$1:$M$2587,8,FALSE))</f>
        <v>122</v>
      </c>
      <c r="I1754" s="36">
        <f>IF(VLOOKUP(A1754,'Fr QV 2010-2016'!$A$1:$M$2587,9,FALSE)="#SAKNAS!",0,VLOOKUP(A1754,'Fr QV 2010-2016'!$A$1:$M$2587,9,FALSE))</f>
        <v>123</v>
      </c>
      <c r="J1754" s="36">
        <f>IF(VLOOKUP(A1754,'Fr QV 2010-2016'!$A$1:$M$2587,10,FALSE)="#SAKNAS!",0,VLOOKUP(A1754,'Fr QV 2010-2016'!$A$1:$M$2587,10,FALSE))</f>
        <v>140</v>
      </c>
      <c r="K1754" s="36">
        <f>IF(VLOOKUP(A1754,'Fr QV 2010-2016'!$A$1:$M$2587,11,FALSE)="#SAKNAS!",0,VLOOKUP(A1754,'Fr QV 2010-2016'!$A$1:$M$2587,11,FALSE))</f>
        <v>175</v>
      </c>
      <c r="L1754" s="36">
        <f>IF(VLOOKUP(A1754,'Fr QV 2010-2016'!$A$1:$M$2587,12,FALSE)="#SAKNAS!",0,VLOOKUP(A1754,'Fr QV 2010-2016'!$A$1:$M$2587,12,FALSE))</f>
        <v>191</v>
      </c>
      <c r="M1754" s="36">
        <f>IF(VLOOKUP(A1754,'Fr QV 2010-2016'!$A$1:$M$2587,13,FALSE)="#SAKNAS!",0,VLOOKUP(A1754,'Fr QV 2010-2016'!$A$1:$M$2587,13,FALSE))</f>
        <v>164</v>
      </c>
      <c r="N1754" s="36">
        <f>IF(VLOOKUP(A1754,'Fr QV 2017'!$A$1:$F$2587,6,FALSE)="#SAKNAS!",0,VLOOKUP(A1754,'Fr QV 2017'!$A$1:$F$2587,6,FALSE))</f>
        <v>171</v>
      </c>
      <c r="O1754" s="36">
        <f>IF(VLOOKUP(A1754,'Fr QV 2018'!$A$1:$M$2587,6,FALSE)="#SAKNAS!",0,VLOOKUP(A1754,'Fr QV 2018'!$A$1:$M$2587,6,FALSE))</f>
        <v>156</v>
      </c>
      <c r="P1754" s="36">
        <f>IF(VLOOKUP(A1754,'Fr QV 2019'!$A$1:$M$2587,6,FALSE)="#SAKNAS!",0,VLOOKUP(A1754,'Fr QV 2019'!$A$1:$M$2587,6,FALSE))</f>
        <v>203</v>
      </c>
      <c r="Q1754" s="36">
        <f>IF(VLOOKUP(A1754,'Fr QV 2020'!$A$1:$M$2587,6,FALSE)="#SAKNAS!",0,VLOOKUP(A1754,'Fr QV 2020'!$A$1:$M$2587,6,FALSE))</f>
        <v>137</v>
      </c>
      <c r="R1754" s="36">
        <f>IF(VLOOKUP(A1754,'Fr QV 2021'!$A$1:$M$2587,6,FALSE)="#SAKNAS!",0,VLOOKUP(A1754,'Fr QV 2021'!$A$1:$M$2587,6,FALSE))</f>
        <v>154</v>
      </c>
      <c r="S1754" s="36">
        <f>IF(VLOOKUP(A1754,'FR QV 2022'!$A$1:$M$2587,6,FALSE)="#SAKNAS!",0,VLOOKUP(A1754,'FR QV 2022'!$A$1:$M$2587,6,FALSE))</f>
        <v>226</v>
      </c>
      <c r="T1754" s="36">
        <f>IF(VLOOKUP($A1754,'FR QV 2023'!$A$1:$M$2587,6,FALSE)="#SAKNAS!",0,VLOOKUP($A1754,'FR QV 2023'!$A$1:$M$2587,6,FALSE))</f>
        <v>182</v>
      </c>
      <c r="U1754" s="36">
        <f>IF(VLOOKUP($A1754,'FR QV 2024'!$A$1:$M$2587,6,FALSE)="#SAKNAS!",0,VLOOKUP($A1754,'FR QV 2024'!$A$1:$M$2587,6,FALSE))</f>
        <v>159</v>
      </c>
    </row>
    <row r="1755" spans="1:21" s="12" customFormat="1" x14ac:dyDescent="0.2">
      <c r="A1755" s="26" t="str">
        <f t="shared" si="27"/>
        <v>0840083J01AA02</v>
      </c>
      <c r="B1755" s="12" t="str">
        <f>VLOOKUP(C1755,'Akodens FV'!$A$1:$B$2003,2,FALSE)</f>
        <v>Hälsoval</v>
      </c>
      <c r="C1755" s="27" t="s">
        <v>42</v>
      </c>
      <c r="D1755" s="28" t="s">
        <v>165</v>
      </c>
      <c r="E1755" s="27" t="s">
        <v>249</v>
      </c>
      <c r="F1755" s="28" t="s">
        <v>348</v>
      </c>
      <c r="G1755" s="36">
        <f>IF(VLOOKUP(A1755,'Fr QV 2010-2016'!$A$1:$M$2587,7,FALSE)="#SAKNAS!",0,VLOOKUP(A1755,'Fr QV 2010-2016'!$A$1:$M$2587,7,FALSE))</f>
        <v>116</v>
      </c>
      <c r="H1755" s="36">
        <f>IF(VLOOKUP(A1755,'Fr QV 2010-2016'!$A$1:$M$2587,8,FALSE)="#SAKNAS!",0,VLOOKUP(A1755,'Fr QV 2010-2016'!$A$1:$M$2587,8,FALSE))</f>
        <v>124</v>
      </c>
      <c r="I1755" s="36">
        <f>IF(VLOOKUP(A1755,'Fr QV 2010-2016'!$A$1:$M$2587,9,FALSE)="#SAKNAS!",0,VLOOKUP(A1755,'Fr QV 2010-2016'!$A$1:$M$2587,9,FALSE))</f>
        <v>142</v>
      </c>
      <c r="J1755" s="36">
        <f>IF(VLOOKUP(A1755,'Fr QV 2010-2016'!$A$1:$M$2587,10,FALSE)="#SAKNAS!",0,VLOOKUP(A1755,'Fr QV 2010-2016'!$A$1:$M$2587,10,FALSE))</f>
        <v>97</v>
      </c>
      <c r="K1755" s="36">
        <f>IF(VLOOKUP(A1755,'Fr QV 2010-2016'!$A$1:$M$2587,11,FALSE)="#SAKNAS!",0,VLOOKUP(A1755,'Fr QV 2010-2016'!$A$1:$M$2587,11,FALSE))</f>
        <v>91</v>
      </c>
      <c r="L1755" s="36">
        <f>IF(VLOOKUP(A1755,'Fr QV 2010-2016'!$A$1:$M$2587,12,FALSE)="#SAKNAS!",0,VLOOKUP(A1755,'Fr QV 2010-2016'!$A$1:$M$2587,12,FALSE))</f>
        <v>87</v>
      </c>
      <c r="M1755" s="36">
        <f>IF(VLOOKUP(A1755,'Fr QV 2010-2016'!$A$1:$M$2587,13,FALSE)="#SAKNAS!",0,VLOOKUP(A1755,'Fr QV 2010-2016'!$A$1:$M$2587,13,FALSE))</f>
        <v>78</v>
      </c>
      <c r="N1755" s="36">
        <f>IF(VLOOKUP(A1755,'Fr QV 2017'!$A$1:$F$2587,6,FALSE)="#SAKNAS!",0,VLOOKUP(A1755,'Fr QV 2017'!$A$1:$F$2587,6,FALSE))</f>
        <v>104</v>
      </c>
      <c r="O1755" s="36">
        <f>IF(VLOOKUP(A1755,'Fr QV 2018'!$A$1:$M$2587,6,FALSE)="#SAKNAS!",0,VLOOKUP(A1755,'Fr QV 2018'!$A$1:$M$2587,6,FALSE))</f>
        <v>49</v>
      </c>
      <c r="P1755" s="36">
        <f>IF(VLOOKUP(A1755,'Fr QV 2019'!$A$1:$M$2587,6,FALSE)="#SAKNAS!",0,VLOOKUP(A1755,'Fr QV 2019'!$A$1:$M$2587,6,FALSE))</f>
        <v>44</v>
      </c>
      <c r="Q1755" s="36">
        <f>IF(VLOOKUP(A1755,'Fr QV 2020'!$A$1:$M$2587,6,FALSE)="#SAKNAS!",0,VLOOKUP(A1755,'Fr QV 2020'!$A$1:$M$2587,6,FALSE))</f>
        <v>42</v>
      </c>
      <c r="R1755" s="36">
        <f>IF(VLOOKUP(A1755,'Fr QV 2021'!$A$1:$M$2587,6,FALSE)="#SAKNAS!",0,VLOOKUP(A1755,'Fr QV 2021'!$A$1:$M$2587,6,FALSE))</f>
        <v>21</v>
      </c>
      <c r="S1755" s="36">
        <f>IF(VLOOKUP(A1755,'FR QV 2022'!$A$1:$M$2587,6,FALSE)="#SAKNAS!",0,VLOOKUP(A1755,'FR QV 2022'!$A$1:$M$2587,6,FALSE))</f>
        <v>27</v>
      </c>
      <c r="T1755" s="36">
        <f>IF(VLOOKUP($A1755,'FR QV 2023'!$A$1:$M$2587,6,FALSE)="#SAKNAS!",0,VLOOKUP($A1755,'FR QV 2023'!$A$1:$M$2587,6,FALSE))</f>
        <v>33</v>
      </c>
      <c r="U1755" s="36">
        <f>IF(VLOOKUP($A1755,'FR QV 2024'!$A$1:$M$2587,6,FALSE)="#SAKNAS!",0,VLOOKUP($A1755,'FR QV 2024'!$A$1:$M$2587,6,FALSE))</f>
        <v>76</v>
      </c>
    </row>
    <row r="1756" spans="1:21" s="12" customFormat="1" x14ac:dyDescent="0.2">
      <c r="A1756" s="26" t="str">
        <f t="shared" si="27"/>
        <v>0840083J01AA04</v>
      </c>
      <c r="B1756" s="12" t="str">
        <f>VLOOKUP(C1756,'Akodens FV'!$A$1:$B$2003,2,FALSE)</f>
        <v>Hälsoval</v>
      </c>
      <c r="C1756" s="27" t="s">
        <v>42</v>
      </c>
      <c r="D1756" s="28" t="s">
        <v>165</v>
      </c>
      <c r="E1756" s="27" t="s">
        <v>264</v>
      </c>
      <c r="F1756" s="28" t="s">
        <v>349</v>
      </c>
      <c r="G1756" s="36">
        <f>IF(VLOOKUP(A1756,'Fr QV 2010-2016'!$A$1:$M$2587,7,FALSE)="#SAKNAS!",0,VLOOKUP(A1756,'Fr QV 2010-2016'!$A$1:$M$2587,7,FALSE))</f>
        <v>5</v>
      </c>
      <c r="H1756" s="36">
        <f>IF(VLOOKUP(A1756,'Fr QV 2010-2016'!$A$1:$M$2587,8,FALSE)="#SAKNAS!",0,VLOOKUP(A1756,'Fr QV 2010-2016'!$A$1:$M$2587,8,FALSE))</f>
        <v>3</v>
      </c>
      <c r="I1756" s="36">
        <f>IF(VLOOKUP(A1756,'Fr QV 2010-2016'!$A$1:$M$2587,9,FALSE)="#SAKNAS!",0,VLOOKUP(A1756,'Fr QV 2010-2016'!$A$1:$M$2587,9,FALSE))</f>
        <v>13</v>
      </c>
      <c r="J1756" s="36">
        <f>IF(VLOOKUP(A1756,'Fr QV 2010-2016'!$A$1:$M$2587,10,FALSE)="#SAKNAS!",0,VLOOKUP(A1756,'Fr QV 2010-2016'!$A$1:$M$2587,10,FALSE))</f>
        <v>16</v>
      </c>
      <c r="K1756" s="36">
        <f>IF(VLOOKUP(A1756,'Fr QV 2010-2016'!$A$1:$M$2587,11,FALSE)="#SAKNAS!",0,VLOOKUP(A1756,'Fr QV 2010-2016'!$A$1:$M$2587,11,FALSE))</f>
        <v>12</v>
      </c>
      <c r="L1756" s="36">
        <f>IF(VLOOKUP(A1756,'Fr QV 2010-2016'!$A$1:$M$2587,12,FALSE)="#SAKNAS!",0,VLOOKUP(A1756,'Fr QV 2010-2016'!$A$1:$M$2587,12,FALSE))</f>
        <v>15</v>
      </c>
      <c r="M1756" s="36">
        <f>IF(VLOOKUP(A1756,'Fr QV 2010-2016'!$A$1:$M$2587,13,FALSE)="#SAKNAS!",0,VLOOKUP(A1756,'Fr QV 2010-2016'!$A$1:$M$2587,13,FALSE))</f>
        <v>16</v>
      </c>
      <c r="N1756" s="36">
        <f>IF(VLOOKUP(A1756,'Fr QV 2017'!$A$1:$F$2587,6,FALSE)="#SAKNAS!",0,VLOOKUP(A1756,'Fr QV 2017'!$A$1:$F$2587,6,FALSE))</f>
        <v>10</v>
      </c>
      <c r="O1756" s="36">
        <f>IF(VLOOKUP(A1756,'Fr QV 2018'!$A$1:$M$2587,6,FALSE)="#SAKNAS!",0,VLOOKUP(A1756,'Fr QV 2018'!$A$1:$M$2587,6,FALSE))</f>
        <v>2</v>
      </c>
      <c r="P1756" s="36">
        <f>IF(VLOOKUP(A1756,'Fr QV 2019'!$A$1:$M$2587,6,FALSE)="#SAKNAS!",0,VLOOKUP(A1756,'Fr QV 2019'!$A$1:$M$2587,6,FALSE))</f>
        <v>2</v>
      </c>
      <c r="Q1756" s="36">
        <f>IF(VLOOKUP(A1756,'Fr QV 2020'!$A$1:$M$2587,6,FALSE)="#SAKNAS!",0,VLOOKUP(A1756,'Fr QV 2020'!$A$1:$M$2587,6,FALSE))</f>
        <v>3</v>
      </c>
      <c r="R1756" s="36">
        <f>IF(VLOOKUP(A1756,'Fr QV 2021'!$A$1:$M$2587,6,FALSE)="#SAKNAS!",0,VLOOKUP(A1756,'Fr QV 2021'!$A$1:$M$2587,6,FALSE))</f>
        <v>4</v>
      </c>
      <c r="S1756" s="36">
        <f>IF(VLOOKUP(A1756,'FR QV 2022'!$A$1:$M$2587,6,FALSE)="#SAKNAS!",0,VLOOKUP(A1756,'FR QV 2022'!$A$1:$M$2587,6,FALSE))</f>
        <v>9</v>
      </c>
      <c r="T1756" s="36">
        <f>IF(VLOOKUP($A1756,'FR QV 2023'!$A$1:$M$2587,6,FALSE)="#SAKNAS!",0,VLOOKUP($A1756,'FR QV 2023'!$A$1:$M$2587,6,FALSE))</f>
        <v>5</v>
      </c>
      <c r="U1756" s="36">
        <f>IF(VLOOKUP($A1756,'FR QV 2024'!$A$1:$M$2587,6,FALSE)="#SAKNAS!",0,VLOOKUP($A1756,'FR QV 2024'!$A$1:$M$2587,6,FALSE))</f>
        <v>4</v>
      </c>
    </row>
    <row r="1757" spans="1:21" s="12" customFormat="1" x14ac:dyDescent="0.2">
      <c r="A1757" s="26" t="str">
        <f t="shared" si="27"/>
        <v>0840083J01AA07</v>
      </c>
      <c r="B1757" s="12" t="str">
        <f>VLOOKUP(C1757,'Akodens FV'!$A$1:$B$2003,2,FALSE)</f>
        <v>Hälsoval</v>
      </c>
      <c r="C1757" s="27" t="s">
        <v>42</v>
      </c>
      <c r="D1757" s="28" t="s">
        <v>165</v>
      </c>
      <c r="E1757" s="27" t="s">
        <v>263</v>
      </c>
      <c r="F1757" s="28" t="s">
        <v>363</v>
      </c>
      <c r="G1757" s="36">
        <f>IF(VLOOKUP(A1757,'Fr QV 2010-2016'!$A$1:$M$2587,7,FALSE)="#SAKNAS!",0,VLOOKUP(A1757,'Fr QV 2010-2016'!$A$1:$M$2587,7,FALSE))</f>
        <v>6</v>
      </c>
      <c r="H1757" s="36">
        <f>IF(VLOOKUP(A1757,'Fr QV 2010-2016'!$A$1:$M$2587,8,FALSE)="#SAKNAS!",0,VLOOKUP(A1757,'Fr QV 2010-2016'!$A$1:$M$2587,8,FALSE))</f>
        <v>3</v>
      </c>
      <c r="I1757" s="36">
        <f>IF(VLOOKUP(A1757,'Fr QV 2010-2016'!$A$1:$M$2587,9,FALSE)="#SAKNAS!",0,VLOOKUP(A1757,'Fr QV 2010-2016'!$A$1:$M$2587,9,FALSE))</f>
        <v>7</v>
      </c>
      <c r="J1757" s="36">
        <f>IF(VLOOKUP(A1757,'Fr QV 2010-2016'!$A$1:$M$2587,10,FALSE)="#SAKNAS!",0,VLOOKUP(A1757,'Fr QV 2010-2016'!$A$1:$M$2587,10,FALSE))</f>
        <v>7</v>
      </c>
      <c r="K1757" s="36">
        <f>IF(VLOOKUP(A1757,'Fr QV 2010-2016'!$A$1:$M$2587,11,FALSE)="#SAKNAS!",0,VLOOKUP(A1757,'Fr QV 2010-2016'!$A$1:$M$2587,11,FALSE))</f>
        <v>7</v>
      </c>
      <c r="L1757" s="36">
        <f>IF(VLOOKUP(A1757,'Fr QV 2010-2016'!$A$1:$M$2587,12,FALSE)="#SAKNAS!",0,VLOOKUP(A1757,'Fr QV 2010-2016'!$A$1:$M$2587,12,FALSE))</f>
        <v>5</v>
      </c>
      <c r="M1757" s="36">
        <f>IF(VLOOKUP(A1757,'Fr QV 2010-2016'!$A$1:$M$2587,13,FALSE)="#SAKNAS!",0,VLOOKUP(A1757,'Fr QV 2010-2016'!$A$1:$M$2587,13,FALSE))</f>
        <v>12</v>
      </c>
      <c r="N1757" s="36">
        <f>IF(VLOOKUP(A1757,'Fr QV 2017'!$A$1:$F$2587,6,FALSE)="#SAKNAS!",0,VLOOKUP(A1757,'Fr QV 2017'!$A$1:$F$2587,6,FALSE))</f>
        <v>8</v>
      </c>
      <c r="O1757" s="36">
        <f>IF(VLOOKUP(A1757,'Fr QV 2018'!$A$1:$M$2587,6,FALSE)="#SAKNAS!",0,VLOOKUP(A1757,'Fr QV 2018'!$A$1:$M$2587,6,FALSE))</f>
        <v>13</v>
      </c>
      <c r="P1757" s="36">
        <v>0</v>
      </c>
      <c r="Q1757" s="36">
        <v>0</v>
      </c>
      <c r="R1757" s="36">
        <f>IF(VLOOKUP(A1757,'Fr QV 2021'!$A$1:$M$2587,6,FALSE)="#SAKNAS!",0,VLOOKUP(A1757,'Fr QV 2021'!$A$1:$M$2587,6,FALSE))</f>
        <v>2</v>
      </c>
      <c r="S1757" s="36">
        <v>0</v>
      </c>
      <c r="T1757" s="36">
        <v>0</v>
      </c>
      <c r="U1757" s="36"/>
    </row>
    <row r="1758" spans="1:21" s="12" customFormat="1" x14ac:dyDescent="0.2">
      <c r="A1758" s="26" t="str">
        <f t="shared" si="27"/>
        <v>0840083J01CA04</v>
      </c>
      <c r="B1758" s="12" t="str">
        <f>VLOOKUP(C1758,'Akodens FV'!$A$1:$B$2003,2,FALSE)</f>
        <v>Hälsoval</v>
      </c>
      <c r="C1758" s="27" t="s">
        <v>42</v>
      </c>
      <c r="D1758" s="28" t="s">
        <v>165</v>
      </c>
      <c r="E1758" s="27" t="s">
        <v>247</v>
      </c>
      <c r="F1758" s="28" t="s">
        <v>350</v>
      </c>
      <c r="G1758" s="36">
        <f>IF(VLOOKUP(A1758,'Fr QV 2010-2016'!$A$1:$M$2587,7,FALSE)="#SAKNAS!",0,VLOOKUP(A1758,'Fr QV 2010-2016'!$A$1:$M$2587,7,FALSE))</f>
        <v>12</v>
      </c>
      <c r="H1758" s="36">
        <f>IF(VLOOKUP(A1758,'Fr QV 2010-2016'!$A$1:$M$2587,8,FALSE)="#SAKNAS!",0,VLOOKUP(A1758,'Fr QV 2010-2016'!$A$1:$M$2587,8,FALSE))</f>
        <v>21</v>
      </c>
      <c r="I1758" s="36">
        <f>IF(VLOOKUP(A1758,'Fr QV 2010-2016'!$A$1:$M$2587,9,FALSE)="#SAKNAS!",0,VLOOKUP(A1758,'Fr QV 2010-2016'!$A$1:$M$2587,9,FALSE))</f>
        <v>17</v>
      </c>
      <c r="J1758" s="36">
        <f>IF(VLOOKUP(A1758,'Fr QV 2010-2016'!$A$1:$M$2587,10,FALSE)="#SAKNAS!",0,VLOOKUP(A1758,'Fr QV 2010-2016'!$A$1:$M$2587,10,FALSE))</f>
        <v>25</v>
      </c>
      <c r="K1758" s="36">
        <f>IF(VLOOKUP(A1758,'Fr QV 2010-2016'!$A$1:$M$2587,11,FALSE)="#SAKNAS!",0,VLOOKUP(A1758,'Fr QV 2010-2016'!$A$1:$M$2587,11,FALSE))</f>
        <v>24</v>
      </c>
      <c r="L1758" s="36">
        <f>IF(VLOOKUP(A1758,'Fr QV 2010-2016'!$A$1:$M$2587,12,FALSE)="#SAKNAS!",0,VLOOKUP(A1758,'Fr QV 2010-2016'!$A$1:$M$2587,12,FALSE))</f>
        <v>28</v>
      </c>
      <c r="M1758" s="36">
        <f>IF(VLOOKUP(A1758,'Fr QV 2010-2016'!$A$1:$M$2587,13,FALSE)="#SAKNAS!",0,VLOOKUP(A1758,'Fr QV 2010-2016'!$A$1:$M$2587,13,FALSE))</f>
        <v>38</v>
      </c>
      <c r="N1758" s="36">
        <f>IF(VLOOKUP(A1758,'Fr QV 2017'!$A$1:$F$2587,6,FALSE)="#SAKNAS!",0,VLOOKUP(A1758,'Fr QV 2017'!$A$1:$F$2587,6,FALSE))</f>
        <v>39</v>
      </c>
      <c r="O1758" s="36">
        <f>IF(VLOOKUP(A1758,'Fr QV 2018'!$A$1:$M$2587,6,FALSE)="#SAKNAS!",0,VLOOKUP(A1758,'Fr QV 2018'!$A$1:$M$2587,6,FALSE))</f>
        <v>7</v>
      </c>
      <c r="P1758" s="36">
        <f>IF(VLOOKUP(A1758,'Fr QV 2019'!$A$1:$M$2587,6,FALSE)="#SAKNAS!",0,VLOOKUP(A1758,'Fr QV 2019'!$A$1:$M$2587,6,FALSE))</f>
        <v>23</v>
      </c>
      <c r="Q1758" s="36">
        <f>IF(VLOOKUP(A1758,'Fr QV 2020'!$A$1:$M$2587,6,FALSE)="#SAKNAS!",0,VLOOKUP(A1758,'Fr QV 2020'!$A$1:$M$2587,6,FALSE))</f>
        <v>14</v>
      </c>
      <c r="R1758" s="36">
        <f>IF(VLOOKUP(A1758,'Fr QV 2021'!$A$1:$M$2587,6,FALSE)="#SAKNAS!",0,VLOOKUP(A1758,'Fr QV 2021'!$A$1:$M$2587,6,FALSE))</f>
        <v>23</v>
      </c>
      <c r="S1758" s="36">
        <f>IF(VLOOKUP(A1758,'FR QV 2022'!$A$1:$M$2587,6,FALSE)="#SAKNAS!",0,VLOOKUP(A1758,'FR QV 2022'!$A$1:$M$2587,6,FALSE))</f>
        <v>23</v>
      </c>
      <c r="T1758" s="36">
        <f>IF(VLOOKUP($A1758,'FR QV 2023'!$A$1:$M$2587,6,FALSE)="#SAKNAS!",0,VLOOKUP($A1758,'FR QV 2023'!$A$1:$M$2587,6,FALSE))</f>
        <v>3</v>
      </c>
      <c r="U1758" s="36">
        <f>IF(VLOOKUP($A1758,'FR QV 2024'!$A$1:$M$2587,6,FALSE)="#SAKNAS!",0,VLOOKUP($A1758,'FR QV 2024'!$A$1:$M$2587,6,FALSE))</f>
        <v>5</v>
      </c>
    </row>
    <row r="1759" spans="1:21" s="12" customFormat="1" x14ac:dyDescent="0.2">
      <c r="A1759" s="26" t="str">
        <f t="shared" si="27"/>
        <v>0840083J01CA08</v>
      </c>
      <c r="B1759" s="12" t="str">
        <f>VLOOKUP(C1759,'Akodens FV'!$A$1:$B$2003,2,FALSE)</f>
        <v>Hälsoval</v>
      </c>
      <c r="C1759" s="27" t="s">
        <v>42</v>
      </c>
      <c r="D1759" s="28" t="s">
        <v>165</v>
      </c>
      <c r="E1759" s="27" t="s">
        <v>262</v>
      </c>
      <c r="F1759" s="28" t="s">
        <v>351</v>
      </c>
      <c r="G1759" s="36">
        <f>IF(VLOOKUP(A1759,'Fr QV 2010-2016'!$A$1:$M$2587,7,FALSE)="#SAKNAS!",0,VLOOKUP(A1759,'Fr QV 2010-2016'!$A$1:$M$2587,7,FALSE))</f>
        <v>49</v>
      </c>
      <c r="H1759" s="36">
        <f>IF(VLOOKUP(A1759,'Fr QV 2010-2016'!$A$1:$M$2587,8,FALSE)="#SAKNAS!",0,VLOOKUP(A1759,'Fr QV 2010-2016'!$A$1:$M$2587,8,FALSE))</f>
        <v>65</v>
      </c>
      <c r="I1759" s="36">
        <f>IF(VLOOKUP(A1759,'Fr QV 2010-2016'!$A$1:$M$2587,9,FALSE)="#SAKNAS!",0,VLOOKUP(A1759,'Fr QV 2010-2016'!$A$1:$M$2587,9,FALSE))</f>
        <v>82</v>
      </c>
      <c r="J1759" s="36">
        <f>IF(VLOOKUP(A1759,'Fr QV 2010-2016'!$A$1:$M$2587,10,FALSE)="#SAKNAS!",0,VLOOKUP(A1759,'Fr QV 2010-2016'!$A$1:$M$2587,10,FALSE))</f>
        <v>121</v>
      </c>
      <c r="K1759" s="36">
        <f>IF(VLOOKUP(A1759,'Fr QV 2010-2016'!$A$1:$M$2587,11,FALSE)="#SAKNAS!",0,VLOOKUP(A1759,'Fr QV 2010-2016'!$A$1:$M$2587,11,FALSE))</f>
        <v>108</v>
      </c>
      <c r="L1759" s="36">
        <f>IF(VLOOKUP(A1759,'Fr QV 2010-2016'!$A$1:$M$2587,12,FALSE)="#SAKNAS!",0,VLOOKUP(A1759,'Fr QV 2010-2016'!$A$1:$M$2587,12,FALSE))</f>
        <v>108</v>
      </c>
      <c r="M1759" s="36">
        <f>IF(VLOOKUP(A1759,'Fr QV 2010-2016'!$A$1:$M$2587,13,FALSE)="#SAKNAS!",0,VLOOKUP(A1759,'Fr QV 2010-2016'!$A$1:$M$2587,13,FALSE))</f>
        <v>111</v>
      </c>
      <c r="N1759" s="36">
        <f>IF(VLOOKUP(A1759,'Fr QV 2017'!$A$1:$F$2587,6,FALSE)="#SAKNAS!",0,VLOOKUP(A1759,'Fr QV 2017'!$A$1:$F$2587,6,FALSE))</f>
        <v>96</v>
      </c>
      <c r="O1759" s="36">
        <f>IF(VLOOKUP(A1759,'Fr QV 2018'!$A$1:$M$2587,6,FALSE)="#SAKNAS!",0,VLOOKUP(A1759,'Fr QV 2018'!$A$1:$M$2587,6,FALSE))</f>
        <v>83</v>
      </c>
      <c r="P1759" s="36">
        <f>IF(VLOOKUP(A1759,'Fr QV 2019'!$A$1:$M$2587,6,FALSE)="#SAKNAS!",0,VLOOKUP(A1759,'Fr QV 2019'!$A$1:$M$2587,6,FALSE))</f>
        <v>97</v>
      </c>
      <c r="Q1759" s="36">
        <f>IF(VLOOKUP(A1759,'Fr QV 2020'!$A$1:$M$2587,6,FALSE)="#SAKNAS!",0,VLOOKUP(A1759,'Fr QV 2020'!$A$1:$M$2587,6,FALSE))</f>
        <v>107</v>
      </c>
      <c r="R1759" s="36">
        <f>IF(VLOOKUP(A1759,'Fr QV 2021'!$A$1:$M$2587,6,FALSE)="#SAKNAS!",0,VLOOKUP(A1759,'Fr QV 2021'!$A$1:$M$2587,6,FALSE))</f>
        <v>85</v>
      </c>
      <c r="S1759" s="36">
        <f>IF(VLOOKUP(A1759,'FR QV 2022'!$A$1:$M$2587,6,FALSE)="#SAKNAS!",0,VLOOKUP(A1759,'FR QV 2022'!$A$1:$M$2587,6,FALSE))</f>
        <v>108</v>
      </c>
      <c r="T1759" s="36">
        <f>IF(VLOOKUP($A1759,'FR QV 2023'!$A$1:$M$2587,6,FALSE)="#SAKNAS!",0,VLOOKUP($A1759,'FR QV 2023'!$A$1:$M$2587,6,FALSE))</f>
        <v>89</v>
      </c>
      <c r="U1759" s="36">
        <f>IF(VLOOKUP($A1759,'FR QV 2024'!$A$1:$M$2587,6,FALSE)="#SAKNAS!",0,VLOOKUP($A1759,'FR QV 2024'!$A$1:$M$2587,6,FALSE))</f>
        <v>90</v>
      </c>
    </row>
    <row r="1760" spans="1:21" s="12" customFormat="1" x14ac:dyDescent="0.2">
      <c r="A1760" s="26" t="str">
        <f t="shared" si="27"/>
        <v>0840083J01CE02</v>
      </c>
      <c r="B1760" s="12" t="str">
        <f>VLOOKUP(C1760,'Akodens FV'!$A$1:$B$2003,2,FALSE)</f>
        <v>Hälsoval</v>
      </c>
      <c r="C1760" s="27" t="s">
        <v>42</v>
      </c>
      <c r="D1760" s="28" t="s">
        <v>165</v>
      </c>
      <c r="E1760" s="27" t="s">
        <v>246</v>
      </c>
      <c r="F1760" s="28" t="s">
        <v>352</v>
      </c>
      <c r="G1760" s="36">
        <f>IF(VLOOKUP(A1760,'Fr QV 2010-2016'!$A$1:$M$2587,7,FALSE)="#SAKNAS!",0,VLOOKUP(A1760,'Fr QV 2010-2016'!$A$1:$M$2587,7,FALSE))</f>
        <v>225</v>
      </c>
      <c r="H1760" s="36">
        <f>IF(VLOOKUP(A1760,'Fr QV 2010-2016'!$A$1:$M$2587,8,FALSE)="#SAKNAS!",0,VLOOKUP(A1760,'Fr QV 2010-2016'!$A$1:$M$2587,8,FALSE))</f>
        <v>238</v>
      </c>
      <c r="I1760" s="36">
        <f>IF(VLOOKUP(A1760,'Fr QV 2010-2016'!$A$1:$M$2587,9,FALSE)="#SAKNAS!",0,VLOOKUP(A1760,'Fr QV 2010-2016'!$A$1:$M$2587,9,FALSE))</f>
        <v>202</v>
      </c>
      <c r="J1760" s="36">
        <f>IF(VLOOKUP(A1760,'Fr QV 2010-2016'!$A$1:$M$2587,10,FALSE)="#SAKNAS!",0,VLOOKUP(A1760,'Fr QV 2010-2016'!$A$1:$M$2587,10,FALSE))</f>
        <v>224</v>
      </c>
      <c r="K1760" s="36">
        <f>IF(VLOOKUP(A1760,'Fr QV 2010-2016'!$A$1:$M$2587,11,FALSE)="#SAKNAS!",0,VLOOKUP(A1760,'Fr QV 2010-2016'!$A$1:$M$2587,11,FALSE))</f>
        <v>223</v>
      </c>
      <c r="L1760" s="36">
        <f>IF(VLOOKUP(A1760,'Fr QV 2010-2016'!$A$1:$M$2587,12,FALSE)="#SAKNAS!",0,VLOOKUP(A1760,'Fr QV 2010-2016'!$A$1:$M$2587,12,FALSE))</f>
        <v>199</v>
      </c>
      <c r="M1760" s="36">
        <f>IF(VLOOKUP(A1760,'Fr QV 2010-2016'!$A$1:$M$2587,13,FALSE)="#SAKNAS!",0,VLOOKUP(A1760,'Fr QV 2010-2016'!$A$1:$M$2587,13,FALSE))</f>
        <v>245</v>
      </c>
      <c r="N1760" s="36">
        <f>IF(VLOOKUP(A1760,'Fr QV 2017'!$A$1:$F$2587,6,FALSE)="#SAKNAS!",0,VLOOKUP(A1760,'Fr QV 2017'!$A$1:$F$2587,6,FALSE))</f>
        <v>289</v>
      </c>
      <c r="O1760" s="36">
        <f>IF(VLOOKUP(A1760,'Fr QV 2018'!$A$1:$M$2587,6,FALSE)="#SAKNAS!",0,VLOOKUP(A1760,'Fr QV 2018'!$A$1:$M$2587,6,FALSE))</f>
        <v>160</v>
      </c>
      <c r="P1760" s="36">
        <f>IF(VLOOKUP(A1760,'Fr QV 2019'!$A$1:$M$2587,6,FALSE)="#SAKNAS!",0,VLOOKUP(A1760,'Fr QV 2019'!$A$1:$M$2587,6,FALSE))</f>
        <v>191</v>
      </c>
      <c r="Q1760" s="36">
        <f>IF(VLOOKUP(A1760,'Fr QV 2020'!$A$1:$M$2587,6,FALSE)="#SAKNAS!",0,VLOOKUP(A1760,'Fr QV 2020'!$A$1:$M$2587,6,FALSE))</f>
        <v>146</v>
      </c>
      <c r="R1760" s="36">
        <f>IF(VLOOKUP(A1760,'Fr QV 2021'!$A$1:$M$2587,6,FALSE)="#SAKNAS!",0,VLOOKUP(A1760,'Fr QV 2021'!$A$1:$M$2587,6,FALSE))</f>
        <v>113</v>
      </c>
      <c r="S1760" s="36">
        <f>IF(VLOOKUP(A1760,'FR QV 2022'!$A$1:$M$2587,6,FALSE)="#SAKNAS!",0,VLOOKUP(A1760,'FR QV 2022'!$A$1:$M$2587,6,FALSE))</f>
        <v>100</v>
      </c>
      <c r="T1760" s="36">
        <f>IF(VLOOKUP($A1760,'FR QV 2023'!$A$1:$M$2587,6,FALSE)="#SAKNAS!",0,VLOOKUP($A1760,'FR QV 2023'!$A$1:$M$2587,6,FALSE))</f>
        <v>155</v>
      </c>
      <c r="U1760" s="36">
        <f>IF(VLOOKUP($A1760,'FR QV 2024'!$A$1:$M$2587,6,FALSE)="#SAKNAS!",0,VLOOKUP($A1760,'FR QV 2024'!$A$1:$M$2587,6,FALSE))</f>
        <v>101</v>
      </c>
    </row>
    <row r="1761" spans="1:21" s="12" customFormat="1" x14ac:dyDescent="0.2">
      <c r="A1761" s="26" t="str">
        <f t="shared" si="27"/>
        <v>0840083J01CF05</v>
      </c>
      <c r="B1761" s="12" t="str">
        <f>VLOOKUP(C1761,'Akodens FV'!$A$1:$B$2003,2,FALSE)</f>
        <v>Hälsoval</v>
      </c>
      <c r="C1761" s="27" t="s">
        <v>42</v>
      </c>
      <c r="D1761" s="28" t="s">
        <v>165</v>
      </c>
      <c r="E1761" s="27" t="s">
        <v>251</v>
      </c>
      <c r="F1761" s="28" t="s">
        <v>353</v>
      </c>
      <c r="G1761" s="36">
        <f>IF(VLOOKUP(A1761,'Fr QV 2010-2016'!$A$1:$M$2587,7,FALSE)="#SAKNAS!",0,VLOOKUP(A1761,'Fr QV 2010-2016'!$A$1:$M$2587,7,FALSE))</f>
        <v>149</v>
      </c>
      <c r="H1761" s="36">
        <f>IF(VLOOKUP(A1761,'Fr QV 2010-2016'!$A$1:$M$2587,8,FALSE)="#SAKNAS!",0,VLOOKUP(A1761,'Fr QV 2010-2016'!$A$1:$M$2587,8,FALSE))</f>
        <v>120</v>
      </c>
      <c r="I1761" s="36">
        <f>IF(VLOOKUP(A1761,'Fr QV 2010-2016'!$A$1:$M$2587,9,FALSE)="#SAKNAS!",0,VLOOKUP(A1761,'Fr QV 2010-2016'!$A$1:$M$2587,9,FALSE))</f>
        <v>119</v>
      </c>
      <c r="J1761" s="36">
        <f>IF(VLOOKUP(A1761,'Fr QV 2010-2016'!$A$1:$M$2587,10,FALSE)="#SAKNAS!",0,VLOOKUP(A1761,'Fr QV 2010-2016'!$A$1:$M$2587,10,FALSE))</f>
        <v>78</v>
      </c>
      <c r="K1761" s="36">
        <f>IF(VLOOKUP(A1761,'Fr QV 2010-2016'!$A$1:$M$2587,11,FALSE)="#SAKNAS!",0,VLOOKUP(A1761,'Fr QV 2010-2016'!$A$1:$M$2587,11,FALSE))</f>
        <v>92</v>
      </c>
      <c r="L1761" s="36">
        <f>IF(VLOOKUP(A1761,'Fr QV 2010-2016'!$A$1:$M$2587,12,FALSE)="#SAKNAS!",0,VLOOKUP(A1761,'Fr QV 2010-2016'!$A$1:$M$2587,12,FALSE))</f>
        <v>83</v>
      </c>
      <c r="M1761" s="36">
        <f>IF(VLOOKUP(A1761,'Fr QV 2010-2016'!$A$1:$M$2587,13,FALSE)="#SAKNAS!",0,VLOOKUP(A1761,'Fr QV 2010-2016'!$A$1:$M$2587,13,FALSE))</f>
        <v>113</v>
      </c>
      <c r="N1761" s="36">
        <f>IF(VLOOKUP(A1761,'Fr QV 2017'!$A$1:$F$2587,6,FALSE)="#SAKNAS!",0,VLOOKUP(A1761,'Fr QV 2017'!$A$1:$F$2587,6,FALSE))</f>
        <v>88</v>
      </c>
      <c r="O1761" s="36">
        <f>IF(VLOOKUP(A1761,'Fr QV 2018'!$A$1:$M$2587,6,FALSE)="#SAKNAS!",0,VLOOKUP(A1761,'Fr QV 2018'!$A$1:$M$2587,6,FALSE))</f>
        <v>103</v>
      </c>
      <c r="P1761" s="36">
        <f>IF(VLOOKUP(A1761,'Fr QV 2019'!$A$1:$M$2587,6,FALSE)="#SAKNAS!",0,VLOOKUP(A1761,'Fr QV 2019'!$A$1:$M$2587,6,FALSE))</f>
        <v>84</v>
      </c>
      <c r="Q1761" s="36">
        <f>IF(VLOOKUP(A1761,'Fr QV 2020'!$A$1:$M$2587,6,FALSE)="#SAKNAS!",0,VLOOKUP(A1761,'Fr QV 2020'!$A$1:$M$2587,6,FALSE))</f>
        <v>64</v>
      </c>
      <c r="R1761" s="36">
        <f>IF(VLOOKUP(A1761,'Fr QV 2021'!$A$1:$M$2587,6,FALSE)="#SAKNAS!",0,VLOOKUP(A1761,'Fr QV 2021'!$A$1:$M$2587,6,FALSE))</f>
        <v>83</v>
      </c>
      <c r="S1761" s="36">
        <f>IF(VLOOKUP(A1761,'FR QV 2022'!$A$1:$M$2587,6,FALSE)="#SAKNAS!",0,VLOOKUP(A1761,'FR QV 2022'!$A$1:$M$2587,6,FALSE))</f>
        <v>66</v>
      </c>
      <c r="T1761" s="36">
        <f>IF(VLOOKUP($A1761,'FR QV 2023'!$A$1:$M$2587,6,FALSE)="#SAKNAS!",0,VLOOKUP($A1761,'FR QV 2023'!$A$1:$M$2587,6,FALSE))</f>
        <v>77</v>
      </c>
      <c r="U1761" s="36">
        <f>IF(VLOOKUP($A1761,'FR QV 2024'!$A$1:$M$2587,6,FALSE)="#SAKNAS!",0,VLOOKUP($A1761,'FR QV 2024'!$A$1:$M$2587,6,FALSE))</f>
        <v>59</v>
      </c>
    </row>
    <row r="1762" spans="1:21" s="12" customFormat="1" x14ac:dyDescent="0.2">
      <c r="A1762" s="26" t="str">
        <f t="shared" si="27"/>
        <v>0840083J01CR02</v>
      </c>
      <c r="B1762" s="12" t="str">
        <f>VLOOKUP(C1762,'Akodens FV'!$A$1:$B$2003,2,FALSE)</f>
        <v>Hälsoval</v>
      </c>
      <c r="C1762" s="27" t="s">
        <v>42</v>
      </c>
      <c r="D1762" s="28" t="s">
        <v>165</v>
      </c>
      <c r="E1762" s="27" t="s">
        <v>253</v>
      </c>
      <c r="F1762" s="28" t="s">
        <v>354</v>
      </c>
      <c r="G1762" s="36">
        <f>IF(VLOOKUP(A1762,'Fr QV 2010-2016'!$A$1:$M$2587,7,FALSE)="#SAKNAS!",0,VLOOKUP(A1762,'Fr QV 2010-2016'!$A$1:$M$2587,7,FALSE))</f>
        <v>9</v>
      </c>
      <c r="H1762" s="36">
        <f>IF(VLOOKUP(A1762,'Fr QV 2010-2016'!$A$1:$M$2587,8,FALSE)="#SAKNAS!",0,VLOOKUP(A1762,'Fr QV 2010-2016'!$A$1:$M$2587,8,FALSE))</f>
        <v>10</v>
      </c>
      <c r="I1762" s="36">
        <f>IF(VLOOKUP(A1762,'Fr QV 2010-2016'!$A$1:$M$2587,9,FALSE)="#SAKNAS!",0,VLOOKUP(A1762,'Fr QV 2010-2016'!$A$1:$M$2587,9,FALSE))</f>
        <v>4</v>
      </c>
      <c r="J1762" s="36">
        <f>IF(VLOOKUP(A1762,'Fr QV 2010-2016'!$A$1:$M$2587,10,FALSE)="#SAKNAS!",0,VLOOKUP(A1762,'Fr QV 2010-2016'!$A$1:$M$2587,10,FALSE))</f>
        <v>3</v>
      </c>
      <c r="K1762" s="36">
        <f>IF(VLOOKUP(A1762,'Fr QV 2010-2016'!$A$1:$M$2587,11,FALSE)="#SAKNAS!",0,VLOOKUP(A1762,'Fr QV 2010-2016'!$A$1:$M$2587,11,FALSE))</f>
        <v>3</v>
      </c>
      <c r="L1762" s="36">
        <f>IF(VLOOKUP(A1762,'Fr QV 2010-2016'!$A$1:$M$2587,12,FALSE)="#SAKNAS!",0,VLOOKUP(A1762,'Fr QV 2010-2016'!$A$1:$M$2587,12,FALSE))</f>
        <v>12</v>
      </c>
      <c r="M1762" s="36">
        <f>IF(VLOOKUP(A1762,'Fr QV 2010-2016'!$A$1:$M$2587,13,FALSE)="#SAKNAS!",0,VLOOKUP(A1762,'Fr QV 2010-2016'!$A$1:$M$2587,13,FALSE))</f>
        <v>14</v>
      </c>
      <c r="N1762" s="36">
        <f>IF(VLOOKUP(A1762,'Fr QV 2017'!$A$1:$F$2587,6,FALSE)="#SAKNAS!",0,VLOOKUP(A1762,'Fr QV 2017'!$A$1:$F$2587,6,FALSE))</f>
        <v>10</v>
      </c>
      <c r="O1762" s="36">
        <f>IF(VLOOKUP(A1762,'Fr QV 2018'!$A$1:$M$2587,6,FALSE)="#SAKNAS!",0,VLOOKUP(A1762,'Fr QV 2018'!$A$1:$M$2587,6,FALSE))</f>
        <v>11</v>
      </c>
      <c r="P1762" s="36">
        <f>IF(VLOOKUP(A1762,'Fr QV 2019'!$A$1:$M$2587,6,FALSE)="#SAKNAS!",0,VLOOKUP(A1762,'Fr QV 2019'!$A$1:$M$2587,6,FALSE))</f>
        <v>3</v>
      </c>
      <c r="Q1762" s="36">
        <f>IF(VLOOKUP(A1762,'Fr QV 2020'!$A$1:$M$2587,6,FALSE)="#SAKNAS!",0,VLOOKUP(A1762,'Fr QV 2020'!$A$1:$M$2587,6,FALSE))</f>
        <v>4</v>
      </c>
      <c r="R1762" s="36">
        <f>IF(VLOOKUP(A1762,'Fr QV 2021'!$A$1:$M$2587,6,FALSE)="#SAKNAS!",0,VLOOKUP(A1762,'Fr QV 2021'!$A$1:$M$2587,6,FALSE))</f>
        <v>2</v>
      </c>
      <c r="S1762" s="36">
        <f>IF(VLOOKUP(A1762,'FR QV 2022'!$A$1:$M$2587,6,FALSE)="#SAKNAS!",0,VLOOKUP(A1762,'FR QV 2022'!$A$1:$M$2587,6,FALSE))</f>
        <v>3</v>
      </c>
      <c r="T1762" s="36">
        <f>IF(VLOOKUP($A1762,'FR QV 2023'!$A$1:$M$2587,6,FALSE)="#SAKNAS!",0,VLOOKUP($A1762,'FR QV 2023'!$A$1:$M$2587,6,FALSE))</f>
        <v>3</v>
      </c>
      <c r="U1762" s="36">
        <f>IF(VLOOKUP($A1762,'FR QV 2024'!$A$1:$M$2587,6,FALSE)="#SAKNAS!",0,VLOOKUP($A1762,'FR QV 2024'!$A$1:$M$2587,6,FALSE))</f>
        <v>2</v>
      </c>
    </row>
    <row r="1763" spans="1:21" s="12" customFormat="1" x14ac:dyDescent="0.2">
      <c r="A1763" s="26" t="str">
        <f t="shared" si="27"/>
        <v>0840083J01DB05</v>
      </c>
      <c r="B1763" s="12" t="str">
        <f>VLOOKUP(C1763,'Akodens FV'!$A$1:$B$2003,2,FALSE)</f>
        <v>Hälsoval</v>
      </c>
      <c r="C1763" s="27" t="s">
        <v>42</v>
      </c>
      <c r="D1763" s="28" t="s">
        <v>165</v>
      </c>
      <c r="E1763" s="27" t="s">
        <v>261</v>
      </c>
      <c r="F1763" s="28" t="s">
        <v>355</v>
      </c>
      <c r="G1763" s="36">
        <f>IF(VLOOKUP(A1763,'Fr QV 2010-2016'!$A$1:$M$2587,7,FALSE)="#SAKNAS!",0,VLOOKUP(A1763,'Fr QV 2010-2016'!$A$1:$M$2587,7,FALSE))</f>
        <v>3</v>
      </c>
      <c r="H1763" s="36">
        <f>IF(VLOOKUP(A1763,'Fr QV 2010-2016'!$A$1:$M$2587,8,FALSE)="#SAKNAS!",0,VLOOKUP(A1763,'Fr QV 2010-2016'!$A$1:$M$2587,8,FALSE))</f>
        <v>7</v>
      </c>
      <c r="I1763" s="36">
        <f>IF(VLOOKUP(A1763,'Fr QV 2010-2016'!$A$1:$M$2587,9,FALSE)="#SAKNAS!",0,VLOOKUP(A1763,'Fr QV 2010-2016'!$A$1:$M$2587,9,FALSE))</f>
        <v>10</v>
      </c>
      <c r="J1763" s="36">
        <f>IF(VLOOKUP(A1763,'Fr QV 2010-2016'!$A$1:$M$2587,10,FALSE)="#SAKNAS!",0,VLOOKUP(A1763,'Fr QV 2010-2016'!$A$1:$M$2587,10,FALSE))</f>
        <v>6</v>
      </c>
      <c r="K1763" s="36">
        <f>IF(VLOOKUP(A1763,'Fr QV 2010-2016'!$A$1:$M$2587,11,FALSE)="#SAKNAS!",0,VLOOKUP(A1763,'Fr QV 2010-2016'!$A$1:$M$2587,11,FALSE))</f>
        <v>9</v>
      </c>
      <c r="L1763" s="36">
        <f>IF(VLOOKUP(A1763,'Fr QV 2010-2016'!$A$1:$M$2587,12,FALSE)="#SAKNAS!",0,VLOOKUP(A1763,'Fr QV 2010-2016'!$A$1:$M$2587,12,FALSE))</f>
        <v>9</v>
      </c>
      <c r="M1763" s="36">
        <f>IF(VLOOKUP(A1763,'Fr QV 2010-2016'!$A$1:$M$2587,13,FALSE)="#SAKNAS!",0,VLOOKUP(A1763,'Fr QV 2010-2016'!$A$1:$M$2587,13,FALSE))</f>
        <v>16</v>
      </c>
      <c r="N1763" s="36">
        <f>IF(VLOOKUP(A1763,'Fr QV 2017'!$A$1:$F$2587,6,FALSE)="#SAKNAS!",0,VLOOKUP(A1763,'Fr QV 2017'!$A$1:$F$2587,6,FALSE))</f>
        <v>16</v>
      </c>
      <c r="O1763" s="36">
        <f>IF(VLOOKUP(A1763,'Fr QV 2018'!$A$1:$M$2587,6,FALSE)="#SAKNAS!",0,VLOOKUP(A1763,'Fr QV 2018'!$A$1:$M$2587,6,FALSE))</f>
        <v>5</v>
      </c>
      <c r="P1763" s="36">
        <f>IF(VLOOKUP(A1763,'Fr QV 2019'!$A$1:$M$2587,6,FALSE)="#SAKNAS!",0,VLOOKUP(A1763,'Fr QV 2019'!$A$1:$M$2587,6,FALSE))</f>
        <v>4</v>
      </c>
      <c r="Q1763" s="36">
        <f>IF(VLOOKUP(A1763,'Fr QV 2020'!$A$1:$M$2587,6,FALSE)="#SAKNAS!",0,VLOOKUP(A1763,'Fr QV 2020'!$A$1:$M$2587,6,FALSE))</f>
        <v>7</v>
      </c>
      <c r="R1763" s="36">
        <f>IF(VLOOKUP(A1763,'Fr QV 2021'!$A$1:$M$2587,6,FALSE)="#SAKNAS!",0,VLOOKUP(A1763,'Fr QV 2021'!$A$1:$M$2587,6,FALSE))</f>
        <v>1</v>
      </c>
      <c r="S1763" s="36">
        <f>IF(VLOOKUP(A1763,'FR QV 2022'!$A$1:$M$2587,6,FALSE)="#SAKNAS!",0,VLOOKUP(A1763,'FR QV 2022'!$A$1:$M$2587,6,FALSE))</f>
        <v>3</v>
      </c>
      <c r="T1763" s="36">
        <f>IF(VLOOKUP($A1763,'FR QV 2023'!$A$1:$M$2587,6,FALSE)="#SAKNAS!",0,VLOOKUP($A1763,'FR QV 2023'!$A$1:$M$2587,6,FALSE))</f>
        <v>12</v>
      </c>
      <c r="U1763" s="36">
        <f>IF(VLOOKUP($A1763,'FR QV 2024'!$A$1:$M$2587,6,FALSE)="#SAKNAS!",0,VLOOKUP($A1763,'FR QV 2024'!$A$1:$M$2587,6,FALSE))</f>
        <v>5</v>
      </c>
    </row>
    <row r="1764" spans="1:21" s="12" customFormat="1" x14ac:dyDescent="0.2">
      <c r="A1764" s="26" t="str">
        <f t="shared" si="27"/>
        <v>0840083J01DD14</v>
      </c>
      <c r="B1764" s="12" t="str">
        <f>VLOOKUP(C1764,'Akodens FV'!$A$1:$B$2003,2,FALSE)</f>
        <v>Hälsoval</v>
      </c>
      <c r="C1764" s="27" t="s">
        <v>42</v>
      </c>
      <c r="D1764" s="28" t="s">
        <v>165</v>
      </c>
      <c r="E1764" s="27" t="s">
        <v>254</v>
      </c>
      <c r="F1764" s="28" t="s">
        <v>372</v>
      </c>
      <c r="G1764" s="36">
        <f>IF(VLOOKUP(A1764,'Fr QV 2010-2016'!$A$1:$M$2587,7,FALSE)="#SAKNAS!",0,VLOOKUP(A1764,'Fr QV 2010-2016'!$A$1:$M$2587,7,FALSE))</f>
        <v>0</v>
      </c>
      <c r="H1764" s="36">
        <f>IF(VLOOKUP(A1764,'Fr QV 2010-2016'!$A$1:$M$2587,8,FALSE)="#SAKNAS!",0,VLOOKUP(A1764,'Fr QV 2010-2016'!$A$1:$M$2587,8,FALSE))</f>
        <v>0</v>
      </c>
      <c r="I1764" s="36">
        <f>IF(VLOOKUP(A1764,'Fr QV 2010-2016'!$A$1:$M$2587,9,FALSE)="#SAKNAS!",0,VLOOKUP(A1764,'Fr QV 2010-2016'!$A$1:$M$2587,9,FALSE))</f>
        <v>1</v>
      </c>
      <c r="J1764" s="36">
        <f>IF(VLOOKUP(A1764,'Fr QV 2010-2016'!$A$1:$M$2587,10,FALSE)="#SAKNAS!",0,VLOOKUP(A1764,'Fr QV 2010-2016'!$A$1:$M$2587,10,FALSE))</f>
        <v>1</v>
      </c>
      <c r="K1764" s="36">
        <f>IF(VLOOKUP(A1764,'Fr QV 2010-2016'!$A$1:$M$2587,11,FALSE)="#SAKNAS!",0,VLOOKUP(A1764,'Fr QV 2010-2016'!$A$1:$M$2587,11,FALSE))</f>
        <v>0</v>
      </c>
      <c r="L1764" s="36">
        <f>IF(VLOOKUP(A1764,'Fr QV 2010-2016'!$A$1:$M$2587,12,FALSE)="#SAKNAS!",0,VLOOKUP(A1764,'Fr QV 2010-2016'!$A$1:$M$2587,12,FALSE))</f>
        <v>0</v>
      </c>
      <c r="M1764" s="36">
        <f>IF(VLOOKUP(A1764,'Fr QV 2010-2016'!$A$1:$M$2587,13,FALSE)="#SAKNAS!",0,VLOOKUP(A1764,'Fr QV 2010-2016'!$A$1:$M$2587,13,FALSE))</f>
        <v>4</v>
      </c>
      <c r="N1764" s="36">
        <v>0</v>
      </c>
      <c r="O1764" s="36">
        <v>0</v>
      </c>
      <c r="P1764" s="36">
        <v>0</v>
      </c>
      <c r="Q1764" s="36">
        <v>0</v>
      </c>
      <c r="R1764" s="36"/>
      <c r="S1764" s="36">
        <v>0</v>
      </c>
      <c r="T1764" s="36">
        <v>0</v>
      </c>
      <c r="U1764" s="36"/>
    </row>
    <row r="1765" spans="1:21" s="12" customFormat="1" x14ac:dyDescent="0.2">
      <c r="A1765" s="26" t="str">
        <f t="shared" si="27"/>
        <v>0840083J01EA01</v>
      </c>
      <c r="B1765" s="12" t="str">
        <f>VLOOKUP(C1765,'Akodens FV'!$A$1:$B$2003,2,FALSE)</f>
        <v>Hälsoval</v>
      </c>
      <c r="C1765" s="27" t="s">
        <v>42</v>
      </c>
      <c r="D1765" s="28" t="s">
        <v>165</v>
      </c>
      <c r="E1765" s="27" t="s">
        <v>259</v>
      </c>
      <c r="F1765" s="28" t="s">
        <v>356</v>
      </c>
      <c r="G1765" s="36">
        <f>IF(VLOOKUP(A1765,'Fr QV 2010-2016'!$A$1:$M$2587,7,FALSE)="#SAKNAS!",0,VLOOKUP(A1765,'Fr QV 2010-2016'!$A$1:$M$2587,7,FALSE))</f>
        <v>94</v>
      </c>
      <c r="H1765" s="36">
        <f>IF(VLOOKUP(A1765,'Fr QV 2010-2016'!$A$1:$M$2587,8,FALSE)="#SAKNAS!",0,VLOOKUP(A1765,'Fr QV 2010-2016'!$A$1:$M$2587,8,FALSE))</f>
        <v>61</v>
      </c>
      <c r="I1765" s="36">
        <f>IF(VLOOKUP(A1765,'Fr QV 2010-2016'!$A$1:$M$2587,9,FALSE)="#SAKNAS!",0,VLOOKUP(A1765,'Fr QV 2010-2016'!$A$1:$M$2587,9,FALSE))</f>
        <v>12</v>
      </c>
      <c r="J1765" s="36">
        <f>IF(VLOOKUP(A1765,'Fr QV 2010-2016'!$A$1:$M$2587,10,FALSE)="#SAKNAS!",0,VLOOKUP(A1765,'Fr QV 2010-2016'!$A$1:$M$2587,10,FALSE))</f>
        <v>20</v>
      </c>
      <c r="K1765" s="36">
        <f>IF(VLOOKUP(A1765,'Fr QV 2010-2016'!$A$1:$M$2587,11,FALSE)="#SAKNAS!",0,VLOOKUP(A1765,'Fr QV 2010-2016'!$A$1:$M$2587,11,FALSE))</f>
        <v>14</v>
      </c>
      <c r="L1765" s="36">
        <f>IF(VLOOKUP(A1765,'Fr QV 2010-2016'!$A$1:$M$2587,12,FALSE)="#SAKNAS!",0,VLOOKUP(A1765,'Fr QV 2010-2016'!$A$1:$M$2587,12,FALSE))</f>
        <v>8</v>
      </c>
      <c r="M1765" s="36">
        <f>IF(VLOOKUP(A1765,'Fr QV 2010-2016'!$A$1:$M$2587,13,FALSE)="#SAKNAS!",0,VLOOKUP(A1765,'Fr QV 2010-2016'!$A$1:$M$2587,13,FALSE))</f>
        <v>9</v>
      </c>
      <c r="N1765" s="36">
        <f>IF(VLOOKUP(A1765,'Fr QV 2017'!$A$1:$F$2587,6,FALSE)="#SAKNAS!",0,VLOOKUP(A1765,'Fr QV 2017'!$A$1:$F$2587,6,FALSE))</f>
        <v>4</v>
      </c>
      <c r="O1765" s="36">
        <f>IF(VLOOKUP(A1765,'Fr QV 2018'!$A$1:$M$2587,6,FALSE)="#SAKNAS!",0,VLOOKUP(A1765,'Fr QV 2018'!$A$1:$M$2587,6,FALSE))</f>
        <v>3</v>
      </c>
      <c r="P1765" s="36">
        <f>IF(VLOOKUP(A1765,'Fr QV 2019'!$A$1:$M$2587,6,FALSE)="#SAKNAS!",0,VLOOKUP(A1765,'Fr QV 2019'!$A$1:$M$2587,6,FALSE))</f>
        <v>7</v>
      </c>
      <c r="Q1765" s="36">
        <f>IF(VLOOKUP(A1765,'Fr QV 2020'!$A$1:$M$2587,6,FALSE)="#SAKNAS!",0,VLOOKUP(A1765,'Fr QV 2020'!$A$1:$M$2587,6,FALSE))</f>
        <v>10</v>
      </c>
      <c r="R1765" s="36">
        <f>IF(VLOOKUP(A1765,'Fr QV 2021'!$A$1:$M$2587,6,FALSE)="#SAKNAS!",0,VLOOKUP(A1765,'Fr QV 2021'!$A$1:$M$2587,6,FALSE))</f>
        <v>3</v>
      </c>
      <c r="S1765" s="36">
        <f>IF(VLOOKUP(A1765,'FR QV 2022'!$A$1:$M$2587,6,FALSE)="#SAKNAS!",0,VLOOKUP(A1765,'FR QV 2022'!$A$1:$M$2587,6,FALSE))</f>
        <v>10</v>
      </c>
      <c r="T1765" s="36">
        <f>IF(VLOOKUP($A1765,'FR QV 2023'!$A$1:$M$2587,6,FALSE)="#SAKNAS!",0,VLOOKUP($A1765,'FR QV 2023'!$A$1:$M$2587,6,FALSE))</f>
        <v>2</v>
      </c>
      <c r="U1765" s="36">
        <f>IF(VLOOKUP($A1765,'FR QV 2024'!$A$1:$M$2587,6,FALSE)="#SAKNAS!",0,VLOOKUP($A1765,'FR QV 2024'!$A$1:$M$2587,6,FALSE))</f>
        <v>5</v>
      </c>
    </row>
    <row r="1766" spans="1:21" s="12" customFormat="1" x14ac:dyDescent="0.2">
      <c r="A1766" s="26" t="str">
        <f t="shared" si="27"/>
        <v>0840083J01EE01</v>
      </c>
      <c r="B1766" s="12" t="str">
        <f>VLOOKUP(C1766,'Akodens FV'!$A$1:$B$2003,2,FALSE)</f>
        <v>Hälsoval</v>
      </c>
      <c r="C1766" s="27" t="s">
        <v>42</v>
      </c>
      <c r="D1766" s="28" t="s">
        <v>165</v>
      </c>
      <c r="E1766" s="27" t="s">
        <v>258</v>
      </c>
      <c r="F1766" s="28" t="s">
        <v>364</v>
      </c>
      <c r="G1766" s="36">
        <f>IF(VLOOKUP(A1766,'Fr QV 2010-2016'!$A$1:$M$2587,7,FALSE)="#SAKNAS!",0,VLOOKUP(A1766,'Fr QV 2010-2016'!$A$1:$M$2587,7,FALSE))</f>
        <v>3</v>
      </c>
      <c r="H1766" s="36">
        <f>IF(VLOOKUP(A1766,'Fr QV 2010-2016'!$A$1:$M$2587,8,FALSE)="#SAKNAS!",0,VLOOKUP(A1766,'Fr QV 2010-2016'!$A$1:$M$2587,8,FALSE))</f>
        <v>5</v>
      </c>
      <c r="I1766" s="36">
        <f>IF(VLOOKUP(A1766,'Fr QV 2010-2016'!$A$1:$M$2587,9,FALSE)="#SAKNAS!",0,VLOOKUP(A1766,'Fr QV 2010-2016'!$A$1:$M$2587,9,FALSE))</f>
        <v>5</v>
      </c>
      <c r="J1766" s="36">
        <f>IF(VLOOKUP(A1766,'Fr QV 2010-2016'!$A$1:$M$2587,10,FALSE)="#SAKNAS!",0,VLOOKUP(A1766,'Fr QV 2010-2016'!$A$1:$M$2587,10,FALSE))</f>
        <v>3</v>
      </c>
      <c r="K1766" s="36">
        <f>IF(VLOOKUP(A1766,'Fr QV 2010-2016'!$A$1:$M$2587,11,FALSE)="#SAKNAS!",0,VLOOKUP(A1766,'Fr QV 2010-2016'!$A$1:$M$2587,11,FALSE))</f>
        <v>5</v>
      </c>
      <c r="L1766" s="36">
        <f>IF(VLOOKUP(A1766,'Fr QV 2010-2016'!$A$1:$M$2587,12,FALSE)="#SAKNAS!",0,VLOOKUP(A1766,'Fr QV 2010-2016'!$A$1:$M$2587,12,FALSE))</f>
        <v>5</v>
      </c>
      <c r="M1766" s="36">
        <f>IF(VLOOKUP(A1766,'Fr QV 2010-2016'!$A$1:$M$2587,13,FALSE)="#SAKNAS!",0,VLOOKUP(A1766,'Fr QV 2010-2016'!$A$1:$M$2587,13,FALSE))</f>
        <v>8</v>
      </c>
      <c r="N1766" s="36">
        <f>IF(VLOOKUP(A1766,'Fr QV 2017'!$A$1:$F$2587,6,FALSE)="#SAKNAS!",0,VLOOKUP(A1766,'Fr QV 2017'!$A$1:$F$2587,6,FALSE))</f>
        <v>3</v>
      </c>
      <c r="O1766" s="36">
        <f>IF(VLOOKUP(A1766,'Fr QV 2018'!$A$1:$M$2587,6,FALSE)="#SAKNAS!",0,VLOOKUP(A1766,'Fr QV 2018'!$A$1:$M$2587,6,FALSE))</f>
        <v>9</v>
      </c>
      <c r="P1766" s="36">
        <f>IF(VLOOKUP(A1766,'Fr QV 2019'!$A$1:$M$2587,6,FALSE)="#SAKNAS!",0,VLOOKUP(A1766,'Fr QV 2019'!$A$1:$M$2587,6,FALSE))</f>
        <v>4</v>
      </c>
      <c r="Q1766" s="36">
        <f>IF(VLOOKUP(A1766,'Fr QV 2020'!$A$1:$M$2587,6,FALSE)="#SAKNAS!",0,VLOOKUP(A1766,'Fr QV 2020'!$A$1:$M$2587,6,FALSE))</f>
        <v>4</v>
      </c>
      <c r="R1766" s="36">
        <f>IF(VLOOKUP(A1766,'Fr QV 2021'!$A$1:$M$2587,6,FALSE)="#SAKNAS!",0,VLOOKUP(A1766,'Fr QV 2021'!$A$1:$M$2587,6,FALSE))</f>
        <v>6</v>
      </c>
      <c r="S1766" s="36">
        <f>IF(VLOOKUP(A1766,'FR QV 2022'!$A$1:$M$2587,6,FALSE)="#SAKNAS!",0,VLOOKUP(A1766,'FR QV 2022'!$A$1:$M$2587,6,FALSE))</f>
        <v>2</v>
      </c>
      <c r="T1766" s="36">
        <f>IF(VLOOKUP($A1766,'FR QV 2023'!$A$1:$M$2587,6,FALSE)="#SAKNAS!",0,VLOOKUP($A1766,'FR QV 2023'!$A$1:$M$2587,6,FALSE))</f>
        <v>6</v>
      </c>
      <c r="U1766" s="36"/>
    </row>
    <row r="1767" spans="1:21" s="12" customFormat="1" x14ac:dyDescent="0.2">
      <c r="A1767" s="26" t="str">
        <f t="shared" si="27"/>
        <v>0840083J01FA01</v>
      </c>
      <c r="B1767" s="12" t="str">
        <f>VLOOKUP(C1767,'Akodens FV'!$A$1:$B$2003,2,FALSE)</f>
        <v>Hälsoval</v>
      </c>
      <c r="C1767" s="27" t="s">
        <v>42</v>
      </c>
      <c r="D1767" s="28" t="s">
        <v>165</v>
      </c>
      <c r="E1767" s="27" t="s">
        <v>250</v>
      </c>
      <c r="F1767" s="28" t="s">
        <v>357</v>
      </c>
      <c r="G1767" s="36">
        <f>IF(VLOOKUP(A1767,'Fr QV 2010-2016'!$A$1:$M$2587,7,FALSE)="#SAKNAS!",0,VLOOKUP(A1767,'Fr QV 2010-2016'!$A$1:$M$2587,7,FALSE))</f>
        <v>10</v>
      </c>
      <c r="H1767" s="36">
        <f>IF(VLOOKUP(A1767,'Fr QV 2010-2016'!$A$1:$M$2587,8,FALSE)="#SAKNAS!",0,VLOOKUP(A1767,'Fr QV 2010-2016'!$A$1:$M$2587,8,FALSE))</f>
        <v>9</v>
      </c>
      <c r="I1767" s="36">
        <f>IF(VLOOKUP(A1767,'Fr QV 2010-2016'!$A$1:$M$2587,9,FALSE)="#SAKNAS!",0,VLOOKUP(A1767,'Fr QV 2010-2016'!$A$1:$M$2587,9,FALSE))</f>
        <v>13</v>
      </c>
      <c r="J1767" s="36">
        <f>IF(VLOOKUP(A1767,'Fr QV 2010-2016'!$A$1:$M$2587,10,FALSE)="#SAKNAS!",0,VLOOKUP(A1767,'Fr QV 2010-2016'!$A$1:$M$2587,10,FALSE))</f>
        <v>14</v>
      </c>
      <c r="K1767" s="36">
        <f>IF(VLOOKUP(A1767,'Fr QV 2010-2016'!$A$1:$M$2587,11,FALSE)="#SAKNAS!",0,VLOOKUP(A1767,'Fr QV 2010-2016'!$A$1:$M$2587,11,FALSE))</f>
        <v>5</v>
      </c>
      <c r="L1767" s="36">
        <f>IF(VLOOKUP(A1767,'Fr QV 2010-2016'!$A$1:$M$2587,12,FALSE)="#SAKNAS!",0,VLOOKUP(A1767,'Fr QV 2010-2016'!$A$1:$M$2587,12,FALSE))</f>
        <v>6</v>
      </c>
      <c r="M1767" s="36">
        <f>IF(VLOOKUP(A1767,'Fr QV 2010-2016'!$A$1:$M$2587,13,FALSE)="#SAKNAS!",0,VLOOKUP(A1767,'Fr QV 2010-2016'!$A$1:$M$2587,13,FALSE))</f>
        <v>9</v>
      </c>
      <c r="N1767" s="36">
        <f>IF(VLOOKUP(A1767,'Fr QV 2017'!$A$1:$F$2587,6,FALSE)="#SAKNAS!",0,VLOOKUP(A1767,'Fr QV 2017'!$A$1:$F$2587,6,FALSE))</f>
        <v>14</v>
      </c>
      <c r="O1767" s="36">
        <f>IF(VLOOKUP(A1767,'Fr QV 2018'!$A$1:$M$2587,6,FALSE)="#SAKNAS!",0,VLOOKUP(A1767,'Fr QV 2018'!$A$1:$M$2587,6,FALSE))</f>
        <v>1</v>
      </c>
      <c r="P1767" s="36">
        <f>IF(VLOOKUP(A1767,'Fr QV 2019'!$A$1:$M$2587,6,FALSE)="#SAKNAS!",0,VLOOKUP(A1767,'Fr QV 2019'!$A$1:$M$2587,6,FALSE))</f>
        <v>4</v>
      </c>
      <c r="Q1767" s="36">
        <v>0</v>
      </c>
      <c r="R1767" s="36"/>
      <c r="S1767" s="36">
        <v>0</v>
      </c>
      <c r="T1767" s="36">
        <f>IF(VLOOKUP($A1767,'FR QV 2023'!$A$1:$M$2587,6,FALSE)="#SAKNAS!",0,VLOOKUP($A1767,'FR QV 2023'!$A$1:$M$2587,6,FALSE))</f>
        <v>5</v>
      </c>
      <c r="U1767" s="36">
        <f>IF(VLOOKUP($A1767,'FR QV 2024'!$A$1:$M$2587,6,FALSE)="#SAKNAS!",0,VLOOKUP($A1767,'FR QV 2024'!$A$1:$M$2587,6,FALSE))</f>
        <v>6</v>
      </c>
    </row>
    <row r="1768" spans="1:21" s="12" customFormat="1" x14ac:dyDescent="0.2">
      <c r="A1768" s="26" t="str">
        <f t="shared" si="27"/>
        <v>0840083J01FA06</v>
      </c>
      <c r="B1768" s="12" t="str">
        <f>VLOOKUP(C1768,'Akodens FV'!$A$1:$B$2003,2,FALSE)</f>
        <v>Hälsoval</v>
      </c>
      <c r="C1768" s="27" t="s">
        <v>42</v>
      </c>
      <c r="D1768" s="28" t="s">
        <v>165</v>
      </c>
      <c r="E1768" s="27" t="s">
        <v>269</v>
      </c>
      <c r="F1768" s="28" t="s">
        <v>374</v>
      </c>
      <c r="G1768" s="36">
        <f>IF(VLOOKUP(A1768,'Fr QV 2010-2016'!$A$1:$M$2587,7,FALSE)="#SAKNAS!",0,VLOOKUP(A1768,'Fr QV 2010-2016'!$A$1:$M$2587,7,FALSE))</f>
        <v>0</v>
      </c>
      <c r="H1768" s="36">
        <f>IF(VLOOKUP(A1768,'Fr QV 2010-2016'!$A$1:$M$2587,8,FALSE)="#SAKNAS!",0,VLOOKUP(A1768,'Fr QV 2010-2016'!$A$1:$M$2587,8,FALSE))</f>
        <v>0</v>
      </c>
      <c r="I1768" s="36">
        <f>IF(VLOOKUP(A1768,'Fr QV 2010-2016'!$A$1:$M$2587,9,FALSE)="#SAKNAS!",0,VLOOKUP(A1768,'Fr QV 2010-2016'!$A$1:$M$2587,9,FALSE))</f>
        <v>0</v>
      </c>
      <c r="J1768" s="36">
        <f>IF(VLOOKUP(A1768,'Fr QV 2010-2016'!$A$1:$M$2587,10,FALSE)="#SAKNAS!",0,VLOOKUP(A1768,'Fr QV 2010-2016'!$A$1:$M$2587,10,FALSE))</f>
        <v>1</v>
      </c>
      <c r="K1768" s="36">
        <f>IF(VLOOKUP(A1768,'Fr QV 2010-2016'!$A$1:$M$2587,11,FALSE)="#SAKNAS!",0,VLOOKUP(A1768,'Fr QV 2010-2016'!$A$1:$M$2587,11,FALSE))</f>
        <v>0</v>
      </c>
      <c r="L1768" s="36">
        <f>IF(VLOOKUP(A1768,'Fr QV 2010-2016'!$A$1:$M$2587,12,FALSE)="#SAKNAS!",0,VLOOKUP(A1768,'Fr QV 2010-2016'!$A$1:$M$2587,12,FALSE))</f>
        <v>0</v>
      </c>
      <c r="M1768" s="36">
        <f>IF(VLOOKUP(A1768,'Fr QV 2010-2016'!$A$1:$M$2587,13,FALSE)="#SAKNAS!",0,VLOOKUP(A1768,'Fr QV 2010-2016'!$A$1:$M$2587,13,FALSE))</f>
        <v>1</v>
      </c>
      <c r="N1768" s="36">
        <v>0</v>
      </c>
      <c r="O1768" s="36">
        <v>0</v>
      </c>
      <c r="P1768" s="36">
        <v>0</v>
      </c>
      <c r="Q1768" s="36">
        <v>0</v>
      </c>
      <c r="R1768" s="36"/>
      <c r="S1768" s="36">
        <v>0</v>
      </c>
      <c r="T1768" s="36">
        <v>0</v>
      </c>
      <c r="U1768" s="36"/>
    </row>
    <row r="1769" spans="1:21" s="12" customFormat="1" x14ac:dyDescent="0.2">
      <c r="A1769" s="26" t="str">
        <f t="shared" si="27"/>
        <v>0840083J01FA10</v>
      </c>
      <c r="B1769" s="12" t="str">
        <f>VLOOKUP(C1769,'Akodens FV'!$A$1:$B$2003,2,FALSE)</f>
        <v>Hälsoval</v>
      </c>
      <c r="C1769" s="27" t="s">
        <v>42</v>
      </c>
      <c r="D1769" s="28" t="s">
        <v>165</v>
      </c>
      <c r="E1769" s="27" t="s">
        <v>268</v>
      </c>
      <c r="F1769" s="28" t="s">
        <v>368</v>
      </c>
      <c r="G1769" s="36">
        <f>IF(VLOOKUP(A1769,'Fr QV 2010-2016'!$A$1:$M$2587,7,FALSE)="#SAKNAS!",0,VLOOKUP(A1769,'Fr QV 2010-2016'!$A$1:$M$2587,7,FALSE))</f>
        <v>0</v>
      </c>
      <c r="H1769" s="36">
        <f>IF(VLOOKUP(A1769,'Fr QV 2010-2016'!$A$1:$M$2587,8,FALSE)="#SAKNAS!",0,VLOOKUP(A1769,'Fr QV 2010-2016'!$A$1:$M$2587,8,FALSE))</f>
        <v>0</v>
      </c>
      <c r="I1769" s="36">
        <f>IF(VLOOKUP(A1769,'Fr QV 2010-2016'!$A$1:$M$2587,9,FALSE)="#SAKNAS!",0,VLOOKUP(A1769,'Fr QV 2010-2016'!$A$1:$M$2587,9,FALSE))</f>
        <v>1</v>
      </c>
      <c r="J1769" s="36">
        <f>IF(VLOOKUP(A1769,'Fr QV 2010-2016'!$A$1:$M$2587,10,FALSE)="#SAKNAS!",0,VLOOKUP(A1769,'Fr QV 2010-2016'!$A$1:$M$2587,10,FALSE))</f>
        <v>0</v>
      </c>
      <c r="K1769" s="36">
        <f>IF(VLOOKUP(A1769,'Fr QV 2010-2016'!$A$1:$M$2587,11,FALSE)="#SAKNAS!",0,VLOOKUP(A1769,'Fr QV 2010-2016'!$A$1:$M$2587,11,FALSE))</f>
        <v>2</v>
      </c>
      <c r="L1769" s="36">
        <f>IF(VLOOKUP(A1769,'Fr QV 2010-2016'!$A$1:$M$2587,12,FALSE)="#SAKNAS!",0,VLOOKUP(A1769,'Fr QV 2010-2016'!$A$1:$M$2587,12,FALSE))</f>
        <v>0</v>
      </c>
      <c r="M1769" s="36">
        <f>IF(VLOOKUP(A1769,'Fr QV 2010-2016'!$A$1:$M$2587,13,FALSE)="#SAKNAS!",0,VLOOKUP(A1769,'Fr QV 2010-2016'!$A$1:$M$2587,13,FALSE))</f>
        <v>0</v>
      </c>
      <c r="N1769" s="36">
        <f>IF(VLOOKUP(A1769,'Fr QV 2017'!$A$1:$F$2587,6,FALSE)="#SAKNAS!",0,VLOOKUP(A1769,'Fr QV 2017'!$A$1:$F$2587,6,FALSE))</f>
        <v>1</v>
      </c>
      <c r="O1769" s="36">
        <v>0</v>
      </c>
      <c r="P1769" s="36">
        <f>IF(VLOOKUP(A1769,'Fr QV 2019'!$A$1:$M$2587,6,FALSE)="#SAKNAS!",0,VLOOKUP(A1769,'Fr QV 2019'!$A$1:$M$2587,6,FALSE))</f>
        <v>1</v>
      </c>
      <c r="Q1769" s="36">
        <v>0</v>
      </c>
      <c r="R1769" s="36">
        <f>IF(VLOOKUP(A1769,'Fr QV 2021'!$A$1:$M$2587,6,FALSE)="#SAKNAS!",0,VLOOKUP(A1769,'Fr QV 2021'!$A$1:$M$2587,6,FALSE))</f>
        <v>8</v>
      </c>
      <c r="S1769" s="36">
        <f>IF(VLOOKUP(A1769,'FR QV 2022'!$A$1:$M$2587,6,FALSE)="#SAKNAS!",0,VLOOKUP(A1769,'FR QV 2022'!$A$1:$M$2587,6,FALSE))</f>
        <v>13</v>
      </c>
      <c r="T1769" s="36">
        <f>IF(VLOOKUP($A1769,'FR QV 2023'!$A$1:$M$2587,6,FALSE)="#SAKNAS!",0,VLOOKUP($A1769,'FR QV 2023'!$A$1:$M$2587,6,FALSE))</f>
        <v>8</v>
      </c>
      <c r="U1769" s="36">
        <f>IF(VLOOKUP($A1769,'FR QV 2024'!$A$1:$M$2587,6,FALSE)="#SAKNAS!",0,VLOOKUP($A1769,'FR QV 2024'!$A$1:$M$2587,6,FALSE))</f>
        <v>6</v>
      </c>
    </row>
    <row r="1770" spans="1:21" s="12" customFormat="1" x14ac:dyDescent="0.2">
      <c r="A1770" s="26" t="str">
        <f t="shared" si="27"/>
        <v>0840083J01FF01</v>
      </c>
      <c r="B1770" s="12" t="str">
        <f>VLOOKUP(C1770,'Akodens FV'!$A$1:$B$2003,2,FALSE)</f>
        <v>Hälsoval</v>
      </c>
      <c r="C1770" s="27" t="s">
        <v>42</v>
      </c>
      <c r="D1770" s="28" t="s">
        <v>165</v>
      </c>
      <c r="E1770" s="27" t="s">
        <v>248</v>
      </c>
      <c r="F1770" s="28" t="s">
        <v>358</v>
      </c>
      <c r="G1770" s="36">
        <f>IF(VLOOKUP(A1770,'Fr QV 2010-2016'!$A$1:$M$2587,7,FALSE)="#SAKNAS!",0,VLOOKUP(A1770,'Fr QV 2010-2016'!$A$1:$M$2587,7,FALSE))</f>
        <v>32</v>
      </c>
      <c r="H1770" s="36">
        <f>IF(VLOOKUP(A1770,'Fr QV 2010-2016'!$A$1:$M$2587,8,FALSE)="#SAKNAS!",0,VLOOKUP(A1770,'Fr QV 2010-2016'!$A$1:$M$2587,8,FALSE))</f>
        <v>47</v>
      </c>
      <c r="I1770" s="36">
        <f>IF(VLOOKUP(A1770,'Fr QV 2010-2016'!$A$1:$M$2587,9,FALSE)="#SAKNAS!",0,VLOOKUP(A1770,'Fr QV 2010-2016'!$A$1:$M$2587,9,FALSE))</f>
        <v>23</v>
      </c>
      <c r="J1770" s="36">
        <f>IF(VLOOKUP(A1770,'Fr QV 2010-2016'!$A$1:$M$2587,10,FALSE)="#SAKNAS!",0,VLOOKUP(A1770,'Fr QV 2010-2016'!$A$1:$M$2587,10,FALSE))</f>
        <v>20</v>
      </c>
      <c r="K1770" s="36">
        <f>IF(VLOOKUP(A1770,'Fr QV 2010-2016'!$A$1:$M$2587,11,FALSE)="#SAKNAS!",0,VLOOKUP(A1770,'Fr QV 2010-2016'!$A$1:$M$2587,11,FALSE))</f>
        <v>18</v>
      </c>
      <c r="L1770" s="36">
        <f>IF(VLOOKUP(A1770,'Fr QV 2010-2016'!$A$1:$M$2587,12,FALSE)="#SAKNAS!",0,VLOOKUP(A1770,'Fr QV 2010-2016'!$A$1:$M$2587,12,FALSE))</f>
        <v>18</v>
      </c>
      <c r="M1770" s="36">
        <f>IF(VLOOKUP(A1770,'Fr QV 2010-2016'!$A$1:$M$2587,13,FALSE)="#SAKNAS!",0,VLOOKUP(A1770,'Fr QV 2010-2016'!$A$1:$M$2587,13,FALSE))</f>
        <v>41</v>
      </c>
      <c r="N1770" s="36">
        <f>IF(VLOOKUP(A1770,'Fr QV 2017'!$A$1:$F$2587,6,FALSE)="#SAKNAS!",0,VLOOKUP(A1770,'Fr QV 2017'!$A$1:$F$2587,6,FALSE))</f>
        <v>46</v>
      </c>
      <c r="O1770" s="36">
        <f>IF(VLOOKUP(A1770,'Fr QV 2018'!$A$1:$M$2587,6,FALSE)="#SAKNAS!",0,VLOOKUP(A1770,'Fr QV 2018'!$A$1:$M$2587,6,FALSE))</f>
        <v>9</v>
      </c>
      <c r="P1770" s="36">
        <f>IF(VLOOKUP(A1770,'Fr QV 2019'!$A$1:$M$2587,6,FALSE)="#SAKNAS!",0,VLOOKUP(A1770,'Fr QV 2019'!$A$1:$M$2587,6,FALSE))</f>
        <v>13</v>
      </c>
      <c r="Q1770" s="36">
        <f>IF(VLOOKUP(A1770,'Fr QV 2020'!$A$1:$M$2587,6,FALSE)="#SAKNAS!",0,VLOOKUP(A1770,'Fr QV 2020'!$A$1:$M$2587,6,FALSE))</f>
        <v>11</v>
      </c>
      <c r="R1770" s="36">
        <f>IF(VLOOKUP(A1770,'Fr QV 2021'!$A$1:$M$2587,6,FALSE)="#SAKNAS!",0,VLOOKUP(A1770,'Fr QV 2021'!$A$1:$M$2587,6,FALSE))</f>
        <v>11</v>
      </c>
      <c r="S1770" s="36">
        <f>IF(VLOOKUP(A1770,'FR QV 2022'!$A$1:$M$2587,6,FALSE)="#SAKNAS!",0,VLOOKUP(A1770,'FR QV 2022'!$A$1:$M$2587,6,FALSE))</f>
        <v>7</v>
      </c>
      <c r="T1770" s="36">
        <f>IF(VLOOKUP($A1770,'FR QV 2023'!$A$1:$M$2587,6,FALSE)="#SAKNAS!",0,VLOOKUP($A1770,'FR QV 2023'!$A$1:$M$2587,6,FALSE))</f>
        <v>18</v>
      </c>
      <c r="U1770" s="36">
        <f>IF(VLOOKUP($A1770,'FR QV 2024'!$A$1:$M$2587,6,FALSE)="#SAKNAS!",0,VLOOKUP($A1770,'FR QV 2024'!$A$1:$M$2587,6,FALSE))</f>
        <v>5</v>
      </c>
    </row>
    <row r="1771" spans="1:21" s="12" customFormat="1" x14ac:dyDescent="0.2">
      <c r="A1771" s="26" t="str">
        <f t="shared" si="27"/>
        <v>0840083J01MA02</v>
      </c>
      <c r="B1771" s="12" t="str">
        <f>VLOOKUP(C1771,'Akodens FV'!$A$1:$B$2003,2,FALSE)</f>
        <v>Hälsoval</v>
      </c>
      <c r="C1771" s="27" t="s">
        <v>42</v>
      </c>
      <c r="D1771" s="28" t="s">
        <v>165</v>
      </c>
      <c r="E1771" s="27" t="s">
        <v>252</v>
      </c>
      <c r="F1771" s="28" t="s">
        <v>359</v>
      </c>
      <c r="G1771" s="36">
        <f>IF(VLOOKUP(A1771,'Fr QV 2010-2016'!$A$1:$M$2587,7,FALSE)="#SAKNAS!",0,VLOOKUP(A1771,'Fr QV 2010-2016'!$A$1:$M$2587,7,FALSE))</f>
        <v>52</v>
      </c>
      <c r="H1771" s="36">
        <f>IF(VLOOKUP(A1771,'Fr QV 2010-2016'!$A$1:$M$2587,8,FALSE)="#SAKNAS!",0,VLOOKUP(A1771,'Fr QV 2010-2016'!$A$1:$M$2587,8,FALSE))</f>
        <v>37</v>
      </c>
      <c r="I1771" s="36">
        <f>IF(VLOOKUP(A1771,'Fr QV 2010-2016'!$A$1:$M$2587,9,FALSE)="#SAKNAS!",0,VLOOKUP(A1771,'Fr QV 2010-2016'!$A$1:$M$2587,9,FALSE))</f>
        <v>33</v>
      </c>
      <c r="J1771" s="36">
        <f>IF(VLOOKUP(A1771,'Fr QV 2010-2016'!$A$1:$M$2587,10,FALSE)="#SAKNAS!",0,VLOOKUP(A1771,'Fr QV 2010-2016'!$A$1:$M$2587,10,FALSE))</f>
        <v>45</v>
      </c>
      <c r="K1771" s="36">
        <f>IF(VLOOKUP(A1771,'Fr QV 2010-2016'!$A$1:$M$2587,11,FALSE)="#SAKNAS!",0,VLOOKUP(A1771,'Fr QV 2010-2016'!$A$1:$M$2587,11,FALSE))</f>
        <v>29</v>
      </c>
      <c r="L1771" s="36">
        <f>IF(VLOOKUP(A1771,'Fr QV 2010-2016'!$A$1:$M$2587,12,FALSE)="#SAKNAS!",0,VLOOKUP(A1771,'Fr QV 2010-2016'!$A$1:$M$2587,12,FALSE))</f>
        <v>42</v>
      </c>
      <c r="M1771" s="36">
        <f>IF(VLOOKUP(A1771,'Fr QV 2010-2016'!$A$1:$M$2587,13,FALSE)="#SAKNAS!",0,VLOOKUP(A1771,'Fr QV 2010-2016'!$A$1:$M$2587,13,FALSE))</f>
        <v>46</v>
      </c>
      <c r="N1771" s="36">
        <f>IF(VLOOKUP(A1771,'Fr QV 2017'!$A$1:$F$2587,6,FALSE)="#SAKNAS!",0,VLOOKUP(A1771,'Fr QV 2017'!$A$1:$F$2587,6,FALSE))</f>
        <v>40</v>
      </c>
      <c r="O1771" s="36">
        <f>IF(VLOOKUP(A1771,'Fr QV 2018'!$A$1:$M$2587,6,FALSE)="#SAKNAS!",0,VLOOKUP(A1771,'Fr QV 2018'!$A$1:$M$2587,6,FALSE))</f>
        <v>25</v>
      </c>
      <c r="P1771" s="36">
        <f>IF(VLOOKUP(A1771,'Fr QV 2019'!$A$1:$M$2587,6,FALSE)="#SAKNAS!",0,VLOOKUP(A1771,'Fr QV 2019'!$A$1:$M$2587,6,FALSE))</f>
        <v>19</v>
      </c>
      <c r="Q1771" s="36">
        <f>IF(VLOOKUP(A1771,'Fr QV 2020'!$A$1:$M$2587,6,FALSE)="#SAKNAS!",0,VLOOKUP(A1771,'Fr QV 2020'!$A$1:$M$2587,6,FALSE))</f>
        <v>34</v>
      </c>
      <c r="R1771" s="36">
        <f>IF(VLOOKUP(A1771,'Fr QV 2021'!$A$1:$M$2587,6,FALSE)="#SAKNAS!",0,VLOOKUP(A1771,'Fr QV 2021'!$A$1:$M$2587,6,FALSE))</f>
        <v>34</v>
      </c>
      <c r="S1771" s="36">
        <f>IF(VLOOKUP(A1771,'FR QV 2022'!$A$1:$M$2587,6,FALSE)="#SAKNAS!",0,VLOOKUP(A1771,'FR QV 2022'!$A$1:$M$2587,6,FALSE))</f>
        <v>35</v>
      </c>
      <c r="T1771" s="36">
        <f>IF(VLOOKUP($A1771,'FR QV 2023'!$A$1:$M$2587,6,FALSE)="#SAKNAS!",0,VLOOKUP($A1771,'FR QV 2023'!$A$1:$M$2587,6,FALSE))</f>
        <v>30</v>
      </c>
      <c r="U1771" s="36">
        <f>IF(VLOOKUP($A1771,'FR QV 2024'!$A$1:$M$2587,6,FALSE)="#SAKNAS!",0,VLOOKUP($A1771,'FR QV 2024'!$A$1:$M$2587,6,FALSE))</f>
        <v>13</v>
      </c>
    </row>
    <row r="1772" spans="1:21" s="12" customFormat="1" x14ac:dyDescent="0.2">
      <c r="A1772" s="26" t="str">
        <f t="shared" si="27"/>
        <v>0840083J01MA06</v>
      </c>
      <c r="B1772" s="12" t="str">
        <f>VLOOKUP(C1772,'Akodens FV'!$A$1:$B$2003,2,FALSE)</f>
        <v>Hälsoval</v>
      </c>
      <c r="C1772" s="27" t="s">
        <v>42</v>
      </c>
      <c r="D1772" s="28" t="s">
        <v>165</v>
      </c>
      <c r="E1772" s="27" t="s">
        <v>256</v>
      </c>
      <c r="F1772" s="28" t="s">
        <v>366</v>
      </c>
      <c r="G1772" s="36">
        <f>IF(VLOOKUP(A1772,'Fr QV 2010-2016'!$A$1:$M$2587,7,FALSE)="#SAKNAS!",0,VLOOKUP(A1772,'Fr QV 2010-2016'!$A$1:$M$2587,7,FALSE))</f>
        <v>1</v>
      </c>
      <c r="H1772" s="36">
        <f>IF(VLOOKUP(A1772,'Fr QV 2010-2016'!$A$1:$M$2587,8,FALSE)="#SAKNAS!",0,VLOOKUP(A1772,'Fr QV 2010-2016'!$A$1:$M$2587,8,FALSE))</f>
        <v>0</v>
      </c>
      <c r="I1772" s="36">
        <f>IF(VLOOKUP(A1772,'Fr QV 2010-2016'!$A$1:$M$2587,9,FALSE)="#SAKNAS!",0,VLOOKUP(A1772,'Fr QV 2010-2016'!$A$1:$M$2587,9,FALSE))</f>
        <v>0</v>
      </c>
      <c r="J1772" s="36">
        <f>IF(VLOOKUP(A1772,'Fr QV 2010-2016'!$A$1:$M$2587,10,FALSE)="#SAKNAS!",0,VLOOKUP(A1772,'Fr QV 2010-2016'!$A$1:$M$2587,10,FALSE))</f>
        <v>2</v>
      </c>
      <c r="K1772" s="36">
        <f>IF(VLOOKUP(A1772,'Fr QV 2010-2016'!$A$1:$M$2587,11,FALSE)="#SAKNAS!",0,VLOOKUP(A1772,'Fr QV 2010-2016'!$A$1:$M$2587,11,FALSE))</f>
        <v>0</v>
      </c>
      <c r="L1772" s="36">
        <f>IF(VLOOKUP(A1772,'Fr QV 2010-2016'!$A$1:$M$2587,12,FALSE)="#SAKNAS!",0,VLOOKUP(A1772,'Fr QV 2010-2016'!$A$1:$M$2587,12,FALSE))</f>
        <v>0</v>
      </c>
      <c r="M1772" s="36">
        <f>IF(VLOOKUP(A1772,'Fr QV 2010-2016'!$A$1:$M$2587,13,FALSE)="#SAKNAS!",0,VLOOKUP(A1772,'Fr QV 2010-2016'!$A$1:$M$2587,13,FALSE))</f>
        <v>0</v>
      </c>
      <c r="N1772" s="36">
        <v>0</v>
      </c>
      <c r="O1772" s="36">
        <v>0</v>
      </c>
      <c r="P1772" s="36">
        <v>0</v>
      </c>
      <c r="Q1772" s="36">
        <v>0</v>
      </c>
      <c r="R1772" s="36"/>
      <c r="S1772" s="36">
        <v>0</v>
      </c>
      <c r="T1772" s="36">
        <v>0</v>
      </c>
      <c r="U1772" s="36"/>
    </row>
    <row r="1773" spans="1:21" s="12" customFormat="1" x14ac:dyDescent="0.2">
      <c r="A1773" s="26" t="str">
        <f t="shared" si="27"/>
        <v>0840083J01MA12</v>
      </c>
      <c r="B1773" s="12" t="str">
        <f>VLOOKUP(C1773,'Akodens FV'!$A$1:$B$2003,2,FALSE)</f>
        <v>Hälsoval</v>
      </c>
      <c r="C1773" s="27" t="s">
        <v>42</v>
      </c>
      <c r="D1773" s="28" t="s">
        <v>165</v>
      </c>
      <c r="E1773" s="27" t="s">
        <v>265</v>
      </c>
      <c r="F1773" s="28" t="s">
        <v>379</v>
      </c>
      <c r="G1773" s="36">
        <f>IF(VLOOKUP(A1773,'Fr QV 2010-2016'!$A$1:$M$2587,7,FALSE)="#SAKNAS!",0,VLOOKUP(A1773,'Fr QV 2010-2016'!$A$1:$M$2587,7,FALSE))</f>
        <v>0</v>
      </c>
      <c r="H1773" s="36">
        <f>IF(VLOOKUP(A1773,'Fr QV 2010-2016'!$A$1:$M$2587,8,FALSE)="#SAKNAS!",0,VLOOKUP(A1773,'Fr QV 2010-2016'!$A$1:$M$2587,8,FALSE))</f>
        <v>0</v>
      </c>
      <c r="I1773" s="36">
        <f>IF(VLOOKUP(A1773,'Fr QV 2010-2016'!$A$1:$M$2587,9,FALSE)="#SAKNAS!",0,VLOOKUP(A1773,'Fr QV 2010-2016'!$A$1:$M$2587,9,FALSE))</f>
        <v>0</v>
      </c>
      <c r="J1773" s="36">
        <f>IF(VLOOKUP(A1773,'Fr QV 2010-2016'!$A$1:$M$2587,10,FALSE)="#SAKNAS!",0,VLOOKUP(A1773,'Fr QV 2010-2016'!$A$1:$M$2587,10,FALSE))</f>
        <v>0</v>
      </c>
      <c r="K1773" s="36">
        <f>IF(VLOOKUP(A1773,'Fr QV 2010-2016'!$A$1:$M$2587,11,FALSE)="#SAKNAS!",0,VLOOKUP(A1773,'Fr QV 2010-2016'!$A$1:$M$2587,11,FALSE))</f>
        <v>0</v>
      </c>
      <c r="L1773" s="36">
        <f>IF(VLOOKUP(A1773,'Fr QV 2010-2016'!$A$1:$M$2587,12,FALSE)="#SAKNAS!",0,VLOOKUP(A1773,'Fr QV 2010-2016'!$A$1:$M$2587,12,FALSE))</f>
        <v>0</v>
      </c>
      <c r="M1773" s="36">
        <f>IF(VLOOKUP(A1773,'Fr QV 2010-2016'!$A$1:$M$2587,13,FALSE)="#SAKNAS!",0,VLOOKUP(A1773,'Fr QV 2010-2016'!$A$1:$M$2587,13,FALSE))</f>
        <v>1</v>
      </c>
      <c r="N1773" s="36">
        <v>0</v>
      </c>
      <c r="O1773" s="36">
        <v>0</v>
      </c>
      <c r="P1773" s="36">
        <v>0</v>
      </c>
      <c r="Q1773" s="36">
        <v>0</v>
      </c>
      <c r="R1773" s="36"/>
      <c r="S1773" s="36">
        <v>0</v>
      </c>
      <c r="T1773" s="36">
        <v>0</v>
      </c>
      <c r="U1773" s="36"/>
    </row>
    <row r="1774" spans="1:21" s="12" customFormat="1" x14ac:dyDescent="0.2">
      <c r="A1774" s="26" t="str">
        <f t="shared" si="27"/>
        <v>0840083J01MA14</v>
      </c>
      <c r="B1774" s="12" t="str">
        <f>VLOOKUP(C1774,'Akodens FV'!$A$1:$B$2003,2,FALSE)</f>
        <v>Hälsoval</v>
      </c>
      <c r="C1774" s="27" t="s">
        <v>42</v>
      </c>
      <c r="D1774" s="28" t="s">
        <v>165</v>
      </c>
      <c r="E1774" s="27" t="s">
        <v>272</v>
      </c>
      <c r="F1774" s="28" t="s">
        <v>386</v>
      </c>
      <c r="G1774" s="36">
        <f>IF(VLOOKUP(A1774,'Fr QV 2010-2016'!$A$1:$M$2587,7,FALSE)="#SAKNAS!",0,VLOOKUP(A1774,'Fr QV 2010-2016'!$A$1:$M$2587,7,FALSE))</f>
        <v>0</v>
      </c>
      <c r="H1774" s="36">
        <f>IF(VLOOKUP(A1774,'Fr QV 2010-2016'!$A$1:$M$2587,8,FALSE)="#SAKNAS!",0,VLOOKUP(A1774,'Fr QV 2010-2016'!$A$1:$M$2587,8,FALSE))</f>
        <v>0</v>
      </c>
      <c r="I1774" s="36">
        <f>IF(VLOOKUP(A1774,'Fr QV 2010-2016'!$A$1:$M$2587,9,FALSE)="#SAKNAS!",0,VLOOKUP(A1774,'Fr QV 2010-2016'!$A$1:$M$2587,9,FALSE))</f>
        <v>0</v>
      </c>
      <c r="J1774" s="36">
        <f>IF(VLOOKUP(A1774,'Fr QV 2010-2016'!$A$1:$M$2587,10,FALSE)="#SAKNAS!",0,VLOOKUP(A1774,'Fr QV 2010-2016'!$A$1:$M$2587,10,FALSE))</f>
        <v>0</v>
      </c>
      <c r="K1774" s="36">
        <f>IF(VLOOKUP(A1774,'Fr QV 2010-2016'!$A$1:$M$2587,11,FALSE)="#SAKNAS!",0,VLOOKUP(A1774,'Fr QV 2010-2016'!$A$1:$M$2587,11,FALSE))</f>
        <v>0</v>
      </c>
      <c r="L1774" s="36">
        <f>IF(VLOOKUP(A1774,'Fr QV 2010-2016'!$A$1:$M$2587,12,FALSE)="#SAKNAS!",0,VLOOKUP(A1774,'Fr QV 2010-2016'!$A$1:$M$2587,12,FALSE))</f>
        <v>1</v>
      </c>
      <c r="M1774" s="36">
        <f>IF(VLOOKUP(A1774,'Fr QV 2010-2016'!$A$1:$M$2587,13,FALSE)="#SAKNAS!",0,VLOOKUP(A1774,'Fr QV 2010-2016'!$A$1:$M$2587,13,FALSE))</f>
        <v>0</v>
      </c>
      <c r="N1774" s="36">
        <v>0</v>
      </c>
      <c r="O1774" s="36">
        <v>0</v>
      </c>
      <c r="P1774" s="36">
        <v>0</v>
      </c>
      <c r="Q1774" s="36">
        <v>0</v>
      </c>
      <c r="R1774" s="36"/>
      <c r="S1774" s="36">
        <v>0</v>
      </c>
      <c r="T1774" s="36">
        <v>0</v>
      </c>
      <c r="U1774" s="36"/>
    </row>
    <row r="1775" spans="1:21" s="12" customFormat="1" x14ac:dyDescent="0.2">
      <c r="A1775" s="26" t="str">
        <f t="shared" si="27"/>
        <v>0840083J01XC01</v>
      </c>
      <c r="B1775" s="12" t="str">
        <f>VLOOKUP(C1775,'Akodens FV'!$A$1:$B$2003,2,FALSE)</f>
        <v>Hälsoval</v>
      </c>
      <c r="C1775" s="27" t="s">
        <v>42</v>
      </c>
      <c r="D1775" s="28" t="s">
        <v>165</v>
      </c>
      <c r="E1775" s="27" t="s">
        <v>266</v>
      </c>
      <c r="F1775" s="28" t="s">
        <v>360</v>
      </c>
      <c r="G1775" s="36">
        <f>IF(VLOOKUP(A1775,'Fr QV 2010-2016'!$A$1:$M$2587,7,FALSE)="#SAKNAS!",0,VLOOKUP(A1775,'Fr QV 2010-2016'!$A$1:$M$2587,7,FALSE))</f>
        <v>1</v>
      </c>
      <c r="H1775" s="36">
        <f>IF(VLOOKUP(A1775,'Fr QV 2010-2016'!$A$1:$M$2587,8,FALSE)="#SAKNAS!",0,VLOOKUP(A1775,'Fr QV 2010-2016'!$A$1:$M$2587,8,FALSE))</f>
        <v>0</v>
      </c>
      <c r="I1775" s="36">
        <f>IF(VLOOKUP(A1775,'Fr QV 2010-2016'!$A$1:$M$2587,9,FALSE)="#SAKNAS!",0,VLOOKUP(A1775,'Fr QV 2010-2016'!$A$1:$M$2587,9,FALSE))</f>
        <v>0</v>
      </c>
      <c r="J1775" s="36">
        <f>IF(VLOOKUP(A1775,'Fr QV 2010-2016'!$A$1:$M$2587,10,FALSE)="#SAKNAS!",0,VLOOKUP(A1775,'Fr QV 2010-2016'!$A$1:$M$2587,10,FALSE))</f>
        <v>0</v>
      </c>
      <c r="K1775" s="36">
        <f>IF(VLOOKUP(A1775,'Fr QV 2010-2016'!$A$1:$M$2587,11,FALSE)="#SAKNAS!",0,VLOOKUP(A1775,'Fr QV 2010-2016'!$A$1:$M$2587,11,FALSE))</f>
        <v>0</v>
      </c>
      <c r="L1775" s="36">
        <f>IF(VLOOKUP(A1775,'Fr QV 2010-2016'!$A$1:$M$2587,12,FALSE)="#SAKNAS!",0,VLOOKUP(A1775,'Fr QV 2010-2016'!$A$1:$M$2587,12,FALSE))</f>
        <v>0</v>
      </c>
      <c r="M1775" s="36">
        <f>IF(VLOOKUP(A1775,'Fr QV 2010-2016'!$A$1:$M$2587,13,FALSE)="#SAKNAS!",0,VLOOKUP(A1775,'Fr QV 2010-2016'!$A$1:$M$2587,13,FALSE))</f>
        <v>0</v>
      </c>
      <c r="N1775" s="36">
        <v>0</v>
      </c>
      <c r="O1775" s="36">
        <v>0</v>
      </c>
      <c r="P1775" s="36">
        <v>0</v>
      </c>
      <c r="Q1775" s="36">
        <v>0</v>
      </c>
      <c r="R1775" s="36"/>
      <c r="S1775" s="36">
        <v>0</v>
      </c>
      <c r="T1775" s="36">
        <v>0</v>
      </c>
      <c r="U1775" s="36"/>
    </row>
    <row r="1776" spans="1:21" s="12" customFormat="1" x14ac:dyDescent="0.2">
      <c r="A1776" s="26" t="str">
        <f t="shared" si="27"/>
        <v>0840083J01XE01</v>
      </c>
      <c r="B1776" s="12" t="str">
        <f>VLOOKUP(C1776,'Akodens FV'!$A$1:$B$2003,2,FALSE)</f>
        <v>Hälsoval</v>
      </c>
      <c r="C1776" s="27" t="s">
        <v>42</v>
      </c>
      <c r="D1776" s="28" t="s">
        <v>165</v>
      </c>
      <c r="E1776" s="27" t="s">
        <v>255</v>
      </c>
      <c r="F1776" s="28" t="s">
        <v>361</v>
      </c>
      <c r="G1776" s="36">
        <f>IF(VLOOKUP(A1776,'Fr QV 2010-2016'!$A$1:$M$2587,7,FALSE)="#SAKNAS!",0,VLOOKUP(A1776,'Fr QV 2010-2016'!$A$1:$M$2587,7,FALSE))</f>
        <v>45</v>
      </c>
      <c r="H1776" s="36">
        <f>IF(VLOOKUP(A1776,'Fr QV 2010-2016'!$A$1:$M$2587,8,FALSE)="#SAKNAS!",0,VLOOKUP(A1776,'Fr QV 2010-2016'!$A$1:$M$2587,8,FALSE))</f>
        <v>65</v>
      </c>
      <c r="I1776" s="36">
        <f>IF(VLOOKUP(A1776,'Fr QV 2010-2016'!$A$1:$M$2587,9,FALSE)="#SAKNAS!",0,VLOOKUP(A1776,'Fr QV 2010-2016'!$A$1:$M$2587,9,FALSE))</f>
        <v>55</v>
      </c>
      <c r="J1776" s="36">
        <f>IF(VLOOKUP(A1776,'Fr QV 2010-2016'!$A$1:$M$2587,10,FALSE)="#SAKNAS!",0,VLOOKUP(A1776,'Fr QV 2010-2016'!$A$1:$M$2587,10,FALSE))</f>
        <v>62</v>
      </c>
      <c r="K1776" s="36">
        <f>IF(VLOOKUP(A1776,'Fr QV 2010-2016'!$A$1:$M$2587,11,FALSE)="#SAKNAS!",0,VLOOKUP(A1776,'Fr QV 2010-2016'!$A$1:$M$2587,11,FALSE))</f>
        <v>72</v>
      </c>
      <c r="L1776" s="36">
        <f>IF(VLOOKUP(A1776,'Fr QV 2010-2016'!$A$1:$M$2587,12,FALSE)="#SAKNAS!",0,VLOOKUP(A1776,'Fr QV 2010-2016'!$A$1:$M$2587,12,FALSE))</f>
        <v>42</v>
      </c>
      <c r="M1776" s="36">
        <f>IF(VLOOKUP(A1776,'Fr QV 2010-2016'!$A$1:$M$2587,13,FALSE)="#SAKNAS!",0,VLOOKUP(A1776,'Fr QV 2010-2016'!$A$1:$M$2587,13,FALSE))</f>
        <v>38</v>
      </c>
      <c r="N1776" s="36">
        <f>IF(VLOOKUP(A1776,'Fr QV 2017'!$A$1:$F$2587,6,FALSE)="#SAKNAS!",0,VLOOKUP(A1776,'Fr QV 2017'!$A$1:$F$2587,6,FALSE))</f>
        <v>59</v>
      </c>
      <c r="O1776" s="36">
        <f>IF(VLOOKUP(A1776,'Fr QV 2018'!$A$1:$M$2587,6,FALSE)="#SAKNAS!",0,VLOOKUP(A1776,'Fr QV 2018'!$A$1:$M$2587,6,FALSE))</f>
        <v>53</v>
      </c>
      <c r="P1776" s="36">
        <f>IF(VLOOKUP(A1776,'Fr QV 2019'!$A$1:$M$2587,6,FALSE)="#SAKNAS!",0,VLOOKUP(A1776,'Fr QV 2019'!$A$1:$M$2587,6,FALSE))</f>
        <v>72</v>
      </c>
      <c r="Q1776" s="36">
        <f>IF(VLOOKUP(A1776,'Fr QV 2020'!$A$1:$M$2587,6,FALSE)="#SAKNAS!",0,VLOOKUP(A1776,'Fr QV 2020'!$A$1:$M$2587,6,FALSE))</f>
        <v>73</v>
      </c>
      <c r="R1776" s="36">
        <f>IF(VLOOKUP(A1776,'Fr QV 2021'!$A$1:$M$2587,6,FALSE)="#SAKNAS!",0,VLOOKUP(A1776,'Fr QV 2021'!$A$1:$M$2587,6,FALSE))</f>
        <v>87</v>
      </c>
      <c r="S1776" s="36">
        <f>IF(VLOOKUP(A1776,'FR QV 2022'!$A$1:$M$2587,6,FALSE)="#SAKNAS!",0,VLOOKUP(A1776,'FR QV 2022'!$A$1:$M$2587,6,FALSE))</f>
        <v>92</v>
      </c>
      <c r="T1776" s="36">
        <f>IF(VLOOKUP($A1776,'FR QV 2023'!$A$1:$M$2587,6,FALSE)="#SAKNAS!",0,VLOOKUP($A1776,'FR QV 2023'!$A$1:$M$2587,6,FALSE))</f>
        <v>72</v>
      </c>
      <c r="U1776" s="36">
        <f>IF(VLOOKUP($A1776,'FR QV 2024'!$A$1:$M$2587,6,FALSE)="#SAKNAS!",0,VLOOKUP($A1776,'FR QV 2024'!$A$1:$M$2587,6,FALSE))</f>
        <v>75</v>
      </c>
    </row>
    <row r="1777" spans="1:21" s="12" customFormat="1" x14ac:dyDescent="0.2">
      <c r="A1777" s="26" t="str">
        <f t="shared" si="27"/>
        <v>0840083J01XX08</v>
      </c>
      <c r="B1777" s="12" t="str">
        <f>VLOOKUP(C1777,'Akodens FV'!$A$1:$B$2003,2,FALSE)</f>
        <v>Hälsoval</v>
      </c>
      <c r="C1777" s="27" t="s">
        <v>42</v>
      </c>
      <c r="D1777" s="28" t="s">
        <v>165</v>
      </c>
      <c r="E1777" s="27" t="s">
        <v>274</v>
      </c>
      <c r="F1777" s="28" t="s">
        <v>420</v>
      </c>
      <c r="G1777" s="36">
        <f>IF(VLOOKUP(A1777,'Fr QV 2010-2016'!$A$1:$M$2587,7,FALSE)="#SAKNAS!",0,VLOOKUP(A1777,'Fr QV 2010-2016'!$A$1:$M$2587,7,FALSE))</f>
        <v>0</v>
      </c>
      <c r="H1777" s="36">
        <f>IF(VLOOKUP(A1777,'Fr QV 2010-2016'!$A$1:$M$2587,8,FALSE)="#SAKNAS!",0,VLOOKUP(A1777,'Fr QV 2010-2016'!$A$1:$M$2587,8,FALSE))</f>
        <v>0</v>
      </c>
      <c r="I1777" s="36">
        <f>IF(VLOOKUP(A1777,'Fr QV 2010-2016'!$A$1:$M$2587,9,FALSE)="#SAKNAS!",0,VLOOKUP(A1777,'Fr QV 2010-2016'!$A$1:$M$2587,9,FALSE))</f>
        <v>0</v>
      </c>
      <c r="J1777" s="36">
        <f>IF(VLOOKUP(A1777,'Fr QV 2010-2016'!$A$1:$M$2587,10,FALSE)="#SAKNAS!",0,VLOOKUP(A1777,'Fr QV 2010-2016'!$A$1:$M$2587,10,FALSE))</f>
        <v>0</v>
      </c>
      <c r="K1777" s="36">
        <f>IF(VLOOKUP(A1777,'Fr QV 2010-2016'!$A$1:$M$2587,11,FALSE)="#SAKNAS!",0,VLOOKUP(A1777,'Fr QV 2010-2016'!$A$1:$M$2587,11,FALSE))</f>
        <v>0</v>
      </c>
      <c r="L1777" s="36">
        <f>IF(VLOOKUP(A1777,'Fr QV 2010-2016'!$A$1:$M$2587,12,FALSE)="#SAKNAS!",0,VLOOKUP(A1777,'Fr QV 2010-2016'!$A$1:$M$2587,12,FALSE))</f>
        <v>0</v>
      </c>
      <c r="M1777" s="36">
        <f>IF(VLOOKUP(A1777,'Fr QV 2010-2016'!$A$1:$M$2587,13,FALSE)="#SAKNAS!",0,VLOOKUP(A1777,'Fr QV 2010-2016'!$A$1:$M$2587,13,FALSE))</f>
        <v>1</v>
      </c>
      <c r="N1777" s="36">
        <v>0</v>
      </c>
      <c r="O1777" s="36">
        <v>0</v>
      </c>
      <c r="P1777" s="36">
        <v>0</v>
      </c>
      <c r="Q1777" s="36">
        <v>0</v>
      </c>
      <c r="R1777" s="36"/>
      <c r="S1777" s="36">
        <v>0</v>
      </c>
      <c r="T1777" s="36">
        <v>0</v>
      </c>
      <c r="U1777" s="36"/>
    </row>
    <row r="1778" spans="1:21" s="12" customFormat="1" x14ac:dyDescent="0.2">
      <c r="A1778" s="26" t="str">
        <f t="shared" si="27"/>
        <v>0840085J01AA02</v>
      </c>
      <c r="B1778" s="12" t="str">
        <f>VLOOKUP(C1778,'Akodens FV'!$A$1:$B$2003,2,FALSE)</f>
        <v>Hälsoval</v>
      </c>
      <c r="C1778" s="27" t="s">
        <v>28</v>
      </c>
      <c r="D1778" s="28" t="s">
        <v>151</v>
      </c>
      <c r="E1778" s="27" t="s">
        <v>249</v>
      </c>
      <c r="F1778" s="28" t="s">
        <v>348</v>
      </c>
      <c r="G1778" s="36">
        <f>IF(VLOOKUP(A1778,'Fr QV 2010-2016'!$A$1:$M$2587,7,FALSE)="#SAKNAS!",0,VLOOKUP(A1778,'Fr QV 2010-2016'!$A$1:$M$2587,7,FALSE))</f>
        <v>147</v>
      </c>
      <c r="H1778" s="36">
        <f>IF(VLOOKUP(A1778,'Fr QV 2010-2016'!$A$1:$M$2587,8,FALSE)="#SAKNAS!",0,VLOOKUP(A1778,'Fr QV 2010-2016'!$A$1:$M$2587,8,FALSE))</f>
        <v>130</v>
      </c>
      <c r="I1778" s="36">
        <f>IF(VLOOKUP(A1778,'Fr QV 2010-2016'!$A$1:$M$2587,9,FALSE)="#SAKNAS!",0,VLOOKUP(A1778,'Fr QV 2010-2016'!$A$1:$M$2587,9,FALSE))</f>
        <v>157</v>
      </c>
      <c r="J1778" s="36">
        <f>IF(VLOOKUP(A1778,'Fr QV 2010-2016'!$A$1:$M$2587,10,FALSE)="#SAKNAS!",0,VLOOKUP(A1778,'Fr QV 2010-2016'!$A$1:$M$2587,10,FALSE))</f>
        <v>136</v>
      </c>
      <c r="K1778" s="36">
        <f>IF(VLOOKUP(A1778,'Fr QV 2010-2016'!$A$1:$M$2587,11,FALSE)="#SAKNAS!",0,VLOOKUP(A1778,'Fr QV 2010-2016'!$A$1:$M$2587,11,FALSE))</f>
        <v>139</v>
      </c>
      <c r="L1778" s="36">
        <f>IF(VLOOKUP(A1778,'Fr QV 2010-2016'!$A$1:$M$2587,12,FALSE)="#SAKNAS!",0,VLOOKUP(A1778,'Fr QV 2010-2016'!$A$1:$M$2587,12,FALSE))</f>
        <v>146</v>
      </c>
      <c r="M1778" s="36">
        <f>IF(VLOOKUP(A1778,'Fr QV 2010-2016'!$A$1:$M$2587,13,FALSE)="#SAKNAS!",0,VLOOKUP(A1778,'Fr QV 2010-2016'!$A$1:$M$2587,13,FALSE))</f>
        <v>103</v>
      </c>
      <c r="N1778" s="36">
        <f>IF(VLOOKUP(A1778,'Fr QV 2017'!$A$1:$F$2587,6,FALSE)="#SAKNAS!",0,VLOOKUP(A1778,'Fr QV 2017'!$A$1:$F$2587,6,FALSE))</f>
        <v>100</v>
      </c>
      <c r="O1778" s="36">
        <f>IF(VLOOKUP(A1778,'Fr QV 2018'!$A$1:$M$2587,6,FALSE)="#SAKNAS!",0,VLOOKUP(A1778,'Fr QV 2018'!$A$1:$M$2587,6,FALSE))</f>
        <v>52</v>
      </c>
      <c r="P1778" s="36">
        <f>IF(VLOOKUP(A1778,'Fr QV 2019'!$A$1:$M$2587,6,FALSE)="#SAKNAS!",0,VLOOKUP(A1778,'Fr QV 2019'!$A$1:$M$2587,6,FALSE))</f>
        <v>43</v>
      </c>
      <c r="Q1778" s="36">
        <f>IF(VLOOKUP(A1778,'Fr QV 2020'!$A$1:$M$2587,6,FALSE)="#SAKNAS!",0,VLOOKUP(A1778,'Fr QV 2020'!$A$1:$M$2587,6,FALSE))</f>
        <v>45</v>
      </c>
      <c r="R1778" s="36">
        <f>IF(VLOOKUP(A1778,'Fr QV 2021'!$A$1:$M$2587,6,FALSE)="#SAKNAS!",0,VLOOKUP(A1778,'Fr QV 2021'!$A$1:$M$2587,6,FALSE))</f>
        <v>27</v>
      </c>
      <c r="S1778" s="36">
        <f>IF(VLOOKUP(A1778,'FR QV 2022'!$A$1:$M$2587,6,FALSE)="#SAKNAS!",0,VLOOKUP(A1778,'FR QV 2022'!$A$1:$M$2587,6,FALSE))</f>
        <v>34</v>
      </c>
      <c r="T1778" s="36">
        <f>IF(VLOOKUP($A1778,'FR QV 2023'!$A$1:$M$2587,6,FALSE)="#SAKNAS!",0,VLOOKUP($A1778,'FR QV 2023'!$A$1:$M$2587,6,FALSE))</f>
        <v>44</v>
      </c>
      <c r="U1778" s="36">
        <f>IF(VLOOKUP($A1778,'FR QV 2024'!$A$1:$M$2587,6,FALSE)="#SAKNAS!",0,VLOOKUP($A1778,'FR QV 2024'!$A$1:$M$2587,6,FALSE))</f>
        <v>94</v>
      </c>
    </row>
    <row r="1779" spans="1:21" s="12" customFormat="1" x14ac:dyDescent="0.2">
      <c r="A1779" s="26" t="str">
        <f t="shared" si="27"/>
        <v>0840085J01AA04</v>
      </c>
      <c r="B1779" s="12" t="str">
        <f>VLOOKUP(C1779,'Akodens FV'!$A$1:$B$2003,2,FALSE)</f>
        <v>Hälsoval</v>
      </c>
      <c r="C1779" s="27" t="s">
        <v>28</v>
      </c>
      <c r="D1779" s="28" t="s">
        <v>151</v>
      </c>
      <c r="E1779" s="27" t="s">
        <v>264</v>
      </c>
      <c r="F1779" s="28" t="s">
        <v>349</v>
      </c>
      <c r="G1779" s="36">
        <f>IF(VLOOKUP(A1779,'Fr QV 2010-2016'!$A$1:$M$2587,7,FALSE)="#SAKNAS!",0,VLOOKUP(A1779,'Fr QV 2010-2016'!$A$1:$M$2587,7,FALSE))</f>
        <v>13</v>
      </c>
      <c r="H1779" s="36">
        <f>IF(VLOOKUP(A1779,'Fr QV 2010-2016'!$A$1:$M$2587,8,FALSE)="#SAKNAS!",0,VLOOKUP(A1779,'Fr QV 2010-2016'!$A$1:$M$2587,8,FALSE))</f>
        <v>9</v>
      </c>
      <c r="I1779" s="36">
        <f>IF(VLOOKUP(A1779,'Fr QV 2010-2016'!$A$1:$M$2587,9,FALSE)="#SAKNAS!",0,VLOOKUP(A1779,'Fr QV 2010-2016'!$A$1:$M$2587,9,FALSE))</f>
        <v>2</v>
      </c>
      <c r="J1779" s="36">
        <f>IF(VLOOKUP(A1779,'Fr QV 2010-2016'!$A$1:$M$2587,10,FALSE)="#SAKNAS!",0,VLOOKUP(A1779,'Fr QV 2010-2016'!$A$1:$M$2587,10,FALSE))</f>
        <v>10</v>
      </c>
      <c r="K1779" s="36">
        <f>IF(VLOOKUP(A1779,'Fr QV 2010-2016'!$A$1:$M$2587,11,FALSE)="#SAKNAS!",0,VLOOKUP(A1779,'Fr QV 2010-2016'!$A$1:$M$2587,11,FALSE))</f>
        <v>14</v>
      </c>
      <c r="L1779" s="36">
        <f>IF(VLOOKUP(A1779,'Fr QV 2010-2016'!$A$1:$M$2587,12,FALSE)="#SAKNAS!",0,VLOOKUP(A1779,'Fr QV 2010-2016'!$A$1:$M$2587,12,FALSE))</f>
        <v>15</v>
      </c>
      <c r="M1779" s="36">
        <f>IF(VLOOKUP(A1779,'Fr QV 2010-2016'!$A$1:$M$2587,13,FALSE)="#SAKNAS!",0,VLOOKUP(A1779,'Fr QV 2010-2016'!$A$1:$M$2587,13,FALSE))</f>
        <v>14</v>
      </c>
      <c r="N1779" s="36">
        <f>IF(VLOOKUP(A1779,'Fr QV 2017'!$A$1:$F$2587,6,FALSE)="#SAKNAS!",0,VLOOKUP(A1779,'Fr QV 2017'!$A$1:$F$2587,6,FALSE))</f>
        <v>13</v>
      </c>
      <c r="O1779" s="36">
        <f>IF(VLOOKUP(A1779,'Fr QV 2018'!$A$1:$M$2587,6,FALSE)="#SAKNAS!",0,VLOOKUP(A1779,'Fr QV 2018'!$A$1:$M$2587,6,FALSE))</f>
        <v>13</v>
      </c>
      <c r="P1779" s="36">
        <f>IF(VLOOKUP(A1779,'Fr QV 2019'!$A$1:$M$2587,6,FALSE)="#SAKNAS!",0,VLOOKUP(A1779,'Fr QV 2019'!$A$1:$M$2587,6,FALSE))</f>
        <v>12</v>
      </c>
      <c r="Q1779" s="36">
        <f>IF(VLOOKUP(A1779,'Fr QV 2020'!$A$1:$M$2587,6,FALSE)="#SAKNAS!",0,VLOOKUP(A1779,'Fr QV 2020'!$A$1:$M$2587,6,FALSE))</f>
        <v>6</v>
      </c>
      <c r="R1779" s="36">
        <f>IF(VLOOKUP(A1779,'Fr QV 2021'!$A$1:$M$2587,6,FALSE)="#SAKNAS!",0,VLOOKUP(A1779,'Fr QV 2021'!$A$1:$M$2587,6,FALSE))</f>
        <v>9</v>
      </c>
      <c r="S1779" s="36">
        <f>IF(VLOOKUP(A1779,'FR QV 2022'!$A$1:$M$2587,6,FALSE)="#SAKNAS!",0,VLOOKUP(A1779,'FR QV 2022'!$A$1:$M$2587,6,FALSE))</f>
        <v>3</v>
      </c>
      <c r="T1779" s="36">
        <f>IF(VLOOKUP($A1779,'FR QV 2023'!$A$1:$M$2587,6,FALSE)="#SAKNAS!",0,VLOOKUP($A1779,'FR QV 2023'!$A$1:$M$2587,6,FALSE))</f>
        <v>6</v>
      </c>
      <c r="U1779" s="36">
        <f>IF(VLOOKUP($A1779,'FR QV 2024'!$A$1:$M$2587,6,FALSE)="#SAKNAS!",0,VLOOKUP($A1779,'FR QV 2024'!$A$1:$M$2587,6,FALSE))</f>
        <v>15</v>
      </c>
    </row>
    <row r="1780" spans="1:21" s="12" customFormat="1" x14ac:dyDescent="0.2">
      <c r="A1780" s="26" t="str">
        <f t="shared" si="27"/>
        <v>0840085J01AA06</v>
      </c>
      <c r="B1780" s="12" t="str">
        <f>VLOOKUP(C1780,'Akodens FV'!$A$1:$B$2003,2,FALSE)</f>
        <v>Hälsoval</v>
      </c>
      <c r="C1780" s="27" t="s">
        <v>28</v>
      </c>
      <c r="D1780" s="28" t="s">
        <v>151</v>
      </c>
      <c r="E1780" s="27" t="s">
        <v>271</v>
      </c>
      <c r="F1780" s="28" t="s">
        <v>370</v>
      </c>
      <c r="G1780" s="36">
        <f>IF(VLOOKUP(A1780,'Fr QV 2010-2016'!$A$1:$M$2587,7,FALSE)="#SAKNAS!",0,VLOOKUP(A1780,'Fr QV 2010-2016'!$A$1:$M$2587,7,FALSE))</f>
        <v>4</v>
      </c>
      <c r="H1780" s="36">
        <f>IF(VLOOKUP(A1780,'Fr QV 2010-2016'!$A$1:$M$2587,8,FALSE)="#SAKNAS!",0,VLOOKUP(A1780,'Fr QV 2010-2016'!$A$1:$M$2587,8,FALSE))</f>
        <v>1</v>
      </c>
      <c r="I1780" s="36">
        <f>IF(VLOOKUP(A1780,'Fr QV 2010-2016'!$A$1:$M$2587,9,FALSE)="#SAKNAS!",0,VLOOKUP(A1780,'Fr QV 2010-2016'!$A$1:$M$2587,9,FALSE))</f>
        <v>0</v>
      </c>
      <c r="J1780" s="36">
        <f>IF(VLOOKUP(A1780,'Fr QV 2010-2016'!$A$1:$M$2587,10,FALSE)="#SAKNAS!",0,VLOOKUP(A1780,'Fr QV 2010-2016'!$A$1:$M$2587,10,FALSE))</f>
        <v>0</v>
      </c>
      <c r="K1780" s="36">
        <f>IF(VLOOKUP(A1780,'Fr QV 2010-2016'!$A$1:$M$2587,11,FALSE)="#SAKNAS!",0,VLOOKUP(A1780,'Fr QV 2010-2016'!$A$1:$M$2587,11,FALSE))</f>
        <v>0</v>
      </c>
      <c r="L1780" s="36">
        <f>IF(VLOOKUP(A1780,'Fr QV 2010-2016'!$A$1:$M$2587,12,FALSE)="#SAKNAS!",0,VLOOKUP(A1780,'Fr QV 2010-2016'!$A$1:$M$2587,12,FALSE))</f>
        <v>0</v>
      </c>
      <c r="M1780" s="36">
        <f>IF(VLOOKUP(A1780,'Fr QV 2010-2016'!$A$1:$M$2587,13,FALSE)="#SAKNAS!",0,VLOOKUP(A1780,'Fr QV 2010-2016'!$A$1:$M$2587,13,FALSE))</f>
        <v>0</v>
      </c>
      <c r="N1780" s="36">
        <v>0</v>
      </c>
      <c r="O1780" s="36">
        <v>0</v>
      </c>
      <c r="P1780" s="36">
        <v>0</v>
      </c>
      <c r="Q1780" s="36">
        <v>0</v>
      </c>
      <c r="R1780" s="36"/>
      <c r="S1780" s="36">
        <v>0</v>
      </c>
      <c r="T1780" s="36">
        <v>0</v>
      </c>
      <c r="U1780" s="36"/>
    </row>
    <row r="1781" spans="1:21" s="12" customFormat="1" x14ac:dyDescent="0.2">
      <c r="A1781" s="26" t="str">
        <f t="shared" si="27"/>
        <v>0840085J01AA07</v>
      </c>
      <c r="B1781" s="12" t="str">
        <f>VLOOKUP(C1781,'Akodens FV'!$A$1:$B$2003,2,FALSE)</f>
        <v>Hälsoval</v>
      </c>
      <c r="C1781" s="27" t="s">
        <v>28</v>
      </c>
      <c r="D1781" s="28" t="s">
        <v>151</v>
      </c>
      <c r="E1781" s="27" t="s">
        <v>263</v>
      </c>
      <c r="F1781" s="28" t="s">
        <v>363</v>
      </c>
      <c r="G1781" s="36">
        <f>IF(VLOOKUP(A1781,'Fr QV 2010-2016'!$A$1:$M$2587,7,FALSE)="#SAKNAS!",0,VLOOKUP(A1781,'Fr QV 2010-2016'!$A$1:$M$2587,7,FALSE))</f>
        <v>8</v>
      </c>
      <c r="H1781" s="36">
        <f>IF(VLOOKUP(A1781,'Fr QV 2010-2016'!$A$1:$M$2587,8,FALSE)="#SAKNAS!",0,VLOOKUP(A1781,'Fr QV 2010-2016'!$A$1:$M$2587,8,FALSE))</f>
        <v>8</v>
      </c>
      <c r="I1781" s="36">
        <f>IF(VLOOKUP(A1781,'Fr QV 2010-2016'!$A$1:$M$2587,9,FALSE)="#SAKNAS!",0,VLOOKUP(A1781,'Fr QV 2010-2016'!$A$1:$M$2587,9,FALSE))</f>
        <v>8</v>
      </c>
      <c r="J1781" s="36">
        <f>IF(VLOOKUP(A1781,'Fr QV 2010-2016'!$A$1:$M$2587,10,FALSE)="#SAKNAS!",0,VLOOKUP(A1781,'Fr QV 2010-2016'!$A$1:$M$2587,10,FALSE))</f>
        <v>10</v>
      </c>
      <c r="K1781" s="36">
        <f>IF(VLOOKUP(A1781,'Fr QV 2010-2016'!$A$1:$M$2587,11,FALSE)="#SAKNAS!",0,VLOOKUP(A1781,'Fr QV 2010-2016'!$A$1:$M$2587,11,FALSE))</f>
        <v>4</v>
      </c>
      <c r="L1781" s="36">
        <f>IF(VLOOKUP(A1781,'Fr QV 2010-2016'!$A$1:$M$2587,12,FALSE)="#SAKNAS!",0,VLOOKUP(A1781,'Fr QV 2010-2016'!$A$1:$M$2587,12,FALSE))</f>
        <v>3</v>
      </c>
      <c r="M1781" s="36">
        <f>IF(VLOOKUP(A1781,'Fr QV 2010-2016'!$A$1:$M$2587,13,FALSE)="#SAKNAS!",0,VLOOKUP(A1781,'Fr QV 2010-2016'!$A$1:$M$2587,13,FALSE))</f>
        <v>1</v>
      </c>
      <c r="N1781" s="36">
        <f>IF(VLOOKUP(A1781,'Fr QV 2017'!$A$1:$F$2587,6,FALSE)="#SAKNAS!",0,VLOOKUP(A1781,'Fr QV 2017'!$A$1:$F$2587,6,FALSE))</f>
        <v>2</v>
      </c>
      <c r="O1781" s="36">
        <f>IF(VLOOKUP(A1781,'Fr QV 2018'!$A$1:$M$2587,6,FALSE)="#SAKNAS!",0,VLOOKUP(A1781,'Fr QV 2018'!$A$1:$M$2587,6,FALSE))</f>
        <v>2</v>
      </c>
      <c r="P1781" s="36">
        <f>IF(VLOOKUP(A1781,'Fr QV 2019'!$A$1:$M$2587,6,FALSE)="#SAKNAS!",0,VLOOKUP(A1781,'Fr QV 2019'!$A$1:$M$2587,6,FALSE))</f>
        <v>4</v>
      </c>
      <c r="Q1781" s="36">
        <f>IF(VLOOKUP(A1781,'Fr QV 2020'!$A$1:$M$2587,6,FALSE)="#SAKNAS!",0,VLOOKUP(A1781,'Fr QV 2020'!$A$1:$M$2587,6,FALSE))</f>
        <v>2</v>
      </c>
      <c r="R1781" s="36"/>
      <c r="S1781" s="36">
        <f>IF(VLOOKUP(A1781,'FR QV 2022'!$A$1:$M$2587,6,FALSE)="#SAKNAS!",0,VLOOKUP(A1781,'FR QV 2022'!$A$1:$M$2587,6,FALSE))</f>
        <v>3</v>
      </c>
      <c r="T1781" s="36">
        <v>0</v>
      </c>
      <c r="U1781" s="36"/>
    </row>
    <row r="1782" spans="1:21" s="12" customFormat="1" x14ac:dyDescent="0.2">
      <c r="A1782" s="26" t="str">
        <f t="shared" si="27"/>
        <v>0840085J01CA04</v>
      </c>
      <c r="B1782" s="12" t="str">
        <f>VLOOKUP(C1782,'Akodens FV'!$A$1:$B$2003,2,FALSE)</f>
        <v>Hälsoval</v>
      </c>
      <c r="C1782" s="27" t="s">
        <v>28</v>
      </c>
      <c r="D1782" s="28" t="s">
        <v>151</v>
      </c>
      <c r="E1782" s="27" t="s">
        <v>247</v>
      </c>
      <c r="F1782" s="28" t="s">
        <v>350</v>
      </c>
      <c r="G1782" s="36">
        <f>IF(VLOOKUP(A1782,'Fr QV 2010-2016'!$A$1:$M$2587,7,FALSE)="#SAKNAS!",0,VLOOKUP(A1782,'Fr QV 2010-2016'!$A$1:$M$2587,7,FALSE))</f>
        <v>39</v>
      </c>
      <c r="H1782" s="36">
        <f>IF(VLOOKUP(A1782,'Fr QV 2010-2016'!$A$1:$M$2587,8,FALSE)="#SAKNAS!",0,VLOOKUP(A1782,'Fr QV 2010-2016'!$A$1:$M$2587,8,FALSE))</f>
        <v>47</v>
      </c>
      <c r="I1782" s="36">
        <f>IF(VLOOKUP(A1782,'Fr QV 2010-2016'!$A$1:$M$2587,9,FALSE)="#SAKNAS!",0,VLOOKUP(A1782,'Fr QV 2010-2016'!$A$1:$M$2587,9,FALSE))</f>
        <v>46</v>
      </c>
      <c r="J1782" s="36">
        <f>IF(VLOOKUP(A1782,'Fr QV 2010-2016'!$A$1:$M$2587,10,FALSE)="#SAKNAS!",0,VLOOKUP(A1782,'Fr QV 2010-2016'!$A$1:$M$2587,10,FALSE))</f>
        <v>37</v>
      </c>
      <c r="K1782" s="36">
        <f>IF(VLOOKUP(A1782,'Fr QV 2010-2016'!$A$1:$M$2587,11,FALSE)="#SAKNAS!",0,VLOOKUP(A1782,'Fr QV 2010-2016'!$A$1:$M$2587,11,FALSE))</f>
        <v>35</v>
      </c>
      <c r="L1782" s="36">
        <f>IF(VLOOKUP(A1782,'Fr QV 2010-2016'!$A$1:$M$2587,12,FALSE)="#SAKNAS!",0,VLOOKUP(A1782,'Fr QV 2010-2016'!$A$1:$M$2587,12,FALSE))</f>
        <v>41</v>
      </c>
      <c r="M1782" s="36">
        <f>IF(VLOOKUP(A1782,'Fr QV 2010-2016'!$A$1:$M$2587,13,FALSE)="#SAKNAS!",0,VLOOKUP(A1782,'Fr QV 2010-2016'!$A$1:$M$2587,13,FALSE))</f>
        <v>33</v>
      </c>
      <c r="N1782" s="36">
        <f>IF(VLOOKUP(A1782,'Fr QV 2017'!$A$1:$F$2587,6,FALSE)="#SAKNAS!",0,VLOOKUP(A1782,'Fr QV 2017'!$A$1:$F$2587,6,FALSE))</f>
        <v>29</v>
      </c>
      <c r="O1782" s="36">
        <f>IF(VLOOKUP(A1782,'Fr QV 2018'!$A$1:$M$2587,6,FALSE)="#SAKNAS!",0,VLOOKUP(A1782,'Fr QV 2018'!$A$1:$M$2587,6,FALSE))</f>
        <v>29</v>
      </c>
      <c r="P1782" s="36">
        <f>IF(VLOOKUP(A1782,'Fr QV 2019'!$A$1:$M$2587,6,FALSE)="#SAKNAS!",0,VLOOKUP(A1782,'Fr QV 2019'!$A$1:$M$2587,6,FALSE))</f>
        <v>23</v>
      </c>
      <c r="Q1782" s="36">
        <f>IF(VLOOKUP(A1782,'Fr QV 2020'!$A$1:$M$2587,6,FALSE)="#SAKNAS!",0,VLOOKUP(A1782,'Fr QV 2020'!$A$1:$M$2587,6,FALSE))</f>
        <v>17</v>
      </c>
      <c r="R1782" s="36">
        <f>IF(VLOOKUP(A1782,'Fr QV 2021'!$A$1:$M$2587,6,FALSE)="#SAKNAS!",0,VLOOKUP(A1782,'Fr QV 2021'!$A$1:$M$2587,6,FALSE))</f>
        <v>18</v>
      </c>
      <c r="S1782" s="36">
        <f>IF(VLOOKUP(A1782,'FR QV 2022'!$A$1:$M$2587,6,FALSE)="#SAKNAS!",0,VLOOKUP(A1782,'FR QV 2022'!$A$1:$M$2587,6,FALSE))</f>
        <v>14</v>
      </c>
      <c r="T1782" s="36">
        <f>IF(VLOOKUP($A1782,'FR QV 2023'!$A$1:$M$2587,6,FALSE)="#SAKNAS!",0,VLOOKUP($A1782,'FR QV 2023'!$A$1:$M$2587,6,FALSE))</f>
        <v>14</v>
      </c>
      <c r="U1782" s="36">
        <f>IF(VLOOKUP($A1782,'FR QV 2024'!$A$1:$M$2587,6,FALSE)="#SAKNAS!",0,VLOOKUP($A1782,'FR QV 2024'!$A$1:$M$2587,6,FALSE))</f>
        <v>10</v>
      </c>
    </row>
    <row r="1783" spans="1:21" s="12" customFormat="1" x14ac:dyDescent="0.2">
      <c r="A1783" s="26" t="str">
        <f t="shared" si="27"/>
        <v>0840085J01CA08</v>
      </c>
      <c r="B1783" s="12" t="str">
        <f>VLOOKUP(C1783,'Akodens FV'!$A$1:$B$2003,2,FALSE)</f>
        <v>Hälsoval</v>
      </c>
      <c r="C1783" s="27" t="s">
        <v>28</v>
      </c>
      <c r="D1783" s="28" t="s">
        <v>151</v>
      </c>
      <c r="E1783" s="27" t="s">
        <v>262</v>
      </c>
      <c r="F1783" s="28" t="s">
        <v>351</v>
      </c>
      <c r="G1783" s="36">
        <f>IF(VLOOKUP(A1783,'Fr QV 2010-2016'!$A$1:$M$2587,7,FALSE)="#SAKNAS!",0,VLOOKUP(A1783,'Fr QV 2010-2016'!$A$1:$M$2587,7,FALSE))</f>
        <v>141</v>
      </c>
      <c r="H1783" s="36">
        <f>IF(VLOOKUP(A1783,'Fr QV 2010-2016'!$A$1:$M$2587,8,FALSE)="#SAKNAS!",0,VLOOKUP(A1783,'Fr QV 2010-2016'!$A$1:$M$2587,8,FALSE))</f>
        <v>135</v>
      </c>
      <c r="I1783" s="36">
        <f>IF(VLOOKUP(A1783,'Fr QV 2010-2016'!$A$1:$M$2587,9,FALSE)="#SAKNAS!",0,VLOOKUP(A1783,'Fr QV 2010-2016'!$A$1:$M$2587,9,FALSE))</f>
        <v>193</v>
      </c>
      <c r="J1783" s="36">
        <f>IF(VLOOKUP(A1783,'Fr QV 2010-2016'!$A$1:$M$2587,10,FALSE)="#SAKNAS!",0,VLOOKUP(A1783,'Fr QV 2010-2016'!$A$1:$M$2587,10,FALSE))</f>
        <v>248</v>
      </c>
      <c r="K1783" s="36">
        <f>IF(VLOOKUP(A1783,'Fr QV 2010-2016'!$A$1:$M$2587,11,FALSE)="#SAKNAS!",0,VLOOKUP(A1783,'Fr QV 2010-2016'!$A$1:$M$2587,11,FALSE))</f>
        <v>195</v>
      </c>
      <c r="L1783" s="36">
        <f>IF(VLOOKUP(A1783,'Fr QV 2010-2016'!$A$1:$M$2587,12,FALSE)="#SAKNAS!",0,VLOOKUP(A1783,'Fr QV 2010-2016'!$A$1:$M$2587,12,FALSE))</f>
        <v>179</v>
      </c>
      <c r="M1783" s="36">
        <f>IF(VLOOKUP(A1783,'Fr QV 2010-2016'!$A$1:$M$2587,13,FALSE)="#SAKNAS!",0,VLOOKUP(A1783,'Fr QV 2010-2016'!$A$1:$M$2587,13,FALSE))</f>
        <v>197</v>
      </c>
      <c r="N1783" s="36">
        <f>IF(VLOOKUP(A1783,'Fr QV 2017'!$A$1:$F$2587,6,FALSE)="#SAKNAS!",0,VLOOKUP(A1783,'Fr QV 2017'!$A$1:$F$2587,6,FALSE))</f>
        <v>159</v>
      </c>
      <c r="O1783" s="36">
        <f>IF(VLOOKUP(A1783,'Fr QV 2018'!$A$1:$M$2587,6,FALSE)="#SAKNAS!",0,VLOOKUP(A1783,'Fr QV 2018'!$A$1:$M$2587,6,FALSE))</f>
        <v>173</v>
      </c>
      <c r="P1783" s="36">
        <f>IF(VLOOKUP(A1783,'Fr QV 2019'!$A$1:$M$2587,6,FALSE)="#SAKNAS!",0,VLOOKUP(A1783,'Fr QV 2019'!$A$1:$M$2587,6,FALSE))</f>
        <v>136</v>
      </c>
      <c r="Q1783" s="36">
        <f>IF(VLOOKUP(A1783,'Fr QV 2020'!$A$1:$M$2587,6,FALSE)="#SAKNAS!",0,VLOOKUP(A1783,'Fr QV 2020'!$A$1:$M$2587,6,FALSE))</f>
        <v>157</v>
      </c>
      <c r="R1783" s="36">
        <f>IF(VLOOKUP(A1783,'Fr QV 2021'!$A$1:$M$2587,6,FALSE)="#SAKNAS!",0,VLOOKUP(A1783,'Fr QV 2021'!$A$1:$M$2587,6,FALSE))</f>
        <v>172</v>
      </c>
      <c r="S1783" s="36">
        <f>IF(VLOOKUP(A1783,'FR QV 2022'!$A$1:$M$2587,6,FALSE)="#SAKNAS!",0,VLOOKUP(A1783,'FR QV 2022'!$A$1:$M$2587,6,FALSE))</f>
        <v>152</v>
      </c>
      <c r="T1783" s="36">
        <f>IF(VLOOKUP($A1783,'FR QV 2023'!$A$1:$M$2587,6,FALSE)="#SAKNAS!",0,VLOOKUP($A1783,'FR QV 2023'!$A$1:$M$2587,6,FALSE))</f>
        <v>132</v>
      </c>
      <c r="U1783" s="36">
        <f>IF(VLOOKUP($A1783,'FR QV 2024'!$A$1:$M$2587,6,FALSE)="#SAKNAS!",0,VLOOKUP($A1783,'FR QV 2024'!$A$1:$M$2587,6,FALSE))</f>
        <v>158</v>
      </c>
    </row>
    <row r="1784" spans="1:21" s="12" customFormat="1" x14ac:dyDescent="0.2">
      <c r="A1784" s="26" t="str">
        <f t="shared" si="27"/>
        <v>0840085J01CE01</v>
      </c>
      <c r="B1784" s="12" t="str">
        <f>VLOOKUP(C1784,'Akodens FV'!$A$1:$B$2003,2,FALSE)</f>
        <v>Hälsoval</v>
      </c>
      <c r="C1784" s="27" t="s">
        <v>28</v>
      </c>
      <c r="D1784" s="28" t="s">
        <v>151</v>
      </c>
      <c r="E1784" s="27" t="s">
        <v>281</v>
      </c>
      <c r="F1784" s="28" t="s">
        <v>415</v>
      </c>
      <c r="G1784" s="36">
        <f>IF(VLOOKUP(A1784,'Fr QV 2010-2016'!$A$1:$M$2587,7,FALSE)="#SAKNAS!",0,VLOOKUP(A1784,'Fr QV 2010-2016'!$A$1:$M$2587,7,FALSE))</f>
        <v>1</v>
      </c>
      <c r="H1784" s="36">
        <f>IF(VLOOKUP(A1784,'Fr QV 2010-2016'!$A$1:$M$2587,8,FALSE)="#SAKNAS!",0,VLOOKUP(A1784,'Fr QV 2010-2016'!$A$1:$M$2587,8,FALSE))</f>
        <v>0</v>
      </c>
      <c r="I1784" s="36">
        <f>IF(VLOOKUP(A1784,'Fr QV 2010-2016'!$A$1:$M$2587,9,FALSE)="#SAKNAS!",0,VLOOKUP(A1784,'Fr QV 2010-2016'!$A$1:$M$2587,9,FALSE))</f>
        <v>0</v>
      </c>
      <c r="J1784" s="36">
        <f>IF(VLOOKUP(A1784,'Fr QV 2010-2016'!$A$1:$M$2587,10,FALSE)="#SAKNAS!",0,VLOOKUP(A1784,'Fr QV 2010-2016'!$A$1:$M$2587,10,FALSE))</f>
        <v>0</v>
      </c>
      <c r="K1784" s="36">
        <f>IF(VLOOKUP(A1784,'Fr QV 2010-2016'!$A$1:$M$2587,11,FALSE)="#SAKNAS!",0,VLOOKUP(A1784,'Fr QV 2010-2016'!$A$1:$M$2587,11,FALSE))</f>
        <v>0</v>
      </c>
      <c r="L1784" s="36">
        <f>IF(VLOOKUP(A1784,'Fr QV 2010-2016'!$A$1:$M$2587,12,FALSE)="#SAKNAS!",0,VLOOKUP(A1784,'Fr QV 2010-2016'!$A$1:$M$2587,12,FALSE))</f>
        <v>0</v>
      </c>
      <c r="M1784" s="36">
        <f>IF(VLOOKUP(A1784,'Fr QV 2010-2016'!$A$1:$M$2587,13,FALSE)="#SAKNAS!",0,VLOOKUP(A1784,'Fr QV 2010-2016'!$A$1:$M$2587,13,FALSE))</f>
        <v>0</v>
      </c>
      <c r="N1784" s="36">
        <v>0</v>
      </c>
      <c r="O1784" s="36">
        <v>0</v>
      </c>
      <c r="P1784" s="36">
        <v>0</v>
      </c>
      <c r="Q1784" s="36">
        <v>0</v>
      </c>
      <c r="R1784" s="36"/>
      <c r="S1784" s="36">
        <v>0</v>
      </c>
      <c r="T1784" s="36">
        <v>0</v>
      </c>
      <c r="U1784" s="36"/>
    </row>
    <row r="1785" spans="1:21" s="12" customFormat="1" x14ac:dyDescent="0.2">
      <c r="A1785" s="26" t="str">
        <f t="shared" si="27"/>
        <v>0840085J01CE02</v>
      </c>
      <c r="B1785" s="12" t="str">
        <f>VLOOKUP(C1785,'Akodens FV'!$A$1:$B$2003,2,FALSE)</f>
        <v>Hälsoval</v>
      </c>
      <c r="C1785" s="27" t="s">
        <v>28</v>
      </c>
      <c r="D1785" s="28" t="s">
        <v>151</v>
      </c>
      <c r="E1785" s="27" t="s">
        <v>246</v>
      </c>
      <c r="F1785" s="28" t="s">
        <v>352</v>
      </c>
      <c r="G1785" s="36">
        <f>IF(VLOOKUP(A1785,'Fr QV 2010-2016'!$A$1:$M$2587,7,FALSE)="#SAKNAS!",0,VLOOKUP(A1785,'Fr QV 2010-2016'!$A$1:$M$2587,7,FALSE))</f>
        <v>347</v>
      </c>
      <c r="H1785" s="36">
        <f>IF(VLOOKUP(A1785,'Fr QV 2010-2016'!$A$1:$M$2587,8,FALSE)="#SAKNAS!",0,VLOOKUP(A1785,'Fr QV 2010-2016'!$A$1:$M$2587,8,FALSE))</f>
        <v>360</v>
      </c>
      <c r="I1785" s="36">
        <f>IF(VLOOKUP(A1785,'Fr QV 2010-2016'!$A$1:$M$2587,9,FALSE)="#SAKNAS!",0,VLOOKUP(A1785,'Fr QV 2010-2016'!$A$1:$M$2587,9,FALSE))</f>
        <v>393</v>
      </c>
      <c r="J1785" s="36">
        <f>IF(VLOOKUP(A1785,'Fr QV 2010-2016'!$A$1:$M$2587,10,FALSE)="#SAKNAS!",0,VLOOKUP(A1785,'Fr QV 2010-2016'!$A$1:$M$2587,10,FALSE))</f>
        <v>408</v>
      </c>
      <c r="K1785" s="36">
        <f>IF(VLOOKUP(A1785,'Fr QV 2010-2016'!$A$1:$M$2587,11,FALSE)="#SAKNAS!",0,VLOOKUP(A1785,'Fr QV 2010-2016'!$A$1:$M$2587,11,FALSE))</f>
        <v>309</v>
      </c>
      <c r="L1785" s="36">
        <f>IF(VLOOKUP(A1785,'Fr QV 2010-2016'!$A$1:$M$2587,12,FALSE)="#SAKNAS!",0,VLOOKUP(A1785,'Fr QV 2010-2016'!$A$1:$M$2587,12,FALSE))</f>
        <v>256</v>
      </c>
      <c r="M1785" s="36">
        <f>IF(VLOOKUP(A1785,'Fr QV 2010-2016'!$A$1:$M$2587,13,FALSE)="#SAKNAS!",0,VLOOKUP(A1785,'Fr QV 2010-2016'!$A$1:$M$2587,13,FALSE))</f>
        <v>281</v>
      </c>
      <c r="N1785" s="36">
        <f>IF(VLOOKUP(A1785,'Fr QV 2017'!$A$1:$F$2587,6,FALSE)="#SAKNAS!",0,VLOOKUP(A1785,'Fr QV 2017'!$A$1:$F$2587,6,FALSE))</f>
        <v>337</v>
      </c>
      <c r="O1785" s="36">
        <f>IF(VLOOKUP(A1785,'Fr QV 2018'!$A$1:$M$2587,6,FALSE)="#SAKNAS!",0,VLOOKUP(A1785,'Fr QV 2018'!$A$1:$M$2587,6,FALSE))</f>
        <v>252</v>
      </c>
      <c r="P1785" s="36">
        <f>IF(VLOOKUP(A1785,'Fr QV 2019'!$A$1:$M$2587,6,FALSE)="#SAKNAS!",0,VLOOKUP(A1785,'Fr QV 2019'!$A$1:$M$2587,6,FALSE))</f>
        <v>224</v>
      </c>
      <c r="Q1785" s="36">
        <f>IF(VLOOKUP(A1785,'Fr QV 2020'!$A$1:$M$2587,6,FALSE)="#SAKNAS!",0,VLOOKUP(A1785,'Fr QV 2020'!$A$1:$M$2587,6,FALSE))</f>
        <v>178</v>
      </c>
      <c r="R1785" s="36">
        <f>IF(VLOOKUP(A1785,'Fr QV 2021'!$A$1:$M$2587,6,FALSE)="#SAKNAS!",0,VLOOKUP(A1785,'Fr QV 2021'!$A$1:$M$2587,6,FALSE))</f>
        <v>184</v>
      </c>
      <c r="S1785" s="36">
        <f>IF(VLOOKUP(A1785,'FR QV 2022'!$A$1:$M$2587,6,FALSE)="#SAKNAS!",0,VLOOKUP(A1785,'FR QV 2022'!$A$1:$M$2587,6,FALSE))</f>
        <v>170</v>
      </c>
      <c r="T1785" s="36">
        <f>IF(VLOOKUP($A1785,'FR QV 2023'!$A$1:$M$2587,6,FALSE)="#SAKNAS!",0,VLOOKUP($A1785,'FR QV 2023'!$A$1:$M$2587,6,FALSE))</f>
        <v>252</v>
      </c>
      <c r="U1785" s="36">
        <f>IF(VLOOKUP($A1785,'FR QV 2024'!$A$1:$M$2587,6,FALSE)="#SAKNAS!",0,VLOOKUP($A1785,'FR QV 2024'!$A$1:$M$2587,6,FALSE))</f>
        <v>228</v>
      </c>
    </row>
    <row r="1786" spans="1:21" s="12" customFormat="1" x14ac:dyDescent="0.2">
      <c r="A1786" s="26" t="str">
        <f t="shared" si="27"/>
        <v>0840085J01CF05</v>
      </c>
      <c r="B1786" s="12" t="str">
        <f>VLOOKUP(C1786,'Akodens FV'!$A$1:$B$2003,2,FALSE)</f>
        <v>Hälsoval</v>
      </c>
      <c r="C1786" s="27" t="s">
        <v>28</v>
      </c>
      <c r="D1786" s="28" t="s">
        <v>151</v>
      </c>
      <c r="E1786" s="27" t="s">
        <v>251</v>
      </c>
      <c r="F1786" s="28" t="s">
        <v>353</v>
      </c>
      <c r="G1786" s="36">
        <f>IF(VLOOKUP(A1786,'Fr QV 2010-2016'!$A$1:$M$2587,7,FALSE)="#SAKNAS!",0,VLOOKUP(A1786,'Fr QV 2010-2016'!$A$1:$M$2587,7,FALSE))</f>
        <v>169</v>
      </c>
      <c r="H1786" s="36">
        <f>IF(VLOOKUP(A1786,'Fr QV 2010-2016'!$A$1:$M$2587,8,FALSE)="#SAKNAS!",0,VLOOKUP(A1786,'Fr QV 2010-2016'!$A$1:$M$2587,8,FALSE))</f>
        <v>138</v>
      </c>
      <c r="I1786" s="36">
        <f>IF(VLOOKUP(A1786,'Fr QV 2010-2016'!$A$1:$M$2587,9,FALSE)="#SAKNAS!",0,VLOOKUP(A1786,'Fr QV 2010-2016'!$A$1:$M$2587,9,FALSE))</f>
        <v>136</v>
      </c>
      <c r="J1786" s="36">
        <f>IF(VLOOKUP(A1786,'Fr QV 2010-2016'!$A$1:$M$2587,10,FALSE)="#SAKNAS!",0,VLOOKUP(A1786,'Fr QV 2010-2016'!$A$1:$M$2587,10,FALSE))</f>
        <v>155</v>
      </c>
      <c r="K1786" s="36">
        <f>IF(VLOOKUP(A1786,'Fr QV 2010-2016'!$A$1:$M$2587,11,FALSE)="#SAKNAS!",0,VLOOKUP(A1786,'Fr QV 2010-2016'!$A$1:$M$2587,11,FALSE))</f>
        <v>164</v>
      </c>
      <c r="L1786" s="36">
        <f>IF(VLOOKUP(A1786,'Fr QV 2010-2016'!$A$1:$M$2587,12,FALSE)="#SAKNAS!",0,VLOOKUP(A1786,'Fr QV 2010-2016'!$A$1:$M$2587,12,FALSE))</f>
        <v>161</v>
      </c>
      <c r="M1786" s="36">
        <f>IF(VLOOKUP(A1786,'Fr QV 2010-2016'!$A$1:$M$2587,13,FALSE)="#SAKNAS!",0,VLOOKUP(A1786,'Fr QV 2010-2016'!$A$1:$M$2587,13,FALSE))</f>
        <v>150</v>
      </c>
      <c r="N1786" s="36">
        <f>IF(VLOOKUP(A1786,'Fr QV 2017'!$A$1:$F$2587,6,FALSE)="#SAKNAS!",0,VLOOKUP(A1786,'Fr QV 2017'!$A$1:$F$2587,6,FALSE))</f>
        <v>193</v>
      </c>
      <c r="O1786" s="36">
        <f>IF(VLOOKUP(A1786,'Fr QV 2018'!$A$1:$M$2587,6,FALSE)="#SAKNAS!",0,VLOOKUP(A1786,'Fr QV 2018'!$A$1:$M$2587,6,FALSE))</f>
        <v>152</v>
      </c>
      <c r="P1786" s="36">
        <f>IF(VLOOKUP(A1786,'Fr QV 2019'!$A$1:$M$2587,6,FALSE)="#SAKNAS!",0,VLOOKUP(A1786,'Fr QV 2019'!$A$1:$M$2587,6,FALSE))</f>
        <v>130</v>
      </c>
      <c r="Q1786" s="36">
        <f>IF(VLOOKUP(A1786,'Fr QV 2020'!$A$1:$M$2587,6,FALSE)="#SAKNAS!",0,VLOOKUP(A1786,'Fr QV 2020'!$A$1:$M$2587,6,FALSE))</f>
        <v>160</v>
      </c>
      <c r="R1786" s="36">
        <f>IF(VLOOKUP(A1786,'Fr QV 2021'!$A$1:$M$2587,6,FALSE)="#SAKNAS!",0,VLOOKUP(A1786,'Fr QV 2021'!$A$1:$M$2587,6,FALSE))</f>
        <v>160</v>
      </c>
      <c r="S1786" s="36">
        <f>IF(VLOOKUP(A1786,'FR QV 2022'!$A$1:$M$2587,6,FALSE)="#SAKNAS!",0,VLOOKUP(A1786,'FR QV 2022'!$A$1:$M$2587,6,FALSE))</f>
        <v>148</v>
      </c>
      <c r="T1786" s="36">
        <f>IF(VLOOKUP($A1786,'FR QV 2023'!$A$1:$M$2587,6,FALSE)="#SAKNAS!",0,VLOOKUP($A1786,'FR QV 2023'!$A$1:$M$2587,6,FALSE))</f>
        <v>106</v>
      </c>
      <c r="U1786" s="36">
        <f>IF(VLOOKUP($A1786,'FR QV 2024'!$A$1:$M$2587,6,FALSE)="#SAKNAS!",0,VLOOKUP($A1786,'FR QV 2024'!$A$1:$M$2587,6,FALSE))</f>
        <v>120</v>
      </c>
    </row>
    <row r="1787" spans="1:21" s="12" customFormat="1" x14ac:dyDescent="0.2">
      <c r="A1787" s="26" t="str">
        <f t="shared" si="27"/>
        <v>0840085J01CR02</v>
      </c>
      <c r="B1787" s="12" t="str">
        <f>VLOOKUP(C1787,'Akodens FV'!$A$1:$B$2003,2,FALSE)</f>
        <v>Hälsoval</v>
      </c>
      <c r="C1787" s="27" t="s">
        <v>28</v>
      </c>
      <c r="D1787" s="28" t="s">
        <v>151</v>
      </c>
      <c r="E1787" s="27" t="s">
        <v>253</v>
      </c>
      <c r="F1787" s="28" t="s">
        <v>354</v>
      </c>
      <c r="G1787" s="36">
        <f>IF(VLOOKUP(A1787,'Fr QV 2010-2016'!$A$1:$M$2587,7,FALSE)="#SAKNAS!",0,VLOOKUP(A1787,'Fr QV 2010-2016'!$A$1:$M$2587,7,FALSE))</f>
        <v>11</v>
      </c>
      <c r="H1787" s="36">
        <f>IF(VLOOKUP(A1787,'Fr QV 2010-2016'!$A$1:$M$2587,8,FALSE)="#SAKNAS!",0,VLOOKUP(A1787,'Fr QV 2010-2016'!$A$1:$M$2587,8,FALSE))</f>
        <v>5</v>
      </c>
      <c r="I1787" s="36">
        <f>IF(VLOOKUP(A1787,'Fr QV 2010-2016'!$A$1:$M$2587,9,FALSE)="#SAKNAS!",0,VLOOKUP(A1787,'Fr QV 2010-2016'!$A$1:$M$2587,9,FALSE))</f>
        <v>4</v>
      </c>
      <c r="J1787" s="36">
        <f>IF(VLOOKUP(A1787,'Fr QV 2010-2016'!$A$1:$M$2587,10,FALSE)="#SAKNAS!",0,VLOOKUP(A1787,'Fr QV 2010-2016'!$A$1:$M$2587,10,FALSE))</f>
        <v>15</v>
      </c>
      <c r="K1787" s="36">
        <f>IF(VLOOKUP(A1787,'Fr QV 2010-2016'!$A$1:$M$2587,11,FALSE)="#SAKNAS!",0,VLOOKUP(A1787,'Fr QV 2010-2016'!$A$1:$M$2587,11,FALSE))</f>
        <v>7</v>
      </c>
      <c r="L1787" s="36">
        <f>IF(VLOOKUP(A1787,'Fr QV 2010-2016'!$A$1:$M$2587,12,FALSE)="#SAKNAS!",0,VLOOKUP(A1787,'Fr QV 2010-2016'!$A$1:$M$2587,12,FALSE))</f>
        <v>5</v>
      </c>
      <c r="M1787" s="36">
        <f>IF(VLOOKUP(A1787,'Fr QV 2010-2016'!$A$1:$M$2587,13,FALSE)="#SAKNAS!",0,VLOOKUP(A1787,'Fr QV 2010-2016'!$A$1:$M$2587,13,FALSE))</f>
        <v>10</v>
      </c>
      <c r="N1787" s="36">
        <f>IF(VLOOKUP(A1787,'Fr QV 2017'!$A$1:$F$2587,6,FALSE)="#SAKNAS!",0,VLOOKUP(A1787,'Fr QV 2017'!$A$1:$F$2587,6,FALSE))</f>
        <v>17</v>
      </c>
      <c r="O1787" s="36">
        <f>IF(VLOOKUP(A1787,'Fr QV 2018'!$A$1:$M$2587,6,FALSE)="#SAKNAS!",0,VLOOKUP(A1787,'Fr QV 2018'!$A$1:$M$2587,6,FALSE))</f>
        <v>7</v>
      </c>
      <c r="P1787" s="36">
        <f>IF(VLOOKUP(A1787,'Fr QV 2019'!$A$1:$M$2587,6,FALSE)="#SAKNAS!",0,VLOOKUP(A1787,'Fr QV 2019'!$A$1:$M$2587,6,FALSE))</f>
        <v>6</v>
      </c>
      <c r="Q1787" s="36">
        <f>IF(VLOOKUP(A1787,'Fr QV 2020'!$A$1:$M$2587,6,FALSE)="#SAKNAS!",0,VLOOKUP(A1787,'Fr QV 2020'!$A$1:$M$2587,6,FALSE))</f>
        <v>10</v>
      </c>
      <c r="R1787" s="36">
        <f>IF(VLOOKUP(A1787,'Fr QV 2021'!$A$1:$M$2587,6,FALSE)="#SAKNAS!",0,VLOOKUP(A1787,'Fr QV 2021'!$A$1:$M$2587,6,FALSE))</f>
        <v>11</v>
      </c>
      <c r="S1787" s="36">
        <f>IF(VLOOKUP(A1787,'FR QV 2022'!$A$1:$M$2587,6,FALSE)="#SAKNAS!",0,VLOOKUP(A1787,'FR QV 2022'!$A$1:$M$2587,6,FALSE))</f>
        <v>7</v>
      </c>
      <c r="T1787" s="36">
        <f>IF(VLOOKUP($A1787,'FR QV 2023'!$A$1:$M$2587,6,FALSE)="#SAKNAS!",0,VLOOKUP($A1787,'FR QV 2023'!$A$1:$M$2587,6,FALSE))</f>
        <v>18</v>
      </c>
      <c r="U1787" s="36">
        <f>IF(VLOOKUP($A1787,'FR QV 2024'!$A$1:$M$2587,6,FALSE)="#SAKNAS!",0,VLOOKUP($A1787,'FR QV 2024'!$A$1:$M$2587,6,FALSE))</f>
        <v>12</v>
      </c>
    </row>
    <row r="1788" spans="1:21" s="12" customFormat="1" x14ac:dyDescent="0.2">
      <c r="A1788" s="26" t="str">
        <f t="shared" si="27"/>
        <v>0840085J01DB05</v>
      </c>
      <c r="B1788" s="12" t="str">
        <f>VLOOKUP(C1788,'Akodens FV'!$A$1:$B$2003,2,FALSE)</f>
        <v>Hälsoval</v>
      </c>
      <c r="C1788" s="27" t="s">
        <v>28</v>
      </c>
      <c r="D1788" s="28" t="s">
        <v>151</v>
      </c>
      <c r="E1788" s="27" t="s">
        <v>261</v>
      </c>
      <c r="F1788" s="28" t="s">
        <v>355</v>
      </c>
      <c r="G1788" s="36">
        <f>IF(VLOOKUP(A1788,'Fr QV 2010-2016'!$A$1:$M$2587,7,FALSE)="#SAKNAS!",0,VLOOKUP(A1788,'Fr QV 2010-2016'!$A$1:$M$2587,7,FALSE))</f>
        <v>8</v>
      </c>
      <c r="H1788" s="36">
        <f>IF(VLOOKUP(A1788,'Fr QV 2010-2016'!$A$1:$M$2587,8,FALSE)="#SAKNAS!",0,VLOOKUP(A1788,'Fr QV 2010-2016'!$A$1:$M$2587,8,FALSE))</f>
        <v>18</v>
      </c>
      <c r="I1788" s="36">
        <f>IF(VLOOKUP(A1788,'Fr QV 2010-2016'!$A$1:$M$2587,9,FALSE)="#SAKNAS!",0,VLOOKUP(A1788,'Fr QV 2010-2016'!$A$1:$M$2587,9,FALSE))</f>
        <v>20</v>
      </c>
      <c r="J1788" s="36">
        <f>IF(VLOOKUP(A1788,'Fr QV 2010-2016'!$A$1:$M$2587,10,FALSE)="#SAKNAS!",0,VLOOKUP(A1788,'Fr QV 2010-2016'!$A$1:$M$2587,10,FALSE))</f>
        <v>18</v>
      </c>
      <c r="K1788" s="36">
        <f>IF(VLOOKUP(A1788,'Fr QV 2010-2016'!$A$1:$M$2587,11,FALSE)="#SAKNAS!",0,VLOOKUP(A1788,'Fr QV 2010-2016'!$A$1:$M$2587,11,FALSE))</f>
        <v>20</v>
      </c>
      <c r="L1788" s="36">
        <f>IF(VLOOKUP(A1788,'Fr QV 2010-2016'!$A$1:$M$2587,12,FALSE)="#SAKNAS!",0,VLOOKUP(A1788,'Fr QV 2010-2016'!$A$1:$M$2587,12,FALSE))</f>
        <v>25</v>
      </c>
      <c r="M1788" s="36">
        <f>IF(VLOOKUP(A1788,'Fr QV 2010-2016'!$A$1:$M$2587,13,FALSE)="#SAKNAS!",0,VLOOKUP(A1788,'Fr QV 2010-2016'!$A$1:$M$2587,13,FALSE))</f>
        <v>16</v>
      </c>
      <c r="N1788" s="36">
        <f>IF(VLOOKUP(A1788,'Fr QV 2017'!$A$1:$F$2587,6,FALSE)="#SAKNAS!",0,VLOOKUP(A1788,'Fr QV 2017'!$A$1:$F$2587,6,FALSE))</f>
        <v>6</v>
      </c>
      <c r="O1788" s="36">
        <f>IF(VLOOKUP(A1788,'Fr QV 2018'!$A$1:$M$2587,6,FALSE)="#SAKNAS!",0,VLOOKUP(A1788,'Fr QV 2018'!$A$1:$M$2587,6,FALSE))</f>
        <v>10</v>
      </c>
      <c r="P1788" s="36">
        <f>IF(VLOOKUP(A1788,'Fr QV 2019'!$A$1:$M$2587,6,FALSE)="#SAKNAS!",0,VLOOKUP(A1788,'Fr QV 2019'!$A$1:$M$2587,6,FALSE))</f>
        <v>6</v>
      </c>
      <c r="Q1788" s="36">
        <f>IF(VLOOKUP(A1788,'Fr QV 2020'!$A$1:$M$2587,6,FALSE)="#SAKNAS!",0,VLOOKUP(A1788,'Fr QV 2020'!$A$1:$M$2587,6,FALSE))</f>
        <v>11</v>
      </c>
      <c r="R1788" s="36">
        <f>IF(VLOOKUP(A1788,'Fr QV 2021'!$A$1:$M$2587,6,FALSE)="#SAKNAS!",0,VLOOKUP(A1788,'Fr QV 2021'!$A$1:$M$2587,6,FALSE))</f>
        <v>15</v>
      </c>
      <c r="S1788" s="36">
        <f>IF(VLOOKUP(A1788,'FR QV 2022'!$A$1:$M$2587,6,FALSE)="#SAKNAS!",0,VLOOKUP(A1788,'FR QV 2022'!$A$1:$M$2587,6,FALSE))</f>
        <v>10</v>
      </c>
      <c r="T1788" s="36">
        <f>IF(VLOOKUP($A1788,'FR QV 2023'!$A$1:$M$2587,6,FALSE)="#SAKNAS!",0,VLOOKUP($A1788,'FR QV 2023'!$A$1:$M$2587,6,FALSE))</f>
        <v>11</v>
      </c>
      <c r="U1788" s="36">
        <f>IF(VLOOKUP($A1788,'FR QV 2024'!$A$1:$M$2587,6,FALSE)="#SAKNAS!",0,VLOOKUP($A1788,'FR QV 2024'!$A$1:$M$2587,6,FALSE))</f>
        <v>5</v>
      </c>
    </row>
    <row r="1789" spans="1:21" s="12" customFormat="1" x14ac:dyDescent="0.2">
      <c r="A1789" s="26" t="str">
        <f t="shared" si="27"/>
        <v>0840085J01DC08</v>
      </c>
      <c r="B1789" s="12" t="str">
        <f>VLOOKUP(C1789,'Akodens FV'!$A$1:$B$2003,2,FALSE)</f>
        <v>Hälsoval</v>
      </c>
      <c r="C1789" s="27" t="s">
        <v>28</v>
      </c>
      <c r="D1789" s="28" t="s">
        <v>151</v>
      </c>
      <c r="E1789" s="27" t="s">
        <v>260</v>
      </c>
      <c r="F1789" s="28" t="s">
        <v>382</v>
      </c>
      <c r="G1789" s="36">
        <f>IF(VLOOKUP(A1789,'Fr QV 2010-2016'!$A$1:$M$2587,7,FALSE)="#SAKNAS!",0,VLOOKUP(A1789,'Fr QV 2010-2016'!$A$1:$M$2587,7,FALSE))</f>
        <v>1</v>
      </c>
      <c r="H1789" s="36">
        <f>IF(VLOOKUP(A1789,'Fr QV 2010-2016'!$A$1:$M$2587,8,FALSE)="#SAKNAS!",0,VLOOKUP(A1789,'Fr QV 2010-2016'!$A$1:$M$2587,8,FALSE))</f>
        <v>1</v>
      </c>
      <c r="I1789" s="36">
        <f>IF(VLOOKUP(A1789,'Fr QV 2010-2016'!$A$1:$M$2587,9,FALSE)="#SAKNAS!",0,VLOOKUP(A1789,'Fr QV 2010-2016'!$A$1:$M$2587,9,FALSE))</f>
        <v>0</v>
      </c>
      <c r="J1789" s="36">
        <f>IF(VLOOKUP(A1789,'Fr QV 2010-2016'!$A$1:$M$2587,10,FALSE)="#SAKNAS!",0,VLOOKUP(A1789,'Fr QV 2010-2016'!$A$1:$M$2587,10,FALSE))</f>
        <v>0</v>
      </c>
      <c r="K1789" s="36">
        <f>IF(VLOOKUP(A1789,'Fr QV 2010-2016'!$A$1:$M$2587,11,FALSE)="#SAKNAS!",0,VLOOKUP(A1789,'Fr QV 2010-2016'!$A$1:$M$2587,11,FALSE))</f>
        <v>0</v>
      </c>
      <c r="L1789" s="36">
        <f>IF(VLOOKUP(A1789,'Fr QV 2010-2016'!$A$1:$M$2587,12,FALSE)="#SAKNAS!",0,VLOOKUP(A1789,'Fr QV 2010-2016'!$A$1:$M$2587,12,FALSE))</f>
        <v>0</v>
      </c>
      <c r="M1789" s="36">
        <f>IF(VLOOKUP(A1789,'Fr QV 2010-2016'!$A$1:$M$2587,13,FALSE)="#SAKNAS!",0,VLOOKUP(A1789,'Fr QV 2010-2016'!$A$1:$M$2587,13,FALSE))</f>
        <v>0</v>
      </c>
      <c r="N1789" s="36">
        <v>0</v>
      </c>
      <c r="O1789" s="36">
        <v>0</v>
      </c>
      <c r="P1789" s="36">
        <v>0</v>
      </c>
      <c r="Q1789" s="36">
        <v>0</v>
      </c>
      <c r="R1789" s="36"/>
      <c r="S1789" s="36">
        <v>0</v>
      </c>
      <c r="T1789" s="36">
        <v>0</v>
      </c>
      <c r="U1789" s="36"/>
    </row>
    <row r="1790" spans="1:21" s="12" customFormat="1" x14ac:dyDescent="0.2">
      <c r="A1790" s="26" t="str">
        <f t="shared" si="27"/>
        <v>0840085J01DD04</v>
      </c>
      <c r="B1790" s="12" t="str">
        <f>VLOOKUP(C1790,'Akodens FV'!$A$1:$B$2003,2,FALSE)</f>
        <v>Hälsoval</v>
      </c>
      <c r="C1790" s="27" t="s">
        <v>28</v>
      </c>
      <c r="D1790" s="28" t="s">
        <v>151</v>
      </c>
      <c r="E1790" s="27" t="s">
        <v>276</v>
      </c>
      <c r="F1790" s="28" t="s">
        <v>385</v>
      </c>
      <c r="G1790" s="36">
        <f>IF(VLOOKUP(A1790,'Fr QV 2010-2016'!$A$1:$M$2587,7,FALSE)="#SAKNAS!",0,VLOOKUP(A1790,'Fr QV 2010-2016'!$A$1:$M$2587,7,FALSE))</f>
        <v>1</v>
      </c>
      <c r="H1790" s="36">
        <f>IF(VLOOKUP(A1790,'Fr QV 2010-2016'!$A$1:$M$2587,8,FALSE)="#SAKNAS!",0,VLOOKUP(A1790,'Fr QV 2010-2016'!$A$1:$M$2587,8,FALSE))</f>
        <v>0</v>
      </c>
      <c r="I1790" s="36">
        <f>IF(VLOOKUP(A1790,'Fr QV 2010-2016'!$A$1:$M$2587,9,FALSE)="#SAKNAS!",0,VLOOKUP(A1790,'Fr QV 2010-2016'!$A$1:$M$2587,9,FALSE))</f>
        <v>0</v>
      </c>
      <c r="J1790" s="36">
        <f>IF(VLOOKUP(A1790,'Fr QV 2010-2016'!$A$1:$M$2587,10,FALSE)="#SAKNAS!",0,VLOOKUP(A1790,'Fr QV 2010-2016'!$A$1:$M$2587,10,FALSE))</f>
        <v>0</v>
      </c>
      <c r="K1790" s="36">
        <f>IF(VLOOKUP(A1790,'Fr QV 2010-2016'!$A$1:$M$2587,11,FALSE)="#SAKNAS!",0,VLOOKUP(A1790,'Fr QV 2010-2016'!$A$1:$M$2587,11,FALSE))</f>
        <v>0</v>
      </c>
      <c r="L1790" s="36">
        <f>IF(VLOOKUP(A1790,'Fr QV 2010-2016'!$A$1:$M$2587,12,FALSE)="#SAKNAS!",0,VLOOKUP(A1790,'Fr QV 2010-2016'!$A$1:$M$2587,12,FALSE))</f>
        <v>0</v>
      </c>
      <c r="M1790" s="36">
        <f>IF(VLOOKUP(A1790,'Fr QV 2010-2016'!$A$1:$M$2587,13,FALSE)="#SAKNAS!",0,VLOOKUP(A1790,'Fr QV 2010-2016'!$A$1:$M$2587,13,FALSE))</f>
        <v>0</v>
      </c>
      <c r="N1790" s="36">
        <v>0</v>
      </c>
      <c r="O1790" s="36">
        <v>0</v>
      </c>
      <c r="P1790" s="36">
        <v>0</v>
      </c>
      <c r="Q1790" s="36">
        <v>0</v>
      </c>
      <c r="R1790" s="36"/>
      <c r="S1790" s="36">
        <v>0</v>
      </c>
      <c r="T1790" s="36">
        <v>0</v>
      </c>
      <c r="U1790" s="36"/>
    </row>
    <row r="1791" spans="1:21" s="12" customFormat="1" x14ac:dyDescent="0.2">
      <c r="A1791" s="26" t="str">
        <f t="shared" si="27"/>
        <v>0840085J01DD14</v>
      </c>
      <c r="B1791" s="12" t="str">
        <f>VLOOKUP(C1791,'Akodens FV'!$A$1:$B$2003,2,FALSE)</f>
        <v>Hälsoval</v>
      </c>
      <c r="C1791" s="27" t="s">
        <v>28</v>
      </c>
      <c r="D1791" s="28" t="s">
        <v>151</v>
      </c>
      <c r="E1791" s="27" t="s">
        <v>254</v>
      </c>
      <c r="F1791" s="28" t="s">
        <v>372</v>
      </c>
      <c r="G1791" s="36">
        <f>IF(VLOOKUP(A1791,'Fr QV 2010-2016'!$A$1:$M$2587,7,FALSE)="#SAKNAS!",0,VLOOKUP(A1791,'Fr QV 2010-2016'!$A$1:$M$2587,7,FALSE))</f>
        <v>1</v>
      </c>
      <c r="H1791" s="36">
        <f>IF(VLOOKUP(A1791,'Fr QV 2010-2016'!$A$1:$M$2587,8,FALSE)="#SAKNAS!",0,VLOOKUP(A1791,'Fr QV 2010-2016'!$A$1:$M$2587,8,FALSE))</f>
        <v>3</v>
      </c>
      <c r="I1791" s="36">
        <f>IF(VLOOKUP(A1791,'Fr QV 2010-2016'!$A$1:$M$2587,9,FALSE)="#SAKNAS!",0,VLOOKUP(A1791,'Fr QV 2010-2016'!$A$1:$M$2587,9,FALSE))</f>
        <v>0</v>
      </c>
      <c r="J1791" s="36">
        <f>IF(VLOOKUP(A1791,'Fr QV 2010-2016'!$A$1:$M$2587,10,FALSE)="#SAKNAS!",0,VLOOKUP(A1791,'Fr QV 2010-2016'!$A$1:$M$2587,10,FALSE))</f>
        <v>8</v>
      </c>
      <c r="K1791" s="36">
        <f>IF(VLOOKUP(A1791,'Fr QV 2010-2016'!$A$1:$M$2587,11,FALSE)="#SAKNAS!",0,VLOOKUP(A1791,'Fr QV 2010-2016'!$A$1:$M$2587,11,FALSE))</f>
        <v>2</v>
      </c>
      <c r="L1791" s="36">
        <f>IF(VLOOKUP(A1791,'Fr QV 2010-2016'!$A$1:$M$2587,12,FALSE)="#SAKNAS!",0,VLOOKUP(A1791,'Fr QV 2010-2016'!$A$1:$M$2587,12,FALSE))</f>
        <v>0</v>
      </c>
      <c r="M1791" s="36">
        <f>IF(VLOOKUP(A1791,'Fr QV 2010-2016'!$A$1:$M$2587,13,FALSE)="#SAKNAS!",0,VLOOKUP(A1791,'Fr QV 2010-2016'!$A$1:$M$2587,13,FALSE))</f>
        <v>1</v>
      </c>
      <c r="N1791" s="36">
        <v>0</v>
      </c>
      <c r="O1791" s="36">
        <v>0</v>
      </c>
      <c r="P1791" s="36">
        <v>0</v>
      </c>
      <c r="Q1791" s="36">
        <v>0</v>
      </c>
      <c r="R1791" s="36"/>
      <c r="S1791" s="36">
        <v>0</v>
      </c>
      <c r="T1791" s="36">
        <v>0</v>
      </c>
      <c r="U1791" s="36"/>
    </row>
    <row r="1792" spans="1:21" s="12" customFormat="1" x14ac:dyDescent="0.2">
      <c r="A1792" s="26" t="str">
        <f t="shared" ref="A1792:A1855" si="28">C1792&amp;E1792</f>
        <v>0840085J01EA01</v>
      </c>
      <c r="B1792" s="12" t="str">
        <f>VLOOKUP(C1792,'Akodens FV'!$A$1:$B$2003,2,FALSE)</f>
        <v>Hälsoval</v>
      </c>
      <c r="C1792" s="27" t="s">
        <v>28</v>
      </c>
      <c r="D1792" s="28" t="s">
        <v>151</v>
      </c>
      <c r="E1792" s="27" t="s">
        <v>259</v>
      </c>
      <c r="F1792" s="28" t="s">
        <v>356</v>
      </c>
      <c r="G1792" s="36">
        <f>IF(VLOOKUP(A1792,'Fr QV 2010-2016'!$A$1:$M$2587,7,FALSE)="#SAKNAS!",0,VLOOKUP(A1792,'Fr QV 2010-2016'!$A$1:$M$2587,7,FALSE))</f>
        <v>43</v>
      </c>
      <c r="H1792" s="36">
        <f>IF(VLOOKUP(A1792,'Fr QV 2010-2016'!$A$1:$M$2587,8,FALSE)="#SAKNAS!",0,VLOOKUP(A1792,'Fr QV 2010-2016'!$A$1:$M$2587,8,FALSE))</f>
        <v>24</v>
      </c>
      <c r="I1792" s="36">
        <f>IF(VLOOKUP(A1792,'Fr QV 2010-2016'!$A$1:$M$2587,9,FALSE)="#SAKNAS!",0,VLOOKUP(A1792,'Fr QV 2010-2016'!$A$1:$M$2587,9,FALSE))</f>
        <v>28</v>
      </c>
      <c r="J1792" s="36">
        <f>IF(VLOOKUP(A1792,'Fr QV 2010-2016'!$A$1:$M$2587,10,FALSE)="#SAKNAS!",0,VLOOKUP(A1792,'Fr QV 2010-2016'!$A$1:$M$2587,10,FALSE))</f>
        <v>33</v>
      </c>
      <c r="K1792" s="36">
        <f>IF(VLOOKUP(A1792,'Fr QV 2010-2016'!$A$1:$M$2587,11,FALSE)="#SAKNAS!",0,VLOOKUP(A1792,'Fr QV 2010-2016'!$A$1:$M$2587,11,FALSE))</f>
        <v>32</v>
      </c>
      <c r="L1792" s="36">
        <f>IF(VLOOKUP(A1792,'Fr QV 2010-2016'!$A$1:$M$2587,12,FALSE)="#SAKNAS!",0,VLOOKUP(A1792,'Fr QV 2010-2016'!$A$1:$M$2587,12,FALSE))</f>
        <v>28</v>
      </c>
      <c r="M1792" s="36">
        <f>IF(VLOOKUP(A1792,'Fr QV 2010-2016'!$A$1:$M$2587,13,FALSE)="#SAKNAS!",0,VLOOKUP(A1792,'Fr QV 2010-2016'!$A$1:$M$2587,13,FALSE))</f>
        <v>28</v>
      </c>
      <c r="N1792" s="36">
        <f>IF(VLOOKUP(A1792,'Fr QV 2017'!$A$1:$F$2587,6,FALSE)="#SAKNAS!",0,VLOOKUP(A1792,'Fr QV 2017'!$A$1:$F$2587,6,FALSE))</f>
        <v>26</v>
      </c>
      <c r="O1792" s="36">
        <f>IF(VLOOKUP(A1792,'Fr QV 2018'!$A$1:$M$2587,6,FALSE)="#SAKNAS!",0,VLOOKUP(A1792,'Fr QV 2018'!$A$1:$M$2587,6,FALSE))</f>
        <v>24</v>
      </c>
      <c r="P1792" s="36">
        <f>IF(VLOOKUP(A1792,'Fr QV 2019'!$A$1:$M$2587,6,FALSE)="#SAKNAS!",0,VLOOKUP(A1792,'Fr QV 2019'!$A$1:$M$2587,6,FALSE))</f>
        <v>42</v>
      </c>
      <c r="Q1792" s="36">
        <f>IF(VLOOKUP(A1792,'Fr QV 2020'!$A$1:$M$2587,6,FALSE)="#SAKNAS!",0,VLOOKUP(A1792,'Fr QV 2020'!$A$1:$M$2587,6,FALSE))</f>
        <v>37</v>
      </c>
      <c r="R1792" s="36">
        <f>IF(VLOOKUP(A1792,'Fr QV 2021'!$A$1:$M$2587,6,FALSE)="#SAKNAS!",0,VLOOKUP(A1792,'Fr QV 2021'!$A$1:$M$2587,6,FALSE))</f>
        <v>37</v>
      </c>
      <c r="S1792" s="36">
        <f>IF(VLOOKUP(A1792,'FR QV 2022'!$A$1:$M$2587,6,FALSE)="#SAKNAS!",0,VLOOKUP(A1792,'FR QV 2022'!$A$1:$M$2587,6,FALSE))</f>
        <v>14</v>
      </c>
      <c r="T1792" s="36">
        <f>IF(VLOOKUP($A1792,'FR QV 2023'!$A$1:$M$2587,6,FALSE)="#SAKNAS!",0,VLOOKUP($A1792,'FR QV 2023'!$A$1:$M$2587,6,FALSE))</f>
        <v>7</v>
      </c>
      <c r="U1792" s="36">
        <f>IF(VLOOKUP($A1792,'FR QV 2024'!$A$1:$M$2587,6,FALSE)="#SAKNAS!",0,VLOOKUP($A1792,'FR QV 2024'!$A$1:$M$2587,6,FALSE))</f>
        <v>16</v>
      </c>
    </row>
    <row r="1793" spans="1:21" s="12" customFormat="1" x14ac:dyDescent="0.2">
      <c r="A1793" s="26" t="str">
        <f t="shared" si="28"/>
        <v>0840085J01EE01</v>
      </c>
      <c r="B1793" s="12" t="str">
        <f>VLOOKUP(C1793,'Akodens FV'!$A$1:$B$2003,2,FALSE)</f>
        <v>Hälsoval</v>
      </c>
      <c r="C1793" s="27" t="s">
        <v>28</v>
      </c>
      <c r="D1793" s="28" t="s">
        <v>151</v>
      </c>
      <c r="E1793" s="27" t="s">
        <v>258</v>
      </c>
      <c r="F1793" s="28" t="s">
        <v>364</v>
      </c>
      <c r="G1793" s="36">
        <f>IF(VLOOKUP(A1793,'Fr QV 2010-2016'!$A$1:$M$2587,7,FALSE)="#SAKNAS!",0,VLOOKUP(A1793,'Fr QV 2010-2016'!$A$1:$M$2587,7,FALSE))</f>
        <v>5</v>
      </c>
      <c r="H1793" s="36">
        <f>IF(VLOOKUP(A1793,'Fr QV 2010-2016'!$A$1:$M$2587,8,FALSE)="#SAKNAS!",0,VLOOKUP(A1793,'Fr QV 2010-2016'!$A$1:$M$2587,8,FALSE))</f>
        <v>10</v>
      </c>
      <c r="I1793" s="36">
        <f>IF(VLOOKUP(A1793,'Fr QV 2010-2016'!$A$1:$M$2587,9,FALSE)="#SAKNAS!",0,VLOOKUP(A1793,'Fr QV 2010-2016'!$A$1:$M$2587,9,FALSE))</f>
        <v>12</v>
      </c>
      <c r="J1793" s="36">
        <f>IF(VLOOKUP(A1793,'Fr QV 2010-2016'!$A$1:$M$2587,10,FALSE)="#SAKNAS!",0,VLOOKUP(A1793,'Fr QV 2010-2016'!$A$1:$M$2587,10,FALSE))</f>
        <v>6</v>
      </c>
      <c r="K1793" s="36">
        <f>IF(VLOOKUP(A1793,'Fr QV 2010-2016'!$A$1:$M$2587,11,FALSE)="#SAKNAS!",0,VLOOKUP(A1793,'Fr QV 2010-2016'!$A$1:$M$2587,11,FALSE))</f>
        <v>13</v>
      </c>
      <c r="L1793" s="36">
        <f>IF(VLOOKUP(A1793,'Fr QV 2010-2016'!$A$1:$M$2587,12,FALSE)="#SAKNAS!",0,VLOOKUP(A1793,'Fr QV 2010-2016'!$A$1:$M$2587,12,FALSE))</f>
        <v>3</v>
      </c>
      <c r="M1793" s="36">
        <f>IF(VLOOKUP(A1793,'Fr QV 2010-2016'!$A$1:$M$2587,13,FALSE)="#SAKNAS!",0,VLOOKUP(A1793,'Fr QV 2010-2016'!$A$1:$M$2587,13,FALSE))</f>
        <v>3</v>
      </c>
      <c r="N1793" s="36">
        <f>IF(VLOOKUP(A1793,'Fr QV 2017'!$A$1:$F$2587,6,FALSE)="#SAKNAS!",0,VLOOKUP(A1793,'Fr QV 2017'!$A$1:$F$2587,6,FALSE))</f>
        <v>8</v>
      </c>
      <c r="O1793" s="36">
        <f>IF(VLOOKUP(A1793,'Fr QV 2018'!$A$1:$M$2587,6,FALSE)="#SAKNAS!",0,VLOOKUP(A1793,'Fr QV 2018'!$A$1:$M$2587,6,FALSE))</f>
        <v>29</v>
      </c>
      <c r="P1793" s="36">
        <f>IF(VLOOKUP(A1793,'Fr QV 2019'!$A$1:$M$2587,6,FALSE)="#SAKNAS!",0,VLOOKUP(A1793,'Fr QV 2019'!$A$1:$M$2587,6,FALSE))</f>
        <v>10</v>
      </c>
      <c r="Q1793" s="36">
        <f>IF(VLOOKUP(A1793,'Fr QV 2020'!$A$1:$M$2587,6,FALSE)="#SAKNAS!",0,VLOOKUP(A1793,'Fr QV 2020'!$A$1:$M$2587,6,FALSE))</f>
        <v>21</v>
      </c>
      <c r="R1793" s="36">
        <f>IF(VLOOKUP(A1793,'Fr QV 2021'!$A$1:$M$2587,6,FALSE)="#SAKNAS!",0,VLOOKUP(A1793,'Fr QV 2021'!$A$1:$M$2587,6,FALSE))</f>
        <v>2</v>
      </c>
      <c r="S1793" s="36">
        <f>IF(VLOOKUP(A1793,'FR QV 2022'!$A$1:$M$2587,6,FALSE)="#SAKNAS!",0,VLOOKUP(A1793,'FR QV 2022'!$A$1:$M$2587,6,FALSE))</f>
        <v>4</v>
      </c>
      <c r="T1793" s="36">
        <f>IF(VLOOKUP($A1793,'FR QV 2023'!$A$1:$M$2587,6,FALSE)="#SAKNAS!",0,VLOOKUP($A1793,'FR QV 2023'!$A$1:$M$2587,6,FALSE))</f>
        <v>9</v>
      </c>
      <c r="U1793" s="36">
        <f>IF(VLOOKUP($A1793,'FR QV 2024'!$A$1:$M$2587,6,FALSE)="#SAKNAS!",0,VLOOKUP($A1793,'FR QV 2024'!$A$1:$M$2587,6,FALSE))</f>
        <v>22</v>
      </c>
    </row>
    <row r="1794" spans="1:21" s="12" customFormat="1" x14ac:dyDescent="0.2">
      <c r="A1794" s="26" t="str">
        <f t="shared" si="28"/>
        <v>0840085J01FA01</v>
      </c>
      <c r="B1794" s="12" t="str">
        <f>VLOOKUP(C1794,'Akodens FV'!$A$1:$B$2003,2,FALSE)</f>
        <v>Hälsoval</v>
      </c>
      <c r="C1794" s="27" t="s">
        <v>28</v>
      </c>
      <c r="D1794" s="28" t="s">
        <v>151</v>
      </c>
      <c r="E1794" s="27" t="s">
        <v>250</v>
      </c>
      <c r="F1794" s="28" t="s">
        <v>357</v>
      </c>
      <c r="G1794" s="36">
        <f>IF(VLOOKUP(A1794,'Fr QV 2010-2016'!$A$1:$M$2587,7,FALSE)="#SAKNAS!",0,VLOOKUP(A1794,'Fr QV 2010-2016'!$A$1:$M$2587,7,FALSE))</f>
        <v>26</v>
      </c>
      <c r="H1794" s="36">
        <f>IF(VLOOKUP(A1794,'Fr QV 2010-2016'!$A$1:$M$2587,8,FALSE)="#SAKNAS!",0,VLOOKUP(A1794,'Fr QV 2010-2016'!$A$1:$M$2587,8,FALSE))</f>
        <v>24</v>
      </c>
      <c r="I1794" s="36">
        <f>IF(VLOOKUP(A1794,'Fr QV 2010-2016'!$A$1:$M$2587,9,FALSE)="#SAKNAS!",0,VLOOKUP(A1794,'Fr QV 2010-2016'!$A$1:$M$2587,9,FALSE))</f>
        <v>18</v>
      </c>
      <c r="J1794" s="36">
        <f>IF(VLOOKUP(A1794,'Fr QV 2010-2016'!$A$1:$M$2587,10,FALSE)="#SAKNAS!",0,VLOOKUP(A1794,'Fr QV 2010-2016'!$A$1:$M$2587,10,FALSE))</f>
        <v>4</v>
      </c>
      <c r="K1794" s="36">
        <f>IF(VLOOKUP(A1794,'Fr QV 2010-2016'!$A$1:$M$2587,11,FALSE)="#SAKNAS!",0,VLOOKUP(A1794,'Fr QV 2010-2016'!$A$1:$M$2587,11,FALSE))</f>
        <v>7</v>
      </c>
      <c r="L1794" s="36">
        <f>IF(VLOOKUP(A1794,'Fr QV 2010-2016'!$A$1:$M$2587,12,FALSE)="#SAKNAS!",0,VLOOKUP(A1794,'Fr QV 2010-2016'!$A$1:$M$2587,12,FALSE))</f>
        <v>7</v>
      </c>
      <c r="M1794" s="36">
        <f>IF(VLOOKUP(A1794,'Fr QV 2010-2016'!$A$1:$M$2587,13,FALSE)="#SAKNAS!",0,VLOOKUP(A1794,'Fr QV 2010-2016'!$A$1:$M$2587,13,FALSE))</f>
        <v>3</v>
      </c>
      <c r="N1794" s="36">
        <f>IF(VLOOKUP(A1794,'Fr QV 2017'!$A$1:$F$2587,6,FALSE)="#SAKNAS!",0,VLOOKUP(A1794,'Fr QV 2017'!$A$1:$F$2587,6,FALSE))</f>
        <v>14</v>
      </c>
      <c r="O1794" s="36">
        <f>IF(VLOOKUP(A1794,'Fr QV 2018'!$A$1:$M$2587,6,FALSE)="#SAKNAS!",0,VLOOKUP(A1794,'Fr QV 2018'!$A$1:$M$2587,6,FALSE))</f>
        <v>9</v>
      </c>
      <c r="P1794" s="36">
        <f>IF(VLOOKUP(A1794,'Fr QV 2019'!$A$1:$M$2587,6,FALSE)="#SAKNAS!",0,VLOOKUP(A1794,'Fr QV 2019'!$A$1:$M$2587,6,FALSE))</f>
        <v>6</v>
      </c>
      <c r="Q1794" s="36">
        <f>IF(VLOOKUP(A1794,'Fr QV 2020'!$A$1:$M$2587,6,FALSE)="#SAKNAS!",0,VLOOKUP(A1794,'Fr QV 2020'!$A$1:$M$2587,6,FALSE))</f>
        <v>4</v>
      </c>
      <c r="R1794" s="36">
        <f>IF(VLOOKUP(A1794,'Fr QV 2021'!$A$1:$M$2587,6,FALSE)="#SAKNAS!",0,VLOOKUP(A1794,'Fr QV 2021'!$A$1:$M$2587,6,FALSE))</f>
        <v>2</v>
      </c>
      <c r="S1794" s="36">
        <f>IF(VLOOKUP(A1794,'FR QV 2022'!$A$1:$M$2587,6,FALSE)="#SAKNAS!",0,VLOOKUP(A1794,'FR QV 2022'!$A$1:$M$2587,6,FALSE))</f>
        <v>1</v>
      </c>
      <c r="T1794" s="36">
        <v>0</v>
      </c>
      <c r="U1794" s="36">
        <f>IF(VLOOKUP($A1794,'FR QV 2024'!$A$1:$M$2587,6,FALSE)="#SAKNAS!",0,VLOOKUP($A1794,'FR QV 2024'!$A$1:$M$2587,6,FALSE))</f>
        <v>1</v>
      </c>
    </row>
    <row r="1795" spans="1:21" s="12" customFormat="1" x14ac:dyDescent="0.2">
      <c r="A1795" s="26" t="str">
        <f t="shared" si="28"/>
        <v>0840085J01FA09</v>
      </c>
      <c r="B1795" s="12" t="str">
        <f>VLOOKUP(C1795,'Akodens FV'!$A$1:$B$2003,2,FALSE)</f>
        <v>Hälsoval</v>
      </c>
      <c r="C1795" s="27" t="s">
        <v>28</v>
      </c>
      <c r="D1795" s="28" t="s">
        <v>151</v>
      </c>
      <c r="E1795" s="27" t="s">
        <v>257</v>
      </c>
      <c r="F1795" s="28" t="s">
        <v>375</v>
      </c>
      <c r="G1795" s="36">
        <f>IF(VLOOKUP(A1795,'Fr QV 2010-2016'!$A$1:$M$2587,7,FALSE)="#SAKNAS!",0,VLOOKUP(A1795,'Fr QV 2010-2016'!$A$1:$M$2587,7,FALSE))</f>
        <v>0</v>
      </c>
      <c r="H1795" s="36">
        <f>IF(VLOOKUP(A1795,'Fr QV 2010-2016'!$A$1:$M$2587,8,FALSE)="#SAKNAS!",0,VLOOKUP(A1795,'Fr QV 2010-2016'!$A$1:$M$2587,8,FALSE))</f>
        <v>0</v>
      </c>
      <c r="I1795" s="36">
        <f>IF(VLOOKUP(A1795,'Fr QV 2010-2016'!$A$1:$M$2587,9,FALSE)="#SAKNAS!",0,VLOOKUP(A1795,'Fr QV 2010-2016'!$A$1:$M$2587,9,FALSE))</f>
        <v>4</v>
      </c>
      <c r="J1795" s="36">
        <f>IF(VLOOKUP(A1795,'Fr QV 2010-2016'!$A$1:$M$2587,10,FALSE)="#SAKNAS!",0,VLOOKUP(A1795,'Fr QV 2010-2016'!$A$1:$M$2587,10,FALSE))</f>
        <v>0</v>
      </c>
      <c r="K1795" s="36">
        <f>IF(VLOOKUP(A1795,'Fr QV 2010-2016'!$A$1:$M$2587,11,FALSE)="#SAKNAS!",0,VLOOKUP(A1795,'Fr QV 2010-2016'!$A$1:$M$2587,11,FALSE))</f>
        <v>0</v>
      </c>
      <c r="L1795" s="36">
        <f>IF(VLOOKUP(A1795,'Fr QV 2010-2016'!$A$1:$M$2587,12,FALSE)="#SAKNAS!",0,VLOOKUP(A1795,'Fr QV 2010-2016'!$A$1:$M$2587,12,FALSE))</f>
        <v>2</v>
      </c>
      <c r="M1795" s="36">
        <f>IF(VLOOKUP(A1795,'Fr QV 2010-2016'!$A$1:$M$2587,13,FALSE)="#SAKNAS!",0,VLOOKUP(A1795,'Fr QV 2010-2016'!$A$1:$M$2587,13,FALSE))</f>
        <v>0</v>
      </c>
      <c r="N1795" s="36">
        <v>0</v>
      </c>
      <c r="O1795" s="36">
        <v>0</v>
      </c>
      <c r="P1795" s="36">
        <v>0</v>
      </c>
      <c r="Q1795" s="36">
        <f>IF(VLOOKUP(A1795,'Fr QV 2020'!$A$1:$M$2587,6,FALSE)="#SAKNAS!",0,VLOOKUP(A1795,'Fr QV 2020'!$A$1:$M$2587,6,FALSE))</f>
        <v>2</v>
      </c>
      <c r="R1795" s="36">
        <f>IF(VLOOKUP(A1795,'Fr QV 2021'!$A$1:$M$2587,6,FALSE)="#SAKNAS!",0,VLOOKUP(A1795,'Fr QV 2021'!$A$1:$M$2587,6,FALSE))</f>
        <v>3</v>
      </c>
      <c r="S1795" s="36">
        <f>IF(VLOOKUP(A1795,'FR QV 2022'!$A$1:$M$2587,6,FALSE)="#SAKNAS!",0,VLOOKUP(A1795,'FR QV 2022'!$A$1:$M$2587,6,FALSE))</f>
        <v>1</v>
      </c>
      <c r="T1795" s="36">
        <f>IF(VLOOKUP($A1795,'FR QV 2023'!$A$1:$M$2587,6,FALSE)="#SAKNAS!",0,VLOOKUP($A1795,'FR QV 2023'!$A$1:$M$2587,6,FALSE))</f>
        <v>6</v>
      </c>
      <c r="U1795" s="36">
        <f>IF(VLOOKUP($A1795,'FR QV 2024'!$A$1:$M$2587,6,FALSE)="#SAKNAS!",0,VLOOKUP($A1795,'FR QV 2024'!$A$1:$M$2587,6,FALSE))</f>
        <v>2</v>
      </c>
    </row>
    <row r="1796" spans="1:21" s="12" customFormat="1" x14ac:dyDescent="0.2">
      <c r="A1796" s="26" t="str">
        <f t="shared" si="28"/>
        <v>0840085J01FA10</v>
      </c>
      <c r="B1796" s="12" t="str">
        <f>VLOOKUP(C1796,'Akodens FV'!$A$1:$B$2003,2,FALSE)</f>
        <v>Hälsoval</v>
      </c>
      <c r="C1796" s="27" t="s">
        <v>28</v>
      </c>
      <c r="D1796" s="28" t="s">
        <v>151</v>
      </c>
      <c r="E1796" s="27" t="s">
        <v>268</v>
      </c>
      <c r="F1796" s="28" t="s">
        <v>368</v>
      </c>
      <c r="G1796" s="36">
        <f>IF(VLOOKUP(A1796,'Fr QV 2010-2016'!$A$1:$M$2587,7,FALSE)="#SAKNAS!",0,VLOOKUP(A1796,'Fr QV 2010-2016'!$A$1:$M$2587,7,FALSE))</f>
        <v>2</v>
      </c>
      <c r="H1796" s="36">
        <f>IF(VLOOKUP(A1796,'Fr QV 2010-2016'!$A$1:$M$2587,8,FALSE)="#SAKNAS!",0,VLOOKUP(A1796,'Fr QV 2010-2016'!$A$1:$M$2587,8,FALSE))</f>
        <v>3</v>
      </c>
      <c r="I1796" s="36">
        <f>IF(VLOOKUP(A1796,'Fr QV 2010-2016'!$A$1:$M$2587,9,FALSE)="#SAKNAS!",0,VLOOKUP(A1796,'Fr QV 2010-2016'!$A$1:$M$2587,9,FALSE))</f>
        <v>0</v>
      </c>
      <c r="J1796" s="36">
        <f>IF(VLOOKUP(A1796,'Fr QV 2010-2016'!$A$1:$M$2587,10,FALSE)="#SAKNAS!",0,VLOOKUP(A1796,'Fr QV 2010-2016'!$A$1:$M$2587,10,FALSE))</f>
        <v>1</v>
      </c>
      <c r="K1796" s="36">
        <f>IF(VLOOKUP(A1796,'Fr QV 2010-2016'!$A$1:$M$2587,11,FALSE)="#SAKNAS!",0,VLOOKUP(A1796,'Fr QV 2010-2016'!$A$1:$M$2587,11,FALSE))</f>
        <v>1</v>
      </c>
      <c r="L1796" s="36">
        <f>IF(VLOOKUP(A1796,'Fr QV 2010-2016'!$A$1:$M$2587,12,FALSE)="#SAKNAS!",0,VLOOKUP(A1796,'Fr QV 2010-2016'!$A$1:$M$2587,12,FALSE))</f>
        <v>2</v>
      </c>
      <c r="M1796" s="36">
        <f>IF(VLOOKUP(A1796,'Fr QV 2010-2016'!$A$1:$M$2587,13,FALSE)="#SAKNAS!",0,VLOOKUP(A1796,'Fr QV 2010-2016'!$A$1:$M$2587,13,FALSE))</f>
        <v>6</v>
      </c>
      <c r="N1796" s="36">
        <f>IF(VLOOKUP(A1796,'Fr QV 2017'!$A$1:$F$2587,6,FALSE)="#SAKNAS!",0,VLOOKUP(A1796,'Fr QV 2017'!$A$1:$F$2587,6,FALSE))</f>
        <v>3</v>
      </c>
      <c r="O1796" s="36">
        <f>IF(VLOOKUP(A1796,'Fr QV 2018'!$A$1:$M$2587,6,FALSE)="#SAKNAS!",0,VLOOKUP(A1796,'Fr QV 2018'!$A$1:$M$2587,6,FALSE))</f>
        <v>1</v>
      </c>
      <c r="P1796" s="36">
        <v>0</v>
      </c>
      <c r="Q1796" s="36">
        <f>IF(VLOOKUP(A1796,'Fr QV 2020'!$A$1:$M$2587,6,FALSE)="#SAKNAS!",0,VLOOKUP(A1796,'Fr QV 2020'!$A$1:$M$2587,6,FALSE))</f>
        <v>1</v>
      </c>
      <c r="R1796" s="36">
        <f>IF(VLOOKUP(A1796,'Fr QV 2021'!$A$1:$M$2587,6,FALSE)="#SAKNAS!",0,VLOOKUP(A1796,'Fr QV 2021'!$A$1:$M$2587,6,FALSE))</f>
        <v>2</v>
      </c>
      <c r="S1796" s="36">
        <f>IF(VLOOKUP(A1796,'FR QV 2022'!$A$1:$M$2587,6,FALSE)="#SAKNAS!",0,VLOOKUP(A1796,'FR QV 2022'!$A$1:$M$2587,6,FALSE))</f>
        <v>1</v>
      </c>
      <c r="T1796" s="36">
        <f>IF(VLOOKUP($A1796,'FR QV 2023'!$A$1:$M$2587,6,FALSE)="#SAKNAS!",0,VLOOKUP($A1796,'FR QV 2023'!$A$1:$M$2587,6,FALSE))</f>
        <v>7</v>
      </c>
      <c r="U1796" s="36">
        <f>IF(VLOOKUP($A1796,'FR QV 2024'!$A$1:$M$2587,6,FALSE)="#SAKNAS!",0,VLOOKUP($A1796,'FR QV 2024'!$A$1:$M$2587,6,FALSE))</f>
        <v>12</v>
      </c>
    </row>
    <row r="1797" spans="1:21" s="12" customFormat="1" x14ac:dyDescent="0.2">
      <c r="A1797" s="26" t="str">
        <f t="shared" si="28"/>
        <v>0840085J01FF01</v>
      </c>
      <c r="B1797" s="12" t="str">
        <f>VLOOKUP(C1797,'Akodens FV'!$A$1:$B$2003,2,FALSE)</f>
        <v>Hälsoval</v>
      </c>
      <c r="C1797" s="27" t="s">
        <v>28</v>
      </c>
      <c r="D1797" s="28" t="s">
        <v>151</v>
      </c>
      <c r="E1797" s="27" t="s">
        <v>248</v>
      </c>
      <c r="F1797" s="28" t="s">
        <v>358</v>
      </c>
      <c r="G1797" s="36">
        <f>IF(VLOOKUP(A1797,'Fr QV 2010-2016'!$A$1:$M$2587,7,FALSE)="#SAKNAS!",0,VLOOKUP(A1797,'Fr QV 2010-2016'!$A$1:$M$2587,7,FALSE))</f>
        <v>51</v>
      </c>
      <c r="H1797" s="36">
        <f>IF(VLOOKUP(A1797,'Fr QV 2010-2016'!$A$1:$M$2587,8,FALSE)="#SAKNAS!",0,VLOOKUP(A1797,'Fr QV 2010-2016'!$A$1:$M$2587,8,FALSE))</f>
        <v>38</v>
      </c>
      <c r="I1797" s="36">
        <f>IF(VLOOKUP(A1797,'Fr QV 2010-2016'!$A$1:$M$2587,9,FALSE)="#SAKNAS!",0,VLOOKUP(A1797,'Fr QV 2010-2016'!$A$1:$M$2587,9,FALSE))</f>
        <v>29</v>
      </c>
      <c r="J1797" s="36">
        <f>IF(VLOOKUP(A1797,'Fr QV 2010-2016'!$A$1:$M$2587,10,FALSE)="#SAKNAS!",0,VLOOKUP(A1797,'Fr QV 2010-2016'!$A$1:$M$2587,10,FALSE))</f>
        <v>28</v>
      </c>
      <c r="K1797" s="36">
        <f>IF(VLOOKUP(A1797,'Fr QV 2010-2016'!$A$1:$M$2587,11,FALSE)="#SAKNAS!",0,VLOOKUP(A1797,'Fr QV 2010-2016'!$A$1:$M$2587,11,FALSE))</f>
        <v>31</v>
      </c>
      <c r="L1797" s="36">
        <f>IF(VLOOKUP(A1797,'Fr QV 2010-2016'!$A$1:$M$2587,12,FALSE)="#SAKNAS!",0,VLOOKUP(A1797,'Fr QV 2010-2016'!$A$1:$M$2587,12,FALSE))</f>
        <v>29</v>
      </c>
      <c r="M1797" s="36">
        <f>IF(VLOOKUP(A1797,'Fr QV 2010-2016'!$A$1:$M$2587,13,FALSE)="#SAKNAS!",0,VLOOKUP(A1797,'Fr QV 2010-2016'!$A$1:$M$2587,13,FALSE))</f>
        <v>37</v>
      </c>
      <c r="N1797" s="36">
        <f>IF(VLOOKUP(A1797,'Fr QV 2017'!$A$1:$F$2587,6,FALSE)="#SAKNAS!",0,VLOOKUP(A1797,'Fr QV 2017'!$A$1:$F$2587,6,FALSE))</f>
        <v>40</v>
      </c>
      <c r="O1797" s="36">
        <f>IF(VLOOKUP(A1797,'Fr QV 2018'!$A$1:$M$2587,6,FALSE)="#SAKNAS!",0,VLOOKUP(A1797,'Fr QV 2018'!$A$1:$M$2587,6,FALSE))</f>
        <v>24</v>
      </c>
      <c r="P1797" s="36">
        <f>IF(VLOOKUP(A1797,'Fr QV 2019'!$A$1:$M$2587,6,FALSE)="#SAKNAS!",0,VLOOKUP(A1797,'Fr QV 2019'!$A$1:$M$2587,6,FALSE))</f>
        <v>25</v>
      </c>
      <c r="Q1797" s="36">
        <f>IF(VLOOKUP(A1797,'Fr QV 2020'!$A$1:$M$2587,6,FALSE)="#SAKNAS!",0,VLOOKUP(A1797,'Fr QV 2020'!$A$1:$M$2587,6,FALSE))</f>
        <v>23</v>
      </c>
      <c r="R1797" s="36">
        <f>IF(VLOOKUP(A1797,'Fr QV 2021'!$A$1:$M$2587,6,FALSE)="#SAKNAS!",0,VLOOKUP(A1797,'Fr QV 2021'!$A$1:$M$2587,6,FALSE))</f>
        <v>32</v>
      </c>
      <c r="S1797" s="36">
        <f>IF(VLOOKUP(A1797,'FR QV 2022'!$A$1:$M$2587,6,FALSE)="#SAKNAS!",0,VLOOKUP(A1797,'FR QV 2022'!$A$1:$M$2587,6,FALSE))</f>
        <v>20</v>
      </c>
      <c r="T1797" s="36">
        <f>IF(VLOOKUP($A1797,'FR QV 2023'!$A$1:$M$2587,6,FALSE)="#SAKNAS!",0,VLOOKUP($A1797,'FR QV 2023'!$A$1:$M$2587,6,FALSE))</f>
        <v>25</v>
      </c>
      <c r="U1797" s="36">
        <f>IF(VLOOKUP($A1797,'FR QV 2024'!$A$1:$M$2587,6,FALSE)="#SAKNAS!",0,VLOOKUP($A1797,'FR QV 2024'!$A$1:$M$2587,6,FALSE))</f>
        <v>44</v>
      </c>
    </row>
    <row r="1798" spans="1:21" s="12" customFormat="1" x14ac:dyDescent="0.2">
      <c r="A1798" s="26" t="str">
        <f t="shared" si="28"/>
        <v>0840085J01MA02</v>
      </c>
      <c r="B1798" s="12" t="str">
        <f>VLOOKUP(C1798,'Akodens FV'!$A$1:$B$2003,2,FALSE)</f>
        <v>Hälsoval</v>
      </c>
      <c r="C1798" s="27" t="s">
        <v>28</v>
      </c>
      <c r="D1798" s="28" t="s">
        <v>151</v>
      </c>
      <c r="E1798" s="27" t="s">
        <v>252</v>
      </c>
      <c r="F1798" s="28" t="s">
        <v>359</v>
      </c>
      <c r="G1798" s="36">
        <f>IF(VLOOKUP(A1798,'Fr QV 2010-2016'!$A$1:$M$2587,7,FALSE)="#SAKNAS!",0,VLOOKUP(A1798,'Fr QV 2010-2016'!$A$1:$M$2587,7,FALSE))</f>
        <v>68</v>
      </c>
      <c r="H1798" s="36">
        <f>IF(VLOOKUP(A1798,'Fr QV 2010-2016'!$A$1:$M$2587,8,FALSE)="#SAKNAS!",0,VLOOKUP(A1798,'Fr QV 2010-2016'!$A$1:$M$2587,8,FALSE))</f>
        <v>98</v>
      </c>
      <c r="I1798" s="36">
        <f>IF(VLOOKUP(A1798,'Fr QV 2010-2016'!$A$1:$M$2587,9,FALSE)="#SAKNAS!",0,VLOOKUP(A1798,'Fr QV 2010-2016'!$A$1:$M$2587,9,FALSE))</f>
        <v>75</v>
      </c>
      <c r="J1798" s="36">
        <f>IF(VLOOKUP(A1798,'Fr QV 2010-2016'!$A$1:$M$2587,10,FALSE)="#SAKNAS!",0,VLOOKUP(A1798,'Fr QV 2010-2016'!$A$1:$M$2587,10,FALSE))</f>
        <v>75</v>
      </c>
      <c r="K1798" s="36">
        <f>IF(VLOOKUP(A1798,'Fr QV 2010-2016'!$A$1:$M$2587,11,FALSE)="#SAKNAS!",0,VLOOKUP(A1798,'Fr QV 2010-2016'!$A$1:$M$2587,11,FALSE))</f>
        <v>73</v>
      </c>
      <c r="L1798" s="36">
        <f>IF(VLOOKUP(A1798,'Fr QV 2010-2016'!$A$1:$M$2587,12,FALSE)="#SAKNAS!",0,VLOOKUP(A1798,'Fr QV 2010-2016'!$A$1:$M$2587,12,FALSE))</f>
        <v>52</v>
      </c>
      <c r="M1798" s="36">
        <f>IF(VLOOKUP(A1798,'Fr QV 2010-2016'!$A$1:$M$2587,13,FALSE)="#SAKNAS!",0,VLOOKUP(A1798,'Fr QV 2010-2016'!$A$1:$M$2587,13,FALSE))</f>
        <v>41</v>
      </c>
      <c r="N1798" s="36">
        <f>IF(VLOOKUP(A1798,'Fr QV 2017'!$A$1:$F$2587,6,FALSE)="#SAKNAS!",0,VLOOKUP(A1798,'Fr QV 2017'!$A$1:$F$2587,6,FALSE))</f>
        <v>52</v>
      </c>
      <c r="O1798" s="36">
        <f>IF(VLOOKUP(A1798,'Fr QV 2018'!$A$1:$M$2587,6,FALSE)="#SAKNAS!",0,VLOOKUP(A1798,'Fr QV 2018'!$A$1:$M$2587,6,FALSE))</f>
        <v>42</v>
      </c>
      <c r="P1798" s="36">
        <f>IF(VLOOKUP(A1798,'Fr QV 2019'!$A$1:$M$2587,6,FALSE)="#SAKNAS!",0,VLOOKUP(A1798,'Fr QV 2019'!$A$1:$M$2587,6,FALSE))</f>
        <v>25</v>
      </c>
      <c r="Q1798" s="36">
        <f>IF(VLOOKUP(A1798,'Fr QV 2020'!$A$1:$M$2587,6,FALSE)="#SAKNAS!",0,VLOOKUP(A1798,'Fr QV 2020'!$A$1:$M$2587,6,FALSE))</f>
        <v>62</v>
      </c>
      <c r="R1798" s="36">
        <f>IF(VLOOKUP(A1798,'Fr QV 2021'!$A$1:$M$2587,6,FALSE)="#SAKNAS!",0,VLOOKUP(A1798,'Fr QV 2021'!$A$1:$M$2587,6,FALSE))</f>
        <v>46</v>
      </c>
      <c r="S1798" s="36">
        <f>IF(VLOOKUP(A1798,'FR QV 2022'!$A$1:$M$2587,6,FALSE)="#SAKNAS!",0,VLOOKUP(A1798,'FR QV 2022'!$A$1:$M$2587,6,FALSE))</f>
        <v>29</v>
      </c>
      <c r="T1798" s="36">
        <f>IF(VLOOKUP($A1798,'FR QV 2023'!$A$1:$M$2587,6,FALSE)="#SAKNAS!",0,VLOOKUP($A1798,'FR QV 2023'!$A$1:$M$2587,6,FALSE))</f>
        <v>27</v>
      </c>
      <c r="U1798" s="36">
        <f>IF(VLOOKUP($A1798,'FR QV 2024'!$A$1:$M$2587,6,FALSE)="#SAKNAS!",0,VLOOKUP($A1798,'FR QV 2024'!$A$1:$M$2587,6,FALSE))</f>
        <v>28</v>
      </c>
    </row>
    <row r="1799" spans="1:21" s="12" customFormat="1" x14ac:dyDescent="0.2">
      <c r="A1799" s="26" t="str">
        <f t="shared" si="28"/>
        <v>0840085J01MA06</v>
      </c>
      <c r="B1799" s="12" t="str">
        <f>VLOOKUP(C1799,'Akodens FV'!$A$1:$B$2003,2,FALSE)</f>
        <v>Hälsoval</v>
      </c>
      <c r="C1799" s="27" t="s">
        <v>28</v>
      </c>
      <c r="D1799" s="28" t="s">
        <v>151</v>
      </c>
      <c r="E1799" s="27" t="s">
        <v>256</v>
      </c>
      <c r="F1799" s="28" t="s">
        <v>366</v>
      </c>
      <c r="G1799" s="36">
        <f>IF(VLOOKUP(A1799,'Fr QV 2010-2016'!$A$1:$M$2587,7,FALSE)="#SAKNAS!",0,VLOOKUP(A1799,'Fr QV 2010-2016'!$A$1:$M$2587,7,FALSE))</f>
        <v>1</v>
      </c>
      <c r="H1799" s="36">
        <f>IF(VLOOKUP(A1799,'Fr QV 2010-2016'!$A$1:$M$2587,8,FALSE)="#SAKNAS!",0,VLOOKUP(A1799,'Fr QV 2010-2016'!$A$1:$M$2587,8,FALSE))</f>
        <v>1</v>
      </c>
      <c r="I1799" s="36">
        <f>IF(VLOOKUP(A1799,'Fr QV 2010-2016'!$A$1:$M$2587,9,FALSE)="#SAKNAS!",0,VLOOKUP(A1799,'Fr QV 2010-2016'!$A$1:$M$2587,9,FALSE))</f>
        <v>0</v>
      </c>
      <c r="J1799" s="36">
        <f>IF(VLOOKUP(A1799,'Fr QV 2010-2016'!$A$1:$M$2587,10,FALSE)="#SAKNAS!",0,VLOOKUP(A1799,'Fr QV 2010-2016'!$A$1:$M$2587,10,FALSE))</f>
        <v>0</v>
      </c>
      <c r="K1799" s="36">
        <f>IF(VLOOKUP(A1799,'Fr QV 2010-2016'!$A$1:$M$2587,11,FALSE)="#SAKNAS!",0,VLOOKUP(A1799,'Fr QV 2010-2016'!$A$1:$M$2587,11,FALSE))</f>
        <v>0</v>
      </c>
      <c r="L1799" s="36">
        <f>IF(VLOOKUP(A1799,'Fr QV 2010-2016'!$A$1:$M$2587,12,FALSE)="#SAKNAS!",0,VLOOKUP(A1799,'Fr QV 2010-2016'!$A$1:$M$2587,12,FALSE))</f>
        <v>0</v>
      </c>
      <c r="M1799" s="36">
        <f>IF(VLOOKUP(A1799,'Fr QV 2010-2016'!$A$1:$M$2587,13,FALSE)="#SAKNAS!",0,VLOOKUP(A1799,'Fr QV 2010-2016'!$A$1:$M$2587,13,FALSE))</f>
        <v>0</v>
      </c>
      <c r="N1799" s="36">
        <v>0</v>
      </c>
      <c r="O1799" s="36">
        <v>0</v>
      </c>
      <c r="P1799" s="36">
        <v>0</v>
      </c>
      <c r="Q1799" s="36">
        <v>0</v>
      </c>
      <c r="R1799" s="36"/>
      <c r="S1799" s="36">
        <v>0</v>
      </c>
      <c r="T1799" s="36">
        <v>0</v>
      </c>
      <c r="U1799" s="36"/>
    </row>
    <row r="1800" spans="1:21" s="12" customFormat="1" x14ac:dyDescent="0.2">
      <c r="A1800" s="26" t="str">
        <f t="shared" si="28"/>
        <v>0840085J01MA12</v>
      </c>
      <c r="B1800" s="12" t="str">
        <f>VLOOKUP(C1800,'Akodens FV'!$A$1:$B$2003,2,FALSE)</f>
        <v>Hälsoval</v>
      </c>
      <c r="C1800" s="27" t="s">
        <v>28</v>
      </c>
      <c r="D1800" s="28" t="s">
        <v>151</v>
      </c>
      <c r="E1800" s="27" t="s">
        <v>265</v>
      </c>
      <c r="F1800" s="28" t="s">
        <v>379</v>
      </c>
      <c r="G1800" s="36">
        <f>IF(VLOOKUP(A1800,'Fr QV 2010-2016'!$A$1:$M$2587,7,FALSE)="#SAKNAS!",0,VLOOKUP(A1800,'Fr QV 2010-2016'!$A$1:$M$2587,7,FALSE))</f>
        <v>0</v>
      </c>
      <c r="H1800" s="36">
        <f>IF(VLOOKUP(A1800,'Fr QV 2010-2016'!$A$1:$M$2587,8,FALSE)="#SAKNAS!",0,VLOOKUP(A1800,'Fr QV 2010-2016'!$A$1:$M$2587,8,FALSE))</f>
        <v>0</v>
      </c>
      <c r="I1800" s="36">
        <f>IF(VLOOKUP(A1800,'Fr QV 2010-2016'!$A$1:$M$2587,9,FALSE)="#SAKNAS!",0,VLOOKUP(A1800,'Fr QV 2010-2016'!$A$1:$M$2587,9,FALSE))</f>
        <v>1</v>
      </c>
      <c r="J1800" s="36">
        <f>IF(VLOOKUP(A1800,'Fr QV 2010-2016'!$A$1:$M$2587,10,FALSE)="#SAKNAS!",0,VLOOKUP(A1800,'Fr QV 2010-2016'!$A$1:$M$2587,10,FALSE))</f>
        <v>0</v>
      </c>
      <c r="K1800" s="36">
        <f>IF(VLOOKUP(A1800,'Fr QV 2010-2016'!$A$1:$M$2587,11,FALSE)="#SAKNAS!",0,VLOOKUP(A1800,'Fr QV 2010-2016'!$A$1:$M$2587,11,FALSE))</f>
        <v>1</v>
      </c>
      <c r="L1800" s="36">
        <f>IF(VLOOKUP(A1800,'Fr QV 2010-2016'!$A$1:$M$2587,12,FALSE)="#SAKNAS!",0,VLOOKUP(A1800,'Fr QV 2010-2016'!$A$1:$M$2587,12,FALSE))</f>
        <v>0</v>
      </c>
      <c r="M1800" s="36">
        <f>IF(VLOOKUP(A1800,'Fr QV 2010-2016'!$A$1:$M$2587,13,FALSE)="#SAKNAS!",0,VLOOKUP(A1800,'Fr QV 2010-2016'!$A$1:$M$2587,13,FALSE))</f>
        <v>0</v>
      </c>
      <c r="N1800" s="36">
        <v>0</v>
      </c>
      <c r="O1800" s="36">
        <v>0</v>
      </c>
      <c r="P1800" s="36">
        <v>0</v>
      </c>
      <c r="Q1800" s="36">
        <v>0</v>
      </c>
      <c r="R1800" s="36"/>
      <c r="S1800" s="36">
        <f>IF(VLOOKUP(A1800,'FR QV 2022'!$A$1:$M$2587,6,FALSE)="#SAKNAS!",0,VLOOKUP(A1800,'FR QV 2022'!$A$1:$M$2587,6,FALSE))</f>
        <v>1</v>
      </c>
      <c r="T1800" s="36">
        <f>IF(VLOOKUP($A1800,'FR QV 2023'!$A$1:$M$2587,6,FALSE)="#SAKNAS!",0,VLOOKUP($A1800,'FR QV 2023'!$A$1:$M$2587,6,FALSE))</f>
        <v>2</v>
      </c>
      <c r="U1800" s="36"/>
    </row>
    <row r="1801" spans="1:21" s="12" customFormat="1" x14ac:dyDescent="0.2">
      <c r="A1801" s="26" t="str">
        <f t="shared" si="28"/>
        <v>0840085J01MA14</v>
      </c>
      <c r="B1801" s="12" t="str">
        <f>VLOOKUP(C1801,'Akodens FV'!$A$1:$B$2003,2,FALSE)</f>
        <v>Hälsoval</v>
      </c>
      <c r="C1801" s="27" t="s">
        <v>28</v>
      </c>
      <c r="D1801" s="28" t="s">
        <v>151</v>
      </c>
      <c r="E1801" s="27" t="s">
        <v>272</v>
      </c>
      <c r="F1801" s="28" t="s">
        <v>386</v>
      </c>
      <c r="G1801" s="36">
        <f>IF(VLOOKUP(A1801,'Fr QV 2010-2016'!$A$1:$M$2587,7,FALSE)="#SAKNAS!",0,VLOOKUP(A1801,'Fr QV 2010-2016'!$A$1:$M$2587,7,FALSE))</f>
        <v>0</v>
      </c>
      <c r="H1801" s="36">
        <f>IF(VLOOKUP(A1801,'Fr QV 2010-2016'!$A$1:$M$2587,8,FALSE)="#SAKNAS!",0,VLOOKUP(A1801,'Fr QV 2010-2016'!$A$1:$M$2587,8,FALSE))</f>
        <v>1</v>
      </c>
      <c r="I1801" s="36">
        <f>IF(VLOOKUP(A1801,'Fr QV 2010-2016'!$A$1:$M$2587,9,FALSE)="#SAKNAS!",0,VLOOKUP(A1801,'Fr QV 2010-2016'!$A$1:$M$2587,9,FALSE))</f>
        <v>0</v>
      </c>
      <c r="J1801" s="36">
        <f>IF(VLOOKUP(A1801,'Fr QV 2010-2016'!$A$1:$M$2587,10,FALSE)="#SAKNAS!",0,VLOOKUP(A1801,'Fr QV 2010-2016'!$A$1:$M$2587,10,FALSE))</f>
        <v>0</v>
      </c>
      <c r="K1801" s="36">
        <f>IF(VLOOKUP(A1801,'Fr QV 2010-2016'!$A$1:$M$2587,11,FALSE)="#SAKNAS!",0,VLOOKUP(A1801,'Fr QV 2010-2016'!$A$1:$M$2587,11,FALSE))</f>
        <v>0</v>
      </c>
      <c r="L1801" s="36">
        <f>IF(VLOOKUP(A1801,'Fr QV 2010-2016'!$A$1:$M$2587,12,FALSE)="#SAKNAS!",0,VLOOKUP(A1801,'Fr QV 2010-2016'!$A$1:$M$2587,12,FALSE))</f>
        <v>0</v>
      </c>
      <c r="M1801" s="36">
        <f>IF(VLOOKUP(A1801,'Fr QV 2010-2016'!$A$1:$M$2587,13,FALSE)="#SAKNAS!",0,VLOOKUP(A1801,'Fr QV 2010-2016'!$A$1:$M$2587,13,FALSE))</f>
        <v>0</v>
      </c>
      <c r="N1801" s="36">
        <v>0</v>
      </c>
      <c r="O1801" s="36">
        <v>0</v>
      </c>
      <c r="P1801" s="36">
        <v>0</v>
      </c>
      <c r="Q1801" s="36">
        <v>0</v>
      </c>
      <c r="R1801" s="36"/>
      <c r="S1801" s="36">
        <v>0</v>
      </c>
      <c r="T1801" s="36">
        <v>0</v>
      </c>
      <c r="U1801" s="36"/>
    </row>
    <row r="1802" spans="1:21" s="12" customFormat="1" x14ac:dyDescent="0.2">
      <c r="A1802" s="26" t="str">
        <f t="shared" si="28"/>
        <v>0840085J01XC01</v>
      </c>
      <c r="B1802" s="12" t="str">
        <f>VLOOKUP(C1802,'Akodens FV'!$A$1:$B$2003,2,FALSE)</f>
        <v>Hälsoval</v>
      </c>
      <c r="C1802" s="27" t="s">
        <v>28</v>
      </c>
      <c r="D1802" s="28" t="s">
        <v>151</v>
      </c>
      <c r="E1802" s="27" t="s">
        <v>266</v>
      </c>
      <c r="F1802" s="28" t="s">
        <v>360</v>
      </c>
      <c r="G1802" s="36">
        <f>IF(VLOOKUP(A1802,'Fr QV 2010-2016'!$A$1:$M$2587,7,FALSE)="#SAKNAS!",0,VLOOKUP(A1802,'Fr QV 2010-2016'!$A$1:$M$2587,7,FALSE))</f>
        <v>1</v>
      </c>
      <c r="H1802" s="36">
        <f>IF(VLOOKUP(A1802,'Fr QV 2010-2016'!$A$1:$M$2587,8,FALSE)="#SAKNAS!",0,VLOOKUP(A1802,'Fr QV 2010-2016'!$A$1:$M$2587,8,FALSE))</f>
        <v>0</v>
      </c>
      <c r="I1802" s="36">
        <f>IF(VLOOKUP(A1802,'Fr QV 2010-2016'!$A$1:$M$2587,9,FALSE)="#SAKNAS!",0,VLOOKUP(A1802,'Fr QV 2010-2016'!$A$1:$M$2587,9,FALSE))</f>
        <v>1</v>
      </c>
      <c r="J1802" s="36">
        <f>IF(VLOOKUP(A1802,'Fr QV 2010-2016'!$A$1:$M$2587,10,FALSE)="#SAKNAS!",0,VLOOKUP(A1802,'Fr QV 2010-2016'!$A$1:$M$2587,10,FALSE))</f>
        <v>1</v>
      </c>
      <c r="K1802" s="36">
        <f>IF(VLOOKUP(A1802,'Fr QV 2010-2016'!$A$1:$M$2587,11,FALSE)="#SAKNAS!",0,VLOOKUP(A1802,'Fr QV 2010-2016'!$A$1:$M$2587,11,FALSE))</f>
        <v>1</v>
      </c>
      <c r="L1802" s="36">
        <f>IF(VLOOKUP(A1802,'Fr QV 2010-2016'!$A$1:$M$2587,12,FALSE)="#SAKNAS!",0,VLOOKUP(A1802,'Fr QV 2010-2016'!$A$1:$M$2587,12,FALSE))</f>
        <v>0</v>
      </c>
      <c r="M1802" s="36">
        <f>IF(VLOOKUP(A1802,'Fr QV 2010-2016'!$A$1:$M$2587,13,FALSE)="#SAKNAS!",0,VLOOKUP(A1802,'Fr QV 2010-2016'!$A$1:$M$2587,13,FALSE))</f>
        <v>0</v>
      </c>
      <c r="N1802" s="36">
        <v>0</v>
      </c>
      <c r="O1802" s="36">
        <v>0</v>
      </c>
      <c r="P1802" s="36">
        <v>0</v>
      </c>
      <c r="Q1802" s="36">
        <v>0</v>
      </c>
      <c r="R1802" s="36"/>
      <c r="S1802" s="36">
        <v>0</v>
      </c>
      <c r="T1802" s="36">
        <v>0</v>
      </c>
      <c r="U1802" s="36"/>
    </row>
    <row r="1803" spans="1:21" s="12" customFormat="1" x14ac:dyDescent="0.2">
      <c r="A1803" s="26" t="str">
        <f t="shared" si="28"/>
        <v>0840085J01XE01</v>
      </c>
      <c r="B1803" s="12" t="str">
        <f>VLOOKUP(C1803,'Akodens FV'!$A$1:$B$2003,2,FALSE)</f>
        <v>Hälsoval</v>
      </c>
      <c r="C1803" s="27" t="s">
        <v>28</v>
      </c>
      <c r="D1803" s="28" t="s">
        <v>151</v>
      </c>
      <c r="E1803" s="27" t="s">
        <v>255</v>
      </c>
      <c r="F1803" s="28" t="s">
        <v>361</v>
      </c>
      <c r="G1803" s="36">
        <f>IF(VLOOKUP(A1803,'Fr QV 2010-2016'!$A$1:$M$2587,7,FALSE)="#SAKNAS!",0,VLOOKUP(A1803,'Fr QV 2010-2016'!$A$1:$M$2587,7,FALSE))</f>
        <v>88</v>
      </c>
      <c r="H1803" s="36">
        <f>IF(VLOOKUP(A1803,'Fr QV 2010-2016'!$A$1:$M$2587,8,FALSE)="#SAKNAS!",0,VLOOKUP(A1803,'Fr QV 2010-2016'!$A$1:$M$2587,8,FALSE))</f>
        <v>107</v>
      </c>
      <c r="I1803" s="36">
        <f>IF(VLOOKUP(A1803,'Fr QV 2010-2016'!$A$1:$M$2587,9,FALSE)="#SAKNAS!",0,VLOOKUP(A1803,'Fr QV 2010-2016'!$A$1:$M$2587,9,FALSE))</f>
        <v>83</v>
      </c>
      <c r="J1803" s="36">
        <f>IF(VLOOKUP(A1803,'Fr QV 2010-2016'!$A$1:$M$2587,10,FALSE)="#SAKNAS!",0,VLOOKUP(A1803,'Fr QV 2010-2016'!$A$1:$M$2587,10,FALSE))</f>
        <v>114</v>
      </c>
      <c r="K1803" s="36">
        <f>IF(VLOOKUP(A1803,'Fr QV 2010-2016'!$A$1:$M$2587,11,FALSE)="#SAKNAS!",0,VLOOKUP(A1803,'Fr QV 2010-2016'!$A$1:$M$2587,11,FALSE))</f>
        <v>150</v>
      </c>
      <c r="L1803" s="36">
        <f>IF(VLOOKUP(A1803,'Fr QV 2010-2016'!$A$1:$M$2587,12,FALSE)="#SAKNAS!",0,VLOOKUP(A1803,'Fr QV 2010-2016'!$A$1:$M$2587,12,FALSE))</f>
        <v>146</v>
      </c>
      <c r="M1803" s="36">
        <f>IF(VLOOKUP(A1803,'Fr QV 2010-2016'!$A$1:$M$2587,13,FALSE)="#SAKNAS!",0,VLOOKUP(A1803,'Fr QV 2010-2016'!$A$1:$M$2587,13,FALSE))</f>
        <v>193</v>
      </c>
      <c r="N1803" s="36">
        <f>IF(VLOOKUP(A1803,'Fr QV 2017'!$A$1:$F$2587,6,FALSE)="#SAKNAS!",0,VLOOKUP(A1803,'Fr QV 2017'!$A$1:$F$2587,6,FALSE))</f>
        <v>150</v>
      </c>
      <c r="O1803" s="36">
        <f>IF(VLOOKUP(A1803,'Fr QV 2018'!$A$1:$M$2587,6,FALSE)="#SAKNAS!",0,VLOOKUP(A1803,'Fr QV 2018'!$A$1:$M$2587,6,FALSE))</f>
        <v>135</v>
      </c>
      <c r="P1803" s="36">
        <f>IF(VLOOKUP(A1803,'Fr QV 2019'!$A$1:$M$2587,6,FALSE)="#SAKNAS!",0,VLOOKUP(A1803,'Fr QV 2019'!$A$1:$M$2587,6,FALSE))</f>
        <v>187</v>
      </c>
      <c r="Q1803" s="36">
        <f>IF(VLOOKUP(A1803,'Fr QV 2020'!$A$1:$M$2587,6,FALSE)="#SAKNAS!",0,VLOOKUP(A1803,'Fr QV 2020'!$A$1:$M$2587,6,FALSE))</f>
        <v>200</v>
      </c>
      <c r="R1803" s="36">
        <f>IF(VLOOKUP(A1803,'Fr QV 2021'!$A$1:$M$2587,6,FALSE)="#SAKNAS!",0,VLOOKUP(A1803,'Fr QV 2021'!$A$1:$M$2587,6,FALSE))</f>
        <v>184</v>
      </c>
      <c r="S1803" s="36">
        <f>IF(VLOOKUP(A1803,'FR QV 2022'!$A$1:$M$2587,6,FALSE)="#SAKNAS!",0,VLOOKUP(A1803,'FR QV 2022'!$A$1:$M$2587,6,FALSE))</f>
        <v>164</v>
      </c>
      <c r="T1803" s="36">
        <f>IF(VLOOKUP($A1803,'FR QV 2023'!$A$1:$M$2587,6,FALSE)="#SAKNAS!",0,VLOOKUP($A1803,'FR QV 2023'!$A$1:$M$2587,6,FALSE))</f>
        <v>106</v>
      </c>
      <c r="U1803" s="36">
        <f>IF(VLOOKUP($A1803,'FR QV 2024'!$A$1:$M$2587,6,FALSE)="#SAKNAS!",0,VLOOKUP($A1803,'FR QV 2024'!$A$1:$M$2587,6,FALSE))</f>
        <v>188</v>
      </c>
    </row>
    <row r="1804" spans="1:21" s="12" customFormat="1" x14ac:dyDescent="0.2">
      <c r="A1804" s="26" t="str">
        <f t="shared" si="28"/>
        <v>0841070J01AA02</v>
      </c>
      <c r="B1804" s="12" t="str">
        <f>VLOOKUP(C1804,'Akodens FV'!$A$1:$B$2003,2,FALSE)</f>
        <v>Hälsoval</v>
      </c>
      <c r="C1804" s="27" t="s">
        <v>41</v>
      </c>
      <c r="D1804" s="28" t="s">
        <v>164</v>
      </c>
      <c r="E1804" s="27" t="s">
        <v>249</v>
      </c>
      <c r="F1804" s="28" t="s">
        <v>348</v>
      </c>
      <c r="G1804" s="36">
        <f>IF(VLOOKUP(A1804,'Fr QV 2010-2016'!$A$1:$M$2587,7,FALSE)="#SAKNAS!",0,VLOOKUP(A1804,'Fr QV 2010-2016'!$A$1:$M$2587,7,FALSE))</f>
        <v>139</v>
      </c>
      <c r="H1804" s="36">
        <f>IF(VLOOKUP(A1804,'Fr QV 2010-2016'!$A$1:$M$2587,8,FALSE)="#SAKNAS!",0,VLOOKUP(A1804,'Fr QV 2010-2016'!$A$1:$M$2587,8,FALSE))</f>
        <v>195</v>
      </c>
      <c r="I1804" s="36">
        <f>IF(VLOOKUP(A1804,'Fr QV 2010-2016'!$A$1:$M$2587,9,FALSE)="#SAKNAS!",0,VLOOKUP(A1804,'Fr QV 2010-2016'!$A$1:$M$2587,9,FALSE))</f>
        <v>179</v>
      </c>
      <c r="J1804" s="36">
        <f>IF(VLOOKUP(A1804,'Fr QV 2010-2016'!$A$1:$M$2587,10,FALSE)="#SAKNAS!",0,VLOOKUP(A1804,'Fr QV 2010-2016'!$A$1:$M$2587,10,FALSE))</f>
        <v>0</v>
      </c>
      <c r="K1804" s="36">
        <f>IF(VLOOKUP(A1804,'Fr QV 2010-2016'!$A$1:$M$2587,11,FALSE)="#SAKNAS!",0,VLOOKUP(A1804,'Fr QV 2010-2016'!$A$1:$M$2587,11,FALSE))</f>
        <v>0</v>
      </c>
      <c r="L1804" s="36">
        <f>IF(VLOOKUP(A1804,'Fr QV 2010-2016'!$A$1:$M$2587,12,FALSE)="#SAKNAS!",0,VLOOKUP(A1804,'Fr QV 2010-2016'!$A$1:$M$2587,12,FALSE))</f>
        <v>0</v>
      </c>
      <c r="M1804" s="36">
        <f>IF(VLOOKUP(A1804,'Fr QV 2010-2016'!$A$1:$M$2587,13,FALSE)="#SAKNAS!",0,VLOOKUP(A1804,'Fr QV 2010-2016'!$A$1:$M$2587,13,FALSE))</f>
        <v>0</v>
      </c>
      <c r="N1804" s="36">
        <v>0</v>
      </c>
      <c r="O1804" s="36">
        <v>0</v>
      </c>
      <c r="P1804" s="36">
        <v>0</v>
      </c>
      <c r="Q1804" s="36">
        <v>0</v>
      </c>
      <c r="R1804" s="36"/>
      <c r="S1804" s="36">
        <v>0</v>
      </c>
      <c r="T1804" s="36">
        <v>0</v>
      </c>
      <c r="U1804" s="36"/>
    </row>
    <row r="1805" spans="1:21" s="12" customFormat="1" x14ac:dyDescent="0.2">
      <c r="A1805" s="26" t="str">
        <f t="shared" si="28"/>
        <v>0841070J01AA04</v>
      </c>
      <c r="B1805" s="12" t="str">
        <f>VLOOKUP(C1805,'Akodens FV'!$A$1:$B$2003,2,FALSE)</f>
        <v>Hälsoval</v>
      </c>
      <c r="C1805" s="27" t="s">
        <v>41</v>
      </c>
      <c r="D1805" s="28" t="s">
        <v>164</v>
      </c>
      <c r="E1805" s="27" t="s">
        <v>264</v>
      </c>
      <c r="F1805" s="28" t="s">
        <v>349</v>
      </c>
      <c r="G1805" s="36">
        <f>IF(VLOOKUP(A1805,'Fr QV 2010-2016'!$A$1:$M$2587,7,FALSE)="#SAKNAS!",0,VLOOKUP(A1805,'Fr QV 2010-2016'!$A$1:$M$2587,7,FALSE))</f>
        <v>22</v>
      </c>
      <c r="H1805" s="36">
        <f>IF(VLOOKUP(A1805,'Fr QV 2010-2016'!$A$1:$M$2587,8,FALSE)="#SAKNAS!",0,VLOOKUP(A1805,'Fr QV 2010-2016'!$A$1:$M$2587,8,FALSE))</f>
        <v>38</v>
      </c>
      <c r="I1805" s="36">
        <f>IF(VLOOKUP(A1805,'Fr QV 2010-2016'!$A$1:$M$2587,9,FALSE)="#SAKNAS!",0,VLOOKUP(A1805,'Fr QV 2010-2016'!$A$1:$M$2587,9,FALSE))</f>
        <v>29</v>
      </c>
      <c r="J1805" s="36">
        <f>IF(VLOOKUP(A1805,'Fr QV 2010-2016'!$A$1:$M$2587,10,FALSE)="#SAKNAS!",0,VLOOKUP(A1805,'Fr QV 2010-2016'!$A$1:$M$2587,10,FALSE))</f>
        <v>5</v>
      </c>
      <c r="K1805" s="36">
        <f>IF(VLOOKUP(A1805,'Fr QV 2010-2016'!$A$1:$M$2587,11,FALSE)="#SAKNAS!",0,VLOOKUP(A1805,'Fr QV 2010-2016'!$A$1:$M$2587,11,FALSE))</f>
        <v>0</v>
      </c>
      <c r="L1805" s="36">
        <f>IF(VLOOKUP(A1805,'Fr QV 2010-2016'!$A$1:$M$2587,12,FALSE)="#SAKNAS!",0,VLOOKUP(A1805,'Fr QV 2010-2016'!$A$1:$M$2587,12,FALSE))</f>
        <v>0</v>
      </c>
      <c r="M1805" s="36">
        <f>IF(VLOOKUP(A1805,'Fr QV 2010-2016'!$A$1:$M$2587,13,FALSE)="#SAKNAS!",0,VLOOKUP(A1805,'Fr QV 2010-2016'!$A$1:$M$2587,13,FALSE))</f>
        <v>0</v>
      </c>
      <c r="N1805" s="36">
        <v>0</v>
      </c>
      <c r="O1805" s="36">
        <v>0</v>
      </c>
      <c r="P1805" s="36">
        <v>0</v>
      </c>
      <c r="Q1805" s="36">
        <v>0</v>
      </c>
      <c r="R1805" s="36"/>
      <c r="S1805" s="36">
        <v>0</v>
      </c>
      <c r="T1805" s="36">
        <v>0</v>
      </c>
      <c r="U1805" s="36"/>
    </row>
    <row r="1806" spans="1:21" s="12" customFormat="1" x14ac:dyDescent="0.2">
      <c r="A1806" s="26" t="str">
        <f t="shared" si="28"/>
        <v>0841070J01AA07</v>
      </c>
      <c r="B1806" s="12" t="str">
        <f>VLOOKUP(C1806,'Akodens FV'!$A$1:$B$2003,2,FALSE)</f>
        <v>Hälsoval</v>
      </c>
      <c r="C1806" s="27" t="s">
        <v>41</v>
      </c>
      <c r="D1806" s="28" t="s">
        <v>164</v>
      </c>
      <c r="E1806" s="27" t="s">
        <v>263</v>
      </c>
      <c r="F1806" s="28" t="s">
        <v>363</v>
      </c>
      <c r="G1806" s="36">
        <f>IF(VLOOKUP(A1806,'Fr QV 2010-2016'!$A$1:$M$2587,7,FALSE)="#SAKNAS!",0,VLOOKUP(A1806,'Fr QV 2010-2016'!$A$1:$M$2587,7,FALSE))</f>
        <v>14</v>
      </c>
      <c r="H1806" s="36">
        <f>IF(VLOOKUP(A1806,'Fr QV 2010-2016'!$A$1:$M$2587,8,FALSE)="#SAKNAS!",0,VLOOKUP(A1806,'Fr QV 2010-2016'!$A$1:$M$2587,8,FALSE))</f>
        <v>6</v>
      </c>
      <c r="I1806" s="36">
        <f>IF(VLOOKUP(A1806,'Fr QV 2010-2016'!$A$1:$M$2587,9,FALSE)="#SAKNAS!",0,VLOOKUP(A1806,'Fr QV 2010-2016'!$A$1:$M$2587,9,FALSE))</f>
        <v>5</v>
      </c>
      <c r="J1806" s="36">
        <f>IF(VLOOKUP(A1806,'Fr QV 2010-2016'!$A$1:$M$2587,10,FALSE)="#SAKNAS!",0,VLOOKUP(A1806,'Fr QV 2010-2016'!$A$1:$M$2587,10,FALSE))</f>
        <v>0</v>
      </c>
      <c r="K1806" s="36">
        <f>IF(VLOOKUP(A1806,'Fr QV 2010-2016'!$A$1:$M$2587,11,FALSE)="#SAKNAS!",0,VLOOKUP(A1806,'Fr QV 2010-2016'!$A$1:$M$2587,11,FALSE))</f>
        <v>0</v>
      </c>
      <c r="L1806" s="36">
        <f>IF(VLOOKUP(A1806,'Fr QV 2010-2016'!$A$1:$M$2587,12,FALSE)="#SAKNAS!",0,VLOOKUP(A1806,'Fr QV 2010-2016'!$A$1:$M$2587,12,FALSE))</f>
        <v>0</v>
      </c>
      <c r="M1806" s="36">
        <f>IF(VLOOKUP(A1806,'Fr QV 2010-2016'!$A$1:$M$2587,13,FALSE)="#SAKNAS!",0,VLOOKUP(A1806,'Fr QV 2010-2016'!$A$1:$M$2587,13,FALSE))</f>
        <v>0</v>
      </c>
      <c r="N1806" s="36">
        <v>0</v>
      </c>
      <c r="O1806" s="36">
        <v>0</v>
      </c>
      <c r="P1806" s="36">
        <v>0</v>
      </c>
      <c r="Q1806" s="36">
        <v>0</v>
      </c>
      <c r="R1806" s="36"/>
      <c r="S1806" s="36">
        <v>0</v>
      </c>
      <c r="T1806" s="36">
        <v>0</v>
      </c>
      <c r="U1806" s="36"/>
    </row>
    <row r="1807" spans="1:21" s="12" customFormat="1" x14ac:dyDescent="0.2">
      <c r="A1807" s="26" t="str">
        <f t="shared" si="28"/>
        <v>0841070J01CA04</v>
      </c>
      <c r="B1807" s="12" t="str">
        <f>VLOOKUP(C1807,'Akodens FV'!$A$1:$B$2003,2,FALSE)</f>
        <v>Hälsoval</v>
      </c>
      <c r="C1807" s="27" t="s">
        <v>41</v>
      </c>
      <c r="D1807" s="28" t="s">
        <v>164</v>
      </c>
      <c r="E1807" s="27" t="s">
        <v>247</v>
      </c>
      <c r="F1807" s="28" t="s">
        <v>350</v>
      </c>
      <c r="G1807" s="36">
        <f>IF(VLOOKUP(A1807,'Fr QV 2010-2016'!$A$1:$M$2587,7,FALSE)="#SAKNAS!",0,VLOOKUP(A1807,'Fr QV 2010-2016'!$A$1:$M$2587,7,FALSE))</f>
        <v>35</v>
      </c>
      <c r="H1807" s="36">
        <f>IF(VLOOKUP(A1807,'Fr QV 2010-2016'!$A$1:$M$2587,8,FALSE)="#SAKNAS!",0,VLOOKUP(A1807,'Fr QV 2010-2016'!$A$1:$M$2587,8,FALSE))</f>
        <v>43</v>
      </c>
      <c r="I1807" s="36">
        <f>IF(VLOOKUP(A1807,'Fr QV 2010-2016'!$A$1:$M$2587,9,FALSE)="#SAKNAS!",0,VLOOKUP(A1807,'Fr QV 2010-2016'!$A$1:$M$2587,9,FALSE))</f>
        <v>25</v>
      </c>
      <c r="J1807" s="36">
        <f>IF(VLOOKUP(A1807,'Fr QV 2010-2016'!$A$1:$M$2587,10,FALSE)="#SAKNAS!",0,VLOOKUP(A1807,'Fr QV 2010-2016'!$A$1:$M$2587,10,FALSE))</f>
        <v>0</v>
      </c>
      <c r="K1807" s="36">
        <f>IF(VLOOKUP(A1807,'Fr QV 2010-2016'!$A$1:$M$2587,11,FALSE)="#SAKNAS!",0,VLOOKUP(A1807,'Fr QV 2010-2016'!$A$1:$M$2587,11,FALSE))</f>
        <v>0</v>
      </c>
      <c r="L1807" s="36">
        <f>IF(VLOOKUP(A1807,'Fr QV 2010-2016'!$A$1:$M$2587,12,FALSE)="#SAKNAS!",0,VLOOKUP(A1807,'Fr QV 2010-2016'!$A$1:$M$2587,12,FALSE))</f>
        <v>0</v>
      </c>
      <c r="M1807" s="36">
        <f>IF(VLOOKUP(A1807,'Fr QV 2010-2016'!$A$1:$M$2587,13,FALSE)="#SAKNAS!",0,VLOOKUP(A1807,'Fr QV 2010-2016'!$A$1:$M$2587,13,FALSE))</f>
        <v>0</v>
      </c>
      <c r="N1807" s="36">
        <v>0</v>
      </c>
      <c r="O1807" s="36">
        <v>0</v>
      </c>
      <c r="P1807" s="36">
        <v>0</v>
      </c>
      <c r="Q1807" s="36">
        <v>0</v>
      </c>
      <c r="R1807" s="36"/>
      <c r="S1807" s="36">
        <v>0</v>
      </c>
      <c r="T1807" s="36">
        <v>0</v>
      </c>
      <c r="U1807" s="36"/>
    </row>
    <row r="1808" spans="1:21" s="12" customFormat="1" x14ac:dyDescent="0.2">
      <c r="A1808" s="26" t="str">
        <f t="shared" si="28"/>
        <v>0841070J01CA08</v>
      </c>
      <c r="B1808" s="12" t="str">
        <f>VLOOKUP(C1808,'Akodens FV'!$A$1:$B$2003,2,FALSE)</f>
        <v>Hälsoval</v>
      </c>
      <c r="C1808" s="27" t="s">
        <v>41</v>
      </c>
      <c r="D1808" s="28" t="s">
        <v>164</v>
      </c>
      <c r="E1808" s="27" t="s">
        <v>262</v>
      </c>
      <c r="F1808" s="28" t="s">
        <v>351</v>
      </c>
      <c r="G1808" s="36">
        <f>IF(VLOOKUP(A1808,'Fr QV 2010-2016'!$A$1:$M$2587,7,FALSE)="#SAKNAS!",0,VLOOKUP(A1808,'Fr QV 2010-2016'!$A$1:$M$2587,7,FALSE))</f>
        <v>92</v>
      </c>
      <c r="H1808" s="36">
        <f>IF(VLOOKUP(A1808,'Fr QV 2010-2016'!$A$1:$M$2587,8,FALSE)="#SAKNAS!",0,VLOOKUP(A1808,'Fr QV 2010-2016'!$A$1:$M$2587,8,FALSE))</f>
        <v>109</v>
      </c>
      <c r="I1808" s="36">
        <f>IF(VLOOKUP(A1808,'Fr QV 2010-2016'!$A$1:$M$2587,9,FALSE)="#SAKNAS!",0,VLOOKUP(A1808,'Fr QV 2010-2016'!$A$1:$M$2587,9,FALSE))</f>
        <v>83</v>
      </c>
      <c r="J1808" s="36">
        <f>IF(VLOOKUP(A1808,'Fr QV 2010-2016'!$A$1:$M$2587,10,FALSE)="#SAKNAS!",0,VLOOKUP(A1808,'Fr QV 2010-2016'!$A$1:$M$2587,10,FALSE))</f>
        <v>5</v>
      </c>
      <c r="K1808" s="36">
        <f>IF(VLOOKUP(A1808,'Fr QV 2010-2016'!$A$1:$M$2587,11,FALSE)="#SAKNAS!",0,VLOOKUP(A1808,'Fr QV 2010-2016'!$A$1:$M$2587,11,FALSE))</f>
        <v>0</v>
      </c>
      <c r="L1808" s="36">
        <f>IF(VLOOKUP(A1808,'Fr QV 2010-2016'!$A$1:$M$2587,12,FALSE)="#SAKNAS!",0,VLOOKUP(A1808,'Fr QV 2010-2016'!$A$1:$M$2587,12,FALSE))</f>
        <v>0</v>
      </c>
      <c r="M1808" s="36">
        <f>IF(VLOOKUP(A1808,'Fr QV 2010-2016'!$A$1:$M$2587,13,FALSE)="#SAKNAS!",0,VLOOKUP(A1808,'Fr QV 2010-2016'!$A$1:$M$2587,13,FALSE))</f>
        <v>0</v>
      </c>
      <c r="N1808" s="36">
        <v>0</v>
      </c>
      <c r="O1808" s="36">
        <v>0</v>
      </c>
      <c r="P1808" s="36">
        <v>0</v>
      </c>
      <c r="Q1808" s="36">
        <v>0</v>
      </c>
      <c r="R1808" s="36"/>
      <c r="S1808" s="36">
        <v>0</v>
      </c>
      <c r="T1808" s="36">
        <v>0</v>
      </c>
      <c r="U1808" s="36"/>
    </row>
    <row r="1809" spans="1:21" s="12" customFormat="1" x14ac:dyDescent="0.2">
      <c r="A1809" s="26" t="str">
        <f t="shared" si="28"/>
        <v>0841070J01CE02</v>
      </c>
      <c r="B1809" s="12" t="str">
        <f>VLOOKUP(C1809,'Akodens FV'!$A$1:$B$2003,2,FALSE)</f>
        <v>Hälsoval</v>
      </c>
      <c r="C1809" s="27" t="s">
        <v>41</v>
      </c>
      <c r="D1809" s="28" t="s">
        <v>164</v>
      </c>
      <c r="E1809" s="27" t="s">
        <v>246</v>
      </c>
      <c r="F1809" s="28" t="s">
        <v>352</v>
      </c>
      <c r="G1809" s="36">
        <f>IF(VLOOKUP(A1809,'Fr QV 2010-2016'!$A$1:$M$2587,7,FALSE)="#SAKNAS!",0,VLOOKUP(A1809,'Fr QV 2010-2016'!$A$1:$M$2587,7,FALSE))</f>
        <v>170</v>
      </c>
      <c r="H1809" s="36">
        <f>IF(VLOOKUP(A1809,'Fr QV 2010-2016'!$A$1:$M$2587,8,FALSE)="#SAKNAS!",0,VLOOKUP(A1809,'Fr QV 2010-2016'!$A$1:$M$2587,8,FALSE))</f>
        <v>172</v>
      </c>
      <c r="I1809" s="36">
        <f>IF(VLOOKUP(A1809,'Fr QV 2010-2016'!$A$1:$M$2587,9,FALSE)="#SAKNAS!",0,VLOOKUP(A1809,'Fr QV 2010-2016'!$A$1:$M$2587,9,FALSE))</f>
        <v>126</v>
      </c>
      <c r="J1809" s="36">
        <f>IF(VLOOKUP(A1809,'Fr QV 2010-2016'!$A$1:$M$2587,10,FALSE)="#SAKNAS!",0,VLOOKUP(A1809,'Fr QV 2010-2016'!$A$1:$M$2587,10,FALSE))</f>
        <v>1</v>
      </c>
      <c r="K1809" s="36">
        <f>IF(VLOOKUP(A1809,'Fr QV 2010-2016'!$A$1:$M$2587,11,FALSE)="#SAKNAS!",0,VLOOKUP(A1809,'Fr QV 2010-2016'!$A$1:$M$2587,11,FALSE))</f>
        <v>0</v>
      </c>
      <c r="L1809" s="36">
        <f>IF(VLOOKUP(A1809,'Fr QV 2010-2016'!$A$1:$M$2587,12,FALSE)="#SAKNAS!",0,VLOOKUP(A1809,'Fr QV 2010-2016'!$A$1:$M$2587,12,FALSE))</f>
        <v>0</v>
      </c>
      <c r="M1809" s="36">
        <f>IF(VLOOKUP(A1809,'Fr QV 2010-2016'!$A$1:$M$2587,13,FALSE)="#SAKNAS!",0,VLOOKUP(A1809,'Fr QV 2010-2016'!$A$1:$M$2587,13,FALSE))</f>
        <v>0</v>
      </c>
      <c r="N1809" s="36">
        <v>0</v>
      </c>
      <c r="O1809" s="36">
        <v>0</v>
      </c>
      <c r="P1809" s="36">
        <v>0</v>
      </c>
      <c r="Q1809" s="36">
        <v>0</v>
      </c>
      <c r="R1809" s="36"/>
      <c r="S1809" s="36">
        <v>0</v>
      </c>
      <c r="T1809" s="36">
        <v>0</v>
      </c>
      <c r="U1809" s="36"/>
    </row>
    <row r="1810" spans="1:21" s="12" customFormat="1" x14ac:dyDescent="0.2">
      <c r="A1810" s="26" t="str">
        <f t="shared" si="28"/>
        <v>0841070J01CF05</v>
      </c>
      <c r="B1810" s="12" t="str">
        <f>VLOOKUP(C1810,'Akodens FV'!$A$1:$B$2003,2,FALSE)</f>
        <v>Hälsoval</v>
      </c>
      <c r="C1810" s="27" t="s">
        <v>41</v>
      </c>
      <c r="D1810" s="28" t="s">
        <v>164</v>
      </c>
      <c r="E1810" s="27" t="s">
        <v>251</v>
      </c>
      <c r="F1810" s="28" t="s">
        <v>353</v>
      </c>
      <c r="G1810" s="36">
        <f>IF(VLOOKUP(A1810,'Fr QV 2010-2016'!$A$1:$M$2587,7,FALSE)="#SAKNAS!",0,VLOOKUP(A1810,'Fr QV 2010-2016'!$A$1:$M$2587,7,FALSE))</f>
        <v>63</v>
      </c>
      <c r="H1810" s="36">
        <f>IF(VLOOKUP(A1810,'Fr QV 2010-2016'!$A$1:$M$2587,8,FALSE)="#SAKNAS!",0,VLOOKUP(A1810,'Fr QV 2010-2016'!$A$1:$M$2587,8,FALSE))</f>
        <v>56</v>
      </c>
      <c r="I1810" s="36">
        <f>IF(VLOOKUP(A1810,'Fr QV 2010-2016'!$A$1:$M$2587,9,FALSE)="#SAKNAS!",0,VLOOKUP(A1810,'Fr QV 2010-2016'!$A$1:$M$2587,9,FALSE))</f>
        <v>43</v>
      </c>
      <c r="J1810" s="36">
        <f>IF(VLOOKUP(A1810,'Fr QV 2010-2016'!$A$1:$M$2587,10,FALSE)="#SAKNAS!",0,VLOOKUP(A1810,'Fr QV 2010-2016'!$A$1:$M$2587,10,FALSE))</f>
        <v>0</v>
      </c>
      <c r="K1810" s="36">
        <f>IF(VLOOKUP(A1810,'Fr QV 2010-2016'!$A$1:$M$2587,11,FALSE)="#SAKNAS!",0,VLOOKUP(A1810,'Fr QV 2010-2016'!$A$1:$M$2587,11,FALSE))</f>
        <v>0</v>
      </c>
      <c r="L1810" s="36">
        <f>IF(VLOOKUP(A1810,'Fr QV 2010-2016'!$A$1:$M$2587,12,FALSE)="#SAKNAS!",0,VLOOKUP(A1810,'Fr QV 2010-2016'!$A$1:$M$2587,12,FALSE))</f>
        <v>0</v>
      </c>
      <c r="M1810" s="36">
        <f>IF(VLOOKUP(A1810,'Fr QV 2010-2016'!$A$1:$M$2587,13,FALSE)="#SAKNAS!",0,VLOOKUP(A1810,'Fr QV 2010-2016'!$A$1:$M$2587,13,FALSE))</f>
        <v>0</v>
      </c>
      <c r="N1810" s="36">
        <v>0</v>
      </c>
      <c r="O1810" s="36">
        <v>0</v>
      </c>
      <c r="P1810" s="36">
        <v>0</v>
      </c>
      <c r="Q1810" s="36">
        <v>0</v>
      </c>
      <c r="R1810" s="36"/>
      <c r="S1810" s="36">
        <v>0</v>
      </c>
      <c r="T1810" s="36">
        <v>0</v>
      </c>
      <c r="U1810" s="36"/>
    </row>
    <row r="1811" spans="1:21" s="12" customFormat="1" x14ac:dyDescent="0.2">
      <c r="A1811" s="26" t="str">
        <f t="shared" si="28"/>
        <v>0841070J01CR02</v>
      </c>
      <c r="B1811" s="12" t="str">
        <f>VLOOKUP(C1811,'Akodens FV'!$A$1:$B$2003,2,FALSE)</f>
        <v>Hälsoval</v>
      </c>
      <c r="C1811" s="27" t="s">
        <v>41</v>
      </c>
      <c r="D1811" s="28" t="s">
        <v>164</v>
      </c>
      <c r="E1811" s="27" t="s">
        <v>253</v>
      </c>
      <c r="F1811" s="28" t="s">
        <v>354</v>
      </c>
      <c r="G1811" s="36">
        <f>IF(VLOOKUP(A1811,'Fr QV 2010-2016'!$A$1:$M$2587,7,FALSE)="#SAKNAS!",0,VLOOKUP(A1811,'Fr QV 2010-2016'!$A$1:$M$2587,7,FALSE))</f>
        <v>0</v>
      </c>
      <c r="H1811" s="36">
        <f>IF(VLOOKUP(A1811,'Fr QV 2010-2016'!$A$1:$M$2587,8,FALSE)="#SAKNAS!",0,VLOOKUP(A1811,'Fr QV 2010-2016'!$A$1:$M$2587,8,FALSE))</f>
        <v>2</v>
      </c>
      <c r="I1811" s="36">
        <f>IF(VLOOKUP(A1811,'Fr QV 2010-2016'!$A$1:$M$2587,9,FALSE)="#SAKNAS!",0,VLOOKUP(A1811,'Fr QV 2010-2016'!$A$1:$M$2587,9,FALSE))</f>
        <v>1</v>
      </c>
      <c r="J1811" s="36">
        <f>IF(VLOOKUP(A1811,'Fr QV 2010-2016'!$A$1:$M$2587,10,FALSE)="#SAKNAS!",0,VLOOKUP(A1811,'Fr QV 2010-2016'!$A$1:$M$2587,10,FALSE))</f>
        <v>0</v>
      </c>
      <c r="K1811" s="36">
        <f>IF(VLOOKUP(A1811,'Fr QV 2010-2016'!$A$1:$M$2587,11,FALSE)="#SAKNAS!",0,VLOOKUP(A1811,'Fr QV 2010-2016'!$A$1:$M$2587,11,FALSE))</f>
        <v>0</v>
      </c>
      <c r="L1811" s="36">
        <f>IF(VLOOKUP(A1811,'Fr QV 2010-2016'!$A$1:$M$2587,12,FALSE)="#SAKNAS!",0,VLOOKUP(A1811,'Fr QV 2010-2016'!$A$1:$M$2587,12,FALSE))</f>
        <v>0</v>
      </c>
      <c r="M1811" s="36">
        <f>IF(VLOOKUP(A1811,'Fr QV 2010-2016'!$A$1:$M$2587,13,FALSE)="#SAKNAS!",0,VLOOKUP(A1811,'Fr QV 2010-2016'!$A$1:$M$2587,13,FALSE))</f>
        <v>0</v>
      </c>
      <c r="N1811" s="36">
        <v>0</v>
      </c>
      <c r="O1811" s="36">
        <v>0</v>
      </c>
      <c r="P1811" s="36">
        <v>0</v>
      </c>
      <c r="Q1811" s="36">
        <v>0</v>
      </c>
      <c r="R1811" s="36"/>
      <c r="S1811" s="36">
        <v>0</v>
      </c>
      <c r="T1811" s="36">
        <v>0</v>
      </c>
      <c r="U1811" s="36"/>
    </row>
    <row r="1812" spans="1:21" s="12" customFormat="1" x14ac:dyDescent="0.2">
      <c r="A1812" s="26" t="str">
        <f t="shared" si="28"/>
        <v>0841070J01DB05</v>
      </c>
      <c r="B1812" s="12" t="str">
        <f>VLOOKUP(C1812,'Akodens FV'!$A$1:$B$2003,2,FALSE)</f>
        <v>Hälsoval</v>
      </c>
      <c r="C1812" s="6" t="s">
        <v>41</v>
      </c>
      <c r="D1812" s="6" t="s">
        <v>164</v>
      </c>
      <c r="E1812" s="6" t="s">
        <v>261</v>
      </c>
      <c r="F1812" s="6" t="s">
        <v>355</v>
      </c>
      <c r="G1812" s="36">
        <f>IF(VLOOKUP(A1812,'Fr QV 2010-2016'!$A$1:$M$2587,7,FALSE)="#SAKNAS!",0,VLOOKUP(A1812,'Fr QV 2010-2016'!$A$1:$M$2587,7,FALSE))</f>
        <v>4</v>
      </c>
      <c r="H1812" s="36">
        <f>IF(VLOOKUP(A1812,'Fr QV 2010-2016'!$A$1:$M$2587,8,FALSE)="#SAKNAS!",0,VLOOKUP(A1812,'Fr QV 2010-2016'!$A$1:$M$2587,8,FALSE))</f>
        <v>2</v>
      </c>
      <c r="I1812" s="36">
        <f>IF(VLOOKUP(A1812,'Fr QV 2010-2016'!$A$1:$M$2587,9,FALSE)="#SAKNAS!",0,VLOOKUP(A1812,'Fr QV 2010-2016'!$A$1:$M$2587,9,FALSE))</f>
        <v>1</v>
      </c>
      <c r="J1812" s="36">
        <f>IF(VLOOKUP(A1812,'Fr QV 2010-2016'!$A$1:$M$2587,10,FALSE)="#SAKNAS!",0,VLOOKUP(A1812,'Fr QV 2010-2016'!$A$1:$M$2587,10,FALSE))</f>
        <v>0</v>
      </c>
      <c r="K1812" s="36">
        <f>IF(VLOOKUP(A1812,'Fr QV 2010-2016'!$A$1:$M$2587,11,FALSE)="#SAKNAS!",0,VLOOKUP(A1812,'Fr QV 2010-2016'!$A$1:$M$2587,11,FALSE))</f>
        <v>0</v>
      </c>
      <c r="L1812" s="36">
        <f>IF(VLOOKUP(A1812,'Fr QV 2010-2016'!$A$1:$M$2587,12,FALSE)="#SAKNAS!",0,VLOOKUP(A1812,'Fr QV 2010-2016'!$A$1:$M$2587,12,FALSE))</f>
        <v>0</v>
      </c>
      <c r="M1812" s="36">
        <f>IF(VLOOKUP(A1812,'Fr QV 2010-2016'!$A$1:$M$2587,13,FALSE)="#SAKNAS!",0,VLOOKUP(A1812,'Fr QV 2010-2016'!$A$1:$M$2587,13,FALSE))</f>
        <v>0</v>
      </c>
      <c r="N1812" s="36">
        <v>0</v>
      </c>
      <c r="O1812" s="36">
        <v>0</v>
      </c>
      <c r="P1812" s="36">
        <v>0</v>
      </c>
      <c r="Q1812" s="36">
        <v>0</v>
      </c>
      <c r="R1812" s="36"/>
      <c r="S1812" s="36">
        <v>0</v>
      </c>
      <c r="T1812" s="36">
        <v>0</v>
      </c>
      <c r="U1812" s="36"/>
    </row>
    <row r="1813" spans="1:21" s="12" customFormat="1" x14ac:dyDescent="0.2">
      <c r="A1813" s="26" t="str">
        <f t="shared" si="28"/>
        <v>0841070J01EA01</v>
      </c>
      <c r="B1813" s="12" t="str">
        <f>VLOOKUP(C1813,'Akodens FV'!$A$1:$B$2003,2,FALSE)</f>
        <v>Hälsoval</v>
      </c>
      <c r="C1813" s="6" t="s">
        <v>41</v>
      </c>
      <c r="D1813" s="6" t="s">
        <v>164</v>
      </c>
      <c r="E1813" s="6" t="s">
        <v>259</v>
      </c>
      <c r="F1813" s="6" t="s">
        <v>356</v>
      </c>
      <c r="G1813" s="36">
        <f>IF(VLOOKUP(A1813,'Fr QV 2010-2016'!$A$1:$M$2587,7,FALSE)="#SAKNAS!",0,VLOOKUP(A1813,'Fr QV 2010-2016'!$A$1:$M$2587,7,FALSE))</f>
        <v>21</v>
      </c>
      <c r="H1813" s="36">
        <f>IF(VLOOKUP(A1813,'Fr QV 2010-2016'!$A$1:$M$2587,8,FALSE)="#SAKNAS!",0,VLOOKUP(A1813,'Fr QV 2010-2016'!$A$1:$M$2587,8,FALSE))</f>
        <v>23</v>
      </c>
      <c r="I1813" s="36">
        <f>IF(VLOOKUP(A1813,'Fr QV 2010-2016'!$A$1:$M$2587,9,FALSE)="#SAKNAS!",0,VLOOKUP(A1813,'Fr QV 2010-2016'!$A$1:$M$2587,9,FALSE))</f>
        <v>35</v>
      </c>
      <c r="J1813" s="36">
        <f>IF(VLOOKUP(A1813,'Fr QV 2010-2016'!$A$1:$M$2587,10,FALSE)="#SAKNAS!",0,VLOOKUP(A1813,'Fr QV 2010-2016'!$A$1:$M$2587,10,FALSE))</f>
        <v>11</v>
      </c>
      <c r="K1813" s="36">
        <f>IF(VLOOKUP(A1813,'Fr QV 2010-2016'!$A$1:$M$2587,11,FALSE)="#SAKNAS!",0,VLOOKUP(A1813,'Fr QV 2010-2016'!$A$1:$M$2587,11,FALSE))</f>
        <v>0</v>
      </c>
      <c r="L1813" s="36">
        <f>IF(VLOOKUP(A1813,'Fr QV 2010-2016'!$A$1:$M$2587,12,FALSE)="#SAKNAS!",0,VLOOKUP(A1813,'Fr QV 2010-2016'!$A$1:$M$2587,12,FALSE))</f>
        <v>0</v>
      </c>
      <c r="M1813" s="36">
        <f>IF(VLOOKUP(A1813,'Fr QV 2010-2016'!$A$1:$M$2587,13,FALSE)="#SAKNAS!",0,VLOOKUP(A1813,'Fr QV 2010-2016'!$A$1:$M$2587,13,FALSE))</f>
        <v>0</v>
      </c>
      <c r="N1813" s="36">
        <v>0</v>
      </c>
      <c r="O1813" s="36">
        <v>0</v>
      </c>
      <c r="P1813" s="36">
        <v>0</v>
      </c>
      <c r="Q1813" s="36">
        <v>0</v>
      </c>
      <c r="R1813" s="36"/>
      <c r="S1813" s="36">
        <v>0</v>
      </c>
      <c r="T1813" s="36">
        <v>0</v>
      </c>
      <c r="U1813" s="36"/>
    </row>
    <row r="1814" spans="1:21" s="12" customFormat="1" x14ac:dyDescent="0.2">
      <c r="A1814" s="26" t="str">
        <f t="shared" si="28"/>
        <v>0841070J01EE01</v>
      </c>
      <c r="B1814" s="12" t="str">
        <f>VLOOKUP(C1814,'Akodens FV'!$A$1:$B$2003,2,FALSE)</f>
        <v>Hälsoval</v>
      </c>
      <c r="C1814" s="6" t="s">
        <v>41</v>
      </c>
      <c r="D1814" s="6" t="s">
        <v>164</v>
      </c>
      <c r="E1814" s="6" t="s">
        <v>258</v>
      </c>
      <c r="F1814" s="6" t="s">
        <v>364</v>
      </c>
      <c r="G1814" s="36">
        <f>IF(VLOOKUP(A1814,'Fr QV 2010-2016'!$A$1:$M$2587,7,FALSE)="#SAKNAS!",0,VLOOKUP(A1814,'Fr QV 2010-2016'!$A$1:$M$2587,7,FALSE))</f>
        <v>4</v>
      </c>
      <c r="H1814" s="36">
        <f>IF(VLOOKUP(A1814,'Fr QV 2010-2016'!$A$1:$M$2587,8,FALSE)="#SAKNAS!",0,VLOOKUP(A1814,'Fr QV 2010-2016'!$A$1:$M$2587,8,FALSE))</f>
        <v>3</v>
      </c>
      <c r="I1814" s="36">
        <f>IF(VLOOKUP(A1814,'Fr QV 2010-2016'!$A$1:$M$2587,9,FALSE)="#SAKNAS!",0,VLOOKUP(A1814,'Fr QV 2010-2016'!$A$1:$M$2587,9,FALSE))</f>
        <v>3</v>
      </c>
      <c r="J1814" s="36">
        <f>IF(VLOOKUP(A1814,'Fr QV 2010-2016'!$A$1:$M$2587,10,FALSE)="#SAKNAS!",0,VLOOKUP(A1814,'Fr QV 2010-2016'!$A$1:$M$2587,10,FALSE))</f>
        <v>0</v>
      </c>
      <c r="K1814" s="36">
        <f>IF(VLOOKUP(A1814,'Fr QV 2010-2016'!$A$1:$M$2587,11,FALSE)="#SAKNAS!",0,VLOOKUP(A1814,'Fr QV 2010-2016'!$A$1:$M$2587,11,FALSE))</f>
        <v>0</v>
      </c>
      <c r="L1814" s="36">
        <f>IF(VLOOKUP(A1814,'Fr QV 2010-2016'!$A$1:$M$2587,12,FALSE)="#SAKNAS!",0,VLOOKUP(A1814,'Fr QV 2010-2016'!$A$1:$M$2587,12,FALSE))</f>
        <v>0</v>
      </c>
      <c r="M1814" s="36">
        <f>IF(VLOOKUP(A1814,'Fr QV 2010-2016'!$A$1:$M$2587,13,FALSE)="#SAKNAS!",0,VLOOKUP(A1814,'Fr QV 2010-2016'!$A$1:$M$2587,13,FALSE))</f>
        <v>0</v>
      </c>
      <c r="N1814" s="36">
        <v>0</v>
      </c>
      <c r="O1814" s="36">
        <v>0</v>
      </c>
      <c r="P1814" s="36">
        <v>0</v>
      </c>
      <c r="Q1814" s="36">
        <v>0</v>
      </c>
      <c r="R1814" s="36"/>
      <c r="S1814" s="36">
        <v>0</v>
      </c>
      <c r="T1814" s="36">
        <v>0</v>
      </c>
      <c r="U1814" s="36"/>
    </row>
    <row r="1815" spans="1:21" s="12" customFormat="1" x14ac:dyDescent="0.2">
      <c r="A1815" s="26" t="str">
        <f t="shared" si="28"/>
        <v>0841070J01FA01</v>
      </c>
      <c r="B1815" s="12" t="str">
        <f>VLOOKUP(C1815,'Akodens FV'!$A$1:$B$2003,2,FALSE)</f>
        <v>Hälsoval</v>
      </c>
      <c r="C1815" s="6" t="s">
        <v>41</v>
      </c>
      <c r="D1815" s="6" t="s">
        <v>164</v>
      </c>
      <c r="E1815" s="6" t="s">
        <v>250</v>
      </c>
      <c r="F1815" s="6" t="s">
        <v>357</v>
      </c>
      <c r="G1815" s="36">
        <f>IF(VLOOKUP(A1815,'Fr QV 2010-2016'!$A$1:$M$2587,7,FALSE)="#SAKNAS!",0,VLOOKUP(A1815,'Fr QV 2010-2016'!$A$1:$M$2587,7,FALSE))</f>
        <v>4</v>
      </c>
      <c r="H1815" s="36">
        <f>IF(VLOOKUP(A1815,'Fr QV 2010-2016'!$A$1:$M$2587,8,FALSE)="#SAKNAS!",0,VLOOKUP(A1815,'Fr QV 2010-2016'!$A$1:$M$2587,8,FALSE))</f>
        <v>18</v>
      </c>
      <c r="I1815" s="36">
        <f>IF(VLOOKUP(A1815,'Fr QV 2010-2016'!$A$1:$M$2587,9,FALSE)="#SAKNAS!",0,VLOOKUP(A1815,'Fr QV 2010-2016'!$A$1:$M$2587,9,FALSE))</f>
        <v>15</v>
      </c>
      <c r="J1815" s="36">
        <f>IF(VLOOKUP(A1815,'Fr QV 2010-2016'!$A$1:$M$2587,10,FALSE)="#SAKNAS!",0,VLOOKUP(A1815,'Fr QV 2010-2016'!$A$1:$M$2587,10,FALSE))</f>
        <v>0</v>
      </c>
      <c r="K1815" s="36">
        <f>IF(VLOOKUP(A1815,'Fr QV 2010-2016'!$A$1:$M$2587,11,FALSE)="#SAKNAS!",0,VLOOKUP(A1815,'Fr QV 2010-2016'!$A$1:$M$2587,11,FALSE))</f>
        <v>0</v>
      </c>
      <c r="L1815" s="36">
        <f>IF(VLOOKUP(A1815,'Fr QV 2010-2016'!$A$1:$M$2587,12,FALSE)="#SAKNAS!",0,VLOOKUP(A1815,'Fr QV 2010-2016'!$A$1:$M$2587,12,FALSE))</f>
        <v>0</v>
      </c>
      <c r="M1815" s="36">
        <f>IF(VLOOKUP(A1815,'Fr QV 2010-2016'!$A$1:$M$2587,13,FALSE)="#SAKNAS!",0,VLOOKUP(A1815,'Fr QV 2010-2016'!$A$1:$M$2587,13,FALSE))</f>
        <v>0</v>
      </c>
      <c r="N1815" s="36">
        <v>0</v>
      </c>
      <c r="O1815" s="36">
        <v>0</v>
      </c>
      <c r="P1815" s="36">
        <v>0</v>
      </c>
      <c r="Q1815" s="36">
        <v>0</v>
      </c>
      <c r="R1815" s="36"/>
      <c r="S1815" s="36">
        <v>0</v>
      </c>
      <c r="T1815" s="36">
        <v>0</v>
      </c>
      <c r="U1815" s="36"/>
    </row>
    <row r="1816" spans="1:21" s="12" customFormat="1" x14ac:dyDescent="0.2">
      <c r="A1816" s="26" t="str">
        <f t="shared" si="28"/>
        <v>0841070J01FA09</v>
      </c>
      <c r="B1816" s="12" t="str">
        <f>VLOOKUP(C1816,'Akodens FV'!$A$1:$B$2003,2,FALSE)</f>
        <v>Hälsoval</v>
      </c>
      <c r="C1816" s="6" t="s">
        <v>41</v>
      </c>
      <c r="D1816" s="6" t="s">
        <v>164</v>
      </c>
      <c r="E1816" s="6" t="s">
        <v>257</v>
      </c>
      <c r="F1816" s="6" t="s">
        <v>375</v>
      </c>
      <c r="G1816" s="36">
        <f>IF(VLOOKUP(A1816,'Fr QV 2010-2016'!$A$1:$M$2587,7,FALSE)="#SAKNAS!",0,VLOOKUP(A1816,'Fr QV 2010-2016'!$A$1:$M$2587,7,FALSE))</f>
        <v>13</v>
      </c>
      <c r="H1816" s="36">
        <f>IF(VLOOKUP(A1816,'Fr QV 2010-2016'!$A$1:$M$2587,8,FALSE)="#SAKNAS!",0,VLOOKUP(A1816,'Fr QV 2010-2016'!$A$1:$M$2587,8,FALSE))</f>
        <v>10</v>
      </c>
      <c r="I1816" s="36">
        <f>IF(VLOOKUP(A1816,'Fr QV 2010-2016'!$A$1:$M$2587,9,FALSE)="#SAKNAS!",0,VLOOKUP(A1816,'Fr QV 2010-2016'!$A$1:$M$2587,9,FALSE))</f>
        <v>19</v>
      </c>
      <c r="J1816" s="36">
        <f>IF(VLOOKUP(A1816,'Fr QV 2010-2016'!$A$1:$M$2587,10,FALSE)="#SAKNAS!",0,VLOOKUP(A1816,'Fr QV 2010-2016'!$A$1:$M$2587,10,FALSE))</f>
        <v>0</v>
      </c>
      <c r="K1816" s="36">
        <f>IF(VLOOKUP(A1816,'Fr QV 2010-2016'!$A$1:$M$2587,11,FALSE)="#SAKNAS!",0,VLOOKUP(A1816,'Fr QV 2010-2016'!$A$1:$M$2587,11,FALSE))</f>
        <v>0</v>
      </c>
      <c r="L1816" s="36">
        <f>IF(VLOOKUP(A1816,'Fr QV 2010-2016'!$A$1:$M$2587,12,FALSE)="#SAKNAS!",0,VLOOKUP(A1816,'Fr QV 2010-2016'!$A$1:$M$2587,12,FALSE))</f>
        <v>0</v>
      </c>
      <c r="M1816" s="36">
        <f>IF(VLOOKUP(A1816,'Fr QV 2010-2016'!$A$1:$M$2587,13,FALSE)="#SAKNAS!",0,VLOOKUP(A1816,'Fr QV 2010-2016'!$A$1:$M$2587,13,FALSE))</f>
        <v>0</v>
      </c>
      <c r="N1816" s="36">
        <v>0</v>
      </c>
      <c r="O1816" s="36">
        <v>0</v>
      </c>
      <c r="P1816" s="36">
        <v>0</v>
      </c>
      <c r="Q1816" s="36">
        <v>0</v>
      </c>
      <c r="R1816" s="36"/>
      <c r="S1816" s="36">
        <v>0</v>
      </c>
      <c r="T1816" s="36">
        <v>0</v>
      </c>
      <c r="U1816" s="36"/>
    </row>
    <row r="1817" spans="1:21" s="12" customFormat="1" x14ac:dyDescent="0.2">
      <c r="A1817" s="26" t="str">
        <f t="shared" si="28"/>
        <v>0841070J01FF01</v>
      </c>
      <c r="B1817" s="12" t="str">
        <f>VLOOKUP(C1817,'Akodens FV'!$A$1:$B$2003,2,FALSE)</f>
        <v>Hälsoval</v>
      </c>
      <c r="C1817" s="6" t="s">
        <v>41</v>
      </c>
      <c r="D1817" s="6" t="s">
        <v>164</v>
      </c>
      <c r="E1817" s="6" t="s">
        <v>248</v>
      </c>
      <c r="F1817" s="6" t="s">
        <v>358</v>
      </c>
      <c r="G1817" s="36">
        <f>IF(VLOOKUP(A1817,'Fr QV 2010-2016'!$A$1:$M$2587,7,FALSE)="#SAKNAS!",0,VLOOKUP(A1817,'Fr QV 2010-2016'!$A$1:$M$2587,7,FALSE))</f>
        <v>61</v>
      </c>
      <c r="H1817" s="36">
        <f>IF(VLOOKUP(A1817,'Fr QV 2010-2016'!$A$1:$M$2587,8,FALSE)="#SAKNAS!",0,VLOOKUP(A1817,'Fr QV 2010-2016'!$A$1:$M$2587,8,FALSE))</f>
        <v>58</v>
      </c>
      <c r="I1817" s="36">
        <f>IF(VLOOKUP(A1817,'Fr QV 2010-2016'!$A$1:$M$2587,9,FALSE)="#SAKNAS!",0,VLOOKUP(A1817,'Fr QV 2010-2016'!$A$1:$M$2587,9,FALSE))</f>
        <v>39</v>
      </c>
      <c r="J1817" s="36">
        <f>IF(VLOOKUP(A1817,'Fr QV 2010-2016'!$A$1:$M$2587,10,FALSE)="#SAKNAS!",0,VLOOKUP(A1817,'Fr QV 2010-2016'!$A$1:$M$2587,10,FALSE))</f>
        <v>0</v>
      </c>
      <c r="K1817" s="36">
        <f>IF(VLOOKUP(A1817,'Fr QV 2010-2016'!$A$1:$M$2587,11,FALSE)="#SAKNAS!",0,VLOOKUP(A1817,'Fr QV 2010-2016'!$A$1:$M$2587,11,FALSE))</f>
        <v>0</v>
      </c>
      <c r="L1817" s="36">
        <f>IF(VLOOKUP(A1817,'Fr QV 2010-2016'!$A$1:$M$2587,12,FALSE)="#SAKNAS!",0,VLOOKUP(A1817,'Fr QV 2010-2016'!$A$1:$M$2587,12,FALSE))</f>
        <v>0</v>
      </c>
      <c r="M1817" s="36">
        <f>IF(VLOOKUP(A1817,'Fr QV 2010-2016'!$A$1:$M$2587,13,FALSE)="#SAKNAS!",0,VLOOKUP(A1817,'Fr QV 2010-2016'!$A$1:$M$2587,13,FALSE))</f>
        <v>0</v>
      </c>
      <c r="N1817" s="36">
        <v>0</v>
      </c>
      <c r="O1817" s="36">
        <v>0</v>
      </c>
      <c r="P1817" s="36">
        <v>0</v>
      </c>
      <c r="Q1817" s="36">
        <v>0</v>
      </c>
      <c r="R1817" s="36"/>
      <c r="S1817" s="36">
        <v>0</v>
      </c>
      <c r="T1817" s="36">
        <v>0</v>
      </c>
      <c r="U1817" s="36"/>
    </row>
    <row r="1818" spans="1:21" s="12" customFormat="1" x14ac:dyDescent="0.2">
      <c r="A1818" s="26" t="str">
        <f t="shared" si="28"/>
        <v>0841070J01MA02</v>
      </c>
      <c r="B1818" s="12" t="str">
        <f>VLOOKUP(C1818,'Akodens FV'!$A$1:$B$2003,2,FALSE)</f>
        <v>Hälsoval</v>
      </c>
      <c r="C1818" s="6" t="s">
        <v>41</v>
      </c>
      <c r="D1818" s="6" t="s">
        <v>164</v>
      </c>
      <c r="E1818" s="6" t="s">
        <v>252</v>
      </c>
      <c r="F1818" s="6" t="s">
        <v>359</v>
      </c>
      <c r="G1818" s="36">
        <f>IF(VLOOKUP(A1818,'Fr QV 2010-2016'!$A$1:$M$2587,7,FALSE)="#SAKNAS!",0,VLOOKUP(A1818,'Fr QV 2010-2016'!$A$1:$M$2587,7,FALSE))</f>
        <v>21</v>
      </c>
      <c r="H1818" s="36">
        <f>IF(VLOOKUP(A1818,'Fr QV 2010-2016'!$A$1:$M$2587,8,FALSE)="#SAKNAS!",0,VLOOKUP(A1818,'Fr QV 2010-2016'!$A$1:$M$2587,8,FALSE))</f>
        <v>19</v>
      </c>
      <c r="I1818" s="36">
        <f>IF(VLOOKUP(A1818,'Fr QV 2010-2016'!$A$1:$M$2587,9,FALSE)="#SAKNAS!",0,VLOOKUP(A1818,'Fr QV 2010-2016'!$A$1:$M$2587,9,FALSE))</f>
        <v>23</v>
      </c>
      <c r="J1818" s="36">
        <f>IF(VLOOKUP(A1818,'Fr QV 2010-2016'!$A$1:$M$2587,10,FALSE)="#SAKNAS!",0,VLOOKUP(A1818,'Fr QV 2010-2016'!$A$1:$M$2587,10,FALSE))</f>
        <v>0</v>
      </c>
      <c r="K1818" s="36">
        <f>IF(VLOOKUP(A1818,'Fr QV 2010-2016'!$A$1:$M$2587,11,FALSE)="#SAKNAS!",0,VLOOKUP(A1818,'Fr QV 2010-2016'!$A$1:$M$2587,11,FALSE))</f>
        <v>0</v>
      </c>
      <c r="L1818" s="36">
        <f>IF(VLOOKUP(A1818,'Fr QV 2010-2016'!$A$1:$M$2587,12,FALSE)="#SAKNAS!",0,VLOOKUP(A1818,'Fr QV 2010-2016'!$A$1:$M$2587,12,FALSE))</f>
        <v>0</v>
      </c>
      <c r="M1818" s="36">
        <f>IF(VLOOKUP(A1818,'Fr QV 2010-2016'!$A$1:$M$2587,13,FALSE)="#SAKNAS!",0,VLOOKUP(A1818,'Fr QV 2010-2016'!$A$1:$M$2587,13,FALSE))</f>
        <v>0</v>
      </c>
      <c r="N1818" s="36">
        <v>0</v>
      </c>
      <c r="O1818" s="36">
        <v>0</v>
      </c>
      <c r="P1818" s="36">
        <v>0</v>
      </c>
      <c r="Q1818" s="36">
        <v>0</v>
      </c>
      <c r="R1818" s="36"/>
      <c r="S1818" s="36">
        <v>0</v>
      </c>
      <c r="T1818" s="36">
        <v>0</v>
      </c>
      <c r="U1818" s="36"/>
    </row>
    <row r="1819" spans="1:21" s="12" customFormat="1" x14ac:dyDescent="0.2">
      <c r="A1819" s="26" t="str">
        <f t="shared" si="28"/>
        <v>0841070J01MA06</v>
      </c>
      <c r="B1819" s="12" t="str">
        <f>VLOOKUP(C1819,'Akodens FV'!$A$1:$B$2003,2,FALSE)</f>
        <v>Hälsoval</v>
      </c>
      <c r="C1819" s="6" t="s">
        <v>41</v>
      </c>
      <c r="D1819" s="6" t="s">
        <v>164</v>
      </c>
      <c r="E1819" s="6" t="s">
        <v>256</v>
      </c>
      <c r="F1819" s="6" t="s">
        <v>366</v>
      </c>
      <c r="G1819" s="36">
        <f>IF(VLOOKUP(A1819,'Fr QV 2010-2016'!$A$1:$M$2587,7,FALSE)="#SAKNAS!",0,VLOOKUP(A1819,'Fr QV 2010-2016'!$A$1:$M$2587,7,FALSE))</f>
        <v>12</v>
      </c>
      <c r="H1819" s="36">
        <f>IF(VLOOKUP(A1819,'Fr QV 2010-2016'!$A$1:$M$2587,8,FALSE)="#SAKNAS!",0,VLOOKUP(A1819,'Fr QV 2010-2016'!$A$1:$M$2587,8,FALSE))</f>
        <v>6</v>
      </c>
      <c r="I1819" s="36">
        <f>IF(VLOOKUP(A1819,'Fr QV 2010-2016'!$A$1:$M$2587,9,FALSE)="#SAKNAS!",0,VLOOKUP(A1819,'Fr QV 2010-2016'!$A$1:$M$2587,9,FALSE))</f>
        <v>11</v>
      </c>
      <c r="J1819" s="36">
        <f>IF(VLOOKUP(A1819,'Fr QV 2010-2016'!$A$1:$M$2587,10,FALSE)="#SAKNAS!",0,VLOOKUP(A1819,'Fr QV 2010-2016'!$A$1:$M$2587,10,FALSE))</f>
        <v>1</v>
      </c>
      <c r="K1819" s="36">
        <f>IF(VLOOKUP(A1819,'Fr QV 2010-2016'!$A$1:$M$2587,11,FALSE)="#SAKNAS!",0,VLOOKUP(A1819,'Fr QV 2010-2016'!$A$1:$M$2587,11,FALSE))</f>
        <v>0</v>
      </c>
      <c r="L1819" s="36">
        <f>IF(VLOOKUP(A1819,'Fr QV 2010-2016'!$A$1:$M$2587,12,FALSE)="#SAKNAS!",0,VLOOKUP(A1819,'Fr QV 2010-2016'!$A$1:$M$2587,12,FALSE))</f>
        <v>0</v>
      </c>
      <c r="M1819" s="36">
        <f>IF(VLOOKUP(A1819,'Fr QV 2010-2016'!$A$1:$M$2587,13,FALSE)="#SAKNAS!",0,VLOOKUP(A1819,'Fr QV 2010-2016'!$A$1:$M$2587,13,FALSE))</f>
        <v>0</v>
      </c>
      <c r="N1819" s="36">
        <v>0</v>
      </c>
      <c r="O1819" s="36">
        <v>0</v>
      </c>
      <c r="P1819" s="36">
        <v>0</v>
      </c>
      <c r="Q1819" s="36">
        <v>0</v>
      </c>
      <c r="R1819" s="36"/>
      <c r="S1819" s="36">
        <v>0</v>
      </c>
      <c r="T1819" s="36">
        <v>0</v>
      </c>
      <c r="U1819" s="36"/>
    </row>
    <row r="1820" spans="1:21" s="12" customFormat="1" x14ac:dyDescent="0.2">
      <c r="A1820" s="26" t="str">
        <f t="shared" si="28"/>
        <v>0841070J01MA14</v>
      </c>
      <c r="B1820" s="12" t="str">
        <f>VLOOKUP(C1820,'Akodens FV'!$A$1:$B$2003,2,FALSE)</f>
        <v>Hälsoval</v>
      </c>
      <c r="C1820" s="6" t="s">
        <v>41</v>
      </c>
      <c r="D1820" s="6" t="s">
        <v>164</v>
      </c>
      <c r="E1820" s="6" t="s">
        <v>272</v>
      </c>
      <c r="F1820" s="6" t="s">
        <v>386</v>
      </c>
      <c r="G1820" s="36">
        <f>IF(VLOOKUP(A1820,'Fr QV 2010-2016'!$A$1:$M$2587,7,FALSE)="#SAKNAS!",0,VLOOKUP(A1820,'Fr QV 2010-2016'!$A$1:$M$2587,7,FALSE))</f>
        <v>5</v>
      </c>
      <c r="H1820" s="36">
        <f>IF(VLOOKUP(A1820,'Fr QV 2010-2016'!$A$1:$M$2587,8,FALSE)="#SAKNAS!",0,VLOOKUP(A1820,'Fr QV 2010-2016'!$A$1:$M$2587,8,FALSE))</f>
        <v>0</v>
      </c>
      <c r="I1820" s="36">
        <f>IF(VLOOKUP(A1820,'Fr QV 2010-2016'!$A$1:$M$2587,9,FALSE)="#SAKNAS!",0,VLOOKUP(A1820,'Fr QV 2010-2016'!$A$1:$M$2587,9,FALSE))</f>
        <v>0</v>
      </c>
      <c r="J1820" s="36">
        <f>IF(VLOOKUP(A1820,'Fr QV 2010-2016'!$A$1:$M$2587,10,FALSE)="#SAKNAS!",0,VLOOKUP(A1820,'Fr QV 2010-2016'!$A$1:$M$2587,10,FALSE))</f>
        <v>0</v>
      </c>
      <c r="K1820" s="36">
        <f>IF(VLOOKUP(A1820,'Fr QV 2010-2016'!$A$1:$M$2587,11,FALSE)="#SAKNAS!",0,VLOOKUP(A1820,'Fr QV 2010-2016'!$A$1:$M$2587,11,FALSE))</f>
        <v>0</v>
      </c>
      <c r="L1820" s="36">
        <f>IF(VLOOKUP(A1820,'Fr QV 2010-2016'!$A$1:$M$2587,12,FALSE)="#SAKNAS!",0,VLOOKUP(A1820,'Fr QV 2010-2016'!$A$1:$M$2587,12,FALSE))</f>
        <v>0</v>
      </c>
      <c r="M1820" s="36">
        <f>IF(VLOOKUP(A1820,'Fr QV 2010-2016'!$A$1:$M$2587,13,FALSE)="#SAKNAS!",0,VLOOKUP(A1820,'Fr QV 2010-2016'!$A$1:$M$2587,13,FALSE))</f>
        <v>0</v>
      </c>
      <c r="N1820" s="36">
        <v>0</v>
      </c>
      <c r="O1820" s="36">
        <v>0</v>
      </c>
      <c r="P1820" s="36">
        <v>0</v>
      </c>
      <c r="Q1820" s="36">
        <v>0</v>
      </c>
      <c r="R1820" s="36"/>
      <c r="S1820" s="36">
        <v>0</v>
      </c>
      <c r="T1820" s="36">
        <v>0</v>
      </c>
      <c r="U1820" s="36"/>
    </row>
    <row r="1821" spans="1:21" s="12" customFormat="1" x14ac:dyDescent="0.2">
      <c r="A1821" s="26" t="str">
        <f t="shared" si="28"/>
        <v>0841070J01XC01</v>
      </c>
      <c r="B1821" s="12" t="str">
        <f>VLOOKUP(C1821,'Akodens FV'!$A$1:$B$2003,2,FALSE)</f>
        <v>Hälsoval</v>
      </c>
      <c r="C1821" s="6" t="s">
        <v>41</v>
      </c>
      <c r="D1821" s="6" t="s">
        <v>164</v>
      </c>
      <c r="E1821" s="6" t="s">
        <v>266</v>
      </c>
      <c r="F1821" s="6" t="s">
        <v>360</v>
      </c>
      <c r="G1821" s="36">
        <f>IF(VLOOKUP(A1821,'Fr QV 2010-2016'!$A$1:$M$2587,7,FALSE)="#SAKNAS!",0,VLOOKUP(A1821,'Fr QV 2010-2016'!$A$1:$M$2587,7,FALSE))</f>
        <v>0</v>
      </c>
      <c r="H1821" s="36">
        <f>IF(VLOOKUP(A1821,'Fr QV 2010-2016'!$A$1:$M$2587,8,FALSE)="#SAKNAS!",0,VLOOKUP(A1821,'Fr QV 2010-2016'!$A$1:$M$2587,8,FALSE))</f>
        <v>2</v>
      </c>
      <c r="I1821" s="36">
        <f>IF(VLOOKUP(A1821,'Fr QV 2010-2016'!$A$1:$M$2587,9,FALSE)="#SAKNAS!",0,VLOOKUP(A1821,'Fr QV 2010-2016'!$A$1:$M$2587,9,FALSE))</f>
        <v>6</v>
      </c>
      <c r="J1821" s="36">
        <f>IF(VLOOKUP(A1821,'Fr QV 2010-2016'!$A$1:$M$2587,10,FALSE)="#SAKNAS!",0,VLOOKUP(A1821,'Fr QV 2010-2016'!$A$1:$M$2587,10,FALSE))</f>
        <v>0</v>
      </c>
      <c r="K1821" s="36">
        <f>IF(VLOOKUP(A1821,'Fr QV 2010-2016'!$A$1:$M$2587,11,FALSE)="#SAKNAS!",0,VLOOKUP(A1821,'Fr QV 2010-2016'!$A$1:$M$2587,11,FALSE))</f>
        <v>0</v>
      </c>
      <c r="L1821" s="36">
        <f>IF(VLOOKUP(A1821,'Fr QV 2010-2016'!$A$1:$M$2587,12,FALSE)="#SAKNAS!",0,VLOOKUP(A1821,'Fr QV 2010-2016'!$A$1:$M$2587,12,FALSE))</f>
        <v>0</v>
      </c>
      <c r="M1821" s="36">
        <f>IF(VLOOKUP(A1821,'Fr QV 2010-2016'!$A$1:$M$2587,13,FALSE)="#SAKNAS!",0,VLOOKUP(A1821,'Fr QV 2010-2016'!$A$1:$M$2587,13,FALSE))</f>
        <v>0</v>
      </c>
      <c r="N1821" s="36">
        <v>0</v>
      </c>
      <c r="O1821" s="36">
        <v>0</v>
      </c>
      <c r="P1821" s="36">
        <v>0</v>
      </c>
      <c r="Q1821" s="36">
        <v>0</v>
      </c>
      <c r="R1821" s="36"/>
      <c r="S1821" s="36">
        <v>0</v>
      </c>
      <c r="T1821" s="36">
        <v>0</v>
      </c>
      <c r="U1821" s="36"/>
    </row>
    <row r="1822" spans="1:21" s="12" customFormat="1" x14ac:dyDescent="0.2">
      <c r="A1822" s="26" t="str">
        <f t="shared" si="28"/>
        <v>0841070J01XE01</v>
      </c>
      <c r="B1822" s="12" t="str">
        <f>VLOOKUP(C1822,'Akodens FV'!$A$1:$B$2003,2,FALSE)</f>
        <v>Hälsoval</v>
      </c>
      <c r="C1822" s="6" t="s">
        <v>41</v>
      </c>
      <c r="D1822" s="6" t="s">
        <v>164</v>
      </c>
      <c r="E1822" s="6" t="s">
        <v>255</v>
      </c>
      <c r="F1822" s="6" t="s">
        <v>361</v>
      </c>
      <c r="G1822" s="36">
        <f>IF(VLOOKUP(A1822,'Fr QV 2010-2016'!$A$1:$M$2587,7,FALSE)="#SAKNAS!",0,VLOOKUP(A1822,'Fr QV 2010-2016'!$A$1:$M$2587,7,FALSE))</f>
        <v>37</v>
      </c>
      <c r="H1822" s="36">
        <f>IF(VLOOKUP(A1822,'Fr QV 2010-2016'!$A$1:$M$2587,8,FALSE)="#SAKNAS!",0,VLOOKUP(A1822,'Fr QV 2010-2016'!$A$1:$M$2587,8,FALSE))</f>
        <v>34</v>
      </c>
      <c r="I1822" s="36">
        <f>IF(VLOOKUP(A1822,'Fr QV 2010-2016'!$A$1:$M$2587,9,FALSE)="#SAKNAS!",0,VLOOKUP(A1822,'Fr QV 2010-2016'!$A$1:$M$2587,9,FALSE))</f>
        <v>36</v>
      </c>
      <c r="J1822" s="36">
        <f>IF(VLOOKUP(A1822,'Fr QV 2010-2016'!$A$1:$M$2587,10,FALSE)="#SAKNAS!",0,VLOOKUP(A1822,'Fr QV 2010-2016'!$A$1:$M$2587,10,FALSE))</f>
        <v>0</v>
      </c>
      <c r="K1822" s="36">
        <f>IF(VLOOKUP(A1822,'Fr QV 2010-2016'!$A$1:$M$2587,11,FALSE)="#SAKNAS!",0,VLOOKUP(A1822,'Fr QV 2010-2016'!$A$1:$M$2587,11,FALSE))</f>
        <v>0</v>
      </c>
      <c r="L1822" s="36">
        <f>IF(VLOOKUP(A1822,'Fr QV 2010-2016'!$A$1:$M$2587,12,FALSE)="#SAKNAS!",0,VLOOKUP(A1822,'Fr QV 2010-2016'!$A$1:$M$2587,12,FALSE))</f>
        <v>0</v>
      </c>
      <c r="M1822" s="36">
        <f>IF(VLOOKUP(A1822,'Fr QV 2010-2016'!$A$1:$M$2587,13,FALSE)="#SAKNAS!",0,VLOOKUP(A1822,'Fr QV 2010-2016'!$A$1:$M$2587,13,FALSE))</f>
        <v>0</v>
      </c>
      <c r="N1822" s="36">
        <v>0</v>
      </c>
      <c r="O1822" s="36">
        <v>0</v>
      </c>
      <c r="P1822" s="36">
        <v>0</v>
      </c>
      <c r="Q1822" s="36">
        <v>0</v>
      </c>
      <c r="R1822" s="36"/>
      <c r="S1822" s="36">
        <v>0</v>
      </c>
      <c r="T1822" s="36">
        <v>0</v>
      </c>
      <c r="U1822" s="36"/>
    </row>
    <row r="1823" spans="1:21" s="12" customFormat="1" x14ac:dyDescent="0.2">
      <c r="A1823" s="26" t="str">
        <f t="shared" si="28"/>
        <v>0842575J01AA02</v>
      </c>
      <c r="B1823" s="12" t="str">
        <f>VLOOKUP(C1823,'Akodens FV'!$A$1:$B$2003,2,FALSE)</f>
        <v>Hälsoval</v>
      </c>
      <c r="C1823" s="6" t="s">
        <v>336</v>
      </c>
      <c r="D1823" s="6" t="s">
        <v>376</v>
      </c>
      <c r="E1823" s="6" t="s">
        <v>249</v>
      </c>
      <c r="F1823" s="6" t="s">
        <v>348</v>
      </c>
      <c r="G1823" s="36">
        <f>IF(VLOOKUP(A1823,'Fr QV 2010-2016'!$A$1:$M$2587,7,FALSE)="#SAKNAS!",0,VLOOKUP(A1823,'Fr QV 2010-2016'!$A$1:$M$2587,7,FALSE))</f>
        <v>23</v>
      </c>
      <c r="H1823" s="36">
        <f>IF(VLOOKUP(A1823,'Fr QV 2010-2016'!$A$1:$M$2587,8,FALSE)="#SAKNAS!",0,VLOOKUP(A1823,'Fr QV 2010-2016'!$A$1:$M$2587,8,FALSE))</f>
        <v>54</v>
      </c>
      <c r="I1823" s="36">
        <f>IF(VLOOKUP(A1823,'Fr QV 2010-2016'!$A$1:$M$2587,9,FALSE)="#SAKNAS!",0,VLOOKUP(A1823,'Fr QV 2010-2016'!$A$1:$M$2587,9,FALSE))</f>
        <v>59</v>
      </c>
      <c r="J1823" s="36">
        <f>IF(VLOOKUP(A1823,'Fr QV 2010-2016'!$A$1:$M$2587,10,FALSE)="#SAKNAS!",0,VLOOKUP(A1823,'Fr QV 2010-2016'!$A$1:$M$2587,10,FALSE))</f>
        <v>37</v>
      </c>
      <c r="K1823" s="36">
        <f>IF(VLOOKUP(A1823,'Fr QV 2010-2016'!$A$1:$M$2587,11,FALSE)="#SAKNAS!",0,VLOOKUP(A1823,'Fr QV 2010-2016'!$A$1:$M$2587,11,FALSE))</f>
        <v>28</v>
      </c>
      <c r="L1823" s="36">
        <f>IF(VLOOKUP(A1823,'Fr QV 2010-2016'!$A$1:$M$2587,12,FALSE)="#SAKNAS!",0,VLOOKUP(A1823,'Fr QV 2010-2016'!$A$1:$M$2587,12,FALSE))</f>
        <v>9</v>
      </c>
      <c r="M1823" s="36">
        <f>IF(VLOOKUP(A1823,'Fr QV 2010-2016'!$A$1:$M$2587,13,FALSE)="#SAKNAS!",0,VLOOKUP(A1823,'Fr QV 2010-2016'!$A$1:$M$2587,13,FALSE))</f>
        <v>21</v>
      </c>
      <c r="N1823" s="36">
        <f>IF(VLOOKUP(A1823,'Fr QV 2017'!$A$1:$F$2587,6,FALSE)="#SAKNAS!",0,VLOOKUP(A1823,'Fr QV 2017'!$A$1:$F$2587,6,FALSE))</f>
        <v>23</v>
      </c>
      <c r="O1823" s="36">
        <f>IF(VLOOKUP(A1823,'Fr QV 2018'!$A$1:$M$2587,6,FALSE)="#SAKNAS!",0,VLOOKUP(A1823,'Fr QV 2018'!$A$1:$M$2587,6,FALSE))</f>
        <v>22</v>
      </c>
      <c r="P1823" s="36">
        <f>IF(VLOOKUP(A1823,'Fr QV 2019'!$A$1:$M$2587,6,FALSE)="#SAKNAS!",0,VLOOKUP(A1823,'Fr QV 2019'!$A$1:$M$2587,6,FALSE))</f>
        <v>21</v>
      </c>
      <c r="Q1823" s="36">
        <f>IF(VLOOKUP(A1823,'Fr QV 2020'!$A$1:$M$2587,6,FALSE)="#SAKNAS!",0,VLOOKUP(A1823,'Fr QV 2020'!$A$1:$M$2587,6,FALSE))</f>
        <v>11</v>
      </c>
      <c r="R1823" s="36">
        <f>IF(VLOOKUP(A1823,'Fr QV 2021'!$A$1:$M$2587,6,FALSE)="#SAKNAS!",0,VLOOKUP(A1823,'Fr QV 2021'!$A$1:$M$2587,6,FALSE))</f>
        <v>5</v>
      </c>
      <c r="S1823" s="36">
        <f>IF(VLOOKUP(A1823,'FR QV 2022'!$A$1:$M$2587,6,FALSE)="#SAKNAS!",0,VLOOKUP(A1823,'FR QV 2022'!$A$1:$M$2587,6,FALSE))</f>
        <v>6</v>
      </c>
      <c r="T1823" s="36">
        <f>IF(VLOOKUP($A1823,'FR QV 2023'!$A$1:$M$2587,6,FALSE)="#SAKNAS!",0,VLOOKUP($A1823,'FR QV 2023'!$A$1:$M$2587,6,FALSE))</f>
        <v>18</v>
      </c>
      <c r="U1823" s="36">
        <f>IF(VLOOKUP($A1823,'FR QV 2024'!$A$1:$M$2587,6,FALSE)="#SAKNAS!",0,VLOOKUP($A1823,'FR QV 2024'!$A$1:$M$2587,6,FALSE))</f>
        <v>37</v>
      </c>
    </row>
    <row r="1824" spans="1:21" s="12" customFormat="1" x14ac:dyDescent="0.2">
      <c r="A1824" s="26" t="str">
        <f t="shared" si="28"/>
        <v>0842575J01AA04</v>
      </c>
      <c r="B1824" s="12" t="str">
        <f>VLOOKUP(C1824,'Akodens FV'!$A$1:$B$2003,2,FALSE)</f>
        <v>Hälsoval</v>
      </c>
      <c r="C1824" s="6" t="s">
        <v>336</v>
      </c>
      <c r="D1824" s="6" t="s">
        <v>376</v>
      </c>
      <c r="E1824" s="6" t="s">
        <v>264</v>
      </c>
      <c r="F1824" s="6" t="s">
        <v>349</v>
      </c>
      <c r="G1824" s="36">
        <f>IF(VLOOKUP(A1824,'Fr QV 2010-2016'!$A$1:$M$2587,7,FALSE)="#SAKNAS!",0,VLOOKUP(A1824,'Fr QV 2010-2016'!$A$1:$M$2587,7,FALSE))</f>
        <v>0</v>
      </c>
      <c r="H1824" s="36">
        <f>IF(VLOOKUP(A1824,'Fr QV 2010-2016'!$A$1:$M$2587,8,FALSE)="#SAKNAS!",0,VLOOKUP(A1824,'Fr QV 2010-2016'!$A$1:$M$2587,8,FALSE))</f>
        <v>1</v>
      </c>
      <c r="I1824" s="36">
        <f>IF(VLOOKUP(A1824,'Fr QV 2010-2016'!$A$1:$M$2587,9,FALSE)="#SAKNAS!",0,VLOOKUP(A1824,'Fr QV 2010-2016'!$A$1:$M$2587,9,FALSE))</f>
        <v>0</v>
      </c>
      <c r="J1824" s="36">
        <f>IF(VLOOKUP(A1824,'Fr QV 2010-2016'!$A$1:$M$2587,10,FALSE)="#SAKNAS!",0,VLOOKUP(A1824,'Fr QV 2010-2016'!$A$1:$M$2587,10,FALSE))</f>
        <v>0</v>
      </c>
      <c r="K1824" s="36">
        <f>IF(VLOOKUP(A1824,'Fr QV 2010-2016'!$A$1:$M$2587,11,FALSE)="#SAKNAS!",0,VLOOKUP(A1824,'Fr QV 2010-2016'!$A$1:$M$2587,11,FALSE))</f>
        <v>0</v>
      </c>
      <c r="L1824" s="36">
        <f>IF(VLOOKUP(A1824,'Fr QV 2010-2016'!$A$1:$M$2587,12,FALSE)="#SAKNAS!",0,VLOOKUP(A1824,'Fr QV 2010-2016'!$A$1:$M$2587,12,FALSE))</f>
        <v>1</v>
      </c>
      <c r="M1824" s="36">
        <f>IF(VLOOKUP(A1824,'Fr QV 2010-2016'!$A$1:$M$2587,13,FALSE)="#SAKNAS!",0,VLOOKUP(A1824,'Fr QV 2010-2016'!$A$1:$M$2587,13,FALSE))</f>
        <v>0</v>
      </c>
      <c r="N1824" s="36">
        <f>IF(VLOOKUP(A1824,'Fr QV 2017'!$A$1:$F$2587,6,FALSE)="#SAKNAS!",0,VLOOKUP(A1824,'Fr QV 2017'!$A$1:$F$2587,6,FALSE))</f>
        <v>1</v>
      </c>
      <c r="O1824" s="36">
        <f>IF(VLOOKUP(A1824,'Fr QV 2018'!$A$1:$M$2587,6,FALSE)="#SAKNAS!",0,VLOOKUP(A1824,'Fr QV 2018'!$A$1:$M$2587,6,FALSE))</f>
        <v>1</v>
      </c>
      <c r="P1824" s="36">
        <v>0</v>
      </c>
      <c r="Q1824" s="36">
        <v>0</v>
      </c>
      <c r="R1824" s="36">
        <f>IF(VLOOKUP(A1824,'Fr QV 2021'!$A$1:$M$2587,6,FALSE)="#SAKNAS!",0,VLOOKUP(A1824,'Fr QV 2021'!$A$1:$M$2587,6,FALSE))</f>
        <v>2</v>
      </c>
      <c r="S1824" s="36">
        <v>0</v>
      </c>
      <c r="T1824" s="36">
        <v>0</v>
      </c>
      <c r="U1824" s="36"/>
    </row>
    <row r="1825" spans="1:21" s="12" customFormat="1" x14ac:dyDescent="0.2">
      <c r="A1825" s="26" t="str">
        <f t="shared" si="28"/>
        <v>0842575J01CA04</v>
      </c>
      <c r="B1825" s="12" t="str">
        <f>VLOOKUP(C1825,'Akodens FV'!$A$1:$B$2003,2,FALSE)</f>
        <v>Hälsoval</v>
      </c>
      <c r="C1825" s="6" t="s">
        <v>336</v>
      </c>
      <c r="D1825" s="6" t="s">
        <v>376</v>
      </c>
      <c r="E1825" s="6" t="s">
        <v>247</v>
      </c>
      <c r="F1825" s="6" t="s">
        <v>350</v>
      </c>
      <c r="G1825" s="36">
        <f>IF(VLOOKUP(A1825,'Fr QV 2010-2016'!$A$1:$M$2587,7,FALSE)="#SAKNAS!",0,VLOOKUP(A1825,'Fr QV 2010-2016'!$A$1:$M$2587,7,FALSE))</f>
        <v>13</v>
      </c>
      <c r="H1825" s="36">
        <f>IF(VLOOKUP(A1825,'Fr QV 2010-2016'!$A$1:$M$2587,8,FALSE)="#SAKNAS!",0,VLOOKUP(A1825,'Fr QV 2010-2016'!$A$1:$M$2587,8,FALSE))</f>
        <v>23</v>
      </c>
      <c r="I1825" s="36">
        <f>IF(VLOOKUP(A1825,'Fr QV 2010-2016'!$A$1:$M$2587,9,FALSE)="#SAKNAS!",0,VLOOKUP(A1825,'Fr QV 2010-2016'!$A$1:$M$2587,9,FALSE))</f>
        <v>20</v>
      </c>
      <c r="J1825" s="36">
        <f>IF(VLOOKUP(A1825,'Fr QV 2010-2016'!$A$1:$M$2587,10,FALSE)="#SAKNAS!",0,VLOOKUP(A1825,'Fr QV 2010-2016'!$A$1:$M$2587,10,FALSE))</f>
        <v>16</v>
      </c>
      <c r="K1825" s="36">
        <f>IF(VLOOKUP(A1825,'Fr QV 2010-2016'!$A$1:$M$2587,11,FALSE)="#SAKNAS!",0,VLOOKUP(A1825,'Fr QV 2010-2016'!$A$1:$M$2587,11,FALSE))</f>
        <v>19</v>
      </c>
      <c r="L1825" s="36">
        <f>IF(VLOOKUP(A1825,'Fr QV 2010-2016'!$A$1:$M$2587,12,FALSE)="#SAKNAS!",0,VLOOKUP(A1825,'Fr QV 2010-2016'!$A$1:$M$2587,12,FALSE))</f>
        <v>12</v>
      </c>
      <c r="M1825" s="36">
        <f>IF(VLOOKUP(A1825,'Fr QV 2010-2016'!$A$1:$M$2587,13,FALSE)="#SAKNAS!",0,VLOOKUP(A1825,'Fr QV 2010-2016'!$A$1:$M$2587,13,FALSE))</f>
        <v>15</v>
      </c>
      <c r="N1825" s="36">
        <f>IF(VLOOKUP(A1825,'Fr QV 2017'!$A$1:$F$2587,6,FALSE)="#SAKNAS!",0,VLOOKUP(A1825,'Fr QV 2017'!$A$1:$F$2587,6,FALSE))</f>
        <v>8</v>
      </c>
      <c r="O1825" s="36">
        <f>IF(VLOOKUP(A1825,'Fr QV 2018'!$A$1:$M$2587,6,FALSE)="#SAKNAS!",0,VLOOKUP(A1825,'Fr QV 2018'!$A$1:$M$2587,6,FALSE))</f>
        <v>10</v>
      </c>
      <c r="P1825" s="36">
        <f>IF(VLOOKUP(A1825,'Fr QV 2019'!$A$1:$M$2587,6,FALSE)="#SAKNAS!",0,VLOOKUP(A1825,'Fr QV 2019'!$A$1:$M$2587,6,FALSE))</f>
        <v>5</v>
      </c>
      <c r="Q1825" s="36">
        <f>IF(VLOOKUP(A1825,'Fr QV 2020'!$A$1:$M$2587,6,FALSE)="#SAKNAS!",0,VLOOKUP(A1825,'Fr QV 2020'!$A$1:$M$2587,6,FALSE))</f>
        <v>5</v>
      </c>
      <c r="R1825" s="36">
        <f>IF(VLOOKUP(A1825,'Fr QV 2021'!$A$1:$M$2587,6,FALSE)="#SAKNAS!",0,VLOOKUP(A1825,'Fr QV 2021'!$A$1:$M$2587,6,FALSE))</f>
        <v>8</v>
      </c>
      <c r="S1825" s="36">
        <f>IF(VLOOKUP(A1825,'FR QV 2022'!$A$1:$M$2587,6,FALSE)="#SAKNAS!",0,VLOOKUP(A1825,'FR QV 2022'!$A$1:$M$2587,6,FALSE))</f>
        <v>3</v>
      </c>
      <c r="T1825" s="36">
        <f>IF(VLOOKUP($A1825,'FR QV 2023'!$A$1:$M$2587,6,FALSE)="#SAKNAS!",0,VLOOKUP($A1825,'FR QV 2023'!$A$1:$M$2587,6,FALSE))</f>
        <v>4</v>
      </c>
      <c r="U1825" s="36">
        <f>IF(VLOOKUP($A1825,'FR QV 2024'!$A$1:$M$2587,6,FALSE)="#SAKNAS!",0,VLOOKUP($A1825,'FR QV 2024'!$A$1:$M$2587,6,FALSE))</f>
        <v>4</v>
      </c>
    </row>
    <row r="1826" spans="1:21" s="12" customFormat="1" x14ac:dyDescent="0.2">
      <c r="A1826" s="26" t="str">
        <f t="shared" si="28"/>
        <v>0842575J01CA08</v>
      </c>
      <c r="B1826" s="12" t="str">
        <f>VLOOKUP(C1826,'Akodens FV'!$A$1:$B$2003,2,FALSE)</f>
        <v>Hälsoval</v>
      </c>
      <c r="C1826" s="27" t="s">
        <v>336</v>
      </c>
      <c r="D1826" s="28" t="s">
        <v>376</v>
      </c>
      <c r="E1826" s="27" t="s">
        <v>262</v>
      </c>
      <c r="F1826" s="28" t="s">
        <v>351</v>
      </c>
      <c r="G1826" s="36">
        <f>IF(VLOOKUP(A1826,'Fr QV 2010-2016'!$A$1:$M$2587,7,FALSE)="#SAKNAS!",0,VLOOKUP(A1826,'Fr QV 2010-2016'!$A$1:$M$2587,7,FALSE))</f>
        <v>22</v>
      </c>
      <c r="H1826" s="36">
        <f>IF(VLOOKUP(A1826,'Fr QV 2010-2016'!$A$1:$M$2587,8,FALSE)="#SAKNAS!",0,VLOOKUP(A1826,'Fr QV 2010-2016'!$A$1:$M$2587,8,FALSE))</f>
        <v>52</v>
      </c>
      <c r="I1826" s="36">
        <f>IF(VLOOKUP(A1826,'Fr QV 2010-2016'!$A$1:$M$2587,9,FALSE)="#SAKNAS!",0,VLOOKUP(A1826,'Fr QV 2010-2016'!$A$1:$M$2587,9,FALSE))</f>
        <v>43</v>
      </c>
      <c r="J1826" s="36">
        <f>IF(VLOOKUP(A1826,'Fr QV 2010-2016'!$A$1:$M$2587,10,FALSE)="#SAKNAS!",0,VLOOKUP(A1826,'Fr QV 2010-2016'!$A$1:$M$2587,10,FALSE))</f>
        <v>73</v>
      </c>
      <c r="K1826" s="36">
        <f>IF(VLOOKUP(A1826,'Fr QV 2010-2016'!$A$1:$M$2587,11,FALSE)="#SAKNAS!",0,VLOOKUP(A1826,'Fr QV 2010-2016'!$A$1:$M$2587,11,FALSE))</f>
        <v>47</v>
      </c>
      <c r="L1826" s="36">
        <f>IF(VLOOKUP(A1826,'Fr QV 2010-2016'!$A$1:$M$2587,12,FALSE)="#SAKNAS!",0,VLOOKUP(A1826,'Fr QV 2010-2016'!$A$1:$M$2587,12,FALSE))</f>
        <v>41</v>
      </c>
      <c r="M1826" s="36">
        <f>IF(VLOOKUP(A1826,'Fr QV 2010-2016'!$A$1:$M$2587,13,FALSE)="#SAKNAS!",0,VLOOKUP(A1826,'Fr QV 2010-2016'!$A$1:$M$2587,13,FALSE))</f>
        <v>45</v>
      </c>
      <c r="N1826" s="36">
        <f>IF(VLOOKUP(A1826,'Fr QV 2017'!$A$1:$F$2587,6,FALSE)="#SAKNAS!",0,VLOOKUP(A1826,'Fr QV 2017'!$A$1:$F$2587,6,FALSE))</f>
        <v>29</v>
      </c>
      <c r="O1826" s="36">
        <f>IF(VLOOKUP(A1826,'Fr QV 2018'!$A$1:$M$2587,6,FALSE)="#SAKNAS!",0,VLOOKUP(A1826,'Fr QV 2018'!$A$1:$M$2587,6,FALSE))</f>
        <v>38</v>
      </c>
      <c r="P1826" s="36">
        <f>IF(VLOOKUP(A1826,'Fr QV 2019'!$A$1:$M$2587,6,FALSE)="#SAKNAS!",0,VLOOKUP(A1826,'Fr QV 2019'!$A$1:$M$2587,6,FALSE))</f>
        <v>43</v>
      </c>
      <c r="Q1826" s="36">
        <f>IF(VLOOKUP(A1826,'Fr QV 2020'!$A$1:$M$2587,6,FALSE)="#SAKNAS!",0,VLOOKUP(A1826,'Fr QV 2020'!$A$1:$M$2587,6,FALSE))</f>
        <v>20</v>
      </c>
      <c r="R1826" s="36">
        <f>IF(VLOOKUP(A1826,'Fr QV 2021'!$A$1:$M$2587,6,FALSE)="#SAKNAS!",0,VLOOKUP(A1826,'Fr QV 2021'!$A$1:$M$2587,6,FALSE))</f>
        <v>23</v>
      </c>
      <c r="S1826" s="36">
        <f>IF(VLOOKUP(A1826,'FR QV 2022'!$A$1:$M$2587,6,FALSE)="#SAKNAS!",0,VLOOKUP(A1826,'FR QV 2022'!$A$1:$M$2587,6,FALSE))</f>
        <v>19</v>
      </c>
      <c r="T1826" s="36">
        <f>IF(VLOOKUP($A1826,'FR QV 2023'!$A$1:$M$2587,6,FALSE)="#SAKNAS!",0,VLOOKUP($A1826,'FR QV 2023'!$A$1:$M$2587,6,FALSE))</f>
        <v>26</v>
      </c>
      <c r="U1826" s="36">
        <f>IF(VLOOKUP($A1826,'FR QV 2024'!$A$1:$M$2587,6,FALSE)="#SAKNAS!",0,VLOOKUP($A1826,'FR QV 2024'!$A$1:$M$2587,6,FALSE))</f>
        <v>19</v>
      </c>
    </row>
    <row r="1827" spans="1:21" s="12" customFormat="1" x14ac:dyDescent="0.2">
      <c r="A1827" s="26" t="str">
        <f t="shared" si="28"/>
        <v>0842575J01CE02</v>
      </c>
      <c r="B1827" s="12" t="str">
        <f>VLOOKUP(C1827,'Akodens FV'!$A$1:$B$2003,2,FALSE)</f>
        <v>Hälsoval</v>
      </c>
      <c r="C1827" s="27" t="s">
        <v>336</v>
      </c>
      <c r="D1827" s="28" t="s">
        <v>376</v>
      </c>
      <c r="E1827" s="27" t="s">
        <v>246</v>
      </c>
      <c r="F1827" s="28" t="s">
        <v>352</v>
      </c>
      <c r="G1827" s="36">
        <f>IF(VLOOKUP(A1827,'Fr QV 2010-2016'!$A$1:$M$2587,7,FALSE)="#SAKNAS!",0,VLOOKUP(A1827,'Fr QV 2010-2016'!$A$1:$M$2587,7,FALSE))</f>
        <v>61</v>
      </c>
      <c r="H1827" s="36">
        <f>IF(VLOOKUP(A1827,'Fr QV 2010-2016'!$A$1:$M$2587,8,FALSE)="#SAKNAS!",0,VLOOKUP(A1827,'Fr QV 2010-2016'!$A$1:$M$2587,8,FALSE))</f>
        <v>222</v>
      </c>
      <c r="I1827" s="36">
        <f>IF(VLOOKUP(A1827,'Fr QV 2010-2016'!$A$1:$M$2587,9,FALSE)="#SAKNAS!",0,VLOOKUP(A1827,'Fr QV 2010-2016'!$A$1:$M$2587,9,FALSE))</f>
        <v>206</v>
      </c>
      <c r="J1827" s="36">
        <f>IF(VLOOKUP(A1827,'Fr QV 2010-2016'!$A$1:$M$2587,10,FALSE)="#SAKNAS!",0,VLOOKUP(A1827,'Fr QV 2010-2016'!$A$1:$M$2587,10,FALSE))</f>
        <v>198</v>
      </c>
      <c r="K1827" s="36">
        <f>IF(VLOOKUP(A1827,'Fr QV 2010-2016'!$A$1:$M$2587,11,FALSE)="#SAKNAS!",0,VLOOKUP(A1827,'Fr QV 2010-2016'!$A$1:$M$2587,11,FALSE))</f>
        <v>155</v>
      </c>
      <c r="L1827" s="36">
        <f>IF(VLOOKUP(A1827,'Fr QV 2010-2016'!$A$1:$M$2587,12,FALSE)="#SAKNAS!",0,VLOOKUP(A1827,'Fr QV 2010-2016'!$A$1:$M$2587,12,FALSE))</f>
        <v>163</v>
      </c>
      <c r="M1827" s="36">
        <f>IF(VLOOKUP(A1827,'Fr QV 2010-2016'!$A$1:$M$2587,13,FALSE)="#SAKNAS!",0,VLOOKUP(A1827,'Fr QV 2010-2016'!$A$1:$M$2587,13,FALSE))</f>
        <v>181</v>
      </c>
      <c r="N1827" s="36">
        <f>IF(VLOOKUP(A1827,'Fr QV 2017'!$A$1:$F$2587,6,FALSE)="#SAKNAS!",0,VLOOKUP(A1827,'Fr QV 2017'!$A$1:$F$2587,6,FALSE))</f>
        <v>201</v>
      </c>
      <c r="O1827" s="36">
        <f>IF(VLOOKUP(A1827,'Fr QV 2018'!$A$1:$M$2587,6,FALSE)="#SAKNAS!",0,VLOOKUP(A1827,'Fr QV 2018'!$A$1:$M$2587,6,FALSE))</f>
        <v>196</v>
      </c>
      <c r="P1827" s="36">
        <f>IF(VLOOKUP(A1827,'Fr QV 2019'!$A$1:$M$2587,6,FALSE)="#SAKNAS!",0,VLOOKUP(A1827,'Fr QV 2019'!$A$1:$M$2587,6,FALSE))</f>
        <v>190</v>
      </c>
      <c r="Q1827" s="36">
        <f>IF(VLOOKUP(A1827,'Fr QV 2020'!$A$1:$M$2587,6,FALSE)="#SAKNAS!",0,VLOOKUP(A1827,'Fr QV 2020'!$A$1:$M$2587,6,FALSE))</f>
        <v>94</v>
      </c>
      <c r="R1827" s="36">
        <f>IF(VLOOKUP(A1827,'Fr QV 2021'!$A$1:$M$2587,6,FALSE)="#SAKNAS!",0,VLOOKUP(A1827,'Fr QV 2021'!$A$1:$M$2587,6,FALSE))</f>
        <v>88</v>
      </c>
      <c r="S1827" s="36">
        <f>IF(VLOOKUP(A1827,'FR QV 2022'!$A$1:$M$2587,6,FALSE)="#SAKNAS!",0,VLOOKUP(A1827,'FR QV 2022'!$A$1:$M$2587,6,FALSE))</f>
        <v>128</v>
      </c>
      <c r="T1827" s="36">
        <f>IF(VLOOKUP($A1827,'FR QV 2023'!$A$1:$M$2587,6,FALSE)="#SAKNAS!",0,VLOOKUP($A1827,'FR QV 2023'!$A$1:$M$2587,6,FALSE))</f>
        <v>154</v>
      </c>
      <c r="U1827" s="36">
        <f>IF(VLOOKUP($A1827,'FR QV 2024'!$A$1:$M$2587,6,FALSE)="#SAKNAS!",0,VLOOKUP($A1827,'FR QV 2024'!$A$1:$M$2587,6,FALSE))</f>
        <v>177</v>
      </c>
    </row>
    <row r="1828" spans="1:21" s="12" customFormat="1" x14ac:dyDescent="0.2">
      <c r="A1828" s="26" t="str">
        <f t="shared" si="28"/>
        <v>0842575J01CF05</v>
      </c>
      <c r="B1828" s="12" t="str">
        <f>VLOOKUP(C1828,'Akodens FV'!$A$1:$B$2003,2,FALSE)</f>
        <v>Hälsoval</v>
      </c>
      <c r="C1828" s="27" t="s">
        <v>336</v>
      </c>
      <c r="D1828" s="28" t="s">
        <v>376</v>
      </c>
      <c r="E1828" s="27" t="s">
        <v>251</v>
      </c>
      <c r="F1828" s="28" t="s">
        <v>353</v>
      </c>
      <c r="G1828" s="36">
        <f>IF(VLOOKUP(A1828,'Fr QV 2010-2016'!$A$1:$M$2587,7,FALSE)="#SAKNAS!",0,VLOOKUP(A1828,'Fr QV 2010-2016'!$A$1:$M$2587,7,FALSE))</f>
        <v>11</v>
      </c>
      <c r="H1828" s="36">
        <f>IF(VLOOKUP(A1828,'Fr QV 2010-2016'!$A$1:$M$2587,8,FALSE)="#SAKNAS!",0,VLOOKUP(A1828,'Fr QV 2010-2016'!$A$1:$M$2587,8,FALSE))</f>
        <v>58</v>
      </c>
      <c r="I1828" s="36">
        <f>IF(VLOOKUP(A1828,'Fr QV 2010-2016'!$A$1:$M$2587,9,FALSE)="#SAKNAS!",0,VLOOKUP(A1828,'Fr QV 2010-2016'!$A$1:$M$2587,9,FALSE))</f>
        <v>54</v>
      </c>
      <c r="J1828" s="36">
        <f>IF(VLOOKUP(A1828,'Fr QV 2010-2016'!$A$1:$M$2587,10,FALSE)="#SAKNAS!",0,VLOOKUP(A1828,'Fr QV 2010-2016'!$A$1:$M$2587,10,FALSE))</f>
        <v>56</v>
      </c>
      <c r="K1828" s="36">
        <f>IF(VLOOKUP(A1828,'Fr QV 2010-2016'!$A$1:$M$2587,11,FALSE)="#SAKNAS!",0,VLOOKUP(A1828,'Fr QV 2010-2016'!$A$1:$M$2587,11,FALSE))</f>
        <v>46</v>
      </c>
      <c r="L1828" s="36">
        <f>IF(VLOOKUP(A1828,'Fr QV 2010-2016'!$A$1:$M$2587,12,FALSE)="#SAKNAS!",0,VLOOKUP(A1828,'Fr QV 2010-2016'!$A$1:$M$2587,12,FALSE))</f>
        <v>47</v>
      </c>
      <c r="M1828" s="36">
        <f>IF(VLOOKUP(A1828,'Fr QV 2010-2016'!$A$1:$M$2587,13,FALSE)="#SAKNAS!",0,VLOOKUP(A1828,'Fr QV 2010-2016'!$A$1:$M$2587,13,FALSE))</f>
        <v>37</v>
      </c>
      <c r="N1828" s="36">
        <f>IF(VLOOKUP(A1828,'Fr QV 2017'!$A$1:$F$2587,6,FALSE)="#SAKNAS!",0,VLOOKUP(A1828,'Fr QV 2017'!$A$1:$F$2587,6,FALSE))</f>
        <v>45</v>
      </c>
      <c r="O1828" s="36">
        <f>IF(VLOOKUP(A1828,'Fr QV 2018'!$A$1:$M$2587,6,FALSE)="#SAKNAS!",0,VLOOKUP(A1828,'Fr QV 2018'!$A$1:$M$2587,6,FALSE))</f>
        <v>45</v>
      </c>
      <c r="P1828" s="36">
        <f>IF(VLOOKUP(A1828,'Fr QV 2019'!$A$1:$M$2587,6,FALSE)="#SAKNAS!",0,VLOOKUP(A1828,'Fr QV 2019'!$A$1:$M$2587,6,FALSE))</f>
        <v>45</v>
      </c>
      <c r="Q1828" s="36">
        <f>IF(VLOOKUP(A1828,'Fr QV 2020'!$A$1:$M$2587,6,FALSE)="#SAKNAS!",0,VLOOKUP(A1828,'Fr QV 2020'!$A$1:$M$2587,6,FALSE))</f>
        <v>30</v>
      </c>
      <c r="R1828" s="36">
        <f>IF(VLOOKUP(A1828,'Fr QV 2021'!$A$1:$M$2587,6,FALSE)="#SAKNAS!",0,VLOOKUP(A1828,'Fr QV 2021'!$A$1:$M$2587,6,FALSE))</f>
        <v>28</v>
      </c>
      <c r="S1828" s="36">
        <f>IF(VLOOKUP(A1828,'FR QV 2022'!$A$1:$M$2587,6,FALSE)="#SAKNAS!",0,VLOOKUP(A1828,'FR QV 2022'!$A$1:$M$2587,6,FALSE))</f>
        <v>46</v>
      </c>
      <c r="T1828" s="36">
        <f>IF(VLOOKUP($A1828,'FR QV 2023'!$A$1:$M$2587,6,FALSE)="#SAKNAS!",0,VLOOKUP($A1828,'FR QV 2023'!$A$1:$M$2587,6,FALSE))</f>
        <v>30</v>
      </c>
      <c r="U1828" s="36">
        <f>IF(VLOOKUP($A1828,'FR QV 2024'!$A$1:$M$2587,6,FALSE)="#SAKNAS!",0,VLOOKUP($A1828,'FR QV 2024'!$A$1:$M$2587,6,FALSE))</f>
        <v>49</v>
      </c>
    </row>
    <row r="1829" spans="1:21" s="12" customFormat="1" x14ac:dyDescent="0.2">
      <c r="A1829" s="26" t="str">
        <f t="shared" si="28"/>
        <v>0842575J01CR02</v>
      </c>
      <c r="B1829" s="12" t="str">
        <f>VLOOKUP(C1829,'Akodens FV'!$A$1:$B$2003,2,FALSE)</f>
        <v>Hälsoval</v>
      </c>
      <c r="C1829" s="27" t="s">
        <v>336</v>
      </c>
      <c r="D1829" s="28" t="s">
        <v>376</v>
      </c>
      <c r="E1829" s="27" t="s">
        <v>253</v>
      </c>
      <c r="F1829" s="28" t="s">
        <v>354</v>
      </c>
      <c r="G1829" s="36">
        <f>IF(VLOOKUP(A1829,'Fr QV 2010-2016'!$A$1:$M$2587,7,FALSE)="#SAKNAS!",0,VLOOKUP(A1829,'Fr QV 2010-2016'!$A$1:$M$2587,7,FALSE))</f>
        <v>0</v>
      </c>
      <c r="H1829" s="36">
        <f>IF(VLOOKUP(A1829,'Fr QV 2010-2016'!$A$1:$M$2587,8,FALSE)="#SAKNAS!",0,VLOOKUP(A1829,'Fr QV 2010-2016'!$A$1:$M$2587,8,FALSE))</f>
        <v>1</v>
      </c>
      <c r="I1829" s="36">
        <f>IF(VLOOKUP(A1829,'Fr QV 2010-2016'!$A$1:$M$2587,9,FALSE)="#SAKNAS!",0,VLOOKUP(A1829,'Fr QV 2010-2016'!$A$1:$M$2587,9,FALSE))</f>
        <v>3</v>
      </c>
      <c r="J1829" s="36">
        <f>IF(VLOOKUP(A1829,'Fr QV 2010-2016'!$A$1:$M$2587,10,FALSE)="#SAKNAS!",0,VLOOKUP(A1829,'Fr QV 2010-2016'!$A$1:$M$2587,10,FALSE))</f>
        <v>2</v>
      </c>
      <c r="K1829" s="36">
        <f>IF(VLOOKUP(A1829,'Fr QV 2010-2016'!$A$1:$M$2587,11,FALSE)="#SAKNAS!",0,VLOOKUP(A1829,'Fr QV 2010-2016'!$A$1:$M$2587,11,FALSE))</f>
        <v>1</v>
      </c>
      <c r="L1829" s="36">
        <f>IF(VLOOKUP(A1829,'Fr QV 2010-2016'!$A$1:$M$2587,12,FALSE)="#SAKNAS!",0,VLOOKUP(A1829,'Fr QV 2010-2016'!$A$1:$M$2587,12,FALSE))</f>
        <v>3</v>
      </c>
      <c r="M1829" s="36">
        <f>IF(VLOOKUP(A1829,'Fr QV 2010-2016'!$A$1:$M$2587,13,FALSE)="#SAKNAS!",0,VLOOKUP(A1829,'Fr QV 2010-2016'!$A$1:$M$2587,13,FALSE))</f>
        <v>10</v>
      </c>
      <c r="N1829" s="36">
        <f>IF(VLOOKUP(A1829,'Fr QV 2017'!$A$1:$F$2587,6,FALSE)="#SAKNAS!",0,VLOOKUP(A1829,'Fr QV 2017'!$A$1:$F$2587,6,FALSE))</f>
        <v>4</v>
      </c>
      <c r="O1829" s="36">
        <f>IF(VLOOKUP(A1829,'Fr QV 2018'!$A$1:$M$2587,6,FALSE)="#SAKNAS!",0,VLOOKUP(A1829,'Fr QV 2018'!$A$1:$M$2587,6,FALSE))</f>
        <v>8</v>
      </c>
      <c r="P1829" s="36">
        <f>IF(VLOOKUP(A1829,'Fr QV 2019'!$A$1:$M$2587,6,FALSE)="#SAKNAS!",0,VLOOKUP(A1829,'Fr QV 2019'!$A$1:$M$2587,6,FALSE))</f>
        <v>11</v>
      </c>
      <c r="Q1829" s="36">
        <f>IF(VLOOKUP(A1829,'Fr QV 2020'!$A$1:$M$2587,6,FALSE)="#SAKNAS!",0,VLOOKUP(A1829,'Fr QV 2020'!$A$1:$M$2587,6,FALSE))</f>
        <v>6</v>
      </c>
      <c r="R1829" s="36">
        <f>IF(VLOOKUP(A1829,'Fr QV 2021'!$A$1:$M$2587,6,FALSE)="#SAKNAS!",0,VLOOKUP(A1829,'Fr QV 2021'!$A$1:$M$2587,6,FALSE))</f>
        <v>2</v>
      </c>
      <c r="S1829" s="36">
        <f>IF(VLOOKUP(A1829,'FR QV 2022'!$A$1:$M$2587,6,FALSE)="#SAKNAS!",0,VLOOKUP(A1829,'FR QV 2022'!$A$1:$M$2587,6,FALSE))</f>
        <v>10</v>
      </c>
      <c r="T1829" s="36">
        <f>IF(VLOOKUP($A1829,'FR QV 2023'!$A$1:$M$2587,6,FALSE)="#SAKNAS!",0,VLOOKUP($A1829,'FR QV 2023'!$A$1:$M$2587,6,FALSE))</f>
        <v>5</v>
      </c>
      <c r="U1829" s="36">
        <f>IF(VLOOKUP($A1829,'FR QV 2024'!$A$1:$M$2587,6,FALSE)="#SAKNAS!",0,VLOOKUP($A1829,'FR QV 2024'!$A$1:$M$2587,6,FALSE))</f>
        <v>10</v>
      </c>
    </row>
    <row r="1830" spans="1:21" s="12" customFormat="1" x14ac:dyDescent="0.2">
      <c r="A1830" s="26" t="str">
        <f t="shared" si="28"/>
        <v>0842575J01DB05</v>
      </c>
      <c r="B1830" s="12" t="str">
        <f>VLOOKUP(C1830,'Akodens FV'!$A$1:$B$2003,2,FALSE)</f>
        <v>Hälsoval</v>
      </c>
      <c r="C1830" s="27" t="s">
        <v>336</v>
      </c>
      <c r="D1830" s="27" t="s">
        <v>376</v>
      </c>
      <c r="E1830" s="27" t="s">
        <v>261</v>
      </c>
      <c r="F1830" s="27" t="s">
        <v>355</v>
      </c>
      <c r="G1830" s="36">
        <f>IF(VLOOKUP(A1830,'Fr QV 2010-2016'!$A$1:$M$2587,7,FALSE)="#SAKNAS!",0,VLOOKUP(A1830,'Fr QV 2010-2016'!$A$1:$M$2587,7,FALSE))</f>
        <v>0</v>
      </c>
      <c r="H1830" s="36">
        <f>IF(VLOOKUP(A1830,'Fr QV 2010-2016'!$A$1:$M$2587,8,FALSE)="#SAKNAS!",0,VLOOKUP(A1830,'Fr QV 2010-2016'!$A$1:$M$2587,8,FALSE))</f>
        <v>2</v>
      </c>
      <c r="I1830" s="36">
        <f>IF(VLOOKUP(A1830,'Fr QV 2010-2016'!$A$1:$M$2587,9,FALSE)="#SAKNAS!",0,VLOOKUP(A1830,'Fr QV 2010-2016'!$A$1:$M$2587,9,FALSE))</f>
        <v>4</v>
      </c>
      <c r="J1830" s="36">
        <f>IF(VLOOKUP(A1830,'Fr QV 2010-2016'!$A$1:$M$2587,10,FALSE)="#SAKNAS!",0,VLOOKUP(A1830,'Fr QV 2010-2016'!$A$1:$M$2587,10,FALSE))</f>
        <v>5</v>
      </c>
      <c r="K1830" s="36">
        <f>IF(VLOOKUP(A1830,'Fr QV 2010-2016'!$A$1:$M$2587,11,FALSE)="#SAKNAS!",0,VLOOKUP(A1830,'Fr QV 2010-2016'!$A$1:$M$2587,11,FALSE))</f>
        <v>7</v>
      </c>
      <c r="L1830" s="36">
        <f>IF(VLOOKUP(A1830,'Fr QV 2010-2016'!$A$1:$M$2587,12,FALSE)="#SAKNAS!",0,VLOOKUP(A1830,'Fr QV 2010-2016'!$A$1:$M$2587,12,FALSE))</f>
        <v>5</v>
      </c>
      <c r="M1830" s="36">
        <f>IF(VLOOKUP(A1830,'Fr QV 2010-2016'!$A$1:$M$2587,13,FALSE)="#SAKNAS!",0,VLOOKUP(A1830,'Fr QV 2010-2016'!$A$1:$M$2587,13,FALSE))</f>
        <v>9</v>
      </c>
      <c r="N1830" s="36">
        <f>IF(VLOOKUP(A1830,'Fr QV 2017'!$A$1:$F$2587,6,FALSE)="#SAKNAS!",0,VLOOKUP(A1830,'Fr QV 2017'!$A$1:$F$2587,6,FALSE))</f>
        <v>3</v>
      </c>
      <c r="O1830" s="36">
        <f>IF(VLOOKUP(A1830,'Fr QV 2018'!$A$1:$M$2587,6,FALSE)="#SAKNAS!",0,VLOOKUP(A1830,'Fr QV 2018'!$A$1:$M$2587,6,FALSE))</f>
        <v>5</v>
      </c>
      <c r="P1830" s="36">
        <v>0</v>
      </c>
      <c r="Q1830" s="36">
        <v>0</v>
      </c>
      <c r="R1830" s="36">
        <f>IF(VLOOKUP(A1830,'Fr QV 2021'!$A$1:$M$2587,6,FALSE)="#SAKNAS!",0,VLOOKUP(A1830,'Fr QV 2021'!$A$1:$M$2587,6,FALSE))</f>
        <v>1</v>
      </c>
      <c r="S1830" s="36">
        <f>IF(VLOOKUP(A1830,'FR QV 2022'!$A$1:$M$2587,6,FALSE)="#SAKNAS!",0,VLOOKUP(A1830,'FR QV 2022'!$A$1:$M$2587,6,FALSE))</f>
        <v>1</v>
      </c>
      <c r="T1830" s="36">
        <f>IF(VLOOKUP($A1830,'FR QV 2023'!$A$1:$M$2587,6,FALSE)="#SAKNAS!",0,VLOOKUP($A1830,'FR QV 2023'!$A$1:$M$2587,6,FALSE))</f>
        <v>3</v>
      </c>
      <c r="U1830" s="36">
        <f>IF(VLOOKUP($A1830,'FR QV 2024'!$A$1:$M$2587,6,FALSE)="#SAKNAS!",0,VLOOKUP($A1830,'FR QV 2024'!$A$1:$M$2587,6,FALSE))</f>
        <v>3</v>
      </c>
    </row>
    <row r="1831" spans="1:21" s="12" customFormat="1" x14ac:dyDescent="0.2">
      <c r="A1831" s="26" t="str">
        <f t="shared" si="28"/>
        <v>0842575J01EA01</v>
      </c>
      <c r="B1831" s="12" t="str">
        <f>VLOOKUP(C1831,'Akodens FV'!$A$1:$B$2003,2,FALSE)</f>
        <v>Hälsoval</v>
      </c>
      <c r="C1831" s="27" t="s">
        <v>336</v>
      </c>
      <c r="D1831" s="27" t="s">
        <v>376</v>
      </c>
      <c r="E1831" s="27" t="s">
        <v>259</v>
      </c>
      <c r="F1831" s="27" t="s">
        <v>356</v>
      </c>
      <c r="G1831" s="36">
        <f>IF(VLOOKUP(A1831,'Fr QV 2010-2016'!$A$1:$M$2587,7,FALSE)="#SAKNAS!",0,VLOOKUP(A1831,'Fr QV 2010-2016'!$A$1:$M$2587,7,FALSE))</f>
        <v>2</v>
      </c>
      <c r="H1831" s="36">
        <f>IF(VLOOKUP(A1831,'Fr QV 2010-2016'!$A$1:$M$2587,8,FALSE)="#SAKNAS!",0,VLOOKUP(A1831,'Fr QV 2010-2016'!$A$1:$M$2587,8,FALSE))</f>
        <v>9</v>
      </c>
      <c r="I1831" s="36">
        <f>IF(VLOOKUP(A1831,'Fr QV 2010-2016'!$A$1:$M$2587,9,FALSE)="#SAKNAS!",0,VLOOKUP(A1831,'Fr QV 2010-2016'!$A$1:$M$2587,9,FALSE))</f>
        <v>3</v>
      </c>
      <c r="J1831" s="36">
        <f>IF(VLOOKUP(A1831,'Fr QV 2010-2016'!$A$1:$M$2587,10,FALSE)="#SAKNAS!",0,VLOOKUP(A1831,'Fr QV 2010-2016'!$A$1:$M$2587,10,FALSE))</f>
        <v>5</v>
      </c>
      <c r="K1831" s="36">
        <f>IF(VLOOKUP(A1831,'Fr QV 2010-2016'!$A$1:$M$2587,11,FALSE)="#SAKNAS!",0,VLOOKUP(A1831,'Fr QV 2010-2016'!$A$1:$M$2587,11,FALSE))</f>
        <v>4</v>
      </c>
      <c r="L1831" s="36">
        <f>IF(VLOOKUP(A1831,'Fr QV 2010-2016'!$A$1:$M$2587,12,FALSE)="#SAKNAS!",0,VLOOKUP(A1831,'Fr QV 2010-2016'!$A$1:$M$2587,12,FALSE))</f>
        <v>3</v>
      </c>
      <c r="M1831" s="36">
        <f>IF(VLOOKUP(A1831,'Fr QV 2010-2016'!$A$1:$M$2587,13,FALSE)="#SAKNAS!",0,VLOOKUP(A1831,'Fr QV 2010-2016'!$A$1:$M$2587,13,FALSE))</f>
        <v>2</v>
      </c>
      <c r="N1831" s="36">
        <f>IF(VLOOKUP(A1831,'Fr QV 2017'!$A$1:$F$2587,6,FALSE)="#SAKNAS!",0,VLOOKUP(A1831,'Fr QV 2017'!$A$1:$F$2587,6,FALSE))</f>
        <v>1</v>
      </c>
      <c r="O1831" s="36">
        <f>IF(VLOOKUP(A1831,'Fr QV 2018'!$A$1:$M$2587,6,FALSE)="#SAKNAS!",0,VLOOKUP(A1831,'Fr QV 2018'!$A$1:$M$2587,6,FALSE))</f>
        <v>1</v>
      </c>
      <c r="P1831" s="36">
        <f>IF(VLOOKUP(A1831,'Fr QV 2019'!$A$1:$M$2587,6,FALSE)="#SAKNAS!",0,VLOOKUP(A1831,'Fr QV 2019'!$A$1:$M$2587,6,FALSE))</f>
        <v>3</v>
      </c>
      <c r="Q1831" s="36">
        <f>IF(VLOOKUP(A1831,'Fr QV 2020'!$A$1:$M$2587,6,FALSE)="#SAKNAS!",0,VLOOKUP(A1831,'Fr QV 2020'!$A$1:$M$2587,6,FALSE))</f>
        <v>1</v>
      </c>
      <c r="R1831" s="36">
        <f>IF(VLOOKUP(A1831,'Fr QV 2021'!$A$1:$M$2587,6,FALSE)="#SAKNAS!",0,VLOOKUP(A1831,'Fr QV 2021'!$A$1:$M$2587,6,FALSE))</f>
        <v>1</v>
      </c>
      <c r="S1831" s="36">
        <v>0</v>
      </c>
      <c r="T1831" s="36">
        <v>0</v>
      </c>
      <c r="U1831" s="36"/>
    </row>
    <row r="1832" spans="1:21" s="12" customFormat="1" x14ac:dyDescent="0.2">
      <c r="A1832" s="26" t="str">
        <f t="shared" si="28"/>
        <v>0842575J01EE01</v>
      </c>
      <c r="B1832" s="12" t="str">
        <f>VLOOKUP(C1832,'Akodens FV'!$A$1:$B$2003,2,FALSE)</f>
        <v>Hälsoval</v>
      </c>
      <c r="C1832" s="27" t="s">
        <v>336</v>
      </c>
      <c r="D1832" s="27" t="s">
        <v>376</v>
      </c>
      <c r="E1832" s="27" t="s">
        <v>258</v>
      </c>
      <c r="F1832" s="27" t="s">
        <v>364</v>
      </c>
      <c r="G1832" s="36">
        <f>IF(VLOOKUP(A1832,'Fr QV 2010-2016'!$A$1:$M$2587,7,FALSE)="#SAKNAS!",0,VLOOKUP(A1832,'Fr QV 2010-2016'!$A$1:$M$2587,7,FALSE))</f>
        <v>0</v>
      </c>
      <c r="H1832" s="36">
        <f>IF(VLOOKUP(A1832,'Fr QV 2010-2016'!$A$1:$M$2587,8,FALSE)="#SAKNAS!",0,VLOOKUP(A1832,'Fr QV 2010-2016'!$A$1:$M$2587,8,FALSE))</f>
        <v>8</v>
      </c>
      <c r="I1832" s="36">
        <f>IF(VLOOKUP(A1832,'Fr QV 2010-2016'!$A$1:$M$2587,9,FALSE)="#SAKNAS!",0,VLOOKUP(A1832,'Fr QV 2010-2016'!$A$1:$M$2587,9,FALSE))</f>
        <v>4</v>
      </c>
      <c r="J1832" s="36">
        <f>IF(VLOOKUP(A1832,'Fr QV 2010-2016'!$A$1:$M$2587,10,FALSE)="#SAKNAS!",0,VLOOKUP(A1832,'Fr QV 2010-2016'!$A$1:$M$2587,10,FALSE))</f>
        <v>3</v>
      </c>
      <c r="K1832" s="36">
        <f>IF(VLOOKUP(A1832,'Fr QV 2010-2016'!$A$1:$M$2587,11,FALSE)="#SAKNAS!",0,VLOOKUP(A1832,'Fr QV 2010-2016'!$A$1:$M$2587,11,FALSE))</f>
        <v>2</v>
      </c>
      <c r="L1832" s="36">
        <f>IF(VLOOKUP(A1832,'Fr QV 2010-2016'!$A$1:$M$2587,12,FALSE)="#SAKNAS!",0,VLOOKUP(A1832,'Fr QV 2010-2016'!$A$1:$M$2587,12,FALSE))</f>
        <v>1</v>
      </c>
      <c r="M1832" s="36">
        <f>IF(VLOOKUP(A1832,'Fr QV 2010-2016'!$A$1:$M$2587,13,FALSE)="#SAKNAS!",0,VLOOKUP(A1832,'Fr QV 2010-2016'!$A$1:$M$2587,13,FALSE))</f>
        <v>3</v>
      </c>
      <c r="N1832" s="36">
        <f>IF(VLOOKUP(A1832,'Fr QV 2017'!$A$1:$F$2587,6,FALSE)="#SAKNAS!",0,VLOOKUP(A1832,'Fr QV 2017'!$A$1:$F$2587,6,FALSE))</f>
        <v>1</v>
      </c>
      <c r="O1832" s="36">
        <f>IF(VLOOKUP(A1832,'Fr QV 2018'!$A$1:$M$2587,6,FALSE)="#SAKNAS!",0,VLOOKUP(A1832,'Fr QV 2018'!$A$1:$M$2587,6,FALSE))</f>
        <v>1</v>
      </c>
      <c r="P1832" s="36">
        <f>IF(VLOOKUP(A1832,'Fr QV 2019'!$A$1:$M$2587,6,FALSE)="#SAKNAS!",0,VLOOKUP(A1832,'Fr QV 2019'!$A$1:$M$2587,6,FALSE))</f>
        <v>1</v>
      </c>
      <c r="Q1832" s="36">
        <v>0</v>
      </c>
      <c r="R1832" s="36"/>
      <c r="S1832" s="36">
        <f>IF(VLOOKUP(A1832,'FR QV 2022'!$A$1:$M$2587,6,FALSE)="#SAKNAS!",0,VLOOKUP(A1832,'FR QV 2022'!$A$1:$M$2587,6,FALSE))</f>
        <v>3</v>
      </c>
      <c r="T1832" s="36">
        <f>IF(VLOOKUP($A1832,'FR QV 2023'!$A$1:$M$2587,6,FALSE)="#SAKNAS!",0,VLOOKUP($A1832,'FR QV 2023'!$A$1:$M$2587,6,FALSE))</f>
        <v>1</v>
      </c>
      <c r="U1832" s="36">
        <f>IF(VLOOKUP($A1832,'FR QV 2024'!$A$1:$M$2587,6,FALSE)="#SAKNAS!",0,VLOOKUP($A1832,'FR QV 2024'!$A$1:$M$2587,6,FALSE))</f>
        <v>1</v>
      </c>
    </row>
    <row r="1833" spans="1:21" s="30" customFormat="1" x14ac:dyDescent="0.2">
      <c r="A1833" s="26" t="str">
        <f t="shared" si="28"/>
        <v>0842575J01FA01</v>
      </c>
      <c r="B1833" s="12" t="str">
        <f>VLOOKUP(C1833,'Akodens FV'!$A$1:$B$2003,2,FALSE)</f>
        <v>Hälsoval</v>
      </c>
      <c r="C1833" s="27" t="s">
        <v>336</v>
      </c>
      <c r="D1833" s="27" t="s">
        <v>376</v>
      </c>
      <c r="E1833" s="27" t="s">
        <v>250</v>
      </c>
      <c r="F1833" s="27" t="s">
        <v>357</v>
      </c>
      <c r="G1833" s="36">
        <f>IF(VLOOKUP(A1833,'Fr QV 2010-2016'!$A$1:$M$2587,7,FALSE)="#SAKNAS!",0,VLOOKUP(A1833,'Fr QV 2010-2016'!$A$1:$M$2587,7,FALSE))</f>
        <v>8</v>
      </c>
      <c r="H1833" s="36">
        <f>IF(VLOOKUP(A1833,'Fr QV 2010-2016'!$A$1:$M$2587,8,FALSE)="#SAKNAS!",0,VLOOKUP(A1833,'Fr QV 2010-2016'!$A$1:$M$2587,8,FALSE))</f>
        <v>15</v>
      </c>
      <c r="I1833" s="36">
        <f>IF(VLOOKUP(A1833,'Fr QV 2010-2016'!$A$1:$M$2587,9,FALSE)="#SAKNAS!",0,VLOOKUP(A1833,'Fr QV 2010-2016'!$A$1:$M$2587,9,FALSE))</f>
        <v>10</v>
      </c>
      <c r="J1833" s="36">
        <f>IF(VLOOKUP(A1833,'Fr QV 2010-2016'!$A$1:$M$2587,10,FALSE)="#SAKNAS!",0,VLOOKUP(A1833,'Fr QV 2010-2016'!$A$1:$M$2587,10,FALSE))</f>
        <v>9</v>
      </c>
      <c r="K1833" s="36">
        <f>IF(VLOOKUP(A1833,'Fr QV 2010-2016'!$A$1:$M$2587,11,FALSE)="#SAKNAS!",0,VLOOKUP(A1833,'Fr QV 2010-2016'!$A$1:$M$2587,11,FALSE))</f>
        <v>2</v>
      </c>
      <c r="L1833" s="36">
        <f>IF(VLOOKUP(A1833,'Fr QV 2010-2016'!$A$1:$M$2587,12,FALSE)="#SAKNAS!",0,VLOOKUP(A1833,'Fr QV 2010-2016'!$A$1:$M$2587,12,FALSE))</f>
        <v>2</v>
      </c>
      <c r="M1833" s="36">
        <f>IF(VLOOKUP(A1833,'Fr QV 2010-2016'!$A$1:$M$2587,13,FALSE)="#SAKNAS!",0,VLOOKUP(A1833,'Fr QV 2010-2016'!$A$1:$M$2587,13,FALSE))</f>
        <v>4</v>
      </c>
      <c r="N1833" s="36">
        <f>IF(VLOOKUP(A1833,'Fr QV 2017'!$A$1:$F$2587,6,FALSE)="#SAKNAS!",0,VLOOKUP(A1833,'Fr QV 2017'!$A$1:$F$2587,6,FALSE))</f>
        <v>8</v>
      </c>
      <c r="O1833" s="36">
        <f>IF(VLOOKUP(A1833,'Fr QV 2018'!$A$1:$M$2587,6,FALSE)="#SAKNAS!",0,VLOOKUP(A1833,'Fr QV 2018'!$A$1:$M$2587,6,FALSE))</f>
        <v>7</v>
      </c>
      <c r="P1833" s="36">
        <f>IF(VLOOKUP(A1833,'Fr QV 2019'!$A$1:$M$2587,6,FALSE)="#SAKNAS!",0,VLOOKUP(A1833,'Fr QV 2019'!$A$1:$M$2587,6,FALSE))</f>
        <v>1</v>
      </c>
      <c r="Q1833" s="36">
        <v>0</v>
      </c>
      <c r="R1833" s="36"/>
      <c r="S1833" s="36">
        <v>0</v>
      </c>
      <c r="T1833" s="36">
        <v>0</v>
      </c>
      <c r="U1833" s="36">
        <f>IF(VLOOKUP($A1833,'FR QV 2024'!$A$1:$M$2587,6,FALSE)="#SAKNAS!",0,VLOOKUP($A1833,'FR QV 2024'!$A$1:$M$2587,6,FALSE))</f>
        <v>1</v>
      </c>
    </row>
    <row r="1834" spans="1:21" s="30" customFormat="1" x14ac:dyDescent="0.2">
      <c r="A1834" s="26" t="str">
        <f t="shared" si="28"/>
        <v>0842575J01FF01</v>
      </c>
      <c r="B1834" s="12" t="str">
        <f>VLOOKUP(C1834,'Akodens FV'!$A$1:$B$2003,2,FALSE)</f>
        <v>Hälsoval</v>
      </c>
      <c r="C1834" s="27" t="s">
        <v>336</v>
      </c>
      <c r="D1834" s="28" t="s">
        <v>376</v>
      </c>
      <c r="E1834" s="27" t="s">
        <v>248</v>
      </c>
      <c r="F1834" s="28" t="s">
        <v>358</v>
      </c>
      <c r="G1834" s="36">
        <f>IF(VLOOKUP(A1834,'Fr QV 2010-2016'!$A$1:$M$2587,7,FALSE)="#SAKNAS!",0,VLOOKUP(A1834,'Fr QV 2010-2016'!$A$1:$M$2587,7,FALSE))</f>
        <v>6</v>
      </c>
      <c r="H1834" s="36">
        <f>IF(VLOOKUP(A1834,'Fr QV 2010-2016'!$A$1:$M$2587,8,FALSE)="#SAKNAS!",0,VLOOKUP(A1834,'Fr QV 2010-2016'!$A$1:$M$2587,8,FALSE))</f>
        <v>6</v>
      </c>
      <c r="I1834" s="36">
        <f>IF(VLOOKUP(A1834,'Fr QV 2010-2016'!$A$1:$M$2587,9,FALSE)="#SAKNAS!",0,VLOOKUP(A1834,'Fr QV 2010-2016'!$A$1:$M$2587,9,FALSE))</f>
        <v>12</v>
      </c>
      <c r="J1834" s="36">
        <f>IF(VLOOKUP(A1834,'Fr QV 2010-2016'!$A$1:$M$2587,10,FALSE)="#SAKNAS!",0,VLOOKUP(A1834,'Fr QV 2010-2016'!$A$1:$M$2587,10,FALSE))</f>
        <v>11</v>
      </c>
      <c r="K1834" s="36">
        <f>IF(VLOOKUP(A1834,'Fr QV 2010-2016'!$A$1:$M$2587,11,FALSE)="#SAKNAS!",0,VLOOKUP(A1834,'Fr QV 2010-2016'!$A$1:$M$2587,11,FALSE))</f>
        <v>17</v>
      </c>
      <c r="L1834" s="36">
        <f>IF(VLOOKUP(A1834,'Fr QV 2010-2016'!$A$1:$M$2587,12,FALSE)="#SAKNAS!",0,VLOOKUP(A1834,'Fr QV 2010-2016'!$A$1:$M$2587,12,FALSE))</f>
        <v>15</v>
      </c>
      <c r="M1834" s="36">
        <f>IF(VLOOKUP(A1834,'Fr QV 2010-2016'!$A$1:$M$2587,13,FALSE)="#SAKNAS!",0,VLOOKUP(A1834,'Fr QV 2010-2016'!$A$1:$M$2587,13,FALSE))</f>
        <v>23</v>
      </c>
      <c r="N1834" s="36">
        <f>IF(VLOOKUP(A1834,'Fr QV 2017'!$A$1:$F$2587,6,FALSE)="#SAKNAS!",0,VLOOKUP(A1834,'Fr QV 2017'!$A$1:$F$2587,6,FALSE))</f>
        <v>32</v>
      </c>
      <c r="O1834" s="36">
        <f>IF(VLOOKUP(A1834,'Fr QV 2018'!$A$1:$M$2587,6,FALSE)="#SAKNAS!",0,VLOOKUP(A1834,'Fr QV 2018'!$A$1:$M$2587,6,FALSE))</f>
        <v>17</v>
      </c>
      <c r="P1834" s="36">
        <f>IF(VLOOKUP(A1834,'Fr QV 2019'!$A$1:$M$2587,6,FALSE)="#SAKNAS!",0,VLOOKUP(A1834,'Fr QV 2019'!$A$1:$M$2587,6,FALSE))</f>
        <v>15</v>
      </c>
      <c r="Q1834" s="36">
        <f>IF(VLOOKUP(A1834,'Fr QV 2020'!$A$1:$M$2587,6,FALSE)="#SAKNAS!",0,VLOOKUP(A1834,'Fr QV 2020'!$A$1:$M$2587,6,FALSE))</f>
        <v>12</v>
      </c>
      <c r="R1834" s="36">
        <f>IF(VLOOKUP(A1834,'Fr QV 2021'!$A$1:$M$2587,6,FALSE)="#SAKNAS!",0,VLOOKUP(A1834,'Fr QV 2021'!$A$1:$M$2587,6,FALSE))</f>
        <v>9</v>
      </c>
      <c r="S1834" s="36">
        <f>IF(VLOOKUP(A1834,'FR QV 2022'!$A$1:$M$2587,6,FALSE)="#SAKNAS!",0,VLOOKUP(A1834,'FR QV 2022'!$A$1:$M$2587,6,FALSE))</f>
        <v>11</v>
      </c>
      <c r="T1834" s="36">
        <f>IF(VLOOKUP($A1834,'FR QV 2023'!$A$1:$M$2587,6,FALSE)="#SAKNAS!",0,VLOOKUP($A1834,'FR QV 2023'!$A$1:$M$2587,6,FALSE))</f>
        <v>22</v>
      </c>
      <c r="U1834" s="36">
        <f>IF(VLOOKUP($A1834,'FR QV 2024'!$A$1:$M$2587,6,FALSE)="#SAKNAS!",0,VLOOKUP($A1834,'FR QV 2024'!$A$1:$M$2587,6,FALSE))</f>
        <v>11</v>
      </c>
    </row>
    <row r="1835" spans="1:21" s="30" customFormat="1" x14ac:dyDescent="0.2">
      <c r="A1835" s="26" t="str">
        <f t="shared" si="28"/>
        <v>0842575J01MA02</v>
      </c>
      <c r="B1835" s="12" t="str">
        <f>VLOOKUP(C1835,'Akodens FV'!$A$1:$B$2003,2,FALSE)</f>
        <v>Hälsoval</v>
      </c>
      <c r="C1835" s="27" t="s">
        <v>336</v>
      </c>
      <c r="D1835" s="28" t="s">
        <v>376</v>
      </c>
      <c r="E1835" s="27" t="s">
        <v>252</v>
      </c>
      <c r="F1835" s="28" t="s">
        <v>359</v>
      </c>
      <c r="G1835" s="36">
        <f>IF(VLOOKUP(A1835,'Fr QV 2010-2016'!$A$1:$M$2587,7,FALSE)="#SAKNAS!",0,VLOOKUP(A1835,'Fr QV 2010-2016'!$A$1:$M$2587,7,FALSE))</f>
        <v>13</v>
      </c>
      <c r="H1835" s="36">
        <f>IF(VLOOKUP(A1835,'Fr QV 2010-2016'!$A$1:$M$2587,8,FALSE)="#SAKNAS!",0,VLOOKUP(A1835,'Fr QV 2010-2016'!$A$1:$M$2587,8,FALSE))</f>
        <v>32</v>
      </c>
      <c r="I1835" s="36">
        <f>IF(VLOOKUP(A1835,'Fr QV 2010-2016'!$A$1:$M$2587,9,FALSE)="#SAKNAS!",0,VLOOKUP(A1835,'Fr QV 2010-2016'!$A$1:$M$2587,9,FALSE))</f>
        <v>19</v>
      </c>
      <c r="J1835" s="36">
        <f>IF(VLOOKUP(A1835,'Fr QV 2010-2016'!$A$1:$M$2587,10,FALSE)="#SAKNAS!",0,VLOOKUP(A1835,'Fr QV 2010-2016'!$A$1:$M$2587,10,FALSE))</f>
        <v>23</v>
      </c>
      <c r="K1835" s="36">
        <f>IF(VLOOKUP(A1835,'Fr QV 2010-2016'!$A$1:$M$2587,11,FALSE)="#SAKNAS!",0,VLOOKUP(A1835,'Fr QV 2010-2016'!$A$1:$M$2587,11,FALSE))</f>
        <v>13</v>
      </c>
      <c r="L1835" s="36">
        <f>IF(VLOOKUP(A1835,'Fr QV 2010-2016'!$A$1:$M$2587,12,FALSE)="#SAKNAS!",0,VLOOKUP(A1835,'Fr QV 2010-2016'!$A$1:$M$2587,12,FALSE))</f>
        <v>9</v>
      </c>
      <c r="M1835" s="36">
        <f>IF(VLOOKUP(A1835,'Fr QV 2010-2016'!$A$1:$M$2587,13,FALSE)="#SAKNAS!",0,VLOOKUP(A1835,'Fr QV 2010-2016'!$A$1:$M$2587,13,FALSE))</f>
        <v>8</v>
      </c>
      <c r="N1835" s="36">
        <f>IF(VLOOKUP(A1835,'Fr QV 2017'!$A$1:$F$2587,6,FALSE)="#SAKNAS!",0,VLOOKUP(A1835,'Fr QV 2017'!$A$1:$F$2587,6,FALSE))</f>
        <v>17</v>
      </c>
      <c r="O1835" s="36">
        <f>IF(VLOOKUP(A1835,'Fr QV 2018'!$A$1:$M$2587,6,FALSE)="#SAKNAS!",0,VLOOKUP(A1835,'Fr QV 2018'!$A$1:$M$2587,6,FALSE))</f>
        <v>18</v>
      </c>
      <c r="P1835" s="36">
        <f>IF(VLOOKUP(A1835,'Fr QV 2019'!$A$1:$M$2587,6,FALSE)="#SAKNAS!",0,VLOOKUP(A1835,'Fr QV 2019'!$A$1:$M$2587,6,FALSE))</f>
        <v>9</v>
      </c>
      <c r="Q1835" s="36">
        <f>IF(VLOOKUP(A1835,'Fr QV 2020'!$A$1:$M$2587,6,FALSE)="#SAKNAS!",0,VLOOKUP(A1835,'Fr QV 2020'!$A$1:$M$2587,6,FALSE))</f>
        <v>12</v>
      </c>
      <c r="R1835" s="36">
        <f>IF(VLOOKUP(A1835,'Fr QV 2021'!$A$1:$M$2587,6,FALSE)="#SAKNAS!",0,VLOOKUP(A1835,'Fr QV 2021'!$A$1:$M$2587,6,FALSE))</f>
        <v>10</v>
      </c>
      <c r="S1835" s="36">
        <f>IF(VLOOKUP(A1835,'FR QV 2022'!$A$1:$M$2587,6,FALSE)="#SAKNAS!",0,VLOOKUP(A1835,'FR QV 2022'!$A$1:$M$2587,6,FALSE))</f>
        <v>17</v>
      </c>
      <c r="T1835" s="36">
        <f>IF(VLOOKUP($A1835,'FR QV 2023'!$A$1:$M$2587,6,FALSE)="#SAKNAS!",0,VLOOKUP($A1835,'FR QV 2023'!$A$1:$M$2587,6,FALSE))</f>
        <v>12</v>
      </c>
      <c r="U1835" s="36">
        <f>IF(VLOOKUP($A1835,'FR QV 2024'!$A$1:$M$2587,6,FALSE)="#SAKNAS!",0,VLOOKUP($A1835,'FR QV 2024'!$A$1:$M$2587,6,FALSE))</f>
        <v>13</v>
      </c>
    </row>
    <row r="1836" spans="1:21" s="30" customFormat="1" x14ac:dyDescent="0.2">
      <c r="A1836" s="26" t="str">
        <f t="shared" si="28"/>
        <v>0842575J01XE01</v>
      </c>
      <c r="B1836" s="12" t="str">
        <f>VLOOKUP(C1836,'Akodens FV'!$A$1:$B$2003,2,FALSE)</f>
        <v>Hälsoval</v>
      </c>
      <c r="C1836" s="27" t="s">
        <v>336</v>
      </c>
      <c r="D1836" s="28" t="s">
        <v>376</v>
      </c>
      <c r="E1836" s="27" t="s">
        <v>255</v>
      </c>
      <c r="F1836" s="28" t="s">
        <v>361</v>
      </c>
      <c r="G1836" s="36">
        <f>IF(VLOOKUP(A1836,'Fr QV 2010-2016'!$A$1:$M$2587,7,FALSE)="#SAKNAS!",0,VLOOKUP(A1836,'Fr QV 2010-2016'!$A$1:$M$2587,7,FALSE))</f>
        <v>3</v>
      </c>
      <c r="H1836" s="36">
        <f>IF(VLOOKUP(A1836,'Fr QV 2010-2016'!$A$1:$M$2587,8,FALSE)="#SAKNAS!",0,VLOOKUP(A1836,'Fr QV 2010-2016'!$A$1:$M$2587,8,FALSE))</f>
        <v>21</v>
      </c>
      <c r="I1836" s="36">
        <f>IF(VLOOKUP(A1836,'Fr QV 2010-2016'!$A$1:$M$2587,9,FALSE)="#SAKNAS!",0,VLOOKUP(A1836,'Fr QV 2010-2016'!$A$1:$M$2587,9,FALSE))</f>
        <v>32</v>
      </c>
      <c r="J1836" s="36">
        <f>IF(VLOOKUP(A1836,'Fr QV 2010-2016'!$A$1:$M$2587,10,FALSE)="#SAKNAS!",0,VLOOKUP(A1836,'Fr QV 2010-2016'!$A$1:$M$2587,10,FALSE))</f>
        <v>73</v>
      </c>
      <c r="K1836" s="36">
        <f>IF(VLOOKUP(A1836,'Fr QV 2010-2016'!$A$1:$M$2587,11,FALSE)="#SAKNAS!",0,VLOOKUP(A1836,'Fr QV 2010-2016'!$A$1:$M$2587,11,FALSE))</f>
        <v>19</v>
      </c>
      <c r="L1836" s="36">
        <f>IF(VLOOKUP(A1836,'Fr QV 2010-2016'!$A$1:$M$2587,12,FALSE)="#SAKNAS!",0,VLOOKUP(A1836,'Fr QV 2010-2016'!$A$1:$M$2587,12,FALSE))</f>
        <v>25</v>
      </c>
      <c r="M1836" s="36">
        <f>IF(VLOOKUP(A1836,'Fr QV 2010-2016'!$A$1:$M$2587,13,FALSE)="#SAKNAS!",0,VLOOKUP(A1836,'Fr QV 2010-2016'!$A$1:$M$2587,13,FALSE))</f>
        <v>51</v>
      </c>
      <c r="N1836" s="36">
        <f>IF(VLOOKUP(A1836,'Fr QV 2017'!$A$1:$F$2587,6,FALSE)="#SAKNAS!",0,VLOOKUP(A1836,'Fr QV 2017'!$A$1:$F$2587,6,FALSE))</f>
        <v>44</v>
      </c>
      <c r="O1836" s="36">
        <f>IF(VLOOKUP(A1836,'Fr QV 2018'!$A$1:$M$2587,6,FALSE)="#SAKNAS!",0,VLOOKUP(A1836,'Fr QV 2018'!$A$1:$M$2587,6,FALSE))</f>
        <v>41</v>
      </c>
      <c r="P1836" s="36">
        <f>IF(VLOOKUP(A1836,'Fr QV 2019'!$A$1:$M$2587,6,FALSE)="#SAKNAS!",0,VLOOKUP(A1836,'Fr QV 2019'!$A$1:$M$2587,6,FALSE))</f>
        <v>32</v>
      </c>
      <c r="Q1836" s="36">
        <f>IF(VLOOKUP(A1836,'Fr QV 2020'!$A$1:$M$2587,6,FALSE)="#SAKNAS!",0,VLOOKUP(A1836,'Fr QV 2020'!$A$1:$M$2587,6,FALSE))</f>
        <v>36</v>
      </c>
      <c r="R1836" s="36">
        <f>IF(VLOOKUP(A1836,'Fr QV 2021'!$A$1:$M$2587,6,FALSE)="#SAKNAS!",0,VLOOKUP(A1836,'Fr QV 2021'!$A$1:$M$2587,6,FALSE))</f>
        <v>16</v>
      </c>
      <c r="S1836" s="36">
        <f>IF(VLOOKUP(A1836,'FR QV 2022'!$A$1:$M$2587,6,FALSE)="#SAKNAS!",0,VLOOKUP(A1836,'FR QV 2022'!$A$1:$M$2587,6,FALSE))</f>
        <v>25</v>
      </c>
      <c r="T1836" s="36">
        <f>IF(VLOOKUP($A1836,'FR QV 2023'!$A$1:$M$2587,6,FALSE)="#SAKNAS!",0,VLOOKUP($A1836,'FR QV 2023'!$A$1:$M$2587,6,FALSE))</f>
        <v>24</v>
      </c>
      <c r="U1836" s="36">
        <f>IF(VLOOKUP($A1836,'FR QV 2024'!$A$1:$M$2587,6,FALSE)="#SAKNAS!",0,VLOOKUP($A1836,'FR QV 2024'!$A$1:$M$2587,6,FALSE))</f>
        <v>26</v>
      </c>
    </row>
    <row r="1837" spans="1:21" s="30" customFormat="1" x14ac:dyDescent="0.2">
      <c r="A1837" s="26" t="str">
        <f t="shared" si="28"/>
        <v>0843307J01AA02</v>
      </c>
      <c r="B1837" s="12" t="str">
        <f>VLOOKUP(C1837,'Akodens FV'!$A$1:$B$2003,2,FALSE)</f>
        <v>Hälsoval</v>
      </c>
      <c r="C1837" s="27" t="s">
        <v>337</v>
      </c>
      <c r="D1837" s="28" t="s">
        <v>377</v>
      </c>
      <c r="E1837" s="27" t="s">
        <v>249</v>
      </c>
      <c r="F1837" s="28" t="s">
        <v>348</v>
      </c>
      <c r="G1837" s="36">
        <f>IF(VLOOKUP(A1837,'Fr QV 2010-2016'!$A$1:$M$2587,7,FALSE)="#SAKNAS!",0,VLOOKUP(A1837,'Fr QV 2010-2016'!$A$1:$M$2587,7,FALSE))</f>
        <v>148</v>
      </c>
      <c r="H1837" s="36">
        <f>IF(VLOOKUP(A1837,'Fr QV 2010-2016'!$A$1:$M$2587,8,FALSE)="#SAKNAS!",0,VLOOKUP(A1837,'Fr QV 2010-2016'!$A$1:$M$2587,8,FALSE))</f>
        <v>153</v>
      </c>
      <c r="I1837" s="36">
        <f>IF(VLOOKUP(A1837,'Fr QV 2010-2016'!$A$1:$M$2587,9,FALSE)="#SAKNAS!",0,VLOOKUP(A1837,'Fr QV 2010-2016'!$A$1:$M$2587,9,FALSE))</f>
        <v>142</v>
      </c>
      <c r="J1837" s="36">
        <f>IF(VLOOKUP(A1837,'Fr QV 2010-2016'!$A$1:$M$2587,10,FALSE)="#SAKNAS!",0,VLOOKUP(A1837,'Fr QV 2010-2016'!$A$1:$M$2587,10,FALSE))</f>
        <v>117</v>
      </c>
      <c r="K1837" s="36">
        <f>IF(VLOOKUP(A1837,'Fr QV 2010-2016'!$A$1:$M$2587,11,FALSE)="#SAKNAS!",0,VLOOKUP(A1837,'Fr QV 2010-2016'!$A$1:$M$2587,11,FALSE))</f>
        <v>119</v>
      </c>
      <c r="L1837" s="36">
        <f>IF(VLOOKUP(A1837,'Fr QV 2010-2016'!$A$1:$M$2587,12,FALSE)="#SAKNAS!",0,VLOOKUP(A1837,'Fr QV 2010-2016'!$A$1:$M$2587,12,FALSE))</f>
        <v>102</v>
      </c>
      <c r="M1837" s="36">
        <f>IF(VLOOKUP(A1837,'Fr QV 2010-2016'!$A$1:$M$2587,13,FALSE)="#SAKNAS!",0,VLOOKUP(A1837,'Fr QV 2010-2016'!$A$1:$M$2587,13,FALSE))</f>
        <v>125</v>
      </c>
      <c r="N1837" s="36">
        <f>IF(VLOOKUP(A1837,'Fr QV 2017'!$A$1:$F$2587,6,FALSE)="#SAKNAS!",0,VLOOKUP(A1837,'Fr QV 2017'!$A$1:$F$2587,6,FALSE))</f>
        <v>106</v>
      </c>
      <c r="O1837" s="36">
        <f>IF(VLOOKUP(A1837,'Fr QV 2018'!$A$1:$M$2587,6,FALSE)="#SAKNAS!",0,VLOOKUP(A1837,'Fr QV 2018'!$A$1:$M$2587,6,FALSE))</f>
        <v>92</v>
      </c>
      <c r="P1837" s="36">
        <f>IF(VLOOKUP(A1837,'Fr QV 2019'!$A$1:$M$2587,6,FALSE)="#SAKNAS!",0,VLOOKUP(A1837,'Fr QV 2019'!$A$1:$M$2587,6,FALSE))</f>
        <v>76</v>
      </c>
      <c r="Q1837" s="36">
        <f>IF(VLOOKUP(A1837,'Fr QV 2020'!$A$1:$M$2587,6,FALSE)="#SAKNAS!",0,VLOOKUP(A1837,'Fr QV 2020'!$A$1:$M$2587,6,FALSE))</f>
        <v>53</v>
      </c>
      <c r="R1837" s="36">
        <f>IF(VLOOKUP(A1837,'Fr QV 2021'!$A$1:$M$2587,6,FALSE)="#SAKNAS!",0,VLOOKUP(A1837,'Fr QV 2021'!$A$1:$M$2587,6,FALSE))</f>
        <v>36</v>
      </c>
      <c r="S1837" s="36">
        <f>IF(VLOOKUP(A1837,'FR QV 2022'!$A$1:$M$2587,6,FALSE)="#SAKNAS!",0,VLOOKUP(A1837,'FR QV 2022'!$A$1:$M$2587,6,FALSE))</f>
        <v>54</v>
      </c>
      <c r="T1837" s="36">
        <f>IF(VLOOKUP($A1837,'FR QV 2023'!$A$1:$M$2587,6,FALSE)="#SAKNAS!",0,VLOOKUP($A1837,'FR QV 2023'!$A$1:$M$2587,6,FALSE))</f>
        <v>64</v>
      </c>
      <c r="U1837" s="36">
        <f>IF(VLOOKUP($A1837,'FR QV 2024'!$A$1:$M$2587,6,FALSE)="#SAKNAS!",0,VLOOKUP($A1837,'FR QV 2024'!$A$1:$M$2587,6,FALSE))</f>
        <v>107</v>
      </c>
    </row>
    <row r="1838" spans="1:21" s="30" customFormat="1" x14ac:dyDescent="0.2">
      <c r="A1838" s="26" t="str">
        <f t="shared" si="28"/>
        <v>0843307J01AA04</v>
      </c>
      <c r="B1838" s="12" t="str">
        <f>VLOOKUP(C1838,'Akodens FV'!$A$1:$B$2003,2,FALSE)</f>
        <v>Hälsoval</v>
      </c>
      <c r="C1838" s="27" t="s">
        <v>337</v>
      </c>
      <c r="D1838" s="28" t="s">
        <v>377</v>
      </c>
      <c r="E1838" s="27" t="s">
        <v>264</v>
      </c>
      <c r="F1838" s="28" t="s">
        <v>349</v>
      </c>
      <c r="G1838" s="36">
        <f>IF(VLOOKUP(A1838,'Fr QV 2010-2016'!$A$1:$M$2587,7,FALSE)="#SAKNAS!",0,VLOOKUP(A1838,'Fr QV 2010-2016'!$A$1:$M$2587,7,FALSE))</f>
        <v>0</v>
      </c>
      <c r="H1838" s="36">
        <f>IF(VLOOKUP(A1838,'Fr QV 2010-2016'!$A$1:$M$2587,8,FALSE)="#SAKNAS!",0,VLOOKUP(A1838,'Fr QV 2010-2016'!$A$1:$M$2587,8,FALSE))</f>
        <v>0</v>
      </c>
      <c r="I1838" s="36">
        <f>IF(VLOOKUP(A1838,'Fr QV 2010-2016'!$A$1:$M$2587,9,FALSE)="#SAKNAS!",0,VLOOKUP(A1838,'Fr QV 2010-2016'!$A$1:$M$2587,9,FALSE))</f>
        <v>4</v>
      </c>
      <c r="J1838" s="36">
        <f>IF(VLOOKUP(A1838,'Fr QV 2010-2016'!$A$1:$M$2587,10,FALSE)="#SAKNAS!",0,VLOOKUP(A1838,'Fr QV 2010-2016'!$A$1:$M$2587,10,FALSE))</f>
        <v>1</v>
      </c>
      <c r="K1838" s="36">
        <f>IF(VLOOKUP(A1838,'Fr QV 2010-2016'!$A$1:$M$2587,11,FALSE)="#SAKNAS!",0,VLOOKUP(A1838,'Fr QV 2010-2016'!$A$1:$M$2587,11,FALSE))</f>
        <v>11</v>
      </c>
      <c r="L1838" s="36">
        <f>IF(VLOOKUP(A1838,'Fr QV 2010-2016'!$A$1:$M$2587,12,FALSE)="#SAKNAS!",0,VLOOKUP(A1838,'Fr QV 2010-2016'!$A$1:$M$2587,12,FALSE))</f>
        <v>11</v>
      </c>
      <c r="M1838" s="36">
        <f>IF(VLOOKUP(A1838,'Fr QV 2010-2016'!$A$1:$M$2587,13,FALSE)="#SAKNAS!",0,VLOOKUP(A1838,'Fr QV 2010-2016'!$A$1:$M$2587,13,FALSE))</f>
        <v>8</v>
      </c>
      <c r="N1838" s="36">
        <f>IF(VLOOKUP(A1838,'Fr QV 2017'!$A$1:$F$2587,6,FALSE)="#SAKNAS!",0,VLOOKUP(A1838,'Fr QV 2017'!$A$1:$F$2587,6,FALSE))</f>
        <v>3</v>
      </c>
      <c r="O1838" s="36">
        <f>IF(VLOOKUP(A1838,'Fr QV 2018'!$A$1:$M$2587,6,FALSE)="#SAKNAS!",0,VLOOKUP(A1838,'Fr QV 2018'!$A$1:$M$2587,6,FALSE))</f>
        <v>1</v>
      </c>
      <c r="P1838" s="36">
        <f>IF(VLOOKUP(A1838,'Fr QV 2019'!$A$1:$M$2587,6,FALSE)="#SAKNAS!",0,VLOOKUP(A1838,'Fr QV 2019'!$A$1:$M$2587,6,FALSE))</f>
        <v>6</v>
      </c>
      <c r="Q1838" s="36">
        <f>IF(VLOOKUP(A1838,'Fr QV 2020'!$A$1:$M$2587,6,FALSE)="#SAKNAS!",0,VLOOKUP(A1838,'Fr QV 2020'!$A$1:$M$2587,6,FALSE))</f>
        <v>4</v>
      </c>
      <c r="R1838" s="36">
        <f>IF(VLOOKUP(A1838,'Fr QV 2021'!$A$1:$M$2587,6,FALSE)="#SAKNAS!",0,VLOOKUP(A1838,'Fr QV 2021'!$A$1:$M$2587,6,FALSE))</f>
        <v>6</v>
      </c>
      <c r="S1838" s="36">
        <f>IF(VLOOKUP(A1838,'FR QV 2022'!$A$1:$M$2587,6,FALSE)="#SAKNAS!",0,VLOOKUP(A1838,'FR QV 2022'!$A$1:$M$2587,6,FALSE))</f>
        <v>3</v>
      </c>
      <c r="T1838" s="36">
        <f>IF(VLOOKUP($A1838,'FR QV 2023'!$A$1:$M$2587,6,FALSE)="#SAKNAS!",0,VLOOKUP($A1838,'FR QV 2023'!$A$1:$M$2587,6,FALSE))</f>
        <v>1</v>
      </c>
      <c r="U1838" s="36"/>
    </row>
    <row r="1839" spans="1:21" s="30" customFormat="1" x14ac:dyDescent="0.2">
      <c r="A1839" s="26" t="str">
        <f t="shared" si="28"/>
        <v>0843307J01CA04</v>
      </c>
      <c r="B1839" s="12" t="str">
        <f>VLOOKUP(C1839,'Akodens FV'!$A$1:$B$2003,2,FALSE)</f>
        <v>Hälsoval</v>
      </c>
      <c r="C1839" s="27" t="s">
        <v>337</v>
      </c>
      <c r="D1839" s="28" t="s">
        <v>377</v>
      </c>
      <c r="E1839" s="27" t="s">
        <v>247</v>
      </c>
      <c r="F1839" s="28" t="s">
        <v>350</v>
      </c>
      <c r="G1839" s="36">
        <f>IF(VLOOKUP(A1839,'Fr QV 2010-2016'!$A$1:$M$2587,7,FALSE)="#SAKNAS!",0,VLOOKUP(A1839,'Fr QV 2010-2016'!$A$1:$M$2587,7,FALSE))</f>
        <v>130</v>
      </c>
      <c r="H1839" s="36">
        <f>IF(VLOOKUP(A1839,'Fr QV 2010-2016'!$A$1:$M$2587,8,FALSE)="#SAKNAS!",0,VLOOKUP(A1839,'Fr QV 2010-2016'!$A$1:$M$2587,8,FALSE))</f>
        <v>125</v>
      </c>
      <c r="I1839" s="36">
        <f>IF(VLOOKUP(A1839,'Fr QV 2010-2016'!$A$1:$M$2587,9,FALSE)="#SAKNAS!",0,VLOOKUP(A1839,'Fr QV 2010-2016'!$A$1:$M$2587,9,FALSE))</f>
        <v>93</v>
      </c>
      <c r="J1839" s="36">
        <f>IF(VLOOKUP(A1839,'Fr QV 2010-2016'!$A$1:$M$2587,10,FALSE)="#SAKNAS!",0,VLOOKUP(A1839,'Fr QV 2010-2016'!$A$1:$M$2587,10,FALSE))</f>
        <v>69</v>
      </c>
      <c r="K1839" s="36">
        <f>IF(VLOOKUP(A1839,'Fr QV 2010-2016'!$A$1:$M$2587,11,FALSE)="#SAKNAS!",0,VLOOKUP(A1839,'Fr QV 2010-2016'!$A$1:$M$2587,11,FALSE))</f>
        <v>75</v>
      </c>
      <c r="L1839" s="36">
        <f>IF(VLOOKUP(A1839,'Fr QV 2010-2016'!$A$1:$M$2587,12,FALSE)="#SAKNAS!",0,VLOOKUP(A1839,'Fr QV 2010-2016'!$A$1:$M$2587,12,FALSE))</f>
        <v>78</v>
      </c>
      <c r="M1839" s="36">
        <f>IF(VLOOKUP(A1839,'Fr QV 2010-2016'!$A$1:$M$2587,13,FALSE)="#SAKNAS!",0,VLOOKUP(A1839,'Fr QV 2010-2016'!$A$1:$M$2587,13,FALSE))</f>
        <v>94</v>
      </c>
      <c r="N1839" s="36">
        <f>IF(VLOOKUP(A1839,'Fr QV 2017'!$A$1:$F$2587,6,FALSE)="#SAKNAS!",0,VLOOKUP(A1839,'Fr QV 2017'!$A$1:$F$2587,6,FALSE))</f>
        <v>95</v>
      </c>
      <c r="O1839" s="36">
        <f>IF(VLOOKUP(A1839,'Fr QV 2018'!$A$1:$M$2587,6,FALSE)="#SAKNAS!",0,VLOOKUP(A1839,'Fr QV 2018'!$A$1:$M$2587,6,FALSE))</f>
        <v>84</v>
      </c>
      <c r="P1839" s="36">
        <f>IF(VLOOKUP(A1839,'Fr QV 2019'!$A$1:$M$2587,6,FALSE)="#SAKNAS!",0,VLOOKUP(A1839,'Fr QV 2019'!$A$1:$M$2587,6,FALSE))</f>
        <v>101</v>
      </c>
      <c r="Q1839" s="36">
        <f>IF(VLOOKUP(A1839,'Fr QV 2020'!$A$1:$M$2587,6,FALSE)="#SAKNAS!",0,VLOOKUP(A1839,'Fr QV 2020'!$A$1:$M$2587,6,FALSE))</f>
        <v>66</v>
      </c>
      <c r="R1839" s="36">
        <f>IF(VLOOKUP(A1839,'Fr QV 2021'!$A$1:$M$2587,6,FALSE)="#SAKNAS!",0,VLOOKUP(A1839,'Fr QV 2021'!$A$1:$M$2587,6,FALSE))</f>
        <v>53</v>
      </c>
      <c r="S1839" s="36">
        <f>IF(VLOOKUP(A1839,'FR QV 2022'!$A$1:$M$2587,6,FALSE)="#SAKNAS!",0,VLOOKUP(A1839,'FR QV 2022'!$A$1:$M$2587,6,FALSE))</f>
        <v>60</v>
      </c>
      <c r="T1839" s="36">
        <f>IF(VLOOKUP($A1839,'FR QV 2023'!$A$1:$M$2587,6,FALSE)="#SAKNAS!",0,VLOOKUP($A1839,'FR QV 2023'!$A$1:$M$2587,6,FALSE))</f>
        <v>50</v>
      </c>
      <c r="U1839" s="36">
        <f>IF(VLOOKUP($A1839,'FR QV 2024'!$A$1:$M$2587,6,FALSE)="#SAKNAS!",0,VLOOKUP($A1839,'FR QV 2024'!$A$1:$M$2587,6,FALSE))</f>
        <v>53</v>
      </c>
    </row>
    <row r="1840" spans="1:21" s="30" customFormat="1" x14ac:dyDescent="0.2">
      <c r="A1840" s="26" t="str">
        <f t="shared" si="28"/>
        <v>0843307J01CA08</v>
      </c>
      <c r="B1840" s="12" t="str">
        <f>VLOOKUP(C1840,'Akodens FV'!$A$1:$B$2003,2,FALSE)</f>
        <v>Hälsoval</v>
      </c>
      <c r="C1840" s="27" t="s">
        <v>337</v>
      </c>
      <c r="D1840" s="28" t="s">
        <v>377</v>
      </c>
      <c r="E1840" s="27" t="s">
        <v>262</v>
      </c>
      <c r="F1840" s="28" t="s">
        <v>351</v>
      </c>
      <c r="G1840" s="36">
        <f>IF(VLOOKUP(A1840,'Fr QV 2010-2016'!$A$1:$M$2587,7,FALSE)="#SAKNAS!",0,VLOOKUP(A1840,'Fr QV 2010-2016'!$A$1:$M$2587,7,FALSE))</f>
        <v>212</v>
      </c>
      <c r="H1840" s="36">
        <f>IF(VLOOKUP(A1840,'Fr QV 2010-2016'!$A$1:$M$2587,8,FALSE)="#SAKNAS!",0,VLOOKUP(A1840,'Fr QV 2010-2016'!$A$1:$M$2587,8,FALSE))</f>
        <v>209</v>
      </c>
      <c r="I1840" s="36">
        <f>IF(VLOOKUP(A1840,'Fr QV 2010-2016'!$A$1:$M$2587,9,FALSE)="#SAKNAS!",0,VLOOKUP(A1840,'Fr QV 2010-2016'!$A$1:$M$2587,9,FALSE))</f>
        <v>176</v>
      </c>
      <c r="J1840" s="36">
        <f>IF(VLOOKUP(A1840,'Fr QV 2010-2016'!$A$1:$M$2587,10,FALSE)="#SAKNAS!",0,VLOOKUP(A1840,'Fr QV 2010-2016'!$A$1:$M$2587,10,FALSE))</f>
        <v>258</v>
      </c>
      <c r="K1840" s="36">
        <f>IF(VLOOKUP(A1840,'Fr QV 2010-2016'!$A$1:$M$2587,11,FALSE)="#SAKNAS!",0,VLOOKUP(A1840,'Fr QV 2010-2016'!$A$1:$M$2587,11,FALSE))</f>
        <v>263</v>
      </c>
      <c r="L1840" s="36">
        <f>IF(VLOOKUP(A1840,'Fr QV 2010-2016'!$A$1:$M$2587,12,FALSE)="#SAKNAS!",0,VLOOKUP(A1840,'Fr QV 2010-2016'!$A$1:$M$2587,12,FALSE))</f>
        <v>288</v>
      </c>
      <c r="M1840" s="36">
        <f>IF(VLOOKUP(A1840,'Fr QV 2010-2016'!$A$1:$M$2587,13,FALSE)="#SAKNAS!",0,VLOOKUP(A1840,'Fr QV 2010-2016'!$A$1:$M$2587,13,FALSE))</f>
        <v>238</v>
      </c>
      <c r="N1840" s="36">
        <f>IF(VLOOKUP(A1840,'Fr QV 2017'!$A$1:$F$2587,6,FALSE)="#SAKNAS!",0,VLOOKUP(A1840,'Fr QV 2017'!$A$1:$F$2587,6,FALSE))</f>
        <v>250</v>
      </c>
      <c r="O1840" s="36">
        <f>IF(VLOOKUP(A1840,'Fr QV 2018'!$A$1:$M$2587,6,FALSE)="#SAKNAS!",0,VLOOKUP(A1840,'Fr QV 2018'!$A$1:$M$2587,6,FALSE))</f>
        <v>261</v>
      </c>
      <c r="P1840" s="36">
        <f>IF(VLOOKUP(A1840,'Fr QV 2019'!$A$1:$M$2587,6,FALSE)="#SAKNAS!",0,VLOOKUP(A1840,'Fr QV 2019'!$A$1:$M$2587,6,FALSE))</f>
        <v>232</v>
      </c>
      <c r="Q1840" s="36">
        <f>IF(VLOOKUP(A1840,'Fr QV 2020'!$A$1:$M$2587,6,FALSE)="#SAKNAS!",0,VLOOKUP(A1840,'Fr QV 2020'!$A$1:$M$2587,6,FALSE))</f>
        <v>201</v>
      </c>
      <c r="R1840" s="36">
        <f>IF(VLOOKUP(A1840,'Fr QV 2021'!$A$1:$M$2587,6,FALSE)="#SAKNAS!",0,VLOOKUP(A1840,'Fr QV 2021'!$A$1:$M$2587,6,FALSE))</f>
        <v>220</v>
      </c>
      <c r="S1840" s="36">
        <f>IF(VLOOKUP(A1840,'FR QV 2022'!$A$1:$M$2587,6,FALSE)="#SAKNAS!",0,VLOOKUP(A1840,'FR QV 2022'!$A$1:$M$2587,6,FALSE))</f>
        <v>212</v>
      </c>
      <c r="T1840" s="36">
        <f>IF(VLOOKUP($A1840,'FR QV 2023'!$A$1:$M$2587,6,FALSE)="#SAKNAS!",0,VLOOKUP($A1840,'FR QV 2023'!$A$1:$M$2587,6,FALSE))</f>
        <v>142</v>
      </c>
      <c r="U1840" s="36">
        <f>IF(VLOOKUP($A1840,'FR QV 2024'!$A$1:$M$2587,6,FALSE)="#SAKNAS!",0,VLOOKUP($A1840,'FR QV 2024'!$A$1:$M$2587,6,FALSE))</f>
        <v>164</v>
      </c>
    </row>
    <row r="1841" spans="1:21" s="30" customFormat="1" x14ac:dyDescent="0.2">
      <c r="A1841" s="26" t="str">
        <f t="shared" si="28"/>
        <v>0843307J01CE02</v>
      </c>
      <c r="B1841" s="12" t="str">
        <f>VLOOKUP(C1841,'Akodens FV'!$A$1:$B$2003,2,FALSE)</f>
        <v>Hälsoval</v>
      </c>
      <c r="C1841" s="27" t="s">
        <v>337</v>
      </c>
      <c r="D1841" s="28" t="s">
        <v>377</v>
      </c>
      <c r="E1841" s="27" t="s">
        <v>246</v>
      </c>
      <c r="F1841" s="28" t="s">
        <v>352</v>
      </c>
      <c r="G1841" s="36">
        <f>IF(VLOOKUP(A1841,'Fr QV 2010-2016'!$A$1:$M$2587,7,FALSE)="#SAKNAS!",0,VLOOKUP(A1841,'Fr QV 2010-2016'!$A$1:$M$2587,7,FALSE))</f>
        <v>829</v>
      </c>
      <c r="H1841" s="36">
        <f>IF(VLOOKUP(A1841,'Fr QV 2010-2016'!$A$1:$M$2587,8,FALSE)="#SAKNAS!",0,VLOOKUP(A1841,'Fr QV 2010-2016'!$A$1:$M$2587,8,FALSE))</f>
        <v>869</v>
      </c>
      <c r="I1841" s="36">
        <f>IF(VLOOKUP(A1841,'Fr QV 2010-2016'!$A$1:$M$2587,9,FALSE)="#SAKNAS!",0,VLOOKUP(A1841,'Fr QV 2010-2016'!$A$1:$M$2587,9,FALSE))</f>
        <v>751</v>
      </c>
      <c r="J1841" s="36">
        <f>IF(VLOOKUP(A1841,'Fr QV 2010-2016'!$A$1:$M$2587,10,FALSE)="#SAKNAS!",0,VLOOKUP(A1841,'Fr QV 2010-2016'!$A$1:$M$2587,10,FALSE))</f>
        <v>873</v>
      </c>
      <c r="K1841" s="36">
        <f>IF(VLOOKUP(A1841,'Fr QV 2010-2016'!$A$1:$M$2587,11,FALSE)="#SAKNAS!",0,VLOOKUP(A1841,'Fr QV 2010-2016'!$A$1:$M$2587,11,FALSE))</f>
        <v>668</v>
      </c>
      <c r="L1841" s="36">
        <f>IF(VLOOKUP(A1841,'Fr QV 2010-2016'!$A$1:$M$2587,12,FALSE)="#SAKNAS!",0,VLOOKUP(A1841,'Fr QV 2010-2016'!$A$1:$M$2587,12,FALSE))</f>
        <v>707</v>
      </c>
      <c r="M1841" s="36">
        <f>IF(VLOOKUP(A1841,'Fr QV 2010-2016'!$A$1:$M$2587,13,FALSE)="#SAKNAS!",0,VLOOKUP(A1841,'Fr QV 2010-2016'!$A$1:$M$2587,13,FALSE))</f>
        <v>759</v>
      </c>
      <c r="N1841" s="36">
        <f>IF(VLOOKUP(A1841,'Fr QV 2017'!$A$1:$F$2587,6,FALSE)="#SAKNAS!",0,VLOOKUP(A1841,'Fr QV 2017'!$A$1:$F$2587,6,FALSE))</f>
        <v>713</v>
      </c>
      <c r="O1841" s="36">
        <f>IF(VLOOKUP(A1841,'Fr QV 2018'!$A$1:$M$2587,6,FALSE)="#SAKNAS!",0,VLOOKUP(A1841,'Fr QV 2018'!$A$1:$M$2587,6,FALSE))</f>
        <v>712</v>
      </c>
      <c r="P1841" s="36">
        <f>IF(VLOOKUP(A1841,'Fr QV 2019'!$A$1:$M$2587,6,FALSE)="#SAKNAS!",0,VLOOKUP(A1841,'Fr QV 2019'!$A$1:$M$2587,6,FALSE))</f>
        <v>858</v>
      </c>
      <c r="Q1841" s="36">
        <f>IF(VLOOKUP(A1841,'Fr QV 2020'!$A$1:$M$2587,6,FALSE)="#SAKNAS!",0,VLOOKUP(A1841,'Fr QV 2020'!$A$1:$M$2587,6,FALSE))</f>
        <v>484</v>
      </c>
      <c r="R1841" s="36">
        <f>IF(VLOOKUP(A1841,'Fr QV 2021'!$A$1:$M$2587,6,FALSE)="#SAKNAS!",0,VLOOKUP(A1841,'Fr QV 2021'!$A$1:$M$2587,6,FALSE))</f>
        <v>403</v>
      </c>
      <c r="S1841" s="36">
        <f>IF(VLOOKUP(A1841,'FR QV 2022'!$A$1:$M$2587,6,FALSE)="#SAKNAS!",0,VLOOKUP(A1841,'FR QV 2022'!$A$1:$M$2587,6,FALSE))</f>
        <v>550</v>
      </c>
      <c r="T1841" s="36">
        <f>IF(VLOOKUP($A1841,'FR QV 2023'!$A$1:$M$2587,6,FALSE)="#SAKNAS!",0,VLOOKUP($A1841,'FR QV 2023'!$A$1:$M$2587,6,FALSE))</f>
        <v>771</v>
      </c>
      <c r="U1841" s="36">
        <f>IF(VLOOKUP($A1841,'FR QV 2024'!$A$1:$M$2587,6,FALSE)="#SAKNAS!",0,VLOOKUP($A1841,'FR QV 2024'!$A$1:$M$2587,6,FALSE))</f>
        <v>773</v>
      </c>
    </row>
    <row r="1842" spans="1:21" s="30" customFormat="1" x14ac:dyDescent="0.2">
      <c r="A1842" s="26" t="str">
        <f t="shared" si="28"/>
        <v>0843307J01CF05</v>
      </c>
      <c r="B1842" s="12" t="str">
        <f>VLOOKUP(C1842,'Akodens FV'!$A$1:$B$2003,2,FALSE)</f>
        <v>Hälsoval</v>
      </c>
      <c r="C1842" s="27" t="s">
        <v>337</v>
      </c>
      <c r="D1842" s="28" t="s">
        <v>377</v>
      </c>
      <c r="E1842" s="27" t="s">
        <v>251</v>
      </c>
      <c r="F1842" s="28" t="s">
        <v>353</v>
      </c>
      <c r="G1842" s="36">
        <f>IF(VLOOKUP(A1842,'Fr QV 2010-2016'!$A$1:$M$2587,7,FALSE)="#SAKNAS!",0,VLOOKUP(A1842,'Fr QV 2010-2016'!$A$1:$M$2587,7,FALSE))</f>
        <v>196</v>
      </c>
      <c r="H1842" s="36">
        <f>IF(VLOOKUP(A1842,'Fr QV 2010-2016'!$A$1:$M$2587,8,FALSE)="#SAKNAS!",0,VLOOKUP(A1842,'Fr QV 2010-2016'!$A$1:$M$2587,8,FALSE))</f>
        <v>207</v>
      </c>
      <c r="I1842" s="36">
        <f>IF(VLOOKUP(A1842,'Fr QV 2010-2016'!$A$1:$M$2587,9,FALSE)="#SAKNAS!",0,VLOOKUP(A1842,'Fr QV 2010-2016'!$A$1:$M$2587,9,FALSE))</f>
        <v>165</v>
      </c>
      <c r="J1842" s="36">
        <f>IF(VLOOKUP(A1842,'Fr QV 2010-2016'!$A$1:$M$2587,10,FALSE)="#SAKNAS!",0,VLOOKUP(A1842,'Fr QV 2010-2016'!$A$1:$M$2587,10,FALSE))</f>
        <v>165</v>
      </c>
      <c r="K1842" s="36">
        <f>IF(VLOOKUP(A1842,'Fr QV 2010-2016'!$A$1:$M$2587,11,FALSE)="#SAKNAS!",0,VLOOKUP(A1842,'Fr QV 2010-2016'!$A$1:$M$2587,11,FALSE))</f>
        <v>184</v>
      </c>
      <c r="L1842" s="36">
        <f>IF(VLOOKUP(A1842,'Fr QV 2010-2016'!$A$1:$M$2587,12,FALSE)="#SAKNAS!",0,VLOOKUP(A1842,'Fr QV 2010-2016'!$A$1:$M$2587,12,FALSE))</f>
        <v>217</v>
      </c>
      <c r="M1842" s="36">
        <f>IF(VLOOKUP(A1842,'Fr QV 2010-2016'!$A$1:$M$2587,13,FALSE)="#SAKNAS!",0,VLOOKUP(A1842,'Fr QV 2010-2016'!$A$1:$M$2587,13,FALSE))</f>
        <v>210</v>
      </c>
      <c r="N1842" s="36">
        <f>IF(VLOOKUP(A1842,'Fr QV 2017'!$A$1:$F$2587,6,FALSE)="#SAKNAS!",0,VLOOKUP(A1842,'Fr QV 2017'!$A$1:$F$2587,6,FALSE))</f>
        <v>188</v>
      </c>
      <c r="O1842" s="36">
        <f>IF(VLOOKUP(A1842,'Fr QV 2018'!$A$1:$M$2587,6,FALSE)="#SAKNAS!",0,VLOOKUP(A1842,'Fr QV 2018'!$A$1:$M$2587,6,FALSE))</f>
        <v>244</v>
      </c>
      <c r="P1842" s="36">
        <f>IF(VLOOKUP(A1842,'Fr QV 2019'!$A$1:$M$2587,6,FALSE)="#SAKNAS!",0,VLOOKUP(A1842,'Fr QV 2019'!$A$1:$M$2587,6,FALSE))</f>
        <v>237</v>
      </c>
      <c r="Q1842" s="36">
        <f>IF(VLOOKUP(A1842,'Fr QV 2020'!$A$1:$M$2587,6,FALSE)="#SAKNAS!",0,VLOOKUP(A1842,'Fr QV 2020'!$A$1:$M$2587,6,FALSE))</f>
        <v>212</v>
      </c>
      <c r="R1842" s="36">
        <f>IF(VLOOKUP(A1842,'Fr QV 2021'!$A$1:$M$2587,6,FALSE)="#SAKNAS!",0,VLOOKUP(A1842,'Fr QV 2021'!$A$1:$M$2587,6,FALSE))</f>
        <v>149</v>
      </c>
      <c r="S1842" s="36">
        <f>IF(VLOOKUP(A1842,'FR QV 2022'!$A$1:$M$2587,6,FALSE)="#SAKNAS!",0,VLOOKUP(A1842,'FR QV 2022'!$A$1:$M$2587,6,FALSE))</f>
        <v>172</v>
      </c>
      <c r="T1842" s="36">
        <f>IF(VLOOKUP($A1842,'FR QV 2023'!$A$1:$M$2587,6,FALSE)="#SAKNAS!",0,VLOOKUP($A1842,'FR QV 2023'!$A$1:$M$2587,6,FALSE))</f>
        <v>182</v>
      </c>
      <c r="U1842" s="36">
        <f>IF(VLOOKUP($A1842,'FR QV 2024'!$A$1:$M$2587,6,FALSE)="#SAKNAS!",0,VLOOKUP($A1842,'FR QV 2024'!$A$1:$M$2587,6,FALSE))</f>
        <v>166</v>
      </c>
    </row>
    <row r="1843" spans="1:21" s="30" customFormat="1" x14ac:dyDescent="0.2">
      <c r="A1843" s="26" t="str">
        <f t="shared" si="28"/>
        <v>0843307J01CR02</v>
      </c>
      <c r="B1843" s="12" t="str">
        <f>VLOOKUP(C1843,'Akodens FV'!$A$1:$B$2003,2,FALSE)</f>
        <v>Hälsoval</v>
      </c>
      <c r="C1843" s="27" t="s">
        <v>337</v>
      </c>
      <c r="D1843" s="28" t="s">
        <v>377</v>
      </c>
      <c r="E1843" s="27" t="s">
        <v>253</v>
      </c>
      <c r="F1843" s="27" t="s">
        <v>354</v>
      </c>
      <c r="G1843" s="36">
        <f>IF(VLOOKUP(A1843,'Fr QV 2010-2016'!$A$1:$M$2587,7,FALSE)="#SAKNAS!",0,VLOOKUP(A1843,'Fr QV 2010-2016'!$A$1:$M$2587,7,FALSE))</f>
        <v>55</v>
      </c>
      <c r="H1843" s="36">
        <f>IF(VLOOKUP(A1843,'Fr QV 2010-2016'!$A$1:$M$2587,8,FALSE)="#SAKNAS!",0,VLOOKUP(A1843,'Fr QV 2010-2016'!$A$1:$M$2587,8,FALSE))</f>
        <v>64</v>
      </c>
      <c r="I1843" s="36">
        <f>IF(VLOOKUP(A1843,'Fr QV 2010-2016'!$A$1:$M$2587,9,FALSE)="#SAKNAS!",0,VLOOKUP(A1843,'Fr QV 2010-2016'!$A$1:$M$2587,9,FALSE))</f>
        <v>43</v>
      </c>
      <c r="J1843" s="36">
        <f>IF(VLOOKUP(A1843,'Fr QV 2010-2016'!$A$1:$M$2587,10,FALSE)="#SAKNAS!",0,VLOOKUP(A1843,'Fr QV 2010-2016'!$A$1:$M$2587,10,FALSE))</f>
        <v>45</v>
      </c>
      <c r="K1843" s="36">
        <f>IF(VLOOKUP(A1843,'Fr QV 2010-2016'!$A$1:$M$2587,11,FALSE)="#SAKNAS!",0,VLOOKUP(A1843,'Fr QV 2010-2016'!$A$1:$M$2587,11,FALSE))</f>
        <v>38</v>
      </c>
      <c r="L1843" s="36">
        <f>IF(VLOOKUP(A1843,'Fr QV 2010-2016'!$A$1:$M$2587,12,FALSE)="#SAKNAS!",0,VLOOKUP(A1843,'Fr QV 2010-2016'!$A$1:$M$2587,12,FALSE))</f>
        <v>41</v>
      </c>
      <c r="M1843" s="36">
        <f>IF(VLOOKUP(A1843,'Fr QV 2010-2016'!$A$1:$M$2587,13,FALSE)="#SAKNAS!",0,VLOOKUP(A1843,'Fr QV 2010-2016'!$A$1:$M$2587,13,FALSE))</f>
        <v>45</v>
      </c>
      <c r="N1843" s="36">
        <f>IF(VLOOKUP(A1843,'Fr QV 2017'!$A$1:$F$2587,6,FALSE)="#SAKNAS!",0,VLOOKUP(A1843,'Fr QV 2017'!$A$1:$F$2587,6,FALSE))</f>
        <v>50</v>
      </c>
      <c r="O1843" s="36">
        <f>IF(VLOOKUP(A1843,'Fr QV 2018'!$A$1:$M$2587,6,FALSE)="#SAKNAS!",0,VLOOKUP(A1843,'Fr QV 2018'!$A$1:$M$2587,6,FALSE))</f>
        <v>45</v>
      </c>
      <c r="P1843" s="36">
        <f>IF(VLOOKUP(A1843,'Fr QV 2019'!$A$1:$M$2587,6,FALSE)="#SAKNAS!",0,VLOOKUP(A1843,'Fr QV 2019'!$A$1:$M$2587,6,FALSE))</f>
        <v>48</v>
      </c>
      <c r="Q1843" s="36">
        <f>IF(VLOOKUP(A1843,'Fr QV 2020'!$A$1:$M$2587,6,FALSE)="#SAKNAS!",0,VLOOKUP(A1843,'Fr QV 2020'!$A$1:$M$2587,6,FALSE))</f>
        <v>46</v>
      </c>
      <c r="R1843" s="36">
        <f>IF(VLOOKUP(A1843,'Fr QV 2021'!$A$1:$M$2587,6,FALSE)="#SAKNAS!",0,VLOOKUP(A1843,'Fr QV 2021'!$A$1:$M$2587,6,FALSE))</f>
        <v>36</v>
      </c>
      <c r="S1843" s="36">
        <f>IF(VLOOKUP(A1843,'FR QV 2022'!$A$1:$M$2587,6,FALSE)="#SAKNAS!",0,VLOOKUP(A1843,'FR QV 2022'!$A$1:$M$2587,6,FALSE))</f>
        <v>44</v>
      </c>
      <c r="T1843" s="36">
        <f>IF(VLOOKUP($A1843,'FR QV 2023'!$A$1:$M$2587,6,FALSE)="#SAKNAS!",0,VLOOKUP($A1843,'FR QV 2023'!$A$1:$M$2587,6,FALSE))</f>
        <v>25</v>
      </c>
      <c r="U1843" s="36">
        <f>IF(VLOOKUP($A1843,'FR QV 2024'!$A$1:$M$2587,6,FALSE)="#SAKNAS!",0,VLOOKUP($A1843,'FR QV 2024'!$A$1:$M$2587,6,FALSE))</f>
        <v>47</v>
      </c>
    </row>
    <row r="1844" spans="1:21" s="30" customFormat="1" x14ac:dyDescent="0.2">
      <c r="A1844" s="26" t="str">
        <f t="shared" si="28"/>
        <v>0843307J01DB01</v>
      </c>
      <c r="B1844" s="12" t="str">
        <f>VLOOKUP(C1844,'Akodens FV'!$A$1:$B$2003,2,FALSE)</f>
        <v>Hälsoval</v>
      </c>
      <c r="C1844" s="27" t="s">
        <v>337</v>
      </c>
      <c r="D1844" s="28" t="s">
        <v>377</v>
      </c>
      <c r="E1844" s="27" t="s">
        <v>284</v>
      </c>
      <c r="F1844" s="28" t="s">
        <v>378</v>
      </c>
      <c r="G1844" s="36">
        <f>IF(VLOOKUP(A1844,'Fr QV 2010-2016'!$A$1:$M$2587,7,FALSE)="#SAKNAS!",0,VLOOKUP(A1844,'Fr QV 2010-2016'!$A$1:$M$2587,7,FALSE))</f>
        <v>1</v>
      </c>
      <c r="H1844" s="36">
        <f>IF(VLOOKUP(A1844,'Fr QV 2010-2016'!$A$1:$M$2587,8,FALSE)="#SAKNAS!",0,VLOOKUP(A1844,'Fr QV 2010-2016'!$A$1:$M$2587,8,FALSE))</f>
        <v>0</v>
      </c>
      <c r="I1844" s="36">
        <f>IF(VLOOKUP(A1844,'Fr QV 2010-2016'!$A$1:$M$2587,9,FALSE)="#SAKNAS!",0,VLOOKUP(A1844,'Fr QV 2010-2016'!$A$1:$M$2587,9,FALSE))</f>
        <v>0</v>
      </c>
      <c r="J1844" s="36">
        <f>IF(VLOOKUP(A1844,'Fr QV 2010-2016'!$A$1:$M$2587,10,FALSE)="#SAKNAS!",0,VLOOKUP(A1844,'Fr QV 2010-2016'!$A$1:$M$2587,10,FALSE))</f>
        <v>0</v>
      </c>
      <c r="K1844" s="36">
        <f>IF(VLOOKUP(A1844,'Fr QV 2010-2016'!$A$1:$M$2587,11,FALSE)="#SAKNAS!",0,VLOOKUP(A1844,'Fr QV 2010-2016'!$A$1:$M$2587,11,FALSE))</f>
        <v>0</v>
      </c>
      <c r="L1844" s="36">
        <f>IF(VLOOKUP(A1844,'Fr QV 2010-2016'!$A$1:$M$2587,12,FALSE)="#SAKNAS!",0,VLOOKUP(A1844,'Fr QV 2010-2016'!$A$1:$M$2587,12,FALSE))</f>
        <v>0</v>
      </c>
      <c r="M1844" s="36">
        <f>IF(VLOOKUP(A1844,'Fr QV 2010-2016'!$A$1:$M$2587,13,FALSE)="#SAKNAS!",0,VLOOKUP(A1844,'Fr QV 2010-2016'!$A$1:$M$2587,13,FALSE))</f>
        <v>0</v>
      </c>
      <c r="N1844" s="36">
        <v>0</v>
      </c>
      <c r="O1844" s="36">
        <v>0</v>
      </c>
      <c r="P1844" s="36">
        <v>0</v>
      </c>
      <c r="Q1844" s="36">
        <v>0</v>
      </c>
      <c r="R1844" s="36"/>
      <c r="S1844" s="36">
        <v>0</v>
      </c>
      <c r="T1844" s="36">
        <v>0</v>
      </c>
      <c r="U1844" s="36"/>
    </row>
    <row r="1845" spans="1:21" s="30" customFormat="1" x14ac:dyDescent="0.2">
      <c r="A1845" s="26" t="str">
        <f t="shared" si="28"/>
        <v>0843307J01DB05</v>
      </c>
      <c r="B1845" s="12" t="str">
        <f>VLOOKUP(C1845,'Akodens FV'!$A$1:$B$2003,2,FALSE)</f>
        <v>Hälsoval</v>
      </c>
      <c r="C1845" s="27" t="s">
        <v>337</v>
      </c>
      <c r="D1845" s="28" t="s">
        <v>377</v>
      </c>
      <c r="E1845" s="27" t="s">
        <v>261</v>
      </c>
      <c r="F1845" s="28" t="s">
        <v>355</v>
      </c>
      <c r="G1845" s="36">
        <f>IF(VLOOKUP(A1845,'Fr QV 2010-2016'!$A$1:$M$2587,7,FALSE)="#SAKNAS!",0,VLOOKUP(A1845,'Fr QV 2010-2016'!$A$1:$M$2587,7,FALSE))</f>
        <v>31</v>
      </c>
      <c r="H1845" s="36">
        <f>IF(VLOOKUP(A1845,'Fr QV 2010-2016'!$A$1:$M$2587,8,FALSE)="#SAKNAS!",0,VLOOKUP(A1845,'Fr QV 2010-2016'!$A$1:$M$2587,8,FALSE))</f>
        <v>22</v>
      </c>
      <c r="I1845" s="36">
        <f>IF(VLOOKUP(A1845,'Fr QV 2010-2016'!$A$1:$M$2587,9,FALSE)="#SAKNAS!",0,VLOOKUP(A1845,'Fr QV 2010-2016'!$A$1:$M$2587,9,FALSE))</f>
        <v>8</v>
      </c>
      <c r="J1845" s="36">
        <f>IF(VLOOKUP(A1845,'Fr QV 2010-2016'!$A$1:$M$2587,10,FALSE)="#SAKNAS!",0,VLOOKUP(A1845,'Fr QV 2010-2016'!$A$1:$M$2587,10,FALSE))</f>
        <v>23</v>
      </c>
      <c r="K1845" s="36">
        <f>IF(VLOOKUP(A1845,'Fr QV 2010-2016'!$A$1:$M$2587,11,FALSE)="#SAKNAS!",0,VLOOKUP(A1845,'Fr QV 2010-2016'!$A$1:$M$2587,11,FALSE))</f>
        <v>17</v>
      </c>
      <c r="L1845" s="36">
        <f>IF(VLOOKUP(A1845,'Fr QV 2010-2016'!$A$1:$M$2587,12,FALSE)="#SAKNAS!",0,VLOOKUP(A1845,'Fr QV 2010-2016'!$A$1:$M$2587,12,FALSE))</f>
        <v>23</v>
      </c>
      <c r="M1845" s="36">
        <f>IF(VLOOKUP(A1845,'Fr QV 2010-2016'!$A$1:$M$2587,13,FALSE)="#SAKNAS!",0,VLOOKUP(A1845,'Fr QV 2010-2016'!$A$1:$M$2587,13,FALSE))</f>
        <v>37</v>
      </c>
      <c r="N1845" s="36">
        <f>IF(VLOOKUP(A1845,'Fr QV 2017'!$A$1:$F$2587,6,FALSE)="#SAKNAS!",0,VLOOKUP(A1845,'Fr QV 2017'!$A$1:$F$2587,6,FALSE))</f>
        <v>11</v>
      </c>
      <c r="O1845" s="36">
        <f>IF(VLOOKUP(A1845,'Fr QV 2018'!$A$1:$M$2587,6,FALSE)="#SAKNAS!",0,VLOOKUP(A1845,'Fr QV 2018'!$A$1:$M$2587,6,FALSE))</f>
        <v>6</v>
      </c>
      <c r="P1845" s="36">
        <f>IF(VLOOKUP(A1845,'Fr QV 2019'!$A$1:$M$2587,6,FALSE)="#SAKNAS!",0,VLOOKUP(A1845,'Fr QV 2019'!$A$1:$M$2587,6,FALSE))</f>
        <v>11</v>
      </c>
      <c r="Q1845" s="36">
        <f>IF(VLOOKUP(A1845,'Fr QV 2020'!$A$1:$M$2587,6,FALSE)="#SAKNAS!",0,VLOOKUP(A1845,'Fr QV 2020'!$A$1:$M$2587,6,FALSE))</f>
        <v>13</v>
      </c>
      <c r="R1845" s="36">
        <f>IF(VLOOKUP(A1845,'Fr QV 2021'!$A$1:$M$2587,6,FALSE)="#SAKNAS!",0,VLOOKUP(A1845,'Fr QV 2021'!$A$1:$M$2587,6,FALSE))</f>
        <v>8</v>
      </c>
      <c r="S1845" s="36">
        <f>IF(VLOOKUP(A1845,'FR QV 2022'!$A$1:$M$2587,6,FALSE)="#SAKNAS!",0,VLOOKUP(A1845,'FR QV 2022'!$A$1:$M$2587,6,FALSE))</f>
        <v>5</v>
      </c>
      <c r="T1845" s="36">
        <f>IF(VLOOKUP($A1845,'FR QV 2023'!$A$1:$M$2587,6,FALSE)="#SAKNAS!",0,VLOOKUP($A1845,'FR QV 2023'!$A$1:$M$2587,6,FALSE))</f>
        <v>5</v>
      </c>
      <c r="U1845" s="36">
        <f>IF(VLOOKUP($A1845,'FR QV 2024'!$A$1:$M$2587,6,FALSE)="#SAKNAS!",0,VLOOKUP($A1845,'FR QV 2024'!$A$1:$M$2587,6,FALSE))</f>
        <v>13</v>
      </c>
    </row>
    <row r="1846" spans="1:21" s="30" customFormat="1" x14ac:dyDescent="0.2">
      <c r="A1846" s="26" t="str">
        <f t="shared" si="28"/>
        <v>0843307J01DD14</v>
      </c>
      <c r="B1846" s="12" t="str">
        <f>VLOOKUP(C1846,'Akodens FV'!$A$1:$B$2003,2,FALSE)</f>
        <v>Hälsoval</v>
      </c>
      <c r="C1846" s="27" t="s">
        <v>337</v>
      </c>
      <c r="D1846" s="28" t="s">
        <v>377</v>
      </c>
      <c r="E1846" s="27" t="s">
        <v>254</v>
      </c>
      <c r="F1846" s="28" t="s">
        <v>372</v>
      </c>
      <c r="G1846" s="36">
        <f>IF(VLOOKUP(A1846,'Fr QV 2010-2016'!$A$1:$M$2587,7,FALSE)="#SAKNAS!",0,VLOOKUP(A1846,'Fr QV 2010-2016'!$A$1:$M$2587,7,FALSE))</f>
        <v>1</v>
      </c>
      <c r="H1846" s="36">
        <f>IF(VLOOKUP(A1846,'Fr QV 2010-2016'!$A$1:$M$2587,8,FALSE)="#SAKNAS!",0,VLOOKUP(A1846,'Fr QV 2010-2016'!$A$1:$M$2587,8,FALSE))</f>
        <v>3</v>
      </c>
      <c r="I1846" s="36">
        <f>IF(VLOOKUP(A1846,'Fr QV 2010-2016'!$A$1:$M$2587,9,FALSE)="#SAKNAS!",0,VLOOKUP(A1846,'Fr QV 2010-2016'!$A$1:$M$2587,9,FALSE))</f>
        <v>2</v>
      </c>
      <c r="J1846" s="36">
        <f>IF(VLOOKUP(A1846,'Fr QV 2010-2016'!$A$1:$M$2587,10,FALSE)="#SAKNAS!",0,VLOOKUP(A1846,'Fr QV 2010-2016'!$A$1:$M$2587,10,FALSE))</f>
        <v>6</v>
      </c>
      <c r="K1846" s="36">
        <f>IF(VLOOKUP(A1846,'Fr QV 2010-2016'!$A$1:$M$2587,11,FALSE)="#SAKNAS!",0,VLOOKUP(A1846,'Fr QV 2010-2016'!$A$1:$M$2587,11,FALSE))</f>
        <v>1</v>
      </c>
      <c r="L1846" s="36">
        <f>IF(VLOOKUP(A1846,'Fr QV 2010-2016'!$A$1:$M$2587,12,FALSE)="#SAKNAS!",0,VLOOKUP(A1846,'Fr QV 2010-2016'!$A$1:$M$2587,12,FALSE))</f>
        <v>11</v>
      </c>
      <c r="M1846" s="36">
        <f>IF(VLOOKUP(A1846,'Fr QV 2010-2016'!$A$1:$M$2587,13,FALSE)="#SAKNAS!",0,VLOOKUP(A1846,'Fr QV 2010-2016'!$A$1:$M$2587,13,FALSE))</f>
        <v>24</v>
      </c>
      <c r="N1846" s="36">
        <f>IF(VLOOKUP(A1846,'Fr QV 2017'!$A$1:$F$2587,6,FALSE)="#SAKNAS!",0,VLOOKUP(A1846,'Fr QV 2017'!$A$1:$F$2587,6,FALSE))</f>
        <v>1</v>
      </c>
      <c r="O1846" s="36">
        <v>0</v>
      </c>
      <c r="P1846" s="36">
        <v>0</v>
      </c>
      <c r="Q1846" s="36">
        <v>0</v>
      </c>
      <c r="R1846" s="36"/>
      <c r="S1846" s="36">
        <v>0</v>
      </c>
      <c r="T1846" s="36">
        <v>0</v>
      </c>
      <c r="U1846" s="36"/>
    </row>
    <row r="1847" spans="1:21" s="30" customFormat="1" x14ac:dyDescent="0.2">
      <c r="A1847" s="26" t="str">
        <f t="shared" si="28"/>
        <v>0843307J01EA01</v>
      </c>
      <c r="B1847" s="12" t="str">
        <f>VLOOKUP(C1847,'Akodens FV'!$A$1:$B$2003,2,FALSE)</f>
        <v>Hälsoval</v>
      </c>
      <c r="C1847" s="27" t="s">
        <v>337</v>
      </c>
      <c r="D1847" s="28" t="s">
        <v>377</v>
      </c>
      <c r="E1847" s="27" t="s">
        <v>259</v>
      </c>
      <c r="F1847" s="28" t="s">
        <v>356</v>
      </c>
      <c r="G1847" s="36">
        <f>IF(VLOOKUP(A1847,'Fr QV 2010-2016'!$A$1:$M$2587,7,FALSE)="#SAKNAS!",0,VLOOKUP(A1847,'Fr QV 2010-2016'!$A$1:$M$2587,7,FALSE))</f>
        <v>27</v>
      </c>
      <c r="H1847" s="36">
        <f>IF(VLOOKUP(A1847,'Fr QV 2010-2016'!$A$1:$M$2587,8,FALSE)="#SAKNAS!",0,VLOOKUP(A1847,'Fr QV 2010-2016'!$A$1:$M$2587,8,FALSE))</f>
        <v>35</v>
      </c>
      <c r="I1847" s="36">
        <f>IF(VLOOKUP(A1847,'Fr QV 2010-2016'!$A$1:$M$2587,9,FALSE)="#SAKNAS!",0,VLOOKUP(A1847,'Fr QV 2010-2016'!$A$1:$M$2587,9,FALSE))</f>
        <v>18</v>
      </c>
      <c r="J1847" s="36">
        <f>IF(VLOOKUP(A1847,'Fr QV 2010-2016'!$A$1:$M$2587,10,FALSE)="#SAKNAS!",0,VLOOKUP(A1847,'Fr QV 2010-2016'!$A$1:$M$2587,10,FALSE))</f>
        <v>10</v>
      </c>
      <c r="K1847" s="36">
        <f>IF(VLOOKUP(A1847,'Fr QV 2010-2016'!$A$1:$M$2587,11,FALSE)="#SAKNAS!",0,VLOOKUP(A1847,'Fr QV 2010-2016'!$A$1:$M$2587,11,FALSE))</f>
        <v>6</v>
      </c>
      <c r="L1847" s="36">
        <f>IF(VLOOKUP(A1847,'Fr QV 2010-2016'!$A$1:$M$2587,12,FALSE)="#SAKNAS!",0,VLOOKUP(A1847,'Fr QV 2010-2016'!$A$1:$M$2587,12,FALSE))</f>
        <v>11</v>
      </c>
      <c r="M1847" s="36">
        <f>IF(VLOOKUP(A1847,'Fr QV 2010-2016'!$A$1:$M$2587,13,FALSE)="#SAKNAS!",0,VLOOKUP(A1847,'Fr QV 2010-2016'!$A$1:$M$2587,13,FALSE))</f>
        <v>7</v>
      </c>
      <c r="N1847" s="36">
        <f>IF(VLOOKUP(A1847,'Fr QV 2017'!$A$1:$F$2587,6,FALSE)="#SAKNAS!",0,VLOOKUP(A1847,'Fr QV 2017'!$A$1:$F$2587,6,FALSE))</f>
        <v>8</v>
      </c>
      <c r="O1847" s="36">
        <f>IF(VLOOKUP(A1847,'Fr QV 2018'!$A$1:$M$2587,6,FALSE)="#SAKNAS!",0,VLOOKUP(A1847,'Fr QV 2018'!$A$1:$M$2587,6,FALSE))</f>
        <v>19</v>
      </c>
      <c r="P1847" s="36">
        <f>IF(VLOOKUP(A1847,'Fr QV 2019'!$A$1:$M$2587,6,FALSE)="#SAKNAS!",0,VLOOKUP(A1847,'Fr QV 2019'!$A$1:$M$2587,6,FALSE))</f>
        <v>9</v>
      </c>
      <c r="Q1847" s="36">
        <f>IF(VLOOKUP(A1847,'Fr QV 2020'!$A$1:$M$2587,6,FALSE)="#SAKNAS!",0,VLOOKUP(A1847,'Fr QV 2020'!$A$1:$M$2587,6,FALSE))</f>
        <v>14</v>
      </c>
      <c r="R1847" s="36">
        <f>IF(VLOOKUP(A1847,'Fr QV 2021'!$A$1:$M$2587,6,FALSE)="#SAKNAS!",0,VLOOKUP(A1847,'Fr QV 2021'!$A$1:$M$2587,6,FALSE))</f>
        <v>10</v>
      </c>
      <c r="S1847" s="36">
        <f>IF(VLOOKUP(A1847,'FR QV 2022'!$A$1:$M$2587,6,FALSE)="#SAKNAS!",0,VLOOKUP(A1847,'FR QV 2022'!$A$1:$M$2587,6,FALSE))</f>
        <v>7</v>
      </c>
      <c r="T1847" s="36">
        <f>IF(VLOOKUP($A1847,'FR QV 2023'!$A$1:$M$2587,6,FALSE)="#SAKNAS!",0,VLOOKUP($A1847,'FR QV 2023'!$A$1:$M$2587,6,FALSE))</f>
        <v>4</v>
      </c>
      <c r="U1847" s="36">
        <f>IF(VLOOKUP($A1847,'FR QV 2024'!$A$1:$M$2587,6,FALSE)="#SAKNAS!",0,VLOOKUP($A1847,'FR QV 2024'!$A$1:$M$2587,6,FALSE))</f>
        <v>5</v>
      </c>
    </row>
    <row r="1848" spans="1:21" s="30" customFormat="1" x14ac:dyDescent="0.2">
      <c r="A1848" s="26" t="str">
        <f t="shared" si="28"/>
        <v>0843307J01EE01</v>
      </c>
      <c r="B1848" s="12" t="str">
        <f>VLOOKUP(C1848,'Akodens FV'!$A$1:$B$2003,2,FALSE)</f>
        <v>Hälsoval</v>
      </c>
      <c r="C1848" s="27" t="s">
        <v>337</v>
      </c>
      <c r="D1848" s="27" t="s">
        <v>377</v>
      </c>
      <c r="E1848" s="27" t="s">
        <v>258</v>
      </c>
      <c r="F1848" s="28" t="s">
        <v>364</v>
      </c>
      <c r="G1848" s="36">
        <f>IF(VLOOKUP(A1848,'Fr QV 2010-2016'!$A$1:$M$2587,7,FALSE)="#SAKNAS!",0,VLOOKUP(A1848,'Fr QV 2010-2016'!$A$1:$M$2587,7,FALSE))</f>
        <v>31</v>
      </c>
      <c r="H1848" s="36">
        <f>IF(VLOOKUP(A1848,'Fr QV 2010-2016'!$A$1:$M$2587,8,FALSE)="#SAKNAS!",0,VLOOKUP(A1848,'Fr QV 2010-2016'!$A$1:$M$2587,8,FALSE))</f>
        <v>22</v>
      </c>
      <c r="I1848" s="36">
        <f>IF(VLOOKUP(A1848,'Fr QV 2010-2016'!$A$1:$M$2587,9,FALSE)="#SAKNAS!",0,VLOOKUP(A1848,'Fr QV 2010-2016'!$A$1:$M$2587,9,FALSE))</f>
        <v>21</v>
      </c>
      <c r="J1848" s="36">
        <f>IF(VLOOKUP(A1848,'Fr QV 2010-2016'!$A$1:$M$2587,10,FALSE)="#SAKNAS!",0,VLOOKUP(A1848,'Fr QV 2010-2016'!$A$1:$M$2587,10,FALSE))</f>
        <v>9</v>
      </c>
      <c r="K1848" s="36">
        <f>IF(VLOOKUP(A1848,'Fr QV 2010-2016'!$A$1:$M$2587,11,FALSE)="#SAKNAS!",0,VLOOKUP(A1848,'Fr QV 2010-2016'!$A$1:$M$2587,11,FALSE))</f>
        <v>8</v>
      </c>
      <c r="L1848" s="36">
        <f>IF(VLOOKUP(A1848,'Fr QV 2010-2016'!$A$1:$M$2587,12,FALSE)="#SAKNAS!",0,VLOOKUP(A1848,'Fr QV 2010-2016'!$A$1:$M$2587,12,FALSE))</f>
        <v>8</v>
      </c>
      <c r="M1848" s="36">
        <f>IF(VLOOKUP(A1848,'Fr QV 2010-2016'!$A$1:$M$2587,13,FALSE)="#SAKNAS!",0,VLOOKUP(A1848,'Fr QV 2010-2016'!$A$1:$M$2587,13,FALSE))</f>
        <v>3</v>
      </c>
      <c r="N1848" s="36">
        <f>IF(VLOOKUP(A1848,'Fr QV 2017'!$A$1:$F$2587,6,FALSE)="#SAKNAS!",0,VLOOKUP(A1848,'Fr QV 2017'!$A$1:$F$2587,6,FALSE))</f>
        <v>6</v>
      </c>
      <c r="O1848" s="36">
        <f>IF(VLOOKUP(A1848,'Fr QV 2018'!$A$1:$M$2587,6,FALSE)="#SAKNAS!",0,VLOOKUP(A1848,'Fr QV 2018'!$A$1:$M$2587,6,FALSE))</f>
        <v>9</v>
      </c>
      <c r="P1848" s="36">
        <f>IF(VLOOKUP(A1848,'Fr QV 2019'!$A$1:$M$2587,6,FALSE)="#SAKNAS!",0,VLOOKUP(A1848,'Fr QV 2019'!$A$1:$M$2587,6,FALSE))</f>
        <v>21</v>
      </c>
      <c r="Q1848" s="36">
        <f>IF(VLOOKUP(A1848,'Fr QV 2020'!$A$1:$M$2587,6,FALSE)="#SAKNAS!",0,VLOOKUP(A1848,'Fr QV 2020'!$A$1:$M$2587,6,FALSE))</f>
        <v>22</v>
      </c>
      <c r="R1848" s="36">
        <f>IF(VLOOKUP(A1848,'Fr QV 2021'!$A$1:$M$2587,6,FALSE)="#SAKNAS!",0,VLOOKUP(A1848,'Fr QV 2021'!$A$1:$M$2587,6,FALSE))</f>
        <v>21</v>
      </c>
      <c r="S1848" s="36">
        <f>IF(VLOOKUP(A1848,'FR QV 2022'!$A$1:$M$2587,6,FALSE)="#SAKNAS!",0,VLOOKUP(A1848,'FR QV 2022'!$A$1:$M$2587,6,FALSE))</f>
        <v>21</v>
      </c>
      <c r="T1848" s="36">
        <f>IF(VLOOKUP($A1848,'FR QV 2023'!$A$1:$M$2587,6,FALSE)="#SAKNAS!",0,VLOOKUP($A1848,'FR QV 2023'!$A$1:$M$2587,6,FALSE))</f>
        <v>22</v>
      </c>
      <c r="U1848" s="36">
        <f>IF(VLOOKUP($A1848,'FR QV 2024'!$A$1:$M$2587,6,FALSE)="#SAKNAS!",0,VLOOKUP($A1848,'FR QV 2024'!$A$1:$M$2587,6,FALSE))</f>
        <v>19</v>
      </c>
    </row>
    <row r="1849" spans="1:21" s="30" customFormat="1" x14ac:dyDescent="0.2">
      <c r="A1849" s="26" t="str">
        <f t="shared" si="28"/>
        <v>0843307J01FA01</v>
      </c>
      <c r="B1849" s="12" t="str">
        <f>VLOOKUP(C1849,'Akodens FV'!$A$1:$B$2003,2,FALSE)</f>
        <v>Hälsoval</v>
      </c>
      <c r="C1849" s="27" t="s">
        <v>337</v>
      </c>
      <c r="D1849" s="27" t="s">
        <v>377</v>
      </c>
      <c r="E1849" s="27" t="s">
        <v>250</v>
      </c>
      <c r="F1849" s="28" t="s">
        <v>357</v>
      </c>
      <c r="G1849" s="36">
        <f>IF(VLOOKUP(A1849,'Fr QV 2010-2016'!$A$1:$M$2587,7,FALSE)="#SAKNAS!",0,VLOOKUP(A1849,'Fr QV 2010-2016'!$A$1:$M$2587,7,FALSE))</f>
        <v>37</v>
      </c>
      <c r="H1849" s="36">
        <f>IF(VLOOKUP(A1849,'Fr QV 2010-2016'!$A$1:$M$2587,8,FALSE)="#SAKNAS!",0,VLOOKUP(A1849,'Fr QV 2010-2016'!$A$1:$M$2587,8,FALSE))</f>
        <v>42</v>
      </c>
      <c r="I1849" s="36">
        <f>IF(VLOOKUP(A1849,'Fr QV 2010-2016'!$A$1:$M$2587,9,FALSE)="#SAKNAS!",0,VLOOKUP(A1849,'Fr QV 2010-2016'!$A$1:$M$2587,9,FALSE))</f>
        <v>29</v>
      </c>
      <c r="J1849" s="36">
        <f>IF(VLOOKUP(A1849,'Fr QV 2010-2016'!$A$1:$M$2587,10,FALSE)="#SAKNAS!",0,VLOOKUP(A1849,'Fr QV 2010-2016'!$A$1:$M$2587,10,FALSE))</f>
        <v>21</v>
      </c>
      <c r="K1849" s="36">
        <f>IF(VLOOKUP(A1849,'Fr QV 2010-2016'!$A$1:$M$2587,11,FALSE)="#SAKNAS!",0,VLOOKUP(A1849,'Fr QV 2010-2016'!$A$1:$M$2587,11,FALSE))</f>
        <v>25</v>
      </c>
      <c r="L1849" s="36">
        <f>IF(VLOOKUP(A1849,'Fr QV 2010-2016'!$A$1:$M$2587,12,FALSE)="#SAKNAS!",0,VLOOKUP(A1849,'Fr QV 2010-2016'!$A$1:$M$2587,12,FALSE))</f>
        <v>23</v>
      </c>
      <c r="M1849" s="36">
        <f>IF(VLOOKUP(A1849,'Fr QV 2010-2016'!$A$1:$M$2587,13,FALSE)="#SAKNAS!",0,VLOOKUP(A1849,'Fr QV 2010-2016'!$A$1:$M$2587,13,FALSE))</f>
        <v>20</v>
      </c>
      <c r="N1849" s="36">
        <f>IF(VLOOKUP(A1849,'Fr QV 2017'!$A$1:$F$2587,6,FALSE)="#SAKNAS!",0,VLOOKUP(A1849,'Fr QV 2017'!$A$1:$F$2587,6,FALSE))</f>
        <v>35</v>
      </c>
      <c r="O1849" s="36">
        <f>IF(VLOOKUP(A1849,'Fr QV 2018'!$A$1:$M$2587,6,FALSE)="#SAKNAS!",0,VLOOKUP(A1849,'Fr QV 2018'!$A$1:$M$2587,6,FALSE))</f>
        <v>23</v>
      </c>
      <c r="P1849" s="36">
        <f>IF(VLOOKUP(A1849,'Fr QV 2019'!$A$1:$M$2587,6,FALSE)="#SAKNAS!",0,VLOOKUP(A1849,'Fr QV 2019'!$A$1:$M$2587,6,FALSE))</f>
        <v>12</v>
      </c>
      <c r="Q1849" s="36">
        <f>IF(VLOOKUP(A1849,'Fr QV 2020'!$A$1:$M$2587,6,FALSE)="#SAKNAS!",0,VLOOKUP(A1849,'Fr QV 2020'!$A$1:$M$2587,6,FALSE))</f>
        <v>7</v>
      </c>
      <c r="R1849" s="36">
        <f>IF(VLOOKUP(A1849,'Fr QV 2021'!$A$1:$M$2587,6,FALSE)="#SAKNAS!",0,VLOOKUP(A1849,'Fr QV 2021'!$A$1:$M$2587,6,FALSE))</f>
        <v>3</v>
      </c>
      <c r="S1849" s="36">
        <f>IF(VLOOKUP(A1849,'FR QV 2022'!$A$1:$M$2587,6,FALSE)="#SAKNAS!",0,VLOOKUP(A1849,'FR QV 2022'!$A$1:$M$2587,6,FALSE))</f>
        <v>7</v>
      </c>
      <c r="T1849" s="36">
        <f>IF(VLOOKUP($A1849,'FR QV 2023'!$A$1:$M$2587,6,FALSE)="#SAKNAS!",0,VLOOKUP($A1849,'FR QV 2023'!$A$1:$M$2587,6,FALSE))</f>
        <v>7</v>
      </c>
      <c r="U1849" s="36">
        <f>IF(VLOOKUP($A1849,'FR QV 2024'!$A$1:$M$2587,6,FALSE)="#SAKNAS!",0,VLOOKUP($A1849,'FR QV 2024'!$A$1:$M$2587,6,FALSE))</f>
        <v>16</v>
      </c>
    </row>
    <row r="1850" spans="1:21" s="30" customFormat="1" x14ac:dyDescent="0.2">
      <c r="A1850" s="26" t="str">
        <f t="shared" si="28"/>
        <v>0843307J01FA10</v>
      </c>
      <c r="B1850" s="12" t="str">
        <f>VLOOKUP(C1850,'Akodens FV'!$A$1:$B$2003,2,FALSE)</f>
        <v>Hälsoval</v>
      </c>
      <c r="C1850" s="27" t="s">
        <v>337</v>
      </c>
      <c r="D1850" s="27" t="s">
        <v>377</v>
      </c>
      <c r="E1850" s="27" t="s">
        <v>268</v>
      </c>
      <c r="F1850" s="28" t="s">
        <v>368</v>
      </c>
      <c r="G1850" s="36">
        <f>IF(VLOOKUP(A1850,'Fr QV 2010-2016'!$A$1:$M$2587,7,FALSE)="#SAKNAS!",0,VLOOKUP(A1850,'Fr QV 2010-2016'!$A$1:$M$2587,7,FALSE))</f>
        <v>1</v>
      </c>
      <c r="H1850" s="36">
        <f>IF(VLOOKUP(A1850,'Fr QV 2010-2016'!$A$1:$M$2587,8,FALSE)="#SAKNAS!",0,VLOOKUP(A1850,'Fr QV 2010-2016'!$A$1:$M$2587,8,FALSE))</f>
        <v>0</v>
      </c>
      <c r="I1850" s="36">
        <f>IF(VLOOKUP(A1850,'Fr QV 2010-2016'!$A$1:$M$2587,9,FALSE)="#SAKNAS!",0,VLOOKUP(A1850,'Fr QV 2010-2016'!$A$1:$M$2587,9,FALSE))</f>
        <v>1</v>
      </c>
      <c r="J1850" s="36">
        <f>IF(VLOOKUP(A1850,'Fr QV 2010-2016'!$A$1:$M$2587,10,FALSE)="#SAKNAS!",0,VLOOKUP(A1850,'Fr QV 2010-2016'!$A$1:$M$2587,10,FALSE))</f>
        <v>3</v>
      </c>
      <c r="K1850" s="36">
        <f>IF(VLOOKUP(A1850,'Fr QV 2010-2016'!$A$1:$M$2587,11,FALSE)="#SAKNAS!",0,VLOOKUP(A1850,'Fr QV 2010-2016'!$A$1:$M$2587,11,FALSE))</f>
        <v>2</v>
      </c>
      <c r="L1850" s="36">
        <f>IF(VLOOKUP(A1850,'Fr QV 2010-2016'!$A$1:$M$2587,12,FALSE)="#SAKNAS!",0,VLOOKUP(A1850,'Fr QV 2010-2016'!$A$1:$M$2587,12,FALSE))</f>
        <v>2</v>
      </c>
      <c r="M1850" s="36">
        <f>IF(VLOOKUP(A1850,'Fr QV 2010-2016'!$A$1:$M$2587,13,FALSE)="#SAKNAS!",0,VLOOKUP(A1850,'Fr QV 2010-2016'!$A$1:$M$2587,13,FALSE))</f>
        <v>2</v>
      </c>
      <c r="N1850" s="36">
        <f>IF(VLOOKUP(A1850,'Fr QV 2017'!$A$1:$F$2587,6,FALSE)="#SAKNAS!",0,VLOOKUP(A1850,'Fr QV 2017'!$A$1:$F$2587,6,FALSE))</f>
        <v>2</v>
      </c>
      <c r="O1850" s="36">
        <v>0</v>
      </c>
      <c r="P1850" s="36">
        <f>IF(VLOOKUP(A1850,'Fr QV 2019'!$A$1:$M$2587,6,FALSE)="#SAKNAS!",0,VLOOKUP(A1850,'Fr QV 2019'!$A$1:$M$2587,6,FALSE))</f>
        <v>2</v>
      </c>
      <c r="Q1850" s="36">
        <v>0</v>
      </c>
      <c r="R1850" s="36">
        <f>IF(VLOOKUP(A1850,'Fr QV 2021'!$A$1:$M$2587,6,FALSE)="#SAKNAS!",0,VLOOKUP(A1850,'Fr QV 2021'!$A$1:$M$2587,6,FALSE))</f>
        <v>5</v>
      </c>
      <c r="S1850" s="36">
        <f>IF(VLOOKUP(A1850,'FR QV 2022'!$A$1:$M$2587,6,FALSE)="#SAKNAS!",0,VLOOKUP(A1850,'FR QV 2022'!$A$1:$M$2587,6,FALSE))</f>
        <v>6</v>
      </c>
      <c r="T1850" s="36">
        <f>IF(VLOOKUP($A1850,'FR QV 2023'!$A$1:$M$2587,6,FALSE)="#SAKNAS!",0,VLOOKUP($A1850,'FR QV 2023'!$A$1:$M$2587,6,FALSE))</f>
        <v>1</v>
      </c>
      <c r="U1850" s="36">
        <f>IF(VLOOKUP($A1850,'FR QV 2024'!$A$1:$M$2587,6,FALSE)="#SAKNAS!",0,VLOOKUP($A1850,'FR QV 2024'!$A$1:$M$2587,6,FALSE))</f>
        <v>1</v>
      </c>
    </row>
    <row r="1851" spans="1:21" s="30" customFormat="1" x14ac:dyDescent="0.2">
      <c r="A1851" s="26" t="str">
        <f t="shared" si="28"/>
        <v>0843307J01FF01</v>
      </c>
      <c r="B1851" s="12" t="str">
        <f>VLOOKUP(C1851,'Akodens FV'!$A$1:$B$2003,2,FALSE)</f>
        <v>Hälsoval</v>
      </c>
      <c r="C1851" s="27" t="s">
        <v>337</v>
      </c>
      <c r="D1851" s="27" t="s">
        <v>377</v>
      </c>
      <c r="E1851" s="27" t="s">
        <v>248</v>
      </c>
      <c r="F1851" s="28" t="s">
        <v>358</v>
      </c>
      <c r="G1851" s="36">
        <f>IF(VLOOKUP(A1851,'Fr QV 2010-2016'!$A$1:$M$2587,7,FALSE)="#SAKNAS!",0,VLOOKUP(A1851,'Fr QV 2010-2016'!$A$1:$M$2587,7,FALSE))</f>
        <v>119</v>
      </c>
      <c r="H1851" s="36">
        <f>IF(VLOOKUP(A1851,'Fr QV 2010-2016'!$A$1:$M$2587,8,FALSE)="#SAKNAS!",0,VLOOKUP(A1851,'Fr QV 2010-2016'!$A$1:$M$2587,8,FALSE))</f>
        <v>113</v>
      </c>
      <c r="I1851" s="36">
        <f>IF(VLOOKUP(A1851,'Fr QV 2010-2016'!$A$1:$M$2587,9,FALSE)="#SAKNAS!",0,VLOOKUP(A1851,'Fr QV 2010-2016'!$A$1:$M$2587,9,FALSE))</f>
        <v>138</v>
      </c>
      <c r="J1851" s="36">
        <f>IF(VLOOKUP(A1851,'Fr QV 2010-2016'!$A$1:$M$2587,10,FALSE)="#SAKNAS!",0,VLOOKUP(A1851,'Fr QV 2010-2016'!$A$1:$M$2587,10,FALSE))</f>
        <v>102</v>
      </c>
      <c r="K1851" s="36">
        <f>IF(VLOOKUP(A1851,'Fr QV 2010-2016'!$A$1:$M$2587,11,FALSE)="#SAKNAS!",0,VLOOKUP(A1851,'Fr QV 2010-2016'!$A$1:$M$2587,11,FALSE))</f>
        <v>92</v>
      </c>
      <c r="L1851" s="36">
        <f>IF(VLOOKUP(A1851,'Fr QV 2010-2016'!$A$1:$M$2587,12,FALSE)="#SAKNAS!",0,VLOOKUP(A1851,'Fr QV 2010-2016'!$A$1:$M$2587,12,FALSE))</f>
        <v>92</v>
      </c>
      <c r="M1851" s="36">
        <f>IF(VLOOKUP(A1851,'Fr QV 2010-2016'!$A$1:$M$2587,13,FALSE)="#SAKNAS!",0,VLOOKUP(A1851,'Fr QV 2010-2016'!$A$1:$M$2587,13,FALSE))</f>
        <v>119</v>
      </c>
      <c r="N1851" s="36">
        <f>IF(VLOOKUP(A1851,'Fr QV 2017'!$A$1:$F$2587,6,FALSE)="#SAKNAS!",0,VLOOKUP(A1851,'Fr QV 2017'!$A$1:$F$2587,6,FALSE))</f>
        <v>85</v>
      </c>
      <c r="O1851" s="36">
        <f>IF(VLOOKUP(A1851,'Fr QV 2018'!$A$1:$M$2587,6,FALSE)="#SAKNAS!",0,VLOOKUP(A1851,'Fr QV 2018'!$A$1:$M$2587,6,FALSE))</f>
        <v>85</v>
      </c>
      <c r="P1851" s="36">
        <f>IF(VLOOKUP(A1851,'Fr QV 2019'!$A$1:$M$2587,6,FALSE)="#SAKNAS!",0,VLOOKUP(A1851,'Fr QV 2019'!$A$1:$M$2587,6,FALSE))</f>
        <v>107</v>
      </c>
      <c r="Q1851" s="36">
        <f>IF(VLOOKUP(A1851,'Fr QV 2020'!$A$1:$M$2587,6,FALSE)="#SAKNAS!",0,VLOOKUP(A1851,'Fr QV 2020'!$A$1:$M$2587,6,FALSE))</f>
        <v>72</v>
      </c>
      <c r="R1851" s="36">
        <f>IF(VLOOKUP(A1851,'Fr QV 2021'!$A$1:$M$2587,6,FALSE)="#SAKNAS!",0,VLOOKUP(A1851,'Fr QV 2021'!$A$1:$M$2587,6,FALSE))</f>
        <v>40</v>
      </c>
      <c r="S1851" s="36">
        <f>IF(VLOOKUP(A1851,'FR QV 2022'!$A$1:$M$2587,6,FALSE)="#SAKNAS!",0,VLOOKUP(A1851,'FR QV 2022'!$A$1:$M$2587,6,FALSE))</f>
        <v>34</v>
      </c>
      <c r="T1851" s="36">
        <f>IF(VLOOKUP($A1851,'FR QV 2023'!$A$1:$M$2587,6,FALSE)="#SAKNAS!",0,VLOOKUP($A1851,'FR QV 2023'!$A$1:$M$2587,6,FALSE))</f>
        <v>42</v>
      </c>
      <c r="U1851" s="36">
        <f>IF(VLOOKUP($A1851,'FR QV 2024'!$A$1:$M$2587,6,FALSE)="#SAKNAS!",0,VLOOKUP($A1851,'FR QV 2024'!$A$1:$M$2587,6,FALSE))</f>
        <v>49</v>
      </c>
    </row>
    <row r="1852" spans="1:21" s="30" customFormat="1" x14ac:dyDescent="0.2">
      <c r="A1852" s="26" t="str">
        <f t="shared" si="28"/>
        <v>0843307J01MA02</v>
      </c>
      <c r="B1852" s="12" t="str">
        <f>VLOOKUP(C1852,'Akodens FV'!$A$1:$B$2003,2,FALSE)</f>
        <v>Hälsoval</v>
      </c>
      <c r="C1852" s="27" t="s">
        <v>337</v>
      </c>
      <c r="D1852" s="27" t="s">
        <v>377</v>
      </c>
      <c r="E1852" s="27" t="s">
        <v>252</v>
      </c>
      <c r="F1852" s="28" t="s">
        <v>359</v>
      </c>
      <c r="G1852" s="36">
        <f>IF(VLOOKUP(A1852,'Fr QV 2010-2016'!$A$1:$M$2587,7,FALSE)="#SAKNAS!",0,VLOOKUP(A1852,'Fr QV 2010-2016'!$A$1:$M$2587,7,FALSE))</f>
        <v>105</v>
      </c>
      <c r="H1852" s="36">
        <f>IF(VLOOKUP(A1852,'Fr QV 2010-2016'!$A$1:$M$2587,8,FALSE)="#SAKNAS!",0,VLOOKUP(A1852,'Fr QV 2010-2016'!$A$1:$M$2587,8,FALSE))</f>
        <v>99</v>
      </c>
      <c r="I1852" s="36">
        <f>IF(VLOOKUP(A1852,'Fr QV 2010-2016'!$A$1:$M$2587,9,FALSE)="#SAKNAS!",0,VLOOKUP(A1852,'Fr QV 2010-2016'!$A$1:$M$2587,9,FALSE))</f>
        <v>76</v>
      </c>
      <c r="J1852" s="36">
        <f>IF(VLOOKUP(A1852,'Fr QV 2010-2016'!$A$1:$M$2587,10,FALSE)="#SAKNAS!",0,VLOOKUP(A1852,'Fr QV 2010-2016'!$A$1:$M$2587,10,FALSE))</f>
        <v>73</v>
      </c>
      <c r="K1852" s="36">
        <f>IF(VLOOKUP(A1852,'Fr QV 2010-2016'!$A$1:$M$2587,11,FALSE)="#SAKNAS!",0,VLOOKUP(A1852,'Fr QV 2010-2016'!$A$1:$M$2587,11,FALSE))</f>
        <v>64</v>
      </c>
      <c r="L1852" s="36">
        <f>IF(VLOOKUP(A1852,'Fr QV 2010-2016'!$A$1:$M$2587,12,FALSE)="#SAKNAS!",0,VLOOKUP(A1852,'Fr QV 2010-2016'!$A$1:$M$2587,12,FALSE))</f>
        <v>68</v>
      </c>
      <c r="M1852" s="36">
        <f>IF(VLOOKUP(A1852,'Fr QV 2010-2016'!$A$1:$M$2587,13,FALSE)="#SAKNAS!",0,VLOOKUP(A1852,'Fr QV 2010-2016'!$A$1:$M$2587,13,FALSE))</f>
        <v>51</v>
      </c>
      <c r="N1852" s="36">
        <f>IF(VLOOKUP(A1852,'Fr QV 2017'!$A$1:$F$2587,6,FALSE)="#SAKNAS!",0,VLOOKUP(A1852,'Fr QV 2017'!$A$1:$F$2587,6,FALSE))</f>
        <v>51</v>
      </c>
      <c r="O1852" s="36">
        <f>IF(VLOOKUP(A1852,'Fr QV 2018'!$A$1:$M$2587,6,FALSE)="#SAKNAS!",0,VLOOKUP(A1852,'Fr QV 2018'!$A$1:$M$2587,6,FALSE))</f>
        <v>82</v>
      </c>
      <c r="P1852" s="36">
        <f>IF(VLOOKUP(A1852,'Fr QV 2019'!$A$1:$M$2587,6,FALSE)="#SAKNAS!",0,VLOOKUP(A1852,'Fr QV 2019'!$A$1:$M$2587,6,FALSE))</f>
        <v>66</v>
      </c>
      <c r="Q1852" s="36">
        <f>IF(VLOOKUP(A1852,'Fr QV 2020'!$A$1:$M$2587,6,FALSE)="#SAKNAS!",0,VLOOKUP(A1852,'Fr QV 2020'!$A$1:$M$2587,6,FALSE))</f>
        <v>88</v>
      </c>
      <c r="R1852" s="36">
        <f>IF(VLOOKUP(A1852,'Fr QV 2021'!$A$1:$M$2587,6,FALSE)="#SAKNAS!",0,VLOOKUP(A1852,'Fr QV 2021'!$A$1:$M$2587,6,FALSE))</f>
        <v>74</v>
      </c>
      <c r="S1852" s="36">
        <f>IF(VLOOKUP(A1852,'FR QV 2022'!$A$1:$M$2587,6,FALSE)="#SAKNAS!",0,VLOOKUP(A1852,'FR QV 2022'!$A$1:$M$2587,6,FALSE))</f>
        <v>67</v>
      </c>
      <c r="T1852" s="36">
        <f>IF(VLOOKUP($A1852,'FR QV 2023'!$A$1:$M$2587,6,FALSE)="#SAKNAS!",0,VLOOKUP($A1852,'FR QV 2023'!$A$1:$M$2587,6,FALSE))</f>
        <v>34</v>
      </c>
      <c r="U1852" s="36">
        <f>IF(VLOOKUP($A1852,'FR QV 2024'!$A$1:$M$2587,6,FALSE)="#SAKNAS!",0,VLOOKUP($A1852,'FR QV 2024'!$A$1:$M$2587,6,FALSE))</f>
        <v>42</v>
      </c>
    </row>
    <row r="1853" spans="1:21" s="30" customFormat="1" x14ac:dyDescent="0.2">
      <c r="A1853" s="26" t="str">
        <f t="shared" si="28"/>
        <v>0843307J01MA06</v>
      </c>
      <c r="B1853" s="12" t="str">
        <f>VLOOKUP(C1853,'Akodens FV'!$A$1:$B$2003,2,FALSE)</f>
        <v>Hälsoval</v>
      </c>
      <c r="C1853" s="27" t="s">
        <v>337</v>
      </c>
      <c r="D1853" s="27" t="s">
        <v>377</v>
      </c>
      <c r="E1853" s="27" t="s">
        <v>256</v>
      </c>
      <c r="F1853" s="28" t="s">
        <v>366</v>
      </c>
      <c r="G1853" s="36">
        <f>IF(VLOOKUP(A1853,'Fr QV 2010-2016'!$A$1:$M$2587,7,FALSE)="#SAKNAS!",0,VLOOKUP(A1853,'Fr QV 2010-2016'!$A$1:$M$2587,7,FALSE))</f>
        <v>1</v>
      </c>
      <c r="H1853" s="36">
        <f>IF(VLOOKUP(A1853,'Fr QV 2010-2016'!$A$1:$M$2587,8,FALSE)="#SAKNAS!",0,VLOOKUP(A1853,'Fr QV 2010-2016'!$A$1:$M$2587,8,FALSE))</f>
        <v>0</v>
      </c>
      <c r="I1853" s="36">
        <f>IF(VLOOKUP(A1853,'Fr QV 2010-2016'!$A$1:$M$2587,9,FALSE)="#SAKNAS!",0,VLOOKUP(A1853,'Fr QV 2010-2016'!$A$1:$M$2587,9,FALSE))</f>
        <v>1</v>
      </c>
      <c r="J1853" s="36">
        <f>IF(VLOOKUP(A1853,'Fr QV 2010-2016'!$A$1:$M$2587,10,FALSE)="#SAKNAS!",0,VLOOKUP(A1853,'Fr QV 2010-2016'!$A$1:$M$2587,10,FALSE))</f>
        <v>0</v>
      </c>
      <c r="K1853" s="36">
        <f>IF(VLOOKUP(A1853,'Fr QV 2010-2016'!$A$1:$M$2587,11,FALSE)="#SAKNAS!",0,VLOOKUP(A1853,'Fr QV 2010-2016'!$A$1:$M$2587,11,FALSE))</f>
        <v>0</v>
      </c>
      <c r="L1853" s="36">
        <f>IF(VLOOKUP(A1853,'Fr QV 2010-2016'!$A$1:$M$2587,12,FALSE)="#SAKNAS!",0,VLOOKUP(A1853,'Fr QV 2010-2016'!$A$1:$M$2587,12,FALSE))</f>
        <v>0</v>
      </c>
      <c r="M1853" s="36">
        <f>IF(VLOOKUP(A1853,'Fr QV 2010-2016'!$A$1:$M$2587,13,FALSE)="#SAKNAS!",0,VLOOKUP(A1853,'Fr QV 2010-2016'!$A$1:$M$2587,13,FALSE))</f>
        <v>0</v>
      </c>
      <c r="N1853" s="36">
        <v>0</v>
      </c>
      <c r="O1853" s="36">
        <v>0</v>
      </c>
      <c r="P1853" s="36">
        <v>0</v>
      </c>
      <c r="Q1853" s="36">
        <v>0</v>
      </c>
      <c r="R1853" s="36"/>
      <c r="S1853" s="36">
        <v>0</v>
      </c>
      <c r="T1853" s="36">
        <v>0</v>
      </c>
      <c r="U1853" s="36"/>
    </row>
    <row r="1854" spans="1:21" s="30" customFormat="1" x14ac:dyDescent="0.2">
      <c r="A1854" s="26" t="str">
        <f t="shared" si="28"/>
        <v>0843307J01MA12</v>
      </c>
      <c r="B1854" s="12" t="str">
        <f>VLOOKUP(C1854,'Akodens FV'!$A$1:$B$2003,2,FALSE)</f>
        <v>Hälsoval</v>
      </c>
      <c r="C1854" s="27" t="s">
        <v>337</v>
      </c>
      <c r="D1854" s="27" t="s">
        <v>377</v>
      </c>
      <c r="E1854" s="27" t="s">
        <v>265</v>
      </c>
      <c r="F1854" s="28" t="s">
        <v>379</v>
      </c>
      <c r="G1854" s="36">
        <f>IF(VLOOKUP(A1854,'Fr QV 2010-2016'!$A$1:$M$2587,7,FALSE)="#SAKNAS!",0,VLOOKUP(A1854,'Fr QV 2010-2016'!$A$1:$M$2587,7,FALSE))</f>
        <v>0</v>
      </c>
      <c r="H1854" s="36">
        <f>IF(VLOOKUP(A1854,'Fr QV 2010-2016'!$A$1:$M$2587,8,FALSE)="#SAKNAS!",0,VLOOKUP(A1854,'Fr QV 2010-2016'!$A$1:$M$2587,8,FALSE))</f>
        <v>1</v>
      </c>
      <c r="I1854" s="36">
        <f>IF(VLOOKUP(A1854,'Fr QV 2010-2016'!$A$1:$M$2587,9,FALSE)="#SAKNAS!",0,VLOOKUP(A1854,'Fr QV 2010-2016'!$A$1:$M$2587,9,FALSE))</f>
        <v>0</v>
      </c>
      <c r="J1854" s="36">
        <f>IF(VLOOKUP(A1854,'Fr QV 2010-2016'!$A$1:$M$2587,10,FALSE)="#SAKNAS!",0,VLOOKUP(A1854,'Fr QV 2010-2016'!$A$1:$M$2587,10,FALSE))</f>
        <v>0</v>
      </c>
      <c r="K1854" s="36">
        <f>IF(VLOOKUP(A1854,'Fr QV 2010-2016'!$A$1:$M$2587,11,FALSE)="#SAKNAS!",0,VLOOKUP(A1854,'Fr QV 2010-2016'!$A$1:$M$2587,11,FALSE))</f>
        <v>0</v>
      </c>
      <c r="L1854" s="36">
        <f>IF(VLOOKUP(A1854,'Fr QV 2010-2016'!$A$1:$M$2587,12,FALSE)="#SAKNAS!",0,VLOOKUP(A1854,'Fr QV 2010-2016'!$A$1:$M$2587,12,FALSE))</f>
        <v>0</v>
      </c>
      <c r="M1854" s="36">
        <f>IF(VLOOKUP(A1854,'Fr QV 2010-2016'!$A$1:$M$2587,13,FALSE)="#SAKNAS!",0,VLOOKUP(A1854,'Fr QV 2010-2016'!$A$1:$M$2587,13,FALSE))</f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f>IF(VLOOKUP(A1854,'Fr QV 2021'!$A$1:$M$2587,6,FALSE)="#SAKNAS!",0,VLOOKUP(A1854,'Fr QV 2021'!$A$1:$M$2587,6,FALSE))</f>
        <v>1</v>
      </c>
      <c r="S1854" s="36">
        <v>0</v>
      </c>
      <c r="T1854" s="36">
        <v>0</v>
      </c>
      <c r="U1854" s="36"/>
    </row>
    <row r="1855" spans="1:21" s="30" customFormat="1" x14ac:dyDescent="0.2">
      <c r="A1855" s="26" t="str">
        <f t="shared" si="28"/>
        <v>0843307J01XE01</v>
      </c>
      <c r="B1855" s="12" t="str">
        <f>VLOOKUP(C1855,'Akodens FV'!$A$1:$B$2003,2,FALSE)</f>
        <v>Hälsoval</v>
      </c>
      <c r="C1855" s="27" t="s">
        <v>337</v>
      </c>
      <c r="D1855" s="27" t="s">
        <v>377</v>
      </c>
      <c r="E1855" s="27" t="s">
        <v>255</v>
      </c>
      <c r="F1855" s="28" t="s">
        <v>361</v>
      </c>
      <c r="G1855" s="36">
        <f>IF(VLOOKUP(A1855,'Fr QV 2010-2016'!$A$1:$M$2587,7,FALSE)="#SAKNAS!",0,VLOOKUP(A1855,'Fr QV 2010-2016'!$A$1:$M$2587,7,FALSE))</f>
        <v>80</v>
      </c>
      <c r="H1855" s="36">
        <f>IF(VLOOKUP(A1855,'Fr QV 2010-2016'!$A$1:$M$2587,8,FALSE)="#SAKNAS!",0,VLOOKUP(A1855,'Fr QV 2010-2016'!$A$1:$M$2587,8,FALSE))</f>
        <v>116</v>
      </c>
      <c r="I1855" s="36">
        <f>IF(VLOOKUP(A1855,'Fr QV 2010-2016'!$A$1:$M$2587,9,FALSE)="#SAKNAS!",0,VLOOKUP(A1855,'Fr QV 2010-2016'!$A$1:$M$2587,9,FALSE))</f>
        <v>111</v>
      </c>
      <c r="J1855" s="36">
        <f>IF(VLOOKUP(A1855,'Fr QV 2010-2016'!$A$1:$M$2587,10,FALSE)="#SAKNAS!",0,VLOOKUP(A1855,'Fr QV 2010-2016'!$A$1:$M$2587,10,FALSE))</f>
        <v>119</v>
      </c>
      <c r="K1855" s="36">
        <f>IF(VLOOKUP(A1855,'Fr QV 2010-2016'!$A$1:$M$2587,11,FALSE)="#SAKNAS!",0,VLOOKUP(A1855,'Fr QV 2010-2016'!$A$1:$M$2587,11,FALSE))</f>
        <v>133</v>
      </c>
      <c r="L1855" s="36">
        <f>IF(VLOOKUP(A1855,'Fr QV 2010-2016'!$A$1:$M$2587,12,FALSE)="#SAKNAS!",0,VLOOKUP(A1855,'Fr QV 2010-2016'!$A$1:$M$2587,12,FALSE))</f>
        <v>127</v>
      </c>
      <c r="M1855" s="36">
        <f>IF(VLOOKUP(A1855,'Fr QV 2010-2016'!$A$1:$M$2587,13,FALSE)="#SAKNAS!",0,VLOOKUP(A1855,'Fr QV 2010-2016'!$A$1:$M$2587,13,FALSE))</f>
        <v>146</v>
      </c>
      <c r="N1855" s="36">
        <f>IF(VLOOKUP(A1855,'Fr QV 2017'!$A$1:$F$2587,6,FALSE)="#SAKNAS!",0,VLOOKUP(A1855,'Fr QV 2017'!$A$1:$F$2587,6,FALSE))</f>
        <v>139</v>
      </c>
      <c r="O1855" s="36">
        <f>IF(VLOOKUP(A1855,'Fr QV 2018'!$A$1:$M$2587,6,FALSE)="#SAKNAS!",0,VLOOKUP(A1855,'Fr QV 2018'!$A$1:$M$2587,6,FALSE))</f>
        <v>124</v>
      </c>
      <c r="P1855" s="36">
        <f>IF(VLOOKUP(A1855,'Fr QV 2019'!$A$1:$M$2587,6,FALSE)="#SAKNAS!",0,VLOOKUP(A1855,'Fr QV 2019'!$A$1:$M$2587,6,FALSE))</f>
        <v>125</v>
      </c>
      <c r="Q1855" s="36">
        <f>IF(VLOOKUP(A1855,'Fr QV 2020'!$A$1:$M$2587,6,FALSE)="#SAKNAS!",0,VLOOKUP(A1855,'Fr QV 2020'!$A$1:$M$2587,6,FALSE))</f>
        <v>115</v>
      </c>
      <c r="R1855" s="36">
        <f>IF(VLOOKUP(A1855,'Fr QV 2021'!$A$1:$M$2587,6,FALSE)="#SAKNAS!",0,VLOOKUP(A1855,'Fr QV 2021'!$A$1:$M$2587,6,FALSE))</f>
        <v>100</v>
      </c>
      <c r="S1855" s="36">
        <f>IF(VLOOKUP(A1855,'FR QV 2022'!$A$1:$M$2587,6,FALSE)="#SAKNAS!",0,VLOOKUP(A1855,'FR QV 2022'!$A$1:$M$2587,6,FALSE))</f>
        <v>89</v>
      </c>
      <c r="T1855" s="36">
        <f>IF(VLOOKUP($A1855,'FR QV 2023'!$A$1:$M$2587,6,FALSE)="#SAKNAS!",0,VLOOKUP($A1855,'FR QV 2023'!$A$1:$M$2587,6,FALSE))</f>
        <v>90</v>
      </c>
      <c r="U1855" s="36">
        <f>IF(VLOOKUP($A1855,'FR QV 2024'!$A$1:$M$2587,6,FALSE)="#SAKNAS!",0,VLOOKUP($A1855,'FR QV 2024'!$A$1:$M$2587,6,FALSE))</f>
        <v>111</v>
      </c>
    </row>
    <row r="1856" spans="1:21" s="30" customFormat="1" x14ac:dyDescent="0.2">
      <c r="A1856" s="26" t="str">
        <f t="shared" ref="A1856:A1919" si="29">C1856&amp;E1856</f>
        <v>0843325J01AA02</v>
      </c>
      <c r="B1856" s="12" t="str">
        <f>VLOOKUP(C1856,'Akodens FV'!$A$1:$B$2003,2,FALSE)</f>
        <v>Hälsoval</v>
      </c>
      <c r="C1856" s="27" t="s">
        <v>338</v>
      </c>
      <c r="D1856" s="27" t="s">
        <v>380</v>
      </c>
      <c r="E1856" s="27" t="s">
        <v>249</v>
      </c>
      <c r="F1856" s="28" t="s">
        <v>348</v>
      </c>
      <c r="G1856" s="36">
        <f>IF(VLOOKUP(A1856,'Fr QV 2010-2016'!$A$1:$M$2587,7,FALSE)="#SAKNAS!",0,VLOOKUP(A1856,'Fr QV 2010-2016'!$A$1:$M$2587,7,FALSE))</f>
        <v>27</v>
      </c>
      <c r="H1856" s="36">
        <f>IF(VLOOKUP(A1856,'Fr QV 2010-2016'!$A$1:$M$2587,8,FALSE)="#SAKNAS!",0,VLOOKUP(A1856,'Fr QV 2010-2016'!$A$1:$M$2587,8,FALSE))</f>
        <v>48</v>
      </c>
      <c r="I1856" s="36">
        <f>IF(VLOOKUP(A1856,'Fr QV 2010-2016'!$A$1:$M$2587,9,FALSE)="#SAKNAS!",0,VLOOKUP(A1856,'Fr QV 2010-2016'!$A$1:$M$2587,9,FALSE))</f>
        <v>31</v>
      </c>
      <c r="J1856" s="36">
        <f>IF(VLOOKUP(A1856,'Fr QV 2010-2016'!$A$1:$M$2587,10,FALSE)="#SAKNAS!",0,VLOOKUP(A1856,'Fr QV 2010-2016'!$A$1:$M$2587,10,FALSE))</f>
        <v>35</v>
      </c>
      <c r="K1856" s="36">
        <f>IF(VLOOKUP(A1856,'Fr QV 2010-2016'!$A$1:$M$2587,11,FALSE)="#SAKNAS!",0,VLOOKUP(A1856,'Fr QV 2010-2016'!$A$1:$M$2587,11,FALSE))</f>
        <v>36</v>
      </c>
      <c r="L1856" s="36">
        <f>IF(VLOOKUP(A1856,'Fr QV 2010-2016'!$A$1:$M$2587,12,FALSE)="#SAKNAS!",0,VLOOKUP(A1856,'Fr QV 2010-2016'!$A$1:$M$2587,12,FALSE))</f>
        <v>38</v>
      </c>
      <c r="M1856" s="36">
        <f>IF(VLOOKUP(A1856,'Fr QV 2010-2016'!$A$1:$M$2587,13,FALSE)="#SAKNAS!",0,VLOOKUP(A1856,'Fr QV 2010-2016'!$A$1:$M$2587,13,FALSE))</f>
        <v>28</v>
      </c>
      <c r="N1856" s="36">
        <f>IF(VLOOKUP(A1856,'Fr QV 2017'!$A$1:$F$2587,6,FALSE)="#SAKNAS!",0,VLOOKUP(A1856,'Fr QV 2017'!$A$1:$F$2587,6,FALSE))</f>
        <v>32</v>
      </c>
      <c r="O1856" s="36">
        <f>IF(VLOOKUP(A1856,'Fr QV 2018'!$A$1:$M$2587,6,FALSE)="#SAKNAS!",0,VLOOKUP(A1856,'Fr QV 2018'!$A$1:$M$2587,6,FALSE))</f>
        <v>28</v>
      </c>
      <c r="P1856" s="36">
        <f>IF(VLOOKUP(A1856,'Fr QV 2019'!$A$1:$M$2587,6,FALSE)="#SAKNAS!",0,VLOOKUP(A1856,'Fr QV 2019'!$A$1:$M$2587,6,FALSE))</f>
        <v>19</v>
      </c>
      <c r="Q1856" s="36">
        <f>IF(VLOOKUP(A1856,'Fr QV 2020'!$A$1:$M$2587,6,FALSE)="#SAKNAS!",0,VLOOKUP(A1856,'Fr QV 2020'!$A$1:$M$2587,6,FALSE))</f>
        <v>17</v>
      </c>
      <c r="R1856" s="36">
        <f>IF(VLOOKUP(A1856,'Fr QV 2021'!$A$1:$M$2587,6,FALSE)="#SAKNAS!",0,VLOOKUP(A1856,'Fr QV 2021'!$A$1:$M$2587,6,FALSE))</f>
        <v>4</v>
      </c>
      <c r="S1856" s="36">
        <f>IF(VLOOKUP(A1856,'FR QV 2022'!$A$1:$M$2587,6,FALSE)="#SAKNAS!",0,VLOOKUP(A1856,'FR QV 2022'!$A$1:$M$2587,6,FALSE))</f>
        <v>11</v>
      </c>
      <c r="T1856" s="36">
        <f>IF(VLOOKUP($A1856,'FR QV 2023'!$A$1:$M$2587,6,FALSE)="#SAKNAS!",0,VLOOKUP($A1856,'FR QV 2023'!$A$1:$M$2587,6,FALSE))</f>
        <v>12</v>
      </c>
      <c r="U1856" s="36">
        <f>IF(VLOOKUP($A1856,'FR QV 2024'!$A$1:$M$2587,6,FALSE)="#SAKNAS!",0,VLOOKUP($A1856,'FR QV 2024'!$A$1:$M$2587,6,FALSE))</f>
        <v>15</v>
      </c>
    </row>
    <row r="1857" spans="1:21" s="30" customFormat="1" x14ac:dyDescent="0.2">
      <c r="A1857" s="26" t="str">
        <f t="shared" si="29"/>
        <v>0843325J01AA04</v>
      </c>
      <c r="B1857" s="12" t="str">
        <f>VLOOKUP(C1857,'Akodens FV'!$A$1:$B$2003,2,FALSE)</f>
        <v>Hälsoval</v>
      </c>
      <c r="C1857" s="27" t="s">
        <v>338</v>
      </c>
      <c r="D1857" s="27" t="s">
        <v>380</v>
      </c>
      <c r="E1857" s="27" t="s">
        <v>264</v>
      </c>
      <c r="F1857" s="28" t="s">
        <v>349</v>
      </c>
      <c r="G1857" s="36">
        <f>IF(VLOOKUP(A1857,'Fr QV 2010-2016'!$A$1:$M$2587,7,FALSE)="#SAKNAS!",0,VLOOKUP(A1857,'Fr QV 2010-2016'!$A$1:$M$2587,7,FALSE))</f>
        <v>0</v>
      </c>
      <c r="H1857" s="36">
        <f>IF(VLOOKUP(A1857,'Fr QV 2010-2016'!$A$1:$M$2587,8,FALSE)="#SAKNAS!",0,VLOOKUP(A1857,'Fr QV 2010-2016'!$A$1:$M$2587,8,FALSE))</f>
        <v>0</v>
      </c>
      <c r="I1857" s="36">
        <f>IF(VLOOKUP(A1857,'Fr QV 2010-2016'!$A$1:$M$2587,9,FALSE)="#SAKNAS!",0,VLOOKUP(A1857,'Fr QV 2010-2016'!$A$1:$M$2587,9,FALSE))</f>
        <v>0</v>
      </c>
      <c r="J1857" s="36">
        <f>IF(VLOOKUP(A1857,'Fr QV 2010-2016'!$A$1:$M$2587,10,FALSE)="#SAKNAS!",0,VLOOKUP(A1857,'Fr QV 2010-2016'!$A$1:$M$2587,10,FALSE))</f>
        <v>0</v>
      </c>
      <c r="K1857" s="36">
        <f>IF(VLOOKUP(A1857,'Fr QV 2010-2016'!$A$1:$M$2587,11,FALSE)="#SAKNAS!",0,VLOOKUP(A1857,'Fr QV 2010-2016'!$A$1:$M$2587,11,FALSE))</f>
        <v>1</v>
      </c>
      <c r="L1857" s="36">
        <f>IF(VLOOKUP(A1857,'Fr QV 2010-2016'!$A$1:$M$2587,12,FALSE)="#SAKNAS!",0,VLOOKUP(A1857,'Fr QV 2010-2016'!$A$1:$M$2587,12,FALSE))</f>
        <v>0</v>
      </c>
      <c r="M1857" s="36">
        <f>IF(VLOOKUP(A1857,'Fr QV 2010-2016'!$A$1:$M$2587,13,FALSE)="#SAKNAS!",0,VLOOKUP(A1857,'Fr QV 2010-2016'!$A$1:$M$2587,13,FALSE))</f>
        <v>0</v>
      </c>
      <c r="N1857" s="36">
        <f>IF(VLOOKUP(A1857,'Fr QV 2017'!$A$1:$F$2587,6,FALSE)="#SAKNAS!",0,VLOOKUP(A1857,'Fr QV 2017'!$A$1:$F$2587,6,FALSE))</f>
        <v>1</v>
      </c>
      <c r="O1857" s="36">
        <v>0</v>
      </c>
      <c r="P1857" s="36">
        <v>0</v>
      </c>
      <c r="Q1857" s="36">
        <v>0</v>
      </c>
      <c r="R1857" s="36"/>
      <c r="S1857" s="36">
        <v>0</v>
      </c>
      <c r="T1857" s="36">
        <v>0</v>
      </c>
      <c r="U1857" s="36"/>
    </row>
    <row r="1858" spans="1:21" s="30" customFormat="1" x14ac:dyDescent="0.2">
      <c r="A1858" s="26" t="str">
        <f t="shared" si="29"/>
        <v>0843325J01CA04</v>
      </c>
      <c r="B1858" s="12" t="str">
        <f>VLOOKUP(C1858,'Akodens FV'!$A$1:$B$2003,2,FALSE)</f>
        <v>Hälsoval</v>
      </c>
      <c r="C1858" s="27" t="s">
        <v>338</v>
      </c>
      <c r="D1858" s="27" t="s">
        <v>380</v>
      </c>
      <c r="E1858" s="27" t="s">
        <v>247</v>
      </c>
      <c r="F1858" s="28" t="s">
        <v>350</v>
      </c>
      <c r="G1858" s="36">
        <f>IF(VLOOKUP(A1858,'Fr QV 2010-2016'!$A$1:$M$2587,7,FALSE)="#SAKNAS!",0,VLOOKUP(A1858,'Fr QV 2010-2016'!$A$1:$M$2587,7,FALSE))</f>
        <v>24</v>
      </c>
      <c r="H1858" s="36">
        <f>IF(VLOOKUP(A1858,'Fr QV 2010-2016'!$A$1:$M$2587,8,FALSE)="#SAKNAS!",0,VLOOKUP(A1858,'Fr QV 2010-2016'!$A$1:$M$2587,8,FALSE))</f>
        <v>18</v>
      </c>
      <c r="I1858" s="36">
        <f>IF(VLOOKUP(A1858,'Fr QV 2010-2016'!$A$1:$M$2587,9,FALSE)="#SAKNAS!",0,VLOOKUP(A1858,'Fr QV 2010-2016'!$A$1:$M$2587,9,FALSE))</f>
        <v>22</v>
      </c>
      <c r="J1858" s="36">
        <f>IF(VLOOKUP(A1858,'Fr QV 2010-2016'!$A$1:$M$2587,10,FALSE)="#SAKNAS!",0,VLOOKUP(A1858,'Fr QV 2010-2016'!$A$1:$M$2587,10,FALSE))</f>
        <v>28</v>
      </c>
      <c r="K1858" s="36">
        <f>IF(VLOOKUP(A1858,'Fr QV 2010-2016'!$A$1:$M$2587,11,FALSE)="#SAKNAS!",0,VLOOKUP(A1858,'Fr QV 2010-2016'!$A$1:$M$2587,11,FALSE))</f>
        <v>28</v>
      </c>
      <c r="L1858" s="36">
        <f>IF(VLOOKUP(A1858,'Fr QV 2010-2016'!$A$1:$M$2587,12,FALSE)="#SAKNAS!",0,VLOOKUP(A1858,'Fr QV 2010-2016'!$A$1:$M$2587,12,FALSE))</f>
        <v>26</v>
      </c>
      <c r="M1858" s="36">
        <f>IF(VLOOKUP(A1858,'Fr QV 2010-2016'!$A$1:$M$2587,13,FALSE)="#SAKNAS!",0,VLOOKUP(A1858,'Fr QV 2010-2016'!$A$1:$M$2587,13,FALSE))</f>
        <v>27</v>
      </c>
      <c r="N1858" s="36">
        <f>IF(VLOOKUP(A1858,'Fr QV 2017'!$A$1:$F$2587,6,FALSE)="#SAKNAS!",0,VLOOKUP(A1858,'Fr QV 2017'!$A$1:$F$2587,6,FALSE))</f>
        <v>20</v>
      </c>
      <c r="O1858" s="36">
        <f>IF(VLOOKUP(A1858,'Fr QV 2018'!$A$1:$M$2587,6,FALSE)="#SAKNAS!",0,VLOOKUP(A1858,'Fr QV 2018'!$A$1:$M$2587,6,FALSE))</f>
        <v>20</v>
      </c>
      <c r="P1858" s="36">
        <f>IF(VLOOKUP(A1858,'Fr QV 2019'!$A$1:$M$2587,6,FALSE)="#SAKNAS!",0,VLOOKUP(A1858,'Fr QV 2019'!$A$1:$M$2587,6,FALSE))</f>
        <v>11</v>
      </c>
      <c r="Q1858" s="36">
        <f>IF(VLOOKUP(A1858,'Fr QV 2020'!$A$1:$M$2587,6,FALSE)="#SAKNAS!",0,VLOOKUP(A1858,'Fr QV 2020'!$A$1:$M$2587,6,FALSE))</f>
        <v>5</v>
      </c>
      <c r="R1858" s="36">
        <f>IF(VLOOKUP(A1858,'Fr QV 2021'!$A$1:$M$2587,6,FALSE)="#SAKNAS!",0,VLOOKUP(A1858,'Fr QV 2021'!$A$1:$M$2587,6,FALSE))</f>
        <v>13</v>
      </c>
      <c r="S1858" s="36">
        <f>IF(VLOOKUP(A1858,'FR QV 2022'!$A$1:$M$2587,6,FALSE)="#SAKNAS!",0,VLOOKUP(A1858,'FR QV 2022'!$A$1:$M$2587,6,FALSE))</f>
        <v>9</v>
      </c>
      <c r="T1858" s="36">
        <f>IF(VLOOKUP($A1858,'FR QV 2023'!$A$1:$M$2587,6,FALSE)="#SAKNAS!",0,VLOOKUP($A1858,'FR QV 2023'!$A$1:$M$2587,6,FALSE))</f>
        <v>7</v>
      </c>
      <c r="U1858" s="36">
        <f>IF(VLOOKUP($A1858,'FR QV 2024'!$A$1:$M$2587,6,FALSE)="#SAKNAS!",0,VLOOKUP($A1858,'FR QV 2024'!$A$1:$M$2587,6,FALSE))</f>
        <v>1</v>
      </c>
    </row>
    <row r="1859" spans="1:21" s="30" customFormat="1" x14ac:dyDescent="0.2">
      <c r="A1859" s="26" t="str">
        <f t="shared" si="29"/>
        <v>0843325J01CA08</v>
      </c>
      <c r="B1859" s="12" t="str">
        <f>VLOOKUP(C1859,'Akodens FV'!$A$1:$B$2003,2,FALSE)</f>
        <v>Hälsoval</v>
      </c>
      <c r="C1859" s="27" t="s">
        <v>338</v>
      </c>
      <c r="D1859" s="27" t="s">
        <v>380</v>
      </c>
      <c r="E1859" s="27" t="s">
        <v>262</v>
      </c>
      <c r="F1859" s="28" t="s">
        <v>351</v>
      </c>
      <c r="G1859" s="36">
        <f>IF(VLOOKUP(A1859,'Fr QV 2010-2016'!$A$1:$M$2587,7,FALSE)="#SAKNAS!",0,VLOOKUP(A1859,'Fr QV 2010-2016'!$A$1:$M$2587,7,FALSE))</f>
        <v>42</v>
      </c>
      <c r="H1859" s="36">
        <f>IF(VLOOKUP(A1859,'Fr QV 2010-2016'!$A$1:$M$2587,8,FALSE)="#SAKNAS!",0,VLOOKUP(A1859,'Fr QV 2010-2016'!$A$1:$M$2587,8,FALSE))</f>
        <v>42</v>
      </c>
      <c r="I1859" s="36">
        <f>IF(VLOOKUP(A1859,'Fr QV 2010-2016'!$A$1:$M$2587,9,FALSE)="#SAKNAS!",0,VLOOKUP(A1859,'Fr QV 2010-2016'!$A$1:$M$2587,9,FALSE))</f>
        <v>46</v>
      </c>
      <c r="J1859" s="36">
        <f>IF(VLOOKUP(A1859,'Fr QV 2010-2016'!$A$1:$M$2587,10,FALSE)="#SAKNAS!",0,VLOOKUP(A1859,'Fr QV 2010-2016'!$A$1:$M$2587,10,FALSE))</f>
        <v>58</v>
      </c>
      <c r="K1859" s="36">
        <f>IF(VLOOKUP(A1859,'Fr QV 2010-2016'!$A$1:$M$2587,11,FALSE)="#SAKNAS!",0,VLOOKUP(A1859,'Fr QV 2010-2016'!$A$1:$M$2587,11,FALSE))</f>
        <v>53</v>
      </c>
      <c r="L1859" s="36">
        <f>IF(VLOOKUP(A1859,'Fr QV 2010-2016'!$A$1:$M$2587,12,FALSE)="#SAKNAS!",0,VLOOKUP(A1859,'Fr QV 2010-2016'!$A$1:$M$2587,12,FALSE))</f>
        <v>61</v>
      </c>
      <c r="M1859" s="36">
        <f>IF(VLOOKUP(A1859,'Fr QV 2010-2016'!$A$1:$M$2587,13,FALSE)="#SAKNAS!",0,VLOOKUP(A1859,'Fr QV 2010-2016'!$A$1:$M$2587,13,FALSE))</f>
        <v>62</v>
      </c>
      <c r="N1859" s="36">
        <f>IF(VLOOKUP(A1859,'Fr QV 2017'!$A$1:$F$2587,6,FALSE)="#SAKNAS!",0,VLOOKUP(A1859,'Fr QV 2017'!$A$1:$F$2587,6,FALSE))</f>
        <v>63</v>
      </c>
      <c r="O1859" s="36">
        <f>IF(VLOOKUP(A1859,'Fr QV 2018'!$A$1:$M$2587,6,FALSE)="#SAKNAS!",0,VLOOKUP(A1859,'Fr QV 2018'!$A$1:$M$2587,6,FALSE))</f>
        <v>65</v>
      </c>
      <c r="P1859" s="36">
        <f>IF(VLOOKUP(A1859,'Fr QV 2019'!$A$1:$M$2587,6,FALSE)="#SAKNAS!",0,VLOOKUP(A1859,'Fr QV 2019'!$A$1:$M$2587,6,FALSE))</f>
        <v>62</v>
      </c>
      <c r="Q1859" s="36">
        <f>IF(VLOOKUP(A1859,'Fr QV 2020'!$A$1:$M$2587,6,FALSE)="#SAKNAS!",0,VLOOKUP(A1859,'Fr QV 2020'!$A$1:$M$2587,6,FALSE))</f>
        <v>46</v>
      </c>
      <c r="R1859" s="36">
        <f>IF(VLOOKUP(A1859,'Fr QV 2021'!$A$1:$M$2587,6,FALSE)="#SAKNAS!",0,VLOOKUP(A1859,'Fr QV 2021'!$A$1:$M$2587,6,FALSE))</f>
        <v>46</v>
      </c>
      <c r="S1859" s="36">
        <f>IF(VLOOKUP(A1859,'FR QV 2022'!$A$1:$M$2587,6,FALSE)="#SAKNAS!",0,VLOOKUP(A1859,'FR QV 2022'!$A$1:$M$2587,6,FALSE))</f>
        <v>34</v>
      </c>
      <c r="T1859" s="36">
        <f>IF(VLOOKUP($A1859,'FR QV 2023'!$A$1:$M$2587,6,FALSE)="#SAKNAS!",0,VLOOKUP($A1859,'FR QV 2023'!$A$1:$M$2587,6,FALSE))</f>
        <v>38</v>
      </c>
      <c r="U1859" s="36">
        <f>IF(VLOOKUP($A1859,'FR QV 2024'!$A$1:$M$2587,6,FALSE)="#SAKNAS!",0,VLOOKUP($A1859,'FR QV 2024'!$A$1:$M$2587,6,FALSE))</f>
        <v>56</v>
      </c>
    </row>
    <row r="1860" spans="1:21" s="30" customFormat="1" x14ac:dyDescent="0.2">
      <c r="A1860" s="26" t="str">
        <f t="shared" si="29"/>
        <v>0843325J01CE02</v>
      </c>
      <c r="B1860" s="12" t="str">
        <f>VLOOKUP(C1860,'Akodens FV'!$A$1:$B$2003,2,FALSE)</f>
        <v>Hälsoval</v>
      </c>
      <c r="C1860" s="27" t="s">
        <v>338</v>
      </c>
      <c r="D1860" s="27" t="s">
        <v>380</v>
      </c>
      <c r="E1860" s="27" t="s">
        <v>246</v>
      </c>
      <c r="F1860" s="28" t="s">
        <v>352</v>
      </c>
      <c r="G1860" s="36">
        <f>IF(VLOOKUP(A1860,'Fr QV 2010-2016'!$A$1:$M$2587,7,FALSE)="#SAKNAS!",0,VLOOKUP(A1860,'Fr QV 2010-2016'!$A$1:$M$2587,7,FALSE))</f>
        <v>167</v>
      </c>
      <c r="H1860" s="36">
        <f>IF(VLOOKUP(A1860,'Fr QV 2010-2016'!$A$1:$M$2587,8,FALSE)="#SAKNAS!",0,VLOOKUP(A1860,'Fr QV 2010-2016'!$A$1:$M$2587,8,FALSE))</f>
        <v>209</v>
      </c>
      <c r="I1860" s="36">
        <f>IF(VLOOKUP(A1860,'Fr QV 2010-2016'!$A$1:$M$2587,9,FALSE)="#SAKNAS!",0,VLOOKUP(A1860,'Fr QV 2010-2016'!$A$1:$M$2587,9,FALSE))</f>
        <v>186</v>
      </c>
      <c r="J1860" s="36">
        <f>IF(VLOOKUP(A1860,'Fr QV 2010-2016'!$A$1:$M$2587,10,FALSE)="#SAKNAS!",0,VLOOKUP(A1860,'Fr QV 2010-2016'!$A$1:$M$2587,10,FALSE))</f>
        <v>235</v>
      </c>
      <c r="K1860" s="36">
        <f>IF(VLOOKUP(A1860,'Fr QV 2010-2016'!$A$1:$M$2587,11,FALSE)="#SAKNAS!",0,VLOOKUP(A1860,'Fr QV 2010-2016'!$A$1:$M$2587,11,FALSE))</f>
        <v>187</v>
      </c>
      <c r="L1860" s="36">
        <f>IF(VLOOKUP(A1860,'Fr QV 2010-2016'!$A$1:$M$2587,12,FALSE)="#SAKNAS!",0,VLOOKUP(A1860,'Fr QV 2010-2016'!$A$1:$M$2587,12,FALSE))</f>
        <v>182</v>
      </c>
      <c r="M1860" s="36">
        <f>IF(VLOOKUP(A1860,'Fr QV 2010-2016'!$A$1:$M$2587,13,FALSE)="#SAKNAS!",0,VLOOKUP(A1860,'Fr QV 2010-2016'!$A$1:$M$2587,13,FALSE))</f>
        <v>183</v>
      </c>
      <c r="N1860" s="36">
        <f>IF(VLOOKUP(A1860,'Fr QV 2017'!$A$1:$F$2587,6,FALSE)="#SAKNAS!",0,VLOOKUP(A1860,'Fr QV 2017'!$A$1:$F$2587,6,FALSE))</f>
        <v>200</v>
      </c>
      <c r="O1860" s="36">
        <f>IF(VLOOKUP(A1860,'Fr QV 2018'!$A$1:$M$2587,6,FALSE)="#SAKNAS!",0,VLOOKUP(A1860,'Fr QV 2018'!$A$1:$M$2587,6,FALSE))</f>
        <v>165</v>
      </c>
      <c r="P1860" s="36">
        <f>IF(VLOOKUP(A1860,'Fr QV 2019'!$A$1:$M$2587,6,FALSE)="#SAKNAS!",0,VLOOKUP(A1860,'Fr QV 2019'!$A$1:$M$2587,6,FALSE))</f>
        <v>160</v>
      </c>
      <c r="Q1860" s="36">
        <f>IF(VLOOKUP(A1860,'Fr QV 2020'!$A$1:$M$2587,6,FALSE)="#SAKNAS!",0,VLOOKUP(A1860,'Fr QV 2020'!$A$1:$M$2587,6,FALSE))</f>
        <v>86</v>
      </c>
      <c r="R1860" s="36">
        <f>IF(VLOOKUP(A1860,'Fr QV 2021'!$A$1:$M$2587,6,FALSE)="#SAKNAS!",0,VLOOKUP(A1860,'Fr QV 2021'!$A$1:$M$2587,6,FALSE))</f>
        <v>68</v>
      </c>
      <c r="S1860" s="36">
        <f>IF(VLOOKUP(A1860,'FR QV 2022'!$A$1:$M$2587,6,FALSE)="#SAKNAS!",0,VLOOKUP(A1860,'FR QV 2022'!$A$1:$M$2587,6,FALSE))</f>
        <v>99</v>
      </c>
      <c r="T1860" s="36">
        <f>IF(VLOOKUP($A1860,'FR QV 2023'!$A$1:$M$2587,6,FALSE)="#SAKNAS!",0,VLOOKUP($A1860,'FR QV 2023'!$A$1:$M$2587,6,FALSE))</f>
        <v>109</v>
      </c>
      <c r="U1860" s="36">
        <f>IF(VLOOKUP($A1860,'FR QV 2024'!$A$1:$M$2587,6,FALSE)="#SAKNAS!",0,VLOOKUP($A1860,'FR QV 2024'!$A$1:$M$2587,6,FALSE))</f>
        <v>135</v>
      </c>
    </row>
    <row r="1861" spans="1:21" s="30" customFormat="1" x14ac:dyDescent="0.2">
      <c r="A1861" s="26" t="str">
        <f t="shared" si="29"/>
        <v>0843325J01CF05</v>
      </c>
      <c r="B1861" s="12" t="str">
        <f>VLOOKUP(C1861,'Akodens FV'!$A$1:$B$2003,2,FALSE)</f>
        <v>Hälsoval</v>
      </c>
      <c r="C1861" s="27" t="s">
        <v>338</v>
      </c>
      <c r="D1861" s="27" t="s">
        <v>380</v>
      </c>
      <c r="E1861" s="27" t="s">
        <v>251</v>
      </c>
      <c r="F1861" s="28" t="s">
        <v>353</v>
      </c>
      <c r="G1861" s="36">
        <f>IF(VLOOKUP(A1861,'Fr QV 2010-2016'!$A$1:$M$2587,7,FALSE)="#SAKNAS!",0,VLOOKUP(A1861,'Fr QV 2010-2016'!$A$1:$M$2587,7,FALSE))</f>
        <v>67</v>
      </c>
      <c r="H1861" s="36">
        <f>IF(VLOOKUP(A1861,'Fr QV 2010-2016'!$A$1:$M$2587,8,FALSE)="#SAKNAS!",0,VLOOKUP(A1861,'Fr QV 2010-2016'!$A$1:$M$2587,8,FALSE))</f>
        <v>53</v>
      </c>
      <c r="I1861" s="36">
        <f>IF(VLOOKUP(A1861,'Fr QV 2010-2016'!$A$1:$M$2587,9,FALSE)="#SAKNAS!",0,VLOOKUP(A1861,'Fr QV 2010-2016'!$A$1:$M$2587,9,FALSE))</f>
        <v>50</v>
      </c>
      <c r="J1861" s="36">
        <f>IF(VLOOKUP(A1861,'Fr QV 2010-2016'!$A$1:$M$2587,10,FALSE)="#SAKNAS!",0,VLOOKUP(A1861,'Fr QV 2010-2016'!$A$1:$M$2587,10,FALSE))</f>
        <v>58</v>
      </c>
      <c r="K1861" s="36">
        <f>IF(VLOOKUP(A1861,'Fr QV 2010-2016'!$A$1:$M$2587,11,FALSE)="#SAKNAS!",0,VLOOKUP(A1861,'Fr QV 2010-2016'!$A$1:$M$2587,11,FALSE))</f>
        <v>45</v>
      </c>
      <c r="L1861" s="36">
        <f>IF(VLOOKUP(A1861,'Fr QV 2010-2016'!$A$1:$M$2587,12,FALSE)="#SAKNAS!",0,VLOOKUP(A1861,'Fr QV 2010-2016'!$A$1:$M$2587,12,FALSE))</f>
        <v>49</v>
      </c>
      <c r="M1861" s="36">
        <f>IF(VLOOKUP(A1861,'Fr QV 2010-2016'!$A$1:$M$2587,13,FALSE)="#SAKNAS!",0,VLOOKUP(A1861,'Fr QV 2010-2016'!$A$1:$M$2587,13,FALSE))</f>
        <v>44</v>
      </c>
      <c r="N1861" s="36">
        <f>IF(VLOOKUP(A1861,'Fr QV 2017'!$A$1:$F$2587,6,FALSE)="#SAKNAS!",0,VLOOKUP(A1861,'Fr QV 2017'!$A$1:$F$2587,6,FALSE))</f>
        <v>51</v>
      </c>
      <c r="O1861" s="36">
        <f>IF(VLOOKUP(A1861,'Fr QV 2018'!$A$1:$M$2587,6,FALSE)="#SAKNAS!",0,VLOOKUP(A1861,'Fr QV 2018'!$A$1:$M$2587,6,FALSE))</f>
        <v>56</v>
      </c>
      <c r="P1861" s="36">
        <f>IF(VLOOKUP(A1861,'Fr QV 2019'!$A$1:$M$2587,6,FALSE)="#SAKNAS!",0,VLOOKUP(A1861,'Fr QV 2019'!$A$1:$M$2587,6,FALSE))</f>
        <v>38</v>
      </c>
      <c r="Q1861" s="36">
        <f>IF(VLOOKUP(A1861,'Fr QV 2020'!$A$1:$M$2587,6,FALSE)="#SAKNAS!",0,VLOOKUP(A1861,'Fr QV 2020'!$A$1:$M$2587,6,FALSE))</f>
        <v>33</v>
      </c>
      <c r="R1861" s="36">
        <f>IF(VLOOKUP(A1861,'Fr QV 2021'!$A$1:$M$2587,6,FALSE)="#SAKNAS!",0,VLOOKUP(A1861,'Fr QV 2021'!$A$1:$M$2587,6,FALSE))</f>
        <v>26</v>
      </c>
      <c r="S1861" s="36">
        <f>IF(VLOOKUP(A1861,'FR QV 2022'!$A$1:$M$2587,6,FALSE)="#SAKNAS!",0,VLOOKUP(A1861,'FR QV 2022'!$A$1:$M$2587,6,FALSE))</f>
        <v>29</v>
      </c>
      <c r="T1861" s="36">
        <f>IF(VLOOKUP($A1861,'FR QV 2023'!$A$1:$M$2587,6,FALSE)="#SAKNAS!",0,VLOOKUP($A1861,'FR QV 2023'!$A$1:$M$2587,6,FALSE))</f>
        <v>46</v>
      </c>
      <c r="U1861" s="36">
        <f>IF(VLOOKUP($A1861,'FR QV 2024'!$A$1:$M$2587,6,FALSE)="#SAKNAS!",0,VLOOKUP($A1861,'FR QV 2024'!$A$1:$M$2587,6,FALSE))</f>
        <v>52</v>
      </c>
    </row>
    <row r="1862" spans="1:21" s="30" customFormat="1" x14ac:dyDescent="0.2">
      <c r="A1862" s="26" t="str">
        <f t="shared" si="29"/>
        <v>0843325J01CR02</v>
      </c>
      <c r="B1862" s="12" t="str">
        <f>VLOOKUP(C1862,'Akodens FV'!$A$1:$B$2003,2,FALSE)</f>
        <v>Hälsoval</v>
      </c>
      <c r="C1862" s="27" t="s">
        <v>338</v>
      </c>
      <c r="D1862" s="27" t="s">
        <v>380</v>
      </c>
      <c r="E1862" s="27" t="s">
        <v>253</v>
      </c>
      <c r="F1862" s="28" t="s">
        <v>354</v>
      </c>
      <c r="G1862" s="36">
        <f>IF(VLOOKUP(A1862,'Fr QV 2010-2016'!$A$1:$M$2587,7,FALSE)="#SAKNAS!",0,VLOOKUP(A1862,'Fr QV 2010-2016'!$A$1:$M$2587,7,FALSE))</f>
        <v>1</v>
      </c>
      <c r="H1862" s="36">
        <f>IF(VLOOKUP(A1862,'Fr QV 2010-2016'!$A$1:$M$2587,8,FALSE)="#SAKNAS!",0,VLOOKUP(A1862,'Fr QV 2010-2016'!$A$1:$M$2587,8,FALSE))</f>
        <v>11</v>
      </c>
      <c r="I1862" s="36">
        <f>IF(VLOOKUP(A1862,'Fr QV 2010-2016'!$A$1:$M$2587,9,FALSE)="#SAKNAS!",0,VLOOKUP(A1862,'Fr QV 2010-2016'!$A$1:$M$2587,9,FALSE))</f>
        <v>3</v>
      </c>
      <c r="J1862" s="36">
        <f>IF(VLOOKUP(A1862,'Fr QV 2010-2016'!$A$1:$M$2587,10,FALSE)="#SAKNAS!",0,VLOOKUP(A1862,'Fr QV 2010-2016'!$A$1:$M$2587,10,FALSE))</f>
        <v>5</v>
      </c>
      <c r="K1862" s="36">
        <f>IF(VLOOKUP(A1862,'Fr QV 2010-2016'!$A$1:$M$2587,11,FALSE)="#SAKNAS!",0,VLOOKUP(A1862,'Fr QV 2010-2016'!$A$1:$M$2587,11,FALSE))</f>
        <v>0</v>
      </c>
      <c r="L1862" s="36">
        <f>IF(VLOOKUP(A1862,'Fr QV 2010-2016'!$A$1:$M$2587,12,FALSE)="#SAKNAS!",0,VLOOKUP(A1862,'Fr QV 2010-2016'!$A$1:$M$2587,12,FALSE))</f>
        <v>5</v>
      </c>
      <c r="M1862" s="36">
        <f>IF(VLOOKUP(A1862,'Fr QV 2010-2016'!$A$1:$M$2587,13,FALSE)="#SAKNAS!",0,VLOOKUP(A1862,'Fr QV 2010-2016'!$A$1:$M$2587,13,FALSE))</f>
        <v>1</v>
      </c>
      <c r="N1862" s="36">
        <f>IF(VLOOKUP(A1862,'Fr QV 2017'!$A$1:$F$2587,6,FALSE)="#SAKNAS!",0,VLOOKUP(A1862,'Fr QV 2017'!$A$1:$F$2587,6,FALSE))</f>
        <v>6</v>
      </c>
      <c r="O1862" s="36">
        <f>IF(VLOOKUP(A1862,'Fr QV 2018'!$A$1:$M$2587,6,FALSE)="#SAKNAS!",0,VLOOKUP(A1862,'Fr QV 2018'!$A$1:$M$2587,6,FALSE))</f>
        <v>6</v>
      </c>
      <c r="P1862" s="36">
        <f>IF(VLOOKUP(A1862,'Fr QV 2019'!$A$1:$M$2587,6,FALSE)="#SAKNAS!",0,VLOOKUP(A1862,'Fr QV 2019'!$A$1:$M$2587,6,FALSE))</f>
        <v>6</v>
      </c>
      <c r="Q1862" s="36">
        <f>IF(VLOOKUP(A1862,'Fr QV 2020'!$A$1:$M$2587,6,FALSE)="#SAKNAS!",0,VLOOKUP(A1862,'Fr QV 2020'!$A$1:$M$2587,6,FALSE))</f>
        <v>4</v>
      </c>
      <c r="R1862" s="36">
        <f>IF(VLOOKUP(A1862,'Fr QV 2021'!$A$1:$M$2587,6,FALSE)="#SAKNAS!",0,VLOOKUP(A1862,'Fr QV 2021'!$A$1:$M$2587,6,FALSE))</f>
        <v>7</v>
      </c>
      <c r="S1862" s="36">
        <f>IF(VLOOKUP(A1862,'FR QV 2022'!$A$1:$M$2587,6,FALSE)="#SAKNAS!",0,VLOOKUP(A1862,'FR QV 2022'!$A$1:$M$2587,6,FALSE))</f>
        <v>5</v>
      </c>
      <c r="T1862" s="36">
        <f>IF(VLOOKUP($A1862,'FR QV 2023'!$A$1:$M$2587,6,FALSE)="#SAKNAS!",0,VLOOKUP($A1862,'FR QV 2023'!$A$1:$M$2587,6,FALSE))</f>
        <v>7</v>
      </c>
      <c r="U1862" s="36">
        <f>IF(VLOOKUP($A1862,'FR QV 2024'!$A$1:$M$2587,6,FALSE)="#SAKNAS!",0,VLOOKUP($A1862,'FR QV 2024'!$A$1:$M$2587,6,FALSE))</f>
        <v>8</v>
      </c>
    </row>
    <row r="1863" spans="1:21" s="30" customFormat="1" x14ac:dyDescent="0.2">
      <c r="A1863" s="26" t="str">
        <f t="shared" si="29"/>
        <v>0843325J01DB05</v>
      </c>
      <c r="B1863" s="12" t="str">
        <f>VLOOKUP(C1863,'Akodens FV'!$A$1:$B$2003,2,FALSE)</f>
        <v>Hälsoval</v>
      </c>
      <c r="C1863" s="27" t="s">
        <v>338</v>
      </c>
      <c r="D1863" s="28" t="s">
        <v>380</v>
      </c>
      <c r="E1863" s="27" t="s">
        <v>261</v>
      </c>
      <c r="F1863" s="28" t="s">
        <v>355</v>
      </c>
      <c r="G1863" s="36">
        <f>IF(VLOOKUP(A1863,'Fr QV 2010-2016'!$A$1:$M$2587,7,FALSE)="#SAKNAS!",0,VLOOKUP(A1863,'Fr QV 2010-2016'!$A$1:$M$2587,7,FALSE))</f>
        <v>7</v>
      </c>
      <c r="H1863" s="36">
        <f>IF(VLOOKUP(A1863,'Fr QV 2010-2016'!$A$1:$M$2587,8,FALSE)="#SAKNAS!",0,VLOOKUP(A1863,'Fr QV 2010-2016'!$A$1:$M$2587,8,FALSE))</f>
        <v>7</v>
      </c>
      <c r="I1863" s="36">
        <f>IF(VLOOKUP(A1863,'Fr QV 2010-2016'!$A$1:$M$2587,9,FALSE)="#SAKNAS!",0,VLOOKUP(A1863,'Fr QV 2010-2016'!$A$1:$M$2587,9,FALSE))</f>
        <v>6</v>
      </c>
      <c r="J1863" s="36">
        <f>IF(VLOOKUP(A1863,'Fr QV 2010-2016'!$A$1:$M$2587,10,FALSE)="#SAKNAS!",0,VLOOKUP(A1863,'Fr QV 2010-2016'!$A$1:$M$2587,10,FALSE))</f>
        <v>6</v>
      </c>
      <c r="K1863" s="36">
        <f>IF(VLOOKUP(A1863,'Fr QV 2010-2016'!$A$1:$M$2587,11,FALSE)="#SAKNAS!",0,VLOOKUP(A1863,'Fr QV 2010-2016'!$A$1:$M$2587,11,FALSE))</f>
        <v>8</v>
      </c>
      <c r="L1863" s="36">
        <f>IF(VLOOKUP(A1863,'Fr QV 2010-2016'!$A$1:$M$2587,12,FALSE)="#SAKNAS!",0,VLOOKUP(A1863,'Fr QV 2010-2016'!$A$1:$M$2587,12,FALSE))</f>
        <v>10</v>
      </c>
      <c r="M1863" s="36">
        <f>IF(VLOOKUP(A1863,'Fr QV 2010-2016'!$A$1:$M$2587,13,FALSE)="#SAKNAS!",0,VLOOKUP(A1863,'Fr QV 2010-2016'!$A$1:$M$2587,13,FALSE))</f>
        <v>2</v>
      </c>
      <c r="N1863" s="36">
        <v>0</v>
      </c>
      <c r="O1863" s="36">
        <f>IF(VLOOKUP(A1863,'Fr QV 2018'!$A$1:$M$2587,6,FALSE)="#SAKNAS!",0,VLOOKUP(A1863,'Fr QV 2018'!$A$1:$M$2587,6,FALSE))</f>
        <v>2</v>
      </c>
      <c r="P1863" s="36">
        <f>IF(VLOOKUP(A1863,'Fr QV 2019'!$A$1:$M$2587,6,FALSE)="#SAKNAS!",0,VLOOKUP(A1863,'Fr QV 2019'!$A$1:$M$2587,6,FALSE))</f>
        <v>2</v>
      </c>
      <c r="Q1863" s="36">
        <f>IF(VLOOKUP(A1863,'Fr QV 2020'!$A$1:$M$2587,6,FALSE)="#SAKNAS!",0,VLOOKUP(A1863,'Fr QV 2020'!$A$1:$M$2587,6,FALSE))</f>
        <v>3</v>
      </c>
      <c r="R1863" s="36">
        <f>IF(VLOOKUP(A1863,'Fr QV 2021'!$A$1:$M$2587,6,FALSE)="#SAKNAS!",0,VLOOKUP(A1863,'Fr QV 2021'!$A$1:$M$2587,6,FALSE))</f>
        <v>2</v>
      </c>
      <c r="S1863" s="36">
        <v>0</v>
      </c>
      <c r="T1863" s="36">
        <f>IF(VLOOKUP($A1863,'FR QV 2023'!$A$1:$M$2587,6,FALSE)="#SAKNAS!",0,VLOOKUP($A1863,'FR QV 2023'!$A$1:$M$2587,6,FALSE))</f>
        <v>3</v>
      </c>
      <c r="U1863" s="36">
        <f>IF(VLOOKUP($A1863,'FR QV 2024'!$A$1:$M$2587,6,FALSE)="#SAKNAS!",0,VLOOKUP($A1863,'FR QV 2024'!$A$1:$M$2587,6,FALSE))</f>
        <v>1</v>
      </c>
    </row>
    <row r="1864" spans="1:21" s="30" customFormat="1" x14ac:dyDescent="0.2">
      <c r="A1864" s="26" t="str">
        <f t="shared" si="29"/>
        <v>0843325J01DD14</v>
      </c>
      <c r="B1864" s="12" t="str">
        <f>VLOOKUP(C1864,'Akodens FV'!$A$1:$B$2003,2,FALSE)</f>
        <v>Hälsoval</v>
      </c>
      <c r="C1864" s="27" t="s">
        <v>338</v>
      </c>
      <c r="D1864" s="28" t="s">
        <v>380</v>
      </c>
      <c r="E1864" s="27" t="s">
        <v>254</v>
      </c>
      <c r="F1864" s="28" t="s">
        <v>372</v>
      </c>
      <c r="G1864" s="36">
        <f>IF(VLOOKUP(A1864,'Fr QV 2010-2016'!$A$1:$M$2587,7,FALSE)="#SAKNAS!",0,VLOOKUP(A1864,'Fr QV 2010-2016'!$A$1:$M$2587,7,FALSE))</f>
        <v>1</v>
      </c>
      <c r="H1864" s="36">
        <f>IF(VLOOKUP(A1864,'Fr QV 2010-2016'!$A$1:$M$2587,8,FALSE)="#SAKNAS!",0,VLOOKUP(A1864,'Fr QV 2010-2016'!$A$1:$M$2587,8,FALSE))</f>
        <v>1</v>
      </c>
      <c r="I1864" s="36">
        <f>IF(VLOOKUP(A1864,'Fr QV 2010-2016'!$A$1:$M$2587,9,FALSE)="#SAKNAS!",0,VLOOKUP(A1864,'Fr QV 2010-2016'!$A$1:$M$2587,9,FALSE))</f>
        <v>2</v>
      </c>
      <c r="J1864" s="36">
        <f>IF(VLOOKUP(A1864,'Fr QV 2010-2016'!$A$1:$M$2587,10,FALSE)="#SAKNAS!",0,VLOOKUP(A1864,'Fr QV 2010-2016'!$A$1:$M$2587,10,FALSE))</f>
        <v>3</v>
      </c>
      <c r="K1864" s="36">
        <f>IF(VLOOKUP(A1864,'Fr QV 2010-2016'!$A$1:$M$2587,11,FALSE)="#SAKNAS!",0,VLOOKUP(A1864,'Fr QV 2010-2016'!$A$1:$M$2587,11,FALSE))</f>
        <v>1</v>
      </c>
      <c r="L1864" s="36">
        <f>IF(VLOOKUP(A1864,'Fr QV 2010-2016'!$A$1:$M$2587,12,FALSE)="#SAKNAS!",0,VLOOKUP(A1864,'Fr QV 2010-2016'!$A$1:$M$2587,12,FALSE))</f>
        <v>2</v>
      </c>
      <c r="M1864" s="36">
        <f>IF(VLOOKUP(A1864,'Fr QV 2010-2016'!$A$1:$M$2587,13,FALSE)="#SAKNAS!",0,VLOOKUP(A1864,'Fr QV 2010-2016'!$A$1:$M$2587,13,FALSE))</f>
        <v>0</v>
      </c>
      <c r="N1864" s="36">
        <v>0</v>
      </c>
      <c r="O1864" s="36">
        <v>0</v>
      </c>
      <c r="P1864" s="36">
        <v>0</v>
      </c>
      <c r="Q1864" s="36">
        <v>0</v>
      </c>
      <c r="R1864" s="36"/>
      <c r="S1864" s="36">
        <v>0</v>
      </c>
      <c r="T1864" s="36">
        <v>0</v>
      </c>
      <c r="U1864" s="36"/>
    </row>
    <row r="1865" spans="1:21" s="30" customFormat="1" x14ac:dyDescent="0.2">
      <c r="A1865" s="26" t="str">
        <f t="shared" si="29"/>
        <v>0843325J01EA01</v>
      </c>
      <c r="B1865" s="12" t="str">
        <f>VLOOKUP(C1865,'Akodens FV'!$A$1:$B$2003,2,FALSE)</f>
        <v>Hälsoval</v>
      </c>
      <c r="C1865" s="27" t="s">
        <v>338</v>
      </c>
      <c r="D1865" s="28" t="s">
        <v>380</v>
      </c>
      <c r="E1865" s="27" t="s">
        <v>259</v>
      </c>
      <c r="F1865" s="28" t="s">
        <v>356</v>
      </c>
      <c r="G1865" s="36">
        <f>IF(VLOOKUP(A1865,'Fr QV 2010-2016'!$A$1:$M$2587,7,FALSE)="#SAKNAS!",0,VLOOKUP(A1865,'Fr QV 2010-2016'!$A$1:$M$2587,7,FALSE))</f>
        <v>5</v>
      </c>
      <c r="H1865" s="36">
        <f>IF(VLOOKUP(A1865,'Fr QV 2010-2016'!$A$1:$M$2587,8,FALSE)="#SAKNAS!",0,VLOOKUP(A1865,'Fr QV 2010-2016'!$A$1:$M$2587,8,FALSE))</f>
        <v>13</v>
      </c>
      <c r="I1865" s="36">
        <f>IF(VLOOKUP(A1865,'Fr QV 2010-2016'!$A$1:$M$2587,9,FALSE)="#SAKNAS!",0,VLOOKUP(A1865,'Fr QV 2010-2016'!$A$1:$M$2587,9,FALSE))</f>
        <v>8</v>
      </c>
      <c r="J1865" s="36">
        <f>IF(VLOOKUP(A1865,'Fr QV 2010-2016'!$A$1:$M$2587,10,FALSE)="#SAKNAS!",0,VLOOKUP(A1865,'Fr QV 2010-2016'!$A$1:$M$2587,10,FALSE))</f>
        <v>10</v>
      </c>
      <c r="K1865" s="36">
        <f>IF(VLOOKUP(A1865,'Fr QV 2010-2016'!$A$1:$M$2587,11,FALSE)="#SAKNAS!",0,VLOOKUP(A1865,'Fr QV 2010-2016'!$A$1:$M$2587,11,FALSE))</f>
        <v>5</v>
      </c>
      <c r="L1865" s="36">
        <f>IF(VLOOKUP(A1865,'Fr QV 2010-2016'!$A$1:$M$2587,12,FALSE)="#SAKNAS!",0,VLOOKUP(A1865,'Fr QV 2010-2016'!$A$1:$M$2587,12,FALSE))</f>
        <v>4</v>
      </c>
      <c r="M1865" s="36">
        <f>IF(VLOOKUP(A1865,'Fr QV 2010-2016'!$A$1:$M$2587,13,FALSE)="#SAKNAS!",0,VLOOKUP(A1865,'Fr QV 2010-2016'!$A$1:$M$2587,13,FALSE))</f>
        <v>5</v>
      </c>
      <c r="N1865" s="36">
        <f>IF(VLOOKUP(A1865,'Fr QV 2017'!$A$1:$F$2587,6,FALSE)="#SAKNAS!",0,VLOOKUP(A1865,'Fr QV 2017'!$A$1:$F$2587,6,FALSE))</f>
        <v>2</v>
      </c>
      <c r="O1865" s="36">
        <f>IF(VLOOKUP(A1865,'Fr QV 2018'!$A$1:$M$2587,6,FALSE)="#SAKNAS!",0,VLOOKUP(A1865,'Fr QV 2018'!$A$1:$M$2587,6,FALSE))</f>
        <v>3</v>
      </c>
      <c r="P1865" s="36">
        <f>IF(VLOOKUP(A1865,'Fr QV 2019'!$A$1:$M$2587,6,FALSE)="#SAKNAS!",0,VLOOKUP(A1865,'Fr QV 2019'!$A$1:$M$2587,6,FALSE))</f>
        <v>3</v>
      </c>
      <c r="Q1865" s="36">
        <f>IF(VLOOKUP(A1865,'Fr QV 2020'!$A$1:$M$2587,6,FALSE)="#SAKNAS!",0,VLOOKUP(A1865,'Fr QV 2020'!$A$1:$M$2587,6,FALSE))</f>
        <v>5</v>
      </c>
      <c r="R1865" s="36">
        <f>IF(VLOOKUP(A1865,'Fr QV 2021'!$A$1:$M$2587,6,FALSE)="#SAKNAS!",0,VLOOKUP(A1865,'Fr QV 2021'!$A$1:$M$2587,6,FALSE))</f>
        <v>4</v>
      </c>
      <c r="S1865" s="36">
        <f>IF(VLOOKUP(A1865,'FR QV 2022'!$A$1:$M$2587,6,FALSE)="#SAKNAS!",0,VLOOKUP(A1865,'FR QV 2022'!$A$1:$M$2587,6,FALSE))</f>
        <v>1</v>
      </c>
      <c r="T1865" s="36">
        <f>IF(VLOOKUP($A1865,'FR QV 2023'!$A$1:$M$2587,6,FALSE)="#SAKNAS!",0,VLOOKUP($A1865,'FR QV 2023'!$A$1:$M$2587,6,FALSE))</f>
        <v>1</v>
      </c>
      <c r="U1865" s="36"/>
    </row>
    <row r="1866" spans="1:21" s="30" customFormat="1" x14ac:dyDescent="0.2">
      <c r="A1866" s="26" t="str">
        <f t="shared" si="29"/>
        <v>0843325J01EE01</v>
      </c>
      <c r="B1866" s="12" t="str">
        <f>VLOOKUP(C1866,'Akodens FV'!$A$1:$B$2003,2,FALSE)</f>
        <v>Hälsoval</v>
      </c>
      <c r="C1866" s="27" t="s">
        <v>338</v>
      </c>
      <c r="D1866" s="28" t="s">
        <v>380</v>
      </c>
      <c r="E1866" s="27" t="s">
        <v>258</v>
      </c>
      <c r="F1866" s="28" t="s">
        <v>364</v>
      </c>
      <c r="G1866" s="36">
        <f>IF(VLOOKUP(A1866,'Fr QV 2010-2016'!$A$1:$M$2587,7,FALSE)="#SAKNAS!",0,VLOOKUP(A1866,'Fr QV 2010-2016'!$A$1:$M$2587,7,FALSE))</f>
        <v>4</v>
      </c>
      <c r="H1866" s="36">
        <f>IF(VLOOKUP(A1866,'Fr QV 2010-2016'!$A$1:$M$2587,8,FALSE)="#SAKNAS!",0,VLOOKUP(A1866,'Fr QV 2010-2016'!$A$1:$M$2587,8,FALSE))</f>
        <v>5</v>
      </c>
      <c r="I1866" s="36">
        <f>IF(VLOOKUP(A1866,'Fr QV 2010-2016'!$A$1:$M$2587,9,FALSE)="#SAKNAS!",0,VLOOKUP(A1866,'Fr QV 2010-2016'!$A$1:$M$2587,9,FALSE))</f>
        <v>0</v>
      </c>
      <c r="J1866" s="36">
        <f>IF(VLOOKUP(A1866,'Fr QV 2010-2016'!$A$1:$M$2587,10,FALSE)="#SAKNAS!",0,VLOOKUP(A1866,'Fr QV 2010-2016'!$A$1:$M$2587,10,FALSE))</f>
        <v>1</v>
      </c>
      <c r="K1866" s="36">
        <f>IF(VLOOKUP(A1866,'Fr QV 2010-2016'!$A$1:$M$2587,11,FALSE)="#SAKNAS!",0,VLOOKUP(A1866,'Fr QV 2010-2016'!$A$1:$M$2587,11,FALSE))</f>
        <v>2</v>
      </c>
      <c r="L1866" s="36">
        <f>IF(VLOOKUP(A1866,'Fr QV 2010-2016'!$A$1:$M$2587,12,FALSE)="#SAKNAS!",0,VLOOKUP(A1866,'Fr QV 2010-2016'!$A$1:$M$2587,12,FALSE))</f>
        <v>1</v>
      </c>
      <c r="M1866" s="36">
        <f>IF(VLOOKUP(A1866,'Fr QV 2010-2016'!$A$1:$M$2587,13,FALSE)="#SAKNAS!",0,VLOOKUP(A1866,'Fr QV 2010-2016'!$A$1:$M$2587,13,FALSE))</f>
        <v>2</v>
      </c>
      <c r="N1866" s="36">
        <f>IF(VLOOKUP(A1866,'Fr QV 2017'!$A$1:$F$2587,6,FALSE)="#SAKNAS!",0,VLOOKUP(A1866,'Fr QV 2017'!$A$1:$F$2587,6,FALSE))</f>
        <v>5</v>
      </c>
      <c r="O1866" s="36">
        <f>IF(VLOOKUP(A1866,'Fr QV 2018'!$A$1:$M$2587,6,FALSE)="#SAKNAS!",0,VLOOKUP(A1866,'Fr QV 2018'!$A$1:$M$2587,6,FALSE))</f>
        <v>2</v>
      </c>
      <c r="P1866" s="36">
        <f>IF(VLOOKUP(A1866,'Fr QV 2019'!$A$1:$M$2587,6,FALSE)="#SAKNAS!",0,VLOOKUP(A1866,'Fr QV 2019'!$A$1:$M$2587,6,FALSE))</f>
        <v>1</v>
      </c>
      <c r="Q1866" s="36">
        <v>0</v>
      </c>
      <c r="R1866" s="36">
        <f>IF(VLOOKUP(A1866,'Fr QV 2021'!$A$1:$M$2587,6,FALSE)="#SAKNAS!",0,VLOOKUP(A1866,'Fr QV 2021'!$A$1:$M$2587,6,FALSE))</f>
        <v>3</v>
      </c>
      <c r="S1866" s="36">
        <v>0</v>
      </c>
      <c r="T1866" s="36">
        <f>IF(VLOOKUP($A1866,'FR QV 2023'!$A$1:$M$2587,6,FALSE)="#SAKNAS!",0,VLOOKUP($A1866,'FR QV 2023'!$A$1:$M$2587,6,FALSE))</f>
        <v>3</v>
      </c>
      <c r="U1866" s="36">
        <f>IF(VLOOKUP($A1866,'FR QV 2024'!$A$1:$M$2587,6,FALSE)="#SAKNAS!",0,VLOOKUP($A1866,'FR QV 2024'!$A$1:$M$2587,6,FALSE))</f>
        <v>3</v>
      </c>
    </row>
    <row r="1867" spans="1:21" s="30" customFormat="1" x14ac:dyDescent="0.2">
      <c r="A1867" s="26" t="str">
        <f t="shared" si="29"/>
        <v>0843325J01FA01</v>
      </c>
      <c r="B1867" s="12" t="str">
        <f>VLOOKUP(C1867,'Akodens FV'!$A$1:$B$2003,2,FALSE)</f>
        <v>Hälsoval</v>
      </c>
      <c r="C1867" s="27" t="s">
        <v>338</v>
      </c>
      <c r="D1867" s="28" t="s">
        <v>380</v>
      </c>
      <c r="E1867" s="27" t="s">
        <v>250</v>
      </c>
      <c r="F1867" s="28" t="s">
        <v>357</v>
      </c>
      <c r="G1867" s="36">
        <f>IF(VLOOKUP(A1867,'Fr QV 2010-2016'!$A$1:$M$2587,7,FALSE)="#SAKNAS!",0,VLOOKUP(A1867,'Fr QV 2010-2016'!$A$1:$M$2587,7,FALSE))</f>
        <v>15</v>
      </c>
      <c r="H1867" s="36">
        <f>IF(VLOOKUP(A1867,'Fr QV 2010-2016'!$A$1:$M$2587,8,FALSE)="#SAKNAS!",0,VLOOKUP(A1867,'Fr QV 2010-2016'!$A$1:$M$2587,8,FALSE))</f>
        <v>5</v>
      </c>
      <c r="I1867" s="36">
        <f>IF(VLOOKUP(A1867,'Fr QV 2010-2016'!$A$1:$M$2587,9,FALSE)="#SAKNAS!",0,VLOOKUP(A1867,'Fr QV 2010-2016'!$A$1:$M$2587,9,FALSE))</f>
        <v>11</v>
      </c>
      <c r="J1867" s="36">
        <f>IF(VLOOKUP(A1867,'Fr QV 2010-2016'!$A$1:$M$2587,10,FALSE)="#SAKNAS!",0,VLOOKUP(A1867,'Fr QV 2010-2016'!$A$1:$M$2587,10,FALSE))</f>
        <v>11</v>
      </c>
      <c r="K1867" s="36">
        <f>IF(VLOOKUP(A1867,'Fr QV 2010-2016'!$A$1:$M$2587,11,FALSE)="#SAKNAS!",0,VLOOKUP(A1867,'Fr QV 2010-2016'!$A$1:$M$2587,11,FALSE))</f>
        <v>6</v>
      </c>
      <c r="L1867" s="36">
        <f>IF(VLOOKUP(A1867,'Fr QV 2010-2016'!$A$1:$M$2587,12,FALSE)="#SAKNAS!",0,VLOOKUP(A1867,'Fr QV 2010-2016'!$A$1:$M$2587,12,FALSE))</f>
        <v>9</v>
      </c>
      <c r="M1867" s="36">
        <f>IF(VLOOKUP(A1867,'Fr QV 2010-2016'!$A$1:$M$2587,13,FALSE)="#SAKNAS!",0,VLOOKUP(A1867,'Fr QV 2010-2016'!$A$1:$M$2587,13,FALSE))</f>
        <v>10</v>
      </c>
      <c r="N1867" s="36">
        <f>IF(VLOOKUP(A1867,'Fr QV 2017'!$A$1:$F$2587,6,FALSE)="#SAKNAS!",0,VLOOKUP(A1867,'Fr QV 2017'!$A$1:$F$2587,6,FALSE))</f>
        <v>9</v>
      </c>
      <c r="O1867" s="36">
        <f>IF(VLOOKUP(A1867,'Fr QV 2018'!$A$1:$M$2587,6,FALSE)="#SAKNAS!",0,VLOOKUP(A1867,'Fr QV 2018'!$A$1:$M$2587,6,FALSE))</f>
        <v>6</v>
      </c>
      <c r="P1867" s="36">
        <f>IF(VLOOKUP(A1867,'Fr QV 2019'!$A$1:$M$2587,6,FALSE)="#SAKNAS!",0,VLOOKUP(A1867,'Fr QV 2019'!$A$1:$M$2587,6,FALSE))</f>
        <v>4</v>
      </c>
      <c r="Q1867" s="36">
        <f>IF(VLOOKUP(A1867,'Fr QV 2020'!$A$1:$M$2587,6,FALSE)="#SAKNAS!",0,VLOOKUP(A1867,'Fr QV 2020'!$A$1:$M$2587,6,FALSE))</f>
        <v>1</v>
      </c>
      <c r="R1867" s="36">
        <f>IF(VLOOKUP(A1867,'Fr QV 2021'!$A$1:$M$2587,6,FALSE)="#SAKNAS!",0,VLOOKUP(A1867,'Fr QV 2021'!$A$1:$M$2587,6,FALSE))</f>
        <v>2</v>
      </c>
      <c r="S1867" s="36">
        <v>0</v>
      </c>
      <c r="T1867" s="36">
        <f>IF(VLOOKUP($A1867,'FR QV 2023'!$A$1:$M$2587,6,FALSE)="#SAKNAS!",0,VLOOKUP($A1867,'FR QV 2023'!$A$1:$M$2587,6,FALSE))</f>
        <v>5</v>
      </c>
      <c r="U1867" s="36">
        <f>IF(VLOOKUP($A1867,'FR QV 2024'!$A$1:$M$2587,6,FALSE)="#SAKNAS!",0,VLOOKUP($A1867,'FR QV 2024'!$A$1:$M$2587,6,FALSE))</f>
        <v>4</v>
      </c>
    </row>
    <row r="1868" spans="1:21" x14ac:dyDescent="0.2">
      <c r="A1868" s="26" t="str">
        <f t="shared" si="29"/>
        <v>0843325J01FA10</v>
      </c>
      <c r="B1868" s="12" t="str">
        <f>VLOOKUP(C1868,'Akodens FV'!$A$1:$B$2003,2,FALSE)</f>
        <v>Hälsoval</v>
      </c>
      <c r="C1868" s="27" t="s">
        <v>338</v>
      </c>
      <c r="D1868" s="28" t="s">
        <v>380</v>
      </c>
      <c r="E1868" s="27" t="s">
        <v>268</v>
      </c>
      <c r="F1868" s="28" t="s">
        <v>368</v>
      </c>
      <c r="G1868" s="36">
        <f>IF(VLOOKUP(A1868,'Fr QV 2010-2016'!$A$1:$M$2587,7,FALSE)="#SAKNAS!",0,VLOOKUP(A1868,'Fr QV 2010-2016'!$A$1:$M$2587,7,FALSE))</f>
        <v>0</v>
      </c>
      <c r="H1868" s="36">
        <f>IF(VLOOKUP(A1868,'Fr QV 2010-2016'!$A$1:$M$2587,8,FALSE)="#SAKNAS!",0,VLOOKUP(A1868,'Fr QV 2010-2016'!$A$1:$M$2587,8,FALSE))</f>
        <v>0</v>
      </c>
      <c r="I1868" s="36">
        <f>IF(VLOOKUP(A1868,'Fr QV 2010-2016'!$A$1:$M$2587,9,FALSE)="#SAKNAS!",0,VLOOKUP(A1868,'Fr QV 2010-2016'!$A$1:$M$2587,9,FALSE))</f>
        <v>0</v>
      </c>
      <c r="J1868" s="36">
        <f>IF(VLOOKUP(A1868,'Fr QV 2010-2016'!$A$1:$M$2587,10,FALSE)="#SAKNAS!",0,VLOOKUP(A1868,'Fr QV 2010-2016'!$A$1:$M$2587,10,FALSE))</f>
        <v>1</v>
      </c>
      <c r="K1868" s="36">
        <f>IF(VLOOKUP(A1868,'Fr QV 2010-2016'!$A$1:$M$2587,11,FALSE)="#SAKNAS!",0,VLOOKUP(A1868,'Fr QV 2010-2016'!$A$1:$M$2587,11,FALSE))</f>
        <v>0</v>
      </c>
      <c r="L1868" s="36">
        <f>IF(VLOOKUP(A1868,'Fr QV 2010-2016'!$A$1:$M$2587,12,FALSE)="#SAKNAS!",0,VLOOKUP(A1868,'Fr QV 2010-2016'!$A$1:$M$2587,12,FALSE))</f>
        <v>0</v>
      </c>
      <c r="M1868" s="36">
        <f>IF(VLOOKUP(A1868,'Fr QV 2010-2016'!$A$1:$M$2587,13,FALSE)="#SAKNAS!",0,VLOOKUP(A1868,'Fr QV 2010-2016'!$A$1:$M$2587,13,FALSE))</f>
        <v>0</v>
      </c>
      <c r="N1868" s="36">
        <v>0</v>
      </c>
      <c r="O1868" s="36">
        <v>0</v>
      </c>
      <c r="P1868" s="36">
        <v>0</v>
      </c>
      <c r="Q1868" s="36">
        <v>0</v>
      </c>
      <c r="R1868" s="36"/>
      <c r="S1868" s="36">
        <v>0</v>
      </c>
      <c r="T1868" s="36">
        <v>0</v>
      </c>
      <c r="U1868" s="36"/>
    </row>
    <row r="1869" spans="1:21" x14ac:dyDescent="0.2">
      <c r="A1869" s="26" t="str">
        <f t="shared" si="29"/>
        <v>0843325J01FF01</v>
      </c>
      <c r="B1869" s="12" t="str">
        <f>VLOOKUP(C1869,'Akodens FV'!$A$1:$B$2003,2,FALSE)</f>
        <v>Hälsoval</v>
      </c>
      <c r="C1869" s="27" t="s">
        <v>338</v>
      </c>
      <c r="D1869" s="27" t="s">
        <v>380</v>
      </c>
      <c r="E1869" s="27" t="s">
        <v>248</v>
      </c>
      <c r="F1869" s="28" t="s">
        <v>358</v>
      </c>
      <c r="G1869" s="36">
        <f>IF(VLOOKUP(A1869,'Fr QV 2010-2016'!$A$1:$M$2587,7,FALSE)="#SAKNAS!",0,VLOOKUP(A1869,'Fr QV 2010-2016'!$A$1:$M$2587,7,FALSE))</f>
        <v>10</v>
      </c>
      <c r="H1869" s="36">
        <f>IF(VLOOKUP(A1869,'Fr QV 2010-2016'!$A$1:$M$2587,8,FALSE)="#SAKNAS!",0,VLOOKUP(A1869,'Fr QV 2010-2016'!$A$1:$M$2587,8,FALSE))</f>
        <v>12</v>
      </c>
      <c r="I1869" s="36">
        <f>IF(VLOOKUP(A1869,'Fr QV 2010-2016'!$A$1:$M$2587,9,FALSE)="#SAKNAS!",0,VLOOKUP(A1869,'Fr QV 2010-2016'!$A$1:$M$2587,9,FALSE))</f>
        <v>12</v>
      </c>
      <c r="J1869" s="36">
        <f>IF(VLOOKUP(A1869,'Fr QV 2010-2016'!$A$1:$M$2587,10,FALSE)="#SAKNAS!",0,VLOOKUP(A1869,'Fr QV 2010-2016'!$A$1:$M$2587,10,FALSE))</f>
        <v>15</v>
      </c>
      <c r="K1869" s="36">
        <f>IF(VLOOKUP(A1869,'Fr QV 2010-2016'!$A$1:$M$2587,11,FALSE)="#SAKNAS!",0,VLOOKUP(A1869,'Fr QV 2010-2016'!$A$1:$M$2587,11,FALSE))</f>
        <v>20</v>
      </c>
      <c r="L1869" s="36">
        <f>IF(VLOOKUP(A1869,'Fr QV 2010-2016'!$A$1:$M$2587,12,FALSE)="#SAKNAS!",0,VLOOKUP(A1869,'Fr QV 2010-2016'!$A$1:$M$2587,12,FALSE))</f>
        <v>14</v>
      </c>
      <c r="M1869" s="36">
        <f>IF(VLOOKUP(A1869,'Fr QV 2010-2016'!$A$1:$M$2587,13,FALSE)="#SAKNAS!",0,VLOOKUP(A1869,'Fr QV 2010-2016'!$A$1:$M$2587,13,FALSE))</f>
        <v>15</v>
      </c>
      <c r="N1869" s="36">
        <f>IF(VLOOKUP(A1869,'Fr QV 2017'!$A$1:$F$2587,6,FALSE)="#SAKNAS!",0,VLOOKUP(A1869,'Fr QV 2017'!$A$1:$F$2587,6,FALSE))</f>
        <v>16</v>
      </c>
      <c r="O1869" s="36">
        <f>IF(VLOOKUP(A1869,'Fr QV 2018'!$A$1:$M$2587,6,FALSE)="#SAKNAS!",0,VLOOKUP(A1869,'Fr QV 2018'!$A$1:$M$2587,6,FALSE))</f>
        <v>19</v>
      </c>
      <c r="P1869" s="36">
        <f>IF(VLOOKUP(A1869,'Fr QV 2019'!$A$1:$M$2587,6,FALSE)="#SAKNAS!",0,VLOOKUP(A1869,'Fr QV 2019'!$A$1:$M$2587,6,FALSE))</f>
        <v>25</v>
      </c>
      <c r="Q1869" s="36">
        <f>IF(VLOOKUP(A1869,'Fr QV 2020'!$A$1:$M$2587,6,FALSE)="#SAKNAS!",0,VLOOKUP(A1869,'Fr QV 2020'!$A$1:$M$2587,6,FALSE))</f>
        <v>24</v>
      </c>
      <c r="R1869" s="36">
        <f>IF(VLOOKUP(A1869,'Fr QV 2021'!$A$1:$M$2587,6,FALSE)="#SAKNAS!",0,VLOOKUP(A1869,'Fr QV 2021'!$A$1:$M$2587,6,FALSE))</f>
        <v>9</v>
      </c>
      <c r="S1869" s="36">
        <f>IF(VLOOKUP(A1869,'FR QV 2022'!$A$1:$M$2587,6,FALSE)="#SAKNAS!",0,VLOOKUP(A1869,'FR QV 2022'!$A$1:$M$2587,6,FALSE))</f>
        <v>12</v>
      </c>
      <c r="T1869" s="36">
        <f>IF(VLOOKUP($A1869,'FR QV 2023'!$A$1:$M$2587,6,FALSE)="#SAKNAS!",0,VLOOKUP($A1869,'FR QV 2023'!$A$1:$M$2587,6,FALSE))</f>
        <v>8</v>
      </c>
      <c r="U1869" s="36">
        <f>IF(VLOOKUP($A1869,'FR QV 2024'!$A$1:$M$2587,6,FALSE)="#SAKNAS!",0,VLOOKUP($A1869,'FR QV 2024'!$A$1:$M$2587,6,FALSE))</f>
        <v>4</v>
      </c>
    </row>
    <row r="1870" spans="1:21" x14ac:dyDescent="0.2">
      <c r="A1870" s="26" t="str">
        <f t="shared" si="29"/>
        <v>0843325J01MA02</v>
      </c>
      <c r="B1870" s="12" t="str">
        <f>VLOOKUP(C1870,'Akodens FV'!$A$1:$B$2003,2,FALSE)</f>
        <v>Hälsoval</v>
      </c>
      <c r="C1870" s="27" t="s">
        <v>338</v>
      </c>
      <c r="D1870" s="27" t="s">
        <v>380</v>
      </c>
      <c r="E1870" s="27" t="s">
        <v>252</v>
      </c>
      <c r="F1870" s="28" t="s">
        <v>359</v>
      </c>
      <c r="G1870" s="36">
        <f>IF(VLOOKUP(A1870,'Fr QV 2010-2016'!$A$1:$M$2587,7,FALSE)="#SAKNAS!",0,VLOOKUP(A1870,'Fr QV 2010-2016'!$A$1:$M$2587,7,FALSE))</f>
        <v>32</v>
      </c>
      <c r="H1870" s="36">
        <f>IF(VLOOKUP(A1870,'Fr QV 2010-2016'!$A$1:$M$2587,8,FALSE)="#SAKNAS!",0,VLOOKUP(A1870,'Fr QV 2010-2016'!$A$1:$M$2587,8,FALSE))</f>
        <v>20</v>
      </c>
      <c r="I1870" s="36">
        <f>IF(VLOOKUP(A1870,'Fr QV 2010-2016'!$A$1:$M$2587,9,FALSE)="#SAKNAS!",0,VLOOKUP(A1870,'Fr QV 2010-2016'!$A$1:$M$2587,9,FALSE))</f>
        <v>15</v>
      </c>
      <c r="J1870" s="36">
        <f>IF(VLOOKUP(A1870,'Fr QV 2010-2016'!$A$1:$M$2587,10,FALSE)="#SAKNAS!",0,VLOOKUP(A1870,'Fr QV 2010-2016'!$A$1:$M$2587,10,FALSE))</f>
        <v>24</v>
      </c>
      <c r="K1870" s="36">
        <f>IF(VLOOKUP(A1870,'Fr QV 2010-2016'!$A$1:$M$2587,11,FALSE)="#SAKNAS!",0,VLOOKUP(A1870,'Fr QV 2010-2016'!$A$1:$M$2587,11,FALSE))</f>
        <v>26</v>
      </c>
      <c r="L1870" s="36">
        <f>IF(VLOOKUP(A1870,'Fr QV 2010-2016'!$A$1:$M$2587,12,FALSE)="#SAKNAS!",0,VLOOKUP(A1870,'Fr QV 2010-2016'!$A$1:$M$2587,12,FALSE))</f>
        <v>15</v>
      </c>
      <c r="M1870" s="36">
        <f>IF(VLOOKUP(A1870,'Fr QV 2010-2016'!$A$1:$M$2587,13,FALSE)="#SAKNAS!",0,VLOOKUP(A1870,'Fr QV 2010-2016'!$A$1:$M$2587,13,FALSE))</f>
        <v>25</v>
      </c>
      <c r="N1870" s="36">
        <f>IF(VLOOKUP(A1870,'Fr QV 2017'!$A$1:$F$2587,6,FALSE)="#SAKNAS!",0,VLOOKUP(A1870,'Fr QV 2017'!$A$1:$F$2587,6,FALSE))</f>
        <v>27</v>
      </c>
      <c r="O1870" s="36">
        <f>IF(VLOOKUP(A1870,'Fr QV 2018'!$A$1:$M$2587,6,FALSE)="#SAKNAS!",0,VLOOKUP(A1870,'Fr QV 2018'!$A$1:$M$2587,6,FALSE))</f>
        <v>23</v>
      </c>
      <c r="P1870" s="36">
        <f>IF(VLOOKUP(A1870,'Fr QV 2019'!$A$1:$M$2587,6,FALSE)="#SAKNAS!",0,VLOOKUP(A1870,'Fr QV 2019'!$A$1:$M$2587,6,FALSE))</f>
        <v>33</v>
      </c>
      <c r="Q1870" s="36">
        <f>IF(VLOOKUP(A1870,'Fr QV 2020'!$A$1:$M$2587,6,FALSE)="#SAKNAS!",0,VLOOKUP(A1870,'Fr QV 2020'!$A$1:$M$2587,6,FALSE))</f>
        <v>34</v>
      </c>
      <c r="R1870" s="36">
        <f>IF(VLOOKUP(A1870,'Fr QV 2021'!$A$1:$M$2587,6,FALSE)="#SAKNAS!",0,VLOOKUP(A1870,'Fr QV 2021'!$A$1:$M$2587,6,FALSE))</f>
        <v>22</v>
      </c>
      <c r="S1870" s="36">
        <f>IF(VLOOKUP(A1870,'FR QV 2022'!$A$1:$M$2587,6,FALSE)="#SAKNAS!",0,VLOOKUP(A1870,'FR QV 2022'!$A$1:$M$2587,6,FALSE))</f>
        <v>23</v>
      </c>
      <c r="T1870" s="36">
        <f>IF(VLOOKUP($A1870,'FR QV 2023'!$A$1:$M$2587,6,FALSE)="#SAKNAS!",0,VLOOKUP($A1870,'FR QV 2023'!$A$1:$M$2587,6,FALSE))</f>
        <v>17</v>
      </c>
      <c r="U1870" s="36">
        <f>IF(VLOOKUP($A1870,'FR QV 2024'!$A$1:$M$2587,6,FALSE)="#SAKNAS!",0,VLOOKUP($A1870,'FR QV 2024'!$A$1:$M$2587,6,FALSE))</f>
        <v>17</v>
      </c>
    </row>
    <row r="1871" spans="1:21" x14ac:dyDescent="0.2">
      <c r="A1871" s="26" t="str">
        <f t="shared" si="29"/>
        <v>0843325J01MA06</v>
      </c>
      <c r="B1871" s="12" t="str">
        <f>VLOOKUP(C1871,'Akodens FV'!$A$1:$B$2003,2,FALSE)</f>
        <v>Hälsoval</v>
      </c>
      <c r="C1871" s="27" t="s">
        <v>338</v>
      </c>
      <c r="D1871" s="27" t="s">
        <v>380</v>
      </c>
      <c r="E1871" s="27" t="s">
        <v>256</v>
      </c>
      <c r="F1871" s="28" t="s">
        <v>366</v>
      </c>
      <c r="G1871" s="36">
        <f>IF(VLOOKUP(A1871,'Fr QV 2010-2016'!$A$1:$M$2587,7,FALSE)="#SAKNAS!",0,VLOOKUP(A1871,'Fr QV 2010-2016'!$A$1:$M$2587,7,FALSE))</f>
        <v>2</v>
      </c>
      <c r="H1871" s="36">
        <f>IF(VLOOKUP(A1871,'Fr QV 2010-2016'!$A$1:$M$2587,8,FALSE)="#SAKNAS!",0,VLOOKUP(A1871,'Fr QV 2010-2016'!$A$1:$M$2587,8,FALSE))</f>
        <v>0</v>
      </c>
      <c r="I1871" s="36">
        <f>IF(VLOOKUP(A1871,'Fr QV 2010-2016'!$A$1:$M$2587,9,FALSE)="#SAKNAS!",0,VLOOKUP(A1871,'Fr QV 2010-2016'!$A$1:$M$2587,9,FALSE))</f>
        <v>0</v>
      </c>
      <c r="J1871" s="36">
        <f>IF(VLOOKUP(A1871,'Fr QV 2010-2016'!$A$1:$M$2587,10,FALSE)="#SAKNAS!",0,VLOOKUP(A1871,'Fr QV 2010-2016'!$A$1:$M$2587,10,FALSE))</f>
        <v>0</v>
      </c>
      <c r="K1871" s="36">
        <f>IF(VLOOKUP(A1871,'Fr QV 2010-2016'!$A$1:$M$2587,11,FALSE)="#SAKNAS!",0,VLOOKUP(A1871,'Fr QV 2010-2016'!$A$1:$M$2587,11,FALSE))</f>
        <v>0</v>
      </c>
      <c r="L1871" s="36">
        <f>IF(VLOOKUP(A1871,'Fr QV 2010-2016'!$A$1:$M$2587,12,FALSE)="#SAKNAS!",0,VLOOKUP(A1871,'Fr QV 2010-2016'!$A$1:$M$2587,12,FALSE))</f>
        <v>0</v>
      </c>
      <c r="M1871" s="36">
        <f>IF(VLOOKUP(A1871,'Fr QV 2010-2016'!$A$1:$M$2587,13,FALSE)="#SAKNAS!",0,VLOOKUP(A1871,'Fr QV 2010-2016'!$A$1:$M$2587,13,FALSE))</f>
        <v>0</v>
      </c>
      <c r="N1871" s="36">
        <v>0</v>
      </c>
      <c r="O1871" s="36">
        <v>0</v>
      </c>
      <c r="P1871" s="36">
        <v>0</v>
      </c>
      <c r="Q1871" s="36">
        <v>0</v>
      </c>
      <c r="R1871" s="36"/>
      <c r="S1871" s="36">
        <v>0</v>
      </c>
      <c r="T1871" s="36">
        <v>0</v>
      </c>
      <c r="U1871" s="36"/>
    </row>
    <row r="1872" spans="1:21" x14ac:dyDescent="0.2">
      <c r="A1872" s="26" t="str">
        <f t="shared" si="29"/>
        <v>0843325J01MA14</v>
      </c>
      <c r="B1872" s="12" t="str">
        <f>VLOOKUP(C1872,'Akodens FV'!$A$1:$B$2003,2,FALSE)</f>
        <v>Hälsoval</v>
      </c>
      <c r="C1872" s="27" t="s">
        <v>338</v>
      </c>
      <c r="D1872" s="27" t="s">
        <v>380</v>
      </c>
      <c r="E1872" s="27" t="s">
        <v>272</v>
      </c>
      <c r="F1872" s="28" t="s">
        <v>386</v>
      </c>
      <c r="G1872" s="36">
        <f>IF(VLOOKUP(A1872,'Fr QV 2010-2016'!$A$1:$M$2587,7,FALSE)="#SAKNAS!",0,VLOOKUP(A1872,'Fr QV 2010-2016'!$A$1:$M$2587,7,FALSE))</f>
        <v>0</v>
      </c>
      <c r="H1872" s="36">
        <f>IF(VLOOKUP(A1872,'Fr QV 2010-2016'!$A$1:$M$2587,8,FALSE)="#SAKNAS!",0,VLOOKUP(A1872,'Fr QV 2010-2016'!$A$1:$M$2587,8,FALSE))</f>
        <v>0</v>
      </c>
      <c r="I1872" s="36">
        <f>IF(VLOOKUP(A1872,'Fr QV 2010-2016'!$A$1:$M$2587,9,FALSE)="#SAKNAS!",0,VLOOKUP(A1872,'Fr QV 2010-2016'!$A$1:$M$2587,9,FALSE))</f>
        <v>0</v>
      </c>
      <c r="J1872" s="36">
        <f>IF(VLOOKUP(A1872,'Fr QV 2010-2016'!$A$1:$M$2587,10,FALSE)="#SAKNAS!",0,VLOOKUP(A1872,'Fr QV 2010-2016'!$A$1:$M$2587,10,FALSE))</f>
        <v>0</v>
      </c>
      <c r="K1872" s="36">
        <f>IF(VLOOKUP(A1872,'Fr QV 2010-2016'!$A$1:$M$2587,11,FALSE)="#SAKNAS!",0,VLOOKUP(A1872,'Fr QV 2010-2016'!$A$1:$M$2587,11,FALSE))</f>
        <v>0</v>
      </c>
      <c r="L1872" s="36">
        <f>IF(VLOOKUP(A1872,'Fr QV 2010-2016'!$A$1:$M$2587,12,FALSE)="#SAKNAS!",0,VLOOKUP(A1872,'Fr QV 2010-2016'!$A$1:$M$2587,12,FALSE))</f>
        <v>0</v>
      </c>
      <c r="M1872" s="36">
        <f>IF(VLOOKUP(A1872,'Fr QV 2010-2016'!$A$1:$M$2587,13,FALSE)="#SAKNAS!",0,VLOOKUP(A1872,'Fr QV 2010-2016'!$A$1:$M$2587,13,FALSE))</f>
        <v>1</v>
      </c>
      <c r="N1872" s="36">
        <v>0</v>
      </c>
      <c r="O1872" s="36">
        <v>0</v>
      </c>
      <c r="P1872" s="36">
        <v>0</v>
      </c>
      <c r="Q1872" s="36">
        <v>0</v>
      </c>
      <c r="R1872" s="36"/>
      <c r="S1872" s="36">
        <v>0</v>
      </c>
      <c r="T1872" s="36">
        <v>0</v>
      </c>
      <c r="U1872" s="36"/>
    </row>
    <row r="1873" spans="1:21" x14ac:dyDescent="0.2">
      <c r="A1873" s="26" t="str">
        <f t="shared" si="29"/>
        <v>0843325J01XE01</v>
      </c>
      <c r="B1873" s="12" t="str">
        <f>VLOOKUP(C1873,'Akodens FV'!$A$1:$B$2003,2,FALSE)</f>
        <v>Hälsoval</v>
      </c>
      <c r="C1873" s="27" t="s">
        <v>338</v>
      </c>
      <c r="D1873" s="27" t="s">
        <v>380</v>
      </c>
      <c r="E1873" s="27" t="s">
        <v>255</v>
      </c>
      <c r="F1873" s="28" t="s">
        <v>361</v>
      </c>
      <c r="G1873" s="36">
        <f>IF(VLOOKUP(A1873,'Fr QV 2010-2016'!$A$1:$M$2587,7,FALSE)="#SAKNAS!",0,VLOOKUP(A1873,'Fr QV 2010-2016'!$A$1:$M$2587,7,FALSE))</f>
        <v>12</v>
      </c>
      <c r="H1873" s="36">
        <f>IF(VLOOKUP(A1873,'Fr QV 2010-2016'!$A$1:$M$2587,8,FALSE)="#SAKNAS!",0,VLOOKUP(A1873,'Fr QV 2010-2016'!$A$1:$M$2587,8,FALSE))</f>
        <v>17</v>
      </c>
      <c r="I1873" s="36">
        <f>IF(VLOOKUP(A1873,'Fr QV 2010-2016'!$A$1:$M$2587,9,FALSE)="#SAKNAS!",0,VLOOKUP(A1873,'Fr QV 2010-2016'!$A$1:$M$2587,9,FALSE))</f>
        <v>27</v>
      </c>
      <c r="J1873" s="36">
        <f>IF(VLOOKUP(A1873,'Fr QV 2010-2016'!$A$1:$M$2587,10,FALSE)="#SAKNAS!",0,VLOOKUP(A1873,'Fr QV 2010-2016'!$A$1:$M$2587,10,FALSE))</f>
        <v>23</v>
      </c>
      <c r="K1873" s="36">
        <f>IF(VLOOKUP(A1873,'Fr QV 2010-2016'!$A$1:$M$2587,11,FALSE)="#SAKNAS!",0,VLOOKUP(A1873,'Fr QV 2010-2016'!$A$1:$M$2587,11,FALSE))</f>
        <v>34</v>
      </c>
      <c r="L1873" s="36">
        <f>IF(VLOOKUP(A1873,'Fr QV 2010-2016'!$A$1:$M$2587,12,FALSE)="#SAKNAS!",0,VLOOKUP(A1873,'Fr QV 2010-2016'!$A$1:$M$2587,12,FALSE))</f>
        <v>41</v>
      </c>
      <c r="M1873" s="36">
        <f>IF(VLOOKUP(A1873,'Fr QV 2010-2016'!$A$1:$M$2587,13,FALSE)="#SAKNAS!",0,VLOOKUP(A1873,'Fr QV 2010-2016'!$A$1:$M$2587,13,FALSE))</f>
        <v>50</v>
      </c>
      <c r="N1873" s="36">
        <f>IF(VLOOKUP(A1873,'Fr QV 2017'!$A$1:$F$2587,6,FALSE)="#SAKNAS!",0,VLOOKUP(A1873,'Fr QV 2017'!$A$1:$F$2587,6,FALSE))</f>
        <v>31</v>
      </c>
      <c r="O1873" s="36">
        <f>IF(VLOOKUP(A1873,'Fr QV 2018'!$A$1:$M$2587,6,FALSE)="#SAKNAS!",0,VLOOKUP(A1873,'Fr QV 2018'!$A$1:$M$2587,6,FALSE))</f>
        <v>28</v>
      </c>
      <c r="P1873" s="36">
        <f>IF(VLOOKUP(A1873,'Fr QV 2019'!$A$1:$M$2587,6,FALSE)="#SAKNAS!",0,VLOOKUP(A1873,'Fr QV 2019'!$A$1:$M$2587,6,FALSE))</f>
        <v>27</v>
      </c>
      <c r="Q1873" s="36">
        <f>IF(VLOOKUP(A1873,'Fr QV 2020'!$A$1:$M$2587,6,FALSE)="#SAKNAS!",0,VLOOKUP(A1873,'Fr QV 2020'!$A$1:$M$2587,6,FALSE))</f>
        <v>22</v>
      </c>
      <c r="R1873" s="36">
        <f>IF(VLOOKUP(A1873,'Fr QV 2021'!$A$1:$M$2587,6,FALSE)="#SAKNAS!",0,VLOOKUP(A1873,'Fr QV 2021'!$A$1:$M$2587,6,FALSE))</f>
        <v>25</v>
      </c>
      <c r="S1873" s="36">
        <f>IF(VLOOKUP(A1873,'FR QV 2022'!$A$1:$M$2587,6,FALSE)="#SAKNAS!",0,VLOOKUP(A1873,'FR QV 2022'!$A$1:$M$2587,6,FALSE))</f>
        <v>37</v>
      </c>
      <c r="T1873" s="36">
        <f>IF(VLOOKUP($A1873,'FR QV 2023'!$A$1:$M$2587,6,FALSE)="#SAKNAS!",0,VLOOKUP($A1873,'FR QV 2023'!$A$1:$M$2587,6,FALSE))</f>
        <v>34</v>
      </c>
      <c r="U1873" s="36">
        <f>IF(VLOOKUP($A1873,'FR QV 2024'!$A$1:$M$2587,6,FALSE)="#SAKNAS!",0,VLOOKUP($A1873,'FR QV 2024'!$A$1:$M$2587,6,FALSE))</f>
        <v>36</v>
      </c>
    </row>
    <row r="1874" spans="1:21" x14ac:dyDescent="0.2">
      <c r="A1874" s="26" t="str">
        <f t="shared" si="29"/>
        <v>0843339J01AA02</v>
      </c>
      <c r="B1874" s="12" t="str">
        <f>VLOOKUP(C1874,'Akodens FV'!$A$1:$B$2003,2,FALSE)</f>
        <v>Hälsoval</v>
      </c>
      <c r="C1874" s="27" t="s">
        <v>339</v>
      </c>
      <c r="D1874" s="27" t="s">
        <v>381</v>
      </c>
      <c r="E1874" s="27" t="s">
        <v>249</v>
      </c>
      <c r="F1874" s="27" t="s">
        <v>348</v>
      </c>
      <c r="G1874" s="36">
        <f>IF(VLOOKUP(A1874,'Fr QV 2010-2016'!$A$1:$M$2587,7,FALSE)="#SAKNAS!",0,VLOOKUP(A1874,'Fr QV 2010-2016'!$A$1:$M$2587,7,FALSE))</f>
        <v>45</v>
      </c>
      <c r="H1874" s="36">
        <f>IF(VLOOKUP(A1874,'Fr QV 2010-2016'!$A$1:$M$2587,8,FALSE)="#SAKNAS!",0,VLOOKUP(A1874,'Fr QV 2010-2016'!$A$1:$M$2587,8,FALSE))</f>
        <v>35</v>
      </c>
      <c r="I1874" s="36">
        <f>IF(VLOOKUP(A1874,'Fr QV 2010-2016'!$A$1:$M$2587,9,FALSE)="#SAKNAS!",0,VLOOKUP(A1874,'Fr QV 2010-2016'!$A$1:$M$2587,9,FALSE))</f>
        <v>46</v>
      </c>
      <c r="J1874" s="36">
        <f>IF(VLOOKUP(A1874,'Fr QV 2010-2016'!$A$1:$M$2587,10,FALSE)="#SAKNAS!",0,VLOOKUP(A1874,'Fr QV 2010-2016'!$A$1:$M$2587,10,FALSE))</f>
        <v>22</v>
      </c>
      <c r="K1874" s="36">
        <f>IF(VLOOKUP(A1874,'Fr QV 2010-2016'!$A$1:$M$2587,11,FALSE)="#SAKNAS!",0,VLOOKUP(A1874,'Fr QV 2010-2016'!$A$1:$M$2587,11,FALSE))</f>
        <v>30</v>
      </c>
      <c r="L1874" s="36">
        <f>IF(VLOOKUP(A1874,'Fr QV 2010-2016'!$A$1:$M$2587,12,FALSE)="#SAKNAS!",0,VLOOKUP(A1874,'Fr QV 2010-2016'!$A$1:$M$2587,12,FALSE))</f>
        <v>29</v>
      </c>
      <c r="M1874" s="36">
        <f>IF(VLOOKUP(A1874,'Fr QV 2010-2016'!$A$1:$M$2587,13,FALSE)="#SAKNAS!",0,VLOOKUP(A1874,'Fr QV 2010-2016'!$A$1:$M$2587,13,FALSE))</f>
        <v>35</v>
      </c>
      <c r="N1874" s="36">
        <f>IF(VLOOKUP(A1874,'Fr QV 2017'!$A$1:$F$2587,6,FALSE)="#SAKNAS!",0,VLOOKUP(A1874,'Fr QV 2017'!$A$1:$F$2587,6,FALSE))</f>
        <v>39</v>
      </c>
      <c r="O1874" s="36">
        <f>IF(VLOOKUP(A1874,'Fr QV 2018'!$A$1:$M$2587,6,FALSE)="#SAKNAS!",0,VLOOKUP(A1874,'Fr QV 2018'!$A$1:$M$2587,6,FALSE))</f>
        <v>49</v>
      </c>
      <c r="P1874" s="36">
        <f>IF(VLOOKUP(A1874,'Fr QV 2019'!$A$1:$M$2587,6,FALSE)="#SAKNAS!",0,VLOOKUP(A1874,'Fr QV 2019'!$A$1:$M$2587,6,FALSE))</f>
        <v>20</v>
      </c>
      <c r="Q1874" s="36">
        <f>IF(VLOOKUP(A1874,'Fr QV 2020'!$A$1:$M$2587,6,FALSE)="#SAKNAS!",0,VLOOKUP(A1874,'Fr QV 2020'!$A$1:$M$2587,6,FALSE))</f>
        <v>6</v>
      </c>
      <c r="R1874" s="36">
        <f>IF(VLOOKUP(A1874,'Fr QV 2021'!$A$1:$M$2587,6,FALSE)="#SAKNAS!",0,VLOOKUP(A1874,'Fr QV 2021'!$A$1:$M$2587,6,FALSE))</f>
        <v>7</v>
      </c>
      <c r="S1874" s="36">
        <f>IF(VLOOKUP(A1874,'FR QV 2022'!$A$1:$M$2587,6,FALSE)="#SAKNAS!",0,VLOOKUP(A1874,'FR QV 2022'!$A$1:$M$2587,6,FALSE))</f>
        <v>7</v>
      </c>
      <c r="T1874" s="36">
        <f>IF(VLOOKUP($A1874,'FR QV 2023'!$A$1:$M$2587,6,FALSE)="#SAKNAS!",0,VLOOKUP($A1874,'FR QV 2023'!$A$1:$M$2587,6,FALSE))</f>
        <v>16</v>
      </c>
      <c r="U1874" s="36">
        <f>IF(VLOOKUP($A1874,'FR QV 2024'!$A$1:$M$2587,6,FALSE)="#SAKNAS!",0,VLOOKUP($A1874,'FR QV 2024'!$A$1:$M$2587,6,FALSE))</f>
        <v>31</v>
      </c>
    </row>
    <row r="1875" spans="1:21" x14ac:dyDescent="0.2">
      <c r="A1875" s="26" t="str">
        <f t="shared" si="29"/>
        <v>0843339J01CA04</v>
      </c>
      <c r="B1875" s="12" t="str">
        <f>VLOOKUP(C1875,'Akodens FV'!$A$1:$B$2003,2,FALSE)</f>
        <v>Hälsoval</v>
      </c>
      <c r="C1875" s="27" t="s">
        <v>339</v>
      </c>
      <c r="D1875" s="27" t="s">
        <v>381</v>
      </c>
      <c r="E1875" s="27" t="s">
        <v>247</v>
      </c>
      <c r="F1875" s="28" t="s">
        <v>350</v>
      </c>
      <c r="G1875" s="36">
        <f>IF(VLOOKUP(A1875,'Fr QV 2010-2016'!$A$1:$M$2587,7,FALSE)="#SAKNAS!",0,VLOOKUP(A1875,'Fr QV 2010-2016'!$A$1:$M$2587,7,FALSE))</f>
        <v>27</v>
      </c>
      <c r="H1875" s="36">
        <f>IF(VLOOKUP(A1875,'Fr QV 2010-2016'!$A$1:$M$2587,8,FALSE)="#SAKNAS!",0,VLOOKUP(A1875,'Fr QV 2010-2016'!$A$1:$M$2587,8,FALSE))</f>
        <v>19</v>
      </c>
      <c r="I1875" s="36">
        <f>IF(VLOOKUP(A1875,'Fr QV 2010-2016'!$A$1:$M$2587,9,FALSE)="#SAKNAS!",0,VLOOKUP(A1875,'Fr QV 2010-2016'!$A$1:$M$2587,9,FALSE))</f>
        <v>35</v>
      </c>
      <c r="J1875" s="36">
        <f>IF(VLOOKUP(A1875,'Fr QV 2010-2016'!$A$1:$M$2587,10,FALSE)="#SAKNAS!",0,VLOOKUP(A1875,'Fr QV 2010-2016'!$A$1:$M$2587,10,FALSE))</f>
        <v>23</v>
      </c>
      <c r="K1875" s="36">
        <f>IF(VLOOKUP(A1875,'Fr QV 2010-2016'!$A$1:$M$2587,11,FALSE)="#SAKNAS!",0,VLOOKUP(A1875,'Fr QV 2010-2016'!$A$1:$M$2587,11,FALSE))</f>
        <v>13</v>
      </c>
      <c r="L1875" s="36">
        <f>IF(VLOOKUP(A1875,'Fr QV 2010-2016'!$A$1:$M$2587,12,FALSE)="#SAKNAS!",0,VLOOKUP(A1875,'Fr QV 2010-2016'!$A$1:$M$2587,12,FALSE))</f>
        <v>32</v>
      </c>
      <c r="M1875" s="36">
        <f>IF(VLOOKUP(A1875,'Fr QV 2010-2016'!$A$1:$M$2587,13,FALSE)="#SAKNAS!",0,VLOOKUP(A1875,'Fr QV 2010-2016'!$A$1:$M$2587,13,FALSE))</f>
        <v>34</v>
      </c>
      <c r="N1875" s="36">
        <f>IF(VLOOKUP(A1875,'Fr QV 2017'!$A$1:$F$2587,6,FALSE)="#SAKNAS!",0,VLOOKUP(A1875,'Fr QV 2017'!$A$1:$F$2587,6,FALSE))</f>
        <v>22</v>
      </c>
      <c r="O1875" s="36">
        <f>IF(VLOOKUP(A1875,'Fr QV 2018'!$A$1:$M$2587,6,FALSE)="#SAKNAS!",0,VLOOKUP(A1875,'Fr QV 2018'!$A$1:$M$2587,6,FALSE))</f>
        <v>22</v>
      </c>
      <c r="P1875" s="36">
        <f>IF(VLOOKUP(A1875,'Fr QV 2019'!$A$1:$M$2587,6,FALSE)="#SAKNAS!",0,VLOOKUP(A1875,'Fr QV 2019'!$A$1:$M$2587,6,FALSE))</f>
        <v>14</v>
      </c>
      <c r="Q1875" s="36">
        <f>IF(VLOOKUP(A1875,'Fr QV 2020'!$A$1:$M$2587,6,FALSE)="#SAKNAS!",0,VLOOKUP(A1875,'Fr QV 2020'!$A$1:$M$2587,6,FALSE))</f>
        <v>8</v>
      </c>
      <c r="R1875" s="36">
        <f>IF(VLOOKUP(A1875,'Fr QV 2021'!$A$1:$M$2587,6,FALSE)="#SAKNAS!",0,VLOOKUP(A1875,'Fr QV 2021'!$A$1:$M$2587,6,FALSE))</f>
        <v>7</v>
      </c>
      <c r="S1875" s="36">
        <f>IF(VLOOKUP(A1875,'FR QV 2022'!$A$1:$M$2587,6,FALSE)="#SAKNAS!",0,VLOOKUP(A1875,'FR QV 2022'!$A$1:$M$2587,6,FALSE))</f>
        <v>2</v>
      </c>
      <c r="T1875" s="36">
        <f>IF(VLOOKUP($A1875,'FR QV 2023'!$A$1:$M$2587,6,FALSE)="#SAKNAS!",0,VLOOKUP($A1875,'FR QV 2023'!$A$1:$M$2587,6,FALSE))</f>
        <v>7</v>
      </c>
      <c r="U1875" s="36">
        <f>IF(VLOOKUP($A1875,'FR QV 2024'!$A$1:$M$2587,6,FALSE)="#SAKNAS!",0,VLOOKUP($A1875,'FR QV 2024'!$A$1:$M$2587,6,FALSE))</f>
        <v>5</v>
      </c>
    </row>
    <row r="1876" spans="1:21" x14ac:dyDescent="0.2">
      <c r="A1876" s="26" t="str">
        <f t="shared" si="29"/>
        <v>0843339J01CA08</v>
      </c>
      <c r="B1876" s="12" t="str">
        <f>VLOOKUP(C1876,'Akodens FV'!$A$1:$B$2003,2,FALSE)</f>
        <v>Hälsoval</v>
      </c>
      <c r="C1876" s="27" t="s">
        <v>339</v>
      </c>
      <c r="D1876" s="27" t="s">
        <v>381</v>
      </c>
      <c r="E1876" s="27" t="s">
        <v>262</v>
      </c>
      <c r="F1876" s="27" t="s">
        <v>351</v>
      </c>
      <c r="G1876" s="36">
        <f>IF(VLOOKUP(A1876,'Fr QV 2010-2016'!$A$1:$M$2587,7,FALSE)="#SAKNAS!",0,VLOOKUP(A1876,'Fr QV 2010-2016'!$A$1:$M$2587,7,FALSE))</f>
        <v>49</v>
      </c>
      <c r="H1876" s="36">
        <f>IF(VLOOKUP(A1876,'Fr QV 2010-2016'!$A$1:$M$2587,8,FALSE)="#SAKNAS!",0,VLOOKUP(A1876,'Fr QV 2010-2016'!$A$1:$M$2587,8,FALSE))</f>
        <v>57</v>
      </c>
      <c r="I1876" s="36">
        <f>IF(VLOOKUP(A1876,'Fr QV 2010-2016'!$A$1:$M$2587,9,FALSE)="#SAKNAS!",0,VLOOKUP(A1876,'Fr QV 2010-2016'!$A$1:$M$2587,9,FALSE))</f>
        <v>67</v>
      </c>
      <c r="J1876" s="36">
        <f>IF(VLOOKUP(A1876,'Fr QV 2010-2016'!$A$1:$M$2587,10,FALSE)="#SAKNAS!",0,VLOOKUP(A1876,'Fr QV 2010-2016'!$A$1:$M$2587,10,FALSE))</f>
        <v>57</v>
      </c>
      <c r="K1876" s="36">
        <f>IF(VLOOKUP(A1876,'Fr QV 2010-2016'!$A$1:$M$2587,11,FALSE)="#SAKNAS!",0,VLOOKUP(A1876,'Fr QV 2010-2016'!$A$1:$M$2587,11,FALSE))</f>
        <v>64</v>
      </c>
      <c r="L1876" s="36">
        <f>IF(VLOOKUP(A1876,'Fr QV 2010-2016'!$A$1:$M$2587,12,FALSE)="#SAKNAS!",0,VLOOKUP(A1876,'Fr QV 2010-2016'!$A$1:$M$2587,12,FALSE))</f>
        <v>76</v>
      </c>
      <c r="M1876" s="36">
        <f>IF(VLOOKUP(A1876,'Fr QV 2010-2016'!$A$1:$M$2587,13,FALSE)="#SAKNAS!",0,VLOOKUP(A1876,'Fr QV 2010-2016'!$A$1:$M$2587,13,FALSE))</f>
        <v>73</v>
      </c>
      <c r="N1876" s="36">
        <f>IF(VLOOKUP(A1876,'Fr QV 2017'!$A$1:$F$2587,6,FALSE)="#SAKNAS!",0,VLOOKUP(A1876,'Fr QV 2017'!$A$1:$F$2587,6,FALSE))</f>
        <v>77</v>
      </c>
      <c r="O1876" s="36">
        <f>IF(VLOOKUP(A1876,'Fr QV 2018'!$A$1:$M$2587,6,FALSE)="#SAKNAS!",0,VLOOKUP(A1876,'Fr QV 2018'!$A$1:$M$2587,6,FALSE))</f>
        <v>61</v>
      </c>
      <c r="P1876" s="36">
        <f>IF(VLOOKUP(A1876,'Fr QV 2019'!$A$1:$M$2587,6,FALSE)="#SAKNAS!",0,VLOOKUP(A1876,'Fr QV 2019'!$A$1:$M$2587,6,FALSE))</f>
        <v>40</v>
      </c>
      <c r="Q1876" s="36">
        <f>IF(VLOOKUP(A1876,'Fr QV 2020'!$A$1:$M$2587,6,FALSE)="#SAKNAS!",0,VLOOKUP(A1876,'Fr QV 2020'!$A$1:$M$2587,6,FALSE))</f>
        <v>46</v>
      </c>
      <c r="R1876" s="36">
        <f>IF(VLOOKUP(A1876,'Fr QV 2021'!$A$1:$M$2587,6,FALSE)="#SAKNAS!",0,VLOOKUP(A1876,'Fr QV 2021'!$A$1:$M$2587,6,FALSE))</f>
        <v>38</v>
      </c>
      <c r="S1876" s="36">
        <f>IF(VLOOKUP(A1876,'FR QV 2022'!$A$1:$M$2587,6,FALSE)="#SAKNAS!",0,VLOOKUP(A1876,'FR QV 2022'!$A$1:$M$2587,6,FALSE))</f>
        <v>45</v>
      </c>
      <c r="T1876" s="36">
        <f>IF(VLOOKUP($A1876,'FR QV 2023'!$A$1:$M$2587,6,FALSE)="#SAKNAS!",0,VLOOKUP($A1876,'FR QV 2023'!$A$1:$M$2587,6,FALSE))</f>
        <v>54</v>
      </c>
      <c r="U1876" s="36">
        <f>IF(VLOOKUP($A1876,'FR QV 2024'!$A$1:$M$2587,6,FALSE)="#SAKNAS!",0,VLOOKUP($A1876,'FR QV 2024'!$A$1:$M$2587,6,FALSE))</f>
        <v>50</v>
      </c>
    </row>
    <row r="1877" spans="1:21" x14ac:dyDescent="0.2">
      <c r="A1877" s="26" t="str">
        <f t="shared" si="29"/>
        <v>0843339J01CE02</v>
      </c>
      <c r="B1877" s="12" t="str">
        <f>VLOOKUP(C1877,'Akodens FV'!$A$1:$B$2003,2,FALSE)</f>
        <v>Hälsoval</v>
      </c>
      <c r="C1877" s="27" t="s">
        <v>339</v>
      </c>
      <c r="D1877" s="27" t="s">
        <v>381</v>
      </c>
      <c r="E1877" s="27" t="s">
        <v>246</v>
      </c>
      <c r="F1877" s="27" t="s">
        <v>352</v>
      </c>
      <c r="G1877" s="36">
        <f>IF(VLOOKUP(A1877,'Fr QV 2010-2016'!$A$1:$M$2587,7,FALSE)="#SAKNAS!",0,VLOOKUP(A1877,'Fr QV 2010-2016'!$A$1:$M$2587,7,FALSE))</f>
        <v>185</v>
      </c>
      <c r="H1877" s="36">
        <f>IF(VLOOKUP(A1877,'Fr QV 2010-2016'!$A$1:$M$2587,8,FALSE)="#SAKNAS!",0,VLOOKUP(A1877,'Fr QV 2010-2016'!$A$1:$M$2587,8,FALSE))</f>
        <v>182</v>
      </c>
      <c r="I1877" s="36">
        <f>IF(VLOOKUP(A1877,'Fr QV 2010-2016'!$A$1:$M$2587,9,FALSE)="#SAKNAS!",0,VLOOKUP(A1877,'Fr QV 2010-2016'!$A$1:$M$2587,9,FALSE))</f>
        <v>151</v>
      </c>
      <c r="J1877" s="36">
        <f>IF(VLOOKUP(A1877,'Fr QV 2010-2016'!$A$1:$M$2587,10,FALSE)="#SAKNAS!",0,VLOOKUP(A1877,'Fr QV 2010-2016'!$A$1:$M$2587,10,FALSE))</f>
        <v>178</v>
      </c>
      <c r="K1877" s="36">
        <f>IF(VLOOKUP(A1877,'Fr QV 2010-2016'!$A$1:$M$2587,11,FALSE)="#SAKNAS!",0,VLOOKUP(A1877,'Fr QV 2010-2016'!$A$1:$M$2587,11,FALSE))</f>
        <v>159</v>
      </c>
      <c r="L1877" s="36">
        <f>IF(VLOOKUP(A1877,'Fr QV 2010-2016'!$A$1:$M$2587,12,FALSE)="#SAKNAS!",0,VLOOKUP(A1877,'Fr QV 2010-2016'!$A$1:$M$2587,12,FALSE))</f>
        <v>193</v>
      </c>
      <c r="M1877" s="36">
        <f>IF(VLOOKUP(A1877,'Fr QV 2010-2016'!$A$1:$M$2587,13,FALSE)="#SAKNAS!",0,VLOOKUP(A1877,'Fr QV 2010-2016'!$A$1:$M$2587,13,FALSE))</f>
        <v>228</v>
      </c>
      <c r="N1877" s="36">
        <f>IF(VLOOKUP(A1877,'Fr QV 2017'!$A$1:$F$2587,6,FALSE)="#SAKNAS!",0,VLOOKUP(A1877,'Fr QV 2017'!$A$1:$F$2587,6,FALSE))</f>
        <v>213</v>
      </c>
      <c r="O1877" s="36">
        <f>IF(VLOOKUP(A1877,'Fr QV 2018'!$A$1:$M$2587,6,FALSE)="#SAKNAS!",0,VLOOKUP(A1877,'Fr QV 2018'!$A$1:$M$2587,6,FALSE))</f>
        <v>222</v>
      </c>
      <c r="P1877" s="36">
        <f>IF(VLOOKUP(A1877,'Fr QV 2019'!$A$1:$M$2587,6,FALSE)="#SAKNAS!",0,VLOOKUP(A1877,'Fr QV 2019'!$A$1:$M$2587,6,FALSE))</f>
        <v>186</v>
      </c>
      <c r="Q1877" s="36">
        <f>IF(VLOOKUP(A1877,'Fr QV 2020'!$A$1:$M$2587,6,FALSE)="#SAKNAS!",0,VLOOKUP(A1877,'Fr QV 2020'!$A$1:$M$2587,6,FALSE))</f>
        <v>77</v>
      </c>
      <c r="R1877" s="36">
        <f>IF(VLOOKUP(A1877,'Fr QV 2021'!$A$1:$M$2587,6,FALSE)="#SAKNAS!",0,VLOOKUP(A1877,'Fr QV 2021'!$A$1:$M$2587,6,FALSE))</f>
        <v>92</v>
      </c>
      <c r="S1877" s="36">
        <f>IF(VLOOKUP(A1877,'FR QV 2022'!$A$1:$M$2587,6,FALSE)="#SAKNAS!",0,VLOOKUP(A1877,'FR QV 2022'!$A$1:$M$2587,6,FALSE))</f>
        <v>136</v>
      </c>
      <c r="T1877" s="36">
        <f>IF(VLOOKUP($A1877,'FR QV 2023'!$A$1:$M$2587,6,FALSE)="#SAKNAS!",0,VLOOKUP($A1877,'FR QV 2023'!$A$1:$M$2587,6,FALSE))</f>
        <v>189</v>
      </c>
      <c r="U1877" s="36">
        <f>IF(VLOOKUP($A1877,'FR QV 2024'!$A$1:$M$2587,6,FALSE)="#SAKNAS!",0,VLOOKUP($A1877,'FR QV 2024'!$A$1:$M$2587,6,FALSE))</f>
        <v>136</v>
      </c>
    </row>
    <row r="1878" spans="1:21" x14ac:dyDescent="0.2">
      <c r="A1878" s="26" t="str">
        <f t="shared" si="29"/>
        <v>0843339J01CF05</v>
      </c>
      <c r="B1878" s="12" t="str">
        <f>VLOOKUP(C1878,'Akodens FV'!$A$1:$B$2003,2,FALSE)</f>
        <v>Hälsoval</v>
      </c>
      <c r="C1878" s="27" t="s">
        <v>339</v>
      </c>
      <c r="D1878" s="27" t="s">
        <v>381</v>
      </c>
      <c r="E1878" s="27" t="s">
        <v>251</v>
      </c>
      <c r="F1878" s="27" t="s">
        <v>353</v>
      </c>
      <c r="G1878" s="36">
        <f>IF(VLOOKUP(A1878,'Fr QV 2010-2016'!$A$1:$M$2587,7,FALSE)="#SAKNAS!",0,VLOOKUP(A1878,'Fr QV 2010-2016'!$A$1:$M$2587,7,FALSE))</f>
        <v>67</v>
      </c>
      <c r="H1878" s="36">
        <f>IF(VLOOKUP(A1878,'Fr QV 2010-2016'!$A$1:$M$2587,8,FALSE)="#SAKNAS!",0,VLOOKUP(A1878,'Fr QV 2010-2016'!$A$1:$M$2587,8,FALSE))</f>
        <v>47</v>
      </c>
      <c r="I1878" s="36">
        <f>IF(VLOOKUP(A1878,'Fr QV 2010-2016'!$A$1:$M$2587,9,FALSE)="#SAKNAS!",0,VLOOKUP(A1878,'Fr QV 2010-2016'!$A$1:$M$2587,9,FALSE))</f>
        <v>53</v>
      </c>
      <c r="J1878" s="36">
        <f>IF(VLOOKUP(A1878,'Fr QV 2010-2016'!$A$1:$M$2587,10,FALSE)="#SAKNAS!",0,VLOOKUP(A1878,'Fr QV 2010-2016'!$A$1:$M$2587,10,FALSE))</f>
        <v>65</v>
      </c>
      <c r="K1878" s="36">
        <f>IF(VLOOKUP(A1878,'Fr QV 2010-2016'!$A$1:$M$2587,11,FALSE)="#SAKNAS!",0,VLOOKUP(A1878,'Fr QV 2010-2016'!$A$1:$M$2587,11,FALSE))</f>
        <v>65</v>
      </c>
      <c r="L1878" s="36">
        <f>IF(VLOOKUP(A1878,'Fr QV 2010-2016'!$A$1:$M$2587,12,FALSE)="#SAKNAS!",0,VLOOKUP(A1878,'Fr QV 2010-2016'!$A$1:$M$2587,12,FALSE))</f>
        <v>59</v>
      </c>
      <c r="M1878" s="36">
        <f>IF(VLOOKUP(A1878,'Fr QV 2010-2016'!$A$1:$M$2587,13,FALSE)="#SAKNAS!",0,VLOOKUP(A1878,'Fr QV 2010-2016'!$A$1:$M$2587,13,FALSE))</f>
        <v>41</v>
      </c>
      <c r="N1878" s="36">
        <f>IF(VLOOKUP(A1878,'Fr QV 2017'!$A$1:$F$2587,6,FALSE)="#SAKNAS!",0,VLOOKUP(A1878,'Fr QV 2017'!$A$1:$F$2587,6,FALSE))</f>
        <v>66</v>
      </c>
      <c r="O1878" s="36">
        <f>IF(VLOOKUP(A1878,'Fr QV 2018'!$A$1:$M$2587,6,FALSE)="#SAKNAS!",0,VLOOKUP(A1878,'Fr QV 2018'!$A$1:$M$2587,6,FALSE))</f>
        <v>48</v>
      </c>
      <c r="P1878" s="36">
        <f>IF(VLOOKUP(A1878,'Fr QV 2019'!$A$1:$M$2587,6,FALSE)="#SAKNAS!",0,VLOOKUP(A1878,'Fr QV 2019'!$A$1:$M$2587,6,FALSE))</f>
        <v>39</v>
      </c>
      <c r="Q1878" s="36">
        <f>IF(VLOOKUP(A1878,'Fr QV 2020'!$A$1:$M$2587,6,FALSE)="#SAKNAS!",0,VLOOKUP(A1878,'Fr QV 2020'!$A$1:$M$2587,6,FALSE))</f>
        <v>35</v>
      </c>
      <c r="R1878" s="36">
        <f>IF(VLOOKUP(A1878,'Fr QV 2021'!$A$1:$M$2587,6,FALSE)="#SAKNAS!",0,VLOOKUP(A1878,'Fr QV 2021'!$A$1:$M$2587,6,FALSE))</f>
        <v>40</v>
      </c>
      <c r="S1878" s="36">
        <f>IF(VLOOKUP(A1878,'FR QV 2022'!$A$1:$M$2587,6,FALSE)="#SAKNAS!",0,VLOOKUP(A1878,'FR QV 2022'!$A$1:$M$2587,6,FALSE))</f>
        <v>30</v>
      </c>
      <c r="T1878" s="36">
        <f>IF(VLOOKUP($A1878,'FR QV 2023'!$A$1:$M$2587,6,FALSE)="#SAKNAS!",0,VLOOKUP($A1878,'FR QV 2023'!$A$1:$M$2587,6,FALSE))</f>
        <v>38</v>
      </c>
      <c r="U1878" s="36">
        <f>IF(VLOOKUP($A1878,'FR QV 2024'!$A$1:$M$2587,6,FALSE)="#SAKNAS!",0,VLOOKUP($A1878,'FR QV 2024'!$A$1:$M$2587,6,FALSE))</f>
        <v>47</v>
      </c>
    </row>
    <row r="1879" spans="1:21" x14ac:dyDescent="0.2">
      <c r="A1879" s="26" t="str">
        <f t="shared" si="29"/>
        <v>0843339J01CR02</v>
      </c>
      <c r="B1879" s="12" t="str">
        <f>VLOOKUP(C1879,'Akodens FV'!$A$1:$B$2003,2,FALSE)</f>
        <v>Hälsoval</v>
      </c>
      <c r="C1879" s="27" t="s">
        <v>339</v>
      </c>
      <c r="D1879" s="27" t="s">
        <v>381</v>
      </c>
      <c r="E1879" s="27" t="s">
        <v>253</v>
      </c>
      <c r="F1879" s="27" t="s">
        <v>354</v>
      </c>
      <c r="G1879" s="36">
        <f>IF(VLOOKUP(A1879,'Fr QV 2010-2016'!$A$1:$M$2587,7,FALSE)="#SAKNAS!",0,VLOOKUP(A1879,'Fr QV 2010-2016'!$A$1:$M$2587,7,FALSE))</f>
        <v>10</v>
      </c>
      <c r="H1879" s="36">
        <f>IF(VLOOKUP(A1879,'Fr QV 2010-2016'!$A$1:$M$2587,8,FALSE)="#SAKNAS!",0,VLOOKUP(A1879,'Fr QV 2010-2016'!$A$1:$M$2587,8,FALSE))</f>
        <v>19</v>
      </c>
      <c r="I1879" s="36">
        <f>IF(VLOOKUP(A1879,'Fr QV 2010-2016'!$A$1:$M$2587,9,FALSE)="#SAKNAS!",0,VLOOKUP(A1879,'Fr QV 2010-2016'!$A$1:$M$2587,9,FALSE))</f>
        <v>10</v>
      </c>
      <c r="J1879" s="36">
        <f>IF(VLOOKUP(A1879,'Fr QV 2010-2016'!$A$1:$M$2587,10,FALSE)="#SAKNAS!",0,VLOOKUP(A1879,'Fr QV 2010-2016'!$A$1:$M$2587,10,FALSE))</f>
        <v>13</v>
      </c>
      <c r="K1879" s="36">
        <f>IF(VLOOKUP(A1879,'Fr QV 2010-2016'!$A$1:$M$2587,11,FALSE)="#SAKNAS!",0,VLOOKUP(A1879,'Fr QV 2010-2016'!$A$1:$M$2587,11,FALSE))</f>
        <v>6</v>
      </c>
      <c r="L1879" s="36">
        <f>IF(VLOOKUP(A1879,'Fr QV 2010-2016'!$A$1:$M$2587,12,FALSE)="#SAKNAS!",0,VLOOKUP(A1879,'Fr QV 2010-2016'!$A$1:$M$2587,12,FALSE))</f>
        <v>14</v>
      </c>
      <c r="M1879" s="36">
        <f>IF(VLOOKUP(A1879,'Fr QV 2010-2016'!$A$1:$M$2587,13,FALSE)="#SAKNAS!",0,VLOOKUP(A1879,'Fr QV 2010-2016'!$A$1:$M$2587,13,FALSE))</f>
        <v>7</v>
      </c>
      <c r="N1879" s="36">
        <f>IF(VLOOKUP(A1879,'Fr QV 2017'!$A$1:$F$2587,6,FALSE)="#SAKNAS!",0,VLOOKUP(A1879,'Fr QV 2017'!$A$1:$F$2587,6,FALSE))</f>
        <v>5</v>
      </c>
      <c r="O1879" s="36">
        <f>IF(VLOOKUP(A1879,'Fr QV 2018'!$A$1:$M$2587,6,FALSE)="#SAKNAS!",0,VLOOKUP(A1879,'Fr QV 2018'!$A$1:$M$2587,6,FALSE))</f>
        <v>3</v>
      </c>
      <c r="P1879" s="36">
        <f>IF(VLOOKUP(A1879,'Fr QV 2019'!$A$1:$M$2587,6,FALSE)="#SAKNAS!",0,VLOOKUP(A1879,'Fr QV 2019'!$A$1:$M$2587,6,FALSE))</f>
        <v>3</v>
      </c>
      <c r="Q1879" s="36">
        <f>IF(VLOOKUP(A1879,'Fr QV 2020'!$A$1:$M$2587,6,FALSE)="#SAKNAS!",0,VLOOKUP(A1879,'Fr QV 2020'!$A$1:$M$2587,6,FALSE))</f>
        <v>5</v>
      </c>
      <c r="R1879" s="36">
        <f>IF(VLOOKUP(A1879,'Fr QV 2021'!$A$1:$M$2587,6,FALSE)="#SAKNAS!",0,VLOOKUP(A1879,'Fr QV 2021'!$A$1:$M$2587,6,FALSE))</f>
        <v>3</v>
      </c>
      <c r="S1879" s="36">
        <f>IF(VLOOKUP(A1879,'FR QV 2022'!$A$1:$M$2587,6,FALSE)="#SAKNAS!",0,VLOOKUP(A1879,'FR QV 2022'!$A$1:$M$2587,6,FALSE))</f>
        <v>14</v>
      </c>
      <c r="T1879" s="36">
        <f>IF(VLOOKUP($A1879,'FR QV 2023'!$A$1:$M$2587,6,FALSE)="#SAKNAS!",0,VLOOKUP($A1879,'FR QV 2023'!$A$1:$M$2587,6,FALSE))</f>
        <v>5</v>
      </c>
      <c r="U1879" s="36">
        <f>IF(VLOOKUP($A1879,'FR QV 2024'!$A$1:$M$2587,6,FALSE)="#SAKNAS!",0,VLOOKUP($A1879,'FR QV 2024'!$A$1:$M$2587,6,FALSE))</f>
        <v>11</v>
      </c>
    </row>
    <row r="1880" spans="1:21" x14ac:dyDescent="0.2">
      <c r="A1880" s="26" t="str">
        <f t="shared" si="29"/>
        <v>0843339J01DB05</v>
      </c>
      <c r="B1880" s="12" t="str">
        <f>VLOOKUP(C1880,'Akodens FV'!$A$1:$B$2003,2,FALSE)</f>
        <v>Hälsoval</v>
      </c>
      <c r="C1880" s="27" t="s">
        <v>339</v>
      </c>
      <c r="D1880" s="27" t="s">
        <v>381</v>
      </c>
      <c r="E1880" s="27" t="s">
        <v>261</v>
      </c>
      <c r="F1880" s="27" t="s">
        <v>355</v>
      </c>
      <c r="G1880" s="36">
        <f>IF(VLOOKUP(A1880,'Fr QV 2010-2016'!$A$1:$M$2587,7,FALSE)="#SAKNAS!",0,VLOOKUP(A1880,'Fr QV 2010-2016'!$A$1:$M$2587,7,FALSE))</f>
        <v>5</v>
      </c>
      <c r="H1880" s="36">
        <f>IF(VLOOKUP(A1880,'Fr QV 2010-2016'!$A$1:$M$2587,8,FALSE)="#SAKNAS!",0,VLOOKUP(A1880,'Fr QV 2010-2016'!$A$1:$M$2587,8,FALSE))</f>
        <v>8</v>
      </c>
      <c r="I1880" s="36">
        <f>IF(VLOOKUP(A1880,'Fr QV 2010-2016'!$A$1:$M$2587,9,FALSE)="#SAKNAS!",0,VLOOKUP(A1880,'Fr QV 2010-2016'!$A$1:$M$2587,9,FALSE))</f>
        <v>6</v>
      </c>
      <c r="J1880" s="36">
        <f>IF(VLOOKUP(A1880,'Fr QV 2010-2016'!$A$1:$M$2587,10,FALSE)="#SAKNAS!",0,VLOOKUP(A1880,'Fr QV 2010-2016'!$A$1:$M$2587,10,FALSE))</f>
        <v>8</v>
      </c>
      <c r="K1880" s="36">
        <f>IF(VLOOKUP(A1880,'Fr QV 2010-2016'!$A$1:$M$2587,11,FALSE)="#SAKNAS!",0,VLOOKUP(A1880,'Fr QV 2010-2016'!$A$1:$M$2587,11,FALSE))</f>
        <v>3</v>
      </c>
      <c r="L1880" s="36">
        <f>IF(VLOOKUP(A1880,'Fr QV 2010-2016'!$A$1:$M$2587,12,FALSE)="#SAKNAS!",0,VLOOKUP(A1880,'Fr QV 2010-2016'!$A$1:$M$2587,12,FALSE))</f>
        <v>6</v>
      </c>
      <c r="M1880" s="36">
        <f>IF(VLOOKUP(A1880,'Fr QV 2010-2016'!$A$1:$M$2587,13,FALSE)="#SAKNAS!",0,VLOOKUP(A1880,'Fr QV 2010-2016'!$A$1:$M$2587,13,FALSE))</f>
        <v>10</v>
      </c>
      <c r="N1880" s="36">
        <f>IF(VLOOKUP(A1880,'Fr QV 2017'!$A$1:$F$2587,6,FALSE)="#SAKNAS!",0,VLOOKUP(A1880,'Fr QV 2017'!$A$1:$F$2587,6,FALSE))</f>
        <v>6</v>
      </c>
      <c r="O1880" s="36">
        <f>IF(VLOOKUP(A1880,'Fr QV 2018'!$A$1:$M$2587,6,FALSE)="#SAKNAS!",0,VLOOKUP(A1880,'Fr QV 2018'!$A$1:$M$2587,6,FALSE))</f>
        <v>2</v>
      </c>
      <c r="P1880" s="36">
        <f>IF(VLOOKUP(A1880,'Fr QV 2019'!$A$1:$M$2587,6,FALSE)="#SAKNAS!",0,VLOOKUP(A1880,'Fr QV 2019'!$A$1:$M$2587,6,FALSE))</f>
        <v>2</v>
      </c>
      <c r="Q1880" s="36">
        <f>IF(VLOOKUP(A1880,'Fr QV 2020'!$A$1:$M$2587,6,FALSE)="#SAKNAS!",0,VLOOKUP(A1880,'Fr QV 2020'!$A$1:$M$2587,6,FALSE))</f>
        <v>1</v>
      </c>
      <c r="R1880" s="36">
        <f>IF(VLOOKUP(A1880,'Fr QV 2021'!$A$1:$M$2587,6,FALSE)="#SAKNAS!",0,VLOOKUP(A1880,'Fr QV 2021'!$A$1:$M$2587,6,FALSE))</f>
        <v>1</v>
      </c>
      <c r="S1880" s="36">
        <f>IF(VLOOKUP(A1880,'FR QV 2022'!$A$1:$M$2587,6,FALSE)="#SAKNAS!",0,VLOOKUP(A1880,'FR QV 2022'!$A$1:$M$2587,6,FALSE))</f>
        <v>3</v>
      </c>
      <c r="T1880" s="36">
        <v>0</v>
      </c>
      <c r="U1880" s="36">
        <f>IF(VLOOKUP($A1880,'FR QV 2024'!$A$1:$M$2587,6,FALSE)="#SAKNAS!",0,VLOOKUP($A1880,'FR QV 2024'!$A$1:$M$2587,6,FALSE))</f>
        <v>2</v>
      </c>
    </row>
    <row r="1881" spans="1:21" x14ac:dyDescent="0.2">
      <c r="A1881" s="26" t="str">
        <f t="shared" si="29"/>
        <v>0843339J01DC08</v>
      </c>
      <c r="B1881" s="12" t="str">
        <f>VLOOKUP(C1881,'Akodens FV'!$A$1:$B$2003,2,FALSE)</f>
        <v>Hälsoval</v>
      </c>
      <c r="C1881" s="27" t="s">
        <v>339</v>
      </c>
      <c r="D1881" s="27" t="s">
        <v>381</v>
      </c>
      <c r="E1881" s="27" t="s">
        <v>260</v>
      </c>
      <c r="F1881" s="27" t="s">
        <v>382</v>
      </c>
      <c r="G1881" s="36">
        <f>IF(VLOOKUP(A1881,'Fr QV 2010-2016'!$A$1:$M$2587,7,FALSE)="#SAKNAS!",0,VLOOKUP(A1881,'Fr QV 2010-2016'!$A$1:$M$2587,7,FALSE))</f>
        <v>3</v>
      </c>
      <c r="H1881" s="36">
        <f>IF(VLOOKUP(A1881,'Fr QV 2010-2016'!$A$1:$M$2587,8,FALSE)="#SAKNAS!",0,VLOOKUP(A1881,'Fr QV 2010-2016'!$A$1:$M$2587,8,FALSE))</f>
        <v>0</v>
      </c>
      <c r="I1881" s="36">
        <f>IF(VLOOKUP(A1881,'Fr QV 2010-2016'!$A$1:$M$2587,9,FALSE)="#SAKNAS!",0,VLOOKUP(A1881,'Fr QV 2010-2016'!$A$1:$M$2587,9,FALSE))</f>
        <v>0</v>
      </c>
      <c r="J1881" s="36">
        <f>IF(VLOOKUP(A1881,'Fr QV 2010-2016'!$A$1:$M$2587,10,FALSE)="#SAKNAS!",0,VLOOKUP(A1881,'Fr QV 2010-2016'!$A$1:$M$2587,10,FALSE))</f>
        <v>0</v>
      </c>
      <c r="K1881" s="36">
        <f>IF(VLOOKUP(A1881,'Fr QV 2010-2016'!$A$1:$M$2587,11,FALSE)="#SAKNAS!",0,VLOOKUP(A1881,'Fr QV 2010-2016'!$A$1:$M$2587,11,FALSE))</f>
        <v>0</v>
      </c>
      <c r="L1881" s="36">
        <f>IF(VLOOKUP(A1881,'Fr QV 2010-2016'!$A$1:$M$2587,12,FALSE)="#SAKNAS!",0,VLOOKUP(A1881,'Fr QV 2010-2016'!$A$1:$M$2587,12,FALSE))</f>
        <v>0</v>
      </c>
      <c r="M1881" s="36">
        <f>IF(VLOOKUP(A1881,'Fr QV 2010-2016'!$A$1:$M$2587,13,FALSE)="#SAKNAS!",0,VLOOKUP(A1881,'Fr QV 2010-2016'!$A$1:$M$2587,13,FALSE))</f>
        <v>0</v>
      </c>
      <c r="N1881" s="36">
        <v>0</v>
      </c>
      <c r="O1881" s="36">
        <v>0</v>
      </c>
      <c r="P1881" s="36">
        <v>0</v>
      </c>
      <c r="Q1881" s="36">
        <v>0</v>
      </c>
      <c r="R1881" s="36"/>
      <c r="S1881" s="36">
        <v>0</v>
      </c>
      <c r="T1881" s="36">
        <v>0</v>
      </c>
      <c r="U1881" s="36"/>
    </row>
    <row r="1882" spans="1:21" x14ac:dyDescent="0.2">
      <c r="A1882" s="26" t="str">
        <f t="shared" si="29"/>
        <v>0843339J01DD14</v>
      </c>
      <c r="B1882" s="12" t="str">
        <f>VLOOKUP(C1882,'Akodens FV'!$A$1:$B$2003,2,FALSE)</f>
        <v>Hälsoval</v>
      </c>
      <c r="C1882" s="27" t="s">
        <v>339</v>
      </c>
      <c r="D1882" s="27" t="s">
        <v>381</v>
      </c>
      <c r="E1882" s="27" t="s">
        <v>254</v>
      </c>
      <c r="F1882" s="28" t="s">
        <v>372</v>
      </c>
      <c r="G1882" s="36">
        <f>IF(VLOOKUP(A1882,'Fr QV 2010-2016'!$A$1:$M$2587,7,FALSE)="#SAKNAS!",0,VLOOKUP(A1882,'Fr QV 2010-2016'!$A$1:$M$2587,7,FALSE))</f>
        <v>0</v>
      </c>
      <c r="H1882" s="36">
        <f>IF(VLOOKUP(A1882,'Fr QV 2010-2016'!$A$1:$M$2587,8,FALSE)="#SAKNAS!",0,VLOOKUP(A1882,'Fr QV 2010-2016'!$A$1:$M$2587,8,FALSE))</f>
        <v>2</v>
      </c>
      <c r="I1882" s="36">
        <f>IF(VLOOKUP(A1882,'Fr QV 2010-2016'!$A$1:$M$2587,9,FALSE)="#SAKNAS!",0,VLOOKUP(A1882,'Fr QV 2010-2016'!$A$1:$M$2587,9,FALSE))</f>
        <v>0</v>
      </c>
      <c r="J1882" s="36">
        <f>IF(VLOOKUP(A1882,'Fr QV 2010-2016'!$A$1:$M$2587,10,FALSE)="#SAKNAS!",0,VLOOKUP(A1882,'Fr QV 2010-2016'!$A$1:$M$2587,10,FALSE))</f>
        <v>0</v>
      </c>
      <c r="K1882" s="36">
        <f>IF(VLOOKUP(A1882,'Fr QV 2010-2016'!$A$1:$M$2587,11,FALSE)="#SAKNAS!",0,VLOOKUP(A1882,'Fr QV 2010-2016'!$A$1:$M$2587,11,FALSE))</f>
        <v>0</v>
      </c>
      <c r="L1882" s="36">
        <f>IF(VLOOKUP(A1882,'Fr QV 2010-2016'!$A$1:$M$2587,12,FALSE)="#SAKNAS!",0,VLOOKUP(A1882,'Fr QV 2010-2016'!$A$1:$M$2587,12,FALSE))</f>
        <v>2</v>
      </c>
      <c r="M1882" s="36">
        <f>IF(VLOOKUP(A1882,'Fr QV 2010-2016'!$A$1:$M$2587,13,FALSE)="#SAKNAS!",0,VLOOKUP(A1882,'Fr QV 2010-2016'!$A$1:$M$2587,13,FALSE))</f>
        <v>0</v>
      </c>
      <c r="N1882" s="36">
        <v>0</v>
      </c>
      <c r="O1882" s="36">
        <v>0</v>
      </c>
      <c r="P1882" s="36">
        <v>0</v>
      </c>
      <c r="Q1882" s="36">
        <v>0</v>
      </c>
      <c r="R1882" s="36"/>
      <c r="S1882" s="36">
        <v>0</v>
      </c>
      <c r="T1882" s="36">
        <v>0</v>
      </c>
      <c r="U1882" s="36"/>
    </row>
    <row r="1883" spans="1:21" x14ac:dyDescent="0.2">
      <c r="A1883" s="26" t="str">
        <f t="shared" si="29"/>
        <v>0843339J01EA01</v>
      </c>
      <c r="B1883" s="12" t="str">
        <f>VLOOKUP(C1883,'Akodens FV'!$A$1:$B$2003,2,FALSE)</f>
        <v>Hälsoval</v>
      </c>
      <c r="C1883" s="27" t="s">
        <v>339</v>
      </c>
      <c r="D1883" s="27" t="s">
        <v>381</v>
      </c>
      <c r="E1883" s="27" t="s">
        <v>259</v>
      </c>
      <c r="F1883" s="28" t="s">
        <v>356</v>
      </c>
      <c r="G1883" s="36">
        <f>IF(VLOOKUP(A1883,'Fr QV 2010-2016'!$A$1:$M$2587,7,FALSE)="#SAKNAS!",0,VLOOKUP(A1883,'Fr QV 2010-2016'!$A$1:$M$2587,7,FALSE))</f>
        <v>17</v>
      </c>
      <c r="H1883" s="36">
        <f>IF(VLOOKUP(A1883,'Fr QV 2010-2016'!$A$1:$M$2587,8,FALSE)="#SAKNAS!",0,VLOOKUP(A1883,'Fr QV 2010-2016'!$A$1:$M$2587,8,FALSE))</f>
        <v>4</v>
      </c>
      <c r="I1883" s="36">
        <f>IF(VLOOKUP(A1883,'Fr QV 2010-2016'!$A$1:$M$2587,9,FALSE)="#SAKNAS!",0,VLOOKUP(A1883,'Fr QV 2010-2016'!$A$1:$M$2587,9,FALSE))</f>
        <v>3</v>
      </c>
      <c r="J1883" s="36">
        <f>IF(VLOOKUP(A1883,'Fr QV 2010-2016'!$A$1:$M$2587,10,FALSE)="#SAKNAS!",0,VLOOKUP(A1883,'Fr QV 2010-2016'!$A$1:$M$2587,10,FALSE))</f>
        <v>3</v>
      </c>
      <c r="K1883" s="36">
        <f>IF(VLOOKUP(A1883,'Fr QV 2010-2016'!$A$1:$M$2587,11,FALSE)="#SAKNAS!",0,VLOOKUP(A1883,'Fr QV 2010-2016'!$A$1:$M$2587,11,FALSE))</f>
        <v>3</v>
      </c>
      <c r="L1883" s="36">
        <f>IF(VLOOKUP(A1883,'Fr QV 2010-2016'!$A$1:$M$2587,12,FALSE)="#SAKNAS!",0,VLOOKUP(A1883,'Fr QV 2010-2016'!$A$1:$M$2587,12,FALSE))</f>
        <v>5</v>
      </c>
      <c r="M1883" s="36">
        <f>IF(VLOOKUP(A1883,'Fr QV 2010-2016'!$A$1:$M$2587,13,FALSE)="#SAKNAS!",0,VLOOKUP(A1883,'Fr QV 2010-2016'!$A$1:$M$2587,13,FALSE))</f>
        <v>2</v>
      </c>
      <c r="N1883" s="36">
        <f>IF(VLOOKUP(A1883,'Fr QV 2017'!$A$1:$F$2587,6,FALSE)="#SAKNAS!",0,VLOOKUP(A1883,'Fr QV 2017'!$A$1:$F$2587,6,FALSE))</f>
        <v>4</v>
      </c>
      <c r="O1883" s="36">
        <f>IF(VLOOKUP(A1883,'Fr QV 2018'!$A$1:$M$2587,6,FALSE)="#SAKNAS!",0,VLOOKUP(A1883,'Fr QV 2018'!$A$1:$M$2587,6,FALSE))</f>
        <v>5</v>
      </c>
      <c r="P1883" s="36">
        <f>IF(VLOOKUP(A1883,'Fr QV 2019'!$A$1:$M$2587,6,FALSE)="#SAKNAS!",0,VLOOKUP(A1883,'Fr QV 2019'!$A$1:$M$2587,6,FALSE))</f>
        <v>1</v>
      </c>
      <c r="Q1883" s="36">
        <v>0</v>
      </c>
      <c r="R1883" s="36">
        <f>IF(VLOOKUP(A1883,'Fr QV 2021'!$A$1:$M$2587,6,FALSE)="#SAKNAS!",0,VLOOKUP(A1883,'Fr QV 2021'!$A$1:$M$2587,6,FALSE))</f>
        <v>2</v>
      </c>
      <c r="S1883" s="36">
        <f>IF(VLOOKUP(A1883,'FR QV 2022'!$A$1:$M$2587,6,FALSE)="#SAKNAS!",0,VLOOKUP(A1883,'FR QV 2022'!$A$1:$M$2587,6,FALSE))</f>
        <v>1</v>
      </c>
      <c r="T1883" s="36">
        <f>IF(VLOOKUP($A1883,'FR QV 2023'!$A$1:$M$2587,6,FALSE)="#SAKNAS!",0,VLOOKUP($A1883,'FR QV 2023'!$A$1:$M$2587,6,FALSE))</f>
        <v>5</v>
      </c>
      <c r="U1883" s="36">
        <f>IF(VLOOKUP($A1883,'FR QV 2024'!$A$1:$M$2587,6,FALSE)="#SAKNAS!",0,VLOOKUP($A1883,'FR QV 2024'!$A$1:$M$2587,6,FALSE))</f>
        <v>3</v>
      </c>
    </row>
    <row r="1884" spans="1:21" x14ac:dyDescent="0.2">
      <c r="A1884" s="26" t="str">
        <f t="shared" si="29"/>
        <v>0843339J01EE01</v>
      </c>
      <c r="B1884" s="12" t="str">
        <f>VLOOKUP(C1884,'Akodens FV'!$A$1:$B$2003,2,FALSE)</f>
        <v>Hälsoval</v>
      </c>
      <c r="C1884" s="27" t="s">
        <v>339</v>
      </c>
      <c r="D1884" s="27" t="s">
        <v>381</v>
      </c>
      <c r="E1884" s="27" t="s">
        <v>258</v>
      </c>
      <c r="F1884" s="28" t="s">
        <v>364</v>
      </c>
      <c r="G1884" s="36">
        <f>IF(VLOOKUP(A1884,'Fr QV 2010-2016'!$A$1:$M$2587,7,FALSE)="#SAKNAS!",0,VLOOKUP(A1884,'Fr QV 2010-2016'!$A$1:$M$2587,7,FALSE))</f>
        <v>7</v>
      </c>
      <c r="H1884" s="36">
        <f>IF(VLOOKUP(A1884,'Fr QV 2010-2016'!$A$1:$M$2587,8,FALSE)="#SAKNAS!",0,VLOOKUP(A1884,'Fr QV 2010-2016'!$A$1:$M$2587,8,FALSE))</f>
        <v>4</v>
      </c>
      <c r="I1884" s="36">
        <f>IF(VLOOKUP(A1884,'Fr QV 2010-2016'!$A$1:$M$2587,9,FALSE)="#SAKNAS!",0,VLOOKUP(A1884,'Fr QV 2010-2016'!$A$1:$M$2587,9,FALSE))</f>
        <v>7</v>
      </c>
      <c r="J1884" s="36">
        <f>IF(VLOOKUP(A1884,'Fr QV 2010-2016'!$A$1:$M$2587,10,FALSE)="#SAKNAS!",0,VLOOKUP(A1884,'Fr QV 2010-2016'!$A$1:$M$2587,10,FALSE))</f>
        <v>1</v>
      </c>
      <c r="K1884" s="36">
        <f>IF(VLOOKUP(A1884,'Fr QV 2010-2016'!$A$1:$M$2587,11,FALSE)="#SAKNAS!",0,VLOOKUP(A1884,'Fr QV 2010-2016'!$A$1:$M$2587,11,FALSE))</f>
        <v>4</v>
      </c>
      <c r="L1884" s="36">
        <f>IF(VLOOKUP(A1884,'Fr QV 2010-2016'!$A$1:$M$2587,12,FALSE)="#SAKNAS!",0,VLOOKUP(A1884,'Fr QV 2010-2016'!$A$1:$M$2587,12,FALSE))</f>
        <v>2</v>
      </c>
      <c r="M1884" s="36">
        <f>IF(VLOOKUP(A1884,'Fr QV 2010-2016'!$A$1:$M$2587,13,FALSE)="#SAKNAS!",0,VLOOKUP(A1884,'Fr QV 2010-2016'!$A$1:$M$2587,13,FALSE))</f>
        <v>4</v>
      </c>
      <c r="N1884" s="36">
        <f>IF(VLOOKUP(A1884,'Fr QV 2017'!$A$1:$F$2587,6,FALSE)="#SAKNAS!",0,VLOOKUP(A1884,'Fr QV 2017'!$A$1:$F$2587,6,FALSE))</f>
        <v>4</v>
      </c>
      <c r="O1884" s="36">
        <f>IF(VLOOKUP(A1884,'Fr QV 2018'!$A$1:$M$2587,6,FALSE)="#SAKNAS!",0,VLOOKUP(A1884,'Fr QV 2018'!$A$1:$M$2587,6,FALSE))</f>
        <v>2</v>
      </c>
      <c r="P1884" s="36">
        <f>IF(VLOOKUP(A1884,'Fr QV 2019'!$A$1:$M$2587,6,FALSE)="#SAKNAS!",0,VLOOKUP(A1884,'Fr QV 2019'!$A$1:$M$2587,6,FALSE))</f>
        <v>2</v>
      </c>
      <c r="Q1884" s="36">
        <f>IF(VLOOKUP(A1884,'Fr QV 2020'!$A$1:$M$2587,6,FALSE)="#SAKNAS!",0,VLOOKUP(A1884,'Fr QV 2020'!$A$1:$M$2587,6,FALSE))</f>
        <v>1</v>
      </c>
      <c r="R1884" s="36"/>
      <c r="S1884" s="36">
        <f>IF(VLOOKUP(A1884,'FR QV 2022'!$A$1:$M$2587,6,FALSE)="#SAKNAS!",0,VLOOKUP(A1884,'FR QV 2022'!$A$1:$M$2587,6,FALSE))</f>
        <v>1</v>
      </c>
      <c r="T1884" s="36">
        <f>IF(VLOOKUP($A1884,'FR QV 2023'!$A$1:$M$2587,6,FALSE)="#SAKNAS!",0,VLOOKUP($A1884,'FR QV 2023'!$A$1:$M$2587,6,FALSE))</f>
        <v>4</v>
      </c>
      <c r="U1884" s="36">
        <f>IF(VLOOKUP($A1884,'FR QV 2024'!$A$1:$M$2587,6,FALSE)="#SAKNAS!",0,VLOOKUP($A1884,'FR QV 2024'!$A$1:$M$2587,6,FALSE))</f>
        <v>3</v>
      </c>
    </row>
    <row r="1885" spans="1:21" x14ac:dyDescent="0.2">
      <c r="A1885" s="26" t="str">
        <f t="shared" si="29"/>
        <v>0843339J01FA01</v>
      </c>
      <c r="B1885" s="12" t="str">
        <f>VLOOKUP(C1885,'Akodens FV'!$A$1:$B$2003,2,FALSE)</f>
        <v>Hälsoval</v>
      </c>
      <c r="C1885" s="27" t="s">
        <v>339</v>
      </c>
      <c r="D1885" s="27" t="s">
        <v>381</v>
      </c>
      <c r="E1885" s="27" t="s">
        <v>250</v>
      </c>
      <c r="F1885" s="27" t="s">
        <v>357</v>
      </c>
      <c r="G1885" s="36">
        <f>IF(VLOOKUP(A1885,'Fr QV 2010-2016'!$A$1:$M$2587,7,FALSE)="#SAKNAS!",0,VLOOKUP(A1885,'Fr QV 2010-2016'!$A$1:$M$2587,7,FALSE))</f>
        <v>9</v>
      </c>
      <c r="H1885" s="36">
        <f>IF(VLOOKUP(A1885,'Fr QV 2010-2016'!$A$1:$M$2587,8,FALSE)="#SAKNAS!",0,VLOOKUP(A1885,'Fr QV 2010-2016'!$A$1:$M$2587,8,FALSE))</f>
        <v>20</v>
      </c>
      <c r="I1885" s="36">
        <f>IF(VLOOKUP(A1885,'Fr QV 2010-2016'!$A$1:$M$2587,9,FALSE)="#SAKNAS!",0,VLOOKUP(A1885,'Fr QV 2010-2016'!$A$1:$M$2587,9,FALSE))</f>
        <v>18</v>
      </c>
      <c r="J1885" s="36">
        <f>IF(VLOOKUP(A1885,'Fr QV 2010-2016'!$A$1:$M$2587,10,FALSE)="#SAKNAS!",0,VLOOKUP(A1885,'Fr QV 2010-2016'!$A$1:$M$2587,10,FALSE))</f>
        <v>8</v>
      </c>
      <c r="K1885" s="36">
        <f>IF(VLOOKUP(A1885,'Fr QV 2010-2016'!$A$1:$M$2587,11,FALSE)="#SAKNAS!",0,VLOOKUP(A1885,'Fr QV 2010-2016'!$A$1:$M$2587,11,FALSE))</f>
        <v>12</v>
      </c>
      <c r="L1885" s="36">
        <f>IF(VLOOKUP(A1885,'Fr QV 2010-2016'!$A$1:$M$2587,12,FALSE)="#SAKNAS!",0,VLOOKUP(A1885,'Fr QV 2010-2016'!$A$1:$M$2587,12,FALSE))</f>
        <v>9</v>
      </c>
      <c r="M1885" s="36">
        <f>IF(VLOOKUP(A1885,'Fr QV 2010-2016'!$A$1:$M$2587,13,FALSE)="#SAKNAS!",0,VLOOKUP(A1885,'Fr QV 2010-2016'!$A$1:$M$2587,13,FALSE))</f>
        <v>8</v>
      </c>
      <c r="N1885" s="36">
        <f>IF(VLOOKUP(A1885,'Fr QV 2017'!$A$1:$F$2587,6,FALSE)="#SAKNAS!",0,VLOOKUP(A1885,'Fr QV 2017'!$A$1:$F$2587,6,FALSE))</f>
        <v>11</v>
      </c>
      <c r="O1885" s="36">
        <f>IF(VLOOKUP(A1885,'Fr QV 2018'!$A$1:$M$2587,6,FALSE)="#SAKNAS!",0,VLOOKUP(A1885,'Fr QV 2018'!$A$1:$M$2587,6,FALSE))</f>
        <v>3</v>
      </c>
      <c r="P1885" s="36">
        <f>IF(VLOOKUP(A1885,'Fr QV 2019'!$A$1:$M$2587,6,FALSE)="#SAKNAS!",0,VLOOKUP(A1885,'Fr QV 2019'!$A$1:$M$2587,6,FALSE))</f>
        <v>4</v>
      </c>
      <c r="Q1885" s="36">
        <f>IF(VLOOKUP(A1885,'Fr QV 2020'!$A$1:$M$2587,6,FALSE)="#SAKNAS!",0,VLOOKUP(A1885,'Fr QV 2020'!$A$1:$M$2587,6,FALSE))</f>
        <v>1</v>
      </c>
      <c r="R1885" s="36"/>
      <c r="S1885" s="36">
        <f>IF(VLOOKUP(A1885,'FR QV 2022'!$A$1:$M$2587,6,FALSE)="#SAKNAS!",0,VLOOKUP(A1885,'FR QV 2022'!$A$1:$M$2587,6,FALSE))</f>
        <v>4</v>
      </c>
      <c r="T1885" s="36">
        <f>IF(VLOOKUP($A1885,'FR QV 2023'!$A$1:$M$2587,6,FALSE)="#SAKNAS!",0,VLOOKUP($A1885,'FR QV 2023'!$A$1:$M$2587,6,FALSE))</f>
        <v>1</v>
      </c>
      <c r="U1885" s="36"/>
    </row>
    <row r="1886" spans="1:21" x14ac:dyDescent="0.2">
      <c r="A1886" s="26" t="str">
        <f t="shared" si="29"/>
        <v>0843339J01FA10</v>
      </c>
      <c r="B1886" s="12" t="str">
        <f>VLOOKUP(C1886,'Akodens FV'!$A$1:$B$2003,2,FALSE)</f>
        <v>Hälsoval</v>
      </c>
      <c r="C1886" s="27" t="s">
        <v>339</v>
      </c>
      <c r="D1886" s="27" t="s">
        <v>381</v>
      </c>
      <c r="E1886" s="27" t="s">
        <v>268</v>
      </c>
      <c r="F1886" s="28" t="s">
        <v>368</v>
      </c>
      <c r="G1886" s="36">
        <f>IF(VLOOKUP(A1886,'Fr QV 2010-2016'!$A$1:$M$2587,7,FALSE)="#SAKNAS!",0,VLOOKUP(A1886,'Fr QV 2010-2016'!$A$1:$M$2587,7,FALSE))</f>
        <v>0</v>
      </c>
      <c r="H1886" s="36">
        <f>IF(VLOOKUP(A1886,'Fr QV 2010-2016'!$A$1:$M$2587,8,FALSE)="#SAKNAS!",0,VLOOKUP(A1886,'Fr QV 2010-2016'!$A$1:$M$2587,8,FALSE))</f>
        <v>0</v>
      </c>
      <c r="I1886" s="36">
        <f>IF(VLOOKUP(A1886,'Fr QV 2010-2016'!$A$1:$M$2587,9,FALSE)="#SAKNAS!",0,VLOOKUP(A1886,'Fr QV 2010-2016'!$A$1:$M$2587,9,FALSE))</f>
        <v>0</v>
      </c>
      <c r="J1886" s="36">
        <f>IF(VLOOKUP(A1886,'Fr QV 2010-2016'!$A$1:$M$2587,10,FALSE)="#SAKNAS!",0,VLOOKUP(A1886,'Fr QV 2010-2016'!$A$1:$M$2587,10,FALSE))</f>
        <v>0</v>
      </c>
      <c r="K1886" s="36">
        <f>IF(VLOOKUP(A1886,'Fr QV 2010-2016'!$A$1:$M$2587,11,FALSE)="#SAKNAS!",0,VLOOKUP(A1886,'Fr QV 2010-2016'!$A$1:$M$2587,11,FALSE))</f>
        <v>0</v>
      </c>
      <c r="L1886" s="36">
        <f>IF(VLOOKUP(A1886,'Fr QV 2010-2016'!$A$1:$M$2587,12,FALSE)="#SAKNAS!",0,VLOOKUP(A1886,'Fr QV 2010-2016'!$A$1:$M$2587,12,FALSE))</f>
        <v>0</v>
      </c>
      <c r="M1886" s="36">
        <f>IF(VLOOKUP(A1886,'Fr QV 2010-2016'!$A$1:$M$2587,13,FALSE)="#SAKNAS!",0,VLOOKUP(A1886,'Fr QV 2010-2016'!$A$1:$M$2587,13,FALSE))</f>
        <v>1</v>
      </c>
      <c r="N1886" s="36">
        <f>IF(VLOOKUP(A1886,'Fr QV 2017'!$A$1:$F$2587,6,FALSE)="#SAKNAS!",0,VLOOKUP(A1886,'Fr QV 2017'!$A$1:$F$2587,6,FALSE))</f>
        <v>1</v>
      </c>
      <c r="O1886" s="36">
        <v>0</v>
      </c>
      <c r="P1886" s="36">
        <v>0</v>
      </c>
      <c r="Q1886" s="36">
        <f>IF(VLOOKUP(A1886,'Fr QV 2020'!$A$1:$M$2587,6,FALSE)="#SAKNAS!",0,VLOOKUP(A1886,'Fr QV 2020'!$A$1:$M$2587,6,FALSE))</f>
        <v>1</v>
      </c>
      <c r="R1886" s="36"/>
      <c r="S1886" s="36">
        <f>IF(VLOOKUP(A1886,'FR QV 2022'!$A$1:$M$2587,6,FALSE)="#SAKNAS!",0,VLOOKUP(A1886,'FR QV 2022'!$A$1:$M$2587,6,FALSE))</f>
        <v>2</v>
      </c>
      <c r="T1886" s="36">
        <f>IF(VLOOKUP($A1886,'FR QV 2023'!$A$1:$M$2587,6,FALSE)="#SAKNAS!",0,VLOOKUP($A1886,'FR QV 2023'!$A$1:$M$2587,6,FALSE))</f>
        <v>4</v>
      </c>
      <c r="U1886" s="36"/>
    </row>
    <row r="1887" spans="1:21" x14ac:dyDescent="0.2">
      <c r="A1887" s="26" t="str">
        <f t="shared" si="29"/>
        <v>0843339J01FF01</v>
      </c>
      <c r="B1887" s="12" t="str">
        <f>VLOOKUP(C1887,'Akodens FV'!$A$1:$B$2003,2,FALSE)</f>
        <v>Hälsoval</v>
      </c>
      <c r="C1887" s="27" t="s">
        <v>339</v>
      </c>
      <c r="D1887" s="27" t="s">
        <v>381</v>
      </c>
      <c r="E1887" s="27" t="s">
        <v>248</v>
      </c>
      <c r="F1887" s="28" t="s">
        <v>358</v>
      </c>
      <c r="G1887" s="36">
        <f>IF(VLOOKUP(A1887,'Fr QV 2010-2016'!$A$1:$M$2587,7,FALSE)="#SAKNAS!",0,VLOOKUP(A1887,'Fr QV 2010-2016'!$A$1:$M$2587,7,FALSE))</f>
        <v>14</v>
      </c>
      <c r="H1887" s="36">
        <f>IF(VLOOKUP(A1887,'Fr QV 2010-2016'!$A$1:$M$2587,8,FALSE)="#SAKNAS!",0,VLOOKUP(A1887,'Fr QV 2010-2016'!$A$1:$M$2587,8,FALSE))</f>
        <v>18</v>
      </c>
      <c r="I1887" s="36">
        <f>IF(VLOOKUP(A1887,'Fr QV 2010-2016'!$A$1:$M$2587,9,FALSE)="#SAKNAS!",0,VLOOKUP(A1887,'Fr QV 2010-2016'!$A$1:$M$2587,9,FALSE))</f>
        <v>23</v>
      </c>
      <c r="J1887" s="36">
        <f>IF(VLOOKUP(A1887,'Fr QV 2010-2016'!$A$1:$M$2587,10,FALSE)="#SAKNAS!",0,VLOOKUP(A1887,'Fr QV 2010-2016'!$A$1:$M$2587,10,FALSE))</f>
        <v>29</v>
      </c>
      <c r="K1887" s="36">
        <f>IF(VLOOKUP(A1887,'Fr QV 2010-2016'!$A$1:$M$2587,11,FALSE)="#SAKNAS!",0,VLOOKUP(A1887,'Fr QV 2010-2016'!$A$1:$M$2587,11,FALSE))</f>
        <v>17</v>
      </c>
      <c r="L1887" s="36">
        <f>IF(VLOOKUP(A1887,'Fr QV 2010-2016'!$A$1:$M$2587,12,FALSE)="#SAKNAS!",0,VLOOKUP(A1887,'Fr QV 2010-2016'!$A$1:$M$2587,12,FALSE))</f>
        <v>22</v>
      </c>
      <c r="M1887" s="36">
        <f>IF(VLOOKUP(A1887,'Fr QV 2010-2016'!$A$1:$M$2587,13,FALSE)="#SAKNAS!",0,VLOOKUP(A1887,'Fr QV 2010-2016'!$A$1:$M$2587,13,FALSE))</f>
        <v>17</v>
      </c>
      <c r="N1887" s="36">
        <f>IF(VLOOKUP(A1887,'Fr QV 2017'!$A$1:$F$2587,6,FALSE)="#SAKNAS!",0,VLOOKUP(A1887,'Fr QV 2017'!$A$1:$F$2587,6,FALSE))</f>
        <v>13</v>
      </c>
      <c r="O1887" s="36">
        <f>IF(VLOOKUP(A1887,'Fr QV 2018'!$A$1:$M$2587,6,FALSE)="#SAKNAS!",0,VLOOKUP(A1887,'Fr QV 2018'!$A$1:$M$2587,6,FALSE))</f>
        <v>14</v>
      </c>
      <c r="P1887" s="36">
        <f>IF(VLOOKUP(A1887,'Fr QV 2019'!$A$1:$M$2587,6,FALSE)="#SAKNAS!",0,VLOOKUP(A1887,'Fr QV 2019'!$A$1:$M$2587,6,FALSE))</f>
        <v>12</v>
      </c>
      <c r="Q1887" s="36">
        <f>IF(VLOOKUP(A1887,'Fr QV 2020'!$A$1:$M$2587,6,FALSE)="#SAKNAS!",0,VLOOKUP(A1887,'Fr QV 2020'!$A$1:$M$2587,6,FALSE))</f>
        <v>8</v>
      </c>
      <c r="R1887" s="36">
        <f>IF(VLOOKUP(A1887,'Fr QV 2021'!$A$1:$M$2587,6,FALSE)="#SAKNAS!",0,VLOOKUP(A1887,'Fr QV 2021'!$A$1:$M$2587,6,FALSE))</f>
        <v>8</v>
      </c>
      <c r="S1887" s="36">
        <f>IF(VLOOKUP(A1887,'FR QV 2022'!$A$1:$M$2587,6,FALSE)="#SAKNAS!",0,VLOOKUP(A1887,'FR QV 2022'!$A$1:$M$2587,6,FALSE))</f>
        <v>8</v>
      </c>
      <c r="T1887" s="36">
        <f>IF(VLOOKUP($A1887,'FR QV 2023'!$A$1:$M$2587,6,FALSE)="#SAKNAS!",0,VLOOKUP($A1887,'FR QV 2023'!$A$1:$M$2587,6,FALSE))</f>
        <v>8</v>
      </c>
      <c r="U1887" s="36">
        <f>IF(VLOOKUP($A1887,'FR QV 2024'!$A$1:$M$2587,6,FALSE)="#SAKNAS!",0,VLOOKUP($A1887,'FR QV 2024'!$A$1:$M$2587,6,FALSE))</f>
        <v>3</v>
      </c>
    </row>
    <row r="1888" spans="1:21" x14ac:dyDescent="0.2">
      <c r="A1888" s="26" t="str">
        <f t="shared" si="29"/>
        <v>0843339J01MA02</v>
      </c>
      <c r="B1888" s="12" t="str">
        <f>VLOOKUP(C1888,'Akodens FV'!$A$1:$B$2003,2,FALSE)</f>
        <v>Hälsoval</v>
      </c>
      <c r="C1888" s="27" t="s">
        <v>339</v>
      </c>
      <c r="D1888" s="27" t="s">
        <v>381</v>
      </c>
      <c r="E1888" s="27" t="s">
        <v>252</v>
      </c>
      <c r="F1888" s="28" t="s">
        <v>359</v>
      </c>
      <c r="G1888" s="36">
        <f>IF(VLOOKUP(A1888,'Fr QV 2010-2016'!$A$1:$M$2587,7,FALSE)="#SAKNAS!",0,VLOOKUP(A1888,'Fr QV 2010-2016'!$A$1:$M$2587,7,FALSE))</f>
        <v>24</v>
      </c>
      <c r="H1888" s="36">
        <f>IF(VLOOKUP(A1888,'Fr QV 2010-2016'!$A$1:$M$2587,8,FALSE)="#SAKNAS!",0,VLOOKUP(A1888,'Fr QV 2010-2016'!$A$1:$M$2587,8,FALSE))</f>
        <v>22</v>
      </c>
      <c r="I1888" s="36">
        <f>IF(VLOOKUP(A1888,'Fr QV 2010-2016'!$A$1:$M$2587,9,FALSE)="#SAKNAS!",0,VLOOKUP(A1888,'Fr QV 2010-2016'!$A$1:$M$2587,9,FALSE))</f>
        <v>21</v>
      </c>
      <c r="J1888" s="36">
        <f>IF(VLOOKUP(A1888,'Fr QV 2010-2016'!$A$1:$M$2587,10,FALSE)="#SAKNAS!",0,VLOOKUP(A1888,'Fr QV 2010-2016'!$A$1:$M$2587,10,FALSE))</f>
        <v>18</v>
      </c>
      <c r="K1888" s="36">
        <f>IF(VLOOKUP(A1888,'Fr QV 2010-2016'!$A$1:$M$2587,11,FALSE)="#SAKNAS!",0,VLOOKUP(A1888,'Fr QV 2010-2016'!$A$1:$M$2587,11,FALSE))</f>
        <v>9</v>
      </c>
      <c r="L1888" s="36">
        <f>IF(VLOOKUP(A1888,'Fr QV 2010-2016'!$A$1:$M$2587,12,FALSE)="#SAKNAS!",0,VLOOKUP(A1888,'Fr QV 2010-2016'!$A$1:$M$2587,12,FALSE))</f>
        <v>20</v>
      </c>
      <c r="M1888" s="36">
        <f>IF(VLOOKUP(A1888,'Fr QV 2010-2016'!$A$1:$M$2587,13,FALSE)="#SAKNAS!",0,VLOOKUP(A1888,'Fr QV 2010-2016'!$A$1:$M$2587,13,FALSE))</f>
        <v>17</v>
      </c>
      <c r="N1888" s="36">
        <f>IF(VLOOKUP(A1888,'Fr QV 2017'!$A$1:$F$2587,6,FALSE)="#SAKNAS!",0,VLOOKUP(A1888,'Fr QV 2017'!$A$1:$F$2587,6,FALSE))</f>
        <v>14</v>
      </c>
      <c r="O1888" s="36">
        <f>IF(VLOOKUP(A1888,'Fr QV 2018'!$A$1:$M$2587,6,FALSE)="#SAKNAS!",0,VLOOKUP(A1888,'Fr QV 2018'!$A$1:$M$2587,6,FALSE))</f>
        <v>13</v>
      </c>
      <c r="P1888" s="36">
        <f>IF(VLOOKUP(A1888,'Fr QV 2019'!$A$1:$M$2587,6,FALSE)="#SAKNAS!",0,VLOOKUP(A1888,'Fr QV 2019'!$A$1:$M$2587,6,FALSE))</f>
        <v>13</v>
      </c>
      <c r="Q1888" s="36">
        <f>IF(VLOOKUP(A1888,'Fr QV 2020'!$A$1:$M$2587,6,FALSE)="#SAKNAS!",0,VLOOKUP(A1888,'Fr QV 2020'!$A$1:$M$2587,6,FALSE))</f>
        <v>9</v>
      </c>
      <c r="R1888" s="36">
        <f>IF(VLOOKUP(A1888,'Fr QV 2021'!$A$1:$M$2587,6,FALSE)="#SAKNAS!",0,VLOOKUP(A1888,'Fr QV 2021'!$A$1:$M$2587,6,FALSE))</f>
        <v>15</v>
      </c>
      <c r="S1888" s="36">
        <f>IF(VLOOKUP(A1888,'FR QV 2022'!$A$1:$M$2587,6,FALSE)="#SAKNAS!",0,VLOOKUP(A1888,'FR QV 2022'!$A$1:$M$2587,6,FALSE))</f>
        <v>14</v>
      </c>
      <c r="T1888" s="36">
        <f>IF(VLOOKUP($A1888,'FR QV 2023'!$A$1:$M$2587,6,FALSE)="#SAKNAS!",0,VLOOKUP($A1888,'FR QV 2023'!$A$1:$M$2587,6,FALSE))</f>
        <v>6</v>
      </c>
      <c r="U1888" s="36">
        <f>IF(VLOOKUP($A1888,'FR QV 2024'!$A$1:$M$2587,6,FALSE)="#SAKNAS!",0,VLOOKUP($A1888,'FR QV 2024'!$A$1:$M$2587,6,FALSE))</f>
        <v>9</v>
      </c>
    </row>
    <row r="1889" spans="1:21" x14ac:dyDescent="0.2">
      <c r="A1889" s="26" t="str">
        <f t="shared" si="29"/>
        <v>0843339J01MA06</v>
      </c>
      <c r="B1889" s="12" t="str">
        <f>VLOOKUP(C1889,'Akodens FV'!$A$1:$B$2003,2,FALSE)</f>
        <v>Hälsoval</v>
      </c>
      <c r="C1889" s="27" t="s">
        <v>339</v>
      </c>
      <c r="D1889" s="27" t="s">
        <v>381</v>
      </c>
      <c r="E1889" s="27" t="s">
        <v>256</v>
      </c>
      <c r="F1889" s="28" t="s">
        <v>366</v>
      </c>
      <c r="G1889" s="36">
        <f>IF(VLOOKUP(A1889,'Fr QV 2010-2016'!$A$1:$M$2587,7,FALSE)="#SAKNAS!",0,VLOOKUP(A1889,'Fr QV 2010-2016'!$A$1:$M$2587,7,FALSE))</f>
        <v>1</v>
      </c>
      <c r="H1889" s="36">
        <f>IF(VLOOKUP(A1889,'Fr QV 2010-2016'!$A$1:$M$2587,8,FALSE)="#SAKNAS!",0,VLOOKUP(A1889,'Fr QV 2010-2016'!$A$1:$M$2587,8,FALSE))</f>
        <v>1</v>
      </c>
      <c r="I1889" s="36">
        <f>IF(VLOOKUP(A1889,'Fr QV 2010-2016'!$A$1:$M$2587,9,FALSE)="#SAKNAS!",0,VLOOKUP(A1889,'Fr QV 2010-2016'!$A$1:$M$2587,9,FALSE))</f>
        <v>0</v>
      </c>
      <c r="J1889" s="36">
        <f>IF(VLOOKUP(A1889,'Fr QV 2010-2016'!$A$1:$M$2587,10,FALSE)="#SAKNAS!",0,VLOOKUP(A1889,'Fr QV 2010-2016'!$A$1:$M$2587,10,FALSE))</f>
        <v>0</v>
      </c>
      <c r="K1889" s="36">
        <f>IF(VLOOKUP(A1889,'Fr QV 2010-2016'!$A$1:$M$2587,11,FALSE)="#SAKNAS!",0,VLOOKUP(A1889,'Fr QV 2010-2016'!$A$1:$M$2587,11,FALSE))</f>
        <v>0</v>
      </c>
      <c r="L1889" s="36">
        <f>IF(VLOOKUP(A1889,'Fr QV 2010-2016'!$A$1:$M$2587,12,FALSE)="#SAKNAS!",0,VLOOKUP(A1889,'Fr QV 2010-2016'!$A$1:$M$2587,12,FALSE))</f>
        <v>0</v>
      </c>
      <c r="M1889" s="36">
        <f>IF(VLOOKUP(A1889,'Fr QV 2010-2016'!$A$1:$M$2587,13,FALSE)="#SAKNAS!",0,VLOOKUP(A1889,'Fr QV 2010-2016'!$A$1:$M$2587,13,FALSE))</f>
        <v>0</v>
      </c>
      <c r="N1889" s="36">
        <v>0</v>
      </c>
      <c r="O1889" s="36">
        <v>0</v>
      </c>
      <c r="P1889" s="36">
        <v>0</v>
      </c>
      <c r="Q1889" s="36">
        <v>0</v>
      </c>
      <c r="R1889" s="36"/>
      <c r="S1889" s="36">
        <v>0</v>
      </c>
      <c r="T1889" s="36">
        <v>0</v>
      </c>
      <c r="U1889" s="36"/>
    </row>
    <row r="1890" spans="1:21" x14ac:dyDescent="0.2">
      <c r="A1890" s="26" t="str">
        <f t="shared" si="29"/>
        <v>0843339J01XE01</v>
      </c>
      <c r="B1890" s="12" t="str">
        <f>VLOOKUP(C1890,'Akodens FV'!$A$1:$B$2003,2,FALSE)</f>
        <v>Hälsoval</v>
      </c>
      <c r="C1890" s="27" t="s">
        <v>339</v>
      </c>
      <c r="D1890" s="27" t="s">
        <v>381</v>
      </c>
      <c r="E1890" s="27" t="s">
        <v>255</v>
      </c>
      <c r="F1890" s="28" t="s">
        <v>361</v>
      </c>
      <c r="G1890" s="36">
        <f>IF(VLOOKUP(A1890,'Fr QV 2010-2016'!$A$1:$M$2587,7,FALSE)="#SAKNAS!",0,VLOOKUP(A1890,'Fr QV 2010-2016'!$A$1:$M$2587,7,FALSE))</f>
        <v>22</v>
      </c>
      <c r="H1890" s="36">
        <f>IF(VLOOKUP(A1890,'Fr QV 2010-2016'!$A$1:$M$2587,8,FALSE)="#SAKNAS!",0,VLOOKUP(A1890,'Fr QV 2010-2016'!$A$1:$M$2587,8,FALSE))</f>
        <v>19</v>
      </c>
      <c r="I1890" s="36">
        <f>IF(VLOOKUP(A1890,'Fr QV 2010-2016'!$A$1:$M$2587,9,FALSE)="#SAKNAS!",0,VLOOKUP(A1890,'Fr QV 2010-2016'!$A$1:$M$2587,9,FALSE))</f>
        <v>18</v>
      </c>
      <c r="J1890" s="36">
        <f>IF(VLOOKUP(A1890,'Fr QV 2010-2016'!$A$1:$M$2587,10,FALSE)="#SAKNAS!",0,VLOOKUP(A1890,'Fr QV 2010-2016'!$A$1:$M$2587,10,FALSE))</f>
        <v>15</v>
      </c>
      <c r="K1890" s="36">
        <f>IF(VLOOKUP(A1890,'Fr QV 2010-2016'!$A$1:$M$2587,11,FALSE)="#SAKNAS!",0,VLOOKUP(A1890,'Fr QV 2010-2016'!$A$1:$M$2587,11,FALSE))</f>
        <v>25</v>
      </c>
      <c r="L1890" s="36">
        <f>IF(VLOOKUP(A1890,'Fr QV 2010-2016'!$A$1:$M$2587,12,FALSE)="#SAKNAS!",0,VLOOKUP(A1890,'Fr QV 2010-2016'!$A$1:$M$2587,12,FALSE))</f>
        <v>24</v>
      </c>
      <c r="M1890" s="36">
        <f>IF(VLOOKUP(A1890,'Fr QV 2010-2016'!$A$1:$M$2587,13,FALSE)="#SAKNAS!",0,VLOOKUP(A1890,'Fr QV 2010-2016'!$A$1:$M$2587,13,FALSE))</f>
        <v>24</v>
      </c>
      <c r="N1890" s="36">
        <f>IF(VLOOKUP(A1890,'Fr QV 2017'!$A$1:$F$2587,6,FALSE)="#SAKNAS!",0,VLOOKUP(A1890,'Fr QV 2017'!$A$1:$F$2587,6,FALSE))</f>
        <v>25</v>
      </c>
      <c r="O1890" s="36">
        <f>IF(VLOOKUP(A1890,'Fr QV 2018'!$A$1:$M$2587,6,FALSE)="#SAKNAS!",0,VLOOKUP(A1890,'Fr QV 2018'!$A$1:$M$2587,6,FALSE))</f>
        <v>29</v>
      </c>
      <c r="P1890" s="36">
        <f>IF(VLOOKUP(A1890,'Fr QV 2019'!$A$1:$M$2587,6,FALSE)="#SAKNAS!",0,VLOOKUP(A1890,'Fr QV 2019'!$A$1:$M$2587,6,FALSE))</f>
        <v>36</v>
      </c>
      <c r="Q1890" s="36">
        <f>IF(VLOOKUP(A1890,'Fr QV 2020'!$A$1:$M$2587,6,FALSE)="#SAKNAS!",0,VLOOKUP(A1890,'Fr QV 2020'!$A$1:$M$2587,6,FALSE))</f>
        <v>24</v>
      </c>
      <c r="R1890" s="36">
        <f>IF(VLOOKUP(A1890,'Fr QV 2021'!$A$1:$M$2587,6,FALSE)="#SAKNAS!",0,VLOOKUP(A1890,'Fr QV 2021'!$A$1:$M$2587,6,FALSE))</f>
        <v>15</v>
      </c>
      <c r="S1890" s="36">
        <f>IF(VLOOKUP(A1890,'FR QV 2022'!$A$1:$M$2587,6,FALSE)="#SAKNAS!",0,VLOOKUP(A1890,'FR QV 2022'!$A$1:$M$2587,6,FALSE))</f>
        <v>22</v>
      </c>
      <c r="T1890" s="36">
        <f>IF(VLOOKUP($A1890,'FR QV 2023'!$A$1:$M$2587,6,FALSE)="#SAKNAS!",0,VLOOKUP($A1890,'FR QV 2023'!$A$1:$M$2587,6,FALSE))</f>
        <v>20</v>
      </c>
      <c r="U1890" s="36">
        <f>IF(VLOOKUP($A1890,'FR QV 2024'!$A$1:$M$2587,6,FALSE)="#SAKNAS!",0,VLOOKUP($A1890,'FR QV 2024'!$A$1:$M$2587,6,FALSE))</f>
        <v>14</v>
      </c>
    </row>
    <row r="1891" spans="1:21" x14ac:dyDescent="0.2">
      <c r="A1891" s="26" t="str">
        <f t="shared" si="29"/>
        <v>0843360J01AA02</v>
      </c>
      <c r="B1891" s="12" t="str">
        <f>VLOOKUP(C1891,'Akodens FV'!$A$1:$B$2003,2,FALSE)</f>
        <v>Hälsoval</v>
      </c>
      <c r="C1891" s="27" t="s">
        <v>340</v>
      </c>
      <c r="D1891" s="28" t="s">
        <v>383</v>
      </c>
      <c r="E1891" s="27" t="s">
        <v>249</v>
      </c>
      <c r="F1891" s="28" t="s">
        <v>348</v>
      </c>
      <c r="G1891" s="36">
        <f>IF(VLOOKUP(A1891,'Fr QV 2010-2016'!$A$1:$M$2587,7,FALSE)="#SAKNAS!",0,VLOOKUP(A1891,'Fr QV 2010-2016'!$A$1:$M$2587,7,FALSE))</f>
        <v>67</v>
      </c>
      <c r="H1891" s="36">
        <f>IF(VLOOKUP(A1891,'Fr QV 2010-2016'!$A$1:$M$2587,8,FALSE)="#SAKNAS!",0,VLOOKUP(A1891,'Fr QV 2010-2016'!$A$1:$M$2587,8,FALSE))</f>
        <v>74</v>
      </c>
      <c r="I1891" s="36">
        <f>IF(VLOOKUP(A1891,'Fr QV 2010-2016'!$A$1:$M$2587,9,FALSE)="#SAKNAS!",0,VLOOKUP(A1891,'Fr QV 2010-2016'!$A$1:$M$2587,9,FALSE))</f>
        <v>60</v>
      </c>
      <c r="J1891" s="36">
        <f>IF(VLOOKUP(A1891,'Fr QV 2010-2016'!$A$1:$M$2587,10,FALSE)="#SAKNAS!",0,VLOOKUP(A1891,'Fr QV 2010-2016'!$A$1:$M$2587,10,FALSE))</f>
        <v>12</v>
      </c>
      <c r="K1891" s="36">
        <f>IF(VLOOKUP(A1891,'Fr QV 2010-2016'!$A$1:$M$2587,11,FALSE)="#SAKNAS!",0,VLOOKUP(A1891,'Fr QV 2010-2016'!$A$1:$M$2587,11,FALSE))</f>
        <v>0</v>
      </c>
      <c r="L1891" s="36">
        <f>IF(VLOOKUP(A1891,'Fr QV 2010-2016'!$A$1:$M$2587,12,FALSE)="#SAKNAS!",0,VLOOKUP(A1891,'Fr QV 2010-2016'!$A$1:$M$2587,12,FALSE))</f>
        <v>0</v>
      </c>
      <c r="M1891" s="36">
        <f>IF(VLOOKUP(A1891,'Fr QV 2010-2016'!$A$1:$M$2587,13,FALSE)="#SAKNAS!",0,VLOOKUP(A1891,'Fr QV 2010-2016'!$A$1:$M$2587,13,FALSE))</f>
        <v>0</v>
      </c>
      <c r="N1891" s="36">
        <v>0</v>
      </c>
      <c r="O1891" s="36">
        <v>0</v>
      </c>
      <c r="P1891" s="36">
        <f>IF(VLOOKUP(A1891,'Fr QV 2019'!$A$1:$M$2587,6,FALSE)="#SAKNAS!",0,VLOOKUP(A1891,'Fr QV 2019'!$A$1:$M$2587,6,FALSE))</f>
        <v>1</v>
      </c>
      <c r="Q1891" s="36">
        <f>IF(VLOOKUP(A1891,'Fr QV 2020'!$A$1:$M$2587,6,FALSE)="#SAKNAS!",0,VLOOKUP(A1891,'Fr QV 2020'!$A$1:$M$2587,6,FALSE))</f>
        <v>1</v>
      </c>
      <c r="R1891" s="36"/>
      <c r="S1891" s="36">
        <v>0</v>
      </c>
      <c r="T1891" s="36">
        <v>0</v>
      </c>
      <c r="U1891" s="36"/>
    </row>
    <row r="1892" spans="1:21" x14ac:dyDescent="0.2">
      <c r="A1892" s="26" t="str">
        <f t="shared" si="29"/>
        <v>0843360J01CA04</v>
      </c>
      <c r="B1892" s="12" t="str">
        <f>VLOOKUP(C1892,'Akodens FV'!$A$1:$B$2003,2,FALSE)</f>
        <v>Hälsoval</v>
      </c>
      <c r="C1892" s="27" t="s">
        <v>340</v>
      </c>
      <c r="D1892" s="28" t="s">
        <v>383</v>
      </c>
      <c r="E1892" s="27" t="s">
        <v>247</v>
      </c>
      <c r="F1892" s="28" t="s">
        <v>350</v>
      </c>
      <c r="G1892" s="36">
        <f>IF(VLOOKUP(A1892,'Fr QV 2010-2016'!$A$1:$M$2587,7,FALSE)="#SAKNAS!",0,VLOOKUP(A1892,'Fr QV 2010-2016'!$A$1:$M$2587,7,FALSE))</f>
        <v>44</v>
      </c>
      <c r="H1892" s="36">
        <f>IF(VLOOKUP(A1892,'Fr QV 2010-2016'!$A$1:$M$2587,8,FALSE)="#SAKNAS!",0,VLOOKUP(A1892,'Fr QV 2010-2016'!$A$1:$M$2587,8,FALSE))</f>
        <v>55</v>
      </c>
      <c r="I1892" s="36">
        <f>IF(VLOOKUP(A1892,'Fr QV 2010-2016'!$A$1:$M$2587,9,FALSE)="#SAKNAS!",0,VLOOKUP(A1892,'Fr QV 2010-2016'!$A$1:$M$2587,9,FALSE))</f>
        <v>47</v>
      </c>
      <c r="J1892" s="36">
        <f>IF(VLOOKUP(A1892,'Fr QV 2010-2016'!$A$1:$M$2587,10,FALSE)="#SAKNAS!",0,VLOOKUP(A1892,'Fr QV 2010-2016'!$A$1:$M$2587,10,FALSE))</f>
        <v>7</v>
      </c>
      <c r="K1892" s="36">
        <f>IF(VLOOKUP(A1892,'Fr QV 2010-2016'!$A$1:$M$2587,11,FALSE)="#SAKNAS!",0,VLOOKUP(A1892,'Fr QV 2010-2016'!$A$1:$M$2587,11,FALSE))</f>
        <v>0</v>
      </c>
      <c r="L1892" s="36">
        <f>IF(VLOOKUP(A1892,'Fr QV 2010-2016'!$A$1:$M$2587,12,FALSE)="#SAKNAS!",0,VLOOKUP(A1892,'Fr QV 2010-2016'!$A$1:$M$2587,12,FALSE))</f>
        <v>0</v>
      </c>
      <c r="M1892" s="36">
        <f>IF(VLOOKUP(A1892,'Fr QV 2010-2016'!$A$1:$M$2587,13,FALSE)="#SAKNAS!",0,VLOOKUP(A1892,'Fr QV 2010-2016'!$A$1:$M$2587,13,FALSE))</f>
        <v>0</v>
      </c>
      <c r="N1892" s="36">
        <v>0</v>
      </c>
      <c r="O1892" s="36">
        <v>0</v>
      </c>
      <c r="P1892" s="36">
        <v>0</v>
      </c>
      <c r="Q1892" s="36">
        <f>IF(VLOOKUP(A1892,'Fr QV 2020'!$A$1:$M$2587,6,FALSE)="#SAKNAS!",0,VLOOKUP(A1892,'Fr QV 2020'!$A$1:$M$2587,6,FALSE))</f>
        <v>1</v>
      </c>
      <c r="R1892" s="36"/>
      <c r="S1892" s="36">
        <v>0</v>
      </c>
      <c r="T1892" s="36">
        <v>0</v>
      </c>
      <c r="U1892" s="36"/>
    </row>
    <row r="1893" spans="1:21" x14ac:dyDescent="0.2">
      <c r="A1893" s="26" t="str">
        <f t="shared" si="29"/>
        <v>0843360J01CA08</v>
      </c>
      <c r="B1893" s="12" t="str">
        <f>VLOOKUP(C1893,'Akodens FV'!$A$1:$B$2003,2,FALSE)</f>
        <v>Hälsoval</v>
      </c>
      <c r="C1893" s="27" t="s">
        <v>340</v>
      </c>
      <c r="D1893" s="28" t="s">
        <v>383</v>
      </c>
      <c r="E1893" s="27" t="s">
        <v>262</v>
      </c>
      <c r="F1893" s="28" t="s">
        <v>351</v>
      </c>
      <c r="G1893" s="36">
        <f>IF(VLOOKUP(A1893,'Fr QV 2010-2016'!$A$1:$M$2587,7,FALSE)="#SAKNAS!",0,VLOOKUP(A1893,'Fr QV 2010-2016'!$A$1:$M$2587,7,FALSE))</f>
        <v>101</v>
      </c>
      <c r="H1893" s="36">
        <f>IF(VLOOKUP(A1893,'Fr QV 2010-2016'!$A$1:$M$2587,8,FALSE)="#SAKNAS!",0,VLOOKUP(A1893,'Fr QV 2010-2016'!$A$1:$M$2587,8,FALSE))</f>
        <v>138</v>
      </c>
      <c r="I1893" s="36">
        <f>IF(VLOOKUP(A1893,'Fr QV 2010-2016'!$A$1:$M$2587,9,FALSE)="#SAKNAS!",0,VLOOKUP(A1893,'Fr QV 2010-2016'!$A$1:$M$2587,9,FALSE))</f>
        <v>118</v>
      </c>
      <c r="J1893" s="36">
        <f>IF(VLOOKUP(A1893,'Fr QV 2010-2016'!$A$1:$M$2587,10,FALSE)="#SAKNAS!",0,VLOOKUP(A1893,'Fr QV 2010-2016'!$A$1:$M$2587,10,FALSE))</f>
        <v>30</v>
      </c>
      <c r="K1893" s="36">
        <f>IF(VLOOKUP(A1893,'Fr QV 2010-2016'!$A$1:$M$2587,11,FALSE)="#SAKNAS!",0,VLOOKUP(A1893,'Fr QV 2010-2016'!$A$1:$M$2587,11,FALSE))</f>
        <v>0</v>
      </c>
      <c r="L1893" s="36">
        <f>IF(VLOOKUP(A1893,'Fr QV 2010-2016'!$A$1:$M$2587,12,FALSE)="#SAKNAS!",0,VLOOKUP(A1893,'Fr QV 2010-2016'!$A$1:$M$2587,12,FALSE))</f>
        <v>0</v>
      </c>
      <c r="M1893" s="36">
        <f>IF(VLOOKUP(A1893,'Fr QV 2010-2016'!$A$1:$M$2587,13,FALSE)="#SAKNAS!",0,VLOOKUP(A1893,'Fr QV 2010-2016'!$A$1:$M$2587,13,FALSE))</f>
        <v>0</v>
      </c>
      <c r="N1893" s="36">
        <v>0</v>
      </c>
      <c r="O1893" s="36">
        <v>0</v>
      </c>
      <c r="P1893" s="36">
        <v>0</v>
      </c>
      <c r="Q1893" s="36">
        <f>IF(VLOOKUP(A1893,'Fr QV 2020'!$A$1:$M$2587,6,FALSE)="#SAKNAS!",0,VLOOKUP(A1893,'Fr QV 2020'!$A$1:$M$2587,6,FALSE))</f>
        <v>1</v>
      </c>
      <c r="R1893" s="36">
        <f>IF(VLOOKUP(A1893,'Fr QV 2021'!$A$1:$M$2587,6,FALSE)="#SAKNAS!",0,VLOOKUP(A1893,'Fr QV 2021'!$A$1:$M$2587,6,FALSE))</f>
        <v>2</v>
      </c>
      <c r="S1893" s="36">
        <f>IF(VLOOKUP(A1893,'FR QV 2022'!$A$1:$M$2587,6,FALSE)="#SAKNAS!",0,VLOOKUP(A1893,'FR QV 2022'!$A$1:$M$2587,6,FALSE))</f>
        <v>2</v>
      </c>
      <c r="T1893" s="36">
        <f>IF(VLOOKUP($A1893,'FR QV 2023'!$A$1:$M$2587,6,FALSE)="#SAKNAS!",0,VLOOKUP($A1893,'FR QV 2023'!$A$1:$M$2587,6,FALSE))</f>
        <v>1</v>
      </c>
      <c r="U1893" s="36">
        <f>IF(VLOOKUP($A1893,'FR QV 2024'!$A$1:$M$2587,6,FALSE)="#SAKNAS!",0,VLOOKUP($A1893,'FR QV 2024'!$A$1:$M$2587,6,FALSE))</f>
        <v>1</v>
      </c>
    </row>
    <row r="1894" spans="1:21" x14ac:dyDescent="0.2">
      <c r="A1894" s="26" t="str">
        <f t="shared" si="29"/>
        <v>0843360J01CE02</v>
      </c>
      <c r="B1894" s="12" t="str">
        <f>VLOOKUP(C1894,'Akodens FV'!$A$1:$B$2003,2,FALSE)</f>
        <v>Hälsoval</v>
      </c>
      <c r="C1894" s="27" t="s">
        <v>340</v>
      </c>
      <c r="D1894" s="28" t="s">
        <v>383</v>
      </c>
      <c r="E1894" s="27" t="s">
        <v>246</v>
      </c>
      <c r="F1894" s="28" t="s">
        <v>352</v>
      </c>
      <c r="G1894" s="36">
        <f>IF(VLOOKUP(A1894,'Fr QV 2010-2016'!$A$1:$M$2587,7,FALSE)="#SAKNAS!",0,VLOOKUP(A1894,'Fr QV 2010-2016'!$A$1:$M$2587,7,FALSE))</f>
        <v>350</v>
      </c>
      <c r="H1894" s="36">
        <f>IF(VLOOKUP(A1894,'Fr QV 2010-2016'!$A$1:$M$2587,8,FALSE)="#SAKNAS!",0,VLOOKUP(A1894,'Fr QV 2010-2016'!$A$1:$M$2587,8,FALSE))</f>
        <v>436</v>
      </c>
      <c r="I1894" s="36">
        <f>IF(VLOOKUP(A1894,'Fr QV 2010-2016'!$A$1:$M$2587,9,FALSE)="#SAKNAS!",0,VLOOKUP(A1894,'Fr QV 2010-2016'!$A$1:$M$2587,9,FALSE))</f>
        <v>423</v>
      </c>
      <c r="J1894" s="36">
        <f>IF(VLOOKUP(A1894,'Fr QV 2010-2016'!$A$1:$M$2587,10,FALSE)="#SAKNAS!",0,VLOOKUP(A1894,'Fr QV 2010-2016'!$A$1:$M$2587,10,FALSE))</f>
        <v>104</v>
      </c>
      <c r="K1894" s="36">
        <f>IF(VLOOKUP(A1894,'Fr QV 2010-2016'!$A$1:$M$2587,11,FALSE)="#SAKNAS!",0,VLOOKUP(A1894,'Fr QV 2010-2016'!$A$1:$M$2587,11,FALSE))</f>
        <v>0</v>
      </c>
      <c r="L1894" s="36">
        <f>IF(VLOOKUP(A1894,'Fr QV 2010-2016'!$A$1:$M$2587,12,FALSE)="#SAKNAS!",0,VLOOKUP(A1894,'Fr QV 2010-2016'!$A$1:$M$2587,12,FALSE))</f>
        <v>0</v>
      </c>
      <c r="M1894" s="36">
        <f>IF(VLOOKUP(A1894,'Fr QV 2010-2016'!$A$1:$M$2587,13,FALSE)="#SAKNAS!",0,VLOOKUP(A1894,'Fr QV 2010-2016'!$A$1:$M$2587,13,FALSE))</f>
        <v>0</v>
      </c>
      <c r="N1894" s="36">
        <v>0</v>
      </c>
      <c r="O1894" s="36">
        <v>0</v>
      </c>
      <c r="P1894" s="36">
        <f>IF(VLOOKUP(A1894,'Fr QV 2019'!$A$1:$M$2587,6,FALSE)="#SAKNAS!",0,VLOOKUP(A1894,'Fr QV 2019'!$A$1:$M$2587,6,FALSE))</f>
        <v>1</v>
      </c>
      <c r="Q1894" s="36">
        <v>0</v>
      </c>
      <c r="R1894" s="36"/>
      <c r="S1894" s="36">
        <f>IF(VLOOKUP(A1894,'FR QV 2022'!$A$1:$M$2587,6,FALSE)="#SAKNAS!",0,VLOOKUP(A1894,'FR QV 2022'!$A$1:$M$2587,6,FALSE))</f>
        <v>1</v>
      </c>
      <c r="T1894" s="36">
        <f>IF(VLOOKUP($A1894,'FR QV 2023'!$A$1:$M$2587,6,FALSE)="#SAKNAS!",0,VLOOKUP($A1894,'FR QV 2023'!$A$1:$M$2587,6,FALSE))</f>
        <v>2</v>
      </c>
      <c r="U1894" s="36">
        <f>IF(VLOOKUP($A1894,'FR QV 2024'!$A$1:$M$2587,6,FALSE)="#SAKNAS!",0,VLOOKUP($A1894,'FR QV 2024'!$A$1:$M$2587,6,FALSE))</f>
        <v>1</v>
      </c>
    </row>
    <row r="1895" spans="1:21" x14ac:dyDescent="0.2">
      <c r="A1895" s="26" t="str">
        <f t="shared" si="29"/>
        <v>0843360J01CF05</v>
      </c>
      <c r="B1895" s="12" t="str">
        <f>VLOOKUP(C1895,'Akodens FV'!$A$1:$B$2003,2,FALSE)</f>
        <v>Hälsoval</v>
      </c>
      <c r="C1895" s="27" t="s">
        <v>340</v>
      </c>
      <c r="D1895" s="28" t="s">
        <v>383</v>
      </c>
      <c r="E1895" s="27" t="s">
        <v>251</v>
      </c>
      <c r="F1895" s="28" t="s">
        <v>353</v>
      </c>
      <c r="G1895" s="36">
        <f>IF(VLOOKUP(A1895,'Fr QV 2010-2016'!$A$1:$M$2587,7,FALSE)="#SAKNAS!",0,VLOOKUP(A1895,'Fr QV 2010-2016'!$A$1:$M$2587,7,FALSE))</f>
        <v>155</v>
      </c>
      <c r="H1895" s="36">
        <f>IF(VLOOKUP(A1895,'Fr QV 2010-2016'!$A$1:$M$2587,8,FALSE)="#SAKNAS!",0,VLOOKUP(A1895,'Fr QV 2010-2016'!$A$1:$M$2587,8,FALSE))</f>
        <v>165</v>
      </c>
      <c r="I1895" s="36">
        <f>IF(VLOOKUP(A1895,'Fr QV 2010-2016'!$A$1:$M$2587,9,FALSE)="#SAKNAS!",0,VLOOKUP(A1895,'Fr QV 2010-2016'!$A$1:$M$2587,9,FALSE))</f>
        <v>140</v>
      </c>
      <c r="J1895" s="36">
        <f>IF(VLOOKUP(A1895,'Fr QV 2010-2016'!$A$1:$M$2587,10,FALSE)="#SAKNAS!",0,VLOOKUP(A1895,'Fr QV 2010-2016'!$A$1:$M$2587,10,FALSE))</f>
        <v>15</v>
      </c>
      <c r="K1895" s="36">
        <f>IF(VLOOKUP(A1895,'Fr QV 2010-2016'!$A$1:$M$2587,11,FALSE)="#SAKNAS!",0,VLOOKUP(A1895,'Fr QV 2010-2016'!$A$1:$M$2587,11,FALSE))</f>
        <v>0</v>
      </c>
      <c r="L1895" s="36">
        <f>IF(VLOOKUP(A1895,'Fr QV 2010-2016'!$A$1:$M$2587,12,FALSE)="#SAKNAS!",0,VLOOKUP(A1895,'Fr QV 2010-2016'!$A$1:$M$2587,12,FALSE))</f>
        <v>0</v>
      </c>
      <c r="M1895" s="36">
        <f>IF(VLOOKUP(A1895,'Fr QV 2010-2016'!$A$1:$M$2587,13,FALSE)="#SAKNAS!",0,VLOOKUP(A1895,'Fr QV 2010-2016'!$A$1:$M$2587,13,FALSE))</f>
        <v>1</v>
      </c>
      <c r="N1895" s="36">
        <f>IF(VLOOKUP(A1895,'Fr QV 2017'!$A$1:$F$2587,6,FALSE)="#SAKNAS!",0,VLOOKUP(A1895,'Fr QV 2017'!$A$1:$F$2587,6,FALSE))</f>
        <v>1</v>
      </c>
      <c r="O1895" s="36">
        <v>0</v>
      </c>
      <c r="P1895" s="36">
        <v>0</v>
      </c>
      <c r="Q1895" s="36">
        <v>0</v>
      </c>
      <c r="R1895" s="36"/>
      <c r="S1895" s="36">
        <v>0</v>
      </c>
      <c r="T1895" s="36">
        <v>0</v>
      </c>
      <c r="U1895" s="36"/>
    </row>
    <row r="1896" spans="1:21" x14ac:dyDescent="0.2">
      <c r="A1896" s="26" t="str">
        <f t="shared" si="29"/>
        <v>0843360J01CR02</v>
      </c>
      <c r="B1896" s="12" t="str">
        <f>VLOOKUP(C1896,'Akodens FV'!$A$1:$B$2003,2,FALSE)</f>
        <v>Hälsoval</v>
      </c>
      <c r="C1896" s="27" t="s">
        <v>340</v>
      </c>
      <c r="D1896" s="27" t="s">
        <v>383</v>
      </c>
      <c r="E1896" s="27" t="s">
        <v>253</v>
      </c>
      <c r="F1896" s="27" t="s">
        <v>354</v>
      </c>
      <c r="G1896" s="36">
        <f>IF(VLOOKUP(A1896,'Fr QV 2010-2016'!$A$1:$M$2587,7,FALSE)="#SAKNAS!",0,VLOOKUP(A1896,'Fr QV 2010-2016'!$A$1:$M$2587,7,FALSE))</f>
        <v>24</v>
      </c>
      <c r="H1896" s="36">
        <f>IF(VLOOKUP(A1896,'Fr QV 2010-2016'!$A$1:$M$2587,8,FALSE)="#SAKNAS!",0,VLOOKUP(A1896,'Fr QV 2010-2016'!$A$1:$M$2587,8,FALSE))</f>
        <v>27</v>
      </c>
      <c r="I1896" s="36">
        <f>IF(VLOOKUP(A1896,'Fr QV 2010-2016'!$A$1:$M$2587,9,FALSE)="#SAKNAS!",0,VLOOKUP(A1896,'Fr QV 2010-2016'!$A$1:$M$2587,9,FALSE))</f>
        <v>26</v>
      </c>
      <c r="J1896" s="36">
        <f>IF(VLOOKUP(A1896,'Fr QV 2010-2016'!$A$1:$M$2587,10,FALSE)="#SAKNAS!",0,VLOOKUP(A1896,'Fr QV 2010-2016'!$A$1:$M$2587,10,FALSE))</f>
        <v>6</v>
      </c>
      <c r="K1896" s="36">
        <f>IF(VLOOKUP(A1896,'Fr QV 2010-2016'!$A$1:$M$2587,11,FALSE)="#SAKNAS!",0,VLOOKUP(A1896,'Fr QV 2010-2016'!$A$1:$M$2587,11,FALSE))</f>
        <v>0</v>
      </c>
      <c r="L1896" s="36">
        <f>IF(VLOOKUP(A1896,'Fr QV 2010-2016'!$A$1:$M$2587,12,FALSE)="#SAKNAS!",0,VLOOKUP(A1896,'Fr QV 2010-2016'!$A$1:$M$2587,12,FALSE))</f>
        <v>0</v>
      </c>
      <c r="M1896" s="36">
        <f>IF(VLOOKUP(A1896,'Fr QV 2010-2016'!$A$1:$M$2587,13,FALSE)="#SAKNAS!",0,VLOOKUP(A1896,'Fr QV 2010-2016'!$A$1:$M$2587,13,FALSE))</f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f>IF(VLOOKUP(A1896,'Fr QV 2021'!$A$1:$M$2587,6,FALSE)="#SAKNAS!",0,VLOOKUP(A1896,'Fr QV 2021'!$A$1:$M$2587,6,FALSE))</f>
        <v>1</v>
      </c>
      <c r="S1896" s="36">
        <v>0</v>
      </c>
      <c r="T1896" s="36">
        <v>0</v>
      </c>
      <c r="U1896" s="36"/>
    </row>
    <row r="1897" spans="1:21" x14ac:dyDescent="0.2">
      <c r="A1897" s="26" t="str">
        <f t="shared" si="29"/>
        <v>0843360J01DB05</v>
      </c>
      <c r="B1897" s="12" t="str">
        <f>VLOOKUP(C1897,'Akodens FV'!$A$1:$B$2003,2,FALSE)</f>
        <v>Hälsoval</v>
      </c>
      <c r="C1897" s="27" t="s">
        <v>340</v>
      </c>
      <c r="D1897" s="27" t="s">
        <v>383</v>
      </c>
      <c r="E1897" s="27" t="s">
        <v>261</v>
      </c>
      <c r="F1897" s="27" t="s">
        <v>355</v>
      </c>
      <c r="G1897" s="36">
        <f>IF(VLOOKUP(A1897,'Fr QV 2010-2016'!$A$1:$M$2587,7,FALSE)="#SAKNAS!",0,VLOOKUP(A1897,'Fr QV 2010-2016'!$A$1:$M$2587,7,FALSE))</f>
        <v>3</v>
      </c>
      <c r="H1897" s="36">
        <f>IF(VLOOKUP(A1897,'Fr QV 2010-2016'!$A$1:$M$2587,8,FALSE)="#SAKNAS!",0,VLOOKUP(A1897,'Fr QV 2010-2016'!$A$1:$M$2587,8,FALSE))</f>
        <v>6</v>
      </c>
      <c r="I1897" s="36">
        <f>IF(VLOOKUP(A1897,'Fr QV 2010-2016'!$A$1:$M$2587,9,FALSE)="#SAKNAS!",0,VLOOKUP(A1897,'Fr QV 2010-2016'!$A$1:$M$2587,9,FALSE))</f>
        <v>7</v>
      </c>
      <c r="J1897" s="36">
        <f>IF(VLOOKUP(A1897,'Fr QV 2010-2016'!$A$1:$M$2587,10,FALSE)="#SAKNAS!",0,VLOOKUP(A1897,'Fr QV 2010-2016'!$A$1:$M$2587,10,FALSE))</f>
        <v>0</v>
      </c>
      <c r="K1897" s="36">
        <f>IF(VLOOKUP(A1897,'Fr QV 2010-2016'!$A$1:$M$2587,11,FALSE)="#SAKNAS!",0,VLOOKUP(A1897,'Fr QV 2010-2016'!$A$1:$M$2587,11,FALSE))</f>
        <v>0</v>
      </c>
      <c r="L1897" s="36">
        <f>IF(VLOOKUP(A1897,'Fr QV 2010-2016'!$A$1:$M$2587,12,FALSE)="#SAKNAS!",0,VLOOKUP(A1897,'Fr QV 2010-2016'!$A$1:$M$2587,12,FALSE))</f>
        <v>0</v>
      </c>
      <c r="M1897" s="36">
        <f>IF(VLOOKUP(A1897,'Fr QV 2010-2016'!$A$1:$M$2587,13,FALSE)="#SAKNAS!",0,VLOOKUP(A1897,'Fr QV 2010-2016'!$A$1:$M$2587,13,FALSE))</f>
        <v>0</v>
      </c>
      <c r="N1897" s="36">
        <v>0</v>
      </c>
      <c r="O1897" s="36">
        <v>0</v>
      </c>
      <c r="P1897" s="36">
        <v>0</v>
      </c>
      <c r="Q1897" s="36">
        <v>0</v>
      </c>
      <c r="R1897" s="36"/>
      <c r="S1897" s="36">
        <v>0</v>
      </c>
      <c r="T1897" s="36">
        <v>0</v>
      </c>
      <c r="U1897" s="36"/>
    </row>
    <row r="1898" spans="1:21" x14ac:dyDescent="0.2">
      <c r="A1898" s="26" t="str">
        <f t="shared" si="29"/>
        <v>0843360J01DC08</v>
      </c>
      <c r="B1898" s="12" t="str">
        <f>VLOOKUP(C1898,'Akodens FV'!$A$1:$B$2003,2,FALSE)</f>
        <v>Hälsoval</v>
      </c>
      <c r="C1898" s="27" t="s">
        <v>340</v>
      </c>
      <c r="D1898" s="27" t="s">
        <v>383</v>
      </c>
      <c r="E1898" s="27" t="s">
        <v>260</v>
      </c>
      <c r="F1898" s="27" t="s">
        <v>382</v>
      </c>
      <c r="G1898" s="36">
        <f>IF(VLOOKUP(A1898,'Fr QV 2010-2016'!$A$1:$M$2587,7,FALSE)="#SAKNAS!",0,VLOOKUP(A1898,'Fr QV 2010-2016'!$A$1:$M$2587,7,FALSE))</f>
        <v>1</v>
      </c>
      <c r="H1898" s="36">
        <f>IF(VLOOKUP(A1898,'Fr QV 2010-2016'!$A$1:$M$2587,8,FALSE)="#SAKNAS!",0,VLOOKUP(A1898,'Fr QV 2010-2016'!$A$1:$M$2587,8,FALSE))</f>
        <v>0</v>
      </c>
      <c r="I1898" s="36">
        <f>IF(VLOOKUP(A1898,'Fr QV 2010-2016'!$A$1:$M$2587,9,FALSE)="#SAKNAS!",0,VLOOKUP(A1898,'Fr QV 2010-2016'!$A$1:$M$2587,9,FALSE))</f>
        <v>0</v>
      </c>
      <c r="J1898" s="36">
        <f>IF(VLOOKUP(A1898,'Fr QV 2010-2016'!$A$1:$M$2587,10,FALSE)="#SAKNAS!",0,VLOOKUP(A1898,'Fr QV 2010-2016'!$A$1:$M$2587,10,FALSE))</f>
        <v>0</v>
      </c>
      <c r="K1898" s="36">
        <f>IF(VLOOKUP(A1898,'Fr QV 2010-2016'!$A$1:$M$2587,11,FALSE)="#SAKNAS!",0,VLOOKUP(A1898,'Fr QV 2010-2016'!$A$1:$M$2587,11,FALSE))</f>
        <v>0</v>
      </c>
      <c r="L1898" s="36">
        <f>IF(VLOOKUP(A1898,'Fr QV 2010-2016'!$A$1:$M$2587,12,FALSE)="#SAKNAS!",0,VLOOKUP(A1898,'Fr QV 2010-2016'!$A$1:$M$2587,12,FALSE))</f>
        <v>0</v>
      </c>
      <c r="M1898" s="36">
        <f>IF(VLOOKUP(A1898,'Fr QV 2010-2016'!$A$1:$M$2587,13,FALSE)="#SAKNAS!",0,VLOOKUP(A1898,'Fr QV 2010-2016'!$A$1:$M$2587,13,FALSE))</f>
        <v>0</v>
      </c>
      <c r="N1898" s="36">
        <v>0</v>
      </c>
      <c r="O1898" s="36">
        <v>0</v>
      </c>
      <c r="P1898" s="36">
        <v>0</v>
      </c>
      <c r="Q1898" s="36">
        <v>0</v>
      </c>
      <c r="R1898" s="36"/>
      <c r="S1898" s="36">
        <v>0</v>
      </c>
      <c r="T1898" s="36">
        <v>0</v>
      </c>
      <c r="U1898" s="36"/>
    </row>
    <row r="1899" spans="1:21" x14ac:dyDescent="0.2">
      <c r="A1899" s="26" t="str">
        <f t="shared" si="29"/>
        <v>0843360J01DD14</v>
      </c>
      <c r="B1899" s="12" t="str">
        <f>VLOOKUP(C1899,'Akodens FV'!$A$1:$B$2003,2,FALSE)</f>
        <v>Hälsoval</v>
      </c>
      <c r="C1899" s="27" t="s">
        <v>340</v>
      </c>
      <c r="D1899" s="27" t="s">
        <v>383</v>
      </c>
      <c r="E1899" s="27" t="s">
        <v>254</v>
      </c>
      <c r="F1899" s="27" t="s">
        <v>372</v>
      </c>
      <c r="G1899" s="36">
        <f>IF(VLOOKUP(A1899,'Fr QV 2010-2016'!$A$1:$M$2587,7,FALSE)="#SAKNAS!",0,VLOOKUP(A1899,'Fr QV 2010-2016'!$A$1:$M$2587,7,FALSE))</f>
        <v>2</v>
      </c>
      <c r="H1899" s="36">
        <f>IF(VLOOKUP(A1899,'Fr QV 2010-2016'!$A$1:$M$2587,8,FALSE)="#SAKNAS!",0,VLOOKUP(A1899,'Fr QV 2010-2016'!$A$1:$M$2587,8,FALSE))</f>
        <v>1</v>
      </c>
      <c r="I1899" s="36">
        <f>IF(VLOOKUP(A1899,'Fr QV 2010-2016'!$A$1:$M$2587,9,FALSE)="#SAKNAS!",0,VLOOKUP(A1899,'Fr QV 2010-2016'!$A$1:$M$2587,9,FALSE))</f>
        <v>0</v>
      </c>
      <c r="J1899" s="36">
        <f>IF(VLOOKUP(A1899,'Fr QV 2010-2016'!$A$1:$M$2587,10,FALSE)="#SAKNAS!",0,VLOOKUP(A1899,'Fr QV 2010-2016'!$A$1:$M$2587,10,FALSE))</f>
        <v>0</v>
      </c>
      <c r="K1899" s="36">
        <f>IF(VLOOKUP(A1899,'Fr QV 2010-2016'!$A$1:$M$2587,11,FALSE)="#SAKNAS!",0,VLOOKUP(A1899,'Fr QV 2010-2016'!$A$1:$M$2587,11,FALSE))</f>
        <v>0</v>
      </c>
      <c r="L1899" s="36">
        <f>IF(VLOOKUP(A1899,'Fr QV 2010-2016'!$A$1:$M$2587,12,FALSE)="#SAKNAS!",0,VLOOKUP(A1899,'Fr QV 2010-2016'!$A$1:$M$2587,12,FALSE))</f>
        <v>0</v>
      </c>
      <c r="M1899" s="36">
        <f>IF(VLOOKUP(A1899,'Fr QV 2010-2016'!$A$1:$M$2587,13,FALSE)="#SAKNAS!",0,VLOOKUP(A1899,'Fr QV 2010-2016'!$A$1:$M$2587,13,FALSE))</f>
        <v>0</v>
      </c>
      <c r="N1899" s="36">
        <v>0</v>
      </c>
      <c r="O1899" s="36">
        <v>0</v>
      </c>
      <c r="P1899" s="36">
        <v>0</v>
      </c>
      <c r="Q1899" s="36">
        <v>0</v>
      </c>
      <c r="R1899" s="36"/>
      <c r="S1899" s="36">
        <v>0</v>
      </c>
      <c r="T1899" s="36">
        <v>0</v>
      </c>
      <c r="U1899" s="36"/>
    </row>
    <row r="1900" spans="1:21" x14ac:dyDescent="0.2">
      <c r="A1900" s="26" t="str">
        <f t="shared" si="29"/>
        <v>0843360J01EA01</v>
      </c>
      <c r="B1900" s="12" t="str">
        <f>VLOOKUP(C1900,'Akodens FV'!$A$1:$B$2003,2,FALSE)</f>
        <v>Hälsoval</v>
      </c>
      <c r="C1900" s="27" t="s">
        <v>340</v>
      </c>
      <c r="D1900" s="27" t="s">
        <v>383</v>
      </c>
      <c r="E1900" s="27" t="s">
        <v>259</v>
      </c>
      <c r="F1900" s="27" t="s">
        <v>356</v>
      </c>
      <c r="G1900" s="36">
        <f>IF(VLOOKUP(A1900,'Fr QV 2010-2016'!$A$1:$M$2587,7,FALSE)="#SAKNAS!",0,VLOOKUP(A1900,'Fr QV 2010-2016'!$A$1:$M$2587,7,FALSE))</f>
        <v>17</v>
      </c>
      <c r="H1900" s="36">
        <f>IF(VLOOKUP(A1900,'Fr QV 2010-2016'!$A$1:$M$2587,8,FALSE)="#SAKNAS!",0,VLOOKUP(A1900,'Fr QV 2010-2016'!$A$1:$M$2587,8,FALSE))</f>
        <v>16</v>
      </c>
      <c r="I1900" s="36">
        <f>IF(VLOOKUP(A1900,'Fr QV 2010-2016'!$A$1:$M$2587,9,FALSE)="#SAKNAS!",0,VLOOKUP(A1900,'Fr QV 2010-2016'!$A$1:$M$2587,9,FALSE))</f>
        <v>12</v>
      </c>
      <c r="J1900" s="36">
        <f>IF(VLOOKUP(A1900,'Fr QV 2010-2016'!$A$1:$M$2587,10,FALSE)="#SAKNAS!",0,VLOOKUP(A1900,'Fr QV 2010-2016'!$A$1:$M$2587,10,FALSE))</f>
        <v>1</v>
      </c>
      <c r="K1900" s="36">
        <f>IF(VLOOKUP(A1900,'Fr QV 2010-2016'!$A$1:$M$2587,11,FALSE)="#SAKNAS!",0,VLOOKUP(A1900,'Fr QV 2010-2016'!$A$1:$M$2587,11,FALSE))</f>
        <v>0</v>
      </c>
      <c r="L1900" s="36">
        <f>IF(VLOOKUP(A1900,'Fr QV 2010-2016'!$A$1:$M$2587,12,FALSE)="#SAKNAS!",0,VLOOKUP(A1900,'Fr QV 2010-2016'!$A$1:$M$2587,12,FALSE))</f>
        <v>0</v>
      </c>
      <c r="M1900" s="36">
        <f>IF(VLOOKUP(A1900,'Fr QV 2010-2016'!$A$1:$M$2587,13,FALSE)="#SAKNAS!",0,VLOOKUP(A1900,'Fr QV 2010-2016'!$A$1:$M$2587,13,FALSE))</f>
        <v>0</v>
      </c>
      <c r="N1900" s="36">
        <v>0</v>
      </c>
      <c r="O1900" s="36">
        <v>0</v>
      </c>
      <c r="P1900" s="36">
        <v>0</v>
      </c>
      <c r="Q1900" s="36">
        <v>0</v>
      </c>
      <c r="R1900" s="36"/>
      <c r="S1900" s="36">
        <v>0</v>
      </c>
      <c r="T1900" s="36">
        <f>IF(VLOOKUP($A1900,'FR QV 2023'!$A$1:$M$2587,6,FALSE)="#SAKNAS!",0,VLOOKUP($A1900,'FR QV 2023'!$A$1:$M$2587,6,FALSE))</f>
        <v>1</v>
      </c>
      <c r="U1900" s="36"/>
    </row>
    <row r="1901" spans="1:21" x14ac:dyDescent="0.2">
      <c r="A1901" s="26" t="str">
        <f t="shared" si="29"/>
        <v>0843360J01EE01</v>
      </c>
      <c r="B1901" s="12" t="str">
        <f>VLOOKUP(C1901,'Akodens FV'!$A$1:$B$2003,2,FALSE)</f>
        <v>Hälsoval</v>
      </c>
      <c r="C1901" s="27" t="s">
        <v>340</v>
      </c>
      <c r="D1901" s="27" t="s">
        <v>383</v>
      </c>
      <c r="E1901" s="27" t="s">
        <v>258</v>
      </c>
      <c r="F1901" s="27" t="s">
        <v>364</v>
      </c>
      <c r="G1901" s="36">
        <f>IF(VLOOKUP(A1901,'Fr QV 2010-2016'!$A$1:$M$2587,7,FALSE)="#SAKNAS!",0,VLOOKUP(A1901,'Fr QV 2010-2016'!$A$1:$M$2587,7,FALSE))</f>
        <v>7</v>
      </c>
      <c r="H1901" s="36">
        <f>IF(VLOOKUP(A1901,'Fr QV 2010-2016'!$A$1:$M$2587,8,FALSE)="#SAKNAS!",0,VLOOKUP(A1901,'Fr QV 2010-2016'!$A$1:$M$2587,8,FALSE))</f>
        <v>7</v>
      </c>
      <c r="I1901" s="36">
        <f>IF(VLOOKUP(A1901,'Fr QV 2010-2016'!$A$1:$M$2587,9,FALSE)="#SAKNAS!",0,VLOOKUP(A1901,'Fr QV 2010-2016'!$A$1:$M$2587,9,FALSE))</f>
        <v>3</v>
      </c>
      <c r="J1901" s="36">
        <f>IF(VLOOKUP(A1901,'Fr QV 2010-2016'!$A$1:$M$2587,10,FALSE)="#SAKNAS!",0,VLOOKUP(A1901,'Fr QV 2010-2016'!$A$1:$M$2587,10,FALSE))</f>
        <v>0</v>
      </c>
      <c r="K1901" s="36">
        <f>IF(VLOOKUP(A1901,'Fr QV 2010-2016'!$A$1:$M$2587,11,FALSE)="#SAKNAS!",0,VLOOKUP(A1901,'Fr QV 2010-2016'!$A$1:$M$2587,11,FALSE))</f>
        <v>0</v>
      </c>
      <c r="L1901" s="36">
        <f>IF(VLOOKUP(A1901,'Fr QV 2010-2016'!$A$1:$M$2587,12,FALSE)="#SAKNAS!",0,VLOOKUP(A1901,'Fr QV 2010-2016'!$A$1:$M$2587,12,FALSE))</f>
        <v>0</v>
      </c>
      <c r="M1901" s="36">
        <f>IF(VLOOKUP(A1901,'Fr QV 2010-2016'!$A$1:$M$2587,13,FALSE)="#SAKNAS!",0,VLOOKUP(A1901,'Fr QV 2010-2016'!$A$1:$M$2587,13,FALSE))</f>
        <v>0</v>
      </c>
      <c r="N1901" s="36">
        <v>0</v>
      </c>
      <c r="O1901" s="36">
        <v>0</v>
      </c>
      <c r="P1901" s="36">
        <v>0</v>
      </c>
      <c r="Q1901" s="36">
        <v>0</v>
      </c>
      <c r="R1901" s="36"/>
      <c r="S1901" s="36">
        <v>0</v>
      </c>
      <c r="T1901" s="36">
        <f>IF(VLOOKUP($A1901,'FR QV 2023'!$A$1:$M$2587,6,FALSE)="#SAKNAS!",0,VLOOKUP($A1901,'FR QV 2023'!$A$1:$M$2587,6,FALSE))</f>
        <v>1</v>
      </c>
      <c r="U1901" s="36"/>
    </row>
    <row r="1902" spans="1:21" x14ac:dyDescent="0.2">
      <c r="A1902" s="26" t="str">
        <f t="shared" si="29"/>
        <v>0843360J01FA01</v>
      </c>
      <c r="B1902" s="12" t="str">
        <f>VLOOKUP(C1902,'Akodens FV'!$A$1:$B$2003,2,FALSE)</f>
        <v>Hälsoval</v>
      </c>
      <c r="C1902" s="27" t="s">
        <v>340</v>
      </c>
      <c r="D1902" s="27" t="s">
        <v>383</v>
      </c>
      <c r="E1902" s="27" t="s">
        <v>250</v>
      </c>
      <c r="F1902" s="27" t="s">
        <v>357</v>
      </c>
      <c r="G1902" s="36">
        <f>IF(VLOOKUP(A1902,'Fr QV 2010-2016'!$A$1:$M$2587,7,FALSE)="#SAKNAS!",0,VLOOKUP(A1902,'Fr QV 2010-2016'!$A$1:$M$2587,7,FALSE))</f>
        <v>17</v>
      </c>
      <c r="H1902" s="36">
        <f>IF(VLOOKUP(A1902,'Fr QV 2010-2016'!$A$1:$M$2587,8,FALSE)="#SAKNAS!",0,VLOOKUP(A1902,'Fr QV 2010-2016'!$A$1:$M$2587,8,FALSE))</f>
        <v>22</v>
      </c>
      <c r="I1902" s="36">
        <f>IF(VLOOKUP(A1902,'Fr QV 2010-2016'!$A$1:$M$2587,9,FALSE)="#SAKNAS!",0,VLOOKUP(A1902,'Fr QV 2010-2016'!$A$1:$M$2587,9,FALSE))</f>
        <v>14</v>
      </c>
      <c r="J1902" s="36">
        <f>IF(VLOOKUP(A1902,'Fr QV 2010-2016'!$A$1:$M$2587,10,FALSE)="#SAKNAS!",0,VLOOKUP(A1902,'Fr QV 2010-2016'!$A$1:$M$2587,10,FALSE))</f>
        <v>2</v>
      </c>
      <c r="K1902" s="36">
        <f>IF(VLOOKUP(A1902,'Fr QV 2010-2016'!$A$1:$M$2587,11,FALSE)="#SAKNAS!",0,VLOOKUP(A1902,'Fr QV 2010-2016'!$A$1:$M$2587,11,FALSE))</f>
        <v>0</v>
      </c>
      <c r="L1902" s="36">
        <f>IF(VLOOKUP(A1902,'Fr QV 2010-2016'!$A$1:$M$2587,12,FALSE)="#SAKNAS!",0,VLOOKUP(A1902,'Fr QV 2010-2016'!$A$1:$M$2587,12,FALSE))</f>
        <v>0</v>
      </c>
      <c r="M1902" s="36">
        <f>IF(VLOOKUP(A1902,'Fr QV 2010-2016'!$A$1:$M$2587,13,FALSE)="#SAKNAS!",0,VLOOKUP(A1902,'Fr QV 2010-2016'!$A$1:$M$2587,13,FALSE))</f>
        <v>0</v>
      </c>
      <c r="N1902" s="36">
        <v>0</v>
      </c>
      <c r="O1902" s="36">
        <v>0</v>
      </c>
      <c r="P1902" s="36">
        <v>0</v>
      </c>
      <c r="Q1902" s="36">
        <v>0</v>
      </c>
      <c r="R1902" s="36"/>
      <c r="S1902" s="36">
        <v>0</v>
      </c>
      <c r="T1902" s="36">
        <v>0</v>
      </c>
      <c r="U1902" s="36"/>
    </row>
    <row r="1903" spans="1:21" x14ac:dyDescent="0.2">
      <c r="A1903" s="26" t="str">
        <f t="shared" si="29"/>
        <v>0843360J01FA06</v>
      </c>
      <c r="B1903" s="12" t="str">
        <f>VLOOKUP(C1903,'Akodens FV'!$A$1:$B$2003,2,FALSE)</f>
        <v>Hälsoval</v>
      </c>
      <c r="C1903" s="27" t="s">
        <v>340</v>
      </c>
      <c r="D1903" s="27" t="s">
        <v>383</v>
      </c>
      <c r="E1903" s="27" t="s">
        <v>269</v>
      </c>
      <c r="F1903" s="27" t="s">
        <v>374</v>
      </c>
      <c r="G1903" s="36">
        <f>IF(VLOOKUP(A1903,'Fr QV 2010-2016'!$A$1:$M$2587,7,FALSE)="#SAKNAS!",0,VLOOKUP(A1903,'Fr QV 2010-2016'!$A$1:$M$2587,7,FALSE))</f>
        <v>0</v>
      </c>
      <c r="H1903" s="36">
        <f>IF(VLOOKUP(A1903,'Fr QV 2010-2016'!$A$1:$M$2587,8,FALSE)="#SAKNAS!",0,VLOOKUP(A1903,'Fr QV 2010-2016'!$A$1:$M$2587,8,FALSE))</f>
        <v>0</v>
      </c>
      <c r="I1903" s="36">
        <f>IF(VLOOKUP(A1903,'Fr QV 2010-2016'!$A$1:$M$2587,9,FALSE)="#SAKNAS!",0,VLOOKUP(A1903,'Fr QV 2010-2016'!$A$1:$M$2587,9,FALSE))</f>
        <v>2</v>
      </c>
      <c r="J1903" s="36">
        <f>IF(VLOOKUP(A1903,'Fr QV 2010-2016'!$A$1:$M$2587,10,FALSE)="#SAKNAS!",0,VLOOKUP(A1903,'Fr QV 2010-2016'!$A$1:$M$2587,10,FALSE))</f>
        <v>0</v>
      </c>
      <c r="K1903" s="36">
        <f>IF(VLOOKUP(A1903,'Fr QV 2010-2016'!$A$1:$M$2587,11,FALSE)="#SAKNAS!",0,VLOOKUP(A1903,'Fr QV 2010-2016'!$A$1:$M$2587,11,FALSE))</f>
        <v>0</v>
      </c>
      <c r="L1903" s="36">
        <f>IF(VLOOKUP(A1903,'Fr QV 2010-2016'!$A$1:$M$2587,12,FALSE)="#SAKNAS!",0,VLOOKUP(A1903,'Fr QV 2010-2016'!$A$1:$M$2587,12,FALSE))</f>
        <v>0</v>
      </c>
      <c r="M1903" s="36">
        <f>IF(VLOOKUP(A1903,'Fr QV 2010-2016'!$A$1:$M$2587,13,FALSE)="#SAKNAS!",0,VLOOKUP(A1903,'Fr QV 2010-2016'!$A$1:$M$2587,13,FALSE))</f>
        <v>0</v>
      </c>
      <c r="N1903" s="36">
        <v>0</v>
      </c>
      <c r="O1903" s="36">
        <v>0</v>
      </c>
      <c r="P1903" s="36">
        <v>0</v>
      </c>
      <c r="Q1903" s="36">
        <v>0</v>
      </c>
      <c r="R1903" s="36"/>
      <c r="S1903" s="36">
        <v>0</v>
      </c>
      <c r="T1903" s="36">
        <v>0</v>
      </c>
      <c r="U1903" s="36"/>
    </row>
    <row r="1904" spans="1:21" x14ac:dyDescent="0.2">
      <c r="A1904" s="26" t="str">
        <f t="shared" si="29"/>
        <v>0843360J01FA09</v>
      </c>
      <c r="B1904" s="12" t="str">
        <f>VLOOKUP(C1904,'Akodens FV'!$A$1:$B$2003,2,FALSE)</f>
        <v>Hälsoval</v>
      </c>
      <c r="C1904" s="27" t="s">
        <v>340</v>
      </c>
      <c r="D1904" s="27" t="s">
        <v>383</v>
      </c>
      <c r="E1904" s="27" t="s">
        <v>257</v>
      </c>
      <c r="F1904" s="28" t="s">
        <v>375</v>
      </c>
      <c r="G1904" s="36">
        <f>IF(VLOOKUP(A1904,'Fr QV 2010-2016'!$A$1:$M$2587,7,FALSE)="#SAKNAS!",0,VLOOKUP(A1904,'Fr QV 2010-2016'!$A$1:$M$2587,7,FALSE))</f>
        <v>1</v>
      </c>
      <c r="H1904" s="36">
        <f>IF(VLOOKUP(A1904,'Fr QV 2010-2016'!$A$1:$M$2587,8,FALSE)="#SAKNAS!",0,VLOOKUP(A1904,'Fr QV 2010-2016'!$A$1:$M$2587,8,FALSE))</f>
        <v>0</v>
      </c>
      <c r="I1904" s="36">
        <f>IF(VLOOKUP(A1904,'Fr QV 2010-2016'!$A$1:$M$2587,9,FALSE)="#SAKNAS!",0,VLOOKUP(A1904,'Fr QV 2010-2016'!$A$1:$M$2587,9,FALSE))</f>
        <v>0</v>
      </c>
      <c r="J1904" s="36">
        <f>IF(VLOOKUP(A1904,'Fr QV 2010-2016'!$A$1:$M$2587,10,FALSE)="#SAKNAS!",0,VLOOKUP(A1904,'Fr QV 2010-2016'!$A$1:$M$2587,10,FALSE))</f>
        <v>0</v>
      </c>
      <c r="K1904" s="36">
        <f>IF(VLOOKUP(A1904,'Fr QV 2010-2016'!$A$1:$M$2587,11,FALSE)="#SAKNAS!",0,VLOOKUP(A1904,'Fr QV 2010-2016'!$A$1:$M$2587,11,FALSE))</f>
        <v>0</v>
      </c>
      <c r="L1904" s="36">
        <f>IF(VLOOKUP(A1904,'Fr QV 2010-2016'!$A$1:$M$2587,12,FALSE)="#SAKNAS!",0,VLOOKUP(A1904,'Fr QV 2010-2016'!$A$1:$M$2587,12,FALSE))</f>
        <v>0</v>
      </c>
      <c r="M1904" s="36">
        <f>IF(VLOOKUP(A1904,'Fr QV 2010-2016'!$A$1:$M$2587,13,FALSE)="#SAKNAS!",0,VLOOKUP(A1904,'Fr QV 2010-2016'!$A$1:$M$2587,13,FALSE))</f>
        <v>0</v>
      </c>
      <c r="N1904" s="36">
        <v>0</v>
      </c>
      <c r="O1904" s="36">
        <v>0</v>
      </c>
      <c r="P1904" s="36">
        <v>0</v>
      </c>
      <c r="Q1904" s="36">
        <v>0</v>
      </c>
      <c r="R1904" s="36"/>
      <c r="S1904" s="36">
        <v>0</v>
      </c>
      <c r="T1904" s="36">
        <v>0</v>
      </c>
      <c r="U1904" s="36"/>
    </row>
    <row r="1905" spans="1:21" x14ac:dyDescent="0.2">
      <c r="A1905" s="26" t="str">
        <f t="shared" si="29"/>
        <v>0843360J01FA10</v>
      </c>
      <c r="B1905" s="12" t="str">
        <f>VLOOKUP(C1905,'Akodens FV'!$A$1:$B$2003,2,FALSE)</f>
        <v>Hälsoval</v>
      </c>
      <c r="C1905" s="27" t="s">
        <v>340</v>
      </c>
      <c r="D1905" s="27" t="s">
        <v>383</v>
      </c>
      <c r="E1905" s="27" t="s">
        <v>268</v>
      </c>
      <c r="F1905" s="28" t="s">
        <v>368</v>
      </c>
      <c r="G1905" s="36">
        <f>IF(VLOOKUP(A1905,'Fr QV 2010-2016'!$A$1:$M$2587,7,FALSE)="#SAKNAS!",0,VLOOKUP(A1905,'Fr QV 2010-2016'!$A$1:$M$2587,7,FALSE))</f>
        <v>0</v>
      </c>
      <c r="H1905" s="36">
        <f>IF(VLOOKUP(A1905,'Fr QV 2010-2016'!$A$1:$M$2587,8,FALSE)="#SAKNAS!",0,VLOOKUP(A1905,'Fr QV 2010-2016'!$A$1:$M$2587,8,FALSE))</f>
        <v>1</v>
      </c>
      <c r="I1905" s="36">
        <f>IF(VLOOKUP(A1905,'Fr QV 2010-2016'!$A$1:$M$2587,9,FALSE)="#SAKNAS!",0,VLOOKUP(A1905,'Fr QV 2010-2016'!$A$1:$M$2587,9,FALSE))</f>
        <v>0</v>
      </c>
      <c r="J1905" s="36">
        <f>IF(VLOOKUP(A1905,'Fr QV 2010-2016'!$A$1:$M$2587,10,FALSE)="#SAKNAS!",0,VLOOKUP(A1905,'Fr QV 2010-2016'!$A$1:$M$2587,10,FALSE))</f>
        <v>0</v>
      </c>
      <c r="K1905" s="36">
        <f>IF(VLOOKUP(A1905,'Fr QV 2010-2016'!$A$1:$M$2587,11,FALSE)="#SAKNAS!",0,VLOOKUP(A1905,'Fr QV 2010-2016'!$A$1:$M$2587,11,FALSE))</f>
        <v>0</v>
      </c>
      <c r="L1905" s="36">
        <f>IF(VLOOKUP(A1905,'Fr QV 2010-2016'!$A$1:$M$2587,12,FALSE)="#SAKNAS!",0,VLOOKUP(A1905,'Fr QV 2010-2016'!$A$1:$M$2587,12,FALSE))</f>
        <v>0</v>
      </c>
      <c r="M1905" s="36">
        <f>IF(VLOOKUP(A1905,'Fr QV 2010-2016'!$A$1:$M$2587,13,FALSE)="#SAKNAS!",0,VLOOKUP(A1905,'Fr QV 2010-2016'!$A$1:$M$2587,13,FALSE))</f>
        <v>0</v>
      </c>
      <c r="N1905" s="36">
        <v>0</v>
      </c>
      <c r="O1905" s="36">
        <v>0</v>
      </c>
      <c r="P1905" s="36">
        <v>0</v>
      </c>
      <c r="Q1905" s="36">
        <v>0</v>
      </c>
      <c r="R1905" s="36"/>
      <c r="S1905" s="36">
        <v>0</v>
      </c>
      <c r="T1905" s="36">
        <v>0</v>
      </c>
      <c r="U1905" s="36"/>
    </row>
    <row r="1906" spans="1:21" x14ac:dyDescent="0.2">
      <c r="A1906" s="26" t="str">
        <f t="shared" si="29"/>
        <v>0843360J01FF01</v>
      </c>
      <c r="B1906" s="12" t="str">
        <f>VLOOKUP(C1906,'Akodens FV'!$A$1:$B$2003,2,FALSE)</f>
        <v>Hälsoval</v>
      </c>
      <c r="C1906" s="27" t="s">
        <v>340</v>
      </c>
      <c r="D1906" s="27" t="s">
        <v>383</v>
      </c>
      <c r="E1906" s="27" t="s">
        <v>248</v>
      </c>
      <c r="F1906" s="28" t="s">
        <v>358</v>
      </c>
      <c r="G1906" s="36">
        <f>IF(VLOOKUP(A1906,'Fr QV 2010-2016'!$A$1:$M$2587,7,FALSE)="#SAKNAS!",0,VLOOKUP(A1906,'Fr QV 2010-2016'!$A$1:$M$2587,7,FALSE))</f>
        <v>28</v>
      </c>
      <c r="H1906" s="36">
        <f>IF(VLOOKUP(A1906,'Fr QV 2010-2016'!$A$1:$M$2587,8,FALSE)="#SAKNAS!",0,VLOOKUP(A1906,'Fr QV 2010-2016'!$A$1:$M$2587,8,FALSE))</f>
        <v>55</v>
      </c>
      <c r="I1906" s="36">
        <f>IF(VLOOKUP(A1906,'Fr QV 2010-2016'!$A$1:$M$2587,9,FALSE)="#SAKNAS!",0,VLOOKUP(A1906,'Fr QV 2010-2016'!$A$1:$M$2587,9,FALSE))</f>
        <v>40</v>
      </c>
      <c r="J1906" s="36">
        <f>IF(VLOOKUP(A1906,'Fr QV 2010-2016'!$A$1:$M$2587,10,FALSE)="#SAKNAS!",0,VLOOKUP(A1906,'Fr QV 2010-2016'!$A$1:$M$2587,10,FALSE))</f>
        <v>5</v>
      </c>
      <c r="K1906" s="36">
        <f>IF(VLOOKUP(A1906,'Fr QV 2010-2016'!$A$1:$M$2587,11,FALSE)="#SAKNAS!",0,VLOOKUP(A1906,'Fr QV 2010-2016'!$A$1:$M$2587,11,FALSE))</f>
        <v>0</v>
      </c>
      <c r="L1906" s="36">
        <f>IF(VLOOKUP(A1906,'Fr QV 2010-2016'!$A$1:$M$2587,12,FALSE)="#SAKNAS!",0,VLOOKUP(A1906,'Fr QV 2010-2016'!$A$1:$M$2587,12,FALSE))</f>
        <v>0</v>
      </c>
      <c r="M1906" s="36">
        <f>IF(VLOOKUP(A1906,'Fr QV 2010-2016'!$A$1:$M$2587,13,FALSE)="#SAKNAS!",0,VLOOKUP(A1906,'Fr QV 2010-2016'!$A$1:$M$2587,13,FALSE))</f>
        <v>0</v>
      </c>
      <c r="N1906" s="36">
        <v>0</v>
      </c>
      <c r="O1906" s="36">
        <v>0</v>
      </c>
      <c r="P1906" s="36">
        <v>0</v>
      </c>
      <c r="Q1906" s="36">
        <f>IF(VLOOKUP(A1906,'Fr QV 2020'!$A$1:$M$2587,6,FALSE)="#SAKNAS!",0,VLOOKUP(A1906,'Fr QV 2020'!$A$1:$M$2587,6,FALSE))</f>
        <v>1</v>
      </c>
      <c r="R1906" s="36">
        <f>IF(VLOOKUP(A1906,'Fr QV 2021'!$A$1:$M$2587,6,FALSE)="#SAKNAS!",0,VLOOKUP(A1906,'Fr QV 2021'!$A$1:$M$2587,6,FALSE))</f>
        <v>1</v>
      </c>
      <c r="S1906" s="36">
        <v>0</v>
      </c>
      <c r="T1906" s="36">
        <v>0</v>
      </c>
      <c r="U1906" s="36"/>
    </row>
    <row r="1907" spans="1:21" x14ac:dyDescent="0.2">
      <c r="A1907" s="26" t="str">
        <f t="shared" si="29"/>
        <v>0843360J01MA02</v>
      </c>
      <c r="B1907" s="12" t="str">
        <f>VLOOKUP(C1907,'Akodens FV'!$A$1:$B$2003,2,FALSE)</f>
        <v>Hälsoval</v>
      </c>
      <c r="C1907" s="27" t="s">
        <v>340</v>
      </c>
      <c r="D1907" s="27" t="s">
        <v>383</v>
      </c>
      <c r="E1907" s="27" t="s">
        <v>252</v>
      </c>
      <c r="F1907" s="28" t="s">
        <v>359</v>
      </c>
      <c r="G1907" s="36">
        <f>IF(VLOOKUP(A1907,'Fr QV 2010-2016'!$A$1:$M$2587,7,FALSE)="#SAKNAS!",0,VLOOKUP(A1907,'Fr QV 2010-2016'!$A$1:$M$2587,7,FALSE))</f>
        <v>55</v>
      </c>
      <c r="H1907" s="36">
        <f>IF(VLOOKUP(A1907,'Fr QV 2010-2016'!$A$1:$M$2587,8,FALSE)="#SAKNAS!",0,VLOOKUP(A1907,'Fr QV 2010-2016'!$A$1:$M$2587,8,FALSE))</f>
        <v>66</v>
      </c>
      <c r="I1907" s="36">
        <f>IF(VLOOKUP(A1907,'Fr QV 2010-2016'!$A$1:$M$2587,9,FALSE)="#SAKNAS!",0,VLOOKUP(A1907,'Fr QV 2010-2016'!$A$1:$M$2587,9,FALSE))</f>
        <v>58</v>
      </c>
      <c r="J1907" s="36">
        <f>IF(VLOOKUP(A1907,'Fr QV 2010-2016'!$A$1:$M$2587,10,FALSE)="#SAKNAS!",0,VLOOKUP(A1907,'Fr QV 2010-2016'!$A$1:$M$2587,10,FALSE))</f>
        <v>6</v>
      </c>
      <c r="K1907" s="36">
        <f>IF(VLOOKUP(A1907,'Fr QV 2010-2016'!$A$1:$M$2587,11,FALSE)="#SAKNAS!",0,VLOOKUP(A1907,'Fr QV 2010-2016'!$A$1:$M$2587,11,FALSE))</f>
        <v>0</v>
      </c>
      <c r="L1907" s="36">
        <f>IF(VLOOKUP(A1907,'Fr QV 2010-2016'!$A$1:$M$2587,12,FALSE)="#SAKNAS!",0,VLOOKUP(A1907,'Fr QV 2010-2016'!$A$1:$M$2587,12,FALSE))</f>
        <v>0</v>
      </c>
      <c r="M1907" s="36">
        <f>IF(VLOOKUP(A1907,'Fr QV 2010-2016'!$A$1:$M$2587,13,FALSE)="#SAKNAS!",0,VLOOKUP(A1907,'Fr QV 2010-2016'!$A$1:$M$2587,13,FALSE))</f>
        <v>0</v>
      </c>
      <c r="N1907" s="36">
        <v>0</v>
      </c>
      <c r="O1907" s="36">
        <v>0</v>
      </c>
      <c r="P1907" s="36">
        <v>0</v>
      </c>
      <c r="Q1907" s="36">
        <f>IF(VLOOKUP(A1907,'Fr QV 2020'!$A$1:$M$2587,6,FALSE)="#SAKNAS!",0,VLOOKUP(A1907,'Fr QV 2020'!$A$1:$M$2587,6,FALSE))</f>
        <v>1</v>
      </c>
      <c r="R1907" s="36"/>
      <c r="S1907" s="36">
        <v>0</v>
      </c>
      <c r="T1907" s="36">
        <v>0</v>
      </c>
      <c r="U1907" s="36"/>
    </row>
    <row r="1908" spans="1:21" x14ac:dyDescent="0.2">
      <c r="A1908" s="26" t="str">
        <f t="shared" si="29"/>
        <v>0843360J01XE01</v>
      </c>
      <c r="B1908" s="12" t="str">
        <f>VLOOKUP(C1908,'Akodens FV'!$A$1:$B$2003,2,FALSE)</f>
        <v>Hälsoval</v>
      </c>
      <c r="C1908" s="27" t="s">
        <v>340</v>
      </c>
      <c r="D1908" s="27" t="s">
        <v>383</v>
      </c>
      <c r="E1908" s="27" t="s">
        <v>255</v>
      </c>
      <c r="F1908" s="27" t="s">
        <v>361</v>
      </c>
      <c r="G1908" s="36">
        <f>IF(VLOOKUP(A1908,'Fr QV 2010-2016'!$A$1:$M$2587,7,FALSE)="#SAKNAS!",0,VLOOKUP(A1908,'Fr QV 2010-2016'!$A$1:$M$2587,7,FALSE))</f>
        <v>32</v>
      </c>
      <c r="H1908" s="36">
        <f>IF(VLOOKUP(A1908,'Fr QV 2010-2016'!$A$1:$M$2587,8,FALSE)="#SAKNAS!",0,VLOOKUP(A1908,'Fr QV 2010-2016'!$A$1:$M$2587,8,FALSE))</f>
        <v>30</v>
      </c>
      <c r="I1908" s="36">
        <f>IF(VLOOKUP(A1908,'Fr QV 2010-2016'!$A$1:$M$2587,9,FALSE)="#SAKNAS!",0,VLOOKUP(A1908,'Fr QV 2010-2016'!$A$1:$M$2587,9,FALSE))</f>
        <v>35</v>
      </c>
      <c r="J1908" s="36">
        <f>IF(VLOOKUP(A1908,'Fr QV 2010-2016'!$A$1:$M$2587,10,FALSE)="#SAKNAS!",0,VLOOKUP(A1908,'Fr QV 2010-2016'!$A$1:$M$2587,10,FALSE))</f>
        <v>8</v>
      </c>
      <c r="K1908" s="36">
        <f>IF(VLOOKUP(A1908,'Fr QV 2010-2016'!$A$1:$M$2587,11,FALSE)="#SAKNAS!",0,VLOOKUP(A1908,'Fr QV 2010-2016'!$A$1:$M$2587,11,FALSE))</f>
        <v>0</v>
      </c>
      <c r="L1908" s="36">
        <f>IF(VLOOKUP(A1908,'Fr QV 2010-2016'!$A$1:$M$2587,12,FALSE)="#SAKNAS!",0,VLOOKUP(A1908,'Fr QV 2010-2016'!$A$1:$M$2587,12,FALSE))</f>
        <v>0</v>
      </c>
      <c r="M1908" s="36">
        <f>IF(VLOOKUP(A1908,'Fr QV 2010-2016'!$A$1:$M$2587,13,FALSE)="#SAKNAS!",0,VLOOKUP(A1908,'Fr QV 2010-2016'!$A$1:$M$2587,13,FALSE))</f>
        <v>0</v>
      </c>
      <c r="N1908" s="36">
        <v>0</v>
      </c>
      <c r="O1908" s="36">
        <v>0</v>
      </c>
      <c r="P1908" s="36">
        <v>0</v>
      </c>
      <c r="Q1908" s="36">
        <f>IF(VLOOKUP(A1908,'Fr QV 2020'!$A$1:$M$2587,6,FALSE)="#SAKNAS!",0,VLOOKUP(A1908,'Fr QV 2020'!$A$1:$M$2587,6,FALSE))</f>
        <v>1</v>
      </c>
      <c r="R1908" s="36"/>
      <c r="S1908" s="36">
        <f>IF(VLOOKUP(A1908,'FR QV 2022'!$A$1:$M$2587,6,FALSE)="#SAKNAS!",0,VLOOKUP(A1908,'FR QV 2022'!$A$1:$M$2587,6,FALSE))</f>
        <v>1</v>
      </c>
      <c r="T1908" s="36">
        <v>0</v>
      </c>
      <c r="U1908" s="36">
        <f>IF(VLOOKUP($A1908,'FR QV 2024'!$A$1:$M$2587,6,FALSE)="#SAKNAS!",0,VLOOKUP($A1908,'FR QV 2024'!$A$1:$M$2587,6,FALSE))</f>
        <v>1</v>
      </c>
    </row>
    <row r="1909" spans="1:21" x14ac:dyDescent="0.2">
      <c r="A1909" s="26" t="str">
        <f t="shared" si="29"/>
        <v>0843380J01AA02</v>
      </c>
      <c r="B1909" s="12" t="str">
        <f>VLOOKUP(C1909,'Akodens FV'!$A$1:$B$2003,2,FALSE)</f>
        <v>Hälsoval</v>
      </c>
      <c r="C1909" s="27" t="s">
        <v>341</v>
      </c>
      <c r="D1909" s="27" t="s">
        <v>384</v>
      </c>
      <c r="E1909" s="27" t="s">
        <v>249</v>
      </c>
      <c r="F1909" s="27" t="s">
        <v>348</v>
      </c>
      <c r="G1909" s="36">
        <f>IF(VLOOKUP(A1909,'Fr QV 2010-2016'!$A$1:$M$2587,7,FALSE)="#SAKNAS!",0,VLOOKUP(A1909,'Fr QV 2010-2016'!$A$1:$M$2587,7,FALSE))</f>
        <v>54</v>
      </c>
      <c r="H1909" s="36">
        <f>IF(VLOOKUP(A1909,'Fr QV 2010-2016'!$A$1:$M$2587,8,FALSE)="#SAKNAS!",0,VLOOKUP(A1909,'Fr QV 2010-2016'!$A$1:$M$2587,8,FALSE))</f>
        <v>71</v>
      </c>
      <c r="I1909" s="36">
        <f>IF(VLOOKUP(A1909,'Fr QV 2010-2016'!$A$1:$M$2587,9,FALSE)="#SAKNAS!",0,VLOOKUP(A1909,'Fr QV 2010-2016'!$A$1:$M$2587,9,FALSE))</f>
        <v>87</v>
      </c>
      <c r="J1909" s="36">
        <f>IF(VLOOKUP(A1909,'Fr QV 2010-2016'!$A$1:$M$2587,10,FALSE)="#SAKNAS!",0,VLOOKUP(A1909,'Fr QV 2010-2016'!$A$1:$M$2587,10,FALSE))</f>
        <v>54</v>
      </c>
      <c r="K1909" s="36">
        <f>IF(VLOOKUP(A1909,'Fr QV 2010-2016'!$A$1:$M$2587,11,FALSE)="#SAKNAS!",0,VLOOKUP(A1909,'Fr QV 2010-2016'!$A$1:$M$2587,11,FALSE))</f>
        <v>54</v>
      </c>
      <c r="L1909" s="36">
        <f>IF(VLOOKUP(A1909,'Fr QV 2010-2016'!$A$1:$M$2587,12,FALSE)="#SAKNAS!",0,VLOOKUP(A1909,'Fr QV 2010-2016'!$A$1:$M$2587,12,FALSE))</f>
        <v>47</v>
      </c>
      <c r="M1909" s="36">
        <f>IF(VLOOKUP(A1909,'Fr QV 2010-2016'!$A$1:$M$2587,13,FALSE)="#SAKNAS!",0,VLOOKUP(A1909,'Fr QV 2010-2016'!$A$1:$M$2587,13,FALSE))</f>
        <v>31</v>
      </c>
      <c r="N1909" s="36">
        <f>IF(VLOOKUP(A1909,'Fr QV 2017'!$A$1:$F$2587,6,FALSE)="#SAKNAS!",0,VLOOKUP(A1909,'Fr QV 2017'!$A$1:$F$2587,6,FALSE))</f>
        <v>52</v>
      </c>
      <c r="O1909" s="36">
        <f>IF(VLOOKUP(A1909,'Fr QV 2018'!$A$1:$M$2587,6,FALSE)="#SAKNAS!",0,VLOOKUP(A1909,'Fr QV 2018'!$A$1:$M$2587,6,FALSE))</f>
        <v>38</v>
      </c>
      <c r="P1909" s="36">
        <f>IF(VLOOKUP(A1909,'Fr QV 2019'!$A$1:$M$2587,6,FALSE)="#SAKNAS!",0,VLOOKUP(A1909,'Fr QV 2019'!$A$1:$M$2587,6,FALSE))</f>
        <v>31</v>
      </c>
      <c r="Q1909" s="36">
        <f>IF(VLOOKUP(A1909,'Fr QV 2020'!$A$1:$M$2587,6,FALSE)="#SAKNAS!",0,VLOOKUP(A1909,'Fr QV 2020'!$A$1:$M$2587,6,FALSE))</f>
        <v>26</v>
      </c>
      <c r="R1909" s="36">
        <f>IF(VLOOKUP(A1909,'Fr QV 2021'!$A$1:$M$2587,6,FALSE)="#SAKNAS!",0,VLOOKUP(A1909,'Fr QV 2021'!$A$1:$M$2587,6,FALSE))</f>
        <v>11</v>
      </c>
      <c r="S1909" s="36">
        <f>IF(VLOOKUP(A1909,'FR QV 2022'!$A$1:$M$2587,6,FALSE)="#SAKNAS!",0,VLOOKUP(A1909,'FR QV 2022'!$A$1:$M$2587,6,FALSE))</f>
        <v>31</v>
      </c>
      <c r="T1909" s="36">
        <f>IF(VLOOKUP($A1909,'FR QV 2023'!$A$1:$M$2587,6,FALSE)="#SAKNAS!",0,VLOOKUP($A1909,'FR QV 2023'!$A$1:$M$2587,6,FALSE))</f>
        <v>26</v>
      </c>
      <c r="U1909" s="36">
        <f>IF(VLOOKUP($A1909,'FR QV 2024'!$A$1:$M$2587,6,FALSE)="#SAKNAS!",0,VLOOKUP($A1909,'FR QV 2024'!$A$1:$M$2587,6,FALSE))</f>
        <v>55</v>
      </c>
    </row>
    <row r="1910" spans="1:21" x14ac:dyDescent="0.2">
      <c r="A1910" s="26" t="str">
        <f t="shared" si="29"/>
        <v>0843380J01CA04</v>
      </c>
      <c r="B1910" s="12" t="str">
        <f>VLOOKUP(C1910,'Akodens FV'!$A$1:$B$2003,2,FALSE)</f>
        <v>Hälsoval</v>
      </c>
      <c r="C1910" s="27" t="s">
        <v>341</v>
      </c>
      <c r="D1910" s="27" t="s">
        <v>384</v>
      </c>
      <c r="E1910" s="27" t="s">
        <v>247</v>
      </c>
      <c r="F1910" s="27" t="s">
        <v>350</v>
      </c>
      <c r="G1910" s="36">
        <f>IF(VLOOKUP(A1910,'Fr QV 2010-2016'!$A$1:$M$2587,7,FALSE)="#SAKNAS!",0,VLOOKUP(A1910,'Fr QV 2010-2016'!$A$1:$M$2587,7,FALSE))</f>
        <v>22</v>
      </c>
      <c r="H1910" s="36">
        <f>IF(VLOOKUP(A1910,'Fr QV 2010-2016'!$A$1:$M$2587,8,FALSE)="#SAKNAS!",0,VLOOKUP(A1910,'Fr QV 2010-2016'!$A$1:$M$2587,8,FALSE))</f>
        <v>48</v>
      </c>
      <c r="I1910" s="36">
        <f>IF(VLOOKUP(A1910,'Fr QV 2010-2016'!$A$1:$M$2587,9,FALSE)="#SAKNAS!",0,VLOOKUP(A1910,'Fr QV 2010-2016'!$A$1:$M$2587,9,FALSE))</f>
        <v>35</v>
      </c>
      <c r="J1910" s="36">
        <f>IF(VLOOKUP(A1910,'Fr QV 2010-2016'!$A$1:$M$2587,10,FALSE)="#SAKNAS!",0,VLOOKUP(A1910,'Fr QV 2010-2016'!$A$1:$M$2587,10,FALSE))</f>
        <v>24</v>
      </c>
      <c r="K1910" s="36">
        <f>IF(VLOOKUP(A1910,'Fr QV 2010-2016'!$A$1:$M$2587,11,FALSE)="#SAKNAS!",0,VLOOKUP(A1910,'Fr QV 2010-2016'!$A$1:$M$2587,11,FALSE))</f>
        <v>34</v>
      </c>
      <c r="L1910" s="36">
        <f>IF(VLOOKUP(A1910,'Fr QV 2010-2016'!$A$1:$M$2587,12,FALSE)="#SAKNAS!",0,VLOOKUP(A1910,'Fr QV 2010-2016'!$A$1:$M$2587,12,FALSE))</f>
        <v>25</v>
      </c>
      <c r="M1910" s="36">
        <f>IF(VLOOKUP(A1910,'Fr QV 2010-2016'!$A$1:$M$2587,13,FALSE)="#SAKNAS!",0,VLOOKUP(A1910,'Fr QV 2010-2016'!$A$1:$M$2587,13,FALSE))</f>
        <v>18</v>
      </c>
      <c r="N1910" s="36">
        <f>IF(VLOOKUP(A1910,'Fr QV 2017'!$A$1:$F$2587,6,FALSE)="#SAKNAS!",0,VLOOKUP(A1910,'Fr QV 2017'!$A$1:$F$2587,6,FALSE))</f>
        <v>34</v>
      </c>
      <c r="O1910" s="36">
        <f>IF(VLOOKUP(A1910,'Fr QV 2018'!$A$1:$M$2587,6,FALSE)="#SAKNAS!",0,VLOOKUP(A1910,'Fr QV 2018'!$A$1:$M$2587,6,FALSE))</f>
        <v>24</v>
      </c>
      <c r="P1910" s="36">
        <f>IF(VLOOKUP(A1910,'Fr QV 2019'!$A$1:$M$2587,6,FALSE)="#SAKNAS!",0,VLOOKUP(A1910,'Fr QV 2019'!$A$1:$M$2587,6,FALSE))</f>
        <v>25</v>
      </c>
      <c r="Q1910" s="36">
        <f>IF(VLOOKUP(A1910,'Fr QV 2020'!$A$1:$M$2587,6,FALSE)="#SAKNAS!",0,VLOOKUP(A1910,'Fr QV 2020'!$A$1:$M$2587,6,FALSE))</f>
        <v>16</v>
      </c>
      <c r="R1910" s="36">
        <f>IF(VLOOKUP(A1910,'Fr QV 2021'!$A$1:$M$2587,6,FALSE)="#SAKNAS!",0,VLOOKUP(A1910,'Fr QV 2021'!$A$1:$M$2587,6,FALSE))</f>
        <v>22</v>
      </c>
      <c r="S1910" s="36">
        <f>IF(VLOOKUP(A1910,'FR QV 2022'!$A$1:$M$2587,6,FALSE)="#SAKNAS!",0,VLOOKUP(A1910,'FR QV 2022'!$A$1:$M$2587,6,FALSE))</f>
        <v>15</v>
      </c>
      <c r="T1910" s="36">
        <f>IF(VLOOKUP($A1910,'FR QV 2023'!$A$1:$M$2587,6,FALSE)="#SAKNAS!",0,VLOOKUP($A1910,'FR QV 2023'!$A$1:$M$2587,6,FALSE))</f>
        <v>22</v>
      </c>
      <c r="U1910" s="36">
        <f>IF(VLOOKUP($A1910,'FR QV 2024'!$A$1:$M$2587,6,FALSE)="#SAKNAS!",0,VLOOKUP($A1910,'FR QV 2024'!$A$1:$M$2587,6,FALSE))</f>
        <v>6</v>
      </c>
    </row>
    <row r="1911" spans="1:21" x14ac:dyDescent="0.2">
      <c r="A1911" s="26" t="str">
        <f t="shared" si="29"/>
        <v>0843380J01CA08</v>
      </c>
      <c r="B1911" s="12" t="str">
        <f>VLOOKUP(C1911,'Akodens FV'!$A$1:$B$2003,2,FALSE)</f>
        <v>Hälsoval</v>
      </c>
      <c r="C1911" s="27" t="s">
        <v>341</v>
      </c>
      <c r="D1911" s="27" t="s">
        <v>384</v>
      </c>
      <c r="E1911" s="27" t="s">
        <v>262</v>
      </c>
      <c r="F1911" s="27" t="s">
        <v>351</v>
      </c>
      <c r="G1911" s="36">
        <f>IF(VLOOKUP(A1911,'Fr QV 2010-2016'!$A$1:$M$2587,7,FALSE)="#SAKNAS!",0,VLOOKUP(A1911,'Fr QV 2010-2016'!$A$1:$M$2587,7,FALSE))</f>
        <v>84</v>
      </c>
      <c r="H1911" s="36">
        <f>IF(VLOOKUP(A1911,'Fr QV 2010-2016'!$A$1:$M$2587,8,FALSE)="#SAKNAS!",0,VLOOKUP(A1911,'Fr QV 2010-2016'!$A$1:$M$2587,8,FALSE))</f>
        <v>103</v>
      </c>
      <c r="I1911" s="36">
        <f>IF(VLOOKUP(A1911,'Fr QV 2010-2016'!$A$1:$M$2587,9,FALSE)="#SAKNAS!",0,VLOOKUP(A1911,'Fr QV 2010-2016'!$A$1:$M$2587,9,FALSE))</f>
        <v>154</v>
      </c>
      <c r="J1911" s="36">
        <f>IF(VLOOKUP(A1911,'Fr QV 2010-2016'!$A$1:$M$2587,10,FALSE)="#SAKNAS!",0,VLOOKUP(A1911,'Fr QV 2010-2016'!$A$1:$M$2587,10,FALSE))</f>
        <v>141</v>
      </c>
      <c r="K1911" s="36">
        <f>IF(VLOOKUP(A1911,'Fr QV 2010-2016'!$A$1:$M$2587,11,FALSE)="#SAKNAS!",0,VLOOKUP(A1911,'Fr QV 2010-2016'!$A$1:$M$2587,11,FALSE))</f>
        <v>156</v>
      </c>
      <c r="L1911" s="36">
        <f>IF(VLOOKUP(A1911,'Fr QV 2010-2016'!$A$1:$M$2587,12,FALSE)="#SAKNAS!",0,VLOOKUP(A1911,'Fr QV 2010-2016'!$A$1:$M$2587,12,FALSE))</f>
        <v>141</v>
      </c>
      <c r="M1911" s="36">
        <f>IF(VLOOKUP(A1911,'Fr QV 2010-2016'!$A$1:$M$2587,13,FALSE)="#SAKNAS!",0,VLOOKUP(A1911,'Fr QV 2010-2016'!$A$1:$M$2587,13,FALSE))</f>
        <v>116</v>
      </c>
      <c r="N1911" s="36">
        <f>IF(VLOOKUP(A1911,'Fr QV 2017'!$A$1:$F$2587,6,FALSE)="#SAKNAS!",0,VLOOKUP(A1911,'Fr QV 2017'!$A$1:$F$2587,6,FALSE))</f>
        <v>128</v>
      </c>
      <c r="O1911" s="36">
        <f>IF(VLOOKUP(A1911,'Fr QV 2018'!$A$1:$M$2587,6,FALSE)="#SAKNAS!",0,VLOOKUP(A1911,'Fr QV 2018'!$A$1:$M$2587,6,FALSE))</f>
        <v>106</v>
      </c>
      <c r="P1911" s="36">
        <f>IF(VLOOKUP(A1911,'Fr QV 2019'!$A$1:$M$2587,6,FALSE)="#SAKNAS!",0,VLOOKUP(A1911,'Fr QV 2019'!$A$1:$M$2587,6,FALSE))</f>
        <v>120</v>
      </c>
      <c r="Q1911" s="36">
        <f>IF(VLOOKUP(A1911,'Fr QV 2020'!$A$1:$M$2587,6,FALSE)="#SAKNAS!",0,VLOOKUP(A1911,'Fr QV 2020'!$A$1:$M$2587,6,FALSE))</f>
        <v>115</v>
      </c>
      <c r="R1911" s="36">
        <f>IF(VLOOKUP(A1911,'Fr QV 2021'!$A$1:$M$2587,6,FALSE)="#SAKNAS!",0,VLOOKUP(A1911,'Fr QV 2021'!$A$1:$M$2587,6,FALSE))</f>
        <v>119</v>
      </c>
      <c r="S1911" s="36">
        <f>IF(VLOOKUP(A1911,'FR QV 2022'!$A$1:$M$2587,6,FALSE)="#SAKNAS!",0,VLOOKUP(A1911,'FR QV 2022'!$A$1:$M$2587,6,FALSE))</f>
        <v>108</v>
      </c>
      <c r="T1911" s="36">
        <f>IF(VLOOKUP($A1911,'FR QV 2023'!$A$1:$M$2587,6,FALSE)="#SAKNAS!",0,VLOOKUP($A1911,'FR QV 2023'!$A$1:$M$2587,6,FALSE))</f>
        <v>118</v>
      </c>
      <c r="U1911" s="36">
        <f>IF(VLOOKUP($A1911,'FR QV 2024'!$A$1:$M$2587,6,FALSE)="#SAKNAS!",0,VLOOKUP($A1911,'FR QV 2024'!$A$1:$M$2587,6,FALSE))</f>
        <v>119</v>
      </c>
    </row>
    <row r="1912" spans="1:21" x14ac:dyDescent="0.2">
      <c r="A1912" s="26" t="str">
        <f t="shared" si="29"/>
        <v>0843380J01CE02</v>
      </c>
      <c r="B1912" s="12" t="str">
        <f>VLOOKUP(C1912,'Akodens FV'!$A$1:$B$2003,2,FALSE)</f>
        <v>Hälsoval</v>
      </c>
      <c r="C1912" s="27" t="s">
        <v>341</v>
      </c>
      <c r="D1912" s="27" t="s">
        <v>384</v>
      </c>
      <c r="E1912" s="27" t="s">
        <v>246</v>
      </c>
      <c r="F1912" s="27" t="s">
        <v>352</v>
      </c>
      <c r="G1912" s="36">
        <f>IF(VLOOKUP(A1912,'Fr QV 2010-2016'!$A$1:$M$2587,7,FALSE)="#SAKNAS!",0,VLOOKUP(A1912,'Fr QV 2010-2016'!$A$1:$M$2587,7,FALSE))</f>
        <v>379</v>
      </c>
      <c r="H1912" s="36">
        <f>IF(VLOOKUP(A1912,'Fr QV 2010-2016'!$A$1:$M$2587,8,FALSE)="#SAKNAS!",0,VLOOKUP(A1912,'Fr QV 2010-2016'!$A$1:$M$2587,8,FALSE))</f>
        <v>458</v>
      </c>
      <c r="I1912" s="36">
        <f>IF(VLOOKUP(A1912,'Fr QV 2010-2016'!$A$1:$M$2587,9,FALSE)="#SAKNAS!",0,VLOOKUP(A1912,'Fr QV 2010-2016'!$A$1:$M$2587,9,FALSE))</f>
        <v>459</v>
      </c>
      <c r="J1912" s="36">
        <f>IF(VLOOKUP(A1912,'Fr QV 2010-2016'!$A$1:$M$2587,10,FALSE)="#SAKNAS!",0,VLOOKUP(A1912,'Fr QV 2010-2016'!$A$1:$M$2587,10,FALSE))</f>
        <v>442</v>
      </c>
      <c r="K1912" s="36">
        <f>IF(VLOOKUP(A1912,'Fr QV 2010-2016'!$A$1:$M$2587,11,FALSE)="#SAKNAS!",0,VLOOKUP(A1912,'Fr QV 2010-2016'!$A$1:$M$2587,11,FALSE))</f>
        <v>413</v>
      </c>
      <c r="L1912" s="36">
        <f>IF(VLOOKUP(A1912,'Fr QV 2010-2016'!$A$1:$M$2587,12,FALSE)="#SAKNAS!",0,VLOOKUP(A1912,'Fr QV 2010-2016'!$A$1:$M$2587,12,FALSE))</f>
        <v>393</v>
      </c>
      <c r="M1912" s="36">
        <f>IF(VLOOKUP(A1912,'Fr QV 2010-2016'!$A$1:$M$2587,13,FALSE)="#SAKNAS!",0,VLOOKUP(A1912,'Fr QV 2010-2016'!$A$1:$M$2587,13,FALSE))</f>
        <v>361</v>
      </c>
      <c r="N1912" s="36">
        <f>IF(VLOOKUP(A1912,'Fr QV 2017'!$A$1:$F$2587,6,FALSE)="#SAKNAS!",0,VLOOKUP(A1912,'Fr QV 2017'!$A$1:$F$2587,6,FALSE))</f>
        <v>370</v>
      </c>
      <c r="O1912" s="36">
        <f>IF(VLOOKUP(A1912,'Fr QV 2018'!$A$1:$M$2587,6,FALSE)="#SAKNAS!",0,VLOOKUP(A1912,'Fr QV 2018'!$A$1:$M$2587,6,FALSE))</f>
        <v>341</v>
      </c>
      <c r="P1912" s="36">
        <f>IF(VLOOKUP(A1912,'Fr QV 2019'!$A$1:$M$2587,6,FALSE)="#SAKNAS!",0,VLOOKUP(A1912,'Fr QV 2019'!$A$1:$M$2587,6,FALSE))</f>
        <v>359</v>
      </c>
      <c r="Q1912" s="36">
        <f>IF(VLOOKUP(A1912,'Fr QV 2020'!$A$1:$M$2587,6,FALSE)="#SAKNAS!",0,VLOOKUP(A1912,'Fr QV 2020'!$A$1:$M$2587,6,FALSE))</f>
        <v>229</v>
      </c>
      <c r="R1912" s="36">
        <f>IF(VLOOKUP(A1912,'Fr QV 2021'!$A$1:$M$2587,6,FALSE)="#SAKNAS!",0,VLOOKUP(A1912,'Fr QV 2021'!$A$1:$M$2587,6,FALSE))</f>
        <v>204</v>
      </c>
      <c r="S1912" s="36">
        <f>IF(VLOOKUP(A1912,'FR QV 2022'!$A$1:$M$2587,6,FALSE)="#SAKNAS!",0,VLOOKUP(A1912,'FR QV 2022'!$A$1:$M$2587,6,FALSE))</f>
        <v>292</v>
      </c>
      <c r="T1912" s="36">
        <f>IF(VLOOKUP($A1912,'FR QV 2023'!$A$1:$M$2587,6,FALSE)="#SAKNAS!",0,VLOOKUP($A1912,'FR QV 2023'!$A$1:$M$2587,6,FALSE))</f>
        <v>441</v>
      </c>
      <c r="U1912" s="36">
        <f>IF(VLOOKUP($A1912,'FR QV 2024'!$A$1:$M$2587,6,FALSE)="#SAKNAS!",0,VLOOKUP($A1912,'FR QV 2024'!$A$1:$M$2587,6,FALSE))</f>
        <v>263</v>
      </c>
    </row>
    <row r="1913" spans="1:21" x14ac:dyDescent="0.2">
      <c r="A1913" s="26" t="str">
        <f t="shared" si="29"/>
        <v>0843380J01CF05</v>
      </c>
      <c r="B1913" s="12" t="str">
        <f>VLOOKUP(C1913,'Akodens FV'!$A$1:$B$2003,2,FALSE)</f>
        <v>Hälsoval</v>
      </c>
      <c r="C1913" s="27" t="s">
        <v>341</v>
      </c>
      <c r="D1913" s="27" t="s">
        <v>384</v>
      </c>
      <c r="E1913" s="27" t="s">
        <v>251</v>
      </c>
      <c r="F1913" s="27" t="s">
        <v>353</v>
      </c>
      <c r="G1913" s="36">
        <f>IF(VLOOKUP(A1913,'Fr QV 2010-2016'!$A$1:$M$2587,7,FALSE)="#SAKNAS!",0,VLOOKUP(A1913,'Fr QV 2010-2016'!$A$1:$M$2587,7,FALSE))</f>
        <v>134</v>
      </c>
      <c r="H1913" s="36">
        <f>IF(VLOOKUP(A1913,'Fr QV 2010-2016'!$A$1:$M$2587,8,FALSE)="#SAKNAS!",0,VLOOKUP(A1913,'Fr QV 2010-2016'!$A$1:$M$2587,8,FALSE))</f>
        <v>115</v>
      </c>
      <c r="I1913" s="36">
        <f>IF(VLOOKUP(A1913,'Fr QV 2010-2016'!$A$1:$M$2587,9,FALSE)="#SAKNAS!",0,VLOOKUP(A1913,'Fr QV 2010-2016'!$A$1:$M$2587,9,FALSE))</f>
        <v>148</v>
      </c>
      <c r="J1913" s="36">
        <f>IF(VLOOKUP(A1913,'Fr QV 2010-2016'!$A$1:$M$2587,10,FALSE)="#SAKNAS!",0,VLOOKUP(A1913,'Fr QV 2010-2016'!$A$1:$M$2587,10,FALSE))</f>
        <v>130</v>
      </c>
      <c r="K1913" s="36">
        <f>IF(VLOOKUP(A1913,'Fr QV 2010-2016'!$A$1:$M$2587,11,FALSE)="#SAKNAS!",0,VLOOKUP(A1913,'Fr QV 2010-2016'!$A$1:$M$2587,11,FALSE))</f>
        <v>126</v>
      </c>
      <c r="L1913" s="36">
        <f>IF(VLOOKUP(A1913,'Fr QV 2010-2016'!$A$1:$M$2587,12,FALSE)="#SAKNAS!",0,VLOOKUP(A1913,'Fr QV 2010-2016'!$A$1:$M$2587,12,FALSE))</f>
        <v>138</v>
      </c>
      <c r="M1913" s="36">
        <f>IF(VLOOKUP(A1913,'Fr QV 2010-2016'!$A$1:$M$2587,13,FALSE)="#SAKNAS!",0,VLOOKUP(A1913,'Fr QV 2010-2016'!$A$1:$M$2587,13,FALSE))</f>
        <v>128</v>
      </c>
      <c r="N1913" s="36">
        <f>IF(VLOOKUP(A1913,'Fr QV 2017'!$A$1:$F$2587,6,FALSE)="#SAKNAS!",0,VLOOKUP(A1913,'Fr QV 2017'!$A$1:$F$2587,6,FALSE))</f>
        <v>127</v>
      </c>
      <c r="O1913" s="36">
        <f>IF(VLOOKUP(A1913,'Fr QV 2018'!$A$1:$M$2587,6,FALSE)="#SAKNAS!",0,VLOOKUP(A1913,'Fr QV 2018'!$A$1:$M$2587,6,FALSE))</f>
        <v>104</v>
      </c>
      <c r="P1913" s="36">
        <f>IF(VLOOKUP(A1913,'Fr QV 2019'!$A$1:$M$2587,6,FALSE)="#SAKNAS!",0,VLOOKUP(A1913,'Fr QV 2019'!$A$1:$M$2587,6,FALSE))</f>
        <v>124</v>
      </c>
      <c r="Q1913" s="36">
        <f>IF(VLOOKUP(A1913,'Fr QV 2020'!$A$1:$M$2587,6,FALSE)="#SAKNAS!",0,VLOOKUP(A1913,'Fr QV 2020'!$A$1:$M$2587,6,FALSE))</f>
        <v>90</v>
      </c>
      <c r="R1913" s="36">
        <f>IF(VLOOKUP(A1913,'Fr QV 2021'!$A$1:$M$2587,6,FALSE)="#SAKNAS!",0,VLOOKUP(A1913,'Fr QV 2021'!$A$1:$M$2587,6,FALSE))</f>
        <v>91</v>
      </c>
      <c r="S1913" s="36">
        <f>IF(VLOOKUP(A1913,'FR QV 2022'!$A$1:$M$2587,6,FALSE)="#SAKNAS!",0,VLOOKUP(A1913,'FR QV 2022'!$A$1:$M$2587,6,FALSE))</f>
        <v>101</v>
      </c>
      <c r="T1913" s="36">
        <f>IF(VLOOKUP($A1913,'FR QV 2023'!$A$1:$M$2587,6,FALSE)="#SAKNAS!",0,VLOOKUP($A1913,'FR QV 2023'!$A$1:$M$2587,6,FALSE))</f>
        <v>100</v>
      </c>
      <c r="U1913" s="36">
        <f>IF(VLOOKUP($A1913,'FR QV 2024'!$A$1:$M$2587,6,FALSE)="#SAKNAS!",0,VLOOKUP($A1913,'FR QV 2024'!$A$1:$M$2587,6,FALSE))</f>
        <v>76</v>
      </c>
    </row>
    <row r="1914" spans="1:21" x14ac:dyDescent="0.2">
      <c r="A1914" s="26" t="str">
        <f t="shared" si="29"/>
        <v>0843380J01CR02</v>
      </c>
      <c r="B1914" s="12" t="str">
        <f>VLOOKUP(C1914,'Akodens FV'!$A$1:$B$2003,2,FALSE)</f>
        <v>Hälsoval</v>
      </c>
      <c r="C1914" s="27" t="s">
        <v>341</v>
      </c>
      <c r="D1914" s="28" t="s">
        <v>384</v>
      </c>
      <c r="E1914" s="27" t="s">
        <v>253</v>
      </c>
      <c r="F1914" s="28" t="s">
        <v>354</v>
      </c>
      <c r="G1914" s="36">
        <f>IF(VLOOKUP(A1914,'Fr QV 2010-2016'!$A$1:$M$2587,7,FALSE)="#SAKNAS!",0,VLOOKUP(A1914,'Fr QV 2010-2016'!$A$1:$M$2587,7,FALSE))</f>
        <v>10</v>
      </c>
      <c r="H1914" s="36">
        <f>IF(VLOOKUP(A1914,'Fr QV 2010-2016'!$A$1:$M$2587,8,FALSE)="#SAKNAS!",0,VLOOKUP(A1914,'Fr QV 2010-2016'!$A$1:$M$2587,8,FALSE))</f>
        <v>14</v>
      </c>
      <c r="I1914" s="36">
        <f>IF(VLOOKUP(A1914,'Fr QV 2010-2016'!$A$1:$M$2587,9,FALSE)="#SAKNAS!",0,VLOOKUP(A1914,'Fr QV 2010-2016'!$A$1:$M$2587,9,FALSE))</f>
        <v>23</v>
      </c>
      <c r="J1914" s="36">
        <f>IF(VLOOKUP(A1914,'Fr QV 2010-2016'!$A$1:$M$2587,10,FALSE)="#SAKNAS!",0,VLOOKUP(A1914,'Fr QV 2010-2016'!$A$1:$M$2587,10,FALSE))</f>
        <v>13</v>
      </c>
      <c r="K1914" s="36">
        <f>IF(VLOOKUP(A1914,'Fr QV 2010-2016'!$A$1:$M$2587,11,FALSE)="#SAKNAS!",0,VLOOKUP(A1914,'Fr QV 2010-2016'!$A$1:$M$2587,11,FALSE))</f>
        <v>12</v>
      </c>
      <c r="L1914" s="36">
        <f>IF(VLOOKUP(A1914,'Fr QV 2010-2016'!$A$1:$M$2587,12,FALSE)="#SAKNAS!",0,VLOOKUP(A1914,'Fr QV 2010-2016'!$A$1:$M$2587,12,FALSE))</f>
        <v>15</v>
      </c>
      <c r="M1914" s="36">
        <f>IF(VLOOKUP(A1914,'Fr QV 2010-2016'!$A$1:$M$2587,13,FALSE)="#SAKNAS!",0,VLOOKUP(A1914,'Fr QV 2010-2016'!$A$1:$M$2587,13,FALSE))</f>
        <v>15</v>
      </c>
      <c r="N1914" s="36">
        <f>IF(VLOOKUP(A1914,'Fr QV 2017'!$A$1:$F$2587,6,FALSE)="#SAKNAS!",0,VLOOKUP(A1914,'Fr QV 2017'!$A$1:$F$2587,6,FALSE))</f>
        <v>12</v>
      </c>
      <c r="O1914" s="36">
        <f>IF(VLOOKUP(A1914,'Fr QV 2018'!$A$1:$M$2587,6,FALSE)="#SAKNAS!",0,VLOOKUP(A1914,'Fr QV 2018'!$A$1:$M$2587,6,FALSE))</f>
        <v>13</v>
      </c>
      <c r="P1914" s="36">
        <f>IF(VLOOKUP(A1914,'Fr QV 2019'!$A$1:$M$2587,6,FALSE)="#SAKNAS!",0,VLOOKUP(A1914,'Fr QV 2019'!$A$1:$M$2587,6,FALSE))</f>
        <v>13</v>
      </c>
      <c r="Q1914" s="36">
        <f>IF(VLOOKUP(A1914,'Fr QV 2020'!$A$1:$M$2587,6,FALSE)="#SAKNAS!",0,VLOOKUP(A1914,'Fr QV 2020'!$A$1:$M$2587,6,FALSE))</f>
        <v>10</v>
      </c>
      <c r="R1914" s="36">
        <f>IF(VLOOKUP(A1914,'Fr QV 2021'!$A$1:$M$2587,6,FALSE)="#SAKNAS!",0,VLOOKUP(A1914,'Fr QV 2021'!$A$1:$M$2587,6,FALSE))</f>
        <v>14</v>
      </c>
      <c r="S1914" s="36">
        <f>IF(VLOOKUP(A1914,'FR QV 2022'!$A$1:$M$2587,6,FALSE)="#SAKNAS!",0,VLOOKUP(A1914,'FR QV 2022'!$A$1:$M$2587,6,FALSE))</f>
        <v>9</v>
      </c>
      <c r="T1914" s="36">
        <f>IF(VLOOKUP($A1914,'FR QV 2023'!$A$1:$M$2587,6,FALSE)="#SAKNAS!",0,VLOOKUP($A1914,'FR QV 2023'!$A$1:$M$2587,6,FALSE))</f>
        <v>21</v>
      </c>
      <c r="U1914" s="36">
        <f>IF(VLOOKUP($A1914,'FR QV 2024'!$A$1:$M$2587,6,FALSE)="#SAKNAS!",0,VLOOKUP($A1914,'FR QV 2024'!$A$1:$M$2587,6,FALSE))</f>
        <v>7</v>
      </c>
    </row>
    <row r="1915" spans="1:21" x14ac:dyDescent="0.2">
      <c r="A1915" s="26" t="str">
        <f t="shared" si="29"/>
        <v>0843380J01DB05</v>
      </c>
      <c r="B1915" s="12" t="str">
        <f>VLOOKUP(C1915,'Akodens FV'!$A$1:$B$2003,2,FALSE)</f>
        <v>Hälsoval</v>
      </c>
      <c r="C1915" s="27" t="s">
        <v>341</v>
      </c>
      <c r="D1915" s="28" t="s">
        <v>384</v>
      </c>
      <c r="E1915" s="27" t="s">
        <v>261</v>
      </c>
      <c r="F1915" s="28" t="s">
        <v>355</v>
      </c>
      <c r="G1915" s="36">
        <f>IF(VLOOKUP(A1915,'Fr QV 2010-2016'!$A$1:$M$2587,7,FALSE)="#SAKNAS!",0,VLOOKUP(A1915,'Fr QV 2010-2016'!$A$1:$M$2587,7,FALSE))</f>
        <v>6</v>
      </c>
      <c r="H1915" s="36">
        <f>IF(VLOOKUP(A1915,'Fr QV 2010-2016'!$A$1:$M$2587,8,FALSE)="#SAKNAS!",0,VLOOKUP(A1915,'Fr QV 2010-2016'!$A$1:$M$2587,8,FALSE))</f>
        <v>11</v>
      </c>
      <c r="I1915" s="36">
        <f>IF(VLOOKUP(A1915,'Fr QV 2010-2016'!$A$1:$M$2587,9,FALSE)="#SAKNAS!",0,VLOOKUP(A1915,'Fr QV 2010-2016'!$A$1:$M$2587,9,FALSE))</f>
        <v>9</v>
      </c>
      <c r="J1915" s="36">
        <f>IF(VLOOKUP(A1915,'Fr QV 2010-2016'!$A$1:$M$2587,10,FALSE)="#SAKNAS!",0,VLOOKUP(A1915,'Fr QV 2010-2016'!$A$1:$M$2587,10,FALSE))</f>
        <v>11</v>
      </c>
      <c r="K1915" s="36">
        <f>IF(VLOOKUP(A1915,'Fr QV 2010-2016'!$A$1:$M$2587,11,FALSE)="#SAKNAS!",0,VLOOKUP(A1915,'Fr QV 2010-2016'!$A$1:$M$2587,11,FALSE))</f>
        <v>5</v>
      </c>
      <c r="L1915" s="36">
        <f>IF(VLOOKUP(A1915,'Fr QV 2010-2016'!$A$1:$M$2587,12,FALSE)="#SAKNAS!",0,VLOOKUP(A1915,'Fr QV 2010-2016'!$A$1:$M$2587,12,FALSE))</f>
        <v>13</v>
      </c>
      <c r="M1915" s="36">
        <f>IF(VLOOKUP(A1915,'Fr QV 2010-2016'!$A$1:$M$2587,13,FALSE)="#SAKNAS!",0,VLOOKUP(A1915,'Fr QV 2010-2016'!$A$1:$M$2587,13,FALSE))</f>
        <v>13</v>
      </c>
      <c r="N1915" s="36">
        <f>IF(VLOOKUP(A1915,'Fr QV 2017'!$A$1:$F$2587,6,FALSE)="#SAKNAS!",0,VLOOKUP(A1915,'Fr QV 2017'!$A$1:$F$2587,6,FALSE))</f>
        <v>7</v>
      </c>
      <c r="O1915" s="36">
        <f>IF(VLOOKUP(A1915,'Fr QV 2018'!$A$1:$M$2587,6,FALSE)="#SAKNAS!",0,VLOOKUP(A1915,'Fr QV 2018'!$A$1:$M$2587,6,FALSE))</f>
        <v>6</v>
      </c>
      <c r="P1915" s="36">
        <f>IF(VLOOKUP(A1915,'Fr QV 2019'!$A$1:$M$2587,6,FALSE)="#SAKNAS!",0,VLOOKUP(A1915,'Fr QV 2019'!$A$1:$M$2587,6,FALSE))</f>
        <v>3</v>
      </c>
      <c r="Q1915" s="36">
        <f>IF(VLOOKUP(A1915,'Fr QV 2020'!$A$1:$M$2587,6,FALSE)="#SAKNAS!",0,VLOOKUP(A1915,'Fr QV 2020'!$A$1:$M$2587,6,FALSE))</f>
        <v>2</v>
      </c>
      <c r="R1915" s="36">
        <f>IF(VLOOKUP(A1915,'Fr QV 2021'!$A$1:$M$2587,6,FALSE)="#SAKNAS!",0,VLOOKUP(A1915,'Fr QV 2021'!$A$1:$M$2587,6,FALSE))</f>
        <v>6</v>
      </c>
      <c r="S1915" s="36">
        <f>IF(VLOOKUP(A1915,'FR QV 2022'!$A$1:$M$2587,6,FALSE)="#SAKNAS!",0,VLOOKUP(A1915,'FR QV 2022'!$A$1:$M$2587,6,FALSE))</f>
        <v>3</v>
      </c>
      <c r="T1915" s="36">
        <f>IF(VLOOKUP($A1915,'FR QV 2023'!$A$1:$M$2587,6,FALSE)="#SAKNAS!",0,VLOOKUP($A1915,'FR QV 2023'!$A$1:$M$2587,6,FALSE))</f>
        <v>6</v>
      </c>
      <c r="U1915" s="36">
        <f>IF(VLOOKUP($A1915,'FR QV 2024'!$A$1:$M$2587,6,FALSE)="#SAKNAS!",0,VLOOKUP($A1915,'FR QV 2024'!$A$1:$M$2587,6,FALSE))</f>
        <v>3</v>
      </c>
    </row>
    <row r="1916" spans="1:21" x14ac:dyDescent="0.2">
      <c r="A1916" s="26" t="str">
        <f t="shared" si="29"/>
        <v>0843380J01DD04</v>
      </c>
      <c r="B1916" s="12" t="str">
        <f>VLOOKUP(C1916,'Akodens FV'!$A$1:$B$2003,2,FALSE)</f>
        <v>Hälsoval</v>
      </c>
      <c r="C1916" s="27" t="s">
        <v>341</v>
      </c>
      <c r="D1916" s="28" t="s">
        <v>384</v>
      </c>
      <c r="E1916" s="27" t="s">
        <v>276</v>
      </c>
      <c r="F1916" s="28" t="s">
        <v>385</v>
      </c>
      <c r="G1916" s="36">
        <f>IF(VLOOKUP(A1916,'Fr QV 2010-2016'!$A$1:$M$2587,7,FALSE)="#SAKNAS!",0,VLOOKUP(A1916,'Fr QV 2010-2016'!$A$1:$M$2587,7,FALSE))</f>
        <v>0</v>
      </c>
      <c r="H1916" s="36">
        <f>IF(VLOOKUP(A1916,'Fr QV 2010-2016'!$A$1:$M$2587,8,FALSE)="#SAKNAS!",0,VLOOKUP(A1916,'Fr QV 2010-2016'!$A$1:$M$2587,8,FALSE))</f>
        <v>0</v>
      </c>
      <c r="I1916" s="36">
        <f>IF(VLOOKUP(A1916,'Fr QV 2010-2016'!$A$1:$M$2587,9,FALSE)="#SAKNAS!",0,VLOOKUP(A1916,'Fr QV 2010-2016'!$A$1:$M$2587,9,FALSE))</f>
        <v>2</v>
      </c>
      <c r="J1916" s="36">
        <f>IF(VLOOKUP(A1916,'Fr QV 2010-2016'!$A$1:$M$2587,10,FALSE)="#SAKNAS!",0,VLOOKUP(A1916,'Fr QV 2010-2016'!$A$1:$M$2587,10,FALSE))</f>
        <v>1</v>
      </c>
      <c r="K1916" s="36">
        <f>IF(VLOOKUP(A1916,'Fr QV 2010-2016'!$A$1:$M$2587,11,FALSE)="#SAKNAS!",0,VLOOKUP(A1916,'Fr QV 2010-2016'!$A$1:$M$2587,11,FALSE))</f>
        <v>0</v>
      </c>
      <c r="L1916" s="36">
        <f>IF(VLOOKUP(A1916,'Fr QV 2010-2016'!$A$1:$M$2587,12,FALSE)="#SAKNAS!",0,VLOOKUP(A1916,'Fr QV 2010-2016'!$A$1:$M$2587,12,FALSE))</f>
        <v>0</v>
      </c>
      <c r="M1916" s="36">
        <f>IF(VLOOKUP(A1916,'Fr QV 2010-2016'!$A$1:$M$2587,13,FALSE)="#SAKNAS!",0,VLOOKUP(A1916,'Fr QV 2010-2016'!$A$1:$M$2587,13,FALSE))</f>
        <v>0</v>
      </c>
      <c r="N1916" s="36">
        <v>0</v>
      </c>
      <c r="O1916" s="36">
        <v>0</v>
      </c>
      <c r="P1916" s="36">
        <v>0</v>
      </c>
      <c r="Q1916" s="36">
        <v>0</v>
      </c>
      <c r="R1916" s="36"/>
      <c r="S1916" s="36">
        <v>0</v>
      </c>
      <c r="T1916" s="36">
        <v>0</v>
      </c>
      <c r="U1916" s="36"/>
    </row>
    <row r="1917" spans="1:21" x14ac:dyDescent="0.2">
      <c r="A1917" s="26" t="str">
        <f t="shared" si="29"/>
        <v>0843380J01DD14</v>
      </c>
      <c r="B1917" s="12" t="str">
        <f>VLOOKUP(C1917,'Akodens FV'!$A$1:$B$2003,2,FALSE)</f>
        <v>Hälsoval</v>
      </c>
      <c r="C1917" s="27" t="s">
        <v>341</v>
      </c>
      <c r="D1917" s="28" t="s">
        <v>384</v>
      </c>
      <c r="E1917" s="27" t="s">
        <v>254</v>
      </c>
      <c r="F1917" s="28" t="s">
        <v>372</v>
      </c>
      <c r="G1917" s="36">
        <f>IF(VLOOKUP(A1917,'Fr QV 2010-2016'!$A$1:$M$2587,7,FALSE)="#SAKNAS!",0,VLOOKUP(A1917,'Fr QV 2010-2016'!$A$1:$M$2587,7,FALSE))</f>
        <v>0</v>
      </c>
      <c r="H1917" s="36">
        <f>IF(VLOOKUP(A1917,'Fr QV 2010-2016'!$A$1:$M$2587,8,FALSE)="#SAKNAS!",0,VLOOKUP(A1917,'Fr QV 2010-2016'!$A$1:$M$2587,8,FALSE))</f>
        <v>1</v>
      </c>
      <c r="I1917" s="36">
        <f>IF(VLOOKUP(A1917,'Fr QV 2010-2016'!$A$1:$M$2587,9,FALSE)="#SAKNAS!",0,VLOOKUP(A1917,'Fr QV 2010-2016'!$A$1:$M$2587,9,FALSE))</f>
        <v>0</v>
      </c>
      <c r="J1917" s="36">
        <f>IF(VLOOKUP(A1917,'Fr QV 2010-2016'!$A$1:$M$2587,10,FALSE)="#SAKNAS!",0,VLOOKUP(A1917,'Fr QV 2010-2016'!$A$1:$M$2587,10,FALSE))</f>
        <v>1</v>
      </c>
      <c r="K1917" s="36">
        <f>IF(VLOOKUP(A1917,'Fr QV 2010-2016'!$A$1:$M$2587,11,FALSE)="#SAKNAS!",0,VLOOKUP(A1917,'Fr QV 2010-2016'!$A$1:$M$2587,11,FALSE))</f>
        <v>3</v>
      </c>
      <c r="L1917" s="36">
        <f>IF(VLOOKUP(A1917,'Fr QV 2010-2016'!$A$1:$M$2587,12,FALSE)="#SAKNAS!",0,VLOOKUP(A1917,'Fr QV 2010-2016'!$A$1:$M$2587,12,FALSE))</f>
        <v>1</v>
      </c>
      <c r="M1917" s="36">
        <f>IF(VLOOKUP(A1917,'Fr QV 2010-2016'!$A$1:$M$2587,13,FALSE)="#SAKNAS!",0,VLOOKUP(A1917,'Fr QV 2010-2016'!$A$1:$M$2587,13,FALSE))</f>
        <v>2</v>
      </c>
      <c r="N1917" s="36">
        <v>0</v>
      </c>
      <c r="O1917" s="36">
        <v>0</v>
      </c>
      <c r="P1917" s="36">
        <v>0</v>
      </c>
      <c r="Q1917" s="36">
        <v>0</v>
      </c>
      <c r="R1917" s="36"/>
      <c r="S1917" s="36">
        <v>0</v>
      </c>
      <c r="T1917" s="36">
        <v>0</v>
      </c>
      <c r="U1917" s="36"/>
    </row>
    <row r="1918" spans="1:21" x14ac:dyDescent="0.2">
      <c r="A1918" s="26" t="str">
        <f t="shared" si="29"/>
        <v>0843380J01EA01</v>
      </c>
      <c r="B1918" s="12" t="str">
        <f>VLOOKUP(C1918,'Akodens FV'!$A$1:$B$2003,2,FALSE)</f>
        <v>Hälsoval</v>
      </c>
      <c r="C1918" s="27" t="s">
        <v>341</v>
      </c>
      <c r="D1918" s="28" t="s">
        <v>384</v>
      </c>
      <c r="E1918" s="27" t="s">
        <v>259</v>
      </c>
      <c r="F1918" s="28" t="s">
        <v>356</v>
      </c>
      <c r="G1918" s="36">
        <f>IF(VLOOKUP(A1918,'Fr QV 2010-2016'!$A$1:$M$2587,7,FALSE)="#SAKNAS!",0,VLOOKUP(A1918,'Fr QV 2010-2016'!$A$1:$M$2587,7,FALSE))</f>
        <v>45</v>
      </c>
      <c r="H1918" s="36">
        <f>IF(VLOOKUP(A1918,'Fr QV 2010-2016'!$A$1:$M$2587,8,FALSE)="#SAKNAS!",0,VLOOKUP(A1918,'Fr QV 2010-2016'!$A$1:$M$2587,8,FALSE))</f>
        <v>28</v>
      </c>
      <c r="I1918" s="36">
        <f>IF(VLOOKUP(A1918,'Fr QV 2010-2016'!$A$1:$M$2587,9,FALSE)="#SAKNAS!",0,VLOOKUP(A1918,'Fr QV 2010-2016'!$A$1:$M$2587,9,FALSE))</f>
        <v>17</v>
      </c>
      <c r="J1918" s="36">
        <f>IF(VLOOKUP(A1918,'Fr QV 2010-2016'!$A$1:$M$2587,10,FALSE)="#SAKNAS!",0,VLOOKUP(A1918,'Fr QV 2010-2016'!$A$1:$M$2587,10,FALSE))</f>
        <v>10</v>
      </c>
      <c r="K1918" s="36">
        <f>IF(VLOOKUP(A1918,'Fr QV 2010-2016'!$A$1:$M$2587,11,FALSE)="#SAKNAS!",0,VLOOKUP(A1918,'Fr QV 2010-2016'!$A$1:$M$2587,11,FALSE))</f>
        <v>3</v>
      </c>
      <c r="L1918" s="36">
        <f>IF(VLOOKUP(A1918,'Fr QV 2010-2016'!$A$1:$M$2587,12,FALSE)="#SAKNAS!",0,VLOOKUP(A1918,'Fr QV 2010-2016'!$A$1:$M$2587,12,FALSE))</f>
        <v>2</v>
      </c>
      <c r="M1918" s="36">
        <f>IF(VLOOKUP(A1918,'Fr QV 2010-2016'!$A$1:$M$2587,13,FALSE)="#SAKNAS!",0,VLOOKUP(A1918,'Fr QV 2010-2016'!$A$1:$M$2587,13,FALSE))</f>
        <v>3</v>
      </c>
      <c r="N1918" s="36">
        <f>IF(VLOOKUP(A1918,'Fr QV 2017'!$A$1:$F$2587,6,FALSE)="#SAKNAS!",0,VLOOKUP(A1918,'Fr QV 2017'!$A$1:$F$2587,6,FALSE))</f>
        <v>7</v>
      </c>
      <c r="O1918" s="36">
        <f>IF(VLOOKUP(A1918,'Fr QV 2018'!$A$1:$M$2587,6,FALSE)="#SAKNAS!",0,VLOOKUP(A1918,'Fr QV 2018'!$A$1:$M$2587,6,FALSE))</f>
        <v>11</v>
      </c>
      <c r="P1918" s="36">
        <f>IF(VLOOKUP(A1918,'Fr QV 2019'!$A$1:$M$2587,6,FALSE)="#SAKNAS!",0,VLOOKUP(A1918,'Fr QV 2019'!$A$1:$M$2587,6,FALSE))</f>
        <v>3</v>
      </c>
      <c r="Q1918" s="36">
        <f>IF(VLOOKUP(A1918,'Fr QV 2020'!$A$1:$M$2587,6,FALSE)="#SAKNAS!",0,VLOOKUP(A1918,'Fr QV 2020'!$A$1:$M$2587,6,FALSE))</f>
        <v>5</v>
      </c>
      <c r="R1918" s="36">
        <f>IF(VLOOKUP(A1918,'Fr QV 2021'!$A$1:$M$2587,6,FALSE)="#SAKNAS!",0,VLOOKUP(A1918,'Fr QV 2021'!$A$1:$M$2587,6,FALSE))</f>
        <v>4</v>
      </c>
      <c r="S1918" s="36">
        <f>IF(VLOOKUP(A1918,'FR QV 2022'!$A$1:$M$2587,6,FALSE)="#SAKNAS!",0,VLOOKUP(A1918,'FR QV 2022'!$A$1:$M$2587,6,FALSE))</f>
        <v>2</v>
      </c>
      <c r="T1918" s="36">
        <f>IF(VLOOKUP($A1918,'FR QV 2023'!$A$1:$M$2587,6,FALSE)="#SAKNAS!",0,VLOOKUP($A1918,'FR QV 2023'!$A$1:$M$2587,6,FALSE))</f>
        <v>3</v>
      </c>
      <c r="U1918" s="36">
        <f>IF(VLOOKUP($A1918,'FR QV 2024'!$A$1:$M$2587,6,FALSE)="#SAKNAS!",0,VLOOKUP($A1918,'FR QV 2024'!$A$1:$M$2587,6,FALSE))</f>
        <v>9</v>
      </c>
    </row>
    <row r="1919" spans="1:21" x14ac:dyDescent="0.2">
      <c r="A1919" s="26" t="str">
        <f t="shared" si="29"/>
        <v>0843380J01EE01</v>
      </c>
      <c r="B1919" s="12" t="str">
        <f>VLOOKUP(C1919,'Akodens FV'!$A$1:$B$2003,2,FALSE)</f>
        <v>Hälsoval</v>
      </c>
      <c r="C1919" s="27" t="s">
        <v>341</v>
      </c>
      <c r="D1919" s="28" t="s">
        <v>384</v>
      </c>
      <c r="E1919" s="27" t="s">
        <v>258</v>
      </c>
      <c r="F1919" s="28" t="s">
        <v>364</v>
      </c>
      <c r="G1919" s="36">
        <f>IF(VLOOKUP(A1919,'Fr QV 2010-2016'!$A$1:$M$2587,7,FALSE)="#SAKNAS!",0,VLOOKUP(A1919,'Fr QV 2010-2016'!$A$1:$M$2587,7,FALSE))</f>
        <v>1</v>
      </c>
      <c r="H1919" s="36">
        <f>IF(VLOOKUP(A1919,'Fr QV 2010-2016'!$A$1:$M$2587,8,FALSE)="#SAKNAS!",0,VLOOKUP(A1919,'Fr QV 2010-2016'!$A$1:$M$2587,8,FALSE))</f>
        <v>2</v>
      </c>
      <c r="I1919" s="36">
        <f>IF(VLOOKUP(A1919,'Fr QV 2010-2016'!$A$1:$M$2587,9,FALSE)="#SAKNAS!",0,VLOOKUP(A1919,'Fr QV 2010-2016'!$A$1:$M$2587,9,FALSE))</f>
        <v>2</v>
      </c>
      <c r="J1919" s="36">
        <f>IF(VLOOKUP(A1919,'Fr QV 2010-2016'!$A$1:$M$2587,10,FALSE)="#SAKNAS!",0,VLOOKUP(A1919,'Fr QV 2010-2016'!$A$1:$M$2587,10,FALSE))</f>
        <v>6</v>
      </c>
      <c r="K1919" s="36">
        <f>IF(VLOOKUP(A1919,'Fr QV 2010-2016'!$A$1:$M$2587,11,FALSE)="#SAKNAS!",0,VLOOKUP(A1919,'Fr QV 2010-2016'!$A$1:$M$2587,11,FALSE))</f>
        <v>6</v>
      </c>
      <c r="L1919" s="36">
        <f>IF(VLOOKUP(A1919,'Fr QV 2010-2016'!$A$1:$M$2587,12,FALSE)="#SAKNAS!",0,VLOOKUP(A1919,'Fr QV 2010-2016'!$A$1:$M$2587,12,FALSE))</f>
        <v>4</v>
      </c>
      <c r="M1919" s="36">
        <f>IF(VLOOKUP(A1919,'Fr QV 2010-2016'!$A$1:$M$2587,13,FALSE)="#SAKNAS!",0,VLOOKUP(A1919,'Fr QV 2010-2016'!$A$1:$M$2587,13,FALSE))</f>
        <v>5</v>
      </c>
      <c r="N1919" s="36">
        <f>IF(VLOOKUP(A1919,'Fr QV 2017'!$A$1:$F$2587,6,FALSE)="#SAKNAS!",0,VLOOKUP(A1919,'Fr QV 2017'!$A$1:$F$2587,6,FALSE))</f>
        <v>3</v>
      </c>
      <c r="O1919" s="36">
        <f>IF(VLOOKUP(A1919,'Fr QV 2018'!$A$1:$M$2587,6,FALSE)="#SAKNAS!",0,VLOOKUP(A1919,'Fr QV 2018'!$A$1:$M$2587,6,FALSE))</f>
        <v>6</v>
      </c>
      <c r="P1919" s="36">
        <f>IF(VLOOKUP(A1919,'Fr QV 2019'!$A$1:$M$2587,6,FALSE)="#SAKNAS!",0,VLOOKUP(A1919,'Fr QV 2019'!$A$1:$M$2587,6,FALSE))</f>
        <v>9</v>
      </c>
      <c r="Q1919" s="36">
        <f>IF(VLOOKUP(A1919,'Fr QV 2020'!$A$1:$M$2587,6,FALSE)="#SAKNAS!",0,VLOOKUP(A1919,'Fr QV 2020'!$A$1:$M$2587,6,FALSE))</f>
        <v>7</v>
      </c>
      <c r="R1919" s="36">
        <f>IF(VLOOKUP(A1919,'Fr QV 2021'!$A$1:$M$2587,6,FALSE)="#SAKNAS!",0,VLOOKUP(A1919,'Fr QV 2021'!$A$1:$M$2587,6,FALSE))</f>
        <v>6</v>
      </c>
      <c r="S1919" s="36">
        <f>IF(VLOOKUP(A1919,'FR QV 2022'!$A$1:$M$2587,6,FALSE)="#SAKNAS!",0,VLOOKUP(A1919,'FR QV 2022'!$A$1:$M$2587,6,FALSE))</f>
        <v>2</v>
      </c>
      <c r="T1919" s="36">
        <f>IF(VLOOKUP($A1919,'FR QV 2023'!$A$1:$M$2587,6,FALSE)="#SAKNAS!",0,VLOOKUP($A1919,'FR QV 2023'!$A$1:$M$2587,6,FALSE))</f>
        <v>5</v>
      </c>
      <c r="U1919" s="36">
        <f>IF(VLOOKUP($A1919,'FR QV 2024'!$A$1:$M$2587,6,FALSE)="#SAKNAS!",0,VLOOKUP($A1919,'FR QV 2024'!$A$1:$M$2587,6,FALSE))</f>
        <v>1</v>
      </c>
    </row>
    <row r="1920" spans="1:21" x14ac:dyDescent="0.2">
      <c r="A1920" s="26" t="str">
        <f t="shared" ref="A1920:A1983" si="30">C1920&amp;E1920</f>
        <v>0843380J01FA01</v>
      </c>
      <c r="B1920" s="12" t="str">
        <f>VLOOKUP(C1920,'Akodens FV'!$A$1:$B$2003,2,FALSE)</f>
        <v>Hälsoval</v>
      </c>
      <c r="C1920" s="27" t="s">
        <v>341</v>
      </c>
      <c r="D1920" s="28" t="s">
        <v>384</v>
      </c>
      <c r="E1920" s="27" t="s">
        <v>250</v>
      </c>
      <c r="F1920" s="28" t="s">
        <v>357</v>
      </c>
      <c r="G1920" s="36">
        <f>IF(VLOOKUP(A1920,'Fr QV 2010-2016'!$A$1:$M$2587,7,FALSE)="#SAKNAS!",0,VLOOKUP(A1920,'Fr QV 2010-2016'!$A$1:$M$2587,7,FALSE))</f>
        <v>13</v>
      </c>
      <c r="H1920" s="36">
        <f>IF(VLOOKUP(A1920,'Fr QV 2010-2016'!$A$1:$M$2587,8,FALSE)="#SAKNAS!",0,VLOOKUP(A1920,'Fr QV 2010-2016'!$A$1:$M$2587,8,FALSE))</f>
        <v>14</v>
      </c>
      <c r="I1920" s="36">
        <f>IF(VLOOKUP(A1920,'Fr QV 2010-2016'!$A$1:$M$2587,9,FALSE)="#SAKNAS!",0,VLOOKUP(A1920,'Fr QV 2010-2016'!$A$1:$M$2587,9,FALSE))</f>
        <v>17</v>
      </c>
      <c r="J1920" s="36">
        <f>IF(VLOOKUP(A1920,'Fr QV 2010-2016'!$A$1:$M$2587,10,FALSE)="#SAKNAS!",0,VLOOKUP(A1920,'Fr QV 2010-2016'!$A$1:$M$2587,10,FALSE))</f>
        <v>10</v>
      </c>
      <c r="K1920" s="36">
        <f>IF(VLOOKUP(A1920,'Fr QV 2010-2016'!$A$1:$M$2587,11,FALSE)="#SAKNAS!",0,VLOOKUP(A1920,'Fr QV 2010-2016'!$A$1:$M$2587,11,FALSE))</f>
        <v>7</v>
      </c>
      <c r="L1920" s="36">
        <f>IF(VLOOKUP(A1920,'Fr QV 2010-2016'!$A$1:$M$2587,12,FALSE)="#SAKNAS!",0,VLOOKUP(A1920,'Fr QV 2010-2016'!$A$1:$M$2587,12,FALSE))</f>
        <v>3</v>
      </c>
      <c r="M1920" s="36">
        <f>IF(VLOOKUP(A1920,'Fr QV 2010-2016'!$A$1:$M$2587,13,FALSE)="#SAKNAS!",0,VLOOKUP(A1920,'Fr QV 2010-2016'!$A$1:$M$2587,13,FALSE))</f>
        <v>4</v>
      </c>
      <c r="N1920" s="36">
        <f>IF(VLOOKUP(A1920,'Fr QV 2017'!$A$1:$F$2587,6,FALSE)="#SAKNAS!",0,VLOOKUP(A1920,'Fr QV 2017'!$A$1:$F$2587,6,FALSE))</f>
        <v>6</v>
      </c>
      <c r="O1920" s="36">
        <f>IF(VLOOKUP(A1920,'Fr QV 2018'!$A$1:$M$2587,6,FALSE)="#SAKNAS!",0,VLOOKUP(A1920,'Fr QV 2018'!$A$1:$M$2587,6,FALSE))</f>
        <v>4</v>
      </c>
      <c r="P1920" s="36">
        <f>IF(VLOOKUP(A1920,'Fr QV 2019'!$A$1:$M$2587,6,FALSE)="#SAKNAS!",0,VLOOKUP(A1920,'Fr QV 2019'!$A$1:$M$2587,6,FALSE))</f>
        <v>5</v>
      </c>
      <c r="Q1920" s="36">
        <f>IF(VLOOKUP(A1920,'Fr QV 2020'!$A$1:$M$2587,6,FALSE)="#SAKNAS!",0,VLOOKUP(A1920,'Fr QV 2020'!$A$1:$M$2587,6,FALSE))</f>
        <v>5</v>
      </c>
      <c r="R1920" s="36">
        <f>IF(VLOOKUP(A1920,'Fr QV 2021'!$A$1:$M$2587,6,FALSE)="#SAKNAS!",0,VLOOKUP(A1920,'Fr QV 2021'!$A$1:$M$2587,6,FALSE))</f>
        <v>3</v>
      </c>
      <c r="S1920" s="36">
        <f>IF(VLOOKUP(A1920,'FR QV 2022'!$A$1:$M$2587,6,FALSE)="#SAKNAS!",0,VLOOKUP(A1920,'FR QV 2022'!$A$1:$M$2587,6,FALSE))</f>
        <v>1</v>
      </c>
      <c r="T1920" s="36">
        <f>IF(VLOOKUP($A1920,'FR QV 2023'!$A$1:$M$2587,6,FALSE)="#SAKNAS!",0,VLOOKUP($A1920,'FR QV 2023'!$A$1:$M$2587,6,FALSE))</f>
        <v>5</v>
      </c>
      <c r="U1920" s="36">
        <f>IF(VLOOKUP($A1920,'FR QV 2024'!$A$1:$M$2587,6,FALSE)="#SAKNAS!",0,VLOOKUP($A1920,'FR QV 2024'!$A$1:$M$2587,6,FALSE))</f>
        <v>8</v>
      </c>
    </row>
    <row r="1921" spans="1:21" x14ac:dyDescent="0.2">
      <c r="A1921" s="26" t="str">
        <f t="shared" si="30"/>
        <v>0843380J01FA10</v>
      </c>
      <c r="B1921" s="12" t="str">
        <f>VLOOKUP(C1921,'Akodens FV'!$A$1:$B$2003,2,FALSE)</f>
        <v>Hälsoval</v>
      </c>
      <c r="C1921" s="27" t="s">
        <v>341</v>
      </c>
      <c r="D1921" s="28" t="s">
        <v>384</v>
      </c>
      <c r="E1921" s="27" t="s">
        <v>268</v>
      </c>
      <c r="F1921" s="28" t="s">
        <v>368</v>
      </c>
      <c r="G1921" s="36">
        <f>IF(VLOOKUP(A1921,'Fr QV 2010-2016'!$A$1:$M$2587,7,FALSE)="#SAKNAS!",0,VLOOKUP(A1921,'Fr QV 2010-2016'!$A$1:$M$2587,7,FALSE))</f>
        <v>2</v>
      </c>
      <c r="H1921" s="36">
        <f>IF(VLOOKUP(A1921,'Fr QV 2010-2016'!$A$1:$M$2587,8,FALSE)="#SAKNAS!",0,VLOOKUP(A1921,'Fr QV 2010-2016'!$A$1:$M$2587,8,FALSE))</f>
        <v>1</v>
      </c>
      <c r="I1921" s="36">
        <f>IF(VLOOKUP(A1921,'Fr QV 2010-2016'!$A$1:$M$2587,9,FALSE)="#SAKNAS!",0,VLOOKUP(A1921,'Fr QV 2010-2016'!$A$1:$M$2587,9,FALSE))</f>
        <v>1</v>
      </c>
      <c r="J1921" s="36">
        <f>IF(VLOOKUP(A1921,'Fr QV 2010-2016'!$A$1:$M$2587,10,FALSE)="#SAKNAS!",0,VLOOKUP(A1921,'Fr QV 2010-2016'!$A$1:$M$2587,10,FALSE))</f>
        <v>0</v>
      </c>
      <c r="K1921" s="36">
        <f>IF(VLOOKUP(A1921,'Fr QV 2010-2016'!$A$1:$M$2587,11,FALSE)="#SAKNAS!",0,VLOOKUP(A1921,'Fr QV 2010-2016'!$A$1:$M$2587,11,FALSE))</f>
        <v>2</v>
      </c>
      <c r="L1921" s="36">
        <f>IF(VLOOKUP(A1921,'Fr QV 2010-2016'!$A$1:$M$2587,12,FALSE)="#SAKNAS!",0,VLOOKUP(A1921,'Fr QV 2010-2016'!$A$1:$M$2587,12,FALSE))</f>
        <v>0</v>
      </c>
      <c r="M1921" s="36">
        <f>IF(VLOOKUP(A1921,'Fr QV 2010-2016'!$A$1:$M$2587,13,FALSE)="#SAKNAS!",0,VLOOKUP(A1921,'Fr QV 2010-2016'!$A$1:$M$2587,13,FALSE))</f>
        <v>2</v>
      </c>
      <c r="N1921" s="36">
        <f>IF(VLOOKUP(A1921,'Fr QV 2017'!$A$1:$F$2587,6,FALSE)="#SAKNAS!",0,VLOOKUP(A1921,'Fr QV 2017'!$A$1:$F$2587,6,FALSE))</f>
        <v>1</v>
      </c>
      <c r="O1921" s="36">
        <v>0</v>
      </c>
      <c r="P1921" s="36">
        <f>IF(VLOOKUP(A1921,'Fr QV 2019'!$A$1:$M$2587,6,FALSE)="#SAKNAS!",0,VLOOKUP(A1921,'Fr QV 2019'!$A$1:$M$2587,6,FALSE))</f>
        <v>1</v>
      </c>
      <c r="Q1921" s="36">
        <v>0</v>
      </c>
      <c r="R1921" s="36">
        <f>IF(VLOOKUP(A1921,'Fr QV 2021'!$A$1:$M$2587,6,FALSE)="#SAKNAS!",0,VLOOKUP(A1921,'Fr QV 2021'!$A$1:$M$2587,6,FALSE))</f>
        <v>1</v>
      </c>
      <c r="S1921" s="36">
        <f>IF(VLOOKUP(A1921,'FR QV 2022'!$A$1:$M$2587,6,FALSE)="#SAKNAS!",0,VLOOKUP(A1921,'FR QV 2022'!$A$1:$M$2587,6,FALSE))</f>
        <v>3</v>
      </c>
      <c r="T1921" s="36">
        <f>IF(VLOOKUP($A1921,'FR QV 2023'!$A$1:$M$2587,6,FALSE)="#SAKNAS!",0,VLOOKUP($A1921,'FR QV 2023'!$A$1:$M$2587,6,FALSE))</f>
        <v>1</v>
      </c>
      <c r="U1921" s="36"/>
    </row>
    <row r="1922" spans="1:21" x14ac:dyDescent="0.2">
      <c r="A1922" s="26" t="str">
        <f t="shared" si="30"/>
        <v>0843380J01FF01</v>
      </c>
      <c r="B1922" s="12" t="str">
        <f>VLOOKUP(C1922,'Akodens FV'!$A$1:$B$2003,2,FALSE)</f>
        <v>Hälsoval</v>
      </c>
      <c r="C1922" s="27" t="s">
        <v>341</v>
      </c>
      <c r="D1922" s="28" t="s">
        <v>384</v>
      </c>
      <c r="E1922" s="27" t="s">
        <v>248</v>
      </c>
      <c r="F1922" s="28" t="s">
        <v>358</v>
      </c>
      <c r="G1922" s="36">
        <f>IF(VLOOKUP(A1922,'Fr QV 2010-2016'!$A$1:$M$2587,7,FALSE)="#SAKNAS!",0,VLOOKUP(A1922,'Fr QV 2010-2016'!$A$1:$M$2587,7,FALSE))</f>
        <v>33</v>
      </c>
      <c r="H1922" s="36">
        <f>IF(VLOOKUP(A1922,'Fr QV 2010-2016'!$A$1:$M$2587,8,FALSE)="#SAKNAS!",0,VLOOKUP(A1922,'Fr QV 2010-2016'!$A$1:$M$2587,8,FALSE))</f>
        <v>33</v>
      </c>
      <c r="I1922" s="36">
        <f>IF(VLOOKUP(A1922,'Fr QV 2010-2016'!$A$1:$M$2587,9,FALSE)="#SAKNAS!",0,VLOOKUP(A1922,'Fr QV 2010-2016'!$A$1:$M$2587,9,FALSE))</f>
        <v>36</v>
      </c>
      <c r="J1922" s="36">
        <f>IF(VLOOKUP(A1922,'Fr QV 2010-2016'!$A$1:$M$2587,10,FALSE)="#SAKNAS!",0,VLOOKUP(A1922,'Fr QV 2010-2016'!$A$1:$M$2587,10,FALSE))</f>
        <v>32</v>
      </c>
      <c r="K1922" s="36">
        <f>IF(VLOOKUP(A1922,'Fr QV 2010-2016'!$A$1:$M$2587,11,FALSE)="#SAKNAS!",0,VLOOKUP(A1922,'Fr QV 2010-2016'!$A$1:$M$2587,11,FALSE))</f>
        <v>23</v>
      </c>
      <c r="L1922" s="36">
        <f>IF(VLOOKUP(A1922,'Fr QV 2010-2016'!$A$1:$M$2587,12,FALSE)="#SAKNAS!",0,VLOOKUP(A1922,'Fr QV 2010-2016'!$A$1:$M$2587,12,FALSE))</f>
        <v>47</v>
      </c>
      <c r="M1922" s="36">
        <f>IF(VLOOKUP(A1922,'Fr QV 2010-2016'!$A$1:$M$2587,13,FALSE)="#SAKNAS!",0,VLOOKUP(A1922,'Fr QV 2010-2016'!$A$1:$M$2587,13,FALSE))</f>
        <v>60</v>
      </c>
      <c r="N1922" s="36">
        <f>IF(VLOOKUP(A1922,'Fr QV 2017'!$A$1:$F$2587,6,FALSE)="#SAKNAS!",0,VLOOKUP(A1922,'Fr QV 2017'!$A$1:$F$2587,6,FALSE))</f>
        <v>45</v>
      </c>
      <c r="O1922" s="36">
        <f>IF(VLOOKUP(A1922,'Fr QV 2018'!$A$1:$M$2587,6,FALSE)="#SAKNAS!",0,VLOOKUP(A1922,'Fr QV 2018'!$A$1:$M$2587,6,FALSE))</f>
        <v>27</v>
      </c>
      <c r="P1922" s="36">
        <f>IF(VLOOKUP(A1922,'Fr QV 2019'!$A$1:$M$2587,6,FALSE)="#SAKNAS!",0,VLOOKUP(A1922,'Fr QV 2019'!$A$1:$M$2587,6,FALSE))</f>
        <v>35</v>
      </c>
      <c r="Q1922" s="36">
        <f>IF(VLOOKUP(A1922,'Fr QV 2020'!$A$1:$M$2587,6,FALSE)="#SAKNAS!",0,VLOOKUP(A1922,'Fr QV 2020'!$A$1:$M$2587,6,FALSE))</f>
        <v>26</v>
      </c>
      <c r="R1922" s="36">
        <f>IF(VLOOKUP(A1922,'Fr QV 2021'!$A$1:$M$2587,6,FALSE)="#SAKNAS!",0,VLOOKUP(A1922,'Fr QV 2021'!$A$1:$M$2587,6,FALSE))</f>
        <v>20</v>
      </c>
      <c r="S1922" s="36">
        <f>IF(VLOOKUP(A1922,'FR QV 2022'!$A$1:$M$2587,6,FALSE)="#SAKNAS!",0,VLOOKUP(A1922,'FR QV 2022'!$A$1:$M$2587,6,FALSE))</f>
        <v>18</v>
      </c>
      <c r="T1922" s="36">
        <f>IF(VLOOKUP($A1922,'FR QV 2023'!$A$1:$M$2587,6,FALSE)="#SAKNAS!",0,VLOOKUP($A1922,'FR QV 2023'!$A$1:$M$2587,6,FALSE))</f>
        <v>28</v>
      </c>
      <c r="U1922" s="36">
        <f>IF(VLOOKUP($A1922,'FR QV 2024'!$A$1:$M$2587,6,FALSE)="#SAKNAS!",0,VLOOKUP($A1922,'FR QV 2024'!$A$1:$M$2587,6,FALSE))</f>
        <v>11</v>
      </c>
    </row>
    <row r="1923" spans="1:21" x14ac:dyDescent="0.2">
      <c r="A1923" s="26" t="str">
        <f t="shared" si="30"/>
        <v>0843380J01MA02</v>
      </c>
      <c r="B1923" s="12" t="str">
        <f>VLOOKUP(C1923,'Akodens FV'!$A$1:$B$2003,2,FALSE)</f>
        <v>Hälsoval</v>
      </c>
      <c r="C1923" s="27" t="s">
        <v>341</v>
      </c>
      <c r="D1923" s="27" t="s">
        <v>384</v>
      </c>
      <c r="E1923" s="27" t="s">
        <v>252</v>
      </c>
      <c r="F1923" s="27" t="s">
        <v>359</v>
      </c>
      <c r="G1923" s="36">
        <f>IF(VLOOKUP(A1923,'Fr QV 2010-2016'!$A$1:$M$2587,7,FALSE)="#SAKNAS!",0,VLOOKUP(A1923,'Fr QV 2010-2016'!$A$1:$M$2587,7,FALSE))</f>
        <v>67</v>
      </c>
      <c r="H1923" s="36">
        <f>IF(VLOOKUP(A1923,'Fr QV 2010-2016'!$A$1:$M$2587,8,FALSE)="#SAKNAS!",0,VLOOKUP(A1923,'Fr QV 2010-2016'!$A$1:$M$2587,8,FALSE))</f>
        <v>39</v>
      </c>
      <c r="I1923" s="36">
        <f>IF(VLOOKUP(A1923,'Fr QV 2010-2016'!$A$1:$M$2587,9,FALSE)="#SAKNAS!",0,VLOOKUP(A1923,'Fr QV 2010-2016'!$A$1:$M$2587,9,FALSE))</f>
        <v>27</v>
      </c>
      <c r="J1923" s="36">
        <f>IF(VLOOKUP(A1923,'Fr QV 2010-2016'!$A$1:$M$2587,10,FALSE)="#SAKNAS!",0,VLOOKUP(A1923,'Fr QV 2010-2016'!$A$1:$M$2587,10,FALSE))</f>
        <v>40</v>
      </c>
      <c r="K1923" s="36">
        <f>IF(VLOOKUP(A1923,'Fr QV 2010-2016'!$A$1:$M$2587,11,FALSE)="#SAKNAS!",0,VLOOKUP(A1923,'Fr QV 2010-2016'!$A$1:$M$2587,11,FALSE))</f>
        <v>56</v>
      </c>
      <c r="L1923" s="36">
        <f>IF(VLOOKUP(A1923,'Fr QV 2010-2016'!$A$1:$M$2587,12,FALSE)="#SAKNAS!",0,VLOOKUP(A1923,'Fr QV 2010-2016'!$A$1:$M$2587,12,FALSE))</f>
        <v>36</v>
      </c>
      <c r="M1923" s="36">
        <f>IF(VLOOKUP(A1923,'Fr QV 2010-2016'!$A$1:$M$2587,13,FALSE)="#SAKNAS!",0,VLOOKUP(A1923,'Fr QV 2010-2016'!$A$1:$M$2587,13,FALSE))</f>
        <v>28</v>
      </c>
      <c r="N1923" s="36">
        <f>IF(VLOOKUP(A1923,'Fr QV 2017'!$A$1:$F$2587,6,FALSE)="#SAKNAS!",0,VLOOKUP(A1923,'Fr QV 2017'!$A$1:$F$2587,6,FALSE))</f>
        <v>27</v>
      </c>
      <c r="O1923" s="36">
        <f>IF(VLOOKUP(A1923,'Fr QV 2018'!$A$1:$M$2587,6,FALSE)="#SAKNAS!",0,VLOOKUP(A1923,'Fr QV 2018'!$A$1:$M$2587,6,FALSE))</f>
        <v>62</v>
      </c>
      <c r="P1923" s="36">
        <f>IF(VLOOKUP(A1923,'Fr QV 2019'!$A$1:$M$2587,6,FALSE)="#SAKNAS!",0,VLOOKUP(A1923,'Fr QV 2019'!$A$1:$M$2587,6,FALSE))</f>
        <v>43</v>
      </c>
      <c r="Q1923" s="36">
        <f>IF(VLOOKUP(A1923,'Fr QV 2020'!$A$1:$M$2587,6,FALSE)="#SAKNAS!",0,VLOOKUP(A1923,'Fr QV 2020'!$A$1:$M$2587,6,FALSE))</f>
        <v>52</v>
      </c>
      <c r="R1923" s="36">
        <f>IF(VLOOKUP(A1923,'Fr QV 2021'!$A$1:$M$2587,6,FALSE)="#SAKNAS!",0,VLOOKUP(A1923,'Fr QV 2021'!$A$1:$M$2587,6,FALSE))</f>
        <v>30</v>
      </c>
      <c r="S1923" s="36">
        <f>IF(VLOOKUP(A1923,'FR QV 2022'!$A$1:$M$2587,6,FALSE)="#SAKNAS!",0,VLOOKUP(A1923,'FR QV 2022'!$A$1:$M$2587,6,FALSE))</f>
        <v>33</v>
      </c>
      <c r="T1923" s="36">
        <f>IF(VLOOKUP($A1923,'FR QV 2023'!$A$1:$M$2587,6,FALSE)="#SAKNAS!",0,VLOOKUP($A1923,'FR QV 2023'!$A$1:$M$2587,6,FALSE))</f>
        <v>45</v>
      </c>
      <c r="U1923" s="36">
        <f>IF(VLOOKUP($A1923,'FR QV 2024'!$A$1:$M$2587,6,FALSE)="#SAKNAS!",0,VLOOKUP($A1923,'FR QV 2024'!$A$1:$M$2587,6,FALSE))</f>
        <v>20</v>
      </c>
    </row>
    <row r="1924" spans="1:21" x14ac:dyDescent="0.2">
      <c r="A1924" s="26" t="str">
        <f t="shared" si="30"/>
        <v>0843380J01MA06</v>
      </c>
      <c r="B1924" s="12" t="str">
        <f>VLOOKUP(C1924,'Akodens FV'!$A$1:$B$2003,2,FALSE)</f>
        <v>Hälsoval</v>
      </c>
      <c r="C1924" s="27" t="s">
        <v>341</v>
      </c>
      <c r="D1924" s="27" t="s">
        <v>384</v>
      </c>
      <c r="E1924" s="27" t="s">
        <v>256</v>
      </c>
      <c r="F1924" s="28" t="s">
        <v>366</v>
      </c>
      <c r="G1924" s="36">
        <f>IF(VLOOKUP(A1924,'Fr QV 2010-2016'!$A$1:$M$2587,7,FALSE)="#SAKNAS!",0,VLOOKUP(A1924,'Fr QV 2010-2016'!$A$1:$M$2587,7,FALSE))</f>
        <v>1</v>
      </c>
      <c r="H1924" s="36">
        <f>IF(VLOOKUP(A1924,'Fr QV 2010-2016'!$A$1:$M$2587,8,FALSE)="#SAKNAS!",0,VLOOKUP(A1924,'Fr QV 2010-2016'!$A$1:$M$2587,8,FALSE))</f>
        <v>0</v>
      </c>
      <c r="I1924" s="36">
        <f>IF(VLOOKUP(A1924,'Fr QV 2010-2016'!$A$1:$M$2587,9,FALSE)="#SAKNAS!",0,VLOOKUP(A1924,'Fr QV 2010-2016'!$A$1:$M$2587,9,FALSE))</f>
        <v>0</v>
      </c>
      <c r="J1924" s="36">
        <f>IF(VLOOKUP(A1924,'Fr QV 2010-2016'!$A$1:$M$2587,10,FALSE)="#SAKNAS!",0,VLOOKUP(A1924,'Fr QV 2010-2016'!$A$1:$M$2587,10,FALSE))</f>
        <v>0</v>
      </c>
      <c r="K1924" s="36">
        <f>IF(VLOOKUP(A1924,'Fr QV 2010-2016'!$A$1:$M$2587,11,FALSE)="#SAKNAS!",0,VLOOKUP(A1924,'Fr QV 2010-2016'!$A$1:$M$2587,11,FALSE))</f>
        <v>0</v>
      </c>
      <c r="L1924" s="36">
        <f>IF(VLOOKUP(A1924,'Fr QV 2010-2016'!$A$1:$M$2587,12,FALSE)="#SAKNAS!",0,VLOOKUP(A1924,'Fr QV 2010-2016'!$A$1:$M$2587,12,FALSE))</f>
        <v>0</v>
      </c>
      <c r="M1924" s="36">
        <f>IF(VLOOKUP(A1924,'Fr QV 2010-2016'!$A$1:$M$2587,13,FALSE)="#SAKNAS!",0,VLOOKUP(A1924,'Fr QV 2010-2016'!$A$1:$M$2587,13,FALSE))</f>
        <v>0</v>
      </c>
      <c r="N1924" s="36">
        <v>0</v>
      </c>
      <c r="O1924" s="36">
        <v>0</v>
      </c>
      <c r="P1924" s="36">
        <v>0</v>
      </c>
      <c r="Q1924" s="36">
        <v>0</v>
      </c>
      <c r="R1924" s="36"/>
      <c r="S1924" s="36">
        <v>0</v>
      </c>
      <c r="T1924" s="36">
        <v>0</v>
      </c>
      <c r="U1924" s="36"/>
    </row>
    <row r="1925" spans="1:21" x14ac:dyDescent="0.2">
      <c r="A1925" s="26" t="str">
        <f t="shared" si="30"/>
        <v>0843380J01MA14</v>
      </c>
      <c r="B1925" s="12" t="str">
        <f>VLOOKUP(C1925,'Akodens FV'!$A$1:$B$2003,2,FALSE)</f>
        <v>Hälsoval</v>
      </c>
      <c r="C1925" s="27" t="s">
        <v>341</v>
      </c>
      <c r="D1925" s="27" t="s">
        <v>384</v>
      </c>
      <c r="E1925" s="27" t="s">
        <v>272</v>
      </c>
      <c r="F1925" s="28" t="s">
        <v>386</v>
      </c>
      <c r="G1925" s="36">
        <f>IF(VLOOKUP(A1925,'Fr QV 2010-2016'!$A$1:$M$2587,7,FALSE)="#SAKNAS!",0,VLOOKUP(A1925,'Fr QV 2010-2016'!$A$1:$M$2587,7,FALSE))</f>
        <v>0</v>
      </c>
      <c r="H1925" s="36">
        <f>IF(VLOOKUP(A1925,'Fr QV 2010-2016'!$A$1:$M$2587,8,FALSE)="#SAKNAS!",0,VLOOKUP(A1925,'Fr QV 2010-2016'!$A$1:$M$2587,8,FALSE))</f>
        <v>0</v>
      </c>
      <c r="I1925" s="36">
        <f>IF(VLOOKUP(A1925,'Fr QV 2010-2016'!$A$1:$M$2587,9,FALSE)="#SAKNAS!",0,VLOOKUP(A1925,'Fr QV 2010-2016'!$A$1:$M$2587,9,FALSE))</f>
        <v>1</v>
      </c>
      <c r="J1925" s="36">
        <f>IF(VLOOKUP(A1925,'Fr QV 2010-2016'!$A$1:$M$2587,10,FALSE)="#SAKNAS!",0,VLOOKUP(A1925,'Fr QV 2010-2016'!$A$1:$M$2587,10,FALSE))</f>
        <v>0</v>
      </c>
      <c r="K1925" s="36">
        <f>IF(VLOOKUP(A1925,'Fr QV 2010-2016'!$A$1:$M$2587,11,FALSE)="#SAKNAS!",0,VLOOKUP(A1925,'Fr QV 2010-2016'!$A$1:$M$2587,11,FALSE))</f>
        <v>0</v>
      </c>
      <c r="L1925" s="36">
        <f>IF(VLOOKUP(A1925,'Fr QV 2010-2016'!$A$1:$M$2587,12,FALSE)="#SAKNAS!",0,VLOOKUP(A1925,'Fr QV 2010-2016'!$A$1:$M$2587,12,FALSE))</f>
        <v>0</v>
      </c>
      <c r="M1925" s="36">
        <f>IF(VLOOKUP(A1925,'Fr QV 2010-2016'!$A$1:$M$2587,13,FALSE)="#SAKNAS!",0,VLOOKUP(A1925,'Fr QV 2010-2016'!$A$1:$M$2587,13,FALSE))</f>
        <v>0</v>
      </c>
      <c r="N1925" s="36">
        <v>0</v>
      </c>
      <c r="O1925" s="36">
        <v>0</v>
      </c>
      <c r="P1925" s="36">
        <v>0</v>
      </c>
      <c r="Q1925" s="36">
        <v>0</v>
      </c>
      <c r="R1925" s="36"/>
      <c r="S1925" s="36">
        <v>0</v>
      </c>
      <c r="T1925" s="36">
        <v>0</v>
      </c>
      <c r="U1925" s="36"/>
    </row>
    <row r="1926" spans="1:21" x14ac:dyDescent="0.2">
      <c r="A1926" s="26" t="str">
        <f t="shared" si="30"/>
        <v>0843380J01XE01</v>
      </c>
      <c r="B1926" s="12" t="str">
        <f>VLOOKUP(C1926,'Akodens FV'!$A$1:$B$2003,2,FALSE)</f>
        <v>Hälsoval</v>
      </c>
      <c r="C1926" s="27" t="s">
        <v>341</v>
      </c>
      <c r="D1926" s="27" t="s">
        <v>384</v>
      </c>
      <c r="E1926" s="27" t="s">
        <v>255</v>
      </c>
      <c r="F1926" s="28" t="s">
        <v>361</v>
      </c>
      <c r="G1926" s="36">
        <f>IF(VLOOKUP(A1926,'Fr QV 2010-2016'!$A$1:$M$2587,7,FALSE)="#SAKNAS!",0,VLOOKUP(A1926,'Fr QV 2010-2016'!$A$1:$M$2587,7,FALSE))</f>
        <v>58</v>
      </c>
      <c r="H1926" s="36">
        <f>IF(VLOOKUP(A1926,'Fr QV 2010-2016'!$A$1:$M$2587,8,FALSE)="#SAKNAS!",0,VLOOKUP(A1926,'Fr QV 2010-2016'!$A$1:$M$2587,8,FALSE))</f>
        <v>60</v>
      </c>
      <c r="I1926" s="36">
        <f>IF(VLOOKUP(A1926,'Fr QV 2010-2016'!$A$1:$M$2587,9,FALSE)="#SAKNAS!",0,VLOOKUP(A1926,'Fr QV 2010-2016'!$A$1:$M$2587,9,FALSE))</f>
        <v>88</v>
      </c>
      <c r="J1926" s="36">
        <f>IF(VLOOKUP(A1926,'Fr QV 2010-2016'!$A$1:$M$2587,10,FALSE)="#SAKNAS!",0,VLOOKUP(A1926,'Fr QV 2010-2016'!$A$1:$M$2587,10,FALSE))</f>
        <v>73</v>
      </c>
      <c r="K1926" s="36">
        <f>IF(VLOOKUP(A1926,'Fr QV 2010-2016'!$A$1:$M$2587,11,FALSE)="#SAKNAS!",0,VLOOKUP(A1926,'Fr QV 2010-2016'!$A$1:$M$2587,11,FALSE))</f>
        <v>89</v>
      </c>
      <c r="L1926" s="36">
        <f>IF(VLOOKUP(A1926,'Fr QV 2010-2016'!$A$1:$M$2587,12,FALSE)="#SAKNAS!",0,VLOOKUP(A1926,'Fr QV 2010-2016'!$A$1:$M$2587,12,FALSE))</f>
        <v>106</v>
      </c>
      <c r="M1926" s="36">
        <f>IF(VLOOKUP(A1926,'Fr QV 2010-2016'!$A$1:$M$2587,13,FALSE)="#SAKNAS!",0,VLOOKUP(A1926,'Fr QV 2010-2016'!$A$1:$M$2587,13,FALSE))</f>
        <v>114</v>
      </c>
      <c r="N1926" s="36">
        <f>IF(VLOOKUP(A1926,'Fr QV 2017'!$A$1:$F$2587,6,FALSE)="#SAKNAS!",0,VLOOKUP(A1926,'Fr QV 2017'!$A$1:$F$2587,6,FALSE))</f>
        <v>83</v>
      </c>
      <c r="O1926" s="36">
        <f>IF(VLOOKUP(A1926,'Fr QV 2018'!$A$1:$M$2587,6,FALSE)="#SAKNAS!",0,VLOOKUP(A1926,'Fr QV 2018'!$A$1:$M$2587,6,FALSE))</f>
        <v>72</v>
      </c>
      <c r="P1926" s="36">
        <f>IF(VLOOKUP(A1926,'Fr QV 2019'!$A$1:$M$2587,6,FALSE)="#SAKNAS!",0,VLOOKUP(A1926,'Fr QV 2019'!$A$1:$M$2587,6,FALSE))</f>
        <v>83</v>
      </c>
      <c r="Q1926" s="36">
        <f>IF(VLOOKUP(A1926,'Fr QV 2020'!$A$1:$M$2587,6,FALSE)="#SAKNAS!",0,VLOOKUP(A1926,'Fr QV 2020'!$A$1:$M$2587,6,FALSE))</f>
        <v>57</v>
      </c>
      <c r="R1926" s="36">
        <f>IF(VLOOKUP(A1926,'Fr QV 2021'!$A$1:$M$2587,6,FALSE)="#SAKNAS!",0,VLOOKUP(A1926,'Fr QV 2021'!$A$1:$M$2587,6,FALSE))</f>
        <v>60</v>
      </c>
      <c r="S1926" s="36">
        <f>IF(VLOOKUP(A1926,'FR QV 2022'!$A$1:$M$2587,6,FALSE)="#SAKNAS!",0,VLOOKUP(A1926,'FR QV 2022'!$A$1:$M$2587,6,FALSE))</f>
        <v>65</v>
      </c>
      <c r="T1926" s="36">
        <f>IF(VLOOKUP($A1926,'FR QV 2023'!$A$1:$M$2587,6,FALSE)="#SAKNAS!",0,VLOOKUP($A1926,'FR QV 2023'!$A$1:$M$2587,6,FALSE))</f>
        <v>62</v>
      </c>
      <c r="U1926" s="36">
        <f>IF(VLOOKUP($A1926,'FR QV 2024'!$A$1:$M$2587,6,FALSE)="#SAKNAS!",0,VLOOKUP($A1926,'FR QV 2024'!$A$1:$M$2587,6,FALSE))</f>
        <v>62</v>
      </c>
    </row>
    <row r="1927" spans="1:21" x14ac:dyDescent="0.2">
      <c r="A1927" s="26" t="str">
        <f t="shared" si="30"/>
        <v>0803300J01AA02</v>
      </c>
      <c r="B1927" s="12" t="str">
        <f>VLOOKUP(C1927,'Akodens FV'!$A$1:$B$2003,2,FALSE)</f>
        <v>Priv spec</v>
      </c>
      <c r="C1927" s="27" t="s">
        <v>312</v>
      </c>
      <c r="D1927" s="28" t="s">
        <v>429</v>
      </c>
      <c r="E1927" s="27" t="s">
        <v>249</v>
      </c>
      <c r="F1927" s="28" t="s">
        <v>348</v>
      </c>
      <c r="G1927" s="36">
        <f>IF(VLOOKUP(A1927,'Fr QV 2010-2016'!$A$1:$M$2587,7,FALSE)="#SAKNAS!",0,VLOOKUP(A1927,'Fr QV 2010-2016'!$A$1:$M$2587,7,FALSE))</f>
        <v>36</v>
      </c>
      <c r="H1927" s="36">
        <f>IF(VLOOKUP(A1927,'Fr QV 2010-2016'!$A$1:$M$2587,8,FALSE)="#SAKNAS!",0,VLOOKUP(A1927,'Fr QV 2010-2016'!$A$1:$M$2587,8,FALSE))</f>
        <v>18</v>
      </c>
      <c r="I1927" s="36">
        <f>IF(VLOOKUP(A1927,'Fr QV 2010-2016'!$A$1:$M$2587,9,FALSE)="#SAKNAS!",0,VLOOKUP(A1927,'Fr QV 2010-2016'!$A$1:$M$2587,9,FALSE))</f>
        <v>19</v>
      </c>
      <c r="J1927" s="36">
        <f>IF(VLOOKUP(A1927,'Fr QV 2010-2016'!$A$1:$M$2587,10,FALSE)="#SAKNAS!",0,VLOOKUP(A1927,'Fr QV 2010-2016'!$A$1:$M$2587,10,FALSE))</f>
        <v>33</v>
      </c>
      <c r="K1927" s="36">
        <f>IF(VLOOKUP(A1927,'Fr QV 2010-2016'!$A$1:$M$2587,11,FALSE)="#SAKNAS!",0,VLOOKUP(A1927,'Fr QV 2010-2016'!$A$1:$M$2587,11,FALSE))</f>
        <v>20</v>
      </c>
      <c r="L1927" s="36">
        <f>IF(VLOOKUP(A1927,'Fr QV 2010-2016'!$A$1:$M$2587,12,FALSE)="#SAKNAS!",0,VLOOKUP(A1927,'Fr QV 2010-2016'!$A$1:$M$2587,12,FALSE))</f>
        <v>28</v>
      </c>
      <c r="M1927" s="36">
        <f>IF(VLOOKUP(A1927,'Fr QV 2010-2016'!$A$1:$M$2587,13,FALSE)="#SAKNAS!",0,VLOOKUP(A1927,'Fr QV 2010-2016'!$A$1:$M$2587,13,FALSE))</f>
        <v>17</v>
      </c>
      <c r="N1927" s="36">
        <v>0</v>
      </c>
      <c r="O1927" s="36">
        <v>0</v>
      </c>
      <c r="P1927" s="36">
        <v>0</v>
      </c>
      <c r="Q1927" s="36">
        <v>0</v>
      </c>
      <c r="R1927" s="36"/>
      <c r="S1927" s="36">
        <v>0</v>
      </c>
      <c r="T1927" s="36">
        <v>0</v>
      </c>
      <c r="U1927" s="36"/>
    </row>
    <row r="1928" spans="1:21" x14ac:dyDescent="0.2">
      <c r="A1928" s="26" t="str">
        <f t="shared" si="30"/>
        <v>0803300J01AA04</v>
      </c>
      <c r="B1928" s="12" t="str">
        <f>VLOOKUP(C1928,'Akodens FV'!$A$1:$B$2003,2,FALSE)</f>
        <v>Priv spec</v>
      </c>
      <c r="C1928" s="27" t="s">
        <v>312</v>
      </c>
      <c r="D1928" s="28" t="s">
        <v>429</v>
      </c>
      <c r="E1928" s="27" t="s">
        <v>264</v>
      </c>
      <c r="F1928" s="28" t="s">
        <v>349</v>
      </c>
      <c r="G1928" s="36">
        <f>IF(VLOOKUP(A1928,'Fr QV 2010-2016'!$A$1:$M$2587,7,FALSE)="#SAKNAS!",0,VLOOKUP(A1928,'Fr QV 2010-2016'!$A$1:$M$2587,7,FALSE))</f>
        <v>0</v>
      </c>
      <c r="H1928" s="36">
        <f>IF(VLOOKUP(A1928,'Fr QV 2010-2016'!$A$1:$M$2587,8,FALSE)="#SAKNAS!",0,VLOOKUP(A1928,'Fr QV 2010-2016'!$A$1:$M$2587,8,FALSE))</f>
        <v>0</v>
      </c>
      <c r="I1928" s="36">
        <f>IF(VLOOKUP(A1928,'Fr QV 2010-2016'!$A$1:$M$2587,9,FALSE)="#SAKNAS!",0,VLOOKUP(A1928,'Fr QV 2010-2016'!$A$1:$M$2587,9,FALSE))</f>
        <v>0</v>
      </c>
      <c r="J1928" s="36">
        <f>IF(VLOOKUP(A1928,'Fr QV 2010-2016'!$A$1:$M$2587,10,FALSE)="#SAKNAS!",0,VLOOKUP(A1928,'Fr QV 2010-2016'!$A$1:$M$2587,10,FALSE))</f>
        <v>1</v>
      </c>
      <c r="K1928" s="36">
        <f>IF(VLOOKUP(A1928,'Fr QV 2010-2016'!$A$1:$M$2587,11,FALSE)="#SAKNAS!",0,VLOOKUP(A1928,'Fr QV 2010-2016'!$A$1:$M$2587,11,FALSE))</f>
        <v>1</v>
      </c>
      <c r="L1928" s="36">
        <f>IF(VLOOKUP(A1928,'Fr QV 2010-2016'!$A$1:$M$2587,12,FALSE)="#SAKNAS!",0,VLOOKUP(A1928,'Fr QV 2010-2016'!$A$1:$M$2587,12,FALSE))</f>
        <v>0</v>
      </c>
      <c r="M1928" s="36">
        <f>IF(VLOOKUP(A1928,'Fr QV 2010-2016'!$A$1:$M$2587,13,FALSE)="#SAKNAS!",0,VLOOKUP(A1928,'Fr QV 2010-2016'!$A$1:$M$2587,13,FALSE))</f>
        <v>0</v>
      </c>
      <c r="N1928" s="36">
        <v>0</v>
      </c>
      <c r="O1928" s="36">
        <v>0</v>
      </c>
      <c r="P1928" s="36">
        <v>0</v>
      </c>
      <c r="Q1928" s="36">
        <v>0</v>
      </c>
      <c r="R1928" s="36"/>
      <c r="S1928" s="36">
        <v>0</v>
      </c>
      <c r="T1928" s="36">
        <v>0</v>
      </c>
      <c r="U1928" s="36"/>
    </row>
    <row r="1929" spans="1:21" x14ac:dyDescent="0.2">
      <c r="A1929" s="26" t="str">
        <f t="shared" si="30"/>
        <v>0803300J01CA04</v>
      </c>
      <c r="B1929" s="12" t="str">
        <f>VLOOKUP(C1929,'Akodens FV'!$A$1:$B$2003,2,FALSE)</f>
        <v>Priv spec</v>
      </c>
      <c r="C1929" s="27" t="s">
        <v>312</v>
      </c>
      <c r="D1929" s="28" t="s">
        <v>429</v>
      </c>
      <c r="E1929" s="27" t="s">
        <v>247</v>
      </c>
      <c r="F1929" s="28" t="s">
        <v>350</v>
      </c>
      <c r="G1929" s="36">
        <f>IF(VLOOKUP(A1929,'Fr QV 2010-2016'!$A$1:$M$2587,7,FALSE)="#SAKNAS!",0,VLOOKUP(A1929,'Fr QV 2010-2016'!$A$1:$M$2587,7,FALSE))</f>
        <v>4</v>
      </c>
      <c r="H1929" s="36">
        <f>IF(VLOOKUP(A1929,'Fr QV 2010-2016'!$A$1:$M$2587,8,FALSE)="#SAKNAS!",0,VLOOKUP(A1929,'Fr QV 2010-2016'!$A$1:$M$2587,8,FALSE))</f>
        <v>0</v>
      </c>
      <c r="I1929" s="36">
        <f>IF(VLOOKUP(A1929,'Fr QV 2010-2016'!$A$1:$M$2587,9,FALSE)="#SAKNAS!",0,VLOOKUP(A1929,'Fr QV 2010-2016'!$A$1:$M$2587,9,FALSE))</f>
        <v>0</v>
      </c>
      <c r="J1929" s="36">
        <f>IF(VLOOKUP(A1929,'Fr QV 2010-2016'!$A$1:$M$2587,10,FALSE)="#SAKNAS!",0,VLOOKUP(A1929,'Fr QV 2010-2016'!$A$1:$M$2587,10,FALSE))</f>
        <v>1</v>
      </c>
      <c r="K1929" s="36">
        <f>IF(VLOOKUP(A1929,'Fr QV 2010-2016'!$A$1:$M$2587,11,FALSE)="#SAKNAS!",0,VLOOKUP(A1929,'Fr QV 2010-2016'!$A$1:$M$2587,11,FALSE))</f>
        <v>0</v>
      </c>
      <c r="L1929" s="36">
        <f>IF(VLOOKUP(A1929,'Fr QV 2010-2016'!$A$1:$M$2587,12,FALSE)="#SAKNAS!",0,VLOOKUP(A1929,'Fr QV 2010-2016'!$A$1:$M$2587,12,FALSE))</f>
        <v>3</v>
      </c>
      <c r="M1929" s="36">
        <f>IF(VLOOKUP(A1929,'Fr QV 2010-2016'!$A$1:$M$2587,13,FALSE)="#SAKNAS!",0,VLOOKUP(A1929,'Fr QV 2010-2016'!$A$1:$M$2587,13,FALSE))</f>
        <v>0</v>
      </c>
      <c r="N1929" s="36">
        <v>0</v>
      </c>
      <c r="O1929" s="36">
        <v>0</v>
      </c>
      <c r="P1929" s="36">
        <v>0</v>
      </c>
      <c r="Q1929" s="36">
        <v>0</v>
      </c>
      <c r="R1929" s="36"/>
      <c r="S1929" s="36">
        <v>0</v>
      </c>
      <c r="T1929" s="36">
        <v>0</v>
      </c>
      <c r="U1929" s="36"/>
    </row>
    <row r="1930" spans="1:21" x14ac:dyDescent="0.2">
      <c r="A1930" s="26" t="str">
        <f t="shared" si="30"/>
        <v>0803300J01CA08</v>
      </c>
      <c r="B1930" s="12" t="str">
        <f>VLOOKUP(C1930,'Akodens FV'!$A$1:$B$2003,2,FALSE)</f>
        <v>Priv spec</v>
      </c>
      <c r="C1930" s="27" t="s">
        <v>312</v>
      </c>
      <c r="D1930" s="28" t="s">
        <v>429</v>
      </c>
      <c r="E1930" s="27" t="s">
        <v>262</v>
      </c>
      <c r="F1930" s="28" t="s">
        <v>351</v>
      </c>
      <c r="G1930" s="36">
        <f>IF(VLOOKUP(A1930,'Fr QV 2010-2016'!$A$1:$M$2587,7,FALSE)="#SAKNAS!",0,VLOOKUP(A1930,'Fr QV 2010-2016'!$A$1:$M$2587,7,FALSE))</f>
        <v>52</v>
      </c>
      <c r="H1930" s="36">
        <f>IF(VLOOKUP(A1930,'Fr QV 2010-2016'!$A$1:$M$2587,8,FALSE)="#SAKNAS!",0,VLOOKUP(A1930,'Fr QV 2010-2016'!$A$1:$M$2587,8,FALSE))</f>
        <v>71</v>
      </c>
      <c r="I1930" s="36">
        <f>IF(VLOOKUP(A1930,'Fr QV 2010-2016'!$A$1:$M$2587,9,FALSE)="#SAKNAS!",0,VLOOKUP(A1930,'Fr QV 2010-2016'!$A$1:$M$2587,9,FALSE))</f>
        <v>92</v>
      </c>
      <c r="J1930" s="36">
        <f>IF(VLOOKUP(A1930,'Fr QV 2010-2016'!$A$1:$M$2587,10,FALSE)="#SAKNAS!",0,VLOOKUP(A1930,'Fr QV 2010-2016'!$A$1:$M$2587,10,FALSE))</f>
        <v>128</v>
      </c>
      <c r="K1930" s="36">
        <f>IF(VLOOKUP(A1930,'Fr QV 2010-2016'!$A$1:$M$2587,11,FALSE)="#SAKNAS!",0,VLOOKUP(A1930,'Fr QV 2010-2016'!$A$1:$M$2587,11,FALSE))</f>
        <v>95</v>
      </c>
      <c r="L1930" s="36">
        <f>IF(VLOOKUP(A1930,'Fr QV 2010-2016'!$A$1:$M$2587,12,FALSE)="#SAKNAS!",0,VLOOKUP(A1930,'Fr QV 2010-2016'!$A$1:$M$2587,12,FALSE))</f>
        <v>86</v>
      </c>
      <c r="M1930" s="36">
        <f>IF(VLOOKUP(A1930,'Fr QV 2010-2016'!$A$1:$M$2587,13,FALSE)="#SAKNAS!",0,VLOOKUP(A1930,'Fr QV 2010-2016'!$A$1:$M$2587,13,FALSE))</f>
        <v>43</v>
      </c>
      <c r="N1930" s="36">
        <v>0</v>
      </c>
      <c r="O1930" s="36">
        <v>0</v>
      </c>
      <c r="P1930" s="36">
        <v>0</v>
      </c>
      <c r="Q1930" s="36">
        <v>0</v>
      </c>
      <c r="R1930" s="36"/>
      <c r="S1930" s="36">
        <v>0</v>
      </c>
      <c r="T1930" s="36">
        <v>0</v>
      </c>
      <c r="U1930" s="36"/>
    </row>
    <row r="1931" spans="1:21" x14ac:dyDescent="0.2">
      <c r="A1931" s="26" t="str">
        <f t="shared" si="30"/>
        <v>0803300J01CE02</v>
      </c>
      <c r="B1931" s="12" t="str">
        <f>VLOOKUP(C1931,'Akodens FV'!$A$1:$B$2003,2,FALSE)</f>
        <v>Priv spec</v>
      </c>
      <c r="C1931" s="27" t="s">
        <v>312</v>
      </c>
      <c r="D1931" s="28" t="s">
        <v>429</v>
      </c>
      <c r="E1931" s="27" t="s">
        <v>246</v>
      </c>
      <c r="F1931" s="28" t="s">
        <v>352</v>
      </c>
      <c r="G1931" s="36">
        <f>IF(VLOOKUP(A1931,'Fr QV 2010-2016'!$A$1:$M$2587,7,FALSE)="#SAKNAS!",0,VLOOKUP(A1931,'Fr QV 2010-2016'!$A$1:$M$2587,7,FALSE))</f>
        <v>0</v>
      </c>
      <c r="H1931" s="36">
        <f>IF(VLOOKUP(A1931,'Fr QV 2010-2016'!$A$1:$M$2587,8,FALSE)="#SAKNAS!",0,VLOOKUP(A1931,'Fr QV 2010-2016'!$A$1:$M$2587,8,FALSE))</f>
        <v>2</v>
      </c>
      <c r="I1931" s="36">
        <f>IF(VLOOKUP(A1931,'Fr QV 2010-2016'!$A$1:$M$2587,9,FALSE)="#SAKNAS!",0,VLOOKUP(A1931,'Fr QV 2010-2016'!$A$1:$M$2587,9,FALSE))</f>
        <v>1</v>
      </c>
      <c r="J1931" s="36">
        <f>IF(VLOOKUP(A1931,'Fr QV 2010-2016'!$A$1:$M$2587,10,FALSE)="#SAKNAS!",0,VLOOKUP(A1931,'Fr QV 2010-2016'!$A$1:$M$2587,10,FALSE))</f>
        <v>0</v>
      </c>
      <c r="K1931" s="36">
        <f>IF(VLOOKUP(A1931,'Fr QV 2010-2016'!$A$1:$M$2587,11,FALSE)="#SAKNAS!",0,VLOOKUP(A1931,'Fr QV 2010-2016'!$A$1:$M$2587,11,FALSE))</f>
        <v>1</v>
      </c>
      <c r="L1931" s="36">
        <f>IF(VLOOKUP(A1931,'Fr QV 2010-2016'!$A$1:$M$2587,12,FALSE)="#SAKNAS!",0,VLOOKUP(A1931,'Fr QV 2010-2016'!$A$1:$M$2587,12,FALSE))</f>
        <v>1</v>
      </c>
      <c r="M1931" s="36">
        <f>IF(VLOOKUP(A1931,'Fr QV 2010-2016'!$A$1:$M$2587,13,FALSE)="#SAKNAS!",0,VLOOKUP(A1931,'Fr QV 2010-2016'!$A$1:$M$2587,13,FALSE))</f>
        <v>0</v>
      </c>
      <c r="N1931" s="36">
        <v>0</v>
      </c>
      <c r="O1931" s="36">
        <v>0</v>
      </c>
      <c r="P1931" s="36">
        <v>0</v>
      </c>
      <c r="Q1931" s="36">
        <v>0</v>
      </c>
      <c r="R1931" s="36"/>
      <c r="S1931" s="36">
        <v>0</v>
      </c>
      <c r="T1931" s="36">
        <v>0</v>
      </c>
      <c r="U1931" s="36"/>
    </row>
    <row r="1932" spans="1:21" x14ac:dyDescent="0.2">
      <c r="A1932" s="26" t="str">
        <f t="shared" si="30"/>
        <v>0803300J01CF05</v>
      </c>
      <c r="B1932" s="12" t="str">
        <f>VLOOKUP(C1932,'Akodens FV'!$A$1:$B$2003,2,FALSE)</f>
        <v>Priv spec</v>
      </c>
      <c r="C1932" s="27" t="s">
        <v>312</v>
      </c>
      <c r="D1932" s="28" t="s">
        <v>429</v>
      </c>
      <c r="E1932" s="27" t="s">
        <v>251</v>
      </c>
      <c r="F1932" s="28" t="s">
        <v>353</v>
      </c>
      <c r="G1932" s="36">
        <f>IF(VLOOKUP(A1932,'Fr QV 2010-2016'!$A$1:$M$2587,7,FALSE)="#SAKNAS!",0,VLOOKUP(A1932,'Fr QV 2010-2016'!$A$1:$M$2587,7,FALSE))</f>
        <v>5</v>
      </c>
      <c r="H1932" s="36">
        <f>IF(VLOOKUP(A1932,'Fr QV 2010-2016'!$A$1:$M$2587,8,FALSE)="#SAKNAS!",0,VLOOKUP(A1932,'Fr QV 2010-2016'!$A$1:$M$2587,8,FALSE))</f>
        <v>8</v>
      </c>
      <c r="I1932" s="36">
        <f>IF(VLOOKUP(A1932,'Fr QV 2010-2016'!$A$1:$M$2587,9,FALSE)="#SAKNAS!",0,VLOOKUP(A1932,'Fr QV 2010-2016'!$A$1:$M$2587,9,FALSE))</f>
        <v>10</v>
      </c>
      <c r="J1932" s="36">
        <f>IF(VLOOKUP(A1932,'Fr QV 2010-2016'!$A$1:$M$2587,10,FALSE)="#SAKNAS!",0,VLOOKUP(A1932,'Fr QV 2010-2016'!$A$1:$M$2587,10,FALSE))</f>
        <v>10</v>
      </c>
      <c r="K1932" s="36">
        <f>IF(VLOOKUP(A1932,'Fr QV 2010-2016'!$A$1:$M$2587,11,FALSE)="#SAKNAS!",0,VLOOKUP(A1932,'Fr QV 2010-2016'!$A$1:$M$2587,11,FALSE))</f>
        <v>7</v>
      </c>
      <c r="L1932" s="36">
        <f>IF(VLOOKUP(A1932,'Fr QV 2010-2016'!$A$1:$M$2587,12,FALSE)="#SAKNAS!",0,VLOOKUP(A1932,'Fr QV 2010-2016'!$A$1:$M$2587,12,FALSE))</f>
        <v>8</v>
      </c>
      <c r="M1932" s="36">
        <f>IF(VLOOKUP(A1932,'Fr QV 2010-2016'!$A$1:$M$2587,13,FALSE)="#SAKNAS!",0,VLOOKUP(A1932,'Fr QV 2010-2016'!$A$1:$M$2587,13,FALSE))</f>
        <v>1</v>
      </c>
      <c r="N1932" s="36">
        <v>0</v>
      </c>
      <c r="O1932" s="36">
        <v>0</v>
      </c>
      <c r="P1932" s="36">
        <v>0</v>
      </c>
      <c r="Q1932" s="36">
        <v>0</v>
      </c>
      <c r="R1932" s="36"/>
      <c r="S1932" s="36">
        <v>0</v>
      </c>
      <c r="T1932" s="36">
        <v>0</v>
      </c>
      <c r="U1932" s="36"/>
    </row>
    <row r="1933" spans="1:21" x14ac:dyDescent="0.2">
      <c r="A1933" s="26" t="str">
        <f t="shared" si="30"/>
        <v>0803300J01DB05</v>
      </c>
      <c r="B1933" s="12" t="str">
        <f>VLOOKUP(C1933,'Akodens FV'!$A$1:$B$2003,2,FALSE)</f>
        <v>Priv spec</v>
      </c>
      <c r="C1933" s="27" t="s">
        <v>312</v>
      </c>
      <c r="D1933" s="28" t="s">
        <v>429</v>
      </c>
      <c r="E1933" s="27" t="s">
        <v>261</v>
      </c>
      <c r="F1933" s="28" t="s">
        <v>355</v>
      </c>
      <c r="G1933" s="36">
        <f>IF(VLOOKUP(A1933,'Fr QV 2010-2016'!$A$1:$M$2587,7,FALSE)="#SAKNAS!",0,VLOOKUP(A1933,'Fr QV 2010-2016'!$A$1:$M$2587,7,FALSE))</f>
        <v>1</v>
      </c>
      <c r="H1933" s="36">
        <f>IF(VLOOKUP(A1933,'Fr QV 2010-2016'!$A$1:$M$2587,8,FALSE)="#SAKNAS!",0,VLOOKUP(A1933,'Fr QV 2010-2016'!$A$1:$M$2587,8,FALSE))</f>
        <v>2</v>
      </c>
      <c r="I1933" s="36">
        <f>IF(VLOOKUP(A1933,'Fr QV 2010-2016'!$A$1:$M$2587,9,FALSE)="#SAKNAS!",0,VLOOKUP(A1933,'Fr QV 2010-2016'!$A$1:$M$2587,9,FALSE))</f>
        <v>1</v>
      </c>
      <c r="J1933" s="36">
        <f>IF(VLOOKUP(A1933,'Fr QV 2010-2016'!$A$1:$M$2587,10,FALSE)="#SAKNAS!",0,VLOOKUP(A1933,'Fr QV 2010-2016'!$A$1:$M$2587,10,FALSE))</f>
        <v>1</v>
      </c>
      <c r="K1933" s="36">
        <f>IF(VLOOKUP(A1933,'Fr QV 2010-2016'!$A$1:$M$2587,11,FALSE)="#SAKNAS!",0,VLOOKUP(A1933,'Fr QV 2010-2016'!$A$1:$M$2587,11,FALSE))</f>
        <v>0</v>
      </c>
      <c r="L1933" s="36">
        <f>IF(VLOOKUP(A1933,'Fr QV 2010-2016'!$A$1:$M$2587,12,FALSE)="#SAKNAS!",0,VLOOKUP(A1933,'Fr QV 2010-2016'!$A$1:$M$2587,12,FALSE))</f>
        <v>0</v>
      </c>
      <c r="M1933" s="36">
        <f>IF(VLOOKUP(A1933,'Fr QV 2010-2016'!$A$1:$M$2587,13,FALSE)="#SAKNAS!",0,VLOOKUP(A1933,'Fr QV 2010-2016'!$A$1:$M$2587,13,FALSE))</f>
        <v>0</v>
      </c>
      <c r="N1933" s="36">
        <v>0</v>
      </c>
      <c r="O1933" s="36">
        <v>0</v>
      </c>
      <c r="P1933" s="36">
        <v>0</v>
      </c>
      <c r="Q1933" s="36">
        <v>0</v>
      </c>
      <c r="R1933" s="36"/>
      <c r="S1933" s="36">
        <v>0</v>
      </c>
      <c r="T1933" s="36">
        <v>0</v>
      </c>
      <c r="U1933" s="36"/>
    </row>
    <row r="1934" spans="1:21" x14ac:dyDescent="0.2">
      <c r="A1934" s="26" t="str">
        <f t="shared" si="30"/>
        <v>0803300J01EA01</v>
      </c>
      <c r="B1934" s="12" t="str">
        <f>VLOOKUP(C1934,'Akodens FV'!$A$1:$B$2003,2,FALSE)</f>
        <v>Priv spec</v>
      </c>
      <c r="C1934" s="27" t="s">
        <v>312</v>
      </c>
      <c r="D1934" s="28" t="s">
        <v>429</v>
      </c>
      <c r="E1934" s="27" t="s">
        <v>259</v>
      </c>
      <c r="F1934" s="28" t="s">
        <v>356</v>
      </c>
      <c r="G1934" s="36">
        <f>IF(VLOOKUP(A1934,'Fr QV 2010-2016'!$A$1:$M$2587,7,FALSE)="#SAKNAS!",0,VLOOKUP(A1934,'Fr QV 2010-2016'!$A$1:$M$2587,7,FALSE))</f>
        <v>17</v>
      </c>
      <c r="H1934" s="36">
        <f>IF(VLOOKUP(A1934,'Fr QV 2010-2016'!$A$1:$M$2587,8,FALSE)="#SAKNAS!",0,VLOOKUP(A1934,'Fr QV 2010-2016'!$A$1:$M$2587,8,FALSE))</f>
        <v>21</v>
      </c>
      <c r="I1934" s="36">
        <f>IF(VLOOKUP(A1934,'Fr QV 2010-2016'!$A$1:$M$2587,9,FALSE)="#SAKNAS!",0,VLOOKUP(A1934,'Fr QV 2010-2016'!$A$1:$M$2587,9,FALSE))</f>
        <v>15</v>
      </c>
      <c r="J1934" s="36">
        <f>IF(VLOOKUP(A1934,'Fr QV 2010-2016'!$A$1:$M$2587,10,FALSE)="#SAKNAS!",0,VLOOKUP(A1934,'Fr QV 2010-2016'!$A$1:$M$2587,10,FALSE))</f>
        <v>19</v>
      </c>
      <c r="K1934" s="36">
        <f>IF(VLOOKUP(A1934,'Fr QV 2010-2016'!$A$1:$M$2587,11,FALSE)="#SAKNAS!",0,VLOOKUP(A1934,'Fr QV 2010-2016'!$A$1:$M$2587,11,FALSE))</f>
        <v>25</v>
      </c>
      <c r="L1934" s="36">
        <f>IF(VLOOKUP(A1934,'Fr QV 2010-2016'!$A$1:$M$2587,12,FALSE)="#SAKNAS!",0,VLOOKUP(A1934,'Fr QV 2010-2016'!$A$1:$M$2587,12,FALSE))</f>
        <v>45</v>
      </c>
      <c r="M1934" s="36">
        <f>IF(VLOOKUP(A1934,'Fr QV 2010-2016'!$A$1:$M$2587,13,FALSE)="#SAKNAS!",0,VLOOKUP(A1934,'Fr QV 2010-2016'!$A$1:$M$2587,13,FALSE))</f>
        <v>13</v>
      </c>
      <c r="N1934" s="36">
        <v>0</v>
      </c>
      <c r="O1934" s="36">
        <v>0</v>
      </c>
      <c r="P1934" s="36">
        <v>0</v>
      </c>
      <c r="Q1934" s="36">
        <v>0</v>
      </c>
      <c r="R1934" s="36"/>
      <c r="S1934" s="36">
        <v>0</v>
      </c>
      <c r="T1934" s="36">
        <v>0</v>
      </c>
      <c r="U1934" s="36"/>
    </row>
    <row r="1935" spans="1:21" x14ac:dyDescent="0.2">
      <c r="A1935" s="26" t="str">
        <f t="shared" si="30"/>
        <v>0803300J01EE01</v>
      </c>
      <c r="B1935" s="12" t="str">
        <f>VLOOKUP(C1935,'Akodens FV'!$A$1:$B$2003,2,FALSE)</f>
        <v>Priv spec</v>
      </c>
      <c r="C1935" s="27" t="s">
        <v>312</v>
      </c>
      <c r="D1935" s="28" t="s">
        <v>429</v>
      </c>
      <c r="E1935" s="27" t="s">
        <v>258</v>
      </c>
      <c r="F1935" s="28" t="s">
        <v>364</v>
      </c>
      <c r="G1935" s="36">
        <f>IF(VLOOKUP(A1935,'Fr QV 2010-2016'!$A$1:$M$2587,7,FALSE)="#SAKNAS!",0,VLOOKUP(A1935,'Fr QV 2010-2016'!$A$1:$M$2587,7,FALSE))</f>
        <v>0</v>
      </c>
      <c r="H1935" s="36">
        <f>IF(VLOOKUP(A1935,'Fr QV 2010-2016'!$A$1:$M$2587,8,FALSE)="#SAKNAS!",0,VLOOKUP(A1935,'Fr QV 2010-2016'!$A$1:$M$2587,8,FALSE))</f>
        <v>3</v>
      </c>
      <c r="I1935" s="36">
        <f>IF(VLOOKUP(A1935,'Fr QV 2010-2016'!$A$1:$M$2587,9,FALSE)="#SAKNAS!",0,VLOOKUP(A1935,'Fr QV 2010-2016'!$A$1:$M$2587,9,FALSE))</f>
        <v>1</v>
      </c>
      <c r="J1935" s="36">
        <f>IF(VLOOKUP(A1935,'Fr QV 2010-2016'!$A$1:$M$2587,10,FALSE)="#SAKNAS!",0,VLOOKUP(A1935,'Fr QV 2010-2016'!$A$1:$M$2587,10,FALSE))</f>
        <v>5</v>
      </c>
      <c r="K1935" s="36">
        <f>IF(VLOOKUP(A1935,'Fr QV 2010-2016'!$A$1:$M$2587,11,FALSE)="#SAKNAS!",0,VLOOKUP(A1935,'Fr QV 2010-2016'!$A$1:$M$2587,11,FALSE))</f>
        <v>2</v>
      </c>
      <c r="L1935" s="36">
        <f>IF(VLOOKUP(A1935,'Fr QV 2010-2016'!$A$1:$M$2587,12,FALSE)="#SAKNAS!",0,VLOOKUP(A1935,'Fr QV 2010-2016'!$A$1:$M$2587,12,FALSE))</f>
        <v>2</v>
      </c>
      <c r="M1935" s="36">
        <f>IF(VLOOKUP(A1935,'Fr QV 2010-2016'!$A$1:$M$2587,13,FALSE)="#SAKNAS!",0,VLOOKUP(A1935,'Fr QV 2010-2016'!$A$1:$M$2587,13,FALSE))</f>
        <v>0</v>
      </c>
      <c r="N1935" s="36">
        <v>0</v>
      </c>
      <c r="O1935" s="36">
        <v>0</v>
      </c>
      <c r="P1935" s="36">
        <v>0</v>
      </c>
      <c r="Q1935" s="36">
        <v>0</v>
      </c>
      <c r="R1935" s="36"/>
      <c r="S1935" s="36">
        <v>0</v>
      </c>
      <c r="T1935" s="36">
        <v>0</v>
      </c>
      <c r="U1935" s="36"/>
    </row>
    <row r="1936" spans="1:21" x14ac:dyDescent="0.2">
      <c r="A1936" s="26" t="str">
        <f t="shared" si="30"/>
        <v>0803300J01FA01</v>
      </c>
      <c r="B1936" s="12" t="str">
        <f>VLOOKUP(C1936,'Akodens FV'!$A$1:$B$2003,2,FALSE)</f>
        <v>Priv spec</v>
      </c>
      <c r="C1936" s="27" t="s">
        <v>312</v>
      </c>
      <c r="D1936" s="28" t="s">
        <v>429</v>
      </c>
      <c r="E1936" s="27" t="s">
        <v>250</v>
      </c>
      <c r="F1936" s="28" t="s">
        <v>357</v>
      </c>
      <c r="G1936" s="36">
        <f>IF(VLOOKUP(A1936,'Fr QV 2010-2016'!$A$1:$M$2587,7,FALSE)="#SAKNAS!",0,VLOOKUP(A1936,'Fr QV 2010-2016'!$A$1:$M$2587,7,FALSE))</f>
        <v>0</v>
      </c>
      <c r="H1936" s="36">
        <f>IF(VLOOKUP(A1936,'Fr QV 2010-2016'!$A$1:$M$2587,8,FALSE)="#SAKNAS!",0,VLOOKUP(A1936,'Fr QV 2010-2016'!$A$1:$M$2587,8,FALSE))</f>
        <v>0</v>
      </c>
      <c r="I1936" s="36">
        <f>IF(VLOOKUP(A1936,'Fr QV 2010-2016'!$A$1:$M$2587,9,FALSE)="#SAKNAS!",0,VLOOKUP(A1936,'Fr QV 2010-2016'!$A$1:$M$2587,9,FALSE))</f>
        <v>0</v>
      </c>
      <c r="J1936" s="36">
        <f>IF(VLOOKUP(A1936,'Fr QV 2010-2016'!$A$1:$M$2587,10,FALSE)="#SAKNAS!",0,VLOOKUP(A1936,'Fr QV 2010-2016'!$A$1:$M$2587,10,FALSE))</f>
        <v>1</v>
      </c>
      <c r="K1936" s="36">
        <f>IF(VLOOKUP(A1936,'Fr QV 2010-2016'!$A$1:$M$2587,11,FALSE)="#SAKNAS!",0,VLOOKUP(A1936,'Fr QV 2010-2016'!$A$1:$M$2587,11,FALSE))</f>
        <v>0</v>
      </c>
      <c r="L1936" s="36">
        <f>IF(VLOOKUP(A1936,'Fr QV 2010-2016'!$A$1:$M$2587,12,FALSE)="#SAKNAS!",0,VLOOKUP(A1936,'Fr QV 2010-2016'!$A$1:$M$2587,12,FALSE))</f>
        <v>0</v>
      </c>
      <c r="M1936" s="36">
        <f>IF(VLOOKUP(A1936,'Fr QV 2010-2016'!$A$1:$M$2587,13,FALSE)="#SAKNAS!",0,VLOOKUP(A1936,'Fr QV 2010-2016'!$A$1:$M$2587,13,FALSE))</f>
        <v>0</v>
      </c>
      <c r="N1936" s="36">
        <v>0</v>
      </c>
      <c r="O1936" s="36">
        <v>0</v>
      </c>
      <c r="P1936" s="36">
        <v>0</v>
      </c>
      <c r="Q1936" s="36">
        <v>0</v>
      </c>
      <c r="R1936" s="36"/>
      <c r="S1936" s="36">
        <v>0</v>
      </c>
      <c r="T1936" s="36">
        <v>0</v>
      </c>
      <c r="U1936" s="36"/>
    </row>
    <row r="1937" spans="1:21" x14ac:dyDescent="0.2">
      <c r="A1937" s="26" t="str">
        <f t="shared" si="30"/>
        <v>0803300J01MA01</v>
      </c>
      <c r="B1937" s="12" t="str">
        <f>VLOOKUP(C1937,'Akodens FV'!$A$1:$B$2003,2,FALSE)</f>
        <v>Priv spec</v>
      </c>
      <c r="C1937" s="27" t="s">
        <v>312</v>
      </c>
      <c r="D1937" s="28" t="s">
        <v>429</v>
      </c>
      <c r="E1937" s="27" t="s">
        <v>267</v>
      </c>
      <c r="F1937" s="28" t="s">
        <v>365</v>
      </c>
      <c r="G1937" s="36">
        <f>IF(VLOOKUP(A1937,'Fr QV 2010-2016'!$A$1:$M$2587,7,FALSE)="#SAKNAS!",0,VLOOKUP(A1937,'Fr QV 2010-2016'!$A$1:$M$2587,7,FALSE))</f>
        <v>69</v>
      </c>
      <c r="H1937" s="36">
        <f>IF(VLOOKUP(A1937,'Fr QV 2010-2016'!$A$1:$M$2587,8,FALSE)="#SAKNAS!",0,VLOOKUP(A1937,'Fr QV 2010-2016'!$A$1:$M$2587,8,FALSE))</f>
        <v>65</v>
      </c>
      <c r="I1937" s="36">
        <f>IF(VLOOKUP(A1937,'Fr QV 2010-2016'!$A$1:$M$2587,9,FALSE)="#SAKNAS!",0,VLOOKUP(A1937,'Fr QV 2010-2016'!$A$1:$M$2587,9,FALSE))</f>
        <v>57</v>
      </c>
      <c r="J1937" s="36">
        <f>IF(VLOOKUP(A1937,'Fr QV 2010-2016'!$A$1:$M$2587,10,FALSE)="#SAKNAS!",0,VLOOKUP(A1937,'Fr QV 2010-2016'!$A$1:$M$2587,10,FALSE))</f>
        <v>3</v>
      </c>
      <c r="K1937" s="36">
        <f>IF(VLOOKUP(A1937,'Fr QV 2010-2016'!$A$1:$M$2587,11,FALSE)="#SAKNAS!",0,VLOOKUP(A1937,'Fr QV 2010-2016'!$A$1:$M$2587,11,FALSE))</f>
        <v>0</v>
      </c>
      <c r="L1937" s="36">
        <f>IF(VLOOKUP(A1937,'Fr QV 2010-2016'!$A$1:$M$2587,12,FALSE)="#SAKNAS!",0,VLOOKUP(A1937,'Fr QV 2010-2016'!$A$1:$M$2587,12,FALSE))</f>
        <v>0</v>
      </c>
      <c r="M1937" s="36">
        <f>IF(VLOOKUP(A1937,'Fr QV 2010-2016'!$A$1:$M$2587,13,FALSE)="#SAKNAS!",0,VLOOKUP(A1937,'Fr QV 2010-2016'!$A$1:$M$2587,13,FALSE))</f>
        <v>0</v>
      </c>
      <c r="N1937" s="36">
        <v>0</v>
      </c>
      <c r="O1937" s="36">
        <v>0</v>
      </c>
      <c r="P1937" s="36">
        <v>0</v>
      </c>
      <c r="Q1937" s="36">
        <v>0</v>
      </c>
      <c r="R1937" s="36"/>
      <c r="S1937" s="36">
        <v>0</v>
      </c>
      <c r="T1937" s="36">
        <v>0</v>
      </c>
      <c r="U1937" s="36"/>
    </row>
    <row r="1938" spans="1:21" x14ac:dyDescent="0.2">
      <c r="A1938" s="26" t="str">
        <f t="shared" si="30"/>
        <v>0803300J01MA02</v>
      </c>
      <c r="B1938" s="12" t="str">
        <f>VLOOKUP(C1938,'Akodens FV'!$A$1:$B$2003,2,FALSE)</f>
        <v>Priv spec</v>
      </c>
      <c r="C1938" s="27" t="s">
        <v>312</v>
      </c>
      <c r="D1938" s="28" t="s">
        <v>429</v>
      </c>
      <c r="E1938" s="27" t="s">
        <v>252</v>
      </c>
      <c r="F1938" s="28" t="s">
        <v>359</v>
      </c>
      <c r="G1938" s="36">
        <f>IF(VLOOKUP(A1938,'Fr QV 2010-2016'!$A$1:$M$2587,7,FALSE)="#SAKNAS!",0,VLOOKUP(A1938,'Fr QV 2010-2016'!$A$1:$M$2587,7,FALSE))</f>
        <v>0</v>
      </c>
      <c r="H1938" s="36">
        <f>IF(VLOOKUP(A1938,'Fr QV 2010-2016'!$A$1:$M$2587,8,FALSE)="#SAKNAS!",0,VLOOKUP(A1938,'Fr QV 2010-2016'!$A$1:$M$2587,8,FALSE))</f>
        <v>1</v>
      </c>
      <c r="I1938" s="36">
        <f>IF(VLOOKUP(A1938,'Fr QV 2010-2016'!$A$1:$M$2587,9,FALSE)="#SAKNAS!",0,VLOOKUP(A1938,'Fr QV 2010-2016'!$A$1:$M$2587,9,FALSE))</f>
        <v>3</v>
      </c>
      <c r="J1938" s="36">
        <f>IF(VLOOKUP(A1938,'Fr QV 2010-2016'!$A$1:$M$2587,10,FALSE)="#SAKNAS!",0,VLOOKUP(A1938,'Fr QV 2010-2016'!$A$1:$M$2587,10,FALSE))</f>
        <v>14</v>
      </c>
      <c r="K1938" s="36">
        <f>IF(VLOOKUP(A1938,'Fr QV 2010-2016'!$A$1:$M$2587,11,FALSE)="#SAKNAS!",0,VLOOKUP(A1938,'Fr QV 2010-2016'!$A$1:$M$2587,11,FALSE))</f>
        <v>15</v>
      </c>
      <c r="L1938" s="36">
        <f>IF(VLOOKUP(A1938,'Fr QV 2010-2016'!$A$1:$M$2587,12,FALSE)="#SAKNAS!",0,VLOOKUP(A1938,'Fr QV 2010-2016'!$A$1:$M$2587,12,FALSE))</f>
        <v>15</v>
      </c>
      <c r="M1938" s="36">
        <f>IF(VLOOKUP(A1938,'Fr QV 2010-2016'!$A$1:$M$2587,13,FALSE)="#SAKNAS!",0,VLOOKUP(A1938,'Fr QV 2010-2016'!$A$1:$M$2587,13,FALSE))</f>
        <v>6</v>
      </c>
      <c r="N1938" s="36">
        <v>0</v>
      </c>
      <c r="O1938" s="36">
        <v>0</v>
      </c>
      <c r="P1938" s="36">
        <v>0</v>
      </c>
      <c r="Q1938" s="36">
        <v>0</v>
      </c>
      <c r="R1938" s="36"/>
      <c r="S1938" s="36">
        <v>0</v>
      </c>
      <c r="T1938" s="36">
        <v>0</v>
      </c>
      <c r="U1938" s="36"/>
    </row>
    <row r="1939" spans="1:21" x14ac:dyDescent="0.2">
      <c r="A1939" s="26" t="str">
        <f t="shared" si="30"/>
        <v>0803300J01MA06</v>
      </c>
      <c r="B1939" s="12" t="str">
        <f>VLOOKUP(C1939,'Akodens FV'!$A$1:$B$2003,2,FALSE)</f>
        <v>Priv spec</v>
      </c>
      <c r="C1939" s="27" t="s">
        <v>312</v>
      </c>
      <c r="D1939" s="28" t="s">
        <v>429</v>
      </c>
      <c r="E1939" s="27" t="s">
        <v>256</v>
      </c>
      <c r="F1939" s="28" t="s">
        <v>366</v>
      </c>
      <c r="G1939" s="36">
        <f>IF(VLOOKUP(A1939,'Fr QV 2010-2016'!$A$1:$M$2587,7,FALSE)="#SAKNAS!",0,VLOOKUP(A1939,'Fr QV 2010-2016'!$A$1:$M$2587,7,FALSE))</f>
        <v>6</v>
      </c>
      <c r="H1939" s="36">
        <f>IF(VLOOKUP(A1939,'Fr QV 2010-2016'!$A$1:$M$2587,8,FALSE)="#SAKNAS!",0,VLOOKUP(A1939,'Fr QV 2010-2016'!$A$1:$M$2587,8,FALSE))</f>
        <v>7</v>
      </c>
      <c r="I1939" s="36">
        <f>IF(VLOOKUP(A1939,'Fr QV 2010-2016'!$A$1:$M$2587,9,FALSE)="#SAKNAS!",0,VLOOKUP(A1939,'Fr QV 2010-2016'!$A$1:$M$2587,9,FALSE))</f>
        <v>5</v>
      </c>
      <c r="J1939" s="36">
        <f>IF(VLOOKUP(A1939,'Fr QV 2010-2016'!$A$1:$M$2587,10,FALSE)="#SAKNAS!",0,VLOOKUP(A1939,'Fr QV 2010-2016'!$A$1:$M$2587,10,FALSE))</f>
        <v>18</v>
      </c>
      <c r="K1939" s="36">
        <f>IF(VLOOKUP(A1939,'Fr QV 2010-2016'!$A$1:$M$2587,11,FALSE)="#SAKNAS!",0,VLOOKUP(A1939,'Fr QV 2010-2016'!$A$1:$M$2587,11,FALSE))</f>
        <v>1</v>
      </c>
      <c r="L1939" s="36">
        <f>IF(VLOOKUP(A1939,'Fr QV 2010-2016'!$A$1:$M$2587,12,FALSE)="#SAKNAS!",0,VLOOKUP(A1939,'Fr QV 2010-2016'!$A$1:$M$2587,12,FALSE))</f>
        <v>0</v>
      </c>
      <c r="M1939" s="36">
        <f>IF(VLOOKUP(A1939,'Fr QV 2010-2016'!$A$1:$M$2587,13,FALSE)="#SAKNAS!",0,VLOOKUP(A1939,'Fr QV 2010-2016'!$A$1:$M$2587,13,FALSE))</f>
        <v>1</v>
      </c>
      <c r="N1939" s="36">
        <f>IF(VLOOKUP(A1939,'Fr QV 2017'!$A$1:$F$2587,6,FALSE)="#SAKNAS!",0,VLOOKUP(A1939,'Fr QV 2017'!$A$1:$F$2587,6,FALSE))</f>
        <v>1</v>
      </c>
      <c r="O1939" s="36">
        <v>0</v>
      </c>
      <c r="P1939" s="36">
        <v>0</v>
      </c>
      <c r="Q1939" s="36">
        <v>0</v>
      </c>
      <c r="R1939" s="36"/>
      <c r="S1939" s="36">
        <v>0</v>
      </c>
      <c r="T1939" s="36">
        <v>0</v>
      </c>
      <c r="U1939" s="36"/>
    </row>
    <row r="1940" spans="1:21" x14ac:dyDescent="0.2">
      <c r="A1940" s="26" t="str">
        <f t="shared" si="30"/>
        <v>0803300J01MA14</v>
      </c>
      <c r="B1940" s="12" t="str">
        <f>VLOOKUP(C1940,'Akodens FV'!$A$1:$B$2003,2,FALSE)</f>
        <v>Priv spec</v>
      </c>
      <c r="C1940" s="27" t="s">
        <v>312</v>
      </c>
      <c r="D1940" s="28" t="s">
        <v>429</v>
      </c>
      <c r="E1940" s="27" t="s">
        <v>272</v>
      </c>
      <c r="F1940" s="28" t="s">
        <v>386</v>
      </c>
      <c r="G1940" s="36">
        <f>IF(VLOOKUP(A1940,'Fr QV 2010-2016'!$A$1:$M$2587,7,FALSE)="#SAKNAS!",0,VLOOKUP(A1940,'Fr QV 2010-2016'!$A$1:$M$2587,7,FALSE))</f>
        <v>0</v>
      </c>
      <c r="H1940" s="36">
        <f>IF(VLOOKUP(A1940,'Fr QV 2010-2016'!$A$1:$M$2587,8,FALSE)="#SAKNAS!",0,VLOOKUP(A1940,'Fr QV 2010-2016'!$A$1:$M$2587,8,FALSE))</f>
        <v>0</v>
      </c>
      <c r="I1940" s="36">
        <f>IF(VLOOKUP(A1940,'Fr QV 2010-2016'!$A$1:$M$2587,9,FALSE)="#SAKNAS!",0,VLOOKUP(A1940,'Fr QV 2010-2016'!$A$1:$M$2587,9,FALSE))</f>
        <v>0</v>
      </c>
      <c r="J1940" s="36">
        <f>IF(VLOOKUP(A1940,'Fr QV 2010-2016'!$A$1:$M$2587,10,FALSE)="#SAKNAS!",0,VLOOKUP(A1940,'Fr QV 2010-2016'!$A$1:$M$2587,10,FALSE))</f>
        <v>0</v>
      </c>
      <c r="K1940" s="36">
        <f>IF(VLOOKUP(A1940,'Fr QV 2010-2016'!$A$1:$M$2587,11,FALSE)="#SAKNAS!",0,VLOOKUP(A1940,'Fr QV 2010-2016'!$A$1:$M$2587,11,FALSE))</f>
        <v>0</v>
      </c>
      <c r="L1940" s="36">
        <f>IF(VLOOKUP(A1940,'Fr QV 2010-2016'!$A$1:$M$2587,12,FALSE)="#SAKNAS!",0,VLOOKUP(A1940,'Fr QV 2010-2016'!$A$1:$M$2587,12,FALSE))</f>
        <v>1</v>
      </c>
      <c r="M1940" s="36">
        <f>IF(VLOOKUP(A1940,'Fr QV 2010-2016'!$A$1:$M$2587,13,FALSE)="#SAKNAS!",0,VLOOKUP(A1940,'Fr QV 2010-2016'!$A$1:$M$2587,13,FALSE))</f>
        <v>0</v>
      </c>
      <c r="N1940" s="36">
        <v>0</v>
      </c>
      <c r="O1940" s="36">
        <v>0</v>
      </c>
      <c r="P1940" s="36">
        <v>0</v>
      </c>
      <c r="Q1940" s="36">
        <v>0</v>
      </c>
      <c r="R1940" s="36"/>
      <c r="S1940" s="36">
        <v>0</v>
      </c>
      <c r="T1940" s="36">
        <v>0</v>
      </c>
      <c r="U1940" s="36"/>
    </row>
    <row r="1941" spans="1:21" x14ac:dyDescent="0.2">
      <c r="A1941" s="26" t="str">
        <f t="shared" si="30"/>
        <v>0803300J01XE01</v>
      </c>
      <c r="B1941" s="12" t="str">
        <f>VLOOKUP(C1941,'Akodens FV'!$A$1:$B$2003,2,FALSE)</f>
        <v>Priv spec</v>
      </c>
      <c r="C1941" s="27" t="s">
        <v>312</v>
      </c>
      <c r="D1941" s="28" t="s">
        <v>429</v>
      </c>
      <c r="E1941" s="27" t="s">
        <v>255</v>
      </c>
      <c r="F1941" s="28" t="s">
        <v>361</v>
      </c>
      <c r="G1941" s="36">
        <f>IF(VLOOKUP(A1941,'Fr QV 2010-2016'!$A$1:$M$2587,7,FALSE)="#SAKNAS!",0,VLOOKUP(A1941,'Fr QV 2010-2016'!$A$1:$M$2587,7,FALSE))</f>
        <v>0</v>
      </c>
      <c r="H1941" s="36">
        <f>IF(VLOOKUP(A1941,'Fr QV 2010-2016'!$A$1:$M$2587,8,FALSE)="#SAKNAS!",0,VLOOKUP(A1941,'Fr QV 2010-2016'!$A$1:$M$2587,8,FALSE))</f>
        <v>4</v>
      </c>
      <c r="I1941" s="36">
        <f>IF(VLOOKUP(A1941,'Fr QV 2010-2016'!$A$1:$M$2587,9,FALSE)="#SAKNAS!",0,VLOOKUP(A1941,'Fr QV 2010-2016'!$A$1:$M$2587,9,FALSE))</f>
        <v>2</v>
      </c>
      <c r="J1941" s="36">
        <f>IF(VLOOKUP(A1941,'Fr QV 2010-2016'!$A$1:$M$2587,10,FALSE)="#SAKNAS!",0,VLOOKUP(A1941,'Fr QV 2010-2016'!$A$1:$M$2587,10,FALSE))</f>
        <v>9</v>
      </c>
      <c r="K1941" s="36">
        <f>IF(VLOOKUP(A1941,'Fr QV 2010-2016'!$A$1:$M$2587,11,FALSE)="#SAKNAS!",0,VLOOKUP(A1941,'Fr QV 2010-2016'!$A$1:$M$2587,11,FALSE))</f>
        <v>4</v>
      </c>
      <c r="L1941" s="36">
        <f>IF(VLOOKUP(A1941,'Fr QV 2010-2016'!$A$1:$M$2587,12,FALSE)="#SAKNAS!",0,VLOOKUP(A1941,'Fr QV 2010-2016'!$A$1:$M$2587,12,FALSE))</f>
        <v>12</v>
      </c>
      <c r="M1941" s="36">
        <f>IF(VLOOKUP(A1941,'Fr QV 2010-2016'!$A$1:$M$2587,13,FALSE)="#SAKNAS!",0,VLOOKUP(A1941,'Fr QV 2010-2016'!$A$1:$M$2587,13,FALSE))</f>
        <v>10</v>
      </c>
      <c r="N1941" s="36">
        <v>0</v>
      </c>
      <c r="O1941" s="36">
        <v>0</v>
      </c>
      <c r="P1941" s="36">
        <v>0</v>
      </c>
      <c r="Q1941" s="36">
        <v>0</v>
      </c>
      <c r="R1941" s="36"/>
      <c r="S1941" s="36">
        <v>0</v>
      </c>
      <c r="T1941" s="36">
        <v>0</v>
      </c>
      <c r="U1941" s="36"/>
    </row>
    <row r="1942" spans="1:21" x14ac:dyDescent="0.2">
      <c r="A1942" s="26" t="str">
        <f t="shared" si="30"/>
        <v>0803301J01AA02</v>
      </c>
      <c r="B1942" s="12" t="str">
        <f>VLOOKUP(C1942,'Akodens FV'!$A$1:$B$2003,2,FALSE)</f>
        <v>Priv spec</v>
      </c>
      <c r="C1942" s="27" t="s">
        <v>313</v>
      </c>
      <c r="D1942" s="28" t="s">
        <v>362</v>
      </c>
      <c r="E1942" s="27" t="s">
        <v>249</v>
      </c>
      <c r="F1942" s="28" t="s">
        <v>348</v>
      </c>
      <c r="G1942" s="36">
        <f>IF(VLOOKUP(A1942,'Fr QV 2010-2016'!$A$1:$M$2587,7,FALSE)="#SAKNAS!",0,VLOOKUP(A1942,'Fr QV 2010-2016'!$A$1:$M$2587,7,FALSE))</f>
        <v>209</v>
      </c>
      <c r="H1942" s="36">
        <f>IF(VLOOKUP(A1942,'Fr QV 2010-2016'!$A$1:$M$2587,8,FALSE)="#SAKNAS!",0,VLOOKUP(A1942,'Fr QV 2010-2016'!$A$1:$M$2587,8,FALSE))</f>
        <v>173</v>
      </c>
      <c r="I1942" s="36">
        <f>IF(VLOOKUP(A1942,'Fr QV 2010-2016'!$A$1:$M$2587,9,FALSE)="#SAKNAS!",0,VLOOKUP(A1942,'Fr QV 2010-2016'!$A$1:$M$2587,9,FALSE))</f>
        <v>179</v>
      </c>
      <c r="J1942" s="36">
        <f>IF(VLOOKUP(A1942,'Fr QV 2010-2016'!$A$1:$M$2587,10,FALSE)="#SAKNAS!",0,VLOOKUP(A1942,'Fr QV 2010-2016'!$A$1:$M$2587,10,FALSE))</f>
        <v>114</v>
      </c>
      <c r="K1942" s="36">
        <f>IF(VLOOKUP(A1942,'Fr QV 2010-2016'!$A$1:$M$2587,11,FALSE)="#SAKNAS!",0,VLOOKUP(A1942,'Fr QV 2010-2016'!$A$1:$M$2587,11,FALSE))</f>
        <v>93</v>
      </c>
      <c r="L1942" s="36">
        <f>IF(VLOOKUP(A1942,'Fr QV 2010-2016'!$A$1:$M$2587,12,FALSE)="#SAKNAS!",0,VLOOKUP(A1942,'Fr QV 2010-2016'!$A$1:$M$2587,12,FALSE))</f>
        <v>121</v>
      </c>
      <c r="M1942" s="36">
        <f>IF(VLOOKUP(A1942,'Fr QV 2010-2016'!$A$1:$M$2587,13,FALSE)="#SAKNAS!",0,VLOOKUP(A1942,'Fr QV 2010-2016'!$A$1:$M$2587,13,FALSE))</f>
        <v>116</v>
      </c>
      <c r="N1942" s="36">
        <f>IF(VLOOKUP(A1942,'Fr QV 2017'!$A$1:$F$2587,6,FALSE)="#SAKNAS!",0,VLOOKUP(A1942,'Fr QV 2017'!$A$1:$F$2587,6,FALSE))</f>
        <v>82</v>
      </c>
      <c r="O1942" s="36">
        <f>IF(VLOOKUP(A1942,'Fr QV 2018'!$A$1:$M$2587,6,FALSE)="#SAKNAS!",0,VLOOKUP(A1942,'Fr QV 2018'!$A$1:$M$2587,6,FALSE))</f>
        <v>179</v>
      </c>
      <c r="P1942" s="36">
        <f>IF(VLOOKUP(A1942,'Fr QV 2019'!$A$1:$M$2587,6,FALSE)="#SAKNAS!",0,VLOOKUP(A1942,'Fr QV 2019'!$A$1:$M$2587,6,FALSE))</f>
        <v>172</v>
      </c>
      <c r="Q1942" s="36">
        <f>IF(VLOOKUP(A1942,'Fr QV 2020'!$A$1:$M$2587,6,FALSE)="#SAKNAS!",0,VLOOKUP(A1942,'Fr QV 2020'!$A$1:$M$2587,6,FALSE))</f>
        <v>189</v>
      </c>
      <c r="R1942" s="36">
        <f>IF(VLOOKUP(A1942,'Fr QV 2021'!$A$1:$M$2587,6,FALSE)="#SAKNAS!",0,VLOOKUP(A1942,'Fr QV 2021'!$A$1:$M$2587,6,FALSE))</f>
        <v>207</v>
      </c>
      <c r="S1942" s="36">
        <f>IF(VLOOKUP(A1942,'FR QV 2022'!$A$1:$M$2587,6,FALSE)="#SAKNAS!",0,VLOOKUP(A1942,'FR QV 2022'!$A$1:$M$2587,6,FALSE))</f>
        <v>2</v>
      </c>
      <c r="T1942" s="36">
        <v>0</v>
      </c>
      <c r="U1942" s="36"/>
    </row>
    <row r="1943" spans="1:21" x14ac:dyDescent="0.2">
      <c r="A1943" s="26" t="str">
        <f t="shared" si="30"/>
        <v>0803301J01AA04</v>
      </c>
      <c r="B1943" s="12" t="str">
        <f>VLOOKUP(C1943,'Akodens FV'!$A$1:$B$2003,2,FALSE)</f>
        <v>Priv spec</v>
      </c>
      <c r="C1943" s="27" t="s">
        <v>313</v>
      </c>
      <c r="D1943" s="28" t="s">
        <v>362</v>
      </c>
      <c r="E1943" s="27" t="s">
        <v>264</v>
      </c>
      <c r="F1943" s="28" t="s">
        <v>349</v>
      </c>
      <c r="G1943" s="36">
        <f>IF(VLOOKUP(A1943,'Fr QV 2010-2016'!$A$1:$M$2587,7,FALSE)="#SAKNAS!",0,VLOOKUP(A1943,'Fr QV 2010-2016'!$A$1:$M$2587,7,FALSE))</f>
        <v>0</v>
      </c>
      <c r="H1943" s="36">
        <f>IF(VLOOKUP(A1943,'Fr QV 2010-2016'!$A$1:$M$2587,8,FALSE)="#SAKNAS!",0,VLOOKUP(A1943,'Fr QV 2010-2016'!$A$1:$M$2587,8,FALSE))</f>
        <v>1</v>
      </c>
      <c r="I1943" s="36">
        <f>IF(VLOOKUP(A1943,'Fr QV 2010-2016'!$A$1:$M$2587,9,FALSE)="#SAKNAS!",0,VLOOKUP(A1943,'Fr QV 2010-2016'!$A$1:$M$2587,9,FALSE))</f>
        <v>3</v>
      </c>
      <c r="J1943" s="36">
        <f>IF(VLOOKUP(A1943,'Fr QV 2010-2016'!$A$1:$M$2587,10,FALSE)="#SAKNAS!",0,VLOOKUP(A1943,'Fr QV 2010-2016'!$A$1:$M$2587,10,FALSE))</f>
        <v>3</v>
      </c>
      <c r="K1943" s="36">
        <f>IF(VLOOKUP(A1943,'Fr QV 2010-2016'!$A$1:$M$2587,11,FALSE)="#SAKNAS!",0,VLOOKUP(A1943,'Fr QV 2010-2016'!$A$1:$M$2587,11,FALSE))</f>
        <v>1</v>
      </c>
      <c r="L1943" s="36">
        <f>IF(VLOOKUP(A1943,'Fr QV 2010-2016'!$A$1:$M$2587,12,FALSE)="#SAKNAS!",0,VLOOKUP(A1943,'Fr QV 2010-2016'!$A$1:$M$2587,12,FALSE))</f>
        <v>0</v>
      </c>
      <c r="M1943" s="36">
        <f>IF(VLOOKUP(A1943,'Fr QV 2010-2016'!$A$1:$M$2587,13,FALSE)="#SAKNAS!",0,VLOOKUP(A1943,'Fr QV 2010-2016'!$A$1:$M$2587,13,FALSE))</f>
        <v>0</v>
      </c>
      <c r="N1943" s="36">
        <v>0</v>
      </c>
      <c r="O1943" s="36">
        <v>0</v>
      </c>
      <c r="P1943" s="36">
        <f>IF(VLOOKUP(A1943,'Fr QV 2019'!$A$1:$M$2587,6,FALSE)="#SAKNAS!",0,VLOOKUP(A1943,'Fr QV 2019'!$A$1:$M$2587,6,FALSE))</f>
        <v>1</v>
      </c>
      <c r="Q1943" s="36">
        <v>0</v>
      </c>
      <c r="R1943" s="36">
        <f>IF(VLOOKUP(A1943,'Fr QV 2021'!$A$1:$M$2587,6,FALSE)="#SAKNAS!",0,VLOOKUP(A1943,'Fr QV 2021'!$A$1:$M$2587,6,FALSE))</f>
        <v>2</v>
      </c>
      <c r="S1943" s="36">
        <f>IF(VLOOKUP(A1943,'FR QV 2022'!$A$1:$M$2587,6,FALSE)="#SAKNAS!",0,VLOOKUP(A1943,'FR QV 2022'!$A$1:$M$2587,6,FALSE))</f>
        <v>1</v>
      </c>
      <c r="T1943" s="36">
        <v>0</v>
      </c>
      <c r="U1943" s="36"/>
    </row>
    <row r="1944" spans="1:21" x14ac:dyDescent="0.2">
      <c r="A1944" s="26" t="str">
        <f t="shared" si="30"/>
        <v>0803301J01AA07</v>
      </c>
      <c r="B1944" s="12" t="str">
        <f>VLOOKUP(C1944,'Akodens FV'!$A$1:$B$2003,2,FALSE)</f>
        <v>Priv spec</v>
      </c>
      <c r="C1944" s="27" t="s">
        <v>313</v>
      </c>
      <c r="D1944" s="28" t="s">
        <v>362</v>
      </c>
      <c r="E1944" s="27" t="s">
        <v>263</v>
      </c>
      <c r="F1944" s="28" t="s">
        <v>363</v>
      </c>
      <c r="G1944" s="36">
        <f>IF(VLOOKUP(A1944,'Fr QV 2010-2016'!$A$1:$M$2587,7,FALSE)="#SAKNAS!",0,VLOOKUP(A1944,'Fr QV 2010-2016'!$A$1:$M$2587,7,FALSE))</f>
        <v>0</v>
      </c>
      <c r="H1944" s="36">
        <f>IF(VLOOKUP(A1944,'Fr QV 2010-2016'!$A$1:$M$2587,8,FALSE)="#SAKNAS!",0,VLOOKUP(A1944,'Fr QV 2010-2016'!$A$1:$M$2587,8,FALSE))</f>
        <v>3</v>
      </c>
      <c r="I1944" s="36">
        <f>IF(VLOOKUP(A1944,'Fr QV 2010-2016'!$A$1:$M$2587,9,FALSE)="#SAKNAS!",0,VLOOKUP(A1944,'Fr QV 2010-2016'!$A$1:$M$2587,9,FALSE))</f>
        <v>6</v>
      </c>
      <c r="J1944" s="36">
        <f>IF(VLOOKUP(A1944,'Fr QV 2010-2016'!$A$1:$M$2587,10,FALSE)="#SAKNAS!",0,VLOOKUP(A1944,'Fr QV 2010-2016'!$A$1:$M$2587,10,FALSE))</f>
        <v>4</v>
      </c>
      <c r="K1944" s="36">
        <f>IF(VLOOKUP(A1944,'Fr QV 2010-2016'!$A$1:$M$2587,11,FALSE)="#SAKNAS!",0,VLOOKUP(A1944,'Fr QV 2010-2016'!$A$1:$M$2587,11,FALSE))</f>
        <v>0</v>
      </c>
      <c r="L1944" s="36">
        <f>IF(VLOOKUP(A1944,'Fr QV 2010-2016'!$A$1:$M$2587,12,FALSE)="#SAKNAS!",0,VLOOKUP(A1944,'Fr QV 2010-2016'!$A$1:$M$2587,12,FALSE))</f>
        <v>0</v>
      </c>
      <c r="M1944" s="36">
        <f>IF(VLOOKUP(A1944,'Fr QV 2010-2016'!$A$1:$M$2587,13,FALSE)="#SAKNAS!",0,VLOOKUP(A1944,'Fr QV 2010-2016'!$A$1:$M$2587,13,FALSE))</f>
        <v>0</v>
      </c>
      <c r="N1944" s="36">
        <v>0</v>
      </c>
      <c r="O1944" s="36">
        <f>IF(VLOOKUP(A1944,'Fr QV 2018'!$A$1:$M$2587,6,FALSE)="#SAKNAS!",0,VLOOKUP(A1944,'Fr QV 2018'!$A$1:$M$2587,6,FALSE))</f>
        <v>2</v>
      </c>
      <c r="P1944" s="36">
        <v>0</v>
      </c>
      <c r="Q1944" s="36">
        <v>0</v>
      </c>
      <c r="R1944" s="36"/>
      <c r="S1944" s="36">
        <v>0</v>
      </c>
      <c r="T1944" s="36">
        <v>0</v>
      </c>
      <c r="U1944" s="36"/>
    </row>
    <row r="1945" spans="1:21" x14ac:dyDescent="0.2">
      <c r="A1945" s="26" t="str">
        <f t="shared" si="30"/>
        <v>0803301J01CA04</v>
      </c>
      <c r="B1945" s="12" t="str">
        <f>VLOOKUP(C1945,'Akodens FV'!$A$1:$B$2003,2,FALSE)</f>
        <v>Priv spec</v>
      </c>
      <c r="C1945" s="27" t="s">
        <v>313</v>
      </c>
      <c r="D1945" s="28" t="s">
        <v>362</v>
      </c>
      <c r="E1945" s="27" t="s">
        <v>247</v>
      </c>
      <c r="F1945" s="28" t="s">
        <v>350</v>
      </c>
      <c r="G1945" s="36">
        <f>IF(VLOOKUP(A1945,'Fr QV 2010-2016'!$A$1:$M$2587,7,FALSE)="#SAKNAS!",0,VLOOKUP(A1945,'Fr QV 2010-2016'!$A$1:$M$2587,7,FALSE))</f>
        <v>10</v>
      </c>
      <c r="H1945" s="36">
        <f>IF(VLOOKUP(A1945,'Fr QV 2010-2016'!$A$1:$M$2587,8,FALSE)="#SAKNAS!",0,VLOOKUP(A1945,'Fr QV 2010-2016'!$A$1:$M$2587,8,FALSE))</f>
        <v>2</v>
      </c>
      <c r="I1945" s="36">
        <f>IF(VLOOKUP(A1945,'Fr QV 2010-2016'!$A$1:$M$2587,9,FALSE)="#SAKNAS!",0,VLOOKUP(A1945,'Fr QV 2010-2016'!$A$1:$M$2587,9,FALSE))</f>
        <v>5</v>
      </c>
      <c r="J1945" s="36">
        <f>IF(VLOOKUP(A1945,'Fr QV 2010-2016'!$A$1:$M$2587,10,FALSE)="#SAKNAS!",0,VLOOKUP(A1945,'Fr QV 2010-2016'!$A$1:$M$2587,10,FALSE))</f>
        <v>6</v>
      </c>
      <c r="K1945" s="36">
        <f>IF(VLOOKUP(A1945,'Fr QV 2010-2016'!$A$1:$M$2587,11,FALSE)="#SAKNAS!",0,VLOOKUP(A1945,'Fr QV 2010-2016'!$A$1:$M$2587,11,FALSE))</f>
        <v>9</v>
      </c>
      <c r="L1945" s="36">
        <f>IF(VLOOKUP(A1945,'Fr QV 2010-2016'!$A$1:$M$2587,12,FALSE)="#SAKNAS!",0,VLOOKUP(A1945,'Fr QV 2010-2016'!$A$1:$M$2587,12,FALSE))</f>
        <v>5</v>
      </c>
      <c r="M1945" s="36">
        <f>IF(VLOOKUP(A1945,'Fr QV 2010-2016'!$A$1:$M$2587,13,FALSE)="#SAKNAS!",0,VLOOKUP(A1945,'Fr QV 2010-2016'!$A$1:$M$2587,13,FALSE))</f>
        <v>7</v>
      </c>
      <c r="N1945" s="36">
        <f>IF(VLOOKUP(A1945,'Fr QV 2017'!$A$1:$F$2587,6,FALSE)="#SAKNAS!",0,VLOOKUP(A1945,'Fr QV 2017'!$A$1:$F$2587,6,FALSE))</f>
        <v>8</v>
      </c>
      <c r="O1945" s="36">
        <f>IF(VLOOKUP(A1945,'Fr QV 2018'!$A$1:$M$2587,6,FALSE)="#SAKNAS!",0,VLOOKUP(A1945,'Fr QV 2018'!$A$1:$M$2587,6,FALSE))</f>
        <v>28</v>
      </c>
      <c r="P1945" s="36">
        <f>IF(VLOOKUP(A1945,'Fr QV 2019'!$A$1:$M$2587,6,FALSE)="#SAKNAS!",0,VLOOKUP(A1945,'Fr QV 2019'!$A$1:$M$2587,6,FALSE))</f>
        <v>19</v>
      </c>
      <c r="Q1945" s="36">
        <f>IF(VLOOKUP(A1945,'Fr QV 2020'!$A$1:$M$2587,6,FALSE)="#SAKNAS!",0,VLOOKUP(A1945,'Fr QV 2020'!$A$1:$M$2587,6,FALSE))</f>
        <v>26</v>
      </c>
      <c r="R1945" s="36">
        <f>IF(VLOOKUP(A1945,'Fr QV 2021'!$A$1:$M$2587,6,FALSE)="#SAKNAS!",0,VLOOKUP(A1945,'Fr QV 2021'!$A$1:$M$2587,6,FALSE))</f>
        <v>6</v>
      </c>
      <c r="S1945" s="36">
        <v>0</v>
      </c>
      <c r="T1945" s="36">
        <v>0</v>
      </c>
      <c r="U1945" s="36"/>
    </row>
    <row r="1946" spans="1:21" x14ac:dyDescent="0.2">
      <c r="A1946" s="26" t="str">
        <f t="shared" si="30"/>
        <v>0803301J01CA08</v>
      </c>
      <c r="B1946" s="12" t="str">
        <f>VLOOKUP(C1946,'Akodens FV'!$A$1:$B$2003,2,FALSE)</f>
        <v>Priv spec</v>
      </c>
      <c r="C1946" s="27" t="s">
        <v>313</v>
      </c>
      <c r="D1946" s="28" t="s">
        <v>362</v>
      </c>
      <c r="E1946" s="27" t="s">
        <v>262</v>
      </c>
      <c r="F1946" s="28" t="s">
        <v>351</v>
      </c>
      <c r="G1946" s="36">
        <f>IF(VLOOKUP(A1946,'Fr QV 2010-2016'!$A$1:$M$2587,7,FALSE)="#SAKNAS!",0,VLOOKUP(A1946,'Fr QV 2010-2016'!$A$1:$M$2587,7,FALSE))</f>
        <v>9</v>
      </c>
      <c r="H1946" s="36">
        <f>IF(VLOOKUP(A1946,'Fr QV 2010-2016'!$A$1:$M$2587,8,FALSE)="#SAKNAS!",0,VLOOKUP(A1946,'Fr QV 2010-2016'!$A$1:$M$2587,8,FALSE))</f>
        <v>9</v>
      </c>
      <c r="I1946" s="36">
        <f>IF(VLOOKUP(A1946,'Fr QV 2010-2016'!$A$1:$M$2587,9,FALSE)="#SAKNAS!",0,VLOOKUP(A1946,'Fr QV 2010-2016'!$A$1:$M$2587,9,FALSE))</f>
        <v>15</v>
      </c>
      <c r="J1946" s="36">
        <f>IF(VLOOKUP(A1946,'Fr QV 2010-2016'!$A$1:$M$2587,10,FALSE)="#SAKNAS!",0,VLOOKUP(A1946,'Fr QV 2010-2016'!$A$1:$M$2587,10,FALSE))</f>
        <v>12</v>
      </c>
      <c r="K1946" s="36">
        <f>IF(VLOOKUP(A1946,'Fr QV 2010-2016'!$A$1:$M$2587,11,FALSE)="#SAKNAS!",0,VLOOKUP(A1946,'Fr QV 2010-2016'!$A$1:$M$2587,11,FALSE))</f>
        <v>19</v>
      </c>
      <c r="L1946" s="36">
        <f>IF(VLOOKUP(A1946,'Fr QV 2010-2016'!$A$1:$M$2587,12,FALSE)="#SAKNAS!",0,VLOOKUP(A1946,'Fr QV 2010-2016'!$A$1:$M$2587,12,FALSE))</f>
        <v>11</v>
      </c>
      <c r="M1946" s="36">
        <f>IF(VLOOKUP(A1946,'Fr QV 2010-2016'!$A$1:$M$2587,13,FALSE)="#SAKNAS!",0,VLOOKUP(A1946,'Fr QV 2010-2016'!$A$1:$M$2587,13,FALSE))</f>
        <v>11</v>
      </c>
      <c r="N1946" s="36">
        <f>IF(VLOOKUP(A1946,'Fr QV 2017'!$A$1:$F$2587,6,FALSE)="#SAKNAS!",0,VLOOKUP(A1946,'Fr QV 2017'!$A$1:$F$2587,6,FALSE))</f>
        <v>26</v>
      </c>
      <c r="O1946" s="36">
        <f>IF(VLOOKUP(A1946,'Fr QV 2018'!$A$1:$M$2587,6,FALSE)="#SAKNAS!",0,VLOOKUP(A1946,'Fr QV 2018'!$A$1:$M$2587,6,FALSE))</f>
        <v>25</v>
      </c>
      <c r="P1946" s="36">
        <f>IF(VLOOKUP(A1946,'Fr QV 2019'!$A$1:$M$2587,6,FALSE)="#SAKNAS!",0,VLOOKUP(A1946,'Fr QV 2019'!$A$1:$M$2587,6,FALSE))</f>
        <v>18</v>
      </c>
      <c r="Q1946" s="36">
        <f>IF(VLOOKUP(A1946,'Fr QV 2020'!$A$1:$M$2587,6,FALSE)="#SAKNAS!",0,VLOOKUP(A1946,'Fr QV 2020'!$A$1:$M$2587,6,FALSE))</f>
        <v>26</v>
      </c>
      <c r="R1946" s="36">
        <f>IF(VLOOKUP(A1946,'Fr QV 2021'!$A$1:$M$2587,6,FALSE)="#SAKNAS!",0,VLOOKUP(A1946,'Fr QV 2021'!$A$1:$M$2587,6,FALSE))</f>
        <v>37</v>
      </c>
      <c r="S1946" s="36">
        <v>0</v>
      </c>
      <c r="T1946" s="36">
        <v>0</v>
      </c>
      <c r="U1946" s="36"/>
    </row>
    <row r="1947" spans="1:21" x14ac:dyDescent="0.2">
      <c r="A1947" s="26" t="str">
        <f t="shared" si="30"/>
        <v>0803301J01CE02</v>
      </c>
      <c r="B1947" s="12" t="str">
        <f>VLOOKUP(C1947,'Akodens FV'!$A$1:$B$2003,2,FALSE)</f>
        <v>Priv spec</v>
      </c>
      <c r="C1947" s="27" t="s">
        <v>313</v>
      </c>
      <c r="D1947" s="28" t="s">
        <v>362</v>
      </c>
      <c r="E1947" s="27" t="s">
        <v>246</v>
      </c>
      <c r="F1947" s="28" t="s">
        <v>352</v>
      </c>
      <c r="G1947" s="36">
        <f>IF(VLOOKUP(A1947,'Fr QV 2010-2016'!$A$1:$M$2587,7,FALSE)="#SAKNAS!",0,VLOOKUP(A1947,'Fr QV 2010-2016'!$A$1:$M$2587,7,FALSE))</f>
        <v>5</v>
      </c>
      <c r="H1947" s="36">
        <f>IF(VLOOKUP(A1947,'Fr QV 2010-2016'!$A$1:$M$2587,8,FALSE)="#SAKNAS!",0,VLOOKUP(A1947,'Fr QV 2010-2016'!$A$1:$M$2587,8,FALSE))</f>
        <v>7</v>
      </c>
      <c r="I1947" s="36">
        <f>IF(VLOOKUP(A1947,'Fr QV 2010-2016'!$A$1:$M$2587,9,FALSE)="#SAKNAS!",0,VLOOKUP(A1947,'Fr QV 2010-2016'!$A$1:$M$2587,9,FALSE))</f>
        <v>6</v>
      </c>
      <c r="J1947" s="36">
        <f>IF(VLOOKUP(A1947,'Fr QV 2010-2016'!$A$1:$M$2587,10,FALSE)="#SAKNAS!",0,VLOOKUP(A1947,'Fr QV 2010-2016'!$A$1:$M$2587,10,FALSE))</f>
        <v>7</v>
      </c>
      <c r="K1947" s="36">
        <f>IF(VLOOKUP(A1947,'Fr QV 2010-2016'!$A$1:$M$2587,11,FALSE)="#SAKNAS!",0,VLOOKUP(A1947,'Fr QV 2010-2016'!$A$1:$M$2587,11,FALSE))</f>
        <v>2</v>
      </c>
      <c r="L1947" s="36">
        <f>IF(VLOOKUP(A1947,'Fr QV 2010-2016'!$A$1:$M$2587,12,FALSE)="#SAKNAS!",0,VLOOKUP(A1947,'Fr QV 2010-2016'!$A$1:$M$2587,12,FALSE))</f>
        <v>3</v>
      </c>
      <c r="M1947" s="36">
        <f>IF(VLOOKUP(A1947,'Fr QV 2010-2016'!$A$1:$M$2587,13,FALSE)="#SAKNAS!",0,VLOOKUP(A1947,'Fr QV 2010-2016'!$A$1:$M$2587,13,FALSE))</f>
        <v>5</v>
      </c>
      <c r="N1947" s="36">
        <f>IF(VLOOKUP(A1947,'Fr QV 2017'!$A$1:$F$2587,6,FALSE)="#SAKNAS!",0,VLOOKUP(A1947,'Fr QV 2017'!$A$1:$F$2587,6,FALSE))</f>
        <v>4</v>
      </c>
      <c r="O1947" s="36">
        <f>IF(VLOOKUP(A1947,'Fr QV 2018'!$A$1:$M$2587,6,FALSE)="#SAKNAS!",0,VLOOKUP(A1947,'Fr QV 2018'!$A$1:$M$2587,6,FALSE))</f>
        <v>7</v>
      </c>
      <c r="P1947" s="36">
        <f>IF(VLOOKUP(A1947,'Fr QV 2019'!$A$1:$M$2587,6,FALSE)="#SAKNAS!",0,VLOOKUP(A1947,'Fr QV 2019'!$A$1:$M$2587,6,FALSE))</f>
        <v>3</v>
      </c>
      <c r="Q1947" s="36">
        <f>IF(VLOOKUP(A1947,'Fr QV 2020'!$A$1:$M$2587,6,FALSE)="#SAKNAS!",0,VLOOKUP(A1947,'Fr QV 2020'!$A$1:$M$2587,6,FALSE))</f>
        <v>1</v>
      </c>
      <c r="R1947" s="36">
        <f>IF(VLOOKUP(A1947,'Fr QV 2021'!$A$1:$M$2587,6,FALSE)="#SAKNAS!",0,VLOOKUP(A1947,'Fr QV 2021'!$A$1:$M$2587,6,FALSE))</f>
        <v>3</v>
      </c>
      <c r="S1947" s="36">
        <f>IF(VLOOKUP(A1947,'FR QV 2022'!$A$1:$M$2587,6,FALSE)="#SAKNAS!",0,VLOOKUP(A1947,'FR QV 2022'!$A$1:$M$2587,6,FALSE))</f>
        <v>2</v>
      </c>
      <c r="T1947" s="36">
        <v>0</v>
      </c>
      <c r="U1947" s="36">
        <f>IF(VLOOKUP($A1947,'FR QV 2024'!$A$1:$M$2587,6,FALSE)="#SAKNAS!",0,VLOOKUP($A1947,'FR QV 2024'!$A$1:$M$2587,6,FALSE))</f>
        <v>1</v>
      </c>
    </row>
    <row r="1948" spans="1:21" x14ac:dyDescent="0.2">
      <c r="A1948" s="26" t="str">
        <f t="shared" si="30"/>
        <v>0803301J01CF05</v>
      </c>
      <c r="B1948" s="12" t="str">
        <f>VLOOKUP(C1948,'Akodens FV'!$A$1:$B$2003,2,FALSE)</f>
        <v>Priv spec</v>
      </c>
      <c r="C1948" s="27" t="s">
        <v>313</v>
      </c>
      <c r="D1948" s="28" t="s">
        <v>362</v>
      </c>
      <c r="E1948" s="27" t="s">
        <v>251</v>
      </c>
      <c r="F1948" s="28" t="s">
        <v>353</v>
      </c>
      <c r="G1948" s="36">
        <f>IF(VLOOKUP(A1948,'Fr QV 2010-2016'!$A$1:$M$2587,7,FALSE)="#SAKNAS!",0,VLOOKUP(A1948,'Fr QV 2010-2016'!$A$1:$M$2587,7,FALSE))</f>
        <v>12</v>
      </c>
      <c r="H1948" s="36">
        <f>IF(VLOOKUP(A1948,'Fr QV 2010-2016'!$A$1:$M$2587,8,FALSE)="#SAKNAS!",0,VLOOKUP(A1948,'Fr QV 2010-2016'!$A$1:$M$2587,8,FALSE))</f>
        <v>13</v>
      </c>
      <c r="I1948" s="36">
        <f>IF(VLOOKUP(A1948,'Fr QV 2010-2016'!$A$1:$M$2587,9,FALSE)="#SAKNAS!",0,VLOOKUP(A1948,'Fr QV 2010-2016'!$A$1:$M$2587,9,FALSE))</f>
        <v>7</v>
      </c>
      <c r="J1948" s="36">
        <f>IF(VLOOKUP(A1948,'Fr QV 2010-2016'!$A$1:$M$2587,10,FALSE)="#SAKNAS!",0,VLOOKUP(A1948,'Fr QV 2010-2016'!$A$1:$M$2587,10,FALSE))</f>
        <v>28</v>
      </c>
      <c r="K1948" s="36">
        <f>IF(VLOOKUP(A1948,'Fr QV 2010-2016'!$A$1:$M$2587,11,FALSE)="#SAKNAS!",0,VLOOKUP(A1948,'Fr QV 2010-2016'!$A$1:$M$2587,11,FALSE))</f>
        <v>16</v>
      </c>
      <c r="L1948" s="36">
        <f>IF(VLOOKUP(A1948,'Fr QV 2010-2016'!$A$1:$M$2587,12,FALSE)="#SAKNAS!",0,VLOOKUP(A1948,'Fr QV 2010-2016'!$A$1:$M$2587,12,FALSE))</f>
        <v>17</v>
      </c>
      <c r="M1948" s="36">
        <f>IF(VLOOKUP(A1948,'Fr QV 2010-2016'!$A$1:$M$2587,13,FALSE)="#SAKNAS!",0,VLOOKUP(A1948,'Fr QV 2010-2016'!$A$1:$M$2587,13,FALSE))</f>
        <v>34</v>
      </c>
      <c r="N1948" s="36">
        <f>IF(VLOOKUP(A1948,'Fr QV 2017'!$A$1:$F$2587,6,FALSE)="#SAKNAS!",0,VLOOKUP(A1948,'Fr QV 2017'!$A$1:$F$2587,6,FALSE))</f>
        <v>21</v>
      </c>
      <c r="O1948" s="36">
        <f>IF(VLOOKUP(A1948,'Fr QV 2018'!$A$1:$M$2587,6,FALSE)="#SAKNAS!",0,VLOOKUP(A1948,'Fr QV 2018'!$A$1:$M$2587,6,FALSE))</f>
        <v>24</v>
      </c>
      <c r="P1948" s="36">
        <f>IF(VLOOKUP(A1948,'Fr QV 2019'!$A$1:$M$2587,6,FALSE)="#SAKNAS!",0,VLOOKUP(A1948,'Fr QV 2019'!$A$1:$M$2587,6,FALSE))</f>
        <v>24</v>
      </c>
      <c r="Q1948" s="36">
        <f>IF(VLOOKUP(A1948,'Fr QV 2020'!$A$1:$M$2587,6,FALSE)="#SAKNAS!",0,VLOOKUP(A1948,'Fr QV 2020'!$A$1:$M$2587,6,FALSE))</f>
        <v>6</v>
      </c>
      <c r="R1948" s="36">
        <f>IF(VLOOKUP(A1948,'Fr QV 2021'!$A$1:$M$2587,6,FALSE)="#SAKNAS!",0,VLOOKUP(A1948,'Fr QV 2021'!$A$1:$M$2587,6,FALSE))</f>
        <v>2</v>
      </c>
      <c r="S1948" s="36">
        <v>0</v>
      </c>
      <c r="T1948" s="36">
        <v>0</v>
      </c>
      <c r="U1948" s="36"/>
    </row>
    <row r="1949" spans="1:21" x14ac:dyDescent="0.2">
      <c r="A1949" s="26" t="str">
        <f t="shared" si="30"/>
        <v>0803301J01CR02</v>
      </c>
      <c r="B1949" s="12" t="str">
        <f>VLOOKUP(C1949,'Akodens FV'!$A$1:$B$2003,2,FALSE)</f>
        <v>Priv spec</v>
      </c>
      <c r="C1949" s="27" t="s">
        <v>313</v>
      </c>
      <c r="D1949" s="28" t="s">
        <v>362</v>
      </c>
      <c r="E1949" s="27" t="s">
        <v>253</v>
      </c>
      <c r="F1949" s="28" t="s">
        <v>354</v>
      </c>
      <c r="G1949" s="36">
        <f>IF(VLOOKUP(A1949,'Fr QV 2010-2016'!$A$1:$M$2587,7,FALSE)="#SAKNAS!",0,VLOOKUP(A1949,'Fr QV 2010-2016'!$A$1:$M$2587,7,FALSE))</f>
        <v>0</v>
      </c>
      <c r="H1949" s="36">
        <f>IF(VLOOKUP(A1949,'Fr QV 2010-2016'!$A$1:$M$2587,8,FALSE)="#SAKNAS!",0,VLOOKUP(A1949,'Fr QV 2010-2016'!$A$1:$M$2587,8,FALSE))</f>
        <v>0</v>
      </c>
      <c r="I1949" s="36">
        <f>IF(VLOOKUP(A1949,'Fr QV 2010-2016'!$A$1:$M$2587,9,FALSE)="#SAKNAS!",0,VLOOKUP(A1949,'Fr QV 2010-2016'!$A$1:$M$2587,9,FALSE))</f>
        <v>0</v>
      </c>
      <c r="J1949" s="36">
        <f>IF(VLOOKUP(A1949,'Fr QV 2010-2016'!$A$1:$M$2587,10,FALSE)="#SAKNAS!",0,VLOOKUP(A1949,'Fr QV 2010-2016'!$A$1:$M$2587,10,FALSE))</f>
        <v>0</v>
      </c>
      <c r="K1949" s="36">
        <f>IF(VLOOKUP(A1949,'Fr QV 2010-2016'!$A$1:$M$2587,11,FALSE)="#SAKNAS!",0,VLOOKUP(A1949,'Fr QV 2010-2016'!$A$1:$M$2587,11,FALSE))</f>
        <v>0</v>
      </c>
      <c r="L1949" s="36">
        <f>IF(VLOOKUP(A1949,'Fr QV 2010-2016'!$A$1:$M$2587,12,FALSE)="#SAKNAS!",0,VLOOKUP(A1949,'Fr QV 2010-2016'!$A$1:$M$2587,12,FALSE))</f>
        <v>0</v>
      </c>
      <c r="M1949" s="36">
        <f>IF(VLOOKUP(A1949,'Fr QV 2010-2016'!$A$1:$M$2587,13,FALSE)="#SAKNAS!",0,VLOOKUP(A1949,'Fr QV 2010-2016'!$A$1:$M$2587,13,FALSE))</f>
        <v>1</v>
      </c>
      <c r="N1949" s="36">
        <v>0</v>
      </c>
      <c r="O1949" s="36">
        <v>0</v>
      </c>
      <c r="P1949" s="36">
        <v>0</v>
      </c>
      <c r="Q1949" s="36">
        <v>0</v>
      </c>
      <c r="R1949" s="36"/>
      <c r="S1949" s="36">
        <v>0</v>
      </c>
      <c r="T1949" s="36">
        <v>0</v>
      </c>
      <c r="U1949" s="36"/>
    </row>
    <row r="1950" spans="1:21" x14ac:dyDescent="0.2">
      <c r="A1950" s="26" t="str">
        <f t="shared" si="30"/>
        <v>0803301J01DB05</v>
      </c>
      <c r="B1950" s="12" t="str">
        <f>VLOOKUP(C1950,'Akodens FV'!$A$1:$B$2003,2,FALSE)</f>
        <v>Priv spec</v>
      </c>
      <c r="C1950" s="27" t="s">
        <v>313</v>
      </c>
      <c r="D1950" s="28" t="s">
        <v>362</v>
      </c>
      <c r="E1950" s="27" t="s">
        <v>261</v>
      </c>
      <c r="F1950" s="28" t="s">
        <v>355</v>
      </c>
      <c r="G1950" s="36">
        <f>IF(VLOOKUP(A1950,'Fr QV 2010-2016'!$A$1:$M$2587,7,FALSE)="#SAKNAS!",0,VLOOKUP(A1950,'Fr QV 2010-2016'!$A$1:$M$2587,7,FALSE))</f>
        <v>2</v>
      </c>
      <c r="H1950" s="36">
        <f>IF(VLOOKUP(A1950,'Fr QV 2010-2016'!$A$1:$M$2587,8,FALSE)="#SAKNAS!",0,VLOOKUP(A1950,'Fr QV 2010-2016'!$A$1:$M$2587,8,FALSE))</f>
        <v>0</v>
      </c>
      <c r="I1950" s="36">
        <f>IF(VLOOKUP(A1950,'Fr QV 2010-2016'!$A$1:$M$2587,9,FALSE)="#SAKNAS!",0,VLOOKUP(A1950,'Fr QV 2010-2016'!$A$1:$M$2587,9,FALSE))</f>
        <v>0</v>
      </c>
      <c r="J1950" s="36">
        <f>IF(VLOOKUP(A1950,'Fr QV 2010-2016'!$A$1:$M$2587,10,FALSE)="#SAKNAS!",0,VLOOKUP(A1950,'Fr QV 2010-2016'!$A$1:$M$2587,10,FALSE))</f>
        <v>0</v>
      </c>
      <c r="K1950" s="36">
        <f>IF(VLOOKUP(A1950,'Fr QV 2010-2016'!$A$1:$M$2587,11,FALSE)="#SAKNAS!",0,VLOOKUP(A1950,'Fr QV 2010-2016'!$A$1:$M$2587,11,FALSE))</f>
        <v>9</v>
      </c>
      <c r="L1950" s="36">
        <f>IF(VLOOKUP(A1950,'Fr QV 2010-2016'!$A$1:$M$2587,12,FALSE)="#SAKNAS!",0,VLOOKUP(A1950,'Fr QV 2010-2016'!$A$1:$M$2587,12,FALSE))</f>
        <v>4</v>
      </c>
      <c r="M1950" s="36">
        <f>IF(VLOOKUP(A1950,'Fr QV 2010-2016'!$A$1:$M$2587,13,FALSE)="#SAKNAS!",0,VLOOKUP(A1950,'Fr QV 2010-2016'!$A$1:$M$2587,13,FALSE))</f>
        <v>4</v>
      </c>
      <c r="N1950" s="36">
        <v>0</v>
      </c>
      <c r="O1950" s="36">
        <f>IF(VLOOKUP(A1950,'Fr QV 2018'!$A$1:$M$2587,6,FALSE)="#SAKNAS!",0,VLOOKUP(A1950,'Fr QV 2018'!$A$1:$M$2587,6,FALSE))</f>
        <v>3</v>
      </c>
      <c r="P1950" s="36">
        <f>IF(VLOOKUP(A1950,'Fr QV 2019'!$A$1:$M$2587,6,FALSE)="#SAKNAS!",0,VLOOKUP(A1950,'Fr QV 2019'!$A$1:$M$2587,6,FALSE))</f>
        <v>1</v>
      </c>
      <c r="Q1950" s="36">
        <f>IF(VLOOKUP(A1950,'Fr QV 2020'!$A$1:$M$2587,6,FALSE)="#SAKNAS!",0,VLOOKUP(A1950,'Fr QV 2020'!$A$1:$M$2587,6,FALSE))</f>
        <v>2</v>
      </c>
      <c r="R1950" s="36">
        <f>IF(VLOOKUP(A1950,'Fr QV 2021'!$A$1:$M$2587,6,FALSE)="#SAKNAS!",0,VLOOKUP(A1950,'Fr QV 2021'!$A$1:$M$2587,6,FALSE))</f>
        <v>2</v>
      </c>
      <c r="S1950" s="36">
        <v>0</v>
      </c>
      <c r="T1950" s="36">
        <v>0</v>
      </c>
      <c r="U1950" s="36"/>
    </row>
    <row r="1951" spans="1:21" x14ac:dyDescent="0.2">
      <c r="A1951" s="26" t="str">
        <f t="shared" si="30"/>
        <v>0803301J01DD14</v>
      </c>
      <c r="B1951" s="12" t="str">
        <f>VLOOKUP(C1951,'Akodens FV'!$A$1:$B$2003,2,FALSE)</f>
        <v>Priv spec</v>
      </c>
      <c r="C1951" s="27" t="s">
        <v>313</v>
      </c>
      <c r="D1951" s="28" t="s">
        <v>362</v>
      </c>
      <c r="E1951" s="27" t="s">
        <v>254</v>
      </c>
      <c r="F1951" s="28" t="s">
        <v>372</v>
      </c>
      <c r="G1951" s="36">
        <f>IF(VLOOKUP(A1951,'Fr QV 2010-2016'!$A$1:$M$2587,7,FALSE)="#SAKNAS!",0,VLOOKUP(A1951,'Fr QV 2010-2016'!$A$1:$M$2587,7,FALSE))</f>
        <v>0</v>
      </c>
      <c r="H1951" s="36">
        <f>IF(VLOOKUP(A1951,'Fr QV 2010-2016'!$A$1:$M$2587,8,FALSE)="#SAKNAS!",0,VLOOKUP(A1951,'Fr QV 2010-2016'!$A$1:$M$2587,8,FALSE))</f>
        <v>0</v>
      </c>
      <c r="I1951" s="36">
        <f>IF(VLOOKUP(A1951,'Fr QV 2010-2016'!$A$1:$M$2587,9,FALSE)="#SAKNAS!",0,VLOOKUP(A1951,'Fr QV 2010-2016'!$A$1:$M$2587,9,FALSE))</f>
        <v>0</v>
      </c>
      <c r="J1951" s="36">
        <f>IF(VLOOKUP(A1951,'Fr QV 2010-2016'!$A$1:$M$2587,10,FALSE)="#SAKNAS!",0,VLOOKUP(A1951,'Fr QV 2010-2016'!$A$1:$M$2587,10,FALSE))</f>
        <v>0</v>
      </c>
      <c r="K1951" s="36">
        <f>IF(VLOOKUP(A1951,'Fr QV 2010-2016'!$A$1:$M$2587,11,FALSE)="#SAKNAS!",0,VLOOKUP(A1951,'Fr QV 2010-2016'!$A$1:$M$2587,11,FALSE))</f>
        <v>0</v>
      </c>
      <c r="L1951" s="36">
        <f>IF(VLOOKUP(A1951,'Fr QV 2010-2016'!$A$1:$M$2587,12,FALSE)="#SAKNAS!",0,VLOOKUP(A1951,'Fr QV 2010-2016'!$A$1:$M$2587,12,FALSE))</f>
        <v>0</v>
      </c>
      <c r="M1951" s="36">
        <f>IF(VLOOKUP(A1951,'Fr QV 2010-2016'!$A$1:$M$2587,13,FALSE)="#SAKNAS!",0,VLOOKUP(A1951,'Fr QV 2010-2016'!$A$1:$M$2587,13,FALSE))</f>
        <v>2</v>
      </c>
      <c r="N1951" s="36">
        <v>0</v>
      </c>
      <c r="O1951" s="36">
        <v>0</v>
      </c>
      <c r="P1951" s="36">
        <v>0</v>
      </c>
      <c r="Q1951" s="36">
        <v>0</v>
      </c>
      <c r="R1951" s="36"/>
      <c r="S1951" s="36">
        <v>0</v>
      </c>
      <c r="T1951" s="36">
        <v>0</v>
      </c>
      <c r="U1951" s="36"/>
    </row>
    <row r="1952" spans="1:21" x14ac:dyDescent="0.2">
      <c r="A1952" s="26" t="str">
        <f t="shared" si="30"/>
        <v>0803301J01EA01</v>
      </c>
      <c r="B1952" s="12" t="str">
        <f>VLOOKUP(C1952,'Akodens FV'!$A$1:$B$2003,2,FALSE)</f>
        <v>Priv spec</v>
      </c>
      <c r="C1952" s="27" t="s">
        <v>313</v>
      </c>
      <c r="D1952" s="28" t="s">
        <v>362</v>
      </c>
      <c r="E1952" s="27" t="s">
        <v>259</v>
      </c>
      <c r="F1952" s="28" t="s">
        <v>356</v>
      </c>
      <c r="G1952" s="36">
        <f>IF(VLOOKUP(A1952,'Fr QV 2010-2016'!$A$1:$M$2587,7,FALSE)="#SAKNAS!",0,VLOOKUP(A1952,'Fr QV 2010-2016'!$A$1:$M$2587,7,FALSE))</f>
        <v>117</v>
      </c>
      <c r="H1952" s="36">
        <f>IF(VLOOKUP(A1952,'Fr QV 2010-2016'!$A$1:$M$2587,8,FALSE)="#SAKNAS!",0,VLOOKUP(A1952,'Fr QV 2010-2016'!$A$1:$M$2587,8,FALSE))</f>
        <v>93</v>
      </c>
      <c r="I1952" s="36">
        <f>IF(VLOOKUP(A1952,'Fr QV 2010-2016'!$A$1:$M$2587,9,FALSE)="#SAKNAS!",0,VLOOKUP(A1952,'Fr QV 2010-2016'!$A$1:$M$2587,9,FALSE))</f>
        <v>134</v>
      </c>
      <c r="J1952" s="36">
        <f>IF(VLOOKUP(A1952,'Fr QV 2010-2016'!$A$1:$M$2587,10,FALSE)="#SAKNAS!",0,VLOOKUP(A1952,'Fr QV 2010-2016'!$A$1:$M$2587,10,FALSE))</f>
        <v>84</v>
      </c>
      <c r="K1952" s="36">
        <f>IF(VLOOKUP(A1952,'Fr QV 2010-2016'!$A$1:$M$2587,11,FALSE)="#SAKNAS!",0,VLOOKUP(A1952,'Fr QV 2010-2016'!$A$1:$M$2587,11,FALSE))</f>
        <v>81</v>
      </c>
      <c r="L1952" s="36">
        <f>IF(VLOOKUP(A1952,'Fr QV 2010-2016'!$A$1:$M$2587,12,FALSE)="#SAKNAS!",0,VLOOKUP(A1952,'Fr QV 2010-2016'!$A$1:$M$2587,12,FALSE))</f>
        <v>74</v>
      </c>
      <c r="M1952" s="36">
        <f>IF(VLOOKUP(A1952,'Fr QV 2010-2016'!$A$1:$M$2587,13,FALSE)="#SAKNAS!",0,VLOOKUP(A1952,'Fr QV 2010-2016'!$A$1:$M$2587,13,FALSE))</f>
        <v>78</v>
      </c>
      <c r="N1952" s="36">
        <f>IF(VLOOKUP(A1952,'Fr QV 2017'!$A$1:$F$2587,6,FALSE)="#SAKNAS!",0,VLOOKUP(A1952,'Fr QV 2017'!$A$1:$F$2587,6,FALSE))</f>
        <v>93</v>
      </c>
      <c r="O1952" s="36">
        <f>IF(VLOOKUP(A1952,'Fr QV 2018'!$A$1:$M$2587,6,FALSE)="#SAKNAS!",0,VLOOKUP(A1952,'Fr QV 2018'!$A$1:$M$2587,6,FALSE))</f>
        <v>37</v>
      </c>
      <c r="P1952" s="36">
        <f>IF(VLOOKUP(A1952,'Fr QV 2019'!$A$1:$M$2587,6,FALSE)="#SAKNAS!",0,VLOOKUP(A1952,'Fr QV 2019'!$A$1:$M$2587,6,FALSE))</f>
        <v>34</v>
      </c>
      <c r="Q1952" s="36">
        <f>IF(VLOOKUP(A1952,'Fr QV 2020'!$A$1:$M$2587,6,FALSE)="#SAKNAS!",0,VLOOKUP(A1952,'Fr QV 2020'!$A$1:$M$2587,6,FALSE))</f>
        <v>21</v>
      </c>
      <c r="R1952" s="36">
        <f>IF(VLOOKUP(A1952,'Fr QV 2021'!$A$1:$M$2587,6,FALSE)="#SAKNAS!",0,VLOOKUP(A1952,'Fr QV 2021'!$A$1:$M$2587,6,FALSE))</f>
        <v>4</v>
      </c>
      <c r="S1952" s="36">
        <v>0</v>
      </c>
      <c r="T1952" s="36">
        <v>0</v>
      </c>
      <c r="U1952" s="36"/>
    </row>
    <row r="1953" spans="1:21" x14ac:dyDescent="0.2">
      <c r="A1953" s="26" t="str">
        <f t="shared" si="30"/>
        <v>0803301J01EE01</v>
      </c>
      <c r="B1953" s="12" t="str">
        <f>VLOOKUP(C1953,'Akodens FV'!$A$1:$B$2003,2,FALSE)</f>
        <v>Priv spec</v>
      </c>
      <c r="C1953" s="27" t="s">
        <v>313</v>
      </c>
      <c r="D1953" s="28" t="s">
        <v>362</v>
      </c>
      <c r="E1953" s="27" t="s">
        <v>258</v>
      </c>
      <c r="F1953" s="28" t="s">
        <v>364</v>
      </c>
      <c r="G1953" s="36">
        <f>IF(VLOOKUP(A1953,'Fr QV 2010-2016'!$A$1:$M$2587,7,FALSE)="#SAKNAS!",0,VLOOKUP(A1953,'Fr QV 2010-2016'!$A$1:$M$2587,7,FALSE))</f>
        <v>75</v>
      </c>
      <c r="H1953" s="36">
        <f>IF(VLOOKUP(A1953,'Fr QV 2010-2016'!$A$1:$M$2587,8,FALSE)="#SAKNAS!",0,VLOOKUP(A1953,'Fr QV 2010-2016'!$A$1:$M$2587,8,FALSE))</f>
        <v>55</v>
      </c>
      <c r="I1953" s="36">
        <f>IF(VLOOKUP(A1953,'Fr QV 2010-2016'!$A$1:$M$2587,9,FALSE)="#SAKNAS!",0,VLOOKUP(A1953,'Fr QV 2010-2016'!$A$1:$M$2587,9,FALSE))</f>
        <v>48</v>
      </c>
      <c r="J1953" s="36">
        <f>IF(VLOOKUP(A1953,'Fr QV 2010-2016'!$A$1:$M$2587,10,FALSE)="#SAKNAS!",0,VLOOKUP(A1953,'Fr QV 2010-2016'!$A$1:$M$2587,10,FALSE))</f>
        <v>28</v>
      </c>
      <c r="K1953" s="36">
        <f>IF(VLOOKUP(A1953,'Fr QV 2010-2016'!$A$1:$M$2587,11,FALSE)="#SAKNAS!",0,VLOOKUP(A1953,'Fr QV 2010-2016'!$A$1:$M$2587,11,FALSE))</f>
        <v>14</v>
      </c>
      <c r="L1953" s="36">
        <f>IF(VLOOKUP(A1953,'Fr QV 2010-2016'!$A$1:$M$2587,12,FALSE)="#SAKNAS!",0,VLOOKUP(A1953,'Fr QV 2010-2016'!$A$1:$M$2587,12,FALSE))</f>
        <v>4</v>
      </c>
      <c r="M1953" s="36">
        <f>IF(VLOOKUP(A1953,'Fr QV 2010-2016'!$A$1:$M$2587,13,FALSE)="#SAKNAS!",0,VLOOKUP(A1953,'Fr QV 2010-2016'!$A$1:$M$2587,13,FALSE))</f>
        <v>4</v>
      </c>
      <c r="N1953" s="36">
        <f>IF(VLOOKUP(A1953,'Fr QV 2017'!$A$1:$F$2587,6,FALSE)="#SAKNAS!",0,VLOOKUP(A1953,'Fr QV 2017'!$A$1:$F$2587,6,FALSE))</f>
        <v>21</v>
      </c>
      <c r="O1953" s="36">
        <f>IF(VLOOKUP(A1953,'Fr QV 2018'!$A$1:$M$2587,6,FALSE)="#SAKNAS!",0,VLOOKUP(A1953,'Fr QV 2018'!$A$1:$M$2587,6,FALSE))</f>
        <v>9</v>
      </c>
      <c r="P1953" s="36">
        <f>IF(VLOOKUP(A1953,'Fr QV 2019'!$A$1:$M$2587,6,FALSE)="#SAKNAS!",0,VLOOKUP(A1953,'Fr QV 2019'!$A$1:$M$2587,6,FALSE))</f>
        <v>10</v>
      </c>
      <c r="Q1953" s="36">
        <f>IF(VLOOKUP(A1953,'Fr QV 2020'!$A$1:$M$2587,6,FALSE)="#SAKNAS!",0,VLOOKUP(A1953,'Fr QV 2020'!$A$1:$M$2587,6,FALSE))</f>
        <v>10</v>
      </c>
      <c r="R1953" s="36">
        <f>IF(VLOOKUP(A1953,'Fr QV 2021'!$A$1:$M$2587,6,FALSE)="#SAKNAS!",0,VLOOKUP(A1953,'Fr QV 2021'!$A$1:$M$2587,6,FALSE))</f>
        <v>7</v>
      </c>
      <c r="S1953" s="36">
        <v>0</v>
      </c>
      <c r="T1953" s="36">
        <v>0</v>
      </c>
      <c r="U1953" s="36"/>
    </row>
    <row r="1954" spans="1:21" x14ac:dyDescent="0.2">
      <c r="A1954" s="26" t="str">
        <f t="shared" si="30"/>
        <v>0803301J01FA01</v>
      </c>
      <c r="B1954" s="12" t="str">
        <f>VLOOKUP(C1954,'Akodens FV'!$A$1:$B$2003,2,FALSE)</f>
        <v>Priv spec</v>
      </c>
      <c r="C1954" s="27" t="s">
        <v>313</v>
      </c>
      <c r="D1954" s="28" t="s">
        <v>362</v>
      </c>
      <c r="E1954" s="27" t="s">
        <v>250</v>
      </c>
      <c r="F1954" s="28" t="s">
        <v>357</v>
      </c>
      <c r="G1954" s="36">
        <f>IF(VLOOKUP(A1954,'Fr QV 2010-2016'!$A$1:$M$2587,7,FALSE)="#SAKNAS!",0,VLOOKUP(A1954,'Fr QV 2010-2016'!$A$1:$M$2587,7,FALSE))</f>
        <v>3</v>
      </c>
      <c r="H1954" s="36">
        <f>IF(VLOOKUP(A1954,'Fr QV 2010-2016'!$A$1:$M$2587,8,FALSE)="#SAKNAS!",0,VLOOKUP(A1954,'Fr QV 2010-2016'!$A$1:$M$2587,8,FALSE))</f>
        <v>0</v>
      </c>
      <c r="I1954" s="36">
        <f>IF(VLOOKUP(A1954,'Fr QV 2010-2016'!$A$1:$M$2587,9,FALSE)="#SAKNAS!",0,VLOOKUP(A1954,'Fr QV 2010-2016'!$A$1:$M$2587,9,FALSE))</f>
        <v>2</v>
      </c>
      <c r="J1954" s="36">
        <f>IF(VLOOKUP(A1954,'Fr QV 2010-2016'!$A$1:$M$2587,10,FALSE)="#SAKNAS!",0,VLOOKUP(A1954,'Fr QV 2010-2016'!$A$1:$M$2587,10,FALSE))</f>
        <v>2</v>
      </c>
      <c r="K1954" s="36">
        <f>IF(VLOOKUP(A1954,'Fr QV 2010-2016'!$A$1:$M$2587,11,FALSE)="#SAKNAS!",0,VLOOKUP(A1954,'Fr QV 2010-2016'!$A$1:$M$2587,11,FALSE))</f>
        <v>0</v>
      </c>
      <c r="L1954" s="36">
        <f>IF(VLOOKUP(A1954,'Fr QV 2010-2016'!$A$1:$M$2587,12,FALSE)="#SAKNAS!",0,VLOOKUP(A1954,'Fr QV 2010-2016'!$A$1:$M$2587,12,FALSE))</f>
        <v>0</v>
      </c>
      <c r="M1954" s="36">
        <f>IF(VLOOKUP(A1954,'Fr QV 2010-2016'!$A$1:$M$2587,13,FALSE)="#SAKNAS!",0,VLOOKUP(A1954,'Fr QV 2010-2016'!$A$1:$M$2587,13,FALSE))</f>
        <v>0</v>
      </c>
      <c r="N1954" s="36">
        <v>0</v>
      </c>
      <c r="O1954" s="36">
        <v>0</v>
      </c>
      <c r="P1954" s="36">
        <v>0</v>
      </c>
      <c r="Q1954" s="36">
        <f>IF(VLOOKUP(A1954,'Fr QV 2020'!$A$1:$M$2587,6,FALSE)="#SAKNAS!",0,VLOOKUP(A1954,'Fr QV 2020'!$A$1:$M$2587,6,FALSE))</f>
        <v>4</v>
      </c>
      <c r="R1954" s="36"/>
      <c r="S1954" s="36">
        <v>0</v>
      </c>
      <c r="T1954" s="36">
        <v>0</v>
      </c>
      <c r="U1954" s="36"/>
    </row>
    <row r="1955" spans="1:21" x14ac:dyDescent="0.2">
      <c r="A1955" s="26" t="str">
        <f t="shared" si="30"/>
        <v>0803301J01FF01</v>
      </c>
      <c r="B1955" s="12" t="str">
        <f>VLOOKUP(C1955,'Akodens FV'!$A$1:$B$2003,2,FALSE)</f>
        <v>Priv spec</v>
      </c>
      <c r="C1955" s="27" t="s">
        <v>313</v>
      </c>
      <c r="D1955" s="28" t="s">
        <v>362</v>
      </c>
      <c r="E1955" s="27" t="s">
        <v>248</v>
      </c>
      <c r="F1955" s="28" t="s">
        <v>358</v>
      </c>
      <c r="G1955" s="36">
        <f>IF(VLOOKUP(A1955,'Fr QV 2010-2016'!$A$1:$M$2587,7,FALSE)="#SAKNAS!",0,VLOOKUP(A1955,'Fr QV 2010-2016'!$A$1:$M$2587,7,FALSE))</f>
        <v>8</v>
      </c>
      <c r="H1955" s="36">
        <f>IF(VLOOKUP(A1955,'Fr QV 2010-2016'!$A$1:$M$2587,8,FALSE)="#SAKNAS!",0,VLOOKUP(A1955,'Fr QV 2010-2016'!$A$1:$M$2587,8,FALSE))</f>
        <v>13</v>
      </c>
      <c r="I1955" s="36">
        <f>IF(VLOOKUP(A1955,'Fr QV 2010-2016'!$A$1:$M$2587,9,FALSE)="#SAKNAS!",0,VLOOKUP(A1955,'Fr QV 2010-2016'!$A$1:$M$2587,9,FALSE))</f>
        <v>7</v>
      </c>
      <c r="J1955" s="36">
        <f>IF(VLOOKUP(A1955,'Fr QV 2010-2016'!$A$1:$M$2587,10,FALSE)="#SAKNAS!",0,VLOOKUP(A1955,'Fr QV 2010-2016'!$A$1:$M$2587,10,FALSE))</f>
        <v>9</v>
      </c>
      <c r="K1955" s="36">
        <f>IF(VLOOKUP(A1955,'Fr QV 2010-2016'!$A$1:$M$2587,11,FALSE)="#SAKNAS!",0,VLOOKUP(A1955,'Fr QV 2010-2016'!$A$1:$M$2587,11,FALSE))</f>
        <v>3</v>
      </c>
      <c r="L1955" s="36">
        <f>IF(VLOOKUP(A1955,'Fr QV 2010-2016'!$A$1:$M$2587,12,FALSE)="#SAKNAS!",0,VLOOKUP(A1955,'Fr QV 2010-2016'!$A$1:$M$2587,12,FALSE))</f>
        <v>4</v>
      </c>
      <c r="M1955" s="36">
        <f>IF(VLOOKUP(A1955,'Fr QV 2010-2016'!$A$1:$M$2587,13,FALSE)="#SAKNAS!",0,VLOOKUP(A1955,'Fr QV 2010-2016'!$A$1:$M$2587,13,FALSE))</f>
        <v>5</v>
      </c>
      <c r="N1955" s="36">
        <f>IF(VLOOKUP(A1955,'Fr QV 2017'!$A$1:$F$2587,6,FALSE)="#SAKNAS!",0,VLOOKUP(A1955,'Fr QV 2017'!$A$1:$F$2587,6,FALSE))</f>
        <v>4</v>
      </c>
      <c r="O1955" s="36">
        <f>IF(VLOOKUP(A1955,'Fr QV 2018'!$A$1:$M$2587,6,FALSE)="#SAKNAS!",0,VLOOKUP(A1955,'Fr QV 2018'!$A$1:$M$2587,6,FALSE))</f>
        <v>5</v>
      </c>
      <c r="P1955" s="36">
        <f>IF(VLOOKUP(A1955,'Fr QV 2019'!$A$1:$M$2587,6,FALSE)="#SAKNAS!",0,VLOOKUP(A1955,'Fr QV 2019'!$A$1:$M$2587,6,FALSE))</f>
        <v>4</v>
      </c>
      <c r="Q1955" s="36">
        <v>0</v>
      </c>
      <c r="R1955" s="36"/>
      <c r="S1955" s="36">
        <v>0</v>
      </c>
      <c r="T1955" s="36">
        <v>0</v>
      </c>
      <c r="U1955" s="36"/>
    </row>
    <row r="1956" spans="1:21" x14ac:dyDescent="0.2">
      <c r="A1956" s="26" t="str">
        <f t="shared" si="30"/>
        <v>0803301J01MA01</v>
      </c>
      <c r="B1956" s="12" t="str">
        <f>VLOOKUP(C1956,'Akodens FV'!$A$1:$B$2003,2,FALSE)</f>
        <v>Priv spec</v>
      </c>
      <c r="C1956" s="27" t="s">
        <v>313</v>
      </c>
      <c r="D1956" s="28" t="s">
        <v>362</v>
      </c>
      <c r="E1956" s="27" t="s">
        <v>267</v>
      </c>
      <c r="F1956" s="28" t="s">
        <v>365</v>
      </c>
      <c r="G1956" s="36">
        <f>IF(VLOOKUP(A1956,'Fr QV 2010-2016'!$A$1:$M$2587,7,FALSE)="#SAKNAS!",0,VLOOKUP(A1956,'Fr QV 2010-2016'!$A$1:$M$2587,7,FALSE))</f>
        <v>46</v>
      </c>
      <c r="H1956" s="36">
        <f>IF(VLOOKUP(A1956,'Fr QV 2010-2016'!$A$1:$M$2587,8,FALSE)="#SAKNAS!",0,VLOOKUP(A1956,'Fr QV 2010-2016'!$A$1:$M$2587,8,FALSE))</f>
        <v>40</v>
      </c>
      <c r="I1956" s="36">
        <f>IF(VLOOKUP(A1956,'Fr QV 2010-2016'!$A$1:$M$2587,9,FALSE)="#SAKNAS!",0,VLOOKUP(A1956,'Fr QV 2010-2016'!$A$1:$M$2587,9,FALSE))</f>
        <v>29</v>
      </c>
      <c r="J1956" s="36">
        <f>IF(VLOOKUP(A1956,'Fr QV 2010-2016'!$A$1:$M$2587,10,FALSE)="#SAKNAS!",0,VLOOKUP(A1956,'Fr QV 2010-2016'!$A$1:$M$2587,10,FALSE))</f>
        <v>1</v>
      </c>
      <c r="K1956" s="36">
        <f>IF(VLOOKUP(A1956,'Fr QV 2010-2016'!$A$1:$M$2587,11,FALSE)="#SAKNAS!",0,VLOOKUP(A1956,'Fr QV 2010-2016'!$A$1:$M$2587,11,FALSE))</f>
        <v>0</v>
      </c>
      <c r="L1956" s="36">
        <f>IF(VLOOKUP(A1956,'Fr QV 2010-2016'!$A$1:$M$2587,12,FALSE)="#SAKNAS!",0,VLOOKUP(A1956,'Fr QV 2010-2016'!$A$1:$M$2587,12,FALSE))</f>
        <v>0</v>
      </c>
      <c r="M1956" s="36">
        <f>IF(VLOOKUP(A1956,'Fr QV 2010-2016'!$A$1:$M$2587,13,FALSE)="#SAKNAS!",0,VLOOKUP(A1956,'Fr QV 2010-2016'!$A$1:$M$2587,13,FALSE))</f>
        <v>0</v>
      </c>
      <c r="N1956" s="36">
        <v>0</v>
      </c>
      <c r="O1956" s="36">
        <v>0</v>
      </c>
      <c r="P1956" s="36">
        <v>0</v>
      </c>
      <c r="Q1956" s="36">
        <v>0</v>
      </c>
      <c r="R1956" s="36"/>
      <c r="S1956" s="36">
        <v>0</v>
      </c>
      <c r="T1956" s="36">
        <v>0</v>
      </c>
      <c r="U1956" s="36"/>
    </row>
    <row r="1957" spans="1:21" x14ac:dyDescent="0.2">
      <c r="A1957" s="26" t="str">
        <f t="shared" si="30"/>
        <v>0803301J01MA02</v>
      </c>
      <c r="B1957" s="12" t="str">
        <f>VLOOKUP(C1957,'Akodens FV'!$A$1:$B$2003,2,FALSE)</f>
        <v>Priv spec</v>
      </c>
      <c r="C1957" s="27" t="s">
        <v>313</v>
      </c>
      <c r="D1957" s="28" t="s">
        <v>362</v>
      </c>
      <c r="E1957" s="27" t="s">
        <v>252</v>
      </c>
      <c r="F1957" s="28" t="s">
        <v>359</v>
      </c>
      <c r="G1957" s="36">
        <f>IF(VLOOKUP(A1957,'Fr QV 2010-2016'!$A$1:$M$2587,7,FALSE)="#SAKNAS!",0,VLOOKUP(A1957,'Fr QV 2010-2016'!$A$1:$M$2587,7,FALSE))</f>
        <v>507</v>
      </c>
      <c r="H1957" s="36">
        <f>IF(VLOOKUP(A1957,'Fr QV 2010-2016'!$A$1:$M$2587,8,FALSE)="#SAKNAS!",0,VLOOKUP(A1957,'Fr QV 2010-2016'!$A$1:$M$2587,8,FALSE))</f>
        <v>419</v>
      </c>
      <c r="I1957" s="36">
        <f>IF(VLOOKUP(A1957,'Fr QV 2010-2016'!$A$1:$M$2587,9,FALSE)="#SAKNAS!",0,VLOOKUP(A1957,'Fr QV 2010-2016'!$A$1:$M$2587,9,FALSE))</f>
        <v>410</v>
      </c>
      <c r="J1957" s="36">
        <f>IF(VLOOKUP(A1957,'Fr QV 2010-2016'!$A$1:$M$2587,10,FALSE)="#SAKNAS!",0,VLOOKUP(A1957,'Fr QV 2010-2016'!$A$1:$M$2587,10,FALSE))</f>
        <v>409</v>
      </c>
      <c r="K1957" s="36">
        <f>IF(VLOOKUP(A1957,'Fr QV 2010-2016'!$A$1:$M$2587,11,FALSE)="#SAKNAS!",0,VLOOKUP(A1957,'Fr QV 2010-2016'!$A$1:$M$2587,11,FALSE))</f>
        <v>332</v>
      </c>
      <c r="L1957" s="36">
        <f>IF(VLOOKUP(A1957,'Fr QV 2010-2016'!$A$1:$M$2587,12,FALSE)="#SAKNAS!",0,VLOOKUP(A1957,'Fr QV 2010-2016'!$A$1:$M$2587,12,FALSE))</f>
        <v>338</v>
      </c>
      <c r="M1957" s="36">
        <f>IF(VLOOKUP(A1957,'Fr QV 2010-2016'!$A$1:$M$2587,13,FALSE)="#SAKNAS!",0,VLOOKUP(A1957,'Fr QV 2010-2016'!$A$1:$M$2587,13,FALSE))</f>
        <v>240</v>
      </c>
      <c r="N1957" s="36">
        <f>IF(VLOOKUP(A1957,'Fr QV 2017'!$A$1:$F$2587,6,FALSE)="#SAKNAS!",0,VLOOKUP(A1957,'Fr QV 2017'!$A$1:$F$2587,6,FALSE))</f>
        <v>199</v>
      </c>
      <c r="O1957" s="36">
        <f>IF(VLOOKUP(A1957,'Fr QV 2018'!$A$1:$M$2587,6,FALSE)="#SAKNAS!",0,VLOOKUP(A1957,'Fr QV 2018'!$A$1:$M$2587,6,FALSE))</f>
        <v>173</v>
      </c>
      <c r="P1957" s="36">
        <f>IF(VLOOKUP(A1957,'Fr QV 2019'!$A$1:$M$2587,6,FALSE)="#SAKNAS!",0,VLOOKUP(A1957,'Fr QV 2019'!$A$1:$M$2587,6,FALSE))</f>
        <v>137</v>
      </c>
      <c r="Q1957" s="36">
        <f>IF(VLOOKUP(A1957,'Fr QV 2020'!$A$1:$M$2587,6,FALSE)="#SAKNAS!",0,VLOOKUP(A1957,'Fr QV 2020'!$A$1:$M$2587,6,FALSE))</f>
        <v>152</v>
      </c>
      <c r="R1957" s="36">
        <f>IF(VLOOKUP(A1957,'Fr QV 2021'!$A$1:$M$2587,6,FALSE)="#SAKNAS!",0,VLOOKUP(A1957,'Fr QV 2021'!$A$1:$M$2587,6,FALSE))</f>
        <v>172</v>
      </c>
      <c r="S1957" s="36">
        <f>IF(VLOOKUP(A1957,'FR QV 2022'!$A$1:$M$2587,6,FALSE)="#SAKNAS!",0,VLOOKUP(A1957,'FR QV 2022'!$A$1:$M$2587,6,FALSE))</f>
        <v>1</v>
      </c>
      <c r="T1957" s="36">
        <v>0</v>
      </c>
      <c r="U1957" s="36"/>
    </row>
    <row r="1958" spans="1:21" x14ac:dyDescent="0.2">
      <c r="A1958" s="26" t="str">
        <f t="shared" si="30"/>
        <v>0803301J01MA06</v>
      </c>
      <c r="B1958" s="12" t="str">
        <f>VLOOKUP(C1958,'Akodens FV'!$A$1:$B$2003,2,FALSE)</f>
        <v>Priv spec</v>
      </c>
      <c r="C1958" s="27" t="s">
        <v>313</v>
      </c>
      <c r="D1958" s="28" t="s">
        <v>362</v>
      </c>
      <c r="E1958" s="27" t="s">
        <v>256</v>
      </c>
      <c r="F1958" s="28" t="s">
        <v>366</v>
      </c>
      <c r="G1958" s="36">
        <f>IF(VLOOKUP(A1958,'Fr QV 2010-2016'!$A$1:$M$2587,7,FALSE)="#SAKNAS!",0,VLOOKUP(A1958,'Fr QV 2010-2016'!$A$1:$M$2587,7,FALSE))</f>
        <v>17</v>
      </c>
      <c r="H1958" s="36">
        <f>IF(VLOOKUP(A1958,'Fr QV 2010-2016'!$A$1:$M$2587,8,FALSE)="#SAKNAS!",0,VLOOKUP(A1958,'Fr QV 2010-2016'!$A$1:$M$2587,8,FALSE))</f>
        <v>14</v>
      </c>
      <c r="I1958" s="36">
        <f>IF(VLOOKUP(A1958,'Fr QV 2010-2016'!$A$1:$M$2587,9,FALSE)="#SAKNAS!",0,VLOOKUP(A1958,'Fr QV 2010-2016'!$A$1:$M$2587,9,FALSE))</f>
        <v>3</v>
      </c>
      <c r="J1958" s="36">
        <f>IF(VLOOKUP(A1958,'Fr QV 2010-2016'!$A$1:$M$2587,10,FALSE)="#SAKNAS!",0,VLOOKUP(A1958,'Fr QV 2010-2016'!$A$1:$M$2587,10,FALSE))</f>
        <v>4</v>
      </c>
      <c r="K1958" s="36">
        <f>IF(VLOOKUP(A1958,'Fr QV 2010-2016'!$A$1:$M$2587,11,FALSE)="#SAKNAS!",0,VLOOKUP(A1958,'Fr QV 2010-2016'!$A$1:$M$2587,11,FALSE))</f>
        <v>5</v>
      </c>
      <c r="L1958" s="36">
        <f>IF(VLOOKUP(A1958,'Fr QV 2010-2016'!$A$1:$M$2587,12,FALSE)="#SAKNAS!",0,VLOOKUP(A1958,'Fr QV 2010-2016'!$A$1:$M$2587,12,FALSE))</f>
        <v>5</v>
      </c>
      <c r="M1958" s="36">
        <f>IF(VLOOKUP(A1958,'Fr QV 2010-2016'!$A$1:$M$2587,13,FALSE)="#SAKNAS!",0,VLOOKUP(A1958,'Fr QV 2010-2016'!$A$1:$M$2587,13,FALSE))</f>
        <v>2</v>
      </c>
      <c r="N1958" s="36">
        <f>IF(VLOOKUP(A1958,'Fr QV 2017'!$A$1:$F$2587,6,FALSE)="#SAKNAS!",0,VLOOKUP(A1958,'Fr QV 2017'!$A$1:$F$2587,6,FALSE))</f>
        <v>4</v>
      </c>
      <c r="O1958" s="36">
        <f>IF(VLOOKUP(A1958,'Fr QV 2018'!$A$1:$M$2587,6,FALSE)="#SAKNAS!",0,VLOOKUP(A1958,'Fr QV 2018'!$A$1:$M$2587,6,FALSE))</f>
        <v>5</v>
      </c>
      <c r="P1958" s="36">
        <f>IF(VLOOKUP(A1958,'Fr QV 2019'!$A$1:$M$2587,6,FALSE)="#SAKNAS!",0,VLOOKUP(A1958,'Fr QV 2019'!$A$1:$M$2587,6,FALSE))</f>
        <v>7</v>
      </c>
      <c r="Q1958" s="36">
        <v>0</v>
      </c>
      <c r="R1958" s="36"/>
      <c r="S1958" s="36">
        <v>0</v>
      </c>
      <c r="T1958" s="36">
        <v>0</v>
      </c>
      <c r="U1958" s="36"/>
    </row>
    <row r="1959" spans="1:21" x14ac:dyDescent="0.2">
      <c r="A1959" s="26" t="str">
        <f t="shared" si="30"/>
        <v>0803301J01XE01</v>
      </c>
      <c r="B1959" s="12" t="str">
        <f>VLOOKUP(C1959,'Akodens FV'!$A$1:$B$2003,2,FALSE)</f>
        <v>Priv spec</v>
      </c>
      <c r="C1959" s="27" t="s">
        <v>313</v>
      </c>
      <c r="D1959" s="28" t="s">
        <v>362</v>
      </c>
      <c r="E1959" s="27" t="s">
        <v>255</v>
      </c>
      <c r="F1959" s="28" t="s">
        <v>361</v>
      </c>
      <c r="G1959" s="36">
        <f>IF(VLOOKUP(A1959,'Fr QV 2010-2016'!$A$1:$M$2587,7,FALSE)="#SAKNAS!",0,VLOOKUP(A1959,'Fr QV 2010-2016'!$A$1:$M$2587,7,FALSE))</f>
        <v>62</v>
      </c>
      <c r="H1959" s="36">
        <f>IF(VLOOKUP(A1959,'Fr QV 2010-2016'!$A$1:$M$2587,8,FALSE)="#SAKNAS!",0,VLOOKUP(A1959,'Fr QV 2010-2016'!$A$1:$M$2587,8,FALSE))</f>
        <v>54</v>
      </c>
      <c r="I1959" s="36">
        <f>IF(VLOOKUP(A1959,'Fr QV 2010-2016'!$A$1:$M$2587,9,FALSE)="#SAKNAS!",0,VLOOKUP(A1959,'Fr QV 2010-2016'!$A$1:$M$2587,9,FALSE))</f>
        <v>77</v>
      </c>
      <c r="J1959" s="36">
        <f>IF(VLOOKUP(A1959,'Fr QV 2010-2016'!$A$1:$M$2587,10,FALSE)="#SAKNAS!",0,VLOOKUP(A1959,'Fr QV 2010-2016'!$A$1:$M$2587,10,FALSE))</f>
        <v>96</v>
      </c>
      <c r="K1959" s="36">
        <f>IF(VLOOKUP(A1959,'Fr QV 2010-2016'!$A$1:$M$2587,11,FALSE)="#SAKNAS!",0,VLOOKUP(A1959,'Fr QV 2010-2016'!$A$1:$M$2587,11,FALSE))</f>
        <v>100</v>
      </c>
      <c r="L1959" s="36">
        <f>IF(VLOOKUP(A1959,'Fr QV 2010-2016'!$A$1:$M$2587,12,FALSE)="#SAKNAS!",0,VLOOKUP(A1959,'Fr QV 2010-2016'!$A$1:$M$2587,12,FALSE))</f>
        <v>100</v>
      </c>
      <c r="M1959" s="36">
        <f>IF(VLOOKUP(A1959,'Fr QV 2010-2016'!$A$1:$M$2587,13,FALSE)="#SAKNAS!",0,VLOOKUP(A1959,'Fr QV 2010-2016'!$A$1:$M$2587,13,FALSE))</f>
        <v>72</v>
      </c>
      <c r="N1959" s="36">
        <f>IF(VLOOKUP(A1959,'Fr QV 2017'!$A$1:$F$2587,6,FALSE)="#SAKNAS!",0,VLOOKUP(A1959,'Fr QV 2017'!$A$1:$F$2587,6,FALSE))</f>
        <v>114</v>
      </c>
      <c r="O1959" s="36">
        <f>IF(VLOOKUP(A1959,'Fr QV 2018'!$A$1:$M$2587,6,FALSE)="#SAKNAS!",0,VLOOKUP(A1959,'Fr QV 2018'!$A$1:$M$2587,6,FALSE))</f>
        <v>76</v>
      </c>
      <c r="P1959" s="36">
        <f>IF(VLOOKUP(A1959,'Fr QV 2019'!$A$1:$M$2587,6,FALSE)="#SAKNAS!",0,VLOOKUP(A1959,'Fr QV 2019'!$A$1:$M$2587,6,FALSE))</f>
        <v>56</v>
      </c>
      <c r="Q1959" s="36">
        <f>IF(VLOOKUP(A1959,'Fr QV 2020'!$A$1:$M$2587,6,FALSE)="#SAKNAS!",0,VLOOKUP(A1959,'Fr QV 2020'!$A$1:$M$2587,6,FALSE))</f>
        <v>48</v>
      </c>
      <c r="R1959" s="36">
        <f>IF(VLOOKUP(A1959,'Fr QV 2021'!$A$1:$M$2587,6,FALSE)="#SAKNAS!",0,VLOOKUP(A1959,'Fr QV 2021'!$A$1:$M$2587,6,FALSE))</f>
        <v>73</v>
      </c>
      <c r="S1959" s="36">
        <v>0</v>
      </c>
      <c r="T1959" s="36">
        <v>0</v>
      </c>
      <c r="U1959" s="36"/>
    </row>
    <row r="1960" spans="1:21" x14ac:dyDescent="0.2">
      <c r="A1960" s="26" t="str">
        <f t="shared" si="30"/>
        <v>0803305J01AA02</v>
      </c>
      <c r="B1960" s="12" t="str">
        <f>VLOOKUP(C1960,'Akodens FV'!$A$1:$B$2003,2,FALSE)</f>
        <v>Priv spec</v>
      </c>
      <c r="C1960" s="27" t="s">
        <v>315</v>
      </c>
      <c r="D1960" s="28" t="s">
        <v>367</v>
      </c>
      <c r="E1960" s="27" t="s">
        <v>249</v>
      </c>
      <c r="F1960" s="28" t="s">
        <v>348</v>
      </c>
      <c r="G1960" s="36">
        <f>IF(VLOOKUP(A1960,'Fr QV 2010-2016'!$A$1:$M$2587,7,FALSE)="#SAKNAS!",0,VLOOKUP(A1960,'Fr QV 2010-2016'!$A$1:$M$2587,7,FALSE))</f>
        <v>35</v>
      </c>
      <c r="H1960" s="36">
        <f>IF(VLOOKUP(A1960,'Fr QV 2010-2016'!$A$1:$M$2587,8,FALSE)="#SAKNAS!",0,VLOOKUP(A1960,'Fr QV 2010-2016'!$A$1:$M$2587,8,FALSE))</f>
        <v>24</v>
      </c>
      <c r="I1960" s="36">
        <f>IF(VLOOKUP(A1960,'Fr QV 2010-2016'!$A$1:$M$2587,9,FALSE)="#SAKNAS!",0,VLOOKUP(A1960,'Fr QV 2010-2016'!$A$1:$M$2587,9,FALSE))</f>
        <v>15</v>
      </c>
      <c r="J1960" s="36">
        <f>IF(VLOOKUP(A1960,'Fr QV 2010-2016'!$A$1:$M$2587,10,FALSE)="#SAKNAS!",0,VLOOKUP(A1960,'Fr QV 2010-2016'!$A$1:$M$2587,10,FALSE))</f>
        <v>9</v>
      </c>
      <c r="K1960" s="36">
        <f>IF(VLOOKUP(A1960,'Fr QV 2010-2016'!$A$1:$M$2587,11,FALSE)="#SAKNAS!",0,VLOOKUP(A1960,'Fr QV 2010-2016'!$A$1:$M$2587,11,FALSE))</f>
        <v>5</v>
      </c>
      <c r="L1960" s="36">
        <f>IF(VLOOKUP(A1960,'Fr QV 2010-2016'!$A$1:$M$2587,12,FALSE)="#SAKNAS!",0,VLOOKUP(A1960,'Fr QV 2010-2016'!$A$1:$M$2587,12,FALSE))</f>
        <v>10</v>
      </c>
      <c r="M1960" s="36">
        <f>IF(VLOOKUP(A1960,'Fr QV 2010-2016'!$A$1:$M$2587,13,FALSE)="#SAKNAS!",0,VLOOKUP(A1960,'Fr QV 2010-2016'!$A$1:$M$2587,13,FALSE))</f>
        <v>4</v>
      </c>
      <c r="N1960" s="36">
        <f>IF(VLOOKUP(A1960,'Fr QV 2017'!$A$1:$F$2587,6,FALSE)="#SAKNAS!",0,VLOOKUP(A1960,'Fr QV 2017'!$A$1:$F$2587,6,FALSE))</f>
        <v>9</v>
      </c>
      <c r="O1960" s="36">
        <f>IF(VLOOKUP(A1960,'Fr QV 2018'!$A$1:$M$2587,6,FALSE)="#SAKNAS!",0,VLOOKUP(A1960,'Fr QV 2018'!$A$1:$M$2587,6,FALSE))</f>
        <v>5</v>
      </c>
      <c r="P1960" s="36">
        <f>IF(VLOOKUP(A1960,'Fr QV 2019'!$A$1:$M$2587,6,FALSE)="#SAKNAS!",0,VLOOKUP(A1960,'Fr QV 2019'!$A$1:$M$2587,6,FALSE))</f>
        <v>2</v>
      </c>
      <c r="Q1960" s="36">
        <f>IF(VLOOKUP(A1960,'Fr QV 2020'!$A$1:$M$2587,6,FALSE)="#SAKNAS!",0,VLOOKUP(A1960,'Fr QV 2020'!$A$1:$M$2587,6,FALSE))</f>
        <v>4</v>
      </c>
      <c r="R1960" s="36"/>
      <c r="S1960" s="36">
        <f>IF(VLOOKUP(A1960,'FR QV 2022'!$A$1:$M$2587,6,FALSE)="#SAKNAS!",0,VLOOKUP(A1960,'FR QV 2022'!$A$1:$M$2587,6,FALSE))</f>
        <v>2</v>
      </c>
      <c r="T1960" s="36">
        <f>IF(VLOOKUP($A1960,'FR QV 2023'!$A$1:$M$2587,6,FALSE)="#SAKNAS!",0,VLOOKUP($A1960,'FR QV 2023'!$A$1:$M$2587,6,FALSE))</f>
        <v>3</v>
      </c>
      <c r="U1960" s="36">
        <f>IF(VLOOKUP($A1960,'FR QV 2024'!$A$1:$M$2587,6,FALSE)="#SAKNAS!",0,VLOOKUP($A1960,'FR QV 2024'!$A$1:$M$2587,6,FALSE))</f>
        <v>2</v>
      </c>
    </row>
    <row r="1961" spans="1:21" x14ac:dyDescent="0.2">
      <c r="A1961" s="26" t="str">
        <f t="shared" si="30"/>
        <v>0803305J01AA07</v>
      </c>
      <c r="B1961" s="12" t="str">
        <f>VLOOKUP(C1961,'Akodens FV'!$A$1:$B$2003,2,FALSE)</f>
        <v>Priv spec</v>
      </c>
      <c r="C1961" s="27" t="s">
        <v>315</v>
      </c>
      <c r="D1961" s="28" t="s">
        <v>367</v>
      </c>
      <c r="E1961" s="27" t="s">
        <v>263</v>
      </c>
      <c r="F1961" s="28" t="s">
        <v>363</v>
      </c>
      <c r="G1961" s="36">
        <f>IF(VLOOKUP(A1961,'Fr QV 2010-2016'!$A$1:$M$2587,7,FALSE)="#SAKNAS!",0,VLOOKUP(A1961,'Fr QV 2010-2016'!$A$1:$M$2587,7,FALSE))</f>
        <v>1</v>
      </c>
      <c r="H1961" s="36">
        <f>IF(VLOOKUP(A1961,'Fr QV 2010-2016'!$A$1:$M$2587,8,FALSE)="#SAKNAS!",0,VLOOKUP(A1961,'Fr QV 2010-2016'!$A$1:$M$2587,8,FALSE))</f>
        <v>1</v>
      </c>
      <c r="I1961" s="36">
        <f>IF(VLOOKUP(A1961,'Fr QV 2010-2016'!$A$1:$M$2587,9,FALSE)="#SAKNAS!",0,VLOOKUP(A1961,'Fr QV 2010-2016'!$A$1:$M$2587,9,FALSE))</f>
        <v>0</v>
      </c>
      <c r="J1961" s="36">
        <f>IF(VLOOKUP(A1961,'Fr QV 2010-2016'!$A$1:$M$2587,10,FALSE)="#SAKNAS!",0,VLOOKUP(A1961,'Fr QV 2010-2016'!$A$1:$M$2587,10,FALSE))</f>
        <v>0</v>
      </c>
      <c r="K1961" s="36">
        <f>IF(VLOOKUP(A1961,'Fr QV 2010-2016'!$A$1:$M$2587,11,FALSE)="#SAKNAS!",0,VLOOKUP(A1961,'Fr QV 2010-2016'!$A$1:$M$2587,11,FALSE))</f>
        <v>0</v>
      </c>
      <c r="L1961" s="36">
        <f>IF(VLOOKUP(A1961,'Fr QV 2010-2016'!$A$1:$M$2587,12,FALSE)="#SAKNAS!",0,VLOOKUP(A1961,'Fr QV 2010-2016'!$A$1:$M$2587,12,FALSE))</f>
        <v>0</v>
      </c>
      <c r="M1961" s="36">
        <f>IF(VLOOKUP(A1961,'Fr QV 2010-2016'!$A$1:$M$2587,13,FALSE)="#SAKNAS!",0,VLOOKUP(A1961,'Fr QV 2010-2016'!$A$1:$M$2587,13,FALSE))</f>
        <v>0</v>
      </c>
      <c r="N1961" s="36">
        <v>0</v>
      </c>
      <c r="O1961" s="36">
        <v>0</v>
      </c>
      <c r="P1961" s="36">
        <v>0</v>
      </c>
      <c r="Q1961" s="36">
        <v>0</v>
      </c>
      <c r="R1961" s="36"/>
      <c r="S1961" s="36">
        <v>0</v>
      </c>
      <c r="T1961" s="36">
        <v>0</v>
      </c>
      <c r="U1961" s="36"/>
    </row>
    <row r="1962" spans="1:21" x14ac:dyDescent="0.2">
      <c r="A1962" s="26" t="str">
        <f t="shared" si="30"/>
        <v>0803305J01CA04</v>
      </c>
      <c r="B1962" s="12" t="str">
        <f>VLOOKUP(C1962,'Akodens FV'!$A$1:$B$2003,2,FALSE)</f>
        <v>Priv spec</v>
      </c>
      <c r="C1962" s="27" t="s">
        <v>315</v>
      </c>
      <c r="D1962" s="28" t="s">
        <v>367</v>
      </c>
      <c r="E1962" s="27" t="s">
        <v>247</v>
      </c>
      <c r="F1962" s="28" t="s">
        <v>350</v>
      </c>
      <c r="G1962" s="36">
        <f>IF(VLOOKUP(A1962,'Fr QV 2010-2016'!$A$1:$M$2587,7,FALSE)="#SAKNAS!",0,VLOOKUP(A1962,'Fr QV 2010-2016'!$A$1:$M$2587,7,FALSE))</f>
        <v>0</v>
      </c>
      <c r="H1962" s="36">
        <f>IF(VLOOKUP(A1962,'Fr QV 2010-2016'!$A$1:$M$2587,8,FALSE)="#SAKNAS!",0,VLOOKUP(A1962,'Fr QV 2010-2016'!$A$1:$M$2587,8,FALSE))</f>
        <v>0</v>
      </c>
      <c r="I1962" s="36">
        <f>IF(VLOOKUP(A1962,'Fr QV 2010-2016'!$A$1:$M$2587,9,FALSE)="#SAKNAS!",0,VLOOKUP(A1962,'Fr QV 2010-2016'!$A$1:$M$2587,9,FALSE))</f>
        <v>0</v>
      </c>
      <c r="J1962" s="36">
        <f>IF(VLOOKUP(A1962,'Fr QV 2010-2016'!$A$1:$M$2587,10,FALSE)="#SAKNAS!",0,VLOOKUP(A1962,'Fr QV 2010-2016'!$A$1:$M$2587,10,FALSE))</f>
        <v>0</v>
      </c>
      <c r="K1962" s="36">
        <f>IF(VLOOKUP(A1962,'Fr QV 2010-2016'!$A$1:$M$2587,11,FALSE)="#SAKNAS!",0,VLOOKUP(A1962,'Fr QV 2010-2016'!$A$1:$M$2587,11,FALSE))</f>
        <v>0</v>
      </c>
      <c r="L1962" s="36">
        <f>IF(VLOOKUP(A1962,'Fr QV 2010-2016'!$A$1:$M$2587,12,FALSE)="#SAKNAS!",0,VLOOKUP(A1962,'Fr QV 2010-2016'!$A$1:$M$2587,12,FALSE))</f>
        <v>4</v>
      </c>
      <c r="M1962" s="36">
        <f>IF(VLOOKUP(A1962,'Fr QV 2010-2016'!$A$1:$M$2587,13,FALSE)="#SAKNAS!",0,VLOOKUP(A1962,'Fr QV 2010-2016'!$A$1:$M$2587,13,FALSE))</f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f>IF(VLOOKUP(A1962,'Fr QV 2021'!$A$1:$M$2587,6,FALSE)="#SAKNAS!",0,VLOOKUP(A1962,'Fr QV 2021'!$A$1:$M$2587,6,FALSE))</f>
        <v>1</v>
      </c>
      <c r="S1962" s="36">
        <v>0</v>
      </c>
      <c r="T1962" s="36">
        <f>IF(VLOOKUP($A1962,'FR QV 2023'!$A$1:$M$2587,6,FALSE)="#SAKNAS!",0,VLOOKUP($A1962,'FR QV 2023'!$A$1:$M$2587,6,FALSE))</f>
        <v>1</v>
      </c>
      <c r="U1962" s="36"/>
    </row>
    <row r="1963" spans="1:21" x14ac:dyDescent="0.2">
      <c r="A1963" s="26" t="str">
        <f t="shared" si="30"/>
        <v>0803305J01CA08</v>
      </c>
      <c r="B1963" s="12" t="str">
        <f>VLOOKUP(C1963,'Akodens FV'!$A$1:$B$2003,2,FALSE)</f>
        <v>Priv spec</v>
      </c>
      <c r="C1963" s="27" t="s">
        <v>315</v>
      </c>
      <c r="D1963" s="28" t="s">
        <v>367</v>
      </c>
      <c r="E1963" s="27" t="s">
        <v>262</v>
      </c>
      <c r="F1963" s="28" t="s">
        <v>351</v>
      </c>
      <c r="G1963" s="36">
        <f>IF(VLOOKUP(A1963,'Fr QV 2010-2016'!$A$1:$M$2587,7,FALSE)="#SAKNAS!",0,VLOOKUP(A1963,'Fr QV 2010-2016'!$A$1:$M$2587,7,FALSE))</f>
        <v>34</v>
      </c>
      <c r="H1963" s="36">
        <f>IF(VLOOKUP(A1963,'Fr QV 2010-2016'!$A$1:$M$2587,8,FALSE)="#SAKNAS!",0,VLOOKUP(A1963,'Fr QV 2010-2016'!$A$1:$M$2587,8,FALSE))</f>
        <v>28</v>
      </c>
      <c r="I1963" s="36">
        <f>IF(VLOOKUP(A1963,'Fr QV 2010-2016'!$A$1:$M$2587,9,FALSE)="#SAKNAS!",0,VLOOKUP(A1963,'Fr QV 2010-2016'!$A$1:$M$2587,9,FALSE))</f>
        <v>17</v>
      </c>
      <c r="J1963" s="36">
        <f>IF(VLOOKUP(A1963,'Fr QV 2010-2016'!$A$1:$M$2587,10,FALSE)="#SAKNAS!",0,VLOOKUP(A1963,'Fr QV 2010-2016'!$A$1:$M$2587,10,FALSE))</f>
        <v>26</v>
      </c>
      <c r="K1963" s="36">
        <f>IF(VLOOKUP(A1963,'Fr QV 2010-2016'!$A$1:$M$2587,11,FALSE)="#SAKNAS!",0,VLOOKUP(A1963,'Fr QV 2010-2016'!$A$1:$M$2587,11,FALSE))</f>
        <v>15</v>
      </c>
      <c r="L1963" s="36">
        <f>IF(VLOOKUP(A1963,'Fr QV 2010-2016'!$A$1:$M$2587,12,FALSE)="#SAKNAS!",0,VLOOKUP(A1963,'Fr QV 2010-2016'!$A$1:$M$2587,12,FALSE))</f>
        <v>22</v>
      </c>
      <c r="M1963" s="36">
        <f>IF(VLOOKUP(A1963,'Fr QV 2010-2016'!$A$1:$M$2587,13,FALSE)="#SAKNAS!",0,VLOOKUP(A1963,'Fr QV 2010-2016'!$A$1:$M$2587,13,FALSE))</f>
        <v>20</v>
      </c>
      <c r="N1963" s="36">
        <f>IF(VLOOKUP(A1963,'Fr QV 2017'!$A$1:$F$2587,6,FALSE)="#SAKNAS!",0,VLOOKUP(A1963,'Fr QV 2017'!$A$1:$F$2587,6,FALSE))</f>
        <v>12</v>
      </c>
      <c r="O1963" s="36">
        <f>IF(VLOOKUP(A1963,'Fr QV 2018'!$A$1:$M$2587,6,FALSE)="#SAKNAS!",0,VLOOKUP(A1963,'Fr QV 2018'!$A$1:$M$2587,6,FALSE))</f>
        <v>8</v>
      </c>
      <c r="P1963" s="36">
        <f>IF(VLOOKUP(A1963,'Fr QV 2019'!$A$1:$M$2587,6,FALSE)="#SAKNAS!",0,VLOOKUP(A1963,'Fr QV 2019'!$A$1:$M$2587,6,FALSE))</f>
        <v>17</v>
      </c>
      <c r="Q1963" s="36">
        <f>IF(VLOOKUP(A1963,'Fr QV 2020'!$A$1:$M$2587,6,FALSE)="#SAKNAS!",0,VLOOKUP(A1963,'Fr QV 2020'!$A$1:$M$2587,6,FALSE))</f>
        <v>13</v>
      </c>
      <c r="R1963" s="36">
        <f>IF(VLOOKUP(A1963,'Fr QV 2021'!$A$1:$M$2587,6,FALSE)="#SAKNAS!",0,VLOOKUP(A1963,'Fr QV 2021'!$A$1:$M$2587,6,FALSE))</f>
        <v>8</v>
      </c>
      <c r="S1963" s="36">
        <f>IF(VLOOKUP(A1963,'FR QV 2022'!$A$1:$M$2587,6,FALSE)="#SAKNAS!",0,VLOOKUP(A1963,'FR QV 2022'!$A$1:$M$2587,6,FALSE))</f>
        <v>6</v>
      </c>
      <c r="T1963" s="36">
        <f>IF(VLOOKUP($A1963,'FR QV 2023'!$A$1:$M$2587,6,FALSE)="#SAKNAS!",0,VLOOKUP($A1963,'FR QV 2023'!$A$1:$M$2587,6,FALSE))</f>
        <v>11</v>
      </c>
      <c r="U1963" s="36">
        <f>IF(VLOOKUP($A1963,'FR QV 2024'!$A$1:$M$2587,6,FALSE)="#SAKNAS!",0,VLOOKUP($A1963,'FR QV 2024'!$A$1:$M$2587,6,FALSE))</f>
        <v>7</v>
      </c>
    </row>
    <row r="1964" spans="1:21" x14ac:dyDescent="0.2">
      <c r="A1964" s="26" t="str">
        <f t="shared" si="30"/>
        <v>0803305J01CE02</v>
      </c>
      <c r="B1964" s="12" t="str">
        <f>VLOOKUP(C1964,'Akodens FV'!$A$1:$B$2003,2,FALSE)</f>
        <v>Priv spec</v>
      </c>
      <c r="C1964" s="27" t="s">
        <v>315</v>
      </c>
      <c r="D1964" s="28" t="s">
        <v>367</v>
      </c>
      <c r="E1964" s="27" t="s">
        <v>246</v>
      </c>
      <c r="F1964" s="28" t="s">
        <v>352</v>
      </c>
      <c r="G1964" s="36">
        <f>IF(VLOOKUP(A1964,'Fr QV 2010-2016'!$A$1:$M$2587,7,FALSE)="#SAKNAS!",0,VLOOKUP(A1964,'Fr QV 2010-2016'!$A$1:$M$2587,7,FALSE))</f>
        <v>1</v>
      </c>
      <c r="H1964" s="36">
        <f>IF(VLOOKUP(A1964,'Fr QV 2010-2016'!$A$1:$M$2587,8,FALSE)="#SAKNAS!",0,VLOOKUP(A1964,'Fr QV 2010-2016'!$A$1:$M$2587,8,FALSE))</f>
        <v>3</v>
      </c>
      <c r="I1964" s="36">
        <f>IF(VLOOKUP(A1964,'Fr QV 2010-2016'!$A$1:$M$2587,9,FALSE)="#SAKNAS!",0,VLOOKUP(A1964,'Fr QV 2010-2016'!$A$1:$M$2587,9,FALSE))</f>
        <v>0</v>
      </c>
      <c r="J1964" s="36">
        <f>IF(VLOOKUP(A1964,'Fr QV 2010-2016'!$A$1:$M$2587,10,FALSE)="#SAKNAS!",0,VLOOKUP(A1964,'Fr QV 2010-2016'!$A$1:$M$2587,10,FALSE))</f>
        <v>1</v>
      </c>
      <c r="K1964" s="36">
        <f>IF(VLOOKUP(A1964,'Fr QV 2010-2016'!$A$1:$M$2587,11,FALSE)="#SAKNAS!",0,VLOOKUP(A1964,'Fr QV 2010-2016'!$A$1:$M$2587,11,FALSE))</f>
        <v>0</v>
      </c>
      <c r="L1964" s="36">
        <f>IF(VLOOKUP(A1964,'Fr QV 2010-2016'!$A$1:$M$2587,12,FALSE)="#SAKNAS!",0,VLOOKUP(A1964,'Fr QV 2010-2016'!$A$1:$M$2587,12,FALSE))</f>
        <v>2</v>
      </c>
      <c r="M1964" s="36">
        <f>IF(VLOOKUP(A1964,'Fr QV 2010-2016'!$A$1:$M$2587,13,FALSE)="#SAKNAS!",0,VLOOKUP(A1964,'Fr QV 2010-2016'!$A$1:$M$2587,13,FALSE))</f>
        <v>0</v>
      </c>
      <c r="N1964" s="36">
        <v>0</v>
      </c>
      <c r="O1964" s="36">
        <v>0</v>
      </c>
      <c r="P1964" s="36">
        <f>IF(VLOOKUP(A1964,'Fr QV 2019'!$A$1:$M$2587,6,FALSE)="#SAKNAS!",0,VLOOKUP(A1964,'Fr QV 2019'!$A$1:$M$2587,6,FALSE))</f>
        <v>2</v>
      </c>
      <c r="Q1964" s="36">
        <f>IF(VLOOKUP(A1964,'Fr QV 2020'!$A$1:$M$2587,6,FALSE)="#SAKNAS!",0,VLOOKUP(A1964,'Fr QV 2020'!$A$1:$M$2587,6,FALSE))</f>
        <v>2</v>
      </c>
      <c r="R1964" s="36">
        <f>IF(VLOOKUP(A1964,'Fr QV 2021'!$A$1:$M$2587,6,FALSE)="#SAKNAS!",0,VLOOKUP(A1964,'Fr QV 2021'!$A$1:$M$2587,6,FALSE))</f>
        <v>1</v>
      </c>
      <c r="S1964" s="36">
        <f>IF(VLOOKUP(A1964,'FR QV 2022'!$A$1:$M$2587,6,FALSE)="#SAKNAS!",0,VLOOKUP(A1964,'FR QV 2022'!$A$1:$M$2587,6,FALSE))</f>
        <v>1</v>
      </c>
      <c r="T1964" s="36">
        <f>IF(VLOOKUP($A1964,'FR QV 2023'!$A$1:$M$2587,6,FALSE)="#SAKNAS!",0,VLOOKUP($A1964,'FR QV 2023'!$A$1:$M$2587,6,FALSE))</f>
        <v>4</v>
      </c>
      <c r="U1964" s="36"/>
    </row>
    <row r="1965" spans="1:21" x14ac:dyDescent="0.2">
      <c r="A1965" s="26" t="str">
        <f t="shared" si="30"/>
        <v>0803305J01CF05</v>
      </c>
      <c r="B1965" s="12" t="str">
        <f>VLOOKUP(C1965,'Akodens FV'!$A$1:$B$2003,2,FALSE)</f>
        <v>Priv spec</v>
      </c>
      <c r="C1965" s="27" t="s">
        <v>315</v>
      </c>
      <c r="D1965" s="27" t="s">
        <v>367</v>
      </c>
      <c r="E1965" s="27" t="s">
        <v>251</v>
      </c>
      <c r="F1965" s="27" t="s">
        <v>353</v>
      </c>
      <c r="G1965" s="36">
        <f>IF(VLOOKUP(A1965,'Fr QV 2010-2016'!$A$1:$M$2587,7,FALSE)="#SAKNAS!",0,VLOOKUP(A1965,'Fr QV 2010-2016'!$A$1:$M$2587,7,FALSE))</f>
        <v>3</v>
      </c>
      <c r="H1965" s="36">
        <f>IF(VLOOKUP(A1965,'Fr QV 2010-2016'!$A$1:$M$2587,8,FALSE)="#SAKNAS!",0,VLOOKUP(A1965,'Fr QV 2010-2016'!$A$1:$M$2587,8,FALSE))</f>
        <v>2</v>
      </c>
      <c r="I1965" s="36">
        <f>IF(VLOOKUP(A1965,'Fr QV 2010-2016'!$A$1:$M$2587,9,FALSE)="#SAKNAS!",0,VLOOKUP(A1965,'Fr QV 2010-2016'!$A$1:$M$2587,9,FALSE))</f>
        <v>4</v>
      </c>
      <c r="J1965" s="36">
        <f>IF(VLOOKUP(A1965,'Fr QV 2010-2016'!$A$1:$M$2587,10,FALSE)="#SAKNAS!",0,VLOOKUP(A1965,'Fr QV 2010-2016'!$A$1:$M$2587,10,FALSE))</f>
        <v>4</v>
      </c>
      <c r="K1965" s="36">
        <f>IF(VLOOKUP(A1965,'Fr QV 2010-2016'!$A$1:$M$2587,11,FALSE)="#SAKNAS!",0,VLOOKUP(A1965,'Fr QV 2010-2016'!$A$1:$M$2587,11,FALSE))</f>
        <v>4</v>
      </c>
      <c r="L1965" s="36">
        <f>IF(VLOOKUP(A1965,'Fr QV 2010-2016'!$A$1:$M$2587,12,FALSE)="#SAKNAS!",0,VLOOKUP(A1965,'Fr QV 2010-2016'!$A$1:$M$2587,12,FALSE))</f>
        <v>1</v>
      </c>
      <c r="M1965" s="36">
        <f>IF(VLOOKUP(A1965,'Fr QV 2010-2016'!$A$1:$M$2587,13,FALSE)="#SAKNAS!",0,VLOOKUP(A1965,'Fr QV 2010-2016'!$A$1:$M$2587,13,FALSE))</f>
        <v>0</v>
      </c>
      <c r="N1965" s="36">
        <v>0</v>
      </c>
      <c r="O1965" s="36">
        <v>0</v>
      </c>
      <c r="P1965" s="36">
        <v>0</v>
      </c>
      <c r="Q1965" s="36">
        <f>IF(VLOOKUP(A1965,'Fr QV 2020'!$A$1:$M$2587,6,FALSE)="#SAKNAS!",0,VLOOKUP(A1965,'Fr QV 2020'!$A$1:$M$2587,6,FALSE))</f>
        <v>2</v>
      </c>
      <c r="R1965" s="36"/>
      <c r="S1965" s="36">
        <v>0</v>
      </c>
      <c r="T1965" s="36">
        <v>0</v>
      </c>
      <c r="U1965" s="36"/>
    </row>
    <row r="1966" spans="1:21" x14ac:dyDescent="0.2">
      <c r="A1966" s="26" t="str">
        <f t="shared" si="30"/>
        <v>0803305J01DB05</v>
      </c>
      <c r="B1966" s="12" t="str">
        <f>VLOOKUP(C1966,'Akodens FV'!$A$1:$B$2003,2,FALSE)</f>
        <v>Priv spec</v>
      </c>
      <c r="C1966" s="27" t="s">
        <v>315</v>
      </c>
      <c r="D1966" s="27" t="s">
        <v>367</v>
      </c>
      <c r="E1966" s="27" t="s">
        <v>261</v>
      </c>
      <c r="F1966" s="27" t="s">
        <v>355</v>
      </c>
      <c r="G1966" s="36">
        <f>IF(VLOOKUP(A1966,'Fr QV 2010-2016'!$A$1:$M$2587,7,FALSE)="#SAKNAS!",0,VLOOKUP(A1966,'Fr QV 2010-2016'!$A$1:$M$2587,7,FALSE))</f>
        <v>0</v>
      </c>
      <c r="H1966" s="36">
        <f>IF(VLOOKUP(A1966,'Fr QV 2010-2016'!$A$1:$M$2587,8,FALSE)="#SAKNAS!",0,VLOOKUP(A1966,'Fr QV 2010-2016'!$A$1:$M$2587,8,FALSE))</f>
        <v>1</v>
      </c>
      <c r="I1966" s="36">
        <f>IF(VLOOKUP(A1966,'Fr QV 2010-2016'!$A$1:$M$2587,9,FALSE)="#SAKNAS!",0,VLOOKUP(A1966,'Fr QV 2010-2016'!$A$1:$M$2587,9,FALSE))</f>
        <v>0</v>
      </c>
      <c r="J1966" s="36">
        <f>IF(VLOOKUP(A1966,'Fr QV 2010-2016'!$A$1:$M$2587,10,FALSE)="#SAKNAS!",0,VLOOKUP(A1966,'Fr QV 2010-2016'!$A$1:$M$2587,10,FALSE))</f>
        <v>3</v>
      </c>
      <c r="K1966" s="36">
        <f>IF(VLOOKUP(A1966,'Fr QV 2010-2016'!$A$1:$M$2587,11,FALSE)="#SAKNAS!",0,VLOOKUP(A1966,'Fr QV 2010-2016'!$A$1:$M$2587,11,FALSE))</f>
        <v>0</v>
      </c>
      <c r="L1966" s="36">
        <f>IF(VLOOKUP(A1966,'Fr QV 2010-2016'!$A$1:$M$2587,12,FALSE)="#SAKNAS!",0,VLOOKUP(A1966,'Fr QV 2010-2016'!$A$1:$M$2587,12,FALSE))</f>
        <v>0</v>
      </c>
      <c r="M1966" s="36">
        <f>IF(VLOOKUP(A1966,'Fr QV 2010-2016'!$A$1:$M$2587,13,FALSE)="#SAKNAS!",0,VLOOKUP(A1966,'Fr QV 2010-2016'!$A$1:$M$2587,13,FALSE))</f>
        <v>1</v>
      </c>
      <c r="N1966" s="36">
        <v>0</v>
      </c>
      <c r="O1966" s="36">
        <f>IF(VLOOKUP(A1966,'Fr QV 2018'!$A$1:$M$2587,6,FALSE)="#SAKNAS!",0,VLOOKUP(A1966,'Fr QV 2018'!$A$1:$M$2587,6,FALSE))</f>
        <v>1</v>
      </c>
      <c r="P1966" s="36">
        <f>IF(VLOOKUP(A1966,'Fr QV 2019'!$A$1:$M$2587,6,FALSE)="#SAKNAS!",0,VLOOKUP(A1966,'Fr QV 2019'!$A$1:$M$2587,6,FALSE))</f>
        <v>1</v>
      </c>
      <c r="Q1966" s="36">
        <f>IF(VLOOKUP(A1966,'Fr QV 2020'!$A$1:$M$2587,6,FALSE)="#SAKNAS!",0,VLOOKUP(A1966,'Fr QV 2020'!$A$1:$M$2587,6,FALSE))</f>
        <v>1</v>
      </c>
      <c r="R1966" s="36">
        <f>IF(VLOOKUP(A1966,'Fr QV 2021'!$A$1:$M$2587,6,FALSE)="#SAKNAS!",0,VLOOKUP(A1966,'Fr QV 2021'!$A$1:$M$2587,6,FALSE))</f>
        <v>2</v>
      </c>
      <c r="S1966" s="36">
        <v>0</v>
      </c>
      <c r="T1966" s="36">
        <v>0</v>
      </c>
      <c r="U1966" s="36">
        <f>IF(VLOOKUP($A1966,'FR QV 2024'!$A$1:$M$2587,6,FALSE)="#SAKNAS!",0,VLOOKUP($A1966,'FR QV 2024'!$A$1:$M$2587,6,FALSE))</f>
        <v>3</v>
      </c>
    </row>
    <row r="1967" spans="1:21" x14ac:dyDescent="0.2">
      <c r="A1967" s="26" t="str">
        <f t="shared" si="30"/>
        <v>0803305J01EA01</v>
      </c>
      <c r="B1967" s="12" t="str">
        <f>VLOOKUP(C1967,'Akodens FV'!$A$1:$B$2003,2,FALSE)</f>
        <v>Priv spec</v>
      </c>
      <c r="C1967" s="27" t="s">
        <v>315</v>
      </c>
      <c r="D1967" s="27" t="s">
        <v>367</v>
      </c>
      <c r="E1967" s="27" t="s">
        <v>259</v>
      </c>
      <c r="F1967" s="27" t="s">
        <v>356</v>
      </c>
      <c r="G1967" s="36">
        <f>IF(VLOOKUP(A1967,'Fr QV 2010-2016'!$A$1:$M$2587,7,FALSE)="#SAKNAS!",0,VLOOKUP(A1967,'Fr QV 2010-2016'!$A$1:$M$2587,7,FALSE))</f>
        <v>17</v>
      </c>
      <c r="H1967" s="36">
        <f>IF(VLOOKUP(A1967,'Fr QV 2010-2016'!$A$1:$M$2587,8,FALSE)="#SAKNAS!",0,VLOOKUP(A1967,'Fr QV 2010-2016'!$A$1:$M$2587,8,FALSE))</f>
        <v>19</v>
      </c>
      <c r="I1967" s="36">
        <f>IF(VLOOKUP(A1967,'Fr QV 2010-2016'!$A$1:$M$2587,9,FALSE)="#SAKNAS!",0,VLOOKUP(A1967,'Fr QV 2010-2016'!$A$1:$M$2587,9,FALSE))</f>
        <v>17</v>
      </c>
      <c r="J1967" s="36">
        <f>IF(VLOOKUP(A1967,'Fr QV 2010-2016'!$A$1:$M$2587,10,FALSE)="#SAKNAS!",0,VLOOKUP(A1967,'Fr QV 2010-2016'!$A$1:$M$2587,10,FALSE))</f>
        <v>8</v>
      </c>
      <c r="K1967" s="36">
        <f>IF(VLOOKUP(A1967,'Fr QV 2010-2016'!$A$1:$M$2587,11,FALSE)="#SAKNAS!",0,VLOOKUP(A1967,'Fr QV 2010-2016'!$A$1:$M$2587,11,FALSE))</f>
        <v>5</v>
      </c>
      <c r="L1967" s="36">
        <f>IF(VLOOKUP(A1967,'Fr QV 2010-2016'!$A$1:$M$2587,12,FALSE)="#SAKNAS!",0,VLOOKUP(A1967,'Fr QV 2010-2016'!$A$1:$M$2587,12,FALSE))</f>
        <v>14</v>
      </c>
      <c r="M1967" s="36">
        <f>IF(VLOOKUP(A1967,'Fr QV 2010-2016'!$A$1:$M$2587,13,FALSE)="#SAKNAS!",0,VLOOKUP(A1967,'Fr QV 2010-2016'!$A$1:$M$2587,13,FALSE))</f>
        <v>4</v>
      </c>
      <c r="N1967" s="36">
        <f>IF(VLOOKUP(A1967,'Fr QV 2017'!$A$1:$F$2587,6,FALSE)="#SAKNAS!",0,VLOOKUP(A1967,'Fr QV 2017'!$A$1:$F$2587,6,FALSE))</f>
        <v>2</v>
      </c>
      <c r="O1967" s="36">
        <v>0</v>
      </c>
      <c r="P1967" s="36">
        <f>IF(VLOOKUP(A1967,'Fr QV 2019'!$A$1:$M$2587,6,FALSE)="#SAKNAS!",0,VLOOKUP(A1967,'Fr QV 2019'!$A$1:$M$2587,6,FALSE))</f>
        <v>1</v>
      </c>
      <c r="Q1967" s="36">
        <f>IF(VLOOKUP(A1967,'Fr QV 2020'!$A$1:$M$2587,6,FALSE)="#SAKNAS!",0,VLOOKUP(A1967,'Fr QV 2020'!$A$1:$M$2587,6,FALSE))</f>
        <v>2</v>
      </c>
      <c r="R1967" s="36"/>
      <c r="S1967" s="36">
        <v>0</v>
      </c>
      <c r="T1967" s="36">
        <f>IF(VLOOKUP($A1967,'FR QV 2023'!$A$1:$M$2587,6,FALSE)="#SAKNAS!",0,VLOOKUP($A1967,'FR QV 2023'!$A$1:$M$2587,6,FALSE))</f>
        <v>2</v>
      </c>
      <c r="U1967" s="36">
        <f>IF(VLOOKUP($A1967,'FR QV 2024'!$A$1:$M$2587,6,FALSE)="#SAKNAS!",0,VLOOKUP($A1967,'FR QV 2024'!$A$1:$M$2587,6,FALSE))</f>
        <v>2</v>
      </c>
    </row>
    <row r="1968" spans="1:21" x14ac:dyDescent="0.2">
      <c r="A1968" s="26" t="str">
        <f t="shared" si="30"/>
        <v>0803305J01EE01</v>
      </c>
      <c r="B1968" s="12" t="str">
        <f>VLOOKUP(C1968,'Akodens FV'!$A$1:$B$2003,2,FALSE)</f>
        <v>Priv spec</v>
      </c>
      <c r="C1968" s="27" t="s">
        <v>315</v>
      </c>
      <c r="D1968" s="27" t="s">
        <v>367</v>
      </c>
      <c r="E1968" s="27" t="s">
        <v>258</v>
      </c>
      <c r="F1968" s="27" t="s">
        <v>364</v>
      </c>
      <c r="G1968" s="36">
        <f>IF(VLOOKUP(A1968,'Fr QV 2010-2016'!$A$1:$M$2587,7,FALSE)="#SAKNAS!",0,VLOOKUP(A1968,'Fr QV 2010-2016'!$A$1:$M$2587,7,FALSE))</f>
        <v>0</v>
      </c>
      <c r="H1968" s="36">
        <f>IF(VLOOKUP(A1968,'Fr QV 2010-2016'!$A$1:$M$2587,8,FALSE)="#SAKNAS!",0,VLOOKUP(A1968,'Fr QV 2010-2016'!$A$1:$M$2587,8,FALSE))</f>
        <v>0</v>
      </c>
      <c r="I1968" s="36">
        <f>IF(VLOOKUP(A1968,'Fr QV 2010-2016'!$A$1:$M$2587,9,FALSE)="#SAKNAS!",0,VLOOKUP(A1968,'Fr QV 2010-2016'!$A$1:$M$2587,9,FALSE))</f>
        <v>0</v>
      </c>
      <c r="J1968" s="36">
        <f>IF(VLOOKUP(A1968,'Fr QV 2010-2016'!$A$1:$M$2587,10,FALSE)="#SAKNAS!",0,VLOOKUP(A1968,'Fr QV 2010-2016'!$A$1:$M$2587,10,FALSE))</f>
        <v>0</v>
      </c>
      <c r="K1968" s="36">
        <f>IF(VLOOKUP(A1968,'Fr QV 2010-2016'!$A$1:$M$2587,11,FALSE)="#SAKNAS!",0,VLOOKUP(A1968,'Fr QV 2010-2016'!$A$1:$M$2587,11,FALSE))</f>
        <v>1</v>
      </c>
      <c r="L1968" s="36">
        <f>IF(VLOOKUP(A1968,'Fr QV 2010-2016'!$A$1:$M$2587,12,FALSE)="#SAKNAS!",0,VLOOKUP(A1968,'Fr QV 2010-2016'!$A$1:$M$2587,12,FALSE))</f>
        <v>0</v>
      </c>
      <c r="M1968" s="36">
        <f>IF(VLOOKUP(A1968,'Fr QV 2010-2016'!$A$1:$M$2587,13,FALSE)="#SAKNAS!",0,VLOOKUP(A1968,'Fr QV 2010-2016'!$A$1:$M$2587,13,FALSE))</f>
        <v>0</v>
      </c>
      <c r="N1968" s="36">
        <v>0</v>
      </c>
      <c r="O1968" s="36">
        <v>0</v>
      </c>
      <c r="P1968" s="36">
        <v>0</v>
      </c>
      <c r="Q1968" s="36">
        <v>0</v>
      </c>
      <c r="R1968" s="36"/>
      <c r="S1968" s="36">
        <v>0</v>
      </c>
      <c r="T1968" s="36">
        <v>0</v>
      </c>
      <c r="U1968" s="36"/>
    </row>
    <row r="1969" spans="1:21" x14ac:dyDescent="0.2">
      <c r="A1969" s="26" t="str">
        <f t="shared" si="30"/>
        <v>0803305J01FA01</v>
      </c>
      <c r="B1969" s="12" t="str">
        <f>VLOOKUP(C1969,'Akodens FV'!$A$1:$B$2003,2,FALSE)</f>
        <v>Priv spec</v>
      </c>
      <c r="C1969" s="27" t="s">
        <v>315</v>
      </c>
      <c r="D1969" s="27" t="s">
        <v>367</v>
      </c>
      <c r="E1969" s="27" t="s">
        <v>250</v>
      </c>
      <c r="F1969" s="27" t="s">
        <v>357</v>
      </c>
      <c r="G1969" s="36">
        <f>IF(VLOOKUP(A1969,'Fr QV 2010-2016'!$A$1:$M$2587,7,FALSE)="#SAKNAS!",0,VLOOKUP(A1969,'Fr QV 2010-2016'!$A$1:$M$2587,7,FALSE))</f>
        <v>0</v>
      </c>
      <c r="H1969" s="36">
        <f>IF(VLOOKUP(A1969,'Fr QV 2010-2016'!$A$1:$M$2587,8,FALSE)="#SAKNAS!",0,VLOOKUP(A1969,'Fr QV 2010-2016'!$A$1:$M$2587,8,FALSE))</f>
        <v>2</v>
      </c>
      <c r="I1969" s="36">
        <f>IF(VLOOKUP(A1969,'Fr QV 2010-2016'!$A$1:$M$2587,9,FALSE)="#SAKNAS!",0,VLOOKUP(A1969,'Fr QV 2010-2016'!$A$1:$M$2587,9,FALSE))</f>
        <v>0</v>
      </c>
      <c r="J1969" s="36">
        <f>IF(VLOOKUP(A1969,'Fr QV 2010-2016'!$A$1:$M$2587,10,FALSE)="#SAKNAS!",0,VLOOKUP(A1969,'Fr QV 2010-2016'!$A$1:$M$2587,10,FALSE))</f>
        <v>1</v>
      </c>
      <c r="K1969" s="36">
        <f>IF(VLOOKUP(A1969,'Fr QV 2010-2016'!$A$1:$M$2587,11,FALSE)="#SAKNAS!",0,VLOOKUP(A1969,'Fr QV 2010-2016'!$A$1:$M$2587,11,FALSE))</f>
        <v>0</v>
      </c>
      <c r="L1969" s="36">
        <f>IF(VLOOKUP(A1969,'Fr QV 2010-2016'!$A$1:$M$2587,12,FALSE)="#SAKNAS!",0,VLOOKUP(A1969,'Fr QV 2010-2016'!$A$1:$M$2587,12,FALSE))</f>
        <v>3</v>
      </c>
      <c r="M1969" s="36">
        <f>IF(VLOOKUP(A1969,'Fr QV 2010-2016'!$A$1:$M$2587,13,FALSE)="#SAKNAS!",0,VLOOKUP(A1969,'Fr QV 2010-2016'!$A$1:$M$2587,13,FALSE))</f>
        <v>0</v>
      </c>
      <c r="N1969" s="36">
        <v>0</v>
      </c>
      <c r="O1969" s="36">
        <v>0</v>
      </c>
      <c r="P1969" s="36">
        <v>0</v>
      </c>
      <c r="Q1969" s="36">
        <v>0</v>
      </c>
      <c r="R1969" s="36"/>
      <c r="S1969" s="36">
        <v>0</v>
      </c>
      <c r="T1969" s="36">
        <v>0</v>
      </c>
      <c r="U1969" s="36"/>
    </row>
    <row r="1970" spans="1:21" x14ac:dyDescent="0.2">
      <c r="A1970" s="26" t="str">
        <f t="shared" si="30"/>
        <v>0803305J01FA10</v>
      </c>
      <c r="B1970" s="12" t="str">
        <f>VLOOKUP(C1970,'Akodens FV'!$A$1:$B$2003,2,FALSE)</f>
        <v>Priv spec</v>
      </c>
      <c r="C1970" s="27" t="s">
        <v>315</v>
      </c>
      <c r="D1970" s="27" t="s">
        <v>367</v>
      </c>
      <c r="E1970" s="27" t="s">
        <v>268</v>
      </c>
      <c r="F1970" s="27" t="s">
        <v>368</v>
      </c>
      <c r="G1970" s="36">
        <f>IF(VLOOKUP(A1970,'Fr QV 2010-2016'!$A$1:$M$2587,7,FALSE)="#SAKNAS!",0,VLOOKUP(A1970,'Fr QV 2010-2016'!$A$1:$M$2587,7,FALSE))</f>
        <v>0</v>
      </c>
      <c r="H1970" s="36">
        <f>IF(VLOOKUP(A1970,'Fr QV 2010-2016'!$A$1:$M$2587,8,FALSE)="#SAKNAS!",0,VLOOKUP(A1970,'Fr QV 2010-2016'!$A$1:$M$2587,8,FALSE))</f>
        <v>1</v>
      </c>
      <c r="I1970" s="36">
        <f>IF(VLOOKUP(A1970,'Fr QV 2010-2016'!$A$1:$M$2587,9,FALSE)="#SAKNAS!",0,VLOOKUP(A1970,'Fr QV 2010-2016'!$A$1:$M$2587,9,FALSE))</f>
        <v>0</v>
      </c>
      <c r="J1970" s="36">
        <f>IF(VLOOKUP(A1970,'Fr QV 2010-2016'!$A$1:$M$2587,10,FALSE)="#SAKNAS!",0,VLOOKUP(A1970,'Fr QV 2010-2016'!$A$1:$M$2587,10,FALSE))</f>
        <v>0</v>
      </c>
      <c r="K1970" s="36">
        <f>IF(VLOOKUP(A1970,'Fr QV 2010-2016'!$A$1:$M$2587,11,FALSE)="#SAKNAS!",0,VLOOKUP(A1970,'Fr QV 2010-2016'!$A$1:$M$2587,11,FALSE))</f>
        <v>1</v>
      </c>
      <c r="L1970" s="36">
        <f>IF(VLOOKUP(A1970,'Fr QV 2010-2016'!$A$1:$M$2587,12,FALSE)="#SAKNAS!",0,VLOOKUP(A1970,'Fr QV 2010-2016'!$A$1:$M$2587,12,FALSE))</f>
        <v>0</v>
      </c>
      <c r="M1970" s="36">
        <f>IF(VLOOKUP(A1970,'Fr QV 2010-2016'!$A$1:$M$2587,13,FALSE)="#SAKNAS!",0,VLOOKUP(A1970,'Fr QV 2010-2016'!$A$1:$M$2587,13,FALSE))</f>
        <v>0</v>
      </c>
      <c r="N1970" s="36">
        <f>IF(VLOOKUP(A1970,'Fr QV 2017'!$A$1:$F$2587,6,FALSE)="#SAKNAS!",0,VLOOKUP(A1970,'Fr QV 2017'!$A$1:$F$2587,6,FALSE))</f>
        <v>2</v>
      </c>
      <c r="O1970" s="36">
        <f>IF(VLOOKUP(A1970,'Fr QV 2018'!$A$1:$M$2587,6,FALSE)="#SAKNAS!",0,VLOOKUP(A1970,'Fr QV 2018'!$A$1:$M$2587,6,FALSE))</f>
        <v>2</v>
      </c>
      <c r="P1970" s="36">
        <v>0</v>
      </c>
      <c r="Q1970" s="36">
        <v>0</v>
      </c>
      <c r="R1970" s="36">
        <f>IF(VLOOKUP(A1970,'Fr QV 2021'!$A$1:$M$2587,6,FALSE)="#SAKNAS!",0,VLOOKUP(A1970,'Fr QV 2021'!$A$1:$M$2587,6,FALSE))</f>
        <v>1</v>
      </c>
      <c r="S1970" s="36">
        <v>0</v>
      </c>
      <c r="T1970" s="36">
        <v>0</v>
      </c>
      <c r="U1970" s="36"/>
    </row>
    <row r="1971" spans="1:21" x14ac:dyDescent="0.2">
      <c r="A1971" s="26" t="str">
        <f t="shared" si="30"/>
        <v>0803305J01FF01</v>
      </c>
      <c r="B1971" s="12" t="str">
        <f>VLOOKUP(C1971,'Akodens FV'!$A$1:$B$2003,2,FALSE)</f>
        <v>Priv spec</v>
      </c>
      <c r="C1971" s="27" t="s">
        <v>315</v>
      </c>
      <c r="D1971" s="27" t="s">
        <v>367</v>
      </c>
      <c r="E1971" s="27" t="s">
        <v>248</v>
      </c>
      <c r="F1971" s="27" t="s">
        <v>358</v>
      </c>
      <c r="G1971" s="36">
        <f>IF(VLOOKUP(A1971,'Fr QV 2010-2016'!$A$1:$M$2587,7,FALSE)="#SAKNAS!",0,VLOOKUP(A1971,'Fr QV 2010-2016'!$A$1:$M$2587,7,FALSE))</f>
        <v>0</v>
      </c>
      <c r="H1971" s="36">
        <f>IF(VLOOKUP(A1971,'Fr QV 2010-2016'!$A$1:$M$2587,8,FALSE)="#SAKNAS!",0,VLOOKUP(A1971,'Fr QV 2010-2016'!$A$1:$M$2587,8,FALSE))</f>
        <v>3</v>
      </c>
      <c r="I1971" s="36">
        <f>IF(VLOOKUP(A1971,'Fr QV 2010-2016'!$A$1:$M$2587,9,FALSE)="#SAKNAS!",0,VLOOKUP(A1971,'Fr QV 2010-2016'!$A$1:$M$2587,9,FALSE))</f>
        <v>0</v>
      </c>
      <c r="J1971" s="36">
        <f>IF(VLOOKUP(A1971,'Fr QV 2010-2016'!$A$1:$M$2587,10,FALSE)="#SAKNAS!",0,VLOOKUP(A1971,'Fr QV 2010-2016'!$A$1:$M$2587,10,FALSE))</f>
        <v>0</v>
      </c>
      <c r="K1971" s="36">
        <f>IF(VLOOKUP(A1971,'Fr QV 2010-2016'!$A$1:$M$2587,11,FALSE)="#SAKNAS!",0,VLOOKUP(A1971,'Fr QV 2010-2016'!$A$1:$M$2587,11,FALSE))</f>
        <v>0</v>
      </c>
      <c r="L1971" s="36">
        <f>IF(VLOOKUP(A1971,'Fr QV 2010-2016'!$A$1:$M$2587,12,FALSE)="#SAKNAS!",0,VLOOKUP(A1971,'Fr QV 2010-2016'!$A$1:$M$2587,12,FALSE))</f>
        <v>0</v>
      </c>
      <c r="M1971" s="36">
        <f>IF(VLOOKUP(A1971,'Fr QV 2010-2016'!$A$1:$M$2587,13,FALSE)="#SAKNAS!",0,VLOOKUP(A1971,'Fr QV 2010-2016'!$A$1:$M$2587,13,FALSE))</f>
        <v>0</v>
      </c>
      <c r="N1971" s="36">
        <v>0</v>
      </c>
      <c r="O1971" s="36">
        <v>0</v>
      </c>
      <c r="P1971" s="36">
        <v>0</v>
      </c>
      <c r="Q1971" s="36">
        <v>0</v>
      </c>
      <c r="R1971" s="36"/>
      <c r="S1971" s="36">
        <f>IF(VLOOKUP(A1971,'FR QV 2022'!$A$1:$M$2587,6,FALSE)="#SAKNAS!",0,VLOOKUP(A1971,'FR QV 2022'!$A$1:$M$2587,6,FALSE))</f>
        <v>1</v>
      </c>
      <c r="T1971" s="36">
        <v>0</v>
      </c>
      <c r="U1971" s="36"/>
    </row>
    <row r="1972" spans="1:21" x14ac:dyDescent="0.2">
      <c r="A1972" s="26" t="str">
        <f t="shared" si="30"/>
        <v>0803305J01MA02</v>
      </c>
      <c r="B1972" s="12" t="str">
        <f>VLOOKUP(C1972,'Akodens FV'!$A$1:$B$2003,2,FALSE)</f>
        <v>Priv spec</v>
      </c>
      <c r="C1972" s="27" t="s">
        <v>315</v>
      </c>
      <c r="D1972" s="27" t="s">
        <v>367</v>
      </c>
      <c r="E1972" s="27" t="s">
        <v>252</v>
      </c>
      <c r="F1972" s="27" t="s">
        <v>359</v>
      </c>
      <c r="G1972" s="36">
        <f>IF(VLOOKUP(A1972,'Fr QV 2010-2016'!$A$1:$M$2587,7,FALSE)="#SAKNAS!",0,VLOOKUP(A1972,'Fr QV 2010-2016'!$A$1:$M$2587,7,FALSE))</f>
        <v>6</v>
      </c>
      <c r="H1972" s="36">
        <f>IF(VLOOKUP(A1972,'Fr QV 2010-2016'!$A$1:$M$2587,8,FALSE)="#SAKNAS!",0,VLOOKUP(A1972,'Fr QV 2010-2016'!$A$1:$M$2587,8,FALSE))</f>
        <v>1</v>
      </c>
      <c r="I1972" s="36">
        <f>IF(VLOOKUP(A1972,'Fr QV 2010-2016'!$A$1:$M$2587,9,FALSE)="#SAKNAS!",0,VLOOKUP(A1972,'Fr QV 2010-2016'!$A$1:$M$2587,9,FALSE))</f>
        <v>11</v>
      </c>
      <c r="J1972" s="36">
        <f>IF(VLOOKUP(A1972,'Fr QV 2010-2016'!$A$1:$M$2587,10,FALSE)="#SAKNAS!",0,VLOOKUP(A1972,'Fr QV 2010-2016'!$A$1:$M$2587,10,FALSE))</f>
        <v>7</v>
      </c>
      <c r="K1972" s="36">
        <f>IF(VLOOKUP(A1972,'Fr QV 2010-2016'!$A$1:$M$2587,11,FALSE)="#SAKNAS!",0,VLOOKUP(A1972,'Fr QV 2010-2016'!$A$1:$M$2587,11,FALSE))</f>
        <v>22</v>
      </c>
      <c r="L1972" s="36">
        <f>IF(VLOOKUP(A1972,'Fr QV 2010-2016'!$A$1:$M$2587,12,FALSE)="#SAKNAS!",0,VLOOKUP(A1972,'Fr QV 2010-2016'!$A$1:$M$2587,12,FALSE))</f>
        <v>13</v>
      </c>
      <c r="M1972" s="36">
        <f>IF(VLOOKUP(A1972,'Fr QV 2010-2016'!$A$1:$M$2587,13,FALSE)="#SAKNAS!",0,VLOOKUP(A1972,'Fr QV 2010-2016'!$A$1:$M$2587,13,FALSE))</f>
        <v>10</v>
      </c>
      <c r="N1972" s="36">
        <f>IF(VLOOKUP(A1972,'Fr QV 2017'!$A$1:$F$2587,6,FALSE)="#SAKNAS!",0,VLOOKUP(A1972,'Fr QV 2017'!$A$1:$F$2587,6,FALSE))</f>
        <v>6</v>
      </c>
      <c r="O1972" s="36">
        <f>IF(VLOOKUP(A1972,'Fr QV 2018'!$A$1:$M$2587,6,FALSE)="#SAKNAS!",0,VLOOKUP(A1972,'Fr QV 2018'!$A$1:$M$2587,6,FALSE))</f>
        <v>8</v>
      </c>
      <c r="P1972" s="36">
        <f>IF(VLOOKUP(A1972,'Fr QV 2019'!$A$1:$M$2587,6,FALSE)="#SAKNAS!",0,VLOOKUP(A1972,'Fr QV 2019'!$A$1:$M$2587,6,FALSE))</f>
        <v>5</v>
      </c>
      <c r="Q1972" s="36">
        <f>IF(VLOOKUP(A1972,'Fr QV 2020'!$A$1:$M$2587,6,FALSE)="#SAKNAS!",0,VLOOKUP(A1972,'Fr QV 2020'!$A$1:$M$2587,6,FALSE))</f>
        <v>1</v>
      </c>
      <c r="R1972" s="36">
        <f>IF(VLOOKUP(A1972,'Fr QV 2021'!$A$1:$M$2587,6,FALSE)="#SAKNAS!",0,VLOOKUP(A1972,'Fr QV 2021'!$A$1:$M$2587,6,FALSE))</f>
        <v>3</v>
      </c>
      <c r="S1972" s="36">
        <v>0</v>
      </c>
      <c r="T1972" s="36">
        <f>IF(VLOOKUP($A1972,'FR QV 2023'!$A$1:$M$2587,6,FALSE)="#SAKNAS!",0,VLOOKUP($A1972,'FR QV 2023'!$A$1:$M$2587,6,FALSE))</f>
        <v>2</v>
      </c>
      <c r="U1972" s="36">
        <f>IF(VLOOKUP($A1972,'FR QV 2024'!$A$1:$M$2587,6,FALSE)="#SAKNAS!",0,VLOOKUP($A1972,'FR QV 2024'!$A$1:$M$2587,6,FALSE))</f>
        <v>1</v>
      </c>
    </row>
    <row r="1973" spans="1:21" x14ac:dyDescent="0.2">
      <c r="A1973" s="26" t="str">
        <f t="shared" si="30"/>
        <v>0803305J01XE01</v>
      </c>
      <c r="B1973" s="12" t="str">
        <f>VLOOKUP(C1973,'Akodens FV'!$A$1:$B$2003,2,FALSE)</f>
        <v>Priv spec</v>
      </c>
      <c r="C1973" s="27" t="s">
        <v>315</v>
      </c>
      <c r="D1973" s="27" t="s">
        <v>367</v>
      </c>
      <c r="E1973" s="27" t="s">
        <v>255</v>
      </c>
      <c r="F1973" s="27" t="s">
        <v>361</v>
      </c>
      <c r="G1973" s="36">
        <f>IF(VLOOKUP(A1973,'Fr QV 2010-2016'!$A$1:$M$2587,7,FALSE)="#SAKNAS!",0,VLOOKUP(A1973,'Fr QV 2010-2016'!$A$1:$M$2587,7,FALSE))</f>
        <v>26</v>
      </c>
      <c r="H1973" s="36">
        <f>IF(VLOOKUP(A1973,'Fr QV 2010-2016'!$A$1:$M$2587,8,FALSE)="#SAKNAS!",0,VLOOKUP(A1973,'Fr QV 2010-2016'!$A$1:$M$2587,8,FALSE))</f>
        <v>14</v>
      </c>
      <c r="I1973" s="36">
        <f>IF(VLOOKUP(A1973,'Fr QV 2010-2016'!$A$1:$M$2587,9,FALSE)="#SAKNAS!",0,VLOOKUP(A1973,'Fr QV 2010-2016'!$A$1:$M$2587,9,FALSE))</f>
        <v>15</v>
      </c>
      <c r="J1973" s="36">
        <f>IF(VLOOKUP(A1973,'Fr QV 2010-2016'!$A$1:$M$2587,10,FALSE)="#SAKNAS!",0,VLOOKUP(A1973,'Fr QV 2010-2016'!$A$1:$M$2587,10,FALSE))</f>
        <v>16</v>
      </c>
      <c r="K1973" s="36">
        <f>IF(VLOOKUP(A1973,'Fr QV 2010-2016'!$A$1:$M$2587,11,FALSE)="#SAKNAS!",0,VLOOKUP(A1973,'Fr QV 2010-2016'!$A$1:$M$2587,11,FALSE))</f>
        <v>17</v>
      </c>
      <c r="L1973" s="36">
        <f>IF(VLOOKUP(A1973,'Fr QV 2010-2016'!$A$1:$M$2587,12,FALSE)="#SAKNAS!",0,VLOOKUP(A1973,'Fr QV 2010-2016'!$A$1:$M$2587,12,FALSE))</f>
        <v>20</v>
      </c>
      <c r="M1973" s="36">
        <f>IF(VLOOKUP(A1973,'Fr QV 2010-2016'!$A$1:$M$2587,13,FALSE)="#SAKNAS!",0,VLOOKUP(A1973,'Fr QV 2010-2016'!$A$1:$M$2587,13,FALSE))</f>
        <v>19</v>
      </c>
      <c r="N1973" s="36">
        <f>IF(VLOOKUP(A1973,'Fr QV 2017'!$A$1:$F$2587,6,FALSE)="#SAKNAS!",0,VLOOKUP(A1973,'Fr QV 2017'!$A$1:$F$2587,6,FALSE))</f>
        <v>33</v>
      </c>
      <c r="O1973" s="36">
        <f>IF(VLOOKUP(A1973,'Fr QV 2018'!$A$1:$M$2587,6,FALSE)="#SAKNAS!",0,VLOOKUP(A1973,'Fr QV 2018'!$A$1:$M$2587,6,FALSE))</f>
        <v>19</v>
      </c>
      <c r="P1973" s="36">
        <f>IF(VLOOKUP(A1973,'Fr QV 2019'!$A$1:$M$2587,6,FALSE)="#SAKNAS!",0,VLOOKUP(A1973,'Fr QV 2019'!$A$1:$M$2587,6,FALSE))</f>
        <v>9</v>
      </c>
      <c r="Q1973" s="36">
        <f>IF(VLOOKUP(A1973,'Fr QV 2020'!$A$1:$M$2587,6,FALSE)="#SAKNAS!",0,VLOOKUP(A1973,'Fr QV 2020'!$A$1:$M$2587,6,FALSE))</f>
        <v>16</v>
      </c>
      <c r="R1973" s="36">
        <f>IF(VLOOKUP(A1973,'Fr QV 2021'!$A$1:$M$2587,6,FALSE)="#SAKNAS!",0,VLOOKUP(A1973,'Fr QV 2021'!$A$1:$M$2587,6,FALSE))</f>
        <v>16</v>
      </c>
      <c r="S1973" s="36">
        <f>IF(VLOOKUP(A1973,'FR QV 2022'!$A$1:$M$2587,6,FALSE)="#SAKNAS!",0,VLOOKUP(A1973,'FR QV 2022'!$A$1:$M$2587,6,FALSE))</f>
        <v>16</v>
      </c>
      <c r="T1973" s="36">
        <f>IF(VLOOKUP($A1973,'FR QV 2023'!$A$1:$M$2587,6,FALSE)="#SAKNAS!",0,VLOOKUP($A1973,'FR QV 2023'!$A$1:$M$2587,6,FALSE))</f>
        <v>9</v>
      </c>
      <c r="U1973" s="36">
        <f>IF(VLOOKUP($A1973,'FR QV 2024'!$A$1:$M$2587,6,FALSE)="#SAKNAS!",0,VLOOKUP($A1973,'FR QV 2024'!$A$1:$M$2587,6,FALSE))</f>
        <v>13</v>
      </c>
    </row>
    <row r="1974" spans="1:21" x14ac:dyDescent="0.2">
      <c r="A1974" s="26" t="str">
        <f t="shared" si="30"/>
        <v>0803309J01AA02</v>
      </c>
      <c r="B1974" s="12" t="str">
        <f>VLOOKUP(C1974,'Akodens FV'!$A$1:$B$2003,2,FALSE)</f>
        <v>Priv spec</v>
      </c>
      <c r="C1974" s="27" t="s">
        <v>316</v>
      </c>
      <c r="D1974" s="27" t="s">
        <v>401</v>
      </c>
      <c r="E1974" s="27" t="s">
        <v>249</v>
      </c>
      <c r="F1974" s="27" t="s">
        <v>348</v>
      </c>
      <c r="G1974" s="36">
        <f>IF(VLOOKUP(A1974,'Fr QV 2010-2016'!$A$1:$M$2587,7,FALSE)="#SAKNAS!",0,VLOOKUP(A1974,'Fr QV 2010-2016'!$A$1:$M$2587,7,FALSE))</f>
        <v>40</v>
      </c>
      <c r="H1974" s="36">
        <f>IF(VLOOKUP(A1974,'Fr QV 2010-2016'!$A$1:$M$2587,8,FALSE)="#SAKNAS!",0,VLOOKUP(A1974,'Fr QV 2010-2016'!$A$1:$M$2587,8,FALSE))</f>
        <v>30</v>
      </c>
      <c r="I1974" s="36">
        <f>IF(VLOOKUP(A1974,'Fr QV 2010-2016'!$A$1:$M$2587,9,FALSE)="#SAKNAS!",0,VLOOKUP(A1974,'Fr QV 2010-2016'!$A$1:$M$2587,9,FALSE))</f>
        <v>60</v>
      </c>
      <c r="J1974" s="36">
        <f>IF(VLOOKUP(A1974,'Fr QV 2010-2016'!$A$1:$M$2587,10,FALSE)="#SAKNAS!",0,VLOOKUP(A1974,'Fr QV 2010-2016'!$A$1:$M$2587,10,FALSE))</f>
        <v>39</v>
      </c>
      <c r="K1974" s="36">
        <f>IF(VLOOKUP(A1974,'Fr QV 2010-2016'!$A$1:$M$2587,11,FALSE)="#SAKNAS!",0,VLOOKUP(A1974,'Fr QV 2010-2016'!$A$1:$M$2587,11,FALSE))</f>
        <v>36</v>
      </c>
      <c r="L1974" s="36">
        <f>IF(VLOOKUP(A1974,'Fr QV 2010-2016'!$A$1:$M$2587,12,FALSE)="#SAKNAS!",0,VLOOKUP(A1974,'Fr QV 2010-2016'!$A$1:$M$2587,12,FALSE))</f>
        <v>44</v>
      </c>
      <c r="M1974" s="36">
        <f>IF(VLOOKUP(A1974,'Fr QV 2010-2016'!$A$1:$M$2587,13,FALSE)="#SAKNAS!",0,VLOOKUP(A1974,'Fr QV 2010-2016'!$A$1:$M$2587,13,FALSE))</f>
        <v>32</v>
      </c>
      <c r="N1974" s="36">
        <f>IF(VLOOKUP(A1974,'Fr QV 2017'!$A$1:$F$2587,6,FALSE)="#SAKNAS!",0,VLOOKUP(A1974,'Fr QV 2017'!$A$1:$F$2587,6,FALSE))</f>
        <v>7</v>
      </c>
      <c r="O1974" s="36">
        <v>0</v>
      </c>
      <c r="P1974" s="36">
        <v>0</v>
      </c>
      <c r="Q1974" s="36">
        <v>0</v>
      </c>
      <c r="R1974" s="36"/>
      <c r="S1974" s="36">
        <v>0</v>
      </c>
      <c r="T1974" s="36">
        <v>0</v>
      </c>
      <c r="U1974" s="36"/>
    </row>
    <row r="1975" spans="1:21" x14ac:dyDescent="0.2">
      <c r="A1975" s="26" t="str">
        <f t="shared" si="30"/>
        <v>0803309J01AA04</v>
      </c>
      <c r="B1975" s="12" t="str">
        <f>VLOOKUP(C1975,'Akodens FV'!$A$1:$B$2003,2,FALSE)</f>
        <v>Priv spec</v>
      </c>
      <c r="C1975" s="27" t="s">
        <v>316</v>
      </c>
      <c r="D1975" s="27" t="s">
        <v>401</v>
      </c>
      <c r="E1975" s="27" t="s">
        <v>264</v>
      </c>
      <c r="F1975" s="27" t="s">
        <v>349</v>
      </c>
      <c r="G1975" s="36">
        <f>IF(VLOOKUP(A1975,'Fr QV 2010-2016'!$A$1:$M$2587,7,FALSE)="#SAKNAS!",0,VLOOKUP(A1975,'Fr QV 2010-2016'!$A$1:$M$2587,7,FALSE))</f>
        <v>4</v>
      </c>
      <c r="H1975" s="36">
        <f>IF(VLOOKUP(A1975,'Fr QV 2010-2016'!$A$1:$M$2587,8,FALSE)="#SAKNAS!",0,VLOOKUP(A1975,'Fr QV 2010-2016'!$A$1:$M$2587,8,FALSE))</f>
        <v>5</v>
      </c>
      <c r="I1975" s="36">
        <f>IF(VLOOKUP(A1975,'Fr QV 2010-2016'!$A$1:$M$2587,9,FALSE)="#SAKNAS!",0,VLOOKUP(A1975,'Fr QV 2010-2016'!$A$1:$M$2587,9,FALSE))</f>
        <v>4</v>
      </c>
      <c r="J1975" s="36">
        <f>IF(VLOOKUP(A1975,'Fr QV 2010-2016'!$A$1:$M$2587,10,FALSE)="#SAKNAS!",0,VLOOKUP(A1975,'Fr QV 2010-2016'!$A$1:$M$2587,10,FALSE))</f>
        <v>7</v>
      </c>
      <c r="K1975" s="36">
        <f>IF(VLOOKUP(A1975,'Fr QV 2010-2016'!$A$1:$M$2587,11,FALSE)="#SAKNAS!",0,VLOOKUP(A1975,'Fr QV 2010-2016'!$A$1:$M$2587,11,FALSE))</f>
        <v>6</v>
      </c>
      <c r="L1975" s="36">
        <f>IF(VLOOKUP(A1975,'Fr QV 2010-2016'!$A$1:$M$2587,12,FALSE)="#SAKNAS!",0,VLOOKUP(A1975,'Fr QV 2010-2016'!$A$1:$M$2587,12,FALSE))</f>
        <v>7</v>
      </c>
      <c r="M1975" s="36">
        <f>IF(VLOOKUP(A1975,'Fr QV 2010-2016'!$A$1:$M$2587,13,FALSE)="#SAKNAS!",0,VLOOKUP(A1975,'Fr QV 2010-2016'!$A$1:$M$2587,13,FALSE))</f>
        <v>8</v>
      </c>
      <c r="N1975" s="36">
        <f>IF(VLOOKUP(A1975,'Fr QV 2017'!$A$1:$F$2587,6,FALSE)="#SAKNAS!",0,VLOOKUP(A1975,'Fr QV 2017'!$A$1:$F$2587,6,FALSE))</f>
        <v>10</v>
      </c>
      <c r="O1975" s="36">
        <v>0</v>
      </c>
      <c r="P1975" s="36">
        <v>0</v>
      </c>
      <c r="Q1975" s="36">
        <v>0</v>
      </c>
      <c r="R1975" s="36"/>
      <c r="S1975" s="36">
        <v>0</v>
      </c>
      <c r="T1975" s="36">
        <v>0</v>
      </c>
      <c r="U1975" s="36"/>
    </row>
    <row r="1976" spans="1:21" x14ac:dyDescent="0.2">
      <c r="A1976" s="26" t="str">
        <f t="shared" si="30"/>
        <v>0803309J01AA07</v>
      </c>
      <c r="B1976" s="12" t="str">
        <f>VLOOKUP(C1976,'Akodens FV'!$A$1:$B$2003,2,FALSE)</f>
        <v>Priv spec</v>
      </c>
      <c r="C1976" s="27" t="s">
        <v>316</v>
      </c>
      <c r="D1976" s="27" t="s">
        <v>401</v>
      </c>
      <c r="E1976" s="27" t="s">
        <v>263</v>
      </c>
      <c r="F1976" s="27" t="s">
        <v>363</v>
      </c>
      <c r="G1976" s="36">
        <f>IF(VLOOKUP(A1976,'Fr QV 2010-2016'!$A$1:$M$2587,7,FALSE)="#SAKNAS!",0,VLOOKUP(A1976,'Fr QV 2010-2016'!$A$1:$M$2587,7,FALSE))</f>
        <v>0</v>
      </c>
      <c r="H1976" s="36">
        <f>IF(VLOOKUP(A1976,'Fr QV 2010-2016'!$A$1:$M$2587,8,FALSE)="#SAKNAS!",0,VLOOKUP(A1976,'Fr QV 2010-2016'!$A$1:$M$2587,8,FALSE))</f>
        <v>5</v>
      </c>
      <c r="I1976" s="36">
        <f>IF(VLOOKUP(A1976,'Fr QV 2010-2016'!$A$1:$M$2587,9,FALSE)="#SAKNAS!",0,VLOOKUP(A1976,'Fr QV 2010-2016'!$A$1:$M$2587,9,FALSE))</f>
        <v>2</v>
      </c>
      <c r="J1976" s="36">
        <f>IF(VLOOKUP(A1976,'Fr QV 2010-2016'!$A$1:$M$2587,10,FALSE)="#SAKNAS!",0,VLOOKUP(A1976,'Fr QV 2010-2016'!$A$1:$M$2587,10,FALSE))</f>
        <v>2</v>
      </c>
      <c r="K1976" s="36">
        <f>IF(VLOOKUP(A1976,'Fr QV 2010-2016'!$A$1:$M$2587,11,FALSE)="#SAKNAS!",0,VLOOKUP(A1976,'Fr QV 2010-2016'!$A$1:$M$2587,11,FALSE))</f>
        <v>0</v>
      </c>
      <c r="L1976" s="36">
        <f>IF(VLOOKUP(A1976,'Fr QV 2010-2016'!$A$1:$M$2587,12,FALSE)="#SAKNAS!",0,VLOOKUP(A1976,'Fr QV 2010-2016'!$A$1:$M$2587,12,FALSE))</f>
        <v>0</v>
      </c>
      <c r="M1976" s="36">
        <f>IF(VLOOKUP(A1976,'Fr QV 2010-2016'!$A$1:$M$2587,13,FALSE)="#SAKNAS!",0,VLOOKUP(A1976,'Fr QV 2010-2016'!$A$1:$M$2587,13,FALSE))</f>
        <v>0</v>
      </c>
      <c r="N1976" s="36">
        <v>0</v>
      </c>
      <c r="O1976" s="36">
        <v>0</v>
      </c>
      <c r="P1976" s="36">
        <v>0</v>
      </c>
      <c r="Q1976" s="36">
        <v>0</v>
      </c>
      <c r="R1976" s="36"/>
      <c r="S1976" s="36">
        <v>0</v>
      </c>
      <c r="T1976" s="36">
        <v>0</v>
      </c>
      <c r="U1976" s="36"/>
    </row>
    <row r="1977" spans="1:21" x14ac:dyDescent="0.2">
      <c r="A1977" s="26" t="str">
        <f t="shared" si="30"/>
        <v>0803309J01CA04</v>
      </c>
      <c r="B1977" s="12" t="str">
        <f>VLOOKUP(C1977,'Akodens FV'!$A$1:$B$2003,2,FALSE)</f>
        <v>Priv spec</v>
      </c>
      <c r="C1977" s="27" t="s">
        <v>316</v>
      </c>
      <c r="D1977" s="27" t="s">
        <v>401</v>
      </c>
      <c r="E1977" s="27" t="s">
        <v>247</v>
      </c>
      <c r="F1977" s="27" t="s">
        <v>350</v>
      </c>
      <c r="G1977" s="36">
        <f>IF(VLOOKUP(A1977,'Fr QV 2010-2016'!$A$1:$M$2587,7,FALSE)="#SAKNAS!",0,VLOOKUP(A1977,'Fr QV 2010-2016'!$A$1:$M$2587,7,FALSE))</f>
        <v>0</v>
      </c>
      <c r="H1977" s="36">
        <f>IF(VLOOKUP(A1977,'Fr QV 2010-2016'!$A$1:$M$2587,8,FALSE)="#SAKNAS!",0,VLOOKUP(A1977,'Fr QV 2010-2016'!$A$1:$M$2587,8,FALSE))</f>
        <v>1</v>
      </c>
      <c r="I1977" s="36">
        <f>IF(VLOOKUP(A1977,'Fr QV 2010-2016'!$A$1:$M$2587,9,FALSE)="#SAKNAS!",0,VLOOKUP(A1977,'Fr QV 2010-2016'!$A$1:$M$2587,9,FALSE))</f>
        <v>3</v>
      </c>
      <c r="J1977" s="36">
        <f>IF(VLOOKUP(A1977,'Fr QV 2010-2016'!$A$1:$M$2587,10,FALSE)="#SAKNAS!",0,VLOOKUP(A1977,'Fr QV 2010-2016'!$A$1:$M$2587,10,FALSE))</f>
        <v>1</v>
      </c>
      <c r="K1977" s="36">
        <f>IF(VLOOKUP(A1977,'Fr QV 2010-2016'!$A$1:$M$2587,11,FALSE)="#SAKNAS!",0,VLOOKUP(A1977,'Fr QV 2010-2016'!$A$1:$M$2587,11,FALSE))</f>
        <v>4</v>
      </c>
      <c r="L1977" s="36">
        <f>IF(VLOOKUP(A1977,'Fr QV 2010-2016'!$A$1:$M$2587,12,FALSE)="#SAKNAS!",0,VLOOKUP(A1977,'Fr QV 2010-2016'!$A$1:$M$2587,12,FALSE))</f>
        <v>1</v>
      </c>
      <c r="M1977" s="36">
        <f>IF(VLOOKUP(A1977,'Fr QV 2010-2016'!$A$1:$M$2587,13,FALSE)="#SAKNAS!",0,VLOOKUP(A1977,'Fr QV 2010-2016'!$A$1:$M$2587,13,FALSE))</f>
        <v>0</v>
      </c>
      <c r="N1977" s="36">
        <v>0</v>
      </c>
      <c r="O1977" s="36">
        <v>0</v>
      </c>
      <c r="P1977" s="36">
        <v>0</v>
      </c>
      <c r="Q1977" s="36">
        <v>0</v>
      </c>
      <c r="R1977" s="36"/>
      <c r="S1977" s="36">
        <v>0</v>
      </c>
      <c r="T1977" s="36">
        <v>0</v>
      </c>
      <c r="U1977" s="36"/>
    </row>
    <row r="1978" spans="1:21" x14ac:dyDescent="0.2">
      <c r="A1978" s="26" t="str">
        <f t="shared" si="30"/>
        <v>0803309J01CA08</v>
      </c>
      <c r="B1978" s="12" t="str">
        <f>VLOOKUP(C1978,'Akodens FV'!$A$1:$B$2003,2,FALSE)</f>
        <v>Priv spec</v>
      </c>
      <c r="C1978" s="27" t="s">
        <v>316</v>
      </c>
      <c r="D1978" s="27" t="s">
        <v>401</v>
      </c>
      <c r="E1978" s="27" t="s">
        <v>262</v>
      </c>
      <c r="F1978" s="27" t="s">
        <v>351</v>
      </c>
      <c r="G1978" s="36">
        <f>IF(VLOOKUP(A1978,'Fr QV 2010-2016'!$A$1:$M$2587,7,FALSE)="#SAKNAS!",0,VLOOKUP(A1978,'Fr QV 2010-2016'!$A$1:$M$2587,7,FALSE))</f>
        <v>1</v>
      </c>
      <c r="H1978" s="36">
        <f>IF(VLOOKUP(A1978,'Fr QV 2010-2016'!$A$1:$M$2587,8,FALSE)="#SAKNAS!",0,VLOOKUP(A1978,'Fr QV 2010-2016'!$A$1:$M$2587,8,FALSE))</f>
        <v>6</v>
      </c>
      <c r="I1978" s="36">
        <f>IF(VLOOKUP(A1978,'Fr QV 2010-2016'!$A$1:$M$2587,9,FALSE)="#SAKNAS!",0,VLOOKUP(A1978,'Fr QV 2010-2016'!$A$1:$M$2587,9,FALSE))</f>
        <v>7</v>
      </c>
      <c r="J1978" s="36">
        <f>IF(VLOOKUP(A1978,'Fr QV 2010-2016'!$A$1:$M$2587,10,FALSE)="#SAKNAS!",0,VLOOKUP(A1978,'Fr QV 2010-2016'!$A$1:$M$2587,10,FALSE))</f>
        <v>8</v>
      </c>
      <c r="K1978" s="36">
        <f>IF(VLOOKUP(A1978,'Fr QV 2010-2016'!$A$1:$M$2587,11,FALSE)="#SAKNAS!",0,VLOOKUP(A1978,'Fr QV 2010-2016'!$A$1:$M$2587,11,FALSE))</f>
        <v>6</v>
      </c>
      <c r="L1978" s="36">
        <f>IF(VLOOKUP(A1978,'Fr QV 2010-2016'!$A$1:$M$2587,12,FALSE)="#SAKNAS!",0,VLOOKUP(A1978,'Fr QV 2010-2016'!$A$1:$M$2587,12,FALSE))</f>
        <v>5</v>
      </c>
      <c r="M1978" s="36">
        <f>IF(VLOOKUP(A1978,'Fr QV 2010-2016'!$A$1:$M$2587,13,FALSE)="#SAKNAS!",0,VLOOKUP(A1978,'Fr QV 2010-2016'!$A$1:$M$2587,13,FALSE))</f>
        <v>4</v>
      </c>
      <c r="N1978" s="36">
        <f>IF(VLOOKUP(A1978,'Fr QV 2017'!$A$1:$F$2587,6,FALSE)="#SAKNAS!",0,VLOOKUP(A1978,'Fr QV 2017'!$A$1:$F$2587,6,FALSE))</f>
        <v>9</v>
      </c>
      <c r="O1978" s="36">
        <f>IF(VLOOKUP(A1978,'Fr QV 2018'!$A$1:$M$2587,6,FALSE)="#SAKNAS!",0,VLOOKUP(A1978,'Fr QV 2018'!$A$1:$M$2587,6,FALSE))</f>
        <v>3</v>
      </c>
      <c r="P1978" s="36">
        <v>0</v>
      </c>
      <c r="Q1978" s="36">
        <v>0</v>
      </c>
      <c r="R1978" s="36"/>
      <c r="S1978" s="36">
        <v>0</v>
      </c>
      <c r="T1978" s="36">
        <v>0</v>
      </c>
      <c r="U1978" s="36"/>
    </row>
    <row r="1979" spans="1:21" x14ac:dyDescent="0.2">
      <c r="A1979" s="26" t="str">
        <f t="shared" si="30"/>
        <v>0803309J01CE02</v>
      </c>
      <c r="B1979" s="12" t="str">
        <f>VLOOKUP(C1979,'Akodens FV'!$A$1:$B$2003,2,FALSE)</f>
        <v>Priv spec</v>
      </c>
      <c r="C1979" s="27" t="s">
        <v>316</v>
      </c>
      <c r="D1979" s="28" t="s">
        <v>401</v>
      </c>
      <c r="E1979" s="27" t="s">
        <v>246</v>
      </c>
      <c r="F1979" s="28" t="s">
        <v>352</v>
      </c>
      <c r="G1979" s="36">
        <f>IF(VLOOKUP(A1979,'Fr QV 2010-2016'!$A$1:$M$2587,7,FALSE)="#SAKNAS!",0,VLOOKUP(A1979,'Fr QV 2010-2016'!$A$1:$M$2587,7,FALSE))</f>
        <v>16</v>
      </c>
      <c r="H1979" s="36">
        <f>IF(VLOOKUP(A1979,'Fr QV 2010-2016'!$A$1:$M$2587,8,FALSE)="#SAKNAS!",0,VLOOKUP(A1979,'Fr QV 2010-2016'!$A$1:$M$2587,8,FALSE))</f>
        <v>21</v>
      </c>
      <c r="I1979" s="36">
        <f>IF(VLOOKUP(A1979,'Fr QV 2010-2016'!$A$1:$M$2587,9,FALSE)="#SAKNAS!",0,VLOOKUP(A1979,'Fr QV 2010-2016'!$A$1:$M$2587,9,FALSE))</f>
        <v>21</v>
      </c>
      <c r="J1979" s="36">
        <f>IF(VLOOKUP(A1979,'Fr QV 2010-2016'!$A$1:$M$2587,10,FALSE)="#SAKNAS!",0,VLOOKUP(A1979,'Fr QV 2010-2016'!$A$1:$M$2587,10,FALSE))</f>
        <v>9</v>
      </c>
      <c r="K1979" s="36">
        <f>IF(VLOOKUP(A1979,'Fr QV 2010-2016'!$A$1:$M$2587,11,FALSE)="#SAKNAS!",0,VLOOKUP(A1979,'Fr QV 2010-2016'!$A$1:$M$2587,11,FALSE))</f>
        <v>13</v>
      </c>
      <c r="L1979" s="36">
        <f>IF(VLOOKUP(A1979,'Fr QV 2010-2016'!$A$1:$M$2587,12,FALSE)="#SAKNAS!",0,VLOOKUP(A1979,'Fr QV 2010-2016'!$A$1:$M$2587,12,FALSE))</f>
        <v>14</v>
      </c>
      <c r="M1979" s="36">
        <f>IF(VLOOKUP(A1979,'Fr QV 2010-2016'!$A$1:$M$2587,13,FALSE)="#SAKNAS!",0,VLOOKUP(A1979,'Fr QV 2010-2016'!$A$1:$M$2587,13,FALSE))</f>
        <v>13</v>
      </c>
      <c r="N1979" s="36">
        <f>IF(VLOOKUP(A1979,'Fr QV 2017'!$A$1:$F$2587,6,FALSE)="#SAKNAS!",0,VLOOKUP(A1979,'Fr QV 2017'!$A$1:$F$2587,6,FALSE))</f>
        <v>1</v>
      </c>
      <c r="O1979" s="36">
        <v>0</v>
      </c>
      <c r="P1979" s="36">
        <f>IF(VLOOKUP(A1979,'Fr QV 2019'!$A$1:$M$2587,6,FALSE)="#SAKNAS!",0,VLOOKUP(A1979,'Fr QV 2019'!$A$1:$M$2587,6,FALSE))</f>
        <v>1</v>
      </c>
      <c r="Q1979" s="36">
        <v>0</v>
      </c>
      <c r="R1979" s="36"/>
      <c r="S1979" s="36">
        <v>0</v>
      </c>
      <c r="T1979" s="36">
        <v>0</v>
      </c>
      <c r="U1979" s="36"/>
    </row>
    <row r="1980" spans="1:21" x14ac:dyDescent="0.2">
      <c r="A1980" s="26" t="str">
        <f t="shared" si="30"/>
        <v>0803309J01CF05</v>
      </c>
      <c r="B1980" s="12" t="str">
        <f>VLOOKUP(C1980,'Akodens FV'!$A$1:$B$2003,2,FALSE)</f>
        <v>Priv spec</v>
      </c>
      <c r="C1980" s="27" t="s">
        <v>316</v>
      </c>
      <c r="D1980" s="28" t="s">
        <v>401</v>
      </c>
      <c r="E1980" s="27" t="s">
        <v>251</v>
      </c>
      <c r="F1980" s="28" t="s">
        <v>353</v>
      </c>
      <c r="G1980" s="36">
        <f>IF(VLOOKUP(A1980,'Fr QV 2010-2016'!$A$1:$M$2587,7,FALSE)="#SAKNAS!",0,VLOOKUP(A1980,'Fr QV 2010-2016'!$A$1:$M$2587,7,FALSE))</f>
        <v>5</v>
      </c>
      <c r="H1980" s="36">
        <f>IF(VLOOKUP(A1980,'Fr QV 2010-2016'!$A$1:$M$2587,8,FALSE)="#SAKNAS!",0,VLOOKUP(A1980,'Fr QV 2010-2016'!$A$1:$M$2587,8,FALSE))</f>
        <v>12</v>
      </c>
      <c r="I1980" s="36">
        <f>IF(VLOOKUP(A1980,'Fr QV 2010-2016'!$A$1:$M$2587,9,FALSE)="#SAKNAS!",0,VLOOKUP(A1980,'Fr QV 2010-2016'!$A$1:$M$2587,9,FALSE))</f>
        <v>18</v>
      </c>
      <c r="J1980" s="36">
        <f>IF(VLOOKUP(A1980,'Fr QV 2010-2016'!$A$1:$M$2587,10,FALSE)="#SAKNAS!",0,VLOOKUP(A1980,'Fr QV 2010-2016'!$A$1:$M$2587,10,FALSE))</f>
        <v>11</v>
      </c>
      <c r="K1980" s="36">
        <f>IF(VLOOKUP(A1980,'Fr QV 2010-2016'!$A$1:$M$2587,11,FALSE)="#SAKNAS!",0,VLOOKUP(A1980,'Fr QV 2010-2016'!$A$1:$M$2587,11,FALSE))</f>
        <v>11</v>
      </c>
      <c r="L1980" s="36">
        <f>IF(VLOOKUP(A1980,'Fr QV 2010-2016'!$A$1:$M$2587,12,FALSE)="#SAKNAS!",0,VLOOKUP(A1980,'Fr QV 2010-2016'!$A$1:$M$2587,12,FALSE))</f>
        <v>10</v>
      </c>
      <c r="M1980" s="36">
        <f>IF(VLOOKUP(A1980,'Fr QV 2010-2016'!$A$1:$M$2587,13,FALSE)="#SAKNAS!",0,VLOOKUP(A1980,'Fr QV 2010-2016'!$A$1:$M$2587,13,FALSE))</f>
        <v>10</v>
      </c>
      <c r="N1980" s="36">
        <f>IF(VLOOKUP(A1980,'Fr QV 2017'!$A$1:$F$2587,6,FALSE)="#SAKNAS!",0,VLOOKUP(A1980,'Fr QV 2017'!$A$1:$F$2587,6,FALSE))</f>
        <v>2</v>
      </c>
      <c r="O1980" s="36">
        <v>0</v>
      </c>
      <c r="P1980" s="36">
        <v>0</v>
      </c>
      <c r="Q1980" s="36">
        <v>0</v>
      </c>
      <c r="R1980" s="36"/>
      <c r="S1980" s="36">
        <v>0</v>
      </c>
      <c r="T1980" s="36">
        <v>0</v>
      </c>
      <c r="U1980" s="36"/>
    </row>
    <row r="1981" spans="1:21" x14ac:dyDescent="0.2">
      <c r="A1981" s="26" t="str">
        <f t="shared" si="30"/>
        <v>0803309J01EA01</v>
      </c>
      <c r="B1981" s="12" t="str">
        <f>VLOOKUP(C1981,'Akodens FV'!$A$1:$B$2003,2,FALSE)</f>
        <v>Priv spec</v>
      </c>
      <c r="C1981" s="27" t="s">
        <v>316</v>
      </c>
      <c r="D1981" s="28" t="s">
        <v>401</v>
      </c>
      <c r="E1981" s="27" t="s">
        <v>259</v>
      </c>
      <c r="F1981" s="28" t="s">
        <v>356</v>
      </c>
      <c r="G1981" s="36">
        <f>IF(VLOOKUP(A1981,'Fr QV 2010-2016'!$A$1:$M$2587,7,FALSE)="#SAKNAS!",0,VLOOKUP(A1981,'Fr QV 2010-2016'!$A$1:$M$2587,7,FALSE))</f>
        <v>7</v>
      </c>
      <c r="H1981" s="36">
        <f>IF(VLOOKUP(A1981,'Fr QV 2010-2016'!$A$1:$M$2587,8,FALSE)="#SAKNAS!",0,VLOOKUP(A1981,'Fr QV 2010-2016'!$A$1:$M$2587,8,FALSE))</f>
        <v>2</v>
      </c>
      <c r="I1981" s="36">
        <f>IF(VLOOKUP(A1981,'Fr QV 2010-2016'!$A$1:$M$2587,9,FALSE)="#SAKNAS!",0,VLOOKUP(A1981,'Fr QV 2010-2016'!$A$1:$M$2587,9,FALSE))</f>
        <v>2</v>
      </c>
      <c r="J1981" s="36">
        <f>IF(VLOOKUP(A1981,'Fr QV 2010-2016'!$A$1:$M$2587,10,FALSE)="#SAKNAS!",0,VLOOKUP(A1981,'Fr QV 2010-2016'!$A$1:$M$2587,10,FALSE))</f>
        <v>0</v>
      </c>
      <c r="K1981" s="36">
        <f>IF(VLOOKUP(A1981,'Fr QV 2010-2016'!$A$1:$M$2587,11,FALSE)="#SAKNAS!",0,VLOOKUP(A1981,'Fr QV 2010-2016'!$A$1:$M$2587,11,FALSE))</f>
        <v>4</v>
      </c>
      <c r="L1981" s="36">
        <f>IF(VLOOKUP(A1981,'Fr QV 2010-2016'!$A$1:$M$2587,12,FALSE)="#SAKNAS!",0,VLOOKUP(A1981,'Fr QV 2010-2016'!$A$1:$M$2587,12,FALSE))</f>
        <v>1</v>
      </c>
      <c r="M1981" s="36">
        <f>IF(VLOOKUP(A1981,'Fr QV 2010-2016'!$A$1:$M$2587,13,FALSE)="#SAKNAS!",0,VLOOKUP(A1981,'Fr QV 2010-2016'!$A$1:$M$2587,13,FALSE))</f>
        <v>3</v>
      </c>
      <c r="N1981" s="36">
        <f>IF(VLOOKUP(A1981,'Fr QV 2017'!$A$1:$F$2587,6,FALSE)="#SAKNAS!",0,VLOOKUP(A1981,'Fr QV 2017'!$A$1:$F$2587,6,FALSE))</f>
        <v>1</v>
      </c>
      <c r="O1981" s="36">
        <v>0</v>
      </c>
      <c r="P1981" s="36">
        <v>0</v>
      </c>
      <c r="Q1981" s="36">
        <v>0</v>
      </c>
      <c r="R1981" s="36"/>
      <c r="S1981" s="36">
        <v>0</v>
      </c>
      <c r="T1981" s="36">
        <v>0</v>
      </c>
      <c r="U1981" s="36"/>
    </row>
    <row r="1982" spans="1:21" x14ac:dyDescent="0.2">
      <c r="A1982" s="26" t="str">
        <f t="shared" si="30"/>
        <v>0803309J01EE01</v>
      </c>
      <c r="B1982" s="12" t="str">
        <f>VLOOKUP(C1982,'Akodens FV'!$A$1:$B$2003,2,FALSE)</f>
        <v>Priv spec</v>
      </c>
      <c r="C1982" s="27" t="s">
        <v>316</v>
      </c>
      <c r="D1982" s="28" t="s">
        <v>401</v>
      </c>
      <c r="E1982" s="27" t="s">
        <v>258</v>
      </c>
      <c r="F1982" s="28" t="s">
        <v>364</v>
      </c>
      <c r="G1982" s="36">
        <f>IF(VLOOKUP(A1982,'Fr QV 2010-2016'!$A$1:$M$2587,7,FALSE)="#SAKNAS!",0,VLOOKUP(A1982,'Fr QV 2010-2016'!$A$1:$M$2587,7,FALSE))</f>
        <v>4</v>
      </c>
      <c r="H1982" s="36">
        <f>IF(VLOOKUP(A1982,'Fr QV 2010-2016'!$A$1:$M$2587,8,FALSE)="#SAKNAS!",0,VLOOKUP(A1982,'Fr QV 2010-2016'!$A$1:$M$2587,8,FALSE))</f>
        <v>4</v>
      </c>
      <c r="I1982" s="36">
        <f>IF(VLOOKUP(A1982,'Fr QV 2010-2016'!$A$1:$M$2587,9,FALSE)="#SAKNAS!",0,VLOOKUP(A1982,'Fr QV 2010-2016'!$A$1:$M$2587,9,FALSE))</f>
        <v>4</v>
      </c>
      <c r="J1982" s="36">
        <f>IF(VLOOKUP(A1982,'Fr QV 2010-2016'!$A$1:$M$2587,10,FALSE)="#SAKNAS!",0,VLOOKUP(A1982,'Fr QV 2010-2016'!$A$1:$M$2587,10,FALSE))</f>
        <v>7</v>
      </c>
      <c r="K1982" s="36">
        <f>IF(VLOOKUP(A1982,'Fr QV 2010-2016'!$A$1:$M$2587,11,FALSE)="#SAKNAS!",0,VLOOKUP(A1982,'Fr QV 2010-2016'!$A$1:$M$2587,11,FALSE))</f>
        <v>1</v>
      </c>
      <c r="L1982" s="36">
        <f>IF(VLOOKUP(A1982,'Fr QV 2010-2016'!$A$1:$M$2587,12,FALSE)="#SAKNAS!",0,VLOOKUP(A1982,'Fr QV 2010-2016'!$A$1:$M$2587,12,FALSE))</f>
        <v>3</v>
      </c>
      <c r="M1982" s="36">
        <f>IF(VLOOKUP(A1982,'Fr QV 2010-2016'!$A$1:$M$2587,13,FALSE)="#SAKNAS!",0,VLOOKUP(A1982,'Fr QV 2010-2016'!$A$1:$M$2587,13,FALSE))</f>
        <v>1</v>
      </c>
      <c r="N1982" s="36">
        <v>0</v>
      </c>
      <c r="O1982" s="36">
        <v>0</v>
      </c>
      <c r="P1982" s="36">
        <v>0</v>
      </c>
      <c r="Q1982" s="36">
        <v>0</v>
      </c>
      <c r="R1982" s="36"/>
      <c r="S1982" s="36">
        <v>0</v>
      </c>
      <c r="T1982" s="36">
        <v>0</v>
      </c>
      <c r="U1982" s="36"/>
    </row>
    <row r="1983" spans="1:21" x14ac:dyDescent="0.2">
      <c r="A1983" s="26" t="str">
        <f t="shared" si="30"/>
        <v>0803309J01FA01</v>
      </c>
      <c r="B1983" s="12" t="str">
        <f>VLOOKUP(C1983,'Akodens FV'!$A$1:$B$2003,2,FALSE)</f>
        <v>Priv spec</v>
      </c>
      <c r="C1983" s="27" t="s">
        <v>316</v>
      </c>
      <c r="D1983" s="28" t="s">
        <v>401</v>
      </c>
      <c r="E1983" s="27" t="s">
        <v>250</v>
      </c>
      <c r="F1983" s="28" t="s">
        <v>357</v>
      </c>
      <c r="G1983" s="36">
        <f>IF(VLOOKUP(A1983,'Fr QV 2010-2016'!$A$1:$M$2587,7,FALSE)="#SAKNAS!",0,VLOOKUP(A1983,'Fr QV 2010-2016'!$A$1:$M$2587,7,FALSE))</f>
        <v>1</v>
      </c>
      <c r="H1983" s="36">
        <f>IF(VLOOKUP(A1983,'Fr QV 2010-2016'!$A$1:$M$2587,8,FALSE)="#SAKNAS!",0,VLOOKUP(A1983,'Fr QV 2010-2016'!$A$1:$M$2587,8,FALSE))</f>
        <v>4</v>
      </c>
      <c r="I1983" s="36">
        <f>IF(VLOOKUP(A1983,'Fr QV 2010-2016'!$A$1:$M$2587,9,FALSE)="#SAKNAS!",0,VLOOKUP(A1983,'Fr QV 2010-2016'!$A$1:$M$2587,9,FALSE))</f>
        <v>0</v>
      </c>
      <c r="J1983" s="36">
        <f>IF(VLOOKUP(A1983,'Fr QV 2010-2016'!$A$1:$M$2587,10,FALSE)="#SAKNAS!",0,VLOOKUP(A1983,'Fr QV 2010-2016'!$A$1:$M$2587,10,FALSE))</f>
        <v>0</v>
      </c>
      <c r="K1983" s="36">
        <f>IF(VLOOKUP(A1983,'Fr QV 2010-2016'!$A$1:$M$2587,11,FALSE)="#SAKNAS!",0,VLOOKUP(A1983,'Fr QV 2010-2016'!$A$1:$M$2587,11,FALSE))</f>
        <v>1</v>
      </c>
      <c r="L1983" s="36">
        <f>IF(VLOOKUP(A1983,'Fr QV 2010-2016'!$A$1:$M$2587,12,FALSE)="#SAKNAS!",0,VLOOKUP(A1983,'Fr QV 2010-2016'!$A$1:$M$2587,12,FALSE))</f>
        <v>4</v>
      </c>
      <c r="M1983" s="36">
        <f>IF(VLOOKUP(A1983,'Fr QV 2010-2016'!$A$1:$M$2587,13,FALSE)="#SAKNAS!",0,VLOOKUP(A1983,'Fr QV 2010-2016'!$A$1:$M$2587,13,FALSE))</f>
        <v>0</v>
      </c>
      <c r="N1983" s="36">
        <v>0</v>
      </c>
      <c r="O1983" s="36">
        <v>0</v>
      </c>
      <c r="P1983" s="36">
        <f>IF(VLOOKUP(A1983,'Fr QV 2019'!$A$1:$M$2587,6,FALSE)="#SAKNAS!",0,VLOOKUP(A1983,'Fr QV 2019'!$A$1:$M$2587,6,FALSE))</f>
        <v>1</v>
      </c>
      <c r="Q1983" s="36">
        <v>0</v>
      </c>
      <c r="R1983" s="36"/>
      <c r="S1983" s="36">
        <v>0</v>
      </c>
      <c r="T1983" s="36">
        <v>0</v>
      </c>
      <c r="U1983" s="36"/>
    </row>
    <row r="1984" spans="1:21" x14ac:dyDescent="0.2">
      <c r="A1984" s="26" t="str">
        <f t="shared" ref="A1984:A2047" si="31">C1984&amp;E1984</f>
        <v>0803309J01FF01</v>
      </c>
      <c r="B1984" s="12" t="str">
        <f>VLOOKUP(C1984,'Akodens FV'!$A$1:$B$2003,2,FALSE)</f>
        <v>Priv spec</v>
      </c>
      <c r="C1984" s="27" t="s">
        <v>316</v>
      </c>
      <c r="D1984" s="28" t="s">
        <v>401</v>
      </c>
      <c r="E1984" s="27" t="s">
        <v>248</v>
      </c>
      <c r="F1984" s="28" t="s">
        <v>358</v>
      </c>
      <c r="G1984" s="36">
        <f>IF(VLOOKUP(A1984,'Fr QV 2010-2016'!$A$1:$M$2587,7,FALSE)="#SAKNAS!",0,VLOOKUP(A1984,'Fr QV 2010-2016'!$A$1:$M$2587,7,FALSE))</f>
        <v>2</v>
      </c>
      <c r="H1984" s="36">
        <f>IF(VLOOKUP(A1984,'Fr QV 2010-2016'!$A$1:$M$2587,8,FALSE)="#SAKNAS!",0,VLOOKUP(A1984,'Fr QV 2010-2016'!$A$1:$M$2587,8,FALSE))</f>
        <v>2</v>
      </c>
      <c r="I1984" s="36">
        <f>IF(VLOOKUP(A1984,'Fr QV 2010-2016'!$A$1:$M$2587,9,FALSE)="#SAKNAS!",0,VLOOKUP(A1984,'Fr QV 2010-2016'!$A$1:$M$2587,9,FALSE))</f>
        <v>4</v>
      </c>
      <c r="J1984" s="36">
        <f>IF(VLOOKUP(A1984,'Fr QV 2010-2016'!$A$1:$M$2587,10,FALSE)="#SAKNAS!",0,VLOOKUP(A1984,'Fr QV 2010-2016'!$A$1:$M$2587,10,FALSE))</f>
        <v>2</v>
      </c>
      <c r="K1984" s="36">
        <f>IF(VLOOKUP(A1984,'Fr QV 2010-2016'!$A$1:$M$2587,11,FALSE)="#SAKNAS!",0,VLOOKUP(A1984,'Fr QV 2010-2016'!$A$1:$M$2587,11,FALSE))</f>
        <v>1</v>
      </c>
      <c r="L1984" s="36">
        <f>IF(VLOOKUP(A1984,'Fr QV 2010-2016'!$A$1:$M$2587,12,FALSE)="#SAKNAS!",0,VLOOKUP(A1984,'Fr QV 2010-2016'!$A$1:$M$2587,12,FALSE))</f>
        <v>0</v>
      </c>
      <c r="M1984" s="36">
        <f>IF(VLOOKUP(A1984,'Fr QV 2010-2016'!$A$1:$M$2587,13,FALSE)="#SAKNAS!",0,VLOOKUP(A1984,'Fr QV 2010-2016'!$A$1:$M$2587,13,FALSE))</f>
        <v>0</v>
      </c>
      <c r="N1984" s="36">
        <v>0</v>
      </c>
      <c r="O1984" s="36">
        <v>0</v>
      </c>
      <c r="P1984" s="36">
        <v>0</v>
      </c>
      <c r="Q1984" s="36">
        <v>0</v>
      </c>
      <c r="R1984" s="36"/>
      <c r="S1984" s="36">
        <v>0</v>
      </c>
      <c r="T1984" s="36">
        <v>0</v>
      </c>
      <c r="U1984" s="36"/>
    </row>
    <row r="1985" spans="1:21" x14ac:dyDescent="0.2">
      <c r="A1985" s="26" t="str">
        <f t="shared" si="31"/>
        <v>0803309J01MA01</v>
      </c>
      <c r="B1985" s="12" t="str">
        <f>VLOOKUP(C1985,'Akodens FV'!$A$1:$B$2003,2,FALSE)</f>
        <v>Priv spec</v>
      </c>
      <c r="C1985" s="27" t="s">
        <v>316</v>
      </c>
      <c r="D1985" s="28" t="s">
        <v>401</v>
      </c>
      <c r="E1985" s="27" t="s">
        <v>267</v>
      </c>
      <c r="F1985" s="28" t="s">
        <v>365</v>
      </c>
      <c r="G1985" s="36">
        <f>IF(VLOOKUP(A1985,'Fr QV 2010-2016'!$A$1:$M$2587,7,FALSE)="#SAKNAS!",0,VLOOKUP(A1985,'Fr QV 2010-2016'!$A$1:$M$2587,7,FALSE))</f>
        <v>1</v>
      </c>
      <c r="H1985" s="36">
        <f>IF(VLOOKUP(A1985,'Fr QV 2010-2016'!$A$1:$M$2587,8,FALSE)="#SAKNAS!",0,VLOOKUP(A1985,'Fr QV 2010-2016'!$A$1:$M$2587,8,FALSE))</f>
        <v>5</v>
      </c>
      <c r="I1985" s="36">
        <f>IF(VLOOKUP(A1985,'Fr QV 2010-2016'!$A$1:$M$2587,9,FALSE)="#SAKNAS!",0,VLOOKUP(A1985,'Fr QV 2010-2016'!$A$1:$M$2587,9,FALSE))</f>
        <v>3</v>
      </c>
      <c r="J1985" s="36">
        <f>IF(VLOOKUP(A1985,'Fr QV 2010-2016'!$A$1:$M$2587,10,FALSE)="#SAKNAS!",0,VLOOKUP(A1985,'Fr QV 2010-2016'!$A$1:$M$2587,10,FALSE))</f>
        <v>0</v>
      </c>
      <c r="K1985" s="36">
        <f>IF(VLOOKUP(A1985,'Fr QV 2010-2016'!$A$1:$M$2587,11,FALSE)="#SAKNAS!",0,VLOOKUP(A1985,'Fr QV 2010-2016'!$A$1:$M$2587,11,FALSE))</f>
        <v>0</v>
      </c>
      <c r="L1985" s="36">
        <f>IF(VLOOKUP(A1985,'Fr QV 2010-2016'!$A$1:$M$2587,12,FALSE)="#SAKNAS!",0,VLOOKUP(A1985,'Fr QV 2010-2016'!$A$1:$M$2587,12,FALSE))</f>
        <v>0</v>
      </c>
      <c r="M1985" s="36">
        <f>IF(VLOOKUP(A1985,'Fr QV 2010-2016'!$A$1:$M$2587,13,FALSE)="#SAKNAS!",0,VLOOKUP(A1985,'Fr QV 2010-2016'!$A$1:$M$2587,13,FALSE))</f>
        <v>0</v>
      </c>
      <c r="N1985" s="36">
        <v>0</v>
      </c>
      <c r="O1985" s="36">
        <v>0</v>
      </c>
      <c r="P1985" s="36">
        <v>0</v>
      </c>
      <c r="Q1985" s="36">
        <v>0</v>
      </c>
      <c r="R1985" s="36"/>
      <c r="S1985" s="36">
        <v>0</v>
      </c>
      <c r="T1985" s="36">
        <v>0</v>
      </c>
      <c r="U1985" s="36"/>
    </row>
    <row r="1986" spans="1:21" x14ac:dyDescent="0.2">
      <c r="A1986" s="26" t="str">
        <f t="shared" si="31"/>
        <v>0803309J01MA02</v>
      </c>
      <c r="B1986" s="12" t="str">
        <f>VLOOKUP(C1986,'Akodens FV'!$A$1:$B$2003,2,FALSE)</f>
        <v>Priv spec</v>
      </c>
      <c r="C1986" s="27" t="s">
        <v>316</v>
      </c>
      <c r="D1986" s="28" t="s">
        <v>401</v>
      </c>
      <c r="E1986" s="27" t="s">
        <v>252</v>
      </c>
      <c r="F1986" s="28" t="s">
        <v>359</v>
      </c>
      <c r="G1986" s="36">
        <f>IF(VLOOKUP(A1986,'Fr QV 2010-2016'!$A$1:$M$2587,7,FALSE)="#SAKNAS!",0,VLOOKUP(A1986,'Fr QV 2010-2016'!$A$1:$M$2587,7,FALSE))</f>
        <v>0</v>
      </c>
      <c r="H1986" s="36">
        <f>IF(VLOOKUP(A1986,'Fr QV 2010-2016'!$A$1:$M$2587,8,FALSE)="#SAKNAS!",0,VLOOKUP(A1986,'Fr QV 2010-2016'!$A$1:$M$2587,8,FALSE))</f>
        <v>2</v>
      </c>
      <c r="I1986" s="36">
        <f>IF(VLOOKUP(A1986,'Fr QV 2010-2016'!$A$1:$M$2587,9,FALSE)="#SAKNAS!",0,VLOOKUP(A1986,'Fr QV 2010-2016'!$A$1:$M$2587,9,FALSE))</f>
        <v>1</v>
      </c>
      <c r="J1986" s="36">
        <f>IF(VLOOKUP(A1986,'Fr QV 2010-2016'!$A$1:$M$2587,10,FALSE)="#SAKNAS!",0,VLOOKUP(A1986,'Fr QV 2010-2016'!$A$1:$M$2587,10,FALSE))</f>
        <v>0</v>
      </c>
      <c r="K1986" s="36">
        <f>IF(VLOOKUP(A1986,'Fr QV 2010-2016'!$A$1:$M$2587,11,FALSE)="#SAKNAS!",0,VLOOKUP(A1986,'Fr QV 2010-2016'!$A$1:$M$2587,11,FALSE))</f>
        <v>3</v>
      </c>
      <c r="L1986" s="36">
        <f>IF(VLOOKUP(A1986,'Fr QV 2010-2016'!$A$1:$M$2587,12,FALSE)="#SAKNAS!",0,VLOOKUP(A1986,'Fr QV 2010-2016'!$A$1:$M$2587,12,FALSE))</f>
        <v>6</v>
      </c>
      <c r="M1986" s="36">
        <f>IF(VLOOKUP(A1986,'Fr QV 2010-2016'!$A$1:$M$2587,13,FALSE)="#SAKNAS!",0,VLOOKUP(A1986,'Fr QV 2010-2016'!$A$1:$M$2587,13,FALSE))</f>
        <v>1</v>
      </c>
      <c r="N1986" s="36">
        <v>0</v>
      </c>
      <c r="O1986" s="36">
        <f>IF(VLOOKUP(A1986,'Fr QV 2018'!$A$1:$M$2587,6,FALSE)="#SAKNAS!",0,VLOOKUP(A1986,'Fr QV 2018'!$A$1:$M$2587,6,FALSE))</f>
        <v>1</v>
      </c>
      <c r="P1986" s="36">
        <v>0</v>
      </c>
      <c r="Q1986" s="36">
        <v>0</v>
      </c>
      <c r="R1986" s="36"/>
      <c r="S1986" s="36">
        <v>0</v>
      </c>
      <c r="T1986" s="36">
        <v>0</v>
      </c>
      <c r="U1986" s="36"/>
    </row>
    <row r="1987" spans="1:21" x14ac:dyDescent="0.2">
      <c r="A1987" s="26" t="str">
        <f t="shared" si="31"/>
        <v>0803309J01MA06</v>
      </c>
      <c r="B1987" s="12" t="str">
        <f>VLOOKUP(C1987,'Akodens FV'!$A$1:$B$2003,2,FALSE)</f>
        <v>Priv spec</v>
      </c>
      <c r="C1987" s="27" t="s">
        <v>316</v>
      </c>
      <c r="D1987" s="28" t="s">
        <v>401</v>
      </c>
      <c r="E1987" s="27" t="s">
        <v>256</v>
      </c>
      <c r="F1987" s="28" t="s">
        <v>366</v>
      </c>
      <c r="G1987" s="36">
        <f>IF(VLOOKUP(A1987,'Fr QV 2010-2016'!$A$1:$M$2587,7,FALSE)="#SAKNAS!",0,VLOOKUP(A1987,'Fr QV 2010-2016'!$A$1:$M$2587,7,FALSE))</f>
        <v>4</v>
      </c>
      <c r="H1987" s="36">
        <f>IF(VLOOKUP(A1987,'Fr QV 2010-2016'!$A$1:$M$2587,8,FALSE)="#SAKNAS!",0,VLOOKUP(A1987,'Fr QV 2010-2016'!$A$1:$M$2587,8,FALSE))</f>
        <v>1</v>
      </c>
      <c r="I1987" s="36">
        <f>IF(VLOOKUP(A1987,'Fr QV 2010-2016'!$A$1:$M$2587,9,FALSE)="#SAKNAS!",0,VLOOKUP(A1987,'Fr QV 2010-2016'!$A$1:$M$2587,9,FALSE))</f>
        <v>1</v>
      </c>
      <c r="J1987" s="36">
        <f>IF(VLOOKUP(A1987,'Fr QV 2010-2016'!$A$1:$M$2587,10,FALSE)="#SAKNAS!",0,VLOOKUP(A1987,'Fr QV 2010-2016'!$A$1:$M$2587,10,FALSE))</f>
        <v>0</v>
      </c>
      <c r="K1987" s="36">
        <f>IF(VLOOKUP(A1987,'Fr QV 2010-2016'!$A$1:$M$2587,11,FALSE)="#SAKNAS!",0,VLOOKUP(A1987,'Fr QV 2010-2016'!$A$1:$M$2587,11,FALSE))</f>
        <v>0</v>
      </c>
      <c r="L1987" s="36">
        <f>IF(VLOOKUP(A1987,'Fr QV 2010-2016'!$A$1:$M$2587,12,FALSE)="#SAKNAS!",0,VLOOKUP(A1987,'Fr QV 2010-2016'!$A$1:$M$2587,12,FALSE))</f>
        <v>0</v>
      </c>
      <c r="M1987" s="36">
        <f>IF(VLOOKUP(A1987,'Fr QV 2010-2016'!$A$1:$M$2587,13,FALSE)="#SAKNAS!",0,VLOOKUP(A1987,'Fr QV 2010-2016'!$A$1:$M$2587,13,FALSE))</f>
        <v>1</v>
      </c>
      <c r="N1987" s="36">
        <v>0</v>
      </c>
      <c r="O1987" s="36">
        <v>0</v>
      </c>
      <c r="P1987" s="36">
        <v>0</v>
      </c>
      <c r="Q1987" s="36">
        <v>0</v>
      </c>
      <c r="R1987" s="36"/>
      <c r="S1987" s="36">
        <v>0</v>
      </c>
      <c r="T1987" s="36">
        <v>0</v>
      </c>
      <c r="U1987" s="36"/>
    </row>
    <row r="1988" spans="1:21" x14ac:dyDescent="0.2">
      <c r="A1988" s="26" t="str">
        <f t="shared" si="31"/>
        <v>0803309J01XE01</v>
      </c>
      <c r="B1988" s="12" t="str">
        <f>VLOOKUP(C1988,'Akodens FV'!$A$1:$B$2003,2,FALSE)</f>
        <v>Priv spec</v>
      </c>
      <c r="C1988" s="27" t="s">
        <v>316</v>
      </c>
      <c r="D1988" s="28" t="s">
        <v>401</v>
      </c>
      <c r="E1988" s="27" t="s">
        <v>255</v>
      </c>
      <c r="F1988" s="28" t="s">
        <v>361</v>
      </c>
      <c r="G1988" s="36">
        <f>IF(VLOOKUP(A1988,'Fr QV 2010-2016'!$A$1:$M$2587,7,FALSE)="#SAKNAS!",0,VLOOKUP(A1988,'Fr QV 2010-2016'!$A$1:$M$2587,7,FALSE))</f>
        <v>0</v>
      </c>
      <c r="H1988" s="36">
        <f>IF(VLOOKUP(A1988,'Fr QV 2010-2016'!$A$1:$M$2587,8,FALSE)="#SAKNAS!",0,VLOOKUP(A1988,'Fr QV 2010-2016'!$A$1:$M$2587,8,FALSE))</f>
        <v>0</v>
      </c>
      <c r="I1988" s="36">
        <f>IF(VLOOKUP(A1988,'Fr QV 2010-2016'!$A$1:$M$2587,9,FALSE)="#SAKNAS!",0,VLOOKUP(A1988,'Fr QV 2010-2016'!$A$1:$M$2587,9,FALSE))</f>
        <v>1</v>
      </c>
      <c r="J1988" s="36">
        <f>IF(VLOOKUP(A1988,'Fr QV 2010-2016'!$A$1:$M$2587,10,FALSE)="#SAKNAS!",0,VLOOKUP(A1988,'Fr QV 2010-2016'!$A$1:$M$2587,10,FALSE))</f>
        <v>1</v>
      </c>
      <c r="K1988" s="36">
        <f>IF(VLOOKUP(A1988,'Fr QV 2010-2016'!$A$1:$M$2587,11,FALSE)="#SAKNAS!",0,VLOOKUP(A1988,'Fr QV 2010-2016'!$A$1:$M$2587,11,FALSE))</f>
        <v>0</v>
      </c>
      <c r="L1988" s="36">
        <f>IF(VLOOKUP(A1988,'Fr QV 2010-2016'!$A$1:$M$2587,12,FALSE)="#SAKNAS!",0,VLOOKUP(A1988,'Fr QV 2010-2016'!$A$1:$M$2587,12,FALSE))</f>
        <v>1</v>
      </c>
      <c r="M1988" s="36">
        <f>IF(VLOOKUP(A1988,'Fr QV 2010-2016'!$A$1:$M$2587,13,FALSE)="#SAKNAS!",0,VLOOKUP(A1988,'Fr QV 2010-2016'!$A$1:$M$2587,13,FALSE))</f>
        <v>0</v>
      </c>
      <c r="N1988" s="36">
        <v>0</v>
      </c>
      <c r="O1988" s="36">
        <v>0</v>
      </c>
      <c r="P1988" s="36">
        <v>0</v>
      </c>
      <c r="Q1988" s="36">
        <v>0</v>
      </c>
      <c r="R1988" s="36"/>
      <c r="S1988" s="36">
        <v>0</v>
      </c>
      <c r="T1988" s="36">
        <v>0</v>
      </c>
      <c r="U1988" s="36"/>
    </row>
    <row r="1989" spans="1:21" x14ac:dyDescent="0.2">
      <c r="A1989" s="26" t="str">
        <f t="shared" si="31"/>
        <v>0803313J01AA02</v>
      </c>
      <c r="B1989" s="12" t="str">
        <f>VLOOKUP(C1989,'Akodens FV'!$A$1:$B$2003,2,FALSE)</f>
        <v>Priv spec</v>
      </c>
      <c r="C1989" s="27" t="s">
        <v>318</v>
      </c>
      <c r="D1989" s="28" t="s">
        <v>369</v>
      </c>
      <c r="E1989" s="27" t="s">
        <v>249</v>
      </c>
      <c r="F1989" s="28" t="s">
        <v>348</v>
      </c>
      <c r="G1989" s="36">
        <f>IF(VLOOKUP(A1989,'Fr QV 2010-2016'!$A$1:$M$2587,7,FALSE)="#SAKNAS!",0,VLOOKUP(A1989,'Fr QV 2010-2016'!$A$1:$M$2587,7,FALSE))</f>
        <v>1</v>
      </c>
      <c r="H1989" s="36">
        <f>IF(VLOOKUP(A1989,'Fr QV 2010-2016'!$A$1:$M$2587,8,FALSE)="#SAKNAS!",0,VLOOKUP(A1989,'Fr QV 2010-2016'!$A$1:$M$2587,8,FALSE))</f>
        <v>11</v>
      </c>
      <c r="I1989" s="36">
        <f>IF(VLOOKUP(A1989,'Fr QV 2010-2016'!$A$1:$M$2587,9,FALSE)="#SAKNAS!",0,VLOOKUP(A1989,'Fr QV 2010-2016'!$A$1:$M$2587,9,FALSE))</f>
        <v>13</v>
      </c>
      <c r="J1989" s="36">
        <f>IF(VLOOKUP(A1989,'Fr QV 2010-2016'!$A$1:$M$2587,10,FALSE)="#SAKNAS!",0,VLOOKUP(A1989,'Fr QV 2010-2016'!$A$1:$M$2587,10,FALSE))</f>
        <v>21</v>
      </c>
      <c r="K1989" s="36">
        <f>IF(VLOOKUP(A1989,'Fr QV 2010-2016'!$A$1:$M$2587,11,FALSE)="#SAKNAS!",0,VLOOKUP(A1989,'Fr QV 2010-2016'!$A$1:$M$2587,11,FALSE))</f>
        <v>43</v>
      </c>
      <c r="L1989" s="36">
        <f>IF(VLOOKUP(A1989,'Fr QV 2010-2016'!$A$1:$M$2587,12,FALSE)="#SAKNAS!",0,VLOOKUP(A1989,'Fr QV 2010-2016'!$A$1:$M$2587,12,FALSE))</f>
        <v>34</v>
      </c>
      <c r="M1989" s="36">
        <f>IF(VLOOKUP(A1989,'Fr QV 2010-2016'!$A$1:$M$2587,13,FALSE)="#SAKNAS!",0,VLOOKUP(A1989,'Fr QV 2010-2016'!$A$1:$M$2587,13,FALSE))</f>
        <v>10</v>
      </c>
      <c r="N1989" s="36">
        <v>0</v>
      </c>
      <c r="O1989" s="36">
        <v>0</v>
      </c>
      <c r="P1989" s="36">
        <v>0</v>
      </c>
      <c r="Q1989" s="36">
        <v>0</v>
      </c>
      <c r="R1989" s="36"/>
      <c r="S1989" s="36">
        <v>0</v>
      </c>
      <c r="T1989" s="36">
        <v>0</v>
      </c>
      <c r="U1989" s="36"/>
    </row>
    <row r="1990" spans="1:21" x14ac:dyDescent="0.2">
      <c r="A1990" s="26" t="str">
        <f t="shared" si="31"/>
        <v>0803313J01AA04</v>
      </c>
      <c r="B1990" s="12" t="str">
        <f>VLOOKUP(C1990,'Akodens FV'!$A$1:$B$2003,2,FALSE)</f>
        <v>Priv spec</v>
      </c>
      <c r="C1990" s="27" t="s">
        <v>318</v>
      </c>
      <c r="D1990" s="28" t="s">
        <v>369</v>
      </c>
      <c r="E1990" s="27" t="s">
        <v>264</v>
      </c>
      <c r="F1990" s="28" t="s">
        <v>349</v>
      </c>
      <c r="G1990" s="36">
        <f>IF(VLOOKUP(A1990,'Fr QV 2010-2016'!$A$1:$M$2587,7,FALSE)="#SAKNAS!",0,VLOOKUP(A1990,'Fr QV 2010-2016'!$A$1:$M$2587,7,FALSE))</f>
        <v>169</v>
      </c>
      <c r="H1990" s="36">
        <f>IF(VLOOKUP(A1990,'Fr QV 2010-2016'!$A$1:$M$2587,8,FALSE)="#SAKNAS!",0,VLOOKUP(A1990,'Fr QV 2010-2016'!$A$1:$M$2587,8,FALSE))</f>
        <v>172</v>
      </c>
      <c r="I1990" s="36">
        <f>IF(VLOOKUP(A1990,'Fr QV 2010-2016'!$A$1:$M$2587,9,FALSE)="#SAKNAS!",0,VLOOKUP(A1990,'Fr QV 2010-2016'!$A$1:$M$2587,9,FALSE))</f>
        <v>163</v>
      </c>
      <c r="J1990" s="36">
        <f>IF(VLOOKUP(A1990,'Fr QV 2010-2016'!$A$1:$M$2587,10,FALSE)="#SAKNAS!",0,VLOOKUP(A1990,'Fr QV 2010-2016'!$A$1:$M$2587,10,FALSE))</f>
        <v>129</v>
      </c>
      <c r="K1990" s="36">
        <f>IF(VLOOKUP(A1990,'Fr QV 2010-2016'!$A$1:$M$2587,11,FALSE)="#SAKNAS!",0,VLOOKUP(A1990,'Fr QV 2010-2016'!$A$1:$M$2587,11,FALSE))</f>
        <v>109</v>
      </c>
      <c r="L1990" s="36">
        <f>IF(VLOOKUP(A1990,'Fr QV 2010-2016'!$A$1:$M$2587,12,FALSE)="#SAKNAS!",0,VLOOKUP(A1990,'Fr QV 2010-2016'!$A$1:$M$2587,12,FALSE))</f>
        <v>89</v>
      </c>
      <c r="M1990" s="36">
        <f>IF(VLOOKUP(A1990,'Fr QV 2010-2016'!$A$1:$M$2587,13,FALSE)="#SAKNAS!",0,VLOOKUP(A1990,'Fr QV 2010-2016'!$A$1:$M$2587,13,FALSE))</f>
        <v>63</v>
      </c>
      <c r="N1990" s="36">
        <f>IF(VLOOKUP(A1990,'Fr QV 2017'!$A$1:$F$2587,6,FALSE)="#SAKNAS!",0,VLOOKUP(A1990,'Fr QV 2017'!$A$1:$F$2587,6,FALSE))</f>
        <v>80</v>
      </c>
      <c r="O1990" s="36">
        <v>0</v>
      </c>
      <c r="P1990" s="36">
        <v>0</v>
      </c>
      <c r="Q1990" s="36">
        <v>0</v>
      </c>
      <c r="R1990" s="36"/>
      <c r="S1990" s="36">
        <v>0</v>
      </c>
      <c r="T1990" s="36">
        <v>0</v>
      </c>
      <c r="U1990" s="36"/>
    </row>
    <row r="1991" spans="1:21" x14ac:dyDescent="0.2">
      <c r="A1991" s="26" t="str">
        <f t="shared" si="31"/>
        <v>0803313J01AA06</v>
      </c>
      <c r="B1991" s="12" t="str">
        <f>VLOOKUP(C1991,'Akodens FV'!$A$1:$B$2003,2,FALSE)</f>
        <v>Priv spec</v>
      </c>
      <c r="C1991" s="27" t="s">
        <v>318</v>
      </c>
      <c r="D1991" s="28" t="s">
        <v>369</v>
      </c>
      <c r="E1991" s="27" t="s">
        <v>271</v>
      </c>
      <c r="F1991" s="28" t="s">
        <v>370</v>
      </c>
      <c r="G1991" s="36">
        <f>IF(VLOOKUP(A1991,'Fr QV 2010-2016'!$A$1:$M$2587,7,FALSE)="#SAKNAS!",0,VLOOKUP(A1991,'Fr QV 2010-2016'!$A$1:$M$2587,7,FALSE))</f>
        <v>4</v>
      </c>
      <c r="H1991" s="36">
        <f>IF(VLOOKUP(A1991,'Fr QV 2010-2016'!$A$1:$M$2587,8,FALSE)="#SAKNAS!",0,VLOOKUP(A1991,'Fr QV 2010-2016'!$A$1:$M$2587,8,FALSE))</f>
        <v>2</v>
      </c>
      <c r="I1991" s="36">
        <f>IF(VLOOKUP(A1991,'Fr QV 2010-2016'!$A$1:$M$2587,9,FALSE)="#SAKNAS!",0,VLOOKUP(A1991,'Fr QV 2010-2016'!$A$1:$M$2587,9,FALSE))</f>
        <v>0</v>
      </c>
      <c r="J1991" s="36">
        <f>IF(VLOOKUP(A1991,'Fr QV 2010-2016'!$A$1:$M$2587,10,FALSE)="#SAKNAS!",0,VLOOKUP(A1991,'Fr QV 2010-2016'!$A$1:$M$2587,10,FALSE))</f>
        <v>0</v>
      </c>
      <c r="K1991" s="36">
        <f>IF(VLOOKUP(A1991,'Fr QV 2010-2016'!$A$1:$M$2587,11,FALSE)="#SAKNAS!",0,VLOOKUP(A1991,'Fr QV 2010-2016'!$A$1:$M$2587,11,FALSE))</f>
        <v>0</v>
      </c>
      <c r="L1991" s="36">
        <f>IF(VLOOKUP(A1991,'Fr QV 2010-2016'!$A$1:$M$2587,12,FALSE)="#SAKNAS!",0,VLOOKUP(A1991,'Fr QV 2010-2016'!$A$1:$M$2587,12,FALSE))</f>
        <v>0</v>
      </c>
      <c r="M1991" s="36">
        <f>IF(VLOOKUP(A1991,'Fr QV 2010-2016'!$A$1:$M$2587,13,FALSE)="#SAKNAS!",0,VLOOKUP(A1991,'Fr QV 2010-2016'!$A$1:$M$2587,13,FALSE))</f>
        <v>0</v>
      </c>
      <c r="N1991" s="36">
        <v>0</v>
      </c>
      <c r="O1991" s="36">
        <v>0</v>
      </c>
      <c r="P1991" s="36">
        <v>0</v>
      </c>
      <c r="Q1991" s="36">
        <v>0</v>
      </c>
      <c r="R1991" s="36"/>
      <c r="S1991" s="36">
        <v>0</v>
      </c>
      <c r="T1991" s="36">
        <v>0</v>
      </c>
      <c r="U1991" s="36"/>
    </row>
    <row r="1992" spans="1:21" x14ac:dyDescent="0.2">
      <c r="A1992" s="26" t="str">
        <f t="shared" si="31"/>
        <v>0803313J01AA07</v>
      </c>
      <c r="B1992" s="12" t="str">
        <f>VLOOKUP(C1992,'Akodens FV'!$A$1:$B$2003,2,FALSE)</f>
        <v>Priv spec</v>
      </c>
      <c r="C1992" s="27" t="s">
        <v>318</v>
      </c>
      <c r="D1992" s="28" t="s">
        <v>369</v>
      </c>
      <c r="E1992" s="27" t="s">
        <v>263</v>
      </c>
      <c r="F1992" s="28" t="s">
        <v>363</v>
      </c>
      <c r="G1992" s="36">
        <f>IF(VLOOKUP(A1992,'Fr QV 2010-2016'!$A$1:$M$2587,7,FALSE)="#SAKNAS!",0,VLOOKUP(A1992,'Fr QV 2010-2016'!$A$1:$M$2587,7,FALSE))</f>
        <v>0</v>
      </c>
      <c r="H1992" s="36">
        <f>IF(VLOOKUP(A1992,'Fr QV 2010-2016'!$A$1:$M$2587,8,FALSE)="#SAKNAS!",0,VLOOKUP(A1992,'Fr QV 2010-2016'!$A$1:$M$2587,8,FALSE))</f>
        <v>0</v>
      </c>
      <c r="I1992" s="36">
        <f>IF(VLOOKUP(A1992,'Fr QV 2010-2016'!$A$1:$M$2587,9,FALSE)="#SAKNAS!",0,VLOOKUP(A1992,'Fr QV 2010-2016'!$A$1:$M$2587,9,FALSE))</f>
        <v>4</v>
      </c>
      <c r="J1992" s="36">
        <f>IF(VLOOKUP(A1992,'Fr QV 2010-2016'!$A$1:$M$2587,10,FALSE)="#SAKNAS!",0,VLOOKUP(A1992,'Fr QV 2010-2016'!$A$1:$M$2587,10,FALSE))</f>
        <v>3</v>
      </c>
      <c r="K1992" s="36">
        <f>IF(VLOOKUP(A1992,'Fr QV 2010-2016'!$A$1:$M$2587,11,FALSE)="#SAKNAS!",0,VLOOKUP(A1992,'Fr QV 2010-2016'!$A$1:$M$2587,11,FALSE))</f>
        <v>0</v>
      </c>
      <c r="L1992" s="36">
        <f>IF(VLOOKUP(A1992,'Fr QV 2010-2016'!$A$1:$M$2587,12,FALSE)="#SAKNAS!",0,VLOOKUP(A1992,'Fr QV 2010-2016'!$A$1:$M$2587,12,FALSE))</f>
        <v>2</v>
      </c>
      <c r="M1992" s="36">
        <f>IF(VLOOKUP(A1992,'Fr QV 2010-2016'!$A$1:$M$2587,13,FALSE)="#SAKNAS!",0,VLOOKUP(A1992,'Fr QV 2010-2016'!$A$1:$M$2587,13,FALSE))</f>
        <v>2</v>
      </c>
      <c r="N1992" s="36">
        <v>0</v>
      </c>
      <c r="O1992" s="36">
        <v>0</v>
      </c>
      <c r="P1992" s="36">
        <v>0</v>
      </c>
      <c r="Q1992" s="36">
        <v>0</v>
      </c>
      <c r="R1992" s="36"/>
      <c r="S1992" s="36">
        <v>0</v>
      </c>
      <c r="T1992" s="36">
        <v>0</v>
      </c>
      <c r="U1992" s="36"/>
    </row>
    <row r="1993" spans="1:21" x14ac:dyDescent="0.2">
      <c r="A1993" s="26" t="str">
        <f t="shared" si="31"/>
        <v>0803313J01CA08</v>
      </c>
      <c r="B1993" s="12" t="str">
        <f>VLOOKUP(C1993,'Akodens FV'!$A$1:$B$2003,2,FALSE)</f>
        <v>Priv spec</v>
      </c>
      <c r="C1993" s="27" t="s">
        <v>318</v>
      </c>
      <c r="D1993" s="28" t="s">
        <v>369</v>
      </c>
      <c r="E1993" s="27" t="s">
        <v>262</v>
      </c>
      <c r="F1993" s="28" t="s">
        <v>351</v>
      </c>
      <c r="G1993" s="36">
        <f>IF(VLOOKUP(A1993,'Fr QV 2010-2016'!$A$1:$M$2587,7,FALSE)="#SAKNAS!",0,VLOOKUP(A1993,'Fr QV 2010-2016'!$A$1:$M$2587,7,FALSE))</f>
        <v>0</v>
      </c>
      <c r="H1993" s="36">
        <f>IF(VLOOKUP(A1993,'Fr QV 2010-2016'!$A$1:$M$2587,8,FALSE)="#SAKNAS!",0,VLOOKUP(A1993,'Fr QV 2010-2016'!$A$1:$M$2587,8,FALSE))</f>
        <v>1</v>
      </c>
      <c r="I1993" s="36">
        <f>IF(VLOOKUP(A1993,'Fr QV 2010-2016'!$A$1:$M$2587,9,FALSE)="#SAKNAS!",0,VLOOKUP(A1993,'Fr QV 2010-2016'!$A$1:$M$2587,9,FALSE))</f>
        <v>0</v>
      </c>
      <c r="J1993" s="36">
        <f>IF(VLOOKUP(A1993,'Fr QV 2010-2016'!$A$1:$M$2587,10,FALSE)="#SAKNAS!",0,VLOOKUP(A1993,'Fr QV 2010-2016'!$A$1:$M$2587,10,FALSE))</f>
        <v>0</v>
      </c>
      <c r="K1993" s="36">
        <f>IF(VLOOKUP(A1993,'Fr QV 2010-2016'!$A$1:$M$2587,11,FALSE)="#SAKNAS!",0,VLOOKUP(A1993,'Fr QV 2010-2016'!$A$1:$M$2587,11,FALSE))</f>
        <v>0</v>
      </c>
      <c r="L1993" s="36">
        <f>IF(VLOOKUP(A1993,'Fr QV 2010-2016'!$A$1:$M$2587,12,FALSE)="#SAKNAS!",0,VLOOKUP(A1993,'Fr QV 2010-2016'!$A$1:$M$2587,12,FALSE))</f>
        <v>0</v>
      </c>
      <c r="M1993" s="36">
        <f>IF(VLOOKUP(A1993,'Fr QV 2010-2016'!$A$1:$M$2587,13,FALSE)="#SAKNAS!",0,VLOOKUP(A1993,'Fr QV 2010-2016'!$A$1:$M$2587,13,FALSE))</f>
        <v>0</v>
      </c>
      <c r="N1993" s="36">
        <v>0</v>
      </c>
      <c r="O1993" s="36">
        <v>0</v>
      </c>
      <c r="P1993" s="36">
        <v>0</v>
      </c>
      <c r="Q1993" s="36">
        <v>0</v>
      </c>
      <c r="R1993" s="36"/>
      <c r="S1993" s="36">
        <v>0</v>
      </c>
      <c r="T1993" s="36">
        <v>0</v>
      </c>
      <c r="U1993" s="36"/>
    </row>
    <row r="1994" spans="1:21" x14ac:dyDescent="0.2">
      <c r="A1994" s="26" t="str">
        <f t="shared" si="31"/>
        <v>0803313J01CE02</v>
      </c>
      <c r="B1994" s="12" t="str">
        <f>VLOOKUP(C1994,'Akodens FV'!$A$1:$B$2003,2,FALSE)</f>
        <v>Priv spec</v>
      </c>
      <c r="C1994" s="27" t="s">
        <v>318</v>
      </c>
      <c r="D1994" s="28" t="s">
        <v>369</v>
      </c>
      <c r="E1994" s="27" t="s">
        <v>246</v>
      </c>
      <c r="F1994" s="28" t="s">
        <v>352</v>
      </c>
      <c r="G1994" s="36">
        <f>IF(VLOOKUP(A1994,'Fr QV 2010-2016'!$A$1:$M$2587,7,FALSE)="#SAKNAS!",0,VLOOKUP(A1994,'Fr QV 2010-2016'!$A$1:$M$2587,7,FALSE))</f>
        <v>2</v>
      </c>
      <c r="H1994" s="36">
        <f>IF(VLOOKUP(A1994,'Fr QV 2010-2016'!$A$1:$M$2587,8,FALSE)="#SAKNAS!",0,VLOOKUP(A1994,'Fr QV 2010-2016'!$A$1:$M$2587,8,FALSE))</f>
        <v>6</v>
      </c>
      <c r="I1994" s="36">
        <f>IF(VLOOKUP(A1994,'Fr QV 2010-2016'!$A$1:$M$2587,9,FALSE)="#SAKNAS!",0,VLOOKUP(A1994,'Fr QV 2010-2016'!$A$1:$M$2587,9,FALSE))</f>
        <v>5</v>
      </c>
      <c r="J1994" s="36">
        <f>IF(VLOOKUP(A1994,'Fr QV 2010-2016'!$A$1:$M$2587,10,FALSE)="#SAKNAS!",0,VLOOKUP(A1994,'Fr QV 2010-2016'!$A$1:$M$2587,10,FALSE))</f>
        <v>8</v>
      </c>
      <c r="K1994" s="36">
        <f>IF(VLOOKUP(A1994,'Fr QV 2010-2016'!$A$1:$M$2587,11,FALSE)="#SAKNAS!",0,VLOOKUP(A1994,'Fr QV 2010-2016'!$A$1:$M$2587,11,FALSE))</f>
        <v>0</v>
      </c>
      <c r="L1994" s="36">
        <f>IF(VLOOKUP(A1994,'Fr QV 2010-2016'!$A$1:$M$2587,12,FALSE)="#SAKNAS!",0,VLOOKUP(A1994,'Fr QV 2010-2016'!$A$1:$M$2587,12,FALSE))</f>
        <v>3</v>
      </c>
      <c r="M1994" s="36">
        <f>IF(VLOOKUP(A1994,'Fr QV 2010-2016'!$A$1:$M$2587,13,FALSE)="#SAKNAS!",0,VLOOKUP(A1994,'Fr QV 2010-2016'!$A$1:$M$2587,13,FALSE))</f>
        <v>4</v>
      </c>
      <c r="N1994" s="36">
        <f>IF(VLOOKUP(A1994,'Fr QV 2017'!$A$1:$F$2587,6,FALSE)="#SAKNAS!",0,VLOOKUP(A1994,'Fr QV 2017'!$A$1:$F$2587,6,FALSE))</f>
        <v>2</v>
      </c>
      <c r="O1994" s="36">
        <v>0</v>
      </c>
      <c r="P1994" s="36">
        <v>0</v>
      </c>
      <c r="Q1994" s="36">
        <v>0</v>
      </c>
      <c r="R1994" s="36"/>
      <c r="S1994" s="36">
        <v>0</v>
      </c>
      <c r="T1994" s="36">
        <v>0</v>
      </c>
      <c r="U1994" s="36"/>
    </row>
    <row r="1995" spans="1:21" x14ac:dyDescent="0.2">
      <c r="A1995" s="26" t="str">
        <f t="shared" si="31"/>
        <v>0803313J01CF05</v>
      </c>
      <c r="B1995" s="12" t="str">
        <f>VLOOKUP(C1995,'Akodens FV'!$A$1:$B$2003,2,FALSE)</f>
        <v>Priv spec</v>
      </c>
      <c r="C1995" s="27" t="s">
        <v>318</v>
      </c>
      <c r="D1995" s="28" t="s">
        <v>369</v>
      </c>
      <c r="E1995" s="27" t="s">
        <v>251</v>
      </c>
      <c r="F1995" s="28" t="s">
        <v>353</v>
      </c>
      <c r="G1995" s="36">
        <f>IF(VLOOKUP(A1995,'Fr QV 2010-2016'!$A$1:$M$2587,7,FALSE)="#SAKNAS!",0,VLOOKUP(A1995,'Fr QV 2010-2016'!$A$1:$M$2587,7,FALSE))</f>
        <v>27</v>
      </c>
      <c r="H1995" s="36">
        <f>IF(VLOOKUP(A1995,'Fr QV 2010-2016'!$A$1:$M$2587,8,FALSE)="#SAKNAS!",0,VLOOKUP(A1995,'Fr QV 2010-2016'!$A$1:$M$2587,8,FALSE))</f>
        <v>18</v>
      </c>
      <c r="I1995" s="36">
        <f>IF(VLOOKUP(A1995,'Fr QV 2010-2016'!$A$1:$M$2587,9,FALSE)="#SAKNAS!",0,VLOOKUP(A1995,'Fr QV 2010-2016'!$A$1:$M$2587,9,FALSE))</f>
        <v>19</v>
      </c>
      <c r="J1995" s="36">
        <f>IF(VLOOKUP(A1995,'Fr QV 2010-2016'!$A$1:$M$2587,10,FALSE)="#SAKNAS!",0,VLOOKUP(A1995,'Fr QV 2010-2016'!$A$1:$M$2587,10,FALSE))</f>
        <v>15</v>
      </c>
      <c r="K1995" s="36">
        <f>IF(VLOOKUP(A1995,'Fr QV 2010-2016'!$A$1:$M$2587,11,FALSE)="#SAKNAS!",0,VLOOKUP(A1995,'Fr QV 2010-2016'!$A$1:$M$2587,11,FALSE))</f>
        <v>19</v>
      </c>
      <c r="L1995" s="36">
        <f>IF(VLOOKUP(A1995,'Fr QV 2010-2016'!$A$1:$M$2587,12,FALSE)="#SAKNAS!",0,VLOOKUP(A1995,'Fr QV 2010-2016'!$A$1:$M$2587,12,FALSE))</f>
        <v>11</v>
      </c>
      <c r="M1995" s="36">
        <f>IF(VLOOKUP(A1995,'Fr QV 2010-2016'!$A$1:$M$2587,13,FALSE)="#SAKNAS!",0,VLOOKUP(A1995,'Fr QV 2010-2016'!$A$1:$M$2587,13,FALSE))</f>
        <v>17</v>
      </c>
      <c r="N1995" s="36">
        <f>IF(VLOOKUP(A1995,'Fr QV 2017'!$A$1:$F$2587,6,FALSE)="#SAKNAS!",0,VLOOKUP(A1995,'Fr QV 2017'!$A$1:$F$2587,6,FALSE))</f>
        <v>6</v>
      </c>
      <c r="O1995" s="36">
        <v>0</v>
      </c>
      <c r="P1995" s="36">
        <v>0</v>
      </c>
      <c r="Q1995" s="36">
        <v>0</v>
      </c>
      <c r="R1995" s="36"/>
      <c r="S1995" s="36">
        <v>0</v>
      </c>
      <c r="T1995" s="36">
        <v>0</v>
      </c>
      <c r="U1995" s="36"/>
    </row>
    <row r="1996" spans="1:21" x14ac:dyDescent="0.2">
      <c r="A1996" s="26" t="str">
        <f t="shared" si="31"/>
        <v>0803313J01CR02</v>
      </c>
      <c r="B1996" s="12" t="str">
        <f>VLOOKUP(C1996,'Akodens FV'!$A$1:$B$2003,2,FALSE)</f>
        <v>Priv spec</v>
      </c>
      <c r="C1996" s="27" t="s">
        <v>318</v>
      </c>
      <c r="D1996" s="28" t="s">
        <v>369</v>
      </c>
      <c r="E1996" s="27" t="s">
        <v>253</v>
      </c>
      <c r="F1996" s="28" t="s">
        <v>354</v>
      </c>
      <c r="G1996" s="36">
        <f>IF(VLOOKUP(A1996,'Fr QV 2010-2016'!$A$1:$M$2587,7,FALSE)="#SAKNAS!",0,VLOOKUP(A1996,'Fr QV 2010-2016'!$A$1:$M$2587,7,FALSE))</f>
        <v>0</v>
      </c>
      <c r="H1996" s="36">
        <f>IF(VLOOKUP(A1996,'Fr QV 2010-2016'!$A$1:$M$2587,8,FALSE)="#SAKNAS!",0,VLOOKUP(A1996,'Fr QV 2010-2016'!$A$1:$M$2587,8,FALSE))</f>
        <v>0</v>
      </c>
      <c r="I1996" s="36">
        <f>IF(VLOOKUP(A1996,'Fr QV 2010-2016'!$A$1:$M$2587,9,FALSE)="#SAKNAS!",0,VLOOKUP(A1996,'Fr QV 2010-2016'!$A$1:$M$2587,9,FALSE))</f>
        <v>0</v>
      </c>
      <c r="J1996" s="36">
        <f>IF(VLOOKUP(A1996,'Fr QV 2010-2016'!$A$1:$M$2587,10,FALSE)="#SAKNAS!",0,VLOOKUP(A1996,'Fr QV 2010-2016'!$A$1:$M$2587,10,FALSE))</f>
        <v>0</v>
      </c>
      <c r="K1996" s="36">
        <f>IF(VLOOKUP(A1996,'Fr QV 2010-2016'!$A$1:$M$2587,11,FALSE)="#SAKNAS!",0,VLOOKUP(A1996,'Fr QV 2010-2016'!$A$1:$M$2587,11,FALSE))</f>
        <v>0</v>
      </c>
      <c r="L1996" s="36">
        <f>IF(VLOOKUP(A1996,'Fr QV 2010-2016'!$A$1:$M$2587,12,FALSE)="#SAKNAS!",0,VLOOKUP(A1996,'Fr QV 2010-2016'!$A$1:$M$2587,12,FALSE))</f>
        <v>1</v>
      </c>
      <c r="M1996" s="36">
        <f>IF(VLOOKUP(A1996,'Fr QV 2010-2016'!$A$1:$M$2587,13,FALSE)="#SAKNAS!",0,VLOOKUP(A1996,'Fr QV 2010-2016'!$A$1:$M$2587,13,FALSE))</f>
        <v>0</v>
      </c>
      <c r="N1996" s="36">
        <v>0</v>
      </c>
      <c r="O1996" s="36">
        <v>0</v>
      </c>
      <c r="P1996" s="36">
        <v>0</v>
      </c>
      <c r="Q1996" s="36">
        <v>0</v>
      </c>
      <c r="R1996" s="36"/>
      <c r="S1996" s="36">
        <v>0</v>
      </c>
      <c r="T1996" s="36">
        <v>0</v>
      </c>
      <c r="U1996" s="36"/>
    </row>
    <row r="1997" spans="1:21" x14ac:dyDescent="0.2">
      <c r="A1997" s="26" t="str">
        <f t="shared" si="31"/>
        <v>0803313J01DB05</v>
      </c>
      <c r="B1997" s="12" t="str">
        <f>VLOOKUP(C1997,'Akodens FV'!$A$1:$B$2003,2,FALSE)</f>
        <v>Priv spec</v>
      </c>
      <c r="C1997" s="27" t="s">
        <v>318</v>
      </c>
      <c r="D1997" s="28" t="s">
        <v>369</v>
      </c>
      <c r="E1997" s="27" t="s">
        <v>261</v>
      </c>
      <c r="F1997" s="28" t="s">
        <v>355</v>
      </c>
      <c r="G1997" s="36">
        <f>IF(VLOOKUP(A1997,'Fr QV 2010-2016'!$A$1:$M$2587,7,FALSE)="#SAKNAS!",0,VLOOKUP(A1997,'Fr QV 2010-2016'!$A$1:$M$2587,7,FALSE))</f>
        <v>0</v>
      </c>
      <c r="H1997" s="36">
        <f>IF(VLOOKUP(A1997,'Fr QV 2010-2016'!$A$1:$M$2587,8,FALSE)="#SAKNAS!",0,VLOOKUP(A1997,'Fr QV 2010-2016'!$A$1:$M$2587,8,FALSE))</f>
        <v>1</v>
      </c>
      <c r="I1997" s="36">
        <f>IF(VLOOKUP(A1997,'Fr QV 2010-2016'!$A$1:$M$2587,9,FALSE)="#SAKNAS!",0,VLOOKUP(A1997,'Fr QV 2010-2016'!$A$1:$M$2587,9,FALSE))</f>
        <v>0</v>
      </c>
      <c r="J1997" s="36">
        <f>IF(VLOOKUP(A1997,'Fr QV 2010-2016'!$A$1:$M$2587,10,FALSE)="#SAKNAS!",0,VLOOKUP(A1997,'Fr QV 2010-2016'!$A$1:$M$2587,10,FALSE))</f>
        <v>0</v>
      </c>
      <c r="K1997" s="36">
        <f>IF(VLOOKUP(A1997,'Fr QV 2010-2016'!$A$1:$M$2587,11,FALSE)="#SAKNAS!",0,VLOOKUP(A1997,'Fr QV 2010-2016'!$A$1:$M$2587,11,FALSE))</f>
        <v>0</v>
      </c>
      <c r="L1997" s="36">
        <f>IF(VLOOKUP(A1997,'Fr QV 2010-2016'!$A$1:$M$2587,12,FALSE)="#SAKNAS!",0,VLOOKUP(A1997,'Fr QV 2010-2016'!$A$1:$M$2587,12,FALSE))</f>
        <v>0</v>
      </c>
      <c r="M1997" s="36">
        <f>IF(VLOOKUP(A1997,'Fr QV 2010-2016'!$A$1:$M$2587,13,FALSE)="#SAKNAS!",0,VLOOKUP(A1997,'Fr QV 2010-2016'!$A$1:$M$2587,13,FALSE))</f>
        <v>0</v>
      </c>
      <c r="N1997" s="36">
        <v>0</v>
      </c>
      <c r="O1997" s="36">
        <v>0</v>
      </c>
      <c r="P1997" s="36">
        <v>0</v>
      </c>
      <c r="Q1997" s="36">
        <v>0</v>
      </c>
      <c r="R1997" s="36"/>
      <c r="S1997" s="36">
        <v>0</v>
      </c>
      <c r="T1997" s="36">
        <v>0</v>
      </c>
      <c r="U1997" s="36"/>
    </row>
    <row r="1998" spans="1:21" x14ac:dyDescent="0.2">
      <c r="A1998" s="26" t="str">
        <f t="shared" si="31"/>
        <v>0803313J01FA01</v>
      </c>
      <c r="B1998" s="12" t="str">
        <f>VLOOKUP(C1998,'Akodens FV'!$A$1:$B$2003,2,FALSE)</f>
        <v>Priv spec</v>
      </c>
      <c r="C1998" s="27" t="s">
        <v>318</v>
      </c>
      <c r="D1998" s="28" t="s">
        <v>369</v>
      </c>
      <c r="E1998" s="27" t="s">
        <v>250</v>
      </c>
      <c r="F1998" s="28" t="s">
        <v>357</v>
      </c>
      <c r="G1998" s="36">
        <f>IF(VLOOKUP(A1998,'Fr QV 2010-2016'!$A$1:$M$2587,7,FALSE)="#SAKNAS!",0,VLOOKUP(A1998,'Fr QV 2010-2016'!$A$1:$M$2587,7,FALSE))</f>
        <v>8</v>
      </c>
      <c r="H1998" s="36">
        <f>IF(VLOOKUP(A1998,'Fr QV 2010-2016'!$A$1:$M$2587,8,FALSE)="#SAKNAS!",0,VLOOKUP(A1998,'Fr QV 2010-2016'!$A$1:$M$2587,8,FALSE))</f>
        <v>8</v>
      </c>
      <c r="I1998" s="36">
        <f>IF(VLOOKUP(A1998,'Fr QV 2010-2016'!$A$1:$M$2587,9,FALSE)="#SAKNAS!",0,VLOOKUP(A1998,'Fr QV 2010-2016'!$A$1:$M$2587,9,FALSE))</f>
        <v>3</v>
      </c>
      <c r="J1998" s="36">
        <f>IF(VLOOKUP(A1998,'Fr QV 2010-2016'!$A$1:$M$2587,10,FALSE)="#SAKNAS!",0,VLOOKUP(A1998,'Fr QV 2010-2016'!$A$1:$M$2587,10,FALSE))</f>
        <v>2</v>
      </c>
      <c r="K1998" s="36">
        <f>IF(VLOOKUP(A1998,'Fr QV 2010-2016'!$A$1:$M$2587,11,FALSE)="#SAKNAS!",0,VLOOKUP(A1998,'Fr QV 2010-2016'!$A$1:$M$2587,11,FALSE))</f>
        <v>2</v>
      </c>
      <c r="L1998" s="36">
        <f>IF(VLOOKUP(A1998,'Fr QV 2010-2016'!$A$1:$M$2587,12,FALSE)="#SAKNAS!",0,VLOOKUP(A1998,'Fr QV 2010-2016'!$A$1:$M$2587,12,FALSE))</f>
        <v>0</v>
      </c>
      <c r="M1998" s="36">
        <f>IF(VLOOKUP(A1998,'Fr QV 2010-2016'!$A$1:$M$2587,13,FALSE)="#SAKNAS!",0,VLOOKUP(A1998,'Fr QV 2010-2016'!$A$1:$M$2587,13,FALSE))</f>
        <v>0</v>
      </c>
      <c r="N1998" s="36">
        <f>IF(VLOOKUP(A1998,'Fr QV 2017'!$A$1:$F$2587,6,FALSE)="#SAKNAS!",0,VLOOKUP(A1998,'Fr QV 2017'!$A$1:$F$2587,6,FALSE))</f>
        <v>7</v>
      </c>
      <c r="O1998" s="36">
        <v>0</v>
      </c>
      <c r="P1998" s="36">
        <v>0</v>
      </c>
      <c r="Q1998" s="36">
        <v>0</v>
      </c>
      <c r="R1998" s="36"/>
      <c r="S1998" s="36">
        <v>0</v>
      </c>
      <c r="T1998" s="36">
        <v>0</v>
      </c>
      <c r="U1998" s="36"/>
    </row>
    <row r="1999" spans="1:21" x14ac:dyDescent="0.2">
      <c r="A1999" s="26" t="str">
        <f t="shared" si="31"/>
        <v>0803313J01FF01</v>
      </c>
      <c r="B1999" s="12" t="str">
        <f>VLOOKUP(C1999,'Akodens FV'!$A$1:$B$2003,2,FALSE)</f>
        <v>Priv spec</v>
      </c>
      <c r="C1999" s="27" t="s">
        <v>318</v>
      </c>
      <c r="D1999" s="28" t="s">
        <v>369</v>
      </c>
      <c r="E1999" s="27" t="s">
        <v>248</v>
      </c>
      <c r="F1999" s="28" t="s">
        <v>358</v>
      </c>
      <c r="G1999" s="36">
        <f>IF(VLOOKUP(A1999,'Fr QV 2010-2016'!$A$1:$M$2587,7,FALSE)="#SAKNAS!",0,VLOOKUP(A1999,'Fr QV 2010-2016'!$A$1:$M$2587,7,FALSE))</f>
        <v>6</v>
      </c>
      <c r="H1999" s="36">
        <f>IF(VLOOKUP(A1999,'Fr QV 2010-2016'!$A$1:$M$2587,8,FALSE)="#SAKNAS!",0,VLOOKUP(A1999,'Fr QV 2010-2016'!$A$1:$M$2587,8,FALSE))</f>
        <v>1</v>
      </c>
      <c r="I1999" s="36">
        <f>IF(VLOOKUP(A1999,'Fr QV 2010-2016'!$A$1:$M$2587,9,FALSE)="#SAKNAS!",0,VLOOKUP(A1999,'Fr QV 2010-2016'!$A$1:$M$2587,9,FALSE))</f>
        <v>2</v>
      </c>
      <c r="J1999" s="36">
        <f>IF(VLOOKUP(A1999,'Fr QV 2010-2016'!$A$1:$M$2587,10,FALSE)="#SAKNAS!",0,VLOOKUP(A1999,'Fr QV 2010-2016'!$A$1:$M$2587,10,FALSE))</f>
        <v>2</v>
      </c>
      <c r="K1999" s="36">
        <f>IF(VLOOKUP(A1999,'Fr QV 2010-2016'!$A$1:$M$2587,11,FALSE)="#SAKNAS!",0,VLOOKUP(A1999,'Fr QV 2010-2016'!$A$1:$M$2587,11,FALSE))</f>
        <v>4</v>
      </c>
      <c r="L1999" s="36">
        <f>IF(VLOOKUP(A1999,'Fr QV 2010-2016'!$A$1:$M$2587,12,FALSE)="#SAKNAS!",0,VLOOKUP(A1999,'Fr QV 2010-2016'!$A$1:$M$2587,12,FALSE))</f>
        <v>4</v>
      </c>
      <c r="M1999" s="36">
        <f>IF(VLOOKUP(A1999,'Fr QV 2010-2016'!$A$1:$M$2587,13,FALSE)="#SAKNAS!",0,VLOOKUP(A1999,'Fr QV 2010-2016'!$A$1:$M$2587,13,FALSE))</f>
        <v>1</v>
      </c>
      <c r="N1999" s="36">
        <f>IF(VLOOKUP(A1999,'Fr QV 2017'!$A$1:$F$2587,6,FALSE)="#SAKNAS!",0,VLOOKUP(A1999,'Fr QV 2017'!$A$1:$F$2587,6,FALSE))</f>
        <v>1</v>
      </c>
      <c r="O1999" s="36">
        <v>0</v>
      </c>
      <c r="P1999" s="36">
        <v>0</v>
      </c>
      <c r="Q1999" s="36">
        <v>0</v>
      </c>
      <c r="R1999" s="36"/>
      <c r="S1999" s="36">
        <v>0</v>
      </c>
      <c r="T1999" s="36">
        <v>0</v>
      </c>
      <c r="U1999" s="36"/>
    </row>
    <row r="2000" spans="1:21" x14ac:dyDescent="0.2">
      <c r="A2000" s="26" t="str">
        <f t="shared" si="31"/>
        <v>0803313J01MA02</v>
      </c>
      <c r="B2000" s="12" t="str">
        <f>VLOOKUP(C2000,'Akodens FV'!$A$1:$B$2003,2,FALSE)</f>
        <v>Priv spec</v>
      </c>
      <c r="C2000" s="27" t="s">
        <v>318</v>
      </c>
      <c r="D2000" s="28" t="s">
        <v>369</v>
      </c>
      <c r="E2000" s="27" t="s">
        <v>252</v>
      </c>
      <c r="F2000" s="28" t="s">
        <v>359</v>
      </c>
      <c r="G2000" s="36">
        <f>IF(VLOOKUP(A2000,'Fr QV 2010-2016'!$A$1:$M$2587,7,FALSE)="#SAKNAS!",0,VLOOKUP(A2000,'Fr QV 2010-2016'!$A$1:$M$2587,7,FALSE))</f>
        <v>0</v>
      </c>
      <c r="H2000" s="36">
        <f>IF(VLOOKUP(A2000,'Fr QV 2010-2016'!$A$1:$M$2587,8,FALSE)="#SAKNAS!",0,VLOOKUP(A2000,'Fr QV 2010-2016'!$A$1:$M$2587,8,FALSE))</f>
        <v>3</v>
      </c>
      <c r="I2000" s="36">
        <f>IF(VLOOKUP(A2000,'Fr QV 2010-2016'!$A$1:$M$2587,9,FALSE)="#SAKNAS!",0,VLOOKUP(A2000,'Fr QV 2010-2016'!$A$1:$M$2587,9,FALSE))</f>
        <v>0</v>
      </c>
      <c r="J2000" s="36">
        <f>IF(VLOOKUP(A2000,'Fr QV 2010-2016'!$A$1:$M$2587,10,FALSE)="#SAKNAS!",0,VLOOKUP(A2000,'Fr QV 2010-2016'!$A$1:$M$2587,10,FALSE))</f>
        <v>0</v>
      </c>
      <c r="K2000" s="36">
        <f>IF(VLOOKUP(A2000,'Fr QV 2010-2016'!$A$1:$M$2587,11,FALSE)="#SAKNAS!",0,VLOOKUP(A2000,'Fr QV 2010-2016'!$A$1:$M$2587,11,FALSE))</f>
        <v>0</v>
      </c>
      <c r="L2000" s="36">
        <f>IF(VLOOKUP(A2000,'Fr QV 2010-2016'!$A$1:$M$2587,12,FALSE)="#SAKNAS!",0,VLOOKUP(A2000,'Fr QV 2010-2016'!$A$1:$M$2587,12,FALSE))</f>
        <v>0</v>
      </c>
      <c r="M2000" s="36">
        <f>IF(VLOOKUP(A2000,'Fr QV 2010-2016'!$A$1:$M$2587,13,FALSE)="#SAKNAS!",0,VLOOKUP(A2000,'Fr QV 2010-2016'!$A$1:$M$2587,13,FALSE))</f>
        <v>0</v>
      </c>
      <c r="N2000" s="36">
        <f>IF(VLOOKUP(A2000,'Fr QV 2017'!$A$1:$F$2587,6,FALSE)="#SAKNAS!",0,VLOOKUP(A2000,'Fr QV 2017'!$A$1:$F$2587,6,FALSE))</f>
        <v>2</v>
      </c>
      <c r="O2000" s="36">
        <v>0</v>
      </c>
      <c r="P2000" s="36">
        <v>0</v>
      </c>
      <c r="Q2000" s="36">
        <v>0</v>
      </c>
      <c r="R2000" s="36"/>
      <c r="S2000" s="36">
        <v>0</v>
      </c>
      <c r="T2000" s="36">
        <v>0</v>
      </c>
      <c r="U2000" s="36"/>
    </row>
    <row r="2001" spans="1:21" x14ac:dyDescent="0.2">
      <c r="A2001" s="26" t="str">
        <f t="shared" si="31"/>
        <v>0803313J01XC01</v>
      </c>
      <c r="B2001" s="12" t="str">
        <f>VLOOKUP(C2001,'Akodens FV'!$A$1:$B$2003,2,FALSE)</f>
        <v>Priv spec</v>
      </c>
      <c r="C2001" s="27" t="s">
        <v>318</v>
      </c>
      <c r="D2001" s="28" t="s">
        <v>369</v>
      </c>
      <c r="E2001" s="27" t="s">
        <v>266</v>
      </c>
      <c r="F2001" s="28" t="s">
        <v>360</v>
      </c>
      <c r="G2001" s="36">
        <f>IF(VLOOKUP(A2001,'Fr QV 2010-2016'!$A$1:$M$2587,7,FALSE)="#SAKNAS!",0,VLOOKUP(A2001,'Fr QV 2010-2016'!$A$1:$M$2587,7,FALSE))</f>
        <v>0</v>
      </c>
      <c r="H2001" s="36">
        <f>IF(VLOOKUP(A2001,'Fr QV 2010-2016'!$A$1:$M$2587,8,FALSE)="#SAKNAS!",0,VLOOKUP(A2001,'Fr QV 2010-2016'!$A$1:$M$2587,8,FALSE))</f>
        <v>0</v>
      </c>
      <c r="I2001" s="36">
        <f>IF(VLOOKUP(A2001,'Fr QV 2010-2016'!$A$1:$M$2587,9,FALSE)="#SAKNAS!",0,VLOOKUP(A2001,'Fr QV 2010-2016'!$A$1:$M$2587,9,FALSE))</f>
        <v>0</v>
      </c>
      <c r="J2001" s="36">
        <f>IF(VLOOKUP(A2001,'Fr QV 2010-2016'!$A$1:$M$2587,10,FALSE)="#SAKNAS!",0,VLOOKUP(A2001,'Fr QV 2010-2016'!$A$1:$M$2587,10,FALSE))</f>
        <v>0</v>
      </c>
      <c r="K2001" s="36">
        <f>IF(VLOOKUP(A2001,'Fr QV 2010-2016'!$A$1:$M$2587,11,FALSE)="#SAKNAS!",0,VLOOKUP(A2001,'Fr QV 2010-2016'!$A$1:$M$2587,11,FALSE))</f>
        <v>0</v>
      </c>
      <c r="L2001" s="36">
        <f>IF(VLOOKUP(A2001,'Fr QV 2010-2016'!$A$1:$M$2587,12,FALSE)="#SAKNAS!",0,VLOOKUP(A2001,'Fr QV 2010-2016'!$A$1:$M$2587,12,FALSE))</f>
        <v>1</v>
      </c>
      <c r="M2001" s="36">
        <f>IF(VLOOKUP(A2001,'Fr QV 2010-2016'!$A$1:$M$2587,13,FALSE)="#SAKNAS!",0,VLOOKUP(A2001,'Fr QV 2010-2016'!$A$1:$M$2587,13,FALSE))</f>
        <v>0</v>
      </c>
      <c r="N2001" s="36">
        <v>0</v>
      </c>
      <c r="O2001" s="36">
        <v>0</v>
      </c>
      <c r="P2001" s="36">
        <v>0</v>
      </c>
      <c r="Q2001" s="36">
        <v>0</v>
      </c>
      <c r="R2001" s="36"/>
      <c r="S2001" s="36">
        <v>0</v>
      </c>
      <c r="T2001" s="36">
        <v>0</v>
      </c>
      <c r="U2001" s="36"/>
    </row>
    <row r="2002" spans="1:21" x14ac:dyDescent="0.2">
      <c r="A2002" s="26" t="str">
        <f t="shared" si="31"/>
        <v>0803406J01AA02</v>
      </c>
      <c r="B2002" s="12" t="str">
        <f>VLOOKUP(C2002,'Akodens FV'!$A$1:$B$2003,2,FALSE)</f>
        <v>Priv spec</v>
      </c>
      <c r="C2002" s="27" t="s">
        <v>321</v>
      </c>
      <c r="D2002" s="28" t="s">
        <v>371</v>
      </c>
      <c r="E2002" s="27" t="s">
        <v>249</v>
      </c>
      <c r="F2002" s="28" t="s">
        <v>348</v>
      </c>
      <c r="G2002" s="36">
        <f>IF(VLOOKUP(A2002,'Fr QV 2010-2016'!$A$1:$M$2587,7,FALSE)="#SAKNAS!",0,VLOOKUP(A2002,'Fr QV 2010-2016'!$A$1:$M$2587,7,FALSE))</f>
        <v>23</v>
      </c>
      <c r="H2002" s="36">
        <f>IF(VLOOKUP(A2002,'Fr QV 2010-2016'!$A$1:$M$2587,8,FALSE)="#SAKNAS!",0,VLOOKUP(A2002,'Fr QV 2010-2016'!$A$1:$M$2587,8,FALSE))</f>
        <v>18</v>
      </c>
      <c r="I2002" s="36">
        <f>IF(VLOOKUP(A2002,'Fr QV 2010-2016'!$A$1:$M$2587,9,FALSE)="#SAKNAS!",0,VLOOKUP(A2002,'Fr QV 2010-2016'!$A$1:$M$2587,9,FALSE))</f>
        <v>14</v>
      </c>
      <c r="J2002" s="36">
        <f>IF(VLOOKUP(A2002,'Fr QV 2010-2016'!$A$1:$M$2587,10,FALSE)="#SAKNAS!",0,VLOOKUP(A2002,'Fr QV 2010-2016'!$A$1:$M$2587,10,FALSE))</f>
        <v>22</v>
      </c>
      <c r="K2002" s="36">
        <f>IF(VLOOKUP(A2002,'Fr QV 2010-2016'!$A$1:$M$2587,11,FALSE)="#SAKNAS!",0,VLOOKUP(A2002,'Fr QV 2010-2016'!$A$1:$M$2587,11,FALSE))</f>
        <v>5</v>
      </c>
      <c r="L2002" s="36">
        <f>IF(VLOOKUP(A2002,'Fr QV 2010-2016'!$A$1:$M$2587,12,FALSE)="#SAKNAS!",0,VLOOKUP(A2002,'Fr QV 2010-2016'!$A$1:$M$2587,12,FALSE))</f>
        <v>11</v>
      </c>
      <c r="M2002" s="36">
        <f>IF(VLOOKUP(A2002,'Fr QV 2010-2016'!$A$1:$M$2587,13,FALSE)="#SAKNAS!",0,VLOOKUP(A2002,'Fr QV 2010-2016'!$A$1:$M$2587,13,FALSE))</f>
        <v>5</v>
      </c>
      <c r="N2002" s="36">
        <v>0</v>
      </c>
      <c r="O2002" s="36">
        <v>0</v>
      </c>
      <c r="P2002" s="36">
        <v>0</v>
      </c>
      <c r="Q2002" s="36">
        <v>0</v>
      </c>
      <c r="R2002" s="36"/>
      <c r="S2002" s="36">
        <v>0</v>
      </c>
      <c r="T2002" s="36">
        <v>0</v>
      </c>
      <c r="U2002" s="36"/>
    </row>
    <row r="2003" spans="1:21" x14ac:dyDescent="0.2">
      <c r="A2003" s="26" t="str">
        <f t="shared" si="31"/>
        <v>0803406J01CA04</v>
      </c>
      <c r="B2003" s="12" t="str">
        <f>VLOOKUP(C2003,'Akodens FV'!$A$1:$B$2003,2,FALSE)</f>
        <v>Priv spec</v>
      </c>
      <c r="C2003" s="27" t="s">
        <v>321</v>
      </c>
      <c r="D2003" s="28" t="s">
        <v>371</v>
      </c>
      <c r="E2003" s="27" t="s">
        <v>247</v>
      </c>
      <c r="F2003" s="28" t="s">
        <v>350</v>
      </c>
      <c r="G2003" s="36">
        <f>IF(VLOOKUP(A2003,'Fr QV 2010-2016'!$A$1:$M$2587,7,FALSE)="#SAKNAS!",0,VLOOKUP(A2003,'Fr QV 2010-2016'!$A$1:$M$2587,7,FALSE))</f>
        <v>0</v>
      </c>
      <c r="H2003" s="36">
        <f>IF(VLOOKUP(A2003,'Fr QV 2010-2016'!$A$1:$M$2587,8,FALSE)="#SAKNAS!",0,VLOOKUP(A2003,'Fr QV 2010-2016'!$A$1:$M$2587,8,FALSE))</f>
        <v>0</v>
      </c>
      <c r="I2003" s="36">
        <f>IF(VLOOKUP(A2003,'Fr QV 2010-2016'!$A$1:$M$2587,9,FALSE)="#SAKNAS!",0,VLOOKUP(A2003,'Fr QV 2010-2016'!$A$1:$M$2587,9,FALSE))</f>
        <v>0</v>
      </c>
      <c r="J2003" s="36">
        <f>IF(VLOOKUP(A2003,'Fr QV 2010-2016'!$A$1:$M$2587,10,FALSE)="#SAKNAS!",0,VLOOKUP(A2003,'Fr QV 2010-2016'!$A$1:$M$2587,10,FALSE))</f>
        <v>4</v>
      </c>
      <c r="K2003" s="36">
        <f>IF(VLOOKUP(A2003,'Fr QV 2010-2016'!$A$1:$M$2587,11,FALSE)="#SAKNAS!",0,VLOOKUP(A2003,'Fr QV 2010-2016'!$A$1:$M$2587,11,FALSE))</f>
        <v>1</v>
      </c>
      <c r="L2003" s="36">
        <f>IF(VLOOKUP(A2003,'Fr QV 2010-2016'!$A$1:$M$2587,12,FALSE)="#SAKNAS!",0,VLOOKUP(A2003,'Fr QV 2010-2016'!$A$1:$M$2587,12,FALSE))</f>
        <v>2</v>
      </c>
      <c r="M2003" s="36">
        <f>IF(VLOOKUP(A2003,'Fr QV 2010-2016'!$A$1:$M$2587,13,FALSE)="#SAKNAS!",0,VLOOKUP(A2003,'Fr QV 2010-2016'!$A$1:$M$2587,13,FALSE))</f>
        <v>0</v>
      </c>
      <c r="N2003" s="36">
        <v>0</v>
      </c>
      <c r="O2003" s="36">
        <f>IF(VLOOKUP(A2003,'Fr QV 2018'!$A$1:$M$2587,6,FALSE)="#SAKNAS!",0,VLOOKUP(A2003,'Fr QV 2018'!$A$1:$M$2587,6,FALSE))</f>
        <v>1</v>
      </c>
      <c r="P2003" s="36">
        <f>IF(VLOOKUP(A2003,'Fr QV 2019'!$A$1:$M$2587,6,FALSE)="#SAKNAS!",0,VLOOKUP(A2003,'Fr QV 2019'!$A$1:$M$2587,6,FALSE))</f>
        <v>1</v>
      </c>
      <c r="Q2003" s="36">
        <v>0</v>
      </c>
      <c r="R2003" s="36"/>
      <c r="S2003" s="36">
        <v>0</v>
      </c>
      <c r="T2003" s="36">
        <v>0</v>
      </c>
      <c r="U2003" s="36"/>
    </row>
    <row r="2004" spans="1:21" x14ac:dyDescent="0.2">
      <c r="A2004" s="26" t="str">
        <f t="shared" si="31"/>
        <v>0803406J01CA08</v>
      </c>
      <c r="B2004" s="12" t="str">
        <f>VLOOKUP(C2004,'Akodens FV'!$A$1:$B$2003,2,FALSE)</f>
        <v>Priv spec</v>
      </c>
      <c r="C2004" s="27" t="s">
        <v>321</v>
      </c>
      <c r="D2004" s="28" t="s">
        <v>371</v>
      </c>
      <c r="E2004" s="27" t="s">
        <v>262</v>
      </c>
      <c r="F2004" s="28" t="s">
        <v>351</v>
      </c>
      <c r="G2004" s="36">
        <f>IF(VLOOKUP(A2004,'Fr QV 2010-2016'!$A$1:$M$2587,7,FALSE)="#SAKNAS!",0,VLOOKUP(A2004,'Fr QV 2010-2016'!$A$1:$M$2587,7,FALSE))</f>
        <v>37</v>
      </c>
      <c r="H2004" s="36">
        <f>IF(VLOOKUP(A2004,'Fr QV 2010-2016'!$A$1:$M$2587,8,FALSE)="#SAKNAS!",0,VLOOKUP(A2004,'Fr QV 2010-2016'!$A$1:$M$2587,8,FALSE))</f>
        <v>34</v>
      </c>
      <c r="I2004" s="36">
        <f>IF(VLOOKUP(A2004,'Fr QV 2010-2016'!$A$1:$M$2587,9,FALSE)="#SAKNAS!",0,VLOOKUP(A2004,'Fr QV 2010-2016'!$A$1:$M$2587,9,FALSE))</f>
        <v>32</v>
      </c>
      <c r="J2004" s="36">
        <f>IF(VLOOKUP(A2004,'Fr QV 2010-2016'!$A$1:$M$2587,10,FALSE)="#SAKNAS!",0,VLOOKUP(A2004,'Fr QV 2010-2016'!$A$1:$M$2587,10,FALSE))</f>
        <v>31</v>
      </c>
      <c r="K2004" s="36">
        <f>IF(VLOOKUP(A2004,'Fr QV 2010-2016'!$A$1:$M$2587,11,FALSE)="#SAKNAS!",0,VLOOKUP(A2004,'Fr QV 2010-2016'!$A$1:$M$2587,11,FALSE))</f>
        <v>29</v>
      </c>
      <c r="L2004" s="36">
        <f>IF(VLOOKUP(A2004,'Fr QV 2010-2016'!$A$1:$M$2587,12,FALSE)="#SAKNAS!",0,VLOOKUP(A2004,'Fr QV 2010-2016'!$A$1:$M$2587,12,FALSE))</f>
        <v>21</v>
      </c>
      <c r="M2004" s="36">
        <f>IF(VLOOKUP(A2004,'Fr QV 2010-2016'!$A$1:$M$2587,13,FALSE)="#SAKNAS!",0,VLOOKUP(A2004,'Fr QV 2010-2016'!$A$1:$M$2587,13,FALSE))</f>
        <v>7</v>
      </c>
      <c r="N2004" s="36">
        <f>IF(VLOOKUP(A2004,'Fr QV 2017'!$A$1:$F$2587,6,FALSE)="#SAKNAS!",0,VLOOKUP(A2004,'Fr QV 2017'!$A$1:$F$2587,6,FALSE))</f>
        <v>1</v>
      </c>
      <c r="O2004" s="36">
        <v>0</v>
      </c>
      <c r="P2004" s="36">
        <v>0</v>
      </c>
      <c r="Q2004" s="36">
        <v>0</v>
      </c>
      <c r="R2004" s="36"/>
      <c r="S2004" s="36">
        <v>0</v>
      </c>
      <c r="T2004" s="36">
        <v>0</v>
      </c>
      <c r="U2004" s="36"/>
    </row>
    <row r="2005" spans="1:21" x14ac:dyDescent="0.2">
      <c r="A2005" s="26" t="str">
        <f t="shared" si="31"/>
        <v>0803406J01CE02</v>
      </c>
      <c r="B2005" s="12" t="str">
        <f>VLOOKUP(C2005,'Akodens FV'!$A$1:$B$2003,2,FALSE)</f>
        <v>Priv spec</v>
      </c>
      <c r="C2005" s="27" t="s">
        <v>321</v>
      </c>
      <c r="D2005" s="28" t="s">
        <v>371</v>
      </c>
      <c r="E2005" s="27" t="s">
        <v>246</v>
      </c>
      <c r="F2005" s="28" t="s">
        <v>352</v>
      </c>
      <c r="G2005" s="36">
        <f>IF(VLOOKUP(A2005,'Fr QV 2010-2016'!$A$1:$M$2587,7,FALSE)="#SAKNAS!",0,VLOOKUP(A2005,'Fr QV 2010-2016'!$A$1:$M$2587,7,FALSE))</f>
        <v>0</v>
      </c>
      <c r="H2005" s="36">
        <f>IF(VLOOKUP(A2005,'Fr QV 2010-2016'!$A$1:$M$2587,8,FALSE)="#SAKNAS!",0,VLOOKUP(A2005,'Fr QV 2010-2016'!$A$1:$M$2587,8,FALSE))</f>
        <v>0</v>
      </c>
      <c r="I2005" s="36">
        <f>IF(VLOOKUP(A2005,'Fr QV 2010-2016'!$A$1:$M$2587,9,FALSE)="#SAKNAS!",0,VLOOKUP(A2005,'Fr QV 2010-2016'!$A$1:$M$2587,9,FALSE))</f>
        <v>0</v>
      </c>
      <c r="J2005" s="36">
        <f>IF(VLOOKUP(A2005,'Fr QV 2010-2016'!$A$1:$M$2587,10,FALSE)="#SAKNAS!",0,VLOOKUP(A2005,'Fr QV 2010-2016'!$A$1:$M$2587,10,FALSE))</f>
        <v>1</v>
      </c>
      <c r="K2005" s="36">
        <f>IF(VLOOKUP(A2005,'Fr QV 2010-2016'!$A$1:$M$2587,11,FALSE)="#SAKNAS!",0,VLOOKUP(A2005,'Fr QV 2010-2016'!$A$1:$M$2587,11,FALSE))</f>
        <v>0</v>
      </c>
      <c r="L2005" s="36">
        <f>IF(VLOOKUP(A2005,'Fr QV 2010-2016'!$A$1:$M$2587,12,FALSE)="#SAKNAS!",0,VLOOKUP(A2005,'Fr QV 2010-2016'!$A$1:$M$2587,12,FALSE))</f>
        <v>2</v>
      </c>
      <c r="M2005" s="36">
        <f>IF(VLOOKUP(A2005,'Fr QV 2010-2016'!$A$1:$M$2587,13,FALSE)="#SAKNAS!",0,VLOOKUP(A2005,'Fr QV 2010-2016'!$A$1:$M$2587,13,FALSE))</f>
        <v>1</v>
      </c>
      <c r="N2005" s="36">
        <f>IF(VLOOKUP(A2005,'Fr QV 2017'!$A$1:$F$2587,6,FALSE)="#SAKNAS!",0,VLOOKUP(A2005,'Fr QV 2017'!$A$1:$F$2587,6,FALSE))</f>
        <v>1</v>
      </c>
      <c r="O2005" s="36">
        <f>IF(VLOOKUP(A2005,'Fr QV 2018'!$A$1:$M$2587,6,FALSE)="#SAKNAS!",0,VLOOKUP(A2005,'Fr QV 2018'!$A$1:$M$2587,6,FALSE))</f>
        <v>2</v>
      </c>
      <c r="P2005" s="36">
        <v>0</v>
      </c>
      <c r="Q2005" s="36">
        <v>0</v>
      </c>
      <c r="R2005" s="36"/>
      <c r="S2005" s="36">
        <v>0</v>
      </c>
      <c r="T2005" s="36">
        <v>0</v>
      </c>
      <c r="U2005" s="36"/>
    </row>
    <row r="2006" spans="1:21" x14ac:dyDescent="0.2">
      <c r="A2006" s="26" t="str">
        <f t="shared" si="31"/>
        <v>0803406J01CF05</v>
      </c>
      <c r="B2006" s="12" t="str">
        <f>VLOOKUP(C2006,'Akodens FV'!$A$1:$B$2003,2,FALSE)</f>
        <v>Priv spec</v>
      </c>
      <c r="C2006" s="27" t="s">
        <v>321</v>
      </c>
      <c r="D2006" s="28" t="s">
        <v>371</v>
      </c>
      <c r="E2006" s="27" t="s">
        <v>251</v>
      </c>
      <c r="F2006" s="28" t="s">
        <v>353</v>
      </c>
      <c r="G2006" s="36">
        <f>IF(VLOOKUP(A2006,'Fr QV 2010-2016'!$A$1:$M$2587,7,FALSE)="#SAKNAS!",0,VLOOKUP(A2006,'Fr QV 2010-2016'!$A$1:$M$2587,7,FALSE))</f>
        <v>0</v>
      </c>
      <c r="H2006" s="36">
        <f>IF(VLOOKUP(A2006,'Fr QV 2010-2016'!$A$1:$M$2587,8,FALSE)="#SAKNAS!",0,VLOOKUP(A2006,'Fr QV 2010-2016'!$A$1:$M$2587,8,FALSE))</f>
        <v>0</v>
      </c>
      <c r="I2006" s="36">
        <f>IF(VLOOKUP(A2006,'Fr QV 2010-2016'!$A$1:$M$2587,9,FALSE)="#SAKNAS!",0,VLOOKUP(A2006,'Fr QV 2010-2016'!$A$1:$M$2587,9,FALSE))</f>
        <v>0</v>
      </c>
      <c r="J2006" s="36">
        <f>IF(VLOOKUP(A2006,'Fr QV 2010-2016'!$A$1:$M$2587,10,FALSE)="#SAKNAS!",0,VLOOKUP(A2006,'Fr QV 2010-2016'!$A$1:$M$2587,10,FALSE))</f>
        <v>0</v>
      </c>
      <c r="K2006" s="36">
        <f>IF(VLOOKUP(A2006,'Fr QV 2010-2016'!$A$1:$M$2587,11,FALSE)="#SAKNAS!",0,VLOOKUP(A2006,'Fr QV 2010-2016'!$A$1:$M$2587,11,FALSE))</f>
        <v>0</v>
      </c>
      <c r="L2006" s="36">
        <f>IF(VLOOKUP(A2006,'Fr QV 2010-2016'!$A$1:$M$2587,12,FALSE)="#SAKNAS!",0,VLOOKUP(A2006,'Fr QV 2010-2016'!$A$1:$M$2587,12,FALSE))</f>
        <v>0</v>
      </c>
      <c r="M2006" s="36">
        <f>IF(VLOOKUP(A2006,'Fr QV 2010-2016'!$A$1:$M$2587,13,FALSE)="#SAKNAS!",0,VLOOKUP(A2006,'Fr QV 2010-2016'!$A$1:$M$2587,13,FALSE))</f>
        <v>2</v>
      </c>
      <c r="N2006" s="36">
        <v>0</v>
      </c>
      <c r="O2006" s="36">
        <v>0</v>
      </c>
      <c r="P2006" s="36">
        <v>0</v>
      </c>
      <c r="Q2006" s="36">
        <v>0</v>
      </c>
      <c r="R2006" s="36"/>
      <c r="S2006" s="36">
        <v>0</v>
      </c>
      <c r="T2006" s="36">
        <v>0</v>
      </c>
      <c r="U2006" s="36"/>
    </row>
    <row r="2007" spans="1:21" x14ac:dyDescent="0.2">
      <c r="A2007" s="26" t="str">
        <f t="shared" si="31"/>
        <v>0803406J01DD14</v>
      </c>
      <c r="B2007" s="12" t="str">
        <f>VLOOKUP(C2007,'Akodens FV'!$A$1:$B$2003,2,FALSE)</f>
        <v>Priv spec</v>
      </c>
      <c r="C2007" s="27" t="s">
        <v>321</v>
      </c>
      <c r="D2007" s="28" t="s">
        <v>371</v>
      </c>
      <c r="E2007" s="27" t="s">
        <v>254</v>
      </c>
      <c r="F2007" s="28" t="s">
        <v>372</v>
      </c>
      <c r="G2007" s="36">
        <f>IF(VLOOKUP(A2007,'Fr QV 2010-2016'!$A$1:$M$2587,7,FALSE)="#SAKNAS!",0,VLOOKUP(A2007,'Fr QV 2010-2016'!$A$1:$M$2587,7,FALSE))</f>
        <v>0</v>
      </c>
      <c r="H2007" s="36">
        <f>IF(VLOOKUP(A2007,'Fr QV 2010-2016'!$A$1:$M$2587,8,FALSE)="#SAKNAS!",0,VLOOKUP(A2007,'Fr QV 2010-2016'!$A$1:$M$2587,8,FALSE))</f>
        <v>0</v>
      </c>
      <c r="I2007" s="36">
        <f>IF(VLOOKUP(A2007,'Fr QV 2010-2016'!$A$1:$M$2587,9,FALSE)="#SAKNAS!",0,VLOOKUP(A2007,'Fr QV 2010-2016'!$A$1:$M$2587,9,FALSE))</f>
        <v>0</v>
      </c>
      <c r="J2007" s="36">
        <f>IF(VLOOKUP(A2007,'Fr QV 2010-2016'!$A$1:$M$2587,10,FALSE)="#SAKNAS!",0,VLOOKUP(A2007,'Fr QV 2010-2016'!$A$1:$M$2587,10,FALSE))</f>
        <v>2</v>
      </c>
      <c r="K2007" s="36">
        <f>IF(VLOOKUP(A2007,'Fr QV 2010-2016'!$A$1:$M$2587,11,FALSE)="#SAKNAS!",0,VLOOKUP(A2007,'Fr QV 2010-2016'!$A$1:$M$2587,11,FALSE))</f>
        <v>0</v>
      </c>
      <c r="L2007" s="36">
        <f>IF(VLOOKUP(A2007,'Fr QV 2010-2016'!$A$1:$M$2587,12,FALSE)="#SAKNAS!",0,VLOOKUP(A2007,'Fr QV 2010-2016'!$A$1:$M$2587,12,FALSE))</f>
        <v>0</v>
      </c>
      <c r="M2007" s="36">
        <f>IF(VLOOKUP(A2007,'Fr QV 2010-2016'!$A$1:$M$2587,13,FALSE)="#SAKNAS!",0,VLOOKUP(A2007,'Fr QV 2010-2016'!$A$1:$M$2587,13,FALSE))</f>
        <v>0</v>
      </c>
      <c r="N2007" s="36">
        <v>0</v>
      </c>
      <c r="O2007" s="36">
        <v>0</v>
      </c>
      <c r="P2007" s="36">
        <v>0</v>
      </c>
      <c r="Q2007" s="36">
        <v>0</v>
      </c>
      <c r="R2007" s="36"/>
      <c r="S2007" s="36">
        <v>0</v>
      </c>
      <c r="T2007" s="36">
        <v>0</v>
      </c>
      <c r="U2007" s="36"/>
    </row>
    <row r="2008" spans="1:21" x14ac:dyDescent="0.2">
      <c r="A2008" s="26" t="str">
        <f t="shared" si="31"/>
        <v>0803406J01EA01</v>
      </c>
      <c r="B2008" s="12" t="str">
        <f>VLOOKUP(C2008,'Akodens FV'!$A$1:$B$2003,2,FALSE)</f>
        <v>Priv spec</v>
      </c>
      <c r="C2008" s="27" t="s">
        <v>321</v>
      </c>
      <c r="D2008" s="28" t="s">
        <v>371</v>
      </c>
      <c r="E2008" s="27" t="s">
        <v>259</v>
      </c>
      <c r="F2008" s="28" t="s">
        <v>356</v>
      </c>
      <c r="G2008" s="36">
        <f>IF(VLOOKUP(A2008,'Fr QV 2010-2016'!$A$1:$M$2587,7,FALSE)="#SAKNAS!",0,VLOOKUP(A2008,'Fr QV 2010-2016'!$A$1:$M$2587,7,FALSE))</f>
        <v>3</v>
      </c>
      <c r="H2008" s="36">
        <f>IF(VLOOKUP(A2008,'Fr QV 2010-2016'!$A$1:$M$2587,8,FALSE)="#SAKNAS!",0,VLOOKUP(A2008,'Fr QV 2010-2016'!$A$1:$M$2587,8,FALSE))</f>
        <v>5</v>
      </c>
      <c r="I2008" s="36">
        <f>IF(VLOOKUP(A2008,'Fr QV 2010-2016'!$A$1:$M$2587,9,FALSE)="#SAKNAS!",0,VLOOKUP(A2008,'Fr QV 2010-2016'!$A$1:$M$2587,9,FALSE))</f>
        <v>2</v>
      </c>
      <c r="J2008" s="36">
        <f>IF(VLOOKUP(A2008,'Fr QV 2010-2016'!$A$1:$M$2587,10,FALSE)="#SAKNAS!",0,VLOOKUP(A2008,'Fr QV 2010-2016'!$A$1:$M$2587,10,FALSE))</f>
        <v>3</v>
      </c>
      <c r="K2008" s="36">
        <f>IF(VLOOKUP(A2008,'Fr QV 2010-2016'!$A$1:$M$2587,11,FALSE)="#SAKNAS!",0,VLOOKUP(A2008,'Fr QV 2010-2016'!$A$1:$M$2587,11,FALSE))</f>
        <v>2</v>
      </c>
      <c r="L2008" s="36">
        <f>IF(VLOOKUP(A2008,'Fr QV 2010-2016'!$A$1:$M$2587,12,FALSE)="#SAKNAS!",0,VLOOKUP(A2008,'Fr QV 2010-2016'!$A$1:$M$2587,12,FALSE))</f>
        <v>1</v>
      </c>
      <c r="M2008" s="36">
        <f>IF(VLOOKUP(A2008,'Fr QV 2010-2016'!$A$1:$M$2587,13,FALSE)="#SAKNAS!",0,VLOOKUP(A2008,'Fr QV 2010-2016'!$A$1:$M$2587,13,FALSE))</f>
        <v>1</v>
      </c>
      <c r="N2008" s="36">
        <v>0</v>
      </c>
      <c r="O2008" s="36">
        <v>0</v>
      </c>
      <c r="P2008" s="36">
        <v>0</v>
      </c>
      <c r="Q2008" s="36">
        <v>0</v>
      </c>
      <c r="R2008" s="36"/>
      <c r="S2008" s="36">
        <v>0</v>
      </c>
      <c r="T2008" s="36">
        <v>0</v>
      </c>
      <c r="U2008" s="36"/>
    </row>
    <row r="2009" spans="1:21" x14ac:dyDescent="0.2">
      <c r="A2009" s="26" t="str">
        <f t="shared" si="31"/>
        <v>0803406J01FA01</v>
      </c>
      <c r="B2009" s="12" t="str">
        <f>VLOOKUP(C2009,'Akodens FV'!$A$1:$B$2003,2,FALSE)</f>
        <v>Priv spec</v>
      </c>
      <c r="C2009" s="27" t="s">
        <v>321</v>
      </c>
      <c r="D2009" s="28" t="s">
        <v>371</v>
      </c>
      <c r="E2009" s="27" t="s">
        <v>250</v>
      </c>
      <c r="F2009" s="28" t="s">
        <v>357</v>
      </c>
      <c r="G2009" s="36">
        <f>IF(VLOOKUP(A2009,'Fr QV 2010-2016'!$A$1:$M$2587,7,FALSE)="#SAKNAS!",0,VLOOKUP(A2009,'Fr QV 2010-2016'!$A$1:$M$2587,7,FALSE))</f>
        <v>1</v>
      </c>
      <c r="H2009" s="36">
        <f>IF(VLOOKUP(A2009,'Fr QV 2010-2016'!$A$1:$M$2587,8,FALSE)="#SAKNAS!",0,VLOOKUP(A2009,'Fr QV 2010-2016'!$A$1:$M$2587,8,FALSE))</f>
        <v>0</v>
      </c>
      <c r="I2009" s="36">
        <f>IF(VLOOKUP(A2009,'Fr QV 2010-2016'!$A$1:$M$2587,9,FALSE)="#SAKNAS!",0,VLOOKUP(A2009,'Fr QV 2010-2016'!$A$1:$M$2587,9,FALSE))</f>
        <v>0</v>
      </c>
      <c r="J2009" s="36">
        <f>IF(VLOOKUP(A2009,'Fr QV 2010-2016'!$A$1:$M$2587,10,FALSE)="#SAKNAS!",0,VLOOKUP(A2009,'Fr QV 2010-2016'!$A$1:$M$2587,10,FALSE))</f>
        <v>0</v>
      </c>
      <c r="K2009" s="36">
        <f>IF(VLOOKUP(A2009,'Fr QV 2010-2016'!$A$1:$M$2587,11,FALSE)="#SAKNAS!",0,VLOOKUP(A2009,'Fr QV 2010-2016'!$A$1:$M$2587,11,FALSE))</f>
        <v>0</v>
      </c>
      <c r="L2009" s="36">
        <f>IF(VLOOKUP(A2009,'Fr QV 2010-2016'!$A$1:$M$2587,12,FALSE)="#SAKNAS!",0,VLOOKUP(A2009,'Fr QV 2010-2016'!$A$1:$M$2587,12,FALSE))</f>
        <v>0</v>
      </c>
      <c r="M2009" s="36">
        <f>IF(VLOOKUP(A2009,'Fr QV 2010-2016'!$A$1:$M$2587,13,FALSE)="#SAKNAS!",0,VLOOKUP(A2009,'Fr QV 2010-2016'!$A$1:$M$2587,13,FALSE))</f>
        <v>0</v>
      </c>
      <c r="N2009" s="36">
        <v>0</v>
      </c>
      <c r="O2009" s="36">
        <v>0</v>
      </c>
      <c r="P2009" s="36">
        <v>0</v>
      </c>
      <c r="Q2009" s="36">
        <v>0</v>
      </c>
      <c r="R2009" s="36"/>
      <c r="S2009" s="36">
        <v>0</v>
      </c>
      <c r="T2009" s="36">
        <v>0</v>
      </c>
      <c r="U2009" s="36"/>
    </row>
    <row r="2010" spans="1:21" x14ac:dyDescent="0.2">
      <c r="A2010" s="26" t="str">
        <f t="shared" si="31"/>
        <v>0803406J01FA10</v>
      </c>
      <c r="B2010" s="12" t="str">
        <f>VLOOKUP(C2010,'Akodens FV'!$A$1:$B$2003,2,FALSE)</f>
        <v>Priv spec</v>
      </c>
      <c r="C2010" s="27" t="s">
        <v>321</v>
      </c>
      <c r="D2010" s="27" t="s">
        <v>371</v>
      </c>
      <c r="E2010" s="27" t="s">
        <v>268</v>
      </c>
      <c r="F2010" s="28" t="s">
        <v>368</v>
      </c>
      <c r="G2010" s="36">
        <f>IF(VLOOKUP(A2010,'Fr QV 2010-2016'!$A$1:$M$2587,7,FALSE)="#SAKNAS!",0,VLOOKUP(A2010,'Fr QV 2010-2016'!$A$1:$M$2587,7,FALSE))</f>
        <v>1</v>
      </c>
      <c r="H2010" s="36">
        <f>IF(VLOOKUP(A2010,'Fr QV 2010-2016'!$A$1:$M$2587,8,FALSE)="#SAKNAS!",0,VLOOKUP(A2010,'Fr QV 2010-2016'!$A$1:$M$2587,8,FALSE))</f>
        <v>1</v>
      </c>
      <c r="I2010" s="36">
        <f>IF(VLOOKUP(A2010,'Fr QV 2010-2016'!$A$1:$M$2587,9,FALSE)="#SAKNAS!",0,VLOOKUP(A2010,'Fr QV 2010-2016'!$A$1:$M$2587,9,FALSE))</f>
        <v>2</v>
      </c>
      <c r="J2010" s="36">
        <f>IF(VLOOKUP(A2010,'Fr QV 2010-2016'!$A$1:$M$2587,10,FALSE)="#SAKNAS!",0,VLOOKUP(A2010,'Fr QV 2010-2016'!$A$1:$M$2587,10,FALSE))</f>
        <v>3</v>
      </c>
      <c r="K2010" s="36">
        <f>IF(VLOOKUP(A2010,'Fr QV 2010-2016'!$A$1:$M$2587,11,FALSE)="#SAKNAS!",0,VLOOKUP(A2010,'Fr QV 2010-2016'!$A$1:$M$2587,11,FALSE))</f>
        <v>0</v>
      </c>
      <c r="L2010" s="36">
        <f>IF(VLOOKUP(A2010,'Fr QV 2010-2016'!$A$1:$M$2587,12,FALSE)="#SAKNAS!",0,VLOOKUP(A2010,'Fr QV 2010-2016'!$A$1:$M$2587,12,FALSE))</f>
        <v>3</v>
      </c>
      <c r="M2010" s="36">
        <f>IF(VLOOKUP(A2010,'Fr QV 2010-2016'!$A$1:$M$2587,13,FALSE)="#SAKNAS!",0,VLOOKUP(A2010,'Fr QV 2010-2016'!$A$1:$M$2587,13,FALSE))</f>
        <v>0</v>
      </c>
      <c r="N2010" s="36">
        <v>0</v>
      </c>
      <c r="O2010" s="36">
        <v>0</v>
      </c>
      <c r="P2010" s="36">
        <v>0</v>
      </c>
      <c r="Q2010" s="36">
        <v>0</v>
      </c>
      <c r="R2010" s="36"/>
      <c r="S2010" s="36">
        <v>0</v>
      </c>
      <c r="T2010" s="36">
        <v>0</v>
      </c>
      <c r="U2010" s="36"/>
    </row>
    <row r="2011" spans="1:21" x14ac:dyDescent="0.2">
      <c r="A2011" s="26" t="str">
        <f t="shared" si="31"/>
        <v>0803406J01MA02</v>
      </c>
      <c r="B2011" s="12" t="str">
        <f>VLOOKUP(C2011,'Akodens FV'!$A$1:$B$2003,2,FALSE)</f>
        <v>Priv spec</v>
      </c>
      <c r="C2011" s="27" t="s">
        <v>321</v>
      </c>
      <c r="D2011" s="27" t="s">
        <v>371</v>
      </c>
      <c r="E2011" s="27" t="s">
        <v>252</v>
      </c>
      <c r="F2011" s="28" t="s">
        <v>359</v>
      </c>
      <c r="G2011" s="36">
        <f>IF(VLOOKUP(A2011,'Fr QV 2010-2016'!$A$1:$M$2587,7,FALSE)="#SAKNAS!",0,VLOOKUP(A2011,'Fr QV 2010-2016'!$A$1:$M$2587,7,FALSE))</f>
        <v>1</v>
      </c>
      <c r="H2011" s="36">
        <f>IF(VLOOKUP(A2011,'Fr QV 2010-2016'!$A$1:$M$2587,8,FALSE)="#SAKNAS!",0,VLOOKUP(A2011,'Fr QV 2010-2016'!$A$1:$M$2587,8,FALSE))</f>
        <v>10</v>
      </c>
      <c r="I2011" s="36">
        <f>IF(VLOOKUP(A2011,'Fr QV 2010-2016'!$A$1:$M$2587,9,FALSE)="#SAKNAS!",0,VLOOKUP(A2011,'Fr QV 2010-2016'!$A$1:$M$2587,9,FALSE))</f>
        <v>3</v>
      </c>
      <c r="J2011" s="36">
        <f>IF(VLOOKUP(A2011,'Fr QV 2010-2016'!$A$1:$M$2587,10,FALSE)="#SAKNAS!",0,VLOOKUP(A2011,'Fr QV 2010-2016'!$A$1:$M$2587,10,FALSE))</f>
        <v>4</v>
      </c>
      <c r="K2011" s="36">
        <f>IF(VLOOKUP(A2011,'Fr QV 2010-2016'!$A$1:$M$2587,11,FALSE)="#SAKNAS!",0,VLOOKUP(A2011,'Fr QV 2010-2016'!$A$1:$M$2587,11,FALSE))</f>
        <v>8</v>
      </c>
      <c r="L2011" s="36">
        <f>IF(VLOOKUP(A2011,'Fr QV 2010-2016'!$A$1:$M$2587,12,FALSE)="#SAKNAS!",0,VLOOKUP(A2011,'Fr QV 2010-2016'!$A$1:$M$2587,12,FALSE))</f>
        <v>11</v>
      </c>
      <c r="M2011" s="36">
        <f>IF(VLOOKUP(A2011,'Fr QV 2010-2016'!$A$1:$M$2587,13,FALSE)="#SAKNAS!",0,VLOOKUP(A2011,'Fr QV 2010-2016'!$A$1:$M$2587,13,FALSE))</f>
        <v>5</v>
      </c>
      <c r="N2011" s="36">
        <v>0</v>
      </c>
      <c r="O2011" s="36">
        <v>0</v>
      </c>
      <c r="P2011" s="36">
        <v>0</v>
      </c>
      <c r="Q2011" s="36">
        <v>0</v>
      </c>
      <c r="R2011" s="36"/>
      <c r="S2011" s="36">
        <v>0</v>
      </c>
      <c r="T2011" s="36">
        <v>0</v>
      </c>
      <c r="U2011" s="36"/>
    </row>
    <row r="2012" spans="1:21" x14ac:dyDescent="0.2">
      <c r="A2012" s="26" t="str">
        <f t="shared" si="31"/>
        <v>0803406J01MA06</v>
      </c>
      <c r="B2012" s="12" t="str">
        <f>VLOOKUP(C2012,'Akodens FV'!$A$1:$B$2003,2,FALSE)</f>
        <v>Priv spec</v>
      </c>
      <c r="C2012" s="27" t="s">
        <v>321</v>
      </c>
      <c r="D2012" s="27" t="s">
        <v>371</v>
      </c>
      <c r="E2012" s="27" t="s">
        <v>256</v>
      </c>
      <c r="F2012" s="27" t="s">
        <v>366</v>
      </c>
      <c r="G2012" s="36">
        <f>IF(VLOOKUP(A2012,'Fr QV 2010-2016'!$A$1:$M$2587,7,FALSE)="#SAKNAS!",0,VLOOKUP(A2012,'Fr QV 2010-2016'!$A$1:$M$2587,7,FALSE))</f>
        <v>1</v>
      </c>
      <c r="H2012" s="36">
        <f>IF(VLOOKUP(A2012,'Fr QV 2010-2016'!$A$1:$M$2587,8,FALSE)="#SAKNAS!",0,VLOOKUP(A2012,'Fr QV 2010-2016'!$A$1:$M$2587,8,FALSE))</f>
        <v>0</v>
      </c>
      <c r="I2012" s="36">
        <f>IF(VLOOKUP(A2012,'Fr QV 2010-2016'!$A$1:$M$2587,9,FALSE)="#SAKNAS!",0,VLOOKUP(A2012,'Fr QV 2010-2016'!$A$1:$M$2587,9,FALSE))</f>
        <v>0</v>
      </c>
      <c r="J2012" s="36">
        <f>IF(VLOOKUP(A2012,'Fr QV 2010-2016'!$A$1:$M$2587,10,FALSE)="#SAKNAS!",0,VLOOKUP(A2012,'Fr QV 2010-2016'!$A$1:$M$2587,10,FALSE))</f>
        <v>0</v>
      </c>
      <c r="K2012" s="36">
        <f>IF(VLOOKUP(A2012,'Fr QV 2010-2016'!$A$1:$M$2587,11,FALSE)="#SAKNAS!",0,VLOOKUP(A2012,'Fr QV 2010-2016'!$A$1:$M$2587,11,FALSE))</f>
        <v>0</v>
      </c>
      <c r="L2012" s="36">
        <f>IF(VLOOKUP(A2012,'Fr QV 2010-2016'!$A$1:$M$2587,12,FALSE)="#SAKNAS!",0,VLOOKUP(A2012,'Fr QV 2010-2016'!$A$1:$M$2587,12,FALSE))</f>
        <v>0</v>
      </c>
      <c r="M2012" s="36">
        <f>IF(VLOOKUP(A2012,'Fr QV 2010-2016'!$A$1:$M$2587,13,FALSE)="#SAKNAS!",0,VLOOKUP(A2012,'Fr QV 2010-2016'!$A$1:$M$2587,13,FALSE))</f>
        <v>0</v>
      </c>
      <c r="N2012" s="36">
        <v>0</v>
      </c>
      <c r="O2012" s="36">
        <v>0</v>
      </c>
      <c r="P2012" s="36">
        <v>0</v>
      </c>
      <c r="Q2012" s="36">
        <v>0</v>
      </c>
      <c r="R2012" s="36"/>
      <c r="S2012" s="36">
        <v>0</v>
      </c>
      <c r="T2012" s="36">
        <v>0</v>
      </c>
      <c r="U2012" s="36"/>
    </row>
    <row r="2013" spans="1:21" x14ac:dyDescent="0.2">
      <c r="A2013" s="26" t="str">
        <f t="shared" si="31"/>
        <v>0803406J01XE01</v>
      </c>
      <c r="B2013" s="12" t="str">
        <f>VLOOKUP(C2013,'Akodens FV'!$A$1:$B$2003,2,FALSE)</f>
        <v>Priv spec</v>
      </c>
      <c r="C2013" s="27" t="s">
        <v>321</v>
      </c>
      <c r="D2013" s="27" t="s">
        <v>371</v>
      </c>
      <c r="E2013" s="27" t="s">
        <v>255</v>
      </c>
      <c r="F2013" s="28" t="s">
        <v>361</v>
      </c>
      <c r="G2013" s="36">
        <f>IF(VLOOKUP(A2013,'Fr QV 2010-2016'!$A$1:$M$2587,7,FALSE)="#SAKNAS!",0,VLOOKUP(A2013,'Fr QV 2010-2016'!$A$1:$M$2587,7,FALSE))</f>
        <v>38</v>
      </c>
      <c r="H2013" s="36">
        <f>IF(VLOOKUP(A2013,'Fr QV 2010-2016'!$A$1:$M$2587,8,FALSE)="#SAKNAS!",0,VLOOKUP(A2013,'Fr QV 2010-2016'!$A$1:$M$2587,8,FALSE))</f>
        <v>13</v>
      </c>
      <c r="I2013" s="36">
        <f>IF(VLOOKUP(A2013,'Fr QV 2010-2016'!$A$1:$M$2587,9,FALSE)="#SAKNAS!",0,VLOOKUP(A2013,'Fr QV 2010-2016'!$A$1:$M$2587,9,FALSE))</f>
        <v>15</v>
      </c>
      <c r="J2013" s="36">
        <f>IF(VLOOKUP(A2013,'Fr QV 2010-2016'!$A$1:$M$2587,10,FALSE)="#SAKNAS!",0,VLOOKUP(A2013,'Fr QV 2010-2016'!$A$1:$M$2587,10,FALSE))</f>
        <v>6</v>
      </c>
      <c r="K2013" s="36">
        <f>IF(VLOOKUP(A2013,'Fr QV 2010-2016'!$A$1:$M$2587,11,FALSE)="#SAKNAS!",0,VLOOKUP(A2013,'Fr QV 2010-2016'!$A$1:$M$2587,11,FALSE))</f>
        <v>5</v>
      </c>
      <c r="L2013" s="36">
        <f>IF(VLOOKUP(A2013,'Fr QV 2010-2016'!$A$1:$M$2587,12,FALSE)="#SAKNAS!",0,VLOOKUP(A2013,'Fr QV 2010-2016'!$A$1:$M$2587,12,FALSE))</f>
        <v>14</v>
      </c>
      <c r="M2013" s="36">
        <f>IF(VLOOKUP(A2013,'Fr QV 2010-2016'!$A$1:$M$2587,13,FALSE)="#SAKNAS!",0,VLOOKUP(A2013,'Fr QV 2010-2016'!$A$1:$M$2587,13,FALSE))</f>
        <v>17</v>
      </c>
      <c r="N2013" s="36">
        <v>0</v>
      </c>
      <c r="O2013" s="36">
        <v>0</v>
      </c>
      <c r="P2013" s="36">
        <v>0</v>
      </c>
      <c r="Q2013" s="36">
        <v>0</v>
      </c>
      <c r="R2013" s="36"/>
      <c r="S2013" s="36">
        <v>0</v>
      </c>
      <c r="T2013" s="36">
        <v>0</v>
      </c>
      <c r="U2013" s="36"/>
    </row>
    <row r="2014" spans="1:21" x14ac:dyDescent="0.2">
      <c r="A2014" s="26" t="str">
        <f t="shared" si="31"/>
        <v>0806010J01AA02</v>
      </c>
      <c r="B2014" s="12" t="str">
        <f>VLOOKUP(C2014,'Akodens FV'!$A$1:$B$2003,2,FALSE)</f>
        <v>Priv spec</v>
      </c>
      <c r="C2014" s="27" t="s">
        <v>325</v>
      </c>
      <c r="D2014" s="28" t="s">
        <v>406</v>
      </c>
      <c r="E2014" s="27" t="s">
        <v>249</v>
      </c>
      <c r="F2014" s="28" t="s">
        <v>348</v>
      </c>
      <c r="G2014" s="36">
        <f>IF(VLOOKUP(A2014,'Fr QV 2010-2016'!$A$1:$M$2587,7,FALSE)="#SAKNAS!",0,VLOOKUP(A2014,'Fr QV 2010-2016'!$A$1:$M$2587,7,FALSE))</f>
        <v>2</v>
      </c>
      <c r="H2014" s="36">
        <f>IF(VLOOKUP(A2014,'Fr QV 2010-2016'!$A$1:$M$2587,8,FALSE)="#SAKNAS!",0,VLOOKUP(A2014,'Fr QV 2010-2016'!$A$1:$M$2587,8,FALSE))</f>
        <v>3</v>
      </c>
      <c r="I2014" s="36">
        <f>IF(VLOOKUP(A2014,'Fr QV 2010-2016'!$A$1:$M$2587,9,FALSE)="#SAKNAS!",0,VLOOKUP(A2014,'Fr QV 2010-2016'!$A$1:$M$2587,9,FALSE))</f>
        <v>3</v>
      </c>
      <c r="J2014" s="36">
        <f>IF(VLOOKUP(A2014,'Fr QV 2010-2016'!$A$1:$M$2587,10,FALSE)="#SAKNAS!",0,VLOOKUP(A2014,'Fr QV 2010-2016'!$A$1:$M$2587,10,FALSE))</f>
        <v>1</v>
      </c>
      <c r="K2014" s="36">
        <f>IF(VLOOKUP(A2014,'Fr QV 2010-2016'!$A$1:$M$2587,11,FALSE)="#SAKNAS!",0,VLOOKUP(A2014,'Fr QV 2010-2016'!$A$1:$M$2587,11,FALSE))</f>
        <v>6</v>
      </c>
      <c r="L2014" s="36">
        <f>IF(VLOOKUP(A2014,'Fr QV 2010-2016'!$A$1:$M$2587,12,FALSE)="#SAKNAS!",0,VLOOKUP(A2014,'Fr QV 2010-2016'!$A$1:$M$2587,12,FALSE))</f>
        <v>7</v>
      </c>
      <c r="M2014" s="36">
        <f>IF(VLOOKUP(A2014,'Fr QV 2010-2016'!$A$1:$M$2587,13,FALSE)="#SAKNAS!",0,VLOOKUP(A2014,'Fr QV 2010-2016'!$A$1:$M$2587,13,FALSE))</f>
        <v>5</v>
      </c>
      <c r="N2014" s="36">
        <f>IF(VLOOKUP(A2014,'Fr QV 2017'!$A$1:$F$2587,6,FALSE)="#SAKNAS!",0,VLOOKUP(A2014,'Fr QV 2017'!$A$1:$F$2587,6,FALSE))</f>
        <v>3</v>
      </c>
      <c r="O2014" s="36">
        <f>IF(VLOOKUP(A2014,'Fr QV 2018'!$A$1:$M$2587,6,FALSE)="#SAKNAS!",0,VLOOKUP(A2014,'Fr QV 2018'!$A$1:$M$2587,6,FALSE))</f>
        <v>5</v>
      </c>
      <c r="P2014" s="36">
        <f>IF(VLOOKUP(A2014,'Fr QV 2019'!$A$1:$M$2587,6,FALSE)="#SAKNAS!",0,VLOOKUP(A2014,'Fr QV 2019'!$A$1:$M$2587,6,FALSE))</f>
        <v>6</v>
      </c>
      <c r="Q2014" s="36">
        <f>IF(VLOOKUP(A2014,'Fr QV 2020'!$A$1:$M$2587,6,FALSE)="#SAKNAS!",0,VLOOKUP(A2014,'Fr QV 2020'!$A$1:$M$2587,6,FALSE))</f>
        <v>4</v>
      </c>
      <c r="R2014" s="36"/>
      <c r="S2014" s="36">
        <v>0</v>
      </c>
      <c r="T2014" s="36">
        <v>0</v>
      </c>
      <c r="U2014" s="36"/>
    </row>
    <row r="2015" spans="1:21" x14ac:dyDescent="0.2">
      <c r="A2015" s="26" t="str">
        <f t="shared" si="31"/>
        <v>0806010J01CA04</v>
      </c>
      <c r="B2015" s="12" t="str">
        <f>VLOOKUP(C2015,'Akodens FV'!$A$1:$B$2003,2,FALSE)</f>
        <v>Priv spec</v>
      </c>
      <c r="C2015" s="27" t="s">
        <v>325</v>
      </c>
      <c r="D2015" s="28" t="s">
        <v>406</v>
      </c>
      <c r="E2015" s="27" t="s">
        <v>247</v>
      </c>
      <c r="F2015" s="28" t="s">
        <v>350</v>
      </c>
      <c r="G2015" s="36">
        <f>IF(VLOOKUP(A2015,'Fr QV 2010-2016'!$A$1:$M$2587,7,FALSE)="#SAKNAS!",0,VLOOKUP(A2015,'Fr QV 2010-2016'!$A$1:$M$2587,7,FALSE))</f>
        <v>0</v>
      </c>
      <c r="H2015" s="36">
        <f>IF(VLOOKUP(A2015,'Fr QV 2010-2016'!$A$1:$M$2587,8,FALSE)="#SAKNAS!",0,VLOOKUP(A2015,'Fr QV 2010-2016'!$A$1:$M$2587,8,FALSE))</f>
        <v>0</v>
      </c>
      <c r="I2015" s="36">
        <f>IF(VLOOKUP(A2015,'Fr QV 2010-2016'!$A$1:$M$2587,9,FALSE)="#SAKNAS!",0,VLOOKUP(A2015,'Fr QV 2010-2016'!$A$1:$M$2587,9,FALSE))</f>
        <v>1</v>
      </c>
      <c r="J2015" s="36">
        <f>IF(VLOOKUP(A2015,'Fr QV 2010-2016'!$A$1:$M$2587,10,FALSE)="#SAKNAS!",0,VLOOKUP(A2015,'Fr QV 2010-2016'!$A$1:$M$2587,10,FALSE))</f>
        <v>0</v>
      </c>
      <c r="K2015" s="36">
        <f>IF(VLOOKUP(A2015,'Fr QV 2010-2016'!$A$1:$M$2587,11,FALSE)="#SAKNAS!",0,VLOOKUP(A2015,'Fr QV 2010-2016'!$A$1:$M$2587,11,FALSE))</f>
        <v>0</v>
      </c>
      <c r="L2015" s="36">
        <f>IF(VLOOKUP(A2015,'Fr QV 2010-2016'!$A$1:$M$2587,12,FALSE)="#SAKNAS!",0,VLOOKUP(A2015,'Fr QV 2010-2016'!$A$1:$M$2587,12,FALSE))</f>
        <v>0</v>
      </c>
      <c r="M2015" s="36">
        <f>IF(VLOOKUP(A2015,'Fr QV 2010-2016'!$A$1:$M$2587,13,FALSE)="#SAKNAS!",0,VLOOKUP(A2015,'Fr QV 2010-2016'!$A$1:$M$2587,13,FALSE))</f>
        <v>0</v>
      </c>
      <c r="N2015" s="36">
        <v>0</v>
      </c>
      <c r="O2015" s="36">
        <f>IF(VLOOKUP(A2015,'Fr QV 2018'!$A$1:$M$2587,6,FALSE)="#SAKNAS!",0,VLOOKUP(A2015,'Fr QV 2018'!$A$1:$M$2587,6,FALSE))</f>
        <v>2</v>
      </c>
      <c r="P2015" s="36">
        <v>0</v>
      </c>
      <c r="Q2015" s="36">
        <v>0</v>
      </c>
      <c r="R2015" s="36"/>
      <c r="S2015" s="36">
        <v>0</v>
      </c>
      <c r="T2015" s="36">
        <v>0</v>
      </c>
      <c r="U2015" s="36"/>
    </row>
    <row r="2016" spans="1:21" x14ac:dyDescent="0.2">
      <c r="A2016" s="26" t="str">
        <f t="shared" si="31"/>
        <v>0806010J01CA08</v>
      </c>
      <c r="B2016" s="12" t="str">
        <f>VLOOKUP(C2016,'Akodens FV'!$A$1:$B$2003,2,FALSE)</f>
        <v>Priv spec</v>
      </c>
      <c r="C2016" s="27" t="s">
        <v>325</v>
      </c>
      <c r="D2016" s="28" t="s">
        <v>406</v>
      </c>
      <c r="E2016" s="27" t="s">
        <v>262</v>
      </c>
      <c r="F2016" s="28" t="s">
        <v>351</v>
      </c>
      <c r="G2016" s="36">
        <f>IF(VLOOKUP(A2016,'Fr QV 2010-2016'!$A$1:$M$2587,7,FALSE)="#SAKNAS!",0,VLOOKUP(A2016,'Fr QV 2010-2016'!$A$1:$M$2587,7,FALSE))</f>
        <v>0</v>
      </c>
      <c r="H2016" s="36">
        <f>IF(VLOOKUP(A2016,'Fr QV 2010-2016'!$A$1:$M$2587,8,FALSE)="#SAKNAS!",0,VLOOKUP(A2016,'Fr QV 2010-2016'!$A$1:$M$2587,8,FALSE))</f>
        <v>1</v>
      </c>
      <c r="I2016" s="36">
        <f>IF(VLOOKUP(A2016,'Fr QV 2010-2016'!$A$1:$M$2587,9,FALSE)="#SAKNAS!",0,VLOOKUP(A2016,'Fr QV 2010-2016'!$A$1:$M$2587,9,FALSE))</f>
        <v>3</v>
      </c>
      <c r="J2016" s="36">
        <f>IF(VLOOKUP(A2016,'Fr QV 2010-2016'!$A$1:$M$2587,10,FALSE)="#SAKNAS!",0,VLOOKUP(A2016,'Fr QV 2010-2016'!$A$1:$M$2587,10,FALSE))</f>
        <v>5</v>
      </c>
      <c r="K2016" s="36">
        <f>IF(VLOOKUP(A2016,'Fr QV 2010-2016'!$A$1:$M$2587,11,FALSE)="#SAKNAS!",0,VLOOKUP(A2016,'Fr QV 2010-2016'!$A$1:$M$2587,11,FALSE))</f>
        <v>4</v>
      </c>
      <c r="L2016" s="36">
        <f>IF(VLOOKUP(A2016,'Fr QV 2010-2016'!$A$1:$M$2587,12,FALSE)="#SAKNAS!",0,VLOOKUP(A2016,'Fr QV 2010-2016'!$A$1:$M$2587,12,FALSE))</f>
        <v>3</v>
      </c>
      <c r="M2016" s="36">
        <f>IF(VLOOKUP(A2016,'Fr QV 2010-2016'!$A$1:$M$2587,13,FALSE)="#SAKNAS!",0,VLOOKUP(A2016,'Fr QV 2010-2016'!$A$1:$M$2587,13,FALSE))</f>
        <v>3</v>
      </c>
      <c r="N2016" s="36">
        <f>IF(VLOOKUP(A2016,'Fr QV 2017'!$A$1:$F$2587,6,FALSE)="#SAKNAS!",0,VLOOKUP(A2016,'Fr QV 2017'!$A$1:$F$2587,6,FALSE))</f>
        <v>6</v>
      </c>
      <c r="O2016" s="36">
        <f>IF(VLOOKUP(A2016,'Fr QV 2018'!$A$1:$M$2587,6,FALSE)="#SAKNAS!",0,VLOOKUP(A2016,'Fr QV 2018'!$A$1:$M$2587,6,FALSE))</f>
        <v>4</v>
      </c>
      <c r="P2016" s="36">
        <f>IF(VLOOKUP(A2016,'Fr QV 2019'!$A$1:$M$2587,6,FALSE)="#SAKNAS!",0,VLOOKUP(A2016,'Fr QV 2019'!$A$1:$M$2587,6,FALSE))</f>
        <v>1</v>
      </c>
      <c r="Q2016" s="36">
        <f>IF(VLOOKUP(A2016,'Fr QV 2020'!$A$1:$M$2587,6,FALSE)="#SAKNAS!",0,VLOOKUP(A2016,'Fr QV 2020'!$A$1:$M$2587,6,FALSE))</f>
        <v>1</v>
      </c>
      <c r="R2016" s="36">
        <f>IF(VLOOKUP(A2016,'Fr QV 2021'!$A$1:$M$2587,6,FALSE)="#SAKNAS!",0,VLOOKUP(A2016,'Fr QV 2021'!$A$1:$M$2587,6,FALSE))</f>
        <v>1</v>
      </c>
      <c r="S2016" s="36">
        <v>0</v>
      </c>
      <c r="T2016" s="36">
        <v>0</v>
      </c>
      <c r="U2016" s="36"/>
    </row>
    <row r="2017" spans="1:21" x14ac:dyDescent="0.2">
      <c r="A2017" s="26" t="str">
        <f t="shared" si="31"/>
        <v>0806010J01CE02</v>
      </c>
      <c r="B2017" s="12" t="str">
        <f>VLOOKUP(C2017,'Akodens FV'!$A$1:$B$2003,2,FALSE)</f>
        <v>Priv spec</v>
      </c>
      <c r="C2017" s="27" t="s">
        <v>325</v>
      </c>
      <c r="D2017" s="28" t="s">
        <v>406</v>
      </c>
      <c r="E2017" s="27" t="s">
        <v>246</v>
      </c>
      <c r="F2017" s="28" t="s">
        <v>352</v>
      </c>
      <c r="G2017" s="36">
        <f>IF(VLOOKUP(A2017,'Fr QV 2010-2016'!$A$1:$M$2587,7,FALSE)="#SAKNAS!",0,VLOOKUP(A2017,'Fr QV 2010-2016'!$A$1:$M$2587,7,FALSE))</f>
        <v>1</v>
      </c>
      <c r="H2017" s="36">
        <f>IF(VLOOKUP(A2017,'Fr QV 2010-2016'!$A$1:$M$2587,8,FALSE)="#SAKNAS!",0,VLOOKUP(A2017,'Fr QV 2010-2016'!$A$1:$M$2587,8,FALSE))</f>
        <v>0</v>
      </c>
      <c r="I2017" s="36">
        <f>IF(VLOOKUP(A2017,'Fr QV 2010-2016'!$A$1:$M$2587,9,FALSE)="#SAKNAS!",0,VLOOKUP(A2017,'Fr QV 2010-2016'!$A$1:$M$2587,9,FALSE))</f>
        <v>4</v>
      </c>
      <c r="J2017" s="36">
        <f>IF(VLOOKUP(A2017,'Fr QV 2010-2016'!$A$1:$M$2587,10,FALSE)="#SAKNAS!",0,VLOOKUP(A2017,'Fr QV 2010-2016'!$A$1:$M$2587,10,FALSE))</f>
        <v>4</v>
      </c>
      <c r="K2017" s="36">
        <f>IF(VLOOKUP(A2017,'Fr QV 2010-2016'!$A$1:$M$2587,11,FALSE)="#SAKNAS!",0,VLOOKUP(A2017,'Fr QV 2010-2016'!$A$1:$M$2587,11,FALSE))</f>
        <v>7</v>
      </c>
      <c r="L2017" s="36">
        <f>IF(VLOOKUP(A2017,'Fr QV 2010-2016'!$A$1:$M$2587,12,FALSE)="#SAKNAS!",0,VLOOKUP(A2017,'Fr QV 2010-2016'!$A$1:$M$2587,12,FALSE))</f>
        <v>3</v>
      </c>
      <c r="M2017" s="36">
        <f>IF(VLOOKUP(A2017,'Fr QV 2010-2016'!$A$1:$M$2587,13,FALSE)="#SAKNAS!",0,VLOOKUP(A2017,'Fr QV 2010-2016'!$A$1:$M$2587,13,FALSE))</f>
        <v>0</v>
      </c>
      <c r="N2017" s="36">
        <f>IF(VLOOKUP(A2017,'Fr QV 2017'!$A$1:$F$2587,6,FALSE)="#SAKNAS!",0,VLOOKUP(A2017,'Fr QV 2017'!$A$1:$F$2587,6,FALSE))</f>
        <v>2</v>
      </c>
      <c r="O2017" s="36">
        <f>IF(VLOOKUP(A2017,'Fr QV 2018'!$A$1:$M$2587,6,FALSE)="#SAKNAS!",0,VLOOKUP(A2017,'Fr QV 2018'!$A$1:$M$2587,6,FALSE))</f>
        <v>3</v>
      </c>
      <c r="P2017" s="36">
        <f>IF(VLOOKUP(A2017,'Fr QV 2019'!$A$1:$M$2587,6,FALSE)="#SAKNAS!",0,VLOOKUP(A2017,'Fr QV 2019'!$A$1:$M$2587,6,FALSE))</f>
        <v>1</v>
      </c>
      <c r="Q2017" s="36">
        <f>IF(VLOOKUP(A2017,'Fr QV 2020'!$A$1:$M$2587,6,FALSE)="#SAKNAS!",0,VLOOKUP(A2017,'Fr QV 2020'!$A$1:$M$2587,6,FALSE))</f>
        <v>1</v>
      </c>
      <c r="R2017" s="36"/>
      <c r="S2017" s="36">
        <v>0</v>
      </c>
      <c r="T2017" s="36">
        <v>0</v>
      </c>
      <c r="U2017" s="36"/>
    </row>
    <row r="2018" spans="1:21" x14ac:dyDescent="0.2">
      <c r="A2018" s="26" t="str">
        <f t="shared" si="31"/>
        <v>0806010J01CF05</v>
      </c>
      <c r="B2018" s="12" t="str">
        <f>VLOOKUP(C2018,'Akodens FV'!$A$1:$B$2003,2,FALSE)</f>
        <v>Priv spec</v>
      </c>
      <c r="C2018" s="27" t="s">
        <v>325</v>
      </c>
      <c r="D2018" s="28" t="s">
        <v>406</v>
      </c>
      <c r="E2018" s="27" t="s">
        <v>251</v>
      </c>
      <c r="F2018" s="28" t="s">
        <v>353</v>
      </c>
      <c r="G2018" s="36">
        <f>IF(VLOOKUP(A2018,'Fr QV 2010-2016'!$A$1:$M$2587,7,FALSE)="#SAKNAS!",0,VLOOKUP(A2018,'Fr QV 2010-2016'!$A$1:$M$2587,7,FALSE))</f>
        <v>0</v>
      </c>
      <c r="H2018" s="36">
        <f>IF(VLOOKUP(A2018,'Fr QV 2010-2016'!$A$1:$M$2587,8,FALSE)="#SAKNAS!",0,VLOOKUP(A2018,'Fr QV 2010-2016'!$A$1:$M$2587,8,FALSE))</f>
        <v>0</v>
      </c>
      <c r="I2018" s="36">
        <f>IF(VLOOKUP(A2018,'Fr QV 2010-2016'!$A$1:$M$2587,9,FALSE)="#SAKNAS!",0,VLOOKUP(A2018,'Fr QV 2010-2016'!$A$1:$M$2587,9,FALSE))</f>
        <v>1</v>
      </c>
      <c r="J2018" s="36">
        <f>IF(VLOOKUP(A2018,'Fr QV 2010-2016'!$A$1:$M$2587,10,FALSE)="#SAKNAS!",0,VLOOKUP(A2018,'Fr QV 2010-2016'!$A$1:$M$2587,10,FALSE))</f>
        <v>0</v>
      </c>
      <c r="K2018" s="36">
        <f>IF(VLOOKUP(A2018,'Fr QV 2010-2016'!$A$1:$M$2587,11,FALSE)="#SAKNAS!",0,VLOOKUP(A2018,'Fr QV 2010-2016'!$A$1:$M$2587,11,FALSE))</f>
        <v>1</v>
      </c>
      <c r="L2018" s="36">
        <f>IF(VLOOKUP(A2018,'Fr QV 2010-2016'!$A$1:$M$2587,12,FALSE)="#SAKNAS!",0,VLOOKUP(A2018,'Fr QV 2010-2016'!$A$1:$M$2587,12,FALSE))</f>
        <v>0</v>
      </c>
      <c r="M2018" s="36">
        <f>IF(VLOOKUP(A2018,'Fr QV 2010-2016'!$A$1:$M$2587,13,FALSE)="#SAKNAS!",0,VLOOKUP(A2018,'Fr QV 2010-2016'!$A$1:$M$2587,13,FALSE))</f>
        <v>0</v>
      </c>
      <c r="N2018" s="36">
        <v>0</v>
      </c>
      <c r="O2018" s="36">
        <v>0</v>
      </c>
      <c r="P2018" s="36">
        <v>0</v>
      </c>
      <c r="Q2018" s="36">
        <v>0</v>
      </c>
      <c r="R2018" s="36">
        <f>IF(VLOOKUP(A2018,'Fr QV 2021'!$A$1:$M$2587,6,FALSE)="#SAKNAS!",0,VLOOKUP(A2018,'Fr QV 2021'!$A$1:$M$2587,6,FALSE))</f>
        <v>1</v>
      </c>
      <c r="S2018" s="36">
        <v>0</v>
      </c>
      <c r="T2018" s="36">
        <v>0</v>
      </c>
      <c r="U2018" s="36"/>
    </row>
    <row r="2019" spans="1:21" x14ac:dyDescent="0.2">
      <c r="A2019" s="26" t="str">
        <f t="shared" si="31"/>
        <v>0806010J01EA01</v>
      </c>
      <c r="B2019" s="12" t="str">
        <f>VLOOKUP(C2019,'Akodens FV'!$A$1:$B$2003,2,FALSE)</f>
        <v>Priv spec</v>
      </c>
      <c r="C2019" s="27" t="s">
        <v>325</v>
      </c>
      <c r="D2019" s="28" t="s">
        <v>406</v>
      </c>
      <c r="E2019" s="27" t="s">
        <v>259</v>
      </c>
      <c r="F2019" s="28" t="s">
        <v>356</v>
      </c>
      <c r="G2019" s="36">
        <f>IF(VLOOKUP(A2019,'Fr QV 2010-2016'!$A$1:$M$2587,7,FALSE)="#SAKNAS!",0,VLOOKUP(A2019,'Fr QV 2010-2016'!$A$1:$M$2587,7,FALSE))</f>
        <v>1</v>
      </c>
      <c r="H2019" s="36">
        <f>IF(VLOOKUP(A2019,'Fr QV 2010-2016'!$A$1:$M$2587,8,FALSE)="#SAKNAS!",0,VLOOKUP(A2019,'Fr QV 2010-2016'!$A$1:$M$2587,8,FALSE))</f>
        <v>0</v>
      </c>
      <c r="I2019" s="36">
        <f>IF(VLOOKUP(A2019,'Fr QV 2010-2016'!$A$1:$M$2587,9,FALSE)="#SAKNAS!",0,VLOOKUP(A2019,'Fr QV 2010-2016'!$A$1:$M$2587,9,FALSE))</f>
        <v>3</v>
      </c>
      <c r="J2019" s="36">
        <f>IF(VLOOKUP(A2019,'Fr QV 2010-2016'!$A$1:$M$2587,10,FALSE)="#SAKNAS!",0,VLOOKUP(A2019,'Fr QV 2010-2016'!$A$1:$M$2587,10,FALSE))</f>
        <v>0</v>
      </c>
      <c r="K2019" s="36">
        <f>IF(VLOOKUP(A2019,'Fr QV 2010-2016'!$A$1:$M$2587,11,FALSE)="#SAKNAS!",0,VLOOKUP(A2019,'Fr QV 2010-2016'!$A$1:$M$2587,11,FALSE))</f>
        <v>1</v>
      </c>
      <c r="L2019" s="36">
        <f>IF(VLOOKUP(A2019,'Fr QV 2010-2016'!$A$1:$M$2587,12,FALSE)="#SAKNAS!",0,VLOOKUP(A2019,'Fr QV 2010-2016'!$A$1:$M$2587,12,FALSE))</f>
        <v>1</v>
      </c>
      <c r="M2019" s="36">
        <f>IF(VLOOKUP(A2019,'Fr QV 2010-2016'!$A$1:$M$2587,13,FALSE)="#SAKNAS!",0,VLOOKUP(A2019,'Fr QV 2010-2016'!$A$1:$M$2587,13,FALSE))</f>
        <v>0</v>
      </c>
      <c r="N2019" s="36">
        <v>0</v>
      </c>
      <c r="O2019" s="36">
        <v>0</v>
      </c>
      <c r="P2019" s="36">
        <v>0</v>
      </c>
      <c r="Q2019" s="36">
        <v>0</v>
      </c>
      <c r="R2019" s="36"/>
      <c r="S2019" s="36">
        <v>0</v>
      </c>
      <c r="T2019" s="36">
        <v>0</v>
      </c>
      <c r="U2019" s="36"/>
    </row>
    <row r="2020" spans="1:21" x14ac:dyDescent="0.2">
      <c r="A2020" s="26" t="str">
        <f t="shared" si="31"/>
        <v>0806010J01FF01</v>
      </c>
      <c r="B2020" s="12" t="str">
        <f>VLOOKUP(C2020,'Akodens FV'!$A$1:$B$2003,2,FALSE)</f>
        <v>Priv spec</v>
      </c>
      <c r="C2020" s="27" t="s">
        <v>325</v>
      </c>
      <c r="D2020" s="28" t="s">
        <v>406</v>
      </c>
      <c r="E2020" s="27" t="s">
        <v>248</v>
      </c>
      <c r="F2020" s="28" t="s">
        <v>358</v>
      </c>
      <c r="G2020" s="36">
        <f>IF(VLOOKUP(A2020,'Fr QV 2010-2016'!$A$1:$M$2587,7,FALSE)="#SAKNAS!",0,VLOOKUP(A2020,'Fr QV 2010-2016'!$A$1:$M$2587,7,FALSE))</f>
        <v>0</v>
      </c>
      <c r="H2020" s="36">
        <f>IF(VLOOKUP(A2020,'Fr QV 2010-2016'!$A$1:$M$2587,8,FALSE)="#SAKNAS!",0,VLOOKUP(A2020,'Fr QV 2010-2016'!$A$1:$M$2587,8,FALSE))</f>
        <v>0</v>
      </c>
      <c r="I2020" s="36">
        <f>IF(VLOOKUP(A2020,'Fr QV 2010-2016'!$A$1:$M$2587,9,FALSE)="#SAKNAS!",0,VLOOKUP(A2020,'Fr QV 2010-2016'!$A$1:$M$2587,9,FALSE))</f>
        <v>0</v>
      </c>
      <c r="J2020" s="36">
        <f>IF(VLOOKUP(A2020,'Fr QV 2010-2016'!$A$1:$M$2587,10,FALSE)="#SAKNAS!",0,VLOOKUP(A2020,'Fr QV 2010-2016'!$A$1:$M$2587,10,FALSE))</f>
        <v>0</v>
      </c>
      <c r="K2020" s="36">
        <f>IF(VLOOKUP(A2020,'Fr QV 2010-2016'!$A$1:$M$2587,11,FALSE)="#SAKNAS!",0,VLOOKUP(A2020,'Fr QV 2010-2016'!$A$1:$M$2587,11,FALSE))</f>
        <v>3</v>
      </c>
      <c r="L2020" s="36">
        <f>IF(VLOOKUP(A2020,'Fr QV 2010-2016'!$A$1:$M$2587,12,FALSE)="#SAKNAS!",0,VLOOKUP(A2020,'Fr QV 2010-2016'!$A$1:$M$2587,12,FALSE))</f>
        <v>0</v>
      </c>
      <c r="M2020" s="36">
        <f>IF(VLOOKUP(A2020,'Fr QV 2010-2016'!$A$1:$M$2587,13,FALSE)="#SAKNAS!",0,VLOOKUP(A2020,'Fr QV 2010-2016'!$A$1:$M$2587,13,FALSE))</f>
        <v>0</v>
      </c>
      <c r="N2020" s="36">
        <v>0</v>
      </c>
      <c r="O2020" s="36">
        <f>IF(VLOOKUP(A2020,'Fr QV 2018'!$A$1:$M$2587,6,FALSE)="#SAKNAS!",0,VLOOKUP(A2020,'Fr QV 2018'!$A$1:$M$2587,6,FALSE))</f>
        <v>1</v>
      </c>
      <c r="P2020" s="36">
        <f>IF(VLOOKUP(A2020,'Fr QV 2019'!$A$1:$M$2587,6,FALSE)="#SAKNAS!",0,VLOOKUP(A2020,'Fr QV 2019'!$A$1:$M$2587,6,FALSE))</f>
        <v>2</v>
      </c>
      <c r="Q2020" s="36">
        <v>0</v>
      </c>
      <c r="R2020" s="36"/>
      <c r="S2020" s="36">
        <v>0</v>
      </c>
      <c r="T2020" s="36">
        <v>0</v>
      </c>
      <c r="U2020" s="36"/>
    </row>
    <row r="2021" spans="1:21" x14ac:dyDescent="0.2">
      <c r="A2021" s="26" t="str">
        <f t="shared" si="31"/>
        <v>0806010J01MA02</v>
      </c>
      <c r="B2021" s="12" t="str">
        <f>VLOOKUP(C2021,'Akodens FV'!$A$1:$B$2003,2,FALSE)</f>
        <v>Priv spec</v>
      </c>
      <c r="C2021" s="27" t="s">
        <v>325</v>
      </c>
      <c r="D2021" s="28" t="s">
        <v>406</v>
      </c>
      <c r="E2021" s="27" t="s">
        <v>252</v>
      </c>
      <c r="F2021" s="28" t="s">
        <v>359</v>
      </c>
      <c r="G2021" s="36">
        <f>IF(VLOOKUP(A2021,'Fr QV 2010-2016'!$A$1:$M$2587,7,FALSE)="#SAKNAS!",0,VLOOKUP(A2021,'Fr QV 2010-2016'!$A$1:$M$2587,7,FALSE))</f>
        <v>0</v>
      </c>
      <c r="H2021" s="36">
        <f>IF(VLOOKUP(A2021,'Fr QV 2010-2016'!$A$1:$M$2587,8,FALSE)="#SAKNAS!",0,VLOOKUP(A2021,'Fr QV 2010-2016'!$A$1:$M$2587,8,FALSE))</f>
        <v>0</v>
      </c>
      <c r="I2021" s="36">
        <f>IF(VLOOKUP(A2021,'Fr QV 2010-2016'!$A$1:$M$2587,9,FALSE)="#SAKNAS!",0,VLOOKUP(A2021,'Fr QV 2010-2016'!$A$1:$M$2587,9,FALSE))</f>
        <v>0</v>
      </c>
      <c r="J2021" s="36">
        <f>IF(VLOOKUP(A2021,'Fr QV 2010-2016'!$A$1:$M$2587,10,FALSE)="#SAKNAS!",0,VLOOKUP(A2021,'Fr QV 2010-2016'!$A$1:$M$2587,10,FALSE))</f>
        <v>0</v>
      </c>
      <c r="K2021" s="36">
        <f>IF(VLOOKUP(A2021,'Fr QV 2010-2016'!$A$1:$M$2587,11,FALSE)="#SAKNAS!",0,VLOOKUP(A2021,'Fr QV 2010-2016'!$A$1:$M$2587,11,FALSE))</f>
        <v>1</v>
      </c>
      <c r="L2021" s="36">
        <f>IF(VLOOKUP(A2021,'Fr QV 2010-2016'!$A$1:$M$2587,12,FALSE)="#SAKNAS!",0,VLOOKUP(A2021,'Fr QV 2010-2016'!$A$1:$M$2587,12,FALSE))</f>
        <v>0</v>
      </c>
      <c r="M2021" s="36">
        <f>IF(VLOOKUP(A2021,'Fr QV 2010-2016'!$A$1:$M$2587,13,FALSE)="#SAKNAS!",0,VLOOKUP(A2021,'Fr QV 2010-2016'!$A$1:$M$2587,13,FALSE))</f>
        <v>0</v>
      </c>
      <c r="N2021" s="36">
        <v>0</v>
      </c>
      <c r="O2021" s="36">
        <v>0</v>
      </c>
      <c r="P2021" s="36">
        <v>0</v>
      </c>
      <c r="Q2021" s="36">
        <f>IF(VLOOKUP(A2021,'Fr QV 2020'!$A$1:$M$2587,6,FALSE)="#SAKNAS!",0,VLOOKUP(A2021,'Fr QV 2020'!$A$1:$M$2587,6,FALSE))</f>
        <v>1</v>
      </c>
      <c r="R2021" s="36">
        <f>IF(VLOOKUP(A2021,'Fr QV 2021'!$A$1:$M$2587,6,FALSE)="#SAKNAS!",0,VLOOKUP(A2021,'Fr QV 2021'!$A$1:$M$2587,6,FALSE))</f>
        <v>1</v>
      </c>
      <c r="S2021" s="36">
        <v>0</v>
      </c>
      <c r="T2021" s="36">
        <f>IF(VLOOKUP($A2021,'FR QV 2023'!$A$1:$M$2587,6,FALSE)="#SAKNAS!",0,VLOOKUP($A2021,'FR QV 2023'!$A$1:$M$2587,6,FALSE))</f>
        <v>2</v>
      </c>
      <c r="U2021" s="36"/>
    </row>
    <row r="2022" spans="1:21" x14ac:dyDescent="0.2">
      <c r="A2022" s="26" t="str">
        <f t="shared" si="31"/>
        <v>0806010J01XE01</v>
      </c>
      <c r="B2022" s="12" t="str">
        <f>VLOOKUP(C2022,'Akodens FV'!$A$1:$B$2003,2,FALSE)</f>
        <v>Priv spec</v>
      </c>
      <c r="C2022" s="27" t="s">
        <v>325</v>
      </c>
      <c r="D2022" s="28" t="s">
        <v>406</v>
      </c>
      <c r="E2022" s="27" t="s">
        <v>255</v>
      </c>
      <c r="F2022" s="28" t="s">
        <v>361</v>
      </c>
      <c r="G2022" s="36">
        <f>IF(VLOOKUP(A2022,'Fr QV 2010-2016'!$A$1:$M$2587,7,FALSE)="#SAKNAS!",0,VLOOKUP(A2022,'Fr QV 2010-2016'!$A$1:$M$2587,7,FALSE))</f>
        <v>0</v>
      </c>
      <c r="H2022" s="36">
        <f>IF(VLOOKUP(A2022,'Fr QV 2010-2016'!$A$1:$M$2587,8,FALSE)="#SAKNAS!",0,VLOOKUP(A2022,'Fr QV 2010-2016'!$A$1:$M$2587,8,FALSE))</f>
        <v>1</v>
      </c>
      <c r="I2022" s="36">
        <f>IF(VLOOKUP(A2022,'Fr QV 2010-2016'!$A$1:$M$2587,9,FALSE)="#SAKNAS!",0,VLOOKUP(A2022,'Fr QV 2010-2016'!$A$1:$M$2587,9,FALSE))</f>
        <v>4</v>
      </c>
      <c r="J2022" s="36">
        <f>IF(VLOOKUP(A2022,'Fr QV 2010-2016'!$A$1:$M$2587,10,FALSE)="#SAKNAS!",0,VLOOKUP(A2022,'Fr QV 2010-2016'!$A$1:$M$2587,10,FALSE))</f>
        <v>4</v>
      </c>
      <c r="K2022" s="36">
        <f>IF(VLOOKUP(A2022,'Fr QV 2010-2016'!$A$1:$M$2587,11,FALSE)="#SAKNAS!",0,VLOOKUP(A2022,'Fr QV 2010-2016'!$A$1:$M$2587,11,FALSE))</f>
        <v>0</v>
      </c>
      <c r="L2022" s="36">
        <f>IF(VLOOKUP(A2022,'Fr QV 2010-2016'!$A$1:$M$2587,12,FALSE)="#SAKNAS!",0,VLOOKUP(A2022,'Fr QV 2010-2016'!$A$1:$M$2587,12,FALSE))</f>
        <v>1</v>
      </c>
      <c r="M2022" s="36">
        <f>IF(VLOOKUP(A2022,'Fr QV 2010-2016'!$A$1:$M$2587,13,FALSE)="#SAKNAS!",0,VLOOKUP(A2022,'Fr QV 2010-2016'!$A$1:$M$2587,13,FALSE))</f>
        <v>0</v>
      </c>
      <c r="N2022" s="36">
        <f>IF(VLOOKUP(A2022,'Fr QV 2017'!$A$1:$F$2587,6,FALSE)="#SAKNAS!",0,VLOOKUP(A2022,'Fr QV 2017'!$A$1:$F$2587,6,FALSE))</f>
        <v>1</v>
      </c>
      <c r="O2022" s="36">
        <v>0</v>
      </c>
      <c r="P2022" s="36">
        <v>0</v>
      </c>
      <c r="Q2022" s="36">
        <v>0</v>
      </c>
      <c r="R2022" s="36"/>
      <c r="S2022" s="36">
        <v>0</v>
      </c>
      <c r="T2022" s="36">
        <v>0</v>
      </c>
      <c r="U2022" s="36"/>
    </row>
    <row r="2023" spans="1:21" x14ac:dyDescent="0.2">
      <c r="A2023" s="26" t="str">
        <f t="shared" si="31"/>
        <v>0806012J01CA04</v>
      </c>
      <c r="B2023" s="12" t="str">
        <f>VLOOKUP(C2023,'Akodens FV'!$A$1:$B$2003,2,FALSE)</f>
        <v>Priv spec</v>
      </c>
      <c r="C2023" s="27" t="s">
        <v>327</v>
      </c>
      <c r="D2023" s="28" t="s">
        <v>407</v>
      </c>
      <c r="E2023" s="27" t="s">
        <v>247</v>
      </c>
      <c r="F2023" s="28" t="s">
        <v>350</v>
      </c>
      <c r="G2023" s="36">
        <f>IF(VLOOKUP(A2023,'Fr QV 2010-2016'!$A$1:$M$2587,7,FALSE)="#SAKNAS!",0,VLOOKUP(A2023,'Fr QV 2010-2016'!$A$1:$M$2587,7,FALSE))</f>
        <v>0</v>
      </c>
      <c r="H2023" s="36">
        <f>IF(VLOOKUP(A2023,'Fr QV 2010-2016'!$A$1:$M$2587,8,FALSE)="#SAKNAS!",0,VLOOKUP(A2023,'Fr QV 2010-2016'!$A$1:$M$2587,8,FALSE))</f>
        <v>0</v>
      </c>
      <c r="I2023" s="36">
        <f>IF(VLOOKUP(A2023,'Fr QV 2010-2016'!$A$1:$M$2587,9,FALSE)="#SAKNAS!",0,VLOOKUP(A2023,'Fr QV 2010-2016'!$A$1:$M$2587,9,FALSE))</f>
        <v>2</v>
      </c>
      <c r="J2023" s="36">
        <f>IF(VLOOKUP(A2023,'Fr QV 2010-2016'!$A$1:$M$2587,10,FALSE)="#SAKNAS!",0,VLOOKUP(A2023,'Fr QV 2010-2016'!$A$1:$M$2587,10,FALSE))</f>
        <v>2</v>
      </c>
      <c r="K2023" s="36">
        <f>IF(VLOOKUP(A2023,'Fr QV 2010-2016'!$A$1:$M$2587,11,FALSE)="#SAKNAS!",0,VLOOKUP(A2023,'Fr QV 2010-2016'!$A$1:$M$2587,11,FALSE))</f>
        <v>0</v>
      </c>
      <c r="L2023" s="36">
        <f>IF(VLOOKUP(A2023,'Fr QV 2010-2016'!$A$1:$M$2587,12,FALSE)="#SAKNAS!",0,VLOOKUP(A2023,'Fr QV 2010-2016'!$A$1:$M$2587,12,FALSE))</f>
        <v>0</v>
      </c>
      <c r="M2023" s="36">
        <f>IF(VLOOKUP(A2023,'Fr QV 2010-2016'!$A$1:$M$2587,13,FALSE)="#SAKNAS!",0,VLOOKUP(A2023,'Fr QV 2010-2016'!$A$1:$M$2587,13,FALSE))</f>
        <v>0</v>
      </c>
      <c r="N2023" s="36">
        <v>0</v>
      </c>
      <c r="O2023" s="36">
        <v>0</v>
      </c>
      <c r="P2023" s="36">
        <v>0</v>
      </c>
      <c r="Q2023" s="36">
        <v>0</v>
      </c>
      <c r="R2023" s="36"/>
      <c r="S2023" s="36">
        <v>0</v>
      </c>
      <c r="T2023" s="36">
        <v>0</v>
      </c>
      <c r="U2023" s="36"/>
    </row>
    <row r="2024" spans="1:21" x14ac:dyDescent="0.2">
      <c r="A2024" s="26" t="str">
        <f t="shared" si="31"/>
        <v>0806012J01CE02</v>
      </c>
      <c r="B2024" s="12" t="str">
        <f>VLOOKUP(C2024,'Akodens FV'!$A$1:$B$2003,2,FALSE)</f>
        <v>Priv spec</v>
      </c>
      <c r="C2024" s="27" t="s">
        <v>327</v>
      </c>
      <c r="D2024" s="28" t="s">
        <v>407</v>
      </c>
      <c r="E2024" s="27" t="s">
        <v>246</v>
      </c>
      <c r="F2024" s="28" t="s">
        <v>352</v>
      </c>
      <c r="G2024" s="36">
        <f>IF(VLOOKUP(A2024,'Fr QV 2010-2016'!$A$1:$M$2587,7,FALSE)="#SAKNAS!",0,VLOOKUP(A2024,'Fr QV 2010-2016'!$A$1:$M$2587,7,FALSE))</f>
        <v>1</v>
      </c>
      <c r="H2024" s="36">
        <f>IF(VLOOKUP(A2024,'Fr QV 2010-2016'!$A$1:$M$2587,8,FALSE)="#SAKNAS!",0,VLOOKUP(A2024,'Fr QV 2010-2016'!$A$1:$M$2587,8,FALSE))</f>
        <v>0</v>
      </c>
      <c r="I2024" s="36">
        <f>IF(VLOOKUP(A2024,'Fr QV 2010-2016'!$A$1:$M$2587,9,FALSE)="#SAKNAS!",0,VLOOKUP(A2024,'Fr QV 2010-2016'!$A$1:$M$2587,9,FALSE))</f>
        <v>1</v>
      </c>
      <c r="J2024" s="36">
        <f>IF(VLOOKUP(A2024,'Fr QV 2010-2016'!$A$1:$M$2587,10,FALSE)="#SAKNAS!",0,VLOOKUP(A2024,'Fr QV 2010-2016'!$A$1:$M$2587,10,FALSE))</f>
        <v>1</v>
      </c>
      <c r="K2024" s="36">
        <f>IF(VLOOKUP(A2024,'Fr QV 2010-2016'!$A$1:$M$2587,11,FALSE)="#SAKNAS!",0,VLOOKUP(A2024,'Fr QV 2010-2016'!$A$1:$M$2587,11,FALSE))</f>
        <v>1</v>
      </c>
      <c r="L2024" s="36">
        <f>IF(VLOOKUP(A2024,'Fr QV 2010-2016'!$A$1:$M$2587,12,FALSE)="#SAKNAS!",0,VLOOKUP(A2024,'Fr QV 2010-2016'!$A$1:$M$2587,12,FALSE))</f>
        <v>2</v>
      </c>
      <c r="M2024" s="36">
        <f>IF(VLOOKUP(A2024,'Fr QV 2010-2016'!$A$1:$M$2587,13,FALSE)="#SAKNAS!",0,VLOOKUP(A2024,'Fr QV 2010-2016'!$A$1:$M$2587,13,FALSE))</f>
        <v>1</v>
      </c>
      <c r="N2024" s="36">
        <f>IF(VLOOKUP(A2024,'Fr QV 2017'!$A$1:$F$2587,6,FALSE)="#SAKNAS!",0,VLOOKUP(A2024,'Fr QV 2017'!$A$1:$F$2587,6,FALSE))</f>
        <v>1</v>
      </c>
      <c r="O2024" s="36">
        <v>0</v>
      </c>
      <c r="P2024" s="36">
        <v>0</v>
      </c>
      <c r="Q2024" s="36">
        <v>0</v>
      </c>
      <c r="R2024" s="36"/>
      <c r="S2024" s="36">
        <v>0</v>
      </c>
      <c r="T2024" s="36">
        <v>0</v>
      </c>
      <c r="U2024" s="36"/>
    </row>
    <row r="2025" spans="1:21" x14ac:dyDescent="0.2">
      <c r="A2025" s="26" t="str">
        <f t="shared" si="31"/>
        <v>0806012J01CF05</v>
      </c>
      <c r="B2025" s="12" t="str">
        <f>VLOOKUP(C2025,'Akodens FV'!$A$1:$B$2003,2,FALSE)</f>
        <v>Priv spec</v>
      </c>
      <c r="C2025" s="27" t="s">
        <v>327</v>
      </c>
      <c r="D2025" s="28" t="s">
        <v>407</v>
      </c>
      <c r="E2025" s="27" t="s">
        <v>251</v>
      </c>
      <c r="F2025" s="28" t="s">
        <v>353</v>
      </c>
      <c r="G2025" s="36">
        <f>IF(VLOOKUP(A2025,'Fr QV 2010-2016'!$A$1:$M$2587,7,FALSE)="#SAKNAS!",0,VLOOKUP(A2025,'Fr QV 2010-2016'!$A$1:$M$2587,7,FALSE))</f>
        <v>14</v>
      </c>
      <c r="H2025" s="36">
        <f>IF(VLOOKUP(A2025,'Fr QV 2010-2016'!$A$1:$M$2587,8,FALSE)="#SAKNAS!",0,VLOOKUP(A2025,'Fr QV 2010-2016'!$A$1:$M$2587,8,FALSE))</f>
        <v>8</v>
      </c>
      <c r="I2025" s="36">
        <f>IF(VLOOKUP(A2025,'Fr QV 2010-2016'!$A$1:$M$2587,9,FALSE)="#SAKNAS!",0,VLOOKUP(A2025,'Fr QV 2010-2016'!$A$1:$M$2587,9,FALSE))</f>
        <v>17</v>
      </c>
      <c r="J2025" s="36">
        <f>IF(VLOOKUP(A2025,'Fr QV 2010-2016'!$A$1:$M$2587,10,FALSE)="#SAKNAS!",0,VLOOKUP(A2025,'Fr QV 2010-2016'!$A$1:$M$2587,10,FALSE))</f>
        <v>16</v>
      </c>
      <c r="K2025" s="36">
        <f>IF(VLOOKUP(A2025,'Fr QV 2010-2016'!$A$1:$M$2587,11,FALSE)="#SAKNAS!",0,VLOOKUP(A2025,'Fr QV 2010-2016'!$A$1:$M$2587,11,FALSE))</f>
        <v>5</v>
      </c>
      <c r="L2025" s="36">
        <f>IF(VLOOKUP(A2025,'Fr QV 2010-2016'!$A$1:$M$2587,12,FALSE)="#SAKNAS!",0,VLOOKUP(A2025,'Fr QV 2010-2016'!$A$1:$M$2587,12,FALSE))</f>
        <v>8</v>
      </c>
      <c r="M2025" s="36">
        <f>IF(VLOOKUP(A2025,'Fr QV 2010-2016'!$A$1:$M$2587,13,FALSE)="#SAKNAS!",0,VLOOKUP(A2025,'Fr QV 2010-2016'!$A$1:$M$2587,13,FALSE))</f>
        <v>6</v>
      </c>
      <c r="N2025" s="36">
        <f>IF(VLOOKUP(A2025,'Fr QV 2017'!$A$1:$F$2587,6,FALSE)="#SAKNAS!",0,VLOOKUP(A2025,'Fr QV 2017'!$A$1:$F$2587,6,FALSE))</f>
        <v>2</v>
      </c>
      <c r="O2025" s="36">
        <v>0</v>
      </c>
      <c r="P2025" s="36">
        <v>0</v>
      </c>
      <c r="Q2025" s="36">
        <v>0</v>
      </c>
      <c r="R2025" s="36"/>
      <c r="S2025" s="36">
        <v>0</v>
      </c>
      <c r="T2025" s="36">
        <v>0</v>
      </c>
      <c r="U2025" s="36"/>
    </row>
    <row r="2026" spans="1:21" x14ac:dyDescent="0.2">
      <c r="A2026" s="26" t="str">
        <f t="shared" si="31"/>
        <v>0806012J01DB05</v>
      </c>
      <c r="B2026" s="12" t="str">
        <f>VLOOKUP(C2026,'Akodens FV'!$A$1:$B$2003,2,FALSE)</f>
        <v>Priv spec</v>
      </c>
      <c r="C2026" s="27" t="s">
        <v>327</v>
      </c>
      <c r="D2026" s="28" t="s">
        <v>407</v>
      </c>
      <c r="E2026" s="27" t="s">
        <v>261</v>
      </c>
      <c r="F2026" s="28" t="s">
        <v>355</v>
      </c>
      <c r="G2026" s="36">
        <f>IF(VLOOKUP(A2026,'Fr QV 2010-2016'!$A$1:$M$2587,7,FALSE)="#SAKNAS!",0,VLOOKUP(A2026,'Fr QV 2010-2016'!$A$1:$M$2587,7,FALSE))</f>
        <v>0</v>
      </c>
      <c r="H2026" s="36">
        <f>IF(VLOOKUP(A2026,'Fr QV 2010-2016'!$A$1:$M$2587,8,FALSE)="#SAKNAS!",0,VLOOKUP(A2026,'Fr QV 2010-2016'!$A$1:$M$2587,8,FALSE))</f>
        <v>0</v>
      </c>
      <c r="I2026" s="36">
        <f>IF(VLOOKUP(A2026,'Fr QV 2010-2016'!$A$1:$M$2587,9,FALSE)="#SAKNAS!",0,VLOOKUP(A2026,'Fr QV 2010-2016'!$A$1:$M$2587,9,FALSE))</f>
        <v>2</v>
      </c>
      <c r="J2026" s="36">
        <f>IF(VLOOKUP(A2026,'Fr QV 2010-2016'!$A$1:$M$2587,10,FALSE)="#SAKNAS!",0,VLOOKUP(A2026,'Fr QV 2010-2016'!$A$1:$M$2587,10,FALSE))</f>
        <v>0</v>
      </c>
      <c r="K2026" s="36">
        <f>IF(VLOOKUP(A2026,'Fr QV 2010-2016'!$A$1:$M$2587,11,FALSE)="#SAKNAS!",0,VLOOKUP(A2026,'Fr QV 2010-2016'!$A$1:$M$2587,11,FALSE))</f>
        <v>0</v>
      </c>
      <c r="L2026" s="36">
        <f>IF(VLOOKUP(A2026,'Fr QV 2010-2016'!$A$1:$M$2587,12,FALSE)="#SAKNAS!",0,VLOOKUP(A2026,'Fr QV 2010-2016'!$A$1:$M$2587,12,FALSE))</f>
        <v>0</v>
      </c>
      <c r="M2026" s="36">
        <f>IF(VLOOKUP(A2026,'Fr QV 2010-2016'!$A$1:$M$2587,13,FALSE)="#SAKNAS!",0,VLOOKUP(A2026,'Fr QV 2010-2016'!$A$1:$M$2587,13,FALSE))</f>
        <v>0</v>
      </c>
      <c r="N2026" s="36">
        <v>0</v>
      </c>
      <c r="O2026" s="36">
        <v>0</v>
      </c>
      <c r="P2026" s="36">
        <v>0</v>
      </c>
      <c r="Q2026" s="36">
        <v>0</v>
      </c>
      <c r="R2026" s="36"/>
      <c r="S2026" s="36">
        <v>0</v>
      </c>
      <c r="T2026" s="36">
        <v>0</v>
      </c>
      <c r="U2026" s="36"/>
    </row>
    <row r="2027" spans="1:21" x14ac:dyDescent="0.2">
      <c r="A2027" s="26" t="str">
        <f t="shared" si="31"/>
        <v>0806012J01FA01</v>
      </c>
      <c r="B2027" s="12" t="str">
        <f>VLOOKUP(C2027,'Akodens FV'!$A$1:$B$2003,2,FALSE)</f>
        <v>Priv spec</v>
      </c>
      <c r="C2027" s="27" t="s">
        <v>327</v>
      </c>
      <c r="D2027" s="28" t="s">
        <v>407</v>
      </c>
      <c r="E2027" s="27" t="s">
        <v>250</v>
      </c>
      <c r="F2027" s="28" t="s">
        <v>357</v>
      </c>
      <c r="G2027" s="36">
        <f>IF(VLOOKUP(A2027,'Fr QV 2010-2016'!$A$1:$M$2587,7,FALSE)="#SAKNAS!",0,VLOOKUP(A2027,'Fr QV 2010-2016'!$A$1:$M$2587,7,FALSE))</f>
        <v>2</v>
      </c>
      <c r="H2027" s="36">
        <f>IF(VLOOKUP(A2027,'Fr QV 2010-2016'!$A$1:$M$2587,8,FALSE)="#SAKNAS!",0,VLOOKUP(A2027,'Fr QV 2010-2016'!$A$1:$M$2587,8,FALSE))</f>
        <v>0</v>
      </c>
      <c r="I2027" s="36">
        <f>IF(VLOOKUP(A2027,'Fr QV 2010-2016'!$A$1:$M$2587,9,FALSE)="#SAKNAS!",0,VLOOKUP(A2027,'Fr QV 2010-2016'!$A$1:$M$2587,9,FALSE))</f>
        <v>1</v>
      </c>
      <c r="J2027" s="36">
        <f>IF(VLOOKUP(A2027,'Fr QV 2010-2016'!$A$1:$M$2587,10,FALSE)="#SAKNAS!",0,VLOOKUP(A2027,'Fr QV 2010-2016'!$A$1:$M$2587,10,FALSE))</f>
        <v>0</v>
      </c>
      <c r="K2027" s="36">
        <f>IF(VLOOKUP(A2027,'Fr QV 2010-2016'!$A$1:$M$2587,11,FALSE)="#SAKNAS!",0,VLOOKUP(A2027,'Fr QV 2010-2016'!$A$1:$M$2587,11,FALSE))</f>
        <v>0</v>
      </c>
      <c r="L2027" s="36">
        <f>IF(VLOOKUP(A2027,'Fr QV 2010-2016'!$A$1:$M$2587,12,FALSE)="#SAKNAS!",0,VLOOKUP(A2027,'Fr QV 2010-2016'!$A$1:$M$2587,12,FALSE))</f>
        <v>0</v>
      </c>
      <c r="M2027" s="36">
        <f>IF(VLOOKUP(A2027,'Fr QV 2010-2016'!$A$1:$M$2587,13,FALSE)="#SAKNAS!",0,VLOOKUP(A2027,'Fr QV 2010-2016'!$A$1:$M$2587,13,FALSE))</f>
        <v>0</v>
      </c>
      <c r="N2027" s="36">
        <v>0</v>
      </c>
      <c r="O2027" s="36">
        <v>0</v>
      </c>
      <c r="P2027" s="36">
        <v>0</v>
      </c>
      <c r="Q2027" s="36">
        <v>0</v>
      </c>
      <c r="R2027" s="36"/>
      <c r="S2027" s="36">
        <v>0</v>
      </c>
      <c r="T2027" s="36">
        <v>0</v>
      </c>
      <c r="U2027" s="36"/>
    </row>
    <row r="2028" spans="1:21" x14ac:dyDescent="0.2">
      <c r="A2028" s="26" t="str">
        <f t="shared" si="31"/>
        <v>0806012J01FF01</v>
      </c>
      <c r="B2028" s="12" t="str">
        <f>VLOOKUP(C2028,'Akodens FV'!$A$1:$B$2003,2,FALSE)</f>
        <v>Priv spec</v>
      </c>
      <c r="C2028" s="27" t="s">
        <v>327</v>
      </c>
      <c r="D2028" s="28" t="s">
        <v>407</v>
      </c>
      <c r="E2028" s="27" t="s">
        <v>248</v>
      </c>
      <c r="F2028" s="28" t="s">
        <v>358</v>
      </c>
      <c r="G2028" s="36">
        <f>IF(VLOOKUP(A2028,'Fr QV 2010-2016'!$A$1:$M$2587,7,FALSE)="#SAKNAS!",0,VLOOKUP(A2028,'Fr QV 2010-2016'!$A$1:$M$2587,7,FALSE))</f>
        <v>3</v>
      </c>
      <c r="H2028" s="36">
        <f>IF(VLOOKUP(A2028,'Fr QV 2010-2016'!$A$1:$M$2587,8,FALSE)="#SAKNAS!",0,VLOOKUP(A2028,'Fr QV 2010-2016'!$A$1:$M$2587,8,FALSE))</f>
        <v>2</v>
      </c>
      <c r="I2028" s="36">
        <f>IF(VLOOKUP(A2028,'Fr QV 2010-2016'!$A$1:$M$2587,9,FALSE)="#SAKNAS!",0,VLOOKUP(A2028,'Fr QV 2010-2016'!$A$1:$M$2587,9,FALSE))</f>
        <v>1</v>
      </c>
      <c r="J2028" s="36">
        <f>IF(VLOOKUP(A2028,'Fr QV 2010-2016'!$A$1:$M$2587,10,FALSE)="#SAKNAS!",0,VLOOKUP(A2028,'Fr QV 2010-2016'!$A$1:$M$2587,10,FALSE))</f>
        <v>2</v>
      </c>
      <c r="K2028" s="36">
        <f>IF(VLOOKUP(A2028,'Fr QV 2010-2016'!$A$1:$M$2587,11,FALSE)="#SAKNAS!",0,VLOOKUP(A2028,'Fr QV 2010-2016'!$A$1:$M$2587,11,FALSE))</f>
        <v>3</v>
      </c>
      <c r="L2028" s="36">
        <f>IF(VLOOKUP(A2028,'Fr QV 2010-2016'!$A$1:$M$2587,12,FALSE)="#SAKNAS!",0,VLOOKUP(A2028,'Fr QV 2010-2016'!$A$1:$M$2587,12,FALSE))</f>
        <v>0</v>
      </c>
      <c r="M2028" s="36">
        <f>IF(VLOOKUP(A2028,'Fr QV 2010-2016'!$A$1:$M$2587,13,FALSE)="#SAKNAS!",0,VLOOKUP(A2028,'Fr QV 2010-2016'!$A$1:$M$2587,13,FALSE))</f>
        <v>0</v>
      </c>
      <c r="N2028" s="36">
        <v>0</v>
      </c>
      <c r="O2028" s="36">
        <v>0</v>
      </c>
      <c r="P2028" s="36">
        <v>0</v>
      </c>
      <c r="Q2028" s="36">
        <v>0</v>
      </c>
      <c r="R2028" s="36"/>
      <c r="S2028" s="36">
        <v>0</v>
      </c>
      <c r="T2028" s="36">
        <v>0</v>
      </c>
      <c r="U2028" s="36">
        <f>IF(VLOOKUP($A2028,'FR QV 2024'!$A$1:$M$2587,6,FALSE)="#SAKNAS!",0,VLOOKUP($A2028,'FR QV 2024'!$A$1:$M$2587,6,FALSE))</f>
        <v>1</v>
      </c>
    </row>
    <row r="2029" spans="1:21" x14ac:dyDescent="0.2">
      <c r="A2029" s="26" t="str">
        <f t="shared" si="31"/>
        <v>0806012J01XE01</v>
      </c>
      <c r="B2029" s="12" t="str">
        <f>VLOOKUP(C2029,'Akodens FV'!$A$1:$B$2003,2,FALSE)</f>
        <v>Priv spec</v>
      </c>
      <c r="C2029" s="27" t="s">
        <v>327</v>
      </c>
      <c r="D2029" s="28" t="s">
        <v>407</v>
      </c>
      <c r="E2029" s="27" t="s">
        <v>255</v>
      </c>
      <c r="F2029" s="28" t="s">
        <v>361</v>
      </c>
      <c r="G2029" s="36">
        <f>IF(VLOOKUP(A2029,'Fr QV 2010-2016'!$A$1:$M$2587,7,FALSE)="#SAKNAS!",0,VLOOKUP(A2029,'Fr QV 2010-2016'!$A$1:$M$2587,7,FALSE))</f>
        <v>0</v>
      </c>
      <c r="H2029" s="36">
        <f>IF(VLOOKUP(A2029,'Fr QV 2010-2016'!$A$1:$M$2587,8,FALSE)="#SAKNAS!",0,VLOOKUP(A2029,'Fr QV 2010-2016'!$A$1:$M$2587,8,FALSE))</f>
        <v>0</v>
      </c>
      <c r="I2029" s="36">
        <f>IF(VLOOKUP(A2029,'Fr QV 2010-2016'!$A$1:$M$2587,9,FALSE)="#SAKNAS!",0,VLOOKUP(A2029,'Fr QV 2010-2016'!$A$1:$M$2587,9,FALSE))</f>
        <v>0</v>
      </c>
      <c r="J2029" s="36">
        <f>IF(VLOOKUP(A2029,'Fr QV 2010-2016'!$A$1:$M$2587,10,FALSE)="#SAKNAS!",0,VLOOKUP(A2029,'Fr QV 2010-2016'!$A$1:$M$2587,10,FALSE))</f>
        <v>0</v>
      </c>
      <c r="K2029" s="36">
        <f>IF(VLOOKUP(A2029,'Fr QV 2010-2016'!$A$1:$M$2587,11,FALSE)="#SAKNAS!",0,VLOOKUP(A2029,'Fr QV 2010-2016'!$A$1:$M$2587,11,FALSE))</f>
        <v>1</v>
      </c>
      <c r="L2029" s="36">
        <f>IF(VLOOKUP(A2029,'Fr QV 2010-2016'!$A$1:$M$2587,12,FALSE)="#SAKNAS!",0,VLOOKUP(A2029,'Fr QV 2010-2016'!$A$1:$M$2587,12,FALSE))</f>
        <v>0</v>
      </c>
      <c r="M2029" s="36">
        <f>IF(VLOOKUP(A2029,'Fr QV 2010-2016'!$A$1:$M$2587,13,FALSE)="#SAKNAS!",0,VLOOKUP(A2029,'Fr QV 2010-2016'!$A$1:$M$2587,13,FALSE))</f>
        <v>0</v>
      </c>
      <c r="N2029" s="36">
        <f>IF(VLOOKUP(A2029,'Fr QV 2017'!$A$1:$F$2587,6,FALSE)="#SAKNAS!",0,VLOOKUP(A2029,'Fr QV 2017'!$A$1:$F$2587,6,FALSE))</f>
        <v>2</v>
      </c>
      <c r="O2029" s="36">
        <f>IF(VLOOKUP(A2029,'Fr QV 2018'!$A$1:$M$2587,6,FALSE)="#SAKNAS!",0,VLOOKUP(A2029,'Fr QV 2018'!$A$1:$M$2587,6,FALSE))</f>
        <v>2</v>
      </c>
      <c r="P2029" s="36">
        <v>0</v>
      </c>
      <c r="Q2029" s="36">
        <v>0</v>
      </c>
      <c r="R2029" s="36"/>
      <c r="S2029" s="36">
        <v>0</v>
      </c>
      <c r="T2029" s="36">
        <v>0</v>
      </c>
      <c r="U2029" s="36"/>
    </row>
    <row r="2030" spans="1:21" x14ac:dyDescent="0.2">
      <c r="A2030" s="26" t="str">
        <f t="shared" si="31"/>
        <v>0813090J01AA02</v>
      </c>
      <c r="B2030" s="12" t="str">
        <f>VLOOKUP(C2030,'Akodens FV'!$A$1:$B$2003,2,FALSE)</f>
        <v>Psyk</v>
      </c>
      <c r="C2030" s="27" t="s">
        <v>329</v>
      </c>
      <c r="D2030" s="27" t="s">
        <v>537</v>
      </c>
      <c r="E2030" s="27" t="s">
        <v>249</v>
      </c>
      <c r="F2030" s="28" t="s">
        <v>348</v>
      </c>
      <c r="G2030" s="36">
        <f>IF(VLOOKUP(A2030,'Fr QV 2010-2016'!$A$1:$M$2587,7,FALSE)="#SAKNAS!",0,VLOOKUP(A2030,'Fr QV 2010-2016'!$A$1:$M$2587,7,FALSE))</f>
        <v>8</v>
      </c>
      <c r="H2030" s="36">
        <f>IF(VLOOKUP(A2030,'Fr QV 2010-2016'!$A$1:$M$2587,8,FALSE)="#SAKNAS!",0,VLOOKUP(A2030,'Fr QV 2010-2016'!$A$1:$M$2587,8,FALSE))</f>
        <v>1</v>
      </c>
      <c r="I2030" s="36">
        <f>IF(VLOOKUP(A2030,'Fr QV 2010-2016'!$A$1:$M$2587,9,FALSE)="#SAKNAS!",0,VLOOKUP(A2030,'Fr QV 2010-2016'!$A$1:$M$2587,9,FALSE))</f>
        <v>0</v>
      </c>
      <c r="J2030" s="36">
        <f>IF(VLOOKUP(A2030,'Fr QV 2010-2016'!$A$1:$M$2587,10,FALSE)="#SAKNAS!",0,VLOOKUP(A2030,'Fr QV 2010-2016'!$A$1:$M$2587,10,FALSE))</f>
        <v>0</v>
      </c>
      <c r="K2030" s="36">
        <f>IF(VLOOKUP(A2030,'Fr QV 2010-2016'!$A$1:$M$2587,11,FALSE)="#SAKNAS!",0,VLOOKUP(A2030,'Fr QV 2010-2016'!$A$1:$M$2587,11,FALSE))</f>
        <v>0</v>
      </c>
      <c r="L2030" s="36">
        <f>IF(VLOOKUP(A2030,'Fr QV 2010-2016'!$A$1:$M$2587,12,FALSE)="#SAKNAS!",0,VLOOKUP(A2030,'Fr QV 2010-2016'!$A$1:$M$2587,12,FALSE))</f>
        <v>0</v>
      </c>
      <c r="M2030" s="36">
        <f>IF(VLOOKUP(A2030,'Fr QV 2010-2016'!$A$1:$M$2587,13,FALSE)="#SAKNAS!",0,VLOOKUP(A2030,'Fr QV 2010-2016'!$A$1:$M$2587,13,FALSE))</f>
        <v>0</v>
      </c>
      <c r="N2030" s="36">
        <f>IF(VLOOKUP(A2030,'Fr QV 2017'!$A$1:$F$2587,6,FALSE)="#SAKNAS!",0,VLOOKUP(A2030,'Fr QV 2017'!$A$1:$F$2587,6,FALSE))</f>
        <v>8</v>
      </c>
      <c r="O2030" s="36">
        <f>IF(VLOOKUP(A2030,'Fr QV 2018'!$A$1:$M$2587,6,FALSE)="#SAKNAS!",0,VLOOKUP(A2030,'Fr QV 2018'!$A$1:$M$2587,6,FALSE))</f>
        <v>1</v>
      </c>
      <c r="P2030" s="36">
        <f>IF(VLOOKUP(A2030,'Fr QV 2019'!$A$1:$M$2587,6,FALSE)="#SAKNAS!",0,VLOOKUP(A2030,'Fr QV 2019'!$A$1:$M$2587,6,FALSE))</f>
        <v>2</v>
      </c>
      <c r="Q2030" s="36">
        <v>0</v>
      </c>
      <c r="R2030" s="36"/>
      <c r="S2030" s="36">
        <v>0</v>
      </c>
      <c r="T2030" s="36">
        <f>IF(VLOOKUP($A2030,'FR QV 2023'!$A$1:$M$2587,6,FALSE)="#SAKNAS!",0,VLOOKUP($A2030,'FR QV 2023'!$A$1:$M$2587,6,FALSE))</f>
        <v>1</v>
      </c>
      <c r="U2030" s="36">
        <f>IF(VLOOKUP($A2030,'FR QV 2024'!$A$1:$M$2587,6,FALSE)="#SAKNAS!",0,VLOOKUP($A2030,'FR QV 2024'!$A$1:$M$2587,6,FALSE))</f>
        <v>1</v>
      </c>
    </row>
    <row r="2031" spans="1:21" x14ac:dyDescent="0.2">
      <c r="A2031" s="26" t="str">
        <f t="shared" si="31"/>
        <v>0813090J01AA02</v>
      </c>
      <c r="B2031" s="12" t="str">
        <f>VLOOKUP(C2031,'Akodens FV'!$A$1:$B$2003,2,FALSE)</f>
        <v>Psyk</v>
      </c>
      <c r="C2031" s="27" t="s">
        <v>329</v>
      </c>
      <c r="D2031" s="27" t="s">
        <v>408</v>
      </c>
      <c r="E2031" s="27" t="s">
        <v>249</v>
      </c>
      <c r="F2031" s="28" t="s">
        <v>348</v>
      </c>
      <c r="G2031" s="36">
        <f>IF(VLOOKUP(A2031,'Fr QV 2010-2016'!$A$1:$M$2587,7,FALSE)="#SAKNAS!",0,VLOOKUP(A2031,'Fr QV 2010-2016'!$A$1:$M$2587,7,FALSE))</f>
        <v>8</v>
      </c>
      <c r="H2031" s="36">
        <f>IF(VLOOKUP(A2031,'Fr QV 2010-2016'!$A$1:$M$2587,8,FALSE)="#SAKNAS!",0,VLOOKUP(A2031,'Fr QV 2010-2016'!$A$1:$M$2587,8,FALSE))</f>
        <v>1</v>
      </c>
      <c r="I2031" s="36">
        <f>IF(VLOOKUP(A2031,'Fr QV 2010-2016'!$A$1:$M$2587,9,FALSE)="#SAKNAS!",0,VLOOKUP(A2031,'Fr QV 2010-2016'!$A$1:$M$2587,9,FALSE))</f>
        <v>0</v>
      </c>
      <c r="J2031" s="36">
        <f>IF(VLOOKUP(A2031,'Fr QV 2010-2016'!$A$1:$M$2587,10,FALSE)="#SAKNAS!",0,VLOOKUP(A2031,'Fr QV 2010-2016'!$A$1:$M$2587,10,FALSE))</f>
        <v>0</v>
      </c>
      <c r="K2031" s="36">
        <f>IF(VLOOKUP(A2031,'Fr QV 2010-2016'!$A$1:$M$2587,11,FALSE)="#SAKNAS!",0,VLOOKUP(A2031,'Fr QV 2010-2016'!$A$1:$M$2587,11,FALSE))</f>
        <v>0</v>
      </c>
      <c r="L2031" s="36">
        <f>IF(VLOOKUP(A2031,'Fr QV 2010-2016'!$A$1:$M$2587,12,FALSE)="#SAKNAS!",0,VLOOKUP(A2031,'Fr QV 2010-2016'!$A$1:$M$2587,12,FALSE))</f>
        <v>0</v>
      </c>
      <c r="M2031" s="36">
        <f>IF(VLOOKUP(A2031,'Fr QV 2010-2016'!$A$1:$M$2587,13,FALSE)="#SAKNAS!",0,VLOOKUP(A2031,'Fr QV 2010-2016'!$A$1:$M$2587,13,FALSE))</f>
        <v>0</v>
      </c>
      <c r="N2031" s="36">
        <f>IF(VLOOKUP(A2031,'Fr QV 2017'!$A$1:$F$2587,6,FALSE)="#SAKNAS!",0,VLOOKUP(A2031,'Fr QV 2017'!$A$1:$F$2587,6,FALSE))</f>
        <v>8</v>
      </c>
      <c r="O2031" s="36">
        <f>IF(VLOOKUP(A2031,'Fr QV 2018'!$A$1:$M$2587,6,FALSE)="#SAKNAS!",0,VLOOKUP(A2031,'Fr QV 2018'!$A$1:$M$2587,6,FALSE))</f>
        <v>1</v>
      </c>
      <c r="P2031" s="36">
        <f>IF(VLOOKUP(A2031,'Fr QV 2019'!$A$1:$M$2587,6,FALSE)="#SAKNAS!",0,VLOOKUP(A2031,'Fr QV 2019'!$A$1:$M$2587,6,FALSE))</f>
        <v>2</v>
      </c>
      <c r="Q2031" s="36">
        <v>0</v>
      </c>
      <c r="R2031" s="36"/>
      <c r="S2031" s="36">
        <v>0</v>
      </c>
      <c r="T2031" s="36">
        <f>IF(VLOOKUP($A2031,'FR QV 2023'!$A$1:$M$2587,6,FALSE)="#SAKNAS!",0,VLOOKUP($A2031,'FR QV 2023'!$A$1:$M$2587,6,FALSE))</f>
        <v>1</v>
      </c>
      <c r="U2031" s="36">
        <f>IF(VLOOKUP($A2031,'FR QV 2024'!$A$1:$M$2587,6,FALSE)="#SAKNAS!",0,VLOOKUP($A2031,'FR QV 2024'!$A$1:$M$2587,6,FALSE))</f>
        <v>1</v>
      </c>
    </row>
    <row r="2032" spans="1:21" x14ac:dyDescent="0.2">
      <c r="A2032" s="26" t="str">
        <f t="shared" si="31"/>
        <v>0813090J01AA04</v>
      </c>
      <c r="B2032" s="12" t="str">
        <f>VLOOKUP(C2032,'Akodens FV'!$A$1:$B$2003,2,FALSE)</f>
        <v>Psyk</v>
      </c>
      <c r="C2032" s="27" t="s">
        <v>329</v>
      </c>
      <c r="D2032" s="27" t="s">
        <v>537</v>
      </c>
      <c r="E2032" s="27" t="s">
        <v>264</v>
      </c>
      <c r="F2032" s="28" t="s">
        <v>349</v>
      </c>
      <c r="G2032" s="36">
        <f>IF(VLOOKUP(A2032,'Fr QV 2010-2016'!$A$1:$M$2587,7,FALSE)="#SAKNAS!",0,VLOOKUP(A2032,'Fr QV 2010-2016'!$A$1:$M$2587,7,FALSE))</f>
        <v>7</v>
      </c>
      <c r="H2032" s="36">
        <f>IF(VLOOKUP(A2032,'Fr QV 2010-2016'!$A$1:$M$2587,8,FALSE)="#SAKNAS!",0,VLOOKUP(A2032,'Fr QV 2010-2016'!$A$1:$M$2587,8,FALSE))</f>
        <v>1</v>
      </c>
      <c r="I2032" s="36">
        <f>IF(VLOOKUP(A2032,'Fr QV 2010-2016'!$A$1:$M$2587,9,FALSE)="#SAKNAS!",0,VLOOKUP(A2032,'Fr QV 2010-2016'!$A$1:$M$2587,9,FALSE))</f>
        <v>0</v>
      </c>
      <c r="J2032" s="36">
        <f>IF(VLOOKUP(A2032,'Fr QV 2010-2016'!$A$1:$M$2587,10,FALSE)="#SAKNAS!",0,VLOOKUP(A2032,'Fr QV 2010-2016'!$A$1:$M$2587,10,FALSE))</f>
        <v>0</v>
      </c>
      <c r="K2032" s="36">
        <f>IF(VLOOKUP(A2032,'Fr QV 2010-2016'!$A$1:$M$2587,11,FALSE)="#SAKNAS!",0,VLOOKUP(A2032,'Fr QV 2010-2016'!$A$1:$M$2587,11,FALSE))</f>
        <v>0</v>
      </c>
      <c r="L2032" s="36">
        <f>IF(VLOOKUP(A2032,'Fr QV 2010-2016'!$A$1:$M$2587,12,FALSE)="#SAKNAS!",0,VLOOKUP(A2032,'Fr QV 2010-2016'!$A$1:$M$2587,12,FALSE))</f>
        <v>0</v>
      </c>
      <c r="M2032" s="36">
        <f>IF(VLOOKUP(A2032,'Fr QV 2010-2016'!$A$1:$M$2587,13,FALSE)="#SAKNAS!",0,VLOOKUP(A2032,'Fr QV 2010-2016'!$A$1:$M$2587,13,FALSE))</f>
        <v>0</v>
      </c>
      <c r="N2032" s="36">
        <f>IF(VLOOKUP(A2032,'Fr QV 2017'!$A$1:$F$2587,6,FALSE)="#SAKNAS!",0,VLOOKUP(A2032,'Fr QV 2017'!$A$1:$F$2587,6,FALSE))</f>
        <v>5</v>
      </c>
      <c r="O2032" s="36">
        <f>IF(VLOOKUP(A2032,'Fr QV 2018'!$A$1:$M$2587,6,FALSE)="#SAKNAS!",0,VLOOKUP(A2032,'Fr QV 2018'!$A$1:$M$2587,6,FALSE))</f>
        <v>7</v>
      </c>
      <c r="P2032" s="36">
        <f>IF(VLOOKUP(A2032,'Fr QV 2019'!$A$1:$M$2587,6,FALSE)="#SAKNAS!",0,VLOOKUP(A2032,'Fr QV 2019'!$A$1:$M$2587,6,FALSE))</f>
        <v>2</v>
      </c>
      <c r="Q2032" s="36">
        <v>0</v>
      </c>
      <c r="R2032" s="36"/>
      <c r="S2032" s="36">
        <v>0</v>
      </c>
      <c r="T2032" s="36">
        <f>IF(VLOOKUP($A2032,'FR QV 2023'!$A$1:$M$2587,6,FALSE)="#SAKNAS!",0,VLOOKUP($A2032,'FR QV 2023'!$A$1:$M$2587,6,FALSE))</f>
        <v>1</v>
      </c>
      <c r="U2032" s="36"/>
    </row>
    <row r="2033" spans="1:21" x14ac:dyDescent="0.2">
      <c r="A2033" s="26" t="str">
        <f t="shared" si="31"/>
        <v>0813090J01AA04</v>
      </c>
      <c r="B2033" s="12" t="str">
        <f>VLOOKUP(C2033,'Akodens FV'!$A$1:$B$2003,2,FALSE)</f>
        <v>Psyk</v>
      </c>
      <c r="C2033" s="27" t="s">
        <v>329</v>
      </c>
      <c r="D2033" s="27" t="s">
        <v>408</v>
      </c>
      <c r="E2033" s="27" t="s">
        <v>264</v>
      </c>
      <c r="F2033" s="28" t="s">
        <v>349</v>
      </c>
      <c r="G2033" s="36">
        <f>IF(VLOOKUP(A2033,'Fr QV 2010-2016'!$A$1:$M$2587,7,FALSE)="#SAKNAS!",0,VLOOKUP(A2033,'Fr QV 2010-2016'!$A$1:$M$2587,7,FALSE))</f>
        <v>7</v>
      </c>
      <c r="H2033" s="36">
        <f>IF(VLOOKUP(A2033,'Fr QV 2010-2016'!$A$1:$M$2587,8,FALSE)="#SAKNAS!",0,VLOOKUP(A2033,'Fr QV 2010-2016'!$A$1:$M$2587,8,FALSE))</f>
        <v>1</v>
      </c>
      <c r="I2033" s="36">
        <f>IF(VLOOKUP(A2033,'Fr QV 2010-2016'!$A$1:$M$2587,9,FALSE)="#SAKNAS!",0,VLOOKUP(A2033,'Fr QV 2010-2016'!$A$1:$M$2587,9,FALSE))</f>
        <v>0</v>
      </c>
      <c r="J2033" s="36">
        <f>IF(VLOOKUP(A2033,'Fr QV 2010-2016'!$A$1:$M$2587,10,FALSE)="#SAKNAS!",0,VLOOKUP(A2033,'Fr QV 2010-2016'!$A$1:$M$2587,10,FALSE))</f>
        <v>0</v>
      </c>
      <c r="K2033" s="36">
        <f>IF(VLOOKUP(A2033,'Fr QV 2010-2016'!$A$1:$M$2587,11,FALSE)="#SAKNAS!",0,VLOOKUP(A2033,'Fr QV 2010-2016'!$A$1:$M$2587,11,FALSE))</f>
        <v>0</v>
      </c>
      <c r="L2033" s="36">
        <f>IF(VLOOKUP(A2033,'Fr QV 2010-2016'!$A$1:$M$2587,12,FALSE)="#SAKNAS!",0,VLOOKUP(A2033,'Fr QV 2010-2016'!$A$1:$M$2587,12,FALSE))</f>
        <v>0</v>
      </c>
      <c r="M2033" s="36">
        <f>IF(VLOOKUP(A2033,'Fr QV 2010-2016'!$A$1:$M$2587,13,FALSE)="#SAKNAS!",0,VLOOKUP(A2033,'Fr QV 2010-2016'!$A$1:$M$2587,13,FALSE))</f>
        <v>0</v>
      </c>
      <c r="N2033" s="36">
        <f>IF(VLOOKUP(A2033,'Fr QV 2017'!$A$1:$F$2587,6,FALSE)="#SAKNAS!",0,VLOOKUP(A2033,'Fr QV 2017'!$A$1:$F$2587,6,FALSE))</f>
        <v>5</v>
      </c>
      <c r="O2033" s="36">
        <f>IF(VLOOKUP(A2033,'Fr QV 2018'!$A$1:$M$2587,6,FALSE)="#SAKNAS!",0,VLOOKUP(A2033,'Fr QV 2018'!$A$1:$M$2587,6,FALSE))</f>
        <v>7</v>
      </c>
      <c r="P2033" s="36">
        <f>IF(VLOOKUP(A2033,'Fr QV 2019'!$A$1:$M$2587,6,FALSE)="#SAKNAS!",0,VLOOKUP(A2033,'Fr QV 2019'!$A$1:$M$2587,6,FALSE))</f>
        <v>2</v>
      </c>
      <c r="Q2033" s="36">
        <v>0</v>
      </c>
      <c r="R2033" s="36"/>
      <c r="S2033" s="36">
        <v>0</v>
      </c>
      <c r="T2033" s="36">
        <f>IF(VLOOKUP($A2033,'FR QV 2023'!$A$1:$M$2587,6,FALSE)="#SAKNAS!",0,VLOOKUP($A2033,'FR QV 2023'!$A$1:$M$2587,6,FALSE))</f>
        <v>1</v>
      </c>
      <c r="U2033" s="36"/>
    </row>
    <row r="2034" spans="1:21" x14ac:dyDescent="0.2">
      <c r="A2034" s="26" t="str">
        <f t="shared" si="31"/>
        <v>0813090J01AA06</v>
      </c>
      <c r="B2034" s="12" t="str">
        <f>VLOOKUP(C2034,'Akodens FV'!$A$1:$B$2003,2,FALSE)</f>
        <v>Psyk</v>
      </c>
      <c r="C2034" s="27" t="s">
        <v>329</v>
      </c>
      <c r="D2034" s="27" t="s">
        <v>537</v>
      </c>
      <c r="E2034" s="27" t="s">
        <v>271</v>
      </c>
      <c r="F2034" s="28" t="s">
        <v>370</v>
      </c>
      <c r="G2034" s="36">
        <f>IF(VLOOKUP(A2034,'Fr QV 2010-2016'!$A$1:$M$2587,7,FALSE)="#SAKNAS!",0,VLOOKUP(A2034,'Fr QV 2010-2016'!$A$1:$M$2587,7,FALSE))</f>
        <v>1</v>
      </c>
      <c r="H2034" s="36">
        <f>IF(VLOOKUP(A2034,'Fr QV 2010-2016'!$A$1:$M$2587,8,FALSE)="#SAKNAS!",0,VLOOKUP(A2034,'Fr QV 2010-2016'!$A$1:$M$2587,8,FALSE))</f>
        <v>0</v>
      </c>
      <c r="I2034" s="36">
        <f>IF(VLOOKUP(A2034,'Fr QV 2010-2016'!$A$1:$M$2587,9,FALSE)="#SAKNAS!",0,VLOOKUP(A2034,'Fr QV 2010-2016'!$A$1:$M$2587,9,FALSE))</f>
        <v>0</v>
      </c>
      <c r="J2034" s="36">
        <f>IF(VLOOKUP(A2034,'Fr QV 2010-2016'!$A$1:$M$2587,10,FALSE)="#SAKNAS!",0,VLOOKUP(A2034,'Fr QV 2010-2016'!$A$1:$M$2587,10,FALSE))</f>
        <v>0</v>
      </c>
      <c r="K2034" s="36">
        <f>IF(VLOOKUP(A2034,'Fr QV 2010-2016'!$A$1:$M$2587,11,FALSE)="#SAKNAS!",0,VLOOKUP(A2034,'Fr QV 2010-2016'!$A$1:$M$2587,11,FALSE))</f>
        <v>0</v>
      </c>
      <c r="L2034" s="36">
        <f>IF(VLOOKUP(A2034,'Fr QV 2010-2016'!$A$1:$M$2587,12,FALSE)="#SAKNAS!",0,VLOOKUP(A2034,'Fr QV 2010-2016'!$A$1:$M$2587,12,FALSE))</f>
        <v>0</v>
      </c>
      <c r="M2034" s="36">
        <f>IF(VLOOKUP(A2034,'Fr QV 2010-2016'!$A$1:$M$2587,13,FALSE)="#SAKNAS!",0,VLOOKUP(A2034,'Fr QV 2010-2016'!$A$1:$M$2587,13,FALSE))</f>
        <v>0</v>
      </c>
      <c r="N2034" s="36">
        <v>0</v>
      </c>
      <c r="O2034" s="36">
        <v>0</v>
      </c>
      <c r="P2034" s="36">
        <v>0</v>
      </c>
      <c r="Q2034" s="36">
        <v>0</v>
      </c>
      <c r="R2034" s="36"/>
      <c r="S2034" s="36">
        <v>0</v>
      </c>
      <c r="T2034" s="36">
        <v>0</v>
      </c>
      <c r="U2034" s="36"/>
    </row>
    <row r="2035" spans="1:21" x14ac:dyDescent="0.2">
      <c r="A2035" s="26" t="str">
        <f t="shared" si="31"/>
        <v>0813090J01AA06</v>
      </c>
      <c r="B2035" s="12" t="str">
        <f>VLOOKUP(C2035,'Akodens FV'!$A$1:$B$2003,2,FALSE)</f>
        <v>Psyk</v>
      </c>
      <c r="C2035" s="27" t="s">
        <v>329</v>
      </c>
      <c r="D2035" s="27" t="s">
        <v>408</v>
      </c>
      <c r="E2035" s="27" t="s">
        <v>271</v>
      </c>
      <c r="F2035" s="28" t="s">
        <v>370</v>
      </c>
      <c r="G2035" s="36">
        <f>IF(VLOOKUP(A2035,'Fr QV 2010-2016'!$A$1:$M$2587,7,FALSE)="#SAKNAS!",0,VLOOKUP(A2035,'Fr QV 2010-2016'!$A$1:$M$2587,7,FALSE))</f>
        <v>1</v>
      </c>
      <c r="H2035" s="36">
        <f>IF(VLOOKUP(A2035,'Fr QV 2010-2016'!$A$1:$M$2587,8,FALSE)="#SAKNAS!",0,VLOOKUP(A2035,'Fr QV 2010-2016'!$A$1:$M$2587,8,FALSE))</f>
        <v>0</v>
      </c>
      <c r="I2035" s="36">
        <f>IF(VLOOKUP(A2035,'Fr QV 2010-2016'!$A$1:$M$2587,9,FALSE)="#SAKNAS!",0,VLOOKUP(A2035,'Fr QV 2010-2016'!$A$1:$M$2587,9,FALSE))</f>
        <v>0</v>
      </c>
      <c r="J2035" s="36">
        <f>IF(VLOOKUP(A2035,'Fr QV 2010-2016'!$A$1:$M$2587,10,FALSE)="#SAKNAS!",0,VLOOKUP(A2035,'Fr QV 2010-2016'!$A$1:$M$2587,10,FALSE))</f>
        <v>0</v>
      </c>
      <c r="K2035" s="36">
        <f>IF(VLOOKUP(A2035,'Fr QV 2010-2016'!$A$1:$M$2587,11,FALSE)="#SAKNAS!",0,VLOOKUP(A2035,'Fr QV 2010-2016'!$A$1:$M$2587,11,FALSE))</f>
        <v>0</v>
      </c>
      <c r="L2035" s="36">
        <f>IF(VLOOKUP(A2035,'Fr QV 2010-2016'!$A$1:$M$2587,12,FALSE)="#SAKNAS!",0,VLOOKUP(A2035,'Fr QV 2010-2016'!$A$1:$M$2587,12,FALSE))</f>
        <v>0</v>
      </c>
      <c r="M2035" s="36">
        <f>IF(VLOOKUP(A2035,'Fr QV 2010-2016'!$A$1:$M$2587,13,FALSE)="#SAKNAS!",0,VLOOKUP(A2035,'Fr QV 2010-2016'!$A$1:$M$2587,13,FALSE))</f>
        <v>0</v>
      </c>
      <c r="N2035" s="36">
        <v>0</v>
      </c>
      <c r="O2035" s="36">
        <v>0</v>
      </c>
      <c r="P2035" s="36">
        <v>0</v>
      </c>
      <c r="Q2035" s="36">
        <v>0</v>
      </c>
      <c r="R2035" s="36"/>
      <c r="S2035" s="36">
        <v>0</v>
      </c>
      <c r="T2035" s="36">
        <v>0</v>
      </c>
      <c r="U2035" s="36"/>
    </row>
    <row r="2036" spans="1:21" x14ac:dyDescent="0.2">
      <c r="A2036" s="26" t="str">
        <f t="shared" si="31"/>
        <v>0813090J01AA07</v>
      </c>
      <c r="B2036" s="12" t="str">
        <f>VLOOKUP(C2036,'Akodens FV'!$A$1:$B$2003,2,FALSE)</f>
        <v>Psyk</v>
      </c>
      <c r="C2036" s="27" t="s">
        <v>329</v>
      </c>
      <c r="D2036" s="27" t="s">
        <v>537</v>
      </c>
      <c r="E2036" s="27" t="s">
        <v>263</v>
      </c>
      <c r="F2036" s="28" t="s">
        <v>363</v>
      </c>
      <c r="G2036" s="36">
        <f>IF(VLOOKUP(A2036,'Fr QV 2010-2016'!$A$1:$M$2587,7,FALSE)="#SAKNAS!",0,VLOOKUP(A2036,'Fr QV 2010-2016'!$A$1:$M$2587,7,FALSE))</f>
        <v>1</v>
      </c>
      <c r="H2036" s="36">
        <f>IF(VLOOKUP(A2036,'Fr QV 2010-2016'!$A$1:$M$2587,8,FALSE)="#SAKNAS!",0,VLOOKUP(A2036,'Fr QV 2010-2016'!$A$1:$M$2587,8,FALSE))</f>
        <v>0</v>
      </c>
      <c r="I2036" s="36">
        <f>IF(VLOOKUP(A2036,'Fr QV 2010-2016'!$A$1:$M$2587,9,FALSE)="#SAKNAS!",0,VLOOKUP(A2036,'Fr QV 2010-2016'!$A$1:$M$2587,9,FALSE))</f>
        <v>0</v>
      </c>
      <c r="J2036" s="36">
        <f>IF(VLOOKUP(A2036,'Fr QV 2010-2016'!$A$1:$M$2587,10,FALSE)="#SAKNAS!",0,VLOOKUP(A2036,'Fr QV 2010-2016'!$A$1:$M$2587,10,FALSE))</f>
        <v>0</v>
      </c>
      <c r="K2036" s="36">
        <f>IF(VLOOKUP(A2036,'Fr QV 2010-2016'!$A$1:$M$2587,11,FALSE)="#SAKNAS!",0,VLOOKUP(A2036,'Fr QV 2010-2016'!$A$1:$M$2587,11,FALSE))</f>
        <v>0</v>
      </c>
      <c r="L2036" s="36">
        <f>IF(VLOOKUP(A2036,'Fr QV 2010-2016'!$A$1:$M$2587,12,FALSE)="#SAKNAS!",0,VLOOKUP(A2036,'Fr QV 2010-2016'!$A$1:$M$2587,12,FALSE))</f>
        <v>0</v>
      </c>
      <c r="M2036" s="36">
        <f>IF(VLOOKUP(A2036,'Fr QV 2010-2016'!$A$1:$M$2587,13,FALSE)="#SAKNAS!",0,VLOOKUP(A2036,'Fr QV 2010-2016'!$A$1:$M$2587,13,FALSE))</f>
        <v>0</v>
      </c>
      <c r="N2036" s="36">
        <v>0</v>
      </c>
      <c r="O2036" s="36">
        <v>0</v>
      </c>
      <c r="P2036" s="36">
        <v>0</v>
      </c>
      <c r="Q2036" s="36">
        <v>0</v>
      </c>
      <c r="R2036" s="36"/>
      <c r="S2036" s="36">
        <v>0</v>
      </c>
      <c r="T2036" s="36">
        <v>0</v>
      </c>
      <c r="U2036" s="36"/>
    </row>
    <row r="2037" spans="1:21" x14ac:dyDescent="0.2">
      <c r="A2037" s="26" t="str">
        <f t="shared" si="31"/>
        <v>0813090J01AA07</v>
      </c>
      <c r="B2037" s="12" t="str">
        <f>VLOOKUP(C2037,'Akodens FV'!$A$1:$B$2003,2,FALSE)</f>
        <v>Psyk</v>
      </c>
      <c r="C2037" s="27" t="s">
        <v>329</v>
      </c>
      <c r="D2037" s="27" t="s">
        <v>408</v>
      </c>
      <c r="E2037" s="27" t="s">
        <v>263</v>
      </c>
      <c r="F2037" s="28" t="s">
        <v>363</v>
      </c>
      <c r="G2037" s="36">
        <f>IF(VLOOKUP(A2037,'Fr QV 2010-2016'!$A$1:$M$2587,7,FALSE)="#SAKNAS!",0,VLOOKUP(A2037,'Fr QV 2010-2016'!$A$1:$M$2587,7,FALSE))</f>
        <v>1</v>
      </c>
      <c r="H2037" s="36">
        <f>IF(VLOOKUP(A2037,'Fr QV 2010-2016'!$A$1:$M$2587,8,FALSE)="#SAKNAS!",0,VLOOKUP(A2037,'Fr QV 2010-2016'!$A$1:$M$2587,8,FALSE))</f>
        <v>0</v>
      </c>
      <c r="I2037" s="36">
        <f>IF(VLOOKUP(A2037,'Fr QV 2010-2016'!$A$1:$M$2587,9,FALSE)="#SAKNAS!",0,VLOOKUP(A2037,'Fr QV 2010-2016'!$A$1:$M$2587,9,FALSE))</f>
        <v>0</v>
      </c>
      <c r="J2037" s="36">
        <f>IF(VLOOKUP(A2037,'Fr QV 2010-2016'!$A$1:$M$2587,10,FALSE)="#SAKNAS!",0,VLOOKUP(A2037,'Fr QV 2010-2016'!$A$1:$M$2587,10,FALSE))</f>
        <v>0</v>
      </c>
      <c r="K2037" s="36">
        <f>IF(VLOOKUP(A2037,'Fr QV 2010-2016'!$A$1:$M$2587,11,FALSE)="#SAKNAS!",0,VLOOKUP(A2037,'Fr QV 2010-2016'!$A$1:$M$2587,11,FALSE))</f>
        <v>0</v>
      </c>
      <c r="L2037" s="36">
        <f>IF(VLOOKUP(A2037,'Fr QV 2010-2016'!$A$1:$M$2587,12,FALSE)="#SAKNAS!",0,VLOOKUP(A2037,'Fr QV 2010-2016'!$A$1:$M$2587,12,FALSE))</f>
        <v>0</v>
      </c>
      <c r="M2037" s="36">
        <f>IF(VLOOKUP(A2037,'Fr QV 2010-2016'!$A$1:$M$2587,13,FALSE)="#SAKNAS!",0,VLOOKUP(A2037,'Fr QV 2010-2016'!$A$1:$M$2587,13,FALSE))</f>
        <v>0</v>
      </c>
      <c r="N2037" s="36">
        <v>0</v>
      </c>
      <c r="O2037" s="36">
        <v>0</v>
      </c>
      <c r="P2037" s="36">
        <v>0</v>
      </c>
      <c r="Q2037" s="36">
        <v>0</v>
      </c>
      <c r="R2037" s="36"/>
      <c r="S2037" s="36">
        <v>0</v>
      </c>
      <c r="T2037" s="36">
        <v>0</v>
      </c>
      <c r="U2037" s="36"/>
    </row>
    <row r="2038" spans="1:21" x14ac:dyDescent="0.2">
      <c r="A2038" s="26" t="str">
        <f t="shared" si="31"/>
        <v>0813090J01CA04</v>
      </c>
      <c r="B2038" s="12" t="str">
        <f>VLOOKUP(C2038,'Akodens FV'!$A$1:$B$2003,2,FALSE)</f>
        <v>Psyk</v>
      </c>
      <c r="C2038" s="27" t="s">
        <v>329</v>
      </c>
      <c r="D2038" s="27" t="s">
        <v>537</v>
      </c>
      <c r="E2038" s="27" t="s">
        <v>247</v>
      </c>
      <c r="F2038" s="28" t="s">
        <v>350</v>
      </c>
      <c r="G2038" s="36">
        <f>IF(VLOOKUP(A2038,'Fr QV 2010-2016'!$A$1:$M$2587,7,FALSE)="#SAKNAS!",0,VLOOKUP(A2038,'Fr QV 2010-2016'!$A$1:$M$2587,7,FALSE))</f>
        <v>3</v>
      </c>
      <c r="H2038" s="36">
        <f>IF(VLOOKUP(A2038,'Fr QV 2010-2016'!$A$1:$M$2587,8,FALSE)="#SAKNAS!",0,VLOOKUP(A2038,'Fr QV 2010-2016'!$A$1:$M$2587,8,FALSE))</f>
        <v>0</v>
      </c>
      <c r="I2038" s="36">
        <f>IF(VLOOKUP(A2038,'Fr QV 2010-2016'!$A$1:$M$2587,9,FALSE)="#SAKNAS!",0,VLOOKUP(A2038,'Fr QV 2010-2016'!$A$1:$M$2587,9,FALSE))</f>
        <v>0</v>
      </c>
      <c r="J2038" s="36">
        <f>IF(VLOOKUP(A2038,'Fr QV 2010-2016'!$A$1:$M$2587,10,FALSE)="#SAKNAS!",0,VLOOKUP(A2038,'Fr QV 2010-2016'!$A$1:$M$2587,10,FALSE))</f>
        <v>0</v>
      </c>
      <c r="K2038" s="36">
        <f>IF(VLOOKUP(A2038,'Fr QV 2010-2016'!$A$1:$M$2587,11,FALSE)="#SAKNAS!",0,VLOOKUP(A2038,'Fr QV 2010-2016'!$A$1:$M$2587,11,FALSE))</f>
        <v>0</v>
      </c>
      <c r="L2038" s="36">
        <f>IF(VLOOKUP(A2038,'Fr QV 2010-2016'!$A$1:$M$2587,12,FALSE)="#SAKNAS!",0,VLOOKUP(A2038,'Fr QV 2010-2016'!$A$1:$M$2587,12,FALSE))</f>
        <v>0</v>
      </c>
      <c r="M2038" s="36">
        <f>IF(VLOOKUP(A2038,'Fr QV 2010-2016'!$A$1:$M$2587,13,FALSE)="#SAKNAS!",0,VLOOKUP(A2038,'Fr QV 2010-2016'!$A$1:$M$2587,13,FALSE))</f>
        <v>0</v>
      </c>
      <c r="N2038" s="36">
        <f>IF(VLOOKUP(A2038,'Fr QV 2017'!$A$1:$F$2587,6,FALSE)="#SAKNAS!",0,VLOOKUP(A2038,'Fr QV 2017'!$A$1:$F$2587,6,FALSE))</f>
        <v>1</v>
      </c>
      <c r="O2038" s="36">
        <f>IF(VLOOKUP(A2038,'Fr QV 2018'!$A$1:$M$2587,6,FALSE)="#SAKNAS!",0,VLOOKUP(A2038,'Fr QV 2018'!$A$1:$M$2587,6,FALSE))</f>
        <v>2</v>
      </c>
      <c r="P2038" s="36">
        <f>IF(VLOOKUP(A2038,'Fr QV 2019'!$A$1:$M$2587,6,FALSE)="#SAKNAS!",0,VLOOKUP(A2038,'Fr QV 2019'!$A$1:$M$2587,6,FALSE))</f>
        <v>2</v>
      </c>
      <c r="Q2038" s="36">
        <f>IF(VLOOKUP(A2038,'Fr QV 2020'!$A$1:$M$2587,6,FALSE)="#SAKNAS!",0,VLOOKUP(A2038,'Fr QV 2020'!$A$1:$M$2587,6,FALSE))</f>
        <v>2</v>
      </c>
      <c r="R2038" s="36">
        <f>IF(VLOOKUP(A2038,'Fr QV 2021'!$A$1:$M$2587,6,FALSE)="#SAKNAS!",0,VLOOKUP(A2038,'Fr QV 2021'!$A$1:$M$2587,6,FALSE))</f>
        <v>1</v>
      </c>
      <c r="S2038" s="36">
        <f>IF(VLOOKUP(A2038,'FR QV 2022'!$A$1:$M$2587,6,FALSE)="#SAKNAS!",0,VLOOKUP(A2038,'FR QV 2022'!$A$1:$M$2587,6,FALSE))</f>
        <v>1</v>
      </c>
      <c r="T2038" s="36">
        <f>IF(VLOOKUP($A2038,'FR QV 2023'!$A$1:$M$2587,6,FALSE)="#SAKNAS!",0,VLOOKUP($A2038,'FR QV 2023'!$A$1:$M$2587,6,FALSE))</f>
        <v>1</v>
      </c>
      <c r="U2038" s="36">
        <f>IF(VLOOKUP($A2038,'FR QV 2024'!$A$1:$M$2587,6,FALSE)="#SAKNAS!",0,VLOOKUP($A2038,'FR QV 2024'!$A$1:$M$2587,6,FALSE))</f>
        <v>1</v>
      </c>
    </row>
    <row r="2039" spans="1:21" x14ac:dyDescent="0.2">
      <c r="A2039" s="26" t="str">
        <f t="shared" si="31"/>
        <v>0813090J01CA04</v>
      </c>
      <c r="B2039" s="12" t="str">
        <f>VLOOKUP(C2039,'Akodens FV'!$A$1:$B$2003,2,FALSE)</f>
        <v>Psyk</v>
      </c>
      <c r="C2039" s="27" t="s">
        <v>329</v>
      </c>
      <c r="D2039" s="27" t="s">
        <v>408</v>
      </c>
      <c r="E2039" s="27" t="s">
        <v>247</v>
      </c>
      <c r="F2039" s="28" t="s">
        <v>350</v>
      </c>
      <c r="G2039" s="36">
        <f>IF(VLOOKUP(A2039,'Fr QV 2010-2016'!$A$1:$M$2587,7,FALSE)="#SAKNAS!",0,VLOOKUP(A2039,'Fr QV 2010-2016'!$A$1:$M$2587,7,FALSE))</f>
        <v>3</v>
      </c>
      <c r="H2039" s="36">
        <f>IF(VLOOKUP(A2039,'Fr QV 2010-2016'!$A$1:$M$2587,8,FALSE)="#SAKNAS!",0,VLOOKUP(A2039,'Fr QV 2010-2016'!$A$1:$M$2587,8,FALSE))</f>
        <v>0</v>
      </c>
      <c r="I2039" s="36">
        <f>IF(VLOOKUP(A2039,'Fr QV 2010-2016'!$A$1:$M$2587,9,FALSE)="#SAKNAS!",0,VLOOKUP(A2039,'Fr QV 2010-2016'!$A$1:$M$2587,9,FALSE))</f>
        <v>0</v>
      </c>
      <c r="J2039" s="36">
        <f>IF(VLOOKUP(A2039,'Fr QV 2010-2016'!$A$1:$M$2587,10,FALSE)="#SAKNAS!",0,VLOOKUP(A2039,'Fr QV 2010-2016'!$A$1:$M$2587,10,FALSE))</f>
        <v>0</v>
      </c>
      <c r="K2039" s="36">
        <f>IF(VLOOKUP(A2039,'Fr QV 2010-2016'!$A$1:$M$2587,11,FALSE)="#SAKNAS!",0,VLOOKUP(A2039,'Fr QV 2010-2016'!$A$1:$M$2587,11,FALSE))</f>
        <v>0</v>
      </c>
      <c r="L2039" s="36">
        <f>IF(VLOOKUP(A2039,'Fr QV 2010-2016'!$A$1:$M$2587,12,FALSE)="#SAKNAS!",0,VLOOKUP(A2039,'Fr QV 2010-2016'!$A$1:$M$2587,12,FALSE))</f>
        <v>0</v>
      </c>
      <c r="M2039" s="36">
        <f>IF(VLOOKUP(A2039,'Fr QV 2010-2016'!$A$1:$M$2587,13,FALSE)="#SAKNAS!",0,VLOOKUP(A2039,'Fr QV 2010-2016'!$A$1:$M$2587,13,FALSE))</f>
        <v>0</v>
      </c>
      <c r="N2039" s="36">
        <f>IF(VLOOKUP(A2039,'Fr QV 2017'!$A$1:$F$2587,6,FALSE)="#SAKNAS!",0,VLOOKUP(A2039,'Fr QV 2017'!$A$1:$F$2587,6,FALSE))</f>
        <v>1</v>
      </c>
      <c r="O2039" s="36">
        <f>IF(VLOOKUP(A2039,'Fr QV 2018'!$A$1:$M$2587,6,FALSE)="#SAKNAS!",0,VLOOKUP(A2039,'Fr QV 2018'!$A$1:$M$2587,6,FALSE))</f>
        <v>2</v>
      </c>
      <c r="P2039" s="36">
        <f>IF(VLOOKUP(A2039,'Fr QV 2019'!$A$1:$M$2587,6,FALSE)="#SAKNAS!",0,VLOOKUP(A2039,'Fr QV 2019'!$A$1:$M$2587,6,FALSE))</f>
        <v>2</v>
      </c>
      <c r="Q2039" s="36">
        <f>IF(VLOOKUP(A2039,'Fr QV 2020'!$A$1:$M$2587,6,FALSE)="#SAKNAS!",0,VLOOKUP(A2039,'Fr QV 2020'!$A$1:$M$2587,6,FALSE))</f>
        <v>2</v>
      </c>
      <c r="R2039" s="36">
        <f>IF(VLOOKUP(A2039,'Fr QV 2021'!$A$1:$M$2587,6,FALSE)="#SAKNAS!",0,VLOOKUP(A2039,'Fr QV 2021'!$A$1:$M$2587,6,FALSE))</f>
        <v>1</v>
      </c>
      <c r="S2039" s="36">
        <f>IF(VLOOKUP(A2039,'FR QV 2022'!$A$1:$M$2587,6,FALSE)="#SAKNAS!",0,VLOOKUP(A2039,'FR QV 2022'!$A$1:$M$2587,6,FALSE))</f>
        <v>1</v>
      </c>
      <c r="T2039" s="36">
        <f>IF(VLOOKUP($A2039,'FR QV 2023'!$A$1:$M$2587,6,FALSE)="#SAKNAS!",0,VLOOKUP($A2039,'FR QV 2023'!$A$1:$M$2587,6,FALSE))</f>
        <v>1</v>
      </c>
      <c r="U2039" s="36">
        <f>IF(VLOOKUP($A2039,'FR QV 2024'!$A$1:$M$2587,6,FALSE)="#SAKNAS!",0,VLOOKUP($A2039,'FR QV 2024'!$A$1:$M$2587,6,FALSE))</f>
        <v>1</v>
      </c>
    </row>
    <row r="2040" spans="1:21" x14ac:dyDescent="0.2">
      <c r="A2040" s="26" t="str">
        <f t="shared" si="31"/>
        <v>0813090J01CA08</v>
      </c>
      <c r="B2040" s="12" t="str">
        <f>VLOOKUP(C2040,'Akodens FV'!$A$1:$B$2003,2,FALSE)</f>
        <v>Psyk</v>
      </c>
      <c r="C2040" s="27" t="s">
        <v>329</v>
      </c>
      <c r="D2040" s="27" t="s">
        <v>537</v>
      </c>
      <c r="E2040" s="27" t="s">
        <v>262</v>
      </c>
      <c r="F2040" s="28" t="s">
        <v>351</v>
      </c>
      <c r="G2040" s="36">
        <f>IF(VLOOKUP(A2040,'Fr QV 2010-2016'!$A$1:$M$2587,7,FALSE)="#SAKNAS!",0,VLOOKUP(A2040,'Fr QV 2010-2016'!$A$1:$M$2587,7,FALSE))</f>
        <v>5</v>
      </c>
      <c r="H2040" s="36">
        <f>IF(VLOOKUP(A2040,'Fr QV 2010-2016'!$A$1:$M$2587,8,FALSE)="#SAKNAS!",0,VLOOKUP(A2040,'Fr QV 2010-2016'!$A$1:$M$2587,8,FALSE))</f>
        <v>0</v>
      </c>
      <c r="I2040" s="36">
        <f>IF(VLOOKUP(A2040,'Fr QV 2010-2016'!$A$1:$M$2587,9,FALSE)="#SAKNAS!",0,VLOOKUP(A2040,'Fr QV 2010-2016'!$A$1:$M$2587,9,FALSE))</f>
        <v>0</v>
      </c>
      <c r="J2040" s="36">
        <f>IF(VLOOKUP(A2040,'Fr QV 2010-2016'!$A$1:$M$2587,10,FALSE)="#SAKNAS!",0,VLOOKUP(A2040,'Fr QV 2010-2016'!$A$1:$M$2587,10,FALSE))</f>
        <v>0</v>
      </c>
      <c r="K2040" s="36">
        <f>IF(VLOOKUP(A2040,'Fr QV 2010-2016'!$A$1:$M$2587,11,FALSE)="#SAKNAS!",0,VLOOKUP(A2040,'Fr QV 2010-2016'!$A$1:$M$2587,11,FALSE))</f>
        <v>0</v>
      </c>
      <c r="L2040" s="36">
        <f>IF(VLOOKUP(A2040,'Fr QV 2010-2016'!$A$1:$M$2587,12,FALSE)="#SAKNAS!",0,VLOOKUP(A2040,'Fr QV 2010-2016'!$A$1:$M$2587,12,FALSE))</f>
        <v>0</v>
      </c>
      <c r="M2040" s="36">
        <f>IF(VLOOKUP(A2040,'Fr QV 2010-2016'!$A$1:$M$2587,13,FALSE)="#SAKNAS!",0,VLOOKUP(A2040,'Fr QV 2010-2016'!$A$1:$M$2587,13,FALSE))</f>
        <v>0</v>
      </c>
      <c r="N2040" s="36">
        <f>IF(VLOOKUP(A2040,'Fr QV 2017'!$A$1:$F$2587,6,FALSE)="#SAKNAS!",0,VLOOKUP(A2040,'Fr QV 2017'!$A$1:$F$2587,6,FALSE))</f>
        <v>1</v>
      </c>
      <c r="O2040" s="36">
        <f>IF(VLOOKUP(A2040,'Fr QV 2018'!$A$1:$M$2587,6,FALSE)="#SAKNAS!",0,VLOOKUP(A2040,'Fr QV 2018'!$A$1:$M$2587,6,FALSE))</f>
        <v>6</v>
      </c>
      <c r="P2040" s="36">
        <f>IF(VLOOKUP(A2040,'Fr QV 2019'!$A$1:$M$2587,6,FALSE)="#SAKNAS!",0,VLOOKUP(A2040,'Fr QV 2019'!$A$1:$M$2587,6,FALSE))</f>
        <v>1</v>
      </c>
      <c r="Q2040" s="36">
        <f>IF(VLOOKUP(A2040,'Fr QV 2020'!$A$1:$M$2587,6,FALSE)="#SAKNAS!",0,VLOOKUP(A2040,'Fr QV 2020'!$A$1:$M$2587,6,FALSE))</f>
        <v>1</v>
      </c>
      <c r="R2040" s="36">
        <f>IF(VLOOKUP(A2040,'Fr QV 2021'!$A$1:$M$2587,6,FALSE)="#SAKNAS!",0,VLOOKUP(A2040,'Fr QV 2021'!$A$1:$M$2587,6,FALSE))</f>
        <v>1</v>
      </c>
      <c r="S2040" s="36">
        <f>IF(VLOOKUP(A2040,'FR QV 2022'!$A$1:$M$2587,6,FALSE)="#SAKNAS!",0,VLOOKUP(A2040,'FR QV 2022'!$A$1:$M$2587,6,FALSE))</f>
        <v>4</v>
      </c>
      <c r="T2040" s="36">
        <f>IF(VLOOKUP($A2040,'FR QV 2023'!$A$1:$M$2587,6,FALSE)="#SAKNAS!",0,VLOOKUP($A2040,'FR QV 2023'!$A$1:$M$2587,6,FALSE))</f>
        <v>3</v>
      </c>
      <c r="U2040" s="36">
        <f>IF(VLOOKUP($A2040,'FR QV 2024'!$A$1:$M$2587,6,FALSE)="#SAKNAS!",0,VLOOKUP($A2040,'FR QV 2024'!$A$1:$M$2587,6,FALSE))</f>
        <v>2</v>
      </c>
    </row>
    <row r="2041" spans="1:21" x14ac:dyDescent="0.2">
      <c r="A2041" s="26" t="str">
        <f t="shared" si="31"/>
        <v>0813090J01CA08</v>
      </c>
      <c r="B2041" s="12" t="str">
        <f>VLOOKUP(C2041,'Akodens FV'!$A$1:$B$2003,2,FALSE)</f>
        <v>Psyk</v>
      </c>
      <c r="C2041" s="27" t="s">
        <v>329</v>
      </c>
      <c r="D2041" s="27" t="s">
        <v>408</v>
      </c>
      <c r="E2041" s="27" t="s">
        <v>262</v>
      </c>
      <c r="F2041" s="28" t="s">
        <v>351</v>
      </c>
      <c r="G2041" s="36">
        <f>IF(VLOOKUP(A2041,'Fr QV 2010-2016'!$A$1:$M$2587,7,FALSE)="#SAKNAS!",0,VLOOKUP(A2041,'Fr QV 2010-2016'!$A$1:$M$2587,7,FALSE))</f>
        <v>5</v>
      </c>
      <c r="H2041" s="36">
        <f>IF(VLOOKUP(A2041,'Fr QV 2010-2016'!$A$1:$M$2587,8,FALSE)="#SAKNAS!",0,VLOOKUP(A2041,'Fr QV 2010-2016'!$A$1:$M$2587,8,FALSE))</f>
        <v>0</v>
      </c>
      <c r="I2041" s="36">
        <f>IF(VLOOKUP(A2041,'Fr QV 2010-2016'!$A$1:$M$2587,9,FALSE)="#SAKNAS!",0,VLOOKUP(A2041,'Fr QV 2010-2016'!$A$1:$M$2587,9,FALSE))</f>
        <v>0</v>
      </c>
      <c r="J2041" s="36">
        <f>IF(VLOOKUP(A2041,'Fr QV 2010-2016'!$A$1:$M$2587,10,FALSE)="#SAKNAS!",0,VLOOKUP(A2041,'Fr QV 2010-2016'!$A$1:$M$2587,10,FALSE))</f>
        <v>0</v>
      </c>
      <c r="K2041" s="36">
        <f>IF(VLOOKUP(A2041,'Fr QV 2010-2016'!$A$1:$M$2587,11,FALSE)="#SAKNAS!",0,VLOOKUP(A2041,'Fr QV 2010-2016'!$A$1:$M$2587,11,FALSE))</f>
        <v>0</v>
      </c>
      <c r="L2041" s="36">
        <f>IF(VLOOKUP(A2041,'Fr QV 2010-2016'!$A$1:$M$2587,12,FALSE)="#SAKNAS!",0,VLOOKUP(A2041,'Fr QV 2010-2016'!$A$1:$M$2587,12,FALSE))</f>
        <v>0</v>
      </c>
      <c r="M2041" s="36">
        <f>IF(VLOOKUP(A2041,'Fr QV 2010-2016'!$A$1:$M$2587,13,FALSE)="#SAKNAS!",0,VLOOKUP(A2041,'Fr QV 2010-2016'!$A$1:$M$2587,13,FALSE))</f>
        <v>0</v>
      </c>
      <c r="N2041" s="36">
        <f>IF(VLOOKUP(A2041,'Fr QV 2017'!$A$1:$F$2587,6,FALSE)="#SAKNAS!",0,VLOOKUP(A2041,'Fr QV 2017'!$A$1:$F$2587,6,FALSE))</f>
        <v>1</v>
      </c>
      <c r="O2041" s="36">
        <f>IF(VLOOKUP(A2041,'Fr QV 2018'!$A$1:$M$2587,6,FALSE)="#SAKNAS!",0,VLOOKUP(A2041,'Fr QV 2018'!$A$1:$M$2587,6,FALSE))</f>
        <v>6</v>
      </c>
      <c r="P2041" s="36">
        <f>IF(VLOOKUP(A2041,'Fr QV 2019'!$A$1:$M$2587,6,FALSE)="#SAKNAS!",0,VLOOKUP(A2041,'Fr QV 2019'!$A$1:$M$2587,6,FALSE))</f>
        <v>1</v>
      </c>
      <c r="Q2041" s="36">
        <f>IF(VLOOKUP(A2041,'Fr QV 2020'!$A$1:$M$2587,6,FALSE)="#SAKNAS!",0,VLOOKUP(A2041,'Fr QV 2020'!$A$1:$M$2587,6,FALSE))</f>
        <v>1</v>
      </c>
      <c r="R2041" s="36">
        <f>IF(VLOOKUP(A2041,'Fr QV 2021'!$A$1:$M$2587,6,FALSE)="#SAKNAS!",0,VLOOKUP(A2041,'Fr QV 2021'!$A$1:$M$2587,6,FALSE))</f>
        <v>1</v>
      </c>
      <c r="S2041" s="36">
        <f>IF(VLOOKUP(A2041,'FR QV 2022'!$A$1:$M$2587,6,FALSE)="#SAKNAS!",0,VLOOKUP(A2041,'FR QV 2022'!$A$1:$M$2587,6,FALSE))</f>
        <v>4</v>
      </c>
      <c r="T2041" s="36">
        <f>IF(VLOOKUP($A2041,'FR QV 2023'!$A$1:$M$2587,6,FALSE)="#SAKNAS!",0,VLOOKUP($A2041,'FR QV 2023'!$A$1:$M$2587,6,FALSE))</f>
        <v>3</v>
      </c>
      <c r="U2041" s="36">
        <f>IF(VLOOKUP($A2041,'FR QV 2024'!$A$1:$M$2587,6,FALSE)="#SAKNAS!",0,VLOOKUP($A2041,'FR QV 2024'!$A$1:$M$2587,6,FALSE))</f>
        <v>2</v>
      </c>
    </row>
    <row r="2042" spans="1:21" x14ac:dyDescent="0.2">
      <c r="A2042" s="26" t="str">
        <f t="shared" si="31"/>
        <v>0813090J01CE02</v>
      </c>
      <c r="B2042" s="12" t="str">
        <f>VLOOKUP(C2042,'Akodens FV'!$A$1:$B$2003,2,FALSE)</f>
        <v>Psyk</v>
      </c>
      <c r="C2042" s="27" t="s">
        <v>329</v>
      </c>
      <c r="D2042" s="27" t="s">
        <v>537</v>
      </c>
      <c r="E2042" s="27" t="s">
        <v>246</v>
      </c>
      <c r="F2042" s="28" t="s">
        <v>352</v>
      </c>
      <c r="G2042" s="36">
        <f>IF(VLOOKUP(A2042,'Fr QV 2010-2016'!$A$1:$M$2587,7,FALSE)="#SAKNAS!",0,VLOOKUP(A2042,'Fr QV 2010-2016'!$A$1:$M$2587,7,FALSE))</f>
        <v>12</v>
      </c>
      <c r="H2042" s="36">
        <f>IF(VLOOKUP(A2042,'Fr QV 2010-2016'!$A$1:$M$2587,8,FALSE)="#SAKNAS!",0,VLOOKUP(A2042,'Fr QV 2010-2016'!$A$1:$M$2587,8,FALSE))</f>
        <v>0</v>
      </c>
      <c r="I2042" s="36">
        <f>IF(VLOOKUP(A2042,'Fr QV 2010-2016'!$A$1:$M$2587,9,FALSE)="#SAKNAS!",0,VLOOKUP(A2042,'Fr QV 2010-2016'!$A$1:$M$2587,9,FALSE))</f>
        <v>0</v>
      </c>
      <c r="J2042" s="36">
        <f>IF(VLOOKUP(A2042,'Fr QV 2010-2016'!$A$1:$M$2587,10,FALSE)="#SAKNAS!",0,VLOOKUP(A2042,'Fr QV 2010-2016'!$A$1:$M$2587,10,FALSE))</f>
        <v>0</v>
      </c>
      <c r="K2042" s="36">
        <f>IF(VLOOKUP(A2042,'Fr QV 2010-2016'!$A$1:$M$2587,11,FALSE)="#SAKNAS!",0,VLOOKUP(A2042,'Fr QV 2010-2016'!$A$1:$M$2587,11,FALSE))</f>
        <v>0</v>
      </c>
      <c r="L2042" s="36">
        <f>IF(VLOOKUP(A2042,'Fr QV 2010-2016'!$A$1:$M$2587,12,FALSE)="#SAKNAS!",0,VLOOKUP(A2042,'Fr QV 2010-2016'!$A$1:$M$2587,12,FALSE))</f>
        <v>0</v>
      </c>
      <c r="M2042" s="36">
        <f>IF(VLOOKUP(A2042,'Fr QV 2010-2016'!$A$1:$M$2587,13,FALSE)="#SAKNAS!",0,VLOOKUP(A2042,'Fr QV 2010-2016'!$A$1:$M$2587,13,FALSE))</f>
        <v>0</v>
      </c>
      <c r="N2042" s="36">
        <f>IF(VLOOKUP(A2042,'Fr QV 2017'!$A$1:$F$2587,6,FALSE)="#SAKNAS!",0,VLOOKUP(A2042,'Fr QV 2017'!$A$1:$F$2587,6,FALSE))</f>
        <v>2</v>
      </c>
      <c r="O2042" s="36">
        <f>IF(VLOOKUP(A2042,'Fr QV 2018'!$A$1:$M$2587,6,FALSE)="#SAKNAS!",0,VLOOKUP(A2042,'Fr QV 2018'!$A$1:$M$2587,6,FALSE))</f>
        <v>2</v>
      </c>
      <c r="P2042" s="36">
        <f>IF(VLOOKUP(A2042,'Fr QV 2019'!$A$1:$M$2587,6,FALSE)="#SAKNAS!",0,VLOOKUP(A2042,'Fr QV 2019'!$A$1:$M$2587,6,FALSE))</f>
        <v>4</v>
      </c>
      <c r="Q2042" s="36">
        <f>IF(VLOOKUP(A2042,'Fr QV 2020'!$A$1:$M$2587,6,FALSE)="#SAKNAS!",0,VLOOKUP(A2042,'Fr QV 2020'!$A$1:$M$2587,6,FALSE))</f>
        <v>1</v>
      </c>
      <c r="R2042" s="36"/>
      <c r="S2042" s="36">
        <f>IF(VLOOKUP(A2042,'FR QV 2022'!$A$1:$M$2587,6,FALSE)="#SAKNAS!",0,VLOOKUP(A2042,'FR QV 2022'!$A$1:$M$2587,6,FALSE))</f>
        <v>1</v>
      </c>
      <c r="T2042" s="36">
        <v>0</v>
      </c>
      <c r="U2042" s="36"/>
    </row>
    <row r="2043" spans="1:21" x14ac:dyDescent="0.2">
      <c r="A2043" s="26" t="str">
        <f t="shared" si="31"/>
        <v>0813090J01CE02</v>
      </c>
      <c r="B2043" s="12" t="str">
        <f>VLOOKUP(C2043,'Akodens FV'!$A$1:$B$2003,2,FALSE)</f>
        <v>Psyk</v>
      </c>
      <c r="C2043" s="27" t="s">
        <v>329</v>
      </c>
      <c r="D2043" s="27" t="s">
        <v>408</v>
      </c>
      <c r="E2043" s="27" t="s">
        <v>246</v>
      </c>
      <c r="F2043" s="28" t="s">
        <v>352</v>
      </c>
      <c r="G2043" s="36">
        <f>IF(VLOOKUP(A2043,'Fr QV 2010-2016'!$A$1:$M$2587,7,FALSE)="#SAKNAS!",0,VLOOKUP(A2043,'Fr QV 2010-2016'!$A$1:$M$2587,7,FALSE))</f>
        <v>12</v>
      </c>
      <c r="H2043" s="36">
        <f>IF(VLOOKUP(A2043,'Fr QV 2010-2016'!$A$1:$M$2587,8,FALSE)="#SAKNAS!",0,VLOOKUP(A2043,'Fr QV 2010-2016'!$A$1:$M$2587,8,FALSE))</f>
        <v>0</v>
      </c>
      <c r="I2043" s="36">
        <f>IF(VLOOKUP(A2043,'Fr QV 2010-2016'!$A$1:$M$2587,9,FALSE)="#SAKNAS!",0,VLOOKUP(A2043,'Fr QV 2010-2016'!$A$1:$M$2587,9,FALSE))</f>
        <v>0</v>
      </c>
      <c r="J2043" s="36">
        <f>IF(VLOOKUP(A2043,'Fr QV 2010-2016'!$A$1:$M$2587,10,FALSE)="#SAKNAS!",0,VLOOKUP(A2043,'Fr QV 2010-2016'!$A$1:$M$2587,10,FALSE))</f>
        <v>0</v>
      </c>
      <c r="K2043" s="36">
        <f>IF(VLOOKUP(A2043,'Fr QV 2010-2016'!$A$1:$M$2587,11,FALSE)="#SAKNAS!",0,VLOOKUP(A2043,'Fr QV 2010-2016'!$A$1:$M$2587,11,FALSE))</f>
        <v>0</v>
      </c>
      <c r="L2043" s="36">
        <f>IF(VLOOKUP(A2043,'Fr QV 2010-2016'!$A$1:$M$2587,12,FALSE)="#SAKNAS!",0,VLOOKUP(A2043,'Fr QV 2010-2016'!$A$1:$M$2587,12,FALSE))</f>
        <v>0</v>
      </c>
      <c r="M2043" s="36">
        <f>IF(VLOOKUP(A2043,'Fr QV 2010-2016'!$A$1:$M$2587,13,FALSE)="#SAKNAS!",0,VLOOKUP(A2043,'Fr QV 2010-2016'!$A$1:$M$2587,13,FALSE))</f>
        <v>0</v>
      </c>
      <c r="N2043" s="36">
        <f>IF(VLOOKUP(A2043,'Fr QV 2017'!$A$1:$F$2587,6,FALSE)="#SAKNAS!",0,VLOOKUP(A2043,'Fr QV 2017'!$A$1:$F$2587,6,FALSE))</f>
        <v>2</v>
      </c>
      <c r="O2043" s="36">
        <f>IF(VLOOKUP(A2043,'Fr QV 2018'!$A$1:$M$2587,6,FALSE)="#SAKNAS!",0,VLOOKUP(A2043,'Fr QV 2018'!$A$1:$M$2587,6,FALSE))</f>
        <v>2</v>
      </c>
      <c r="P2043" s="36">
        <f>IF(VLOOKUP(A2043,'Fr QV 2019'!$A$1:$M$2587,6,FALSE)="#SAKNAS!",0,VLOOKUP(A2043,'Fr QV 2019'!$A$1:$M$2587,6,FALSE))</f>
        <v>4</v>
      </c>
      <c r="Q2043" s="36">
        <f>IF(VLOOKUP(A2043,'Fr QV 2020'!$A$1:$M$2587,6,FALSE)="#SAKNAS!",0,VLOOKUP(A2043,'Fr QV 2020'!$A$1:$M$2587,6,FALSE))</f>
        <v>1</v>
      </c>
      <c r="R2043" s="36"/>
      <c r="S2043" s="36">
        <f>IF(VLOOKUP(A2043,'FR QV 2022'!$A$1:$M$2587,6,FALSE)="#SAKNAS!",0,VLOOKUP(A2043,'FR QV 2022'!$A$1:$M$2587,6,FALSE))</f>
        <v>1</v>
      </c>
      <c r="T2043" s="36">
        <v>0</v>
      </c>
      <c r="U2043" s="36"/>
    </row>
    <row r="2044" spans="1:21" x14ac:dyDescent="0.2">
      <c r="A2044" s="26" t="str">
        <f t="shared" si="31"/>
        <v>0813090J01CF05</v>
      </c>
      <c r="B2044" s="12" t="str">
        <f>VLOOKUP(C2044,'Akodens FV'!$A$1:$B$2003,2,FALSE)</f>
        <v>Psyk</v>
      </c>
      <c r="C2044" s="27" t="s">
        <v>329</v>
      </c>
      <c r="D2044" s="27" t="s">
        <v>408</v>
      </c>
      <c r="E2044" s="27" t="s">
        <v>251</v>
      </c>
      <c r="F2044" s="28" t="s">
        <v>353</v>
      </c>
      <c r="G2044" s="36">
        <f>IF(VLOOKUP(A2044,'Fr QV 2010-2016'!$A$1:$M$2587,7,FALSE)="#SAKNAS!",0,VLOOKUP(A2044,'Fr QV 2010-2016'!$A$1:$M$2587,7,FALSE))</f>
        <v>0</v>
      </c>
      <c r="H2044" s="36">
        <f>IF(VLOOKUP(A2044,'Fr QV 2010-2016'!$A$1:$M$2587,8,FALSE)="#SAKNAS!",0,VLOOKUP(A2044,'Fr QV 2010-2016'!$A$1:$M$2587,8,FALSE))</f>
        <v>4</v>
      </c>
      <c r="I2044" s="36">
        <f>IF(VLOOKUP(A2044,'Fr QV 2010-2016'!$A$1:$M$2587,9,FALSE)="#SAKNAS!",0,VLOOKUP(A2044,'Fr QV 2010-2016'!$A$1:$M$2587,9,FALSE))</f>
        <v>2</v>
      </c>
      <c r="J2044" s="36">
        <f>IF(VLOOKUP(A2044,'Fr QV 2010-2016'!$A$1:$M$2587,10,FALSE)="#SAKNAS!",0,VLOOKUP(A2044,'Fr QV 2010-2016'!$A$1:$M$2587,10,FALSE))</f>
        <v>2</v>
      </c>
      <c r="K2044" s="36">
        <f>IF(VLOOKUP(A2044,'Fr QV 2010-2016'!$A$1:$M$2587,11,FALSE)="#SAKNAS!",0,VLOOKUP(A2044,'Fr QV 2010-2016'!$A$1:$M$2587,11,FALSE))</f>
        <v>1</v>
      </c>
      <c r="L2044" s="36">
        <f>IF(VLOOKUP(A2044,'Fr QV 2010-2016'!$A$1:$M$2587,12,FALSE)="#SAKNAS!",0,VLOOKUP(A2044,'Fr QV 2010-2016'!$A$1:$M$2587,12,FALSE))</f>
        <v>0</v>
      </c>
      <c r="M2044" s="36">
        <f>IF(VLOOKUP(A2044,'Fr QV 2010-2016'!$A$1:$M$2587,13,FALSE)="#SAKNAS!",0,VLOOKUP(A2044,'Fr QV 2010-2016'!$A$1:$M$2587,13,FALSE))</f>
        <v>4</v>
      </c>
      <c r="N2044" s="36">
        <f>IF(VLOOKUP(A2044,'Fr QV 2017'!$A$1:$F$2587,6,FALSE)="#SAKNAS!",0,VLOOKUP(A2044,'Fr QV 2017'!$A$1:$F$2587,6,FALSE))</f>
        <v>3</v>
      </c>
      <c r="O2044" s="36">
        <f>IF(VLOOKUP(A2044,'Fr QV 2018'!$A$1:$M$2587,6,FALSE)="#SAKNAS!",0,VLOOKUP(A2044,'Fr QV 2018'!$A$1:$M$2587,6,FALSE))</f>
        <v>1</v>
      </c>
      <c r="P2044" s="36">
        <f>IF(VLOOKUP(A2044,'Fr QV 2019'!$A$1:$M$2587,6,FALSE)="#SAKNAS!",0,VLOOKUP(A2044,'Fr QV 2019'!$A$1:$M$2587,6,FALSE))</f>
        <v>4</v>
      </c>
      <c r="Q2044" s="36">
        <v>0</v>
      </c>
      <c r="R2044" s="36">
        <f>IF(VLOOKUP(A2044,'Fr QV 2021'!$A$1:$M$2587,6,FALSE)="#SAKNAS!",0,VLOOKUP(A2044,'Fr QV 2021'!$A$1:$M$2587,6,FALSE))</f>
        <v>1</v>
      </c>
      <c r="S2044" s="36">
        <f>IF(VLOOKUP(A2044,'FR QV 2022'!$A$1:$M$2587,6,FALSE)="#SAKNAS!",0,VLOOKUP(A2044,'FR QV 2022'!$A$1:$M$2587,6,FALSE))</f>
        <v>2</v>
      </c>
      <c r="T2044" s="36">
        <f>IF(VLOOKUP($A2044,'FR QV 2023'!$A$1:$M$2587,6,FALSE)="#SAKNAS!",0,VLOOKUP($A2044,'FR QV 2023'!$A$1:$M$2587,6,FALSE))</f>
        <v>1</v>
      </c>
      <c r="U2044" s="36">
        <f>IF(VLOOKUP($A2044,'FR QV 2024'!$A$1:$M$2587,6,FALSE)="#SAKNAS!",0,VLOOKUP($A2044,'FR QV 2024'!$A$1:$M$2587,6,FALSE))</f>
        <v>2</v>
      </c>
    </row>
    <row r="2045" spans="1:21" x14ac:dyDescent="0.2">
      <c r="A2045" s="26" t="str">
        <f t="shared" si="31"/>
        <v>0813090J01CR02</v>
      </c>
      <c r="B2045" s="12" t="str">
        <f>VLOOKUP(C2045,'Akodens FV'!$A$1:$B$2003,2,FALSE)</f>
        <v>Psyk</v>
      </c>
      <c r="C2045" s="27" t="s">
        <v>329</v>
      </c>
      <c r="D2045" s="28" t="s">
        <v>408</v>
      </c>
      <c r="E2045" s="27" t="s">
        <v>253</v>
      </c>
      <c r="F2045" s="28" t="s">
        <v>354</v>
      </c>
      <c r="G2045" s="36">
        <f>IF(VLOOKUP(A2045,'Fr QV 2010-2016'!$A$1:$M$2587,7,FALSE)="#SAKNAS!",0,VLOOKUP(A2045,'Fr QV 2010-2016'!$A$1:$M$2587,7,FALSE))</f>
        <v>0</v>
      </c>
      <c r="H2045" s="36">
        <f>IF(VLOOKUP(A2045,'Fr QV 2010-2016'!$A$1:$M$2587,8,FALSE)="#SAKNAS!",0,VLOOKUP(A2045,'Fr QV 2010-2016'!$A$1:$M$2587,8,FALSE))</f>
        <v>0</v>
      </c>
      <c r="I2045" s="36">
        <f>IF(VLOOKUP(A2045,'Fr QV 2010-2016'!$A$1:$M$2587,9,FALSE)="#SAKNAS!",0,VLOOKUP(A2045,'Fr QV 2010-2016'!$A$1:$M$2587,9,FALSE))</f>
        <v>0</v>
      </c>
      <c r="J2045" s="36">
        <f>IF(VLOOKUP(A2045,'Fr QV 2010-2016'!$A$1:$M$2587,10,FALSE)="#SAKNAS!",0,VLOOKUP(A2045,'Fr QV 2010-2016'!$A$1:$M$2587,10,FALSE))</f>
        <v>1</v>
      </c>
      <c r="K2045" s="36">
        <f>IF(VLOOKUP(A2045,'Fr QV 2010-2016'!$A$1:$M$2587,11,FALSE)="#SAKNAS!",0,VLOOKUP(A2045,'Fr QV 2010-2016'!$A$1:$M$2587,11,FALSE))</f>
        <v>0</v>
      </c>
      <c r="L2045" s="36">
        <f>IF(VLOOKUP(A2045,'Fr QV 2010-2016'!$A$1:$M$2587,12,FALSE)="#SAKNAS!",0,VLOOKUP(A2045,'Fr QV 2010-2016'!$A$1:$M$2587,12,FALSE))</f>
        <v>0</v>
      </c>
      <c r="M2045" s="36">
        <f>IF(VLOOKUP(A2045,'Fr QV 2010-2016'!$A$1:$M$2587,13,FALSE)="#SAKNAS!",0,VLOOKUP(A2045,'Fr QV 2010-2016'!$A$1:$M$2587,13,FALSE))</f>
        <v>0</v>
      </c>
      <c r="N2045" s="36">
        <v>0</v>
      </c>
      <c r="O2045" s="36">
        <f>IF(VLOOKUP(A2045,'Fr QV 2018'!$A$1:$M$2587,6,FALSE)="#SAKNAS!",0,VLOOKUP(A2045,'Fr QV 2018'!$A$1:$M$2587,6,FALSE))</f>
        <v>1</v>
      </c>
      <c r="P2045" s="36">
        <v>0</v>
      </c>
      <c r="Q2045" s="36">
        <v>0</v>
      </c>
      <c r="R2045" s="36"/>
      <c r="S2045" s="36">
        <v>0</v>
      </c>
      <c r="T2045" s="36">
        <v>0</v>
      </c>
      <c r="U2045" s="36"/>
    </row>
    <row r="2046" spans="1:21" x14ac:dyDescent="0.2">
      <c r="A2046" s="26" t="str">
        <f t="shared" si="31"/>
        <v>0813090J01DB05</v>
      </c>
      <c r="B2046" s="12" t="str">
        <f>VLOOKUP(C2046,'Akodens FV'!$A$1:$B$2003,2,FALSE)</f>
        <v>Psyk</v>
      </c>
      <c r="C2046" s="27" t="s">
        <v>329</v>
      </c>
      <c r="D2046" s="27" t="s">
        <v>537</v>
      </c>
      <c r="E2046" s="27" t="s">
        <v>261</v>
      </c>
      <c r="F2046" s="28" t="s">
        <v>355</v>
      </c>
      <c r="G2046" s="36">
        <f>IF(VLOOKUP(A2046,'Fr QV 2010-2016'!$A$1:$M$2587,7,FALSE)="#SAKNAS!",0,VLOOKUP(A2046,'Fr QV 2010-2016'!$A$1:$M$2587,7,FALSE))</f>
        <v>2</v>
      </c>
      <c r="H2046" s="36">
        <f>IF(VLOOKUP(A2046,'Fr QV 2010-2016'!$A$1:$M$2587,8,FALSE)="#SAKNAS!",0,VLOOKUP(A2046,'Fr QV 2010-2016'!$A$1:$M$2587,8,FALSE))</f>
        <v>0</v>
      </c>
      <c r="I2046" s="36">
        <f>IF(VLOOKUP(A2046,'Fr QV 2010-2016'!$A$1:$M$2587,9,FALSE)="#SAKNAS!",0,VLOOKUP(A2046,'Fr QV 2010-2016'!$A$1:$M$2587,9,FALSE))</f>
        <v>0</v>
      </c>
      <c r="J2046" s="36">
        <f>IF(VLOOKUP(A2046,'Fr QV 2010-2016'!$A$1:$M$2587,10,FALSE)="#SAKNAS!",0,VLOOKUP(A2046,'Fr QV 2010-2016'!$A$1:$M$2587,10,FALSE))</f>
        <v>0</v>
      </c>
      <c r="K2046" s="36">
        <f>IF(VLOOKUP(A2046,'Fr QV 2010-2016'!$A$1:$M$2587,11,FALSE)="#SAKNAS!",0,VLOOKUP(A2046,'Fr QV 2010-2016'!$A$1:$M$2587,11,FALSE))</f>
        <v>0</v>
      </c>
      <c r="L2046" s="36">
        <f>IF(VLOOKUP(A2046,'Fr QV 2010-2016'!$A$1:$M$2587,12,FALSE)="#SAKNAS!",0,VLOOKUP(A2046,'Fr QV 2010-2016'!$A$1:$M$2587,12,FALSE))</f>
        <v>0</v>
      </c>
      <c r="M2046" s="36">
        <f>IF(VLOOKUP(A2046,'Fr QV 2010-2016'!$A$1:$M$2587,13,FALSE)="#SAKNAS!",0,VLOOKUP(A2046,'Fr QV 2010-2016'!$A$1:$M$2587,13,FALSE))</f>
        <v>0</v>
      </c>
      <c r="N2046" s="36">
        <v>0</v>
      </c>
      <c r="O2046" s="36">
        <f>IF(VLOOKUP(A2046,'Fr QV 2018'!$A$1:$M$2587,6,FALSE)="#SAKNAS!",0,VLOOKUP(A2046,'Fr QV 2018'!$A$1:$M$2587,6,FALSE))</f>
        <v>1</v>
      </c>
      <c r="P2046" s="36">
        <v>0</v>
      </c>
      <c r="Q2046" s="36">
        <v>0</v>
      </c>
      <c r="R2046" s="36"/>
      <c r="S2046" s="36">
        <v>0</v>
      </c>
      <c r="T2046" s="36">
        <v>0</v>
      </c>
      <c r="U2046" s="36"/>
    </row>
    <row r="2047" spans="1:21" x14ac:dyDescent="0.2">
      <c r="A2047" s="26" t="str">
        <f t="shared" si="31"/>
        <v>0813090J01DB05</v>
      </c>
      <c r="B2047" s="12" t="str">
        <f>VLOOKUP(C2047,'Akodens FV'!$A$1:$B$2003,2,FALSE)</f>
        <v>Psyk</v>
      </c>
      <c r="C2047" s="27" t="s">
        <v>329</v>
      </c>
      <c r="D2047" s="28" t="s">
        <v>408</v>
      </c>
      <c r="E2047" s="27" t="s">
        <v>261</v>
      </c>
      <c r="F2047" s="28" t="s">
        <v>355</v>
      </c>
      <c r="G2047" s="36">
        <f>IF(VLOOKUP(A2047,'Fr QV 2010-2016'!$A$1:$M$2587,7,FALSE)="#SAKNAS!",0,VLOOKUP(A2047,'Fr QV 2010-2016'!$A$1:$M$2587,7,FALSE))</f>
        <v>2</v>
      </c>
      <c r="H2047" s="36">
        <f>IF(VLOOKUP(A2047,'Fr QV 2010-2016'!$A$1:$M$2587,8,FALSE)="#SAKNAS!",0,VLOOKUP(A2047,'Fr QV 2010-2016'!$A$1:$M$2587,8,FALSE))</f>
        <v>0</v>
      </c>
      <c r="I2047" s="36">
        <f>IF(VLOOKUP(A2047,'Fr QV 2010-2016'!$A$1:$M$2587,9,FALSE)="#SAKNAS!",0,VLOOKUP(A2047,'Fr QV 2010-2016'!$A$1:$M$2587,9,FALSE))</f>
        <v>0</v>
      </c>
      <c r="J2047" s="36">
        <f>IF(VLOOKUP(A2047,'Fr QV 2010-2016'!$A$1:$M$2587,10,FALSE)="#SAKNAS!",0,VLOOKUP(A2047,'Fr QV 2010-2016'!$A$1:$M$2587,10,FALSE))</f>
        <v>0</v>
      </c>
      <c r="K2047" s="36">
        <f>IF(VLOOKUP(A2047,'Fr QV 2010-2016'!$A$1:$M$2587,11,FALSE)="#SAKNAS!",0,VLOOKUP(A2047,'Fr QV 2010-2016'!$A$1:$M$2587,11,FALSE))</f>
        <v>0</v>
      </c>
      <c r="L2047" s="36">
        <f>IF(VLOOKUP(A2047,'Fr QV 2010-2016'!$A$1:$M$2587,12,FALSE)="#SAKNAS!",0,VLOOKUP(A2047,'Fr QV 2010-2016'!$A$1:$M$2587,12,FALSE))</f>
        <v>0</v>
      </c>
      <c r="M2047" s="36">
        <f>IF(VLOOKUP(A2047,'Fr QV 2010-2016'!$A$1:$M$2587,13,FALSE)="#SAKNAS!",0,VLOOKUP(A2047,'Fr QV 2010-2016'!$A$1:$M$2587,13,FALSE))</f>
        <v>0</v>
      </c>
      <c r="N2047" s="36">
        <v>0</v>
      </c>
      <c r="O2047" s="36">
        <f>IF(VLOOKUP(A2047,'Fr QV 2018'!$A$1:$M$2587,6,FALSE)="#SAKNAS!",0,VLOOKUP(A2047,'Fr QV 2018'!$A$1:$M$2587,6,FALSE))</f>
        <v>1</v>
      </c>
      <c r="P2047" s="36">
        <v>0</v>
      </c>
      <c r="Q2047" s="36">
        <v>0</v>
      </c>
      <c r="R2047" s="36"/>
      <c r="S2047" s="36">
        <v>0</v>
      </c>
      <c r="T2047" s="36">
        <v>0</v>
      </c>
      <c r="U2047" s="36"/>
    </row>
    <row r="2048" spans="1:21" x14ac:dyDescent="0.2">
      <c r="A2048" s="26" t="str">
        <f t="shared" ref="A2048:A2111" si="32">C2048&amp;E2048</f>
        <v>0813090J01EA01</v>
      </c>
      <c r="B2048" s="12" t="str">
        <f>VLOOKUP(C2048,'Akodens FV'!$A$1:$B$2003,2,FALSE)</f>
        <v>Psyk</v>
      </c>
      <c r="C2048" s="27" t="s">
        <v>329</v>
      </c>
      <c r="D2048" s="27" t="s">
        <v>537</v>
      </c>
      <c r="E2048" s="27" t="s">
        <v>259</v>
      </c>
      <c r="F2048" s="28" t="s">
        <v>356</v>
      </c>
      <c r="G2048" s="36">
        <f>IF(VLOOKUP(A2048,'Fr QV 2010-2016'!$A$1:$M$2587,7,FALSE)="#SAKNAS!",0,VLOOKUP(A2048,'Fr QV 2010-2016'!$A$1:$M$2587,7,FALSE))</f>
        <v>2</v>
      </c>
      <c r="H2048" s="36">
        <f>IF(VLOOKUP(A2048,'Fr QV 2010-2016'!$A$1:$M$2587,8,FALSE)="#SAKNAS!",0,VLOOKUP(A2048,'Fr QV 2010-2016'!$A$1:$M$2587,8,FALSE))</f>
        <v>0</v>
      </c>
      <c r="I2048" s="36">
        <f>IF(VLOOKUP(A2048,'Fr QV 2010-2016'!$A$1:$M$2587,9,FALSE)="#SAKNAS!",0,VLOOKUP(A2048,'Fr QV 2010-2016'!$A$1:$M$2587,9,FALSE))</f>
        <v>0</v>
      </c>
      <c r="J2048" s="36">
        <f>IF(VLOOKUP(A2048,'Fr QV 2010-2016'!$A$1:$M$2587,10,FALSE)="#SAKNAS!",0,VLOOKUP(A2048,'Fr QV 2010-2016'!$A$1:$M$2587,10,FALSE))</f>
        <v>0</v>
      </c>
      <c r="K2048" s="36">
        <f>IF(VLOOKUP(A2048,'Fr QV 2010-2016'!$A$1:$M$2587,11,FALSE)="#SAKNAS!",0,VLOOKUP(A2048,'Fr QV 2010-2016'!$A$1:$M$2587,11,FALSE))</f>
        <v>0</v>
      </c>
      <c r="L2048" s="36">
        <f>IF(VLOOKUP(A2048,'Fr QV 2010-2016'!$A$1:$M$2587,12,FALSE)="#SAKNAS!",0,VLOOKUP(A2048,'Fr QV 2010-2016'!$A$1:$M$2587,12,FALSE))</f>
        <v>0</v>
      </c>
      <c r="M2048" s="36">
        <f>IF(VLOOKUP(A2048,'Fr QV 2010-2016'!$A$1:$M$2587,13,FALSE)="#SAKNAS!",0,VLOOKUP(A2048,'Fr QV 2010-2016'!$A$1:$M$2587,13,FALSE))</f>
        <v>0</v>
      </c>
      <c r="N2048" s="36">
        <v>0</v>
      </c>
      <c r="O2048" s="36">
        <v>0</v>
      </c>
      <c r="P2048" s="36">
        <v>0</v>
      </c>
      <c r="Q2048" s="36">
        <v>0</v>
      </c>
      <c r="R2048" s="36"/>
      <c r="S2048" s="36">
        <v>0</v>
      </c>
      <c r="T2048" s="36">
        <v>0</v>
      </c>
      <c r="U2048" s="36"/>
    </row>
    <row r="2049" spans="1:21" x14ac:dyDescent="0.2">
      <c r="A2049" s="26" t="str">
        <f t="shared" si="32"/>
        <v>0813090J01EA01</v>
      </c>
      <c r="B2049" s="12" t="str">
        <f>VLOOKUP(C2049,'Akodens FV'!$A$1:$B$2003,2,FALSE)</f>
        <v>Psyk</v>
      </c>
      <c r="C2049" s="27" t="s">
        <v>329</v>
      </c>
      <c r="D2049" s="28" t="s">
        <v>408</v>
      </c>
      <c r="E2049" s="27" t="s">
        <v>259</v>
      </c>
      <c r="F2049" s="28" t="s">
        <v>356</v>
      </c>
      <c r="G2049" s="36">
        <f>IF(VLOOKUP(A2049,'Fr QV 2010-2016'!$A$1:$M$2587,7,FALSE)="#SAKNAS!",0,VLOOKUP(A2049,'Fr QV 2010-2016'!$A$1:$M$2587,7,FALSE))</f>
        <v>2</v>
      </c>
      <c r="H2049" s="36">
        <f>IF(VLOOKUP(A2049,'Fr QV 2010-2016'!$A$1:$M$2587,8,FALSE)="#SAKNAS!",0,VLOOKUP(A2049,'Fr QV 2010-2016'!$A$1:$M$2587,8,FALSE))</f>
        <v>0</v>
      </c>
      <c r="I2049" s="36">
        <f>IF(VLOOKUP(A2049,'Fr QV 2010-2016'!$A$1:$M$2587,9,FALSE)="#SAKNAS!",0,VLOOKUP(A2049,'Fr QV 2010-2016'!$A$1:$M$2587,9,FALSE))</f>
        <v>0</v>
      </c>
      <c r="J2049" s="36">
        <f>IF(VLOOKUP(A2049,'Fr QV 2010-2016'!$A$1:$M$2587,10,FALSE)="#SAKNAS!",0,VLOOKUP(A2049,'Fr QV 2010-2016'!$A$1:$M$2587,10,FALSE))</f>
        <v>0</v>
      </c>
      <c r="K2049" s="36">
        <f>IF(VLOOKUP(A2049,'Fr QV 2010-2016'!$A$1:$M$2587,11,FALSE)="#SAKNAS!",0,VLOOKUP(A2049,'Fr QV 2010-2016'!$A$1:$M$2587,11,FALSE))</f>
        <v>0</v>
      </c>
      <c r="L2049" s="36">
        <f>IF(VLOOKUP(A2049,'Fr QV 2010-2016'!$A$1:$M$2587,12,FALSE)="#SAKNAS!",0,VLOOKUP(A2049,'Fr QV 2010-2016'!$A$1:$M$2587,12,FALSE))</f>
        <v>0</v>
      </c>
      <c r="M2049" s="36">
        <f>IF(VLOOKUP(A2049,'Fr QV 2010-2016'!$A$1:$M$2587,13,FALSE)="#SAKNAS!",0,VLOOKUP(A2049,'Fr QV 2010-2016'!$A$1:$M$2587,13,FALSE))</f>
        <v>0</v>
      </c>
      <c r="N2049" s="36">
        <v>0</v>
      </c>
      <c r="O2049" s="36">
        <v>0</v>
      </c>
      <c r="P2049" s="36">
        <v>0</v>
      </c>
      <c r="Q2049" s="36">
        <v>0</v>
      </c>
      <c r="R2049" s="36"/>
      <c r="S2049" s="36">
        <v>0</v>
      </c>
      <c r="T2049" s="36">
        <v>0</v>
      </c>
      <c r="U2049" s="36"/>
    </row>
    <row r="2050" spans="1:21" x14ac:dyDescent="0.2">
      <c r="A2050" s="26" t="str">
        <f t="shared" si="32"/>
        <v>0813090J01EE01</v>
      </c>
      <c r="B2050" s="12" t="str">
        <f>VLOOKUP(C2050,'Akodens FV'!$A$1:$B$2003,2,FALSE)</f>
        <v>Psyk</v>
      </c>
      <c r="C2050" s="27" t="s">
        <v>329</v>
      </c>
      <c r="D2050" s="27" t="s">
        <v>537</v>
      </c>
      <c r="E2050" s="27" t="s">
        <v>258</v>
      </c>
      <c r="F2050" s="28" t="s">
        <v>364</v>
      </c>
      <c r="G2050" s="36">
        <f>IF(VLOOKUP(A2050,'Fr QV 2010-2016'!$A$1:$M$2587,7,FALSE)="#SAKNAS!",0,VLOOKUP(A2050,'Fr QV 2010-2016'!$A$1:$M$2587,7,FALSE))</f>
        <v>1</v>
      </c>
      <c r="H2050" s="36">
        <f>IF(VLOOKUP(A2050,'Fr QV 2010-2016'!$A$1:$M$2587,8,FALSE)="#SAKNAS!",0,VLOOKUP(A2050,'Fr QV 2010-2016'!$A$1:$M$2587,8,FALSE))</f>
        <v>0</v>
      </c>
      <c r="I2050" s="36">
        <f>IF(VLOOKUP(A2050,'Fr QV 2010-2016'!$A$1:$M$2587,9,FALSE)="#SAKNAS!",0,VLOOKUP(A2050,'Fr QV 2010-2016'!$A$1:$M$2587,9,FALSE))</f>
        <v>0</v>
      </c>
      <c r="J2050" s="36">
        <f>IF(VLOOKUP(A2050,'Fr QV 2010-2016'!$A$1:$M$2587,10,FALSE)="#SAKNAS!",0,VLOOKUP(A2050,'Fr QV 2010-2016'!$A$1:$M$2587,10,FALSE))</f>
        <v>0</v>
      </c>
      <c r="K2050" s="36">
        <f>IF(VLOOKUP(A2050,'Fr QV 2010-2016'!$A$1:$M$2587,11,FALSE)="#SAKNAS!",0,VLOOKUP(A2050,'Fr QV 2010-2016'!$A$1:$M$2587,11,FALSE))</f>
        <v>0</v>
      </c>
      <c r="L2050" s="36">
        <f>IF(VLOOKUP(A2050,'Fr QV 2010-2016'!$A$1:$M$2587,12,FALSE)="#SAKNAS!",0,VLOOKUP(A2050,'Fr QV 2010-2016'!$A$1:$M$2587,12,FALSE))</f>
        <v>0</v>
      </c>
      <c r="M2050" s="36">
        <f>IF(VLOOKUP(A2050,'Fr QV 2010-2016'!$A$1:$M$2587,13,FALSE)="#SAKNAS!",0,VLOOKUP(A2050,'Fr QV 2010-2016'!$A$1:$M$2587,13,FALSE))</f>
        <v>0</v>
      </c>
      <c r="N2050" s="36">
        <v>0</v>
      </c>
      <c r="O2050" s="36">
        <v>0</v>
      </c>
      <c r="P2050" s="36">
        <v>0</v>
      </c>
      <c r="Q2050" s="36">
        <v>0</v>
      </c>
      <c r="R2050" s="36"/>
      <c r="S2050" s="36">
        <v>0</v>
      </c>
      <c r="T2050" s="36">
        <v>0</v>
      </c>
      <c r="U2050" s="36"/>
    </row>
    <row r="2051" spans="1:21" x14ac:dyDescent="0.2">
      <c r="A2051" s="26" t="str">
        <f t="shared" si="32"/>
        <v>0813090J01EE01</v>
      </c>
      <c r="B2051" s="12" t="str">
        <f>VLOOKUP(C2051,'Akodens FV'!$A$1:$B$2003,2,FALSE)</f>
        <v>Psyk</v>
      </c>
      <c r="C2051" s="27" t="s">
        <v>329</v>
      </c>
      <c r="D2051" s="28" t="s">
        <v>408</v>
      </c>
      <c r="E2051" s="27" t="s">
        <v>258</v>
      </c>
      <c r="F2051" s="28" t="s">
        <v>364</v>
      </c>
      <c r="G2051" s="36">
        <f>IF(VLOOKUP(A2051,'Fr QV 2010-2016'!$A$1:$M$2587,7,FALSE)="#SAKNAS!",0,VLOOKUP(A2051,'Fr QV 2010-2016'!$A$1:$M$2587,7,FALSE))</f>
        <v>1</v>
      </c>
      <c r="H2051" s="36">
        <f>IF(VLOOKUP(A2051,'Fr QV 2010-2016'!$A$1:$M$2587,8,FALSE)="#SAKNAS!",0,VLOOKUP(A2051,'Fr QV 2010-2016'!$A$1:$M$2587,8,FALSE))</f>
        <v>0</v>
      </c>
      <c r="I2051" s="36">
        <f>IF(VLOOKUP(A2051,'Fr QV 2010-2016'!$A$1:$M$2587,9,FALSE)="#SAKNAS!",0,VLOOKUP(A2051,'Fr QV 2010-2016'!$A$1:$M$2587,9,FALSE))</f>
        <v>0</v>
      </c>
      <c r="J2051" s="36">
        <f>IF(VLOOKUP(A2051,'Fr QV 2010-2016'!$A$1:$M$2587,10,FALSE)="#SAKNAS!",0,VLOOKUP(A2051,'Fr QV 2010-2016'!$A$1:$M$2587,10,FALSE))</f>
        <v>0</v>
      </c>
      <c r="K2051" s="36">
        <f>IF(VLOOKUP(A2051,'Fr QV 2010-2016'!$A$1:$M$2587,11,FALSE)="#SAKNAS!",0,VLOOKUP(A2051,'Fr QV 2010-2016'!$A$1:$M$2587,11,FALSE))</f>
        <v>0</v>
      </c>
      <c r="L2051" s="36">
        <f>IF(VLOOKUP(A2051,'Fr QV 2010-2016'!$A$1:$M$2587,12,FALSE)="#SAKNAS!",0,VLOOKUP(A2051,'Fr QV 2010-2016'!$A$1:$M$2587,12,FALSE))</f>
        <v>0</v>
      </c>
      <c r="M2051" s="36">
        <f>IF(VLOOKUP(A2051,'Fr QV 2010-2016'!$A$1:$M$2587,13,FALSE)="#SAKNAS!",0,VLOOKUP(A2051,'Fr QV 2010-2016'!$A$1:$M$2587,13,FALSE))</f>
        <v>0</v>
      </c>
      <c r="N2051" s="36">
        <v>0</v>
      </c>
      <c r="O2051" s="36">
        <v>0</v>
      </c>
      <c r="P2051" s="36">
        <v>0</v>
      </c>
      <c r="Q2051" s="36">
        <v>0</v>
      </c>
      <c r="R2051" s="36"/>
      <c r="S2051" s="36">
        <v>0</v>
      </c>
      <c r="T2051" s="36">
        <v>0</v>
      </c>
      <c r="U2051" s="36"/>
    </row>
    <row r="2052" spans="1:21" x14ac:dyDescent="0.2">
      <c r="A2052" s="26" t="str">
        <f t="shared" si="32"/>
        <v>0813090J01FA01</v>
      </c>
      <c r="B2052" s="12" t="str">
        <f>VLOOKUP(C2052,'Akodens FV'!$A$1:$B$2003,2,FALSE)</f>
        <v>Psyk</v>
      </c>
      <c r="C2052" s="27" t="s">
        <v>329</v>
      </c>
      <c r="D2052" s="28" t="s">
        <v>408</v>
      </c>
      <c r="E2052" s="27" t="s">
        <v>250</v>
      </c>
      <c r="F2052" s="28" t="s">
        <v>357</v>
      </c>
      <c r="G2052" s="36">
        <f>IF(VLOOKUP(A2052,'Fr QV 2010-2016'!$A$1:$M$2587,7,FALSE)="#SAKNAS!",0,VLOOKUP(A2052,'Fr QV 2010-2016'!$A$1:$M$2587,7,FALSE))</f>
        <v>0</v>
      </c>
      <c r="H2052" s="36">
        <f>IF(VLOOKUP(A2052,'Fr QV 2010-2016'!$A$1:$M$2587,8,FALSE)="#SAKNAS!",0,VLOOKUP(A2052,'Fr QV 2010-2016'!$A$1:$M$2587,8,FALSE))</f>
        <v>1</v>
      </c>
      <c r="I2052" s="36">
        <f>IF(VLOOKUP(A2052,'Fr QV 2010-2016'!$A$1:$M$2587,9,FALSE)="#SAKNAS!",0,VLOOKUP(A2052,'Fr QV 2010-2016'!$A$1:$M$2587,9,FALSE))</f>
        <v>0</v>
      </c>
      <c r="J2052" s="36">
        <f>IF(VLOOKUP(A2052,'Fr QV 2010-2016'!$A$1:$M$2587,10,FALSE)="#SAKNAS!",0,VLOOKUP(A2052,'Fr QV 2010-2016'!$A$1:$M$2587,10,FALSE))</f>
        <v>0</v>
      </c>
      <c r="K2052" s="36">
        <f>IF(VLOOKUP(A2052,'Fr QV 2010-2016'!$A$1:$M$2587,11,FALSE)="#SAKNAS!",0,VLOOKUP(A2052,'Fr QV 2010-2016'!$A$1:$M$2587,11,FALSE))</f>
        <v>0</v>
      </c>
      <c r="L2052" s="36">
        <f>IF(VLOOKUP(A2052,'Fr QV 2010-2016'!$A$1:$M$2587,12,FALSE)="#SAKNAS!",0,VLOOKUP(A2052,'Fr QV 2010-2016'!$A$1:$M$2587,12,FALSE))</f>
        <v>0</v>
      </c>
      <c r="M2052" s="36">
        <f>IF(VLOOKUP(A2052,'Fr QV 2010-2016'!$A$1:$M$2587,13,FALSE)="#SAKNAS!",0,VLOOKUP(A2052,'Fr QV 2010-2016'!$A$1:$M$2587,13,FALSE))</f>
        <v>0</v>
      </c>
      <c r="N2052" s="36">
        <v>0</v>
      </c>
      <c r="O2052" s="36">
        <v>0</v>
      </c>
      <c r="P2052" s="36">
        <v>0</v>
      </c>
      <c r="Q2052" s="36">
        <v>0</v>
      </c>
      <c r="R2052" s="36"/>
      <c r="S2052" s="36">
        <v>0</v>
      </c>
      <c r="T2052" s="36">
        <v>0</v>
      </c>
      <c r="U2052" s="36"/>
    </row>
    <row r="2053" spans="1:21" x14ac:dyDescent="0.2">
      <c r="A2053" s="26" t="str">
        <f t="shared" si="32"/>
        <v>0813090J01FA10</v>
      </c>
      <c r="B2053" s="12" t="str">
        <f>VLOOKUP(C2053,'Akodens FV'!$A$1:$B$2003,2,FALSE)</f>
        <v>Psyk</v>
      </c>
      <c r="C2053" s="27" t="s">
        <v>329</v>
      </c>
      <c r="D2053" s="28" t="s">
        <v>408</v>
      </c>
      <c r="E2053" s="27" t="s">
        <v>268</v>
      </c>
      <c r="F2053" s="28" t="s">
        <v>368</v>
      </c>
      <c r="G2053" s="36">
        <f>IF(VLOOKUP(A2053,'Fr QV 2010-2016'!$A$1:$M$2587,7,FALSE)="#SAKNAS!",0,VLOOKUP(A2053,'Fr QV 2010-2016'!$A$1:$M$2587,7,FALSE))</f>
        <v>0</v>
      </c>
      <c r="H2053" s="36">
        <f>IF(VLOOKUP(A2053,'Fr QV 2010-2016'!$A$1:$M$2587,8,FALSE)="#SAKNAS!",0,VLOOKUP(A2053,'Fr QV 2010-2016'!$A$1:$M$2587,8,FALSE))</f>
        <v>0</v>
      </c>
      <c r="I2053" s="36">
        <f>IF(VLOOKUP(A2053,'Fr QV 2010-2016'!$A$1:$M$2587,9,FALSE)="#SAKNAS!",0,VLOOKUP(A2053,'Fr QV 2010-2016'!$A$1:$M$2587,9,FALSE))</f>
        <v>0</v>
      </c>
      <c r="J2053" s="36">
        <f>IF(VLOOKUP(A2053,'Fr QV 2010-2016'!$A$1:$M$2587,10,FALSE)="#SAKNAS!",0,VLOOKUP(A2053,'Fr QV 2010-2016'!$A$1:$M$2587,10,FALSE))</f>
        <v>1</v>
      </c>
      <c r="K2053" s="36">
        <f>IF(VLOOKUP(A2053,'Fr QV 2010-2016'!$A$1:$M$2587,11,FALSE)="#SAKNAS!",0,VLOOKUP(A2053,'Fr QV 2010-2016'!$A$1:$M$2587,11,FALSE))</f>
        <v>0</v>
      </c>
      <c r="L2053" s="36">
        <f>IF(VLOOKUP(A2053,'Fr QV 2010-2016'!$A$1:$M$2587,12,FALSE)="#SAKNAS!",0,VLOOKUP(A2053,'Fr QV 2010-2016'!$A$1:$M$2587,12,FALSE))</f>
        <v>0</v>
      </c>
      <c r="M2053" s="36">
        <f>IF(VLOOKUP(A2053,'Fr QV 2010-2016'!$A$1:$M$2587,13,FALSE)="#SAKNAS!",0,VLOOKUP(A2053,'Fr QV 2010-2016'!$A$1:$M$2587,13,FALSE))</f>
        <v>0</v>
      </c>
      <c r="N2053" s="36">
        <v>0</v>
      </c>
      <c r="O2053" s="36">
        <f>IF(VLOOKUP(A2053,'Fr QV 2018'!$A$1:$M$2587,6,FALSE)="#SAKNAS!",0,VLOOKUP(A2053,'Fr QV 2018'!$A$1:$M$2587,6,FALSE))</f>
        <v>2</v>
      </c>
      <c r="P2053" s="36">
        <f>IF(VLOOKUP(A2053,'Fr QV 2019'!$A$1:$M$2587,6,FALSE)="#SAKNAS!",0,VLOOKUP(A2053,'Fr QV 2019'!$A$1:$M$2587,6,FALSE))</f>
        <v>1</v>
      </c>
      <c r="Q2053" s="36">
        <v>0</v>
      </c>
      <c r="R2053" s="36"/>
      <c r="S2053" s="36">
        <v>0</v>
      </c>
      <c r="T2053" s="36">
        <v>0</v>
      </c>
      <c r="U2053" s="36"/>
    </row>
    <row r="2054" spans="1:21" x14ac:dyDescent="0.2">
      <c r="A2054" s="26" t="str">
        <f t="shared" si="32"/>
        <v>0813090J01FF01</v>
      </c>
      <c r="B2054" s="12" t="str">
        <f>VLOOKUP(C2054,'Akodens FV'!$A$1:$B$2003,2,FALSE)</f>
        <v>Psyk</v>
      </c>
      <c r="C2054" s="27" t="s">
        <v>329</v>
      </c>
      <c r="D2054" s="28" t="s">
        <v>408</v>
      </c>
      <c r="E2054" s="27" t="s">
        <v>248</v>
      </c>
      <c r="F2054" s="28" t="s">
        <v>358</v>
      </c>
      <c r="G2054" s="36">
        <f>IF(VLOOKUP(A2054,'Fr QV 2010-2016'!$A$1:$M$2587,7,FALSE)="#SAKNAS!",0,VLOOKUP(A2054,'Fr QV 2010-2016'!$A$1:$M$2587,7,FALSE))</f>
        <v>0</v>
      </c>
      <c r="H2054" s="36">
        <f>IF(VLOOKUP(A2054,'Fr QV 2010-2016'!$A$1:$M$2587,8,FALSE)="#SAKNAS!",0,VLOOKUP(A2054,'Fr QV 2010-2016'!$A$1:$M$2587,8,FALSE))</f>
        <v>0</v>
      </c>
      <c r="I2054" s="36">
        <f>IF(VLOOKUP(A2054,'Fr QV 2010-2016'!$A$1:$M$2587,9,FALSE)="#SAKNAS!",0,VLOOKUP(A2054,'Fr QV 2010-2016'!$A$1:$M$2587,9,FALSE))</f>
        <v>2</v>
      </c>
      <c r="J2054" s="36">
        <f>IF(VLOOKUP(A2054,'Fr QV 2010-2016'!$A$1:$M$2587,10,FALSE)="#SAKNAS!",0,VLOOKUP(A2054,'Fr QV 2010-2016'!$A$1:$M$2587,10,FALSE))</f>
        <v>2</v>
      </c>
      <c r="K2054" s="36">
        <f>IF(VLOOKUP(A2054,'Fr QV 2010-2016'!$A$1:$M$2587,11,FALSE)="#SAKNAS!",0,VLOOKUP(A2054,'Fr QV 2010-2016'!$A$1:$M$2587,11,FALSE))</f>
        <v>1</v>
      </c>
      <c r="L2054" s="36">
        <f>IF(VLOOKUP(A2054,'Fr QV 2010-2016'!$A$1:$M$2587,12,FALSE)="#SAKNAS!",0,VLOOKUP(A2054,'Fr QV 2010-2016'!$A$1:$M$2587,12,FALSE))</f>
        <v>3</v>
      </c>
      <c r="M2054" s="36">
        <f>IF(VLOOKUP(A2054,'Fr QV 2010-2016'!$A$1:$M$2587,13,FALSE)="#SAKNAS!",0,VLOOKUP(A2054,'Fr QV 2010-2016'!$A$1:$M$2587,13,FALSE))</f>
        <v>1</v>
      </c>
      <c r="N2054" s="36">
        <v>0</v>
      </c>
      <c r="O2054" s="36">
        <v>0</v>
      </c>
      <c r="P2054" s="36">
        <v>0</v>
      </c>
      <c r="Q2054" s="36">
        <f>IF(VLOOKUP(A2054,'Fr QV 2020'!$A$1:$M$2587,6,FALSE)="#SAKNAS!",0,VLOOKUP(A2054,'Fr QV 2020'!$A$1:$M$2587,6,FALSE))</f>
        <v>2</v>
      </c>
      <c r="R2054" s="36">
        <f>IF(VLOOKUP(A2054,'Fr QV 2021'!$A$1:$M$2587,6,FALSE)="#SAKNAS!",0,VLOOKUP(A2054,'Fr QV 2021'!$A$1:$M$2587,6,FALSE))</f>
        <v>1</v>
      </c>
      <c r="S2054" s="36">
        <v>0</v>
      </c>
      <c r="T2054" s="36">
        <v>0</v>
      </c>
      <c r="U2054" s="36"/>
    </row>
    <row r="2055" spans="1:21" x14ac:dyDescent="0.2">
      <c r="A2055" s="26" t="str">
        <f t="shared" si="32"/>
        <v>0813090J01MA02</v>
      </c>
      <c r="B2055" s="12" t="str">
        <f>VLOOKUP(C2055,'Akodens FV'!$A$1:$B$2003,2,FALSE)</f>
        <v>Psyk</v>
      </c>
      <c r="C2055" s="27" t="s">
        <v>329</v>
      </c>
      <c r="D2055" s="27" t="s">
        <v>537</v>
      </c>
      <c r="E2055" s="27" t="s">
        <v>252</v>
      </c>
      <c r="F2055" s="28" t="s">
        <v>359</v>
      </c>
      <c r="G2055" s="36">
        <f>IF(VLOOKUP(A2055,'Fr QV 2010-2016'!$A$1:$M$2587,7,FALSE)="#SAKNAS!",0,VLOOKUP(A2055,'Fr QV 2010-2016'!$A$1:$M$2587,7,FALSE))</f>
        <v>3</v>
      </c>
      <c r="H2055" s="36">
        <f>IF(VLOOKUP(A2055,'Fr QV 2010-2016'!$A$1:$M$2587,8,FALSE)="#SAKNAS!",0,VLOOKUP(A2055,'Fr QV 2010-2016'!$A$1:$M$2587,8,FALSE))</f>
        <v>0</v>
      </c>
      <c r="I2055" s="36">
        <f>IF(VLOOKUP(A2055,'Fr QV 2010-2016'!$A$1:$M$2587,9,FALSE)="#SAKNAS!",0,VLOOKUP(A2055,'Fr QV 2010-2016'!$A$1:$M$2587,9,FALSE))</f>
        <v>0</v>
      </c>
      <c r="J2055" s="36">
        <f>IF(VLOOKUP(A2055,'Fr QV 2010-2016'!$A$1:$M$2587,10,FALSE)="#SAKNAS!",0,VLOOKUP(A2055,'Fr QV 2010-2016'!$A$1:$M$2587,10,FALSE))</f>
        <v>0</v>
      </c>
      <c r="K2055" s="36">
        <f>IF(VLOOKUP(A2055,'Fr QV 2010-2016'!$A$1:$M$2587,11,FALSE)="#SAKNAS!",0,VLOOKUP(A2055,'Fr QV 2010-2016'!$A$1:$M$2587,11,FALSE))</f>
        <v>0</v>
      </c>
      <c r="L2055" s="36">
        <f>IF(VLOOKUP(A2055,'Fr QV 2010-2016'!$A$1:$M$2587,12,FALSE)="#SAKNAS!",0,VLOOKUP(A2055,'Fr QV 2010-2016'!$A$1:$M$2587,12,FALSE))</f>
        <v>0</v>
      </c>
      <c r="M2055" s="36">
        <f>IF(VLOOKUP(A2055,'Fr QV 2010-2016'!$A$1:$M$2587,13,FALSE)="#SAKNAS!",0,VLOOKUP(A2055,'Fr QV 2010-2016'!$A$1:$M$2587,13,FALSE))</f>
        <v>0</v>
      </c>
      <c r="N2055" s="36">
        <f>IF(VLOOKUP(A2055,'Fr QV 2017'!$A$1:$F$2587,6,FALSE)="#SAKNAS!",0,VLOOKUP(A2055,'Fr QV 2017'!$A$1:$F$2587,6,FALSE))</f>
        <v>1</v>
      </c>
      <c r="O2055" s="36">
        <v>0</v>
      </c>
      <c r="P2055" s="36">
        <v>0</v>
      </c>
      <c r="Q2055" s="36">
        <v>0</v>
      </c>
      <c r="R2055" s="36">
        <f>IF(VLOOKUP(A2055,'Fr QV 2021'!$A$1:$M$2587,6,FALSE)="#SAKNAS!",0,VLOOKUP(A2055,'Fr QV 2021'!$A$1:$M$2587,6,FALSE))</f>
        <v>2</v>
      </c>
      <c r="S2055" s="36">
        <f>IF(VLOOKUP(A2055,'FR QV 2022'!$A$1:$M$2587,6,FALSE)="#SAKNAS!",0,VLOOKUP(A2055,'FR QV 2022'!$A$1:$M$2587,6,FALSE))</f>
        <v>1</v>
      </c>
      <c r="T2055" s="36">
        <v>0</v>
      </c>
      <c r="U2055" s="36"/>
    </row>
    <row r="2056" spans="1:21" x14ac:dyDescent="0.2">
      <c r="A2056" s="26" t="str">
        <f t="shared" si="32"/>
        <v>0813090J01MA02</v>
      </c>
      <c r="B2056" s="12" t="str">
        <f>VLOOKUP(C2056,'Akodens FV'!$A$1:$B$2003,2,FALSE)</f>
        <v>Psyk</v>
      </c>
      <c r="C2056" s="27" t="s">
        <v>329</v>
      </c>
      <c r="D2056" s="28" t="s">
        <v>408</v>
      </c>
      <c r="E2056" s="27" t="s">
        <v>252</v>
      </c>
      <c r="F2056" s="28" t="s">
        <v>359</v>
      </c>
      <c r="G2056" s="36">
        <f>IF(VLOOKUP(A2056,'Fr QV 2010-2016'!$A$1:$M$2587,7,FALSE)="#SAKNAS!",0,VLOOKUP(A2056,'Fr QV 2010-2016'!$A$1:$M$2587,7,FALSE))</f>
        <v>3</v>
      </c>
      <c r="H2056" s="36">
        <f>IF(VLOOKUP(A2056,'Fr QV 2010-2016'!$A$1:$M$2587,8,FALSE)="#SAKNAS!",0,VLOOKUP(A2056,'Fr QV 2010-2016'!$A$1:$M$2587,8,FALSE))</f>
        <v>0</v>
      </c>
      <c r="I2056" s="36">
        <f>IF(VLOOKUP(A2056,'Fr QV 2010-2016'!$A$1:$M$2587,9,FALSE)="#SAKNAS!",0,VLOOKUP(A2056,'Fr QV 2010-2016'!$A$1:$M$2587,9,FALSE))</f>
        <v>0</v>
      </c>
      <c r="J2056" s="36">
        <f>IF(VLOOKUP(A2056,'Fr QV 2010-2016'!$A$1:$M$2587,10,FALSE)="#SAKNAS!",0,VLOOKUP(A2056,'Fr QV 2010-2016'!$A$1:$M$2587,10,FALSE))</f>
        <v>0</v>
      </c>
      <c r="K2056" s="36">
        <f>IF(VLOOKUP(A2056,'Fr QV 2010-2016'!$A$1:$M$2587,11,FALSE)="#SAKNAS!",0,VLOOKUP(A2056,'Fr QV 2010-2016'!$A$1:$M$2587,11,FALSE))</f>
        <v>0</v>
      </c>
      <c r="L2056" s="36">
        <f>IF(VLOOKUP(A2056,'Fr QV 2010-2016'!$A$1:$M$2587,12,FALSE)="#SAKNAS!",0,VLOOKUP(A2056,'Fr QV 2010-2016'!$A$1:$M$2587,12,FALSE))</f>
        <v>0</v>
      </c>
      <c r="M2056" s="36">
        <f>IF(VLOOKUP(A2056,'Fr QV 2010-2016'!$A$1:$M$2587,13,FALSE)="#SAKNAS!",0,VLOOKUP(A2056,'Fr QV 2010-2016'!$A$1:$M$2587,13,FALSE))</f>
        <v>0</v>
      </c>
      <c r="N2056" s="36">
        <f>IF(VLOOKUP(A2056,'Fr QV 2017'!$A$1:$F$2587,6,FALSE)="#SAKNAS!",0,VLOOKUP(A2056,'Fr QV 2017'!$A$1:$F$2587,6,FALSE))</f>
        <v>1</v>
      </c>
      <c r="O2056" s="36">
        <v>0</v>
      </c>
      <c r="P2056" s="36">
        <v>0</v>
      </c>
      <c r="Q2056" s="36">
        <v>0</v>
      </c>
      <c r="R2056" s="36">
        <f>IF(VLOOKUP(A2056,'Fr QV 2021'!$A$1:$M$2587,6,FALSE)="#SAKNAS!",0,VLOOKUP(A2056,'Fr QV 2021'!$A$1:$M$2587,6,FALSE))</f>
        <v>2</v>
      </c>
      <c r="S2056" s="36">
        <f>IF(VLOOKUP(A2056,'FR QV 2022'!$A$1:$M$2587,6,FALSE)="#SAKNAS!",0,VLOOKUP(A2056,'FR QV 2022'!$A$1:$M$2587,6,FALSE))</f>
        <v>1</v>
      </c>
      <c r="T2056" s="36">
        <v>0</v>
      </c>
      <c r="U2056" s="36"/>
    </row>
    <row r="2057" spans="1:21" x14ac:dyDescent="0.2">
      <c r="A2057" s="26" t="str">
        <f t="shared" si="32"/>
        <v>0813090J01XE01</v>
      </c>
      <c r="B2057" s="12" t="str">
        <f>VLOOKUP(C2057,'Akodens FV'!$A$1:$B$2003,2,FALSE)</f>
        <v>Psyk</v>
      </c>
      <c r="C2057" s="27" t="s">
        <v>329</v>
      </c>
      <c r="D2057" s="27" t="s">
        <v>537</v>
      </c>
      <c r="E2057" s="27" t="s">
        <v>255</v>
      </c>
      <c r="F2057" s="28" t="s">
        <v>361</v>
      </c>
      <c r="G2057" s="36">
        <f>IF(VLOOKUP(A2057,'Fr QV 2010-2016'!$A$1:$M$2587,7,FALSE)="#SAKNAS!",0,VLOOKUP(A2057,'Fr QV 2010-2016'!$A$1:$M$2587,7,FALSE))</f>
        <v>2</v>
      </c>
      <c r="H2057" s="36">
        <f>IF(VLOOKUP(A2057,'Fr QV 2010-2016'!$A$1:$M$2587,8,FALSE)="#SAKNAS!",0,VLOOKUP(A2057,'Fr QV 2010-2016'!$A$1:$M$2587,8,FALSE))</f>
        <v>2</v>
      </c>
      <c r="I2057" s="36">
        <f>IF(VLOOKUP(A2057,'Fr QV 2010-2016'!$A$1:$M$2587,9,FALSE)="#SAKNAS!",0,VLOOKUP(A2057,'Fr QV 2010-2016'!$A$1:$M$2587,9,FALSE))</f>
        <v>0</v>
      </c>
      <c r="J2057" s="36">
        <f>IF(VLOOKUP(A2057,'Fr QV 2010-2016'!$A$1:$M$2587,10,FALSE)="#SAKNAS!",0,VLOOKUP(A2057,'Fr QV 2010-2016'!$A$1:$M$2587,10,FALSE))</f>
        <v>0</v>
      </c>
      <c r="K2057" s="36">
        <f>IF(VLOOKUP(A2057,'Fr QV 2010-2016'!$A$1:$M$2587,11,FALSE)="#SAKNAS!",0,VLOOKUP(A2057,'Fr QV 2010-2016'!$A$1:$M$2587,11,FALSE))</f>
        <v>0</v>
      </c>
      <c r="L2057" s="36">
        <f>IF(VLOOKUP(A2057,'Fr QV 2010-2016'!$A$1:$M$2587,12,FALSE)="#SAKNAS!",0,VLOOKUP(A2057,'Fr QV 2010-2016'!$A$1:$M$2587,12,FALSE))</f>
        <v>0</v>
      </c>
      <c r="M2057" s="36">
        <f>IF(VLOOKUP(A2057,'Fr QV 2010-2016'!$A$1:$M$2587,13,FALSE)="#SAKNAS!",0,VLOOKUP(A2057,'Fr QV 2010-2016'!$A$1:$M$2587,13,FALSE))</f>
        <v>0</v>
      </c>
      <c r="N2057" s="36">
        <f>IF(VLOOKUP(A2057,'Fr QV 2017'!$A$1:$F$2587,6,FALSE)="#SAKNAS!",0,VLOOKUP(A2057,'Fr QV 2017'!$A$1:$F$2587,6,FALSE))</f>
        <v>2</v>
      </c>
      <c r="O2057" s="36">
        <f>IF(VLOOKUP(A2057,'Fr QV 2018'!$A$1:$M$2587,6,FALSE)="#SAKNAS!",0,VLOOKUP(A2057,'Fr QV 2018'!$A$1:$M$2587,6,FALSE))</f>
        <v>2</v>
      </c>
      <c r="P2057" s="36">
        <f>IF(VLOOKUP(A2057,'Fr QV 2019'!$A$1:$M$2587,6,FALSE)="#SAKNAS!",0,VLOOKUP(A2057,'Fr QV 2019'!$A$1:$M$2587,6,FALSE))</f>
        <v>1</v>
      </c>
      <c r="Q2057" s="36">
        <f>IF(VLOOKUP(A2057,'Fr QV 2020'!$A$1:$M$2587,6,FALSE)="#SAKNAS!",0,VLOOKUP(A2057,'Fr QV 2020'!$A$1:$M$2587,6,FALSE))</f>
        <v>3</v>
      </c>
      <c r="R2057" s="36">
        <f>IF(VLOOKUP(A2057,'Fr QV 2021'!$A$1:$M$2587,6,FALSE)="#SAKNAS!",0,VLOOKUP(A2057,'Fr QV 2021'!$A$1:$M$2587,6,FALSE))</f>
        <v>3</v>
      </c>
      <c r="S2057" s="36">
        <f>IF(VLOOKUP(A2057,'FR QV 2022'!$A$1:$M$2587,6,FALSE)="#SAKNAS!",0,VLOOKUP(A2057,'FR QV 2022'!$A$1:$M$2587,6,FALSE))</f>
        <v>6</v>
      </c>
      <c r="T2057" s="36">
        <f>IF(VLOOKUP($A2057,'FR QV 2023'!$A$1:$M$2587,6,FALSE)="#SAKNAS!",0,VLOOKUP($A2057,'FR QV 2023'!$A$1:$M$2587,6,FALSE))</f>
        <v>1</v>
      </c>
      <c r="U2057" s="36"/>
    </row>
    <row r="2058" spans="1:21" x14ac:dyDescent="0.2">
      <c r="A2058" s="26" t="str">
        <f t="shared" si="32"/>
        <v>0813090J01XE01</v>
      </c>
      <c r="B2058" s="12" t="str">
        <f>VLOOKUP(C2058,'Akodens FV'!$A$1:$B$2003,2,FALSE)</f>
        <v>Psyk</v>
      </c>
      <c r="C2058" s="27" t="s">
        <v>329</v>
      </c>
      <c r="D2058" s="28" t="s">
        <v>408</v>
      </c>
      <c r="E2058" s="27" t="s">
        <v>255</v>
      </c>
      <c r="F2058" s="28" t="s">
        <v>361</v>
      </c>
      <c r="G2058" s="36">
        <f>IF(VLOOKUP(A2058,'Fr QV 2010-2016'!$A$1:$M$2587,7,FALSE)="#SAKNAS!",0,VLOOKUP(A2058,'Fr QV 2010-2016'!$A$1:$M$2587,7,FALSE))</f>
        <v>2</v>
      </c>
      <c r="H2058" s="36">
        <f>IF(VLOOKUP(A2058,'Fr QV 2010-2016'!$A$1:$M$2587,8,FALSE)="#SAKNAS!",0,VLOOKUP(A2058,'Fr QV 2010-2016'!$A$1:$M$2587,8,FALSE))</f>
        <v>2</v>
      </c>
      <c r="I2058" s="36">
        <f>IF(VLOOKUP(A2058,'Fr QV 2010-2016'!$A$1:$M$2587,9,FALSE)="#SAKNAS!",0,VLOOKUP(A2058,'Fr QV 2010-2016'!$A$1:$M$2587,9,FALSE))</f>
        <v>0</v>
      </c>
      <c r="J2058" s="36">
        <f>IF(VLOOKUP(A2058,'Fr QV 2010-2016'!$A$1:$M$2587,10,FALSE)="#SAKNAS!",0,VLOOKUP(A2058,'Fr QV 2010-2016'!$A$1:$M$2587,10,FALSE))</f>
        <v>0</v>
      </c>
      <c r="K2058" s="36">
        <f>IF(VLOOKUP(A2058,'Fr QV 2010-2016'!$A$1:$M$2587,11,FALSE)="#SAKNAS!",0,VLOOKUP(A2058,'Fr QV 2010-2016'!$A$1:$M$2587,11,FALSE))</f>
        <v>0</v>
      </c>
      <c r="L2058" s="36">
        <f>IF(VLOOKUP(A2058,'Fr QV 2010-2016'!$A$1:$M$2587,12,FALSE)="#SAKNAS!",0,VLOOKUP(A2058,'Fr QV 2010-2016'!$A$1:$M$2587,12,FALSE))</f>
        <v>0</v>
      </c>
      <c r="M2058" s="36">
        <f>IF(VLOOKUP(A2058,'Fr QV 2010-2016'!$A$1:$M$2587,13,FALSE)="#SAKNAS!",0,VLOOKUP(A2058,'Fr QV 2010-2016'!$A$1:$M$2587,13,FALSE))</f>
        <v>0</v>
      </c>
      <c r="N2058" s="36">
        <f>IF(VLOOKUP(A2058,'Fr QV 2017'!$A$1:$F$2587,6,FALSE)="#SAKNAS!",0,VLOOKUP(A2058,'Fr QV 2017'!$A$1:$F$2587,6,FALSE))</f>
        <v>2</v>
      </c>
      <c r="O2058" s="36">
        <f>IF(VLOOKUP(A2058,'Fr QV 2018'!$A$1:$M$2587,6,FALSE)="#SAKNAS!",0,VLOOKUP(A2058,'Fr QV 2018'!$A$1:$M$2587,6,FALSE))</f>
        <v>2</v>
      </c>
      <c r="P2058" s="36">
        <f>IF(VLOOKUP(A2058,'Fr QV 2019'!$A$1:$M$2587,6,FALSE)="#SAKNAS!",0,VLOOKUP(A2058,'Fr QV 2019'!$A$1:$M$2587,6,FALSE))</f>
        <v>1</v>
      </c>
      <c r="Q2058" s="36">
        <f>IF(VLOOKUP(A2058,'Fr QV 2020'!$A$1:$M$2587,6,FALSE)="#SAKNAS!",0,VLOOKUP(A2058,'Fr QV 2020'!$A$1:$M$2587,6,FALSE))</f>
        <v>3</v>
      </c>
      <c r="R2058" s="36">
        <f>IF(VLOOKUP(A2058,'Fr QV 2021'!$A$1:$M$2587,6,FALSE)="#SAKNAS!",0,VLOOKUP(A2058,'Fr QV 2021'!$A$1:$M$2587,6,FALSE))</f>
        <v>3</v>
      </c>
      <c r="S2058" s="36">
        <f>IF(VLOOKUP(A2058,'FR QV 2022'!$A$1:$M$2587,6,FALSE)="#SAKNAS!",0,VLOOKUP(A2058,'FR QV 2022'!$A$1:$M$2587,6,FALSE))</f>
        <v>6</v>
      </c>
      <c r="T2058" s="36">
        <f>IF(VLOOKUP($A2058,'FR QV 2023'!$A$1:$M$2587,6,FALSE)="#SAKNAS!",0,VLOOKUP($A2058,'FR QV 2023'!$A$1:$M$2587,6,FALSE))</f>
        <v>1</v>
      </c>
      <c r="U2058" s="36"/>
    </row>
    <row r="2059" spans="1:21" x14ac:dyDescent="0.2">
      <c r="A2059" s="26" t="str">
        <f t="shared" si="32"/>
        <v>0833001J01AA02</v>
      </c>
      <c r="B2059" s="12" t="str">
        <f>VLOOKUP(C2059,'Akodens FV'!$A$1:$B$2003,2,FALSE)</f>
        <v>Psyk</v>
      </c>
      <c r="C2059" s="27" t="s">
        <v>332</v>
      </c>
      <c r="D2059" s="27" t="s">
        <v>443</v>
      </c>
      <c r="E2059" s="27" t="s">
        <v>249</v>
      </c>
      <c r="F2059" s="27" t="s">
        <v>348</v>
      </c>
      <c r="G2059" s="36">
        <f>IF(VLOOKUP(A2059,'Fr QV 2010-2016'!$A$1:$M$2587,7,FALSE)="#SAKNAS!",0,VLOOKUP(A2059,'Fr QV 2010-2016'!$A$1:$M$2587,7,FALSE))</f>
        <v>2</v>
      </c>
      <c r="H2059" s="36">
        <f>IF(VLOOKUP(A2059,'Fr QV 2010-2016'!$A$1:$M$2587,8,FALSE)="#SAKNAS!",0,VLOOKUP(A2059,'Fr QV 2010-2016'!$A$1:$M$2587,8,FALSE))</f>
        <v>0</v>
      </c>
      <c r="I2059" s="36">
        <f>IF(VLOOKUP(A2059,'Fr QV 2010-2016'!$A$1:$M$2587,9,FALSE)="#SAKNAS!",0,VLOOKUP(A2059,'Fr QV 2010-2016'!$A$1:$M$2587,9,FALSE))</f>
        <v>0</v>
      </c>
      <c r="J2059" s="36">
        <f>IF(VLOOKUP(A2059,'Fr QV 2010-2016'!$A$1:$M$2587,10,FALSE)="#SAKNAS!",0,VLOOKUP(A2059,'Fr QV 2010-2016'!$A$1:$M$2587,10,FALSE))</f>
        <v>3</v>
      </c>
      <c r="K2059" s="36">
        <f>IF(VLOOKUP(A2059,'Fr QV 2010-2016'!$A$1:$M$2587,11,FALSE)="#SAKNAS!",0,VLOOKUP(A2059,'Fr QV 2010-2016'!$A$1:$M$2587,11,FALSE))</f>
        <v>0</v>
      </c>
      <c r="L2059" s="36">
        <f>IF(VLOOKUP(A2059,'Fr QV 2010-2016'!$A$1:$M$2587,12,FALSE)="#SAKNAS!",0,VLOOKUP(A2059,'Fr QV 2010-2016'!$A$1:$M$2587,12,FALSE))</f>
        <v>0</v>
      </c>
      <c r="M2059" s="36">
        <f>IF(VLOOKUP(A2059,'Fr QV 2010-2016'!$A$1:$M$2587,13,FALSE)="#SAKNAS!",0,VLOOKUP(A2059,'Fr QV 2010-2016'!$A$1:$M$2587,13,FALSE))</f>
        <v>1</v>
      </c>
      <c r="N2059" s="36">
        <v>0</v>
      </c>
      <c r="O2059" s="36">
        <v>0</v>
      </c>
      <c r="P2059" s="36">
        <f>IF(VLOOKUP(A2059,'Fr QV 2019'!$A$1:$M$2587,6,FALSE)="#SAKNAS!",0,VLOOKUP(A2059,'Fr QV 2019'!$A$1:$M$2587,6,FALSE))</f>
        <v>1</v>
      </c>
      <c r="Q2059" s="36">
        <v>0</v>
      </c>
      <c r="R2059" s="36"/>
      <c r="S2059" s="36">
        <f>IF(VLOOKUP(A2059,'FR QV 2022'!$A$1:$M$2587,6,FALSE)="#SAKNAS!",0,VLOOKUP(A2059,'FR QV 2022'!$A$1:$M$2587,6,FALSE))</f>
        <v>1</v>
      </c>
      <c r="T2059" s="36">
        <f>IF(VLOOKUP($A2059,'FR QV 2023'!$A$1:$M$2587,6,FALSE)="#SAKNAS!",0,VLOOKUP($A2059,'FR QV 2023'!$A$1:$M$2587,6,FALSE))</f>
        <v>1</v>
      </c>
      <c r="U2059" s="36">
        <f>IF(VLOOKUP($A2059,'FR QV 2024'!$A$1:$M$2587,6,FALSE)="#SAKNAS!",0,VLOOKUP($A2059,'FR QV 2024'!$A$1:$M$2587,6,FALSE))</f>
        <v>1</v>
      </c>
    </row>
    <row r="2060" spans="1:21" x14ac:dyDescent="0.2">
      <c r="A2060" s="26" t="str">
        <f t="shared" si="32"/>
        <v>0833001J01CA04</v>
      </c>
      <c r="B2060" s="12" t="str">
        <f>VLOOKUP(C2060,'Akodens FV'!$A$1:$B$2003,2,FALSE)</f>
        <v>Psyk</v>
      </c>
      <c r="C2060" s="27" t="s">
        <v>332</v>
      </c>
      <c r="D2060" s="27" t="s">
        <v>443</v>
      </c>
      <c r="E2060" s="27" t="s">
        <v>247</v>
      </c>
      <c r="F2060" s="27" t="s">
        <v>350</v>
      </c>
      <c r="G2060" s="36">
        <f>IF(VLOOKUP(A2060,'Fr QV 2010-2016'!$A$1:$M$2587,7,FALSE)="#SAKNAS!",0,VLOOKUP(A2060,'Fr QV 2010-2016'!$A$1:$M$2587,7,FALSE))</f>
        <v>0</v>
      </c>
      <c r="H2060" s="36">
        <f>IF(VLOOKUP(A2060,'Fr QV 2010-2016'!$A$1:$M$2587,8,FALSE)="#SAKNAS!",0,VLOOKUP(A2060,'Fr QV 2010-2016'!$A$1:$M$2587,8,FALSE))</f>
        <v>0</v>
      </c>
      <c r="I2060" s="36">
        <f>IF(VLOOKUP(A2060,'Fr QV 2010-2016'!$A$1:$M$2587,9,FALSE)="#SAKNAS!",0,VLOOKUP(A2060,'Fr QV 2010-2016'!$A$1:$M$2587,9,FALSE))</f>
        <v>0</v>
      </c>
      <c r="J2060" s="36">
        <f>IF(VLOOKUP(A2060,'Fr QV 2010-2016'!$A$1:$M$2587,10,FALSE)="#SAKNAS!",0,VLOOKUP(A2060,'Fr QV 2010-2016'!$A$1:$M$2587,10,FALSE))</f>
        <v>0</v>
      </c>
      <c r="K2060" s="36">
        <f>IF(VLOOKUP(A2060,'Fr QV 2010-2016'!$A$1:$M$2587,11,FALSE)="#SAKNAS!",0,VLOOKUP(A2060,'Fr QV 2010-2016'!$A$1:$M$2587,11,FALSE))</f>
        <v>2</v>
      </c>
      <c r="L2060" s="36">
        <f>IF(VLOOKUP(A2060,'Fr QV 2010-2016'!$A$1:$M$2587,12,FALSE)="#SAKNAS!",0,VLOOKUP(A2060,'Fr QV 2010-2016'!$A$1:$M$2587,12,FALSE))</f>
        <v>0</v>
      </c>
      <c r="M2060" s="36">
        <f>IF(VLOOKUP(A2060,'Fr QV 2010-2016'!$A$1:$M$2587,13,FALSE)="#SAKNAS!",0,VLOOKUP(A2060,'Fr QV 2010-2016'!$A$1:$M$2587,13,FALSE))</f>
        <v>0</v>
      </c>
      <c r="N2060" s="36">
        <v>0</v>
      </c>
      <c r="O2060" s="36">
        <f>IF(VLOOKUP(A2060,'Fr QV 2018'!$A$1:$M$2587,6,FALSE)="#SAKNAS!",0,VLOOKUP(A2060,'Fr QV 2018'!$A$1:$M$2587,6,FALSE))</f>
        <v>2</v>
      </c>
      <c r="P2060" s="36">
        <v>0</v>
      </c>
      <c r="Q2060" s="36">
        <v>0</v>
      </c>
      <c r="R2060" s="36"/>
      <c r="S2060" s="36">
        <f>IF(VLOOKUP(A2060,'FR QV 2022'!$A$1:$M$2587,6,FALSE)="#SAKNAS!",0,VLOOKUP(A2060,'FR QV 2022'!$A$1:$M$2587,6,FALSE))</f>
        <v>2</v>
      </c>
      <c r="T2060" s="36">
        <v>0</v>
      </c>
      <c r="U2060" s="36"/>
    </row>
    <row r="2061" spans="1:21" x14ac:dyDescent="0.2">
      <c r="A2061" s="26" t="str">
        <f t="shared" si="32"/>
        <v>0833001J01CA08</v>
      </c>
      <c r="B2061" s="12" t="str">
        <f>VLOOKUP(C2061,'Akodens FV'!$A$1:$B$2003,2,FALSE)</f>
        <v>Psyk</v>
      </c>
      <c r="C2061" s="27" t="s">
        <v>332</v>
      </c>
      <c r="D2061" s="27" t="s">
        <v>443</v>
      </c>
      <c r="E2061" s="27" t="s">
        <v>262</v>
      </c>
      <c r="F2061" s="27" t="s">
        <v>351</v>
      </c>
      <c r="G2061" s="36">
        <f>IF(VLOOKUP(A2061,'Fr QV 2010-2016'!$A$1:$M$2587,7,FALSE)="#SAKNAS!",0,VLOOKUP(A2061,'Fr QV 2010-2016'!$A$1:$M$2587,7,FALSE))</f>
        <v>0</v>
      </c>
      <c r="H2061" s="36">
        <f>IF(VLOOKUP(A2061,'Fr QV 2010-2016'!$A$1:$M$2587,8,FALSE)="#SAKNAS!",0,VLOOKUP(A2061,'Fr QV 2010-2016'!$A$1:$M$2587,8,FALSE))</f>
        <v>0</v>
      </c>
      <c r="I2061" s="36">
        <f>IF(VLOOKUP(A2061,'Fr QV 2010-2016'!$A$1:$M$2587,9,FALSE)="#SAKNAS!",0,VLOOKUP(A2061,'Fr QV 2010-2016'!$A$1:$M$2587,9,FALSE))</f>
        <v>0</v>
      </c>
      <c r="J2061" s="36">
        <f>IF(VLOOKUP(A2061,'Fr QV 2010-2016'!$A$1:$M$2587,10,FALSE)="#SAKNAS!",0,VLOOKUP(A2061,'Fr QV 2010-2016'!$A$1:$M$2587,10,FALSE))</f>
        <v>1</v>
      </c>
      <c r="K2061" s="36">
        <f>IF(VLOOKUP(A2061,'Fr QV 2010-2016'!$A$1:$M$2587,11,FALSE)="#SAKNAS!",0,VLOOKUP(A2061,'Fr QV 2010-2016'!$A$1:$M$2587,11,FALSE))</f>
        <v>0</v>
      </c>
      <c r="L2061" s="36">
        <f>IF(VLOOKUP(A2061,'Fr QV 2010-2016'!$A$1:$M$2587,12,FALSE)="#SAKNAS!",0,VLOOKUP(A2061,'Fr QV 2010-2016'!$A$1:$M$2587,12,FALSE))</f>
        <v>2</v>
      </c>
      <c r="M2061" s="36">
        <f>IF(VLOOKUP(A2061,'Fr QV 2010-2016'!$A$1:$M$2587,13,FALSE)="#SAKNAS!",0,VLOOKUP(A2061,'Fr QV 2010-2016'!$A$1:$M$2587,13,FALSE))</f>
        <v>1</v>
      </c>
      <c r="N2061" s="36">
        <v>0</v>
      </c>
      <c r="O2061" s="36">
        <f>IF(VLOOKUP(A2061,'Fr QV 2018'!$A$1:$M$2587,6,FALSE)="#SAKNAS!",0,VLOOKUP(A2061,'Fr QV 2018'!$A$1:$M$2587,6,FALSE))</f>
        <v>1</v>
      </c>
      <c r="P2061" s="36">
        <f>IF(VLOOKUP(A2061,'Fr QV 2019'!$A$1:$M$2587,6,FALSE)="#SAKNAS!",0,VLOOKUP(A2061,'Fr QV 2019'!$A$1:$M$2587,6,FALSE))</f>
        <v>1</v>
      </c>
      <c r="Q2061" s="36">
        <f>IF(VLOOKUP(A2061,'Fr QV 2020'!$A$1:$M$2587,6,FALSE)="#SAKNAS!",0,VLOOKUP(A2061,'Fr QV 2020'!$A$1:$M$2587,6,FALSE))</f>
        <v>1</v>
      </c>
      <c r="R2061" s="36"/>
      <c r="S2061" s="36">
        <f>IF(VLOOKUP(A2061,'FR QV 2022'!$A$1:$M$2587,6,FALSE)="#SAKNAS!",0,VLOOKUP(A2061,'FR QV 2022'!$A$1:$M$2587,6,FALSE))</f>
        <v>1</v>
      </c>
      <c r="T2061" s="36">
        <f>IF(VLOOKUP($A2061,'FR QV 2023'!$A$1:$M$2587,6,FALSE)="#SAKNAS!",0,VLOOKUP($A2061,'FR QV 2023'!$A$1:$M$2587,6,FALSE))</f>
        <v>1</v>
      </c>
      <c r="U2061" s="36"/>
    </row>
    <row r="2062" spans="1:21" x14ac:dyDescent="0.2">
      <c r="A2062" s="26" t="str">
        <f t="shared" si="32"/>
        <v>0833001J01CE02</v>
      </c>
      <c r="B2062" s="12" t="str">
        <f>VLOOKUP(C2062,'Akodens FV'!$A$1:$B$2003,2,FALSE)</f>
        <v>Psyk</v>
      </c>
      <c r="C2062" s="27" t="s">
        <v>332</v>
      </c>
      <c r="D2062" s="27" t="s">
        <v>443</v>
      </c>
      <c r="E2062" s="27" t="s">
        <v>246</v>
      </c>
      <c r="F2062" s="27" t="s">
        <v>352</v>
      </c>
      <c r="G2062" s="36">
        <f>IF(VLOOKUP(A2062,'Fr QV 2010-2016'!$A$1:$M$2587,7,FALSE)="#SAKNAS!",0,VLOOKUP(A2062,'Fr QV 2010-2016'!$A$1:$M$2587,7,FALSE))</f>
        <v>1</v>
      </c>
      <c r="H2062" s="36">
        <f>IF(VLOOKUP(A2062,'Fr QV 2010-2016'!$A$1:$M$2587,8,FALSE)="#SAKNAS!",0,VLOOKUP(A2062,'Fr QV 2010-2016'!$A$1:$M$2587,8,FALSE))</f>
        <v>1</v>
      </c>
      <c r="I2062" s="36">
        <f>IF(VLOOKUP(A2062,'Fr QV 2010-2016'!$A$1:$M$2587,9,FALSE)="#SAKNAS!",0,VLOOKUP(A2062,'Fr QV 2010-2016'!$A$1:$M$2587,9,FALSE))</f>
        <v>0</v>
      </c>
      <c r="J2062" s="36">
        <f>IF(VLOOKUP(A2062,'Fr QV 2010-2016'!$A$1:$M$2587,10,FALSE)="#SAKNAS!",0,VLOOKUP(A2062,'Fr QV 2010-2016'!$A$1:$M$2587,10,FALSE))</f>
        <v>6</v>
      </c>
      <c r="K2062" s="36">
        <f>IF(VLOOKUP(A2062,'Fr QV 2010-2016'!$A$1:$M$2587,11,FALSE)="#SAKNAS!",0,VLOOKUP(A2062,'Fr QV 2010-2016'!$A$1:$M$2587,11,FALSE))</f>
        <v>2</v>
      </c>
      <c r="L2062" s="36">
        <f>IF(VLOOKUP(A2062,'Fr QV 2010-2016'!$A$1:$M$2587,12,FALSE)="#SAKNAS!",0,VLOOKUP(A2062,'Fr QV 2010-2016'!$A$1:$M$2587,12,FALSE))</f>
        <v>3</v>
      </c>
      <c r="M2062" s="36">
        <f>IF(VLOOKUP(A2062,'Fr QV 2010-2016'!$A$1:$M$2587,13,FALSE)="#SAKNAS!",0,VLOOKUP(A2062,'Fr QV 2010-2016'!$A$1:$M$2587,13,FALSE))</f>
        <v>0</v>
      </c>
      <c r="N2062" s="36">
        <f>IF(VLOOKUP(A2062,'Fr QV 2017'!$A$1:$F$2587,6,FALSE)="#SAKNAS!",0,VLOOKUP(A2062,'Fr QV 2017'!$A$1:$F$2587,6,FALSE))</f>
        <v>1</v>
      </c>
      <c r="O2062" s="36">
        <f>IF(VLOOKUP(A2062,'Fr QV 2018'!$A$1:$M$2587,6,FALSE)="#SAKNAS!",0,VLOOKUP(A2062,'Fr QV 2018'!$A$1:$M$2587,6,FALSE))</f>
        <v>4</v>
      </c>
      <c r="P2062" s="36">
        <f>IF(VLOOKUP(A2062,'Fr QV 2019'!$A$1:$M$2587,6,FALSE)="#SAKNAS!",0,VLOOKUP(A2062,'Fr QV 2019'!$A$1:$M$2587,6,FALSE))</f>
        <v>4</v>
      </c>
      <c r="Q2062" s="36">
        <v>0</v>
      </c>
      <c r="R2062" s="36">
        <f>IF(VLOOKUP(A2062,'Fr QV 2021'!$A$1:$M$2587,6,FALSE)="#SAKNAS!",0,VLOOKUP(A2062,'Fr QV 2021'!$A$1:$M$2587,6,FALSE))</f>
        <v>1</v>
      </c>
      <c r="S2062" s="36">
        <f>IF(VLOOKUP(A2062,'FR QV 2022'!$A$1:$M$2587,6,FALSE)="#SAKNAS!",0,VLOOKUP(A2062,'FR QV 2022'!$A$1:$M$2587,6,FALSE))</f>
        <v>2</v>
      </c>
      <c r="T2062" s="36">
        <f>IF(VLOOKUP($A2062,'FR QV 2023'!$A$1:$M$2587,6,FALSE)="#SAKNAS!",0,VLOOKUP($A2062,'FR QV 2023'!$A$1:$M$2587,6,FALSE))</f>
        <v>1</v>
      </c>
      <c r="U2062" s="36">
        <f>IF(VLOOKUP($A2062,'FR QV 2024'!$A$1:$M$2587,6,FALSE)="#SAKNAS!",0,VLOOKUP($A2062,'FR QV 2024'!$A$1:$M$2587,6,FALSE))</f>
        <v>1</v>
      </c>
    </row>
    <row r="2063" spans="1:21" x14ac:dyDescent="0.2">
      <c r="A2063" s="26" t="str">
        <f t="shared" si="32"/>
        <v>0833001J01CF05</v>
      </c>
      <c r="B2063" s="12" t="str">
        <f>VLOOKUP(C2063,'Akodens FV'!$A$1:$B$2003,2,FALSE)</f>
        <v>Psyk</v>
      </c>
      <c r="C2063" s="27" t="s">
        <v>332</v>
      </c>
      <c r="D2063" s="27" t="s">
        <v>443</v>
      </c>
      <c r="E2063" s="27" t="s">
        <v>251</v>
      </c>
      <c r="F2063" s="27" t="s">
        <v>353</v>
      </c>
      <c r="G2063" s="36">
        <f>IF(VLOOKUP(A2063,'Fr QV 2010-2016'!$A$1:$M$2587,7,FALSE)="#SAKNAS!",0,VLOOKUP(A2063,'Fr QV 2010-2016'!$A$1:$M$2587,7,FALSE))</f>
        <v>0</v>
      </c>
      <c r="H2063" s="36">
        <f>IF(VLOOKUP(A2063,'Fr QV 2010-2016'!$A$1:$M$2587,8,FALSE)="#SAKNAS!",0,VLOOKUP(A2063,'Fr QV 2010-2016'!$A$1:$M$2587,8,FALSE))</f>
        <v>0</v>
      </c>
      <c r="I2063" s="36">
        <f>IF(VLOOKUP(A2063,'Fr QV 2010-2016'!$A$1:$M$2587,9,FALSE)="#SAKNAS!",0,VLOOKUP(A2063,'Fr QV 2010-2016'!$A$1:$M$2587,9,FALSE))</f>
        <v>0</v>
      </c>
      <c r="J2063" s="36">
        <f>IF(VLOOKUP(A2063,'Fr QV 2010-2016'!$A$1:$M$2587,10,FALSE)="#SAKNAS!",0,VLOOKUP(A2063,'Fr QV 2010-2016'!$A$1:$M$2587,10,FALSE))</f>
        <v>1</v>
      </c>
      <c r="K2063" s="36">
        <f>IF(VLOOKUP(A2063,'Fr QV 2010-2016'!$A$1:$M$2587,11,FALSE)="#SAKNAS!",0,VLOOKUP(A2063,'Fr QV 2010-2016'!$A$1:$M$2587,11,FALSE))</f>
        <v>0</v>
      </c>
      <c r="L2063" s="36">
        <f>IF(VLOOKUP(A2063,'Fr QV 2010-2016'!$A$1:$M$2587,12,FALSE)="#SAKNAS!",0,VLOOKUP(A2063,'Fr QV 2010-2016'!$A$1:$M$2587,12,FALSE))</f>
        <v>0</v>
      </c>
      <c r="M2063" s="36">
        <f>IF(VLOOKUP(A2063,'Fr QV 2010-2016'!$A$1:$M$2587,13,FALSE)="#SAKNAS!",0,VLOOKUP(A2063,'Fr QV 2010-2016'!$A$1:$M$2587,13,FALSE))</f>
        <v>0</v>
      </c>
      <c r="N2063" s="36">
        <f>IF(VLOOKUP(A2063,'Fr QV 2017'!$A$1:$F$2587,6,FALSE)="#SAKNAS!",0,VLOOKUP(A2063,'Fr QV 2017'!$A$1:$F$2587,6,FALSE))</f>
        <v>1</v>
      </c>
      <c r="O2063" s="36">
        <v>0</v>
      </c>
      <c r="P2063" s="36">
        <v>0</v>
      </c>
      <c r="Q2063" s="36">
        <v>0</v>
      </c>
      <c r="R2063" s="36"/>
      <c r="S2063" s="36">
        <v>0</v>
      </c>
      <c r="T2063" s="36">
        <v>0</v>
      </c>
      <c r="U2063" s="36"/>
    </row>
    <row r="2064" spans="1:21" x14ac:dyDescent="0.2">
      <c r="A2064" s="26" t="str">
        <f t="shared" si="32"/>
        <v>0833001J01DB05</v>
      </c>
      <c r="B2064" s="12" t="str">
        <f>VLOOKUP(C2064,'Akodens FV'!$A$1:$B$2003,2,FALSE)</f>
        <v>Psyk</v>
      </c>
      <c r="C2064" s="27" t="s">
        <v>332</v>
      </c>
      <c r="D2064" s="27" t="s">
        <v>443</v>
      </c>
      <c r="E2064" s="27" t="s">
        <v>261</v>
      </c>
      <c r="F2064" s="27" t="s">
        <v>355</v>
      </c>
      <c r="G2064" s="36">
        <f>IF(VLOOKUP(A2064,'Fr QV 2010-2016'!$A$1:$M$2587,7,FALSE)="#SAKNAS!",0,VLOOKUP(A2064,'Fr QV 2010-2016'!$A$1:$M$2587,7,FALSE))</f>
        <v>0</v>
      </c>
      <c r="H2064" s="36">
        <f>IF(VLOOKUP(A2064,'Fr QV 2010-2016'!$A$1:$M$2587,8,FALSE)="#SAKNAS!",0,VLOOKUP(A2064,'Fr QV 2010-2016'!$A$1:$M$2587,8,FALSE))</f>
        <v>1</v>
      </c>
      <c r="I2064" s="36">
        <f>IF(VLOOKUP(A2064,'Fr QV 2010-2016'!$A$1:$M$2587,9,FALSE)="#SAKNAS!",0,VLOOKUP(A2064,'Fr QV 2010-2016'!$A$1:$M$2587,9,FALSE))</f>
        <v>0</v>
      </c>
      <c r="J2064" s="36">
        <f>IF(VLOOKUP(A2064,'Fr QV 2010-2016'!$A$1:$M$2587,10,FALSE)="#SAKNAS!",0,VLOOKUP(A2064,'Fr QV 2010-2016'!$A$1:$M$2587,10,FALSE))</f>
        <v>0</v>
      </c>
      <c r="K2064" s="36">
        <f>IF(VLOOKUP(A2064,'Fr QV 2010-2016'!$A$1:$M$2587,11,FALSE)="#SAKNAS!",0,VLOOKUP(A2064,'Fr QV 2010-2016'!$A$1:$M$2587,11,FALSE))</f>
        <v>0</v>
      </c>
      <c r="L2064" s="36">
        <f>IF(VLOOKUP(A2064,'Fr QV 2010-2016'!$A$1:$M$2587,12,FALSE)="#SAKNAS!",0,VLOOKUP(A2064,'Fr QV 2010-2016'!$A$1:$M$2587,12,FALSE))</f>
        <v>0</v>
      </c>
      <c r="M2064" s="36">
        <f>IF(VLOOKUP(A2064,'Fr QV 2010-2016'!$A$1:$M$2587,13,FALSE)="#SAKNAS!",0,VLOOKUP(A2064,'Fr QV 2010-2016'!$A$1:$M$2587,13,FALSE))</f>
        <v>0</v>
      </c>
      <c r="N2064" s="36">
        <v>0</v>
      </c>
      <c r="O2064" s="36">
        <v>0</v>
      </c>
      <c r="P2064" s="36">
        <v>0</v>
      </c>
      <c r="Q2064" s="36">
        <v>0</v>
      </c>
      <c r="R2064" s="36"/>
      <c r="S2064" s="36">
        <v>0</v>
      </c>
      <c r="T2064" s="36">
        <v>0</v>
      </c>
      <c r="U2064" s="36"/>
    </row>
    <row r="2065" spans="1:21" x14ac:dyDescent="0.2">
      <c r="A2065" s="26" t="str">
        <f t="shared" si="32"/>
        <v>0833001J01FA09</v>
      </c>
      <c r="B2065" s="12" t="str">
        <f>VLOOKUP(C2065,'Akodens FV'!$A$1:$B$2003,2,FALSE)</f>
        <v>Psyk</v>
      </c>
      <c r="C2065" s="27" t="s">
        <v>332</v>
      </c>
      <c r="D2065" s="27" t="s">
        <v>443</v>
      </c>
      <c r="E2065" s="27" t="s">
        <v>257</v>
      </c>
      <c r="F2065" s="27" t="s">
        <v>375</v>
      </c>
      <c r="G2065" s="36">
        <f>IF(VLOOKUP(A2065,'Fr QV 2010-2016'!$A$1:$M$2587,7,FALSE)="#SAKNAS!",0,VLOOKUP(A2065,'Fr QV 2010-2016'!$A$1:$M$2587,7,FALSE))</f>
        <v>0</v>
      </c>
      <c r="H2065" s="36">
        <f>IF(VLOOKUP(A2065,'Fr QV 2010-2016'!$A$1:$M$2587,8,FALSE)="#SAKNAS!",0,VLOOKUP(A2065,'Fr QV 2010-2016'!$A$1:$M$2587,8,FALSE))</f>
        <v>1</v>
      </c>
      <c r="I2065" s="36">
        <f>IF(VLOOKUP(A2065,'Fr QV 2010-2016'!$A$1:$M$2587,9,FALSE)="#SAKNAS!",0,VLOOKUP(A2065,'Fr QV 2010-2016'!$A$1:$M$2587,9,FALSE))</f>
        <v>0</v>
      </c>
      <c r="J2065" s="36">
        <f>IF(VLOOKUP(A2065,'Fr QV 2010-2016'!$A$1:$M$2587,10,FALSE)="#SAKNAS!",0,VLOOKUP(A2065,'Fr QV 2010-2016'!$A$1:$M$2587,10,FALSE))</f>
        <v>0</v>
      </c>
      <c r="K2065" s="36">
        <f>IF(VLOOKUP(A2065,'Fr QV 2010-2016'!$A$1:$M$2587,11,FALSE)="#SAKNAS!",0,VLOOKUP(A2065,'Fr QV 2010-2016'!$A$1:$M$2587,11,FALSE))</f>
        <v>0</v>
      </c>
      <c r="L2065" s="36">
        <f>IF(VLOOKUP(A2065,'Fr QV 2010-2016'!$A$1:$M$2587,12,FALSE)="#SAKNAS!",0,VLOOKUP(A2065,'Fr QV 2010-2016'!$A$1:$M$2587,12,FALSE))</f>
        <v>0</v>
      </c>
      <c r="M2065" s="36">
        <f>IF(VLOOKUP(A2065,'Fr QV 2010-2016'!$A$1:$M$2587,13,FALSE)="#SAKNAS!",0,VLOOKUP(A2065,'Fr QV 2010-2016'!$A$1:$M$2587,13,FALSE))</f>
        <v>0</v>
      </c>
      <c r="N2065" s="36">
        <v>0</v>
      </c>
      <c r="O2065" s="36">
        <v>0</v>
      </c>
      <c r="P2065" s="36">
        <v>0</v>
      </c>
      <c r="Q2065" s="36">
        <v>0</v>
      </c>
      <c r="R2065" s="36">
        <f>IF(VLOOKUP(A2065,'Fr QV 2021'!$A$1:$M$2587,6,FALSE)="#SAKNAS!",0,VLOOKUP(A2065,'Fr QV 2021'!$A$1:$M$2587,6,FALSE))</f>
        <v>1</v>
      </c>
      <c r="S2065" s="36">
        <v>0</v>
      </c>
      <c r="T2065" s="36">
        <v>0</v>
      </c>
      <c r="U2065" s="36"/>
    </row>
    <row r="2066" spans="1:21" x14ac:dyDescent="0.2">
      <c r="A2066" s="26" t="str">
        <f t="shared" si="32"/>
        <v>0833001J01FA10</v>
      </c>
      <c r="B2066" s="12" t="str">
        <f>VLOOKUP(C2066,'Akodens FV'!$A$1:$B$2003,2,FALSE)</f>
        <v>Psyk</v>
      </c>
      <c r="C2066" s="27" t="s">
        <v>332</v>
      </c>
      <c r="D2066" s="27" t="s">
        <v>443</v>
      </c>
      <c r="E2066" s="27" t="s">
        <v>268</v>
      </c>
      <c r="F2066" s="27" t="s">
        <v>368</v>
      </c>
      <c r="G2066" s="36">
        <f>IF(VLOOKUP(A2066,'Fr QV 2010-2016'!$A$1:$M$2587,7,FALSE)="#SAKNAS!",0,VLOOKUP(A2066,'Fr QV 2010-2016'!$A$1:$M$2587,7,FALSE))</f>
        <v>0</v>
      </c>
      <c r="H2066" s="36">
        <f>IF(VLOOKUP(A2066,'Fr QV 2010-2016'!$A$1:$M$2587,8,FALSE)="#SAKNAS!",0,VLOOKUP(A2066,'Fr QV 2010-2016'!$A$1:$M$2587,8,FALSE))</f>
        <v>1</v>
      </c>
      <c r="I2066" s="36">
        <f>IF(VLOOKUP(A2066,'Fr QV 2010-2016'!$A$1:$M$2587,9,FALSE)="#SAKNAS!",0,VLOOKUP(A2066,'Fr QV 2010-2016'!$A$1:$M$2587,9,FALSE))</f>
        <v>0</v>
      </c>
      <c r="J2066" s="36">
        <f>IF(VLOOKUP(A2066,'Fr QV 2010-2016'!$A$1:$M$2587,10,FALSE)="#SAKNAS!",0,VLOOKUP(A2066,'Fr QV 2010-2016'!$A$1:$M$2587,10,FALSE))</f>
        <v>0</v>
      </c>
      <c r="K2066" s="36">
        <f>IF(VLOOKUP(A2066,'Fr QV 2010-2016'!$A$1:$M$2587,11,FALSE)="#SAKNAS!",0,VLOOKUP(A2066,'Fr QV 2010-2016'!$A$1:$M$2587,11,FALSE))</f>
        <v>0</v>
      </c>
      <c r="L2066" s="36">
        <f>IF(VLOOKUP(A2066,'Fr QV 2010-2016'!$A$1:$M$2587,12,FALSE)="#SAKNAS!",0,VLOOKUP(A2066,'Fr QV 2010-2016'!$A$1:$M$2587,12,FALSE))</f>
        <v>0</v>
      </c>
      <c r="M2066" s="36">
        <f>IF(VLOOKUP(A2066,'Fr QV 2010-2016'!$A$1:$M$2587,13,FALSE)="#SAKNAS!",0,VLOOKUP(A2066,'Fr QV 2010-2016'!$A$1:$M$2587,13,FALSE))</f>
        <v>0</v>
      </c>
      <c r="N2066" s="36">
        <v>0</v>
      </c>
      <c r="O2066" s="36">
        <v>0</v>
      </c>
      <c r="P2066" s="36">
        <v>0</v>
      </c>
      <c r="Q2066" s="36">
        <f>IF(VLOOKUP(A2066,'Fr QV 2020'!$A$1:$M$2587,6,FALSE)="#SAKNAS!",0,VLOOKUP(A2066,'Fr QV 2020'!$A$1:$M$2587,6,FALSE))</f>
        <v>1</v>
      </c>
      <c r="R2066" s="36"/>
      <c r="S2066" s="36">
        <v>0</v>
      </c>
      <c r="T2066" s="36">
        <v>0</v>
      </c>
      <c r="U2066" s="36"/>
    </row>
    <row r="2067" spans="1:21" x14ac:dyDescent="0.2">
      <c r="A2067" s="26" t="str">
        <f t="shared" si="32"/>
        <v>0833001J01FF01</v>
      </c>
      <c r="B2067" s="12" t="str">
        <f>VLOOKUP(C2067,'Akodens FV'!$A$1:$B$2003,2,FALSE)</f>
        <v>Psyk</v>
      </c>
      <c r="C2067" s="27" t="s">
        <v>332</v>
      </c>
      <c r="D2067" s="27" t="s">
        <v>443</v>
      </c>
      <c r="E2067" s="27" t="s">
        <v>248</v>
      </c>
      <c r="F2067" s="27" t="s">
        <v>358</v>
      </c>
      <c r="G2067" s="36">
        <f>IF(VLOOKUP(A2067,'Fr QV 2010-2016'!$A$1:$M$2587,7,FALSE)="#SAKNAS!",0,VLOOKUP(A2067,'Fr QV 2010-2016'!$A$1:$M$2587,7,FALSE))</f>
        <v>0</v>
      </c>
      <c r="H2067" s="36">
        <f>IF(VLOOKUP(A2067,'Fr QV 2010-2016'!$A$1:$M$2587,8,FALSE)="#SAKNAS!",0,VLOOKUP(A2067,'Fr QV 2010-2016'!$A$1:$M$2587,8,FALSE))</f>
        <v>0</v>
      </c>
      <c r="I2067" s="36">
        <f>IF(VLOOKUP(A2067,'Fr QV 2010-2016'!$A$1:$M$2587,9,FALSE)="#SAKNAS!",0,VLOOKUP(A2067,'Fr QV 2010-2016'!$A$1:$M$2587,9,FALSE))</f>
        <v>0</v>
      </c>
      <c r="J2067" s="36">
        <f>IF(VLOOKUP(A2067,'Fr QV 2010-2016'!$A$1:$M$2587,10,FALSE)="#SAKNAS!",0,VLOOKUP(A2067,'Fr QV 2010-2016'!$A$1:$M$2587,10,FALSE))</f>
        <v>1</v>
      </c>
      <c r="K2067" s="36">
        <f>IF(VLOOKUP(A2067,'Fr QV 2010-2016'!$A$1:$M$2587,11,FALSE)="#SAKNAS!",0,VLOOKUP(A2067,'Fr QV 2010-2016'!$A$1:$M$2587,11,FALSE))</f>
        <v>0</v>
      </c>
      <c r="L2067" s="36">
        <f>IF(VLOOKUP(A2067,'Fr QV 2010-2016'!$A$1:$M$2587,12,FALSE)="#SAKNAS!",0,VLOOKUP(A2067,'Fr QV 2010-2016'!$A$1:$M$2587,12,FALSE))</f>
        <v>0</v>
      </c>
      <c r="M2067" s="36">
        <f>IF(VLOOKUP(A2067,'Fr QV 2010-2016'!$A$1:$M$2587,13,FALSE)="#SAKNAS!",0,VLOOKUP(A2067,'Fr QV 2010-2016'!$A$1:$M$2587,13,FALSE))</f>
        <v>0</v>
      </c>
      <c r="N2067" s="36">
        <v>0</v>
      </c>
      <c r="O2067" s="36">
        <v>0</v>
      </c>
      <c r="P2067" s="36">
        <v>0</v>
      </c>
      <c r="Q2067" s="36">
        <f>IF(VLOOKUP(A2067,'Fr QV 2020'!$A$1:$M$2587,6,FALSE)="#SAKNAS!",0,VLOOKUP(A2067,'Fr QV 2020'!$A$1:$M$2587,6,FALSE))</f>
        <v>1</v>
      </c>
      <c r="R2067" s="36"/>
      <c r="S2067" s="36">
        <v>0</v>
      </c>
      <c r="T2067" s="36">
        <v>0</v>
      </c>
      <c r="U2067" s="36"/>
    </row>
    <row r="2068" spans="1:21" x14ac:dyDescent="0.2">
      <c r="A2068" s="26" t="str">
        <f t="shared" si="32"/>
        <v>0833001J01XC01</v>
      </c>
      <c r="B2068" s="12" t="str">
        <f>VLOOKUP(C2068,'Akodens FV'!$A$1:$B$2003,2,FALSE)</f>
        <v>Psyk</v>
      </c>
      <c r="C2068" s="27" t="s">
        <v>332</v>
      </c>
      <c r="D2068" s="27" t="s">
        <v>443</v>
      </c>
      <c r="E2068" s="27" t="s">
        <v>266</v>
      </c>
      <c r="F2068" s="27" t="s">
        <v>360</v>
      </c>
      <c r="G2068" s="36">
        <f>IF(VLOOKUP(A2068,'Fr QV 2010-2016'!$A$1:$M$2587,7,FALSE)="#SAKNAS!",0,VLOOKUP(A2068,'Fr QV 2010-2016'!$A$1:$M$2587,7,FALSE))</f>
        <v>0</v>
      </c>
      <c r="H2068" s="36">
        <f>IF(VLOOKUP(A2068,'Fr QV 2010-2016'!$A$1:$M$2587,8,FALSE)="#SAKNAS!",0,VLOOKUP(A2068,'Fr QV 2010-2016'!$A$1:$M$2587,8,FALSE))</f>
        <v>0</v>
      </c>
      <c r="I2068" s="36">
        <f>IF(VLOOKUP(A2068,'Fr QV 2010-2016'!$A$1:$M$2587,9,FALSE)="#SAKNAS!",0,VLOOKUP(A2068,'Fr QV 2010-2016'!$A$1:$M$2587,9,FALSE))</f>
        <v>0</v>
      </c>
      <c r="J2068" s="36">
        <f>IF(VLOOKUP(A2068,'Fr QV 2010-2016'!$A$1:$M$2587,10,FALSE)="#SAKNAS!",0,VLOOKUP(A2068,'Fr QV 2010-2016'!$A$1:$M$2587,10,FALSE))</f>
        <v>0</v>
      </c>
      <c r="K2068" s="36">
        <f>IF(VLOOKUP(A2068,'Fr QV 2010-2016'!$A$1:$M$2587,11,FALSE)="#SAKNAS!",0,VLOOKUP(A2068,'Fr QV 2010-2016'!$A$1:$M$2587,11,FALSE))</f>
        <v>2</v>
      </c>
      <c r="L2068" s="36">
        <f>IF(VLOOKUP(A2068,'Fr QV 2010-2016'!$A$1:$M$2587,12,FALSE)="#SAKNAS!",0,VLOOKUP(A2068,'Fr QV 2010-2016'!$A$1:$M$2587,12,FALSE))</f>
        <v>0</v>
      </c>
      <c r="M2068" s="36">
        <f>IF(VLOOKUP(A2068,'Fr QV 2010-2016'!$A$1:$M$2587,13,FALSE)="#SAKNAS!",0,VLOOKUP(A2068,'Fr QV 2010-2016'!$A$1:$M$2587,13,FALSE))</f>
        <v>0</v>
      </c>
      <c r="N2068" s="36">
        <v>0</v>
      </c>
      <c r="O2068" s="36">
        <v>0</v>
      </c>
      <c r="P2068" s="36">
        <v>0</v>
      </c>
      <c r="Q2068" s="36">
        <v>0</v>
      </c>
      <c r="R2068" s="36"/>
      <c r="S2068" s="36">
        <v>0</v>
      </c>
      <c r="T2068" s="36">
        <v>0</v>
      </c>
      <c r="U2068" s="36"/>
    </row>
    <row r="2069" spans="1:21" x14ac:dyDescent="0.2">
      <c r="A2069" s="26" t="str">
        <f t="shared" si="32"/>
        <v>0833001J01XE01</v>
      </c>
      <c r="B2069" s="12" t="str">
        <f>VLOOKUP(C2069,'Akodens FV'!$A$1:$B$2003,2,FALSE)</f>
        <v>Psyk</v>
      </c>
      <c r="C2069" s="27" t="s">
        <v>332</v>
      </c>
      <c r="D2069" s="27" t="s">
        <v>443</v>
      </c>
      <c r="E2069" s="27" t="s">
        <v>255</v>
      </c>
      <c r="F2069" s="27" t="s">
        <v>361</v>
      </c>
      <c r="G2069" s="36">
        <f>IF(VLOOKUP(A2069,'Fr QV 2010-2016'!$A$1:$M$2587,7,FALSE)="#SAKNAS!",0,VLOOKUP(A2069,'Fr QV 2010-2016'!$A$1:$M$2587,7,FALSE))</f>
        <v>0</v>
      </c>
      <c r="H2069" s="36">
        <f>IF(VLOOKUP(A2069,'Fr QV 2010-2016'!$A$1:$M$2587,8,FALSE)="#SAKNAS!",0,VLOOKUP(A2069,'Fr QV 2010-2016'!$A$1:$M$2587,8,FALSE))</f>
        <v>0</v>
      </c>
      <c r="I2069" s="36">
        <f>IF(VLOOKUP(A2069,'Fr QV 2010-2016'!$A$1:$M$2587,9,FALSE)="#SAKNAS!",0,VLOOKUP(A2069,'Fr QV 2010-2016'!$A$1:$M$2587,9,FALSE))</f>
        <v>0</v>
      </c>
      <c r="J2069" s="36">
        <f>IF(VLOOKUP(A2069,'Fr QV 2010-2016'!$A$1:$M$2587,10,FALSE)="#SAKNAS!",0,VLOOKUP(A2069,'Fr QV 2010-2016'!$A$1:$M$2587,10,FALSE))</f>
        <v>1</v>
      </c>
      <c r="K2069" s="36">
        <f>IF(VLOOKUP(A2069,'Fr QV 2010-2016'!$A$1:$M$2587,11,FALSE)="#SAKNAS!",0,VLOOKUP(A2069,'Fr QV 2010-2016'!$A$1:$M$2587,11,FALSE))</f>
        <v>0</v>
      </c>
      <c r="L2069" s="36">
        <f>IF(VLOOKUP(A2069,'Fr QV 2010-2016'!$A$1:$M$2587,12,FALSE)="#SAKNAS!",0,VLOOKUP(A2069,'Fr QV 2010-2016'!$A$1:$M$2587,12,FALSE))</f>
        <v>0</v>
      </c>
      <c r="M2069" s="36">
        <f>IF(VLOOKUP(A2069,'Fr QV 2010-2016'!$A$1:$M$2587,13,FALSE)="#SAKNAS!",0,VLOOKUP(A2069,'Fr QV 2010-2016'!$A$1:$M$2587,13,FALSE))</f>
        <v>1</v>
      </c>
      <c r="N2069" s="36">
        <v>0</v>
      </c>
      <c r="O2069" s="36">
        <v>0</v>
      </c>
      <c r="P2069" s="36">
        <v>0</v>
      </c>
      <c r="Q2069" s="36">
        <f>IF(VLOOKUP(A2069,'Fr QV 2020'!$A$1:$M$2587,6,FALSE)="#SAKNAS!",0,VLOOKUP(A2069,'Fr QV 2020'!$A$1:$M$2587,6,FALSE))</f>
        <v>1</v>
      </c>
      <c r="R2069" s="36"/>
      <c r="S2069" s="36">
        <v>0</v>
      </c>
      <c r="T2069" s="36">
        <v>0</v>
      </c>
      <c r="U2069" s="36"/>
    </row>
    <row r="2070" spans="1:21" x14ac:dyDescent="0.2">
      <c r="A2070" s="26" t="str">
        <f t="shared" si="32"/>
        <v>0833009J01AA02</v>
      </c>
      <c r="B2070" s="12" t="str">
        <f>VLOOKUP(C2070,'Akodens FV'!$A$1:$B$2003,2,FALSE)</f>
        <v>Psyk</v>
      </c>
      <c r="C2070" s="27" t="s">
        <v>333</v>
      </c>
      <c r="D2070" s="27" t="s">
        <v>444</v>
      </c>
      <c r="E2070" s="27" t="s">
        <v>249</v>
      </c>
      <c r="F2070" s="27" t="s">
        <v>348</v>
      </c>
      <c r="G2070" s="36">
        <f>IF(VLOOKUP(A2070,'Fr QV 2010-2016'!$A$1:$M$2587,7,FALSE)="#SAKNAS!",0,VLOOKUP(A2070,'Fr QV 2010-2016'!$A$1:$M$2587,7,FALSE))</f>
        <v>1</v>
      </c>
      <c r="H2070" s="36">
        <f>IF(VLOOKUP(A2070,'Fr QV 2010-2016'!$A$1:$M$2587,8,FALSE)="#SAKNAS!",0,VLOOKUP(A2070,'Fr QV 2010-2016'!$A$1:$M$2587,8,FALSE))</f>
        <v>0</v>
      </c>
      <c r="I2070" s="36">
        <f>IF(VLOOKUP(A2070,'Fr QV 2010-2016'!$A$1:$M$2587,9,FALSE)="#SAKNAS!",0,VLOOKUP(A2070,'Fr QV 2010-2016'!$A$1:$M$2587,9,FALSE))</f>
        <v>0</v>
      </c>
      <c r="J2070" s="36">
        <f>IF(VLOOKUP(A2070,'Fr QV 2010-2016'!$A$1:$M$2587,10,FALSE)="#SAKNAS!",0,VLOOKUP(A2070,'Fr QV 2010-2016'!$A$1:$M$2587,10,FALSE))</f>
        <v>0</v>
      </c>
      <c r="K2070" s="36">
        <f>IF(VLOOKUP(A2070,'Fr QV 2010-2016'!$A$1:$M$2587,11,FALSE)="#SAKNAS!",0,VLOOKUP(A2070,'Fr QV 2010-2016'!$A$1:$M$2587,11,FALSE))</f>
        <v>0</v>
      </c>
      <c r="L2070" s="36">
        <f>IF(VLOOKUP(A2070,'Fr QV 2010-2016'!$A$1:$M$2587,12,FALSE)="#SAKNAS!",0,VLOOKUP(A2070,'Fr QV 2010-2016'!$A$1:$M$2587,12,FALSE))</f>
        <v>0</v>
      </c>
      <c r="M2070" s="36">
        <f>IF(VLOOKUP(A2070,'Fr QV 2010-2016'!$A$1:$M$2587,13,FALSE)="#SAKNAS!",0,VLOOKUP(A2070,'Fr QV 2010-2016'!$A$1:$M$2587,13,FALSE))</f>
        <v>0</v>
      </c>
      <c r="N2070" s="36">
        <v>0</v>
      </c>
      <c r="O2070" s="36">
        <v>0</v>
      </c>
      <c r="P2070" s="36">
        <f>IF(VLOOKUP(A2070,'Fr QV 2019'!$A$1:$M$2587,6,FALSE)="#SAKNAS!",0,VLOOKUP(A2070,'Fr QV 2019'!$A$1:$M$2587,6,FALSE))</f>
        <v>2</v>
      </c>
      <c r="Q2070" s="36">
        <v>0</v>
      </c>
      <c r="R2070" s="36">
        <f>IF(VLOOKUP(A2070,'Fr QV 2021'!$A$1:$M$2587,6,FALSE)="#SAKNAS!",0,VLOOKUP(A2070,'Fr QV 2021'!$A$1:$M$2587,6,FALSE))</f>
        <v>1</v>
      </c>
      <c r="S2070" s="36">
        <v>0</v>
      </c>
      <c r="T2070" s="36">
        <v>0</v>
      </c>
      <c r="U2070" s="36"/>
    </row>
    <row r="2071" spans="1:21" x14ac:dyDescent="0.2">
      <c r="A2071" s="26" t="str">
        <f t="shared" si="32"/>
        <v>0833009J01AA04</v>
      </c>
      <c r="B2071" s="12" t="str">
        <f>VLOOKUP(C2071,'Akodens FV'!$A$1:$B$2003,2,FALSE)</f>
        <v>Psyk</v>
      </c>
      <c r="C2071" s="27" t="s">
        <v>333</v>
      </c>
      <c r="D2071" s="27" t="s">
        <v>444</v>
      </c>
      <c r="E2071" s="27" t="s">
        <v>264</v>
      </c>
      <c r="F2071" s="27" t="s">
        <v>349</v>
      </c>
      <c r="G2071" s="36">
        <f>IF(VLOOKUP(A2071,'Fr QV 2010-2016'!$A$1:$M$2587,7,FALSE)="#SAKNAS!",0,VLOOKUP(A2071,'Fr QV 2010-2016'!$A$1:$M$2587,7,FALSE))</f>
        <v>0</v>
      </c>
      <c r="H2071" s="36">
        <f>IF(VLOOKUP(A2071,'Fr QV 2010-2016'!$A$1:$M$2587,8,FALSE)="#SAKNAS!",0,VLOOKUP(A2071,'Fr QV 2010-2016'!$A$1:$M$2587,8,FALSE))</f>
        <v>0</v>
      </c>
      <c r="I2071" s="36">
        <f>IF(VLOOKUP(A2071,'Fr QV 2010-2016'!$A$1:$M$2587,9,FALSE)="#SAKNAS!",0,VLOOKUP(A2071,'Fr QV 2010-2016'!$A$1:$M$2587,9,FALSE))</f>
        <v>0</v>
      </c>
      <c r="J2071" s="36">
        <f>IF(VLOOKUP(A2071,'Fr QV 2010-2016'!$A$1:$M$2587,10,FALSE)="#SAKNAS!",0,VLOOKUP(A2071,'Fr QV 2010-2016'!$A$1:$M$2587,10,FALSE))</f>
        <v>0</v>
      </c>
      <c r="K2071" s="36">
        <f>IF(VLOOKUP(A2071,'Fr QV 2010-2016'!$A$1:$M$2587,11,FALSE)="#SAKNAS!",0,VLOOKUP(A2071,'Fr QV 2010-2016'!$A$1:$M$2587,11,FALSE))</f>
        <v>0</v>
      </c>
      <c r="L2071" s="36">
        <f>IF(VLOOKUP(A2071,'Fr QV 2010-2016'!$A$1:$M$2587,12,FALSE)="#SAKNAS!",0,VLOOKUP(A2071,'Fr QV 2010-2016'!$A$1:$M$2587,12,FALSE))</f>
        <v>11</v>
      </c>
      <c r="M2071" s="36">
        <f>IF(VLOOKUP(A2071,'Fr QV 2010-2016'!$A$1:$M$2587,13,FALSE)="#SAKNAS!",0,VLOOKUP(A2071,'Fr QV 2010-2016'!$A$1:$M$2587,13,FALSE))</f>
        <v>1</v>
      </c>
      <c r="N2071" s="36">
        <v>0</v>
      </c>
      <c r="O2071" s="36">
        <f>IF(VLOOKUP(A2071,'Fr QV 2018'!$A$1:$M$2587,6,FALSE)="#SAKNAS!",0,VLOOKUP(A2071,'Fr QV 2018'!$A$1:$M$2587,6,FALSE))</f>
        <v>1</v>
      </c>
      <c r="P2071" s="36">
        <v>0</v>
      </c>
      <c r="Q2071" s="36">
        <v>0</v>
      </c>
      <c r="R2071" s="36">
        <f>IF(VLOOKUP(A2071,'Fr QV 2021'!$A$1:$M$2587,6,FALSE)="#SAKNAS!",0,VLOOKUP(A2071,'Fr QV 2021'!$A$1:$M$2587,6,FALSE))</f>
        <v>1</v>
      </c>
      <c r="S2071" s="36">
        <v>0</v>
      </c>
      <c r="T2071" s="36">
        <v>0</v>
      </c>
      <c r="U2071" s="36"/>
    </row>
    <row r="2072" spans="1:21" x14ac:dyDescent="0.2">
      <c r="A2072" s="26" t="str">
        <f t="shared" si="32"/>
        <v>0833009J01CA04</v>
      </c>
      <c r="B2072" s="12" t="str">
        <f>VLOOKUP(C2072,'Akodens FV'!$A$1:$B$2003,2,FALSE)</f>
        <v>Psyk</v>
      </c>
      <c r="C2072" s="27" t="s">
        <v>333</v>
      </c>
      <c r="D2072" s="27" t="s">
        <v>444</v>
      </c>
      <c r="E2072" s="27" t="s">
        <v>247</v>
      </c>
      <c r="F2072" s="27" t="s">
        <v>350</v>
      </c>
      <c r="G2072" s="36">
        <f>IF(VLOOKUP(A2072,'Fr QV 2010-2016'!$A$1:$M$2587,7,FALSE)="#SAKNAS!",0,VLOOKUP(A2072,'Fr QV 2010-2016'!$A$1:$M$2587,7,FALSE))</f>
        <v>0</v>
      </c>
      <c r="H2072" s="36">
        <f>IF(VLOOKUP(A2072,'Fr QV 2010-2016'!$A$1:$M$2587,8,FALSE)="#SAKNAS!",0,VLOOKUP(A2072,'Fr QV 2010-2016'!$A$1:$M$2587,8,FALSE))</f>
        <v>0</v>
      </c>
      <c r="I2072" s="36">
        <f>IF(VLOOKUP(A2072,'Fr QV 2010-2016'!$A$1:$M$2587,9,FALSE)="#SAKNAS!",0,VLOOKUP(A2072,'Fr QV 2010-2016'!$A$1:$M$2587,9,FALSE))</f>
        <v>0</v>
      </c>
      <c r="J2072" s="36">
        <f>IF(VLOOKUP(A2072,'Fr QV 2010-2016'!$A$1:$M$2587,10,FALSE)="#SAKNAS!",0,VLOOKUP(A2072,'Fr QV 2010-2016'!$A$1:$M$2587,10,FALSE))</f>
        <v>0</v>
      </c>
      <c r="K2072" s="36">
        <f>IF(VLOOKUP(A2072,'Fr QV 2010-2016'!$A$1:$M$2587,11,FALSE)="#SAKNAS!",0,VLOOKUP(A2072,'Fr QV 2010-2016'!$A$1:$M$2587,11,FALSE))</f>
        <v>0</v>
      </c>
      <c r="L2072" s="36">
        <f>IF(VLOOKUP(A2072,'Fr QV 2010-2016'!$A$1:$M$2587,12,FALSE)="#SAKNAS!",0,VLOOKUP(A2072,'Fr QV 2010-2016'!$A$1:$M$2587,12,FALSE))</f>
        <v>1</v>
      </c>
      <c r="M2072" s="36">
        <f>IF(VLOOKUP(A2072,'Fr QV 2010-2016'!$A$1:$M$2587,13,FALSE)="#SAKNAS!",0,VLOOKUP(A2072,'Fr QV 2010-2016'!$A$1:$M$2587,13,FALSE))</f>
        <v>0</v>
      </c>
      <c r="N2072" s="36">
        <v>0</v>
      </c>
      <c r="O2072" s="36">
        <v>0</v>
      </c>
      <c r="P2072" s="36">
        <v>0</v>
      </c>
      <c r="Q2072" s="36">
        <v>0</v>
      </c>
      <c r="R2072" s="36"/>
      <c r="S2072" s="36">
        <v>0</v>
      </c>
      <c r="T2072" s="36">
        <v>0</v>
      </c>
      <c r="U2072" s="36"/>
    </row>
    <row r="2073" spans="1:21" x14ac:dyDescent="0.2">
      <c r="A2073" s="26" t="str">
        <f t="shared" si="32"/>
        <v>0833009J01CA08</v>
      </c>
      <c r="B2073" s="12" t="str">
        <f>VLOOKUP(C2073,'Akodens FV'!$A$1:$B$2003,2,FALSE)</f>
        <v>Psyk</v>
      </c>
      <c r="C2073" s="27" t="s">
        <v>333</v>
      </c>
      <c r="D2073" s="27" t="s">
        <v>444</v>
      </c>
      <c r="E2073" s="27" t="s">
        <v>262</v>
      </c>
      <c r="F2073" s="27" t="s">
        <v>351</v>
      </c>
      <c r="G2073" s="36">
        <f>IF(VLOOKUP(A2073,'Fr QV 2010-2016'!$A$1:$M$2587,7,FALSE)="#SAKNAS!",0,VLOOKUP(A2073,'Fr QV 2010-2016'!$A$1:$M$2587,7,FALSE))</f>
        <v>0</v>
      </c>
      <c r="H2073" s="36">
        <f>IF(VLOOKUP(A2073,'Fr QV 2010-2016'!$A$1:$M$2587,8,FALSE)="#SAKNAS!",0,VLOOKUP(A2073,'Fr QV 2010-2016'!$A$1:$M$2587,8,FALSE))</f>
        <v>0</v>
      </c>
      <c r="I2073" s="36">
        <f>IF(VLOOKUP(A2073,'Fr QV 2010-2016'!$A$1:$M$2587,9,FALSE)="#SAKNAS!",0,VLOOKUP(A2073,'Fr QV 2010-2016'!$A$1:$M$2587,9,FALSE))</f>
        <v>0</v>
      </c>
      <c r="J2073" s="36">
        <f>IF(VLOOKUP(A2073,'Fr QV 2010-2016'!$A$1:$M$2587,10,FALSE)="#SAKNAS!",0,VLOOKUP(A2073,'Fr QV 2010-2016'!$A$1:$M$2587,10,FALSE))</f>
        <v>0</v>
      </c>
      <c r="K2073" s="36">
        <f>IF(VLOOKUP(A2073,'Fr QV 2010-2016'!$A$1:$M$2587,11,FALSE)="#SAKNAS!",0,VLOOKUP(A2073,'Fr QV 2010-2016'!$A$1:$M$2587,11,FALSE))</f>
        <v>1</v>
      </c>
      <c r="L2073" s="36">
        <f>IF(VLOOKUP(A2073,'Fr QV 2010-2016'!$A$1:$M$2587,12,FALSE)="#SAKNAS!",0,VLOOKUP(A2073,'Fr QV 2010-2016'!$A$1:$M$2587,12,FALSE))</f>
        <v>0</v>
      </c>
      <c r="M2073" s="36">
        <f>IF(VLOOKUP(A2073,'Fr QV 2010-2016'!$A$1:$M$2587,13,FALSE)="#SAKNAS!",0,VLOOKUP(A2073,'Fr QV 2010-2016'!$A$1:$M$2587,13,FALSE))</f>
        <v>1</v>
      </c>
      <c r="N2073" s="36">
        <v>0</v>
      </c>
      <c r="O2073" s="36">
        <v>0</v>
      </c>
      <c r="P2073" s="36">
        <f>IF(VLOOKUP(A2073,'Fr QV 2019'!$A$1:$M$2587,6,FALSE)="#SAKNAS!",0,VLOOKUP(A2073,'Fr QV 2019'!$A$1:$M$2587,6,FALSE))</f>
        <v>1</v>
      </c>
      <c r="Q2073" s="36">
        <v>0</v>
      </c>
      <c r="R2073" s="36"/>
      <c r="S2073" s="36">
        <v>0</v>
      </c>
      <c r="T2073" s="36">
        <v>0</v>
      </c>
      <c r="U2073" s="36"/>
    </row>
    <row r="2074" spans="1:21" x14ac:dyDescent="0.2">
      <c r="A2074" s="26" t="str">
        <f t="shared" si="32"/>
        <v>0833009J01CE02</v>
      </c>
      <c r="B2074" s="12" t="str">
        <f>VLOOKUP(C2074,'Akodens FV'!$A$1:$B$2003,2,FALSE)</f>
        <v>Psyk</v>
      </c>
      <c r="C2074" s="27" t="s">
        <v>333</v>
      </c>
      <c r="D2074" s="27" t="s">
        <v>444</v>
      </c>
      <c r="E2074" s="27" t="s">
        <v>246</v>
      </c>
      <c r="F2074" s="27" t="s">
        <v>352</v>
      </c>
      <c r="G2074" s="36">
        <f>IF(VLOOKUP(A2074,'Fr QV 2010-2016'!$A$1:$M$2587,7,FALSE)="#SAKNAS!",0,VLOOKUP(A2074,'Fr QV 2010-2016'!$A$1:$M$2587,7,FALSE))</f>
        <v>0</v>
      </c>
      <c r="H2074" s="36">
        <f>IF(VLOOKUP(A2074,'Fr QV 2010-2016'!$A$1:$M$2587,8,FALSE)="#SAKNAS!",0,VLOOKUP(A2074,'Fr QV 2010-2016'!$A$1:$M$2587,8,FALSE))</f>
        <v>2</v>
      </c>
      <c r="I2074" s="36">
        <f>IF(VLOOKUP(A2074,'Fr QV 2010-2016'!$A$1:$M$2587,9,FALSE)="#SAKNAS!",0,VLOOKUP(A2074,'Fr QV 2010-2016'!$A$1:$M$2587,9,FALSE))</f>
        <v>0</v>
      </c>
      <c r="J2074" s="36">
        <f>IF(VLOOKUP(A2074,'Fr QV 2010-2016'!$A$1:$M$2587,10,FALSE)="#SAKNAS!",0,VLOOKUP(A2074,'Fr QV 2010-2016'!$A$1:$M$2587,10,FALSE))</f>
        <v>0</v>
      </c>
      <c r="K2074" s="36">
        <f>IF(VLOOKUP(A2074,'Fr QV 2010-2016'!$A$1:$M$2587,11,FALSE)="#SAKNAS!",0,VLOOKUP(A2074,'Fr QV 2010-2016'!$A$1:$M$2587,11,FALSE))</f>
        <v>0</v>
      </c>
      <c r="L2074" s="36">
        <f>IF(VLOOKUP(A2074,'Fr QV 2010-2016'!$A$1:$M$2587,12,FALSE)="#SAKNAS!",0,VLOOKUP(A2074,'Fr QV 2010-2016'!$A$1:$M$2587,12,FALSE))</f>
        <v>1</v>
      </c>
      <c r="M2074" s="36">
        <f>IF(VLOOKUP(A2074,'Fr QV 2010-2016'!$A$1:$M$2587,13,FALSE)="#SAKNAS!",0,VLOOKUP(A2074,'Fr QV 2010-2016'!$A$1:$M$2587,13,FALSE))</f>
        <v>0</v>
      </c>
      <c r="N2074" s="36">
        <v>0</v>
      </c>
      <c r="O2074" s="36">
        <v>0</v>
      </c>
      <c r="P2074" s="36">
        <f>IF(VLOOKUP(A2074,'Fr QV 2019'!$A$1:$M$2587,6,FALSE)="#SAKNAS!",0,VLOOKUP(A2074,'Fr QV 2019'!$A$1:$M$2587,6,FALSE))</f>
        <v>1</v>
      </c>
      <c r="Q2074" s="36">
        <v>0</v>
      </c>
      <c r="R2074" s="36"/>
      <c r="S2074" s="36">
        <v>0</v>
      </c>
      <c r="T2074" s="36">
        <v>0</v>
      </c>
      <c r="U2074" s="36"/>
    </row>
    <row r="2075" spans="1:21" x14ac:dyDescent="0.2">
      <c r="A2075" s="26" t="str">
        <f t="shared" si="32"/>
        <v>0833009J01EA01</v>
      </c>
      <c r="B2075" s="12" t="str">
        <f>VLOOKUP(C2075,'Akodens FV'!$A$1:$B$2003,2,FALSE)</f>
        <v>Psyk</v>
      </c>
      <c r="C2075" s="27" t="s">
        <v>333</v>
      </c>
      <c r="D2075" s="27" t="s">
        <v>444</v>
      </c>
      <c r="E2075" s="27" t="s">
        <v>259</v>
      </c>
      <c r="F2075" s="27" t="s">
        <v>356</v>
      </c>
      <c r="G2075" s="36">
        <f>IF(VLOOKUP(A2075,'Fr QV 2010-2016'!$A$1:$M$2587,7,FALSE)="#SAKNAS!",0,VLOOKUP(A2075,'Fr QV 2010-2016'!$A$1:$M$2587,7,FALSE))</f>
        <v>1</v>
      </c>
      <c r="H2075" s="36">
        <f>IF(VLOOKUP(A2075,'Fr QV 2010-2016'!$A$1:$M$2587,8,FALSE)="#SAKNAS!",0,VLOOKUP(A2075,'Fr QV 2010-2016'!$A$1:$M$2587,8,FALSE))</f>
        <v>0</v>
      </c>
      <c r="I2075" s="36">
        <f>IF(VLOOKUP(A2075,'Fr QV 2010-2016'!$A$1:$M$2587,9,FALSE)="#SAKNAS!",0,VLOOKUP(A2075,'Fr QV 2010-2016'!$A$1:$M$2587,9,FALSE))</f>
        <v>0</v>
      </c>
      <c r="J2075" s="36">
        <f>IF(VLOOKUP(A2075,'Fr QV 2010-2016'!$A$1:$M$2587,10,FALSE)="#SAKNAS!",0,VLOOKUP(A2075,'Fr QV 2010-2016'!$A$1:$M$2587,10,FALSE))</f>
        <v>1</v>
      </c>
      <c r="K2075" s="36">
        <f>IF(VLOOKUP(A2075,'Fr QV 2010-2016'!$A$1:$M$2587,11,FALSE)="#SAKNAS!",0,VLOOKUP(A2075,'Fr QV 2010-2016'!$A$1:$M$2587,11,FALSE))</f>
        <v>0</v>
      </c>
      <c r="L2075" s="36">
        <f>IF(VLOOKUP(A2075,'Fr QV 2010-2016'!$A$1:$M$2587,12,FALSE)="#SAKNAS!",0,VLOOKUP(A2075,'Fr QV 2010-2016'!$A$1:$M$2587,12,FALSE))</f>
        <v>1</v>
      </c>
      <c r="M2075" s="36">
        <f>IF(VLOOKUP(A2075,'Fr QV 2010-2016'!$A$1:$M$2587,13,FALSE)="#SAKNAS!",0,VLOOKUP(A2075,'Fr QV 2010-2016'!$A$1:$M$2587,13,FALSE))</f>
        <v>0</v>
      </c>
      <c r="N2075" s="36">
        <v>0</v>
      </c>
      <c r="O2075" s="36">
        <v>0</v>
      </c>
      <c r="P2075" s="36">
        <v>0</v>
      </c>
      <c r="Q2075" s="36">
        <v>0</v>
      </c>
      <c r="R2075" s="36"/>
      <c r="S2075" s="36">
        <v>0</v>
      </c>
      <c r="T2075" s="36">
        <v>0</v>
      </c>
      <c r="U2075" s="36"/>
    </row>
    <row r="2076" spans="1:21" x14ac:dyDescent="0.2">
      <c r="A2076" s="26" t="str">
        <f t="shared" si="32"/>
        <v>0833009J01FF01</v>
      </c>
      <c r="B2076" s="12" t="str">
        <f>VLOOKUP(C2076,'Akodens FV'!$A$1:$B$2003,2,FALSE)</f>
        <v>Psyk</v>
      </c>
      <c r="C2076" s="27" t="s">
        <v>333</v>
      </c>
      <c r="D2076" s="27" t="s">
        <v>444</v>
      </c>
      <c r="E2076" s="27" t="s">
        <v>248</v>
      </c>
      <c r="F2076" s="27" t="s">
        <v>358</v>
      </c>
      <c r="G2076" s="36">
        <f>IF(VLOOKUP(A2076,'Fr QV 2010-2016'!$A$1:$M$2587,7,FALSE)="#SAKNAS!",0,VLOOKUP(A2076,'Fr QV 2010-2016'!$A$1:$M$2587,7,FALSE))</f>
        <v>0</v>
      </c>
      <c r="H2076" s="36">
        <f>IF(VLOOKUP(A2076,'Fr QV 2010-2016'!$A$1:$M$2587,8,FALSE)="#SAKNAS!",0,VLOOKUP(A2076,'Fr QV 2010-2016'!$A$1:$M$2587,8,FALSE))</f>
        <v>0</v>
      </c>
      <c r="I2076" s="36">
        <f>IF(VLOOKUP(A2076,'Fr QV 2010-2016'!$A$1:$M$2587,9,FALSE)="#SAKNAS!",0,VLOOKUP(A2076,'Fr QV 2010-2016'!$A$1:$M$2587,9,FALSE))</f>
        <v>0</v>
      </c>
      <c r="J2076" s="36">
        <f>IF(VLOOKUP(A2076,'Fr QV 2010-2016'!$A$1:$M$2587,10,FALSE)="#SAKNAS!",0,VLOOKUP(A2076,'Fr QV 2010-2016'!$A$1:$M$2587,10,FALSE))</f>
        <v>0</v>
      </c>
      <c r="K2076" s="36">
        <f>IF(VLOOKUP(A2076,'Fr QV 2010-2016'!$A$1:$M$2587,11,FALSE)="#SAKNAS!",0,VLOOKUP(A2076,'Fr QV 2010-2016'!$A$1:$M$2587,11,FALSE))</f>
        <v>0</v>
      </c>
      <c r="L2076" s="36">
        <f>IF(VLOOKUP(A2076,'Fr QV 2010-2016'!$A$1:$M$2587,12,FALSE)="#SAKNAS!",0,VLOOKUP(A2076,'Fr QV 2010-2016'!$A$1:$M$2587,12,FALSE))</f>
        <v>0</v>
      </c>
      <c r="M2076" s="36">
        <f>IF(VLOOKUP(A2076,'Fr QV 2010-2016'!$A$1:$M$2587,13,FALSE)="#SAKNAS!",0,VLOOKUP(A2076,'Fr QV 2010-2016'!$A$1:$M$2587,13,FALSE))</f>
        <v>1</v>
      </c>
      <c r="N2076" s="36">
        <v>0</v>
      </c>
      <c r="O2076" s="36">
        <v>0</v>
      </c>
      <c r="P2076" s="36">
        <v>0</v>
      </c>
      <c r="Q2076" s="36">
        <v>0</v>
      </c>
      <c r="R2076" s="36"/>
      <c r="S2076" s="36">
        <v>0</v>
      </c>
      <c r="T2076" s="36">
        <v>0</v>
      </c>
      <c r="U2076" s="36"/>
    </row>
    <row r="2077" spans="1:21" x14ac:dyDescent="0.2">
      <c r="A2077" s="26" t="str">
        <f t="shared" si="32"/>
        <v>0833090J01AA02</v>
      </c>
      <c r="B2077" s="12" t="str">
        <f>VLOOKUP(C2077,'Akodens FV'!$A$1:$B$2003,2,FALSE)</f>
        <v>Psyk</v>
      </c>
      <c r="C2077" s="27" t="s">
        <v>334</v>
      </c>
      <c r="D2077" s="27" t="s">
        <v>409</v>
      </c>
      <c r="E2077" s="27" t="s">
        <v>249</v>
      </c>
      <c r="F2077" s="27" t="s">
        <v>348</v>
      </c>
      <c r="G2077" s="36">
        <f>IF(VLOOKUP(A2077,'Fr QV 2010-2016'!$A$1:$M$2587,7,FALSE)="#SAKNAS!",0,VLOOKUP(A2077,'Fr QV 2010-2016'!$A$1:$M$2587,7,FALSE))</f>
        <v>11</v>
      </c>
      <c r="H2077" s="36">
        <f>IF(VLOOKUP(A2077,'Fr QV 2010-2016'!$A$1:$M$2587,8,FALSE)="#SAKNAS!",0,VLOOKUP(A2077,'Fr QV 2010-2016'!$A$1:$M$2587,8,FALSE))</f>
        <v>8</v>
      </c>
      <c r="I2077" s="36">
        <f>IF(VLOOKUP(A2077,'Fr QV 2010-2016'!$A$1:$M$2587,9,FALSE)="#SAKNAS!",0,VLOOKUP(A2077,'Fr QV 2010-2016'!$A$1:$M$2587,9,FALSE))</f>
        <v>6</v>
      </c>
      <c r="J2077" s="36">
        <f>IF(VLOOKUP(A2077,'Fr QV 2010-2016'!$A$1:$M$2587,10,FALSE)="#SAKNAS!",0,VLOOKUP(A2077,'Fr QV 2010-2016'!$A$1:$M$2587,10,FALSE))</f>
        <v>2</v>
      </c>
      <c r="K2077" s="36">
        <f>IF(VLOOKUP(A2077,'Fr QV 2010-2016'!$A$1:$M$2587,11,FALSE)="#SAKNAS!",0,VLOOKUP(A2077,'Fr QV 2010-2016'!$A$1:$M$2587,11,FALSE))</f>
        <v>3</v>
      </c>
      <c r="L2077" s="36">
        <f>IF(VLOOKUP(A2077,'Fr QV 2010-2016'!$A$1:$M$2587,12,FALSE)="#SAKNAS!",0,VLOOKUP(A2077,'Fr QV 2010-2016'!$A$1:$M$2587,12,FALSE))</f>
        <v>8</v>
      </c>
      <c r="M2077" s="36">
        <f>IF(VLOOKUP(A2077,'Fr QV 2010-2016'!$A$1:$M$2587,13,FALSE)="#SAKNAS!",0,VLOOKUP(A2077,'Fr QV 2010-2016'!$A$1:$M$2587,13,FALSE))</f>
        <v>4</v>
      </c>
      <c r="N2077" s="36">
        <f>IF(VLOOKUP(A2077,'Fr QV 2017'!$A$1:$F$2587,6,FALSE)="#SAKNAS!",0,VLOOKUP(A2077,'Fr QV 2017'!$A$1:$F$2587,6,FALSE))</f>
        <v>3</v>
      </c>
      <c r="O2077" s="36">
        <f>IF(VLOOKUP(A2077,'Fr QV 2018'!$A$1:$M$2587,6,FALSE)="#SAKNAS!",0,VLOOKUP(A2077,'Fr QV 2018'!$A$1:$M$2587,6,FALSE))</f>
        <v>4</v>
      </c>
      <c r="P2077" s="36">
        <f>IF(VLOOKUP(A2077,'Fr QV 2019'!$A$1:$M$2587,6,FALSE)="#SAKNAS!",0,VLOOKUP(A2077,'Fr QV 2019'!$A$1:$M$2587,6,FALSE))</f>
        <v>1</v>
      </c>
      <c r="Q2077" s="36">
        <f>IF(VLOOKUP(A2077,'Fr QV 2020'!$A$1:$M$2587,6,FALSE)="#SAKNAS!",0,VLOOKUP(A2077,'Fr QV 2020'!$A$1:$M$2587,6,FALSE))</f>
        <v>2</v>
      </c>
      <c r="R2077" s="36"/>
      <c r="S2077" s="36">
        <f>IF(VLOOKUP(A2077,'FR QV 2022'!$A$1:$M$2587,6,FALSE)="#SAKNAS!",0,VLOOKUP(A2077,'FR QV 2022'!$A$1:$M$2587,6,FALSE))</f>
        <v>2</v>
      </c>
      <c r="T2077" s="36">
        <f>IF(VLOOKUP($A2077,'FR QV 2023'!$A$1:$M$2587,6,FALSE)="#SAKNAS!",0,VLOOKUP($A2077,'FR QV 2023'!$A$1:$M$2587,6,FALSE))</f>
        <v>2</v>
      </c>
      <c r="U2077" s="36"/>
    </row>
    <row r="2078" spans="1:21" x14ac:dyDescent="0.2">
      <c r="A2078" s="26" t="str">
        <f t="shared" si="32"/>
        <v>0833090J01AA04</v>
      </c>
      <c r="B2078" s="12" t="str">
        <f>VLOOKUP(C2078,'Akodens FV'!$A$1:$B$2003,2,FALSE)</f>
        <v>Psyk</v>
      </c>
      <c r="C2078" s="27" t="s">
        <v>334</v>
      </c>
      <c r="D2078" s="27" t="s">
        <v>409</v>
      </c>
      <c r="E2078" s="27" t="s">
        <v>264</v>
      </c>
      <c r="F2078" s="27" t="s">
        <v>349</v>
      </c>
      <c r="G2078" s="36">
        <f>IF(VLOOKUP(A2078,'Fr QV 2010-2016'!$A$1:$M$2587,7,FALSE)="#SAKNAS!",0,VLOOKUP(A2078,'Fr QV 2010-2016'!$A$1:$M$2587,7,FALSE))</f>
        <v>0</v>
      </c>
      <c r="H2078" s="36">
        <f>IF(VLOOKUP(A2078,'Fr QV 2010-2016'!$A$1:$M$2587,8,FALSE)="#SAKNAS!",0,VLOOKUP(A2078,'Fr QV 2010-2016'!$A$1:$M$2587,8,FALSE))</f>
        <v>1</v>
      </c>
      <c r="I2078" s="36">
        <f>IF(VLOOKUP(A2078,'Fr QV 2010-2016'!$A$1:$M$2587,9,FALSE)="#SAKNAS!",0,VLOOKUP(A2078,'Fr QV 2010-2016'!$A$1:$M$2587,9,FALSE))</f>
        <v>0</v>
      </c>
      <c r="J2078" s="36">
        <f>IF(VLOOKUP(A2078,'Fr QV 2010-2016'!$A$1:$M$2587,10,FALSE)="#SAKNAS!",0,VLOOKUP(A2078,'Fr QV 2010-2016'!$A$1:$M$2587,10,FALSE))</f>
        <v>0</v>
      </c>
      <c r="K2078" s="36">
        <f>IF(VLOOKUP(A2078,'Fr QV 2010-2016'!$A$1:$M$2587,11,FALSE)="#SAKNAS!",0,VLOOKUP(A2078,'Fr QV 2010-2016'!$A$1:$M$2587,11,FALSE))</f>
        <v>0</v>
      </c>
      <c r="L2078" s="36">
        <f>IF(VLOOKUP(A2078,'Fr QV 2010-2016'!$A$1:$M$2587,12,FALSE)="#SAKNAS!",0,VLOOKUP(A2078,'Fr QV 2010-2016'!$A$1:$M$2587,12,FALSE))</f>
        <v>0</v>
      </c>
      <c r="M2078" s="36">
        <f>IF(VLOOKUP(A2078,'Fr QV 2010-2016'!$A$1:$M$2587,13,FALSE)="#SAKNAS!",0,VLOOKUP(A2078,'Fr QV 2010-2016'!$A$1:$M$2587,13,FALSE))</f>
        <v>0</v>
      </c>
      <c r="N2078" s="36">
        <v>0</v>
      </c>
      <c r="O2078" s="36">
        <v>0</v>
      </c>
      <c r="P2078" s="36">
        <v>0</v>
      </c>
      <c r="Q2078" s="36">
        <v>0</v>
      </c>
      <c r="R2078" s="36"/>
      <c r="S2078" s="36">
        <v>0</v>
      </c>
      <c r="T2078" s="36">
        <v>0</v>
      </c>
      <c r="U2078" s="36"/>
    </row>
    <row r="2079" spans="1:21" x14ac:dyDescent="0.2">
      <c r="A2079" s="26" t="str">
        <f t="shared" si="32"/>
        <v>0833090J01CA04</v>
      </c>
      <c r="B2079" s="12" t="str">
        <f>VLOOKUP(C2079,'Akodens FV'!$A$1:$B$2003,2,FALSE)</f>
        <v>Psyk</v>
      </c>
      <c r="C2079" s="27" t="s">
        <v>334</v>
      </c>
      <c r="D2079" s="27" t="s">
        <v>409</v>
      </c>
      <c r="E2079" s="27" t="s">
        <v>247</v>
      </c>
      <c r="F2079" s="27" t="s">
        <v>350</v>
      </c>
      <c r="G2079" s="36">
        <f>IF(VLOOKUP(A2079,'Fr QV 2010-2016'!$A$1:$M$2587,7,FALSE)="#SAKNAS!",0,VLOOKUP(A2079,'Fr QV 2010-2016'!$A$1:$M$2587,7,FALSE))</f>
        <v>0</v>
      </c>
      <c r="H2079" s="36">
        <f>IF(VLOOKUP(A2079,'Fr QV 2010-2016'!$A$1:$M$2587,8,FALSE)="#SAKNAS!",0,VLOOKUP(A2079,'Fr QV 2010-2016'!$A$1:$M$2587,8,FALSE))</f>
        <v>0</v>
      </c>
      <c r="I2079" s="36">
        <f>IF(VLOOKUP(A2079,'Fr QV 2010-2016'!$A$1:$M$2587,9,FALSE)="#SAKNAS!",0,VLOOKUP(A2079,'Fr QV 2010-2016'!$A$1:$M$2587,9,FALSE))</f>
        <v>0</v>
      </c>
      <c r="J2079" s="36">
        <f>IF(VLOOKUP(A2079,'Fr QV 2010-2016'!$A$1:$M$2587,10,FALSE)="#SAKNAS!",0,VLOOKUP(A2079,'Fr QV 2010-2016'!$A$1:$M$2587,10,FALSE))</f>
        <v>0</v>
      </c>
      <c r="K2079" s="36">
        <f>IF(VLOOKUP(A2079,'Fr QV 2010-2016'!$A$1:$M$2587,11,FALSE)="#SAKNAS!",0,VLOOKUP(A2079,'Fr QV 2010-2016'!$A$1:$M$2587,11,FALSE))</f>
        <v>1</v>
      </c>
      <c r="L2079" s="36">
        <f>IF(VLOOKUP(A2079,'Fr QV 2010-2016'!$A$1:$M$2587,12,FALSE)="#SAKNAS!",0,VLOOKUP(A2079,'Fr QV 2010-2016'!$A$1:$M$2587,12,FALSE))</f>
        <v>0</v>
      </c>
      <c r="M2079" s="36">
        <f>IF(VLOOKUP(A2079,'Fr QV 2010-2016'!$A$1:$M$2587,13,FALSE)="#SAKNAS!",0,VLOOKUP(A2079,'Fr QV 2010-2016'!$A$1:$M$2587,13,FALSE))</f>
        <v>0</v>
      </c>
      <c r="N2079" s="36">
        <f>IF(VLOOKUP(A2079,'Fr QV 2017'!$A$1:$F$2587,6,FALSE)="#SAKNAS!",0,VLOOKUP(A2079,'Fr QV 2017'!$A$1:$F$2587,6,FALSE))</f>
        <v>1</v>
      </c>
      <c r="O2079" s="36">
        <v>0</v>
      </c>
      <c r="P2079" s="36">
        <f>IF(VLOOKUP(A2079,'Fr QV 2019'!$A$1:$M$2587,6,FALSE)="#SAKNAS!",0,VLOOKUP(A2079,'Fr QV 2019'!$A$1:$M$2587,6,FALSE))</f>
        <v>1</v>
      </c>
      <c r="Q2079" s="36">
        <v>0</v>
      </c>
      <c r="R2079" s="36">
        <f>IF(VLOOKUP(A2079,'Fr QV 2021'!$A$1:$M$2587,6,FALSE)="#SAKNAS!",0,VLOOKUP(A2079,'Fr QV 2021'!$A$1:$M$2587,6,FALSE))</f>
        <v>1</v>
      </c>
      <c r="S2079" s="36">
        <v>0</v>
      </c>
      <c r="T2079" s="36">
        <v>0</v>
      </c>
      <c r="U2079" s="36"/>
    </row>
    <row r="2080" spans="1:21" x14ac:dyDescent="0.2">
      <c r="A2080" s="26" t="str">
        <f t="shared" si="32"/>
        <v>0833090J01CA08</v>
      </c>
      <c r="B2080" s="12" t="str">
        <f>VLOOKUP(C2080,'Akodens FV'!$A$1:$B$2003,2,FALSE)</f>
        <v>Psyk</v>
      </c>
      <c r="C2080" s="27" t="s">
        <v>334</v>
      </c>
      <c r="D2080" s="27" t="s">
        <v>409</v>
      </c>
      <c r="E2080" s="27" t="s">
        <v>262</v>
      </c>
      <c r="F2080" s="27" t="s">
        <v>351</v>
      </c>
      <c r="G2080" s="36">
        <f>IF(VLOOKUP(A2080,'Fr QV 2010-2016'!$A$1:$M$2587,7,FALSE)="#SAKNAS!",0,VLOOKUP(A2080,'Fr QV 2010-2016'!$A$1:$M$2587,7,FALSE))</f>
        <v>3</v>
      </c>
      <c r="H2080" s="36">
        <f>IF(VLOOKUP(A2080,'Fr QV 2010-2016'!$A$1:$M$2587,8,FALSE)="#SAKNAS!",0,VLOOKUP(A2080,'Fr QV 2010-2016'!$A$1:$M$2587,8,FALSE))</f>
        <v>3</v>
      </c>
      <c r="I2080" s="36">
        <f>IF(VLOOKUP(A2080,'Fr QV 2010-2016'!$A$1:$M$2587,9,FALSE)="#SAKNAS!",0,VLOOKUP(A2080,'Fr QV 2010-2016'!$A$1:$M$2587,9,FALSE))</f>
        <v>2</v>
      </c>
      <c r="J2080" s="36">
        <f>IF(VLOOKUP(A2080,'Fr QV 2010-2016'!$A$1:$M$2587,10,FALSE)="#SAKNAS!",0,VLOOKUP(A2080,'Fr QV 2010-2016'!$A$1:$M$2587,10,FALSE))</f>
        <v>3</v>
      </c>
      <c r="K2080" s="36">
        <f>IF(VLOOKUP(A2080,'Fr QV 2010-2016'!$A$1:$M$2587,11,FALSE)="#SAKNAS!",0,VLOOKUP(A2080,'Fr QV 2010-2016'!$A$1:$M$2587,11,FALSE))</f>
        <v>1</v>
      </c>
      <c r="L2080" s="36">
        <f>IF(VLOOKUP(A2080,'Fr QV 2010-2016'!$A$1:$M$2587,12,FALSE)="#SAKNAS!",0,VLOOKUP(A2080,'Fr QV 2010-2016'!$A$1:$M$2587,12,FALSE))</f>
        <v>3</v>
      </c>
      <c r="M2080" s="36">
        <f>IF(VLOOKUP(A2080,'Fr QV 2010-2016'!$A$1:$M$2587,13,FALSE)="#SAKNAS!",0,VLOOKUP(A2080,'Fr QV 2010-2016'!$A$1:$M$2587,13,FALSE))</f>
        <v>1</v>
      </c>
      <c r="N2080" s="36">
        <f>IF(VLOOKUP(A2080,'Fr QV 2017'!$A$1:$F$2587,6,FALSE)="#SAKNAS!",0,VLOOKUP(A2080,'Fr QV 2017'!$A$1:$F$2587,6,FALSE))</f>
        <v>2</v>
      </c>
      <c r="O2080" s="36">
        <f>IF(VLOOKUP(A2080,'Fr QV 2018'!$A$1:$M$2587,6,FALSE)="#SAKNAS!",0,VLOOKUP(A2080,'Fr QV 2018'!$A$1:$M$2587,6,FALSE))</f>
        <v>2</v>
      </c>
      <c r="P2080" s="36">
        <v>0</v>
      </c>
      <c r="Q2080" s="36">
        <v>0</v>
      </c>
      <c r="R2080" s="36">
        <f>IF(VLOOKUP(A2080,'Fr QV 2021'!$A$1:$M$2587,6,FALSE)="#SAKNAS!",0,VLOOKUP(A2080,'Fr QV 2021'!$A$1:$M$2587,6,FALSE))</f>
        <v>3</v>
      </c>
      <c r="S2080" s="36">
        <v>0</v>
      </c>
      <c r="T2080" s="36">
        <f>IF(VLOOKUP($A2080,'FR QV 2023'!$A$1:$M$2587,6,FALSE)="#SAKNAS!",0,VLOOKUP($A2080,'FR QV 2023'!$A$1:$M$2587,6,FALSE))</f>
        <v>3</v>
      </c>
      <c r="U2080" s="36"/>
    </row>
    <row r="2081" spans="1:21" x14ac:dyDescent="0.2">
      <c r="A2081" s="26" t="str">
        <f t="shared" si="32"/>
        <v>0833090J01CE02</v>
      </c>
      <c r="B2081" s="12" t="str">
        <f>VLOOKUP(C2081,'Akodens FV'!$A$1:$B$2003,2,FALSE)</f>
        <v>Psyk</v>
      </c>
      <c r="C2081" s="27" t="s">
        <v>334</v>
      </c>
      <c r="D2081" s="28" t="s">
        <v>409</v>
      </c>
      <c r="E2081" s="27" t="s">
        <v>246</v>
      </c>
      <c r="F2081" s="28" t="s">
        <v>352</v>
      </c>
      <c r="G2081" s="36">
        <f>IF(VLOOKUP(A2081,'Fr QV 2010-2016'!$A$1:$M$2587,7,FALSE)="#SAKNAS!",0,VLOOKUP(A2081,'Fr QV 2010-2016'!$A$1:$M$2587,7,FALSE))</f>
        <v>10</v>
      </c>
      <c r="H2081" s="36">
        <f>IF(VLOOKUP(A2081,'Fr QV 2010-2016'!$A$1:$M$2587,8,FALSE)="#SAKNAS!",0,VLOOKUP(A2081,'Fr QV 2010-2016'!$A$1:$M$2587,8,FALSE))</f>
        <v>6</v>
      </c>
      <c r="I2081" s="36">
        <f>IF(VLOOKUP(A2081,'Fr QV 2010-2016'!$A$1:$M$2587,9,FALSE)="#SAKNAS!",0,VLOOKUP(A2081,'Fr QV 2010-2016'!$A$1:$M$2587,9,FALSE))</f>
        <v>4</v>
      </c>
      <c r="J2081" s="36">
        <f>IF(VLOOKUP(A2081,'Fr QV 2010-2016'!$A$1:$M$2587,10,FALSE)="#SAKNAS!",0,VLOOKUP(A2081,'Fr QV 2010-2016'!$A$1:$M$2587,10,FALSE))</f>
        <v>6</v>
      </c>
      <c r="K2081" s="36">
        <f>IF(VLOOKUP(A2081,'Fr QV 2010-2016'!$A$1:$M$2587,11,FALSE)="#SAKNAS!",0,VLOOKUP(A2081,'Fr QV 2010-2016'!$A$1:$M$2587,11,FALSE))</f>
        <v>3</v>
      </c>
      <c r="L2081" s="36">
        <f>IF(VLOOKUP(A2081,'Fr QV 2010-2016'!$A$1:$M$2587,12,FALSE)="#SAKNAS!",0,VLOOKUP(A2081,'Fr QV 2010-2016'!$A$1:$M$2587,12,FALSE))</f>
        <v>1</v>
      </c>
      <c r="M2081" s="36">
        <f>IF(VLOOKUP(A2081,'Fr QV 2010-2016'!$A$1:$M$2587,13,FALSE)="#SAKNAS!",0,VLOOKUP(A2081,'Fr QV 2010-2016'!$A$1:$M$2587,13,FALSE))</f>
        <v>1</v>
      </c>
      <c r="N2081" s="36">
        <f>IF(VLOOKUP(A2081,'Fr QV 2017'!$A$1:$F$2587,6,FALSE)="#SAKNAS!",0,VLOOKUP(A2081,'Fr QV 2017'!$A$1:$F$2587,6,FALSE))</f>
        <v>1</v>
      </c>
      <c r="O2081" s="36">
        <f>IF(VLOOKUP(A2081,'Fr QV 2018'!$A$1:$M$2587,6,FALSE)="#SAKNAS!",0,VLOOKUP(A2081,'Fr QV 2018'!$A$1:$M$2587,6,FALSE))</f>
        <v>2</v>
      </c>
      <c r="P2081" s="36">
        <f>IF(VLOOKUP(A2081,'Fr QV 2019'!$A$1:$M$2587,6,FALSE)="#SAKNAS!",0,VLOOKUP(A2081,'Fr QV 2019'!$A$1:$M$2587,6,FALSE))</f>
        <v>4</v>
      </c>
      <c r="Q2081" s="36">
        <v>0</v>
      </c>
      <c r="R2081" s="36"/>
      <c r="S2081" s="36">
        <v>0</v>
      </c>
      <c r="T2081" s="36">
        <v>0</v>
      </c>
      <c r="U2081" s="36"/>
    </row>
    <row r="2082" spans="1:21" x14ac:dyDescent="0.2">
      <c r="A2082" s="26" t="str">
        <f t="shared" si="32"/>
        <v>0833090J01CF05</v>
      </c>
      <c r="B2082" s="12" t="str">
        <f>VLOOKUP(C2082,'Akodens FV'!$A$1:$B$2003,2,FALSE)</f>
        <v>Psyk</v>
      </c>
      <c r="C2082" s="27" t="s">
        <v>334</v>
      </c>
      <c r="D2082" s="28" t="s">
        <v>409</v>
      </c>
      <c r="E2082" s="27" t="s">
        <v>251</v>
      </c>
      <c r="F2082" s="28" t="s">
        <v>353</v>
      </c>
      <c r="G2082" s="36">
        <f>IF(VLOOKUP(A2082,'Fr QV 2010-2016'!$A$1:$M$2587,7,FALSE)="#SAKNAS!",0,VLOOKUP(A2082,'Fr QV 2010-2016'!$A$1:$M$2587,7,FALSE))</f>
        <v>1</v>
      </c>
      <c r="H2082" s="36">
        <f>IF(VLOOKUP(A2082,'Fr QV 2010-2016'!$A$1:$M$2587,8,FALSE)="#SAKNAS!",0,VLOOKUP(A2082,'Fr QV 2010-2016'!$A$1:$M$2587,8,FALSE))</f>
        <v>0</v>
      </c>
      <c r="I2082" s="36">
        <f>IF(VLOOKUP(A2082,'Fr QV 2010-2016'!$A$1:$M$2587,9,FALSE)="#SAKNAS!",0,VLOOKUP(A2082,'Fr QV 2010-2016'!$A$1:$M$2587,9,FALSE))</f>
        <v>3</v>
      </c>
      <c r="J2082" s="36">
        <f>IF(VLOOKUP(A2082,'Fr QV 2010-2016'!$A$1:$M$2587,10,FALSE)="#SAKNAS!",0,VLOOKUP(A2082,'Fr QV 2010-2016'!$A$1:$M$2587,10,FALSE))</f>
        <v>1</v>
      </c>
      <c r="K2082" s="36">
        <f>IF(VLOOKUP(A2082,'Fr QV 2010-2016'!$A$1:$M$2587,11,FALSE)="#SAKNAS!",0,VLOOKUP(A2082,'Fr QV 2010-2016'!$A$1:$M$2587,11,FALSE))</f>
        <v>2</v>
      </c>
      <c r="L2082" s="36">
        <f>IF(VLOOKUP(A2082,'Fr QV 2010-2016'!$A$1:$M$2587,12,FALSE)="#SAKNAS!",0,VLOOKUP(A2082,'Fr QV 2010-2016'!$A$1:$M$2587,12,FALSE))</f>
        <v>1</v>
      </c>
      <c r="M2082" s="36">
        <f>IF(VLOOKUP(A2082,'Fr QV 2010-2016'!$A$1:$M$2587,13,FALSE)="#SAKNAS!",0,VLOOKUP(A2082,'Fr QV 2010-2016'!$A$1:$M$2587,13,FALSE))</f>
        <v>1</v>
      </c>
      <c r="N2082" s="36">
        <f>IF(VLOOKUP(A2082,'Fr QV 2017'!$A$1:$F$2587,6,FALSE)="#SAKNAS!",0,VLOOKUP(A2082,'Fr QV 2017'!$A$1:$F$2587,6,FALSE))</f>
        <v>2</v>
      </c>
      <c r="O2082" s="36">
        <v>0</v>
      </c>
      <c r="P2082" s="36">
        <f>IF(VLOOKUP(A2082,'Fr QV 2019'!$A$1:$M$2587,6,FALSE)="#SAKNAS!",0,VLOOKUP(A2082,'Fr QV 2019'!$A$1:$M$2587,6,FALSE))</f>
        <v>1</v>
      </c>
      <c r="Q2082" s="36">
        <f>IF(VLOOKUP(A2082,'Fr QV 2020'!$A$1:$M$2587,6,FALSE)="#SAKNAS!",0,VLOOKUP(A2082,'Fr QV 2020'!$A$1:$M$2587,6,FALSE))</f>
        <v>1</v>
      </c>
      <c r="R2082" s="36"/>
      <c r="S2082" s="36">
        <v>0</v>
      </c>
      <c r="T2082" s="36">
        <v>0</v>
      </c>
      <c r="U2082" s="36"/>
    </row>
    <row r="2083" spans="1:21" x14ac:dyDescent="0.2">
      <c r="A2083" s="26" t="str">
        <f t="shared" si="32"/>
        <v>0833090J01DD04</v>
      </c>
      <c r="B2083" s="12" t="str">
        <f>VLOOKUP(C2083,'Akodens FV'!$A$1:$B$2003,2,FALSE)</f>
        <v>Psyk</v>
      </c>
      <c r="C2083" s="27" t="s">
        <v>334</v>
      </c>
      <c r="D2083" s="28" t="s">
        <v>409</v>
      </c>
      <c r="E2083" s="27" t="s">
        <v>276</v>
      </c>
      <c r="F2083" s="28" t="s">
        <v>385</v>
      </c>
      <c r="G2083" s="36">
        <f>IF(VLOOKUP(A2083,'Fr QV 2010-2016'!$A$1:$M$2587,7,FALSE)="#SAKNAS!",0,VLOOKUP(A2083,'Fr QV 2010-2016'!$A$1:$M$2587,7,FALSE))</f>
        <v>0</v>
      </c>
      <c r="H2083" s="36">
        <f>IF(VLOOKUP(A2083,'Fr QV 2010-2016'!$A$1:$M$2587,8,FALSE)="#SAKNAS!",0,VLOOKUP(A2083,'Fr QV 2010-2016'!$A$1:$M$2587,8,FALSE))</f>
        <v>0</v>
      </c>
      <c r="I2083" s="36">
        <f>IF(VLOOKUP(A2083,'Fr QV 2010-2016'!$A$1:$M$2587,9,FALSE)="#SAKNAS!",0,VLOOKUP(A2083,'Fr QV 2010-2016'!$A$1:$M$2587,9,FALSE))</f>
        <v>1</v>
      </c>
      <c r="J2083" s="36">
        <f>IF(VLOOKUP(A2083,'Fr QV 2010-2016'!$A$1:$M$2587,10,FALSE)="#SAKNAS!",0,VLOOKUP(A2083,'Fr QV 2010-2016'!$A$1:$M$2587,10,FALSE))</f>
        <v>0</v>
      </c>
      <c r="K2083" s="36">
        <f>IF(VLOOKUP(A2083,'Fr QV 2010-2016'!$A$1:$M$2587,11,FALSE)="#SAKNAS!",0,VLOOKUP(A2083,'Fr QV 2010-2016'!$A$1:$M$2587,11,FALSE))</f>
        <v>0</v>
      </c>
      <c r="L2083" s="36">
        <f>IF(VLOOKUP(A2083,'Fr QV 2010-2016'!$A$1:$M$2587,12,FALSE)="#SAKNAS!",0,VLOOKUP(A2083,'Fr QV 2010-2016'!$A$1:$M$2587,12,FALSE))</f>
        <v>0</v>
      </c>
      <c r="M2083" s="36">
        <f>IF(VLOOKUP(A2083,'Fr QV 2010-2016'!$A$1:$M$2587,13,FALSE)="#SAKNAS!",0,VLOOKUP(A2083,'Fr QV 2010-2016'!$A$1:$M$2587,13,FALSE))</f>
        <v>0</v>
      </c>
      <c r="N2083" s="36">
        <v>0</v>
      </c>
      <c r="O2083" s="36">
        <v>0</v>
      </c>
      <c r="P2083" s="36">
        <v>0</v>
      </c>
      <c r="Q2083" s="36">
        <v>0</v>
      </c>
      <c r="R2083" s="36"/>
      <c r="S2083" s="36">
        <v>0</v>
      </c>
      <c r="T2083" s="36">
        <v>0</v>
      </c>
      <c r="U2083" s="36"/>
    </row>
    <row r="2084" spans="1:21" x14ac:dyDescent="0.2">
      <c r="A2084" s="26" t="str">
        <f t="shared" si="32"/>
        <v>0833090J01EA01</v>
      </c>
      <c r="B2084" s="12" t="str">
        <f>VLOOKUP(C2084,'Akodens FV'!$A$1:$B$2003,2,FALSE)</f>
        <v>Psyk</v>
      </c>
      <c r="C2084" s="27" t="s">
        <v>334</v>
      </c>
      <c r="D2084" s="28" t="s">
        <v>409</v>
      </c>
      <c r="E2084" s="27" t="s">
        <v>259</v>
      </c>
      <c r="F2084" s="28" t="s">
        <v>356</v>
      </c>
      <c r="G2084" s="36">
        <f>IF(VLOOKUP(A2084,'Fr QV 2010-2016'!$A$1:$M$2587,7,FALSE)="#SAKNAS!",0,VLOOKUP(A2084,'Fr QV 2010-2016'!$A$1:$M$2587,7,FALSE))</f>
        <v>5</v>
      </c>
      <c r="H2084" s="36">
        <f>IF(VLOOKUP(A2084,'Fr QV 2010-2016'!$A$1:$M$2587,8,FALSE)="#SAKNAS!",0,VLOOKUP(A2084,'Fr QV 2010-2016'!$A$1:$M$2587,8,FALSE))</f>
        <v>0</v>
      </c>
      <c r="I2084" s="36">
        <f>IF(VLOOKUP(A2084,'Fr QV 2010-2016'!$A$1:$M$2587,9,FALSE)="#SAKNAS!",0,VLOOKUP(A2084,'Fr QV 2010-2016'!$A$1:$M$2587,9,FALSE))</f>
        <v>3</v>
      </c>
      <c r="J2084" s="36">
        <f>IF(VLOOKUP(A2084,'Fr QV 2010-2016'!$A$1:$M$2587,10,FALSE)="#SAKNAS!",0,VLOOKUP(A2084,'Fr QV 2010-2016'!$A$1:$M$2587,10,FALSE))</f>
        <v>0</v>
      </c>
      <c r="K2084" s="36">
        <f>IF(VLOOKUP(A2084,'Fr QV 2010-2016'!$A$1:$M$2587,11,FALSE)="#SAKNAS!",0,VLOOKUP(A2084,'Fr QV 2010-2016'!$A$1:$M$2587,11,FALSE))</f>
        <v>0</v>
      </c>
      <c r="L2084" s="36">
        <f>IF(VLOOKUP(A2084,'Fr QV 2010-2016'!$A$1:$M$2587,12,FALSE)="#SAKNAS!",0,VLOOKUP(A2084,'Fr QV 2010-2016'!$A$1:$M$2587,12,FALSE))</f>
        <v>1</v>
      </c>
      <c r="M2084" s="36">
        <f>IF(VLOOKUP(A2084,'Fr QV 2010-2016'!$A$1:$M$2587,13,FALSE)="#SAKNAS!",0,VLOOKUP(A2084,'Fr QV 2010-2016'!$A$1:$M$2587,13,FALSE))</f>
        <v>0</v>
      </c>
      <c r="N2084" s="36">
        <f>IF(VLOOKUP(A2084,'Fr QV 2017'!$A$1:$F$2587,6,FALSE)="#SAKNAS!",0,VLOOKUP(A2084,'Fr QV 2017'!$A$1:$F$2587,6,FALSE))</f>
        <v>1</v>
      </c>
      <c r="O2084" s="36">
        <v>0</v>
      </c>
      <c r="P2084" s="36">
        <v>0</v>
      </c>
      <c r="Q2084" s="36">
        <v>0</v>
      </c>
      <c r="R2084" s="36"/>
      <c r="S2084" s="36">
        <v>0</v>
      </c>
      <c r="T2084" s="36">
        <v>0</v>
      </c>
      <c r="U2084" s="36"/>
    </row>
    <row r="2085" spans="1:21" x14ac:dyDescent="0.2">
      <c r="A2085" s="26" t="str">
        <f t="shared" si="32"/>
        <v>0833090J01EE01</v>
      </c>
      <c r="B2085" s="12" t="str">
        <f>VLOOKUP(C2085,'Akodens FV'!$A$1:$B$2003,2,FALSE)</f>
        <v>Psyk</v>
      </c>
      <c r="C2085" s="27" t="s">
        <v>334</v>
      </c>
      <c r="D2085" s="28" t="s">
        <v>409</v>
      </c>
      <c r="E2085" s="27" t="s">
        <v>258</v>
      </c>
      <c r="F2085" s="28" t="s">
        <v>364</v>
      </c>
      <c r="G2085" s="36">
        <f>IF(VLOOKUP(A2085,'Fr QV 2010-2016'!$A$1:$M$2587,7,FALSE)="#SAKNAS!",0,VLOOKUP(A2085,'Fr QV 2010-2016'!$A$1:$M$2587,7,FALSE))</f>
        <v>0</v>
      </c>
      <c r="H2085" s="36">
        <f>IF(VLOOKUP(A2085,'Fr QV 2010-2016'!$A$1:$M$2587,8,FALSE)="#SAKNAS!",0,VLOOKUP(A2085,'Fr QV 2010-2016'!$A$1:$M$2587,8,FALSE))</f>
        <v>0</v>
      </c>
      <c r="I2085" s="36">
        <f>IF(VLOOKUP(A2085,'Fr QV 2010-2016'!$A$1:$M$2587,9,FALSE)="#SAKNAS!",0,VLOOKUP(A2085,'Fr QV 2010-2016'!$A$1:$M$2587,9,FALSE))</f>
        <v>0</v>
      </c>
      <c r="J2085" s="36">
        <f>IF(VLOOKUP(A2085,'Fr QV 2010-2016'!$A$1:$M$2587,10,FALSE)="#SAKNAS!",0,VLOOKUP(A2085,'Fr QV 2010-2016'!$A$1:$M$2587,10,FALSE))</f>
        <v>1</v>
      </c>
      <c r="K2085" s="36">
        <f>IF(VLOOKUP(A2085,'Fr QV 2010-2016'!$A$1:$M$2587,11,FALSE)="#SAKNAS!",0,VLOOKUP(A2085,'Fr QV 2010-2016'!$A$1:$M$2587,11,FALSE))</f>
        <v>0</v>
      </c>
      <c r="L2085" s="36">
        <f>IF(VLOOKUP(A2085,'Fr QV 2010-2016'!$A$1:$M$2587,12,FALSE)="#SAKNAS!",0,VLOOKUP(A2085,'Fr QV 2010-2016'!$A$1:$M$2587,12,FALSE))</f>
        <v>0</v>
      </c>
      <c r="M2085" s="36">
        <f>IF(VLOOKUP(A2085,'Fr QV 2010-2016'!$A$1:$M$2587,13,FALSE)="#SAKNAS!",0,VLOOKUP(A2085,'Fr QV 2010-2016'!$A$1:$M$2587,13,FALSE))</f>
        <v>1</v>
      </c>
      <c r="N2085" s="36">
        <v>0</v>
      </c>
      <c r="O2085" s="36">
        <v>0</v>
      </c>
      <c r="P2085" s="36">
        <v>0</v>
      </c>
      <c r="Q2085" s="36">
        <v>0</v>
      </c>
      <c r="R2085" s="36"/>
      <c r="S2085" s="36">
        <v>0</v>
      </c>
      <c r="T2085" s="36">
        <v>0</v>
      </c>
      <c r="U2085" s="36"/>
    </row>
    <row r="2086" spans="1:21" x14ac:dyDescent="0.2">
      <c r="A2086" s="26" t="str">
        <f t="shared" si="32"/>
        <v>0833090J01FA09</v>
      </c>
      <c r="B2086" s="12" t="str">
        <f>VLOOKUP(C2086,'Akodens FV'!$A$1:$B$2003,2,FALSE)</f>
        <v>Psyk</v>
      </c>
      <c r="C2086" s="27" t="s">
        <v>334</v>
      </c>
      <c r="D2086" s="28" t="s">
        <v>409</v>
      </c>
      <c r="E2086" s="27" t="s">
        <v>257</v>
      </c>
      <c r="F2086" s="28" t="s">
        <v>375</v>
      </c>
      <c r="G2086" s="36">
        <f>IF(VLOOKUP(A2086,'Fr QV 2010-2016'!$A$1:$M$2587,7,FALSE)="#SAKNAS!",0,VLOOKUP(A2086,'Fr QV 2010-2016'!$A$1:$M$2587,7,FALSE))</f>
        <v>0</v>
      </c>
      <c r="H2086" s="36">
        <f>IF(VLOOKUP(A2086,'Fr QV 2010-2016'!$A$1:$M$2587,8,FALSE)="#SAKNAS!",0,VLOOKUP(A2086,'Fr QV 2010-2016'!$A$1:$M$2587,8,FALSE))</f>
        <v>0</v>
      </c>
      <c r="I2086" s="36">
        <f>IF(VLOOKUP(A2086,'Fr QV 2010-2016'!$A$1:$M$2587,9,FALSE)="#SAKNAS!",0,VLOOKUP(A2086,'Fr QV 2010-2016'!$A$1:$M$2587,9,FALSE))</f>
        <v>0</v>
      </c>
      <c r="J2086" s="36">
        <f>IF(VLOOKUP(A2086,'Fr QV 2010-2016'!$A$1:$M$2587,10,FALSE)="#SAKNAS!",0,VLOOKUP(A2086,'Fr QV 2010-2016'!$A$1:$M$2587,10,FALSE))</f>
        <v>0</v>
      </c>
      <c r="K2086" s="36">
        <f>IF(VLOOKUP(A2086,'Fr QV 2010-2016'!$A$1:$M$2587,11,FALSE)="#SAKNAS!",0,VLOOKUP(A2086,'Fr QV 2010-2016'!$A$1:$M$2587,11,FALSE))</f>
        <v>0</v>
      </c>
      <c r="L2086" s="36">
        <f>IF(VLOOKUP(A2086,'Fr QV 2010-2016'!$A$1:$M$2587,12,FALSE)="#SAKNAS!",0,VLOOKUP(A2086,'Fr QV 2010-2016'!$A$1:$M$2587,12,FALSE))</f>
        <v>0</v>
      </c>
      <c r="M2086" s="36">
        <f>IF(VLOOKUP(A2086,'Fr QV 2010-2016'!$A$1:$M$2587,13,FALSE)="#SAKNAS!",0,VLOOKUP(A2086,'Fr QV 2010-2016'!$A$1:$M$2587,13,FALSE))</f>
        <v>1</v>
      </c>
      <c r="N2086" s="36">
        <v>0</v>
      </c>
      <c r="O2086" s="36">
        <v>0</v>
      </c>
      <c r="P2086" s="36">
        <v>0</v>
      </c>
      <c r="Q2086" s="36">
        <v>0</v>
      </c>
      <c r="R2086" s="36"/>
      <c r="S2086" s="36">
        <v>0</v>
      </c>
      <c r="T2086" s="36">
        <v>0</v>
      </c>
      <c r="U2086" s="36"/>
    </row>
    <row r="2087" spans="1:21" x14ac:dyDescent="0.2">
      <c r="A2087" s="26" t="str">
        <f t="shared" si="32"/>
        <v>0833090J01FF01</v>
      </c>
      <c r="B2087" s="12" t="str">
        <f>VLOOKUP(C2087,'Akodens FV'!$A$1:$B$2003,2,FALSE)</f>
        <v>Psyk</v>
      </c>
      <c r="C2087" s="27" t="s">
        <v>334</v>
      </c>
      <c r="D2087" s="28" t="s">
        <v>409</v>
      </c>
      <c r="E2087" s="27" t="s">
        <v>248</v>
      </c>
      <c r="F2087" s="28" t="s">
        <v>358</v>
      </c>
      <c r="G2087" s="36">
        <f>IF(VLOOKUP(A2087,'Fr QV 2010-2016'!$A$1:$M$2587,7,FALSE)="#SAKNAS!",0,VLOOKUP(A2087,'Fr QV 2010-2016'!$A$1:$M$2587,7,FALSE))</f>
        <v>1</v>
      </c>
      <c r="H2087" s="36">
        <f>IF(VLOOKUP(A2087,'Fr QV 2010-2016'!$A$1:$M$2587,8,FALSE)="#SAKNAS!",0,VLOOKUP(A2087,'Fr QV 2010-2016'!$A$1:$M$2587,8,FALSE))</f>
        <v>2</v>
      </c>
      <c r="I2087" s="36">
        <f>IF(VLOOKUP(A2087,'Fr QV 2010-2016'!$A$1:$M$2587,9,FALSE)="#SAKNAS!",0,VLOOKUP(A2087,'Fr QV 2010-2016'!$A$1:$M$2587,9,FALSE))</f>
        <v>0</v>
      </c>
      <c r="J2087" s="36">
        <f>IF(VLOOKUP(A2087,'Fr QV 2010-2016'!$A$1:$M$2587,10,FALSE)="#SAKNAS!",0,VLOOKUP(A2087,'Fr QV 2010-2016'!$A$1:$M$2587,10,FALSE))</f>
        <v>0</v>
      </c>
      <c r="K2087" s="36">
        <f>IF(VLOOKUP(A2087,'Fr QV 2010-2016'!$A$1:$M$2587,11,FALSE)="#SAKNAS!",0,VLOOKUP(A2087,'Fr QV 2010-2016'!$A$1:$M$2587,11,FALSE))</f>
        <v>2</v>
      </c>
      <c r="L2087" s="36">
        <f>IF(VLOOKUP(A2087,'Fr QV 2010-2016'!$A$1:$M$2587,12,FALSE)="#SAKNAS!",0,VLOOKUP(A2087,'Fr QV 2010-2016'!$A$1:$M$2587,12,FALSE))</f>
        <v>1</v>
      </c>
      <c r="M2087" s="36">
        <f>IF(VLOOKUP(A2087,'Fr QV 2010-2016'!$A$1:$M$2587,13,FALSE)="#SAKNAS!",0,VLOOKUP(A2087,'Fr QV 2010-2016'!$A$1:$M$2587,13,FALSE))</f>
        <v>1</v>
      </c>
      <c r="N2087" s="36">
        <v>0</v>
      </c>
      <c r="O2087" s="36">
        <f>IF(VLOOKUP(A2087,'Fr QV 2018'!$A$1:$M$2587,6,FALSE)="#SAKNAS!",0,VLOOKUP(A2087,'Fr QV 2018'!$A$1:$M$2587,6,FALSE))</f>
        <v>1</v>
      </c>
      <c r="P2087" s="36">
        <f>IF(VLOOKUP(A2087,'Fr QV 2019'!$A$1:$M$2587,6,FALSE)="#SAKNAS!",0,VLOOKUP(A2087,'Fr QV 2019'!$A$1:$M$2587,6,FALSE))</f>
        <v>1</v>
      </c>
      <c r="Q2087" s="36">
        <f>IF(VLOOKUP(A2087,'Fr QV 2020'!$A$1:$M$2587,6,FALSE)="#SAKNAS!",0,VLOOKUP(A2087,'Fr QV 2020'!$A$1:$M$2587,6,FALSE))</f>
        <v>1</v>
      </c>
      <c r="R2087" s="36">
        <f>IF(VLOOKUP(A2087,'Fr QV 2021'!$A$1:$M$2587,6,FALSE)="#SAKNAS!",0,VLOOKUP(A2087,'Fr QV 2021'!$A$1:$M$2587,6,FALSE))</f>
        <v>2</v>
      </c>
      <c r="S2087" s="36">
        <v>0</v>
      </c>
      <c r="T2087" s="36">
        <v>0</v>
      </c>
      <c r="U2087" s="36">
        <f>IF(VLOOKUP($A2087,'FR QV 2024'!$A$1:$M$2587,6,FALSE)="#SAKNAS!",0,VLOOKUP($A2087,'FR QV 2024'!$A$1:$M$2587,6,FALSE))</f>
        <v>1</v>
      </c>
    </row>
    <row r="2088" spans="1:21" x14ac:dyDescent="0.2">
      <c r="A2088" s="26" t="str">
        <f t="shared" si="32"/>
        <v>0833090J01MA02</v>
      </c>
      <c r="B2088" s="12" t="str">
        <f>VLOOKUP(C2088,'Akodens FV'!$A$1:$B$2003,2,FALSE)</f>
        <v>Psyk</v>
      </c>
      <c r="C2088" s="27" t="s">
        <v>334</v>
      </c>
      <c r="D2088" s="28" t="s">
        <v>409</v>
      </c>
      <c r="E2088" s="27" t="s">
        <v>252</v>
      </c>
      <c r="F2088" s="28" t="s">
        <v>359</v>
      </c>
      <c r="G2088" s="36">
        <f>IF(VLOOKUP(A2088,'Fr QV 2010-2016'!$A$1:$M$2587,7,FALSE)="#SAKNAS!",0,VLOOKUP(A2088,'Fr QV 2010-2016'!$A$1:$M$2587,7,FALSE))</f>
        <v>2</v>
      </c>
      <c r="H2088" s="36">
        <f>IF(VLOOKUP(A2088,'Fr QV 2010-2016'!$A$1:$M$2587,8,FALSE)="#SAKNAS!",0,VLOOKUP(A2088,'Fr QV 2010-2016'!$A$1:$M$2587,8,FALSE))</f>
        <v>0</v>
      </c>
      <c r="I2088" s="36">
        <f>IF(VLOOKUP(A2088,'Fr QV 2010-2016'!$A$1:$M$2587,9,FALSE)="#SAKNAS!",0,VLOOKUP(A2088,'Fr QV 2010-2016'!$A$1:$M$2587,9,FALSE))</f>
        <v>1</v>
      </c>
      <c r="J2088" s="36">
        <f>IF(VLOOKUP(A2088,'Fr QV 2010-2016'!$A$1:$M$2587,10,FALSE)="#SAKNAS!",0,VLOOKUP(A2088,'Fr QV 2010-2016'!$A$1:$M$2587,10,FALSE))</f>
        <v>2</v>
      </c>
      <c r="K2088" s="36">
        <f>IF(VLOOKUP(A2088,'Fr QV 2010-2016'!$A$1:$M$2587,11,FALSE)="#SAKNAS!",0,VLOOKUP(A2088,'Fr QV 2010-2016'!$A$1:$M$2587,11,FALSE))</f>
        <v>1</v>
      </c>
      <c r="L2088" s="36">
        <f>IF(VLOOKUP(A2088,'Fr QV 2010-2016'!$A$1:$M$2587,12,FALSE)="#SAKNAS!",0,VLOOKUP(A2088,'Fr QV 2010-2016'!$A$1:$M$2587,12,FALSE))</f>
        <v>0</v>
      </c>
      <c r="M2088" s="36">
        <f>IF(VLOOKUP(A2088,'Fr QV 2010-2016'!$A$1:$M$2587,13,FALSE)="#SAKNAS!",0,VLOOKUP(A2088,'Fr QV 2010-2016'!$A$1:$M$2587,13,FALSE))</f>
        <v>4</v>
      </c>
      <c r="N2088" s="36">
        <f>IF(VLOOKUP(A2088,'Fr QV 2017'!$A$1:$F$2587,6,FALSE)="#SAKNAS!",0,VLOOKUP(A2088,'Fr QV 2017'!$A$1:$F$2587,6,FALSE))</f>
        <v>1</v>
      </c>
      <c r="O2088" s="36">
        <f>IF(VLOOKUP(A2088,'Fr QV 2018'!$A$1:$M$2587,6,FALSE)="#SAKNAS!",0,VLOOKUP(A2088,'Fr QV 2018'!$A$1:$M$2587,6,FALSE))</f>
        <v>2</v>
      </c>
      <c r="P2088" s="36">
        <f>IF(VLOOKUP(A2088,'Fr QV 2019'!$A$1:$M$2587,6,FALSE)="#SAKNAS!",0,VLOOKUP(A2088,'Fr QV 2019'!$A$1:$M$2587,6,FALSE))</f>
        <v>1</v>
      </c>
      <c r="Q2088" s="36">
        <v>0</v>
      </c>
      <c r="R2088" s="36"/>
      <c r="S2088" s="36">
        <v>0</v>
      </c>
      <c r="T2088" s="36">
        <v>0</v>
      </c>
      <c r="U2088" s="36">
        <f>IF(VLOOKUP($A2088,'FR QV 2024'!$A$1:$M$2587,6,FALSE)="#SAKNAS!",0,VLOOKUP($A2088,'FR QV 2024'!$A$1:$M$2587,6,FALSE))</f>
        <v>1</v>
      </c>
    </row>
    <row r="2089" spans="1:21" x14ac:dyDescent="0.2">
      <c r="A2089" s="26" t="str">
        <f t="shared" si="32"/>
        <v>0833090J01MA06</v>
      </c>
      <c r="B2089" s="12" t="str">
        <f>VLOOKUP(C2089,'Akodens FV'!$A$1:$B$2003,2,FALSE)</f>
        <v>Psyk</v>
      </c>
      <c r="C2089" s="27" t="s">
        <v>334</v>
      </c>
      <c r="D2089" s="28" t="s">
        <v>409</v>
      </c>
      <c r="E2089" s="27" t="s">
        <v>256</v>
      </c>
      <c r="F2089" s="28" t="s">
        <v>366</v>
      </c>
      <c r="G2089" s="36">
        <f>IF(VLOOKUP(A2089,'Fr QV 2010-2016'!$A$1:$M$2587,7,FALSE)="#SAKNAS!",0,VLOOKUP(A2089,'Fr QV 2010-2016'!$A$1:$M$2587,7,FALSE))</f>
        <v>2</v>
      </c>
      <c r="H2089" s="36">
        <f>IF(VLOOKUP(A2089,'Fr QV 2010-2016'!$A$1:$M$2587,8,FALSE)="#SAKNAS!",0,VLOOKUP(A2089,'Fr QV 2010-2016'!$A$1:$M$2587,8,FALSE))</f>
        <v>0</v>
      </c>
      <c r="I2089" s="36">
        <f>IF(VLOOKUP(A2089,'Fr QV 2010-2016'!$A$1:$M$2587,9,FALSE)="#SAKNAS!",0,VLOOKUP(A2089,'Fr QV 2010-2016'!$A$1:$M$2587,9,FALSE))</f>
        <v>0</v>
      </c>
      <c r="J2089" s="36">
        <f>IF(VLOOKUP(A2089,'Fr QV 2010-2016'!$A$1:$M$2587,10,FALSE)="#SAKNAS!",0,VLOOKUP(A2089,'Fr QV 2010-2016'!$A$1:$M$2587,10,FALSE))</f>
        <v>0</v>
      </c>
      <c r="K2089" s="36">
        <f>IF(VLOOKUP(A2089,'Fr QV 2010-2016'!$A$1:$M$2587,11,FALSE)="#SAKNAS!",0,VLOOKUP(A2089,'Fr QV 2010-2016'!$A$1:$M$2587,11,FALSE))</f>
        <v>0</v>
      </c>
      <c r="L2089" s="36">
        <f>IF(VLOOKUP(A2089,'Fr QV 2010-2016'!$A$1:$M$2587,12,FALSE)="#SAKNAS!",0,VLOOKUP(A2089,'Fr QV 2010-2016'!$A$1:$M$2587,12,FALSE))</f>
        <v>0</v>
      </c>
      <c r="M2089" s="36">
        <f>IF(VLOOKUP(A2089,'Fr QV 2010-2016'!$A$1:$M$2587,13,FALSE)="#SAKNAS!",0,VLOOKUP(A2089,'Fr QV 2010-2016'!$A$1:$M$2587,13,FALSE))</f>
        <v>0</v>
      </c>
      <c r="N2089" s="36">
        <f>IF(VLOOKUP(A2089,'Fr QV 2017'!$A$1:$F$2587,6,FALSE)="#SAKNAS!",0,VLOOKUP(A2089,'Fr QV 2017'!$A$1:$F$2587,6,FALSE))</f>
        <v>2</v>
      </c>
      <c r="O2089" s="36">
        <v>0</v>
      </c>
      <c r="P2089" s="36">
        <v>0</v>
      </c>
      <c r="Q2089" s="36">
        <v>0</v>
      </c>
      <c r="R2089" s="36"/>
      <c r="S2089" s="36">
        <v>0</v>
      </c>
      <c r="T2089" s="36">
        <v>0</v>
      </c>
      <c r="U2089" s="36"/>
    </row>
    <row r="2090" spans="1:21" x14ac:dyDescent="0.2">
      <c r="A2090" s="26" t="str">
        <f t="shared" si="32"/>
        <v>0833090J01XE01</v>
      </c>
      <c r="B2090" s="12" t="str">
        <f>VLOOKUP(C2090,'Akodens FV'!$A$1:$B$2003,2,FALSE)</f>
        <v>Psyk</v>
      </c>
      <c r="C2090" s="27" t="s">
        <v>334</v>
      </c>
      <c r="D2090" s="28" t="s">
        <v>409</v>
      </c>
      <c r="E2090" s="27" t="s">
        <v>255</v>
      </c>
      <c r="F2090" s="28" t="s">
        <v>361</v>
      </c>
      <c r="G2090" s="36">
        <f>IF(VLOOKUP(A2090,'Fr QV 2010-2016'!$A$1:$M$2587,7,FALSE)="#SAKNAS!",0,VLOOKUP(A2090,'Fr QV 2010-2016'!$A$1:$M$2587,7,FALSE))</f>
        <v>0</v>
      </c>
      <c r="H2090" s="36">
        <f>IF(VLOOKUP(A2090,'Fr QV 2010-2016'!$A$1:$M$2587,8,FALSE)="#SAKNAS!",0,VLOOKUP(A2090,'Fr QV 2010-2016'!$A$1:$M$2587,8,FALSE))</f>
        <v>2</v>
      </c>
      <c r="I2090" s="36">
        <f>IF(VLOOKUP(A2090,'Fr QV 2010-2016'!$A$1:$M$2587,9,FALSE)="#SAKNAS!",0,VLOOKUP(A2090,'Fr QV 2010-2016'!$A$1:$M$2587,9,FALSE))</f>
        <v>28</v>
      </c>
      <c r="J2090" s="36">
        <f>IF(VLOOKUP(A2090,'Fr QV 2010-2016'!$A$1:$M$2587,10,FALSE)="#SAKNAS!",0,VLOOKUP(A2090,'Fr QV 2010-2016'!$A$1:$M$2587,10,FALSE))</f>
        <v>3</v>
      </c>
      <c r="K2090" s="36">
        <f>IF(VLOOKUP(A2090,'Fr QV 2010-2016'!$A$1:$M$2587,11,FALSE)="#SAKNAS!",0,VLOOKUP(A2090,'Fr QV 2010-2016'!$A$1:$M$2587,11,FALSE))</f>
        <v>1</v>
      </c>
      <c r="L2090" s="36">
        <f>IF(VLOOKUP(A2090,'Fr QV 2010-2016'!$A$1:$M$2587,12,FALSE)="#SAKNAS!",0,VLOOKUP(A2090,'Fr QV 2010-2016'!$A$1:$M$2587,12,FALSE))</f>
        <v>2</v>
      </c>
      <c r="M2090" s="36">
        <f>IF(VLOOKUP(A2090,'Fr QV 2010-2016'!$A$1:$M$2587,13,FALSE)="#SAKNAS!",0,VLOOKUP(A2090,'Fr QV 2010-2016'!$A$1:$M$2587,13,FALSE))</f>
        <v>1</v>
      </c>
      <c r="N2090" s="36">
        <f>IF(VLOOKUP(A2090,'Fr QV 2017'!$A$1:$F$2587,6,FALSE)="#SAKNAS!",0,VLOOKUP(A2090,'Fr QV 2017'!$A$1:$F$2587,6,FALSE))</f>
        <v>2</v>
      </c>
      <c r="O2090" s="36">
        <f>IF(VLOOKUP(A2090,'Fr QV 2018'!$A$1:$M$2587,6,FALSE)="#SAKNAS!",0,VLOOKUP(A2090,'Fr QV 2018'!$A$1:$M$2587,6,FALSE))</f>
        <v>2</v>
      </c>
      <c r="P2090" s="36">
        <f>IF(VLOOKUP(A2090,'Fr QV 2019'!$A$1:$M$2587,6,FALSE)="#SAKNAS!",0,VLOOKUP(A2090,'Fr QV 2019'!$A$1:$M$2587,6,FALSE))</f>
        <v>3</v>
      </c>
      <c r="Q2090" s="36">
        <f>IF(VLOOKUP(A2090,'Fr QV 2020'!$A$1:$M$2587,6,FALSE)="#SAKNAS!",0,VLOOKUP(A2090,'Fr QV 2020'!$A$1:$M$2587,6,FALSE))</f>
        <v>1</v>
      </c>
      <c r="R2090" s="36"/>
      <c r="S2090" s="36">
        <v>0</v>
      </c>
      <c r="T2090" s="36">
        <v>0</v>
      </c>
      <c r="U2090" s="36">
        <f>IF(VLOOKUP($A2090,'FR QV 2024'!$A$1:$M$2587,6,FALSE)="#SAKNAS!",0,VLOOKUP($A2090,'FR QV 2024'!$A$1:$M$2587,6,FALSE))</f>
        <v>1</v>
      </c>
    </row>
    <row r="2091" spans="1:21" x14ac:dyDescent="0.2">
      <c r="A2091" s="26" t="str">
        <f t="shared" si="32"/>
        <v>0805100J01AA02</v>
      </c>
      <c r="B2091" s="12" t="str">
        <f>VLOOKUP(C2091,'Akodens FV'!$A$1:$B$2003,2,FALSE)</f>
        <v>Tandv inkl priv</v>
      </c>
      <c r="C2091" s="27" t="s">
        <v>322</v>
      </c>
      <c r="D2091" s="27" t="s">
        <v>373</v>
      </c>
      <c r="E2091" s="27" t="s">
        <v>249</v>
      </c>
      <c r="F2091" s="27" t="s">
        <v>348</v>
      </c>
      <c r="G2091" s="36">
        <f>IF(VLOOKUP(A2091,'Fr QV 2010-2016'!$A$1:$M$2587,7,FALSE)="#SAKNAS!",0,VLOOKUP(A2091,'Fr QV 2010-2016'!$A$1:$M$2587,7,FALSE))</f>
        <v>49</v>
      </c>
      <c r="H2091" s="36">
        <f>IF(VLOOKUP(A2091,'Fr QV 2010-2016'!$A$1:$M$2587,8,FALSE)="#SAKNAS!",0,VLOOKUP(A2091,'Fr QV 2010-2016'!$A$1:$M$2587,8,FALSE))</f>
        <v>52</v>
      </c>
      <c r="I2091" s="36">
        <f>IF(VLOOKUP(A2091,'Fr QV 2010-2016'!$A$1:$M$2587,9,FALSE)="#SAKNAS!",0,VLOOKUP(A2091,'Fr QV 2010-2016'!$A$1:$M$2587,9,FALSE))</f>
        <v>41</v>
      </c>
      <c r="J2091" s="36">
        <f>IF(VLOOKUP(A2091,'Fr QV 2010-2016'!$A$1:$M$2587,10,FALSE)="#SAKNAS!",0,VLOOKUP(A2091,'Fr QV 2010-2016'!$A$1:$M$2587,10,FALSE))</f>
        <v>35</v>
      </c>
      <c r="K2091" s="36">
        <f>IF(VLOOKUP(A2091,'Fr QV 2010-2016'!$A$1:$M$2587,11,FALSE)="#SAKNAS!",0,VLOOKUP(A2091,'Fr QV 2010-2016'!$A$1:$M$2587,11,FALSE))</f>
        <v>10</v>
      </c>
      <c r="L2091" s="36">
        <f>IF(VLOOKUP(A2091,'Fr QV 2010-2016'!$A$1:$M$2587,12,FALSE)="#SAKNAS!",0,VLOOKUP(A2091,'Fr QV 2010-2016'!$A$1:$M$2587,12,FALSE))</f>
        <v>16</v>
      </c>
      <c r="M2091" s="36">
        <f>IF(VLOOKUP(A2091,'Fr QV 2010-2016'!$A$1:$M$2587,13,FALSE)="#SAKNAS!",0,VLOOKUP(A2091,'Fr QV 2010-2016'!$A$1:$M$2587,13,FALSE))</f>
        <v>9</v>
      </c>
      <c r="N2091" s="36">
        <v>0</v>
      </c>
      <c r="O2091" s="36">
        <v>0</v>
      </c>
      <c r="P2091" s="36">
        <v>0</v>
      </c>
      <c r="Q2091" s="36">
        <v>0</v>
      </c>
      <c r="R2091" s="36"/>
      <c r="S2091" s="36">
        <v>0</v>
      </c>
      <c r="T2091" s="36">
        <v>0</v>
      </c>
      <c r="U2091" s="36"/>
    </row>
    <row r="2092" spans="1:21" x14ac:dyDescent="0.2">
      <c r="A2092" s="26" t="str">
        <f t="shared" si="32"/>
        <v>0805100J01AA07</v>
      </c>
      <c r="B2092" s="12" t="str">
        <f>VLOOKUP(C2092,'Akodens FV'!$A$1:$B$2003,2,FALSE)</f>
        <v>Tandv inkl priv</v>
      </c>
      <c r="C2092" s="27" t="s">
        <v>322</v>
      </c>
      <c r="D2092" s="27" t="s">
        <v>373</v>
      </c>
      <c r="E2092" s="27" t="s">
        <v>263</v>
      </c>
      <c r="F2092" s="27" t="s">
        <v>363</v>
      </c>
      <c r="G2092" s="36">
        <f>IF(VLOOKUP(A2092,'Fr QV 2010-2016'!$A$1:$M$2587,7,FALSE)="#SAKNAS!",0,VLOOKUP(A2092,'Fr QV 2010-2016'!$A$1:$M$2587,7,FALSE))</f>
        <v>0</v>
      </c>
      <c r="H2092" s="36">
        <f>IF(VLOOKUP(A2092,'Fr QV 2010-2016'!$A$1:$M$2587,8,FALSE)="#SAKNAS!",0,VLOOKUP(A2092,'Fr QV 2010-2016'!$A$1:$M$2587,8,FALSE))</f>
        <v>1</v>
      </c>
      <c r="I2092" s="36">
        <f>IF(VLOOKUP(A2092,'Fr QV 2010-2016'!$A$1:$M$2587,9,FALSE)="#SAKNAS!",0,VLOOKUP(A2092,'Fr QV 2010-2016'!$A$1:$M$2587,9,FALSE))</f>
        <v>1</v>
      </c>
      <c r="J2092" s="36">
        <f>IF(VLOOKUP(A2092,'Fr QV 2010-2016'!$A$1:$M$2587,10,FALSE)="#SAKNAS!",0,VLOOKUP(A2092,'Fr QV 2010-2016'!$A$1:$M$2587,10,FALSE))</f>
        <v>1</v>
      </c>
      <c r="K2092" s="36">
        <f>IF(VLOOKUP(A2092,'Fr QV 2010-2016'!$A$1:$M$2587,11,FALSE)="#SAKNAS!",0,VLOOKUP(A2092,'Fr QV 2010-2016'!$A$1:$M$2587,11,FALSE))</f>
        <v>2</v>
      </c>
      <c r="L2092" s="36">
        <f>IF(VLOOKUP(A2092,'Fr QV 2010-2016'!$A$1:$M$2587,12,FALSE)="#SAKNAS!",0,VLOOKUP(A2092,'Fr QV 2010-2016'!$A$1:$M$2587,12,FALSE))</f>
        <v>0</v>
      </c>
      <c r="M2092" s="36">
        <f>IF(VLOOKUP(A2092,'Fr QV 2010-2016'!$A$1:$M$2587,13,FALSE)="#SAKNAS!",0,VLOOKUP(A2092,'Fr QV 2010-2016'!$A$1:$M$2587,13,FALSE))</f>
        <v>0</v>
      </c>
      <c r="N2092" s="36">
        <v>0</v>
      </c>
      <c r="O2092" s="36">
        <v>0</v>
      </c>
      <c r="P2092" s="36">
        <v>0</v>
      </c>
      <c r="Q2092" s="36">
        <v>0</v>
      </c>
      <c r="R2092" s="36"/>
      <c r="S2092" s="36">
        <v>0</v>
      </c>
      <c r="T2092" s="36">
        <v>0</v>
      </c>
      <c r="U2092" s="36"/>
    </row>
    <row r="2093" spans="1:21" x14ac:dyDescent="0.2">
      <c r="A2093" s="26" t="str">
        <f t="shared" si="32"/>
        <v>0805100J01CA04</v>
      </c>
      <c r="B2093" s="12" t="str">
        <f>VLOOKUP(C2093,'Akodens FV'!$A$1:$B$2003,2,FALSE)</f>
        <v>Tandv inkl priv</v>
      </c>
      <c r="C2093" s="27" t="s">
        <v>322</v>
      </c>
      <c r="D2093" s="27" t="s">
        <v>373</v>
      </c>
      <c r="E2093" s="27" t="s">
        <v>247</v>
      </c>
      <c r="F2093" s="27" t="s">
        <v>350</v>
      </c>
      <c r="G2093" s="36">
        <f>IF(VLOOKUP(A2093,'Fr QV 2010-2016'!$A$1:$M$2587,7,FALSE)="#SAKNAS!",0,VLOOKUP(A2093,'Fr QV 2010-2016'!$A$1:$M$2587,7,FALSE))</f>
        <v>397</v>
      </c>
      <c r="H2093" s="36">
        <f>IF(VLOOKUP(A2093,'Fr QV 2010-2016'!$A$1:$M$2587,8,FALSE)="#SAKNAS!",0,VLOOKUP(A2093,'Fr QV 2010-2016'!$A$1:$M$2587,8,FALSE))</f>
        <v>350</v>
      </c>
      <c r="I2093" s="36">
        <f>IF(VLOOKUP(A2093,'Fr QV 2010-2016'!$A$1:$M$2587,9,FALSE)="#SAKNAS!",0,VLOOKUP(A2093,'Fr QV 2010-2016'!$A$1:$M$2587,9,FALSE))</f>
        <v>300</v>
      </c>
      <c r="J2093" s="36">
        <f>IF(VLOOKUP(A2093,'Fr QV 2010-2016'!$A$1:$M$2587,10,FALSE)="#SAKNAS!",0,VLOOKUP(A2093,'Fr QV 2010-2016'!$A$1:$M$2587,10,FALSE))</f>
        <v>280</v>
      </c>
      <c r="K2093" s="36">
        <f>IF(VLOOKUP(A2093,'Fr QV 2010-2016'!$A$1:$M$2587,11,FALSE)="#SAKNAS!",0,VLOOKUP(A2093,'Fr QV 2010-2016'!$A$1:$M$2587,11,FALSE))</f>
        <v>216</v>
      </c>
      <c r="L2093" s="36">
        <f>IF(VLOOKUP(A2093,'Fr QV 2010-2016'!$A$1:$M$2587,12,FALSE)="#SAKNAS!",0,VLOOKUP(A2093,'Fr QV 2010-2016'!$A$1:$M$2587,12,FALSE))</f>
        <v>165</v>
      </c>
      <c r="M2093" s="36">
        <f>IF(VLOOKUP(A2093,'Fr QV 2010-2016'!$A$1:$M$2587,13,FALSE)="#SAKNAS!",0,VLOOKUP(A2093,'Fr QV 2010-2016'!$A$1:$M$2587,13,FALSE))</f>
        <v>77</v>
      </c>
      <c r="N2093" s="36">
        <f>IF(VLOOKUP(A2093,'Fr QV 2017'!$A$1:$F$2587,6,FALSE)="#SAKNAS!",0,VLOOKUP(A2093,'Fr QV 2017'!$A$1:$F$2587,6,FALSE))</f>
        <v>1</v>
      </c>
      <c r="O2093" s="36">
        <v>0</v>
      </c>
      <c r="P2093" s="36">
        <v>0</v>
      </c>
      <c r="Q2093" s="36">
        <v>0</v>
      </c>
      <c r="R2093" s="36"/>
      <c r="S2093" s="36">
        <v>0</v>
      </c>
      <c r="T2093" s="36">
        <v>0</v>
      </c>
      <c r="U2093" s="36"/>
    </row>
    <row r="2094" spans="1:21" x14ac:dyDescent="0.2">
      <c r="A2094" s="26" t="str">
        <f t="shared" si="32"/>
        <v>0805100J01CA08</v>
      </c>
      <c r="B2094" s="12" t="str">
        <f>VLOOKUP(C2094,'Akodens FV'!$A$1:$B$2003,2,FALSE)</f>
        <v>Tandv inkl priv</v>
      </c>
      <c r="C2094" s="27" t="s">
        <v>322</v>
      </c>
      <c r="D2094" s="27" t="s">
        <v>373</v>
      </c>
      <c r="E2094" s="27" t="s">
        <v>262</v>
      </c>
      <c r="F2094" s="28" t="s">
        <v>351</v>
      </c>
      <c r="G2094" s="36">
        <f>IF(VLOOKUP(A2094,'Fr QV 2010-2016'!$A$1:$M$2587,7,FALSE)="#SAKNAS!",0,VLOOKUP(A2094,'Fr QV 2010-2016'!$A$1:$M$2587,7,FALSE))</f>
        <v>0</v>
      </c>
      <c r="H2094" s="36">
        <f>IF(VLOOKUP(A2094,'Fr QV 2010-2016'!$A$1:$M$2587,8,FALSE)="#SAKNAS!",0,VLOOKUP(A2094,'Fr QV 2010-2016'!$A$1:$M$2587,8,FALSE))</f>
        <v>1</v>
      </c>
      <c r="I2094" s="36">
        <f>IF(VLOOKUP(A2094,'Fr QV 2010-2016'!$A$1:$M$2587,9,FALSE)="#SAKNAS!",0,VLOOKUP(A2094,'Fr QV 2010-2016'!$A$1:$M$2587,9,FALSE))</f>
        <v>0</v>
      </c>
      <c r="J2094" s="36">
        <f>IF(VLOOKUP(A2094,'Fr QV 2010-2016'!$A$1:$M$2587,10,FALSE)="#SAKNAS!",0,VLOOKUP(A2094,'Fr QV 2010-2016'!$A$1:$M$2587,10,FALSE))</f>
        <v>0</v>
      </c>
      <c r="K2094" s="36">
        <f>IF(VLOOKUP(A2094,'Fr QV 2010-2016'!$A$1:$M$2587,11,FALSE)="#SAKNAS!",0,VLOOKUP(A2094,'Fr QV 2010-2016'!$A$1:$M$2587,11,FALSE))</f>
        <v>0</v>
      </c>
      <c r="L2094" s="36">
        <f>IF(VLOOKUP(A2094,'Fr QV 2010-2016'!$A$1:$M$2587,12,FALSE)="#SAKNAS!",0,VLOOKUP(A2094,'Fr QV 2010-2016'!$A$1:$M$2587,12,FALSE))</f>
        <v>1</v>
      </c>
      <c r="M2094" s="36">
        <f>IF(VLOOKUP(A2094,'Fr QV 2010-2016'!$A$1:$M$2587,13,FALSE)="#SAKNAS!",0,VLOOKUP(A2094,'Fr QV 2010-2016'!$A$1:$M$2587,13,FALSE))</f>
        <v>0</v>
      </c>
      <c r="N2094" s="36">
        <v>0</v>
      </c>
      <c r="O2094" s="36">
        <v>0</v>
      </c>
      <c r="P2094" s="36">
        <v>0</v>
      </c>
      <c r="Q2094" s="36">
        <v>0</v>
      </c>
      <c r="R2094" s="36"/>
      <c r="S2094" s="36">
        <v>0</v>
      </c>
      <c r="T2094" s="36">
        <v>0</v>
      </c>
      <c r="U2094" s="36"/>
    </row>
    <row r="2095" spans="1:21" x14ac:dyDescent="0.2">
      <c r="A2095" s="26" t="str">
        <f t="shared" si="32"/>
        <v>0805100J01CE02</v>
      </c>
      <c r="B2095" s="12" t="str">
        <f>VLOOKUP(C2095,'Akodens FV'!$A$1:$B$2003,2,FALSE)</f>
        <v>Tandv inkl priv</v>
      </c>
      <c r="C2095" s="27" t="s">
        <v>322</v>
      </c>
      <c r="D2095" s="27" t="s">
        <v>373</v>
      </c>
      <c r="E2095" s="27" t="s">
        <v>246</v>
      </c>
      <c r="F2095" s="28" t="s">
        <v>352</v>
      </c>
      <c r="G2095" s="36">
        <f>IF(VLOOKUP(A2095,'Fr QV 2010-2016'!$A$1:$M$2587,7,FALSE)="#SAKNAS!",0,VLOOKUP(A2095,'Fr QV 2010-2016'!$A$1:$M$2587,7,FALSE))</f>
        <v>2176</v>
      </c>
      <c r="H2095" s="36">
        <f>IF(VLOOKUP(A2095,'Fr QV 2010-2016'!$A$1:$M$2587,8,FALSE)="#SAKNAS!",0,VLOOKUP(A2095,'Fr QV 2010-2016'!$A$1:$M$2587,8,FALSE))</f>
        <v>2184</v>
      </c>
      <c r="I2095" s="36">
        <f>IF(VLOOKUP(A2095,'Fr QV 2010-2016'!$A$1:$M$2587,9,FALSE)="#SAKNAS!",0,VLOOKUP(A2095,'Fr QV 2010-2016'!$A$1:$M$2587,9,FALSE))</f>
        <v>2061</v>
      </c>
      <c r="J2095" s="36">
        <f>IF(VLOOKUP(A2095,'Fr QV 2010-2016'!$A$1:$M$2587,10,FALSE)="#SAKNAS!",0,VLOOKUP(A2095,'Fr QV 2010-2016'!$A$1:$M$2587,10,FALSE))</f>
        <v>1783</v>
      </c>
      <c r="K2095" s="36">
        <f>IF(VLOOKUP(A2095,'Fr QV 2010-2016'!$A$1:$M$2587,11,FALSE)="#SAKNAS!",0,VLOOKUP(A2095,'Fr QV 2010-2016'!$A$1:$M$2587,11,FALSE))</f>
        <v>1619</v>
      </c>
      <c r="L2095" s="36">
        <f>IF(VLOOKUP(A2095,'Fr QV 2010-2016'!$A$1:$M$2587,12,FALSE)="#SAKNAS!",0,VLOOKUP(A2095,'Fr QV 2010-2016'!$A$1:$M$2587,12,FALSE))</f>
        <v>1603</v>
      </c>
      <c r="M2095" s="36">
        <f>IF(VLOOKUP(A2095,'Fr QV 2010-2016'!$A$1:$M$2587,13,FALSE)="#SAKNAS!",0,VLOOKUP(A2095,'Fr QV 2010-2016'!$A$1:$M$2587,13,FALSE))</f>
        <v>669</v>
      </c>
      <c r="N2095" s="36">
        <f>IF(VLOOKUP(A2095,'Fr QV 2017'!$A$1:$F$2587,6,FALSE)="#SAKNAS!",0,VLOOKUP(A2095,'Fr QV 2017'!$A$1:$F$2587,6,FALSE))</f>
        <v>1</v>
      </c>
      <c r="O2095" s="36">
        <v>0</v>
      </c>
      <c r="P2095" s="36">
        <v>0</v>
      </c>
      <c r="Q2095" s="36">
        <v>0</v>
      </c>
      <c r="R2095" s="36"/>
      <c r="S2095" s="36">
        <v>0</v>
      </c>
      <c r="T2095" s="36">
        <v>0</v>
      </c>
      <c r="U2095" s="36"/>
    </row>
    <row r="2096" spans="1:21" x14ac:dyDescent="0.2">
      <c r="A2096" s="26" t="str">
        <f t="shared" si="32"/>
        <v>0805100J01CF05</v>
      </c>
      <c r="B2096" s="12" t="str">
        <f>VLOOKUP(C2096,'Akodens FV'!$A$1:$B$2003,2,FALSE)</f>
        <v>Tandv inkl priv</v>
      </c>
      <c r="C2096" s="27" t="s">
        <v>322</v>
      </c>
      <c r="D2096" s="27" t="s">
        <v>373</v>
      </c>
      <c r="E2096" s="27" t="s">
        <v>251</v>
      </c>
      <c r="F2096" s="28" t="s">
        <v>353</v>
      </c>
      <c r="G2096" s="36">
        <f>IF(VLOOKUP(A2096,'Fr QV 2010-2016'!$A$1:$M$2587,7,FALSE)="#SAKNAS!",0,VLOOKUP(A2096,'Fr QV 2010-2016'!$A$1:$M$2587,7,FALSE))</f>
        <v>3</v>
      </c>
      <c r="H2096" s="36">
        <f>IF(VLOOKUP(A2096,'Fr QV 2010-2016'!$A$1:$M$2587,8,FALSE)="#SAKNAS!",0,VLOOKUP(A2096,'Fr QV 2010-2016'!$A$1:$M$2587,8,FALSE))</f>
        <v>8</v>
      </c>
      <c r="I2096" s="36">
        <f>IF(VLOOKUP(A2096,'Fr QV 2010-2016'!$A$1:$M$2587,9,FALSE)="#SAKNAS!",0,VLOOKUP(A2096,'Fr QV 2010-2016'!$A$1:$M$2587,9,FALSE))</f>
        <v>4</v>
      </c>
      <c r="J2096" s="36">
        <f>IF(VLOOKUP(A2096,'Fr QV 2010-2016'!$A$1:$M$2587,10,FALSE)="#SAKNAS!",0,VLOOKUP(A2096,'Fr QV 2010-2016'!$A$1:$M$2587,10,FALSE))</f>
        <v>6</v>
      </c>
      <c r="K2096" s="36">
        <f>IF(VLOOKUP(A2096,'Fr QV 2010-2016'!$A$1:$M$2587,11,FALSE)="#SAKNAS!",0,VLOOKUP(A2096,'Fr QV 2010-2016'!$A$1:$M$2587,11,FALSE))</f>
        <v>2</v>
      </c>
      <c r="L2096" s="36">
        <f>IF(VLOOKUP(A2096,'Fr QV 2010-2016'!$A$1:$M$2587,12,FALSE)="#SAKNAS!",0,VLOOKUP(A2096,'Fr QV 2010-2016'!$A$1:$M$2587,12,FALSE))</f>
        <v>4</v>
      </c>
      <c r="M2096" s="36">
        <f>IF(VLOOKUP(A2096,'Fr QV 2010-2016'!$A$1:$M$2587,13,FALSE)="#SAKNAS!",0,VLOOKUP(A2096,'Fr QV 2010-2016'!$A$1:$M$2587,13,FALSE))</f>
        <v>1</v>
      </c>
      <c r="N2096" s="36">
        <v>0</v>
      </c>
      <c r="O2096" s="36">
        <v>0</v>
      </c>
      <c r="P2096" s="36">
        <v>0</v>
      </c>
      <c r="Q2096" s="36">
        <v>0</v>
      </c>
      <c r="R2096" s="36"/>
      <c r="S2096" s="36">
        <v>0</v>
      </c>
      <c r="T2096" s="36">
        <v>0</v>
      </c>
      <c r="U2096" s="36"/>
    </row>
    <row r="2097" spans="1:21" x14ac:dyDescent="0.2">
      <c r="A2097" s="26" t="str">
        <f t="shared" si="32"/>
        <v>0805100J01CR02</v>
      </c>
      <c r="B2097" s="12" t="str">
        <f>VLOOKUP(C2097,'Akodens FV'!$A$1:$B$2003,2,FALSE)</f>
        <v>Tandv inkl priv</v>
      </c>
      <c r="C2097" s="27" t="s">
        <v>322</v>
      </c>
      <c r="D2097" s="27" t="s">
        <v>373</v>
      </c>
      <c r="E2097" s="27" t="s">
        <v>253</v>
      </c>
      <c r="F2097" s="28" t="s">
        <v>354</v>
      </c>
      <c r="G2097" s="36">
        <f>IF(VLOOKUP(A2097,'Fr QV 2010-2016'!$A$1:$M$2587,7,FALSE)="#SAKNAS!",0,VLOOKUP(A2097,'Fr QV 2010-2016'!$A$1:$M$2587,7,FALSE))</f>
        <v>1</v>
      </c>
      <c r="H2097" s="36">
        <f>IF(VLOOKUP(A2097,'Fr QV 2010-2016'!$A$1:$M$2587,8,FALSE)="#SAKNAS!",0,VLOOKUP(A2097,'Fr QV 2010-2016'!$A$1:$M$2587,8,FALSE))</f>
        <v>0</v>
      </c>
      <c r="I2097" s="36">
        <f>IF(VLOOKUP(A2097,'Fr QV 2010-2016'!$A$1:$M$2587,9,FALSE)="#SAKNAS!",0,VLOOKUP(A2097,'Fr QV 2010-2016'!$A$1:$M$2587,9,FALSE))</f>
        <v>0</v>
      </c>
      <c r="J2097" s="36">
        <f>IF(VLOOKUP(A2097,'Fr QV 2010-2016'!$A$1:$M$2587,10,FALSE)="#SAKNAS!",0,VLOOKUP(A2097,'Fr QV 2010-2016'!$A$1:$M$2587,10,FALSE))</f>
        <v>0</v>
      </c>
      <c r="K2097" s="36">
        <f>IF(VLOOKUP(A2097,'Fr QV 2010-2016'!$A$1:$M$2587,11,FALSE)="#SAKNAS!",0,VLOOKUP(A2097,'Fr QV 2010-2016'!$A$1:$M$2587,11,FALSE))</f>
        <v>2</v>
      </c>
      <c r="L2097" s="36">
        <f>IF(VLOOKUP(A2097,'Fr QV 2010-2016'!$A$1:$M$2587,12,FALSE)="#SAKNAS!",0,VLOOKUP(A2097,'Fr QV 2010-2016'!$A$1:$M$2587,12,FALSE))</f>
        <v>0</v>
      </c>
      <c r="M2097" s="36">
        <f>IF(VLOOKUP(A2097,'Fr QV 2010-2016'!$A$1:$M$2587,13,FALSE)="#SAKNAS!",0,VLOOKUP(A2097,'Fr QV 2010-2016'!$A$1:$M$2587,13,FALSE))</f>
        <v>0</v>
      </c>
      <c r="N2097" s="36">
        <v>0</v>
      </c>
      <c r="O2097" s="36">
        <v>0</v>
      </c>
      <c r="P2097" s="36">
        <v>0</v>
      </c>
      <c r="Q2097" s="36">
        <v>0</v>
      </c>
      <c r="R2097" s="36"/>
      <c r="S2097" s="36">
        <v>0</v>
      </c>
      <c r="T2097" s="36">
        <v>0</v>
      </c>
      <c r="U2097" s="36"/>
    </row>
    <row r="2098" spans="1:21" x14ac:dyDescent="0.2">
      <c r="A2098" s="26" t="str">
        <f t="shared" si="32"/>
        <v>0805100J01DD14</v>
      </c>
      <c r="B2098" s="12" t="str">
        <f>VLOOKUP(C2098,'Akodens FV'!$A$1:$B$2003,2,FALSE)</f>
        <v>Tandv inkl priv</v>
      </c>
      <c r="C2098" s="27" t="s">
        <v>322</v>
      </c>
      <c r="D2098" s="27" t="s">
        <v>373</v>
      </c>
      <c r="E2098" s="27" t="s">
        <v>254</v>
      </c>
      <c r="F2098" s="28" t="s">
        <v>372</v>
      </c>
      <c r="G2098" s="36">
        <f>IF(VLOOKUP(A2098,'Fr QV 2010-2016'!$A$1:$M$2587,7,FALSE)="#SAKNAS!",0,VLOOKUP(A2098,'Fr QV 2010-2016'!$A$1:$M$2587,7,FALSE))</f>
        <v>1</v>
      </c>
      <c r="H2098" s="36">
        <f>IF(VLOOKUP(A2098,'Fr QV 2010-2016'!$A$1:$M$2587,8,FALSE)="#SAKNAS!",0,VLOOKUP(A2098,'Fr QV 2010-2016'!$A$1:$M$2587,8,FALSE))</f>
        <v>0</v>
      </c>
      <c r="I2098" s="36">
        <f>IF(VLOOKUP(A2098,'Fr QV 2010-2016'!$A$1:$M$2587,9,FALSE)="#SAKNAS!",0,VLOOKUP(A2098,'Fr QV 2010-2016'!$A$1:$M$2587,9,FALSE))</f>
        <v>0</v>
      </c>
      <c r="J2098" s="36">
        <f>IF(VLOOKUP(A2098,'Fr QV 2010-2016'!$A$1:$M$2587,10,FALSE)="#SAKNAS!",0,VLOOKUP(A2098,'Fr QV 2010-2016'!$A$1:$M$2587,10,FALSE))</f>
        <v>0</v>
      </c>
      <c r="K2098" s="36">
        <f>IF(VLOOKUP(A2098,'Fr QV 2010-2016'!$A$1:$M$2587,11,FALSE)="#SAKNAS!",0,VLOOKUP(A2098,'Fr QV 2010-2016'!$A$1:$M$2587,11,FALSE))</f>
        <v>0</v>
      </c>
      <c r="L2098" s="36">
        <f>IF(VLOOKUP(A2098,'Fr QV 2010-2016'!$A$1:$M$2587,12,FALSE)="#SAKNAS!",0,VLOOKUP(A2098,'Fr QV 2010-2016'!$A$1:$M$2587,12,FALSE))</f>
        <v>0</v>
      </c>
      <c r="M2098" s="36">
        <f>IF(VLOOKUP(A2098,'Fr QV 2010-2016'!$A$1:$M$2587,13,FALSE)="#SAKNAS!",0,VLOOKUP(A2098,'Fr QV 2010-2016'!$A$1:$M$2587,13,FALSE))</f>
        <v>0</v>
      </c>
      <c r="N2098" s="36">
        <v>0</v>
      </c>
      <c r="O2098" s="36">
        <v>0</v>
      </c>
      <c r="P2098" s="36">
        <v>0</v>
      </c>
      <c r="Q2098" s="36">
        <v>0</v>
      </c>
      <c r="R2098" s="36"/>
      <c r="S2098" s="36">
        <v>0</v>
      </c>
      <c r="T2098" s="36">
        <v>0</v>
      </c>
      <c r="U2098" s="36"/>
    </row>
    <row r="2099" spans="1:21" x14ac:dyDescent="0.2">
      <c r="A2099" s="26" t="str">
        <f t="shared" si="32"/>
        <v>0805100J01FA01</v>
      </c>
      <c r="B2099" s="12" t="str">
        <f>VLOOKUP(C2099,'Akodens FV'!$A$1:$B$2003,2,FALSE)</f>
        <v>Tandv inkl priv</v>
      </c>
      <c r="C2099" s="27" t="s">
        <v>322</v>
      </c>
      <c r="D2099" s="27" t="s">
        <v>373</v>
      </c>
      <c r="E2099" s="27" t="s">
        <v>250</v>
      </c>
      <c r="F2099" s="28" t="s">
        <v>357</v>
      </c>
      <c r="G2099" s="36">
        <f>IF(VLOOKUP(A2099,'Fr QV 2010-2016'!$A$1:$M$2587,7,FALSE)="#SAKNAS!",0,VLOOKUP(A2099,'Fr QV 2010-2016'!$A$1:$M$2587,7,FALSE))</f>
        <v>59</v>
      </c>
      <c r="H2099" s="36">
        <f>IF(VLOOKUP(A2099,'Fr QV 2010-2016'!$A$1:$M$2587,8,FALSE)="#SAKNAS!",0,VLOOKUP(A2099,'Fr QV 2010-2016'!$A$1:$M$2587,8,FALSE))</f>
        <v>47</v>
      </c>
      <c r="I2099" s="36">
        <f>IF(VLOOKUP(A2099,'Fr QV 2010-2016'!$A$1:$M$2587,9,FALSE)="#SAKNAS!",0,VLOOKUP(A2099,'Fr QV 2010-2016'!$A$1:$M$2587,9,FALSE))</f>
        <v>41</v>
      </c>
      <c r="J2099" s="36">
        <f>IF(VLOOKUP(A2099,'Fr QV 2010-2016'!$A$1:$M$2587,10,FALSE)="#SAKNAS!",0,VLOOKUP(A2099,'Fr QV 2010-2016'!$A$1:$M$2587,10,FALSE))</f>
        <v>31</v>
      </c>
      <c r="K2099" s="36">
        <f>IF(VLOOKUP(A2099,'Fr QV 2010-2016'!$A$1:$M$2587,11,FALSE)="#SAKNAS!",0,VLOOKUP(A2099,'Fr QV 2010-2016'!$A$1:$M$2587,11,FALSE))</f>
        <v>50</v>
      </c>
      <c r="L2099" s="36">
        <f>IF(VLOOKUP(A2099,'Fr QV 2010-2016'!$A$1:$M$2587,12,FALSE)="#SAKNAS!",0,VLOOKUP(A2099,'Fr QV 2010-2016'!$A$1:$M$2587,12,FALSE))</f>
        <v>29</v>
      </c>
      <c r="M2099" s="36">
        <f>IF(VLOOKUP(A2099,'Fr QV 2010-2016'!$A$1:$M$2587,13,FALSE)="#SAKNAS!",0,VLOOKUP(A2099,'Fr QV 2010-2016'!$A$1:$M$2587,13,FALSE))</f>
        <v>4</v>
      </c>
      <c r="N2099" s="36">
        <v>0</v>
      </c>
      <c r="O2099" s="36">
        <v>0</v>
      </c>
      <c r="P2099" s="36">
        <v>0</v>
      </c>
      <c r="Q2099" s="36">
        <v>0</v>
      </c>
      <c r="R2099" s="36"/>
      <c r="S2099" s="36">
        <v>0</v>
      </c>
      <c r="T2099" s="36">
        <v>0</v>
      </c>
      <c r="U2099" s="36"/>
    </row>
    <row r="2100" spans="1:21" x14ac:dyDescent="0.2">
      <c r="A2100" s="26" t="str">
        <f t="shared" si="32"/>
        <v>0805100J01FA06</v>
      </c>
      <c r="B2100" s="12" t="str">
        <f>VLOOKUP(C2100,'Akodens FV'!$A$1:$B$2003,2,FALSE)</f>
        <v>Tandv inkl priv</v>
      </c>
      <c r="C2100" s="27" t="s">
        <v>322</v>
      </c>
      <c r="D2100" s="27" t="s">
        <v>373</v>
      </c>
      <c r="E2100" s="27" t="s">
        <v>269</v>
      </c>
      <c r="F2100" s="28" t="s">
        <v>374</v>
      </c>
      <c r="G2100" s="36">
        <f>IF(VLOOKUP(A2100,'Fr QV 2010-2016'!$A$1:$M$2587,7,FALSE)="#SAKNAS!",0,VLOOKUP(A2100,'Fr QV 2010-2016'!$A$1:$M$2587,7,FALSE))</f>
        <v>0</v>
      </c>
      <c r="H2100" s="36">
        <f>IF(VLOOKUP(A2100,'Fr QV 2010-2016'!$A$1:$M$2587,8,FALSE)="#SAKNAS!",0,VLOOKUP(A2100,'Fr QV 2010-2016'!$A$1:$M$2587,8,FALSE))</f>
        <v>0</v>
      </c>
      <c r="I2100" s="36">
        <f>IF(VLOOKUP(A2100,'Fr QV 2010-2016'!$A$1:$M$2587,9,FALSE)="#SAKNAS!",0,VLOOKUP(A2100,'Fr QV 2010-2016'!$A$1:$M$2587,9,FALSE))</f>
        <v>0</v>
      </c>
      <c r="J2100" s="36">
        <f>IF(VLOOKUP(A2100,'Fr QV 2010-2016'!$A$1:$M$2587,10,FALSE)="#SAKNAS!",0,VLOOKUP(A2100,'Fr QV 2010-2016'!$A$1:$M$2587,10,FALSE))</f>
        <v>0</v>
      </c>
      <c r="K2100" s="36">
        <f>IF(VLOOKUP(A2100,'Fr QV 2010-2016'!$A$1:$M$2587,11,FALSE)="#SAKNAS!",0,VLOOKUP(A2100,'Fr QV 2010-2016'!$A$1:$M$2587,11,FALSE))</f>
        <v>1</v>
      </c>
      <c r="L2100" s="36">
        <f>IF(VLOOKUP(A2100,'Fr QV 2010-2016'!$A$1:$M$2587,12,FALSE)="#SAKNAS!",0,VLOOKUP(A2100,'Fr QV 2010-2016'!$A$1:$M$2587,12,FALSE))</f>
        <v>1</v>
      </c>
      <c r="M2100" s="36">
        <f>IF(VLOOKUP(A2100,'Fr QV 2010-2016'!$A$1:$M$2587,13,FALSE)="#SAKNAS!",0,VLOOKUP(A2100,'Fr QV 2010-2016'!$A$1:$M$2587,13,FALSE))</f>
        <v>0</v>
      </c>
      <c r="N2100" s="36">
        <v>0</v>
      </c>
      <c r="O2100" s="36">
        <v>0</v>
      </c>
      <c r="P2100" s="36">
        <v>0</v>
      </c>
      <c r="Q2100" s="36">
        <v>0</v>
      </c>
      <c r="R2100" s="36"/>
      <c r="S2100" s="36">
        <v>0</v>
      </c>
      <c r="T2100" s="36">
        <v>0</v>
      </c>
      <c r="U2100" s="36"/>
    </row>
    <row r="2101" spans="1:21" x14ac:dyDescent="0.2">
      <c r="A2101" s="26" t="str">
        <f t="shared" si="32"/>
        <v>0805100J01FA09</v>
      </c>
      <c r="B2101" s="12" t="str">
        <f>VLOOKUP(C2101,'Akodens FV'!$A$1:$B$2003,2,FALSE)</f>
        <v>Tandv inkl priv</v>
      </c>
      <c r="C2101" s="27" t="s">
        <v>322</v>
      </c>
      <c r="D2101" s="27" t="s">
        <v>373</v>
      </c>
      <c r="E2101" s="27" t="s">
        <v>257</v>
      </c>
      <c r="F2101" s="28" t="s">
        <v>375</v>
      </c>
      <c r="G2101" s="36">
        <f>IF(VLOOKUP(A2101,'Fr QV 2010-2016'!$A$1:$M$2587,7,FALSE)="#SAKNAS!",0,VLOOKUP(A2101,'Fr QV 2010-2016'!$A$1:$M$2587,7,FALSE))</f>
        <v>0</v>
      </c>
      <c r="H2101" s="36">
        <f>IF(VLOOKUP(A2101,'Fr QV 2010-2016'!$A$1:$M$2587,8,FALSE)="#SAKNAS!",0,VLOOKUP(A2101,'Fr QV 2010-2016'!$A$1:$M$2587,8,FALSE))</f>
        <v>0</v>
      </c>
      <c r="I2101" s="36">
        <f>IF(VLOOKUP(A2101,'Fr QV 2010-2016'!$A$1:$M$2587,9,FALSE)="#SAKNAS!",0,VLOOKUP(A2101,'Fr QV 2010-2016'!$A$1:$M$2587,9,FALSE))</f>
        <v>0</v>
      </c>
      <c r="J2101" s="36">
        <f>IF(VLOOKUP(A2101,'Fr QV 2010-2016'!$A$1:$M$2587,10,FALSE)="#SAKNAS!",0,VLOOKUP(A2101,'Fr QV 2010-2016'!$A$1:$M$2587,10,FALSE))</f>
        <v>1</v>
      </c>
      <c r="K2101" s="36">
        <f>IF(VLOOKUP(A2101,'Fr QV 2010-2016'!$A$1:$M$2587,11,FALSE)="#SAKNAS!",0,VLOOKUP(A2101,'Fr QV 2010-2016'!$A$1:$M$2587,11,FALSE))</f>
        <v>2</v>
      </c>
      <c r="L2101" s="36">
        <f>IF(VLOOKUP(A2101,'Fr QV 2010-2016'!$A$1:$M$2587,12,FALSE)="#SAKNAS!",0,VLOOKUP(A2101,'Fr QV 2010-2016'!$A$1:$M$2587,12,FALSE))</f>
        <v>1</v>
      </c>
      <c r="M2101" s="36">
        <f>IF(VLOOKUP(A2101,'Fr QV 2010-2016'!$A$1:$M$2587,13,FALSE)="#SAKNAS!",0,VLOOKUP(A2101,'Fr QV 2010-2016'!$A$1:$M$2587,13,FALSE))</f>
        <v>0</v>
      </c>
      <c r="N2101" s="36">
        <v>0</v>
      </c>
      <c r="O2101" s="36">
        <v>0</v>
      </c>
      <c r="P2101" s="36">
        <v>0</v>
      </c>
      <c r="Q2101" s="36">
        <v>0</v>
      </c>
      <c r="R2101" s="36"/>
      <c r="S2101" s="36">
        <v>0</v>
      </c>
      <c r="T2101" s="36">
        <v>0</v>
      </c>
      <c r="U2101" s="36"/>
    </row>
    <row r="2102" spans="1:21" x14ac:dyDescent="0.2">
      <c r="A2102" s="26" t="str">
        <f t="shared" si="32"/>
        <v>0805100J01FA10</v>
      </c>
      <c r="B2102" s="12" t="str">
        <f>VLOOKUP(C2102,'Akodens FV'!$A$1:$B$2003,2,FALSE)</f>
        <v>Tandv inkl priv</v>
      </c>
      <c r="C2102" s="27" t="s">
        <v>322</v>
      </c>
      <c r="D2102" s="27" t="s">
        <v>373</v>
      </c>
      <c r="E2102" s="27" t="s">
        <v>268</v>
      </c>
      <c r="F2102" s="28" t="s">
        <v>368</v>
      </c>
      <c r="G2102" s="36">
        <f>IF(VLOOKUP(A2102,'Fr QV 2010-2016'!$A$1:$M$2587,7,FALSE)="#SAKNAS!",0,VLOOKUP(A2102,'Fr QV 2010-2016'!$A$1:$M$2587,7,FALSE))</f>
        <v>0</v>
      </c>
      <c r="H2102" s="36">
        <f>IF(VLOOKUP(A2102,'Fr QV 2010-2016'!$A$1:$M$2587,8,FALSE)="#SAKNAS!",0,VLOOKUP(A2102,'Fr QV 2010-2016'!$A$1:$M$2587,8,FALSE))</f>
        <v>1</v>
      </c>
      <c r="I2102" s="36">
        <f>IF(VLOOKUP(A2102,'Fr QV 2010-2016'!$A$1:$M$2587,9,FALSE)="#SAKNAS!",0,VLOOKUP(A2102,'Fr QV 2010-2016'!$A$1:$M$2587,9,FALSE))</f>
        <v>0</v>
      </c>
      <c r="J2102" s="36">
        <f>IF(VLOOKUP(A2102,'Fr QV 2010-2016'!$A$1:$M$2587,10,FALSE)="#SAKNAS!",0,VLOOKUP(A2102,'Fr QV 2010-2016'!$A$1:$M$2587,10,FALSE))</f>
        <v>0</v>
      </c>
      <c r="K2102" s="36">
        <f>IF(VLOOKUP(A2102,'Fr QV 2010-2016'!$A$1:$M$2587,11,FALSE)="#SAKNAS!",0,VLOOKUP(A2102,'Fr QV 2010-2016'!$A$1:$M$2587,11,FALSE))</f>
        <v>0</v>
      </c>
      <c r="L2102" s="36">
        <f>IF(VLOOKUP(A2102,'Fr QV 2010-2016'!$A$1:$M$2587,12,FALSE)="#SAKNAS!",0,VLOOKUP(A2102,'Fr QV 2010-2016'!$A$1:$M$2587,12,FALSE))</f>
        <v>0</v>
      </c>
      <c r="M2102" s="36">
        <f>IF(VLOOKUP(A2102,'Fr QV 2010-2016'!$A$1:$M$2587,13,FALSE)="#SAKNAS!",0,VLOOKUP(A2102,'Fr QV 2010-2016'!$A$1:$M$2587,13,FALSE))</f>
        <v>0</v>
      </c>
      <c r="N2102" s="36">
        <v>0</v>
      </c>
      <c r="O2102" s="36">
        <v>0</v>
      </c>
      <c r="P2102" s="36">
        <v>0</v>
      </c>
      <c r="Q2102" s="36">
        <v>0</v>
      </c>
      <c r="R2102" s="36"/>
      <c r="S2102" s="36">
        <v>0</v>
      </c>
      <c r="T2102" s="36">
        <v>0</v>
      </c>
      <c r="U2102" s="36"/>
    </row>
    <row r="2103" spans="1:21" x14ac:dyDescent="0.2">
      <c r="A2103" s="26" t="str">
        <f t="shared" si="32"/>
        <v>0805100J01FF01</v>
      </c>
      <c r="B2103" s="12" t="str">
        <f>VLOOKUP(C2103,'Akodens FV'!$A$1:$B$2003,2,FALSE)</f>
        <v>Tandv inkl priv</v>
      </c>
      <c r="C2103" s="27" t="s">
        <v>322</v>
      </c>
      <c r="D2103" s="27" t="s">
        <v>373</v>
      </c>
      <c r="E2103" s="27" t="s">
        <v>248</v>
      </c>
      <c r="F2103" s="28" t="s">
        <v>358</v>
      </c>
      <c r="G2103" s="36">
        <f>IF(VLOOKUP(A2103,'Fr QV 2010-2016'!$A$1:$M$2587,7,FALSE)="#SAKNAS!",0,VLOOKUP(A2103,'Fr QV 2010-2016'!$A$1:$M$2587,7,FALSE))</f>
        <v>277</v>
      </c>
      <c r="H2103" s="36">
        <f>IF(VLOOKUP(A2103,'Fr QV 2010-2016'!$A$1:$M$2587,8,FALSE)="#SAKNAS!",0,VLOOKUP(A2103,'Fr QV 2010-2016'!$A$1:$M$2587,8,FALSE))</f>
        <v>316</v>
      </c>
      <c r="I2103" s="36">
        <f>IF(VLOOKUP(A2103,'Fr QV 2010-2016'!$A$1:$M$2587,9,FALSE)="#SAKNAS!",0,VLOOKUP(A2103,'Fr QV 2010-2016'!$A$1:$M$2587,9,FALSE))</f>
        <v>265</v>
      </c>
      <c r="J2103" s="36">
        <f>IF(VLOOKUP(A2103,'Fr QV 2010-2016'!$A$1:$M$2587,10,FALSE)="#SAKNAS!",0,VLOOKUP(A2103,'Fr QV 2010-2016'!$A$1:$M$2587,10,FALSE))</f>
        <v>228</v>
      </c>
      <c r="K2103" s="36">
        <f>IF(VLOOKUP(A2103,'Fr QV 2010-2016'!$A$1:$M$2587,11,FALSE)="#SAKNAS!",0,VLOOKUP(A2103,'Fr QV 2010-2016'!$A$1:$M$2587,11,FALSE))</f>
        <v>194</v>
      </c>
      <c r="L2103" s="36">
        <f>IF(VLOOKUP(A2103,'Fr QV 2010-2016'!$A$1:$M$2587,12,FALSE)="#SAKNAS!",0,VLOOKUP(A2103,'Fr QV 2010-2016'!$A$1:$M$2587,12,FALSE))</f>
        <v>194</v>
      </c>
      <c r="M2103" s="36">
        <f>IF(VLOOKUP(A2103,'Fr QV 2010-2016'!$A$1:$M$2587,13,FALSE)="#SAKNAS!",0,VLOOKUP(A2103,'Fr QV 2010-2016'!$A$1:$M$2587,13,FALSE))</f>
        <v>107</v>
      </c>
      <c r="N2103" s="36">
        <v>0</v>
      </c>
      <c r="O2103" s="36">
        <v>0</v>
      </c>
      <c r="P2103" s="36">
        <v>0</v>
      </c>
      <c r="Q2103" s="36">
        <v>0</v>
      </c>
      <c r="R2103" s="36"/>
      <c r="S2103" s="36">
        <v>0</v>
      </c>
      <c r="T2103" s="36">
        <v>0</v>
      </c>
      <c r="U2103" s="36"/>
    </row>
    <row r="2104" spans="1:21" x14ac:dyDescent="0.2">
      <c r="A2104" s="26" t="str">
        <f t="shared" si="32"/>
        <v>0805100J01MA02</v>
      </c>
      <c r="B2104" s="12" t="str">
        <f>VLOOKUP(C2104,'Akodens FV'!$A$1:$B$2003,2,FALSE)</f>
        <v>Tandv inkl priv</v>
      </c>
      <c r="C2104" s="27" t="s">
        <v>322</v>
      </c>
      <c r="D2104" s="27" t="s">
        <v>373</v>
      </c>
      <c r="E2104" s="27" t="s">
        <v>252</v>
      </c>
      <c r="F2104" s="28" t="s">
        <v>359</v>
      </c>
      <c r="G2104" s="36">
        <f>IF(VLOOKUP(A2104,'Fr QV 2010-2016'!$A$1:$M$2587,7,FALSE)="#SAKNAS!",0,VLOOKUP(A2104,'Fr QV 2010-2016'!$A$1:$M$2587,7,FALSE))</f>
        <v>2</v>
      </c>
      <c r="H2104" s="36">
        <f>IF(VLOOKUP(A2104,'Fr QV 2010-2016'!$A$1:$M$2587,8,FALSE)="#SAKNAS!",0,VLOOKUP(A2104,'Fr QV 2010-2016'!$A$1:$M$2587,8,FALSE))</f>
        <v>4</v>
      </c>
      <c r="I2104" s="36">
        <f>IF(VLOOKUP(A2104,'Fr QV 2010-2016'!$A$1:$M$2587,9,FALSE)="#SAKNAS!",0,VLOOKUP(A2104,'Fr QV 2010-2016'!$A$1:$M$2587,9,FALSE))</f>
        <v>1</v>
      </c>
      <c r="J2104" s="36">
        <f>IF(VLOOKUP(A2104,'Fr QV 2010-2016'!$A$1:$M$2587,10,FALSE)="#SAKNAS!",0,VLOOKUP(A2104,'Fr QV 2010-2016'!$A$1:$M$2587,10,FALSE))</f>
        <v>3</v>
      </c>
      <c r="K2104" s="36">
        <f>IF(VLOOKUP(A2104,'Fr QV 2010-2016'!$A$1:$M$2587,11,FALSE)="#SAKNAS!",0,VLOOKUP(A2104,'Fr QV 2010-2016'!$A$1:$M$2587,11,FALSE))</f>
        <v>1</v>
      </c>
      <c r="L2104" s="36">
        <f>IF(VLOOKUP(A2104,'Fr QV 2010-2016'!$A$1:$M$2587,12,FALSE)="#SAKNAS!",0,VLOOKUP(A2104,'Fr QV 2010-2016'!$A$1:$M$2587,12,FALSE))</f>
        <v>1</v>
      </c>
      <c r="M2104" s="36">
        <f>IF(VLOOKUP(A2104,'Fr QV 2010-2016'!$A$1:$M$2587,13,FALSE)="#SAKNAS!",0,VLOOKUP(A2104,'Fr QV 2010-2016'!$A$1:$M$2587,13,FALSE))</f>
        <v>1</v>
      </c>
      <c r="N2104" s="36">
        <v>0</v>
      </c>
      <c r="O2104" s="36">
        <v>0</v>
      </c>
      <c r="P2104" s="36">
        <v>0</v>
      </c>
      <c r="Q2104" s="36">
        <v>0</v>
      </c>
      <c r="R2104" s="36"/>
      <c r="S2104" s="36">
        <v>0</v>
      </c>
      <c r="T2104" s="36">
        <v>0</v>
      </c>
      <c r="U2104" s="36"/>
    </row>
    <row r="2105" spans="1:21" x14ac:dyDescent="0.2">
      <c r="A2105" s="26" t="str">
        <f t="shared" si="32"/>
        <v>0805100J01XE01</v>
      </c>
      <c r="B2105" s="12" t="str">
        <f>VLOOKUP(C2105,'Akodens FV'!$A$1:$B$2003,2,FALSE)</f>
        <v>Tandv inkl priv</v>
      </c>
      <c r="C2105" s="27" t="s">
        <v>322</v>
      </c>
      <c r="D2105" s="27" t="s">
        <v>373</v>
      </c>
      <c r="E2105" s="27" t="s">
        <v>255</v>
      </c>
      <c r="F2105" s="28" t="s">
        <v>361</v>
      </c>
      <c r="G2105" s="36">
        <f>IF(VLOOKUP(A2105,'Fr QV 2010-2016'!$A$1:$M$2587,7,FALSE)="#SAKNAS!",0,VLOOKUP(A2105,'Fr QV 2010-2016'!$A$1:$M$2587,7,FALSE))</f>
        <v>1</v>
      </c>
      <c r="H2105" s="36">
        <f>IF(VLOOKUP(A2105,'Fr QV 2010-2016'!$A$1:$M$2587,8,FALSE)="#SAKNAS!",0,VLOOKUP(A2105,'Fr QV 2010-2016'!$A$1:$M$2587,8,FALSE))</f>
        <v>0</v>
      </c>
      <c r="I2105" s="36">
        <f>IF(VLOOKUP(A2105,'Fr QV 2010-2016'!$A$1:$M$2587,9,FALSE)="#SAKNAS!",0,VLOOKUP(A2105,'Fr QV 2010-2016'!$A$1:$M$2587,9,FALSE))</f>
        <v>1</v>
      </c>
      <c r="J2105" s="36">
        <f>IF(VLOOKUP(A2105,'Fr QV 2010-2016'!$A$1:$M$2587,10,FALSE)="#SAKNAS!",0,VLOOKUP(A2105,'Fr QV 2010-2016'!$A$1:$M$2587,10,FALSE))</f>
        <v>1</v>
      </c>
      <c r="K2105" s="36">
        <f>IF(VLOOKUP(A2105,'Fr QV 2010-2016'!$A$1:$M$2587,11,FALSE)="#SAKNAS!",0,VLOOKUP(A2105,'Fr QV 2010-2016'!$A$1:$M$2587,11,FALSE))</f>
        <v>2</v>
      </c>
      <c r="L2105" s="36">
        <f>IF(VLOOKUP(A2105,'Fr QV 2010-2016'!$A$1:$M$2587,12,FALSE)="#SAKNAS!",0,VLOOKUP(A2105,'Fr QV 2010-2016'!$A$1:$M$2587,12,FALSE))</f>
        <v>0</v>
      </c>
      <c r="M2105" s="36">
        <f>IF(VLOOKUP(A2105,'Fr QV 2010-2016'!$A$1:$M$2587,13,FALSE)="#SAKNAS!",0,VLOOKUP(A2105,'Fr QV 2010-2016'!$A$1:$M$2587,13,FALSE))</f>
        <v>0</v>
      </c>
      <c r="N2105" s="36">
        <v>0</v>
      </c>
      <c r="O2105" s="36">
        <v>0</v>
      </c>
      <c r="P2105" s="36">
        <v>0</v>
      </c>
      <c r="Q2105" s="36">
        <v>0</v>
      </c>
      <c r="R2105" s="36"/>
      <c r="S2105" s="36">
        <v>0</v>
      </c>
      <c r="T2105" s="36">
        <v>0</v>
      </c>
      <c r="U2105" s="36"/>
    </row>
    <row r="2106" spans="1:21" x14ac:dyDescent="0.2">
      <c r="A2106" s="26" t="str">
        <f t="shared" si="32"/>
        <v>0805101J01CE02</v>
      </c>
      <c r="B2106" s="12" t="str">
        <f>VLOOKUP(C2106,'Akodens FV'!$A$1:$B$2003,2,FALSE)</f>
        <v>Tandv inkl priv</v>
      </c>
      <c r="C2106" s="27" t="s">
        <v>397</v>
      </c>
      <c r="D2106" s="27" t="s">
        <v>536</v>
      </c>
      <c r="E2106" s="27" t="s">
        <v>246</v>
      </c>
      <c r="F2106" s="28" t="s">
        <v>352</v>
      </c>
      <c r="G2106" s="36">
        <f>IF(VLOOKUP(A2106,'Fr QV 2010-2016'!$A$1:$M$2587,7,FALSE)="#SAKNAS!",0,VLOOKUP(A2106,'Fr QV 2010-2016'!$A$1:$M$2587,7,FALSE))</f>
        <v>0</v>
      </c>
      <c r="H2106" s="36">
        <f>IF(VLOOKUP(A2106,'Fr QV 2010-2016'!$A$1:$M$2587,8,FALSE)="#SAKNAS!",0,VLOOKUP(A2106,'Fr QV 2010-2016'!$A$1:$M$2587,8,FALSE))</f>
        <v>0</v>
      </c>
      <c r="I2106" s="36">
        <f>IF(VLOOKUP(A2106,'Fr QV 2010-2016'!$A$1:$M$2587,9,FALSE)="#SAKNAS!",0,VLOOKUP(A2106,'Fr QV 2010-2016'!$A$1:$M$2587,9,FALSE))</f>
        <v>0</v>
      </c>
      <c r="J2106" s="36">
        <f>IF(VLOOKUP(A2106,'Fr QV 2010-2016'!$A$1:$M$2587,10,FALSE)="#SAKNAS!",0,VLOOKUP(A2106,'Fr QV 2010-2016'!$A$1:$M$2587,10,FALSE))</f>
        <v>0</v>
      </c>
      <c r="K2106" s="36">
        <f>IF(VLOOKUP(A2106,'Fr QV 2010-2016'!$A$1:$M$2587,11,FALSE)="#SAKNAS!",0,VLOOKUP(A2106,'Fr QV 2010-2016'!$A$1:$M$2587,11,FALSE))</f>
        <v>1</v>
      </c>
      <c r="L2106" s="36">
        <f>IF(VLOOKUP(A2106,'Fr QV 2010-2016'!$A$1:$M$2587,12,FALSE)="#SAKNAS!",0,VLOOKUP(A2106,'Fr QV 2010-2016'!$A$1:$M$2587,12,FALSE))</f>
        <v>0</v>
      </c>
      <c r="M2106" s="36">
        <f>IF(VLOOKUP(A2106,'Fr QV 2010-2016'!$A$1:$M$2587,13,FALSE)="#SAKNAS!",0,VLOOKUP(A2106,'Fr QV 2010-2016'!$A$1:$M$2587,13,FALSE))</f>
        <v>0</v>
      </c>
      <c r="N2106" s="36">
        <f>IF(VLOOKUP(A2106,'Fr QV 2017'!$A$1:$F$2587,6,FALSE)="#SAKNAS!",0,VLOOKUP(A2106,'Fr QV 2017'!$A$1:$F$2587,6,FALSE))</f>
        <v>2</v>
      </c>
      <c r="O2106" s="36">
        <v>0</v>
      </c>
      <c r="P2106" s="36">
        <f>IF(VLOOKUP(A2106,'Fr QV 2019'!$A$1:$M$2587,6,FALSE)="#SAKNAS!",0,VLOOKUP(A2106,'Fr QV 2019'!$A$1:$M$2587,6,FALSE))</f>
        <v>1</v>
      </c>
      <c r="Q2106" s="36">
        <v>0</v>
      </c>
      <c r="R2106" s="36"/>
      <c r="S2106" s="36">
        <v>0</v>
      </c>
      <c r="T2106" s="36">
        <v>0</v>
      </c>
      <c r="U2106" s="36"/>
    </row>
    <row r="2107" spans="1:21" x14ac:dyDescent="0.2">
      <c r="A2107" s="26" t="str">
        <f t="shared" si="32"/>
        <v>0805101J01MA06</v>
      </c>
      <c r="B2107" s="12" t="str">
        <f>VLOOKUP(C2107,'Akodens FV'!$A$1:$B$2003,2,FALSE)</f>
        <v>Tandv inkl priv</v>
      </c>
      <c r="C2107" s="27" t="s">
        <v>397</v>
      </c>
      <c r="D2107" s="27" t="s">
        <v>536</v>
      </c>
      <c r="E2107" s="27" t="s">
        <v>256</v>
      </c>
      <c r="F2107" s="28" t="s">
        <v>366</v>
      </c>
      <c r="G2107" s="36">
        <f>IF(VLOOKUP(A2107,'Fr QV 2010-2016'!$A$1:$M$2587,7,FALSE)="#SAKNAS!",0,VLOOKUP(A2107,'Fr QV 2010-2016'!$A$1:$M$2587,7,FALSE))</f>
        <v>0</v>
      </c>
      <c r="H2107" s="36">
        <f>IF(VLOOKUP(A2107,'Fr QV 2010-2016'!$A$1:$M$2587,8,FALSE)="#SAKNAS!",0,VLOOKUP(A2107,'Fr QV 2010-2016'!$A$1:$M$2587,8,FALSE))</f>
        <v>0</v>
      </c>
      <c r="I2107" s="36">
        <f>IF(VLOOKUP(A2107,'Fr QV 2010-2016'!$A$1:$M$2587,9,FALSE)="#SAKNAS!",0,VLOOKUP(A2107,'Fr QV 2010-2016'!$A$1:$M$2587,9,FALSE))</f>
        <v>2</v>
      </c>
      <c r="J2107" s="36">
        <f>IF(VLOOKUP(A2107,'Fr QV 2010-2016'!$A$1:$M$2587,10,FALSE)="#SAKNAS!",0,VLOOKUP(A2107,'Fr QV 2010-2016'!$A$1:$M$2587,10,FALSE))</f>
        <v>0</v>
      </c>
      <c r="K2107" s="36">
        <f>IF(VLOOKUP(A2107,'Fr QV 2010-2016'!$A$1:$M$2587,11,FALSE)="#SAKNAS!",0,VLOOKUP(A2107,'Fr QV 2010-2016'!$A$1:$M$2587,11,FALSE))</f>
        <v>0</v>
      </c>
      <c r="L2107" s="36">
        <f>IF(VLOOKUP(A2107,'Fr QV 2010-2016'!$A$1:$M$2587,12,FALSE)="#SAKNAS!",0,VLOOKUP(A2107,'Fr QV 2010-2016'!$A$1:$M$2587,12,FALSE))</f>
        <v>0</v>
      </c>
      <c r="M2107" s="36">
        <f>IF(VLOOKUP(A2107,'Fr QV 2010-2016'!$A$1:$M$2587,13,FALSE)="#SAKNAS!",0,VLOOKUP(A2107,'Fr QV 2010-2016'!$A$1:$M$2587,13,FALSE))</f>
        <v>0</v>
      </c>
      <c r="N2107" s="36">
        <v>0</v>
      </c>
      <c r="O2107" s="36">
        <v>0</v>
      </c>
      <c r="P2107" s="36">
        <f>IF(VLOOKUP(A2107,'Fr QV 2019'!$A$1:$M$2587,6,FALSE)="#SAKNAS!",0,VLOOKUP(A2107,'Fr QV 2019'!$A$1:$M$2587,6,FALSE))</f>
        <v>1</v>
      </c>
      <c r="Q2107" s="36">
        <v>0</v>
      </c>
      <c r="R2107" s="36"/>
      <c r="S2107" s="36">
        <v>0</v>
      </c>
      <c r="T2107" s="36">
        <v>0</v>
      </c>
      <c r="U2107" s="36"/>
    </row>
    <row r="2108" spans="1:21" x14ac:dyDescent="0.2">
      <c r="A2108" s="26" t="str">
        <f t="shared" si="32"/>
        <v>0805102J01AA02</v>
      </c>
      <c r="B2108" s="12" t="str">
        <f>VLOOKUP(C2108,'Akodens FV'!$A$1:$B$2003,2,FALSE)</f>
        <v>Tandv inkl priv</v>
      </c>
      <c r="C2108" s="27" t="s">
        <v>488</v>
      </c>
      <c r="D2108" s="27" t="s">
        <v>430</v>
      </c>
      <c r="E2108" s="27" t="s">
        <v>249</v>
      </c>
      <c r="F2108" s="28" t="s">
        <v>348</v>
      </c>
      <c r="G2108" s="36">
        <f>IF(VLOOKUP(A2108,'Fr QV 2010-2016'!$A$1:$M$2587,7,FALSE)="#SAKNAS!",0,VLOOKUP(A2108,'Fr QV 2010-2016'!$A$1:$M$2587,7,FALSE))</f>
        <v>0</v>
      </c>
      <c r="H2108" s="36">
        <f>IF(VLOOKUP(A2108,'Fr QV 2010-2016'!$A$1:$M$2587,8,FALSE)="#SAKNAS!",0,VLOOKUP(A2108,'Fr QV 2010-2016'!$A$1:$M$2587,8,FALSE))</f>
        <v>0</v>
      </c>
      <c r="I2108" s="36">
        <f>IF(VLOOKUP(A2108,'Fr QV 2010-2016'!$A$1:$M$2587,9,FALSE)="#SAKNAS!",0,VLOOKUP(A2108,'Fr QV 2010-2016'!$A$1:$M$2587,9,FALSE))</f>
        <v>0</v>
      </c>
      <c r="J2108" s="36">
        <f>IF(VLOOKUP(A2108,'Fr QV 2010-2016'!$A$1:$M$2587,10,FALSE)="#SAKNAS!",0,VLOOKUP(A2108,'Fr QV 2010-2016'!$A$1:$M$2587,10,FALSE))</f>
        <v>0</v>
      </c>
      <c r="K2108" s="36">
        <f>IF(VLOOKUP(A2108,'Fr QV 2010-2016'!$A$1:$M$2587,11,FALSE)="#SAKNAS!",0,VLOOKUP(A2108,'Fr QV 2010-2016'!$A$1:$M$2587,11,FALSE))</f>
        <v>0</v>
      </c>
      <c r="L2108" s="36">
        <f>IF(VLOOKUP(A2108,'Fr QV 2010-2016'!$A$1:$M$2587,12,FALSE)="#SAKNAS!",0,VLOOKUP(A2108,'Fr QV 2010-2016'!$A$1:$M$2587,12,FALSE))</f>
        <v>0</v>
      </c>
      <c r="M2108" s="36">
        <f>IF(VLOOKUP(A2108,'Fr QV 2010-2016'!$A$1:$M$2587,13,FALSE)="#SAKNAS!",0,VLOOKUP(A2108,'Fr QV 2010-2016'!$A$1:$M$2587,13,FALSE))</f>
        <v>1</v>
      </c>
      <c r="N2108" s="36">
        <v>0</v>
      </c>
      <c r="O2108" s="36">
        <v>0</v>
      </c>
      <c r="P2108" s="36">
        <v>0</v>
      </c>
      <c r="Q2108" s="36">
        <v>0</v>
      </c>
      <c r="R2108" s="36"/>
      <c r="S2108" s="36">
        <v>0</v>
      </c>
      <c r="T2108" s="36">
        <v>0</v>
      </c>
      <c r="U2108" s="36"/>
    </row>
    <row r="2109" spans="1:21" x14ac:dyDescent="0.2">
      <c r="A2109" s="26" t="str">
        <f t="shared" si="32"/>
        <v>0805102J01CE02</v>
      </c>
      <c r="B2109" s="12" t="str">
        <f>VLOOKUP(C2109,'Akodens FV'!$A$1:$B$2003,2,FALSE)</f>
        <v>Tandv inkl priv</v>
      </c>
      <c r="C2109" s="27" t="s">
        <v>488</v>
      </c>
      <c r="D2109" s="27" t="s">
        <v>430</v>
      </c>
      <c r="E2109" s="27" t="s">
        <v>246</v>
      </c>
      <c r="F2109" s="28" t="s">
        <v>352</v>
      </c>
      <c r="G2109" s="36">
        <f>IF(VLOOKUP(A2109,'Fr QV 2010-2016'!$A$1:$M$2587,7,FALSE)="#SAKNAS!",0,VLOOKUP(A2109,'Fr QV 2010-2016'!$A$1:$M$2587,7,FALSE))</f>
        <v>0</v>
      </c>
      <c r="H2109" s="36">
        <f>IF(VLOOKUP(A2109,'Fr QV 2010-2016'!$A$1:$M$2587,8,FALSE)="#SAKNAS!",0,VLOOKUP(A2109,'Fr QV 2010-2016'!$A$1:$M$2587,8,FALSE))</f>
        <v>0</v>
      </c>
      <c r="I2109" s="36">
        <f>IF(VLOOKUP(A2109,'Fr QV 2010-2016'!$A$1:$M$2587,9,FALSE)="#SAKNAS!",0,VLOOKUP(A2109,'Fr QV 2010-2016'!$A$1:$M$2587,9,FALSE))</f>
        <v>0</v>
      </c>
      <c r="J2109" s="36">
        <f>IF(VLOOKUP(A2109,'Fr QV 2010-2016'!$A$1:$M$2587,10,FALSE)="#SAKNAS!",0,VLOOKUP(A2109,'Fr QV 2010-2016'!$A$1:$M$2587,10,FALSE))</f>
        <v>0</v>
      </c>
      <c r="K2109" s="36">
        <f>IF(VLOOKUP(A2109,'Fr QV 2010-2016'!$A$1:$M$2587,11,FALSE)="#SAKNAS!",0,VLOOKUP(A2109,'Fr QV 2010-2016'!$A$1:$M$2587,11,FALSE))</f>
        <v>0</v>
      </c>
      <c r="L2109" s="36">
        <f>IF(VLOOKUP(A2109,'Fr QV 2010-2016'!$A$1:$M$2587,12,FALSE)="#SAKNAS!",0,VLOOKUP(A2109,'Fr QV 2010-2016'!$A$1:$M$2587,12,FALSE))</f>
        <v>0</v>
      </c>
      <c r="M2109" s="36">
        <f>IF(VLOOKUP(A2109,'Fr QV 2010-2016'!$A$1:$M$2587,13,FALSE)="#SAKNAS!",0,VLOOKUP(A2109,'Fr QV 2010-2016'!$A$1:$M$2587,13,FALSE))</f>
        <v>49</v>
      </c>
      <c r="N2109" s="36">
        <f>IF(VLOOKUP(A2109,'Fr QV 2017'!$A$1:$F$2587,6,FALSE)="#SAKNAS!",0,VLOOKUP(A2109,'Fr QV 2017'!$A$1:$F$2587,6,FALSE))</f>
        <v>92</v>
      </c>
      <c r="O2109" s="36">
        <f>IF(VLOOKUP(A2109,'Fr QV 2018'!$A$1:$M$2587,6,FALSE)="#SAKNAS!",0,VLOOKUP(A2109,'Fr QV 2018'!$A$1:$M$2587,6,FALSE))</f>
        <v>81</v>
      </c>
      <c r="P2109" s="36">
        <f>IF(VLOOKUP(A2109,'Fr QV 2019'!$A$1:$M$2587,6,FALSE)="#SAKNAS!",0,VLOOKUP(A2109,'Fr QV 2019'!$A$1:$M$2587,6,FALSE))</f>
        <v>77</v>
      </c>
      <c r="Q2109" s="36">
        <f>IF(VLOOKUP(A2109,'Fr QV 2020'!$A$1:$M$2587,6,FALSE)="#SAKNAS!",0,VLOOKUP(A2109,'Fr QV 2020'!$A$1:$M$2587,6,FALSE))</f>
        <v>92</v>
      </c>
      <c r="R2109" s="36">
        <f>IF(VLOOKUP(A2109,'Fr QV 2021'!$A$1:$M$2587,6,FALSE)="#SAKNAS!",0,VLOOKUP(A2109,'Fr QV 2021'!$A$1:$M$2587,6,FALSE))</f>
        <v>64</v>
      </c>
      <c r="S2109" s="36">
        <f>IF(VLOOKUP(A2109,'FR QV 2022'!$A$1:$M$2587,6,FALSE)="#SAKNAS!",0,VLOOKUP(A2109,'FR QV 2022'!$A$1:$M$2587,6,FALSE))</f>
        <v>88</v>
      </c>
      <c r="T2109" s="36">
        <f>IF(VLOOKUP($A2109,'FR QV 2023'!$A$1:$M$2587,6,FALSE)="#SAKNAS!",0,VLOOKUP($A2109,'FR QV 2023'!$A$1:$M$2587,6,FALSE))</f>
        <v>72</v>
      </c>
      <c r="U2109" s="36">
        <f>IF(VLOOKUP($A2109,'FR QV 2024'!$A$1:$M$2587,6,FALSE)="#SAKNAS!",0,VLOOKUP($A2109,'FR QV 2024'!$A$1:$M$2587,6,FALSE))</f>
        <v>107</v>
      </c>
    </row>
    <row r="2110" spans="1:21" x14ac:dyDescent="0.2">
      <c r="A2110" s="26" t="str">
        <f t="shared" si="32"/>
        <v>0805102J01FA01</v>
      </c>
      <c r="B2110" s="12" t="str">
        <f>VLOOKUP(C2110,'Akodens FV'!$A$1:$B$2003,2,FALSE)</f>
        <v>Tandv inkl priv</v>
      </c>
      <c r="C2110" s="27" t="s">
        <v>488</v>
      </c>
      <c r="D2110" s="27" t="s">
        <v>430</v>
      </c>
      <c r="E2110" s="27" t="s">
        <v>250</v>
      </c>
      <c r="F2110" s="28" t="s">
        <v>357</v>
      </c>
      <c r="G2110" s="36">
        <f>IF(VLOOKUP(A2110,'Fr QV 2010-2016'!$A$1:$M$2587,7,FALSE)="#SAKNAS!",0,VLOOKUP(A2110,'Fr QV 2010-2016'!$A$1:$M$2587,7,FALSE))</f>
        <v>0</v>
      </c>
      <c r="H2110" s="36">
        <f>IF(VLOOKUP(A2110,'Fr QV 2010-2016'!$A$1:$M$2587,8,FALSE)="#SAKNAS!",0,VLOOKUP(A2110,'Fr QV 2010-2016'!$A$1:$M$2587,8,FALSE))</f>
        <v>0</v>
      </c>
      <c r="I2110" s="36">
        <f>IF(VLOOKUP(A2110,'Fr QV 2010-2016'!$A$1:$M$2587,9,FALSE)="#SAKNAS!",0,VLOOKUP(A2110,'Fr QV 2010-2016'!$A$1:$M$2587,9,FALSE))</f>
        <v>0</v>
      </c>
      <c r="J2110" s="36">
        <f>IF(VLOOKUP(A2110,'Fr QV 2010-2016'!$A$1:$M$2587,10,FALSE)="#SAKNAS!",0,VLOOKUP(A2110,'Fr QV 2010-2016'!$A$1:$M$2587,10,FALSE))</f>
        <v>0</v>
      </c>
      <c r="K2110" s="36">
        <f>IF(VLOOKUP(A2110,'Fr QV 2010-2016'!$A$1:$M$2587,11,FALSE)="#SAKNAS!",0,VLOOKUP(A2110,'Fr QV 2010-2016'!$A$1:$M$2587,11,FALSE))</f>
        <v>0</v>
      </c>
      <c r="L2110" s="36">
        <f>IF(VLOOKUP(A2110,'Fr QV 2010-2016'!$A$1:$M$2587,12,FALSE)="#SAKNAS!",0,VLOOKUP(A2110,'Fr QV 2010-2016'!$A$1:$M$2587,12,FALSE))</f>
        <v>0</v>
      </c>
      <c r="M2110" s="36">
        <f>IF(VLOOKUP(A2110,'Fr QV 2010-2016'!$A$1:$M$2587,13,FALSE)="#SAKNAS!",0,VLOOKUP(A2110,'Fr QV 2010-2016'!$A$1:$M$2587,13,FALSE))</f>
        <v>2</v>
      </c>
      <c r="N2110" s="36">
        <f>IF(VLOOKUP(A2110,'Fr QV 2017'!$A$1:$F$2587,6,FALSE)="#SAKNAS!",0,VLOOKUP(A2110,'Fr QV 2017'!$A$1:$F$2587,6,FALSE))</f>
        <v>7</v>
      </c>
      <c r="O2110" s="36">
        <f>IF(VLOOKUP(A2110,'Fr QV 2018'!$A$1:$M$2587,6,FALSE)="#SAKNAS!",0,VLOOKUP(A2110,'Fr QV 2018'!$A$1:$M$2587,6,FALSE))</f>
        <v>2</v>
      </c>
      <c r="P2110" s="36">
        <f>IF(VLOOKUP(A2110,'Fr QV 2019'!$A$1:$M$2587,6,FALSE)="#SAKNAS!",0,VLOOKUP(A2110,'Fr QV 2019'!$A$1:$M$2587,6,FALSE))</f>
        <v>1</v>
      </c>
      <c r="Q2110" s="36">
        <f>IF(VLOOKUP(A2110,'Fr QV 2020'!$A$1:$M$2587,6,FALSE)="#SAKNAS!",0,VLOOKUP(A2110,'Fr QV 2020'!$A$1:$M$2587,6,FALSE))</f>
        <v>2</v>
      </c>
      <c r="R2110" s="36">
        <f>IF(VLOOKUP(A2110,'Fr QV 2021'!$A$1:$M$2587,6,FALSE)="#SAKNAS!",0,VLOOKUP(A2110,'Fr QV 2021'!$A$1:$M$2587,6,FALSE))</f>
        <v>3</v>
      </c>
      <c r="S2110" s="36">
        <v>0</v>
      </c>
      <c r="T2110" s="36">
        <v>0</v>
      </c>
      <c r="U2110" s="36"/>
    </row>
    <row r="2111" spans="1:21" x14ac:dyDescent="0.2">
      <c r="A2111" s="26" t="str">
        <f t="shared" si="32"/>
        <v>0805102J01FF01</v>
      </c>
      <c r="B2111" s="12" t="str">
        <f>VLOOKUP(C2111,'Akodens FV'!$A$1:$B$2003,2,FALSE)</f>
        <v>Tandv inkl priv</v>
      </c>
      <c r="C2111" s="27" t="s">
        <v>488</v>
      </c>
      <c r="D2111" s="27" t="s">
        <v>430</v>
      </c>
      <c r="E2111" s="27" t="s">
        <v>248</v>
      </c>
      <c r="F2111" s="28" t="s">
        <v>358</v>
      </c>
      <c r="G2111" s="36">
        <f>IF(VLOOKUP(A2111,'Fr QV 2010-2016'!$A$1:$M$2587,7,FALSE)="#SAKNAS!",0,VLOOKUP(A2111,'Fr QV 2010-2016'!$A$1:$M$2587,7,FALSE))</f>
        <v>0</v>
      </c>
      <c r="H2111" s="36">
        <f>IF(VLOOKUP(A2111,'Fr QV 2010-2016'!$A$1:$M$2587,8,FALSE)="#SAKNAS!",0,VLOOKUP(A2111,'Fr QV 2010-2016'!$A$1:$M$2587,8,FALSE))</f>
        <v>0</v>
      </c>
      <c r="I2111" s="36">
        <f>IF(VLOOKUP(A2111,'Fr QV 2010-2016'!$A$1:$M$2587,9,FALSE)="#SAKNAS!",0,VLOOKUP(A2111,'Fr QV 2010-2016'!$A$1:$M$2587,9,FALSE))</f>
        <v>0</v>
      </c>
      <c r="J2111" s="36">
        <f>IF(VLOOKUP(A2111,'Fr QV 2010-2016'!$A$1:$M$2587,10,FALSE)="#SAKNAS!",0,VLOOKUP(A2111,'Fr QV 2010-2016'!$A$1:$M$2587,10,FALSE))</f>
        <v>0</v>
      </c>
      <c r="K2111" s="36">
        <f>IF(VLOOKUP(A2111,'Fr QV 2010-2016'!$A$1:$M$2587,11,FALSE)="#SAKNAS!",0,VLOOKUP(A2111,'Fr QV 2010-2016'!$A$1:$M$2587,11,FALSE))</f>
        <v>0</v>
      </c>
      <c r="L2111" s="36">
        <f>IF(VLOOKUP(A2111,'Fr QV 2010-2016'!$A$1:$M$2587,12,FALSE)="#SAKNAS!",0,VLOOKUP(A2111,'Fr QV 2010-2016'!$A$1:$M$2587,12,FALSE))</f>
        <v>0</v>
      </c>
      <c r="M2111" s="36">
        <f>IF(VLOOKUP(A2111,'Fr QV 2010-2016'!$A$1:$M$2587,13,FALSE)="#SAKNAS!",0,VLOOKUP(A2111,'Fr QV 2010-2016'!$A$1:$M$2587,13,FALSE))</f>
        <v>3</v>
      </c>
      <c r="N2111" s="36">
        <f>IF(VLOOKUP(A2111,'Fr QV 2017'!$A$1:$F$2587,6,FALSE)="#SAKNAS!",0,VLOOKUP(A2111,'Fr QV 2017'!$A$1:$F$2587,6,FALSE))</f>
        <v>2</v>
      </c>
      <c r="O2111" s="36">
        <f>IF(VLOOKUP(A2111,'Fr QV 2018'!$A$1:$M$2587,6,FALSE)="#SAKNAS!",0,VLOOKUP(A2111,'Fr QV 2018'!$A$1:$M$2587,6,FALSE))</f>
        <v>5</v>
      </c>
      <c r="P2111" s="36">
        <f>IF(VLOOKUP(A2111,'Fr QV 2019'!$A$1:$M$2587,6,FALSE)="#SAKNAS!",0,VLOOKUP(A2111,'Fr QV 2019'!$A$1:$M$2587,6,FALSE))</f>
        <v>1</v>
      </c>
      <c r="Q2111" s="36">
        <f>IF(VLOOKUP(A2111,'Fr QV 2020'!$A$1:$M$2587,6,FALSE)="#SAKNAS!",0,VLOOKUP(A2111,'Fr QV 2020'!$A$1:$M$2587,6,FALSE))</f>
        <v>5</v>
      </c>
      <c r="R2111" s="36">
        <f>IF(VLOOKUP(A2111,'Fr QV 2021'!$A$1:$M$2587,6,FALSE)="#SAKNAS!",0,VLOOKUP(A2111,'Fr QV 2021'!$A$1:$M$2587,6,FALSE))</f>
        <v>3</v>
      </c>
      <c r="S2111" s="36">
        <f>IF(VLOOKUP(A2111,'FR QV 2022'!$A$1:$M$2587,6,FALSE)="#SAKNAS!",0,VLOOKUP(A2111,'FR QV 2022'!$A$1:$M$2587,6,FALSE))</f>
        <v>5</v>
      </c>
      <c r="T2111" s="36">
        <f>IF(VLOOKUP($A2111,'FR QV 2023'!$A$1:$M$2587,6,FALSE)="#SAKNAS!",0,VLOOKUP($A2111,'FR QV 2023'!$A$1:$M$2587,6,FALSE))</f>
        <v>4</v>
      </c>
      <c r="U2111" s="36">
        <f>IF(VLOOKUP($A2111,'FR QV 2024'!$A$1:$M$2587,6,FALSE)="#SAKNAS!",0,VLOOKUP($A2111,'FR QV 2024'!$A$1:$M$2587,6,FALSE))</f>
        <v>3</v>
      </c>
    </row>
    <row r="2112" spans="1:21" x14ac:dyDescent="0.2">
      <c r="A2112" s="26" t="str">
        <f t="shared" ref="A2112:A2175" si="33">C2112&amp;E2112</f>
        <v>0805103J01CA04</v>
      </c>
      <c r="B2112" s="12" t="str">
        <f>VLOOKUP(C2112,'Akodens FV'!$A$1:$B$2003,2,FALSE)</f>
        <v>Tandv inkl priv</v>
      </c>
      <c r="C2112" s="27" t="s">
        <v>489</v>
      </c>
      <c r="D2112" s="27" t="s">
        <v>431</v>
      </c>
      <c r="E2112" s="27" t="s">
        <v>247</v>
      </c>
      <c r="F2112" s="28" t="s">
        <v>350</v>
      </c>
      <c r="G2112" s="36">
        <f>IF(VLOOKUP(A2112,'Fr QV 2010-2016'!$A$1:$M$2587,7,FALSE)="#SAKNAS!",0,VLOOKUP(A2112,'Fr QV 2010-2016'!$A$1:$M$2587,7,FALSE))</f>
        <v>0</v>
      </c>
      <c r="H2112" s="36">
        <f>IF(VLOOKUP(A2112,'Fr QV 2010-2016'!$A$1:$M$2587,8,FALSE)="#SAKNAS!",0,VLOOKUP(A2112,'Fr QV 2010-2016'!$A$1:$M$2587,8,FALSE))</f>
        <v>0</v>
      </c>
      <c r="I2112" s="36">
        <f>IF(VLOOKUP(A2112,'Fr QV 2010-2016'!$A$1:$M$2587,9,FALSE)="#SAKNAS!",0,VLOOKUP(A2112,'Fr QV 2010-2016'!$A$1:$M$2587,9,FALSE))</f>
        <v>0</v>
      </c>
      <c r="J2112" s="36">
        <f>IF(VLOOKUP(A2112,'Fr QV 2010-2016'!$A$1:$M$2587,10,FALSE)="#SAKNAS!",0,VLOOKUP(A2112,'Fr QV 2010-2016'!$A$1:$M$2587,10,FALSE))</f>
        <v>0</v>
      </c>
      <c r="K2112" s="36">
        <f>IF(VLOOKUP(A2112,'Fr QV 2010-2016'!$A$1:$M$2587,11,FALSE)="#SAKNAS!",0,VLOOKUP(A2112,'Fr QV 2010-2016'!$A$1:$M$2587,11,FALSE))</f>
        <v>0</v>
      </c>
      <c r="L2112" s="36">
        <f>IF(VLOOKUP(A2112,'Fr QV 2010-2016'!$A$1:$M$2587,12,FALSE)="#SAKNAS!",0,VLOOKUP(A2112,'Fr QV 2010-2016'!$A$1:$M$2587,12,FALSE))</f>
        <v>0</v>
      </c>
      <c r="M2112" s="36">
        <f>IF(VLOOKUP(A2112,'Fr QV 2010-2016'!$A$1:$M$2587,13,FALSE)="#SAKNAS!",0,VLOOKUP(A2112,'Fr QV 2010-2016'!$A$1:$M$2587,13,FALSE))</f>
        <v>23</v>
      </c>
      <c r="N2112" s="36">
        <f>IF(VLOOKUP(A2112,'Fr QV 2017'!$A$1:$F$2587,6,FALSE)="#SAKNAS!",0,VLOOKUP(A2112,'Fr QV 2017'!$A$1:$F$2587,6,FALSE))</f>
        <v>23</v>
      </c>
      <c r="O2112" s="36">
        <f>IF(VLOOKUP(A2112,'Fr QV 2018'!$A$1:$M$2587,6,FALSE)="#SAKNAS!",0,VLOOKUP(A2112,'Fr QV 2018'!$A$1:$M$2587,6,FALSE))</f>
        <v>7</v>
      </c>
      <c r="P2112" s="36">
        <f>IF(VLOOKUP(A2112,'Fr QV 2019'!$A$1:$M$2587,6,FALSE)="#SAKNAS!",0,VLOOKUP(A2112,'Fr QV 2019'!$A$1:$M$2587,6,FALSE))</f>
        <v>8</v>
      </c>
      <c r="Q2112" s="36">
        <f>IF(VLOOKUP(A2112,'Fr QV 2020'!$A$1:$M$2587,6,FALSE)="#SAKNAS!",0,VLOOKUP(A2112,'Fr QV 2020'!$A$1:$M$2587,6,FALSE))</f>
        <v>7</v>
      </c>
      <c r="R2112" s="36">
        <f>IF(VLOOKUP(A2112,'Fr QV 2021'!$A$1:$M$2587,6,FALSE)="#SAKNAS!",0,VLOOKUP(A2112,'Fr QV 2021'!$A$1:$M$2587,6,FALSE))</f>
        <v>9</v>
      </c>
      <c r="S2112" s="36">
        <f>IF(VLOOKUP(A2112,'FR QV 2022'!$A$1:$M$2587,6,FALSE)="#SAKNAS!",0,VLOOKUP(A2112,'FR QV 2022'!$A$1:$M$2587,6,FALSE))</f>
        <v>9</v>
      </c>
      <c r="T2112" s="36">
        <f>IF(VLOOKUP($A2112,'FR QV 2023'!$A$1:$M$2587,6,FALSE)="#SAKNAS!",0,VLOOKUP($A2112,'FR QV 2023'!$A$1:$M$2587,6,FALSE))</f>
        <v>4</v>
      </c>
      <c r="U2112" s="36">
        <f>IF(VLOOKUP($A2112,'FR QV 2024'!$A$1:$M$2587,6,FALSE)="#SAKNAS!",0,VLOOKUP($A2112,'FR QV 2024'!$A$1:$M$2587,6,FALSE))</f>
        <v>10</v>
      </c>
    </row>
    <row r="2113" spans="1:21" x14ac:dyDescent="0.2">
      <c r="A2113" s="26" t="str">
        <f t="shared" si="33"/>
        <v>0805103J01CE02</v>
      </c>
      <c r="B2113" s="12" t="str">
        <f>VLOOKUP(C2113,'Akodens FV'!$A$1:$B$2003,2,FALSE)</f>
        <v>Tandv inkl priv</v>
      </c>
      <c r="C2113" s="27" t="s">
        <v>489</v>
      </c>
      <c r="D2113" s="27" t="s">
        <v>431</v>
      </c>
      <c r="E2113" s="27" t="s">
        <v>246</v>
      </c>
      <c r="F2113" s="28" t="s">
        <v>352</v>
      </c>
      <c r="G2113" s="36">
        <f>IF(VLOOKUP(A2113,'Fr QV 2010-2016'!$A$1:$M$2587,7,FALSE)="#SAKNAS!",0,VLOOKUP(A2113,'Fr QV 2010-2016'!$A$1:$M$2587,7,FALSE))</f>
        <v>0</v>
      </c>
      <c r="H2113" s="36">
        <f>IF(VLOOKUP(A2113,'Fr QV 2010-2016'!$A$1:$M$2587,8,FALSE)="#SAKNAS!",0,VLOOKUP(A2113,'Fr QV 2010-2016'!$A$1:$M$2587,8,FALSE))</f>
        <v>0</v>
      </c>
      <c r="I2113" s="36">
        <f>IF(VLOOKUP(A2113,'Fr QV 2010-2016'!$A$1:$M$2587,9,FALSE)="#SAKNAS!",0,VLOOKUP(A2113,'Fr QV 2010-2016'!$A$1:$M$2587,9,FALSE))</f>
        <v>0</v>
      </c>
      <c r="J2113" s="36">
        <f>IF(VLOOKUP(A2113,'Fr QV 2010-2016'!$A$1:$M$2587,10,FALSE)="#SAKNAS!",0,VLOOKUP(A2113,'Fr QV 2010-2016'!$A$1:$M$2587,10,FALSE))</f>
        <v>0</v>
      </c>
      <c r="K2113" s="36">
        <f>IF(VLOOKUP(A2113,'Fr QV 2010-2016'!$A$1:$M$2587,11,FALSE)="#SAKNAS!",0,VLOOKUP(A2113,'Fr QV 2010-2016'!$A$1:$M$2587,11,FALSE))</f>
        <v>0</v>
      </c>
      <c r="L2113" s="36">
        <f>IF(VLOOKUP(A2113,'Fr QV 2010-2016'!$A$1:$M$2587,12,FALSE)="#SAKNAS!",0,VLOOKUP(A2113,'Fr QV 2010-2016'!$A$1:$M$2587,12,FALSE))</f>
        <v>0</v>
      </c>
      <c r="M2113" s="36">
        <f>IF(VLOOKUP(A2113,'Fr QV 2010-2016'!$A$1:$M$2587,13,FALSE)="#SAKNAS!",0,VLOOKUP(A2113,'Fr QV 2010-2016'!$A$1:$M$2587,13,FALSE))</f>
        <v>14</v>
      </c>
      <c r="N2113" s="36">
        <f>IF(VLOOKUP(A2113,'Fr QV 2017'!$A$1:$F$2587,6,FALSE)="#SAKNAS!",0,VLOOKUP(A2113,'Fr QV 2017'!$A$1:$F$2587,6,FALSE))</f>
        <v>38</v>
      </c>
      <c r="O2113" s="36">
        <f>IF(VLOOKUP(A2113,'Fr QV 2018'!$A$1:$M$2587,6,FALSE)="#SAKNAS!",0,VLOOKUP(A2113,'Fr QV 2018'!$A$1:$M$2587,6,FALSE))</f>
        <v>37</v>
      </c>
      <c r="P2113" s="36">
        <f>IF(VLOOKUP(A2113,'Fr QV 2019'!$A$1:$M$2587,6,FALSE)="#SAKNAS!",0,VLOOKUP(A2113,'Fr QV 2019'!$A$1:$M$2587,6,FALSE))</f>
        <v>32</v>
      </c>
      <c r="Q2113" s="36">
        <f>IF(VLOOKUP(A2113,'Fr QV 2020'!$A$1:$M$2587,6,FALSE)="#SAKNAS!",0,VLOOKUP(A2113,'Fr QV 2020'!$A$1:$M$2587,6,FALSE))</f>
        <v>70</v>
      </c>
      <c r="R2113" s="36">
        <f>IF(VLOOKUP(A2113,'Fr QV 2021'!$A$1:$M$2587,6,FALSE)="#SAKNAS!",0,VLOOKUP(A2113,'Fr QV 2021'!$A$1:$M$2587,6,FALSE))</f>
        <v>59</v>
      </c>
      <c r="S2113" s="36">
        <f>IF(VLOOKUP(A2113,'FR QV 2022'!$A$1:$M$2587,6,FALSE)="#SAKNAS!",0,VLOOKUP(A2113,'FR QV 2022'!$A$1:$M$2587,6,FALSE))</f>
        <v>64</v>
      </c>
      <c r="T2113" s="36">
        <f>IF(VLOOKUP($A2113,'FR QV 2023'!$A$1:$M$2587,6,FALSE)="#SAKNAS!",0,VLOOKUP($A2113,'FR QV 2023'!$A$1:$M$2587,6,FALSE))</f>
        <v>64</v>
      </c>
      <c r="U2113" s="36">
        <f>IF(VLOOKUP($A2113,'FR QV 2024'!$A$1:$M$2587,6,FALSE)="#SAKNAS!",0,VLOOKUP($A2113,'FR QV 2024'!$A$1:$M$2587,6,FALSE))</f>
        <v>67</v>
      </c>
    </row>
    <row r="2114" spans="1:21" x14ac:dyDescent="0.2">
      <c r="A2114" s="26" t="str">
        <f t="shared" si="33"/>
        <v>0805103J01FA01</v>
      </c>
      <c r="B2114" s="12" t="str">
        <f>VLOOKUP(C2114,'Akodens FV'!$A$1:$B$2003,2,FALSE)</f>
        <v>Tandv inkl priv</v>
      </c>
      <c r="C2114" s="27" t="s">
        <v>489</v>
      </c>
      <c r="D2114" s="28" t="s">
        <v>431</v>
      </c>
      <c r="E2114" s="27" t="s">
        <v>250</v>
      </c>
      <c r="F2114" s="28" t="s">
        <v>357</v>
      </c>
      <c r="G2114" s="36">
        <f>IF(VLOOKUP(A2114,'Fr QV 2010-2016'!$A$1:$M$2587,7,FALSE)="#SAKNAS!",0,VLOOKUP(A2114,'Fr QV 2010-2016'!$A$1:$M$2587,7,FALSE))</f>
        <v>0</v>
      </c>
      <c r="H2114" s="36">
        <f>IF(VLOOKUP(A2114,'Fr QV 2010-2016'!$A$1:$M$2587,8,FALSE)="#SAKNAS!",0,VLOOKUP(A2114,'Fr QV 2010-2016'!$A$1:$M$2587,8,FALSE))</f>
        <v>0</v>
      </c>
      <c r="I2114" s="36">
        <f>IF(VLOOKUP(A2114,'Fr QV 2010-2016'!$A$1:$M$2587,9,FALSE)="#SAKNAS!",0,VLOOKUP(A2114,'Fr QV 2010-2016'!$A$1:$M$2587,9,FALSE))</f>
        <v>0</v>
      </c>
      <c r="J2114" s="36">
        <f>IF(VLOOKUP(A2114,'Fr QV 2010-2016'!$A$1:$M$2587,10,FALSE)="#SAKNAS!",0,VLOOKUP(A2114,'Fr QV 2010-2016'!$A$1:$M$2587,10,FALSE))</f>
        <v>0</v>
      </c>
      <c r="K2114" s="36">
        <f>IF(VLOOKUP(A2114,'Fr QV 2010-2016'!$A$1:$M$2587,11,FALSE)="#SAKNAS!",0,VLOOKUP(A2114,'Fr QV 2010-2016'!$A$1:$M$2587,11,FALSE))</f>
        <v>0</v>
      </c>
      <c r="L2114" s="36">
        <f>IF(VLOOKUP(A2114,'Fr QV 2010-2016'!$A$1:$M$2587,12,FALSE)="#SAKNAS!",0,VLOOKUP(A2114,'Fr QV 2010-2016'!$A$1:$M$2587,12,FALSE))</f>
        <v>0</v>
      </c>
      <c r="M2114" s="36">
        <f>IF(VLOOKUP(A2114,'Fr QV 2010-2016'!$A$1:$M$2587,13,FALSE)="#SAKNAS!",0,VLOOKUP(A2114,'Fr QV 2010-2016'!$A$1:$M$2587,13,FALSE))</f>
        <v>1</v>
      </c>
      <c r="N2114" s="36">
        <v>0</v>
      </c>
      <c r="O2114" s="36">
        <v>0</v>
      </c>
      <c r="P2114" s="36">
        <v>0</v>
      </c>
      <c r="Q2114" s="36">
        <v>0</v>
      </c>
      <c r="R2114" s="36"/>
      <c r="S2114" s="36">
        <v>0</v>
      </c>
      <c r="T2114" s="36">
        <v>0</v>
      </c>
      <c r="U2114" s="36"/>
    </row>
    <row r="2115" spans="1:21" x14ac:dyDescent="0.2">
      <c r="A2115" s="26" t="str">
        <f t="shared" si="33"/>
        <v>0805103J01FF01</v>
      </c>
      <c r="B2115" s="12" t="str">
        <f>VLOOKUP(C2115,'Akodens FV'!$A$1:$B$2003,2,FALSE)</f>
        <v>Tandv inkl priv</v>
      </c>
      <c r="C2115" s="27" t="s">
        <v>489</v>
      </c>
      <c r="D2115" s="28" t="s">
        <v>431</v>
      </c>
      <c r="E2115" s="27" t="s">
        <v>248</v>
      </c>
      <c r="F2115" s="28" t="s">
        <v>358</v>
      </c>
      <c r="G2115" s="36">
        <f>IF(VLOOKUP(A2115,'Fr QV 2010-2016'!$A$1:$M$2587,7,FALSE)="#SAKNAS!",0,VLOOKUP(A2115,'Fr QV 2010-2016'!$A$1:$M$2587,7,FALSE))</f>
        <v>0</v>
      </c>
      <c r="H2115" s="36">
        <f>IF(VLOOKUP(A2115,'Fr QV 2010-2016'!$A$1:$M$2587,8,FALSE)="#SAKNAS!",0,VLOOKUP(A2115,'Fr QV 2010-2016'!$A$1:$M$2587,8,FALSE))</f>
        <v>0</v>
      </c>
      <c r="I2115" s="36">
        <f>IF(VLOOKUP(A2115,'Fr QV 2010-2016'!$A$1:$M$2587,9,FALSE)="#SAKNAS!",0,VLOOKUP(A2115,'Fr QV 2010-2016'!$A$1:$M$2587,9,FALSE))</f>
        <v>0</v>
      </c>
      <c r="J2115" s="36">
        <f>IF(VLOOKUP(A2115,'Fr QV 2010-2016'!$A$1:$M$2587,10,FALSE)="#SAKNAS!",0,VLOOKUP(A2115,'Fr QV 2010-2016'!$A$1:$M$2587,10,FALSE))</f>
        <v>0</v>
      </c>
      <c r="K2115" s="36">
        <f>IF(VLOOKUP(A2115,'Fr QV 2010-2016'!$A$1:$M$2587,11,FALSE)="#SAKNAS!",0,VLOOKUP(A2115,'Fr QV 2010-2016'!$A$1:$M$2587,11,FALSE))</f>
        <v>0</v>
      </c>
      <c r="L2115" s="36">
        <f>IF(VLOOKUP(A2115,'Fr QV 2010-2016'!$A$1:$M$2587,12,FALSE)="#SAKNAS!",0,VLOOKUP(A2115,'Fr QV 2010-2016'!$A$1:$M$2587,12,FALSE))</f>
        <v>0</v>
      </c>
      <c r="M2115" s="36">
        <f>IF(VLOOKUP(A2115,'Fr QV 2010-2016'!$A$1:$M$2587,13,FALSE)="#SAKNAS!",0,VLOOKUP(A2115,'Fr QV 2010-2016'!$A$1:$M$2587,13,FALSE))</f>
        <v>8</v>
      </c>
      <c r="N2115" s="36">
        <f>IF(VLOOKUP(A2115,'Fr QV 2017'!$A$1:$F$2587,6,FALSE)="#SAKNAS!",0,VLOOKUP(A2115,'Fr QV 2017'!$A$1:$F$2587,6,FALSE))</f>
        <v>11</v>
      </c>
      <c r="O2115" s="36">
        <f>IF(VLOOKUP(A2115,'Fr QV 2018'!$A$1:$M$2587,6,FALSE)="#SAKNAS!",0,VLOOKUP(A2115,'Fr QV 2018'!$A$1:$M$2587,6,FALSE))</f>
        <v>1</v>
      </c>
      <c r="P2115" s="36">
        <f>IF(VLOOKUP(A2115,'Fr QV 2019'!$A$1:$M$2587,6,FALSE)="#SAKNAS!",0,VLOOKUP(A2115,'Fr QV 2019'!$A$1:$M$2587,6,FALSE))</f>
        <v>10</v>
      </c>
      <c r="Q2115" s="36">
        <f>IF(VLOOKUP(A2115,'Fr QV 2020'!$A$1:$M$2587,6,FALSE)="#SAKNAS!",0,VLOOKUP(A2115,'Fr QV 2020'!$A$1:$M$2587,6,FALSE))</f>
        <v>4</v>
      </c>
      <c r="R2115" s="36">
        <f>IF(VLOOKUP(A2115,'Fr QV 2021'!$A$1:$M$2587,6,FALSE)="#SAKNAS!",0,VLOOKUP(A2115,'Fr QV 2021'!$A$1:$M$2587,6,FALSE))</f>
        <v>3</v>
      </c>
      <c r="S2115" s="36">
        <f>IF(VLOOKUP(A2115,'FR QV 2022'!$A$1:$M$2587,6,FALSE)="#SAKNAS!",0,VLOOKUP(A2115,'FR QV 2022'!$A$1:$M$2587,6,FALSE))</f>
        <v>7</v>
      </c>
      <c r="T2115" s="36">
        <f>IF(VLOOKUP($A2115,'FR QV 2023'!$A$1:$M$2587,6,FALSE)="#SAKNAS!",0,VLOOKUP($A2115,'FR QV 2023'!$A$1:$M$2587,6,FALSE))</f>
        <v>7</v>
      </c>
      <c r="U2115" s="36">
        <f>IF(VLOOKUP($A2115,'FR QV 2024'!$A$1:$M$2587,6,FALSE)="#SAKNAS!",0,VLOOKUP($A2115,'FR QV 2024'!$A$1:$M$2587,6,FALSE))</f>
        <v>6</v>
      </c>
    </row>
    <row r="2116" spans="1:21" x14ac:dyDescent="0.2">
      <c r="A2116" s="26" t="str">
        <f t="shared" si="33"/>
        <v>0805104J01AA07</v>
      </c>
      <c r="B2116" s="12" t="str">
        <f>VLOOKUP(C2116,'Akodens FV'!$A$1:$B$2003,2,FALSE)</f>
        <v>Tandv inkl priv</v>
      </c>
      <c r="C2116" s="27" t="s">
        <v>490</v>
      </c>
      <c r="D2116" s="28" t="s">
        <v>432</v>
      </c>
      <c r="E2116" s="27" t="s">
        <v>263</v>
      </c>
      <c r="F2116" s="28" t="s">
        <v>363</v>
      </c>
      <c r="G2116" s="36">
        <f>IF(VLOOKUP(A2116,'Fr QV 2010-2016'!$A$1:$M$2587,7,FALSE)="#SAKNAS!",0,VLOOKUP(A2116,'Fr QV 2010-2016'!$A$1:$M$2587,7,FALSE))</f>
        <v>0</v>
      </c>
      <c r="H2116" s="36">
        <f>IF(VLOOKUP(A2116,'Fr QV 2010-2016'!$A$1:$M$2587,8,FALSE)="#SAKNAS!",0,VLOOKUP(A2116,'Fr QV 2010-2016'!$A$1:$M$2587,8,FALSE))</f>
        <v>0</v>
      </c>
      <c r="I2116" s="36">
        <f>IF(VLOOKUP(A2116,'Fr QV 2010-2016'!$A$1:$M$2587,9,FALSE)="#SAKNAS!",0,VLOOKUP(A2116,'Fr QV 2010-2016'!$A$1:$M$2587,9,FALSE))</f>
        <v>0</v>
      </c>
      <c r="J2116" s="36">
        <f>IF(VLOOKUP(A2116,'Fr QV 2010-2016'!$A$1:$M$2587,10,FALSE)="#SAKNAS!",0,VLOOKUP(A2116,'Fr QV 2010-2016'!$A$1:$M$2587,10,FALSE))</f>
        <v>0</v>
      </c>
      <c r="K2116" s="36">
        <f>IF(VLOOKUP(A2116,'Fr QV 2010-2016'!$A$1:$M$2587,11,FALSE)="#SAKNAS!",0,VLOOKUP(A2116,'Fr QV 2010-2016'!$A$1:$M$2587,11,FALSE))</f>
        <v>0</v>
      </c>
      <c r="L2116" s="36">
        <f>IF(VLOOKUP(A2116,'Fr QV 2010-2016'!$A$1:$M$2587,12,FALSE)="#SAKNAS!",0,VLOOKUP(A2116,'Fr QV 2010-2016'!$A$1:$M$2587,12,FALSE))</f>
        <v>0</v>
      </c>
      <c r="M2116" s="36">
        <f>IF(VLOOKUP(A2116,'Fr QV 2010-2016'!$A$1:$M$2587,13,FALSE)="#SAKNAS!",0,VLOOKUP(A2116,'Fr QV 2010-2016'!$A$1:$M$2587,13,FALSE))</f>
        <v>1</v>
      </c>
      <c r="N2116" s="36">
        <v>0</v>
      </c>
      <c r="O2116" s="36">
        <v>0</v>
      </c>
      <c r="P2116" s="36">
        <v>0</v>
      </c>
      <c r="Q2116" s="36">
        <v>0</v>
      </c>
      <c r="R2116" s="36"/>
      <c r="S2116" s="36">
        <v>0</v>
      </c>
      <c r="T2116" s="36">
        <v>0</v>
      </c>
      <c r="U2116" s="36"/>
    </row>
    <row r="2117" spans="1:21" x14ac:dyDescent="0.2">
      <c r="A2117" s="26" t="str">
        <f t="shared" si="33"/>
        <v>0805104J01CA04</v>
      </c>
      <c r="B2117" s="12" t="str">
        <f>VLOOKUP(C2117,'Akodens FV'!$A$1:$B$2003,2,FALSE)</f>
        <v>Tandv inkl priv</v>
      </c>
      <c r="C2117" s="27" t="s">
        <v>490</v>
      </c>
      <c r="D2117" s="28" t="s">
        <v>432</v>
      </c>
      <c r="E2117" s="27" t="s">
        <v>247</v>
      </c>
      <c r="F2117" s="28" t="s">
        <v>350</v>
      </c>
      <c r="G2117" s="36">
        <f>IF(VLOOKUP(A2117,'Fr QV 2010-2016'!$A$1:$M$2587,7,FALSE)="#SAKNAS!",0,VLOOKUP(A2117,'Fr QV 2010-2016'!$A$1:$M$2587,7,FALSE))</f>
        <v>0</v>
      </c>
      <c r="H2117" s="36">
        <f>IF(VLOOKUP(A2117,'Fr QV 2010-2016'!$A$1:$M$2587,8,FALSE)="#SAKNAS!",0,VLOOKUP(A2117,'Fr QV 2010-2016'!$A$1:$M$2587,8,FALSE))</f>
        <v>0</v>
      </c>
      <c r="I2117" s="36">
        <f>IF(VLOOKUP(A2117,'Fr QV 2010-2016'!$A$1:$M$2587,9,FALSE)="#SAKNAS!",0,VLOOKUP(A2117,'Fr QV 2010-2016'!$A$1:$M$2587,9,FALSE))</f>
        <v>0</v>
      </c>
      <c r="J2117" s="36">
        <f>IF(VLOOKUP(A2117,'Fr QV 2010-2016'!$A$1:$M$2587,10,FALSE)="#SAKNAS!",0,VLOOKUP(A2117,'Fr QV 2010-2016'!$A$1:$M$2587,10,FALSE))</f>
        <v>0</v>
      </c>
      <c r="K2117" s="36">
        <f>IF(VLOOKUP(A2117,'Fr QV 2010-2016'!$A$1:$M$2587,11,FALSE)="#SAKNAS!",0,VLOOKUP(A2117,'Fr QV 2010-2016'!$A$1:$M$2587,11,FALSE))</f>
        <v>0</v>
      </c>
      <c r="L2117" s="36">
        <f>IF(VLOOKUP(A2117,'Fr QV 2010-2016'!$A$1:$M$2587,12,FALSE)="#SAKNAS!",0,VLOOKUP(A2117,'Fr QV 2010-2016'!$A$1:$M$2587,12,FALSE))</f>
        <v>0</v>
      </c>
      <c r="M2117" s="36">
        <f>IF(VLOOKUP(A2117,'Fr QV 2010-2016'!$A$1:$M$2587,13,FALSE)="#SAKNAS!",0,VLOOKUP(A2117,'Fr QV 2010-2016'!$A$1:$M$2587,13,FALSE))</f>
        <v>2</v>
      </c>
      <c r="N2117" s="36">
        <f>IF(VLOOKUP(A2117,'Fr QV 2017'!$A$1:$F$2587,6,FALSE)="#SAKNAS!",0,VLOOKUP(A2117,'Fr QV 2017'!$A$1:$F$2587,6,FALSE))</f>
        <v>6</v>
      </c>
      <c r="O2117" s="36">
        <f>IF(VLOOKUP(A2117,'Fr QV 2018'!$A$1:$M$2587,6,FALSE)="#SAKNAS!",0,VLOOKUP(A2117,'Fr QV 2018'!$A$1:$M$2587,6,FALSE))</f>
        <v>6</v>
      </c>
      <c r="P2117" s="36">
        <f>IF(VLOOKUP(A2117,'Fr QV 2019'!$A$1:$M$2587,6,FALSE)="#SAKNAS!",0,VLOOKUP(A2117,'Fr QV 2019'!$A$1:$M$2587,6,FALSE))</f>
        <v>19</v>
      </c>
      <c r="Q2117" s="36">
        <f>IF(VLOOKUP(A2117,'Fr QV 2020'!$A$1:$M$2587,6,FALSE)="#SAKNAS!",0,VLOOKUP(A2117,'Fr QV 2020'!$A$1:$M$2587,6,FALSE))</f>
        <v>29</v>
      </c>
      <c r="R2117" s="36">
        <f>IF(VLOOKUP(A2117,'Fr QV 2021'!$A$1:$M$2587,6,FALSE)="#SAKNAS!",0,VLOOKUP(A2117,'Fr QV 2021'!$A$1:$M$2587,6,FALSE))</f>
        <v>11</v>
      </c>
      <c r="S2117" s="36">
        <f>IF(VLOOKUP(A2117,'FR QV 2022'!$A$1:$M$2587,6,FALSE)="#SAKNAS!",0,VLOOKUP(A2117,'FR QV 2022'!$A$1:$M$2587,6,FALSE))</f>
        <v>5</v>
      </c>
      <c r="T2117" s="36">
        <v>0</v>
      </c>
      <c r="U2117" s="36">
        <f>IF(VLOOKUP($A2117,'FR QV 2024'!$A$1:$M$2587,6,FALSE)="#SAKNAS!",0,VLOOKUP($A2117,'FR QV 2024'!$A$1:$M$2587,6,FALSE))</f>
        <v>3</v>
      </c>
    </row>
    <row r="2118" spans="1:21" x14ac:dyDescent="0.2">
      <c r="A2118" s="26" t="str">
        <f t="shared" si="33"/>
        <v>0805104J01CE02</v>
      </c>
      <c r="B2118" s="12" t="str">
        <f>VLOOKUP(C2118,'Akodens FV'!$A$1:$B$2003,2,FALSE)</f>
        <v>Tandv inkl priv</v>
      </c>
      <c r="C2118" s="27" t="s">
        <v>490</v>
      </c>
      <c r="D2118" s="28" t="s">
        <v>432</v>
      </c>
      <c r="E2118" s="27" t="s">
        <v>246</v>
      </c>
      <c r="F2118" s="28" t="s">
        <v>352</v>
      </c>
      <c r="G2118" s="36">
        <f>IF(VLOOKUP(A2118,'Fr QV 2010-2016'!$A$1:$M$2587,7,FALSE)="#SAKNAS!",0,VLOOKUP(A2118,'Fr QV 2010-2016'!$A$1:$M$2587,7,FALSE))</f>
        <v>0</v>
      </c>
      <c r="H2118" s="36">
        <f>IF(VLOOKUP(A2118,'Fr QV 2010-2016'!$A$1:$M$2587,8,FALSE)="#SAKNAS!",0,VLOOKUP(A2118,'Fr QV 2010-2016'!$A$1:$M$2587,8,FALSE))</f>
        <v>0</v>
      </c>
      <c r="I2118" s="36">
        <f>IF(VLOOKUP(A2118,'Fr QV 2010-2016'!$A$1:$M$2587,9,FALSE)="#SAKNAS!",0,VLOOKUP(A2118,'Fr QV 2010-2016'!$A$1:$M$2587,9,FALSE))</f>
        <v>0</v>
      </c>
      <c r="J2118" s="36">
        <f>IF(VLOOKUP(A2118,'Fr QV 2010-2016'!$A$1:$M$2587,10,FALSE)="#SAKNAS!",0,VLOOKUP(A2118,'Fr QV 2010-2016'!$A$1:$M$2587,10,FALSE))</f>
        <v>0</v>
      </c>
      <c r="K2118" s="36">
        <f>IF(VLOOKUP(A2118,'Fr QV 2010-2016'!$A$1:$M$2587,11,FALSE)="#SAKNAS!",0,VLOOKUP(A2118,'Fr QV 2010-2016'!$A$1:$M$2587,11,FALSE))</f>
        <v>0</v>
      </c>
      <c r="L2118" s="36">
        <f>IF(VLOOKUP(A2118,'Fr QV 2010-2016'!$A$1:$M$2587,12,FALSE)="#SAKNAS!",0,VLOOKUP(A2118,'Fr QV 2010-2016'!$A$1:$M$2587,12,FALSE))</f>
        <v>0</v>
      </c>
      <c r="M2118" s="36">
        <f>IF(VLOOKUP(A2118,'Fr QV 2010-2016'!$A$1:$M$2587,13,FALSE)="#SAKNAS!",0,VLOOKUP(A2118,'Fr QV 2010-2016'!$A$1:$M$2587,13,FALSE))</f>
        <v>77</v>
      </c>
      <c r="N2118" s="36">
        <f>IF(VLOOKUP(A2118,'Fr QV 2017'!$A$1:$F$2587,6,FALSE)="#SAKNAS!",0,VLOOKUP(A2118,'Fr QV 2017'!$A$1:$F$2587,6,FALSE))</f>
        <v>152</v>
      </c>
      <c r="O2118" s="36">
        <f>IF(VLOOKUP(A2118,'Fr QV 2018'!$A$1:$M$2587,6,FALSE)="#SAKNAS!",0,VLOOKUP(A2118,'Fr QV 2018'!$A$1:$M$2587,6,FALSE))</f>
        <v>130</v>
      </c>
      <c r="P2118" s="36">
        <f>IF(VLOOKUP(A2118,'Fr QV 2019'!$A$1:$M$2587,6,FALSE)="#SAKNAS!",0,VLOOKUP(A2118,'Fr QV 2019'!$A$1:$M$2587,6,FALSE))</f>
        <v>41</v>
      </c>
      <c r="Q2118" s="36">
        <f>IF(VLOOKUP(A2118,'Fr QV 2020'!$A$1:$M$2587,6,FALSE)="#SAKNAS!",0,VLOOKUP(A2118,'Fr QV 2020'!$A$1:$M$2587,6,FALSE))</f>
        <v>97</v>
      </c>
      <c r="R2118" s="36">
        <f>IF(VLOOKUP(A2118,'Fr QV 2021'!$A$1:$M$2587,6,FALSE)="#SAKNAS!",0,VLOOKUP(A2118,'Fr QV 2021'!$A$1:$M$2587,6,FALSE))</f>
        <v>84</v>
      </c>
      <c r="S2118" s="36">
        <f>IF(VLOOKUP(A2118,'FR QV 2022'!$A$1:$M$2587,6,FALSE)="#SAKNAS!",0,VLOOKUP(A2118,'FR QV 2022'!$A$1:$M$2587,6,FALSE))</f>
        <v>82</v>
      </c>
      <c r="T2118" s="36">
        <f>IF(VLOOKUP($A2118,'FR QV 2023'!$A$1:$M$2587,6,FALSE)="#SAKNAS!",0,VLOOKUP($A2118,'FR QV 2023'!$A$1:$M$2587,6,FALSE))</f>
        <v>89</v>
      </c>
      <c r="U2118" s="36">
        <f>IF(VLOOKUP($A2118,'FR QV 2024'!$A$1:$M$2587,6,FALSE)="#SAKNAS!",0,VLOOKUP($A2118,'FR QV 2024'!$A$1:$M$2587,6,FALSE))</f>
        <v>83</v>
      </c>
    </row>
    <row r="2119" spans="1:21" x14ac:dyDescent="0.2">
      <c r="A2119" s="26" t="str">
        <f t="shared" si="33"/>
        <v>0805104J01FF01</v>
      </c>
      <c r="B2119" s="12" t="str">
        <f>VLOOKUP(C2119,'Akodens FV'!$A$1:$B$2003,2,FALSE)</f>
        <v>Tandv inkl priv</v>
      </c>
      <c r="C2119" s="27" t="s">
        <v>490</v>
      </c>
      <c r="D2119" s="28" t="s">
        <v>432</v>
      </c>
      <c r="E2119" s="27" t="s">
        <v>248</v>
      </c>
      <c r="F2119" s="28" t="s">
        <v>358</v>
      </c>
      <c r="G2119" s="36">
        <f>IF(VLOOKUP(A2119,'Fr QV 2010-2016'!$A$1:$M$2587,7,FALSE)="#SAKNAS!",0,VLOOKUP(A2119,'Fr QV 2010-2016'!$A$1:$M$2587,7,FALSE))</f>
        <v>0</v>
      </c>
      <c r="H2119" s="36">
        <f>IF(VLOOKUP(A2119,'Fr QV 2010-2016'!$A$1:$M$2587,8,FALSE)="#SAKNAS!",0,VLOOKUP(A2119,'Fr QV 2010-2016'!$A$1:$M$2587,8,FALSE))</f>
        <v>0</v>
      </c>
      <c r="I2119" s="36">
        <f>IF(VLOOKUP(A2119,'Fr QV 2010-2016'!$A$1:$M$2587,9,FALSE)="#SAKNAS!",0,VLOOKUP(A2119,'Fr QV 2010-2016'!$A$1:$M$2587,9,FALSE))</f>
        <v>0</v>
      </c>
      <c r="J2119" s="36">
        <f>IF(VLOOKUP(A2119,'Fr QV 2010-2016'!$A$1:$M$2587,10,FALSE)="#SAKNAS!",0,VLOOKUP(A2119,'Fr QV 2010-2016'!$A$1:$M$2587,10,FALSE))</f>
        <v>0</v>
      </c>
      <c r="K2119" s="36">
        <f>IF(VLOOKUP(A2119,'Fr QV 2010-2016'!$A$1:$M$2587,11,FALSE)="#SAKNAS!",0,VLOOKUP(A2119,'Fr QV 2010-2016'!$A$1:$M$2587,11,FALSE))</f>
        <v>0</v>
      </c>
      <c r="L2119" s="36">
        <f>IF(VLOOKUP(A2119,'Fr QV 2010-2016'!$A$1:$M$2587,12,FALSE)="#SAKNAS!",0,VLOOKUP(A2119,'Fr QV 2010-2016'!$A$1:$M$2587,12,FALSE))</f>
        <v>0</v>
      </c>
      <c r="M2119" s="36">
        <f>IF(VLOOKUP(A2119,'Fr QV 2010-2016'!$A$1:$M$2587,13,FALSE)="#SAKNAS!",0,VLOOKUP(A2119,'Fr QV 2010-2016'!$A$1:$M$2587,13,FALSE))</f>
        <v>3</v>
      </c>
      <c r="N2119" s="36">
        <f>IF(VLOOKUP(A2119,'Fr QV 2017'!$A$1:$F$2587,6,FALSE)="#SAKNAS!",0,VLOOKUP(A2119,'Fr QV 2017'!$A$1:$F$2587,6,FALSE))</f>
        <v>5</v>
      </c>
      <c r="O2119" s="36">
        <f>IF(VLOOKUP(A2119,'Fr QV 2018'!$A$1:$M$2587,6,FALSE)="#SAKNAS!",0,VLOOKUP(A2119,'Fr QV 2018'!$A$1:$M$2587,6,FALSE))</f>
        <v>2</v>
      </c>
      <c r="P2119" s="36">
        <f>IF(VLOOKUP(A2119,'Fr QV 2019'!$A$1:$M$2587,6,FALSE)="#SAKNAS!",0,VLOOKUP(A2119,'Fr QV 2019'!$A$1:$M$2587,6,FALSE))</f>
        <v>4</v>
      </c>
      <c r="Q2119" s="36">
        <f>IF(VLOOKUP(A2119,'Fr QV 2020'!$A$1:$M$2587,6,FALSE)="#SAKNAS!",0,VLOOKUP(A2119,'Fr QV 2020'!$A$1:$M$2587,6,FALSE))</f>
        <v>2</v>
      </c>
      <c r="R2119" s="36">
        <f>IF(VLOOKUP(A2119,'Fr QV 2021'!$A$1:$M$2587,6,FALSE)="#SAKNAS!",0,VLOOKUP(A2119,'Fr QV 2021'!$A$1:$M$2587,6,FALSE))</f>
        <v>8</v>
      </c>
      <c r="S2119" s="36">
        <f>IF(VLOOKUP(A2119,'FR QV 2022'!$A$1:$M$2587,6,FALSE)="#SAKNAS!",0,VLOOKUP(A2119,'FR QV 2022'!$A$1:$M$2587,6,FALSE))</f>
        <v>5</v>
      </c>
      <c r="T2119" s="36">
        <f>IF(VLOOKUP($A2119,'FR QV 2023'!$A$1:$M$2587,6,FALSE)="#SAKNAS!",0,VLOOKUP($A2119,'FR QV 2023'!$A$1:$M$2587,6,FALSE))</f>
        <v>12</v>
      </c>
      <c r="U2119" s="36">
        <f>IF(VLOOKUP($A2119,'FR QV 2024'!$A$1:$M$2587,6,FALSE)="#SAKNAS!",0,VLOOKUP($A2119,'FR QV 2024'!$A$1:$M$2587,6,FALSE))</f>
        <v>8</v>
      </c>
    </row>
    <row r="2120" spans="1:21" x14ac:dyDescent="0.2">
      <c r="A2120" s="26" t="str">
        <f t="shared" si="33"/>
        <v>0805105J01CE02</v>
      </c>
      <c r="B2120" s="12" t="str">
        <f>VLOOKUP(C2120,'Akodens FV'!$A$1:$B$2003,2,FALSE)</f>
        <v>Tandv inkl priv</v>
      </c>
      <c r="C2120" s="27" t="s">
        <v>491</v>
      </c>
      <c r="D2120" s="28" t="s">
        <v>433</v>
      </c>
      <c r="E2120" s="27" t="s">
        <v>246</v>
      </c>
      <c r="F2120" s="28" t="s">
        <v>352</v>
      </c>
      <c r="G2120" s="36">
        <f>IF(VLOOKUP(A2120,'Fr QV 2010-2016'!$A$1:$M$2587,7,FALSE)="#SAKNAS!",0,VLOOKUP(A2120,'Fr QV 2010-2016'!$A$1:$M$2587,7,FALSE))</f>
        <v>0</v>
      </c>
      <c r="H2120" s="36">
        <f>IF(VLOOKUP(A2120,'Fr QV 2010-2016'!$A$1:$M$2587,8,FALSE)="#SAKNAS!",0,VLOOKUP(A2120,'Fr QV 2010-2016'!$A$1:$M$2587,8,FALSE))</f>
        <v>0</v>
      </c>
      <c r="I2120" s="36">
        <f>IF(VLOOKUP(A2120,'Fr QV 2010-2016'!$A$1:$M$2587,9,FALSE)="#SAKNAS!",0,VLOOKUP(A2120,'Fr QV 2010-2016'!$A$1:$M$2587,9,FALSE))</f>
        <v>0</v>
      </c>
      <c r="J2120" s="36">
        <f>IF(VLOOKUP(A2120,'Fr QV 2010-2016'!$A$1:$M$2587,10,FALSE)="#SAKNAS!",0,VLOOKUP(A2120,'Fr QV 2010-2016'!$A$1:$M$2587,10,FALSE))</f>
        <v>0</v>
      </c>
      <c r="K2120" s="36">
        <f>IF(VLOOKUP(A2120,'Fr QV 2010-2016'!$A$1:$M$2587,11,FALSE)="#SAKNAS!",0,VLOOKUP(A2120,'Fr QV 2010-2016'!$A$1:$M$2587,11,FALSE))</f>
        <v>0</v>
      </c>
      <c r="L2120" s="36">
        <f>IF(VLOOKUP(A2120,'Fr QV 2010-2016'!$A$1:$M$2587,12,FALSE)="#SAKNAS!",0,VLOOKUP(A2120,'Fr QV 2010-2016'!$A$1:$M$2587,12,FALSE))</f>
        <v>0</v>
      </c>
      <c r="M2120" s="36">
        <f>IF(VLOOKUP(A2120,'Fr QV 2010-2016'!$A$1:$M$2587,13,FALSE)="#SAKNAS!",0,VLOOKUP(A2120,'Fr QV 2010-2016'!$A$1:$M$2587,13,FALSE))</f>
        <v>2</v>
      </c>
      <c r="N2120" s="36">
        <f>IF(VLOOKUP(A2120,'Fr QV 2017'!$A$1:$F$2587,6,FALSE)="#SAKNAS!",0,VLOOKUP(A2120,'Fr QV 2017'!$A$1:$F$2587,6,FALSE))</f>
        <v>9</v>
      </c>
      <c r="O2120" s="36">
        <f>IF(VLOOKUP(A2120,'Fr QV 2018'!$A$1:$M$2587,6,FALSE)="#SAKNAS!",0,VLOOKUP(A2120,'Fr QV 2018'!$A$1:$M$2587,6,FALSE))</f>
        <v>39</v>
      </c>
      <c r="P2120" s="36">
        <f>IF(VLOOKUP(A2120,'Fr QV 2019'!$A$1:$M$2587,6,FALSE)="#SAKNAS!",0,VLOOKUP(A2120,'Fr QV 2019'!$A$1:$M$2587,6,FALSE))</f>
        <v>48</v>
      </c>
      <c r="Q2120" s="36">
        <f>IF(VLOOKUP(A2120,'Fr QV 2020'!$A$1:$M$2587,6,FALSE)="#SAKNAS!",0,VLOOKUP(A2120,'Fr QV 2020'!$A$1:$M$2587,6,FALSE))</f>
        <v>48</v>
      </c>
      <c r="R2120" s="36">
        <f>IF(VLOOKUP(A2120,'Fr QV 2021'!$A$1:$M$2587,6,FALSE)="#SAKNAS!",0,VLOOKUP(A2120,'Fr QV 2021'!$A$1:$M$2587,6,FALSE))</f>
        <v>46</v>
      </c>
      <c r="S2120" s="36">
        <f>IF(VLOOKUP(A2120,'FR QV 2022'!$A$1:$M$2587,6,FALSE)="#SAKNAS!",0,VLOOKUP(A2120,'FR QV 2022'!$A$1:$M$2587,6,FALSE))</f>
        <v>51</v>
      </c>
      <c r="T2120" s="36">
        <f>IF(VLOOKUP($A2120,'FR QV 2023'!$A$1:$M$2587,6,FALSE)="#SAKNAS!",0,VLOOKUP($A2120,'FR QV 2023'!$A$1:$M$2587,6,FALSE))</f>
        <v>39</v>
      </c>
      <c r="U2120" s="36">
        <f>IF(VLOOKUP($A2120,'FR QV 2024'!$A$1:$M$2587,6,FALSE)="#SAKNAS!",0,VLOOKUP($A2120,'FR QV 2024'!$A$1:$M$2587,6,FALSE))</f>
        <v>60</v>
      </c>
    </row>
    <row r="2121" spans="1:21" x14ac:dyDescent="0.2">
      <c r="A2121" s="26" t="str">
        <f t="shared" si="33"/>
        <v>0805105J01FA01</v>
      </c>
      <c r="B2121" s="12" t="str">
        <f>VLOOKUP(C2121,'Akodens FV'!$A$1:$B$2003,2,FALSE)</f>
        <v>Tandv inkl priv</v>
      </c>
      <c r="C2121" s="27" t="s">
        <v>491</v>
      </c>
      <c r="D2121" s="28" t="s">
        <v>433</v>
      </c>
      <c r="E2121" s="27" t="s">
        <v>250</v>
      </c>
      <c r="F2121" s="28" t="s">
        <v>357</v>
      </c>
      <c r="G2121" s="36">
        <f>IF(VLOOKUP(A2121,'Fr QV 2010-2016'!$A$1:$M$2587,7,FALSE)="#SAKNAS!",0,VLOOKUP(A2121,'Fr QV 2010-2016'!$A$1:$M$2587,7,FALSE))</f>
        <v>0</v>
      </c>
      <c r="H2121" s="36">
        <f>IF(VLOOKUP(A2121,'Fr QV 2010-2016'!$A$1:$M$2587,8,FALSE)="#SAKNAS!",0,VLOOKUP(A2121,'Fr QV 2010-2016'!$A$1:$M$2587,8,FALSE))</f>
        <v>0</v>
      </c>
      <c r="I2121" s="36">
        <f>IF(VLOOKUP(A2121,'Fr QV 2010-2016'!$A$1:$M$2587,9,FALSE)="#SAKNAS!",0,VLOOKUP(A2121,'Fr QV 2010-2016'!$A$1:$M$2587,9,FALSE))</f>
        <v>0</v>
      </c>
      <c r="J2121" s="36">
        <f>IF(VLOOKUP(A2121,'Fr QV 2010-2016'!$A$1:$M$2587,10,FALSE)="#SAKNAS!",0,VLOOKUP(A2121,'Fr QV 2010-2016'!$A$1:$M$2587,10,FALSE))</f>
        <v>0</v>
      </c>
      <c r="K2121" s="36">
        <f>IF(VLOOKUP(A2121,'Fr QV 2010-2016'!$A$1:$M$2587,11,FALSE)="#SAKNAS!",0,VLOOKUP(A2121,'Fr QV 2010-2016'!$A$1:$M$2587,11,FALSE))</f>
        <v>0</v>
      </c>
      <c r="L2121" s="36">
        <f>IF(VLOOKUP(A2121,'Fr QV 2010-2016'!$A$1:$M$2587,12,FALSE)="#SAKNAS!",0,VLOOKUP(A2121,'Fr QV 2010-2016'!$A$1:$M$2587,12,FALSE))</f>
        <v>0</v>
      </c>
      <c r="M2121" s="36">
        <f>IF(VLOOKUP(A2121,'Fr QV 2010-2016'!$A$1:$M$2587,13,FALSE)="#SAKNAS!",0,VLOOKUP(A2121,'Fr QV 2010-2016'!$A$1:$M$2587,13,FALSE))</f>
        <v>1</v>
      </c>
      <c r="N2121" s="36">
        <v>0</v>
      </c>
      <c r="O2121" s="36">
        <v>0</v>
      </c>
      <c r="P2121" s="36">
        <v>0</v>
      </c>
      <c r="Q2121" s="36">
        <v>0</v>
      </c>
      <c r="R2121" s="36"/>
      <c r="S2121" s="36">
        <v>0</v>
      </c>
      <c r="T2121" s="36">
        <v>0</v>
      </c>
      <c r="U2121" s="36">
        <f>IF(VLOOKUP($A2121,'FR QV 2024'!$A$1:$M$2587,6,FALSE)="#SAKNAS!",0,VLOOKUP($A2121,'FR QV 2024'!$A$1:$M$2587,6,FALSE))</f>
        <v>2</v>
      </c>
    </row>
    <row r="2122" spans="1:21" x14ac:dyDescent="0.2">
      <c r="A2122" s="26" t="str">
        <f t="shared" si="33"/>
        <v>0805106J01CE02</v>
      </c>
      <c r="B2122" s="12" t="str">
        <f>VLOOKUP(C2122,'Akodens FV'!$A$1:$B$2003,2,FALSE)</f>
        <v>Tandv inkl priv</v>
      </c>
      <c r="C2122" s="27" t="s">
        <v>492</v>
      </c>
      <c r="D2122" s="28" t="s">
        <v>434</v>
      </c>
      <c r="E2122" s="27" t="s">
        <v>246</v>
      </c>
      <c r="F2122" s="28" t="s">
        <v>352</v>
      </c>
      <c r="G2122" s="36">
        <f>IF(VLOOKUP(A2122,'Fr QV 2010-2016'!$A$1:$M$2587,7,FALSE)="#SAKNAS!",0,VLOOKUP(A2122,'Fr QV 2010-2016'!$A$1:$M$2587,7,FALSE))</f>
        <v>0</v>
      </c>
      <c r="H2122" s="36">
        <f>IF(VLOOKUP(A2122,'Fr QV 2010-2016'!$A$1:$M$2587,8,FALSE)="#SAKNAS!",0,VLOOKUP(A2122,'Fr QV 2010-2016'!$A$1:$M$2587,8,FALSE))</f>
        <v>0</v>
      </c>
      <c r="I2122" s="36">
        <f>IF(VLOOKUP(A2122,'Fr QV 2010-2016'!$A$1:$M$2587,9,FALSE)="#SAKNAS!",0,VLOOKUP(A2122,'Fr QV 2010-2016'!$A$1:$M$2587,9,FALSE))</f>
        <v>0</v>
      </c>
      <c r="J2122" s="36">
        <f>IF(VLOOKUP(A2122,'Fr QV 2010-2016'!$A$1:$M$2587,10,FALSE)="#SAKNAS!",0,VLOOKUP(A2122,'Fr QV 2010-2016'!$A$1:$M$2587,10,FALSE))</f>
        <v>0</v>
      </c>
      <c r="K2122" s="36">
        <f>IF(VLOOKUP(A2122,'Fr QV 2010-2016'!$A$1:$M$2587,11,FALSE)="#SAKNAS!",0,VLOOKUP(A2122,'Fr QV 2010-2016'!$A$1:$M$2587,11,FALSE))</f>
        <v>0</v>
      </c>
      <c r="L2122" s="36">
        <f>IF(VLOOKUP(A2122,'Fr QV 2010-2016'!$A$1:$M$2587,12,FALSE)="#SAKNAS!",0,VLOOKUP(A2122,'Fr QV 2010-2016'!$A$1:$M$2587,12,FALSE))</f>
        <v>0</v>
      </c>
      <c r="M2122" s="36">
        <f>IF(VLOOKUP(A2122,'Fr QV 2010-2016'!$A$1:$M$2587,13,FALSE)="#SAKNAS!",0,VLOOKUP(A2122,'Fr QV 2010-2016'!$A$1:$M$2587,13,FALSE))</f>
        <v>6</v>
      </c>
      <c r="N2122" s="36">
        <f>IF(VLOOKUP(A2122,'Fr QV 2017'!$A$1:$F$2587,6,FALSE)="#SAKNAS!",0,VLOOKUP(A2122,'Fr QV 2017'!$A$1:$F$2587,6,FALSE))</f>
        <v>3</v>
      </c>
      <c r="O2122" s="36">
        <f>IF(VLOOKUP(A2122,'Fr QV 2018'!$A$1:$M$2587,6,FALSE)="#SAKNAS!",0,VLOOKUP(A2122,'Fr QV 2018'!$A$1:$M$2587,6,FALSE))</f>
        <v>1</v>
      </c>
      <c r="P2122" s="36">
        <f>IF(VLOOKUP(A2122,'Fr QV 2019'!$A$1:$M$2587,6,FALSE)="#SAKNAS!",0,VLOOKUP(A2122,'Fr QV 2019'!$A$1:$M$2587,6,FALSE))</f>
        <v>1</v>
      </c>
      <c r="Q2122" s="36">
        <v>0</v>
      </c>
      <c r="R2122" s="36"/>
      <c r="S2122" s="36">
        <f>IF(VLOOKUP(A2122,'FR QV 2022'!$A$1:$M$2587,6,FALSE)="#SAKNAS!",0,VLOOKUP(A2122,'FR QV 2022'!$A$1:$M$2587,6,FALSE))</f>
        <v>9</v>
      </c>
      <c r="T2122" s="36">
        <f>IF(VLOOKUP($A2122,'FR QV 2023'!$A$1:$M$2587,6,FALSE)="#SAKNAS!",0,VLOOKUP($A2122,'FR QV 2023'!$A$1:$M$2587,6,FALSE))</f>
        <v>16</v>
      </c>
      <c r="U2122" s="36">
        <f>IF(VLOOKUP($A2122,'FR QV 2024'!$A$1:$M$2587,6,FALSE)="#SAKNAS!",0,VLOOKUP($A2122,'FR QV 2024'!$A$1:$M$2587,6,FALSE))</f>
        <v>12</v>
      </c>
    </row>
    <row r="2123" spans="1:21" x14ac:dyDescent="0.2">
      <c r="A2123" s="26" t="str">
        <f t="shared" si="33"/>
        <v>0805107J01CE02</v>
      </c>
      <c r="B2123" s="12" t="str">
        <f>VLOOKUP(C2123,'Akodens FV'!$A$1:$B$2003,2,FALSE)</f>
        <v>Tandv inkl priv</v>
      </c>
      <c r="C2123" s="27" t="s">
        <v>493</v>
      </c>
      <c r="D2123" s="28" t="s">
        <v>435</v>
      </c>
      <c r="E2123" s="27" t="s">
        <v>246</v>
      </c>
      <c r="F2123" s="28" t="s">
        <v>352</v>
      </c>
      <c r="G2123" s="36">
        <f>IF(VLOOKUP(A2123,'Fr QV 2010-2016'!$A$1:$M$2587,7,FALSE)="#SAKNAS!",0,VLOOKUP(A2123,'Fr QV 2010-2016'!$A$1:$M$2587,7,FALSE))</f>
        <v>0</v>
      </c>
      <c r="H2123" s="36">
        <f>IF(VLOOKUP(A2123,'Fr QV 2010-2016'!$A$1:$M$2587,8,FALSE)="#SAKNAS!",0,VLOOKUP(A2123,'Fr QV 2010-2016'!$A$1:$M$2587,8,FALSE))</f>
        <v>0</v>
      </c>
      <c r="I2123" s="36">
        <f>IF(VLOOKUP(A2123,'Fr QV 2010-2016'!$A$1:$M$2587,9,FALSE)="#SAKNAS!",0,VLOOKUP(A2123,'Fr QV 2010-2016'!$A$1:$M$2587,9,FALSE))</f>
        <v>0</v>
      </c>
      <c r="J2123" s="36">
        <f>IF(VLOOKUP(A2123,'Fr QV 2010-2016'!$A$1:$M$2587,10,FALSE)="#SAKNAS!",0,VLOOKUP(A2123,'Fr QV 2010-2016'!$A$1:$M$2587,10,FALSE))</f>
        <v>0</v>
      </c>
      <c r="K2123" s="36">
        <f>IF(VLOOKUP(A2123,'Fr QV 2010-2016'!$A$1:$M$2587,11,FALSE)="#SAKNAS!",0,VLOOKUP(A2123,'Fr QV 2010-2016'!$A$1:$M$2587,11,FALSE))</f>
        <v>0</v>
      </c>
      <c r="L2123" s="36">
        <f>IF(VLOOKUP(A2123,'Fr QV 2010-2016'!$A$1:$M$2587,12,FALSE)="#SAKNAS!",0,VLOOKUP(A2123,'Fr QV 2010-2016'!$A$1:$M$2587,12,FALSE))</f>
        <v>0</v>
      </c>
      <c r="M2123" s="36">
        <f>IF(VLOOKUP(A2123,'Fr QV 2010-2016'!$A$1:$M$2587,13,FALSE)="#SAKNAS!",0,VLOOKUP(A2123,'Fr QV 2010-2016'!$A$1:$M$2587,13,FALSE))</f>
        <v>36</v>
      </c>
      <c r="N2123" s="36">
        <f>IF(VLOOKUP(A2123,'Fr QV 2017'!$A$1:$F$2587,6,FALSE)="#SAKNAS!",0,VLOOKUP(A2123,'Fr QV 2017'!$A$1:$F$2587,6,FALSE))</f>
        <v>81</v>
      </c>
      <c r="O2123" s="36">
        <f>IF(VLOOKUP(A2123,'Fr QV 2018'!$A$1:$M$2587,6,FALSE)="#SAKNAS!",0,VLOOKUP(A2123,'Fr QV 2018'!$A$1:$M$2587,6,FALSE))</f>
        <v>82</v>
      </c>
      <c r="P2123" s="36">
        <f>IF(VLOOKUP(A2123,'Fr QV 2019'!$A$1:$M$2587,6,FALSE)="#SAKNAS!",0,VLOOKUP(A2123,'Fr QV 2019'!$A$1:$M$2587,6,FALSE))</f>
        <v>49</v>
      </c>
      <c r="Q2123" s="36">
        <f>IF(VLOOKUP(A2123,'Fr QV 2020'!$A$1:$M$2587,6,FALSE)="#SAKNAS!",0,VLOOKUP(A2123,'Fr QV 2020'!$A$1:$M$2587,6,FALSE))</f>
        <v>42</v>
      </c>
      <c r="R2123" s="36">
        <f>IF(VLOOKUP(A2123,'Fr QV 2021'!$A$1:$M$2587,6,FALSE)="#SAKNAS!",0,VLOOKUP(A2123,'Fr QV 2021'!$A$1:$M$2587,6,FALSE))</f>
        <v>51</v>
      </c>
      <c r="S2123" s="36">
        <f>IF(VLOOKUP(A2123,'FR QV 2022'!$A$1:$M$2587,6,FALSE)="#SAKNAS!",0,VLOOKUP(A2123,'FR QV 2022'!$A$1:$M$2587,6,FALSE))</f>
        <v>47</v>
      </c>
      <c r="T2123" s="36">
        <f>IF(VLOOKUP($A2123,'FR QV 2023'!$A$1:$M$2587,6,FALSE)="#SAKNAS!",0,VLOOKUP($A2123,'FR QV 2023'!$A$1:$M$2587,6,FALSE))</f>
        <v>9</v>
      </c>
      <c r="U2123" s="36"/>
    </row>
    <row r="2124" spans="1:21" x14ac:dyDescent="0.2">
      <c r="A2124" s="26" t="str">
        <f t="shared" si="33"/>
        <v>0805107J01FF01</v>
      </c>
      <c r="B2124" s="12" t="str">
        <f>VLOOKUP(C2124,'Akodens FV'!$A$1:$B$2003,2,FALSE)</f>
        <v>Tandv inkl priv</v>
      </c>
      <c r="C2124" s="27" t="s">
        <v>493</v>
      </c>
      <c r="D2124" s="28" t="s">
        <v>435</v>
      </c>
      <c r="E2124" s="27" t="s">
        <v>248</v>
      </c>
      <c r="F2124" s="28" t="s">
        <v>358</v>
      </c>
      <c r="G2124" s="36">
        <f>IF(VLOOKUP(A2124,'Fr QV 2010-2016'!$A$1:$M$2587,7,FALSE)="#SAKNAS!",0,VLOOKUP(A2124,'Fr QV 2010-2016'!$A$1:$M$2587,7,FALSE))</f>
        <v>0</v>
      </c>
      <c r="H2124" s="36">
        <f>IF(VLOOKUP(A2124,'Fr QV 2010-2016'!$A$1:$M$2587,8,FALSE)="#SAKNAS!",0,VLOOKUP(A2124,'Fr QV 2010-2016'!$A$1:$M$2587,8,FALSE))</f>
        <v>0</v>
      </c>
      <c r="I2124" s="36">
        <f>IF(VLOOKUP(A2124,'Fr QV 2010-2016'!$A$1:$M$2587,9,FALSE)="#SAKNAS!",0,VLOOKUP(A2124,'Fr QV 2010-2016'!$A$1:$M$2587,9,FALSE))</f>
        <v>0</v>
      </c>
      <c r="J2124" s="36">
        <f>IF(VLOOKUP(A2124,'Fr QV 2010-2016'!$A$1:$M$2587,10,FALSE)="#SAKNAS!",0,VLOOKUP(A2124,'Fr QV 2010-2016'!$A$1:$M$2587,10,FALSE))</f>
        <v>0</v>
      </c>
      <c r="K2124" s="36">
        <f>IF(VLOOKUP(A2124,'Fr QV 2010-2016'!$A$1:$M$2587,11,FALSE)="#SAKNAS!",0,VLOOKUP(A2124,'Fr QV 2010-2016'!$A$1:$M$2587,11,FALSE))</f>
        <v>0</v>
      </c>
      <c r="L2124" s="36">
        <f>IF(VLOOKUP(A2124,'Fr QV 2010-2016'!$A$1:$M$2587,12,FALSE)="#SAKNAS!",0,VLOOKUP(A2124,'Fr QV 2010-2016'!$A$1:$M$2587,12,FALSE))</f>
        <v>0</v>
      </c>
      <c r="M2124" s="36">
        <f>IF(VLOOKUP(A2124,'Fr QV 2010-2016'!$A$1:$M$2587,13,FALSE)="#SAKNAS!",0,VLOOKUP(A2124,'Fr QV 2010-2016'!$A$1:$M$2587,13,FALSE))</f>
        <v>8</v>
      </c>
      <c r="N2124" s="36">
        <f>IF(VLOOKUP(A2124,'Fr QV 2017'!$A$1:$F$2587,6,FALSE)="#SAKNAS!",0,VLOOKUP(A2124,'Fr QV 2017'!$A$1:$F$2587,6,FALSE))</f>
        <v>6</v>
      </c>
      <c r="O2124" s="36">
        <f>IF(VLOOKUP(A2124,'Fr QV 2018'!$A$1:$M$2587,6,FALSE)="#SAKNAS!",0,VLOOKUP(A2124,'Fr QV 2018'!$A$1:$M$2587,6,FALSE))</f>
        <v>3</v>
      </c>
      <c r="P2124" s="36">
        <f>IF(VLOOKUP(A2124,'Fr QV 2019'!$A$1:$M$2587,6,FALSE)="#SAKNAS!",0,VLOOKUP(A2124,'Fr QV 2019'!$A$1:$M$2587,6,FALSE))</f>
        <v>12</v>
      </c>
      <c r="Q2124" s="36">
        <f>IF(VLOOKUP(A2124,'Fr QV 2020'!$A$1:$M$2587,6,FALSE)="#SAKNAS!",0,VLOOKUP(A2124,'Fr QV 2020'!$A$1:$M$2587,6,FALSE))</f>
        <v>10</v>
      </c>
      <c r="R2124" s="36">
        <f>IF(VLOOKUP(A2124,'Fr QV 2021'!$A$1:$M$2587,6,FALSE)="#SAKNAS!",0,VLOOKUP(A2124,'Fr QV 2021'!$A$1:$M$2587,6,FALSE))</f>
        <v>15</v>
      </c>
      <c r="S2124" s="36">
        <f>IF(VLOOKUP(A2124,'FR QV 2022'!$A$1:$M$2587,6,FALSE)="#SAKNAS!",0,VLOOKUP(A2124,'FR QV 2022'!$A$1:$M$2587,6,FALSE))</f>
        <v>10</v>
      </c>
      <c r="T2124" s="36">
        <f>IF(VLOOKUP($A2124,'FR QV 2023'!$A$1:$M$2587,6,FALSE)="#SAKNAS!",0,VLOOKUP($A2124,'FR QV 2023'!$A$1:$M$2587,6,FALSE))</f>
        <v>4</v>
      </c>
      <c r="U2124" s="36"/>
    </row>
    <row r="2125" spans="1:21" x14ac:dyDescent="0.2">
      <c r="A2125" s="26" t="str">
        <f t="shared" si="33"/>
        <v>0805108J01CE02</v>
      </c>
      <c r="B2125" s="12" t="str">
        <f>VLOOKUP(C2125,'Akodens FV'!$A$1:$B$2003,2,FALSE)</f>
        <v>Tandv inkl priv</v>
      </c>
      <c r="C2125" s="27" t="s">
        <v>494</v>
      </c>
      <c r="D2125" s="28" t="s">
        <v>436</v>
      </c>
      <c r="E2125" s="27" t="s">
        <v>246</v>
      </c>
      <c r="F2125" s="28" t="s">
        <v>352</v>
      </c>
      <c r="G2125" s="36">
        <f>IF(VLOOKUP(A2125,'Fr QV 2010-2016'!$A$1:$M$2587,7,FALSE)="#SAKNAS!",0,VLOOKUP(A2125,'Fr QV 2010-2016'!$A$1:$M$2587,7,FALSE))</f>
        <v>0</v>
      </c>
      <c r="H2125" s="36">
        <f>IF(VLOOKUP(A2125,'Fr QV 2010-2016'!$A$1:$M$2587,8,FALSE)="#SAKNAS!",0,VLOOKUP(A2125,'Fr QV 2010-2016'!$A$1:$M$2587,8,FALSE))</f>
        <v>0</v>
      </c>
      <c r="I2125" s="36">
        <f>IF(VLOOKUP(A2125,'Fr QV 2010-2016'!$A$1:$M$2587,9,FALSE)="#SAKNAS!",0,VLOOKUP(A2125,'Fr QV 2010-2016'!$A$1:$M$2587,9,FALSE))</f>
        <v>0</v>
      </c>
      <c r="J2125" s="36">
        <f>IF(VLOOKUP(A2125,'Fr QV 2010-2016'!$A$1:$M$2587,10,FALSE)="#SAKNAS!",0,VLOOKUP(A2125,'Fr QV 2010-2016'!$A$1:$M$2587,10,FALSE))</f>
        <v>0</v>
      </c>
      <c r="K2125" s="36">
        <f>IF(VLOOKUP(A2125,'Fr QV 2010-2016'!$A$1:$M$2587,11,FALSE)="#SAKNAS!",0,VLOOKUP(A2125,'Fr QV 2010-2016'!$A$1:$M$2587,11,FALSE))</f>
        <v>0</v>
      </c>
      <c r="L2125" s="36">
        <f>IF(VLOOKUP(A2125,'Fr QV 2010-2016'!$A$1:$M$2587,12,FALSE)="#SAKNAS!",0,VLOOKUP(A2125,'Fr QV 2010-2016'!$A$1:$M$2587,12,FALSE))</f>
        <v>0</v>
      </c>
      <c r="M2125" s="36">
        <f>IF(VLOOKUP(A2125,'Fr QV 2010-2016'!$A$1:$M$2587,13,FALSE)="#SAKNAS!",0,VLOOKUP(A2125,'Fr QV 2010-2016'!$A$1:$M$2587,13,FALSE))</f>
        <v>10</v>
      </c>
      <c r="N2125" s="36">
        <f>IF(VLOOKUP(A2125,'Fr QV 2017'!$A$1:$F$2587,6,FALSE)="#SAKNAS!",0,VLOOKUP(A2125,'Fr QV 2017'!$A$1:$F$2587,6,FALSE))</f>
        <v>14</v>
      </c>
      <c r="O2125" s="36">
        <f>IF(VLOOKUP(A2125,'Fr QV 2018'!$A$1:$M$2587,6,FALSE)="#SAKNAS!",0,VLOOKUP(A2125,'Fr QV 2018'!$A$1:$M$2587,6,FALSE))</f>
        <v>13</v>
      </c>
      <c r="P2125" s="36">
        <f>IF(VLOOKUP(A2125,'Fr QV 2019'!$A$1:$M$2587,6,FALSE)="#SAKNAS!",0,VLOOKUP(A2125,'Fr QV 2019'!$A$1:$M$2587,6,FALSE))</f>
        <v>11</v>
      </c>
      <c r="Q2125" s="36">
        <f>IF(VLOOKUP(A2125,'Fr QV 2020'!$A$1:$M$2587,6,FALSE)="#SAKNAS!",0,VLOOKUP(A2125,'Fr QV 2020'!$A$1:$M$2587,6,FALSE))</f>
        <v>2</v>
      </c>
      <c r="R2125" s="36"/>
      <c r="S2125" s="36">
        <v>0</v>
      </c>
      <c r="T2125" s="36">
        <v>0</v>
      </c>
      <c r="U2125" s="36"/>
    </row>
    <row r="2126" spans="1:21" x14ac:dyDescent="0.2">
      <c r="A2126" s="26" t="str">
        <f t="shared" si="33"/>
        <v>0805109J01CE02</v>
      </c>
      <c r="B2126" s="12" t="str">
        <f>VLOOKUP(C2126,'Akodens FV'!$A$1:$B$2003,2,FALSE)</f>
        <v>Tandv inkl priv</v>
      </c>
      <c r="C2126" s="27" t="s">
        <v>495</v>
      </c>
      <c r="D2126" s="28" t="s">
        <v>437</v>
      </c>
      <c r="E2126" s="27" t="s">
        <v>246</v>
      </c>
      <c r="F2126" s="28" t="s">
        <v>352</v>
      </c>
      <c r="G2126" s="36">
        <f>IF(VLOOKUP(A2126,'Fr QV 2010-2016'!$A$1:$M$2587,7,FALSE)="#SAKNAS!",0,VLOOKUP(A2126,'Fr QV 2010-2016'!$A$1:$M$2587,7,FALSE))</f>
        <v>0</v>
      </c>
      <c r="H2126" s="36">
        <f>IF(VLOOKUP(A2126,'Fr QV 2010-2016'!$A$1:$M$2587,8,FALSE)="#SAKNAS!",0,VLOOKUP(A2126,'Fr QV 2010-2016'!$A$1:$M$2587,8,FALSE))</f>
        <v>0</v>
      </c>
      <c r="I2126" s="36">
        <f>IF(VLOOKUP(A2126,'Fr QV 2010-2016'!$A$1:$M$2587,9,FALSE)="#SAKNAS!",0,VLOOKUP(A2126,'Fr QV 2010-2016'!$A$1:$M$2587,9,FALSE))</f>
        <v>0</v>
      </c>
      <c r="J2126" s="36">
        <f>IF(VLOOKUP(A2126,'Fr QV 2010-2016'!$A$1:$M$2587,10,FALSE)="#SAKNAS!",0,VLOOKUP(A2126,'Fr QV 2010-2016'!$A$1:$M$2587,10,FALSE))</f>
        <v>0</v>
      </c>
      <c r="K2126" s="36">
        <f>IF(VLOOKUP(A2126,'Fr QV 2010-2016'!$A$1:$M$2587,11,FALSE)="#SAKNAS!",0,VLOOKUP(A2126,'Fr QV 2010-2016'!$A$1:$M$2587,11,FALSE))</f>
        <v>0</v>
      </c>
      <c r="L2126" s="36">
        <f>IF(VLOOKUP(A2126,'Fr QV 2010-2016'!$A$1:$M$2587,12,FALSE)="#SAKNAS!",0,VLOOKUP(A2126,'Fr QV 2010-2016'!$A$1:$M$2587,12,FALSE))</f>
        <v>0</v>
      </c>
      <c r="M2126" s="36">
        <f>IF(VLOOKUP(A2126,'Fr QV 2010-2016'!$A$1:$M$2587,13,FALSE)="#SAKNAS!",0,VLOOKUP(A2126,'Fr QV 2010-2016'!$A$1:$M$2587,13,FALSE))</f>
        <v>33</v>
      </c>
      <c r="N2126" s="36">
        <f>IF(VLOOKUP(A2126,'Fr QV 2017'!$A$1:$F$2587,6,FALSE)="#SAKNAS!",0,VLOOKUP(A2126,'Fr QV 2017'!$A$1:$F$2587,6,FALSE))</f>
        <v>79</v>
      </c>
      <c r="O2126" s="36">
        <f>IF(VLOOKUP(A2126,'Fr QV 2018'!$A$1:$M$2587,6,FALSE)="#SAKNAS!",0,VLOOKUP(A2126,'Fr QV 2018'!$A$1:$M$2587,6,FALSE))</f>
        <v>70</v>
      </c>
      <c r="P2126" s="36">
        <f>IF(VLOOKUP(A2126,'Fr QV 2019'!$A$1:$M$2587,6,FALSE)="#SAKNAS!",0,VLOOKUP(A2126,'Fr QV 2019'!$A$1:$M$2587,6,FALSE))</f>
        <v>50</v>
      </c>
      <c r="Q2126" s="36">
        <f>IF(VLOOKUP(A2126,'Fr QV 2020'!$A$1:$M$2587,6,FALSE)="#SAKNAS!",0,VLOOKUP(A2126,'Fr QV 2020'!$A$1:$M$2587,6,FALSE))</f>
        <v>42</v>
      </c>
      <c r="R2126" s="36">
        <f>IF(VLOOKUP(A2126,'Fr QV 2021'!$A$1:$M$2587,6,FALSE)="#SAKNAS!",0,VLOOKUP(A2126,'Fr QV 2021'!$A$1:$M$2587,6,FALSE))</f>
        <v>47</v>
      </c>
      <c r="S2126" s="36">
        <f>IF(VLOOKUP(A2126,'FR QV 2022'!$A$1:$M$2587,6,FALSE)="#SAKNAS!",0,VLOOKUP(A2126,'FR QV 2022'!$A$1:$M$2587,6,FALSE))</f>
        <v>52</v>
      </c>
      <c r="T2126" s="36">
        <f>IF(VLOOKUP($A2126,'FR QV 2023'!$A$1:$M$2587,6,FALSE)="#SAKNAS!",0,VLOOKUP($A2126,'FR QV 2023'!$A$1:$M$2587,6,FALSE))</f>
        <v>62</v>
      </c>
      <c r="U2126" s="36">
        <f>IF(VLOOKUP($A2126,'FR QV 2024'!$A$1:$M$2587,6,FALSE)="#SAKNAS!",0,VLOOKUP($A2126,'FR QV 2024'!$A$1:$M$2587,6,FALSE))</f>
        <v>90</v>
      </c>
    </row>
    <row r="2127" spans="1:21" x14ac:dyDescent="0.2">
      <c r="A2127" s="26" t="str">
        <f t="shared" si="33"/>
        <v>0805109J01FF01</v>
      </c>
      <c r="B2127" s="12" t="str">
        <f>VLOOKUP(C2127,'Akodens FV'!$A$1:$B$2003,2,FALSE)</f>
        <v>Tandv inkl priv</v>
      </c>
      <c r="C2127" s="27" t="s">
        <v>495</v>
      </c>
      <c r="D2127" s="28" t="s">
        <v>437</v>
      </c>
      <c r="E2127" s="27" t="s">
        <v>248</v>
      </c>
      <c r="F2127" s="28" t="s">
        <v>358</v>
      </c>
      <c r="G2127" s="36">
        <f>IF(VLOOKUP(A2127,'Fr QV 2010-2016'!$A$1:$M$2587,7,FALSE)="#SAKNAS!",0,VLOOKUP(A2127,'Fr QV 2010-2016'!$A$1:$M$2587,7,FALSE))</f>
        <v>0</v>
      </c>
      <c r="H2127" s="36">
        <f>IF(VLOOKUP(A2127,'Fr QV 2010-2016'!$A$1:$M$2587,8,FALSE)="#SAKNAS!",0,VLOOKUP(A2127,'Fr QV 2010-2016'!$A$1:$M$2587,8,FALSE))</f>
        <v>0</v>
      </c>
      <c r="I2127" s="36">
        <f>IF(VLOOKUP(A2127,'Fr QV 2010-2016'!$A$1:$M$2587,9,FALSE)="#SAKNAS!",0,VLOOKUP(A2127,'Fr QV 2010-2016'!$A$1:$M$2587,9,FALSE))</f>
        <v>0</v>
      </c>
      <c r="J2127" s="36">
        <f>IF(VLOOKUP(A2127,'Fr QV 2010-2016'!$A$1:$M$2587,10,FALSE)="#SAKNAS!",0,VLOOKUP(A2127,'Fr QV 2010-2016'!$A$1:$M$2587,10,FALSE))</f>
        <v>0</v>
      </c>
      <c r="K2127" s="36">
        <f>IF(VLOOKUP(A2127,'Fr QV 2010-2016'!$A$1:$M$2587,11,FALSE)="#SAKNAS!",0,VLOOKUP(A2127,'Fr QV 2010-2016'!$A$1:$M$2587,11,FALSE))</f>
        <v>0</v>
      </c>
      <c r="L2127" s="36">
        <f>IF(VLOOKUP(A2127,'Fr QV 2010-2016'!$A$1:$M$2587,12,FALSE)="#SAKNAS!",0,VLOOKUP(A2127,'Fr QV 2010-2016'!$A$1:$M$2587,12,FALSE))</f>
        <v>0</v>
      </c>
      <c r="M2127" s="36">
        <f>IF(VLOOKUP(A2127,'Fr QV 2010-2016'!$A$1:$M$2587,13,FALSE)="#SAKNAS!",0,VLOOKUP(A2127,'Fr QV 2010-2016'!$A$1:$M$2587,13,FALSE))</f>
        <v>3</v>
      </c>
      <c r="N2127" s="36">
        <f>IF(VLOOKUP(A2127,'Fr QV 2017'!$A$1:$F$2587,6,FALSE)="#SAKNAS!",0,VLOOKUP(A2127,'Fr QV 2017'!$A$1:$F$2587,6,FALSE))</f>
        <v>17</v>
      </c>
      <c r="O2127" s="36">
        <f>IF(VLOOKUP(A2127,'Fr QV 2018'!$A$1:$M$2587,6,FALSE)="#SAKNAS!",0,VLOOKUP(A2127,'Fr QV 2018'!$A$1:$M$2587,6,FALSE))</f>
        <v>18</v>
      </c>
      <c r="P2127" s="36">
        <f>IF(VLOOKUP(A2127,'Fr QV 2019'!$A$1:$M$2587,6,FALSE)="#SAKNAS!",0,VLOOKUP(A2127,'Fr QV 2019'!$A$1:$M$2587,6,FALSE))</f>
        <v>11</v>
      </c>
      <c r="Q2127" s="36">
        <f>IF(VLOOKUP(A2127,'Fr QV 2020'!$A$1:$M$2587,6,FALSE)="#SAKNAS!",0,VLOOKUP(A2127,'Fr QV 2020'!$A$1:$M$2587,6,FALSE))</f>
        <v>12</v>
      </c>
      <c r="R2127" s="36">
        <f>IF(VLOOKUP(A2127,'Fr QV 2021'!$A$1:$M$2587,6,FALSE)="#SAKNAS!",0,VLOOKUP(A2127,'Fr QV 2021'!$A$1:$M$2587,6,FALSE))</f>
        <v>4</v>
      </c>
      <c r="S2127" s="36">
        <f>IF(VLOOKUP(A2127,'FR QV 2022'!$A$1:$M$2587,6,FALSE)="#SAKNAS!",0,VLOOKUP(A2127,'FR QV 2022'!$A$1:$M$2587,6,FALSE))</f>
        <v>8</v>
      </c>
      <c r="T2127" s="36">
        <f>IF(VLOOKUP($A2127,'FR QV 2023'!$A$1:$M$2587,6,FALSE)="#SAKNAS!",0,VLOOKUP($A2127,'FR QV 2023'!$A$1:$M$2587,6,FALSE))</f>
        <v>4</v>
      </c>
      <c r="U2127" s="36">
        <f>IF(VLOOKUP($A2127,'FR QV 2024'!$A$1:$M$2587,6,FALSE)="#SAKNAS!",0,VLOOKUP($A2127,'FR QV 2024'!$A$1:$M$2587,6,FALSE))</f>
        <v>9</v>
      </c>
    </row>
    <row r="2128" spans="1:21" x14ac:dyDescent="0.2">
      <c r="A2128" s="26" t="str">
        <f t="shared" si="33"/>
        <v>0805110J01CA04</v>
      </c>
      <c r="B2128" s="12" t="str">
        <f>VLOOKUP(C2128,'Akodens FV'!$A$1:$B$2003,2,FALSE)</f>
        <v>Tandv inkl priv</v>
      </c>
      <c r="C2128" s="27" t="s">
        <v>496</v>
      </c>
      <c r="D2128" s="28" t="s">
        <v>438</v>
      </c>
      <c r="E2128" s="27" t="s">
        <v>247</v>
      </c>
      <c r="F2128" s="28" t="s">
        <v>350</v>
      </c>
      <c r="G2128" s="36">
        <f>IF(VLOOKUP(A2128,'Fr QV 2010-2016'!$A$1:$M$2587,7,FALSE)="#SAKNAS!",0,VLOOKUP(A2128,'Fr QV 2010-2016'!$A$1:$M$2587,7,FALSE))</f>
        <v>0</v>
      </c>
      <c r="H2128" s="36">
        <f>IF(VLOOKUP(A2128,'Fr QV 2010-2016'!$A$1:$M$2587,8,FALSE)="#SAKNAS!",0,VLOOKUP(A2128,'Fr QV 2010-2016'!$A$1:$M$2587,8,FALSE))</f>
        <v>0</v>
      </c>
      <c r="I2128" s="36">
        <f>IF(VLOOKUP(A2128,'Fr QV 2010-2016'!$A$1:$M$2587,9,FALSE)="#SAKNAS!",0,VLOOKUP(A2128,'Fr QV 2010-2016'!$A$1:$M$2587,9,FALSE))</f>
        <v>0</v>
      </c>
      <c r="J2128" s="36">
        <f>IF(VLOOKUP(A2128,'Fr QV 2010-2016'!$A$1:$M$2587,10,FALSE)="#SAKNAS!",0,VLOOKUP(A2128,'Fr QV 2010-2016'!$A$1:$M$2587,10,FALSE))</f>
        <v>0</v>
      </c>
      <c r="K2128" s="36">
        <f>IF(VLOOKUP(A2128,'Fr QV 2010-2016'!$A$1:$M$2587,11,FALSE)="#SAKNAS!",0,VLOOKUP(A2128,'Fr QV 2010-2016'!$A$1:$M$2587,11,FALSE))</f>
        <v>0</v>
      </c>
      <c r="L2128" s="36">
        <f>IF(VLOOKUP(A2128,'Fr QV 2010-2016'!$A$1:$M$2587,12,FALSE)="#SAKNAS!",0,VLOOKUP(A2128,'Fr QV 2010-2016'!$A$1:$M$2587,12,FALSE))</f>
        <v>0</v>
      </c>
      <c r="M2128" s="36">
        <f>IF(VLOOKUP(A2128,'Fr QV 2010-2016'!$A$1:$M$2587,13,FALSE)="#SAKNAS!",0,VLOOKUP(A2128,'Fr QV 2010-2016'!$A$1:$M$2587,13,FALSE))</f>
        <v>2</v>
      </c>
      <c r="N2128" s="36">
        <f>IF(VLOOKUP(A2128,'Fr QV 2017'!$A$1:$F$2587,6,FALSE)="#SAKNAS!",0,VLOOKUP(A2128,'Fr QV 2017'!$A$1:$F$2587,6,FALSE))</f>
        <v>2</v>
      </c>
      <c r="O2128" s="36">
        <f>IF(VLOOKUP(A2128,'Fr QV 2018'!$A$1:$M$2587,6,FALSE)="#SAKNAS!",0,VLOOKUP(A2128,'Fr QV 2018'!$A$1:$M$2587,6,FALSE))</f>
        <v>3</v>
      </c>
      <c r="P2128" s="36">
        <f>IF(VLOOKUP(A2128,'Fr QV 2019'!$A$1:$M$2587,6,FALSE)="#SAKNAS!",0,VLOOKUP(A2128,'Fr QV 2019'!$A$1:$M$2587,6,FALSE))</f>
        <v>2</v>
      </c>
      <c r="Q2128" s="36">
        <f>IF(VLOOKUP(A2128,'Fr QV 2020'!$A$1:$M$2587,6,FALSE)="#SAKNAS!",0,VLOOKUP(A2128,'Fr QV 2020'!$A$1:$M$2587,6,FALSE))</f>
        <v>3</v>
      </c>
      <c r="R2128" s="36">
        <f>IF(VLOOKUP(A2128,'Fr QV 2021'!$A$1:$M$2587,6,FALSE)="#SAKNAS!",0,VLOOKUP(A2128,'Fr QV 2021'!$A$1:$M$2587,6,FALSE))</f>
        <v>1</v>
      </c>
      <c r="S2128" s="36">
        <f>IF(VLOOKUP(A2128,'FR QV 2022'!$A$1:$M$2587,6,FALSE)="#SAKNAS!",0,VLOOKUP(A2128,'FR QV 2022'!$A$1:$M$2587,6,FALSE))</f>
        <v>7</v>
      </c>
      <c r="T2128" s="36">
        <f>IF(VLOOKUP($A2128,'FR QV 2023'!$A$1:$M$2587,6,FALSE)="#SAKNAS!",0,VLOOKUP($A2128,'FR QV 2023'!$A$1:$M$2587,6,FALSE))</f>
        <v>1</v>
      </c>
      <c r="U2128" s="36"/>
    </row>
    <row r="2129" spans="1:21" x14ac:dyDescent="0.2">
      <c r="A2129" s="26" t="str">
        <f t="shared" si="33"/>
        <v>0805110J01CE02</v>
      </c>
      <c r="B2129" s="12" t="str">
        <f>VLOOKUP(C2129,'Akodens FV'!$A$1:$B$2003,2,FALSE)</f>
        <v>Tandv inkl priv</v>
      </c>
      <c r="C2129" s="27" t="s">
        <v>496</v>
      </c>
      <c r="D2129" s="28" t="s">
        <v>438</v>
      </c>
      <c r="E2129" s="27" t="s">
        <v>246</v>
      </c>
      <c r="F2129" s="28" t="s">
        <v>352</v>
      </c>
      <c r="G2129" s="36">
        <f>IF(VLOOKUP(A2129,'Fr QV 2010-2016'!$A$1:$M$2587,7,FALSE)="#SAKNAS!",0,VLOOKUP(A2129,'Fr QV 2010-2016'!$A$1:$M$2587,7,FALSE))</f>
        <v>0</v>
      </c>
      <c r="H2129" s="36">
        <f>IF(VLOOKUP(A2129,'Fr QV 2010-2016'!$A$1:$M$2587,8,FALSE)="#SAKNAS!",0,VLOOKUP(A2129,'Fr QV 2010-2016'!$A$1:$M$2587,8,FALSE))</f>
        <v>0</v>
      </c>
      <c r="I2129" s="36">
        <f>IF(VLOOKUP(A2129,'Fr QV 2010-2016'!$A$1:$M$2587,9,FALSE)="#SAKNAS!",0,VLOOKUP(A2129,'Fr QV 2010-2016'!$A$1:$M$2587,9,FALSE))</f>
        <v>0</v>
      </c>
      <c r="J2129" s="36">
        <f>IF(VLOOKUP(A2129,'Fr QV 2010-2016'!$A$1:$M$2587,10,FALSE)="#SAKNAS!",0,VLOOKUP(A2129,'Fr QV 2010-2016'!$A$1:$M$2587,10,FALSE))</f>
        <v>0</v>
      </c>
      <c r="K2129" s="36">
        <f>IF(VLOOKUP(A2129,'Fr QV 2010-2016'!$A$1:$M$2587,11,FALSE)="#SAKNAS!",0,VLOOKUP(A2129,'Fr QV 2010-2016'!$A$1:$M$2587,11,FALSE))</f>
        <v>0</v>
      </c>
      <c r="L2129" s="36">
        <f>IF(VLOOKUP(A2129,'Fr QV 2010-2016'!$A$1:$M$2587,12,FALSE)="#SAKNAS!",0,VLOOKUP(A2129,'Fr QV 2010-2016'!$A$1:$M$2587,12,FALSE))</f>
        <v>0</v>
      </c>
      <c r="M2129" s="36">
        <f>IF(VLOOKUP(A2129,'Fr QV 2010-2016'!$A$1:$M$2587,13,FALSE)="#SAKNAS!",0,VLOOKUP(A2129,'Fr QV 2010-2016'!$A$1:$M$2587,13,FALSE))</f>
        <v>25</v>
      </c>
      <c r="N2129" s="36">
        <f>IF(VLOOKUP(A2129,'Fr QV 2017'!$A$1:$F$2587,6,FALSE)="#SAKNAS!",0,VLOOKUP(A2129,'Fr QV 2017'!$A$1:$F$2587,6,FALSE))</f>
        <v>42</v>
      </c>
      <c r="O2129" s="36">
        <f>IF(VLOOKUP(A2129,'Fr QV 2018'!$A$1:$M$2587,6,FALSE)="#SAKNAS!",0,VLOOKUP(A2129,'Fr QV 2018'!$A$1:$M$2587,6,FALSE))</f>
        <v>32</v>
      </c>
      <c r="P2129" s="36">
        <f>IF(VLOOKUP(A2129,'Fr QV 2019'!$A$1:$M$2587,6,FALSE)="#SAKNAS!",0,VLOOKUP(A2129,'Fr QV 2019'!$A$1:$M$2587,6,FALSE))</f>
        <v>38</v>
      </c>
      <c r="Q2129" s="36">
        <f>IF(VLOOKUP(A2129,'Fr QV 2020'!$A$1:$M$2587,6,FALSE)="#SAKNAS!",0,VLOOKUP(A2129,'Fr QV 2020'!$A$1:$M$2587,6,FALSE))</f>
        <v>40</v>
      </c>
      <c r="R2129" s="36">
        <f>IF(VLOOKUP(A2129,'Fr QV 2021'!$A$1:$M$2587,6,FALSE)="#SAKNAS!",0,VLOOKUP(A2129,'Fr QV 2021'!$A$1:$M$2587,6,FALSE))</f>
        <v>37</v>
      </c>
      <c r="S2129" s="36">
        <f>IF(VLOOKUP(A2129,'FR QV 2022'!$A$1:$M$2587,6,FALSE)="#SAKNAS!",0,VLOOKUP(A2129,'FR QV 2022'!$A$1:$M$2587,6,FALSE))</f>
        <v>36</v>
      </c>
      <c r="T2129" s="36">
        <f>IF(VLOOKUP($A2129,'FR QV 2023'!$A$1:$M$2587,6,FALSE)="#SAKNAS!",0,VLOOKUP($A2129,'FR QV 2023'!$A$1:$M$2587,6,FALSE))</f>
        <v>36</v>
      </c>
      <c r="U2129" s="36">
        <f>IF(VLOOKUP($A2129,'FR QV 2024'!$A$1:$M$2587,6,FALSE)="#SAKNAS!",0,VLOOKUP($A2129,'FR QV 2024'!$A$1:$M$2587,6,FALSE))</f>
        <v>31</v>
      </c>
    </row>
    <row r="2130" spans="1:21" x14ac:dyDescent="0.2">
      <c r="A2130" s="26" t="str">
        <f t="shared" si="33"/>
        <v>0805110J01CR02</v>
      </c>
      <c r="B2130" s="12" t="str">
        <f>VLOOKUP(C2130,'Akodens FV'!$A$1:$B$2003,2,FALSE)</f>
        <v>Tandv inkl priv</v>
      </c>
      <c r="C2130" s="27" t="s">
        <v>496</v>
      </c>
      <c r="D2130" s="28" t="s">
        <v>438</v>
      </c>
      <c r="E2130" s="27" t="s">
        <v>253</v>
      </c>
      <c r="F2130" s="28" t="s">
        <v>354</v>
      </c>
      <c r="G2130" s="36">
        <f>IF(VLOOKUP(A2130,'Fr QV 2010-2016'!$A$1:$M$2587,7,FALSE)="#SAKNAS!",0,VLOOKUP(A2130,'Fr QV 2010-2016'!$A$1:$M$2587,7,FALSE))</f>
        <v>0</v>
      </c>
      <c r="H2130" s="36">
        <f>IF(VLOOKUP(A2130,'Fr QV 2010-2016'!$A$1:$M$2587,8,FALSE)="#SAKNAS!",0,VLOOKUP(A2130,'Fr QV 2010-2016'!$A$1:$M$2587,8,FALSE))</f>
        <v>0</v>
      </c>
      <c r="I2130" s="36">
        <f>IF(VLOOKUP(A2130,'Fr QV 2010-2016'!$A$1:$M$2587,9,FALSE)="#SAKNAS!",0,VLOOKUP(A2130,'Fr QV 2010-2016'!$A$1:$M$2587,9,FALSE))</f>
        <v>0</v>
      </c>
      <c r="J2130" s="36">
        <f>IF(VLOOKUP(A2130,'Fr QV 2010-2016'!$A$1:$M$2587,10,FALSE)="#SAKNAS!",0,VLOOKUP(A2130,'Fr QV 2010-2016'!$A$1:$M$2587,10,FALSE))</f>
        <v>0</v>
      </c>
      <c r="K2130" s="36">
        <f>IF(VLOOKUP(A2130,'Fr QV 2010-2016'!$A$1:$M$2587,11,FALSE)="#SAKNAS!",0,VLOOKUP(A2130,'Fr QV 2010-2016'!$A$1:$M$2587,11,FALSE))</f>
        <v>0</v>
      </c>
      <c r="L2130" s="36">
        <f>IF(VLOOKUP(A2130,'Fr QV 2010-2016'!$A$1:$M$2587,12,FALSE)="#SAKNAS!",0,VLOOKUP(A2130,'Fr QV 2010-2016'!$A$1:$M$2587,12,FALSE))</f>
        <v>0</v>
      </c>
      <c r="M2130" s="36">
        <f>IF(VLOOKUP(A2130,'Fr QV 2010-2016'!$A$1:$M$2587,13,FALSE)="#SAKNAS!",0,VLOOKUP(A2130,'Fr QV 2010-2016'!$A$1:$M$2587,13,FALSE))</f>
        <v>1</v>
      </c>
      <c r="N2130" s="36">
        <v>0</v>
      </c>
      <c r="O2130" s="36">
        <v>0</v>
      </c>
      <c r="P2130" s="36">
        <v>0</v>
      </c>
      <c r="Q2130" s="36">
        <v>0</v>
      </c>
      <c r="R2130" s="36"/>
      <c r="S2130" s="36">
        <v>0</v>
      </c>
      <c r="T2130" s="36">
        <v>0</v>
      </c>
      <c r="U2130" s="36"/>
    </row>
    <row r="2131" spans="1:21" x14ac:dyDescent="0.2">
      <c r="A2131" s="26" t="str">
        <f t="shared" si="33"/>
        <v>0805110J01FF01</v>
      </c>
      <c r="B2131" s="12" t="str">
        <f>VLOOKUP(C2131,'Akodens FV'!$A$1:$B$2003,2,FALSE)</f>
        <v>Tandv inkl priv</v>
      </c>
      <c r="C2131" s="27" t="s">
        <v>496</v>
      </c>
      <c r="D2131" s="28" t="s">
        <v>438</v>
      </c>
      <c r="E2131" s="27" t="s">
        <v>248</v>
      </c>
      <c r="F2131" s="28" t="s">
        <v>358</v>
      </c>
      <c r="G2131" s="36">
        <f>IF(VLOOKUP(A2131,'Fr QV 2010-2016'!$A$1:$M$2587,7,FALSE)="#SAKNAS!",0,VLOOKUP(A2131,'Fr QV 2010-2016'!$A$1:$M$2587,7,FALSE))</f>
        <v>0</v>
      </c>
      <c r="H2131" s="36">
        <f>IF(VLOOKUP(A2131,'Fr QV 2010-2016'!$A$1:$M$2587,8,FALSE)="#SAKNAS!",0,VLOOKUP(A2131,'Fr QV 2010-2016'!$A$1:$M$2587,8,FALSE))</f>
        <v>0</v>
      </c>
      <c r="I2131" s="36">
        <f>IF(VLOOKUP(A2131,'Fr QV 2010-2016'!$A$1:$M$2587,9,FALSE)="#SAKNAS!",0,VLOOKUP(A2131,'Fr QV 2010-2016'!$A$1:$M$2587,9,FALSE))</f>
        <v>0</v>
      </c>
      <c r="J2131" s="36">
        <f>IF(VLOOKUP(A2131,'Fr QV 2010-2016'!$A$1:$M$2587,10,FALSE)="#SAKNAS!",0,VLOOKUP(A2131,'Fr QV 2010-2016'!$A$1:$M$2587,10,FALSE))</f>
        <v>0</v>
      </c>
      <c r="K2131" s="36">
        <f>IF(VLOOKUP(A2131,'Fr QV 2010-2016'!$A$1:$M$2587,11,FALSE)="#SAKNAS!",0,VLOOKUP(A2131,'Fr QV 2010-2016'!$A$1:$M$2587,11,FALSE))</f>
        <v>0</v>
      </c>
      <c r="L2131" s="36">
        <f>IF(VLOOKUP(A2131,'Fr QV 2010-2016'!$A$1:$M$2587,12,FALSE)="#SAKNAS!",0,VLOOKUP(A2131,'Fr QV 2010-2016'!$A$1:$M$2587,12,FALSE))</f>
        <v>0</v>
      </c>
      <c r="M2131" s="36">
        <f>IF(VLOOKUP(A2131,'Fr QV 2010-2016'!$A$1:$M$2587,13,FALSE)="#SAKNAS!",0,VLOOKUP(A2131,'Fr QV 2010-2016'!$A$1:$M$2587,13,FALSE))</f>
        <v>2</v>
      </c>
      <c r="N2131" s="36">
        <f>IF(VLOOKUP(A2131,'Fr QV 2017'!$A$1:$F$2587,6,FALSE)="#SAKNAS!",0,VLOOKUP(A2131,'Fr QV 2017'!$A$1:$F$2587,6,FALSE))</f>
        <v>3</v>
      </c>
      <c r="O2131" s="36">
        <f>IF(VLOOKUP(A2131,'Fr QV 2018'!$A$1:$M$2587,6,FALSE)="#SAKNAS!",0,VLOOKUP(A2131,'Fr QV 2018'!$A$1:$M$2587,6,FALSE))</f>
        <v>7</v>
      </c>
      <c r="P2131" s="36">
        <f>IF(VLOOKUP(A2131,'Fr QV 2019'!$A$1:$M$2587,6,FALSE)="#SAKNAS!",0,VLOOKUP(A2131,'Fr QV 2019'!$A$1:$M$2587,6,FALSE))</f>
        <v>2</v>
      </c>
      <c r="Q2131" s="36">
        <f>IF(VLOOKUP(A2131,'Fr QV 2020'!$A$1:$M$2587,6,FALSE)="#SAKNAS!",0,VLOOKUP(A2131,'Fr QV 2020'!$A$1:$M$2587,6,FALSE))</f>
        <v>3</v>
      </c>
      <c r="R2131" s="36">
        <f>IF(VLOOKUP(A2131,'Fr QV 2021'!$A$1:$M$2587,6,FALSE)="#SAKNAS!",0,VLOOKUP(A2131,'Fr QV 2021'!$A$1:$M$2587,6,FALSE))</f>
        <v>2</v>
      </c>
      <c r="S2131" s="36">
        <f>IF(VLOOKUP(A2131,'FR QV 2022'!$A$1:$M$2587,6,FALSE)="#SAKNAS!",0,VLOOKUP(A2131,'FR QV 2022'!$A$1:$M$2587,6,FALSE))</f>
        <v>1</v>
      </c>
      <c r="T2131" s="36">
        <v>0</v>
      </c>
      <c r="U2131" s="36">
        <f>IF(VLOOKUP($A2131,'FR QV 2024'!$A$1:$M$2587,6,FALSE)="#SAKNAS!",0,VLOOKUP($A2131,'FR QV 2024'!$A$1:$M$2587,6,FALSE))</f>
        <v>3</v>
      </c>
    </row>
    <row r="2132" spans="1:21" x14ac:dyDescent="0.2">
      <c r="A2132" s="26" t="str">
        <f t="shared" si="33"/>
        <v>0805112J01CA04</v>
      </c>
      <c r="B2132" s="12" t="str">
        <f>VLOOKUP(C2132,'Akodens FV'!$A$1:$B$2003,2,FALSE)</f>
        <v>Tandv inkl priv</v>
      </c>
      <c r="C2132" s="27" t="s">
        <v>497</v>
      </c>
      <c r="D2132" s="28" t="s">
        <v>439</v>
      </c>
      <c r="E2132" s="27" t="s">
        <v>247</v>
      </c>
      <c r="F2132" s="28" t="s">
        <v>350</v>
      </c>
      <c r="G2132" s="36">
        <f>IF(VLOOKUP(A2132,'Fr QV 2010-2016'!$A$1:$M$2587,7,FALSE)="#SAKNAS!",0,VLOOKUP(A2132,'Fr QV 2010-2016'!$A$1:$M$2587,7,FALSE))</f>
        <v>0</v>
      </c>
      <c r="H2132" s="36">
        <f>IF(VLOOKUP(A2132,'Fr QV 2010-2016'!$A$1:$M$2587,8,FALSE)="#SAKNAS!",0,VLOOKUP(A2132,'Fr QV 2010-2016'!$A$1:$M$2587,8,FALSE))</f>
        <v>0</v>
      </c>
      <c r="I2132" s="36">
        <f>IF(VLOOKUP(A2132,'Fr QV 2010-2016'!$A$1:$M$2587,9,FALSE)="#SAKNAS!",0,VLOOKUP(A2132,'Fr QV 2010-2016'!$A$1:$M$2587,9,FALSE))</f>
        <v>0</v>
      </c>
      <c r="J2132" s="36">
        <f>IF(VLOOKUP(A2132,'Fr QV 2010-2016'!$A$1:$M$2587,10,FALSE)="#SAKNAS!",0,VLOOKUP(A2132,'Fr QV 2010-2016'!$A$1:$M$2587,10,FALSE))</f>
        <v>0</v>
      </c>
      <c r="K2132" s="36">
        <f>IF(VLOOKUP(A2132,'Fr QV 2010-2016'!$A$1:$M$2587,11,FALSE)="#SAKNAS!",0,VLOOKUP(A2132,'Fr QV 2010-2016'!$A$1:$M$2587,11,FALSE))</f>
        <v>0</v>
      </c>
      <c r="L2132" s="36">
        <f>IF(VLOOKUP(A2132,'Fr QV 2010-2016'!$A$1:$M$2587,12,FALSE)="#SAKNAS!",0,VLOOKUP(A2132,'Fr QV 2010-2016'!$A$1:$M$2587,12,FALSE))</f>
        <v>0</v>
      </c>
      <c r="M2132" s="36">
        <f>IF(VLOOKUP(A2132,'Fr QV 2010-2016'!$A$1:$M$2587,13,FALSE)="#SAKNAS!",0,VLOOKUP(A2132,'Fr QV 2010-2016'!$A$1:$M$2587,13,FALSE))</f>
        <v>1</v>
      </c>
      <c r="N2132" s="36">
        <v>0</v>
      </c>
      <c r="O2132" s="36">
        <v>0</v>
      </c>
      <c r="P2132" s="36">
        <v>0</v>
      </c>
      <c r="Q2132" s="36">
        <f>IF(VLOOKUP(A2132,'Fr QV 2020'!$A$1:$M$2587,6,FALSE)="#SAKNAS!",0,VLOOKUP(A2132,'Fr QV 2020'!$A$1:$M$2587,6,FALSE))</f>
        <v>1</v>
      </c>
      <c r="R2132" s="36"/>
      <c r="S2132" s="36">
        <v>0</v>
      </c>
      <c r="T2132" s="36">
        <f>IF(VLOOKUP($A2132,'FR QV 2023'!$A$1:$M$2587,6,FALSE)="#SAKNAS!",0,VLOOKUP($A2132,'FR QV 2023'!$A$1:$M$2587,6,FALSE))</f>
        <v>2</v>
      </c>
      <c r="U2132" s="36"/>
    </row>
    <row r="2133" spans="1:21" x14ac:dyDescent="0.2">
      <c r="A2133" s="26" t="str">
        <f t="shared" si="33"/>
        <v>0805112J01CE02</v>
      </c>
      <c r="B2133" s="12" t="str">
        <f>VLOOKUP(C2133,'Akodens FV'!$A$1:$B$2003,2,FALSE)</f>
        <v>Tandv inkl priv</v>
      </c>
      <c r="C2133" s="27" t="s">
        <v>497</v>
      </c>
      <c r="D2133" s="28" t="s">
        <v>439</v>
      </c>
      <c r="E2133" s="27" t="s">
        <v>246</v>
      </c>
      <c r="F2133" s="28" t="s">
        <v>352</v>
      </c>
      <c r="G2133" s="36">
        <f>IF(VLOOKUP(A2133,'Fr QV 2010-2016'!$A$1:$M$2587,7,FALSE)="#SAKNAS!",0,VLOOKUP(A2133,'Fr QV 2010-2016'!$A$1:$M$2587,7,FALSE))</f>
        <v>0</v>
      </c>
      <c r="H2133" s="36">
        <f>IF(VLOOKUP(A2133,'Fr QV 2010-2016'!$A$1:$M$2587,8,FALSE)="#SAKNAS!",0,VLOOKUP(A2133,'Fr QV 2010-2016'!$A$1:$M$2587,8,FALSE))</f>
        <v>0</v>
      </c>
      <c r="I2133" s="36">
        <f>IF(VLOOKUP(A2133,'Fr QV 2010-2016'!$A$1:$M$2587,9,FALSE)="#SAKNAS!",0,VLOOKUP(A2133,'Fr QV 2010-2016'!$A$1:$M$2587,9,FALSE))</f>
        <v>0</v>
      </c>
      <c r="J2133" s="36">
        <f>IF(VLOOKUP(A2133,'Fr QV 2010-2016'!$A$1:$M$2587,10,FALSE)="#SAKNAS!",0,VLOOKUP(A2133,'Fr QV 2010-2016'!$A$1:$M$2587,10,FALSE))</f>
        <v>0</v>
      </c>
      <c r="K2133" s="36">
        <f>IF(VLOOKUP(A2133,'Fr QV 2010-2016'!$A$1:$M$2587,11,FALSE)="#SAKNAS!",0,VLOOKUP(A2133,'Fr QV 2010-2016'!$A$1:$M$2587,11,FALSE))</f>
        <v>0</v>
      </c>
      <c r="L2133" s="36">
        <f>IF(VLOOKUP(A2133,'Fr QV 2010-2016'!$A$1:$M$2587,12,FALSE)="#SAKNAS!",0,VLOOKUP(A2133,'Fr QV 2010-2016'!$A$1:$M$2587,12,FALSE))</f>
        <v>0</v>
      </c>
      <c r="M2133" s="36">
        <f>IF(VLOOKUP(A2133,'Fr QV 2010-2016'!$A$1:$M$2587,13,FALSE)="#SAKNAS!",0,VLOOKUP(A2133,'Fr QV 2010-2016'!$A$1:$M$2587,13,FALSE))</f>
        <v>17</v>
      </c>
      <c r="N2133" s="36">
        <f>IF(VLOOKUP(A2133,'Fr QV 2017'!$A$1:$F$2587,6,FALSE)="#SAKNAS!",0,VLOOKUP(A2133,'Fr QV 2017'!$A$1:$F$2587,6,FALSE))</f>
        <v>26</v>
      </c>
      <c r="O2133" s="36">
        <f>IF(VLOOKUP(A2133,'Fr QV 2018'!$A$1:$M$2587,6,FALSE)="#SAKNAS!",0,VLOOKUP(A2133,'Fr QV 2018'!$A$1:$M$2587,6,FALSE))</f>
        <v>22</v>
      </c>
      <c r="P2133" s="36">
        <f>IF(VLOOKUP(A2133,'Fr QV 2019'!$A$1:$M$2587,6,FALSE)="#SAKNAS!",0,VLOOKUP(A2133,'Fr QV 2019'!$A$1:$M$2587,6,FALSE))</f>
        <v>24</v>
      </c>
      <c r="Q2133" s="36">
        <f>IF(VLOOKUP(A2133,'Fr QV 2020'!$A$1:$M$2587,6,FALSE)="#SAKNAS!",0,VLOOKUP(A2133,'Fr QV 2020'!$A$1:$M$2587,6,FALSE))</f>
        <v>18</v>
      </c>
      <c r="R2133" s="36">
        <f>IF(VLOOKUP(A2133,'Fr QV 2021'!$A$1:$M$2587,6,FALSE)="#SAKNAS!",0,VLOOKUP(A2133,'Fr QV 2021'!$A$1:$M$2587,6,FALSE))</f>
        <v>18</v>
      </c>
      <c r="S2133" s="36">
        <f>IF(VLOOKUP(A2133,'FR QV 2022'!$A$1:$M$2587,6,FALSE)="#SAKNAS!",0,VLOOKUP(A2133,'FR QV 2022'!$A$1:$M$2587,6,FALSE))</f>
        <v>32</v>
      </c>
      <c r="T2133" s="36">
        <f>IF(VLOOKUP($A2133,'FR QV 2023'!$A$1:$M$2587,6,FALSE)="#SAKNAS!",0,VLOOKUP($A2133,'FR QV 2023'!$A$1:$M$2587,6,FALSE))</f>
        <v>17</v>
      </c>
      <c r="U2133" s="36">
        <f>IF(VLOOKUP($A2133,'FR QV 2024'!$A$1:$M$2587,6,FALSE)="#SAKNAS!",0,VLOOKUP($A2133,'FR QV 2024'!$A$1:$M$2587,6,FALSE))</f>
        <v>31</v>
      </c>
    </row>
    <row r="2134" spans="1:21" x14ac:dyDescent="0.2">
      <c r="A2134" s="6" t="str">
        <f t="shared" si="33"/>
        <v>0805113J01CE02</v>
      </c>
      <c r="B2134" s="12" t="str">
        <f>VLOOKUP(C2134,'Akodens FV'!$A$1:$B$2003,2,FALSE)</f>
        <v>Tandv inkl priv</v>
      </c>
      <c r="C2134" s="12" t="s">
        <v>613</v>
      </c>
      <c r="D2134" s="6" t="s">
        <v>612</v>
      </c>
      <c r="E2134" s="6" t="s">
        <v>246</v>
      </c>
      <c r="F2134" s="6" t="s">
        <v>352</v>
      </c>
      <c r="G2134" s="6">
        <v>0</v>
      </c>
      <c r="H2134" s="6">
        <v>0</v>
      </c>
      <c r="I2134" s="6">
        <v>0</v>
      </c>
      <c r="J2134" s="6">
        <v>0</v>
      </c>
      <c r="K2134" s="6">
        <v>0</v>
      </c>
      <c r="L2134" s="31">
        <v>0</v>
      </c>
      <c r="M2134" s="6">
        <v>0</v>
      </c>
      <c r="N2134" s="6">
        <v>34</v>
      </c>
      <c r="O2134" s="36">
        <f>IF(VLOOKUP(A2134,'Fr QV 2018'!$A$1:$M$2587,6,FALSE)="#SAKNAS!",0,VLOOKUP(A2134,'Fr QV 2018'!$A$1:$M$2587,6,FALSE))</f>
        <v>39</v>
      </c>
      <c r="P2134" s="36">
        <f>IF(VLOOKUP(A2134,'Fr QV 2019'!$A$1:$M$2587,6,FALSE)="#SAKNAS!",0,VLOOKUP(A2134,'Fr QV 2019'!$A$1:$M$2587,6,FALSE))</f>
        <v>36</v>
      </c>
      <c r="Q2134" s="36">
        <f>IF(VLOOKUP(A2134,'Fr QV 2020'!$A$1:$M$2587,6,FALSE)="#SAKNAS!",0,VLOOKUP(A2134,'Fr QV 2020'!$A$1:$M$2587,6,FALSE))</f>
        <v>1</v>
      </c>
      <c r="R2134" s="36"/>
      <c r="S2134" s="36">
        <v>0</v>
      </c>
      <c r="T2134" s="36">
        <v>0</v>
      </c>
      <c r="U2134" s="36"/>
    </row>
    <row r="2135" spans="1:21" x14ac:dyDescent="0.2">
      <c r="A2135" s="26" t="str">
        <f t="shared" si="33"/>
        <v>0851100J01AA02</v>
      </c>
      <c r="B2135" s="12" t="str">
        <f>VLOOKUP(C2135,'Akodens FV'!$A$1:$B$2003,2,FALSE)</f>
        <v>Tandv inkl priv</v>
      </c>
      <c r="C2135" s="27" t="s">
        <v>74</v>
      </c>
      <c r="D2135" s="27" t="s">
        <v>193</v>
      </c>
      <c r="E2135" s="27" t="s">
        <v>249</v>
      </c>
      <c r="F2135" s="28" t="s">
        <v>348</v>
      </c>
      <c r="G2135" s="36">
        <f>IF(VLOOKUP(A2135,'Fr QV 2010-2016'!$A$1:$M$2587,7,FALSE)="#SAKNAS!",0,VLOOKUP(A2135,'Fr QV 2010-2016'!$A$1:$M$2587,7,FALSE))</f>
        <v>0</v>
      </c>
      <c r="H2135" s="36">
        <f>IF(VLOOKUP(A2135,'Fr QV 2010-2016'!$A$1:$M$2587,8,FALSE)="#SAKNAS!",0,VLOOKUP(A2135,'Fr QV 2010-2016'!$A$1:$M$2587,8,FALSE))</f>
        <v>3</v>
      </c>
      <c r="I2135" s="36">
        <f>IF(VLOOKUP(A2135,'Fr QV 2010-2016'!$A$1:$M$2587,9,FALSE)="#SAKNAS!",0,VLOOKUP(A2135,'Fr QV 2010-2016'!$A$1:$M$2587,9,FALSE))</f>
        <v>5</v>
      </c>
      <c r="J2135" s="36">
        <f>IF(VLOOKUP(A2135,'Fr QV 2010-2016'!$A$1:$M$2587,10,FALSE)="#SAKNAS!",0,VLOOKUP(A2135,'Fr QV 2010-2016'!$A$1:$M$2587,10,FALSE))</f>
        <v>5</v>
      </c>
      <c r="K2135" s="36">
        <f>IF(VLOOKUP(A2135,'Fr QV 2010-2016'!$A$1:$M$2587,11,FALSE)="#SAKNAS!",0,VLOOKUP(A2135,'Fr QV 2010-2016'!$A$1:$M$2587,11,FALSE))</f>
        <v>0</v>
      </c>
      <c r="L2135" s="36">
        <f>IF(VLOOKUP(A2135,'Fr QV 2010-2016'!$A$1:$M$2587,12,FALSE)="#SAKNAS!",0,VLOOKUP(A2135,'Fr QV 2010-2016'!$A$1:$M$2587,12,FALSE))</f>
        <v>0</v>
      </c>
      <c r="M2135" s="36">
        <f>IF(VLOOKUP(A2135,'Fr QV 2010-2016'!$A$1:$M$2587,13,FALSE)="#SAKNAS!",0,VLOOKUP(A2135,'Fr QV 2010-2016'!$A$1:$M$2587,13,FALSE))</f>
        <v>1</v>
      </c>
      <c r="N2135" s="36">
        <f>IF(VLOOKUP(A2135,'Fr QV 2017'!$A$1:$F$2587,6,FALSE)="#SAKNAS!",0,VLOOKUP(A2135,'Fr QV 2017'!$A$1:$F$2587,6,FALSE))</f>
        <v>1</v>
      </c>
      <c r="O2135" s="36">
        <f>IF(VLOOKUP(A2135,'Fr QV 2018'!$A$1:$M$2587,6,FALSE)="#SAKNAS!",0,VLOOKUP(A2135,'Fr QV 2018'!$A$1:$M$2587,6,FALSE))</f>
        <v>1</v>
      </c>
      <c r="P2135" s="36">
        <f>IF(VLOOKUP(A2135,'Fr QV 2019'!$A$1:$M$2587,6,FALSE)="#SAKNAS!",0,VLOOKUP(A2135,'Fr QV 2019'!$A$1:$M$2587,6,FALSE))</f>
        <v>2</v>
      </c>
      <c r="Q2135" s="36">
        <f>IF(VLOOKUP(A2135,'Fr QV 2020'!$A$1:$M$2587,6,FALSE)="#SAKNAS!",0,VLOOKUP(A2135,'Fr QV 2020'!$A$1:$M$2587,6,FALSE))</f>
        <v>4</v>
      </c>
      <c r="R2135" s="36">
        <f>IF(VLOOKUP(A2135,'Fr QV 2021'!$A$1:$M$2587,6,FALSE)="#SAKNAS!",0,VLOOKUP(A2135,'Fr QV 2021'!$A$1:$M$2587,6,FALSE))</f>
        <v>1</v>
      </c>
      <c r="S2135" s="36">
        <f>IF(VLOOKUP(A2135,'FR QV 2022'!$A$1:$M$2587,6,FALSE)="#SAKNAS!",0,VLOOKUP(A2135,'FR QV 2022'!$A$1:$M$2587,6,FALSE))</f>
        <v>3</v>
      </c>
      <c r="T2135" s="36">
        <f>IF(VLOOKUP($A2135,'FR QV 2023'!$A$1:$M$2587,6,FALSE)="#SAKNAS!",0,VLOOKUP($A2135,'FR QV 2023'!$A$1:$M$2587,6,FALSE))</f>
        <v>1</v>
      </c>
      <c r="U2135" s="36">
        <f>IF(VLOOKUP($A2135,'FR QV 2024'!$A$1:$M$2587,6,FALSE)="#SAKNAS!",0,VLOOKUP($A2135,'FR QV 2024'!$A$1:$M$2587,6,FALSE))</f>
        <v>7</v>
      </c>
    </row>
    <row r="2136" spans="1:21" x14ac:dyDescent="0.2">
      <c r="A2136" s="26" t="str">
        <f t="shared" si="33"/>
        <v>0851100J01CA04</v>
      </c>
      <c r="B2136" s="12" t="str">
        <f>VLOOKUP(C2136,'Akodens FV'!$A$1:$B$2003,2,FALSE)</f>
        <v>Tandv inkl priv</v>
      </c>
      <c r="C2136" s="27" t="s">
        <v>74</v>
      </c>
      <c r="D2136" s="27" t="s">
        <v>193</v>
      </c>
      <c r="E2136" s="27" t="s">
        <v>247</v>
      </c>
      <c r="F2136" s="28" t="s">
        <v>350</v>
      </c>
      <c r="G2136" s="36">
        <f>IF(VLOOKUP(A2136,'Fr QV 2010-2016'!$A$1:$M$2587,7,FALSE)="#SAKNAS!",0,VLOOKUP(A2136,'Fr QV 2010-2016'!$A$1:$M$2587,7,FALSE))</f>
        <v>2</v>
      </c>
      <c r="H2136" s="36">
        <f>IF(VLOOKUP(A2136,'Fr QV 2010-2016'!$A$1:$M$2587,8,FALSE)="#SAKNAS!",0,VLOOKUP(A2136,'Fr QV 2010-2016'!$A$1:$M$2587,8,FALSE))</f>
        <v>3</v>
      </c>
      <c r="I2136" s="36">
        <f>IF(VLOOKUP(A2136,'Fr QV 2010-2016'!$A$1:$M$2587,9,FALSE)="#SAKNAS!",0,VLOOKUP(A2136,'Fr QV 2010-2016'!$A$1:$M$2587,9,FALSE))</f>
        <v>4</v>
      </c>
      <c r="J2136" s="36">
        <f>IF(VLOOKUP(A2136,'Fr QV 2010-2016'!$A$1:$M$2587,10,FALSE)="#SAKNAS!",0,VLOOKUP(A2136,'Fr QV 2010-2016'!$A$1:$M$2587,10,FALSE))</f>
        <v>7</v>
      </c>
      <c r="K2136" s="36">
        <f>IF(VLOOKUP(A2136,'Fr QV 2010-2016'!$A$1:$M$2587,11,FALSE)="#SAKNAS!",0,VLOOKUP(A2136,'Fr QV 2010-2016'!$A$1:$M$2587,11,FALSE))</f>
        <v>18</v>
      </c>
      <c r="L2136" s="36">
        <f>IF(VLOOKUP(A2136,'Fr QV 2010-2016'!$A$1:$M$2587,12,FALSE)="#SAKNAS!",0,VLOOKUP(A2136,'Fr QV 2010-2016'!$A$1:$M$2587,12,FALSE))</f>
        <v>2</v>
      </c>
      <c r="M2136" s="36">
        <f>IF(VLOOKUP(A2136,'Fr QV 2010-2016'!$A$1:$M$2587,13,FALSE)="#SAKNAS!",0,VLOOKUP(A2136,'Fr QV 2010-2016'!$A$1:$M$2587,13,FALSE))</f>
        <v>5</v>
      </c>
      <c r="N2136" s="36">
        <f>IF(VLOOKUP(A2136,'Fr QV 2017'!$A$1:$F$2587,6,FALSE)="#SAKNAS!",0,VLOOKUP(A2136,'Fr QV 2017'!$A$1:$F$2587,6,FALSE))</f>
        <v>9</v>
      </c>
      <c r="O2136" s="36">
        <f>IF(VLOOKUP(A2136,'Fr QV 2018'!$A$1:$M$2587,6,FALSE)="#SAKNAS!",0,VLOOKUP(A2136,'Fr QV 2018'!$A$1:$M$2587,6,FALSE))</f>
        <v>1</v>
      </c>
      <c r="P2136" s="36">
        <f>IF(VLOOKUP(A2136,'Fr QV 2019'!$A$1:$M$2587,6,FALSE)="#SAKNAS!",0,VLOOKUP(A2136,'Fr QV 2019'!$A$1:$M$2587,6,FALSE))</f>
        <v>3</v>
      </c>
      <c r="Q2136" s="36">
        <f>IF(VLOOKUP(A2136,'Fr QV 2020'!$A$1:$M$2587,6,FALSE)="#SAKNAS!",0,VLOOKUP(A2136,'Fr QV 2020'!$A$1:$M$2587,6,FALSE))</f>
        <v>5</v>
      </c>
      <c r="R2136" s="36">
        <f>IF(VLOOKUP(A2136,'Fr QV 2021'!$A$1:$M$2587,6,FALSE)="#SAKNAS!",0,VLOOKUP(A2136,'Fr QV 2021'!$A$1:$M$2587,6,FALSE))</f>
        <v>5</v>
      </c>
      <c r="S2136" s="36">
        <f>IF(VLOOKUP(A2136,'FR QV 2022'!$A$1:$M$2587,6,FALSE)="#SAKNAS!",0,VLOOKUP(A2136,'FR QV 2022'!$A$1:$M$2587,6,FALSE))</f>
        <v>1</v>
      </c>
      <c r="T2136" s="36">
        <f>IF(VLOOKUP($A2136,'FR QV 2023'!$A$1:$M$2587,6,FALSE)="#SAKNAS!",0,VLOOKUP($A2136,'FR QV 2023'!$A$1:$M$2587,6,FALSE))</f>
        <v>1</v>
      </c>
      <c r="U2136" s="36">
        <f>IF(VLOOKUP($A2136,'FR QV 2024'!$A$1:$M$2587,6,FALSE)="#SAKNAS!",0,VLOOKUP($A2136,'FR QV 2024'!$A$1:$M$2587,6,FALSE))</f>
        <v>2</v>
      </c>
    </row>
    <row r="2137" spans="1:21" x14ac:dyDescent="0.2">
      <c r="A2137" s="26" t="str">
        <f t="shared" si="33"/>
        <v>0851100J01CA08</v>
      </c>
      <c r="B2137" s="12" t="str">
        <f>VLOOKUP(C2137,'Akodens FV'!$A$1:$B$2003,2,FALSE)</f>
        <v>Tandv inkl priv</v>
      </c>
      <c r="C2137" s="27" t="s">
        <v>74</v>
      </c>
      <c r="D2137" s="27" t="s">
        <v>193</v>
      </c>
      <c r="E2137" s="27" t="s">
        <v>262</v>
      </c>
      <c r="F2137" s="28" t="s">
        <v>351</v>
      </c>
      <c r="G2137" s="36">
        <f>IF(VLOOKUP(A2137,'Fr QV 2010-2016'!$A$1:$M$2587,7,FALSE)="#SAKNAS!",0,VLOOKUP(A2137,'Fr QV 2010-2016'!$A$1:$M$2587,7,FALSE))</f>
        <v>0</v>
      </c>
      <c r="H2137" s="36">
        <f>IF(VLOOKUP(A2137,'Fr QV 2010-2016'!$A$1:$M$2587,8,FALSE)="#SAKNAS!",0,VLOOKUP(A2137,'Fr QV 2010-2016'!$A$1:$M$2587,8,FALSE))</f>
        <v>1</v>
      </c>
      <c r="I2137" s="36">
        <f>IF(VLOOKUP(A2137,'Fr QV 2010-2016'!$A$1:$M$2587,9,FALSE)="#SAKNAS!",0,VLOOKUP(A2137,'Fr QV 2010-2016'!$A$1:$M$2587,9,FALSE))</f>
        <v>0</v>
      </c>
      <c r="J2137" s="36">
        <f>IF(VLOOKUP(A2137,'Fr QV 2010-2016'!$A$1:$M$2587,10,FALSE)="#SAKNAS!",0,VLOOKUP(A2137,'Fr QV 2010-2016'!$A$1:$M$2587,10,FALSE))</f>
        <v>0</v>
      </c>
      <c r="K2137" s="36">
        <f>IF(VLOOKUP(A2137,'Fr QV 2010-2016'!$A$1:$M$2587,11,FALSE)="#SAKNAS!",0,VLOOKUP(A2137,'Fr QV 2010-2016'!$A$1:$M$2587,11,FALSE))</f>
        <v>0</v>
      </c>
      <c r="L2137" s="36">
        <f>IF(VLOOKUP(A2137,'Fr QV 2010-2016'!$A$1:$M$2587,12,FALSE)="#SAKNAS!",0,VLOOKUP(A2137,'Fr QV 2010-2016'!$A$1:$M$2587,12,FALSE))</f>
        <v>0</v>
      </c>
      <c r="M2137" s="36">
        <f>IF(VLOOKUP(A2137,'Fr QV 2010-2016'!$A$1:$M$2587,13,FALSE)="#SAKNAS!",0,VLOOKUP(A2137,'Fr QV 2010-2016'!$A$1:$M$2587,13,FALSE))</f>
        <v>0</v>
      </c>
      <c r="N2137" s="36">
        <v>0</v>
      </c>
      <c r="O2137" s="36">
        <v>0</v>
      </c>
      <c r="P2137" s="36">
        <v>0</v>
      </c>
      <c r="Q2137" s="36">
        <v>0</v>
      </c>
      <c r="R2137" s="36"/>
      <c r="S2137" s="36">
        <v>0</v>
      </c>
      <c r="T2137" s="36">
        <v>0</v>
      </c>
      <c r="U2137" s="36"/>
    </row>
    <row r="2138" spans="1:21" x14ac:dyDescent="0.2">
      <c r="A2138" s="26" t="str">
        <f t="shared" si="33"/>
        <v>0851100J01CE02</v>
      </c>
      <c r="B2138" s="12" t="str">
        <f>VLOOKUP(C2138,'Akodens FV'!$A$1:$B$2003,2,FALSE)</f>
        <v>Tandv inkl priv</v>
      </c>
      <c r="C2138" s="27" t="s">
        <v>74</v>
      </c>
      <c r="D2138" s="27" t="s">
        <v>193</v>
      </c>
      <c r="E2138" s="27" t="s">
        <v>246</v>
      </c>
      <c r="F2138" s="28" t="s">
        <v>352</v>
      </c>
      <c r="G2138" s="36">
        <f>IF(VLOOKUP(A2138,'Fr QV 2010-2016'!$A$1:$M$2587,7,FALSE)="#SAKNAS!",0,VLOOKUP(A2138,'Fr QV 2010-2016'!$A$1:$M$2587,7,FALSE))</f>
        <v>91</v>
      </c>
      <c r="H2138" s="36">
        <f>IF(VLOOKUP(A2138,'Fr QV 2010-2016'!$A$1:$M$2587,8,FALSE)="#SAKNAS!",0,VLOOKUP(A2138,'Fr QV 2010-2016'!$A$1:$M$2587,8,FALSE))</f>
        <v>81</v>
      </c>
      <c r="I2138" s="36">
        <f>IF(VLOOKUP(A2138,'Fr QV 2010-2016'!$A$1:$M$2587,9,FALSE)="#SAKNAS!",0,VLOOKUP(A2138,'Fr QV 2010-2016'!$A$1:$M$2587,9,FALSE))</f>
        <v>154</v>
      </c>
      <c r="J2138" s="36">
        <f>IF(VLOOKUP(A2138,'Fr QV 2010-2016'!$A$1:$M$2587,10,FALSE)="#SAKNAS!",0,VLOOKUP(A2138,'Fr QV 2010-2016'!$A$1:$M$2587,10,FALSE))</f>
        <v>154</v>
      </c>
      <c r="K2138" s="36">
        <f>IF(VLOOKUP(A2138,'Fr QV 2010-2016'!$A$1:$M$2587,11,FALSE)="#SAKNAS!",0,VLOOKUP(A2138,'Fr QV 2010-2016'!$A$1:$M$2587,11,FALSE))</f>
        <v>127</v>
      </c>
      <c r="L2138" s="36">
        <f>IF(VLOOKUP(A2138,'Fr QV 2010-2016'!$A$1:$M$2587,12,FALSE)="#SAKNAS!",0,VLOOKUP(A2138,'Fr QV 2010-2016'!$A$1:$M$2587,12,FALSE))</f>
        <v>133</v>
      </c>
      <c r="M2138" s="36">
        <f>IF(VLOOKUP(A2138,'Fr QV 2010-2016'!$A$1:$M$2587,13,FALSE)="#SAKNAS!",0,VLOOKUP(A2138,'Fr QV 2010-2016'!$A$1:$M$2587,13,FALSE))</f>
        <v>172</v>
      </c>
      <c r="N2138" s="36">
        <f>IF(VLOOKUP(A2138,'Fr QV 2017'!$A$1:$F$2587,6,FALSE)="#SAKNAS!",0,VLOOKUP(A2138,'Fr QV 2017'!$A$1:$F$2587,6,FALSE))</f>
        <v>213</v>
      </c>
      <c r="O2138" s="36">
        <f>IF(VLOOKUP(A2138,'Fr QV 2018'!$A$1:$M$2587,6,FALSE)="#SAKNAS!",0,VLOOKUP(A2138,'Fr QV 2018'!$A$1:$M$2587,6,FALSE))</f>
        <v>190</v>
      </c>
      <c r="P2138" s="36">
        <f>IF(VLOOKUP(A2138,'Fr QV 2019'!$A$1:$M$2587,6,FALSE)="#SAKNAS!",0,VLOOKUP(A2138,'Fr QV 2019'!$A$1:$M$2587,6,FALSE))</f>
        <v>223</v>
      </c>
      <c r="Q2138" s="36">
        <f>IF(VLOOKUP(A2138,'Fr QV 2020'!$A$1:$M$2587,6,FALSE)="#SAKNAS!",0,VLOOKUP(A2138,'Fr QV 2020'!$A$1:$M$2587,6,FALSE))</f>
        <v>170</v>
      </c>
      <c r="R2138" s="36">
        <f>IF(VLOOKUP(A2138,'Fr QV 2021'!$A$1:$M$2587,6,FALSE)="#SAKNAS!",0,VLOOKUP(A2138,'Fr QV 2021'!$A$1:$M$2587,6,FALSE))</f>
        <v>159</v>
      </c>
      <c r="S2138" s="36">
        <f>IF(VLOOKUP(A2138,'FR QV 2022'!$A$1:$M$2587,6,FALSE)="#SAKNAS!",0,VLOOKUP(A2138,'FR QV 2022'!$A$1:$M$2587,6,FALSE))</f>
        <v>188</v>
      </c>
      <c r="T2138" s="36">
        <f>IF(VLOOKUP($A2138,'FR QV 2023'!$A$1:$M$2587,6,FALSE)="#SAKNAS!",0,VLOOKUP($A2138,'FR QV 2023'!$A$1:$M$2587,6,FALSE))</f>
        <v>255</v>
      </c>
      <c r="U2138" s="36">
        <f>IF(VLOOKUP($A2138,'FR QV 2024'!$A$1:$M$2587,6,FALSE)="#SAKNAS!",0,VLOOKUP($A2138,'FR QV 2024'!$A$1:$M$2587,6,FALSE))</f>
        <v>268</v>
      </c>
    </row>
    <row r="2139" spans="1:21" x14ac:dyDescent="0.2">
      <c r="A2139" s="26" t="str">
        <f t="shared" si="33"/>
        <v>0851100J01CF05</v>
      </c>
      <c r="B2139" s="12" t="str">
        <f>VLOOKUP(C2139,'Akodens FV'!$A$1:$B$2003,2,FALSE)</f>
        <v>Tandv inkl priv</v>
      </c>
      <c r="C2139" s="27" t="s">
        <v>74</v>
      </c>
      <c r="D2139" s="27" t="s">
        <v>193</v>
      </c>
      <c r="E2139" s="27" t="s">
        <v>251</v>
      </c>
      <c r="F2139" s="28" t="s">
        <v>353</v>
      </c>
      <c r="G2139" s="36">
        <f>IF(VLOOKUP(A2139,'Fr QV 2010-2016'!$A$1:$M$2587,7,FALSE)="#SAKNAS!",0,VLOOKUP(A2139,'Fr QV 2010-2016'!$A$1:$M$2587,7,FALSE))</f>
        <v>1</v>
      </c>
      <c r="H2139" s="36">
        <f>IF(VLOOKUP(A2139,'Fr QV 2010-2016'!$A$1:$M$2587,8,FALSE)="#SAKNAS!",0,VLOOKUP(A2139,'Fr QV 2010-2016'!$A$1:$M$2587,8,FALSE))</f>
        <v>0</v>
      </c>
      <c r="I2139" s="36">
        <f>IF(VLOOKUP(A2139,'Fr QV 2010-2016'!$A$1:$M$2587,9,FALSE)="#SAKNAS!",0,VLOOKUP(A2139,'Fr QV 2010-2016'!$A$1:$M$2587,9,FALSE))</f>
        <v>0</v>
      </c>
      <c r="J2139" s="36">
        <f>IF(VLOOKUP(A2139,'Fr QV 2010-2016'!$A$1:$M$2587,10,FALSE)="#SAKNAS!",0,VLOOKUP(A2139,'Fr QV 2010-2016'!$A$1:$M$2587,10,FALSE))</f>
        <v>0</v>
      </c>
      <c r="K2139" s="36">
        <f>IF(VLOOKUP(A2139,'Fr QV 2010-2016'!$A$1:$M$2587,11,FALSE)="#SAKNAS!",0,VLOOKUP(A2139,'Fr QV 2010-2016'!$A$1:$M$2587,11,FALSE))</f>
        <v>2</v>
      </c>
      <c r="L2139" s="36">
        <f>IF(VLOOKUP(A2139,'Fr QV 2010-2016'!$A$1:$M$2587,12,FALSE)="#SAKNAS!",0,VLOOKUP(A2139,'Fr QV 2010-2016'!$A$1:$M$2587,12,FALSE))</f>
        <v>0</v>
      </c>
      <c r="M2139" s="36">
        <f>IF(VLOOKUP(A2139,'Fr QV 2010-2016'!$A$1:$M$2587,13,FALSE)="#SAKNAS!",0,VLOOKUP(A2139,'Fr QV 2010-2016'!$A$1:$M$2587,13,FALSE))</f>
        <v>0</v>
      </c>
      <c r="N2139" s="36">
        <f>IF(VLOOKUP(A2139,'Fr QV 2017'!$A$1:$F$2587,6,FALSE)="#SAKNAS!",0,VLOOKUP(A2139,'Fr QV 2017'!$A$1:$F$2587,6,FALSE))</f>
        <v>1</v>
      </c>
      <c r="O2139" s="36">
        <v>0</v>
      </c>
      <c r="P2139" s="36">
        <v>0</v>
      </c>
      <c r="Q2139" s="36">
        <v>0</v>
      </c>
      <c r="R2139" s="36"/>
      <c r="S2139" s="36">
        <v>0</v>
      </c>
      <c r="T2139" s="36">
        <v>0</v>
      </c>
      <c r="U2139" s="36"/>
    </row>
    <row r="2140" spans="1:21" x14ac:dyDescent="0.2">
      <c r="A2140" s="26" t="str">
        <f t="shared" si="33"/>
        <v>0851100J01DB05</v>
      </c>
      <c r="B2140" s="12" t="str">
        <f>VLOOKUP(C2140,'Akodens FV'!$A$1:$B$2003,2,FALSE)</f>
        <v>Tandv inkl priv</v>
      </c>
      <c r="C2140" s="27" t="s">
        <v>74</v>
      </c>
      <c r="D2140" s="27" t="s">
        <v>193</v>
      </c>
      <c r="E2140" s="27" t="s">
        <v>261</v>
      </c>
      <c r="F2140" s="28" t="s">
        <v>355</v>
      </c>
      <c r="G2140" s="36">
        <f>IF(VLOOKUP(A2140,'Fr QV 2010-2016'!$A$1:$M$2587,7,FALSE)="#SAKNAS!",0,VLOOKUP(A2140,'Fr QV 2010-2016'!$A$1:$M$2587,7,FALSE))</f>
        <v>0</v>
      </c>
      <c r="H2140" s="36">
        <f>IF(VLOOKUP(A2140,'Fr QV 2010-2016'!$A$1:$M$2587,8,FALSE)="#SAKNAS!",0,VLOOKUP(A2140,'Fr QV 2010-2016'!$A$1:$M$2587,8,FALSE))</f>
        <v>0</v>
      </c>
      <c r="I2140" s="36">
        <f>IF(VLOOKUP(A2140,'Fr QV 2010-2016'!$A$1:$M$2587,9,FALSE)="#SAKNAS!",0,VLOOKUP(A2140,'Fr QV 2010-2016'!$A$1:$M$2587,9,FALSE))</f>
        <v>0</v>
      </c>
      <c r="J2140" s="36">
        <f>IF(VLOOKUP(A2140,'Fr QV 2010-2016'!$A$1:$M$2587,10,FALSE)="#SAKNAS!",0,VLOOKUP(A2140,'Fr QV 2010-2016'!$A$1:$M$2587,10,FALSE))</f>
        <v>2</v>
      </c>
      <c r="K2140" s="36">
        <f>IF(VLOOKUP(A2140,'Fr QV 2010-2016'!$A$1:$M$2587,11,FALSE)="#SAKNAS!",0,VLOOKUP(A2140,'Fr QV 2010-2016'!$A$1:$M$2587,11,FALSE))</f>
        <v>0</v>
      </c>
      <c r="L2140" s="36">
        <f>IF(VLOOKUP(A2140,'Fr QV 2010-2016'!$A$1:$M$2587,12,FALSE)="#SAKNAS!",0,VLOOKUP(A2140,'Fr QV 2010-2016'!$A$1:$M$2587,12,FALSE))</f>
        <v>0</v>
      </c>
      <c r="M2140" s="36">
        <f>IF(VLOOKUP(A2140,'Fr QV 2010-2016'!$A$1:$M$2587,13,FALSE)="#SAKNAS!",0,VLOOKUP(A2140,'Fr QV 2010-2016'!$A$1:$M$2587,13,FALSE))</f>
        <v>0</v>
      </c>
      <c r="N2140" s="36">
        <v>0</v>
      </c>
      <c r="O2140" s="36">
        <v>0</v>
      </c>
      <c r="P2140" s="36">
        <v>0</v>
      </c>
      <c r="Q2140" s="36">
        <v>0</v>
      </c>
      <c r="R2140" s="36"/>
      <c r="S2140" s="36">
        <v>0</v>
      </c>
      <c r="T2140" s="36">
        <v>0</v>
      </c>
      <c r="U2140" s="36"/>
    </row>
    <row r="2141" spans="1:21" x14ac:dyDescent="0.2">
      <c r="A2141" s="26" t="str">
        <f t="shared" si="33"/>
        <v>0851100J01EA01</v>
      </c>
      <c r="B2141" s="12" t="str">
        <f>VLOOKUP(C2141,'Akodens FV'!$A$1:$B$2003,2,FALSE)</f>
        <v>Tandv inkl priv</v>
      </c>
      <c r="C2141" s="27" t="s">
        <v>74</v>
      </c>
      <c r="D2141" s="27" t="s">
        <v>193</v>
      </c>
      <c r="E2141" s="27" t="s">
        <v>259</v>
      </c>
      <c r="F2141" s="28" t="s">
        <v>356</v>
      </c>
      <c r="G2141" s="36">
        <f>IF(VLOOKUP(A2141,'Fr QV 2010-2016'!$A$1:$M$2587,7,FALSE)="#SAKNAS!",0,VLOOKUP(A2141,'Fr QV 2010-2016'!$A$1:$M$2587,7,FALSE))</f>
        <v>4</v>
      </c>
      <c r="H2141" s="36">
        <f>IF(VLOOKUP(A2141,'Fr QV 2010-2016'!$A$1:$M$2587,8,FALSE)="#SAKNAS!",0,VLOOKUP(A2141,'Fr QV 2010-2016'!$A$1:$M$2587,8,FALSE))</f>
        <v>0</v>
      </c>
      <c r="I2141" s="36">
        <f>IF(VLOOKUP(A2141,'Fr QV 2010-2016'!$A$1:$M$2587,9,FALSE)="#SAKNAS!",0,VLOOKUP(A2141,'Fr QV 2010-2016'!$A$1:$M$2587,9,FALSE))</f>
        <v>1</v>
      </c>
      <c r="J2141" s="36">
        <f>IF(VLOOKUP(A2141,'Fr QV 2010-2016'!$A$1:$M$2587,10,FALSE)="#SAKNAS!",0,VLOOKUP(A2141,'Fr QV 2010-2016'!$A$1:$M$2587,10,FALSE))</f>
        <v>0</v>
      </c>
      <c r="K2141" s="36">
        <f>IF(VLOOKUP(A2141,'Fr QV 2010-2016'!$A$1:$M$2587,11,FALSE)="#SAKNAS!",0,VLOOKUP(A2141,'Fr QV 2010-2016'!$A$1:$M$2587,11,FALSE))</f>
        <v>0</v>
      </c>
      <c r="L2141" s="36">
        <f>IF(VLOOKUP(A2141,'Fr QV 2010-2016'!$A$1:$M$2587,12,FALSE)="#SAKNAS!",0,VLOOKUP(A2141,'Fr QV 2010-2016'!$A$1:$M$2587,12,FALSE))</f>
        <v>0</v>
      </c>
      <c r="M2141" s="36">
        <f>IF(VLOOKUP(A2141,'Fr QV 2010-2016'!$A$1:$M$2587,13,FALSE)="#SAKNAS!",0,VLOOKUP(A2141,'Fr QV 2010-2016'!$A$1:$M$2587,13,FALSE))</f>
        <v>0</v>
      </c>
      <c r="N2141" s="36">
        <v>0</v>
      </c>
      <c r="O2141" s="36">
        <v>0</v>
      </c>
      <c r="P2141" s="36">
        <v>0</v>
      </c>
      <c r="Q2141" s="36">
        <v>0</v>
      </c>
      <c r="R2141" s="36">
        <f>IF(VLOOKUP(A2141,'Fr QV 2021'!$A$1:$M$2587,6,FALSE)="#SAKNAS!",0,VLOOKUP(A2141,'Fr QV 2021'!$A$1:$M$2587,6,FALSE))</f>
        <v>1</v>
      </c>
      <c r="S2141" s="36">
        <v>0</v>
      </c>
      <c r="T2141" s="36">
        <v>0</v>
      </c>
      <c r="U2141" s="36"/>
    </row>
    <row r="2142" spans="1:21" x14ac:dyDescent="0.2">
      <c r="A2142" s="26" t="str">
        <f t="shared" si="33"/>
        <v>0851100J01FA01</v>
      </c>
      <c r="B2142" s="12" t="str">
        <f>VLOOKUP(C2142,'Akodens FV'!$A$1:$B$2003,2,FALSE)</f>
        <v>Tandv inkl priv</v>
      </c>
      <c r="C2142" s="27" t="s">
        <v>74</v>
      </c>
      <c r="D2142" s="27" t="s">
        <v>193</v>
      </c>
      <c r="E2142" s="27" t="s">
        <v>250</v>
      </c>
      <c r="F2142" s="28" t="s">
        <v>357</v>
      </c>
      <c r="G2142" s="36">
        <f>IF(VLOOKUP(A2142,'Fr QV 2010-2016'!$A$1:$M$2587,7,FALSE)="#SAKNAS!",0,VLOOKUP(A2142,'Fr QV 2010-2016'!$A$1:$M$2587,7,FALSE))</f>
        <v>0</v>
      </c>
      <c r="H2142" s="36">
        <f>IF(VLOOKUP(A2142,'Fr QV 2010-2016'!$A$1:$M$2587,8,FALSE)="#SAKNAS!",0,VLOOKUP(A2142,'Fr QV 2010-2016'!$A$1:$M$2587,8,FALSE))</f>
        <v>0</v>
      </c>
      <c r="I2142" s="36">
        <f>IF(VLOOKUP(A2142,'Fr QV 2010-2016'!$A$1:$M$2587,9,FALSE)="#SAKNAS!",0,VLOOKUP(A2142,'Fr QV 2010-2016'!$A$1:$M$2587,9,FALSE))</f>
        <v>0</v>
      </c>
      <c r="J2142" s="36">
        <f>IF(VLOOKUP(A2142,'Fr QV 2010-2016'!$A$1:$M$2587,10,FALSE)="#SAKNAS!",0,VLOOKUP(A2142,'Fr QV 2010-2016'!$A$1:$M$2587,10,FALSE))</f>
        <v>0</v>
      </c>
      <c r="K2142" s="36">
        <f>IF(VLOOKUP(A2142,'Fr QV 2010-2016'!$A$1:$M$2587,11,FALSE)="#SAKNAS!",0,VLOOKUP(A2142,'Fr QV 2010-2016'!$A$1:$M$2587,11,FALSE))</f>
        <v>0</v>
      </c>
      <c r="L2142" s="36">
        <f>IF(VLOOKUP(A2142,'Fr QV 2010-2016'!$A$1:$M$2587,12,FALSE)="#SAKNAS!",0,VLOOKUP(A2142,'Fr QV 2010-2016'!$A$1:$M$2587,12,FALSE))</f>
        <v>1</v>
      </c>
      <c r="M2142" s="36">
        <f>IF(VLOOKUP(A2142,'Fr QV 2010-2016'!$A$1:$M$2587,13,FALSE)="#SAKNAS!",0,VLOOKUP(A2142,'Fr QV 2010-2016'!$A$1:$M$2587,13,FALSE))</f>
        <v>0</v>
      </c>
      <c r="N2142" s="36">
        <v>0</v>
      </c>
      <c r="O2142" s="36">
        <v>0</v>
      </c>
      <c r="P2142" s="36">
        <v>0</v>
      </c>
      <c r="Q2142" s="36">
        <v>0</v>
      </c>
      <c r="R2142" s="36"/>
      <c r="S2142" s="36">
        <v>0</v>
      </c>
      <c r="T2142" s="36">
        <v>0</v>
      </c>
      <c r="U2142" s="36"/>
    </row>
    <row r="2143" spans="1:21" x14ac:dyDescent="0.2">
      <c r="A2143" s="26" t="str">
        <f t="shared" si="33"/>
        <v>0851100J01FF01</v>
      </c>
      <c r="B2143" s="12" t="str">
        <f>VLOOKUP(C2143,'Akodens FV'!$A$1:$B$2003,2,FALSE)</f>
        <v>Tandv inkl priv</v>
      </c>
      <c r="C2143" s="27" t="s">
        <v>74</v>
      </c>
      <c r="D2143" s="27" t="s">
        <v>193</v>
      </c>
      <c r="E2143" s="27" t="s">
        <v>248</v>
      </c>
      <c r="F2143" s="28" t="s">
        <v>358</v>
      </c>
      <c r="G2143" s="36">
        <f>IF(VLOOKUP(A2143,'Fr QV 2010-2016'!$A$1:$M$2587,7,FALSE)="#SAKNAS!",0,VLOOKUP(A2143,'Fr QV 2010-2016'!$A$1:$M$2587,7,FALSE))</f>
        <v>52</v>
      </c>
      <c r="H2143" s="36">
        <f>IF(VLOOKUP(A2143,'Fr QV 2010-2016'!$A$1:$M$2587,8,FALSE)="#SAKNAS!",0,VLOOKUP(A2143,'Fr QV 2010-2016'!$A$1:$M$2587,8,FALSE))</f>
        <v>42</v>
      </c>
      <c r="I2143" s="36">
        <f>IF(VLOOKUP(A2143,'Fr QV 2010-2016'!$A$1:$M$2587,9,FALSE)="#SAKNAS!",0,VLOOKUP(A2143,'Fr QV 2010-2016'!$A$1:$M$2587,9,FALSE))</f>
        <v>34</v>
      </c>
      <c r="J2143" s="36">
        <f>IF(VLOOKUP(A2143,'Fr QV 2010-2016'!$A$1:$M$2587,10,FALSE)="#SAKNAS!",0,VLOOKUP(A2143,'Fr QV 2010-2016'!$A$1:$M$2587,10,FALSE))</f>
        <v>30</v>
      </c>
      <c r="K2143" s="36">
        <f>IF(VLOOKUP(A2143,'Fr QV 2010-2016'!$A$1:$M$2587,11,FALSE)="#SAKNAS!",0,VLOOKUP(A2143,'Fr QV 2010-2016'!$A$1:$M$2587,11,FALSE))</f>
        <v>30</v>
      </c>
      <c r="L2143" s="36">
        <f>IF(VLOOKUP(A2143,'Fr QV 2010-2016'!$A$1:$M$2587,12,FALSE)="#SAKNAS!",0,VLOOKUP(A2143,'Fr QV 2010-2016'!$A$1:$M$2587,12,FALSE))</f>
        <v>36</v>
      </c>
      <c r="M2143" s="36">
        <f>IF(VLOOKUP(A2143,'Fr QV 2010-2016'!$A$1:$M$2587,13,FALSE)="#SAKNAS!",0,VLOOKUP(A2143,'Fr QV 2010-2016'!$A$1:$M$2587,13,FALSE))</f>
        <v>23</v>
      </c>
      <c r="N2143" s="36">
        <f>IF(VLOOKUP(A2143,'Fr QV 2017'!$A$1:$F$2587,6,FALSE)="#SAKNAS!",0,VLOOKUP(A2143,'Fr QV 2017'!$A$1:$F$2587,6,FALSE))</f>
        <v>33</v>
      </c>
      <c r="O2143" s="36">
        <f>IF(VLOOKUP(A2143,'Fr QV 2018'!$A$1:$M$2587,6,FALSE)="#SAKNAS!",0,VLOOKUP(A2143,'Fr QV 2018'!$A$1:$M$2587,6,FALSE))</f>
        <v>22</v>
      </c>
      <c r="P2143" s="36">
        <f>IF(VLOOKUP(A2143,'Fr QV 2019'!$A$1:$M$2587,6,FALSE)="#SAKNAS!",0,VLOOKUP(A2143,'Fr QV 2019'!$A$1:$M$2587,6,FALSE))</f>
        <v>33</v>
      </c>
      <c r="Q2143" s="36">
        <f>IF(VLOOKUP(A2143,'Fr QV 2020'!$A$1:$M$2587,6,FALSE)="#SAKNAS!",0,VLOOKUP(A2143,'Fr QV 2020'!$A$1:$M$2587,6,FALSE))</f>
        <v>27</v>
      </c>
      <c r="R2143" s="36">
        <f>IF(VLOOKUP(A2143,'Fr QV 2021'!$A$1:$M$2587,6,FALSE)="#SAKNAS!",0,VLOOKUP(A2143,'Fr QV 2021'!$A$1:$M$2587,6,FALSE))</f>
        <v>34</v>
      </c>
      <c r="S2143" s="36">
        <f>IF(VLOOKUP(A2143,'FR QV 2022'!$A$1:$M$2587,6,FALSE)="#SAKNAS!",0,VLOOKUP(A2143,'FR QV 2022'!$A$1:$M$2587,6,FALSE))</f>
        <v>43</v>
      </c>
      <c r="T2143" s="36">
        <f>IF(VLOOKUP($A2143,'FR QV 2023'!$A$1:$M$2587,6,FALSE)="#SAKNAS!",0,VLOOKUP($A2143,'FR QV 2023'!$A$1:$M$2587,6,FALSE))</f>
        <v>45</v>
      </c>
      <c r="U2143" s="36">
        <f>IF(VLOOKUP($A2143,'FR QV 2024'!$A$1:$M$2587,6,FALSE)="#SAKNAS!",0,VLOOKUP($A2143,'FR QV 2024'!$A$1:$M$2587,6,FALSE))</f>
        <v>55</v>
      </c>
    </row>
    <row r="2144" spans="1:21" x14ac:dyDescent="0.2">
      <c r="A2144" s="26" t="str">
        <f t="shared" si="33"/>
        <v>0851100J01MA02</v>
      </c>
      <c r="B2144" s="12" t="str">
        <f>VLOOKUP(C2144,'Akodens FV'!$A$1:$B$2003,2,FALSE)</f>
        <v>Tandv inkl priv</v>
      </c>
      <c r="C2144" s="27" t="s">
        <v>74</v>
      </c>
      <c r="D2144" s="27" t="s">
        <v>193</v>
      </c>
      <c r="E2144" s="27" t="s">
        <v>252</v>
      </c>
      <c r="F2144" s="28" t="s">
        <v>359</v>
      </c>
      <c r="G2144" s="36">
        <f>IF(VLOOKUP(A2144,'Fr QV 2010-2016'!$A$1:$M$2587,7,FALSE)="#SAKNAS!",0,VLOOKUP(A2144,'Fr QV 2010-2016'!$A$1:$M$2587,7,FALSE))</f>
        <v>0</v>
      </c>
      <c r="H2144" s="36">
        <f>IF(VLOOKUP(A2144,'Fr QV 2010-2016'!$A$1:$M$2587,8,FALSE)="#SAKNAS!",0,VLOOKUP(A2144,'Fr QV 2010-2016'!$A$1:$M$2587,8,FALSE))</f>
        <v>0</v>
      </c>
      <c r="I2144" s="36">
        <f>IF(VLOOKUP(A2144,'Fr QV 2010-2016'!$A$1:$M$2587,9,FALSE)="#SAKNAS!",0,VLOOKUP(A2144,'Fr QV 2010-2016'!$A$1:$M$2587,9,FALSE))</f>
        <v>1</v>
      </c>
      <c r="J2144" s="36">
        <f>IF(VLOOKUP(A2144,'Fr QV 2010-2016'!$A$1:$M$2587,10,FALSE)="#SAKNAS!",0,VLOOKUP(A2144,'Fr QV 2010-2016'!$A$1:$M$2587,10,FALSE))</f>
        <v>0</v>
      </c>
      <c r="K2144" s="36">
        <f>IF(VLOOKUP(A2144,'Fr QV 2010-2016'!$A$1:$M$2587,11,FALSE)="#SAKNAS!",0,VLOOKUP(A2144,'Fr QV 2010-2016'!$A$1:$M$2587,11,FALSE))</f>
        <v>4</v>
      </c>
      <c r="L2144" s="36">
        <f>IF(VLOOKUP(A2144,'Fr QV 2010-2016'!$A$1:$M$2587,12,FALSE)="#SAKNAS!",0,VLOOKUP(A2144,'Fr QV 2010-2016'!$A$1:$M$2587,12,FALSE))</f>
        <v>3</v>
      </c>
      <c r="M2144" s="36">
        <f>IF(VLOOKUP(A2144,'Fr QV 2010-2016'!$A$1:$M$2587,13,FALSE)="#SAKNAS!",0,VLOOKUP(A2144,'Fr QV 2010-2016'!$A$1:$M$2587,13,FALSE))</f>
        <v>0</v>
      </c>
      <c r="N2144" s="36">
        <v>0</v>
      </c>
      <c r="O2144" s="36">
        <v>0</v>
      </c>
      <c r="P2144" s="36">
        <v>0</v>
      </c>
      <c r="Q2144" s="36">
        <v>0</v>
      </c>
      <c r="R2144" s="36"/>
      <c r="S2144" s="36">
        <v>0</v>
      </c>
      <c r="T2144" s="36">
        <v>0</v>
      </c>
      <c r="U2144" s="36"/>
    </row>
    <row r="2145" spans="1:21" x14ac:dyDescent="0.2">
      <c r="A2145" s="26" t="str">
        <f t="shared" si="33"/>
        <v>0851180J01CA04</v>
      </c>
      <c r="B2145" s="12" t="str">
        <f>VLOOKUP(C2145,'Akodens FV'!$A$1:$B$2003,2,FALSE)</f>
        <v>Tandv inkl priv</v>
      </c>
      <c r="C2145" s="27" t="s">
        <v>81</v>
      </c>
      <c r="D2145" s="27" t="s">
        <v>200</v>
      </c>
      <c r="E2145" s="27" t="s">
        <v>247</v>
      </c>
      <c r="F2145" s="28" t="s">
        <v>350</v>
      </c>
      <c r="G2145" s="36">
        <f>IF(VLOOKUP(A2145,'Fr QV 2010-2016'!$A$1:$M$2587,7,FALSE)="#SAKNAS!",0,VLOOKUP(A2145,'Fr QV 2010-2016'!$A$1:$M$2587,7,FALSE))</f>
        <v>7</v>
      </c>
      <c r="H2145" s="36">
        <f>IF(VLOOKUP(A2145,'Fr QV 2010-2016'!$A$1:$M$2587,8,FALSE)="#SAKNAS!",0,VLOOKUP(A2145,'Fr QV 2010-2016'!$A$1:$M$2587,8,FALSE))</f>
        <v>15</v>
      </c>
      <c r="I2145" s="36">
        <f>IF(VLOOKUP(A2145,'Fr QV 2010-2016'!$A$1:$M$2587,9,FALSE)="#SAKNAS!",0,VLOOKUP(A2145,'Fr QV 2010-2016'!$A$1:$M$2587,9,FALSE))</f>
        <v>14</v>
      </c>
      <c r="J2145" s="36">
        <f>IF(VLOOKUP(A2145,'Fr QV 2010-2016'!$A$1:$M$2587,10,FALSE)="#SAKNAS!",0,VLOOKUP(A2145,'Fr QV 2010-2016'!$A$1:$M$2587,10,FALSE))</f>
        <v>5</v>
      </c>
      <c r="K2145" s="36">
        <f>IF(VLOOKUP(A2145,'Fr QV 2010-2016'!$A$1:$M$2587,11,FALSE)="#SAKNAS!",0,VLOOKUP(A2145,'Fr QV 2010-2016'!$A$1:$M$2587,11,FALSE))</f>
        <v>2</v>
      </c>
      <c r="L2145" s="36">
        <f>IF(VLOOKUP(A2145,'Fr QV 2010-2016'!$A$1:$M$2587,12,FALSE)="#SAKNAS!",0,VLOOKUP(A2145,'Fr QV 2010-2016'!$A$1:$M$2587,12,FALSE))</f>
        <v>0</v>
      </c>
      <c r="M2145" s="36">
        <f>IF(VLOOKUP(A2145,'Fr QV 2010-2016'!$A$1:$M$2587,13,FALSE)="#SAKNAS!",0,VLOOKUP(A2145,'Fr QV 2010-2016'!$A$1:$M$2587,13,FALSE))</f>
        <v>1</v>
      </c>
      <c r="N2145" s="36">
        <f>IF(VLOOKUP(A2145,'Fr QV 2017'!$A$1:$F$2587,6,FALSE)="#SAKNAS!",0,VLOOKUP(A2145,'Fr QV 2017'!$A$1:$F$2587,6,FALSE))</f>
        <v>5</v>
      </c>
      <c r="O2145" s="36">
        <f>IF(VLOOKUP(A2145,'Fr QV 2018'!$A$1:$M$2587,6,FALSE)="#SAKNAS!",0,VLOOKUP(A2145,'Fr QV 2018'!$A$1:$M$2587,6,FALSE))</f>
        <v>2</v>
      </c>
      <c r="P2145" s="36">
        <f>IF(VLOOKUP(A2145,'Fr QV 2019'!$A$1:$M$2587,6,FALSE)="#SAKNAS!",0,VLOOKUP(A2145,'Fr QV 2019'!$A$1:$M$2587,6,FALSE))</f>
        <v>2</v>
      </c>
      <c r="Q2145" s="36">
        <f>IF(VLOOKUP(A2145,'Fr QV 2020'!$A$1:$M$2587,6,FALSE)="#SAKNAS!",0,VLOOKUP(A2145,'Fr QV 2020'!$A$1:$M$2587,6,FALSE))</f>
        <v>6</v>
      </c>
      <c r="R2145" s="36">
        <f>IF(VLOOKUP(A2145,'Fr QV 2021'!$A$1:$M$2587,6,FALSE)="#SAKNAS!",0,VLOOKUP(A2145,'Fr QV 2021'!$A$1:$M$2587,6,FALSE))</f>
        <v>5</v>
      </c>
      <c r="S2145" s="36">
        <f>IF(VLOOKUP(A2145,'FR QV 2022'!$A$1:$M$2587,6,FALSE)="#SAKNAS!",0,VLOOKUP(A2145,'FR QV 2022'!$A$1:$M$2587,6,FALSE))</f>
        <v>5</v>
      </c>
      <c r="T2145" s="36">
        <f>IF(VLOOKUP($A2145,'FR QV 2023'!$A$1:$M$2587,6,FALSE)="#SAKNAS!",0,VLOOKUP($A2145,'FR QV 2023'!$A$1:$M$2587,6,FALSE))</f>
        <v>1</v>
      </c>
      <c r="U2145" s="36">
        <f>IF(VLOOKUP($A2145,'FR QV 2024'!$A$1:$M$2587,6,FALSE)="#SAKNAS!",0,VLOOKUP($A2145,'FR QV 2024'!$A$1:$M$2587,6,FALSE))</f>
        <v>3</v>
      </c>
    </row>
    <row r="2146" spans="1:21" x14ac:dyDescent="0.2">
      <c r="A2146" s="26" t="str">
        <f t="shared" si="33"/>
        <v>0851180J01CE02</v>
      </c>
      <c r="B2146" s="12" t="str">
        <f>VLOOKUP(C2146,'Akodens FV'!$A$1:$B$2003,2,FALSE)</f>
        <v>Tandv inkl priv</v>
      </c>
      <c r="C2146" s="27" t="s">
        <v>81</v>
      </c>
      <c r="D2146" s="27" t="s">
        <v>200</v>
      </c>
      <c r="E2146" s="27" t="s">
        <v>246</v>
      </c>
      <c r="F2146" s="28" t="s">
        <v>352</v>
      </c>
      <c r="G2146" s="36">
        <f>IF(VLOOKUP(A2146,'Fr QV 2010-2016'!$A$1:$M$2587,7,FALSE)="#SAKNAS!",0,VLOOKUP(A2146,'Fr QV 2010-2016'!$A$1:$M$2587,7,FALSE))</f>
        <v>66</v>
      </c>
      <c r="H2146" s="36">
        <f>IF(VLOOKUP(A2146,'Fr QV 2010-2016'!$A$1:$M$2587,8,FALSE)="#SAKNAS!",0,VLOOKUP(A2146,'Fr QV 2010-2016'!$A$1:$M$2587,8,FALSE))</f>
        <v>73</v>
      </c>
      <c r="I2146" s="36">
        <f>IF(VLOOKUP(A2146,'Fr QV 2010-2016'!$A$1:$M$2587,9,FALSE)="#SAKNAS!",0,VLOOKUP(A2146,'Fr QV 2010-2016'!$A$1:$M$2587,9,FALSE))</f>
        <v>98</v>
      </c>
      <c r="J2146" s="36">
        <f>IF(VLOOKUP(A2146,'Fr QV 2010-2016'!$A$1:$M$2587,10,FALSE)="#SAKNAS!",0,VLOOKUP(A2146,'Fr QV 2010-2016'!$A$1:$M$2587,10,FALSE))</f>
        <v>79</v>
      </c>
      <c r="K2146" s="36">
        <f>IF(VLOOKUP(A2146,'Fr QV 2010-2016'!$A$1:$M$2587,11,FALSE)="#SAKNAS!",0,VLOOKUP(A2146,'Fr QV 2010-2016'!$A$1:$M$2587,11,FALSE))</f>
        <v>45</v>
      </c>
      <c r="L2146" s="36">
        <f>IF(VLOOKUP(A2146,'Fr QV 2010-2016'!$A$1:$M$2587,12,FALSE)="#SAKNAS!",0,VLOOKUP(A2146,'Fr QV 2010-2016'!$A$1:$M$2587,12,FALSE))</f>
        <v>63</v>
      </c>
      <c r="M2146" s="36">
        <f>IF(VLOOKUP(A2146,'Fr QV 2010-2016'!$A$1:$M$2587,13,FALSE)="#SAKNAS!",0,VLOOKUP(A2146,'Fr QV 2010-2016'!$A$1:$M$2587,13,FALSE))</f>
        <v>43</v>
      </c>
      <c r="N2146" s="36">
        <f>IF(VLOOKUP(A2146,'Fr QV 2017'!$A$1:$F$2587,6,FALSE)="#SAKNAS!",0,VLOOKUP(A2146,'Fr QV 2017'!$A$1:$F$2587,6,FALSE))</f>
        <v>33</v>
      </c>
      <c r="O2146" s="36">
        <f>IF(VLOOKUP(A2146,'Fr QV 2018'!$A$1:$M$2587,6,FALSE)="#SAKNAS!",0,VLOOKUP(A2146,'Fr QV 2018'!$A$1:$M$2587,6,FALSE))</f>
        <v>37</v>
      </c>
      <c r="P2146" s="36">
        <f>IF(VLOOKUP(A2146,'Fr QV 2019'!$A$1:$M$2587,6,FALSE)="#SAKNAS!",0,VLOOKUP(A2146,'Fr QV 2019'!$A$1:$M$2587,6,FALSE))</f>
        <v>68</v>
      </c>
      <c r="Q2146" s="36">
        <f>IF(VLOOKUP(A2146,'Fr QV 2020'!$A$1:$M$2587,6,FALSE)="#SAKNAS!",0,VLOOKUP(A2146,'Fr QV 2020'!$A$1:$M$2587,6,FALSE))</f>
        <v>124</v>
      </c>
      <c r="R2146" s="36">
        <f>IF(VLOOKUP(A2146,'Fr QV 2021'!$A$1:$M$2587,6,FALSE)="#SAKNAS!",0,VLOOKUP(A2146,'Fr QV 2021'!$A$1:$M$2587,6,FALSE))</f>
        <v>167</v>
      </c>
      <c r="S2146" s="36">
        <f>IF(VLOOKUP(A2146,'FR QV 2022'!$A$1:$M$2587,6,FALSE)="#SAKNAS!",0,VLOOKUP(A2146,'FR QV 2022'!$A$1:$M$2587,6,FALSE))</f>
        <v>205</v>
      </c>
      <c r="T2146" s="36">
        <f>IF(VLOOKUP($A2146,'FR QV 2023'!$A$1:$M$2587,6,FALSE)="#SAKNAS!",0,VLOOKUP($A2146,'FR QV 2023'!$A$1:$M$2587,6,FALSE))</f>
        <v>201</v>
      </c>
      <c r="U2146" s="36">
        <f>IF(VLOOKUP($A2146,'FR QV 2024'!$A$1:$M$2587,6,FALSE)="#SAKNAS!",0,VLOOKUP($A2146,'FR QV 2024'!$A$1:$M$2587,6,FALSE))</f>
        <v>201</v>
      </c>
    </row>
    <row r="2147" spans="1:21" x14ac:dyDescent="0.2">
      <c r="A2147" s="26" t="str">
        <f t="shared" si="33"/>
        <v>0851180J01CF05</v>
      </c>
      <c r="B2147" s="12" t="str">
        <f>VLOOKUP(C2147,'Akodens FV'!$A$1:$B$2003,2,FALSE)</f>
        <v>Tandv inkl priv</v>
      </c>
      <c r="C2147" s="27" t="s">
        <v>81</v>
      </c>
      <c r="D2147" s="27" t="s">
        <v>200</v>
      </c>
      <c r="E2147" s="27" t="s">
        <v>251</v>
      </c>
      <c r="F2147" s="28" t="s">
        <v>353</v>
      </c>
      <c r="G2147" s="36">
        <f>IF(VLOOKUP(A2147,'Fr QV 2010-2016'!$A$1:$M$2587,7,FALSE)="#SAKNAS!",0,VLOOKUP(A2147,'Fr QV 2010-2016'!$A$1:$M$2587,7,FALSE))</f>
        <v>1</v>
      </c>
      <c r="H2147" s="36">
        <f>IF(VLOOKUP(A2147,'Fr QV 2010-2016'!$A$1:$M$2587,8,FALSE)="#SAKNAS!",0,VLOOKUP(A2147,'Fr QV 2010-2016'!$A$1:$M$2587,8,FALSE))</f>
        <v>0</v>
      </c>
      <c r="I2147" s="36">
        <f>IF(VLOOKUP(A2147,'Fr QV 2010-2016'!$A$1:$M$2587,9,FALSE)="#SAKNAS!",0,VLOOKUP(A2147,'Fr QV 2010-2016'!$A$1:$M$2587,9,FALSE))</f>
        <v>0</v>
      </c>
      <c r="J2147" s="36">
        <f>IF(VLOOKUP(A2147,'Fr QV 2010-2016'!$A$1:$M$2587,10,FALSE)="#SAKNAS!",0,VLOOKUP(A2147,'Fr QV 2010-2016'!$A$1:$M$2587,10,FALSE))</f>
        <v>0</v>
      </c>
      <c r="K2147" s="36">
        <f>IF(VLOOKUP(A2147,'Fr QV 2010-2016'!$A$1:$M$2587,11,FALSE)="#SAKNAS!",0,VLOOKUP(A2147,'Fr QV 2010-2016'!$A$1:$M$2587,11,FALSE))</f>
        <v>0</v>
      </c>
      <c r="L2147" s="36">
        <f>IF(VLOOKUP(A2147,'Fr QV 2010-2016'!$A$1:$M$2587,12,FALSE)="#SAKNAS!",0,VLOOKUP(A2147,'Fr QV 2010-2016'!$A$1:$M$2587,12,FALSE))</f>
        <v>0</v>
      </c>
      <c r="M2147" s="36">
        <f>IF(VLOOKUP(A2147,'Fr QV 2010-2016'!$A$1:$M$2587,13,FALSE)="#SAKNAS!",0,VLOOKUP(A2147,'Fr QV 2010-2016'!$A$1:$M$2587,13,FALSE))</f>
        <v>0</v>
      </c>
      <c r="N2147" s="36">
        <v>0</v>
      </c>
      <c r="O2147" s="36">
        <v>0</v>
      </c>
      <c r="P2147" s="36">
        <v>0</v>
      </c>
      <c r="Q2147" s="36">
        <v>0</v>
      </c>
      <c r="R2147" s="36"/>
      <c r="S2147" s="36">
        <v>0</v>
      </c>
      <c r="T2147" s="36">
        <v>0</v>
      </c>
      <c r="U2147" s="36"/>
    </row>
    <row r="2148" spans="1:21" x14ac:dyDescent="0.2">
      <c r="A2148" s="26" t="str">
        <f t="shared" si="33"/>
        <v>0851180J01FA01</v>
      </c>
      <c r="B2148" s="12" t="str">
        <f>VLOOKUP(C2148,'Akodens FV'!$A$1:$B$2003,2,FALSE)</f>
        <v>Tandv inkl priv</v>
      </c>
      <c r="C2148" s="27" t="s">
        <v>81</v>
      </c>
      <c r="D2148" s="27" t="s">
        <v>200</v>
      </c>
      <c r="E2148" s="27" t="s">
        <v>250</v>
      </c>
      <c r="F2148" s="28" t="s">
        <v>357</v>
      </c>
      <c r="G2148" s="36">
        <f>IF(VLOOKUP(A2148,'Fr QV 2010-2016'!$A$1:$M$2587,7,FALSE)="#SAKNAS!",0,VLOOKUP(A2148,'Fr QV 2010-2016'!$A$1:$M$2587,7,FALSE))</f>
        <v>0</v>
      </c>
      <c r="H2148" s="36">
        <f>IF(VLOOKUP(A2148,'Fr QV 2010-2016'!$A$1:$M$2587,8,FALSE)="#SAKNAS!",0,VLOOKUP(A2148,'Fr QV 2010-2016'!$A$1:$M$2587,8,FALSE))</f>
        <v>0</v>
      </c>
      <c r="I2148" s="36">
        <f>IF(VLOOKUP(A2148,'Fr QV 2010-2016'!$A$1:$M$2587,9,FALSE)="#SAKNAS!",0,VLOOKUP(A2148,'Fr QV 2010-2016'!$A$1:$M$2587,9,FALSE))</f>
        <v>0</v>
      </c>
      <c r="J2148" s="36">
        <f>IF(VLOOKUP(A2148,'Fr QV 2010-2016'!$A$1:$M$2587,10,FALSE)="#SAKNAS!",0,VLOOKUP(A2148,'Fr QV 2010-2016'!$A$1:$M$2587,10,FALSE))</f>
        <v>5</v>
      </c>
      <c r="K2148" s="36">
        <f>IF(VLOOKUP(A2148,'Fr QV 2010-2016'!$A$1:$M$2587,11,FALSE)="#SAKNAS!",0,VLOOKUP(A2148,'Fr QV 2010-2016'!$A$1:$M$2587,11,FALSE))</f>
        <v>0</v>
      </c>
      <c r="L2148" s="36">
        <f>IF(VLOOKUP(A2148,'Fr QV 2010-2016'!$A$1:$M$2587,12,FALSE)="#SAKNAS!",0,VLOOKUP(A2148,'Fr QV 2010-2016'!$A$1:$M$2587,12,FALSE))</f>
        <v>0</v>
      </c>
      <c r="M2148" s="36">
        <f>IF(VLOOKUP(A2148,'Fr QV 2010-2016'!$A$1:$M$2587,13,FALSE)="#SAKNAS!",0,VLOOKUP(A2148,'Fr QV 2010-2016'!$A$1:$M$2587,13,FALSE))</f>
        <v>0</v>
      </c>
      <c r="N2148" s="36">
        <v>0</v>
      </c>
      <c r="O2148" s="36">
        <v>0</v>
      </c>
      <c r="P2148" s="36">
        <v>0</v>
      </c>
      <c r="Q2148" s="36">
        <v>0</v>
      </c>
      <c r="R2148" s="36"/>
      <c r="S2148" s="36">
        <v>0</v>
      </c>
      <c r="T2148" s="36">
        <v>0</v>
      </c>
      <c r="U2148" s="36"/>
    </row>
    <row r="2149" spans="1:21" x14ac:dyDescent="0.2">
      <c r="A2149" s="26" t="str">
        <f t="shared" si="33"/>
        <v>0851180J01FF01</v>
      </c>
      <c r="B2149" s="12" t="str">
        <f>VLOOKUP(C2149,'Akodens FV'!$A$1:$B$2003,2,FALSE)</f>
        <v>Tandv inkl priv</v>
      </c>
      <c r="C2149" s="27" t="s">
        <v>81</v>
      </c>
      <c r="D2149" s="27" t="s">
        <v>200</v>
      </c>
      <c r="E2149" s="27" t="s">
        <v>248</v>
      </c>
      <c r="F2149" s="28" t="s">
        <v>358</v>
      </c>
      <c r="G2149" s="36">
        <f>IF(VLOOKUP(A2149,'Fr QV 2010-2016'!$A$1:$M$2587,7,FALSE)="#SAKNAS!",0,VLOOKUP(A2149,'Fr QV 2010-2016'!$A$1:$M$2587,7,FALSE))</f>
        <v>3</v>
      </c>
      <c r="H2149" s="36">
        <f>IF(VLOOKUP(A2149,'Fr QV 2010-2016'!$A$1:$M$2587,8,FALSE)="#SAKNAS!",0,VLOOKUP(A2149,'Fr QV 2010-2016'!$A$1:$M$2587,8,FALSE))</f>
        <v>21</v>
      </c>
      <c r="I2149" s="36">
        <f>IF(VLOOKUP(A2149,'Fr QV 2010-2016'!$A$1:$M$2587,9,FALSE)="#SAKNAS!",0,VLOOKUP(A2149,'Fr QV 2010-2016'!$A$1:$M$2587,9,FALSE))</f>
        <v>11</v>
      </c>
      <c r="J2149" s="36">
        <f>IF(VLOOKUP(A2149,'Fr QV 2010-2016'!$A$1:$M$2587,10,FALSE)="#SAKNAS!",0,VLOOKUP(A2149,'Fr QV 2010-2016'!$A$1:$M$2587,10,FALSE))</f>
        <v>13</v>
      </c>
      <c r="K2149" s="36">
        <f>IF(VLOOKUP(A2149,'Fr QV 2010-2016'!$A$1:$M$2587,11,FALSE)="#SAKNAS!",0,VLOOKUP(A2149,'Fr QV 2010-2016'!$A$1:$M$2587,11,FALSE))</f>
        <v>15</v>
      </c>
      <c r="L2149" s="36">
        <f>IF(VLOOKUP(A2149,'Fr QV 2010-2016'!$A$1:$M$2587,12,FALSE)="#SAKNAS!",0,VLOOKUP(A2149,'Fr QV 2010-2016'!$A$1:$M$2587,12,FALSE))</f>
        <v>14</v>
      </c>
      <c r="M2149" s="36">
        <f>IF(VLOOKUP(A2149,'Fr QV 2010-2016'!$A$1:$M$2587,13,FALSE)="#SAKNAS!",0,VLOOKUP(A2149,'Fr QV 2010-2016'!$A$1:$M$2587,13,FALSE))</f>
        <v>15</v>
      </c>
      <c r="N2149" s="36">
        <f>IF(VLOOKUP(A2149,'Fr QV 2017'!$A$1:$F$2587,6,FALSE)="#SAKNAS!",0,VLOOKUP(A2149,'Fr QV 2017'!$A$1:$F$2587,6,FALSE))</f>
        <v>9</v>
      </c>
      <c r="O2149" s="36">
        <f>IF(VLOOKUP(A2149,'Fr QV 2018'!$A$1:$M$2587,6,FALSE)="#SAKNAS!",0,VLOOKUP(A2149,'Fr QV 2018'!$A$1:$M$2587,6,FALSE))</f>
        <v>6</v>
      </c>
      <c r="P2149" s="36">
        <f>IF(VLOOKUP(A2149,'Fr QV 2019'!$A$1:$M$2587,6,FALSE)="#SAKNAS!",0,VLOOKUP(A2149,'Fr QV 2019'!$A$1:$M$2587,6,FALSE))</f>
        <v>14</v>
      </c>
      <c r="Q2149" s="36">
        <f>IF(VLOOKUP(A2149,'Fr QV 2020'!$A$1:$M$2587,6,FALSE)="#SAKNAS!",0,VLOOKUP(A2149,'Fr QV 2020'!$A$1:$M$2587,6,FALSE))</f>
        <v>29</v>
      </c>
      <c r="R2149" s="36">
        <f>IF(VLOOKUP(A2149,'Fr QV 2021'!$A$1:$M$2587,6,FALSE)="#SAKNAS!",0,VLOOKUP(A2149,'Fr QV 2021'!$A$1:$M$2587,6,FALSE))</f>
        <v>49</v>
      </c>
      <c r="S2149" s="36">
        <f>IF(VLOOKUP(A2149,'FR QV 2022'!$A$1:$M$2587,6,FALSE)="#SAKNAS!",0,VLOOKUP(A2149,'FR QV 2022'!$A$1:$M$2587,6,FALSE))</f>
        <v>59</v>
      </c>
      <c r="T2149" s="36">
        <f>IF(VLOOKUP($A2149,'FR QV 2023'!$A$1:$M$2587,6,FALSE)="#SAKNAS!",0,VLOOKUP($A2149,'FR QV 2023'!$A$1:$M$2587,6,FALSE))</f>
        <v>50</v>
      </c>
      <c r="U2149" s="36">
        <f>IF(VLOOKUP($A2149,'FR QV 2024'!$A$1:$M$2587,6,FALSE)="#SAKNAS!",0,VLOOKUP($A2149,'FR QV 2024'!$A$1:$M$2587,6,FALSE))</f>
        <v>53</v>
      </c>
    </row>
    <row r="2150" spans="1:21" x14ac:dyDescent="0.2">
      <c r="A2150" s="26" t="str">
        <f t="shared" si="33"/>
        <v>0851180J01MA02</v>
      </c>
      <c r="B2150" s="12" t="str">
        <f>VLOOKUP(C2150,'Akodens FV'!$A$1:$B$2003,2,FALSE)</f>
        <v>Tandv inkl priv</v>
      </c>
      <c r="C2150" s="27" t="s">
        <v>81</v>
      </c>
      <c r="D2150" s="27" t="s">
        <v>200</v>
      </c>
      <c r="E2150" s="27" t="s">
        <v>252</v>
      </c>
      <c r="F2150" s="28" t="s">
        <v>359</v>
      </c>
      <c r="G2150" s="36">
        <f>IF(VLOOKUP(A2150,'Fr QV 2010-2016'!$A$1:$M$2587,7,FALSE)="#SAKNAS!",0,VLOOKUP(A2150,'Fr QV 2010-2016'!$A$1:$M$2587,7,FALSE))</f>
        <v>0</v>
      </c>
      <c r="H2150" s="36">
        <f>IF(VLOOKUP(A2150,'Fr QV 2010-2016'!$A$1:$M$2587,8,FALSE)="#SAKNAS!",0,VLOOKUP(A2150,'Fr QV 2010-2016'!$A$1:$M$2587,8,FALSE))</f>
        <v>0</v>
      </c>
      <c r="I2150" s="36">
        <f>IF(VLOOKUP(A2150,'Fr QV 2010-2016'!$A$1:$M$2587,9,FALSE)="#SAKNAS!",0,VLOOKUP(A2150,'Fr QV 2010-2016'!$A$1:$M$2587,9,FALSE))</f>
        <v>0</v>
      </c>
      <c r="J2150" s="36">
        <f>IF(VLOOKUP(A2150,'Fr QV 2010-2016'!$A$1:$M$2587,10,FALSE)="#SAKNAS!",0,VLOOKUP(A2150,'Fr QV 2010-2016'!$A$1:$M$2587,10,FALSE))</f>
        <v>0</v>
      </c>
      <c r="K2150" s="36">
        <f>IF(VLOOKUP(A2150,'Fr QV 2010-2016'!$A$1:$M$2587,11,FALSE)="#SAKNAS!",0,VLOOKUP(A2150,'Fr QV 2010-2016'!$A$1:$M$2587,11,FALSE))</f>
        <v>4</v>
      </c>
      <c r="L2150" s="36">
        <f>IF(VLOOKUP(A2150,'Fr QV 2010-2016'!$A$1:$M$2587,12,FALSE)="#SAKNAS!",0,VLOOKUP(A2150,'Fr QV 2010-2016'!$A$1:$M$2587,12,FALSE))</f>
        <v>27</v>
      </c>
      <c r="M2150" s="36">
        <f>IF(VLOOKUP(A2150,'Fr QV 2010-2016'!$A$1:$M$2587,13,FALSE)="#SAKNAS!",0,VLOOKUP(A2150,'Fr QV 2010-2016'!$A$1:$M$2587,13,FALSE))</f>
        <v>0</v>
      </c>
      <c r="N2150" s="36">
        <v>0</v>
      </c>
      <c r="O2150" s="36">
        <v>0</v>
      </c>
      <c r="P2150" s="36">
        <v>0</v>
      </c>
      <c r="Q2150" s="36">
        <v>0</v>
      </c>
      <c r="R2150" s="36"/>
      <c r="S2150" s="36">
        <v>0</v>
      </c>
      <c r="T2150" s="36">
        <v>0</v>
      </c>
      <c r="U2150" s="36"/>
    </row>
    <row r="2151" spans="1:21" x14ac:dyDescent="0.2">
      <c r="A2151" s="26" t="str">
        <f t="shared" si="33"/>
        <v>0851360J01AA02</v>
      </c>
      <c r="B2151" s="12" t="str">
        <f>VLOOKUP(C2151,'Akodens FV'!$A$1:$B$2003,2,FALSE)</f>
        <v>Tandv inkl priv</v>
      </c>
      <c r="C2151" s="27" t="s">
        <v>109</v>
      </c>
      <c r="D2151" s="27" t="s">
        <v>226</v>
      </c>
      <c r="E2151" s="27" t="s">
        <v>249</v>
      </c>
      <c r="F2151" s="28" t="s">
        <v>348</v>
      </c>
      <c r="G2151" s="36">
        <f>IF(VLOOKUP(A2151,'Fr QV 2010-2016'!$A$1:$M$2587,7,FALSE)="#SAKNAS!",0,VLOOKUP(A2151,'Fr QV 2010-2016'!$A$1:$M$2587,7,FALSE))</f>
        <v>1</v>
      </c>
      <c r="H2151" s="36">
        <f>IF(VLOOKUP(A2151,'Fr QV 2010-2016'!$A$1:$M$2587,8,FALSE)="#SAKNAS!",0,VLOOKUP(A2151,'Fr QV 2010-2016'!$A$1:$M$2587,8,FALSE))</f>
        <v>0</v>
      </c>
      <c r="I2151" s="36">
        <f>IF(VLOOKUP(A2151,'Fr QV 2010-2016'!$A$1:$M$2587,9,FALSE)="#SAKNAS!",0,VLOOKUP(A2151,'Fr QV 2010-2016'!$A$1:$M$2587,9,FALSE))</f>
        <v>0</v>
      </c>
      <c r="J2151" s="36">
        <f>IF(VLOOKUP(A2151,'Fr QV 2010-2016'!$A$1:$M$2587,10,FALSE)="#SAKNAS!",0,VLOOKUP(A2151,'Fr QV 2010-2016'!$A$1:$M$2587,10,FALSE))</f>
        <v>0</v>
      </c>
      <c r="K2151" s="36">
        <f>IF(VLOOKUP(A2151,'Fr QV 2010-2016'!$A$1:$M$2587,11,FALSE)="#SAKNAS!",0,VLOOKUP(A2151,'Fr QV 2010-2016'!$A$1:$M$2587,11,FALSE))</f>
        <v>0</v>
      </c>
      <c r="L2151" s="36">
        <f>IF(VLOOKUP(A2151,'Fr QV 2010-2016'!$A$1:$M$2587,12,FALSE)="#SAKNAS!",0,VLOOKUP(A2151,'Fr QV 2010-2016'!$A$1:$M$2587,12,FALSE))</f>
        <v>0</v>
      </c>
      <c r="M2151" s="36">
        <f>IF(VLOOKUP(A2151,'Fr QV 2010-2016'!$A$1:$M$2587,13,FALSE)="#SAKNAS!",0,VLOOKUP(A2151,'Fr QV 2010-2016'!$A$1:$M$2587,13,FALSE))</f>
        <v>0</v>
      </c>
      <c r="N2151" s="36">
        <v>0</v>
      </c>
      <c r="O2151" s="36">
        <v>0</v>
      </c>
      <c r="P2151" s="36">
        <v>0</v>
      </c>
      <c r="Q2151" s="36">
        <v>0</v>
      </c>
      <c r="R2151" s="36"/>
      <c r="S2151" s="36">
        <v>0</v>
      </c>
      <c r="T2151" s="36">
        <v>0</v>
      </c>
      <c r="U2151" s="36"/>
    </row>
    <row r="2152" spans="1:21" x14ac:dyDescent="0.2">
      <c r="A2152" s="26" t="str">
        <f t="shared" si="33"/>
        <v>0851360J01CA04</v>
      </c>
      <c r="B2152" s="12" t="str">
        <f>VLOOKUP(C2152,'Akodens FV'!$A$1:$B$2003,2,FALSE)</f>
        <v>Tandv inkl priv</v>
      </c>
      <c r="C2152" s="27" t="s">
        <v>109</v>
      </c>
      <c r="D2152" s="27" t="s">
        <v>226</v>
      </c>
      <c r="E2152" s="27" t="s">
        <v>247</v>
      </c>
      <c r="F2152" s="28" t="s">
        <v>350</v>
      </c>
      <c r="G2152" s="36">
        <f>IF(VLOOKUP(A2152,'Fr QV 2010-2016'!$A$1:$M$2587,7,FALSE)="#SAKNAS!",0,VLOOKUP(A2152,'Fr QV 2010-2016'!$A$1:$M$2587,7,FALSE))</f>
        <v>1</v>
      </c>
      <c r="H2152" s="36">
        <f>IF(VLOOKUP(A2152,'Fr QV 2010-2016'!$A$1:$M$2587,8,FALSE)="#SAKNAS!",0,VLOOKUP(A2152,'Fr QV 2010-2016'!$A$1:$M$2587,8,FALSE))</f>
        <v>0</v>
      </c>
      <c r="I2152" s="36">
        <f>IF(VLOOKUP(A2152,'Fr QV 2010-2016'!$A$1:$M$2587,9,FALSE)="#SAKNAS!",0,VLOOKUP(A2152,'Fr QV 2010-2016'!$A$1:$M$2587,9,FALSE))</f>
        <v>0</v>
      </c>
      <c r="J2152" s="36">
        <f>IF(VLOOKUP(A2152,'Fr QV 2010-2016'!$A$1:$M$2587,10,FALSE)="#SAKNAS!",0,VLOOKUP(A2152,'Fr QV 2010-2016'!$A$1:$M$2587,10,FALSE))</f>
        <v>0</v>
      </c>
      <c r="K2152" s="36">
        <f>IF(VLOOKUP(A2152,'Fr QV 2010-2016'!$A$1:$M$2587,11,FALSE)="#SAKNAS!",0,VLOOKUP(A2152,'Fr QV 2010-2016'!$A$1:$M$2587,11,FALSE))</f>
        <v>0</v>
      </c>
      <c r="L2152" s="36">
        <f>IF(VLOOKUP(A2152,'Fr QV 2010-2016'!$A$1:$M$2587,12,FALSE)="#SAKNAS!",0,VLOOKUP(A2152,'Fr QV 2010-2016'!$A$1:$M$2587,12,FALSE))</f>
        <v>0</v>
      </c>
      <c r="M2152" s="36">
        <f>IF(VLOOKUP(A2152,'Fr QV 2010-2016'!$A$1:$M$2587,13,FALSE)="#SAKNAS!",0,VLOOKUP(A2152,'Fr QV 2010-2016'!$A$1:$M$2587,13,FALSE))</f>
        <v>0</v>
      </c>
      <c r="N2152" s="36">
        <v>0</v>
      </c>
      <c r="O2152" s="36">
        <v>0</v>
      </c>
      <c r="P2152" s="36">
        <v>0</v>
      </c>
      <c r="Q2152" s="36">
        <v>0</v>
      </c>
      <c r="R2152" s="36"/>
      <c r="S2152" s="36">
        <v>0</v>
      </c>
      <c r="T2152" s="36">
        <v>0</v>
      </c>
      <c r="U2152" s="36"/>
    </row>
    <row r="2153" spans="1:21" x14ac:dyDescent="0.2">
      <c r="A2153" s="26" t="str">
        <f t="shared" si="33"/>
        <v>0851360J01CE02</v>
      </c>
      <c r="B2153" s="12" t="str">
        <f>VLOOKUP(C2153,'Akodens FV'!$A$1:$B$2003,2,FALSE)</f>
        <v>Tandv inkl priv</v>
      </c>
      <c r="C2153" s="27" t="s">
        <v>109</v>
      </c>
      <c r="D2153" s="27" t="s">
        <v>226</v>
      </c>
      <c r="E2153" s="27" t="s">
        <v>246</v>
      </c>
      <c r="F2153" s="28" t="s">
        <v>352</v>
      </c>
      <c r="G2153" s="36">
        <f>IF(VLOOKUP(A2153,'Fr QV 2010-2016'!$A$1:$M$2587,7,FALSE)="#SAKNAS!",0,VLOOKUP(A2153,'Fr QV 2010-2016'!$A$1:$M$2587,7,FALSE))</f>
        <v>2</v>
      </c>
      <c r="H2153" s="36">
        <f>IF(VLOOKUP(A2153,'Fr QV 2010-2016'!$A$1:$M$2587,8,FALSE)="#SAKNAS!",0,VLOOKUP(A2153,'Fr QV 2010-2016'!$A$1:$M$2587,8,FALSE))</f>
        <v>0</v>
      </c>
      <c r="I2153" s="36">
        <f>IF(VLOOKUP(A2153,'Fr QV 2010-2016'!$A$1:$M$2587,9,FALSE)="#SAKNAS!",0,VLOOKUP(A2153,'Fr QV 2010-2016'!$A$1:$M$2587,9,FALSE))</f>
        <v>1</v>
      </c>
      <c r="J2153" s="36">
        <f>IF(VLOOKUP(A2153,'Fr QV 2010-2016'!$A$1:$M$2587,10,FALSE)="#SAKNAS!",0,VLOOKUP(A2153,'Fr QV 2010-2016'!$A$1:$M$2587,10,FALSE))</f>
        <v>0</v>
      </c>
      <c r="K2153" s="36">
        <f>IF(VLOOKUP(A2153,'Fr QV 2010-2016'!$A$1:$M$2587,11,FALSE)="#SAKNAS!",0,VLOOKUP(A2153,'Fr QV 2010-2016'!$A$1:$M$2587,11,FALSE))</f>
        <v>2</v>
      </c>
      <c r="L2153" s="36">
        <f>IF(VLOOKUP(A2153,'Fr QV 2010-2016'!$A$1:$M$2587,12,FALSE)="#SAKNAS!",0,VLOOKUP(A2153,'Fr QV 2010-2016'!$A$1:$M$2587,12,FALSE))</f>
        <v>0</v>
      </c>
      <c r="M2153" s="36">
        <f>IF(VLOOKUP(A2153,'Fr QV 2010-2016'!$A$1:$M$2587,13,FALSE)="#SAKNAS!",0,VLOOKUP(A2153,'Fr QV 2010-2016'!$A$1:$M$2587,13,FALSE))</f>
        <v>0</v>
      </c>
      <c r="N2153" s="36">
        <v>0</v>
      </c>
      <c r="O2153" s="36">
        <v>0</v>
      </c>
      <c r="P2153" s="36">
        <v>0</v>
      </c>
      <c r="Q2153" s="36">
        <v>0</v>
      </c>
      <c r="R2153" s="36"/>
      <c r="S2153" s="36">
        <v>0</v>
      </c>
      <c r="T2153" s="36">
        <v>0</v>
      </c>
      <c r="U2153" s="36"/>
    </row>
    <row r="2154" spans="1:21" x14ac:dyDescent="0.2">
      <c r="A2154" s="26" t="str">
        <f t="shared" si="33"/>
        <v>0851360J01MA02</v>
      </c>
      <c r="B2154" s="12" t="str">
        <f>VLOOKUP(C2154,'Akodens FV'!$A$1:$B$2003,2,FALSE)</f>
        <v>Tandv inkl priv</v>
      </c>
      <c r="C2154" s="27" t="s">
        <v>109</v>
      </c>
      <c r="D2154" s="27" t="s">
        <v>226</v>
      </c>
      <c r="E2154" s="27" t="s">
        <v>252</v>
      </c>
      <c r="F2154" s="28" t="s">
        <v>359</v>
      </c>
      <c r="G2154" s="36">
        <f>IF(VLOOKUP(A2154,'Fr QV 2010-2016'!$A$1:$M$2587,7,FALSE)="#SAKNAS!",0,VLOOKUP(A2154,'Fr QV 2010-2016'!$A$1:$M$2587,7,FALSE))</f>
        <v>0</v>
      </c>
      <c r="H2154" s="36">
        <f>IF(VLOOKUP(A2154,'Fr QV 2010-2016'!$A$1:$M$2587,8,FALSE)="#SAKNAS!",0,VLOOKUP(A2154,'Fr QV 2010-2016'!$A$1:$M$2587,8,FALSE))</f>
        <v>0</v>
      </c>
      <c r="I2154" s="36">
        <f>IF(VLOOKUP(A2154,'Fr QV 2010-2016'!$A$1:$M$2587,9,FALSE)="#SAKNAS!",0,VLOOKUP(A2154,'Fr QV 2010-2016'!$A$1:$M$2587,9,FALSE))</f>
        <v>0</v>
      </c>
      <c r="J2154" s="36">
        <f>IF(VLOOKUP(A2154,'Fr QV 2010-2016'!$A$1:$M$2587,10,FALSE)="#SAKNAS!",0,VLOOKUP(A2154,'Fr QV 2010-2016'!$A$1:$M$2587,10,FALSE))</f>
        <v>0</v>
      </c>
      <c r="K2154" s="36">
        <f>IF(VLOOKUP(A2154,'Fr QV 2010-2016'!$A$1:$M$2587,11,FALSE)="#SAKNAS!",0,VLOOKUP(A2154,'Fr QV 2010-2016'!$A$1:$M$2587,11,FALSE))</f>
        <v>0</v>
      </c>
      <c r="L2154" s="36">
        <f>IF(VLOOKUP(A2154,'Fr QV 2010-2016'!$A$1:$M$2587,12,FALSE)="#SAKNAS!",0,VLOOKUP(A2154,'Fr QV 2010-2016'!$A$1:$M$2587,12,FALSE))</f>
        <v>1</v>
      </c>
      <c r="M2154" s="36">
        <f>IF(VLOOKUP(A2154,'Fr QV 2010-2016'!$A$1:$M$2587,13,FALSE)="#SAKNAS!",0,VLOOKUP(A2154,'Fr QV 2010-2016'!$A$1:$M$2587,13,FALSE))</f>
        <v>0</v>
      </c>
      <c r="N2154" s="36">
        <v>0</v>
      </c>
      <c r="O2154" s="36">
        <v>0</v>
      </c>
      <c r="P2154" s="36">
        <v>0</v>
      </c>
      <c r="Q2154" s="36">
        <v>0</v>
      </c>
      <c r="R2154" s="36"/>
      <c r="S2154" s="36">
        <v>0</v>
      </c>
      <c r="T2154" s="36">
        <v>0</v>
      </c>
      <c r="U2154" s="36"/>
    </row>
    <row r="2155" spans="1:21" x14ac:dyDescent="0.2">
      <c r="A2155" s="26" t="str">
        <f t="shared" si="33"/>
        <v>0851400J01AA02</v>
      </c>
      <c r="B2155" s="12" t="str">
        <f>VLOOKUP(C2155,'Akodens FV'!$A$1:$B$2003,2,FALSE)</f>
        <v>Tandv inkl priv</v>
      </c>
      <c r="C2155" s="27" t="s">
        <v>78</v>
      </c>
      <c r="D2155" s="27" t="s">
        <v>197</v>
      </c>
      <c r="E2155" s="27" t="s">
        <v>249</v>
      </c>
      <c r="F2155" s="28" t="s">
        <v>348</v>
      </c>
      <c r="G2155" s="36">
        <f>IF(VLOOKUP(A2155,'Fr QV 2010-2016'!$A$1:$M$2587,7,FALSE)="#SAKNAS!",0,VLOOKUP(A2155,'Fr QV 2010-2016'!$A$1:$M$2587,7,FALSE))</f>
        <v>3</v>
      </c>
      <c r="H2155" s="36">
        <f>IF(VLOOKUP(A2155,'Fr QV 2010-2016'!$A$1:$M$2587,8,FALSE)="#SAKNAS!",0,VLOOKUP(A2155,'Fr QV 2010-2016'!$A$1:$M$2587,8,FALSE))</f>
        <v>0</v>
      </c>
      <c r="I2155" s="36">
        <f>IF(VLOOKUP(A2155,'Fr QV 2010-2016'!$A$1:$M$2587,9,FALSE)="#SAKNAS!",0,VLOOKUP(A2155,'Fr QV 2010-2016'!$A$1:$M$2587,9,FALSE))</f>
        <v>1</v>
      </c>
      <c r="J2155" s="36">
        <f>IF(VLOOKUP(A2155,'Fr QV 2010-2016'!$A$1:$M$2587,10,FALSE)="#SAKNAS!",0,VLOOKUP(A2155,'Fr QV 2010-2016'!$A$1:$M$2587,10,FALSE))</f>
        <v>0</v>
      </c>
      <c r="K2155" s="36">
        <f>IF(VLOOKUP(A2155,'Fr QV 2010-2016'!$A$1:$M$2587,11,FALSE)="#SAKNAS!",0,VLOOKUP(A2155,'Fr QV 2010-2016'!$A$1:$M$2587,11,FALSE))</f>
        <v>1</v>
      </c>
      <c r="L2155" s="36">
        <f>IF(VLOOKUP(A2155,'Fr QV 2010-2016'!$A$1:$M$2587,12,FALSE)="#SAKNAS!",0,VLOOKUP(A2155,'Fr QV 2010-2016'!$A$1:$M$2587,12,FALSE))</f>
        <v>0</v>
      </c>
      <c r="M2155" s="36">
        <f>IF(VLOOKUP(A2155,'Fr QV 2010-2016'!$A$1:$M$2587,13,FALSE)="#SAKNAS!",0,VLOOKUP(A2155,'Fr QV 2010-2016'!$A$1:$M$2587,13,FALSE))</f>
        <v>0</v>
      </c>
      <c r="N2155" s="36">
        <f>IF(VLOOKUP(A2155,'Fr QV 2017'!$A$1:$F$2587,6,FALSE)="#SAKNAS!",0,VLOOKUP(A2155,'Fr QV 2017'!$A$1:$F$2587,6,FALSE))</f>
        <v>1</v>
      </c>
      <c r="O2155" s="36">
        <f>IF(VLOOKUP(A2155,'Fr QV 2018'!$A$1:$M$2587,6,FALSE)="#SAKNAS!",0,VLOOKUP(A2155,'Fr QV 2018'!$A$1:$M$2587,6,FALSE))</f>
        <v>1</v>
      </c>
      <c r="P2155" s="36">
        <v>0</v>
      </c>
      <c r="Q2155" s="36">
        <f>IF(VLOOKUP(A2155,'Fr QV 2020'!$A$1:$M$2587,6,FALSE)="#SAKNAS!",0,VLOOKUP(A2155,'Fr QV 2020'!$A$1:$M$2587,6,FALSE))</f>
        <v>1</v>
      </c>
      <c r="R2155" s="36"/>
      <c r="S2155" s="36">
        <v>0</v>
      </c>
      <c r="T2155" s="36">
        <v>0</v>
      </c>
      <c r="U2155" s="36">
        <f>IF(VLOOKUP($A2155,'FR QV 2024'!$A$1:$M$2587,6,FALSE)="#SAKNAS!",0,VLOOKUP($A2155,'FR QV 2024'!$A$1:$M$2587,6,FALSE))</f>
        <v>1</v>
      </c>
    </row>
    <row r="2156" spans="1:21" x14ac:dyDescent="0.2">
      <c r="A2156" s="26" t="str">
        <f t="shared" si="33"/>
        <v>0851400J01CA04</v>
      </c>
      <c r="B2156" s="12" t="str">
        <f>VLOOKUP(C2156,'Akodens FV'!$A$1:$B$2003,2,FALSE)</f>
        <v>Tandv inkl priv</v>
      </c>
      <c r="C2156" s="27" t="s">
        <v>78</v>
      </c>
      <c r="D2156" s="27" t="s">
        <v>197</v>
      </c>
      <c r="E2156" s="27" t="s">
        <v>247</v>
      </c>
      <c r="F2156" s="28" t="s">
        <v>350</v>
      </c>
      <c r="G2156" s="36">
        <f>IF(VLOOKUP(A2156,'Fr QV 2010-2016'!$A$1:$M$2587,7,FALSE)="#SAKNAS!",0,VLOOKUP(A2156,'Fr QV 2010-2016'!$A$1:$M$2587,7,FALSE))</f>
        <v>51</v>
      </c>
      <c r="H2156" s="36">
        <f>IF(VLOOKUP(A2156,'Fr QV 2010-2016'!$A$1:$M$2587,8,FALSE)="#SAKNAS!",0,VLOOKUP(A2156,'Fr QV 2010-2016'!$A$1:$M$2587,8,FALSE))</f>
        <v>35</v>
      </c>
      <c r="I2156" s="36">
        <f>IF(VLOOKUP(A2156,'Fr QV 2010-2016'!$A$1:$M$2587,9,FALSE)="#SAKNAS!",0,VLOOKUP(A2156,'Fr QV 2010-2016'!$A$1:$M$2587,9,FALSE))</f>
        <v>24</v>
      </c>
      <c r="J2156" s="36">
        <f>IF(VLOOKUP(A2156,'Fr QV 2010-2016'!$A$1:$M$2587,10,FALSE)="#SAKNAS!",0,VLOOKUP(A2156,'Fr QV 2010-2016'!$A$1:$M$2587,10,FALSE))</f>
        <v>18</v>
      </c>
      <c r="K2156" s="36">
        <f>IF(VLOOKUP(A2156,'Fr QV 2010-2016'!$A$1:$M$2587,11,FALSE)="#SAKNAS!",0,VLOOKUP(A2156,'Fr QV 2010-2016'!$A$1:$M$2587,11,FALSE))</f>
        <v>33</v>
      </c>
      <c r="L2156" s="36">
        <f>IF(VLOOKUP(A2156,'Fr QV 2010-2016'!$A$1:$M$2587,12,FALSE)="#SAKNAS!",0,VLOOKUP(A2156,'Fr QV 2010-2016'!$A$1:$M$2587,12,FALSE))</f>
        <v>70</v>
      </c>
      <c r="M2156" s="36">
        <f>IF(VLOOKUP(A2156,'Fr QV 2010-2016'!$A$1:$M$2587,13,FALSE)="#SAKNAS!",0,VLOOKUP(A2156,'Fr QV 2010-2016'!$A$1:$M$2587,13,FALSE))</f>
        <v>43</v>
      </c>
      <c r="N2156" s="36">
        <f>IF(VLOOKUP(A2156,'Fr QV 2017'!$A$1:$F$2587,6,FALSE)="#SAKNAS!",0,VLOOKUP(A2156,'Fr QV 2017'!$A$1:$F$2587,6,FALSE))</f>
        <v>41</v>
      </c>
      <c r="O2156" s="36">
        <f>IF(VLOOKUP(A2156,'Fr QV 2018'!$A$1:$M$2587,6,FALSE)="#SAKNAS!",0,VLOOKUP(A2156,'Fr QV 2018'!$A$1:$M$2587,6,FALSE))</f>
        <v>23</v>
      </c>
      <c r="P2156" s="36">
        <f>IF(VLOOKUP(A2156,'Fr QV 2019'!$A$1:$M$2587,6,FALSE)="#SAKNAS!",0,VLOOKUP(A2156,'Fr QV 2019'!$A$1:$M$2587,6,FALSE))</f>
        <v>28</v>
      </c>
      <c r="Q2156" s="36">
        <f>IF(VLOOKUP(A2156,'Fr QV 2020'!$A$1:$M$2587,6,FALSE)="#SAKNAS!",0,VLOOKUP(A2156,'Fr QV 2020'!$A$1:$M$2587,6,FALSE))</f>
        <v>21</v>
      </c>
      <c r="R2156" s="36">
        <f>IF(VLOOKUP(A2156,'Fr QV 2021'!$A$1:$M$2587,6,FALSE)="#SAKNAS!",0,VLOOKUP(A2156,'Fr QV 2021'!$A$1:$M$2587,6,FALSE))</f>
        <v>25</v>
      </c>
      <c r="S2156" s="36">
        <f>IF(VLOOKUP(A2156,'FR QV 2022'!$A$1:$M$2587,6,FALSE)="#SAKNAS!",0,VLOOKUP(A2156,'FR QV 2022'!$A$1:$M$2587,6,FALSE))</f>
        <v>24</v>
      </c>
      <c r="T2156" s="36">
        <f>IF(VLOOKUP($A2156,'FR QV 2023'!$A$1:$M$2587,6,FALSE)="#SAKNAS!",0,VLOOKUP($A2156,'FR QV 2023'!$A$1:$M$2587,6,FALSE))</f>
        <v>9</v>
      </c>
      <c r="U2156" s="36">
        <f>IF(VLOOKUP($A2156,'FR QV 2024'!$A$1:$M$2587,6,FALSE)="#SAKNAS!",0,VLOOKUP($A2156,'FR QV 2024'!$A$1:$M$2587,6,FALSE))</f>
        <v>6</v>
      </c>
    </row>
    <row r="2157" spans="1:21" x14ac:dyDescent="0.2">
      <c r="A2157" s="26" t="str">
        <f t="shared" si="33"/>
        <v>0851400J01CE02</v>
      </c>
      <c r="B2157" s="12" t="str">
        <f>VLOOKUP(C2157,'Akodens FV'!$A$1:$B$2003,2,FALSE)</f>
        <v>Tandv inkl priv</v>
      </c>
      <c r="C2157" s="27" t="s">
        <v>78</v>
      </c>
      <c r="D2157" s="27" t="s">
        <v>197</v>
      </c>
      <c r="E2157" s="27" t="s">
        <v>246</v>
      </c>
      <c r="F2157" s="28" t="s">
        <v>352</v>
      </c>
      <c r="G2157" s="36">
        <f>IF(VLOOKUP(A2157,'Fr QV 2010-2016'!$A$1:$M$2587,7,FALSE)="#SAKNAS!",0,VLOOKUP(A2157,'Fr QV 2010-2016'!$A$1:$M$2587,7,FALSE))</f>
        <v>64</v>
      </c>
      <c r="H2157" s="36">
        <f>IF(VLOOKUP(A2157,'Fr QV 2010-2016'!$A$1:$M$2587,8,FALSE)="#SAKNAS!",0,VLOOKUP(A2157,'Fr QV 2010-2016'!$A$1:$M$2587,8,FALSE))</f>
        <v>54</v>
      </c>
      <c r="I2157" s="36">
        <f>IF(VLOOKUP(A2157,'Fr QV 2010-2016'!$A$1:$M$2587,9,FALSE)="#SAKNAS!",0,VLOOKUP(A2157,'Fr QV 2010-2016'!$A$1:$M$2587,9,FALSE))</f>
        <v>40</v>
      </c>
      <c r="J2157" s="36">
        <f>IF(VLOOKUP(A2157,'Fr QV 2010-2016'!$A$1:$M$2587,10,FALSE)="#SAKNAS!",0,VLOOKUP(A2157,'Fr QV 2010-2016'!$A$1:$M$2587,10,FALSE))</f>
        <v>6</v>
      </c>
      <c r="K2157" s="36">
        <f>IF(VLOOKUP(A2157,'Fr QV 2010-2016'!$A$1:$M$2587,11,FALSE)="#SAKNAS!",0,VLOOKUP(A2157,'Fr QV 2010-2016'!$A$1:$M$2587,11,FALSE))</f>
        <v>18</v>
      </c>
      <c r="L2157" s="36">
        <f>IF(VLOOKUP(A2157,'Fr QV 2010-2016'!$A$1:$M$2587,12,FALSE)="#SAKNAS!",0,VLOOKUP(A2157,'Fr QV 2010-2016'!$A$1:$M$2587,12,FALSE))</f>
        <v>6</v>
      </c>
      <c r="M2157" s="36">
        <f>IF(VLOOKUP(A2157,'Fr QV 2010-2016'!$A$1:$M$2587,13,FALSE)="#SAKNAS!",0,VLOOKUP(A2157,'Fr QV 2010-2016'!$A$1:$M$2587,13,FALSE))</f>
        <v>8</v>
      </c>
      <c r="N2157" s="36">
        <f>IF(VLOOKUP(A2157,'Fr QV 2017'!$A$1:$F$2587,6,FALSE)="#SAKNAS!",0,VLOOKUP(A2157,'Fr QV 2017'!$A$1:$F$2587,6,FALSE))</f>
        <v>15</v>
      </c>
      <c r="O2157" s="36">
        <f>IF(VLOOKUP(A2157,'Fr QV 2018'!$A$1:$M$2587,6,FALSE)="#SAKNAS!",0,VLOOKUP(A2157,'Fr QV 2018'!$A$1:$M$2587,6,FALSE))</f>
        <v>3</v>
      </c>
      <c r="P2157" s="36">
        <f>IF(VLOOKUP(A2157,'Fr QV 2019'!$A$1:$M$2587,6,FALSE)="#SAKNAS!",0,VLOOKUP(A2157,'Fr QV 2019'!$A$1:$M$2587,6,FALSE))</f>
        <v>3</v>
      </c>
      <c r="Q2157" s="36">
        <f>IF(VLOOKUP(A2157,'Fr QV 2020'!$A$1:$M$2587,6,FALSE)="#SAKNAS!",0,VLOOKUP(A2157,'Fr QV 2020'!$A$1:$M$2587,6,FALSE))</f>
        <v>4</v>
      </c>
      <c r="R2157" s="36">
        <f>IF(VLOOKUP(A2157,'Fr QV 2021'!$A$1:$M$2587,6,FALSE)="#SAKNAS!",0,VLOOKUP(A2157,'Fr QV 2021'!$A$1:$M$2587,6,FALSE))</f>
        <v>17</v>
      </c>
      <c r="S2157" s="36">
        <f>IF(VLOOKUP(A2157,'FR QV 2022'!$A$1:$M$2587,6,FALSE)="#SAKNAS!",0,VLOOKUP(A2157,'FR QV 2022'!$A$1:$M$2587,6,FALSE))</f>
        <v>24</v>
      </c>
      <c r="T2157" s="36">
        <f>IF(VLOOKUP($A2157,'FR QV 2023'!$A$1:$M$2587,6,FALSE)="#SAKNAS!",0,VLOOKUP($A2157,'FR QV 2023'!$A$1:$M$2587,6,FALSE))</f>
        <v>29</v>
      </c>
      <c r="U2157" s="36">
        <f>IF(VLOOKUP($A2157,'FR QV 2024'!$A$1:$M$2587,6,FALSE)="#SAKNAS!",0,VLOOKUP($A2157,'FR QV 2024'!$A$1:$M$2587,6,FALSE))</f>
        <v>49</v>
      </c>
    </row>
    <row r="2158" spans="1:21" x14ac:dyDescent="0.2">
      <c r="A2158" s="26" t="str">
        <f t="shared" si="33"/>
        <v>0851400J01CR02</v>
      </c>
      <c r="B2158" s="12" t="str">
        <f>VLOOKUP(C2158,'Akodens FV'!$A$1:$B$2003,2,FALSE)</f>
        <v>Tandv inkl priv</v>
      </c>
      <c r="C2158" s="27" t="s">
        <v>78</v>
      </c>
      <c r="D2158" s="27" t="s">
        <v>197</v>
      </c>
      <c r="E2158" s="27" t="s">
        <v>253</v>
      </c>
      <c r="F2158" s="28" t="s">
        <v>354</v>
      </c>
      <c r="G2158" s="36">
        <f>IF(VLOOKUP(A2158,'Fr QV 2010-2016'!$A$1:$M$2587,7,FALSE)="#SAKNAS!",0,VLOOKUP(A2158,'Fr QV 2010-2016'!$A$1:$M$2587,7,FALSE))</f>
        <v>0</v>
      </c>
      <c r="H2158" s="36">
        <f>IF(VLOOKUP(A2158,'Fr QV 2010-2016'!$A$1:$M$2587,8,FALSE)="#SAKNAS!",0,VLOOKUP(A2158,'Fr QV 2010-2016'!$A$1:$M$2587,8,FALSE))</f>
        <v>0</v>
      </c>
      <c r="I2158" s="36">
        <f>IF(VLOOKUP(A2158,'Fr QV 2010-2016'!$A$1:$M$2587,9,FALSE)="#SAKNAS!",0,VLOOKUP(A2158,'Fr QV 2010-2016'!$A$1:$M$2587,9,FALSE))</f>
        <v>0</v>
      </c>
      <c r="J2158" s="36">
        <f>IF(VLOOKUP(A2158,'Fr QV 2010-2016'!$A$1:$M$2587,10,FALSE)="#SAKNAS!",0,VLOOKUP(A2158,'Fr QV 2010-2016'!$A$1:$M$2587,10,FALSE))</f>
        <v>0</v>
      </c>
      <c r="K2158" s="36">
        <f>IF(VLOOKUP(A2158,'Fr QV 2010-2016'!$A$1:$M$2587,11,FALSE)="#SAKNAS!",0,VLOOKUP(A2158,'Fr QV 2010-2016'!$A$1:$M$2587,11,FALSE))</f>
        <v>0</v>
      </c>
      <c r="L2158" s="36">
        <f>IF(VLOOKUP(A2158,'Fr QV 2010-2016'!$A$1:$M$2587,12,FALSE)="#SAKNAS!",0,VLOOKUP(A2158,'Fr QV 2010-2016'!$A$1:$M$2587,12,FALSE))</f>
        <v>0</v>
      </c>
      <c r="M2158" s="36">
        <f>IF(VLOOKUP(A2158,'Fr QV 2010-2016'!$A$1:$M$2587,13,FALSE)="#SAKNAS!",0,VLOOKUP(A2158,'Fr QV 2010-2016'!$A$1:$M$2587,13,FALSE))</f>
        <v>1</v>
      </c>
      <c r="N2158" s="36">
        <v>0</v>
      </c>
      <c r="O2158" s="36">
        <v>0</v>
      </c>
      <c r="P2158" s="36">
        <v>0</v>
      </c>
      <c r="Q2158" s="36">
        <v>0</v>
      </c>
      <c r="R2158" s="36"/>
      <c r="S2158" s="36">
        <v>0</v>
      </c>
      <c r="T2158" s="36">
        <v>0</v>
      </c>
      <c r="U2158" s="36"/>
    </row>
    <row r="2159" spans="1:21" x14ac:dyDescent="0.2">
      <c r="A2159" s="26" t="str">
        <f t="shared" si="33"/>
        <v>0851400J01EA01</v>
      </c>
      <c r="B2159" s="12" t="str">
        <f>VLOOKUP(C2159,'Akodens FV'!$A$1:$B$2003,2,FALSE)</f>
        <v>Tandv inkl priv</v>
      </c>
      <c r="C2159" s="27" t="s">
        <v>78</v>
      </c>
      <c r="D2159" s="27" t="s">
        <v>197</v>
      </c>
      <c r="E2159" s="27" t="s">
        <v>259</v>
      </c>
      <c r="F2159" s="28" t="s">
        <v>356</v>
      </c>
      <c r="G2159" s="36">
        <f>IF(VLOOKUP(A2159,'Fr QV 2010-2016'!$A$1:$M$2587,7,FALSE)="#SAKNAS!",0,VLOOKUP(A2159,'Fr QV 2010-2016'!$A$1:$M$2587,7,FALSE))</f>
        <v>1</v>
      </c>
      <c r="H2159" s="36">
        <f>IF(VLOOKUP(A2159,'Fr QV 2010-2016'!$A$1:$M$2587,8,FALSE)="#SAKNAS!",0,VLOOKUP(A2159,'Fr QV 2010-2016'!$A$1:$M$2587,8,FALSE))</f>
        <v>0</v>
      </c>
      <c r="I2159" s="36">
        <f>IF(VLOOKUP(A2159,'Fr QV 2010-2016'!$A$1:$M$2587,9,FALSE)="#SAKNAS!",0,VLOOKUP(A2159,'Fr QV 2010-2016'!$A$1:$M$2587,9,FALSE))</f>
        <v>0</v>
      </c>
      <c r="J2159" s="36">
        <f>IF(VLOOKUP(A2159,'Fr QV 2010-2016'!$A$1:$M$2587,10,FALSE)="#SAKNAS!",0,VLOOKUP(A2159,'Fr QV 2010-2016'!$A$1:$M$2587,10,FALSE))</f>
        <v>0</v>
      </c>
      <c r="K2159" s="36">
        <f>IF(VLOOKUP(A2159,'Fr QV 2010-2016'!$A$1:$M$2587,11,FALSE)="#SAKNAS!",0,VLOOKUP(A2159,'Fr QV 2010-2016'!$A$1:$M$2587,11,FALSE))</f>
        <v>0</v>
      </c>
      <c r="L2159" s="36">
        <f>IF(VLOOKUP(A2159,'Fr QV 2010-2016'!$A$1:$M$2587,12,FALSE)="#SAKNAS!",0,VLOOKUP(A2159,'Fr QV 2010-2016'!$A$1:$M$2587,12,FALSE))</f>
        <v>0</v>
      </c>
      <c r="M2159" s="36">
        <f>IF(VLOOKUP(A2159,'Fr QV 2010-2016'!$A$1:$M$2587,13,FALSE)="#SAKNAS!",0,VLOOKUP(A2159,'Fr QV 2010-2016'!$A$1:$M$2587,13,FALSE))</f>
        <v>0</v>
      </c>
      <c r="N2159" s="36">
        <v>0</v>
      </c>
      <c r="O2159" s="36">
        <v>0</v>
      </c>
      <c r="P2159" s="36">
        <v>0</v>
      </c>
      <c r="Q2159" s="36">
        <v>0</v>
      </c>
      <c r="R2159" s="36"/>
      <c r="S2159" s="36">
        <v>0</v>
      </c>
      <c r="T2159" s="36">
        <v>0</v>
      </c>
      <c r="U2159" s="36"/>
    </row>
    <row r="2160" spans="1:21" x14ac:dyDescent="0.2">
      <c r="A2160" s="26" t="str">
        <f t="shared" si="33"/>
        <v>0851400J01FF01</v>
      </c>
      <c r="B2160" s="12" t="str">
        <f>VLOOKUP(C2160,'Akodens FV'!$A$1:$B$2003,2,FALSE)</f>
        <v>Tandv inkl priv</v>
      </c>
      <c r="C2160" s="27" t="s">
        <v>78</v>
      </c>
      <c r="D2160" s="27" t="s">
        <v>197</v>
      </c>
      <c r="E2160" s="27" t="s">
        <v>248</v>
      </c>
      <c r="F2160" s="28" t="s">
        <v>358</v>
      </c>
      <c r="G2160" s="36">
        <f>IF(VLOOKUP(A2160,'Fr QV 2010-2016'!$A$1:$M$2587,7,FALSE)="#SAKNAS!",0,VLOOKUP(A2160,'Fr QV 2010-2016'!$A$1:$M$2587,7,FALSE))</f>
        <v>8</v>
      </c>
      <c r="H2160" s="36">
        <f>IF(VLOOKUP(A2160,'Fr QV 2010-2016'!$A$1:$M$2587,8,FALSE)="#SAKNAS!",0,VLOOKUP(A2160,'Fr QV 2010-2016'!$A$1:$M$2587,8,FALSE))</f>
        <v>9</v>
      </c>
      <c r="I2160" s="36">
        <f>IF(VLOOKUP(A2160,'Fr QV 2010-2016'!$A$1:$M$2587,9,FALSE)="#SAKNAS!",0,VLOOKUP(A2160,'Fr QV 2010-2016'!$A$1:$M$2587,9,FALSE))</f>
        <v>8</v>
      </c>
      <c r="J2160" s="36">
        <f>IF(VLOOKUP(A2160,'Fr QV 2010-2016'!$A$1:$M$2587,10,FALSE)="#SAKNAS!",0,VLOOKUP(A2160,'Fr QV 2010-2016'!$A$1:$M$2587,10,FALSE))</f>
        <v>2</v>
      </c>
      <c r="K2160" s="36">
        <f>IF(VLOOKUP(A2160,'Fr QV 2010-2016'!$A$1:$M$2587,11,FALSE)="#SAKNAS!",0,VLOOKUP(A2160,'Fr QV 2010-2016'!$A$1:$M$2587,11,FALSE))</f>
        <v>3</v>
      </c>
      <c r="L2160" s="36">
        <f>IF(VLOOKUP(A2160,'Fr QV 2010-2016'!$A$1:$M$2587,12,FALSE)="#SAKNAS!",0,VLOOKUP(A2160,'Fr QV 2010-2016'!$A$1:$M$2587,12,FALSE))</f>
        <v>3</v>
      </c>
      <c r="M2160" s="36">
        <f>IF(VLOOKUP(A2160,'Fr QV 2010-2016'!$A$1:$M$2587,13,FALSE)="#SAKNAS!",0,VLOOKUP(A2160,'Fr QV 2010-2016'!$A$1:$M$2587,13,FALSE))</f>
        <v>5</v>
      </c>
      <c r="N2160" s="36">
        <f>IF(VLOOKUP(A2160,'Fr QV 2017'!$A$1:$F$2587,6,FALSE)="#SAKNAS!",0,VLOOKUP(A2160,'Fr QV 2017'!$A$1:$F$2587,6,FALSE))</f>
        <v>1</v>
      </c>
      <c r="O2160" s="36">
        <f>IF(VLOOKUP(A2160,'Fr QV 2018'!$A$1:$M$2587,6,FALSE)="#SAKNAS!",0,VLOOKUP(A2160,'Fr QV 2018'!$A$1:$M$2587,6,FALSE))</f>
        <v>2</v>
      </c>
      <c r="P2160" s="36">
        <f>IF(VLOOKUP(A2160,'Fr QV 2019'!$A$1:$M$2587,6,FALSE)="#SAKNAS!",0,VLOOKUP(A2160,'Fr QV 2019'!$A$1:$M$2587,6,FALSE))</f>
        <v>2</v>
      </c>
      <c r="Q2160" s="36">
        <f>IF(VLOOKUP(A2160,'Fr QV 2020'!$A$1:$M$2587,6,FALSE)="#SAKNAS!",0,VLOOKUP(A2160,'Fr QV 2020'!$A$1:$M$2587,6,FALSE))</f>
        <v>2</v>
      </c>
      <c r="R2160" s="36">
        <f>IF(VLOOKUP(A2160,'Fr QV 2021'!$A$1:$M$2587,6,FALSE)="#SAKNAS!",0,VLOOKUP(A2160,'Fr QV 2021'!$A$1:$M$2587,6,FALSE))</f>
        <v>3</v>
      </c>
      <c r="S2160" s="36">
        <f>IF(VLOOKUP(A2160,'FR QV 2022'!$A$1:$M$2587,6,FALSE)="#SAKNAS!",0,VLOOKUP(A2160,'FR QV 2022'!$A$1:$M$2587,6,FALSE))</f>
        <v>3</v>
      </c>
      <c r="T2160" s="36">
        <f>IF(VLOOKUP($A2160,'FR QV 2023'!$A$1:$M$2587,6,FALSE)="#SAKNAS!",0,VLOOKUP($A2160,'FR QV 2023'!$A$1:$M$2587,6,FALSE))</f>
        <v>3</v>
      </c>
      <c r="U2160" s="36">
        <f>IF(VLOOKUP($A2160,'FR QV 2024'!$A$1:$M$2587,6,FALSE)="#SAKNAS!",0,VLOOKUP($A2160,'FR QV 2024'!$A$1:$M$2587,6,FALSE))</f>
        <v>6</v>
      </c>
    </row>
    <row r="2161" spans="1:21" x14ac:dyDescent="0.2">
      <c r="A2161" s="26" t="str">
        <f t="shared" si="33"/>
        <v>0851400J01MA02</v>
      </c>
      <c r="B2161" s="12" t="str">
        <f>VLOOKUP(C2161,'Akodens FV'!$A$1:$B$2003,2,FALSE)</f>
        <v>Tandv inkl priv</v>
      </c>
      <c r="C2161" s="27" t="s">
        <v>78</v>
      </c>
      <c r="D2161" s="27" t="s">
        <v>197</v>
      </c>
      <c r="E2161" s="27" t="s">
        <v>252</v>
      </c>
      <c r="F2161" s="28" t="s">
        <v>359</v>
      </c>
      <c r="G2161" s="36">
        <f>IF(VLOOKUP(A2161,'Fr QV 2010-2016'!$A$1:$M$2587,7,FALSE)="#SAKNAS!",0,VLOOKUP(A2161,'Fr QV 2010-2016'!$A$1:$M$2587,7,FALSE))</f>
        <v>0</v>
      </c>
      <c r="H2161" s="36">
        <f>IF(VLOOKUP(A2161,'Fr QV 2010-2016'!$A$1:$M$2587,8,FALSE)="#SAKNAS!",0,VLOOKUP(A2161,'Fr QV 2010-2016'!$A$1:$M$2587,8,FALSE))</f>
        <v>0</v>
      </c>
      <c r="I2161" s="36">
        <f>IF(VLOOKUP(A2161,'Fr QV 2010-2016'!$A$1:$M$2587,9,FALSE)="#SAKNAS!",0,VLOOKUP(A2161,'Fr QV 2010-2016'!$A$1:$M$2587,9,FALSE))</f>
        <v>0</v>
      </c>
      <c r="J2161" s="36">
        <f>IF(VLOOKUP(A2161,'Fr QV 2010-2016'!$A$1:$M$2587,10,FALSE)="#SAKNAS!",0,VLOOKUP(A2161,'Fr QV 2010-2016'!$A$1:$M$2587,10,FALSE))</f>
        <v>0</v>
      </c>
      <c r="K2161" s="36">
        <f>IF(VLOOKUP(A2161,'Fr QV 2010-2016'!$A$1:$M$2587,11,FALSE)="#SAKNAS!",0,VLOOKUP(A2161,'Fr QV 2010-2016'!$A$1:$M$2587,11,FALSE))</f>
        <v>0</v>
      </c>
      <c r="L2161" s="36">
        <f>IF(VLOOKUP(A2161,'Fr QV 2010-2016'!$A$1:$M$2587,12,FALSE)="#SAKNAS!",0,VLOOKUP(A2161,'Fr QV 2010-2016'!$A$1:$M$2587,12,FALSE))</f>
        <v>0</v>
      </c>
      <c r="M2161" s="36">
        <f>IF(VLOOKUP(A2161,'Fr QV 2010-2016'!$A$1:$M$2587,13,FALSE)="#SAKNAS!",0,VLOOKUP(A2161,'Fr QV 2010-2016'!$A$1:$M$2587,13,FALSE))</f>
        <v>1</v>
      </c>
      <c r="N2161" s="36">
        <v>0</v>
      </c>
      <c r="O2161" s="36">
        <v>0</v>
      </c>
      <c r="P2161" s="36">
        <v>0</v>
      </c>
      <c r="Q2161" s="36">
        <v>0</v>
      </c>
      <c r="R2161" s="36"/>
      <c r="S2161" s="36">
        <v>0</v>
      </c>
      <c r="T2161" s="36">
        <v>0</v>
      </c>
      <c r="U2161" s="36"/>
    </row>
    <row r="2162" spans="1:21" x14ac:dyDescent="0.2">
      <c r="A2162" s="26" t="str">
        <f t="shared" si="33"/>
        <v>0851480J01AA02</v>
      </c>
      <c r="B2162" s="12" t="str">
        <f>VLOOKUP(C2162,'Akodens FV'!$A$1:$B$2003,2,FALSE)</f>
        <v>Tandv inkl priv</v>
      </c>
      <c r="C2162" s="27" t="s">
        <v>98</v>
      </c>
      <c r="D2162" s="27" t="s">
        <v>216</v>
      </c>
      <c r="E2162" s="27" t="s">
        <v>249</v>
      </c>
      <c r="F2162" s="28" t="s">
        <v>348</v>
      </c>
      <c r="G2162" s="36">
        <f>IF(VLOOKUP(A2162,'Fr QV 2010-2016'!$A$1:$M$2587,7,FALSE)="#SAKNAS!",0,VLOOKUP(A2162,'Fr QV 2010-2016'!$A$1:$M$2587,7,FALSE))</f>
        <v>1</v>
      </c>
      <c r="H2162" s="36">
        <f>IF(VLOOKUP(A2162,'Fr QV 2010-2016'!$A$1:$M$2587,8,FALSE)="#SAKNAS!",0,VLOOKUP(A2162,'Fr QV 2010-2016'!$A$1:$M$2587,8,FALSE))</f>
        <v>0</v>
      </c>
      <c r="I2162" s="36">
        <f>IF(VLOOKUP(A2162,'Fr QV 2010-2016'!$A$1:$M$2587,9,FALSE)="#SAKNAS!",0,VLOOKUP(A2162,'Fr QV 2010-2016'!$A$1:$M$2587,9,FALSE))</f>
        <v>0</v>
      </c>
      <c r="J2162" s="36">
        <f>IF(VLOOKUP(A2162,'Fr QV 2010-2016'!$A$1:$M$2587,10,FALSE)="#SAKNAS!",0,VLOOKUP(A2162,'Fr QV 2010-2016'!$A$1:$M$2587,10,FALSE))</f>
        <v>0</v>
      </c>
      <c r="K2162" s="36">
        <f>IF(VLOOKUP(A2162,'Fr QV 2010-2016'!$A$1:$M$2587,11,FALSE)="#SAKNAS!",0,VLOOKUP(A2162,'Fr QV 2010-2016'!$A$1:$M$2587,11,FALSE))</f>
        <v>0</v>
      </c>
      <c r="L2162" s="36">
        <f>IF(VLOOKUP(A2162,'Fr QV 2010-2016'!$A$1:$M$2587,12,FALSE)="#SAKNAS!",0,VLOOKUP(A2162,'Fr QV 2010-2016'!$A$1:$M$2587,12,FALSE))</f>
        <v>0</v>
      </c>
      <c r="M2162" s="36">
        <f>IF(VLOOKUP(A2162,'Fr QV 2010-2016'!$A$1:$M$2587,13,FALSE)="#SAKNAS!",0,VLOOKUP(A2162,'Fr QV 2010-2016'!$A$1:$M$2587,13,FALSE))</f>
        <v>0</v>
      </c>
      <c r="N2162" s="36">
        <v>0</v>
      </c>
      <c r="O2162" s="36">
        <v>0</v>
      </c>
      <c r="P2162" s="36">
        <v>0</v>
      </c>
      <c r="Q2162" s="36">
        <v>0</v>
      </c>
      <c r="R2162" s="36"/>
      <c r="S2162" s="36">
        <v>0</v>
      </c>
      <c r="T2162" s="36">
        <v>0</v>
      </c>
      <c r="U2162" s="36"/>
    </row>
    <row r="2163" spans="1:21" x14ac:dyDescent="0.2">
      <c r="A2163" s="26" t="str">
        <f t="shared" si="33"/>
        <v>0851480J01CA04</v>
      </c>
      <c r="B2163" s="12" t="str">
        <f>VLOOKUP(C2163,'Akodens FV'!$A$1:$B$2003,2,FALSE)</f>
        <v>Tandv inkl priv</v>
      </c>
      <c r="C2163" s="27" t="s">
        <v>98</v>
      </c>
      <c r="D2163" s="27" t="s">
        <v>216</v>
      </c>
      <c r="E2163" s="27" t="s">
        <v>247</v>
      </c>
      <c r="F2163" s="28" t="s">
        <v>350</v>
      </c>
      <c r="G2163" s="36">
        <f>IF(VLOOKUP(A2163,'Fr QV 2010-2016'!$A$1:$M$2587,7,FALSE)="#SAKNAS!",0,VLOOKUP(A2163,'Fr QV 2010-2016'!$A$1:$M$2587,7,FALSE))</f>
        <v>5</v>
      </c>
      <c r="H2163" s="36">
        <f>IF(VLOOKUP(A2163,'Fr QV 2010-2016'!$A$1:$M$2587,8,FALSE)="#SAKNAS!",0,VLOOKUP(A2163,'Fr QV 2010-2016'!$A$1:$M$2587,8,FALSE))</f>
        <v>0</v>
      </c>
      <c r="I2163" s="36">
        <f>IF(VLOOKUP(A2163,'Fr QV 2010-2016'!$A$1:$M$2587,9,FALSE)="#SAKNAS!",0,VLOOKUP(A2163,'Fr QV 2010-2016'!$A$1:$M$2587,9,FALSE))</f>
        <v>3</v>
      </c>
      <c r="J2163" s="36">
        <f>IF(VLOOKUP(A2163,'Fr QV 2010-2016'!$A$1:$M$2587,10,FALSE)="#SAKNAS!",0,VLOOKUP(A2163,'Fr QV 2010-2016'!$A$1:$M$2587,10,FALSE))</f>
        <v>5</v>
      </c>
      <c r="K2163" s="36">
        <f>IF(VLOOKUP(A2163,'Fr QV 2010-2016'!$A$1:$M$2587,11,FALSE)="#SAKNAS!",0,VLOOKUP(A2163,'Fr QV 2010-2016'!$A$1:$M$2587,11,FALSE))</f>
        <v>2</v>
      </c>
      <c r="L2163" s="36">
        <f>IF(VLOOKUP(A2163,'Fr QV 2010-2016'!$A$1:$M$2587,12,FALSE)="#SAKNAS!",0,VLOOKUP(A2163,'Fr QV 2010-2016'!$A$1:$M$2587,12,FALSE))</f>
        <v>8</v>
      </c>
      <c r="M2163" s="36">
        <f>IF(VLOOKUP(A2163,'Fr QV 2010-2016'!$A$1:$M$2587,13,FALSE)="#SAKNAS!",0,VLOOKUP(A2163,'Fr QV 2010-2016'!$A$1:$M$2587,13,FALSE))</f>
        <v>15</v>
      </c>
      <c r="N2163" s="36">
        <f>IF(VLOOKUP(A2163,'Fr QV 2017'!$A$1:$F$2587,6,FALSE)="#SAKNAS!",0,VLOOKUP(A2163,'Fr QV 2017'!$A$1:$F$2587,6,FALSE))</f>
        <v>33</v>
      </c>
      <c r="O2163" s="36">
        <f>IF(VLOOKUP(A2163,'Fr QV 2018'!$A$1:$M$2587,6,FALSE)="#SAKNAS!",0,VLOOKUP(A2163,'Fr QV 2018'!$A$1:$M$2587,6,FALSE))</f>
        <v>36</v>
      </c>
      <c r="P2163" s="36">
        <f>IF(VLOOKUP(A2163,'Fr QV 2019'!$A$1:$M$2587,6,FALSE)="#SAKNAS!",0,VLOOKUP(A2163,'Fr QV 2019'!$A$1:$M$2587,6,FALSE))</f>
        <v>14</v>
      </c>
      <c r="Q2163" s="36">
        <f>IF(VLOOKUP(A2163,'Fr QV 2020'!$A$1:$M$2587,6,FALSE)="#SAKNAS!",0,VLOOKUP(A2163,'Fr QV 2020'!$A$1:$M$2587,6,FALSE))</f>
        <v>30</v>
      </c>
      <c r="R2163" s="36">
        <f>IF(VLOOKUP(A2163,'Fr QV 2021'!$A$1:$M$2587,6,FALSE)="#SAKNAS!",0,VLOOKUP(A2163,'Fr QV 2021'!$A$1:$M$2587,6,FALSE))</f>
        <v>40</v>
      </c>
      <c r="S2163" s="36">
        <f>IF(VLOOKUP(A2163,'FR QV 2022'!$A$1:$M$2587,6,FALSE)="#SAKNAS!",0,VLOOKUP(A2163,'FR QV 2022'!$A$1:$M$2587,6,FALSE))</f>
        <v>19</v>
      </c>
      <c r="T2163" s="36">
        <f>IF(VLOOKUP($A2163,'FR QV 2023'!$A$1:$M$2587,6,FALSE)="#SAKNAS!",0,VLOOKUP($A2163,'FR QV 2023'!$A$1:$M$2587,6,FALSE))</f>
        <v>11</v>
      </c>
      <c r="U2163" s="36">
        <f>IF(VLOOKUP($A2163,'FR QV 2024'!$A$1:$M$2587,6,FALSE)="#SAKNAS!",0,VLOOKUP($A2163,'FR QV 2024'!$A$1:$M$2587,6,FALSE))</f>
        <v>6</v>
      </c>
    </row>
    <row r="2164" spans="1:21" x14ac:dyDescent="0.2">
      <c r="A2164" s="26" t="str">
        <f t="shared" si="33"/>
        <v>0851480J01CE02</v>
      </c>
      <c r="B2164" s="12" t="str">
        <f>VLOOKUP(C2164,'Akodens FV'!$A$1:$B$2003,2,FALSE)</f>
        <v>Tandv inkl priv</v>
      </c>
      <c r="C2164" s="27" t="s">
        <v>98</v>
      </c>
      <c r="D2164" s="27" t="s">
        <v>216</v>
      </c>
      <c r="E2164" s="27" t="s">
        <v>246</v>
      </c>
      <c r="F2164" s="28" t="s">
        <v>352</v>
      </c>
      <c r="G2164" s="36">
        <f>IF(VLOOKUP(A2164,'Fr QV 2010-2016'!$A$1:$M$2587,7,FALSE)="#SAKNAS!",0,VLOOKUP(A2164,'Fr QV 2010-2016'!$A$1:$M$2587,7,FALSE))</f>
        <v>13</v>
      </c>
      <c r="H2164" s="36">
        <f>IF(VLOOKUP(A2164,'Fr QV 2010-2016'!$A$1:$M$2587,8,FALSE)="#SAKNAS!",0,VLOOKUP(A2164,'Fr QV 2010-2016'!$A$1:$M$2587,8,FALSE))</f>
        <v>0</v>
      </c>
      <c r="I2164" s="36">
        <f>IF(VLOOKUP(A2164,'Fr QV 2010-2016'!$A$1:$M$2587,9,FALSE)="#SAKNAS!",0,VLOOKUP(A2164,'Fr QV 2010-2016'!$A$1:$M$2587,9,FALSE))</f>
        <v>7</v>
      </c>
      <c r="J2164" s="36">
        <f>IF(VLOOKUP(A2164,'Fr QV 2010-2016'!$A$1:$M$2587,10,FALSE)="#SAKNAS!",0,VLOOKUP(A2164,'Fr QV 2010-2016'!$A$1:$M$2587,10,FALSE))</f>
        <v>12</v>
      </c>
      <c r="K2164" s="36">
        <f>IF(VLOOKUP(A2164,'Fr QV 2010-2016'!$A$1:$M$2587,11,FALSE)="#SAKNAS!",0,VLOOKUP(A2164,'Fr QV 2010-2016'!$A$1:$M$2587,11,FALSE))</f>
        <v>11</v>
      </c>
      <c r="L2164" s="36">
        <f>IF(VLOOKUP(A2164,'Fr QV 2010-2016'!$A$1:$M$2587,12,FALSE)="#SAKNAS!",0,VLOOKUP(A2164,'Fr QV 2010-2016'!$A$1:$M$2587,12,FALSE))</f>
        <v>16</v>
      </c>
      <c r="M2164" s="36">
        <f>IF(VLOOKUP(A2164,'Fr QV 2010-2016'!$A$1:$M$2587,13,FALSE)="#SAKNAS!",0,VLOOKUP(A2164,'Fr QV 2010-2016'!$A$1:$M$2587,13,FALSE))</f>
        <v>11</v>
      </c>
      <c r="N2164" s="36">
        <f>IF(VLOOKUP(A2164,'Fr QV 2017'!$A$1:$F$2587,6,FALSE)="#SAKNAS!",0,VLOOKUP(A2164,'Fr QV 2017'!$A$1:$F$2587,6,FALSE))</f>
        <v>3</v>
      </c>
      <c r="O2164" s="36">
        <f>IF(VLOOKUP(A2164,'Fr QV 2018'!$A$1:$M$2587,6,FALSE)="#SAKNAS!",0,VLOOKUP(A2164,'Fr QV 2018'!$A$1:$M$2587,6,FALSE))</f>
        <v>6</v>
      </c>
      <c r="P2164" s="36">
        <f>IF(VLOOKUP(A2164,'Fr QV 2019'!$A$1:$M$2587,6,FALSE)="#SAKNAS!",0,VLOOKUP(A2164,'Fr QV 2019'!$A$1:$M$2587,6,FALSE))</f>
        <v>10</v>
      </c>
      <c r="Q2164" s="36">
        <f>IF(VLOOKUP(A2164,'Fr QV 2020'!$A$1:$M$2587,6,FALSE)="#SAKNAS!",0,VLOOKUP(A2164,'Fr QV 2020'!$A$1:$M$2587,6,FALSE))</f>
        <v>14</v>
      </c>
      <c r="R2164" s="36">
        <f>IF(VLOOKUP(A2164,'Fr QV 2021'!$A$1:$M$2587,6,FALSE)="#SAKNAS!",0,VLOOKUP(A2164,'Fr QV 2021'!$A$1:$M$2587,6,FALSE))</f>
        <v>4</v>
      </c>
      <c r="S2164" s="36">
        <f>IF(VLOOKUP(A2164,'FR QV 2022'!$A$1:$M$2587,6,FALSE)="#SAKNAS!",0,VLOOKUP(A2164,'FR QV 2022'!$A$1:$M$2587,6,FALSE))</f>
        <v>8</v>
      </c>
      <c r="T2164" s="36">
        <f>IF(VLOOKUP($A2164,'FR QV 2023'!$A$1:$M$2587,6,FALSE)="#SAKNAS!",0,VLOOKUP($A2164,'FR QV 2023'!$A$1:$M$2587,6,FALSE))</f>
        <v>23</v>
      </c>
      <c r="U2164" s="36">
        <f>IF(VLOOKUP($A2164,'FR QV 2024'!$A$1:$M$2587,6,FALSE)="#SAKNAS!",0,VLOOKUP($A2164,'FR QV 2024'!$A$1:$M$2587,6,FALSE))</f>
        <v>14</v>
      </c>
    </row>
    <row r="2165" spans="1:21" x14ac:dyDescent="0.2">
      <c r="A2165" s="26" t="str">
        <f t="shared" si="33"/>
        <v>0851480J01CR02</v>
      </c>
      <c r="B2165" s="12" t="str">
        <f>VLOOKUP(C2165,'Akodens FV'!$A$1:$B$2003,2,FALSE)</f>
        <v>Tandv inkl priv</v>
      </c>
      <c r="C2165" s="27" t="s">
        <v>98</v>
      </c>
      <c r="D2165" s="27" t="s">
        <v>216</v>
      </c>
      <c r="E2165" s="27" t="s">
        <v>253</v>
      </c>
      <c r="F2165" s="28" t="s">
        <v>354</v>
      </c>
      <c r="G2165" s="36">
        <f>IF(VLOOKUP(A2165,'Fr QV 2010-2016'!$A$1:$M$2587,7,FALSE)="#SAKNAS!",0,VLOOKUP(A2165,'Fr QV 2010-2016'!$A$1:$M$2587,7,FALSE))</f>
        <v>0</v>
      </c>
      <c r="H2165" s="36">
        <f>IF(VLOOKUP(A2165,'Fr QV 2010-2016'!$A$1:$M$2587,8,FALSE)="#SAKNAS!",0,VLOOKUP(A2165,'Fr QV 2010-2016'!$A$1:$M$2587,8,FALSE))</f>
        <v>0</v>
      </c>
      <c r="I2165" s="36">
        <f>IF(VLOOKUP(A2165,'Fr QV 2010-2016'!$A$1:$M$2587,9,FALSE)="#SAKNAS!",0,VLOOKUP(A2165,'Fr QV 2010-2016'!$A$1:$M$2587,9,FALSE))</f>
        <v>0</v>
      </c>
      <c r="J2165" s="36">
        <f>IF(VLOOKUP(A2165,'Fr QV 2010-2016'!$A$1:$M$2587,10,FALSE)="#SAKNAS!",0,VLOOKUP(A2165,'Fr QV 2010-2016'!$A$1:$M$2587,10,FALSE))</f>
        <v>4</v>
      </c>
      <c r="K2165" s="36">
        <f>IF(VLOOKUP(A2165,'Fr QV 2010-2016'!$A$1:$M$2587,11,FALSE)="#SAKNAS!",0,VLOOKUP(A2165,'Fr QV 2010-2016'!$A$1:$M$2587,11,FALSE))</f>
        <v>0</v>
      </c>
      <c r="L2165" s="36">
        <f>IF(VLOOKUP(A2165,'Fr QV 2010-2016'!$A$1:$M$2587,12,FALSE)="#SAKNAS!",0,VLOOKUP(A2165,'Fr QV 2010-2016'!$A$1:$M$2587,12,FALSE))</f>
        <v>1</v>
      </c>
      <c r="M2165" s="36">
        <f>IF(VLOOKUP(A2165,'Fr QV 2010-2016'!$A$1:$M$2587,13,FALSE)="#SAKNAS!",0,VLOOKUP(A2165,'Fr QV 2010-2016'!$A$1:$M$2587,13,FALSE))</f>
        <v>0</v>
      </c>
      <c r="N2165" s="36">
        <f>IF(VLOOKUP(A2165,'Fr QV 2017'!$A$1:$F$2587,6,FALSE)="#SAKNAS!",0,VLOOKUP(A2165,'Fr QV 2017'!$A$1:$F$2587,6,FALSE))</f>
        <v>2</v>
      </c>
      <c r="O2165" s="36">
        <v>0</v>
      </c>
      <c r="P2165" s="36">
        <f>IF(VLOOKUP(A2165,'Fr QV 2019'!$A$1:$M$2587,6,FALSE)="#SAKNAS!",0,VLOOKUP(A2165,'Fr QV 2019'!$A$1:$M$2587,6,FALSE))</f>
        <v>1</v>
      </c>
      <c r="Q2165" s="36">
        <f>IF(VLOOKUP(A2165,'Fr QV 2020'!$A$1:$M$2587,6,FALSE)="#SAKNAS!",0,VLOOKUP(A2165,'Fr QV 2020'!$A$1:$M$2587,6,FALSE))</f>
        <v>2</v>
      </c>
      <c r="R2165" s="36">
        <f>IF(VLOOKUP(A2165,'Fr QV 2021'!$A$1:$M$2587,6,FALSE)="#SAKNAS!",0,VLOOKUP(A2165,'Fr QV 2021'!$A$1:$M$2587,6,FALSE))</f>
        <v>3</v>
      </c>
      <c r="S2165" s="36">
        <f>IF(VLOOKUP(A2165,'FR QV 2022'!$A$1:$M$2587,6,FALSE)="#SAKNAS!",0,VLOOKUP(A2165,'FR QV 2022'!$A$1:$M$2587,6,FALSE))</f>
        <v>4</v>
      </c>
      <c r="T2165" s="36">
        <f>IF(VLOOKUP($A2165,'FR QV 2023'!$A$1:$M$2587,6,FALSE)="#SAKNAS!",0,VLOOKUP($A2165,'FR QV 2023'!$A$1:$M$2587,6,FALSE))</f>
        <v>19</v>
      </c>
      <c r="U2165" s="36">
        <f>IF(VLOOKUP($A2165,'FR QV 2024'!$A$1:$M$2587,6,FALSE)="#SAKNAS!",0,VLOOKUP($A2165,'FR QV 2024'!$A$1:$M$2587,6,FALSE))</f>
        <v>27</v>
      </c>
    </row>
    <row r="2166" spans="1:21" x14ac:dyDescent="0.2">
      <c r="A2166" s="26" t="str">
        <f t="shared" si="33"/>
        <v>0851480J01FF01</v>
      </c>
      <c r="B2166" s="12" t="str">
        <f>VLOOKUP(C2166,'Akodens FV'!$A$1:$B$2003,2,FALSE)</f>
        <v>Tandv inkl priv</v>
      </c>
      <c r="C2166" s="27" t="s">
        <v>98</v>
      </c>
      <c r="D2166" s="27" t="s">
        <v>216</v>
      </c>
      <c r="E2166" s="27" t="s">
        <v>248</v>
      </c>
      <c r="F2166" s="28" t="s">
        <v>358</v>
      </c>
      <c r="G2166" s="36">
        <f>IF(VLOOKUP(A2166,'Fr QV 2010-2016'!$A$1:$M$2587,7,FALSE)="#SAKNAS!",0,VLOOKUP(A2166,'Fr QV 2010-2016'!$A$1:$M$2587,7,FALSE))</f>
        <v>0</v>
      </c>
      <c r="H2166" s="36">
        <f>IF(VLOOKUP(A2166,'Fr QV 2010-2016'!$A$1:$M$2587,8,FALSE)="#SAKNAS!",0,VLOOKUP(A2166,'Fr QV 2010-2016'!$A$1:$M$2587,8,FALSE))</f>
        <v>0</v>
      </c>
      <c r="I2166" s="36">
        <f>IF(VLOOKUP(A2166,'Fr QV 2010-2016'!$A$1:$M$2587,9,FALSE)="#SAKNAS!",0,VLOOKUP(A2166,'Fr QV 2010-2016'!$A$1:$M$2587,9,FALSE))</f>
        <v>0</v>
      </c>
      <c r="J2166" s="36">
        <f>IF(VLOOKUP(A2166,'Fr QV 2010-2016'!$A$1:$M$2587,10,FALSE)="#SAKNAS!",0,VLOOKUP(A2166,'Fr QV 2010-2016'!$A$1:$M$2587,10,FALSE))</f>
        <v>1</v>
      </c>
      <c r="K2166" s="36">
        <f>IF(VLOOKUP(A2166,'Fr QV 2010-2016'!$A$1:$M$2587,11,FALSE)="#SAKNAS!",0,VLOOKUP(A2166,'Fr QV 2010-2016'!$A$1:$M$2587,11,FALSE))</f>
        <v>2</v>
      </c>
      <c r="L2166" s="36">
        <f>IF(VLOOKUP(A2166,'Fr QV 2010-2016'!$A$1:$M$2587,12,FALSE)="#SAKNAS!",0,VLOOKUP(A2166,'Fr QV 2010-2016'!$A$1:$M$2587,12,FALSE))</f>
        <v>1</v>
      </c>
      <c r="M2166" s="36">
        <f>IF(VLOOKUP(A2166,'Fr QV 2010-2016'!$A$1:$M$2587,13,FALSE)="#SAKNAS!",0,VLOOKUP(A2166,'Fr QV 2010-2016'!$A$1:$M$2587,13,FALSE))</f>
        <v>1</v>
      </c>
      <c r="N2166" s="36">
        <f>IF(VLOOKUP(A2166,'Fr QV 2017'!$A$1:$F$2587,6,FALSE)="#SAKNAS!",0,VLOOKUP(A2166,'Fr QV 2017'!$A$1:$F$2587,6,FALSE))</f>
        <v>3</v>
      </c>
      <c r="O2166" s="36">
        <v>0</v>
      </c>
      <c r="P2166" s="36">
        <f>IF(VLOOKUP(A2166,'Fr QV 2019'!$A$1:$M$2587,6,FALSE)="#SAKNAS!",0,VLOOKUP(A2166,'Fr QV 2019'!$A$1:$M$2587,6,FALSE))</f>
        <v>1</v>
      </c>
      <c r="Q2166" s="36">
        <f>IF(VLOOKUP(A2166,'Fr QV 2020'!$A$1:$M$2587,6,FALSE)="#SAKNAS!",0,VLOOKUP(A2166,'Fr QV 2020'!$A$1:$M$2587,6,FALSE))</f>
        <v>3</v>
      </c>
      <c r="R2166" s="36">
        <f>IF(VLOOKUP(A2166,'Fr QV 2021'!$A$1:$M$2587,6,FALSE)="#SAKNAS!",0,VLOOKUP(A2166,'Fr QV 2021'!$A$1:$M$2587,6,FALSE))</f>
        <v>2</v>
      </c>
      <c r="S2166" s="36">
        <f>IF(VLOOKUP(A2166,'FR QV 2022'!$A$1:$M$2587,6,FALSE)="#SAKNAS!",0,VLOOKUP(A2166,'FR QV 2022'!$A$1:$M$2587,6,FALSE))</f>
        <v>1</v>
      </c>
      <c r="T2166" s="36">
        <v>0</v>
      </c>
      <c r="U2166" s="36">
        <f>IF(VLOOKUP($A2166,'FR QV 2024'!$A$1:$M$2587,6,FALSE)="#SAKNAS!",0,VLOOKUP($A2166,'FR QV 2024'!$A$1:$M$2587,6,FALSE))</f>
        <v>4</v>
      </c>
    </row>
    <row r="2167" spans="1:21" x14ac:dyDescent="0.2">
      <c r="A2167" s="26" t="str">
        <f t="shared" si="33"/>
        <v>0851500J01AA02</v>
      </c>
      <c r="B2167" s="12" t="str">
        <f>VLOOKUP(C2167,'Akodens FV'!$A$1:$B$2003,2,FALSE)</f>
        <v>Tandv inkl priv</v>
      </c>
      <c r="C2167" s="27" t="s">
        <v>108</v>
      </c>
      <c r="D2167" s="27" t="s">
        <v>225</v>
      </c>
      <c r="E2167" s="27" t="s">
        <v>249</v>
      </c>
      <c r="F2167" s="28" t="s">
        <v>348</v>
      </c>
      <c r="G2167" s="36">
        <f>IF(VLOOKUP(A2167,'Fr QV 2010-2016'!$A$1:$M$2587,7,FALSE)="#SAKNAS!",0,VLOOKUP(A2167,'Fr QV 2010-2016'!$A$1:$M$2587,7,FALSE))</f>
        <v>1</v>
      </c>
      <c r="H2167" s="36">
        <f>IF(VLOOKUP(A2167,'Fr QV 2010-2016'!$A$1:$M$2587,8,FALSE)="#SAKNAS!",0,VLOOKUP(A2167,'Fr QV 2010-2016'!$A$1:$M$2587,8,FALSE))</f>
        <v>0</v>
      </c>
      <c r="I2167" s="36">
        <f>IF(VLOOKUP(A2167,'Fr QV 2010-2016'!$A$1:$M$2587,9,FALSE)="#SAKNAS!",0,VLOOKUP(A2167,'Fr QV 2010-2016'!$A$1:$M$2587,9,FALSE))</f>
        <v>0</v>
      </c>
      <c r="J2167" s="36">
        <f>IF(VLOOKUP(A2167,'Fr QV 2010-2016'!$A$1:$M$2587,10,FALSE)="#SAKNAS!",0,VLOOKUP(A2167,'Fr QV 2010-2016'!$A$1:$M$2587,10,FALSE))</f>
        <v>1</v>
      </c>
      <c r="K2167" s="36">
        <f>IF(VLOOKUP(A2167,'Fr QV 2010-2016'!$A$1:$M$2587,11,FALSE)="#SAKNAS!",0,VLOOKUP(A2167,'Fr QV 2010-2016'!$A$1:$M$2587,11,FALSE))</f>
        <v>0</v>
      </c>
      <c r="L2167" s="36">
        <f>IF(VLOOKUP(A2167,'Fr QV 2010-2016'!$A$1:$M$2587,12,FALSE)="#SAKNAS!",0,VLOOKUP(A2167,'Fr QV 2010-2016'!$A$1:$M$2587,12,FALSE))</f>
        <v>1</v>
      </c>
      <c r="M2167" s="36">
        <f>IF(VLOOKUP(A2167,'Fr QV 2010-2016'!$A$1:$M$2587,13,FALSE)="#SAKNAS!",0,VLOOKUP(A2167,'Fr QV 2010-2016'!$A$1:$M$2587,13,FALSE))</f>
        <v>0</v>
      </c>
      <c r="N2167" s="36">
        <v>0</v>
      </c>
      <c r="O2167" s="36">
        <v>0</v>
      </c>
      <c r="P2167" s="36">
        <f>IF(VLOOKUP(A2167,'Fr QV 2019'!$A$1:$M$2587,6,FALSE)="#SAKNAS!",0,VLOOKUP(A2167,'Fr QV 2019'!$A$1:$M$2587,6,FALSE))</f>
        <v>1</v>
      </c>
      <c r="Q2167" s="36">
        <v>0</v>
      </c>
      <c r="R2167" s="36"/>
      <c r="S2167" s="36">
        <v>0</v>
      </c>
      <c r="T2167" s="36">
        <f>IF(VLOOKUP($A2167,'FR QV 2023'!$A$1:$M$2587,6,FALSE)="#SAKNAS!",0,VLOOKUP($A2167,'FR QV 2023'!$A$1:$M$2587,6,FALSE))</f>
        <v>1</v>
      </c>
      <c r="U2167" s="36"/>
    </row>
    <row r="2168" spans="1:21" x14ac:dyDescent="0.2">
      <c r="A2168" s="26" t="str">
        <f t="shared" si="33"/>
        <v>0851500J01CA04</v>
      </c>
      <c r="B2168" s="12" t="str">
        <f>VLOOKUP(C2168,'Akodens FV'!$A$1:$B$2003,2,FALSE)</f>
        <v>Tandv inkl priv</v>
      </c>
      <c r="C2168" s="27" t="s">
        <v>108</v>
      </c>
      <c r="D2168" s="27" t="s">
        <v>225</v>
      </c>
      <c r="E2168" s="27" t="s">
        <v>247</v>
      </c>
      <c r="F2168" s="28" t="s">
        <v>350</v>
      </c>
      <c r="G2168" s="36">
        <f>IF(VLOOKUP(A2168,'Fr QV 2010-2016'!$A$1:$M$2587,7,FALSE)="#SAKNAS!",0,VLOOKUP(A2168,'Fr QV 2010-2016'!$A$1:$M$2587,7,FALSE))</f>
        <v>3</v>
      </c>
      <c r="H2168" s="36">
        <f>IF(VLOOKUP(A2168,'Fr QV 2010-2016'!$A$1:$M$2587,8,FALSE)="#SAKNAS!",0,VLOOKUP(A2168,'Fr QV 2010-2016'!$A$1:$M$2587,8,FALSE))</f>
        <v>1</v>
      </c>
      <c r="I2168" s="36">
        <f>IF(VLOOKUP(A2168,'Fr QV 2010-2016'!$A$1:$M$2587,9,FALSE)="#SAKNAS!",0,VLOOKUP(A2168,'Fr QV 2010-2016'!$A$1:$M$2587,9,FALSE))</f>
        <v>1</v>
      </c>
      <c r="J2168" s="36">
        <f>IF(VLOOKUP(A2168,'Fr QV 2010-2016'!$A$1:$M$2587,10,FALSE)="#SAKNAS!",0,VLOOKUP(A2168,'Fr QV 2010-2016'!$A$1:$M$2587,10,FALSE))</f>
        <v>1</v>
      </c>
      <c r="K2168" s="36">
        <f>IF(VLOOKUP(A2168,'Fr QV 2010-2016'!$A$1:$M$2587,11,FALSE)="#SAKNAS!",0,VLOOKUP(A2168,'Fr QV 2010-2016'!$A$1:$M$2587,11,FALSE))</f>
        <v>0</v>
      </c>
      <c r="L2168" s="36">
        <f>IF(VLOOKUP(A2168,'Fr QV 2010-2016'!$A$1:$M$2587,12,FALSE)="#SAKNAS!",0,VLOOKUP(A2168,'Fr QV 2010-2016'!$A$1:$M$2587,12,FALSE))</f>
        <v>0</v>
      </c>
      <c r="M2168" s="36">
        <f>IF(VLOOKUP(A2168,'Fr QV 2010-2016'!$A$1:$M$2587,13,FALSE)="#SAKNAS!",0,VLOOKUP(A2168,'Fr QV 2010-2016'!$A$1:$M$2587,13,FALSE))</f>
        <v>2</v>
      </c>
      <c r="N2168" s="36">
        <f>IF(VLOOKUP(A2168,'Fr QV 2017'!$A$1:$F$2587,6,FALSE)="#SAKNAS!",0,VLOOKUP(A2168,'Fr QV 2017'!$A$1:$F$2587,6,FALSE))</f>
        <v>1</v>
      </c>
      <c r="O2168" s="36">
        <f>IF(VLOOKUP(A2168,'Fr QV 2018'!$A$1:$M$2587,6,FALSE)="#SAKNAS!",0,VLOOKUP(A2168,'Fr QV 2018'!$A$1:$M$2587,6,FALSE))</f>
        <v>3</v>
      </c>
      <c r="P2168" s="36">
        <f>IF(VLOOKUP(A2168,'Fr QV 2019'!$A$1:$M$2587,6,FALSE)="#SAKNAS!",0,VLOOKUP(A2168,'Fr QV 2019'!$A$1:$M$2587,6,FALSE))</f>
        <v>1</v>
      </c>
      <c r="Q2168" s="36">
        <f>IF(VLOOKUP(A2168,'Fr QV 2020'!$A$1:$M$2587,6,FALSE)="#SAKNAS!",0,VLOOKUP(A2168,'Fr QV 2020'!$A$1:$M$2587,6,FALSE))</f>
        <v>2</v>
      </c>
      <c r="R2168" s="36">
        <f>IF(VLOOKUP(A2168,'Fr QV 2021'!$A$1:$M$2587,6,FALSE)="#SAKNAS!",0,VLOOKUP(A2168,'Fr QV 2021'!$A$1:$M$2587,6,FALSE))</f>
        <v>4</v>
      </c>
      <c r="S2168" s="36">
        <f>IF(VLOOKUP(A2168,'FR QV 2022'!$A$1:$M$2587,6,FALSE)="#SAKNAS!",0,VLOOKUP(A2168,'FR QV 2022'!$A$1:$M$2587,6,FALSE))</f>
        <v>3</v>
      </c>
      <c r="T2168" s="36">
        <f>IF(VLOOKUP($A2168,'FR QV 2023'!$A$1:$M$2587,6,FALSE)="#SAKNAS!",0,VLOOKUP($A2168,'FR QV 2023'!$A$1:$M$2587,6,FALSE))</f>
        <v>1</v>
      </c>
      <c r="U2168" s="36">
        <f>IF(VLOOKUP($A2168,'FR QV 2024'!$A$1:$M$2587,6,FALSE)="#SAKNAS!",0,VLOOKUP($A2168,'FR QV 2024'!$A$1:$M$2587,6,FALSE))</f>
        <v>1</v>
      </c>
    </row>
    <row r="2169" spans="1:21" x14ac:dyDescent="0.2">
      <c r="A2169" s="26" t="str">
        <f t="shared" si="33"/>
        <v>0851500J01CA08</v>
      </c>
      <c r="B2169" s="12" t="str">
        <f>VLOOKUP(C2169,'Akodens FV'!$A$1:$B$2003,2,FALSE)</f>
        <v>Tandv inkl priv</v>
      </c>
      <c r="C2169" s="27" t="s">
        <v>108</v>
      </c>
      <c r="D2169" s="27" t="s">
        <v>225</v>
      </c>
      <c r="E2169" s="27" t="s">
        <v>262</v>
      </c>
      <c r="F2169" s="28" t="s">
        <v>351</v>
      </c>
      <c r="G2169" s="36">
        <f>IF(VLOOKUP(A2169,'Fr QV 2010-2016'!$A$1:$M$2587,7,FALSE)="#SAKNAS!",0,VLOOKUP(A2169,'Fr QV 2010-2016'!$A$1:$M$2587,7,FALSE))</f>
        <v>0</v>
      </c>
      <c r="H2169" s="36">
        <f>IF(VLOOKUP(A2169,'Fr QV 2010-2016'!$A$1:$M$2587,8,FALSE)="#SAKNAS!",0,VLOOKUP(A2169,'Fr QV 2010-2016'!$A$1:$M$2587,8,FALSE))</f>
        <v>1</v>
      </c>
      <c r="I2169" s="36">
        <f>IF(VLOOKUP(A2169,'Fr QV 2010-2016'!$A$1:$M$2587,9,FALSE)="#SAKNAS!",0,VLOOKUP(A2169,'Fr QV 2010-2016'!$A$1:$M$2587,9,FALSE))</f>
        <v>0</v>
      </c>
      <c r="J2169" s="36">
        <f>IF(VLOOKUP(A2169,'Fr QV 2010-2016'!$A$1:$M$2587,10,FALSE)="#SAKNAS!",0,VLOOKUP(A2169,'Fr QV 2010-2016'!$A$1:$M$2587,10,FALSE))</f>
        <v>1</v>
      </c>
      <c r="K2169" s="36">
        <f>IF(VLOOKUP(A2169,'Fr QV 2010-2016'!$A$1:$M$2587,11,FALSE)="#SAKNAS!",0,VLOOKUP(A2169,'Fr QV 2010-2016'!$A$1:$M$2587,11,FALSE))</f>
        <v>1</v>
      </c>
      <c r="L2169" s="36">
        <f>IF(VLOOKUP(A2169,'Fr QV 2010-2016'!$A$1:$M$2587,12,FALSE)="#SAKNAS!",0,VLOOKUP(A2169,'Fr QV 2010-2016'!$A$1:$M$2587,12,FALSE))</f>
        <v>0</v>
      </c>
      <c r="M2169" s="36">
        <f>IF(VLOOKUP(A2169,'Fr QV 2010-2016'!$A$1:$M$2587,13,FALSE)="#SAKNAS!",0,VLOOKUP(A2169,'Fr QV 2010-2016'!$A$1:$M$2587,13,FALSE))</f>
        <v>0</v>
      </c>
      <c r="N2169" s="36">
        <v>0</v>
      </c>
      <c r="O2169" s="36">
        <v>0</v>
      </c>
      <c r="P2169" s="36">
        <v>0</v>
      </c>
      <c r="Q2169" s="36">
        <v>0</v>
      </c>
      <c r="R2169" s="36"/>
      <c r="S2169" s="36">
        <v>0</v>
      </c>
      <c r="T2169" s="36">
        <v>0</v>
      </c>
      <c r="U2169" s="36"/>
    </row>
    <row r="2170" spans="1:21" x14ac:dyDescent="0.2">
      <c r="A2170" s="26" t="str">
        <f t="shared" si="33"/>
        <v>0851500J01CE02</v>
      </c>
      <c r="B2170" s="12" t="str">
        <f>VLOOKUP(C2170,'Akodens FV'!$A$1:$B$2003,2,FALSE)</f>
        <v>Tandv inkl priv</v>
      </c>
      <c r="C2170" s="27" t="s">
        <v>108</v>
      </c>
      <c r="D2170" s="27" t="s">
        <v>225</v>
      </c>
      <c r="E2170" s="27" t="s">
        <v>246</v>
      </c>
      <c r="F2170" s="28" t="s">
        <v>352</v>
      </c>
      <c r="G2170" s="36">
        <f>IF(VLOOKUP(A2170,'Fr QV 2010-2016'!$A$1:$M$2587,7,FALSE)="#SAKNAS!",0,VLOOKUP(A2170,'Fr QV 2010-2016'!$A$1:$M$2587,7,FALSE))</f>
        <v>2</v>
      </c>
      <c r="H2170" s="36">
        <f>IF(VLOOKUP(A2170,'Fr QV 2010-2016'!$A$1:$M$2587,8,FALSE)="#SAKNAS!",0,VLOOKUP(A2170,'Fr QV 2010-2016'!$A$1:$M$2587,8,FALSE))</f>
        <v>3</v>
      </c>
      <c r="I2170" s="36">
        <f>IF(VLOOKUP(A2170,'Fr QV 2010-2016'!$A$1:$M$2587,9,FALSE)="#SAKNAS!",0,VLOOKUP(A2170,'Fr QV 2010-2016'!$A$1:$M$2587,9,FALSE))</f>
        <v>6</v>
      </c>
      <c r="J2170" s="36">
        <f>IF(VLOOKUP(A2170,'Fr QV 2010-2016'!$A$1:$M$2587,10,FALSE)="#SAKNAS!",0,VLOOKUP(A2170,'Fr QV 2010-2016'!$A$1:$M$2587,10,FALSE))</f>
        <v>17</v>
      </c>
      <c r="K2170" s="36">
        <f>IF(VLOOKUP(A2170,'Fr QV 2010-2016'!$A$1:$M$2587,11,FALSE)="#SAKNAS!",0,VLOOKUP(A2170,'Fr QV 2010-2016'!$A$1:$M$2587,11,FALSE))</f>
        <v>9</v>
      </c>
      <c r="L2170" s="36">
        <f>IF(VLOOKUP(A2170,'Fr QV 2010-2016'!$A$1:$M$2587,12,FALSE)="#SAKNAS!",0,VLOOKUP(A2170,'Fr QV 2010-2016'!$A$1:$M$2587,12,FALSE))</f>
        <v>22</v>
      </c>
      <c r="M2170" s="36">
        <f>IF(VLOOKUP(A2170,'Fr QV 2010-2016'!$A$1:$M$2587,13,FALSE)="#SAKNAS!",0,VLOOKUP(A2170,'Fr QV 2010-2016'!$A$1:$M$2587,13,FALSE))</f>
        <v>8</v>
      </c>
      <c r="N2170" s="36">
        <f>IF(VLOOKUP(A2170,'Fr QV 2017'!$A$1:$F$2587,6,FALSE)="#SAKNAS!",0,VLOOKUP(A2170,'Fr QV 2017'!$A$1:$F$2587,6,FALSE))</f>
        <v>6</v>
      </c>
      <c r="O2170" s="36">
        <f>IF(VLOOKUP(A2170,'Fr QV 2018'!$A$1:$M$2587,6,FALSE)="#SAKNAS!",0,VLOOKUP(A2170,'Fr QV 2018'!$A$1:$M$2587,6,FALSE))</f>
        <v>6</v>
      </c>
      <c r="P2170" s="36">
        <f>IF(VLOOKUP(A2170,'Fr QV 2019'!$A$1:$M$2587,6,FALSE)="#SAKNAS!",0,VLOOKUP(A2170,'Fr QV 2019'!$A$1:$M$2587,6,FALSE))</f>
        <v>15</v>
      </c>
      <c r="Q2170" s="36">
        <f>IF(VLOOKUP(A2170,'Fr QV 2020'!$A$1:$M$2587,6,FALSE)="#SAKNAS!",0,VLOOKUP(A2170,'Fr QV 2020'!$A$1:$M$2587,6,FALSE))</f>
        <v>13</v>
      </c>
      <c r="R2170" s="36">
        <f>IF(VLOOKUP(A2170,'Fr QV 2021'!$A$1:$M$2587,6,FALSE)="#SAKNAS!",0,VLOOKUP(A2170,'Fr QV 2021'!$A$1:$M$2587,6,FALSE))</f>
        <v>28</v>
      </c>
      <c r="S2170" s="36">
        <f>IF(VLOOKUP(A2170,'FR QV 2022'!$A$1:$M$2587,6,FALSE)="#SAKNAS!",0,VLOOKUP(A2170,'FR QV 2022'!$A$1:$M$2587,6,FALSE))</f>
        <v>20</v>
      </c>
      <c r="T2170" s="36">
        <f>IF(VLOOKUP($A2170,'FR QV 2023'!$A$1:$M$2587,6,FALSE)="#SAKNAS!",0,VLOOKUP($A2170,'FR QV 2023'!$A$1:$M$2587,6,FALSE))</f>
        <v>20</v>
      </c>
      <c r="U2170" s="36">
        <f>IF(VLOOKUP($A2170,'FR QV 2024'!$A$1:$M$2587,6,FALSE)="#SAKNAS!",0,VLOOKUP($A2170,'FR QV 2024'!$A$1:$M$2587,6,FALSE))</f>
        <v>16</v>
      </c>
    </row>
    <row r="2171" spans="1:21" x14ac:dyDescent="0.2">
      <c r="A2171" s="26" t="str">
        <f t="shared" si="33"/>
        <v>0851500J01CR02</v>
      </c>
      <c r="B2171" s="12" t="str">
        <f>VLOOKUP(C2171,'Akodens FV'!$A$1:$B$2003,2,FALSE)</f>
        <v>Tandv inkl priv</v>
      </c>
      <c r="C2171" s="27" t="s">
        <v>108</v>
      </c>
      <c r="D2171" s="27" t="s">
        <v>225</v>
      </c>
      <c r="E2171" s="27" t="s">
        <v>253</v>
      </c>
      <c r="F2171" s="28" t="s">
        <v>354</v>
      </c>
      <c r="G2171" s="36">
        <f>IF(VLOOKUP(A2171,'Fr QV 2010-2016'!$A$1:$M$2587,7,FALSE)="#SAKNAS!",0,VLOOKUP(A2171,'Fr QV 2010-2016'!$A$1:$M$2587,7,FALSE))</f>
        <v>0</v>
      </c>
      <c r="H2171" s="36">
        <f>IF(VLOOKUP(A2171,'Fr QV 2010-2016'!$A$1:$M$2587,8,FALSE)="#SAKNAS!",0,VLOOKUP(A2171,'Fr QV 2010-2016'!$A$1:$M$2587,8,FALSE))</f>
        <v>1</v>
      </c>
      <c r="I2171" s="36">
        <f>IF(VLOOKUP(A2171,'Fr QV 2010-2016'!$A$1:$M$2587,9,FALSE)="#SAKNAS!",0,VLOOKUP(A2171,'Fr QV 2010-2016'!$A$1:$M$2587,9,FALSE))</f>
        <v>0</v>
      </c>
      <c r="J2171" s="36">
        <f>IF(VLOOKUP(A2171,'Fr QV 2010-2016'!$A$1:$M$2587,10,FALSE)="#SAKNAS!",0,VLOOKUP(A2171,'Fr QV 2010-2016'!$A$1:$M$2587,10,FALSE))</f>
        <v>1</v>
      </c>
      <c r="K2171" s="36">
        <f>IF(VLOOKUP(A2171,'Fr QV 2010-2016'!$A$1:$M$2587,11,FALSE)="#SAKNAS!",0,VLOOKUP(A2171,'Fr QV 2010-2016'!$A$1:$M$2587,11,FALSE))</f>
        <v>0</v>
      </c>
      <c r="L2171" s="36">
        <f>IF(VLOOKUP(A2171,'Fr QV 2010-2016'!$A$1:$M$2587,12,FALSE)="#SAKNAS!",0,VLOOKUP(A2171,'Fr QV 2010-2016'!$A$1:$M$2587,12,FALSE))</f>
        <v>0</v>
      </c>
      <c r="M2171" s="36">
        <f>IF(VLOOKUP(A2171,'Fr QV 2010-2016'!$A$1:$M$2587,13,FALSE)="#SAKNAS!",0,VLOOKUP(A2171,'Fr QV 2010-2016'!$A$1:$M$2587,13,FALSE))</f>
        <v>0</v>
      </c>
      <c r="N2171" s="36">
        <v>0</v>
      </c>
      <c r="O2171" s="36">
        <v>0</v>
      </c>
      <c r="P2171" s="36">
        <v>0</v>
      </c>
      <c r="Q2171" s="36">
        <v>0</v>
      </c>
      <c r="R2171" s="36"/>
      <c r="S2171" s="36">
        <v>0</v>
      </c>
      <c r="T2171" s="36">
        <v>0</v>
      </c>
      <c r="U2171" s="36"/>
    </row>
    <row r="2172" spans="1:21" x14ac:dyDescent="0.2">
      <c r="A2172" s="26" t="str">
        <f t="shared" si="33"/>
        <v>0851500J01FF01</v>
      </c>
      <c r="B2172" s="12" t="str">
        <f>VLOOKUP(C2172,'Akodens FV'!$A$1:$B$2003,2,FALSE)</f>
        <v>Tandv inkl priv</v>
      </c>
      <c r="C2172" s="27" t="s">
        <v>108</v>
      </c>
      <c r="D2172" s="27" t="s">
        <v>225</v>
      </c>
      <c r="E2172" s="27" t="s">
        <v>248</v>
      </c>
      <c r="F2172" s="28" t="s">
        <v>358</v>
      </c>
      <c r="G2172" s="36">
        <f>IF(VLOOKUP(A2172,'Fr QV 2010-2016'!$A$1:$M$2587,7,FALSE)="#SAKNAS!",0,VLOOKUP(A2172,'Fr QV 2010-2016'!$A$1:$M$2587,7,FALSE))</f>
        <v>0</v>
      </c>
      <c r="H2172" s="36">
        <f>IF(VLOOKUP(A2172,'Fr QV 2010-2016'!$A$1:$M$2587,8,FALSE)="#SAKNAS!",0,VLOOKUP(A2172,'Fr QV 2010-2016'!$A$1:$M$2587,8,FALSE))</f>
        <v>0</v>
      </c>
      <c r="I2172" s="36">
        <f>IF(VLOOKUP(A2172,'Fr QV 2010-2016'!$A$1:$M$2587,9,FALSE)="#SAKNAS!",0,VLOOKUP(A2172,'Fr QV 2010-2016'!$A$1:$M$2587,9,FALSE))</f>
        <v>1</v>
      </c>
      <c r="J2172" s="36">
        <f>IF(VLOOKUP(A2172,'Fr QV 2010-2016'!$A$1:$M$2587,10,FALSE)="#SAKNAS!",0,VLOOKUP(A2172,'Fr QV 2010-2016'!$A$1:$M$2587,10,FALSE))</f>
        <v>3</v>
      </c>
      <c r="K2172" s="36">
        <f>IF(VLOOKUP(A2172,'Fr QV 2010-2016'!$A$1:$M$2587,11,FALSE)="#SAKNAS!",0,VLOOKUP(A2172,'Fr QV 2010-2016'!$A$1:$M$2587,11,FALSE))</f>
        <v>0</v>
      </c>
      <c r="L2172" s="36">
        <f>IF(VLOOKUP(A2172,'Fr QV 2010-2016'!$A$1:$M$2587,12,FALSE)="#SAKNAS!",0,VLOOKUP(A2172,'Fr QV 2010-2016'!$A$1:$M$2587,12,FALSE))</f>
        <v>0</v>
      </c>
      <c r="M2172" s="36">
        <f>IF(VLOOKUP(A2172,'Fr QV 2010-2016'!$A$1:$M$2587,13,FALSE)="#SAKNAS!",0,VLOOKUP(A2172,'Fr QV 2010-2016'!$A$1:$M$2587,13,FALSE))</f>
        <v>0</v>
      </c>
      <c r="N2172" s="36">
        <f>IF(VLOOKUP(A2172,'Fr QV 2017'!$A$1:$F$2587,6,FALSE)="#SAKNAS!",0,VLOOKUP(A2172,'Fr QV 2017'!$A$1:$F$2587,6,FALSE))</f>
        <v>1</v>
      </c>
      <c r="O2172" s="36">
        <f>IF(VLOOKUP(A2172,'Fr QV 2018'!$A$1:$M$2587,6,FALSE)="#SAKNAS!",0,VLOOKUP(A2172,'Fr QV 2018'!$A$1:$M$2587,6,FALSE))</f>
        <v>2</v>
      </c>
      <c r="P2172" s="36">
        <f>IF(VLOOKUP(A2172,'Fr QV 2019'!$A$1:$M$2587,6,FALSE)="#SAKNAS!",0,VLOOKUP(A2172,'Fr QV 2019'!$A$1:$M$2587,6,FALSE))</f>
        <v>1</v>
      </c>
      <c r="Q2172" s="36">
        <v>0</v>
      </c>
      <c r="R2172" s="36"/>
      <c r="S2172" s="36">
        <f>IF(VLOOKUP(A2172,'FR QV 2022'!$A$1:$M$2587,6,FALSE)="#SAKNAS!",0,VLOOKUP(A2172,'FR QV 2022'!$A$1:$M$2587,6,FALSE))</f>
        <v>2</v>
      </c>
      <c r="T2172" s="36">
        <v>0</v>
      </c>
      <c r="U2172" s="36">
        <f>IF(VLOOKUP($A2172,'FR QV 2024'!$A$1:$M$2587,6,FALSE)="#SAKNAS!",0,VLOOKUP($A2172,'FR QV 2024'!$A$1:$M$2587,6,FALSE))</f>
        <v>1</v>
      </c>
    </row>
    <row r="2173" spans="1:21" x14ac:dyDescent="0.2">
      <c r="A2173" s="26" t="str">
        <f t="shared" si="33"/>
        <v>0851500J01MA02</v>
      </c>
      <c r="B2173" s="12" t="str">
        <f>VLOOKUP(C2173,'Akodens FV'!$A$1:$B$2003,2,FALSE)</f>
        <v>Tandv inkl priv</v>
      </c>
      <c r="C2173" s="27" t="s">
        <v>108</v>
      </c>
      <c r="D2173" s="27" t="s">
        <v>225</v>
      </c>
      <c r="E2173" s="27" t="s">
        <v>252</v>
      </c>
      <c r="F2173" s="28" t="s">
        <v>359</v>
      </c>
      <c r="G2173" s="36">
        <f>IF(VLOOKUP(A2173,'Fr QV 2010-2016'!$A$1:$M$2587,7,FALSE)="#SAKNAS!",0,VLOOKUP(A2173,'Fr QV 2010-2016'!$A$1:$M$2587,7,FALSE))</f>
        <v>0</v>
      </c>
      <c r="H2173" s="36">
        <f>IF(VLOOKUP(A2173,'Fr QV 2010-2016'!$A$1:$M$2587,8,FALSE)="#SAKNAS!",0,VLOOKUP(A2173,'Fr QV 2010-2016'!$A$1:$M$2587,8,FALSE))</f>
        <v>0</v>
      </c>
      <c r="I2173" s="36">
        <f>IF(VLOOKUP(A2173,'Fr QV 2010-2016'!$A$1:$M$2587,9,FALSE)="#SAKNAS!",0,VLOOKUP(A2173,'Fr QV 2010-2016'!$A$1:$M$2587,9,FALSE))</f>
        <v>1</v>
      </c>
      <c r="J2173" s="36">
        <f>IF(VLOOKUP(A2173,'Fr QV 2010-2016'!$A$1:$M$2587,10,FALSE)="#SAKNAS!",0,VLOOKUP(A2173,'Fr QV 2010-2016'!$A$1:$M$2587,10,FALSE))</f>
        <v>0</v>
      </c>
      <c r="K2173" s="36">
        <f>IF(VLOOKUP(A2173,'Fr QV 2010-2016'!$A$1:$M$2587,11,FALSE)="#SAKNAS!",0,VLOOKUP(A2173,'Fr QV 2010-2016'!$A$1:$M$2587,11,FALSE))</f>
        <v>0</v>
      </c>
      <c r="L2173" s="36">
        <f>IF(VLOOKUP(A2173,'Fr QV 2010-2016'!$A$1:$M$2587,12,FALSE)="#SAKNAS!",0,VLOOKUP(A2173,'Fr QV 2010-2016'!$A$1:$M$2587,12,FALSE))</f>
        <v>0</v>
      </c>
      <c r="M2173" s="36">
        <f>IF(VLOOKUP(A2173,'Fr QV 2010-2016'!$A$1:$M$2587,13,FALSE)="#SAKNAS!",0,VLOOKUP(A2173,'Fr QV 2010-2016'!$A$1:$M$2587,13,FALSE))</f>
        <v>0</v>
      </c>
      <c r="N2173" s="36">
        <v>0</v>
      </c>
      <c r="O2173" s="36">
        <v>0</v>
      </c>
      <c r="P2173" s="36">
        <v>0</v>
      </c>
      <c r="Q2173" s="36">
        <v>0</v>
      </c>
      <c r="R2173" s="36"/>
      <c r="S2173" s="36">
        <v>0</v>
      </c>
      <c r="T2173" s="36">
        <v>0</v>
      </c>
      <c r="U2173" s="36"/>
    </row>
    <row r="2174" spans="1:21" x14ac:dyDescent="0.2">
      <c r="A2174" s="26" t="str">
        <f t="shared" si="33"/>
        <v>0851600J01AA02</v>
      </c>
      <c r="B2174" s="12" t="str">
        <f>VLOOKUP(C2174,'Akodens FV'!$A$1:$B$2003,2,FALSE)</f>
        <v>Tandv inkl priv</v>
      </c>
      <c r="C2174" s="27" t="s">
        <v>94</v>
      </c>
      <c r="D2174" s="27" t="s">
        <v>212</v>
      </c>
      <c r="E2174" s="27" t="s">
        <v>249</v>
      </c>
      <c r="F2174" s="28" t="s">
        <v>348</v>
      </c>
      <c r="G2174" s="36">
        <f>IF(VLOOKUP(A2174,'Fr QV 2010-2016'!$A$1:$M$2587,7,FALSE)="#SAKNAS!",0,VLOOKUP(A2174,'Fr QV 2010-2016'!$A$1:$M$2587,7,FALSE))</f>
        <v>0</v>
      </c>
      <c r="H2174" s="36">
        <f>IF(VLOOKUP(A2174,'Fr QV 2010-2016'!$A$1:$M$2587,8,FALSE)="#SAKNAS!",0,VLOOKUP(A2174,'Fr QV 2010-2016'!$A$1:$M$2587,8,FALSE))</f>
        <v>0</v>
      </c>
      <c r="I2174" s="36">
        <f>IF(VLOOKUP(A2174,'Fr QV 2010-2016'!$A$1:$M$2587,9,FALSE)="#SAKNAS!",0,VLOOKUP(A2174,'Fr QV 2010-2016'!$A$1:$M$2587,9,FALSE))</f>
        <v>0</v>
      </c>
      <c r="J2174" s="36">
        <f>IF(VLOOKUP(A2174,'Fr QV 2010-2016'!$A$1:$M$2587,10,FALSE)="#SAKNAS!",0,VLOOKUP(A2174,'Fr QV 2010-2016'!$A$1:$M$2587,10,FALSE))</f>
        <v>0</v>
      </c>
      <c r="K2174" s="36">
        <f>IF(VLOOKUP(A2174,'Fr QV 2010-2016'!$A$1:$M$2587,11,FALSE)="#SAKNAS!",0,VLOOKUP(A2174,'Fr QV 2010-2016'!$A$1:$M$2587,11,FALSE))</f>
        <v>0</v>
      </c>
      <c r="L2174" s="36">
        <f>IF(VLOOKUP(A2174,'Fr QV 2010-2016'!$A$1:$M$2587,12,FALSE)="#SAKNAS!",0,VLOOKUP(A2174,'Fr QV 2010-2016'!$A$1:$M$2587,12,FALSE))</f>
        <v>2</v>
      </c>
      <c r="M2174" s="36">
        <f>IF(VLOOKUP(A2174,'Fr QV 2010-2016'!$A$1:$M$2587,13,FALSE)="#SAKNAS!",0,VLOOKUP(A2174,'Fr QV 2010-2016'!$A$1:$M$2587,13,FALSE))</f>
        <v>0</v>
      </c>
      <c r="N2174" s="36">
        <f>IF(VLOOKUP(A2174,'Fr QV 2017'!$A$1:$F$2587,6,FALSE)="#SAKNAS!",0,VLOOKUP(A2174,'Fr QV 2017'!$A$1:$F$2587,6,FALSE))</f>
        <v>1</v>
      </c>
      <c r="O2174" s="36">
        <f>IF(VLOOKUP(A2174,'Fr QV 2018'!$A$1:$M$2587,6,FALSE)="#SAKNAS!",0,VLOOKUP(A2174,'Fr QV 2018'!$A$1:$M$2587,6,FALSE))</f>
        <v>1</v>
      </c>
      <c r="P2174" s="36">
        <f>IF(VLOOKUP(A2174,'Fr QV 2019'!$A$1:$M$2587,6,FALSE)="#SAKNAS!",0,VLOOKUP(A2174,'Fr QV 2019'!$A$1:$M$2587,6,FALSE))</f>
        <v>1</v>
      </c>
      <c r="Q2174" s="36">
        <f>IF(VLOOKUP(A2174,'Fr QV 2020'!$A$1:$M$2587,6,FALSE)="#SAKNAS!",0,VLOOKUP(A2174,'Fr QV 2020'!$A$1:$M$2587,6,FALSE))</f>
        <v>2</v>
      </c>
      <c r="R2174" s="36"/>
      <c r="S2174" s="36">
        <f>IF(VLOOKUP(A2174,'FR QV 2022'!$A$1:$M$2587,6,FALSE)="#SAKNAS!",0,VLOOKUP(A2174,'FR QV 2022'!$A$1:$M$2587,6,FALSE))</f>
        <v>1</v>
      </c>
      <c r="T2174" s="36">
        <f>IF(VLOOKUP($A2174,'FR QV 2023'!$A$1:$M$2587,6,FALSE)="#SAKNAS!",0,VLOOKUP($A2174,'FR QV 2023'!$A$1:$M$2587,6,FALSE))</f>
        <v>1</v>
      </c>
      <c r="U2174" s="36"/>
    </row>
    <row r="2175" spans="1:21" x14ac:dyDescent="0.2">
      <c r="A2175" s="26" t="str">
        <f t="shared" si="33"/>
        <v>0851600J01CA04</v>
      </c>
      <c r="B2175" s="12" t="str">
        <f>VLOOKUP(C2175,'Akodens FV'!$A$1:$B$2003,2,FALSE)</f>
        <v>Tandv inkl priv</v>
      </c>
      <c r="C2175" s="27" t="s">
        <v>94</v>
      </c>
      <c r="D2175" s="27" t="s">
        <v>212</v>
      </c>
      <c r="E2175" s="27" t="s">
        <v>247</v>
      </c>
      <c r="F2175" s="28" t="s">
        <v>350</v>
      </c>
      <c r="G2175" s="36">
        <f>IF(VLOOKUP(A2175,'Fr QV 2010-2016'!$A$1:$M$2587,7,FALSE)="#SAKNAS!",0,VLOOKUP(A2175,'Fr QV 2010-2016'!$A$1:$M$2587,7,FALSE))</f>
        <v>2</v>
      </c>
      <c r="H2175" s="36">
        <f>IF(VLOOKUP(A2175,'Fr QV 2010-2016'!$A$1:$M$2587,8,FALSE)="#SAKNAS!",0,VLOOKUP(A2175,'Fr QV 2010-2016'!$A$1:$M$2587,8,FALSE))</f>
        <v>1</v>
      </c>
      <c r="I2175" s="36">
        <f>IF(VLOOKUP(A2175,'Fr QV 2010-2016'!$A$1:$M$2587,9,FALSE)="#SAKNAS!",0,VLOOKUP(A2175,'Fr QV 2010-2016'!$A$1:$M$2587,9,FALSE))</f>
        <v>0</v>
      </c>
      <c r="J2175" s="36">
        <f>IF(VLOOKUP(A2175,'Fr QV 2010-2016'!$A$1:$M$2587,10,FALSE)="#SAKNAS!",0,VLOOKUP(A2175,'Fr QV 2010-2016'!$A$1:$M$2587,10,FALSE))</f>
        <v>3</v>
      </c>
      <c r="K2175" s="36">
        <f>IF(VLOOKUP(A2175,'Fr QV 2010-2016'!$A$1:$M$2587,11,FALSE)="#SAKNAS!",0,VLOOKUP(A2175,'Fr QV 2010-2016'!$A$1:$M$2587,11,FALSE))</f>
        <v>0</v>
      </c>
      <c r="L2175" s="36">
        <f>IF(VLOOKUP(A2175,'Fr QV 2010-2016'!$A$1:$M$2587,12,FALSE)="#SAKNAS!",0,VLOOKUP(A2175,'Fr QV 2010-2016'!$A$1:$M$2587,12,FALSE))</f>
        <v>0</v>
      </c>
      <c r="M2175" s="36">
        <f>IF(VLOOKUP(A2175,'Fr QV 2010-2016'!$A$1:$M$2587,13,FALSE)="#SAKNAS!",0,VLOOKUP(A2175,'Fr QV 2010-2016'!$A$1:$M$2587,13,FALSE))</f>
        <v>1</v>
      </c>
      <c r="N2175" s="36">
        <v>0</v>
      </c>
      <c r="O2175" s="36">
        <f>IF(VLOOKUP(A2175,'Fr QV 2018'!$A$1:$M$2587,6,FALSE)="#SAKNAS!",0,VLOOKUP(A2175,'Fr QV 2018'!$A$1:$M$2587,6,FALSE))</f>
        <v>1</v>
      </c>
      <c r="P2175" s="36">
        <f>IF(VLOOKUP(A2175,'Fr QV 2019'!$A$1:$M$2587,6,FALSE)="#SAKNAS!",0,VLOOKUP(A2175,'Fr QV 2019'!$A$1:$M$2587,6,FALSE))</f>
        <v>4</v>
      </c>
      <c r="Q2175" s="36">
        <v>0</v>
      </c>
      <c r="R2175" s="36"/>
      <c r="S2175" s="36">
        <v>0</v>
      </c>
      <c r="T2175" s="36">
        <v>0</v>
      </c>
      <c r="U2175" s="36"/>
    </row>
    <row r="2176" spans="1:21" x14ac:dyDescent="0.2">
      <c r="A2176" s="26" t="str">
        <f t="shared" ref="A2176:A2239" si="34">C2176&amp;E2176</f>
        <v>0851600J01CE02</v>
      </c>
      <c r="B2176" s="12" t="str">
        <f>VLOOKUP(C2176,'Akodens FV'!$A$1:$B$2003,2,FALSE)</f>
        <v>Tandv inkl priv</v>
      </c>
      <c r="C2176" s="27" t="s">
        <v>94</v>
      </c>
      <c r="D2176" s="27" t="s">
        <v>212</v>
      </c>
      <c r="E2176" s="27" t="s">
        <v>246</v>
      </c>
      <c r="F2176" s="28" t="s">
        <v>352</v>
      </c>
      <c r="G2176" s="36">
        <f>IF(VLOOKUP(A2176,'Fr QV 2010-2016'!$A$1:$M$2587,7,FALSE)="#SAKNAS!",0,VLOOKUP(A2176,'Fr QV 2010-2016'!$A$1:$M$2587,7,FALSE))</f>
        <v>24</v>
      </c>
      <c r="H2176" s="36">
        <f>IF(VLOOKUP(A2176,'Fr QV 2010-2016'!$A$1:$M$2587,8,FALSE)="#SAKNAS!",0,VLOOKUP(A2176,'Fr QV 2010-2016'!$A$1:$M$2587,8,FALSE))</f>
        <v>27</v>
      </c>
      <c r="I2176" s="36">
        <f>IF(VLOOKUP(A2176,'Fr QV 2010-2016'!$A$1:$M$2587,9,FALSE)="#SAKNAS!",0,VLOOKUP(A2176,'Fr QV 2010-2016'!$A$1:$M$2587,9,FALSE))</f>
        <v>22</v>
      </c>
      <c r="J2176" s="36">
        <f>IF(VLOOKUP(A2176,'Fr QV 2010-2016'!$A$1:$M$2587,10,FALSE)="#SAKNAS!",0,VLOOKUP(A2176,'Fr QV 2010-2016'!$A$1:$M$2587,10,FALSE))</f>
        <v>29</v>
      </c>
      <c r="K2176" s="36">
        <f>IF(VLOOKUP(A2176,'Fr QV 2010-2016'!$A$1:$M$2587,11,FALSE)="#SAKNAS!",0,VLOOKUP(A2176,'Fr QV 2010-2016'!$A$1:$M$2587,11,FALSE))</f>
        <v>33</v>
      </c>
      <c r="L2176" s="36">
        <f>IF(VLOOKUP(A2176,'Fr QV 2010-2016'!$A$1:$M$2587,12,FALSE)="#SAKNAS!",0,VLOOKUP(A2176,'Fr QV 2010-2016'!$A$1:$M$2587,12,FALSE))</f>
        <v>45</v>
      </c>
      <c r="M2176" s="36">
        <f>IF(VLOOKUP(A2176,'Fr QV 2010-2016'!$A$1:$M$2587,13,FALSE)="#SAKNAS!",0,VLOOKUP(A2176,'Fr QV 2010-2016'!$A$1:$M$2587,13,FALSE))</f>
        <v>21</v>
      </c>
      <c r="N2176" s="36">
        <f>IF(VLOOKUP(A2176,'Fr QV 2017'!$A$1:$F$2587,6,FALSE)="#SAKNAS!",0,VLOOKUP(A2176,'Fr QV 2017'!$A$1:$F$2587,6,FALSE))</f>
        <v>33</v>
      </c>
      <c r="O2176" s="36">
        <f>IF(VLOOKUP(A2176,'Fr QV 2018'!$A$1:$M$2587,6,FALSE)="#SAKNAS!",0,VLOOKUP(A2176,'Fr QV 2018'!$A$1:$M$2587,6,FALSE))</f>
        <v>28</v>
      </c>
      <c r="P2176" s="36">
        <f>IF(VLOOKUP(A2176,'Fr QV 2019'!$A$1:$M$2587,6,FALSE)="#SAKNAS!",0,VLOOKUP(A2176,'Fr QV 2019'!$A$1:$M$2587,6,FALSE))</f>
        <v>17</v>
      </c>
      <c r="Q2176" s="36">
        <f>IF(VLOOKUP(A2176,'Fr QV 2020'!$A$1:$M$2587,6,FALSE)="#SAKNAS!",0,VLOOKUP(A2176,'Fr QV 2020'!$A$1:$M$2587,6,FALSE))</f>
        <v>13</v>
      </c>
      <c r="R2176" s="36">
        <f>IF(VLOOKUP(A2176,'Fr QV 2021'!$A$1:$M$2587,6,FALSE)="#SAKNAS!",0,VLOOKUP(A2176,'Fr QV 2021'!$A$1:$M$2587,6,FALSE))</f>
        <v>7</v>
      </c>
      <c r="S2176" s="36">
        <f>IF(VLOOKUP(A2176,'FR QV 2022'!$A$1:$M$2587,6,FALSE)="#SAKNAS!",0,VLOOKUP(A2176,'FR QV 2022'!$A$1:$M$2587,6,FALSE))</f>
        <v>4</v>
      </c>
      <c r="T2176" s="36">
        <f>IF(VLOOKUP($A2176,'FR QV 2023'!$A$1:$M$2587,6,FALSE)="#SAKNAS!",0,VLOOKUP($A2176,'FR QV 2023'!$A$1:$M$2587,6,FALSE))</f>
        <v>6</v>
      </c>
      <c r="U2176" s="36">
        <f>IF(VLOOKUP($A2176,'FR QV 2024'!$A$1:$M$2587,6,FALSE)="#SAKNAS!",0,VLOOKUP($A2176,'FR QV 2024'!$A$1:$M$2587,6,FALSE))</f>
        <v>6</v>
      </c>
    </row>
    <row r="2177" spans="1:21" x14ac:dyDescent="0.2">
      <c r="A2177" s="26" t="str">
        <f t="shared" si="34"/>
        <v>0851600J01FA01</v>
      </c>
      <c r="B2177" s="12" t="str">
        <f>VLOOKUP(C2177,'Akodens FV'!$A$1:$B$2003,2,FALSE)</f>
        <v>Tandv inkl priv</v>
      </c>
      <c r="C2177" s="27" t="s">
        <v>94</v>
      </c>
      <c r="D2177" s="27" t="s">
        <v>212</v>
      </c>
      <c r="E2177" s="27" t="s">
        <v>250</v>
      </c>
      <c r="F2177" s="28" t="s">
        <v>357</v>
      </c>
      <c r="G2177" s="36">
        <f>IF(VLOOKUP(A2177,'Fr QV 2010-2016'!$A$1:$M$2587,7,FALSE)="#SAKNAS!",0,VLOOKUP(A2177,'Fr QV 2010-2016'!$A$1:$M$2587,7,FALSE))</f>
        <v>1</v>
      </c>
      <c r="H2177" s="36">
        <f>IF(VLOOKUP(A2177,'Fr QV 2010-2016'!$A$1:$M$2587,8,FALSE)="#SAKNAS!",0,VLOOKUP(A2177,'Fr QV 2010-2016'!$A$1:$M$2587,8,FALSE))</f>
        <v>0</v>
      </c>
      <c r="I2177" s="36">
        <f>IF(VLOOKUP(A2177,'Fr QV 2010-2016'!$A$1:$M$2587,9,FALSE)="#SAKNAS!",0,VLOOKUP(A2177,'Fr QV 2010-2016'!$A$1:$M$2587,9,FALSE))</f>
        <v>0</v>
      </c>
      <c r="J2177" s="36">
        <f>IF(VLOOKUP(A2177,'Fr QV 2010-2016'!$A$1:$M$2587,10,FALSE)="#SAKNAS!",0,VLOOKUP(A2177,'Fr QV 2010-2016'!$A$1:$M$2587,10,FALSE))</f>
        <v>0</v>
      </c>
      <c r="K2177" s="36">
        <f>IF(VLOOKUP(A2177,'Fr QV 2010-2016'!$A$1:$M$2587,11,FALSE)="#SAKNAS!",0,VLOOKUP(A2177,'Fr QV 2010-2016'!$A$1:$M$2587,11,FALSE))</f>
        <v>0</v>
      </c>
      <c r="L2177" s="36">
        <f>IF(VLOOKUP(A2177,'Fr QV 2010-2016'!$A$1:$M$2587,12,FALSE)="#SAKNAS!",0,VLOOKUP(A2177,'Fr QV 2010-2016'!$A$1:$M$2587,12,FALSE))</f>
        <v>0</v>
      </c>
      <c r="M2177" s="36">
        <f>IF(VLOOKUP(A2177,'Fr QV 2010-2016'!$A$1:$M$2587,13,FALSE)="#SAKNAS!",0,VLOOKUP(A2177,'Fr QV 2010-2016'!$A$1:$M$2587,13,FALSE))</f>
        <v>0</v>
      </c>
      <c r="N2177" s="36">
        <v>0</v>
      </c>
      <c r="O2177" s="36">
        <v>0</v>
      </c>
      <c r="P2177" s="36">
        <v>0</v>
      </c>
      <c r="Q2177" s="36">
        <v>0</v>
      </c>
      <c r="R2177" s="36"/>
      <c r="S2177" s="36">
        <v>0</v>
      </c>
      <c r="T2177" s="36">
        <v>0</v>
      </c>
      <c r="U2177" s="36"/>
    </row>
    <row r="2178" spans="1:21" x14ac:dyDescent="0.2">
      <c r="A2178" s="26" t="str">
        <f t="shared" si="34"/>
        <v>0851600J01FF01</v>
      </c>
      <c r="B2178" s="12" t="str">
        <f>VLOOKUP(C2178,'Akodens FV'!$A$1:$B$2003,2,FALSE)</f>
        <v>Tandv inkl priv</v>
      </c>
      <c r="C2178" s="27" t="s">
        <v>94</v>
      </c>
      <c r="D2178" s="27" t="s">
        <v>212</v>
      </c>
      <c r="E2178" s="27" t="s">
        <v>248</v>
      </c>
      <c r="F2178" s="28" t="s">
        <v>358</v>
      </c>
      <c r="G2178" s="36">
        <f>IF(VLOOKUP(A2178,'Fr QV 2010-2016'!$A$1:$M$2587,7,FALSE)="#SAKNAS!",0,VLOOKUP(A2178,'Fr QV 2010-2016'!$A$1:$M$2587,7,FALSE))</f>
        <v>1</v>
      </c>
      <c r="H2178" s="36">
        <f>IF(VLOOKUP(A2178,'Fr QV 2010-2016'!$A$1:$M$2587,8,FALSE)="#SAKNAS!",0,VLOOKUP(A2178,'Fr QV 2010-2016'!$A$1:$M$2587,8,FALSE))</f>
        <v>9</v>
      </c>
      <c r="I2178" s="36">
        <f>IF(VLOOKUP(A2178,'Fr QV 2010-2016'!$A$1:$M$2587,9,FALSE)="#SAKNAS!",0,VLOOKUP(A2178,'Fr QV 2010-2016'!$A$1:$M$2587,9,FALSE))</f>
        <v>4</v>
      </c>
      <c r="J2178" s="36">
        <f>IF(VLOOKUP(A2178,'Fr QV 2010-2016'!$A$1:$M$2587,10,FALSE)="#SAKNAS!",0,VLOOKUP(A2178,'Fr QV 2010-2016'!$A$1:$M$2587,10,FALSE))</f>
        <v>5</v>
      </c>
      <c r="K2178" s="36">
        <f>IF(VLOOKUP(A2178,'Fr QV 2010-2016'!$A$1:$M$2587,11,FALSE)="#SAKNAS!",0,VLOOKUP(A2178,'Fr QV 2010-2016'!$A$1:$M$2587,11,FALSE))</f>
        <v>6</v>
      </c>
      <c r="L2178" s="36">
        <f>IF(VLOOKUP(A2178,'Fr QV 2010-2016'!$A$1:$M$2587,12,FALSE)="#SAKNAS!",0,VLOOKUP(A2178,'Fr QV 2010-2016'!$A$1:$M$2587,12,FALSE))</f>
        <v>9</v>
      </c>
      <c r="M2178" s="36">
        <f>IF(VLOOKUP(A2178,'Fr QV 2010-2016'!$A$1:$M$2587,13,FALSE)="#SAKNAS!",0,VLOOKUP(A2178,'Fr QV 2010-2016'!$A$1:$M$2587,13,FALSE))</f>
        <v>4</v>
      </c>
      <c r="N2178" s="36">
        <f>IF(VLOOKUP(A2178,'Fr QV 2017'!$A$1:$F$2587,6,FALSE)="#SAKNAS!",0,VLOOKUP(A2178,'Fr QV 2017'!$A$1:$F$2587,6,FALSE))</f>
        <v>5</v>
      </c>
      <c r="O2178" s="36">
        <f>IF(VLOOKUP(A2178,'Fr QV 2018'!$A$1:$M$2587,6,FALSE)="#SAKNAS!",0,VLOOKUP(A2178,'Fr QV 2018'!$A$1:$M$2587,6,FALSE))</f>
        <v>8</v>
      </c>
      <c r="P2178" s="36">
        <f>IF(VLOOKUP(A2178,'Fr QV 2019'!$A$1:$M$2587,6,FALSE)="#SAKNAS!",0,VLOOKUP(A2178,'Fr QV 2019'!$A$1:$M$2587,6,FALSE))</f>
        <v>1</v>
      </c>
      <c r="Q2178" s="36">
        <f>IF(VLOOKUP(A2178,'Fr QV 2020'!$A$1:$M$2587,6,FALSE)="#SAKNAS!",0,VLOOKUP(A2178,'Fr QV 2020'!$A$1:$M$2587,6,FALSE))</f>
        <v>2</v>
      </c>
      <c r="R2178" s="36"/>
      <c r="S2178" s="36">
        <v>0</v>
      </c>
      <c r="T2178" s="36">
        <f>IF(VLOOKUP($A2178,'FR QV 2023'!$A$1:$M$2587,6,FALSE)="#SAKNAS!",0,VLOOKUP($A2178,'FR QV 2023'!$A$1:$M$2587,6,FALSE))</f>
        <v>2</v>
      </c>
      <c r="U2178" s="36"/>
    </row>
    <row r="2179" spans="1:21" x14ac:dyDescent="0.2">
      <c r="A2179" s="26" t="str">
        <f t="shared" si="34"/>
        <v>0851680J01CA04</v>
      </c>
      <c r="B2179" s="12" t="str">
        <f>VLOOKUP(C2179,'Akodens FV'!$A$1:$B$2003,2,FALSE)</f>
        <v>Tandv inkl priv</v>
      </c>
      <c r="C2179" s="27" t="s">
        <v>128</v>
      </c>
      <c r="D2179" s="27" t="s">
        <v>244</v>
      </c>
      <c r="E2179" s="27" t="s">
        <v>247</v>
      </c>
      <c r="F2179" s="28" t="s">
        <v>350</v>
      </c>
      <c r="G2179" s="36">
        <f>IF(VLOOKUP(A2179,'Fr QV 2010-2016'!$A$1:$M$2587,7,FALSE)="#SAKNAS!",0,VLOOKUP(A2179,'Fr QV 2010-2016'!$A$1:$M$2587,7,FALSE))</f>
        <v>0</v>
      </c>
      <c r="H2179" s="36">
        <f>IF(VLOOKUP(A2179,'Fr QV 2010-2016'!$A$1:$M$2587,8,FALSE)="#SAKNAS!",0,VLOOKUP(A2179,'Fr QV 2010-2016'!$A$1:$M$2587,8,FALSE))</f>
        <v>0</v>
      </c>
      <c r="I2179" s="36">
        <f>IF(VLOOKUP(A2179,'Fr QV 2010-2016'!$A$1:$M$2587,9,FALSE)="#SAKNAS!",0,VLOOKUP(A2179,'Fr QV 2010-2016'!$A$1:$M$2587,9,FALSE))</f>
        <v>0</v>
      </c>
      <c r="J2179" s="36">
        <f>IF(VLOOKUP(A2179,'Fr QV 2010-2016'!$A$1:$M$2587,10,FALSE)="#SAKNAS!",0,VLOOKUP(A2179,'Fr QV 2010-2016'!$A$1:$M$2587,10,FALSE))</f>
        <v>0</v>
      </c>
      <c r="K2179" s="36">
        <f>IF(VLOOKUP(A2179,'Fr QV 2010-2016'!$A$1:$M$2587,11,FALSE)="#SAKNAS!",0,VLOOKUP(A2179,'Fr QV 2010-2016'!$A$1:$M$2587,11,FALSE))</f>
        <v>0</v>
      </c>
      <c r="L2179" s="36">
        <f>IF(VLOOKUP(A2179,'Fr QV 2010-2016'!$A$1:$M$2587,12,FALSE)="#SAKNAS!",0,VLOOKUP(A2179,'Fr QV 2010-2016'!$A$1:$M$2587,12,FALSE))</f>
        <v>1</v>
      </c>
      <c r="M2179" s="36">
        <f>IF(VLOOKUP(A2179,'Fr QV 2010-2016'!$A$1:$M$2587,13,FALSE)="#SAKNAS!",0,VLOOKUP(A2179,'Fr QV 2010-2016'!$A$1:$M$2587,13,FALSE))</f>
        <v>0</v>
      </c>
      <c r="N2179" s="36">
        <v>0</v>
      </c>
      <c r="O2179" s="36">
        <v>0</v>
      </c>
      <c r="P2179" s="36">
        <v>0</v>
      </c>
      <c r="Q2179" s="36">
        <v>0</v>
      </c>
      <c r="R2179" s="36"/>
      <c r="S2179" s="36">
        <v>0</v>
      </c>
      <c r="T2179" s="36">
        <v>0</v>
      </c>
      <c r="U2179" s="36"/>
    </row>
    <row r="2180" spans="1:21" x14ac:dyDescent="0.2">
      <c r="A2180" s="26" t="str">
        <f t="shared" si="34"/>
        <v>0851680J01CE02</v>
      </c>
      <c r="B2180" s="12" t="str">
        <f>VLOOKUP(C2180,'Akodens FV'!$A$1:$B$2003,2,FALSE)</f>
        <v>Tandv inkl priv</v>
      </c>
      <c r="C2180" s="27" t="s">
        <v>128</v>
      </c>
      <c r="D2180" s="27" t="s">
        <v>244</v>
      </c>
      <c r="E2180" s="27" t="s">
        <v>246</v>
      </c>
      <c r="F2180" s="28" t="s">
        <v>352</v>
      </c>
      <c r="G2180" s="36">
        <f>IF(VLOOKUP(A2180,'Fr QV 2010-2016'!$A$1:$M$2587,7,FALSE)="#SAKNAS!",0,VLOOKUP(A2180,'Fr QV 2010-2016'!$A$1:$M$2587,7,FALSE))</f>
        <v>0</v>
      </c>
      <c r="H2180" s="36">
        <f>IF(VLOOKUP(A2180,'Fr QV 2010-2016'!$A$1:$M$2587,8,FALSE)="#SAKNAS!",0,VLOOKUP(A2180,'Fr QV 2010-2016'!$A$1:$M$2587,8,FALSE))</f>
        <v>0</v>
      </c>
      <c r="I2180" s="36">
        <f>IF(VLOOKUP(A2180,'Fr QV 2010-2016'!$A$1:$M$2587,9,FALSE)="#SAKNAS!",0,VLOOKUP(A2180,'Fr QV 2010-2016'!$A$1:$M$2587,9,FALSE))</f>
        <v>0</v>
      </c>
      <c r="J2180" s="36">
        <f>IF(VLOOKUP(A2180,'Fr QV 2010-2016'!$A$1:$M$2587,10,FALSE)="#SAKNAS!",0,VLOOKUP(A2180,'Fr QV 2010-2016'!$A$1:$M$2587,10,FALSE))</f>
        <v>0</v>
      </c>
      <c r="K2180" s="36">
        <f>IF(VLOOKUP(A2180,'Fr QV 2010-2016'!$A$1:$M$2587,11,FALSE)="#SAKNAS!",0,VLOOKUP(A2180,'Fr QV 2010-2016'!$A$1:$M$2587,11,FALSE))</f>
        <v>3</v>
      </c>
      <c r="L2180" s="36">
        <f>IF(VLOOKUP(A2180,'Fr QV 2010-2016'!$A$1:$M$2587,12,FALSE)="#SAKNAS!",0,VLOOKUP(A2180,'Fr QV 2010-2016'!$A$1:$M$2587,12,FALSE))</f>
        <v>3</v>
      </c>
      <c r="M2180" s="36">
        <f>IF(VLOOKUP(A2180,'Fr QV 2010-2016'!$A$1:$M$2587,13,FALSE)="#SAKNAS!",0,VLOOKUP(A2180,'Fr QV 2010-2016'!$A$1:$M$2587,13,FALSE))</f>
        <v>2</v>
      </c>
      <c r="N2180" s="36">
        <v>0</v>
      </c>
      <c r="O2180" s="36">
        <f>IF(VLOOKUP(A2180,'Fr QV 2018'!$A$1:$M$2587,6,FALSE)="#SAKNAS!",0,VLOOKUP(A2180,'Fr QV 2018'!$A$1:$M$2587,6,FALSE))</f>
        <v>4</v>
      </c>
      <c r="P2180" s="36">
        <v>0</v>
      </c>
      <c r="Q2180" s="36">
        <v>0</v>
      </c>
      <c r="R2180" s="36"/>
      <c r="S2180" s="36">
        <f>IF(VLOOKUP(A2180,'FR QV 2022'!$A$1:$M$2587,6,FALSE)="#SAKNAS!",0,VLOOKUP(A2180,'FR QV 2022'!$A$1:$M$2587,6,FALSE))</f>
        <v>1</v>
      </c>
      <c r="T2180" s="36">
        <f>IF(VLOOKUP($A2180,'FR QV 2023'!$A$1:$M$2587,6,FALSE)="#SAKNAS!",0,VLOOKUP($A2180,'FR QV 2023'!$A$1:$M$2587,6,FALSE))</f>
        <v>15</v>
      </c>
      <c r="U2180" s="36">
        <f>IF(VLOOKUP($A2180,'FR QV 2024'!$A$1:$M$2587,6,FALSE)="#SAKNAS!",0,VLOOKUP($A2180,'FR QV 2024'!$A$1:$M$2587,6,FALSE))</f>
        <v>8</v>
      </c>
    </row>
    <row r="2181" spans="1:21" x14ac:dyDescent="0.2">
      <c r="A2181" s="26" t="str">
        <f t="shared" si="34"/>
        <v>0851700J01CE02</v>
      </c>
      <c r="B2181" s="12" t="str">
        <f>VLOOKUP(C2181,'Akodens FV'!$A$1:$B$2003,2,FALSE)</f>
        <v>Tandv inkl priv</v>
      </c>
      <c r="C2181" s="27" t="s">
        <v>129</v>
      </c>
      <c r="D2181" s="27" t="s">
        <v>245</v>
      </c>
      <c r="E2181" s="27" t="s">
        <v>246</v>
      </c>
      <c r="F2181" s="28" t="s">
        <v>352</v>
      </c>
      <c r="G2181" s="36">
        <f>IF(VLOOKUP(A2181,'Fr QV 2010-2016'!$A$1:$M$2587,7,FALSE)="#SAKNAS!",0,VLOOKUP(A2181,'Fr QV 2010-2016'!$A$1:$M$2587,7,FALSE))</f>
        <v>0</v>
      </c>
      <c r="H2181" s="36">
        <f>IF(VLOOKUP(A2181,'Fr QV 2010-2016'!$A$1:$M$2587,8,FALSE)="#SAKNAS!",0,VLOOKUP(A2181,'Fr QV 2010-2016'!$A$1:$M$2587,8,FALSE))</f>
        <v>0</v>
      </c>
      <c r="I2181" s="36">
        <f>IF(VLOOKUP(A2181,'Fr QV 2010-2016'!$A$1:$M$2587,9,FALSE)="#SAKNAS!",0,VLOOKUP(A2181,'Fr QV 2010-2016'!$A$1:$M$2587,9,FALSE))</f>
        <v>0</v>
      </c>
      <c r="J2181" s="36">
        <f>IF(VLOOKUP(A2181,'Fr QV 2010-2016'!$A$1:$M$2587,10,FALSE)="#SAKNAS!",0,VLOOKUP(A2181,'Fr QV 2010-2016'!$A$1:$M$2587,10,FALSE))</f>
        <v>0</v>
      </c>
      <c r="K2181" s="36">
        <f>IF(VLOOKUP(A2181,'Fr QV 2010-2016'!$A$1:$M$2587,11,FALSE)="#SAKNAS!",0,VLOOKUP(A2181,'Fr QV 2010-2016'!$A$1:$M$2587,11,FALSE))</f>
        <v>2</v>
      </c>
      <c r="L2181" s="36">
        <f>IF(VLOOKUP(A2181,'Fr QV 2010-2016'!$A$1:$M$2587,12,FALSE)="#SAKNAS!",0,VLOOKUP(A2181,'Fr QV 2010-2016'!$A$1:$M$2587,12,FALSE))</f>
        <v>1</v>
      </c>
      <c r="M2181" s="36">
        <f>IF(VLOOKUP(A2181,'Fr QV 2010-2016'!$A$1:$M$2587,13,FALSE)="#SAKNAS!",0,VLOOKUP(A2181,'Fr QV 2010-2016'!$A$1:$M$2587,13,FALSE))</f>
        <v>0</v>
      </c>
      <c r="N2181" s="36">
        <v>0</v>
      </c>
      <c r="O2181" s="36">
        <v>0</v>
      </c>
      <c r="P2181" s="36">
        <v>0</v>
      </c>
      <c r="Q2181" s="36">
        <v>0</v>
      </c>
      <c r="R2181" s="36"/>
      <c r="S2181" s="36">
        <f>IF(VLOOKUP(A2181,'FR QV 2022'!$A$1:$M$2587,6,FALSE)="#SAKNAS!",0,VLOOKUP(A2181,'FR QV 2022'!$A$1:$M$2587,6,FALSE))</f>
        <v>2</v>
      </c>
      <c r="T2181" s="36">
        <v>0</v>
      </c>
      <c r="U2181" s="36">
        <f>IF(VLOOKUP($A2181,'FR QV 2024'!$A$1:$M$2587,6,FALSE)="#SAKNAS!",0,VLOOKUP($A2181,'FR QV 2024'!$A$1:$M$2587,6,FALSE))</f>
        <v>1</v>
      </c>
    </row>
    <row r="2182" spans="1:21" x14ac:dyDescent="0.2">
      <c r="A2182" s="26" t="str">
        <f t="shared" si="34"/>
        <v>0853003J01AA02</v>
      </c>
      <c r="B2182" s="12" t="str">
        <f>VLOOKUP(C2182,'Akodens FV'!$A$1:$B$2003,2,FALSE)</f>
        <v>Tandv inkl priv</v>
      </c>
      <c r="C2182" s="27" t="s">
        <v>67</v>
      </c>
      <c r="D2182" s="27" t="s">
        <v>187</v>
      </c>
      <c r="E2182" s="27" t="s">
        <v>249</v>
      </c>
      <c r="F2182" s="28" t="s">
        <v>348</v>
      </c>
      <c r="G2182" s="36">
        <f>IF(VLOOKUP(A2182,'Fr QV 2010-2016'!$A$1:$M$2587,7,FALSE)="#SAKNAS!",0,VLOOKUP(A2182,'Fr QV 2010-2016'!$A$1:$M$2587,7,FALSE))</f>
        <v>1</v>
      </c>
      <c r="H2182" s="36">
        <f>IF(VLOOKUP(A2182,'Fr QV 2010-2016'!$A$1:$M$2587,8,FALSE)="#SAKNAS!",0,VLOOKUP(A2182,'Fr QV 2010-2016'!$A$1:$M$2587,8,FALSE))</f>
        <v>1</v>
      </c>
      <c r="I2182" s="36">
        <f>IF(VLOOKUP(A2182,'Fr QV 2010-2016'!$A$1:$M$2587,9,FALSE)="#SAKNAS!",0,VLOOKUP(A2182,'Fr QV 2010-2016'!$A$1:$M$2587,9,FALSE))</f>
        <v>1</v>
      </c>
      <c r="J2182" s="36">
        <f>IF(VLOOKUP(A2182,'Fr QV 2010-2016'!$A$1:$M$2587,10,FALSE)="#SAKNAS!",0,VLOOKUP(A2182,'Fr QV 2010-2016'!$A$1:$M$2587,10,FALSE))</f>
        <v>0</v>
      </c>
      <c r="K2182" s="36">
        <f>IF(VLOOKUP(A2182,'Fr QV 2010-2016'!$A$1:$M$2587,11,FALSE)="#SAKNAS!",0,VLOOKUP(A2182,'Fr QV 2010-2016'!$A$1:$M$2587,11,FALSE))</f>
        <v>0</v>
      </c>
      <c r="L2182" s="36">
        <f>IF(VLOOKUP(A2182,'Fr QV 2010-2016'!$A$1:$M$2587,12,FALSE)="#SAKNAS!",0,VLOOKUP(A2182,'Fr QV 2010-2016'!$A$1:$M$2587,12,FALSE))</f>
        <v>0</v>
      </c>
      <c r="M2182" s="36">
        <f>IF(VLOOKUP(A2182,'Fr QV 2010-2016'!$A$1:$M$2587,13,FALSE)="#SAKNAS!",0,VLOOKUP(A2182,'Fr QV 2010-2016'!$A$1:$M$2587,13,FALSE))</f>
        <v>0</v>
      </c>
      <c r="N2182" s="36">
        <v>0</v>
      </c>
      <c r="O2182" s="36">
        <v>0</v>
      </c>
      <c r="P2182" s="36">
        <v>0</v>
      </c>
      <c r="Q2182" s="36">
        <v>0</v>
      </c>
      <c r="R2182" s="36"/>
      <c r="S2182" s="36">
        <v>0</v>
      </c>
      <c r="T2182" s="36">
        <v>0</v>
      </c>
      <c r="U2182" s="36"/>
    </row>
    <row r="2183" spans="1:21" x14ac:dyDescent="0.2">
      <c r="A2183" s="26" t="str">
        <f t="shared" si="34"/>
        <v>0853003J01CA04</v>
      </c>
      <c r="B2183" s="12" t="str">
        <f>VLOOKUP(C2183,'Akodens FV'!$A$1:$B$2003,2,FALSE)</f>
        <v>Tandv inkl priv</v>
      </c>
      <c r="C2183" s="27" t="s">
        <v>67</v>
      </c>
      <c r="D2183" s="27" t="s">
        <v>187</v>
      </c>
      <c r="E2183" s="27" t="s">
        <v>247</v>
      </c>
      <c r="F2183" s="28" t="s">
        <v>350</v>
      </c>
      <c r="G2183" s="36">
        <f>IF(VLOOKUP(A2183,'Fr QV 2010-2016'!$A$1:$M$2587,7,FALSE)="#SAKNAS!",0,VLOOKUP(A2183,'Fr QV 2010-2016'!$A$1:$M$2587,7,FALSE))</f>
        <v>7</v>
      </c>
      <c r="H2183" s="36">
        <f>IF(VLOOKUP(A2183,'Fr QV 2010-2016'!$A$1:$M$2587,8,FALSE)="#SAKNAS!",0,VLOOKUP(A2183,'Fr QV 2010-2016'!$A$1:$M$2587,8,FALSE))</f>
        <v>6</v>
      </c>
      <c r="I2183" s="36">
        <f>IF(VLOOKUP(A2183,'Fr QV 2010-2016'!$A$1:$M$2587,9,FALSE)="#SAKNAS!",0,VLOOKUP(A2183,'Fr QV 2010-2016'!$A$1:$M$2587,9,FALSE))</f>
        <v>8</v>
      </c>
      <c r="J2183" s="36">
        <f>IF(VLOOKUP(A2183,'Fr QV 2010-2016'!$A$1:$M$2587,10,FALSE)="#SAKNAS!",0,VLOOKUP(A2183,'Fr QV 2010-2016'!$A$1:$M$2587,10,FALSE))</f>
        <v>9</v>
      </c>
      <c r="K2183" s="36">
        <f>IF(VLOOKUP(A2183,'Fr QV 2010-2016'!$A$1:$M$2587,11,FALSE)="#SAKNAS!",0,VLOOKUP(A2183,'Fr QV 2010-2016'!$A$1:$M$2587,11,FALSE))</f>
        <v>9</v>
      </c>
      <c r="L2183" s="36">
        <f>IF(VLOOKUP(A2183,'Fr QV 2010-2016'!$A$1:$M$2587,12,FALSE)="#SAKNAS!",0,VLOOKUP(A2183,'Fr QV 2010-2016'!$A$1:$M$2587,12,FALSE))</f>
        <v>3</v>
      </c>
      <c r="M2183" s="36">
        <f>IF(VLOOKUP(A2183,'Fr QV 2010-2016'!$A$1:$M$2587,13,FALSE)="#SAKNAS!",0,VLOOKUP(A2183,'Fr QV 2010-2016'!$A$1:$M$2587,13,FALSE))</f>
        <v>12</v>
      </c>
      <c r="N2183" s="36">
        <f>IF(VLOOKUP(A2183,'Fr QV 2017'!$A$1:$F$2587,6,FALSE)="#SAKNAS!",0,VLOOKUP(A2183,'Fr QV 2017'!$A$1:$F$2587,6,FALSE))</f>
        <v>3</v>
      </c>
      <c r="O2183" s="36">
        <f>IF(VLOOKUP(A2183,'Fr QV 2018'!$A$1:$M$2587,6,FALSE)="#SAKNAS!",0,VLOOKUP(A2183,'Fr QV 2018'!$A$1:$M$2587,6,FALSE))</f>
        <v>10</v>
      </c>
      <c r="P2183" s="36">
        <f>IF(VLOOKUP(A2183,'Fr QV 2019'!$A$1:$M$2587,6,FALSE)="#SAKNAS!",0,VLOOKUP(A2183,'Fr QV 2019'!$A$1:$M$2587,6,FALSE))</f>
        <v>2</v>
      </c>
      <c r="Q2183" s="36">
        <f>IF(VLOOKUP(A2183,'Fr QV 2020'!$A$1:$M$2587,6,FALSE)="#SAKNAS!",0,VLOOKUP(A2183,'Fr QV 2020'!$A$1:$M$2587,6,FALSE))</f>
        <v>4</v>
      </c>
      <c r="R2183" s="36">
        <f>IF(VLOOKUP(A2183,'Fr QV 2021'!$A$1:$M$2587,6,FALSE)="#SAKNAS!",0,VLOOKUP(A2183,'Fr QV 2021'!$A$1:$M$2587,6,FALSE))</f>
        <v>6</v>
      </c>
      <c r="S2183" s="36">
        <f>IF(VLOOKUP(A2183,'FR QV 2022'!$A$1:$M$2587,6,FALSE)="#SAKNAS!",0,VLOOKUP(A2183,'FR QV 2022'!$A$1:$M$2587,6,FALSE))</f>
        <v>6</v>
      </c>
      <c r="T2183" s="36">
        <f>IF(VLOOKUP($A2183,'FR QV 2023'!$A$1:$M$2587,6,FALSE)="#SAKNAS!",0,VLOOKUP($A2183,'FR QV 2023'!$A$1:$M$2587,6,FALSE))</f>
        <v>1</v>
      </c>
      <c r="U2183" s="36">
        <f>IF(VLOOKUP($A2183,'FR QV 2024'!$A$1:$M$2587,6,FALSE)="#SAKNAS!",0,VLOOKUP($A2183,'FR QV 2024'!$A$1:$M$2587,6,FALSE))</f>
        <v>1</v>
      </c>
    </row>
    <row r="2184" spans="1:21" x14ac:dyDescent="0.2">
      <c r="A2184" s="26" t="str">
        <f t="shared" si="34"/>
        <v>0853003J01CE02</v>
      </c>
      <c r="B2184" s="12" t="str">
        <f>VLOOKUP(C2184,'Akodens FV'!$A$1:$B$2003,2,FALSE)</f>
        <v>Tandv inkl priv</v>
      </c>
      <c r="C2184" s="27" t="s">
        <v>67</v>
      </c>
      <c r="D2184" s="27" t="s">
        <v>187</v>
      </c>
      <c r="E2184" s="27" t="s">
        <v>246</v>
      </c>
      <c r="F2184" s="28" t="s">
        <v>352</v>
      </c>
      <c r="G2184" s="36">
        <f>IF(VLOOKUP(A2184,'Fr QV 2010-2016'!$A$1:$M$2587,7,FALSE)="#SAKNAS!",0,VLOOKUP(A2184,'Fr QV 2010-2016'!$A$1:$M$2587,7,FALSE))</f>
        <v>163</v>
      </c>
      <c r="H2184" s="36">
        <f>IF(VLOOKUP(A2184,'Fr QV 2010-2016'!$A$1:$M$2587,8,FALSE)="#SAKNAS!",0,VLOOKUP(A2184,'Fr QV 2010-2016'!$A$1:$M$2587,8,FALSE))</f>
        <v>180</v>
      </c>
      <c r="I2184" s="36">
        <f>IF(VLOOKUP(A2184,'Fr QV 2010-2016'!$A$1:$M$2587,9,FALSE)="#SAKNAS!",0,VLOOKUP(A2184,'Fr QV 2010-2016'!$A$1:$M$2587,9,FALSE))</f>
        <v>159</v>
      </c>
      <c r="J2184" s="36">
        <f>IF(VLOOKUP(A2184,'Fr QV 2010-2016'!$A$1:$M$2587,10,FALSE)="#SAKNAS!",0,VLOOKUP(A2184,'Fr QV 2010-2016'!$A$1:$M$2587,10,FALSE))</f>
        <v>156</v>
      </c>
      <c r="K2184" s="36">
        <f>IF(VLOOKUP(A2184,'Fr QV 2010-2016'!$A$1:$M$2587,11,FALSE)="#SAKNAS!",0,VLOOKUP(A2184,'Fr QV 2010-2016'!$A$1:$M$2587,11,FALSE))</f>
        <v>95</v>
      </c>
      <c r="L2184" s="36">
        <f>IF(VLOOKUP(A2184,'Fr QV 2010-2016'!$A$1:$M$2587,12,FALSE)="#SAKNAS!",0,VLOOKUP(A2184,'Fr QV 2010-2016'!$A$1:$M$2587,12,FALSE))</f>
        <v>155</v>
      </c>
      <c r="M2184" s="36">
        <f>IF(VLOOKUP(A2184,'Fr QV 2010-2016'!$A$1:$M$2587,13,FALSE)="#SAKNAS!",0,VLOOKUP(A2184,'Fr QV 2010-2016'!$A$1:$M$2587,13,FALSE))</f>
        <v>117</v>
      </c>
      <c r="N2184" s="36">
        <f>IF(VLOOKUP(A2184,'Fr QV 2017'!$A$1:$F$2587,6,FALSE)="#SAKNAS!",0,VLOOKUP(A2184,'Fr QV 2017'!$A$1:$F$2587,6,FALSE))</f>
        <v>99</v>
      </c>
      <c r="O2184" s="36">
        <f>IF(VLOOKUP(A2184,'Fr QV 2018'!$A$1:$M$2587,6,FALSE)="#SAKNAS!",0,VLOOKUP(A2184,'Fr QV 2018'!$A$1:$M$2587,6,FALSE))</f>
        <v>95</v>
      </c>
      <c r="P2184" s="36">
        <f>IF(VLOOKUP(A2184,'Fr QV 2019'!$A$1:$M$2587,6,FALSE)="#SAKNAS!",0,VLOOKUP(A2184,'Fr QV 2019'!$A$1:$M$2587,6,FALSE))</f>
        <v>42</v>
      </c>
      <c r="Q2184" s="36">
        <f>IF(VLOOKUP(A2184,'Fr QV 2020'!$A$1:$M$2587,6,FALSE)="#SAKNAS!",0,VLOOKUP(A2184,'Fr QV 2020'!$A$1:$M$2587,6,FALSE))</f>
        <v>40</v>
      </c>
      <c r="R2184" s="36">
        <f>IF(VLOOKUP(A2184,'Fr QV 2021'!$A$1:$M$2587,6,FALSE)="#SAKNAS!",0,VLOOKUP(A2184,'Fr QV 2021'!$A$1:$M$2587,6,FALSE))</f>
        <v>46</v>
      </c>
      <c r="S2184" s="36">
        <f>IF(VLOOKUP(A2184,'FR QV 2022'!$A$1:$M$2587,6,FALSE)="#SAKNAS!",0,VLOOKUP(A2184,'FR QV 2022'!$A$1:$M$2587,6,FALSE))</f>
        <v>70</v>
      </c>
      <c r="T2184" s="36">
        <f>IF(VLOOKUP($A2184,'FR QV 2023'!$A$1:$M$2587,6,FALSE)="#SAKNAS!",0,VLOOKUP($A2184,'FR QV 2023'!$A$1:$M$2587,6,FALSE))</f>
        <v>19</v>
      </c>
      <c r="U2184" s="36">
        <f>IF(VLOOKUP($A2184,'FR QV 2024'!$A$1:$M$2587,6,FALSE)="#SAKNAS!",0,VLOOKUP($A2184,'FR QV 2024'!$A$1:$M$2587,6,FALSE))</f>
        <v>56</v>
      </c>
    </row>
    <row r="2185" spans="1:21" x14ac:dyDescent="0.2">
      <c r="A2185" s="26" t="str">
        <f t="shared" si="34"/>
        <v>0853003J01CF05</v>
      </c>
      <c r="B2185" s="12" t="str">
        <f>VLOOKUP(C2185,'Akodens FV'!$A$1:$B$2003,2,FALSE)</f>
        <v>Tandv inkl priv</v>
      </c>
      <c r="C2185" s="27" t="s">
        <v>67</v>
      </c>
      <c r="D2185" s="27" t="s">
        <v>187</v>
      </c>
      <c r="E2185" s="27" t="s">
        <v>251</v>
      </c>
      <c r="F2185" s="28" t="s">
        <v>353</v>
      </c>
      <c r="G2185" s="36">
        <f>IF(VLOOKUP(A2185,'Fr QV 2010-2016'!$A$1:$M$2587,7,FALSE)="#SAKNAS!",0,VLOOKUP(A2185,'Fr QV 2010-2016'!$A$1:$M$2587,7,FALSE))</f>
        <v>0</v>
      </c>
      <c r="H2185" s="36">
        <f>IF(VLOOKUP(A2185,'Fr QV 2010-2016'!$A$1:$M$2587,8,FALSE)="#SAKNAS!",0,VLOOKUP(A2185,'Fr QV 2010-2016'!$A$1:$M$2587,8,FALSE))</f>
        <v>0</v>
      </c>
      <c r="I2185" s="36">
        <f>IF(VLOOKUP(A2185,'Fr QV 2010-2016'!$A$1:$M$2587,9,FALSE)="#SAKNAS!",0,VLOOKUP(A2185,'Fr QV 2010-2016'!$A$1:$M$2587,9,FALSE))</f>
        <v>0</v>
      </c>
      <c r="J2185" s="36">
        <f>IF(VLOOKUP(A2185,'Fr QV 2010-2016'!$A$1:$M$2587,10,FALSE)="#SAKNAS!",0,VLOOKUP(A2185,'Fr QV 2010-2016'!$A$1:$M$2587,10,FALSE))</f>
        <v>0</v>
      </c>
      <c r="K2185" s="36">
        <f>IF(VLOOKUP(A2185,'Fr QV 2010-2016'!$A$1:$M$2587,11,FALSE)="#SAKNAS!",0,VLOOKUP(A2185,'Fr QV 2010-2016'!$A$1:$M$2587,11,FALSE))</f>
        <v>0</v>
      </c>
      <c r="L2185" s="36">
        <f>IF(VLOOKUP(A2185,'Fr QV 2010-2016'!$A$1:$M$2587,12,FALSE)="#SAKNAS!",0,VLOOKUP(A2185,'Fr QV 2010-2016'!$A$1:$M$2587,12,FALSE))</f>
        <v>0</v>
      </c>
      <c r="M2185" s="36">
        <f>IF(VLOOKUP(A2185,'Fr QV 2010-2016'!$A$1:$M$2587,13,FALSE)="#SAKNAS!",0,VLOOKUP(A2185,'Fr QV 2010-2016'!$A$1:$M$2587,13,FALSE))</f>
        <v>1</v>
      </c>
      <c r="N2185" s="36">
        <v>0</v>
      </c>
      <c r="O2185" s="36">
        <v>0</v>
      </c>
      <c r="P2185" s="36">
        <v>0</v>
      </c>
      <c r="Q2185" s="36">
        <v>0</v>
      </c>
      <c r="R2185" s="36"/>
      <c r="S2185" s="36">
        <v>0</v>
      </c>
      <c r="T2185" s="36">
        <v>0</v>
      </c>
      <c r="U2185" s="36"/>
    </row>
    <row r="2186" spans="1:21" x14ac:dyDescent="0.2">
      <c r="A2186" s="26" t="str">
        <f t="shared" si="34"/>
        <v>0853003J01FA01</v>
      </c>
      <c r="B2186" s="12" t="str">
        <f>VLOOKUP(C2186,'Akodens FV'!$A$1:$B$2003,2,FALSE)</f>
        <v>Tandv inkl priv</v>
      </c>
      <c r="C2186" s="27" t="s">
        <v>67</v>
      </c>
      <c r="D2186" s="27" t="s">
        <v>187</v>
      </c>
      <c r="E2186" s="27" t="s">
        <v>250</v>
      </c>
      <c r="F2186" s="28" t="s">
        <v>357</v>
      </c>
      <c r="G2186" s="36">
        <f>IF(VLOOKUP(A2186,'Fr QV 2010-2016'!$A$1:$M$2587,7,FALSE)="#SAKNAS!",0,VLOOKUP(A2186,'Fr QV 2010-2016'!$A$1:$M$2587,7,FALSE))</f>
        <v>6</v>
      </c>
      <c r="H2186" s="36">
        <f>IF(VLOOKUP(A2186,'Fr QV 2010-2016'!$A$1:$M$2587,8,FALSE)="#SAKNAS!",0,VLOOKUP(A2186,'Fr QV 2010-2016'!$A$1:$M$2587,8,FALSE))</f>
        <v>3</v>
      </c>
      <c r="I2186" s="36">
        <f>IF(VLOOKUP(A2186,'Fr QV 2010-2016'!$A$1:$M$2587,9,FALSE)="#SAKNAS!",0,VLOOKUP(A2186,'Fr QV 2010-2016'!$A$1:$M$2587,9,FALSE))</f>
        <v>4</v>
      </c>
      <c r="J2186" s="36">
        <f>IF(VLOOKUP(A2186,'Fr QV 2010-2016'!$A$1:$M$2587,10,FALSE)="#SAKNAS!",0,VLOOKUP(A2186,'Fr QV 2010-2016'!$A$1:$M$2587,10,FALSE))</f>
        <v>1</v>
      </c>
      <c r="K2186" s="36">
        <f>IF(VLOOKUP(A2186,'Fr QV 2010-2016'!$A$1:$M$2587,11,FALSE)="#SAKNAS!",0,VLOOKUP(A2186,'Fr QV 2010-2016'!$A$1:$M$2587,11,FALSE))</f>
        <v>1</v>
      </c>
      <c r="L2186" s="36">
        <f>IF(VLOOKUP(A2186,'Fr QV 2010-2016'!$A$1:$M$2587,12,FALSE)="#SAKNAS!",0,VLOOKUP(A2186,'Fr QV 2010-2016'!$A$1:$M$2587,12,FALSE))</f>
        <v>1</v>
      </c>
      <c r="M2186" s="36">
        <f>IF(VLOOKUP(A2186,'Fr QV 2010-2016'!$A$1:$M$2587,13,FALSE)="#SAKNAS!",0,VLOOKUP(A2186,'Fr QV 2010-2016'!$A$1:$M$2587,13,FALSE))</f>
        <v>0</v>
      </c>
      <c r="N2186" s="36">
        <f>IF(VLOOKUP(A2186,'Fr QV 2017'!$A$1:$F$2587,6,FALSE)="#SAKNAS!",0,VLOOKUP(A2186,'Fr QV 2017'!$A$1:$F$2587,6,FALSE))</f>
        <v>2</v>
      </c>
      <c r="O2186" s="36">
        <v>0</v>
      </c>
      <c r="P2186" s="36">
        <v>0</v>
      </c>
      <c r="Q2186" s="36">
        <v>0</v>
      </c>
      <c r="R2186" s="36"/>
      <c r="S2186" s="36">
        <v>0</v>
      </c>
      <c r="T2186" s="36">
        <v>0</v>
      </c>
      <c r="U2186" s="36"/>
    </row>
    <row r="2187" spans="1:21" x14ac:dyDescent="0.2">
      <c r="A2187" s="26" t="str">
        <f t="shared" si="34"/>
        <v>0853003J01FF01</v>
      </c>
      <c r="B2187" s="12" t="str">
        <f>VLOOKUP(C2187,'Akodens FV'!$A$1:$B$2003,2,FALSE)</f>
        <v>Tandv inkl priv</v>
      </c>
      <c r="C2187" s="27" t="s">
        <v>67</v>
      </c>
      <c r="D2187" s="27" t="s">
        <v>187</v>
      </c>
      <c r="E2187" s="27" t="s">
        <v>248</v>
      </c>
      <c r="F2187" s="28" t="s">
        <v>358</v>
      </c>
      <c r="G2187" s="36">
        <f>IF(VLOOKUP(A2187,'Fr QV 2010-2016'!$A$1:$M$2587,7,FALSE)="#SAKNAS!",0,VLOOKUP(A2187,'Fr QV 2010-2016'!$A$1:$M$2587,7,FALSE))</f>
        <v>17</v>
      </c>
      <c r="H2187" s="36">
        <f>IF(VLOOKUP(A2187,'Fr QV 2010-2016'!$A$1:$M$2587,8,FALSE)="#SAKNAS!",0,VLOOKUP(A2187,'Fr QV 2010-2016'!$A$1:$M$2587,8,FALSE))</f>
        <v>19</v>
      </c>
      <c r="I2187" s="36">
        <f>IF(VLOOKUP(A2187,'Fr QV 2010-2016'!$A$1:$M$2587,9,FALSE)="#SAKNAS!",0,VLOOKUP(A2187,'Fr QV 2010-2016'!$A$1:$M$2587,9,FALSE))</f>
        <v>15</v>
      </c>
      <c r="J2187" s="36">
        <f>IF(VLOOKUP(A2187,'Fr QV 2010-2016'!$A$1:$M$2587,10,FALSE)="#SAKNAS!",0,VLOOKUP(A2187,'Fr QV 2010-2016'!$A$1:$M$2587,10,FALSE))</f>
        <v>10</v>
      </c>
      <c r="K2187" s="36">
        <f>IF(VLOOKUP(A2187,'Fr QV 2010-2016'!$A$1:$M$2587,11,FALSE)="#SAKNAS!",0,VLOOKUP(A2187,'Fr QV 2010-2016'!$A$1:$M$2587,11,FALSE))</f>
        <v>6</v>
      </c>
      <c r="L2187" s="36">
        <f>IF(VLOOKUP(A2187,'Fr QV 2010-2016'!$A$1:$M$2587,12,FALSE)="#SAKNAS!",0,VLOOKUP(A2187,'Fr QV 2010-2016'!$A$1:$M$2587,12,FALSE))</f>
        <v>11</v>
      </c>
      <c r="M2187" s="36">
        <f>IF(VLOOKUP(A2187,'Fr QV 2010-2016'!$A$1:$M$2587,13,FALSE)="#SAKNAS!",0,VLOOKUP(A2187,'Fr QV 2010-2016'!$A$1:$M$2587,13,FALSE))</f>
        <v>16</v>
      </c>
      <c r="N2187" s="36">
        <f>IF(VLOOKUP(A2187,'Fr QV 2017'!$A$1:$F$2587,6,FALSE)="#SAKNAS!",0,VLOOKUP(A2187,'Fr QV 2017'!$A$1:$F$2587,6,FALSE))</f>
        <v>3</v>
      </c>
      <c r="O2187" s="36">
        <f>IF(VLOOKUP(A2187,'Fr QV 2018'!$A$1:$M$2587,6,FALSE)="#SAKNAS!",0,VLOOKUP(A2187,'Fr QV 2018'!$A$1:$M$2587,6,FALSE))</f>
        <v>15</v>
      </c>
      <c r="P2187" s="36">
        <f>IF(VLOOKUP(A2187,'Fr QV 2019'!$A$1:$M$2587,6,FALSE)="#SAKNAS!",0,VLOOKUP(A2187,'Fr QV 2019'!$A$1:$M$2587,6,FALSE))</f>
        <v>6</v>
      </c>
      <c r="Q2187" s="36">
        <f>IF(VLOOKUP(A2187,'Fr QV 2020'!$A$1:$M$2587,6,FALSE)="#SAKNAS!",0,VLOOKUP(A2187,'Fr QV 2020'!$A$1:$M$2587,6,FALSE))</f>
        <v>2</v>
      </c>
      <c r="R2187" s="36">
        <f>IF(VLOOKUP(A2187,'Fr QV 2021'!$A$1:$M$2587,6,FALSE)="#SAKNAS!",0,VLOOKUP(A2187,'Fr QV 2021'!$A$1:$M$2587,6,FALSE))</f>
        <v>2</v>
      </c>
      <c r="S2187" s="36">
        <f>IF(VLOOKUP(A2187,'FR QV 2022'!$A$1:$M$2587,6,FALSE)="#SAKNAS!",0,VLOOKUP(A2187,'FR QV 2022'!$A$1:$M$2587,6,FALSE))</f>
        <v>3</v>
      </c>
      <c r="T2187" s="36">
        <f>IF(VLOOKUP($A2187,'FR QV 2023'!$A$1:$M$2587,6,FALSE)="#SAKNAS!",0,VLOOKUP($A2187,'FR QV 2023'!$A$1:$M$2587,6,FALSE))</f>
        <v>4</v>
      </c>
      <c r="U2187" s="36">
        <f>IF(VLOOKUP($A2187,'FR QV 2024'!$A$1:$M$2587,6,FALSE)="#SAKNAS!",0,VLOOKUP($A2187,'FR QV 2024'!$A$1:$M$2587,6,FALSE))</f>
        <v>2</v>
      </c>
    </row>
    <row r="2188" spans="1:21" x14ac:dyDescent="0.2">
      <c r="A2188" s="26" t="str">
        <f t="shared" si="34"/>
        <v>0853003J01XC01</v>
      </c>
      <c r="B2188" s="12" t="str">
        <f>VLOOKUP(C2188,'Akodens FV'!$A$1:$B$2003,2,FALSE)</f>
        <v>Tandv inkl priv</v>
      </c>
      <c r="C2188" s="27" t="s">
        <v>67</v>
      </c>
      <c r="D2188" s="27" t="s">
        <v>187</v>
      </c>
      <c r="E2188" s="27" t="s">
        <v>266</v>
      </c>
      <c r="F2188" s="28" t="s">
        <v>360</v>
      </c>
      <c r="G2188" s="36">
        <f>IF(VLOOKUP(A2188,'Fr QV 2010-2016'!$A$1:$M$2587,7,FALSE)="#SAKNAS!",0,VLOOKUP(A2188,'Fr QV 2010-2016'!$A$1:$M$2587,7,FALSE))</f>
        <v>0</v>
      </c>
      <c r="H2188" s="36">
        <f>IF(VLOOKUP(A2188,'Fr QV 2010-2016'!$A$1:$M$2587,8,FALSE)="#SAKNAS!",0,VLOOKUP(A2188,'Fr QV 2010-2016'!$A$1:$M$2587,8,FALSE))</f>
        <v>1</v>
      </c>
      <c r="I2188" s="36">
        <f>IF(VLOOKUP(A2188,'Fr QV 2010-2016'!$A$1:$M$2587,9,FALSE)="#SAKNAS!",0,VLOOKUP(A2188,'Fr QV 2010-2016'!$A$1:$M$2587,9,FALSE))</f>
        <v>0</v>
      </c>
      <c r="J2188" s="36">
        <f>IF(VLOOKUP(A2188,'Fr QV 2010-2016'!$A$1:$M$2587,10,FALSE)="#SAKNAS!",0,VLOOKUP(A2188,'Fr QV 2010-2016'!$A$1:$M$2587,10,FALSE))</f>
        <v>0</v>
      </c>
      <c r="K2188" s="36">
        <f>IF(VLOOKUP(A2188,'Fr QV 2010-2016'!$A$1:$M$2587,11,FALSE)="#SAKNAS!",0,VLOOKUP(A2188,'Fr QV 2010-2016'!$A$1:$M$2587,11,FALSE))</f>
        <v>0</v>
      </c>
      <c r="L2188" s="36">
        <f>IF(VLOOKUP(A2188,'Fr QV 2010-2016'!$A$1:$M$2587,12,FALSE)="#SAKNAS!",0,VLOOKUP(A2188,'Fr QV 2010-2016'!$A$1:$M$2587,12,FALSE))</f>
        <v>0</v>
      </c>
      <c r="M2188" s="36">
        <f>IF(VLOOKUP(A2188,'Fr QV 2010-2016'!$A$1:$M$2587,13,FALSE)="#SAKNAS!",0,VLOOKUP(A2188,'Fr QV 2010-2016'!$A$1:$M$2587,13,FALSE))</f>
        <v>0</v>
      </c>
      <c r="N2188" s="36">
        <v>0</v>
      </c>
      <c r="O2188" s="36">
        <v>0</v>
      </c>
      <c r="P2188" s="36">
        <v>0</v>
      </c>
      <c r="Q2188" s="36">
        <v>0</v>
      </c>
      <c r="R2188" s="36"/>
      <c r="S2188" s="36">
        <v>0</v>
      </c>
      <c r="T2188" s="36">
        <v>0</v>
      </c>
      <c r="U2188" s="36"/>
    </row>
    <row r="2189" spans="1:21" x14ac:dyDescent="0.2">
      <c r="A2189" s="26" t="str">
        <f t="shared" si="34"/>
        <v>0853003J01XE01</v>
      </c>
      <c r="B2189" s="12" t="str">
        <f>VLOOKUP(C2189,'Akodens FV'!$A$1:$B$2003,2,FALSE)</f>
        <v>Tandv inkl priv</v>
      </c>
      <c r="C2189" s="27" t="s">
        <v>67</v>
      </c>
      <c r="D2189" s="27" t="s">
        <v>187</v>
      </c>
      <c r="E2189" s="27" t="s">
        <v>255</v>
      </c>
      <c r="F2189" s="28" t="s">
        <v>361</v>
      </c>
      <c r="G2189" s="36">
        <f>IF(VLOOKUP(A2189,'Fr QV 2010-2016'!$A$1:$M$2587,7,FALSE)="#SAKNAS!",0,VLOOKUP(A2189,'Fr QV 2010-2016'!$A$1:$M$2587,7,FALSE))</f>
        <v>0</v>
      </c>
      <c r="H2189" s="36">
        <f>IF(VLOOKUP(A2189,'Fr QV 2010-2016'!$A$1:$M$2587,8,FALSE)="#SAKNAS!",0,VLOOKUP(A2189,'Fr QV 2010-2016'!$A$1:$M$2587,8,FALSE))</f>
        <v>0</v>
      </c>
      <c r="I2189" s="36">
        <f>IF(VLOOKUP(A2189,'Fr QV 2010-2016'!$A$1:$M$2587,9,FALSE)="#SAKNAS!",0,VLOOKUP(A2189,'Fr QV 2010-2016'!$A$1:$M$2587,9,FALSE))</f>
        <v>0</v>
      </c>
      <c r="J2189" s="36">
        <f>IF(VLOOKUP(A2189,'Fr QV 2010-2016'!$A$1:$M$2587,10,FALSE)="#SAKNAS!",0,VLOOKUP(A2189,'Fr QV 2010-2016'!$A$1:$M$2587,10,FALSE))</f>
        <v>0</v>
      </c>
      <c r="K2189" s="36">
        <f>IF(VLOOKUP(A2189,'Fr QV 2010-2016'!$A$1:$M$2587,11,FALSE)="#SAKNAS!",0,VLOOKUP(A2189,'Fr QV 2010-2016'!$A$1:$M$2587,11,FALSE))</f>
        <v>0</v>
      </c>
      <c r="L2189" s="36">
        <f>IF(VLOOKUP(A2189,'Fr QV 2010-2016'!$A$1:$M$2587,12,FALSE)="#SAKNAS!",0,VLOOKUP(A2189,'Fr QV 2010-2016'!$A$1:$M$2587,12,FALSE))</f>
        <v>0</v>
      </c>
      <c r="M2189" s="36">
        <f>IF(VLOOKUP(A2189,'Fr QV 2010-2016'!$A$1:$M$2587,13,FALSE)="#SAKNAS!",0,VLOOKUP(A2189,'Fr QV 2010-2016'!$A$1:$M$2587,13,FALSE))</f>
        <v>1</v>
      </c>
      <c r="N2189" s="36">
        <v>0</v>
      </c>
      <c r="O2189" s="36">
        <v>0</v>
      </c>
      <c r="P2189" s="36">
        <v>0</v>
      </c>
      <c r="Q2189" s="36">
        <v>0</v>
      </c>
      <c r="R2189" s="36"/>
      <c r="S2189" s="36">
        <v>0</v>
      </c>
      <c r="T2189" s="36">
        <v>0</v>
      </c>
      <c r="U2189" s="36"/>
    </row>
    <row r="2190" spans="1:21" x14ac:dyDescent="0.2">
      <c r="A2190" s="26" t="str">
        <f t="shared" si="34"/>
        <v>0853004J01AA02</v>
      </c>
      <c r="B2190" s="12" t="str">
        <f>VLOOKUP(C2190,'Akodens FV'!$A$1:$B$2003,2,FALSE)</f>
        <v>Tandv inkl priv</v>
      </c>
      <c r="C2190" s="27" t="s">
        <v>56</v>
      </c>
      <c r="D2190" s="27" t="s">
        <v>176</v>
      </c>
      <c r="E2190" s="27" t="s">
        <v>249</v>
      </c>
      <c r="F2190" s="28" t="s">
        <v>348</v>
      </c>
      <c r="G2190" s="36">
        <f>IF(VLOOKUP(A2190,'Fr QV 2010-2016'!$A$1:$M$2587,7,FALSE)="#SAKNAS!",0,VLOOKUP(A2190,'Fr QV 2010-2016'!$A$1:$M$2587,7,FALSE))</f>
        <v>0</v>
      </c>
      <c r="H2190" s="36">
        <f>IF(VLOOKUP(A2190,'Fr QV 2010-2016'!$A$1:$M$2587,8,FALSE)="#SAKNAS!",0,VLOOKUP(A2190,'Fr QV 2010-2016'!$A$1:$M$2587,8,FALSE))</f>
        <v>0</v>
      </c>
      <c r="I2190" s="36">
        <f>IF(VLOOKUP(A2190,'Fr QV 2010-2016'!$A$1:$M$2587,9,FALSE)="#SAKNAS!",0,VLOOKUP(A2190,'Fr QV 2010-2016'!$A$1:$M$2587,9,FALSE))</f>
        <v>0</v>
      </c>
      <c r="J2190" s="36">
        <f>IF(VLOOKUP(A2190,'Fr QV 2010-2016'!$A$1:$M$2587,10,FALSE)="#SAKNAS!",0,VLOOKUP(A2190,'Fr QV 2010-2016'!$A$1:$M$2587,10,FALSE))</f>
        <v>1</v>
      </c>
      <c r="K2190" s="36">
        <f>IF(VLOOKUP(A2190,'Fr QV 2010-2016'!$A$1:$M$2587,11,FALSE)="#SAKNAS!",0,VLOOKUP(A2190,'Fr QV 2010-2016'!$A$1:$M$2587,11,FALSE))</f>
        <v>0</v>
      </c>
      <c r="L2190" s="36">
        <f>IF(VLOOKUP(A2190,'Fr QV 2010-2016'!$A$1:$M$2587,12,FALSE)="#SAKNAS!",0,VLOOKUP(A2190,'Fr QV 2010-2016'!$A$1:$M$2587,12,FALSE))</f>
        <v>0</v>
      </c>
      <c r="M2190" s="36">
        <f>IF(VLOOKUP(A2190,'Fr QV 2010-2016'!$A$1:$M$2587,13,FALSE)="#SAKNAS!",0,VLOOKUP(A2190,'Fr QV 2010-2016'!$A$1:$M$2587,13,FALSE))</f>
        <v>0</v>
      </c>
      <c r="N2190" s="36">
        <v>0</v>
      </c>
      <c r="O2190" s="36">
        <v>0</v>
      </c>
      <c r="P2190" s="36">
        <v>0</v>
      </c>
      <c r="Q2190" s="36">
        <v>0</v>
      </c>
      <c r="R2190" s="36"/>
      <c r="S2190" s="36">
        <f>IF(VLOOKUP(A2190,'FR QV 2022'!$A$1:$M$2587,6,FALSE)="#SAKNAS!",0,VLOOKUP(A2190,'FR QV 2022'!$A$1:$M$2587,6,FALSE))</f>
        <v>1</v>
      </c>
      <c r="T2190" s="36">
        <v>0</v>
      </c>
      <c r="U2190" s="36"/>
    </row>
    <row r="2191" spans="1:21" x14ac:dyDescent="0.2">
      <c r="A2191" s="26" t="str">
        <f t="shared" si="34"/>
        <v>0853004J01CA04</v>
      </c>
      <c r="B2191" s="12" t="str">
        <f>VLOOKUP(C2191,'Akodens FV'!$A$1:$B$2003,2,FALSE)</f>
        <v>Tandv inkl priv</v>
      </c>
      <c r="C2191" s="27" t="s">
        <v>56</v>
      </c>
      <c r="D2191" s="27" t="s">
        <v>176</v>
      </c>
      <c r="E2191" s="27" t="s">
        <v>247</v>
      </c>
      <c r="F2191" s="28" t="s">
        <v>350</v>
      </c>
      <c r="G2191" s="36">
        <f>IF(VLOOKUP(A2191,'Fr QV 2010-2016'!$A$1:$M$2587,7,FALSE)="#SAKNAS!",0,VLOOKUP(A2191,'Fr QV 2010-2016'!$A$1:$M$2587,7,FALSE))</f>
        <v>14</v>
      </c>
      <c r="H2191" s="36">
        <f>IF(VLOOKUP(A2191,'Fr QV 2010-2016'!$A$1:$M$2587,8,FALSE)="#SAKNAS!",0,VLOOKUP(A2191,'Fr QV 2010-2016'!$A$1:$M$2587,8,FALSE))</f>
        <v>3</v>
      </c>
      <c r="I2191" s="36">
        <f>IF(VLOOKUP(A2191,'Fr QV 2010-2016'!$A$1:$M$2587,9,FALSE)="#SAKNAS!",0,VLOOKUP(A2191,'Fr QV 2010-2016'!$A$1:$M$2587,9,FALSE))</f>
        <v>4</v>
      </c>
      <c r="J2191" s="36">
        <f>IF(VLOOKUP(A2191,'Fr QV 2010-2016'!$A$1:$M$2587,10,FALSE)="#SAKNAS!",0,VLOOKUP(A2191,'Fr QV 2010-2016'!$A$1:$M$2587,10,FALSE))</f>
        <v>2</v>
      </c>
      <c r="K2191" s="36">
        <f>IF(VLOOKUP(A2191,'Fr QV 2010-2016'!$A$1:$M$2587,11,FALSE)="#SAKNAS!",0,VLOOKUP(A2191,'Fr QV 2010-2016'!$A$1:$M$2587,11,FALSE))</f>
        <v>2</v>
      </c>
      <c r="L2191" s="36">
        <f>IF(VLOOKUP(A2191,'Fr QV 2010-2016'!$A$1:$M$2587,12,FALSE)="#SAKNAS!",0,VLOOKUP(A2191,'Fr QV 2010-2016'!$A$1:$M$2587,12,FALSE))</f>
        <v>1</v>
      </c>
      <c r="M2191" s="36">
        <f>IF(VLOOKUP(A2191,'Fr QV 2010-2016'!$A$1:$M$2587,13,FALSE)="#SAKNAS!",0,VLOOKUP(A2191,'Fr QV 2010-2016'!$A$1:$M$2587,13,FALSE))</f>
        <v>2</v>
      </c>
      <c r="N2191" s="36">
        <v>0</v>
      </c>
      <c r="O2191" s="36">
        <f>IF(VLOOKUP(A2191,'Fr QV 2018'!$A$1:$M$2587,6,FALSE)="#SAKNAS!",0,VLOOKUP(A2191,'Fr QV 2018'!$A$1:$M$2587,6,FALSE))</f>
        <v>2</v>
      </c>
      <c r="P2191" s="36">
        <f>IF(VLOOKUP(A2191,'Fr QV 2019'!$A$1:$M$2587,6,FALSE)="#SAKNAS!",0,VLOOKUP(A2191,'Fr QV 2019'!$A$1:$M$2587,6,FALSE))</f>
        <v>1</v>
      </c>
      <c r="Q2191" s="36">
        <v>0</v>
      </c>
      <c r="R2191" s="36">
        <f>IF(VLOOKUP(A2191,'Fr QV 2021'!$A$1:$M$2587,6,FALSE)="#SAKNAS!",0,VLOOKUP(A2191,'Fr QV 2021'!$A$1:$M$2587,6,FALSE))</f>
        <v>5</v>
      </c>
      <c r="S2191" s="36">
        <f>IF(VLOOKUP(A2191,'FR QV 2022'!$A$1:$M$2587,6,FALSE)="#SAKNAS!",0,VLOOKUP(A2191,'FR QV 2022'!$A$1:$M$2587,6,FALSE))</f>
        <v>1</v>
      </c>
      <c r="T2191" s="36">
        <v>0</v>
      </c>
      <c r="U2191" s="36"/>
    </row>
    <row r="2192" spans="1:21" x14ac:dyDescent="0.2">
      <c r="A2192" s="26" t="str">
        <f t="shared" si="34"/>
        <v>0853004J01CE02</v>
      </c>
      <c r="B2192" s="12" t="str">
        <f>VLOOKUP(C2192,'Akodens FV'!$A$1:$B$2003,2,FALSE)</f>
        <v>Tandv inkl priv</v>
      </c>
      <c r="C2192" s="27" t="s">
        <v>56</v>
      </c>
      <c r="D2192" s="27" t="s">
        <v>176</v>
      </c>
      <c r="E2192" s="27" t="s">
        <v>246</v>
      </c>
      <c r="F2192" s="28" t="s">
        <v>352</v>
      </c>
      <c r="G2192" s="36">
        <f>IF(VLOOKUP(A2192,'Fr QV 2010-2016'!$A$1:$M$2587,7,FALSE)="#SAKNAS!",0,VLOOKUP(A2192,'Fr QV 2010-2016'!$A$1:$M$2587,7,FALSE))</f>
        <v>270</v>
      </c>
      <c r="H2192" s="36">
        <f>IF(VLOOKUP(A2192,'Fr QV 2010-2016'!$A$1:$M$2587,8,FALSE)="#SAKNAS!",0,VLOOKUP(A2192,'Fr QV 2010-2016'!$A$1:$M$2587,8,FALSE))</f>
        <v>279</v>
      </c>
      <c r="I2192" s="36">
        <f>IF(VLOOKUP(A2192,'Fr QV 2010-2016'!$A$1:$M$2587,9,FALSE)="#SAKNAS!",0,VLOOKUP(A2192,'Fr QV 2010-2016'!$A$1:$M$2587,9,FALSE))</f>
        <v>246</v>
      </c>
      <c r="J2192" s="36">
        <f>IF(VLOOKUP(A2192,'Fr QV 2010-2016'!$A$1:$M$2587,10,FALSE)="#SAKNAS!",0,VLOOKUP(A2192,'Fr QV 2010-2016'!$A$1:$M$2587,10,FALSE))</f>
        <v>277</v>
      </c>
      <c r="K2192" s="36">
        <f>IF(VLOOKUP(A2192,'Fr QV 2010-2016'!$A$1:$M$2587,11,FALSE)="#SAKNAS!",0,VLOOKUP(A2192,'Fr QV 2010-2016'!$A$1:$M$2587,11,FALSE))</f>
        <v>241</v>
      </c>
      <c r="L2192" s="36">
        <f>IF(VLOOKUP(A2192,'Fr QV 2010-2016'!$A$1:$M$2587,12,FALSE)="#SAKNAS!",0,VLOOKUP(A2192,'Fr QV 2010-2016'!$A$1:$M$2587,12,FALSE))</f>
        <v>201</v>
      </c>
      <c r="M2192" s="36">
        <f>IF(VLOOKUP(A2192,'Fr QV 2010-2016'!$A$1:$M$2587,13,FALSE)="#SAKNAS!",0,VLOOKUP(A2192,'Fr QV 2010-2016'!$A$1:$M$2587,13,FALSE))</f>
        <v>128</v>
      </c>
      <c r="N2192" s="36">
        <f>IF(VLOOKUP(A2192,'Fr QV 2017'!$A$1:$F$2587,6,FALSE)="#SAKNAS!",0,VLOOKUP(A2192,'Fr QV 2017'!$A$1:$F$2587,6,FALSE))</f>
        <v>123</v>
      </c>
      <c r="O2192" s="36">
        <f>IF(VLOOKUP(A2192,'Fr QV 2018'!$A$1:$M$2587,6,FALSE)="#SAKNAS!",0,VLOOKUP(A2192,'Fr QV 2018'!$A$1:$M$2587,6,FALSE))</f>
        <v>138</v>
      </c>
      <c r="P2192" s="36">
        <f>IF(VLOOKUP(A2192,'Fr QV 2019'!$A$1:$M$2587,6,FALSE)="#SAKNAS!",0,VLOOKUP(A2192,'Fr QV 2019'!$A$1:$M$2587,6,FALSE))</f>
        <v>103</v>
      </c>
      <c r="Q2192" s="36">
        <f>IF(VLOOKUP(A2192,'Fr QV 2020'!$A$1:$M$2587,6,FALSE)="#SAKNAS!",0,VLOOKUP(A2192,'Fr QV 2020'!$A$1:$M$2587,6,FALSE))</f>
        <v>72</v>
      </c>
      <c r="R2192" s="36">
        <f>IF(VLOOKUP(A2192,'Fr QV 2021'!$A$1:$M$2587,6,FALSE)="#SAKNAS!",0,VLOOKUP(A2192,'Fr QV 2021'!$A$1:$M$2587,6,FALSE))</f>
        <v>60</v>
      </c>
      <c r="S2192" s="36">
        <f>IF(VLOOKUP(A2192,'FR QV 2022'!$A$1:$M$2587,6,FALSE)="#SAKNAS!",0,VLOOKUP(A2192,'FR QV 2022'!$A$1:$M$2587,6,FALSE))</f>
        <v>47</v>
      </c>
      <c r="T2192" s="36">
        <f>IF(VLOOKUP($A2192,'FR QV 2023'!$A$1:$M$2587,6,FALSE)="#SAKNAS!",0,VLOOKUP($A2192,'FR QV 2023'!$A$1:$M$2587,6,FALSE))</f>
        <v>39</v>
      </c>
      <c r="U2192" s="36">
        <f>IF(VLOOKUP($A2192,'FR QV 2024'!$A$1:$M$2587,6,FALSE)="#SAKNAS!",0,VLOOKUP($A2192,'FR QV 2024'!$A$1:$M$2587,6,FALSE))</f>
        <v>75</v>
      </c>
    </row>
    <row r="2193" spans="1:21" x14ac:dyDescent="0.2">
      <c r="A2193" s="26" t="str">
        <f t="shared" si="34"/>
        <v>0853004J01FA01</v>
      </c>
      <c r="B2193" s="12" t="str">
        <f>VLOOKUP(C2193,'Akodens FV'!$A$1:$B$2003,2,FALSE)</f>
        <v>Tandv inkl priv</v>
      </c>
      <c r="C2193" s="27" t="s">
        <v>56</v>
      </c>
      <c r="D2193" s="27" t="s">
        <v>176</v>
      </c>
      <c r="E2193" s="27" t="s">
        <v>250</v>
      </c>
      <c r="F2193" s="28" t="s">
        <v>357</v>
      </c>
      <c r="G2193" s="36">
        <f>IF(VLOOKUP(A2193,'Fr QV 2010-2016'!$A$1:$M$2587,7,FALSE)="#SAKNAS!",0,VLOOKUP(A2193,'Fr QV 2010-2016'!$A$1:$M$2587,7,FALSE))</f>
        <v>2</v>
      </c>
      <c r="H2193" s="36">
        <f>IF(VLOOKUP(A2193,'Fr QV 2010-2016'!$A$1:$M$2587,8,FALSE)="#SAKNAS!",0,VLOOKUP(A2193,'Fr QV 2010-2016'!$A$1:$M$2587,8,FALSE))</f>
        <v>1</v>
      </c>
      <c r="I2193" s="36">
        <f>IF(VLOOKUP(A2193,'Fr QV 2010-2016'!$A$1:$M$2587,9,FALSE)="#SAKNAS!",0,VLOOKUP(A2193,'Fr QV 2010-2016'!$A$1:$M$2587,9,FALSE))</f>
        <v>1</v>
      </c>
      <c r="J2193" s="36">
        <f>IF(VLOOKUP(A2193,'Fr QV 2010-2016'!$A$1:$M$2587,10,FALSE)="#SAKNAS!",0,VLOOKUP(A2193,'Fr QV 2010-2016'!$A$1:$M$2587,10,FALSE))</f>
        <v>1</v>
      </c>
      <c r="K2193" s="36">
        <f>IF(VLOOKUP(A2193,'Fr QV 2010-2016'!$A$1:$M$2587,11,FALSE)="#SAKNAS!",0,VLOOKUP(A2193,'Fr QV 2010-2016'!$A$1:$M$2587,11,FALSE))</f>
        <v>0</v>
      </c>
      <c r="L2193" s="36">
        <f>IF(VLOOKUP(A2193,'Fr QV 2010-2016'!$A$1:$M$2587,12,FALSE)="#SAKNAS!",0,VLOOKUP(A2193,'Fr QV 2010-2016'!$A$1:$M$2587,12,FALSE))</f>
        <v>0</v>
      </c>
      <c r="M2193" s="36">
        <f>IF(VLOOKUP(A2193,'Fr QV 2010-2016'!$A$1:$M$2587,13,FALSE)="#SAKNAS!",0,VLOOKUP(A2193,'Fr QV 2010-2016'!$A$1:$M$2587,13,FALSE))</f>
        <v>0</v>
      </c>
      <c r="N2193" s="36">
        <v>0</v>
      </c>
      <c r="O2193" s="36">
        <v>0</v>
      </c>
      <c r="P2193" s="36">
        <v>0</v>
      </c>
      <c r="Q2193" s="36">
        <v>0</v>
      </c>
      <c r="R2193" s="36"/>
      <c r="S2193" s="36">
        <v>0</v>
      </c>
      <c r="T2193" s="36">
        <v>0</v>
      </c>
      <c r="U2193" s="36"/>
    </row>
    <row r="2194" spans="1:21" x14ac:dyDescent="0.2">
      <c r="A2194" s="26" t="str">
        <f t="shared" si="34"/>
        <v>0853004J01FF01</v>
      </c>
      <c r="B2194" s="12" t="str">
        <f>VLOOKUP(C2194,'Akodens FV'!$A$1:$B$2003,2,FALSE)</f>
        <v>Tandv inkl priv</v>
      </c>
      <c r="C2194" s="27" t="s">
        <v>56</v>
      </c>
      <c r="D2194" s="27" t="s">
        <v>176</v>
      </c>
      <c r="E2194" s="27" t="s">
        <v>248</v>
      </c>
      <c r="F2194" s="28" t="s">
        <v>358</v>
      </c>
      <c r="G2194" s="36">
        <f>IF(VLOOKUP(A2194,'Fr QV 2010-2016'!$A$1:$M$2587,7,FALSE)="#SAKNAS!",0,VLOOKUP(A2194,'Fr QV 2010-2016'!$A$1:$M$2587,7,FALSE))</f>
        <v>28</v>
      </c>
      <c r="H2194" s="36">
        <f>IF(VLOOKUP(A2194,'Fr QV 2010-2016'!$A$1:$M$2587,8,FALSE)="#SAKNAS!",0,VLOOKUP(A2194,'Fr QV 2010-2016'!$A$1:$M$2587,8,FALSE))</f>
        <v>42</v>
      </c>
      <c r="I2194" s="36">
        <f>IF(VLOOKUP(A2194,'Fr QV 2010-2016'!$A$1:$M$2587,9,FALSE)="#SAKNAS!",0,VLOOKUP(A2194,'Fr QV 2010-2016'!$A$1:$M$2587,9,FALSE))</f>
        <v>30</v>
      </c>
      <c r="J2194" s="36">
        <f>IF(VLOOKUP(A2194,'Fr QV 2010-2016'!$A$1:$M$2587,10,FALSE)="#SAKNAS!",0,VLOOKUP(A2194,'Fr QV 2010-2016'!$A$1:$M$2587,10,FALSE))</f>
        <v>29</v>
      </c>
      <c r="K2194" s="36">
        <f>IF(VLOOKUP(A2194,'Fr QV 2010-2016'!$A$1:$M$2587,11,FALSE)="#SAKNAS!",0,VLOOKUP(A2194,'Fr QV 2010-2016'!$A$1:$M$2587,11,FALSE))</f>
        <v>10</v>
      </c>
      <c r="L2194" s="36">
        <f>IF(VLOOKUP(A2194,'Fr QV 2010-2016'!$A$1:$M$2587,12,FALSE)="#SAKNAS!",0,VLOOKUP(A2194,'Fr QV 2010-2016'!$A$1:$M$2587,12,FALSE))</f>
        <v>14</v>
      </c>
      <c r="M2194" s="36">
        <f>IF(VLOOKUP(A2194,'Fr QV 2010-2016'!$A$1:$M$2587,13,FALSE)="#SAKNAS!",0,VLOOKUP(A2194,'Fr QV 2010-2016'!$A$1:$M$2587,13,FALSE))</f>
        <v>12</v>
      </c>
      <c r="N2194" s="36">
        <f>IF(VLOOKUP(A2194,'Fr QV 2017'!$A$1:$F$2587,6,FALSE)="#SAKNAS!",0,VLOOKUP(A2194,'Fr QV 2017'!$A$1:$F$2587,6,FALSE))</f>
        <v>9</v>
      </c>
      <c r="O2194" s="36">
        <f>IF(VLOOKUP(A2194,'Fr QV 2018'!$A$1:$M$2587,6,FALSE)="#SAKNAS!",0,VLOOKUP(A2194,'Fr QV 2018'!$A$1:$M$2587,6,FALSE))</f>
        <v>6</v>
      </c>
      <c r="P2194" s="36">
        <f>IF(VLOOKUP(A2194,'Fr QV 2019'!$A$1:$M$2587,6,FALSE)="#SAKNAS!",0,VLOOKUP(A2194,'Fr QV 2019'!$A$1:$M$2587,6,FALSE))</f>
        <v>1</v>
      </c>
      <c r="Q2194" s="36">
        <f>IF(VLOOKUP(A2194,'Fr QV 2020'!$A$1:$M$2587,6,FALSE)="#SAKNAS!",0,VLOOKUP(A2194,'Fr QV 2020'!$A$1:$M$2587,6,FALSE))</f>
        <v>6</v>
      </c>
      <c r="R2194" s="36">
        <f>IF(VLOOKUP(A2194,'Fr QV 2021'!$A$1:$M$2587,6,FALSE)="#SAKNAS!",0,VLOOKUP(A2194,'Fr QV 2021'!$A$1:$M$2587,6,FALSE))</f>
        <v>7</v>
      </c>
      <c r="S2194" s="36">
        <f>IF(VLOOKUP(A2194,'FR QV 2022'!$A$1:$M$2587,6,FALSE)="#SAKNAS!",0,VLOOKUP(A2194,'FR QV 2022'!$A$1:$M$2587,6,FALSE))</f>
        <v>2</v>
      </c>
      <c r="T2194" s="36">
        <f>IF(VLOOKUP($A2194,'FR QV 2023'!$A$1:$M$2587,6,FALSE)="#SAKNAS!",0,VLOOKUP($A2194,'FR QV 2023'!$A$1:$M$2587,6,FALSE))</f>
        <v>2</v>
      </c>
      <c r="U2194" s="36">
        <f>IF(VLOOKUP($A2194,'FR QV 2024'!$A$1:$M$2587,6,FALSE)="#SAKNAS!",0,VLOOKUP($A2194,'FR QV 2024'!$A$1:$M$2587,6,FALSE))</f>
        <v>4</v>
      </c>
    </row>
    <row r="2195" spans="1:21" x14ac:dyDescent="0.2">
      <c r="A2195" s="26" t="str">
        <f t="shared" si="34"/>
        <v>0853006J01AA02</v>
      </c>
      <c r="B2195" s="12" t="str">
        <f>VLOOKUP(C2195,'Akodens FV'!$A$1:$B$2003,2,FALSE)</f>
        <v>Tandv inkl priv</v>
      </c>
      <c r="C2195" s="27" t="s">
        <v>87</v>
      </c>
      <c r="D2195" s="27" t="s">
        <v>205</v>
      </c>
      <c r="E2195" s="27" t="s">
        <v>249</v>
      </c>
      <c r="F2195" s="28" t="s">
        <v>348</v>
      </c>
      <c r="G2195" s="36">
        <f>IF(VLOOKUP(A2195,'Fr QV 2010-2016'!$A$1:$M$2587,7,FALSE)="#SAKNAS!",0,VLOOKUP(A2195,'Fr QV 2010-2016'!$A$1:$M$2587,7,FALSE))</f>
        <v>0</v>
      </c>
      <c r="H2195" s="36">
        <f>IF(VLOOKUP(A2195,'Fr QV 2010-2016'!$A$1:$M$2587,8,FALSE)="#SAKNAS!",0,VLOOKUP(A2195,'Fr QV 2010-2016'!$A$1:$M$2587,8,FALSE))</f>
        <v>0</v>
      </c>
      <c r="I2195" s="36">
        <f>IF(VLOOKUP(A2195,'Fr QV 2010-2016'!$A$1:$M$2587,9,FALSE)="#SAKNAS!",0,VLOOKUP(A2195,'Fr QV 2010-2016'!$A$1:$M$2587,9,FALSE))</f>
        <v>0</v>
      </c>
      <c r="J2195" s="36">
        <f>IF(VLOOKUP(A2195,'Fr QV 2010-2016'!$A$1:$M$2587,10,FALSE)="#SAKNAS!",0,VLOOKUP(A2195,'Fr QV 2010-2016'!$A$1:$M$2587,10,FALSE))</f>
        <v>0</v>
      </c>
      <c r="K2195" s="36">
        <f>IF(VLOOKUP(A2195,'Fr QV 2010-2016'!$A$1:$M$2587,11,FALSE)="#SAKNAS!",0,VLOOKUP(A2195,'Fr QV 2010-2016'!$A$1:$M$2587,11,FALSE))</f>
        <v>0</v>
      </c>
      <c r="L2195" s="36">
        <f>IF(VLOOKUP(A2195,'Fr QV 2010-2016'!$A$1:$M$2587,12,FALSE)="#SAKNAS!",0,VLOOKUP(A2195,'Fr QV 2010-2016'!$A$1:$M$2587,12,FALSE))</f>
        <v>0</v>
      </c>
      <c r="M2195" s="36">
        <f>IF(VLOOKUP(A2195,'Fr QV 2010-2016'!$A$1:$M$2587,13,FALSE)="#SAKNAS!",0,VLOOKUP(A2195,'Fr QV 2010-2016'!$A$1:$M$2587,13,FALSE))</f>
        <v>1</v>
      </c>
      <c r="N2195" s="36">
        <v>0</v>
      </c>
      <c r="O2195" s="36">
        <v>0</v>
      </c>
      <c r="P2195" s="36">
        <v>0</v>
      </c>
      <c r="Q2195" s="36">
        <v>0</v>
      </c>
      <c r="R2195" s="36"/>
      <c r="S2195" s="36">
        <v>0</v>
      </c>
      <c r="T2195" s="36">
        <v>0</v>
      </c>
      <c r="U2195" s="36"/>
    </row>
    <row r="2196" spans="1:21" x14ac:dyDescent="0.2">
      <c r="A2196" s="26" t="str">
        <f t="shared" si="34"/>
        <v>0853006J01CA04</v>
      </c>
      <c r="B2196" s="12" t="str">
        <f>VLOOKUP(C2196,'Akodens FV'!$A$1:$B$2003,2,FALSE)</f>
        <v>Tandv inkl priv</v>
      </c>
      <c r="C2196" s="27" t="s">
        <v>87</v>
      </c>
      <c r="D2196" s="27" t="s">
        <v>205</v>
      </c>
      <c r="E2196" s="27" t="s">
        <v>247</v>
      </c>
      <c r="F2196" s="28" t="s">
        <v>350</v>
      </c>
      <c r="G2196" s="36">
        <f>IF(VLOOKUP(A2196,'Fr QV 2010-2016'!$A$1:$M$2587,7,FALSE)="#SAKNAS!",0,VLOOKUP(A2196,'Fr QV 2010-2016'!$A$1:$M$2587,7,FALSE))</f>
        <v>0</v>
      </c>
      <c r="H2196" s="36">
        <f>IF(VLOOKUP(A2196,'Fr QV 2010-2016'!$A$1:$M$2587,8,FALSE)="#SAKNAS!",0,VLOOKUP(A2196,'Fr QV 2010-2016'!$A$1:$M$2587,8,FALSE))</f>
        <v>3</v>
      </c>
      <c r="I2196" s="36">
        <f>IF(VLOOKUP(A2196,'Fr QV 2010-2016'!$A$1:$M$2587,9,FALSE)="#SAKNAS!",0,VLOOKUP(A2196,'Fr QV 2010-2016'!$A$1:$M$2587,9,FALSE))</f>
        <v>2</v>
      </c>
      <c r="J2196" s="36">
        <f>IF(VLOOKUP(A2196,'Fr QV 2010-2016'!$A$1:$M$2587,10,FALSE)="#SAKNAS!",0,VLOOKUP(A2196,'Fr QV 2010-2016'!$A$1:$M$2587,10,FALSE))</f>
        <v>5</v>
      </c>
      <c r="K2196" s="36">
        <f>IF(VLOOKUP(A2196,'Fr QV 2010-2016'!$A$1:$M$2587,11,FALSE)="#SAKNAS!",0,VLOOKUP(A2196,'Fr QV 2010-2016'!$A$1:$M$2587,11,FALSE))</f>
        <v>6</v>
      </c>
      <c r="L2196" s="36">
        <f>IF(VLOOKUP(A2196,'Fr QV 2010-2016'!$A$1:$M$2587,12,FALSE)="#SAKNAS!",0,VLOOKUP(A2196,'Fr QV 2010-2016'!$A$1:$M$2587,12,FALSE))</f>
        <v>4</v>
      </c>
      <c r="M2196" s="36">
        <f>IF(VLOOKUP(A2196,'Fr QV 2010-2016'!$A$1:$M$2587,13,FALSE)="#SAKNAS!",0,VLOOKUP(A2196,'Fr QV 2010-2016'!$A$1:$M$2587,13,FALSE))</f>
        <v>1</v>
      </c>
      <c r="N2196" s="36">
        <f>IF(VLOOKUP(A2196,'Fr QV 2017'!$A$1:$F$2587,6,FALSE)="#SAKNAS!",0,VLOOKUP(A2196,'Fr QV 2017'!$A$1:$F$2587,6,FALSE))</f>
        <v>1</v>
      </c>
      <c r="O2196" s="36">
        <f>IF(VLOOKUP(A2196,'Fr QV 2018'!$A$1:$M$2587,6,FALSE)="#SAKNAS!",0,VLOOKUP(A2196,'Fr QV 2018'!$A$1:$M$2587,6,FALSE))</f>
        <v>2</v>
      </c>
      <c r="P2196" s="36">
        <v>0</v>
      </c>
      <c r="Q2196" s="36">
        <f>IF(VLOOKUP(A2196,'Fr QV 2020'!$A$1:$M$2587,6,FALSE)="#SAKNAS!",0,VLOOKUP(A2196,'Fr QV 2020'!$A$1:$M$2587,6,FALSE))</f>
        <v>1</v>
      </c>
      <c r="R2196" s="36">
        <f>IF(VLOOKUP(A2196,'Fr QV 2021'!$A$1:$M$2587,6,FALSE)="#SAKNAS!",0,VLOOKUP(A2196,'Fr QV 2021'!$A$1:$M$2587,6,FALSE))</f>
        <v>1</v>
      </c>
      <c r="S2196" s="36">
        <f>IF(VLOOKUP(A2196,'FR QV 2022'!$A$1:$M$2587,6,FALSE)="#SAKNAS!",0,VLOOKUP(A2196,'FR QV 2022'!$A$1:$M$2587,6,FALSE))</f>
        <v>2</v>
      </c>
      <c r="T2196" s="36">
        <v>0</v>
      </c>
      <c r="U2196" s="36"/>
    </row>
    <row r="2197" spans="1:21" x14ac:dyDescent="0.2">
      <c r="A2197" s="26" t="str">
        <f t="shared" si="34"/>
        <v>0853006J01CE02</v>
      </c>
      <c r="B2197" s="12" t="str">
        <f>VLOOKUP(C2197,'Akodens FV'!$A$1:$B$2003,2,FALSE)</f>
        <v>Tandv inkl priv</v>
      </c>
      <c r="C2197" s="27" t="s">
        <v>87</v>
      </c>
      <c r="D2197" s="27" t="s">
        <v>205</v>
      </c>
      <c r="E2197" s="27" t="s">
        <v>246</v>
      </c>
      <c r="F2197" s="28" t="s">
        <v>352</v>
      </c>
      <c r="G2197" s="36">
        <f>IF(VLOOKUP(A2197,'Fr QV 2010-2016'!$A$1:$M$2587,7,FALSE)="#SAKNAS!",0,VLOOKUP(A2197,'Fr QV 2010-2016'!$A$1:$M$2587,7,FALSE))</f>
        <v>60</v>
      </c>
      <c r="H2197" s="36">
        <f>IF(VLOOKUP(A2197,'Fr QV 2010-2016'!$A$1:$M$2587,8,FALSE)="#SAKNAS!",0,VLOOKUP(A2197,'Fr QV 2010-2016'!$A$1:$M$2587,8,FALSE))</f>
        <v>69</v>
      </c>
      <c r="I2197" s="36">
        <f>IF(VLOOKUP(A2197,'Fr QV 2010-2016'!$A$1:$M$2587,9,FALSE)="#SAKNAS!",0,VLOOKUP(A2197,'Fr QV 2010-2016'!$A$1:$M$2587,9,FALSE))</f>
        <v>57</v>
      </c>
      <c r="J2197" s="36">
        <f>IF(VLOOKUP(A2197,'Fr QV 2010-2016'!$A$1:$M$2587,10,FALSE)="#SAKNAS!",0,VLOOKUP(A2197,'Fr QV 2010-2016'!$A$1:$M$2587,10,FALSE))</f>
        <v>42</v>
      </c>
      <c r="K2197" s="36">
        <f>IF(VLOOKUP(A2197,'Fr QV 2010-2016'!$A$1:$M$2587,11,FALSE)="#SAKNAS!",0,VLOOKUP(A2197,'Fr QV 2010-2016'!$A$1:$M$2587,11,FALSE))</f>
        <v>45</v>
      </c>
      <c r="L2197" s="36">
        <f>IF(VLOOKUP(A2197,'Fr QV 2010-2016'!$A$1:$M$2587,12,FALSE)="#SAKNAS!",0,VLOOKUP(A2197,'Fr QV 2010-2016'!$A$1:$M$2587,12,FALSE))</f>
        <v>76</v>
      </c>
      <c r="M2197" s="36">
        <f>IF(VLOOKUP(A2197,'Fr QV 2010-2016'!$A$1:$M$2587,13,FALSE)="#SAKNAS!",0,VLOOKUP(A2197,'Fr QV 2010-2016'!$A$1:$M$2587,13,FALSE))</f>
        <v>70</v>
      </c>
      <c r="N2197" s="36">
        <f>IF(VLOOKUP(A2197,'Fr QV 2017'!$A$1:$F$2587,6,FALSE)="#SAKNAS!",0,VLOOKUP(A2197,'Fr QV 2017'!$A$1:$F$2587,6,FALSE))</f>
        <v>44</v>
      </c>
      <c r="O2197" s="36">
        <f>IF(VLOOKUP(A2197,'Fr QV 2018'!$A$1:$M$2587,6,FALSE)="#SAKNAS!",0,VLOOKUP(A2197,'Fr QV 2018'!$A$1:$M$2587,6,FALSE))</f>
        <v>42</v>
      </c>
      <c r="P2197" s="36">
        <f>IF(VLOOKUP(A2197,'Fr QV 2019'!$A$1:$M$2587,6,FALSE)="#SAKNAS!",0,VLOOKUP(A2197,'Fr QV 2019'!$A$1:$M$2587,6,FALSE))</f>
        <v>41</v>
      </c>
      <c r="Q2197" s="36">
        <f>IF(VLOOKUP(A2197,'Fr QV 2020'!$A$1:$M$2587,6,FALSE)="#SAKNAS!",0,VLOOKUP(A2197,'Fr QV 2020'!$A$1:$M$2587,6,FALSE))</f>
        <v>84</v>
      </c>
      <c r="R2197" s="36">
        <f>IF(VLOOKUP(A2197,'Fr QV 2021'!$A$1:$M$2587,6,FALSE)="#SAKNAS!",0,VLOOKUP(A2197,'Fr QV 2021'!$A$1:$M$2587,6,FALSE))</f>
        <v>87</v>
      </c>
      <c r="S2197" s="36">
        <f>IF(VLOOKUP(A2197,'FR QV 2022'!$A$1:$M$2587,6,FALSE)="#SAKNAS!",0,VLOOKUP(A2197,'FR QV 2022'!$A$1:$M$2587,6,FALSE))</f>
        <v>38</v>
      </c>
      <c r="T2197" s="36">
        <f>IF(VLOOKUP($A2197,'FR QV 2023'!$A$1:$M$2587,6,FALSE)="#SAKNAS!",0,VLOOKUP($A2197,'FR QV 2023'!$A$1:$M$2587,6,FALSE))</f>
        <v>27</v>
      </c>
      <c r="U2197" s="36">
        <f>IF(VLOOKUP($A2197,'FR QV 2024'!$A$1:$M$2587,6,FALSE)="#SAKNAS!",0,VLOOKUP($A2197,'FR QV 2024'!$A$1:$M$2587,6,FALSE))</f>
        <v>31</v>
      </c>
    </row>
    <row r="2198" spans="1:21" x14ac:dyDescent="0.2">
      <c r="A2198" s="26" t="str">
        <f t="shared" si="34"/>
        <v>0853006J01FA01</v>
      </c>
      <c r="B2198" s="12" t="str">
        <f>VLOOKUP(C2198,'Akodens FV'!$A$1:$B$2003,2,FALSE)</f>
        <v>Tandv inkl priv</v>
      </c>
      <c r="C2198" s="27" t="s">
        <v>87</v>
      </c>
      <c r="D2198" s="27" t="s">
        <v>205</v>
      </c>
      <c r="E2198" s="27" t="s">
        <v>250</v>
      </c>
      <c r="F2198" s="28" t="s">
        <v>357</v>
      </c>
      <c r="G2198" s="36">
        <f>IF(VLOOKUP(A2198,'Fr QV 2010-2016'!$A$1:$M$2587,7,FALSE)="#SAKNAS!",0,VLOOKUP(A2198,'Fr QV 2010-2016'!$A$1:$M$2587,7,FALSE))</f>
        <v>0</v>
      </c>
      <c r="H2198" s="36">
        <f>IF(VLOOKUP(A2198,'Fr QV 2010-2016'!$A$1:$M$2587,8,FALSE)="#SAKNAS!",0,VLOOKUP(A2198,'Fr QV 2010-2016'!$A$1:$M$2587,8,FALSE))</f>
        <v>0</v>
      </c>
      <c r="I2198" s="36">
        <f>IF(VLOOKUP(A2198,'Fr QV 2010-2016'!$A$1:$M$2587,9,FALSE)="#SAKNAS!",0,VLOOKUP(A2198,'Fr QV 2010-2016'!$A$1:$M$2587,9,FALSE))</f>
        <v>0</v>
      </c>
      <c r="J2198" s="36">
        <f>IF(VLOOKUP(A2198,'Fr QV 2010-2016'!$A$1:$M$2587,10,FALSE)="#SAKNAS!",0,VLOOKUP(A2198,'Fr QV 2010-2016'!$A$1:$M$2587,10,FALSE))</f>
        <v>0</v>
      </c>
      <c r="K2198" s="36">
        <f>IF(VLOOKUP(A2198,'Fr QV 2010-2016'!$A$1:$M$2587,11,FALSE)="#SAKNAS!",0,VLOOKUP(A2198,'Fr QV 2010-2016'!$A$1:$M$2587,11,FALSE))</f>
        <v>0</v>
      </c>
      <c r="L2198" s="36">
        <f>IF(VLOOKUP(A2198,'Fr QV 2010-2016'!$A$1:$M$2587,12,FALSE)="#SAKNAS!",0,VLOOKUP(A2198,'Fr QV 2010-2016'!$A$1:$M$2587,12,FALSE))</f>
        <v>1</v>
      </c>
      <c r="M2198" s="36">
        <f>IF(VLOOKUP(A2198,'Fr QV 2010-2016'!$A$1:$M$2587,13,FALSE)="#SAKNAS!",0,VLOOKUP(A2198,'Fr QV 2010-2016'!$A$1:$M$2587,13,FALSE))</f>
        <v>0</v>
      </c>
      <c r="N2198" s="36">
        <v>0</v>
      </c>
      <c r="O2198" s="36">
        <v>0</v>
      </c>
      <c r="P2198" s="36">
        <v>0</v>
      </c>
      <c r="Q2198" s="36">
        <v>0</v>
      </c>
      <c r="R2198" s="36"/>
      <c r="S2198" s="36">
        <v>0</v>
      </c>
      <c r="T2198" s="36">
        <v>0</v>
      </c>
      <c r="U2198" s="36"/>
    </row>
    <row r="2199" spans="1:21" x14ac:dyDescent="0.2">
      <c r="A2199" s="26" t="str">
        <f t="shared" si="34"/>
        <v>0853006J01FF01</v>
      </c>
      <c r="B2199" s="12" t="str">
        <f>VLOOKUP(C2199,'Akodens FV'!$A$1:$B$2003,2,FALSE)</f>
        <v>Tandv inkl priv</v>
      </c>
      <c r="C2199" s="27" t="s">
        <v>87</v>
      </c>
      <c r="D2199" s="27" t="s">
        <v>205</v>
      </c>
      <c r="E2199" s="27" t="s">
        <v>248</v>
      </c>
      <c r="F2199" s="28" t="s">
        <v>358</v>
      </c>
      <c r="G2199" s="36">
        <f>IF(VLOOKUP(A2199,'Fr QV 2010-2016'!$A$1:$M$2587,7,FALSE)="#SAKNAS!",0,VLOOKUP(A2199,'Fr QV 2010-2016'!$A$1:$M$2587,7,FALSE))</f>
        <v>4</v>
      </c>
      <c r="H2199" s="36">
        <f>IF(VLOOKUP(A2199,'Fr QV 2010-2016'!$A$1:$M$2587,8,FALSE)="#SAKNAS!",0,VLOOKUP(A2199,'Fr QV 2010-2016'!$A$1:$M$2587,8,FALSE))</f>
        <v>2</v>
      </c>
      <c r="I2199" s="36">
        <f>IF(VLOOKUP(A2199,'Fr QV 2010-2016'!$A$1:$M$2587,9,FALSE)="#SAKNAS!",0,VLOOKUP(A2199,'Fr QV 2010-2016'!$A$1:$M$2587,9,FALSE))</f>
        <v>5</v>
      </c>
      <c r="J2199" s="36">
        <f>IF(VLOOKUP(A2199,'Fr QV 2010-2016'!$A$1:$M$2587,10,FALSE)="#SAKNAS!",0,VLOOKUP(A2199,'Fr QV 2010-2016'!$A$1:$M$2587,10,FALSE))</f>
        <v>3</v>
      </c>
      <c r="K2199" s="36">
        <f>IF(VLOOKUP(A2199,'Fr QV 2010-2016'!$A$1:$M$2587,11,FALSE)="#SAKNAS!",0,VLOOKUP(A2199,'Fr QV 2010-2016'!$A$1:$M$2587,11,FALSE))</f>
        <v>4</v>
      </c>
      <c r="L2199" s="36">
        <f>IF(VLOOKUP(A2199,'Fr QV 2010-2016'!$A$1:$M$2587,12,FALSE)="#SAKNAS!",0,VLOOKUP(A2199,'Fr QV 2010-2016'!$A$1:$M$2587,12,FALSE))</f>
        <v>10</v>
      </c>
      <c r="M2199" s="36">
        <f>IF(VLOOKUP(A2199,'Fr QV 2010-2016'!$A$1:$M$2587,13,FALSE)="#SAKNAS!",0,VLOOKUP(A2199,'Fr QV 2010-2016'!$A$1:$M$2587,13,FALSE))</f>
        <v>6</v>
      </c>
      <c r="N2199" s="36">
        <f>IF(VLOOKUP(A2199,'Fr QV 2017'!$A$1:$F$2587,6,FALSE)="#SAKNAS!",0,VLOOKUP(A2199,'Fr QV 2017'!$A$1:$F$2587,6,FALSE))</f>
        <v>3</v>
      </c>
      <c r="O2199" s="36">
        <f>IF(VLOOKUP(A2199,'Fr QV 2018'!$A$1:$M$2587,6,FALSE)="#SAKNAS!",0,VLOOKUP(A2199,'Fr QV 2018'!$A$1:$M$2587,6,FALSE))</f>
        <v>1</v>
      </c>
      <c r="P2199" s="36">
        <f>IF(VLOOKUP(A2199,'Fr QV 2019'!$A$1:$M$2587,6,FALSE)="#SAKNAS!",0,VLOOKUP(A2199,'Fr QV 2019'!$A$1:$M$2587,6,FALSE))</f>
        <v>3</v>
      </c>
      <c r="Q2199" s="36">
        <f>IF(VLOOKUP(A2199,'Fr QV 2020'!$A$1:$M$2587,6,FALSE)="#SAKNAS!",0,VLOOKUP(A2199,'Fr QV 2020'!$A$1:$M$2587,6,FALSE))</f>
        <v>9</v>
      </c>
      <c r="R2199" s="36">
        <f>IF(VLOOKUP(A2199,'Fr QV 2021'!$A$1:$M$2587,6,FALSE)="#SAKNAS!",0,VLOOKUP(A2199,'Fr QV 2021'!$A$1:$M$2587,6,FALSE))</f>
        <v>5</v>
      </c>
      <c r="S2199" s="36">
        <f>IF(VLOOKUP(A2199,'FR QV 2022'!$A$1:$M$2587,6,FALSE)="#SAKNAS!",0,VLOOKUP(A2199,'FR QV 2022'!$A$1:$M$2587,6,FALSE))</f>
        <v>3</v>
      </c>
      <c r="T2199" s="36">
        <f>IF(VLOOKUP($A2199,'FR QV 2023'!$A$1:$M$2587,6,FALSE)="#SAKNAS!",0,VLOOKUP($A2199,'FR QV 2023'!$A$1:$M$2587,6,FALSE))</f>
        <v>3</v>
      </c>
      <c r="U2199" s="36">
        <f>IF(VLOOKUP($A2199,'FR QV 2024'!$A$1:$M$2587,6,FALSE)="#SAKNAS!",0,VLOOKUP($A2199,'FR QV 2024'!$A$1:$M$2587,6,FALSE))</f>
        <v>1</v>
      </c>
    </row>
    <row r="2200" spans="1:21" x14ac:dyDescent="0.2">
      <c r="A2200" s="26" t="str">
        <f t="shared" si="34"/>
        <v>0853006J01MA02</v>
      </c>
      <c r="B2200" s="12" t="str">
        <f>VLOOKUP(C2200,'Akodens FV'!$A$1:$B$2003,2,FALSE)</f>
        <v>Tandv inkl priv</v>
      </c>
      <c r="C2200" s="27" t="s">
        <v>87</v>
      </c>
      <c r="D2200" s="27" t="s">
        <v>205</v>
      </c>
      <c r="E2200" s="27" t="s">
        <v>252</v>
      </c>
      <c r="F2200" s="28" t="s">
        <v>359</v>
      </c>
      <c r="G2200" s="36">
        <f>IF(VLOOKUP(A2200,'Fr QV 2010-2016'!$A$1:$M$2587,7,FALSE)="#SAKNAS!",0,VLOOKUP(A2200,'Fr QV 2010-2016'!$A$1:$M$2587,7,FALSE))</f>
        <v>0</v>
      </c>
      <c r="H2200" s="36">
        <f>IF(VLOOKUP(A2200,'Fr QV 2010-2016'!$A$1:$M$2587,8,FALSE)="#SAKNAS!",0,VLOOKUP(A2200,'Fr QV 2010-2016'!$A$1:$M$2587,8,FALSE))</f>
        <v>0</v>
      </c>
      <c r="I2200" s="36">
        <f>IF(VLOOKUP(A2200,'Fr QV 2010-2016'!$A$1:$M$2587,9,FALSE)="#SAKNAS!",0,VLOOKUP(A2200,'Fr QV 2010-2016'!$A$1:$M$2587,9,FALSE))</f>
        <v>0</v>
      </c>
      <c r="J2200" s="36">
        <f>IF(VLOOKUP(A2200,'Fr QV 2010-2016'!$A$1:$M$2587,10,FALSE)="#SAKNAS!",0,VLOOKUP(A2200,'Fr QV 2010-2016'!$A$1:$M$2587,10,FALSE))</f>
        <v>0</v>
      </c>
      <c r="K2200" s="36">
        <f>IF(VLOOKUP(A2200,'Fr QV 2010-2016'!$A$1:$M$2587,11,FALSE)="#SAKNAS!",0,VLOOKUP(A2200,'Fr QV 2010-2016'!$A$1:$M$2587,11,FALSE))</f>
        <v>0</v>
      </c>
      <c r="L2200" s="36">
        <f>IF(VLOOKUP(A2200,'Fr QV 2010-2016'!$A$1:$M$2587,12,FALSE)="#SAKNAS!",0,VLOOKUP(A2200,'Fr QV 2010-2016'!$A$1:$M$2587,12,FALSE))</f>
        <v>1</v>
      </c>
      <c r="M2200" s="36">
        <f>IF(VLOOKUP(A2200,'Fr QV 2010-2016'!$A$1:$M$2587,13,FALSE)="#SAKNAS!",0,VLOOKUP(A2200,'Fr QV 2010-2016'!$A$1:$M$2587,13,FALSE))</f>
        <v>0</v>
      </c>
      <c r="N2200" s="36">
        <v>0</v>
      </c>
      <c r="O2200" s="36">
        <v>0</v>
      </c>
      <c r="P2200" s="36">
        <v>0</v>
      </c>
      <c r="Q2200" s="36">
        <v>0</v>
      </c>
      <c r="R2200" s="36"/>
      <c r="S2200" s="36">
        <v>0</v>
      </c>
      <c r="T2200" s="36">
        <v>0</v>
      </c>
      <c r="U2200" s="36"/>
    </row>
    <row r="2201" spans="1:21" x14ac:dyDescent="0.2">
      <c r="A2201" s="26" t="str">
        <f t="shared" si="34"/>
        <v>0853010J01AA02</v>
      </c>
      <c r="B2201" s="12" t="str">
        <f>VLOOKUP(C2201,'Akodens FV'!$A$1:$B$2003,2,FALSE)</f>
        <v>Tandv inkl priv</v>
      </c>
      <c r="C2201" s="27" t="s">
        <v>65</v>
      </c>
      <c r="D2201" s="27" t="s">
        <v>185</v>
      </c>
      <c r="E2201" s="27" t="s">
        <v>249</v>
      </c>
      <c r="F2201" s="28" t="s">
        <v>348</v>
      </c>
      <c r="G2201" s="36">
        <f>IF(VLOOKUP(A2201,'Fr QV 2010-2016'!$A$1:$M$2587,7,FALSE)="#SAKNAS!",0,VLOOKUP(A2201,'Fr QV 2010-2016'!$A$1:$M$2587,7,FALSE))</f>
        <v>3</v>
      </c>
      <c r="H2201" s="36">
        <f>IF(VLOOKUP(A2201,'Fr QV 2010-2016'!$A$1:$M$2587,8,FALSE)="#SAKNAS!",0,VLOOKUP(A2201,'Fr QV 2010-2016'!$A$1:$M$2587,8,FALSE))</f>
        <v>3</v>
      </c>
      <c r="I2201" s="36">
        <f>IF(VLOOKUP(A2201,'Fr QV 2010-2016'!$A$1:$M$2587,9,FALSE)="#SAKNAS!",0,VLOOKUP(A2201,'Fr QV 2010-2016'!$A$1:$M$2587,9,FALSE))</f>
        <v>4</v>
      </c>
      <c r="J2201" s="36">
        <f>IF(VLOOKUP(A2201,'Fr QV 2010-2016'!$A$1:$M$2587,10,FALSE)="#SAKNAS!",0,VLOOKUP(A2201,'Fr QV 2010-2016'!$A$1:$M$2587,10,FALSE))</f>
        <v>2</v>
      </c>
      <c r="K2201" s="36">
        <f>IF(VLOOKUP(A2201,'Fr QV 2010-2016'!$A$1:$M$2587,11,FALSE)="#SAKNAS!",0,VLOOKUP(A2201,'Fr QV 2010-2016'!$A$1:$M$2587,11,FALSE))</f>
        <v>0</v>
      </c>
      <c r="L2201" s="36">
        <f>IF(VLOOKUP(A2201,'Fr QV 2010-2016'!$A$1:$M$2587,12,FALSE)="#SAKNAS!",0,VLOOKUP(A2201,'Fr QV 2010-2016'!$A$1:$M$2587,12,FALSE))</f>
        <v>0</v>
      </c>
      <c r="M2201" s="36">
        <f>IF(VLOOKUP(A2201,'Fr QV 2010-2016'!$A$1:$M$2587,13,FALSE)="#SAKNAS!",0,VLOOKUP(A2201,'Fr QV 2010-2016'!$A$1:$M$2587,13,FALSE))</f>
        <v>0</v>
      </c>
      <c r="N2201" s="36">
        <v>0</v>
      </c>
      <c r="O2201" s="36">
        <v>0</v>
      </c>
      <c r="P2201" s="36">
        <v>0</v>
      </c>
      <c r="Q2201" s="36">
        <v>0</v>
      </c>
      <c r="R2201" s="36"/>
      <c r="S2201" s="36">
        <v>0</v>
      </c>
      <c r="T2201" s="36">
        <v>0</v>
      </c>
      <c r="U2201" s="36"/>
    </row>
    <row r="2202" spans="1:21" x14ac:dyDescent="0.2">
      <c r="A2202" s="26" t="str">
        <f t="shared" si="34"/>
        <v>0853010J01CA04</v>
      </c>
      <c r="B2202" s="12" t="str">
        <f>VLOOKUP(C2202,'Akodens FV'!$A$1:$B$2003,2,FALSE)</f>
        <v>Tandv inkl priv</v>
      </c>
      <c r="C2202" s="27" t="s">
        <v>65</v>
      </c>
      <c r="D2202" s="27" t="s">
        <v>185</v>
      </c>
      <c r="E2202" s="27" t="s">
        <v>247</v>
      </c>
      <c r="F2202" s="28" t="s">
        <v>350</v>
      </c>
      <c r="G2202" s="36">
        <f>IF(VLOOKUP(A2202,'Fr QV 2010-2016'!$A$1:$M$2587,7,FALSE)="#SAKNAS!",0,VLOOKUP(A2202,'Fr QV 2010-2016'!$A$1:$M$2587,7,FALSE))</f>
        <v>8</v>
      </c>
      <c r="H2202" s="36">
        <f>IF(VLOOKUP(A2202,'Fr QV 2010-2016'!$A$1:$M$2587,8,FALSE)="#SAKNAS!",0,VLOOKUP(A2202,'Fr QV 2010-2016'!$A$1:$M$2587,8,FALSE))</f>
        <v>9</v>
      </c>
      <c r="I2202" s="36">
        <f>IF(VLOOKUP(A2202,'Fr QV 2010-2016'!$A$1:$M$2587,9,FALSE)="#SAKNAS!",0,VLOOKUP(A2202,'Fr QV 2010-2016'!$A$1:$M$2587,9,FALSE))</f>
        <v>4</v>
      </c>
      <c r="J2202" s="36">
        <f>IF(VLOOKUP(A2202,'Fr QV 2010-2016'!$A$1:$M$2587,10,FALSE)="#SAKNAS!",0,VLOOKUP(A2202,'Fr QV 2010-2016'!$A$1:$M$2587,10,FALSE))</f>
        <v>4</v>
      </c>
      <c r="K2202" s="36">
        <f>IF(VLOOKUP(A2202,'Fr QV 2010-2016'!$A$1:$M$2587,11,FALSE)="#SAKNAS!",0,VLOOKUP(A2202,'Fr QV 2010-2016'!$A$1:$M$2587,11,FALSE))</f>
        <v>5</v>
      </c>
      <c r="L2202" s="36">
        <f>IF(VLOOKUP(A2202,'Fr QV 2010-2016'!$A$1:$M$2587,12,FALSE)="#SAKNAS!",0,VLOOKUP(A2202,'Fr QV 2010-2016'!$A$1:$M$2587,12,FALSE))</f>
        <v>2</v>
      </c>
      <c r="M2202" s="36">
        <f>IF(VLOOKUP(A2202,'Fr QV 2010-2016'!$A$1:$M$2587,13,FALSE)="#SAKNAS!",0,VLOOKUP(A2202,'Fr QV 2010-2016'!$A$1:$M$2587,13,FALSE))</f>
        <v>4</v>
      </c>
      <c r="N2202" s="36">
        <f>IF(VLOOKUP(A2202,'Fr QV 2017'!$A$1:$F$2587,6,FALSE)="#SAKNAS!",0,VLOOKUP(A2202,'Fr QV 2017'!$A$1:$F$2587,6,FALSE))</f>
        <v>2</v>
      </c>
      <c r="O2202" s="36">
        <f>IF(VLOOKUP(A2202,'Fr QV 2018'!$A$1:$M$2587,6,FALSE)="#SAKNAS!",0,VLOOKUP(A2202,'Fr QV 2018'!$A$1:$M$2587,6,FALSE))</f>
        <v>2</v>
      </c>
      <c r="P2202" s="36">
        <v>0</v>
      </c>
      <c r="Q2202" s="36">
        <v>0</v>
      </c>
      <c r="R2202" s="36">
        <f>IF(VLOOKUP(A2202,'Fr QV 2021'!$A$1:$M$2587,6,FALSE)="#SAKNAS!",0,VLOOKUP(A2202,'Fr QV 2021'!$A$1:$M$2587,6,FALSE))</f>
        <v>1</v>
      </c>
      <c r="S2202" s="36">
        <v>0</v>
      </c>
      <c r="T2202" s="36">
        <v>0</v>
      </c>
      <c r="U2202" s="36"/>
    </row>
    <row r="2203" spans="1:21" x14ac:dyDescent="0.2">
      <c r="A2203" s="26" t="str">
        <f t="shared" si="34"/>
        <v>0853010J01CE02</v>
      </c>
      <c r="B2203" s="12" t="str">
        <f>VLOOKUP(C2203,'Akodens FV'!$A$1:$B$2003,2,FALSE)</f>
        <v>Tandv inkl priv</v>
      </c>
      <c r="C2203" s="27" t="s">
        <v>65</v>
      </c>
      <c r="D2203" s="27" t="s">
        <v>185</v>
      </c>
      <c r="E2203" s="27" t="s">
        <v>246</v>
      </c>
      <c r="F2203" s="28" t="s">
        <v>352</v>
      </c>
      <c r="G2203" s="36">
        <f>IF(VLOOKUP(A2203,'Fr QV 2010-2016'!$A$1:$M$2587,7,FALSE)="#SAKNAS!",0,VLOOKUP(A2203,'Fr QV 2010-2016'!$A$1:$M$2587,7,FALSE))</f>
        <v>183</v>
      </c>
      <c r="H2203" s="36">
        <f>IF(VLOOKUP(A2203,'Fr QV 2010-2016'!$A$1:$M$2587,8,FALSE)="#SAKNAS!",0,VLOOKUP(A2203,'Fr QV 2010-2016'!$A$1:$M$2587,8,FALSE))</f>
        <v>207</v>
      </c>
      <c r="I2203" s="36">
        <f>IF(VLOOKUP(A2203,'Fr QV 2010-2016'!$A$1:$M$2587,9,FALSE)="#SAKNAS!",0,VLOOKUP(A2203,'Fr QV 2010-2016'!$A$1:$M$2587,9,FALSE))</f>
        <v>202</v>
      </c>
      <c r="J2203" s="36">
        <f>IF(VLOOKUP(A2203,'Fr QV 2010-2016'!$A$1:$M$2587,10,FALSE)="#SAKNAS!",0,VLOOKUP(A2203,'Fr QV 2010-2016'!$A$1:$M$2587,10,FALSE))</f>
        <v>193</v>
      </c>
      <c r="K2203" s="36">
        <f>IF(VLOOKUP(A2203,'Fr QV 2010-2016'!$A$1:$M$2587,11,FALSE)="#SAKNAS!",0,VLOOKUP(A2203,'Fr QV 2010-2016'!$A$1:$M$2587,11,FALSE))</f>
        <v>118</v>
      </c>
      <c r="L2203" s="36">
        <f>IF(VLOOKUP(A2203,'Fr QV 2010-2016'!$A$1:$M$2587,12,FALSE)="#SAKNAS!",0,VLOOKUP(A2203,'Fr QV 2010-2016'!$A$1:$M$2587,12,FALSE))</f>
        <v>109</v>
      </c>
      <c r="M2203" s="36">
        <f>IF(VLOOKUP(A2203,'Fr QV 2010-2016'!$A$1:$M$2587,13,FALSE)="#SAKNAS!",0,VLOOKUP(A2203,'Fr QV 2010-2016'!$A$1:$M$2587,13,FALSE))</f>
        <v>85</v>
      </c>
      <c r="N2203" s="36">
        <f>IF(VLOOKUP(A2203,'Fr QV 2017'!$A$1:$F$2587,6,FALSE)="#SAKNAS!",0,VLOOKUP(A2203,'Fr QV 2017'!$A$1:$F$2587,6,FALSE))</f>
        <v>55</v>
      </c>
      <c r="O2203" s="36">
        <f>IF(VLOOKUP(A2203,'Fr QV 2018'!$A$1:$M$2587,6,FALSE)="#SAKNAS!",0,VLOOKUP(A2203,'Fr QV 2018'!$A$1:$M$2587,6,FALSE))</f>
        <v>24</v>
      </c>
      <c r="P2203" s="36">
        <f>IF(VLOOKUP(A2203,'Fr QV 2019'!$A$1:$M$2587,6,FALSE)="#SAKNAS!",0,VLOOKUP(A2203,'Fr QV 2019'!$A$1:$M$2587,6,FALSE))</f>
        <v>36</v>
      </c>
      <c r="Q2203" s="36">
        <f>IF(VLOOKUP(A2203,'Fr QV 2020'!$A$1:$M$2587,6,FALSE)="#SAKNAS!",0,VLOOKUP(A2203,'Fr QV 2020'!$A$1:$M$2587,6,FALSE))</f>
        <v>39</v>
      </c>
      <c r="R2203" s="36">
        <f>IF(VLOOKUP(A2203,'Fr QV 2021'!$A$1:$M$2587,6,FALSE)="#SAKNAS!",0,VLOOKUP(A2203,'Fr QV 2021'!$A$1:$M$2587,6,FALSE))</f>
        <v>68</v>
      </c>
      <c r="S2203" s="36">
        <f>IF(VLOOKUP(A2203,'FR QV 2022'!$A$1:$M$2587,6,FALSE)="#SAKNAS!",0,VLOOKUP(A2203,'FR QV 2022'!$A$1:$M$2587,6,FALSE))</f>
        <v>88</v>
      </c>
      <c r="T2203" s="36">
        <f>IF(VLOOKUP($A2203,'FR QV 2023'!$A$1:$M$2587,6,FALSE)="#SAKNAS!",0,VLOOKUP($A2203,'FR QV 2023'!$A$1:$M$2587,6,FALSE))</f>
        <v>59</v>
      </c>
      <c r="U2203" s="36">
        <f>IF(VLOOKUP($A2203,'FR QV 2024'!$A$1:$M$2587,6,FALSE)="#SAKNAS!",0,VLOOKUP($A2203,'FR QV 2024'!$A$1:$M$2587,6,FALSE))</f>
        <v>79</v>
      </c>
    </row>
    <row r="2204" spans="1:21" x14ac:dyDescent="0.2">
      <c r="A2204" s="26" t="str">
        <f t="shared" si="34"/>
        <v>0853010J01CF05</v>
      </c>
      <c r="B2204" s="12" t="str">
        <f>VLOOKUP(C2204,'Akodens FV'!$A$1:$B$2003,2,FALSE)</f>
        <v>Tandv inkl priv</v>
      </c>
      <c r="C2204" s="27" t="s">
        <v>65</v>
      </c>
      <c r="D2204" s="27" t="s">
        <v>185</v>
      </c>
      <c r="E2204" s="27" t="s">
        <v>251</v>
      </c>
      <c r="F2204" s="28" t="s">
        <v>353</v>
      </c>
      <c r="G2204" s="36">
        <f>IF(VLOOKUP(A2204,'Fr QV 2010-2016'!$A$1:$M$2587,7,FALSE)="#SAKNAS!",0,VLOOKUP(A2204,'Fr QV 2010-2016'!$A$1:$M$2587,7,FALSE))</f>
        <v>2</v>
      </c>
      <c r="H2204" s="36">
        <f>IF(VLOOKUP(A2204,'Fr QV 2010-2016'!$A$1:$M$2587,8,FALSE)="#SAKNAS!",0,VLOOKUP(A2204,'Fr QV 2010-2016'!$A$1:$M$2587,8,FALSE))</f>
        <v>2</v>
      </c>
      <c r="I2204" s="36">
        <f>IF(VLOOKUP(A2204,'Fr QV 2010-2016'!$A$1:$M$2587,9,FALSE)="#SAKNAS!",0,VLOOKUP(A2204,'Fr QV 2010-2016'!$A$1:$M$2587,9,FALSE))</f>
        <v>4</v>
      </c>
      <c r="J2204" s="36">
        <f>IF(VLOOKUP(A2204,'Fr QV 2010-2016'!$A$1:$M$2587,10,FALSE)="#SAKNAS!",0,VLOOKUP(A2204,'Fr QV 2010-2016'!$A$1:$M$2587,10,FALSE))</f>
        <v>0</v>
      </c>
      <c r="K2204" s="36">
        <f>IF(VLOOKUP(A2204,'Fr QV 2010-2016'!$A$1:$M$2587,11,FALSE)="#SAKNAS!",0,VLOOKUP(A2204,'Fr QV 2010-2016'!$A$1:$M$2587,11,FALSE))</f>
        <v>0</v>
      </c>
      <c r="L2204" s="36">
        <f>IF(VLOOKUP(A2204,'Fr QV 2010-2016'!$A$1:$M$2587,12,FALSE)="#SAKNAS!",0,VLOOKUP(A2204,'Fr QV 2010-2016'!$A$1:$M$2587,12,FALSE))</f>
        <v>0</v>
      </c>
      <c r="M2204" s="36">
        <f>IF(VLOOKUP(A2204,'Fr QV 2010-2016'!$A$1:$M$2587,13,FALSE)="#SAKNAS!",0,VLOOKUP(A2204,'Fr QV 2010-2016'!$A$1:$M$2587,13,FALSE))</f>
        <v>1</v>
      </c>
      <c r="N2204" s="36">
        <f>IF(VLOOKUP(A2204,'Fr QV 2017'!$A$1:$F$2587,6,FALSE)="#SAKNAS!",0,VLOOKUP(A2204,'Fr QV 2017'!$A$1:$F$2587,6,FALSE))</f>
        <v>2</v>
      </c>
      <c r="O2204" s="36">
        <v>0</v>
      </c>
      <c r="P2204" s="36">
        <v>0</v>
      </c>
      <c r="Q2204" s="36">
        <v>0</v>
      </c>
      <c r="R2204" s="36"/>
      <c r="S2204" s="36">
        <v>0</v>
      </c>
      <c r="T2204" s="36">
        <v>0</v>
      </c>
      <c r="U2204" s="36"/>
    </row>
    <row r="2205" spans="1:21" x14ac:dyDescent="0.2">
      <c r="A2205" s="26" t="str">
        <f t="shared" si="34"/>
        <v>0853010J01FA01</v>
      </c>
      <c r="B2205" s="12" t="str">
        <f>VLOOKUP(C2205,'Akodens FV'!$A$1:$B$2003,2,FALSE)</f>
        <v>Tandv inkl priv</v>
      </c>
      <c r="C2205" s="27" t="s">
        <v>65</v>
      </c>
      <c r="D2205" s="27" t="s">
        <v>185</v>
      </c>
      <c r="E2205" s="27" t="s">
        <v>250</v>
      </c>
      <c r="F2205" s="28" t="s">
        <v>357</v>
      </c>
      <c r="G2205" s="36">
        <f>IF(VLOOKUP(A2205,'Fr QV 2010-2016'!$A$1:$M$2587,7,FALSE)="#SAKNAS!",0,VLOOKUP(A2205,'Fr QV 2010-2016'!$A$1:$M$2587,7,FALSE))</f>
        <v>0</v>
      </c>
      <c r="H2205" s="36">
        <f>IF(VLOOKUP(A2205,'Fr QV 2010-2016'!$A$1:$M$2587,8,FALSE)="#SAKNAS!",0,VLOOKUP(A2205,'Fr QV 2010-2016'!$A$1:$M$2587,8,FALSE))</f>
        <v>3</v>
      </c>
      <c r="I2205" s="36">
        <f>IF(VLOOKUP(A2205,'Fr QV 2010-2016'!$A$1:$M$2587,9,FALSE)="#SAKNAS!",0,VLOOKUP(A2205,'Fr QV 2010-2016'!$A$1:$M$2587,9,FALSE))</f>
        <v>1</v>
      </c>
      <c r="J2205" s="36">
        <f>IF(VLOOKUP(A2205,'Fr QV 2010-2016'!$A$1:$M$2587,10,FALSE)="#SAKNAS!",0,VLOOKUP(A2205,'Fr QV 2010-2016'!$A$1:$M$2587,10,FALSE))</f>
        <v>0</v>
      </c>
      <c r="K2205" s="36">
        <f>IF(VLOOKUP(A2205,'Fr QV 2010-2016'!$A$1:$M$2587,11,FALSE)="#SAKNAS!",0,VLOOKUP(A2205,'Fr QV 2010-2016'!$A$1:$M$2587,11,FALSE))</f>
        <v>1</v>
      </c>
      <c r="L2205" s="36">
        <f>IF(VLOOKUP(A2205,'Fr QV 2010-2016'!$A$1:$M$2587,12,FALSE)="#SAKNAS!",0,VLOOKUP(A2205,'Fr QV 2010-2016'!$A$1:$M$2587,12,FALSE))</f>
        <v>0</v>
      </c>
      <c r="M2205" s="36">
        <f>IF(VLOOKUP(A2205,'Fr QV 2010-2016'!$A$1:$M$2587,13,FALSE)="#SAKNAS!",0,VLOOKUP(A2205,'Fr QV 2010-2016'!$A$1:$M$2587,13,FALSE))</f>
        <v>0</v>
      </c>
      <c r="N2205" s="36">
        <v>0</v>
      </c>
      <c r="O2205" s="36">
        <v>0</v>
      </c>
      <c r="P2205" s="36">
        <v>0</v>
      </c>
      <c r="Q2205" s="36">
        <v>0</v>
      </c>
      <c r="R2205" s="36"/>
      <c r="S2205" s="36">
        <v>0</v>
      </c>
      <c r="T2205" s="36">
        <v>0</v>
      </c>
      <c r="U2205" s="36"/>
    </row>
    <row r="2206" spans="1:21" x14ac:dyDescent="0.2">
      <c r="A2206" s="26" t="str">
        <f t="shared" si="34"/>
        <v>0853010J01FF01</v>
      </c>
      <c r="B2206" s="12" t="str">
        <f>VLOOKUP(C2206,'Akodens FV'!$A$1:$B$2003,2,FALSE)</f>
        <v>Tandv inkl priv</v>
      </c>
      <c r="C2206" s="27" t="s">
        <v>65</v>
      </c>
      <c r="D2206" s="27" t="s">
        <v>185</v>
      </c>
      <c r="E2206" s="27" t="s">
        <v>248</v>
      </c>
      <c r="F2206" s="28" t="s">
        <v>358</v>
      </c>
      <c r="G2206" s="36">
        <f>IF(VLOOKUP(A2206,'Fr QV 2010-2016'!$A$1:$M$2587,7,FALSE)="#SAKNAS!",0,VLOOKUP(A2206,'Fr QV 2010-2016'!$A$1:$M$2587,7,FALSE))</f>
        <v>10</v>
      </c>
      <c r="H2206" s="36">
        <f>IF(VLOOKUP(A2206,'Fr QV 2010-2016'!$A$1:$M$2587,8,FALSE)="#SAKNAS!",0,VLOOKUP(A2206,'Fr QV 2010-2016'!$A$1:$M$2587,8,FALSE))</f>
        <v>38</v>
      </c>
      <c r="I2206" s="36">
        <f>IF(VLOOKUP(A2206,'Fr QV 2010-2016'!$A$1:$M$2587,9,FALSE)="#SAKNAS!",0,VLOOKUP(A2206,'Fr QV 2010-2016'!$A$1:$M$2587,9,FALSE))</f>
        <v>54</v>
      </c>
      <c r="J2206" s="36">
        <f>IF(VLOOKUP(A2206,'Fr QV 2010-2016'!$A$1:$M$2587,10,FALSE)="#SAKNAS!",0,VLOOKUP(A2206,'Fr QV 2010-2016'!$A$1:$M$2587,10,FALSE))</f>
        <v>40</v>
      </c>
      <c r="K2206" s="36">
        <f>IF(VLOOKUP(A2206,'Fr QV 2010-2016'!$A$1:$M$2587,11,FALSE)="#SAKNAS!",0,VLOOKUP(A2206,'Fr QV 2010-2016'!$A$1:$M$2587,11,FALSE))</f>
        <v>17</v>
      </c>
      <c r="L2206" s="36">
        <f>IF(VLOOKUP(A2206,'Fr QV 2010-2016'!$A$1:$M$2587,12,FALSE)="#SAKNAS!",0,VLOOKUP(A2206,'Fr QV 2010-2016'!$A$1:$M$2587,12,FALSE))</f>
        <v>25</v>
      </c>
      <c r="M2206" s="36">
        <f>IF(VLOOKUP(A2206,'Fr QV 2010-2016'!$A$1:$M$2587,13,FALSE)="#SAKNAS!",0,VLOOKUP(A2206,'Fr QV 2010-2016'!$A$1:$M$2587,13,FALSE))</f>
        <v>10</v>
      </c>
      <c r="N2206" s="36">
        <f>IF(VLOOKUP(A2206,'Fr QV 2017'!$A$1:$F$2587,6,FALSE)="#SAKNAS!",0,VLOOKUP(A2206,'Fr QV 2017'!$A$1:$F$2587,6,FALSE))</f>
        <v>9</v>
      </c>
      <c r="O2206" s="36">
        <f>IF(VLOOKUP(A2206,'Fr QV 2018'!$A$1:$M$2587,6,FALSE)="#SAKNAS!",0,VLOOKUP(A2206,'Fr QV 2018'!$A$1:$M$2587,6,FALSE))</f>
        <v>1</v>
      </c>
      <c r="P2206" s="36">
        <f>IF(VLOOKUP(A2206,'Fr QV 2019'!$A$1:$M$2587,6,FALSE)="#SAKNAS!",0,VLOOKUP(A2206,'Fr QV 2019'!$A$1:$M$2587,6,FALSE))</f>
        <v>8</v>
      </c>
      <c r="Q2206" s="36">
        <f>IF(VLOOKUP(A2206,'Fr QV 2020'!$A$1:$M$2587,6,FALSE)="#SAKNAS!",0,VLOOKUP(A2206,'Fr QV 2020'!$A$1:$M$2587,6,FALSE))</f>
        <v>6</v>
      </c>
      <c r="R2206" s="36">
        <f>IF(VLOOKUP(A2206,'Fr QV 2021'!$A$1:$M$2587,6,FALSE)="#SAKNAS!",0,VLOOKUP(A2206,'Fr QV 2021'!$A$1:$M$2587,6,FALSE))</f>
        <v>3</v>
      </c>
      <c r="S2206" s="36">
        <f>IF(VLOOKUP(A2206,'FR QV 2022'!$A$1:$M$2587,6,FALSE)="#SAKNAS!",0,VLOOKUP(A2206,'FR QV 2022'!$A$1:$M$2587,6,FALSE))</f>
        <v>3</v>
      </c>
      <c r="T2206" s="36">
        <f>IF(VLOOKUP($A2206,'FR QV 2023'!$A$1:$M$2587,6,FALSE)="#SAKNAS!",0,VLOOKUP($A2206,'FR QV 2023'!$A$1:$M$2587,6,FALSE))</f>
        <v>6</v>
      </c>
      <c r="U2206" s="36">
        <f>IF(VLOOKUP($A2206,'FR QV 2024'!$A$1:$M$2587,6,FALSE)="#SAKNAS!",0,VLOOKUP($A2206,'FR QV 2024'!$A$1:$M$2587,6,FALSE))</f>
        <v>4</v>
      </c>
    </row>
    <row r="2207" spans="1:21" x14ac:dyDescent="0.2">
      <c r="A2207" s="26" t="str">
        <f t="shared" si="34"/>
        <v>0853019J01CA04</v>
      </c>
      <c r="B2207" s="12" t="str">
        <f>VLOOKUP(C2207,'Akodens FV'!$A$1:$B$2003,2,FALSE)</f>
        <v>Tandv inkl priv</v>
      </c>
      <c r="C2207" s="27" t="s">
        <v>71</v>
      </c>
      <c r="D2207" s="27" t="s">
        <v>191</v>
      </c>
      <c r="E2207" s="27" t="s">
        <v>247</v>
      </c>
      <c r="F2207" s="28" t="s">
        <v>350</v>
      </c>
      <c r="G2207" s="36">
        <f>IF(VLOOKUP(A2207,'Fr QV 2010-2016'!$A$1:$M$2587,7,FALSE)="#SAKNAS!",0,VLOOKUP(A2207,'Fr QV 2010-2016'!$A$1:$M$2587,7,FALSE))</f>
        <v>13</v>
      </c>
      <c r="H2207" s="36">
        <f>IF(VLOOKUP(A2207,'Fr QV 2010-2016'!$A$1:$M$2587,8,FALSE)="#SAKNAS!",0,VLOOKUP(A2207,'Fr QV 2010-2016'!$A$1:$M$2587,8,FALSE))</f>
        <v>5</v>
      </c>
      <c r="I2207" s="36">
        <f>IF(VLOOKUP(A2207,'Fr QV 2010-2016'!$A$1:$M$2587,9,FALSE)="#SAKNAS!",0,VLOOKUP(A2207,'Fr QV 2010-2016'!$A$1:$M$2587,9,FALSE))</f>
        <v>6</v>
      </c>
      <c r="J2207" s="36">
        <f>IF(VLOOKUP(A2207,'Fr QV 2010-2016'!$A$1:$M$2587,10,FALSE)="#SAKNAS!",0,VLOOKUP(A2207,'Fr QV 2010-2016'!$A$1:$M$2587,10,FALSE))</f>
        <v>1</v>
      </c>
      <c r="K2207" s="36">
        <f>IF(VLOOKUP(A2207,'Fr QV 2010-2016'!$A$1:$M$2587,11,FALSE)="#SAKNAS!",0,VLOOKUP(A2207,'Fr QV 2010-2016'!$A$1:$M$2587,11,FALSE))</f>
        <v>1</v>
      </c>
      <c r="L2207" s="36">
        <f>IF(VLOOKUP(A2207,'Fr QV 2010-2016'!$A$1:$M$2587,12,FALSE)="#SAKNAS!",0,VLOOKUP(A2207,'Fr QV 2010-2016'!$A$1:$M$2587,12,FALSE))</f>
        <v>2</v>
      </c>
      <c r="M2207" s="36">
        <f>IF(VLOOKUP(A2207,'Fr QV 2010-2016'!$A$1:$M$2587,13,FALSE)="#SAKNAS!",0,VLOOKUP(A2207,'Fr QV 2010-2016'!$A$1:$M$2587,13,FALSE))</f>
        <v>0</v>
      </c>
      <c r="N2207" s="36">
        <f>IF(VLOOKUP(A2207,'Fr QV 2017'!$A$1:$F$2587,6,FALSE)="#SAKNAS!",0,VLOOKUP(A2207,'Fr QV 2017'!$A$1:$F$2587,6,FALSE))</f>
        <v>1</v>
      </c>
      <c r="O2207" s="36">
        <f>IF(VLOOKUP(A2207,'Fr QV 2018'!$A$1:$M$2587,6,FALSE)="#SAKNAS!",0,VLOOKUP(A2207,'Fr QV 2018'!$A$1:$M$2587,6,FALSE))</f>
        <v>3</v>
      </c>
      <c r="P2207" s="36">
        <f>IF(VLOOKUP(A2207,'Fr QV 2019'!$A$1:$M$2587,6,FALSE)="#SAKNAS!",0,VLOOKUP(A2207,'Fr QV 2019'!$A$1:$M$2587,6,FALSE))</f>
        <v>1</v>
      </c>
      <c r="Q2207" s="36">
        <f>IF(VLOOKUP(A2207,'Fr QV 2020'!$A$1:$M$2587,6,FALSE)="#SAKNAS!",0,VLOOKUP(A2207,'Fr QV 2020'!$A$1:$M$2587,6,FALSE))</f>
        <v>1</v>
      </c>
      <c r="R2207" s="36">
        <f>IF(VLOOKUP(A2207,'Fr QV 2021'!$A$1:$M$2587,6,FALSE)="#SAKNAS!",0,VLOOKUP(A2207,'Fr QV 2021'!$A$1:$M$2587,6,FALSE))</f>
        <v>1</v>
      </c>
      <c r="S2207" s="36">
        <f>IF(VLOOKUP(A2207,'FR QV 2022'!$A$1:$M$2587,6,FALSE)="#SAKNAS!",0,VLOOKUP(A2207,'FR QV 2022'!$A$1:$M$2587,6,FALSE))</f>
        <v>1</v>
      </c>
      <c r="T2207" s="36">
        <f>IF(VLOOKUP($A2207,'FR QV 2023'!$A$1:$M$2587,6,FALSE)="#SAKNAS!",0,VLOOKUP($A2207,'FR QV 2023'!$A$1:$M$2587,6,FALSE))</f>
        <v>4</v>
      </c>
      <c r="U2207" s="36">
        <f>IF(VLOOKUP($A2207,'FR QV 2024'!$A$1:$M$2587,6,FALSE)="#SAKNAS!",0,VLOOKUP($A2207,'FR QV 2024'!$A$1:$M$2587,6,FALSE))</f>
        <v>3</v>
      </c>
    </row>
    <row r="2208" spans="1:21" x14ac:dyDescent="0.2">
      <c r="A2208" s="26" t="str">
        <f t="shared" si="34"/>
        <v>0853019J01CE02</v>
      </c>
      <c r="B2208" s="12" t="str">
        <f>VLOOKUP(C2208,'Akodens FV'!$A$1:$B$2003,2,FALSE)</f>
        <v>Tandv inkl priv</v>
      </c>
      <c r="C2208" s="27" t="s">
        <v>71</v>
      </c>
      <c r="D2208" s="27" t="s">
        <v>191</v>
      </c>
      <c r="E2208" s="27" t="s">
        <v>246</v>
      </c>
      <c r="F2208" s="28" t="s">
        <v>352</v>
      </c>
      <c r="G2208" s="36">
        <f>IF(VLOOKUP(A2208,'Fr QV 2010-2016'!$A$1:$M$2587,7,FALSE)="#SAKNAS!",0,VLOOKUP(A2208,'Fr QV 2010-2016'!$A$1:$M$2587,7,FALSE))</f>
        <v>167</v>
      </c>
      <c r="H2208" s="36">
        <f>IF(VLOOKUP(A2208,'Fr QV 2010-2016'!$A$1:$M$2587,8,FALSE)="#SAKNAS!",0,VLOOKUP(A2208,'Fr QV 2010-2016'!$A$1:$M$2587,8,FALSE))</f>
        <v>153</v>
      </c>
      <c r="I2208" s="36">
        <f>IF(VLOOKUP(A2208,'Fr QV 2010-2016'!$A$1:$M$2587,9,FALSE)="#SAKNAS!",0,VLOOKUP(A2208,'Fr QV 2010-2016'!$A$1:$M$2587,9,FALSE))</f>
        <v>108</v>
      </c>
      <c r="J2208" s="36">
        <f>IF(VLOOKUP(A2208,'Fr QV 2010-2016'!$A$1:$M$2587,10,FALSE)="#SAKNAS!",0,VLOOKUP(A2208,'Fr QV 2010-2016'!$A$1:$M$2587,10,FALSE))</f>
        <v>43</v>
      </c>
      <c r="K2208" s="36">
        <f>IF(VLOOKUP(A2208,'Fr QV 2010-2016'!$A$1:$M$2587,11,FALSE)="#SAKNAS!",0,VLOOKUP(A2208,'Fr QV 2010-2016'!$A$1:$M$2587,11,FALSE))</f>
        <v>53</v>
      </c>
      <c r="L2208" s="36">
        <f>IF(VLOOKUP(A2208,'Fr QV 2010-2016'!$A$1:$M$2587,12,FALSE)="#SAKNAS!",0,VLOOKUP(A2208,'Fr QV 2010-2016'!$A$1:$M$2587,12,FALSE))</f>
        <v>71</v>
      </c>
      <c r="M2208" s="36">
        <f>IF(VLOOKUP(A2208,'Fr QV 2010-2016'!$A$1:$M$2587,13,FALSE)="#SAKNAS!",0,VLOOKUP(A2208,'Fr QV 2010-2016'!$A$1:$M$2587,13,FALSE))</f>
        <v>41</v>
      </c>
      <c r="N2208" s="36">
        <f>IF(VLOOKUP(A2208,'Fr QV 2017'!$A$1:$F$2587,6,FALSE)="#SAKNAS!",0,VLOOKUP(A2208,'Fr QV 2017'!$A$1:$F$2587,6,FALSE))</f>
        <v>49</v>
      </c>
      <c r="O2208" s="36">
        <f>IF(VLOOKUP(A2208,'Fr QV 2018'!$A$1:$M$2587,6,FALSE)="#SAKNAS!",0,VLOOKUP(A2208,'Fr QV 2018'!$A$1:$M$2587,6,FALSE))</f>
        <v>80</v>
      </c>
      <c r="P2208" s="36">
        <f>IF(VLOOKUP(A2208,'Fr QV 2019'!$A$1:$M$2587,6,FALSE)="#SAKNAS!",0,VLOOKUP(A2208,'Fr QV 2019'!$A$1:$M$2587,6,FALSE))</f>
        <v>26</v>
      </c>
      <c r="Q2208" s="36">
        <f>IF(VLOOKUP(A2208,'Fr QV 2020'!$A$1:$M$2587,6,FALSE)="#SAKNAS!",0,VLOOKUP(A2208,'Fr QV 2020'!$A$1:$M$2587,6,FALSE))</f>
        <v>43</v>
      </c>
      <c r="R2208" s="36">
        <f>IF(VLOOKUP(A2208,'Fr QV 2021'!$A$1:$M$2587,6,FALSE)="#SAKNAS!",0,VLOOKUP(A2208,'Fr QV 2021'!$A$1:$M$2587,6,FALSE))</f>
        <v>72</v>
      </c>
      <c r="S2208" s="36">
        <f>IF(VLOOKUP(A2208,'FR QV 2022'!$A$1:$M$2587,6,FALSE)="#SAKNAS!",0,VLOOKUP(A2208,'FR QV 2022'!$A$1:$M$2587,6,FALSE))</f>
        <v>59</v>
      </c>
      <c r="T2208" s="36">
        <f>IF(VLOOKUP($A2208,'FR QV 2023'!$A$1:$M$2587,6,FALSE)="#SAKNAS!",0,VLOOKUP($A2208,'FR QV 2023'!$A$1:$M$2587,6,FALSE))</f>
        <v>59</v>
      </c>
      <c r="U2208" s="36">
        <f>IF(VLOOKUP($A2208,'FR QV 2024'!$A$1:$M$2587,6,FALSE)="#SAKNAS!",0,VLOOKUP($A2208,'FR QV 2024'!$A$1:$M$2587,6,FALSE))</f>
        <v>59</v>
      </c>
    </row>
    <row r="2209" spans="1:21" x14ac:dyDescent="0.2">
      <c r="A2209" s="26" t="str">
        <f t="shared" si="34"/>
        <v>0853019J01CF05</v>
      </c>
      <c r="B2209" s="12" t="str">
        <f>VLOOKUP(C2209,'Akodens FV'!$A$1:$B$2003,2,FALSE)</f>
        <v>Tandv inkl priv</v>
      </c>
      <c r="C2209" s="27" t="s">
        <v>71</v>
      </c>
      <c r="D2209" s="27" t="s">
        <v>191</v>
      </c>
      <c r="E2209" s="27" t="s">
        <v>251</v>
      </c>
      <c r="F2209" s="28" t="s">
        <v>353</v>
      </c>
      <c r="G2209" s="36">
        <f>IF(VLOOKUP(A2209,'Fr QV 2010-2016'!$A$1:$M$2587,7,FALSE)="#SAKNAS!",0,VLOOKUP(A2209,'Fr QV 2010-2016'!$A$1:$M$2587,7,FALSE))</f>
        <v>1</v>
      </c>
      <c r="H2209" s="36">
        <f>IF(VLOOKUP(A2209,'Fr QV 2010-2016'!$A$1:$M$2587,8,FALSE)="#SAKNAS!",0,VLOOKUP(A2209,'Fr QV 2010-2016'!$A$1:$M$2587,8,FALSE))</f>
        <v>0</v>
      </c>
      <c r="I2209" s="36">
        <f>IF(VLOOKUP(A2209,'Fr QV 2010-2016'!$A$1:$M$2587,9,FALSE)="#SAKNAS!",0,VLOOKUP(A2209,'Fr QV 2010-2016'!$A$1:$M$2587,9,FALSE))</f>
        <v>1</v>
      </c>
      <c r="J2209" s="36">
        <f>IF(VLOOKUP(A2209,'Fr QV 2010-2016'!$A$1:$M$2587,10,FALSE)="#SAKNAS!",0,VLOOKUP(A2209,'Fr QV 2010-2016'!$A$1:$M$2587,10,FALSE))</f>
        <v>0</v>
      </c>
      <c r="K2209" s="36">
        <f>IF(VLOOKUP(A2209,'Fr QV 2010-2016'!$A$1:$M$2587,11,FALSE)="#SAKNAS!",0,VLOOKUP(A2209,'Fr QV 2010-2016'!$A$1:$M$2587,11,FALSE))</f>
        <v>0</v>
      </c>
      <c r="L2209" s="36">
        <f>IF(VLOOKUP(A2209,'Fr QV 2010-2016'!$A$1:$M$2587,12,FALSE)="#SAKNAS!",0,VLOOKUP(A2209,'Fr QV 2010-2016'!$A$1:$M$2587,12,FALSE))</f>
        <v>0</v>
      </c>
      <c r="M2209" s="36">
        <f>IF(VLOOKUP(A2209,'Fr QV 2010-2016'!$A$1:$M$2587,13,FALSE)="#SAKNAS!",0,VLOOKUP(A2209,'Fr QV 2010-2016'!$A$1:$M$2587,13,FALSE))</f>
        <v>0</v>
      </c>
      <c r="N2209" s="36">
        <v>0</v>
      </c>
      <c r="O2209" s="36">
        <v>0</v>
      </c>
      <c r="P2209" s="36">
        <v>0</v>
      </c>
      <c r="Q2209" s="36">
        <v>0</v>
      </c>
      <c r="R2209" s="36"/>
      <c r="S2209" s="36">
        <v>0</v>
      </c>
      <c r="T2209" s="36">
        <v>0</v>
      </c>
      <c r="U2209" s="36"/>
    </row>
    <row r="2210" spans="1:21" x14ac:dyDescent="0.2">
      <c r="A2210" s="26" t="str">
        <f t="shared" si="34"/>
        <v>0853019J01DB05</v>
      </c>
      <c r="B2210" s="12" t="str">
        <f>VLOOKUP(C2210,'Akodens FV'!$A$1:$B$2003,2,FALSE)</f>
        <v>Tandv inkl priv</v>
      </c>
      <c r="C2210" s="27" t="s">
        <v>71</v>
      </c>
      <c r="D2210" s="27" t="s">
        <v>191</v>
      </c>
      <c r="E2210" s="27" t="s">
        <v>261</v>
      </c>
      <c r="F2210" s="28" t="s">
        <v>355</v>
      </c>
      <c r="G2210" s="36">
        <f>IF(VLOOKUP(A2210,'Fr QV 2010-2016'!$A$1:$M$2587,7,FALSE)="#SAKNAS!",0,VLOOKUP(A2210,'Fr QV 2010-2016'!$A$1:$M$2587,7,FALSE))</f>
        <v>0</v>
      </c>
      <c r="H2210" s="36">
        <f>IF(VLOOKUP(A2210,'Fr QV 2010-2016'!$A$1:$M$2587,8,FALSE)="#SAKNAS!",0,VLOOKUP(A2210,'Fr QV 2010-2016'!$A$1:$M$2587,8,FALSE))</f>
        <v>1</v>
      </c>
      <c r="I2210" s="36">
        <f>IF(VLOOKUP(A2210,'Fr QV 2010-2016'!$A$1:$M$2587,9,FALSE)="#SAKNAS!",0,VLOOKUP(A2210,'Fr QV 2010-2016'!$A$1:$M$2587,9,FALSE))</f>
        <v>0</v>
      </c>
      <c r="J2210" s="36">
        <f>IF(VLOOKUP(A2210,'Fr QV 2010-2016'!$A$1:$M$2587,10,FALSE)="#SAKNAS!",0,VLOOKUP(A2210,'Fr QV 2010-2016'!$A$1:$M$2587,10,FALSE))</f>
        <v>0</v>
      </c>
      <c r="K2210" s="36">
        <f>IF(VLOOKUP(A2210,'Fr QV 2010-2016'!$A$1:$M$2587,11,FALSE)="#SAKNAS!",0,VLOOKUP(A2210,'Fr QV 2010-2016'!$A$1:$M$2587,11,FALSE))</f>
        <v>0</v>
      </c>
      <c r="L2210" s="36">
        <f>IF(VLOOKUP(A2210,'Fr QV 2010-2016'!$A$1:$M$2587,12,FALSE)="#SAKNAS!",0,VLOOKUP(A2210,'Fr QV 2010-2016'!$A$1:$M$2587,12,FALSE))</f>
        <v>0</v>
      </c>
      <c r="M2210" s="36">
        <f>IF(VLOOKUP(A2210,'Fr QV 2010-2016'!$A$1:$M$2587,13,FALSE)="#SAKNAS!",0,VLOOKUP(A2210,'Fr QV 2010-2016'!$A$1:$M$2587,13,FALSE))</f>
        <v>0</v>
      </c>
      <c r="N2210" s="36">
        <v>0</v>
      </c>
      <c r="O2210" s="36">
        <v>0</v>
      </c>
      <c r="P2210" s="36">
        <v>0</v>
      </c>
      <c r="Q2210" s="36">
        <v>0</v>
      </c>
      <c r="R2210" s="36"/>
      <c r="S2210" s="36">
        <v>0</v>
      </c>
      <c r="T2210" s="36">
        <v>0</v>
      </c>
      <c r="U2210" s="36"/>
    </row>
    <row r="2211" spans="1:21" x14ac:dyDescent="0.2">
      <c r="A2211" s="26" t="str">
        <f t="shared" si="34"/>
        <v>0853019J01FF01</v>
      </c>
      <c r="B2211" s="12" t="str">
        <f>VLOOKUP(C2211,'Akodens FV'!$A$1:$B$2003,2,FALSE)</f>
        <v>Tandv inkl priv</v>
      </c>
      <c r="C2211" s="27" t="s">
        <v>71</v>
      </c>
      <c r="D2211" s="27" t="s">
        <v>191</v>
      </c>
      <c r="E2211" s="27" t="s">
        <v>248</v>
      </c>
      <c r="F2211" s="28" t="s">
        <v>358</v>
      </c>
      <c r="G2211" s="36">
        <f>IF(VLOOKUP(A2211,'Fr QV 2010-2016'!$A$1:$M$2587,7,FALSE)="#SAKNAS!",0,VLOOKUP(A2211,'Fr QV 2010-2016'!$A$1:$M$2587,7,FALSE))</f>
        <v>23</v>
      </c>
      <c r="H2211" s="36">
        <f>IF(VLOOKUP(A2211,'Fr QV 2010-2016'!$A$1:$M$2587,8,FALSE)="#SAKNAS!",0,VLOOKUP(A2211,'Fr QV 2010-2016'!$A$1:$M$2587,8,FALSE))</f>
        <v>12</v>
      </c>
      <c r="I2211" s="36">
        <f>IF(VLOOKUP(A2211,'Fr QV 2010-2016'!$A$1:$M$2587,9,FALSE)="#SAKNAS!",0,VLOOKUP(A2211,'Fr QV 2010-2016'!$A$1:$M$2587,9,FALSE))</f>
        <v>11</v>
      </c>
      <c r="J2211" s="36">
        <f>IF(VLOOKUP(A2211,'Fr QV 2010-2016'!$A$1:$M$2587,10,FALSE)="#SAKNAS!",0,VLOOKUP(A2211,'Fr QV 2010-2016'!$A$1:$M$2587,10,FALSE))</f>
        <v>5</v>
      </c>
      <c r="K2211" s="36">
        <f>IF(VLOOKUP(A2211,'Fr QV 2010-2016'!$A$1:$M$2587,11,FALSE)="#SAKNAS!",0,VLOOKUP(A2211,'Fr QV 2010-2016'!$A$1:$M$2587,11,FALSE))</f>
        <v>3</v>
      </c>
      <c r="L2211" s="36">
        <f>IF(VLOOKUP(A2211,'Fr QV 2010-2016'!$A$1:$M$2587,12,FALSE)="#SAKNAS!",0,VLOOKUP(A2211,'Fr QV 2010-2016'!$A$1:$M$2587,12,FALSE))</f>
        <v>5</v>
      </c>
      <c r="M2211" s="36">
        <f>IF(VLOOKUP(A2211,'Fr QV 2010-2016'!$A$1:$M$2587,13,FALSE)="#SAKNAS!",0,VLOOKUP(A2211,'Fr QV 2010-2016'!$A$1:$M$2587,13,FALSE))</f>
        <v>7</v>
      </c>
      <c r="N2211" s="36">
        <f>IF(VLOOKUP(A2211,'Fr QV 2017'!$A$1:$F$2587,6,FALSE)="#SAKNAS!",0,VLOOKUP(A2211,'Fr QV 2017'!$A$1:$F$2587,6,FALSE))</f>
        <v>3</v>
      </c>
      <c r="O2211" s="36">
        <f>IF(VLOOKUP(A2211,'Fr QV 2018'!$A$1:$M$2587,6,FALSE)="#SAKNAS!",0,VLOOKUP(A2211,'Fr QV 2018'!$A$1:$M$2587,6,FALSE))</f>
        <v>7</v>
      </c>
      <c r="P2211" s="36">
        <f>IF(VLOOKUP(A2211,'Fr QV 2019'!$A$1:$M$2587,6,FALSE)="#SAKNAS!",0,VLOOKUP(A2211,'Fr QV 2019'!$A$1:$M$2587,6,FALSE))</f>
        <v>5</v>
      </c>
      <c r="Q2211" s="36">
        <f>IF(VLOOKUP(A2211,'Fr QV 2020'!$A$1:$M$2587,6,FALSE)="#SAKNAS!",0,VLOOKUP(A2211,'Fr QV 2020'!$A$1:$M$2587,6,FALSE))</f>
        <v>4</v>
      </c>
      <c r="R2211" s="36">
        <f>IF(VLOOKUP(A2211,'Fr QV 2021'!$A$1:$M$2587,6,FALSE)="#SAKNAS!",0,VLOOKUP(A2211,'Fr QV 2021'!$A$1:$M$2587,6,FALSE))</f>
        <v>7</v>
      </c>
      <c r="S2211" s="36">
        <f>IF(VLOOKUP(A2211,'FR QV 2022'!$A$1:$M$2587,6,FALSE)="#SAKNAS!",0,VLOOKUP(A2211,'FR QV 2022'!$A$1:$M$2587,6,FALSE))</f>
        <v>2</v>
      </c>
      <c r="T2211" s="36">
        <f>IF(VLOOKUP($A2211,'FR QV 2023'!$A$1:$M$2587,6,FALSE)="#SAKNAS!",0,VLOOKUP($A2211,'FR QV 2023'!$A$1:$M$2587,6,FALSE))</f>
        <v>8</v>
      </c>
      <c r="U2211" s="36">
        <f>IF(VLOOKUP($A2211,'FR QV 2024'!$A$1:$M$2587,6,FALSE)="#SAKNAS!",0,VLOOKUP($A2211,'FR QV 2024'!$A$1:$M$2587,6,FALSE))</f>
        <v>6</v>
      </c>
    </row>
    <row r="2212" spans="1:21" x14ac:dyDescent="0.2">
      <c r="A2212" s="26" t="str">
        <f t="shared" si="34"/>
        <v>0853025J01AA02</v>
      </c>
      <c r="B2212" s="12" t="str">
        <f>VLOOKUP(C2212,'Akodens FV'!$A$1:$B$2003,2,FALSE)</f>
        <v>Tandv inkl priv</v>
      </c>
      <c r="C2212" s="27" t="s">
        <v>84</v>
      </c>
      <c r="D2212" s="27" t="s">
        <v>203</v>
      </c>
      <c r="E2212" s="27" t="s">
        <v>249</v>
      </c>
      <c r="F2212" s="28" t="s">
        <v>348</v>
      </c>
      <c r="G2212" s="36">
        <f>IF(VLOOKUP(A2212,'Fr QV 2010-2016'!$A$1:$M$2587,7,FALSE)="#SAKNAS!",0,VLOOKUP(A2212,'Fr QV 2010-2016'!$A$1:$M$2587,7,FALSE))</f>
        <v>0</v>
      </c>
      <c r="H2212" s="36">
        <f>IF(VLOOKUP(A2212,'Fr QV 2010-2016'!$A$1:$M$2587,8,FALSE)="#SAKNAS!",0,VLOOKUP(A2212,'Fr QV 2010-2016'!$A$1:$M$2587,8,FALSE))</f>
        <v>0</v>
      </c>
      <c r="I2212" s="36">
        <f>IF(VLOOKUP(A2212,'Fr QV 2010-2016'!$A$1:$M$2587,9,FALSE)="#SAKNAS!",0,VLOOKUP(A2212,'Fr QV 2010-2016'!$A$1:$M$2587,9,FALSE))</f>
        <v>6</v>
      </c>
      <c r="J2212" s="36">
        <f>IF(VLOOKUP(A2212,'Fr QV 2010-2016'!$A$1:$M$2587,10,FALSE)="#SAKNAS!",0,VLOOKUP(A2212,'Fr QV 2010-2016'!$A$1:$M$2587,10,FALSE))</f>
        <v>1</v>
      </c>
      <c r="K2212" s="36">
        <f>IF(VLOOKUP(A2212,'Fr QV 2010-2016'!$A$1:$M$2587,11,FALSE)="#SAKNAS!",0,VLOOKUP(A2212,'Fr QV 2010-2016'!$A$1:$M$2587,11,FALSE))</f>
        <v>0</v>
      </c>
      <c r="L2212" s="36">
        <f>IF(VLOOKUP(A2212,'Fr QV 2010-2016'!$A$1:$M$2587,12,FALSE)="#SAKNAS!",0,VLOOKUP(A2212,'Fr QV 2010-2016'!$A$1:$M$2587,12,FALSE))</f>
        <v>0</v>
      </c>
      <c r="M2212" s="36">
        <f>IF(VLOOKUP(A2212,'Fr QV 2010-2016'!$A$1:$M$2587,13,FALSE)="#SAKNAS!",0,VLOOKUP(A2212,'Fr QV 2010-2016'!$A$1:$M$2587,13,FALSE))</f>
        <v>0</v>
      </c>
      <c r="N2212" s="36">
        <v>0</v>
      </c>
      <c r="O2212" s="36">
        <v>0</v>
      </c>
      <c r="P2212" s="36">
        <v>0</v>
      </c>
      <c r="Q2212" s="36">
        <v>0</v>
      </c>
      <c r="R2212" s="36"/>
      <c r="S2212" s="36">
        <v>0</v>
      </c>
      <c r="T2212" s="36">
        <v>0</v>
      </c>
      <c r="U2212" s="36"/>
    </row>
    <row r="2213" spans="1:21" x14ac:dyDescent="0.2">
      <c r="A2213" s="26" t="str">
        <f t="shared" si="34"/>
        <v>0853025J01CA04</v>
      </c>
      <c r="B2213" s="12" t="str">
        <f>VLOOKUP(C2213,'Akodens FV'!$A$1:$B$2003,2,FALSE)</f>
        <v>Tandv inkl priv</v>
      </c>
      <c r="C2213" s="27" t="s">
        <v>84</v>
      </c>
      <c r="D2213" s="27" t="s">
        <v>203</v>
      </c>
      <c r="E2213" s="27" t="s">
        <v>247</v>
      </c>
      <c r="F2213" s="28" t="s">
        <v>350</v>
      </c>
      <c r="G2213" s="36">
        <f>IF(VLOOKUP(A2213,'Fr QV 2010-2016'!$A$1:$M$2587,7,FALSE)="#SAKNAS!",0,VLOOKUP(A2213,'Fr QV 2010-2016'!$A$1:$M$2587,7,FALSE))</f>
        <v>6</v>
      </c>
      <c r="H2213" s="36">
        <f>IF(VLOOKUP(A2213,'Fr QV 2010-2016'!$A$1:$M$2587,8,FALSE)="#SAKNAS!",0,VLOOKUP(A2213,'Fr QV 2010-2016'!$A$1:$M$2587,8,FALSE))</f>
        <v>4</v>
      </c>
      <c r="I2213" s="36">
        <f>IF(VLOOKUP(A2213,'Fr QV 2010-2016'!$A$1:$M$2587,9,FALSE)="#SAKNAS!",0,VLOOKUP(A2213,'Fr QV 2010-2016'!$A$1:$M$2587,9,FALSE))</f>
        <v>5</v>
      </c>
      <c r="J2213" s="36">
        <f>IF(VLOOKUP(A2213,'Fr QV 2010-2016'!$A$1:$M$2587,10,FALSE)="#SAKNAS!",0,VLOOKUP(A2213,'Fr QV 2010-2016'!$A$1:$M$2587,10,FALSE))</f>
        <v>5</v>
      </c>
      <c r="K2213" s="36">
        <f>IF(VLOOKUP(A2213,'Fr QV 2010-2016'!$A$1:$M$2587,11,FALSE)="#SAKNAS!",0,VLOOKUP(A2213,'Fr QV 2010-2016'!$A$1:$M$2587,11,FALSE))</f>
        <v>2</v>
      </c>
      <c r="L2213" s="36">
        <f>IF(VLOOKUP(A2213,'Fr QV 2010-2016'!$A$1:$M$2587,12,FALSE)="#SAKNAS!",0,VLOOKUP(A2213,'Fr QV 2010-2016'!$A$1:$M$2587,12,FALSE))</f>
        <v>3</v>
      </c>
      <c r="M2213" s="36">
        <f>IF(VLOOKUP(A2213,'Fr QV 2010-2016'!$A$1:$M$2587,13,FALSE)="#SAKNAS!",0,VLOOKUP(A2213,'Fr QV 2010-2016'!$A$1:$M$2587,13,FALSE))</f>
        <v>4</v>
      </c>
      <c r="N2213" s="36">
        <f>IF(VLOOKUP(A2213,'Fr QV 2017'!$A$1:$F$2587,6,FALSE)="#SAKNAS!",0,VLOOKUP(A2213,'Fr QV 2017'!$A$1:$F$2587,6,FALSE))</f>
        <v>2</v>
      </c>
      <c r="O2213" s="36">
        <v>0</v>
      </c>
      <c r="P2213" s="36">
        <f>IF(VLOOKUP(A2213,'Fr QV 2019'!$A$1:$M$2587,6,FALSE)="#SAKNAS!",0,VLOOKUP(A2213,'Fr QV 2019'!$A$1:$M$2587,6,FALSE))</f>
        <v>2</v>
      </c>
      <c r="Q2213" s="36">
        <f>IF(VLOOKUP(A2213,'Fr QV 2020'!$A$1:$M$2587,6,FALSE)="#SAKNAS!",0,VLOOKUP(A2213,'Fr QV 2020'!$A$1:$M$2587,6,FALSE))</f>
        <v>2</v>
      </c>
      <c r="R2213" s="36">
        <f>IF(VLOOKUP(A2213,'Fr QV 2021'!$A$1:$M$2587,6,FALSE)="#SAKNAS!",0,VLOOKUP(A2213,'Fr QV 2021'!$A$1:$M$2587,6,FALSE))</f>
        <v>1</v>
      </c>
      <c r="S2213" s="36">
        <f>IF(VLOOKUP(A2213,'FR QV 2022'!$A$1:$M$2587,6,FALSE)="#SAKNAS!",0,VLOOKUP(A2213,'FR QV 2022'!$A$1:$M$2587,6,FALSE))</f>
        <v>3</v>
      </c>
      <c r="T2213" s="36">
        <f>IF(VLOOKUP($A2213,'FR QV 2023'!$A$1:$M$2587,6,FALSE)="#SAKNAS!",0,VLOOKUP($A2213,'FR QV 2023'!$A$1:$M$2587,6,FALSE))</f>
        <v>4</v>
      </c>
      <c r="U2213" s="36">
        <f>IF(VLOOKUP($A2213,'FR QV 2024'!$A$1:$M$2587,6,FALSE)="#SAKNAS!",0,VLOOKUP($A2213,'FR QV 2024'!$A$1:$M$2587,6,FALSE))</f>
        <v>2</v>
      </c>
    </row>
    <row r="2214" spans="1:21" x14ac:dyDescent="0.2">
      <c r="A2214" s="26" t="str">
        <f t="shared" si="34"/>
        <v>0853025J01CE02</v>
      </c>
      <c r="B2214" s="12" t="str">
        <f>VLOOKUP(C2214,'Akodens FV'!$A$1:$B$2003,2,FALSE)</f>
        <v>Tandv inkl priv</v>
      </c>
      <c r="C2214" s="27" t="s">
        <v>84</v>
      </c>
      <c r="D2214" s="27" t="s">
        <v>203</v>
      </c>
      <c r="E2214" s="27" t="s">
        <v>246</v>
      </c>
      <c r="F2214" s="28" t="s">
        <v>352</v>
      </c>
      <c r="G2214" s="36">
        <f>IF(VLOOKUP(A2214,'Fr QV 2010-2016'!$A$1:$M$2587,7,FALSE)="#SAKNAS!",0,VLOOKUP(A2214,'Fr QV 2010-2016'!$A$1:$M$2587,7,FALSE))</f>
        <v>69</v>
      </c>
      <c r="H2214" s="36">
        <f>IF(VLOOKUP(A2214,'Fr QV 2010-2016'!$A$1:$M$2587,8,FALSE)="#SAKNAS!",0,VLOOKUP(A2214,'Fr QV 2010-2016'!$A$1:$M$2587,8,FALSE))</f>
        <v>58</v>
      </c>
      <c r="I2214" s="36">
        <f>IF(VLOOKUP(A2214,'Fr QV 2010-2016'!$A$1:$M$2587,9,FALSE)="#SAKNAS!",0,VLOOKUP(A2214,'Fr QV 2010-2016'!$A$1:$M$2587,9,FALSE))</f>
        <v>69</v>
      </c>
      <c r="J2214" s="36">
        <f>IF(VLOOKUP(A2214,'Fr QV 2010-2016'!$A$1:$M$2587,10,FALSE)="#SAKNAS!",0,VLOOKUP(A2214,'Fr QV 2010-2016'!$A$1:$M$2587,10,FALSE))</f>
        <v>52</v>
      </c>
      <c r="K2214" s="36">
        <f>IF(VLOOKUP(A2214,'Fr QV 2010-2016'!$A$1:$M$2587,11,FALSE)="#SAKNAS!",0,VLOOKUP(A2214,'Fr QV 2010-2016'!$A$1:$M$2587,11,FALSE))</f>
        <v>60</v>
      </c>
      <c r="L2214" s="36">
        <f>IF(VLOOKUP(A2214,'Fr QV 2010-2016'!$A$1:$M$2587,12,FALSE)="#SAKNAS!",0,VLOOKUP(A2214,'Fr QV 2010-2016'!$A$1:$M$2587,12,FALSE))</f>
        <v>74</v>
      </c>
      <c r="M2214" s="36">
        <f>IF(VLOOKUP(A2214,'Fr QV 2010-2016'!$A$1:$M$2587,13,FALSE)="#SAKNAS!",0,VLOOKUP(A2214,'Fr QV 2010-2016'!$A$1:$M$2587,13,FALSE))</f>
        <v>72</v>
      </c>
      <c r="N2214" s="36">
        <f>IF(VLOOKUP(A2214,'Fr QV 2017'!$A$1:$F$2587,6,FALSE)="#SAKNAS!",0,VLOOKUP(A2214,'Fr QV 2017'!$A$1:$F$2587,6,FALSE))</f>
        <v>44</v>
      </c>
      <c r="O2214" s="36">
        <f>IF(VLOOKUP(A2214,'Fr QV 2018'!$A$1:$M$2587,6,FALSE)="#SAKNAS!",0,VLOOKUP(A2214,'Fr QV 2018'!$A$1:$M$2587,6,FALSE))</f>
        <v>37</v>
      </c>
      <c r="P2214" s="36">
        <f>IF(VLOOKUP(A2214,'Fr QV 2019'!$A$1:$M$2587,6,FALSE)="#SAKNAS!",0,VLOOKUP(A2214,'Fr QV 2019'!$A$1:$M$2587,6,FALSE))</f>
        <v>38</v>
      </c>
      <c r="Q2214" s="36">
        <f>IF(VLOOKUP(A2214,'Fr QV 2020'!$A$1:$M$2587,6,FALSE)="#SAKNAS!",0,VLOOKUP(A2214,'Fr QV 2020'!$A$1:$M$2587,6,FALSE))</f>
        <v>22</v>
      </c>
      <c r="R2214" s="36">
        <f>IF(VLOOKUP(A2214,'Fr QV 2021'!$A$1:$M$2587,6,FALSE)="#SAKNAS!",0,VLOOKUP(A2214,'Fr QV 2021'!$A$1:$M$2587,6,FALSE))</f>
        <v>16</v>
      </c>
      <c r="S2214" s="36">
        <f>IF(VLOOKUP(A2214,'FR QV 2022'!$A$1:$M$2587,6,FALSE)="#SAKNAS!",0,VLOOKUP(A2214,'FR QV 2022'!$A$1:$M$2587,6,FALSE))</f>
        <v>25</v>
      </c>
      <c r="T2214" s="36">
        <f>IF(VLOOKUP($A2214,'FR QV 2023'!$A$1:$M$2587,6,FALSE)="#SAKNAS!",0,VLOOKUP($A2214,'FR QV 2023'!$A$1:$M$2587,6,FALSE))</f>
        <v>63</v>
      </c>
      <c r="U2214" s="36">
        <f>IF(VLOOKUP($A2214,'FR QV 2024'!$A$1:$M$2587,6,FALSE)="#SAKNAS!",0,VLOOKUP($A2214,'FR QV 2024'!$A$1:$M$2587,6,FALSE))</f>
        <v>31</v>
      </c>
    </row>
    <row r="2215" spans="1:21" x14ac:dyDescent="0.2">
      <c r="A2215" s="26" t="str">
        <f t="shared" si="34"/>
        <v>0853025J01FA01</v>
      </c>
      <c r="B2215" s="12" t="str">
        <f>VLOOKUP(C2215,'Akodens FV'!$A$1:$B$2003,2,FALSE)</f>
        <v>Tandv inkl priv</v>
      </c>
      <c r="C2215" s="27" t="s">
        <v>84</v>
      </c>
      <c r="D2215" s="27" t="s">
        <v>203</v>
      </c>
      <c r="E2215" s="27" t="s">
        <v>250</v>
      </c>
      <c r="F2215" s="28" t="s">
        <v>357</v>
      </c>
      <c r="G2215" s="36">
        <f>IF(VLOOKUP(A2215,'Fr QV 2010-2016'!$A$1:$M$2587,7,FALSE)="#SAKNAS!",0,VLOOKUP(A2215,'Fr QV 2010-2016'!$A$1:$M$2587,7,FALSE))</f>
        <v>1</v>
      </c>
      <c r="H2215" s="36">
        <f>IF(VLOOKUP(A2215,'Fr QV 2010-2016'!$A$1:$M$2587,8,FALSE)="#SAKNAS!",0,VLOOKUP(A2215,'Fr QV 2010-2016'!$A$1:$M$2587,8,FALSE))</f>
        <v>0</v>
      </c>
      <c r="I2215" s="36">
        <f>IF(VLOOKUP(A2215,'Fr QV 2010-2016'!$A$1:$M$2587,9,FALSE)="#SAKNAS!",0,VLOOKUP(A2215,'Fr QV 2010-2016'!$A$1:$M$2587,9,FALSE))</f>
        <v>2</v>
      </c>
      <c r="J2215" s="36">
        <f>IF(VLOOKUP(A2215,'Fr QV 2010-2016'!$A$1:$M$2587,10,FALSE)="#SAKNAS!",0,VLOOKUP(A2215,'Fr QV 2010-2016'!$A$1:$M$2587,10,FALSE))</f>
        <v>1</v>
      </c>
      <c r="K2215" s="36">
        <f>IF(VLOOKUP(A2215,'Fr QV 2010-2016'!$A$1:$M$2587,11,FALSE)="#SAKNAS!",0,VLOOKUP(A2215,'Fr QV 2010-2016'!$A$1:$M$2587,11,FALSE))</f>
        <v>0</v>
      </c>
      <c r="L2215" s="36">
        <f>IF(VLOOKUP(A2215,'Fr QV 2010-2016'!$A$1:$M$2587,12,FALSE)="#SAKNAS!",0,VLOOKUP(A2215,'Fr QV 2010-2016'!$A$1:$M$2587,12,FALSE))</f>
        <v>0</v>
      </c>
      <c r="M2215" s="36">
        <f>IF(VLOOKUP(A2215,'Fr QV 2010-2016'!$A$1:$M$2587,13,FALSE)="#SAKNAS!",0,VLOOKUP(A2215,'Fr QV 2010-2016'!$A$1:$M$2587,13,FALSE))</f>
        <v>0</v>
      </c>
      <c r="N2215" s="36">
        <v>0</v>
      </c>
      <c r="O2215" s="36">
        <v>0</v>
      </c>
      <c r="P2215" s="36">
        <v>0</v>
      </c>
      <c r="Q2215" s="36">
        <v>0</v>
      </c>
      <c r="R2215" s="36"/>
      <c r="S2215" s="36">
        <v>0</v>
      </c>
      <c r="T2215" s="36">
        <v>0</v>
      </c>
      <c r="U2215" s="36"/>
    </row>
    <row r="2216" spans="1:21" x14ac:dyDescent="0.2">
      <c r="A2216" s="26" t="str">
        <f t="shared" si="34"/>
        <v>0853025J01FF01</v>
      </c>
      <c r="B2216" s="12" t="str">
        <f>VLOOKUP(C2216,'Akodens FV'!$A$1:$B$2003,2,FALSE)</f>
        <v>Tandv inkl priv</v>
      </c>
      <c r="C2216" s="27" t="s">
        <v>84</v>
      </c>
      <c r="D2216" s="27" t="s">
        <v>203</v>
      </c>
      <c r="E2216" s="27" t="s">
        <v>248</v>
      </c>
      <c r="F2216" s="28" t="s">
        <v>358</v>
      </c>
      <c r="G2216" s="36">
        <f>IF(VLOOKUP(A2216,'Fr QV 2010-2016'!$A$1:$M$2587,7,FALSE)="#SAKNAS!",0,VLOOKUP(A2216,'Fr QV 2010-2016'!$A$1:$M$2587,7,FALSE))</f>
        <v>6</v>
      </c>
      <c r="H2216" s="36">
        <f>IF(VLOOKUP(A2216,'Fr QV 2010-2016'!$A$1:$M$2587,8,FALSE)="#SAKNAS!",0,VLOOKUP(A2216,'Fr QV 2010-2016'!$A$1:$M$2587,8,FALSE))</f>
        <v>5</v>
      </c>
      <c r="I2216" s="36">
        <f>IF(VLOOKUP(A2216,'Fr QV 2010-2016'!$A$1:$M$2587,9,FALSE)="#SAKNAS!",0,VLOOKUP(A2216,'Fr QV 2010-2016'!$A$1:$M$2587,9,FALSE))</f>
        <v>4</v>
      </c>
      <c r="J2216" s="36">
        <f>IF(VLOOKUP(A2216,'Fr QV 2010-2016'!$A$1:$M$2587,10,FALSE)="#SAKNAS!",0,VLOOKUP(A2216,'Fr QV 2010-2016'!$A$1:$M$2587,10,FALSE))</f>
        <v>7</v>
      </c>
      <c r="K2216" s="36">
        <f>IF(VLOOKUP(A2216,'Fr QV 2010-2016'!$A$1:$M$2587,11,FALSE)="#SAKNAS!",0,VLOOKUP(A2216,'Fr QV 2010-2016'!$A$1:$M$2587,11,FALSE))</f>
        <v>6</v>
      </c>
      <c r="L2216" s="36">
        <f>IF(VLOOKUP(A2216,'Fr QV 2010-2016'!$A$1:$M$2587,12,FALSE)="#SAKNAS!",0,VLOOKUP(A2216,'Fr QV 2010-2016'!$A$1:$M$2587,12,FALSE))</f>
        <v>1</v>
      </c>
      <c r="M2216" s="36">
        <f>IF(VLOOKUP(A2216,'Fr QV 2010-2016'!$A$1:$M$2587,13,FALSE)="#SAKNAS!",0,VLOOKUP(A2216,'Fr QV 2010-2016'!$A$1:$M$2587,13,FALSE))</f>
        <v>2</v>
      </c>
      <c r="N2216" s="36">
        <f>IF(VLOOKUP(A2216,'Fr QV 2017'!$A$1:$F$2587,6,FALSE)="#SAKNAS!",0,VLOOKUP(A2216,'Fr QV 2017'!$A$1:$F$2587,6,FALSE))</f>
        <v>1</v>
      </c>
      <c r="O2216" s="36">
        <f>IF(VLOOKUP(A2216,'Fr QV 2018'!$A$1:$M$2587,6,FALSE)="#SAKNAS!",0,VLOOKUP(A2216,'Fr QV 2018'!$A$1:$M$2587,6,FALSE))</f>
        <v>1</v>
      </c>
      <c r="P2216" s="36">
        <f>IF(VLOOKUP(A2216,'Fr QV 2019'!$A$1:$M$2587,6,FALSE)="#SAKNAS!",0,VLOOKUP(A2216,'Fr QV 2019'!$A$1:$M$2587,6,FALSE))</f>
        <v>5</v>
      </c>
      <c r="Q2216" s="36">
        <f>IF(VLOOKUP(A2216,'Fr QV 2020'!$A$1:$M$2587,6,FALSE)="#SAKNAS!",0,VLOOKUP(A2216,'Fr QV 2020'!$A$1:$M$2587,6,FALSE))</f>
        <v>2</v>
      </c>
      <c r="R2216" s="36">
        <f>IF(VLOOKUP(A2216,'Fr QV 2021'!$A$1:$M$2587,6,FALSE)="#SAKNAS!",0,VLOOKUP(A2216,'Fr QV 2021'!$A$1:$M$2587,6,FALSE))</f>
        <v>3</v>
      </c>
      <c r="S2216" s="36">
        <f>IF(VLOOKUP(A2216,'FR QV 2022'!$A$1:$M$2587,6,FALSE)="#SAKNAS!",0,VLOOKUP(A2216,'FR QV 2022'!$A$1:$M$2587,6,FALSE))</f>
        <v>1</v>
      </c>
      <c r="T2216" s="36">
        <f>IF(VLOOKUP($A2216,'FR QV 2023'!$A$1:$M$2587,6,FALSE)="#SAKNAS!",0,VLOOKUP($A2216,'FR QV 2023'!$A$1:$M$2587,6,FALSE))</f>
        <v>8</v>
      </c>
      <c r="U2216" s="36">
        <f>IF(VLOOKUP($A2216,'FR QV 2024'!$A$1:$M$2587,6,FALSE)="#SAKNAS!",0,VLOOKUP($A2216,'FR QV 2024'!$A$1:$M$2587,6,FALSE))</f>
        <v>1</v>
      </c>
    </row>
    <row r="2217" spans="1:21" x14ac:dyDescent="0.2">
      <c r="A2217" s="26" t="str">
        <f t="shared" si="34"/>
        <v>0853026J01CA04</v>
      </c>
      <c r="B2217" s="12" t="str">
        <f>VLOOKUP(C2217,'Akodens FV'!$A$1:$B$2003,2,FALSE)</f>
        <v>Tandv inkl priv</v>
      </c>
      <c r="C2217" s="27" t="s">
        <v>112</v>
      </c>
      <c r="D2217" s="27" t="s">
        <v>229</v>
      </c>
      <c r="E2217" s="27" t="s">
        <v>247</v>
      </c>
      <c r="F2217" s="28" t="s">
        <v>350</v>
      </c>
      <c r="G2217" s="36">
        <f>IF(VLOOKUP(A2217,'Fr QV 2010-2016'!$A$1:$M$2587,7,FALSE)="#SAKNAS!",0,VLOOKUP(A2217,'Fr QV 2010-2016'!$A$1:$M$2587,7,FALSE))</f>
        <v>0</v>
      </c>
      <c r="H2217" s="36">
        <f>IF(VLOOKUP(A2217,'Fr QV 2010-2016'!$A$1:$M$2587,8,FALSE)="#SAKNAS!",0,VLOOKUP(A2217,'Fr QV 2010-2016'!$A$1:$M$2587,8,FALSE))</f>
        <v>0</v>
      </c>
      <c r="I2217" s="36">
        <f>IF(VLOOKUP(A2217,'Fr QV 2010-2016'!$A$1:$M$2587,9,FALSE)="#SAKNAS!",0,VLOOKUP(A2217,'Fr QV 2010-2016'!$A$1:$M$2587,9,FALSE))</f>
        <v>1</v>
      </c>
      <c r="J2217" s="36">
        <f>IF(VLOOKUP(A2217,'Fr QV 2010-2016'!$A$1:$M$2587,10,FALSE)="#SAKNAS!",0,VLOOKUP(A2217,'Fr QV 2010-2016'!$A$1:$M$2587,10,FALSE))</f>
        <v>0</v>
      </c>
      <c r="K2217" s="36">
        <f>IF(VLOOKUP(A2217,'Fr QV 2010-2016'!$A$1:$M$2587,11,FALSE)="#SAKNAS!",0,VLOOKUP(A2217,'Fr QV 2010-2016'!$A$1:$M$2587,11,FALSE))</f>
        <v>0</v>
      </c>
      <c r="L2217" s="36">
        <f>IF(VLOOKUP(A2217,'Fr QV 2010-2016'!$A$1:$M$2587,12,FALSE)="#SAKNAS!",0,VLOOKUP(A2217,'Fr QV 2010-2016'!$A$1:$M$2587,12,FALSE))</f>
        <v>0</v>
      </c>
      <c r="M2217" s="36">
        <f>IF(VLOOKUP(A2217,'Fr QV 2010-2016'!$A$1:$M$2587,13,FALSE)="#SAKNAS!",0,VLOOKUP(A2217,'Fr QV 2010-2016'!$A$1:$M$2587,13,FALSE))</f>
        <v>0</v>
      </c>
      <c r="N2217" s="36">
        <v>0</v>
      </c>
      <c r="O2217" s="36">
        <v>0</v>
      </c>
      <c r="P2217" s="36">
        <v>0</v>
      </c>
      <c r="Q2217" s="36">
        <v>0</v>
      </c>
      <c r="R2217" s="36"/>
      <c r="S2217" s="36">
        <v>0</v>
      </c>
      <c r="T2217" s="36">
        <v>0</v>
      </c>
      <c r="U2217" s="36"/>
    </row>
    <row r="2218" spans="1:21" x14ac:dyDescent="0.2">
      <c r="A2218" s="26" t="str">
        <f t="shared" si="34"/>
        <v>0853026J01CE02</v>
      </c>
      <c r="B2218" s="12" t="str">
        <f>VLOOKUP(C2218,'Akodens FV'!$A$1:$B$2003,2,FALSE)</f>
        <v>Tandv inkl priv</v>
      </c>
      <c r="C2218" s="27" t="s">
        <v>112</v>
      </c>
      <c r="D2218" s="27" t="s">
        <v>229</v>
      </c>
      <c r="E2218" s="27" t="s">
        <v>246</v>
      </c>
      <c r="F2218" s="28" t="s">
        <v>352</v>
      </c>
      <c r="G2218" s="36">
        <f>IF(VLOOKUP(A2218,'Fr QV 2010-2016'!$A$1:$M$2587,7,FALSE)="#SAKNAS!",0,VLOOKUP(A2218,'Fr QV 2010-2016'!$A$1:$M$2587,7,FALSE))</f>
        <v>5</v>
      </c>
      <c r="H2218" s="36">
        <f>IF(VLOOKUP(A2218,'Fr QV 2010-2016'!$A$1:$M$2587,8,FALSE)="#SAKNAS!",0,VLOOKUP(A2218,'Fr QV 2010-2016'!$A$1:$M$2587,8,FALSE))</f>
        <v>0</v>
      </c>
      <c r="I2218" s="36">
        <f>IF(VLOOKUP(A2218,'Fr QV 2010-2016'!$A$1:$M$2587,9,FALSE)="#SAKNAS!",0,VLOOKUP(A2218,'Fr QV 2010-2016'!$A$1:$M$2587,9,FALSE))</f>
        <v>4</v>
      </c>
      <c r="J2218" s="36">
        <f>IF(VLOOKUP(A2218,'Fr QV 2010-2016'!$A$1:$M$2587,10,FALSE)="#SAKNAS!",0,VLOOKUP(A2218,'Fr QV 2010-2016'!$A$1:$M$2587,10,FALSE))</f>
        <v>0</v>
      </c>
      <c r="K2218" s="36">
        <f>IF(VLOOKUP(A2218,'Fr QV 2010-2016'!$A$1:$M$2587,11,FALSE)="#SAKNAS!",0,VLOOKUP(A2218,'Fr QV 2010-2016'!$A$1:$M$2587,11,FALSE))</f>
        <v>0</v>
      </c>
      <c r="L2218" s="36">
        <f>IF(VLOOKUP(A2218,'Fr QV 2010-2016'!$A$1:$M$2587,12,FALSE)="#SAKNAS!",0,VLOOKUP(A2218,'Fr QV 2010-2016'!$A$1:$M$2587,12,FALSE))</f>
        <v>0</v>
      </c>
      <c r="M2218" s="36">
        <f>IF(VLOOKUP(A2218,'Fr QV 2010-2016'!$A$1:$M$2587,13,FALSE)="#SAKNAS!",0,VLOOKUP(A2218,'Fr QV 2010-2016'!$A$1:$M$2587,13,FALSE))</f>
        <v>0</v>
      </c>
      <c r="N2218" s="36">
        <v>0</v>
      </c>
      <c r="O2218" s="36">
        <v>0</v>
      </c>
      <c r="P2218" s="36">
        <v>0</v>
      </c>
      <c r="Q2218" s="36">
        <v>0</v>
      </c>
      <c r="R2218" s="36"/>
      <c r="S2218" s="36">
        <v>0</v>
      </c>
      <c r="T2218" s="36">
        <v>0</v>
      </c>
      <c r="U2218" s="36"/>
    </row>
    <row r="2219" spans="1:21" x14ac:dyDescent="0.2">
      <c r="A2219" s="26" t="str">
        <f t="shared" si="34"/>
        <v>0853032J01AA02</v>
      </c>
      <c r="B2219" s="12" t="str">
        <f>VLOOKUP(C2219,'Akodens FV'!$A$1:$B$2003,2,FALSE)</f>
        <v>Tandv inkl priv</v>
      </c>
      <c r="C2219" s="27" t="s">
        <v>80</v>
      </c>
      <c r="D2219" s="27" t="s">
        <v>199</v>
      </c>
      <c r="E2219" s="27" t="s">
        <v>249</v>
      </c>
      <c r="F2219" s="28" t="s">
        <v>348</v>
      </c>
      <c r="G2219" s="36">
        <f>IF(VLOOKUP(A2219,'Fr QV 2010-2016'!$A$1:$M$2587,7,FALSE)="#SAKNAS!",0,VLOOKUP(A2219,'Fr QV 2010-2016'!$A$1:$M$2587,7,FALSE))</f>
        <v>1</v>
      </c>
      <c r="H2219" s="36">
        <f>IF(VLOOKUP(A2219,'Fr QV 2010-2016'!$A$1:$M$2587,8,FALSE)="#SAKNAS!",0,VLOOKUP(A2219,'Fr QV 2010-2016'!$A$1:$M$2587,8,FALSE))</f>
        <v>1</v>
      </c>
      <c r="I2219" s="36">
        <f>IF(VLOOKUP(A2219,'Fr QV 2010-2016'!$A$1:$M$2587,9,FALSE)="#SAKNAS!",0,VLOOKUP(A2219,'Fr QV 2010-2016'!$A$1:$M$2587,9,FALSE))</f>
        <v>0</v>
      </c>
      <c r="J2219" s="36">
        <f>IF(VLOOKUP(A2219,'Fr QV 2010-2016'!$A$1:$M$2587,10,FALSE)="#SAKNAS!",0,VLOOKUP(A2219,'Fr QV 2010-2016'!$A$1:$M$2587,10,FALSE))</f>
        <v>0</v>
      </c>
      <c r="K2219" s="36">
        <f>IF(VLOOKUP(A2219,'Fr QV 2010-2016'!$A$1:$M$2587,11,FALSE)="#SAKNAS!",0,VLOOKUP(A2219,'Fr QV 2010-2016'!$A$1:$M$2587,11,FALSE))</f>
        <v>0</v>
      </c>
      <c r="L2219" s="36">
        <f>IF(VLOOKUP(A2219,'Fr QV 2010-2016'!$A$1:$M$2587,12,FALSE)="#SAKNAS!",0,VLOOKUP(A2219,'Fr QV 2010-2016'!$A$1:$M$2587,12,FALSE))</f>
        <v>0</v>
      </c>
      <c r="M2219" s="36">
        <f>IF(VLOOKUP(A2219,'Fr QV 2010-2016'!$A$1:$M$2587,13,FALSE)="#SAKNAS!",0,VLOOKUP(A2219,'Fr QV 2010-2016'!$A$1:$M$2587,13,FALSE))</f>
        <v>0</v>
      </c>
      <c r="N2219" s="36">
        <v>0</v>
      </c>
      <c r="O2219" s="36">
        <v>0</v>
      </c>
      <c r="P2219" s="36">
        <f>IF(VLOOKUP(A2219,'Fr QV 2019'!$A$1:$M$2587,6,FALSE)="#SAKNAS!",0,VLOOKUP(A2219,'Fr QV 2019'!$A$1:$M$2587,6,FALSE))</f>
        <v>1</v>
      </c>
      <c r="Q2219" s="36">
        <v>0</v>
      </c>
      <c r="R2219" s="36"/>
      <c r="S2219" s="36">
        <v>0</v>
      </c>
      <c r="T2219" s="36">
        <v>0</v>
      </c>
      <c r="U2219" s="36"/>
    </row>
    <row r="2220" spans="1:21" x14ac:dyDescent="0.2">
      <c r="A2220" s="26" t="str">
        <f t="shared" si="34"/>
        <v>0853032J01CA04</v>
      </c>
      <c r="B2220" s="12" t="str">
        <f>VLOOKUP(C2220,'Akodens FV'!$A$1:$B$2003,2,FALSE)</f>
        <v>Tandv inkl priv</v>
      </c>
      <c r="C2220" s="27" t="s">
        <v>80</v>
      </c>
      <c r="D2220" s="27" t="s">
        <v>199</v>
      </c>
      <c r="E2220" s="27" t="s">
        <v>247</v>
      </c>
      <c r="F2220" s="28" t="s">
        <v>350</v>
      </c>
      <c r="G2220" s="36">
        <f>IF(VLOOKUP(A2220,'Fr QV 2010-2016'!$A$1:$M$2587,7,FALSE)="#SAKNAS!",0,VLOOKUP(A2220,'Fr QV 2010-2016'!$A$1:$M$2587,7,FALSE))</f>
        <v>1</v>
      </c>
      <c r="H2220" s="36">
        <f>IF(VLOOKUP(A2220,'Fr QV 2010-2016'!$A$1:$M$2587,8,FALSE)="#SAKNAS!",0,VLOOKUP(A2220,'Fr QV 2010-2016'!$A$1:$M$2587,8,FALSE))</f>
        <v>5</v>
      </c>
      <c r="I2220" s="36">
        <f>IF(VLOOKUP(A2220,'Fr QV 2010-2016'!$A$1:$M$2587,9,FALSE)="#SAKNAS!",0,VLOOKUP(A2220,'Fr QV 2010-2016'!$A$1:$M$2587,9,FALSE))</f>
        <v>5</v>
      </c>
      <c r="J2220" s="36">
        <f>IF(VLOOKUP(A2220,'Fr QV 2010-2016'!$A$1:$M$2587,10,FALSE)="#SAKNAS!",0,VLOOKUP(A2220,'Fr QV 2010-2016'!$A$1:$M$2587,10,FALSE))</f>
        <v>2</v>
      </c>
      <c r="K2220" s="36">
        <f>IF(VLOOKUP(A2220,'Fr QV 2010-2016'!$A$1:$M$2587,11,FALSE)="#SAKNAS!",0,VLOOKUP(A2220,'Fr QV 2010-2016'!$A$1:$M$2587,11,FALSE))</f>
        <v>1</v>
      </c>
      <c r="L2220" s="36">
        <f>IF(VLOOKUP(A2220,'Fr QV 2010-2016'!$A$1:$M$2587,12,FALSE)="#SAKNAS!",0,VLOOKUP(A2220,'Fr QV 2010-2016'!$A$1:$M$2587,12,FALSE))</f>
        <v>1</v>
      </c>
      <c r="M2220" s="36">
        <f>IF(VLOOKUP(A2220,'Fr QV 2010-2016'!$A$1:$M$2587,13,FALSE)="#SAKNAS!",0,VLOOKUP(A2220,'Fr QV 2010-2016'!$A$1:$M$2587,13,FALSE))</f>
        <v>0</v>
      </c>
      <c r="N2220" s="36">
        <v>0</v>
      </c>
      <c r="O2220" s="36">
        <v>0</v>
      </c>
      <c r="P2220" s="36">
        <f>IF(VLOOKUP(A2220,'Fr QV 2019'!$A$1:$M$2587,6,FALSE)="#SAKNAS!",0,VLOOKUP(A2220,'Fr QV 2019'!$A$1:$M$2587,6,FALSE))</f>
        <v>4</v>
      </c>
      <c r="Q2220" s="36">
        <f>IF(VLOOKUP(A2220,'Fr QV 2020'!$A$1:$M$2587,6,FALSE)="#SAKNAS!",0,VLOOKUP(A2220,'Fr QV 2020'!$A$1:$M$2587,6,FALSE))</f>
        <v>1</v>
      </c>
      <c r="R2220" s="36">
        <f>IF(VLOOKUP(A2220,'Fr QV 2021'!$A$1:$M$2587,6,FALSE)="#SAKNAS!",0,VLOOKUP(A2220,'Fr QV 2021'!$A$1:$M$2587,6,FALSE))</f>
        <v>1</v>
      </c>
      <c r="S2220" s="36">
        <f>IF(VLOOKUP(A2220,'FR QV 2022'!$A$1:$M$2587,6,FALSE)="#SAKNAS!",0,VLOOKUP(A2220,'FR QV 2022'!$A$1:$M$2587,6,FALSE))</f>
        <v>1</v>
      </c>
      <c r="T2220" s="36">
        <f>IF(VLOOKUP($A2220,'FR QV 2023'!$A$1:$M$2587,6,FALSE)="#SAKNAS!",0,VLOOKUP($A2220,'FR QV 2023'!$A$1:$M$2587,6,FALSE))</f>
        <v>2</v>
      </c>
      <c r="U2220" s="36">
        <f>IF(VLOOKUP($A2220,'FR QV 2024'!$A$1:$M$2587,6,FALSE)="#SAKNAS!",0,VLOOKUP($A2220,'FR QV 2024'!$A$1:$M$2587,6,FALSE))</f>
        <v>1</v>
      </c>
    </row>
    <row r="2221" spans="1:21" x14ac:dyDescent="0.2">
      <c r="A2221" s="26" t="str">
        <f t="shared" si="34"/>
        <v>0853032J01CE02</v>
      </c>
      <c r="B2221" s="12" t="str">
        <f>VLOOKUP(C2221,'Akodens FV'!$A$1:$B$2003,2,FALSE)</f>
        <v>Tandv inkl priv</v>
      </c>
      <c r="C2221" s="27" t="s">
        <v>80</v>
      </c>
      <c r="D2221" s="27" t="s">
        <v>199</v>
      </c>
      <c r="E2221" s="27" t="s">
        <v>246</v>
      </c>
      <c r="F2221" s="28" t="s">
        <v>352</v>
      </c>
      <c r="G2221" s="36">
        <f>IF(VLOOKUP(A2221,'Fr QV 2010-2016'!$A$1:$M$2587,7,FALSE)="#SAKNAS!",0,VLOOKUP(A2221,'Fr QV 2010-2016'!$A$1:$M$2587,7,FALSE))</f>
        <v>108</v>
      </c>
      <c r="H2221" s="36">
        <f>IF(VLOOKUP(A2221,'Fr QV 2010-2016'!$A$1:$M$2587,8,FALSE)="#SAKNAS!",0,VLOOKUP(A2221,'Fr QV 2010-2016'!$A$1:$M$2587,8,FALSE))</f>
        <v>114</v>
      </c>
      <c r="I2221" s="36">
        <f>IF(VLOOKUP(A2221,'Fr QV 2010-2016'!$A$1:$M$2587,9,FALSE)="#SAKNAS!",0,VLOOKUP(A2221,'Fr QV 2010-2016'!$A$1:$M$2587,9,FALSE))</f>
        <v>141</v>
      </c>
      <c r="J2221" s="36">
        <f>IF(VLOOKUP(A2221,'Fr QV 2010-2016'!$A$1:$M$2587,10,FALSE)="#SAKNAS!",0,VLOOKUP(A2221,'Fr QV 2010-2016'!$A$1:$M$2587,10,FALSE))</f>
        <v>71</v>
      </c>
      <c r="K2221" s="36">
        <f>IF(VLOOKUP(A2221,'Fr QV 2010-2016'!$A$1:$M$2587,11,FALSE)="#SAKNAS!",0,VLOOKUP(A2221,'Fr QV 2010-2016'!$A$1:$M$2587,11,FALSE))</f>
        <v>69</v>
      </c>
      <c r="L2221" s="36">
        <f>IF(VLOOKUP(A2221,'Fr QV 2010-2016'!$A$1:$M$2587,12,FALSE)="#SAKNAS!",0,VLOOKUP(A2221,'Fr QV 2010-2016'!$A$1:$M$2587,12,FALSE))</f>
        <v>95</v>
      </c>
      <c r="M2221" s="36">
        <f>IF(VLOOKUP(A2221,'Fr QV 2010-2016'!$A$1:$M$2587,13,FALSE)="#SAKNAS!",0,VLOOKUP(A2221,'Fr QV 2010-2016'!$A$1:$M$2587,13,FALSE))</f>
        <v>52</v>
      </c>
      <c r="N2221" s="36">
        <f>IF(VLOOKUP(A2221,'Fr QV 2017'!$A$1:$F$2587,6,FALSE)="#SAKNAS!",0,VLOOKUP(A2221,'Fr QV 2017'!$A$1:$F$2587,6,FALSE))</f>
        <v>51</v>
      </c>
      <c r="O2221" s="36">
        <f>IF(VLOOKUP(A2221,'Fr QV 2018'!$A$1:$M$2587,6,FALSE)="#SAKNAS!",0,VLOOKUP(A2221,'Fr QV 2018'!$A$1:$M$2587,6,FALSE))</f>
        <v>27</v>
      </c>
      <c r="P2221" s="36">
        <f>IF(VLOOKUP(A2221,'Fr QV 2019'!$A$1:$M$2587,6,FALSE)="#SAKNAS!",0,VLOOKUP(A2221,'Fr QV 2019'!$A$1:$M$2587,6,FALSE))</f>
        <v>37</v>
      </c>
      <c r="Q2221" s="36">
        <f>IF(VLOOKUP(A2221,'Fr QV 2020'!$A$1:$M$2587,6,FALSE)="#SAKNAS!",0,VLOOKUP(A2221,'Fr QV 2020'!$A$1:$M$2587,6,FALSE))</f>
        <v>17</v>
      </c>
      <c r="R2221" s="36">
        <f>IF(VLOOKUP(A2221,'Fr QV 2021'!$A$1:$M$2587,6,FALSE)="#SAKNAS!",0,VLOOKUP(A2221,'Fr QV 2021'!$A$1:$M$2587,6,FALSE))</f>
        <v>27</v>
      </c>
      <c r="S2221" s="36">
        <f>IF(VLOOKUP(A2221,'FR QV 2022'!$A$1:$M$2587,6,FALSE)="#SAKNAS!",0,VLOOKUP(A2221,'FR QV 2022'!$A$1:$M$2587,6,FALSE))</f>
        <v>24</v>
      </c>
      <c r="T2221" s="36">
        <f>IF(VLOOKUP($A2221,'FR QV 2023'!$A$1:$M$2587,6,FALSE)="#SAKNAS!",0,VLOOKUP($A2221,'FR QV 2023'!$A$1:$M$2587,6,FALSE))</f>
        <v>33</v>
      </c>
      <c r="U2221" s="36">
        <f>IF(VLOOKUP($A2221,'FR QV 2024'!$A$1:$M$2587,6,FALSE)="#SAKNAS!",0,VLOOKUP($A2221,'FR QV 2024'!$A$1:$M$2587,6,FALSE))</f>
        <v>13</v>
      </c>
    </row>
    <row r="2222" spans="1:21" x14ac:dyDescent="0.2">
      <c r="A2222" s="26" t="str">
        <f t="shared" si="34"/>
        <v>0853032J01FA01</v>
      </c>
      <c r="B2222" s="12" t="str">
        <f>VLOOKUP(C2222,'Akodens FV'!$A$1:$B$2003,2,FALSE)</f>
        <v>Tandv inkl priv</v>
      </c>
      <c r="C2222" s="27" t="s">
        <v>80</v>
      </c>
      <c r="D2222" s="27" t="s">
        <v>199</v>
      </c>
      <c r="E2222" s="27" t="s">
        <v>250</v>
      </c>
      <c r="F2222" s="28" t="s">
        <v>357</v>
      </c>
      <c r="G2222" s="36">
        <f>IF(VLOOKUP(A2222,'Fr QV 2010-2016'!$A$1:$M$2587,7,FALSE)="#SAKNAS!",0,VLOOKUP(A2222,'Fr QV 2010-2016'!$A$1:$M$2587,7,FALSE))</f>
        <v>0</v>
      </c>
      <c r="H2222" s="36">
        <f>IF(VLOOKUP(A2222,'Fr QV 2010-2016'!$A$1:$M$2587,8,FALSE)="#SAKNAS!",0,VLOOKUP(A2222,'Fr QV 2010-2016'!$A$1:$M$2587,8,FALSE))</f>
        <v>1</v>
      </c>
      <c r="I2222" s="36">
        <f>IF(VLOOKUP(A2222,'Fr QV 2010-2016'!$A$1:$M$2587,9,FALSE)="#SAKNAS!",0,VLOOKUP(A2222,'Fr QV 2010-2016'!$A$1:$M$2587,9,FALSE))</f>
        <v>0</v>
      </c>
      <c r="J2222" s="36">
        <f>IF(VLOOKUP(A2222,'Fr QV 2010-2016'!$A$1:$M$2587,10,FALSE)="#SAKNAS!",0,VLOOKUP(A2222,'Fr QV 2010-2016'!$A$1:$M$2587,10,FALSE))</f>
        <v>0</v>
      </c>
      <c r="K2222" s="36">
        <f>IF(VLOOKUP(A2222,'Fr QV 2010-2016'!$A$1:$M$2587,11,FALSE)="#SAKNAS!",0,VLOOKUP(A2222,'Fr QV 2010-2016'!$A$1:$M$2587,11,FALSE))</f>
        <v>0</v>
      </c>
      <c r="L2222" s="36">
        <f>IF(VLOOKUP(A2222,'Fr QV 2010-2016'!$A$1:$M$2587,12,FALSE)="#SAKNAS!",0,VLOOKUP(A2222,'Fr QV 2010-2016'!$A$1:$M$2587,12,FALSE))</f>
        <v>0</v>
      </c>
      <c r="M2222" s="36">
        <f>IF(VLOOKUP(A2222,'Fr QV 2010-2016'!$A$1:$M$2587,13,FALSE)="#SAKNAS!",0,VLOOKUP(A2222,'Fr QV 2010-2016'!$A$1:$M$2587,13,FALSE))</f>
        <v>0</v>
      </c>
      <c r="N2222" s="36">
        <v>0</v>
      </c>
      <c r="O2222" s="36">
        <v>0</v>
      </c>
      <c r="P2222" s="36">
        <v>0</v>
      </c>
      <c r="Q2222" s="36">
        <v>0</v>
      </c>
      <c r="R2222" s="36"/>
      <c r="S2222" s="36">
        <v>0</v>
      </c>
      <c r="T2222" s="36">
        <v>0</v>
      </c>
      <c r="U2222" s="36"/>
    </row>
    <row r="2223" spans="1:21" x14ac:dyDescent="0.2">
      <c r="A2223" s="26" t="str">
        <f t="shared" si="34"/>
        <v>0853032J01FF01</v>
      </c>
      <c r="B2223" s="12" t="str">
        <f>VLOOKUP(C2223,'Akodens FV'!$A$1:$B$2003,2,FALSE)</f>
        <v>Tandv inkl priv</v>
      </c>
      <c r="C2223" s="27" t="s">
        <v>80</v>
      </c>
      <c r="D2223" s="27" t="s">
        <v>199</v>
      </c>
      <c r="E2223" s="27" t="s">
        <v>248</v>
      </c>
      <c r="F2223" s="28" t="s">
        <v>358</v>
      </c>
      <c r="G2223" s="36">
        <f>IF(VLOOKUP(A2223,'Fr QV 2010-2016'!$A$1:$M$2587,7,FALSE)="#SAKNAS!",0,VLOOKUP(A2223,'Fr QV 2010-2016'!$A$1:$M$2587,7,FALSE))</f>
        <v>2</v>
      </c>
      <c r="H2223" s="36">
        <f>IF(VLOOKUP(A2223,'Fr QV 2010-2016'!$A$1:$M$2587,8,FALSE)="#SAKNAS!",0,VLOOKUP(A2223,'Fr QV 2010-2016'!$A$1:$M$2587,8,FALSE))</f>
        <v>8</v>
      </c>
      <c r="I2223" s="36">
        <f>IF(VLOOKUP(A2223,'Fr QV 2010-2016'!$A$1:$M$2587,9,FALSE)="#SAKNAS!",0,VLOOKUP(A2223,'Fr QV 2010-2016'!$A$1:$M$2587,9,FALSE))</f>
        <v>9</v>
      </c>
      <c r="J2223" s="36">
        <f>IF(VLOOKUP(A2223,'Fr QV 2010-2016'!$A$1:$M$2587,10,FALSE)="#SAKNAS!",0,VLOOKUP(A2223,'Fr QV 2010-2016'!$A$1:$M$2587,10,FALSE))</f>
        <v>8</v>
      </c>
      <c r="K2223" s="36">
        <f>IF(VLOOKUP(A2223,'Fr QV 2010-2016'!$A$1:$M$2587,11,FALSE)="#SAKNAS!",0,VLOOKUP(A2223,'Fr QV 2010-2016'!$A$1:$M$2587,11,FALSE))</f>
        <v>4</v>
      </c>
      <c r="L2223" s="36">
        <f>IF(VLOOKUP(A2223,'Fr QV 2010-2016'!$A$1:$M$2587,12,FALSE)="#SAKNAS!",0,VLOOKUP(A2223,'Fr QV 2010-2016'!$A$1:$M$2587,12,FALSE))</f>
        <v>0</v>
      </c>
      <c r="M2223" s="36">
        <f>IF(VLOOKUP(A2223,'Fr QV 2010-2016'!$A$1:$M$2587,13,FALSE)="#SAKNAS!",0,VLOOKUP(A2223,'Fr QV 2010-2016'!$A$1:$M$2587,13,FALSE))</f>
        <v>1</v>
      </c>
      <c r="N2223" s="36">
        <v>0</v>
      </c>
      <c r="O2223" s="36">
        <f>IF(VLOOKUP(A2223,'Fr QV 2018'!$A$1:$M$2587,6,FALSE)="#SAKNAS!",0,VLOOKUP(A2223,'Fr QV 2018'!$A$1:$M$2587,6,FALSE))</f>
        <v>1</v>
      </c>
      <c r="P2223" s="36">
        <f>IF(VLOOKUP(A2223,'Fr QV 2019'!$A$1:$M$2587,6,FALSE)="#SAKNAS!",0,VLOOKUP(A2223,'Fr QV 2019'!$A$1:$M$2587,6,FALSE))</f>
        <v>5</v>
      </c>
      <c r="Q2223" s="36">
        <f>IF(VLOOKUP(A2223,'Fr QV 2020'!$A$1:$M$2587,6,FALSE)="#SAKNAS!",0,VLOOKUP(A2223,'Fr QV 2020'!$A$1:$M$2587,6,FALSE))</f>
        <v>2</v>
      </c>
      <c r="R2223" s="36"/>
      <c r="S2223" s="36">
        <f>IF(VLOOKUP(A2223,'FR QV 2022'!$A$1:$M$2587,6,FALSE)="#SAKNAS!",0,VLOOKUP(A2223,'FR QV 2022'!$A$1:$M$2587,6,FALSE))</f>
        <v>3</v>
      </c>
      <c r="T2223" s="36">
        <f>IF(VLOOKUP($A2223,'FR QV 2023'!$A$1:$M$2587,6,FALSE)="#SAKNAS!",0,VLOOKUP($A2223,'FR QV 2023'!$A$1:$M$2587,6,FALSE))</f>
        <v>3</v>
      </c>
      <c r="U2223" s="36">
        <f>IF(VLOOKUP($A2223,'FR QV 2024'!$A$1:$M$2587,6,FALSE)="#SAKNAS!",0,VLOOKUP($A2223,'FR QV 2024'!$A$1:$M$2587,6,FALSE))</f>
        <v>4</v>
      </c>
    </row>
    <row r="2224" spans="1:21" x14ac:dyDescent="0.2">
      <c r="A2224" s="26" t="str">
        <f t="shared" si="34"/>
        <v>0853032J01MA02</v>
      </c>
      <c r="B2224" s="12" t="str">
        <f>VLOOKUP(C2224,'Akodens FV'!$A$1:$B$2003,2,FALSE)</f>
        <v>Tandv inkl priv</v>
      </c>
      <c r="C2224" s="27" t="s">
        <v>80</v>
      </c>
      <c r="D2224" s="27" t="s">
        <v>199</v>
      </c>
      <c r="E2224" s="27" t="s">
        <v>252</v>
      </c>
      <c r="F2224" s="28" t="s">
        <v>359</v>
      </c>
      <c r="G2224" s="36">
        <f>IF(VLOOKUP(A2224,'Fr QV 2010-2016'!$A$1:$M$2587,7,FALSE)="#SAKNAS!",0,VLOOKUP(A2224,'Fr QV 2010-2016'!$A$1:$M$2587,7,FALSE))</f>
        <v>0</v>
      </c>
      <c r="H2224" s="36">
        <f>IF(VLOOKUP(A2224,'Fr QV 2010-2016'!$A$1:$M$2587,8,FALSE)="#SAKNAS!",0,VLOOKUP(A2224,'Fr QV 2010-2016'!$A$1:$M$2587,8,FALSE))</f>
        <v>1</v>
      </c>
      <c r="I2224" s="36">
        <f>IF(VLOOKUP(A2224,'Fr QV 2010-2016'!$A$1:$M$2587,9,FALSE)="#SAKNAS!",0,VLOOKUP(A2224,'Fr QV 2010-2016'!$A$1:$M$2587,9,FALSE))</f>
        <v>0</v>
      </c>
      <c r="J2224" s="36">
        <f>IF(VLOOKUP(A2224,'Fr QV 2010-2016'!$A$1:$M$2587,10,FALSE)="#SAKNAS!",0,VLOOKUP(A2224,'Fr QV 2010-2016'!$A$1:$M$2587,10,FALSE))</f>
        <v>0</v>
      </c>
      <c r="K2224" s="36">
        <f>IF(VLOOKUP(A2224,'Fr QV 2010-2016'!$A$1:$M$2587,11,FALSE)="#SAKNAS!",0,VLOOKUP(A2224,'Fr QV 2010-2016'!$A$1:$M$2587,11,FALSE))</f>
        <v>0</v>
      </c>
      <c r="L2224" s="36">
        <f>IF(VLOOKUP(A2224,'Fr QV 2010-2016'!$A$1:$M$2587,12,FALSE)="#SAKNAS!",0,VLOOKUP(A2224,'Fr QV 2010-2016'!$A$1:$M$2587,12,FALSE))</f>
        <v>0</v>
      </c>
      <c r="M2224" s="36">
        <f>IF(VLOOKUP(A2224,'Fr QV 2010-2016'!$A$1:$M$2587,13,FALSE)="#SAKNAS!",0,VLOOKUP(A2224,'Fr QV 2010-2016'!$A$1:$M$2587,13,FALSE))</f>
        <v>0</v>
      </c>
      <c r="N2224" s="36">
        <v>0</v>
      </c>
      <c r="O2224" s="36">
        <v>0</v>
      </c>
      <c r="P2224" s="36">
        <v>0</v>
      </c>
      <c r="Q2224" s="36">
        <v>0</v>
      </c>
      <c r="R2224" s="36"/>
      <c r="S2224" s="36">
        <v>0</v>
      </c>
      <c r="T2224" s="36">
        <v>0</v>
      </c>
      <c r="U2224" s="36"/>
    </row>
    <row r="2225" spans="1:21" x14ac:dyDescent="0.2">
      <c r="A2225" s="26" t="str">
        <f t="shared" si="34"/>
        <v>0853033J01AA02</v>
      </c>
      <c r="B2225" s="12" t="str">
        <f>VLOOKUP(C2225,'Akodens FV'!$A$1:$B$2003,2,FALSE)</f>
        <v>Tandv inkl priv</v>
      </c>
      <c r="C2225" s="27" t="s">
        <v>68</v>
      </c>
      <c r="D2225" s="27" t="s">
        <v>188</v>
      </c>
      <c r="E2225" s="27" t="s">
        <v>249</v>
      </c>
      <c r="F2225" s="28" t="s">
        <v>348</v>
      </c>
      <c r="G2225" s="36">
        <f>IF(VLOOKUP(A2225,'Fr QV 2010-2016'!$A$1:$M$2587,7,FALSE)="#SAKNAS!",0,VLOOKUP(A2225,'Fr QV 2010-2016'!$A$1:$M$2587,7,FALSE))</f>
        <v>0</v>
      </c>
      <c r="H2225" s="36">
        <f>IF(VLOOKUP(A2225,'Fr QV 2010-2016'!$A$1:$M$2587,8,FALSE)="#SAKNAS!",0,VLOOKUP(A2225,'Fr QV 2010-2016'!$A$1:$M$2587,8,FALSE))</f>
        <v>0</v>
      </c>
      <c r="I2225" s="36">
        <f>IF(VLOOKUP(A2225,'Fr QV 2010-2016'!$A$1:$M$2587,9,FALSE)="#SAKNAS!",0,VLOOKUP(A2225,'Fr QV 2010-2016'!$A$1:$M$2587,9,FALSE))</f>
        <v>0</v>
      </c>
      <c r="J2225" s="36">
        <f>IF(VLOOKUP(A2225,'Fr QV 2010-2016'!$A$1:$M$2587,10,FALSE)="#SAKNAS!",0,VLOOKUP(A2225,'Fr QV 2010-2016'!$A$1:$M$2587,10,FALSE))</f>
        <v>1</v>
      </c>
      <c r="K2225" s="36">
        <f>IF(VLOOKUP(A2225,'Fr QV 2010-2016'!$A$1:$M$2587,11,FALSE)="#SAKNAS!",0,VLOOKUP(A2225,'Fr QV 2010-2016'!$A$1:$M$2587,11,FALSE))</f>
        <v>0</v>
      </c>
      <c r="L2225" s="36">
        <f>IF(VLOOKUP(A2225,'Fr QV 2010-2016'!$A$1:$M$2587,12,FALSE)="#SAKNAS!",0,VLOOKUP(A2225,'Fr QV 2010-2016'!$A$1:$M$2587,12,FALSE))</f>
        <v>0</v>
      </c>
      <c r="M2225" s="36">
        <f>IF(VLOOKUP(A2225,'Fr QV 2010-2016'!$A$1:$M$2587,13,FALSE)="#SAKNAS!",0,VLOOKUP(A2225,'Fr QV 2010-2016'!$A$1:$M$2587,13,FALSE))</f>
        <v>0</v>
      </c>
      <c r="N2225" s="36">
        <v>0</v>
      </c>
      <c r="O2225" s="36">
        <v>0</v>
      </c>
      <c r="P2225" s="36">
        <v>0</v>
      </c>
      <c r="Q2225" s="36">
        <v>0</v>
      </c>
      <c r="R2225" s="36"/>
      <c r="S2225" s="36">
        <v>0</v>
      </c>
      <c r="T2225" s="36">
        <v>0</v>
      </c>
      <c r="U2225" s="36"/>
    </row>
    <row r="2226" spans="1:21" x14ac:dyDescent="0.2">
      <c r="A2226" s="26" t="str">
        <f t="shared" si="34"/>
        <v>0853033J01CA04</v>
      </c>
      <c r="B2226" s="12" t="str">
        <f>VLOOKUP(C2226,'Akodens FV'!$A$1:$B$2003,2,FALSE)</f>
        <v>Tandv inkl priv</v>
      </c>
      <c r="C2226" s="27" t="s">
        <v>68</v>
      </c>
      <c r="D2226" s="27" t="s">
        <v>188</v>
      </c>
      <c r="E2226" s="27" t="s">
        <v>247</v>
      </c>
      <c r="F2226" s="28" t="s">
        <v>350</v>
      </c>
      <c r="G2226" s="36">
        <f>IF(VLOOKUP(A2226,'Fr QV 2010-2016'!$A$1:$M$2587,7,FALSE)="#SAKNAS!",0,VLOOKUP(A2226,'Fr QV 2010-2016'!$A$1:$M$2587,7,FALSE))</f>
        <v>11</v>
      </c>
      <c r="H2226" s="36">
        <f>IF(VLOOKUP(A2226,'Fr QV 2010-2016'!$A$1:$M$2587,8,FALSE)="#SAKNAS!",0,VLOOKUP(A2226,'Fr QV 2010-2016'!$A$1:$M$2587,8,FALSE))</f>
        <v>17</v>
      </c>
      <c r="I2226" s="36">
        <f>IF(VLOOKUP(A2226,'Fr QV 2010-2016'!$A$1:$M$2587,9,FALSE)="#SAKNAS!",0,VLOOKUP(A2226,'Fr QV 2010-2016'!$A$1:$M$2587,9,FALSE))</f>
        <v>14</v>
      </c>
      <c r="J2226" s="36">
        <f>IF(VLOOKUP(A2226,'Fr QV 2010-2016'!$A$1:$M$2587,10,FALSE)="#SAKNAS!",0,VLOOKUP(A2226,'Fr QV 2010-2016'!$A$1:$M$2587,10,FALSE))</f>
        <v>5</v>
      </c>
      <c r="K2226" s="36">
        <f>IF(VLOOKUP(A2226,'Fr QV 2010-2016'!$A$1:$M$2587,11,FALSE)="#SAKNAS!",0,VLOOKUP(A2226,'Fr QV 2010-2016'!$A$1:$M$2587,11,FALSE))</f>
        <v>2</v>
      </c>
      <c r="L2226" s="36">
        <f>IF(VLOOKUP(A2226,'Fr QV 2010-2016'!$A$1:$M$2587,12,FALSE)="#SAKNAS!",0,VLOOKUP(A2226,'Fr QV 2010-2016'!$A$1:$M$2587,12,FALSE))</f>
        <v>0</v>
      </c>
      <c r="M2226" s="36">
        <f>IF(VLOOKUP(A2226,'Fr QV 2010-2016'!$A$1:$M$2587,13,FALSE)="#SAKNAS!",0,VLOOKUP(A2226,'Fr QV 2010-2016'!$A$1:$M$2587,13,FALSE))</f>
        <v>1</v>
      </c>
      <c r="N2226" s="36">
        <f>IF(VLOOKUP(A2226,'Fr QV 2017'!$A$1:$F$2587,6,FALSE)="#SAKNAS!",0,VLOOKUP(A2226,'Fr QV 2017'!$A$1:$F$2587,6,FALSE))</f>
        <v>2</v>
      </c>
      <c r="O2226" s="36">
        <f>IF(VLOOKUP(A2226,'Fr QV 2018'!$A$1:$M$2587,6,FALSE)="#SAKNAS!",0,VLOOKUP(A2226,'Fr QV 2018'!$A$1:$M$2587,6,FALSE))</f>
        <v>6</v>
      </c>
      <c r="P2226" s="36">
        <f>IF(VLOOKUP(A2226,'Fr QV 2019'!$A$1:$M$2587,6,FALSE)="#SAKNAS!",0,VLOOKUP(A2226,'Fr QV 2019'!$A$1:$M$2587,6,FALSE))</f>
        <v>3</v>
      </c>
      <c r="Q2226" s="36">
        <f>IF(VLOOKUP(A2226,'Fr QV 2020'!$A$1:$M$2587,6,FALSE)="#SAKNAS!",0,VLOOKUP(A2226,'Fr QV 2020'!$A$1:$M$2587,6,FALSE))</f>
        <v>4</v>
      </c>
      <c r="R2226" s="36">
        <f>IF(VLOOKUP(A2226,'Fr QV 2021'!$A$1:$M$2587,6,FALSE)="#SAKNAS!",0,VLOOKUP(A2226,'Fr QV 2021'!$A$1:$M$2587,6,FALSE))</f>
        <v>1</v>
      </c>
      <c r="S2226" s="36">
        <f>IF(VLOOKUP(A2226,'FR QV 2022'!$A$1:$M$2587,6,FALSE)="#SAKNAS!",0,VLOOKUP(A2226,'FR QV 2022'!$A$1:$M$2587,6,FALSE))</f>
        <v>2</v>
      </c>
      <c r="T2226" s="36">
        <f>IF(VLOOKUP($A2226,'FR QV 2023'!$A$1:$M$2587,6,FALSE)="#SAKNAS!",0,VLOOKUP($A2226,'FR QV 2023'!$A$1:$M$2587,6,FALSE))</f>
        <v>2</v>
      </c>
      <c r="U2226" s="36">
        <f>IF(VLOOKUP($A2226,'FR QV 2024'!$A$1:$M$2587,6,FALSE)="#SAKNAS!",0,VLOOKUP($A2226,'FR QV 2024'!$A$1:$M$2587,6,FALSE))</f>
        <v>2</v>
      </c>
    </row>
    <row r="2227" spans="1:21" x14ac:dyDescent="0.2">
      <c r="A2227" s="26" t="str">
        <f t="shared" si="34"/>
        <v>0853033J01CE02</v>
      </c>
      <c r="B2227" s="12" t="str">
        <f>VLOOKUP(C2227,'Akodens FV'!$A$1:$B$2003,2,FALSE)</f>
        <v>Tandv inkl priv</v>
      </c>
      <c r="C2227" s="27" t="s">
        <v>68</v>
      </c>
      <c r="D2227" s="27" t="s">
        <v>188</v>
      </c>
      <c r="E2227" s="27" t="s">
        <v>246</v>
      </c>
      <c r="F2227" s="28" t="s">
        <v>352</v>
      </c>
      <c r="G2227" s="36">
        <f>IF(VLOOKUP(A2227,'Fr QV 2010-2016'!$A$1:$M$2587,7,FALSE)="#SAKNAS!",0,VLOOKUP(A2227,'Fr QV 2010-2016'!$A$1:$M$2587,7,FALSE))</f>
        <v>158</v>
      </c>
      <c r="H2227" s="36">
        <f>IF(VLOOKUP(A2227,'Fr QV 2010-2016'!$A$1:$M$2587,8,FALSE)="#SAKNAS!",0,VLOOKUP(A2227,'Fr QV 2010-2016'!$A$1:$M$2587,8,FALSE))</f>
        <v>147</v>
      </c>
      <c r="I2227" s="36">
        <f>IF(VLOOKUP(A2227,'Fr QV 2010-2016'!$A$1:$M$2587,9,FALSE)="#SAKNAS!",0,VLOOKUP(A2227,'Fr QV 2010-2016'!$A$1:$M$2587,9,FALSE))</f>
        <v>163</v>
      </c>
      <c r="J2227" s="36">
        <f>IF(VLOOKUP(A2227,'Fr QV 2010-2016'!$A$1:$M$2587,10,FALSE)="#SAKNAS!",0,VLOOKUP(A2227,'Fr QV 2010-2016'!$A$1:$M$2587,10,FALSE))</f>
        <v>156</v>
      </c>
      <c r="K2227" s="36">
        <f>IF(VLOOKUP(A2227,'Fr QV 2010-2016'!$A$1:$M$2587,11,FALSE)="#SAKNAS!",0,VLOOKUP(A2227,'Fr QV 2010-2016'!$A$1:$M$2587,11,FALSE))</f>
        <v>91</v>
      </c>
      <c r="L2227" s="36">
        <f>IF(VLOOKUP(A2227,'Fr QV 2010-2016'!$A$1:$M$2587,12,FALSE)="#SAKNAS!",0,VLOOKUP(A2227,'Fr QV 2010-2016'!$A$1:$M$2587,12,FALSE))</f>
        <v>66</v>
      </c>
      <c r="M2227" s="36">
        <f>IF(VLOOKUP(A2227,'Fr QV 2010-2016'!$A$1:$M$2587,13,FALSE)="#SAKNAS!",0,VLOOKUP(A2227,'Fr QV 2010-2016'!$A$1:$M$2587,13,FALSE))</f>
        <v>80</v>
      </c>
      <c r="N2227" s="36">
        <f>IF(VLOOKUP(A2227,'Fr QV 2017'!$A$1:$F$2587,6,FALSE)="#SAKNAS!",0,VLOOKUP(A2227,'Fr QV 2017'!$A$1:$F$2587,6,FALSE))</f>
        <v>77</v>
      </c>
      <c r="O2227" s="36">
        <f>IF(VLOOKUP(A2227,'Fr QV 2018'!$A$1:$M$2587,6,FALSE)="#SAKNAS!",0,VLOOKUP(A2227,'Fr QV 2018'!$A$1:$M$2587,6,FALSE))</f>
        <v>60</v>
      </c>
      <c r="P2227" s="36">
        <f>IF(VLOOKUP(A2227,'Fr QV 2019'!$A$1:$M$2587,6,FALSE)="#SAKNAS!",0,VLOOKUP(A2227,'Fr QV 2019'!$A$1:$M$2587,6,FALSE))</f>
        <v>67</v>
      </c>
      <c r="Q2227" s="36">
        <f>IF(VLOOKUP(A2227,'Fr QV 2020'!$A$1:$M$2587,6,FALSE)="#SAKNAS!",0,VLOOKUP(A2227,'Fr QV 2020'!$A$1:$M$2587,6,FALSE))</f>
        <v>52</v>
      </c>
      <c r="R2227" s="36">
        <f>IF(VLOOKUP(A2227,'Fr QV 2021'!$A$1:$M$2587,6,FALSE)="#SAKNAS!",0,VLOOKUP(A2227,'Fr QV 2021'!$A$1:$M$2587,6,FALSE))</f>
        <v>99</v>
      </c>
      <c r="S2227" s="36">
        <f>IF(VLOOKUP(A2227,'FR QV 2022'!$A$1:$M$2587,6,FALSE)="#SAKNAS!",0,VLOOKUP(A2227,'FR QV 2022'!$A$1:$M$2587,6,FALSE))</f>
        <v>103</v>
      </c>
      <c r="T2227" s="36">
        <f>IF(VLOOKUP($A2227,'FR QV 2023'!$A$1:$M$2587,6,FALSE)="#SAKNAS!",0,VLOOKUP($A2227,'FR QV 2023'!$A$1:$M$2587,6,FALSE))</f>
        <v>68</v>
      </c>
      <c r="U2227" s="36">
        <f>IF(VLOOKUP($A2227,'FR QV 2024'!$A$1:$M$2587,6,FALSE)="#SAKNAS!",0,VLOOKUP($A2227,'FR QV 2024'!$A$1:$M$2587,6,FALSE))</f>
        <v>115</v>
      </c>
    </row>
    <row r="2228" spans="1:21" x14ac:dyDescent="0.2">
      <c r="A2228" s="26" t="str">
        <f t="shared" si="34"/>
        <v>0853033J01FA01</v>
      </c>
      <c r="B2228" s="12" t="str">
        <f>VLOOKUP(C2228,'Akodens FV'!$A$1:$B$2003,2,FALSE)</f>
        <v>Tandv inkl priv</v>
      </c>
      <c r="C2228" s="27" t="s">
        <v>68</v>
      </c>
      <c r="D2228" s="27" t="s">
        <v>188</v>
      </c>
      <c r="E2228" s="27" t="s">
        <v>250</v>
      </c>
      <c r="F2228" s="28" t="s">
        <v>357</v>
      </c>
      <c r="G2228" s="36">
        <f>IF(VLOOKUP(A2228,'Fr QV 2010-2016'!$A$1:$M$2587,7,FALSE)="#SAKNAS!",0,VLOOKUP(A2228,'Fr QV 2010-2016'!$A$1:$M$2587,7,FALSE))</f>
        <v>1</v>
      </c>
      <c r="H2228" s="36">
        <f>IF(VLOOKUP(A2228,'Fr QV 2010-2016'!$A$1:$M$2587,8,FALSE)="#SAKNAS!",0,VLOOKUP(A2228,'Fr QV 2010-2016'!$A$1:$M$2587,8,FALSE))</f>
        <v>0</v>
      </c>
      <c r="I2228" s="36">
        <f>IF(VLOOKUP(A2228,'Fr QV 2010-2016'!$A$1:$M$2587,9,FALSE)="#SAKNAS!",0,VLOOKUP(A2228,'Fr QV 2010-2016'!$A$1:$M$2587,9,FALSE))</f>
        <v>0</v>
      </c>
      <c r="J2228" s="36">
        <f>IF(VLOOKUP(A2228,'Fr QV 2010-2016'!$A$1:$M$2587,10,FALSE)="#SAKNAS!",0,VLOOKUP(A2228,'Fr QV 2010-2016'!$A$1:$M$2587,10,FALSE))</f>
        <v>0</v>
      </c>
      <c r="K2228" s="36">
        <f>IF(VLOOKUP(A2228,'Fr QV 2010-2016'!$A$1:$M$2587,11,FALSE)="#SAKNAS!",0,VLOOKUP(A2228,'Fr QV 2010-2016'!$A$1:$M$2587,11,FALSE))</f>
        <v>0</v>
      </c>
      <c r="L2228" s="36">
        <f>IF(VLOOKUP(A2228,'Fr QV 2010-2016'!$A$1:$M$2587,12,FALSE)="#SAKNAS!",0,VLOOKUP(A2228,'Fr QV 2010-2016'!$A$1:$M$2587,12,FALSE))</f>
        <v>0</v>
      </c>
      <c r="M2228" s="36">
        <f>IF(VLOOKUP(A2228,'Fr QV 2010-2016'!$A$1:$M$2587,13,FALSE)="#SAKNAS!",0,VLOOKUP(A2228,'Fr QV 2010-2016'!$A$1:$M$2587,13,FALSE))</f>
        <v>0</v>
      </c>
      <c r="N2228" s="36">
        <v>0</v>
      </c>
      <c r="O2228" s="36">
        <v>0</v>
      </c>
      <c r="P2228" s="36">
        <v>0</v>
      </c>
      <c r="Q2228" s="36">
        <v>0</v>
      </c>
      <c r="R2228" s="36"/>
      <c r="S2228" s="36">
        <v>0</v>
      </c>
      <c r="T2228" s="36">
        <v>0</v>
      </c>
      <c r="U2228" s="36"/>
    </row>
    <row r="2229" spans="1:21" x14ac:dyDescent="0.2">
      <c r="A2229" s="26" t="str">
        <f t="shared" si="34"/>
        <v>0853033J01FF01</v>
      </c>
      <c r="B2229" s="12" t="str">
        <f>VLOOKUP(C2229,'Akodens FV'!$A$1:$B$2003,2,FALSE)</f>
        <v>Tandv inkl priv</v>
      </c>
      <c r="C2229" s="27" t="s">
        <v>68</v>
      </c>
      <c r="D2229" s="27" t="s">
        <v>188</v>
      </c>
      <c r="E2229" s="27" t="s">
        <v>248</v>
      </c>
      <c r="F2229" s="28" t="s">
        <v>358</v>
      </c>
      <c r="G2229" s="36">
        <f>IF(VLOOKUP(A2229,'Fr QV 2010-2016'!$A$1:$M$2587,7,FALSE)="#SAKNAS!",0,VLOOKUP(A2229,'Fr QV 2010-2016'!$A$1:$M$2587,7,FALSE))</f>
        <v>15</v>
      </c>
      <c r="H2229" s="36">
        <f>IF(VLOOKUP(A2229,'Fr QV 2010-2016'!$A$1:$M$2587,8,FALSE)="#SAKNAS!",0,VLOOKUP(A2229,'Fr QV 2010-2016'!$A$1:$M$2587,8,FALSE))</f>
        <v>9</v>
      </c>
      <c r="I2229" s="36">
        <f>IF(VLOOKUP(A2229,'Fr QV 2010-2016'!$A$1:$M$2587,9,FALSE)="#SAKNAS!",0,VLOOKUP(A2229,'Fr QV 2010-2016'!$A$1:$M$2587,9,FALSE))</f>
        <v>19</v>
      </c>
      <c r="J2229" s="36">
        <f>IF(VLOOKUP(A2229,'Fr QV 2010-2016'!$A$1:$M$2587,10,FALSE)="#SAKNAS!",0,VLOOKUP(A2229,'Fr QV 2010-2016'!$A$1:$M$2587,10,FALSE))</f>
        <v>21</v>
      </c>
      <c r="K2229" s="36">
        <f>IF(VLOOKUP(A2229,'Fr QV 2010-2016'!$A$1:$M$2587,11,FALSE)="#SAKNAS!",0,VLOOKUP(A2229,'Fr QV 2010-2016'!$A$1:$M$2587,11,FALSE))</f>
        <v>8</v>
      </c>
      <c r="L2229" s="36">
        <f>IF(VLOOKUP(A2229,'Fr QV 2010-2016'!$A$1:$M$2587,12,FALSE)="#SAKNAS!",0,VLOOKUP(A2229,'Fr QV 2010-2016'!$A$1:$M$2587,12,FALSE))</f>
        <v>4</v>
      </c>
      <c r="M2229" s="36">
        <f>IF(VLOOKUP(A2229,'Fr QV 2010-2016'!$A$1:$M$2587,13,FALSE)="#SAKNAS!",0,VLOOKUP(A2229,'Fr QV 2010-2016'!$A$1:$M$2587,13,FALSE))</f>
        <v>3</v>
      </c>
      <c r="N2229" s="36">
        <f>IF(VLOOKUP(A2229,'Fr QV 2017'!$A$1:$F$2587,6,FALSE)="#SAKNAS!",0,VLOOKUP(A2229,'Fr QV 2017'!$A$1:$F$2587,6,FALSE))</f>
        <v>6</v>
      </c>
      <c r="O2229" s="36">
        <f>IF(VLOOKUP(A2229,'Fr QV 2018'!$A$1:$M$2587,6,FALSE)="#SAKNAS!",0,VLOOKUP(A2229,'Fr QV 2018'!$A$1:$M$2587,6,FALSE))</f>
        <v>2</v>
      </c>
      <c r="P2229" s="36">
        <f>IF(VLOOKUP(A2229,'Fr QV 2019'!$A$1:$M$2587,6,FALSE)="#SAKNAS!",0,VLOOKUP(A2229,'Fr QV 2019'!$A$1:$M$2587,6,FALSE))</f>
        <v>3</v>
      </c>
      <c r="Q2229" s="36">
        <f>IF(VLOOKUP(A2229,'Fr QV 2020'!$A$1:$M$2587,6,FALSE)="#SAKNAS!",0,VLOOKUP(A2229,'Fr QV 2020'!$A$1:$M$2587,6,FALSE))</f>
        <v>3</v>
      </c>
      <c r="R2229" s="36">
        <f>IF(VLOOKUP(A2229,'Fr QV 2021'!$A$1:$M$2587,6,FALSE)="#SAKNAS!",0,VLOOKUP(A2229,'Fr QV 2021'!$A$1:$M$2587,6,FALSE))</f>
        <v>8</v>
      </c>
      <c r="S2229" s="36">
        <f>IF(VLOOKUP(A2229,'FR QV 2022'!$A$1:$M$2587,6,FALSE)="#SAKNAS!",0,VLOOKUP(A2229,'FR QV 2022'!$A$1:$M$2587,6,FALSE))</f>
        <v>6</v>
      </c>
      <c r="T2229" s="36">
        <f>IF(VLOOKUP($A2229,'FR QV 2023'!$A$1:$M$2587,6,FALSE)="#SAKNAS!",0,VLOOKUP($A2229,'FR QV 2023'!$A$1:$M$2587,6,FALSE))</f>
        <v>7</v>
      </c>
      <c r="U2229" s="36">
        <f>IF(VLOOKUP($A2229,'FR QV 2024'!$A$1:$M$2587,6,FALSE)="#SAKNAS!",0,VLOOKUP($A2229,'FR QV 2024'!$A$1:$M$2587,6,FALSE))</f>
        <v>10</v>
      </c>
    </row>
    <row r="2230" spans="1:21" x14ac:dyDescent="0.2">
      <c r="A2230" s="26" t="str">
        <f t="shared" si="34"/>
        <v>0853039J01AA02</v>
      </c>
      <c r="B2230" s="12" t="str">
        <f>VLOOKUP(C2230,'Akodens FV'!$A$1:$B$2003,2,FALSE)</f>
        <v>Tandv inkl priv</v>
      </c>
      <c r="C2230" s="27" t="s">
        <v>57</v>
      </c>
      <c r="D2230" s="27" t="s">
        <v>177</v>
      </c>
      <c r="E2230" s="27" t="s">
        <v>249</v>
      </c>
      <c r="F2230" s="28" t="s">
        <v>348</v>
      </c>
      <c r="G2230" s="36">
        <f>IF(VLOOKUP(A2230,'Fr QV 2010-2016'!$A$1:$M$2587,7,FALSE)="#SAKNAS!",0,VLOOKUP(A2230,'Fr QV 2010-2016'!$A$1:$M$2587,7,FALSE))</f>
        <v>0</v>
      </c>
      <c r="H2230" s="36">
        <f>IF(VLOOKUP(A2230,'Fr QV 2010-2016'!$A$1:$M$2587,8,FALSE)="#SAKNAS!",0,VLOOKUP(A2230,'Fr QV 2010-2016'!$A$1:$M$2587,8,FALSE))</f>
        <v>0</v>
      </c>
      <c r="I2230" s="36">
        <f>IF(VLOOKUP(A2230,'Fr QV 2010-2016'!$A$1:$M$2587,9,FALSE)="#SAKNAS!",0,VLOOKUP(A2230,'Fr QV 2010-2016'!$A$1:$M$2587,9,FALSE))</f>
        <v>1</v>
      </c>
      <c r="J2230" s="36">
        <f>IF(VLOOKUP(A2230,'Fr QV 2010-2016'!$A$1:$M$2587,10,FALSE)="#SAKNAS!",0,VLOOKUP(A2230,'Fr QV 2010-2016'!$A$1:$M$2587,10,FALSE))</f>
        <v>3</v>
      </c>
      <c r="K2230" s="36">
        <f>IF(VLOOKUP(A2230,'Fr QV 2010-2016'!$A$1:$M$2587,11,FALSE)="#SAKNAS!",0,VLOOKUP(A2230,'Fr QV 2010-2016'!$A$1:$M$2587,11,FALSE))</f>
        <v>0</v>
      </c>
      <c r="L2230" s="36">
        <f>IF(VLOOKUP(A2230,'Fr QV 2010-2016'!$A$1:$M$2587,12,FALSE)="#SAKNAS!",0,VLOOKUP(A2230,'Fr QV 2010-2016'!$A$1:$M$2587,12,FALSE))</f>
        <v>0</v>
      </c>
      <c r="M2230" s="36">
        <f>IF(VLOOKUP(A2230,'Fr QV 2010-2016'!$A$1:$M$2587,13,FALSE)="#SAKNAS!",0,VLOOKUP(A2230,'Fr QV 2010-2016'!$A$1:$M$2587,13,FALSE))</f>
        <v>0</v>
      </c>
      <c r="N2230" s="36">
        <v>0</v>
      </c>
      <c r="O2230" s="36">
        <v>0</v>
      </c>
      <c r="P2230" s="36">
        <v>0</v>
      </c>
      <c r="Q2230" s="36">
        <v>0</v>
      </c>
      <c r="R2230" s="36">
        <f>IF(VLOOKUP(A2230,'Fr QV 2021'!$A$1:$M$2587,6,FALSE)="#SAKNAS!",0,VLOOKUP(A2230,'Fr QV 2021'!$A$1:$M$2587,6,FALSE))</f>
        <v>1</v>
      </c>
      <c r="S2230" s="36">
        <v>0</v>
      </c>
      <c r="T2230" s="36">
        <v>0</v>
      </c>
      <c r="U2230" s="36"/>
    </row>
    <row r="2231" spans="1:21" x14ac:dyDescent="0.2">
      <c r="A2231" s="26" t="str">
        <f t="shared" si="34"/>
        <v>0853039J01CA04</v>
      </c>
      <c r="B2231" s="12" t="str">
        <f>VLOOKUP(C2231,'Akodens FV'!$A$1:$B$2003,2,FALSE)</f>
        <v>Tandv inkl priv</v>
      </c>
      <c r="C2231" s="27" t="s">
        <v>57</v>
      </c>
      <c r="D2231" s="27" t="s">
        <v>177</v>
      </c>
      <c r="E2231" s="27" t="s">
        <v>247</v>
      </c>
      <c r="F2231" s="28" t="s">
        <v>350</v>
      </c>
      <c r="G2231" s="36">
        <f>IF(VLOOKUP(A2231,'Fr QV 2010-2016'!$A$1:$M$2587,7,FALSE)="#SAKNAS!",0,VLOOKUP(A2231,'Fr QV 2010-2016'!$A$1:$M$2587,7,FALSE))</f>
        <v>5</v>
      </c>
      <c r="H2231" s="36">
        <f>IF(VLOOKUP(A2231,'Fr QV 2010-2016'!$A$1:$M$2587,8,FALSE)="#SAKNAS!",0,VLOOKUP(A2231,'Fr QV 2010-2016'!$A$1:$M$2587,8,FALSE))</f>
        <v>6</v>
      </c>
      <c r="I2231" s="36">
        <f>IF(VLOOKUP(A2231,'Fr QV 2010-2016'!$A$1:$M$2587,9,FALSE)="#SAKNAS!",0,VLOOKUP(A2231,'Fr QV 2010-2016'!$A$1:$M$2587,9,FALSE))</f>
        <v>7</v>
      </c>
      <c r="J2231" s="36">
        <f>IF(VLOOKUP(A2231,'Fr QV 2010-2016'!$A$1:$M$2587,10,FALSE)="#SAKNAS!",0,VLOOKUP(A2231,'Fr QV 2010-2016'!$A$1:$M$2587,10,FALSE))</f>
        <v>11</v>
      </c>
      <c r="K2231" s="36">
        <f>IF(VLOOKUP(A2231,'Fr QV 2010-2016'!$A$1:$M$2587,11,FALSE)="#SAKNAS!",0,VLOOKUP(A2231,'Fr QV 2010-2016'!$A$1:$M$2587,11,FALSE))</f>
        <v>8</v>
      </c>
      <c r="L2231" s="36">
        <f>IF(VLOOKUP(A2231,'Fr QV 2010-2016'!$A$1:$M$2587,12,FALSE)="#SAKNAS!",0,VLOOKUP(A2231,'Fr QV 2010-2016'!$A$1:$M$2587,12,FALSE))</f>
        <v>4</v>
      </c>
      <c r="M2231" s="36">
        <f>IF(VLOOKUP(A2231,'Fr QV 2010-2016'!$A$1:$M$2587,13,FALSE)="#SAKNAS!",0,VLOOKUP(A2231,'Fr QV 2010-2016'!$A$1:$M$2587,13,FALSE))</f>
        <v>3</v>
      </c>
      <c r="N2231" s="36">
        <f>IF(VLOOKUP(A2231,'Fr QV 2017'!$A$1:$F$2587,6,FALSE)="#SAKNAS!",0,VLOOKUP(A2231,'Fr QV 2017'!$A$1:$F$2587,6,FALSE))</f>
        <v>2</v>
      </c>
      <c r="O2231" s="36">
        <v>0</v>
      </c>
      <c r="P2231" s="36">
        <v>0</v>
      </c>
      <c r="Q2231" s="36">
        <v>0</v>
      </c>
      <c r="R2231" s="36">
        <f>IF(VLOOKUP(A2231,'Fr QV 2021'!$A$1:$M$2587,6,FALSE)="#SAKNAS!",0,VLOOKUP(A2231,'Fr QV 2021'!$A$1:$M$2587,6,FALSE))</f>
        <v>1</v>
      </c>
      <c r="S2231" s="36">
        <f>IF(VLOOKUP(A2231,'FR QV 2022'!$A$1:$M$2587,6,FALSE)="#SAKNAS!",0,VLOOKUP(A2231,'FR QV 2022'!$A$1:$M$2587,6,FALSE))</f>
        <v>4</v>
      </c>
      <c r="T2231" s="36">
        <f>IF(VLOOKUP($A2231,'FR QV 2023'!$A$1:$M$2587,6,FALSE)="#SAKNAS!",0,VLOOKUP($A2231,'FR QV 2023'!$A$1:$M$2587,6,FALSE))</f>
        <v>3</v>
      </c>
      <c r="U2231" s="36"/>
    </row>
    <row r="2232" spans="1:21" x14ac:dyDescent="0.2">
      <c r="A2232" s="26" t="str">
        <f t="shared" si="34"/>
        <v>0853039J01CA08</v>
      </c>
      <c r="B2232" s="12" t="str">
        <f>VLOOKUP(C2232,'Akodens FV'!$A$1:$B$2003,2,FALSE)</f>
        <v>Tandv inkl priv</v>
      </c>
      <c r="C2232" s="27" t="s">
        <v>57</v>
      </c>
      <c r="D2232" s="27" t="s">
        <v>177</v>
      </c>
      <c r="E2232" s="27" t="s">
        <v>262</v>
      </c>
      <c r="F2232" s="28" t="s">
        <v>351</v>
      </c>
      <c r="G2232" s="36">
        <f>IF(VLOOKUP(A2232,'Fr QV 2010-2016'!$A$1:$M$2587,7,FALSE)="#SAKNAS!",0,VLOOKUP(A2232,'Fr QV 2010-2016'!$A$1:$M$2587,7,FALSE))</f>
        <v>1</v>
      </c>
      <c r="H2232" s="36">
        <f>IF(VLOOKUP(A2232,'Fr QV 2010-2016'!$A$1:$M$2587,8,FALSE)="#SAKNAS!",0,VLOOKUP(A2232,'Fr QV 2010-2016'!$A$1:$M$2587,8,FALSE))</f>
        <v>2</v>
      </c>
      <c r="I2232" s="36">
        <f>IF(VLOOKUP(A2232,'Fr QV 2010-2016'!$A$1:$M$2587,9,FALSE)="#SAKNAS!",0,VLOOKUP(A2232,'Fr QV 2010-2016'!$A$1:$M$2587,9,FALSE))</f>
        <v>1</v>
      </c>
      <c r="J2232" s="36">
        <f>IF(VLOOKUP(A2232,'Fr QV 2010-2016'!$A$1:$M$2587,10,FALSE)="#SAKNAS!",0,VLOOKUP(A2232,'Fr QV 2010-2016'!$A$1:$M$2587,10,FALSE))</f>
        <v>2</v>
      </c>
      <c r="K2232" s="36">
        <f>IF(VLOOKUP(A2232,'Fr QV 2010-2016'!$A$1:$M$2587,11,FALSE)="#SAKNAS!",0,VLOOKUP(A2232,'Fr QV 2010-2016'!$A$1:$M$2587,11,FALSE))</f>
        <v>0</v>
      </c>
      <c r="L2232" s="36">
        <f>IF(VLOOKUP(A2232,'Fr QV 2010-2016'!$A$1:$M$2587,12,FALSE)="#SAKNAS!",0,VLOOKUP(A2232,'Fr QV 2010-2016'!$A$1:$M$2587,12,FALSE))</f>
        <v>1</v>
      </c>
      <c r="M2232" s="36">
        <f>IF(VLOOKUP(A2232,'Fr QV 2010-2016'!$A$1:$M$2587,13,FALSE)="#SAKNAS!",0,VLOOKUP(A2232,'Fr QV 2010-2016'!$A$1:$M$2587,13,FALSE))</f>
        <v>0</v>
      </c>
      <c r="N2232" s="36">
        <v>0</v>
      </c>
      <c r="O2232" s="36">
        <v>0</v>
      </c>
      <c r="P2232" s="36">
        <v>0</v>
      </c>
      <c r="Q2232" s="36">
        <v>0</v>
      </c>
      <c r="R2232" s="36"/>
      <c r="S2232" s="36">
        <v>0</v>
      </c>
      <c r="T2232" s="36">
        <v>0</v>
      </c>
      <c r="U2232" s="36"/>
    </row>
    <row r="2233" spans="1:21" x14ac:dyDescent="0.2">
      <c r="A2233" s="26" t="str">
        <f t="shared" si="34"/>
        <v>0853039J01CE02</v>
      </c>
      <c r="B2233" s="12" t="str">
        <f>VLOOKUP(C2233,'Akodens FV'!$A$1:$B$2003,2,FALSE)</f>
        <v>Tandv inkl priv</v>
      </c>
      <c r="C2233" s="27" t="s">
        <v>57</v>
      </c>
      <c r="D2233" s="27" t="s">
        <v>177</v>
      </c>
      <c r="E2233" s="27" t="s">
        <v>246</v>
      </c>
      <c r="F2233" s="28" t="s">
        <v>352</v>
      </c>
      <c r="G2233" s="36">
        <f>IF(VLOOKUP(A2233,'Fr QV 2010-2016'!$A$1:$M$2587,7,FALSE)="#SAKNAS!",0,VLOOKUP(A2233,'Fr QV 2010-2016'!$A$1:$M$2587,7,FALSE))</f>
        <v>263</v>
      </c>
      <c r="H2233" s="36">
        <f>IF(VLOOKUP(A2233,'Fr QV 2010-2016'!$A$1:$M$2587,8,FALSE)="#SAKNAS!",0,VLOOKUP(A2233,'Fr QV 2010-2016'!$A$1:$M$2587,8,FALSE))</f>
        <v>272</v>
      </c>
      <c r="I2233" s="36">
        <f>IF(VLOOKUP(A2233,'Fr QV 2010-2016'!$A$1:$M$2587,9,FALSE)="#SAKNAS!",0,VLOOKUP(A2233,'Fr QV 2010-2016'!$A$1:$M$2587,9,FALSE))</f>
        <v>213</v>
      </c>
      <c r="J2233" s="36">
        <f>IF(VLOOKUP(A2233,'Fr QV 2010-2016'!$A$1:$M$2587,10,FALSE)="#SAKNAS!",0,VLOOKUP(A2233,'Fr QV 2010-2016'!$A$1:$M$2587,10,FALSE))</f>
        <v>207</v>
      </c>
      <c r="K2233" s="36">
        <f>IF(VLOOKUP(A2233,'Fr QV 2010-2016'!$A$1:$M$2587,11,FALSE)="#SAKNAS!",0,VLOOKUP(A2233,'Fr QV 2010-2016'!$A$1:$M$2587,11,FALSE))</f>
        <v>171</v>
      </c>
      <c r="L2233" s="36">
        <f>IF(VLOOKUP(A2233,'Fr QV 2010-2016'!$A$1:$M$2587,12,FALSE)="#SAKNAS!",0,VLOOKUP(A2233,'Fr QV 2010-2016'!$A$1:$M$2587,12,FALSE))</f>
        <v>157</v>
      </c>
      <c r="M2233" s="36">
        <f>IF(VLOOKUP(A2233,'Fr QV 2010-2016'!$A$1:$M$2587,13,FALSE)="#SAKNAS!",0,VLOOKUP(A2233,'Fr QV 2010-2016'!$A$1:$M$2587,13,FALSE))</f>
        <v>132</v>
      </c>
      <c r="N2233" s="36">
        <f>IF(VLOOKUP(A2233,'Fr QV 2017'!$A$1:$F$2587,6,FALSE)="#SAKNAS!",0,VLOOKUP(A2233,'Fr QV 2017'!$A$1:$F$2587,6,FALSE))</f>
        <v>104</v>
      </c>
      <c r="O2233" s="36">
        <f>IF(VLOOKUP(A2233,'Fr QV 2018'!$A$1:$M$2587,6,FALSE)="#SAKNAS!",0,VLOOKUP(A2233,'Fr QV 2018'!$A$1:$M$2587,6,FALSE))</f>
        <v>102</v>
      </c>
      <c r="P2233" s="36">
        <f>IF(VLOOKUP(A2233,'Fr QV 2019'!$A$1:$M$2587,6,FALSE)="#SAKNAS!",0,VLOOKUP(A2233,'Fr QV 2019'!$A$1:$M$2587,6,FALSE))</f>
        <v>118</v>
      </c>
      <c r="Q2233" s="36">
        <f>IF(VLOOKUP(A2233,'Fr QV 2020'!$A$1:$M$2587,6,FALSE)="#SAKNAS!",0,VLOOKUP(A2233,'Fr QV 2020'!$A$1:$M$2587,6,FALSE))</f>
        <v>91</v>
      </c>
      <c r="R2233" s="36">
        <f>IF(VLOOKUP(A2233,'Fr QV 2021'!$A$1:$M$2587,6,FALSE)="#SAKNAS!",0,VLOOKUP(A2233,'Fr QV 2021'!$A$1:$M$2587,6,FALSE))</f>
        <v>86</v>
      </c>
      <c r="S2233" s="36">
        <f>IF(VLOOKUP(A2233,'FR QV 2022'!$A$1:$M$2587,6,FALSE)="#SAKNAS!",0,VLOOKUP(A2233,'FR QV 2022'!$A$1:$M$2587,6,FALSE))</f>
        <v>142</v>
      </c>
      <c r="T2233" s="36">
        <f>IF(VLOOKUP($A2233,'FR QV 2023'!$A$1:$M$2587,6,FALSE)="#SAKNAS!",0,VLOOKUP($A2233,'FR QV 2023'!$A$1:$M$2587,6,FALSE))</f>
        <v>96</v>
      </c>
      <c r="U2233" s="36">
        <f>IF(VLOOKUP($A2233,'FR QV 2024'!$A$1:$M$2587,6,FALSE)="#SAKNAS!",0,VLOOKUP($A2233,'FR QV 2024'!$A$1:$M$2587,6,FALSE))</f>
        <v>95</v>
      </c>
    </row>
    <row r="2234" spans="1:21" x14ac:dyDescent="0.2">
      <c r="A2234" s="26" t="str">
        <f t="shared" si="34"/>
        <v>0853039J01CF05</v>
      </c>
      <c r="B2234" s="12" t="str">
        <f>VLOOKUP(C2234,'Akodens FV'!$A$1:$B$2003,2,FALSE)</f>
        <v>Tandv inkl priv</v>
      </c>
      <c r="C2234" s="27" t="s">
        <v>57</v>
      </c>
      <c r="D2234" s="27" t="s">
        <v>177</v>
      </c>
      <c r="E2234" s="27" t="s">
        <v>251</v>
      </c>
      <c r="F2234" s="28" t="s">
        <v>353</v>
      </c>
      <c r="G2234" s="36">
        <f>IF(VLOOKUP(A2234,'Fr QV 2010-2016'!$A$1:$M$2587,7,FALSE)="#SAKNAS!",0,VLOOKUP(A2234,'Fr QV 2010-2016'!$A$1:$M$2587,7,FALSE))</f>
        <v>0</v>
      </c>
      <c r="H2234" s="36">
        <f>IF(VLOOKUP(A2234,'Fr QV 2010-2016'!$A$1:$M$2587,8,FALSE)="#SAKNAS!",0,VLOOKUP(A2234,'Fr QV 2010-2016'!$A$1:$M$2587,8,FALSE))</f>
        <v>0</v>
      </c>
      <c r="I2234" s="36">
        <f>IF(VLOOKUP(A2234,'Fr QV 2010-2016'!$A$1:$M$2587,9,FALSE)="#SAKNAS!",0,VLOOKUP(A2234,'Fr QV 2010-2016'!$A$1:$M$2587,9,FALSE))</f>
        <v>2</v>
      </c>
      <c r="J2234" s="36">
        <f>IF(VLOOKUP(A2234,'Fr QV 2010-2016'!$A$1:$M$2587,10,FALSE)="#SAKNAS!",0,VLOOKUP(A2234,'Fr QV 2010-2016'!$A$1:$M$2587,10,FALSE))</f>
        <v>0</v>
      </c>
      <c r="K2234" s="36">
        <f>IF(VLOOKUP(A2234,'Fr QV 2010-2016'!$A$1:$M$2587,11,FALSE)="#SAKNAS!",0,VLOOKUP(A2234,'Fr QV 2010-2016'!$A$1:$M$2587,11,FALSE))</f>
        <v>0</v>
      </c>
      <c r="L2234" s="36">
        <f>IF(VLOOKUP(A2234,'Fr QV 2010-2016'!$A$1:$M$2587,12,FALSE)="#SAKNAS!",0,VLOOKUP(A2234,'Fr QV 2010-2016'!$A$1:$M$2587,12,FALSE))</f>
        <v>0</v>
      </c>
      <c r="M2234" s="36">
        <f>IF(VLOOKUP(A2234,'Fr QV 2010-2016'!$A$1:$M$2587,13,FALSE)="#SAKNAS!",0,VLOOKUP(A2234,'Fr QV 2010-2016'!$A$1:$M$2587,13,FALSE))</f>
        <v>0</v>
      </c>
      <c r="N2234" s="36">
        <v>0</v>
      </c>
      <c r="O2234" s="36">
        <v>0</v>
      </c>
      <c r="P2234" s="36">
        <v>0</v>
      </c>
      <c r="Q2234" s="36">
        <v>0</v>
      </c>
      <c r="R2234" s="36"/>
      <c r="S2234" s="36">
        <v>0</v>
      </c>
      <c r="T2234" s="36">
        <v>0</v>
      </c>
      <c r="U2234" s="36"/>
    </row>
    <row r="2235" spans="1:21" x14ac:dyDescent="0.2">
      <c r="A2235" s="26" t="str">
        <f t="shared" si="34"/>
        <v>0853039J01FA01</v>
      </c>
      <c r="B2235" s="12" t="str">
        <f>VLOOKUP(C2235,'Akodens FV'!$A$1:$B$2003,2,FALSE)</f>
        <v>Tandv inkl priv</v>
      </c>
      <c r="C2235" s="27" t="s">
        <v>57</v>
      </c>
      <c r="D2235" s="27" t="s">
        <v>177</v>
      </c>
      <c r="E2235" s="27" t="s">
        <v>250</v>
      </c>
      <c r="F2235" s="28" t="s">
        <v>357</v>
      </c>
      <c r="G2235" s="36">
        <f>IF(VLOOKUP(A2235,'Fr QV 2010-2016'!$A$1:$M$2587,7,FALSE)="#SAKNAS!",0,VLOOKUP(A2235,'Fr QV 2010-2016'!$A$1:$M$2587,7,FALSE))</f>
        <v>3</v>
      </c>
      <c r="H2235" s="36">
        <f>IF(VLOOKUP(A2235,'Fr QV 2010-2016'!$A$1:$M$2587,8,FALSE)="#SAKNAS!",0,VLOOKUP(A2235,'Fr QV 2010-2016'!$A$1:$M$2587,8,FALSE))</f>
        <v>0</v>
      </c>
      <c r="I2235" s="36">
        <f>IF(VLOOKUP(A2235,'Fr QV 2010-2016'!$A$1:$M$2587,9,FALSE)="#SAKNAS!",0,VLOOKUP(A2235,'Fr QV 2010-2016'!$A$1:$M$2587,9,FALSE))</f>
        <v>0</v>
      </c>
      <c r="J2235" s="36">
        <f>IF(VLOOKUP(A2235,'Fr QV 2010-2016'!$A$1:$M$2587,10,FALSE)="#SAKNAS!",0,VLOOKUP(A2235,'Fr QV 2010-2016'!$A$1:$M$2587,10,FALSE))</f>
        <v>0</v>
      </c>
      <c r="K2235" s="36">
        <f>IF(VLOOKUP(A2235,'Fr QV 2010-2016'!$A$1:$M$2587,11,FALSE)="#SAKNAS!",0,VLOOKUP(A2235,'Fr QV 2010-2016'!$A$1:$M$2587,11,FALSE))</f>
        <v>0</v>
      </c>
      <c r="L2235" s="36">
        <f>IF(VLOOKUP(A2235,'Fr QV 2010-2016'!$A$1:$M$2587,12,FALSE)="#SAKNAS!",0,VLOOKUP(A2235,'Fr QV 2010-2016'!$A$1:$M$2587,12,FALSE))</f>
        <v>0</v>
      </c>
      <c r="M2235" s="36">
        <f>IF(VLOOKUP(A2235,'Fr QV 2010-2016'!$A$1:$M$2587,13,FALSE)="#SAKNAS!",0,VLOOKUP(A2235,'Fr QV 2010-2016'!$A$1:$M$2587,13,FALSE))</f>
        <v>0</v>
      </c>
      <c r="N2235" s="36">
        <v>0</v>
      </c>
      <c r="O2235" s="36">
        <v>0</v>
      </c>
      <c r="P2235" s="36">
        <v>0</v>
      </c>
      <c r="Q2235" s="36">
        <f>IF(VLOOKUP(A2235,'Fr QV 2020'!$A$1:$M$2587,6,FALSE)="#SAKNAS!",0,VLOOKUP(A2235,'Fr QV 2020'!$A$1:$M$2587,6,FALSE))</f>
        <v>1</v>
      </c>
      <c r="R2235" s="36"/>
      <c r="S2235" s="36">
        <v>0</v>
      </c>
      <c r="T2235" s="36">
        <v>0</v>
      </c>
      <c r="U2235" s="36"/>
    </row>
    <row r="2236" spans="1:21" x14ac:dyDescent="0.2">
      <c r="A2236" s="26" t="str">
        <f t="shared" si="34"/>
        <v>0853039J01FF01</v>
      </c>
      <c r="B2236" s="12" t="str">
        <f>VLOOKUP(C2236,'Akodens FV'!$A$1:$B$2003,2,FALSE)</f>
        <v>Tandv inkl priv</v>
      </c>
      <c r="C2236" s="27" t="s">
        <v>57</v>
      </c>
      <c r="D2236" s="27" t="s">
        <v>177</v>
      </c>
      <c r="E2236" s="27" t="s">
        <v>248</v>
      </c>
      <c r="F2236" s="28" t="s">
        <v>358</v>
      </c>
      <c r="G2236" s="36">
        <f>IF(VLOOKUP(A2236,'Fr QV 2010-2016'!$A$1:$M$2587,7,FALSE)="#SAKNAS!",0,VLOOKUP(A2236,'Fr QV 2010-2016'!$A$1:$M$2587,7,FALSE))</f>
        <v>28</v>
      </c>
      <c r="H2236" s="36">
        <f>IF(VLOOKUP(A2236,'Fr QV 2010-2016'!$A$1:$M$2587,8,FALSE)="#SAKNAS!",0,VLOOKUP(A2236,'Fr QV 2010-2016'!$A$1:$M$2587,8,FALSE))</f>
        <v>40</v>
      </c>
      <c r="I2236" s="36">
        <f>IF(VLOOKUP(A2236,'Fr QV 2010-2016'!$A$1:$M$2587,9,FALSE)="#SAKNAS!",0,VLOOKUP(A2236,'Fr QV 2010-2016'!$A$1:$M$2587,9,FALSE))</f>
        <v>29</v>
      </c>
      <c r="J2236" s="36">
        <f>IF(VLOOKUP(A2236,'Fr QV 2010-2016'!$A$1:$M$2587,10,FALSE)="#SAKNAS!",0,VLOOKUP(A2236,'Fr QV 2010-2016'!$A$1:$M$2587,10,FALSE))</f>
        <v>36</v>
      </c>
      <c r="K2236" s="36">
        <f>IF(VLOOKUP(A2236,'Fr QV 2010-2016'!$A$1:$M$2587,11,FALSE)="#SAKNAS!",0,VLOOKUP(A2236,'Fr QV 2010-2016'!$A$1:$M$2587,11,FALSE))</f>
        <v>16</v>
      </c>
      <c r="L2236" s="36">
        <f>IF(VLOOKUP(A2236,'Fr QV 2010-2016'!$A$1:$M$2587,12,FALSE)="#SAKNAS!",0,VLOOKUP(A2236,'Fr QV 2010-2016'!$A$1:$M$2587,12,FALSE))</f>
        <v>12</v>
      </c>
      <c r="M2236" s="36">
        <f>IF(VLOOKUP(A2236,'Fr QV 2010-2016'!$A$1:$M$2587,13,FALSE)="#SAKNAS!",0,VLOOKUP(A2236,'Fr QV 2010-2016'!$A$1:$M$2587,13,FALSE))</f>
        <v>10</v>
      </c>
      <c r="N2236" s="36">
        <f>IF(VLOOKUP(A2236,'Fr QV 2017'!$A$1:$F$2587,6,FALSE)="#SAKNAS!",0,VLOOKUP(A2236,'Fr QV 2017'!$A$1:$F$2587,6,FALSE))</f>
        <v>8</v>
      </c>
      <c r="O2236" s="36">
        <f>IF(VLOOKUP(A2236,'Fr QV 2018'!$A$1:$M$2587,6,FALSE)="#SAKNAS!",0,VLOOKUP(A2236,'Fr QV 2018'!$A$1:$M$2587,6,FALSE))</f>
        <v>9</v>
      </c>
      <c r="P2236" s="36">
        <f>IF(VLOOKUP(A2236,'Fr QV 2019'!$A$1:$M$2587,6,FALSE)="#SAKNAS!",0,VLOOKUP(A2236,'Fr QV 2019'!$A$1:$M$2587,6,FALSE))</f>
        <v>5</v>
      </c>
      <c r="Q2236" s="36">
        <f>IF(VLOOKUP(A2236,'Fr QV 2020'!$A$1:$M$2587,6,FALSE)="#SAKNAS!",0,VLOOKUP(A2236,'Fr QV 2020'!$A$1:$M$2587,6,FALSE))</f>
        <v>11</v>
      </c>
      <c r="R2236" s="36">
        <f>IF(VLOOKUP(A2236,'Fr QV 2021'!$A$1:$M$2587,6,FALSE)="#SAKNAS!",0,VLOOKUP(A2236,'Fr QV 2021'!$A$1:$M$2587,6,FALSE))</f>
        <v>14</v>
      </c>
      <c r="S2236" s="36">
        <f>IF(VLOOKUP(A2236,'FR QV 2022'!$A$1:$M$2587,6,FALSE)="#SAKNAS!",0,VLOOKUP(A2236,'FR QV 2022'!$A$1:$M$2587,6,FALSE))</f>
        <v>40</v>
      </c>
      <c r="T2236" s="36">
        <f>IF(VLOOKUP($A2236,'FR QV 2023'!$A$1:$M$2587,6,FALSE)="#SAKNAS!",0,VLOOKUP($A2236,'FR QV 2023'!$A$1:$M$2587,6,FALSE))</f>
        <v>10</v>
      </c>
      <c r="U2236" s="36">
        <f>IF(VLOOKUP($A2236,'FR QV 2024'!$A$1:$M$2587,6,FALSE)="#SAKNAS!",0,VLOOKUP($A2236,'FR QV 2024'!$A$1:$M$2587,6,FALSE))</f>
        <v>3</v>
      </c>
    </row>
    <row r="2237" spans="1:21" x14ac:dyDescent="0.2">
      <c r="A2237" s="26" t="str">
        <f t="shared" si="34"/>
        <v>0853040J01FF01</v>
      </c>
      <c r="B2237" s="12" t="str">
        <f>VLOOKUP(C2237,'Akodens FV'!$A$1:$B$2003,2,FALSE)</f>
        <v>Tandv inkl priv</v>
      </c>
      <c r="C2237" s="27" t="s">
        <v>291</v>
      </c>
      <c r="D2237" s="27" t="s">
        <v>292</v>
      </c>
      <c r="E2237" s="27" t="s">
        <v>248</v>
      </c>
      <c r="F2237" s="28" t="s">
        <v>358</v>
      </c>
      <c r="G2237" s="36">
        <f>IF(VLOOKUP(A2237,'Fr QV 2010-2016'!$A$1:$M$2587,7,FALSE)="#SAKNAS!",0,VLOOKUP(A2237,'Fr QV 2010-2016'!$A$1:$M$2587,7,FALSE))</f>
        <v>0</v>
      </c>
      <c r="H2237" s="36">
        <f>IF(VLOOKUP(A2237,'Fr QV 2010-2016'!$A$1:$M$2587,8,FALSE)="#SAKNAS!",0,VLOOKUP(A2237,'Fr QV 2010-2016'!$A$1:$M$2587,8,FALSE))</f>
        <v>1</v>
      </c>
      <c r="I2237" s="36">
        <f>IF(VLOOKUP(A2237,'Fr QV 2010-2016'!$A$1:$M$2587,9,FALSE)="#SAKNAS!",0,VLOOKUP(A2237,'Fr QV 2010-2016'!$A$1:$M$2587,9,FALSE))</f>
        <v>0</v>
      </c>
      <c r="J2237" s="36">
        <f>IF(VLOOKUP(A2237,'Fr QV 2010-2016'!$A$1:$M$2587,10,FALSE)="#SAKNAS!",0,VLOOKUP(A2237,'Fr QV 2010-2016'!$A$1:$M$2587,10,FALSE))</f>
        <v>0</v>
      </c>
      <c r="K2237" s="36">
        <f>IF(VLOOKUP(A2237,'Fr QV 2010-2016'!$A$1:$M$2587,11,FALSE)="#SAKNAS!",0,VLOOKUP(A2237,'Fr QV 2010-2016'!$A$1:$M$2587,11,FALSE))</f>
        <v>0</v>
      </c>
      <c r="L2237" s="36">
        <f>IF(VLOOKUP(A2237,'Fr QV 2010-2016'!$A$1:$M$2587,12,FALSE)="#SAKNAS!",0,VLOOKUP(A2237,'Fr QV 2010-2016'!$A$1:$M$2587,12,FALSE))</f>
        <v>0</v>
      </c>
      <c r="M2237" s="36">
        <f>IF(VLOOKUP(A2237,'Fr QV 2010-2016'!$A$1:$M$2587,13,FALSE)="#SAKNAS!",0,VLOOKUP(A2237,'Fr QV 2010-2016'!$A$1:$M$2587,13,FALSE))</f>
        <v>0</v>
      </c>
      <c r="N2237" s="36">
        <v>0</v>
      </c>
      <c r="O2237" s="36">
        <v>0</v>
      </c>
      <c r="P2237" s="36">
        <v>0</v>
      </c>
      <c r="Q2237" s="36">
        <v>0</v>
      </c>
      <c r="R2237" s="36"/>
      <c r="S2237" s="36">
        <v>0</v>
      </c>
      <c r="T2237" s="36">
        <v>0</v>
      </c>
      <c r="U2237" s="36"/>
    </row>
    <row r="2238" spans="1:21" x14ac:dyDescent="0.2">
      <c r="A2238" s="26" t="str">
        <f t="shared" si="34"/>
        <v>0853044J01AA02</v>
      </c>
      <c r="B2238" s="12" t="str">
        <f>VLOOKUP(C2238,'Akodens FV'!$A$1:$B$2003,2,FALSE)</f>
        <v>Tandv inkl priv</v>
      </c>
      <c r="C2238" s="27" t="s">
        <v>77</v>
      </c>
      <c r="D2238" s="27" t="s">
        <v>196</v>
      </c>
      <c r="E2238" s="27" t="s">
        <v>249</v>
      </c>
      <c r="F2238" s="28" t="s">
        <v>348</v>
      </c>
      <c r="G2238" s="36">
        <f>IF(VLOOKUP(A2238,'Fr QV 2010-2016'!$A$1:$M$2587,7,FALSE)="#SAKNAS!",0,VLOOKUP(A2238,'Fr QV 2010-2016'!$A$1:$M$2587,7,FALSE))</f>
        <v>0</v>
      </c>
      <c r="H2238" s="36">
        <f>IF(VLOOKUP(A2238,'Fr QV 2010-2016'!$A$1:$M$2587,8,FALSE)="#SAKNAS!",0,VLOOKUP(A2238,'Fr QV 2010-2016'!$A$1:$M$2587,8,FALSE))</f>
        <v>0</v>
      </c>
      <c r="I2238" s="36">
        <f>IF(VLOOKUP(A2238,'Fr QV 2010-2016'!$A$1:$M$2587,9,FALSE)="#SAKNAS!",0,VLOOKUP(A2238,'Fr QV 2010-2016'!$A$1:$M$2587,9,FALSE))</f>
        <v>1</v>
      </c>
      <c r="J2238" s="36">
        <f>IF(VLOOKUP(A2238,'Fr QV 2010-2016'!$A$1:$M$2587,10,FALSE)="#SAKNAS!",0,VLOOKUP(A2238,'Fr QV 2010-2016'!$A$1:$M$2587,10,FALSE))</f>
        <v>0</v>
      </c>
      <c r="K2238" s="36">
        <f>IF(VLOOKUP(A2238,'Fr QV 2010-2016'!$A$1:$M$2587,11,FALSE)="#SAKNAS!",0,VLOOKUP(A2238,'Fr QV 2010-2016'!$A$1:$M$2587,11,FALSE))</f>
        <v>0</v>
      </c>
      <c r="L2238" s="36">
        <f>IF(VLOOKUP(A2238,'Fr QV 2010-2016'!$A$1:$M$2587,12,FALSE)="#SAKNAS!",0,VLOOKUP(A2238,'Fr QV 2010-2016'!$A$1:$M$2587,12,FALSE))</f>
        <v>0</v>
      </c>
      <c r="M2238" s="36">
        <f>IF(VLOOKUP(A2238,'Fr QV 2010-2016'!$A$1:$M$2587,13,FALSE)="#SAKNAS!",0,VLOOKUP(A2238,'Fr QV 2010-2016'!$A$1:$M$2587,13,FALSE))</f>
        <v>0</v>
      </c>
      <c r="N2238" s="36">
        <v>0</v>
      </c>
      <c r="O2238" s="36">
        <v>0</v>
      </c>
      <c r="P2238" s="36">
        <v>0</v>
      </c>
      <c r="Q2238" s="36">
        <v>0</v>
      </c>
      <c r="R2238" s="36"/>
      <c r="S2238" s="36">
        <v>0</v>
      </c>
      <c r="T2238" s="36">
        <v>0</v>
      </c>
      <c r="U2238" s="36"/>
    </row>
    <row r="2239" spans="1:21" x14ac:dyDescent="0.2">
      <c r="A2239" s="26" t="str">
        <f t="shared" si="34"/>
        <v>0853044J01CA04</v>
      </c>
      <c r="B2239" s="12" t="str">
        <f>VLOOKUP(C2239,'Akodens FV'!$A$1:$B$2003,2,FALSE)</f>
        <v>Tandv inkl priv</v>
      </c>
      <c r="C2239" s="27" t="s">
        <v>77</v>
      </c>
      <c r="D2239" s="27" t="s">
        <v>196</v>
      </c>
      <c r="E2239" s="27" t="s">
        <v>247</v>
      </c>
      <c r="F2239" s="28" t="s">
        <v>350</v>
      </c>
      <c r="G2239" s="36">
        <f>IF(VLOOKUP(A2239,'Fr QV 2010-2016'!$A$1:$M$2587,7,FALSE)="#SAKNAS!",0,VLOOKUP(A2239,'Fr QV 2010-2016'!$A$1:$M$2587,7,FALSE))</f>
        <v>33</v>
      </c>
      <c r="H2239" s="36">
        <f>IF(VLOOKUP(A2239,'Fr QV 2010-2016'!$A$1:$M$2587,8,FALSE)="#SAKNAS!",0,VLOOKUP(A2239,'Fr QV 2010-2016'!$A$1:$M$2587,8,FALSE))</f>
        <v>25</v>
      </c>
      <c r="I2239" s="36">
        <f>IF(VLOOKUP(A2239,'Fr QV 2010-2016'!$A$1:$M$2587,9,FALSE)="#SAKNAS!",0,VLOOKUP(A2239,'Fr QV 2010-2016'!$A$1:$M$2587,9,FALSE))</f>
        <v>12</v>
      </c>
      <c r="J2239" s="36">
        <f>IF(VLOOKUP(A2239,'Fr QV 2010-2016'!$A$1:$M$2587,10,FALSE)="#SAKNAS!",0,VLOOKUP(A2239,'Fr QV 2010-2016'!$A$1:$M$2587,10,FALSE))</f>
        <v>11</v>
      </c>
      <c r="K2239" s="36">
        <f>IF(VLOOKUP(A2239,'Fr QV 2010-2016'!$A$1:$M$2587,11,FALSE)="#SAKNAS!",0,VLOOKUP(A2239,'Fr QV 2010-2016'!$A$1:$M$2587,11,FALSE))</f>
        <v>16</v>
      </c>
      <c r="L2239" s="36">
        <f>IF(VLOOKUP(A2239,'Fr QV 2010-2016'!$A$1:$M$2587,12,FALSE)="#SAKNAS!",0,VLOOKUP(A2239,'Fr QV 2010-2016'!$A$1:$M$2587,12,FALSE))</f>
        <v>3</v>
      </c>
      <c r="M2239" s="36">
        <f>IF(VLOOKUP(A2239,'Fr QV 2010-2016'!$A$1:$M$2587,13,FALSE)="#SAKNAS!",0,VLOOKUP(A2239,'Fr QV 2010-2016'!$A$1:$M$2587,13,FALSE))</f>
        <v>3</v>
      </c>
      <c r="N2239" s="36">
        <f>IF(VLOOKUP(A2239,'Fr QV 2017'!$A$1:$F$2587,6,FALSE)="#SAKNAS!",0,VLOOKUP(A2239,'Fr QV 2017'!$A$1:$F$2587,6,FALSE))</f>
        <v>3</v>
      </c>
      <c r="O2239" s="36">
        <f>IF(VLOOKUP(A2239,'Fr QV 2018'!$A$1:$M$2587,6,FALSE)="#SAKNAS!",0,VLOOKUP(A2239,'Fr QV 2018'!$A$1:$M$2587,6,FALSE))</f>
        <v>2</v>
      </c>
      <c r="P2239" s="36">
        <f>IF(VLOOKUP(A2239,'Fr QV 2019'!$A$1:$M$2587,6,FALSE)="#SAKNAS!",0,VLOOKUP(A2239,'Fr QV 2019'!$A$1:$M$2587,6,FALSE))</f>
        <v>2</v>
      </c>
      <c r="Q2239" s="36">
        <f>IF(VLOOKUP(A2239,'Fr QV 2020'!$A$1:$M$2587,6,FALSE)="#SAKNAS!",0,VLOOKUP(A2239,'Fr QV 2020'!$A$1:$M$2587,6,FALSE))</f>
        <v>4</v>
      </c>
      <c r="R2239" s="36">
        <f>IF(VLOOKUP(A2239,'Fr QV 2021'!$A$1:$M$2587,6,FALSE)="#SAKNAS!",0,VLOOKUP(A2239,'Fr QV 2021'!$A$1:$M$2587,6,FALSE))</f>
        <v>2</v>
      </c>
      <c r="S2239" s="36">
        <f>IF(VLOOKUP(A2239,'FR QV 2022'!$A$1:$M$2587,6,FALSE)="#SAKNAS!",0,VLOOKUP(A2239,'FR QV 2022'!$A$1:$M$2587,6,FALSE))</f>
        <v>1</v>
      </c>
      <c r="T2239" s="36">
        <f>IF(VLOOKUP($A2239,'FR QV 2023'!$A$1:$M$2587,6,FALSE)="#SAKNAS!",0,VLOOKUP($A2239,'FR QV 2023'!$A$1:$M$2587,6,FALSE))</f>
        <v>1</v>
      </c>
      <c r="U2239" s="36">
        <f>IF(VLOOKUP($A2239,'FR QV 2024'!$A$1:$M$2587,6,FALSE)="#SAKNAS!",0,VLOOKUP($A2239,'FR QV 2024'!$A$1:$M$2587,6,FALSE))</f>
        <v>3</v>
      </c>
    </row>
    <row r="2240" spans="1:21" x14ac:dyDescent="0.2">
      <c r="A2240" s="26" t="str">
        <f t="shared" ref="A2240:A2303" si="35">C2240&amp;E2240</f>
        <v>0853044J01CE02</v>
      </c>
      <c r="B2240" s="12" t="str">
        <f>VLOOKUP(C2240,'Akodens FV'!$A$1:$B$2003,2,FALSE)</f>
        <v>Tandv inkl priv</v>
      </c>
      <c r="C2240" s="27" t="s">
        <v>77</v>
      </c>
      <c r="D2240" s="27" t="s">
        <v>196</v>
      </c>
      <c r="E2240" s="27" t="s">
        <v>246</v>
      </c>
      <c r="F2240" s="28" t="s">
        <v>352</v>
      </c>
      <c r="G2240" s="36">
        <f>IF(VLOOKUP(A2240,'Fr QV 2010-2016'!$A$1:$M$2587,7,FALSE)="#SAKNAS!",0,VLOOKUP(A2240,'Fr QV 2010-2016'!$A$1:$M$2587,7,FALSE))</f>
        <v>96</v>
      </c>
      <c r="H2240" s="36">
        <f>IF(VLOOKUP(A2240,'Fr QV 2010-2016'!$A$1:$M$2587,8,FALSE)="#SAKNAS!",0,VLOOKUP(A2240,'Fr QV 2010-2016'!$A$1:$M$2587,8,FALSE))</f>
        <v>101</v>
      </c>
      <c r="I2240" s="36">
        <f>IF(VLOOKUP(A2240,'Fr QV 2010-2016'!$A$1:$M$2587,9,FALSE)="#SAKNAS!",0,VLOOKUP(A2240,'Fr QV 2010-2016'!$A$1:$M$2587,9,FALSE))</f>
        <v>137</v>
      </c>
      <c r="J2240" s="36">
        <f>IF(VLOOKUP(A2240,'Fr QV 2010-2016'!$A$1:$M$2587,10,FALSE)="#SAKNAS!",0,VLOOKUP(A2240,'Fr QV 2010-2016'!$A$1:$M$2587,10,FALSE))</f>
        <v>120</v>
      </c>
      <c r="K2240" s="36">
        <f>IF(VLOOKUP(A2240,'Fr QV 2010-2016'!$A$1:$M$2587,11,FALSE)="#SAKNAS!",0,VLOOKUP(A2240,'Fr QV 2010-2016'!$A$1:$M$2587,11,FALSE))</f>
        <v>82</v>
      </c>
      <c r="L2240" s="36">
        <f>IF(VLOOKUP(A2240,'Fr QV 2010-2016'!$A$1:$M$2587,12,FALSE)="#SAKNAS!",0,VLOOKUP(A2240,'Fr QV 2010-2016'!$A$1:$M$2587,12,FALSE))</f>
        <v>84</v>
      </c>
      <c r="M2240" s="36">
        <f>IF(VLOOKUP(A2240,'Fr QV 2010-2016'!$A$1:$M$2587,13,FALSE)="#SAKNAS!",0,VLOOKUP(A2240,'Fr QV 2010-2016'!$A$1:$M$2587,13,FALSE))</f>
        <v>90</v>
      </c>
      <c r="N2240" s="36">
        <f>IF(VLOOKUP(A2240,'Fr QV 2017'!$A$1:$F$2587,6,FALSE)="#SAKNAS!",0,VLOOKUP(A2240,'Fr QV 2017'!$A$1:$F$2587,6,FALSE))</f>
        <v>32</v>
      </c>
      <c r="O2240" s="36">
        <f>IF(VLOOKUP(A2240,'Fr QV 2018'!$A$1:$M$2587,6,FALSE)="#SAKNAS!",0,VLOOKUP(A2240,'Fr QV 2018'!$A$1:$M$2587,6,FALSE))</f>
        <v>38</v>
      </c>
      <c r="P2240" s="36">
        <f>IF(VLOOKUP(A2240,'Fr QV 2019'!$A$1:$M$2587,6,FALSE)="#SAKNAS!",0,VLOOKUP(A2240,'Fr QV 2019'!$A$1:$M$2587,6,FALSE))</f>
        <v>70</v>
      </c>
      <c r="Q2240" s="36">
        <f>IF(VLOOKUP(A2240,'Fr QV 2020'!$A$1:$M$2587,6,FALSE)="#SAKNAS!",0,VLOOKUP(A2240,'Fr QV 2020'!$A$1:$M$2587,6,FALSE))</f>
        <v>84</v>
      </c>
      <c r="R2240" s="36">
        <f>IF(VLOOKUP(A2240,'Fr QV 2021'!$A$1:$M$2587,6,FALSE)="#SAKNAS!",0,VLOOKUP(A2240,'Fr QV 2021'!$A$1:$M$2587,6,FALSE))</f>
        <v>64</v>
      </c>
      <c r="S2240" s="36">
        <f>IF(VLOOKUP(A2240,'FR QV 2022'!$A$1:$M$2587,6,FALSE)="#SAKNAS!",0,VLOOKUP(A2240,'FR QV 2022'!$A$1:$M$2587,6,FALSE))</f>
        <v>27</v>
      </c>
      <c r="T2240" s="36">
        <f>IF(VLOOKUP($A2240,'FR QV 2023'!$A$1:$M$2587,6,FALSE)="#SAKNAS!",0,VLOOKUP($A2240,'FR QV 2023'!$A$1:$M$2587,6,FALSE))</f>
        <v>58</v>
      </c>
      <c r="U2240" s="36">
        <f>IF(VLOOKUP($A2240,'FR QV 2024'!$A$1:$M$2587,6,FALSE)="#SAKNAS!",0,VLOOKUP($A2240,'FR QV 2024'!$A$1:$M$2587,6,FALSE))</f>
        <v>67</v>
      </c>
    </row>
    <row r="2241" spans="1:21" x14ac:dyDescent="0.2">
      <c r="A2241" s="26" t="str">
        <f t="shared" si="35"/>
        <v>0853044J01FA01</v>
      </c>
      <c r="B2241" s="12" t="str">
        <f>VLOOKUP(C2241,'Akodens FV'!$A$1:$B$2003,2,FALSE)</f>
        <v>Tandv inkl priv</v>
      </c>
      <c r="C2241" s="27" t="s">
        <v>77</v>
      </c>
      <c r="D2241" s="27" t="s">
        <v>196</v>
      </c>
      <c r="E2241" s="27" t="s">
        <v>250</v>
      </c>
      <c r="F2241" s="28" t="s">
        <v>357</v>
      </c>
      <c r="G2241" s="36">
        <f>IF(VLOOKUP(A2241,'Fr QV 2010-2016'!$A$1:$M$2587,7,FALSE)="#SAKNAS!",0,VLOOKUP(A2241,'Fr QV 2010-2016'!$A$1:$M$2587,7,FALSE))</f>
        <v>0</v>
      </c>
      <c r="H2241" s="36">
        <f>IF(VLOOKUP(A2241,'Fr QV 2010-2016'!$A$1:$M$2587,8,FALSE)="#SAKNAS!",0,VLOOKUP(A2241,'Fr QV 2010-2016'!$A$1:$M$2587,8,FALSE))</f>
        <v>3</v>
      </c>
      <c r="I2241" s="36">
        <f>IF(VLOOKUP(A2241,'Fr QV 2010-2016'!$A$1:$M$2587,9,FALSE)="#SAKNAS!",0,VLOOKUP(A2241,'Fr QV 2010-2016'!$A$1:$M$2587,9,FALSE))</f>
        <v>0</v>
      </c>
      <c r="J2241" s="36">
        <f>IF(VLOOKUP(A2241,'Fr QV 2010-2016'!$A$1:$M$2587,10,FALSE)="#SAKNAS!",0,VLOOKUP(A2241,'Fr QV 2010-2016'!$A$1:$M$2587,10,FALSE))</f>
        <v>0</v>
      </c>
      <c r="K2241" s="36">
        <f>IF(VLOOKUP(A2241,'Fr QV 2010-2016'!$A$1:$M$2587,11,FALSE)="#SAKNAS!",0,VLOOKUP(A2241,'Fr QV 2010-2016'!$A$1:$M$2587,11,FALSE))</f>
        <v>0</v>
      </c>
      <c r="L2241" s="36">
        <f>IF(VLOOKUP(A2241,'Fr QV 2010-2016'!$A$1:$M$2587,12,FALSE)="#SAKNAS!",0,VLOOKUP(A2241,'Fr QV 2010-2016'!$A$1:$M$2587,12,FALSE))</f>
        <v>1</v>
      </c>
      <c r="M2241" s="36">
        <f>IF(VLOOKUP(A2241,'Fr QV 2010-2016'!$A$1:$M$2587,13,FALSE)="#SAKNAS!",0,VLOOKUP(A2241,'Fr QV 2010-2016'!$A$1:$M$2587,13,FALSE))</f>
        <v>0</v>
      </c>
      <c r="N2241" s="36">
        <f>IF(VLOOKUP(A2241,'Fr QV 2017'!$A$1:$F$2587,6,FALSE)="#SAKNAS!",0,VLOOKUP(A2241,'Fr QV 2017'!$A$1:$F$2587,6,FALSE))</f>
        <v>2</v>
      </c>
      <c r="O2241" s="36">
        <v>0</v>
      </c>
      <c r="P2241" s="36">
        <v>0</v>
      </c>
      <c r="Q2241" s="36">
        <v>0</v>
      </c>
      <c r="R2241" s="36"/>
      <c r="S2241" s="36">
        <v>0</v>
      </c>
      <c r="T2241" s="36">
        <v>0</v>
      </c>
      <c r="U2241" s="36"/>
    </row>
    <row r="2242" spans="1:21" x14ac:dyDescent="0.2">
      <c r="A2242" s="26" t="str">
        <f t="shared" si="35"/>
        <v>0853044J01FA06</v>
      </c>
      <c r="B2242" s="12" t="str">
        <f>VLOOKUP(C2242,'Akodens FV'!$A$1:$B$2003,2,FALSE)</f>
        <v>Tandv inkl priv</v>
      </c>
      <c r="C2242" s="27" t="s">
        <v>77</v>
      </c>
      <c r="D2242" s="27" t="s">
        <v>196</v>
      </c>
      <c r="E2242" s="27" t="s">
        <v>269</v>
      </c>
      <c r="F2242" s="28" t="s">
        <v>374</v>
      </c>
      <c r="G2242" s="36">
        <f>IF(VLOOKUP(A2242,'Fr QV 2010-2016'!$A$1:$M$2587,7,FALSE)="#SAKNAS!",0,VLOOKUP(A2242,'Fr QV 2010-2016'!$A$1:$M$2587,7,FALSE))</f>
        <v>0</v>
      </c>
      <c r="H2242" s="36">
        <f>IF(VLOOKUP(A2242,'Fr QV 2010-2016'!$A$1:$M$2587,8,FALSE)="#SAKNAS!",0,VLOOKUP(A2242,'Fr QV 2010-2016'!$A$1:$M$2587,8,FALSE))</f>
        <v>0</v>
      </c>
      <c r="I2242" s="36">
        <f>IF(VLOOKUP(A2242,'Fr QV 2010-2016'!$A$1:$M$2587,9,FALSE)="#SAKNAS!",0,VLOOKUP(A2242,'Fr QV 2010-2016'!$A$1:$M$2587,9,FALSE))</f>
        <v>0</v>
      </c>
      <c r="J2242" s="36">
        <f>IF(VLOOKUP(A2242,'Fr QV 2010-2016'!$A$1:$M$2587,10,FALSE)="#SAKNAS!",0,VLOOKUP(A2242,'Fr QV 2010-2016'!$A$1:$M$2587,10,FALSE))</f>
        <v>0</v>
      </c>
      <c r="K2242" s="36">
        <f>IF(VLOOKUP(A2242,'Fr QV 2010-2016'!$A$1:$M$2587,11,FALSE)="#SAKNAS!",0,VLOOKUP(A2242,'Fr QV 2010-2016'!$A$1:$M$2587,11,FALSE))</f>
        <v>0</v>
      </c>
      <c r="L2242" s="36">
        <f>IF(VLOOKUP(A2242,'Fr QV 2010-2016'!$A$1:$M$2587,12,FALSE)="#SAKNAS!",0,VLOOKUP(A2242,'Fr QV 2010-2016'!$A$1:$M$2587,12,FALSE))</f>
        <v>1</v>
      </c>
      <c r="M2242" s="36">
        <f>IF(VLOOKUP(A2242,'Fr QV 2010-2016'!$A$1:$M$2587,13,FALSE)="#SAKNAS!",0,VLOOKUP(A2242,'Fr QV 2010-2016'!$A$1:$M$2587,13,FALSE))</f>
        <v>0</v>
      </c>
      <c r="N2242" s="36">
        <v>0</v>
      </c>
      <c r="O2242" s="36">
        <v>0</v>
      </c>
      <c r="P2242" s="36">
        <v>0</v>
      </c>
      <c r="Q2242" s="36">
        <v>0</v>
      </c>
      <c r="R2242" s="36"/>
      <c r="S2242" s="36">
        <v>0</v>
      </c>
      <c r="T2242" s="36">
        <v>0</v>
      </c>
      <c r="U2242" s="36"/>
    </row>
    <row r="2243" spans="1:21" x14ac:dyDescent="0.2">
      <c r="A2243" s="26" t="str">
        <f t="shared" si="35"/>
        <v>0853044J01FA09</v>
      </c>
      <c r="B2243" s="12" t="str">
        <f>VLOOKUP(C2243,'Akodens FV'!$A$1:$B$2003,2,FALSE)</f>
        <v>Tandv inkl priv</v>
      </c>
      <c r="C2243" s="27" t="s">
        <v>77</v>
      </c>
      <c r="D2243" s="27" t="s">
        <v>196</v>
      </c>
      <c r="E2243" s="27" t="s">
        <v>257</v>
      </c>
      <c r="F2243" s="28" t="s">
        <v>375</v>
      </c>
      <c r="G2243" s="36">
        <f>IF(VLOOKUP(A2243,'Fr QV 2010-2016'!$A$1:$M$2587,7,FALSE)="#SAKNAS!",0,VLOOKUP(A2243,'Fr QV 2010-2016'!$A$1:$M$2587,7,FALSE))</f>
        <v>0</v>
      </c>
      <c r="H2243" s="36">
        <f>IF(VLOOKUP(A2243,'Fr QV 2010-2016'!$A$1:$M$2587,8,FALSE)="#SAKNAS!",0,VLOOKUP(A2243,'Fr QV 2010-2016'!$A$1:$M$2587,8,FALSE))</f>
        <v>0</v>
      </c>
      <c r="I2243" s="36">
        <f>IF(VLOOKUP(A2243,'Fr QV 2010-2016'!$A$1:$M$2587,9,FALSE)="#SAKNAS!",0,VLOOKUP(A2243,'Fr QV 2010-2016'!$A$1:$M$2587,9,FALSE))</f>
        <v>0</v>
      </c>
      <c r="J2243" s="36">
        <f>IF(VLOOKUP(A2243,'Fr QV 2010-2016'!$A$1:$M$2587,10,FALSE)="#SAKNAS!",0,VLOOKUP(A2243,'Fr QV 2010-2016'!$A$1:$M$2587,10,FALSE))</f>
        <v>0</v>
      </c>
      <c r="K2243" s="36">
        <f>IF(VLOOKUP(A2243,'Fr QV 2010-2016'!$A$1:$M$2587,11,FALSE)="#SAKNAS!",0,VLOOKUP(A2243,'Fr QV 2010-2016'!$A$1:$M$2587,11,FALSE))</f>
        <v>0</v>
      </c>
      <c r="L2243" s="36">
        <f>IF(VLOOKUP(A2243,'Fr QV 2010-2016'!$A$1:$M$2587,12,FALSE)="#SAKNAS!",0,VLOOKUP(A2243,'Fr QV 2010-2016'!$A$1:$M$2587,12,FALSE))</f>
        <v>2</v>
      </c>
      <c r="M2243" s="36">
        <f>IF(VLOOKUP(A2243,'Fr QV 2010-2016'!$A$1:$M$2587,13,FALSE)="#SAKNAS!",0,VLOOKUP(A2243,'Fr QV 2010-2016'!$A$1:$M$2587,13,FALSE))</f>
        <v>2</v>
      </c>
      <c r="N2243" s="36">
        <v>0</v>
      </c>
      <c r="O2243" s="36">
        <v>0</v>
      </c>
      <c r="P2243" s="36">
        <v>0</v>
      </c>
      <c r="Q2243" s="36">
        <v>0</v>
      </c>
      <c r="R2243" s="36"/>
      <c r="S2243" s="36">
        <v>0</v>
      </c>
      <c r="T2243" s="36">
        <v>0</v>
      </c>
      <c r="U2243" s="36"/>
    </row>
    <row r="2244" spans="1:21" x14ac:dyDescent="0.2">
      <c r="A2244" s="26" t="str">
        <f t="shared" si="35"/>
        <v>0853044J01FA10</v>
      </c>
      <c r="B2244" s="12" t="str">
        <f>VLOOKUP(C2244,'Akodens FV'!$A$1:$B$2003,2,FALSE)</f>
        <v>Tandv inkl priv</v>
      </c>
      <c r="C2244" s="27" t="s">
        <v>77</v>
      </c>
      <c r="D2244" s="27" t="s">
        <v>196</v>
      </c>
      <c r="E2244" s="27" t="s">
        <v>268</v>
      </c>
      <c r="F2244" s="28" t="s">
        <v>368</v>
      </c>
      <c r="G2244" s="36">
        <f>IF(VLOOKUP(A2244,'Fr QV 2010-2016'!$A$1:$M$2587,7,FALSE)="#SAKNAS!",0,VLOOKUP(A2244,'Fr QV 2010-2016'!$A$1:$M$2587,7,FALSE))</f>
        <v>0</v>
      </c>
      <c r="H2244" s="36">
        <f>IF(VLOOKUP(A2244,'Fr QV 2010-2016'!$A$1:$M$2587,8,FALSE)="#SAKNAS!",0,VLOOKUP(A2244,'Fr QV 2010-2016'!$A$1:$M$2587,8,FALSE))</f>
        <v>0</v>
      </c>
      <c r="I2244" s="36">
        <f>IF(VLOOKUP(A2244,'Fr QV 2010-2016'!$A$1:$M$2587,9,FALSE)="#SAKNAS!",0,VLOOKUP(A2244,'Fr QV 2010-2016'!$A$1:$M$2587,9,FALSE))</f>
        <v>0</v>
      </c>
      <c r="J2244" s="36">
        <f>IF(VLOOKUP(A2244,'Fr QV 2010-2016'!$A$1:$M$2587,10,FALSE)="#SAKNAS!",0,VLOOKUP(A2244,'Fr QV 2010-2016'!$A$1:$M$2587,10,FALSE))</f>
        <v>0</v>
      </c>
      <c r="K2244" s="36">
        <f>IF(VLOOKUP(A2244,'Fr QV 2010-2016'!$A$1:$M$2587,11,FALSE)="#SAKNAS!",0,VLOOKUP(A2244,'Fr QV 2010-2016'!$A$1:$M$2587,11,FALSE))</f>
        <v>0</v>
      </c>
      <c r="L2244" s="36">
        <f>IF(VLOOKUP(A2244,'Fr QV 2010-2016'!$A$1:$M$2587,12,FALSE)="#SAKNAS!",0,VLOOKUP(A2244,'Fr QV 2010-2016'!$A$1:$M$2587,12,FALSE))</f>
        <v>0</v>
      </c>
      <c r="M2244" s="36">
        <f>IF(VLOOKUP(A2244,'Fr QV 2010-2016'!$A$1:$M$2587,13,FALSE)="#SAKNAS!",0,VLOOKUP(A2244,'Fr QV 2010-2016'!$A$1:$M$2587,13,FALSE))</f>
        <v>1</v>
      </c>
      <c r="N2244" s="36">
        <v>0</v>
      </c>
      <c r="O2244" s="36">
        <v>0</v>
      </c>
      <c r="P2244" s="36">
        <v>0</v>
      </c>
      <c r="Q2244" s="36">
        <v>0</v>
      </c>
      <c r="R2244" s="36"/>
      <c r="S2244" s="36">
        <v>0</v>
      </c>
      <c r="T2244" s="36">
        <v>0</v>
      </c>
      <c r="U2244" s="36"/>
    </row>
    <row r="2245" spans="1:21" x14ac:dyDescent="0.2">
      <c r="A2245" s="26" t="str">
        <f t="shared" si="35"/>
        <v>0853044J01FF01</v>
      </c>
      <c r="B2245" s="12" t="str">
        <f>VLOOKUP(C2245,'Akodens FV'!$A$1:$B$2003,2,FALSE)</f>
        <v>Tandv inkl priv</v>
      </c>
      <c r="C2245" s="27" t="s">
        <v>77</v>
      </c>
      <c r="D2245" s="27" t="s">
        <v>196</v>
      </c>
      <c r="E2245" s="27" t="s">
        <v>248</v>
      </c>
      <c r="F2245" s="28" t="s">
        <v>358</v>
      </c>
      <c r="G2245" s="36">
        <f>IF(VLOOKUP(A2245,'Fr QV 2010-2016'!$A$1:$M$2587,7,FALSE)="#SAKNAS!",0,VLOOKUP(A2245,'Fr QV 2010-2016'!$A$1:$M$2587,7,FALSE))</f>
        <v>33</v>
      </c>
      <c r="H2245" s="36">
        <f>IF(VLOOKUP(A2245,'Fr QV 2010-2016'!$A$1:$M$2587,8,FALSE)="#SAKNAS!",0,VLOOKUP(A2245,'Fr QV 2010-2016'!$A$1:$M$2587,8,FALSE))</f>
        <v>30</v>
      </c>
      <c r="I2245" s="36">
        <f>IF(VLOOKUP(A2245,'Fr QV 2010-2016'!$A$1:$M$2587,9,FALSE)="#SAKNAS!",0,VLOOKUP(A2245,'Fr QV 2010-2016'!$A$1:$M$2587,9,FALSE))</f>
        <v>16</v>
      </c>
      <c r="J2245" s="36">
        <f>IF(VLOOKUP(A2245,'Fr QV 2010-2016'!$A$1:$M$2587,10,FALSE)="#SAKNAS!",0,VLOOKUP(A2245,'Fr QV 2010-2016'!$A$1:$M$2587,10,FALSE))</f>
        <v>12</v>
      </c>
      <c r="K2245" s="36">
        <f>IF(VLOOKUP(A2245,'Fr QV 2010-2016'!$A$1:$M$2587,11,FALSE)="#SAKNAS!",0,VLOOKUP(A2245,'Fr QV 2010-2016'!$A$1:$M$2587,11,FALSE))</f>
        <v>7</v>
      </c>
      <c r="L2245" s="36">
        <f>IF(VLOOKUP(A2245,'Fr QV 2010-2016'!$A$1:$M$2587,12,FALSE)="#SAKNAS!",0,VLOOKUP(A2245,'Fr QV 2010-2016'!$A$1:$M$2587,12,FALSE))</f>
        <v>4</v>
      </c>
      <c r="M2245" s="36">
        <f>IF(VLOOKUP(A2245,'Fr QV 2010-2016'!$A$1:$M$2587,13,FALSE)="#SAKNAS!",0,VLOOKUP(A2245,'Fr QV 2010-2016'!$A$1:$M$2587,13,FALSE))</f>
        <v>2</v>
      </c>
      <c r="N2245" s="36">
        <v>0</v>
      </c>
      <c r="O2245" s="36">
        <f>IF(VLOOKUP(A2245,'Fr QV 2018'!$A$1:$M$2587,6,FALSE)="#SAKNAS!",0,VLOOKUP(A2245,'Fr QV 2018'!$A$1:$M$2587,6,FALSE))</f>
        <v>8</v>
      </c>
      <c r="P2245" s="36">
        <f>IF(VLOOKUP(A2245,'Fr QV 2019'!$A$1:$M$2587,6,FALSE)="#SAKNAS!",0,VLOOKUP(A2245,'Fr QV 2019'!$A$1:$M$2587,6,FALSE))</f>
        <v>6</v>
      </c>
      <c r="Q2245" s="36">
        <f>IF(VLOOKUP(A2245,'Fr QV 2020'!$A$1:$M$2587,6,FALSE)="#SAKNAS!",0,VLOOKUP(A2245,'Fr QV 2020'!$A$1:$M$2587,6,FALSE))</f>
        <v>7</v>
      </c>
      <c r="R2245" s="36">
        <f>IF(VLOOKUP(A2245,'Fr QV 2021'!$A$1:$M$2587,6,FALSE)="#SAKNAS!",0,VLOOKUP(A2245,'Fr QV 2021'!$A$1:$M$2587,6,FALSE))</f>
        <v>6</v>
      </c>
      <c r="S2245" s="36">
        <f>IF(VLOOKUP(A2245,'FR QV 2022'!$A$1:$M$2587,6,FALSE)="#SAKNAS!",0,VLOOKUP(A2245,'FR QV 2022'!$A$1:$M$2587,6,FALSE))</f>
        <v>9</v>
      </c>
      <c r="T2245" s="36">
        <f>IF(VLOOKUP($A2245,'FR QV 2023'!$A$1:$M$2587,6,FALSE)="#SAKNAS!",0,VLOOKUP($A2245,'FR QV 2023'!$A$1:$M$2587,6,FALSE))</f>
        <v>11</v>
      </c>
      <c r="U2245" s="36">
        <f>IF(VLOOKUP($A2245,'FR QV 2024'!$A$1:$M$2587,6,FALSE)="#SAKNAS!",0,VLOOKUP($A2245,'FR QV 2024'!$A$1:$M$2587,6,FALSE))</f>
        <v>4</v>
      </c>
    </row>
    <row r="2246" spans="1:21" x14ac:dyDescent="0.2">
      <c r="A2246" s="26" t="str">
        <f t="shared" si="35"/>
        <v>0853050J01AA02</v>
      </c>
      <c r="B2246" s="12" t="str">
        <f>VLOOKUP(C2246,'Akodens FV'!$A$1:$B$2003,2,FALSE)</f>
        <v>Tandv inkl priv</v>
      </c>
      <c r="C2246" s="27" t="s">
        <v>72</v>
      </c>
      <c r="D2246" s="27" t="s">
        <v>192</v>
      </c>
      <c r="E2246" s="27" t="s">
        <v>249</v>
      </c>
      <c r="F2246" s="28" t="s">
        <v>348</v>
      </c>
      <c r="G2246" s="36">
        <f>IF(VLOOKUP(A2246,'Fr QV 2010-2016'!$A$1:$M$2587,7,FALSE)="#SAKNAS!",0,VLOOKUP(A2246,'Fr QV 2010-2016'!$A$1:$M$2587,7,FALSE))</f>
        <v>0</v>
      </c>
      <c r="H2246" s="36">
        <f>IF(VLOOKUP(A2246,'Fr QV 2010-2016'!$A$1:$M$2587,8,FALSE)="#SAKNAS!",0,VLOOKUP(A2246,'Fr QV 2010-2016'!$A$1:$M$2587,8,FALSE))</f>
        <v>0</v>
      </c>
      <c r="I2246" s="36">
        <f>IF(VLOOKUP(A2246,'Fr QV 2010-2016'!$A$1:$M$2587,9,FALSE)="#SAKNAS!",0,VLOOKUP(A2246,'Fr QV 2010-2016'!$A$1:$M$2587,9,FALSE))</f>
        <v>0</v>
      </c>
      <c r="J2246" s="36">
        <f>IF(VLOOKUP(A2246,'Fr QV 2010-2016'!$A$1:$M$2587,10,FALSE)="#SAKNAS!",0,VLOOKUP(A2246,'Fr QV 2010-2016'!$A$1:$M$2587,10,FALSE))</f>
        <v>1</v>
      </c>
      <c r="K2246" s="36">
        <f>IF(VLOOKUP(A2246,'Fr QV 2010-2016'!$A$1:$M$2587,11,FALSE)="#SAKNAS!",0,VLOOKUP(A2246,'Fr QV 2010-2016'!$A$1:$M$2587,11,FALSE))</f>
        <v>0</v>
      </c>
      <c r="L2246" s="36">
        <f>IF(VLOOKUP(A2246,'Fr QV 2010-2016'!$A$1:$M$2587,12,FALSE)="#SAKNAS!",0,VLOOKUP(A2246,'Fr QV 2010-2016'!$A$1:$M$2587,12,FALSE))</f>
        <v>0</v>
      </c>
      <c r="M2246" s="36">
        <f>IF(VLOOKUP(A2246,'Fr QV 2010-2016'!$A$1:$M$2587,13,FALSE)="#SAKNAS!",0,VLOOKUP(A2246,'Fr QV 2010-2016'!$A$1:$M$2587,13,FALSE))</f>
        <v>1</v>
      </c>
      <c r="N2246" s="36">
        <v>0</v>
      </c>
      <c r="O2246" s="36">
        <v>0</v>
      </c>
      <c r="P2246" s="36">
        <v>0</v>
      </c>
      <c r="Q2246" s="36">
        <v>0</v>
      </c>
      <c r="R2246" s="36"/>
      <c r="S2246" s="36">
        <v>0</v>
      </c>
      <c r="T2246" s="36">
        <v>0</v>
      </c>
      <c r="U2246" s="36"/>
    </row>
    <row r="2247" spans="1:21" x14ac:dyDescent="0.2">
      <c r="A2247" s="26" t="str">
        <f t="shared" si="35"/>
        <v>0853050J01CA04</v>
      </c>
      <c r="B2247" s="12" t="str">
        <f>VLOOKUP(C2247,'Akodens FV'!$A$1:$B$2003,2,FALSE)</f>
        <v>Tandv inkl priv</v>
      </c>
      <c r="C2247" s="27" t="s">
        <v>72</v>
      </c>
      <c r="D2247" s="27" t="s">
        <v>192</v>
      </c>
      <c r="E2247" s="27" t="s">
        <v>247</v>
      </c>
      <c r="F2247" s="28" t="s">
        <v>350</v>
      </c>
      <c r="G2247" s="36">
        <f>IF(VLOOKUP(A2247,'Fr QV 2010-2016'!$A$1:$M$2587,7,FALSE)="#SAKNAS!",0,VLOOKUP(A2247,'Fr QV 2010-2016'!$A$1:$M$2587,7,FALSE))</f>
        <v>20</v>
      </c>
      <c r="H2247" s="36">
        <f>IF(VLOOKUP(A2247,'Fr QV 2010-2016'!$A$1:$M$2587,8,FALSE)="#SAKNAS!",0,VLOOKUP(A2247,'Fr QV 2010-2016'!$A$1:$M$2587,8,FALSE))</f>
        <v>8</v>
      </c>
      <c r="I2247" s="36">
        <f>IF(VLOOKUP(A2247,'Fr QV 2010-2016'!$A$1:$M$2587,9,FALSE)="#SAKNAS!",0,VLOOKUP(A2247,'Fr QV 2010-2016'!$A$1:$M$2587,9,FALSE))</f>
        <v>16</v>
      </c>
      <c r="J2247" s="36">
        <f>IF(VLOOKUP(A2247,'Fr QV 2010-2016'!$A$1:$M$2587,10,FALSE)="#SAKNAS!",0,VLOOKUP(A2247,'Fr QV 2010-2016'!$A$1:$M$2587,10,FALSE))</f>
        <v>7</v>
      </c>
      <c r="K2247" s="36">
        <f>IF(VLOOKUP(A2247,'Fr QV 2010-2016'!$A$1:$M$2587,11,FALSE)="#SAKNAS!",0,VLOOKUP(A2247,'Fr QV 2010-2016'!$A$1:$M$2587,11,FALSE))</f>
        <v>4</v>
      </c>
      <c r="L2247" s="36">
        <f>IF(VLOOKUP(A2247,'Fr QV 2010-2016'!$A$1:$M$2587,12,FALSE)="#SAKNAS!",0,VLOOKUP(A2247,'Fr QV 2010-2016'!$A$1:$M$2587,12,FALSE))</f>
        <v>0</v>
      </c>
      <c r="M2247" s="36">
        <f>IF(VLOOKUP(A2247,'Fr QV 2010-2016'!$A$1:$M$2587,13,FALSE)="#SAKNAS!",0,VLOOKUP(A2247,'Fr QV 2010-2016'!$A$1:$M$2587,13,FALSE))</f>
        <v>0</v>
      </c>
      <c r="N2247" s="36">
        <f>IF(VLOOKUP(A2247,'Fr QV 2017'!$A$1:$F$2587,6,FALSE)="#SAKNAS!",0,VLOOKUP(A2247,'Fr QV 2017'!$A$1:$F$2587,6,FALSE))</f>
        <v>5</v>
      </c>
      <c r="O2247" s="36">
        <v>0</v>
      </c>
      <c r="P2247" s="36">
        <v>0</v>
      </c>
      <c r="Q2247" s="36">
        <v>0</v>
      </c>
      <c r="R2247" s="36"/>
      <c r="S2247" s="36">
        <f>IF(VLOOKUP(A2247,'FR QV 2022'!$A$1:$M$2587,6,FALSE)="#SAKNAS!",0,VLOOKUP(A2247,'FR QV 2022'!$A$1:$M$2587,6,FALSE))</f>
        <v>1</v>
      </c>
      <c r="T2247" s="36">
        <v>0</v>
      </c>
      <c r="U2247" s="36"/>
    </row>
    <row r="2248" spans="1:21" x14ac:dyDescent="0.2">
      <c r="A2248" s="26" t="str">
        <f t="shared" si="35"/>
        <v>0853050J01CE02</v>
      </c>
      <c r="B2248" s="12" t="str">
        <f>VLOOKUP(C2248,'Akodens FV'!$A$1:$B$2003,2,FALSE)</f>
        <v>Tandv inkl priv</v>
      </c>
      <c r="C2248" s="27" t="s">
        <v>72</v>
      </c>
      <c r="D2248" s="27" t="s">
        <v>192</v>
      </c>
      <c r="E2248" s="27" t="s">
        <v>246</v>
      </c>
      <c r="F2248" s="28" t="s">
        <v>352</v>
      </c>
      <c r="G2248" s="36">
        <f>IF(VLOOKUP(A2248,'Fr QV 2010-2016'!$A$1:$M$2587,7,FALSE)="#SAKNAS!",0,VLOOKUP(A2248,'Fr QV 2010-2016'!$A$1:$M$2587,7,FALSE))</f>
        <v>154</v>
      </c>
      <c r="H2248" s="36">
        <f>IF(VLOOKUP(A2248,'Fr QV 2010-2016'!$A$1:$M$2587,8,FALSE)="#SAKNAS!",0,VLOOKUP(A2248,'Fr QV 2010-2016'!$A$1:$M$2587,8,FALSE))</f>
        <v>112</v>
      </c>
      <c r="I2248" s="36">
        <f>IF(VLOOKUP(A2248,'Fr QV 2010-2016'!$A$1:$M$2587,9,FALSE)="#SAKNAS!",0,VLOOKUP(A2248,'Fr QV 2010-2016'!$A$1:$M$2587,9,FALSE))</f>
        <v>105</v>
      </c>
      <c r="J2248" s="36">
        <f>IF(VLOOKUP(A2248,'Fr QV 2010-2016'!$A$1:$M$2587,10,FALSE)="#SAKNAS!",0,VLOOKUP(A2248,'Fr QV 2010-2016'!$A$1:$M$2587,10,FALSE))</f>
        <v>61</v>
      </c>
      <c r="K2248" s="36">
        <f>IF(VLOOKUP(A2248,'Fr QV 2010-2016'!$A$1:$M$2587,11,FALSE)="#SAKNAS!",0,VLOOKUP(A2248,'Fr QV 2010-2016'!$A$1:$M$2587,11,FALSE))</f>
        <v>84</v>
      </c>
      <c r="L2248" s="36">
        <f>IF(VLOOKUP(A2248,'Fr QV 2010-2016'!$A$1:$M$2587,12,FALSE)="#SAKNAS!",0,VLOOKUP(A2248,'Fr QV 2010-2016'!$A$1:$M$2587,12,FALSE))</f>
        <v>89</v>
      </c>
      <c r="M2248" s="36">
        <f>IF(VLOOKUP(A2248,'Fr QV 2010-2016'!$A$1:$M$2587,13,FALSE)="#SAKNAS!",0,VLOOKUP(A2248,'Fr QV 2010-2016'!$A$1:$M$2587,13,FALSE))</f>
        <v>80</v>
      </c>
      <c r="N2248" s="36">
        <f>IF(VLOOKUP(A2248,'Fr QV 2017'!$A$1:$F$2587,6,FALSE)="#SAKNAS!",0,VLOOKUP(A2248,'Fr QV 2017'!$A$1:$F$2587,6,FALSE))</f>
        <v>57</v>
      </c>
      <c r="O2248" s="36">
        <f>IF(VLOOKUP(A2248,'Fr QV 2018'!$A$1:$M$2587,6,FALSE)="#SAKNAS!",0,VLOOKUP(A2248,'Fr QV 2018'!$A$1:$M$2587,6,FALSE))</f>
        <v>61</v>
      </c>
      <c r="P2248" s="36">
        <f>IF(VLOOKUP(A2248,'Fr QV 2019'!$A$1:$M$2587,6,FALSE)="#SAKNAS!",0,VLOOKUP(A2248,'Fr QV 2019'!$A$1:$M$2587,6,FALSE))</f>
        <v>64</v>
      </c>
      <c r="Q2248" s="36">
        <f>IF(VLOOKUP(A2248,'Fr QV 2020'!$A$1:$M$2587,6,FALSE)="#SAKNAS!",0,VLOOKUP(A2248,'Fr QV 2020'!$A$1:$M$2587,6,FALSE))</f>
        <v>73</v>
      </c>
      <c r="R2248" s="36">
        <f>IF(VLOOKUP(A2248,'Fr QV 2021'!$A$1:$M$2587,6,FALSE)="#SAKNAS!",0,VLOOKUP(A2248,'Fr QV 2021'!$A$1:$M$2587,6,FALSE))</f>
        <v>63</v>
      </c>
      <c r="S2248" s="36">
        <f>IF(VLOOKUP(A2248,'FR QV 2022'!$A$1:$M$2587,6,FALSE)="#SAKNAS!",0,VLOOKUP(A2248,'FR QV 2022'!$A$1:$M$2587,6,FALSE))</f>
        <v>46</v>
      </c>
      <c r="T2248" s="36">
        <f>IF(VLOOKUP($A2248,'FR QV 2023'!$A$1:$M$2587,6,FALSE)="#SAKNAS!",0,VLOOKUP($A2248,'FR QV 2023'!$A$1:$M$2587,6,FALSE))</f>
        <v>63</v>
      </c>
      <c r="U2248" s="36">
        <f>IF(VLOOKUP($A2248,'FR QV 2024'!$A$1:$M$2587,6,FALSE)="#SAKNAS!",0,VLOOKUP($A2248,'FR QV 2024'!$A$1:$M$2587,6,FALSE))</f>
        <v>38</v>
      </c>
    </row>
    <row r="2249" spans="1:21" x14ac:dyDescent="0.2">
      <c r="A2249" s="26" t="str">
        <f t="shared" si="35"/>
        <v>0853050J01FA01</v>
      </c>
      <c r="B2249" s="12" t="str">
        <f>VLOOKUP(C2249,'Akodens FV'!$A$1:$B$2003,2,FALSE)</f>
        <v>Tandv inkl priv</v>
      </c>
      <c r="C2249" s="27" t="s">
        <v>72</v>
      </c>
      <c r="D2249" s="27" t="s">
        <v>192</v>
      </c>
      <c r="E2249" s="27" t="s">
        <v>250</v>
      </c>
      <c r="F2249" s="28" t="s">
        <v>357</v>
      </c>
      <c r="G2249" s="36">
        <f>IF(VLOOKUP(A2249,'Fr QV 2010-2016'!$A$1:$M$2587,7,FALSE)="#SAKNAS!",0,VLOOKUP(A2249,'Fr QV 2010-2016'!$A$1:$M$2587,7,FALSE))</f>
        <v>0</v>
      </c>
      <c r="H2249" s="36">
        <f>IF(VLOOKUP(A2249,'Fr QV 2010-2016'!$A$1:$M$2587,8,FALSE)="#SAKNAS!",0,VLOOKUP(A2249,'Fr QV 2010-2016'!$A$1:$M$2587,8,FALSE))</f>
        <v>1</v>
      </c>
      <c r="I2249" s="36">
        <f>IF(VLOOKUP(A2249,'Fr QV 2010-2016'!$A$1:$M$2587,9,FALSE)="#SAKNAS!",0,VLOOKUP(A2249,'Fr QV 2010-2016'!$A$1:$M$2587,9,FALSE))</f>
        <v>0</v>
      </c>
      <c r="J2249" s="36">
        <f>IF(VLOOKUP(A2249,'Fr QV 2010-2016'!$A$1:$M$2587,10,FALSE)="#SAKNAS!",0,VLOOKUP(A2249,'Fr QV 2010-2016'!$A$1:$M$2587,10,FALSE))</f>
        <v>0</v>
      </c>
      <c r="K2249" s="36">
        <f>IF(VLOOKUP(A2249,'Fr QV 2010-2016'!$A$1:$M$2587,11,FALSE)="#SAKNAS!",0,VLOOKUP(A2249,'Fr QV 2010-2016'!$A$1:$M$2587,11,FALSE))</f>
        <v>0</v>
      </c>
      <c r="L2249" s="36">
        <f>IF(VLOOKUP(A2249,'Fr QV 2010-2016'!$A$1:$M$2587,12,FALSE)="#SAKNAS!",0,VLOOKUP(A2249,'Fr QV 2010-2016'!$A$1:$M$2587,12,FALSE))</f>
        <v>0</v>
      </c>
      <c r="M2249" s="36">
        <f>IF(VLOOKUP(A2249,'Fr QV 2010-2016'!$A$1:$M$2587,13,FALSE)="#SAKNAS!",0,VLOOKUP(A2249,'Fr QV 2010-2016'!$A$1:$M$2587,13,FALSE))</f>
        <v>0</v>
      </c>
      <c r="N2249" s="36">
        <v>0</v>
      </c>
      <c r="O2249" s="36">
        <v>0</v>
      </c>
      <c r="P2249" s="36">
        <v>0</v>
      </c>
      <c r="Q2249" s="36">
        <v>0</v>
      </c>
      <c r="R2249" s="36"/>
      <c r="S2249" s="36">
        <v>0</v>
      </c>
      <c r="T2249" s="36">
        <v>0</v>
      </c>
      <c r="U2249" s="36"/>
    </row>
    <row r="2250" spans="1:21" x14ac:dyDescent="0.2">
      <c r="A2250" s="26" t="str">
        <f t="shared" si="35"/>
        <v>0853050J01FF01</v>
      </c>
      <c r="B2250" s="12" t="str">
        <f>VLOOKUP(C2250,'Akodens FV'!$A$1:$B$2003,2,FALSE)</f>
        <v>Tandv inkl priv</v>
      </c>
      <c r="C2250" s="27" t="s">
        <v>72</v>
      </c>
      <c r="D2250" s="27" t="s">
        <v>192</v>
      </c>
      <c r="E2250" s="27" t="s">
        <v>248</v>
      </c>
      <c r="F2250" s="28" t="s">
        <v>358</v>
      </c>
      <c r="G2250" s="36">
        <f>IF(VLOOKUP(A2250,'Fr QV 2010-2016'!$A$1:$M$2587,7,FALSE)="#SAKNAS!",0,VLOOKUP(A2250,'Fr QV 2010-2016'!$A$1:$M$2587,7,FALSE))</f>
        <v>9</v>
      </c>
      <c r="H2250" s="36">
        <f>IF(VLOOKUP(A2250,'Fr QV 2010-2016'!$A$1:$M$2587,8,FALSE)="#SAKNAS!",0,VLOOKUP(A2250,'Fr QV 2010-2016'!$A$1:$M$2587,8,FALSE))</f>
        <v>9</v>
      </c>
      <c r="I2250" s="36">
        <f>IF(VLOOKUP(A2250,'Fr QV 2010-2016'!$A$1:$M$2587,9,FALSE)="#SAKNAS!",0,VLOOKUP(A2250,'Fr QV 2010-2016'!$A$1:$M$2587,9,FALSE))</f>
        <v>12</v>
      </c>
      <c r="J2250" s="36">
        <f>IF(VLOOKUP(A2250,'Fr QV 2010-2016'!$A$1:$M$2587,10,FALSE)="#SAKNAS!",0,VLOOKUP(A2250,'Fr QV 2010-2016'!$A$1:$M$2587,10,FALSE))</f>
        <v>6</v>
      </c>
      <c r="K2250" s="36">
        <f>IF(VLOOKUP(A2250,'Fr QV 2010-2016'!$A$1:$M$2587,11,FALSE)="#SAKNAS!",0,VLOOKUP(A2250,'Fr QV 2010-2016'!$A$1:$M$2587,11,FALSE))</f>
        <v>5</v>
      </c>
      <c r="L2250" s="36">
        <f>IF(VLOOKUP(A2250,'Fr QV 2010-2016'!$A$1:$M$2587,12,FALSE)="#SAKNAS!",0,VLOOKUP(A2250,'Fr QV 2010-2016'!$A$1:$M$2587,12,FALSE))</f>
        <v>5</v>
      </c>
      <c r="M2250" s="36">
        <f>IF(VLOOKUP(A2250,'Fr QV 2010-2016'!$A$1:$M$2587,13,FALSE)="#SAKNAS!",0,VLOOKUP(A2250,'Fr QV 2010-2016'!$A$1:$M$2587,13,FALSE))</f>
        <v>5</v>
      </c>
      <c r="N2250" s="36">
        <f>IF(VLOOKUP(A2250,'Fr QV 2017'!$A$1:$F$2587,6,FALSE)="#SAKNAS!",0,VLOOKUP(A2250,'Fr QV 2017'!$A$1:$F$2587,6,FALSE))</f>
        <v>6</v>
      </c>
      <c r="O2250" s="36">
        <f>IF(VLOOKUP(A2250,'Fr QV 2018'!$A$1:$M$2587,6,FALSE)="#SAKNAS!",0,VLOOKUP(A2250,'Fr QV 2018'!$A$1:$M$2587,6,FALSE))</f>
        <v>11</v>
      </c>
      <c r="P2250" s="36">
        <f>IF(VLOOKUP(A2250,'Fr QV 2019'!$A$1:$M$2587,6,FALSE)="#SAKNAS!",0,VLOOKUP(A2250,'Fr QV 2019'!$A$1:$M$2587,6,FALSE))</f>
        <v>5</v>
      </c>
      <c r="Q2250" s="36">
        <f>IF(VLOOKUP(A2250,'Fr QV 2020'!$A$1:$M$2587,6,FALSE)="#SAKNAS!",0,VLOOKUP(A2250,'Fr QV 2020'!$A$1:$M$2587,6,FALSE))</f>
        <v>3</v>
      </c>
      <c r="R2250" s="36">
        <f>IF(VLOOKUP(A2250,'Fr QV 2021'!$A$1:$M$2587,6,FALSE)="#SAKNAS!",0,VLOOKUP(A2250,'Fr QV 2021'!$A$1:$M$2587,6,FALSE))</f>
        <v>4</v>
      </c>
      <c r="S2250" s="36">
        <v>0</v>
      </c>
      <c r="T2250" s="36">
        <f>IF(VLOOKUP($A2250,'FR QV 2023'!$A$1:$M$2587,6,FALSE)="#SAKNAS!",0,VLOOKUP($A2250,'FR QV 2023'!$A$1:$M$2587,6,FALSE))</f>
        <v>7</v>
      </c>
      <c r="U2250" s="36">
        <f>IF(VLOOKUP($A2250,'FR QV 2024'!$A$1:$M$2587,6,FALSE)="#SAKNAS!",0,VLOOKUP($A2250,'FR QV 2024'!$A$1:$M$2587,6,FALSE))</f>
        <v>2</v>
      </c>
    </row>
    <row r="2251" spans="1:21" x14ac:dyDescent="0.2">
      <c r="A2251" s="26" t="str">
        <f t="shared" si="35"/>
        <v>0853055J01CA04</v>
      </c>
      <c r="B2251" s="12" t="str">
        <f>VLOOKUP(C2251,'Akodens FV'!$A$1:$B$2003,2,FALSE)</f>
        <v>Tandv inkl priv</v>
      </c>
      <c r="C2251" s="27" t="s">
        <v>70</v>
      </c>
      <c r="D2251" s="27" t="s">
        <v>190</v>
      </c>
      <c r="E2251" s="27" t="s">
        <v>247</v>
      </c>
      <c r="F2251" s="28" t="s">
        <v>350</v>
      </c>
      <c r="G2251" s="36">
        <f>IF(VLOOKUP(A2251,'Fr QV 2010-2016'!$A$1:$M$2587,7,FALSE)="#SAKNAS!",0,VLOOKUP(A2251,'Fr QV 2010-2016'!$A$1:$M$2587,7,FALSE))</f>
        <v>1</v>
      </c>
      <c r="H2251" s="36">
        <f>IF(VLOOKUP(A2251,'Fr QV 2010-2016'!$A$1:$M$2587,8,FALSE)="#SAKNAS!",0,VLOOKUP(A2251,'Fr QV 2010-2016'!$A$1:$M$2587,8,FALSE))</f>
        <v>2</v>
      </c>
      <c r="I2251" s="36">
        <f>IF(VLOOKUP(A2251,'Fr QV 2010-2016'!$A$1:$M$2587,9,FALSE)="#SAKNAS!",0,VLOOKUP(A2251,'Fr QV 2010-2016'!$A$1:$M$2587,9,FALSE))</f>
        <v>0</v>
      </c>
      <c r="J2251" s="36">
        <f>IF(VLOOKUP(A2251,'Fr QV 2010-2016'!$A$1:$M$2587,10,FALSE)="#SAKNAS!",0,VLOOKUP(A2251,'Fr QV 2010-2016'!$A$1:$M$2587,10,FALSE))</f>
        <v>0</v>
      </c>
      <c r="K2251" s="36">
        <f>IF(VLOOKUP(A2251,'Fr QV 2010-2016'!$A$1:$M$2587,11,FALSE)="#SAKNAS!",0,VLOOKUP(A2251,'Fr QV 2010-2016'!$A$1:$M$2587,11,FALSE))</f>
        <v>0</v>
      </c>
      <c r="L2251" s="36">
        <f>IF(VLOOKUP(A2251,'Fr QV 2010-2016'!$A$1:$M$2587,12,FALSE)="#SAKNAS!",0,VLOOKUP(A2251,'Fr QV 2010-2016'!$A$1:$M$2587,12,FALSE))</f>
        <v>2</v>
      </c>
      <c r="M2251" s="36">
        <f>IF(VLOOKUP(A2251,'Fr QV 2010-2016'!$A$1:$M$2587,13,FALSE)="#SAKNAS!",0,VLOOKUP(A2251,'Fr QV 2010-2016'!$A$1:$M$2587,13,FALSE))</f>
        <v>5</v>
      </c>
      <c r="N2251" s="36">
        <f>IF(VLOOKUP(A2251,'Fr QV 2017'!$A$1:$F$2587,6,FALSE)="#SAKNAS!",0,VLOOKUP(A2251,'Fr QV 2017'!$A$1:$F$2587,6,FALSE))</f>
        <v>2</v>
      </c>
      <c r="O2251" s="36">
        <f>IF(VLOOKUP(A2251,'Fr QV 2018'!$A$1:$M$2587,6,FALSE)="#SAKNAS!",0,VLOOKUP(A2251,'Fr QV 2018'!$A$1:$M$2587,6,FALSE))</f>
        <v>6</v>
      </c>
      <c r="P2251" s="36">
        <f>IF(VLOOKUP(A2251,'Fr QV 2019'!$A$1:$M$2587,6,FALSE)="#SAKNAS!",0,VLOOKUP(A2251,'Fr QV 2019'!$A$1:$M$2587,6,FALSE))</f>
        <v>2</v>
      </c>
      <c r="Q2251" s="36">
        <v>0</v>
      </c>
      <c r="R2251" s="36"/>
      <c r="S2251" s="36">
        <v>0</v>
      </c>
      <c r="T2251" s="36">
        <v>0</v>
      </c>
      <c r="U2251" s="36"/>
    </row>
    <row r="2252" spans="1:21" x14ac:dyDescent="0.2">
      <c r="A2252" s="26" t="str">
        <f t="shared" si="35"/>
        <v>0853055J01CE02</v>
      </c>
      <c r="B2252" s="12" t="str">
        <f>VLOOKUP(C2252,'Akodens FV'!$A$1:$B$2003,2,FALSE)</f>
        <v>Tandv inkl priv</v>
      </c>
      <c r="C2252" s="27" t="s">
        <v>70</v>
      </c>
      <c r="D2252" s="27" t="s">
        <v>190</v>
      </c>
      <c r="E2252" s="27" t="s">
        <v>246</v>
      </c>
      <c r="F2252" s="28" t="s">
        <v>352</v>
      </c>
      <c r="G2252" s="36">
        <f>IF(VLOOKUP(A2252,'Fr QV 2010-2016'!$A$1:$M$2587,7,FALSE)="#SAKNAS!",0,VLOOKUP(A2252,'Fr QV 2010-2016'!$A$1:$M$2587,7,FALSE))</f>
        <v>147</v>
      </c>
      <c r="H2252" s="36">
        <f>IF(VLOOKUP(A2252,'Fr QV 2010-2016'!$A$1:$M$2587,8,FALSE)="#SAKNAS!",0,VLOOKUP(A2252,'Fr QV 2010-2016'!$A$1:$M$2587,8,FALSE))</f>
        <v>186</v>
      </c>
      <c r="I2252" s="36">
        <f>IF(VLOOKUP(A2252,'Fr QV 2010-2016'!$A$1:$M$2587,9,FALSE)="#SAKNAS!",0,VLOOKUP(A2252,'Fr QV 2010-2016'!$A$1:$M$2587,9,FALSE))</f>
        <v>106</v>
      </c>
      <c r="J2252" s="36">
        <f>IF(VLOOKUP(A2252,'Fr QV 2010-2016'!$A$1:$M$2587,10,FALSE)="#SAKNAS!",0,VLOOKUP(A2252,'Fr QV 2010-2016'!$A$1:$M$2587,10,FALSE))</f>
        <v>100</v>
      </c>
      <c r="K2252" s="36">
        <f>IF(VLOOKUP(A2252,'Fr QV 2010-2016'!$A$1:$M$2587,11,FALSE)="#SAKNAS!",0,VLOOKUP(A2252,'Fr QV 2010-2016'!$A$1:$M$2587,11,FALSE))</f>
        <v>22</v>
      </c>
      <c r="L2252" s="36">
        <f>IF(VLOOKUP(A2252,'Fr QV 2010-2016'!$A$1:$M$2587,12,FALSE)="#SAKNAS!",0,VLOOKUP(A2252,'Fr QV 2010-2016'!$A$1:$M$2587,12,FALSE))</f>
        <v>61</v>
      </c>
      <c r="M2252" s="36">
        <f>IF(VLOOKUP(A2252,'Fr QV 2010-2016'!$A$1:$M$2587,13,FALSE)="#SAKNAS!",0,VLOOKUP(A2252,'Fr QV 2010-2016'!$A$1:$M$2587,13,FALSE))</f>
        <v>43</v>
      </c>
      <c r="N2252" s="36">
        <f>IF(VLOOKUP(A2252,'Fr QV 2017'!$A$1:$F$2587,6,FALSE)="#SAKNAS!",0,VLOOKUP(A2252,'Fr QV 2017'!$A$1:$F$2587,6,FALSE))</f>
        <v>43</v>
      </c>
      <c r="O2252" s="36">
        <f>IF(VLOOKUP(A2252,'Fr QV 2018'!$A$1:$M$2587,6,FALSE)="#SAKNAS!",0,VLOOKUP(A2252,'Fr QV 2018'!$A$1:$M$2587,6,FALSE))</f>
        <v>51</v>
      </c>
      <c r="P2252" s="36">
        <f>IF(VLOOKUP(A2252,'Fr QV 2019'!$A$1:$M$2587,6,FALSE)="#SAKNAS!",0,VLOOKUP(A2252,'Fr QV 2019'!$A$1:$M$2587,6,FALSE))</f>
        <v>50</v>
      </c>
      <c r="Q2252" s="36">
        <f>IF(VLOOKUP(A2252,'Fr QV 2020'!$A$1:$M$2587,6,FALSE)="#SAKNAS!",0,VLOOKUP(A2252,'Fr QV 2020'!$A$1:$M$2587,6,FALSE))</f>
        <v>42</v>
      </c>
      <c r="R2252" s="36">
        <f>IF(VLOOKUP(A2252,'Fr QV 2021'!$A$1:$M$2587,6,FALSE)="#SAKNAS!",0,VLOOKUP(A2252,'Fr QV 2021'!$A$1:$M$2587,6,FALSE))</f>
        <v>28</v>
      </c>
      <c r="S2252" s="36">
        <f>IF(VLOOKUP(A2252,'FR QV 2022'!$A$1:$M$2587,6,FALSE)="#SAKNAS!",0,VLOOKUP(A2252,'FR QV 2022'!$A$1:$M$2587,6,FALSE))</f>
        <v>24</v>
      </c>
      <c r="T2252" s="36">
        <f>IF(VLOOKUP($A2252,'FR QV 2023'!$A$1:$M$2587,6,FALSE)="#SAKNAS!",0,VLOOKUP($A2252,'FR QV 2023'!$A$1:$M$2587,6,FALSE))</f>
        <v>27</v>
      </c>
      <c r="U2252" s="36">
        <f>IF(VLOOKUP($A2252,'FR QV 2024'!$A$1:$M$2587,6,FALSE)="#SAKNAS!",0,VLOOKUP($A2252,'FR QV 2024'!$A$1:$M$2587,6,FALSE))</f>
        <v>47</v>
      </c>
    </row>
    <row r="2253" spans="1:21" x14ac:dyDescent="0.2">
      <c r="A2253" s="26" t="str">
        <f t="shared" si="35"/>
        <v>0853055J01FA01</v>
      </c>
      <c r="B2253" s="12" t="str">
        <f>VLOOKUP(C2253,'Akodens FV'!$A$1:$B$2003,2,FALSE)</f>
        <v>Tandv inkl priv</v>
      </c>
      <c r="C2253" s="27" t="s">
        <v>70</v>
      </c>
      <c r="D2253" s="27" t="s">
        <v>190</v>
      </c>
      <c r="E2253" s="27" t="s">
        <v>250</v>
      </c>
      <c r="F2253" s="28" t="s">
        <v>357</v>
      </c>
      <c r="G2253" s="36">
        <f>IF(VLOOKUP(A2253,'Fr QV 2010-2016'!$A$1:$M$2587,7,FALSE)="#SAKNAS!",0,VLOOKUP(A2253,'Fr QV 2010-2016'!$A$1:$M$2587,7,FALSE))</f>
        <v>0</v>
      </c>
      <c r="H2253" s="36">
        <f>IF(VLOOKUP(A2253,'Fr QV 2010-2016'!$A$1:$M$2587,8,FALSE)="#SAKNAS!",0,VLOOKUP(A2253,'Fr QV 2010-2016'!$A$1:$M$2587,8,FALSE))</f>
        <v>1</v>
      </c>
      <c r="I2253" s="36">
        <f>IF(VLOOKUP(A2253,'Fr QV 2010-2016'!$A$1:$M$2587,9,FALSE)="#SAKNAS!",0,VLOOKUP(A2253,'Fr QV 2010-2016'!$A$1:$M$2587,9,FALSE))</f>
        <v>0</v>
      </c>
      <c r="J2253" s="36">
        <f>IF(VLOOKUP(A2253,'Fr QV 2010-2016'!$A$1:$M$2587,10,FALSE)="#SAKNAS!",0,VLOOKUP(A2253,'Fr QV 2010-2016'!$A$1:$M$2587,10,FALSE))</f>
        <v>1</v>
      </c>
      <c r="K2253" s="36">
        <f>IF(VLOOKUP(A2253,'Fr QV 2010-2016'!$A$1:$M$2587,11,FALSE)="#SAKNAS!",0,VLOOKUP(A2253,'Fr QV 2010-2016'!$A$1:$M$2587,11,FALSE))</f>
        <v>0</v>
      </c>
      <c r="L2253" s="36">
        <f>IF(VLOOKUP(A2253,'Fr QV 2010-2016'!$A$1:$M$2587,12,FALSE)="#SAKNAS!",0,VLOOKUP(A2253,'Fr QV 2010-2016'!$A$1:$M$2587,12,FALSE))</f>
        <v>0</v>
      </c>
      <c r="M2253" s="36">
        <f>IF(VLOOKUP(A2253,'Fr QV 2010-2016'!$A$1:$M$2587,13,FALSE)="#SAKNAS!",0,VLOOKUP(A2253,'Fr QV 2010-2016'!$A$1:$M$2587,13,FALSE))</f>
        <v>0</v>
      </c>
      <c r="N2253" s="36">
        <v>0</v>
      </c>
      <c r="O2253" s="36">
        <v>0</v>
      </c>
      <c r="P2253" s="36">
        <v>0</v>
      </c>
      <c r="Q2253" s="36">
        <v>0</v>
      </c>
      <c r="R2253" s="36"/>
      <c r="S2253" s="36">
        <v>0</v>
      </c>
      <c r="T2253" s="36">
        <v>0</v>
      </c>
      <c r="U2253" s="36"/>
    </row>
    <row r="2254" spans="1:21" x14ac:dyDescent="0.2">
      <c r="A2254" s="26" t="str">
        <f t="shared" si="35"/>
        <v>0853055J01FF01</v>
      </c>
      <c r="B2254" s="12" t="str">
        <f>VLOOKUP(C2254,'Akodens FV'!$A$1:$B$2003,2,FALSE)</f>
        <v>Tandv inkl priv</v>
      </c>
      <c r="C2254" s="27" t="s">
        <v>70</v>
      </c>
      <c r="D2254" s="27" t="s">
        <v>190</v>
      </c>
      <c r="E2254" s="27" t="s">
        <v>248</v>
      </c>
      <c r="F2254" s="28" t="s">
        <v>358</v>
      </c>
      <c r="G2254" s="36">
        <f>IF(VLOOKUP(A2254,'Fr QV 2010-2016'!$A$1:$M$2587,7,FALSE)="#SAKNAS!",0,VLOOKUP(A2254,'Fr QV 2010-2016'!$A$1:$M$2587,7,FALSE))</f>
        <v>8</v>
      </c>
      <c r="H2254" s="36">
        <f>IF(VLOOKUP(A2254,'Fr QV 2010-2016'!$A$1:$M$2587,8,FALSE)="#SAKNAS!",0,VLOOKUP(A2254,'Fr QV 2010-2016'!$A$1:$M$2587,8,FALSE))</f>
        <v>3</v>
      </c>
      <c r="I2254" s="36">
        <f>IF(VLOOKUP(A2254,'Fr QV 2010-2016'!$A$1:$M$2587,9,FALSE)="#SAKNAS!",0,VLOOKUP(A2254,'Fr QV 2010-2016'!$A$1:$M$2587,9,FALSE))</f>
        <v>4</v>
      </c>
      <c r="J2254" s="36">
        <f>IF(VLOOKUP(A2254,'Fr QV 2010-2016'!$A$1:$M$2587,10,FALSE)="#SAKNAS!",0,VLOOKUP(A2254,'Fr QV 2010-2016'!$A$1:$M$2587,10,FALSE))</f>
        <v>2</v>
      </c>
      <c r="K2254" s="36">
        <f>IF(VLOOKUP(A2254,'Fr QV 2010-2016'!$A$1:$M$2587,11,FALSE)="#SAKNAS!",0,VLOOKUP(A2254,'Fr QV 2010-2016'!$A$1:$M$2587,11,FALSE))</f>
        <v>2</v>
      </c>
      <c r="L2254" s="36">
        <f>IF(VLOOKUP(A2254,'Fr QV 2010-2016'!$A$1:$M$2587,12,FALSE)="#SAKNAS!",0,VLOOKUP(A2254,'Fr QV 2010-2016'!$A$1:$M$2587,12,FALSE))</f>
        <v>4</v>
      </c>
      <c r="M2254" s="36">
        <f>IF(VLOOKUP(A2254,'Fr QV 2010-2016'!$A$1:$M$2587,13,FALSE)="#SAKNAS!",0,VLOOKUP(A2254,'Fr QV 2010-2016'!$A$1:$M$2587,13,FALSE))</f>
        <v>1</v>
      </c>
      <c r="N2254" s="36">
        <f>IF(VLOOKUP(A2254,'Fr QV 2017'!$A$1:$F$2587,6,FALSE)="#SAKNAS!",0,VLOOKUP(A2254,'Fr QV 2017'!$A$1:$F$2587,6,FALSE))</f>
        <v>3</v>
      </c>
      <c r="O2254" s="36">
        <f>IF(VLOOKUP(A2254,'Fr QV 2018'!$A$1:$M$2587,6,FALSE)="#SAKNAS!",0,VLOOKUP(A2254,'Fr QV 2018'!$A$1:$M$2587,6,FALSE))</f>
        <v>3</v>
      </c>
      <c r="P2254" s="36">
        <f>IF(VLOOKUP(A2254,'Fr QV 2019'!$A$1:$M$2587,6,FALSE)="#SAKNAS!",0,VLOOKUP(A2254,'Fr QV 2019'!$A$1:$M$2587,6,FALSE))</f>
        <v>3</v>
      </c>
      <c r="Q2254" s="36">
        <v>0</v>
      </c>
      <c r="R2254" s="36"/>
      <c r="S2254" s="36">
        <f>IF(VLOOKUP(A2254,'FR QV 2022'!$A$1:$M$2587,6,FALSE)="#SAKNAS!",0,VLOOKUP(A2254,'FR QV 2022'!$A$1:$M$2587,6,FALSE))</f>
        <v>6</v>
      </c>
      <c r="T2254" s="36">
        <f>IF(VLOOKUP($A2254,'FR QV 2023'!$A$1:$M$2587,6,FALSE)="#SAKNAS!",0,VLOOKUP($A2254,'FR QV 2023'!$A$1:$M$2587,6,FALSE))</f>
        <v>4</v>
      </c>
      <c r="U2254" s="36">
        <f>IF(VLOOKUP($A2254,'FR QV 2024'!$A$1:$M$2587,6,FALSE)="#SAKNAS!",0,VLOOKUP($A2254,'FR QV 2024'!$A$1:$M$2587,6,FALSE))</f>
        <v>5</v>
      </c>
    </row>
    <row r="2255" spans="1:21" x14ac:dyDescent="0.2">
      <c r="A2255" s="26" t="str">
        <f t="shared" si="35"/>
        <v>0853060J01AA02</v>
      </c>
      <c r="B2255" s="12" t="str">
        <f>VLOOKUP(C2255,'Akodens FV'!$A$1:$B$2003,2,FALSE)</f>
        <v>Tandv inkl priv</v>
      </c>
      <c r="C2255" s="27" t="s">
        <v>79</v>
      </c>
      <c r="D2255" s="27" t="s">
        <v>198</v>
      </c>
      <c r="E2255" s="27" t="s">
        <v>249</v>
      </c>
      <c r="F2255" s="28" t="s">
        <v>348</v>
      </c>
      <c r="G2255" s="36">
        <f>IF(VLOOKUP(A2255,'Fr QV 2010-2016'!$A$1:$M$2587,7,FALSE)="#SAKNAS!",0,VLOOKUP(A2255,'Fr QV 2010-2016'!$A$1:$M$2587,7,FALSE))</f>
        <v>0</v>
      </c>
      <c r="H2255" s="36">
        <f>IF(VLOOKUP(A2255,'Fr QV 2010-2016'!$A$1:$M$2587,8,FALSE)="#SAKNAS!",0,VLOOKUP(A2255,'Fr QV 2010-2016'!$A$1:$M$2587,8,FALSE))</f>
        <v>1</v>
      </c>
      <c r="I2255" s="36">
        <f>IF(VLOOKUP(A2255,'Fr QV 2010-2016'!$A$1:$M$2587,9,FALSE)="#SAKNAS!",0,VLOOKUP(A2255,'Fr QV 2010-2016'!$A$1:$M$2587,9,FALSE))</f>
        <v>0</v>
      </c>
      <c r="J2255" s="36">
        <f>IF(VLOOKUP(A2255,'Fr QV 2010-2016'!$A$1:$M$2587,10,FALSE)="#SAKNAS!",0,VLOOKUP(A2255,'Fr QV 2010-2016'!$A$1:$M$2587,10,FALSE))</f>
        <v>0</v>
      </c>
      <c r="K2255" s="36">
        <f>IF(VLOOKUP(A2255,'Fr QV 2010-2016'!$A$1:$M$2587,11,FALSE)="#SAKNAS!",0,VLOOKUP(A2255,'Fr QV 2010-2016'!$A$1:$M$2587,11,FALSE))</f>
        <v>2</v>
      </c>
      <c r="L2255" s="36">
        <f>IF(VLOOKUP(A2255,'Fr QV 2010-2016'!$A$1:$M$2587,12,FALSE)="#SAKNAS!",0,VLOOKUP(A2255,'Fr QV 2010-2016'!$A$1:$M$2587,12,FALSE))</f>
        <v>0</v>
      </c>
      <c r="M2255" s="36">
        <f>IF(VLOOKUP(A2255,'Fr QV 2010-2016'!$A$1:$M$2587,13,FALSE)="#SAKNAS!",0,VLOOKUP(A2255,'Fr QV 2010-2016'!$A$1:$M$2587,13,FALSE))</f>
        <v>0</v>
      </c>
      <c r="N2255" s="36">
        <v>0</v>
      </c>
      <c r="O2255" s="36">
        <f>IF(VLOOKUP(A2255,'Fr QV 2018'!$A$1:$M$2587,6,FALSE)="#SAKNAS!",0,VLOOKUP(A2255,'Fr QV 2018'!$A$1:$M$2587,6,FALSE))</f>
        <v>1</v>
      </c>
      <c r="P2255" s="36">
        <v>0</v>
      </c>
      <c r="Q2255" s="36">
        <f>IF(VLOOKUP(A2255,'Fr QV 2020'!$A$1:$M$2587,6,FALSE)="#SAKNAS!",0,VLOOKUP(A2255,'Fr QV 2020'!$A$1:$M$2587,6,FALSE))</f>
        <v>1</v>
      </c>
      <c r="R2255" s="36"/>
      <c r="S2255" s="36">
        <v>0</v>
      </c>
      <c r="T2255" s="36">
        <v>0</v>
      </c>
      <c r="U2255" s="36"/>
    </row>
    <row r="2256" spans="1:21" x14ac:dyDescent="0.2">
      <c r="A2256" s="26" t="str">
        <f t="shared" si="35"/>
        <v>0853060J01CA04</v>
      </c>
      <c r="B2256" s="12" t="str">
        <f>VLOOKUP(C2256,'Akodens FV'!$A$1:$B$2003,2,FALSE)</f>
        <v>Tandv inkl priv</v>
      </c>
      <c r="C2256" s="27" t="s">
        <v>79</v>
      </c>
      <c r="D2256" s="27" t="s">
        <v>198</v>
      </c>
      <c r="E2256" s="27" t="s">
        <v>247</v>
      </c>
      <c r="F2256" s="28" t="s">
        <v>350</v>
      </c>
      <c r="G2256" s="36">
        <f>IF(VLOOKUP(A2256,'Fr QV 2010-2016'!$A$1:$M$2587,7,FALSE)="#SAKNAS!",0,VLOOKUP(A2256,'Fr QV 2010-2016'!$A$1:$M$2587,7,FALSE))</f>
        <v>11</v>
      </c>
      <c r="H2256" s="36">
        <f>IF(VLOOKUP(A2256,'Fr QV 2010-2016'!$A$1:$M$2587,8,FALSE)="#SAKNAS!",0,VLOOKUP(A2256,'Fr QV 2010-2016'!$A$1:$M$2587,8,FALSE))</f>
        <v>13</v>
      </c>
      <c r="I2256" s="36">
        <f>IF(VLOOKUP(A2256,'Fr QV 2010-2016'!$A$1:$M$2587,9,FALSE)="#SAKNAS!",0,VLOOKUP(A2256,'Fr QV 2010-2016'!$A$1:$M$2587,9,FALSE))</f>
        <v>10</v>
      </c>
      <c r="J2256" s="36">
        <f>IF(VLOOKUP(A2256,'Fr QV 2010-2016'!$A$1:$M$2587,10,FALSE)="#SAKNAS!",0,VLOOKUP(A2256,'Fr QV 2010-2016'!$A$1:$M$2587,10,FALSE))</f>
        <v>10</v>
      </c>
      <c r="K2256" s="36">
        <f>IF(VLOOKUP(A2256,'Fr QV 2010-2016'!$A$1:$M$2587,11,FALSE)="#SAKNAS!",0,VLOOKUP(A2256,'Fr QV 2010-2016'!$A$1:$M$2587,11,FALSE))</f>
        <v>2</v>
      </c>
      <c r="L2256" s="36">
        <f>IF(VLOOKUP(A2256,'Fr QV 2010-2016'!$A$1:$M$2587,12,FALSE)="#SAKNAS!",0,VLOOKUP(A2256,'Fr QV 2010-2016'!$A$1:$M$2587,12,FALSE))</f>
        <v>2</v>
      </c>
      <c r="M2256" s="36">
        <f>IF(VLOOKUP(A2256,'Fr QV 2010-2016'!$A$1:$M$2587,13,FALSE)="#SAKNAS!",0,VLOOKUP(A2256,'Fr QV 2010-2016'!$A$1:$M$2587,13,FALSE))</f>
        <v>1</v>
      </c>
      <c r="N2256" s="36">
        <f>IF(VLOOKUP(A2256,'Fr QV 2017'!$A$1:$F$2587,6,FALSE)="#SAKNAS!",0,VLOOKUP(A2256,'Fr QV 2017'!$A$1:$F$2587,6,FALSE))</f>
        <v>3</v>
      </c>
      <c r="O2256" s="36">
        <f>IF(VLOOKUP(A2256,'Fr QV 2018'!$A$1:$M$2587,6,FALSE)="#SAKNAS!",0,VLOOKUP(A2256,'Fr QV 2018'!$A$1:$M$2587,6,FALSE))</f>
        <v>1</v>
      </c>
      <c r="P2256" s="36">
        <f>IF(VLOOKUP(A2256,'Fr QV 2019'!$A$1:$M$2587,6,FALSE)="#SAKNAS!",0,VLOOKUP(A2256,'Fr QV 2019'!$A$1:$M$2587,6,FALSE))</f>
        <v>1</v>
      </c>
      <c r="Q2256" s="36">
        <f>IF(VLOOKUP(A2256,'Fr QV 2020'!$A$1:$M$2587,6,FALSE)="#SAKNAS!",0,VLOOKUP(A2256,'Fr QV 2020'!$A$1:$M$2587,6,FALSE))</f>
        <v>1</v>
      </c>
      <c r="R2256" s="36">
        <f>IF(VLOOKUP(A2256,'Fr QV 2021'!$A$1:$M$2587,6,FALSE)="#SAKNAS!",0,VLOOKUP(A2256,'Fr QV 2021'!$A$1:$M$2587,6,FALSE))</f>
        <v>1</v>
      </c>
      <c r="S2256" s="36">
        <v>0</v>
      </c>
      <c r="T2256" s="36">
        <v>0</v>
      </c>
      <c r="U2256" s="36"/>
    </row>
    <row r="2257" spans="1:21" x14ac:dyDescent="0.2">
      <c r="A2257" s="26" t="str">
        <f t="shared" si="35"/>
        <v>0853060J01CE02</v>
      </c>
      <c r="B2257" s="12" t="str">
        <f>VLOOKUP(C2257,'Akodens FV'!$A$1:$B$2003,2,FALSE)</f>
        <v>Tandv inkl priv</v>
      </c>
      <c r="C2257" s="27" t="s">
        <v>79</v>
      </c>
      <c r="D2257" s="27" t="s">
        <v>198</v>
      </c>
      <c r="E2257" s="27" t="s">
        <v>246</v>
      </c>
      <c r="F2257" s="28" t="s">
        <v>352</v>
      </c>
      <c r="G2257" s="36">
        <f>IF(VLOOKUP(A2257,'Fr QV 2010-2016'!$A$1:$M$2587,7,FALSE)="#SAKNAS!",0,VLOOKUP(A2257,'Fr QV 2010-2016'!$A$1:$M$2587,7,FALSE))</f>
        <v>114</v>
      </c>
      <c r="H2257" s="36">
        <f>IF(VLOOKUP(A2257,'Fr QV 2010-2016'!$A$1:$M$2587,8,FALSE)="#SAKNAS!",0,VLOOKUP(A2257,'Fr QV 2010-2016'!$A$1:$M$2587,8,FALSE))</f>
        <v>142</v>
      </c>
      <c r="I2257" s="36">
        <f>IF(VLOOKUP(A2257,'Fr QV 2010-2016'!$A$1:$M$2587,9,FALSE)="#SAKNAS!",0,VLOOKUP(A2257,'Fr QV 2010-2016'!$A$1:$M$2587,9,FALSE))</f>
        <v>157</v>
      </c>
      <c r="J2257" s="36">
        <f>IF(VLOOKUP(A2257,'Fr QV 2010-2016'!$A$1:$M$2587,10,FALSE)="#SAKNAS!",0,VLOOKUP(A2257,'Fr QV 2010-2016'!$A$1:$M$2587,10,FALSE))</f>
        <v>167</v>
      </c>
      <c r="K2257" s="36">
        <f>IF(VLOOKUP(A2257,'Fr QV 2010-2016'!$A$1:$M$2587,11,FALSE)="#SAKNAS!",0,VLOOKUP(A2257,'Fr QV 2010-2016'!$A$1:$M$2587,11,FALSE))</f>
        <v>150</v>
      </c>
      <c r="L2257" s="36">
        <f>IF(VLOOKUP(A2257,'Fr QV 2010-2016'!$A$1:$M$2587,12,FALSE)="#SAKNAS!",0,VLOOKUP(A2257,'Fr QV 2010-2016'!$A$1:$M$2587,12,FALSE))</f>
        <v>142</v>
      </c>
      <c r="M2257" s="36">
        <f>IF(VLOOKUP(A2257,'Fr QV 2010-2016'!$A$1:$M$2587,13,FALSE)="#SAKNAS!",0,VLOOKUP(A2257,'Fr QV 2010-2016'!$A$1:$M$2587,13,FALSE))</f>
        <v>119</v>
      </c>
      <c r="N2257" s="36">
        <f>IF(VLOOKUP(A2257,'Fr QV 2017'!$A$1:$F$2587,6,FALSE)="#SAKNAS!",0,VLOOKUP(A2257,'Fr QV 2017'!$A$1:$F$2587,6,FALSE))</f>
        <v>86</v>
      </c>
      <c r="O2257" s="36">
        <f>IF(VLOOKUP(A2257,'Fr QV 2018'!$A$1:$M$2587,6,FALSE)="#SAKNAS!",0,VLOOKUP(A2257,'Fr QV 2018'!$A$1:$M$2587,6,FALSE))</f>
        <v>130</v>
      </c>
      <c r="P2257" s="36">
        <f>IF(VLOOKUP(A2257,'Fr QV 2019'!$A$1:$M$2587,6,FALSE)="#SAKNAS!",0,VLOOKUP(A2257,'Fr QV 2019'!$A$1:$M$2587,6,FALSE))</f>
        <v>175</v>
      </c>
      <c r="Q2257" s="36">
        <f>IF(VLOOKUP(A2257,'Fr QV 2020'!$A$1:$M$2587,6,FALSE)="#SAKNAS!",0,VLOOKUP(A2257,'Fr QV 2020'!$A$1:$M$2587,6,FALSE))</f>
        <v>224</v>
      </c>
      <c r="R2257" s="36">
        <f>IF(VLOOKUP(A2257,'Fr QV 2021'!$A$1:$M$2587,6,FALSE)="#SAKNAS!",0,VLOOKUP(A2257,'Fr QV 2021'!$A$1:$M$2587,6,FALSE))</f>
        <v>141</v>
      </c>
      <c r="S2257" s="36">
        <f>IF(VLOOKUP(A2257,'FR QV 2022'!$A$1:$M$2587,6,FALSE)="#SAKNAS!",0,VLOOKUP(A2257,'FR QV 2022'!$A$1:$M$2587,6,FALSE))</f>
        <v>71</v>
      </c>
      <c r="T2257" s="36">
        <f>IF(VLOOKUP($A2257,'FR QV 2023'!$A$1:$M$2587,6,FALSE)="#SAKNAS!",0,VLOOKUP($A2257,'FR QV 2023'!$A$1:$M$2587,6,FALSE))</f>
        <v>105</v>
      </c>
      <c r="U2257" s="36">
        <f>IF(VLOOKUP($A2257,'FR QV 2024'!$A$1:$M$2587,6,FALSE)="#SAKNAS!",0,VLOOKUP($A2257,'FR QV 2024'!$A$1:$M$2587,6,FALSE))</f>
        <v>87</v>
      </c>
    </row>
    <row r="2258" spans="1:21" x14ac:dyDescent="0.2">
      <c r="A2258" s="26" t="str">
        <f t="shared" si="35"/>
        <v>0853060J01CR02</v>
      </c>
      <c r="B2258" s="12" t="str">
        <f>VLOOKUP(C2258,'Akodens FV'!$A$1:$B$2003,2,FALSE)</f>
        <v>Tandv inkl priv</v>
      </c>
      <c r="C2258" s="27" t="s">
        <v>79</v>
      </c>
      <c r="D2258" s="27" t="s">
        <v>198</v>
      </c>
      <c r="E2258" s="27" t="s">
        <v>253</v>
      </c>
      <c r="F2258" s="28" t="s">
        <v>354</v>
      </c>
      <c r="G2258" s="36">
        <f>IF(VLOOKUP(A2258,'Fr QV 2010-2016'!$A$1:$M$2587,7,FALSE)="#SAKNAS!",0,VLOOKUP(A2258,'Fr QV 2010-2016'!$A$1:$M$2587,7,FALSE))</f>
        <v>0</v>
      </c>
      <c r="H2258" s="36">
        <f>IF(VLOOKUP(A2258,'Fr QV 2010-2016'!$A$1:$M$2587,8,FALSE)="#SAKNAS!",0,VLOOKUP(A2258,'Fr QV 2010-2016'!$A$1:$M$2587,8,FALSE))</f>
        <v>0</v>
      </c>
      <c r="I2258" s="36">
        <f>IF(VLOOKUP(A2258,'Fr QV 2010-2016'!$A$1:$M$2587,9,FALSE)="#SAKNAS!",0,VLOOKUP(A2258,'Fr QV 2010-2016'!$A$1:$M$2587,9,FALSE))</f>
        <v>1</v>
      </c>
      <c r="J2258" s="36">
        <f>IF(VLOOKUP(A2258,'Fr QV 2010-2016'!$A$1:$M$2587,10,FALSE)="#SAKNAS!",0,VLOOKUP(A2258,'Fr QV 2010-2016'!$A$1:$M$2587,10,FALSE))</f>
        <v>0</v>
      </c>
      <c r="K2258" s="36">
        <f>IF(VLOOKUP(A2258,'Fr QV 2010-2016'!$A$1:$M$2587,11,FALSE)="#SAKNAS!",0,VLOOKUP(A2258,'Fr QV 2010-2016'!$A$1:$M$2587,11,FALSE))</f>
        <v>0</v>
      </c>
      <c r="L2258" s="36">
        <f>IF(VLOOKUP(A2258,'Fr QV 2010-2016'!$A$1:$M$2587,12,FALSE)="#SAKNAS!",0,VLOOKUP(A2258,'Fr QV 2010-2016'!$A$1:$M$2587,12,FALSE))</f>
        <v>0</v>
      </c>
      <c r="M2258" s="36">
        <f>IF(VLOOKUP(A2258,'Fr QV 2010-2016'!$A$1:$M$2587,13,FALSE)="#SAKNAS!",0,VLOOKUP(A2258,'Fr QV 2010-2016'!$A$1:$M$2587,13,FALSE))</f>
        <v>0</v>
      </c>
      <c r="N2258" s="36">
        <v>0</v>
      </c>
      <c r="O2258" s="36">
        <v>0</v>
      </c>
      <c r="P2258" s="36">
        <v>0</v>
      </c>
      <c r="Q2258" s="36">
        <v>0</v>
      </c>
      <c r="R2258" s="36"/>
      <c r="S2258" s="36">
        <v>0</v>
      </c>
      <c r="T2258" s="36">
        <v>0</v>
      </c>
      <c r="U2258" s="36"/>
    </row>
    <row r="2259" spans="1:21" x14ac:dyDescent="0.2">
      <c r="A2259" s="26" t="str">
        <f t="shared" si="35"/>
        <v>0853060J01FA01</v>
      </c>
      <c r="B2259" s="12" t="str">
        <f>VLOOKUP(C2259,'Akodens FV'!$A$1:$B$2003,2,FALSE)</f>
        <v>Tandv inkl priv</v>
      </c>
      <c r="C2259" s="27" t="s">
        <v>79</v>
      </c>
      <c r="D2259" s="27" t="s">
        <v>198</v>
      </c>
      <c r="E2259" s="27" t="s">
        <v>250</v>
      </c>
      <c r="F2259" s="28" t="s">
        <v>357</v>
      </c>
      <c r="G2259" s="36">
        <f>IF(VLOOKUP(A2259,'Fr QV 2010-2016'!$A$1:$M$2587,7,FALSE)="#SAKNAS!",0,VLOOKUP(A2259,'Fr QV 2010-2016'!$A$1:$M$2587,7,FALSE))</f>
        <v>0</v>
      </c>
      <c r="H2259" s="36">
        <f>IF(VLOOKUP(A2259,'Fr QV 2010-2016'!$A$1:$M$2587,8,FALSE)="#SAKNAS!",0,VLOOKUP(A2259,'Fr QV 2010-2016'!$A$1:$M$2587,8,FALSE))</f>
        <v>1</v>
      </c>
      <c r="I2259" s="36">
        <f>IF(VLOOKUP(A2259,'Fr QV 2010-2016'!$A$1:$M$2587,9,FALSE)="#SAKNAS!",0,VLOOKUP(A2259,'Fr QV 2010-2016'!$A$1:$M$2587,9,FALSE))</f>
        <v>0</v>
      </c>
      <c r="J2259" s="36">
        <f>IF(VLOOKUP(A2259,'Fr QV 2010-2016'!$A$1:$M$2587,10,FALSE)="#SAKNAS!",0,VLOOKUP(A2259,'Fr QV 2010-2016'!$A$1:$M$2587,10,FALSE))</f>
        <v>6</v>
      </c>
      <c r="K2259" s="36">
        <f>IF(VLOOKUP(A2259,'Fr QV 2010-2016'!$A$1:$M$2587,11,FALSE)="#SAKNAS!",0,VLOOKUP(A2259,'Fr QV 2010-2016'!$A$1:$M$2587,11,FALSE))</f>
        <v>0</v>
      </c>
      <c r="L2259" s="36">
        <f>IF(VLOOKUP(A2259,'Fr QV 2010-2016'!$A$1:$M$2587,12,FALSE)="#SAKNAS!",0,VLOOKUP(A2259,'Fr QV 2010-2016'!$A$1:$M$2587,12,FALSE))</f>
        <v>1</v>
      </c>
      <c r="M2259" s="36">
        <f>IF(VLOOKUP(A2259,'Fr QV 2010-2016'!$A$1:$M$2587,13,FALSE)="#SAKNAS!",0,VLOOKUP(A2259,'Fr QV 2010-2016'!$A$1:$M$2587,13,FALSE))</f>
        <v>1</v>
      </c>
      <c r="N2259" s="36">
        <v>0</v>
      </c>
      <c r="O2259" s="36">
        <v>0</v>
      </c>
      <c r="P2259" s="36">
        <v>0</v>
      </c>
      <c r="Q2259" s="36">
        <v>0</v>
      </c>
      <c r="R2259" s="36"/>
      <c r="S2259" s="36">
        <v>0</v>
      </c>
      <c r="T2259" s="36">
        <f>IF(VLOOKUP($A2259,'FR QV 2023'!$A$1:$M$2587,6,FALSE)="#SAKNAS!",0,VLOOKUP($A2259,'FR QV 2023'!$A$1:$M$2587,6,FALSE))</f>
        <v>2</v>
      </c>
      <c r="U2259" s="36"/>
    </row>
    <row r="2260" spans="1:21" x14ac:dyDescent="0.2">
      <c r="A2260" s="26" t="str">
        <f t="shared" si="35"/>
        <v>0853060J01FF01</v>
      </c>
      <c r="B2260" s="12" t="str">
        <f>VLOOKUP(C2260,'Akodens FV'!$A$1:$B$2003,2,FALSE)</f>
        <v>Tandv inkl priv</v>
      </c>
      <c r="C2260" s="27" t="s">
        <v>79</v>
      </c>
      <c r="D2260" s="27" t="s">
        <v>198</v>
      </c>
      <c r="E2260" s="27" t="s">
        <v>248</v>
      </c>
      <c r="F2260" s="28" t="s">
        <v>358</v>
      </c>
      <c r="G2260" s="36">
        <f>IF(VLOOKUP(A2260,'Fr QV 2010-2016'!$A$1:$M$2587,7,FALSE)="#SAKNAS!",0,VLOOKUP(A2260,'Fr QV 2010-2016'!$A$1:$M$2587,7,FALSE))</f>
        <v>11</v>
      </c>
      <c r="H2260" s="36">
        <f>IF(VLOOKUP(A2260,'Fr QV 2010-2016'!$A$1:$M$2587,8,FALSE)="#SAKNAS!",0,VLOOKUP(A2260,'Fr QV 2010-2016'!$A$1:$M$2587,8,FALSE))</f>
        <v>12</v>
      </c>
      <c r="I2260" s="36">
        <f>IF(VLOOKUP(A2260,'Fr QV 2010-2016'!$A$1:$M$2587,9,FALSE)="#SAKNAS!",0,VLOOKUP(A2260,'Fr QV 2010-2016'!$A$1:$M$2587,9,FALSE))</f>
        <v>17</v>
      </c>
      <c r="J2260" s="36">
        <f>IF(VLOOKUP(A2260,'Fr QV 2010-2016'!$A$1:$M$2587,10,FALSE)="#SAKNAS!",0,VLOOKUP(A2260,'Fr QV 2010-2016'!$A$1:$M$2587,10,FALSE))</f>
        <v>6</v>
      </c>
      <c r="K2260" s="36">
        <f>IF(VLOOKUP(A2260,'Fr QV 2010-2016'!$A$1:$M$2587,11,FALSE)="#SAKNAS!",0,VLOOKUP(A2260,'Fr QV 2010-2016'!$A$1:$M$2587,11,FALSE))</f>
        <v>9</v>
      </c>
      <c r="L2260" s="36">
        <f>IF(VLOOKUP(A2260,'Fr QV 2010-2016'!$A$1:$M$2587,12,FALSE)="#SAKNAS!",0,VLOOKUP(A2260,'Fr QV 2010-2016'!$A$1:$M$2587,12,FALSE))</f>
        <v>12</v>
      </c>
      <c r="M2260" s="36">
        <f>IF(VLOOKUP(A2260,'Fr QV 2010-2016'!$A$1:$M$2587,13,FALSE)="#SAKNAS!",0,VLOOKUP(A2260,'Fr QV 2010-2016'!$A$1:$M$2587,13,FALSE))</f>
        <v>10</v>
      </c>
      <c r="N2260" s="36">
        <f>IF(VLOOKUP(A2260,'Fr QV 2017'!$A$1:$F$2587,6,FALSE)="#SAKNAS!",0,VLOOKUP(A2260,'Fr QV 2017'!$A$1:$F$2587,6,FALSE))</f>
        <v>6</v>
      </c>
      <c r="O2260" s="36">
        <f>IF(VLOOKUP(A2260,'Fr QV 2018'!$A$1:$M$2587,6,FALSE)="#SAKNAS!",0,VLOOKUP(A2260,'Fr QV 2018'!$A$1:$M$2587,6,FALSE))</f>
        <v>14</v>
      </c>
      <c r="P2260" s="36">
        <f>IF(VLOOKUP(A2260,'Fr QV 2019'!$A$1:$M$2587,6,FALSE)="#SAKNAS!",0,VLOOKUP(A2260,'Fr QV 2019'!$A$1:$M$2587,6,FALSE))</f>
        <v>22</v>
      </c>
      <c r="Q2260" s="36">
        <f>IF(VLOOKUP(A2260,'Fr QV 2020'!$A$1:$M$2587,6,FALSE)="#SAKNAS!",0,VLOOKUP(A2260,'Fr QV 2020'!$A$1:$M$2587,6,FALSE))</f>
        <v>25</v>
      </c>
      <c r="R2260" s="36">
        <f>IF(VLOOKUP(A2260,'Fr QV 2021'!$A$1:$M$2587,6,FALSE)="#SAKNAS!",0,VLOOKUP(A2260,'Fr QV 2021'!$A$1:$M$2587,6,FALSE))</f>
        <v>11</v>
      </c>
      <c r="S2260" s="36">
        <f>IF(VLOOKUP(A2260,'FR QV 2022'!$A$1:$M$2587,6,FALSE)="#SAKNAS!",0,VLOOKUP(A2260,'FR QV 2022'!$A$1:$M$2587,6,FALSE))</f>
        <v>10</v>
      </c>
      <c r="T2260" s="36">
        <f>IF(VLOOKUP($A2260,'FR QV 2023'!$A$1:$M$2587,6,FALSE)="#SAKNAS!",0,VLOOKUP($A2260,'FR QV 2023'!$A$1:$M$2587,6,FALSE))</f>
        <v>8</v>
      </c>
      <c r="U2260" s="36">
        <f>IF(VLOOKUP($A2260,'FR QV 2024'!$A$1:$M$2587,6,FALSE)="#SAKNAS!",0,VLOOKUP($A2260,'FR QV 2024'!$A$1:$M$2587,6,FALSE))</f>
        <v>4</v>
      </c>
    </row>
    <row r="2261" spans="1:21" x14ac:dyDescent="0.2">
      <c r="A2261" s="26" t="str">
        <f t="shared" si="35"/>
        <v>0853070J01CA04</v>
      </c>
      <c r="B2261" s="12" t="str">
        <f>VLOOKUP(C2261,'Akodens FV'!$A$1:$B$2003,2,FALSE)</f>
        <v>Tandv inkl priv</v>
      </c>
      <c r="C2261" s="27" t="s">
        <v>75</v>
      </c>
      <c r="D2261" s="27" t="s">
        <v>194</v>
      </c>
      <c r="E2261" s="27" t="s">
        <v>247</v>
      </c>
      <c r="F2261" s="28" t="s">
        <v>350</v>
      </c>
      <c r="G2261" s="36">
        <f>IF(VLOOKUP(A2261,'Fr QV 2010-2016'!$A$1:$M$2587,7,FALSE)="#SAKNAS!",0,VLOOKUP(A2261,'Fr QV 2010-2016'!$A$1:$M$2587,7,FALSE))</f>
        <v>14</v>
      </c>
      <c r="H2261" s="36">
        <f>IF(VLOOKUP(A2261,'Fr QV 2010-2016'!$A$1:$M$2587,8,FALSE)="#SAKNAS!",0,VLOOKUP(A2261,'Fr QV 2010-2016'!$A$1:$M$2587,8,FALSE))</f>
        <v>11</v>
      </c>
      <c r="I2261" s="36">
        <f>IF(VLOOKUP(A2261,'Fr QV 2010-2016'!$A$1:$M$2587,9,FALSE)="#SAKNAS!",0,VLOOKUP(A2261,'Fr QV 2010-2016'!$A$1:$M$2587,9,FALSE))</f>
        <v>12</v>
      </c>
      <c r="J2261" s="36">
        <f>IF(VLOOKUP(A2261,'Fr QV 2010-2016'!$A$1:$M$2587,10,FALSE)="#SAKNAS!",0,VLOOKUP(A2261,'Fr QV 2010-2016'!$A$1:$M$2587,10,FALSE))</f>
        <v>10</v>
      </c>
      <c r="K2261" s="36">
        <f>IF(VLOOKUP(A2261,'Fr QV 2010-2016'!$A$1:$M$2587,11,FALSE)="#SAKNAS!",0,VLOOKUP(A2261,'Fr QV 2010-2016'!$A$1:$M$2587,11,FALSE))</f>
        <v>6</v>
      </c>
      <c r="L2261" s="36">
        <f>IF(VLOOKUP(A2261,'Fr QV 2010-2016'!$A$1:$M$2587,12,FALSE)="#SAKNAS!",0,VLOOKUP(A2261,'Fr QV 2010-2016'!$A$1:$M$2587,12,FALSE))</f>
        <v>6</v>
      </c>
      <c r="M2261" s="36">
        <f>IF(VLOOKUP(A2261,'Fr QV 2010-2016'!$A$1:$M$2587,13,FALSE)="#SAKNAS!",0,VLOOKUP(A2261,'Fr QV 2010-2016'!$A$1:$M$2587,13,FALSE))</f>
        <v>5</v>
      </c>
      <c r="N2261" s="36">
        <f>IF(VLOOKUP(A2261,'Fr QV 2017'!$A$1:$F$2587,6,FALSE)="#SAKNAS!",0,VLOOKUP(A2261,'Fr QV 2017'!$A$1:$F$2587,6,FALSE))</f>
        <v>1</v>
      </c>
      <c r="O2261" s="36">
        <v>0</v>
      </c>
      <c r="P2261" s="36">
        <v>0</v>
      </c>
      <c r="Q2261" s="36">
        <v>0</v>
      </c>
      <c r="R2261" s="36">
        <f>IF(VLOOKUP(A2261,'Fr QV 2021'!$A$1:$M$2587,6,FALSE)="#SAKNAS!",0,VLOOKUP(A2261,'Fr QV 2021'!$A$1:$M$2587,6,FALSE))</f>
        <v>1</v>
      </c>
      <c r="S2261" s="36">
        <f>IF(VLOOKUP(A2261,'FR QV 2022'!$A$1:$M$2587,6,FALSE)="#SAKNAS!",0,VLOOKUP(A2261,'FR QV 2022'!$A$1:$M$2587,6,FALSE))</f>
        <v>1</v>
      </c>
      <c r="T2261" s="36">
        <v>0</v>
      </c>
      <c r="U2261" s="36"/>
    </row>
    <row r="2262" spans="1:21" x14ac:dyDescent="0.2">
      <c r="A2262" s="26" t="str">
        <f t="shared" si="35"/>
        <v>0853070J01CE02</v>
      </c>
      <c r="B2262" s="12" t="str">
        <f>VLOOKUP(C2262,'Akodens FV'!$A$1:$B$2003,2,FALSE)</f>
        <v>Tandv inkl priv</v>
      </c>
      <c r="C2262" s="27" t="s">
        <v>75</v>
      </c>
      <c r="D2262" s="27" t="s">
        <v>194</v>
      </c>
      <c r="E2262" s="27" t="s">
        <v>246</v>
      </c>
      <c r="F2262" s="28" t="s">
        <v>352</v>
      </c>
      <c r="G2262" s="36">
        <f>IF(VLOOKUP(A2262,'Fr QV 2010-2016'!$A$1:$M$2587,7,FALSE)="#SAKNAS!",0,VLOOKUP(A2262,'Fr QV 2010-2016'!$A$1:$M$2587,7,FALSE))</f>
        <v>99</v>
      </c>
      <c r="H2262" s="36">
        <f>IF(VLOOKUP(A2262,'Fr QV 2010-2016'!$A$1:$M$2587,8,FALSE)="#SAKNAS!",0,VLOOKUP(A2262,'Fr QV 2010-2016'!$A$1:$M$2587,8,FALSE))</f>
        <v>135</v>
      </c>
      <c r="I2262" s="36">
        <f>IF(VLOOKUP(A2262,'Fr QV 2010-2016'!$A$1:$M$2587,9,FALSE)="#SAKNAS!",0,VLOOKUP(A2262,'Fr QV 2010-2016'!$A$1:$M$2587,9,FALSE))</f>
        <v>124</v>
      </c>
      <c r="J2262" s="36">
        <f>IF(VLOOKUP(A2262,'Fr QV 2010-2016'!$A$1:$M$2587,10,FALSE)="#SAKNAS!",0,VLOOKUP(A2262,'Fr QV 2010-2016'!$A$1:$M$2587,10,FALSE))</f>
        <v>77</v>
      </c>
      <c r="K2262" s="36">
        <f>IF(VLOOKUP(A2262,'Fr QV 2010-2016'!$A$1:$M$2587,11,FALSE)="#SAKNAS!",0,VLOOKUP(A2262,'Fr QV 2010-2016'!$A$1:$M$2587,11,FALSE))</f>
        <v>123</v>
      </c>
      <c r="L2262" s="36">
        <f>IF(VLOOKUP(A2262,'Fr QV 2010-2016'!$A$1:$M$2587,12,FALSE)="#SAKNAS!",0,VLOOKUP(A2262,'Fr QV 2010-2016'!$A$1:$M$2587,12,FALSE))</f>
        <v>156</v>
      </c>
      <c r="M2262" s="36">
        <f>IF(VLOOKUP(A2262,'Fr QV 2010-2016'!$A$1:$M$2587,13,FALSE)="#SAKNAS!",0,VLOOKUP(A2262,'Fr QV 2010-2016'!$A$1:$M$2587,13,FALSE))</f>
        <v>149</v>
      </c>
      <c r="N2262" s="36">
        <f>IF(VLOOKUP(A2262,'Fr QV 2017'!$A$1:$F$2587,6,FALSE)="#SAKNAS!",0,VLOOKUP(A2262,'Fr QV 2017'!$A$1:$F$2587,6,FALSE))</f>
        <v>90</v>
      </c>
      <c r="O2262" s="36">
        <f>IF(VLOOKUP(A2262,'Fr QV 2018'!$A$1:$M$2587,6,FALSE)="#SAKNAS!",0,VLOOKUP(A2262,'Fr QV 2018'!$A$1:$M$2587,6,FALSE))</f>
        <v>93</v>
      </c>
      <c r="P2262" s="36">
        <f>IF(VLOOKUP(A2262,'Fr QV 2019'!$A$1:$M$2587,6,FALSE)="#SAKNAS!",0,VLOOKUP(A2262,'Fr QV 2019'!$A$1:$M$2587,6,FALSE))</f>
        <v>81</v>
      </c>
      <c r="Q2262" s="36">
        <f>IF(VLOOKUP(A2262,'Fr QV 2020'!$A$1:$M$2587,6,FALSE)="#SAKNAS!",0,VLOOKUP(A2262,'Fr QV 2020'!$A$1:$M$2587,6,FALSE))</f>
        <v>68</v>
      </c>
      <c r="R2262" s="36">
        <f>IF(VLOOKUP(A2262,'Fr QV 2021'!$A$1:$M$2587,6,FALSE)="#SAKNAS!",0,VLOOKUP(A2262,'Fr QV 2021'!$A$1:$M$2587,6,FALSE))</f>
        <v>112</v>
      </c>
      <c r="S2262" s="36">
        <f>IF(VLOOKUP(A2262,'FR QV 2022'!$A$1:$M$2587,6,FALSE)="#SAKNAS!",0,VLOOKUP(A2262,'FR QV 2022'!$A$1:$M$2587,6,FALSE))</f>
        <v>92</v>
      </c>
      <c r="T2262" s="36">
        <f>IF(VLOOKUP($A2262,'FR QV 2023'!$A$1:$M$2587,6,FALSE)="#SAKNAS!",0,VLOOKUP($A2262,'FR QV 2023'!$A$1:$M$2587,6,FALSE))</f>
        <v>50</v>
      </c>
      <c r="U2262" s="36">
        <f>IF(VLOOKUP($A2262,'FR QV 2024'!$A$1:$M$2587,6,FALSE)="#SAKNAS!",0,VLOOKUP($A2262,'FR QV 2024'!$A$1:$M$2587,6,FALSE))</f>
        <v>41</v>
      </c>
    </row>
    <row r="2263" spans="1:21" x14ac:dyDescent="0.2">
      <c r="A2263" s="26" t="str">
        <f t="shared" si="35"/>
        <v>0853070J01CR02</v>
      </c>
      <c r="B2263" s="12" t="str">
        <f>VLOOKUP(C2263,'Akodens FV'!$A$1:$B$2003,2,FALSE)</f>
        <v>Tandv inkl priv</v>
      </c>
      <c r="C2263" s="27" t="s">
        <v>75</v>
      </c>
      <c r="D2263" s="27" t="s">
        <v>194</v>
      </c>
      <c r="E2263" s="27" t="s">
        <v>253</v>
      </c>
      <c r="F2263" s="28" t="s">
        <v>354</v>
      </c>
      <c r="G2263" s="36">
        <f>IF(VLOOKUP(A2263,'Fr QV 2010-2016'!$A$1:$M$2587,7,FALSE)="#SAKNAS!",0,VLOOKUP(A2263,'Fr QV 2010-2016'!$A$1:$M$2587,7,FALSE))</f>
        <v>0</v>
      </c>
      <c r="H2263" s="36">
        <f>IF(VLOOKUP(A2263,'Fr QV 2010-2016'!$A$1:$M$2587,8,FALSE)="#SAKNAS!",0,VLOOKUP(A2263,'Fr QV 2010-2016'!$A$1:$M$2587,8,FALSE))</f>
        <v>1</v>
      </c>
      <c r="I2263" s="36">
        <f>IF(VLOOKUP(A2263,'Fr QV 2010-2016'!$A$1:$M$2587,9,FALSE)="#SAKNAS!",0,VLOOKUP(A2263,'Fr QV 2010-2016'!$A$1:$M$2587,9,FALSE))</f>
        <v>0</v>
      </c>
      <c r="J2263" s="36">
        <f>IF(VLOOKUP(A2263,'Fr QV 2010-2016'!$A$1:$M$2587,10,FALSE)="#SAKNAS!",0,VLOOKUP(A2263,'Fr QV 2010-2016'!$A$1:$M$2587,10,FALSE))</f>
        <v>0</v>
      </c>
      <c r="K2263" s="36">
        <f>IF(VLOOKUP(A2263,'Fr QV 2010-2016'!$A$1:$M$2587,11,FALSE)="#SAKNAS!",0,VLOOKUP(A2263,'Fr QV 2010-2016'!$A$1:$M$2587,11,FALSE))</f>
        <v>0</v>
      </c>
      <c r="L2263" s="36">
        <f>IF(VLOOKUP(A2263,'Fr QV 2010-2016'!$A$1:$M$2587,12,FALSE)="#SAKNAS!",0,VLOOKUP(A2263,'Fr QV 2010-2016'!$A$1:$M$2587,12,FALSE))</f>
        <v>0</v>
      </c>
      <c r="M2263" s="36">
        <f>IF(VLOOKUP(A2263,'Fr QV 2010-2016'!$A$1:$M$2587,13,FALSE)="#SAKNAS!",0,VLOOKUP(A2263,'Fr QV 2010-2016'!$A$1:$M$2587,13,FALSE))</f>
        <v>0</v>
      </c>
      <c r="N2263" s="36">
        <v>0</v>
      </c>
      <c r="O2263" s="36">
        <v>0</v>
      </c>
      <c r="P2263" s="36">
        <v>0</v>
      </c>
      <c r="Q2263" s="36">
        <v>0</v>
      </c>
      <c r="R2263" s="36"/>
      <c r="S2263" s="36">
        <v>0</v>
      </c>
      <c r="T2263" s="36">
        <v>0</v>
      </c>
      <c r="U2263" s="36"/>
    </row>
    <row r="2264" spans="1:21" x14ac:dyDescent="0.2">
      <c r="A2264" s="26" t="str">
        <f t="shared" si="35"/>
        <v>0853070J01FA01</v>
      </c>
      <c r="B2264" s="12" t="str">
        <f>VLOOKUP(C2264,'Akodens FV'!$A$1:$B$2003,2,FALSE)</f>
        <v>Tandv inkl priv</v>
      </c>
      <c r="C2264" s="27" t="s">
        <v>75</v>
      </c>
      <c r="D2264" s="27" t="s">
        <v>194</v>
      </c>
      <c r="E2264" s="27" t="s">
        <v>250</v>
      </c>
      <c r="F2264" s="28" t="s">
        <v>357</v>
      </c>
      <c r="G2264" s="36">
        <f>IF(VLOOKUP(A2264,'Fr QV 2010-2016'!$A$1:$M$2587,7,FALSE)="#SAKNAS!",0,VLOOKUP(A2264,'Fr QV 2010-2016'!$A$1:$M$2587,7,FALSE))</f>
        <v>0</v>
      </c>
      <c r="H2264" s="36">
        <f>IF(VLOOKUP(A2264,'Fr QV 2010-2016'!$A$1:$M$2587,8,FALSE)="#SAKNAS!",0,VLOOKUP(A2264,'Fr QV 2010-2016'!$A$1:$M$2587,8,FALSE))</f>
        <v>1</v>
      </c>
      <c r="I2264" s="36">
        <f>IF(VLOOKUP(A2264,'Fr QV 2010-2016'!$A$1:$M$2587,9,FALSE)="#SAKNAS!",0,VLOOKUP(A2264,'Fr QV 2010-2016'!$A$1:$M$2587,9,FALSE))</f>
        <v>1</v>
      </c>
      <c r="J2264" s="36">
        <f>IF(VLOOKUP(A2264,'Fr QV 2010-2016'!$A$1:$M$2587,10,FALSE)="#SAKNAS!",0,VLOOKUP(A2264,'Fr QV 2010-2016'!$A$1:$M$2587,10,FALSE))</f>
        <v>0</v>
      </c>
      <c r="K2264" s="36">
        <f>IF(VLOOKUP(A2264,'Fr QV 2010-2016'!$A$1:$M$2587,11,FALSE)="#SAKNAS!",0,VLOOKUP(A2264,'Fr QV 2010-2016'!$A$1:$M$2587,11,FALSE))</f>
        <v>0</v>
      </c>
      <c r="L2264" s="36">
        <f>IF(VLOOKUP(A2264,'Fr QV 2010-2016'!$A$1:$M$2587,12,FALSE)="#SAKNAS!",0,VLOOKUP(A2264,'Fr QV 2010-2016'!$A$1:$M$2587,12,FALSE))</f>
        <v>0</v>
      </c>
      <c r="M2264" s="36">
        <f>IF(VLOOKUP(A2264,'Fr QV 2010-2016'!$A$1:$M$2587,13,FALSE)="#SAKNAS!",0,VLOOKUP(A2264,'Fr QV 2010-2016'!$A$1:$M$2587,13,FALSE))</f>
        <v>0</v>
      </c>
      <c r="N2264" s="36">
        <v>0</v>
      </c>
      <c r="O2264" s="36">
        <v>0</v>
      </c>
      <c r="P2264" s="36">
        <v>0</v>
      </c>
      <c r="Q2264" s="36">
        <v>0</v>
      </c>
      <c r="R2264" s="36"/>
      <c r="S2264" s="36">
        <v>0</v>
      </c>
      <c r="T2264" s="36">
        <v>0</v>
      </c>
      <c r="U2264" s="36"/>
    </row>
    <row r="2265" spans="1:21" x14ac:dyDescent="0.2">
      <c r="A2265" s="26" t="str">
        <f t="shared" si="35"/>
        <v>0853070J01FF01</v>
      </c>
      <c r="B2265" s="12" t="str">
        <f>VLOOKUP(C2265,'Akodens FV'!$A$1:$B$2003,2,FALSE)</f>
        <v>Tandv inkl priv</v>
      </c>
      <c r="C2265" s="27" t="s">
        <v>75</v>
      </c>
      <c r="D2265" s="27" t="s">
        <v>194</v>
      </c>
      <c r="E2265" s="27" t="s">
        <v>248</v>
      </c>
      <c r="F2265" s="28" t="s">
        <v>358</v>
      </c>
      <c r="G2265" s="36">
        <f>IF(VLOOKUP(A2265,'Fr QV 2010-2016'!$A$1:$M$2587,7,FALSE)="#SAKNAS!",0,VLOOKUP(A2265,'Fr QV 2010-2016'!$A$1:$M$2587,7,FALSE))</f>
        <v>59</v>
      </c>
      <c r="H2265" s="36">
        <f>IF(VLOOKUP(A2265,'Fr QV 2010-2016'!$A$1:$M$2587,8,FALSE)="#SAKNAS!",0,VLOOKUP(A2265,'Fr QV 2010-2016'!$A$1:$M$2587,8,FALSE))</f>
        <v>76</v>
      </c>
      <c r="I2265" s="36">
        <f>IF(VLOOKUP(A2265,'Fr QV 2010-2016'!$A$1:$M$2587,9,FALSE)="#SAKNAS!",0,VLOOKUP(A2265,'Fr QV 2010-2016'!$A$1:$M$2587,9,FALSE))</f>
        <v>90</v>
      </c>
      <c r="J2265" s="36">
        <f>IF(VLOOKUP(A2265,'Fr QV 2010-2016'!$A$1:$M$2587,10,FALSE)="#SAKNAS!",0,VLOOKUP(A2265,'Fr QV 2010-2016'!$A$1:$M$2587,10,FALSE))</f>
        <v>15</v>
      </c>
      <c r="K2265" s="36">
        <f>IF(VLOOKUP(A2265,'Fr QV 2010-2016'!$A$1:$M$2587,11,FALSE)="#SAKNAS!",0,VLOOKUP(A2265,'Fr QV 2010-2016'!$A$1:$M$2587,11,FALSE))</f>
        <v>12</v>
      </c>
      <c r="L2265" s="36">
        <f>IF(VLOOKUP(A2265,'Fr QV 2010-2016'!$A$1:$M$2587,12,FALSE)="#SAKNAS!",0,VLOOKUP(A2265,'Fr QV 2010-2016'!$A$1:$M$2587,12,FALSE))</f>
        <v>6</v>
      </c>
      <c r="M2265" s="36">
        <f>IF(VLOOKUP(A2265,'Fr QV 2010-2016'!$A$1:$M$2587,13,FALSE)="#SAKNAS!",0,VLOOKUP(A2265,'Fr QV 2010-2016'!$A$1:$M$2587,13,FALSE))</f>
        <v>7</v>
      </c>
      <c r="N2265" s="36">
        <f>IF(VLOOKUP(A2265,'Fr QV 2017'!$A$1:$F$2587,6,FALSE)="#SAKNAS!",0,VLOOKUP(A2265,'Fr QV 2017'!$A$1:$F$2587,6,FALSE))</f>
        <v>11</v>
      </c>
      <c r="O2265" s="36">
        <f>IF(VLOOKUP(A2265,'Fr QV 2018'!$A$1:$M$2587,6,FALSE)="#SAKNAS!",0,VLOOKUP(A2265,'Fr QV 2018'!$A$1:$M$2587,6,FALSE))</f>
        <v>2</v>
      </c>
      <c r="P2265" s="36">
        <f>IF(VLOOKUP(A2265,'Fr QV 2019'!$A$1:$M$2587,6,FALSE)="#SAKNAS!",0,VLOOKUP(A2265,'Fr QV 2019'!$A$1:$M$2587,6,FALSE))</f>
        <v>6</v>
      </c>
      <c r="Q2265" s="36">
        <f>IF(VLOOKUP(A2265,'Fr QV 2020'!$A$1:$M$2587,6,FALSE)="#SAKNAS!",0,VLOOKUP(A2265,'Fr QV 2020'!$A$1:$M$2587,6,FALSE))</f>
        <v>7</v>
      </c>
      <c r="R2265" s="36">
        <f>IF(VLOOKUP(A2265,'Fr QV 2021'!$A$1:$M$2587,6,FALSE)="#SAKNAS!",0,VLOOKUP(A2265,'Fr QV 2021'!$A$1:$M$2587,6,FALSE))</f>
        <v>8</v>
      </c>
      <c r="S2265" s="36">
        <f>IF(VLOOKUP(A2265,'FR QV 2022'!$A$1:$M$2587,6,FALSE)="#SAKNAS!",0,VLOOKUP(A2265,'FR QV 2022'!$A$1:$M$2587,6,FALSE))</f>
        <v>7</v>
      </c>
      <c r="T2265" s="36">
        <f>IF(VLOOKUP($A2265,'FR QV 2023'!$A$1:$M$2587,6,FALSE)="#SAKNAS!",0,VLOOKUP($A2265,'FR QV 2023'!$A$1:$M$2587,6,FALSE))</f>
        <v>5</v>
      </c>
      <c r="U2265" s="36">
        <f>IF(VLOOKUP($A2265,'FR QV 2024'!$A$1:$M$2587,6,FALSE)="#SAKNAS!",0,VLOOKUP($A2265,'FR QV 2024'!$A$1:$M$2587,6,FALSE))</f>
        <v>6</v>
      </c>
    </row>
    <row r="2266" spans="1:21" x14ac:dyDescent="0.2">
      <c r="A2266" s="26" t="str">
        <f t="shared" si="35"/>
        <v>0853070J01XE01</v>
      </c>
      <c r="B2266" s="12" t="str">
        <f>VLOOKUP(C2266,'Akodens FV'!$A$1:$B$2003,2,FALSE)</f>
        <v>Tandv inkl priv</v>
      </c>
      <c r="C2266" s="27" t="s">
        <v>75</v>
      </c>
      <c r="D2266" s="27" t="s">
        <v>194</v>
      </c>
      <c r="E2266" s="27" t="s">
        <v>255</v>
      </c>
      <c r="F2266" s="28" t="s">
        <v>361</v>
      </c>
      <c r="G2266" s="36">
        <f>IF(VLOOKUP(A2266,'Fr QV 2010-2016'!$A$1:$M$2587,7,FALSE)="#SAKNAS!",0,VLOOKUP(A2266,'Fr QV 2010-2016'!$A$1:$M$2587,7,FALSE))</f>
        <v>0</v>
      </c>
      <c r="H2266" s="36">
        <f>IF(VLOOKUP(A2266,'Fr QV 2010-2016'!$A$1:$M$2587,8,FALSE)="#SAKNAS!",0,VLOOKUP(A2266,'Fr QV 2010-2016'!$A$1:$M$2587,8,FALSE))</f>
        <v>0</v>
      </c>
      <c r="I2266" s="36">
        <f>IF(VLOOKUP(A2266,'Fr QV 2010-2016'!$A$1:$M$2587,9,FALSE)="#SAKNAS!",0,VLOOKUP(A2266,'Fr QV 2010-2016'!$A$1:$M$2587,9,FALSE))</f>
        <v>1</v>
      </c>
      <c r="J2266" s="36">
        <f>IF(VLOOKUP(A2266,'Fr QV 2010-2016'!$A$1:$M$2587,10,FALSE)="#SAKNAS!",0,VLOOKUP(A2266,'Fr QV 2010-2016'!$A$1:$M$2587,10,FALSE))</f>
        <v>4</v>
      </c>
      <c r="K2266" s="36">
        <f>IF(VLOOKUP(A2266,'Fr QV 2010-2016'!$A$1:$M$2587,11,FALSE)="#SAKNAS!",0,VLOOKUP(A2266,'Fr QV 2010-2016'!$A$1:$M$2587,11,FALSE))</f>
        <v>0</v>
      </c>
      <c r="L2266" s="36">
        <f>IF(VLOOKUP(A2266,'Fr QV 2010-2016'!$A$1:$M$2587,12,FALSE)="#SAKNAS!",0,VLOOKUP(A2266,'Fr QV 2010-2016'!$A$1:$M$2587,12,FALSE))</f>
        <v>0</v>
      </c>
      <c r="M2266" s="36">
        <f>IF(VLOOKUP(A2266,'Fr QV 2010-2016'!$A$1:$M$2587,13,FALSE)="#SAKNAS!",0,VLOOKUP(A2266,'Fr QV 2010-2016'!$A$1:$M$2587,13,FALSE))</f>
        <v>0</v>
      </c>
      <c r="N2266" s="36">
        <v>0</v>
      </c>
      <c r="O2266" s="36">
        <v>0</v>
      </c>
      <c r="P2266" s="36">
        <v>0</v>
      </c>
      <c r="Q2266" s="36">
        <v>0</v>
      </c>
      <c r="R2266" s="36"/>
      <c r="S2266" s="36">
        <v>0</v>
      </c>
      <c r="T2266" s="36">
        <v>0</v>
      </c>
      <c r="U2266" s="36"/>
    </row>
    <row r="2267" spans="1:21" x14ac:dyDescent="0.2">
      <c r="A2267" s="26" t="str">
        <f t="shared" si="35"/>
        <v>0853075J01CA04</v>
      </c>
      <c r="B2267" s="12" t="str">
        <f>VLOOKUP(C2267,'Akodens FV'!$A$1:$B$2003,2,FALSE)</f>
        <v>Tandv inkl priv</v>
      </c>
      <c r="C2267" s="27" t="s">
        <v>61</v>
      </c>
      <c r="D2267" s="27" t="s">
        <v>181</v>
      </c>
      <c r="E2267" s="27" t="s">
        <v>247</v>
      </c>
      <c r="F2267" s="28" t="s">
        <v>350</v>
      </c>
      <c r="G2267" s="36">
        <f>IF(VLOOKUP(A2267,'Fr QV 2010-2016'!$A$1:$M$2587,7,FALSE)="#SAKNAS!",0,VLOOKUP(A2267,'Fr QV 2010-2016'!$A$1:$M$2587,7,FALSE))</f>
        <v>13</v>
      </c>
      <c r="H2267" s="36">
        <f>IF(VLOOKUP(A2267,'Fr QV 2010-2016'!$A$1:$M$2587,8,FALSE)="#SAKNAS!",0,VLOOKUP(A2267,'Fr QV 2010-2016'!$A$1:$M$2587,8,FALSE))</f>
        <v>13</v>
      </c>
      <c r="I2267" s="36">
        <f>IF(VLOOKUP(A2267,'Fr QV 2010-2016'!$A$1:$M$2587,9,FALSE)="#SAKNAS!",0,VLOOKUP(A2267,'Fr QV 2010-2016'!$A$1:$M$2587,9,FALSE))</f>
        <v>24</v>
      </c>
      <c r="J2267" s="36">
        <f>IF(VLOOKUP(A2267,'Fr QV 2010-2016'!$A$1:$M$2587,10,FALSE)="#SAKNAS!",0,VLOOKUP(A2267,'Fr QV 2010-2016'!$A$1:$M$2587,10,FALSE))</f>
        <v>13</v>
      </c>
      <c r="K2267" s="36">
        <f>IF(VLOOKUP(A2267,'Fr QV 2010-2016'!$A$1:$M$2587,11,FALSE)="#SAKNAS!",0,VLOOKUP(A2267,'Fr QV 2010-2016'!$A$1:$M$2587,11,FALSE))</f>
        <v>5</v>
      </c>
      <c r="L2267" s="36">
        <f>IF(VLOOKUP(A2267,'Fr QV 2010-2016'!$A$1:$M$2587,12,FALSE)="#SAKNAS!",0,VLOOKUP(A2267,'Fr QV 2010-2016'!$A$1:$M$2587,12,FALSE))</f>
        <v>8</v>
      </c>
      <c r="M2267" s="36">
        <f>IF(VLOOKUP(A2267,'Fr QV 2010-2016'!$A$1:$M$2587,13,FALSE)="#SAKNAS!",0,VLOOKUP(A2267,'Fr QV 2010-2016'!$A$1:$M$2587,13,FALSE))</f>
        <v>9</v>
      </c>
      <c r="N2267" s="36">
        <f>IF(VLOOKUP(A2267,'Fr QV 2017'!$A$1:$F$2587,6,FALSE)="#SAKNAS!",0,VLOOKUP(A2267,'Fr QV 2017'!$A$1:$F$2587,6,FALSE))</f>
        <v>7</v>
      </c>
      <c r="O2267" s="36">
        <f>IF(VLOOKUP(A2267,'Fr QV 2018'!$A$1:$M$2587,6,FALSE)="#SAKNAS!",0,VLOOKUP(A2267,'Fr QV 2018'!$A$1:$M$2587,6,FALSE))</f>
        <v>2</v>
      </c>
      <c r="P2267" s="36">
        <f>IF(VLOOKUP(A2267,'Fr QV 2019'!$A$1:$M$2587,6,FALSE)="#SAKNAS!",0,VLOOKUP(A2267,'Fr QV 2019'!$A$1:$M$2587,6,FALSE))</f>
        <v>3</v>
      </c>
      <c r="Q2267" s="36">
        <f>IF(VLOOKUP(A2267,'Fr QV 2020'!$A$1:$M$2587,6,FALSE)="#SAKNAS!",0,VLOOKUP(A2267,'Fr QV 2020'!$A$1:$M$2587,6,FALSE))</f>
        <v>2</v>
      </c>
      <c r="R2267" s="36">
        <f>IF(VLOOKUP(A2267,'Fr QV 2021'!$A$1:$M$2587,6,FALSE)="#SAKNAS!",0,VLOOKUP(A2267,'Fr QV 2021'!$A$1:$M$2587,6,FALSE))</f>
        <v>3</v>
      </c>
      <c r="S2267" s="36">
        <f>IF(VLOOKUP(A2267,'FR QV 2022'!$A$1:$M$2587,6,FALSE)="#SAKNAS!",0,VLOOKUP(A2267,'FR QV 2022'!$A$1:$M$2587,6,FALSE))</f>
        <v>1</v>
      </c>
      <c r="T2267" s="36">
        <v>0</v>
      </c>
      <c r="U2267" s="36">
        <f>IF(VLOOKUP($A2267,'FR QV 2024'!$A$1:$M$2587,6,FALSE)="#SAKNAS!",0,VLOOKUP($A2267,'FR QV 2024'!$A$1:$M$2587,6,FALSE))</f>
        <v>1</v>
      </c>
    </row>
    <row r="2268" spans="1:21" x14ac:dyDescent="0.2">
      <c r="A2268" s="26" t="str">
        <f t="shared" si="35"/>
        <v>0853075J01CE02</v>
      </c>
      <c r="B2268" s="12" t="str">
        <f>VLOOKUP(C2268,'Akodens FV'!$A$1:$B$2003,2,FALSE)</f>
        <v>Tandv inkl priv</v>
      </c>
      <c r="C2268" s="27" t="s">
        <v>61</v>
      </c>
      <c r="D2268" s="27" t="s">
        <v>181</v>
      </c>
      <c r="E2268" s="27" t="s">
        <v>246</v>
      </c>
      <c r="F2268" s="28" t="s">
        <v>352</v>
      </c>
      <c r="G2268" s="36">
        <f>IF(VLOOKUP(A2268,'Fr QV 2010-2016'!$A$1:$M$2587,7,FALSE)="#SAKNAS!",0,VLOOKUP(A2268,'Fr QV 2010-2016'!$A$1:$M$2587,7,FALSE))</f>
        <v>167</v>
      </c>
      <c r="H2268" s="36">
        <f>IF(VLOOKUP(A2268,'Fr QV 2010-2016'!$A$1:$M$2587,8,FALSE)="#SAKNAS!",0,VLOOKUP(A2268,'Fr QV 2010-2016'!$A$1:$M$2587,8,FALSE))</f>
        <v>174</v>
      </c>
      <c r="I2268" s="36">
        <f>IF(VLOOKUP(A2268,'Fr QV 2010-2016'!$A$1:$M$2587,9,FALSE)="#SAKNAS!",0,VLOOKUP(A2268,'Fr QV 2010-2016'!$A$1:$M$2587,9,FALSE))</f>
        <v>179</v>
      </c>
      <c r="J2268" s="36">
        <f>IF(VLOOKUP(A2268,'Fr QV 2010-2016'!$A$1:$M$2587,10,FALSE)="#SAKNAS!",0,VLOOKUP(A2268,'Fr QV 2010-2016'!$A$1:$M$2587,10,FALSE))</f>
        <v>178</v>
      </c>
      <c r="K2268" s="36">
        <f>IF(VLOOKUP(A2268,'Fr QV 2010-2016'!$A$1:$M$2587,11,FALSE)="#SAKNAS!",0,VLOOKUP(A2268,'Fr QV 2010-2016'!$A$1:$M$2587,11,FALSE))</f>
        <v>168</v>
      </c>
      <c r="L2268" s="36">
        <f>IF(VLOOKUP(A2268,'Fr QV 2010-2016'!$A$1:$M$2587,12,FALSE)="#SAKNAS!",0,VLOOKUP(A2268,'Fr QV 2010-2016'!$A$1:$M$2587,12,FALSE))</f>
        <v>117</v>
      </c>
      <c r="M2268" s="36">
        <f>IF(VLOOKUP(A2268,'Fr QV 2010-2016'!$A$1:$M$2587,13,FALSE)="#SAKNAS!",0,VLOOKUP(A2268,'Fr QV 2010-2016'!$A$1:$M$2587,13,FALSE))</f>
        <v>98</v>
      </c>
      <c r="N2268" s="36">
        <f>IF(VLOOKUP(A2268,'Fr QV 2017'!$A$1:$F$2587,6,FALSE)="#SAKNAS!",0,VLOOKUP(A2268,'Fr QV 2017'!$A$1:$F$2587,6,FALSE))</f>
        <v>99</v>
      </c>
      <c r="O2268" s="36">
        <f>IF(VLOOKUP(A2268,'Fr QV 2018'!$A$1:$M$2587,6,FALSE)="#SAKNAS!",0,VLOOKUP(A2268,'Fr QV 2018'!$A$1:$M$2587,6,FALSE))</f>
        <v>91</v>
      </c>
      <c r="P2268" s="36">
        <f>IF(VLOOKUP(A2268,'Fr QV 2019'!$A$1:$M$2587,6,FALSE)="#SAKNAS!",0,VLOOKUP(A2268,'Fr QV 2019'!$A$1:$M$2587,6,FALSE))</f>
        <v>63</v>
      </c>
      <c r="Q2268" s="36">
        <f>IF(VLOOKUP(A2268,'Fr QV 2020'!$A$1:$M$2587,6,FALSE)="#SAKNAS!",0,VLOOKUP(A2268,'Fr QV 2020'!$A$1:$M$2587,6,FALSE))</f>
        <v>63</v>
      </c>
      <c r="R2268" s="36">
        <f>IF(VLOOKUP(A2268,'Fr QV 2021'!$A$1:$M$2587,6,FALSE)="#SAKNAS!",0,VLOOKUP(A2268,'Fr QV 2021'!$A$1:$M$2587,6,FALSE))</f>
        <v>89</v>
      </c>
      <c r="S2268" s="36">
        <f>IF(VLOOKUP(A2268,'FR QV 2022'!$A$1:$M$2587,6,FALSE)="#SAKNAS!",0,VLOOKUP(A2268,'FR QV 2022'!$A$1:$M$2587,6,FALSE))</f>
        <v>75</v>
      </c>
      <c r="T2268" s="36">
        <f>IF(VLOOKUP($A2268,'FR QV 2023'!$A$1:$M$2587,6,FALSE)="#SAKNAS!",0,VLOOKUP($A2268,'FR QV 2023'!$A$1:$M$2587,6,FALSE))</f>
        <v>115</v>
      </c>
      <c r="U2268" s="36">
        <f>IF(VLOOKUP($A2268,'FR QV 2024'!$A$1:$M$2587,6,FALSE)="#SAKNAS!",0,VLOOKUP($A2268,'FR QV 2024'!$A$1:$M$2587,6,FALSE))</f>
        <v>63</v>
      </c>
    </row>
    <row r="2269" spans="1:21" x14ac:dyDescent="0.2">
      <c r="A2269" s="26" t="str">
        <f t="shared" si="35"/>
        <v>0853075J01FA01</v>
      </c>
      <c r="B2269" s="12" t="str">
        <f>VLOOKUP(C2269,'Akodens FV'!$A$1:$B$2003,2,FALSE)</f>
        <v>Tandv inkl priv</v>
      </c>
      <c r="C2269" s="27" t="s">
        <v>61</v>
      </c>
      <c r="D2269" s="27" t="s">
        <v>181</v>
      </c>
      <c r="E2269" s="27" t="s">
        <v>250</v>
      </c>
      <c r="F2269" s="28" t="s">
        <v>357</v>
      </c>
      <c r="G2269" s="36">
        <f>IF(VLOOKUP(A2269,'Fr QV 2010-2016'!$A$1:$M$2587,7,FALSE)="#SAKNAS!",0,VLOOKUP(A2269,'Fr QV 2010-2016'!$A$1:$M$2587,7,FALSE))</f>
        <v>4</v>
      </c>
      <c r="H2269" s="36">
        <f>IF(VLOOKUP(A2269,'Fr QV 2010-2016'!$A$1:$M$2587,8,FALSE)="#SAKNAS!",0,VLOOKUP(A2269,'Fr QV 2010-2016'!$A$1:$M$2587,8,FALSE))</f>
        <v>0</v>
      </c>
      <c r="I2269" s="36">
        <f>IF(VLOOKUP(A2269,'Fr QV 2010-2016'!$A$1:$M$2587,9,FALSE)="#SAKNAS!",0,VLOOKUP(A2269,'Fr QV 2010-2016'!$A$1:$M$2587,9,FALSE))</f>
        <v>2</v>
      </c>
      <c r="J2269" s="36">
        <f>IF(VLOOKUP(A2269,'Fr QV 2010-2016'!$A$1:$M$2587,10,FALSE)="#SAKNAS!",0,VLOOKUP(A2269,'Fr QV 2010-2016'!$A$1:$M$2587,10,FALSE))</f>
        <v>1</v>
      </c>
      <c r="K2269" s="36">
        <f>IF(VLOOKUP(A2269,'Fr QV 2010-2016'!$A$1:$M$2587,11,FALSE)="#SAKNAS!",0,VLOOKUP(A2269,'Fr QV 2010-2016'!$A$1:$M$2587,11,FALSE))</f>
        <v>0</v>
      </c>
      <c r="L2269" s="36">
        <f>IF(VLOOKUP(A2269,'Fr QV 2010-2016'!$A$1:$M$2587,12,FALSE)="#SAKNAS!",0,VLOOKUP(A2269,'Fr QV 2010-2016'!$A$1:$M$2587,12,FALSE))</f>
        <v>0</v>
      </c>
      <c r="M2269" s="36">
        <f>IF(VLOOKUP(A2269,'Fr QV 2010-2016'!$A$1:$M$2587,13,FALSE)="#SAKNAS!",0,VLOOKUP(A2269,'Fr QV 2010-2016'!$A$1:$M$2587,13,FALSE))</f>
        <v>0</v>
      </c>
      <c r="N2269" s="36">
        <v>0</v>
      </c>
      <c r="O2269" s="36">
        <v>0</v>
      </c>
      <c r="P2269" s="36">
        <v>0</v>
      </c>
      <c r="Q2269" s="36">
        <v>0</v>
      </c>
      <c r="R2269" s="36"/>
      <c r="S2269" s="36">
        <v>0</v>
      </c>
      <c r="T2269" s="36">
        <v>0</v>
      </c>
      <c r="U2269" s="36"/>
    </row>
    <row r="2270" spans="1:21" x14ac:dyDescent="0.2">
      <c r="A2270" s="26" t="str">
        <f t="shared" si="35"/>
        <v>0853075J01FF01</v>
      </c>
      <c r="B2270" s="12" t="str">
        <f>VLOOKUP(C2270,'Akodens FV'!$A$1:$B$2003,2,FALSE)</f>
        <v>Tandv inkl priv</v>
      </c>
      <c r="C2270" s="27" t="s">
        <v>61</v>
      </c>
      <c r="D2270" s="27" t="s">
        <v>181</v>
      </c>
      <c r="E2270" s="27" t="s">
        <v>248</v>
      </c>
      <c r="F2270" s="28" t="s">
        <v>358</v>
      </c>
      <c r="G2270" s="36">
        <f>IF(VLOOKUP(A2270,'Fr QV 2010-2016'!$A$1:$M$2587,7,FALSE)="#SAKNAS!",0,VLOOKUP(A2270,'Fr QV 2010-2016'!$A$1:$M$2587,7,FALSE))</f>
        <v>14</v>
      </c>
      <c r="H2270" s="36">
        <f>IF(VLOOKUP(A2270,'Fr QV 2010-2016'!$A$1:$M$2587,8,FALSE)="#SAKNAS!",0,VLOOKUP(A2270,'Fr QV 2010-2016'!$A$1:$M$2587,8,FALSE))</f>
        <v>12</v>
      </c>
      <c r="I2270" s="36">
        <f>IF(VLOOKUP(A2270,'Fr QV 2010-2016'!$A$1:$M$2587,9,FALSE)="#SAKNAS!",0,VLOOKUP(A2270,'Fr QV 2010-2016'!$A$1:$M$2587,9,FALSE))</f>
        <v>15</v>
      </c>
      <c r="J2270" s="36">
        <f>IF(VLOOKUP(A2270,'Fr QV 2010-2016'!$A$1:$M$2587,10,FALSE)="#SAKNAS!",0,VLOOKUP(A2270,'Fr QV 2010-2016'!$A$1:$M$2587,10,FALSE))</f>
        <v>11</v>
      </c>
      <c r="K2270" s="36">
        <f>IF(VLOOKUP(A2270,'Fr QV 2010-2016'!$A$1:$M$2587,11,FALSE)="#SAKNAS!",0,VLOOKUP(A2270,'Fr QV 2010-2016'!$A$1:$M$2587,11,FALSE))</f>
        <v>11</v>
      </c>
      <c r="L2270" s="36">
        <f>IF(VLOOKUP(A2270,'Fr QV 2010-2016'!$A$1:$M$2587,12,FALSE)="#SAKNAS!",0,VLOOKUP(A2270,'Fr QV 2010-2016'!$A$1:$M$2587,12,FALSE))</f>
        <v>10</v>
      </c>
      <c r="M2270" s="36">
        <f>IF(VLOOKUP(A2270,'Fr QV 2010-2016'!$A$1:$M$2587,13,FALSE)="#SAKNAS!",0,VLOOKUP(A2270,'Fr QV 2010-2016'!$A$1:$M$2587,13,FALSE))</f>
        <v>13</v>
      </c>
      <c r="N2270" s="36">
        <f>IF(VLOOKUP(A2270,'Fr QV 2017'!$A$1:$F$2587,6,FALSE)="#SAKNAS!",0,VLOOKUP(A2270,'Fr QV 2017'!$A$1:$F$2587,6,FALSE))</f>
        <v>7</v>
      </c>
      <c r="O2270" s="36">
        <f>IF(VLOOKUP(A2270,'Fr QV 2018'!$A$1:$M$2587,6,FALSE)="#SAKNAS!",0,VLOOKUP(A2270,'Fr QV 2018'!$A$1:$M$2587,6,FALSE))</f>
        <v>3</v>
      </c>
      <c r="P2270" s="36">
        <f>IF(VLOOKUP(A2270,'Fr QV 2019'!$A$1:$M$2587,6,FALSE)="#SAKNAS!",0,VLOOKUP(A2270,'Fr QV 2019'!$A$1:$M$2587,6,FALSE))</f>
        <v>10</v>
      </c>
      <c r="Q2270" s="36">
        <f>IF(VLOOKUP(A2270,'Fr QV 2020'!$A$1:$M$2587,6,FALSE)="#SAKNAS!",0,VLOOKUP(A2270,'Fr QV 2020'!$A$1:$M$2587,6,FALSE))</f>
        <v>2</v>
      </c>
      <c r="R2270" s="36">
        <f>IF(VLOOKUP(A2270,'Fr QV 2021'!$A$1:$M$2587,6,FALSE)="#SAKNAS!",0,VLOOKUP(A2270,'Fr QV 2021'!$A$1:$M$2587,6,FALSE))</f>
        <v>4</v>
      </c>
      <c r="S2270" s="36">
        <f>IF(VLOOKUP(A2270,'FR QV 2022'!$A$1:$M$2587,6,FALSE)="#SAKNAS!",0,VLOOKUP(A2270,'FR QV 2022'!$A$1:$M$2587,6,FALSE))</f>
        <v>5</v>
      </c>
      <c r="T2270" s="36">
        <f>IF(VLOOKUP($A2270,'FR QV 2023'!$A$1:$M$2587,6,FALSE)="#SAKNAS!",0,VLOOKUP($A2270,'FR QV 2023'!$A$1:$M$2587,6,FALSE))</f>
        <v>4</v>
      </c>
      <c r="U2270" s="36">
        <f>IF(VLOOKUP($A2270,'FR QV 2024'!$A$1:$M$2587,6,FALSE)="#SAKNAS!",0,VLOOKUP($A2270,'FR QV 2024'!$A$1:$M$2587,6,FALSE))</f>
        <v>6</v>
      </c>
    </row>
    <row r="2271" spans="1:21" x14ac:dyDescent="0.2">
      <c r="A2271" s="26" t="str">
        <f t="shared" si="35"/>
        <v>0853081J01AA02</v>
      </c>
      <c r="B2271" s="12" t="str">
        <f>VLOOKUP(C2271,'Akodens FV'!$A$1:$B$2003,2,FALSE)</f>
        <v>Tandv inkl priv</v>
      </c>
      <c r="C2271" s="27" t="s">
        <v>50</v>
      </c>
      <c r="D2271" s="27" t="s">
        <v>172</v>
      </c>
      <c r="E2271" s="27" t="s">
        <v>249</v>
      </c>
      <c r="F2271" s="28" t="s">
        <v>348</v>
      </c>
      <c r="G2271" s="36">
        <f>IF(VLOOKUP(A2271,'Fr QV 2010-2016'!$A$1:$M$2587,7,FALSE)="#SAKNAS!",0,VLOOKUP(A2271,'Fr QV 2010-2016'!$A$1:$M$2587,7,FALSE))</f>
        <v>6</v>
      </c>
      <c r="H2271" s="36">
        <f>IF(VLOOKUP(A2271,'Fr QV 2010-2016'!$A$1:$M$2587,8,FALSE)="#SAKNAS!",0,VLOOKUP(A2271,'Fr QV 2010-2016'!$A$1:$M$2587,8,FALSE))</f>
        <v>0</v>
      </c>
      <c r="I2271" s="36">
        <f>IF(VLOOKUP(A2271,'Fr QV 2010-2016'!$A$1:$M$2587,9,FALSE)="#SAKNAS!",0,VLOOKUP(A2271,'Fr QV 2010-2016'!$A$1:$M$2587,9,FALSE))</f>
        <v>0</v>
      </c>
      <c r="J2271" s="36">
        <f>IF(VLOOKUP(A2271,'Fr QV 2010-2016'!$A$1:$M$2587,10,FALSE)="#SAKNAS!",0,VLOOKUP(A2271,'Fr QV 2010-2016'!$A$1:$M$2587,10,FALSE))</f>
        <v>0</v>
      </c>
      <c r="K2271" s="36">
        <f>IF(VLOOKUP(A2271,'Fr QV 2010-2016'!$A$1:$M$2587,11,FALSE)="#SAKNAS!",0,VLOOKUP(A2271,'Fr QV 2010-2016'!$A$1:$M$2587,11,FALSE))</f>
        <v>0</v>
      </c>
      <c r="L2271" s="36">
        <f>IF(VLOOKUP(A2271,'Fr QV 2010-2016'!$A$1:$M$2587,12,FALSE)="#SAKNAS!",0,VLOOKUP(A2271,'Fr QV 2010-2016'!$A$1:$M$2587,12,FALSE))</f>
        <v>2</v>
      </c>
      <c r="M2271" s="36">
        <f>IF(VLOOKUP(A2271,'Fr QV 2010-2016'!$A$1:$M$2587,13,FALSE)="#SAKNAS!",0,VLOOKUP(A2271,'Fr QV 2010-2016'!$A$1:$M$2587,13,FALSE))</f>
        <v>0</v>
      </c>
      <c r="N2271" s="36">
        <v>0</v>
      </c>
      <c r="O2271" s="36">
        <v>0</v>
      </c>
      <c r="P2271" s="36">
        <v>0</v>
      </c>
      <c r="Q2271" s="36">
        <v>0</v>
      </c>
      <c r="R2271" s="36"/>
      <c r="S2271" s="36">
        <v>0</v>
      </c>
      <c r="T2271" s="36">
        <v>0</v>
      </c>
      <c r="U2271" s="36"/>
    </row>
    <row r="2272" spans="1:21" x14ac:dyDescent="0.2">
      <c r="A2272" s="26" t="str">
        <f t="shared" si="35"/>
        <v>0853081J01CA04</v>
      </c>
      <c r="B2272" s="12" t="str">
        <f>VLOOKUP(C2272,'Akodens FV'!$A$1:$B$2003,2,FALSE)</f>
        <v>Tandv inkl priv</v>
      </c>
      <c r="C2272" s="27" t="s">
        <v>50</v>
      </c>
      <c r="D2272" s="27" t="s">
        <v>172</v>
      </c>
      <c r="E2272" s="27" t="s">
        <v>247</v>
      </c>
      <c r="F2272" s="28" t="s">
        <v>350</v>
      </c>
      <c r="G2272" s="36">
        <f>IF(VLOOKUP(A2272,'Fr QV 2010-2016'!$A$1:$M$2587,7,FALSE)="#SAKNAS!",0,VLOOKUP(A2272,'Fr QV 2010-2016'!$A$1:$M$2587,7,FALSE))</f>
        <v>15</v>
      </c>
      <c r="H2272" s="36">
        <f>IF(VLOOKUP(A2272,'Fr QV 2010-2016'!$A$1:$M$2587,8,FALSE)="#SAKNAS!",0,VLOOKUP(A2272,'Fr QV 2010-2016'!$A$1:$M$2587,8,FALSE))</f>
        <v>14</v>
      </c>
      <c r="I2272" s="36">
        <f>IF(VLOOKUP(A2272,'Fr QV 2010-2016'!$A$1:$M$2587,9,FALSE)="#SAKNAS!",0,VLOOKUP(A2272,'Fr QV 2010-2016'!$A$1:$M$2587,9,FALSE))</f>
        <v>16</v>
      </c>
      <c r="J2272" s="36">
        <f>IF(VLOOKUP(A2272,'Fr QV 2010-2016'!$A$1:$M$2587,10,FALSE)="#SAKNAS!",0,VLOOKUP(A2272,'Fr QV 2010-2016'!$A$1:$M$2587,10,FALSE))</f>
        <v>9</v>
      </c>
      <c r="K2272" s="36">
        <f>IF(VLOOKUP(A2272,'Fr QV 2010-2016'!$A$1:$M$2587,11,FALSE)="#SAKNAS!",0,VLOOKUP(A2272,'Fr QV 2010-2016'!$A$1:$M$2587,11,FALSE))</f>
        <v>6</v>
      </c>
      <c r="L2272" s="36">
        <f>IF(VLOOKUP(A2272,'Fr QV 2010-2016'!$A$1:$M$2587,12,FALSE)="#SAKNAS!",0,VLOOKUP(A2272,'Fr QV 2010-2016'!$A$1:$M$2587,12,FALSE))</f>
        <v>5</v>
      </c>
      <c r="M2272" s="36">
        <f>IF(VLOOKUP(A2272,'Fr QV 2010-2016'!$A$1:$M$2587,13,FALSE)="#SAKNAS!",0,VLOOKUP(A2272,'Fr QV 2010-2016'!$A$1:$M$2587,13,FALSE))</f>
        <v>2</v>
      </c>
      <c r="N2272" s="36">
        <f>IF(VLOOKUP(A2272,'Fr QV 2017'!$A$1:$F$2587,6,FALSE)="#SAKNAS!",0,VLOOKUP(A2272,'Fr QV 2017'!$A$1:$F$2587,6,FALSE))</f>
        <v>4</v>
      </c>
      <c r="O2272" s="36">
        <f>IF(VLOOKUP(A2272,'Fr QV 2018'!$A$1:$M$2587,6,FALSE)="#SAKNAS!",0,VLOOKUP(A2272,'Fr QV 2018'!$A$1:$M$2587,6,FALSE))</f>
        <v>4</v>
      </c>
      <c r="P2272" s="36">
        <f>IF(VLOOKUP(A2272,'Fr QV 2019'!$A$1:$M$2587,6,FALSE)="#SAKNAS!",0,VLOOKUP(A2272,'Fr QV 2019'!$A$1:$M$2587,6,FALSE))</f>
        <v>5</v>
      </c>
      <c r="Q2272" s="36">
        <v>0</v>
      </c>
      <c r="R2272" s="36">
        <f>IF(VLOOKUP(A2272,'Fr QV 2021'!$A$1:$M$2587,6,FALSE)="#SAKNAS!",0,VLOOKUP(A2272,'Fr QV 2021'!$A$1:$M$2587,6,FALSE))</f>
        <v>1</v>
      </c>
      <c r="S2272" s="36">
        <f>IF(VLOOKUP(A2272,'FR QV 2022'!$A$1:$M$2587,6,FALSE)="#SAKNAS!",0,VLOOKUP(A2272,'FR QV 2022'!$A$1:$M$2587,6,FALSE))</f>
        <v>2</v>
      </c>
      <c r="T2272" s="36">
        <f>IF(VLOOKUP($A2272,'FR QV 2023'!$A$1:$M$2587,6,FALSE)="#SAKNAS!",0,VLOOKUP($A2272,'FR QV 2023'!$A$1:$M$2587,6,FALSE))</f>
        <v>1</v>
      </c>
      <c r="U2272" s="36">
        <f>IF(VLOOKUP($A2272,'FR QV 2024'!$A$1:$M$2587,6,FALSE)="#SAKNAS!",0,VLOOKUP($A2272,'FR QV 2024'!$A$1:$M$2587,6,FALSE))</f>
        <v>2</v>
      </c>
    </row>
    <row r="2273" spans="1:21" x14ac:dyDescent="0.2">
      <c r="A2273" s="26" t="str">
        <f t="shared" si="35"/>
        <v>0853081J01CE02</v>
      </c>
      <c r="B2273" s="12" t="str">
        <f>VLOOKUP(C2273,'Akodens FV'!$A$1:$B$2003,2,FALSE)</f>
        <v>Tandv inkl priv</v>
      </c>
      <c r="C2273" s="27" t="s">
        <v>50</v>
      </c>
      <c r="D2273" s="27" t="s">
        <v>172</v>
      </c>
      <c r="E2273" s="27" t="s">
        <v>246</v>
      </c>
      <c r="F2273" s="28" t="s">
        <v>352</v>
      </c>
      <c r="G2273" s="36">
        <f>IF(VLOOKUP(A2273,'Fr QV 2010-2016'!$A$1:$M$2587,7,FALSE)="#SAKNAS!",0,VLOOKUP(A2273,'Fr QV 2010-2016'!$A$1:$M$2587,7,FALSE))</f>
        <v>348</v>
      </c>
      <c r="H2273" s="36">
        <f>IF(VLOOKUP(A2273,'Fr QV 2010-2016'!$A$1:$M$2587,8,FALSE)="#SAKNAS!",0,VLOOKUP(A2273,'Fr QV 2010-2016'!$A$1:$M$2587,8,FALSE))</f>
        <v>216</v>
      </c>
      <c r="I2273" s="36">
        <f>IF(VLOOKUP(A2273,'Fr QV 2010-2016'!$A$1:$M$2587,9,FALSE)="#SAKNAS!",0,VLOOKUP(A2273,'Fr QV 2010-2016'!$A$1:$M$2587,9,FALSE))</f>
        <v>127</v>
      </c>
      <c r="J2273" s="36">
        <f>IF(VLOOKUP(A2273,'Fr QV 2010-2016'!$A$1:$M$2587,10,FALSE)="#SAKNAS!",0,VLOOKUP(A2273,'Fr QV 2010-2016'!$A$1:$M$2587,10,FALSE))</f>
        <v>135</v>
      </c>
      <c r="K2273" s="36">
        <f>IF(VLOOKUP(A2273,'Fr QV 2010-2016'!$A$1:$M$2587,11,FALSE)="#SAKNAS!",0,VLOOKUP(A2273,'Fr QV 2010-2016'!$A$1:$M$2587,11,FALSE))</f>
        <v>113</v>
      </c>
      <c r="L2273" s="36">
        <f>IF(VLOOKUP(A2273,'Fr QV 2010-2016'!$A$1:$M$2587,12,FALSE)="#SAKNAS!",0,VLOOKUP(A2273,'Fr QV 2010-2016'!$A$1:$M$2587,12,FALSE))</f>
        <v>165</v>
      </c>
      <c r="M2273" s="36">
        <f>IF(VLOOKUP(A2273,'Fr QV 2010-2016'!$A$1:$M$2587,13,FALSE)="#SAKNAS!",0,VLOOKUP(A2273,'Fr QV 2010-2016'!$A$1:$M$2587,13,FALSE))</f>
        <v>113</v>
      </c>
      <c r="N2273" s="36">
        <f>IF(VLOOKUP(A2273,'Fr QV 2017'!$A$1:$F$2587,6,FALSE)="#SAKNAS!",0,VLOOKUP(A2273,'Fr QV 2017'!$A$1:$F$2587,6,FALSE))</f>
        <v>112</v>
      </c>
      <c r="O2273" s="36">
        <f>IF(VLOOKUP(A2273,'Fr QV 2018'!$A$1:$M$2587,6,FALSE)="#SAKNAS!",0,VLOOKUP(A2273,'Fr QV 2018'!$A$1:$M$2587,6,FALSE))</f>
        <v>108</v>
      </c>
      <c r="P2273" s="36">
        <f>IF(VLOOKUP(A2273,'Fr QV 2019'!$A$1:$M$2587,6,FALSE)="#SAKNAS!",0,VLOOKUP(A2273,'Fr QV 2019'!$A$1:$M$2587,6,FALSE))</f>
        <v>119</v>
      </c>
      <c r="Q2273" s="36">
        <f>IF(VLOOKUP(A2273,'Fr QV 2020'!$A$1:$M$2587,6,FALSE)="#SAKNAS!",0,VLOOKUP(A2273,'Fr QV 2020'!$A$1:$M$2587,6,FALSE))</f>
        <v>149</v>
      </c>
      <c r="R2273" s="36">
        <f>IF(VLOOKUP(A2273,'Fr QV 2021'!$A$1:$M$2587,6,FALSE)="#SAKNAS!",0,VLOOKUP(A2273,'Fr QV 2021'!$A$1:$M$2587,6,FALSE))</f>
        <v>100</v>
      </c>
      <c r="S2273" s="36">
        <f>IF(VLOOKUP(A2273,'FR QV 2022'!$A$1:$M$2587,6,FALSE)="#SAKNAS!",0,VLOOKUP(A2273,'FR QV 2022'!$A$1:$M$2587,6,FALSE))</f>
        <v>130</v>
      </c>
      <c r="T2273" s="36">
        <f>IF(VLOOKUP($A2273,'FR QV 2023'!$A$1:$M$2587,6,FALSE)="#SAKNAS!",0,VLOOKUP($A2273,'FR QV 2023'!$A$1:$M$2587,6,FALSE))</f>
        <v>125</v>
      </c>
      <c r="U2273" s="36">
        <f>IF(VLOOKUP($A2273,'FR QV 2024'!$A$1:$M$2587,6,FALSE)="#SAKNAS!",0,VLOOKUP($A2273,'FR QV 2024'!$A$1:$M$2587,6,FALSE))</f>
        <v>179</v>
      </c>
    </row>
    <row r="2274" spans="1:21" x14ac:dyDescent="0.2">
      <c r="A2274" s="26" t="str">
        <f t="shared" si="35"/>
        <v>0853081J01FA01</v>
      </c>
      <c r="B2274" s="12" t="str">
        <f>VLOOKUP(C2274,'Akodens FV'!$A$1:$B$2003,2,FALSE)</f>
        <v>Tandv inkl priv</v>
      </c>
      <c r="C2274" s="27" t="s">
        <v>50</v>
      </c>
      <c r="D2274" s="27" t="s">
        <v>172</v>
      </c>
      <c r="E2274" s="27" t="s">
        <v>250</v>
      </c>
      <c r="F2274" s="28" t="s">
        <v>357</v>
      </c>
      <c r="G2274" s="36">
        <f>IF(VLOOKUP(A2274,'Fr QV 2010-2016'!$A$1:$M$2587,7,FALSE)="#SAKNAS!",0,VLOOKUP(A2274,'Fr QV 2010-2016'!$A$1:$M$2587,7,FALSE))</f>
        <v>1</v>
      </c>
      <c r="H2274" s="36">
        <f>IF(VLOOKUP(A2274,'Fr QV 2010-2016'!$A$1:$M$2587,8,FALSE)="#SAKNAS!",0,VLOOKUP(A2274,'Fr QV 2010-2016'!$A$1:$M$2587,8,FALSE))</f>
        <v>1</v>
      </c>
      <c r="I2274" s="36">
        <f>IF(VLOOKUP(A2274,'Fr QV 2010-2016'!$A$1:$M$2587,9,FALSE)="#SAKNAS!",0,VLOOKUP(A2274,'Fr QV 2010-2016'!$A$1:$M$2587,9,FALSE))</f>
        <v>0</v>
      </c>
      <c r="J2274" s="36">
        <f>IF(VLOOKUP(A2274,'Fr QV 2010-2016'!$A$1:$M$2587,10,FALSE)="#SAKNAS!",0,VLOOKUP(A2274,'Fr QV 2010-2016'!$A$1:$M$2587,10,FALSE))</f>
        <v>0</v>
      </c>
      <c r="K2274" s="36">
        <f>IF(VLOOKUP(A2274,'Fr QV 2010-2016'!$A$1:$M$2587,11,FALSE)="#SAKNAS!",0,VLOOKUP(A2274,'Fr QV 2010-2016'!$A$1:$M$2587,11,FALSE))</f>
        <v>0</v>
      </c>
      <c r="L2274" s="36">
        <f>IF(VLOOKUP(A2274,'Fr QV 2010-2016'!$A$1:$M$2587,12,FALSE)="#SAKNAS!",0,VLOOKUP(A2274,'Fr QV 2010-2016'!$A$1:$M$2587,12,FALSE))</f>
        <v>1</v>
      </c>
      <c r="M2274" s="36">
        <f>IF(VLOOKUP(A2274,'Fr QV 2010-2016'!$A$1:$M$2587,13,FALSE)="#SAKNAS!",0,VLOOKUP(A2274,'Fr QV 2010-2016'!$A$1:$M$2587,13,FALSE))</f>
        <v>0</v>
      </c>
      <c r="N2274" s="36">
        <f>IF(VLOOKUP(A2274,'Fr QV 2017'!$A$1:$F$2587,6,FALSE)="#SAKNAS!",0,VLOOKUP(A2274,'Fr QV 2017'!$A$1:$F$2587,6,FALSE))</f>
        <v>2</v>
      </c>
      <c r="O2274" s="36">
        <v>0</v>
      </c>
      <c r="P2274" s="36">
        <v>0</v>
      </c>
      <c r="Q2274" s="36">
        <v>0</v>
      </c>
      <c r="R2274" s="36"/>
      <c r="S2274" s="36">
        <v>0</v>
      </c>
      <c r="T2274" s="36">
        <v>0</v>
      </c>
      <c r="U2274" s="36"/>
    </row>
    <row r="2275" spans="1:21" x14ac:dyDescent="0.2">
      <c r="A2275" s="26" t="str">
        <f t="shared" si="35"/>
        <v>0853081J01FF01</v>
      </c>
      <c r="B2275" s="12" t="str">
        <f>VLOOKUP(C2275,'Akodens FV'!$A$1:$B$2003,2,FALSE)</f>
        <v>Tandv inkl priv</v>
      </c>
      <c r="C2275" s="27" t="s">
        <v>50</v>
      </c>
      <c r="D2275" s="27" t="s">
        <v>172</v>
      </c>
      <c r="E2275" s="27" t="s">
        <v>248</v>
      </c>
      <c r="F2275" s="28" t="s">
        <v>358</v>
      </c>
      <c r="G2275" s="36">
        <f>IF(VLOOKUP(A2275,'Fr QV 2010-2016'!$A$1:$M$2587,7,FALSE)="#SAKNAS!",0,VLOOKUP(A2275,'Fr QV 2010-2016'!$A$1:$M$2587,7,FALSE))</f>
        <v>19</v>
      </c>
      <c r="H2275" s="36">
        <f>IF(VLOOKUP(A2275,'Fr QV 2010-2016'!$A$1:$M$2587,8,FALSE)="#SAKNAS!",0,VLOOKUP(A2275,'Fr QV 2010-2016'!$A$1:$M$2587,8,FALSE))</f>
        <v>19</v>
      </c>
      <c r="I2275" s="36">
        <f>IF(VLOOKUP(A2275,'Fr QV 2010-2016'!$A$1:$M$2587,9,FALSE)="#SAKNAS!",0,VLOOKUP(A2275,'Fr QV 2010-2016'!$A$1:$M$2587,9,FALSE))</f>
        <v>6</v>
      </c>
      <c r="J2275" s="36">
        <f>IF(VLOOKUP(A2275,'Fr QV 2010-2016'!$A$1:$M$2587,10,FALSE)="#SAKNAS!",0,VLOOKUP(A2275,'Fr QV 2010-2016'!$A$1:$M$2587,10,FALSE))</f>
        <v>6</v>
      </c>
      <c r="K2275" s="36">
        <f>IF(VLOOKUP(A2275,'Fr QV 2010-2016'!$A$1:$M$2587,11,FALSE)="#SAKNAS!",0,VLOOKUP(A2275,'Fr QV 2010-2016'!$A$1:$M$2587,11,FALSE))</f>
        <v>6</v>
      </c>
      <c r="L2275" s="36">
        <f>IF(VLOOKUP(A2275,'Fr QV 2010-2016'!$A$1:$M$2587,12,FALSE)="#SAKNAS!",0,VLOOKUP(A2275,'Fr QV 2010-2016'!$A$1:$M$2587,12,FALSE))</f>
        <v>10</v>
      </c>
      <c r="M2275" s="36">
        <f>IF(VLOOKUP(A2275,'Fr QV 2010-2016'!$A$1:$M$2587,13,FALSE)="#SAKNAS!",0,VLOOKUP(A2275,'Fr QV 2010-2016'!$A$1:$M$2587,13,FALSE))</f>
        <v>4</v>
      </c>
      <c r="N2275" s="36">
        <f>IF(VLOOKUP(A2275,'Fr QV 2017'!$A$1:$F$2587,6,FALSE)="#SAKNAS!",0,VLOOKUP(A2275,'Fr QV 2017'!$A$1:$F$2587,6,FALSE))</f>
        <v>7</v>
      </c>
      <c r="O2275" s="36">
        <f>IF(VLOOKUP(A2275,'Fr QV 2018'!$A$1:$M$2587,6,FALSE)="#SAKNAS!",0,VLOOKUP(A2275,'Fr QV 2018'!$A$1:$M$2587,6,FALSE))</f>
        <v>5</v>
      </c>
      <c r="P2275" s="36">
        <f>IF(VLOOKUP(A2275,'Fr QV 2019'!$A$1:$M$2587,6,FALSE)="#SAKNAS!",0,VLOOKUP(A2275,'Fr QV 2019'!$A$1:$M$2587,6,FALSE))</f>
        <v>4</v>
      </c>
      <c r="Q2275" s="36">
        <f>IF(VLOOKUP(A2275,'Fr QV 2020'!$A$1:$M$2587,6,FALSE)="#SAKNAS!",0,VLOOKUP(A2275,'Fr QV 2020'!$A$1:$M$2587,6,FALSE))</f>
        <v>2</v>
      </c>
      <c r="R2275" s="36">
        <f>IF(VLOOKUP(A2275,'Fr QV 2021'!$A$1:$M$2587,6,FALSE)="#SAKNAS!",0,VLOOKUP(A2275,'Fr QV 2021'!$A$1:$M$2587,6,FALSE))</f>
        <v>4</v>
      </c>
      <c r="S2275" s="36">
        <f>IF(VLOOKUP(A2275,'FR QV 2022'!$A$1:$M$2587,6,FALSE)="#SAKNAS!",0,VLOOKUP(A2275,'FR QV 2022'!$A$1:$M$2587,6,FALSE))</f>
        <v>13</v>
      </c>
      <c r="T2275" s="36">
        <f>IF(VLOOKUP($A2275,'FR QV 2023'!$A$1:$M$2587,6,FALSE)="#SAKNAS!",0,VLOOKUP($A2275,'FR QV 2023'!$A$1:$M$2587,6,FALSE))</f>
        <v>11</v>
      </c>
      <c r="U2275" s="36">
        <f>IF(VLOOKUP($A2275,'FR QV 2024'!$A$1:$M$2587,6,FALSE)="#SAKNAS!",0,VLOOKUP($A2275,'FR QV 2024'!$A$1:$M$2587,6,FALSE))</f>
        <v>29</v>
      </c>
    </row>
    <row r="2276" spans="1:21" x14ac:dyDescent="0.2">
      <c r="A2276" s="26" t="str">
        <f t="shared" si="35"/>
        <v>0853083J01AA02</v>
      </c>
      <c r="B2276" s="12" t="str">
        <f>VLOOKUP(C2276,'Akodens FV'!$A$1:$B$2003,2,FALSE)</f>
        <v>Tandv inkl priv</v>
      </c>
      <c r="C2276" s="27" t="s">
        <v>91</v>
      </c>
      <c r="D2276" s="27" t="s">
        <v>209</v>
      </c>
      <c r="E2276" s="27" t="s">
        <v>249</v>
      </c>
      <c r="F2276" s="28" t="s">
        <v>348</v>
      </c>
      <c r="G2276" s="36">
        <f>IF(VLOOKUP(A2276,'Fr QV 2010-2016'!$A$1:$M$2587,7,FALSE)="#SAKNAS!",0,VLOOKUP(A2276,'Fr QV 2010-2016'!$A$1:$M$2587,7,FALSE))</f>
        <v>2</v>
      </c>
      <c r="H2276" s="36">
        <f>IF(VLOOKUP(A2276,'Fr QV 2010-2016'!$A$1:$M$2587,8,FALSE)="#SAKNAS!",0,VLOOKUP(A2276,'Fr QV 2010-2016'!$A$1:$M$2587,8,FALSE))</f>
        <v>2</v>
      </c>
      <c r="I2276" s="36">
        <f>IF(VLOOKUP(A2276,'Fr QV 2010-2016'!$A$1:$M$2587,9,FALSE)="#SAKNAS!",0,VLOOKUP(A2276,'Fr QV 2010-2016'!$A$1:$M$2587,9,FALSE))</f>
        <v>2</v>
      </c>
      <c r="J2276" s="36">
        <f>IF(VLOOKUP(A2276,'Fr QV 2010-2016'!$A$1:$M$2587,10,FALSE)="#SAKNAS!",0,VLOOKUP(A2276,'Fr QV 2010-2016'!$A$1:$M$2587,10,FALSE))</f>
        <v>2</v>
      </c>
      <c r="K2276" s="36">
        <f>IF(VLOOKUP(A2276,'Fr QV 2010-2016'!$A$1:$M$2587,11,FALSE)="#SAKNAS!",0,VLOOKUP(A2276,'Fr QV 2010-2016'!$A$1:$M$2587,11,FALSE))</f>
        <v>0</v>
      </c>
      <c r="L2276" s="36">
        <f>IF(VLOOKUP(A2276,'Fr QV 2010-2016'!$A$1:$M$2587,12,FALSE)="#SAKNAS!",0,VLOOKUP(A2276,'Fr QV 2010-2016'!$A$1:$M$2587,12,FALSE))</f>
        <v>0</v>
      </c>
      <c r="M2276" s="36">
        <f>IF(VLOOKUP(A2276,'Fr QV 2010-2016'!$A$1:$M$2587,13,FALSE)="#SAKNAS!",0,VLOOKUP(A2276,'Fr QV 2010-2016'!$A$1:$M$2587,13,FALSE))</f>
        <v>0</v>
      </c>
      <c r="N2276" s="36">
        <v>0</v>
      </c>
      <c r="O2276" s="36">
        <v>0</v>
      </c>
      <c r="P2276" s="36">
        <v>0</v>
      </c>
      <c r="Q2276" s="36">
        <v>0</v>
      </c>
      <c r="R2276" s="36"/>
      <c r="S2276" s="36">
        <v>0</v>
      </c>
      <c r="T2276" s="36">
        <v>0</v>
      </c>
      <c r="U2276" s="36"/>
    </row>
    <row r="2277" spans="1:21" x14ac:dyDescent="0.2">
      <c r="A2277" s="26" t="str">
        <f t="shared" si="35"/>
        <v>0853083J01CA04</v>
      </c>
      <c r="B2277" s="12" t="str">
        <f>VLOOKUP(C2277,'Akodens FV'!$A$1:$B$2003,2,FALSE)</f>
        <v>Tandv inkl priv</v>
      </c>
      <c r="C2277" s="27" t="s">
        <v>91</v>
      </c>
      <c r="D2277" s="27" t="s">
        <v>209</v>
      </c>
      <c r="E2277" s="27" t="s">
        <v>247</v>
      </c>
      <c r="F2277" s="28" t="s">
        <v>350</v>
      </c>
      <c r="G2277" s="36">
        <f>IF(VLOOKUP(A2277,'Fr QV 2010-2016'!$A$1:$M$2587,7,FALSE)="#SAKNAS!",0,VLOOKUP(A2277,'Fr QV 2010-2016'!$A$1:$M$2587,7,FALSE))</f>
        <v>3</v>
      </c>
      <c r="H2277" s="36">
        <f>IF(VLOOKUP(A2277,'Fr QV 2010-2016'!$A$1:$M$2587,8,FALSE)="#SAKNAS!",0,VLOOKUP(A2277,'Fr QV 2010-2016'!$A$1:$M$2587,8,FALSE))</f>
        <v>1</v>
      </c>
      <c r="I2277" s="36">
        <f>IF(VLOOKUP(A2277,'Fr QV 2010-2016'!$A$1:$M$2587,9,FALSE)="#SAKNAS!",0,VLOOKUP(A2277,'Fr QV 2010-2016'!$A$1:$M$2587,9,FALSE))</f>
        <v>5</v>
      </c>
      <c r="J2277" s="36">
        <f>IF(VLOOKUP(A2277,'Fr QV 2010-2016'!$A$1:$M$2587,10,FALSE)="#SAKNAS!",0,VLOOKUP(A2277,'Fr QV 2010-2016'!$A$1:$M$2587,10,FALSE))</f>
        <v>1</v>
      </c>
      <c r="K2277" s="36">
        <f>IF(VLOOKUP(A2277,'Fr QV 2010-2016'!$A$1:$M$2587,11,FALSE)="#SAKNAS!",0,VLOOKUP(A2277,'Fr QV 2010-2016'!$A$1:$M$2587,11,FALSE))</f>
        <v>0</v>
      </c>
      <c r="L2277" s="36">
        <f>IF(VLOOKUP(A2277,'Fr QV 2010-2016'!$A$1:$M$2587,12,FALSE)="#SAKNAS!",0,VLOOKUP(A2277,'Fr QV 2010-2016'!$A$1:$M$2587,12,FALSE))</f>
        <v>0</v>
      </c>
      <c r="M2277" s="36">
        <f>IF(VLOOKUP(A2277,'Fr QV 2010-2016'!$A$1:$M$2587,13,FALSE)="#SAKNAS!",0,VLOOKUP(A2277,'Fr QV 2010-2016'!$A$1:$M$2587,13,FALSE))</f>
        <v>0</v>
      </c>
      <c r="N2277" s="36">
        <v>0</v>
      </c>
      <c r="O2277" s="36">
        <v>0</v>
      </c>
      <c r="P2277" s="36">
        <v>0</v>
      </c>
      <c r="Q2277" s="36">
        <v>0</v>
      </c>
      <c r="R2277" s="36"/>
      <c r="S2277" s="36">
        <v>0</v>
      </c>
      <c r="T2277" s="36">
        <v>0</v>
      </c>
      <c r="U2277" s="36"/>
    </row>
    <row r="2278" spans="1:21" x14ac:dyDescent="0.2">
      <c r="A2278" s="26" t="str">
        <f t="shared" si="35"/>
        <v>0853083J01CE02</v>
      </c>
      <c r="B2278" s="12" t="str">
        <f>VLOOKUP(C2278,'Akodens FV'!$A$1:$B$2003,2,FALSE)</f>
        <v>Tandv inkl priv</v>
      </c>
      <c r="C2278" s="27" t="s">
        <v>91</v>
      </c>
      <c r="D2278" s="27" t="s">
        <v>209</v>
      </c>
      <c r="E2278" s="27" t="s">
        <v>246</v>
      </c>
      <c r="F2278" s="28" t="s">
        <v>352</v>
      </c>
      <c r="G2278" s="36">
        <f>IF(VLOOKUP(A2278,'Fr QV 2010-2016'!$A$1:$M$2587,7,FALSE)="#SAKNAS!",0,VLOOKUP(A2278,'Fr QV 2010-2016'!$A$1:$M$2587,7,FALSE))</f>
        <v>32</v>
      </c>
      <c r="H2278" s="36">
        <f>IF(VLOOKUP(A2278,'Fr QV 2010-2016'!$A$1:$M$2587,8,FALSE)="#SAKNAS!",0,VLOOKUP(A2278,'Fr QV 2010-2016'!$A$1:$M$2587,8,FALSE))</f>
        <v>29</v>
      </c>
      <c r="I2278" s="36">
        <f>IF(VLOOKUP(A2278,'Fr QV 2010-2016'!$A$1:$M$2587,9,FALSE)="#SAKNAS!",0,VLOOKUP(A2278,'Fr QV 2010-2016'!$A$1:$M$2587,9,FALSE))</f>
        <v>113</v>
      </c>
      <c r="J2278" s="36">
        <f>IF(VLOOKUP(A2278,'Fr QV 2010-2016'!$A$1:$M$2587,10,FALSE)="#SAKNAS!",0,VLOOKUP(A2278,'Fr QV 2010-2016'!$A$1:$M$2587,10,FALSE))</f>
        <v>81</v>
      </c>
      <c r="K2278" s="36">
        <f>IF(VLOOKUP(A2278,'Fr QV 2010-2016'!$A$1:$M$2587,11,FALSE)="#SAKNAS!",0,VLOOKUP(A2278,'Fr QV 2010-2016'!$A$1:$M$2587,11,FALSE))</f>
        <v>31</v>
      </c>
      <c r="L2278" s="36">
        <f>IF(VLOOKUP(A2278,'Fr QV 2010-2016'!$A$1:$M$2587,12,FALSE)="#SAKNAS!",0,VLOOKUP(A2278,'Fr QV 2010-2016'!$A$1:$M$2587,12,FALSE))</f>
        <v>1</v>
      </c>
      <c r="M2278" s="36">
        <f>IF(VLOOKUP(A2278,'Fr QV 2010-2016'!$A$1:$M$2587,13,FALSE)="#SAKNAS!",0,VLOOKUP(A2278,'Fr QV 2010-2016'!$A$1:$M$2587,13,FALSE))</f>
        <v>1</v>
      </c>
      <c r="N2278" s="36">
        <f>IF(VLOOKUP(A2278,'Fr QV 2017'!$A$1:$F$2587,6,FALSE)="#SAKNAS!",0,VLOOKUP(A2278,'Fr QV 2017'!$A$1:$F$2587,6,FALSE))</f>
        <v>3</v>
      </c>
      <c r="O2278" s="36">
        <f>IF(VLOOKUP(A2278,'Fr QV 2018'!$A$1:$M$2587,6,FALSE)="#SAKNAS!",0,VLOOKUP(A2278,'Fr QV 2018'!$A$1:$M$2587,6,FALSE))</f>
        <v>2</v>
      </c>
      <c r="P2278" s="36">
        <f>IF(VLOOKUP(A2278,'Fr QV 2019'!$A$1:$M$2587,6,FALSE)="#SAKNAS!",0,VLOOKUP(A2278,'Fr QV 2019'!$A$1:$M$2587,6,FALSE))</f>
        <v>5</v>
      </c>
      <c r="Q2278" s="36">
        <f>IF(VLOOKUP(A2278,'Fr QV 2020'!$A$1:$M$2587,6,FALSE)="#SAKNAS!",0,VLOOKUP(A2278,'Fr QV 2020'!$A$1:$M$2587,6,FALSE))</f>
        <v>14</v>
      </c>
      <c r="R2278" s="36">
        <f>IF(VLOOKUP(A2278,'Fr QV 2021'!$A$1:$M$2587,6,FALSE)="#SAKNAS!",0,VLOOKUP(A2278,'Fr QV 2021'!$A$1:$M$2587,6,FALSE))</f>
        <v>2</v>
      </c>
      <c r="S2278" s="36">
        <f>IF(VLOOKUP(A2278,'FR QV 2022'!$A$1:$M$2587,6,FALSE)="#SAKNAS!",0,VLOOKUP(A2278,'FR QV 2022'!$A$1:$M$2587,6,FALSE))</f>
        <v>13</v>
      </c>
      <c r="T2278" s="36">
        <f>IF(VLOOKUP($A2278,'FR QV 2023'!$A$1:$M$2587,6,FALSE)="#SAKNAS!",0,VLOOKUP($A2278,'FR QV 2023'!$A$1:$M$2587,6,FALSE))</f>
        <v>13</v>
      </c>
      <c r="U2278" s="36">
        <f>IF(VLOOKUP($A2278,'FR QV 2024'!$A$1:$M$2587,6,FALSE)="#SAKNAS!",0,VLOOKUP($A2278,'FR QV 2024'!$A$1:$M$2587,6,FALSE))</f>
        <v>4</v>
      </c>
    </row>
    <row r="2279" spans="1:21" x14ac:dyDescent="0.2">
      <c r="A2279" s="26" t="str">
        <f t="shared" si="35"/>
        <v>0853083J01FF01</v>
      </c>
      <c r="B2279" s="12" t="str">
        <f>VLOOKUP(C2279,'Akodens FV'!$A$1:$B$2003,2,FALSE)</f>
        <v>Tandv inkl priv</v>
      </c>
      <c r="C2279" s="27" t="s">
        <v>91</v>
      </c>
      <c r="D2279" s="27" t="s">
        <v>209</v>
      </c>
      <c r="E2279" s="27" t="s">
        <v>248</v>
      </c>
      <c r="F2279" s="28" t="s">
        <v>358</v>
      </c>
      <c r="G2279" s="36">
        <f>IF(VLOOKUP(A2279,'Fr QV 2010-2016'!$A$1:$M$2587,7,FALSE)="#SAKNAS!",0,VLOOKUP(A2279,'Fr QV 2010-2016'!$A$1:$M$2587,7,FALSE))</f>
        <v>2</v>
      </c>
      <c r="H2279" s="36">
        <f>IF(VLOOKUP(A2279,'Fr QV 2010-2016'!$A$1:$M$2587,8,FALSE)="#SAKNAS!",0,VLOOKUP(A2279,'Fr QV 2010-2016'!$A$1:$M$2587,8,FALSE))</f>
        <v>2</v>
      </c>
      <c r="I2279" s="36">
        <f>IF(VLOOKUP(A2279,'Fr QV 2010-2016'!$A$1:$M$2587,9,FALSE)="#SAKNAS!",0,VLOOKUP(A2279,'Fr QV 2010-2016'!$A$1:$M$2587,9,FALSE))</f>
        <v>7</v>
      </c>
      <c r="J2279" s="36">
        <f>IF(VLOOKUP(A2279,'Fr QV 2010-2016'!$A$1:$M$2587,10,FALSE)="#SAKNAS!",0,VLOOKUP(A2279,'Fr QV 2010-2016'!$A$1:$M$2587,10,FALSE))</f>
        <v>9</v>
      </c>
      <c r="K2279" s="36">
        <f>IF(VLOOKUP(A2279,'Fr QV 2010-2016'!$A$1:$M$2587,11,FALSE)="#SAKNAS!",0,VLOOKUP(A2279,'Fr QV 2010-2016'!$A$1:$M$2587,11,FALSE))</f>
        <v>1</v>
      </c>
      <c r="L2279" s="36">
        <f>IF(VLOOKUP(A2279,'Fr QV 2010-2016'!$A$1:$M$2587,12,FALSE)="#SAKNAS!",0,VLOOKUP(A2279,'Fr QV 2010-2016'!$A$1:$M$2587,12,FALSE))</f>
        <v>0</v>
      </c>
      <c r="M2279" s="36">
        <f>IF(VLOOKUP(A2279,'Fr QV 2010-2016'!$A$1:$M$2587,13,FALSE)="#SAKNAS!",0,VLOOKUP(A2279,'Fr QV 2010-2016'!$A$1:$M$2587,13,FALSE))</f>
        <v>0</v>
      </c>
      <c r="N2279" s="36">
        <v>0</v>
      </c>
      <c r="O2279" s="36">
        <v>0</v>
      </c>
      <c r="P2279" s="36">
        <v>0</v>
      </c>
      <c r="Q2279" s="36">
        <v>0</v>
      </c>
      <c r="R2279" s="36"/>
      <c r="S2279" s="36">
        <f>IF(VLOOKUP(A2279,'FR QV 2022'!$A$1:$M$2587,6,FALSE)="#SAKNAS!",0,VLOOKUP(A2279,'FR QV 2022'!$A$1:$M$2587,6,FALSE))</f>
        <v>2</v>
      </c>
      <c r="T2279" s="36">
        <f>IF(VLOOKUP($A2279,'FR QV 2023'!$A$1:$M$2587,6,FALSE)="#SAKNAS!",0,VLOOKUP($A2279,'FR QV 2023'!$A$1:$M$2587,6,FALSE))</f>
        <v>4</v>
      </c>
      <c r="U2279" s="36"/>
    </row>
    <row r="2280" spans="1:21" x14ac:dyDescent="0.2">
      <c r="A2280" s="26" t="str">
        <f t="shared" si="35"/>
        <v>0853085J01CA04</v>
      </c>
      <c r="B2280" s="12" t="str">
        <f>VLOOKUP(C2280,'Akodens FV'!$A$1:$B$2003,2,FALSE)</f>
        <v>Tandv inkl priv</v>
      </c>
      <c r="C2280" s="27" t="s">
        <v>76</v>
      </c>
      <c r="D2280" s="27" t="s">
        <v>195</v>
      </c>
      <c r="E2280" s="27" t="s">
        <v>247</v>
      </c>
      <c r="F2280" s="28" t="s">
        <v>350</v>
      </c>
      <c r="G2280" s="36">
        <f>IF(VLOOKUP(A2280,'Fr QV 2010-2016'!$A$1:$M$2587,7,FALSE)="#SAKNAS!",0,VLOOKUP(A2280,'Fr QV 2010-2016'!$A$1:$M$2587,7,FALSE))</f>
        <v>16</v>
      </c>
      <c r="H2280" s="36">
        <f>IF(VLOOKUP(A2280,'Fr QV 2010-2016'!$A$1:$M$2587,8,FALSE)="#SAKNAS!",0,VLOOKUP(A2280,'Fr QV 2010-2016'!$A$1:$M$2587,8,FALSE))</f>
        <v>12</v>
      </c>
      <c r="I2280" s="36">
        <f>IF(VLOOKUP(A2280,'Fr QV 2010-2016'!$A$1:$M$2587,9,FALSE)="#SAKNAS!",0,VLOOKUP(A2280,'Fr QV 2010-2016'!$A$1:$M$2587,9,FALSE))</f>
        <v>18</v>
      </c>
      <c r="J2280" s="36">
        <f>IF(VLOOKUP(A2280,'Fr QV 2010-2016'!$A$1:$M$2587,10,FALSE)="#SAKNAS!",0,VLOOKUP(A2280,'Fr QV 2010-2016'!$A$1:$M$2587,10,FALSE))</f>
        <v>11</v>
      </c>
      <c r="K2280" s="36">
        <f>IF(VLOOKUP(A2280,'Fr QV 2010-2016'!$A$1:$M$2587,11,FALSE)="#SAKNAS!",0,VLOOKUP(A2280,'Fr QV 2010-2016'!$A$1:$M$2587,11,FALSE))</f>
        <v>6</v>
      </c>
      <c r="L2280" s="36">
        <f>IF(VLOOKUP(A2280,'Fr QV 2010-2016'!$A$1:$M$2587,12,FALSE)="#SAKNAS!",0,VLOOKUP(A2280,'Fr QV 2010-2016'!$A$1:$M$2587,12,FALSE))</f>
        <v>2</v>
      </c>
      <c r="M2280" s="36">
        <f>IF(VLOOKUP(A2280,'Fr QV 2010-2016'!$A$1:$M$2587,13,FALSE)="#SAKNAS!",0,VLOOKUP(A2280,'Fr QV 2010-2016'!$A$1:$M$2587,13,FALSE))</f>
        <v>3</v>
      </c>
      <c r="N2280" s="36">
        <f>IF(VLOOKUP(A2280,'Fr QV 2017'!$A$1:$F$2587,6,FALSE)="#SAKNAS!",0,VLOOKUP(A2280,'Fr QV 2017'!$A$1:$F$2587,6,FALSE))</f>
        <v>3</v>
      </c>
      <c r="O2280" s="36">
        <f>IF(VLOOKUP(A2280,'Fr QV 2018'!$A$1:$M$2587,6,FALSE)="#SAKNAS!",0,VLOOKUP(A2280,'Fr QV 2018'!$A$1:$M$2587,6,FALSE))</f>
        <v>2</v>
      </c>
      <c r="P2280" s="36">
        <f>IF(VLOOKUP(A2280,'Fr QV 2019'!$A$1:$M$2587,6,FALSE)="#SAKNAS!",0,VLOOKUP(A2280,'Fr QV 2019'!$A$1:$M$2587,6,FALSE))</f>
        <v>5</v>
      </c>
      <c r="Q2280" s="36">
        <f>IF(VLOOKUP(A2280,'Fr QV 2020'!$A$1:$M$2587,6,FALSE)="#SAKNAS!",0,VLOOKUP(A2280,'Fr QV 2020'!$A$1:$M$2587,6,FALSE))</f>
        <v>2</v>
      </c>
      <c r="R2280" s="36">
        <f>IF(VLOOKUP(A2280,'Fr QV 2021'!$A$1:$M$2587,6,FALSE)="#SAKNAS!",0,VLOOKUP(A2280,'Fr QV 2021'!$A$1:$M$2587,6,FALSE))</f>
        <v>4</v>
      </c>
      <c r="S2280" s="36">
        <f>IF(VLOOKUP(A2280,'FR QV 2022'!$A$1:$M$2587,6,FALSE)="#SAKNAS!",0,VLOOKUP(A2280,'FR QV 2022'!$A$1:$M$2587,6,FALSE))</f>
        <v>2</v>
      </c>
      <c r="T2280" s="36">
        <f>IF(VLOOKUP($A2280,'FR QV 2023'!$A$1:$M$2587,6,FALSE)="#SAKNAS!",0,VLOOKUP($A2280,'FR QV 2023'!$A$1:$M$2587,6,FALSE))</f>
        <v>1</v>
      </c>
      <c r="U2280" s="36">
        <f>IF(VLOOKUP($A2280,'FR QV 2024'!$A$1:$M$2587,6,FALSE)="#SAKNAS!",0,VLOOKUP($A2280,'FR QV 2024'!$A$1:$M$2587,6,FALSE))</f>
        <v>5</v>
      </c>
    </row>
    <row r="2281" spans="1:21" x14ac:dyDescent="0.2">
      <c r="A2281" s="26" t="str">
        <f t="shared" si="35"/>
        <v>0853085J01CE02</v>
      </c>
      <c r="B2281" s="12" t="str">
        <f>VLOOKUP(C2281,'Akodens FV'!$A$1:$B$2003,2,FALSE)</f>
        <v>Tandv inkl priv</v>
      </c>
      <c r="C2281" s="27" t="s">
        <v>76</v>
      </c>
      <c r="D2281" s="27" t="s">
        <v>195</v>
      </c>
      <c r="E2281" s="27" t="s">
        <v>246</v>
      </c>
      <c r="F2281" s="28" t="s">
        <v>352</v>
      </c>
      <c r="G2281" s="36">
        <f>IF(VLOOKUP(A2281,'Fr QV 2010-2016'!$A$1:$M$2587,7,FALSE)="#SAKNAS!",0,VLOOKUP(A2281,'Fr QV 2010-2016'!$A$1:$M$2587,7,FALSE))</f>
        <v>110</v>
      </c>
      <c r="H2281" s="36">
        <f>IF(VLOOKUP(A2281,'Fr QV 2010-2016'!$A$1:$M$2587,8,FALSE)="#SAKNAS!",0,VLOOKUP(A2281,'Fr QV 2010-2016'!$A$1:$M$2587,8,FALSE))</f>
        <v>92</v>
      </c>
      <c r="I2281" s="36">
        <f>IF(VLOOKUP(A2281,'Fr QV 2010-2016'!$A$1:$M$2587,9,FALSE)="#SAKNAS!",0,VLOOKUP(A2281,'Fr QV 2010-2016'!$A$1:$M$2587,9,FALSE))</f>
        <v>99</v>
      </c>
      <c r="J2281" s="36">
        <f>IF(VLOOKUP(A2281,'Fr QV 2010-2016'!$A$1:$M$2587,10,FALSE)="#SAKNAS!",0,VLOOKUP(A2281,'Fr QV 2010-2016'!$A$1:$M$2587,10,FALSE))</f>
        <v>79</v>
      </c>
      <c r="K2281" s="36">
        <f>IF(VLOOKUP(A2281,'Fr QV 2010-2016'!$A$1:$M$2587,11,FALSE)="#SAKNAS!",0,VLOOKUP(A2281,'Fr QV 2010-2016'!$A$1:$M$2587,11,FALSE))</f>
        <v>50</v>
      </c>
      <c r="L2281" s="36">
        <f>IF(VLOOKUP(A2281,'Fr QV 2010-2016'!$A$1:$M$2587,12,FALSE)="#SAKNAS!",0,VLOOKUP(A2281,'Fr QV 2010-2016'!$A$1:$M$2587,12,FALSE))</f>
        <v>59</v>
      </c>
      <c r="M2281" s="36">
        <f>IF(VLOOKUP(A2281,'Fr QV 2010-2016'!$A$1:$M$2587,13,FALSE)="#SAKNAS!",0,VLOOKUP(A2281,'Fr QV 2010-2016'!$A$1:$M$2587,13,FALSE))</f>
        <v>54</v>
      </c>
      <c r="N2281" s="36">
        <f>IF(VLOOKUP(A2281,'Fr QV 2017'!$A$1:$F$2587,6,FALSE)="#SAKNAS!",0,VLOOKUP(A2281,'Fr QV 2017'!$A$1:$F$2587,6,FALSE))</f>
        <v>58</v>
      </c>
      <c r="O2281" s="36">
        <f>IF(VLOOKUP(A2281,'Fr QV 2018'!$A$1:$M$2587,6,FALSE)="#SAKNAS!",0,VLOOKUP(A2281,'Fr QV 2018'!$A$1:$M$2587,6,FALSE))</f>
        <v>52</v>
      </c>
      <c r="P2281" s="36">
        <f>IF(VLOOKUP(A2281,'Fr QV 2019'!$A$1:$M$2587,6,FALSE)="#SAKNAS!",0,VLOOKUP(A2281,'Fr QV 2019'!$A$1:$M$2587,6,FALSE))</f>
        <v>50</v>
      </c>
      <c r="Q2281" s="36">
        <f>IF(VLOOKUP(A2281,'Fr QV 2020'!$A$1:$M$2587,6,FALSE)="#SAKNAS!",0,VLOOKUP(A2281,'Fr QV 2020'!$A$1:$M$2587,6,FALSE))</f>
        <v>64</v>
      </c>
      <c r="R2281" s="36">
        <f>IF(VLOOKUP(A2281,'Fr QV 2021'!$A$1:$M$2587,6,FALSE)="#SAKNAS!",0,VLOOKUP(A2281,'Fr QV 2021'!$A$1:$M$2587,6,FALSE))</f>
        <v>71</v>
      </c>
      <c r="S2281" s="36">
        <f>IF(VLOOKUP(A2281,'FR QV 2022'!$A$1:$M$2587,6,FALSE)="#SAKNAS!",0,VLOOKUP(A2281,'FR QV 2022'!$A$1:$M$2587,6,FALSE))</f>
        <v>56</v>
      </c>
      <c r="T2281" s="36">
        <f>IF(VLOOKUP($A2281,'FR QV 2023'!$A$1:$M$2587,6,FALSE)="#SAKNAS!",0,VLOOKUP($A2281,'FR QV 2023'!$A$1:$M$2587,6,FALSE))</f>
        <v>47</v>
      </c>
      <c r="U2281" s="36">
        <f>IF(VLOOKUP($A2281,'FR QV 2024'!$A$1:$M$2587,6,FALSE)="#SAKNAS!",0,VLOOKUP($A2281,'FR QV 2024'!$A$1:$M$2587,6,FALSE))</f>
        <v>62</v>
      </c>
    </row>
    <row r="2282" spans="1:21" x14ac:dyDescent="0.2">
      <c r="A2282" s="26" t="str">
        <f t="shared" si="35"/>
        <v>0853085J01FA01</v>
      </c>
      <c r="B2282" s="12" t="str">
        <f>VLOOKUP(C2282,'Akodens FV'!$A$1:$B$2003,2,FALSE)</f>
        <v>Tandv inkl priv</v>
      </c>
      <c r="C2282" s="27" t="s">
        <v>76</v>
      </c>
      <c r="D2282" s="27" t="s">
        <v>195</v>
      </c>
      <c r="E2282" s="27" t="s">
        <v>250</v>
      </c>
      <c r="F2282" s="28" t="s">
        <v>357</v>
      </c>
      <c r="G2282" s="36">
        <f>IF(VLOOKUP(A2282,'Fr QV 2010-2016'!$A$1:$M$2587,7,FALSE)="#SAKNAS!",0,VLOOKUP(A2282,'Fr QV 2010-2016'!$A$1:$M$2587,7,FALSE))</f>
        <v>0</v>
      </c>
      <c r="H2282" s="36">
        <f>IF(VLOOKUP(A2282,'Fr QV 2010-2016'!$A$1:$M$2587,8,FALSE)="#SAKNAS!",0,VLOOKUP(A2282,'Fr QV 2010-2016'!$A$1:$M$2587,8,FALSE))</f>
        <v>0</v>
      </c>
      <c r="I2282" s="36">
        <f>IF(VLOOKUP(A2282,'Fr QV 2010-2016'!$A$1:$M$2587,9,FALSE)="#SAKNAS!",0,VLOOKUP(A2282,'Fr QV 2010-2016'!$A$1:$M$2587,9,FALSE))</f>
        <v>1</v>
      </c>
      <c r="J2282" s="36">
        <f>IF(VLOOKUP(A2282,'Fr QV 2010-2016'!$A$1:$M$2587,10,FALSE)="#SAKNAS!",0,VLOOKUP(A2282,'Fr QV 2010-2016'!$A$1:$M$2587,10,FALSE))</f>
        <v>0</v>
      </c>
      <c r="K2282" s="36">
        <f>IF(VLOOKUP(A2282,'Fr QV 2010-2016'!$A$1:$M$2587,11,FALSE)="#SAKNAS!",0,VLOOKUP(A2282,'Fr QV 2010-2016'!$A$1:$M$2587,11,FALSE))</f>
        <v>0</v>
      </c>
      <c r="L2282" s="36">
        <f>IF(VLOOKUP(A2282,'Fr QV 2010-2016'!$A$1:$M$2587,12,FALSE)="#SAKNAS!",0,VLOOKUP(A2282,'Fr QV 2010-2016'!$A$1:$M$2587,12,FALSE))</f>
        <v>1</v>
      </c>
      <c r="M2282" s="36">
        <f>IF(VLOOKUP(A2282,'Fr QV 2010-2016'!$A$1:$M$2587,13,FALSE)="#SAKNAS!",0,VLOOKUP(A2282,'Fr QV 2010-2016'!$A$1:$M$2587,13,FALSE))</f>
        <v>0</v>
      </c>
      <c r="N2282" s="36">
        <v>0</v>
      </c>
      <c r="O2282" s="36">
        <v>0</v>
      </c>
      <c r="P2282" s="36">
        <v>0</v>
      </c>
      <c r="Q2282" s="36">
        <v>0</v>
      </c>
      <c r="R2282" s="36"/>
      <c r="S2282" s="36">
        <v>0</v>
      </c>
      <c r="T2282" s="36">
        <v>0</v>
      </c>
      <c r="U2282" s="36"/>
    </row>
    <row r="2283" spans="1:21" x14ac:dyDescent="0.2">
      <c r="A2283" s="26" t="str">
        <f t="shared" si="35"/>
        <v>0853085J01FF01</v>
      </c>
      <c r="B2283" s="12" t="str">
        <f>VLOOKUP(C2283,'Akodens FV'!$A$1:$B$2003,2,FALSE)</f>
        <v>Tandv inkl priv</v>
      </c>
      <c r="C2283" s="27" t="s">
        <v>76</v>
      </c>
      <c r="D2283" s="27" t="s">
        <v>195</v>
      </c>
      <c r="E2283" s="27" t="s">
        <v>248</v>
      </c>
      <c r="F2283" s="28" t="s">
        <v>358</v>
      </c>
      <c r="G2283" s="36">
        <f>IF(VLOOKUP(A2283,'Fr QV 2010-2016'!$A$1:$M$2587,7,FALSE)="#SAKNAS!",0,VLOOKUP(A2283,'Fr QV 2010-2016'!$A$1:$M$2587,7,FALSE))</f>
        <v>7</v>
      </c>
      <c r="H2283" s="36">
        <f>IF(VLOOKUP(A2283,'Fr QV 2010-2016'!$A$1:$M$2587,8,FALSE)="#SAKNAS!",0,VLOOKUP(A2283,'Fr QV 2010-2016'!$A$1:$M$2587,8,FALSE))</f>
        <v>23</v>
      </c>
      <c r="I2283" s="36">
        <f>IF(VLOOKUP(A2283,'Fr QV 2010-2016'!$A$1:$M$2587,9,FALSE)="#SAKNAS!",0,VLOOKUP(A2283,'Fr QV 2010-2016'!$A$1:$M$2587,9,FALSE))</f>
        <v>12</v>
      </c>
      <c r="J2283" s="36">
        <f>IF(VLOOKUP(A2283,'Fr QV 2010-2016'!$A$1:$M$2587,10,FALSE)="#SAKNAS!",0,VLOOKUP(A2283,'Fr QV 2010-2016'!$A$1:$M$2587,10,FALSE))</f>
        <v>7</v>
      </c>
      <c r="K2283" s="36">
        <f>IF(VLOOKUP(A2283,'Fr QV 2010-2016'!$A$1:$M$2587,11,FALSE)="#SAKNAS!",0,VLOOKUP(A2283,'Fr QV 2010-2016'!$A$1:$M$2587,11,FALSE))</f>
        <v>6</v>
      </c>
      <c r="L2283" s="36">
        <f>IF(VLOOKUP(A2283,'Fr QV 2010-2016'!$A$1:$M$2587,12,FALSE)="#SAKNAS!",0,VLOOKUP(A2283,'Fr QV 2010-2016'!$A$1:$M$2587,12,FALSE))</f>
        <v>5</v>
      </c>
      <c r="M2283" s="36">
        <f>IF(VLOOKUP(A2283,'Fr QV 2010-2016'!$A$1:$M$2587,13,FALSE)="#SAKNAS!",0,VLOOKUP(A2283,'Fr QV 2010-2016'!$A$1:$M$2587,13,FALSE))</f>
        <v>7</v>
      </c>
      <c r="N2283" s="36">
        <f>IF(VLOOKUP(A2283,'Fr QV 2017'!$A$1:$F$2587,6,FALSE)="#SAKNAS!",0,VLOOKUP(A2283,'Fr QV 2017'!$A$1:$F$2587,6,FALSE))</f>
        <v>12</v>
      </c>
      <c r="O2283" s="36">
        <v>0</v>
      </c>
      <c r="P2283" s="36">
        <f>IF(VLOOKUP(A2283,'Fr QV 2019'!$A$1:$M$2587,6,FALSE)="#SAKNAS!",0,VLOOKUP(A2283,'Fr QV 2019'!$A$1:$M$2587,6,FALSE))</f>
        <v>8</v>
      </c>
      <c r="Q2283" s="36">
        <f>IF(VLOOKUP(A2283,'Fr QV 2020'!$A$1:$M$2587,6,FALSE)="#SAKNAS!",0,VLOOKUP(A2283,'Fr QV 2020'!$A$1:$M$2587,6,FALSE))</f>
        <v>6</v>
      </c>
      <c r="R2283" s="36">
        <f>IF(VLOOKUP(A2283,'Fr QV 2021'!$A$1:$M$2587,6,FALSE)="#SAKNAS!",0,VLOOKUP(A2283,'Fr QV 2021'!$A$1:$M$2587,6,FALSE))</f>
        <v>9</v>
      </c>
      <c r="S2283" s="36">
        <f>IF(VLOOKUP(A2283,'FR QV 2022'!$A$1:$M$2587,6,FALSE)="#SAKNAS!",0,VLOOKUP(A2283,'FR QV 2022'!$A$1:$M$2587,6,FALSE))</f>
        <v>6</v>
      </c>
      <c r="T2283" s="36">
        <f>IF(VLOOKUP($A2283,'FR QV 2023'!$A$1:$M$2587,6,FALSE)="#SAKNAS!",0,VLOOKUP($A2283,'FR QV 2023'!$A$1:$M$2587,6,FALSE))</f>
        <v>6</v>
      </c>
      <c r="U2283" s="36">
        <f>IF(VLOOKUP($A2283,'FR QV 2024'!$A$1:$M$2587,6,FALSE)="#SAKNAS!",0,VLOOKUP($A2283,'FR QV 2024'!$A$1:$M$2587,6,FALSE))</f>
        <v>3</v>
      </c>
    </row>
    <row r="2284" spans="1:21" x14ac:dyDescent="0.2">
      <c r="A2284" s="26" t="str">
        <f t="shared" si="35"/>
        <v>0853087J01CA04</v>
      </c>
      <c r="B2284" s="12" t="str">
        <f>VLOOKUP(C2284,'Akodens FV'!$A$1:$B$2003,2,FALSE)</f>
        <v>Tandv inkl priv</v>
      </c>
      <c r="C2284" s="27" t="s">
        <v>101</v>
      </c>
      <c r="D2284" s="27" t="s">
        <v>219</v>
      </c>
      <c r="E2284" s="27" t="s">
        <v>247</v>
      </c>
      <c r="F2284" s="28" t="s">
        <v>350</v>
      </c>
      <c r="G2284" s="36">
        <f>IF(VLOOKUP(A2284,'Fr QV 2010-2016'!$A$1:$M$2587,7,FALSE)="#SAKNAS!",0,VLOOKUP(A2284,'Fr QV 2010-2016'!$A$1:$M$2587,7,FALSE))</f>
        <v>2</v>
      </c>
      <c r="H2284" s="36">
        <f>IF(VLOOKUP(A2284,'Fr QV 2010-2016'!$A$1:$M$2587,8,FALSE)="#SAKNAS!",0,VLOOKUP(A2284,'Fr QV 2010-2016'!$A$1:$M$2587,8,FALSE))</f>
        <v>1</v>
      </c>
      <c r="I2284" s="36">
        <f>IF(VLOOKUP(A2284,'Fr QV 2010-2016'!$A$1:$M$2587,9,FALSE)="#SAKNAS!",0,VLOOKUP(A2284,'Fr QV 2010-2016'!$A$1:$M$2587,9,FALSE))</f>
        <v>0</v>
      </c>
      <c r="J2284" s="36">
        <f>IF(VLOOKUP(A2284,'Fr QV 2010-2016'!$A$1:$M$2587,10,FALSE)="#SAKNAS!",0,VLOOKUP(A2284,'Fr QV 2010-2016'!$A$1:$M$2587,10,FALSE))</f>
        <v>0</v>
      </c>
      <c r="K2284" s="36">
        <f>IF(VLOOKUP(A2284,'Fr QV 2010-2016'!$A$1:$M$2587,11,FALSE)="#SAKNAS!",0,VLOOKUP(A2284,'Fr QV 2010-2016'!$A$1:$M$2587,11,FALSE))</f>
        <v>0</v>
      </c>
      <c r="L2284" s="36">
        <f>IF(VLOOKUP(A2284,'Fr QV 2010-2016'!$A$1:$M$2587,12,FALSE)="#SAKNAS!",0,VLOOKUP(A2284,'Fr QV 2010-2016'!$A$1:$M$2587,12,FALSE))</f>
        <v>0</v>
      </c>
      <c r="M2284" s="36">
        <f>IF(VLOOKUP(A2284,'Fr QV 2010-2016'!$A$1:$M$2587,13,FALSE)="#SAKNAS!",0,VLOOKUP(A2284,'Fr QV 2010-2016'!$A$1:$M$2587,13,FALSE))</f>
        <v>0</v>
      </c>
      <c r="N2284" s="36">
        <v>0</v>
      </c>
      <c r="O2284" s="36">
        <v>0</v>
      </c>
      <c r="P2284" s="36">
        <v>0</v>
      </c>
      <c r="Q2284" s="36">
        <v>0</v>
      </c>
      <c r="R2284" s="36"/>
      <c r="S2284" s="36">
        <v>0</v>
      </c>
      <c r="T2284" s="36">
        <v>0</v>
      </c>
      <c r="U2284" s="36"/>
    </row>
    <row r="2285" spans="1:21" x14ac:dyDescent="0.2">
      <c r="A2285" s="26" t="str">
        <f t="shared" si="35"/>
        <v>0853087J01CE02</v>
      </c>
      <c r="B2285" s="12" t="str">
        <f>VLOOKUP(C2285,'Akodens FV'!$A$1:$B$2003,2,FALSE)</f>
        <v>Tandv inkl priv</v>
      </c>
      <c r="C2285" s="27" t="s">
        <v>101</v>
      </c>
      <c r="D2285" s="27" t="s">
        <v>219</v>
      </c>
      <c r="E2285" s="27" t="s">
        <v>246</v>
      </c>
      <c r="F2285" s="28" t="s">
        <v>352</v>
      </c>
      <c r="G2285" s="36">
        <f>IF(VLOOKUP(A2285,'Fr QV 2010-2016'!$A$1:$M$2587,7,FALSE)="#SAKNAS!",0,VLOOKUP(A2285,'Fr QV 2010-2016'!$A$1:$M$2587,7,FALSE))</f>
        <v>13</v>
      </c>
      <c r="H2285" s="36">
        <f>IF(VLOOKUP(A2285,'Fr QV 2010-2016'!$A$1:$M$2587,8,FALSE)="#SAKNAS!",0,VLOOKUP(A2285,'Fr QV 2010-2016'!$A$1:$M$2587,8,FALSE))</f>
        <v>0</v>
      </c>
      <c r="I2285" s="36">
        <f>IF(VLOOKUP(A2285,'Fr QV 2010-2016'!$A$1:$M$2587,9,FALSE)="#SAKNAS!",0,VLOOKUP(A2285,'Fr QV 2010-2016'!$A$1:$M$2587,9,FALSE))</f>
        <v>0</v>
      </c>
      <c r="J2285" s="36">
        <f>IF(VLOOKUP(A2285,'Fr QV 2010-2016'!$A$1:$M$2587,10,FALSE)="#SAKNAS!",0,VLOOKUP(A2285,'Fr QV 2010-2016'!$A$1:$M$2587,10,FALSE))</f>
        <v>0</v>
      </c>
      <c r="K2285" s="36">
        <f>IF(VLOOKUP(A2285,'Fr QV 2010-2016'!$A$1:$M$2587,11,FALSE)="#SAKNAS!",0,VLOOKUP(A2285,'Fr QV 2010-2016'!$A$1:$M$2587,11,FALSE))</f>
        <v>0</v>
      </c>
      <c r="L2285" s="36">
        <f>IF(VLOOKUP(A2285,'Fr QV 2010-2016'!$A$1:$M$2587,12,FALSE)="#SAKNAS!",0,VLOOKUP(A2285,'Fr QV 2010-2016'!$A$1:$M$2587,12,FALSE))</f>
        <v>0</v>
      </c>
      <c r="M2285" s="36">
        <f>IF(VLOOKUP(A2285,'Fr QV 2010-2016'!$A$1:$M$2587,13,FALSE)="#SAKNAS!",0,VLOOKUP(A2285,'Fr QV 2010-2016'!$A$1:$M$2587,13,FALSE))</f>
        <v>0</v>
      </c>
      <c r="N2285" s="36">
        <v>0</v>
      </c>
      <c r="O2285" s="36">
        <v>0</v>
      </c>
      <c r="P2285" s="36">
        <v>0</v>
      </c>
      <c r="Q2285" s="36">
        <v>0</v>
      </c>
      <c r="R2285" s="36"/>
      <c r="S2285" s="36">
        <v>0</v>
      </c>
      <c r="T2285" s="36">
        <v>0</v>
      </c>
      <c r="U2285" s="36"/>
    </row>
    <row r="2286" spans="1:21" x14ac:dyDescent="0.2">
      <c r="A2286" s="26" t="str">
        <f t="shared" si="35"/>
        <v>0853087J01FF01</v>
      </c>
      <c r="B2286" s="12" t="str">
        <f>VLOOKUP(C2286,'Akodens FV'!$A$1:$B$2003,2,FALSE)</f>
        <v>Tandv inkl priv</v>
      </c>
      <c r="C2286" s="27" t="s">
        <v>101</v>
      </c>
      <c r="D2286" s="27" t="s">
        <v>219</v>
      </c>
      <c r="E2286" s="27" t="s">
        <v>248</v>
      </c>
      <c r="F2286" s="28" t="s">
        <v>358</v>
      </c>
      <c r="G2286" s="36">
        <f>IF(VLOOKUP(A2286,'Fr QV 2010-2016'!$A$1:$M$2587,7,FALSE)="#SAKNAS!",0,VLOOKUP(A2286,'Fr QV 2010-2016'!$A$1:$M$2587,7,FALSE))</f>
        <v>1</v>
      </c>
      <c r="H2286" s="36">
        <f>IF(VLOOKUP(A2286,'Fr QV 2010-2016'!$A$1:$M$2587,8,FALSE)="#SAKNAS!",0,VLOOKUP(A2286,'Fr QV 2010-2016'!$A$1:$M$2587,8,FALSE))</f>
        <v>0</v>
      </c>
      <c r="I2286" s="36">
        <f>IF(VLOOKUP(A2286,'Fr QV 2010-2016'!$A$1:$M$2587,9,FALSE)="#SAKNAS!",0,VLOOKUP(A2286,'Fr QV 2010-2016'!$A$1:$M$2587,9,FALSE))</f>
        <v>0</v>
      </c>
      <c r="J2286" s="36">
        <f>IF(VLOOKUP(A2286,'Fr QV 2010-2016'!$A$1:$M$2587,10,FALSE)="#SAKNAS!",0,VLOOKUP(A2286,'Fr QV 2010-2016'!$A$1:$M$2587,10,FALSE))</f>
        <v>0</v>
      </c>
      <c r="K2286" s="36">
        <f>IF(VLOOKUP(A2286,'Fr QV 2010-2016'!$A$1:$M$2587,11,FALSE)="#SAKNAS!",0,VLOOKUP(A2286,'Fr QV 2010-2016'!$A$1:$M$2587,11,FALSE))</f>
        <v>0</v>
      </c>
      <c r="L2286" s="36">
        <f>IF(VLOOKUP(A2286,'Fr QV 2010-2016'!$A$1:$M$2587,12,FALSE)="#SAKNAS!",0,VLOOKUP(A2286,'Fr QV 2010-2016'!$A$1:$M$2587,12,FALSE))</f>
        <v>0</v>
      </c>
      <c r="M2286" s="36">
        <f>IF(VLOOKUP(A2286,'Fr QV 2010-2016'!$A$1:$M$2587,13,FALSE)="#SAKNAS!",0,VLOOKUP(A2286,'Fr QV 2010-2016'!$A$1:$M$2587,13,FALSE))</f>
        <v>0</v>
      </c>
      <c r="N2286" s="36">
        <v>0</v>
      </c>
      <c r="O2286" s="36">
        <v>0</v>
      </c>
      <c r="P2286" s="36">
        <v>0</v>
      </c>
      <c r="Q2286" s="36">
        <v>0</v>
      </c>
      <c r="R2286" s="36"/>
      <c r="S2286" s="36">
        <v>0</v>
      </c>
      <c r="T2286" s="36">
        <v>0</v>
      </c>
      <c r="U2286" s="36"/>
    </row>
    <row r="2287" spans="1:21" x14ac:dyDescent="0.2">
      <c r="A2287" s="26" t="str">
        <f t="shared" si="35"/>
        <v>0853088J01CA04</v>
      </c>
      <c r="B2287" s="12" t="str">
        <f>VLOOKUP(C2287,'Akodens FV'!$A$1:$B$2003,2,FALSE)</f>
        <v>Tandv inkl priv</v>
      </c>
      <c r="C2287" s="27" t="s">
        <v>404</v>
      </c>
      <c r="D2287" s="27" t="s">
        <v>412</v>
      </c>
      <c r="E2287" s="27" t="s">
        <v>247</v>
      </c>
      <c r="F2287" s="28" t="s">
        <v>350</v>
      </c>
      <c r="G2287" s="36">
        <f>IF(VLOOKUP(A2287,'Fr QV 2010-2016'!$A$1:$M$2587,7,FALSE)="#SAKNAS!",0,VLOOKUP(A2287,'Fr QV 2010-2016'!$A$1:$M$2587,7,FALSE))</f>
        <v>0</v>
      </c>
      <c r="H2287" s="36">
        <f>IF(VLOOKUP(A2287,'Fr QV 2010-2016'!$A$1:$M$2587,8,FALSE)="#SAKNAS!",0,VLOOKUP(A2287,'Fr QV 2010-2016'!$A$1:$M$2587,8,FALSE))</f>
        <v>0</v>
      </c>
      <c r="I2287" s="36">
        <f>IF(VLOOKUP(A2287,'Fr QV 2010-2016'!$A$1:$M$2587,9,FALSE)="#SAKNAS!",0,VLOOKUP(A2287,'Fr QV 2010-2016'!$A$1:$M$2587,9,FALSE))</f>
        <v>0</v>
      </c>
      <c r="J2287" s="36">
        <f>IF(VLOOKUP(A2287,'Fr QV 2010-2016'!$A$1:$M$2587,10,FALSE)="#SAKNAS!",0,VLOOKUP(A2287,'Fr QV 2010-2016'!$A$1:$M$2587,10,FALSE))</f>
        <v>0</v>
      </c>
      <c r="K2287" s="36">
        <f>IF(VLOOKUP(A2287,'Fr QV 2010-2016'!$A$1:$M$2587,11,FALSE)="#SAKNAS!",0,VLOOKUP(A2287,'Fr QV 2010-2016'!$A$1:$M$2587,11,FALSE))</f>
        <v>0</v>
      </c>
      <c r="L2287" s="36">
        <f>IF(VLOOKUP(A2287,'Fr QV 2010-2016'!$A$1:$M$2587,12,FALSE)="#SAKNAS!",0,VLOOKUP(A2287,'Fr QV 2010-2016'!$A$1:$M$2587,12,FALSE))</f>
        <v>0</v>
      </c>
      <c r="M2287" s="36">
        <f>IF(VLOOKUP(A2287,'Fr QV 2010-2016'!$A$1:$M$2587,13,FALSE)="#SAKNAS!",0,VLOOKUP(A2287,'Fr QV 2010-2016'!$A$1:$M$2587,13,FALSE))</f>
        <v>1</v>
      </c>
      <c r="N2287" s="36">
        <f>IF(VLOOKUP(A2287,'Fr QV 2017'!$A$1:$F$2587,6,FALSE)="#SAKNAS!",0,VLOOKUP(A2287,'Fr QV 2017'!$A$1:$F$2587,6,FALSE))</f>
        <v>2</v>
      </c>
      <c r="O2287" s="36">
        <v>0</v>
      </c>
      <c r="P2287" s="36">
        <f>IF(VLOOKUP(A2287,'Fr QV 2019'!$A$1:$M$2587,6,FALSE)="#SAKNAS!",0,VLOOKUP(A2287,'Fr QV 2019'!$A$1:$M$2587,6,FALSE))</f>
        <v>3</v>
      </c>
      <c r="Q2287" s="36">
        <f>IF(VLOOKUP(A2287,'Fr QV 2020'!$A$1:$M$2587,6,FALSE)="#SAKNAS!",0,VLOOKUP(A2287,'Fr QV 2020'!$A$1:$M$2587,6,FALSE))</f>
        <v>1</v>
      </c>
      <c r="R2287" s="36">
        <f>IF(VLOOKUP(A2287,'Fr QV 2021'!$A$1:$M$2587,6,FALSE)="#SAKNAS!",0,VLOOKUP(A2287,'Fr QV 2021'!$A$1:$M$2587,6,FALSE))</f>
        <v>3</v>
      </c>
      <c r="S2287" s="36">
        <f>IF(VLOOKUP(A2287,'FR QV 2022'!$A$1:$M$2587,6,FALSE)="#SAKNAS!",0,VLOOKUP(A2287,'FR QV 2022'!$A$1:$M$2587,6,FALSE))</f>
        <v>1</v>
      </c>
      <c r="T2287" s="36">
        <v>0</v>
      </c>
      <c r="U2287" s="36"/>
    </row>
    <row r="2288" spans="1:21" x14ac:dyDescent="0.2">
      <c r="A2288" s="26" t="str">
        <f t="shared" si="35"/>
        <v>0853088J01CE02</v>
      </c>
      <c r="B2288" s="12" t="str">
        <f>VLOOKUP(C2288,'Akodens FV'!$A$1:$B$2003,2,FALSE)</f>
        <v>Tandv inkl priv</v>
      </c>
      <c r="C2288" s="27" t="s">
        <v>404</v>
      </c>
      <c r="D2288" s="27" t="s">
        <v>412</v>
      </c>
      <c r="E2288" s="27" t="s">
        <v>246</v>
      </c>
      <c r="F2288" s="28" t="s">
        <v>352</v>
      </c>
      <c r="G2288" s="36">
        <f>IF(VLOOKUP(A2288,'Fr QV 2010-2016'!$A$1:$M$2587,7,FALSE)="#SAKNAS!",0,VLOOKUP(A2288,'Fr QV 2010-2016'!$A$1:$M$2587,7,FALSE))</f>
        <v>0</v>
      </c>
      <c r="H2288" s="36">
        <f>IF(VLOOKUP(A2288,'Fr QV 2010-2016'!$A$1:$M$2587,8,FALSE)="#SAKNAS!",0,VLOOKUP(A2288,'Fr QV 2010-2016'!$A$1:$M$2587,8,FALSE))</f>
        <v>0</v>
      </c>
      <c r="I2288" s="36">
        <f>IF(VLOOKUP(A2288,'Fr QV 2010-2016'!$A$1:$M$2587,9,FALSE)="#SAKNAS!",0,VLOOKUP(A2288,'Fr QV 2010-2016'!$A$1:$M$2587,9,FALSE))</f>
        <v>0</v>
      </c>
      <c r="J2288" s="36">
        <f>IF(VLOOKUP(A2288,'Fr QV 2010-2016'!$A$1:$M$2587,10,FALSE)="#SAKNAS!",0,VLOOKUP(A2288,'Fr QV 2010-2016'!$A$1:$M$2587,10,FALSE))</f>
        <v>0</v>
      </c>
      <c r="K2288" s="36">
        <f>IF(VLOOKUP(A2288,'Fr QV 2010-2016'!$A$1:$M$2587,11,FALSE)="#SAKNAS!",0,VLOOKUP(A2288,'Fr QV 2010-2016'!$A$1:$M$2587,11,FALSE))</f>
        <v>0</v>
      </c>
      <c r="L2288" s="36">
        <f>IF(VLOOKUP(A2288,'Fr QV 2010-2016'!$A$1:$M$2587,12,FALSE)="#SAKNAS!",0,VLOOKUP(A2288,'Fr QV 2010-2016'!$A$1:$M$2587,12,FALSE))</f>
        <v>5</v>
      </c>
      <c r="M2288" s="36">
        <f>IF(VLOOKUP(A2288,'Fr QV 2010-2016'!$A$1:$M$2587,13,FALSE)="#SAKNAS!",0,VLOOKUP(A2288,'Fr QV 2010-2016'!$A$1:$M$2587,13,FALSE))</f>
        <v>42</v>
      </c>
      <c r="N2288" s="36">
        <f>IF(VLOOKUP(A2288,'Fr QV 2017'!$A$1:$F$2587,6,FALSE)="#SAKNAS!",0,VLOOKUP(A2288,'Fr QV 2017'!$A$1:$F$2587,6,FALSE))</f>
        <v>27</v>
      </c>
      <c r="O2288" s="36">
        <f>IF(VLOOKUP(A2288,'Fr QV 2018'!$A$1:$M$2587,6,FALSE)="#SAKNAS!",0,VLOOKUP(A2288,'Fr QV 2018'!$A$1:$M$2587,6,FALSE))</f>
        <v>58</v>
      </c>
      <c r="P2288" s="36">
        <f>IF(VLOOKUP(A2288,'Fr QV 2019'!$A$1:$M$2587,6,FALSE)="#SAKNAS!",0,VLOOKUP(A2288,'Fr QV 2019'!$A$1:$M$2587,6,FALSE))</f>
        <v>66</v>
      </c>
      <c r="Q2288" s="36">
        <f>IF(VLOOKUP(A2288,'Fr QV 2020'!$A$1:$M$2587,6,FALSE)="#SAKNAS!",0,VLOOKUP(A2288,'Fr QV 2020'!$A$1:$M$2587,6,FALSE))</f>
        <v>101</v>
      </c>
      <c r="R2288" s="36">
        <f>IF(VLOOKUP(A2288,'Fr QV 2021'!$A$1:$M$2587,6,FALSE)="#SAKNAS!",0,VLOOKUP(A2288,'Fr QV 2021'!$A$1:$M$2587,6,FALSE))</f>
        <v>178</v>
      </c>
      <c r="S2288" s="36">
        <f>IF(VLOOKUP(A2288,'FR QV 2022'!$A$1:$M$2587,6,FALSE)="#SAKNAS!",0,VLOOKUP(A2288,'FR QV 2022'!$A$1:$M$2587,6,FALSE))</f>
        <v>195</v>
      </c>
      <c r="T2288" s="36">
        <f>IF(VLOOKUP($A2288,'FR QV 2023'!$A$1:$M$2587,6,FALSE)="#SAKNAS!",0,VLOOKUP($A2288,'FR QV 2023'!$A$1:$M$2587,6,FALSE))</f>
        <v>113</v>
      </c>
      <c r="U2288" s="36">
        <f>IF(VLOOKUP($A2288,'FR QV 2024'!$A$1:$M$2587,6,FALSE)="#SAKNAS!",0,VLOOKUP($A2288,'FR QV 2024'!$A$1:$M$2587,6,FALSE))</f>
        <v>125</v>
      </c>
    </row>
    <row r="2289" spans="1:21" x14ac:dyDescent="0.2">
      <c r="A2289" s="26" t="str">
        <f t="shared" si="35"/>
        <v>0853088J01FF01</v>
      </c>
      <c r="B2289" s="12" t="str">
        <f>VLOOKUP(C2289,'Akodens FV'!$A$1:$B$2003,2,FALSE)</f>
        <v>Tandv inkl priv</v>
      </c>
      <c r="C2289" s="27" t="s">
        <v>404</v>
      </c>
      <c r="D2289" s="27" t="s">
        <v>412</v>
      </c>
      <c r="E2289" s="27" t="s">
        <v>248</v>
      </c>
      <c r="F2289" s="28" t="s">
        <v>358</v>
      </c>
      <c r="G2289" s="36">
        <f>IF(VLOOKUP(A2289,'Fr QV 2010-2016'!$A$1:$M$2587,7,FALSE)="#SAKNAS!",0,VLOOKUP(A2289,'Fr QV 2010-2016'!$A$1:$M$2587,7,FALSE))</f>
        <v>0</v>
      </c>
      <c r="H2289" s="36">
        <f>IF(VLOOKUP(A2289,'Fr QV 2010-2016'!$A$1:$M$2587,8,FALSE)="#SAKNAS!",0,VLOOKUP(A2289,'Fr QV 2010-2016'!$A$1:$M$2587,8,FALSE))</f>
        <v>0</v>
      </c>
      <c r="I2289" s="36">
        <f>IF(VLOOKUP(A2289,'Fr QV 2010-2016'!$A$1:$M$2587,9,FALSE)="#SAKNAS!",0,VLOOKUP(A2289,'Fr QV 2010-2016'!$A$1:$M$2587,9,FALSE))</f>
        <v>0</v>
      </c>
      <c r="J2289" s="36">
        <f>IF(VLOOKUP(A2289,'Fr QV 2010-2016'!$A$1:$M$2587,10,FALSE)="#SAKNAS!",0,VLOOKUP(A2289,'Fr QV 2010-2016'!$A$1:$M$2587,10,FALSE))</f>
        <v>0</v>
      </c>
      <c r="K2289" s="36">
        <f>IF(VLOOKUP(A2289,'Fr QV 2010-2016'!$A$1:$M$2587,11,FALSE)="#SAKNAS!",0,VLOOKUP(A2289,'Fr QV 2010-2016'!$A$1:$M$2587,11,FALSE))</f>
        <v>0</v>
      </c>
      <c r="L2289" s="36">
        <f>IF(VLOOKUP(A2289,'Fr QV 2010-2016'!$A$1:$M$2587,12,FALSE)="#SAKNAS!",0,VLOOKUP(A2289,'Fr QV 2010-2016'!$A$1:$M$2587,12,FALSE))</f>
        <v>1</v>
      </c>
      <c r="M2289" s="36">
        <f>IF(VLOOKUP(A2289,'Fr QV 2010-2016'!$A$1:$M$2587,13,FALSE)="#SAKNAS!",0,VLOOKUP(A2289,'Fr QV 2010-2016'!$A$1:$M$2587,13,FALSE))</f>
        <v>4</v>
      </c>
      <c r="N2289" s="36">
        <f>IF(VLOOKUP(A2289,'Fr QV 2017'!$A$1:$F$2587,6,FALSE)="#SAKNAS!",0,VLOOKUP(A2289,'Fr QV 2017'!$A$1:$F$2587,6,FALSE))</f>
        <v>4</v>
      </c>
      <c r="O2289" s="36">
        <f>IF(VLOOKUP(A2289,'Fr QV 2018'!$A$1:$M$2587,6,FALSE)="#SAKNAS!",0,VLOOKUP(A2289,'Fr QV 2018'!$A$1:$M$2587,6,FALSE))</f>
        <v>4</v>
      </c>
      <c r="P2289" s="36">
        <f>IF(VLOOKUP(A2289,'Fr QV 2019'!$A$1:$M$2587,6,FALSE)="#SAKNAS!",0,VLOOKUP(A2289,'Fr QV 2019'!$A$1:$M$2587,6,FALSE))</f>
        <v>4</v>
      </c>
      <c r="Q2289" s="36">
        <f>IF(VLOOKUP(A2289,'Fr QV 2020'!$A$1:$M$2587,6,FALSE)="#SAKNAS!",0,VLOOKUP(A2289,'Fr QV 2020'!$A$1:$M$2587,6,FALSE))</f>
        <v>6</v>
      </c>
      <c r="R2289" s="36">
        <f>IF(VLOOKUP(A2289,'Fr QV 2021'!$A$1:$M$2587,6,FALSE)="#SAKNAS!",0,VLOOKUP(A2289,'Fr QV 2021'!$A$1:$M$2587,6,FALSE))</f>
        <v>24</v>
      </c>
      <c r="S2289" s="36">
        <f>IF(VLOOKUP(A2289,'FR QV 2022'!$A$1:$M$2587,6,FALSE)="#SAKNAS!",0,VLOOKUP(A2289,'FR QV 2022'!$A$1:$M$2587,6,FALSE))</f>
        <v>16</v>
      </c>
      <c r="T2289" s="36">
        <f>IF(VLOOKUP($A2289,'FR QV 2023'!$A$1:$M$2587,6,FALSE)="#SAKNAS!",0,VLOOKUP($A2289,'FR QV 2023'!$A$1:$M$2587,6,FALSE))</f>
        <v>5</v>
      </c>
      <c r="U2289" s="36">
        <f>IF(VLOOKUP($A2289,'FR QV 2024'!$A$1:$M$2587,6,FALSE)="#SAKNAS!",0,VLOOKUP($A2289,'FR QV 2024'!$A$1:$M$2587,6,FALSE))</f>
        <v>6</v>
      </c>
    </row>
    <row r="2290" spans="1:21" x14ac:dyDescent="0.2">
      <c r="A2290" s="26" t="str">
        <f t="shared" si="35"/>
        <v>0854000J01AA02</v>
      </c>
      <c r="B2290" s="12" t="str">
        <f>VLOOKUP(C2290,'Akodens FV'!$A$1:$B$2003,2,FALSE)</f>
        <v>Tandv inkl priv</v>
      </c>
      <c r="C2290" s="27" t="s">
        <v>88</v>
      </c>
      <c r="D2290" s="27" t="s">
        <v>206</v>
      </c>
      <c r="E2290" s="27" t="s">
        <v>249</v>
      </c>
      <c r="F2290" s="28" t="s">
        <v>348</v>
      </c>
      <c r="G2290" s="36">
        <f>IF(VLOOKUP(A2290,'Fr QV 2010-2016'!$A$1:$M$2587,7,FALSE)="#SAKNAS!",0,VLOOKUP(A2290,'Fr QV 2010-2016'!$A$1:$M$2587,7,FALSE))</f>
        <v>0</v>
      </c>
      <c r="H2290" s="36">
        <f>IF(VLOOKUP(A2290,'Fr QV 2010-2016'!$A$1:$M$2587,8,FALSE)="#SAKNAS!",0,VLOOKUP(A2290,'Fr QV 2010-2016'!$A$1:$M$2587,8,FALSE))</f>
        <v>1</v>
      </c>
      <c r="I2290" s="36">
        <f>IF(VLOOKUP(A2290,'Fr QV 2010-2016'!$A$1:$M$2587,9,FALSE)="#SAKNAS!",0,VLOOKUP(A2290,'Fr QV 2010-2016'!$A$1:$M$2587,9,FALSE))</f>
        <v>0</v>
      </c>
      <c r="J2290" s="36">
        <f>IF(VLOOKUP(A2290,'Fr QV 2010-2016'!$A$1:$M$2587,10,FALSE)="#SAKNAS!",0,VLOOKUP(A2290,'Fr QV 2010-2016'!$A$1:$M$2587,10,FALSE))</f>
        <v>0</v>
      </c>
      <c r="K2290" s="36">
        <f>IF(VLOOKUP(A2290,'Fr QV 2010-2016'!$A$1:$M$2587,11,FALSE)="#SAKNAS!",0,VLOOKUP(A2290,'Fr QV 2010-2016'!$A$1:$M$2587,11,FALSE))</f>
        <v>0</v>
      </c>
      <c r="L2290" s="36">
        <f>IF(VLOOKUP(A2290,'Fr QV 2010-2016'!$A$1:$M$2587,12,FALSE)="#SAKNAS!",0,VLOOKUP(A2290,'Fr QV 2010-2016'!$A$1:$M$2587,12,FALSE))</f>
        <v>0</v>
      </c>
      <c r="M2290" s="36">
        <f>IF(VLOOKUP(A2290,'Fr QV 2010-2016'!$A$1:$M$2587,13,FALSE)="#SAKNAS!",0,VLOOKUP(A2290,'Fr QV 2010-2016'!$A$1:$M$2587,13,FALSE))</f>
        <v>0</v>
      </c>
      <c r="N2290" s="36">
        <v>0</v>
      </c>
      <c r="O2290" s="36">
        <v>0</v>
      </c>
      <c r="P2290" s="36">
        <v>0</v>
      </c>
      <c r="Q2290" s="36">
        <f>IF(VLOOKUP(A2290,'Fr QV 2020'!$A$1:$M$2587,6,FALSE)="#SAKNAS!",0,VLOOKUP(A2290,'Fr QV 2020'!$A$1:$M$2587,6,FALSE))</f>
        <v>1</v>
      </c>
      <c r="R2290" s="36"/>
      <c r="S2290" s="36">
        <f>IF(VLOOKUP(A2290,'FR QV 2022'!$A$1:$M$2587,6,FALSE)="#SAKNAS!",0,VLOOKUP(A2290,'FR QV 2022'!$A$1:$M$2587,6,FALSE))</f>
        <v>2</v>
      </c>
      <c r="T2290" s="36">
        <v>0</v>
      </c>
      <c r="U2290" s="36"/>
    </row>
    <row r="2291" spans="1:21" x14ac:dyDescent="0.2">
      <c r="A2291" s="26" t="str">
        <f t="shared" si="35"/>
        <v>0854000J01CA04</v>
      </c>
      <c r="B2291" s="12" t="str">
        <f>VLOOKUP(C2291,'Akodens FV'!$A$1:$B$2003,2,FALSE)</f>
        <v>Tandv inkl priv</v>
      </c>
      <c r="C2291" s="27" t="s">
        <v>88</v>
      </c>
      <c r="D2291" s="27" t="s">
        <v>206</v>
      </c>
      <c r="E2291" s="27" t="s">
        <v>247</v>
      </c>
      <c r="F2291" s="28" t="s">
        <v>350</v>
      </c>
      <c r="G2291" s="36">
        <f>IF(VLOOKUP(A2291,'Fr QV 2010-2016'!$A$1:$M$2587,7,FALSE)="#SAKNAS!",0,VLOOKUP(A2291,'Fr QV 2010-2016'!$A$1:$M$2587,7,FALSE))</f>
        <v>9</v>
      </c>
      <c r="H2291" s="36">
        <f>IF(VLOOKUP(A2291,'Fr QV 2010-2016'!$A$1:$M$2587,8,FALSE)="#SAKNAS!",0,VLOOKUP(A2291,'Fr QV 2010-2016'!$A$1:$M$2587,8,FALSE))</f>
        <v>19</v>
      </c>
      <c r="I2291" s="36">
        <f>IF(VLOOKUP(A2291,'Fr QV 2010-2016'!$A$1:$M$2587,9,FALSE)="#SAKNAS!",0,VLOOKUP(A2291,'Fr QV 2010-2016'!$A$1:$M$2587,9,FALSE))</f>
        <v>18</v>
      </c>
      <c r="J2291" s="36">
        <f>IF(VLOOKUP(A2291,'Fr QV 2010-2016'!$A$1:$M$2587,10,FALSE)="#SAKNAS!",0,VLOOKUP(A2291,'Fr QV 2010-2016'!$A$1:$M$2587,10,FALSE))</f>
        <v>12</v>
      </c>
      <c r="K2291" s="36">
        <f>IF(VLOOKUP(A2291,'Fr QV 2010-2016'!$A$1:$M$2587,11,FALSE)="#SAKNAS!",0,VLOOKUP(A2291,'Fr QV 2010-2016'!$A$1:$M$2587,11,FALSE))</f>
        <v>9</v>
      </c>
      <c r="L2291" s="36">
        <f>IF(VLOOKUP(A2291,'Fr QV 2010-2016'!$A$1:$M$2587,12,FALSE)="#SAKNAS!",0,VLOOKUP(A2291,'Fr QV 2010-2016'!$A$1:$M$2587,12,FALSE))</f>
        <v>7</v>
      </c>
      <c r="M2291" s="36">
        <f>IF(VLOOKUP(A2291,'Fr QV 2010-2016'!$A$1:$M$2587,13,FALSE)="#SAKNAS!",0,VLOOKUP(A2291,'Fr QV 2010-2016'!$A$1:$M$2587,13,FALSE))</f>
        <v>5</v>
      </c>
      <c r="N2291" s="36">
        <f>IF(VLOOKUP(A2291,'Fr QV 2017'!$A$1:$F$2587,6,FALSE)="#SAKNAS!",0,VLOOKUP(A2291,'Fr QV 2017'!$A$1:$F$2587,6,FALSE))</f>
        <v>1</v>
      </c>
      <c r="O2291" s="36">
        <f>IF(VLOOKUP(A2291,'Fr QV 2018'!$A$1:$M$2587,6,FALSE)="#SAKNAS!",0,VLOOKUP(A2291,'Fr QV 2018'!$A$1:$M$2587,6,FALSE))</f>
        <v>4</v>
      </c>
      <c r="P2291" s="36">
        <f>IF(VLOOKUP(A2291,'Fr QV 2019'!$A$1:$M$2587,6,FALSE)="#SAKNAS!",0,VLOOKUP(A2291,'Fr QV 2019'!$A$1:$M$2587,6,FALSE))</f>
        <v>5</v>
      </c>
      <c r="Q2291" s="36">
        <f>IF(VLOOKUP(A2291,'Fr QV 2020'!$A$1:$M$2587,6,FALSE)="#SAKNAS!",0,VLOOKUP(A2291,'Fr QV 2020'!$A$1:$M$2587,6,FALSE))</f>
        <v>4</v>
      </c>
      <c r="R2291" s="36"/>
      <c r="S2291" s="36">
        <f>IF(VLOOKUP(A2291,'FR QV 2022'!$A$1:$M$2587,6,FALSE)="#SAKNAS!",0,VLOOKUP(A2291,'FR QV 2022'!$A$1:$M$2587,6,FALSE))</f>
        <v>1</v>
      </c>
      <c r="T2291" s="36">
        <f>IF(VLOOKUP($A2291,'FR QV 2023'!$A$1:$M$2587,6,FALSE)="#SAKNAS!",0,VLOOKUP($A2291,'FR QV 2023'!$A$1:$M$2587,6,FALSE))</f>
        <v>4</v>
      </c>
      <c r="U2291" s="36">
        <f>IF(VLOOKUP($A2291,'FR QV 2024'!$A$1:$M$2587,6,FALSE)="#SAKNAS!",0,VLOOKUP($A2291,'FR QV 2024'!$A$1:$M$2587,6,FALSE))</f>
        <v>4</v>
      </c>
    </row>
    <row r="2292" spans="1:21" x14ac:dyDescent="0.2">
      <c r="A2292" s="26" t="str">
        <f t="shared" si="35"/>
        <v>0854000J01CE02</v>
      </c>
      <c r="B2292" s="12" t="str">
        <f>VLOOKUP(C2292,'Akodens FV'!$A$1:$B$2003,2,FALSE)</f>
        <v>Tandv inkl priv</v>
      </c>
      <c r="C2292" s="27" t="s">
        <v>88</v>
      </c>
      <c r="D2292" s="27" t="s">
        <v>206</v>
      </c>
      <c r="E2292" s="27" t="s">
        <v>246</v>
      </c>
      <c r="F2292" s="28" t="s">
        <v>352</v>
      </c>
      <c r="G2292" s="36">
        <f>IF(VLOOKUP(A2292,'Fr QV 2010-2016'!$A$1:$M$2587,7,FALSE)="#SAKNAS!",0,VLOOKUP(A2292,'Fr QV 2010-2016'!$A$1:$M$2587,7,FALSE))</f>
        <v>43</v>
      </c>
      <c r="H2292" s="36">
        <f>IF(VLOOKUP(A2292,'Fr QV 2010-2016'!$A$1:$M$2587,8,FALSE)="#SAKNAS!",0,VLOOKUP(A2292,'Fr QV 2010-2016'!$A$1:$M$2587,8,FALSE))</f>
        <v>43</v>
      </c>
      <c r="I2292" s="36">
        <f>IF(VLOOKUP(A2292,'Fr QV 2010-2016'!$A$1:$M$2587,9,FALSE)="#SAKNAS!",0,VLOOKUP(A2292,'Fr QV 2010-2016'!$A$1:$M$2587,9,FALSE))</f>
        <v>41</v>
      </c>
      <c r="J2292" s="36">
        <f>IF(VLOOKUP(A2292,'Fr QV 2010-2016'!$A$1:$M$2587,10,FALSE)="#SAKNAS!",0,VLOOKUP(A2292,'Fr QV 2010-2016'!$A$1:$M$2587,10,FALSE))</f>
        <v>42</v>
      </c>
      <c r="K2292" s="36">
        <f>IF(VLOOKUP(A2292,'Fr QV 2010-2016'!$A$1:$M$2587,11,FALSE)="#SAKNAS!",0,VLOOKUP(A2292,'Fr QV 2010-2016'!$A$1:$M$2587,11,FALSE))</f>
        <v>35</v>
      </c>
      <c r="L2292" s="36">
        <f>IF(VLOOKUP(A2292,'Fr QV 2010-2016'!$A$1:$M$2587,12,FALSE)="#SAKNAS!",0,VLOOKUP(A2292,'Fr QV 2010-2016'!$A$1:$M$2587,12,FALSE))</f>
        <v>27</v>
      </c>
      <c r="M2292" s="36">
        <f>IF(VLOOKUP(A2292,'Fr QV 2010-2016'!$A$1:$M$2587,13,FALSE)="#SAKNAS!",0,VLOOKUP(A2292,'Fr QV 2010-2016'!$A$1:$M$2587,13,FALSE))</f>
        <v>31</v>
      </c>
      <c r="N2292" s="36">
        <f>IF(VLOOKUP(A2292,'Fr QV 2017'!$A$1:$F$2587,6,FALSE)="#SAKNAS!",0,VLOOKUP(A2292,'Fr QV 2017'!$A$1:$F$2587,6,FALSE))</f>
        <v>32</v>
      </c>
      <c r="O2292" s="36">
        <f>IF(VLOOKUP(A2292,'Fr QV 2018'!$A$1:$M$2587,6,FALSE)="#SAKNAS!",0,VLOOKUP(A2292,'Fr QV 2018'!$A$1:$M$2587,6,FALSE))</f>
        <v>20</v>
      </c>
      <c r="P2292" s="36">
        <f>IF(VLOOKUP(A2292,'Fr QV 2019'!$A$1:$M$2587,6,FALSE)="#SAKNAS!",0,VLOOKUP(A2292,'Fr QV 2019'!$A$1:$M$2587,6,FALSE))</f>
        <v>35</v>
      </c>
      <c r="Q2292" s="36">
        <f>IF(VLOOKUP(A2292,'Fr QV 2020'!$A$1:$M$2587,6,FALSE)="#SAKNAS!",0,VLOOKUP(A2292,'Fr QV 2020'!$A$1:$M$2587,6,FALSE))</f>
        <v>103</v>
      </c>
      <c r="R2292" s="36">
        <f>IF(VLOOKUP(A2292,'Fr QV 2021'!$A$1:$M$2587,6,FALSE)="#SAKNAS!",0,VLOOKUP(A2292,'Fr QV 2021'!$A$1:$M$2587,6,FALSE))</f>
        <v>38</v>
      </c>
      <c r="S2292" s="36">
        <f>IF(VLOOKUP(A2292,'FR QV 2022'!$A$1:$M$2587,6,FALSE)="#SAKNAS!",0,VLOOKUP(A2292,'FR QV 2022'!$A$1:$M$2587,6,FALSE))</f>
        <v>54</v>
      </c>
      <c r="T2292" s="36">
        <f>IF(VLOOKUP($A2292,'FR QV 2023'!$A$1:$M$2587,6,FALSE)="#SAKNAS!",0,VLOOKUP($A2292,'FR QV 2023'!$A$1:$M$2587,6,FALSE))</f>
        <v>57</v>
      </c>
      <c r="U2292" s="36">
        <f>IF(VLOOKUP($A2292,'FR QV 2024'!$A$1:$M$2587,6,FALSE)="#SAKNAS!",0,VLOOKUP($A2292,'FR QV 2024'!$A$1:$M$2587,6,FALSE))</f>
        <v>44</v>
      </c>
    </row>
    <row r="2293" spans="1:21" x14ac:dyDescent="0.2">
      <c r="A2293" s="26" t="str">
        <f t="shared" si="35"/>
        <v>0854000J01CF05</v>
      </c>
      <c r="B2293" s="12" t="str">
        <f>VLOOKUP(C2293,'Akodens FV'!$A$1:$B$2003,2,FALSE)</f>
        <v>Tandv inkl priv</v>
      </c>
      <c r="C2293" s="27" t="s">
        <v>88</v>
      </c>
      <c r="D2293" s="27" t="s">
        <v>206</v>
      </c>
      <c r="E2293" s="27" t="s">
        <v>251</v>
      </c>
      <c r="F2293" s="28" t="s">
        <v>353</v>
      </c>
      <c r="G2293" s="36">
        <f>IF(VLOOKUP(A2293,'Fr QV 2010-2016'!$A$1:$M$2587,7,FALSE)="#SAKNAS!",0,VLOOKUP(A2293,'Fr QV 2010-2016'!$A$1:$M$2587,7,FALSE))</f>
        <v>0</v>
      </c>
      <c r="H2293" s="36">
        <f>IF(VLOOKUP(A2293,'Fr QV 2010-2016'!$A$1:$M$2587,8,FALSE)="#SAKNAS!",0,VLOOKUP(A2293,'Fr QV 2010-2016'!$A$1:$M$2587,8,FALSE))</f>
        <v>0</v>
      </c>
      <c r="I2293" s="36">
        <f>IF(VLOOKUP(A2293,'Fr QV 2010-2016'!$A$1:$M$2587,9,FALSE)="#SAKNAS!",0,VLOOKUP(A2293,'Fr QV 2010-2016'!$A$1:$M$2587,9,FALSE))</f>
        <v>1</v>
      </c>
      <c r="J2293" s="36">
        <f>IF(VLOOKUP(A2293,'Fr QV 2010-2016'!$A$1:$M$2587,10,FALSE)="#SAKNAS!",0,VLOOKUP(A2293,'Fr QV 2010-2016'!$A$1:$M$2587,10,FALSE))</f>
        <v>0</v>
      </c>
      <c r="K2293" s="36">
        <f>IF(VLOOKUP(A2293,'Fr QV 2010-2016'!$A$1:$M$2587,11,FALSE)="#SAKNAS!",0,VLOOKUP(A2293,'Fr QV 2010-2016'!$A$1:$M$2587,11,FALSE))</f>
        <v>0</v>
      </c>
      <c r="L2293" s="36">
        <f>IF(VLOOKUP(A2293,'Fr QV 2010-2016'!$A$1:$M$2587,12,FALSE)="#SAKNAS!",0,VLOOKUP(A2293,'Fr QV 2010-2016'!$A$1:$M$2587,12,FALSE))</f>
        <v>0</v>
      </c>
      <c r="M2293" s="36">
        <f>IF(VLOOKUP(A2293,'Fr QV 2010-2016'!$A$1:$M$2587,13,FALSE)="#SAKNAS!",0,VLOOKUP(A2293,'Fr QV 2010-2016'!$A$1:$M$2587,13,FALSE))</f>
        <v>0</v>
      </c>
      <c r="N2293" s="36">
        <v>0</v>
      </c>
      <c r="O2293" s="36">
        <v>0</v>
      </c>
      <c r="P2293" s="36">
        <v>0</v>
      </c>
      <c r="Q2293" s="36">
        <v>0</v>
      </c>
      <c r="R2293" s="36"/>
      <c r="S2293" s="36">
        <v>0</v>
      </c>
      <c r="T2293" s="36">
        <v>0</v>
      </c>
      <c r="U2293" s="36"/>
    </row>
    <row r="2294" spans="1:21" x14ac:dyDescent="0.2">
      <c r="A2294" s="26" t="str">
        <f t="shared" si="35"/>
        <v>0854000J01FA01</v>
      </c>
      <c r="B2294" s="12" t="str">
        <f>VLOOKUP(C2294,'Akodens FV'!$A$1:$B$2003,2,FALSE)</f>
        <v>Tandv inkl priv</v>
      </c>
      <c r="C2294" s="27" t="s">
        <v>88</v>
      </c>
      <c r="D2294" s="27" t="s">
        <v>206</v>
      </c>
      <c r="E2294" s="27" t="s">
        <v>250</v>
      </c>
      <c r="F2294" s="28" t="s">
        <v>357</v>
      </c>
      <c r="G2294" s="36">
        <f>IF(VLOOKUP(A2294,'Fr QV 2010-2016'!$A$1:$M$2587,7,FALSE)="#SAKNAS!",0,VLOOKUP(A2294,'Fr QV 2010-2016'!$A$1:$M$2587,7,FALSE))</f>
        <v>0</v>
      </c>
      <c r="H2294" s="36">
        <f>IF(VLOOKUP(A2294,'Fr QV 2010-2016'!$A$1:$M$2587,8,FALSE)="#SAKNAS!",0,VLOOKUP(A2294,'Fr QV 2010-2016'!$A$1:$M$2587,8,FALSE))</f>
        <v>2</v>
      </c>
      <c r="I2294" s="36">
        <f>IF(VLOOKUP(A2294,'Fr QV 2010-2016'!$A$1:$M$2587,9,FALSE)="#SAKNAS!",0,VLOOKUP(A2294,'Fr QV 2010-2016'!$A$1:$M$2587,9,FALSE))</f>
        <v>0</v>
      </c>
      <c r="J2294" s="36">
        <f>IF(VLOOKUP(A2294,'Fr QV 2010-2016'!$A$1:$M$2587,10,FALSE)="#SAKNAS!",0,VLOOKUP(A2294,'Fr QV 2010-2016'!$A$1:$M$2587,10,FALSE))</f>
        <v>1</v>
      </c>
      <c r="K2294" s="36">
        <f>IF(VLOOKUP(A2294,'Fr QV 2010-2016'!$A$1:$M$2587,11,FALSE)="#SAKNAS!",0,VLOOKUP(A2294,'Fr QV 2010-2016'!$A$1:$M$2587,11,FALSE))</f>
        <v>0</v>
      </c>
      <c r="L2294" s="36">
        <f>IF(VLOOKUP(A2294,'Fr QV 2010-2016'!$A$1:$M$2587,12,FALSE)="#SAKNAS!",0,VLOOKUP(A2294,'Fr QV 2010-2016'!$A$1:$M$2587,12,FALSE))</f>
        <v>0</v>
      </c>
      <c r="M2294" s="36">
        <f>IF(VLOOKUP(A2294,'Fr QV 2010-2016'!$A$1:$M$2587,13,FALSE)="#SAKNAS!",0,VLOOKUP(A2294,'Fr QV 2010-2016'!$A$1:$M$2587,13,FALSE))</f>
        <v>0</v>
      </c>
      <c r="N2294" s="36">
        <v>0</v>
      </c>
      <c r="O2294" s="36">
        <v>0</v>
      </c>
      <c r="P2294" s="36">
        <f>IF(VLOOKUP(A2294,'Fr QV 2019'!$A$1:$M$2587,6,FALSE)="#SAKNAS!",0,VLOOKUP(A2294,'Fr QV 2019'!$A$1:$M$2587,6,FALSE))</f>
        <v>2</v>
      </c>
      <c r="Q2294" s="36">
        <f>IF(VLOOKUP(A2294,'Fr QV 2020'!$A$1:$M$2587,6,FALSE)="#SAKNAS!",0,VLOOKUP(A2294,'Fr QV 2020'!$A$1:$M$2587,6,FALSE))</f>
        <v>1</v>
      </c>
      <c r="R2294" s="36"/>
      <c r="S2294" s="36">
        <v>0</v>
      </c>
      <c r="T2294" s="36">
        <v>0</v>
      </c>
      <c r="U2294" s="36"/>
    </row>
    <row r="2295" spans="1:21" x14ac:dyDescent="0.2">
      <c r="A2295" s="26" t="str">
        <f t="shared" si="35"/>
        <v>0854000J01FF01</v>
      </c>
      <c r="B2295" s="12" t="str">
        <f>VLOOKUP(C2295,'Akodens FV'!$A$1:$B$2003,2,FALSE)</f>
        <v>Tandv inkl priv</v>
      </c>
      <c r="C2295" s="27" t="s">
        <v>88</v>
      </c>
      <c r="D2295" s="27" t="s">
        <v>206</v>
      </c>
      <c r="E2295" s="27" t="s">
        <v>248</v>
      </c>
      <c r="F2295" s="28" t="s">
        <v>358</v>
      </c>
      <c r="G2295" s="36">
        <f>IF(VLOOKUP(A2295,'Fr QV 2010-2016'!$A$1:$M$2587,7,FALSE)="#SAKNAS!",0,VLOOKUP(A2295,'Fr QV 2010-2016'!$A$1:$M$2587,7,FALSE))</f>
        <v>12</v>
      </c>
      <c r="H2295" s="36">
        <f>IF(VLOOKUP(A2295,'Fr QV 2010-2016'!$A$1:$M$2587,8,FALSE)="#SAKNAS!",0,VLOOKUP(A2295,'Fr QV 2010-2016'!$A$1:$M$2587,8,FALSE))</f>
        <v>25</v>
      </c>
      <c r="I2295" s="36">
        <f>IF(VLOOKUP(A2295,'Fr QV 2010-2016'!$A$1:$M$2587,9,FALSE)="#SAKNAS!",0,VLOOKUP(A2295,'Fr QV 2010-2016'!$A$1:$M$2587,9,FALSE))</f>
        <v>10</v>
      </c>
      <c r="J2295" s="36">
        <f>IF(VLOOKUP(A2295,'Fr QV 2010-2016'!$A$1:$M$2587,10,FALSE)="#SAKNAS!",0,VLOOKUP(A2295,'Fr QV 2010-2016'!$A$1:$M$2587,10,FALSE))</f>
        <v>12</v>
      </c>
      <c r="K2295" s="36">
        <f>IF(VLOOKUP(A2295,'Fr QV 2010-2016'!$A$1:$M$2587,11,FALSE)="#SAKNAS!",0,VLOOKUP(A2295,'Fr QV 2010-2016'!$A$1:$M$2587,11,FALSE))</f>
        <v>11</v>
      </c>
      <c r="L2295" s="36">
        <f>IF(VLOOKUP(A2295,'Fr QV 2010-2016'!$A$1:$M$2587,12,FALSE)="#SAKNAS!",0,VLOOKUP(A2295,'Fr QV 2010-2016'!$A$1:$M$2587,12,FALSE))</f>
        <v>7</v>
      </c>
      <c r="M2295" s="36">
        <f>IF(VLOOKUP(A2295,'Fr QV 2010-2016'!$A$1:$M$2587,13,FALSE)="#SAKNAS!",0,VLOOKUP(A2295,'Fr QV 2010-2016'!$A$1:$M$2587,13,FALSE))</f>
        <v>2</v>
      </c>
      <c r="N2295" s="36">
        <f>IF(VLOOKUP(A2295,'Fr QV 2017'!$A$1:$F$2587,6,FALSE)="#SAKNAS!",0,VLOOKUP(A2295,'Fr QV 2017'!$A$1:$F$2587,6,FALSE))</f>
        <v>8</v>
      </c>
      <c r="O2295" s="36">
        <f>IF(VLOOKUP(A2295,'Fr QV 2018'!$A$1:$M$2587,6,FALSE)="#SAKNAS!",0,VLOOKUP(A2295,'Fr QV 2018'!$A$1:$M$2587,6,FALSE))</f>
        <v>1</v>
      </c>
      <c r="P2295" s="36">
        <f>IF(VLOOKUP(A2295,'Fr QV 2019'!$A$1:$M$2587,6,FALSE)="#SAKNAS!",0,VLOOKUP(A2295,'Fr QV 2019'!$A$1:$M$2587,6,FALSE))</f>
        <v>3</v>
      </c>
      <c r="Q2295" s="36">
        <f>IF(VLOOKUP(A2295,'Fr QV 2020'!$A$1:$M$2587,6,FALSE)="#SAKNAS!",0,VLOOKUP(A2295,'Fr QV 2020'!$A$1:$M$2587,6,FALSE))</f>
        <v>9</v>
      </c>
      <c r="R2295" s="36">
        <f>IF(VLOOKUP(A2295,'Fr QV 2021'!$A$1:$M$2587,6,FALSE)="#SAKNAS!",0,VLOOKUP(A2295,'Fr QV 2021'!$A$1:$M$2587,6,FALSE))</f>
        <v>5</v>
      </c>
      <c r="S2295" s="36">
        <f>IF(VLOOKUP(A2295,'FR QV 2022'!$A$1:$M$2587,6,FALSE)="#SAKNAS!",0,VLOOKUP(A2295,'FR QV 2022'!$A$1:$M$2587,6,FALSE))</f>
        <v>4</v>
      </c>
      <c r="T2295" s="36">
        <f>IF(VLOOKUP($A2295,'FR QV 2023'!$A$1:$M$2587,6,FALSE)="#SAKNAS!",0,VLOOKUP($A2295,'FR QV 2023'!$A$1:$M$2587,6,FALSE))</f>
        <v>15</v>
      </c>
      <c r="U2295" s="36">
        <f>IF(VLOOKUP($A2295,'FR QV 2024'!$A$1:$M$2587,6,FALSE)="#SAKNAS!",0,VLOOKUP($A2295,'FR QV 2024'!$A$1:$M$2587,6,FALSE))</f>
        <v>34</v>
      </c>
    </row>
    <row r="2296" spans="1:21" x14ac:dyDescent="0.2">
      <c r="A2296" s="26" t="str">
        <f t="shared" si="35"/>
        <v>0854060J01AA02</v>
      </c>
      <c r="B2296" s="12" t="str">
        <f>VLOOKUP(C2296,'Akodens FV'!$A$1:$B$2003,2,FALSE)</f>
        <v>Tandv inkl priv</v>
      </c>
      <c r="C2296" s="27" t="s">
        <v>96</v>
      </c>
      <c r="D2296" s="27" t="s">
        <v>214</v>
      </c>
      <c r="E2296" s="27" t="s">
        <v>249</v>
      </c>
      <c r="F2296" s="28" t="s">
        <v>348</v>
      </c>
      <c r="G2296" s="36">
        <f>IF(VLOOKUP(A2296,'Fr QV 2010-2016'!$A$1:$M$2587,7,FALSE)="#SAKNAS!",0,VLOOKUP(A2296,'Fr QV 2010-2016'!$A$1:$M$2587,7,FALSE))</f>
        <v>0</v>
      </c>
      <c r="H2296" s="36">
        <f>IF(VLOOKUP(A2296,'Fr QV 2010-2016'!$A$1:$M$2587,8,FALSE)="#SAKNAS!",0,VLOOKUP(A2296,'Fr QV 2010-2016'!$A$1:$M$2587,8,FALSE))</f>
        <v>0</v>
      </c>
      <c r="I2296" s="36">
        <f>IF(VLOOKUP(A2296,'Fr QV 2010-2016'!$A$1:$M$2587,9,FALSE)="#SAKNAS!",0,VLOOKUP(A2296,'Fr QV 2010-2016'!$A$1:$M$2587,9,FALSE))</f>
        <v>0</v>
      </c>
      <c r="J2296" s="36">
        <f>IF(VLOOKUP(A2296,'Fr QV 2010-2016'!$A$1:$M$2587,10,FALSE)="#SAKNAS!",0,VLOOKUP(A2296,'Fr QV 2010-2016'!$A$1:$M$2587,10,FALSE))</f>
        <v>0</v>
      </c>
      <c r="K2296" s="36">
        <f>IF(VLOOKUP(A2296,'Fr QV 2010-2016'!$A$1:$M$2587,11,FALSE)="#SAKNAS!",0,VLOOKUP(A2296,'Fr QV 2010-2016'!$A$1:$M$2587,11,FALSE))</f>
        <v>0</v>
      </c>
      <c r="L2296" s="36">
        <f>IF(VLOOKUP(A2296,'Fr QV 2010-2016'!$A$1:$M$2587,12,FALSE)="#SAKNAS!",0,VLOOKUP(A2296,'Fr QV 2010-2016'!$A$1:$M$2587,12,FALSE))</f>
        <v>1</v>
      </c>
      <c r="M2296" s="36">
        <f>IF(VLOOKUP(A2296,'Fr QV 2010-2016'!$A$1:$M$2587,13,FALSE)="#SAKNAS!",0,VLOOKUP(A2296,'Fr QV 2010-2016'!$A$1:$M$2587,13,FALSE))</f>
        <v>0</v>
      </c>
      <c r="N2296" s="36">
        <v>0</v>
      </c>
      <c r="O2296" s="36">
        <v>0</v>
      </c>
      <c r="P2296" s="36">
        <v>0</v>
      </c>
      <c r="Q2296" s="36">
        <v>0</v>
      </c>
      <c r="R2296" s="36">
        <f>IF(VLOOKUP(A2296,'Fr QV 2021'!$A$1:$M$2587,6,FALSE)="#SAKNAS!",0,VLOOKUP(A2296,'Fr QV 2021'!$A$1:$M$2587,6,FALSE))</f>
        <v>1</v>
      </c>
      <c r="S2296" s="36">
        <v>0</v>
      </c>
      <c r="T2296" s="36">
        <v>0</v>
      </c>
      <c r="U2296" s="36"/>
    </row>
    <row r="2297" spans="1:21" x14ac:dyDescent="0.2">
      <c r="A2297" s="26" t="str">
        <f t="shared" si="35"/>
        <v>0854060J01CA04</v>
      </c>
      <c r="B2297" s="12" t="str">
        <f>VLOOKUP(C2297,'Akodens FV'!$A$1:$B$2003,2,FALSE)</f>
        <v>Tandv inkl priv</v>
      </c>
      <c r="C2297" s="27" t="s">
        <v>96</v>
      </c>
      <c r="D2297" s="27" t="s">
        <v>214</v>
      </c>
      <c r="E2297" s="27" t="s">
        <v>247</v>
      </c>
      <c r="F2297" s="28" t="s">
        <v>350</v>
      </c>
      <c r="G2297" s="36">
        <f>IF(VLOOKUP(A2297,'Fr QV 2010-2016'!$A$1:$M$2587,7,FALSE)="#SAKNAS!",0,VLOOKUP(A2297,'Fr QV 2010-2016'!$A$1:$M$2587,7,FALSE))</f>
        <v>16</v>
      </c>
      <c r="H2297" s="36">
        <f>IF(VLOOKUP(A2297,'Fr QV 2010-2016'!$A$1:$M$2587,8,FALSE)="#SAKNAS!",0,VLOOKUP(A2297,'Fr QV 2010-2016'!$A$1:$M$2587,8,FALSE))</f>
        <v>6</v>
      </c>
      <c r="I2297" s="36">
        <f>IF(VLOOKUP(A2297,'Fr QV 2010-2016'!$A$1:$M$2587,9,FALSE)="#SAKNAS!",0,VLOOKUP(A2297,'Fr QV 2010-2016'!$A$1:$M$2587,9,FALSE))</f>
        <v>3</v>
      </c>
      <c r="J2297" s="36">
        <f>IF(VLOOKUP(A2297,'Fr QV 2010-2016'!$A$1:$M$2587,10,FALSE)="#SAKNAS!",0,VLOOKUP(A2297,'Fr QV 2010-2016'!$A$1:$M$2587,10,FALSE))</f>
        <v>10</v>
      </c>
      <c r="K2297" s="36">
        <f>IF(VLOOKUP(A2297,'Fr QV 2010-2016'!$A$1:$M$2587,11,FALSE)="#SAKNAS!",0,VLOOKUP(A2297,'Fr QV 2010-2016'!$A$1:$M$2587,11,FALSE))</f>
        <v>5</v>
      </c>
      <c r="L2297" s="36">
        <f>IF(VLOOKUP(A2297,'Fr QV 2010-2016'!$A$1:$M$2587,12,FALSE)="#SAKNAS!",0,VLOOKUP(A2297,'Fr QV 2010-2016'!$A$1:$M$2587,12,FALSE))</f>
        <v>3</v>
      </c>
      <c r="M2297" s="36">
        <f>IF(VLOOKUP(A2297,'Fr QV 2010-2016'!$A$1:$M$2587,13,FALSE)="#SAKNAS!",0,VLOOKUP(A2297,'Fr QV 2010-2016'!$A$1:$M$2587,13,FALSE))</f>
        <v>2</v>
      </c>
      <c r="N2297" s="36">
        <f>IF(VLOOKUP(A2297,'Fr QV 2017'!$A$1:$F$2587,6,FALSE)="#SAKNAS!",0,VLOOKUP(A2297,'Fr QV 2017'!$A$1:$F$2587,6,FALSE))</f>
        <v>2</v>
      </c>
      <c r="O2297" s="36">
        <f>IF(VLOOKUP(A2297,'Fr QV 2018'!$A$1:$M$2587,6,FALSE)="#SAKNAS!",0,VLOOKUP(A2297,'Fr QV 2018'!$A$1:$M$2587,6,FALSE))</f>
        <v>11</v>
      </c>
      <c r="P2297" s="36">
        <f>IF(VLOOKUP(A2297,'Fr QV 2019'!$A$1:$M$2587,6,FALSE)="#SAKNAS!",0,VLOOKUP(A2297,'Fr QV 2019'!$A$1:$M$2587,6,FALSE))</f>
        <v>10</v>
      </c>
      <c r="Q2297" s="36">
        <f>IF(VLOOKUP(A2297,'Fr QV 2020'!$A$1:$M$2587,6,FALSE)="#SAKNAS!",0,VLOOKUP(A2297,'Fr QV 2020'!$A$1:$M$2587,6,FALSE))</f>
        <v>6</v>
      </c>
      <c r="R2297" s="36">
        <f>IF(VLOOKUP(A2297,'Fr QV 2021'!$A$1:$M$2587,6,FALSE)="#SAKNAS!",0,VLOOKUP(A2297,'Fr QV 2021'!$A$1:$M$2587,6,FALSE))</f>
        <v>16</v>
      </c>
      <c r="S2297" s="36">
        <f>IF(VLOOKUP(A2297,'FR QV 2022'!$A$1:$M$2587,6,FALSE)="#SAKNAS!",0,VLOOKUP(A2297,'FR QV 2022'!$A$1:$M$2587,6,FALSE))</f>
        <v>2</v>
      </c>
      <c r="T2297" s="36">
        <f>IF(VLOOKUP($A2297,'FR QV 2023'!$A$1:$M$2587,6,FALSE)="#SAKNAS!",0,VLOOKUP($A2297,'FR QV 2023'!$A$1:$M$2587,6,FALSE))</f>
        <v>1</v>
      </c>
      <c r="U2297" s="36">
        <f>IF(VLOOKUP($A2297,'FR QV 2024'!$A$1:$M$2587,6,FALSE)="#SAKNAS!",0,VLOOKUP($A2297,'FR QV 2024'!$A$1:$M$2587,6,FALSE))</f>
        <v>3</v>
      </c>
    </row>
    <row r="2298" spans="1:21" x14ac:dyDescent="0.2">
      <c r="A2298" s="26" t="str">
        <f t="shared" si="35"/>
        <v>0854060J01CA08</v>
      </c>
      <c r="B2298" s="12" t="str">
        <f>VLOOKUP(C2298,'Akodens FV'!$A$1:$B$2003,2,FALSE)</f>
        <v>Tandv inkl priv</v>
      </c>
      <c r="C2298" s="27" t="s">
        <v>96</v>
      </c>
      <c r="D2298" s="27" t="s">
        <v>214</v>
      </c>
      <c r="E2298" s="27" t="s">
        <v>262</v>
      </c>
      <c r="F2298" s="28" t="s">
        <v>351</v>
      </c>
      <c r="G2298" s="36">
        <f>IF(VLOOKUP(A2298,'Fr QV 2010-2016'!$A$1:$M$2587,7,FALSE)="#SAKNAS!",0,VLOOKUP(A2298,'Fr QV 2010-2016'!$A$1:$M$2587,7,FALSE))</f>
        <v>0</v>
      </c>
      <c r="H2298" s="36">
        <f>IF(VLOOKUP(A2298,'Fr QV 2010-2016'!$A$1:$M$2587,8,FALSE)="#SAKNAS!",0,VLOOKUP(A2298,'Fr QV 2010-2016'!$A$1:$M$2587,8,FALSE))</f>
        <v>0</v>
      </c>
      <c r="I2298" s="36">
        <f>IF(VLOOKUP(A2298,'Fr QV 2010-2016'!$A$1:$M$2587,9,FALSE)="#SAKNAS!",0,VLOOKUP(A2298,'Fr QV 2010-2016'!$A$1:$M$2587,9,FALSE))</f>
        <v>0</v>
      </c>
      <c r="J2298" s="36">
        <f>IF(VLOOKUP(A2298,'Fr QV 2010-2016'!$A$1:$M$2587,10,FALSE)="#SAKNAS!",0,VLOOKUP(A2298,'Fr QV 2010-2016'!$A$1:$M$2587,10,FALSE))</f>
        <v>0</v>
      </c>
      <c r="K2298" s="36">
        <f>IF(VLOOKUP(A2298,'Fr QV 2010-2016'!$A$1:$M$2587,11,FALSE)="#SAKNAS!",0,VLOOKUP(A2298,'Fr QV 2010-2016'!$A$1:$M$2587,11,FALSE))</f>
        <v>1</v>
      </c>
      <c r="L2298" s="36">
        <f>IF(VLOOKUP(A2298,'Fr QV 2010-2016'!$A$1:$M$2587,12,FALSE)="#SAKNAS!",0,VLOOKUP(A2298,'Fr QV 2010-2016'!$A$1:$M$2587,12,FALSE))</f>
        <v>0</v>
      </c>
      <c r="M2298" s="36">
        <f>IF(VLOOKUP(A2298,'Fr QV 2010-2016'!$A$1:$M$2587,13,FALSE)="#SAKNAS!",0,VLOOKUP(A2298,'Fr QV 2010-2016'!$A$1:$M$2587,13,FALSE))</f>
        <v>0</v>
      </c>
      <c r="N2298" s="36">
        <f>IF(VLOOKUP(A2298,'Fr QV 2017'!$A$1:$F$2587,6,FALSE)="#SAKNAS!",0,VLOOKUP(A2298,'Fr QV 2017'!$A$1:$F$2587,6,FALSE))</f>
        <v>2</v>
      </c>
      <c r="O2298" s="36">
        <f>IF(VLOOKUP(A2298,'Fr QV 2018'!$A$1:$M$2587,6,FALSE)="#SAKNAS!",0,VLOOKUP(A2298,'Fr QV 2018'!$A$1:$M$2587,6,FALSE))</f>
        <v>2</v>
      </c>
      <c r="P2298" s="36">
        <f>IF(VLOOKUP(A2298,'Fr QV 2019'!$A$1:$M$2587,6,FALSE)="#SAKNAS!",0,VLOOKUP(A2298,'Fr QV 2019'!$A$1:$M$2587,6,FALSE))</f>
        <v>1</v>
      </c>
      <c r="Q2298" s="36">
        <v>0</v>
      </c>
      <c r="R2298" s="36"/>
      <c r="S2298" s="36">
        <v>0</v>
      </c>
      <c r="T2298" s="36">
        <v>0</v>
      </c>
      <c r="U2298" s="36"/>
    </row>
    <row r="2299" spans="1:21" x14ac:dyDescent="0.2">
      <c r="A2299" s="26" t="str">
        <f t="shared" si="35"/>
        <v>0854060J01CE02</v>
      </c>
      <c r="B2299" s="12" t="str">
        <f>VLOOKUP(C2299,'Akodens FV'!$A$1:$B$2003,2,FALSE)</f>
        <v>Tandv inkl priv</v>
      </c>
      <c r="C2299" s="27" t="s">
        <v>96</v>
      </c>
      <c r="D2299" s="27" t="s">
        <v>214</v>
      </c>
      <c r="E2299" s="27" t="s">
        <v>246</v>
      </c>
      <c r="F2299" s="28" t="s">
        <v>352</v>
      </c>
      <c r="G2299" s="36">
        <f>IF(VLOOKUP(A2299,'Fr QV 2010-2016'!$A$1:$M$2587,7,FALSE)="#SAKNAS!",0,VLOOKUP(A2299,'Fr QV 2010-2016'!$A$1:$M$2587,7,FALSE))</f>
        <v>10</v>
      </c>
      <c r="H2299" s="36">
        <f>IF(VLOOKUP(A2299,'Fr QV 2010-2016'!$A$1:$M$2587,8,FALSE)="#SAKNAS!",0,VLOOKUP(A2299,'Fr QV 2010-2016'!$A$1:$M$2587,8,FALSE))</f>
        <v>6</v>
      </c>
      <c r="I2299" s="36">
        <f>IF(VLOOKUP(A2299,'Fr QV 2010-2016'!$A$1:$M$2587,9,FALSE)="#SAKNAS!",0,VLOOKUP(A2299,'Fr QV 2010-2016'!$A$1:$M$2587,9,FALSE))</f>
        <v>6</v>
      </c>
      <c r="J2299" s="36">
        <f>IF(VLOOKUP(A2299,'Fr QV 2010-2016'!$A$1:$M$2587,10,FALSE)="#SAKNAS!",0,VLOOKUP(A2299,'Fr QV 2010-2016'!$A$1:$M$2587,10,FALSE))</f>
        <v>10</v>
      </c>
      <c r="K2299" s="36">
        <f>IF(VLOOKUP(A2299,'Fr QV 2010-2016'!$A$1:$M$2587,11,FALSE)="#SAKNAS!",0,VLOOKUP(A2299,'Fr QV 2010-2016'!$A$1:$M$2587,11,FALSE))</f>
        <v>15</v>
      </c>
      <c r="L2299" s="36">
        <f>IF(VLOOKUP(A2299,'Fr QV 2010-2016'!$A$1:$M$2587,12,FALSE)="#SAKNAS!",0,VLOOKUP(A2299,'Fr QV 2010-2016'!$A$1:$M$2587,12,FALSE))</f>
        <v>24</v>
      </c>
      <c r="M2299" s="36">
        <f>IF(VLOOKUP(A2299,'Fr QV 2010-2016'!$A$1:$M$2587,13,FALSE)="#SAKNAS!",0,VLOOKUP(A2299,'Fr QV 2010-2016'!$A$1:$M$2587,13,FALSE))</f>
        <v>28</v>
      </c>
      <c r="N2299" s="36">
        <f>IF(VLOOKUP(A2299,'Fr QV 2017'!$A$1:$F$2587,6,FALSE)="#SAKNAS!",0,VLOOKUP(A2299,'Fr QV 2017'!$A$1:$F$2587,6,FALSE))</f>
        <v>18</v>
      </c>
      <c r="O2299" s="36">
        <f>IF(VLOOKUP(A2299,'Fr QV 2018'!$A$1:$M$2587,6,FALSE)="#SAKNAS!",0,VLOOKUP(A2299,'Fr QV 2018'!$A$1:$M$2587,6,FALSE))</f>
        <v>41</v>
      </c>
      <c r="P2299" s="36">
        <f>IF(VLOOKUP(A2299,'Fr QV 2019'!$A$1:$M$2587,6,FALSE)="#SAKNAS!",0,VLOOKUP(A2299,'Fr QV 2019'!$A$1:$M$2587,6,FALSE))</f>
        <v>24</v>
      </c>
      <c r="Q2299" s="36">
        <f>IF(VLOOKUP(A2299,'Fr QV 2020'!$A$1:$M$2587,6,FALSE)="#SAKNAS!",0,VLOOKUP(A2299,'Fr QV 2020'!$A$1:$M$2587,6,FALSE))</f>
        <v>17</v>
      </c>
      <c r="R2299" s="36">
        <f>IF(VLOOKUP(A2299,'Fr QV 2021'!$A$1:$M$2587,6,FALSE)="#SAKNAS!",0,VLOOKUP(A2299,'Fr QV 2021'!$A$1:$M$2587,6,FALSE))</f>
        <v>56</v>
      </c>
      <c r="S2299" s="36">
        <f>IF(VLOOKUP(A2299,'FR QV 2022'!$A$1:$M$2587,6,FALSE)="#SAKNAS!",0,VLOOKUP(A2299,'FR QV 2022'!$A$1:$M$2587,6,FALSE))</f>
        <v>10</v>
      </c>
      <c r="T2299" s="36">
        <f>IF(VLOOKUP($A2299,'FR QV 2023'!$A$1:$M$2587,6,FALSE)="#SAKNAS!",0,VLOOKUP($A2299,'FR QV 2023'!$A$1:$M$2587,6,FALSE))</f>
        <v>6</v>
      </c>
      <c r="U2299" s="36">
        <f>IF(VLOOKUP($A2299,'FR QV 2024'!$A$1:$M$2587,6,FALSE)="#SAKNAS!",0,VLOOKUP($A2299,'FR QV 2024'!$A$1:$M$2587,6,FALSE))</f>
        <v>6</v>
      </c>
    </row>
    <row r="2300" spans="1:21" x14ac:dyDescent="0.2">
      <c r="A2300" s="26" t="str">
        <f t="shared" si="35"/>
        <v>0854060J01FF01</v>
      </c>
      <c r="B2300" s="12" t="str">
        <f>VLOOKUP(C2300,'Akodens FV'!$A$1:$B$2003,2,FALSE)</f>
        <v>Tandv inkl priv</v>
      </c>
      <c r="C2300" s="27" t="s">
        <v>96</v>
      </c>
      <c r="D2300" s="27" t="s">
        <v>214</v>
      </c>
      <c r="E2300" s="27" t="s">
        <v>248</v>
      </c>
      <c r="F2300" s="28" t="s">
        <v>358</v>
      </c>
      <c r="G2300" s="36">
        <f>IF(VLOOKUP(A2300,'Fr QV 2010-2016'!$A$1:$M$2587,7,FALSE)="#SAKNAS!",0,VLOOKUP(A2300,'Fr QV 2010-2016'!$A$1:$M$2587,7,FALSE))</f>
        <v>0</v>
      </c>
      <c r="H2300" s="36">
        <f>IF(VLOOKUP(A2300,'Fr QV 2010-2016'!$A$1:$M$2587,8,FALSE)="#SAKNAS!",0,VLOOKUP(A2300,'Fr QV 2010-2016'!$A$1:$M$2587,8,FALSE))</f>
        <v>2</v>
      </c>
      <c r="I2300" s="36">
        <f>IF(VLOOKUP(A2300,'Fr QV 2010-2016'!$A$1:$M$2587,9,FALSE)="#SAKNAS!",0,VLOOKUP(A2300,'Fr QV 2010-2016'!$A$1:$M$2587,9,FALSE))</f>
        <v>0</v>
      </c>
      <c r="J2300" s="36">
        <f>IF(VLOOKUP(A2300,'Fr QV 2010-2016'!$A$1:$M$2587,10,FALSE)="#SAKNAS!",0,VLOOKUP(A2300,'Fr QV 2010-2016'!$A$1:$M$2587,10,FALSE))</f>
        <v>2</v>
      </c>
      <c r="K2300" s="36">
        <f>IF(VLOOKUP(A2300,'Fr QV 2010-2016'!$A$1:$M$2587,11,FALSE)="#SAKNAS!",0,VLOOKUP(A2300,'Fr QV 2010-2016'!$A$1:$M$2587,11,FALSE))</f>
        <v>5</v>
      </c>
      <c r="L2300" s="36">
        <f>IF(VLOOKUP(A2300,'Fr QV 2010-2016'!$A$1:$M$2587,12,FALSE)="#SAKNAS!",0,VLOOKUP(A2300,'Fr QV 2010-2016'!$A$1:$M$2587,12,FALSE))</f>
        <v>1</v>
      </c>
      <c r="M2300" s="36">
        <f>IF(VLOOKUP(A2300,'Fr QV 2010-2016'!$A$1:$M$2587,13,FALSE)="#SAKNAS!",0,VLOOKUP(A2300,'Fr QV 2010-2016'!$A$1:$M$2587,13,FALSE))</f>
        <v>4</v>
      </c>
      <c r="N2300" s="36">
        <f>IF(VLOOKUP(A2300,'Fr QV 2017'!$A$1:$F$2587,6,FALSE)="#SAKNAS!",0,VLOOKUP(A2300,'Fr QV 2017'!$A$1:$F$2587,6,FALSE))</f>
        <v>5</v>
      </c>
      <c r="O2300" s="36">
        <f>IF(VLOOKUP(A2300,'Fr QV 2018'!$A$1:$M$2587,6,FALSE)="#SAKNAS!",0,VLOOKUP(A2300,'Fr QV 2018'!$A$1:$M$2587,6,FALSE))</f>
        <v>9</v>
      </c>
      <c r="P2300" s="36">
        <f>IF(VLOOKUP(A2300,'Fr QV 2019'!$A$1:$M$2587,6,FALSE)="#SAKNAS!",0,VLOOKUP(A2300,'Fr QV 2019'!$A$1:$M$2587,6,FALSE))</f>
        <v>2</v>
      </c>
      <c r="Q2300" s="36">
        <f>IF(VLOOKUP(A2300,'Fr QV 2020'!$A$1:$M$2587,6,FALSE)="#SAKNAS!",0,VLOOKUP(A2300,'Fr QV 2020'!$A$1:$M$2587,6,FALSE))</f>
        <v>1</v>
      </c>
      <c r="R2300" s="36">
        <f>IF(VLOOKUP(A2300,'Fr QV 2021'!$A$1:$M$2587,6,FALSE)="#SAKNAS!",0,VLOOKUP(A2300,'Fr QV 2021'!$A$1:$M$2587,6,FALSE))</f>
        <v>2</v>
      </c>
      <c r="S2300" s="36">
        <f>IF(VLOOKUP(A2300,'FR QV 2022'!$A$1:$M$2587,6,FALSE)="#SAKNAS!",0,VLOOKUP(A2300,'FR QV 2022'!$A$1:$M$2587,6,FALSE))</f>
        <v>2</v>
      </c>
      <c r="T2300" s="36">
        <v>0</v>
      </c>
      <c r="U2300" s="36"/>
    </row>
    <row r="2301" spans="1:21" x14ac:dyDescent="0.2">
      <c r="A2301" s="26" t="str">
        <f t="shared" si="35"/>
        <v>0854080J01AA02</v>
      </c>
      <c r="B2301" s="12" t="str">
        <f>VLOOKUP(C2301,'Akodens FV'!$A$1:$B$2003,2,FALSE)</f>
        <v>Tandv inkl priv</v>
      </c>
      <c r="C2301" s="27" t="s">
        <v>89</v>
      </c>
      <c r="D2301" s="27" t="s">
        <v>207</v>
      </c>
      <c r="E2301" s="27" t="s">
        <v>249</v>
      </c>
      <c r="F2301" s="28" t="s">
        <v>348</v>
      </c>
      <c r="G2301" s="36">
        <f>IF(VLOOKUP(A2301,'Fr QV 2010-2016'!$A$1:$M$2587,7,FALSE)="#SAKNAS!",0,VLOOKUP(A2301,'Fr QV 2010-2016'!$A$1:$M$2587,7,FALSE))</f>
        <v>0</v>
      </c>
      <c r="H2301" s="36">
        <f>IF(VLOOKUP(A2301,'Fr QV 2010-2016'!$A$1:$M$2587,8,FALSE)="#SAKNAS!",0,VLOOKUP(A2301,'Fr QV 2010-2016'!$A$1:$M$2587,8,FALSE))</f>
        <v>0</v>
      </c>
      <c r="I2301" s="36">
        <f>IF(VLOOKUP(A2301,'Fr QV 2010-2016'!$A$1:$M$2587,9,FALSE)="#SAKNAS!",0,VLOOKUP(A2301,'Fr QV 2010-2016'!$A$1:$M$2587,9,FALSE))</f>
        <v>1</v>
      </c>
      <c r="J2301" s="36">
        <f>IF(VLOOKUP(A2301,'Fr QV 2010-2016'!$A$1:$M$2587,10,FALSE)="#SAKNAS!",0,VLOOKUP(A2301,'Fr QV 2010-2016'!$A$1:$M$2587,10,FALSE))</f>
        <v>0</v>
      </c>
      <c r="K2301" s="36">
        <f>IF(VLOOKUP(A2301,'Fr QV 2010-2016'!$A$1:$M$2587,11,FALSE)="#SAKNAS!",0,VLOOKUP(A2301,'Fr QV 2010-2016'!$A$1:$M$2587,11,FALSE))</f>
        <v>0</v>
      </c>
      <c r="L2301" s="36">
        <f>IF(VLOOKUP(A2301,'Fr QV 2010-2016'!$A$1:$M$2587,12,FALSE)="#SAKNAS!",0,VLOOKUP(A2301,'Fr QV 2010-2016'!$A$1:$M$2587,12,FALSE))</f>
        <v>0</v>
      </c>
      <c r="M2301" s="36">
        <f>IF(VLOOKUP(A2301,'Fr QV 2010-2016'!$A$1:$M$2587,13,FALSE)="#SAKNAS!",0,VLOOKUP(A2301,'Fr QV 2010-2016'!$A$1:$M$2587,13,FALSE))</f>
        <v>0</v>
      </c>
      <c r="N2301" s="36">
        <v>0</v>
      </c>
      <c r="O2301" s="36">
        <v>0</v>
      </c>
      <c r="P2301" s="36">
        <v>0</v>
      </c>
      <c r="Q2301" s="36">
        <v>0</v>
      </c>
      <c r="R2301" s="36"/>
      <c r="S2301" s="36">
        <v>0</v>
      </c>
      <c r="T2301" s="36">
        <v>0</v>
      </c>
      <c r="U2301" s="36">
        <f>IF(VLOOKUP($A2301,'FR QV 2024'!$A$1:$M$2587,6,FALSE)="#SAKNAS!",0,VLOOKUP($A2301,'FR QV 2024'!$A$1:$M$2587,6,FALSE))</f>
        <v>1</v>
      </c>
    </row>
    <row r="2302" spans="1:21" x14ac:dyDescent="0.2">
      <c r="A2302" s="26" t="str">
        <f t="shared" si="35"/>
        <v>0854080J01CA04</v>
      </c>
      <c r="B2302" s="12" t="str">
        <f>VLOOKUP(C2302,'Akodens FV'!$A$1:$B$2003,2,FALSE)</f>
        <v>Tandv inkl priv</v>
      </c>
      <c r="C2302" s="27" t="s">
        <v>89</v>
      </c>
      <c r="D2302" s="27" t="s">
        <v>207</v>
      </c>
      <c r="E2302" s="27" t="s">
        <v>247</v>
      </c>
      <c r="F2302" s="28" t="s">
        <v>350</v>
      </c>
      <c r="G2302" s="36">
        <f>IF(VLOOKUP(A2302,'Fr QV 2010-2016'!$A$1:$M$2587,7,FALSE)="#SAKNAS!",0,VLOOKUP(A2302,'Fr QV 2010-2016'!$A$1:$M$2587,7,FALSE))</f>
        <v>16</v>
      </c>
      <c r="H2302" s="36">
        <f>IF(VLOOKUP(A2302,'Fr QV 2010-2016'!$A$1:$M$2587,8,FALSE)="#SAKNAS!",0,VLOOKUP(A2302,'Fr QV 2010-2016'!$A$1:$M$2587,8,FALSE))</f>
        <v>11</v>
      </c>
      <c r="I2302" s="36">
        <f>IF(VLOOKUP(A2302,'Fr QV 2010-2016'!$A$1:$M$2587,9,FALSE)="#SAKNAS!",0,VLOOKUP(A2302,'Fr QV 2010-2016'!$A$1:$M$2587,9,FALSE))</f>
        <v>12</v>
      </c>
      <c r="J2302" s="36">
        <f>IF(VLOOKUP(A2302,'Fr QV 2010-2016'!$A$1:$M$2587,10,FALSE)="#SAKNAS!",0,VLOOKUP(A2302,'Fr QV 2010-2016'!$A$1:$M$2587,10,FALSE))</f>
        <v>8</v>
      </c>
      <c r="K2302" s="36">
        <f>IF(VLOOKUP(A2302,'Fr QV 2010-2016'!$A$1:$M$2587,11,FALSE)="#SAKNAS!",0,VLOOKUP(A2302,'Fr QV 2010-2016'!$A$1:$M$2587,11,FALSE))</f>
        <v>4</v>
      </c>
      <c r="L2302" s="36">
        <f>IF(VLOOKUP(A2302,'Fr QV 2010-2016'!$A$1:$M$2587,12,FALSE)="#SAKNAS!",0,VLOOKUP(A2302,'Fr QV 2010-2016'!$A$1:$M$2587,12,FALSE))</f>
        <v>3</v>
      </c>
      <c r="M2302" s="36">
        <f>IF(VLOOKUP(A2302,'Fr QV 2010-2016'!$A$1:$M$2587,13,FALSE)="#SAKNAS!",0,VLOOKUP(A2302,'Fr QV 2010-2016'!$A$1:$M$2587,13,FALSE))</f>
        <v>2</v>
      </c>
      <c r="N2302" s="36">
        <f>IF(VLOOKUP(A2302,'Fr QV 2017'!$A$1:$F$2587,6,FALSE)="#SAKNAS!",0,VLOOKUP(A2302,'Fr QV 2017'!$A$1:$F$2587,6,FALSE))</f>
        <v>3</v>
      </c>
      <c r="O2302" s="36">
        <v>0</v>
      </c>
      <c r="P2302" s="36">
        <f>IF(VLOOKUP(A2302,'Fr QV 2019'!$A$1:$M$2587,6,FALSE)="#SAKNAS!",0,VLOOKUP(A2302,'Fr QV 2019'!$A$1:$M$2587,6,FALSE))</f>
        <v>3</v>
      </c>
      <c r="Q2302" s="36">
        <v>0</v>
      </c>
      <c r="R2302" s="36"/>
      <c r="S2302" s="36">
        <v>0</v>
      </c>
      <c r="T2302" s="36">
        <v>0</v>
      </c>
      <c r="U2302" s="36"/>
    </row>
    <row r="2303" spans="1:21" x14ac:dyDescent="0.2">
      <c r="A2303" s="26" t="str">
        <f t="shared" si="35"/>
        <v>0854080J01CE02</v>
      </c>
      <c r="B2303" s="12" t="str">
        <f>VLOOKUP(C2303,'Akodens FV'!$A$1:$B$2003,2,FALSE)</f>
        <v>Tandv inkl priv</v>
      </c>
      <c r="C2303" s="27" t="s">
        <v>89</v>
      </c>
      <c r="D2303" s="27" t="s">
        <v>207</v>
      </c>
      <c r="E2303" s="27" t="s">
        <v>246</v>
      </c>
      <c r="F2303" s="28" t="s">
        <v>352</v>
      </c>
      <c r="G2303" s="36">
        <f>IF(VLOOKUP(A2303,'Fr QV 2010-2016'!$A$1:$M$2587,7,FALSE)="#SAKNAS!",0,VLOOKUP(A2303,'Fr QV 2010-2016'!$A$1:$M$2587,7,FALSE))</f>
        <v>21</v>
      </c>
      <c r="H2303" s="36">
        <f>IF(VLOOKUP(A2303,'Fr QV 2010-2016'!$A$1:$M$2587,8,FALSE)="#SAKNAS!",0,VLOOKUP(A2303,'Fr QV 2010-2016'!$A$1:$M$2587,8,FALSE))</f>
        <v>4</v>
      </c>
      <c r="I2303" s="36">
        <f>IF(VLOOKUP(A2303,'Fr QV 2010-2016'!$A$1:$M$2587,9,FALSE)="#SAKNAS!",0,VLOOKUP(A2303,'Fr QV 2010-2016'!$A$1:$M$2587,9,FALSE))</f>
        <v>3</v>
      </c>
      <c r="J2303" s="36">
        <f>IF(VLOOKUP(A2303,'Fr QV 2010-2016'!$A$1:$M$2587,10,FALSE)="#SAKNAS!",0,VLOOKUP(A2303,'Fr QV 2010-2016'!$A$1:$M$2587,10,FALSE))</f>
        <v>8</v>
      </c>
      <c r="K2303" s="36">
        <f>IF(VLOOKUP(A2303,'Fr QV 2010-2016'!$A$1:$M$2587,11,FALSE)="#SAKNAS!",0,VLOOKUP(A2303,'Fr QV 2010-2016'!$A$1:$M$2587,11,FALSE))</f>
        <v>12</v>
      </c>
      <c r="L2303" s="36">
        <f>IF(VLOOKUP(A2303,'Fr QV 2010-2016'!$A$1:$M$2587,12,FALSE)="#SAKNAS!",0,VLOOKUP(A2303,'Fr QV 2010-2016'!$A$1:$M$2587,12,FALSE))</f>
        <v>13</v>
      </c>
      <c r="M2303" s="36">
        <f>IF(VLOOKUP(A2303,'Fr QV 2010-2016'!$A$1:$M$2587,13,FALSE)="#SAKNAS!",0,VLOOKUP(A2303,'Fr QV 2010-2016'!$A$1:$M$2587,13,FALSE))</f>
        <v>12</v>
      </c>
      <c r="N2303" s="36">
        <f>IF(VLOOKUP(A2303,'Fr QV 2017'!$A$1:$F$2587,6,FALSE)="#SAKNAS!",0,VLOOKUP(A2303,'Fr QV 2017'!$A$1:$F$2587,6,FALSE))</f>
        <v>26</v>
      </c>
      <c r="O2303" s="36">
        <f>IF(VLOOKUP(A2303,'Fr QV 2018'!$A$1:$M$2587,6,FALSE)="#SAKNAS!",0,VLOOKUP(A2303,'Fr QV 2018'!$A$1:$M$2587,6,FALSE))</f>
        <v>48</v>
      </c>
      <c r="P2303" s="36">
        <f>IF(VLOOKUP(A2303,'Fr QV 2019'!$A$1:$M$2587,6,FALSE)="#SAKNAS!",0,VLOOKUP(A2303,'Fr QV 2019'!$A$1:$M$2587,6,FALSE))</f>
        <v>5</v>
      </c>
      <c r="Q2303" s="36">
        <v>0</v>
      </c>
      <c r="R2303" s="36">
        <f>IF(VLOOKUP(A2303,'Fr QV 2021'!$A$1:$M$2587,6,FALSE)="#SAKNAS!",0,VLOOKUP(A2303,'Fr QV 2021'!$A$1:$M$2587,6,FALSE))</f>
        <v>2</v>
      </c>
      <c r="S2303" s="36">
        <v>0</v>
      </c>
      <c r="T2303" s="36">
        <f>IF(VLOOKUP($A2303,'FR QV 2023'!$A$1:$M$2587,6,FALSE)="#SAKNAS!",0,VLOOKUP($A2303,'FR QV 2023'!$A$1:$M$2587,6,FALSE))</f>
        <v>78</v>
      </c>
      <c r="U2303" s="36">
        <f>IF(VLOOKUP($A2303,'FR QV 2024'!$A$1:$M$2587,6,FALSE)="#SAKNAS!",0,VLOOKUP($A2303,'FR QV 2024'!$A$1:$M$2587,6,FALSE))</f>
        <v>103</v>
      </c>
    </row>
    <row r="2304" spans="1:21" x14ac:dyDescent="0.2">
      <c r="A2304" s="26" t="str">
        <f t="shared" ref="A2304:A2367" si="36">C2304&amp;E2304</f>
        <v>0854080J01FA01</v>
      </c>
      <c r="B2304" s="12" t="str">
        <f>VLOOKUP(C2304,'Akodens FV'!$A$1:$B$2003,2,FALSE)</f>
        <v>Tandv inkl priv</v>
      </c>
      <c r="C2304" s="27" t="s">
        <v>89</v>
      </c>
      <c r="D2304" s="27" t="s">
        <v>207</v>
      </c>
      <c r="E2304" s="27" t="s">
        <v>250</v>
      </c>
      <c r="F2304" s="28" t="s">
        <v>357</v>
      </c>
      <c r="G2304" s="36">
        <f>IF(VLOOKUP(A2304,'Fr QV 2010-2016'!$A$1:$M$2587,7,FALSE)="#SAKNAS!",0,VLOOKUP(A2304,'Fr QV 2010-2016'!$A$1:$M$2587,7,FALSE))</f>
        <v>0</v>
      </c>
      <c r="H2304" s="36">
        <f>IF(VLOOKUP(A2304,'Fr QV 2010-2016'!$A$1:$M$2587,8,FALSE)="#SAKNAS!",0,VLOOKUP(A2304,'Fr QV 2010-2016'!$A$1:$M$2587,8,FALSE))</f>
        <v>0</v>
      </c>
      <c r="I2304" s="36">
        <f>IF(VLOOKUP(A2304,'Fr QV 2010-2016'!$A$1:$M$2587,9,FALSE)="#SAKNAS!",0,VLOOKUP(A2304,'Fr QV 2010-2016'!$A$1:$M$2587,9,FALSE))</f>
        <v>1</v>
      </c>
      <c r="J2304" s="36">
        <f>IF(VLOOKUP(A2304,'Fr QV 2010-2016'!$A$1:$M$2587,10,FALSE)="#SAKNAS!",0,VLOOKUP(A2304,'Fr QV 2010-2016'!$A$1:$M$2587,10,FALSE))</f>
        <v>0</v>
      </c>
      <c r="K2304" s="36">
        <f>IF(VLOOKUP(A2304,'Fr QV 2010-2016'!$A$1:$M$2587,11,FALSE)="#SAKNAS!",0,VLOOKUP(A2304,'Fr QV 2010-2016'!$A$1:$M$2587,11,FALSE))</f>
        <v>0</v>
      </c>
      <c r="L2304" s="36">
        <f>IF(VLOOKUP(A2304,'Fr QV 2010-2016'!$A$1:$M$2587,12,FALSE)="#SAKNAS!",0,VLOOKUP(A2304,'Fr QV 2010-2016'!$A$1:$M$2587,12,FALSE))</f>
        <v>0</v>
      </c>
      <c r="M2304" s="36">
        <f>IF(VLOOKUP(A2304,'Fr QV 2010-2016'!$A$1:$M$2587,13,FALSE)="#SAKNAS!",0,VLOOKUP(A2304,'Fr QV 2010-2016'!$A$1:$M$2587,13,FALSE))</f>
        <v>0</v>
      </c>
      <c r="N2304" s="36">
        <v>0</v>
      </c>
      <c r="O2304" s="36">
        <v>0</v>
      </c>
      <c r="P2304" s="36">
        <v>0</v>
      </c>
      <c r="Q2304" s="36">
        <v>0</v>
      </c>
      <c r="R2304" s="36"/>
      <c r="S2304" s="36">
        <v>0</v>
      </c>
      <c r="T2304" s="36">
        <v>0</v>
      </c>
      <c r="U2304" s="36"/>
    </row>
    <row r="2305" spans="1:21" x14ac:dyDescent="0.2">
      <c r="A2305" s="26" t="str">
        <f t="shared" si="36"/>
        <v>0854080J01FF01</v>
      </c>
      <c r="B2305" s="12" t="str">
        <f>VLOOKUP(C2305,'Akodens FV'!$A$1:$B$2003,2,FALSE)</f>
        <v>Tandv inkl priv</v>
      </c>
      <c r="C2305" s="27" t="s">
        <v>89</v>
      </c>
      <c r="D2305" s="27" t="s">
        <v>207</v>
      </c>
      <c r="E2305" s="27" t="s">
        <v>248</v>
      </c>
      <c r="F2305" s="28" t="s">
        <v>358</v>
      </c>
      <c r="G2305" s="36">
        <f>IF(VLOOKUP(A2305,'Fr QV 2010-2016'!$A$1:$M$2587,7,FALSE)="#SAKNAS!",0,VLOOKUP(A2305,'Fr QV 2010-2016'!$A$1:$M$2587,7,FALSE))</f>
        <v>3</v>
      </c>
      <c r="H2305" s="36">
        <f>IF(VLOOKUP(A2305,'Fr QV 2010-2016'!$A$1:$M$2587,8,FALSE)="#SAKNAS!",0,VLOOKUP(A2305,'Fr QV 2010-2016'!$A$1:$M$2587,8,FALSE))</f>
        <v>2</v>
      </c>
      <c r="I2305" s="36">
        <f>IF(VLOOKUP(A2305,'Fr QV 2010-2016'!$A$1:$M$2587,9,FALSE)="#SAKNAS!",0,VLOOKUP(A2305,'Fr QV 2010-2016'!$A$1:$M$2587,9,FALSE))</f>
        <v>0</v>
      </c>
      <c r="J2305" s="36">
        <f>IF(VLOOKUP(A2305,'Fr QV 2010-2016'!$A$1:$M$2587,10,FALSE)="#SAKNAS!",0,VLOOKUP(A2305,'Fr QV 2010-2016'!$A$1:$M$2587,10,FALSE))</f>
        <v>0</v>
      </c>
      <c r="K2305" s="36">
        <f>IF(VLOOKUP(A2305,'Fr QV 2010-2016'!$A$1:$M$2587,11,FALSE)="#SAKNAS!",0,VLOOKUP(A2305,'Fr QV 2010-2016'!$A$1:$M$2587,11,FALSE))</f>
        <v>0</v>
      </c>
      <c r="L2305" s="36">
        <f>IF(VLOOKUP(A2305,'Fr QV 2010-2016'!$A$1:$M$2587,12,FALSE)="#SAKNAS!",0,VLOOKUP(A2305,'Fr QV 2010-2016'!$A$1:$M$2587,12,FALSE))</f>
        <v>0</v>
      </c>
      <c r="M2305" s="36">
        <f>IF(VLOOKUP(A2305,'Fr QV 2010-2016'!$A$1:$M$2587,13,FALSE)="#SAKNAS!",0,VLOOKUP(A2305,'Fr QV 2010-2016'!$A$1:$M$2587,13,FALSE))</f>
        <v>4</v>
      </c>
      <c r="N2305" s="36">
        <f>IF(VLOOKUP(A2305,'Fr QV 2017'!$A$1:$F$2587,6,FALSE)="#SAKNAS!",0,VLOOKUP(A2305,'Fr QV 2017'!$A$1:$F$2587,6,FALSE))</f>
        <v>8</v>
      </c>
      <c r="O2305" s="36">
        <f>IF(VLOOKUP(A2305,'Fr QV 2018'!$A$1:$M$2587,6,FALSE)="#SAKNAS!",0,VLOOKUP(A2305,'Fr QV 2018'!$A$1:$M$2587,6,FALSE))</f>
        <v>4</v>
      </c>
      <c r="P2305" s="36">
        <v>0</v>
      </c>
      <c r="Q2305" s="36">
        <v>0</v>
      </c>
      <c r="R2305" s="36">
        <f>IF(VLOOKUP(A2305,'Fr QV 2021'!$A$1:$M$2587,6,FALSE)="#SAKNAS!",0,VLOOKUP(A2305,'Fr QV 2021'!$A$1:$M$2587,6,FALSE))</f>
        <v>1</v>
      </c>
      <c r="S2305" s="36">
        <v>0</v>
      </c>
      <c r="T2305" s="36">
        <f>IF(VLOOKUP($A2305,'FR QV 2023'!$A$1:$M$2587,6,FALSE)="#SAKNAS!",0,VLOOKUP($A2305,'FR QV 2023'!$A$1:$M$2587,6,FALSE))</f>
        <v>24</v>
      </c>
      <c r="U2305" s="36">
        <f>IF(VLOOKUP($A2305,'FR QV 2024'!$A$1:$M$2587,6,FALSE)="#SAKNAS!",0,VLOOKUP($A2305,'FR QV 2024'!$A$1:$M$2587,6,FALSE))</f>
        <v>33</v>
      </c>
    </row>
    <row r="2306" spans="1:21" x14ac:dyDescent="0.2">
      <c r="A2306" s="26" t="str">
        <f t="shared" si="36"/>
        <v>0805102245793J01AA02</v>
      </c>
      <c r="B2306" s="12" t="str">
        <f>VLOOKUP(C2306,'Akodens FV'!$A$1:$B$2003,2,FALSE)</f>
        <v>Tandv inkl priv</v>
      </c>
      <c r="C2306" s="6" t="s">
        <v>498</v>
      </c>
      <c r="D2306" s="6" t="s">
        <v>452</v>
      </c>
      <c r="E2306" s="6" t="s">
        <v>249</v>
      </c>
      <c r="F2306" s="6" t="s">
        <v>348</v>
      </c>
      <c r="G2306" s="36">
        <f>IF(VLOOKUP(A2306,'Fr QV 2010-2016'!$A$1:$M$2587,7,FALSE)="#SAKNAS!",0,VLOOKUP(A2306,'Fr QV 2010-2016'!$A$1:$M$2587,7,FALSE))</f>
        <v>0</v>
      </c>
      <c r="H2306" s="36">
        <f>IF(VLOOKUP(A2306,'Fr QV 2010-2016'!$A$1:$M$2587,8,FALSE)="#SAKNAS!",0,VLOOKUP(A2306,'Fr QV 2010-2016'!$A$1:$M$2587,8,FALSE))</f>
        <v>0</v>
      </c>
      <c r="I2306" s="36">
        <f>IF(VLOOKUP(A2306,'Fr QV 2010-2016'!$A$1:$M$2587,9,FALSE)="#SAKNAS!",0,VLOOKUP(A2306,'Fr QV 2010-2016'!$A$1:$M$2587,9,FALSE))</f>
        <v>0</v>
      </c>
      <c r="J2306" s="36">
        <f>IF(VLOOKUP(A2306,'Fr QV 2010-2016'!$A$1:$M$2587,10,FALSE)="#SAKNAS!",0,VLOOKUP(A2306,'Fr QV 2010-2016'!$A$1:$M$2587,10,FALSE))</f>
        <v>0</v>
      </c>
      <c r="K2306" s="36">
        <f>IF(VLOOKUP(A2306,'Fr QV 2010-2016'!$A$1:$M$2587,11,FALSE)="#SAKNAS!",0,VLOOKUP(A2306,'Fr QV 2010-2016'!$A$1:$M$2587,11,FALSE))</f>
        <v>0</v>
      </c>
      <c r="L2306" s="36">
        <f>IF(VLOOKUP(A2306,'Fr QV 2010-2016'!$A$1:$M$2587,12,FALSE)="#SAKNAS!",0,VLOOKUP(A2306,'Fr QV 2010-2016'!$A$1:$M$2587,12,FALSE))</f>
        <v>0</v>
      </c>
      <c r="M2306" s="36">
        <f>IF(VLOOKUP(A2306,'Fr QV 2010-2016'!$A$1:$M$2587,13,FALSE)="#SAKNAS!",0,VLOOKUP(A2306,'Fr QV 2010-2016'!$A$1:$M$2587,13,FALSE))</f>
        <v>1</v>
      </c>
      <c r="N2306" s="36">
        <f>IF(VLOOKUP(A2306,'Fr QV 2017'!$A$1:$F$2587,6,FALSE)="#SAKNAS!",0,VLOOKUP(A2306,'Fr QV 2017'!$A$1:$F$2587,6,FALSE))</f>
        <v>1</v>
      </c>
      <c r="O2306" s="36">
        <v>0</v>
      </c>
      <c r="P2306" s="36">
        <v>0</v>
      </c>
      <c r="Q2306" s="36">
        <v>0</v>
      </c>
      <c r="R2306" s="36"/>
      <c r="S2306" s="36">
        <v>0</v>
      </c>
      <c r="T2306" s="36">
        <v>0</v>
      </c>
      <c r="U2306" s="36"/>
    </row>
    <row r="2307" spans="1:21" x14ac:dyDescent="0.2">
      <c r="A2307" s="26" t="str">
        <f t="shared" si="36"/>
        <v>0805102245793J01CA04</v>
      </c>
      <c r="B2307" s="12" t="str">
        <f>VLOOKUP(C2307,'Akodens FV'!$A$1:$B$2003,2,FALSE)</f>
        <v>Tandv inkl priv</v>
      </c>
      <c r="C2307" s="6" t="s">
        <v>498</v>
      </c>
      <c r="D2307" s="6" t="s">
        <v>452</v>
      </c>
      <c r="E2307" s="6" t="s">
        <v>247</v>
      </c>
      <c r="F2307" s="6" t="s">
        <v>350</v>
      </c>
      <c r="G2307" s="36">
        <f>IF(VLOOKUP(A2307,'Fr QV 2010-2016'!$A$1:$M$2587,7,FALSE)="#SAKNAS!",0,VLOOKUP(A2307,'Fr QV 2010-2016'!$A$1:$M$2587,7,FALSE))</f>
        <v>0</v>
      </c>
      <c r="H2307" s="36">
        <f>IF(VLOOKUP(A2307,'Fr QV 2010-2016'!$A$1:$M$2587,8,FALSE)="#SAKNAS!",0,VLOOKUP(A2307,'Fr QV 2010-2016'!$A$1:$M$2587,8,FALSE))</f>
        <v>0</v>
      </c>
      <c r="I2307" s="36">
        <f>IF(VLOOKUP(A2307,'Fr QV 2010-2016'!$A$1:$M$2587,9,FALSE)="#SAKNAS!",0,VLOOKUP(A2307,'Fr QV 2010-2016'!$A$1:$M$2587,9,FALSE))</f>
        <v>0</v>
      </c>
      <c r="J2307" s="36">
        <f>IF(VLOOKUP(A2307,'Fr QV 2010-2016'!$A$1:$M$2587,10,FALSE)="#SAKNAS!",0,VLOOKUP(A2307,'Fr QV 2010-2016'!$A$1:$M$2587,10,FALSE))</f>
        <v>0</v>
      </c>
      <c r="K2307" s="36">
        <f>IF(VLOOKUP(A2307,'Fr QV 2010-2016'!$A$1:$M$2587,11,FALSE)="#SAKNAS!",0,VLOOKUP(A2307,'Fr QV 2010-2016'!$A$1:$M$2587,11,FALSE))</f>
        <v>0</v>
      </c>
      <c r="L2307" s="36">
        <f>IF(VLOOKUP(A2307,'Fr QV 2010-2016'!$A$1:$M$2587,12,FALSE)="#SAKNAS!",0,VLOOKUP(A2307,'Fr QV 2010-2016'!$A$1:$M$2587,12,FALSE))</f>
        <v>0</v>
      </c>
      <c r="M2307" s="36">
        <f>IF(VLOOKUP(A2307,'Fr QV 2010-2016'!$A$1:$M$2587,13,FALSE)="#SAKNAS!",0,VLOOKUP(A2307,'Fr QV 2010-2016'!$A$1:$M$2587,13,FALSE))</f>
        <v>3</v>
      </c>
      <c r="N2307" s="36">
        <v>0</v>
      </c>
      <c r="O2307" s="36">
        <v>0</v>
      </c>
      <c r="P2307" s="36">
        <v>0</v>
      </c>
      <c r="Q2307" s="36">
        <v>0</v>
      </c>
      <c r="R2307" s="36">
        <f>IF(VLOOKUP(A2307,'Fr QV 2021'!$A$1:$M$2587,6,FALSE)="#SAKNAS!",0,VLOOKUP(A2307,'Fr QV 2021'!$A$1:$M$2587,6,FALSE))</f>
        <v>1</v>
      </c>
      <c r="S2307" s="36">
        <v>0</v>
      </c>
      <c r="T2307" s="36">
        <v>0</v>
      </c>
      <c r="U2307" s="36">
        <f>IF(VLOOKUP($A2307,'FR QV 2024'!$A$1:$M$2587,6,FALSE)="#SAKNAS!",0,VLOOKUP($A2307,'FR QV 2024'!$A$1:$M$2587,6,FALSE))</f>
        <v>1</v>
      </c>
    </row>
    <row r="2308" spans="1:21" x14ac:dyDescent="0.2">
      <c r="A2308" s="26" t="str">
        <f t="shared" si="36"/>
        <v>0805102245793J01CE02</v>
      </c>
      <c r="B2308" s="12" t="str">
        <f>VLOOKUP(C2308,'Akodens FV'!$A$1:$B$2003,2,FALSE)</f>
        <v>Tandv inkl priv</v>
      </c>
      <c r="C2308" s="6" t="s">
        <v>498</v>
      </c>
      <c r="D2308" s="6" t="s">
        <v>452</v>
      </c>
      <c r="E2308" s="6" t="s">
        <v>246</v>
      </c>
      <c r="F2308" s="6" t="s">
        <v>352</v>
      </c>
      <c r="G2308" s="36">
        <f>IF(VLOOKUP(A2308,'Fr QV 2010-2016'!$A$1:$M$2587,7,FALSE)="#SAKNAS!",0,VLOOKUP(A2308,'Fr QV 2010-2016'!$A$1:$M$2587,7,FALSE))</f>
        <v>0</v>
      </c>
      <c r="H2308" s="36">
        <f>IF(VLOOKUP(A2308,'Fr QV 2010-2016'!$A$1:$M$2587,8,FALSE)="#SAKNAS!",0,VLOOKUP(A2308,'Fr QV 2010-2016'!$A$1:$M$2587,8,FALSE))</f>
        <v>0</v>
      </c>
      <c r="I2308" s="36">
        <f>IF(VLOOKUP(A2308,'Fr QV 2010-2016'!$A$1:$M$2587,9,FALSE)="#SAKNAS!",0,VLOOKUP(A2308,'Fr QV 2010-2016'!$A$1:$M$2587,9,FALSE))</f>
        <v>0</v>
      </c>
      <c r="J2308" s="36">
        <f>IF(VLOOKUP(A2308,'Fr QV 2010-2016'!$A$1:$M$2587,10,FALSE)="#SAKNAS!",0,VLOOKUP(A2308,'Fr QV 2010-2016'!$A$1:$M$2587,10,FALSE))</f>
        <v>0</v>
      </c>
      <c r="K2308" s="36">
        <f>IF(VLOOKUP(A2308,'Fr QV 2010-2016'!$A$1:$M$2587,11,FALSE)="#SAKNAS!",0,VLOOKUP(A2308,'Fr QV 2010-2016'!$A$1:$M$2587,11,FALSE))</f>
        <v>0</v>
      </c>
      <c r="L2308" s="36">
        <f>IF(VLOOKUP(A2308,'Fr QV 2010-2016'!$A$1:$M$2587,12,FALSE)="#SAKNAS!",0,VLOOKUP(A2308,'Fr QV 2010-2016'!$A$1:$M$2587,12,FALSE))</f>
        <v>0</v>
      </c>
      <c r="M2308" s="36">
        <f>IF(VLOOKUP(A2308,'Fr QV 2010-2016'!$A$1:$M$2587,13,FALSE)="#SAKNAS!",0,VLOOKUP(A2308,'Fr QV 2010-2016'!$A$1:$M$2587,13,FALSE))</f>
        <v>49</v>
      </c>
      <c r="N2308" s="36">
        <f>IF(VLOOKUP(A2308,'Fr QV 2017'!$A$1:$F$2587,6,FALSE)="#SAKNAS!",0,VLOOKUP(A2308,'Fr QV 2017'!$A$1:$F$2587,6,FALSE))</f>
        <v>71</v>
      </c>
      <c r="O2308" s="36">
        <f>IF(VLOOKUP(A2308,'Fr QV 2018'!$A$1:$M$2587,6,FALSE)="#SAKNAS!",0,VLOOKUP(A2308,'Fr QV 2018'!$A$1:$M$2587,6,FALSE))</f>
        <v>73</v>
      </c>
      <c r="P2308" s="36">
        <f>IF(VLOOKUP(A2308,'Fr QV 2019'!$A$1:$M$2587,6,FALSE)="#SAKNAS!",0,VLOOKUP(A2308,'Fr QV 2019'!$A$1:$M$2587,6,FALSE))</f>
        <v>20</v>
      </c>
      <c r="Q2308" s="36">
        <f>IF(VLOOKUP(A2308,'Fr QV 2020'!$A$1:$M$2587,6,FALSE)="#SAKNAS!",0,VLOOKUP(A2308,'Fr QV 2020'!$A$1:$M$2587,6,FALSE))</f>
        <v>10</v>
      </c>
      <c r="R2308" s="36">
        <f>IF(VLOOKUP(A2308,'Fr QV 2021'!$A$1:$M$2587,6,FALSE)="#SAKNAS!",0,VLOOKUP(A2308,'Fr QV 2021'!$A$1:$M$2587,6,FALSE))</f>
        <v>9</v>
      </c>
      <c r="S2308" s="36">
        <f>IF(VLOOKUP(A2308,'FR QV 2022'!$A$1:$M$2587,6,FALSE)="#SAKNAS!",0,VLOOKUP(A2308,'FR QV 2022'!$A$1:$M$2587,6,FALSE))</f>
        <v>8</v>
      </c>
      <c r="T2308" s="36">
        <v>0</v>
      </c>
      <c r="U2308" s="36"/>
    </row>
    <row r="2309" spans="1:21" x14ac:dyDescent="0.2">
      <c r="A2309" s="26" t="str">
        <f t="shared" si="36"/>
        <v>0805102245793J01FF01</v>
      </c>
      <c r="B2309" s="12" t="str">
        <f>VLOOKUP(C2309,'Akodens FV'!$A$1:$B$2003,2,FALSE)</f>
        <v>Tandv inkl priv</v>
      </c>
      <c r="C2309" s="6" t="s">
        <v>498</v>
      </c>
      <c r="D2309" s="6" t="s">
        <v>452</v>
      </c>
      <c r="E2309" s="6" t="s">
        <v>248</v>
      </c>
      <c r="F2309" s="6" t="s">
        <v>358</v>
      </c>
      <c r="G2309" s="36">
        <f>IF(VLOOKUP(A2309,'Fr QV 2010-2016'!$A$1:$M$2587,7,FALSE)="#SAKNAS!",0,VLOOKUP(A2309,'Fr QV 2010-2016'!$A$1:$M$2587,7,FALSE))</f>
        <v>0</v>
      </c>
      <c r="H2309" s="36">
        <f>IF(VLOOKUP(A2309,'Fr QV 2010-2016'!$A$1:$M$2587,8,FALSE)="#SAKNAS!",0,VLOOKUP(A2309,'Fr QV 2010-2016'!$A$1:$M$2587,8,FALSE))</f>
        <v>0</v>
      </c>
      <c r="I2309" s="36">
        <f>IF(VLOOKUP(A2309,'Fr QV 2010-2016'!$A$1:$M$2587,9,FALSE)="#SAKNAS!",0,VLOOKUP(A2309,'Fr QV 2010-2016'!$A$1:$M$2587,9,FALSE))</f>
        <v>0</v>
      </c>
      <c r="J2309" s="36">
        <f>IF(VLOOKUP(A2309,'Fr QV 2010-2016'!$A$1:$M$2587,10,FALSE)="#SAKNAS!",0,VLOOKUP(A2309,'Fr QV 2010-2016'!$A$1:$M$2587,10,FALSE))</f>
        <v>0</v>
      </c>
      <c r="K2309" s="36">
        <f>IF(VLOOKUP(A2309,'Fr QV 2010-2016'!$A$1:$M$2587,11,FALSE)="#SAKNAS!",0,VLOOKUP(A2309,'Fr QV 2010-2016'!$A$1:$M$2587,11,FALSE))</f>
        <v>0</v>
      </c>
      <c r="L2309" s="36">
        <f>IF(VLOOKUP(A2309,'Fr QV 2010-2016'!$A$1:$M$2587,12,FALSE)="#SAKNAS!",0,VLOOKUP(A2309,'Fr QV 2010-2016'!$A$1:$M$2587,12,FALSE))</f>
        <v>0</v>
      </c>
      <c r="M2309" s="36">
        <f>IF(VLOOKUP(A2309,'Fr QV 2010-2016'!$A$1:$M$2587,13,FALSE)="#SAKNAS!",0,VLOOKUP(A2309,'Fr QV 2010-2016'!$A$1:$M$2587,13,FALSE))</f>
        <v>12</v>
      </c>
      <c r="N2309" s="36">
        <f>IF(VLOOKUP(A2309,'Fr QV 2017'!$A$1:$F$2587,6,FALSE)="#SAKNAS!",0,VLOOKUP(A2309,'Fr QV 2017'!$A$1:$F$2587,6,FALSE))</f>
        <v>13</v>
      </c>
      <c r="O2309" s="36">
        <f>IF(VLOOKUP(A2309,'Fr QV 2018'!$A$1:$M$2587,6,FALSE)="#SAKNAS!",0,VLOOKUP(A2309,'Fr QV 2018'!$A$1:$M$2587,6,FALSE))</f>
        <v>17</v>
      </c>
      <c r="P2309" s="36">
        <f>IF(VLOOKUP(A2309,'Fr QV 2019'!$A$1:$M$2587,6,FALSE)="#SAKNAS!",0,VLOOKUP(A2309,'Fr QV 2019'!$A$1:$M$2587,6,FALSE))</f>
        <v>1</v>
      </c>
      <c r="Q2309" s="36">
        <f>IF(VLOOKUP(A2309,'Fr QV 2020'!$A$1:$M$2587,6,FALSE)="#SAKNAS!",0,VLOOKUP(A2309,'Fr QV 2020'!$A$1:$M$2587,6,FALSE))</f>
        <v>1</v>
      </c>
      <c r="R2309" s="36"/>
      <c r="S2309" s="36">
        <v>0</v>
      </c>
      <c r="T2309" s="36">
        <v>0</v>
      </c>
      <c r="U2309" s="36"/>
    </row>
    <row r="2310" spans="1:21" x14ac:dyDescent="0.2">
      <c r="A2310" s="26" t="str">
        <f t="shared" si="36"/>
        <v>0805102406684J01CE02</v>
      </c>
      <c r="B2310" s="12" t="str">
        <f>VLOOKUP(C2310,'Akodens FV'!$A$1:$B$2003,2,FALSE)</f>
        <v>Tandv inkl priv</v>
      </c>
      <c r="C2310" s="6" t="s">
        <v>499</v>
      </c>
      <c r="D2310" s="6" t="s">
        <v>453</v>
      </c>
      <c r="E2310" s="6" t="s">
        <v>246</v>
      </c>
      <c r="F2310" s="6" t="s">
        <v>352</v>
      </c>
      <c r="G2310" s="36">
        <f>IF(VLOOKUP(A2310,'Fr QV 2010-2016'!$A$1:$M$2587,7,FALSE)="#SAKNAS!",0,VLOOKUP(A2310,'Fr QV 2010-2016'!$A$1:$M$2587,7,FALSE))</f>
        <v>0</v>
      </c>
      <c r="H2310" s="36">
        <f>IF(VLOOKUP(A2310,'Fr QV 2010-2016'!$A$1:$M$2587,8,FALSE)="#SAKNAS!",0,VLOOKUP(A2310,'Fr QV 2010-2016'!$A$1:$M$2587,8,FALSE))</f>
        <v>0</v>
      </c>
      <c r="I2310" s="36">
        <f>IF(VLOOKUP(A2310,'Fr QV 2010-2016'!$A$1:$M$2587,9,FALSE)="#SAKNAS!",0,VLOOKUP(A2310,'Fr QV 2010-2016'!$A$1:$M$2587,9,FALSE))</f>
        <v>0</v>
      </c>
      <c r="J2310" s="36">
        <f>IF(VLOOKUP(A2310,'Fr QV 2010-2016'!$A$1:$M$2587,10,FALSE)="#SAKNAS!",0,VLOOKUP(A2310,'Fr QV 2010-2016'!$A$1:$M$2587,10,FALSE))</f>
        <v>0</v>
      </c>
      <c r="K2310" s="36">
        <f>IF(VLOOKUP(A2310,'Fr QV 2010-2016'!$A$1:$M$2587,11,FALSE)="#SAKNAS!",0,VLOOKUP(A2310,'Fr QV 2010-2016'!$A$1:$M$2587,11,FALSE))</f>
        <v>0</v>
      </c>
      <c r="L2310" s="36">
        <f>IF(VLOOKUP(A2310,'Fr QV 2010-2016'!$A$1:$M$2587,12,FALSE)="#SAKNAS!",0,VLOOKUP(A2310,'Fr QV 2010-2016'!$A$1:$M$2587,12,FALSE))</f>
        <v>0</v>
      </c>
      <c r="M2310" s="36">
        <f>IF(VLOOKUP(A2310,'Fr QV 2010-2016'!$A$1:$M$2587,13,FALSE)="#SAKNAS!",0,VLOOKUP(A2310,'Fr QV 2010-2016'!$A$1:$M$2587,13,FALSE))</f>
        <v>1</v>
      </c>
      <c r="N2310" s="36">
        <f>IF(VLOOKUP(A2310,'Fr QV 2017'!$A$1:$F$2587,6,FALSE)="#SAKNAS!",0,VLOOKUP(A2310,'Fr QV 2017'!$A$1:$F$2587,6,FALSE))</f>
        <v>2</v>
      </c>
      <c r="O2310" s="36">
        <f>IF(VLOOKUP(A2310,'Fr QV 2018'!$A$1:$M$2587,6,FALSE)="#SAKNAS!",0,VLOOKUP(A2310,'Fr QV 2018'!$A$1:$M$2587,6,FALSE))</f>
        <v>1</v>
      </c>
      <c r="P2310" s="36">
        <v>0</v>
      </c>
      <c r="Q2310" s="36">
        <v>0</v>
      </c>
      <c r="R2310" s="36"/>
      <c r="S2310" s="36">
        <f>IF(VLOOKUP(A2310,'FR QV 2022'!$A$1:$M$2587,6,FALSE)="#SAKNAS!",0,VLOOKUP(A2310,'FR QV 2022'!$A$1:$M$2587,6,FALSE))</f>
        <v>3</v>
      </c>
      <c r="T2310" s="36">
        <v>0</v>
      </c>
      <c r="U2310" s="36"/>
    </row>
    <row r="2311" spans="1:21" x14ac:dyDescent="0.2">
      <c r="A2311" s="26" t="str">
        <f t="shared" si="36"/>
        <v>0805102552438J01CA04</v>
      </c>
      <c r="B2311" s="12" t="str">
        <f>VLOOKUP(C2311,'Akodens FV'!$A$1:$B$2003,2,FALSE)</f>
        <v>Tandv inkl priv</v>
      </c>
      <c r="C2311" s="6" t="s">
        <v>500</v>
      </c>
      <c r="D2311" s="6" t="s">
        <v>454</v>
      </c>
      <c r="E2311" s="6" t="s">
        <v>247</v>
      </c>
      <c r="F2311" s="6" t="s">
        <v>350</v>
      </c>
      <c r="G2311" s="36">
        <f>IF(VLOOKUP(A2311,'Fr QV 2010-2016'!$A$1:$M$2587,7,FALSE)="#SAKNAS!",0,VLOOKUP(A2311,'Fr QV 2010-2016'!$A$1:$M$2587,7,FALSE))</f>
        <v>0</v>
      </c>
      <c r="H2311" s="36">
        <f>IF(VLOOKUP(A2311,'Fr QV 2010-2016'!$A$1:$M$2587,8,FALSE)="#SAKNAS!",0,VLOOKUP(A2311,'Fr QV 2010-2016'!$A$1:$M$2587,8,FALSE))</f>
        <v>0</v>
      </c>
      <c r="I2311" s="36">
        <f>IF(VLOOKUP(A2311,'Fr QV 2010-2016'!$A$1:$M$2587,9,FALSE)="#SAKNAS!",0,VLOOKUP(A2311,'Fr QV 2010-2016'!$A$1:$M$2587,9,FALSE))</f>
        <v>0</v>
      </c>
      <c r="J2311" s="36">
        <f>IF(VLOOKUP(A2311,'Fr QV 2010-2016'!$A$1:$M$2587,10,FALSE)="#SAKNAS!",0,VLOOKUP(A2311,'Fr QV 2010-2016'!$A$1:$M$2587,10,FALSE))</f>
        <v>0</v>
      </c>
      <c r="K2311" s="36">
        <f>IF(VLOOKUP(A2311,'Fr QV 2010-2016'!$A$1:$M$2587,11,FALSE)="#SAKNAS!",0,VLOOKUP(A2311,'Fr QV 2010-2016'!$A$1:$M$2587,11,FALSE))</f>
        <v>0</v>
      </c>
      <c r="L2311" s="36">
        <f>IF(VLOOKUP(A2311,'Fr QV 2010-2016'!$A$1:$M$2587,12,FALSE)="#SAKNAS!",0,VLOOKUP(A2311,'Fr QV 2010-2016'!$A$1:$M$2587,12,FALSE))</f>
        <v>0</v>
      </c>
      <c r="M2311" s="36">
        <f>IF(VLOOKUP(A2311,'Fr QV 2010-2016'!$A$1:$M$2587,13,FALSE)="#SAKNAS!",0,VLOOKUP(A2311,'Fr QV 2010-2016'!$A$1:$M$2587,13,FALSE))</f>
        <v>1</v>
      </c>
      <c r="N2311" s="36">
        <v>0</v>
      </c>
      <c r="O2311" s="36">
        <v>0</v>
      </c>
      <c r="P2311" s="36">
        <v>0</v>
      </c>
      <c r="Q2311" s="36">
        <v>0</v>
      </c>
      <c r="R2311" s="36"/>
      <c r="S2311" s="36">
        <v>0</v>
      </c>
      <c r="T2311" s="36">
        <v>0</v>
      </c>
      <c r="U2311" s="36"/>
    </row>
    <row r="2312" spans="1:21" x14ac:dyDescent="0.2">
      <c r="A2312" s="26" t="str">
        <f t="shared" si="36"/>
        <v>0805102552438J01CE02</v>
      </c>
      <c r="B2312" s="12" t="str">
        <f>VLOOKUP(C2312,'Akodens FV'!$A$1:$B$2003,2,FALSE)</f>
        <v>Tandv inkl priv</v>
      </c>
      <c r="C2312" s="6" t="s">
        <v>500</v>
      </c>
      <c r="D2312" s="6" t="s">
        <v>454</v>
      </c>
      <c r="E2312" s="6" t="s">
        <v>246</v>
      </c>
      <c r="F2312" s="6" t="s">
        <v>352</v>
      </c>
      <c r="G2312" s="36">
        <f>IF(VLOOKUP(A2312,'Fr QV 2010-2016'!$A$1:$M$2587,7,FALSE)="#SAKNAS!",0,VLOOKUP(A2312,'Fr QV 2010-2016'!$A$1:$M$2587,7,FALSE))</f>
        <v>0</v>
      </c>
      <c r="H2312" s="36">
        <f>IF(VLOOKUP(A2312,'Fr QV 2010-2016'!$A$1:$M$2587,8,FALSE)="#SAKNAS!",0,VLOOKUP(A2312,'Fr QV 2010-2016'!$A$1:$M$2587,8,FALSE))</f>
        <v>0</v>
      </c>
      <c r="I2312" s="36">
        <f>IF(VLOOKUP(A2312,'Fr QV 2010-2016'!$A$1:$M$2587,9,FALSE)="#SAKNAS!",0,VLOOKUP(A2312,'Fr QV 2010-2016'!$A$1:$M$2587,9,FALSE))</f>
        <v>0</v>
      </c>
      <c r="J2312" s="36">
        <f>IF(VLOOKUP(A2312,'Fr QV 2010-2016'!$A$1:$M$2587,10,FALSE)="#SAKNAS!",0,VLOOKUP(A2312,'Fr QV 2010-2016'!$A$1:$M$2587,10,FALSE))</f>
        <v>0</v>
      </c>
      <c r="K2312" s="36">
        <f>IF(VLOOKUP(A2312,'Fr QV 2010-2016'!$A$1:$M$2587,11,FALSE)="#SAKNAS!",0,VLOOKUP(A2312,'Fr QV 2010-2016'!$A$1:$M$2587,11,FALSE))</f>
        <v>0</v>
      </c>
      <c r="L2312" s="36">
        <f>IF(VLOOKUP(A2312,'Fr QV 2010-2016'!$A$1:$M$2587,12,FALSE)="#SAKNAS!",0,VLOOKUP(A2312,'Fr QV 2010-2016'!$A$1:$M$2587,12,FALSE))</f>
        <v>0</v>
      </c>
      <c r="M2312" s="36">
        <f>IF(VLOOKUP(A2312,'Fr QV 2010-2016'!$A$1:$M$2587,13,FALSE)="#SAKNAS!",0,VLOOKUP(A2312,'Fr QV 2010-2016'!$A$1:$M$2587,13,FALSE))</f>
        <v>3</v>
      </c>
      <c r="N2312" s="36">
        <v>0</v>
      </c>
      <c r="O2312" s="36">
        <v>0</v>
      </c>
      <c r="P2312" s="36">
        <v>0</v>
      </c>
      <c r="Q2312" s="36">
        <v>0</v>
      </c>
      <c r="R2312" s="36"/>
      <c r="S2312" s="36">
        <v>0</v>
      </c>
      <c r="T2312" s="36">
        <v>0</v>
      </c>
      <c r="U2312" s="36"/>
    </row>
    <row r="2313" spans="1:21" x14ac:dyDescent="0.2">
      <c r="A2313" s="26" t="str">
        <f t="shared" si="36"/>
        <v>0805102723914J01CE02</v>
      </c>
      <c r="B2313" s="12" t="str">
        <f>VLOOKUP(C2313,'Akodens FV'!$A$1:$B$2003,2,FALSE)</f>
        <v>Tandv inkl priv</v>
      </c>
      <c r="C2313" s="6" t="s">
        <v>501</v>
      </c>
      <c r="D2313" s="6" t="s">
        <v>455</v>
      </c>
      <c r="E2313" s="6" t="s">
        <v>246</v>
      </c>
      <c r="F2313" s="6" t="s">
        <v>352</v>
      </c>
      <c r="G2313" s="36">
        <f>IF(VLOOKUP(A2313,'Fr QV 2010-2016'!$A$1:$M$2587,7,FALSE)="#SAKNAS!",0,VLOOKUP(A2313,'Fr QV 2010-2016'!$A$1:$M$2587,7,FALSE))</f>
        <v>0</v>
      </c>
      <c r="H2313" s="36">
        <f>IF(VLOOKUP(A2313,'Fr QV 2010-2016'!$A$1:$M$2587,8,FALSE)="#SAKNAS!",0,VLOOKUP(A2313,'Fr QV 2010-2016'!$A$1:$M$2587,8,FALSE))</f>
        <v>0</v>
      </c>
      <c r="I2313" s="36">
        <f>IF(VLOOKUP(A2313,'Fr QV 2010-2016'!$A$1:$M$2587,9,FALSE)="#SAKNAS!",0,VLOOKUP(A2313,'Fr QV 2010-2016'!$A$1:$M$2587,9,FALSE))</f>
        <v>0</v>
      </c>
      <c r="J2313" s="36">
        <f>IF(VLOOKUP(A2313,'Fr QV 2010-2016'!$A$1:$M$2587,10,FALSE)="#SAKNAS!",0,VLOOKUP(A2313,'Fr QV 2010-2016'!$A$1:$M$2587,10,FALSE))</f>
        <v>0</v>
      </c>
      <c r="K2313" s="36">
        <f>IF(VLOOKUP(A2313,'Fr QV 2010-2016'!$A$1:$M$2587,11,FALSE)="#SAKNAS!",0,VLOOKUP(A2313,'Fr QV 2010-2016'!$A$1:$M$2587,11,FALSE))</f>
        <v>0</v>
      </c>
      <c r="L2313" s="36">
        <f>IF(VLOOKUP(A2313,'Fr QV 2010-2016'!$A$1:$M$2587,12,FALSE)="#SAKNAS!",0,VLOOKUP(A2313,'Fr QV 2010-2016'!$A$1:$M$2587,12,FALSE))</f>
        <v>0</v>
      </c>
      <c r="M2313" s="36">
        <f>IF(VLOOKUP(A2313,'Fr QV 2010-2016'!$A$1:$M$2587,13,FALSE)="#SAKNAS!",0,VLOOKUP(A2313,'Fr QV 2010-2016'!$A$1:$M$2587,13,FALSE))</f>
        <v>7</v>
      </c>
      <c r="N2313" s="36">
        <f>IF(VLOOKUP(A2313,'Fr QV 2017'!$A$1:$F$2587,6,FALSE)="#SAKNAS!",0,VLOOKUP(A2313,'Fr QV 2017'!$A$1:$F$2587,6,FALSE))</f>
        <v>18</v>
      </c>
      <c r="O2313" s="36">
        <f>IF(VLOOKUP(A2313,'Fr QV 2018'!$A$1:$M$2587,6,FALSE)="#SAKNAS!",0,VLOOKUP(A2313,'Fr QV 2018'!$A$1:$M$2587,6,FALSE))</f>
        <v>13</v>
      </c>
      <c r="P2313" s="36">
        <f>IF(VLOOKUP(A2313,'Fr QV 2019'!$A$1:$M$2587,6,FALSE)="#SAKNAS!",0,VLOOKUP(A2313,'Fr QV 2019'!$A$1:$M$2587,6,FALSE))</f>
        <v>12</v>
      </c>
      <c r="Q2313" s="36">
        <f>IF(VLOOKUP(A2313,'Fr QV 2020'!$A$1:$M$2587,6,FALSE)="#SAKNAS!",0,VLOOKUP(A2313,'Fr QV 2020'!$A$1:$M$2587,6,FALSE))</f>
        <v>7</v>
      </c>
      <c r="R2313" s="36">
        <f>IF(VLOOKUP(A2313,'Fr QV 2021'!$A$1:$M$2587,6,FALSE)="#SAKNAS!",0,VLOOKUP(A2313,'Fr QV 2021'!$A$1:$M$2587,6,FALSE))</f>
        <v>7</v>
      </c>
      <c r="S2313" s="36">
        <f>IF(VLOOKUP(A2313,'FR QV 2022'!$A$1:$M$2587,6,FALSE)="#SAKNAS!",0,VLOOKUP(A2313,'FR QV 2022'!$A$1:$M$2587,6,FALSE))</f>
        <v>11</v>
      </c>
      <c r="T2313" s="36">
        <f>IF(VLOOKUP($A2313,'FR QV 2023'!$A$1:$M$2587,6,FALSE)="#SAKNAS!",0,VLOOKUP($A2313,'FR QV 2023'!$A$1:$M$2587,6,FALSE))</f>
        <v>2</v>
      </c>
      <c r="U2313" s="36">
        <f>IF(VLOOKUP($A2313,'FR QV 2024'!$A$1:$M$2587,6,FALSE)="#SAKNAS!",0,VLOOKUP($A2313,'FR QV 2024'!$A$1:$M$2587,6,FALSE))</f>
        <v>2</v>
      </c>
    </row>
    <row r="2314" spans="1:21" x14ac:dyDescent="0.2">
      <c r="A2314" s="26" t="str">
        <f t="shared" si="36"/>
        <v>0805102723914J01FF01</v>
      </c>
      <c r="B2314" s="12" t="str">
        <f>VLOOKUP(C2314,'Akodens FV'!$A$1:$B$2003,2,FALSE)</f>
        <v>Tandv inkl priv</v>
      </c>
      <c r="C2314" s="6" t="s">
        <v>501</v>
      </c>
      <c r="D2314" s="6" t="s">
        <v>455</v>
      </c>
      <c r="E2314" s="6" t="s">
        <v>248</v>
      </c>
      <c r="F2314" s="6" t="s">
        <v>358</v>
      </c>
      <c r="G2314" s="36">
        <f>IF(VLOOKUP(A2314,'Fr QV 2010-2016'!$A$1:$M$2587,7,FALSE)="#SAKNAS!",0,VLOOKUP(A2314,'Fr QV 2010-2016'!$A$1:$M$2587,7,FALSE))</f>
        <v>0</v>
      </c>
      <c r="H2314" s="36">
        <f>IF(VLOOKUP(A2314,'Fr QV 2010-2016'!$A$1:$M$2587,8,FALSE)="#SAKNAS!",0,VLOOKUP(A2314,'Fr QV 2010-2016'!$A$1:$M$2587,8,FALSE))</f>
        <v>0</v>
      </c>
      <c r="I2314" s="36">
        <f>IF(VLOOKUP(A2314,'Fr QV 2010-2016'!$A$1:$M$2587,9,FALSE)="#SAKNAS!",0,VLOOKUP(A2314,'Fr QV 2010-2016'!$A$1:$M$2587,9,FALSE))</f>
        <v>0</v>
      </c>
      <c r="J2314" s="36">
        <f>IF(VLOOKUP(A2314,'Fr QV 2010-2016'!$A$1:$M$2587,10,FALSE)="#SAKNAS!",0,VLOOKUP(A2314,'Fr QV 2010-2016'!$A$1:$M$2587,10,FALSE))</f>
        <v>0</v>
      </c>
      <c r="K2314" s="36">
        <f>IF(VLOOKUP(A2314,'Fr QV 2010-2016'!$A$1:$M$2587,11,FALSE)="#SAKNAS!",0,VLOOKUP(A2314,'Fr QV 2010-2016'!$A$1:$M$2587,11,FALSE))</f>
        <v>0</v>
      </c>
      <c r="L2314" s="36">
        <f>IF(VLOOKUP(A2314,'Fr QV 2010-2016'!$A$1:$M$2587,12,FALSE)="#SAKNAS!",0,VLOOKUP(A2314,'Fr QV 2010-2016'!$A$1:$M$2587,12,FALSE))</f>
        <v>0</v>
      </c>
      <c r="M2314" s="36">
        <f>IF(VLOOKUP(A2314,'Fr QV 2010-2016'!$A$1:$M$2587,13,FALSE)="#SAKNAS!",0,VLOOKUP(A2314,'Fr QV 2010-2016'!$A$1:$M$2587,13,FALSE))</f>
        <v>1</v>
      </c>
      <c r="N2314" s="36">
        <v>0</v>
      </c>
      <c r="O2314" s="36">
        <f>IF(VLOOKUP(A2314,'Fr QV 2018'!$A$1:$M$2587,6,FALSE)="#SAKNAS!",0,VLOOKUP(A2314,'Fr QV 2018'!$A$1:$M$2587,6,FALSE))</f>
        <v>1</v>
      </c>
      <c r="P2314" s="36">
        <v>0</v>
      </c>
      <c r="Q2314" s="36">
        <f>IF(VLOOKUP(A2314,'Fr QV 2020'!$A$1:$M$2587,6,FALSE)="#SAKNAS!",0,VLOOKUP(A2314,'Fr QV 2020'!$A$1:$M$2587,6,FALSE))</f>
        <v>1</v>
      </c>
      <c r="R2314" s="36">
        <f>IF(VLOOKUP(A2314,'Fr QV 2021'!$A$1:$M$2587,6,FALSE)="#SAKNAS!",0,VLOOKUP(A2314,'Fr QV 2021'!$A$1:$M$2587,6,FALSE))</f>
        <v>2</v>
      </c>
      <c r="S2314" s="36">
        <v>0</v>
      </c>
      <c r="T2314" s="36">
        <v>0</v>
      </c>
      <c r="U2314" s="36"/>
    </row>
    <row r="2315" spans="1:21" x14ac:dyDescent="0.2">
      <c r="A2315" s="26" t="str">
        <f t="shared" si="36"/>
        <v>0805102849123J01CE02</v>
      </c>
      <c r="B2315" s="12" t="str">
        <f>VLOOKUP(C2315,'Akodens FV'!$A$1:$B$2003,2,FALSE)</f>
        <v>Tandv inkl priv</v>
      </c>
      <c r="C2315" s="6" t="s">
        <v>502</v>
      </c>
      <c r="D2315" s="6" t="s">
        <v>456</v>
      </c>
      <c r="E2315" s="6" t="s">
        <v>246</v>
      </c>
      <c r="F2315" s="6" t="s">
        <v>352</v>
      </c>
      <c r="G2315" s="36">
        <f>IF(VLOOKUP(A2315,'Fr QV 2010-2016'!$A$1:$M$2587,7,FALSE)="#SAKNAS!",0,VLOOKUP(A2315,'Fr QV 2010-2016'!$A$1:$M$2587,7,FALSE))</f>
        <v>0</v>
      </c>
      <c r="H2315" s="36">
        <f>IF(VLOOKUP(A2315,'Fr QV 2010-2016'!$A$1:$M$2587,8,FALSE)="#SAKNAS!",0,VLOOKUP(A2315,'Fr QV 2010-2016'!$A$1:$M$2587,8,FALSE))</f>
        <v>0</v>
      </c>
      <c r="I2315" s="36">
        <f>IF(VLOOKUP(A2315,'Fr QV 2010-2016'!$A$1:$M$2587,9,FALSE)="#SAKNAS!",0,VLOOKUP(A2315,'Fr QV 2010-2016'!$A$1:$M$2587,9,FALSE))</f>
        <v>0</v>
      </c>
      <c r="J2315" s="36">
        <f>IF(VLOOKUP(A2315,'Fr QV 2010-2016'!$A$1:$M$2587,10,FALSE)="#SAKNAS!",0,VLOOKUP(A2315,'Fr QV 2010-2016'!$A$1:$M$2587,10,FALSE))</f>
        <v>0</v>
      </c>
      <c r="K2315" s="36">
        <f>IF(VLOOKUP(A2315,'Fr QV 2010-2016'!$A$1:$M$2587,11,FALSE)="#SAKNAS!",0,VLOOKUP(A2315,'Fr QV 2010-2016'!$A$1:$M$2587,11,FALSE))</f>
        <v>0</v>
      </c>
      <c r="L2315" s="36">
        <f>IF(VLOOKUP(A2315,'Fr QV 2010-2016'!$A$1:$M$2587,12,FALSE)="#SAKNAS!",0,VLOOKUP(A2315,'Fr QV 2010-2016'!$A$1:$M$2587,12,FALSE))</f>
        <v>0</v>
      </c>
      <c r="M2315" s="36">
        <f>IF(VLOOKUP(A2315,'Fr QV 2010-2016'!$A$1:$M$2587,13,FALSE)="#SAKNAS!",0,VLOOKUP(A2315,'Fr QV 2010-2016'!$A$1:$M$2587,13,FALSE))</f>
        <v>3</v>
      </c>
      <c r="N2315" s="36">
        <f>IF(VLOOKUP(A2315,'Fr QV 2017'!$A$1:$F$2587,6,FALSE)="#SAKNAS!",0,VLOOKUP(A2315,'Fr QV 2017'!$A$1:$F$2587,6,FALSE))</f>
        <v>13</v>
      </c>
      <c r="O2315" s="36">
        <f>IF(VLOOKUP(A2315,'Fr QV 2018'!$A$1:$M$2587,6,FALSE)="#SAKNAS!",0,VLOOKUP(A2315,'Fr QV 2018'!$A$1:$M$2587,6,FALSE))</f>
        <v>13</v>
      </c>
      <c r="P2315" s="36">
        <f>IF(VLOOKUP(A2315,'Fr QV 2019'!$A$1:$M$2587,6,FALSE)="#SAKNAS!",0,VLOOKUP(A2315,'Fr QV 2019'!$A$1:$M$2587,6,FALSE))</f>
        <v>21</v>
      </c>
      <c r="Q2315" s="36">
        <f>IF(VLOOKUP(A2315,'Fr QV 2020'!$A$1:$M$2587,6,FALSE)="#SAKNAS!",0,VLOOKUP(A2315,'Fr QV 2020'!$A$1:$M$2587,6,FALSE))</f>
        <v>3</v>
      </c>
      <c r="R2315" s="36"/>
      <c r="S2315" s="36">
        <v>0</v>
      </c>
      <c r="T2315" s="36">
        <v>0</v>
      </c>
      <c r="U2315" s="36"/>
    </row>
    <row r="2316" spans="1:21" x14ac:dyDescent="0.2">
      <c r="A2316" s="26" t="str">
        <f t="shared" si="36"/>
        <v>0805102870939J01CA04</v>
      </c>
      <c r="B2316" s="12" t="str">
        <f>VLOOKUP(C2316,'Akodens FV'!$A$1:$B$2003,2,FALSE)</f>
        <v>Tandv inkl priv</v>
      </c>
      <c r="C2316" s="6" t="s">
        <v>503</v>
      </c>
      <c r="D2316" s="6" t="s">
        <v>457</v>
      </c>
      <c r="E2316" s="6" t="s">
        <v>247</v>
      </c>
      <c r="F2316" s="6" t="s">
        <v>350</v>
      </c>
      <c r="G2316" s="36">
        <f>IF(VLOOKUP(A2316,'Fr QV 2010-2016'!$A$1:$M$2587,7,FALSE)="#SAKNAS!",0,VLOOKUP(A2316,'Fr QV 2010-2016'!$A$1:$M$2587,7,FALSE))</f>
        <v>0</v>
      </c>
      <c r="H2316" s="36">
        <f>IF(VLOOKUP(A2316,'Fr QV 2010-2016'!$A$1:$M$2587,8,FALSE)="#SAKNAS!",0,VLOOKUP(A2316,'Fr QV 2010-2016'!$A$1:$M$2587,8,FALSE))</f>
        <v>0</v>
      </c>
      <c r="I2316" s="36">
        <f>IF(VLOOKUP(A2316,'Fr QV 2010-2016'!$A$1:$M$2587,9,FALSE)="#SAKNAS!",0,VLOOKUP(A2316,'Fr QV 2010-2016'!$A$1:$M$2587,9,FALSE))</f>
        <v>0</v>
      </c>
      <c r="J2316" s="36">
        <f>IF(VLOOKUP(A2316,'Fr QV 2010-2016'!$A$1:$M$2587,10,FALSE)="#SAKNAS!",0,VLOOKUP(A2316,'Fr QV 2010-2016'!$A$1:$M$2587,10,FALSE))</f>
        <v>0</v>
      </c>
      <c r="K2316" s="36">
        <f>IF(VLOOKUP(A2316,'Fr QV 2010-2016'!$A$1:$M$2587,11,FALSE)="#SAKNAS!",0,VLOOKUP(A2316,'Fr QV 2010-2016'!$A$1:$M$2587,11,FALSE))</f>
        <v>0</v>
      </c>
      <c r="L2316" s="36">
        <f>IF(VLOOKUP(A2316,'Fr QV 2010-2016'!$A$1:$M$2587,12,FALSE)="#SAKNAS!",0,VLOOKUP(A2316,'Fr QV 2010-2016'!$A$1:$M$2587,12,FALSE))</f>
        <v>0</v>
      </c>
      <c r="M2316" s="36">
        <f>IF(VLOOKUP(A2316,'Fr QV 2010-2016'!$A$1:$M$2587,13,FALSE)="#SAKNAS!",0,VLOOKUP(A2316,'Fr QV 2010-2016'!$A$1:$M$2587,13,FALSE))</f>
        <v>1</v>
      </c>
      <c r="N2316" s="36">
        <f>IF(VLOOKUP(A2316,'Fr QV 2017'!$A$1:$F$2587,6,FALSE)="#SAKNAS!",0,VLOOKUP(A2316,'Fr QV 2017'!$A$1:$F$2587,6,FALSE))</f>
        <v>1</v>
      </c>
      <c r="O2316" s="36">
        <f>IF(VLOOKUP(A2316,'Fr QV 2018'!$A$1:$M$2587,6,FALSE)="#SAKNAS!",0,VLOOKUP(A2316,'Fr QV 2018'!$A$1:$M$2587,6,FALSE))</f>
        <v>1</v>
      </c>
      <c r="P2316" s="36">
        <f>IF(VLOOKUP(A2316,'Fr QV 2019'!$A$1:$M$2587,6,FALSE)="#SAKNAS!",0,VLOOKUP(A2316,'Fr QV 2019'!$A$1:$M$2587,6,FALSE))</f>
        <v>2</v>
      </c>
      <c r="Q2316" s="36">
        <f>IF(VLOOKUP(A2316,'Fr QV 2020'!$A$1:$M$2587,6,FALSE)="#SAKNAS!",0,VLOOKUP(A2316,'Fr QV 2020'!$A$1:$M$2587,6,FALSE))</f>
        <v>1</v>
      </c>
      <c r="R2316" s="36"/>
      <c r="S2316" s="36">
        <f>IF(VLOOKUP(A2316,'FR QV 2022'!$A$1:$M$2587,6,FALSE)="#SAKNAS!",0,VLOOKUP(A2316,'FR QV 2022'!$A$1:$M$2587,6,FALSE))</f>
        <v>2</v>
      </c>
      <c r="T2316" s="36">
        <f>IF(VLOOKUP($A2316,'FR QV 2023'!$A$1:$M$2587,6,FALSE)="#SAKNAS!",0,VLOOKUP($A2316,'FR QV 2023'!$A$1:$M$2587,6,FALSE))</f>
        <v>1</v>
      </c>
      <c r="U2316" s="36">
        <f>IF(VLOOKUP($A2316,'FR QV 2024'!$A$1:$M$2587,6,FALSE)="#SAKNAS!",0,VLOOKUP($A2316,'FR QV 2024'!$A$1:$M$2587,6,FALSE))</f>
        <v>1</v>
      </c>
    </row>
    <row r="2317" spans="1:21" x14ac:dyDescent="0.2">
      <c r="A2317" s="26" t="str">
        <f t="shared" si="36"/>
        <v>0805102870939J01CE02</v>
      </c>
      <c r="B2317" s="12" t="str">
        <f>VLOOKUP(C2317,'Akodens FV'!$A$1:$B$2003,2,FALSE)</f>
        <v>Tandv inkl priv</v>
      </c>
      <c r="C2317" s="6" t="s">
        <v>503</v>
      </c>
      <c r="D2317" s="6" t="s">
        <v>457</v>
      </c>
      <c r="E2317" s="6" t="s">
        <v>246</v>
      </c>
      <c r="F2317" s="6" t="s">
        <v>352</v>
      </c>
      <c r="G2317" s="36">
        <f>IF(VLOOKUP(A2317,'Fr QV 2010-2016'!$A$1:$M$2587,7,FALSE)="#SAKNAS!",0,VLOOKUP(A2317,'Fr QV 2010-2016'!$A$1:$M$2587,7,FALSE))</f>
        <v>0</v>
      </c>
      <c r="H2317" s="36">
        <f>IF(VLOOKUP(A2317,'Fr QV 2010-2016'!$A$1:$M$2587,8,FALSE)="#SAKNAS!",0,VLOOKUP(A2317,'Fr QV 2010-2016'!$A$1:$M$2587,8,FALSE))</f>
        <v>0</v>
      </c>
      <c r="I2317" s="36">
        <f>IF(VLOOKUP(A2317,'Fr QV 2010-2016'!$A$1:$M$2587,9,FALSE)="#SAKNAS!",0,VLOOKUP(A2317,'Fr QV 2010-2016'!$A$1:$M$2587,9,FALSE))</f>
        <v>0</v>
      </c>
      <c r="J2317" s="36">
        <f>IF(VLOOKUP(A2317,'Fr QV 2010-2016'!$A$1:$M$2587,10,FALSE)="#SAKNAS!",0,VLOOKUP(A2317,'Fr QV 2010-2016'!$A$1:$M$2587,10,FALSE))</f>
        <v>0</v>
      </c>
      <c r="K2317" s="36">
        <f>IF(VLOOKUP(A2317,'Fr QV 2010-2016'!$A$1:$M$2587,11,FALSE)="#SAKNAS!",0,VLOOKUP(A2317,'Fr QV 2010-2016'!$A$1:$M$2587,11,FALSE))</f>
        <v>0</v>
      </c>
      <c r="L2317" s="36">
        <f>IF(VLOOKUP(A2317,'Fr QV 2010-2016'!$A$1:$M$2587,12,FALSE)="#SAKNAS!",0,VLOOKUP(A2317,'Fr QV 2010-2016'!$A$1:$M$2587,12,FALSE))</f>
        <v>0</v>
      </c>
      <c r="M2317" s="36">
        <f>IF(VLOOKUP(A2317,'Fr QV 2010-2016'!$A$1:$M$2587,13,FALSE)="#SAKNAS!",0,VLOOKUP(A2317,'Fr QV 2010-2016'!$A$1:$M$2587,13,FALSE))</f>
        <v>18</v>
      </c>
      <c r="N2317" s="36">
        <f>IF(VLOOKUP(A2317,'Fr QV 2017'!$A$1:$F$2587,6,FALSE)="#SAKNAS!",0,VLOOKUP(A2317,'Fr QV 2017'!$A$1:$F$2587,6,FALSE))</f>
        <v>33</v>
      </c>
      <c r="O2317" s="36">
        <f>IF(VLOOKUP(A2317,'Fr QV 2018'!$A$1:$M$2587,6,FALSE)="#SAKNAS!",0,VLOOKUP(A2317,'Fr QV 2018'!$A$1:$M$2587,6,FALSE))</f>
        <v>41</v>
      </c>
      <c r="P2317" s="36">
        <f>IF(VLOOKUP(A2317,'Fr QV 2019'!$A$1:$M$2587,6,FALSE)="#SAKNAS!",0,VLOOKUP(A2317,'Fr QV 2019'!$A$1:$M$2587,6,FALSE))</f>
        <v>25</v>
      </c>
      <c r="Q2317" s="36">
        <f>IF(VLOOKUP(A2317,'Fr QV 2020'!$A$1:$M$2587,6,FALSE)="#SAKNAS!",0,VLOOKUP(A2317,'Fr QV 2020'!$A$1:$M$2587,6,FALSE))</f>
        <v>26</v>
      </c>
      <c r="R2317" s="36">
        <f>IF(VLOOKUP(A2317,'Fr QV 2021'!$A$1:$M$2587,6,FALSE)="#SAKNAS!",0,VLOOKUP(A2317,'Fr QV 2021'!$A$1:$M$2587,6,FALSE))</f>
        <v>42</v>
      </c>
      <c r="S2317" s="36">
        <f>IF(VLOOKUP(A2317,'FR QV 2022'!$A$1:$M$2587,6,FALSE)="#SAKNAS!",0,VLOOKUP(A2317,'FR QV 2022'!$A$1:$M$2587,6,FALSE))</f>
        <v>42</v>
      </c>
      <c r="T2317" s="36">
        <f>IF(VLOOKUP($A2317,'FR QV 2023'!$A$1:$M$2587,6,FALSE)="#SAKNAS!",0,VLOOKUP($A2317,'FR QV 2023'!$A$1:$M$2587,6,FALSE))</f>
        <v>31</v>
      </c>
      <c r="U2317" s="36">
        <f>IF(VLOOKUP($A2317,'FR QV 2024'!$A$1:$M$2587,6,FALSE)="#SAKNAS!",0,VLOOKUP($A2317,'FR QV 2024'!$A$1:$M$2587,6,FALSE))</f>
        <v>34</v>
      </c>
    </row>
    <row r="2318" spans="1:21" x14ac:dyDescent="0.2">
      <c r="A2318" s="26" t="str">
        <f t="shared" si="36"/>
        <v>0805103016060J01CA04</v>
      </c>
      <c r="B2318" s="12" t="str">
        <f>VLOOKUP(C2318,'Akodens FV'!$A$1:$B$2003,2,FALSE)</f>
        <v>Tandv inkl priv</v>
      </c>
      <c r="C2318" s="6" t="s">
        <v>504</v>
      </c>
      <c r="D2318" s="6" t="s">
        <v>458</v>
      </c>
      <c r="E2318" s="6" t="s">
        <v>247</v>
      </c>
      <c r="F2318" s="6" t="s">
        <v>350</v>
      </c>
      <c r="G2318" s="36">
        <f>IF(VLOOKUP(A2318,'Fr QV 2010-2016'!$A$1:$M$2587,7,FALSE)="#SAKNAS!",0,VLOOKUP(A2318,'Fr QV 2010-2016'!$A$1:$M$2587,7,FALSE))</f>
        <v>0</v>
      </c>
      <c r="H2318" s="36">
        <f>IF(VLOOKUP(A2318,'Fr QV 2010-2016'!$A$1:$M$2587,8,FALSE)="#SAKNAS!",0,VLOOKUP(A2318,'Fr QV 2010-2016'!$A$1:$M$2587,8,FALSE))</f>
        <v>0</v>
      </c>
      <c r="I2318" s="36">
        <f>IF(VLOOKUP(A2318,'Fr QV 2010-2016'!$A$1:$M$2587,9,FALSE)="#SAKNAS!",0,VLOOKUP(A2318,'Fr QV 2010-2016'!$A$1:$M$2587,9,FALSE))</f>
        <v>0</v>
      </c>
      <c r="J2318" s="36">
        <f>IF(VLOOKUP(A2318,'Fr QV 2010-2016'!$A$1:$M$2587,10,FALSE)="#SAKNAS!",0,VLOOKUP(A2318,'Fr QV 2010-2016'!$A$1:$M$2587,10,FALSE))</f>
        <v>0</v>
      </c>
      <c r="K2318" s="36">
        <f>IF(VLOOKUP(A2318,'Fr QV 2010-2016'!$A$1:$M$2587,11,FALSE)="#SAKNAS!",0,VLOOKUP(A2318,'Fr QV 2010-2016'!$A$1:$M$2587,11,FALSE))</f>
        <v>0</v>
      </c>
      <c r="L2318" s="36">
        <f>IF(VLOOKUP(A2318,'Fr QV 2010-2016'!$A$1:$M$2587,12,FALSE)="#SAKNAS!",0,VLOOKUP(A2318,'Fr QV 2010-2016'!$A$1:$M$2587,12,FALSE))</f>
        <v>0</v>
      </c>
      <c r="M2318" s="36">
        <f>IF(VLOOKUP(A2318,'Fr QV 2010-2016'!$A$1:$M$2587,13,FALSE)="#SAKNAS!",0,VLOOKUP(A2318,'Fr QV 2010-2016'!$A$1:$M$2587,13,FALSE))</f>
        <v>1</v>
      </c>
      <c r="N2318" s="36">
        <f>IF(VLOOKUP(A2318,'Fr QV 2017'!$A$1:$F$2587,6,FALSE)="#SAKNAS!",0,VLOOKUP(A2318,'Fr QV 2017'!$A$1:$F$2587,6,FALSE))</f>
        <v>1</v>
      </c>
      <c r="O2318" s="36">
        <v>0</v>
      </c>
      <c r="P2318" s="36">
        <v>0</v>
      </c>
      <c r="Q2318" s="36">
        <v>0</v>
      </c>
      <c r="R2318" s="36"/>
      <c r="S2318" s="36">
        <v>0</v>
      </c>
      <c r="T2318" s="36">
        <v>0</v>
      </c>
      <c r="U2318" s="36"/>
    </row>
    <row r="2319" spans="1:21" x14ac:dyDescent="0.2">
      <c r="A2319" s="26" t="str">
        <f t="shared" si="36"/>
        <v>0805103016060J01CE02</v>
      </c>
      <c r="B2319" s="12" t="str">
        <f>VLOOKUP(C2319,'Akodens FV'!$A$1:$B$2003,2,FALSE)</f>
        <v>Tandv inkl priv</v>
      </c>
      <c r="C2319" s="6" t="s">
        <v>504</v>
      </c>
      <c r="D2319" s="6" t="s">
        <v>458</v>
      </c>
      <c r="E2319" s="6" t="s">
        <v>246</v>
      </c>
      <c r="F2319" s="6" t="s">
        <v>352</v>
      </c>
      <c r="G2319" s="36">
        <f>IF(VLOOKUP(A2319,'Fr QV 2010-2016'!$A$1:$M$2587,7,FALSE)="#SAKNAS!",0,VLOOKUP(A2319,'Fr QV 2010-2016'!$A$1:$M$2587,7,FALSE))</f>
        <v>0</v>
      </c>
      <c r="H2319" s="36">
        <f>IF(VLOOKUP(A2319,'Fr QV 2010-2016'!$A$1:$M$2587,8,FALSE)="#SAKNAS!",0,VLOOKUP(A2319,'Fr QV 2010-2016'!$A$1:$M$2587,8,FALSE))</f>
        <v>0</v>
      </c>
      <c r="I2319" s="36">
        <f>IF(VLOOKUP(A2319,'Fr QV 2010-2016'!$A$1:$M$2587,9,FALSE)="#SAKNAS!",0,VLOOKUP(A2319,'Fr QV 2010-2016'!$A$1:$M$2587,9,FALSE))</f>
        <v>0</v>
      </c>
      <c r="J2319" s="36">
        <f>IF(VLOOKUP(A2319,'Fr QV 2010-2016'!$A$1:$M$2587,10,FALSE)="#SAKNAS!",0,VLOOKUP(A2319,'Fr QV 2010-2016'!$A$1:$M$2587,10,FALSE))</f>
        <v>0</v>
      </c>
      <c r="K2319" s="36">
        <f>IF(VLOOKUP(A2319,'Fr QV 2010-2016'!$A$1:$M$2587,11,FALSE)="#SAKNAS!",0,VLOOKUP(A2319,'Fr QV 2010-2016'!$A$1:$M$2587,11,FALSE))</f>
        <v>0</v>
      </c>
      <c r="L2319" s="36">
        <f>IF(VLOOKUP(A2319,'Fr QV 2010-2016'!$A$1:$M$2587,12,FALSE)="#SAKNAS!",0,VLOOKUP(A2319,'Fr QV 2010-2016'!$A$1:$M$2587,12,FALSE))</f>
        <v>0</v>
      </c>
      <c r="M2319" s="36">
        <f>IF(VLOOKUP(A2319,'Fr QV 2010-2016'!$A$1:$M$2587,13,FALSE)="#SAKNAS!",0,VLOOKUP(A2319,'Fr QV 2010-2016'!$A$1:$M$2587,13,FALSE))</f>
        <v>12</v>
      </c>
      <c r="N2319" s="36">
        <f>IF(VLOOKUP(A2319,'Fr QV 2017'!$A$1:$F$2587,6,FALSE)="#SAKNAS!",0,VLOOKUP(A2319,'Fr QV 2017'!$A$1:$F$2587,6,FALSE))</f>
        <v>36</v>
      </c>
      <c r="O2319" s="36">
        <f>IF(VLOOKUP(A2319,'Fr QV 2018'!$A$1:$M$2587,6,FALSE)="#SAKNAS!",0,VLOOKUP(A2319,'Fr QV 2018'!$A$1:$M$2587,6,FALSE))</f>
        <v>11</v>
      </c>
      <c r="P2319" s="36">
        <v>0</v>
      </c>
      <c r="Q2319" s="36">
        <v>0</v>
      </c>
      <c r="R2319" s="36"/>
      <c r="S2319" s="36">
        <v>0</v>
      </c>
      <c r="T2319" s="36">
        <v>0</v>
      </c>
      <c r="U2319" s="36"/>
    </row>
    <row r="2320" spans="1:21" x14ac:dyDescent="0.2">
      <c r="A2320" s="26" t="str">
        <f t="shared" si="36"/>
        <v>0805103016060J01CF05</v>
      </c>
      <c r="B2320" s="12" t="str">
        <f>VLOOKUP(C2320,'Akodens FV'!$A$1:$B$2003,2,FALSE)</f>
        <v>Tandv inkl priv</v>
      </c>
      <c r="C2320" s="6" t="s">
        <v>504</v>
      </c>
      <c r="D2320" s="6" t="s">
        <v>458</v>
      </c>
      <c r="E2320" s="6" t="s">
        <v>251</v>
      </c>
      <c r="F2320" s="6" t="s">
        <v>353</v>
      </c>
      <c r="G2320" s="36">
        <f>IF(VLOOKUP(A2320,'Fr QV 2010-2016'!$A$1:$M$2587,7,FALSE)="#SAKNAS!",0,VLOOKUP(A2320,'Fr QV 2010-2016'!$A$1:$M$2587,7,FALSE))</f>
        <v>0</v>
      </c>
      <c r="H2320" s="36">
        <f>IF(VLOOKUP(A2320,'Fr QV 2010-2016'!$A$1:$M$2587,8,FALSE)="#SAKNAS!",0,VLOOKUP(A2320,'Fr QV 2010-2016'!$A$1:$M$2587,8,FALSE))</f>
        <v>0</v>
      </c>
      <c r="I2320" s="36">
        <f>IF(VLOOKUP(A2320,'Fr QV 2010-2016'!$A$1:$M$2587,9,FALSE)="#SAKNAS!",0,VLOOKUP(A2320,'Fr QV 2010-2016'!$A$1:$M$2587,9,FALSE))</f>
        <v>0</v>
      </c>
      <c r="J2320" s="36">
        <f>IF(VLOOKUP(A2320,'Fr QV 2010-2016'!$A$1:$M$2587,10,FALSE)="#SAKNAS!",0,VLOOKUP(A2320,'Fr QV 2010-2016'!$A$1:$M$2587,10,FALSE))</f>
        <v>0</v>
      </c>
      <c r="K2320" s="36">
        <f>IF(VLOOKUP(A2320,'Fr QV 2010-2016'!$A$1:$M$2587,11,FALSE)="#SAKNAS!",0,VLOOKUP(A2320,'Fr QV 2010-2016'!$A$1:$M$2587,11,FALSE))</f>
        <v>0</v>
      </c>
      <c r="L2320" s="36">
        <f>IF(VLOOKUP(A2320,'Fr QV 2010-2016'!$A$1:$M$2587,12,FALSE)="#SAKNAS!",0,VLOOKUP(A2320,'Fr QV 2010-2016'!$A$1:$M$2587,12,FALSE))</f>
        <v>0</v>
      </c>
      <c r="M2320" s="36">
        <f>IF(VLOOKUP(A2320,'Fr QV 2010-2016'!$A$1:$M$2587,13,FALSE)="#SAKNAS!",0,VLOOKUP(A2320,'Fr QV 2010-2016'!$A$1:$M$2587,13,FALSE))</f>
        <v>1</v>
      </c>
      <c r="N2320" s="36">
        <f>IF(VLOOKUP(A2320,'Fr QV 2017'!$A$1:$F$2587,6,FALSE)="#SAKNAS!",0,VLOOKUP(A2320,'Fr QV 2017'!$A$1:$F$2587,6,FALSE))</f>
        <v>1</v>
      </c>
      <c r="O2320" s="36">
        <v>0</v>
      </c>
      <c r="P2320" s="36">
        <v>0</v>
      </c>
      <c r="Q2320" s="36">
        <v>0</v>
      </c>
      <c r="R2320" s="36"/>
      <c r="S2320" s="36">
        <v>0</v>
      </c>
      <c r="T2320" s="36">
        <v>0</v>
      </c>
      <c r="U2320" s="36"/>
    </row>
    <row r="2321" spans="1:21" x14ac:dyDescent="0.2">
      <c r="A2321" s="26" t="str">
        <f t="shared" si="36"/>
        <v>0805103103819J01CA04</v>
      </c>
      <c r="B2321" s="12" t="str">
        <f>VLOOKUP(C2321,'Akodens FV'!$A$1:$B$2003,2,FALSE)</f>
        <v>Tandv inkl priv</v>
      </c>
      <c r="C2321" s="6" t="s">
        <v>505</v>
      </c>
      <c r="D2321" s="6" t="s">
        <v>459</v>
      </c>
      <c r="E2321" s="6" t="s">
        <v>247</v>
      </c>
      <c r="F2321" s="6" t="s">
        <v>350</v>
      </c>
      <c r="G2321" s="36">
        <f>IF(VLOOKUP(A2321,'Fr QV 2010-2016'!$A$1:$M$2587,7,FALSE)="#SAKNAS!",0,VLOOKUP(A2321,'Fr QV 2010-2016'!$A$1:$M$2587,7,FALSE))</f>
        <v>0</v>
      </c>
      <c r="H2321" s="36">
        <f>IF(VLOOKUP(A2321,'Fr QV 2010-2016'!$A$1:$M$2587,8,FALSE)="#SAKNAS!",0,VLOOKUP(A2321,'Fr QV 2010-2016'!$A$1:$M$2587,8,FALSE))</f>
        <v>0</v>
      </c>
      <c r="I2321" s="36">
        <f>IF(VLOOKUP(A2321,'Fr QV 2010-2016'!$A$1:$M$2587,9,FALSE)="#SAKNAS!",0,VLOOKUP(A2321,'Fr QV 2010-2016'!$A$1:$M$2587,9,FALSE))</f>
        <v>0</v>
      </c>
      <c r="J2321" s="36">
        <f>IF(VLOOKUP(A2321,'Fr QV 2010-2016'!$A$1:$M$2587,10,FALSE)="#SAKNAS!",0,VLOOKUP(A2321,'Fr QV 2010-2016'!$A$1:$M$2587,10,FALSE))</f>
        <v>0</v>
      </c>
      <c r="K2321" s="36">
        <f>IF(VLOOKUP(A2321,'Fr QV 2010-2016'!$A$1:$M$2587,11,FALSE)="#SAKNAS!",0,VLOOKUP(A2321,'Fr QV 2010-2016'!$A$1:$M$2587,11,FALSE))</f>
        <v>0</v>
      </c>
      <c r="L2321" s="36">
        <f>IF(VLOOKUP(A2321,'Fr QV 2010-2016'!$A$1:$M$2587,12,FALSE)="#SAKNAS!",0,VLOOKUP(A2321,'Fr QV 2010-2016'!$A$1:$M$2587,12,FALSE))</f>
        <v>0</v>
      </c>
      <c r="M2321" s="36">
        <f>IF(VLOOKUP(A2321,'Fr QV 2010-2016'!$A$1:$M$2587,13,FALSE)="#SAKNAS!",0,VLOOKUP(A2321,'Fr QV 2010-2016'!$A$1:$M$2587,13,FALSE))</f>
        <v>1</v>
      </c>
      <c r="N2321" s="36">
        <f>IF(VLOOKUP(A2321,'Fr QV 2017'!$A$1:$F$2587,6,FALSE)="#SAKNAS!",0,VLOOKUP(A2321,'Fr QV 2017'!$A$1:$F$2587,6,FALSE))</f>
        <v>2</v>
      </c>
      <c r="O2321" s="36">
        <f>IF(VLOOKUP(A2321,'Fr QV 2018'!$A$1:$M$2587,6,FALSE)="#SAKNAS!",0,VLOOKUP(A2321,'Fr QV 2018'!$A$1:$M$2587,6,FALSE))</f>
        <v>2</v>
      </c>
      <c r="P2321" s="36">
        <v>0</v>
      </c>
      <c r="Q2321" s="36">
        <f>IF(VLOOKUP(A2321,'Fr QV 2020'!$A$1:$M$2587,6,FALSE)="#SAKNAS!",0,VLOOKUP(A2321,'Fr QV 2020'!$A$1:$M$2587,6,FALSE))</f>
        <v>1</v>
      </c>
      <c r="R2321" s="36"/>
      <c r="S2321" s="36">
        <v>0</v>
      </c>
      <c r="T2321" s="36">
        <v>0</v>
      </c>
      <c r="U2321" s="36"/>
    </row>
    <row r="2322" spans="1:21" x14ac:dyDescent="0.2">
      <c r="A2322" s="26" t="str">
        <f t="shared" si="36"/>
        <v>0805103103819J01CE02</v>
      </c>
      <c r="B2322" s="12" t="str">
        <f>VLOOKUP(C2322,'Akodens FV'!$A$1:$B$2003,2,FALSE)</f>
        <v>Tandv inkl priv</v>
      </c>
      <c r="C2322" s="6" t="s">
        <v>505</v>
      </c>
      <c r="D2322" s="6" t="s">
        <v>459</v>
      </c>
      <c r="E2322" s="6" t="s">
        <v>246</v>
      </c>
      <c r="F2322" s="6" t="s">
        <v>352</v>
      </c>
      <c r="G2322" s="36">
        <f>IF(VLOOKUP(A2322,'Fr QV 2010-2016'!$A$1:$M$2587,7,FALSE)="#SAKNAS!",0,VLOOKUP(A2322,'Fr QV 2010-2016'!$A$1:$M$2587,7,FALSE))</f>
        <v>0</v>
      </c>
      <c r="H2322" s="36">
        <f>IF(VLOOKUP(A2322,'Fr QV 2010-2016'!$A$1:$M$2587,8,FALSE)="#SAKNAS!",0,VLOOKUP(A2322,'Fr QV 2010-2016'!$A$1:$M$2587,8,FALSE))</f>
        <v>0</v>
      </c>
      <c r="I2322" s="36">
        <f>IF(VLOOKUP(A2322,'Fr QV 2010-2016'!$A$1:$M$2587,9,FALSE)="#SAKNAS!",0,VLOOKUP(A2322,'Fr QV 2010-2016'!$A$1:$M$2587,9,FALSE))</f>
        <v>0</v>
      </c>
      <c r="J2322" s="36">
        <f>IF(VLOOKUP(A2322,'Fr QV 2010-2016'!$A$1:$M$2587,10,FALSE)="#SAKNAS!",0,VLOOKUP(A2322,'Fr QV 2010-2016'!$A$1:$M$2587,10,FALSE))</f>
        <v>0</v>
      </c>
      <c r="K2322" s="36">
        <f>IF(VLOOKUP(A2322,'Fr QV 2010-2016'!$A$1:$M$2587,11,FALSE)="#SAKNAS!",0,VLOOKUP(A2322,'Fr QV 2010-2016'!$A$1:$M$2587,11,FALSE))</f>
        <v>0</v>
      </c>
      <c r="L2322" s="36">
        <f>IF(VLOOKUP(A2322,'Fr QV 2010-2016'!$A$1:$M$2587,12,FALSE)="#SAKNAS!",0,VLOOKUP(A2322,'Fr QV 2010-2016'!$A$1:$M$2587,12,FALSE))</f>
        <v>0</v>
      </c>
      <c r="M2322" s="36">
        <f>IF(VLOOKUP(A2322,'Fr QV 2010-2016'!$A$1:$M$2587,13,FALSE)="#SAKNAS!",0,VLOOKUP(A2322,'Fr QV 2010-2016'!$A$1:$M$2587,13,FALSE))</f>
        <v>20</v>
      </c>
      <c r="N2322" s="36">
        <f>IF(VLOOKUP(A2322,'Fr QV 2017'!$A$1:$F$2587,6,FALSE)="#SAKNAS!",0,VLOOKUP(A2322,'Fr QV 2017'!$A$1:$F$2587,6,FALSE))</f>
        <v>44</v>
      </c>
      <c r="O2322" s="36">
        <f>IF(VLOOKUP(A2322,'Fr QV 2018'!$A$1:$M$2587,6,FALSE)="#SAKNAS!",0,VLOOKUP(A2322,'Fr QV 2018'!$A$1:$M$2587,6,FALSE))</f>
        <v>29</v>
      </c>
      <c r="P2322" s="36">
        <f>IF(VLOOKUP(A2322,'Fr QV 2019'!$A$1:$M$2587,6,FALSE)="#SAKNAS!",0,VLOOKUP(A2322,'Fr QV 2019'!$A$1:$M$2587,6,FALSE))</f>
        <v>35</v>
      </c>
      <c r="Q2322" s="36">
        <f>IF(VLOOKUP(A2322,'Fr QV 2020'!$A$1:$M$2587,6,FALSE)="#SAKNAS!",0,VLOOKUP(A2322,'Fr QV 2020'!$A$1:$M$2587,6,FALSE))</f>
        <v>29</v>
      </c>
      <c r="R2322" s="36">
        <f>IF(VLOOKUP(A2322,'Fr QV 2021'!$A$1:$M$2587,6,FALSE)="#SAKNAS!",0,VLOOKUP(A2322,'Fr QV 2021'!$A$1:$M$2587,6,FALSE))</f>
        <v>30</v>
      </c>
      <c r="S2322" s="36">
        <f>IF(VLOOKUP(A2322,'FR QV 2022'!$A$1:$M$2587,6,FALSE)="#SAKNAS!",0,VLOOKUP(A2322,'FR QV 2022'!$A$1:$M$2587,6,FALSE))</f>
        <v>22</v>
      </c>
      <c r="T2322" s="36">
        <f>IF(VLOOKUP($A2322,'FR QV 2023'!$A$1:$M$2587,6,FALSE)="#SAKNAS!",0,VLOOKUP($A2322,'FR QV 2023'!$A$1:$M$2587,6,FALSE))</f>
        <v>42</v>
      </c>
      <c r="U2322" s="36">
        <f>IF(VLOOKUP($A2322,'FR QV 2024'!$A$1:$M$2587,6,FALSE)="#SAKNAS!",0,VLOOKUP($A2322,'FR QV 2024'!$A$1:$M$2587,6,FALSE))</f>
        <v>18</v>
      </c>
    </row>
    <row r="2323" spans="1:21" x14ac:dyDescent="0.2">
      <c r="A2323" s="26" t="str">
        <f t="shared" si="36"/>
        <v>0805103103819J01FA01</v>
      </c>
      <c r="B2323" s="12" t="str">
        <f>VLOOKUP(C2323,'Akodens FV'!$A$1:$B$2003,2,FALSE)</f>
        <v>Tandv inkl priv</v>
      </c>
      <c r="C2323" s="6" t="s">
        <v>505</v>
      </c>
      <c r="D2323" s="6" t="s">
        <v>459</v>
      </c>
      <c r="E2323" s="6" t="s">
        <v>250</v>
      </c>
      <c r="F2323" s="6" t="s">
        <v>357</v>
      </c>
      <c r="G2323" s="36">
        <f>IF(VLOOKUP(A2323,'Fr QV 2010-2016'!$A$1:$M$2587,7,FALSE)="#SAKNAS!",0,VLOOKUP(A2323,'Fr QV 2010-2016'!$A$1:$M$2587,7,FALSE))</f>
        <v>0</v>
      </c>
      <c r="H2323" s="36">
        <f>IF(VLOOKUP(A2323,'Fr QV 2010-2016'!$A$1:$M$2587,8,FALSE)="#SAKNAS!",0,VLOOKUP(A2323,'Fr QV 2010-2016'!$A$1:$M$2587,8,FALSE))</f>
        <v>0</v>
      </c>
      <c r="I2323" s="36">
        <f>IF(VLOOKUP(A2323,'Fr QV 2010-2016'!$A$1:$M$2587,9,FALSE)="#SAKNAS!",0,VLOOKUP(A2323,'Fr QV 2010-2016'!$A$1:$M$2587,9,FALSE))</f>
        <v>0</v>
      </c>
      <c r="J2323" s="36">
        <f>IF(VLOOKUP(A2323,'Fr QV 2010-2016'!$A$1:$M$2587,10,FALSE)="#SAKNAS!",0,VLOOKUP(A2323,'Fr QV 2010-2016'!$A$1:$M$2587,10,FALSE))</f>
        <v>0</v>
      </c>
      <c r="K2323" s="36">
        <f>IF(VLOOKUP(A2323,'Fr QV 2010-2016'!$A$1:$M$2587,11,FALSE)="#SAKNAS!",0,VLOOKUP(A2323,'Fr QV 2010-2016'!$A$1:$M$2587,11,FALSE))</f>
        <v>0</v>
      </c>
      <c r="L2323" s="36">
        <f>IF(VLOOKUP(A2323,'Fr QV 2010-2016'!$A$1:$M$2587,12,FALSE)="#SAKNAS!",0,VLOOKUP(A2323,'Fr QV 2010-2016'!$A$1:$M$2587,12,FALSE))</f>
        <v>0</v>
      </c>
      <c r="M2323" s="36">
        <f>IF(VLOOKUP(A2323,'Fr QV 2010-2016'!$A$1:$M$2587,13,FALSE)="#SAKNAS!",0,VLOOKUP(A2323,'Fr QV 2010-2016'!$A$1:$M$2587,13,FALSE))</f>
        <v>3</v>
      </c>
      <c r="N2323" s="36">
        <f>IF(VLOOKUP(A2323,'Fr QV 2017'!$A$1:$F$2587,6,FALSE)="#SAKNAS!",0,VLOOKUP(A2323,'Fr QV 2017'!$A$1:$F$2587,6,FALSE))</f>
        <v>1</v>
      </c>
      <c r="O2323" s="36">
        <f>IF(VLOOKUP(A2323,'Fr QV 2018'!$A$1:$M$2587,6,FALSE)="#SAKNAS!",0,VLOOKUP(A2323,'Fr QV 2018'!$A$1:$M$2587,6,FALSE))</f>
        <v>5</v>
      </c>
      <c r="P2323" s="36">
        <f>IF(VLOOKUP(A2323,'Fr QV 2019'!$A$1:$M$2587,6,FALSE)="#SAKNAS!",0,VLOOKUP(A2323,'Fr QV 2019'!$A$1:$M$2587,6,FALSE))</f>
        <v>1</v>
      </c>
      <c r="Q2323" s="36">
        <f>IF(VLOOKUP(A2323,'Fr QV 2020'!$A$1:$M$2587,6,FALSE)="#SAKNAS!",0,VLOOKUP(A2323,'Fr QV 2020'!$A$1:$M$2587,6,FALSE))</f>
        <v>1</v>
      </c>
      <c r="R2323" s="36"/>
      <c r="S2323" s="36">
        <v>0</v>
      </c>
      <c r="T2323" s="36">
        <v>0</v>
      </c>
      <c r="U2323" s="36"/>
    </row>
    <row r="2324" spans="1:21" x14ac:dyDescent="0.2">
      <c r="A2324" s="26" t="str">
        <f t="shared" si="36"/>
        <v>0805103103819J01FF01</v>
      </c>
      <c r="B2324" s="12" t="str">
        <f>VLOOKUP(C2324,'Akodens FV'!$A$1:$B$2003,2,FALSE)</f>
        <v>Tandv inkl priv</v>
      </c>
      <c r="C2324" s="6" t="s">
        <v>505</v>
      </c>
      <c r="D2324" s="6" t="s">
        <v>459</v>
      </c>
      <c r="E2324" s="6" t="s">
        <v>248</v>
      </c>
      <c r="F2324" s="6" t="s">
        <v>358</v>
      </c>
      <c r="G2324" s="36">
        <f>IF(VLOOKUP(A2324,'Fr QV 2010-2016'!$A$1:$M$2587,7,FALSE)="#SAKNAS!",0,VLOOKUP(A2324,'Fr QV 2010-2016'!$A$1:$M$2587,7,FALSE))</f>
        <v>0</v>
      </c>
      <c r="H2324" s="36">
        <f>IF(VLOOKUP(A2324,'Fr QV 2010-2016'!$A$1:$M$2587,8,FALSE)="#SAKNAS!",0,VLOOKUP(A2324,'Fr QV 2010-2016'!$A$1:$M$2587,8,FALSE))</f>
        <v>0</v>
      </c>
      <c r="I2324" s="36">
        <f>IF(VLOOKUP(A2324,'Fr QV 2010-2016'!$A$1:$M$2587,9,FALSE)="#SAKNAS!",0,VLOOKUP(A2324,'Fr QV 2010-2016'!$A$1:$M$2587,9,FALSE))</f>
        <v>0</v>
      </c>
      <c r="J2324" s="36">
        <f>IF(VLOOKUP(A2324,'Fr QV 2010-2016'!$A$1:$M$2587,10,FALSE)="#SAKNAS!",0,VLOOKUP(A2324,'Fr QV 2010-2016'!$A$1:$M$2587,10,FALSE))</f>
        <v>0</v>
      </c>
      <c r="K2324" s="36">
        <f>IF(VLOOKUP(A2324,'Fr QV 2010-2016'!$A$1:$M$2587,11,FALSE)="#SAKNAS!",0,VLOOKUP(A2324,'Fr QV 2010-2016'!$A$1:$M$2587,11,FALSE))</f>
        <v>0</v>
      </c>
      <c r="L2324" s="36">
        <f>IF(VLOOKUP(A2324,'Fr QV 2010-2016'!$A$1:$M$2587,12,FALSE)="#SAKNAS!",0,VLOOKUP(A2324,'Fr QV 2010-2016'!$A$1:$M$2587,12,FALSE))</f>
        <v>0</v>
      </c>
      <c r="M2324" s="36">
        <f>IF(VLOOKUP(A2324,'Fr QV 2010-2016'!$A$1:$M$2587,13,FALSE)="#SAKNAS!",0,VLOOKUP(A2324,'Fr QV 2010-2016'!$A$1:$M$2587,13,FALSE))</f>
        <v>5</v>
      </c>
      <c r="N2324" s="36">
        <f>IF(VLOOKUP(A2324,'Fr QV 2017'!$A$1:$F$2587,6,FALSE)="#SAKNAS!",0,VLOOKUP(A2324,'Fr QV 2017'!$A$1:$F$2587,6,FALSE))</f>
        <v>5</v>
      </c>
      <c r="O2324" s="36">
        <f>IF(VLOOKUP(A2324,'Fr QV 2018'!$A$1:$M$2587,6,FALSE)="#SAKNAS!",0,VLOOKUP(A2324,'Fr QV 2018'!$A$1:$M$2587,6,FALSE))</f>
        <v>2</v>
      </c>
      <c r="P2324" s="36">
        <v>0</v>
      </c>
      <c r="Q2324" s="36">
        <f>IF(VLOOKUP(A2324,'Fr QV 2020'!$A$1:$M$2587,6,FALSE)="#SAKNAS!",0,VLOOKUP(A2324,'Fr QV 2020'!$A$1:$M$2587,6,FALSE))</f>
        <v>3</v>
      </c>
      <c r="R2324" s="36">
        <f>IF(VLOOKUP(A2324,'Fr QV 2021'!$A$1:$M$2587,6,FALSE)="#SAKNAS!",0,VLOOKUP(A2324,'Fr QV 2021'!$A$1:$M$2587,6,FALSE))</f>
        <v>2</v>
      </c>
      <c r="S2324" s="36">
        <f>IF(VLOOKUP(A2324,'FR QV 2022'!$A$1:$M$2587,6,FALSE)="#SAKNAS!",0,VLOOKUP(A2324,'FR QV 2022'!$A$1:$M$2587,6,FALSE))</f>
        <v>3</v>
      </c>
      <c r="T2324" s="36">
        <f>IF(VLOOKUP($A2324,'FR QV 2023'!$A$1:$M$2587,6,FALSE)="#SAKNAS!",0,VLOOKUP($A2324,'FR QV 2023'!$A$1:$M$2587,6,FALSE))</f>
        <v>2</v>
      </c>
      <c r="U2324" s="36"/>
    </row>
    <row r="2325" spans="1:21" x14ac:dyDescent="0.2">
      <c r="A2325" s="26" t="str">
        <f t="shared" si="36"/>
        <v>0805103156833J01CE02</v>
      </c>
      <c r="B2325" s="12" t="str">
        <f>VLOOKUP(C2325,'Akodens FV'!$A$1:$B$2003,2,FALSE)</f>
        <v>Tandv inkl priv</v>
      </c>
      <c r="C2325" s="6" t="s">
        <v>506</v>
      </c>
      <c r="D2325" s="6" t="s">
        <v>460</v>
      </c>
      <c r="E2325" s="6" t="s">
        <v>246</v>
      </c>
      <c r="F2325" s="6" t="s">
        <v>352</v>
      </c>
      <c r="G2325" s="36">
        <f>IF(VLOOKUP(A2325,'Fr QV 2010-2016'!$A$1:$M$2587,7,FALSE)="#SAKNAS!",0,VLOOKUP(A2325,'Fr QV 2010-2016'!$A$1:$M$2587,7,FALSE))</f>
        <v>0</v>
      </c>
      <c r="H2325" s="36">
        <f>IF(VLOOKUP(A2325,'Fr QV 2010-2016'!$A$1:$M$2587,8,FALSE)="#SAKNAS!",0,VLOOKUP(A2325,'Fr QV 2010-2016'!$A$1:$M$2587,8,FALSE))</f>
        <v>0</v>
      </c>
      <c r="I2325" s="36">
        <f>IF(VLOOKUP(A2325,'Fr QV 2010-2016'!$A$1:$M$2587,9,FALSE)="#SAKNAS!",0,VLOOKUP(A2325,'Fr QV 2010-2016'!$A$1:$M$2587,9,FALSE))</f>
        <v>0</v>
      </c>
      <c r="J2325" s="36">
        <f>IF(VLOOKUP(A2325,'Fr QV 2010-2016'!$A$1:$M$2587,10,FALSE)="#SAKNAS!",0,VLOOKUP(A2325,'Fr QV 2010-2016'!$A$1:$M$2587,10,FALSE))</f>
        <v>0</v>
      </c>
      <c r="K2325" s="36">
        <f>IF(VLOOKUP(A2325,'Fr QV 2010-2016'!$A$1:$M$2587,11,FALSE)="#SAKNAS!",0,VLOOKUP(A2325,'Fr QV 2010-2016'!$A$1:$M$2587,11,FALSE))</f>
        <v>0</v>
      </c>
      <c r="L2325" s="36">
        <f>IF(VLOOKUP(A2325,'Fr QV 2010-2016'!$A$1:$M$2587,12,FALSE)="#SAKNAS!",0,VLOOKUP(A2325,'Fr QV 2010-2016'!$A$1:$M$2587,12,FALSE))</f>
        <v>0</v>
      </c>
      <c r="M2325" s="36">
        <f>IF(VLOOKUP(A2325,'Fr QV 2010-2016'!$A$1:$M$2587,13,FALSE)="#SAKNAS!",0,VLOOKUP(A2325,'Fr QV 2010-2016'!$A$1:$M$2587,13,FALSE))</f>
        <v>29</v>
      </c>
      <c r="N2325" s="36">
        <f>IF(VLOOKUP(A2325,'Fr QV 2017'!$A$1:$F$2587,6,FALSE)="#SAKNAS!",0,VLOOKUP(A2325,'Fr QV 2017'!$A$1:$F$2587,6,FALSE))</f>
        <v>40</v>
      </c>
      <c r="O2325" s="36">
        <f>IF(VLOOKUP(A2325,'Fr QV 2018'!$A$1:$M$2587,6,FALSE)="#SAKNAS!",0,VLOOKUP(A2325,'Fr QV 2018'!$A$1:$M$2587,6,FALSE))</f>
        <v>55</v>
      </c>
      <c r="P2325" s="36">
        <f>IF(VLOOKUP(A2325,'Fr QV 2019'!$A$1:$M$2587,6,FALSE)="#SAKNAS!",0,VLOOKUP(A2325,'Fr QV 2019'!$A$1:$M$2587,6,FALSE))</f>
        <v>31</v>
      </c>
      <c r="Q2325" s="36">
        <f>IF(VLOOKUP(A2325,'Fr QV 2020'!$A$1:$M$2587,6,FALSE)="#SAKNAS!",0,VLOOKUP(A2325,'Fr QV 2020'!$A$1:$M$2587,6,FALSE))</f>
        <v>25</v>
      </c>
      <c r="R2325" s="36">
        <f>IF(VLOOKUP(A2325,'Fr QV 2021'!$A$1:$M$2587,6,FALSE)="#SAKNAS!",0,VLOOKUP(A2325,'Fr QV 2021'!$A$1:$M$2587,6,FALSE))</f>
        <v>23</v>
      </c>
      <c r="S2325" s="36">
        <f>IF(VLOOKUP(A2325,'FR QV 2022'!$A$1:$M$2587,6,FALSE)="#SAKNAS!",0,VLOOKUP(A2325,'FR QV 2022'!$A$1:$M$2587,6,FALSE))</f>
        <v>15</v>
      </c>
      <c r="T2325" s="36">
        <f>IF(VLOOKUP($A2325,'FR QV 2023'!$A$1:$M$2587,6,FALSE)="#SAKNAS!",0,VLOOKUP($A2325,'FR QV 2023'!$A$1:$M$2587,6,FALSE))</f>
        <v>15</v>
      </c>
      <c r="U2325" s="36">
        <f>IF(VLOOKUP($A2325,'FR QV 2024'!$A$1:$M$2587,6,FALSE)="#SAKNAS!",0,VLOOKUP($A2325,'FR QV 2024'!$A$1:$M$2587,6,FALSE))</f>
        <v>6</v>
      </c>
    </row>
    <row r="2326" spans="1:21" x14ac:dyDescent="0.2">
      <c r="A2326" s="26" t="str">
        <f t="shared" si="36"/>
        <v>0805103156833J01FF01</v>
      </c>
      <c r="B2326" s="12" t="str">
        <f>VLOOKUP(C2326,'Akodens FV'!$A$1:$B$2003,2,FALSE)</f>
        <v>Tandv inkl priv</v>
      </c>
      <c r="C2326" s="6" t="s">
        <v>506</v>
      </c>
      <c r="D2326" s="6" t="s">
        <v>460</v>
      </c>
      <c r="E2326" s="6" t="s">
        <v>248</v>
      </c>
      <c r="F2326" s="6" t="s">
        <v>358</v>
      </c>
      <c r="G2326" s="36">
        <f>IF(VLOOKUP(A2326,'Fr QV 2010-2016'!$A$1:$M$2587,7,FALSE)="#SAKNAS!",0,VLOOKUP(A2326,'Fr QV 2010-2016'!$A$1:$M$2587,7,FALSE))</f>
        <v>0</v>
      </c>
      <c r="H2326" s="36">
        <f>IF(VLOOKUP(A2326,'Fr QV 2010-2016'!$A$1:$M$2587,8,FALSE)="#SAKNAS!",0,VLOOKUP(A2326,'Fr QV 2010-2016'!$A$1:$M$2587,8,FALSE))</f>
        <v>0</v>
      </c>
      <c r="I2326" s="36">
        <f>IF(VLOOKUP(A2326,'Fr QV 2010-2016'!$A$1:$M$2587,9,FALSE)="#SAKNAS!",0,VLOOKUP(A2326,'Fr QV 2010-2016'!$A$1:$M$2587,9,FALSE))</f>
        <v>0</v>
      </c>
      <c r="J2326" s="36">
        <f>IF(VLOOKUP(A2326,'Fr QV 2010-2016'!$A$1:$M$2587,10,FALSE)="#SAKNAS!",0,VLOOKUP(A2326,'Fr QV 2010-2016'!$A$1:$M$2587,10,FALSE))</f>
        <v>0</v>
      </c>
      <c r="K2326" s="36">
        <f>IF(VLOOKUP(A2326,'Fr QV 2010-2016'!$A$1:$M$2587,11,FALSE)="#SAKNAS!",0,VLOOKUP(A2326,'Fr QV 2010-2016'!$A$1:$M$2587,11,FALSE))</f>
        <v>0</v>
      </c>
      <c r="L2326" s="36">
        <f>IF(VLOOKUP(A2326,'Fr QV 2010-2016'!$A$1:$M$2587,12,FALSE)="#SAKNAS!",0,VLOOKUP(A2326,'Fr QV 2010-2016'!$A$1:$M$2587,12,FALSE))</f>
        <v>0</v>
      </c>
      <c r="M2326" s="36">
        <f>IF(VLOOKUP(A2326,'Fr QV 2010-2016'!$A$1:$M$2587,13,FALSE)="#SAKNAS!",0,VLOOKUP(A2326,'Fr QV 2010-2016'!$A$1:$M$2587,13,FALSE))</f>
        <v>1</v>
      </c>
      <c r="N2326" s="36">
        <f>IF(VLOOKUP(A2326,'Fr QV 2017'!$A$1:$F$2587,6,FALSE)="#SAKNAS!",0,VLOOKUP(A2326,'Fr QV 2017'!$A$1:$F$2587,6,FALSE))</f>
        <v>2</v>
      </c>
      <c r="O2326" s="36">
        <f>IF(VLOOKUP(A2326,'Fr QV 2018'!$A$1:$M$2587,6,FALSE)="#SAKNAS!",0,VLOOKUP(A2326,'Fr QV 2018'!$A$1:$M$2587,6,FALSE))</f>
        <v>5</v>
      </c>
      <c r="P2326" s="36">
        <f>IF(VLOOKUP(A2326,'Fr QV 2019'!$A$1:$M$2587,6,FALSE)="#SAKNAS!",0,VLOOKUP(A2326,'Fr QV 2019'!$A$1:$M$2587,6,FALSE))</f>
        <v>4</v>
      </c>
      <c r="Q2326" s="36">
        <f>IF(VLOOKUP(A2326,'Fr QV 2020'!$A$1:$M$2587,6,FALSE)="#SAKNAS!",0,VLOOKUP(A2326,'Fr QV 2020'!$A$1:$M$2587,6,FALSE))</f>
        <v>3</v>
      </c>
      <c r="R2326" s="36">
        <f>IF(VLOOKUP(A2326,'Fr QV 2021'!$A$1:$M$2587,6,FALSE)="#SAKNAS!",0,VLOOKUP(A2326,'Fr QV 2021'!$A$1:$M$2587,6,FALSE))</f>
        <v>2</v>
      </c>
      <c r="S2326" s="36">
        <f>IF(VLOOKUP(A2326,'FR QV 2022'!$A$1:$M$2587,6,FALSE)="#SAKNAS!",0,VLOOKUP(A2326,'FR QV 2022'!$A$1:$M$2587,6,FALSE))</f>
        <v>3</v>
      </c>
      <c r="T2326" s="36">
        <f>IF(VLOOKUP($A2326,'FR QV 2023'!$A$1:$M$2587,6,FALSE)="#SAKNAS!",0,VLOOKUP($A2326,'FR QV 2023'!$A$1:$M$2587,6,FALSE))</f>
        <v>1</v>
      </c>
      <c r="U2326" s="36"/>
    </row>
    <row r="2327" spans="1:21" x14ac:dyDescent="0.2">
      <c r="A2327" s="26" t="str">
        <f t="shared" si="36"/>
        <v>0805103273612J01CA04</v>
      </c>
      <c r="B2327" s="12" t="str">
        <f>VLOOKUP(C2327,'Akodens FV'!$A$1:$B$2003,2,FALSE)</f>
        <v>Tandv inkl priv</v>
      </c>
      <c r="C2327" s="6" t="s">
        <v>507</v>
      </c>
      <c r="D2327" s="6" t="s">
        <v>461</v>
      </c>
      <c r="E2327" s="6" t="s">
        <v>247</v>
      </c>
      <c r="F2327" s="6" t="s">
        <v>350</v>
      </c>
      <c r="G2327" s="36">
        <f>IF(VLOOKUP(A2327,'Fr QV 2010-2016'!$A$1:$M$2587,7,FALSE)="#SAKNAS!",0,VLOOKUP(A2327,'Fr QV 2010-2016'!$A$1:$M$2587,7,FALSE))</f>
        <v>0</v>
      </c>
      <c r="H2327" s="36">
        <f>IF(VLOOKUP(A2327,'Fr QV 2010-2016'!$A$1:$M$2587,8,FALSE)="#SAKNAS!",0,VLOOKUP(A2327,'Fr QV 2010-2016'!$A$1:$M$2587,8,FALSE))</f>
        <v>0</v>
      </c>
      <c r="I2327" s="36">
        <f>IF(VLOOKUP(A2327,'Fr QV 2010-2016'!$A$1:$M$2587,9,FALSE)="#SAKNAS!",0,VLOOKUP(A2327,'Fr QV 2010-2016'!$A$1:$M$2587,9,FALSE))</f>
        <v>0</v>
      </c>
      <c r="J2327" s="36">
        <f>IF(VLOOKUP(A2327,'Fr QV 2010-2016'!$A$1:$M$2587,10,FALSE)="#SAKNAS!",0,VLOOKUP(A2327,'Fr QV 2010-2016'!$A$1:$M$2587,10,FALSE))</f>
        <v>0</v>
      </c>
      <c r="K2327" s="36">
        <f>IF(VLOOKUP(A2327,'Fr QV 2010-2016'!$A$1:$M$2587,11,FALSE)="#SAKNAS!",0,VLOOKUP(A2327,'Fr QV 2010-2016'!$A$1:$M$2587,11,FALSE))</f>
        <v>0</v>
      </c>
      <c r="L2327" s="36">
        <f>IF(VLOOKUP(A2327,'Fr QV 2010-2016'!$A$1:$M$2587,12,FALSE)="#SAKNAS!",0,VLOOKUP(A2327,'Fr QV 2010-2016'!$A$1:$M$2587,12,FALSE))</f>
        <v>0</v>
      </c>
      <c r="M2327" s="36">
        <f>IF(VLOOKUP(A2327,'Fr QV 2010-2016'!$A$1:$M$2587,13,FALSE)="#SAKNAS!",0,VLOOKUP(A2327,'Fr QV 2010-2016'!$A$1:$M$2587,13,FALSE))</f>
        <v>2</v>
      </c>
      <c r="N2327" s="36">
        <f>IF(VLOOKUP(A2327,'Fr QV 2017'!$A$1:$F$2587,6,FALSE)="#SAKNAS!",0,VLOOKUP(A2327,'Fr QV 2017'!$A$1:$F$2587,6,FALSE))</f>
        <v>4</v>
      </c>
      <c r="O2327" s="36">
        <f>IF(VLOOKUP(A2327,'Fr QV 2018'!$A$1:$M$2587,6,FALSE)="#SAKNAS!",0,VLOOKUP(A2327,'Fr QV 2018'!$A$1:$M$2587,6,FALSE))</f>
        <v>2</v>
      </c>
      <c r="P2327" s="36">
        <f>IF(VLOOKUP(A2327,'Fr QV 2019'!$A$1:$M$2587,6,FALSE)="#SAKNAS!",0,VLOOKUP(A2327,'Fr QV 2019'!$A$1:$M$2587,6,FALSE))</f>
        <v>13</v>
      </c>
      <c r="Q2327" s="36">
        <f>IF(VLOOKUP(A2327,'Fr QV 2020'!$A$1:$M$2587,6,FALSE)="#SAKNAS!",0,VLOOKUP(A2327,'Fr QV 2020'!$A$1:$M$2587,6,FALSE))</f>
        <v>2</v>
      </c>
      <c r="R2327" s="36">
        <f>IF(VLOOKUP(A2327,'Fr QV 2021'!$A$1:$M$2587,6,FALSE)="#SAKNAS!",0,VLOOKUP(A2327,'Fr QV 2021'!$A$1:$M$2587,6,FALSE))</f>
        <v>8</v>
      </c>
      <c r="S2327" s="36">
        <v>0</v>
      </c>
      <c r="T2327" s="36">
        <v>0</v>
      </c>
      <c r="U2327" s="36"/>
    </row>
    <row r="2328" spans="1:21" x14ac:dyDescent="0.2">
      <c r="A2328" s="26" t="str">
        <f t="shared" si="36"/>
        <v>0805103273612J01CE02</v>
      </c>
      <c r="B2328" s="12" t="str">
        <f>VLOOKUP(C2328,'Akodens FV'!$A$1:$B$2003,2,FALSE)</f>
        <v>Tandv inkl priv</v>
      </c>
      <c r="C2328" s="6" t="s">
        <v>507</v>
      </c>
      <c r="D2328" s="6" t="s">
        <v>461</v>
      </c>
      <c r="E2328" s="6" t="s">
        <v>246</v>
      </c>
      <c r="F2328" s="6" t="s">
        <v>352</v>
      </c>
      <c r="G2328" s="36">
        <f>IF(VLOOKUP(A2328,'Fr QV 2010-2016'!$A$1:$M$2587,7,FALSE)="#SAKNAS!",0,VLOOKUP(A2328,'Fr QV 2010-2016'!$A$1:$M$2587,7,FALSE))</f>
        <v>0</v>
      </c>
      <c r="H2328" s="36">
        <f>IF(VLOOKUP(A2328,'Fr QV 2010-2016'!$A$1:$M$2587,8,FALSE)="#SAKNAS!",0,VLOOKUP(A2328,'Fr QV 2010-2016'!$A$1:$M$2587,8,FALSE))</f>
        <v>0</v>
      </c>
      <c r="I2328" s="36">
        <f>IF(VLOOKUP(A2328,'Fr QV 2010-2016'!$A$1:$M$2587,9,FALSE)="#SAKNAS!",0,VLOOKUP(A2328,'Fr QV 2010-2016'!$A$1:$M$2587,9,FALSE))</f>
        <v>0</v>
      </c>
      <c r="J2328" s="36">
        <f>IF(VLOOKUP(A2328,'Fr QV 2010-2016'!$A$1:$M$2587,10,FALSE)="#SAKNAS!",0,VLOOKUP(A2328,'Fr QV 2010-2016'!$A$1:$M$2587,10,FALSE))</f>
        <v>0</v>
      </c>
      <c r="K2328" s="36">
        <f>IF(VLOOKUP(A2328,'Fr QV 2010-2016'!$A$1:$M$2587,11,FALSE)="#SAKNAS!",0,VLOOKUP(A2328,'Fr QV 2010-2016'!$A$1:$M$2587,11,FALSE))</f>
        <v>0</v>
      </c>
      <c r="L2328" s="36">
        <f>IF(VLOOKUP(A2328,'Fr QV 2010-2016'!$A$1:$M$2587,12,FALSE)="#SAKNAS!",0,VLOOKUP(A2328,'Fr QV 2010-2016'!$A$1:$M$2587,12,FALSE))</f>
        <v>0</v>
      </c>
      <c r="M2328" s="36">
        <f>IF(VLOOKUP(A2328,'Fr QV 2010-2016'!$A$1:$M$2587,13,FALSE)="#SAKNAS!",0,VLOOKUP(A2328,'Fr QV 2010-2016'!$A$1:$M$2587,13,FALSE))</f>
        <v>8</v>
      </c>
      <c r="N2328" s="36">
        <f>IF(VLOOKUP(A2328,'Fr QV 2017'!$A$1:$F$2587,6,FALSE)="#SAKNAS!",0,VLOOKUP(A2328,'Fr QV 2017'!$A$1:$F$2587,6,FALSE))</f>
        <v>13</v>
      </c>
      <c r="O2328" s="36">
        <f>IF(VLOOKUP(A2328,'Fr QV 2018'!$A$1:$M$2587,6,FALSE)="#SAKNAS!",0,VLOOKUP(A2328,'Fr QV 2018'!$A$1:$M$2587,6,FALSE))</f>
        <v>16</v>
      </c>
      <c r="P2328" s="36">
        <f>IF(VLOOKUP(A2328,'Fr QV 2019'!$A$1:$M$2587,6,FALSE)="#SAKNAS!",0,VLOOKUP(A2328,'Fr QV 2019'!$A$1:$M$2587,6,FALSE))</f>
        <v>20</v>
      </c>
      <c r="Q2328" s="36">
        <f>IF(VLOOKUP(A2328,'Fr QV 2020'!$A$1:$M$2587,6,FALSE)="#SAKNAS!",0,VLOOKUP(A2328,'Fr QV 2020'!$A$1:$M$2587,6,FALSE))</f>
        <v>16</v>
      </c>
      <c r="R2328" s="36">
        <f>IF(VLOOKUP(A2328,'Fr QV 2021'!$A$1:$M$2587,6,FALSE)="#SAKNAS!",0,VLOOKUP(A2328,'Fr QV 2021'!$A$1:$M$2587,6,FALSE))</f>
        <v>15</v>
      </c>
      <c r="S2328" s="36">
        <f>IF(VLOOKUP(A2328,'FR QV 2022'!$A$1:$M$2587,6,FALSE)="#SAKNAS!",0,VLOOKUP(A2328,'FR QV 2022'!$A$1:$M$2587,6,FALSE))</f>
        <v>1</v>
      </c>
      <c r="T2328" s="36">
        <v>0</v>
      </c>
      <c r="U2328" s="36"/>
    </row>
    <row r="2329" spans="1:21" x14ac:dyDescent="0.2">
      <c r="A2329" s="26" t="str">
        <f t="shared" si="36"/>
        <v>0805103273612J01FF01</v>
      </c>
      <c r="B2329" s="12" t="str">
        <f>VLOOKUP(C2329,'Akodens FV'!$A$1:$B$2003,2,FALSE)</f>
        <v>Tandv inkl priv</v>
      </c>
      <c r="C2329" s="6" t="s">
        <v>507</v>
      </c>
      <c r="D2329" s="6" t="s">
        <v>461</v>
      </c>
      <c r="E2329" s="6" t="s">
        <v>248</v>
      </c>
      <c r="F2329" s="6" t="s">
        <v>358</v>
      </c>
      <c r="G2329" s="36">
        <f>IF(VLOOKUP(A2329,'Fr QV 2010-2016'!$A$1:$M$2587,7,FALSE)="#SAKNAS!",0,VLOOKUP(A2329,'Fr QV 2010-2016'!$A$1:$M$2587,7,FALSE))</f>
        <v>0</v>
      </c>
      <c r="H2329" s="36">
        <f>IF(VLOOKUP(A2329,'Fr QV 2010-2016'!$A$1:$M$2587,8,FALSE)="#SAKNAS!",0,VLOOKUP(A2329,'Fr QV 2010-2016'!$A$1:$M$2587,8,FALSE))</f>
        <v>0</v>
      </c>
      <c r="I2329" s="36">
        <f>IF(VLOOKUP(A2329,'Fr QV 2010-2016'!$A$1:$M$2587,9,FALSE)="#SAKNAS!",0,VLOOKUP(A2329,'Fr QV 2010-2016'!$A$1:$M$2587,9,FALSE))</f>
        <v>0</v>
      </c>
      <c r="J2329" s="36">
        <f>IF(VLOOKUP(A2329,'Fr QV 2010-2016'!$A$1:$M$2587,10,FALSE)="#SAKNAS!",0,VLOOKUP(A2329,'Fr QV 2010-2016'!$A$1:$M$2587,10,FALSE))</f>
        <v>0</v>
      </c>
      <c r="K2329" s="36">
        <f>IF(VLOOKUP(A2329,'Fr QV 2010-2016'!$A$1:$M$2587,11,FALSE)="#SAKNAS!",0,VLOOKUP(A2329,'Fr QV 2010-2016'!$A$1:$M$2587,11,FALSE))</f>
        <v>0</v>
      </c>
      <c r="L2329" s="36">
        <f>IF(VLOOKUP(A2329,'Fr QV 2010-2016'!$A$1:$M$2587,12,FALSE)="#SAKNAS!",0,VLOOKUP(A2329,'Fr QV 2010-2016'!$A$1:$M$2587,12,FALSE))</f>
        <v>0</v>
      </c>
      <c r="M2329" s="36">
        <f>IF(VLOOKUP(A2329,'Fr QV 2010-2016'!$A$1:$M$2587,13,FALSE)="#SAKNAS!",0,VLOOKUP(A2329,'Fr QV 2010-2016'!$A$1:$M$2587,13,FALSE))</f>
        <v>2</v>
      </c>
      <c r="N2329" s="36">
        <f>IF(VLOOKUP(A2329,'Fr QV 2017'!$A$1:$F$2587,6,FALSE)="#SAKNAS!",0,VLOOKUP(A2329,'Fr QV 2017'!$A$1:$F$2587,6,FALSE))</f>
        <v>1</v>
      </c>
      <c r="O2329" s="36">
        <f>IF(VLOOKUP(A2329,'Fr QV 2018'!$A$1:$M$2587,6,FALSE)="#SAKNAS!",0,VLOOKUP(A2329,'Fr QV 2018'!$A$1:$M$2587,6,FALSE))</f>
        <v>3</v>
      </c>
      <c r="P2329" s="36">
        <f>IF(VLOOKUP(A2329,'Fr QV 2019'!$A$1:$M$2587,6,FALSE)="#SAKNAS!",0,VLOOKUP(A2329,'Fr QV 2019'!$A$1:$M$2587,6,FALSE))</f>
        <v>3</v>
      </c>
      <c r="Q2329" s="36">
        <v>0</v>
      </c>
      <c r="R2329" s="36">
        <f>IF(VLOOKUP(A2329,'Fr QV 2021'!$A$1:$M$2587,6,FALSE)="#SAKNAS!",0,VLOOKUP(A2329,'Fr QV 2021'!$A$1:$M$2587,6,FALSE))</f>
        <v>3</v>
      </c>
      <c r="S2329" s="36">
        <v>0</v>
      </c>
      <c r="T2329" s="36">
        <v>0</v>
      </c>
      <c r="U2329" s="36"/>
    </row>
    <row r="2330" spans="1:21" x14ac:dyDescent="0.2">
      <c r="A2330" s="26" t="str">
        <f t="shared" si="36"/>
        <v>0805103275583J01AA02</v>
      </c>
      <c r="B2330" s="12" t="str">
        <f>VLOOKUP(C2330,'Akodens FV'!$A$1:$B$2003,2,FALSE)</f>
        <v>Tandv inkl priv</v>
      </c>
      <c r="C2330" s="6" t="s">
        <v>508</v>
      </c>
      <c r="D2330" s="6" t="s">
        <v>462</v>
      </c>
      <c r="E2330" s="6" t="s">
        <v>249</v>
      </c>
      <c r="F2330" s="6" t="s">
        <v>348</v>
      </c>
      <c r="G2330" s="36">
        <f>IF(VLOOKUP(A2330,'Fr QV 2010-2016'!$A$1:$M$2587,7,FALSE)="#SAKNAS!",0,VLOOKUP(A2330,'Fr QV 2010-2016'!$A$1:$M$2587,7,FALSE))</f>
        <v>0</v>
      </c>
      <c r="H2330" s="36">
        <f>IF(VLOOKUP(A2330,'Fr QV 2010-2016'!$A$1:$M$2587,8,FALSE)="#SAKNAS!",0,VLOOKUP(A2330,'Fr QV 2010-2016'!$A$1:$M$2587,8,FALSE))</f>
        <v>0</v>
      </c>
      <c r="I2330" s="36">
        <f>IF(VLOOKUP(A2330,'Fr QV 2010-2016'!$A$1:$M$2587,9,FALSE)="#SAKNAS!",0,VLOOKUP(A2330,'Fr QV 2010-2016'!$A$1:$M$2587,9,FALSE))</f>
        <v>0</v>
      </c>
      <c r="J2330" s="36">
        <f>IF(VLOOKUP(A2330,'Fr QV 2010-2016'!$A$1:$M$2587,10,FALSE)="#SAKNAS!",0,VLOOKUP(A2330,'Fr QV 2010-2016'!$A$1:$M$2587,10,FALSE))</f>
        <v>0</v>
      </c>
      <c r="K2330" s="36">
        <f>IF(VLOOKUP(A2330,'Fr QV 2010-2016'!$A$1:$M$2587,11,FALSE)="#SAKNAS!",0,VLOOKUP(A2330,'Fr QV 2010-2016'!$A$1:$M$2587,11,FALSE))</f>
        <v>0</v>
      </c>
      <c r="L2330" s="36">
        <f>IF(VLOOKUP(A2330,'Fr QV 2010-2016'!$A$1:$M$2587,12,FALSE)="#SAKNAS!",0,VLOOKUP(A2330,'Fr QV 2010-2016'!$A$1:$M$2587,12,FALSE))</f>
        <v>0</v>
      </c>
      <c r="M2330" s="36">
        <f>IF(VLOOKUP(A2330,'Fr QV 2010-2016'!$A$1:$M$2587,13,FALSE)="#SAKNAS!",0,VLOOKUP(A2330,'Fr QV 2010-2016'!$A$1:$M$2587,13,FALSE))</f>
        <v>2</v>
      </c>
      <c r="N2330" s="36">
        <f>IF(VLOOKUP(A2330,'Fr QV 2017'!$A$1:$F$2587,6,FALSE)="#SAKNAS!",0,VLOOKUP(A2330,'Fr QV 2017'!$A$1:$F$2587,6,FALSE))</f>
        <v>1</v>
      </c>
      <c r="O2330" s="36">
        <f>IF(VLOOKUP(A2330,'Fr QV 2018'!$A$1:$M$2587,6,FALSE)="#SAKNAS!",0,VLOOKUP(A2330,'Fr QV 2018'!$A$1:$M$2587,6,FALSE))</f>
        <v>1</v>
      </c>
      <c r="P2330" s="36">
        <v>0</v>
      </c>
      <c r="Q2330" s="36">
        <v>0</v>
      </c>
      <c r="R2330" s="36"/>
      <c r="S2330" s="36">
        <v>0</v>
      </c>
      <c r="T2330" s="36">
        <v>0</v>
      </c>
      <c r="U2330" s="36"/>
    </row>
    <row r="2331" spans="1:21" x14ac:dyDescent="0.2">
      <c r="A2331" s="26" t="str">
        <f t="shared" si="36"/>
        <v>0805103275583J01CE02</v>
      </c>
      <c r="B2331" s="12" t="str">
        <f>VLOOKUP(C2331,'Akodens FV'!$A$1:$B$2003,2,FALSE)</f>
        <v>Tandv inkl priv</v>
      </c>
      <c r="C2331" s="6" t="s">
        <v>508</v>
      </c>
      <c r="D2331" s="6" t="s">
        <v>462</v>
      </c>
      <c r="E2331" s="6" t="s">
        <v>246</v>
      </c>
      <c r="F2331" s="6" t="s">
        <v>352</v>
      </c>
      <c r="G2331" s="36">
        <f>IF(VLOOKUP(A2331,'Fr QV 2010-2016'!$A$1:$M$2587,7,FALSE)="#SAKNAS!",0,VLOOKUP(A2331,'Fr QV 2010-2016'!$A$1:$M$2587,7,FALSE))</f>
        <v>0</v>
      </c>
      <c r="H2331" s="36">
        <f>IF(VLOOKUP(A2331,'Fr QV 2010-2016'!$A$1:$M$2587,8,FALSE)="#SAKNAS!",0,VLOOKUP(A2331,'Fr QV 2010-2016'!$A$1:$M$2587,8,FALSE))</f>
        <v>0</v>
      </c>
      <c r="I2331" s="36">
        <f>IF(VLOOKUP(A2331,'Fr QV 2010-2016'!$A$1:$M$2587,9,FALSE)="#SAKNAS!",0,VLOOKUP(A2331,'Fr QV 2010-2016'!$A$1:$M$2587,9,FALSE))</f>
        <v>0</v>
      </c>
      <c r="J2331" s="36">
        <f>IF(VLOOKUP(A2331,'Fr QV 2010-2016'!$A$1:$M$2587,10,FALSE)="#SAKNAS!",0,VLOOKUP(A2331,'Fr QV 2010-2016'!$A$1:$M$2587,10,FALSE))</f>
        <v>0</v>
      </c>
      <c r="K2331" s="36">
        <f>IF(VLOOKUP(A2331,'Fr QV 2010-2016'!$A$1:$M$2587,11,FALSE)="#SAKNAS!",0,VLOOKUP(A2331,'Fr QV 2010-2016'!$A$1:$M$2587,11,FALSE))</f>
        <v>0</v>
      </c>
      <c r="L2331" s="36">
        <f>IF(VLOOKUP(A2331,'Fr QV 2010-2016'!$A$1:$M$2587,12,FALSE)="#SAKNAS!",0,VLOOKUP(A2331,'Fr QV 2010-2016'!$A$1:$M$2587,12,FALSE))</f>
        <v>0</v>
      </c>
      <c r="M2331" s="36">
        <f>IF(VLOOKUP(A2331,'Fr QV 2010-2016'!$A$1:$M$2587,13,FALSE)="#SAKNAS!",0,VLOOKUP(A2331,'Fr QV 2010-2016'!$A$1:$M$2587,13,FALSE))</f>
        <v>25</v>
      </c>
      <c r="N2331" s="36">
        <f>IF(VLOOKUP(A2331,'Fr QV 2017'!$A$1:$F$2587,6,FALSE)="#SAKNAS!",0,VLOOKUP(A2331,'Fr QV 2017'!$A$1:$F$2587,6,FALSE))</f>
        <v>80</v>
      </c>
      <c r="O2331" s="36">
        <f>IF(VLOOKUP(A2331,'Fr QV 2018'!$A$1:$M$2587,6,FALSE)="#SAKNAS!",0,VLOOKUP(A2331,'Fr QV 2018'!$A$1:$M$2587,6,FALSE))</f>
        <v>59</v>
      </c>
      <c r="P2331" s="36">
        <f>IF(VLOOKUP(A2331,'Fr QV 2019'!$A$1:$M$2587,6,FALSE)="#SAKNAS!",0,VLOOKUP(A2331,'Fr QV 2019'!$A$1:$M$2587,6,FALSE))</f>
        <v>62</v>
      </c>
      <c r="Q2331" s="36">
        <f>IF(VLOOKUP(A2331,'Fr QV 2020'!$A$1:$M$2587,6,FALSE)="#SAKNAS!",0,VLOOKUP(A2331,'Fr QV 2020'!$A$1:$M$2587,6,FALSE))</f>
        <v>1</v>
      </c>
      <c r="R2331" s="36"/>
      <c r="S2331" s="36">
        <v>0</v>
      </c>
      <c r="T2331" s="36">
        <v>0</v>
      </c>
      <c r="U2331" s="36"/>
    </row>
    <row r="2332" spans="1:21" x14ac:dyDescent="0.2">
      <c r="A2332" s="26" t="str">
        <f t="shared" si="36"/>
        <v>0805103275583J01FF01</v>
      </c>
      <c r="B2332" s="12" t="str">
        <f>VLOOKUP(C2332,'Akodens FV'!$A$1:$B$2003,2,FALSE)</f>
        <v>Tandv inkl priv</v>
      </c>
      <c r="C2332" s="6" t="s">
        <v>508</v>
      </c>
      <c r="D2332" s="6" t="s">
        <v>462</v>
      </c>
      <c r="E2332" s="6" t="s">
        <v>248</v>
      </c>
      <c r="F2332" s="6" t="s">
        <v>358</v>
      </c>
      <c r="G2332" s="36">
        <f>IF(VLOOKUP(A2332,'Fr QV 2010-2016'!$A$1:$M$2587,7,FALSE)="#SAKNAS!",0,VLOOKUP(A2332,'Fr QV 2010-2016'!$A$1:$M$2587,7,FALSE))</f>
        <v>0</v>
      </c>
      <c r="H2332" s="36">
        <f>IF(VLOOKUP(A2332,'Fr QV 2010-2016'!$A$1:$M$2587,8,FALSE)="#SAKNAS!",0,VLOOKUP(A2332,'Fr QV 2010-2016'!$A$1:$M$2587,8,FALSE))</f>
        <v>0</v>
      </c>
      <c r="I2332" s="36">
        <f>IF(VLOOKUP(A2332,'Fr QV 2010-2016'!$A$1:$M$2587,9,FALSE)="#SAKNAS!",0,VLOOKUP(A2332,'Fr QV 2010-2016'!$A$1:$M$2587,9,FALSE))</f>
        <v>0</v>
      </c>
      <c r="J2332" s="36">
        <f>IF(VLOOKUP(A2332,'Fr QV 2010-2016'!$A$1:$M$2587,10,FALSE)="#SAKNAS!",0,VLOOKUP(A2332,'Fr QV 2010-2016'!$A$1:$M$2587,10,FALSE))</f>
        <v>0</v>
      </c>
      <c r="K2332" s="36">
        <f>IF(VLOOKUP(A2332,'Fr QV 2010-2016'!$A$1:$M$2587,11,FALSE)="#SAKNAS!",0,VLOOKUP(A2332,'Fr QV 2010-2016'!$A$1:$M$2587,11,FALSE))</f>
        <v>0</v>
      </c>
      <c r="L2332" s="36">
        <f>IF(VLOOKUP(A2332,'Fr QV 2010-2016'!$A$1:$M$2587,12,FALSE)="#SAKNAS!",0,VLOOKUP(A2332,'Fr QV 2010-2016'!$A$1:$M$2587,12,FALSE))</f>
        <v>0</v>
      </c>
      <c r="M2332" s="36">
        <f>IF(VLOOKUP(A2332,'Fr QV 2010-2016'!$A$1:$M$2587,13,FALSE)="#SAKNAS!",0,VLOOKUP(A2332,'Fr QV 2010-2016'!$A$1:$M$2587,13,FALSE))</f>
        <v>6</v>
      </c>
      <c r="N2332" s="36">
        <f>IF(VLOOKUP(A2332,'Fr QV 2017'!$A$1:$F$2587,6,FALSE)="#SAKNAS!",0,VLOOKUP(A2332,'Fr QV 2017'!$A$1:$F$2587,6,FALSE))</f>
        <v>3</v>
      </c>
      <c r="O2332" s="36">
        <f>IF(VLOOKUP(A2332,'Fr QV 2018'!$A$1:$M$2587,6,FALSE)="#SAKNAS!",0,VLOOKUP(A2332,'Fr QV 2018'!$A$1:$M$2587,6,FALSE))</f>
        <v>6</v>
      </c>
      <c r="P2332" s="36">
        <f>IF(VLOOKUP(A2332,'Fr QV 2019'!$A$1:$M$2587,6,FALSE)="#SAKNAS!",0,VLOOKUP(A2332,'Fr QV 2019'!$A$1:$M$2587,6,FALSE))</f>
        <v>7</v>
      </c>
      <c r="Q2332" s="36">
        <v>0</v>
      </c>
      <c r="R2332" s="36"/>
      <c r="S2332" s="36">
        <v>0</v>
      </c>
      <c r="T2332" s="36">
        <v>0</v>
      </c>
      <c r="U2332" s="36"/>
    </row>
    <row r="2333" spans="1:21" x14ac:dyDescent="0.2">
      <c r="A2333" s="26" t="str">
        <f t="shared" si="36"/>
        <v>0805103287646J01CA04</v>
      </c>
      <c r="B2333" s="12" t="str">
        <f>VLOOKUP(C2333,'Akodens FV'!$A$1:$B$2003,2,FALSE)</f>
        <v>Tandv inkl priv</v>
      </c>
      <c r="C2333" s="6" t="s">
        <v>509</v>
      </c>
      <c r="D2333" s="6" t="s">
        <v>463</v>
      </c>
      <c r="E2333" s="6" t="s">
        <v>247</v>
      </c>
      <c r="F2333" s="6" t="s">
        <v>350</v>
      </c>
      <c r="G2333" s="36">
        <f>IF(VLOOKUP(A2333,'Fr QV 2010-2016'!$A$1:$M$2587,7,FALSE)="#SAKNAS!",0,VLOOKUP(A2333,'Fr QV 2010-2016'!$A$1:$M$2587,7,FALSE))</f>
        <v>0</v>
      </c>
      <c r="H2333" s="36">
        <f>IF(VLOOKUP(A2333,'Fr QV 2010-2016'!$A$1:$M$2587,8,FALSE)="#SAKNAS!",0,VLOOKUP(A2333,'Fr QV 2010-2016'!$A$1:$M$2587,8,FALSE))</f>
        <v>0</v>
      </c>
      <c r="I2333" s="36">
        <f>IF(VLOOKUP(A2333,'Fr QV 2010-2016'!$A$1:$M$2587,9,FALSE)="#SAKNAS!",0,VLOOKUP(A2333,'Fr QV 2010-2016'!$A$1:$M$2587,9,FALSE))</f>
        <v>0</v>
      </c>
      <c r="J2333" s="36">
        <f>IF(VLOOKUP(A2333,'Fr QV 2010-2016'!$A$1:$M$2587,10,FALSE)="#SAKNAS!",0,VLOOKUP(A2333,'Fr QV 2010-2016'!$A$1:$M$2587,10,FALSE))</f>
        <v>0</v>
      </c>
      <c r="K2333" s="36">
        <f>IF(VLOOKUP(A2333,'Fr QV 2010-2016'!$A$1:$M$2587,11,FALSE)="#SAKNAS!",0,VLOOKUP(A2333,'Fr QV 2010-2016'!$A$1:$M$2587,11,FALSE))</f>
        <v>0</v>
      </c>
      <c r="L2333" s="36">
        <f>IF(VLOOKUP(A2333,'Fr QV 2010-2016'!$A$1:$M$2587,12,FALSE)="#SAKNAS!",0,VLOOKUP(A2333,'Fr QV 2010-2016'!$A$1:$M$2587,12,FALSE))</f>
        <v>0</v>
      </c>
      <c r="M2333" s="36">
        <f>IF(VLOOKUP(A2333,'Fr QV 2010-2016'!$A$1:$M$2587,13,FALSE)="#SAKNAS!",0,VLOOKUP(A2333,'Fr QV 2010-2016'!$A$1:$M$2587,13,FALSE))</f>
        <v>1</v>
      </c>
      <c r="N2333" s="36">
        <f>IF(VLOOKUP(A2333,'Fr QV 2017'!$A$1:$F$2587,6,FALSE)="#SAKNAS!",0,VLOOKUP(A2333,'Fr QV 2017'!$A$1:$F$2587,6,FALSE))</f>
        <v>2</v>
      </c>
      <c r="O2333" s="36">
        <f>IF(VLOOKUP(A2333,'Fr QV 2018'!$A$1:$M$2587,6,FALSE)="#SAKNAS!",0,VLOOKUP(A2333,'Fr QV 2018'!$A$1:$M$2587,6,FALSE))</f>
        <v>2</v>
      </c>
      <c r="P2333" s="36">
        <f>IF(VLOOKUP(A2333,'Fr QV 2019'!$A$1:$M$2587,6,FALSE)="#SAKNAS!",0,VLOOKUP(A2333,'Fr QV 2019'!$A$1:$M$2587,6,FALSE))</f>
        <v>1</v>
      </c>
      <c r="Q2333" s="36">
        <v>0</v>
      </c>
      <c r="R2333" s="36"/>
      <c r="S2333" s="36">
        <v>0</v>
      </c>
      <c r="T2333" s="36">
        <v>0</v>
      </c>
      <c r="U2333" s="36"/>
    </row>
    <row r="2334" spans="1:21" x14ac:dyDescent="0.2">
      <c r="A2334" s="26" t="str">
        <f t="shared" si="36"/>
        <v>0805103287646J01CE02</v>
      </c>
      <c r="B2334" s="12" t="str">
        <f>VLOOKUP(C2334,'Akodens FV'!$A$1:$B$2003,2,FALSE)</f>
        <v>Tandv inkl priv</v>
      </c>
      <c r="C2334" s="6" t="s">
        <v>509</v>
      </c>
      <c r="D2334" s="6" t="s">
        <v>463</v>
      </c>
      <c r="E2334" s="6" t="s">
        <v>246</v>
      </c>
      <c r="F2334" s="6" t="s">
        <v>352</v>
      </c>
      <c r="G2334" s="36">
        <f>IF(VLOOKUP(A2334,'Fr QV 2010-2016'!$A$1:$M$2587,7,FALSE)="#SAKNAS!",0,VLOOKUP(A2334,'Fr QV 2010-2016'!$A$1:$M$2587,7,FALSE))</f>
        <v>0</v>
      </c>
      <c r="H2334" s="36">
        <f>IF(VLOOKUP(A2334,'Fr QV 2010-2016'!$A$1:$M$2587,8,FALSE)="#SAKNAS!",0,VLOOKUP(A2334,'Fr QV 2010-2016'!$A$1:$M$2587,8,FALSE))</f>
        <v>0</v>
      </c>
      <c r="I2334" s="36">
        <f>IF(VLOOKUP(A2334,'Fr QV 2010-2016'!$A$1:$M$2587,9,FALSE)="#SAKNAS!",0,VLOOKUP(A2334,'Fr QV 2010-2016'!$A$1:$M$2587,9,FALSE))</f>
        <v>0</v>
      </c>
      <c r="J2334" s="36">
        <f>IF(VLOOKUP(A2334,'Fr QV 2010-2016'!$A$1:$M$2587,10,FALSE)="#SAKNAS!",0,VLOOKUP(A2334,'Fr QV 2010-2016'!$A$1:$M$2587,10,FALSE))</f>
        <v>0</v>
      </c>
      <c r="K2334" s="36">
        <f>IF(VLOOKUP(A2334,'Fr QV 2010-2016'!$A$1:$M$2587,11,FALSE)="#SAKNAS!",0,VLOOKUP(A2334,'Fr QV 2010-2016'!$A$1:$M$2587,11,FALSE))</f>
        <v>0</v>
      </c>
      <c r="L2334" s="36">
        <f>IF(VLOOKUP(A2334,'Fr QV 2010-2016'!$A$1:$M$2587,12,FALSE)="#SAKNAS!",0,VLOOKUP(A2334,'Fr QV 2010-2016'!$A$1:$M$2587,12,FALSE))</f>
        <v>0</v>
      </c>
      <c r="M2334" s="36">
        <f>IF(VLOOKUP(A2334,'Fr QV 2010-2016'!$A$1:$M$2587,13,FALSE)="#SAKNAS!",0,VLOOKUP(A2334,'Fr QV 2010-2016'!$A$1:$M$2587,13,FALSE))</f>
        <v>14</v>
      </c>
      <c r="N2334" s="36">
        <f>IF(VLOOKUP(A2334,'Fr QV 2017'!$A$1:$F$2587,6,FALSE)="#SAKNAS!",0,VLOOKUP(A2334,'Fr QV 2017'!$A$1:$F$2587,6,FALSE))</f>
        <v>29</v>
      </c>
      <c r="O2334" s="36">
        <f>IF(VLOOKUP(A2334,'Fr QV 2018'!$A$1:$M$2587,6,FALSE)="#SAKNAS!",0,VLOOKUP(A2334,'Fr QV 2018'!$A$1:$M$2587,6,FALSE))</f>
        <v>15</v>
      </c>
      <c r="P2334" s="36">
        <f>IF(VLOOKUP(A2334,'Fr QV 2019'!$A$1:$M$2587,6,FALSE)="#SAKNAS!",0,VLOOKUP(A2334,'Fr QV 2019'!$A$1:$M$2587,6,FALSE))</f>
        <v>10</v>
      </c>
      <c r="Q2334" s="36">
        <f>IF(VLOOKUP(A2334,'Fr QV 2020'!$A$1:$M$2587,6,FALSE)="#SAKNAS!",0,VLOOKUP(A2334,'Fr QV 2020'!$A$1:$M$2587,6,FALSE))</f>
        <v>1</v>
      </c>
      <c r="R2334" s="36"/>
      <c r="S2334" s="36">
        <v>0</v>
      </c>
      <c r="T2334" s="36">
        <v>0</v>
      </c>
      <c r="U2334" s="36"/>
    </row>
    <row r="2335" spans="1:21" x14ac:dyDescent="0.2">
      <c r="A2335" s="26" t="str">
        <f t="shared" si="36"/>
        <v>0805103287646J01FF01</v>
      </c>
      <c r="B2335" s="12" t="str">
        <f>VLOOKUP(C2335,'Akodens FV'!$A$1:$B$2003,2,FALSE)</f>
        <v>Tandv inkl priv</v>
      </c>
      <c r="C2335" s="6" t="s">
        <v>509</v>
      </c>
      <c r="D2335" s="6" t="s">
        <v>463</v>
      </c>
      <c r="E2335" s="6" t="s">
        <v>248</v>
      </c>
      <c r="F2335" s="6" t="s">
        <v>358</v>
      </c>
      <c r="G2335" s="36">
        <f>IF(VLOOKUP(A2335,'Fr QV 2010-2016'!$A$1:$M$2587,7,FALSE)="#SAKNAS!",0,VLOOKUP(A2335,'Fr QV 2010-2016'!$A$1:$M$2587,7,FALSE))</f>
        <v>0</v>
      </c>
      <c r="H2335" s="36">
        <f>IF(VLOOKUP(A2335,'Fr QV 2010-2016'!$A$1:$M$2587,8,FALSE)="#SAKNAS!",0,VLOOKUP(A2335,'Fr QV 2010-2016'!$A$1:$M$2587,8,FALSE))</f>
        <v>0</v>
      </c>
      <c r="I2335" s="36">
        <f>IF(VLOOKUP(A2335,'Fr QV 2010-2016'!$A$1:$M$2587,9,FALSE)="#SAKNAS!",0,VLOOKUP(A2335,'Fr QV 2010-2016'!$A$1:$M$2587,9,FALSE))</f>
        <v>0</v>
      </c>
      <c r="J2335" s="36">
        <f>IF(VLOOKUP(A2335,'Fr QV 2010-2016'!$A$1:$M$2587,10,FALSE)="#SAKNAS!",0,VLOOKUP(A2335,'Fr QV 2010-2016'!$A$1:$M$2587,10,FALSE))</f>
        <v>0</v>
      </c>
      <c r="K2335" s="36">
        <f>IF(VLOOKUP(A2335,'Fr QV 2010-2016'!$A$1:$M$2587,11,FALSE)="#SAKNAS!",0,VLOOKUP(A2335,'Fr QV 2010-2016'!$A$1:$M$2587,11,FALSE))</f>
        <v>0</v>
      </c>
      <c r="L2335" s="36">
        <f>IF(VLOOKUP(A2335,'Fr QV 2010-2016'!$A$1:$M$2587,12,FALSE)="#SAKNAS!",0,VLOOKUP(A2335,'Fr QV 2010-2016'!$A$1:$M$2587,12,FALSE))</f>
        <v>0</v>
      </c>
      <c r="M2335" s="36">
        <f>IF(VLOOKUP(A2335,'Fr QV 2010-2016'!$A$1:$M$2587,13,FALSE)="#SAKNAS!",0,VLOOKUP(A2335,'Fr QV 2010-2016'!$A$1:$M$2587,13,FALSE))</f>
        <v>2</v>
      </c>
      <c r="N2335" s="36">
        <f>IF(VLOOKUP(A2335,'Fr QV 2017'!$A$1:$F$2587,6,FALSE)="#SAKNAS!",0,VLOOKUP(A2335,'Fr QV 2017'!$A$1:$F$2587,6,FALSE))</f>
        <v>1</v>
      </c>
      <c r="O2335" s="36">
        <f>IF(VLOOKUP(A2335,'Fr QV 2018'!$A$1:$M$2587,6,FALSE)="#SAKNAS!",0,VLOOKUP(A2335,'Fr QV 2018'!$A$1:$M$2587,6,FALSE))</f>
        <v>3</v>
      </c>
      <c r="P2335" s="36">
        <v>0</v>
      </c>
      <c r="Q2335" s="36">
        <v>0</v>
      </c>
      <c r="R2335" s="36"/>
      <c r="S2335" s="36">
        <v>0</v>
      </c>
      <c r="T2335" s="36">
        <v>0</v>
      </c>
      <c r="U2335" s="36"/>
    </row>
    <row r="2336" spans="1:21" x14ac:dyDescent="0.2">
      <c r="A2336" s="26" t="str">
        <f t="shared" si="36"/>
        <v>0805103357860J01CE02</v>
      </c>
      <c r="B2336" s="12" t="str">
        <f>VLOOKUP(C2336,'Akodens FV'!$A$1:$B$2003,2,FALSE)</f>
        <v>Tandv inkl priv</v>
      </c>
      <c r="C2336" s="6" t="s">
        <v>510</v>
      </c>
      <c r="D2336" s="6" t="s">
        <v>464</v>
      </c>
      <c r="E2336" s="6" t="s">
        <v>246</v>
      </c>
      <c r="F2336" s="6" t="s">
        <v>352</v>
      </c>
      <c r="G2336" s="36">
        <f>IF(VLOOKUP(A2336,'Fr QV 2010-2016'!$A$1:$M$2587,7,FALSE)="#SAKNAS!",0,VLOOKUP(A2336,'Fr QV 2010-2016'!$A$1:$M$2587,7,FALSE))</f>
        <v>0</v>
      </c>
      <c r="H2336" s="36">
        <f>IF(VLOOKUP(A2336,'Fr QV 2010-2016'!$A$1:$M$2587,8,FALSE)="#SAKNAS!",0,VLOOKUP(A2336,'Fr QV 2010-2016'!$A$1:$M$2587,8,FALSE))</f>
        <v>0</v>
      </c>
      <c r="I2336" s="36">
        <f>IF(VLOOKUP(A2336,'Fr QV 2010-2016'!$A$1:$M$2587,9,FALSE)="#SAKNAS!",0,VLOOKUP(A2336,'Fr QV 2010-2016'!$A$1:$M$2587,9,FALSE))</f>
        <v>0</v>
      </c>
      <c r="J2336" s="36">
        <f>IF(VLOOKUP(A2336,'Fr QV 2010-2016'!$A$1:$M$2587,10,FALSE)="#SAKNAS!",0,VLOOKUP(A2336,'Fr QV 2010-2016'!$A$1:$M$2587,10,FALSE))</f>
        <v>0</v>
      </c>
      <c r="K2336" s="36">
        <f>IF(VLOOKUP(A2336,'Fr QV 2010-2016'!$A$1:$M$2587,11,FALSE)="#SAKNAS!",0,VLOOKUP(A2336,'Fr QV 2010-2016'!$A$1:$M$2587,11,FALSE))</f>
        <v>0</v>
      </c>
      <c r="L2336" s="36">
        <f>IF(VLOOKUP(A2336,'Fr QV 2010-2016'!$A$1:$M$2587,12,FALSE)="#SAKNAS!",0,VLOOKUP(A2336,'Fr QV 2010-2016'!$A$1:$M$2587,12,FALSE))</f>
        <v>0</v>
      </c>
      <c r="M2336" s="36">
        <f>IF(VLOOKUP(A2336,'Fr QV 2010-2016'!$A$1:$M$2587,13,FALSE)="#SAKNAS!",0,VLOOKUP(A2336,'Fr QV 2010-2016'!$A$1:$M$2587,13,FALSE))</f>
        <v>14</v>
      </c>
      <c r="N2336" s="36">
        <f>IF(VLOOKUP(A2336,'Fr QV 2017'!$A$1:$F$2587,6,FALSE)="#SAKNAS!",0,VLOOKUP(A2336,'Fr QV 2017'!$A$1:$F$2587,6,FALSE))</f>
        <v>12</v>
      </c>
      <c r="O2336" s="36">
        <f>IF(VLOOKUP(A2336,'Fr QV 2018'!$A$1:$M$2587,6,FALSE)="#SAKNAS!",0,VLOOKUP(A2336,'Fr QV 2018'!$A$1:$M$2587,6,FALSE))</f>
        <v>24</v>
      </c>
      <c r="P2336" s="36">
        <f>IF(VLOOKUP(A2336,'Fr QV 2019'!$A$1:$M$2587,6,FALSE)="#SAKNAS!",0,VLOOKUP(A2336,'Fr QV 2019'!$A$1:$M$2587,6,FALSE))</f>
        <v>15</v>
      </c>
      <c r="Q2336" s="36">
        <f>IF(VLOOKUP(A2336,'Fr QV 2020'!$A$1:$M$2587,6,FALSE)="#SAKNAS!",0,VLOOKUP(A2336,'Fr QV 2020'!$A$1:$M$2587,6,FALSE))</f>
        <v>17</v>
      </c>
      <c r="R2336" s="36">
        <f>IF(VLOOKUP(A2336,'Fr QV 2021'!$A$1:$M$2587,6,FALSE)="#SAKNAS!",0,VLOOKUP(A2336,'Fr QV 2021'!$A$1:$M$2587,6,FALSE))</f>
        <v>17</v>
      </c>
      <c r="S2336" s="36">
        <f>IF(VLOOKUP(A2336,'FR QV 2022'!$A$1:$M$2587,6,FALSE)="#SAKNAS!",0,VLOOKUP(A2336,'FR QV 2022'!$A$1:$M$2587,6,FALSE))</f>
        <v>5</v>
      </c>
      <c r="T2336" s="36">
        <v>0</v>
      </c>
      <c r="U2336" s="36"/>
    </row>
    <row r="2337" spans="1:21" x14ac:dyDescent="0.2">
      <c r="A2337" s="26" t="str">
        <f t="shared" si="36"/>
        <v>0805103357860J01FF01</v>
      </c>
      <c r="B2337" s="12" t="str">
        <f>VLOOKUP(C2337,'Akodens FV'!$A$1:$B$2003,2,FALSE)</f>
        <v>Tandv inkl priv</v>
      </c>
      <c r="C2337" s="6" t="s">
        <v>510</v>
      </c>
      <c r="D2337" s="6" t="s">
        <v>464</v>
      </c>
      <c r="E2337" s="6" t="s">
        <v>248</v>
      </c>
      <c r="F2337" s="6" t="s">
        <v>358</v>
      </c>
      <c r="G2337" s="36">
        <f>IF(VLOOKUP(A2337,'Fr QV 2010-2016'!$A$1:$M$2587,7,FALSE)="#SAKNAS!",0,VLOOKUP(A2337,'Fr QV 2010-2016'!$A$1:$M$2587,7,FALSE))</f>
        <v>0</v>
      </c>
      <c r="H2337" s="36">
        <f>IF(VLOOKUP(A2337,'Fr QV 2010-2016'!$A$1:$M$2587,8,FALSE)="#SAKNAS!",0,VLOOKUP(A2337,'Fr QV 2010-2016'!$A$1:$M$2587,8,FALSE))</f>
        <v>0</v>
      </c>
      <c r="I2337" s="36">
        <f>IF(VLOOKUP(A2337,'Fr QV 2010-2016'!$A$1:$M$2587,9,FALSE)="#SAKNAS!",0,VLOOKUP(A2337,'Fr QV 2010-2016'!$A$1:$M$2587,9,FALSE))</f>
        <v>0</v>
      </c>
      <c r="J2337" s="36">
        <f>IF(VLOOKUP(A2337,'Fr QV 2010-2016'!$A$1:$M$2587,10,FALSE)="#SAKNAS!",0,VLOOKUP(A2337,'Fr QV 2010-2016'!$A$1:$M$2587,10,FALSE))</f>
        <v>0</v>
      </c>
      <c r="K2337" s="36">
        <f>IF(VLOOKUP(A2337,'Fr QV 2010-2016'!$A$1:$M$2587,11,FALSE)="#SAKNAS!",0,VLOOKUP(A2337,'Fr QV 2010-2016'!$A$1:$M$2587,11,FALSE))</f>
        <v>0</v>
      </c>
      <c r="L2337" s="36">
        <f>IF(VLOOKUP(A2337,'Fr QV 2010-2016'!$A$1:$M$2587,12,FALSE)="#SAKNAS!",0,VLOOKUP(A2337,'Fr QV 2010-2016'!$A$1:$M$2587,12,FALSE))</f>
        <v>0</v>
      </c>
      <c r="M2337" s="36">
        <f>IF(VLOOKUP(A2337,'Fr QV 2010-2016'!$A$1:$M$2587,13,FALSE)="#SAKNAS!",0,VLOOKUP(A2337,'Fr QV 2010-2016'!$A$1:$M$2587,13,FALSE))</f>
        <v>2</v>
      </c>
      <c r="N2337" s="36">
        <f>IF(VLOOKUP(A2337,'Fr QV 2017'!$A$1:$F$2587,6,FALSE)="#SAKNAS!",0,VLOOKUP(A2337,'Fr QV 2017'!$A$1:$F$2587,6,FALSE))</f>
        <v>4</v>
      </c>
      <c r="O2337" s="36">
        <f>IF(VLOOKUP(A2337,'Fr QV 2018'!$A$1:$M$2587,6,FALSE)="#SAKNAS!",0,VLOOKUP(A2337,'Fr QV 2018'!$A$1:$M$2587,6,FALSE))</f>
        <v>5</v>
      </c>
      <c r="P2337" s="36">
        <f>IF(VLOOKUP(A2337,'Fr QV 2019'!$A$1:$M$2587,6,FALSE)="#SAKNAS!",0,VLOOKUP(A2337,'Fr QV 2019'!$A$1:$M$2587,6,FALSE))</f>
        <v>1</v>
      </c>
      <c r="Q2337" s="36">
        <f>IF(VLOOKUP(A2337,'Fr QV 2020'!$A$1:$M$2587,6,FALSE)="#SAKNAS!",0,VLOOKUP(A2337,'Fr QV 2020'!$A$1:$M$2587,6,FALSE))</f>
        <v>3</v>
      </c>
      <c r="R2337" s="36">
        <f>IF(VLOOKUP(A2337,'Fr QV 2021'!$A$1:$M$2587,6,FALSE)="#SAKNAS!",0,VLOOKUP(A2337,'Fr QV 2021'!$A$1:$M$2587,6,FALSE))</f>
        <v>1</v>
      </c>
      <c r="S2337" s="36">
        <f>IF(VLOOKUP(A2337,'FR QV 2022'!$A$1:$M$2587,6,FALSE)="#SAKNAS!",0,VLOOKUP(A2337,'FR QV 2022'!$A$1:$M$2587,6,FALSE))</f>
        <v>1</v>
      </c>
      <c r="T2337" s="36">
        <v>0</v>
      </c>
      <c r="U2337" s="36"/>
    </row>
    <row r="2338" spans="1:21" x14ac:dyDescent="0.2">
      <c r="A2338" s="26" t="str">
        <f t="shared" si="36"/>
        <v>0805103380581J01CE02</v>
      </c>
      <c r="B2338" s="12" t="str">
        <f>VLOOKUP(C2338,'Akodens FV'!$A$1:$B$2003,2,FALSE)</f>
        <v>Tandv inkl priv</v>
      </c>
      <c r="C2338" s="6" t="s">
        <v>511</v>
      </c>
      <c r="D2338" s="6" t="s">
        <v>465</v>
      </c>
      <c r="E2338" s="6" t="s">
        <v>246</v>
      </c>
      <c r="F2338" s="6" t="s">
        <v>352</v>
      </c>
      <c r="G2338" s="36">
        <f>IF(VLOOKUP(A2338,'Fr QV 2010-2016'!$A$1:$M$2587,7,FALSE)="#SAKNAS!",0,VLOOKUP(A2338,'Fr QV 2010-2016'!$A$1:$M$2587,7,FALSE))</f>
        <v>0</v>
      </c>
      <c r="H2338" s="36">
        <f>IF(VLOOKUP(A2338,'Fr QV 2010-2016'!$A$1:$M$2587,8,FALSE)="#SAKNAS!",0,VLOOKUP(A2338,'Fr QV 2010-2016'!$A$1:$M$2587,8,FALSE))</f>
        <v>0</v>
      </c>
      <c r="I2338" s="36">
        <f>IF(VLOOKUP(A2338,'Fr QV 2010-2016'!$A$1:$M$2587,9,FALSE)="#SAKNAS!",0,VLOOKUP(A2338,'Fr QV 2010-2016'!$A$1:$M$2587,9,FALSE))</f>
        <v>0</v>
      </c>
      <c r="J2338" s="36">
        <f>IF(VLOOKUP(A2338,'Fr QV 2010-2016'!$A$1:$M$2587,10,FALSE)="#SAKNAS!",0,VLOOKUP(A2338,'Fr QV 2010-2016'!$A$1:$M$2587,10,FALSE))</f>
        <v>0</v>
      </c>
      <c r="K2338" s="36">
        <f>IF(VLOOKUP(A2338,'Fr QV 2010-2016'!$A$1:$M$2587,11,FALSE)="#SAKNAS!",0,VLOOKUP(A2338,'Fr QV 2010-2016'!$A$1:$M$2587,11,FALSE))</f>
        <v>0</v>
      </c>
      <c r="L2338" s="36">
        <f>IF(VLOOKUP(A2338,'Fr QV 2010-2016'!$A$1:$M$2587,12,FALSE)="#SAKNAS!",0,VLOOKUP(A2338,'Fr QV 2010-2016'!$A$1:$M$2587,12,FALSE))</f>
        <v>0</v>
      </c>
      <c r="M2338" s="36">
        <f>IF(VLOOKUP(A2338,'Fr QV 2010-2016'!$A$1:$M$2587,13,FALSE)="#SAKNAS!",0,VLOOKUP(A2338,'Fr QV 2010-2016'!$A$1:$M$2587,13,FALSE))</f>
        <v>20</v>
      </c>
      <c r="N2338" s="36">
        <f>IF(VLOOKUP(A2338,'Fr QV 2017'!$A$1:$F$2587,6,FALSE)="#SAKNAS!",0,VLOOKUP(A2338,'Fr QV 2017'!$A$1:$F$2587,6,FALSE))</f>
        <v>44</v>
      </c>
      <c r="O2338" s="36">
        <f>IF(VLOOKUP(A2338,'Fr QV 2018'!$A$1:$M$2587,6,FALSE)="#SAKNAS!",0,VLOOKUP(A2338,'Fr QV 2018'!$A$1:$M$2587,6,FALSE))</f>
        <v>33</v>
      </c>
      <c r="P2338" s="36">
        <f>IF(VLOOKUP(A2338,'Fr QV 2019'!$A$1:$M$2587,6,FALSE)="#SAKNAS!",0,VLOOKUP(A2338,'Fr QV 2019'!$A$1:$M$2587,6,FALSE))</f>
        <v>24</v>
      </c>
      <c r="Q2338" s="36">
        <f>IF(VLOOKUP(A2338,'Fr QV 2020'!$A$1:$M$2587,6,FALSE)="#SAKNAS!",0,VLOOKUP(A2338,'Fr QV 2020'!$A$1:$M$2587,6,FALSE))</f>
        <v>43</v>
      </c>
      <c r="R2338" s="36">
        <f>IF(VLOOKUP(A2338,'Fr QV 2021'!$A$1:$M$2587,6,FALSE)="#SAKNAS!",0,VLOOKUP(A2338,'Fr QV 2021'!$A$1:$M$2587,6,FALSE))</f>
        <v>42</v>
      </c>
      <c r="S2338" s="36">
        <f>IF(VLOOKUP(A2338,'FR QV 2022'!$A$1:$M$2587,6,FALSE)="#SAKNAS!",0,VLOOKUP(A2338,'FR QV 2022'!$A$1:$M$2587,6,FALSE))</f>
        <v>30</v>
      </c>
      <c r="T2338" s="36">
        <f>IF(VLOOKUP($A2338,'FR QV 2023'!$A$1:$M$2587,6,FALSE)="#SAKNAS!",0,VLOOKUP($A2338,'FR QV 2023'!$A$1:$M$2587,6,FALSE))</f>
        <v>24</v>
      </c>
      <c r="U2338" s="36"/>
    </row>
    <row r="2339" spans="1:21" x14ac:dyDescent="0.2">
      <c r="A2339" s="26" t="str">
        <f t="shared" si="36"/>
        <v>0805103380581J01FF01</v>
      </c>
      <c r="B2339" s="12" t="str">
        <f>VLOOKUP(C2339,'Akodens FV'!$A$1:$B$2003,2,FALSE)</f>
        <v>Tandv inkl priv</v>
      </c>
      <c r="C2339" s="6" t="s">
        <v>511</v>
      </c>
      <c r="D2339" s="6" t="s">
        <v>465</v>
      </c>
      <c r="E2339" s="6" t="s">
        <v>248</v>
      </c>
      <c r="F2339" s="6" t="s">
        <v>358</v>
      </c>
      <c r="G2339" s="36">
        <f>IF(VLOOKUP(A2339,'Fr QV 2010-2016'!$A$1:$M$2587,7,FALSE)="#SAKNAS!",0,VLOOKUP(A2339,'Fr QV 2010-2016'!$A$1:$M$2587,7,FALSE))</f>
        <v>0</v>
      </c>
      <c r="H2339" s="36">
        <f>IF(VLOOKUP(A2339,'Fr QV 2010-2016'!$A$1:$M$2587,8,FALSE)="#SAKNAS!",0,VLOOKUP(A2339,'Fr QV 2010-2016'!$A$1:$M$2587,8,FALSE))</f>
        <v>0</v>
      </c>
      <c r="I2339" s="36">
        <f>IF(VLOOKUP(A2339,'Fr QV 2010-2016'!$A$1:$M$2587,9,FALSE)="#SAKNAS!",0,VLOOKUP(A2339,'Fr QV 2010-2016'!$A$1:$M$2587,9,FALSE))</f>
        <v>0</v>
      </c>
      <c r="J2339" s="36">
        <f>IF(VLOOKUP(A2339,'Fr QV 2010-2016'!$A$1:$M$2587,10,FALSE)="#SAKNAS!",0,VLOOKUP(A2339,'Fr QV 2010-2016'!$A$1:$M$2587,10,FALSE))</f>
        <v>0</v>
      </c>
      <c r="K2339" s="36">
        <f>IF(VLOOKUP(A2339,'Fr QV 2010-2016'!$A$1:$M$2587,11,FALSE)="#SAKNAS!",0,VLOOKUP(A2339,'Fr QV 2010-2016'!$A$1:$M$2587,11,FALSE))</f>
        <v>0</v>
      </c>
      <c r="L2339" s="36">
        <f>IF(VLOOKUP(A2339,'Fr QV 2010-2016'!$A$1:$M$2587,12,FALSE)="#SAKNAS!",0,VLOOKUP(A2339,'Fr QV 2010-2016'!$A$1:$M$2587,12,FALSE))</f>
        <v>0</v>
      </c>
      <c r="M2339" s="36">
        <f>IF(VLOOKUP(A2339,'Fr QV 2010-2016'!$A$1:$M$2587,13,FALSE)="#SAKNAS!",0,VLOOKUP(A2339,'Fr QV 2010-2016'!$A$1:$M$2587,13,FALSE))</f>
        <v>1</v>
      </c>
      <c r="N2339" s="36">
        <f>IF(VLOOKUP(A2339,'Fr QV 2017'!$A$1:$F$2587,6,FALSE)="#SAKNAS!",0,VLOOKUP(A2339,'Fr QV 2017'!$A$1:$F$2587,6,FALSE))</f>
        <v>6</v>
      </c>
      <c r="O2339" s="36">
        <f>IF(VLOOKUP(A2339,'Fr QV 2018'!$A$1:$M$2587,6,FALSE)="#SAKNAS!",0,VLOOKUP(A2339,'Fr QV 2018'!$A$1:$M$2587,6,FALSE))</f>
        <v>5</v>
      </c>
      <c r="P2339" s="36">
        <f>IF(VLOOKUP(A2339,'Fr QV 2019'!$A$1:$M$2587,6,FALSE)="#SAKNAS!",0,VLOOKUP(A2339,'Fr QV 2019'!$A$1:$M$2587,6,FALSE))</f>
        <v>8</v>
      </c>
      <c r="Q2339" s="36">
        <f>IF(VLOOKUP(A2339,'Fr QV 2020'!$A$1:$M$2587,6,FALSE)="#SAKNAS!",0,VLOOKUP(A2339,'Fr QV 2020'!$A$1:$M$2587,6,FALSE))</f>
        <v>4</v>
      </c>
      <c r="R2339" s="36">
        <f>IF(VLOOKUP(A2339,'Fr QV 2021'!$A$1:$M$2587,6,FALSE)="#SAKNAS!",0,VLOOKUP(A2339,'Fr QV 2021'!$A$1:$M$2587,6,FALSE))</f>
        <v>11</v>
      </c>
      <c r="S2339" s="36">
        <f>IF(VLOOKUP(A2339,'FR QV 2022'!$A$1:$M$2587,6,FALSE)="#SAKNAS!",0,VLOOKUP(A2339,'FR QV 2022'!$A$1:$M$2587,6,FALSE))</f>
        <v>4</v>
      </c>
      <c r="T2339" s="36">
        <f>IF(VLOOKUP($A2339,'FR QV 2023'!$A$1:$M$2587,6,FALSE)="#SAKNAS!",0,VLOOKUP($A2339,'FR QV 2023'!$A$1:$M$2587,6,FALSE))</f>
        <v>4</v>
      </c>
      <c r="U2339" s="36"/>
    </row>
    <row r="2340" spans="1:21" x14ac:dyDescent="0.2">
      <c r="A2340" s="26" t="str">
        <f t="shared" si="36"/>
        <v>0805103403219J01CA04</v>
      </c>
      <c r="B2340" s="12" t="str">
        <f>VLOOKUP(C2340,'Akodens FV'!$A$1:$B$2003,2,FALSE)</f>
        <v>Tandv inkl priv</v>
      </c>
      <c r="C2340" s="6" t="s">
        <v>512</v>
      </c>
      <c r="D2340" s="6" t="s">
        <v>466</v>
      </c>
      <c r="E2340" s="6" t="s">
        <v>247</v>
      </c>
      <c r="F2340" s="6" t="s">
        <v>350</v>
      </c>
      <c r="G2340" s="36">
        <f>IF(VLOOKUP(A2340,'Fr QV 2010-2016'!$A$1:$M$2587,7,FALSE)="#SAKNAS!",0,VLOOKUP(A2340,'Fr QV 2010-2016'!$A$1:$M$2587,7,FALSE))</f>
        <v>0</v>
      </c>
      <c r="H2340" s="36">
        <f>IF(VLOOKUP(A2340,'Fr QV 2010-2016'!$A$1:$M$2587,8,FALSE)="#SAKNAS!",0,VLOOKUP(A2340,'Fr QV 2010-2016'!$A$1:$M$2587,8,FALSE))</f>
        <v>0</v>
      </c>
      <c r="I2340" s="36">
        <f>IF(VLOOKUP(A2340,'Fr QV 2010-2016'!$A$1:$M$2587,9,FALSE)="#SAKNAS!",0,VLOOKUP(A2340,'Fr QV 2010-2016'!$A$1:$M$2587,9,FALSE))</f>
        <v>0</v>
      </c>
      <c r="J2340" s="36">
        <f>IF(VLOOKUP(A2340,'Fr QV 2010-2016'!$A$1:$M$2587,10,FALSE)="#SAKNAS!",0,VLOOKUP(A2340,'Fr QV 2010-2016'!$A$1:$M$2587,10,FALSE))</f>
        <v>0</v>
      </c>
      <c r="K2340" s="36">
        <f>IF(VLOOKUP(A2340,'Fr QV 2010-2016'!$A$1:$M$2587,11,FALSE)="#SAKNAS!",0,VLOOKUP(A2340,'Fr QV 2010-2016'!$A$1:$M$2587,11,FALSE))</f>
        <v>0</v>
      </c>
      <c r="L2340" s="36">
        <f>IF(VLOOKUP(A2340,'Fr QV 2010-2016'!$A$1:$M$2587,12,FALSE)="#SAKNAS!",0,VLOOKUP(A2340,'Fr QV 2010-2016'!$A$1:$M$2587,12,FALSE))</f>
        <v>0</v>
      </c>
      <c r="M2340" s="36">
        <f>IF(VLOOKUP(A2340,'Fr QV 2010-2016'!$A$1:$M$2587,13,FALSE)="#SAKNAS!",0,VLOOKUP(A2340,'Fr QV 2010-2016'!$A$1:$M$2587,13,FALSE))</f>
        <v>1</v>
      </c>
      <c r="N2340" s="36">
        <f>IF(VLOOKUP(A2340,'Fr QV 2017'!$A$1:$F$2587,6,FALSE)="#SAKNAS!",0,VLOOKUP(A2340,'Fr QV 2017'!$A$1:$F$2587,6,FALSE))</f>
        <v>1</v>
      </c>
      <c r="O2340" s="36">
        <v>0</v>
      </c>
      <c r="P2340" s="36">
        <v>0</v>
      </c>
      <c r="Q2340" s="36">
        <v>0</v>
      </c>
      <c r="R2340" s="36"/>
      <c r="S2340" s="36">
        <v>0</v>
      </c>
      <c r="T2340" s="36">
        <v>0</v>
      </c>
      <c r="U2340" s="36"/>
    </row>
    <row r="2341" spans="1:21" x14ac:dyDescent="0.2">
      <c r="A2341" s="26" t="str">
        <f t="shared" si="36"/>
        <v>0805103403219J01CE02</v>
      </c>
      <c r="B2341" s="12" t="str">
        <f>VLOOKUP(C2341,'Akodens FV'!$A$1:$B$2003,2,FALSE)</f>
        <v>Tandv inkl priv</v>
      </c>
      <c r="C2341" s="6" t="s">
        <v>512</v>
      </c>
      <c r="D2341" s="6" t="s">
        <v>466</v>
      </c>
      <c r="E2341" s="6" t="s">
        <v>246</v>
      </c>
      <c r="F2341" s="6" t="s">
        <v>352</v>
      </c>
      <c r="G2341" s="36">
        <f>IF(VLOOKUP(A2341,'Fr QV 2010-2016'!$A$1:$M$2587,7,FALSE)="#SAKNAS!",0,VLOOKUP(A2341,'Fr QV 2010-2016'!$A$1:$M$2587,7,FALSE))</f>
        <v>0</v>
      </c>
      <c r="H2341" s="36">
        <f>IF(VLOOKUP(A2341,'Fr QV 2010-2016'!$A$1:$M$2587,8,FALSE)="#SAKNAS!",0,VLOOKUP(A2341,'Fr QV 2010-2016'!$A$1:$M$2587,8,FALSE))</f>
        <v>0</v>
      </c>
      <c r="I2341" s="36">
        <f>IF(VLOOKUP(A2341,'Fr QV 2010-2016'!$A$1:$M$2587,9,FALSE)="#SAKNAS!",0,VLOOKUP(A2341,'Fr QV 2010-2016'!$A$1:$M$2587,9,FALSE))</f>
        <v>0</v>
      </c>
      <c r="J2341" s="36">
        <f>IF(VLOOKUP(A2341,'Fr QV 2010-2016'!$A$1:$M$2587,10,FALSE)="#SAKNAS!",0,VLOOKUP(A2341,'Fr QV 2010-2016'!$A$1:$M$2587,10,FALSE))</f>
        <v>0</v>
      </c>
      <c r="K2341" s="36">
        <f>IF(VLOOKUP(A2341,'Fr QV 2010-2016'!$A$1:$M$2587,11,FALSE)="#SAKNAS!",0,VLOOKUP(A2341,'Fr QV 2010-2016'!$A$1:$M$2587,11,FALSE))</f>
        <v>0</v>
      </c>
      <c r="L2341" s="36">
        <f>IF(VLOOKUP(A2341,'Fr QV 2010-2016'!$A$1:$M$2587,12,FALSE)="#SAKNAS!",0,VLOOKUP(A2341,'Fr QV 2010-2016'!$A$1:$M$2587,12,FALSE))</f>
        <v>0</v>
      </c>
      <c r="M2341" s="36">
        <f>IF(VLOOKUP(A2341,'Fr QV 2010-2016'!$A$1:$M$2587,13,FALSE)="#SAKNAS!",0,VLOOKUP(A2341,'Fr QV 2010-2016'!$A$1:$M$2587,13,FALSE))</f>
        <v>13</v>
      </c>
      <c r="N2341" s="36">
        <f>IF(VLOOKUP(A2341,'Fr QV 2017'!$A$1:$F$2587,6,FALSE)="#SAKNAS!",0,VLOOKUP(A2341,'Fr QV 2017'!$A$1:$F$2587,6,FALSE))</f>
        <v>29</v>
      </c>
      <c r="O2341" s="36">
        <f>IF(VLOOKUP(A2341,'Fr QV 2018'!$A$1:$M$2587,6,FALSE)="#SAKNAS!",0,VLOOKUP(A2341,'Fr QV 2018'!$A$1:$M$2587,6,FALSE))</f>
        <v>23</v>
      </c>
      <c r="P2341" s="36">
        <f>IF(VLOOKUP(A2341,'Fr QV 2019'!$A$1:$M$2587,6,FALSE)="#SAKNAS!",0,VLOOKUP(A2341,'Fr QV 2019'!$A$1:$M$2587,6,FALSE))</f>
        <v>31</v>
      </c>
      <c r="Q2341" s="36">
        <f>IF(VLOOKUP(A2341,'Fr QV 2020'!$A$1:$M$2587,6,FALSE)="#SAKNAS!",0,VLOOKUP(A2341,'Fr QV 2020'!$A$1:$M$2587,6,FALSE))</f>
        <v>22</v>
      </c>
      <c r="R2341" s="36">
        <f>IF(VLOOKUP(A2341,'Fr QV 2021'!$A$1:$M$2587,6,FALSE)="#SAKNAS!",0,VLOOKUP(A2341,'Fr QV 2021'!$A$1:$M$2587,6,FALSE))</f>
        <v>37</v>
      </c>
      <c r="S2341" s="36">
        <f>IF(VLOOKUP(A2341,'FR QV 2022'!$A$1:$M$2587,6,FALSE)="#SAKNAS!",0,VLOOKUP(A2341,'FR QV 2022'!$A$1:$M$2587,6,FALSE))</f>
        <v>48</v>
      </c>
      <c r="T2341" s="36">
        <f>IF(VLOOKUP($A2341,'FR QV 2023'!$A$1:$M$2587,6,FALSE)="#SAKNAS!",0,VLOOKUP($A2341,'FR QV 2023'!$A$1:$M$2587,6,FALSE))</f>
        <v>35</v>
      </c>
      <c r="U2341" s="36">
        <f>IF(VLOOKUP($A2341,'FR QV 2024'!$A$1:$M$2587,6,FALSE)="#SAKNAS!",0,VLOOKUP($A2341,'FR QV 2024'!$A$1:$M$2587,6,FALSE))</f>
        <v>37</v>
      </c>
    </row>
    <row r="2342" spans="1:21" x14ac:dyDescent="0.2">
      <c r="A2342" s="26" t="str">
        <f t="shared" si="36"/>
        <v>0805103403219J01FA01</v>
      </c>
      <c r="B2342" s="12" t="str">
        <f>VLOOKUP(C2342,'Akodens FV'!$A$1:$B$2003,2,FALSE)</f>
        <v>Tandv inkl priv</v>
      </c>
      <c r="C2342" s="6" t="s">
        <v>512</v>
      </c>
      <c r="D2342" s="6" t="s">
        <v>466</v>
      </c>
      <c r="E2342" s="6" t="s">
        <v>250</v>
      </c>
      <c r="F2342" s="6" t="s">
        <v>357</v>
      </c>
      <c r="G2342" s="36">
        <f>IF(VLOOKUP(A2342,'Fr QV 2010-2016'!$A$1:$M$2587,7,FALSE)="#SAKNAS!",0,VLOOKUP(A2342,'Fr QV 2010-2016'!$A$1:$M$2587,7,FALSE))</f>
        <v>0</v>
      </c>
      <c r="H2342" s="36">
        <f>IF(VLOOKUP(A2342,'Fr QV 2010-2016'!$A$1:$M$2587,8,FALSE)="#SAKNAS!",0,VLOOKUP(A2342,'Fr QV 2010-2016'!$A$1:$M$2587,8,FALSE))</f>
        <v>0</v>
      </c>
      <c r="I2342" s="36">
        <f>IF(VLOOKUP(A2342,'Fr QV 2010-2016'!$A$1:$M$2587,9,FALSE)="#SAKNAS!",0,VLOOKUP(A2342,'Fr QV 2010-2016'!$A$1:$M$2587,9,FALSE))</f>
        <v>0</v>
      </c>
      <c r="J2342" s="36">
        <f>IF(VLOOKUP(A2342,'Fr QV 2010-2016'!$A$1:$M$2587,10,FALSE)="#SAKNAS!",0,VLOOKUP(A2342,'Fr QV 2010-2016'!$A$1:$M$2587,10,FALSE))</f>
        <v>0</v>
      </c>
      <c r="K2342" s="36">
        <f>IF(VLOOKUP(A2342,'Fr QV 2010-2016'!$A$1:$M$2587,11,FALSE)="#SAKNAS!",0,VLOOKUP(A2342,'Fr QV 2010-2016'!$A$1:$M$2587,11,FALSE))</f>
        <v>0</v>
      </c>
      <c r="L2342" s="36">
        <f>IF(VLOOKUP(A2342,'Fr QV 2010-2016'!$A$1:$M$2587,12,FALSE)="#SAKNAS!",0,VLOOKUP(A2342,'Fr QV 2010-2016'!$A$1:$M$2587,12,FALSE))</f>
        <v>0</v>
      </c>
      <c r="M2342" s="36">
        <f>IF(VLOOKUP(A2342,'Fr QV 2010-2016'!$A$1:$M$2587,13,FALSE)="#SAKNAS!",0,VLOOKUP(A2342,'Fr QV 2010-2016'!$A$1:$M$2587,13,FALSE))</f>
        <v>1</v>
      </c>
      <c r="N2342" s="36">
        <f>IF(VLOOKUP(A2342,'Fr QV 2017'!$A$1:$F$2587,6,FALSE)="#SAKNAS!",0,VLOOKUP(A2342,'Fr QV 2017'!$A$1:$F$2587,6,FALSE))</f>
        <v>2</v>
      </c>
      <c r="O2342" s="36">
        <f>IF(VLOOKUP(A2342,'Fr QV 2018'!$A$1:$M$2587,6,FALSE)="#SAKNAS!",0,VLOOKUP(A2342,'Fr QV 2018'!$A$1:$M$2587,6,FALSE))</f>
        <v>5</v>
      </c>
      <c r="P2342" s="36">
        <f>IF(VLOOKUP(A2342,'Fr QV 2019'!$A$1:$M$2587,6,FALSE)="#SAKNAS!",0,VLOOKUP(A2342,'Fr QV 2019'!$A$1:$M$2587,6,FALSE))</f>
        <v>4</v>
      </c>
      <c r="Q2342" s="36">
        <f>IF(VLOOKUP(A2342,'Fr QV 2020'!$A$1:$M$2587,6,FALSE)="#SAKNAS!",0,VLOOKUP(A2342,'Fr QV 2020'!$A$1:$M$2587,6,FALSE))</f>
        <v>6</v>
      </c>
      <c r="R2342" s="36">
        <f>IF(VLOOKUP(A2342,'Fr QV 2021'!$A$1:$M$2587,6,FALSE)="#SAKNAS!",0,VLOOKUP(A2342,'Fr QV 2021'!$A$1:$M$2587,6,FALSE))</f>
        <v>1</v>
      </c>
      <c r="S2342" s="36">
        <v>0</v>
      </c>
      <c r="T2342" s="36">
        <v>0</v>
      </c>
      <c r="U2342" s="36">
        <f>IF(VLOOKUP($A2342,'FR QV 2024'!$A$1:$M$2587,6,FALSE)="#SAKNAS!",0,VLOOKUP($A2342,'FR QV 2024'!$A$1:$M$2587,6,FALSE))</f>
        <v>1</v>
      </c>
    </row>
    <row r="2343" spans="1:21" x14ac:dyDescent="0.2">
      <c r="A2343" s="26" t="str">
        <f t="shared" si="36"/>
        <v>0805103403219J01FF01</v>
      </c>
      <c r="B2343" s="12" t="str">
        <f>VLOOKUP(C2343,'Akodens FV'!$A$1:$B$2003,2,FALSE)</f>
        <v>Tandv inkl priv</v>
      </c>
      <c r="C2343" s="6" t="s">
        <v>512</v>
      </c>
      <c r="D2343" s="6" t="s">
        <v>466</v>
      </c>
      <c r="E2343" s="6" t="s">
        <v>248</v>
      </c>
      <c r="F2343" s="6" t="s">
        <v>358</v>
      </c>
      <c r="G2343" s="36">
        <f>IF(VLOOKUP(A2343,'Fr QV 2010-2016'!$A$1:$M$2587,7,FALSE)="#SAKNAS!",0,VLOOKUP(A2343,'Fr QV 2010-2016'!$A$1:$M$2587,7,FALSE))</f>
        <v>0</v>
      </c>
      <c r="H2343" s="36">
        <f>IF(VLOOKUP(A2343,'Fr QV 2010-2016'!$A$1:$M$2587,8,FALSE)="#SAKNAS!",0,VLOOKUP(A2343,'Fr QV 2010-2016'!$A$1:$M$2587,8,FALSE))</f>
        <v>0</v>
      </c>
      <c r="I2343" s="36">
        <f>IF(VLOOKUP(A2343,'Fr QV 2010-2016'!$A$1:$M$2587,9,FALSE)="#SAKNAS!",0,VLOOKUP(A2343,'Fr QV 2010-2016'!$A$1:$M$2587,9,FALSE))</f>
        <v>0</v>
      </c>
      <c r="J2343" s="36">
        <f>IF(VLOOKUP(A2343,'Fr QV 2010-2016'!$A$1:$M$2587,10,FALSE)="#SAKNAS!",0,VLOOKUP(A2343,'Fr QV 2010-2016'!$A$1:$M$2587,10,FALSE))</f>
        <v>0</v>
      </c>
      <c r="K2343" s="36">
        <f>IF(VLOOKUP(A2343,'Fr QV 2010-2016'!$A$1:$M$2587,11,FALSE)="#SAKNAS!",0,VLOOKUP(A2343,'Fr QV 2010-2016'!$A$1:$M$2587,11,FALSE))</f>
        <v>0</v>
      </c>
      <c r="L2343" s="36">
        <f>IF(VLOOKUP(A2343,'Fr QV 2010-2016'!$A$1:$M$2587,12,FALSE)="#SAKNAS!",0,VLOOKUP(A2343,'Fr QV 2010-2016'!$A$1:$M$2587,12,FALSE))</f>
        <v>0</v>
      </c>
      <c r="M2343" s="36">
        <f>IF(VLOOKUP(A2343,'Fr QV 2010-2016'!$A$1:$M$2587,13,FALSE)="#SAKNAS!",0,VLOOKUP(A2343,'Fr QV 2010-2016'!$A$1:$M$2587,13,FALSE))</f>
        <v>1</v>
      </c>
      <c r="N2343" s="36">
        <v>0</v>
      </c>
      <c r="O2343" s="36">
        <v>0</v>
      </c>
      <c r="P2343" s="36">
        <v>0</v>
      </c>
      <c r="Q2343" s="36">
        <v>0</v>
      </c>
      <c r="R2343" s="36"/>
      <c r="S2343" s="36">
        <v>0</v>
      </c>
      <c r="T2343" s="36">
        <f>IF(VLOOKUP($A2343,'FR QV 2023'!$A$1:$M$2587,6,FALSE)="#SAKNAS!",0,VLOOKUP($A2343,'FR QV 2023'!$A$1:$M$2587,6,FALSE))</f>
        <v>1</v>
      </c>
      <c r="U2343" s="36">
        <f>IF(VLOOKUP($A2343,'FR QV 2024'!$A$1:$M$2587,6,FALSE)="#SAKNAS!",0,VLOOKUP($A2343,'FR QV 2024'!$A$1:$M$2587,6,FALSE))</f>
        <v>1</v>
      </c>
    </row>
    <row r="2344" spans="1:21" x14ac:dyDescent="0.2">
      <c r="A2344" s="26" t="str">
        <f t="shared" si="36"/>
        <v>0805103407475J01CA04</v>
      </c>
      <c r="B2344" s="12" t="str">
        <f>VLOOKUP(C2344,'Akodens FV'!$A$1:$B$2003,2,FALSE)</f>
        <v>Tandv inkl priv</v>
      </c>
      <c r="C2344" s="6" t="s">
        <v>513</v>
      </c>
      <c r="D2344" s="6" t="s">
        <v>467</v>
      </c>
      <c r="E2344" s="6" t="s">
        <v>247</v>
      </c>
      <c r="F2344" s="6" t="s">
        <v>350</v>
      </c>
      <c r="G2344" s="36">
        <f>IF(VLOOKUP(A2344,'Fr QV 2010-2016'!$A$1:$M$2587,7,FALSE)="#SAKNAS!",0,VLOOKUP(A2344,'Fr QV 2010-2016'!$A$1:$M$2587,7,FALSE))</f>
        <v>0</v>
      </c>
      <c r="H2344" s="36">
        <f>IF(VLOOKUP(A2344,'Fr QV 2010-2016'!$A$1:$M$2587,8,FALSE)="#SAKNAS!",0,VLOOKUP(A2344,'Fr QV 2010-2016'!$A$1:$M$2587,8,FALSE))</f>
        <v>0</v>
      </c>
      <c r="I2344" s="36">
        <f>IF(VLOOKUP(A2344,'Fr QV 2010-2016'!$A$1:$M$2587,9,FALSE)="#SAKNAS!",0,VLOOKUP(A2344,'Fr QV 2010-2016'!$A$1:$M$2587,9,FALSE))</f>
        <v>0</v>
      </c>
      <c r="J2344" s="36">
        <f>IF(VLOOKUP(A2344,'Fr QV 2010-2016'!$A$1:$M$2587,10,FALSE)="#SAKNAS!",0,VLOOKUP(A2344,'Fr QV 2010-2016'!$A$1:$M$2587,10,FALSE))</f>
        <v>0</v>
      </c>
      <c r="K2344" s="36">
        <f>IF(VLOOKUP(A2344,'Fr QV 2010-2016'!$A$1:$M$2587,11,FALSE)="#SAKNAS!",0,VLOOKUP(A2344,'Fr QV 2010-2016'!$A$1:$M$2587,11,FALSE))</f>
        <v>0</v>
      </c>
      <c r="L2344" s="36">
        <f>IF(VLOOKUP(A2344,'Fr QV 2010-2016'!$A$1:$M$2587,12,FALSE)="#SAKNAS!",0,VLOOKUP(A2344,'Fr QV 2010-2016'!$A$1:$M$2587,12,FALSE))</f>
        <v>0</v>
      </c>
      <c r="M2344" s="36">
        <f>IF(VLOOKUP(A2344,'Fr QV 2010-2016'!$A$1:$M$2587,13,FALSE)="#SAKNAS!",0,VLOOKUP(A2344,'Fr QV 2010-2016'!$A$1:$M$2587,13,FALSE))</f>
        <v>1</v>
      </c>
      <c r="N2344" s="36">
        <f>IF(VLOOKUP(A2344,'Fr QV 2017'!$A$1:$F$2587,6,FALSE)="#SAKNAS!",0,VLOOKUP(A2344,'Fr QV 2017'!$A$1:$F$2587,6,FALSE))</f>
        <v>3</v>
      </c>
      <c r="O2344" s="36">
        <f>IF(VLOOKUP(A2344,'Fr QV 2018'!$A$1:$M$2587,6,FALSE)="#SAKNAS!",0,VLOOKUP(A2344,'Fr QV 2018'!$A$1:$M$2587,6,FALSE))</f>
        <v>3</v>
      </c>
      <c r="P2344" s="36">
        <f>IF(VLOOKUP(A2344,'Fr QV 2019'!$A$1:$M$2587,6,FALSE)="#SAKNAS!",0,VLOOKUP(A2344,'Fr QV 2019'!$A$1:$M$2587,6,FALSE))</f>
        <v>1</v>
      </c>
      <c r="Q2344" s="36">
        <v>0</v>
      </c>
      <c r="R2344" s="36">
        <f>IF(VLOOKUP(A2344,'Fr QV 2021'!$A$1:$M$2587,6,FALSE)="#SAKNAS!",0,VLOOKUP(A2344,'Fr QV 2021'!$A$1:$M$2587,6,FALSE))</f>
        <v>2</v>
      </c>
      <c r="S2344" s="36">
        <v>0</v>
      </c>
      <c r="T2344" s="36">
        <v>0</v>
      </c>
      <c r="U2344" s="36"/>
    </row>
    <row r="2345" spans="1:21" x14ac:dyDescent="0.2">
      <c r="A2345" s="26" t="str">
        <f t="shared" si="36"/>
        <v>0805103407475J01CE02</v>
      </c>
      <c r="B2345" s="12" t="str">
        <f>VLOOKUP(C2345,'Akodens FV'!$A$1:$B$2003,2,FALSE)</f>
        <v>Tandv inkl priv</v>
      </c>
      <c r="C2345" s="6" t="s">
        <v>513</v>
      </c>
      <c r="D2345" s="6" t="s">
        <v>467</v>
      </c>
      <c r="E2345" s="6" t="s">
        <v>246</v>
      </c>
      <c r="F2345" s="6" t="s">
        <v>352</v>
      </c>
      <c r="G2345" s="36">
        <f>IF(VLOOKUP(A2345,'Fr QV 2010-2016'!$A$1:$M$2587,7,FALSE)="#SAKNAS!",0,VLOOKUP(A2345,'Fr QV 2010-2016'!$A$1:$M$2587,7,FALSE))</f>
        <v>0</v>
      </c>
      <c r="H2345" s="36">
        <f>IF(VLOOKUP(A2345,'Fr QV 2010-2016'!$A$1:$M$2587,8,FALSE)="#SAKNAS!",0,VLOOKUP(A2345,'Fr QV 2010-2016'!$A$1:$M$2587,8,FALSE))</f>
        <v>0</v>
      </c>
      <c r="I2345" s="36">
        <f>IF(VLOOKUP(A2345,'Fr QV 2010-2016'!$A$1:$M$2587,9,FALSE)="#SAKNAS!",0,VLOOKUP(A2345,'Fr QV 2010-2016'!$A$1:$M$2587,9,FALSE))</f>
        <v>0</v>
      </c>
      <c r="J2345" s="36">
        <f>IF(VLOOKUP(A2345,'Fr QV 2010-2016'!$A$1:$M$2587,10,FALSE)="#SAKNAS!",0,VLOOKUP(A2345,'Fr QV 2010-2016'!$A$1:$M$2587,10,FALSE))</f>
        <v>0</v>
      </c>
      <c r="K2345" s="36">
        <f>IF(VLOOKUP(A2345,'Fr QV 2010-2016'!$A$1:$M$2587,11,FALSE)="#SAKNAS!",0,VLOOKUP(A2345,'Fr QV 2010-2016'!$A$1:$M$2587,11,FALSE))</f>
        <v>0</v>
      </c>
      <c r="L2345" s="36">
        <f>IF(VLOOKUP(A2345,'Fr QV 2010-2016'!$A$1:$M$2587,12,FALSE)="#SAKNAS!",0,VLOOKUP(A2345,'Fr QV 2010-2016'!$A$1:$M$2587,12,FALSE))</f>
        <v>0</v>
      </c>
      <c r="M2345" s="36">
        <f>IF(VLOOKUP(A2345,'Fr QV 2010-2016'!$A$1:$M$2587,13,FALSE)="#SAKNAS!",0,VLOOKUP(A2345,'Fr QV 2010-2016'!$A$1:$M$2587,13,FALSE))</f>
        <v>4</v>
      </c>
      <c r="N2345" s="36">
        <f>IF(VLOOKUP(A2345,'Fr QV 2017'!$A$1:$F$2587,6,FALSE)="#SAKNAS!",0,VLOOKUP(A2345,'Fr QV 2017'!$A$1:$F$2587,6,FALSE))</f>
        <v>24</v>
      </c>
      <c r="O2345" s="36">
        <f>IF(VLOOKUP(A2345,'Fr QV 2018'!$A$1:$M$2587,6,FALSE)="#SAKNAS!",0,VLOOKUP(A2345,'Fr QV 2018'!$A$1:$M$2587,6,FALSE))</f>
        <v>13</v>
      </c>
      <c r="P2345" s="36">
        <f>IF(VLOOKUP(A2345,'Fr QV 2019'!$A$1:$M$2587,6,FALSE)="#SAKNAS!",0,VLOOKUP(A2345,'Fr QV 2019'!$A$1:$M$2587,6,FALSE))</f>
        <v>9</v>
      </c>
      <c r="Q2345" s="36">
        <f>IF(VLOOKUP(A2345,'Fr QV 2020'!$A$1:$M$2587,6,FALSE)="#SAKNAS!",0,VLOOKUP(A2345,'Fr QV 2020'!$A$1:$M$2587,6,FALSE))</f>
        <v>22</v>
      </c>
      <c r="R2345" s="36">
        <f>IF(VLOOKUP(A2345,'Fr QV 2021'!$A$1:$M$2587,6,FALSE)="#SAKNAS!",0,VLOOKUP(A2345,'Fr QV 2021'!$A$1:$M$2587,6,FALSE))</f>
        <v>12</v>
      </c>
      <c r="S2345" s="36">
        <f>IF(VLOOKUP(A2345,'FR QV 2022'!$A$1:$M$2587,6,FALSE)="#SAKNAS!",0,VLOOKUP(A2345,'FR QV 2022'!$A$1:$M$2587,6,FALSE))</f>
        <v>8</v>
      </c>
      <c r="T2345" s="36">
        <f>IF(VLOOKUP($A2345,'FR QV 2023'!$A$1:$M$2587,6,FALSE)="#SAKNAS!",0,VLOOKUP($A2345,'FR QV 2023'!$A$1:$M$2587,6,FALSE))</f>
        <v>17</v>
      </c>
      <c r="U2345" s="36">
        <f>IF(VLOOKUP($A2345,'FR QV 2024'!$A$1:$M$2587,6,FALSE)="#SAKNAS!",0,VLOOKUP($A2345,'FR QV 2024'!$A$1:$M$2587,6,FALSE))</f>
        <v>8</v>
      </c>
    </row>
    <row r="2346" spans="1:21" x14ac:dyDescent="0.2">
      <c r="A2346" s="26" t="str">
        <f t="shared" si="36"/>
        <v>0805103407475J01FF01</v>
      </c>
      <c r="B2346" s="12" t="str">
        <f>VLOOKUP(C2346,'Akodens FV'!$A$1:$B$2003,2,FALSE)</f>
        <v>Tandv inkl priv</v>
      </c>
      <c r="C2346" s="6" t="s">
        <v>513</v>
      </c>
      <c r="D2346" s="6" t="s">
        <v>467</v>
      </c>
      <c r="E2346" s="6" t="s">
        <v>248</v>
      </c>
      <c r="F2346" s="6" t="s">
        <v>358</v>
      </c>
      <c r="G2346" s="36">
        <f>IF(VLOOKUP(A2346,'Fr QV 2010-2016'!$A$1:$M$2587,7,FALSE)="#SAKNAS!",0,VLOOKUP(A2346,'Fr QV 2010-2016'!$A$1:$M$2587,7,FALSE))</f>
        <v>0</v>
      </c>
      <c r="H2346" s="36">
        <f>IF(VLOOKUP(A2346,'Fr QV 2010-2016'!$A$1:$M$2587,8,FALSE)="#SAKNAS!",0,VLOOKUP(A2346,'Fr QV 2010-2016'!$A$1:$M$2587,8,FALSE))</f>
        <v>0</v>
      </c>
      <c r="I2346" s="36">
        <f>IF(VLOOKUP(A2346,'Fr QV 2010-2016'!$A$1:$M$2587,9,FALSE)="#SAKNAS!",0,VLOOKUP(A2346,'Fr QV 2010-2016'!$A$1:$M$2587,9,FALSE))</f>
        <v>0</v>
      </c>
      <c r="J2346" s="36">
        <f>IF(VLOOKUP(A2346,'Fr QV 2010-2016'!$A$1:$M$2587,10,FALSE)="#SAKNAS!",0,VLOOKUP(A2346,'Fr QV 2010-2016'!$A$1:$M$2587,10,FALSE))</f>
        <v>0</v>
      </c>
      <c r="K2346" s="36">
        <f>IF(VLOOKUP(A2346,'Fr QV 2010-2016'!$A$1:$M$2587,11,FALSE)="#SAKNAS!",0,VLOOKUP(A2346,'Fr QV 2010-2016'!$A$1:$M$2587,11,FALSE))</f>
        <v>0</v>
      </c>
      <c r="L2346" s="36">
        <f>IF(VLOOKUP(A2346,'Fr QV 2010-2016'!$A$1:$M$2587,12,FALSE)="#SAKNAS!",0,VLOOKUP(A2346,'Fr QV 2010-2016'!$A$1:$M$2587,12,FALSE))</f>
        <v>0</v>
      </c>
      <c r="M2346" s="36">
        <f>IF(VLOOKUP(A2346,'Fr QV 2010-2016'!$A$1:$M$2587,13,FALSE)="#SAKNAS!",0,VLOOKUP(A2346,'Fr QV 2010-2016'!$A$1:$M$2587,13,FALSE))</f>
        <v>1</v>
      </c>
      <c r="N2346" s="36">
        <v>0</v>
      </c>
      <c r="O2346" s="36">
        <f>IF(VLOOKUP(A2346,'Fr QV 2018'!$A$1:$M$2587,6,FALSE)="#SAKNAS!",0,VLOOKUP(A2346,'Fr QV 2018'!$A$1:$M$2587,6,FALSE))</f>
        <v>1</v>
      </c>
      <c r="P2346" s="36">
        <v>0</v>
      </c>
      <c r="Q2346" s="36">
        <v>0</v>
      </c>
      <c r="R2346" s="36">
        <f>IF(VLOOKUP(A2346,'Fr QV 2021'!$A$1:$M$2587,6,FALSE)="#SAKNAS!",0,VLOOKUP(A2346,'Fr QV 2021'!$A$1:$M$2587,6,FALSE))</f>
        <v>1</v>
      </c>
      <c r="S2346" s="36">
        <v>0</v>
      </c>
      <c r="T2346" s="36">
        <f>IF(VLOOKUP($A2346,'FR QV 2023'!$A$1:$M$2587,6,FALSE)="#SAKNAS!",0,VLOOKUP($A2346,'FR QV 2023'!$A$1:$M$2587,6,FALSE))</f>
        <v>4</v>
      </c>
      <c r="U2346" s="36">
        <f>IF(VLOOKUP($A2346,'FR QV 2024'!$A$1:$M$2587,6,FALSE)="#SAKNAS!",0,VLOOKUP($A2346,'FR QV 2024'!$A$1:$M$2587,6,FALSE))</f>
        <v>1</v>
      </c>
    </row>
    <row r="2347" spans="1:21" x14ac:dyDescent="0.2">
      <c r="A2347" s="26" t="str">
        <f t="shared" si="36"/>
        <v>0805103431566J01CE02</v>
      </c>
      <c r="B2347" s="12" t="str">
        <f>VLOOKUP(C2347,'Akodens FV'!$A$1:$B$2003,2,FALSE)</f>
        <v>Tandv inkl priv</v>
      </c>
      <c r="C2347" s="6" t="s">
        <v>514</v>
      </c>
      <c r="D2347" s="6" t="s">
        <v>468</v>
      </c>
      <c r="E2347" s="6" t="s">
        <v>246</v>
      </c>
      <c r="F2347" s="6" t="s">
        <v>352</v>
      </c>
      <c r="G2347" s="36">
        <f>IF(VLOOKUP(A2347,'Fr QV 2010-2016'!$A$1:$M$2587,7,FALSE)="#SAKNAS!",0,VLOOKUP(A2347,'Fr QV 2010-2016'!$A$1:$M$2587,7,FALSE))</f>
        <v>0</v>
      </c>
      <c r="H2347" s="36">
        <f>IF(VLOOKUP(A2347,'Fr QV 2010-2016'!$A$1:$M$2587,8,FALSE)="#SAKNAS!",0,VLOOKUP(A2347,'Fr QV 2010-2016'!$A$1:$M$2587,8,FALSE))</f>
        <v>0</v>
      </c>
      <c r="I2347" s="36">
        <f>IF(VLOOKUP(A2347,'Fr QV 2010-2016'!$A$1:$M$2587,9,FALSE)="#SAKNAS!",0,VLOOKUP(A2347,'Fr QV 2010-2016'!$A$1:$M$2587,9,FALSE))</f>
        <v>0</v>
      </c>
      <c r="J2347" s="36">
        <f>IF(VLOOKUP(A2347,'Fr QV 2010-2016'!$A$1:$M$2587,10,FALSE)="#SAKNAS!",0,VLOOKUP(A2347,'Fr QV 2010-2016'!$A$1:$M$2587,10,FALSE))</f>
        <v>0</v>
      </c>
      <c r="K2347" s="36">
        <f>IF(VLOOKUP(A2347,'Fr QV 2010-2016'!$A$1:$M$2587,11,FALSE)="#SAKNAS!",0,VLOOKUP(A2347,'Fr QV 2010-2016'!$A$1:$M$2587,11,FALSE))</f>
        <v>0</v>
      </c>
      <c r="L2347" s="36">
        <f>IF(VLOOKUP(A2347,'Fr QV 2010-2016'!$A$1:$M$2587,12,FALSE)="#SAKNAS!",0,VLOOKUP(A2347,'Fr QV 2010-2016'!$A$1:$M$2587,12,FALSE))</f>
        <v>0</v>
      </c>
      <c r="M2347" s="36">
        <f>IF(VLOOKUP(A2347,'Fr QV 2010-2016'!$A$1:$M$2587,13,FALSE)="#SAKNAS!",0,VLOOKUP(A2347,'Fr QV 2010-2016'!$A$1:$M$2587,13,FALSE))</f>
        <v>3</v>
      </c>
      <c r="N2347" s="36">
        <f>IF(VLOOKUP(A2347,'Fr QV 2017'!$A$1:$F$2587,6,FALSE)="#SAKNAS!",0,VLOOKUP(A2347,'Fr QV 2017'!$A$1:$F$2587,6,FALSE))</f>
        <v>12</v>
      </c>
      <c r="O2347" s="36">
        <f>IF(VLOOKUP(A2347,'Fr QV 2018'!$A$1:$M$2587,6,FALSE)="#SAKNAS!",0,VLOOKUP(A2347,'Fr QV 2018'!$A$1:$M$2587,6,FALSE))</f>
        <v>11</v>
      </c>
      <c r="P2347" s="36">
        <f>IF(VLOOKUP(A2347,'Fr QV 2019'!$A$1:$M$2587,6,FALSE)="#SAKNAS!",0,VLOOKUP(A2347,'Fr QV 2019'!$A$1:$M$2587,6,FALSE))</f>
        <v>8</v>
      </c>
      <c r="Q2347" s="36">
        <f>IF(VLOOKUP(A2347,'Fr QV 2020'!$A$1:$M$2587,6,FALSE)="#SAKNAS!",0,VLOOKUP(A2347,'Fr QV 2020'!$A$1:$M$2587,6,FALSE))</f>
        <v>13</v>
      </c>
      <c r="R2347" s="36">
        <f>IF(VLOOKUP(A2347,'Fr QV 2021'!$A$1:$M$2587,6,FALSE)="#SAKNAS!",0,VLOOKUP(A2347,'Fr QV 2021'!$A$1:$M$2587,6,FALSE))</f>
        <v>13</v>
      </c>
      <c r="S2347" s="36">
        <f>IF(VLOOKUP(A2347,'FR QV 2022'!$A$1:$M$2587,6,FALSE)="#SAKNAS!",0,VLOOKUP(A2347,'FR QV 2022'!$A$1:$M$2587,6,FALSE))</f>
        <v>6</v>
      </c>
      <c r="T2347" s="36">
        <f>IF(VLOOKUP($A2347,'FR QV 2023'!$A$1:$M$2587,6,FALSE)="#SAKNAS!",0,VLOOKUP($A2347,'FR QV 2023'!$A$1:$M$2587,6,FALSE))</f>
        <v>6</v>
      </c>
      <c r="U2347" s="36">
        <f>IF(VLOOKUP($A2347,'FR QV 2024'!$A$1:$M$2587,6,FALSE)="#SAKNAS!",0,VLOOKUP($A2347,'FR QV 2024'!$A$1:$M$2587,6,FALSE))</f>
        <v>10</v>
      </c>
    </row>
    <row r="2348" spans="1:21" x14ac:dyDescent="0.2">
      <c r="A2348" s="26" t="str">
        <f t="shared" si="36"/>
        <v>0805103552015J01CE02</v>
      </c>
      <c r="B2348" s="12" t="str">
        <f>VLOOKUP(C2348,'Akodens FV'!$A$1:$B$2003,2,FALSE)</f>
        <v>Tandv inkl priv</v>
      </c>
      <c r="C2348" s="6" t="s">
        <v>515</v>
      </c>
      <c r="D2348" s="6" t="s">
        <v>469</v>
      </c>
      <c r="E2348" s="6" t="s">
        <v>246</v>
      </c>
      <c r="F2348" s="6" t="s">
        <v>352</v>
      </c>
      <c r="G2348" s="36">
        <f>IF(VLOOKUP(A2348,'Fr QV 2010-2016'!$A$1:$M$2587,7,FALSE)="#SAKNAS!",0,VLOOKUP(A2348,'Fr QV 2010-2016'!$A$1:$M$2587,7,FALSE))</f>
        <v>0</v>
      </c>
      <c r="H2348" s="36">
        <f>IF(VLOOKUP(A2348,'Fr QV 2010-2016'!$A$1:$M$2587,8,FALSE)="#SAKNAS!",0,VLOOKUP(A2348,'Fr QV 2010-2016'!$A$1:$M$2587,8,FALSE))</f>
        <v>0</v>
      </c>
      <c r="I2348" s="36">
        <f>IF(VLOOKUP(A2348,'Fr QV 2010-2016'!$A$1:$M$2587,9,FALSE)="#SAKNAS!",0,VLOOKUP(A2348,'Fr QV 2010-2016'!$A$1:$M$2587,9,FALSE))</f>
        <v>0</v>
      </c>
      <c r="J2348" s="36">
        <f>IF(VLOOKUP(A2348,'Fr QV 2010-2016'!$A$1:$M$2587,10,FALSE)="#SAKNAS!",0,VLOOKUP(A2348,'Fr QV 2010-2016'!$A$1:$M$2587,10,FALSE))</f>
        <v>0</v>
      </c>
      <c r="K2348" s="36">
        <f>IF(VLOOKUP(A2348,'Fr QV 2010-2016'!$A$1:$M$2587,11,FALSE)="#SAKNAS!",0,VLOOKUP(A2348,'Fr QV 2010-2016'!$A$1:$M$2587,11,FALSE))</f>
        <v>0</v>
      </c>
      <c r="L2348" s="36">
        <f>IF(VLOOKUP(A2348,'Fr QV 2010-2016'!$A$1:$M$2587,12,FALSE)="#SAKNAS!",0,VLOOKUP(A2348,'Fr QV 2010-2016'!$A$1:$M$2587,12,FALSE))</f>
        <v>0</v>
      </c>
      <c r="M2348" s="36">
        <f>IF(VLOOKUP(A2348,'Fr QV 2010-2016'!$A$1:$M$2587,13,FALSE)="#SAKNAS!",0,VLOOKUP(A2348,'Fr QV 2010-2016'!$A$1:$M$2587,13,FALSE))</f>
        <v>24</v>
      </c>
      <c r="N2348" s="36">
        <f>IF(VLOOKUP(A2348,'Fr QV 2017'!$A$1:$F$2587,6,FALSE)="#SAKNAS!",0,VLOOKUP(A2348,'Fr QV 2017'!$A$1:$F$2587,6,FALSE))</f>
        <v>46</v>
      </c>
      <c r="O2348" s="36">
        <f>IF(VLOOKUP(A2348,'Fr QV 2018'!$A$1:$M$2587,6,FALSE)="#SAKNAS!",0,VLOOKUP(A2348,'Fr QV 2018'!$A$1:$M$2587,6,FALSE))</f>
        <v>29</v>
      </c>
      <c r="P2348" s="36">
        <f>IF(VLOOKUP(A2348,'Fr QV 2019'!$A$1:$M$2587,6,FALSE)="#SAKNAS!",0,VLOOKUP(A2348,'Fr QV 2019'!$A$1:$M$2587,6,FALSE))</f>
        <v>53</v>
      </c>
      <c r="Q2348" s="36">
        <f>IF(VLOOKUP(A2348,'Fr QV 2020'!$A$1:$M$2587,6,FALSE)="#SAKNAS!",0,VLOOKUP(A2348,'Fr QV 2020'!$A$1:$M$2587,6,FALSE))</f>
        <v>19</v>
      </c>
      <c r="R2348" s="36">
        <f>IF(VLOOKUP(A2348,'Fr QV 2021'!$A$1:$M$2587,6,FALSE)="#SAKNAS!",0,VLOOKUP(A2348,'Fr QV 2021'!$A$1:$M$2587,6,FALSE))</f>
        <v>29</v>
      </c>
      <c r="S2348" s="36">
        <f>IF(VLOOKUP(A2348,'FR QV 2022'!$A$1:$M$2587,6,FALSE)="#SAKNAS!",0,VLOOKUP(A2348,'FR QV 2022'!$A$1:$M$2587,6,FALSE))</f>
        <v>21</v>
      </c>
      <c r="T2348" s="36">
        <v>0</v>
      </c>
      <c r="U2348" s="36"/>
    </row>
    <row r="2349" spans="1:21" x14ac:dyDescent="0.2">
      <c r="A2349" s="26" t="str">
        <f t="shared" si="36"/>
        <v>0805103552015J01FF01</v>
      </c>
      <c r="B2349" s="12" t="str">
        <f>VLOOKUP(C2349,'Akodens FV'!$A$1:$B$2003,2,FALSE)</f>
        <v>Tandv inkl priv</v>
      </c>
      <c r="C2349" s="6" t="s">
        <v>515</v>
      </c>
      <c r="D2349" s="6" t="s">
        <v>469</v>
      </c>
      <c r="E2349" s="6" t="s">
        <v>248</v>
      </c>
      <c r="F2349" s="6" t="s">
        <v>358</v>
      </c>
      <c r="G2349" s="36">
        <f>IF(VLOOKUP(A2349,'Fr QV 2010-2016'!$A$1:$M$2587,7,FALSE)="#SAKNAS!",0,VLOOKUP(A2349,'Fr QV 2010-2016'!$A$1:$M$2587,7,FALSE))</f>
        <v>0</v>
      </c>
      <c r="H2349" s="36">
        <f>IF(VLOOKUP(A2349,'Fr QV 2010-2016'!$A$1:$M$2587,8,FALSE)="#SAKNAS!",0,VLOOKUP(A2349,'Fr QV 2010-2016'!$A$1:$M$2587,8,FALSE))</f>
        <v>0</v>
      </c>
      <c r="I2349" s="36">
        <f>IF(VLOOKUP(A2349,'Fr QV 2010-2016'!$A$1:$M$2587,9,FALSE)="#SAKNAS!",0,VLOOKUP(A2349,'Fr QV 2010-2016'!$A$1:$M$2587,9,FALSE))</f>
        <v>0</v>
      </c>
      <c r="J2349" s="36">
        <f>IF(VLOOKUP(A2349,'Fr QV 2010-2016'!$A$1:$M$2587,10,FALSE)="#SAKNAS!",0,VLOOKUP(A2349,'Fr QV 2010-2016'!$A$1:$M$2587,10,FALSE))</f>
        <v>0</v>
      </c>
      <c r="K2349" s="36">
        <f>IF(VLOOKUP(A2349,'Fr QV 2010-2016'!$A$1:$M$2587,11,FALSE)="#SAKNAS!",0,VLOOKUP(A2349,'Fr QV 2010-2016'!$A$1:$M$2587,11,FALSE))</f>
        <v>0</v>
      </c>
      <c r="L2349" s="36">
        <f>IF(VLOOKUP(A2349,'Fr QV 2010-2016'!$A$1:$M$2587,12,FALSE)="#SAKNAS!",0,VLOOKUP(A2349,'Fr QV 2010-2016'!$A$1:$M$2587,12,FALSE))</f>
        <v>0</v>
      </c>
      <c r="M2349" s="36">
        <f>IF(VLOOKUP(A2349,'Fr QV 2010-2016'!$A$1:$M$2587,13,FALSE)="#SAKNAS!",0,VLOOKUP(A2349,'Fr QV 2010-2016'!$A$1:$M$2587,13,FALSE))</f>
        <v>1</v>
      </c>
      <c r="N2349" s="36">
        <f>IF(VLOOKUP(A2349,'Fr QV 2017'!$A$1:$F$2587,6,FALSE)="#SAKNAS!",0,VLOOKUP(A2349,'Fr QV 2017'!$A$1:$F$2587,6,FALSE))</f>
        <v>6</v>
      </c>
      <c r="O2349" s="36">
        <f>IF(VLOOKUP(A2349,'Fr QV 2018'!$A$1:$M$2587,6,FALSE)="#SAKNAS!",0,VLOOKUP(A2349,'Fr QV 2018'!$A$1:$M$2587,6,FALSE))</f>
        <v>3</v>
      </c>
      <c r="P2349" s="36">
        <f>IF(VLOOKUP(A2349,'Fr QV 2019'!$A$1:$M$2587,6,FALSE)="#SAKNAS!",0,VLOOKUP(A2349,'Fr QV 2019'!$A$1:$M$2587,6,FALSE))</f>
        <v>1</v>
      </c>
      <c r="Q2349" s="36">
        <f>IF(VLOOKUP(A2349,'Fr QV 2020'!$A$1:$M$2587,6,FALSE)="#SAKNAS!",0,VLOOKUP(A2349,'Fr QV 2020'!$A$1:$M$2587,6,FALSE))</f>
        <v>3</v>
      </c>
      <c r="R2349" s="36">
        <f>IF(VLOOKUP(A2349,'Fr QV 2021'!$A$1:$M$2587,6,FALSE)="#SAKNAS!",0,VLOOKUP(A2349,'Fr QV 2021'!$A$1:$M$2587,6,FALSE))</f>
        <v>2</v>
      </c>
      <c r="S2349" s="36">
        <f>IF(VLOOKUP(A2349,'FR QV 2022'!$A$1:$M$2587,6,FALSE)="#SAKNAS!",0,VLOOKUP(A2349,'FR QV 2022'!$A$1:$M$2587,6,FALSE))</f>
        <v>3</v>
      </c>
      <c r="T2349" s="36">
        <v>0</v>
      </c>
      <c r="U2349" s="36"/>
    </row>
    <row r="2350" spans="1:21" x14ac:dyDescent="0.2">
      <c r="A2350" s="26" t="str">
        <f t="shared" si="36"/>
        <v>0805103590312J01CE02</v>
      </c>
      <c r="B2350" s="12" t="str">
        <f>VLOOKUP(C2350,'Akodens FV'!$A$1:$B$2003,2,FALSE)</f>
        <v>Tandv inkl priv</v>
      </c>
      <c r="C2350" s="6" t="s">
        <v>516</v>
      </c>
      <c r="D2350" s="6" t="s">
        <v>470</v>
      </c>
      <c r="E2350" s="6" t="s">
        <v>246</v>
      </c>
      <c r="F2350" s="6" t="s">
        <v>352</v>
      </c>
      <c r="G2350" s="36">
        <f>IF(VLOOKUP(A2350,'Fr QV 2010-2016'!$A$1:$M$2587,7,FALSE)="#SAKNAS!",0,VLOOKUP(A2350,'Fr QV 2010-2016'!$A$1:$M$2587,7,FALSE))</f>
        <v>0</v>
      </c>
      <c r="H2350" s="36">
        <f>IF(VLOOKUP(A2350,'Fr QV 2010-2016'!$A$1:$M$2587,8,FALSE)="#SAKNAS!",0,VLOOKUP(A2350,'Fr QV 2010-2016'!$A$1:$M$2587,8,FALSE))</f>
        <v>0</v>
      </c>
      <c r="I2350" s="36">
        <f>IF(VLOOKUP(A2350,'Fr QV 2010-2016'!$A$1:$M$2587,9,FALSE)="#SAKNAS!",0,VLOOKUP(A2350,'Fr QV 2010-2016'!$A$1:$M$2587,9,FALSE))</f>
        <v>0</v>
      </c>
      <c r="J2350" s="36">
        <f>IF(VLOOKUP(A2350,'Fr QV 2010-2016'!$A$1:$M$2587,10,FALSE)="#SAKNAS!",0,VLOOKUP(A2350,'Fr QV 2010-2016'!$A$1:$M$2587,10,FALSE))</f>
        <v>0</v>
      </c>
      <c r="K2350" s="36">
        <f>IF(VLOOKUP(A2350,'Fr QV 2010-2016'!$A$1:$M$2587,11,FALSE)="#SAKNAS!",0,VLOOKUP(A2350,'Fr QV 2010-2016'!$A$1:$M$2587,11,FALSE))</f>
        <v>0</v>
      </c>
      <c r="L2350" s="36">
        <f>IF(VLOOKUP(A2350,'Fr QV 2010-2016'!$A$1:$M$2587,12,FALSE)="#SAKNAS!",0,VLOOKUP(A2350,'Fr QV 2010-2016'!$A$1:$M$2587,12,FALSE))</f>
        <v>0</v>
      </c>
      <c r="M2350" s="36">
        <f>IF(VLOOKUP(A2350,'Fr QV 2010-2016'!$A$1:$M$2587,13,FALSE)="#SAKNAS!",0,VLOOKUP(A2350,'Fr QV 2010-2016'!$A$1:$M$2587,13,FALSE))</f>
        <v>13</v>
      </c>
      <c r="N2350" s="36">
        <f>IF(VLOOKUP(A2350,'Fr QV 2017'!$A$1:$F$2587,6,FALSE)="#SAKNAS!",0,VLOOKUP(A2350,'Fr QV 2017'!$A$1:$F$2587,6,FALSE))</f>
        <v>13</v>
      </c>
      <c r="O2350" s="36">
        <f>IF(VLOOKUP(A2350,'Fr QV 2018'!$A$1:$M$2587,6,FALSE)="#SAKNAS!",0,VLOOKUP(A2350,'Fr QV 2018'!$A$1:$M$2587,6,FALSE))</f>
        <v>18</v>
      </c>
      <c r="P2350" s="36">
        <f>IF(VLOOKUP(A2350,'Fr QV 2019'!$A$1:$M$2587,6,FALSE)="#SAKNAS!",0,VLOOKUP(A2350,'Fr QV 2019'!$A$1:$M$2587,6,FALSE))</f>
        <v>9</v>
      </c>
      <c r="Q2350" s="36">
        <f>IF(VLOOKUP(A2350,'Fr QV 2020'!$A$1:$M$2587,6,FALSE)="#SAKNAS!",0,VLOOKUP(A2350,'Fr QV 2020'!$A$1:$M$2587,6,FALSE))</f>
        <v>21</v>
      </c>
      <c r="R2350" s="36">
        <f>IF(VLOOKUP(A2350,'Fr QV 2021'!$A$1:$M$2587,6,FALSE)="#SAKNAS!",0,VLOOKUP(A2350,'Fr QV 2021'!$A$1:$M$2587,6,FALSE))</f>
        <v>10</v>
      </c>
      <c r="S2350" s="36">
        <f>IF(VLOOKUP(A2350,'FR QV 2022'!$A$1:$M$2587,6,FALSE)="#SAKNAS!",0,VLOOKUP(A2350,'FR QV 2022'!$A$1:$M$2587,6,FALSE))</f>
        <v>5</v>
      </c>
      <c r="T2350" s="36">
        <f>IF(VLOOKUP($A2350,'FR QV 2023'!$A$1:$M$2587,6,FALSE)="#SAKNAS!",0,VLOOKUP($A2350,'FR QV 2023'!$A$1:$M$2587,6,FALSE))</f>
        <v>3</v>
      </c>
      <c r="U2350" s="36">
        <f>IF(VLOOKUP($A2350,'FR QV 2024'!$A$1:$M$2587,6,FALSE)="#SAKNAS!",0,VLOOKUP($A2350,'FR QV 2024'!$A$1:$M$2587,6,FALSE))</f>
        <v>5</v>
      </c>
    </row>
    <row r="2351" spans="1:21" x14ac:dyDescent="0.2">
      <c r="A2351" s="26" t="str">
        <f t="shared" si="36"/>
        <v>0805103590312J01FF01</v>
      </c>
      <c r="B2351" s="12" t="str">
        <f>VLOOKUP(C2351,'Akodens FV'!$A$1:$B$2003,2,FALSE)</f>
        <v>Tandv inkl priv</v>
      </c>
      <c r="C2351" s="6" t="s">
        <v>516</v>
      </c>
      <c r="D2351" s="6" t="s">
        <v>470</v>
      </c>
      <c r="E2351" s="6" t="s">
        <v>248</v>
      </c>
      <c r="F2351" s="6" t="s">
        <v>358</v>
      </c>
      <c r="G2351" s="36">
        <f>IF(VLOOKUP(A2351,'Fr QV 2010-2016'!$A$1:$M$2587,7,FALSE)="#SAKNAS!",0,VLOOKUP(A2351,'Fr QV 2010-2016'!$A$1:$M$2587,7,FALSE))</f>
        <v>0</v>
      </c>
      <c r="H2351" s="36">
        <f>IF(VLOOKUP(A2351,'Fr QV 2010-2016'!$A$1:$M$2587,8,FALSE)="#SAKNAS!",0,VLOOKUP(A2351,'Fr QV 2010-2016'!$A$1:$M$2587,8,FALSE))</f>
        <v>0</v>
      </c>
      <c r="I2351" s="36">
        <f>IF(VLOOKUP(A2351,'Fr QV 2010-2016'!$A$1:$M$2587,9,FALSE)="#SAKNAS!",0,VLOOKUP(A2351,'Fr QV 2010-2016'!$A$1:$M$2587,9,FALSE))</f>
        <v>0</v>
      </c>
      <c r="J2351" s="36">
        <f>IF(VLOOKUP(A2351,'Fr QV 2010-2016'!$A$1:$M$2587,10,FALSE)="#SAKNAS!",0,VLOOKUP(A2351,'Fr QV 2010-2016'!$A$1:$M$2587,10,FALSE))</f>
        <v>0</v>
      </c>
      <c r="K2351" s="36">
        <f>IF(VLOOKUP(A2351,'Fr QV 2010-2016'!$A$1:$M$2587,11,FALSE)="#SAKNAS!",0,VLOOKUP(A2351,'Fr QV 2010-2016'!$A$1:$M$2587,11,FALSE))</f>
        <v>0</v>
      </c>
      <c r="L2351" s="36">
        <f>IF(VLOOKUP(A2351,'Fr QV 2010-2016'!$A$1:$M$2587,12,FALSE)="#SAKNAS!",0,VLOOKUP(A2351,'Fr QV 2010-2016'!$A$1:$M$2587,12,FALSE))</f>
        <v>0</v>
      </c>
      <c r="M2351" s="36">
        <f>IF(VLOOKUP(A2351,'Fr QV 2010-2016'!$A$1:$M$2587,13,FALSE)="#SAKNAS!",0,VLOOKUP(A2351,'Fr QV 2010-2016'!$A$1:$M$2587,13,FALSE))</f>
        <v>3</v>
      </c>
      <c r="N2351" s="36">
        <f>IF(VLOOKUP(A2351,'Fr QV 2017'!$A$1:$F$2587,6,FALSE)="#SAKNAS!",0,VLOOKUP(A2351,'Fr QV 2017'!$A$1:$F$2587,6,FALSE))</f>
        <v>4</v>
      </c>
      <c r="O2351" s="36">
        <v>0</v>
      </c>
      <c r="P2351" s="36">
        <f>IF(VLOOKUP(A2351,'Fr QV 2019'!$A$1:$M$2587,6,FALSE)="#SAKNAS!",0,VLOOKUP(A2351,'Fr QV 2019'!$A$1:$M$2587,6,FALSE))</f>
        <v>1</v>
      </c>
      <c r="Q2351" s="36">
        <f>IF(VLOOKUP(A2351,'Fr QV 2020'!$A$1:$M$2587,6,FALSE)="#SAKNAS!",0,VLOOKUP(A2351,'Fr QV 2020'!$A$1:$M$2587,6,FALSE))</f>
        <v>1</v>
      </c>
      <c r="R2351" s="36">
        <f>IF(VLOOKUP(A2351,'Fr QV 2021'!$A$1:$M$2587,6,FALSE)="#SAKNAS!",0,VLOOKUP(A2351,'Fr QV 2021'!$A$1:$M$2587,6,FALSE))</f>
        <v>1</v>
      </c>
      <c r="S2351" s="36">
        <v>0</v>
      </c>
      <c r="T2351" s="36">
        <f>IF(VLOOKUP($A2351,'FR QV 2023'!$A$1:$M$2587,6,FALSE)="#SAKNAS!",0,VLOOKUP($A2351,'FR QV 2023'!$A$1:$M$2587,6,FALSE))</f>
        <v>1</v>
      </c>
      <c r="U2351" s="36"/>
    </row>
    <row r="2352" spans="1:21" x14ac:dyDescent="0.2">
      <c r="A2352" s="26" t="str">
        <f t="shared" si="36"/>
        <v>0805103827227J01CA04</v>
      </c>
      <c r="B2352" s="12" t="str">
        <f>VLOOKUP(C2352,'Akodens FV'!$A$1:$B$2003,2,FALSE)</f>
        <v>Tandv inkl priv</v>
      </c>
      <c r="C2352" s="6" t="s">
        <v>517</v>
      </c>
      <c r="D2352" s="6" t="s">
        <v>471</v>
      </c>
      <c r="E2352" s="6" t="s">
        <v>247</v>
      </c>
      <c r="F2352" s="6" t="s">
        <v>350</v>
      </c>
      <c r="G2352" s="36">
        <f>IF(VLOOKUP(A2352,'Fr QV 2010-2016'!$A$1:$M$2587,7,FALSE)="#SAKNAS!",0,VLOOKUP(A2352,'Fr QV 2010-2016'!$A$1:$M$2587,7,FALSE))</f>
        <v>0</v>
      </c>
      <c r="H2352" s="36">
        <f>IF(VLOOKUP(A2352,'Fr QV 2010-2016'!$A$1:$M$2587,8,FALSE)="#SAKNAS!",0,VLOOKUP(A2352,'Fr QV 2010-2016'!$A$1:$M$2587,8,FALSE))</f>
        <v>0</v>
      </c>
      <c r="I2352" s="36">
        <f>IF(VLOOKUP(A2352,'Fr QV 2010-2016'!$A$1:$M$2587,9,FALSE)="#SAKNAS!",0,VLOOKUP(A2352,'Fr QV 2010-2016'!$A$1:$M$2587,9,FALSE))</f>
        <v>0</v>
      </c>
      <c r="J2352" s="36">
        <f>IF(VLOOKUP(A2352,'Fr QV 2010-2016'!$A$1:$M$2587,10,FALSE)="#SAKNAS!",0,VLOOKUP(A2352,'Fr QV 2010-2016'!$A$1:$M$2587,10,FALSE))</f>
        <v>0</v>
      </c>
      <c r="K2352" s="36">
        <f>IF(VLOOKUP(A2352,'Fr QV 2010-2016'!$A$1:$M$2587,11,FALSE)="#SAKNAS!",0,VLOOKUP(A2352,'Fr QV 2010-2016'!$A$1:$M$2587,11,FALSE))</f>
        <v>0</v>
      </c>
      <c r="L2352" s="36">
        <f>IF(VLOOKUP(A2352,'Fr QV 2010-2016'!$A$1:$M$2587,12,FALSE)="#SAKNAS!",0,VLOOKUP(A2352,'Fr QV 2010-2016'!$A$1:$M$2587,12,FALSE))</f>
        <v>0</v>
      </c>
      <c r="M2352" s="36">
        <f>IF(VLOOKUP(A2352,'Fr QV 2010-2016'!$A$1:$M$2587,13,FALSE)="#SAKNAS!",0,VLOOKUP(A2352,'Fr QV 2010-2016'!$A$1:$M$2587,13,FALSE))</f>
        <v>1</v>
      </c>
      <c r="N2352" s="36">
        <f>IF(VLOOKUP(A2352,'Fr QV 2017'!$A$1:$F$2587,6,FALSE)="#SAKNAS!",0,VLOOKUP(A2352,'Fr QV 2017'!$A$1:$F$2587,6,FALSE))</f>
        <v>3</v>
      </c>
      <c r="O2352" s="36">
        <f>IF(VLOOKUP(A2352,'Fr QV 2018'!$A$1:$M$2587,6,FALSE)="#SAKNAS!",0,VLOOKUP(A2352,'Fr QV 2018'!$A$1:$M$2587,6,FALSE))</f>
        <v>6</v>
      </c>
      <c r="P2352" s="36">
        <f>IF(VLOOKUP(A2352,'Fr QV 2019'!$A$1:$M$2587,6,FALSE)="#SAKNAS!",0,VLOOKUP(A2352,'Fr QV 2019'!$A$1:$M$2587,6,FALSE))</f>
        <v>5</v>
      </c>
      <c r="Q2352" s="36">
        <f>IF(VLOOKUP(A2352,'Fr QV 2020'!$A$1:$M$2587,6,FALSE)="#SAKNAS!",0,VLOOKUP(A2352,'Fr QV 2020'!$A$1:$M$2587,6,FALSE))</f>
        <v>6</v>
      </c>
      <c r="R2352" s="36">
        <f>IF(VLOOKUP(A2352,'Fr QV 2021'!$A$1:$M$2587,6,FALSE)="#SAKNAS!",0,VLOOKUP(A2352,'Fr QV 2021'!$A$1:$M$2587,6,FALSE))</f>
        <v>4</v>
      </c>
      <c r="S2352" s="36">
        <f>IF(VLOOKUP(A2352,'FR QV 2022'!$A$1:$M$2587,6,FALSE)="#SAKNAS!",0,VLOOKUP(A2352,'FR QV 2022'!$A$1:$M$2587,6,FALSE))</f>
        <v>3</v>
      </c>
      <c r="T2352" s="36">
        <f>IF(VLOOKUP($A2352,'FR QV 2023'!$A$1:$M$2587,6,FALSE)="#SAKNAS!",0,VLOOKUP($A2352,'FR QV 2023'!$A$1:$M$2587,6,FALSE))</f>
        <v>2</v>
      </c>
      <c r="U2352" s="36">
        <f>IF(VLOOKUP($A2352,'FR QV 2024'!$A$1:$M$2587,6,FALSE)="#SAKNAS!",0,VLOOKUP($A2352,'FR QV 2024'!$A$1:$M$2587,6,FALSE))</f>
        <v>1</v>
      </c>
    </row>
    <row r="2353" spans="1:21" x14ac:dyDescent="0.2">
      <c r="A2353" s="26" t="str">
        <f t="shared" si="36"/>
        <v>0805103827227J01CE02</v>
      </c>
      <c r="B2353" s="12" t="str">
        <f>VLOOKUP(C2353,'Akodens FV'!$A$1:$B$2003,2,FALSE)</f>
        <v>Tandv inkl priv</v>
      </c>
      <c r="C2353" s="6" t="s">
        <v>517</v>
      </c>
      <c r="D2353" s="6" t="s">
        <v>471</v>
      </c>
      <c r="E2353" s="6" t="s">
        <v>246</v>
      </c>
      <c r="F2353" s="6" t="s">
        <v>352</v>
      </c>
      <c r="G2353" s="36">
        <f>IF(VLOOKUP(A2353,'Fr QV 2010-2016'!$A$1:$M$2587,7,FALSE)="#SAKNAS!",0,VLOOKUP(A2353,'Fr QV 2010-2016'!$A$1:$M$2587,7,FALSE))</f>
        <v>0</v>
      </c>
      <c r="H2353" s="36">
        <f>IF(VLOOKUP(A2353,'Fr QV 2010-2016'!$A$1:$M$2587,8,FALSE)="#SAKNAS!",0,VLOOKUP(A2353,'Fr QV 2010-2016'!$A$1:$M$2587,8,FALSE))</f>
        <v>0</v>
      </c>
      <c r="I2353" s="36">
        <f>IF(VLOOKUP(A2353,'Fr QV 2010-2016'!$A$1:$M$2587,9,FALSE)="#SAKNAS!",0,VLOOKUP(A2353,'Fr QV 2010-2016'!$A$1:$M$2587,9,FALSE))</f>
        <v>0</v>
      </c>
      <c r="J2353" s="36">
        <f>IF(VLOOKUP(A2353,'Fr QV 2010-2016'!$A$1:$M$2587,10,FALSE)="#SAKNAS!",0,VLOOKUP(A2353,'Fr QV 2010-2016'!$A$1:$M$2587,10,FALSE))</f>
        <v>0</v>
      </c>
      <c r="K2353" s="36">
        <f>IF(VLOOKUP(A2353,'Fr QV 2010-2016'!$A$1:$M$2587,11,FALSE)="#SAKNAS!",0,VLOOKUP(A2353,'Fr QV 2010-2016'!$A$1:$M$2587,11,FALSE))</f>
        <v>0</v>
      </c>
      <c r="L2353" s="36">
        <f>IF(VLOOKUP(A2353,'Fr QV 2010-2016'!$A$1:$M$2587,12,FALSE)="#SAKNAS!",0,VLOOKUP(A2353,'Fr QV 2010-2016'!$A$1:$M$2587,12,FALSE))</f>
        <v>0</v>
      </c>
      <c r="M2353" s="36">
        <f>IF(VLOOKUP(A2353,'Fr QV 2010-2016'!$A$1:$M$2587,13,FALSE)="#SAKNAS!",0,VLOOKUP(A2353,'Fr QV 2010-2016'!$A$1:$M$2587,13,FALSE))</f>
        <v>4</v>
      </c>
      <c r="N2353" s="36">
        <f>IF(VLOOKUP(A2353,'Fr QV 2017'!$A$1:$F$2587,6,FALSE)="#SAKNAS!",0,VLOOKUP(A2353,'Fr QV 2017'!$A$1:$F$2587,6,FALSE))</f>
        <v>7</v>
      </c>
      <c r="O2353" s="36">
        <f>IF(VLOOKUP(A2353,'Fr QV 2018'!$A$1:$M$2587,6,FALSE)="#SAKNAS!",0,VLOOKUP(A2353,'Fr QV 2018'!$A$1:$M$2587,6,FALSE))</f>
        <v>12</v>
      </c>
      <c r="P2353" s="36">
        <f>IF(VLOOKUP(A2353,'Fr QV 2019'!$A$1:$M$2587,6,FALSE)="#SAKNAS!",0,VLOOKUP(A2353,'Fr QV 2019'!$A$1:$M$2587,6,FALSE))</f>
        <v>6</v>
      </c>
      <c r="Q2353" s="36">
        <f>IF(VLOOKUP(A2353,'Fr QV 2020'!$A$1:$M$2587,6,FALSE)="#SAKNAS!",0,VLOOKUP(A2353,'Fr QV 2020'!$A$1:$M$2587,6,FALSE))</f>
        <v>13</v>
      </c>
      <c r="R2353" s="36">
        <f>IF(VLOOKUP(A2353,'Fr QV 2021'!$A$1:$M$2587,6,FALSE)="#SAKNAS!",0,VLOOKUP(A2353,'Fr QV 2021'!$A$1:$M$2587,6,FALSE))</f>
        <v>18</v>
      </c>
      <c r="S2353" s="36">
        <f>IF(VLOOKUP(A2353,'FR QV 2022'!$A$1:$M$2587,6,FALSE)="#SAKNAS!",0,VLOOKUP(A2353,'FR QV 2022'!$A$1:$M$2587,6,FALSE))</f>
        <v>10</v>
      </c>
      <c r="T2353" s="36">
        <f>IF(VLOOKUP($A2353,'FR QV 2023'!$A$1:$M$2587,6,FALSE)="#SAKNAS!",0,VLOOKUP($A2353,'FR QV 2023'!$A$1:$M$2587,6,FALSE))</f>
        <v>14</v>
      </c>
      <c r="U2353" s="36">
        <f>IF(VLOOKUP($A2353,'FR QV 2024'!$A$1:$M$2587,6,FALSE)="#SAKNAS!",0,VLOOKUP($A2353,'FR QV 2024'!$A$1:$M$2587,6,FALSE))</f>
        <v>16</v>
      </c>
    </row>
    <row r="2354" spans="1:21" x14ac:dyDescent="0.2">
      <c r="A2354" s="26" t="str">
        <f t="shared" si="36"/>
        <v>0805104083582J01CE02</v>
      </c>
      <c r="B2354" s="12" t="str">
        <f>VLOOKUP(C2354,'Akodens FV'!$A$1:$B$2003,2,FALSE)</f>
        <v>Tandv inkl priv</v>
      </c>
      <c r="C2354" s="6" t="s">
        <v>518</v>
      </c>
      <c r="D2354" s="6" t="s">
        <v>472</v>
      </c>
      <c r="E2354" s="6" t="s">
        <v>246</v>
      </c>
      <c r="F2354" s="6" t="s">
        <v>352</v>
      </c>
      <c r="G2354" s="36">
        <f>IF(VLOOKUP(A2354,'Fr QV 2010-2016'!$A$1:$M$2587,7,FALSE)="#SAKNAS!",0,VLOOKUP(A2354,'Fr QV 2010-2016'!$A$1:$M$2587,7,FALSE))</f>
        <v>0</v>
      </c>
      <c r="H2354" s="36">
        <f>IF(VLOOKUP(A2354,'Fr QV 2010-2016'!$A$1:$M$2587,8,FALSE)="#SAKNAS!",0,VLOOKUP(A2354,'Fr QV 2010-2016'!$A$1:$M$2587,8,FALSE))</f>
        <v>0</v>
      </c>
      <c r="I2354" s="36">
        <f>IF(VLOOKUP(A2354,'Fr QV 2010-2016'!$A$1:$M$2587,9,FALSE)="#SAKNAS!",0,VLOOKUP(A2354,'Fr QV 2010-2016'!$A$1:$M$2587,9,FALSE))</f>
        <v>0</v>
      </c>
      <c r="J2354" s="36">
        <f>IF(VLOOKUP(A2354,'Fr QV 2010-2016'!$A$1:$M$2587,10,FALSE)="#SAKNAS!",0,VLOOKUP(A2354,'Fr QV 2010-2016'!$A$1:$M$2587,10,FALSE))</f>
        <v>0</v>
      </c>
      <c r="K2354" s="36">
        <f>IF(VLOOKUP(A2354,'Fr QV 2010-2016'!$A$1:$M$2587,11,FALSE)="#SAKNAS!",0,VLOOKUP(A2354,'Fr QV 2010-2016'!$A$1:$M$2587,11,FALSE))</f>
        <v>0</v>
      </c>
      <c r="L2354" s="36">
        <f>IF(VLOOKUP(A2354,'Fr QV 2010-2016'!$A$1:$M$2587,12,FALSE)="#SAKNAS!",0,VLOOKUP(A2354,'Fr QV 2010-2016'!$A$1:$M$2587,12,FALSE))</f>
        <v>0</v>
      </c>
      <c r="M2354" s="36">
        <f>IF(VLOOKUP(A2354,'Fr QV 2010-2016'!$A$1:$M$2587,13,FALSE)="#SAKNAS!",0,VLOOKUP(A2354,'Fr QV 2010-2016'!$A$1:$M$2587,13,FALSE))</f>
        <v>26</v>
      </c>
      <c r="N2354" s="36">
        <f>IF(VLOOKUP(A2354,'Fr QV 2017'!$A$1:$F$2587,6,FALSE)="#SAKNAS!",0,VLOOKUP(A2354,'Fr QV 2017'!$A$1:$F$2587,6,FALSE))</f>
        <v>64</v>
      </c>
      <c r="O2354" s="36">
        <f>IF(VLOOKUP(A2354,'Fr QV 2018'!$A$1:$M$2587,6,FALSE)="#SAKNAS!",0,VLOOKUP(A2354,'Fr QV 2018'!$A$1:$M$2587,6,FALSE))</f>
        <v>70</v>
      </c>
      <c r="P2354" s="36">
        <f>IF(VLOOKUP(A2354,'Fr QV 2019'!$A$1:$M$2587,6,FALSE)="#SAKNAS!",0,VLOOKUP(A2354,'Fr QV 2019'!$A$1:$M$2587,6,FALSE))</f>
        <v>68</v>
      </c>
      <c r="Q2354" s="36">
        <v>0</v>
      </c>
      <c r="R2354" s="36"/>
      <c r="S2354" s="36">
        <v>0</v>
      </c>
      <c r="T2354" s="36">
        <v>0</v>
      </c>
      <c r="U2354" s="36"/>
    </row>
    <row r="2355" spans="1:21" x14ac:dyDescent="0.2">
      <c r="A2355" s="26" t="str">
        <f t="shared" si="36"/>
        <v>0805104083582J01FF01</v>
      </c>
      <c r="B2355" s="12" t="str">
        <f>VLOOKUP(C2355,'Akodens FV'!$A$1:$B$2003,2,FALSE)</f>
        <v>Tandv inkl priv</v>
      </c>
      <c r="C2355" s="6" t="s">
        <v>518</v>
      </c>
      <c r="D2355" s="6" t="s">
        <v>472</v>
      </c>
      <c r="E2355" s="6" t="s">
        <v>248</v>
      </c>
      <c r="F2355" s="6" t="s">
        <v>358</v>
      </c>
      <c r="G2355" s="36">
        <f>IF(VLOOKUP(A2355,'Fr QV 2010-2016'!$A$1:$M$2587,7,FALSE)="#SAKNAS!",0,VLOOKUP(A2355,'Fr QV 2010-2016'!$A$1:$M$2587,7,FALSE))</f>
        <v>0</v>
      </c>
      <c r="H2355" s="36">
        <f>IF(VLOOKUP(A2355,'Fr QV 2010-2016'!$A$1:$M$2587,8,FALSE)="#SAKNAS!",0,VLOOKUP(A2355,'Fr QV 2010-2016'!$A$1:$M$2587,8,FALSE))</f>
        <v>0</v>
      </c>
      <c r="I2355" s="36">
        <f>IF(VLOOKUP(A2355,'Fr QV 2010-2016'!$A$1:$M$2587,9,FALSE)="#SAKNAS!",0,VLOOKUP(A2355,'Fr QV 2010-2016'!$A$1:$M$2587,9,FALSE))</f>
        <v>0</v>
      </c>
      <c r="J2355" s="36">
        <f>IF(VLOOKUP(A2355,'Fr QV 2010-2016'!$A$1:$M$2587,10,FALSE)="#SAKNAS!",0,VLOOKUP(A2355,'Fr QV 2010-2016'!$A$1:$M$2587,10,FALSE))</f>
        <v>0</v>
      </c>
      <c r="K2355" s="36">
        <f>IF(VLOOKUP(A2355,'Fr QV 2010-2016'!$A$1:$M$2587,11,FALSE)="#SAKNAS!",0,VLOOKUP(A2355,'Fr QV 2010-2016'!$A$1:$M$2587,11,FALSE))</f>
        <v>0</v>
      </c>
      <c r="L2355" s="36">
        <f>IF(VLOOKUP(A2355,'Fr QV 2010-2016'!$A$1:$M$2587,12,FALSE)="#SAKNAS!",0,VLOOKUP(A2355,'Fr QV 2010-2016'!$A$1:$M$2587,12,FALSE))</f>
        <v>0</v>
      </c>
      <c r="M2355" s="36">
        <f>IF(VLOOKUP(A2355,'Fr QV 2010-2016'!$A$1:$M$2587,13,FALSE)="#SAKNAS!",0,VLOOKUP(A2355,'Fr QV 2010-2016'!$A$1:$M$2587,13,FALSE))</f>
        <v>8</v>
      </c>
      <c r="N2355" s="36">
        <f>IF(VLOOKUP(A2355,'Fr QV 2017'!$A$1:$F$2587,6,FALSE)="#SAKNAS!",0,VLOOKUP(A2355,'Fr QV 2017'!$A$1:$F$2587,6,FALSE))</f>
        <v>24</v>
      </c>
      <c r="O2355" s="36">
        <f>IF(VLOOKUP(A2355,'Fr QV 2018'!$A$1:$M$2587,6,FALSE)="#SAKNAS!",0,VLOOKUP(A2355,'Fr QV 2018'!$A$1:$M$2587,6,FALSE))</f>
        <v>8</v>
      </c>
      <c r="P2355" s="36">
        <f>IF(VLOOKUP(A2355,'Fr QV 2019'!$A$1:$M$2587,6,FALSE)="#SAKNAS!",0,VLOOKUP(A2355,'Fr QV 2019'!$A$1:$M$2587,6,FALSE))</f>
        <v>6</v>
      </c>
      <c r="Q2355" s="36">
        <v>0</v>
      </c>
      <c r="R2355" s="36"/>
      <c r="S2355" s="36">
        <v>0</v>
      </c>
      <c r="T2355" s="36">
        <v>0</v>
      </c>
      <c r="U2355" s="36"/>
    </row>
    <row r="2356" spans="1:21" x14ac:dyDescent="0.2">
      <c r="A2356" s="26" t="str">
        <f t="shared" si="36"/>
        <v>0805104358834J01CE02</v>
      </c>
      <c r="B2356" s="12" t="str">
        <f>VLOOKUP(C2356,'Akodens FV'!$A$1:$B$2003,2,FALSE)</f>
        <v>Tandv inkl priv</v>
      </c>
      <c r="C2356" s="6" t="s">
        <v>519</v>
      </c>
      <c r="D2356" s="6" t="s">
        <v>473</v>
      </c>
      <c r="E2356" s="6" t="s">
        <v>246</v>
      </c>
      <c r="F2356" s="6" t="s">
        <v>352</v>
      </c>
      <c r="G2356" s="36">
        <f>IF(VLOOKUP(A2356,'Fr QV 2010-2016'!$A$1:$M$2587,7,FALSE)="#SAKNAS!",0,VLOOKUP(A2356,'Fr QV 2010-2016'!$A$1:$M$2587,7,FALSE))</f>
        <v>0</v>
      </c>
      <c r="H2356" s="36">
        <f>IF(VLOOKUP(A2356,'Fr QV 2010-2016'!$A$1:$M$2587,8,FALSE)="#SAKNAS!",0,VLOOKUP(A2356,'Fr QV 2010-2016'!$A$1:$M$2587,8,FALSE))</f>
        <v>0</v>
      </c>
      <c r="I2356" s="36">
        <f>IF(VLOOKUP(A2356,'Fr QV 2010-2016'!$A$1:$M$2587,9,FALSE)="#SAKNAS!",0,VLOOKUP(A2356,'Fr QV 2010-2016'!$A$1:$M$2587,9,FALSE))</f>
        <v>0</v>
      </c>
      <c r="J2356" s="36">
        <f>IF(VLOOKUP(A2356,'Fr QV 2010-2016'!$A$1:$M$2587,10,FALSE)="#SAKNAS!",0,VLOOKUP(A2356,'Fr QV 2010-2016'!$A$1:$M$2587,10,FALSE))</f>
        <v>0</v>
      </c>
      <c r="K2356" s="36">
        <f>IF(VLOOKUP(A2356,'Fr QV 2010-2016'!$A$1:$M$2587,11,FALSE)="#SAKNAS!",0,VLOOKUP(A2356,'Fr QV 2010-2016'!$A$1:$M$2587,11,FALSE))</f>
        <v>0</v>
      </c>
      <c r="L2356" s="36">
        <f>IF(VLOOKUP(A2356,'Fr QV 2010-2016'!$A$1:$M$2587,12,FALSE)="#SAKNAS!",0,VLOOKUP(A2356,'Fr QV 2010-2016'!$A$1:$M$2587,12,FALSE))</f>
        <v>0</v>
      </c>
      <c r="M2356" s="36">
        <f>IF(VLOOKUP(A2356,'Fr QV 2010-2016'!$A$1:$M$2587,13,FALSE)="#SAKNAS!",0,VLOOKUP(A2356,'Fr QV 2010-2016'!$A$1:$M$2587,13,FALSE))</f>
        <v>3</v>
      </c>
      <c r="N2356" s="36">
        <v>0</v>
      </c>
      <c r="O2356" s="36">
        <f>IF(VLOOKUP(A2356,'Fr QV 2018'!$A$1:$M$2587,6,FALSE)="#SAKNAS!",0,VLOOKUP(A2356,'Fr QV 2018'!$A$1:$M$2587,6,FALSE))</f>
        <v>22</v>
      </c>
      <c r="P2356" s="36">
        <f>IF(VLOOKUP(A2356,'Fr QV 2019'!$A$1:$M$2587,6,FALSE)="#SAKNAS!",0,VLOOKUP(A2356,'Fr QV 2019'!$A$1:$M$2587,6,FALSE))</f>
        <v>57</v>
      </c>
      <c r="Q2356" s="36">
        <v>0</v>
      </c>
      <c r="R2356" s="36"/>
      <c r="S2356" s="36">
        <v>0</v>
      </c>
      <c r="T2356" s="36">
        <v>0</v>
      </c>
      <c r="U2356" s="36"/>
    </row>
    <row r="2357" spans="1:21" x14ac:dyDescent="0.2">
      <c r="A2357" s="26" t="str">
        <f t="shared" si="36"/>
        <v>0805104420428J01CA04</v>
      </c>
      <c r="B2357" s="12" t="str">
        <f>VLOOKUP(C2357,'Akodens FV'!$A$1:$B$2003,2,FALSE)</f>
        <v>Tandv inkl priv</v>
      </c>
      <c r="C2357" s="6" t="s">
        <v>520</v>
      </c>
      <c r="D2357" s="6" t="s">
        <v>474</v>
      </c>
      <c r="E2357" s="6" t="s">
        <v>247</v>
      </c>
      <c r="F2357" s="6" t="s">
        <v>350</v>
      </c>
      <c r="G2357" s="36">
        <f>IF(VLOOKUP(A2357,'Fr QV 2010-2016'!$A$1:$M$2587,7,FALSE)="#SAKNAS!",0,VLOOKUP(A2357,'Fr QV 2010-2016'!$A$1:$M$2587,7,FALSE))</f>
        <v>0</v>
      </c>
      <c r="H2357" s="36">
        <f>IF(VLOOKUP(A2357,'Fr QV 2010-2016'!$A$1:$M$2587,8,FALSE)="#SAKNAS!",0,VLOOKUP(A2357,'Fr QV 2010-2016'!$A$1:$M$2587,8,FALSE))</f>
        <v>0</v>
      </c>
      <c r="I2357" s="36">
        <f>IF(VLOOKUP(A2357,'Fr QV 2010-2016'!$A$1:$M$2587,9,FALSE)="#SAKNAS!",0,VLOOKUP(A2357,'Fr QV 2010-2016'!$A$1:$M$2587,9,FALSE))</f>
        <v>0</v>
      </c>
      <c r="J2357" s="36">
        <f>IF(VLOOKUP(A2357,'Fr QV 2010-2016'!$A$1:$M$2587,10,FALSE)="#SAKNAS!",0,VLOOKUP(A2357,'Fr QV 2010-2016'!$A$1:$M$2587,10,FALSE))</f>
        <v>0</v>
      </c>
      <c r="K2357" s="36">
        <f>IF(VLOOKUP(A2357,'Fr QV 2010-2016'!$A$1:$M$2587,11,FALSE)="#SAKNAS!",0,VLOOKUP(A2357,'Fr QV 2010-2016'!$A$1:$M$2587,11,FALSE))</f>
        <v>0</v>
      </c>
      <c r="L2357" s="36">
        <f>IF(VLOOKUP(A2357,'Fr QV 2010-2016'!$A$1:$M$2587,12,FALSE)="#SAKNAS!",0,VLOOKUP(A2357,'Fr QV 2010-2016'!$A$1:$M$2587,12,FALSE))</f>
        <v>0</v>
      </c>
      <c r="M2357" s="36">
        <f>IF(VLOOKUP(A2357,'Fr QV 2010-2016'!$A$1:$M$2587,13,FALSE)="#SAKNAS!",0,VLOOKUP(A2357,'Fr QV 2010-2016'!$A$1:$M$2587,13,FALSE))</f>
        <v>2</v>
      </c>
      <c r="N2357" s="36">
        <f>IF(VLOOKUP(A2357,'Fr QV 2017'!$A$1:$F$2587,6,FALSE)="#SAKNAS!",0,VLOOKUP(A2357,'Fr QV 2017'!$A$1:$F$2587,6,FALSE))</f>
        <v>3</v>
      </c>
      <c r="O2357" s="36">
        <f>IF(VLOOKUP(A2357,'Fr QV 2018'!$A$1:$M$2587,6,FALSE)="#SAKNAS!",0,VLOOKUP(A2357,'Fr QV 2018'!$A$1:$M$2587,6,FALSE))</f>
        <v>8</v>
      </c>
      <c r="P2357" s="36">
        <f>IF(VLOOKUP(A2357,'Fr QV 2019'!$A$1:$M$2587,6,FALSE)="#SAKNAS!",0,VLOOKUP(A2357,'Fr QV 2019'!$A$1:$M$2587,6,FALSE))</f>
        <v>4</v>
      </c>
      <c r="Q2357" s="36">
        <f>IF(VLOOKUP(A2357,'Fr QV 2020'!$A$1:$M$2587,6,FALSE)="#SAKNAS!",0,VLOOKUP(A2357,'Fr QV 2020'!$A$1:$M$2587,6,FALSE))</f>
        <v>2</v>
      </c>
      <c r="R2357" s="36">
        <f>IF(VLOOKUP(A2357,'Fr QV 2021'!$A$1:$M$2587,6,FALSE)="#SAKNAS!",0,VLOOKUP(A2357,'Fr QV 2021'!$A$1:$M$2587,6,FALSE))</f>
        <v>1</v>
      </c>
      <c r="S2357" s="36">
        <f>IF(VLOOKUP(A2357,'FR QV 2022'!$A$1:$M$2587,6,FALSE)="#SAKNAS!",0,VLOOKUP(A2357,'FR QV 2022'!$A$1:$M$2587,6,FALSE))</f>
        <v>1</v>
      </c>
      <c r="T2357" s="36">
        <f>IF(VLOOKUP($A2357,'FR QV 2023'!$A$1:$M$2587,6,FALSE)="#SAKNAS!",0,VLOOKUP($A2357,'FR QV 2023'!$A$1:$M$2587,6,FALSE))</f>
        <v>3</v>
      </c>
      <c r="U2357" s="36">
        <f>IF(VLOOKUP($A2357,'FR QV 2024'!$A$1:$M$2587,6,FALSE)="#SAKNAS!",0,VLOOKUP($A2357,'FR QV 2024'!$A$1:$M$2587,6,FALSE))</f>
        <v>1</v>
      </c>
    </row>
    <row r="2358" spans="1:21" x14ac:dyDescent="0.2">
      <c r="A2358" s="26" t="str">
        <f t="shared" si="36"/>
        <v>0805104420428J01CE02</v>
      </c>
      <c r="B2358" s="12" t="str">
        <f>VLOOKUP(C2358,'Akodens FV'!$A$1:$B$2003,2,FALSE)</f>
        <v>Tandv inkl priv</v>
      </c>
      <c r="C2358" s="6" t="s">
        <v>520</v>
      </c>
      <c r="D2358" s="6" t="s">
        <v>474</v>
      </c>
      <c r="E2358" s="6" t="s">
        <v>246</v>
      </c>
      <c r="F2358" s="6" t="s">
        <v>352</v>
      </c>
      <c r="G2358" s="36">
        <f>IF(VLOOKUP(A2358,'Fr QV 2010-2016'!$A$1:$M$2587,7,FALSE)="#SAKNAS!",0,VLOOKUP(A2358,'Fr QV 2010-2016'!$A$1:$M$2587,7,FALSE))</f>
        <v>0</v>
      </c>
      <c r="H2358" s="36">
        <f>IF(VLOOKUP(A2358,'Fr QV 2010-2016'!$A$1:$M$2587,8,FALSE)="#SAKNAS!",0,VLOOKUP(A2358,'Fr QV 2010-2016'!$A$1:$M$2587,8,FALSE))</f>
        <v>0</v>
      </c>
      <c r="I2358" s="36">
        <f>IF(VLOOKUP(A2358,'Fr QV 2010-2016'!$A$1:$M$2587,9,FALSE)="#SAKNAS!",0,VLOOKUP(A2358,'Fr QV 2010-2016'!$A$1:$M$2587,9,FALSE))</f>
        <v>0</v>
      </c>
      <c r="J2358" s="36">
        <f>IF(VLOOKUP(A2358,'Fr QV 2010-2016'!$A$1:$M$2587,10,FALSE)="#SAKNAS!",0,VLOOKUP(A2358,'Fr QV 2010-2016'!$A$1:$M$2587,10,FALSE))</f>
        <v>0</v>
      </c>
      <c r="K2358" s="36">
        <f>IF(VLOOKUP(A2358,'Fr QV 2010-2016'!$A$1:$M$2587,11,FALSE)="#SAKNAS!",0,VLOOKUP(A2358,'Fr QV 2010-2016'!$A$1:$M$2587,11,FALSE))</f>
        <v>0</v>
      </c>
      <c r="L2358" s="36">
        <f>IF(VLOOKUP(A2358,'Fr QV 2010-2016'!$A$1:$M$2587,12,FALSE)="#SAKNAS!",0,VLOOKUP(A2358,'Fr QV 2010-2016'!$A$1:$M$2587,12,FALSE))</f>
        <v>0</v>
      </c>
      <c r="M2358" s="36">
        <f>IF(VLOOKUP(A2358,'Fr QV 2010-2016'!$A$1:$M$2587,13,FALSE)="#SAKNAS!",0,VLOOKUP(A2358,'Fr QV 2010-2016'!$A$1:$M$2587,13,FALSE))</f>
        <v>18</v>
      </c>
      <c r="N2358" s="36">
        <f>IF(VLOOKUP(A2358,'Fr QV 2017'!$A$1:$F$2587,6,FALSE)="#SAKNAS!",0,VLOOKUP(A2358,'Fr QV 2017'!$A$1:$F$2587,6,FALSE))</f>
        <v>29</v>
      </c>
      <c r="O2358" s="36">
        <f>IF(VLOOKUP(A2358,'Fr QV 2018'!$A$1:$M$2587,6,FALSE)="#SAKNAS!",0,VLOOKUP(A2358,'Fr QV 2018'!$A$1:$M$2587,6,FALSE))</f>
        <v>16</v>
      </c>
      <c r="P2358" s="36">
        <f>IF(VLOOKUP(A2358,'Fr QV 2019'!$A$1:$M$2587,6,FALSE)="#SAKNAS!",0,VLOOKUP(A2358,'Fr QV 2019'!$A$1:$M$2587,6,FALSE))</f>
        <v>14</v>
      </c>
      <c r="Q2358" s="36">
        <f>IF(VLOOKUP(A2358,'Fr QV 2020'!$A$1:$M$2587,6,FALSE)="#SAKNAS!",0,VLOOKUP(A2358,'Fr QV 2020'!$A$1:$M$2587,6,FALSE))</f>
        <v>4</v>
      </c>
      <c r="R2358" s="36">
        <f>IF(VLOOKUP(A2358,'Fr QV 2021'!$A$1:$M$2587,6,FALSE)="#SAKNAS!",0,VLOOKUP(A2358,'Fr QV 2021'!$A$1:$M$2587,6,FALSE))</f>
        <v>8</v>
      </c>
      <c r="S2358" s="36">
        <f>IF(VLOOKUP(A2358,'FR QV 2022'!$A$1:$M$2587,6,FALSE)="#SAKNAS!",0,VLOOKUP(A2358,'FR QV 2022'!$A$1:$M$2587,6,FALSE))</f>
        <v>9</v>
      </c>
      <c r="T2358" s="36">
        <f>IF(VLOOKUP($A2358,'FR QV 2023'!$A$1:$M$2587,6,FALSE)="#SAKNAS!",0,VLOOKUP($A2358,'FR QV 2023'!$A$1:$M$2587,6,FALSE))</f>
        <v>14</v>
      </c>
      <c r="U2358" s="36">
        <f>IF(VLOOKUP($A2358,'FR QV 2024'!$A$1:$M$2587,6,FALSE)="#SAKNAS!",0,VLOOKUP($A2358,'FR QV 2024'!$A$1:$M$2587,6,FALSE))</f>
        <v>10</v>
      </c>
    </row>
    <row r="2359" spans="1:21" x14ac:dyDescent="0.2">
      <c r="A2359" s="26" t="str">
        <f t="shared" si="36"/>
        <v>0805104420428J01FF01</v>
      </c>
      <c r="B2359" s="12" t="str">
        <f>VLOOKUP(C2359,'Akodens FV'!$A$1:$B$2003,2,FALSE)</f>
        <v>Tandv inkl priv</v>
      </c>
      <c r="C2359" s="6" t="s">
        <v>520</v>
      </c>
      <c r="D2359" s="6" t="s">
        <v>474</v>
      </c>
      <c r="E2359" s="6" t="s">
        <v>248</v>
      </c>
      <c r="F2359" s="6" t="s">
        <v>358</v>
      </c>
      <c r="G2359" s="36">
        <f>IF(VLOOKUP(A2359,'Fr QV 2010-2016'!$A$1:$M$2587,7,FALSE)="#SAKNAS!",0,VLOOKUP(A2359,'Fr QV 2010-2016'!$A$1:$M$2587,7,FALSE))</f>
        <v>0</v>
      </c>
      <c r="H2359" s="36">
        <f>IF(VLOOKUP(A2359,'Fr QV 2010-2016'!$A$1:$M$2587,8,FALSE)="#SAKNAS!",0,VLOOKUP(A2359,'Fr QV 2010-2016'!$A$1:$M$2587,8,FALSE))</f>
        <v>0</v>
      </c>
      <c r="I2359" s="36">
        <f>IF(VLOOKUP(A2359,'Fr QV 2010-2016'!$A$1:$M$2587,9,FALSE)="#SAKNAS!",0,VLOOKUP(A2359,'Fr QV 2010-2016'!$A$1:$M$2587,9,FALSE))</f>
        <v>0</v>
      </c>
      <c r="J2359" s="36">
        <f>IF(VLOOKUP(A2359,'Fr QV 2010-2016'!$A$1:$M$2587,10,FALSE)="#SAKNAS!",0,VLOOKUP(A2359,'Fr QV 2010-2016'!$A$1:$M$2587,10,FALSE))</f>
        <v>0</v>
      </c>
      <c r="K2359" s="36">
        <f>IF(VLOOKUP(A2359,'Fr QV 2010-2016'!$A$1:$M$2587,11,FALSE)="#SAKNAS!",0,VLOOKUP(A2359,'Fr QV 2010-2016'!$A$1:$M$2587,11,FALSE))</f>
        <v>0</v>
      </c>
      <c r="L2359" s="36">
        <f>IF(VLOOKUP(A2359,'Fr QV 2010-2016'!$A$1:$M$2587,12,FALSE)="#SAKNAS!",0,VLOOKUP(A2359,'Fr QV 2010-2016'!$A$1:$M$2587,12,FALSE))</f>
        <v>0</v>
      </c>
      <c r="M2359" s="36">
        <f>IF(VLOOKUP(A2359,'Fr QV 2010-2016'!$A$1:$M$2587,13,FALSE)="#SAKNAS!",0,VLOOKUP(A2359,'Fr QV 2010-2016'!$A$1:$M$2587,13,FALSE))</f>
        <v>2</v>
      </c>
      <c r="N2359" s="36">
        <f>IF(VLOOKUP(A2359,'Fr QV 2017'!$A$1:$F$2587,6,FALSE)="#SAKNAS!",0,VLOOKUP(A2359,'Fr QV 2017'!$A$1:$F$2587,6,FALSE))</f>
        <v>2</v>
      </c>
      <c r="O2359" s="36">
        <v>0</v>
      </c>
      <c r="P2359" s="36">
        <v>0</v>
      </c>
      <c r="Q2359" s="36">
        <f>IF(VLOOKUP(A2359,'Fr QV 2020'!$A$1:$M$2587,6,FALSE)="#SAKNAS!",0,VLOOKUP(A2359,'Fr QV 2020'!$A$1:$M$2587,6,FALSE))</f>
        <v>4</v>
      </c>
      <c r="R2359" s="36"/>
      <c r="S2359" s="36">
        <v>0</v>
      </c>
      <c r="T2359" s="36">
        <v>0</v>
      </c>
      <c r="U2359" s="36">
        <f>IF(VLOOKUP($A2359,'FR QV 2024'!$A$1:$M$2587,6,FALSE)="#SAKNAS!",0,VLOOKUP($A2359,'FR QV 2024'!$A$1:$M$2587,6,FALSE))</f>
        <v>1</v>
      </c>
    </row>
    <row r="2360" spans="1:21" x14ac:dyDescent="0.2">
      <c r="A2360" s="26" t="str">
        <f t="shared" si="36"/>
        <v>0805104479093J01CA04</v>
      </c>
      <c r="B2360" s="12" t="str">
        <f>VLOOKUP(C2360,'Akodens FV'!$A$1:$B$2003,2,FALSE)</f>
        <v>Tandv inkl priv</v>
      </c>
      <c r="C2360" s="6" t="s">
        <v>521</v>
      </c>
      <c r="D2360" s="6" t="s">
        <v>475</v>
      </c>
      <c r="E2360" s="6" t="s">
        <v>247</v>
      </c>
      <c r="F2360" s="6" t="s">
        <v>350</v>
      </c>
      <c r="G2360" s="36">
        <f>IF(VLOOKUP(A2360,'Fr QV 2010-2016'!$A$1:$M$2587,7,FALSE)="#SAKNAS!",0,VLOOKUP(A2360,'Fr QV 2010-2016'!$A$1:$M$2587,7,FALSE))</f>
        <v>0</v>
      </c>
      <c r="H2360" s="36">
        <f>IF(VLOOKUP(A2360,'Fr QV 2010-2016'!$A$1:$M$2587,8,FALSE)="#SAKNAS!",0,VLOOKUP(A2360,'Fr QV 2010-2016'!$A$1:$M$2587,8,FALSE))</f>
        <v>0</v>
      </c>
      <c r="I2360" s="36">
        <f>IF(VLOOKUP(A2360,'Fr QV 2010-2016'!$A$1:$M$2587,9,FALSE)="#SAKNAS!",0,VLOOKUP(A2360,'Fr QV 2010-2016'!$A$1:$M$2587,9,FALSE))</f>
        <v>0</v>
      </c>
      <c r="J2360" s="36">
        <f>IF(VLOOKUP(A2360,'Fr QV 2010-2016'!$A$1:$M$2587,10,FALSE)="#SAKNAS!",0,VLOOKUP(A2360,'Fr QV 2010-2016'!$A$1:$M$2587,10,FALSE))</f>
        <v>0</v>
      </c>
      <c r="K2360" s="36">
        <f>IF(VLOOKUP(A2360,'Fr QV 2010-2016'!$A$1:$M$2587,11,FALSE)="#SAKNAS!",0,VLOOKUP(A2360,'Fr QV 2010-2016'!$A$1:$M$2587,11,FALSE))</f>
        <v>0</v>
      </c>
      <c r="L2360" s="36">
        <f>IF(VLOOKUP(A2360,'Fr QV 2010-2016'!$A$1:$M$2587,12,FALSE)="#SAKNAS!",0,VLOOKUP(A2360,'Fr QV 2010-2016'!$A$1:$M$2587,12,FALSE))</f>
        <v>0</v>
      </c>
      <c r="M2360" s="36">
        <f>IF(VLOOKUP(A2360,'Fr QV 2010-2016'!$A$1:$M$2587,13,FALSE)="#SAKNAS!",0,VLOOKUP(A2360,'Fr QV 2010-2016'!$A$1:$M$2587,13,FALSE))</f>
        <v>1</v>
      </c>
      <c r="N2360" s="36">
        <f>IF(VLOOKUP(A2360,'Fr QV 2017'!$A$1:$F$2587,6,FALSE)="#SAKNAS!",0,VLOOKUP(A2360,'Fr QV 2017'!$A$1:$F$2587,6,FALSE))</f>
        <v>5</v>
      </c>
      <c r="O2360" s="36">
        <f>IF(VLOOKUP(A2360,'Fr QV 2018'!$A$1:$M$2587,6,FALSE)="#SAKNAS!",0,VLOOKUP(A2360,'Fr QV 2018'!$A$1:$M$2587,6,FALSE))</f>
        <v>3</v>
      </c>
      <c r="P2360" s="36">
        <f>IF(VLOOKUP(A2360,'Fr QV 2019'!$A$1:$M$2587,6,FALSE)="#SAKNAS!",0,VLOOKUP(A2360,'Fr QV 2019'!$A$1:$M$2587,6,FALSE))</f>
        <v>4</v>
      </c>
      <c r="Q2360" s="36">
        <f>IF(VLOOKUP(A2360,'Fr QV 2020'!$A$1:$M$2587,6,FALSE)="#SAKNAS!",0,VLOOKUP(A2360,'Fr QV 2020'!$A$1:$M$2587,6,FALSE))</f>
        <v>1</v>
      </c>
      <c r="R2360" s="36">
        <f>IF(VLOOKUP(A2360,'Fr QV 2021'!$A$1:$M$2587,6,FALSE)="#SAKNAS!",0,VLOOKUP(A2360,'Fr QV 2021'!$A$1:$M$2587,6,FALSE))</f>
        <v>1</v>
      </c>
      <c r="S2360" s="36">
        <f>IF(VLOOKUP(A2360,'FR QV 2022'!$A$1:$M$2587,6,FALSE)="#SAKNAS!",0,VLOOKUP(A2360,'FR QV 2022'!$A$1:$M$2587,6,FALSE))</f>
        <v>4</v>
      </c>
      <c r="T2360" s="36">
        <f>IF(VLOOKUP($A2360,'FR QV 2023'!$A$1:$M$2587,6,FALSE)="#SAKNAS!",0,VLOOKUP($A2360,'FR QV 2023'!$A$1:$M$2587,6,FALSE))</f>
        <v>1</v>
      </c>
      <c r="U2360" s="36"/>
    </row>
    <row r="2361" spans="1:21" x14ac:dyDescent="0.2">
      <c r="A2361" s="26" t="str">
        <f t="shared" si="36"/>
        <v>0805104479093J01CE02</v>
      </c>
      <c r="B2361" s="12" t="str">
        <f>VLOOKUP(C2361,'Akodens FV'!$A$1:$B$2003,2,FALSE)</f>
        <v>Tandv inkl priv</v>
      </c>
      <c r="C2361" s="6" t="s">
        <v>521</v>
      </c>
      <c r="D2361" s="6" t="s">
        <v>475</v>
      </c>
      <c r="E2361" s="6" t="s">
        <v>246</v>
      </c>
      <c r="F2361" s="6" t="s">
        <v>352</v>
      </c>
      <c r="G2361" s="36">
        <f>IF(VLOOKUP(A2361,'Fr QV 2010-2016'!$A$1:$M$2587,7,FALSE)="#SAKNAS!",0,VLOOKUP(A2361,'Fr QV 2010-2016'!$A$1:$M$2587,7,FALSE))</f>
        <v>0</v>
      </c>
      <c r="H2361" s="36">
        <f>IF(VLOOKUP(A2361,'Fr QV 2010-2016'!$A$1:$M$2587,8,FALSE)="#SAKNAS!",0,VLOOKUP(A2361,'Fr QV 2010-2016'!$A$1:$M$2587,8,FALSE))</f>
        <v>0</v>
      </c>
      <c r="I2361" s="36">
        <f>IF(VLOOKUP(A2361,'Fr QV 2010-2016'!$A$1:$M$2587,9,FALSE)="#SAKNAS!",0,VLOOKUP(A2361,'Fr QV 2010-2016'!$A$1:$M$2587,9,FALSE))</f>
        <v>0</v>
      </c>
      <c r="J2361" s="36">
        <f>IF(VLOOKUP(A2361,'Fr QV 2010-2016'!$A$1:$M$2587,10,FALSE)="#SAKNAS!",0,VLOOKUP(A2361,'Fr QV 2010-2016'!$A$1:$M$2587,10,FALSE))</f>
        <v>0</v>
      </c>
      <c r="K2361" s="36">
        <f>IF(VLOOKUP(A2361,'Fr QV 2010-2016'!$A$1:$M$2587,11,FALSE)="#SAKNAS!",0,VLOOKUP(A2361,'Fr QV 2010-2016'!$A$1:$M$2587,11,FALSE))</f>
        <v>0</v>
      </c>
      <c r="L2361" s="36">
        <f>IF(VLOOKUP(A2361,'Fr QV 2010-2016'!$A$1:$M$2587,12,FALSE)="#SAKNAS!",0,VLOOKUP(A2361,'Fr QV 2010-2016'!$A$1:$M$2587,12,FALSE))</f>
        <v>0</v>
      </c>
      <c r="M2361" s="36">
        <f>IF(VLOOKUP(A2361,'Fr QV 2010-2016'!$A$1:$M$2587,13,FALSE)="#SAKNAS!",0,VLOOKUP(A2361,'Fr QV 2010-2016'!$A$1:$M$2587,13,FALSE))</f>
        <v>19</v>
      </c>
      <c r="N2361" s="36">
        <f>IF(VLOOKUP(A2361,'Fr QV 2017'!$A$1:$F$2587,6,FALSE)="#SAKNAS!",0,VLOOKUP(A2361,'Fr QV 2017'!$A$1:$F$2587,6,FALSE))</f>
        <v>24</v>
      </c>
      <c r="O2361" s="36">
        <f>IF(VLOOKUP(A2361,'Fr QV 2018'!$A$1:$M$2587,6,FALSE)="#SAKNAS!",0,VLOOKUP(A2361,'Fr QV 2018'!$A$1:$M$2587,6,FALSE))</f>
        <v>29</v>
      </c>
      <c r="P2361" s="36">
        <f>IF(VLOOKUP(A2361,'Fr QV 2019'!$A$1:$M$2587,6,FALSE)="#SAKNAS!",0,VLOOKUP(A2361,'Fr QV 2019'!$A$1:$M$2587,6,FALSE))</f>
        <v>25</v>
      </c>
      <c r="Q2361" s="36">
        <f>IF(VLOOKUP(A2361,'Fr QV 2020'!$A$1:$M$2587,6,FALSE)="#SAKNAS!",0,VLOOKUP(A2361,'Fr QV 2020'!$A$1:$M$2587,6,FALSE))</f>
        <v>17</v>
      </c>
      <c r="R2361" s="36">
        <f>IF(VLOOKUP(A2361,'Fr QV 2021'!$A$1:$M$2587,6,FALSE)="#SAKNAS!",0,VLOOKUP(A2361,'Fr QV 2021'!$A$1:$M$2587,6,FALSE))</f>
        <v>19</v>
      </c>
      <c r="S2361" s="36">
        <f>IF(VLOOKUP(A2361,'FR QV 2022'!$A$1:$M$2587,6,FALSE)="#SAKNAS!",0,VLOOKUP(A2361,'FR QV 2022'!$A$1:$M$2587,6,FALSE))</f>
        <v>11</v>
      </c>
      <c r="T2361" s="36">
        <f>IF(VLOOKUP($A2361,'FR QV 2023'!$A$1:$M$2587,6,FALSE)="#SAKNAS!",0,VLOOKUP($A2361,'FR QV 2023'!$A$1:$M$2587,6,FALSE))</f>
        <v>3</v>
      </c>
      <c r="U2361" s="36"/>
    </row>
    <row r="2362" spans="1:21" x14ac:dyDescent="0.2">
      <c r="A2362" s="26" t="str">
        <f t="shared" si="36"/>
        <v>0805104479432J01CE02</v>
      </c>
      <c r="B2362" s="12" t="str">
        <f>VLOOKUP(C2362,'Akodens FV'!$A$1:$B$2003,2,FALSE)</f>
        <v>Tandv inkl priv</v>
      </c>
      <c r="C2362" s="6" t="s">
        <v>522</v>
      </c>
      <c r="D2362" s="6" t="s">
        <v>476</v>
      </c>
      <c r="E2362" s="6" t="s">
        <v>246</v>
      </c>
      <c r="F2362" s="6" t="s">
        <v>352</v>
      </c>
      <c r="G2362" s="36">
        <f>IF(VLOOKUP(A2362,'Fr QV 2010-2016'!$A$1:$M$2587,7,FALSE)="#SAKNAS!",0,VLOOKUP(A2362,'Fr QV 2010-2016'!$A$1:$M$2587,7,FALSE))</f>
        <v>0</v>
      </c>
      <c r="H2362" s="36">
        <f>IF(VLOOKUP(A2362,'Fr QV 2010-2016'!$A$1:$M$2587,8,FALSE)="#SAKNAS!",0,VLOOKUP(A2362,'Fr QV 2010-2016'!$A$1:$M$2587,8,FALSE))</f>
        <v>0</v>
      </c>
      <c r="I2362" s="36">
        <f>IF(VLOOKUP(A2362,'Fr QV 2010-2016'!$A$1:$M$2587,9,FALSE)="#SAKNAS!",0,VLOOKUP(A2362,'Fr QV 2010-2016'!$A$1:$M$2587,9,FALSE))</f>
        <v>0</v>
      </c>
      <c r="J2362" s="36">
        <f>IF(VLOOKUP(A2362,'Fr QV 2010-2016'!$A$1:$M$2587,10,FALSE)="#SAKNAS!",0,VLOOKUP(A2362,'Fr QV 2010-2016'!$A$1:$M$2587,10,FALSE))</f>
        <v>0</v>
      </c>
      <c r="K2362" s="36">
        <f>IF(VLOOKUP(A2362,'Fr QV 2010-2016'!$A$1:$M$2587,11,FALSE)="#SAKNAS!",0,VLOOKUP(A2362,'Fr QV 2010-2016'!$A$1:$M$2587,11,FALSE))</f>
        <v>0</v>
      </c>
      <c r="L2362" s="36">
        <f>IF(VLOOKUP(A2362,'Fr QV 2010-2016'!$A$1:$M$2587,12,FALSE)="#SAKNAS!",0,VLOOKUP(A2362,'Fr QV 2010-2016'!$A$1:$M$2587,12,FALSE))</f>
        <v>0</v>
      </c>
      <c r="M2362" s="36">
        <f>IF(VLOOKUP(A2362,'Fr QV 2010-2016'!$A$1:$M$2587,13,FALSE)="#SAKNAS!",0,VLOOKUP(A2362,'Fr QV 2010-2016'!$A$1:$M$2587,13,FALSE))</f>
        <v>4</v>
      </c>
      <c r="N2362" s="36">
        <f>IF(VLOOKUP(A2362,'Fr QV 2017'!$A$1:$F$2587,6,FALSE)="#SAKNAS!",0,VLOOKUP(A2362,'Fr QV 2017'!$A$1:$F$2587,6,FALSE))</f>
        <v>10</v>
      </c>
      <c r="O2362" s="36">
        <f>IF(VLOOKUP(A2362,'Fr QV 2018'!$A$1:$M$2587,6,FALSE)="#SAKNAS!",0,VLOOKUP(A2362,'Fr QV 2018'!$A$1:$M$2587,6,FALSE))</f>
        <v>7</v>
      </c>
      <c r="P2362" s="36">
        <f>IF(VLOOKUP(A2362,'Fr QV 2019'!$A$1:$M$2587,6,FALSE)="#SAKNAS!",0,VLOOKUP(A2362,'Fr QV 2019'!$A$1:$M$2587,6,FALSE))</f>
        <v>3</v>
      </c>
      <c r="Q2362" s="36">
        <f>IF(VLOOKUP(A2362,'Fr QV 2020'!$A$1:$M$2587,6,FALSE)="#SAKNAS!",0,VLOOKUP(A2362,'Fr QV 2020'!$A$1:$M$2587,6,FALSE))</f>
        <v>16</v>
      </c>
      <c r="R2362" s="36">
        <f>IF(VLOOKUP(A2362,'Fr QV 2021'!$A$1:$M$2587,6,FALSE)="#SAKNAS!",0,VLOOKUP(A2362,'Fr QV 2021'!$A$1:$M$2587,6,FALSE))</f>
        <v>10</v>
      </c>
      <c r="S2362" s="36">
        <f>IF(VLOOKUP(A2362,'FR QV 2022'!$A$1:$M$2587,6,FALSE)="#SAKNAS!",0,VLOOKUP(A2362,'FR QV 2022'!$A$1:$M$2587,6,FALSE))</f>
        <v>13</v>
      </c>
      <c r="T2362" s="36">
        <f>IF(VLOOKUP($A2362,'FR QV 2023'!$A$1:$M$2587,6,FALSE)="#SAKNAS!",0,VLOOKUP($A2362,'FR QV 2023'!$A$1:$M$2587,6,FALSE))</f>
        <v>12</v>
      </c>
      <c r="U2362" s="36">
        <f>IF(VLOOKUP($A2362,'FR QV 2024'!$A$1:$M$2587,6,FALSE)="#SAKNAS!",0,VLOOKUP($A2362,'FR QV 2024'!$A$1:$M$2587,6,FALSE))</f>
        <v>7</v>
      </c>
    </row>
    <row r="2363" spans="1:21" x14ac:dyDescent="0.2">
      <c r="A2363" s="26" t="str">
        <f t="shared" si="36"/>
        <v>0805104917860J01CA04</v>
      </c>
      <c r="B2363" s="12" t="str">
        <f>VLOOKUP(C2363,'Akodens FV'!$A$1:$B$2003,2,FALSE)</f>
        <v>Tandv inkl priv</v>
      </c>
      <c r="C2363" s="6" t="s">
        <v>523</v>
      </c>
      <c r="D2363" s="6" t="s">
        <v>477</v>
      </c>
      <c r="E2363" s="6" t="s">
        <v>247</v>
      </c>
      <c r="F2363" s="6" t="s">
        <v>350</v>
      </c>
      <c r="G2363" s="36">
        <f>IF(VLOOKUP(A2363,'Fr QV 2010-2016'!$A$1:$M$2587,7,FALSE)="#SAKNAS!",0,VLOOKUP(A2363,'Fr QV 2010-2016'!$A$1:$M$2587,7,FALSE))</f>
        <v>0</v>
      </c>
      <c r="H2363" s="36">
        <f>IF(VLOOKUP(A2363,'Fr QV 2010-2016'!$A$1:$M$2587,8,FALSE)="#SAKNAS!",0,VLOOKUP(A2363,'Fr QV 2010-2016'!$A$1:$M$2587,8,FALSE))</f>
        <v>0</v>
      </c>
      <c r="I2363" s="36">
        <f>IF(VLOOKUP(A2363,'Fr QV 2010-2016'!$A$1:$M$2587,9,FALSE)="#SAKNAS!",0,VLOOKUP(A2363,'Fr QV 2010-2016'!$A$1:$M$2587,9,FALSE))</f>
        <v>0</v>
      </c>
      <c r="J2363" s="36">
        <f>IF(VLOOKUP(A2363,'Fr QV 2010-2016'!$A$1:$M$2587,10,FALSE)="#SAKNAS!",0,VLOOKUP(A2363,'Fr QV 2010-2016'!$A$1:$M$2587,10,FALSE))</f>
        <v>0</v>
      </c>
      <c r="K2363" s="36">
        <f>IF(VLOOKUP(A2363,'Fr QV 2010-2016'!$A$1:$M$2587,11,FALSE)="#SAKNAS!",0,VLOOKUP(A2363,'Fr QV 2010-2016'!$A$1:$M$2587,11,FALSE))</f>
        <v>0</v>
      </c>
      <c r="L2363" s="36">
        <f>IF(VLOOKUP(A2363,'Fr QV 2010-2016'!$A$1:$M$2587,12,FALSE)="#SAKNAS!",0,VLOOKUP(A2363,'Fr QV 2010-2016'!$A$1:$M$2587,12,FALSE))</f>
        <v>0</v>
      </c>
      <c r="M2363" s="36">
        <f>IF(VLOOKUP(A2363,'Fr QV 2010-2016'!$A$1:$M$2587,13,FALSE)="#SAKNAS!",0,VLOOKUP(A2363,'Fr QV 2010-2016'!$A$1:$M$2587,13,FALSE))</f>
        <v>1</v>
      </c>
      <c r="N2363" s="36">
        <v>0</v>
      </c>
      <c r="O2363" s="36">
        <v>0</v>
      </c>
      <c r="P2363" s="36">
        <f>IF(VLOOKUP(A2363,'Fr QV 2019'!$A$1:$M$2587,6,FALSE)="#SAKNAS!",0,VLOOKUP(A2363,'Fr QV 2019'!$A$1:$M$2587,6,FALSE))</f>
        <v>2</v>
      </c>
      <c r="Q2363" s="36">
        <v>0</v>
      </c>
      <c r="R2363" s="36"/>
      <c r="S2363" s="36">
        <v>0</v>
      </c>
      <c r="T2363" s="36">
        <f>IF(VLOOKUP($A2363,'FR QV 2023'!$A$1:$M$2587,6,FALSE)="#SAKNAS!",0,VLOOKUP($A2363,'FR QV 2023'!$A$1:$M$2587,6,FALSE))</f>
        <v>1</v>
      </c>
      <c r="U2363" s="36"/>
    </row>
    <row r="2364" spans="1:21" x14ac:dyDescent="0.2">
      <c r="A2364" s="26" t="str">
        <f t="shared" si="36"/>
        <v>0805104917860J01CE02</v>
      </c>
      <c r="B2364" s="12" t="str">
        <f>VLOOKUP(C2364,'Akodens FV'!$A$1:$B$2003,2,FALSE)</f>
        <v>Tandv inkl priv</v>
      </c>
      <c r="C2364" s="6" t="s">
        <v>523</v>
      </c>
      <c r="D2364" s="6" t="s">
        <v>477</v>
      </c>
      <c r="E2364" s="6" t="s">
        <v>246</v>
      </c>
      <c r="F2364" s="6" t="s">
        <v>352</v>
      </c>
      <c r="G2364" s="36">
        <f>IF(VLOOKUP(A2364,'Fr QV 2010-2016'!$A$1:$M$2587,7,FALSE)="#SAKNAS!",0,VLOOKUP(A2364,'Fr QV 2010-2016'!$A$1:$M$2587,7,FALSE))</f>
        <v>0</v>
      </c>
      <c r="H2364" s="36">
        <f>IF(VLOOKUP(A2364,'Fr QV 2010-2016'!$A$1:$M$2587,8,FALSE)="#SAKNAS!",0,VLOOKUP(A2364,'Fr QV 2010-2016'!$A$1:$M$2587,8,FALSE))</f>
        <v>0</v>
      </c>
      <c r="I2364" s="36">
        <f>IF(VLOOKUP(A2364,'Fr QV 2010-2016'!$A$1:$M$2587,9,FALSE)="#SAKNAS!",0,VLOOKUP(A2364,'Fr QV 2010-2016'!$A$1:$M$2587,9,FALSE))</f>
        <v>0</v>
      </c>
      <c r="J2364" s="36">
        <f>IF(VLOOKUP(A2364,'Fr QV 2010-2016'!$A$1:$M$2587,10,FALSE)="#SAKNAS!",0,VLOOKUP(A2364,'Fr QV 2010-2016'!$A$1:$M$2587,10,FALSE))</f>
        <v>0</v>
      </c>
      <c r="K2364" s="36">
        <f>IF(VLOOKUP(A2364,'Fr QV 2010-2016'!$A$1:$M$2587,11,FALSE)="#SAKNAS!",0,VLOOKUP(A2364,'Fr QV 2010-2016'!$A$1:$M$2587,11,FALSE))</f>
        <v>0</v>
      </c>
      <c r="L2364" s="36">
        <f>IF(VLOOKUP(A2364,'Fr QV 2010-2016'!$A$1:$M$2587,12,FALSE)="#SAKNAS!",0,VLOOKUP(A2364,'Fr QV 2010-2016'!$A$1:$M$2587,12,FALSE))</f>
        <v>0</v>
      </c>
      <c r="M2364" s="36">
        <f>IF(VLOOKUP(A2364,'Fr QV 2010-2016'!$A$1:$M$2587,13,FALSE)="#SAKNAS!",0,VLOOKUP(A2364,'Fr QV 2010-2016'!$A$1:$M$2587,13,FALSE))</f>
        <v>9</v>
      </c>
      <c r="N2364" s="36">
        <f>IF(VLOOKUP(A2364,'Fr QV 2017'!$A$1:$F$2587,6,FALSE)="#SAKNAS!",0,VLOOKUP(A2364,'Fr QV 2017'!$A$1:$F$2587,6,FALSE))</f>
        <v>8</v>
      </c>
      <c r="O2364" s="36">
        <f>IF(VLOOKUP(A2364,'Fr QV 2018'!$A$1:$M$2587,6,FALSE)="#SAKNAS!",0,VLOOKUP(A2364,'Fr QV 2018'!$A$1:$M$2587,6,FALSE))</f>
        <v>4</v>
      </c>
      <c r="P2364" s="36">
        <f>IF(VLOOKUP(A2364,'Fr QV 2019'!$A$1:$M$2587,6,FALSE)="#SAKNAS!",0,VLOOKUP(A2364,'Fr QV 2019'!$A$1:$M$2587,6,FALSE))</f>
        <v>2</v>
      </c>
      <c r="Q2364" s="36">
        <f>IF(VLOOKUP(A2364,'Fr QV 2020'!$A$1:$M$2587,6,FALSE)="#SAKNAS!",0,VLOOKUP(A2364,'Fr QV 2020'!$A$1:$M$2587,6,FALSE))</f>
        <v>3</v>
      </c>
      <c r="R2364" s="36">
        <f>IF(VLOOKUP(A2364,'Fr QV 2021'!$A$1:$M$2587,6,FALSE)="#SAKNAS!",0,VLOOKUP(A2364,'Fr QV 2021'!$A$1:$M$2587,6,FALSE))</f>
        <v>3</v>
      </c>
      <c r="S2364" s="36">
        <f>IF(VLOOKUP(A2364,'FR QV 2022'!$A$1:$M$2587,6,FALSE)="#SAKNAS!",0,VLOOKUP(A2364,'FR QV 2022'!$A$1:$M$2587,6,FALSE))</f>
        <v>1</v>
      </c>
      <c r="T2364" s="36">
        <v>0</v>
      </c>
      <c r="U2364" s="36"/>
    </row>
    <row r="2365" spans="1:21" x14ac:dyDescent="0.2">
      <c r="A2365" s="26" t="str">
        <f t="shared" si="36"/>
        <v>0805105042866J01CE02</v>
      </c>
      <c r="B2365" s="12" t="str">
        <f>VLOOKUP(C2365,'Akodens FV'!$A$1:$B$2003,2,FALSE)</f>
        <v>Tandv inkl priv</v>
      </c>
      <c r="C2365" s="6" t="s">
        <v>524</v>
      </c>
      <c r="D2365" s="6" t="s">
        <v>478</v>
      </c>
      <c r="E2365" s="6" t="s">
        <v>246</v>
      </c>
      <c r="F2365" s="6" t="s">
        <v>352</v>
      </c>
      <c r="G2365" s="36">
        <f>IF(VLOOKUP(A2365,'Fr QV 2010-2016'!$A$1:$M$2587,7,FALSE)="#SAKNAS!",0,VLOOKUP(A2365,'Fr QV 2010-2016'!$A$1:$M$2587,7,FALSE))</f>
        <v>0</v>
      </c>
      <c r="H2365" s="36">
        <f>IF(VLOOKUP(A2365,'Fr QV 2010-2016'!$A$1:$M$2587,8,FALSE)="#SAKNAS!",0,VLOOKUP(A2365,'Fr QV 2010-2016'!$A$1:$M$2587,8,FALSE))</f>
        <v>0</v>
      </c>
      <c r="I2365" s="36">
        <f>IF(VLOOKUP(A2365,'Fr QV 2010-2016'!$A$1:$M$2587,9,FALSE)="#SAKNAS!",0,VLOOKUP(A2365,'Fr QV 2010-2016'!$A$1:$M$2587,9,FALSE))</f>
        <v>0</v>
      </c>
      <c r="J2365" s="36">
        <f>IF(VLOOKUP(A2365,'Fr QV 2010-2016'!$A$1:$M$2587,10,FALSE)="#SAKNAS!",0,VLOOKUP(A2365,'Fr QV 2010-2016'!$A$1:$M$2587,10,FALSE))</f>
        <v>0</v>
      </c>
      <c r="K2365" s="36">
        <f>IF(VLOOKUP(A2365,'Fr QV 2010-2016'!$A$1:$M$2587,11,FALSE)="#SAKNAS!",0,VLOOKUP(A2365,'Fr QV 2010-2016'!$A$1:$M$2587,11,FALSE))</f>
        <v>0</v>
      </c>
      <c r="L2365" s="36">
        <f>IF(VLOOKUP(A2365,'Fr QV 2010-2016'!$A$1:$M$2587,12,FALSE)="#SAKNAS!",0,VLOOKUP(A2365,'Fr QV 2010-2016'!$A$1:$M$2587,12,FALSE))</f>
        <v>0</v>
      </c>
      <c r="M2365" s="36">
        <f>IF(VLOOKUP(A2365,'Fr QV 2010-2016'!$A$1:$M$2587,13,FALSE)="#SAKNAS!",0,VLOOKUP(A2365,'Fr QV 2010-2016'!$A$1:$M$2587,13,FALSE))</f>
        <v>1</v>
      </c>
      <c r="N2365" s="36">
        <f>IF(VLOOKUP(A2365,'Fr QV 2017'!$A$1:$F$2587,6,FALSE)="#SAKNAS!",0,VLOOKUP(A2365,'Fr QV 2017'!$A$1:$F$2587,6,FALSE))</f>
        <v>9</v>
      </c>
      <c r="O2365" s="36">
        <f>IF(VLOOKUP(A2365,'Fr QV 2018'!$A$1:$M$2587,6,FALSE)="#SAKNAS!",0,VLOOKUP(A2365,'Fr QV 2018'!$A$1:$M$2587,6,FALSE))</f>
        <v>13</v>
      </c>
      <c r="P2365" s="36">
        <f>IF(VLOOKUP(A2365,'Fr QV 2019'!$A$1:$M$2587,6,FALSE)="#SAKNAS!",0,VLOOKUP(A2365,'Fr QV 2019'!$A$1:$M$2587,6,FALSE))</f>
        <v>5</v>
      </c>
      <c r="Q2365" s="36">
        <f>IF(VLOOKUP(A2365,'Fr QV 2020'!$A$1:$M$2587,6,FALSE)="#SAKNAS!",0,VLOOKUP(A2365,'Fr QV 2020'!$A$1:$M$2587,6,FALSE))</f>
        <v>10</v>
      </c>
      <c r="R2365" s="36">
        <f>IF(VLOOKUP(A2365,'Fr QV 2021'!$A$1:$M$2587,6,FALSE)="#SAKNAS!",0,VLOOKUP(A2365,'Fr QV 2021'!$A$1:$M$2587,6,FALSE))</f>
        <v>10</v>
      </c>
      <c r="S2365" s="36">
        <f>IF(VLOOKUP(A2365,'FR QV 2022'!$A$1:$M$2587,6,FALSE)="#SAKNAS!",0,VLOOKUP(A2365,'FR QV 2022'!$A$1:$M$2587,6,FALSE))</f>
        <v>24</v>
      </c>
      <c r="T2365" s="36">
        <f>IF(VLOOKUP($A2365,'FR QV 2023'!$A$1:$M$2587,6,FALSE)="#SAKNAS!",0,VLOOKUP($A2365,'FR QV 2023'!$A$1:$M$2587,6,FALSE))</f>
        <v>18</v>
      </c>
      <c r="U2365" s="36">
        <f>IF(VLOOKUP($A2365,'FR QV 2024'!$A$1:$M$2587,6,FALSE)="#SAKNAS!",0,VLOOKUP($A2365,'FR QV 2024'!$A$1:$M$2587,6,FALSE))</f>
        <v>38</v>
      </c>
    </row>
    <row r="2366" spans="1:21" x14ac:dyDescent="0.2">
      <c r="A2366" s="26" t="str">
        <f t="shared" si="36"/>
        <v>0805105150511J01CE02</v>
      </c>
      <c r="B2366" s="12" t="str">
        <f>VLOOKUP(C2366,'Akodens FV'!$A$1:$B$2003,2,FALSE)</f>
        <v>Tandv inkl priv</v>
      </c>
      <c r="C2366" s="6" t="s">
        <v>525</v>
      </c>
      <c r="D2366" s="6" t="s">
        <v>479</v>
      </c>
      <c r="E2366" s="6" t="s">
        <v>246</v>
      </c>
      <c r="F2366" s="6" t="s">
        <v>352</v>
      </c>
      <c r="G2366" s="36">
        <f>IF(VLOOKUP(A2366,'Fr QV 2010-2016'!$A$1:$M$2587,7,FALSE)="#SAKNAS!",0,VLOOKUP(A2366,'Fr QV 2010-2016'!$A$1:$M$2587,7,FALSE))</f>
        <v>0</v>
      </c>
      <c r="H2366" s="36">
        <f>IF(VLOOKUP(A2366,'Fr QV 2010-2016'!$A$1:$M$2587,8,FALSE)="#SAKNAS!",0,VLOOKUP(A2366,'Fr QV 2010-2016'!$A$1:$M$2587,8,FALSE))</f>
        <v>0</v>
      </c>
      <c r="I2366" s="36">
        <f>IF(VLOOKUP(A2366,'Fr QV 2010-2016'!$A$1:$M$2587,9,FALSE)="#SAKNAS!",0,VLOOKUP(A2366,'Fr QV 2010-2016'!$A$1:$M$2587,9,FALSE))</f>
        <v>0</v>
      </c>
      <c r="J2366" s="36">
        <f>IF(VLOOKUP(A2366,'Fr QV 2010-2016'!$A$1:$M$2587,10,FALSE)="#SAKNAS!",0,VLOOKUP(A2366,'Fr QV 2010-2016'!$A$1:$M$2587,10,FALSE))</f>
        <v>0</v>
      </c>
      <c r="K2366" s="36">
        <f>IF(VLOOKUP(A2366,'Fr QV 2010-2016'!$A$1:$M$2587,11,FALSE)="#SAKNAS!",0,VLOOKUP(A2366,'Fr QV 2010-2016'!$A$1:$M$2587,11,FALSE))</f>
        <v>0</v>
      </c>
      <c r="L2366" s="36">
        <f>IF(VLOOKUP(A2366,'Fr QV 2010-2016'!$A$1:$M$2587,12,FALSE)="#SAKNAS!",0,VLOOKUP(A2366,'Fr QV 2010-2016'!$A$1:$M$2587,12,FALSE))</f>
        <v>0</v>
      </c>
      <c r="M2366" s="36">
        <f>IF(VLOOKUP(A2366,'Fr QV 2010-2016'!$A$1:$M$2587,13,FALSE)="#SAKNAS!",0,VLOOKUP(A2366,'Fr QV 2010-2016'!$A$1:$M$2587,13,FALSE))</f>
        <v>7</v>
      </c>
      <c r="N2366" s="36">
        <f>IF(VLOOKUP(A2366,'Fr QV 2017'!$A$1:$F$2587,6,FALSE)="#SAKNAS!",0,VLOOKUP(A2366,'Fr QV 2017'!$A$1:$F$2587,6,FALSE))</f>
        <v>41</v>
      </c>
      <c r="O2366" s="36">
        <f>IF(VLOOKUP(A2366,'Fr QV 2018'!$A$1:$M$2587,6,FALSE)="#SAKNAS!",0,VLOOKUP(A2366,'Fr QV 2018'!$A$1:$M$2587,6,FALSE))</f>
        <v>43</v>
      </c>
      <c r="P2366" s="36">
        <f>IF(VLOOKUP(A2366,'Fr QV 2019'!$A$1:$M$2587,6,FALSE)="#SAKNAS!",0,VLOOKUP(A2366,'Fr QV 2019'!$A$1:$M$2587,6,FALSE))</f>
        <v>58</v>
      </c>
      <c r="Q2366" s="36">
        <f>IF(VLOOKUP(A2366,'Fr QV 2020'!$A$1:$M$2587,6,FALSE)="#SAKNAS!",0,VLOOKUP(A2366,'Fr QV 2020'!$A$1:$M$2587,6,FALSE))</f>
        <v>37</v>
      </c>
      <c r="R2366" s="36">
        <f>IF(VLOOKUP(A2366,'Fr QV 2021'!$A$1:$M$2587,6,FALSE)="#SAKNAS!",0,VLOOKUP(A2366,'Fr QV 2021'!$A$1:$M$2587,6,FALSE))</f>
        <v>26</v>
      </c>
      <c r="S2366" s="36">
        <f>IF(VLOOKUP(A2366,'FR QV 2022'!$A$1:$M$2587,6,FALSE)="#SAKNAS!",0,VLOOKUP(A2366,'FR QV 2022'!$A$1:$M$2587,6,FALSE))</f>
        <v>29</v>
      </c>
      <c r="T2366" s="36">
        <f>IF(VLOOKUP($A2366,'FR QV 2023'!$A$1:$M$2587,6,FALSE)="#SAKNAS!",0,VLOOKUP($A2366,'FR QV 2023'!$A$1:$M$2587,6,FALSE))</f>
        <v>37</v>
      </c>
      <c r="U2366" s="36">
        <f>IF(VLOOKUP($A2366,'FR QV 2024'!$A$1:$M$2587,6,FALSE)="#SAKNAS!",0,VLOOKUP($A2366,'FR QV 2024'!$A$1:$M$2587,6,FALSE))</f>
        <v>26</v>
      </c>
    </row>
    <row r="2367" spans="1:21" x14ac:dyDescent="0.2">
      <c r="A2367" s="26" t="str">
        <f t="shared" si="36"/>
        <v>0805105167267J01CE02</v>
      </c>
      <c r="B2367" s="12" t="str">
        <f>VLOOKUP(C2367,'Akodens FV'!$A$1:$B$2003,2,FALSE)</f>
        <v>Tandv inkl priv</v>
      </c>
      <c r="C2367" s="6" t="s">
        <v>526</v>
      </c>
      <c r="D2367" s="6" t="s">
        <v>480</v>
      </c>
      <c r="E2367" s="6" t="s">
        <v>246</v>
      </c>
      <c r="F2367" s="6" t="s">
        <v>352</v>
      </c>
      <c r="G2367" s="36">
        <f>IF(VLOOKUP(A2367,'Fr QV 2010-2016'!$A$1:$M$2587,7,FALSE)="#SAKNAS!",0,VLOOKUP(A2367,'Fr QV 2010-2016'!$A$1:$M$2587,7,FALSE))</f>
        <v>0</v>
      </c>
      <c r="H2367" s="36">
        <f>IF(VLOOKUP(A2367,'Fr QV 2010-2016'!$A$1:$M$2587,8,FALSE)="#SAKNAS!",0,VLOOKUP(A2367,'Fr QV 2010-2016'!$A$1:$M$2587,8,FALSE))</f>
        <v>0</v>
      </c>
      <c r="I2367" s="36">
        <f>IF(VLOOKUP(A2367,'Fr QV 2010-2016'!$A$1:$M$2587,9,FALSE)="#SAKNAS!",0,VLOOKUP(A2367,'Fr QV 2010-2016'!$A$1:$M$2587,9,FALSE))</f>
        <v>0</v>
      </c>
      <c r="J2367" s="36">
        <f>IF(VLOOKUP(A2367,'Fr QV 2010-2016'!$A$1:$M$2587,10,FALSE)="#SAKNAS!",0,VLOOKUP(A2367,'Fr QV 2010-2016'!$A$1:$M$2587,10,FALSE))</f>
        <v>0</v>
      </c>
      <c r="K2367" s="36">
        <f>IF(VLOOKUP(A2367,'Fr QV 2010-2016'!$A$1:$M$2587,11,FALSE)="#SAKNAS!",0,VLOOKUP(A2367,'Fr QV 2010-2016'!$A$1:$M$2587,11,FALSE))</f>
        <v>0</v>
      </c>
      <c r="L2367" s="36">
        <f>IF(VLOOKUP(A2367,'Fr QV 2010-2016'!$A$1:$M$2587,12,FALSE)="#SAKNAS!",0,VLOOKUP(A2367,'Fr QV 2010-2016'!$A$1:$M$2587,12,FALSE))</f>
        <v>0</v>
      </c>
      <c r="M2367" s="36">
        <f>IF(VLOOKUP(A2367,'Fr QV 2010-2016'!$A$1:$M$2587,13,FALSE)="#SAKNAS!",0,VLOOKUP(A2367,'Fr QV 2010-2016'!$A$1:$M$2587,13,FALSE))</f>
        <v>5</v>
      </c>
      <c r="N2367" s="36">
        <f>IF(VLOOKUP(A2367,'Fr QV 2017'!$A$1:$F$2587,6,FALSE)="#SAKNAS!",0,VLOOKUP(A2367,'Fr QV 2017'!$A$1:$F$2587,6,FALSE))</f>
        <v>14</v>
      </c>
      <c r="O2367" s="36">
        <f>IF(VLOOKUP(A2367,'Fr QV 2018'!$A$1:$M$2587,6,FALSE)="#SAKNAS!",0,VLOOKUP(A2367,'Fr QV 2018'!$A$1:$M$2587,6,FALSE))</f>
        <v>20</v>
      </c>
      <c r="P2367" s="36">
        <f>IF(VLOOKUP(A2367,'Fr QV 2019'!$A$1:$M$2587,6,FALSE)="#SAKNAS!",0,VLOOKUP(A2367,'Fr QV 2019'!$A$1:$M$2587,6,FALSE))</f>
        <v>18</v>
      </c>
      <c r="Q2367" s="36">
        <f>IF(VLOOKUP(A2367,'Fr QV 2020'!$A$1:$M$2587,6,FALSE)="#SAKNAS!",0,VLOOKUP(A2367,'Fr QV 2020'!$A$1:$M$2587,6,FALSE))</f>
        <v>24</v>
      </c>
      <c r="R2367" s="36">
        <f>IF(VLOOKUP(A2367,'Fr QV 2021'!$A$1:$M$2587,6,FALSE)="#SAKNAS!",0,VLOOKUP(A2367,'Fr QV 2021'!$A$1:$M$2587,6,FALSE))</f>
        <v>30</v>
      </c>
      <c r="S2367" s="36">
        <f>IF(VLOOKUP(A2367,'FR QV 2022'!$A$1:$M$2587,6,FALSE)="#SAKNAS!",0,VLOOKUP(A2367,'FR QV 2022'!$A$1:$M$2587,6,FALSE))</f>
        <v>25</v>
      </c>
      <c r="T2367" s="36">
        <f>IF(VLOOKUP($A2367,'FR QV 2023'!$A$1:$M$2587,6,FALSE)="#SAKNAS!",0,VLOOKUP($A2367,'FR QV 2023'!$A$1:$M$2587,6,FALSE))</f>
        <v>17</v>
      </c>
      <c r="U2367" s="36">
        <f>IF(VLOOKUP($A2367,'FR QV 2024'!$A$1:$M$2587,6,FALSE)="#SAKNAS!",0,VLOOKUP($A2367,'FR QV 2024'!$A$1:$M$2587,6,FALSE))</f>
        <v>14</v>
      </c>
    </row>
    <row r="2368" spans="1:21" x14ac:dyDescent="0.2">
      <c r="A2368" s="26" t="str">
        <f t="shared" ref="A2368:A2431" si="37">C2368&amp;E2368</f>
        <v>0805105168133J01AA02</v>
      </c>
      <c r="B2368" s="12" t="str">
        <f>VLOOKUP(C2368,'Akodens FV'!$A$1:$B$2003,2,FALSE)</f>
        <v>Tandv inkl priv</v>
      </c>
      <c r="C2368" s="6" t="s">
        <v>527</v>
      </c>
      <c r="D2368" s="6" t="s">
        <v>481</v>
      </c>
      <c r="E2368" s="6" t="s">
        <v>249</v>
      </c>
      <c r="F2368" s="6" t="s">
        <v>348</v>
      </c>
      <c r="G2368" s="36">
        <f>IF(VLOOKUP(A2368,'Fr QV 2010-2016'!$A$1:$M$2587,7,FALSE)="#SAKNAS!",0,VLOOKUP(A2368,'Fr QV 2010-2016'!$A$1:$M$2587,7,FALSE))</f>
        <v>0</v>
      </c>
      <c r="H2368" s="36">
        <f>IF(VLOOKUP(A2368,'Fr QV 2010-2016'!$A$1:$M$2587,8,FALSE)="#SAKNAS!",0,VLOOKUP(A2368,'Fr QV 2010-2016'!$A$1:$M$2587,8,FALSE))</f>
        <v>0</v>
      </c>
      <c r="I2368" s="36">
        <f>IF(VLOOKUP(A2368,'Fr QV 2010-2016'!$A$1:$M$2587,9,FALSE)="#SAKNAS!",0,VLOOKUP(A2368,'Fr QV 2010-2016'!$A$1:$M$2587,9,FALSE))</f>
        <v>0</v>
      </c>
      <c r="J2368" s="36">
        <f>IF(VLOOKUP(A2368,'Fr QV 2010-2016'!$A$1:$M$2587,10,FALSE)="#SAKNAS!",0,VLOOKUP(A2368,'Fr QV 2010-2016'!$A$1:$M$2587,10,FALSE))</f>
        <v>0</v>
      </c>
      <c r="K2368" s="36">
        <f>IF(VLOOKUP(A2368,'Fr QV 2010-2016'!$A$1:$M$2587,11,FALSE)="#SAKNAS!",0,VLOOKUP(A2368,'Fr QV 2010-2016'!$A$1:$M$2587,11,FALSE))</f>
        <v>0</v>
      </c>
      <c r="L2368" s="36">
        <f>IF(VLOOKUP(A2368,'Fr QV 2010-2016'!$A$1:$M$2587,12,FALSE)="#SAKNAS!",0,VLOOKUP(A2368,'Fr QV 2010-2016'!$A$1:$M$2587,12,FALSE))</f>
        <v>0</v>
      </c>
      <c r="M2368" s="36">
        <f>IF(VLOOKUP(A2368,'Fr QV 2010-2016'!$A$1:$M$2587,13,FALSE)="#SAKNAS!",0,VLOOKUP(A2368,'Fr QV 2010-2016'!$A$1:$M$2587,13,FALSE))</f>
        <v>2</v>
      </c>
      <c r="N2368" s="36">
        <v>0</v>
      </c>
      <c r="O2368" s="36">
        <v>0</v>
      </c>
      <c r="P2368" s="36">
        <v>0</v>
      </c>
      <c r="Q2368" s="36">
        <v>0</v>
      </c>
      <c r="R2368" s="36"/>
      <c r="S2368" s="36">
        <v>0</v>
      </c>
      <c r="T2368" s="36">
        <v>0</v>
      </c>
      <c r="U2368" s="36"/>
    </row>
    <row r="2369" spans="1:21" x14ac:dyDescent="0.2">
      <c r="A2369" s="26" t="str">
        <f t="shared" si="37"/>
        <v>0805105168133J01CA04</v>
      </c>
      <c r="B2369" s="12" t="str">
        <f>VLOOKUP(C2369,'Akodens FV'!$A$1:$B$2003,2,FALSE)</f>
        <v>Tandv inkl priv</v>
      </c>
      <c r="C2369" s="6" t="s">
        <v>527</v>
      </c>
      <c r="D2369" s="6" t="s">
        <v>481</v>
      </c>
      <c r="E2369" s="6" t="s">
        <v>247</v>
      </c>
      <c r="F2369" s="6" t="s">
        <v>350</v>
      </c>
      <c r="G2369" s="36">
        <f>IF(VLOOKUP(A2369,'Fr QV 2010-2016'!$A$1:$M$2587,7,FALSE)="#SAKNAS!",0,VLOOKUP(A2369,'Fr QV 2010-2016'!$A$1:$M$2587,7,FALSE))</f>
        <v>0</v>
      </c>
      <c r="H2369" s="36">
        <f>IF(VLOOKUP(A2369,'Fr QV 2010-2016'!$A$1:$M$2587,8,FALSE)="#SAKNAS!",0,VLOOKUP(A2369,'Fr QV 2010-2016'!$A$1:$M$2587,8,FALSE))</f>
        <v>0</v>
      </c>
      <c r="I2369" s="36">
        <f>IF(VLOOKUP(A2369,'Fr QV 2010-2016'!$A$1:$M$2587,9,FALSE)="#SAKNAS!",0,VLOOKUP(A2369,'Fr QV 2010-2016'!$A$1:$M$2587,9,FALSE))</f>
        <v>0</v>
      </c>
      <c r="J2369" s="36">
        <f>IF(VLOOKUP(A2369,'Fr QV 2010-2016'!$A$1:$M$2587,10,FALSE)="#SAKNAS!",0,VLOOKUP(A2369,'Fr QV 2010-2016'!$A$1:$M$2587,10,FALSE))</f>
        <v>0</v>
      </c>
      <c r="K2369" s="36">
        <f>IF(VLOOKUP(A2369,'Fr QV 2010-2016'!$A$1:$M$2587,11,FALSE)="#SAKNAS!",0,VLOOKUP(A2369,'Fr QV 2010-2016'!$A$1:$M$2587,11,FALSE))</f>
        <v>0</v>
      </c>
      <c r="L2369" s="36">
        <f>IF(VLOOKUP(A2369,'Fr QV 2010-2016'!$A$1:$M$2587,12,FALSE)="#SAKNAS!",0,VLOOKUP(A2369,'Fr QV 2010-2016'!$A$1:$M$2587,12,FALSE))</f>
        <v>0</v>
      </c>
      <c r="M2369" s="36">
        <f>IF(VLOOKUP(A2369,'Fr QV 2010-2016'!$A$1:$M$2587,13,FALSE)="#SAKNAS!",0,VLOOKUP(A2369,'Fr QV 2010-2016'!$A$1:$M$2587,13,FALSE))</f>
        <v>2</v>
      </c>
      <c r="N2369" s="36">
        <f>IF(VLOOKUP(A2369,'Fr QV 2017'!$A$1:$F$2587,6,FALSE)="#SAKNAS!",0,VLOOKUP(A2369,'Fr QV 2017'!$A$1:$F$2587,6,FALSE))</f>
        <v>1</v>
      </c>
      <c r="O2369" s="36">
        <f>IF(VLOOKUP(A2369,'Fr QV 2018'!$A$1:$M$2587,6,FALSE)="#SAKNAS!",0,VLOOKUP(A2369,'Fr QV 2018'!$A$1:$M$2587,6,FALSE))</f>
        <v>2</v>
      </c>
      <c r="P2369" s="36">
        <v>0</v>
      </c>
      <c r="Q2369" s="36">
        <f>IF(VLOOKUP(A2369,'Fr QV 2020'!$A$1:$M$2587,6,FALSE)="#SAKNAS!",0,VLOOKUP(A2369,'Fr QV 2020'!$A$1:$M$2587,6,FALSE))</f>
        <v>2</v>
      </c>
      <c r="R2369" s="36">
        <f>IF(VLOOKUP(A2369,'Fr QV 2021'!$A$1:$M$2587,6,FALSE)="#SAKNAS!",0,VLOOKUP(A2369,'Fr QV 2021'!$A$1:$M$2587,6,FALSE))</f>
        <v>3</v>
      </c>
      <c r="S2369" s="36">
        <f>IF(VLOOKUP(A2369,'FR QV 2022'!$A$1:$M$2587,6,FALSE)="#SAKNAS!",0,VLOOKUP(A2369,'FR QV 2022'!$A$1:$M$2587,6,FALSE))</f>
        <v>1</v>
      </c>
      <c r="T2369" s="36">
        <f>IF(VLOOKUP($A2369,'FR QV 2023'!$A$1:$M$2587,6,FALSE)="#SAKNAS!",0,VLOOKUP($A2369,'FR QV 2023'!$A$1:$M$2587,6,FALSE))</f>
        <v>3</v>
      </c>
      <c r="U2369" s="36">
        <f>IF(VLOOKUP($A2369,'FR QV 2024'!$A$1:$M$2587,6,FALSE)="#SAKNAS!",0,VLOOKUP($A2369,'FR QV 2024'!$A$1:$M$2587,6,FALSE))</f>
        <v>4</v>
      </c>
    </row>
    <row r="2370" spans="1:21" x14ac:dyDescent="0.2">
      <c r="A2370" s="26" t="str">
        <f t="shared" si="37"/>
        <v>0805105168133J01CE02</v>
      </c>
      <c r="B2370" s="12" t="str">
        <f>VLOOKUP(C2370,'Akodens FV'!$A$1:$B$2003,2,FALSE)</f>
        <v>Tandv inkl priv</v>
      </c>
      <c r="C2370" s="6" t="s">
        <v>527</v>
      </c>
      <c r="D2370" s="6" t="s">
        <v>481</v>
      </c>
      <c r="E2370" s="6" t="s">
        <v>246</v>
      </c>
      <c r="F2370" s="6" t="s">
        <v>352</v>
      </c>
      <c r="G2370" s="36">
        <f>IF(VLOOKUP(A2370,'Fr QV 2010-2016'!$A$1:$M$2587,7,FALSE)="#SAKNAS!",0,VLOOKUP(A2370,'Fr QV 2010-2016'!$A$1:$M$2587,7,FALSE))</f>
        <v>0</v>
      </c>
      <c r="H2370" s="36">
        <f>IF(VLOOKUP(A2370,'Fr QV 2010-2016'!$A$1:$M$2587,8,FALSE)="#SAKNAS!",0,VLOOKUP(A2370,'Fr QV 2010-2016'!$A$1:$M$2587,8,FALSE))</f>
        <v>0</v>
      </c>
      <c r="I2370" s="36">
        <f>IF(VLOOKUP(A2370,'Fr QV 2010-2016'!$A$1:$M$2587,9,FALSE)="#SAKNAS!",0,VLOOKUP(A2370,'Fr QV 2010-2016'!$A$1:$M$2587,9,FALSE))</f>
        <v>0</v>
      </c>
      <c r="J2370" s="36">
        <f>IF(VLOOKUP(A2370,'Fr QV 2010-2016'!$A$1:$M$2587,10,FALSE)="#SAKNAS!",0,VLOOKUP(A2370,'Fr QV 2010-2016'!$A$1:$M$2587,10,FALSE))</f>
        <v>0</v>
      </c>
      <c r="K2370" s="36">
        <f>IF(VLOOKUP(A2370,'Fr QV 2010-2016'!$A$1:$M$2587,11,FALSE)="#SAKNAS!",0,VLOOKUP(A2370,'Fr QV 2010-2016'!$A$1:$M$2587,11,FALSE))</f>
        <v>0</v>
      </c>
      <c r="L2370" s="36">
        <f>IF(VLOOKUP(A2370,'Fr QV 2010-2016'!$A$1:$M$2587,12,FALSE)="#SAKNAS!",0,VLOOKUP(A2370,'Fr QV 2010-2016'!$A$1:$M$2587,12,FALSE))</f>
        <v>0</v>
      </c>
      <c r="M2370" s="36">
        <f>IF(VLOOKUP(A2370,'Fr QV 2010-2016'!$A$1:$M$2587,13,FALSE)="#SAKNAS!",0,VLOOKUP(A2370,'Fr QV 2010-2016'!$A$1:$M$2587,13,FALSE))</f>
        <v>17</v>
      </c>
      <c r="N2370" s="36">
        <f>IF(VLOOKUP(A2370,'Fr QV 2017'!$A$1:$F$2587,6,FALSE)="#SAKNAS!",0,VLOOKUP(A2370,'Fr QV 2017'!$A$1:$F$2587,6,FALSE))</f>
        <v>49</v>
      </c>
      <c r="O2370" s="36">
        <f>IF(VLOOKUP(A2370,'Fr QV 2018'!$A$1:$M$2587,6,FALSE)="#SAKNAS!",0,VLOOKUP(A2370,'Fr QV 2018'!$A$1:$M$2587,6,FALSE))</f>
        <v>51</v>
      </c>
      <c r="P2370" s="36">
        <f>IF(VLOOKUP(A2370,'Fr QV 2019'!$A$1:$M$2587,6,FALSE)="#SAKNAS!",0,VLOOKUP(A2370,'Fr QV 2019'!$A$1:$M$2587,6,FALSE))</f>
        <v>54</v>
      </c>
      <c r="Q2370" s="36">
        <f>IF(VLOOKUP(A2370,'Fr QV 2020'!$A$1:$M$2587,6,FALSE)="#SAKNAS!",0,VLOOKUP(A2370,'Fr QV 2020'!$A$1:$M$2587,6,FALSE))</f>
        <v>43</v>
      </c>
      <c r="R2370" s="36">
        <f>IF(VLOOKUP(A2370,'Fr QV 2021'!$A$1:$M$2587,6,FALSE)="#SAKNAS!",0,VLOOKUP(A2370,'Fr QV 2021'!$A$1:$M$2587,6,FALSE))</f>
        <v>54</v>
      </c>
      <c r="S2370" s="36">
        <f>IF(VLOOKUP(A2370,'FR QV 2022'!$A$1:$M$2587,6,FALSE)="#SAKNAS!",0,VLOOKUP(A2370,'FR QV 2022'!$A$1:$M$2587,6,FALSE))</f>
        <v>57</v>
      </c>
      <c r="T2370" s="36">
        <f>IF(VLOOKUP($A2370,'FR QV 2023'!$A$1:$M$2587,6,FALSE)="#SAKNAS!",0,VLOOKUP($A2370,'FR QV 2023'!$A$1:$M$2587,6,FALSE))</f>
        <v>61</v>
      </c>
      <c r="U2370" s="36">
        <f>IF(VLOOKUP($A2370,'FR QV 2024'!$A$1:$M$2587,6,FALSE)="#SAKNAS!",0,VLOOKUP($A2370,'FR QV 2024'!$A$1:$M$2587,6,FALSE))</f>
        <v>60</v>
      </c>
    </row>
    <row r="2371" spans="1:21" x14ac:dyDescent="0.2">
      <c r="A2371" s="26" t="str">
        <f t="shared" si="37"/>
        <v>0805105168133J01FF01</v>
      </c>
      <c r="B2371" s="12" t="str">
        <f>VLOOKUP(C2371,'Akodens FV'!$A$1:$B$2003,2,FALSE)</f>
        <v>Tandv inkl priv</v>
      </c>
      <c r="C2371" s="6" t="s">
        <v>527</v>
      </c>
      <c r="D2371" s="6" t="s">
        <v>481</v>
      </c>
      <c r="E2371" s="6" t="s">
        <v>248</v>
      </c>
      <c r="F2371" s="6" t="s">
        <v>358</v>
      </c>
      <c r="G2371" s="36">
        <f>IF(VLOOKUP(A2371,'Fr QV 2010-2016'!$A$1:$M$2587,7,FALSE)="#SAKNAS!",0,VLOOKUP(A2371,'Fr QV 2010-2016'!$A$1:$M$2587,7,FALSE))</f>
        <v>0</v>
      </c>
      <c r="H2371" s="36">
        <f>IF(VLOOKUP(A2371,'Fr QV 2010-2016'!$A$1:$M$2587,8,FALSE)="#SAKNAS!",0,VLOOKUP(A2371,'Fr QV 2010-2016'!$A$1:$M$2587,8,FALSE))</f>
        <v>0</v>
      </c>
      <c r="I2371" s="36">
        <f>IF(VLOOKUP(A2371,'Fr QV 2010-2016'!$A$1:$M$2587,9,FALSE)="#SAKNAS!",0,VLOOKUP(A2371,'Fr QV 2010-2016'!$A$1:$M$2587,9,FALSE))</f>
        <v>0</v>
      </c>
      <c r="J2371" s="36">
        <f>IF(VLOOKUP(A2371,'Fr QV 2010-2016'!$A$1:$M$2587,10,FALSE)="#SAKNAS!",0,VLOOKUP(A2371,'Fr QV 2010-2016'!$A$1:$M$2587,10,FALSE))</f>
        <v>0</v>
      </c>
      <c r="K2371" s="36">
        <f>IF(VLOOKUP(A2371,'Fr QV 2010-2016'!$A$1:$M$2587,11,FALSE)="#SAKNAS!",0,VLOOKUP(A2371,'Fr QV 2010-2016'!$A$1:$M$2587,11,FALSE))</f>
        <v>0</v>
      </c>
      <c r="L2371" s="36">
        <f>IF(VLOOKUP(A2371,'Fr QV 2010-2016'!$A$1:$M$2587,12,FALSE)="#SAKNAS!",0,VLOOKUP(A2371,'Fr QV 2010-2016'!$A$1:$M$2587,12,FALSE))</f>
        <v>0</v>
      </c>
      <c r="M2371" s="36">
        <f>IF(VLOOKUP(A2371,'Fr QV 2010-2016'!$A$1:$M$2587,13,FALSE)="#SAKNAS!",0,VLOOKUP(A2371,'Fr QV 2010-2016'!$A$1:$M$2587,13,FALSE))</f>
        <v>4</v>
      </c>
      <c r="N2371" s="36">
        <f>IF(VLOOKUP(A2371,'Fr QV 2017'!$A$1:$F$2587,6,FALSE)="#SAKNAS!",0,VLOOKUP(A2371,'Fr QV 2017'!$A$1:$F$2587,6,FALSE))</f>
        <v>4</v>
      </c>
      <c r="O2371" s="36">
        <f>IF(VLOOKUP(A2371,'Fr QV 2018'!$A$1:$M$2587,6,FALSE)="#SAKNAS!",0,VLOOKUP(A2371,'Fr QV 2018'!$A$1:$M$2587,6,FALSE))</f>
        <v>3</v>
      </c>
      <c r="P2371" s="36">
        <f>IF(VLOOKUP(A2371,'Fr QV 2019'!$A$1:$M$2587,6,FALSE)="#SAKNAS!",0,VLOOKUP(A2371,'Fr QV 2019'!$A$1:$M$2587,6,FALSE))</f>
        <v>3</v>
      </c>
      <c r="Q2371" s="36">
        <f>IF(VLOOKUP(A2371,'Fr QV 2020'!$A$1:$M$2587,6,FALSE)="#SAKNAS!",0,VLOOKUP(A2371,'Fr QV 2020'!$A$1:$M$2587,6,FALSE))</f>
        <v>5</v>
      </c>
      <c r="R2371" s="36">
        <f>IF(VLOOKUP(A2371,'Fr QV 2021'!$A$1:$M$2587,6,FALSE)="#SAKNAS!",0,VLOOKUP(A2371,'Fr QV 2021'!$A$1:$M$2587,6,FALSE))</f>
        <v>2</v>
      </c>
      <c r="S2371" s="36">
        <f>IF(VLOOKUP(A2371,'FR QV 2022'!$A$1:$M$2587,6,FALSE)="#SAKNAS!",0,VLOOKUP(A2371,'FR QV 2022'!$A$1:$M$2587,6,FALSE))</f>
        <v>3</v>
      </c>
      <c r="T2371" s="36">
        <f>IF(VLOOKUP($A2371,'FR QV 2023'!$A$1:$M$2587,6,FALSE)="#SAKNAS!",0,VLOOKUP($A2371,'FR QV 2023'!$A$1:$M$2587,6,FALSE))</f>
        <v>10</v>
      </c>
      <c r="U2371" s="36">
        <f>IF(VLOOKUP($A2371,'FR QV 2024'!$A$1:$M$2587,6,FALSE)="#SAKNAS!",0,VLOOKUP($A2371,'FR QV 2024'!$A$1:$M$2587,6,FALSE))</f>
        <v>9</v>
      </c>
    </row>
    <row r="2372" spans="1:21" x14ac:dyDescent="0.2">
      <c r="A2372" s="26" t="str">
        <f t="shared" si="37"/>
        <v>0805105296488J01CA04</v>
      </c>
      <c r="B2372" s="12" t="str">
        <f>VLOOKUP(C2372,'Akodens FV'!$A$1:$B$2003,2,FALSE)</f>
        <v>Tandv inkl priv</v>
      </c>
      <c r="C2372" s="6" t="s">
        <v>528</v>
      </c>
      <c r="D2372" s="6" t="s">
        <v>482</v>
      </c>
      <c r="E2372" s="6" t="s">
        <v>247</v>
      </c>
      <c r="F2372" s="6" t="s">
        <v>350</v>
      </c>
      <c r="G2372" s="36">
        <f>IF(VLOOKUP(A2372,'Fr QV 2010-2016'!$A$1:$M$2587,7,FALSE)="#SAKNAS!",0,VLOOKUP(A2372,'Fr QV 2010-2016'!$A$1:$M$2587,7,FALSE))</f>
        <v>0</v>
      </c>
      <c r="H2372" s="36">
        <f>IF(VLOOKUP(A2372,'Fr QV 2010-2016'!$A$1:$M$2587,8,FALSE)="#SAKNAS!",0,VLOOKUP(A2372,'Fr QV 2010-2016'!$A$1:$M$2587,8,FALSE))</f>
        <v>0</v>
      </c>
      <c r="I2372" s="36">
        <f>IF(VLOOKUP(A2372,'Fr QV 2010-2016'!$A$1:$M$2587,9,FALSE)="#SAKNAS!",0,VLOOKUP(A2372,'Fr QV 2010-2016'!$A$1:$M$2587,9,FALSE))</f>
        <v>0</v>
      </c>
      <c r="J2372" s="36">
        <f>IF(VLOOKUP(A2372,'Fr QV 2010-2016'!$A$1:$M$2587,10,FALSE)="#SAKNAS!",0,VLOOKUP(A2372,'Fr QV 2010-2016'!$A$1:$M$2587,10,FALSE))</f>
        <v>0</v>
      </c>
      <c r="K2372" s="36">
        <f>IF(VLOOKUP(A2372,'Fr QV 2010-2016'!$A$1:$M$2587,11,FALSE)="#SAKNAS!",0,VLOOKUP(A2372,'Fr QV 2010-2016'!$A$1:$M$2587,11,FALSE))</f>
        <v>0</v>
      </c>
      <c r="L2372" s="36">
        <f>IF(VLOOKUP(A2372,'Fr QV 2010-2016'!$A$1:$M$2587,12,FALSE)="#SAKNAS!",0,VLOOKUP(A2372,'Fr QV 2010-2016'!$A$1:$M$2587,12,FALSE))</f>
        <v>0</v>
      </c>
      <c r="M2372" s="36">
        <f>IF(VLOOKUP(A2372,'Fr QV 2010-2016'!$A$1:$M$2587,13,FALSE)="#SAKNAS!",0,VLOOKUP(A2372,'Fr QV 2010-2016'!$A$1:$M$2587,13,FALSE))</f>
        <v>2</v>
      </c>
      <c r="N2372" s="36">
        <v>0</v>
      </c>
      <c r="O2372" s="36">
        <v>0</v>
      </c>
      <c r="P2372" s="36">
        <f>IF(VLOOKUP(A2372,'Fr QV 2019'!$A$1:$M$2587,6,FALSE)="#SAKNAS!",0,VLOOKUP(A2372,'Fr QV 2019'!$A$1:$M$2587,6,FALSE))</f>
        <v>1</v>
      </c>
      <c r="Q2372" s="36">
        <v>0</v>
      </c>
      <c r="R2372" s="36"/>
      <c r="S2372" s="36">
        <v>0</v>
      </c>
      <c r="T2372" s="36">
        <v>0</v>
      </c>
      <c r="U2372" s="36"/>
    </row>
    <row r="2373" spans="1:21" x14ac:dyDescent="0.2">
      <c r="A2373" s="26" t="str">
        <f t="shared" si="37"/>
        <v>0805105296488J01CE02</v>
      </c>
      <c r="B2373" s="12" t="str">
        <f>VLOOKUP(C2373,'Akodens FV'!$A$1:$B$2003,2,FALSE)</f>
        <v>Tandv inkl priv</v>
      </c>
      <c r="C2373" s="6" t="s">
        <v>528</v>
      </c>
      <c r="D2373" s="6" t="s">
        <v>482</v>
      </c>
      <c r="E2373" s="6" t="s">
        <v>246</v>
      </c>
      <c r="F2373" s="6" t="s">
        <v>352</v>
      </c>
      <c r="G2373" s="36">
        <f>IF(VLOOKUP(A2373,'Fr QV 2010-2016'!$A$1:$M$2587,7,FALSE)="#SAKNAS!",0,VLOOKUP(A2373,'Fr QV 2010-2016'!$A$1:$M$2587,7,FALSE))</f>
        <v>0</v>
      </c>
      <c r="H2373" s="36">
        <f>IF(VLOOKUP(A2373,'Fr QV 2010-2016'!$A$1:$M$2587,8,FALSE)="#SAKNAS!",0,VLOOKUP(A2373,'Fr QV 2010-2016'!$A$1:$M$2587,8,FALSE))</f>
        <v>0</v>
      </c>
      <c r="I2373" s="36">
        <f>IF(VLOOKUP(A2373,'Fr QV 2010-2016'!$A$1:$M$2587,9,FALSE)="#SAKNAS!",0,VLOOKUP(A2373,'Fr QV 2010-2016'!$A$1:$M$2587,9,FALSE))</f>
        <v>0</v>
      </c>
      <c r="J2373" s="36">
        <f>IF(VLOOKUP(A2373,'Fr QV 2010-2016'!$A$1:$M$2587,10,FALSE)="#SAKNAS!",0,VLOOKUP(A2373,'Fr QV 2010-2016'!$A$1:$M$2587,10,FALSE))</f>
        <v>0</v>
      </c>
      <c r="K2373" s="36">
        <f>IF(VLOOKUP(A2373,'Fr QV 2010-2016'!$A$1:$M$2587,11,FALSE)="#SAKNAS!",0,VLOOKUP(A2373,'Fr QV 2010-2016'!$A$1:$M$2587,11,FALSE))</f>
        <v>0</v>
      </c>
      <c r="L2373" s="36">
        <f>IF(VLOOKUP(A2373,'Fr QV 2010-2016'!$A$1:$M$2587,12,FALSE)="#SAKNAS!",0,VLOOKUP(A2373,'Fr QV 2010-2016'!$A$1:$M$2587,12,FALSE))</f>
        <v>0</v>
      </c>
      <c r="M2373" s="36">
        <f>IF(VLOOKUP(A2373,'Fr QV 2010-2016'!$A$1:$M$2587,13,FALSE)="#SAKNAS!",0,VLOOKUP(A2373,'Fr QV 2010-2016'!$A$1:$M$2587,13,FALSE))</f>
        <v>15</v>
      </c>
      <c r="N2373" s="36">
        <f>IF(VLOOKUP(A2373,'Fr QV 2017'!$A$1:$F$2587,6,FALSE)="#SAKNAS!",0,VLOOKUP(A2373,'Fr QV 2017'!$A$1:$F$2587,6,FALSE))</f>
        <v>15</v>
      </c>
      <c r="O2373" s="36">
        <f>IF(VLOOKUP(A2373,'Fr QV 2018'!$A$1:$M$2587,6,FALSE)="#SAKNAS!",0,VLOOKUP(A2373,'Fr QV 2018'!$A$1:$M$2587,6,FALSE))</f>
        <v>6</v>
      </c>
      <c r="P2373" s="36">
        <f>IF(VLOOKUP(A2373,'Fr QV 2019'!$A$1:$M$2587,6,FALSE)="#SAKNAS!",0,VLOOKUP(A2373,'Fr QV 2019'!$A$1:$M$2587,6,FALSE))</f>
        <v>11</v>
      </c>
      <c r="Q2373" s="36">
        <f>IF(VLOOKUP(A2373,'Fr QV 2020'!$A$1:$M$2587,6,FALSE)="#SAKNAS!",0,VLOOKUP(A2373,'Fr QV 2020'!$A$1:$M$2587,6,FALSE))</f>
        <v>14</v>
      </c>
      <c r="R2373" s="36">
        <f>IF(VLOOKUP(A2373,'Fr QV 2021'!$A$1:$M$2587,6,FALSE)="#SAKNAS!",0,VLOOKUP(A2373,'Fr QV 2021'!$A$1:$M$2587,6,FALSE))</f>
        <v>19</v>
      </c>
      <c r="S2373" s="36">
        <f>IF(VLOOKUP(A2373,'FR QV 2022'!$A$1:$M$2587,6,FALSE)="#SAKNAS!",0,VLOOKUP(A2373,'FR QV 2022'!$A$1:$M$2587,6,FALSE))</f>
        <v>16</v>
      </c>
      <c r="T2373" s="36">
        <f>IF(VLOOKUP($A2373,'FR QV 2023'!$A$1:$M$2587,6,FALSE)="#SAKNAS!",0,VLOOKUP($A2373,'FR QV 2023'!$A$1:$M$2587,6,FALSE))</f>
        <v>14</v>
      </c>
      <c r="U2373" s="36">
        <f>IF(VLOOKUP($A2373,'FR QV 2024'!$A$1:$M$2587,6,FALSE)="#SAKNAS!",0,VLOOKUP($A2373,'FR QV 2024'!$A$1:$M$2587,6,FALSE))</f>
        <v>23</v>
      </c>
    </row>
    <row r="2374" spans="1:21" x14ac:dyDescent="0.2">
      <c r="A2374" s="26" t="str">
        <f t="shared" si="37"/>
        <v>0805105470778J01AA02</v>
      </c>
      <c r="B2374" s="12" t="str">
        <f>VLOOKUP(C2374,'Akodens FV'!$A$1:$B$2003,2,FALSE)</f>
        <v>Tandv inkl priv</v>
      </c>
      <c r="C2374" s="6" t="s">
        <v>529</v>
      </c>
      <c r="D2374" s="6" t="s">
        <v>483</v>
      </c>
      <c r="E2374" s="6" t="s">
        <v>249</v>
      </c>
      <c r="F2374" s="6" t="s">
        <v>348</v>
      </c>
      <c r="G2374" s="36">
        <f>IF(VLOOKUP(A2374,'Fr QV 2010-2016'!$A$1:$M$2587,7,FALSE)="#SAKNAS!",0,VLOOKUP(A2374,'Fr QV 2010-2016'!$A$1:$M$2587,7,FALSE))</f>
        <v>0</v>
      </c>
      <c r="H2374" s="36">
        <f>IF(VLOOKUP(A2374,'Fr QV 2010-2016'!$A$1:$M$2587,8,FALSE)="#SAKNAS!",0,VLOOKUP(A2374,'Fr QV 2010-2016'!$A$1:$M$2587,8,FALSE))</f>
        <v>0</v>
      </c>
      <c r="I2374" s="36">
        <f>IF(VLOOKUP(A2374,'Fr QV 2010-2016'!$A$1:$M$2587,9,FALSE)="#SAKNAS!",0,VLOOKUP(A2374,'Fr QV 2010-2016'!$A$1:$M$2587,9,FALSE))</f>
        <v>0</v>
      </c>
      <c r="J2374" s="36">
        <f>IF(VLOOKUP(A2374,'Fr QV 2010-2016'!$A$1:$M$2587,10,FALSE)="#SAKNAS!",0,VLOOKUP(A2374,'Fr QV 2010-2016'!$A$1:$M$2587,10,FALSE))</f>
        <v>0</v>
      </c>
      <c r="K2374" s="36">
        <f>IF(VLOOKUP(A2374,'Fr QV 2010-2016'!$A$1:$M$2587,11,FALSE)="#SAKNAS!",0,VLOOKUP(A2374,'Fr QV 2010-2016'!$A$1:$M$2587,11,FALSE))</f>
        <v>0</v>
      </c>
      <c r="L2374" s="36">
        <f>IF(VLOOKUP(A2374,'Fr QV 2010-2016'!$A$1:$M$2587,12,FALSE)="#SAKNAS!",0,VLOOKUP(A2374,'Fr QV 2010-2016'!$A$1:$M$2587,12,FALSE))</f>
        <v>0</v>
      </c>
      <c r="M2374" s="36">
        <f>IF(VLOOKUP(A2374,'Fr QV 2010-2016'!$A$1:$M$2587,13,FALSE)="#SAKNAS!",0,VLOOKUP(A2374,'Fr QV 2010-2016'!$A$1:$M$2587,13,FALSE))</f>
        <v>1</v>
      </c>
      <c r="N2374" s="36">
        <v>0</v>
      </c>
      <c r="O2374" s="36">
        <v>0</v>
      </c>
      <c r="P2374" s="36">
        <v>0</v>
      </c>
      <c r="Q2374" s="36">
        <f>IF(VLOOKUP(A2374,'Fr QV 2020'!$A$1:$M$2587,6,FALSE)="#SAKNAS!",0,VLOOKUP(A2374,'Fr QV 2020'!$A$1:$M$2587,6,FALSE))</f>
        <v>2</v>
      </c>
      <c r="R2374" s="36"/>
      <c r="S2374" s="36">
        <v>0</v>
      </c>
      <c r="T2374" s="36">
        <v>0</v>
      </c>
      <c r="U2374" s="36"/>
    </row>
    <row r="2375" spans="1:21" x14ac:dyDescent="0.2">
      <c r="A2375" s="26" t="str">
        <f t="shared" si="37"/>
        <v>0805105470778J01CA04</v>
      </c>
      <c r="B2375" s="12" t="str">
        <f>VLOOKUP(C2375,'Akodens FV'!$A$1:$B$2003,2,FALSE)</f>
        <v>Tandv inkl priv</v>
      </c>
      <c r="C2375" s="6" t="s">
        <v>529</v>
      </c>
      <c r="D2375" s="6" t="s">
        <v>483</v>
      </c>
      <c r="E2375" s="6" t="s">
        <v>247</v>
      </c>
      <c r="F2375" s="6" t="s">
        <v>350</v>
      </c>
      <c r="G2375" s="36">
        <f>IF(VLOOKUP(A2375,'Fr QV 2010-2016'!$A$1:$M$2587,7,FALSE)="#SAKNAS!",0,VLOOKUP(A2375,'Fr QV 2010-2016'!$A$1:$M$2587,7,FALSE))</f>
        <v>0</v>
      </c>
      <c r="H2375" s="36">
        <f>IF(VLOOKUP(A2375,'Fr QV 2010-2016'!$A$1:$M$2587,8,FALSE)="#SAKNAS!",0,VLOOKUP(A2375,'Fr QV 2010-2016'!$A$1:$M$2587,8,FALSE))</f>
        <v>0</v>
      </c>
      <c r="I2375" s="36">
        <f>IF(VLOOKUP(A2375,'Fr QV 2010-2016'!$A$1:$M$2587,9,FALSE)="#SAKNAS!",0,VLOOKUP(A2375,'Fr QV 2010-2016'!$A$1:$M$2587,9,FALSE))</f>
        <v>0</v>
      </c>
      <c r="J2375" s="36">
        <f>IF(VLOOKUP(A2375,'Fr QV 2010-2016'!$A$1:$M$2587,10,FALSE)="#SAKNAS!",0,VLOOKUP(A2375,'Fr QV 2010-2016'!$A$1:$M$2587,10,FALSE))</f>
        <v>0</v>
      </c>
      <c r="K2375" s="36">
        <f>IF(VLOOKUP(A2375,'Fr QV 2010-2016'!$A$1:$M$2587,11,FALSE)="#SAKNAS!",0,VLOOKUP(A2375,'Fr QV 2010-2016'!$A$1:$M$2587,11,FALSE))</f>
        <v>0</v>
      </c>
      <c r="L2375" s="36">
        <f>IF(VLOOKUP(A2375,'Fr QV 2010-2016'!$A$1:$M$2587,12,FALSE)="#SAKNAS!",0,VLOOKUP(A2375,'Fr QV 2010-2016'!$A$1:$M$2587,12,FALSE))</f>
        <v>0</v>
      </c>
      <c r="M2375" s="36">
        <f>IF(VLOOKUP(A2375,'Fr QV 2010-2016'!$A$1:$M$2587,13,FALSE)="#SAKNAS!",0,VLOOKUP(A2375,'Fr QV 2010-2016'!$A$1:$M$2587,13,FALSE))</f>
        <v>4</v>
      </c>
      <c r="N2375" s="36">
        <v>0</v>
      </c>
      <c r="O2375" s="36">
        <f>IF(VLOOKUP(A2375,'Fr QV 2018'!$A$1:$M$2587,6,FALSE)="#SAKNAS!",0,VLOOKUP(A2375,'Fr QV 2018'!$A$1:$M$2587,6,FALSE))</f>
        <v>3</v>
      </c>
      <c r="P2375" s="36">
        <f>IF(VLOOKUP(A2375,'Fr QV 2019'!$A$1:$M$2587,6,FALSE)="#SAKNAS!",0,VLOOKUP(A2375,'Fr QV 2019'!$A$1:$M$2587,6,FALSE))</f>
        <v>1</v>
      </c>
      <c r="Q2375" s="36">
        <f>IF(VLOOKUP(A2375,'Fr QV 2020'!$A$1:$M$2587,6,FALSE)="#SAKNAS!",0,VLOOKUP(A2375,'Fr QV 2020'!$A$1:$M$2587,6,FALSE))</f>
        <v>2</v>
      </c>
      <c r="R2375" s="36">
        <f>IF(VLOOKUP(A2375,'Fr QV 2021'!$A$1:$M$2587,6,FALSE)="#SAKNAS!",0,VLOOKUP(A2375,'Fr QV 2021'!$A$1:$M$2587,6,FALSE))</f>
        <v>3</v>
      </c>
      <c r="S2375" s="36">
        <f>IF(VLOOKUP(A2375,'FR QV 2022'!$A$1:$M$2587,6,FALSE)="#SAKNAS!",0,VLOOKUP(A2375,'FR QV 2022'!$A$1:$M$2587,6,FALSE))</f>
        <v>4</v>
      </c>
      <c r="T2375" s="36">
        <f>IF(VLOOKUP($A2375,'FR QV 2023'!$A$1:$M$2587,6,FALSE)="#SAKNAS!",0,VLOOKUP($A2375,'FR QV 2023'!$A$1:$M$2587,6,FALSE))</f>
        <v>8</v>
      </c>
      <c r="U2375" s="36">
        <f>IF(VLOOKUP($A2375,'FR QV 2024'!$A$1:$M$2587,6,FALSE)="#SAKNAS!",0,VLOOKUP($A2375,'FR QV 2024'!$A$1:$M$2587,6,FALSE))</f>
        <v>6</v>
      </c>
    </row>
    <row r="2376" spans="1:21" x14ac:dyDescent="0.2">
      <c r="A2376" s="26" t="str">
        <f t="shared" si="37"/>
        <v>0805105470778J01CE02</v>
      </c>
      <c r="B2376" s="12" t="str">
        <f>VLOOKUP(C2376,'Akodens FV'!$A$1:$B$2003,2,FALSE)</f>
        <v>Tandv inkl priv</v>
      </c>
      <c r="C2376" s="6" t="s">
        <v>529</v>
      </c>
      <c r="D2376" s="6" t="s">
        <v>483</v>
      </c>
      <c r="E2376" s="6" t="s">
        <v>246</v>
      </c>
      <c r="F2376" s="6" t="s">
        <v>352</v>
      </c>
      <c r="G2376" s="36">
        <f>IF(VLOOKUP(A2376,'Fr QV 2010-2016'!$A$1:$M$2587,7,FALSE)="#SAKNAS!",0,VLOOKUP(A2376,'Fr QV 2010-2016'!$A$1:$M$2587,7,FALSE))</f>
        <v>0</v>
      </c>
      <c r="H2376" s="36">
        <f>IF(VLOOKUP(A2376,'Fr QV 2010-2016'!$A$1:$M$2587,8,FALSE)="#SAKNAS!",0,VLOOKUP(A2376,'Fr QV 2010-2016'!$A$1:$M$2587,8,FALSE))</f>
        <v>0</v>
      </c>
      <c r="I2376" s="36">
        <f>IF(VLOOKUP(A2376,'Fr QV 2010-2016'!$A$1:$M$2587,9,FALSE)="#SAKNAS!",0,VLOOKUP(A2376,'Fr QV 2010-2016'!$A$1:$M$2587,9,FALSE))</f>
        <v>0</v>
      </c>
      <c r="J2376" s="36">
        <f>IF(VLOOKUP(A2376,'Fr QV 2010-2016'!$A$1:$M$2587,10,FALSE)="#SAKNAS!",0,VLOOKUP(A2376,'Fr QV 2010-2016'!$A$1:$M$2587,10,FALSE))</f>
        <v>0</v>
      </c>
      <c r="K2376" s="36">
        <f>IF(VLOOKUP(A2376,'Fr QV 2010-2016'!$A$1:$M$2587,11,FALSE)="#SAKNAS!",0,VLOOKUP(A2376,'Fr QV 2010-2016'!$A$1:$M$2587,11,FALSE))</f>
        <v>0</v>
      </c>
      <c r="L2376" s="36">
        <f>IF(VLOOKUP(A2376,'Fr QV 2010-2016'!$A$1:$M$2587,12,FALSE)="#SAKNAS!",0,VLOOKUP(A2376,'Fr QV 2010-2016'!$A$1:$M$2587,12,FALSE))</f>
        <v>0</v>
      </c>
      <c r="M2376" s="36">
        <f>IF(VLOOKUP(A2376,'Fr QV 2010-2016'!$A$1:$M$2587,13,FALSE)="#SAKNAS!",0,VLOOKUP(A2376,'Fr QV 2010-2016'!$A$1:$M$2587,13,FALSE))</f>
        <v>33</v>
      </c>
      <c r="N2376" s="36">
        <f>IF(VLOOKUP(A2376,'Fr QV 2017'!$A$1:$F$2587,6,FALSE)="#SAKNAS!",0,VLOOKUP(A2376,'Fr QV 2017'!$A$1:$F$2587,6,FALSE))</f>
        <v>75</v>
      </c>
      <c r="O2376" s="36">
        <f>IF(VLOOKUP(A2376,'Fr QV 2018'!$A$1:$M$2587,6,FALSE)="#SAKNAS!",0,VLOOKUP(A2376,'Fr QV 2018'!$A$1:$M$2587,6,FALSE))</f>
        <v>77</v>
      </c>
      <c r="P2376" s="36">
        <f>IF(VLOOKUP(A2376,'Fr QV 2019'!$A$1:$M$2587,6,FALSE)="#SAKNAS!",0,VLOOKUP(A2376,'Fr QV 2019'!$A$1:$M$2587,6,FALSE))</f>
        <v>46</v>
      </c>
      <c r="Q2376" s="36">
        <f>IF(VLOOKUP(A2376,'Fr QV 2020'!$A$1:$M$2587,6,FALSE)="#SAKNAS!",0,VLOOKUP(A2376,'Fr QV 2020'!$A$1:$M$2587,6,FALSE))</f>
        <v>66</v>
      </c>
      <c r="R2376" s="36">
        <f>IF(VLOOKUP(A2376,'Fr QV 2021'!$A$1:$M$2587,6,FALSE)="#SAKNAS!",0,VLOOKUP(A2376,'Fr QV 2021'!$A$1:$M$2587,6,FALSE))</f>
        <v>94</v>
      </c>
      <c r="S2376" s="36">
        <f>IF(VLOOKUP(A2376,'FR QV 2022'!$A$1:$M$2587,6,FALSE)="#SAKNAS!",0,VLOOKUP(A2376,'FR QV 2022'!$A$1:$M$2587,6,FALSE))</f>
        <v>95</v>
      </c>
      <c r="T2376" s="36">
        <f>IF(VLOOKUP($A2376,'FR QV 2023'!$A$1:$M$2587,6,FALSE)="#SAKNAS!",0,VLOOKUP($A2376,'FR QV 2023'!$A$1:$M$2587,6,FALSE))</f>
        <v>69</v>
      </c>
      <c r="U2376" s="36">
        <f>IF(VLOOKUP($A2376,'FR QV 2024'!$A$1:$M$2587,6,FALSE)="#SAKNAS!",0,VLOOKUP($A2376,'FR QV 2024'!$A$1:$M$2587,6,FALSE))</f>
        <v>93</v>
      </c>
    </row>
    <row r="2377" spans="1:21" x14ac:dyDescent="0.2">
      <c r="A2377" s="26" t="str">
        <f t="shared" si="37"/>
        <v>0805105470778J01FF01</v>
      </c>
      <c r="B2377" s="12" t="str">
        <f>VLOOKUP(C2377,'Akodens FV'!$A$1:$B$2003,2,FALSE)</f>
        <v>Tandv inkl priv</v>
      </c>
      <c r="C2377" s="6" t="s">
        <v>529</v>
      </c>
      <c r="D2377" s="6" t="s">
        <v>483</v>
      </c>
      <c r="E2377" s="6" t="s">
        <v>248</v>
      </c>
      <c r="F2377" s="6" t="s">
        <v>358</v>
      </c>
      <c r="G2377" s="36">
        <f>IF(VLOOKUP(A2377,'Fr QV 2010-2016'!$A$1:$M$2587,7,FALSE)="#SAKNAS!",0,VLOOKUP(A2377,'Fr QV 2010-2016'!$A$1:$M$2587,7,FALSE))</f>
        <v>0</v>
      </c>
      <c r="H2377" s="36">
        <f>IF(VLOOKUP(A2377,'Fr QV 2010-2016'!$A$1:$M$2587,8,FALSE)="#SAKNAS!",0,VLOOKUP(A2377,'Fr QV 2010-2016'!$A$1:$M$2587,8,FALSE))</f>
        <v>0</v>
      </c>
      <c r="I2377" s="36">
        <f>IF(VLOOKUP(A2377,'Fr QV 2010-2016'!$A$1:$M$2587,9,FALSE)="#SAKNAS!",0,VLOOKUP(A2377,'Fr QV 2010-2016'!$A$1:$M$2587,9,FALSE))</f>
        <v>0</v>
      </c>
      <c r="J2377" s="36">
        <f>IF(VLOOKUP(A2377,'Fr QV 2010-2016'!$A$1:$M$2587,10,FALSE)="#SAKNAS!",0,VLOOKUP(A2377,'Fr QV 2010-2016'!$A$1:$M$2587,10,FALSE))</f>
        <v>0</v>
      </c>
      <c r="K2377" s="36">
        <f>IF(VLOOKUP(A2377,'Fr QV 2010-2016'!$A$1:$M$2587,11,FALSE)="#SAKNAS!",0,VLOOKUP(A2377,'Fr QV 2010-2016'!$A$1:$M$2587,11,FALSE))</f>
        <v>0</v>
      </c>
      <c r="L2377" s="36">
        <f>IF(VLOOKUP(A2377,'Fr QV 2010-2016'!$A$1:$M$2587,12,FALSE)="#SAKNAS!",0,VLOOKUP(A2377,'Fr QV 2010-2016'!$A$1:$M$2587,12,FALSE))</f>
        <v>0</v>
      </c>
      <c r="M2377" s="36">
        <f>IF(VLOOKUP(A2377,'Fr QV 2010-2016'!$A$1:$M$2587,13,FALSE)="#SAKNAS!",0,VLOOKUP(A2377,'Fr QV 2010-2016'!$A$1:$M$2587,13,FALSE))</f>
        <v>1</v>
      </c>
      <c r="N2377" s="36">
        <f>IF(VLOOKUP(A2377,'Fr QV 2017'!$A$1:$F$2587,6,FALSE)="#SAKNAS!",0,VLOOKUP(A2377,'Fr QV 2017'!$A$1:$F$2587,6,FALSE))</f>
        <v>4</v>
      </c>
      <c r="O2377" s="36">
        <f>IF(VLOOKUP(A2377,'Fr QV 2018'!$A$1:$M$2587,6,FALSE)="#SAKNAS!",0,VLOOKUP(A2377,'Fr QV 2018'!$A$1:$M$2587,6,FALSE))</f>
        <v>3</v>
      </c>
      <c r="P2377" s="36">
        <f>IF(VLOOKUP(A2377,'Fr QV 2019'!$A$1:$M$2587,6,FALSE)="#SAKNAS!",0,VLOOKUP(A2377,'Fr QV 2019'!$A$1:$M$2587,6,FALSE))</f>
        <v>1</v>
      </c>
      <c r="Q2377" s="36">
        <f>IF(VLOOKUP(A2377,'Fr QV 2020'!$A$1:$M$2587,6,FALSE)="#SAKNAS!",0,VLOOKUP(A2377,'Fr QV 2020'!$A$1:$M$2587,6,FALSE))</f>
        <v>8</v>
      </c>
      <c r="R2377" s="36">
        <f>IF(VLOOKUP(A2377,'Fr QV 2021'!$A$1:$M$2587,6,FALSE)="#SAKNAS!",0,VLOOKUP(A2377,'Fr QV 2021'!$A$1:$M$2587,6,FALSE))</f>
        <v>5</v>
      </c>
      <c r="S2377" s="36">
        <f>IF(VLOOKUP(A2377,'FR QV 2022'!$A$1:$M$2587,6,FALSE)="#SAKNAS!",0,VLOOKUP(A2377,'FR QV 2022'!$A$1:$M$2587,6,FALSE))</f>
        <v>4</v>
      </c>
      <c r="T2377" s="36">
        <f>IF(VLOOKUP($A2377,'FR QV 2023'!$A$1:$M$2587,6,FALSE)="#SAKNAS!",0,VLOOKUP($A2377,'FR QV 2023'!$A$1:$M$2587,6,FALSE))</f>
        <v>2</v>
      </c>
      <c r="U2377" s="36">
        <f>IF(VLOOKUP($A2377,'FR QV 2024'!$A$1:$M$2587,6,FALSE)="#SAKNAS!",0,VLOOKUP($A2377,'FR QV 2024'!$A$1:$M$2587,6,FALSE))</f>
        <v>5</v>
      </c>
    </row>
    <row r="2378" spans="1:21" x14ac:dyDescent="0.2">
      <c r="A2378" s="6" t="str">
        <f t="shared" si="37"/>
        <v>0805105516026J01CA04</v>
      </c>
      <c r="B2378" s="12" t="str">
        <f>VLOOKUP(C2378,'Akodens FV'!$A$1:$B$2003,2,FALSE)</f>
        <v>Tandv inkl priv</v>
      </c>
      <c r="C2378" s="6" t="s">
        <v>599</v>
      </c>
      <c r="D2378" s="6" t="s">
        <v>598</v>
      </c>
      <c r="E2378" s="6" t="s">
        <v>247</v>
      </c>
      <c r="F2378" s="6" t="s">
        <v>350</v>
      </c>
      <c r="G2378" s="6">
        <v>0</v>
      </c>
      <c r="H2378" s="6">
        <v>0</v>
      </c>
      <c r="I2378" s="6">
        <v>0</v>
      </c>
      <c r="J2378" s="6">
        <v>0</v>
      </c>
      <c r="K2378" s="6">
        <v>0</v>
      </c>
      <c r="L2378" s="31">
        <v>0</v>
      </c>
      <c r="M2378" s="6">
        <v>0</v>
      </c>
      <c r="N2378" s="6">
        <v>2</v>
      </c>
      <c r="O2378" s="36">
        <f>IF(VLOOKUP(A2378,'Fr QV 2018'!$A$1:$M$2587,6,FALSE)="#SAKNAS!",0,VLOOKUP(A2378,'Fr QV 2018'!$A$1:$M$2587,6,FALSE))</f>
        <v>1</v>
      </c>
      <c r="P2378" s="36">
        <f>IF(VLOOKUP(A2378,'Fr QV 2019'!$A$1:$M$2587,6,FALSE)="#SAKNAS!",0,VLOOKUP(A2378,'Fr QV 2019'!$A$1:$M$2587,6,FALSE))</f>
        <v>1</v>
      </c>
      <c r="Q2378" s="36">
        <f>IF(VLOOKUP(A2378,'Fr QV 2020'!$A$1:$M$2587,6,FALSE)="#SAKNAS!",0,VLOOKUP(A2378,'Fr QV 2020'!$A$1:$M$2587,6,FALSE))</f>
        <v>3</v>
      </c>
      <c r="R2378" s="36">
        <f>IF(VLOOKUP(A2378,'Fr QV 2021'!$A$1:$M$2587,6,FALSE)="#SAKNAS!",0,VLOOKUP(A2378,'Fr QV 2021'!$A$1:$M$2587,6,FALSE))</f>
        <v>2</v>
      </c>
      <c r="S2378" s="36">
        <f>IF(VLOOKUP(A2378,'FR QV 2022'!$A$1:$M$2587,6,FALSE)="#SAKNAS!",0,VLOOKUP(A2378,'FR QV 2022'!$A$1:$M$2587,6,FALSE))</f>
        <v>2</v>
      </c>
      <c r="T2378" s="36">
        <f>IF(VLOOKUP($A2378,'FR QV 2023'!$A$1:$M$2587,6,FALSE)="#SAKNAS!",0,VLOOKUP($A2378,'FR QV 2023'!$A$1:$M$2587,6,FALSE))</f>
        <v>2</v>
      </c>
      <c r="U2378" s="36">
        <f>IF(VLOOKUP($A2378,'FR QV 2024'!$A$1:$M$2587,6,FALSE)="#SAKNAS!",0,VLOOKUP($A2378,'FR QV 2024'!$A$1:$M$2587,6,FALSE))</f>
        <v>7</v>
      </c>
    </row>
    <row r="2379" spans="1:21" x14ac:dyDescent="0.2">
      <c r="A2379" s="6" t="str">
        <f t="shared" si="37"/>
        <v>0805105516026J01CE02</v>
      </c>
      <c r="B2379" s="12" t="str">
        <f>VLOOKUP(C2379,'Akodens FV'!$A$1:$B$2003,2,FALSE)</f>
        <v>Tandv inkl priv</v>
      </c>
      <c r="C2379" s="6" t="s">
        <v>599</v>
      </c>
      <c r="D2379" s="6" t="s">
        <v>598</v>
      </c>
      <c r="E2379" s="6" t="s">
        <v>246</v>
      </c>
      <c r="F2379" s="6" t="s">
        <v>352</v>
      </c>
      <c r="G2379" s="6">
        <v>0</v>
      </c>
      <c r="H2379" s="6">
        <v>0</v>
      </c>
      <c r="I2379" s="6">
        <v>0</v>
      </c>
      <c r="J2379" s="6">
        <v>0</v>
      </c>
      <c r="K2379" s="6">
        <v>0</v>
      </c>
      <c r="L2379" s="31">
        <v>0</v>
      </c>
      <c r="M2379" s="6">
        <v>0</v>
      </c>
      <c r="N2379" s="6">
        <v>116</v>
      </c>
      <c r="O2379" s="36">
        <f>IF(VLOOKUP(A2379,'Fr QV 2018'!$A$1:$M$2587,6,FALSE)="#SAKNAS!",0,VLOOKUP(A2379,'Fr QV 2018'!$A$1:$M$2587,6,FALSE))</f>
        <v>133</v>
      </c>
      <c r="P2379" s="36">
        <f>IF(VLOOKUP(A2379,'Fr QV 2019'!$A$1:$M$2587,6,FALSE)="#SAKNAS!",0,VLOOKUP(A2379,'Fr QV 2019'!$A$1:$M$2587,6,FALSE))</f>
        <v>92</v>
      </c>
      <c r="Q2379" s="36">
        <f>IF(VLOOKUP(A2379,'Fr QV 2020'!$A$1:$M$2587,6,FALSE)="#SAKNAS!",0,VLOOKUP(A2379,'Fr QV 2020'!$A$1:$M$2587,6,FALSE))</f>
        <v>103</v>
      </c>
      <c r="R2379" s="36">
        <f>IF(VLOOKUP(A2379,'Fr QV 2021'!$A$1:$M$2587,6,FALSE)="#SAKNAS!",0,VLOOKUP(A2379,'Fr QV 2021'!$A$1:$M$2587,6,FALSE))</f>
        <v>148</v>
      </c>
      <c r="S2379" s="36">
        <f>IF(VLOOKUP(A2379,'FR QV 2022'!$A$1:$M$2587,6,FALSE)="#SAKNAS!",0,VLOOKUP(A2379,'FR QV 2022'!$A$1:$M$2587,6,FALSE))</f>
        <v>114</v>
      </c>
      <c r="T2379" s="36">
        <f>IF(VLOOKUP($A2379,'FR QV 2023'!$A$1:$M$2587,6,FALSE)="#SAKNAS!",0,VLOOKUP($A2379,'FR QV 2023'!$A$1:$M$2587,6,FALSE))</f>
        <v>71</v>
      </c>
      <c r="U2379" s="36">
        <f>IF(VLOOKUP($A2379,'FR QV 2024'!$A$1:$M$2587,6,FALSE)="#SAKNAS!",0,VLOOKUP($A2379,'FR QV 2024'!$A$1:$M$2587,6,FALSE))</f>
        <v>70</v>
      </c>
    </row>
    <row r="2380" spans="1:21" x14ac:dyDescent="0.2">
      <c r="A2380" s="6" t="str">
        <f t="shared" si="37"/>
        <v>0805105516026J01FF01</v>
      </c>
      <c r="B2380" s="12" t="str">
        <f>VLOOKUP(C2380,'Akodens FV'!$A$1:$B$2003,2,FALSE)</f>
        <v>Tandv inkl priv</v>
      </c>
      <c r="C2380" s="6" t="s">
        <v>599</v>
      </c>
      <c r="D2380" s="6" t="s">
        <v>598</v>
      </c>
      <c r="E2380" s="6" t="s">
        <v>248</v>
      </c>
      <c r="F2380" s="6" t="s">
        <v>358</v>
      </c>
      <c r="N2380" s="6">
        <v>7</v>
      </c>
      <c r="O2380" s="36">
        <f>IF(VLOOKUP(A2380,'Fr QV 2018'!$A$1:$M$2587,6,FALSE)="#SAKNAS!",0,VLOOKUP(A2380,'Fr QV 2018'!$A$1:$M$2587,6,FALSE))</f>
        <v>2</v>
      </c>
      <c r="P2380" s="36">
        <f>IF(VLOOKUP(A2380,'Fr QV 2019'!$A$1:$M$2587,6,FALSE)="#SAKNAS!",0,VLOOKUP(A2380,'Fr QV 2019'!$A$1:$M$2587,6,FALSE))</f>
        <v>4</v>
      </c>
      <c r="Q2380" s="36">
        <f>IF(VLOOKUP(A2380,'Fr QV 2020'!$A$1:$M$2587,6,FALSE)="#SAKNAS!",0,VLOOKUP(A2380,'Fr QV 2020'!$A$1:$M$2587,6,FALSE))</f>
        <v>3</v>
      </c>
      <c r="R2380" s="36">
        <f>IF(VLOOKUP(A2380,'Fr QV 2021'!$A$1:$M$2587,6,FALSE)="#SAKNAS!",0,VLOOKUP(A2380,'Fr QV 2021'!$A$1:$M$2587,6,FALSE))</f>
        <v>6</v>
      </c>
      <c r="S2380" s="36">
        <f>IF(VLOOKUP(A2380,'FR QV 2022'!$A$1:$M$2587,6,FALSE)="#SAKNAS!",0,VLOOKUP(A2380,'FR QV 2022'!$A$1:$M$2587,6,FALSE))</f>
        <v>2</v>
      </c>
      <c r="T2380" s="36">
        <f>IF(VLOOKUP($A2380,'FR QV 2023'!$A$1:$M$2587,6,FALSE)="#SAKNAS!",0,VLOOKUP($A2380,'FR QV 2023'!$A$1:$M$2587,6,FALSE))</f>
        <v>3</v>
      </c>
      <c r="U2380" s="36">
        <f>IF(VLOOKUP($A2380,'FR QV 2024'!$A$1:$M$2587,6,FALSE)="#SAKNAS!",0,VLOOKUP($A2380,'FR QV 2024'!$A$1:$M$2587,6,FALSE))</f>
        <v>4</v>
      </c>
    </row>
    <row r="2381" spans="1:21" x14ac:dyDescent="0.2">
      <c r="A2381" s="26" t="str">
        <f t="shared" si="37"/>
        <v>0805105573563J01CE02</v>
      </c>
      <c r="B2381" s="12" t="str">
        <f>VLOOKUP(C2381,'Akodens FV'!$A$1:$B$2003,2,FALSE)</f>
        <v>Tandv inkl priv</v>
      </c>
      <c r="C2381" s="6" t="s">
        <v>530</v>
      </c>
      <c r="D2381" s="6" t="s">
        <v>484</v>
      </c>
      <c r="E2381" s="6" t="s">
        <v>246</v>
      </c>
      <c r="F2381" s="6" t="s">
        <v>352</v>
      </c>
      <c r="G2381" s="36">
        <f>IF(VLOOKUP(A2381,'Fr QV 2010-2016'!$A$1:$M$2587,7,FALSE)="#SAKNAS!",0,VLOOKUP(A2381,'Fr QV 2010-2016'!$A$1:$M$2587,7,FALSE))</f>
        <v>0</v>
      </c>
      <c r="H2381" s="36">
        <f>IF(VLOOKUP(A2381,'Fr QV 2010-2016'!$A$1:$M$2587,8,FALSE)="#SAKNAS!",0,VLOOKUP(A2381,'Fr QV 2010-2016'!$A$1:$M$2587,8,FALSE))</f>
        <v>0</v>
      </c>
      <c r="I2381" s="36">
        <f>IF(VLOOKUP(A2381,'Fr QV 2010-2016'!$A$1:$M$2587,9,FALSE)="#SAKNAS!",0,VLOOKUP(A2381,'Fr QV 2010-2016'!$A$1:$M$2587,9,FALSE))</f>
        <v>0</v>
      </c>
      <c r="J2381" s="36">
        <f>IF(VLOOKUP(A2381,'Fr QV 2010-2016'!$A$1:$M$2587,10,FALSE)="#SAKNAS!",0,VLOOKUP(A2381,'Fr QV 2010-2016'!$A$1:$M$2587,10,FALSE))</f>
        <v>0</v>
      </c>
      <c r="K2381" s="36">
        <f>IF(VLOOKUP(A2381,'Fr QV 2010-2016'!$A$1:$M$2587,11,FALSE)="#SAKNAS!",0,VLOOKUP(A2381,'Fr QV 2010-2016'!$A$1:$M$2587,11,FALSE))</f>
        <v>0</v>
      </c>
      <c r="L2381" s="36">
        <f>IF(VLOOKUP(A2381,'Fr QV 2010-2016'!$A$1:$M$2587,12,FALSE)="#SAKNAS!",0,VLOOKUP(A2381,'Fr QV 2010-2016'!$A$1:$M$2587,12,FALSE))</f>
        <v>0</v>
      </c>
      <c r="M2381" s="36">
        <f>IF(VLOOKUP(A2381,'Fr QV 2010-2016'!$A$1:$M$2587,13,FALSE)="#SAKNAS!",0,VLOOKUP(A2381,'Fr QV 2010-2016'!$A$1:$M$2587,13,FALSE))</f>
        <v>14</v>
      </c>
      <c r="N2381" s="36">
        <f>IF(VLOOKUP(A2381,'Fr QV 2017'!$A$1:$F$2587,6,FALSE)="#SAKNAS!",0,VLOOKUP(A2381,'Fr QV 2017'!$A$1:$F$2587,6,FALSE))</f>
        <v>19</v>
      </c>
      <c r="O2381" s="36">
        <f>IF(VLOOKUP(A2381,'Fr QV 2018'!$A$1:$M$2587,6,FALSE)="#SAKNAS!",0,VLOOKUP(A2381,'Fr QV 2018'!$A$1:$M$2587,6,FALSE))</f>
        <v>2</v>
      </c>
      <c r="P2381" s="36">
        <f>IF(VLOOKUP(A2381,'Fr QV 2019'!$A$1:$M$2587,6,FALSE)="#SAKNAS!",0,VLOOKUP(A2381,'Fr QV 2019'!$A$1:$M$2587,6,FALSE))</f>
        <v>3</v>
      </c>
      <c r="Q2381" s="36">
        <f>IF(VLOOKUP(A2381,'Fr QV 2020'!$A$1:$M$2587,6,FALSE)="#SAKNAS!",0,VLOOKUP(A2381,'Fr QV 2020'!$A$1:$M$2587,6,FALSE))</f>
        <v>7</v>
      </c>
      <c r="R2381" s="36">
        <f>IF(VLOOKUP(A2381,'Fr QV 2021'!$A$1:$M$2587,6,FALSE)="#SAKNAS!",0,VLOOKUP(A2381,'Fr QV 2021'!$A$1:$M$2587,6,FALSE))</f>
        <v>11</v>
      </c>
      <c r="S2381" s="36">
        <f>IF(VLOOKUP(A2381,'FR QV 2022'!$A$1:$M$2587,6,FALSE)="#SAKNAS!",0,VLOOKUP(A2381,'FR QV 2022'!$A$1:$M$2587,6,FALSE))</f>
        <v>6</v>
      </c>
      <c r="T2381" s="36">
        <f>IF(VLOOKUP($A2381,'FR QV 2023'!$A$1:$M$2587,6,FALSE)="#SAKNAS!",0,VLOOKUP($A2381,'FR QV 2023'!$A$1:$M$2587,6,FALSE))</f>
        <v>4</v>
      </c>
      <c r="U2381" s="36">
        <f>IF(VLOOKUP($A2381,'FR QV 2024'!$A$1:$M$2587,6,FALSE)="#SAKNAS!",0,VLOOKUP($A2381,'FR QV 2024'!$A$1:$M$2587,6,FALSE))</f>
        <v>8</v>
      </c>
    </row>
    <row r="2382" spans="1:21" x14ac:dyDescent="0.2">
      <c r="A2382" s="26" t="str">
        <f t="shared" si="37"/>
        <v>0805105573563J01FF01</v>
      </c>
      <c r="B2382" s="12" t="str">
        <f>VLOOKUP(C2382,'Akodens FV'!$A$1:$B$2003,2,FALSE)</f>
        <v>Tandv inkl priv</v>
      </c>
      <c r="C2382" s="6" t="s">
        <v>530</v>
      </c>
      <c r="D2382" s="6" t="s">
        <v>484</v>
      </c>
      <c r="E2382" s="6" t="s">
        <v>248</v>
      </c>
      <c r="F2382" s="6" t="s">
        <v>358</v>
      </c>
      <c r="G2382" s="36">
        <f>IF(VLOOKUP(A2382,'Fr QV 2010-2016'!$A$1:$M$2587,7,FALSE)="#SAKNAS!",0,VLOOKUP(A2382,'Fr QV 2010-2016'!$A$1:$M$2587,7,FALSE))</f>
        <v>0</v>
      </c>
      <c r="H2382" s="36">
        <f>IF(VLOOKUP(A2382,'Fr QV 2010-2016'!$A$1:$M$2587,8,FALSE)="#SAKNAS!",0,VLOOKUP(A2382,'Fr QV 2010-2016'!$A$1:$M$2587,8,FALSE))</f>
        <v>0</v>
      </c>
      <c r="I2382" s="36">
        <f>IF(VLOOKUP(A2382,'Fr QV 2010-2016'!$A$1:$M$2587,9,FALSE)="#SAKNAS!",0,VLOOKUP(A2382,'Fr QV 2010-2016'!$A$1:$M$2587,9,FALSE))</f>
        <v>0</v>
      </c>
      <c r="J2382" s="36">
        <f>IF(VLOOKUP(A2382,'Fr QV 2010-2016'!$A$1:$M$2587,10,FALSE)="#SAKNAS!",0,VLOOKUP(A2382,'Fr QV 2010-2016'!$A$1:$M$2587,10,FALSE))</f>
        <v>0</v>
      </c>
      <c r="K2382" s="36">
        <f>IF(VLOOKUP(A2382,'Fr QV 2010-2016'!$A$1:$M$2587,11,FALSE)="#SAKNAS!",0,VLOOKUP(A2382,'Fr QV 2010-2016'!$A$1:$M$2587,11,FALSE))</f>
        <v>0</v>
      </c>
      <c r="L2382" s="36">
        <f>IF(VLOOKUP(A2382,'Fr QV 2010-2016'!$A$1:$M$2587,12,FALSE)="#SAKNAS!",0,VLOOKUP(A2382,'Fr QV 2010-2016'!$A$1:$M$2587,12,FALSE))</f>
        <v>0</v>
      </c>
      <c r="M2382" s="36">
        <f>IF(VLOOKUP(A2382,'Fr QV 2010-2016'!$A$1:$M$2587,13,FALSE)="#SAKNAS!",0,VLOOKUP(A2382,'Fr QV 2010-2016'!$A$1:$M$2587,13,FALSE))</f>
        <v>2</v>
      </c>
      <c r="N2382" s="36">
        <f>IF(VLOOKUP(A2382,'Fr QV 2017'!$A$1:$F$2587,6,FALSE)="#SAKNAS!",0,VLOOKUP(A2382,'Fr QV 2017'!$A$1:$F$2587,6,FALSE))</f>
        <v>1</v>
      </c>
      <c r="O2382" s="36">
        <v>0</v>
      </c>
      <c r="P2382" s="36">
        <f>IF(VLOOKUP(A2382,'Fr QV 2019'!$A$1:$M$2587,6,FALSE)="#SAKNAS!",0,VLOOKUP(A2382,'Fr QV 2019'!$A$1:$M$2587,6,FALSE))</f>
        <v>1</v>
      </c>
      <c r="Q2382" s="36">
        <f>IF(VLOOKUP(A2382,'Fr QV 2020'!$A$1:$M$2587,6,FALSE)="#SAKNAS!",0,VLOOKUP(A2382,'Fr QV 2020'!$A$1:$M$2587,6,FALSE))</f>
        <v>2</v>
      </c>
      <c r="R2382" s="36">
        <f>IF(VLOOKUP(A2382,'Fr QV 2021'!$A$1:$M$2587,6,FALSE)="#SAKNAS!",0,VLOOKUP(A2382,'Fr QV 2021'!$A$1:$M$2587,6,FALSE))</f>
        <v>1</v>
      </c>
      <c r="S2382" s="36">
        <f>IF(VLOOKUP(A2382,'FR QV 2022'!$A$1:$M$2587,6,FALSE)="#SAKNAS!",0,VLOOKUP(A2382,'FR QV 2022'!$A$1:$M$2587,6,FALSE))</f>
        <v>2</v>
      </c>
      <c r="T2382" s="36">
        <f>IF(VLOOKUP($A2382,'FR QV 2023'!$A$1:$M$2587,6,FALSE)="#SAKNAS!",0,VLOOKUP($A2382,'FR QV 2023'!$A$1:$M$2587,6,FALSE))</f>
        <v>1</v>
      </c>
      <c r="U2382" s="36"/>
    </row>
    <row r="2383" spans="1:21" x14ac:dyDescent="0.2">
      <c r="A2383" s="26" t="str">
        <f t="shared" si="37"/>
        <v>0805106351746J01CE02</v>
      </c>
      <c r="B2383" s="12" t="str">
        <f>VLOOKUP(C2383,'Akodens FV'!$A$1:$B$2003,2,FALSE)</f>
        <v>Tandv inkl priv</v>
      </c>
      <c r="C2383" s="6" t="s">
        <v>531</v>
      </c>
      <c r="D2383" s="6" t="s">
        <v>485</v>
      </c>
      <c r="E2383" s="6" t="s">
        <v>246</v>
      </c>
      <c r="F2383" s="6" t="s">
        <v>352</v>
      </c>
      <c r="G2383" s="36">
        <f>IF(VLOOKUP(A2383,'Fr QV 2010-2016'!$A$1:$M$2587,7,FALSE)="#SAKNAS!",0,VLOOKUP(A2383,'Fr QV 2010-2016'!$A$1:$M$2587,7,FALSE))</f>
        <v>0</v>
      </c>
      <c r="H2383" s="36">
        <f>IF(VLOOKUP(A2383,'Fr QV 2010-2016'!$A$1:$M$2587,8,FALSE)="#SAKNAS!",0,VLOOKUP(A2383,'Fr QV 2010-2016'!$A$1:$M$2587,8,FALSE))</f>
        <v>0</v>
      </c>
      <c r="I2383" s="36">
        <f>IF(VLOOKUP(A2383,'Fr QV 2010-2016'!$A$1:$M$2587,9,FALSE)="#SAKNAS!",0,VLOOKUP(A2383,'Fr QV 2010-2016'!$A$1:$M$2587,9,FALSE))</f>
        <v>0</v>
      </c>
      <c r="J2383" s="36">
        <f>IF(VLOOKUP(A2383,'Fr QV 2010-2016'!$A$1:$M$2587,10,FALSE)="#SAKNAS!",0,VLOOKUP(A2383,'Fr QV 2010-2016'!$A$1:$M$2587,10,FALSE))</f>
        <v>0</v>
      </c>
      <c r="K2383" s="36">
        <f>IF(VLOOKUP(A2383,'Fr QV 2010-2016'!$A$1:$M$2587,11,FALSE)="#SAKNAS!",0,VLOOKUP(A2383,'Fr QV 2010-2016'!$A$1:$M$2587,11,FALSE))</f>
        <v>0</v>
      </c>
      <c r="L2383" s="36">
        <f>IF(VLOOKUP(A2383,'Fr QV 2010-2016'!$A$1:$M$2587,12,FALSE)="#SAKNAS!",0,VLOOKUP(A2383,'Fr QV 2010-2016'!$A$1:$M$2587,12,FALSE))</f>
        <v>0</v>
      </c>
      <c r="M2383" s="36">
        <f>IF(VLOOKUP(A2383,'Fr QV 2010-2016'!$A$1:$M$2587,13,FALSE)="#SAKNAS!",0,VLOOKUP(A2383,'Fr QV 2010-2016'!$A$1:$M$2587,13,FALSE))</f>
        <v>3</v>
      </c>
      <c r="N2383" s="36">
        <v>0</v>
      </c>
      <c r="O2383" s="36">
        <v>0</v>
      </c>
      <c r="P2383" s="36">
        <v>0</v>
      </c>
      <c r="Q2383" s="36">
        <v>0</v>
      </c>
      <c r="R2383" s="36"/>
      <c r="S2383" s="36">
        <v>0</v>
      </c>
      <c r="T2383" s="36">
        <v>0</v>
      </c>
      <c r="U2383" s="36"/>
    </row>
    <row r="2384" spans="1:21" x14ac:dyDescent="0.2">
      <c r="A2384" s="26" t="str">
        <f t="shared" si="37"/>
        <v>0805106368344J01CE02</v>
      </c>
      <c r="B2384" s="12" t="str">
        <f>VLOOKUP(C2384,'Akodens FV'!$A$1:$B$2003,2,FALSE)</f>
        <v>Tandv inkl priv</v>
      </c>
      <c r="C2384" s="6" t="s">
        <v>532</v>
      </c>
      <c r="D2384" s="6" t="s">
        <v>486</v>
      </c>
      <c r="E2384" s="6" t="s">
        <v>246</v>
      </c>
      <c r="F2384" s="6" t="s">
        <v>352</v>
      </c>
      <c r="G2384" s="36">
        <f>IF(VLOOKUP(A2384,'Fr QV 2010-2016'!$A$1:$M$2587,7,FALSE)="#SAKNAS!",0,VLOOKUP(A2384,'Fr QV 2010-2016'!$A$1:$M$2587,7,FALSE))</f>
        <v>0</v>
      </c>
      <c r="H2384" s="36">
        <f>IF(VLOOKUP(A2384,'Fr QV 2010-2016'!$A$1:$M$2587,8,FALSE)="#SAKNAS!",0,VLOOKUP(A2384,'Fr QV 2010-2016'!$A$1:$M$2587,8,FALSE))</f>
        <v>0</v>
      </c>
      <c r="I2384" s="36">
        <f>IF(VLOOKUP(A2384,'Fr QV 2010-2016'!$A$1:$M$2587,9,FALSE)="#SAKNAS!",0,VLOOKUP(A2384,'Fr QV 2010-2016'!$A$1:$M$2587,9,FALSE))</f>
        <v>0</v>
      </c>
      <c r="J2384" s="36">
        <f>IF(VLOOKUP(A2384,'Fr QV 2010-2016'!$A$1:$M$2587,10,FALSE)="#SAKNAS!",0,VLOOKUP(A2384,'Fr QV 2010-2016'!$A$1:$M$2587,10,FALSE))</f>
        <v>0</v>
      </c>
      <c r="K2384" s="36">
        <f>IF(VLOOKUP(A2384,'Fr QV 2010-2016'!$A$1:$M$2587,11,FALSE)="#SAKNAS!",0,VLOOKUP(A2384,'Fr QV 2010-2016'!$A$1:$M$2587,11,FALSE))</f>
        <v>0</v>
      </c>
      <c r="L2384" s="36">
        <f>IF(VLOOKUP(A2384,'Fr QV 2010-2016'!$A$1:$M$2587,12,FALSE)="#SAKNAS!",0,VLOOKUP(A2384,'Fr QV 2010-2016'!$A$1:$M$2587,12,FALSE))</f>
        <v>0</v>
      </c>
      <c r="M2384" s="36">
        <f>IF(VLOOKUP(A2384,'Fr QV 2010-2016'!$A$1:$M$2587,13,FALSE)="#SAKNAS!",0,VLOOKUP(A2384,'Fr QV 2010-2016'!$A$1:$M$2587,13,FALSE))</f>
        <v>6</v>
      </c>
      <c r="N2384" s="36">
        <f>IF(VLOOKUP(A2384,'Fr QV 2017'!$A$1:$F$2587,6,FALSE)="#SAKNAS!",0,VLOOKUP(A2384,'Fr QV 2017'!$A$1:$F$2587,6,FALSE))</f>
        <v>26</v>
      </c>
      <c r="O2384" s="36">
        <f>IF(VLOOKUP(A2384,'Fr QV 2018'!$A$1:$M$2587,6,FALSE)="#SAKNAS!",0,VLOOKUP(A2384,'Fr QV 2018'!$A$1:$M$2587,6,FALSE))</f>
        <v>23</v>
      </c>
      <c r="P2384" s="36">
        <f>IF(VLOOKUP(A2384,'Fr QV 2019'!$A$1:$M$2587,6,FALSE)="#SAKNAS!",0,VLOOKUP(A2384,'Fr QV 2019'!$A$1:$M$2587,6,FALSE))</f>
        <v>19</v>
      </c>
      <c r="Q2384" s="36">
        <f>IF(VLOOKUP(A2384,'Fr QV 2020'!$A$1:$M$2587,6,FALSE)="#SAKNAS!",0,VLOOKUP(A2384,'Fr QV 2020'!$A$1:$M$2587,6,FALSE))</f>
        <v>16</v>
      </c>
      <c r="R2384" s="36">
        <f>IF(VLOOKUP(A2384,'Fr QV 2021'!$A$1:$M$2587,6,FALSE)="#SAKNAS!",0,VLOOKUP(A2384,'Fr QV 2021'!$A$1:$M$2587,6,FALSE))</f>
        <v>22</v>
      </c>
      <c r="S2384" s="36">
        <f>IF(VLOOKUP(A2384,'FR QV 2022'!$A$1:$M$2587,6,FALSE)="#SAKNAS!",0,VLOOKUP(A2384,'FR QV 2022'!$A$1:$M$2587,6,FALSE))</f>
        <v>26</v>
      </c>
      <c r="T2384" s="36">
        <f>IF(VLOOKUP($A2384,'FR QV 2023'!$A$1:$M$2587,6,FALSE)="#SAKNAS!",0,VLOOKUP($A2384,'FR QV 2023'!$A$1:$M$2587,6,FALSE))</f>
        <v>23</v>
      </c>
      <c r="U2384" s="36">
        <f>IF(VLOOKUP($A2384,'FR QV 2024'!$A$1:$M$2587,6,FALSE)="#SAKNAS!",0,VLOOKUP($A2384,'FR QV 2024'!$A$1:$M$2587,6,FALSE))</f>
        <v>18</v>
      </c>
    </row>
    <row r="2385" spans="1:21" x14ac:dyDescent="0.2">
      <c r="A2385" s="26" t="str">
        <f t="shared" si="37"/>
        <v>0896030J01AA02</v>
      </c>
      <c r="B2385" s="12" t="str">
        <f>VLOOKUP(C2385,'Akodens FV'!$A$1:$B$2003,2,FALSE)</f>
        <v>Övrigt</v>
      </c>
      <c r="C2385" s="27" t="s">
        <v>343</v>
      </c>
      <c r="D2385" s="27" t="s">
        <v>450</v>
      </c>
      <c r="E2385" s="27" t="s">
        <v>249</v>
      </c>
      <c r="F2385" s="28" t="s">
        <v>348</v>
      </c>
      <c r="G2385" s="36">
        <f>IF(VLOOKUP(A2385,'Fr QV 2010-2016'!$A$1:$M$2587,7,FALSE)="#SAKNAS!",0,VLOOKUP(A2385,'Fr QV 2010-2016'!$A$1:$M$2587,7,FALSE))</f>
        <v>125</v>
      </c>
      <c r="H2385" s="36">
        <f>IF(VLOOKUP(A2385,'Fr QV 2010-2016'!$A$1:$M$2587,8,FALSE)="#SAKNAS!",0,VLOOKUP(A2385,'Fr QV 2010-2016'!$A$1:$M$2587,8,FALSE))</f>
        <v>78</v>
      </c>
      <c r="I2385" s="36">
        <f>IF(VLOOKUP(A2385,'Fr QV 2010-2016'!$A$1:$M$2587,9,FALSE)="#SAKNAS!",0,VLOOKUP(A2385,'Fr QV 2010-2016'!$A$1:$M$2587,9,FALSE))</f>
        <v>89</v>
      </c>
      <c r="J2385" s="36">
        <f>IF(VLOOKUP(A2385,'Fr QV 2010-2016'!$A$1:$M$2587,10,FALSE)="#SAKNAS!",0,VLOOKUP(A2385,'Fr QV 2010-2016'!$A$1:$M$2587,10,FALSE))</f>
        <v>58</v>
      </c>
      <c r="K2385" s="36">
        <f>IF(VLOOKUP(A2385,'Fr QV 2010-2016'!$A$1:$M$2587,11,FALSE)="#SAKNAS!",0,VLOOKUP(A2385,'Fr QV 2010-2016'!$A$1:$M$2587,11,FALSE))</f>
        <v>55</v>
      </c>
      <c r="L2385" s="36">
        <f>IF(VLOOKUP(A2385,'Fr QV 2010-2016'!$A$1:$M$2587,12,FALSE)="#SAKNAS!",0,VLOOKUP(A2385,'Fr QV 2010-2016'!$A$1:$M$2587,12,FALSE))</f>
        <v>36</v>
      </c>
      <c r="M2385" s="36">
        <f>IF(VLOOKUP(A2385,'Fr QV 2010-2016'!$A$1:$M$2587,13,FALSE)="#SAKNAS!",0,VLOOKUP(A2385,'Fr QV 2010-2016'!$A$1:$M$2587,13,FALSE))</f>
        <v>20</v>
      </c>
      <c r="N2385" s="36">
        <f>IF(VLOOKUP(A2385,'Fr QV 2017'!$A$1:$F$2587,6,FALSE)="#SAKNAS!",0,VLOOKUP(A2385,'Fr QV 2017'!$A$1:$F$2587,6,FALSE))</f>
        <v>31</v>
      </c>
      <c r="O2385" s="36">
        <f>IF(VLOOKUP(A2385,'Fr QV 2018'!$A$1:$M$2587,6,FALSE)="#SAKNAS!",0,VLOOKUP(A2385,'Fr QV 2018'!$A$1:$M$2587,6,FALSE))</f>
        <v>23</v>
      </c>
      <c r="P2385" s="36">
        <f>IF(VLOOKUP(A2385,'Fr QV 2019'!$A$1:$M$2587,6,FALSE)="#SAKNAS!",0,VLOOKUP(A2385,'Fr QV 2019'!$A$1:$M$2587,6,FALSE))</f>
        <v>26</v>
      </c>
      <c r="Q2385" s="36">
        <f>IF(VLOOKUP(A2385,'Fr QV 2020'!$A$1:$M$2587,6,FALSE)="#SAKNAS!",0,VLOOKUP(A2385,'Fr QV 2020'!$A$1:$M$2587,6,FALSE))</f>
        <v>12</v>
      </c>
      <c r="R2385" s="36">
        <f>IF(VLOOKUP(A2385,'Fr QV 2021'!$A$1:$M$2587,6,FALSE)="#SAKNAS!",0,VLOOKUP(A2385,'Fr QV 2021'!$A$1:$M$2587,6,FALSE))</f>
        <v>14</v>
      </c>
      <c r="S2385" s="36">
        <f>IF(VLOOKUP(A2385,'FR QV 2022'!$A$1:$M$2587,6,FALSE)="#SAKNAS!",0,VLOOKUP(A2385,'FR QV 2022'!$A$1:$M$2587,6,FALSE))</f>
        <v>18</v>
      </c>
      <c r="T2385" s="36">
        <f>IF(VLOOKUP($A2385,'FR QV 2023'!$A$1:$M$2587,6,FALSE)="#SAKNAS!",0,VLOOKUP($A2385,'FR QV 2023'!$A$1:$M$2587,6,FALSE))</f>
        <v>19</v>
      </c>
      <c r="U2385" s="36">
        <f>IF(VLOOKUP($A2385,'FR QV 2024'!$A$1:$M$2587,6,FALSE)="#SAKNAS!",0,VLOOKUP($A2385,'FR QV 2024'!$A$1:$M$2587,6,FALSE))</f>
        <v>18</v>
      </c>
    </row>
    <row r="2386" spans="1:21" x14ac:dyDescent="0.2">
      <c r="A2386" s="26" t="str">
        <f t="shared" si="37"/>
        <v>0896030J01AA04</v>
      </c>
      <c r="B2386" s="12" t="str">
        <f>VLOOKUP(C2386,'Akodens FV'!$A$1:$B$2003,2,FALSE)</f>
        <v>Övrigt</v>
      </c>
      <c r="C2386" s="27" t="s">
        <v>343</v>
      </c>
      <c r="D2386" s="27" t="s">
        <v>450</v>
      </c>
      <c r="E2386" s="27" t="s">
        <v>264</v>
      </c>
      <c r="F2386" s="28" t="s">
        <v>349</v>
      </c>
      <c r="G2386" s="36">
        <f>IF(VLOOKUP(A2386,'Fr QV 2010-2016'!$A$1:$M$2587,7,FALSE)="#SAKNAS!",0,VLOOKUP(A2386,'Fr QV 2010-2016'!$A$1:$M$2587,7,FALSE))</f>
        <v>4</v>
      </c>
      <c r="H2386" s="36">
        <f>IF(VLOOKUP(A2386,'Fr QV 2010-2016'!$A$1:$M$2587,8,FALSE)="#SAKNAS!",0,VLOOKUP(A2386,'Fr QV 2010-2016'!$A$1:$M$2587,8,FALSE))</f>
        <v>3</v>
      </c>
      <c r="I2386" s="36">
        <f>IF(VLOOKUP(A2386,'Fr QV 2010-2016'!$A$1:$M$2587,9,FALSE)="#SAKNAS!",0,VLOOKUP(A2386,'Fr QV 2010-2016'!$A$1:$M$2587,9,FALSE))</f>
        <v>5</v>
      </c>
      <c r="J2386" s="36">
        <f>IF(VLOOKUP(A2386,'Fr QV 2010-2016'!$A$1:$M$2587,10,FALSE)="#SAKNAS!",0,VLOOKUP(A2386,'Fr QV 2010-2016'!$A$1:$M$2587,10,FALSE))</f>
        <v>12</v>
      </c>
      <c r="K2386" s="36">
        <f>IF(VLOOKUP(A2386,'Fr QV 2010-2016'!$A$1:$M$2587,11,FALSE)="#SAKNAS!",0,VLOOKUP(A2386,'Fr QV 2010-2016'!$A$1:$M$2587,11,FALSE))</f>
        <v>4</v>
      </c>
      <c r="L2386" s="36">
        <f>IF(VLOOKUP(A2386,'Fr QV 2010-2016'!$A$1:$M$2587,12,FALSE)="#SAKNAS!",0,VLOOKUP(A2386,'Fr QV 2010-2016'!$A$1:$M$2587,12,FALSE))</f>
        <v>3</v>
      </c>
      <c r="M2386" s="36">
        <f>IF(VLOOKUP(A2386,'Fr QV 2010-2016'!$A$1:$M$2587,13,FALSE)="#SAKNAS!",0,VLOOKUP(A2386,'Fr QV 2010-2016'!$A$1:$M$2587,13,FALSE))</f>
        <v>4</v>
      </c>
      <c r="N2386" s="36">
        <f>IF(VLOOKUP(A2386,'Fr QV 2017'!$A$1:$F$2587,6,FALSE)="#SAKNAS!",0,VLOOKUP(A2386,'Fr QV 2017'!$A$1:$F$2587,6,FALSE))</f>
        <v>1</v>
      </c>
      <c r="O2386" s="36">
        <f>IF(VLOOKUP(A2386,'Fr QV 2018'!$A$1:$M$2587,6,FALSE)="#SAKNAS!",0,VLOOKUP(A2386,'Fr QV 2018'!$A$1:$M$2587,6,FALSE))</f>
        <v>1</v>
      </c>
      <c r="P2386" s="36">
        <v>0</v>
      </c>
      <c r="Q2386" s="36">
        <v>0</v>
      </c>
      <c r="R2386" s="36">
        <f>IF(VLOOKUP(A2386,'Fr QV 2021'!$A$1:$M$2587,6,FALSE)="#SAKNAS!",0,VLOOKUP(A2386,'Fr QV 2021'!$A$1:$M$2587,6,FALSE))</f>
        <v>1</v>
      </c>
      <c r="S2386" s="36">
        <f>IF(VLOOKUP(A2386,'FR QV 2022'!$A$1:$M$2587,6,FALSE)="#SAKNAS!",0,VLOOKUP(A2386,'FR QV 2022'!$A$1:$M$2587,6,FALSE))</f>
        <v>6</v>
      </c>
      <c r="T2386" s="36">
        <f>IF(VLOOKUP($A2386,'FR QV 2023'!$A$1:$M$2587,6,FALSE)="#SAKNAS!",0,VLOOKUP($A2386,'FR QV 2023'!$A$1:$M$2587,6,FALSE))</f>
        <v>7</v>
      </c>
      <c r="U2386" s="36">
        <f>IF(VLOOKUP($A2386,'FR QV 2024'!$A$1:$M$2587,6,FALSE)="#SAKNAS!",0,VLOOKUP($A2386,'FR QV 2024'!$A$1:$M$2587,6,FALSE))</f>
        <v>3</v>
      </c>
    </row>
    <row r="2387" spans="1:21" x14ac:dyDescent="0.2">
      <c r="A2387" s="26" t="str">
        <f t="shared" si="37"/>
        <v>0896030J01AA06</v>
      </c>
      <c r="B2387" s="12" t="str">
        <f>VLOOKUP(C2387,'Akodens FV'!$A$1:$B$2003,2,FALSE)</f>
        <v>Övrigt</v>
      </c>
      <c r="C2387" s="27" t="s">
        <v>343</v>
      </c>
      <c r="D2387" s="27" t="s">
        <v>450</v>
      </c>
      <c r="E2387" s="27" t="s">
        <v>271</v>
      </c>
      <c r="F2387" s="28" t="s">
        <v>370</v>
      </c>
      <c r="G2387" s="36">
        <f>IF(VLOOKUP(A2387,'Fr QV 2010-2016'!$A$1:$M$2587,7,FALSE)="#SAKNAS!",0,VLOOKUP(A2387,'Fr QV 2010-2016'!$A$1:$M$2587,7,FALSE))</f>
        <v>1</v>
      </c>
      <c r="H2387" s="36">
        <f>IF(VLOOKUP(A2387,'Fr QV 2010-2016'!$A$1:$M$2587,8,FALSE)="#SAKNAS!",0,VLOOKUP(A2387,'Fr QV 2010-2016'!$A$1:$M$2587,8,FALSE))</f>
        <v>0</v>
      </c>
      <c r="I2387" s="36">
        <f>IF(VLOOKUP(A2387,'Fr QV 2010-2016'!$A$1:$M$2587,9,FALSE)="#SAKNAS!",0,VLOOKUP(A2387,'Fr QV 2010-2016'!$A$1:$M$2587,9,FALSE))</f>
        <v>0</v>
      </c>
      <c r="J2387" s="36">
        <f>IF(VLOOKUP(A2387,'Fr QV 2010-2016'!$A$1:$M$2587,10,FALSE)="#SAKNAS!",0,VLOOKUP(A2387,'Fr QV 2010-2016'!$A$1:$M$2587,10,FALSE))</f>
        <v>0</v>
      </c>
      <c r="K2387" s="36">
        <f>IF(VLOOKUP(A2387,'Fr QV 2010-2016'!$A$1:$M$2587,11,FALSE)="#SAKNAS!",0,VLOOKUP(A2387,'Fr QV 2010-2016'!$A$1:$M$2587,11,FALSE))</f>
        <v>0</v>
      </c>
      <c r="L2387" s="36">
        <f>IF(VLOOKUP(A2387,'Fr QV 2010-2016'!$A$1:$M$2587,12,FALSE)="#SAKNAS!",0,VLOOKUP(A2387,'Fr QV 2010-2016'!$A$1:$M$2587,12,FALSE))</f>
        <v>0</v>
      </c>
      <c r="M2387" s="36">
        <f>IF(VLOOKUP(A2387,'Fr QV 2010-2016'!$A$1:$M$2587,13,FALSE)="#SAKNAS!",0,VLOOKUP(A2387,'Fr QV 2010-2016'!$A$1:$M$2587,13,FALSE))</f>
        <v>0</v>
      </c>
      <c r="N2387" s="36">
        <v>0</v>
      </c>
      <c r="O2387" s="36">
        <v>0</v>
      </c>
      <c r="P2387" s="36">
        <v>0</v>
      </c>
      <c r="Q2387" s="36">
        <v>0</v>
      </c>
      <c r="R2387" s="36"/>
      <c r="S2387" s="36">
        <v>0</v>
      </c>
      <c r="T2387" s="36">
        <v>0</v>
      </c>
      <c r="U2387" s="36"/>
    </row>
    <row r="2388" spans="1:21" x14ac:dyDescent="0.2">
      <c r="A2388" s="26" t="str">
        <f t="shared" si="37"/>
        <v>0896030J01AA07</v>
      </c>
      <c r="B2388" s="12" t="str">
        <f>VLOOKUP(C2388,'Akodens FV'!$A$1:$B$2003,2,FALSE)</f>
        <v>Övrigt</v>
      </c>
      <c r="C2388" s="27" t="s">
        <v>343</v>
      </c>
      <c r="D2388" s="27" t="s">
        <v>450</v>
      </c>
      <c r="E2388" s="27" t="s">
        <v>263</v>
      </c>
      <c r="F2388" s="28" t="s">
        <v>363</v>
      </c>
      <c r="G2388" s="36">
        <f>IF(VLOOKUP(A2388,'Fr QV 2010-2016'!$A$1:$M$2587,7,FALSE)="#SAKNAS!",0,VLOOKUP(A2388,'Fr QV 2010-2016'!$A$1:$M$2587,7,FALSE))</f>
        <v>10</v>
      </c>
      <c r="H2388" s="36">
        <f>IF(VLOOKUP(A2388,'Fr QV 2010-2016'!$A$1:$M$2587,8,FALSE)="#SAKNAS!",0,VLOOKUP(A2388,'Fr QV 2010-2016'!$A$1:$M$2587,8,FALSE))</f>
        <v>1</v>
      </c>
      <c r="I2388" s="36">
        <f>IF(VLOOKUP(A2388,'Fr QV 2010-2016'!$A$1:$M$2587,9,FALSE)="#SAKNAS!",0,VLOOKUP(A2388,'Fr QV 2010-2016'!$A$1:$M$2587,9,FALSE))</f>
        <v>3</v>
      </c>
      <c r="J2388" s="36">
        <f>IF(VLOOKUP(A2388,'Fr QV 2010-2016'!$A$1:$M$2587,10,FALSE)="#SAKNAS!",0,VLOOKUP(A2388,'Fr QV 2010-2016'!$A$1:$M$2587,10,FALSE))</f>
        <v>2</v>
      </c>
      <c r="K2388" s="36">
        <f>IF(VLOOKUP(A2388,'Fr QV 2010-2016'!$A$1:$M$2587,11,FALSE)="#SAKNAS!",0,VLOOKUP(A2388,'Fr QV 2010-2016'!$A$1:$M$2587,11,FALSE))</f>
        <v>0</v>
      </c>
      <c r="L2388" s="36">
        <f>IF(VLOOKUP(A2388,'Fr QV 2010-2016'!$A$1:$M$2587,12,FALSE)="#SAKNAS!",0,VLOOKUP(A2388,'Fr QV 2010-2016'!$A$1:$M$2587,12,FALSE))</f>
        <v>1</v>
      </c>
      <c r="M2388" s="36">
        <f>IF(VLOOKUP(A2388,'Fr QV 2010-2016'!$A$1:$M$2587,13,FALSE)="#SAKNAS!",0,VLOOKUP(A2388,'Fr QV 2010-2016'!$A$1:$M$2587,13,FALSE))</f>
        <v>0</v>
      </c>
      <c r="N2388" s="36">
        <v>0</v>
      </c>
      <c r="O2388" s="36">
        <v>0</v>
      </c>
      <c r="P2388" s="36">
        <v>0</v>
      </c>
      <c r="Q2388" s="36">
        <v>0</v>
      </c>
      <c r="R2388" s="36">
        <f>IF(VLOOKUP(A2388,'Fr QV 2021'!$A$1:$M$2587,6,FALSE)="#SAKNAS!",0,VLOOKUP(A2388,'Fr QV 2021'!$A$1:$M$2587,6,FALSE))</f>
        <v>2</v>
      </c>
      <c r="S2388" s="36">
        <v>0</v>
      </c>
      <c r="T2388" s="36">
        <v>0</v>
      </c>
      <c r="U2388" s="36"/>
    </row>
    <row r="2389" spans="1:21" x14ac:dyDescent="0.2">
      <c r="A2389" s="26" t="str">
        <f t="shared" si="37"/>
        <v>0896030J01CA04</v>
      </c>
      <c r="B2389" s="12" t="str">
        <f>VLOOKUP(C2389,'Akodens FV'!$A$1:$B$2003,2,FALSE)</f>
        <v>Övrigt</v>
      </c>
      <c r="C2389" s="27" t="s">
        <v>343</v>
      </c>
      <c r="D2389" s="27" t="s">
        <v>450</v>
      </c>
      <c r="E2389" s="27" t="s">
        <v>247</v>
      </c>
      <c r="F2389" s="28" t="s">
        <v>350</v>
      </c>
      <c r="G2389" s="36">
        <f>IF(VLOOKUP(A2389,'Fr QV 2010-2016'!$A$1:$M$2587,7,FALSE)="#SAKNAS!",0,VLOOKUP(A2389,'Fr QV 2010-2016'!$A$1:$M$2587,7,FALSE))</f>
        <v>17</v>
      </c>
      <c r="H2389" s="36">
        <f>IF(VLOOKUP(A2389,'Fr QV 2010-2016'!$A$1:$M$2587,8,FALSE)="#SAKNAS!",0,VLOOKUP(A2389,'Fr QV 2010-2016'!$A$1:$M$2587,8,FALSE))</f>
        <v>17</v>
      </c>
      <c r="I2389" s="36">
        <f>IF(VLOOKUP(A2389,'Fr QV 2010-2016'!$A$1:$M$2587,9,FALSE)="#SAKNAS!",0,VLOOKUP(A2389,'Fr QV 2010-2016'!$A$1:$M$2587,9,FALSE))</f>
        <v>15</v>
      </c>
      <c r="J2389" s="36">
        <f>IF(VLOOKUP(A2389,'Fr QV 2010-2016'!$A$1:$M$2587,10,FALSE)="#SAKNAS!",0,VLOOKUP(A2389,'Fr QV 2010-2016'!$A$1:$M$2587,10,FALSE))</f>
        <v>8</v>
      </c>
      <c r="K2389" s="36">
        <f>IF(VLOOKUP(A2389,'Fr QV 2010-2016'!$A$1:$M$2587,11,FALSE)="#SAKNAS!",0,VLOOKUP(A2389,'Fr QV 2010-2016'!$A$1:$M$2587,11,FALSE))</f>
        <v>6</v>
      </c>
      <c r="L2389" s="36">
        <f>IF(VLOOKUP(A2389,'Fr QV 2010-2016'!$A$1:$M$2587,12,FALSE)="#SAKNAS!",0,VLOOKUP(A2389,'Fr QV 2010-2016'!$A$1:$M$2587,12,FALSE))</f>
        <v>7</v>
      </c>
      <c r="M2389" s="36">
        <f>IF(VLOOKUP(A2389,'Fr QV 2010-2016'!$A$1:$M$2587,13,FALSE)="#SAKNAS!",0,VLOOKUP(A2389,'Fr QV 2010-2016'!$A$1:$M$2587,13,FALSE))</f>
        <v>1</v>
      </c>
      <c r="N2389" s="36">
        <f>IF(VLOOKUP(A2389,'Fr QV 2017'!$A$1:$F$2587,6,FALSE)="#SAKNAS!",0,VLOOKUP(A2389,'Fr QV 2017'!$A$1:$F$2587,6,FALSE))</f>
        <v>3</v>
      </c>
      <c r="O2389" s="36">
        <f>IF(VLOOKUP(A2389,'Fr QV 2018'!$A$1:$M$2587,6,FALSE)="#SAKNAS!",0,VLOOKUP(A2389,'Fr QV 2018'!$A$1:$M$2587,6,FALSE))</f>
        <v>1</v>
      </c>
      <c r="P2389" s="36">
        <f>IF(VLOOKUP(A2389,'Fr QV 2019'!$A$1:$M$2587,6,FALSE)="#SAKNAS!",0,VLOOKUP(A2389,'Fr QV 2019'!$A$1:$M$2587,6,FALSE))</f>
        <v>1</v>
      </c>
      <c r="Q2389" s="36">
        <f>IF(VLOOKUP(A2389,'Fr QV 2020'!$A$1:$M$2587,6,FALSE)="#SAKNAS!",0,VLOOKUP(A2389,'Fr QV 2020'!$A$1:$M$2587,6,FALSE))</f>
        <v>1</v>
      </c>
      <c r="R2389" s="36">
        <f>IF(VLOOKUP(A2389,'Fr QV 2021'!$A$1:$M$2587,6,FALSE)="#SAKNAS!",0,VLOOKUP(A2389,'Fr QV 2021'!$A$1:$M$2587,6,FALSE))</f>
        <v>1</v>
      </c>
      <c r="S2389" s="36">
        <v>0</v>
      </c>
      <c r="T2389" s="36">
        <f>IF(VLOOKUP($A2389,'FR QV 2023'!$A$1:$M$2587,6,FALSE)="#SAKNAS!",0,VLOOKUP($A2389,'FR QV 2023'!$A$1:$M$2587,6,FALSE))</f>
        <v>1</v>
      </c>
      <c r="U2389" s="36"/>
    </row>
    <row r="2390" spans="1:21" x14ac:dyDescent="0.2">
      <c r="A2390" s="26" t="str">
        <f t="shared" si="37"/>
        <v>0896030J01CA08</v>
      </c>
      <c r="B2390" s="12" t="str">
        <f>VLOOKUP(C2390,'Akodens FV'!$A$1:$B$2003,2,FALSE)</f>
        <v>Övrigt</v>
      </c>
      <c r="C2390" s="27" t="s">
        <v>343</v>
      </c>
      <c r="D2390" s="27" t="s">
        <v>450</v>
      </c>
      <c r="E2390" s="27" t="s">
        <v>262</v>
      </c>
      <c r="F2390" s="28" t="s">
        <v>351</v>
      </c>
      <c r="G2390" s="36">
        <f>IF(VLOOKUP(A2390,'Fr QV 2010-2016'!$A$1:$M$2587,7,FALSE)="#SAKNAS!",0,VLOOKUP(A2390,'Fr QV 2010-2016'!$A$1:$M$2587,7,FALSE))</f>
        <v>26</v>
      </c>
      <c r="H2390" s="36">
        <f>IF(VLOOKUP(A2390,'Fr QV 2010-2016'!$A$1:$M$2587,8,FALSE)="#SAKNAS!",0,VLOOKUP(A2390,'Fr QV 2010-2016'!$A$1:$M$2587,8,FALSE))</f>
        <v>23</v>
      </c>
      <c r="I2390" s="36">
        <f>IF(VLOOKUP(A2390,'Fr QV 2010-2016'!$A$1:$M$2587,9,FALSE)="#SAKNAS!",0,VLOOKUP(A2390,'Fr QV 2010-2016'!$A$1:$M$2587,9,FALSE))</f>
        <v>23</v>
      </c>
      <c r="J2390" s="36">
        <f>IF(VLOOKUP(A2390,'Fr QV 2010-2016'!$A$1:$M$2587,10,FALSE)="#SAKNAS!",0,VLOOKUP(A2390,'Fr QV 2010-2016'!$A$1:$M$2587,10,FALSE))</f>
        <v>21</v>
      </c>
      <c r="K2390" s="36">
        <f>IF(VLOOKUP(A2390,'Fr QV 2010-2016'!$A$1:$M$2587,11,FALSE)="#SAKNAS!",0,VLOOKUP(A2390,'Fr QV 2010-2016'!$A$1:$M$2587,11,FALSE))</f>
        <v>11</v>
      </c>
      <c r="L2390" s="36">
        <f>IF(VLOOKUP(A2390,'Fr QV 2010-2016'!$A$1:$M$2587,12,FALSE)="#SAKNAS!",0,VLOOKUP(A2390,'Fr QV 2010-2016'!$A$1:$M$2587,12,FALSE))</f>
        <v>9</v>
      </c>
      <c r="M2390" s="36">
        <f>IF(VLOOKUP(A2390,'Fr QV 2010-2016'!$A$1:$M$2587,13,FALSE)="#SAKNAS!",0,VLOOKUP(A2390,'Fr QV 2010-2016'!$A$1:$M$2587,13,FALSE))</f>
        <v>7</v>
      </c>
      <c r="N2390" s="36">
        <f>IF(VLOOKUP(A2390,'Fr QV 2017'!$A$1:$F$2587,6,FALSE)="#SAKNAS!",0,VLOOKUP(A2390,'Fr QV 2017'!$A$1:$F$2587,6,FALSE))</f>
        <v>15</v>
      </c>
      <c r="O2390" s="36">
        <f>IF(VLOOKUP(A2390,'Fr QV 2018'!$A$1:$M$2587,6,FALSE)="#SAKNAS!",0,VLOOKUP(A2390,'Fr QV 2018'!$A$1:$M$2587,6,FALSE))</f>
        <v>7</v>
      </c>
      <c r="P2390" s="36">
        <f>IF(VLOOKUP(A2390,'Fr QV 2019'!$A$1:$M$2587,6,FALSE)="#SAKNAS!",0,VLOOKUP(A2390,'Fr QV 2019'!$A$1:$M$2587,6,FALSE))</f>
        <v>6</v>
      </c>
      <c r="Q2390" s="36">
        <f>IF(VLOOKUP(A2390,'Fr QV 2020'!$A$1:$M$2587,6,FALSE)="#SAKNAS!",0,VLOOKUP(A2390,'Fr QV 2020'!$A$1:$M$2587,6,FALSE))</f>
        <v>2</v>
      </c>
      <c r="R2390" s="36">
        <f>IF(VLOOKUP(A2390,'Fr QV 2021'!$A$1:$M$2587,6,FALSE)="#SAKNAS!",0,VLOOKUP(A2390,'Fr QV 2021'!$A$1:$M$2587,6,FALSE))</f>
        <v>4</v>
      </c>
      <c r="S2390" s="36">
        <f>IF(VLOOKUP(A2390,'FR QV 2022'!$A$1:$M$2587,6,FALSE)="#SAKNAS!",0,VLOOKUP(A2390,'FR QV 2022'!$A$1:$M$2587,6,FALSE))</f>
        <v>1</v>
      </c>
      <c r="T2390" s="36">
        <f>IF(VLOOKUP($A2390,'FR QV 2023'!$A$1:$M$2587,6,FALSE)="#SAKNAS!",0,VLOOKUP($A2390,'FR QV 2023'!$A$1:$M$2587,6,FALSE))</f>
        <v>5</v>
      </c>
      <c r="U2390" s="36">
        <f>IF(VLOOKUP($A2390,'FR QV 2024'!$A$1:$M$2587,6,FALSE)="#SAKNAS!",0,VLOOKUP($A2390,'FR QV 2024'!$A$1:$M$2587,6,FALSE))</f>
        <v>4</v>
      </c>
    </row>
    <row r="2391" spans="1:21" x14ac:dyDescent="0.2">
      <c r="A2391" s="26" t="str">
        <f t="shared" si="37"/>
        <v>0896030J01CE02</v>
      </c>
      <c r="B2391" s="12" t="str">
        <f>VLOOKUP(C2391,'Akodens FV'!$A$1:$B$2003,2,FALSE)</f>
        <v>Övrigt</v>
      </c>
      <c r="C2391" s="27" t="s">
        <v>343</v>
      </c>
      <c r="D2391" s="27" t="s">
        <v>450</v>
      </c>
      <c r="E2391" s="27" t="s">
        <v>246</v>
      </c>
      <c r="F2391" s="28" t="s">
        <v>352</v>
      </c>
      <c r="G2391" s="36">
        <f>IF(VLOOKUP(A2391,'Fr QV 2010-2016'!$A$1:$M$2587,7,FALSE)="#SAKNAS!",0,VLOOKUP(A2391,'Fr QV 2010-2016'!$A$1:$M$2587,7,FALSE))</f>
        <v>101</v>
      </c>
      <c r="H2391" s="36">
        <f>IF(VLOOKUP(A2391,'Fr QV 2010-2016'!$A$1:$M$2587,8,FALSE)="#SAKNAS!",0,VLOOKUP(A2391,'Fr QV 2010-2016'!$A$1:$M$2587,8,FALSE))</f>
        <v>74</v>
      </c>
      <c r="I2391" s="36">
        <f>IF(VLOOKUP(A2391,'Fr QV 2010-2016'!$A$1:$M$2587,9,FALSE)="#SAKNAS!",0,VLOOKUP(A2391,'Fr QV 2010-2016'!$A$1:$M$2587,9,FALSE))</f>
        <v>54</v>
      </c>
      <c r="J2391" s="36">
        <f>IF(VLOOKUP(A2391,'Fr QV 2010-2016'!$A$1:$M$2587,10,FALSE)="#SAKNAS!",0,VLOOKUP(A2391,'Fr QV 2010-2016'!$A$1:$M$2587,10,FALSE))</f>
        <v>68</v>
      </c>
      <c r="K2391" s="36">
        <f>IF(VLOOKUP(A2391,'Fr QV 2010-2016'!$A$1:$M$2587,11,FALSE)="#SAKNAS!",0,VLOOKUP(A2391,'Fr QV 2010-2016'!$A$1:$M$2587,11,FALSE))</f>
        <v>42</v>
      </c>
      <c r="L2391" s="36">
        <f>IF(VLOOKUP(A2391,'Fr QV 2010-2016'!$A$1:$M$2587,12,FALSE)="#SAKNAS!",0,VLOOKUP(A2391,'Fr QV 2010-2016'!$A$1:$M$2587,12,FALSE))</f>
        <v>44</v>
      </c>
      <c r="M2391" s="36">
        <f>IF(VLOOKUP(A2391,'Fr QV 2010-2016'!$A$1:$M$2587,13,FALSE)="#SAKNAS!",0,VLOOKUP(A2391,'Fr QV 2010-2016'!$A$1:$M$2587,13,FALSE))</f>
        <v>30</v>
      </c>
      <c r="N2391" s="36">
        <f>IF(VLOOKUP(A2391,'Fr QV 2017'!$A$1:$F$2587,6,FALSE)="#SAKNAS!",0,VLOOKUP(A2391,'Fr QV 2017'!$A$1:$F$2587,6,FALSE))</f>
        <v>31</v>
      </c>
      <c r="O2391" s="36">
        <f>IF(VLOOKUP(A2391,'Fr QV 2018'!$A$1:$M$2587,6,FALSE)="#SAKNAS!",0,VLOOKUP(A2391,'Fr QV 2018'!$A$1:$M$2587,6,FALSE))</f>
        <v>22</v>
      </c>
      <c r="P2391" s="36">
        <f>IF(VLOOKUP(A2391,'Fr QV 2019'!$A$1:$M$2587,6,FALSE)="#SAKNAS!",0,VLOOKUP(A2391,'Fr QV 2019'!$A$1:$M$2587,6,FALSE))</f>
        <v>31</v>
      </c>
      <c r="Q2391" s="36">
        <f>IF(VLOOKUP(A2391,'Fr QV 2020'!$A$1:$M$2587,6,FALSE)="#SAKNAS!",0,VLOOKUP(A2391,'Fr QV 2020'!$A$1:$M$2587,6,FALSE))</f>
        <v>22</v>
      </c>
      <c r="R2391" s="36">
        <f>IF(VLOOKUP(A2391,'Fr QV 2021'!$A$1:$M$2587,6,FALSE)="#SAKNAS!",0,VLOOKUP(A2391,'Fr QV 2021'!$A$1:$M$2587,6,FALSE))</f>
        <v>9</v>
      </c>
      <c r="S2391" s="36">
        <f>IF(VLOOKUP(A2391,'FR QV 2022'!$A$1:$M$2587,6,FALSE)="#SAKNAS!",0,VLOOKUP(A2391,'FR QV 2022'!$A$1:$M$2587,6,FALSE))</f>
        <v>12</v>
      </c>
      <c r="T2391" s="36">
        <f>IF(VLOOKUP($A2391,'FR QV 2023'!$A$1:$M$2587,6,FALSE)="#SAKNAS!",0,VLOOKUP($A2391,'FR QV 2023'!$A$1:$M$2587,6,FALSE))</f>
        <v>12</v>
      </c>
      <c r="U2391" s="36">
        <f>IF(VLOOKUP($A2391,'FR QV 2024'!$A$1:$M$2587,6,FALSE)="#SAKNAS!",0,VLOOKUP($A2391,'FR QV 2024'!$A$1:$M$2587,6,FALSE))</f>
        <v>6</v>
      </c>
    </row>
    <row r="2392" spans="1:21" x14ac:dyDescent="0.2">
      <c r="A2392" s="26" t="str">
        <f t="shared" si="37"/>
        <v>0896030J01CF05</v>
      </c>
      <c r="B2392" s="12" t="str">
        <f>VLOOKUP(C2392,'Akodens FV'!$A$1:$B$2003,2,FALSE)</f>
        <v>Övrigt</v>
      </c>
      <c r="C2392" s="27" t="s">
        <v>343</v>
      </c>
      <c r="D2392" s="27" t="s">
        <v>450</v>
      </c>
      <c r="E2392" s="27" t="s">
        <v>251</v>
      </c>
      <c r="F2392" s="28" t="s">
        <v>353</v>
      </c>
      <c r="G2392" s="36">
        <f>IF(VLOOKUP(A2392,'Fr QV 2010-2016'!$A$1:$M$2587,7,FALSE)="#SAKNAS!",0,VLOOKUP(A2392,'Fr QV 2010-2016'!$A$1:$M$2587,7,FALSE))</f>
        <v>71</v>
      </c>
      <c r="H2392" s="36">
        <f>IF(VLOOKUP(A2392,'Fr QV 2010-2016'!$A$1:$M$2587,8,FALSE)="#SAKNAS!",0,VLOOKUP(A2392,'Fr QV 2010-2016'!$A$1:$M$2587,8,FALSE))</f>
        <v>62</v>
      </c>
      <c r="I2392" s="36">
        <f>IF(VLOOKUP(A2392,'Fr QV 2010-2016'!$A$1:$M$2587,9,FALSE)="#SAKNAS!",0,VLOOKUP(A2392,'Fr QV 2010-2016'!$A$1:$M$2587,9,FALSE))</f>
        <v>45</v>
      </c>
      <c r="J2392" s="36">
        <f>IF(VLOOKUP(A2392,'Fr QV 2010-2016'!$A$1:$M$2587,10,FALSE)="#SAKNAS!",0,VLOOKUP(A2392,'Fr QV 2010-2016'!$A$1:$M$2587,10,FALSE))</f>
        <v>44</v>
      </c>
      <c r="K2392" s="36">
        <f>IF(VLOOKUP(A2392,'Fr QV 2010-2016'!$A$1:$M$2587,11,FALSE)="#SAKNAS!",0,VLOOKUP(A2392,'Fr QV 2010-2016'!$A$1:$M$2587,11,FALSE))</f>
        <v>44</v>
      </c>
      <c r="L2392" s="36">
        <f>IF(VLOOKUP(A2392,'Fr QV 2010-2016'!$A$1:$M$2587,12,FALSE)="#SAKNAS!",0,VLOOKUP(A2392,'Fr QV 2010-2016'!$A$1:$M$2587,12,FALSE))</f>
        <v>16</v>
      </c>
      <c r="M2392" s="36">
        <f>IF(VLOOKUP(A2392,'Fr QV 2010-2016'!$A$1:$M$2587,13,FALSE)="#SAKNAS!",0,VLOOKUP(A2392,'Fr QV 2010-2016'!$A$1:$M$2587,13,FALSE))</f>
        <v>16</v>
      </c>
      <c r="N2392" s="36">
        <f>IF(VLOOKUP(A2392,'Fr QV 2017'!$A$1:$F$2587,6,FALSE)="#SAKNAS!",0,VLOOKUP(A2392,'Fr QV 2017'!$A$1:$F$2587,6,FALSE))</f>
        <v>20</v>
      </c>
      <c r="O2392" s="36">
        <f>IF(VLOOKUP(A2392,'Fr QV 2018'!$A$1:$M$2587,6,FALSE)="#SAKNAS!",0,VLOOKUP(A2392,'Fr QV 2018'!$A$1:$M$2587,6,FALSE))</f>
        <v>15</v>
      </c>
      <c r="P2392" s="36">
        <f>IF(VLOOKUP(A2392,'Fr QV 2019'!$A$1:$M$2587,6,FALSE)="#SAKNAS!",0,VLOOKUP(A2392,'Fr QV 2019'!$A$1:$M$2587,6,FALSE))</f>
        <v>15</v>
      </c>
      <c r="Q2392" s="36">
        <f>IF(VLOOKUP(A2392,'Fr QV 2020'!$A$1:$M$2587,6,FALSE)="#SAKNAS!",0,VLOOKUP(A2392,'Fr QV 2020'!$A$1:$M$2587,6,FALSE))</f>
        <v>8</v>
      </c>
      <c r="R2392" s="36">
        <f>IF(VLOOKUP(A2392,'Fr QV 2021'!$A$1:$M$2587,6,FALSE)="#SAKNAS!",0,VLOOKUP(A2392,'Fr QV 2021'!$A$1:$M$2587,6,FALSE))</f>
        <v>9</v>
      </c>
      <c r="S2392" s="36">
        <f>IF(VLOOKUP(A2392,'FR QV 2022'!$A$1:$M$2587,6,FALSE)="#SAKNAS!",0,VLOOKUP(A2392,'FR QV 2022'!$A$1:$M$2587,6,FALSE))</f>
        <v>3</v>
      </c>
      <c r="T2392" s="36">
        <f>IF(VLOOKUP($A2392,'FR QV 2023'!$A$1:$M$2587,6,FALSE)="#SAKNAS!",0,VLOOKUP($A2392,'FR QV 2023'!$A$1:$M$2587,6,FALSE))</f>
        <v>11</v>
      </c>
      <c r="U2392" s="36">
        <f>IF(VLOOKUP($A2392,'FR QV 2024'!$A$1:$M$2587,6,FALSE)="#SAKNAS!",0,VLOOKUP($A2392,'FR QV 2024'!$A$1:$M$2587,6,FALSE))</f>
        <v>6</v>
      </c>
    </row>
    <row r="2393" spans="1:21" x14ac:dyDescent="0.2">
      <c r="A2393" s="26" t="str">
        <f t="shared" si="37"/>
        <v>0896030J01CR02</v>
      </c>
      <c r="B2393" s="12" t="str">
        <f>VLOOKUP(C2393,'Akodens FV'!$A$1:$B$2003,2,FALSE)</f>
        <v>Övrigt</v>
      </c>
      <c r="C2393" s="6" t="s">
        <v>343</v>
      </c>
      <c r="D2393" s="6" t="s">
        <v>450</v>
      </c>
      <c r="E2393" s="6" t="s">
        <v>253</v>
      </c>
      <c r="F2393" s="6" t="s">
        <v>354</v>
      </c>
      <c r="G2393" s="36">
        <f>IF(VLOOKUP(A2393,'Fr QV 2010-2016'!$A$1:$M$2587,7,FALSE)="#SAKNAS!",0,VLOOKUP(A2393,'Fr QV 2010-2016'!$A$1:$M$2587,7,FALSE))</f>
        <v>6</v>
      </c>
      <c r="H2393" s="36">
        <f>IF(VLOOKUP(A2393,'Fr QV 2010-2016'!$A$1:$M$2587,8,FALSE)="#SAKNAS!",0,VLOOKUP(A2393,'Fr QV 2010-2016'!$A$1:$M$2587,8,FALSE))</f>
        <v>1</v>
      </c>
      <c r="I2393" s="36">
        <f>IF(VLOOKUP(A2393,'Fr QV 2010-2016'!$A$1:$M$2587,9,FALSE)="#SAKNAS!",0,VLOOKUP(A2393,'Fr QV 2010-2016'!$A$1:$M$2587,9,FALSE))</f>
        <v>3</v>
      </c>
      <c r="J2393" s="36">
        <f>IF(VLOOKUP(A2393,'Fr QV 2010-2016'!$A$1:$M$2587,10,FALSE)="#SAKNAS!",0,VLOOKUP(A2393,'Fr QV 2010-2016'!$A$1:$M$2587,10,FALSE))</f>
        <v>1</v>
      </c>
      <c r="K2393" s="36">
        <f>IF(VLOOKUP(A2393,'Fr QV 2010-2016'!$A$1:$M$2587,11,FALSE)="#SAKNAS!",0,VLOOKUP(A2393,'Fr QV 2010-2016'!$A$1:$M$2587,11,FALSE))</f>
        <v>4</v>
      </c>
      <c r="L2393" s="36">
        <f>IF(VLOOKUP(A2393,'Fr QV 2010-2016'!$A$1:$M$2587,12,FALSE)="#SAKNAS!",0,VLOOKUP(A2393,'Fr QV 2010-2016'!$A$1:$M$2587,12,FALSE))</f>
        <v>1</v>
      </c>
      <c r="M2393" s="36">
        <f>IF(VLOOKUP(A2393,'Fr QV 2010-2016'!$A$1:$M$2587,13,FALSE)="#SAKNAS!",0,VLOOKUP(A2393,'Fr QV 2010-2016'!$A$1:$M$2587,13,FALSE))</f>
        <v>3</v>
      </c>
      <c r="N2393" s="36">
        <f>IF(VLOOKUP(A2393,'Fr QV 2017'!$A$1:$F$2587,6,FALSE)="#SAKNAS!",0,VLOOKUP(A2393,'Fr QV 2017'!$A$1:$F$2587,6,FALSE))</f>
        <v>1</v>
      </c>
      <c r="O2393" s="36">
        <f>IF(VLOOKUP(A2393,'Fr QV 2018'!$A$1:$M$2587,6,FALSE)="#SAKNAS!",0,VLOOKUP(A2393,'Fr QV 2018'!$A$1:$M$2587,6,FALSE))</f>
        <v>1</v>
      </c>
      <c r="P2393" s="36">
        <f>IF(VLOOKUP(A2393,'Fr QV 2019'!$A$1:$M$2587,6,FALSE)="#SAKNAS!",0,VLOOKUP(A2393,'Fr QV 2019'!$A$1:$M$2587,6,FALSE))</f>
        <v>2</v>
      </c>
      <c r="Q2393" s="36">
        <f>IF(VLOOKUP(A2393,'Fr QV 2020'!$A$1:$M$2587,6,FALSE)="#SAKNAS!",0,VLOOKUP(A2393,'Fr QV 2020'!$A$1:$M$2587,6,FALSE))</f>
        <v>1</v>
      </c>
      <c r="R2393" s="36"/>
      <c r="S2393" s="36">
        <v>0</v>
      </c>
      <c r="T2393" s="36">
        <v>0</v>
      </c>
      <c r="U2393" s="36"/>
    </row>
    <row r="2394" spans="1:21" x14ac:dyDescent="0.2">
      <c r="A2394" s="26" t="str">
        <f t="shared" si="37"/>
        <v>0896030J01DB01</v>
      </c>
      <c r="B2394" s="12" t="str">
        <f>VLOOKUP(C2394,'Akodens FV'!$A$1:$B$2003,2,FALSE)</f>
        <v>Övrigt</v>
      </c>
      <c r="C2394" s="6" t="s">
        <v>343</v>
      </c>
      <c r="D2394" s="6" t="s">
        <v>450</v>
      </c>
      <c r="E2394" s="6" t="s">
        <v>284</v>
      </c>
      <c r="F2394" s="6" t="s">
        <v>378</v>
      </c>
      <c r="G2394" s="36">
        <f>IF(VLOOKUP(A2394,'Fr QV 2010-2016'!$A$1:$M$2587,7,FALSE)="#SAKNAS!",0,VLOOKUP(A2394,'Fr QV 2010-2016'!$A$1:$M$2587,7,FALSE))</f>
        <v>0</v>
      </c>
      <c r="H2394" s="36">
        <f>IF(VLOOKUP(A2394,'Fr QV 2010-2016'!$A$1:$M$2587,8,FALSE)="#SAKNAS!",0,VLOOKUP(A2394,'Fr QV 2010-2016'!$A$1:$M$2587,8,FALSE))</f>
        <v>0</v>
      </c>
      <c r="I2394" s="36">
        <f>IF(VLOOKUP(A2394,'Fr QV 2010-2016'!$A$1:$M$2587,9,FALSE)="#SAKNAS!",0,VLOOKUP(A2394,'Fr QV 2010-2016'!$A$1:$M$2587,9,FALSE))</f>
        <v>0</v>
      </c>
      <c r="J2394" s="36">
        <f>IF(VLOOKUP(A2394,'Fr QV 2010-2016'!$A$1:$M$2587,10,FALSE)="#SAKNAS!",0,VLOOKUP(A2394,'Fr QV 2010-2016'!$A$1:$M$2587,10,FALSE))</f>
        <v>1</v>
      </c>
      <c r="K2394" s="36">
        <f>IF(VLOOKUP(A2394,'Fr QV 2010-2016'!$A$1:$M$2587,11,FALSE)="#SAKNAS!",0,VLOOKUP(A2394,'Fr QV 2010-2016'!$A$1:$M$2587,11,FALSE))</f>
        <v>0</v>
      </c>
      <c r="L2394" s="36">
        <f>IF(VLOOKUP(A2394,'Fr QV 2010-2016'!$A$1:$M$2587,12,FALSE)="#SAKNAS!",0,VLOOKUP(A2394,'Fr QV 2010-2016'!$A$1:$M$2587,12,FALSE))</f>
        <v>0</v>
      </c>
      <c r="M2394" s="36">
        <f>IF(VLOOKUP(A2394,'Fr QV 2010-2016'!$A$1:$M$2587,13,FALSE)="#SAKNAS!",0,VLOOKUP(A2394,'Fr QV 2010-2016'!$A$1:$M$2587,13,FALSE))</f>
        <v>0</v>
      </c>
      <c r="N2394" s="36">
        <v>0</v>
      </c>
      <c r="O2394" s="36">
        <v>0</v>
      </c>
      <c r="P2394" s="36">
        <v>0</v>
      </c>
      <c r="Q2394" s="36">
        <v>0</v>
      </c>
      <c r="R2394" s="36"/>
      <c r="S2394" s="36">
        <v>0</v>
      </c>
      <c r="T2394" s="36">
        <v>0</v>
      </c>
      <c r="U2394" s="36"/>
    </row>
    <row r="2395" spans="1:21" x14ac:dyDescent="0.2">
      <c r="A2395" s="26" t="str">
        <f t="shared" si="37"/>
        <v>0896030J01DB05</v>
      </c>
      <c r="B2395" s="12" t="str">
        <f>VLOOKUP(C2395,'Akodens FV'!$A$1:$B$2003,2,FALSE)</f>
        <v>Övrigt</v>
      </c>
      <c r="C2395" s="6" t="s">
        <v>343</v>
      </c>
      <c r="D2395" s="6" t="s">
        <v>450</v>
      </c>
      <c r="E2395" s="6" t="s">
        <v>261</v>
      </c>
      <c r="F2395" s="6" t="s">
        <v>355</v>
      </c>
      <c r="G2395" s="36">
        <f>IF(VLOOKUP(A2395,'Fr QV 2010-2016'!$A$1:$M$2587,7,FALSE)="#SAKNAS!",0,VLOOKUP(A2395,'Fr QV 2010-2016'!$A$1:$M$2587,7,FALSE))</f>
        <v>0</v>
      </c>
      <c r="H2395" s="36">
        <f>IF(VLOOKUP(A2395,'Fr QV 2010-2016'!$A$1:$M$2587,8,FALSE)="#SAKNAS!",0,VLOOKUP(A2395,'Fr QV 2010-2016'!$A$1:$M$2587,8,FALSE))</f>
        <v>1</v>
      </c>
      <c r="I2395" s="36">
        <f>IF(VLOOKUP(A2395,'Fr QV 2010-2016'!$A$1:$M$2587,9,FALSE)="#SAKNAS!",0,VLOOKUP(A2395,'Fr QV 2010-2016'!$A$1:$M$2587,9,FALSE))</f>
        <v>1</v>
      </c>
      <c r="J2395" s="36">
        <f>IF(VLOOKUP(A2395,'Fr QV 2010-2016'!$A$1:$M$2587,10,FALSE)="#SAKNAS!",0,VLOOKUP(A2395,'Fr QV 2010-2016'!$A$1:$M$2587,10,FALSE))</f>
        <v>0</v>
      </c>
      <c r="K2395" s="36">
        <f>IF(VLOOKUP(A2395,'Fr QV 2010-2016'!$A$1:$M$2587,11,FALSE)="#SAKNAS!",0,VLOOKUP(A2395,'Fr QV 2010-2016'!$A$1:$M$2587,11,FALSE))</f>
        <v>0</v>
      </c>
      <c r="L2395" s="36">
        <f>IF(VLOOKUP(A2395,'Fr QV 2010-2016'!$A$1:$M$2587,12,FALSE)="#SAKNAS!",0,VLOOKUP(A2395,'Fr QV 2010-2016'!$A$1:$M$2587,12,FALSE))</f>
        <v>0</v>
      </c>
      <c r="M2395" s="36">
        <f>IF(VLOOKUP(A2395,'Fr QV 2010-2016'!$A$1:$M$2587,13,FALSE)="#SAKNAS!",0,VLOOKUP(A2395,'Fr QV 2010-2016'!$A$1:$M$2587,13,FALSE))</f>
        <v>1</v>
      </c>
      <c r="N2395" s="36">
        <v>0</v>
      </c>
      <c r="O2395" s="36">
        <v>0</v>
      </c>
      <c r="P2395" s="36">
        <v>0</v>
      </c>
      <c r="Q2395" s="36">
        <v>0</v>
      </c>
      <c r="R2395" s="36"/>
      <c r="S2395" s="36">
        <v>0</v>
      </c>
      <c r="T2395" s="36">
        <v>0</v>
      </c>
      <c r="U2395" s="36">
        <f>IF(VLOOKUP($A2395,'FR QV 2024'!$A$1:$M$2587,6,FALSE)="#SAKNAS!",0,VLOOKUP($A2395,'FR QV 2024'!$A$1:$M$2587,6,FALSE))</f>
        <v>1</v>
      </c>
    </row>
    <row r="2396" spans="1:21" x14ac:dyDescent="0.2">
      <c r="A2396" s="26" t="str">
        <f t="shared" si="37"/>
        <v>0896030J01EA01</v>
      </c>
      <c r="B2396" s="12" t="str">
        <f>VLOOKUP(C2396,'Akodens FV'!$A$1:$B$2003,2,FALSE)</f>
        <v>Övrigt</v>
      </c>
      <c r="C2396" s="6" t="s">
        <v>343</v>
      </c>
      <c r="D2396" s="6" t="s">
        <v>450</v>
      </c>
      <c r="E2396" s="6" t="s">
        <v>259</v>
      </c>
      <c r="F2396" s="6" t="s">
        <v>356</v>
      </c>
      <c r="G2396" s="36">
        <f>IF(VLOOKUP(A2396,'Fr QV 2010-2016'!$A$1:$M$2587,7,FALSE)="#SAKNAS!",0,VLOOKUP(A2396,'Fr QV 2010-2016'!$A$1:$M$2587,7,FALSE))</f>
        <v>4</v>
      </c>
      <c r="H2396" s="36">
        <f>IF(VLOOKUP(A2396,'Fr QV 2010-2016'!$A$1:$M$2587,8,FALSE)="#SAKNAS!",0,VLOOKUP(A2396,'Fr QV 2010-2016'!$A$1:$M$2587,8,FALSE))</f>
        <v>5</v>
      </c>
      <c r="I2396" s="36">
        <f>IF(VLOOKUP(A2396,'Fr QV 2010-2016'!$A$1:$M$2587,9,FALSE)="#SAKNAS!",0,VLOOKUP(A2396,'Fr QV 2010-2016'!$A$1:$M$2587,9,FALSE))</f>
        <v>4</v>
      </c>
      <c r="J2396" s="36">
        <f>IF(VLOOKUP(A2396,'Fr QV 2010-2016'!$A$1:$M$2587,10,FALSE)="#SAKNAS!",0,VLOOKUP(A2396,'Fr QV 2010-2016'!$A$1:$M$2587,10,FALSE))</f>
        <v>3</v>
      </c>
      <c r="K2396" s="36">
        <f>IF(VLOOKUP(A2396,'Fr QV 2010-2016'!$A$1:$M$2587,11,FALSE)="#SAKNAS!",0,VLOOKUP(A2396,'Fr QV 2010-2016'!$A$1:$M$2587,11,FALSE))</f>
        <v>1</v>
      </c>
      <c r="L2396" s="36">
        <f>IF(VLOOKUP(A2396,'Fr QV 2010-2016'!$A$1:$M$2587,12,FALSE)="#SAKNAS!",0,VLOOKUP(A2396,'Fr QV 2010-2016'!$A$1:$M$2587,12,FALSE))</f>
        <v>0</v>
      </c>
      <c r="M2396" s="36">
        <f>IF(VLOOKUP(A2396,'Fr QV 2010-2016'!$A$1:$M$2587,13,FALSE)="#SAKNAS!",0,VLOOKUP(A2396,'Fr QV 2010-2016'!$A$1:$M$2587,13,FALSE))</f>
        <v>1</v>
      </c>
      <c r="N2396" s="36">
        <v>0</v>
      </c>
      <c r="O2396" s="36">
        <v>0</v>
      </c>
      <c r="P2396" s="36">
        <f>IF(VLOOKUP(A2396,'Fr QV 2019'!$A$1:$M$2587,6,FALSE)="#SAKNAS!",0,VLOOKUP(A2396,'Fr QV 2019'!$A$1:$M$2587,6,FALSE))</f>
        <v>1</v>
      </c>
      <c r="Q2396" s="36">
        <v>0</v>
      </c>
      <c r="R2396" s="36">
        <f>IF(VLOOKUP(A2396,'Fr QV 2021'!$A$1:$M$2587,6,FALSE)="#SAKNAS!",0,VLOOKUP(A2396,'Fr QV 2021'!$A$1:$M$2587,6,FALSE))</f>
        <v>1</v>
      </c>
      <c r="S2396" s="36">
        <f>IF(VLOOKUP(A2396,'FR QV 2022'!$A$1:$M$2587,6,FALSE)="#SAKNAS!",0,VLOOKUP(A2396,'FR QV 2022'!$A$1:$M$2587,6,FALSE))</f>
        <v>2</v>
      </c>
      <c r="T2396" s="36">
        <v>0</v>
      </c>
      <c r="U2396" s="36"/>
    </row>
    <row r="2397" spans="1:21" x14ac:dyDescent="0.2">
      <c r="A2397" s="26" t="str">
        <f t="shared" si="37"/>
        <v>0896030J01EE01</v>
      </c>
      <c r="B2397" s="12" t="str">
        <f>VLOOKUP(C2397,'Akodens FV'!$A$1:$B$2003,2,FALSE)</f>
        <v>Övrigt</v>
      </c>
      <c r="C2397" s="6" t="s">
        <v>343</v>
      </c>
      <c r="D2397" s="6" t="s">
        <v>450</v>
      </c>
      <c r="E2397" s="6" t="s">
        <v>258</v>
      </c>
      <c r="F2397" s="6" t="s">
        <v>364</v>
      </c>
      <c r="G2397" s="36">
        <f>IF(VLOOKUP(A2397,'Fr QV 2010-2016'!$A$1:$M$2587,7,FALSE)="#SAKNAS!",0,VLOOKUP(A2397,'Fr QV 2010-2016'!$A$1:$M$2587,7,FALSE))</f>
        <v>3</v>
      </c>
      <c r="H2397" s="36">
        <f>IF(VLOOKUP(A2397,'Fr QV 2010-2016'!$A$1:$M$2587,8,FALSE)="#SAKNAS!",0,VLOOKUP(A2397,'Fr QV 2010-2016'!$A$1:$M$2587,8,FALSE))</f>
        <v>0</v>
      </c>
      <c r="I2397" s="36">
        <f>IF(VLOOKUP(A2397,'Fr QV 2010-2016'!$A$1:$M$2587,9,FALSE)="#SAKNAS!",0,VLOOKUP(A2397,'Fr QV 2010-2016'!$A$1:$M$2587,9,FALSE))</f>
        <v>1</v>
      </c>
      <c r="J2397" s="36">
        <f>IF(VLOOKUP(A2397,'Fr QV 2010-2016'!$A$1:$M$2587,10,FALSE)="#SAKNAS!",0,VLOOKUP(A2397,'Fr QV 2010-2016'!$A$1:$M$2587,10,FALSE))</f>
        <v>2</v>
      </c>
      <c r="K2397" s="36">
        <f>IF(VLOOKUP(A2397,'Fr QV 2010-2016'!$A$1:$M$2587,11,FALSE)="#SAKNAS!",0,VLOOKUP(A2397,'Fr QV 2010-2016'!$A$1:$M$2587,11,FALSE))</f>
        <v>1</v>
      </c>
      <c r="L2397" s="36">
        <f>IF(VLOOKUP(A2397,'Fr QV 2010-2016'!$A$1:$M$2587,12,FALSE)="#SAKNAS!",0,VLOOKUP(A2397,'Fr QV 2010-2016'!$A$1:$M$2587,12,FALSE))</f>
        <v>0</v>
      </c>
      <c r="M2397" s="36">
        <f>IF(VLOOKUP(A2397,'Fr QV 2010-2016'!$A$1:$M$2587,13,FALSE)="#SAKNAS!",0,VLOOKUP(A2397,'Fr QV 2010-2016'!$A$1:$M$2587,13,FALSE))</f>
        <v>0</v>
      </c>
      <c r="N2397" s="36">
        <v>0</v>
      </c>
      <c r="O2397" s="36">
        <v>0</v>
      </c>
      <c r="P2397" s="36">
        <v>0</v>
      </c>
      <c r="Q2397" s="36">
        <v>0</v>
      </c>
      <c r="R2397" s="36"/>
      <c r="S2397" s="36">
        <v>0</v>
      </c>
      <c r="T2397" s="36">
        <v>0</v>
      </c>
      <c r="U2397" s="36"/>
    </row>
    <row r="2398" spans="1:21" x14ac:dyDescent="0.2">
      <c r="A2398" s="26" t="str">
        <f t="shared" si="37"/>
        <v>0896030J01FA01</v>
      </c>
      <c r="B2398" s="12" t="str">
        <f>VLOOKUP(C2398,'Akodens FV'!$A$1:$B$2003,2,FALSE)</f>
        <v>Övrigt</v>
      </c>
      <c r="C2398" s="6" t="s">
        <v>343</v>
      </c>
      <c r="D2398" s="6" t="s">
        <v>450</v>
      </c>
      <c r="E2398" s="6" t="s">
        <v>250</v>
      </c>
      <c r="F2398" s="6" t="s">
        <v>357</v>
      </c>
      <c r="G2398" s="36">
        <f>IF(VLOOKUP(A2398,'Fr QV 2010-2016'!$A$1:$M$2587,7,FALSE)="#SAKNAS!",0,VLOOKUP(A2398,'Fr QV 2010-2016'!$A$1:$M$2587,7,FALSE))</f>
        <v>9</v>
      </c>
      <c r="H2398" s="36">
        <f>IF(VLOOKUP(A2398,'Fr QV 2010-2016'!$A$1:$M$2587,8,FALSE)="#SAKNAS!",0,VLOOKUP(A2398,'Fr QV 2010-2016'!$A$1:$M$2587,8,FALSE))</f>
        <v>1</v>
      </c>
      <c r="I2398" s="36">
        <f>IF(VLOOKUP(A2398,'Fr QV 2010-2016'!$A$1:$M$2587,9,FALSE)="#SAKNAS!",0,VLOOKUP(A2398,'Fr QV 2010-2016'!$A$1:$M$2587,9,FALSE))</f>
        <v>11</v>
      </c>
      <c r="J2398" s="36">
        <f>IF(VLOOKUP(A2398,'Fr QV 2010-2016'!$A$1:$M$2587,10,FALSE)="#SAKNAS!",0,VLOOKUP(A2398,'Fr QV 2010-2016'!$A$1:$M$2587,10,FALSE))</f>
        <v>5</v>
      </c>
      <c r="K2398" s="36">
        <f>IF(VLOOKUP(A2398,'Fr QV 2010-2016'!$A$1:$M$2587,11,FALSE)="#SAKNAS!",0,VLOOKUP(A2398,'Fr QV 2010-2016'!$A$1:$M$2587,11,FALSE))</f>
        <v>4</v>
      </c>
      <c r="L2398" s="36">
        <f>IF(VLOOKUP(A2398,'Fr QV 2010-2016'!$A$1:$M$2587,12,FALSE)="#SAKNAS!",0,VLOOKUP(A2398,'Fr QV 2010-2016'!$A$1:$M$2587,12,FALSE))</f>
        <v>5</v>
      </c>
      <c r="M2398" s="36">
        <f>IF(VLOOKUP(A2398,'Fr QV 2010-2016'!$A$1:$M$2587,13,FALSE)="#SAKNAS!",0,VLOOKUP(A2398,'Fr QV 2010-2016'!$A$1:$M$2587,13,FALSE))</f>
        <v>1</v>
      </c>
      <c r="N2398" s="36">
        <f>IF(VLOOKUP(A2398,'Fr QV 2017'!$A$1:$F$2587,6,FALSE)="#SAKNAS!",0,VLOOKUP(A2398,'Fr QV 2017'!$A$1:$F$2587,6,FALSE))</f>
        <v>3</v>
      </c>
      <c r="O2398" s="36">
        <f>IF(VLOOKUP(A2398,'Fr QV 2018'!$A$1:$M$2587,6,FALSE)="#SAKNAS!",0,VLOOKUP(A2398,'Fr QV 2018'!$A$1:$M$2587,6,FALSE))</f>
        <v>1</v>
      </c>
      <c r="P2398" s="36">
        <f>IF(VLOOKUP(A2398,'Fr QV 2019'!$A$1:$M$2587,6,FALSE)="#SAKNAS!",0,VLOOKUP(A2398,'Fr QV 2019'!$A$1:$M$2587,6,FALSE))</f>
        <v>2</v>
      </c>
      <c r="Q2398" s="36">
        <f>IF(VLOOKUP(A2398,'Fr QV 2020'!$A$1:$M$2587,6,FALSE)="#SAKNAS!",0,VLOOKUP(A2398,'Fr QV 2020'!$A$1:$M$2587,6,FALSE))</f>
        <v>2</v>
      </c>
      <c r="R2398" s="36"/>
      <c r="S2398" s="36">
        <v>0</v>
      </c>
      <c r="T2398" s="36">
        <v>0</v>
      </c>
      <c r="U2398" s="36"/>
    </row>
    <row r="2399" spans="1:21" x14ac:dyDescent="0.2">
      <c r="A2399" s="26" t="str">
        <f t="shared" si="37"/>
        <v>0896030J01FA09</v>
      </c>
      <c r="B2399" s="12" t="str">
        <f>VLOOKUP(C2399,'Akodens FV'!$A$1:$B$2003,2,FALSE)</f>
        <v>Övrigt</v>
      </c>
      <c r="C2399" s="6" t="s">
        <v>343</v>
      </c>
      <c r="D2399" s="6" t="s">
        <v>450</v>
      </c>
      <c r="E2399" s="6" t="s">
        <v>257</v>
      </c>
      <c r="F2399" s="6" t="s">
        <v>375</v>
      </c>
      <c r="G2399" s="36">
        <f>IF(VLOOKUP(A2399,'Fr QV 2010-2016'!$A$1:$M$2587,7,FALSE)="#SAKNAS!",0,VLOOKUP(A2399,'Fr QV 2010-2016'!$A$1:$M$2587,7,FALSE))</f>
        <v>0</v>
      </c>
      <c r="H2399" s="36">
        <f>IF(VLOOKUP(A2399,'Fr QV 2010-2016'!$A$1:$M$2587,8,FALSE)="#SAKNAS!",0,VLOOKUP(A2399,'Fr QV 2010-2016'!$A$1:$M$2587,8,FALSE))</f>
        <v>0</v>
      </c>
      <c r="I2399" s="36">
        <f>IF(VLOOKUP(A2399,'Fr QV 2010-2016'!$A$1:$M$2587,9,FALSE)="#SAKNAS!",0,VLOOKUP(A2399,'Fr QV 2010-2016'!$A$1:$M$2587,9,FALSE))</f>
        <v>0</v>
      </c>
      <c r="J2399" s="36">
        <f>IF(VLOOKUP(A2399,'Fr QV 2010-2016'!$A$1:$M$2587,10,FALSE)="#SAKNAS!",0,VLOOKUP(A2399,'Fr QV 2010-2016'!$A$1:$M$2587,10,FALSE))</f>
        <v>1</v>
      </c>
      <c r="K2399" s="36">
        <f>IF(VLOOKUP(A2399,'Fr QV 2010-2016'!$A$1:$M$2587,11,FALSE)="#SAKNAS!",0,VLOOKUP(A2399,'Fr QV 2010-2016'!$A$1:$M$2587,11,FALSE))</f>
        <v>0</v>
      </c>
      <c r="L2399" s="36">
        <f>IF(VLOOKUP(A2399,'Fr QV 2010-2016'!$A$1:$M$2587,12,FALSE)="#SAKNAS!",0,VLOOKUP(A2399,'Fr QV 2010-2016'!$A$1:$M$2587,12,FALSE))</f>
        <v>0</v>
      </c>
      <c r="M2399" s="36">
        <f>IF(VLOOKUP(A2399,'Fr QV 2010-2016'!$A$1:$M$2587,13,FALSE)="#SAKNAS!",0,VLOOKUP(A2399,'Fr QV 2010-2016'!$A$1:$M$2587,13,FALSE))</f>
        <v>0</v>
      </c>
      <c r="N2399" s="36">
        <v>0</v>
      </c>
      <c r="O2399" s="36">
        <v>0</v>
      </c>
      <c r="P2399" s="36">
        <v>0</v>
      </c>
      <c r="Q2399" s="36">
        <v>0</v>
      </c>
      <c r="R2399" s="36"/>
      <c r="S2399" s="36">
        <v>0</v>
      </c>
      <c r="T2399" s="36">
        <v>0</v>
      </c>
      <c r="U2399" s="36"/>
    </row>
    <row r="2400" spans="1:21" x14ac:dyDescent="0.2">
      <c r="A2400" s="26" t="str">
        <f t="shared" si="37"/>
        <v>0896030J01FA10</v>
      </c>
      <c r="B2400" s="12" t="str">
        <f>VLOOKUP(C2400,'Akodens FV'!$A$1:$B$2003,2,FALSE)</f>
        <v>Övrigt</v>
      </c>
      <c r="C2400" s="6" t="s">
        <v>343</v>
      </c>
      <c r="D2400" s="6" t="s">
        <v>450</v>
      </c>
      <c r="E2400" s="6" t="s">
        <v>268</v>
      </c>
      <c r="F2400" s="6" t="s">
        <v>368</v>
      </c>
      <c r="G2400" s="36">
        <f>IF(VLOOKUP(A2400,'Fr QV 2010-2016'!$A$1:$M$2587,7,FALSE)="#SAKNAS!",0,VLOOKUP(A2400,'Fr QV 2010-2016'!$A$1:$M$2587,7,FALSE))</f>
        <v>0</v>
      </c>
      <c r="H2400" s="36">
        <f>IF(VLOOKUP(A2400,'Fr QV 2010-2016'!$A$1:$M$2587,8,FALSE)="#SAKNAS!",0,VLOOKUP(A2400,'Fr QV 2010-2016'!$A$1:$M$2587,8,FALSE))</f>
        <v>0</v>
      </c>
      <c r="I2400" s="36">
        <f>IF(VLOOKUP(A2400,'Fr QV 2010-2016'!$A$1:$M$2587,9,FALSE)="#SAKNAS!",0,VLOOKUP(A2400,'Fr QV 2010-2016'!$A$1:$M$2587,9,FALSE))</f>
        <v>5</v>
      </c>
      <c r="J2400" s="36">
        <f>IF(VLOOKUP(A2400,'Fr QV 2010-2016'!$A$1:$M$2587,10,FALSE)="#SAKNAS!",0,VLOOKUP(A2400,'Fr QV 2010-2016'!$A$1:$M$2587,10,FALSE))</f>
        <v>1</v>
      </c>
      <c r="K2400" s="36">
        <f>IF(VLOOKUP(A2400,'Fr QV 2010-2016'!$A$1:$M$2587,11,FALSE)="#SAKNAS!",0,VLOOKUP(A2400,'Fr QV 2010-2016'!$A$1:$M$2587,11,FALSE))</f>
        <v>0</v>
      </c>
      <c r="L2400" s="36">
        <f>IF(VLOOKUP(A2400,'Fr QV 2010-2016'!$A$1:$M$2587,12,FALSE)="#SAKNAS!",0,VLOOKUP(A2400,'Fr QV 2010-2016'!$A$1:$M$2587,12,FALSE))</f>
        <v>1</v>
      </c>
      <c r="M2400" s="36">
        <f>IF(VLOOKUP(A2400,'Fr QV 2010-2016'!$A$1:$M$2587,13,FALSE)="#SAKNAS!",0,VLOOKUP(A2400,'Fr QV 2010-2016'!$A$1:$M$2587,13,FALSE))</f>
        <v>0</v>
      </c>
      <c r="N2400" s="36">
        <v>0</v>
      </c>
      <c r="O2400" s="36">
        <v>0</v>
      </c>
      <c r="P2400" s="36">
        <v>0</v>
      </c>
      <c r="Q2400" s="36">
        <v>0</v>
      </c>
      <c r="R2400" s="36">
        <f>IF(VLOOKUP(A2400,'Fr QV 2021'!$A$1:$M$2587,6,FALSE)="#SAKNAS!",0,VLOOKUP(A2400,'Fr QV 2021'!$A$1:$M$2587,6,FALSE))</f>
        <v>1</v>
      </c>
      <c r="S2400" s="36">
        <v>0</v>
      </c>
      <c r="T2400" s="36">
        <v>0</v>
      </c>
      <c r="U2400" s="36">
        <f>IF(VLOOKUP($A2400,'FR QV 2024'!$A$1:$M$2587,6,FALSE)="#SAKNAS!",0,VLOOKUP($A2400,'FR QV 2024'!$A$1:$M$2587,6,FALSE))</f>
        <v>3</v>
      </c>
    </row>
    <row r="2401" spans="1:21" x14ac:dyDescent="0.2">
      <c r="A2401" s="26" t="str">
        <f t="shared" si="37"/>
        <v>0896030J01FF01</v>
      </c>
      <c r="B2401" s="12" t="str">
        <f>VLOOKUP(C2401,'Akodens FV'!$A$1:$B$2003,2,FALSE)</f>
        <v>Övrigt</v>
      </c>
      <c r="C2401" s="6" t="s">
        <v>343</v>
      </c>
      <c r="D2401" s="6" t="s">
        <v>450</v>
      </c>
      <c r="E2401" s="6" t="s">
        <v>248</v>
      </c>
      <c r="F2401" s="6" t="s">
        <v>358</v>
      </c>
      <c r="G2401" s="36">
        <f>IF(VLOOKUP(A2401,'Fr QV 2010-2016'!$A$1:$M$2587,7,FALSE)="#SAKNAS!",0,VLOOKUP(A2401,'Fr QV 2010-2016'!$A$1:$M$2587,7,FALSE))</f>
        <v>7</v>
      </c>
      <c r="H2401" s="36">
        <f>IF(VLOOKUP(A2401,'Fr QV 2010-2016'!$A$1:$M$2587,8,FALSE)="#SAKNAS!",0,VLOOKUP(A2401,'Fr QV 2010-2016'!$A$1:$M$2587,8,FALSE))</f>
        <v>3</v>
      </c>
      <c r="I2401" s="36">
        <f>IF(VLOOKUP(A2401,'Fr QV 2010-2016'!$A$1:$M$2587,9,FALSE)="#SAKNAS!",0,VLOOKUP(A2401,'Fr QV 2010-2016'!$A$1:$M$2587,9,FALSE))</f>
        <v>4</v>
      </c>
      <c r="J2401" s="36">
        <f>IF(VLOOKUP(A2401,'Fr QV 2010-2016'!$A$1:$M$2587,10,FALSE)="#SAKNAS!",0,VLOOKUP(A2401,'Fr QV 2010-2016'!$A$1:$M$2587,10,FALSE))</f>
        <v>8</v>
      </c>
      <c r="K2401" s="36">
        <f>IF(VLOOKUP(A2401,'Fr QV 2010-2016'!$A$1:$M$2587,11,FALSE)="#SAKNAS!",0,VLOOKUP(A2401,'Fr QV 2010-2016'!$A$1:$M$2587,11,FALSE))</f>
        <v>2</v>
      </c>
      <c r="L2401" s="36">
        <f>IF(VLOOKUP(A2401,'Fr QV 2010-2016'!$A$1:$M$2587,12,FALSE)="#SAKNAS!",0,VLOOKUP(A2401,'Fr QV 2010-2016'!$A$1:$M$2587,12,FALSE))</f>
        <v>4</v>
      </c>
      <c r="M2401" s="36">
        <f>IF(VLOOKUP(A2401,'Fr QV 2010-2016'!$A$1:$M$2587,13,FALSE)="#SAKNAS!",0,VLOOKUP(A2401,'Fr QV 2010-2016'!$A$1:$M$2587,13,FALSE))</f>
        <v>3</v>
      </c>
      <c r="N2401" s="36">
        <f>IF(VLOOKUP(A2401,'Fr QV 2017'!$A$1:$F$2587,6,FALSE)="#SAKNAS!",0,VLOOKUP(A2401,'Fr QV 2017'!$A$1:$F$2587,6,FALSE))</f>
        <v>6</v>
      </c>
      <c r="O2401" s="36">
        <f>IF(VLOOKUP(A2401,'Fr QV 2018'!$A$1:$M$2587,6,FALSE)="#SAKNAS!",0,VLOOKUP(A2401,'Fr QV 2018'!$A$1:$M$2587,6,FALSE))</f>
        <v>1</v>
      </c>
      <c r="P2401" s="36">
        <v>0</v>
      </c>
      <c r="Q2401" s="36">
        <f>IF(VLOOKUP(A2401,'Fr QV 2020'!$A$1:$M$2587,6,FALSE)="#SAKNAS!",0,VLOOKUP(A2401,'Fr QV 2020'!$A$1:$M$2587,6,FALSE))</f>
        <v>1</v>
      </c>
      <c r="R2401" s="36"/>
      <c r="S2401" s="36">
        <v>0</v>
      </c>
      <c r="T2401" s="36">
        <f>IF(VLOOKUP($A2401,'FR QV 2023'!$A$1:$M$2587,6,FALSE)="#SAKNAS!",0,VLOOKUP($A2401,'FR QV 2023'!$A$1:$M$2587,6,FALSE))</f>
        <v>1</v>
      </c>
      <c r="U2401" s="36">
        <f>IF(VLOOKUP($A2401,'FR QV 2024'!$A$1:$M$2587,6,FALSE)="#SAKNAS!",0,VLOOKUP($A2401,'FR QV 2024'!$A$1:$M$2587,6,FALSE))</f>
        <v>5</v>
      </c>
    </row>
    <row r="2402" spans="1:21" x14ac:dyDescent="0.2">
      <c r="A2402" s="26" t="str">
        <f t="shared" si="37"/>
        <v>0896030J01MA01</v>
      </c>
      <c r="B2402" s="12" t="str">
        <f>VLOOKUP(C2402,'Akodens FV'!$A$1:$B$2003,2,FALSE)</f>
        <v>Övrigt</v>
      </c>
      <c r="C2402" s="6" t="s">
        <v>343</v>
      </c>
      <c r="D2402" s="6" t="s">
        <v>450</v>
      </c>
      <c r="E2402" s="6" t="s">
        <v>267</v>
      </c>
      <c r="F2402" s="6" t="s">
        <v>365</v>
      </c>
      <c r="G2402" s="36">
        <f>IF(VLOOKUP(A2402,'Fr QV 2010-2016'!$A$1:$M$2587,7,FALSE)="#SAKNAS!",0,VLOOKUP(A2402,'Fr QV 2010-2016'!$A$1:$M$2587,7,FALSE))</f>
        <v>2</v>
      </c>
      <c r="H2402" s="36">
        <f>IF(VLOOKUP(A2402,'Fr QV 2010-2016'!$A$1:$M$2587,8,FALSE)="#SAKNAS!",0,VLOOKUP(A2402,'Fr QV 2010-2016'!$A$1:$M$2587,8,FALSE))</f>
        <v>4</v>
      </c>
      <c r="I2402" s="36">
        <f>IF(VLOOKUP(A2402,'Fr QV 2010-2016'!$A$1:$M$2587,9,FALSE)="#SAKNAS!",0,VLOOKUP(A2402,'Fr QV 2010-2016'!$A$1:$M$2587,9,FALSE))</f>
        <v>1</v>
      </c>
      <c r="J2402" s="36">
        <f>IF(VLOOKUP(A2402,'Fr QV 2010-2016'!$A$1:$M$2587,10,FALSE)="#SAKNAS!",0,VLOOKUP(A2402,'Fr QV 2010-2016'!$A$1:$M$2587,10,FALSE))</f>
        <v>0</v>
      </c>
      <c r="K2402" s="36">
        <f>IF(VLOOKUP(A2402,'Fr QV 2010-2016'!$A$1:$M$2587,11,FALSE)="#SAKNAS!",0,VLOOKUP(A2402,'Fr QV 2010-2016'!$A$1:$M$2587,11,FALSE))</f>
        <v>0</v>
      </c>
      <c r="L2402" s="36">
        <f>IF(VLOOKUP(A2402,'Fr QV 2010-2016'!$A$1:$M$2587,12,FALSE)="#SAKNAS!",0,VLOOKUP(A2402,'Fr QV 2010-2016'!$A$1:$M$2587,12,FALSE))</f>
        <v>0</v>
      </c>
      <c r="M2402" s="36">
        <f>IF(VLOOKUP(A2402,'Fr QV 2010-2016'!$A$1:$M$2587,13,FALSE)="#SAKNAS!",0,VLOOKUP(A2402,'Fr QV 2010-2016'!$A$1:$M$2587,13,FALSE))</f>
        <v>0</v>
      </c>
      <c r="N2402" s="36">
        <v>0</v>
      </c>
      <c r="O2402" s="36">
        <v>0</v>
      </c>
      <c r="P2402" s="36">
        <v>0</v>
      </c>
      <c r="Q2402" s="36">
        <v>0</v>
      </c>
      <c r="R2402" s="36"/>
      <c r="S2402" s="36">
        <v>0</v>
      </c>
      <c r="T2402" s="36">
        <v>0</v>
      </c>
      <c r="U2402" s="36"/>
    </row>
    <row r="2403" spans="1:21" x14ac:dyDescent="0.2">
      <c r="A2403" s="26" t="str">
        <f t="shared" si="37"/>
        <v>0896030J01MA02</v>
      </c>
      <c r="B2403" s="12" t="str">
        <f>VLOOKUP(C2403,'Akodens FV'!$A$1:$B$2003,2,FALSE)</f>
        <v>Övrigt</v>
      </c>
      <c r="C2403" s="6" t="s">
        <v>343</v>
      </c>
      <c r="D2403" s="6" t="s">
        <v>450</v>
      </c>
      <c r="E2403" s="6" t="s">
        <v>252</v>
      </c>
      <c r="F2403" s="6" t="s">
        <v>359</v>
      </c>
      <c r="G2403" s="36">
        <f>IF(VLOOKUP(A2403,'Fr QV 2010-2016'!$A$1:$M$2587,7,FALSE)="#SAKNAS!",0,VLOOKUP(A2403,'Fr QV 2010-2016'!$A$1:$M$2587,7,FALSE))</f>
        <v>18</v>
      </c>
      <c r="H2403" s="36">
        <f>IF(VLOOKUP(A2403,'Fr QV 2010-2016'!$A$1:$M$2587,8,FALSE)="#SAKNAS!",0,VLOOKUP(A2403,'Fr QV 2010-2016'!$A$1:$M$2587,8,FALSE))</f>
        <v>11</v>
      </c>
      <c r="I2403" s="36">
        <f>IF(VLOOKUP(A2403,'Fr QV 2010-2016'!$A$1:$M$2587,9,FALSE)="#SAKNAS!",0,VLOOKUP(A2403,'Fr QV 2010-2016'!$A$1:$M$2587,9,FALSE))</f>
        <v>12</v>
      </c>
      <c r="J2403" s="36">
        <f>IF(VLOOKUP(A2403,'Fr QV 2010-2016'!$A$1:$M$2587,10,FALSE)="#SAKNAS!",0,VLOOKUP(A2403,'Fr QV 2010-2016'!$A$1:$M$2587,10,FALSE))</f>
        <v>20</v>
      </c>
      <c r="K2403" s="36">
        <f>IF(VLOOKUP(A2403,'Fr QV 2010-2016'!$A$1:$M$2587,11,FALSE)="#SAKNAS!",0,VLOOKUP(A2403,'Fr QV 2010-2016'!$A$1:$M$2587,11,FALSE))</f>
        <v>6</v>
      </c>
      <c r="L2403" s="36">
        <f>IF(VLOOKUP(A2403,'Fr QV 2010-2016'!$A$1:$M$2587,12,FALSE)="#SAKNAS!",0,VLOOKUP(A2403,'Fr QV 2010-2016'!$A$1:$M$2587,12,FALSE))</f>
        <v>7</v>
      </c>
      <c r="M2403" s="36">
        <f>IF(VLOOKUP(A2403,'Fr QV 2010-2016'!$A$1:$M$2587,13,FALSE)="#SAKNAS!",0,VLOOKUP(A2403,'Fr QV 2010-2016'!$A$1:$M$2587,13,FALSE))</f>
        <v>1</v>
      </c>
      <c r="N2403" s="36">
        <f>IF(VLOOKUP(A2403,'Fr QV 2017'!$A$1:$F$2587,6,FALSE)="#SAKNAS!",0,VLOOKUP(A2403,'Fr QV 2017'!$A$1:$F$2587,6,FALSE))</f>
        <v>5</v>
      </c>
      <c r="O2403" s="36">
        <f>IF(VLOOKUP(A2403,'Fr QV 2018'!$A$1:$M$2587,6,FALSE)="#SAKNAS!",0,VLOOKUP(A2403,'Fr QV 2018'!$A$1:$M$2587,6,FALSE))</f>
        <v>6</v>
      </c>
      <c r="P2403" s="36">
        <f>IF(VLOOKUP(A2403,'Fr QV 2019'!$A$1:$M$2587,6,FALSE)="#SAKNAS!",0,VLOOKUP(A2403,'Fr QV 2019'!$A$1:$M$2587,6,FALSE))</f>
        <v>2</v>
      </c>
      <c r="Q2403" s="36">
        <f>IF(VLOOKUP(A2403,'Fr QV 2020'!$A$1:$M$2587,6,FALSE)="#SAKNAS!",0,VLOOKUP(A2403,'Fr QV 2020'!$A$1:$M$2587,6,FALSE))</f>
        <v>3</v>
      </c>
      <c r="R2403" s="36">
        <f>IF(VLOOKUP(A2403,'Fr QV 2021'!$A$1:$M$2587,6,FALSE)="#SAKNAS!",0,VLOOKUP(A2403,'Fr QV 2021'!$A$1:$M$2587,6,FALSE))</f>
        <v>6</v>
      </c>
      <c r="S2403" s="36">
        <f>IF(VLOOKUP(A2403,'FR QV 2022'!$A$1:$M$2587,6,FALSE)="#SAKNAS!",0,VLOOKUP(A2403,'FR QV 2022'!$A$1:$M$2587,6,FALSE))</f>
        <v>2</v>
      </c>
      <c r="T2403" s="36">
        <f>IF(VLOOKUP($A2403,'FR QV 2023'!$A$1:$M$2587,6,FALSE)="#SAKNAS!",0,VLOOKUP($A2403,'FR QV 2023'!$A$1:$M$2587,6,FALSE))</f>
        <v>5</v>
      </c>
      <c r="U2403" s="36">
        <f>IF(VLOOKUP($A2403,'FR QV 2024'!$A$1:$M$2587,6,FALSE)="#SAKNAS!",0,VLOOKUP($A2403,'FR QV 2024'!$A$1:$M$2587,6,FALSE))</f>
        <v>2</v>
      </c>
    </row>
    <row r="2404" spans="1:21" x14ac:dyDescent="0.2">
      <c r="A2404" s="26" t="str">
        <f t="shared" si="37"/>
        <v>0896030J01MA06</v>
      </c>
      <c r="B2404" s="12" t="str">
        <f>VLOOKUP(C2404,'Akodens FV'!$A$1:$B$2003,2,FALSE)</f>
        <v>Övrigt</v>
      </c>
      <c r="C2404" s="6" t="s">
        <v>343</v>
      </c>
      <c r="D2404" s="6" t="s">
        <v>450</v>
      </c>
      <c r="E2404" s="6" t="s">
        <v>256</v>
      </c>
      <c r="F2404" s="6" t="s">
        <v>366</v>
      </c>
      <c r="G2404" s="36">
        <f>IF(VLOOKUP(A2404,'Fr QV 2010-2016'!$A$1:$M$2587,7,FALSE)="#SAKNAS!",0,VLOOKUP(A2404,'Fr QV 2010-2016'!$A$1:$M$2587,7,FALSE))</f>
        <v>2</v>
      </c>
      <c r="H2404" s="36">
        <f>IF(VLOOKUP(A2404,'Fr QV 2010-2016'!$A$1:$M$2587,8,FALSE)="#SAKNAS!",0,VLOOKUP(A2404,'Fr QV 2010-2016'!$A$1:$M$2587,8,FALSE))</f>
        <v>2</v>
      </c>
      <c r="I2404" s="36">
        <f>IF(VLOOKUP(A2404,'Fr QV 2010-2016'!$A$1:$M$2587,9,FALSE)="#SAKNAS!",0,VLOOKUP(A2404,'Fr QV 2010-2016'!$A$1:$M$2587,9,FALSE))</f>
        <v>5</v>
      </c>
      <c r="J2404" s="36">
        <f>IF(VLOOKUP(A2404,'Fr QV 2010-2016'!$A$1:$M$2587,10,FALSE)="#SAKNAS!",0,VLOOKUP(A2404,'Fr QV 2010-2016'!$A$1:$M$2587,10,FALSE))</f>
        <v>2</v>
      </c>
      <c r="K2404" s="36">
        <f>IF(VLOOKUP(A2404,'Fr QV 2010-2016'!$A$1:$M$2587,11,FALSE)="#SAKNAS!",0,VLOOKUP(A2404,'Fr QV 2010-2016'!$A$1:$M$2587,11,FALSE))</f>
        <v>3</v>
      </c>
      <c r="L2404" s="36">
        <f>IF(VLOOKUP(A2404,'Fr QV 2010-2016'!$A$1:$M$2587,12,FALSE)="#SAKNAS!",0,VLOOKUP(A2404,'Fr QV 2010-2016'!$A$1:$M$2587,12,FALSE))</f>
        <v>0</v>
      </c>
      <c r="M2404" s="36">
        <f>IF(VLOOKUP(A2404,'Fr QV 2010-2016'!$A$1:$M$2587,13,FALSE)="#SAKNAS!",0,VLOOKUP(A2404,'Fr QV 2010-2016'!$A$1:$M$2587,13,FALSE))</f>
        <v>0</v>
      </c>
      <c r="N2404" s="36">
        <v>0</v>
      </c>
      <c r="O2404" s="36">
        <v>0</v>
      </c>
      <c r="P2404" s="36">
        <v>0</v>
      </c>
      <c r="Q2404" s="36">
        <v>0</v>
      </c>
      <c r="R2404" s="36"/>
      <c r="S2404" s="36">
        <v>0</v>
      </c>
      <c r="T2404" s="36">
        <v>0</v>
      </c>
      <c r="U2404" s="36"/>
    </row>
    <row r="2405" spans="1:21" x14ac:dyDescent="0.2">
      <c r="A2405" s="26" t="str">
        <f t="shared" si="37"/>
        <v>0896030J01MA14</v>
      </c>
      <c r="B2405" s="12" t="str">
        <f>VLOOKUP(C2405,'Akodens FV'!$A$1:$B$2003,2,FALSE)</f>
        <v>Övrigt</v>
      </c>
      <c r="C2405" s="6" t="s">
        <v>343</v>
      </c>
      <c r="D2405" s="6" t="s">
        <v>450</v>
      </c>
      <c r="E2405" s="6" t="s">
        <v>272</v>
      </c>
      <c r="F2405" s="6" t="s">
        <v>386</v>
      </c>
      <c r="G2405" s="36">
        <f>IF(VLOOKUP(A2405,'Fr QV 2010-2016'!$A$1:$M$2587,7,FALSE)="#SAKNAS!",0,VLOOKUP(A2405,'Fr QV 2010-2016'!$A$1:$M$2587,7,FALSE))</f>
        <v>0</v>
      </c>
      <c r="H2405" s="36">
        <f>IF(VLOOKUP(A2405,'Fr QV 2010-2016'!$A$1:$M$2587,8,FALSE)="#SAKNAS!",0,VLOOKUP(A2405,'Fr QV 2010-2016'!$A$1:$M$2587,8,FALSE))</f>
        <v>0</v>
      </c>
      <c r="I2405" s="36">
        <f>IF(VLOOKUP(A2405,'Fr QV 2010-2016'!$A$1:$M$2587,9,FALSE)="#SAKNAS!",0,VLOOKUP(A2405,'Fr QV 2010-2016'!$A$1:$M$2587,9,FALSE))</f>
        <v>0</v>
      </c>
      <c r="J2405" s="36">
        <f>IF(VLOOKUP(A2405,'Fr QV 2010-2016'!$A$1:$M$2587,10,FALSE)="#SAKNAS!",0,VLOOKUP(A2405,'Fr QV 2010-2016'!$A$1:$M$2587,10,FALSE))</f>
        <v>0</v>
      </c>
      <c r="K2405" s="36">
        <f>IF(VLOOKUP(A2405,'Fr QV 2010-2016'!$A$1:$M$2587,11,FALSE)="#SAKNAS!",0,VLOOKUP(A2405,'Fr QV 2010-2016'!$A$1:$M$2587,11,FALSE))</f>
        <v>10</v>
      </c>
      <c r="L2405" s="36">
        <f>IF(VLOOKUP(A2405,'Fr QV 2010-2016'!$A$1:$M$2587,12,FALSE)="#SAKNAS!",0,VLOOKUP(A2405,'Fr QV 2010-2016'!$A$1:$M$2587,12,FALSE))</f>
        <v>0</v>
      </c>
      <c r="M2405" s="36">
        <f>IF(VLOOKUP(A2405,'Fr QV 2010-2016'!$A$1:$M$2587,13,FALSE)="#SAKNAS!",0,VLOOKUP(A2405,'Fr QV 2010-2016'!$A$1:$M$2587,13,FALSE))</f>
        <v>0</v>
      </c>
      <c r="N2405" s="36">
        <v>0</v>
      </c>
      <c r="O2405" s="36">
        <v>0</v>
      </c>
      <c r="P2405" s="36">
        <v>0</v>
      </c>
      <c r="Q2405" s="36">
        <v>0</v>
      </c>
      <c r="R2405" s="36"/>
      <c r="S2405" s="36">
        <v>0</v>
      </c>
      <c r="T2405" s="36">
        <v>0</v>
      </c>
      <c r="U2405" s="36"/>
    </row>
    <row r="2406" spans="1:21" x14ac:dyDescent="0.2">
      <c r="A2406" s="26" t="str">
        <f t="shared" si="37"/>
        <v>0896030J01XE01</v>
      </c>
      <c r="B2406" s="12" t="str">
        <f>VLOOKUP(C2406,'Akodens FV'!$A$1:$B$2003,2,FALSE)</f>
        <v>Övrigt</v>
      </c>
      <c r="C2406" s="6" t="s">
        <v>343</v>
      </c>
      <c r="D2406" s="6" t="s">
        <v>450</v>
      </c>
      <c r="E2406" s="6" t="s">
        <v>255</v>
      </c>
      <c r="F2406" s="6" t="s">
        <v>361</v>
      </c>
      <c r="G2406" s="36">
        <f>IF(VLOOKUP(A2406,'Fr QV 2010-2016'!$A$1:$M$2587,7,FALSE)="#SAKNAS!",0,VLOOKUP(A2406,'Fr QV 2010-2016'!$A$1:$M$2587,7,FALSE))</f>
        <v>9</v>
      </c>
      <c r="H2406" s="36">
        <f>IF(VLOOKUP(A2406,'Fr QV 2010-2016'!$A$1:$M$2587,8,FALSE)="#SAKNAS!",0,VLOOKUP(A2406,'Fr QV 2010-2016'!$A$1:$M$2587,8,FALSE))</f>
        <v>8</v>
      </c>
      <c r="I2406" s="36">
        <f>IF(VLOOKUP(A2406,'Fr QV 2010-2016'!$A$1:$M$2587,9,FALSE)="#SAKNAS!",0,VLOOKUP(A2406,'Fr QV 2010-2016'!$A$1:$M$2587,9,FALSE))</f>
        <v>6</v>
      </c>
      <c r="J2406" s="36">
        <f>IF(VLOOKUP(A2406,'Fr QV 2010-2016'!$A$1:$M$2587,10,FALSE)="#SAKNAS!",0,VLOOKUP(A2406,'Fr QV 2010-2016'!$A$1:$M$2587,10,FALSE))</f>
        <v>16</v>
      </c>
      <c r="K2406" s="36">
        <f>IF(VLOOKUP(A2406,'Fr QV 2010-2016'!$A$1:$M$2587,11,FALSE)="#SAKNAS!",0,VLOOKUP(A2406,'Fr QV 2010-2016'!$A$1:$M$2587,11,FALSE))</f>
        <v>17</v>
      </c>
      <c r="L2406" s="36">
        <f>IF(VLOOKUP(A2406,'Fr QV 2010-2016'!$A$1:$M$2587,12,FALSE)="#SAKNAS!",0,VLOOKUP(A2406,'Fr QV 2010-2016'!$A$1:$M$2587,12,FALSE))</f>
        <v>7</v>
      </c>
      <c r="M2406" s="36">
        <f>IF(VLOOKUP(A2406,'Fr QV 2010-2016'!$A$1:$M$2587,13,FALSE)="#SAKNAS!",0,VLOOKUP(A2406,'Fr QV 2010-2016'!$A$1:$M$2587,13,FALSE))</f>
        <v>2</v>
      </c>
      <c r="N2406" s="36">
        <f>IF(VLOOKUP(A2406,'Fr QV 2017'!$A$1:$F$2587,6,FALSE)="#SAKNAS!",0,VLOOKUP(A2406,'Fr QV 2017'!$A$1:$F$2587,6,FALSE))</f>
        <v>3</v>
      </c>
      <c r="O2406" s="36">
        <f>IF(VLOOKUP(A2406,'Fr QV 2018'!$A$1:$M$2587,6,FALSE)="#SAKNAS!",0,VLOOKUP(A2406,'Fr QV 2018'!$A$1:$M$2587,6,FALSE))</f>
        <v>2</v>
      </c>
      <c r="P2406" s="36">
        <f>IF(VLOOKUP(A2406,'Fr QV 2019'!$A$1:$M$2587,6,FALSE)="#SAKNAS!",0,VLOOKUP(A2406,'Fr QV 2019'!$A$1:$M$2587,6,FALSE))</f>
        <v>3</v>
      </c>
      <c r="Q2406" s="36">
        <f>IF(VLOOKUP(A2406,'Fr QV 2020'!$A$1:$M$2587,6,FALSE)="#SAKNAS!",0,VLOOKUP(A2406,'Fr QV 2020'!$A$1:$M$2587,6,FALSE))</f>
        <v>1</v>
      </c>
      <c r="R2406" s="36">
        <f>IF(VLOOKUP(A2406,'Fr QV 2021'!$A$1:$M$2587,6,FALSE)="#SAKNAS!",0,VLOOKUP(A2406,'Fr QV 2021'!$A$1:$M$2587,6,FALSE))</f>
        <v>3</v>
      </c>
      <c r="S2406" s="36">
        <f>IF(VLOOKUP(A2406,'FR QV 2022'!$A$1:$M$2587,6,FALSE)="#SAKNAS!",0,VLOOKUP(A2406,'FR QV 2022'!$A$1:$M$2587,6,FALSE))</f>
        <v>1</v>
      </c>
      <c r="T2406" s="36">
        <f>IF(VLOOKUP($A2406,'FR QV 2023'!$A$1:$M$2587,6,FALSE)="#SAKNAS!",0,VLOOKUP($A2406,'FR QV 2023'!$A$1:$M$2587,6,FALSE))</f>
        <v>3</v>
      </c>
      <c r="U2406" s="36">
        <f>IF(VLOOKUP($A2406,'FR QV 2024'!$A$1:$M$2587,6,FALSE)="#SAKNAS!",0,VLOOKUP($A2406,'FR QV 2024'!$A$1:$M$2587,6,FALSE))</f>
        <v>3</v>
      </c>
    </row>
    <row r="2407" spans="1:21" x14ac:dyDescent="0.2">
      <c r="A2407" s="26" t="str">
        <f t="shared" si="37"/>
        <v>0896031J01AA02</v>
      </c>
      <c r="B2407" s="12" t="str">
        <f>VLOOKUP(C2407,'Akodens FV'!$A$1:$B$2003,2,FALSE)</f>
        <v>Övrigt</v>
      </c>
      <c r="C2407" s="6" t="s">
        <v>344</v>
      </c>
      <c r="D2407" s="6" t="s">
        <v>405</v>
      </c>
      <c r="E2407" s="6" t="s">
        <v>249</v>
      </c>
      <c r="F2407" s="6" t="s">
        <v>348</v>
      </c>
      <c r="G2407" s="36">
        <f>IF(VLOOKUP(A2407,'Fr QV 2010-2016'!$A$1:$M$2587,7,FALSE)="#SAKNAS!",0,VLOOKUP(A2407,'Fr QV 2010-2016'!$A$1:$M$2587,7,FALSE))</f>
        <v>94</v>
      </c>
      <c r="H2407" s="36">
        <f>IF(VLOOKUP(A2407,'Fr QV 2010-2016'!$A$1:$M$2587,8,FALSE)="#SAKNAS!",0,VLOOKUP(A2407,'Fr QV 2010-2016'!$A$1:$M$2587,8,FALSE))</f>
        <v>94</v>
      </c>
      <c r="I2407" s="36">
        <f>IF(VLOOKUP(A2407,'Fr QV 2010-2016'!$A$1:$M$2587,9,FALSE)="#SAKNAS!",0,VLOOKUP(A2407,'Fr QV 2010-2016'!$A$1:$M$2587,9,FALSE))</f>
        <v>101</v>
      </c>
      <c r="J2407" s="36">
        <f>IF(VLOOKUP(A2407,'Fr QV 2010-2016'!$A$1:$M$2587,10,FALSE)="#SAKNAS!",0,VLOOKUP(A2407,'Fr QV 2010-2016'!$A$1:$M$2587,10,FALSE))</f>
        <v>83</v>
      </c>
      <c r="K2407" s="36">
        <f>IF(VLOOKUP(A2407,'Fr QV 2010-2016'!$A$1:$M$2587,11,FALSE)="#SAKNAS!",0,VLOOKUP(A2407,'Fr QV 2010-2016'!$A$1:$M$2587,11,FALSE))</f>
        <v>72</v>
      </c>
      <c r="L2407" s="36">
        <f>IF(VLOOKUP(A2407,'Fr QV 2010-2016'!$A$1:$M$2587,12,FALSE)="#SAKNAS!",0,VLOOKUP(A2407,'Fr QV 2010-2016'!$A$1:$M$2587,12,FALSE))</f>
        <v>62</v>
      </c>
      <c r="M2407" s="36">
        <f>IF(VLOOKUP(A2407,'Fr QV 2010-2016'!$A$1:$M$2587,13,FALSE)="#SAKNAS!",0,VLOOKUP(A2407,'Fr QV 2010-2016'!$A$1:$M$2587,13,FALSE))</f>
        <v>70</v>
      </c>
      <c r="N2407" s="36">
        <f>IF(VLOOKUP(A2407,'Fr QV 2017'!$A$1:$F$2587,6,FALSE)="#SAKNAS!",0,VLOOKUP(A2407,'Fr QV 2017'!$A$1:$F$2587,6,FALSE))</f>
        <v>62</v>
      </c>
      <c r="O2407" s="36">
        <f>IF(VLOOKUP(A2407,'Fr QV 2018'!$A$1:$M$2587,6,FALSE)="#SAKNAS!",0,VLOOKUP(A2407,'Fr QV 2018'!$A$1:$M$2587,6,FALSE))</f>
        <v>68</v>
      </c>
      <c r="P2407" s="36">
        <f>IF(VLOOKUP(A2407,'Fr QV 2019'!$A$1:$M$2587,6,FALSE)="#SAKNAS!",0,VLOOKUP(A2407,'Fr QV 2019'!$A$1:$M$2587,6,FALSE))</f>
        <v>83</v>
      </c>
      <c r="Q2407" s="36">
        <f>IF(VLOOKUP(A2407,'Fr QV 2020'!$A$1:$M$2587,6,FALSE)="#SAKNAS!",0,VLOOKUP(A2407,'Fr QV 2020'!$A$1:$M$2587,6,FALSE))</f>
        <v>58</v>
      </c>
      <c r="R2407" s="36">
        <f>IF(VLOOKUP(A2407,'Fr QV 2021'!$A$1:$M$2587,6,FALSE)="#SAKNAS!",0,VLOOKUP(A2407,'Fr QV 2021'!$A$1:$M$2587,6,FALSE))</f>
        <v>57</v>
      </c>
      <c r="S2407" s="36">
        <f>IF(VLOOKUP(A2407,'FR QV 2022'!$A$1:$M$2587,6,FALSE)="#SAKNAS!",0,VLOOKUP(A2407,'FR QV 2022'!$A$1:$M$2587,6,FALSE))</f>
        <v>94</v>
      </c>
      <c r="T2407" s="36">
        <f>IF(VLOOKUP($A2407,'FR QV 2023'!$A$1:$M$2587,6,FALSE)="#SAKNAS!",0,VLOOKUP($A2407,'FR QV 2023'!$A$1:$M$2587,6,FALSE))</f>
        <v>95</v>
      </c>
      <c r="U2407" s="36">
        <f>IF(VLOOKUP($A2407,'FR QV 2024'!$A$1:$M$2587,6,FALSE)="#SAKNAS!",0,VLOOKUP($A2407,'FR QV 2024'!$A$1:$M$2587,6,FALSE))</f>
        <v>124</v>
      </c>
    </row>
    <row r="2408" spans="1:21" x14ac:dyDescent="0.2">
      <c r="A2408" s="26" t="str">
        <f t="shared" si="37"/>
        <v>0896031J01AA04</v>
      </c>
      <c r="B2408" s="12" t="str">
        <f>VLOOKUP(C2408,'Akodens FV'!$A$1:$B$2003,2,FALSE)</f>
        <v>Övrigt</v>
      </c>
      <c r="C2408" s="6" t="s">
        <v>344</v>
      </c>
      <c r="D2408" s="6" t="s">
        <v>405</v>
      </c>
      <c r="E2408" s="6" t="s">
        <v>264</v>
      </c>
      <c r="F2408" s="6" t="s">
        <v>349</v>
      </c>
      <c r="G2408" s="36">
        <f>IF(VLOOKUP(A2408,'Fr QV 2010-2016'!$A$1:$M$2587,7,FALSE)="#SAKNAS!",0,VLOOKUP(A2408,'Fr QV 2010-2016'!$A$1:$M$2587,7,FALSE))</f>
        <v>10</v>
      </c>
      <c r="H2408" s="36">
        <f>IF(VLOOKUP(A2408,'Fr QV 2010-2016'!$A$1:$M$2587,8,FALSE)="#SAKNAS!",0,VLOOKUP(A2408,'Fr QV 2010-2016'!$A$1:$M$2587,8,FALSE))</f>
        <v>14</v>
      </c>
      <c r="I2408" s="36">
        <f>IF(VLOOKUP(A2408,'Fr QV 2010-2016'!$A$1:$M$2587,9,FALSE)="#SAKNAS!",0,VLOOKUP(A2408,'Fr QV 2010-2016'!$A$1:$M$2587,9,FALSE))</f>
        <v>20</v>
      </c>
      <c r="J2408" s="36">
        <f>IF(VLOOKUP(A2408,'Fr QV 2010-2016'!$A$1:$M$2587,10,FALSE)="#SAKNAS!",0,VLOOKUP(A2408,'Fr QV 2010-2016'!$A$1:$M$2587,10,FALSE))</f>
        <v>21</v>
      </c>
      <c r="K2408" s="36">
        <f>IF(VLOOKUP(A2408,'Fr QV 2010-2016'!$A$1:$M$2587,11,FALSE)="#SAKNAS!",0,VLOOKUP(A2408,'Fr QV 2010-2016'!$A$1:$M$2587,11,FALSE))</f>
        <v>14</v>
      </c>
      <c r="L2408" s="36">
        <f>IF(VLOOKUP(A2408,'Fr QV 2010-2016'!$A$1:$M$2587,12,FALSE)="#SAKNAS!",0,VLOOKUP(A2408,'Fr QV 2010-2016'!$A$1:$M$2587,12,FALSE))</f>
        <v>17</v>
      </c>
      <c r="M2408" s="36">
        <f>IF(VLOOKUP(A2408,'Fr QV 2010-2016'!$A$1:$M$2587,13,FALSE)="#SAKNAS!",0,VLOOKUP(A2408,'Fr QV 2010-2016'!$A$1:$M$2587,13,FALSE))</f>
        <v>12</v>
      </c>
      <c r="N2408" s="36">
        <f>IF(VLOOKUP(A2408,'Fr QV 2017'!$A$1:$F$2587,6,FALSE)="#SAKNAS!",0,VLOOKUP(A2408,'Fr QV 2017'!$A$1:$F$2587,6,FALSE))</f>
        <v>12</v>
      </c>
      <c r="O2408" s="36">
        <f>IF(VLOOKUP(A2408,'Fr QV 2018'!$A$1:$M$2587,6,FALSE)="#SAKNAS!",0,VLOOKUP(A2408,'Fr QV 2018'!$A$1:$M$2587,6,FALSE))</f>
        <v>6</v>
      </c>
      <c r="P2408" s="36">
        <f>IF(VLOOKUP(A2408,'Fr QV 2019'!$A$1:$M$2587,6,FALSE)="#SAKNAS!",0,VLOOKUP(A2408,'Fr QV 2019'!$A$1:$M$2587,6,FALSE))</f>
        <v>11</v>
      </c>
      <c r="Q2408" s="36">
        <f>IF(VLOOKUP(A2408,'Fr QV 2020'!$A$1:$M$2587,6,FALSE)="#SAKNAS!",0,VLOOKUP(A2408,'Fr QV 2020'!$A$1:$M$2587,6,FALSE))</f>
        <v>6</v>
      </c>
      <c r="R2408" s="36">
        <f>IF(VLOOKUP(A2408,'Fr QV 2021'!$A$1:$M$2587,6,FALSE)="#SAKNAS!",0,VLOOKUP(A2408,'Fr QV 2021'!$A$1:$M$2587,6,FALSE))</f>
        <v>3</v>
      </c>
      <c r="S2408" s="36">
        <f>IF(VLOOKUP(A2408,'FR QV 2022'!$A$1:$M$2587,6,FALSE)="#SAKNAS!",0,VLOOKUP(A2408,'FR QV 2022'!$A$1:$M$2587,6,FALSE))</f>
        <v>16</v>
      </c>
      <c r="T2408" s="36">
        <f>IF(VLOOKUP($A2408,'FR QV 2023'!$A$1:$M$2587,6,FALSE)="#SAKNAS!",0,VLOOKUP($A2408,'FR QV 2023'!$A$1:$M$2587,6,FALSE))</f>
        <v>16</v>
      </c>
      <c r="U2408" s="36">
        <f>IF(VLOOKUP($A2408,'FR QV 2024'!$A$1:$M$2587,6,FALSE)="#SAKNAS!",0,VLOOKUP($A2408,'FR QV 2024'!$A$1:$M$2587,6,FALSE))</f>
        <v>14</v>
      </c>
    </row>
    <row r="2409" spans="1:21" x14ac:dyDescent="0.2">
      <c r="A2409" s="26" t="str">
        <f t="shared" si="37"/>
        <v>0896031J01AA06</v>
      </c>
      <c r="B2409" s="12" t="str">
        <f>VLOOKUP(C2409,'Akodens FV'!$A$1:$B$2003,2,FALSE)</f>
        <v>Övrigt</v>
      </c>
      <c r="C2409" s="6" t="s">
        <v>344</v>
      </c>
      <c r="D2409" s="6" t="s">
        <v>405</v>
      </c>
      <c r="E2409" s="6" t="s">
        <v>271</v>
      </c>
      <c r="F2409" s="6" t="s">
        <v>370</v>
      </c>
      <c r="G2409" s="36">
        <f>IF(VLOOKUP(A2409,'Fr QV 2010-2016'!$A$1:$M$2587,7,FALSE)="#SAKNAS!",0,VLOOKUP(A2409,'Fr QV 2010-2016'!$A$1:$M$2587,7,FALSE))</f>
        <v>1</v>
      </c>
      <c r="H2409" s="36">
        <f>IF(VLOOKUP(A2409,'Fr QV 2010-2016'!$A$1:$M$2587,8,FALSE)="#SAKNAS!",0,VLOOKUP(A2409,'Fr QV 2010-2016'!$A$1:$M$2587,8,FALSE))</f>
        <v>0</v>
      </c>
      <c r="I2409" s="36">
        <f>IF(VLOOKUP(A2409,'Fr QV 2010-2016'!$A$1:$M$2587,9,FALSE)="#SAKNAS!",0,VLOOKUP(A2409,'Fr QV 2010-2016'!$A$1:$M$2587,9,FALSE))</f>
        <v>0</v>
      </c>
      <c r="J2409" s="36">
        <f>IF(VLOOKUP(A2409,'Fr QV 2010-2016'!$A$1:$M$2587,10,FALSE)="#SAKNAS!",0,VLOOKUP(A2409,'Fr QV 2010-2016'!$A$1:$M$2587,10,FALSE))</f>
        <v>0</v>
      </c>
      <c r="K2409" s="36">
        <f>IF(VLOOKUP(A2409,'Fr QV 2010-2016'!$A$1:$M$2587,11,FALSE)="#SAKNAS!",0,VLOOKUP(A2409,'Fr QV 2010-2016'!$A$1:$M$2587,11,FALSE))</f>
        <v>0</v>
      </c>
      <c r="L2409" s="36">
        <f>IF(VLOOKUP(A2409,'Fr QV 2010-2016'!$A$1:$M$2587,12,FALSE)="#SAKNAS!",0,VLOOKUP(A2409,'Fr QV 2010-2016'!$A$1:$M$2587,12,FALSE))</f>
        <v>0</v>
      </c>
      <c r="M2409" s="36">
        <f>IF(VLOOKUP(A2409,'Fr QV 2010-2016'!$A$1:$M$2587,13,FALSE)="#SAKNAS!",0,VLOOKUP(A2409,'Fr QV 2010-2016'!$A$1:$M$2587,13,FALSE))</f>
        <v>0</v>
      </c>
      <c r="N2409" s="36">
        <v>0</v>
      </c>
      <c r="O2409" s="36">
        <v>0</v>
      </c>
      <c r="P2409" s="36">
        <v>0</v>
      </c>
      <c r="Q2409" s="36">
        <v>0</v>
      </c>
      <c r="R2409" s="36"/>
      <c r="S2409" s="36">
        <v>0</v>
      </c>
      <c r="T2409" s="36">
        <v>0</v>
      </c>
      <c r="U2409" s="36"/>
    </row>
    <row r="2410" spans="1:21" x14ac:dyDescent="0.2">
      <c r="A2410" s="26" t="str">
        <f t="shared" si="37"/>
        <v>0896031J01AA07</v>
      </c>
      <c r="B2410" s="12" t="str">
        <f>VLOOKUP(C2410,'Akodens FV'!$A$1:$B$2003,2,FALSE)</f>
        <v>Övrigt</v>
      </c>
      <c r="C2410" s="6" t="s">
        <v>344</v>
      </c>
      <c r="D2410" s="6" t="s">
        <v>405</v>
      </c>
      <c r="E2410" s="6" t="s">
        <v>263</v>
      </c>
      <c r="F2410" s="6" t="s">
        <v>363</v>
      </c>
      <c r="G2410" s="36">
        <f>IF(VLOOKUP(A2410,'Fr QV 2010-2016'!$A$1:$M$2587,7,FALSE)="#SAKNAS!",0,VLOOKUP(A2410,'Fr QV 2010-2016'!$A$1:$M$2587,7,FALSE))</f>
        <v>13</v>
      </c>
      <c r="H2410" s="36">
        <f>IF(VLOOKUP(A2410,'Fr QV 2010-2016'!$A$1:$M$2587,8,FALSE)="#SAKNAS!",0,VLOOKUP(A2410,'Fr QV 2010-2016'!$A$1:$M$2587,8,FALSE))</f>
        <v>8</v>
      </c>
      <c r="I2410" s="36">
        <f>IF(VLOOKUP(A2410,'Fr QV 2010-2016'!$A$1:$M$2587,9,FALSE)="#SAKNAS!",0,VLOOKUP(A2410,'Fr QV 2010-2016'!$A$1:$M$2587,9,FALSE))</f>
        <v>5</v>
      </c>
      <c r="J2410" s="36">
        <f>IF(VLOOKUP(A2410,'Fr QV 2010-2016'!$A$1:$M$2587,10,FALSE)="#SAKNAS!",0,VLOOKUP(A2410,'Fr QV 2010-2016'!$A$1:$M$2587,10,FALSE))</f>
        <v>4</v>
      </c>
      <c r="K2410" s="36">
        <f>IF(VLOOKUP(A2410,'Fr QV 2010-2016'!$A$1:$M$2587,11,FALSE)="#SAKNAS!",0,VLOOKUP(A2410,'Fr QV 2010-2016'!$A$1:$M$2587,11,FALSE))</f>
        <v>2</v>
      </c>
      <c r="L2410" s="36">
        <f>IF(VLOOKUP(A2410,'Fr QV 2010-2016'!$A$1:$M$2587,12,FALSE)="#SAKNAS!",0,VLOOKUP(A2410,'Fr QV 2010-2016'!$A$1:$M$2587,12,FALSE))</f>
        <v>9</v>
      </c>
      <c r="M2410" s="36">
        <f>IF(VLOOKUP(A2410,'Fr QV 2010-2016'!$A$1:$M$2587,13,FALSE)="#SAKNAS!",0,VLOOKUP(A2410,'Fr QV 2010-2016'!$A$1:$M$2587,13,FALSE))</f>
        <v>6</v>
      </c>
      <c r="N2410" s="36">
        <f>IF(VLOOKUP(A2410,'Fr QV 2017'!$A$1:$F$2587,6,FALSE)="#SAKNAS!",0,VLOOKUP(A2410,'Fr QV 2017'!$A$1:$F$2587,6,FALSE))</f>
        <v>2</v>
      </c>
      <c r="O2410" s="36">
        <f>IF(VLOOKUP(A2410,'Fr QV 2018'!$A$1:$M$2587,6,FALSE)="#SAKNAS!",0,VLOOKUP(A2410,'Fr QV 2018'!$A$1:$M$2587,6,FALSE))</f>
        <v>1</v>
      </c>
      <c r="P2410" s="36">
        <f>IF(VLOOKUP(A2410,'Fr QV 2019'!$A$1:$M$2587,6,FALSE)="#SAKNAS!",0,VLOOKUP(A2410,'Fr QV 2019'!$A$1:$M$2587,6,FALSE))</f>
        <v>2</v>
      </c>
      <c r="Q2410" s="36">
        <f>IF(VLOOKUP(A2410,'Fr QV 2020'!$A$1:$M$2587,6,FALSE)="#SAKNAS!",0,VLOOKUP(A2410,'Fr QV 2020'!$A$1:$M$2587,6,FALSE))</f>
        <v>1</v>
      </c>
      <c r="R2410" s="36">
        <f>IF(VLOOKUP(A2410,'Fr QV 2021'!$A$1:$M$2587,6,FALSE)="#SAKNAS!",0,VLOOKUP(A2410,'Fr QV 2021'!$A$1:$M$2587,6,FALSE))</f>
        <v>1</v>
      </c>
      <c r="S2410" s="36">
        <f>IF(VLOOKUP(A2410,'FR QV 2022'!$A$1:$M$2587,6,FALSE)="#SAKNAS!",0,VLOOKUP(A2410,'FR QV 2022'!$A$1:$M$2587,6,FALSE))</f>
        <v>2</v>
      </c>
      <c r="T2410" s="36">
        <v>0</v>
      </c>
      <c r="U2410" s="36"/>
    </row>
    <row r="2411" spans="1:21" x14ac:dyDescent="0.2">
      <c r="A2411" s="26" t="str">
        <f t="shared" si="37"/>
        <v>0896031J01CA04</v>
      </c>
      <c r="B2411" s="12" t="str">
        <f>VLOOKUP(C2411,'Akodens FV'!$A$1:$B$2003,2,FALSE)</f>
        <v>Övrigt</v>
      </c>
      <c r="C2411" s="6" t="s">
        <v>344</v>
      </c>
      <c r="D2411" s="6" t="s">
        <v>405</v>
      </c>
      <c r="E2411" s="6" t="s">
        <v>247</v>
      </c>
      <c r="F2411" s="6" t="s">
        <v>350</v>
      </c>
      <c r="G2411" s="36">
        <f>IF(VLOOKUP(A2411,'Fr QV 2010-2016'!$A$1:$M$2587,7,FALSE)="#SAKNAS!",0,VLOOKUP(A2411,'Fr QV 2010-2016'!$A$1:$M$2587,7,FALSE))</f>
        <v>41</v>
      </c>
      <c r="H2411" s="36">
        <f>IF(VLOOKUP(A2411,'Fr QV 2010-2016'!$A$1:$M$2587,8,FALSE)="#SAKNAS!",0,VLOOKUP(A2411,'Fr QV 2010-2016'!$A$1:$M$2587,8,FALSE))</f>
        <v>37</v>
      </c>
      <c r="I2411" s="36">
        <f>IF(VLOOKUP(A2411,'Fr QV 2010-2016'!$A$1:$M$2587,9,FALSE)="#SAKNAS!",0,VLOOKUP(A2411,'Fr QV 2010-2016'!$A$1:$M$2587,9,FALSE))</f>
        <v>47</v>
      </c>
      <c r="J2411" s="36">
        <f>IF(VLOOKUP(A2411,'Fr QV 2010-2016'!$A$1:$M$2587,10,FALSE)="#SAKNAS!",0,VLOOKUP(A2411,'Fr QV 2010-2016'!$A$1:$M$2587,10,FALSE))</f>
        <v>36</v>
      </c>
      <c r="K2411" s="36">
        <f>IF(VLOOKUP(A2411,'Fr QV 2010-2016'!$A$1:$M$2587,11,FALSE)="#SAKNAS!",0,VLOOKUP(A2411,'Fr QV 2010-2016'!$A$1:$M$2587,11,FALSE))</f>
        <v>45</v>
      </c>
      <c r="L2411" s="36">
        <f>IF(VLOOKUP(A2411,'Fr QV 2010-2016'!$A$1:$M$2587,12,FALSE)="#SAKNAS!",0,VLOOKUP(A2411,'Fr QV 2010-2016'!$A$1:$M$2587,12,FALSE))</f>
        <v>37</v>
      </c>
      <c r="M2411" s="36">
        <f>IF(VLOOKUP(A2411,'Fr QV 2010-2016'!$A$1:$M$2587,13,FALSE)="#SAKNAS!",0,VLOOKUP(A2411,'Fr QV 2010-2016'!$A$1:$M$2587,13,FALSE))</f>
        <v>30</v>
      </c>
      <c r="N2411" s="36">
        <f>IF(VLOOKUP(A2411,'Fr QV 2017'!$A$1:$F$2587,6,FALSE)="#SAKNAS!",0,VLOOKUP(A2411,'Fr QV 2017'!$A$1:$F$2587,6,FALSE))</f>
        <v>26</v>
      </c>
      <c r="O2411" s="36">
        <f>IF(VLOOKUP(A2411,'Fr QV 2018'!$A$1:$M$2587,6,FALSE)="#SAKNAS!",0,VLOOKUP(A2411,'Fr QV 2018'!$A$1:$M$2587,6,FALSE))</f>
        <v>22</v>
      </c>
      <c r="P2411" s="36">
        <f>IF(VLOOKUP(A2411,'Fr QV 2019'!$A$1:$M$2587,6,FALSE)="#SAKNAS!",0,VLOOKUP(A2411,'Fr QV 2019'!$A$1:$M$2587,6,FALSE))</f>
        <v>35</v>
      </c>
      <c r="Q2411" s="36">
        <f>IF(VLOOKUP(A2411,'Fr QV 2020'!$A$1:$M$2587,6,FALSE)="#SAKNAS!",0,VLOOKUP(A2411,'Fr QV 2020'!$A$1:$M$2587,6,FALSE))</f>
        <v>27</v>
      </c>
      <c r="R2411" s="36">
        <f>IF(VLOOKUP(A2411,'Fr QV 2021'!$A$1:$M$2587,6,FALSE)="#SAKNAS!",0,VLOOKUP(A2411,'Fr QV 2021'!$A$1:$M$2587,6,FALSE))</f>
        <v>17</v>
      </c>
      <c r="S2411" s="36">
        <f>IF(VLOOKUP(A2411,'FR QV 2022'!$A$1:$M$2587,6,FALSE)="#SAKNAS!",0,VLOOKUP(A2411,'FR QV 2022'!$A$1:$M$2587,6,FALSE))</f>
        <v>21</v>
      </c>
      <c r="T2411" s="36">
        <f>IF(VLOOKUP($A2411,'FR QV 2023'!$A$1:$M$2587,6,FALSE)="#SAKNAS!",0,VLOOKUP($A2411,'FR QV 2023'!$A$1:$M$2587,6,FALSE))</f>
        <v>23</v>
      </c>
      <c r="U2411" s="36">
        <f>IF(VLOOKUP($A2411,'FR QV 2024'!$A$1:$M$2587,6,FALSE)="#SAKNAS!",0,VLOOKUP($A2411,'FR QV 2024'!$A$1:$M$2587,6,FALSE))</f>
        <v>12</v>
      </c>
    </row>
    <row r="2412" spans="1:21" x14ac:dyDescent="0.2">
      <c r="A2412" s="26" t="str">
        <f t="shared" si="37"/>
        <v>0896031J01CA08</v>
      </c>
      <c r="B2412" s="12" t="str">
        <f>VLOOKUP(C2412,'Akodens FV'!$A$1:$B$2003,2,FALSE)</f>
        <v>Övrigt</v>
      </c>
      <c r="C2412" s="6" t="s">
        <v>344</v>
      </c>
      <c r="D2412" s="6" t="s">
        <v>405</v>
      </c>
      <c r="E2412" s="6" t="s">
        <v>262</v>
      </c>
      <c r="F2412" s="6" t="s">
        <v>351</v>
      </c>
      <c r="G2412" s="36">
        <f>IF(VLOOKUP(A2412,'Fr QV 2010-2016'!$A$1:$M$2587,7,FALSE)="#SAKNAS!",0,VLOOKUP(A2412,'Fr QV 2010-2016'!$A$1:$M$2587,7,FALSE))</f>
        <v>34</v>
      </c>
      <c r="H2412" s="36">
        <f>IF(VLOOKUP(A2412,'Fr QV 2010-2016'!$A$1:$M$2587,8,FALSE)="#SAKNAS!",0,VLOOKUP(A2412,'Fr QV 2010-2016'!$A$1:$M$2587,8,FALSE))</f>
        <v>29</v>
      </c>
      <c r="I2412" s="36">
        <f>IF(VLOOKUP(A2412,'Fr QV 2010-2016'!$A$1:$M$2587,9,FALSE)="#SAKNAS!",0,VLOOKUP(A2412,'Fr QV 2010-2016'!$A$1:$M$2587,9,FALSE))</f>
        <v>23</v>
      </c>
      <c r="J2412" s="36">
        <f>IF(VLOOKUP(A2412,'Fr QV 2010-2016'!$A$1:$M$2587,10,FALSE)="#SAKNAS!",0,VLOOKUP(A2412,'Fr QV 2010-2016'!$A$1:$M$2587,10,FALSE))</f>
        <v>27</v>
      </c>
      <c r="K2412" s="36">
        <f>IF(VLOOKUP(A2412,'Fr QV 2010-2016'!$A$1:$M$2587,11,FALSE)="#SAKNAS!",0,VLOOKUP(A2412,'Fr QV 2010-2016'!$A$1:$M$2587,11,FALSE))</f>
        <v>34</v>
      </c>
      <c r="L2412" s="36">
        <f>IF(VLOOKUP(A2412,'Fr QV 2010-2016'!$A$1:$M$2587,12,FALSE)="#SAKNAS!",0,VLOOKUP(A2412,'Fr QV 2010-2016'!$A$1:$M$2587,12,FALSE))</f>
        <v>37</v>
      </c>
      <c r="M2412" s="36">
        <f>IF(VLOOKUP(A2412,'Fr QV 2010-2016'!$A$1:$M$2587,13,FALSE)="#SAKNAS!",0,VLOOKUP(A2412,'Fr QV 2010-2016'!$A$1:$M$2587,13,FALSE))</f>
        <v>28</v>
      </c>
      <c r="N2412" s="36">
        <f>IF(VLOOKUP(A2412,'Fr QV 2017'!$A$1:$F$2587,6,FALSE)="#SAKNAS!",0,VLOOKUP(A2412,'Fr QV 2017'!$A$1:$F$2587,6,FALSE))</f>
        <v>31</v>
      </c>
      <c r="O2412" s="36">
        <f>IF(VLOOKUP(A2412,'Fr QV 2018'!$A$1:$M$2587,6,FALSE)="#SAKNAS!",0,VLOOKUP(A2412,'Fr QV 2018'!$A$1:$M$2587,6,FALSE))</f>
        <v>40</v>
      </c>
      <c r="P2412" s="36">
        <f>IF(VLOOKUP(A2412,'Fr QV 2019'!$A$1:$M$2587,6,FALSE)="#SAKNAS!",0,VLOOKUP(A2412,'Fr QV 2019'!$A$1:$M$2587,6,FALSE))</f>
        <v>29</v>
      </c>
      <c r="Q2412" s="36">
        <f>IF(VLOOKUP(A2412,'Fr QV 2020'!$A$1:$M$2587,6,FALSE)="#SAKNAS!",0,VLOOKUP(A2412,'Fr QV 2020'!$A$1:$M$2587,6,FALSE))</f>
        <v>38</v>
      </c>
      <c r="R2412" s="36">
        <f>IF(VLOOKUP(A2412,'Fr QV 2021'!$A$1:$M$2587,6,FALSE)="#SAKNAS!",0,VLOOKUP(A2412,'Fr QV 2021'!$A$1:$M$2587,6,FALSE))</f>
        <v>53</v>
      </c>
      <c r="S2412" s="36">
        <f>IF(VLOOKUP(A2412,'FR QV 2022'!$A$1:$M$2587,6,FALSE)="#SAKNAS!",0,VLOOKUP(A2412,'FR QV 2022'!$A$1:$M$2587,6,FALSE))</f>
        <v>36</v>
      </c>
      <c r="T2412" s="36">
        <f>IF(VLOOKUP($A2412,'FR QV 2023'!$A$1:$M$2587,6,FALSE)="#SAKNAS!",0,VLOOKUP($A2412,'FR QV 2023'!$A$1:$M$2587,6,FALSE))</f>
        <v>40</v>
      </c>
      <c r="U2412" s="36">
        <f>IF(VLOOKUP($A2412,'FR QV 2024'!$A$1:$M$2587,6,FALSE)="#SAKNAS!",0,VLOOKUP($A2412,'FR QV 2024'!$A$1:$M$2587,6,FALSE))</f>
        <v>40</v>
      </c>
    </row>
    <row r="2413" spans="1:21" x14ac:dyDescent="0.2">
      <c r="A2413" s="26" t="str">
        <f t="shared" si="37"/>
        <v>0896031J01CE02</v>
      </c>
      <c r="B2413" s="12" t="str">
        <f>VLOOKUP(C2413,'Akodens FV'!$A$1:$B$2003,2,FALSE)</f>
        <v>Övrigt</v>
      </c>
      <c r="C2413" s="6" t="s">
        <v>344</v>
      </c>
      <c r="D2413" s="6" t="s">
        <v>405</v>
      </c>
      <c r="E2413" s="6" t="s">
        <v>246</v>
      </c>
      <c r="F2413" s="6" t="s">
        <v>352</v>
      </c>
      <c r="G2413" s="36">
        <f>IF(VLOOKUP(A2413,'Fr QV 2010-2016'!$A$1:$M$2587,7,FALSE)="#SAKNAS!",0,VLOOKUP(A2413,'Fr QV 2010-2016'!$A$1:$M$2587,7,FALSE))</f>
        <v>136</v>
      </c>
      <c r="H2413" s="36">
        <f>IF(VLOOKUP(A2413,'Fr QV 2010-2016'!$A$1:$M$2587,8,FALSE)="#SAKNAS!",0,VLOOKUP(A2413,'Fr QV 2010-2016'!$A$1:$M$2587,8,FALSE))</f>
        <v>125</v>
      </c>
      <c r="I2413" s="36">
        <f>IF(VLOOKUP(A2413,'Fr QV 2010-2016'!$A$1:$M$2587,9,FALSE)="#SAKNAS!",0,VLOOKUP(A2413,'Fr QV 2010-2016'!$A$1:$M$2587,9,FALSE))</f>
        <v>127</v>
      </c>
      <c r="J2413" s="36">
        <f>IF(VLOOKUP(A2413,'Fr QV 2010-2016'!$A$1:$M$2587,10,FALSE)="#SAKNAS!",0,VLOOKUP(A2413,'Fr QV 2010-2016'!$A$1:$M$2587,10,FALSE))</f>
        <v>111</v>
      </c>
      <c r="K2413" s="36">
        <f>IF(VLOOKUP(A2413,'Fr QV 2010-2016'!$A$1:$M$2587,11,FALSE)="#SAKNAS!",0,VLOOKUP(A2413,'Fr QV 2010-2016'!$A$1:$M$2587,11,FALSE))</f>
        <v>116</v>
      </c>
      <c r="L2413" s="36">
        <f>IF(VLOOKUP(A2413,'Fr QV 2010-2016'!$A$1:$M$2587,12,FALSE)="#SAKNAS!",0,VLOOKUP(A2413,'Fr QV 2010-2016'!$A$1:$M$2587,12,FALSE))</f>
        <v>115</v>
      </c>
      <c r="M2413" s="36">
        <f>IF(VLOOKUP(A2413,'Fr QV 2010-2016'!$A$1:$M$2587,13,FALSE)="#SAKNAS!",0,VLOOKUP(A2413,'Fr QV 2010-2016'!$A$1:$M$2587,13,FALSE))</f>
        <v>120</v>
      </c>
      <c r="N2413" s="36">
        <f>IF(VLOOKUP(A2413,'Fr QV 2017'!$A$1:$F$2587,6,FALSE)="#SAKNAS!",0,VLOOKUP(A2413,'Fr QV 2017'!$A$1:$F$2587,6,FALSE))</f>
        <v>122</v>
      </c>
      <c r="O2413" s="36">
        <f>IF(VLOOKUP(A2413,'Fr QV 2018'!$A$1:$M$2587,6,FALSE)="#SAKNAS!",0,VLOOKUP(A2413,'Fr QV 2018'!$A$1:$M$2587,6,FALSE))</f>
        <v>122</v>
      </c>
      <c r="P2413" s="36">
        <f>IF(VLOOKUP(A2413,'Fr QV 2019'!$A$1:$M$2587,6,FALSE)="#SAKNAS!",0,VLOOKUP(A2413,'Fr QV 2019'!$A$1:$M$2587,6,FALSE))</f>
        <v>108</v>
      </c>
      <c r="Q2413" s="36">
        <f>IF(VLOOKUP(A2413,'Fr QV 2020'!$A$1:$M$2587,6,FALSE)="#SAKNAS!",0,VLOOKUP(A2413,'Fr QV 2020'!$A$1:$M$2587,6,FALSE))</f>
        <v>98</v>
      </c>
      <c r="R2413" s="36">
        <f>IF(VLOOKUP(A2413,'Fr QV 2021'!$A$1:$M$2587,6,FALSE)="#SAKNAS!",0,VLOOKUP(A2413,'Fr QV 2021'!$A$1:$M$2587,6,FALSE))</f>
        <v>85</v>
      </c>
      <c r="S2413" s="36">
        <f>IF(VLOOKUP(A2413,'FR QV 2022'!$A$1:$M$2587,6,FALSE)="#SAKNAS!",0,VLOOKUP(A2413,'FR QV 2022'!$A$1:$M$2587,6,FALSE))</f>
        <v>111</v>
      </c>
      <c r="T2413" s="36">
        <f>IF(VLOOKUP($A2413,'FR QV 2023'!$A$1:$M$2587,6,FALSE)="#SAKNAS!",0,VLOOKUP($A2413,'FR QV 2023'!$A$1:$M$2587,6,FALSE))</f>
        <v>149</v>
      </c>
      <c r="U2413" s="36">
        <f>IF(VLOOKUP($A2413,'FR QV 2024'!$A$1:$M$2587,6,FALSE)="#SAKNAS!",0,VLOOKUP($A2413,'FR QV 2024'!$A$1:$M$2587,6,FALSE))</f>
        <v>154</v>
      </c>
    </row>
    <row r="2414" spans="1:21" x14ac:dyDescent="0.2">
      <c r="A2414" s="26" t="str">
        <f t="shared" si="37"/>
        <v>0896031J01CF05</v>
      </c>
      <c r="B2414" s="12" t="str">
        <f>VLOOKUP(C2414,'Akodens FV'!$A$1:$B$2003,2,FALSE)</f>
        <v>Övrigt</v>
      </c>
      <c r="C2414" s="6" t="s">
        <v>344</v>
      </c>
      <c r="D2414" s="6" t="s">
        <v>405</v>
      </c>
      <c r="E2414" s="6" t="s">
        <v>251</v>
      </c>
      <c r="F2414" s="6" t="s">
        <v>353</v>
      </c>
      <c r="G2414" s="36">
        <f>IF(VLOOKUP(A2414,'Fr QV 2010-2016'!$A$1:$M$2587,7,FALSE)="#SAKNAS!",0,VLOOKUP(A2414,'Fr QV 2010-2016'!$A$1:$M$2587,7,FALSE))</f>
        <v>34</v>
      </c>
      <c r="H2414" s="36">
        <f>IF(VLOOKUP(A2414,'Fr QV 2010-2016'!$A$1:$M$2587,8,FALSE)="#SAKNAS!",0,VLOOKUP(A2414,'Fr QV 2010-2016'!$A$1:$M$2587,8,FALSE))</f>
        <v>35</v>
      </c>
      <c r="I2414" s="36">
        <f>IF(VLOOKUP(A2414,'Fr QV 2010-2016'!$A$1:$M$2587,9,FALSE)="#SAKNAS!",0,VLOOKUP(A2414,'Fr QV 2010-2016'!$A$1:$M$2587,9,FALSE))</f>
        <v>37</v>
      </c>
      <c r="J2414" s="36">
        <f>IF(VLOOKUP(A2414,'Fr QV 2010-2016'!$A$1:$M$2587,10,FALSE)="#SAKNAS!",0,VLOOKUP(A2414,'Fr QV 2010-2016'!$A$1:$M$2587,10,FALSE))</f>
        <v>41</v>
      </c>
      <c r="K2414" s="36">
        <f>IF(VLOOKUP(A2414,'Fr QV 2010-2016'!$A$1:$M$2587,11,FALSE)="#SAKNAS!",0,VLOOKUP(A2414,'Fr QV 2010-2016'!$A$1:$M$2587,11,FALSE))</f>
        <v>27</v>
      </c>
      <c r="L2414" s="36">
        <f>IF(VLOOKUP(A2414,'Fr QV 2010-2016'!$A$1:$M$2587,12,FALSE)="#SAKNAS!",0,VLOOKUP(A2414,'Fr QV 2010-2016'!$A$1:$M$2587,12,FALSE))</f>
        <v>21</v>
      </c>
      <c r="M2414" s="36">
        <f>IF(VLOOKUP(A2414,'Fr QV 2010-2016'!$A$1:$M$2587,13,FALSE)="#SAKNAS!",0,VLOOKUP(A2414,'Fr QV 2010-2016'!$A$1:$M$2587,13,FALSE))</f>
        <v>15</v>
      </c>
      <c r="N2414" s="36">
        <f>IF(VLOOKUP(A2414,'Fr QV 2017'!$A$1:$F$2587,6,FALSE)="#SAKNAS!",0,VLOOKUP(A2414,'Fr QV 2017'!$A$1:$F$2587,6,FALSE))</f>
        <v>31</v>
      </c>
      <c r="O2414" s="36">
        <f>IF(VLOOKUP(A2414,'Fr QV 2018'!$A$1:$M$2587,6,FALSE)="#SAKNAS!",0,VLOOKUP(A2414,'Fr QV 2018'!$A$1:$M$2587,6,FALSE))</f>
        <v>38</v>
      </c>
      <c r="P2414" s="36">
        <f>IF(VLOOKUP(A2414,'Fr QV 2019'!$A$1:$M$2587,6,FALSE)="#SAKNAS!",0,VLOOKUP(A2414,'Fr QV 2019'!$A$1:$M$2587,6,FALSE))</f>
        <v>30</v>
      </c>
      <c r="Q2414" s="36">
        <f>IF(VLOOKUP(A2414,'Fr QV 2020'!$A$1:$M$2587,6,FALSE)="#SAKNAS!",0,VLOOKUP(A2414,'Fr QV 2020'!$A$1:$M$2587,6,FALSE))</f>
        <v>29</v>
      </c>
      <c r="R2414" s="36">
        <f>IF(VLOOKUP(A2414,'Fr QV 2021'!$A$1:$M$2587,6,FALSE)="#SAKNAS!",0,VLOOKUP(A2414,'Fr QV 2021'!$A$1:$M$2587,6,FALSE))</f>
        <v>29</v>
      </c>
      <c r="S2414" s="36">
        <f>IF(VLOOKUP(A2414,'FR QV 2022'!$A$1:$M$2587,6,FALSE)="#SAKNAS!",0,VLOOKUP(A2414,'FR QV 2022'!$A$1:$M$2587,6,FALSE))</f>
        <v>26</v>
      </c>
      <c r="T2414" s="36">
        <f>IF(VLOOKUP($A2414,'FR QV 2023'!$A$1:$M$2587,6,FALSE)="#SAKNAS!",0,VLOOKUP($A2414,'FR QV 2023'!$A$1:$M$2587,6,FALSE))</f>
        <v>49</v>
      </c>
      <c r="U2414" s="36">
        <f>IF(VLOOKUP($A2414,'FR QV 2024'!$A$1:$M$2587,6,FALSE)="#SAKNAS!",0,VLOOKUP($A2414,'FR QV 2024'!$A$1:$M$2587,6,FALSE))</f>
        <v>47</v>
      </c>
    </row>
    <row r="2415" spans="1:21" x14ac:dyDescent="0.2">
      <c r="A2415" s="26" t="str">
        <f t="shared" si="37"/>
        <v>0896031J01CR02</v>
      </c>
      <c r="B2415" s="12" t="str">
        <f>VLOOKUP(C2415,'Akodens FV'!$A$1:$B$2003,2,FALSE)</f>
        <v>Övrigt</v>
      </c>
      <c r="C2415" s="6" t="s">
        <v>344</v>
      </c>
      <c r="D2415" s="6" t="s">
        <v>405</v>
      </c>
      <c r="E2415" s="6" t="s">
        <v>253</v>
      </c>
      <c r="F2415" s="6" t="s">
        <v>354</v>
      </c>
      <c r="G2415" s="36">
        <f>IF(VLOOKUP(A2415,'Fr QV 2010-2016'!$A$1:$M$2587,7,FALSE)="#SAKNAS!",0,VLOOKUP(A2415,'Fr QV 2010-2016'!$A$1:$M$2587,7,FALSE))</f>
        <v>16</v>
      </c>
      <c r="H2415" s="36">
        <f>IF(VLOOKUP(A2415,'Fr QV 2010-2016'!$A$1:$M$2587,8,FALSE)="#SAKNAS!",0,VLOOKUP(A2415,'Fr QV 2010-2016'!$A$1:$M$2587,8,FALSE))</f>
        <v>10</v>
      </c>
      <c r="I2415" s="36">
        <f>IF(VLOOKUP(A2415,'Fr QV 2010-2016'!$A$1:$M$2587,9,FALSE)="#SAKNAS!",0,VLOOKUP(A2415,'Fr QV 2010-2016'!$A$1:$M$2587,9,FALSE))</f>
        <v>8</v>
      </c>
      <c r="J2415" s="36">
        <f>IF(VLOOKUP(A2415,'Fr QV 2010-2016'!$A$1:$M$2587,10,FALSE)="#SAKNAS!",0,VLOOKUP(A2415,'Fr QV 2010-2016'!$A$1:$M$2587,10,FALSE))</f>
        <v>27</v>
      </c>
      <c r="K2415" s="36">
        <f>IF(VLOOKUP(A2415,'Fr QV 2010-2016'!$A$1:$M$2587,11,FALSE)="#SAKNAS!",0,VLOOKUP(A2415,'Fr QV 2010-2016'!$A$1:$M$2587,11,FALSE))</f>
        <v>14</v>
      </c>
      <c r="L2415" s="36">
        <f>IF(VLOOKUP(A2415,'Fr QV 2010-2016'!$A$1:$M$2587,12,FALSE)="#SAKNAS!",0,VLOOKUP(A2415,'Fr QV 2010-2016'!$A$1:$M$2587,12,FALSE))</f>
        <v>17</v>
      </c>
      <c r="M2415" s="36">
        <f>IF(VLOOKUP(A2415,'Fr QV 2010-2016'!$A$1:$M$2587,13,FALSE)="#SAKNAS!",0,VLOOKUP(A2415,'Fr QV 2010-2016'!$A$1:$M$2587,13,FALSE))</f>
        <v>12</v>
      </c>
      <c r="N2415" s="36">
        <f>IF(VLOOKUP(A2415,'Fr QV 2017'!$A$1:$F$2587,6,FALSE)="#SAKNAS!",0,VLOOKUP(A2415,'Fr QV 2017'!$A$1:$F$2587,6,FALSE))</f>
        <v>21</v>
      </c>
      <c r="O2415" s="36">
        <f>IF(VLOOKUP(A2415,'Fr QV 2018'!$A$1:$M$2587,6,FALSE)="#SAKNAS!",0,VLOOKUP(A2415,'Fr QV 2018'!$A$1:$M$2587,6,FALSE))</f>
        <v>20</v>
      </c>
      <c r="P2415" s="36">
        <f>IF(VLOOKUP(A2415,'Fr QV 2019'!$A$1:$M$2587,6,FALSE)="#SAKNAS!",0,VLOOKUP(A2415,'Fr QV 2019'!$A$1:$M$2587,6,FALSE))</f>
        <v>24</v>
      </c>
      <c r="Q2415" s="36">
        <f>IF(VLOOKUP(A2415,'Fr QV 2020'!$A$1:$M$2587,6,FALSE)="#SAKNAS!",0,VLOOKUP(A2415,'Fr QV 2020'!$A$1:$M$2587,6,FALSE))</f>
        <v>14</v>
      </c>
      <c r="R2415" s="36">
        <f>IF(VLOOKUP(A2415,'Fr QV 2021'!$A$1:$M$2587,6,FALSE)="#SAKNAS!",0,VLOOKUP(A2415,'Fr QV 2021'!$A$1:$M$2587,6,FALSE))</f>
        <v>5</v>
      </c>
      <c r="S2415" s="36">
        <f>IF(VLOOKUP(A2415,'FR QV 2022'!$A$1:$M$2587,6,FALSE)="#SAKNAS!",0,VLOOKUP(A2415,'FR QV 2022'!$A$1:$M$2587,6,FALSE))</f>
        <v>14</v>
      </c>
      <c r="T2415" s="36">
        <f>IF(VLOOKUP($A2415,'FR QV 2023'!$A$1:$M$2587,6,FALSE)="#SAKNAS!",0,VLOOKUP($A2415,'FR QV 2023'!$A$1:$M$2587,6,FALSE))</f>
        <v>15</v>
      </c>
      <c r="U2415" s="36">
        <f>IF(VLOOKUP($A2415,'FR QV 2024'!$A$1:$M$2587,6,FALSE)="#SAKNAS!",0,VLOOKUP($A2415,'FR QV 2024'!$A$1:$M$2587,6,FALSE))</f>
        <v>18</v>
      </c>
    </row>
    <row r="2416" spans="1:21" x14ac:dyDescent="0.2">
      <c r="A2416" s="26" t="str">
        <f t="shared" si="37"/>
        <v>0896031J01DB01</v>
      </c>
      <c r="B2416" s="12" t="str">
        <f>VLOOKUP(C2416,'Akodens FV'!$A$1:$B$2003,2,FALSE)</f>
        <v>Övrigt</v>
      </c>
      <c r="C2416" s="6" t="s">
        <v>344</v>
      </c>
      <c r="D2416" s="6" t="s">
        <v>405</v>
      </c>
      <c r="E2416" s="6" t="s">
        <v>284</v>
      </c>
      <c r="F2416" s="6" t="s">
        <v>378</v>
      </c>
      <c r="G2416" s="36">
        <f>IF(VLOOKUP(A2416,'Fr QV 2010-2016'!$A$1:$M$2587,7,FALSE)="#SAKNAS!",0,VLOOKUP(A2416,'Fr QV 2010-2016'!$A$1:$M$2587,7,FALSE))</f>
        <v>3</v>
      </c>
      <c r="H2416" s="36">
        <f>IF(VLOOKUP(A2416,'Fr QV 2010-2016'!$A$1:$M$2587,8,FALSE)="#SAKNAS!",0,VLOOKUP(A2416,'Fr QV 2010-2016'!$A$1:$M$2587,8,FALSE))</f>
        <v>3</v>
      </c>
      <c r="I2416" s="36">
        <f>IF(VLOOKUP(A2416,'Fr QV 2010-2016'!$A$1:$M$2587,9,FALSE)="#SAKNAS!",0,VLOOKUP(A2416,'Fr QV 2010-2016'!$A$1:$M$2587,9,FALSE))</f>
        <v>0</v>
      </c>
      <c r="J2416" s="36">
        <f>IF(VLOOKUP(A2416,'Fr QV 2010-2016'!$A$1:$M$2587,10,FALSE)="#SAKNAS!",0,VLOOKUP(A2416,'Fr QV 2010-2016'!$A$1:$M$2587,10,FALSE))</f>
        <v>2</v>
      </c>
      <c r="K2416" s="36">
        <f>IF(VLOOKUP(A2416,'Fr QV 2010-2016'!$A$1:$M$2587,11,FALSE)="#SAKNAS!",0,VLOOKUP(A2416,'Fr QV 2010-2016'!$A$1:$M$2587,11,FALSE))</f>
        <v>0</v>
      </c>
      <c r="L2416" s="36">
        <f>IF(VLOOKUP(A2416,'Fr QV 2010-2016'!$A$1:$M$2587,12,FALSE)="#SAKNAS!",0,VLOOKUP(A2416,'Fr QV 2010-2016'!$A$1:$M$2587,12,FALSE))</f>
        <v>0</v>
      </c>
      <c r="M2416" s="36">
        <f>IF(VLOOKUP(A2416,'Fr QV 2010-2016'!$A$1:$M$2587,13,FALSE)="#SAKNAS!",0,VLOOKUP(A2416,'Fr QV 2010-2016'!$A$1:$M$2587,13,FALSE))</f>
        <v>0</v>
      </c>
      <c r="N2416" s="36">
        <v>0</v>
      </c>
      <c r="O2416" s="36">
        <v>0</v>
      </c>
      <c r="P2416" s="36">
        <v>0</v>
      </c>
      <c r="Q2416" s="36">
        <v>0</v>
      </c>
      <c r="R2416" s="36"/>
      <c r="S2416" s="36">
        <v>0</v>
      </c>
      <c r="T2416" s="36">
        <v>0</v>
      </c>
      <c r="U2416" s="36"/>
    </row>
    <row r="2417" spans="1:21" x14ac:dyDescent="0.2">
      <c r="A2417" s="26" t="str">
        <f t="shared" si="37"/>
        <v>0896031J01DB05</v>
      </c>
      <c r="B2417" s="12" t="str">
        <f>VLOOKUP(C2417,'Akodens FV'!$A$1:$B$2003,2,FALSE)</f>
        <v>Övrigt</v>
      </c>
      <c r="C2417" s="6" t="s">
        <v>344</v>
      </c>
      <c r="D2417" s="6" t="s">
        <v>405</v>
      </c>
      <c r="E2417" s="6" t="s">
        <v>261</v>
      </c>
      <c r="F2417" s="6" t="s">
        <v>355</v>
      </c>
      <c r="G2417" s="36">
        <f>IF(VLOOKUP(A2417,'Fr QV 2010-2016'!$A$1:$M$2587,7,FALSE)="#SAKNAS!",0,VLOOKUP(A2417,'Fr QV 2010-2016'!$A$1:$M$2587,7,FALSE))</f>
        <v>11</v>
      </c>
      <c r="H2417" s="36">
        <f>IF(VLOOKUP(A2417,'Fr QV 2010-2016'!$A$1:$M$2587,8,FALSE)="#SAKNAS!",0,VLOOKUP(A2417,'Fr QV 2010-2016'!$A$1:$M$2587,8,FALSE))</f>
        <v>3</v>
      </c>
      <c r="I2417" s="36">
        <f>IF(VLOOKUP(A2417,'Fr QV 2010-2016'!$A$1:$M$2587,9,FALSE)="#SAKNAS!",0,VLOOKUP(A2417,'Fr QV 2010-2016'!$A$1:$M$2587,9,FALSE))</f>
        <v>7</v>
      </c>
      <c r="J2417" s="36">
        <f>IF(VLOOKUP(A2417,'Fr QV 2010-2016'!$A$1:$M$2587,10,FALSE)="#SAKNAS!",0,VLOOKUP(A2417,'Fr QV 2010-2016'!$A$1:$M$2587,10,FALSE))</f>
        <v>4</v>
      </c>
      <c r="K2417" s="36">
        <f>IF(VLOOKUP(A2417,'Fr QV 2010-2016'!$A$1:$M$2587,11,FALSE)="#SAKNAS!",0,VLOOKUP(A2417,'Fr QV 2010-2016'!$A$1:$M$2587,11,FALSE))</f>
        <v>3</v>
      </c>
      <c r="L2417" s="36">
        <f>IF(VLOOKUP(A2417,'Fr QV 2010-2016'!$A$1:$M$2587,12,FALSE)="#SAKNAS!",0,VLOOKUP(A2417,'Fr QV 2010-2016'!$A$1:$M$2587,12,FALSE))</f>
        <v>5</v>
      </c>
      <c r="M2417" s="36">
        <f>IF(VLOOKUP(A2417,'Fr QV 2010-2016'!$A$1:$M$2587,13,FALSE)="#SAKNAS!",0,VLOOKUP(A2417,'Fr QV 2010-2016'!$A$1:$M$2587,13,FALSE))</f>
        <v>12</v>
      </c>
      <c r="N2417" s="36">
        <f>IF(VLOOKUP(A2417,'Fr QV 2017'!$A$1:$F$2587,6,FALSE)="#SAKNAS!",0,VLOOKUP(A2417,'Fr QV 2017'!$A$1:$F$2587,6,FALSE))</f>
        <v>5</v>
      </c>
      <c r="O2417" s="36">
        <f>IF(VLOOKUP(A2417,'Fr QV 2018'!$A$1:$M$2587,6,FALSE)="#SAKNAS!",0,VLOOKUP(A2417,'Fr QV 2018'!$A$1:$M$2587,6,FALSE))</f>
        <v>5</v>
      </c>
      <c r="P2417" s="36">
        <f>IF(VLOOKUP(A2417,'Fr QV 2019'!$A$1:$M$2587,6,FALSE)="#SAKNAS!",0,VLOOKUP(A2417,'Fr QV 2019'!$A$1:$M$2587,6,FALSE))</f>
        <v>3</v>
      </c>
      <c r="Q2417" s="36">
        <f>IF(VLOOKUP(A2417,'Fr QV 2020'!$A$1:$M$2587,6,FALSE)="#SAKNAS!",0,VLOOKUP(A2417,'Fr QV 2020'!$A$1:$M$2587,6,FALSE))</f>
        <v>7</v>
      </c>
      <c r="R2417" s="36">
        <f>IF(VLOOKUP(A2417,'Fr QV 2021'!$A$1:$M$2587,6,FALSE)="#SAKNAS!",0,VLOOKUP(A2417,'Fr QV 2021'!$A$1:$M$2587,6,FALSE))</f>
        <v>6</v>
      </c>
      <c r="S2417" s="36">
        <f>IF(VLOOKUP(A2417,'FR QV 2022'!$A$1:$M$2587,6,FALSE)="#SAKNAS!",0,VLOOKUP(A2417,'FR QV 2022'!$A$1:$M$2587,6,FALSE))</f>
        <v>2</v>
      </c>
      <c r="T2417" s="36">
        <f>IF(VLOOKUP($A2417,'FR QV 2023'!$A$1:$M$2587,6,FALSE)="#SAKNAS!",0,VLOOKUP($A2417,'FR QV 2023'!$A$1:$M$2587,6,FALSE))</f>
        <v>6</v>
      </c>
      <c r="U2417" s="36">
        <f>IF(VLOOKUP($A2417,'FR QV 2024'!$A$1:$M$2587,6,FALSE)="#SAKNAS!",0,VLOOKUP($A2417,'FR QV 2024'!$A$1:$M$2587,6,FALSE))</f>
        <v>3</v>
      </c>
    </row>
    <row r="2418" spans="1:21" x14ac:dyDescent="0.2">
      <c r="A2418" s="26" t="str">
        <f t="shared" si="37"/>
        <v>0896031J01DD14</v>
      </c>
      <c r="B2418" s="12" t="str">
        <f>VLOOKUP(C2418,'Akodens FV'!$A$1:$B$2003,2,FALSE)</f>
        <v>Övrigt</v>
      </c>
      <c r="C2418" s="6" t="s">
        <v>344</v>
      </c>
      <c r="D2418" s="6" t="s">
        <v>405</v>
      </c>
      <c r="E2418" s="6" t="s">
        <v>254</v>
      </c>
      <c r="F2418" s="6" t="s">
        <v>372</v>
      </c>
      <c r="G2418" s="36">
        <f>IF(VLOOKUP(A2418,'Fr QV 2010-2016'!$A$1:$M$2587,7,FALSE)="#SAKNAS!",0,VLOOKUP(A2418,'Fr QV 2010-2016'!$A$1:$M$2587,7,FALSE))</f>
        <v>0</v>
      </c>
      <c r="H2418" s="36">
        <f>IF(VLOOKUP(A2418,'Fr QV 2010-2016'!$A$1:$M$2587,8,FALSE)="#SAKNAS!",0,VLOOKUP(A2418,'Fr QV 2010-2016'!$A$1:$M$2587,8,FALSE))</f>
        <v>0</v>
      </c>
      <c r="I2418" s="36">
        <f>IF(VLOOKUP(A2418,'Fr QV 2010-2016'!$A$1:$M$2587,9,FALSE)="#SAKNAS!",0,VLOOKUP(A2418,'Fr QV 2010-2016'!$A$1:$M$2587,9,FALSE))</f>
        <v>0</v>
      </c>
      <c r="J2418" s="36">
        <f>IF(VLOOKUP(A2418,'Fr QV 2010-2016'!$A$1:$M$2587,10,FALSE)="#SAKNAS!",0,VLOOKUP(A2418,'Fr QV 2010-2016'!$A$1:$M$2587,10,FALSE))</f>
        <v>0</v>
      </c>
      <c r="K2418" s="36">
        <f>IF(VLOOKUP(A2418,'Fr QV 2010-2016'!$A$1:$M$2587,11,FALSE)="#SAKNAS!",0,VLOOKUP(A2418,'Fr QV 2010-2016'!$A$1:$M$2587,11,FALSE))</f>
        <v>0</v>
      </c>
      <c r="L2418" s="36">
        <f>IF(VLOOKUP(A2418,'Fr QV 2010-2016'!$A$1:$M$2587,12,FALSE)="#SAKNAS!",0,VLOOKUP(A2418,'Fr QV 2010-2016'!$A$1:$M$2587,12,FALSE))</f>
        <v>1</v>
      </c>
      <c r="M2418" s="36">
        <f>IF(VLOOKUP(A2418,'Fr QV 2010-2016'!$A$1:$M$2587,13,FALSE)="#SAKNAS!",0,VLOOKUP(A2418,'Fr QV 2010-2016'!$A$1:$M$2587,13,FALSE))</f>
        <v>2</v>
      </c>
      <c r="N2418" s="36">
        <v>0</v>
      </c>
      <c r="O2418" s="36">
        <v>0</v>
      </c>
      <c r="P2418" s="36">
        <v>0</v>
      </c>
      <c r="Q2418" s="36">
        <v>0</v>
      </c>
      <c r="R2418" s="36"/>
      <c r="S2418" s="36">
        <v>0</v>
      </c>
      <c r="T2418" s="36">
        <v>0</v>
      </c>
      <c r="U2418" s="36"/>
    </row>
    <row r="2419" spans="1:21" x14ac:dyDescent="0.2">
      <c r="A2419" s="26" t="str">
        <f t="shared" si="37"/>
        <v>0896031J01EA01</v>
      </c>
      <c r="B2419" s="12" t="str">
        <f>VLOOKUP(C2419,'Akodens FV'!$A$1:$B$2003,2,FALSE)</f>
        <v>Övrigt</v>
      </c>
      <c r="C2419" s="6" t="s">
        <v>344</v>
      </c>
      <c r="D2419" s="6" t="s">
        <v>405</v>
      </c>
      <c r="E2419" s="6" t="s">
        <v>259</v>
      </c>
      <c r="F2419" s="6" t="s">
        <v>356</v>
      </c>
      <c r="G2419" s="36">
        <f>IF(VLOOKUP(A2419,'Fr QV 2010-2016'!$A$1:$M$2587,7,FALSE)="#SAKNAS!",0,VLOOKUP(A2419,'Fr QV 2010-2016'!$A$1:$M$2587,7,FALSE))</f>
        <v>18</v>
      </c>
      <c r="H2419" s="36">
        <f>IF(VLOOKUP(A2419,'Fr QV 2010-2016'!$A$1:$M$2587,8,FALSE)="#SAKNAS!",0,VLOOKUP(A2419,'Fr QV 2010-2016'!$A$1:$M$2587,8,FALSE))</f>
        <v>9</v>
      </c>
      <c r="I2419" s="36">
        <f>IF(VLOOKUP(A2419,'Fr QV 2010-2016'!$A$1:$M$2587,9,FALSE)="#SAKNAS!",0,VLOOKUP(A2419,'Fr QV 2010-2016'!$A$1:$M$2587,9,FALSE))</f>
        <v>6</v>
      </c>
      <c r="J2419" s="36">
        <f>IF(VLOOKUP(A2419,'Fr QV 2010-2016'!$A$1:$M$2587,10,FALSE)="#SAKNAS!",0,VLOOKUP(A2419,'Fr QV 2010-2016'!$A$1:$M$2587,10,FALSE))</f>
        <v>8</v>
      </c>
      <c r="K2419" s="36">
        <f>IF(VLOOKUP(A2419,'Fr QV 2010-2016'!$A$1:$M$2587,11,FALSE)="#SAKNAS!",0,VLOOKUP(A2419,'Fr QV 2010-2016'!$A$1:$M$2587,11,FALSE))</f>
        <v>12</v>
      </c>
      <c r="L2419" s="36">
        <f>IF(VLOOKUP(A2419,'Fr QV 2010-2016'!$A$1:$M$2587,12,FALSE)="#SAKNAS!",0,VLOOKUP(A2419,'Fr QV 2010-2016'!$A$1:$M$2587,12,FALSE))</f>
        <v>14</v>
      </c>
      <c r="M2419" s="36">
        <f>IF(VLOOKUP(A2419,'Fr QV 2010-2016'!$A$1:$M$2587,13,FALSE)="#SAKNAS!",0,VLOOKUP(A2419,'Fr QV 2010-2016'!$A$1:$M$2587,13,FALSE))</f>
        <v>5</v>
      </c>
      <c r="N2419" s="36">
        <f>IF(VLOOKUP(A2419,'Fr QV 2017'!$A$1:$F$2587,6,FALSE)="#SAKNAS!",0,VLOOKUP(A2419,'Fr QV 2017'!$A$1:$F$2587,6,FALSE))</f>
        <v>4</v>
      </c>
      <c r="O2419" s="36">
        <f>IF(VLOOKUP(A2419,'Fr QV 2018'!$A$1:$M$2587,6,FALSE)="#SAKNAS!",0,VLOOKUP(A2419,'Fr QV 2018'!$A$1:$M$2587,6,FALSE))</f>
        <v>4</v>
      </c>
      <c r="P2419" s="36">
        <f>IF(VLOOKUP(A2419,'Fr QV 2019'!$A$1:$M$2587,6,FALSE)="#SAKNAS!",0,VLOOKUP(A2419,'Fr QV 2019'!$A$1:$M$2587,6,FALSE))</f>
        <v>2</v>
      </c>
      <c r="Q2419" s="36">
        <f>IF(VLOOKUP(A2419,'Fr QV 2020'!$A$1:$M$2587,6,FALSE)="#SAKNAS!",0,VLOOKUP(A2419,'Fr QV 2020'!$A$1:$M$2587,6,FALSE))</f>
        <v>3</v>
      </c>
      <c r="R2419" s="36">
        <f>IF(VLOOKUP(A2419,'Fr QV 2021'!$A$1:$M$2587,6,FALSE)="#SAKNAS!",0,VLOOKUP(A2419,'Fr QV 2021'!$A$1:$M$2587,6,FALSE))</f>
        <v>3</v>
      </c>
      <c r="S2419" s="36">
        <f>IF(VLOOKUP(A2419,'FR QV 2022'!$A$1:$M$2587,6,FALSE)="#SAKNAS!",0,VLOOKUP(A2419,'FR QV 2022'!$A$1:$M$2587,6,FALSE))</f>
        <v>3</v>
      </c>
      <c r="T2419" s="36">
        <f>IF(VLOOKUP($A2419,'FR QV 2023'!$A$1:$M$2587,6,FALSE)="#SAKNAS!",0,VLOOKUP($A2419,'FR QV 2023'!$A$1:$M$2587,6,FALSE))</f>
        <v>2</v>
      </c>
      <c r="U2419" s="36">
        <f>IF(VLOOKUP($A2419,'FR QV 2024'!$A$1:$M$2587,6,FALSE)="#SAKNAS!",0,VLOOKUP($A2419,'FR QV 2024'!$A$1:$M$2587,6,FALSE))</f>
        <v>2</v>
      </c>
    </row>
    <row r="2420" spans="1:21" x14ac:dyDescent="0.2">
      <c r="A2420" s="26" t="str">
        <f t="shared" si="37"/>
        <v>0896031J01EE01</v>
      </c>
      <c r="B2420" s="12" t="str">
        <f>VLOOKUP(C2420,'Akodens FV'!$A$1:$B$2003,2,FALSE)</f>
        <v>Övrigt</v>
      </c>
      <c r="C2420" s="6" t="s">
        <v>344</v>
      </c>
      <c r="D2420" s="6" t="s">
        <v>405</v>
      </c>
      <c r="E2420" s="6" t="s">
        <v>258</v>
      </c>
      <c r="F2420" s="6" t="s">
        <v>364</v>
      </c>
      <c r="G2420" s="36">
        <f>IF(VLOOKUP(A2420,'Fr QV 2010-2016'!$A$1:$M$2587,7,FALSE)="#SAKNAS!",0,VLOOKUP(A2420,'Fr QV 2010-2016'!$A$1:$M$2587,7,FALSE))</f>
        <v>6</v>
      </c>
      <c r="H2420" s="36">
        <f>IF(VLOOKUP(A2420,'Fr QV 2010-2016'!$A$1:$M$2587,8,FALSE)="#SAKNAS!",0,VLOOKUP(A2420,'Fr QV 2010-2016'!$A$1:$M$2587,8,FALSE))</f>
        <v>7</v>
      </c>
      <c r="I2420" s="36">
        <f>IF(VLOOKUP(A2420,'Fr QV 2010-2016'!$A$1:$M$2587,9,FALSE)="#SAKNAS!",0,VLOOKUP(A2420,'Fr QV 2010-2016'!$A$1:$M$2587,9,FALSE))</f>
        <v>10</v>
      </c>
      <c r="J2420" s="36">
        <f>IF(VLOOKUP(A2420,'Fr QV 2010-2016'!$A$1:$M$2587,10,FALSE)="#SAKNAS!",0,VLOOKUP(A2420,'Fr QV 2010-2016'!$A$1:$M$2587,10,FALSE))</f>
        <v>14</v>
      </c>
      <c r="K2420" s="36">
        <f>IF(VLOOKUP(A2420,'Fr QV 2010-2016'!$A$1:$M$2587,11,FALSE)="#SAKNAS!",0,VLOOKUP(A2420,'Fr QV 2010-2016'!$A$1:$M$2587,11,FALSE))</f>
        <v>5</v>
      </c>
      <c r="L2420" s="36">
        <f>IF(VLOOKUP(A2420,'Fr QV 2010-2016'!$A$1:$M$2587,12,FALSE)="#SAKNAS!",0,VLOOKUP(A2420,'Fr QV 2010-2016'!$A$1:$M$2587,12,FALSE))</f>
        <v>3</v>
      </c>
      <c r="M2420" s="36">
        <f>IF(VLOOKUP(A2420,'Fr QV 2010-2016'!$A$1:$M$2587,13,FALSE)="#SAKNAS!",0,VLOOKUP(A2420,'Fr QV 2010-2016'!$A$1:$M$2587,13,FALSE))</f>
        <v>6</v>
      </c>
      <c r="N2420" s="36">
        <f>IF(VLOOKUP(A2420,'Fr QV 2017'!$A$1:$F$2587,6,FALSE)="#SAKNAS!",0,VLOOKUP(A2420,'Fr QV 2017'!$A$1:$F$2587,6,FALSE))</f>
        <v>2</v>
      </c>
      <c r="O2420" s="36">
        <f>IF(VLOOKUP(A2420,'Fr QV 2018'!$A$1:$M$2587,6,FALSE)="#SAKNAS!",0,VLOOKUP(A2420,'Fr QV 2018'!$A$1:$M$2587,6,FALSE))</f>
        <v>3</v>
      </c>
      <c r="P2420" s="36">
        <f>IF(VLOOKUP(A2420,'Fr QV 2019'!$A$1:$M$2587,6,FALSE)="#SAKNAS!",0,VLOOKUP(A2420,'Fr QV 2019'!$A$1:$M$2587,6,FALSE))</f>
        <v>4</v>
      </c>
      <c r="Q2420" s="36">
        <f>IF(VLOOKUP(A2420,'Fr QV 2020'!$A$1:$M$2587,6,FALSE)="#SAKNAS!",0,VLOOKUP(A2420,'Fr QV 2020'!$A$1:$M$2587,6,FALSE))</f>
        <v>6</v>
      </c>
      <c r="R2420" s="36">
        <f>IF(VLOOKUP(A2420,'Fr QV 2021'!$A$1:$M$2587,6,FALSE)="#SAKNAS!",0,VLOOKUP(A2420,'Fr QV 2021'!$A$1:$M$2587,6,FALSE))</f>
        <v>5</v>
      </c>
      <c r="S2420" s="36">
        <f>IF(VLOOKUP(A2420,'FR QV 2022'!$A$1:$M$2587,6,FALSE)="#SAKNAS!",0,VLOOKUP(A2420,'FR QV 2022'!$A$1:$M$2587,6,FALSE))</f>
        <v>8</v>
      </c>
      <c r="T2420" s="36">
        <f>IF(VLOOKUP($A2420,'FR QV 2023'!$A$1:$M$2587,6,FALSE)="#SAKNAS!",0,VLOOKUP($A2420,'FR QV 2023'!$A$1:$M$2587,6,FALSE))</f>
        <v>10</v>
      </c>
      <c r="U2420" s="36">
        <f>IF(VLOOKUP($A2420,'FR QV 2024'!$A$1:$M$2587,6,FALSE)="#SAKNAS!",0,VLOOKUP($A2420,'FR QV 2024'!$A$1:$M$2587,6,FALSE))</f>
        <v>3</v>
      </c>
    </row>
    <row r="2421" spans="1:21" x14ac:dyDescent="0.2">
      <c r="A2421" s="26" t="str">
        <f t="shared" si="37"/>
        <v>0896031J01FA01</v>
      </c>
      <c r="B2421" s="12" t="str">
        <f>VLOOKUP(C2421,'Akodens FV'!$A$1:$B$2003,2,FALSE)</f>
        <v>Övrigt</v>
      </c>
      <c r="C2421" s="6" t="s">
        <v>344</v>
      </c>
      <c r="D2421" s="6" t="s">
        <v>405</v>
      </c>
      <c r="E2421" s="6" t="s">
        <v>250</v>
      </c>
      <c r="F2421" s="6" t="s">
        <v>357</v>
      </c>
      <c r="G2421" s="36">
        <f>IF(VLOOKUP(A2421,'Fr QV 2010-2016'!$A$1:$M$2587,7,FALSE)="#SAKNAS!",0,VLOOKUP(A2421,'Fr QV 2010-2016'!$A$1:$M$2587,7,FALSE))</f>
        <v>17</v>
      </c>
      <c r="H2421" s="36">
        <f>IF(VLOOKUP(A2421,'Fr QV 2010-2016'!$A$1:$M$2587,8,FALSE)="#SAKNAS!",0,VLOOKUP(A2421,'Fr QV 2010-2016'!$A$1:$M$2587,8,FALSE))</f>
        <v>12</v>
      </c>
      <c r="I2421" s="36">
        <f>IF(VLOOKUP(A2421,'Fr QV 2010-2016'!$A$1:$M$2587,9,FALSE)="#SAKNAS!",0,VLOOKUP(A2421,'Fr QV 2010-2016'!$A$1:$M$2587,9,FALSE))</f>
        <v>18</v>
      </c>
      <c r="J2421" s="36">
        <f>IF(VLOOKUP(A2421,'Fr QV 2010-2016'!$A$1:$M$2587,10,FALSE)="#SAKNAS!",0,VLOOKUP(A2421,'Fr QV 2010-2016'!$A$1:$M$2587,10,FALSE))</f>
        <v>12</v>
      </c>
      <c r="K2421" s="36">
        <f>IF(VLOOKUP(A2421,'Fr QV 2010-2016'!$A$1:$M$2587,11,FALSE)="#SAKNAS!",0,VLOOKUP(A2421,'Fr QV 2010-2016'!$A$1:$M$2587,11,FALSE))</f>
        <v>13</v>
      </c>
      <c r="L2421" s="36">
        <f>IF(VLOOKUP(A2421,'Fr QV 2010-2016'!$A$1:$M$2587,12,FALSE)="#SAKNAS!",0,VLOOKUP(A2421,'Fr QV 2010-2016'!$A$1:$M$2587,12,FALSE))</f>
        <v>5</v>
      </c>
      <c r="M2421" s="36">
        <f>IF(VLOOKUP(A2421,'Fr QV 2010-2016'!$A$1:$M$2587,13,FALSE)="#SAKNAS!",0,VLOOKUP(A2421,'Fr QV 2010-2016'!$A$1:$M$2587,13,FALSE))</f>
        <v>10</v>
      </c>
      <c r="N2421" s="36">
        <f>IF(VLOOKUP(A2421,'Fr QV 2017'!$A$1:$F$2587,6,FALSE)="#SAKNAS!",0,VLOOKUP(A2421,'Fr QV 2017'!$A$1:$F$2587,6,FALSE))</f>
        <v>6</v>
      </c>
      <c r="O2421" s="36">
        <f>IF(VLOOKUP(A2421,'Fr QV 2018'!$A$1:$M$2587,6,FALSE)="#SAKNAS!",0,VLOOKUP(A2421,'Fr QV 2018'!$A$1:$M$2587,6,FALSE))</f>
        <v>9</v>
      </c>
      <c r="P2421" s="36">
        <f>IF(VLOOKUP(A2421,'Fr QV 2019'!$A$1:$M$2587,6,FALSE)="#SAKNAS!",0,VLOOKUP(A2421,'Fr QV 2019'!$A$1:$M$2587,6,FALSE))</f>
        <v>7</v>
      </c>
      <c r="Q2421" s="36">
        <f>IF(VLOOKUP(A2421,'Fr QV 2020'!$A$1:$M$2587,6,FALSE)="#SAKNAS!",0,VLOOKUP(A2421,'Fr QV 2020'!$A$1:$M$2587,6,FALSE))</f>
        <v>2</v>
      </c>
      <c r="R2421" s="36">
        <f>IF(VLOOKUP(A2421,'Fr QV 2021'!$A$1:$M$2587,6,FALSE)="#SAKNAS!",0,VLOOKUP(A2421,'Fr QV 2021'!$A$1:$M$2587,6,FALSE))</f>
        <v>3</v>
      </c>
      <c r="S2421" s="36">
        <f>IF(VLOOKUP(A2421,'FR QV 2022'!$A$1:$M$2587,6,FALSE)="#SAKNAS!",0,VLOOKUP(A2421,'FR QV 2022'!$A$1:$M$2587,6,FALSE))</f>
        <v>3</v>
      </c>
      <c r="T2421" s="36">
        <f>IF(VLOOKUP($A2421,'FR QV 2023'!$A$1:$M$2587,6,FALSE)="#SAKNAS!",0,VLOOKUP($A2421,'FR QV 2023'!$A$1:$M$2587,6,FALSE))</f>
        <v>1</v>
      </c>
      <c r="U2421" s="36">
        <f>IF(VLOOKUP($A2421,'FR QV 2024'!$A$1:$M$2587,6,FALSE)="#SAKNAS!",0,VLOOKUP($A2421,'FR QV 2024'!$A$1:$M$2587,6,FALSE))</f>
        <v>4</v>
      </c>
    </row>
    <row r="2422" spans="1:21" x14ac:dyDescent="0.2">
      <c r="A2422" s="26" t="str">
        <f t="shared" si="37"/>
        <v>0896031J01FA06</v>
      </c>
      <c r="B2422" s="12" t="str">
        <f>VLOOKUP(C2422,'Akodens FV'!$A$1:$B$2003,2,FALSE)</f>
        <v>Övrigt</v>
      </c>
      <c r="C2422" s="6" t="s">
        <v>344</v>
      </c>
      <c r="D2422" s="6" t="s">
        <v>405</v>
      </c>
      <c r="E2422" s="6" t="s">
        <v>269</v>
      </c>
      <c r="F2422" s="6" t="s">
        <v>374</v>
      </c>
      <c r="G2422" s="36">
        <f>IF(VLOOKUP(A2422,'Fr QV 2010-2016'!$A$1:$M$2587,7,FALSE)="#SAKNAS!",0,VLOOKUP(A2422,'Fr QV 2010-2016'!$A$1:$M$2587,7,FALSE))</f>
        <v>0</v>
      </c>
      <c r="H2422" s="36">
        <f>IF(VLOOKUP(A2422,'Fr QV 2010-2016'!$A$1:$M$2587,8,FALSE)="#SAKNAS!",0,VLOOKUP(A2422,'Fr QV 2010-2016'!$A$1:$M$2587,8,FALSE))</f>
        <v>0</v>
      </c>
      <c r="I2422" s="36">
        <f>IF(VLOOKUP(A2422,'Fr QV 2010-2016'!$A$1:$M$2587,9,FALSE)="#SAKNAS!",0,VLOOKUP(A2422,'Fr QV 2010-2016'!$A$1:$M$2587,9,FALSE))</f>
        <v>0</v>
      </c>
      <c r="J2422" s="36">
        <f>IF(VLOOKUP(A2422,'Fr QV 2010-2016'!$A$1:$M$2587,10,FALSE)="#SAKNAS!",0,VLOOKUP(A2422,'Fr QV 2010-2016'!$A$1:$M$2587,10,FALSE))</f>
        <v>1</v>
      </c>
      <c r="K2422" s="36">
        <f>IF(VLOOKUP(A2422,'Fr QV 2010-2016'!$A$1:$M$2587,11,FALSE)="#SAKNAS!",0,VLOOKUP(A2422,'Fr QV 2010-2016'!$A$1:$M$2587,11,FALSE))</f>
        <v>1</v>
      </c>
      <c r="L2422" s="36">
        <f>IF(VLOOKUP(A2422,'Fr QV 2010-2016'!$A$1:$M$2587,12,FALSE)="#SAKNAS!",0,VLOOKUP(A2422,'Fr QV 2010-2016'!$A$1:$M$2587,12,FALSE))</f>
        <v>0</v>
      </c>
      <c r="M2422" s="36">
        <f>IF(VLOOKUP(A2422,'Fr QV 2010-2016'!$A$1:$M$2587,13,FALSE)="#SAKNAS!",0,VLOOKUP(A2422,'Fr QV 2010-2016'!$A$1:$M$2587,13,FALSE))</f>
        <v>1</v>
      </c>
      <c r="N2422" s="36">
        <f>IF(VLOOKUP(A2422,'Fr QV 2017'!$A$1:$F$2587,6,FALSE)="#SAKNAS!",0,VLOOKUP(A2422,'Fr QV 2017'!$A$1:$F$2587,6,FALSE))</f>
        <v>1</v>
      </c>
      <c r="O2422" s="36">
        <f>IF(VLOOKUP(A2422,'Fr QV 2018'!$A$1:$M$2587,6,FALSE)="#SAKNAS!",0,VLOOKUP(A2422,'Fr QV 2018'!$A$1:$M$2587,6,FALSE))</f>
        <v>3</v>
      </c>
      <c r="P2422" s="36">
        <f>IF(VLOOKUP(A2422,'Fr QV 2019'!$A$1:$M$2587,6,FALSE)="#SAKNAS!",0,VLOOKUP(A2422,'Fr QV 2019'!$A$1:$M$2587,6,FALSE))</f>
        <v>1</v>
      </c>
      <c r="Q2422" s="36">
        <v>0</v>
      </c>
      <c r="R2422" s="36"/>
      <c r="S2422" s="36">
        <v>0</v>
      </c>
      <c r="T2422" s="36">
        <v>0</v>
      </c>
      <c r="U2422" s="36"/>
    </row>
    <row r="2423" spans="1:21" x14ac:dyDescent="0.2">
      <c r="A2423" s="26" t="str">
        <f t="shared" si="37"/>
        <v>0896031J01FA09</v>
      </c>
      <c r="B2423" s="12" t="str">
        <f>VLOOKUP(C2423,'Akodens FV'!$A$1:$B$2003,2,FALSE)</f>
        <v>Övrigt</v>
      </c>
      <c r="C2423" s="6" t="s">
        <v>344</v>
      </c>
      <c r="D2423" s="6" t="s">
        <v>405</v>
      </c>
      <c r="E2423" s="6" t="s">
        <v>257</v>
      </c>
      <c r="F2423" s="6" t="s">
        <v>375</v>
      </c>
      <c r="G2423" s="36">
        <f>IF(VLOOKUP(A2423,'Fr QV 2010-2016'!$A$1:$M$2587,7,FALSE)="#SAKNAS!",0,VLOOKUP(A2423,'Fr QV 2010-2016'!$A$1:$M$2587,7,FALSE))</f>
        <v>4</v>
      </c>
      <c r="H2423" s="36">
        <f>IF(VLOOKUP(A2423,'Fr QV 2010-2016'!$A$1:$M$2587,8,FALSE)="#SAKNAS!",0,VLOOKUP(A2423,'Fr QV 2010-2016'!$A$1:$M$2587,8,FALSE))</f>
        <v>0</v>
      </c>
      <c r="I2423" s="36">
        <f>IF(VLOOKUP(A2423,'Fr QV 2010-2016'!$A$1:$M$2587,9,FALSE)="#SAKNAS!",0,VLOOKUP(A2423,'Fr QV 2010-2016'!$A$1:$M$2587,9,FALSE))</f>
        <v>3</v>
      </c>
      <c r="J2423" s="36">
        <f>IF(VLOOKUP(A2423,'Fr QV 2010-2016'!$A$1:$M$2587,10,FALSE)="#SAKNAS!",0,VLOOKUP(A2423,'Fr QV 2010-2016'!$A$1:$M$2587,10,FALSE))</f>
        <v>7</v>
      </c>
      <c r="K2423" s="36">
        <f>IF(VLOOKUP(A2423,'Fr QV 2010-2016'!$A$1:$M$2587,11,FALSE)="#SAKNAS!",0,VLOOKUP(A2423,'Fr QV 2010-2016'!$A$1:$M$2587,11,FALSE))</f>
        <v>2</v>
      </c>
      <c r="L2423" s="36">
        <f>IF(VLOOKUP(A2423,'Fr QV 2010-2016'!$A$1:$M$2587,12,FALSE)="#SAKNAS!",0,VLOOKUP(A2423,'Fr QV 2010-2016'!$A$1:$M$2587,12,FALSE))</f>
        <v>5</v>
      </c>
      <c r="M2423" s="36">
        <f>IF(VLOOKUP(A2423,'Fr QV 2010-2016'!$A$1:$M$2587,13,FALSE)="#SAKNAS!",0,VLOOKUP(A2423,'Fr QV 2010-2016'!$A$1:$M$2587,13,FALSE))</f>
        <v>1</v>
      </c>
      <c r="N2423" s="36">
        <f>IF(VLOOKUP(A2423,'Fr QV 2017'!$A$1:$F$2587,6,FALSE)="#SAKNAS!",0,VLOOKUP(A2423,'Fr QV 2017'!$A$1:$F$2587,6,FALSE))</f>
        <v>5</v>
      </c>
      <c r="O2423" s="36">
        <f>IF(VLOOKUP(A2423,'Fr QV 2018'!$A$1:$M$2587,6,FALSE)="#SAKNAS!",0,VLOOKUP(A2423,'Fr QV 2018'!$A$1:$M$2587,6,FALSE))</f>
        <v>5</v>
      </c>
      <c r="P2423" s="36">
        <f>IF(VLOOKUP(A2423,'Fr QV 2019'!$A$1:$M$2587,6,FALSE)="#SAKNAS!",0,VLOOKUP(A2423,'Fr QV 2019'!$A$1:$M$2587,6,FALSE))</f>
        <v>6</v>
      </c>
      <c r="Q2423" s="36">
        <f>IF(VLOOKUP(A2423,'Fr QV 2020'!$A$1:$M$2587,6,FALSE)="#SAKNAS!",0,VLOOKUP(A2423,'Fr QV 2020'!$A$1:$M$2587,6,FALSE))</f>
        <v>5</v>
      </c>
      <c r="R2423" s="36">
        <f>IF(VLOOKUP(A2423,'Fr QV 2021'!$A$1:$M$2587,6,FALSE)="#SAKNAS!",0,VLOOKUP(A2423,'Fr QV 2021'!$A$1:$M$2587,6,FALSE))</f>
        <v>4</v>
      </c>
      <c r="S2423" s="36">
        <f>IF(VLOOKUP(A2423,'FR QV 2022'!$A$1:$M$2587,6,FALSE)="#SAKNAS!",0,VLOOKUP(A2423,'FR QV 2022'!$A$1:$M$2587,6,FALSE))</f>
        <v>3</v>
      </c>
      <c r="T2423" s="36">
        <f>IF(VLOOKUP($A2423,'FR QV 2023'!$A$1:$M$2587,6,FALSE)="#SAKNAS!",0,VLOOKUP($A2423,'FR QV 2023'!$A$1:$M$2587,6,FALSE))</f>
        <v>4</v>
      </c>
      <c r="U2423" s="36">
        <f>IF(VLOOKUP($A2423,'FR QV 2024'!$A$1:$M$2587,6,FALSE)="#SAKNAS!",0,VLOOKUP($A2423,'FR QV 2024'!$A$1:$M$2587,6,FALSE))</f>
        <v>5</v>
      </c>
    </row>
    <row r="2424" spans="1:21" x14ac:dyDescent="0.2">
      <c r="A2424" s="26" t="str">
        <f t="shared" si="37"/>
        <v>0896031J01FA10</v>
      </c>
      <c r="B2424" s="12" t="str">
        <f>VLOOKUP(C2424,'Akodens FV'!$A$1:$B$2003,2,FALSE)</f>
        <v>Övrigt</v>
      </c>
      <c r="C2424" s="6" t="s">
        <v>344</v>
      </c>
      <c r="D2424" s="6" t="s">
        <v>405</v>
      </c>
      <c r="E2424" s="6" t="s">
        <v>268</v>
      </c>
      <c r="F2424" s="6" t="s">
        <v>368</v>
      </c>
      <c r="G2424" s="36">
        <f>IF(VLOOKUP(A2424,'Fr QV 2010-2016'!$A$1:$M$2587,7,FALSE)="#SAKNAS!",0,VLOOKUP(A2424,'Fr QV 2010-2016'!$A$1:$M$2587,7,FALSE))</f>
        <v>3</v>
      </c>
      <c r="H2424" s="36">
        <f>IF(VLOOKUP(A2424,'Fr QV 2010-2016'!$A$1:$M$2587,8,FALSE)="#SAKNAS!",0,VLOOKUP(A2424,'Fr QV 2010-2016'!$A$1:$M$2587,8,FALSE))</f>
        <v>1</v>
      </c>
      <c r="I2424" s="36">
        <f>IF(VLOOKUP(A2424,'Fr QV 2010-2016'!$A$1:$M$2587,9,FALSE)="#SAKNAS!",0,VLOOKUP(A2424,'Fr QV 2010-2016'!$A$1:$M$2587,9,FALSE))</f>
        <v>6</v>
      </c>
      <c r="J2424" s="36">
        <f>IF(VLOOKUP(A2424,'Fr QV 2010-2016'!$A$1:$M$2587,10,FALSE)="#SAKNAS!",0,VLOOKUP(A2424,'Fr QV 2010-2016'!$A$1:$M$2587,10,FALSE))</f>
        <v>5</v>
      </c>
      <c r="K2424" s="36">
        <f>IF(VLOOKUP(A2424,'Fr QV 2010-2016'!$A$1:$M$2587,11,FALSE)="#SAKNAS!",0,VLOOKUP(A2424,'Fr QV 2010-2016'!$A$1:$M$2587,11,FALSE))</f>
        <v>9</v>
      </c>
      <c r="L2424" s="36">
        <f>IF(VLOOKUP(A2424,'Fr QV 2010-2016'!$A$1:$M$2587,12,FALSE)="#SAKNAS!",0,VLOOKUP(A2424,'Fr QV 2010-2016'!$A$1:$M$2587,12,FALSE))</f>
        <v>3</v>
      </c>
      <c r="M2424" s="36">
        <f>IF(VLOOKUP(A2424,'Fr QV 2010-2016'!$A$1:$M$2587,13,FALSE)="#SAKNAS!",0,VLOOKUP(A2424,'Fr QV 2010-2016'!$A$1:$M$2587,13,FALSE))</f>
        <v>2</v>
      </c>
      <c r="N2424" s="36">
        <f>IF(VLOOKUP(A2424,'Fr QV 2017'!$A$1:$F$2587,6,FALSE)="#SAKNAS!",0,VLOOKUP(A2424,'Fr QV 2017'!$A$1:$F$2587,6,FALSE))</f>
        <v>3</v>
      </c>
      <c r="O2424" s="36">
        <f>IF(VLOOKUP(A2424,'Fr QV 2018'!$A$1:$M$2587,6,FALSE)="#SAKNAS!",0,VLOOKUP(A2424,'Fr QV 2018'!$A$1:$M$2587,6,FALSE))</f>
        <v>3</v>
      </c>
      <c r="P2424" s="36">
        <f>IF(VLOOKUP(A2424,'Fr QV 2019'!$A$1:$M$2587,6,FALSE)="#SAKNAS!",0,VLOOKUP(A2424,'Fr QV 2019'!$A$1:$M$2587,6,FALSE))</f>
        <v>7</v>
      </c>
      <c r="Q2424" s="36">
        <f>IF(VLOOKUP(A2424,'Fr QV 2020'!$A$1:$M$2587,6,FALSE)="#SAKNAS!",0,VLOOKUP(A2424,'Fr QV 2020'!$A$1:$M$2587,6,FALSE))</f>
        <v>8</v>
      </c>
      <c r="R2424" s="36">
        <f>IF(VLOOKUP(A2424,'Fr QV 2021'!$A$1:$M$2587,6,FALSE)="#SAKNAS!",0,VLOOKUP(A2424,'Fr QV 2021'!$A$1:$M$2587,6,FALSE))</f>
        <v>1</v>
      </c>
      <c r="S2424" s="36">
        <f>IF(VLOOKUP(A2424,'FR QV 2022'!$A$1:$M$2587,6,FALSE)="#SAKNAS!",0,VLOOKUP(A2424,'FR QV 2022'!$A$1:$M$2587,6,FALSE))</f>
        <v>10</v>
      </c>
      <c r="T2424" s="36">
        <f>IF(VLOOKUP($A2424,'FR QV 2023'!$A$1:$M$2587,6,FALSE)="#SAKNAS!",0,VLOOKUP($A2424,'FR QV 2023'!$A$1:$M$2587,6,FALSE))</f>
        <v>5</v>
      </c>
      <c r="U2424" s="36">
        <f>IF(VLOOKUP($A2424,'FR QV 2024'!$A$1:$M$2587,6,FALSE)="#SAKNAS!",0,VLOOKUP($A2424,'FR QV 2024'!$A$1:$M$2587,6,FALSE))</f>
        <v>13</v>
      </c>
    </row>
    <row r="2425" spans="1:21" x14ac:dyDescent="0.2">
      <c r="A2425" s="26" t="str">
        <f t="shared" si="37"/>
        <v>0896031J01FF01</v>
      </c>
      <c r="B2425" s="12" t="str">
        <f>VLOOKUP(C2425,'Akodens FV'!$A$1:$B$2003,2,FALSE)</f>
        <v>Övrigt</v>
      </c>
      <c r="C2425" s="6" t="s">
        <v>344</v>
      </c>
      <c r="D2425" s="6" t="s">
        <v>405</v>
      </c>
      <c r="E2425" s="6" t="s">
        <v>248</v>
      </c>
      <c r="F2425" s="6" t="s">
        <v>358</v>
      </c>
      <c r="G2425" s="36">
        <f>IF(VLOOKUP(A2425,'Fr QV 2010-2016'!$A$1:$M$2587,7,FALSE)="#SAKNAS!",0,VLOOKUP(A2425,'Fr QV 2010-2016'!$A$1:$M$2587,7,FALSE))</f>
        <v>37</v>
      </c>
      <c r="H2425" s="36">
        <f>IF(VLOOKUP(A2425,'Fr QV 2010-2016'!$A$1:$M$2587,8,FALSE)="#SAKNAS!",0,VLOOKUP(A2425,'Fr QV 2010-2016'!$A$1:$M$2587,8,FALSE))</f>
        <v>12</v>
      </c>
      <c r="I2425" s="36">
        <f>IF(VLOOKUP(A2425,'Fr QV 2010-2016'!$A$1:$M$2587,9,FALSE)="#SAKNAS!",0,VLOOKUP(A2425,'Fr QV 2010-2016'!$A$1:$M$2587,9,FALSE))</f>
        <v>14</v>
      </c>
      <c r="J2425" s="36">
        <f>IF(VLOOKUP(A2425,'Fr QV 2010-2016'!$A$1:$M$2587,10,FALSE)="#SAKNAS!",0,VLOOKUP(A2425,'Fr QV 2010-2016'!$A$1:$M$2587,10,FALSE))</f>
        <v>13</v>
      </c>
      <c r="K2425" s="36">
        <f>IF(VLOOKUP(A2425,'Fr QV 2010-2016'!$A$1:$M$2587,11,FALSE)="#SAKNAS!",0,VLOOKUP(A2425,'Fr QV 2010-2016'!$A$1:$M$2587,11,FALSE))</f>
        <v>15</v>
      </c>
      <c r="L2425" s="36">
        <f>IF(VLOOKUP(A2425,'Fr QV 2010-2016'!$A$1:$M$2587,12,FALSE)="#SAKNAS!",0,VLOOKUP(A2425,'Fr QV 2010-2016'!$A$1:$M$2587,12,FALSE))</f>
        <v>16</v>
      </c>
      <c r="M2425" s="36">
        <f>IF(VLOOKUP(A2425,'Fr QV 2010-2016'!$A$1:$M$2587,13,FALSE)="#SAKNAS!",0,VLOOKUP(A2425,'Fr QV 2010-2016'!$A$1:$M$2587,13,FALSE))</f>
        <v>9</v>
      </c>
      <c r="N2425" s="36">
        <f>IF(VLOOKUP(A2425,'Fr QV 2017'!$A$1:$F$2587,6,FALSE)="#SAKNAS!",0,VLOOKUP(A2425,'Fr QV 2017'!$A$1:$F$2587,6,FALSE))</f>
        <v>12</v>
      </c>
      <c r="O2425" s="36">
        <f>IF(VLOOKUP(A2425,'Fr QV 2018'!$A$1:$M$2587,6,FALSE)="#SAKNAS!",0,VLOOKUP(A2425,'Fr QV 2018'!$A$1:$M$2587,6,FALSE))</f>
        <v>16</v>
      </c>
      <c r="P2425" s="36">
        <f>IF(VLOOKUP(A2425,'Fr QV 2019'!$A$1:$M$2587,6,FALSE)="#SAKNAS!",0,VLOOKUP(A2425,'Fr QV 2019'!$A$1:$M$2587,6,FALSE))</f>
        <v>17</v>
      </c>
      <c r="Q2425" s="36">
        <f>IF(VLOOKUP(A2425,'Fr QV 2020'!$A$1:$M$2587,6,FALSE)="#SAKNAS!",0,VLOOKUP(A2425,'Fr QV 2020'!$A$1:$M$2587,6,FALSE))</f>
        <v>10</v>
      </c>
      <c r="R2425" s="36">
        <f>IF(VLOOKUP(A2425,'Fr QV 2021'!$A$1:$M$2587,6,FALSE)="#SAKNAS!",0,VLOOKUP(A2425,'Fr QV 2021'!$A$1:$M$2587,6,FALSE))</f>
        <v>3</v>
      </c>
      <c r="S2425" s="36">
        <f>IF(VLOOKUP(A2425,'FR QV 2022'!$A$1:$M$2587,6,FALSE)="#SAKNAS!",0,VLOOKUP(A2425,'FR QV 2022'!$A$1:$M$2587,6,FALSE))</f>
        <v>16</v>
      </c>
      <c r="T2425" s="36">
        <f>IF(VLOOKUP($A2425,'FR QV 2023'!$A$1:$M$2587,6,FALSE)="#SAKNAS!",0,VLOOKUP($A2425,'FR QV 2023'!$A$1:$M$2587,6,FALSE))</f>
        <v>19</v>
      </c>
      <c r="U2425" s="36">
        <f>IF(VLOOKUP($A2425,'FR QV 2024'!$A$1:$M$2587,6,FALSE)="#SAKNAS!",0,VLOOKUP($A2425,'FR QV 2024'!$A$1:$M$2587,6,FALSE))</f>
        <v>24</v>
      </c>
    </row>
    <row r="2426" spans="1:21" x14ac:dyDescent="0.2">
      <c r="A2426" s="26" t="str">
        <f t="shared" si="37"/>
        <v>0896031J01MA02</v>
      </c>
      <c r="B2426" s="12" t="str">
        <f>VLOOKUP(C2426,'Akodens FV'!$A$1:$B$2003,2,FALSE)</f>
        <v>Övrigt</v>
      </c>
      <c r="C2426" s="6" t="s">
        <v>344</v>
      </c>
      <c r="D2426" s="6" t="s">
        <v>405</v>
      </c>
      <c r="E2426" s="6" t="s">
        <v>252</v>
      </c>
      <c r="F2426" s="6" t="s">
        <v>359</v>
      </c>
      <c r="G2426" s="36">
        <f>IF(VLOOKUP(A2426,'Fr QV 2010-2016'!$A$1:$M$2587,7,FALSE)="#SAKNAS!",0,VLOOKUP(A2426,'Fr QV 2010-2016'!$A$1:$M$2587,7,FALSE))</f>
        <v>47</v>
      </c>
      <c r="H2426" s="36">
        <f>IF(VLOOKUP(A2426,'Fr QV 2010-2016'!$A$1:$M$2587,8,FALSE)="#SAKNAS!",0,VLOOKUP(A2426,'Fr QV 2010-2016'!$A$1:$M$2587,8,FALSE))</f>
        <v>35</v>
      </c>
      <c r="I2426" s="36">
        <f>IF(VLOOKUP(A2426,'Fr QV 2010-2016'!$A$1:$M$2587,9,FALSE)="#SAKNAS!",0,VLOOKUP(A2426,'Fr QV 2010-2016'!$A$1:$M$2587,9,FALSE))</f>
        <v>32</v>
      </c>
      <c r="J2426" s="36">
        <f>IF(VLOOKUP(A2426,'Fr QV 2010-2016'!$A$1:$M$2587,10,FALSE)="#SAKNAS!",0,VLOOKUP(A2426,'Fr QV 2010-2016'!$A$1:$M$2587,10,FALSE))</f>
        <v>52</v>
      </c>
      <c r="K2426" s="36">
        <f>IF(VLOOKUP(A2426,'Fr QV 2010-2016'!$A$1:$M$2587,11,FALSE)="#SAKNAS!",0,VLOOKUP(A2426,'Fr QV 2010-2016'!$A$1:$M$2587,11,FALSE))</f>
        <v>41</v>
      </c>
      <c r="L2426" s="36">
        <f>IF(VLOOKUP(A2426,'Fr QV 2010-2016'!$A$1:$M$2587,12,FALSE)="#SAKNAS!",0,VLOOKUP(A2426,'Fr QV 2010-2016'!$A$1:$M$2587,12,FALSE))</f>
        <v>47</v>
      </c>
      <c r="M2426" s="36">
        <f>IF(VLOOKUP(A2426,'Fr QV 2010-2016'!$A$1:$M$2587,13,FALSE)="#SAKNAS!",0,VLOOKUP(A2426,'Fr QV 2010-2016'!$A$1:$M$2587,13,FALSE))</f>
        <v>36</v>
      </c>
      <c r="N2426" s="36">
        <f>IF(VLOOKUP(A2426,'Fr QV 2017'!$A$1:$F$2587,6,FALSE)="#SAKNAS!",0,VLOOKUP(A2426,'Fr QV 2017'!$A$1:$F$2587,6,FALSE))</f>
        <v>36</v>
      </c>
      <c r="O2426" s="36">
        <f>IF(VLOOKUP(A2426,'Fr QV 2018'!$A$1:$M$2587,6,FALSE)="#SAKNAS!",0,VLOOKUP(A2426,'Fr QV 2018'!$A$1:$M$2587,6,FALSE))</f>
        <v>45</v>
      </c>
      <c r="P2426" s="36">
        <f>IF(VLOOKUP(A2426,'Fr QV 2019'!$A$1:$M$2587,6,FALSE)="#SAKNAS!",0,VLOOKUP(A2426,'Fr QV 2019'!$A$1:$M$2587,6,FALSE))</f>
        <v>26</v>
      </c>
      <c r="Q2426" s="36">
        <f>IF(VLOOKUP(A2426,'Fr QV 2020'!$A$1:$M$2587,6,FALSE)="#SAKNAS!",0,VLOOKUP(A2426,'Fr QV 2020'!$A$1:$M$2587,6,FALSE))</f>
        <v>37</v>
      </c>
      <c r="R2426" s="36">
        <f>IF(VLOOKUP(A2426,'Fr QV 2021'!$A$1:$M$2587,6,FALSE)="#SAKNAS!",0,VLOOKUP(A2426,'Fr QV 2021'!$A$1:$M$2587,6,FALSE))</f>
        <v>28</v>
      </c>
      <c r="S2426" s="36">
        <f>IF(VLOOKUP(A2426,'FR QV 2022'!$A$1:$M$2587,6,FALSE)="#SAKNAS!",0,VLOOKUP(A2426,'FR QV 2022'!$A$1:$M$2587,6,FALSE))</f>
        <v>30</v>
      </c>
      <c r="T2426" s="36">
        <f>IF(VLOOKUP($A2426,'FR QV 2023'!$A$1:$M$2587,6,FALSE)="#SAKNAS!",0,VLOOKUP($A2426,'FR QV 2023'!$A$1:$M$2587,6,FALSE))</f>
        <v>28</v>
      </c>
      <c r="U2426" s="36">
        <f>IF(VLOOKUP($A2426,'FR QV 2024'!$A$1:$M$2587,6,FALSE)="#SAKNAS!",0,VLOOKUP($A2426,'FR QV 2024'!$A$1:$M$2587,6,FALSE))</f>
        <v>31</v>
      </c>
    </row>
    <row r="2427" spans="1:21" x14ac:dyDescent="0.2">
      <c r="A2427" s="26" t="str">
        <f t="shared" si="37"/>
        <v>0896031J01MA06</v>
      </c>
      <c r="B2427" s="12" t="str">
        <f>VLOOKUP(C2427,'Akodens FV'!$A$1:$B$2003,2,FALSE)</f>
        <v>Övrigt</v>
      </c>
      <c r="C2427" s="6" t="s">
        <v>344</v>
      </c>
      <c r="D2427" s="6" t="s">
        <v>405</v>
      </c>
      <c r="E2427" s="6" t="s">
        <v>256</v>
      </c>
      <c r="F2427" s="6" t="s">
        <v>366</v>
      </c>
      <c r="G2427" s="36">
        <f>IF(VLOOKUP(A2427,'Fr QV 2010-2016'!$A$1:$M$2587,7,FALSE)="#SAKNAS!",0,VLOOKUP(A2427,'Fr QV 2010-2016'!$A$1:$M$2587,7,FALSE))</f>
        <v>25</v>
      </c>
      <c r="H2427" s="36">
        <f>IF(VLOOKUP(A2427,'Fr QV 2010-2016'!$A$1:$M$2587,8,FALSE)="#SAKNAS!",0,VLOOKUP(A2427,'Fr QV 2010-2016'!$A$1:$M$2587,8,FALSE))</f>
        <v>11</v>
      </c>
      <c r="I2427" s="36">
        <f>IF(VLOOKUP(A2427,'Fr QV 2010-2016'!$A$1:$M$2587,9,FALSE)="#SAKNAS!",0,VLOOKUP(A2427,'Fr QV 2010-2016'!$A$1:$M$2587,9,FALSE))</f>
        <v>7</v>
      </c>
      <c r="J2427" s="36">
        <f>IF(VLOOKUP(A2427,'Fr QV 2010-2016'!$A$1:$M$2587,10,FALSE)="#SAKNAS!",0,VLOOKUP(A2427,'Fr QV 2010-2016'!$A$1:$M$2587,10,FALSE))</f>
        <v>5</v>
      </c>
      <c r="K2427" s="36">
        <f>IF(VLOOKUP(A2427,'Fr QV 2010-2016'!$A$1:$M$2587,11,FALSE)="#SAKNAS!",0,VLOOKUP(A2427,'Fr QV 2010-2016'!$A$1:$M$2587,11,FALSE))</f>
        <v>2</v>
      </c>
      <c r="L2427" s="36">
        <f>IF(VLOOKUP(A2427,'Fr QV 2010-2016'!$A$1:$M$2587,12,FALSE)="#SAKNAS!",0,VLOOKUP(A2427,'Fr QV 2010-2016'!$A$1:$M$2587,12,FALSE))</f>
        <v>2</v>
      </c>
      <c r="M2427" s="36">
        <f>IF(VLOOKUP(A2427,'Fr QV 2010-2016'!$A$1:$M$2587,13,FALSE)="#SAKNAS!",0,VLOOKUP(A2427,'Fr QV 2010-2016'!$A$1:$M$2587,13,FALSE))</f>
        <v>5</v>
      </c>
      <c r="N2427" s="36">
        <v>0</v>
      </c>
      <c r="O2427" s="36">
        <f>IF(VLOOKUP(A2427,'Fr QV 2018'!$A$1:$M$2587,6,FALSE)="#SAKNAS!",0,VLOOKUP(A2427,'Fr QV 2018'!$A$1:$M$2587,6,FALSE))</f>
        <v>2</v>
      </c>
      <c r="P2427" s="36">
        <f>IF(VLOOKUP(A2427,'Fr QV 2019'!$A$1:$M$2587,6,FALSE)="#SAKNAS!",0,VLOOKUP(A2427,'Fr QV 2019'!$A$1:$M$2587,6,FALSE))</f>
        <v>1</v>
      </c>
      <c r="Q2427" s="36">
        <v>0</v>
      </c>
      <c r="R2427" s="36"/>
      <c r="S2427" s="36">
        <v>0</v>
      </c>
      <c r="T2427" s="36">
        <v>0</v>
      </c>
      <c r="U2427" s="36"/>
    </row>
    <row r="2428" spans="1:21" x14ac:dyDescent="0.2">
      <c r="A2428" s="26" t="str">
        <f t="shared" si="37"/>
        <v>0896031J01MA12</v>
      </c>
      <c r="B2428" s="12" t="str">
        <f>VLOOKUP(C2428,'Akodens FV'!$A$1:$B$2003,2,FALSE)</f>
        <v>Övrigt</v>
      </c>
      <c r="C2428" s="6" t="s">
        <v>344</v>
      </c>
      <c r="D2428" s="6" t="s">
        <v>405</v>
      </c>
      <c r="E2428" s="6" t="s">
        <v>265</v>
      </c>
      <c r="F2428" s="6" t="s">
        <v>379</v>
      </c>
      <c r="G2428" s="36">
        <f>IF(VLOOKUP(A2428,'Fr QV 2010-2016'!$A$1:$M$2587,7,FALSE)="#SAKNAS!",0,VLOOKUP(A2428,'Fr QV 2010-2016'!$A$1:$M$2587,7,FALSE))</f>
        <v>0</v>
      </c>
      <c r="H2428" s="36">
        <f>IF(VLOOKUP(A2428,'Fr QV 2010-2016'!$A$1:$M$2587,8,FALSE)="#SAKNAS!",0,VLOOKUP(A2428,'Fr QV 2010-2016'!$A$1:$M$2587,8,FALSE))</f>
        <v>0</v>
      </c>
      <c r="I2428" s="36">
        <f>IF(VLOOKUP(A2428,'Fr QV 2010-2016'!$A$1:$M$2587,9,FALSE)="#SAKNAS!",0,VLOOKUP(A2428,'Fr QV 2010-2016'!$A$1:$M$2587,9,FALSE))</f>
        <v>0</v>
      </c>
      <c r="J2428" s="36">
        <f>IF(VLOOKUP(A2428,'Fr QV 2010-2016'!$A$1:$M$2587,10,FALSE)="#SAKNAS!",0,VLOOKUP(A2428,'Fr QV 2010-2016'!$A$1:$M$2587,10,FALSE))</f>
        <v>3</v>
      </c>
      <c r="K2428" s="36">
        <f>IF(VLOOKUP(A2428,'Fr QV 2010-2016'!$A$1:$M$2587,11,FALSE)="#SAKNAS!",0,VLOOKUP(A2428,'Fr QV 2010-2016'!$A$1:$M$2587,11,FALSE))</f>
        <v>0</v>
      </c>
      <c r="L2428" s="36">
        <f>IF(VLOOKUP(A2428,'Fr QV 2010-2016'!$A$1:$M$2587,12,FALSE)="#SAKNAS!",0,VLOOKUP(A2428,'Fr QV 2010-2016'!$A$1:$M$2587,12,FALSE))</f>
        <v>0</v>
      </c>
      <c r="M2428" s="36">
        <f>IF(VLOOKUP(A2428,'Fr QV 2010-2016'!$A$1:$M$2587,13,FALSE)="#SAKNAS!",0,VLOOKUP(A2428,'Fr QV 2010-2016'!$A$1:$M$2587,13,FALSE))</f>
        <v>0</v>
      </c>
      <c r="N2428" s="36">
        <v>0</v>
      </c>
      <c r="O2428" s="36">
        <v>0</v>
      </c>
      <c r="P2428" s="36">
        <v>0</v>
      </c>
      <c r="Q2428" s="36">
        <v>0</v>
      </c>
      <c r="R2428" s="36"/>
      <c r="S2428" s="36">
        <f>IF(VLOOKUP(A2428,'FR QV 2022'!$A$1:$M$2587,6,FALSE)="#SAKNAS!",0,VLOOKUP(A2428,'FR QV 2022'!$A$1:$M$2587,6,FALSE))</f>
        <v>1</v>
      </c>
      <c r="T2428" s="36">
        <v>0</v>
      </c>
      <c r="U2428" s="36"/>
    </row>
    <row r="2429" spans="1:21" x14ac:dyDescent="0.2">
      <c r="A2429" s="26" t="str">
        <f t="shared" si="37"/>
        <v>0896031J01MA14</v>
      </c>
      <c r="B2429" s="12" t="str">
        <f>VLOOKUP(C2429,'Akodens FV'!$A$1:$B$2003,2,FALSE)</f>
        <v>Övrigt</v>
      </c>
      <c r="C2429" s="6" t="s">
        <v>344</v>
      </c>
      <c r="D2429" s="6" t="s">
        <v>405</v>
      </c>
      <c r="E2429" s="6" t="s">
        <v>272</v>
      </c>
      <c r="F2429" s="6" t="s">
        <v>386</v>
      </c>
      <c r="G2429" s="36">
        <f>IF(VLOOKUP(A2429,'Fr QV 2010-2016'!$A$1:$M$2587,7,FALSE)="#SAKNAS!",0,VLOOKUP(A2429,'Fr QV 2010-2016'!$A$1:$M$2587,7,FALSE))</f>
        <v>0</v>
      </c>
      <c r="H2429" s="36">
        <f>IF(VLOOKUP(A2429,'Fr QV 2010-2016'!$A$1:$M$2587,8,FALSE)="#SAKNAS!",0,VLOOKUP(A2429,'Fr QV 2010-2016'!$A$1:$M$2587,8,FALSE))</f>
        <v>0</v>
      </c>
      <c r="I2429" s="36">
        <f>IF(VLOOKUP(A2429,'Fr QV 2010-2016'!$A$1:$M$2587,9,FALSE)="#SAKNAS!",0,VLOOKUP(A2429,'Fr QV 2010-2016'!$A$1:$M$2587,9,FALSE))</f>
        <v>0</v>
      </c>
      <c r="J2429" s="36">
        <f>IF(VLOOKUP(A2429,'Fr QV 2010-2016'!$A$1:$M$2587,10,FALSE)="#SAKNAS!",0,VLOOKUP(A2429,'Fr QV 2010-2016'!$A$1:$M$2587,10,FALSE))</f>
        <v>0</v>
      </c>
      <c r="K2429" s="36">
        <f>IF(VLOOKUP(A2429,'Fr QV 2010-2016'!$A$1:$M$2587,11,FALSE)="#SAKNAS!",0,VLOOKUP(A2429,'Fr QV 2010-2016'!$A$1:$M$2587,11,FALSE))</f>
        <v>0</v>
      </c>
      <c r="L2429" s="36">
        <f>IF(VLOOKUP(A2429,'Fr QV 2010-2016'!$A$1:$M$2587,12,FALSE)="#SAKNAS!",0,VLOOKUP(A2429,'Fr QV 2010-2016'!$A$1:$M$2587,12,FALSE))</f>
        <v>0</v>
      </c>
      <c r="M2429" s="36">
        <f>IF(VLOOKUP(A2429,'Fr QV 2010-2016'!$A$1:$M$2587,13,FALSE)="#SAKNAS!",0,VLOOKUP(A2429,'Fr QV 2010-2016'!$A$1:$M$2587,13,FALSE))</f>
        <v>1</v>
      </c>
      <c r="N2429" s="36">
        <f>IF(VLOOKUP(A2429,'Fr QV 2017'!$A$1:$F$2587,6,FALSE)="#SAKNAS!",0,VLOOKUP(A2429,'Fr QV 2017'!$A$1:$F$2587,6,FALSE))</f>
        <v>1</v>
      </c>
      <c r="O2429" s="36">
        <v>0</v>
      </c>
      <c r="P2429" s="36">
        <v>0</v>
      </c>
      <c r="Q2429" s="36">
        <v>0</v>
      </c>
      <c r="R2429" s="36"/>
      <c r="S2429" s="36">
        <f>IF(VLOOKUP(A2429,'FR QV 2022'!$A$1:$M$2587,6,FALSE)="#SAKNAS!",0,VLOOKUP(A2429,'FR QV 2022'!$A$1:$M$2587,6,FALSE))</f>
        <v>1</v>
      </c>
      <c r="T2429" s="36">
        <v>0</v>
      </c>
      <c r="U2429" s="36"/>
    </row>
    <row r="2430" spans="1:21" x14ac:dyDescent="0.2">
      <c r="A2430" s="26" t="str">
        <f t="shared" si="37"/>
        <v>0896031J01XC01</v>
      </c>
      <c r="B2430" s="12" t="str">
        <f>VLOOKUP(C2430,'Akodens FV'!$A$1:$B$2003,2,FALSE)</f>
        <v>Övrigt</v>
      </c>
      <c r="C2430" s="6" t="s">
        <v>344</v>
      </c>
      <c r="D2430" s="6" t="s">
        <v>405</v>
      </c>
      <c r="E2430" s="6" t="s">
        <v>266</v>
      </c>
      <c r="F2430" s="6" t="s">
        <v>360</v>
      </c>
      <c r="G2430" s="36">
        <f>IF(VLOOKUP(A2430,'Fr QV 2010-2016'!$A$1:$M$2587,7,FALSE)="#SAKNAS!",0,VLOOKUP(A2430,'Fr QV 2010-2016'!$A$1:$M$2587,7,FALSE))</f>
        <v>0</v>
      </c>
      <c r="H2430" s="36">
        <f>IF(VLOOKUP(A2430,'Fr QV 2010-2016'!$A$1:$M$2587,8,FALSE)="#SAKNAS!",0,VLOOKUP(A2430,'Fr QV 2010-2016'!$A$1:$M$2587,8,FALSE))</f>
        <v>0</v>
      </c>
      <c r="I2430" s="36">
        <f>IF(VLOOKUP(A2430,'Fr QV 2010-2016'!$A$1:$M$2587,9,FALSE)="#SAKNAS!",0,VLOOKUP(A2430,'Fr QV 2010-2016'!$A$1:$M$2587,9,FALSE))</f>
        <v>0</v>
      </c>
      <c r="J2430" s="36">
        <f>IF(VLOOKUP(A2430,'Fr QV 2010-2016'!$A$1:$M$2587,10,FALSE)="#SAKNAS!",0,VLOOKUP(A2430,'Fr QV 2010-2016'!$A$1:$M$2587,10,FALSE))</f>
        <v>4</v>
      </c>
      <c r="K2430" s="36">
        <f>IF(VLOOKUP(A2430,'Fr QV 2010-2016'!$A$1:$M$2587,11,FALSE)="#SAKNAS!",0,VLOOKUP(A2430,'Fr QV 2010-2016'!$A$1:$M$2587,11,FALSE))</f>
        <v>0</v>
      </c>
      <c r="L2430" s="36">
        <f>IF(VLOOKUP(A2430,'Fr QV 2010-2016'!$A$1:$M$2587,12,FALSE)="#SAKNAS!",0,VLOOKUP(A2430,'Fr QV 2010-2016'!$A$1:$M$2587,12,FALSE))</f>
        <v>0</v>
      </c>
      <c r="M2430" s="36">
        <f>IF(VLOOKUP(A2430,'Fr QV 2010-2016'!$A$1:$M$2587,13,FALSE)="#SAKNAS!",0,VLOOKUP(A2430,'Fr QV 2010-2016'!$A$1:$M$2587,13,FALSE))</f>
        <v>0</v>
      </c>
      <c r="N2430" s="36">
        <v>0</v>
      </c>
      <c r="O2430" s="36">
        <v>0</v>
      </c>
      <c r="P2430" s="36">
        <v>0</v>
      </c>
      <c r="Q2430" s="36">
        <v>0</v>
      </c>
      <c r="R2430" s="36"/>
      <c r="S2430" s="36">
        <v>0</v>
      </c>
      <c r="T2430" s="36">
        <v>0</v>
      </c>
      <c r="U2430" s="36"/>
    </row>
    <row r="2431" spans="1:21" x14ac:dyDescent="0.2">
      <c r="A2431" s="26" t="str">
        <f t="shared" si="37"/>
        <v>0896031J01XE01</v>
      </c>
      <c r="B2431" s="12" t="str">
        <f>VLOOKUP(C2431,'Akodens FV'!$A$1:$B$2003,2,FALSE)</f>
        <v>Övrigt</v>
      </c>
      <c r="C2431" s="6" t="s">
        <v>344</v>
      </c>
      <c r="D2431" s="6" t="s">
        <v>405</v>
      </c>
      <c r="E2431" s="6" t="s">
        <v>255</v>
      </c>
      <c r="F2431" s="6" t="s">
        <v>361</v>
      </c>
      <c r="G2431" s="36">
        <f>IF(VLOOKUP(A2431,'Fr QV 2010-2016'!$A$1:$M$2587,7,FALSE)="#SAKNAS!",0,VLOOKUP(A2431,'Fr QV 2010-2016'!$A$1:$M$2587,7,FALSE))</f>
        <v>14</v>
      </c>
      <c r="H2431" s="36">
        <f>IF(VLOOKUP(A2431,'Fr QV 2010-2016'!$A$1:$M$2587,8,FALSE)="#SAKNAS!",0,VLOOKUP(A2431,'Fr QV 2010-2016'!$A$1:$M$2587,8,FALSE))</f>
        <v>11</v>
      </c>
      <c r="I2431" s="36">
        <f>IF(VLOOKUP(A2431,'Fr QV 2010-2016'!$A$1:$M$2587,9,FALSE)="#SAKNAS!",0,VLOOKUP(A2431,'Fr QV 2010-2016'!$A$1:$M$2587,9,FALSE))</f>
        <v>12</v>
      </c>
      <c r="J2431" s="36">
        <f>IF(VLOOKUP(A2431,'Fr QV 2010-2016'!$A$1:$M$2587,10,FALSE)="#SAKNAS!",0,VLOOKUP(A2431,'Fr QV 2010-2016'!$A$1:$M$2587,10,FALSE))</f>
        <v>13</v>
      </c>
      <c r="K2431" s="36">
        <f>IF(VLOOKUP(A2431,'Fr QV 2010-2016'!$A$1:$M$2587,11,FALSE)="#SAKNAS!",0,VLOOKUP(A2431,'Fr QV 2010-2016'!$A$1:$M$2587,11,FALSE))</f>
        <v>18</v>
      </c>
      <c r="L2431" s="36">
        <f>IF(VLOOKUP(A2431,'Fr QV 2010-2016'!$A$1:$M$2587,12,FALSE)="#SAKNAS!",0,VLOOKUP(A2431,'Fr QV 2010-2016'!$A$1:$M$2587,12,FALSE))</f>
        <v>28</v>
      </c>
      <c r="M2431" s="36">
        <f>IF(VLOOKUP(A2431,'Fr QV 2010-2016'!$A$1:$M$2587,13,FALSE)="#SAKNAS!",0,VLOOKUP(A2431,'Fr QV 2010-2016'!$A$1:$M$2587,13,FALSE))</f>
        <v>11</v>
      </c>
      <c r="N2431" s="36">
        <f>IF(VLOOKUP(A2431,'Fr QV 2017'!$A$1:$F$2587,6,FALSE)="#SAKNAS!",0,VLOOKUP(A2431,'Fr QV 2017'!$A$1:$F$2587,6,FALSE))</f>
        <v>16</v>
      </c>
      <c r="O2431" s="36">
        <f>IF(VLOOKUP(A2431,'Fr QV 2018'!$A$1:$M$2587,6,FALSE)="#SAKNAS!",0,VLOOKUP(A2431,'Fr QV 2018'!$A$1:$M$2587,6,FALSE))</f>
        <v>14</v>
      </c>
      <c r="P2431" s="36">
        <f>IF(VLOOKUP(A2431,'Fr QV 2019'!$A$1:$M$2587,6,FALSE)="#SAKNAS!",0,VLOOKUP(A2431,'Fr QV 2019'!$A$1:$M$2587,6,FALSE))</f>
        <v>23</v>
      </c>
      <c r="Q2431" s="36">
        <f>IF(VLOOKUP(A2431,'Fr QV 2020'!$A$1:$M$2587,6,FALSE)="#SAKNAS!",0,VLOOKUP(A2431,'Fr QV 2020'!$A$1:$M$2587,6,FALSE))</f>
        <v>11</v>
      </c>
      <c r="R2431" s="36">
        <f>IF(VLOOKUP(A2431,'Fr QV 2021'!$A$1:$M$2587,6,FALSE)="#SAKNAS!",0,VLOOKUP(A2431,'Fr QV 2021'!$A$1:$M$2587,6,FALSE))</f>
        <v>26</v>
      </c>
      <c r="S2431" s="36">
        <f>IF(VLOOKUP(A2431,'FR QV 2022'!$A$1:$M$2587,6,FALSE)="#SAKNAS!",0,VLOOKUP(A2431,'FR QV 2022'!$A$1:$M$2587,6,FALSE))</f>
        <v>30</v>
      </c>
      <c r="T2431" s="36">
        <f>IF(VLOOKUP($A2431,'FR QV 2023'!$A$1:$M$2587,6,FALSE)="#SAKNAS!",0,VLOOKUP($A2431,'FR QV 2023'!$A$1:$M$2587,6,FALSE))</f>
        <v>44</v>
      </c>
      <c r="U2431" s="36">
        <f>IF(VLOOKUP($A2431,'FR QV 2024'!$A$1:$M$2587,6,FALSE)="#SAKNAS!",0,VLOOKUP($A2431,'FR QV 2024'!$A$1:$M$2587,6,FALSE))</f>
        <v>30</v>
      </c>
    </row>
    <row r="2432" spans="1:21" x14ac:dyDescent="0.2">
      <c r="A2432" s="26" t="str">
        <f t="shared" ref="A2432:A2439" si="38">C2432&amp;E2432</f>
        <v>0896033J01AA02</v>
      </c>
      <c r="B2432" s="12" t="str">
        <f>VLOOKUP(C2432,'Akodens FV'!$A$1:$B$2003,2,FALSE)</f>
        <v>Övrigt</v>
      </c>
      <c r="C2432" s="6" t="s">
        <v>345</v>
      </c>
      <c r="D2432" s="6" t="s">
        <v>451</v>
      </c>
      <c r="E2432" s="6" t="s">
        <v>249</v>
      </c>
      <c r="F2432" s="6" t="s">
        <v>348</v>
      </c>
      <c r="G2432" s="36">
        <f>IF(VLOOKUP(A2432,'Fr QV 2010-2016'!$A$1:$M$2587,7,FALSE)="#SAKNAS!",0,VLOOKUP(A2432,'Fr QV 2010-2016'!$A$1:$M$2587,7,FALSE))</f>
        <v>2</v>
      </c>
      <c r="H2432" s="36">
        <f>IF(VLOOKUP(A2432,'Fr QV 2010-2016'!$A$1:$M$2587,8,FALSE)="#SAKNAS!",0,VLOOKUP(A2432,'Fr QV 2010-2016'!$A$1:$M$2587,8,FALSE))</f>
        <v>3</v>
      </c>
      <c r="I2432" s="36">
        <f>IF(VLOOKUP(A2432,'Fr QV 2010-2016'!$A$1:$M$2587,9,FALSE)="#SAKNAS!",0,VLOOKUP(A2432,'Fr QV 2010-2016'!$A$1:$M$2587,9,FALSE))</f>
        <v>0</v>
      </c>
      <c r="J2432" s="36">
        <f>IF(VLOOKUP(A2432,'Fr QV 2010-2016'!$A$1:$M$2587,10,FALSE)="#SAKNAS!",0,VLOOKUP(A2432,'Fr QV 2010-2016'!$A$1:$M$2587,10,FALSE))</f>
        <v>0</v>
      </c>
      <c r="K2432" s="36">
        <f>IF(VLOOKUP(A2432,'Fr QV 2010-2016'!$A$1:$M$2587,11,FALSE)="#SAKNAS!",0,VLOOKUP(A2432,'Fr QV 2010-2016'!$A$1:$M$2587,11,FALSE))</f>
        <v>0</v>
      </c>
      <c r="L2432" s="36">
        <f>IF(VLOOKUP(A2432,'Fr QV 2010-2016'!$A$1:$M$2587,12,FALSE)="#SAKNAS!",0,VLOOKUP(A2432,'Fr QV 2010-2016'!$A$1:$M$2587,12,FALSE))</f>
        <v>0</v>
      </c>
      <c r="M2432" s="36">
        <f>IF(VLOOKUP(A2432,'Fr QV 2010-2016'!$A$1:$M$2587,13,FALSE)="#SAKNAS!",0,VLOOKUP(A2432,'Fr QV 2010-2016'!$A$1:$M$2587,13,FALSE))</f>
        <v>0</v>
      </c>
      <c r="N2432" s="36">
        <v>0</v>
      </c>
      <c r="O2432" s="36">
        <v>0</v>
      </c>
      <c r="P2432" s="36">
        <v>0</v>
      </c>
      <c r="Q2432" s="36">
        <v>0</v>
      </c>
      <c r="R2432" s="36"/>
      <c r="S2432" s="36">
        <v>0</v>
      </c>
      <c r="T2432" s="36">
        <v>0</v>
      </c>
      <c r="U2432" s="36"/>
    </row>
    <row r="2433" spans="1:21" x14ac:dyDescent="0.2">
      <c r="A2433" s="26" t="str">
        <f t="shared" si="38"/>
        <v>0896033J01AA04</v>
      </c>
      <c r="B2433" s="12" t="str">
        <f>VLOOKUP(C2433,'Akodens FV'!$A$1:$B$2003,2,FALSE)</f>
        <v>Övrigt</v>
      </c>
      <c r="C2433" s="6" t="s">
        <v>345</v>
      </c>
      <c r="D2433" s="6" t="s">
        <v>451</v>
      </c>
      <c r="E2433" s="6" t="s">
        <v>264</v>
      </c>
      <c r="F2433" s="6" t="s">
        <v>349</v>
      </c>
      <c r="G2433" s="36">
        <f>IF(VLOOKUP(A2433,'Fr QV 2010-2016'!$A$1:$M$2587,7,FALSE)="#SAKNAS!",0,VLOOKUP(A2433,'Fr QV 2010-2016'!$A$1:$M$2587,7,FALSE))</f>
        <v>2</v>
      </c>
      <c r="H2433" s="36">
        <f>IF(VLOOKUP(A2433,'Fr QV 2010-2016'!$A$1:$M$2587,8,FALSE)="#SAKNAS!",0,VLOOKUP(A2433,'Fr QV 2010-2016'!$A$1:$M$2587,8,FALSE))</f>
        <v>8</v>
      </c>
      <c r="I2433" s="36">
        <f>IF(VLOOKUP(A2433,'Fr QV 2010-2016'!$A$1:$M$2587,9,FALSE)="#SAKNAS!",0,VLOOKUP(A2433,'Fr QV 2010-2016'!$A$1:$M$2587,9,FALSE))</f>
        <v>0</v>
      </c>
      <c r="J2433" s="36">
        <f>IF(VLOOKUP(A2433,'Fr QV 2010-2016'!$A$1:$M$2587,10,FALSE)="#SAKNAS!",0,VLOOKUP(A2433,'Fr QV 2010-2016'!$A$1:$M$2587,10,FALSE))</f>
        <v>2</v>
      </c>
      <c r="K2433" s="36">
        <f>IF(VLOOKUP(A2433,'Fr QV 2010-2016'!$A$1:$M$2587,11,FALSE)="#SAKNAS!",0,VLOOKUP(A2433,'Fr QV 2010-2016'!$A$1:$M$2587,11,FALSE))</f>
        <v>1</v>
      </c>
      <c r="L2433" s="36">
        <f>IF(VLOOKUP(A2433,'Fr QV 2010-2016'!$A$1:$M$2587,12,FALSE)="#SAKNAS!",0,VLOOKUP(A2433,'Fr QV 2010-2016'!$A$1:$M$2587,12,FALSE))</f>
        <v>1</v>
      </c>
      <c r="M2433" s="36">
        <f>IF(VLOOKUP(A2433,'Fr QV 2010-2016'!$A$1:$M$2587,13,FALSE)="#SAKNAS!",0,VLOOKUP(A2433,'Fr QV 2010-2016'!$A$1:$M$2587,13,FALSE))</f>
        <v>0</v>
      </c>
      <c r="N2433" s="36">
        <f>IF(VLOOKUP(A2433,'Fr QV 2017'!$A$1:$F$2587,6,FALSE)="#SAKNAS!",0,VLOOKUP(A2433,'Fr QV 2017'!$A$1:$F$2587,6,FALSE))</f>
        <v>1</v>
      </c>
      <c r="O2433" s="36">
        <f>IF(VLOOKUP(A2433,'Fr QV 2018'!$A$1:$M$2587,6,FALSE)="#SAKNAS!",0,VLOOKUP(A2433,'Fr QV 2018'!$A$1:$M$2587,6,FALSE))</f>
        <v>6</v>
      </c>
      <c r="P2433" s="36">
        <f>IF(VLOOKUP(A2433,'Fr QV 2019'!$A$1:$M$2587,6,FALSE)="#SAKNAS!",0,VLOOKUP(A2433,'Fr QV 2019'!$A$1:$M$2587,6,FALSE))</f>
        <v>2</v>
      </c>
      <c r="Q2433" s="36">
        <f>IF(VLOOKUP(A2433,'Fr QV 2020'!$A$1:$M$2587,6,FALSE)="#SAKNAS!",0,VLOOKUP(A2433,'Fr QV 2020'!$A$1:$M$2587,6,FALSE))</f>
        <v>4</v>
      </c>
      <c r="R2433" s="36">
        <f>IF(VLOOKUP(A2433,'Fr QV 2021'!$A$1:$M$2587,6,FALSE)="#SAKNAS!",0,VLOOKUP(A2433,'Fr QV 2021'!$A$1:$M$2587,6,FALSE))</f>
        <v>4</v>
      </c>
      <c r="S2433" s="36">
        <f>IF(VLOOKUP(A2433,'FR QV 2022'!$A$1:$M$2587,6,FALSE)="#SAKNAS!",0,VLOOKUP(A2433,'FR QV 2022'!$A$1:$M$2587,6,FALSE))</f>
        <v>4</v>
      </c>
      <c r="T2433" s="36">
        <f>IF(VLOOKUP($A2433,'FR QV 2023'!$A$1:$M$2587,6,FALSE)="#SAKNAS!",0,VLOOKUP($A2433,'FR QV 2023'!$A$1:$M$2587,6,FALSE))</f>
        <v>1</v>
      </c>
      <c r="U2433" s="36"/>
    </row>
    <row r="2434" spans="1:21" x14ac:dyDescent="0.2">
      <c r="A2434" s="26" t="str">
        <f t="shared" si="38"/>
        <v>0896033J01CA04</v>
      </c>
      <c r="B2434" s="12" t="str">
        <f>VLOOKUP(C2434,'Akodens FV'!$A$1:$B$2003,2,FALSE)</f>
        <v>Övrigt</v>
      </c>
      <c r="C2434" s="6" t="s">
        <v>345</v>
      </c>
      <c r="D2434" s="6" t="s">
        <v>451</v>
      </c>
      <c r="E2434" s="6" t="s">
        <v>247</v>
      </c>
      <c r="F2434" s="6" t="s">
        <v>350</v>
      </c>
      <c r="G2434" s="36">
        <f>IF(VLOOKUP(A2434,'Fr QV 2010-2016'!$A$1:$M$2587,7,FALSE)="#SAKNAS!",0,VLOOKUP(A2434,'Fr QV 2010-2016'!$A$1:$M$2587,7,FALSE))</f>
        <v>2</v>
      </c>
      <c r="H2434" s="36">
        <f>IF(VLOOKUP(A2434,'Fr QV 2010-2016'!$A$1:$M$2587,8,FALSE)="#SAKNAS!",0,VLOOKUP(A2434,'Fr QV 2010-2016'!$A$1:$M$2587,8,FALSE))</f>
        <v>0</v>
      </c>
      <c r="I2434" s="36">
        <f>IF(VLOOKUP(A2434,'Fr QV 2010-2016'!$A$1:$M$2587,9,FALSE)="#SAKNAS!",0,VLOOKUP(A2434,'Fr QV 2010-2016'!$A$1:$M$2587,9,FALSE))</f>
        <v>0</v>
      </c>
      <c r="J2434" s="36">
        <f>IF(VLOOKUP(A2434,'Fr QV 2010-2016'!$A$1:$M$2587,10,FALSE)="#SAKNAS!",0,VLOOKUP(A2434,'Fr QV 2010-2016'!$A$1:$M$2587,10,FALSE))</f>
        <v>0</v>
      </c>
      <c r="K2434" s="36">
        <f>IF(VLOOKUP(A2434,'Fr QV 2010-2016'!$A$1:$M$2587,11,FALSE)="#SAKNAS!",0,VLOOKUP(A2434,'Fr QV 2010-2016'!$A$1:$M$2587,11,FALSE))</f>
        <v>0</v>
      </c>
      <c r="L2434" s="36">
        <f>IF(VLOOKUP(A2434,'Fr QV 2010-2016'!$A$1:$M$2587,12,FALSE)="#SAKNAS!",0,VLOOKUP(A2434,'Fr QV 2010-2016'!$A$1:$M$2587,12,FALSE))</f>
        <v>0</v>
      </c>
      <c r="M2434" s="36">
        <f>IF(VLOOKUP(A2434,'Fr QV 2010-2016'!$A$1:$M$2587,13,FALSE)="#SAKNAS!",0,VLOOKUP(A2434,'Fr QV 2010-2016'!$A$1:$M$2587,13,FALSE))</f>
        <v>0</v>
      </c>
      <c r="N2434" s="36">
        <v>0</v>
      </c>
      <c r="O2434" s="36">
        <v>0</v>
      </c>
      <c r="P2434" s="36">
        <v>0</v>
      </c>
      <c r="Q2434" s="36">
        <v>0</v>
      </c>
      <c r="R2434" s="36"/>
      <c r="S2434" s="36">
        <v>0</v>
      </c>
      <c r="T2434" s="36">
        <v>0</v>
      </c>
      <c r="U2434" s="36"/>
    </row>
    <row r="2435" spans="1:21" x14ac:dyDescent="0.2">
      <c r="A2435" s="26" t="str">
        <f t="shared" si="38"/>
        <v>0896033J01CA08</v>
      </c>
      <c r="B2435" s="12" t="str">
        <f>VLOOKUP(C2435,'Akodens FV'!$A$1:$B$2003,2,FALSE)</f>
        <v>Övrigt</v>
      </c>
      <c r="C2435" s="6" t="s">
        <v>345</v>
      </c>
      <c r="D2435" s="6" t="s">
        <v>451</v>
      </c>
      <c r="E2435" s="6" t="s">
        <v>262</v>
      </c>
      <c r="F2435" s="6" t="s">
        <v>351</v>
      </c>
      <c r="G2435" s="36">
        <f>IF(VLOOKUP(A2435,'Fr QV 2010-2016'!$A$1:$M$2587,7,FALSE)="#SAKNAS!",0,VLOOKUP(A2435,'Fr QV 2010-2016'!$A$1:$M$2587,7,FALSE))</f>
        <v>2</v>
      </c>
      <c r="H2435" s="36">
        <f>IF(VLOOKUP(A2435,'Fr QV 2010-2016'!$A$1:$M$2587,8,FALSE)="#SAKNAS!",0,VLOOKUP(A2435,'Fr QV 2010-2016'!$A$1:$M$2587,8,FALSE))</f>
        <v>1</v>
      </c>
      <c r="I2435" s="36">
        <f>IF(VLOOKUP(A2435,'Fr QV 2010-2016'!$A$1:$M$2587,9,FALSE)="#SAKNAS!",0,VLOOKUP(A2435,'Fr QV 2010-2016'!$A$1:$M$2587,9,FALSE))</f>
        <v>0</v>
      </c>
      <c r="J2435" s="36">
        <f>IF(VLOOKUP(A2435,'Fr QV 2010-2016'!$A$1:$M$2587,10,FALSE)="#SAKNAS!",0,VLOOKUP(A2435,'Fr QV 2010-2016'!$A$1:$M$2587,10,FALSE))</f>
        <v>0</v>
      </c>
      <c r="K2435" s="36">
        <f>IF(VLOOKUP(A2435,'Fr QV 2010-2016'!$A$1:$M$2587,11,FALSE)="#SAKNAS!",0,VLOOKUP(A2435,'Fr QV 2010-2016'!$A$1:$M$2587,11,FALSE))</f>
        <v>0</v>
      </c>
      <c r="L2435" s="36">
        <f>IF(VLOOKUP(A2435,'Fr QV 2010-2016'!$A$1:$M$2587,12,FALSE)="#SAKNAS!",0,VLOOKUP(A2435,'Fr QV 2010-2016'!$A$1:$M$2587,12,FALSE))</f>
        <v>0</v>
      </c>
      <c r="M2435" s="36">
        <f>IF(VLOOKUP(A2435,'Fr QV 2010-2016'!$A$1:$M$2587,13,FALSE)="#SAKNAS!",0,VLOOKUP(A2435,'Fr QV 2010-2016'!$A$1:$M$2587,13,FALSE))</f>
        <v>0</v>
      </c>
      <c r="N2435" s="36">
        <v>0</v>
      </c>
      <c r="O2435" s="36">
        <v>0</v>
      </c>
      <c r="P2435" s="36">
        <v>0</v>
      </c>
      <c r="Q2435" s="36">
        <v>0</v>
      </c>
      <c r="R2435" s="36"/>
      <c r="S2435" s="36">
        <v>0</v>
      </c>
      <c r="T2435" s="36">
        <v>0</v>
      </c>
      <c r="U2435" s="36"/>
    </row>
    <row r="2436" spans="1:21" x14ac:dyDescent="0.2">
      <c r="A2436" s="26" t="str">
        <f t="shared" si="38"/>
        <v>0896033J01CE02</v>
      </c>
      <c r="B2436" s="12" t="str">
        <f>VLOOKUP(C2436,'Akodens FV'!$A$1:$B$2003,2,FALSE)</f>
        <v>Övrigt</v>
      </c>
      <c r="C2436" s="6" t="s">
        <v>345</v>
      </c>
      <c r="D2436" s="6" t="s">
        <v>451</v>
      </c>
      <c r="E2436" s="6" t="s">
        <v>246</v>
      </c>
      <c r="F2436" s="6" t="s">
        <v>352</v>
      </c>
      <c r="G2436" s="36">
        <f>IF(VLOOKUP(A2436,'Fr QV 2010-2016'!$A$1:$M$2587,7,FALSE)="#SAKNAS!",0,VLOOKUP(A2436,'Fr QV 2010-2016'!$A$1:$M$2587,7,FALSE))</f>
        <v>8</v>
      </c>
      <c r="H2436" s="36">
        <f>IF(VLOOKUP(A2436,'Fr QV 2010-2016'!$A$1:$M$2587,8,FALSE)="#SAKNAS!",0,VLOOKUP(A2436,'Fr QV 2010-2016'!$A$1:$M$2587,8,FALSE))</f>
        <v>0</v>
      </c>
      <c r="I2436" s="36">
        <f>IF(VLOOKUP(A2436,'Fr QV 2010-2016'!$A$1:$M$2587,9,FALSE)="#SAKNAS!",0,VLOOKUP(A2436,'Fr QV 2010-2016'!$A$1:$M$2587,9,FALSE))</f>
        <v>0</v>
      </c>
      <c r="J2436" s="36">
        <f>IF(VLOOKUP(A2436,'Fr QV 2010-2016'!$A$1:$M$2587,10,FALSE)="#SAKNAS!",0,VLOOKUP(A2436,'Fr QV 2010-2016'!$A$1:$M$2587,10,FALSE))</f>
        <v>1</v>
      </c>
      <c r="K2436" s="36">
        <f>IF(VLOOKUP(A2436,'Fr QV 2010-2016'!$A$1:$M$2587,11,FALSE)="#SAKNAS!",0,VLOOKUP(A2436,'Fr QV 2010-2016'!$A$1:$M$2587,11,FALSE))</f>
        <v>0</v>
      </c>
      <c r="L2436" s="36">
        <f>IF(VLOOKUP(A2436,'Fr QV 2010-2016'!$A$1:$M$2587,12,FALSE)="#SAKNAS!",0,VLOOKUP(A2436,'Fr QV 2010-2016'!$A$1:$M$2587,12,FALSE))</f>
        <v>1</v>
      </c>
      <c r="M2436" s="36">
        <f>IF(VLOOKUP(A2436,'Fr QV 2010-2016'!$A$1:$M$2587,13,FALSE)="#SAKNAS!",0,VLOOKUP(A2436,'Fr QV 2010-2016'!$A$1:$M$2587,13,FALSE))</f>
        <v>0</v>
      </c>
      <c r="N2436" s="36">
        <f>IF(VLOOKUP(A2436,'Fr QV 2017'!$A$1:$F$2587,6,FALSE)="#SAKNAS!",0,VLOOKUP(A2436,'Fr QV 2017'!$A$1:$F$2587,6,FALSE))</f>
        <v>1</v>
      </c>
      <c r="O2436" s="36">
        <v>0</v>
      </c>
      <c r="P2436" s="36">
        <v>0</v>
      </c>
      <c r="Q2436" s="36">
        <v>0</v>
      </c>
      <c r="R2436" s="36"/>
      <c r="S2436" s="36">
        <v>0</v>
      </c>
      <c r="T2436" s="36">
        <v>0</v>
      </c>
      <c r="U2436" s="36"/>
    </row>
    <row r="2437" spans="1:21" x14ac:dyDescent="0.2">
      <c r="A2437" s="26" t="str">
        <f t="shared" si="38"/>
        <v>0896033J01CF05</v>
      </c>
      <c r="B2437" s="12" t="str">
        <f>VLOOKUP(C2437,'Akodens FV'!$A$1:$B$2003,2,FALSE)</f>
        <v>Övrigt</v>
      </c>
      <c r="C2437" s="6" t="s">
        <v>345</v>
      </c>
      <c r="D2437" s="6" t="s">
        <v>451</v>
      </c>
      <c r="E2437" s="6" t="s">
        <v>251</v>
      </c>
      <c r="F2437" s="6" t="s">
        <v>353</v>
      </c>
      <c r="G2437" s="36">
        <f>IF(VLOOKUP(A2437,'Fr QV 2010-2016'!$A$1:$M$2587,7,FALSE)="#SAKNAS!",0,VLOOKUP(A2437,'Fr QV 2010-2016'!$A$1:$M$2587,7,FALSE))</f>
        <v>5</v>
      </c>
      <c r="H2437" s="36">
        <f>IF(VLOOKUP(A2437,'Fr QV 2010-2016'!$A$1:$M$2587,8,FALSE)="#SAKNAS!",0,VLOOKUP(A2437,'Fr QV 2010-2016'!$A$1:$M$2587,8,FALSE))</f>
        <v>1</v>
      </c>
      <c r="I2437" s="36">
        <f>IF(VLOOKUP(A2437,'Fr QV 2010-2016'!$A$1:$M$2587,9,FALSE)="#SAKNAS!",0,VLOOKUP(A2437,'Fr QV 2010-2016'!$A$1:$M$2587,9,FALSE))</f>
        <v>1</v>
      </c>
      <c r="J2437" s="36">
        <f>IF(VLOOKUP(A2437,'Fr QV 2010-2016'!$A$1:$M$2587,10,FALSE)="#SAKNAS!",0,VLOOKUP(A2437,'Fr QV 2010-2016'!$A$1:$M$2587,10,FALSE))</f>
        <v>0</v>
      </c>
      <c r="K2437" s="36">
        <f>IF(VLOOKUP(A2437,'Fr QV 2010-2016'!$A$1:$M$2587,11,FALSE)="#SAKNAS!",0,VLOOKUP(A2437,'Fr QV 2010-2016'!$A$1:$M$2587,11,FALSE))</f>
        <v>0</v>
      </c>
      <c r="L2437" s="36">
        <f>IF(VLOOKUP(A2437,'Fr QV 2010-2016'!$A$1:$M$2587,12,FALSE)="#SAKNAS!",0,VLOOKUP(A2437,'Fr QV 2010-2016'!$A$1:$M$2587,12,FALSE))</f>
        <v>1</v>
      </c>
      <c r="M2437" s="36">
        <f>IF(VLOOKUP(A2437,'Fr QV 2010-2016'!$A$1:$M$2587,13,FALSE)="#SAKNAS!",0,VLOOKUP(A2437,'Fr QV 2010-2016'!$A$1:$M$2587,13,FALSE))</f>
        <v>2</v>
      </c>
      <c r="N2437" s="36">
        <v>0</v>
      </c>
      <c r="O2437" s="36">
        <v>0</v>
      </c>
      <c r="P2437" s="36">
        <f>IF(VLOOKUP(A2437,'Fr QV 2019'!$A$1:$M$2587,6,FALSE)="#SAKNAS!",0,VLOOKUP(A2437,'Fr QV 2019'!$A$1:$M$2587,6,FALSE))</f>
        <v>2</v>
      </c>
      <c r="Q2437" s="36">
        <v>0</v>
      </c>
      <c r="R2437" s="36"/>
      <c r="S2437" s="36">
        <v>0</v>
      </c>
      <c r="T2437" s="36">
        <v>0</v>
      </c>
      <c r="U2437" s="36"/>
    </row>
    <row r="2438" spans="1:21" x14ac:dyDescent="0.2">
      <c r="A2438" s="26" t="str">
        <f t="shared" si="38"/>
        <v>0896033J01EA01</v>
      </c>
      <c r="B2438" s="12" t="str">
        <f>VLOOKUP(C2438,'Akodens FV'!$A$1:$B$2003,2,FALSE)</f>
        <v>Övrigt</v>
      </c>
      <c r="C2438" s="6" t="s">
        <v>345</v>
      </c>
      <c r="D2438" s="6" t="s">
        <v>451</v>
      </c>
      <c r="E2438" s="6" t="s">
        <v>259</v>
      </c>
      <c r="F2438" s="6" t="s">
        <v>356</v>
      </c>
      <c r="G2438" s="36">
        <f>IF(VLOOKUP(A2438,'Fr QV 2010-2016'!$A$1:$M$2587,7,FALSE)="#SAKNAS!",0,VLOOKUP(A2438,'Fr QV 2010-2016'!$A$1:$M$2587,7,FALSE))</f>
        <v>2</v>
      </c>
      <c r="H2438" s="36">
        <f>IF(VLOOKUP(A2438,'Fr QV 2010-2016'!$A$1:$M$2587,8,FALSE)="#SAKNAS!",0,VLOOKUP(A2438,'Fr QV 2010-2016'!$A$1:$M$2587,8,FALSE))</f>
        <v>0</v>
      </c>
      <c r="I2438" s="36">
        <f>IF(VLOOKUP(A2438,'Fr QV 2010-2016'!$A$1:$M$2587,9,FALSE)="#SAKNAS!",0,VLOOKUP(A2438,'Fr QV 2010-2016'!$A$1:$M$2587,9,FALSE))</f>
        <v>0</v>
      </c>
      <c r="J2438" s="36">
        <f>IF(VLOOKUP(A2438,'Fr QV 2010-2016'!$A$1:$M$2587,10,FALSE)="#SAKNAS!",0,VLOOKUP(A2438,'Fr QV 2010-2016'!$A$1:$M$2587,10,FALSE))</f>
        <v>0</v>
      </c>
      <c r="K2438" s="36">
        <f>IF(VLOOKUP(A2438,'Fr QV 2010-2016'!$A$1:$M$2587,11,FALSE)="#SAKNAS!",0,VLOOKUP(A2438,'Fr QV 2010-2016'!$A$1:$M$2587,11,FALSE))</f>
        <v>0</v>
      </c>
      <c r="L2438" s="36">
        <f>IF(VLOOKUP(A2438,'Fr QV 2010-2016'!$A$1:$M$2587,12,FALSE)="#SAKNAS!",0,VLOOKUP(A2438,'Fr QV 2010-2016'!$A$1:$M$2587,12,FALSE))</f>
        <v>0</v>
      </c>
      <c r="M2438" s="36">
        <f>IF(VLOOKUP(A2438,'Fr QV 2010-2016'!$A$1:$M$2587,13,FALSE)="#SAKNAS!",0,VLOOKUP(A2438,'Fr QV 2010-2016'!$A$1:$M$2587,13,FALSE))</f>
        <v>0</v>
      </c>
      <c r="N2438" s="36">
        <v>0</v>
      </c>
      <c r="O2438" s="36">
        <v>0</v>
      </c>
      <c r="P2438" s="36">
        <v>0</v>
      </c>
      <c r="Q2438" s="36">
        <v>0</v>
      </c>
      <c r="R2438" s="36"/>
      <c r="S2438" s="36">
        <v>0</v>
      </c>
      <c r="T2438" s="36">
        <v>0</v>
      </c>
      <c r="U2438" s="36"/>
    </row>
    <row r="2439" spans="1:21" x14ac:dyDescent="0.2">
      <c r="A2439" s="26" t="str">
        <f t="shared" si="38"/>
        <v>0896033J01MA06</v>
      </c>
      <c r="B2439" s="12" t="str">
        <f>VLOOKUP(C2439,'Akodens FV'!$A$1:$B$2003,2,FALSE)</f>
        <v>Övrigt</v>
      </c>
      <c r="C2439" s="6" t="s">
        <v>345</v>
      </c>
      <c r="D2439" s="6" t="s">
        <v>451</v>
      </c>
      <c r="E2439" s="6" t="s">
        <v>256</v>
      </c>
      <c r="F2439" s="6" t="s">
        <v>366</v>
      </c>
      <c r="G2439" s="36">
        <f>IF(VLOOKUP(A2439,'Fr QV 2010-2016'!$A$1:$M$2587,7,FALSE)="#SAKNAS!",0,VLOOKUP(A2439,'Fr QV 2010-2016'!$A$1:$M$2587,7,FALSE))</f>
        <v>2</v>
      </c>
      <c r="H2439" s="36">
        <f>IF(VLOOKUP(A2439,'Fr QV 2010-2016'!$A$1:$M$2587,8,FALSE)="#SAKNAS!",0,VLOOKUP(A2439,'Fr QV 2010-2016'!$A$1:$M$2587,8,FALSE))</f>
        <v>0</v>
      </c>
      <c r="I2439" s="36">
        <f>IF(VLOOKUP(A2439,'Fr QV 2010-2016'!$A$1:$M$2587,9,FALSE)="#SAKNAS!",0,VLOOKUP(A2439,'Fr QV 2010-2016'!$A$1:$M$2587,9,FALSE))</f>
        <v>0</v>
      </c>
      <c r="J2439" s="36">
        <f>IF(VLOOKUP(A2439,'Fr QV 2010-2016'!$A$1:$M$2587,10,FALSE)="#SAKNAS!",0,VLOOKUP(A2439,'Fr QV 2010-2016'!$A$1:$M$2587,10,FALSE))</f>
        <v>0</v>
      </c>
      <c r="K2439" s="36">
        <f>IF(VLOOKUP(A2439,'Fr QV 2010-2016'!$A$1:$M$2587,11,FALSE)="#SAKNAS!",0,VLOOKUP(A2439,'Fr QV 2010-2016'!$A$1:$M$2587,11,FALSE))</f>
        <v>1</v>
      </c>
      <c r="L2439" s="36">
        <f>IF(VLOOKUP(A2439,'Fr QV 2010-2016'!$A$1:$M$2587,12,FALSE)="#SAKNAS!",0,VLOOKUP(A2439,'Fr QV 2010-2016'!$A$1:$M$2587,12,FALSE))</f>
        <v>0</v>
      </c>
      <c r="M2439" s="36">
        <f>IF(VLOOKUP(A2439,'Fr QV 2010-2016'!$A$1:$M$2587,13,FALSE)="#SAKNAS!",0,VLOOKUP(A2439,'Fr QV 2010-2016'!$A$1:$M$2587,13,FALSE))</f>
        <v>0</v>
      </c>
      <c r="N2439" s="36">
        <v>0</v>
      </c>
      <c r="O2439" s="36">
        <v>0</v>
      </c>
      <c r="P2439" s="36">
        <v>0</v>
      </c>
      <c r="Q2439" s="36">
        <v>0</v>
      </c>
      <c r="R2439" s="36"/>
      <c r="S2439" s="36">
        <v>0</v>
      </c>
      <c r="T2439" s="36">
        <v>0</v>
      </c>
      <c r="U2439" s="36"/>
    </row>
    <row r="2440" spans="1:21" x14ac:dyDescent="0.2">
      <c r="A2440" s="26" t="str">
        <f>C2440&amp;E2440</f>
        <v>0803260J01AA02</v>
      </c>
      <c r="B2440" s="12" t="str">
        <f>VLOOKUP(C2440,'Akodens FV'!$A$1:$B$2003,2,FALSE)</f>
        <v>Hälsoval</v>
      </c>
      <c r="C2440" s="6" t="s">
        <v>641</v>
      </c>
      <c r="D2440" s="6" t="s">
        <v>642</v>
      </c>
      <c r="E2440" s="6" t="s">
        <v>249</v>
      </c>
      <c r="F2440" s="6" t="s">
        <v>348</v>
      </c>
      <c r="G2440" s="6">
        <v>0</v>
      </c>
      <c r="H2440" s="6">
        <v>0</v>
      </c>
      <c r="I2440" s="6">
        <v>0</v>
      </c>
      <c r="J2440" s="6">
        <v>0</v>
      </c>
      <c r="K2440" s="6">
        <v>0</v>
      </c>
      <c r="L2440" s="6">
        <v>0</v>
      </c>
      <c r="M2440" s="6">
        <v>0</v>
      </c>
      <c r="N2440" s="6">
        <v>0</v>
      </c>
      <c r="O2440" s="36">
        <f>IF(VLOOKUP(A2440,'Fr QV 2018'!$A$1:$M$2587,6,FALSE)="#SAKNAS!",0,VLOOKUP(A2440,'Fr QV 2018'!$A$1:$M$2587,6,FALSE))</f>
        <v>39</v>
      </c>
      <c r="P2440" s="36">
        <f>IF(VLOOKUP(A2440,'Fr QV 2019'!$A$1:$M$2587,6,FALSE)="#SAKNAS!",0,VLOOKUP(A2440,'Fr QV 2019'!$A$1:$M$2587,6,FALSE))</f>
        <v>26</v>
      </c>
      <c r="Q2440" s="36">
        <f>IF(VLOOKUP(A2440,'Fr QV 2020'!$A$1:$M$2587,6,FALSE)="#SAKNAS!",0,VLOOKUP(A2440,'Fr QV 2020'!$A$1:$M$2587,6,FALSE))</f>
        <v>26</v>
      </c>
      <c r="R2440" s="36">
        <f>IF(VLOOKUP(A2440,'Fr QV 2021'!$A$1:$M$2587,6,FALSE)="#SAKNAS!",0,VLOOKUP(A2440,'Fr QV 2021'!$A$1:$M$2587,6,FALSE))</f>
        <v>18</v>
      </c>
      <c r="S2440" s="36">
        <f>IF(VLOOKUP(A2440,'FR QV 2022'!$A$1:$M$2587,6,FALSE)="#SAKNAS!",0,VLOOKUP(A2440,'FR QV 2022'!$A$1:$M$2587,6,FALSE))</f>
        <v>29</v>
      </c>
      <c r="T2440" s="36">
        <f>IF(VLOOKUP($A2440,'FR QV 2023'!$A$1:$M$2587,6,FALSE)="#SAKNAS!",0,VLOOKUP($A2440,'FR QV 2023'!$A$1:$M$2587,6,FALSE))</f>
        <v>28</v>
      </c>
      <c r="U2440" s="36">
        <f>IF(VLOOKUP($A2440,'FR QV 2024'!$A$1:$M$2587,6,FALSE)="#SAKNAS!",0,VLOOKUP($A2440,'FR QV 2024'!$A$1:$M$2587,6,FALSE))</f>
        <v>62</v>
      </c>
    </row>
    <row r="2441" spans="1:21" x14ac:dyDescent="0.2">
      <c r="A2441" s="26" t="str">
        <f>C2441&amp;E2441</f>
        <v>0803260J01CA08</v>
      </c>
      <c r="B2441" s="12" t="str">
        <f>VLOOKUP(C2441,'Akodens FV'!$A$1:$B$2003,2,FALSE)</f>
        <v>Hälsoval</v>
      </c>
      <c r="C2441" s="6" t="s">
        <v>641</v>
      </c>
      <c r="D2441" s="6" t="s">
        <v>642</v>
      </c>
      <c r="E2441" s="6" t="s">
        <v>262</v>
      </c>
      <c r="F2441" s="6" t="s">
        <v>351</v>
      </c>
      <c r="G2441" s="6">
        <v>0</v>
      </c>
      <c r="H2441" s="6">
        <v>0</v>
      </c>
      <c r="I2441" s="6">
        <v>0</v>
      </c>
      <c r="J2441" s="6">
        <v>0</v>
      </c>
      <c r="K2441" s="6">
        <v>0</v>
      </c>
      <c r="L2441" s="6">
        <v>0</v>
      </c>
      <c r="M2441" s="6">
        <v>0</v>
      </c>
      <c r="N2441" s="6">
        <v>0</v>
      </c>
      <c r="O2441" s="36">
        <f>IF(VLOOKUP(A2441,'Fr QV 2018'!$A$1:$M$2587,6,FALSE)="#SAKNAS!",0,VLOOKUP(A2441,'Fr QV 2018'!$A$1:$M$2587,6,FALSE))</f>
        <v>80</v>
      </c>
      <c r="P2441" s="36">
        <f>IF(VLOOKUP(A2441,'Fr QV 2019'!$A$1:$M$2587,6,FALSE)="#SAKNAS!",0,VLOOKUP(A2441,'Fr QV 2019'!$A$1:$M$2587,6,FALSE))</f>
        <v>125</v>
      </c>
      <c r="Q2441" s="36">
        <f>IF(VLOOKUP(A2441,'Fr QV 2020'!$A$1:$M$2587,6,FALSE)="#SAKNAS!",0,VLOOKUP(A2441,'Fr QV 2020'!$A$1:$M$2587,6,FALSE))</f>
        <v>102</v>
      </c>
      <c r="R2441" s="36">
        <f>IF(VLOOKUP(A2441,'Fr QV 2021'!$A$1:$M$2587,6,FALSE)="#SAKNAS!",0,VLOOKUP(A2441,'Fr QV 2021'!$A$1:$M$2587,6,FALSE))</f>
        <v>110</v>
      </c>
      <c r="S2441" s="36">
        <f>IF(VLOOKUP(A2441,'FR QV 2022'!$A$1:$M$2587,6,FALSE)="#SAKNAS!",0,VLOOKUP(A2441,'FR QV 2022'!$A$1:$M$2587,6,FALSE))</f>
        <v>133</v>
      </c>
      <c r="T2441" s="36">
        <f>IF(VLOOKUP($A2441,'FR QV 2023'!$A$1:$M$2587,6,FALSE)="#SAKNAS!",0,VLOOKUP($A2441,'FR QV 2023'!$A$1:$M$2587,6,FALSE))</f>
        <v>124</v>
      </c>
      <c r="U2441" s="36">
        <f>IF(VLOOKUP($A2441,'FR QV 2024'!$A$1:$M$2587,6,FALSE)="#SAKNAS!",0,VLOOKUP($A2441,'FR QV 2024'!$A$1:$M$2587,6,FALSE))</f>
        <v>147</v>
      </c>
    </row>
    <row r="2442" spans="1:21" x14ac:dyDescent="0.2">
      <c r="A2442" s="26" t="str">
        <f>C2442&amp;E2442</f>
        <v>0803260J01CE02</v>
      </c>
      <c r="B2442" s="12" t="str">
        <f>VLOOKUP(C2442,'Akodens FV'!$A$1:$B$2003,2,FALSE)</f>
        <v>Hälsoval</v>
      </c>
      <c r="C2442" s="6" t="s">
        <v>641</v>
      </c>
      <c r="D2442" s="6" t="s">
        <v>642</v>
      </c>
      <c r="E2442" s="6" t="s">
        <v>246</v>
      </c>
      <c r="F2442" s="6" t="s">
        <v>352</v>
      </c>
      <c r="G2442" s="6">
        <v>0</v>
      </c>
      <c r="H2442" s="6">
        <v>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36">
        <f>IF(VLOOKUP(A2442,'Fr QV 2018'!$A$1:$M$2587,6,FALSE)="#SAKNAS!",0,VLOOKUP(A2442,'Fr QV 2018'!$A$1:$M$2587,6,FALSE))</f>
        <v>83</v>
      </c>
      <c r="P2442" s="36">
        <f>IF(VLOOKUP(A2442,'Fr QV 2019'!$A$1:$M$2587,6,FALSE)="#SAKNAS!",0,VLOOKUP(A2442,'Fr QV 2019'!$A$1:$M$2587,6,FALSE))</f>
        <v>144</v>
      </c>
      <c r="Q2442" s="36">
        <f>IF(VLOOKUP(A2442,'Fr QV 2020'!$A$1:$M$2587,6,FALSE)="#SAKNAS!",0,VLOOKUP(A2442,'Fr QV 2020'!$A$1:$M$2587,6,FALSE))</f>
        <v>85</v>
      </c>
      <c r="R2442" s="36">
        <f>IF(VLOOKUP(A2442,'Fr QV 2021'!$A$1:$M$2587,6,FALSE)="#SAKNAS!",0,VLOOKUP(A2442,'Fr QV 2021'!$A$1:$M$2587,6,FALSE))</f>
        <v>107</v>
      </c>
      <c r="S2442" s="36">
        <f>IF(VLOOKUP(A2442,'FR QV 2022'!$A$1:$M$2587,6,FALSE)="#SAKNAS!",0,VLOOKUP(A2442,'FR QV 2022'!$A$1:$M$2587,6,FALSE))</f>
        <v>110</v>
      </c>
      <c r="T2442" s="36">
        <f>IF(VLOOKUP($A2442,'FR QV 2023'!$A$1:$M$2587,6,FALSE)="#SAKNAS!",0,VLOOKUP($A2442,'FR QV 2023'!$A$1:$M$2587,6,FALSE))</f>
        <v>161</v>
      </c>
      <c r="U2442" s="36">
        <f>IF(VLOOKUP($A2442,'FR QV 2024'!$A$1:$M$2587,6,FALSE)="#SAKNAS!",0,VLOOKUP($A2442,'FR QV 2024'!$A$1:$M$2587,6,FALSE))</f>
        <v>167</v>
      </c>
    </row>
    <row r="2443" spans="1:21" x14ac:dyDescent="0.2">
      <c r="A2443" s="26" t="str">
        <f>C2443&amp;E2443</f>
        <v>0803260J01CF05</v>
      </c>
      <c r="B2443" s="12" t="str">
        <f>VLOOKUP(C2443,'Akodens FV'!$A$1:$B$2003,2,FALSE)</f>
        <v>Hälsoval</v>
      </c>
      <c r="C2443" s="6" t="s">
        <v>641</v>
      </c>
      <c r="D2443" s="6" t="s">
        <v>642</v>
      </c>
      <c r="E2443" s="6" t="s">
        <v>251</v>
      </c>
      <c r="F2443" s="6" t="s">
        <v>353</v>
      </c>
      <c r="G2443" s="6">
        <v>0</v>
      </c>
      <c r="H2443" s="6">
        <v>0</v>
      </c>
      <c r="I2443" s="6">
        <v>0</v>
      </c>
      <c r="J2443" s="6">
        <v>0</v>
      </c>
      <c r="K2443" s="6">
        <v>0</v>
      </c>
      <c r="L2443" s="6">
        <v>0</v>
      </c>
      <c r="M2443" s="6">
        <v>0</v>
      </c>
      <c r="N2443" s="6">
        <v>0</v>
      </c>
      <c r="O2443" s="36">
        <f>IF(VLOOKUP(A2443,'Fr QV 2018'!$A$1:$M$2587,6,FALSE)="#SAKNAS!",0,VLOOKUP(A2443,'Fr QV 2018'!$A$1:$M$2587,6,FALSE))</f>
        <v>21</v>
      </c>
      <c r="P2443" s="36">
        <f>IF(VLOOKUP(A2443,'Fr QV 2019'!$A$1:$M$2587,6,FALSE)="#SAKNAS!",0,VLOOKUP(A2443,'Fr QV 2019'!$A$1:$M$2587,6,FALSE))</f>
        <v>29</v>
      </c>
      <c r="Q2443" s="36">
        <f>IF(VLOOKUP(A2443,'Fr QV 2020'!$A$1:$M$2587,6,FALSE)="#SAKNAS!",0,VLOOKUP(A2443,'Fr QV 2020'!$A$1:$M$2587,6,FALSE))</f>
        <v>31</v>
      </c>
      <c r="R2443" s="36">
        <f>IF(VLOOKUP(A2443,'Fr QV 2021'!$A$1:$M$2587,6,FALSE)="#SAKNAS!",0,VLOOKUP(A2443,'Fr QV 2021'!$A$1:$M$2587,6,FALSE))</f>
        <v>36</v>
      </c>
      <c r="S2443" s="36">
        <f>IF(VLOOKUP(A2443,'FR QV 2022'!$A$1:$M$2587,6,FALSE)="#SAKNAS!",0,VLOOKUP(A2443,'FR QV 2022'!$A$1:$M$2587,6,FALSE))</f>
        <v>44</v>
      </c>
      <c r="T2443" s="36">
        <f>IF(VLOOKUP($A2443,'FR QV 2023'!$A$1:$M$2587,6,FALSE)="#SAKNAS!",0,VLOOKUP($A2443,'FR QV 2023'!$A$1:$M$2587,6,FALSE))</f>
        <v>89</v>
      </c>
      <c r="U2443" s="36">
        <f>IF(VLOOKUP($A2443,'FR QV 2024'!$A$1:$M$2587,6,FALSE)="#SAKNAS!",0,VLOOKUP($A2443,'FR QV 2024'!$A$1:$M$2587,6,FALSE))</f>
        <v>57</v>
      </c>
    </row>
    <row r="2444" spans="1:21" x14ac:dyDescent="0.2">
      <c r="A2444" s="26" t="str">
        <f>C2444&amp;E2444</f>
        <v>0803260J01XE01</v>
      </c>
      <c r="B2444" s="12" t="str">
        <f>VLOOKUP(C2444,'Akodens FV'!$A$1:$B$2003,2,FALSE)</f>
        <v>Hälsoval</v>
      </c>
      <c r="C2444" s="6" t="s">
        <v>641</v>
      </c>
      <c r="D2444" s="6" t="s">
        <v>642</v>
      </c>
      <c r="E2444" s="6" t="s">
        <v>255</v>
      </c>
      <c r="F2444" s="6" t="s">
        <v>361</v>
      </c>
      <c r="G2444" s="6">
        <v>0</v>
      </c>
      <c r="H2444" s="6">
        <v>0</v>
      </c>
      <c r="I2444" s="6">
        <v>0</v>
      </c>
      <c r="J2444" s="6">
        <v>0</v>
      </c>
      <c r="K2444" s="6">
        <v>0</v>
      </c>
      <c r="L2444" s="6">
        <v>0</v>
      </c>
      <c r="M2444" s="6">
        <v>0</v>
      </c>
      <c r="N2444" s="6">
        <v>0</v>
      </c>
      <c r="O2444" s="36">
        <f>IF(VLOOKUP(A2444,'Fr QV 2018'!$A$1:$M$2587,6,FALSE)="#SAKNAS!",0,VLOOKUP(A2444,'Fr QV 2018'!$A$1:$M$2587,6,FALSE))</f>
        <v>56</v>
      </c>
      <c r="P2444" s="36">
        <f>IF(VLOOKUP(A2444,'Fr QV 2019'!$A$1:$M$2587,6,FALSE)="#SAKNAS!",0,VLOOKUP(A2444,'Fr QV 2019'!$A$1:$M$2587,6,FALSE))</f>
        <v>77</v>
      </c>
      <c r="Q2444" s="36">
        <f>IF(VLOOKUP(A2444,'Fr QV 2020'!$A$1:$M$2587,6,FALSE)="#SAKNAS!",0,VLOOKUP(A2444,'Fr QV 2020'!$A$1:$M$2587,6,FALSE))</f>
        <v>101</v>
      </c>
      <c r="R2444" s="36">
        <f>IF(VLOOKUP(A2444,'Fr QV 2021'!$A$1:$M$2587,6,FALSE)="#SAKNAS!",0,VLOOKUP(A2444,'Fr QV 2021'!$A$1:$M$2587,6,FALSE))</f>
        <v>128</v>
      </c>
      <c r="S2444" s="36">
        <f>IF(VLOOKUP(A2444,'FR QV 2022'!$A$1:$M$2587,6,FALSE)="#SAKNAS!",0,VLOOKUP(A2444,'FR QV 2022'!$A$1:$M$2587,6,FALSE))</f>
        <v>111</v>
      </c>
      <c r="T2444" s="36">
        <f>IF(VLOOKUP($A2444,'FR QV 2023'!$A$1:$M$2587,6,FALSE)="#SAKNAS!",0,VLOOKUP($A2444,'FR QV 2023'!$A$1:$M$2587,6,FALSE))</f>
        <v>123</v>
      </c>
      <c r="U2444" s="36">
        <f>IF(VLOOKUP($A2444,'FR QV 2024'!$A$1:$M$2587,6,FALSE)="#SAKNAS!",0,VLOOKUP($A2444,'FR QV 2024'!$A$1:$M$2587,6,FALSE))</f>
        <v>86</v>
      </c>
    </row>
    <row r="2445" spans="1:21" x14ac:dyDescent="0.2">
      <c r="A2445" s="26" t="str">
        <f t="shared" ref="A2445:A2508" si="39">C2445&amp;E2445</f>
        <v>0805104083582 TandläJ01CA04</v>
      </c>
      <c r="B2445" s="12" t="str">
        <f>VLOOKUP(C2445,'Akodens FV'!$A$1:$B$2003,2,FALSE)</f>
        <v>Tandv inkl priv</v>
      </c>
      <c r="C2445" s="59" t="s">
        <v>665</v>
      </c>
      <c r="D2445" s="59" t="s">
        <v>472</v>
      </c>
      <c r="E2445" s="59" t="s">
        <v>247</v>
      </c>
      <c r="F2445" s="59" t="s">
        <v>350</v>
      </c>
      <c r="G2445" s="59">
        <v>0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0</v>
      </c>
      <c r="N2445" s="59">
        <v>0</v>
      </c>
      <c r="O2445" s="60">
        <v>0</v>
      </c>
      <c r="P2445" s="60">
        <v>0</v>
      </c>
      <c r="Q2445" s="36">
        <f>IF(VLOOKUP(A2445,'Fr QV 2020'!$A$1:$M$2587,6,FALSE)="#SAKNAS!",0,VLOOKUP(A2445,'Fr QV 2020'!$A$1:$M$2587,6,FALSE))</f>
        <v>3</v>
      </c>
      <c r="R2445" s="36"/>
      <c r="S2445" s="36">
        <v>0</v>
      </c>
      <c r="T2445" s="36">
        <f>IF(VLOOKUP($A2445,'FR QV 2023'!$A$1:$M$2587,6,FALSE)="#SAKNAS!",0,VLOOKUP($A2445,'FR QV 2023'!$A$1:$M$2587,6,FALSE))</f>
        <v>1</v>
      </c>
      <c r="U2445" s="36">
        <f>IF(VLOOKUP($A2445,'FR QV 2024'!$A$1:$M$2587,6,FALSE)="#SAKNAS!",0,VLOOKUP($A2445,'FR QV 2024'!$A$1:$M$2587,6,FALSE))</f>
        <v>3</v>
      </c>
    </row>
    <row r="2446" spans="1:21" x14ac:dyDescent="0.2">
      <c r="A2446" s="26" t="str">
        <f t="shared" si="39"/>
        <v>0805104083582 TandläJ01CE02</v>
      </c>
      <c r="B2446" s="12" t="str">
        <f>VLOOKUP(C2446,'Akodens FV'!$A$1:$B$2003,2,FALSE)</f>
        <v>Tandv inkl priv</v>
      </c>
      <c r="C2446" s="59" t="s">
        <v>665</v>
      </c>
      <c r="D2446" s="59" t="s">
        <v>472</v>
      </c>
      <c r="E2446" s="59" t="s">
        <v>246</v>
      </c>
      <c r="F2446" s="59" t="s">
        <v>352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60">
        <v>0</v>
      </c>
      <c r="P2446" s="60">
        <v>0</v>
      </c>
      <c r="Q2446" s="36">
        <f>IF(VLOOKUP(A2446,'Fr QV 2020'!$A$1:$M$2587,6,FALSE)="#SAKNAS!",0,VLOOKUP(A2446,'Fr QV 2020'!$A$1:$M$2587,6,FALSE))</f>
        <v>55</v>
      </c>
      <c r="R2446" s="36">
        <f>IF(VLOOKUP(A2446,'Fr QV 2021'!$A$1:$M$2587,6,FALSE)="#SAKNAS!",0,VLOOKUP(A2446,'Fr QV 2021'!$A$1:$M$2587,6,FALSE))</f>
        <v>65</v>
      </c>
      <c r="S2446" s="36">
        <f>IF(VLOOKUP(A2446,'FR QV 2022'!$A$1:$M$2587,6,FALSE)="#SAKNAS!",0,VLOOKUP(A2446,'FR QV 2022'!$A$1:$M$2587,6,FALSE))</f>
        <v>54</v>
      </c>
      <c r="T2446" s="36">
        <f>IF(VLOOKUP($A2446,'FR QV 2023'!$A$1:$M$2587,6,FALSE)="#SAKNAS!",0,VLOOKUP($A2446,'FR QV 2023'!$A$1:$M$2587,6,FALSE))</f>
        <v>65</v>
      </c>
      <c r="U2446" s="36">
        <f>IF(VLOOKUP($A2446,'FR QV 2024'!$A$1:$M$2587,6,FALSE)="#SAKNAS!",0,VLOOKUP($A2446,'FR QV 2024'!$A$1:$M$2587,6,FALSE))</f>
        <v>20</v>
      </c>
    </row>
    <row r="2447" spans="1:21" x14ac:dyDescent="0.2">
      <c r="A2447" s="26" t="str">
        <f t="shared" si="39"/>
        <v>0805104083582 TandläJ01FF01</v>
      </c>
      <c r="B2447" s="12" t="str">
        <f>VLOOKUP(C2447,'Akodens FV'!$A$1:$B$2003,2,FALSE)</f>
        <v>Tandv inkl priv</v>
      </c>
      <c r="C2447" s="59" t="s">
        <v>665</v>
      </c>
      <c r="D2447" s="59" t="s">
        <v>472</v>
      </c>
      <c r="E2447" s="59" t="s">
        <v>248</v>
      </c>
      <c r="F2447" s="59" t="s">
        <v>358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60">
        <v>0</v>
      </c>
      <c r="P2447" s="60">
        <v>0</v>
      </c>
      <c r="Q2447" s="36">
        <f>IF(VLOOKUP(A2447,'Fr QV 2020'!$A$1:$M$2587,6,FALSE)="#SAKNAS!",0,VLOOKUP(A2447,'Fr QV 2020'!$A$1:$M$2587,6,FALSE))</f>
        <v>6</v>
      </c>
      <c r="R2447" s="36">
        <f>IF(VLOOKUP(A2447,'Fr QV 2021'!$A$1:$M$2587,6,FALSE)="#SAKNAS!",0,VLOOKUP(A2447,'Fr QV 2021'!$A$1:$M$2587,6,FALSE))</f>
        <v>5</v>
      </c>
      <c r="S2447" s="36">
        <f>IF(VLOOKUP(A2447,'FR QV 2022'!$A$1:$M$2587,6,FALSE)="#SAKNAS!",0,VLOOKUP(A2447,'FR QV 2022'!$A$1:$M$2587,6,FALSE))</f>
        <v>7</v>
      </c>
      <c r="T2447" s="36">
        <f>IF(VLOOKUP($A2447,'FR QV 2023'!$A$1:$M$2587,6,FALSE)="#SAKNAS!",0,VLOOKUP($A2447,'FR QV 2023'!$A$1:$M$2587,6,FALSE))</f>
        <v>1</v>
      </c>
      <c r="U2447" s="36">
        <f>IF(VLOOKUP($A2447,'FR QV 2024'!$A$1:$M$2587,6,FALSE)="#SAKNAS!",0,VLOOKUP($A2447,'FR QV 2024'!$A$1:$M$2587,6,FALSE))</f>
        <v>4</v>
      </c>
    </row>
    <row r="2448" spans="1:21" x14ac:dyDescent="0.2">
      <c r="A2448" s="26" t="str">
        <f t="shared" si="39"/>
        <v>0803151J01AA02</v>
      </c>
      <c r="B2448" s="12" t="str">
        <f>VLOOKUP(C2448,'Akodens FV'!$A$1:$B$2003,2,FALSE)</f>
        <v>Övrigt</v>
      </c>
      <c r="C2448" s="59" t="s">
        <v>309</v>
      </c>
      <c r="D2448" s="59" t="s">
        <v>592</v>
      </c>
      <c r="E2448" s="59" t="s">
        <v>249</v>
      </c>
      <c r="F2448" s="59" t="s">
        <v>348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60">
        <f>IF(VLOOKUP(A2448,'Fr QV 2018'!$A$1:$M$2587,6,FALSE)="#SAKNAS!",0,VLOOKUP(A2448,'Fr QV 2018'!$A$1:$M$2587,6,FALSE))</f>
        <v>9</v>
      </c>
      <c r="P2448" s="60">
        <f>IF(VLOOKUP(A2448,'Fr QV 2019'!$A$1:$M$2587,6,FALSE)="#SAKNAS!",0,VLOOKUP(A2448,'Fr QV 2019'!$A$1:$M$2587,6,FALSE))</f>
        <v>12</v>
      </c>
      <c r="Q2448" s="36">
        <f>IF(VLOOKUP(A2448,'Fr QV 2020'!$A$1:$M$2587,6,FALSE)="#SAKNAS!",0,VLOOKUP(A2448,'Fr QV 2020'!$A$1:$M$2587,6,FALSE))</f>
        <v>1</v>
      </c>
      <c r="R2448" s="36"/>
      <c r="S2448" s="36">
        <v>0</v>
      </c>
      <c r="T2448" s="36">
        <v>0</v>
      </c>
      <c r="U2448" s="36"/>
    </row>
    <row r="2449" spans="1:21" x14ac:dyDescent="0.2">
      <c r="A2449" s="26" t="str">
        <f t="shared" si="39"/>
        <v>0803204J01AA07</v>
      </c>
      <c r="B2449" s="12" t="str">
        <f>VLOOKUP(C2449,'Akodens FV'!$A$1:$B$2003,2,FALSE)</f>
        <v>Hälsoval</v>
      </c>
      <c r="C2449" s="59" t="s">
        <v>29</v>
      </c>
      <c r="D2449" s="59" t="s">
        <v>152</v>
      </c>
      <c r="E2449" s="59" t="s">
        <v>263</v>
      </c>
      <c r="F2449" s="59" t="s">
        <v>363</v>
      </c>
      <c r="G2449" s="59">
        <v>0</v>
      </c>
      <c r="H2449" s="59">
        <v>0</v>
      </c>
      <c r="I2449" s="59">
        <v>0</v>
      </c>
      <c r="J2449" s="59">
        <v>0</v>
      </c>
      <c r="K2449" s="59">
        <v>0</v>
      </c>
      <c r="L2449" s="59">
        <v>0</v>
      </c>
      <c r="M2449" s="59">
        <v>0</v>
      </c>
      <c r="N2449" s="59">
        <v>0</v>
      </c>
      <c r="O2449" s="60">
        <f>IF(VLOOKUP(A2449,'Fr QV 2018'!$A$1:$M$2587,6,FALSE)="#SAKNAS!",0,VLOOKUP(A2449,'Fr QV 2018'!$A$1:$M$2587,6,FALSE))</f>
        <v>3</v>
      </c>
      <c r="P2449" s="60">
        <f>IF(VLOOKUP(A2449,'Fr QV 2019'!$A$1:$M$2587,6,FALSE)="#SAKNAS!",0,VLOOKUP(A2449,'Fr QV 2019'!$A$1:$M$2587,6,FALSE))</f>
        <v>3</v>
      </c>
      <c r="Q2449" s="36">
        <f>IF(VLOOKUP(A2449,'Fr QV 2020'!$A$1:$M$2587,6,FALSE)="#SAKNAS!",0,VLOOKUP(A2449,'Fr QV 2020'!$A$1:$M$2587,6,FALSE))</f>
        <v>3</v>
      </c>
      <c r="R2449" s="36">
        <f>IF(VLOOKUP(A2449,'Fr QV 2021'!$A$1:$M$2587,6,FALSE)="#SAKNAS!",0,VLOOKUP(A2449,'Fr QV 2021'!$A$1:$M$2587,6,FALSE))</f>
        <v>3</v>
      </c>
      <c r="S2449" s="36">
        <f>IF(VLOOKUP(A2449,'FR QV 2022'!$A$1:$M$2587,6,FALSE)="#SAKNAS!",0,VLOOKUP(A2449,'FR QV 2022'!$A$1:$M$2587,6,FALSE))</f>
        <v>2</v>
      </c>
      <c r="T2449" s="36">
        <v>0</v>
      </c>
      <c r="U2449" s="36"/>
    </row>
    <row r="2450" spans="1:21" x14ac:dyDescent="0.2">
      <c r="A2450" s="26" t="str">
        <f t="shared" si="39"/>
        <v>0803215J01CR02</v>
      </c>
      <c r="B2450" s="12" t="str">
        <f>VLOOKUP(C2450,'Akodens FV'!$A$1:$B$2003,2,FALSE)</f>
        <v>Hälsoval</v>
      </c>
      <c r="C2450" s="59" t="s">
        <v>623</v>
      </c>
      <c r="D2450" s="59" t="s">
        <v>622</v>
      </c>
      <c r="E2450" s="59" t="s">
        <v>253</v>
      </c>
      <c r="F2450" s="59" t="s">
        <v>640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60">
        <f>IF(VLOOKUP(A2450,'Fr QV 2018'!$A$1:$M$2587,6,FALSE)="#SAKNAS!",0,VLOOKUP(A2450,'Fr QV 2018'!$A$1:$M$2587,6,FALSE))</f>
        <v>9</v>
      </c>
      <c r="P2450" s="60">
        <f>IF(VLOOKUP(A2450,'Fr QV 2019'!$A$1:$M$2587,6,FALSE)="#SAKNAS!",0,VLOOKUP(A2450,'Fr QV 2019'!$A$1:$M$2587,6,FALSE))</f>
        <v>3</v>
      </c>
      <c r="Q2450" s="36">
        <f>IF(VLOOKUP(A2450,'Fr QV 2020'!$A$1:$M$2587,6,FALSE)="#SAKNAS!",0,VLOOKUP(A2450,'Fr QV 2020'!$A$1:$M$2587,6,FALSE))</f>
        <v>1</v>
      </c>
      <c r="R2450" s="36">
        <f>IF(VLOOKUP(A2450,'Fr QV 2021'!$A$1:$M$2587,6,FALSE)="#SAKNAS!",0,VLOOKUP(A2450,'Fr QV 2021'!$A$1:$M$2587,6,FALSE))</f>
        <v>6</v>
      </c>
      <c r="S2450" s="36">
        <f>IF(VLOOKUP(A2450,'FR QV 2022'!$A$1:$M$2587,6,FALSE)="#SAKNAS!",0,VLOOKUP(A2450,'FR QV 2022'!$A$1:$M$2587,6,FALSE))</f>
        <v>3</v>
      </c>
      <c r="T2450" s="36">
        <f>IF(VLOOKUP($A2450,'FR QV 2023'!$A$1:$M$2587,6,FALSE)="#SAKNAS!",0,VLOOKUP($A2450,'FR QV 2023'!$A$1:$M$2587,6,FALSE))</f>
        <v>2</v>
      </c>
      <c r="U2450" s="36">
        <f>IF(VLOOKUP($A2450,'FR QV 2024'!$A$1:$M$2587,6,FALSE)="#SAKNAS!",0,VLOOKUP($A2450,'FR QV 2024'!$A$1:$M$2587,6,FALSE))</f>
        <v>3</v>
      </c>
    </row>
    <row r="2451" spans="1:21" x14ac:dyDescent="0.2">
      <c r="A2451" s="26" t="str">
        <f t="shared" si="39"/>
        <v>0803215J01DB05</v>
      </c>
      <c r="B2451" s="12" t="str">
        <f>VLOOKUP(C2451,'Akodens FV'!$A$1:$B$2003,2,FALSE)</f>
        <v>Hälsoval</v>
      </c>
      <c r="C2451" s="59" t="s">
        <v>623</v>
      </c>
      <c r="D2451" s="59" t="s">
        <v>622</v>
      </c>
      <c r="E2451" s="59" t="s">
        <v>261</v>
      </c>
      <c r="F2451" s="59" t="s">
        <v>355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60">
        <f>IF(VLOOKUP(A2451,'Fr QV 2018'!$A$1:$M$2587,6,FALSE)="#SAKNAS!",0,VLOOKUP(A2451,'Fr QV 2018'!$A$1:$M$2587,6,FALSE))</f>
        <v>4</v>
      </c>
      <c r="P2451" s="60">
        <f>IF(VLOOKUP(A2451,'Fr QV 2019'!$A$1:$M$2587,6,FALSE)="#SAKNAS!",0,VLOOKUP(A2451,'Fr QV 2019'!$A$1:$M$2587,6,FALSE))</f>
        <v>5</v>
      </c>
      <c r="Q2451" s="36">
        <f>IF(VLOOKUP(A2451,'Fr QV 2020'!$A$1:$M$2587,6,FALSE)="#SAKNAS!",0,VLOOKUP(A2451,'Fr QV 2020'!$A$1:$M$2587,6,FALSE))</f>
        <v>3</v>
      </c>
      <c r="R2451" s="36">
        <f>IF(VLOOKUP(A2451,'Fr QV 2021'!$A$1:$M$2587,6,FALSE)="#SAKNAS!",0,VLOOKUP(A2451,'Fr QV 2021'!$A$1:$M$2587,6,FALSE))</f>
        <v>8</v>
      </c>
      <c r="S2451" s="36">
        <f>IF(VLOOKUP(A2451,'FR QV 2022'!$A$1:$M$2587,6,FALSE)="#SAKNAS!",0,VLOOKUP(A2451,'FR QV 2022'!$A$1:$M$2587,6,FALSE))</f>
        <v>3</v>
      </c>
      <c r="T2451" s="36">
        <f>IF(VLOOKUP($A2451,'FR QV 2023'!$A$1:$M$2587,6,FALSE)="#SAKNAS!",0,VLOOKUP($A2451,'FR QV 2023'!$A$1:$M$2587,6,FALSE))</f>
        <v>2</v>
      </c>
      <c r="U2451" s="36">
        <f>IF(VLOOKUP($A2451,'FR QV 2024'!$A$1:$M$2587,6,FALSE)="#SAKNAS!",0,VLOOKUP($A2451,'FR QV 2024'!$A$1:$M$2587,6,FALSE))</f>
        <v>12</v>
      </c>
    </row>
    <row r="2452" spans="1:21" x14ac:dyDescent="0.2">
      <c r="A2452" s="26" t="str">
        <f t="shared" si="39"/>
        <v>0803215J01FA09</v>
      </c>
      <c r="B2452" s="12" t="str">
        <f>VLOOKUP(C2452,'Akodens FV'!$A$1:$B$2003,2,FALSE)</f>
        <v>Hälsoval</v>
      </c>
      <c r="C2452" s="59" t="s">
        <v>623</v>
      </c>
      <c r="D2452" s="59" t="s">
        <v>622</v>
      </c>
      <c r="E2452" s="59" t="s">
        <v>257</v>
      </c>
      <c r="F2452" s="59" t="s">
        <v>375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60">
        <f>IF(VLOOKUP(A2452,'Fr QV 2018'!$A$1:$M$2587,6,FALSE)="#SAKNAS!",0,VLOOKUP(A2452,'Fr QV 2018'!$A$1:$M$2587,6,FALSE))</f>
        <v>5</v>
      </c>
      <c r="P2452" s="60">
        <f>IF(VLOOKUP(A2452,'Fr QV 2019'!$A$1:$M$2587,6,FALSE)="#SAKNAS!",0,VLOOKUP(A2452,'Fr QV 2019'!$A$1:$M$2587,6,FALSE))</f>
        <v>6</v>
      </c>
      <c r="Q2452" s="36">
        <f>IF(VLOOKUP(A2452,'Fr QV 2020'!$A$1:$M$2587,6,FALSE)="#SAKNAS!",0,VLOOKUP(A2452,'Fr QV 2020'!$A$1:$M$2587,6,FALSE))</f>
        <v>7</v>
      </c>
      <c r="R2452" s="36">
        <f>IF(VLOOKUP(A2452,'Fr QV 2021'!$A$1:$M$2587,6,FALSE)="#SAKNAS!",0,VLOOKUP(A2452,'Fr QV 2021'!$A$1:$M$2587,6,FALSE))</f>
        <v>19</v>
      </c>
      <c r="S2452" s="36">
        <f>IF(VLOOKUP(A2452,'FR QV 2022'!$A$1:$M$2587,6,FALSE)="#SAKNAS!",0,VLOOKUP(A2452,'FR QV 2022'!$A$1:$M$2587,6,FALSE))</f>
        <v>9</v>
      </c>
      <c r="T2452" s="36">
        <f>IF(VLOOKUP($A2452,'FR QV 2023'!$A$1:$M$2587,6,FALSE)="#SAKNAS!",0,VLOOKUP($A2452,'FR QV 2023'!$A$1:$M$2587,6,FALSE))</f>
        <v>6</v>
      </c>
      <c r="U2452" s="36">
        <f>IF(VLOOKUP($A2452,'FR QV 2024'!$A$1:$M$2587,6,FALSE)="#SAKNAS!",0,VLOOKUP($A2452,'FR QV 2024'!$A$1:$M$2587,6,FALSE))</f>
        <v>11</v>
      </c>
    </row>
    <row r="2453" spans="1:21" x14ac:dyDescent="0.2">
      <c r="A2453" s="26" t="str">
        <f t="shared" si="39"/>
        <v>0803215J01FA10</v>
      </c>
      <c r="B2453" s="12" t="str">
        <f>VLOOKUP(C2453,'Akodens FV'!$A$1:$B$2003,2,FALSE)</f>
        <v>Hälsoval</v>
      </c>
      <c r="C2453" s="59" t="s">
        <v>623</v>
      </c>
      <c r="D2453" s="59" t="s">
        <v>622</v>
      </c>
      <c r="E2453" s="59" t="s">
        <v>268</v>
      </c>
      <c r="F2453" s="59" t="s">
        <v>368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60">
        <f>IF(VLOOKUP(A2453,'Fr QV 2018'!$A$1:$M$2587,6,FALSE)="#SAKNAS!",0,VLOOKUP(A2453,'Fr QV 2018'!$A$1:$M$2587,6,FALSE))</f>
        <v>2</v>
      </c>
      <c r="P2453" s="60">
        <v>0</v>
      </c>
      <c r="Q2453" s="36">
        <f>IF(VLOOKUP(A2453,'Fr QV 2020'!$A$1:$M$2587,6,FALSE)="#SAKNAS!",0,VLOOKUP(A2453,'Fr QV 2020'!$A$1:$M$2587,6,FALSE))</f>
        <v>1</v>
      </c>
      <c r="R2453" s="36">
        <f>IF(VLOOKUP(A2453,'Fr QV 2021'!$A$1:$M$2587,6,FALSE)="#SAKNAS!",0,VLOOKUP(A2453,'Fr QV 2021'!$A$1:$M$2587,6,FALSE))</f>
        <v>3</v>
      </c>
      <c r="S2453" s="36">
        <f>IF(VLOOKUP(A2453,'FR QV 2022'!$A$1:$M$2587,6,FALSE)="#SAKNAS!",0,VLOOKUP(A2453,'FR QV 2022'!$A$1:$M$2587,6,FALSE))</f>
        <v>2</v>
      </c>
      <c r="T2453" s="36">
        <f>IF(VLOOKUP($A2453,'FR QV 2023'!$A$1:$M$2587,6,FALSE)="#SAKNAS!",0,VLOOKUP($A2453,'FR QV 2023'!$A$1:$M$2587,6,FALSE))</f>
        <v>1</v>
      </c>
      <c r="U2453" s="36"/>
    </row>
    <row r="2454" spans="1:21" x14ac:dyDescent="0.2">
      <c r="A2454" s="26" t="str">
        <f t="shared" si="39"/>
        <v>0803216J01CE02</v>
      </c>
      <c r="B2454" s="12" t="str">
        <f>VLOOKUP(C2454,'Akodens FV'!$A$1:$B$2003,2,FALSE)</f>
        <v>Övrigt</v>
      </c>
      <c r="C2454" s="59" t="s">
        <v>651</v>
      </c>
      <c r="D2454" s="59" t="s">
        <v>652</v>
      </c>
      <c r="E2454" s="59" t="s">
        <v>246</v>
      </c>
      <c r="F2454" s="59" t="s">
        <v>352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60">
        <v>0</v>
      </c>
      <c r="P2454" s="60">
        <f>IF(VLOOKUP(A2454,'Fr QV 2019'!$A$1:$M$2587,6,FALSE)="#SAKNAS!",0,VLOOKUP(A2454,'Fr QV 2019'!$A$1:$M$2587,6,FALSE))</f>
        <v>3</v>
      </c>
      <c r="Q2454" s="36">
        <f>IF(VLOOKUP(A2454,'Fr QV 2020'!$A$1:$M$2587,6,FALSE)="#SAKNAS!",0,VLOOKUP(A2454,'Fr QV 2020'!$A$1:$M$2587,6,FALSE))</f>
        <v>1</v>
      </c>
      <c r="R2454" s="36">
        <f>IF(VLOOKUP(A2454,'Fr QV 2021'!$A$1:$M$2587,6,FALSE)="#SAKNAS!",0,VLOOKUP(A2454,'Fr QV 2021'!$A$1:$M$2587,6,FALSE))</f>
        <v>2</v>
      </c>
      <c r="S2454" s="36">
        <v>0</v>
      </c>
      <c r="T2454" s="36">
        <v>0</v>
      </c>
      <c r="U2454" s="36"/>
    </row>
    <row r="2455" spans="1:21" x14ac:dyDescent="0.2">
      <c r="A2455" s="26" t="str">
        <f t="shared" si="39"/>
        <v>0803216J01EA01</v>
      </c>
      <c r="B2455" s="12" t="str">
        <f>VLOOKUP(C2455,'Akodens FV'!$A$1:$B$2003,2,FALSE)</f>
        <v>Övrigt</v>
      </c>
      <c r="C2455" s="59" t="s">
        <v>651</v>
      </c>
      <c r="D2455" s="59" t="s">
        <v>652</v>
      </c>
      <c r="E2455" s="59" t="s">
        <v>259</v>
      </c>
      <c r="F2455" s="59" t="s">
        <v>356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60">
        <v>0</v>
      </c>
      <c r="P2455" s="60">
        <v>0</v>
      </c>
      <c r="Q2455" s="36">
        <f>IF(VLOOKUP(A2455,'Fr QV 2020'!$A$1:$M$2587,6,FALSE)="#SAKNAS!",0,VLOOKUP(A2455,'Fr QV 2020'!$A$1:$M$2587,6,FALSE))</f>
        <v>1</v>
      </c>
      <c r="R2455" s="36"/>
      <c r="S2455" s="36">
        <v>0</v>
      </c>
      <c r="T2455" s="36">
        <v>0</v>
      </c>
      <c r="U2455" s="36"/>
    </row>
    <row r="2456" spans="1:21" x14ac:dyDescent="0.2">
      <c r="A2456" s="26" t="str">
        <f t="shared" si="39"/>
        <v>0803216J01EE01</v>
      </c>
      <c r="B2456" s="12" t="str">
        <f>VLOOKUP(C2456,'Akodens FV'!$A$1:$B$2003,2,FALSE)</f>
        <v>Övrigt</v>
      </c>
      <c r="C2456" s="59" t="s">
        <v>651</v>
      </c>
      <c r="D2456" s="59" t="s">
        <v>652</v>
      </c>
      <c r="E2456" s="59" t="s">
        <v>258</v>
      </c>
      <c r="F2456" s="59" t="s">
        <v>364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60">
        <v>0</v>
      </c>
      <c r="P2456" s="60">
        <v>0</v>
      </c>
      <c r="Q2456" s="36">
        <f>IF(VLOOKUP(A2456,'Fr QV 2020'!$A$1:$M$2587,6,FALSE)="#SAKNAS!",0,VLOOKUP(A2456,'Fr QV 2020'!$A$1:$M$2587,6,FALSE))</f>
        <v>1</v>
      </c>
      <c r="R2456" s="36"/>
      <c r="S2456" s="36">
        <v>0</v>
      </c>
      <c r="T2456" s="36">
        <v>0</v>
      </c>
      <c r="U2456" s="36"/>
    </row>
    <row r="2457" spans="1:21" x14ac:dyDescent="0.2">
      <c r="A2457" s="26" t="str">
        <f t="shared" si="39"/>
        <v>0803217J01AA02</v>
      </c>
      <c r="B2457" s="12" t="str">
        <f>VLOOKUP(C2457,'Akodens FV'!$A$1:$B$2003,2,FALSE)</f>
        <v>Övrigt</v>
      </c>
      <c r="C2457" s="59" t="s">
        <v>653</v>
      </c>
      <c r="D2457" s="59" t="s">
        <v>654</v>
      </c>
      <c r="E2457" s="59" t="s">
        <v>249</v>
      </c>
      <c r="F2457" s="59" t="s">
        <v>348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60">
        <v>0</v>
      </c>
      <c r="P2457" s="60">
        <v>0</v>
      </c>
      <c r="Q2457" s="36">
        <f>IF(VLOOKUP(A2457,'Fr QV 2020'!$A$1:$M$2587,6,FALSE)="#SAKNAS!",0,VLOOKUP(A2457,'Fr QV 2020'!$A$1:$M$2587,6,FALSE))</f>
        <v>1</v>
      </c>
      <c r="R2457" s="36">
        <f>IF(VLOOKUP(A2457,'Fr QV 2021'!$A$1:$M$2587,6,FALSE)="#SAKNAS!",0,VLOOKUP(A2457,'Fr QV 2021'!$A$1:$M$2587,6,FALSE))</f>
        <v>1</v>
      </c>
      <c r="S2457" s="36">
        <f>IF(VLOOKUP(A2457,'FR QV 2022'!$A$1:$M$2587,6,FALSE)="#SAKNAS!",0,VLOOKUP(A2457,'FR QV 2022'!$A$1:$M$2587,6,FALSE))</f>
        <v>3</v>
      </c>
      <c r="T2457" s="36">
        <f>IF(VLOOKUP($A2457,'FR QV 2023'!$A$1:$M$2587,6,FALSE)="#SAKNAS!",0,VLOOKUP($A2457,'FR QV 2023'!$A$1:$M$2587,6,FALSE))</f>
        <v>1</v>
      </c>
      <c r="U2457" s="36">
        <f>IF(VLOOKUP($A2457,'FR QV 2024'!$A$1:$M$2587,6,FALSE)="#SAKNAS!",0,VLOOKUP($A2457,'FR QV 2024'!$A$1:$M$2587,6,FALSE))</f>
        <v>9</v>
      </c>
    </row>
    <row r="2458" spans="1:21" x14ac:dyDescent="0.2">
      <c r="A2458" s="26" t="str">
        <f t="shared" si="39"/>
        <v>0803217J01CE02</v>
      </c>
      <c r="B2458" s="12" t="str">
        <f>VLOOKUP(C2458,'Akodens FV'!$A$1:$B$2003,2,FALSE)</f>
        <v>Övrigt</v>
      </c>
      <c r="C2458" s="59" t="s">
        <v>653</v>
      </c>
      <c r="D2458" s="59" t="s">
        <v>654</v>
      </c>
      <c r="E2458" s="59" t="s">
        <v>246</v>
      </c>
      <c r="F2458" s="59" t="s">
        <v>352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60">
        <v>0</v>
      </c>
      <c r="P2458" s="60">
        <f>IF(VLOOKUP(A2458,'Fr QV 2019'!$A$1:$M$2587,6,FALSE)="#SAKNAS!",0,VLOOKUP(A2458,'Fr QV 2019'!$A$1:$M$2587,6,FALSE))</f>
        <v>2</v>
      </c>
      <c r="Q2458" s="36">
        <f>IF(VLOOKUP(A2458,'Fr QV 2020'!$A$1:$M$2587,6,FALSE)="#SAKNAS!",0,VLOOKUP(A2458,'Fr QV 2020'!$A$1:$M$2587,6,FALSE))</f>
        <v>2</v>
      </c>
      <c r="R2458" s="36">
        <f>IF(VLOOKUP(A2458,'Fr QV 2021'!$A$1:$M$2587,6,FALSE)="#SAKNAS!",0,VLOOKUP(A2458,'Fr QV 2021'!$A$1:$M$2587,6,FALSE))</f>
        <v>7</v>
      </c>
      <c r="S2458" s="36">
        <f>IF(VLOOKUP(A2458,'FR QV 2022'!$A$1:$M$2587,6,FALSE)="#SAKNAS!",0,VLOOKUP(A2458,'FR QV 2022'!$A$1:$M$2587,6,FALSE))</f>
        <v>26</v>
      </c>
      <c r="T2458" s="36">
        <f>IF(VLOOKUP($A2458,'FR QV 2023'!$A$1:$M$2587,6,FALSE)="#SAKNAS!",0,VLOOKUP($A2458,'FR QV 2023'!$A$1:$M$2587,6,FALSE))</f>
        <v>9</v>
      </c>
      <c r="U2458" s="36">
        <f>IF(VLOOKUP($A2458,'FR QV 2024'!$A$1:$M$2587,6,FALSE)="#SAKNAS!",0,VLOOKUP($A2458,'FR QV 2024'!$A$1:$M$2587,6,FALSE))</f>
        <v>23</v>
      </c>
    </row>
    <row r="2459" spans="1:21" x14ac:dyDescent="0.2">
      <c r="A2459" s="26" t="str">
        <f t="shared" si="39"/>
        <v>0803217J01CF05</v>
      </c>
      <c r="B2459" s="12" t="str">
        <f>VLOOKUP(C2459,'Akodens FV'!$A$1:$B$2003,2,FALSE)</f>
        <v>Övrigt</v>
      </c>
      <c r="C2459" s="59" t="s">
        <v>653</v>
      </c>
      <c r="D2459" s="59" t="s">
        <v>654</v>
      </c>
      <c r="E2459" s="59" t="s">
        <v>251</v>
      </c>
      <c r="F2459" s="59" t="s">
        <v>353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60">
        <v>0</v>
      </c>
      <c r="P2459" s="60">
        <v>0</v>
      </c>
      <c r="Q2459" s="36">
        <f>IF(VLOOKUP(A2459,'Fr QV 2020'!$A$1:$M$2587,6,FALSE)="#SAKNAS!",0,VLOOKUP(A2459,'Fr QV 2020'!$A$1:$M$2587,6,FALSE))</f>
        <v>1</v>
      </c>
      <c r="R2459" s="36">
        <f>IF(VLOOKUP(A2459,'Fr QV 2021'!$A$1:$M$2587,6,FALSE)="#SAKNAS!",0,VLOOKUP(A2459,'Fr QV 2021'!$A$1:$M$2587,6,FALSE))</f>
        <v>4</v>
      </c>
      <c r="S2459" s="36">
        <f>IF(VLOOKUP(A2459,'FR QV 2022'!$A$1:$M$2587,6,FALSE)="#SAKNAS!",0,VLOOKUP(A2459,'FR QV 2022'!$A$1:$M$2587,6,FALSE))</f>
        <v>2</v>
      </c>
      <c r="T2459" s="36">
        <f>IF(VLOOKUP($A2459,'FR QV 2023'!$A$1:$M$2587,6,FALSE)="#SAKNAS!",0,VLOOKUP($A2459,'FR QV 2023'!$A$1:$M$2587,6,FALSE))</f>
        <v>1</v>
      </c>
      <c r="U2459" s="36">
        <f>IF(VLOOKUP($A2459,'FR QV 2024'!$A$1:$M$2587,6,FALSE)="#SAKNAS!",0,VLOOKUP($A2459,'FR QV 2024'!$A$1:$M$2587,6,FALSE))</f>
        <v>3</v>
      </c>
    </row>
    <row r="2460" spans="1:21" x14ac:dyDescent="0.2">
      <c r="A2460" s="26" t="str">
        <f t="shared" si="39"/>
        <v>0803217J01XE01</v>
      </c>
      <c r="B2460" s="12" t="str">
        <f>VLOOKUP(C2460,'Akodens FV'!$A$1:$B$2003,2,FALSE)</f>
        <v>Övrigt</v>
      </c>
      <c r="C2460" s="59" t="s">
        <v>653</v>
      </c>
      <c r="D2460" s="59" t="s">
        <v>654</v>
      </c>
      <c r="E2460" s="59" t="s">
        <v>255</v>
      </c>
      <c r="F2460" s="59" t="s">
        <v>361</v>
      </c>
      <c r="G2460" s="59">
        <v>0</v>
      </c>
      <c r="H2460" s="59">
        <v>0</v>
      </c>
      <c r="I2460" s="59">
        <v>0</v>
      </c>
      <c r="J2460" s="59">
        <v>0</v>
      </c>
      <c r="K2460" s="59">
        <v>0</v>
      </c>
      <c r="L2460" s="59">
        <v>0</v>
      </c>
      <c r="M2460" s="59">
        <v>0</v>
      </c>
      <c r="N2460" s="59">
        <v>0</v>
      </c>
      <c r="O2460" s="60">
        <v>0</v>
      </c>
      <c r="P2460" s="60">
        <v>0</v>
      </c>
      <c r="Q2460" s="36">
        <f>IF(VLOOKUP(A2460,'Fr QV 2020'!$A$1:$M$2587,6,FALSE)="#SAKNAS!",0,VLOOKUP(A2460,'Fr QV 2020'!$A$1:$M$2587,6,FALSE))</f>
        <v>1</v>
      </c>
      <c r="R2460" s="36">
        <f>IF(VLOOKUP(A2460,'Fr QV 2021'!$A$1:$M$2587,6,FALSE)="#SAKNAS!",0,VLOOKUP(A2460,'Fr QV 2021'!$A$1:$M$2587,6,FALSE))</f>
        <v>2</v>
      </c>
      <c r="S2460" s="36">
        <f>IF(VLOOKUP(A2460,'FR QV 2022'!$A$1:$M$2587,6,FALSE)="#SAKNAS!",0,VLOOKUP(A2460,'FR QV 2022'!$A$1:$M$2587,6,FALSE))</f>
        <v>7</v>
      </c>
      <c r="T2460" s="36">
        <f>IF(VLOOKUP($A2460,'FR QV 2023'!$A$1:$M$2587,6,FALSE)="#SAKNAS!",0,VLOOKUP($A2460,'FR QV 2023'!$A$1:$M$2587,6,FALSE))</f>
        <v>3</v>
      </c>
      <c r="U2460" s="36">
        <f>IF(VLOOKUP($A2460,'FR QV 2024'!$A$1:$M$2587,6,FALSE)="#SAKNAS!",0,VLOOKUP($A2460,'FR QV 2024'!$A$1:$M$2587,6,FALSE))</f>
        <v>5</v>
      </c>
    </row>
    <row r="2461" spans="1:21" x14ac:dyDescent="0.2">
      <c r="A2461" s="26" t="str">
        <f t="shared" si="39"/>
        <v>0803259J01AA02</v>
      </c>
      <c r="B2461" s="12" t="str">
        <f>VLOOKUP(C2461,'Akodens FV'!$A$1:$B$2003,2,FALSE)</f>
        <v>Priv spec</v>
      </c>
      <c r="C2461" s="59" t="s">
        <v>621</v>
      </c>
      <c r="D2461" s="59" t="s">
        <v>620</v>
      </c>
      <c r="E2461" s="59" t="s">
        <v>249</v>
      </c>
      <c r="F2461" s="59" t="s">
        <v>348</v>
      </c>
      <c r="G2461" s="59">
        <v>0</v>
      </c>
      <c r="H2461" s="59">
        <v>0</v>
      </c>
      <c r="I2461" s="59">
        <v>0</v>
      </c>
      <c r="J2461" s="59">
        <v>0</v>
      </c>
      <c r="K2461" s="59">
        <v>0</v>
      </c>
      <c r="L2461" s="59">
        <v>0</v>
      </c>
      <c r="M2461" s="59">
        <v>0</v>
      </c>
      <c r="N2461" s="59">
        <v>0</v>
      </c>
      <c r="O2461" s="60">
        <f>IF(VLOOKUP(A2461,'Fr QV 2018'!$A$1:$M$2587,6,FALSE)="#SAKNAS!",0,VLOOKUP(A2461,'Fr QV 2018'!$A$1:$M$2587,6,FALSE))</f>
        <v>4</v>
      </c>
      <c r="P2461" s="60">
        <v>0</v>
      </c>
      <c r="Q2461" s="36">
        <f>IF(VLOOKUP(A2461,'Fr QV 2020'!$A$1:$M$2587,6,FALSE)="#SAKNAS!",0,VLOOKUP(A2461,'Fr QV 2020'!$A$1:$M$2587,6,FALSE))</f>
        <v>1</v>
      </c>
      <c r="R2461" s="36"/>
      <c r="S2461" s="36">
        <f>IF(VLOOKUP(A2461,'FR QV 2022'!$A$1:$M$2587,6,FALSE)="#SAKNAS!",0,VLOOKUP(A2461,'FR QV 2022'!$A$1:$M$2587,6,FALSE))</f>
        <v>2</v>
      </c>
      <c r="T2461" s="36">
        <f>IF(VLOOKUP($A2461,'FR QV 2023'!$A$1:$M$2587,6,FALSE)="#SAKNAS!",0,VLOOKUP($A2461,'FR QV 2023'!$A$1:$M$2587,6,FALSE))</f>
        <v>3</v>
      </c>
      <c r="U2461" s="36">
        <f>IF(VLOOKUP($A2461,'FR QV 2024'!$A$1:$M$2587,6,FALSE)="#SAKNAS!",0,VLOOKUP($A2461,'FR QV 2024'!$A$1:$M$2587,6,FALSE))</f>
        <v>3</v>
      </c>
    </row>
    <row r="2462" spans="1:21" x14ac:dyDescent="0.2">
      <c r="A2462" s="26" t="str">
        <f t="shared" si="39"/>
        <v>0803259J01CA04</v>
      </c>
      <c r="B2462" s="12" t="str">
        <f>VLOOKUP(C2462,'Akodens FV'!$A$1:$B$2003,2,FALSE)</f>
        <v>Priv spec</v>
      </c>
      <c r="C2462" s="59" t="s">
        <v>621</v>
      </c>
      <c r="D2462" s="59" t="s">
        <v>620</v>
      </c>
      <c r="E2462" s="59" t="s">
        <v>247</v>
      </c>
      <c r="F2462" s="59" t="s">
        <v>350</v>
      </c>
      <c r="G2462" s="59">
        <v>0</v>
      </c>
      <c r="H2462" s="59">
        <v>0</v>
      </c>
      <c r="I2462" s="59">
        <v>0</v>
      </c>
      <c r="J2462" s="59">
        <v>0</v>
      </c>
      <c r="K2462" s="59">
        <v>0</v>
      </c>
      <c r="L2462" s="59">
        <v>0</v>
      </c>
      <c r="M2462" s="59">
        <v>0</v>
      </c>
      <c r="N2462" s="59">
        <v>0</v>
      </c>
      <c r="O2462" s="60">
        <f>IF(VLOOKUP(A2462,'Fr QV 2018'!$A$1:$M$2587,6,FALSE)="#SAKNAS!",0,VLOOKUP(A2462,'Fr QV 2018'!$A$1:$M$2587,6,FALSE))</f>
        <v>11</v>
      </c>
      <c r="P2462" s="60">
        <f>IF(VLOOKUP(A2462,'Fr QV 2019'!$A$1:$M$2587,6,FALSE)="#SAKNAS!",0,VLOOKUP(A2462,'Fr QV 2019'!$A$1:$M$2587,6,FALSE))</f>
        <v>4</v>
      </c>
      <c r="Q2462" s="36">
        <f>IF(VLOOKUP(A2462,'Fr QV 2020'!$A$1:$M$2587,6,FALSE)="#SAKNAS!",0,VLOOKUP(A2462,'Fr QV 2020'!$A$1:$M$2587,6,FALSE))</f>
        <v>4</v>
      </c>
      <c r="R2462" s="36">
        <f>IF(VLOOKUP(A2462,'Fr QV 2021'!$A$1:$M$2587,6,FALSE)="#SAKNAS!",0,VLOOKUP(A2462,'Fr QV 2021'!$A$1:$M$2587,6,FALSE))</f>
        <v>4</v>
      </c>
      <c r="S2462" s="36">
        <f>IF(VLOOKUP(A2462,'FR QV 2022'!$A$1:$M$2587,6,FALSE)="#SAKNAS!",0,VLOOKUP(A2462,'FR QV 2022'!$A$1:$M$2587,6,FALSE))</f>
        <v>3</v>
      </c>
      <c r="T2462" s="36">
        <f>IF(VLOOKUP($A2462,'FR QV 2023'!$A$1:$M$2587,6,FALSE)="#SAKNAS!",0,VLOOKUP($A2462,'FR QV 2023'!$A$1:$M$2587,6,FALSE))</f>
        <v>12</v>
      </c>
      <c r="U2462" s="36">
        <f>IF(VLOOKUP($A2462,'FR QV 2024'!$A$1:$M$2587,6,FALSE)="#SAKNAS!",0,VLOOKUP($A2462,'FR QV 2024'!$A$1:$M$2587,6,FALSE))</f>
        <v>7</v>
      </c>
    </row>
    <row r="2463" spans="1:21" x14ac:dyDescent="0.2">
      <c r="A2463" s="26" t="str">
        <f t="shared" si="39"/>
        <v>0803259J01CA08</v>
      </c>
      <c r="B2463" s="12" t="str">
        <f>VLOOKUP(C2463,'Akodens FV'!$A$1:$B$2003,2,FALSE)</f>
        <v>Priv spec</v>
      </c>
      <c r="C2463" s="59" t="s">
        <v>621</v>
      </c>
      <c r="D2463" s="59" t="s">
        <v>620</v>
      </c>
      <c r="E2463" s="59" t="s">
        <v>262</v>
      </c>
      <c r="F2463" s="59" t="s">
        <v>351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60">
        <v>0</v>
      </c>
      <c r="P2463" s="60">
        <f>IF(VLOOKUP(A2463,'Fr QV 2019'!$A$1:$M$2587,6,FALSE)="#SAKNAS!",0,VLOOKUP(A2463,'Fr QV 2019'!$A$1:$M$2587,6,FALSE))</f>
        <v>1</v>
      </c>
      <c r="Q2463" s="36">
        <f>IF(VLOOKUP(A2463,'Fr QV 2020'!$A$1:$M$2587,6,FALSE)="#SAKNAS!",0,VLOOKUP(A2463,'Fr QV 2020'!$A$1:$M$2587,6,FALSE))</f>
        <v>3</v>
      </c>
      <c r="R2463" s="36"/>
      <c r="S2463" s="36">
        <v>0</v>
      </c>
      <c r="T2463" s="36">
        <v>0</v>
      </c>
      <c r="U2463" s="36"/>
    </row>
    <row r="2464" spans="1:21" x14ac:dyDescent="0.2">
      <c r="A2464" s="26" t="str">
        <f t="shared" si="39"/>
        <v>0803259J01CE02</v>
      </c>
      <c r="B2464" s="12" t="str">
        <f>VLOOKUP(C2464,'Akodens FV'!$A$1:$B$2003,2,FALSE)</f>
        <v>Priv spec</v>
      </c>
      <c r="C2464" s="59" t="s">
        <v>621</v>
      </c>
      <c r="D2464" s="59" t="s">
        <v>620</v>
      </c>
      <c r="E2464" s="59" t="s">
        <v>246</v>
      </c>
      <c r="F2464" s="59" t="s">
        <v>352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60">
        <f>IF(VLOOKUP(A2464,'Fr QV 2018'!$A$1:$M$2587,6,FALSE)="#SAKNAS!",0,VLOOKUP(A2464,'Fr QV 2018'!$A$1:$M$2587,6,FALSE))</f>
        <v>2</v>
      </c>
      <c r="P2464" s="60">
        <f>IF(VLOOKUP(A2464,'Fr QV 2019'!$A$1:$M$2587,6,FALSE)="#SAKNAS!",0,VLOOKUP(A2464,'Fr QV 2019'!$A$1:$M$2587,6,FALSE))</f>
        <v>2</v>
      </c>
      <c r="Q2464" s="36">
        <f>IF(VLOOKUP(A2464,'Fr QV 2020'!$A$1:$M$2587,6,FALSE)="#SAKNAS!",0,VLOOKUP(A2464,'Fr QV 2020'!$A$1:$M$2587,6,FALSE))</f>
        <v>1</v>
      </c>
      <c r="R2464" s="36">
        <f>IF(VLOOKUP(A2464,'Fr QV 2021'!$A$1:$M$2587,6,FALSE)="#SAKNAS!",0,VLOOKUP(A2464,'Fr QV 2021'!$A$1:$M$2587,6,FALSE))</f>
        <v>2</v>
      </c>
      <c r="S2464" s="36">
        <f>IF(VLOOKUP(A2464,'FR QV 2022'!$A$1:$M$2587,6,FALSE)="#SAKNAS!",0,VLOOKUP(A2464,'FR QV 2022'!$A$1:$M$2587,6,FALSE))</f>
        <v>2</v>
      </c>
      <c r="T2464" s="36">
        <v>0</v>
      </c>
      <c r="U2464" s="36">
        <f>IF(VLOOKUP($A2464,'FR QV 2024'!$A$1:$M$2587,6,FALSE)="#SAKNAS!",0,VLOOKUP($A2464,'FR QV 2024'!$A$1:$M$2587,6,FALSE))</f>
        <v>5</v>
      </c>
    </row>
    <row r="2465" spans="1:21" x14ac:dyDescent="0.2">
      <c r="A2465" s="26" t="str">
        <f t="shared" si="39"/>
        <v>0803259J01CF05</v>
      </c>
      <c r="B2465" s="12" t="str">
        <f>VLOOKUP(C2465,'Akodens FV'!$A$1:$B$2003,2,FALSE)</f>
        <v>Priv spec</v>
      </c>
      <c r="C2465" s="59" t="s">
        <v>621</v>
      </c>
      <c r="D2465" s="59" t="s">
        <v>620</v>
      </c>
      <c r="E2465" s="59" t="s">
        <v>251</v>
      </c>
      <c r="F2465" s="59" t="s">
        <v>353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60">
        <f>IF(VLOOKUP(A2465,'Fr QV 2018'!$A$1:$M$2587,6,FALSE)="#SAKNAS!",0,VLOOKUP(A2465,'Fr QV 2018'!$A$1:$M$2587,6,FALSE))</f>
        <v>3</v>
      </c>
      <c r="P2465" s="60">
        <f>IF(VLOOKUP(A2465,'Fr QV 2019'!$A$1:$M$2587,6,FALSE)="#SAKNAS!",0,VLOOKUP(A2465,'Fr QV 2019'!$A$1:$M$2587,6,FALSE))</f>
        <v>1</v>
      </c>
      <c r="Q2465" s="36">
        <f>IF(VLOOKUP(A2465,'Fr QV 2020'!$A$1:$M$2587,6,FALSE)="#SAKNAS!",0,VLOOKUP(A2465,'Fr QV 2020'!$A$1:$M$2587,6,FALSE))</f>
        <v>3</v>
      </c>
      <c r="R2465" s="36">
        <f>IF(VLOOKUP(A2465,'Fr QV 2021'!$A$1:$M$2587,6,FALSE)="#SAKNAS!",0,VLOOKUP(A2465,'Fr QV 2021'!$A$1:$M$2587,6,FALSE))</f>
        <v>1</v>
      </c>
      <c r="S2465" s="36">
        <v>0</v>
      </c>
      <c r="T2465" s="36">
        <f>IF(VLOOKUP($A2465,'FR QV 2023'!$A$1:$M$2587,6,FALSE)="#SAKNAS!",0,VLOOKUP($A2465,'FR QV 2023'!$A$1:$M$2587,6,FALSE))</f>
        <v>1</v>
      </c>
      <c r="U2465" s="36"/>
    </row>
    <row r="2466" spans="1:21" x14ac:dyDescent="0.2">
      <c r="A2466" s="26" t="str">
        <f t="shared" si="39"/>
        <v>0803259J01CR02</v>
      </c>
      <c r="B2466" s="12" t="str">
        <f>VLOOKUP(C2466,'Akodens FV'!$A$1:$B$2003,2,FALSE)</f>
        <v>Priv spec</v>
      </c>
      <c r="C2466" s="59" t="s">
        <v>621</v>
      </c>
      <c r="D2466" s="59" t="s">
        <v>620</v>
      </c>
      <c r="E2466" s="59" t="s">
        <v>253</v>
      </c>
      <c r="F2466" s="59" t="s">
        <v>640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60">
        <v>0</v>
      </c>
      <c r="P2466" s="60">
        <v>0</v>
      </c>
      <c r="Q2466" s="36">
        <f>IF(VLOOKUP(A2466,'Fr QV 2020'!$A$1:$M$2587,6,FALSE)="#SAKNAS!",0,VLOOKUP(A2466,'Fr QV 2020'!$A$1:$M$2587,6,FALSE))</f>
        <v>1</v>
      </c>
      <c r="R2466" s="36"/>
      <c r="S2466" s="36">
        <v>0</v>
      </c>
      <c r="T2466" s="36">
        <v>0</v>
      </c>
      <c r="U2466" s="36"/>
    </row>
    <row r="2467" spans="1:21" x14ac:dyDescent="0.2">
      <c r="A2467" s="26" t="str">
        <f t="shared" si="39"/>
        <v>0803259J01FA01</v>
      </c>
      <c r="B2467" s="12" t="str">
        <f>VLOOKUP(C2467,'Akodens FV'!$A$1:$B$2003,2,FALSE)</f>
        <v>Priv spec</v>
      </c>
      <c r="C2467" s="59" t="s">
        <v>621</v>
      </c>
      <c r="D2467" s="59" t="s">
        <v>620</v>
      </c>
      <c r="E2467" s="59" t="s">
        <v>250</v>
      </c>
      <c r="F2467" s="59" t="s">
        <v>357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60">
        <f>IF(VLOOKUP(A2467,'Fr QV 2018'!$A$1:$M$2587,6,FALSE)="#SAKNAS!",0,VLOOKUP(A2467,'Fr QV 2018'!$A$1:$M$2587,6,FALSE))</f>
        <v>5</v>
      </c>
      <c r="P2467" s="60">
        <v>0</v>
      </c>
      <c r="Q2467" s="36">
        <f>IF(VLOOKUP(A2467,'Fr QV 2020'!$A$1:$M$2587,6,FALSE)="#SAKNAS!",0,VLOOKUP(A2467,'Fr QV 2020'!$A$1:$M$2587,6,FALSE))</f>
        <v>2</v>
      </c>
      <c r="R2467" s="36">
        <f>IF(VLOOKUP(A2467,'Fr QV 2021'!$A$1:$M$2587,6,FALSE)="#SAKNAS!",0,VLOOKUP(A2467,'Fr QV 2021'!$A$1:$M$2587,6,FALSE))</f>
        <v>1</v>
      </c>
      <c r="S2467" s="36">
        <v>0</v>
      </c>
      <c r="T2467" s="36">
        <v>0</v>
      </c>
      <c r="U2467" s="36"/>
    </row>
    <row r="2468" spans="1:21" x14ac:dyDescent="0.2">
      <c r="A2468" s="26" t="str">
        <f t="shared" si="39"/>
        <v>0803259J01FA09</v>
      </c>
      <c r="B2468" s="12" t="str">
        <f>VLOOKUP(C2468,'Akodens FV'!$A$1:$B$2003,2,FALSE)</f>
        <v>Priv spec</v>
      </c>
      <c r="C2468" s="59" t="s">
        <v>621</v>
      </c>
      <c r="D2468" s="59" t="s">
        <v>620</v>
      </c>
      <c r="E2468" s="59" t="s">
        <v>257</v>
      </c>
      <c r="F2468" s="59" t="s">
        <v>375</v>
      </c>
      <c r="G2468" s="59">
        <v>0</v>
      </c>
      <c r="H2468" s="59">
        <v>0</v>
      </c>
      <c r="I2468" s="59">
        <v>0</v>
      </c>
      <c r="J2468" s="59">
        <v>0</v>
      </c>
      <c r="K2468" s="59">
        <v>0</v>
      </c>
      <c r="L2468" s="59">
        <v>0</v>
      </c>
      <c r="M2468" s="59">
        <v>0</v>
      </c>
      <c r="N2468" s="59">
        <v>0</v>
      </c>
      <c r="O2468" s="60">
        <f>IF(VLOOKUP(A2468,'Fr QV 2018'!$A$1:$M$2587,6,FALSE)="#SAKNAS!",0,VLOOKUP(A2468,'Fr QV 2018'!$A$1:$M$2587,6,FALSE))</f>
        <v>2</v>
      </c>
      <c r="P2468" s="60">
        <f>IF(VLOOKUP(A2468,'Fr QV 2019'!$A$1:$M$2587,6,FALSE)="#SAKNAS!",0,VLOOKUP(A2468,'Fr QV 2019'!$A$1:$M$2587,6,FALSE))</f>
        <v>3</v>
      </c>
      <c r="Q2468" s="36">
        <f>IF(VLOOKUP(A2468,'Fr QV 2020'!$A$1:$M$2587,6,FALSE)="#SAKNAS!",0,VLOOKUP(A2468,'Fr QV 2020'!$A$1:$M$2587,6,FALSE))</f>
        <v>4</v>
      </c>
      <c r="R2468" s="36">
        <f>IF(VLOOKUP(A2468,'Fr QV 2021'!$A$1:$M$2587,6,FALSE)="#SAKNAS!",0,VLOOKUP(A2468,'Fr QV 2021'!$A$1:$M$2587,6,FALSE))</f>
        <v>1</v>
      </c>
      <c r="S2468" s="36">
        <f>IF(VLOOKUP(A2468,'FR QV 2022'!$A$1:$M$2587,6,FALSE)="#SAKNAS!",0,VLOOKUP(A2468,'FR QV 2022'!$A$1:$M$2587,6,FALSE))</f>
        <v>1</v>
      </c>
      <c r="T2468" s="36">
        <f>IF(VLOOKUP($A2468,'FR QV 2023'!$A$1:$M$2587,6,FALSE)="#SAKNAS!",0,VLOOKUP($A2468,'FR QV 2023'!$A$1:$M$2587,6,FALSE))</f>
        <v>3</v>
      </c>
      <c r="U2468" s="36">
        <f>IF(VLOOKUP($A2468,'FR QV 2024'!$A$1:$M$2587,6,FALSE)="#SAKNAS!",0,VLOOKUP($A2468,'FR QV 2024'!$A$1:$M$2587,6,FALSE))</f>
        <v>1</v>
      </c>
    </row>
    <row r="2469" spans="1:21" x14ac:dyDescent="0.2">
      <c r="A2469" s="26" t="str">
        <f t="shared" si="39"/>
        <v>0803259J01FF01</v>
      </c>
      <c r="B2469" s="12" t="str">
        <f>VLOOKUP(C2469,'Akodens FV'!$A$1:$B$2003,2,FALSE)</f>
        <v>Priv spec</v>
      </c>
      <c r="C2469" s="59" t="s">
        <v>621</v>
      </c>
      <c r="D2469" s="59" t="s">
        <v>620</v>
      </c>
      <c r="E2469" s="59" t="s">
        <v>248</v>
      </c>
      <c r="F2469" s="59" t="s">
        <v>358</v>
      </c>
      <c r="G2469" s="59">
        <v>0</v>
      </c>
      <c r="H2469" s="59">
        <v>0</v>
      </c>
      <c r="I2469" s="59">
        <v>0</v>
      </c>
      <c r="J2469" s="59">
        <v>0</v>
      </c>
      <c r="K2469" s="59">
        <v>0</v>
      </c>
      <c r="L2469" s="59">
        <v>0</v>
      </c>
      <c r="M2469" s="59">
        <v>0</v>
      </c>
      <c r="N2469" s="59">
        <v>0</v>
      </c>
      <c r="O2469" s="60">
        <v>0</v>
      </c>
      <c r="P2469" s="60">
        <v>0</v>
      </c>
      <c r="Q2469" s="36">
        <f>IF(VLOOKUP(A2469,'Fr QV 2020'!$A$1:$M$2587,6,FALSE)="#SAKNAS!",0,VLOOKUP(A2469,'Fr QV 2020'!$A$1:$M$2587,6,FALSE))</f>
        <v>1</v>
      </c>
      <c r="R2469" s="36"/>
      <c r="S2469" s="36">
        <v>0</v>
      </c>
      <c r="T2469" s="36">
        <f>IF(VLOOKUP($A2469,'FR QV 2023'!$A$1:$M$2587,6,FALSE)="#SAKNAS!",0,VLOOKUP($A2469,'FR QV 2023'!$A$1:$M$2587,6,FALSE))</f>
        <v>1</v>
      </c>
      <c r="U2469" s="36">
        <f>IF(VLOOKUP($A2469,'FR QV 2024'!$A$1:$M$2587,6,FALSE)="#SAKNAS!",0,VLOOKUP($A2469,'FR QV 2024'!$A$1:$M$2587,6,FALSE))</f>
        <v>1</v>
      </c>
    </row>
    <row r="2470" spans="1:21" x14ac:dyDescent="0.2">
      <c r="A2470" s="26" t="str">
        <f t="shared" si="39"/>
        <v>0803259J01MA02</v>
      </c>
      <c r="B2470" s="12" t="str">
        <f>VLOOKUP(C2470,'Akodens FV'!$A$1:$B$2003,2,FALSE)</f>
        <v>Priv spec</v>
      </c>
      <c r="C2470" s="59" t="s">
        <v>621</v>
      </c>
      <c r="D2470" s="59" t="s">
        <v>620</v>
      </c>
      <c r="E2470" s="59" t="s">
        <v>252</v>
      </c>
      <c r="F2470" s="59" t="s">
        <v>359</v>
      </c>
      <c r="G2470" s="59">
        <v>0</v>
      </c>
      <c r="H2470" s="59">
        <v>0</v>
      </c>
      <c r="I2470" s="59">
        <v>0</v>
      </c>
      <c r="J2470" s="59">
        <v>0</v>
      </c>
      <c r="K2470" s="59">
        <v>0</v>
      </c>
      <c r="L2470" s="59">
        <v>0</v>
      </c>
      <c r="M2470" s="59">
        <v>0</v>
      </c>
      <c r="N2470" s="59">
        <v>0</v>
      </c>
      <c r="O2470" s="60">
        <v>0</v>
      </c>
      <c r="P2470" s="60">
        <v>0</v>
      </c>
      <c r="Q2470" s="36">
        <f>IF(VLOOKUP(A2470,'Fr QV 2020'!$A$1:$M$2587,6,FALSE)="#SAKNAS!",0,VLOOKUP(A2470,'Fr QV 2020'!$A$1:$M$2587,6,FALSE))</f>
        <v>1</v>
      </c>
      <c r="R2470" s="36">
        <f>IF(VLOOKUP(A2470,'Fr QV 2021'!$A$1:$M$2587,6,FALSE)="#SAKNAS!",0,VLOOKUP(A2470,'Fr QV 2021'!$A$1:$M$2587,6,FALSE))</f>
        <v>1</v>
      </c>
      <c r="S2470" s="36">
        <f>IF(VLOOKUP(A2470,'FR QV 2022'!$A$1:$M$2587,6,FALSE)="#SAKNAS!",0,VLOOKUP(A2470,'FR QV 2022'!$A$1:$M$2587,6,FALSE))</f>
        <v>1</v>
      </c>
      <c r="T2470" s="36">
        <v>0</v>
      </c>
      <c r="U2470" s="36">
        <f>IF(VLOOKUP($A2470,'FR QV 2024'!$A$1:$M$2587,6,FALSE)="#SAKNAS!",0,VLOOKUP($A2470,'FR QV 2024'!$A$1:$M$2587,6,FALSE))</f>
        <v>1</v>
      </c>
    </row>
    <row r="2471" spans="1:21" x14ac:dyDescent="0.2">
      <c r="A2471" s="26" t="str">
        <f t="shared" si="39"/>
        <v>0803259J01XC01</v>
      </c>
      <c r="B2471" s="12" t="str">
        <f>VLOOKUP(C2471,'Akodens FV'!$A$1:$B$2003,2,FALSE)</f>
        <v>Priv spec</v>
      </c>
      <c r="C2471" s="59" t="s">
        <v>621</v>
      </c>
      <c r="D2471" s="59" t="s">
        <v>620</v>
      </c>
      <c r="E2471" s="59" t="s">
        <v>266</v>
      </c>
      <c r="F2471" s="59" t="s">
        <v>360</v>
      </c>
      <c r="G2471" s="59">
        <v>0</v>
      </c>
      <c r="H2471" s="59">
        <v>0</v>
      </c>
      <c r="I2471" s="59">
        <v>0</v>
      </c>
      <c r="J2471" s="59">
        <v>0</v>
      </c>
      <c r="K2471" s="59">
        <v>0</v>
      </c>
      <c r="L2471" s="59">
        <v>0</v>
      </c>
      <c r="M2471" s="59">
        <v>0</v>
      </c>
      <c r="N2471" s="59">
        <v>0</v>
      </c>
      <c r="O2471" s="60">
        <v>0</v>
      </c>
      <c r="P2471" s="60">
        <v>0</v>
      </c>
      <c r="Q2471" s="36">
        <f>IF(VLOOKUP(A2471,'Fr QV 2020'!$A$1:$M$2587,6,FALSE)="#SAKNAS!",0,VLOOKUP(A2471,'Fr QV 2020'!$A$1:$M$2587,6,FALSE))</f>
        <v>2</v>
      </c>
      <c r="R2471" s="36"/>
      <c r="S2471" s="36">
        <v>0</v>
      </c>
      <c r="T2471" s="36">
        <v>0</v>
      </c>
      <c r="U2471" s="36"/>
    </row>
    <row r="2472" spans="1:21" x14ac:dyDescent="0.2">
      <c r="A2472" s="26" t="str">
        <f t="shared" si="39"/>
        <v>0803260J01AA04</v>
      </c>
      <c r="B2472" s="12" t="str">
        <f>VLOOKUP(C2472,'Akodens FV'!$A$1:$B$2003,2,FALSE)</f>
        <v>Hälsoval</v>
      </c>
      <c r="C2472" s="59" t="s">
        <v>641</v>
      </c>
      <c r="D2472" s="59" t="s">
        <v>642</v>
      </c>
      <c r="E2472" s="59" t="s">
        <v>264</v>
      </c>
      <c r="F2472" s="59" t="s">
        <v>349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60">
        <f>IF(VLOOKUP(A2472,'Fr QV 2018'!$A$1:$M$2587,6,FALSE)="#SAKNAS!",0,VLOOKUP(A2472,'Fr QV 2018'!$A$1:$M$2587,6,FALSE))</f>
        <v>3</v>
      </c>
      <c r="P2472" s="60">
        <f>IF(VLOOKUP(A2472,'Fr QV 2019'!$A$1:$M$2587,6,FALSE)="#SAKNAS!",0,VLOOKUP(A2472,'Fr QV 2019'!$A$1:$M$2587,6,FALSE))</f>
        <v>5</v>
      </c>
      <c r="Q2472" s="36">
        <f>IF(VLOOKUP(A2472,'Fr QV 2020'!$A$1:$M$2587,6,FALSE)="#SAKNAS!",0,VLOOKUP(A2472,'Fr QV 2020'!$A$1:$M$2587,6,FALSE))</f>
        <v>5</v>
      </c>
      <c r="R2472" s="36">
        <f>IF(VLOOKUP(A2472,'Fr QV 2021'!$A$1:$M$2587,6,FALSE)="#SAKNAS!",0,VLOOKUP(A2472,'Fr QV 2021'!$A$1:$M$2587,6,FALSE))</f>
        <v>8</v>
      </c>
      <c r="S2472" s="36">
        <f>IF(VLOOKUP(A2472,'FR QV 2022'!$A$1:$M$2587,6,FALSE)="#SAKNAS!",0,VLOOKUP(A2472,'FR QV 2022'!$A$1:$M$2587,6,FALSE))</f>
        <v>9</v>
      </c>
      <c r="T2472" s="36">
        <f>IF(VLOOKUP($A2472,'FR QV 2023'!$A$1:$M$2587,6,FALSE)="#SAKNAS!",0,VLOOKUP($A2472,'FR QV 2023'!$A$1:$M$2587,6,FALSE))</f>
        <v>8</v>
      </c>
      <c r="U2472" s="36">
        <f>IF(VLOOKUP($A2472,'FR QV 2024'!$A$1:$M$2587,6,FALSE)="#SAKNAS!",0,VLOOKUP($A2472,'FR QV 2024'!$A$1:$M$2587,6,FALSE))</f>
        <v>8</v>
      </c>
    </row>
    <row r="2473" spans="1:21" x14ac:dyDescent="0.2">
      <c r="A2473" s="26" t="str">
        <f t="shared" si="39"/>
        <v>0803260J01AA07</v>
      </c>
      <c r="B2473" s="12" t="str">
        <f>VLOOKUP(C2473,'Akodens FV'!$A$1:$B$2003,2,FALSE)</f>
        <v>Hälsoval</v>
      </c>
      <c r="C2473" s="59" t="s">
        <v>641</v>
      </c>
      <c r="D2473" s="59" t="s">
        <v>642</v>
      </c>
      <c r="E2473" s="59" t="s">
        <v>263</v>
      </c>
      <c r="F2473" s="59" t="s">
        <v>363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60">
        <f>IF(VLOOKUP(A2473,'Fr QV 2018'!$A$1:$M$2587,6,FALSE)="#SAKNAS!",0,VLOOKUP(A2473,'Fr QV 2018'!$A$1:$M$2587,6,FALSE))</f>
        <v>4</v>
      </c>
      <c r="P2473" s="60">
        <f>IF(VLOOKUP(A2473,'Fr QV 2019'!$A$1:$M$2587,6,FALSE)="#SAKNAS!",0,VLOOKUP(A2473,'Fr QV 2019'!$A$1:$M$2587,6,FALSE))</f>
        <v>8</v>
      </c>
      <c r="Q2473" s="36">
        <f>IF(VLOOKUP(A2473,'Fr QV 2020'!$A$1:$M$2587,6,FALSE)="#SAKNAS!",0,VLOOKUP(A2473,'Fr QV 2020'!$A$1:$M$2587,6,FALSE))</f>
        <v>14</v>
      </c>
      <c r="R2473" s="36">
        <f>IF(VLOOKUP(A2473,'Fr QV 2021'!$A$1:$M$2587,6,FALSE)="#SAKNAS!",0,VLOOKUP(A2473,'Fr QV 2021'!$A$1:$M$2587,6,FALSE))</f>
        <v>10</v>
      </c>
      <c r="S2473" s="36">
        <f>IF(VLOOKUP(A2473,'FR QV 2022'!$A$1:$M$2587,6,FALSE)="#SAKNAS!",0,VLOOKUP(A2473,'FR QV 2022'!$A$1:$M$2587,6,FALSE))</f>
        <v>6</v>
      </c>
      <c r="T2473" s="36">
        <v>0</v>
      </c>
      <c r="U2473" s="36"/>
    </row>
    <row r="2474" spans="1:21" x14ac:dyDescent="0.2">
      <c r="A2474" s="26" t="str">
        <f t="shared" si="39"/>
        <v>0803260J01CA04</v>
      </c>
      <c r="B2474" s="12" t="str">
        <f>VLOOKUP(C2474,'Akodens FV'!$A$1:$B$2003,2,FALSE)</f>
        <v>Hälsoval</v>
      </c>
      <c r="C2474" s="59" t="s">
        <v>641</v>
      </c>
      <c r="D2474" s="59" t="s">
        <v>642</v>
      </c>
      <c r="E2474" s="59" t="s">
        <v>247</v>
      </c>
      <c r="F2474" s="59" t="s">
        <v>350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60">
        <f>IF(VLOOKUP(A2474,'Fr QV 2018'!$A$1:$M$2587,6,FALSE)="#SAKNAS!",0,VLOOKUP(A2474,'Fr QV 2018'!$A$1:$M$2587,6,FALSE))</f>
        <v>9</v>
      </c>
      <c r="P2474" s="60">
        <f>IF(VLOOKUP(A2474,'Fr QV 2019'!$A$1:$M$2587,6,FALSE)="#SAKNAS!",0,VLOOKUP(A2474,'Fr QV 2019'!$A$1:$M$2587,6,FALSE))</f>
        <v>20</v>
      </c>
      <c r="Q2474" s="36">
        <f>IF(VLOOKUP(A2474,'Fr QV 2020'!$A$1:$M$2587,6,FALSE)="#SAKNAS!",0,VLOOKUP(A2474,'Fr QV 2020'!$A$1:$M$2587,6,FALSE))</f>
        <v>26</v>
      </c>
      <c r="R2474" s="36">
        <f>IF(VLOOKUP(A2474,'Fr QV 2021'!$A$1:$M$2587,6,FALSE)="#SAKNAS!",0,VLOOKUP(A2474,'Fr QV 2021'!$A$1:$M$2587,6,FALSE))</f>
        <v>25</v>
      </c>
      <c r="S2474" s="36">
        <f>IF(VLOOKUP(A2474,'FR QV 2022'!$A$1:$M$2587,6,FALSE)="#SAKNAS!",0,VLOOKUP(A2474,'FR QV 2022'!$A$1:$M$2587,6,FALSE))</f>
        <v>13</v>
      </c>
      <c r="T2474" s="36">
        <f>IF(VLOOKUP($A2474,'FR QV 2023'!$A$1:$M$2587,6,FALSE)="#SAKNAS!",0,VLOOKUP($A2474,'FR QV 2023'!$A$1:$M$2587,6,FALSE))</f>
        <v>14</v>
      </c>
      <c r="U2474" s="36">
        <f>IF(VLOOKUP($A2474,'FR QV 2024'!$A$1:$M$2587,6,FALSE)="#SAKNAS!",0,VLOOKUP($A2474,'FR QV 2024'!$A$1:$M$2587,6,FALSE))</f>
        <v>15</v>
      </c>
    </row>
    <row r="2475" spans="1:21" x14ac:dyDescent="0.2">
      <c r="A2475" s="26" t="str">
        <f t="shared" si="39"/>
        <v>0803260J01CR02</v>
      </c>
      <c r="B2475" s="12" t="str">
        <f>VLOOKUP(C2475,'Akodens FV'!$A$1:$B$2003,2,FALSE)</f>
        <v>Hälsoval</v>
      </c>
      <c r="C2475" s="59" t="s">
        <v>641</v>
      </c>
      <c r="D2475" s="59" t="s">
        <v>642</v>
      </c>
      <c r="E2475" s="59" t="s">
        <v>253</v>
      </c>
      <c r="F2475" s="59" t="s">
        <v>640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60">
        <f>IF(VLOOKUP(A2475,'Fr QV 2018'!$A$1:$M$2587,6,FALSE)="#SAKNAS!",0,VLOOKUP(A2475,'Fr QV 2018'!$A$1:$M$2587,6,FALSE))</f>
        <v>7</v>
      </c>
      <c r="P2475" s="60">
        <f>IF(VLOOKUP(A2475,'Fr QV 2019'!$A$1:$M$2587,6,FALSE)="#SAKNAS!",0,VLOOKUP(A2475,'Fr QV 2019'!$A$1:$M$2587,6,FALSE))</f>
        <v>12</v>
      </c>
      <c r="Q2475" s="36">
        <f>IF(VLOOKUP(A2475,'Fr QV 2020'!$A$1:$M$2587,6,FALSE)="#SAKNAS!",0,VLOOKUP(A2475,'Fr QV 2020'!$A$1:$M$2587,6,FALSE))</f>
        <v>8</v>
      </c>
      <c r="R2475" s="36">
        <f>IF(VLOOKUP(A2475,'Fr QV 2021'!$A$1:$M$2587,6,FALSE)="#SAKNAS!",0,VLOOKUP(A2475,'Fr QV 2021'!$A$1:$M$2587,6,FALSE))</f>
        <v>6</v>
      </c>
      <c r="S2475" s="36">
        <f>IF(VLOOKUP(A2475,'FR QV 2022'!$A$1:$M$2587,6,FALSE)="#SAKNAS!",0,VLOOKUP(A2475,'FR QV 2022'!$A$1:$M$2587,6,FALSE))</f>
        <v>6</v>
      </c>
      <c r="T2475" s="36">
        <f>IF(VLOOKUP($A2475,'FR QV 2023'!$A$1:$M$2587,6,FALSE)="#SAKNAS!",0,VLOOKUP($A2475,'FR QV 2023'!$A$1:$M$2587,6,FALSE))</f>
        <v>15</v>
      </c>
      <c r="U2475" s="36">
        <f>IF(VLOOKUP($A2475,'FR QV 2024'!$A$1:$M$2587,6,FALSE)="#SAKNAS!",0,VLOOKUP($A2475,'FR QV 2024'!$A$1:$M$2587,6,FALSE))</f>
        <v>14</v>
      </c>
    </row>
    <row r="2476" spans="1:21" x14ac:dyDescent="0.2">
      <c r="A2476" s="26" t="str">
        <f t="shared" si="39"/>
        <v>0803260J01DB05</v>
      </c>
      <c r="B2476" s="12" t="str">
        <f>VLOOKUP(C2476,'Akodens FV'!$A$1:$B$2003,2,FALSE)</f>
        <v>Hälsoval</v>
      </c>
      <c r="C2476" s="59" t="s">
        <v>641</v>
      </c>
      <c r="D2476" s="59" t="s">
        <v>642</v>
      </c>
      <c r="E2476" s="59" t="s">
        <v>261</v>
      </c>
      <c r="F2476" s="59" t="s">
        <v>355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0</v>
      </c>
      <c r="M2476" s="59">
        <v>0</v>
      </c>
      <c r="N2476" s="59">
        <v>0</v>
      </c>
      <c r="O2476" s="60">
        <f>IF(VLOOKUP(A2476,'Fr QV 2018'!$A$1:$M$2587,6,FALSE)="#SAKNAS!",0,VLOOKUP(A2476,'Fr QV 2018'!$A$1:$M$2587,6,FALSE))</f>
        <v>2</v>
      </c>
      <c r="P2476" s="60">
        <f>IF(VLOOKUP(A2476,'Fr QV 2019'!$A$1:$M$2587,6,FALSE)="#SAKNAS!",0,VLOOKUP(A2476,'Fr QV 2019'!$A$1:$M$2587,6,FALSE))</f>
        <v>2</v>
      </c>
      <c r="Q2476" s="36">
        <f>IF(VLOOKUP(A2476,'Fr QV 2020'!$A$1:$M$2587,6,FALSE)="#SAKNAS!",0,VLOOKUP(A2476,'Fr QV 2020'!$A$1:$M$2587,6,FALSE))</f>
        <v>1</v>
      </c>
      <c r="R2476" s="36">
        <f>IF(VLOOKUP(A2476,'Fr QV 2021'!$A$1:$M$2587,6,FALSE)="#SAKNAS!",0,VLOOKUP(A2476,'Fr QV 2021'!$A$1:$M$2587,6,FALSE))</f>
        <v>1</v>
      </c>
      <c r="S2476" s="36">
        <f>IF(VLOOKUP(A2476,'FR QV 2022'!$A$1:$M$2587,6,FALSE)="#SAKNAS!",0,VLOOKUP(A2476,'FR QV 2022'!$A$1:$M$2587,6,FALSE))</f>
        <v>5</v>
      </c>
      <c r="T2476" s="36">
        <f>IF(VLOOKUP($A2476,'FR QV 2023'!$A$1:$M$2587,6,FALSE)="#SAKNAS!",0,VLOOKUP($A2476,'FR QV 2023'!$A$1:$M$2587,6,FALSE))</f>
        <v>6</v>
      </c>
      <c r="U2476" s="36">
        <f>IF(VLOOKUP($A2476,'FR QV 2024'!$A$1:$M$2587,6,FALSE)="#SAKNAS!",0,VLOOKUP($A2476,'FR QV 2024'!$A$1:$M$2587,6,FALSE))</f>
        <v>9</v>
      </c>
    </row>
    <row r="2477" spans="1:21" x14ac:dyDescent="0.2">
      <c r="A2477" s="26" t="str">
        <f t="shared" si="39"/>
        <v>0803260J01EA01</v>
      </c>
      <c r="B2477" s="12" t="str">
        <f>VLOOKUP(C2477,'Akodens FV'!$A$1:$B$2003,2,FALSE)</f>
        <v>Hälsoval</v>
      </c>
      <c r="C2477" s="59" t="s">
        <v>641</v>
      </c>
      <c r="D2477" s="59" t="s">
        <v>642</v>
      </c>
      <c r="E2477" s="59" t="s">
        <v>259</v>
      </c>
      <c r="F2477" s="59" t="s">
        <v>356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60">
        <f>IF(VLOOKUP(A2477,'Fr QV 2018'!$A$1:$M$2587,6,FALSE)="#SAKNAS!",0,VLOOKUP(A2477,'Fr QV 2018'!$A$1:$M$2587,6,FALSE))</f>
        <v>10</v>
      </c>
      <c r="P2477" s="60">
        <f>IF(VLOOKUP(A2477,'Fr QV 2019'!$A$1:$M$2587,6,FALSE)="#SAKNAS!",0,VLOOKUP(A2477,'Fr QV 2019'!$A$1:$M$2587,6,FALSE))</f>
        <v>12</v>
      </c>
      <c r="Q2477" s="36">
        <f>IF(VLOOKUP(A2477,'Fr QV 2020'!$A$1:$M$2587,6,FALSE)="#SAKNAS!",0,VLOOKUP(A2477,'Fr QV 2020'!$A$1:$M$2587,6,FALSE))</f>
        <v>7</v>
      </c>
      <c r="R2477" s="36">
        <f>IF(VLOOKUP(A2477,'Fr QV 2021'!$A$1:$M$2587,6,FALSE)="#SAKNAS!",0,VLOOKUP(A2477,'Fr QV 2021'!$A$1:$M$2587,6,FALSE))</f>
        <v>16</v>
      </c>
      <c r="S2477" s="36">
        <f>IF(VLOOKUP(A2477,'FR QV 2022'!$A$1:$M$2587,6,FALSE)="#SAKNAS!",0,VLOOKUP(A2477,'FR QV 2022'!$A$1:$M$2587,6,FALSE))</f>
        <v>19</v>
      </c>
      <c r="T2477" s="36">
        <f>IF(VLOOKUP($A2477,'FR QV 2023'!$A$1:$M$2587,6,FALSE)="#SAKNAS!",0,VLOOKUP($A2477,'FR QV 2023'!$A$1:$M$2587,6,FALSE))</f>
        <v>19</v>
      </c>
      <c r="U2477" s="36">
        <f>IF(VLOOKUP($A2477,'FR QV 2024'!$A$1:$M$2587,6,FALSE)="#SAKNAS!",0,VLOOKUP($A2477,'FR QV 2024'!$A$1:$M$2587,6,FALSE))</f>
        <v>16</v>
      </c>
    </row>
    <row r="2478" spans="1:21" x14ac:dyDescent="0.2">
      <c r="A2478" s="26" t="str">
        <f t="shared" si="39"/>
        <v>0803260J01EE01</v>
      </c>
      <c r="B2478" s="12" t="str">
        <f>VLOOKUP(C2478,'Akodens FV'!$A$1:$B$2003,2,FALSE)</f>
        <v>Hälsoval</v>
      </c>
      <c r="C2478" s="59" t="s">
        <v>641</v>
      </c>
      <c r="D2478" s="59" t="s">
        <v>642</v>
      </c>
      <c r="E2478" s="59" t="s">
        <v>258</v>
      </c>
      <c r="F2478" s="59" t="s">
        <v>364</v>
      </c>
      <c r="G2478" s="59">
        <v>0</v>
      </c>
      <c r="H2478" s="59">
        <v>0</v>
      </c>
      <c r="I2478" s="59">
        <v>0</v>
      </c>
      <c r="J2478" s="59">
        <v>0</v>
      </c>
      <c r="K2478" s="59">
        <v>0</v>
      </c>
      <c r="L2478" s="59">
        <v>0</v>
      </c>
      <c r="M2478" s="59">
        <v>0</v>
      </c>
      <c r="N2478" s="59">
        <v>0</v>
      </c>
      <c r="O2478" s="60">
        <f>IF(VLOOKUP(A2478,'Fr QV 2018'!$A$1:$M$2587,6,FALSE)="#SAKNAS!",0,VLOOKUP(A2478,'Fr QV 2018'!$A$1:$M$2587,6,FALSE))</f>
        <v>3</v>
      </c>
      <c r="P2478" s="60">
        <f>IF(VLOOKUP(A2478,'Fr QV 2019'!$A$1:$M$2587,6,FALSE)="#SAKNAS!",0,VLOOKUP(A2478,'Fr QV 2019'!$A$1:$M$2587,6,FALSE))</f>
        <v>1</v>
      </c>
      <c r="Q2478" s="36">
        <f>IF(VLOOKUP(A2478,'Fr QV 2020'!$A$1:$M$2587,6,FALSE)="#SAKNAS!",0,VLOOKUP(A2478,'Fr QV 2020'!$A$1:$M$2587,6,FALSE))</f>
        <v>2</v>
      </c>
      <c r="R2478" s="36">
        <f>IF(VLOOKUP(A2478,'Fr QV 2021'!$A$1:$M$2587,6,FALSE)="#SAKNAS!",0,VLOOKUP(A2478,'Fr QV 2021'!$A$1:$M$2587,6,FALSE))</f>
        <v>3</v>
      </c>
      <c r="S2478" s="36">
        <f>IF(VLOOKUP(A2478,'FR QV 2022'!$A$1:$M$2587,6,FALSE)="#SAKNAS!",0,VLOOKUP(A2478,'FR QV 2022'!$A$1:$M$2587,6,FALSE))</f>
        <v>4</v>
      </c>
      <c r="T2478" s="36">
        <f>IF(VLOOKUP($A2478,'FR QV 2023'!$A$1:$M$2587,6,FALSE)="#SAKNAS!",0,VLOOKUP($A2478,'FR QV 2023'!$A$1:$M$2587,6,FALSE))</f>
        <v>8</v>
      </c>
      <c r="U2478" s="36">
        <f>IF(VLOOKUP($A2478,'FR QV 2024'!$A$1:$M$2587,6,FALSE)="#SAKNAS!",0,VLOOKUP($A2478,'FR QV 2024'!$A$1:$M$2587,6,FALSE))</f>
        <v>5</v>
      </c>
    </row>
    <row r="2479" spans="1:21" x14ac:dyDescent="0.2">
      <c r="A2479" s="26" t="str">
        <f t="shared" si="39"/>
        <v>0803260J01FA01</v>
      </c>
      <c r="B2479" s="12" t="str">
        <f>VLOOKUP(C2479,'Akodens FV'!$A$1:$B$2003,2,FALSE)</f>
        <v>Hälsoval</v>
      </c>
      <c r="C2479" s="59" t="s">
        <v>641</v>
      </c>
      <c r="D2479" s="59" t="s">
        <v>642</v>
      </c>
      <c r="E2479" s="59" t="s">
        <v>250</v>
      </c>
      <c r="F2479" s="59" t="s">
        <v>357</v>
      </c>
      <c r="G2479" s="59">
        <v>0</v>
      </c>
      <c r="H2479" s="59">
        <v>0</v>
      </c>
      <c r="I2479" s="59">
        <v>0</v>
      </c>
      <c r="J2479" s="59">
        <v>0</v>
      </c>
      <c r="K2479" s="59">
        <v>0</v>
      </c>
      <c r="L2479" s="59">
        <v>0</v>
      </c>
      <c r="M2479" s="59">
        <v>0</v>
      </c>
      <c r="N2479" s="59">
        <v>0</v>
      </c>
      <c r="O2479" s="60">
        <f>IF(VLOOKUP(A2479,'Fr QV 2018'!$A$1:$M$2587,6,FALSE)="#SAKNAS!",0,VLOOKUP(A2479,'Fr QV 2018'!$A$1:$M$2587,6,FALSE))</f>
        <v>1</v>
      </c>
      <c r="P2479" s="60">
        <f>IF(VLOOKUP(A2479,'Fr QV 2019'!$A$1:$M$2587,6,FALSE)="#SAKNAS!",0,VLOOKUP(A2479,'Fr QV 2019'!$A$1:$M$2587,6,FALSE))</f>
        <v>7</v>
      </c>
      <c r="Q2479" s="36">
        <f>IF(VLOOKUP(A2479,'Fr QV 2020'!$A$1:$M$2587,6,FALSE)="#SAKNAS!",0,VLOOKUP(A2479,'Fr QV 2020'!$A$1:$M$2587,6,FALSE))</f>
        <v>2</v>
      </c>
      <c r="R2479" s="36">
        <f>IF(VLOOKUP(A2479,'Fr QV 2021'!$A$1:$M$2587,6,FALSE)="#SAKNAS!",0,VLOOKUP(A2479,'Fr QV 2021'!$A$1:$M$2587,6,FALSE))</f>
        <v>7</v>
      </c>
      <c r="S2479" s="36">
        <v>0</v>
      </c>
      <c r="T2479" s="36">
        <f>IF(VLOOKUP($A2479,'FR QV 2023'!$A$1:$M$2587,6,FALSE)="#SAKNAS!",0,VLOOKUP($A2479,'FR QV 2023'!$A$1:$M$2587,6,FALSE))</f>
        <v>3</v>
      </c>
      <c r="U2479" s="36">
        <f>IF(VLOOKUP($A2479,'FR QV 2024'!$A$1:$M$2587,6,FALSE)="#SAKNAS!",0,VLOOKUP($A2479,'FR QV 2024'!$A$1:$M$2587,6,FALSE))</f>
        <v>3</v>
      </c>
    </row>
    <row r="2480" spans="1:21" x14ac:dyDescent="0.2">
      <c r="A2480" s="26" t="str">
        <f t="shared" si="39"/>
        <v>0803260J01FA09</v>
      </c>
      <c r="B2480" s="12" t="str">
        <f>VLOOKUP(C2480,'Akodens FV'!$A$1:$B$2003,2,FALSE)</f>
        <v>Hälsoval</v>
      </c>
      <c r="C2480" s="59" t="s">
        <v>641</v>
      </c>
      <c r="D2480" s="59" t="s">
        <v>642</v>
      </c>
      <c r="E2480" s="59" t="s">
        <v>257</v>
      </c>
      <c r="F2480" s="59" t="s">
        <v>375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60">
        <v>0</v>
      </c>
      <c r="P2480" s="60">
        <v>0</v>
      </c>
      <c r="Q2480" s="36">
        <f>IF(VLOOKUP(A2480,'Fr QV 2020'!$A$1:$M$2587,6,FALSE)="#SAKNAS!",0,VLOOKUP(A2480,'Fr QV 2020'!$A$1:$M$2587,6,FALSE))</f>
        <v>3</v>
      </c>
      <c r="R2480" s="36">
        <f>IF(VLOOKUP(A2480,'Fr QV 2021'!$A$1:$M$2587,6,FALSE)="#SAKNAS!",0,VLOOKUP(A2480,'Fr QV 2021'!$A$1:$M$2587,6,FALSE))</f>
        <v>4</v>
      </c>
      <c r="S2480" s="36">
        <f>IF(VLOOKUP(A2480,'FR QV 2022'!$A$1:$M$2587,6,FALSE)="#SAKNAS!",0,VLOOKUP(A2480,'FR QV 2022'!$A$1:$M$2587,6,FALSE))</f>
        <v>5</v>
      </c>
      <c r="T2480" s="36">
        <f>IF(VLOOKUP($A2480,'FR QV 2023'!$A$1:$M$2587,6,FALSE)="#SAKNAS!",0,VLOOKUP($A2480,'FR QV 2023'!$A$1:$M$2587,6,FALSE))</f>
        <v>11</v>
      </c>
      <c r="U2480" s="36">
        <f>IF(VLOOKUP($A2480,'FR QV 2024'!$A$1:$M$2587,6,FALSE)="#SAKNAS!",0,VLOOKUP($A2480,'FR QV 2024'!$A$1:$M$2587,6,FALSE))</f>
        <v>14</v>
      </c>
    </row>
    <row r="2481" spans="1:21" x14ac:dyDescent="0.2">
      <c r="A2481" s="26" t="str">
        <f t="shared" si="39"/>
        <v>0803260J01FA10</v>
      </c>
      <c r="B2481" s="12" t="str">
        <f>VLOOKUP(C2481,'Akodens FV'!$A$1:$B$2003,2,FALSE)</f>
        <v>Hälsoval</v>
      </c>
      <c r="C2481" s="59" t="s">
        <v>641</v>
      </c>
      <c r="D2481" s="59" t="s">
        <v>642</v>
      </c>
      <c r="E2481" s="59" t="s">
        <v>268</v>
      </c>
      <c r="F2481" s="59" t="s">
        <v>368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60">
        <f>IF(VLOOKUP(A2481,'Fr QV 2018'!$A$1:$M$2587,6,FALSE)="#SAKNAS!",0,VLOOKUP(A2481,'Fr QV 2018'!$A$1:$M$2587,6,FALSE))</f>
        <v>3</v>
      </c>
      <c r="P2481" s="60">
        <v>0</v>
      </c>
      <c r="Q2481" s="36">
        <f>IF(VLOOKUP(A2481,'Fr QV 2020'!$A$1:$M$2587,6,FALSE)="#SAKNAS!",0,VLOOKUP(A2481,'Fr QV 2020'!$A$1:$M$2587,6,FALSE))</f>
        <v>1</v>
      </c>
      <c r="R2481" s="36">
        <f>IF(VLOOKUP(A2481,'Fr QV 2021'!$A$1:$M$2587,6,FALSE)="#SAKNAS!",0,VLOOKUP(A2481,'Fr QV 2021'!$A$1:$M$2587,6,FALSE))</f>
        <v>8</v>
      </c>
      <c r="S2481" s="36">
        <f>IF(VLOOKUP(A2481,'FR QV 2022'!$A$1:$M$2587,6,FALSE)="#SAKNAS!",0,VLOOKUP(A2481,'FR QV 2022'!$A$1:$M$2587,6,FALSE))</f>
        <v>9</v>
      </c>
      <c r="T2481" s="36">
        <f>IF(VLOOKUP($A2481,'FR QV 2023'!$A$1:$M$2587,6,FALSE)="#SAKNAS!",0,VLOOKUP($A2481,'FR QV 2023'!$A$1:$M$2587,6,FALSE))</f>
        <v>5</v>
      </c>
      <c r="U2481" s="36">
        <f>IF(VLOOKUP($A2481,'FR QV 2024'!$A$1:$M$2587,6,FALSE)="#SAKNAS!",0,VLOOKUP($A2481,'FR QV 2024'!$A$1:$M$2587,6,FALSE))</f>
        <v>5</v>
      </c>
    </row>
    <row r="2482" spans="1:21" x14ac:dyDescent="0.2">
      <c r="A2482" s="26" t="str">
        <f t="shared" si="39"/>
        <v>0803260J01FF01</v>
      </c>
      <c r="B2482" s="12" t="str">
        <f>VLOOKUP(C2482,'Akodens FV'!$A$1:$B$2003,2,FALSE)</f>
        <v>Hälsoval</v>
      </c>
      <c r="C2482" s="59" t="s">
        <v>641</v>
      </c>
      <c r="D2482" s="59" t="s">
        <v>642</v>
      </c>
      <c r="E2482" s="59" t="s">
        <v>248</v>
      </c>
      <c r="F2482" s="59" t="s">
        <v>358</v>
      </c>
      <c r="G2482" s="59">
        <v>0</v>
      </c>
      <c r="H2482" s="59">
        <v>0</v>
      </c>
      <c r="I2482" s="59">
        <v>0</v>
      </c>
      <c r="J2482" s="59">
        <v>0</v>
      </c>
      <c r="K2482" s="59">
        <v>0</v>
      </c>
      <c r="L2482" s="59">
        <v>0</v>
      </c>
      <c r="M2482" s="59">
        <v>0</v>
      </c>
      <c r="N2482" s="59">
        <v>0</v>
      </c>
      <c r="O2482" s="60">
        <f>IF(VLOOKUP(A2482,'Fr QV 2018'!$A$1:$M$2587,6,FALSE)="#SAKNAS!",0,VLOOKUP(A2482,'Fr QV 2018'!$A$1:$M$2587,6,FALSE))</f>
        <v>6</v>
      </c>
      <c r="P2482" s="60">
        <f>IF(VLOOKUP(A2482,'Fr QV 2019'!$A$1:$M$2587,6,FALSE)="#SAKNAS!",0,VLOOKUP(A2482,'Fr QV 2019'!$A$1:$M$2587,6,FALSE))</f>
        <v>11</v>
      </c>
      <c r="Q2482" s="36">
        <f>IF(VLOOKUP(A2482,'Fr QV 2020'!$A$1:$M$2587,6,FALSE)="#SAKNAS!",0,VLOOKUP(A2482,'Fr QV 2020'!$A$1:$M$2587,6,FALSE))</f>
        <v>8</v>
      </c>
      <c r="R2482" s="36">
        <f>IF(VLOOKUP(A2482,'Fr QV 2021'!$A$1:$M$2587,6,FALSE)="#SAKNAS!",0,VLOOKUP(A2482,'Fr QV 2021'!$A$1:$M$2587,6,FALSE))</f>
        <v>6</v>
      </c>
      <c r="S2482" s="36">
        <f>IF(VLOOKUP(A2482,'FR QV 2022'!$A$1:$M$2587,6,FALSE)="#SAKNAS!",0,VLOOKUP(A2482,'FR QV 2022'!$A$1:$M$2587,6,FALSE))</f>
        <v>7</v>
      </c>
      <c r="T2482" s="36">
        <f>IF(VLOOKUP($A2482,'FR QV 2023'!$A$1:$M$2587,6,FALSE)="#SAKNAS!",0,VLOOKUP($A2482,'FR QV 2023'!$A$1:$M$2587,6,FALSE))</f>
        <v>14</v>
      </c>
      <c r="U2482" s="36">
        <f>IF(VLOOKUP($A2482,'FR QV 2024'!$A$1:$M$2587,6,FALSE)="#SAKNAS!",0,VLOOKUP($A2482,'FR QV 2024'!$A$1:$M$2587,6,FALSE))</f>
        <v>18</v>
      </c>
    </row>
    <row r="2483" spans="1:21" x14ac:dyDescent="0.2">
      <c r="A2483" s="26" t="str">
        <f t="shared" si="39"/>
        <v>0803260J01MA02</v>
      </c>
      <c r="B2483" s="12" t="str">
        <f>VLOOKUP(C2483,'Akodens FV'!$A$1:$B$2003,2,FALSE)</f>
        <v>Hälsoval</v>
      </c>
      <c r="C2483" s="59" t="s">
        <v>641</v>
      </c>
      <c r="D2483" s="59" t="s">
        <v>642</v>
      </c>
      <c r="E2483" s="59" t="s">
        <v>252</v>
      </c>
      <c r="F2483" s="59" t="s">
        <v>359</v>
      </c>
      <c r="G2483" s="59">
        <v>0</v>
      </c>
      <c r="H2483" s="59">
        <v>0</v>
      </c>
      <c r="I2483" s="59">
        <v>0</v>
      </c>
      <c r="J2483" s="59">
        <v>0</v>
      </c>
      <c r="K2483" s="59">
        <v>0</v>
      </c>
      <c r="L2483" s="59">
        <v>0</v>
      </c>
      <c r="M2483" s="59">
        <v>0</v>
      </c>
      <c r="N2483" s="59">
        <v>0</v>
      </c>
      <c r="O2483" s="60">
        <f>IF(VLOOKUP(A2483,'Fr QV 2018'!$A$1:$M$2587,6,FALSE)="#SAKNAS!",0,VLOOKUP(A2483,'Fr QV 2018'!$A$1:$M$2587,6,FALSE))</f>
        <v>9</v>
      </c>
      <c r="P2483" s="60">
        <f>IF(VLOOKUP(A2483,'Fr QV 2019'!$A$1:$M$2587,6,FALSE)="#SAKNAS!",0,VLOOKUP(A2483,'Fr QV 2019'!$A$1:$M$2587,6,FALSE))</f>
        <v>10</v>
      </c>
      <c r="Q2483" s="36">
        <f>IF(VLOOKUP(A2483,'Fr QV 2020'!$A$1:$M$2587,6,FALSE)="#SAKNAS!",0,VLOOKUP(A2483,'Fr QV 2020'!$A$1:$M$2587,6,FALSE))</f>
        <v>18</v>
      </c>
      <c r="R2483" s="36">
        <f>IF(VLOOKUP(A2483,'Fr QV 2021'!$A$1:$M$2587,6,FALSE)="#SAKNAS!",0,VLOOKUP(A2483,'Fr QV 2021'!$A$1:$M$2587,6,FALSE))</f>
        <v>24</v>
      </c>
      <c r="S2483" s="36">
        <f>IF(VLOOKUP(A2483,'FR QV 2022'!$A$1:$M$2587,6,FALSE)="#SAKNAS!",0,VLOOKUP(A2483,'FR QV 2022'!$A$1:$M$2587,6,FALSE))</f>
        <v>7</v>
      </c>
      <c r="T2483" s="36">
        <f>IF(VLOOKUP($A2483,'FR QV 2023'!$A$1:$M$2587,6,FALSE)="#SAKNAS!",0,VLOOKUP($A2483,'FR QV 2023'!$A$1:$M$2587,6,FALSE))</f>
        <v>17</v>
      </c>
      <c r="U2483" s="36">
        <f>IF(VLOOKUP($A2483,'FR QV 2024'!$A$1:$M$2587,6,FALSE)="#SAKNAS!",0,VLOOKUP($A2483,'FR QV 2024'!$A$1:$M$2587,6,FALSE))</f>
        <v>16</v>
      </c>
    </row>
    <row r="2484" spans="1:21" x14ac:dyDescent="0.2">
      <c r="A2484" s="26" t="str">
        <f t="shared" si="39"/>
        <v>0803305J01AA04</v>
      </c>
      <c r="B2484" s="12" t="str">
        <f>VLOOKUP(C2484,'Akodens FV'!$A$1:$B$2003,2,FALSE)</f>
        <v>Priv spec</v>
      </c>
      <c r="C2484" s="59" t="s">
        <v>315</v>
      </c>
      <c r="D2484" s="59" t="s">
        <v>367</v>
      </c>
      <c r="E2484" s="59" t="s">
        <v>264</v>
      </c>
      <c r="F2484" s="59" t="s">
        <v>349</v>
      </c>
      <c r="G2484" s="59">
        <v>0</v>
      </c>
      <c r="H2484" s="59">
        <v>0</v>
      </c>
      <c r="I2484" s="59">
        <v>0</v>
      </c>
      <c r="J2484" s="59">
        <v>0</v>
      </c>
      <c r="K2484" s="59">
        <v>0</v>
      </c>
      <c r="L2484" s="59">
        <v>0</v>
      </c>
      <c r="M2484" s="59">
        <v>0</v>
      </c>
      <c r="N2484" s="59">
        <v>0</v>
      </c>
      <c r="O2484" s="60">
        <f>IF(VLOOKUP(A2484,'Fr QV 2018'!$A$1:$M$2587,6,FALSE)="#SAKNAS!",0,VLOOKUP(A2484,'Fr QV 2018'!$A$1:$M$2587,6,FALSE))</f>
        <v>1</v>
      </c>
      <c r="P2484" s="60">
        <f>IF(VLOOKUP(A2484,'Fr QV 2019'!$A$1:$M$2587,6,FALSE)="#SAKNAS!",0,VLOOKUP(A2484,'Fr QV 2019'!$A$1:$M$2587,6,FALSE))</f>
        <v>2</v>
      </c>
      <c r="Q2484" s="36">
        <f>IF(VLOOKUP(A2484,'Fr QV 2020'!$A$1:$M$2587,6,FALSE)="#SAKNAS!",0,VLOOKUP(A2484,'Fr QV 2020'!$A$1:$M$2587,6,FALSE))</f>
        <v>3</v>
      </c>
      <c r="R2484" s="36"/>
      <c r="S2484" s="36">
        <v>0</v>
      </c>
      <c r="T2484" s="36">
        <v>0</v>
      </c>
      <c r="U2484" s="36"/>
    </row>
    <row r="2485" spans="1:21" x14ac:dyDescent="0.2">
      <c r="A2485" s="26" t="str">
        <f t="shared" si="39"/>
        <v>0803310J01AA02</v>
      </c>
      <c r="B2485" s="12" t="str">
        <f>VLOOKUP(C2485,'Akodens FV'!$A$1:$B$2003,2,FALSE)</f>
        <v>Priv spec</v>
      </c>
      <c r="C2485" s="59" t="s">
        <v>317</v>
      </c>
      <c r="D2485" s="59" t="s">
        <v>619</v>
      </c>
      <c r="E2485" s="59" t="s">
        <v>249</v>
      </c>
      <c r="F2485" s="59" t="s">
        <v>348</v>
      </c>
      <c r="G2485" s="59">
        <v>0</v>
      </c>
      <c r="H2485" s="59">
        <v>0</v>
      </c>
      <c r="I2485" s="59">
        <v>0</v>
      </c>
      <c r="J2485" s="59">
        <v>0</v>
      </c>
      <c r="K2485" s="59">
        <v>0</v>
      </c>
      <c r="L2485" s="59">
        <v>0</v>
      </c>
      <c r="M2485" s="59">
        <v>0</v>
      </c>
      <c r="N2485" s="59">
        <v>0</v>
      </c>
      <c r="O2485" s="60">
        <v>0</v>
      </c>
      <c r="P2485" s="60">
        <f>IF(VLOOKUP(A2485,'Fr QV 2019'!$A$1:$M$2587,6,FALSE)="#SAKNAS!",0,VLOOKUP(A2485,'Fr QV 2019'!$A$1:$M$2587,6,FALSE))</f>
        <v>1</v>
      </c>
      <c r="Q2485" s="36">
        <f>IF(VLOOKUP(A2485,'Fr QV 2020'!$A$1:$M$2587,6,FALSE)="#SAKNAS!",0,VLOOKUP(A2485,'Fr QV 2020'!$A$1:$M$2587,6,FALSE))</f>
        <v>1</v>
      </c>
      <c r="R2485" s="36"/>
      <c r="S2485" s="36">
        <v>0</v>
      </c>
      <c r="T2485" s="36">
        <v>0</v>
      </c>
      <c r="U2485" s="36"/>
    </row>
    <row r="2486" spans="1:21" x14ac:dyDescent="0.2">
      <c r="A2486" s="26" t="str">
        <f t="shared" si="39"/>
        <v>0803315J01AA02</v>
      </c>
      <c r="B2486" s="12" t="str">
        <f>VLOOKUP(C2486,'Akodens FV'!$A$1:$B$2003,2,FALSE)</f>
        <v>Priv spec</v>
      </c>
      <c r="C2486" s="59" t="s">
        <v>319</v>
      </c>
      <c r="D2486" s="59" t="s">
        <v>616</v>
      </c>
      <c r="E2486" s="59" t="s">
        <v>249</v>
      </c>
      <c r="F2486" s="59" t="s">
        <v>348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60">
        <v>0</v>
      </c>
      <c r="P2486" s="60">
        <f>IF(VLOOKUP(A2486,'Fr QV 2019'!$A$1:$M$2587,6,FALSE)="#SAKNAS!",0,VLOOKUP(A2486,'Fr QV 2019'!$A$1:$M$2587,6,FALSE))</f>
        <v>1</v>
      </c>
      <c r="Q2486" s="36">
        <f>IF(VLOOKUP(A2486,'Fr QV 2020'!$A$1:$M$2587,6,FALSE)="#SAKNAS!",0,VLOOKUP(A2486,'Fr QV 2020'!$A$1:$M$2587,6,FALSE))</f>
        <v>1</v>
      </c>
      <c r="R2486" s="36"/>
      <c r="S2486" s="36">
        <v>0</v>
      </c>
      <c r="T2486" s="36">
        <v>0</v>
      </c>
      <c r="U2486" s="36"/>
    </row>
    <row r="2487" spans="1:21" x14ac:dyDescent="0.2">
      <c r="A2487" s="26" t="str">
        <f t="shared" si="39"/>
        <v>0803315J01CE02</v>
      </c>
      <c r="B2487" s="12" t="str">
        <f>VLOOKUP(C2487,'Akodens FV'!$A$1:$B$2003,2,FALSE)</f>
        <v>Priv spec</v>
      </c>
      <c r="C2487" s="59" t="s">
        <v>319</v>
      </c>
      <c r="D2487" s="59" t="s">
        <v>616</v>
      </c>
      <c r="E2487" s="59" t="s">
        <v>246</v>
      </c>
      <c r="F2487" s="59" t="s">
        <v>352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60">
        <f>IF(VLOOKUP(A2487,'Fr QV 2018'!$A$1:$M$2587,6,FALSE)="#SAKNAS!",0,VLOOKUP(A2487,'Fr QV 2018'!$A$1:$M$2587,6,FALSE))</f>
        <v>1</v>
      </c>
      <c r="P2487" s="60">
        <f>IF(VLOOKUP(A2487,'Fr QV 2019'!$A$1:$M$2587,6,FALSE)="#SAKNAS!",0,VLOOKUP(A2487,'Fr QV 2019'!$A$1:$M$2587,6,FALSE))</f>
        <v>2</v>
      </c>
      <c r="Q2487" s="36">
        <f>IF(VLOOKUP(A2487,'Fr QV 2020'!$A$1:$M$2587,6,FALSE)="#SAKNAS!",0,VLOOKUP(A2487,'Fr QV 2020'!$A$1:$M$2587,6,FALSE))</f>
        <v>1</v>
      </c>
      <c r="R2487" s="36">
        <f>IF(VLOOKUP(A2487,'Fr QV 2021'!$A$1:$M$2587,6,FALSE)="#SAKNAS!",0,VLOOKUP(A2487,'Fr QV 2021'!$A$1:$M$2587,6,FALSE))</f>
        <v>2</v>
      </c>
      <c r="S2487" s="36">
        <f>IF(VLOOKUP(A2487,'FR QV 2022'!$A$1:$M$2587,6,FALSE)="#SAKNAS!",0,VLOOKUP(A2487,'FR QV 2022'!$A$1:$M$2587,6,FALSE))</f>
        <v>2</v>
      </c>
      <c r="T2487" s="36">
        <f>IF(VLOOKUP($A2487,'FR QV 2023'!$A$1:$M$2587,6,FALSE)="#SAKNAS!",0,VLOOKUP($A2487,'FR QV 2023'!$A$1:$M$2587,6,FALSE))</f>
        <v>1</v>
      </c>
      <c r="U2487" s="36"/>
    </row>
    <row r="2488" spans="1:21" x14ac:dyDescent="0.2">
      <c r="A2488" s="26" t="str">
        <f t="shared" si="39"/>
        <v>0803315J01CF05</v>
      </c>
      <c r="B2488" s="12" t="str">
        <f>VLOOKUP(C2488,'Akodens FV'!$A$1:$B$2003,2,FALSE)</f>
        <v>Priv spec</v>
      </c>
      <c r="C2488" s="59" t="s">
        <v>319</v>
      </c>
      <c r="D2488" s="59" t="s">
        <v>616</v>
      </c>
      <c r="E2488" s="59" t="s">
        <v>251</v>
      </c>
      <c r="F2488" s="59" t="s">
        <v>353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60">
        <v>0</v>
      </c>
      <c r="P2488" s="60">
        <v>0</v>
      </c>
      <c r="Q2488" s="36">
        <f>IF(VLOOKUP(A2488,'Fr QV 2020'!$A$1:$M$2587,6,FALSE)="#SAKNAS!",0,VLOOKUP(A2488,'Fr QV 2020'!$A$1:$M$2587,6,FALSE))</f>
        <v>1</v>
      </c>
      <c r="R2488" s="36"/>
      <c r="S2488" s="36">
        <v>0</v>
      </c>
      <c r="T2488" s="36">
        <v>0</v>
      </c>
      <c r="U2488" s="36"/>
    </row>
    <row r="2489" spans="1:21" x14ac:dyDescent="0.2">
      <c r="A2489" s="26" t="str">
        <f t="shared" si="39"/>
        <v>0803315J01EA01</v>
      </c>
      <c r="B2489" s="12" t="str">
        <f>VLOOKUP(C2489,'Akodens FV'!$A$1:$B$2003,2,FALSE)</f>
        <v>Priv spec</v>
      </c>
      <c r="C2489" s="59" t="s">
        <v>319</v>
      </c>
      <c r="D2489" s="59" t="s">
        <v>616</v>
      </c>
      <c r="E2489" s="59" t="s">
        <v>259</v>
      </c>
      <c r="F2489" s="59" t="s">
        <v>356</v>
      </c>
      <c r="G2489" s="59">
        <v>0</v>
      </c>
      <c r="H2489" s="59">
        <v>0</v>
      </c>
      <c r="I2489" s="59">
        <v>0</v>
      </c>
      <c r="J2489" s="59">
        <v>0</v>
      </c>
      <c r="K2489" s="59">
        <v>0</v>
      </c>
      <c r="L2489" s="59">
        <v>0</v>
      </c>
      <c r="M2489" s="59">
        <v>0</v>
      </c>
      <c r="N2489" s="59">
        <v>0</v>
      </c>
      <c r="O2489" s="60">
        <v>0</v>
      </c>
      <c r="P2489" s="60">
        <f>IF(VLOOKUP(A2489,'Fr QV 2019'!$A$1:$M$2587,6,FALSE)="#SAKNAS!",0,VLOOKUP(A2489,'Fr QV 2019'!$A$1:$M$2587,6,FALSE))</f>
        <v>1</v>
      </c>
      <c r="Q2489" s="36">
        <f>IF(VLOOKUP(A2489,'Fr QV 2020'!$A$1:$M$2587,6,FALSE)="#SAKNAS!",0,VLOOKUP(A2489,'Fr QV 2020'!$A$1:$M$2587,6,FALSE))</f>
        <v>1</v>
      </c>
      <c r="R2489" s="36"/>
      <c r="S2489" s="36">
        <v>0</v>
      </c>
      <c r="T2489" s="36">
        <f>IF(VLOOKUP($A2489,'FR QV 2023'!$A$1:$M$2587,6,FALSE)="#SAKNAS!",0,VLOOKUP($A2489,'FR QV 2023'!$A$1:$M$2587,6,FALSE))</f>
        <v>1</v>
      </c>
      <c r="U2489" s="36"/>
    </row>
    <row r="2490" spans="1:21" x14ac:dyDescent="0.2">
      <c r="A2490" s="26" t="str">
        <f t="shared" si="39"/>
        <v>0803317J01CF05</v>
      </c>
      <c r="B2490" s="12" t="str">
        <f>VLOOKUP(C2490,'Akodens FV'!$A$1:$B$2003,2,FALSE)</f>
        <v>Priv spec</v>
      </c>
      <c r="C2490" s="59" t="s">
        <v>403</v>
      </c>
      <c r="D2490" s="59" t="s">
        <v>579</v>
      </c>
      <c r="E2490" s="59" t="s">
        <v>251</v>
      </c>
      <c r="F2490" s="59" t="s">
        <v>353</v>
      </c>
      <c r="G2490" s="59">
        <v>0</v>
      </c>
      <c r="H2490" s="59">
        <v>0</v>
      </c>
      <c r="I2490" s="59">
        <v>0</v>
      </c>
      <c r="J2490" s="59">
        <v>0</v>
      </c>
      <c r="K2490" s="59">
        <v>0</v>
      </c>
      <c r="L2490" s="59">
        <v>0</v>
      </c>
      <c r="M2490" s="59">
        <v>0</v>
      </c>
      <c r="N2490" s="59">
        <v>0</v>
      </c>
      <c r="O2490" s="60">
        <f>IF(VLOOKUP(A2490,'Fr QV 2018'!$A$1:$M$2587,6,FALSE)="#SAKNAS!",0,VLOOKUP(A2490,'Fr QV 2018'!$A$1:$M$2587,6,FALSE))</f>
        <v>4</v>
      </c>
      <c r="P2490" s="60">
        <f>IF(VLOOKUP(A2490,'Fr QV 2019'!$A$1:$M$2587,6,FALSE)="#SAKNAS!",0,VLOOKUP(A2490,'Fr QV 2019'!$A$1:$M$2587,6,FALSE))</f>
        <v>1</v>
      </c>
      <c r="Q2490" s="36">
        <f>IF(VLOOKUP(A2490,'Fr QV 2020'!$A$1:$M$2587,6,FALSE)="#SAKNAS!",0,VLOOKUP(A2490,'Fr QV 2020'!$A$1:$M$2587,6,FALSE))</f>
        <v>1</v>
      </c>
      <c r="R2490" s="36">
        <f>IF(VLOOKUP(A2490,'Fr QV 2021'!$A$1:$M$2587,6,FALSE)="#SAKNAS!",0,VLOOKUP(A2490,'Fr QV 2021'!$A$1:$M$2587,6,FALSE))</f>
        <v>1</v>
      </c>
      <c r="S2490" s="36">
        <f>IF(VLOOKUP(A2490,'FR QV 2022'!$A$1:$M$2587,6,FALSE)="#SAKNAS!",0,VLOOKUP(A2490,'FR QV 2022'!$A$1:$M$2587,6,FALSE))</f>
        <v>1</v>
      </c>
      <c r="T2490" s="36">
        <v>0</v>
      </c>
      <c r="U2490" s="36">
        <f>IF(VLOOKUP($A2490,'FR QV 2024'!$A$1:$M$2587,6,FALSE)="#SAKNAS!",0,VLOOKUP($A2490,'FR QV 2024'!$A$1:$M$2587,6,FALSE))</f>
        <v>1</v>
      </c>
    </row>
    <row r="2491" spans="1:21" x14ac:dyDescent="0.2">
      <c r="A2491" s="26" t="str">
        <f t="shared" si="39"/>
        <v>0803318J01AA02</v>
      </c>
      <c r="B2491" s="12" t="str">
        <f>VLOOKUP(C2491,'Akodens FV'!$A$1:$B$2003,2,FALSE)</f>
        <v>Priv spec</v>
      </c>
      <c r="C2491" s="59" t="s">
        <v>655</v>
      </c>
      <c r="D2491" s="59" t="s">
        <v>656</v>
      </c>
      <c r="E2491" s="59" t="s">
        <v>249</v>
      </c>
      <c r="F2491" s="59" t="s">
        <v>348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60">
        <v>0</v>
      </c>
      <c r="P2491" s="60">
        <f>IF(VLOOKUP(A2491,'Fr QV 2019'!$A$1:$M$2587,6,FALSE)="#SAKNAS!",0,VLOOKUP(A2491,'Fr QV 2019'!$A$1:$M$2587,6,FALSE))</f>
        <v>4</v>
      </c>
      <c r="Q2491" s="36">
        <f>IF(VLOOKUP(A2491,'Fr QV 2020'!$A$1:$M$2587,6,FALSE)="#SAKNAS!",0,VLOOKUP(A2491,'Fr QV 2020'!$A$1:$M$2587,6,FALSE))</f>
        <v>9</v>
      </c>
      <c r="R2491" s="36">
        <f>IF(VLOOKUP(A2491,'Fr QV 2021'!$A$1:$M$2587,6,FALSE)="#SAKNAS!",0,VLOOKUP(A2491,'Fr QV 2021'!$A$1:$M$2587,6,FALSE))</f>
        <v>13</v>
      </c>
      <c r="S2491" s="36">
        <f>IF(VLOOKUP(A2491,'FR QV 2022'!$A$1:$M$2587,6,FALSE)="#SAKNAS!",0,VLOOKUP(A2491,'FR QV 2022'!$A$1:$M$2587,6,FALSE))</f>
        <v>18</v>
      </c>
      <c r="T2491" s="36">
        <f>IF(VLOOKUP($A2491,'FR QV 2023'!$A$1:$M$2587,6,FALSE)="#SAKNAS!",0,VLOOKUP($A2491,'FR QV 2023'!$A$1:$M$2587,6,FALSE))</f>
        <v>12</v>
      </c>
      <c r="U2491" s="36">
        <f>IF(VLOOKUP($A2491,'FR QV 2024'!$A$1:$M$2587,6,FALSE)="#SAKNAS!",0,VLOOKUP($A2491,'FR QV 2024'!$A$1:$M$2587,6,FALSE))</f>
        <v>8</v>
      </c>
    </row>
    <row r="2492" spans="1:21" x14ac:dyDescent="0.2">
      <c r="A2492" s="26" t="str">
        <f t="shared" si="39"/>
        <v>0803318J01AA04</v>
      </c>
      <c r="B2492" s="12" t="str">
        <f>VLOOKUP(C2492,'Akodens FV'!$A$1:$B$2003,2,FALSE)</f>
        <v>Priv spec</v>
      </c>
      <c r="C2492" s="59" t="s">
        <v>655</v>
      </c>
      <c r="D2492" s="59" t="s">
        <v>656</v>
      </c>
      <c r="E2492" s="59" t="s">
        <v>264</v>
      </c>
      <c r="F2492" s="59" t="s">
        <v>349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60">
        <v>0</v>
      </c>
      <c r="P2492" s="60">
        <f>IF(VLOOKUP(A2492,'Fr QV 2019'!$A$1:$M$2587,6,FALSE)="#SAKNAS!",0,VLOOKUP(A2492,'Fr QV 2019'!$A$1:$M$2587,6,FALSE))</f>
        <v>232</v>
      </c>
      <c r="Q2492" s="36">
        <f>IF(VLOOKUP(A2492,'Fr QV 2020'!$A$1:$M$2587,6,FALSE)="#SAKNAS!",0,VLOOKUP(A2492,'Fr QV 2020'!$A$1:$M$2587,6,FALSE))</f>
        <v>169</v>
      </c>
      <c r="R2492" s="36">
        <f>IF(VLOOKUP(A2492,'Fr QV 2021'!$A$1:$M$2587,6,FALSE)="#SAKNAS!",0,VLOOKUP(A2492,'Fr QV 2021'!$A$1:$M$2587,6,FALSE))</f>
        <v>174</v>
      </c>
      <c r="S2492" s="36">
        <f>IF(VLOOKUP(A2492,'FR QV 2022'!$A$1:$M$2587,6,FALSE)="#SAKNAS!",0,VLOOKUP(A2492,'FR QV 2022'!$A$1:$M$2587,6,FALSE))</f>
        <v>143</v>
      </c>
      <c r="T2492" s="36">
        <f>IF(VLOOKUP($A2492,'FR QV 2023'!$A$1:$M$2587,6,FALSE)="#SAKNAS!",0,VLOOKUP($A2492,'FR QV 2023'!$A$1:$M$2587,6,FALSE))</f>
        <v>114</v>
      </c>
      <c r="U2492" s="36">
        <f>IF(VLOOKUP($A2492,'FR QV 2024'!$A$1:$M$2587,6,FALSE)="#SAKNAS!",0,VLOOKUP($A2492,'FR QV 2024'!$A$1:$M$2587,6,FALSE))</f>
        <v>105</v>
      </c>
    </row>
    <row r="2493" spans="1:21" x14ac:dyDescent="0.2">
      <c r="A2493" s="26" t="str">
        <f t="shared" si="39"/>
        <v>0803318J01CA08</v>
      </c>
      <c r="B2493" s="12" t="str">
        <f>VLOOKUP(C2493,'Akodens FV'!$A$1:$B$2003,2,FALSE)</f>
        <v>Priv spec</v>
      </c>
      <c r="C2493" s="59" t="s">
        <v>655</v>
      </c>
      <c r="D2493" s="59" t="s">
        <v>656</v>
      </c>
      <c r="E2493" s="59" t="s">
        <v>262</v>
      </c>
      <c r="F2493" s="59" t="s">
        <v>351</v>
      </c>
      <c r="G2493" s="59">
        <v>0</v>
      </c>
      <c r="H2493" s="59">
        <v>0</v>
      </c>
      <c r="I2493" s="59">
        <v>0</v>
      </c>
      <c r="J2493" s="59">
        <v>0</v>
      </c>
      <c r="K2493" s="59">
        <v>0</v>
      </c>
      <c r="L2493" s="59">
        <v>0</v>
      </c>
      <c r="M2493" s="59">
        <v>0</v>
      </c>
      <c r="N2493" s="59">
        <v>0</v>
      </c>
      <c r="O2493" s="60">
        <v>0</v>
      </c>
      <c r="P2493" s="60">
        <v>0</v>
      </c>
      <c r="Q2493" s="36">
        <f>IF(VLOOKUP(A2493,'Fr QV 2020'!$A$1:$M$2587,6,FALSE)="#SAKNAS!",0,VLOOKUP(A2493,'Fr QV 2020'!$A$1:$M$2587,6,FALSE))</f>
        <v>2</v>
      </c>
      <c r="R2493" s="36">
        <f>IF(VLOOKUP(A2493,'Fr QV 2021'!$A$1:$M$2587,6,FALSE)="#SAKNAS!",0,VLOOKUP(A2493,'Fr QV 2021'!$A$1:$M$2587,6,FALSE))</f>
        <v>1</v>
      </c>
      <c r="S2493" s="36">
        <v>0</v>
      </c>
      <c r="T2493" s="36">
        <v>0</v>
      </c>
      <c r="U2493" s="36"/>
    </row>
    <row r="2494" spans="1:21" x14ac:dyDescent="0.2">
      <c r="A2494" s="26" t="str">
        <f t="shared" si="39"/>
        <v>0803318J01CF05</v>
      </c>
      <c r="B2494" s="12" t="str">
        <f>VLOOKUP(C2494,'Akodens FV'!$A$1:$B$2003,2,FALSE)</f>
        <v>Priv spec</v>
      </c>
      <c r="C2494" s="59" t="s">
        <v>655</v>
      </c>
      <c r="D2494" s="59" t="s">
        <v>656</v>
      </c>
      <c r="E2494" s="59" t="s">
        <v>251</v>
      </c>
      <c r="F2494" s="59" t="s">
        <v>353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60">
        <v>0</v>
      </c>
      <c r="P2494" s="60">
        <f>IF(VLOOKUP(A2494,'Fr QV 2019'!$A$1:$M$2587,6,FALSE)="#SAKNAS!",0,VLOOKUP(A2494,'Fr QV 2019'!$A$1:$M$2587,6,FALSE))</f>
        <v>7</v>
      </c>
      <c r="Q2494" s="36">
        <f>IF(VLOOKUP(A2494,'Fr QV 2020'!$A$1:$M$2587,6,FALSE)="#SAKNAS!",0,VLOOKUP(A2494,'Fr QV 2020'!$A$1:$M$2587,6,FALSE))</f>
        <v>5</v>
      </c>
      <c r="R2494" s="36">
        <f>IF(VLOOKUP(A2494,'Fr QV 2021'!$A$1:$M$2587,6,FALSE)="#SAKNAS!",0,VLOOKUP(A2494,'Fr QV 2021'!$A$1:$M$2587,6,FALSE))</f>
        <v>15</v>
      </c>
      <c r="S2494" s="36">
        <f>IF(VLOOKUP(A2494,'FR QV 2022'!$A$1:$M$2587,6,FALSE)="#SAKNAS!",0,VLOOKUP(A2494,'FR QV 2022'!$A$1:$M$2587,6,FALSE))</f>
        <v>8</v>
      </c>
      <c r="T2494" s="36">
        <f>IF(VLOOKUP($A2494,'FR QV 2023'!$A$1:$M$2587,6,FALSE)="#SAKNAS!",0,VLOOKUP($A2494,'FR QV 2023'!$A$1:$M$2587,6,FALSE))</f>
        <v>13</v>
      </c>
      <c r="U2494" s="36">
        <f>IF(VLOOKUP($A2494,'FR QV 2024'!$A$1:$M$2587,6,FALSE)="#SAKNAS!",0,VLOOKUP($A2494,'FR QV 2024'!$A$1:$M$2587,6,FALSE))</f>
        <v>8</v>
      </c>
    </row>
    <row r="2495" spans="1:21" x14ac:dyDescent="0.2">
      <c r="A2495" s="26" t="str">
        <f t="shared" si="39"/>
        <v>0803318J01FA01</v>
      </c>
      <c r="B2495" s="12" t="str">
        <f>VLOOKUP(C2495,'Akodens FV'!$A$1:$B$2003,2,FALSE)</f>
        <v>Priv spec</v>
      </c>
      <c r="C2495" s="59" t="s">
        <v>655</v>
      </c>
      <c r="D2495" s="59" t="s">
        <v>656</v>
      </c>
      <c r="E2495" s="59" t="s">
        <v>250</v>
      </c>
      <c r="F2495" s="59" t="s">
        <v>357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0</v>
      </c>
      <c r="O2495" s="60">
        <v>0</v>
      </c>
      <c r="P2495" s="60">
        <f>IF(VLOOKUP(A2495,'Fr QV 2019'!$A$1:$M$2587,6,FALSE)="#SAKNAS!",0,VLOOKUP(A2495,'Fr QV 2019'!$A$1:$M$2587,6,FALSE))</f>
        <v>12</v>
      </c>
      <c r="Q2495" s="36">
        <f>IF(VLOOKUP(A2495,'Fr QV 2020'!$A$1:$M$2587,6,FALSE)="#SAKNAS!",0,VLOOKUP(A2495,'Fr QV 2020'!$A$1:$M$2587,6,FALSE))</f>
        <v>22</v>
      </c>
      <c r="R2495" s="36">
        <f>IF(VLOOKUP(A2495,'Fr QV 2021'!$A$1:$M$2587,6,FALSE)="#SAKNAS!",0,VLOOKUP(A2495,'Fr QV 2021'!$A$1:$M$2587,6,FALSE))</f>
        <v>11</v>
      </c>
      <c r="S2495" s="36">
        <v>0</v>
      </c>
      <c r="T2495" s="36">
        <v>0</v>
      </c>
      <c r="U2495" s="36"/>
    </row>
    <row r="2496" spans="1:21" x14ac:dyDescent="0.2">
      <c r="A2496" s="26" t="str">
        <f t="shared" si="39"/>
        <v>0803318J01FF01</v>
      </c>
      <c r="B2496" s="12" t="str">
        <f>VLOOKUP(C2496,'Akodens FV'!$A$1:$B$2003,2,FALSE)</f>
        <v>Priv spec</v>
      </c>
      <c r="C2496" s="59" t="s">
        <v>655</v>
      </c>
      <c r="D2496" s="59" t="s">
        <v>656</v>
      </c>
      <c r="E2496" s="59" t="s">
        <v>248</v>
      </c>
      <c r="F2496" s="59" t="s">
        <v>358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60">
        <v>0</v>
      </c>
      <c r="P2496" s="60">
        <f>IF(VLOOKUP(A2496,'Fr QV 2019'!$A$1:$M$2587,6,FALSE)="#SAKNAS!",0,VLOOKUP(A2496,'Fr QV 2019'!$A$1:$M$2587,6,FALSE))</f>
        <v>2</v>
      </c>
      <c r="Q2496" s="36">
        <f>IF(VLOOKUP(A2496,'Fr QV 2020'!$A$1:$M$2587,6,FALSE)="#SAKNAS!",0,VLOOKUP(A2496,'Fr QV 2020'!$A$1:$M$2587,6,FALSE))</f>
        <v>9</v>
      </c>
      <c r="R2496" s="36">
        <f>IF(VLOOKUP(A2496,'Fr QV 2021'!$A$1:$M$2587,6,FALSE)="#SAKNAS!",0,VLOOKUP(A2496,'Fr QV 2021'!$A$1:$M$2587,6,FALSE))</f>
        <v>8</v>
      </c>
      <c r="S2496" s="36">
        <f>IF(VLOOKUP(A2496,'FR QV 2022'!$A$1:$M$2587,6,FALSE)="#SAKNAS!",0,VLOOKUP(A2496,'FR QV 2022'!$A$1:$M$2587,6,FALSE))</f>
        <v>4</v>
      </c>
      <c r="T2496" s="36">
        <f>IF(VLOOKUP($A2496,'FR QV 2023'!$A$1:$M$2587,6,FALSE)="#SAKNAS!",0,VLOOKUP($A2496,'FR QV 2023'!$A$1:$M$2587,6,FALSE))</f>
        <v>3</v>
      </c>
      <c r="U2496" s="36">
        <f>IF(VLOOKUP($A2496,'FR QV 2024'!$A$1:$M$2587,6,FALSE)="#SAKNAS!",0,VLOOKUP($A2496,'FR QV 2024'!$A$1:$M$2587,6,FALSE))</f>
        <v>3</v>
      </c>
    </row>
    <row r="2497" spans="1:21" x14ac:dyDescent="0.2">
      <c r="A2497" s="26" t="str">
        <f t="shared" si="39"/>
        <v>0803318J01MA02</v>
      </c>
      <c r="B2497" s="12" t="str">
        <f>VLOOKUP(C2497,'Akodens FV'!$A$1:$B$2003,2,FALSE)</f>
        <v>Priv spec</v>
      </c>
      <c r="C2497" s="59" t="s">
        <v>655</v>
      </c>
      <c r="D2497" s="59" t="s">
        <v>656</v>
      </c>
      <c r="E2497" s="59" t="s">
        <v>252</v>
      </c>
      <c r="F2497" s="59" t="s">
        <v>359</v>
      </c>
      <c r="G2497" s="59">
        <v>0</v>
      </c>
      <c r="H2497" s="59">
        <v>0</v>
      </c>
      <c r="I2497" s="59">
        <v>0</v>
      </c>
      <c r="J2497" s="59">
        <v>0</v>
      </c>
      <c r="K2497" s="59">
        <v>0</v>
      </c>
      <c r="L2497" s="59">
        <v>0</v>
      </c>
      <c r="M2497" s="59">
        <v>0</v>
      </c>
      <c r="N2497" s="59">
        <v>0</v>
      </c>
      <c r="O2497" s="60">
        <v>0</v>
      </c>
      <c r="P2497" s="60">
        <v>0</v>
      </c>
      <c r="Q2497" s="36">
        <f>IF(VLOOKUP(A2497,'Fr QV 2020'!$A$1:$M$2587,6,FALSE)="#SAKNAS!",0,VLOOKUP(A2497,'Fr QV 2020'!$A$1:$M$2587,6,FALSE))</f>
        <v>2</v>
      </c>
      <c r="R2497" s="36"/>
      <c r="S2497" s="36">
        <f>IF(VLOOKUP(A2497,'FR QV 2022'!$A$1:$M$2587,6,FALSE)="#SAKNAS!",0,VLOOKUP(A2497,'FR QV 2022'!$A$1:$M$2587,6,FALSE))</f>
        <v>1</v>
      </c>
      <c r="T2497" s="36">
        <v>0</v>
      </c>
      <c r="U2497" s="36"/>
    </row>
    <row r="2498" spans="1:21" x14ac:dyDescent="0.2">
      <c r="A2498" s="26" t="str">
        <f t="shared" si="39"/>
        <v>0803318J01XE01</v>
      </c>
      <c r="B2498" s="12" t="str">
        <f>VLOOKUP(C2498,'Akodens FV'!$A$1:$B$2003,2,FALSE)</f>
        <v>Priv spec</v>
      </c>
      <c r="C2498" s="59" t="s">
        <v>655</v>
      </c>
      <c r="D2498" s="59" t="s">
        <v>656</v>
      </c>
      <c r="E2498" s="59" t="s">
        <v>255</v>
      </c>
      <c r="F2498" s="59" t="s">
        <v>361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60">
        <v>0</v>
      </c>
      <c r="P2498" s="60">
        <v>0</v>
      </c>
      <c r="Q2498" s="36">
        <f>IF(VLOOKUP(A2498,'Fr QV 2020'!$A$1:$M$2587,6,FALSE)="#SAKNAS!",0,VLOOKUP(A2498,'Fr QV 2020'!$A$1:$M$2587,6,FALSE))</f>
        <v>1</v>
      </c>
      <c r="R2498" s="36"/>
      <c r="S2498" s="36">
        <v>0</v>
      </c>
      <c r="T2498" s="36">
        <v>0</v>
      </c>
      <c r="U2498" s="36"/>
    </row>
    <row r="2499" spans="1:21" x14ac:dyDescent="0.2">
      <c r="A2499" s="26" t="str">
        <f t="shared" si="39"/>
        <v>0803319J01AA02</v>
      </c>
      <c r="B2499" s="12" t="str">
        <f>VLOOKUP(C2499,'Akodens FV'!$A$1:$B$2003,2,FALSE)</f>
        <v>Priv spec</v>
      </c>
      <c r="C2499" s="59" t="s">
        <v>643</v>
      </c>
      <c r="D2499" s="59" t="s">
        <v>644</v>
      </c>
      <c r="E2499" s="59" t="s">
        <v>249</v>
      </c>
      <c r="F2499" s="59" t="s">
        <v>348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60">
        <f>IF(VLOOKUP(A2499,'Fr QV 2018'!$A$1:$M$2587,6,FALSE)="#SAKNAS!",0,VLOOKUP(A2499,'Fr QV 2018'!$A$1:$M$2587,6,FALSE))</f>
        <v>20</v>
      </c>
      <c r="P2499" s="60">
        <f>IF(VLOOKUP(A2499,'Fr QV 2019'!$A$1:$M$2587,6,FALSE)="#SAKNAS!",0,VLOOKUP(A2499,'Fr QV 2019'!$A$1:$M$2587,6,FALSE))</f>
        <v>60</v>
      </c>
      <c r="Q2499" s="36">
        <f>IF(VLOOKUP(A2499,'Fr QV 2020'!$A$1:$M$2587,6,FALSE)="#SAKNAS!",0,VLOOKUP(A2499,'Fr QV 2020'!$A$1:$M$2587,6,FALSE))</f>
        <v>74</v>
      </c>
      <c r="R2499" s="36">
        <f>IF(VLOOKUP(A2499,'Fr QV 2021'!$A$1:$M$2587,6,FALSE)="#SAKNAS!",0,VLOOKUP(A2499,'Fr QV 2021'!$A$1:$M$2587,6,FALSE))</f>
        <v>66</v>
      </c>
      <c r="S2499" s="36">
        <f>IF(VLOOKUP(A2499,'FR QV 2022'!$A$1:$M$2587,6,FALSE)="#SAKNAS!",0,VLOOKUP(A2499,'FR QV 2022'!$A$1:$M$2587,6,FALSE))</f>
        <v>62</v>
      </c>
      <c r="T2499" s="36">
        <f>IF(VLOOKUP($A2499,'FR QV 2023'!$A$1:$M$2587,6,FALSE)="#SAKNAS!",0,VLOOKUP($A2499,'FR QV 2023'!$A$1:$M$2587,6,FALSE))</f>
        <v>20</v>
      </c>
      <c r="U2499" s="36">
        <f>IF(VLOOKUP($A2499,'FR QV 2024'!$A$1:$M$2587,6,FALSE)="#SAKNAS!",0,VLOOKUP($A2499,'FR QV 2024'!$A$1:$M$2587,6,FALSE))</f>
        <v>16</v>
      </c>
    </row>
    <row r="2500" spans="1:21" x14ac:dyDescent="0.2">
      <c r="A2500" s="26" t="str">
        <f t="shared" si="39"/>
        <v>0803319J01CA04</v>
      </c>
      <c r="B2500" s="12" t="str">
        <f>VLOOKUP(C2500,'Akodens FV'!$A$1:$B$2003,2,FALSE)</f>
        <v>Priv spec</v>
      </c>
      <c r="C2500" s="59" t="s">
        <v>643</v>
      </c>
      <c r="D2500" s="59" t="s">
        <v>644</v>
      </c>
      <c r="E2500" s="59" t="s">
        <v>247</v>
      </c>
      <c r="F2500" s="59" t="s">
        <v>350</v>
      </c>
      <c r="G2500" s="59">
        <v>0</v>
      </c>
      <c r="H2500" s="59">
        <v>0</v>
      </c>
      <c r="I2500" s="59">
        <v>0</v>
      </c>
      <c r="J2500" s="59">
        <v>0</v>
      </c>
      <c r="K2500" s="59">
        <v>0</v>
      </c>
      <c r="L2500" s="59">
        <v>0</v>
      </c>
      <c r="M2500" s="59">
        <v>0</v>
      </c>
      <c r="N2500" s="59">
        <v>0</v>
      </c>
      <c r="O2500" s="60">
        <v>0</v>
      </c>
      <c r="P2500" s="60">
        <f>IF(VLOOKUP(A2500,'Fr QV 2019'!$A$1:$M$2587,6,FALSE)="#SAKNAS!",0,VLOOKUP(A2500,'Fr QV 2019'!$A$1:$M$2587,6,FALSE))</f>
        <v>1</v>
      </c>
      <c r="Q2500" s="36">
        <f>IF(VLOOKUP(A2500,'Fr QV 2020'!$A$1:$M$2587,6,FALSE)="#SAKNAS!",0,VLOOKUP(A2500,'Fr QV 2020'!$A$1:$M$2587,6,FALSE))</f>
        <v>1</v>
      </c>
      <c r="R2500" s="36"/>
      <c r="S2500" s="36">
        <v>0</v>
      </c>
      <c r="T2500" s="36">
        <v>0</v>
      </c>
      <c r="U2500" s="36"/>
    </row>
    <row r="2501" spans="1:21" x14ac:dyDescent="0.2">
      <c r="A2501" s="26" t="str">
        <f t="shared" si="39"/>
        <v>0803319J01CA08</v>
      </c>
      <c r="B2501" s="12" t="str">
        <f>VLOOKUP(C2501,'Akodens FV'!$A$1:$B$2003,2,FALSE)</f>
        <v>Priv spec</v>
      </c>
      <c r="C2501" s="59" t="s">
        <v>643</v>
      </c>
      <c r="D2501" s="59" t="s">
        <v>644</v>
      </c>
      <c r="E2501" s="59" t="s">
        <v>262</v>
      </c>
      <c r="F2501" s="59" t="s">
        <v>351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60">
        <f>IF(VLOOKUP(A2501,'Fr QV 2018'!$A$1:$M$2587,6,FALSE)="#SAKNAS!",0,VLOOKUP(A2501,'Fr QV 2018'!$A$1:$M$2587,6,FALSE))</f>
        <v>4</v>
      </c>
      <c r="P2501" s="60">
        <f>IF(VLOOKUP(A2501,'Fr QV 2019'!$A$1:$M$2587,6,FALSE)="#SAKNAS!",0,VLOOKUP(A2501,'Fr QV 2019'!$A$1:$M$2587,6,FALSE))</f>
        <v>13</v>
      </c>
      <c r="Q2501" s="36">
        <f>IF(VLOOKUP(A2501,'Fr QV 2020'!$A$1:$M$2587,6,FALSE)="#SAKNAS!",0,VLOOKUP(A2501,'Fr QV 2020'!$A$1:$M$2587,6,FALSE))</f>
        <v>24</v>
      </c>
      <c r="R2501" s="36">
        <f>IF(VLOOKUP(A2501,'Fr QV 2021'!$A$1:$M$2587,6,FALSE)="#SAKNAS!",0,VLOOKUP(A2501,'Fr QV 2021'!$A$1:$M$2587,6,FALSE))</f>
        <v>11</v>
      </c>
      <c r="S2501" s="36">
        <f>IF(VLOOKUP(A2501,'FR QV 2022'!$A$1:$M$2587,6,FALSE)="#SAKNAS!",0,VLOOKUP(A2501,'FR QV 2022'!$A$1:$M$2587,6,FALSE))</f>
        <v>19</v>
      </c>
      <c r="T2501" s="36">
        <f>IF(VLOOKUP($A2501,'FR QV 2023'!$A$1:$M$2587,6,FALSE)="#SAKNAS!",0,VLOOKUP($A2501,'FR QV 2023'!$A$1:$M$2587,6,FALSE))</f>
        <v>17</v>
      </c>
      <c r="U2501" s="36">
        <f>IF(VLOOKUP($A2501,'FR QV 2024'!$A$1:$M$2587,6,FALSE)="#SAKNAS!",0,VLOOKUP($A2501,'FR QV 2024'!$A$1:$M$2587,6,FALSE))</f>
        <v>15</v>
      </c>
    </row>
    <row r="2502" spans="1:21" x14ac:dyDescent="0.2">
      <c r="A2502" s="26" t="str">
        <f t="shared" si="39"/>
        <v>0803319J01CE02</v>
      </c>
      <c r="B2502" s="12" t="str">
        <f>VLOOKUP(C2502,'Akodens FV'!$A$1:$B$2003,2,FALSE)</f>
        <v>Priv spec</v>
      </c>
      <c r="C2502" s="59" t="s">
        <v>643</v>
      </c>
      <c r="D2502" s="59" t="s">
        <v>644</v>
      </c>
      <c r="E2502" s="59" t="s">
        <v>246</v>
      </c>
      <c r="F2502" s="59" t="s">
        <v>352</v>
      </c>
      <c r="G2502" s="59">
        <v>0</v>
      </c>
      <c r="H2502" s="59">
        <v>0</v>
      </c>
      <c r="I2502" s="59">
        <v>0</v>
      </c>
      <c r="J2502" s="59">
        <v>0</v>
      </c>
      <c r="K2502" s="59">
        <v>0</v>
      </c>
      <c r="L2502" s="59">
        <v>0</v>
      </c>
      <c r="M2502" s="59">
        <v>0</v>
      </c>
      <c r="N2502" s="59">
        <v>0</v>
      </c>
      <c r="O2502" s="60">
        <v>0</v>
      </c>
      <c r="P2502" s="60">
        <f>IF(VLOOKUP(A2502,'Fr QV 2019'!$A$1:$M$2587,6,FALSE)="#SAKNAS!",0,VLOOKUP(A2502,'Fr QV 2019'!$A$1:$M$2587,6,FALSE))</f>
        <v>1</v>
      </c>
      <c r="Q2502" s="36">
        <f>IF(VLOOKUP(A2502,'Fr QV 2020'!$A$1:$M$2587,6,FALSE)="#SAKNAS!",0,VLOOKUP(A2502,'Fr QV 2020'!$A$1:$M$2587,6,FALSE))</f>
        <v>1</v>
      </c>
      <c r="R2502" s="36"/>
      <c r="S2502" s="36">
        <f>IF(VLOOKUP(A2502,'FR QV 2022'!$A$1:$M$2587,6,FALSE)="#SAKNAS!",0,VLOOKUP(A2502,'FR QV 2022'!$A$1:$M$2587,6,FALSE))</f>
        <v>1</v>
      </c>
      <c r="T2502" s="36">
        <v>0</v>
      </c>
      <c r="U2502" s="36"/>
    </row>
    <row r="2503" spans="1:21" x14ac:dyDescent="0.2">
      <c r="A2503" s="26" t="str">
        <f t="shared" si="39"/>
        <v>0803319J01CF05</v>
      </c>
      <c r="B2503" s="12" t="str">
        <f>VLOOKUP(C2503,'Akodens FV'!$A$1:$B$2003,2,FALSE)</f>
        <v>Priv spec</v>
      </c>
      <c r="C2503" s="59" t="s">
        <v>643</v>
      </c>
      <c r="D2503" s="59" t="s">
        <v>644</v>
      </c>
      <c r="E2503" s="59" t="s">
        <v>251</v>
      </c>
      <c r="F2503" s="59" t="s">
        <v>353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60">
        <v>0</v>
      </c>
      <c r="P2503" s="60">
        <v>0</v>
      </c>
      <c r="Q2503" s="36">
        <f>IF(VLOOKUP(A2503,'Fr QV 2020'!$A$1:$M$2587,6,FALSE)="#SAKNAS!",0,VLOOKUP(A2503,'Fr QV 2020'!$A$1:$M$2587,6,FALSE))</f>
        <v>1</v>
      </c>
      <c r="R2503" s="36">
        <f>IF(VLOOKUP(A2503,'Fr QV 2021'!$A$1:$M$2587,6,FALSE)="#SAKNAS!",0,VLOOKUP(A2503,'Fr QV 2021'!$A$1:$M$2587,6,FALSE))</f>
        <v>2</v>
      </c>
      <c r="S2503" s="36">
        <f>IF(VLOOKUP(A2503,'FR QV 2022'!$A$1:$M$2587,6,FALSE)="#SAKNAS!",0,VLOOKUP(A2503,'FR QV 2022'!$A$1:$M$2587,6,FALSE))</f>
        <v>2</v>
      </c>
      <c r="T2503" s="36">
        <v>0</v>
      </c>
      <c r="U2503" s="36"/>
    </row>
    <row r="2504" spans="1:21" x14ac:dyDescent="0.2">
      <c r="A2504" s="26" t="str">
        <f t="shared" si="39"/>
        <v>0803319J01DB05</v>
      </c>
      <c r="B2504" s="12" t="str">
        <f>VLOOKUP(C2504,'Akodens FV'!$A$1:$B$2003,2,FALSE)</f>
        <v>Priv spec</v>
      </c>
      <c r="C2504" s="59" t="s">
        <v>643</v>
      </c>
      <c r="D2504" s="59" t="s">
        <v>644</v>
      </c>
      <c r="E2504" s="59" t="s">
        <v>261</v>
      </c>
      <c r="F2504" s="59" t="s">
        <v>355</v>
      </c>
      <c r="G2504" s="59">
        <v>0</v>
      </c>
      <c r="H2504" s="59">
        <v>0</v>
      </c>
      <c r="I2504" s="59">
        <v>0</v>
      </c>
      <c r="J2504" s="59">
        <v>0</v>
      </c>
      <c r="K2504" s="59">
        <v>0</v>
      </c>
      <c r="L2504" s="59">
        <v>0</v>
      </c>
      <c r="M2504" s="59">
        <v>0</v>
      </c>
      <c r="N2504" s="59">
        <v>0</v>
      </c>
      <c r="O2504" s="60">
        <v>0</v>
      </c>
      <c r="P2504" s="60">
        <f>IF(VLOOKUP(A2504,'Fr QV 2019'!$A$1:$M$2587,6,FALSE)="#SAKNAS!",0,VLOOKUP(A2504,'Fr QV 2019'!$A$1:$M$2587,6,FALSE))</f>
        <v>3</v>
      </c>
      <c r="Q2504" s="36">
        <f>IF(VLOOKUP(A2504,'Fr QV 2020'!$A$1:$M$2587,6,FALSE)="#SAKNAS!",0,VLOOKUP(A2504,'Fr QV 2020'!$A$1:$M$2587,6,FALSE))</f>
        <v>4</v>
      </c>
      <c r="R2504" s="36">
        <f>IF(VLOOKUP(A2504,'Fr QV 2021'!$A$1:$M$2587,6,FALSE)="#SAKNAS!",0,VLOOKUP(A2504,'Fr QV 2021'!$A$1:$M$2587,6,FALSE))</f>
        <v>1</v>
      </c>
      <c r="S2504" s="36">
        <f>IF(VLOOKUP(A2504,'FR QV 2022'!$A$1:$M$2587,6,FALSE)="#SAKNAS!",0,VLOOKUP(A2504,'FR QV 2022'!$A$1:$M$2587,6,FALSE))</f>
        <v>4</v>
      </c>
      <c r="T2504" s="36">
        <f>IF(VLOOKUP($A2504,'FR QV 2023'!$A$1:$M$2587,6,FALSE)="#SAKNAS!",0,VLOOKUP($A2504,'FR QV 2023'!$A$1:$M$2587,6,FALSE))</f>
        <v>3</v>
      </c>
      <c r="U2504" s="36"/>
    </row>
    <row r="2505" spans="1:21" x14ac:dyDescent="0.2">
      <c r="A2505" s="26" t="str">
        <f t="shared" si="39"/>
        <v>0803319J01EA01</v>
      </c>
      <c r="B2505" s="12" t="str">
        <f>VLOOKUP(C2505,'Akodens FV'!$A$1:$B$2003,2,FALSE)</f>
        <v>Priv spec</v>
      </c>
      <c r="C2505" s="59" t="s">
        <v>643</v>
      </c>
      <c r="D2505" s="59" t="s">
        <v>644</v>
      </c>
      <c r="E2505" s="59" t="s">
        <v>259</v>
      </c>
      <c r="F2505" s="59" t="s">
        <v>356</v>
      </c>
      <c r="G2505" s="59">
        <v>0</v>
      </c>
      <c r="H2505" s="59">
        <v>0</v>
      </c>
      <c r="I2505" s="59">
        <v>0</v>
      </c>
      <c r="J2505" s="59">
        <v>0</v>
      </c>
      <c r="K2505" s="59">
        <v>0</v>
      </c>
      <c r="L2505" s="59">
        <v>0</v>
      </c>
      <c r="M2505" s="59">
        <v>0</v>
      </c>
      <c r="N2505" s="59">
        <v>0</v>
      </c>
      <c r="O2505" s="60">
        <v>0</v>
      </c>
      <c r="P2505" s="60">
        <f>IF(VLOOKUP(A2505,'Fr QV 2019'!$A$1:$M$2587,6,FALSE)="#SAKNAS!",0,VLOOKUP(A2505,'Fr QV 2019'!$A$1:$M$2587,6,FALSE))</f>
        <v>1</v>
      </c>
      <c r="Q2505" s="36">
        <f>IF(VLOOKUP(A2505,'Fr QV 2020'!$A$1:$M$2587,6,FALSE)="#SAKNAS!",0,VLOOKUP(A2505,'Fr QV 2020'!$A$1:$M$2587,6,FALSE))</f>
        <v>3</v>
      </c>
      <c r="R2505" s="36">
        <f>IF(VLOOKUP(A2505,'Fr QV 2021'!$A$1:$M$2587,6,FALSE)="#SAKNAS!",0,VLOOKUP(A2505,'Fr QV 2021'!$A$1:$M$2587,6,FALSE))</f>
        <v>2</v>
      </c>
      <c r="S2505" s="36">
        <f>IF(VLOOKUP(A2505,'FR QV 2022'!$A$1:$M$2587,6,FALSE)="#SAKNAS!",0,VLOOKUP(A2505,'FR QV 2022'!$A$1:$M$2587,6,FALSE))</f>
        <v>3</v>
      </c>
      <c r="T2505" s="36">
        <f>IF(VLOOKUP($A2505,'FR QV 2023'!$A$1:$M$2587,6,FALSE)="#SAKNAS!",0,VLOOKUP($A2505,'FR QV 2023'!$A$1:$M$2587,6,FALSE))</f>
        <v>5</v>
      </c>
      <c r="U2505" s="36">
        <f>IF(VLOOKUP($A2505,'FR QV 2024'!$A$1:$M$2587,6,FALSE)="#SAKNAS!",0,VLOOKUP($A2505,'FR QV 2024'!$A$1:$M$2587,6,FALSE))</f>
        <v>2</v>
      </c>
    </row>
    <row r="2506" spans="1:21" x14ac:dyDescent="0.2">
      <c r="A2506" s="26" t="str">
        <f t="shared" si="39"/>
        <v>0803319J01FA10</v>
      </c>
      <c r="B2506" s="12" t="str">
        <f>VLOOKUP(C2506,'Akodens FV'!$A$1:$B$2003,2,FALSE)</f>
        <v>Priv spec</v>
      </c>
      <c r="C2506" s="59" t="s">
        <v>643</v>
      </c>
      <c r="D2506" s="59" t="s">
        <v>644</v>
      </c>
      <c r="E2506" s="59" t="s">
        <v>268</v>
      </c>
      <c r="F2506" s="59" t="s">
        <v>368</v>
      </c>
      <c r="G2506" s="59">
        <v>0</v>
      </c>
      <c r="H2506" s="59">
        <v>0</v>
      </c>
      <c r="I2506" s="59">
        <v>0</v>
      </c>
      <c r="J2506" s="59">
        <v>0</v>
      </c>
      <c r="K2506" s="59">
        <v>0</v>
      </c>
      <c r="L2506" s="59">
        <v>0</v>
      </c>
      <c r="M2506" s="59">
        <v>0</v>
      </c>
      <c r="N2506" s="59">
        <v>0</v>
      </c>
      <c r="O2506" s="60">
        <f>IF(VLOOKUP(A2506,'Fr QV 2018'!$A$1:$M$2587,6,FALSE)="#SAKNAS!",0,VLOOKUP(A2506,'Fr QV 2018'!$A$1:$M$2587,6,FALSE))</f>
        <v>5</v>
      </c>
      <c r="P2506" s="60">
        <f>IF(VLOOKUP(A2506,'Fr QV 2019'!$A$1:$M$2587,6,FALSE)="#SAKNAS!",0,VLOOKUP(A2506,'Fr QV 2019'!$A$1:$M$2587,6,FALSE))</f>
        <v>9</v>
      </c>
      <c r="Q2506" s="36">
        <f>IF(VLOOKUP(A2506,'Fr QV 2020'!$A$1:$M$2587,6,FALSE)="#SAKNAS!",0,VLOOKUP(A2506,'Fr QV 2020'!$A$1:$M$2587,6,FALSE))</f>
        <v>2</v>
      </c>
      <c r="R2506" s="36">
        <f>IF(VLOOKUP(A2506,'Fr QV 2021'!$A$1:$M$2587,6,FALSE)="#SAKNAS!",0,VLOOKUP(A2506,'Fr QV 2021'!$A$1:$M$2587,6,FALSE))</f>
        <v>1</v>
      </c>
      <c r="S2506" s="36">
        <f>IF(VLOOKUP(A2506,'FR QV 2022'!$A$1:$M$2587,6,FALSE)="#SAKNAS!",0,VLOOKUP(A2506,'FR QV 2022'!$A$1:$M$2587,6,FALSE))</f>
        <v>4</v>
      </c>
      <c r="T2506" s="36">
        <f>IF(VLOOKUP($A2506,'FR QV 2023'!$A$1:$M$2587,6,FALSE)="#SAKNAS!",0,VLOOKUP($A2506,'FR QV 2023'!$A$1:$M$2587,6,FALSE))</f>
        <v>8</v>
      </c>
      <c r="U2506" s="36">
        <f>IF(VLOOKUP($A2506,'FR QV 2024'!$A$1:$M$2587,6,FALSE)="#SAKNAS!",0,VLOOKUP($A2506,'FR QV 2024'!$A$1:$M$2587,6,FALSE))</f>
        <v>5</v>
      </c>
    </row>
    <row r="2507" spans="1:21" x14ac:dyDescent="0.2">
      <c r="A2507" s="26" t="str">
        <f t="shared" si="39"/>
        <v>0803319J01FF01</v>
      </c>
      <c r="B2507" s="12" t="str">
        <f>VLOOKUP(C2507,'Akodens FV'!$A$1:$B$2003,2,FALSE)</f>
        <v>Priv spec</v>
      </c>
      <c r="C2507" s="59" t="s">
        <v>643</v>
      </c>
      <c r="D2507" s="59" t="s">
        <v>644</v>
      </c>
      <c r="E2507" s="59" t="s">
        <v>248</v>
      </c>
      <c r="F2507" s="59" t="s">
        <v>358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60">
        <f>IF(VLOOKUP(A2507,'Fr QV 2018'!$A$1:$M$2587,6,FALSE)="#SAKNAS!",0,VLOOKUP(A2507,'Fr QV 2018'!$A$1:$M$2587,6,FALSE))</f>
        <v>1</v>
      </c>
      <c r="P2507" s="60">
        <f>IF(VLOOKUP(A2507,'Fr QV 2019'!$A$1:$M$2587,6,FALSE)="#SAKNAS!",0,VLOOKUP(A2507,'Fr QV 2019'!$A$1:$M$2587,6,FALSE))</f>
        <v>3</v>
      </c>
      <c r="Q2507" s="36">
        <f>IF(VLOOKUP(A2507,'Fr QV 2020'!$A$1:$M$2587,6,FALSE)="#SAKNAS!",0,VLOOKUP(A2507,'Fr QV 2020'!$A$1:$M$2587,6,FALSE))</f>
        <v>18</v>
      </c>
      <c r="R2507" s="36">
        <f>IF(VLOOKUP(A2507,'Fr QV 2021'!$A$1:$M$2587,6,FALSE)="#SAKNAS!",0,VLOOKUP(A2507,'Fr QV 2021'!$A$1:$M$2587,6,FALSE))</f>
        <v>24</v>
      </c>
      <c r="S2507" s="36">
        <f>IF(VLOOKUP(A2507,'FR QV 2022'!$A$1:$M$2587,6,FALSE)="#SAKNAS!",0,VLOOKUP(A2507,'FR QV 2022'!$A$1:$M$2587,6,FALSE))</f>
        <v>13</v>
      </c>
      <c r="T2507" s="36">
        <f>IF(VLOOKUP($A2507,'FR QV 2023'!$A$1:$M$2587,6,FALSE)="#SAKNAS!",0,VLOOKUP($A2507,'FR QV 2023'!$A$1:$M$2587,6,FALSE))</f>
        <v>2</v>
      </c>
      <c r="U2507" s="36">
        <f>IF(VLOOKUP($A2507,'FR QV 2024'!$A$1:$M$2587,6,FALSE)="#SAKNAS!",0,VLOOKUP($A2507,'FR QV 2024'!$A$1:$M$2587,6,FALSE))</f>
        <v>3</v>
      </c>
    </row>
    <row r="2508" spans="1:21" x14ac:dyDescent="0.2">
      <c r="A2508" s="26" t="str">
        <f t="shared" si="39"/>
        <v>0803319J01XE01</v>
      </c>
      <c r="B2508" s="12" t="str">
        <f>VLOOKUP(C2508,'Akodens FV'!$A$1:$B$2003,2,FALSE)</f>
        <v>Priv spec</v>
      </c>
      <c r="C2508" s="59" t="s">
        <v>643</v>
      </c>
      <c r="D2508" s="59" t="s">
        <v>644</v>
      </c>
      <c r="E2508" s="59" t="s">
        <v>255</v>
      </c>
      <c r="F2508" s="59" t="s">
        <v>361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60">
        <f>IF(VLOOKUP(A2508,'Fr QV 2018'!$A$1:$M$2587,6,FALSE)="#SAKNAS!",0,VLOOKUP(A2508,'Fr QV 2018'!$A$1:$M$2587,6,FALSE))</f>
        <v>11</v>
      </c>
      <c r="P2508" s="60">
        <f>IF(VLOOKUP(A2508,'Fr QV 2019'!$A$1:$M$2587,6,FALSE)="#SAKNAS!",0,VLOOKUP(A2508,'Fr QV 2019'!$A$1:$M$2587,6,FALSE))</f>
        <v>18</v>
      </c>
      <c r="Q2508" s="36">
        <f>IF(VLOOKUP(A2508,'Fr QV 2020'!$A$1:$M$2587,6,FALSE)="#SAKNAS!",0,VLOOKUP(A2508,'Fr QV 2020'!$A$1:$M$2587,6,FALSE))</f>
        <v>16</v>
      </c>
      <c r="R2508" s="36">
        <f>IF(VLOOKUP(A2508,'Fr QV 2021'!$A$1:$M$2587,6,FALSE)="#SAKNAS!",0,VLOOKUP(A2508,'Fr QV 2021'!$A$1:$M$2587,6,FALSE))</f>
        <v>13</v>
      </c>
      <c r="S2508" s="36">
        <f>IF(VLOOKUP(A2508,'FR QV 2022'!$A$1:$M$2587,6,FALSE)="#SAKNAS!",0,VLOOKUP(A2508,'FR QV 2022'!$A$1:$M$2587,6,FALSE))</f>
        <v>30</v>
      </c>
      <c r="T2508" s="36">
        <f>IF(VLOOKUP($A2508,'FR QV 2023'!$A$1:$M$2587,6,FALSE)="#SAKNAS!",0,VLOOKUP($A2508,'FR QV 2023'!$A$1:$M$2587,6,FALSE))</f>
        <v>16</v>
      </c>
      <c r="U2508" s="36">
        <f>IF(VLOOKUP($A2508,'FR QV 2024'!$A$1:$M$2587,6,FALSE)="#SAKNAS!",0,VLOOKUP($A2508,'FR QV 2024'!$A$1:$M$2587,6,FALSE))</f>
        <v>11</v>
      </c>
    </row>
    <row r="2509" spans="1:21" x14ac:dyDescent="0.2">
      <c r="A2509" s="26" t="str">
        <f t="shared" ref="A2509:A2572" si="40">C2509&amp;E2509</f>
        <v>0804120J01FA09</v>
      </c>
      <c r="B2509" s="12" t="str">
        <f>VLOOKUP(C2509,'Akodens FV'!$A$1:$B$2003,2,FALSE)</f>
        <v>Hälsoval</v>
      </c>
      <c r="C2509" s="59" t="s">
        <v>37</v>
      </c>
      <c r="D2509" s="59" t="s">
        <v>160</v>
      </c>
      <c r="E2509" s="59" t="s">
        <v>257</v>
      </c>
      <c r="F2509" s="59" t="s">
        <v>375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60">
        <v>0</v>
      </c>
      <c r="P2509" s="60">
        <f>IF(VLOOKUP(A2509,'Fr QV 2019'!$A$1:$M$2587,6,FALSE)="#SAKNAS!",0,VLOOKUP(A2509,'Fr QV 2019'!$A$1:$M$2587,6,FALSE))</f>
        <v>4</v>
      </c>
      <c r="Q2509" s="36">
        <f>IF(VLOOKUP(A2509,'Fr QV 2020'!$A$1:$M$2587,6,FALSE)="#SAKNAS!",0,VLOOKUP(A2509,'Fr QV 2020'!$A$1:$M$2587,6,FALSE))</f>
        <v>5</v>
      </c>
      <c r="R2509" s="36">
        <f>IF(VLOOKUP(A2509,'Fr QV 2021'!$A$1:$M$2587,6,FALSE)="#SAKNAS!",0,VLOOKUP(A2509,'Fr QV 2021'!$A$1:$M$2587,6,FALSE))</f>
        <v>8</v>
      </c>
      <c r="S2509" s="36">
        <f>IF(VLOOKUP(A2509,'FR QV 2022'!$A$1:$M$2587,6,FALSE)="#SAKNAS!",0,VLOOKUP(A2509,'FR QV 2022'!$A$1:$M$2587,6,FALSE))</f>
        <v>2</v>
      </c>
      <c r="T2509" s="36">
        <f>IF(VLOOKUP($A2509,'FR QV 2023'!$A$1:$M$2587,6,FALSE)="#SAKNAS!",0,VLOOKUP($A2509,'FR QV 2023'!$A$1:$M$2587,6,FALSE))</f>
        <v>1</v>
      </c>
      <c r="U2509" s="36">
        <f>IF(VLOOKUP($A2509,'FR QV 2024'!$A$1:$M$2587,6,FALSE)="#SAKNAS!",0,VLOOKUP($A2509,'FR QV 2024'!$A$1:$M$2587,6,FALSE))</f>
        <v>6</v>
      </c>
    </row>
    <row r="2510" spans="1:21" x14ac:dyDescent="0.2">
      <c r="A2510" s="26" t="str">
        <f t="shared" si="40"/>
        <v>0805104J01EA01</v>
      </c>
      <c r="B2510" s="12" t="str">
        <f>VLOOKUP(C2510,'Akodens FV'!$A$1:$B$2003,2,FALSE)</f>
        <v>Tandv inkl priv</v>
      </c>
      <c r="C2510" s="59" t="s">
        <v>490</v>
      </c>
      <c r="D2510" s="59" t="s">
        <v>432</v>
      </c>
      <c r="E2510" s="59" t="s">
        <v>259</v>
      </c>
      <c r="F2510" s="59" t="s">
        <v>356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60">
        <v>0</v>
      </c>
      <c r="P2510" s="60">
        <v>0</v>
      </c>
      <c r="Q2510" s="36">
        <f>IF(VLOOKUP(A2510,'Fr QV 2020'!$A$1:$M$2587,6,FALSE)="#SAKNAS!",0,VLOOKUP(A2510,'Fr QV 2020'!$A$1:$M$2587,6,FALSE))</f>
        <v>1</v>
      </c>
      <c r="R2510" s="36"/>
      <c r="S2510" s="36">
        <v>0</v>
      </c>
      <c r="T2510" s="36">
        <v>0</v>
      </c>
      <c r="U2510" s="36"/>
    </row>
    <row r="2511" spans="1:21" x14ac:dyDescent="0.2">
      <c r="A2511" s="26" t="str">
        <f t="shared" si="40"/>
        <v>0805105J01CA04</v>
      </c>
      <c r="B2511" s="12" t="str">
        <f>VLOOKUP(C2511,'Akodens FV'!$A$1:$B$2003,2,FALSE)</f>
        <v>Tandv inkl priv</v>
      </c>
      <c r="C2511" s="59" t="s">
        <v>491</v>
      </c>
      <c r="D2511" s="59" t="s">
        <v>433</v>
      </c>
      <c r="E2511" s="59" t="s">
        <v>247</v>
      </c>
      <c r="F2511" s="59" t="s">
        <v>350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60">
        <v>0</v>
      </c>
      <c r="P2511" s="60">
        <v>0</v>
      </c>
      <c r="Q2511" s="36">
        <f>IF(VLOOKUP(A2511,'Fr QV 2020'!$A$1:$M$2587,6,FALSE)="#SAKNAS!",0,VLOOKUP(A2511,'Fr QV 2020'!$A$1:$M$2587,6,FALSE))</f>
        <v>1</v>
      </c>
      <c r="R2511" s="36"/>
      <c r="S2511" s="36">
        <v>0</v>
      </c>
      <c r="T2511" s="36">
        <v>0</v>
      </c>
      <c r="U2511" s="36">
        <f>IF(VLOOKUP($A2511,'FR QV 2024'!$A$1:$M$2587,6,FALSE)="#SAKNAS!",0,VLOOKUP($A2511,'FR QV 2024'!$A$1:$M$2587,6,FALSE))</f>
        <v>1</v>
      </c>
    </row>
    <row r="2512" spans="1:21" x14ac:dyDescent="0.2">
      <c r="A2512" s="26" t="str">
        <f t="shared" si="40"/>
        <v>0805105J01FF01</v>
      </c>
      <c r="B2512" s="12" t="str">
        <f>VLOOKUP(C2512,'Akodens FV'!$A$1:$B$2003,2,FALSE)</f>
        <v>Tandv inkl priv</v>
      </c>
      <c r="C2512" s="59" t="s">
        <v>491</v>
      </c>
      <c r="D2512" s="59" t="s">
        <v>433</v>
      </c>
      <c r="E2512" s="59" t="s">
        <v>248</v>
      </c>
      <c r="F2512" s="59" t="s">
        <v>358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60">
        <f>IF(VLOOKUP(A2512,'Fr QV 2018'!$A$1:$M$2587,6,FALSE)="#SAKNAS!",0,VLOOKUP(A2512,'Fr QV 2018'!$A$1:$M$2587,6,FALSE))</f>
        <v>7</v>
      </c>
      <c r="P2512" s="60">
        <f>IF(VLOOKUP(A2512,'Fr QV 2019'!$A$1:$M$2587,6,FALSE)="#SAKNAS!",0,VLOOKUP(A2512,'Fr QV 2019'!$A$1:$M$2587,6,FALSE))</f>
        <v>4</v>
      </c>
      <c r="Q2512" s="36">
        <f>IF(VLOOKUP(A2512,'Fr QV 2020'!$A$1:$M$2587,6,FALSE)="#SAKNAS!",0,VLOOKUP(A2512,'Fr QV 2020'!$A$1:$M$2587,6,FALSE))</f>
        <v>11</v>
      </c>
      <c r="R2512" s="36">
        <f>IF(VLOOKUP(A2512,'Fr QV 2021'!$A$1:$M$2587,6,FALSE)="#SAKNAS!",0,VLOOKUP(A2512,'Fr QV 2021'!$A$1:$M$2587,6,FALSE))</f>
        <v>3</v>
      </c>
      <c r="S2512" s="36">
        <f>IF(VLOOKUP(A2512,'FR QV 2022'!$A$1:$M$2587,6,FALSE)="#SAKNAS!",0,VLOOKUP(A2512,'FR QV 2022'!$A$1:$M$2587,6,FALSE))</f>
        <v>1</v>
      </c>
      <c r="T2512" s="36">
        <f>IF(VLOOKUP($A2512,'FR QV 2023'!$A$1:$M$2587,6,FALSE)="#SAKNAS!",0,VLOOKUP($A2512,'FR QV 2023'!$A$1:$M$2587,6,FALSE))</f>
        <v>1</v>
      </c>
      <c r="U2512" s="36">
        <f>IF(VLOOKUP($A2512,'FR QV 2024'!$A$1:$M$2587,6,FALSE)="#SAKNAS!",0,VLOOKUP($A2512,'FR QV 2024'!$A$1:$M$2587,6,FALSE))</f>
        <v>4</v>
      </c>
    </row>
    <row r="2513" spans="1:21" x14ac:dyDescent="0.2">
      <c r="A2513" s="26" t="str">
        <f t="shared" si="40"/>
        <v>0805106J01FF01</v>
      </c>
      <c r="B2513" s="12" t="str">
        <f>VLOOKUP(C2513,'Akodens FV'!$A$1:$B$2003,2,FALSE)</f>
        <v>Tandv inkl priv</v>
      </c>
      <c r="C2513" s="59" t="s">
        <v>492</v>
      </c>
      <c r="D2513" s="59" t="s">
        <v>434</v>
      </c>
      <c r="E2513" s="59" t="s">
        <v>248</v>
      </c>
      <c r="F2513" s="59" t="s">
        <v>358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60">
        <f>IF(VLOOKUP(A2513,'Fr QV 2018'!$A$1:$M$2587,6,FALSE)="#SAKNAS!",0,VLOOKUP(A2513,'Fr QV 2018'!$A$1:$M$2587,6,FALSE))</f>
        <v>1</v>
      </c>
      <c r="P2513" s="60">
        <v>0</v>
      </c>
      <c r="Q2513" s="36">
        <f>IF(VLOOKUP(A2513,'Fr QV 2020'!$A$1:$M$2587,6,FALSE)="#SAKNAS!",0,VLOOKUP(A2513,'Fr QV 2020'!$A$1:$M$2587,6,FALSE))</f>
        <v>1</v>
      </c>
      <c r="R2513" s="36"/>
      <c r="S2513" s="36">
        <v>0</v>
      </c>
      <c r="T2513" s="36">
        <v>0</v>
      </c>
      <c r="U2513" s="36">
        <f>IF(VLOOKUP($A2513,'FR QV 2024'!$A$1:$M$2587,6,FALSE)="#SAKNAS!",0,VLOOKUP($A2513,'FR QV 2024'!$A$1:$M$2587,6,FALSE))</f>
        <v>4</v>
      </c>
    </row>
    <row r="2514" spans="1:21" x14ac:dyDescent="0.2">
      <c r="A2514" s="26" t="str">
        <f t="shared" si="40"/>
        <v>0805107J01CA04</v>
      </c>
      <c r="B2514" s="12" t="str">
        <f>VLOOKUP(C2514,'Akodens FV'!$A$1:$B$2003,2,FALSE)</f>
        <v>Tandv inkl priv</v>
      </c>
      <c r="C2514" s="59" t="s">
        <v>493</v>
      </c>
      <c r="D2514" s="59" t="s">
        <v>435</v>
      </c>
      <c r="E2514" s="59" t="s">
        <v>247</v>
      </c>
      <c r="F2514" s="59" t="s">
        <v>350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60">
        <f>IF(VLOOKUP(A2514,'Fr QV 2018'!$A$1:$M$2587,6,FALSE)="#SAKNAS!",0,VLOOKUP(A2514,'Fr QV 2018'!$A$1:$M$2587,6,FALSE))</f>
        <v>4</v>
      </c>
      <c r="P2514" s="60">
        <f>IF(VLOOKUP(A2514,'Fr QV 2019'!$A$1:$M$2587,6,FALSE)="#SAKNAS!",0,VLOOKUP(A2514,'Fr QV 2019'!$A$1:$M$2587,6,FALSE))</f>
        <v>7</v>
      </c>
      <c r="Q2514" s="36">
        <f>IF(VLOOKUP(A2514,'Fr QV 2020'!$A$1:$M$2587,6,FALSE)="#SAKNAS!",0,VLOOKUP(A2514,'Fr QV 2020'!$A$1:$M$2587,6,FALSE))</f>
        <v>3</v>
      </c>
      <c r="R2514" s="36">
        <f>IF(VLOOKUP(A2514,'Fr QV 2021'!$A$1:$M$2587,6,FALSE)="#SAKNAS!",0,VLOOKUP(A2514,'Fr QV 2021'!$A$1:$M$2587,6,FALSE))</f>
        <v>28</v>
      </c>
      <c r="S2514" s="36">
        <f>IF(VLOOKUP(A2514,'FR QV 2022'!$A$1:$M$2587,6,FALSE)="#SAKNAS!",0,VLOOKUP(A2514,'FR QV 2022'!$A$1:$M$2587,6,FALSE))</f>
        <v>12</v>
      </c>
      <c r="T2514" s="36">
        <f>IF(VLOOKUP($A2514,'FR QV 2023'!$A$1:$M$2587,6,FALSE)="#SAKNAS!",0,VLOOKUP($A2514,'FR QV 2023'!$A$1:$M$2587,6,FALSE))</f>
        <v>5</v>
      </c>
      <c r="U2514" s="36"/>
    </row>
    <row r="2515" spans="1:21" x14ac:dyDescent="0.2">
      <c r="A2515" s="26" t="str">
        <f t="shared" si="40"/>
        <v>0805109J01AA02</v>
      </c>
      <c r="B2515" s="12" t="str">
        <f>VLOOKUP(C2515,'Akodens FV'!$A$1:$B$2003,2,FALSE)</f>
        <v>Tandv inkl priv</v>
      </c>
      <c r="C2515" s="59" t="s">
        <v>495</v>
      </c>
      <c r="D2515" s="59" t="s">
        <v>437</v>
      </c>
      <c r="E2515" s="59" t="s">
        <v>249</v>
      </c>
      <c r="F2515" s="59" t="s">
        <v>348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60">
        <v>0</v>
      </c>
      <c r="P2515" s="60">
        <v>0</v>
      </c>
      <c r="Q2515" s="36">
        <f>IF(VLOOKUP(A2515,'Fr QV 2020'!$A$1:$M$2587,6,FALSE)="#SAKNAS!",0,VLOOKUP(A2515,'Fr QV 2020'!$A$1:$M$2587,6,FALSE))</f>
        <v>1</v>
      </c>
      <c r="R2515" s="36"/>
      <c r="S2515" s="36">
        <v>0</v>
      </c>
      <c r="T2515" s="36">
        <v>0</v>
      </c>
      <c r="U2515" s="36"/>
    </row>
    <row r="2516" spans="1:21" x14ac:dyDescent="0.2">
      <c r="A2516" s="26" t="str">
        <f t="shared" si="40"/>
        <v>0805110J01FA01</v>
      </c>
      <c r="B2516" s="12" t="str">
        <f>VLOOKUP(C2516,'Akodens FV'!$A$1:$B$2003,2,FALSE)</f>
        <v>Tandv inkl priv</v>
      </c>
      <c r="C2516" s="59" t="s">
        <v>496</v>
      </c>
      <c r="D2516" s="59" t="s">
        <v>438</v>
      </c>
      <c r="E2516" s="59" t="s">
        <v>250</v>
      </c>
      <c r="F2516" s="59" t="s">
        <v>357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60">
        <v>0</v>
      </c>
      <c r="P2516" s="60">
        <v>0</v>
      </c>
      <c r="Q2516" s="36">
        <f>IF(VLOOKUP(A2516,'Fr QV 2020'!$A$1:$M$2587,6,FALSE)="#SAKNAS!",0,VLOOKUP(A2516,'Fr QV 2020'!$A$1:$M$2587,6,FALSE))</f>
        <v>1</v>
      </c>
      <c r="R2516" s="36">
        <f>IF(VLOOKUP(A2516,'Fr QV 2021'!$A$1:$M$2587,6,FALSE)="#SAKNAS!",0,VLOOKUP(A2516,'Fr QV 2021'!$A$1:$M$2587,6,FALSE))</f>
        <v>2</v>
      </c>
      <c r="S2516" s="36">
        <v>0</v>
      </c>
      <c r="T2516" s="36">
        <v>0</v>
      </c>
      <c r="U2516" s="36"/>
    </row>
    <row r="2517" spans="1:21" x14ac:dyDescent="0.2">
      <c r="A2517" s="26" t="str">
        <f t="shared" si="40"/>
        <v>0805110J01MA02</v>
      </c>
      <c r="B2517" s="12" t="str">
        <f>VLOOKUP(C2517,'Akodens FV'!$A$1:$B$2003,2,FALSE)</f>
        <v>Tandv inkl priv</v>
      </c>
      <c r="C2517" s="59" t="s">
        <v>496</v>
      </c>
      <c r="D2517" s="59" t="s">
        <v>438</v>
      </c>
      <c r="E2517" s="59" t="s">
        <v>252</v>
      </c>
      <c r="F2517" s="59" t="s">
        <v>359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60">
        <v>0</v>
      </c>
      <c r="P2517" s="60">
        <v>0</v>
      </c>
      <c r="Q2517" s="36">
        <f>IF(VLOOKUP(A2517,'Fr QV 2020'!$A$1:$M$2587,6,FALSE)="#SAKNAS!",0,VLOOKUP(A2517,'Fr QV 2020'!$A$1:$M$2587,6,FALSE))</f>
        <v>1</v>
      </c>
      <c r="R2517" s="36"/>
      <c r="S2517" s="36">
        <v>0</v>
      </c>
      <c r="T2517" s="36">
        <v>0</v>
      </c>
      <c r="U2517" s="36"/>
    </row>
    <row r="2518" spans="1:21" x14ac:dyDescent="0.2">
      <c r="A2518" s="26" t="str">
        <f t="shared" si="40"/>
        <v>0805112J01FF01</v>
      </c>
      <c r="B2518" s="12" t="str">
        <f>VLOOKUP(C2518,'Akodens FV'!$A$1:$B$2003,2,FALSE)</f>
        <v>Tandv inkl priv</v>
      </c>
      <c r="C2518" s="59" t="s">
        <v>497</v>
      </c>
      <c r="D2518" s="59" t="s">
        <v>439</v>
      </c>
      <c r="E2518" s="59" t="s">
        <v>248</v>
      </c>
      <c r="F2518" s="59" t="s">
        <v>358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60">
        <f>IF(VLOOKUP(A2518,'Fr QV 2018'!$A$1:$M$2587,6,FALSE)="#SAKNAS!",0,VLOOKUP(A2518,'Fr QV 2018'!$A$1:$M$2587,6,FALSE))</f>
        <v>1</v>
      </c>
      <c r="P2518" s="60">
        <f>IF(VLOOKUP(A2518,'Fr QV 2019'!$A$1:$M$2587,6,FALSE)="#SAKNAS!",0,VLOOKUP(A2518,'Fr QV 2019'!$A$1:$M$2587,6,FALSE))</f>
        <v>1</v>
      </c>
      <c r="Q2518" s="36">
        <f>IF(VLOOKUP(A2518,'Fr QV 2020'!$A$1:$M$2587,6,FALSE)="#SAKNAS!",0,VLOOKUP(A2518,'Fr QV 2020'!$A$1:$M$2587,6,FALSE))</f>
        <v>1</v>
      </c>
      <c r="R2518" s="36"/>
      <c r="S2518" s="36">
        <f>IF(VLOOKUP(A2518,'FR QV 2022'!$A$1:$M$2587,6,FALSE)="#SAKNAS!",0,VLOOKUP(A2518,'FR QV 2022'!$A$1:$M$2587,6,FALSE))</f>
        <v>3</v>
      </c>
      <c r="T2518" s="36">
        <f>IF(VLOOKUP($A2518,'FR QV 2023'!$A$1:$M$2587,6,FALSE)="#SAKNAS!",0,VLOOKUP($A2518,'FR QV 2023'!$A$1:$M$2587,6,FALSE))</f>
        <v>3</v>
      </c>
      <c r="U2518" s="36"/>
    </row>
    <row r="2519" spans="1:21" x14ac:dyDescent="0.2">
      <c r="A2519" s="26" t="str">
        <f t="shared" si="40"/>
        <v>0806016J01FA10</v>
      </c>
      <c r="B2519" s="12" t="str">
        <f>VLOOKUP(C2519,'Akodens FV'!$A$1:$B$2003,2,FALSE)</f>
        <v>Psyk</v>
      </c>
      <c r="C2519" s="59" t="s">
        <v>568</v>
      </c>
      <c r="D2519" s="59" t="s">
        <v>567</v>
      </c>
      <c r="E2519" s="59" t="s">
        <v>268</v>
      </c>
      <c r="F2519" s="59" t="s">
        <v>368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60">
        <v>0</v>
      </c>
      <c r="P2519" s="60">
        <v>0</v>
      </c>
      <c r="Q2519" s="36">
        <f>IF(VLOOKUP(A2519,'Fr QV 2020'!$A$1:$M$2587,6,FALSE)="#SAKNAS!",0,VLOOKUP(A2519,'Fr QV 2020'!$A$1:$M$2587,6,FALSE))</f>
        <v>1</v>
      </c>
      <c r="R2519" s="36"/>
      <c r="S2519" s="36">
        <v>0</v>
      </c>
      <c r="T2519" s="36">
        <v>0</v>
      </c>
      <c r="U2519" s="36"/>
    </row>
    <row r="2520" spans="1:21" x14ac:dyDescent="0.2">
      <c r="A2520" s="26" t="str">
        <f t="shared" si="40"/>
        <v>0806020J01AA02</v>
      </c>
      <c r="B2520" s="12" t="str">
        <f>VLOOKUP(C2520,'Akodens FV'!$A$1:$B$2003,2,FALSE)</f>
        <v>Övrigt</v>
      </c>
      <c r="C2520" s="59" t="s">
        <v>396</v>
      </c>
      <c r="D2520" s="59" t="s">
        <v>657</v>
      </c>
      <c r="E2520" s="59" t="s">
        <v>249</v>
      </c>
      <c r="F2520" s="59" t="s">
        <v>348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0</v>
      </c>
      <c r="O2520" s="60">
        <v>0</v>
      </c>
      <c r="P2520" s="60">
        <v>0</v>
      </c>
      <c r="Q2520" s="36">
        <f>IF(VLOOKUP(A2520,'Fr QV 2020'!$A$1:$M$2587,6,FALSE)="#SAKNAS!",0,VLOOKUP(A2520,'Fr QV 2020'!$A$1:$M$2587,6,FALSE))</f>
        <v>1</v>
      </c>
      <c r="R2520" s="36"/>
      <c r="S2520" s="36">
        <v>0</v>
      </c>
      <c r="T2520" s="36">
        <v>0</v>
      </c>
      <c r="U2520" s="36"/>
    </row>
    <row r="2521" spans="1:21" x14ac:dyDescent="0.2">
      <c r="A2521" s="26" t="str">
        <f t="shared" si="40"/>
        <v>0806022J01AA02</v>
      </c>
      <c r="B2521" s="12" t="str">
        <f>VLOOKUP(C2521,'Akodens FV'!$A$1:$B$2003,2,FALSE)</f>
        <v>Övrigt</v>
      </c>
      <c r="C2521" s="59" t="s">
        <v>565</v>
      </c>
      <c r="D2521" s="59" t="s">
        <v>564</v>
      </c>
      <c r="E2521" s="59" t="s">
        <v>249</v>
      </c>
      <c r="F2521" s="59" t="s">
        <v>348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60">
        <f>IF(VLOOKUP(A2521,'Fr QV 2018'!$A$1:$M$2587,6,FALSE)="#SAKNAS!",0,VLOOKUP(A2521,'Fr QV 2018'!$A$1:$M$2587,6,FALSE))</f>
        <v>4</v>
      </c>
      <c r="P2521" s="60">
        <f>IF(VLOOKUP(A2521,'Fr QV 2019'!$A$1:$M$2587,6,FALSE)="#SAKNAS!",0,VLOOKUP(A2521,'Fr QV 2019'!$A$1:$M$2587,6,FALSE))</f>
        <v>15</v>
      </c>
      <c r="Q2521" s="36">
        <f>IF(VLOOKUP(A2521,'Fr QV 2020'!$A$1:$M$2587,6,FALSE)="#SAKNAS!",0,VLOOKUP(A2521,'Fr QV 2020'!$A$1:$M$2587,6,FALSE))</f>
        <v>7</v>
      </c>
      <c r="R2521" s="36">
        <f>IF(VLOOKUP(A2521,'Fr QV 2021'!$A$1:$M$2587,6,FALSE)="#SAKNAS!",0,VLOOKUP(A2521,'Fr QV 2021'!$A$1:$M$2587,6,FALSE))</f>
        <v>6</v>
      </c>
      <c r="S2521" s="36">
        <f>IF(VLOOKUP(A2521,'FR QV 2022'!$A$1:$M$2587,6,FALSE)="#SAKNAS!",0,VLOOKUP(A2521,'FR QV 2022'!$A$1:$M$2587,6,FALSE))</f>
        <v>5</v>
      </c>
      <c r="T2521" s="36">
        <f>IF(VLOOKUP($A2521,'FR QV 2023'!$A$1:$M$2587,6,FALSE)="#SAKNAS!",0,VLOOKUP($A2521,'FR QV 2023'!$A$1:$M$2587,6,FALSE))</f>
        <v>7</v>
      </c>
      <c r="U2521" s="36">
        <f>IF(VLOOKUP($A2521,'FR QV 2024'!$A$1:$M$2587,6,FALSE)="#SAKNAS!",0,VLOOKUP($A2521,'FR QV 2024'!$A$1:$M$2587,6,FALSE))</f>
        <v>3</v>
      </c>
    </row>
    <row r="2522" spans="1:21" x14ac:dyDescent="0.2">
      <c r="A2522" s="26" t="str">
        <f t="shared" si="40"/>
        <v>0806022J01CA04</v>
      </c>
      <c r="B2522" s="12" t="str">
        <f>VLOOKUP(C2522,'Akodens FV'!$A$1:$B$2003,2,FALSE)</f>
        <v>Övrigt</v>
      </c>
      <c r="C2522" s="59" t="s">
        <v>565</v>
      </c>
      <c r="D2522" s="59" t="s">
        <v>564</v>
      </c>
      <c r="E2522" s="59" t="s">
        <v>247</v>
      </c>
      <c r="F2522" s="59" t="s">
        <v>350</v>
      </c>
      <c r="G2522" s="59">
        <v>0</v>
      </c>
      <c r="H2522" s="59">
        <v>0</v>
      </c>
      <c r="I2522" s="59">
        <v>0</v>
      </c>
      <c r="J2522" s="59">
        <v>0</v>
      </c>
      <c r="K2522" s="59">
        <v>0</v>
      </c>
      <c r="L2522" s="59">
        <v>0</v>
      </c>
      <c r="M2522" s="59">
        <v>0</v>
      </c>
      <c r="N2522" s="59">
        <v>0</v>
      </c>
      <c r="O2522" s="60">
        <f>IF(VLOOKUP(A2522,'Fr QV 2018'!$A$1:$M$2587,6,FALSE)="#SAKNAS!",0,VLOOKUP(A2522,'Fr QV 2018'!$A$1:$M$2587,6,FALSE))</f>
        <v>2</v>
      </c>
      <c r="P2522" s="60">
        <f>IF(VLOOKUP(A2522,'Fr QV 2019'!$A$1:$M$2587,6,FALSE)="#SAKNAS!",0,VLOOKUP(A2522,'Fr QV 2019'!$A$1:$M$2587,6,FALSE))</f>
        <v>6</v>
      </c>
      <c r="Q2522" s="36">
        <f>IF(VLOOKUP(A2522,'Fr QV 2020'!$A$1:$M$2587,6,FALSE)="#SAKNAS!",0,VLOOKUP(A2522,'Fr QV 2020'!$A$1:$M$2587,6,FALSE))</f>
        <v>7</v>
      </c>
      <c r="R2522" s="36">
        <f>IF(VLOOKUP(A2522,'Fr QV 2021'!$A$1:$M$2587,6,FALSE)="#SAKNAS!",0,VLOOKUP(A2522,'Fr QV 2021'!$A$1:$M$2587,6,FALSE))</f>
        <v>3</v>
      </c>
      <c r="S2522" s="36">
        <v>0</v>
      </c>
      <c r="T2522" s="36">
        <f>IF(VLOOKUP($A2522,'FR QV 2023'!$A$1:$M$2587,6,FALSE)="#SAKNAS!",0,VLOOKUP($A2522,'FR QV 2023'!$A$1:$M$2587,6,FALSE))</f>
        <v>4</v>
      </c>
      <c r="U2522" s="36">
        <f>IF(VLOOKUP($A2522,'FR QV 2024'!$A$1:$M$2587,6,FALSE)="#SAKNAS!",0,VLOOKUP($A2522,'FR QV 2024'!$A$1:$M$2587,6,FALSE))</f>
        <v>1</v>
      </c>
    </row>
    <row r="2523" spans="1:21" x14ac:dyDescent="0.2">
      <c r="A2523" s="26" t="str">
        <f t="shared" si="40"/>
        <v>0806027J01CA04</v>
      </c>
      <c r="B2523" s="12" t="str">
        <f>VLOOKUP(C2523,'Akodens FV'!$A$1:$B$2003,2,FALSE)</f>
        <v>Tandv inkl priv</v>
      </c>
      <c r="C2523" s="59" t="s">
        <v>666</v>
      </c>
      <c r="D2523" s="59" t="s">
        <v>667</v>
      </c>
      <c r="E2523" s="59" t="s">
        <v>247</v>
      </c>
      <c r="F2523" s="59" t="s">
        <v>350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60">
        <v>0</v>
      </c>
      <c r="P2523" s="60">
        <v>0</v>
      </c>
      <c r="Q2523" s="36">
        <f>IF(VLOOKUP(A2523,'Fr QV 2020'!$A$1:$M$2587,6,FALSE)="#SAKNAS!",0,VLOOKUP(A2523,'Fr QV 2020'!$A$1:$M$2587,6,FALSE))</f>
        <v>2</v>
      </c>
      <c r="R2523" s="36">
        <f>IF(VLOOKUP(A2523,'Fr QV 2021'!$A$1:$M$2587,6,FALSE)="#SAKNAS!",0,VLOOKUP(A2523,'Fr QV 2021'!$A$1:$M$2587,6,FALSE))</f>
        <v>2</v>
      </c>
      <c r="S2523" s="36">
        <v>0</v>
      </c>
      <c r="T2523" s="36">
        <f>IF(VLOOKUP($A2523,'FR QV 2023'!$A$1:$M$2587,6,FALSE)="#SAKNAS!",0,VLOOKUP($A2523,'FR QV 2023'!$A$1:$M$2587,6,FALSE))</f>
        <v>2</v>
      </c>
      <c r="U2523" s="36">
        <f>IF(VLOOKUP($A2523,'FR QV 2024'!$A$1:$M$2587,6,FALSE)="#SAKNAS!",0,VLOOKUP($A2523,'FR QV 2024'!$A$1:$M$2587,6,FALSE))</f>
        <v>1</v>
      </c>
    </row>
    <row r="2524" spans="1:21" x14ac:dyDescent="0.2">
      <c r="A2524" s="26" t="str">
        <f t="shared" si="40"/>
        <v>0806027J01CE02</v>
      </c>
      <c r="B2524" s="12" t="str">
        <f>VLOOKUP(C2524,'Akodens FV'!$A$1:$B$2003,2,FALSE)</f>
        <v>Tandv inkl priv</v>
      </c>
      <c r="C2524" s="59" t="s">
        <v>666</v>
      </c>
      <c r="D2524" s="59" t="s">
        <v>667</v>
      </c>
      <c r="E2524" s="59" t="s">
        <v>246</v>
      </c>
      <c r="F2524" s="59" t="s">
        <v>352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60">
        <v>0</v>
      </c>
      <c r="P2524" s="60">
        <v>0</v>
      </c>
      <c r="Q2524" s="36">
        <f>IF(VLOOKUP(A2524,'Fr QV 2020'!$A$1:$M$2587,6,FALSE)="#SAKNAS!",0,VLOOKUP(A2524,'Fr QV 2020'!$A$1:$M$2587,6,FALSE))</f>
        <v>25</v>
      </c>
      <c r="R2524" s="36">
        <f>IF(VLOOKUP(A2524,'Fr QV 2021'!$A$1:$M$2587,6,FALSE)="#SAKNAS!",0,VLOOKUP(A2524,'Fr QV 2021'!$A$1:$M$2587,6,FALSE))</f>
        <v>54</v>
      </c>
      <c r="S2524" s="36">
        <f>IF(VLOOKUP(A2524,'FR QV 2022'!$A$1:$M$2587,6,FALSE)="#SAKNAS!",0,VLOOKUP(A2524,'FR QV 2022'!$A$1:$M$2587,6,FALSE))</f>
        <v>54</v>
      </c>
      <c r="T2524" s="36">
        <f>IF(VLOOKUP($A2524,'FR QV 2023'!$A$1:$M$2587,6,FALSE)="#SAKNAS!",0,VLOOKUP($A2524,'FR QV 2023'!$A$1:$M$2587,6,FALSE))</f>
        <v>55</v>
      </c>
      <c r="U2524" s="36">
        <f>IF(VLOOKUP($A2524,'FR QV 2024'!$A$1:$M$2587,6,FALSE)="#SAKNAS!",0,VLOOKUP($A2524,'FR QV 2024'!$A$1:$M$2587,6,FALSE))</f>
        <v>36</v>
      </c>
    </row>
    <row r="2525" spans="1:21" x14ac:dyDescent="0.2">
      <c r="A2525" s="26" t="str">
        <f t="shared" si="40"/>
        <v>0806027J01FF01</v>
      </c>
      <c r="B2525" s="12" t="str">
        <f>VLOOKUP(C2525,'Akodens FV'!$A$1:$B$2003,2,FALSE)</f>
        <v>Tandv inkl priv</v>
      </c>
      <c r="C2525" s="59" t="s">
        <v>666</v>
      </c>
      <c r="D2525" s="59" t="s">
        <v>667</v>
      </c>
      <c r="E2525" s="59" t="s">
        <v>248</v>
      </c>
      <c r="F2525" s="59" t="s">
        <v>358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60">
        <v>0</v>
      </c>
      <c r="P2525" s="60">
        <v>0</v>
      </c>
      <c r="Q2525" s="36">
        <f>IF(VLOOKUP(A2525,'Fr QV 2020'!$A$1:$M$2587,6,FALSE)="#SAKNAS!",0,VLOOKUP(A2525,'Fr QV 2020'!$A$1:$M$2587,6,FALSE))</f>
        <v>1</v>
      </c>
      <c r="R2525" s="36">
        <f>IF(VLOOKUP(A2525,'Fr QV 2021'!$A$1:$M$2587,6,FALSE)="#SAKNAS!",0,VLOOKUP(A2525,'Fr QV 2021'!$A$1:$M$2587,6,FALSE))</f>
        <v>1</v>
      </c>
      <c r="S2525" s="36">
        <f>IF(VLOOKUP(A2525,'FR QV 2022'!$A$1:$M$2587,6,FALSE)="#SAKNAS!",0,VLOOKUP(A2525,'FR QV 2022'!$A$1:$M$2587,6,FALSE))</f>
        <v>3</v>
      </c>
      <c r="T2525" s="36">
        <f>IF(VLOOKUP($A2525,'FR QV 2023'!$A$1:$M$2587,6,FALSE)="#SAKNAS!",0,VLOOKUP($A2525,'FR QV 2023'!$A$1:$M$2587,6,FALSE))</f>
        <v>2</v>
      </c>
      <c r="U2525" s="36"/>
    </row>
    <row r="2526" spans="1:21" x14ac:dyDescent="0.2">
      <c r="A2526" s="26" t="str">
        <f t="shared" si="40"/>
        <v>0810190J01CE01</v>
      </c>
      <c r="B2526" s="12" t="str">
        <f>VLOOKUP(C2526,'Akodens FV'!$A$1:$B$2003,2,FALSE)</f>
        <v>HSF</v>
      </c>
      <c r="C2526" s="59" t="s">
        <v>5</v>
      </c>
      <c r="D2526" s="59" t="s">
        <v>133</v>
      </c>
      <c r="E2526" s="59" t="s">
        <v>281</v>
      </c>
      <c r="F2526" s="59" t="s">
        <v>415</v>
      </c>
      <c r="G2526" s="59">
        <v>0</v>
      </c>
      <c r="H2526" s="59">
        <v>0</v>
      </c>
      <c r="I2526" s="59">
        <v>0</v>
      </c>
      <c r="J2526" s="59">
        <v>0</v>
      </c>
      <c r="K2526" s="59">
        <v>0</v>
      </c>
      <c r="L2526" s="59">
        <v>0</v>
      </c>
      <c r="M2526" s="59">
        <v>0</v>
      </c>
      <c r="N2526" s="59">
        <v>0</v>
      </c>
      <c r="O2526" s="60">
        <v>0</v>
      </c>
      <c r="P2526" s="60">
        <v>0</v>
      </c>
      <c r="Q2526" s="36">
        <f>IF(VLOOKUP(A2526,'Fr QV 2020'!$A$1:$M$2587,6,FALSE)="#SAKNAS!",0,VLOOKUP(A2526,'Fr QV 2020'!$A$1:$M$2587,6,FALSE))</f>
        <v>2</v>
      </c>
      <c r="R2526" s="36"/>
      <c r="S2526" s="36">
        <v>0</v>
      </c>
      <c r="T2526" s="36">
        <v>0</v>
      </c>
      <c r="U2526" s="36"/>
    </row>
    <row r="2527" spans="1:21" x14ac:dyDescent="0.2">
      <c r="A2527" s="26" t="str">
        <f t="shared" si="40"/>
        <v>0810190J01CR05</v>
      </c>
      <c r="B2527" s="12" t="str">
        <f>VLOOKUP(C2527,'Akodens FV'!$A$1:$B$2003,2,FALSE)</f>
        <v>HSF</v>
      </c>
      <c r="C2527" s="59" t="s">
        <v>5</v>
      </c>
      <c r="D2527" s="59" t="s">
        <v>133</v>
      </c>
      <c r="E2527" s="59" t="s">
        <v>280</v>
      </c>
      <c r="F2527" s="59" t="s">
        <v>646</v>
      </c>
      <c r="G2527" s="59">
        <v>0</v>
      </c>
      <c r="H2527" s="59">
        <v>0</v>
      </c>
      <c r="I2527" s="59">
        <v>0</v>
      </c>
      <c r="J2527" s="59">
        <v>0</v>
      </c>
      <c r="K2527" s="59">
        <v>0</v>
      </c>
      <c r="L2527" s="59">
        <v>0</v>
      </c>
      <c r="M2527" s="59">
        <v>0</v>
      </c>
      <c r="N2527" s="59">
        <v>0</v>
      </c>
      <c r="O2527" s="60">
        <v>0</v>
      </c>
      <c r="P2527" s="60">
        <v>0</v>
      </c>
      <c r="Q2527" s="36">
        <f>IF(VLOOKUP(A2527,'Fr QV 2020'!$A$1:$M$2587,6,FALSE)="#SAKNAS!",0,VLOOKUP(A2527,'Fr QV 2020'!$A$1:$M$2587,6,FALSE))</f>
        <v>1</v>
      </c>
      <c r="R2527" s="36"/>
      <c r="S2527" s="36">
        <v>0</v>
      </c>
      <c r="T2527" s="36">
        <v>0</v>
      </c>
      <c r="U2527" s="36"/>
    </row>
    <row r="2528" spans="1:21" x14ac:dyDescent="0.2">
      <c r="A2528" s="26" t="str">
        <f t="shared" si="40"/>
        <v>0810190J01DD01</v>
      </c>
      <c r="B2528" s="12" t="str">
        <f>VLOOKUP(C2528,'Akodens FV'!$A$1:$B$2003,2,FALSE)</f>
        <v>HSF</v>
      </c>
      <c r="C2528" s="59" t="s">
        <v>5</v>
      </c>
      <c r="D2528" s="59" t="s">
        <v>133</v>
      </c>
      <c r="E2528" s="59" t="s">
        <v>273</v>
      </c>
      <c r="F2528" s="59" t="s">
        <v>424</v>
      </c>
      <c r="G2528" s="59">
        <v>0</v>
      </c>
      <c r="H2528" s="59">
        <v>0</v>
      </c>
      <c r="I2528" s="59">
        <v>0</v>
      </c>
      <c r="J2528" s="59">
        <v>0</v>
      </c>
      <c r="K2528" s="59">
        <v>0</v>
      </c>
      <c r="L2528" s="59">
        <v>0</v>
      </c>
      <c r="M2528" s="59">
        <v>0</v>
      </c>
      <c r="N2528" s="59">
        <v>0</v>
      </c>
      <c r="O2528" s="60">
        <v>0</v>
      </c>
      <c r="P2528" s="60">
        <v>0</v>
      </c>
      <c r="Q2528" s="36">
        <f>IF(VLOOKUP(A2528,'Fr QV 2020'!$A$1:$M$2587,6,FALSE)="#SAKNAS!",0,VLOOKUP(A2528,'Fr QV 2020'!$A$1:$M$2587,6,FALSE))</f>
        <v>1</v>
      </c>
      <c r="R2528" s="36"/>
      <c r="S2528" s="36">
        <v>0</v>
      </c>
      <c r="T2528" s="36">
        <v>0</v>
      </c>
      <c r="U2528" s="36"/>
    </row>
    <row r="2529" spans="1:21" x14ac:dyDescent="0.2">
      <c r="A2529" s="26" t="str">
        <f t="shared" si="40"/>
        <v>0810190J01XB01</v>
      </c>
      <c r="B2529" s="12" t="str">
        <f>VLOOKUP(C2529,'Akodens FV'!$A$1:$B$2003,2,FALSE)</f>
        <v>HSF</v>
      </c>
      <c r="C2529" s="59" t="s">
        <v>5</v>
      </c>
      <c r="D2529" s="59" t="s">
        <v>133</v>
      </c>
      <c r="E2529" s="59" t="s">
        <v>286</v>
      </c>
      <c r="F2529" s="59" t="s">
        <v>419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60">
        <f>IF(VLOOKUP(A2529,'Fr QV 2018'!$A$1:$M$2587,6,FALSE)="#SAKNAS!",0,VLOOKUP(A2529,'Fr QV 2018'!$A$1:$M$2587,6,FALSE))</f>
        <v>2</v>
      </c>
      <c r="P2529" s="60">
        <v>0</v>
      </c>
      <c r="Q2529" s="36">
        <f>IF(VLOOKUP(A2529,'Fr QV 2020'!$A$1:$M$2587,6,FALSE)="#SAKNAS!",0,VLOOKUP(A2529,'Fr QV 2020'!$A$1:$M$2587,6,FALSE))</f>
        <v>1</v>
      </c>
      <c r="R2529" s="36"/>
      <c r="S2529" s="36">
        <v>0</v>
      </c>
      <c r="T2529" s="36">
        <f>IF(VLOOKUP($A2529,'FR QV 2023'!$A$1:$M$2587,6,FALSE)="#SAKNAS!",0,VLOOKUP($A2529,'FR QV 2023'!$A$1:$M$2587,6,FALSE))</f>
        <v>1</v>
      </c>
      <c r="U2529" s="36">
        <f>IF(VLOOKUP($A2529,'FR QV 2024'!$A$1:$M$2587,6,FALSE)="#SAKNAS!",0,VLOOKUP($A2529,'FR QV 2024'!$A$1:$M$2587,6,FALSE))</f>
        <v>1</v>
      </c>
    </row>
    <row r="2530" spans="1:21" x14ac:dyDescent="0.2">
      <c r="A2530" s="26" t="str">
        <f t="shared" si="40"/>
        <v>0810701J01CR02</v>
      </c>
      <c r="B2530" s="12" t="str">
        <f>VLOOKUP(C2530,'Akodens FV'!$A$1:$B$2003,2,FALSE)</f>
        <v>HSF</v>
      </c>
      <c r="C2530" s="59" t="s">
        <v>3</v>
      </c>
      <c r="D2530" s="59" t="s">
        <v>131</v>
      </c>
      <c r="E2530" s="59" t="s">
        <v>253</v>
      </c>
      <c r="F2530" s="59" t="s">
        <v>640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60">
        <v>0</v>
      </c>
      <c r="P2530" s="60">
        <v>0</v>
      </c>
      <c r="Q2530" s="36">
        <f>IF(VLOOKUP(A2530,'Fr QV 2020'!$A$1:$M$2587,6,FALSE)="#SAKNAS!",0,VLOOKUP(A2530,'Fr QV 2020'!$A$1:$M$2587,6,FALSE))</f>
        <v>1</v>
      </c>
      <c r="R2530" s="36"/>
      <c r="S2530" s="36">
        <v>0</v>
      </c>
      <c r="T2530" s="36">
        <v>0</v>
      </c>
      <c r="U2530" s="36"/>
    </row>
    <row r="2531" spans="1:21" x14ac:dyDescent="0.2">
      <c r="A2531" s="26" t="str">
        <f t="shared" si="40"/>
        <v>0810701J01FA09</v>
      </c>
      <c r="B2531" s="12" t="str">
        <f>VLOOKUP(C2531,'Akodens FV'!$A$1:$B$2003,2,FALSE)</f>
        <v>HSF</v>
      </c>
      <c r="C2531" s="59" t="s">
        <v>3</v>
      </c>
      <c r="D2531" s="59" t="s">
        <v>131</v>
      </c>
      <c r="E2531" s="59" t="s">
        <v>257</v>
      </c>
      <c r="F2531" s="59" t="s">
        <v>375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60">
        <v>0</v>
      </c>
      <c r="P2531" s="60">
        <v>0</v>
      </c>
      <c r="Q2531" s="36">
        <f>IF(VLOOKUP(A2531,'Fr QV 2020'!$A$1:$M$2587,6,FALSE)="#SAKNAS!",0,VLOOKUP(A2531,'Fr QV 2020'!$A$1:$M$2587,6,FALSE))</f>
        <v>1</v>
      </c>
      <c r="R2531" s="36"/>
      <c r="S2531" s="36">
        <f>IF(VLOOKUP(A2531,'FR QV 2022'!$A$1:$M$2587,6,FALSE)="#SAKNAS!",0,VLOOKUP(A2531,'FR QV 2022'!$A$1:$M$2587,6,FALSE))</f>
        <v>1</v>
      </c>
      <c r="T2531" s="36">
        <f>IF(VLOOKUP($A2531,'FR QV 2023'!$A$1:$M$2587,6,FALSE)="#SAKNAS!",0,VLOOKUP($A2531,'FR QV 2023'!$A$1:$M$2587,6,FALSE))</f>
        <v>3</v>
      </c>
      <c r="U2531" s="36"/>
    </row>
    <row r="2532" spans="1:21" x14ac:dyDescent="0.2">
      <c r="A2532" s="26" t="str">
        <f t="shared" si="40"/>
        <v>0811890J01AA04</v>
      </c>
      <c r="B2532" s="12" t="str">
        <f>VLOOKUP(C2532,'Akodens FV'!$A$1:$B$2003,2,FALSE)</f>
        <v>HSF</v>
      </c>
      <c r="C2532" s="59" t="s">
        <v>62</v>
      </c>
      <c r="D2532" s="59" t="s">
        <v>182</v>
      </c>
      <c r="E2532" s="59" t="s">
        <v>264</v>
      </c>
      <c r="F2532" s="59" t="s">
        <v>349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60">
        <v>0</v>
      </c>
      <c r="P2532" s="60">
        <v>0</v>
      </c>
      <c r="Q2532" s="36">
        <f>IF(VLOOKUP(A2532,'Fr QV 2020'!$A$1:$M$2587,6,FALSE)="#SAKNAS!",0,VLOOKUP(A2532,'Fr QV 2020'!$A$1:$M$2587,6,FALSE))</f>
        <v>1</v>
      </c>
      <c r="R2532" s="36"/>
      <c r="S2532" s="36">
        <v>0</v>
      </c>
      <c r="T2532" s="36">
        <v>0</v>
      </c>
      <c r="U2532" s="36">
        <f>IF(VLOOKUP($A2532,'FR QV 2024'!$A$1:$M$2587,6,FALSE)="#SAKNAS!",0,VLOOKUP($A2532,'FR QV 2024'!$A$1:$M$2587,6,FALSE))</f>
        <v>1</v>
      </c>
    </row>
    <row r="2533" spans="1:21" x14ac:dyDescent="0.2">
      <c r="A2533" s="26" t="str">
        <f t="shared" si="40"/>
        <v>0813590J01CR02</v>
      </c>
      <c r="B2533" s="12" t="str">
        <f>VLOOKUP(C2533,'Akodens FV'!$A$1:$B$2003,2,FALSE)</f>
        <v>Psyk</v>
      </c>
      <c r="C2533" s="59" t="s">
        <v>330</v>
      </c>
      <c r="D2533" s="59" t="s">
        <v>561</v>
      </c>
      <c r="E2533" s="59" t="s">
        <v>253</v>
      </c>
      <c r="F2533" s="59" t="s">
        <v>640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60">
        <v>0</v>
      </c>
      <c r="P2533" s="60">
        <v>0</v>
      </c>
      <c r="Q2533" s="36">
        <f>IF(VLOOKUP(A2533,'Fr QV 2020'!$A$1:$M$2587,6,FALSE)="#SAKNAS!",0,VLOOKUP(A2533,'Fr QV 2020'!$A$1:$M$2587,6,FALSE))</f>
        <v>1</v>
      </c>
      <c r="R2533" s="36"/>
      <c r="S2533" s="36">
        <v>0</v>
      </c>
      <c r="T2533" s="36">
        <v>0</v>
      </c>
      <c r="U2533" s="36"/>
    </row>
    <row r="2534" spans="1:21" x14ac:dyDescent="0.2">
      <c r="A2534" s="26" t="str">
        <f t="shared" si="40"/>
        <v>0813590J01FF01</v>
      </c>
      <c r="B2534" s="12" t="str">
        <f>VLOOKUP(C2534,'Akodens FV'!$A$1:$B$2003,2,FALSE)</f>
        <v>Psyk</v>
      </c>
      <c r="C2534" s="59" t="s">
        <v>330</v>
      </c>
      <c r="D2534" s="59" t="s">
        <v>561</v>
      </c>
      <c r="E2534" s="59" t="s">
        <v>248</v>
      </c>
      <c r="F2534" s="59" t="s">
        <v>358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60">
        <v>0</v>
      </c>
      <c r="P2534" s="60">
        <v>0</v>
      </c>
      <c r="Q2534" s="36">
        <f>IF(VLOOKUP(A2534,'Fr QV 2020'!$A$1:$M$2587,6,FALSE)="#SAKNAS!",0,VLOOKUP(A2534,'Fr QV 2020'!$A$1:$M$2587,6,FALSE))</f>
        <v>1</v>
      </c>
      <c r="R2534" s="36"/>
      <c r="S2534" s="36">
        <v>0</v>
      </c>
      <c r="T2534" s="36">
        <v>0</v>
      </c>
      <c r="U2534" s="36"/>
    </row>
    <row r="2535" spans="1:21" x14ac:dyDescent="0.2">
      <c r="A2535" s="26" t="str">
        <f t="shared" si="40"/>
        <v>0814190J01DD08</v>
      </c>
      <c r="B2535" s="12" t="str">
        <f>VLOOKUP(C2535,'Akodens FV'!$A$1:$B$2003,2,FALSE)</f>
        <v>HSF</v>
      </c>
      <c r="C2535" s="59" t="s">
        <v>49</v>
      </c>
      <c r="D2535" s="59" t="s">
        <v>171</v>
      </c>
      <c r="E2535" s="59" t="s">
        <v>668</v>
      </c>
      <c r="F2535" s="59" t="s">
        <v>669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60">
        <v>0</v>
      </c>
      <c r="P2535" s="60">
        <v>0</v>
      </c>
      <c r="Q2535" s="36">
        <f>IF(VLOOKUP(A2535,'Fr QV 2020'!$A$1:$M$2587,6,FALSE)="#SAKNAS!",0,VLOOKUP(A2535,'Fr QV 2020'!$A$1:$M$2587,6,FALSE))</f>
        <v>7</v>
      </c>
      <c r="R2535" s="36">
        <f>IF(VLOOKUP(A2535,'Fr QV 2021'!$A$1:$M$2587,6,FALSE)="#SAKNAS!",0,VLOOKUP(A2535,'Fr QV 2021'!$A$1:$M$2587,6,FALSE))</f>
        <v>10</v>
      </c>
      <c r="S2535" s="36">
        <f>IF(VLOOKUP(A2535,'FR QV 2022'!$A$1:$M$2587,6,FALSE)="#SAKNAS!",0,VLOOKUP(A2535,'FR QV 2022'!$A$1:$M$2587,6,FALSE))</f>
        <v>8</v>
      </c>
      <c r="T2535" s="36">
        <f>IF(VLOOKUP($A2535,'FR QV 2023'!$A$1:$M$2587,6,FALSE)="#SAKNAS!",0,VLOOKUP($A2535,'FR QV 2023'!$A$1:$M$2587,6,FALSE))</f>
        <v>32</v>
      </c>
      <c r="U2535" s="36">
        <f>IF(VLOOKUP($A2535,'FR QV 2024'!$A$1:$M$2587,6,FALSE)="#SAKNAS!",0,VLOOKUP($A2535,'FR QV 2024'!$A$1:$M$2587,6,FALSE))</f>
        <v>16</v>
      </c>
    </row>
    <row r="2536" spans="1:21" x14ac:dyDescent="0.2">
      <c r="A2536" s="26" t="str">
        <f t="shared" si="40"/>
        <v>0814190J01GB01</v>
      </c>
      <c r="B2536" s="12" t="str">
        <f>VLOOKUP(C2536,'Akodens FV'!$A$1:$B$2003,2,FALSE)</f>
        <v>HSF</v>
      </c>
      <c r="C2536" s="59" t="s">
        <v>49</v>
      </c>
      <c r="D2536" s="59" t="s">
        <v>171</v>
      </c>
      <c r="E2536" s="59" t="s">
        <v>277</v>
      </c>
      <c r="F2536" s="59" t="s">
        <v>422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60">
        <f>IF(VLOOKUP(A2536,'Fr QV 2018'!$A$1:$M$2587,6,FALSE)="#SAKNAS!",0,VLOOKUP(A2536,'Fr QV 2018'!$A$1:$M$2587,6,FALSE))</f>
        <v>1</v>
      </c>
      <c r="P2536" s="60">
        <f>IF(VLOOKUP(A2536,'Fr QV 2019'!$A$1:$M$2587,6,FALSE)="#SAKNAS!",0,VLOOKUP(A2536,'Fr QV 2019'!$A$1:$M$2587,6,FALSE))</f>
        <v>3</v>
      </c>
      <c r="Q2536" s="36">
        <f>IF(VLOOKUP(A2536,'Fr QV 2020'!$A$1:$M$2587,6,FALSE)="#SAKNAS!",0,VLOOKUP(A2536,'Fr QV 2020'!$A$1:$M$2587,6,FALSE))</f>
        <v>4</v>
      </c>
      <c r="R2536" s="36">
        <f>IF(VLOOKUP(A2536,'Fr QV 2021'!$A$1:$M$2587,6,FALSE)="#SAKNAS!",0,VLOOKUP(A2536,'Fr QV 2021'!$A$1:$M$2587,6,FALSE))</f>
        <v>2</v>
      </c>
      <c r="S2536" s="36">
        <f>IF(VLOOKUP(A2536,'FR QV 2022'!$A$1:$M$2587,6,FALSE)="#SAKNAS!",0,VLOOKUP(A2536,'FR QV 2022'!$A$1:$M$2587,6,FALSE))</f>
        <v>3</v>
      </c>
      <c r="T2536" s="36">
        <v>0</v>
      </c>
      <c r="U2536" s="36">
        <f>IF(VLOOKUP($A2536,'FR QV 2024'!$A$1:$M$2587,6,FALSE)="#SAKNAS!",0,VLOOKUP($A2536,'FR QV 2024'!$A$1:$M$2587,6,FALSE))</f>
        <v>9</v>
      </c>
    </row>
    <row r="2537" spans="1:21" x14ac:dyDescent="0.2">
      <c r="A2537" s="26" t="str">
        <f t="shared" si="40"/>
        <v>0814190J01MA12</v>
      </c>
      <c r="B2537" s="12" t="str">
        <f>VLOOKUP(C2537,'Akodens FV'!$A$1:$B$2003,2,FALSE)</f>
        <v>HSF</v>
      </c>
      <c r="C2537" s="59" t="s">
        <v>49</v>
      </c>
      <c r="D2537" s="59" t="s">
        <v>171</v>
      </c>
      <c r="E2537" s="59" t="s">
        <v>265</v>
      </c>
      <c r="F2537" s="59" t="s">
        <v>379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60">
        <v>0</v>
      </c>
      <c r="P2537" s="60">
        <f>IF(VLOOKUP(A2537,'Fr QV 2019'!$A$1:$M$2587,6,FALSE)="#SAKNAS!",0,VLOOKUP(A2537,'Fr QV 2019'!$A$1:$M$2587,6,FALSE))</f>
        <v>1</v>
      </c>
      <c r="Q2537" s="36">
        <f>IF(VLOOKUP(A2537,'Fr QV 2020'!$A$1:$M$2587,6,FALSE)="#SAKNAS!",0,VLOOKUP(A2537,'Fr QV 2020'!$A$1:$M$2587,6,FALSE))</f>
        <v>1</v>
      </c>
      <c r="R2537" s="36">
        <f>IF(VLOOKUP(A2537,'Fr QV 2021'!$A$1:$M$2587,6,FALSE)="#SAKNAS!",0,VLOOKUP(A2537,'Fr QV 2021'!$A$1:$M$2587,6,FALSE))</f>
        <v>2</v>
      </c>
      <c r="S2537" s="36">
        <v>0</v>
      </c>
      <c r="T2537" s="36">
        <f>IF(VLOOKUP($A2537,'FR QV 2023'!$A$1:$M$2587,6,FALSE)="#SAKNAS!",0,VLOOKUP($A2537,'FR QV 2023'!$A$1:$M$2587,6,FALSE))</f>
        <v>5</v>
      </c>
      <c r="U2537" s="36">
        <f>IF(VLOOKUP($A2537,'FR QV 2024'!$A$1:$M$2587,6,FALSE)="#SAKNAS!",0,VLOOKUP($A2537,'FR QV 2024'!$A$1:$M$2587,6,FALSE))</f>
        <v>2</v>
      </c>
    </row>
    <row r="2538" spans="1:21" x14ac:dyDescent="0.2">
      <c r="A2538" s="26" t="str">
        <f t="shared" si="40"/>
        <v>0815550J01CE02</v>
      </c>
      <c r="B2538" s="12" t="str">
        <f>VLOOKUP(C2538,'Akodens FV'!$A$1:$B$2003,2,FALSE)</f>
        <v>HSF</v>
      </c>
      <c r="C2538" s="59" t="s">
        <v>560</v>
      </c>
      <c r="D2538" s="59" t="s">
        <v>559</v>
      </c>
      <c r="E2538" s="59" t="s">
        <v>246</v>
      </c>
      <c r="F2538" s="59" t="s">
        <v>352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60">
        <f>IF(VLOOKUP(A2538,'Fr QV 2018'!$A$1:$M$2587,6,FALSE)="#SAKNAS!",0,VLOOKUP(A2538,'Fr QV 2018'!$A$1:$M$2587,6,FALSE))</f>
        <v>1</v>
      </c>
      <c r="P2538" s="60">
        <v>0</v>
      </c>
      <c r="Q2538" s="36">
        <f>IF(VLOOKUP(A2538,'Fr QV 2020'!$A$1:$M$2587,6,FALSE)="#SAKNAS!",0,VLOOKUP(A2538,'Fr QV 2020'!$A$1:$M$2587,6,FALSE))</f>
        <v>1</v>
      </c>
      <c r="R2538" s="36"/>
      <c r="S2538" s="36">
        <f>IF(VLOOKUP(A2538,'FR QV 2022'!$A$1:$M$2587,6,FALSE)="#SAKNAS!",0,VLOOKUP(A2538,'FR QV 2022'!$A$1:$M$2587,6,FALSE))</f>
        <v>1</v>
      </c>
      <c r="T2538" s="36">
        <v>0</v>
      </c>
      <c r="U2538" s="36"/>
    </row>
    <row r="2539" spans="1:21" x14ac:dyDescent="0.2">
      <c r="A2539" s="26" t="str">
        <f t="shared" si="40"/>
        <v>0823001J01AA02</v>
      </c>
      <c r="B2539" s="12" t="str">
        <f>VLOOKUP(C2539,'Akodens FV'!$A$1:$B$2003,2,FALSE)</f>
        <v>Psyk</v>
      </c>
      <c r="C2539" s="59" t="s">
        <v>331</v>
      </c>
      <c r="D2539" s="59" t="s">
        <v>558</v>
      </c>
      <c r="E2539" s="59" t="s">
        <v>249</v>
      </c>
      <c r="F2539" s="59" t="s">
        <v>348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60">
        <v>0</v>
      </c>
      <c r="P2539" s="60">
        <f>IF(VLOOKUP(A2539,'Fr QV 2019'!$A$1:$M$2587,6,FALSE)="#SAKNAS!",0,VLOOKUP(A2539,'Fr QV 2019'!$A$1:$M$2587,6,FALSE))</f>
        <v>3</v>
      </c>
      <c r="Q2539" s="36">
        <f>IF(VLOOKUP(A2539,'Fr QV 2020'!$A$1:$M$2587,6,FALSE)="#SAKNAS!",0,VLOOKUP(A2539,'Fr QV 2020'!$A$1:$M$2587,6,FALSE))</f>
        <v>3</v>
      </c>
      <c r="R2539" s="36"/>
      <c r="S2539" s="36">
        <f>IF(VLOOKUP(A2539,'FR QV 2022'!$A$1:$M$2587,6,FALSE)="#SAKNAS!",0,VLOOKUP(A2539,'FR QV 2022'!$A$1:$M$2587,6,FALSE))</f>
        <v>4</v>
      </c>
      <c r="T2539" s="36">
        <v>0</v>
      </c>
      <c r="U2539" s="36"/>
    </row>
    <row r="2540" spans="1:21" x14ac:dyDescent="0.2">
      <c r="A2540" s="26" t="str">
        <f t="shared" si="40"/>
        <v>0823001J01CE02</v>
      </c>
      <c r="B2540" s="12" t="str">
        <f>VLOOKUP(C2540,'Akodens FV'!$A$1:$B$2003,2,FALSE)</f>
        <v>Psyk</v>
      </c>
      <c r="C2540" s="59" t="s">
        <v>331</v>
      </c>
      <c r="D2540" s="59" t="s">
        <v>558</v>
      </c>
      <c r="E2540" s="59" t="s">
        <v>246</v>
      </c>
      <c r="F2540" s="59" t="s">
        <v>352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60">
        <f>IF(VLOOKUP(A2540,'Fr QV 2018'!$A$1:$M$2587,6,FALSE)="#SAKNAS!",0,VLOOKUP(A2540,'Fr QV 2018'!$A$1:$M$2587,6,FALSE))</f>
        <v>5</v>
      </c>
      <c r="P2540" s="60">
        <f>IF(VLOOKUP(A2540,'Fr QV 2019'!$A$1:$M$2587,6,FALSE)="#SAKNAS!",0,VLOOKUP(A2540,'Fr QV 2019'!$A$1:$M$2587,6,FALSE))</f>
        <v>6</v>
      </c>
      <c r="Q2540" s="36">
        <f>IF(VLOOKUP(A2540,'Fr QV 2020'!$A$1:$M$2587,6,FALSE)="#SAKNAS!",0,VLOOKUP(A2540,'Fr QV 2020'!$A$1:$M$2587,6,FALSE))</f>
        <v>5</v>
      </c>
      <c r="R2540" s="36">
        <f>IF(VLOOKUP(A2540,'Fr QV 2021'!$A$1:$M$2587,6,FALSE)="#SAKNAS!",0,VLOOKUP(A2540,'Fr QV 2021'!$A$1:$M$2587,6,FALSE))</f>
        <v>4</v>
      </c>
      <c r="S2540" s="36">
        <f>IF(VLOOKUP(A2540,'FR QV 2022'!$A$1:$M$2587,6,FALSE)="#SAKNAS!",0,VLOOKUP(A2540,'FR QV 2022'!$A$1:$M$2587,6,FALSE))</f>
        <v>4</v>
      </c>
      <c r="T2540" s="36">
        <f>IF(VLOOKUP($A2540,'FR QV 2023'!$A$1:$M$2587,6,FALSE)="#SAKNAS!",0,VLOOKUP($A2540,'FR QV 2023'!$A$1:$M$2587,6,FALSE))</f>
        <v>4</v>
      </c>
      <c r="U2540" s="36"/>
    </row>
    <row r="2541" spans="1:21" x14ac:dyDescent="0.2">
      <c r="A2541" s="26" t="str">
        <f t="shared" si="40"/>
        <v>0827060J01CF05</v>
      </c>
      <c r="B2541" s="12" t="str">
        <f>VLOOKUP(C2541,'Akodens FV'!$A$1:$B$2003,2,FALSE)</f>
        <v>HSF</v>
      </c>
      <c r="C2541" s="59" t="s">
        <v>123</v>
      </c>
      <c r="D2541" s="59" t="s">
        <v>240</v>
      </c>
      <c r="E2541" s="59" t="s">
        <v>251</v>
      </c>
      <c r="F2541" s="59" t="s">
        <v>353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60">
        <v>0</v>
      </c>
      <c r="P2541" s="60">
        <v>0</v>
      </c>
      <c r="Q2541" s="36">
        <f>IF(VLOOKUP(A2541,'Fr QV 2020'!$A$1:$M$2587,6,FALSE)="#SAKNAS!",0,VLOOKUP(A2541,'Fr QV 2020'!$A$1:$M$2587,6,FALSE))</f>
        <v>1</v>
      </c>
      <c r="R2541" s="36"/>
      <c r="S2541" s="36">
        <v>0</v>
      </c>
      <c r="T2541" s="36">
        <v>0</v>
      </c>
      <c r="U2541" s="36"/>
    </row>
    <row r="2542" spans="1:21" x14ac:dyDescent="0.2">
      <c r="A2542" s="26" t="str">
        <f t="shared" si="40"/>
        <v>0827090J01MA14</v>
      </c>
      <c r="B2542" s="12" t="str">
        <f>VLOOKUP(C2542,'Akodens FV'!$A$1:$B$2003,2,FALSE)</f>
        <v>HSF</v>
      </c>
      <c r="C2542" s="59" t="s">
        <v>95</v>
      </c>
      <c r="D2542" s="59" t="s">
        <v>213</v>
      </c>
      <c r="E2542" s="59" t="s">
        <v>272</v>
      </c>
      <c r="F2542" s="59" t="s">
        <v>386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60">
        <v>0</v>
      </c>
      <c r="P2542" s="60">
        <v>0</v>
      </c>
      <c r="Q2542" s="36">
        <f>IF(VLOOKUP(A2542,'Fr QV 2020'!$A$1:$M$2587,6,FALSE)="#SAKNAS!",0,VLOOKUP(A2542,'Fr QV 2020'!$A$1:$M$2587,6,FALSE))</f>
        <v>1</v>
      </c>
      <c r="R2542" s="36">
        <f>IF(VLOOKUP(A2542,'Fr QV 2021'!$A$1:$M$2587,6,FALSE)="#SAKNAS!",0,VLOOKUP(A2542,'Fr QV 2021'!$A$1:$M$2587,6,FALSE))</f>
        <v>1</v>
      </c>
      <c r="S2542" s="36">
        <v>0</v>
      </c>
      <c r="T2542" s="36">
        <v>0</v>
      </c>
      <c r="U2542" s="36"/>
    </row>
    <row r="2543" spans="1:21" x14ac:dyDescent="0.2">
      <c r="A2543" s="26" t="str">
        <f t="shared" si="40"/>
        <v>0827201J01AA04</v>
      </c>
      <c r="B2543" s="12" t="str">
        <f>VLOOKUP(C2543,'Akodens FV'!$A$1:$B$2003,2,FALSE)</f>
        <v>HSF</v>
      </c>
      <c r="C2543" s="59" t="s">
        <v>102</v>
      </c>
      <c r="D2543" s="59" t="s">
        <v>220</v>
      </c>
      <c r="E2543" s="59" t="s">
        <v>264</v>
      </c>
      <c r="F2543" s="59" t="s">
        <v>349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60">
        <f>IF(VLOOKUP(A2543,'Fr QV 2018'!$A$1:$M$2587,6,FALSE)="#SAKNAS!",0,VLOOKUP(A2543,'Fr QV 2018'!$A$1:$M$2587,6,FALSE))</f>
        <v>1</v>
      </c>
      <c r="P2543" s="60">
        <f>IF(VLOOKUP(A2543,'Fr QV 2019'!$A$1:$M$2587,6,FALSE)="#SAKNAS!",0,VLOOKUP(A2543,'Fr QV 2019'!$A$1:$M$2587,6,FALSE))</f>
        <v>1</v>
      </c>
      <c r="Q2543" s="36">
        <f>IF(VLOOKUP(A2543,'Fr QV 2020'!$A$1:$M$2587,6,FALSE)="#SAKNAS!",0,VLOOKUP(A2543,'Fr QV 2020'!$A$1:$M$2587,6,FALSE))</f>
        <v>1</v>
      </c>
      <c r="R2543" s="36"/>
      <c r="S2543" s="36">
        <v>0</v>
      </c>
      <c r="T2543" s="36">
        <f>IF(VLOOKUP($A2543,'FR QV 2023'!$A$1:$M$2587,6,FALSE)="#SAKNAS!",0,VLOOKUP($A2543,'FR QV 2023'!$A$1:$M$2587,6,FALSE))</f>
        <v>1</v>
      </c>
      <c r="U2543" s="36">
        <f>IF(VLOOKUP($A2543,'FR QV 2024'!$A$1:$M$2587,6,FALSE)="#SAKNAS!",0,VLOOKUP($A2543,'FR QV 2024'!$A$1:$M$2587,6,FALSE))</f>
        <v>1</v>
      </c>
    </row>
    <row r="2544" spans="1:21" x14ac:dyDescent="0.2">
      <c r="A2544" s="26" t="str">
        <f t="shared" si="40"/>
        <v>0830190J01AA07</v>
      </c>
      <c r="B2544" s="12" t="str">
        <f>VLOOKUP(C2544,'Akodens FV'!$A$1:$B$2003,2,FALSE)</f>
        <v>HSF</v>
      </c>
      <c r="C2544" s="59" t="s">
        <v>7</v>
      </c>
      <c r="D2544" s="59" t="s">
        <v>135</v>
      </c>
      <c r="E2544" s="59" t="s">
        <v>263</v>
      </c>
      <c r="F2544" s="59" t="s">
        <v>363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60">
        <v>0</v>
      </c>
      <c r="P2544" s="60">
        <v>0</v>
      </c>
      <c r="Q2544" s="36">
        <f>IF(VLOOKUP(A2544,'Fr QV 2020'!$A$1:$M$2587,6,FALSE)="#SAKNAS!",0,VLOOKUP(A2544,'Fr QV 2020'!$A$1:$M$2587,6,FALSE))</f>
        <v>3</v>
      </c>
      <c r="R2544" s="36"/>
      <c r="S2544" s="36">
        <v>0</v>
      </c>
      <c r="T2544" s="36">
        <v>0</v>
      </c>
      <c r="U2544" s="36"/>
    </row>
    <row r="2545" spans="1:21" x14ac:dyDescent="0.2">
      <c r="A2545" s="26" t="str">
        <f t="shared" si="40"/>
        <v>0830190J01DH02</v>
      </c>
      <c r="B2545" s="12" t="str">
        <f>VLOOKUP(C2545,'Akodens FV'!$A$1:$B$2003,2,FALSE)</f>
        <v>HSF</v>
      </c>
      <c r="C2545" s="59" t="s">
        <v>7</v>
      </c>
      <c r="D2545" s="59" t="s">
        <v>135</v>
      </c>
      <c r="E2545" s="59" t="s">
        <v>279</v>
      </c>
      <c r="F2545" s="59" t="s">
        <v>425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60">
        <v>0</v>
      </c>
      <c r="P2545" s="60">
        <v>0</v>
      </c>
      <c r="Q2545" s="36">
        <f>IF(VLOOKUP(A2545,'Fr QV 2020'!$A$1:$M$2587,6,FALSE)="#SAKNAS!",0,VLOOKUP(A2545,'Fr QV 2020'!$A$1:$M$2587,6,FALSE))</f>
        <v>20</v>
      </c>
      <c r="R2545" s="36">
        <f>IF(VLOOKUP(A2545,'Fr QV 2021'!$A$1:$M$2587,6,FALSE)="#SAKNAS!",0,VLOOKUP(A2545,'Fr QV 2021'!$A$1:$M$2587,6,FALSE))</f>
        <v>23</v>
      </c>
      <c r="S2545" s="36">
        <f>IF(VLOOKUP(A2545,'FR QV 2022'!$A$1:$M$2587,6,FALSE)="#SAKNAS!",0,VLOOKUP(A2545,'FR QV 2022'!$A$1:$M$2587,6,FALSE))</f>
        <v>36</v>
      </c>
      <c r="T2545" s="36">
        <f>IF(VLOOKUP($A2545,'FR QV 2023'!$A$1:$M$2587,6,FALSE)="#SAKNAS!",0,VLOOKUP($A2545,'FR QV 2023'!$A$1:$M$2587,6,FALSE))</f>
        <v>19</v>
      </c>
      <c r="U2545" s="36"/>
    </row>
    <row r="2546" spans="1:21" x14ac:dyDescent="0.2">
      <c r="A2546" s="26" t="str">
        <f t="shared" si="40"/>
        <v>0830190J01XX09</v>
      </c>
      <c r="B2546" s="12" t="str">
        <f>VLOOKUP(C2546,'Akodens FV'!$A$1:$B$2003,2,FALSE)</f>
        <v>HSF</v>
      </c>
      <c r="C2546" s="59" t="s">
        <v>7</v>
      </c>
      <c r="D2546" s="59" t="s">
        <v>135</v>
      </c>
      <c r="E2546" s="59" t="s">
        <v>647</v>
      </c>
      <c r="F2546" s="59" t="s">
        <v>648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60">
        <v>0</v>
      </c>
      <c r="P2546" s="60">
        <v>0</v>
      </c>
      <c r="Q2546" s="36">
        <f>IF(VLOOKUP(A2546,'Fr QV 2020'!$A$1:$M$2587,6,FALSE)="#SAKNAS!",0,VLOOKUP(A2546,'Fr QV 2020'!$A$1:$M$2587,6,FALSE))</f>
        <v>1</v>
      </c>
      <c r="R2546" s="36"/>
      <c r="S2546" s="36">
        <v>0</v>
      </c>
      <c r="T2546" s="36">
        <v>0</v>
      </c>
      <c r="U2546" s="36"/>
    </row>
    <row r="2547" spans="1:21" x14ac:dyDescent="0.2">
      <c r="A2547" s="26" t="str">
        <f t="shared" si="40"/>
        <v>0832490J01XX09</v>
      </c>
      <c r="B2547" s="12" t="str">
        <f>VLOOKUP(C2547,'Akodens FV'!$A$1:$B$2003,2,FALSE)</f>
        <v>HSF</v>
      </c>
      <c r="C2547" s="59" t="s">
        <v>51</v>
      </c>
      <c r="D2547" s="59" t="s">
        <v>173</v>
      </c>
      <c r="E2547" s="59" t="s">
        <v>647</v>
      </c>
      <c r="F2547" s="59" t="s">
        <v>648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60">
        <f>IF(VLOOKUP(A2547,'Fr QV 2018'!$A$1:$M$2587,6,FALSE)="#SAKNAS!",0,VLOOKUP(A2547,'Fr QV 2018'!$A$1:$M$2587,6,FALSE))</f>
        <v>1</v>
      </c>
      <c r="P2547" s="60">
        <v>0</v>
      </c>
      <c r="Q2547" s="36">
        <f>IF(VLOOKUP(A2547,'Fr QV 2020'!$A$1:$M$2587,6,FALSE)="#SAKNAS!",0,VLOOKUP(A2547,'Fr QV 2020'!$A$1:$M$2587,6,FALSE))</f>
        <v>5</v>
      </c>
      <c r="R2547" s="36">
        <f>IF(VLOOKUP(A2547,'Fr QV 2021'!$A$1:$M$2587,6,FALSE)="#SAKNAS!",0,VLOOKUP(A2547,'Fr QV 2021'!$A$1:$M$2587,6,FALSE))</f>
        <v>5</v>
      </c>
      <c r="S2547" s="36">
        <v>0</v>
      </c>
      <c r="T2547" s="36">
        <v>0</v>
      </c>
      <c r="U2547" s="36"/>
    </row>
    <row r="2548" spans="1:21" x14ac:dyDescent="0.2">
      <c r="A2548" s="26" t="str">
        <f t="shared" si="40"/>
        <v>0833001J01CR02</v>
      </c>
      <c r="B2548" s="12" t="str">
        <f>VLOOKUP(C2548,'Akodens FV'!$A$1:$B$2003,2,FALSE)</f>
        <v>Psyk</v>
      </c>
      <c r="C2548" s="59" t="s">
        <v>332</v>
      </c>
      <c r="D2548" s="59" t="s">
        <v>443</v>
      </c>
      <c r="E2548" s="59" t="s">
        <v>253</v>
      </c>
      <c r="F2548" s="59" t="s">
        <v>640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60">
        <v>0</v>
      </c>
      <c r="P2548" s="60">
        <f>IF(VLOOKUP(A2548,'Fr QV 2019'!$A$1:$M$2587,6,FALSE)="#SAKNAS!",0,VLOOKUP(A2548,'Fr QV 2019'!$A$1:$M$2587,6,FALSE))</f>
        <v>1</v>
      </c>
      <c r="Q2548" s="36">
        <f>IF(VLOOKUP(A2548,'Fr QV 2020'!$A$1:$M$2587,6,FALSE)="#SAKNAS!",0,VLOOKUP(A2548,'Fr QV 2020'!$A$1:$M$2587,6,FALSE))</f>
        <v>1</v>
      </c>
      <c r="R2548" s="36"/>
      <c r="S2548" s="36">
        <v>0</v>
      </c>
      <c r="T2548" s="36">
        <v>0</v>
      </c>
      <c r="U2548" s="36"/>
    </row>
    <row r="2549" spans="1:21" x14ac:dyDescent="0.2">
      <c r="A2549" s="26" t="str">
        <f t="shared" si="40"/>
        <v>0833001J01EE01</v>
      </c>
      <c r="B2549" s="12" t="str">
        <f>VLOOKUP(C2549,'Akodens FV'!$A$1:$B$2003,2,FALSE)</f>
        <v>Psyk</v>
      </c>
      <c r="C2549" s="59" t="s">
        <v>332</v>
      </c>
      <c r="D2549" s="59" t="s">
        <v>443</v>
      </c>
      <c r="E2549" s="59" t="s">
        <v>258</v>
      </c>
      <c r="F2549" s="59" t="s">
        <v>364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60">
        <v>0</v>
      </c>
      <c r="P2549" s="60">
        <v>0</v>
      </c>
      <c r="Q2549" s="36">
        <f>IF(VLOOKUP(A2549,'Fr QV 2020'!$A$1:$M$2587,6,FALSE)="#SAKNAS!",0,VLOOKUP(A2549,'Fr QV 2020'!$A$1:$M$2587,6,FALSE))</f>
        <v>1</v>
      </c>
      <c r="R2549" s="36"/>
      <c r="S2549" s="36">
        <v>0</v>
      </c>
      <c r="T2549" s="36">
        <v>0</v>
      </c>
      <c r="U2549" s="36">
        <f>IF(VLOOKUP($A2549,'FR QV 2024'!$A$1:$M$2587,6,FALSE)="#SAKNAS!",0,VLOOKUP($A2549,'FR QV 2024'!$A$1:$M$2587,6,FALSE))</f>
        <v>1</v>
      </c>
    </row>
    <row r="2550" spans="1:21" x14ac:dyDescent="0.2">
      <c r="A2550" s="26" t="str">
        <f t="shared" si="40"/>
        <v>0833001J01MA02</v>
      </c>
      <c r="B2550" s="12" t="str">
        <f>VLOOKUP(C2550,'Akodens FV'!$A$1:$B$2003,2,FALSE)</f>
        <v>Psyk</v>
      </c>
      <c r="C2550" s="59" t="s">
        <v>332</v>
      </c>
      <c r="D2550" s="59" t="s">
        <v>443</v>
      </c>
      <c r="E2550" s="59" t="s">
        <v>252</v>
      </c>
      <c r="F2550" s="59" t="s">
        <v>359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60">
        <f>IF(VLOOKUP(A2550,'Fr QV 2018'!$A$1:$M$2587,6,FALSE)="#SAKNAS!",0,VLOOKUP(A2550,'Fr QV 2018'!$A$1:$M$2587,6,FALSE))</f>
        <v>1</v>
      </c>
      <c r="P2550" s="60">
        <v>0</v>
      </c>
      <c r="Q2550" s="36">
        <f>IF(VLOOKUP(A2550,'Fr QV 2020'!$A$1:$M$2587,6,FALSE)="#SAKNAS!",0,VLOOKUP(A2550,'Fr QV 2020'!$A$1:$M$2587,6,FALSE))</f>
        <v>1</v>
      </c>
      <c r="R2550" s="36"/>
      <c r="S2550" s="36">
        <v>0</v>
      </c>
      <c r="T2550" s="36">
        <v>0</v>
      </c>
      <c r="U2550" s="36"/>
    </row>
    <row r="2551" spans="1:21" x14ac:dyDescent="0.2">
      <c r="A2551" s="26" t="str">
        <f t="shared" si="40"/>
        <v>0834190J01CR05</v>
      </c>
      <c r="B2551" s="12" t="str">
        <f>VLOOKUP(C2551,'Akodens FV'!$A$1:$B$2003,2,FALSE)</f>
        <v>HSF</v>
      </c>
      <c r="C2551" s="59" t="s">
        <v>60</v>
      </c>
      <c r="D2551" s="59" t="s">
        <v>180</v>
      </c>
      <c r="E2551" s="59" t="s">
        <v>280</v>
      </c>
      <c r="F2551" s="59" t="s">
        <v>646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60">
        <v>0</v>
      </c>
      <c r="P2551" s="60">
        <v>0</v>
      </c>
      <c r="Q2551" s="36">
        <f>IF(VLOOKUP(A2551,'Fr QV 2020'!$A$1:$M$2587,6,FALSE)="#SAKNAS!",0,VLOOKUP(A2551,'Fr QV 2020'!$A$1:$M$2587,6,FALSE))</f>
        <v>1</v>
      </c>
      <c r="R2551" s="36">
        <f>IF(VLOOKUP(A2551,'Fr QV 2021'!$A$1:$M$2587,6,FALSE)="#SAKNAS!",0,VLOOKUP(A2551,'Fr QV 2021'!$A$1:$M$2587,6,FALSE))</f>
        <v>1</v>
      </c>
      <c r="S2551" s="36">
        <v>0</v>
      </c>
      <c r="T2551" s="36">
        <f>IF(VLOOKUP($A2551,'FR QV 2023'!$A$1:$M$2587,6,FALSE)="#SAKNAS!",0,VLOOKUP($A2551,'FR QV 2023'!$A$1:$M$2587,6,FALSE))</f>
        <v>3</v>
      </c>
      <c r="U2551" s="36">
        <f>IF(VLOOKUP($A2551,'FR QV 2024'!$A$1:$M$2587,6,FALSE)="#SAKNAS!",0,VLOOKUP($A2551,'FR QV 2024'!$A$1:$M$2587,6,FALSE))</f>
        <v>4</v>
      </c>
    </row>
    <row r="2552" spans="1:21" x14ac:dyDescent="0.2">
      <c r="A2552" s="26" t="str">
        <f t="shared" si="40"/>
        <v>0834190J01DD02</v>
      </c>
      <c r="B2552" s="12" t="str">
        <f>VLOOKUP(C2552,'Akodens FV'!$A$1:$B$2003,2,FALSE)</f>
        <v>HSF</v>
      </c>
      <c r="C2552" s="59" t="s">
        <v>60</v>
      </c>
      <c r="D2552" s="59" t="s">
        <v>180</v>
      </c>
      <c r="E2552" s="59" t="s">
        <v>278</v>
      </c>
      <c r="F2552" s="59" t="s">
        <v>423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60">
        <f>IF(VLOOKUP(A2552,'Fr QV 2018'!$A$1:$M$2587,6,FALSE)="#SAKNAS!",0,VLOOKUP(A2552,'Fr QV 2018'!$A$1:$M$2587,6,FALSE))</f>
        <v>2</v>
      </c>
      <c r="P2552" s="60">
        <f>IF(VLOOKUP(A2552,'Fr QV 2019'!$A$1:$M$2587,6,FALSE)="#SAKNAS!",0,VLOOKUP(A2552,'Fr QV 2019'!$A$1:$M$2587,6,FALSE))</f>
        <v>5</v>
      </c>
      <c r="Q2552" s="36">
        <f>IF(VLOOKUP(A2552,'Fr QV 2020'!$A$1:$M$2587,6,FALSE)="#SAKNAS!",0,VLOOKUP(A2552,'Fr QV 2020'!$A$1:$M$2587,6,FALSE))</f>
        <v>3</v>
      </c>
      <c r="R2552" s="36">
        <f>IF(VLOOKUP(A2552,'Fr QV 2021'!$A$1:$M$2587,6,FALSE)="#SAKNAS!",0,VLOOKUP(A2552,'Fr QV 2021'!$A$1:$M$2587,6,FALSE))</f>
        <v>6</v>
      </c>
      <c r="S2552" s="36">
        <f>IF(VLOOKUP(A2552,'FR QV 2022'!$A$1:$M$2587,6,FALSE)="#SAKNAS!",0,VLOOKUP(A2552,'FR QV 2022'!$A$1:$M$2587,6,FALSE))</f>
        <v>4</v>
      </c>
      <c r="T2552" s="36">
        <f>IF(VLOOKUP($A2552,'FR QV 2023'!$A$1:$M$2587,6,FALSE)="#SAKNAS!",0,VLOOKUP($A2552,'FR QV 2023'!$A$1:$M$2587,6,FALSE))</f>
        <v>7</v>
      </c>
      <c r="U2552" s="36"/>
    </row>
    <row r="2553" spans="1:21" x14ac:dyDescent="0.2">
      <c r="A2553" s="26" t="str">
        <f t="shared" si="40"/>
        <v>0837210J01CE02</v>
      </c>
      <c r="B2553" s="12" t="str">
        <f>VLOOKUP(C2553,'Akodens FV'!$A$1:$B$2003,2,FALSE)</f>
        <v>HSF</v>
      </c>
      <c r="C2553" s="59" t="s">
        <v>551</v>
      </c>
      <c r="D2553" s="59" t="s">
        <v>550</v>
      </c>
      <c r="E2553" s="59" t="s">
        <v>246</v>
      </c>
      <c r="F2553" s="59" t="s">
        <v>352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60">
        <v>0</v>
      </c>
      <c r="P2553" s="60">
        <f>IF(VLOOKUP(A2553,'Fr QV 2019'!$A$1:$M$2587,6,FALSE)="#SAKNAS!",0,VLOOKUP(A2553,'Fr QV 2019'!$A$1:$M$2587,6,FALSE))</f>
        <v>1</v>
      </c>
      <c r="Q2553" s="36">
        <f>IF(VLOOKUP(A2553,'Fr QV 2020'!$A$1:$M$2587,6,FALSE)="#SAKNAS!",0,VLOOKUP(A2553,'Fr QV 2020'!$A$1:$M$2587,6,FALSE))</f>
        <v>1</v>
      </c>
      <c r="R2553" s="36"/>
      <c r="S2553" s="36">
        <v>0</v>
      </c>
      <c r="T2553" s="36">
        <v>0</v>
      </c>
      <c r="U2553" s="36"/>
    </row>
    <row r="2554" spans="1:21" x14ac:dyDescent="0.2">
      <c r="A2554" s="26" t="str">
        <f t="shared" si="40"/>
        <v>0840003J01DD54</v>
      </c>
      <c r="B2554" s="12" t="str">
        <f>VLOOKUP(C2554,'Akodens FV'!$A$1:$B$2003,2,FALSE)</f>
        <v>Hälsoval</v>
      </c>
      <c r="C2554" s="59" t="s">
        <v>32</v>
      </c>
      <c r="D2554" s="59" t="s">
        <v>155</v>
      </c>
      <c r="E2554" s="59" t="s">
        <v>563</v>
      </c>
      <c r="F2554" s="59" t="s">
        <v>562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60">
        <v>0</v>
      </c>
      <c r="P2554" s="60">
        <v>0</v>
      </c>
      <c r="Q2554" s="36">
        <f>IF(VLOOKUP(A2554,'Fr QV 2020'!$A$1:$M$2587,6,FALSE)="#SAKNAS!",0,VLOOKUP(A2554,'Fr QV 2020'!$A$1:$M$2587,6,FALSE))</f>
        <v>2</v>
      </c>
      <c r="R2554" s="36"/>
      <c r="S2554" s="36">
        <v>0</v>
      </c>
      <c r="T2554" s="36">
        <v>0</v>
      </c>
      <c r="U2554" s="36"/>
    </row>
    <row r="2555" spans="1:21" x14ac:dyDescent="0.2">
      <c r="A2555" s="26" t="str">
        <f t="shared" si="40"/>
        <v>0840004J01FA10</v>
      </c>
      <c r="B2555" s="12" t="str">
        <f>VLOOKUP(C2555,'Akodens FV'!$A$1:$B$2003,2,FALSE)</f>
        <v>Hälsoval</v>
      </c>
      <c r="C2555" s="59" t="s">
        <v>35</v>
      </c>
      <c r="D2555" s="59" t="s">
        <v>158</v>
      </c>
      <c r="E2555" s="59" t="s">
        <v>268</v>
      </c>
      <c r="F2555" s="59" t="s">
        <v>368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60">
        <f>IF(VLOOKUP(A2555,'Fr QV 2018'!$A$1:$M$2587,6,FALSE)="#SAKNAS!",0,VLOOKUP(A2555,'Fr QV 2018'!$A$1:$M$2587,6,FALSE))</f>
        <v>1</v>
      </c>
      <c r="P2555" s="60">
        <v>0</v>
      </c>
      <c r="Q2555" s="36">
        <f>IF(VLOOKUP(A2555,'Fr QV 2020'!$A$1:$M$2587,6,FALSE)="#SAKNAS!",0,VLOOKUP(A2555,'Fr QV 2020'!$A$1:$M$2587,6,FALSE))</f>
        <v>6</v>
      </c>
      <c r="R2555" s="36">
        <f>IF(VLOOKUP(A2555,'Fr QV 2021'!$A$1:$M$2587,6,FALSE)="#SAKNAS!",0,VLOOKUP(A2555,'Fr QV 2021'!$A$1:$M$2587,6,FALSE))</f>
        <v>6</v>
      </c>
      <c r="S2555" s="36">
        <f>IF(VLOOKUP(A2555,'FR QV 2022'!$A$1:$M$2587,6,FALSE)="#SAKNAS!",0,VLOOKUP(A2555,'FR QV 2022'!$A$1:$M$2587,6,FALSE))</f>
        <v>4</v>
      </c>
      <c r="T2555" s="36">
        <f>IF(VLOOKUP($A2555,'FR QV 2023'!$A$1:$M$2587,6,FALSE)="#SAKNAS!",0,VLOOKUP($A2555,'FR QV 2023'!$A$1:$M$2587,6,FALSE))</f>
        <v>4</v>
      </c>
      <c r="U2555" s="36">
        <f>IF(VLOOKUP($A2555,'FR QV 2024'!$A$1:$M$2587,6,FALSE)="#SAKNAS!",0,VLOOKUP($A2555,'FR QV 2024'!$A$1:$M$2587,6,FALSE))</f>
        <v>1</v>
      </c>
    </row>
    <row r="2556" spans="1:21" x14ac:dyDescent="0.2">
      <c r="A2556" s="26" t="str">
        <f t="shared" si="40"/>
        <v>0840006J01CE01</v>
      </c>
      <c r="B2556" s="12" t="str">
        <f>VLOOKUP(C2556,'Akodens FV'!$A$1:$B$2003,2,FALSE)</f>
        <v>Hälsoval</v>
      </c>
      <c r="C2556" s="59" t="s">
        <v>33</v>
      </c>
      <c r="D2556" s="59" t="s">
        <v>156</v>
      </c>
      <c r="E2556" s="59" t="s">
        <v>281</v>
      </c>
      <c r="F2556" s="59" t="s">
        <v>415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60">
        <v>0</v>
      </c>
      <c r="P2556" s="60">
        <v>0</v>
      </c>
      <c r="Q2556" s="36">
        <f>IF(VLOOKUP(A2556,'Fr QV 2020'!$A$1:$M$2587,6,FALSE)="#SAKNAS!",0,VLOOKUP(A2556,'Fr QV 2020'!$A$1:$M$2587,6,FALSE))</f>
        <v>1</v>
      </c>
      <c r="R2556" s="36"/>
      <c r="S2556" s="36">
        <v>0</v>
      </c>
      <c r="T2556" s="36">
        <v>0</v>
      </c>
      <c r="U2556" s="36"/>
    </row>
    <row r="2557" spans="1:21" x14ac:dyDescent="0.2">
      <c r="A2557" s="26" t="str">
        <f t="shared" si="40"/>
        <v>0840006J01CR05</v>
      </c>
      <c r="B2557" s="12" t="str">
        <f>VLOOKUP(C2557,'Akodens FV'!$A$1:$B$2003,2,FALSE)</f>
        <v>Hälsoval</v>
      </c>
      <c r="C2557" s="59" t="s">
        <v>33</v>
      </c>
      <c r="D2557" s="59" t="s">
        <v>156</v>
      </c>
      <c r="E2557" s="59" t="s">
        <v>280</v>
      </c>
      <c r="F2557" s="59" t="s">
        <v>646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60">
        <v>0</v>
      </c>
      <c r="P2557" s="60">
        <v>0</v>
      </c>
      <c r="Q2557" s="36">
        <f>IF(VLOOKUP(A2557,'Fr QV 2020'!$A$1:$M$2587,6,FALSE)="#SAKNAS!",0,VLOOKUP(A2557,'Fr QV 2020'!$A$1:$M$2587,6,FALSE))</f>
        <v>1</v>
      </c>
      <c r="R2557" s="36"/>
      <c r="S2557" s="36">
        <v>0</v>
      </c>
      <c r="T2557" s="36">
        <v>0</v>
      </c>
      <c r="U2557" s="36"/>
    </row>
    <row r="2558" spans="1:21" x14ac:dyDescent="0.2">
      <c r="A2558" s="26" t="str">
        <f t="shared" si="40"/>
        <v>0840025J01DD54</v>
      </c>
      <c r="B2558" s="12" t="str">
        <f>VLOOKUP(C2558,'Akodens FV'!$A$1:$B$2003,2,FALSE)</f>
        <v>Hälsoval</v>
      </c>
      <c r="C2558" s="59" t="s">
        <v>4</v>
      </c>
      <c r="D2558" s="59" t="s">
        <v>132</v>
      </c>
      <c r="E2558" s="59" t="s">
        <v>563</v>
      </c>
      <c r="F2558" s="59" t="s">
        <v>562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60">
        <v>0</v>
      </c>
      <c r="P2558" s="60">
        <f>IF(VLOOKUP(A2558,'Fr QV 2019'!$A$1:$M$2587,6,FALSE)="#SAKNAS!",0,VLOOKUP(A2558,'Fr QV 2019'!$A$1:$M$2587,6,FALSE))</f>
        <v>1</v>
      </c>
      <c r="Q2558" s="36">
        <f>IF(VLOOKUP(A2558,'Fr QV 2020'!$A$1:$M$2587,6,FALSE)="#SAKNAS!",0,VLOOKUP(A2558,'Fr QV 2020'!$A$1:$M$2587,6,FALSE))</f>
        <v>1</v>
      </c>
      <c r="R2558" s="36">
        <f>IF(VLOOKUP(A2558,'Fr QV 2021'!$A$1:$M$2587,6,FALSE)="#SAKNAS!",0,VLOOKUP(A2558,'Fr QV 2021'!$A$1:$M$2587,6,FALSE))</f>
        <v>1</v>
      </c>
      <c r="S2558" s="36">
        <v>0</v>
      </c>
      <c r="T2558" s="36">
        <f>IF(VLOOKUP($A2558,'FR QV 2023'!$A$1:$M$2587,6,FALSE)="#SAKNAS!",0,VLOOKUP($A2558,'FR QV 2023'!$A$1:$M$2587,6,FALSE))</f>
        <v>1</v>
      </c>
      <c r="U2558" s="36"/>
    </row>
    <row r="2559" spans="1:21" x14ac:dyDescent="0.2">
      <c r="A2559" s="26" t="str">
        <f t="shared" si="40"/>
        <v>0840025J01FA06</v>
      </c>
      <c r="B2559" s="12" t="str">
        <f>VLOOKUP(C2559,'Akodens FV'!$A$1:$B$2003,2,FALSE)</f>
        <v>Hälsoval</v>
      </c>
      <c r="C2559" s="59" t="s">
        <v>4</v>
      </c>
      <c r="D2559" s="59" t="s">
        <v>132</v>
      </c>
      <c r="E2559" s="59" t="s">
        <v>269</v>
      </c>
      <c r="F2559" s="59" t="s">
        <v>374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60">
        <v>0</v>
      </c>
      <c r="P2559" s="60">
        <v>0</v>
      </c>
      <c r="Q2559" s="36">
        <f>IF(VLOOKUP(A2559,'Fr QV 2020'!$A$1:$M$2587,6,FALSE)="#SAKNAS!",0,VLOOKUP(A2559,'Fr QV 2020'!$A$1:$M$2587,6,FALSE))</f>
        <v>2</v>
      </c>
      <c r="R2559" s="36"/>
      <c r="S2559" s="36">
        <f>IF(VLOOKUP(A2559,'FR QV 2022'!$A$1:$M$2587,6,FALSE)="#SAKNAS!",0,VLOOKUP(A2559,'FR QV 2022'!$A$1:$M$2587,6,FALSE))</f>
        <v>1</v>
      </c>
      <c r="T2559" s="36">
        <v>0</v>
      </c>
      <c r="U2559" s="36"/>
    </row>
    <row r="2560" spans="1:21" x14ac:dyDescent="0.2">
      <c r="A2560" s="26" t="str">
        <f t="shared" si="40"/>
        <v>0840033J01MA12</v>
      </c>
      <c r="B2560" s="12" t="str">
        <f>VLOOKUP(C2560,'Akodens FV'!$A$1:$B$2003,2,FALSE)</f>
        <v>Hälsoval</v>
      </c>
      <c r="C2560" s="59" t="s">
        <v>12</v>
      </c>
      <c r="D2560" s="59" t="s">
        <v>140</v>
      </c>
      <c r="E2560" s="59" t="s">
        <v>265</v>
      </c>
      <c r="F2560" s="59" t="s">
        <v>379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60">
        <v>0</v>
      </c>
      <c r="P2560" s="60">
        <v>0</v>
      </c>
      <c r="Q2560" s="36">
        <f>IF(VLOOKUP(A2560,'Fr QV 2020'!$A$1:$M$2587,6,FALSE)="#SAKNAS!",0,VLOOKUP(A2560,'Fr QV 2020'!$A$1:$M$2587,6,FALSE))</f>
        <v>2</v>
      </c>
      <c r="R2560" s="36"/>
      <c r="S2560" s="36">
        <v>0</v>
      </c>
      <c r="T2560" s="36">
        <v>0</v>
      </c>
      <c r="U2560" s="36"/>
    </row>
    <row r="2561" spans="1:21" x14ac:dyDescent="0.2">
      <c r="A2561" s="26" t="str">
        <f t="shared" si="40"/>
        <v>0840039J01MA14</v>
      </c>
      <c r="B2561" s="12" t="str">
        <f>VLOOKUP(C2561,'Akodens FV'!$A$1:$B$2003,2,FALSE)</f>
        <v>Hälsoval</v>
      </c>
      <c r="C2561" s="59" t="s">
        <v>6</v>
      </c>
      <c r="D2561" s="59" t="s">
        <v>134</v>
      </c>
      <c r="E2561" s="59" t="s">
        <v>272</v>
      </c>
      <c r="F2561" s="59" t="s">
        <v>386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60">
        <f>IF(VLOOKUP(A2561,'Fr QV 2018'!$A$1:$M$2587,6,FALSE)="#SAKNAS!",0,VLOOKUP(A2561,'Fr QV 2018'!$A$1:$M$2587,6,FALSE))</f>
        <v>1</v>
      </c>
      <c r="P2561" s="60">
        <v>0</v>
      </c>
      <c r="Q2561" s="36">
        <f>IF(VLOOKUP(A2561,'Fr QV 2020'!$A$1:$M$2587,6,FALSE)="#SAKNAS!",0,VLOOKUP(A2561,'Fr QV 2020'!$A$1:$M$2587,6,FALSE))</f>
        <v>3</v>
      </c>
      <c r="R2561" s="36"/>
      <c r="S2561" s="36">
        <v>0</v>
      </c>
      <c r="T2561" s="36">
        <v>0</v>
      </c>
      <c r="U2561" s="36"/>
    </row>
    <row r="2562" spans="1:21" x14ac:dyDescent="0.2">
      <c r="A2562" s="26" t="str">
        <f t="shared" si="40"/>
        <v>0840051J01FA09</v>
      </c>
      <c r="B2562" s="12" t="str">
        <f>VLOOKUP(C2562,'Akodens FV'!$A$1:$B$2003,2,FALSE)</f>
        <v>Hälsoval</v>
      </c>
      <c r="C2562" s="59" t="s">
        <v>43</v>
      </c>
      <c r="D2562" s="59" t="s">
        <v>166</v>
      </c>
      <c r="E2562" s="59" t="s">
        <v>257</v>
      </c>
      <c r="F2562" s="59" t="s">
        <v>375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60">
        <f>IF(VLOOKUP(A2562,'Fr QV 2018'!$A$1:$M$2587,6,FALSE)="#SAKNAS!",0,VLOOKUP(A2562,'Fr QV 2018'!$A$1:$M$2587,6,FALSE))</f>
        <v>4</v>
      </c>
      <c r="P2562" s="60">
        <f>IF(VLOOKUP(A2562,'Fr QV 2019'!$A$1:$M$2587,6,FALSE)="#SAKNAS!",0,VLOOKUP(A2562,'Fr QV 2019'!$A$1:$M$2587,6,FALSE))</f>
        <v>1</v>
      </c>
      <c r="Q2562" s="36">
        <f>IF(VLOOKUP(A2562,'Fr QV 2020'!$A$1:$M$2587,6,FALSE)="#SAKNAS!",0,VLOOKUP(A2562,'Fr QV 2020'!$A$1:$M$2587,6,FALSE))</f>
        <v>5</v>
      </c>
      <c r="R2562" s="36">
        <f>IF(VLOOKUP(A2562,'Fr QV 2021'!$A$1:$M$2587,6,FALSE)="#SAKNAS!",0,VLOOKUP(A2562,'Fr QV 2021'!$A$1:$M$2587,6,FALSE))</f>
        <v>3</v>
      </c>
      <c r="S2562" s="36">
        <f>IF(VLOOKUP(A2562,'FR QV 2022'!$A$1:$M$2587,6,FALSE)="#SAKNAS!",0,VLOOKUP(A2562,'FR QV 2022'!$A$1:$M$2587,6,FALSE))</f>
        <v>6</v>
      </c>
      <c r="T2562" s="36">
        <f>IF(VLOOKUP($A2562,'FR QV 2023'!$A$1:$M$2587,6,FALSE)="#SAKNAS!",0,VLOOKUP($A2562,'FR QV 2023'!$A$1:$M$2587,6,FALSE))</f>
        <v>6</v>
      </c>
      <c r="U2562" s="36">
        <f>IF(VLOOKUP($A2562,'FR QV 2024'!$A$1:$M$2587,6,FALSE)="#SAKNAS!",0,VLOOKUP($A2562,'FR QV 2024'!$A$1:$M$2587,6,FALSE))</f>
        <v>4</v>
      </c>
    </row>
    <row r="2563" spans="1:21" x14ac:dyDescent="0.2">
      <c r="A2563" s="26" t="str">
        <f t="shared" si="40"/>
        <v>0840055J01XC01</v>
      </c>
      <c r="B2563" s="12" t="str">
        <f>VLOOKUP(C2563,'Akodens FV'!$A$1:$B$2003,2,FALSE)</f>
        <v>Hälsoval</v>
      </c>
      <c r="C2563" s="59" t="s">
        <v>30</v>
      </c>
      <c r="D2563" s="59" t="s">
        <v>153</v>
      </c>
      <c r="E2563" s="59" t="s">
        <v>266</v>
      </c>
      <c r="F2563" s="59" t="s">
        <v>360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60">
        <v>0</v>
      </c>
      <c r="P2563" s="60">
        <v>0</v>
      </c>
      <c r="Q2563" s="36">
        <f>IF(VLOOKUP(A2563,'Fr QV 2020'!$A$1:$M$2587,6,FALSE)="#SAKNAS!",0,VLOOKUP(A2563,'Fr QV 2020'!$A$1:$M$2587,6,FALSE))</f>
        <v>1</v>
      </c>
      <c r="R2563" s="36"/>
      <c r="S2563" s="36">
        <v>0</v>
      </c>
      <c r="T2563" s="36">
        <v>0</v>
      </c>
      <c r="U2563" s="36"/>
    </row>
    <row r="2564" spans="1:21" x14ac:dyDescent="0.2">
      <c r="A2564" s="26" t="str">
        <f t="shared" si="40"/>
        <v>0840072J01FA06</v>
      </c>
      <c r="B2564" s="12" t="str">
        <f>VLOOKUP(C2564,'Akodens FV'!$A$1:$B$2003,2,FALSE)</f>
        <v>Hälsoval</v>
      </c>
      <c r="C2564" s="59" t="s">
        <v>40</v>
      </c>
      <c r="D2564" s="59" t="s">
        <v>163</v>
      </c>
      <c r="E2564" s="59" t="s">
        <v>269</v>
      </c>
      <c r="F2564" s="59" t="s">
        <v>374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60">
        <v>0</v>
      </c>
      <c r="P2564" s="60">
        <v>0</v>
      </c>
      <c r="Q2564" s="36">
        <f>IF(VLOOKUP(A2564,'Fr QV 2020'!$A$1:$M$2587,6,FALSE)="#SAKNAS!",0,VLOOKUP(A2564,'Fr QV 2020'!$A$1:$M$2587,6,FALSE))</f>
        <v>2</v>
      </c>
      <c r="R2564" s="36"/>
      <c r="S2564" s="36">
        <v>0</v>
      </c>
      <c r="T2564" s="36">
        <v>0</v>
      </c>
      <c r="U2564" s="36"/>
    </row>
    <row r="2565" spans="1:21" x14ac:dyDescent="0.2">
      <c r="A2565" s="26" t="str">
        <f t="shared" si="40"/>
        <v>0840083J01FA09</v>
      </c>
      <c r="B2565" s="12" t="str">
        <f>VLOOKUP(C2565,'Akodens FV'!$A$1:$B$2003,2,FALSE)</f>
        <v>Hälsoval</v>
      </c>
      <c r="C2565" s="59" t="s">
        <v>42</v>
      </c>
      <c r="D2565" s="59" t="s">
        <v>165</v>
      </c>
      <c r="E2565" s="59" t="s">
        <v>257</v>
      </c>
      <c r="F2565" s="59" t="s">
        <v>375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60">
        <v>0</v>
      </c>
      <c r="P2565" s="60">
        <v>0</v>
      </c>
      <c r="Q2565" s="36">
        <f>IF(VLOOKUP(A2565,'Fr QV 2020'!$A$1:$M$2587,6,FALSE)="#SAKNAS!",0,VLOOKUP(A2565,'Fr QV 2020'!$A$1:$M$2587,6,FALSE))</f>
        <v>2</v>
      </c>
      <c r="R2565" s="36">
        <f>IF(VLOOKUP(A2565,'Fr QV 2021'!$A$1:$M$2587,6,FALSE)="#SAKNAS!",0,VLOOKUP(A2565,'Fr QV 2021'!$A$1:$M$2587,6,FALSE))</f>
        <v>1</v>
      </c>
      <c r="S2565" s="36">
        <f>IF(VLOOKUP(A2565,'FR QV 2022'!$A$1:$M$2587,6,FALSE)="#SAKNAS!",0,VLOOKUP(A2565,'FR QV 2022'!$A$1:$M$2587,6,FALSE))</f>
        <v>3</v>
      </c>
      <c r="T2565" s="36">
        <f>IF(VLOOKUP($A2565,'FR QV 2023'!$A$1:$M$2587,6,FALSE)="#SAKNAS!",0,VLOOKUP($A2565,'FR QV 2023'!$A$1:$M$2587,6,FALSE))</f>
        <v>1</v>
      </c>
      <c r="U2565" s="36">
        <f>IF(VLOOKUP($A2565,'FR QV 2024'!$A$1:$M$2587,6,FALSE)="#SAKNAS!",0,VLOOKUP($A2565,'FR QV 2024'!$A$1:$M$2587,6,FALSE))</f>
        <v>1</v>
      </c>
    </row>
    <row r="2566" spans="1:21" x14ac:dyDescent="0.2">
      <c r="A2566" s="26" t="str">
        <f t="shared" si="40"/>
        <v>0843307J01FA09</v>
      </c>
      <c r="B2566" s="12" t="str">
        <f>VLOOKUP(C2566,'Akodens FV'!$A$1:$B$2003,2,FALSE)</f>
        <v>Hälsoval</v>
      </c>
      <c r="C2566" s="59" t="s">
        <v>337</v>
      </c>
      <c r="D2566" s="59" t="s">
        <v>377</v>
      </c>
      <c r="E2566" s="59" t="s">
        <v>257</v>
      </c>
      <c r="F2566" s="59" t="s">
        <v>375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60">
        <v>0</v>
      </c>
      <c r="P2566" s="60">
        <v>0</v>
      </c>
      <c r="Q2566" s="36">
        <f>IF(VLOOKUP(A2566,'Fr QV 2020'!$A$1:$M$2587,6,FALSE)="#SAKNAS!",0,VLOOKUP(A2566,'Fr QV 2020'!$A$1:$M$2587,6,FALSE))</f>
        <v>5</v>
      </c>
      <c r="R2566" s="36">
        <f>IF(VLOOKUP(A2566,'Fr QV 2021'!$A$1:$M$2587,6,FALSE)="#SAKNAS!",0,VLOOKUP(A2566,'Fr QV 2021'!$A$1:$M$2587,6,FALSE))</f>
        <v>10</v>
      </c>
      <c r="S2566" s="36">
        <f>IF(VLOOKUP(A2566,'FR QV 2022'!$A$1:$M$2587,6,FALSE)="#SAKNAS!",0,VLOOKUP(A2566,'FR QV 2022'!$A$1:$M$2587,6,FALSE))</f>
        <v>4</v>
      </c>
      <c r="T2566" s="36">
        <f>IF(VLOOKUP($A2566,'FR QV 2023'!$A$1:$M$2587,6,FALSE)="#SAKNAS!",0,VLOOKUP($A2566,'FR QV 2023'!$A$1:$M$2587,6,FALSE))</f>
        <v>1</v>
      </c>
      <c r="U2566" s="36"/>
    </row>
    <row r="2567" spans="1:21" x14ac:dyDescent="0.2">
      <c r="A2567" s="26" t="str">
        <f t="shared" si="40"/>
        <v>0843380J01AA04</v>
      </c>
      <c r="B2567" s="12" t="str">
        <f>VLOOKUP(C2567,'Akodens FV'!$A$1:$B$2003,2,FALSE)</f>
        <v>Hälsoval</v>
      </c>
      <c r="C2567" s="59" t="s">
        <v>341</v>
      </c>
      <c r="D2567" s="59" t="s">
        <v>384</v>
      </c>
      <c r="E2567" s="59" t="s">
        <v>264</v>
      </c>
      <c r="F2567" s="59" t="s">
        <v>349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60">
        <f>IF(VLOOKUP(A2567,'Fr QV 2018'!$A$1:$M$2587,6,FALSE)="#SAKNAS!",0,VLOOKUP(A2567,'Fr QV 2018'!$A$1:$M$2587,6,FALSE))</f>
        <v>1</v>
      </c>
      <c r="P2567" s="60">
        <f>IF(VLOOKUP(A2567,'Fr QV 2019'!$A$1:$M$2587,6,FALSE)="#SAKNAS!",0,VLOOKUP(A2567,'Fr QV 2019'!$A$1:$M$2587,6,FALSE))</f>
        <v>1</v>
      </c>
      <c r="Q2567" s="36">
        <f>IF(VLOOKUP(A2567,'Fr QV 2020'!$A$1:$M$2587,6,FALSE)="#SAKNAS!",0,VLOOKUP(A2567,'Fr QV 2020'!$A$1:$M$2587,6,FALSE))</f>
        <v>1</v>
      </c>
      <c r="R2567" s="36">
        <f>IF(VLOOKUP(A2567,'Fr QV 2021'!$A$1:$M$2587,6,FALSE)="#SAKNAS!",0,VLOOKUP(A2567,'Fr QV 2021'!$A$1:$M$2587,6,FALSE))</f>
        <v>1</v>
      </c>
      <c r="S2567" s="36">
        <v>0</v>
      </c>
      <c r="T2567" s="36">
        <v>0</v>
      </c>
      <c r="U2567" s="36"/>
    </row>
    <row r="2568" spans="1:21" x14ac:dyDescent="0.2">
      <c r="A2568" s="26" t="str">
        <f t="shared" si="40"/>
        <v>0845190J01AA04</v>
      </c>
      <c r="B2568" s="12" t="str">
        <f>VLOOKUP(C2568,'Akodens FV'!$A$1:$B$2003,2,FALSE)</f>
        <v>HSF</v>
      </c>
      <c r="C2568" s="59" t="s">
        <v>100</v>
      </c>
      <c r="D2568" s="59" t="s">
        <v>218</v>
      </c>
      <c r="E2568" s="59" t="s">
        <v>264</v>
      </c>
      <c r="F2568" s="59" t="s">
        <v>349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60">
        <v>0</v>
      </c>
      <c r="P2568" s="60">
        <v>0</v>
      </c>
      <c r="Q2568" s="36">
        <f>IF(VLOOKUP(A2568,'Fr QV 2020'!$A$1:$M$2587,6,FALSE)="#SAKNAS!",0,VLOOKUP(A2568,'Fr QV 2020'!$A$1:$M$2587,6,FALSE))</f>
        <v>1</v>
      </c>
      <c r="R2568" s="36"/>
      <c r="S2568" s="36">
        <v>0</v>
      </c>
      <c r="T2568" s="36">
        <v>0</v>
      </c>
      <c r="U2568" s="36"/>
    </row>
    <row r="2569" spans="1:21" x14ac:dyDescent="0.2">
      <c r="A2569" s="26" t="str">
        <f t="shared" si="40"/>
        <v>0849303J01FA10</v>
      </c>
      <c r="B2569" s="12" t="str">
        <f>VLOOKUP(C2569,'Akodens FV'!$A$1:$B$2003,2,FALSE)</f>
        <v>HSF</v>
      </c>
      <c r="C2569" s="59" t="s">
        <v>105</v>
      </c>
      <c r="D2569" s="59" t="s">
        <v>222</v>
      </c>
      <c r="E2569" s="59" t="s">
        <v>268</v>
      </c>
      <c r="F2569" s="59" t="s">
        <v>368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60">
        <v>0</v>
      </c>
      <c r="P2569" s="60">
        <v>0</v>
      </c>
      <c r="Q2569" s="36">
        <f>IF(VLOOKUP(A2569,'Fr QV 2020'!$A$1:$M$2587,6,FALSE)="#SAKNAS!",0,VLOOKUP(A2569,'Fr QV 2020'!$A$1:$M$2587,6,FALSE))</f>
        <v>14</v>
      </c>
      <c r="R2569" s="36">
        <f>IF(VLOOKUP(A2569,'Fr QV 2021'!$A$1:$M$2587,6,FALSE)="#SAKNAS!",0,VLOOKUP(A2569,'Fr QV 2021'!$A$1:$M$2587,6,FALSE))</f>
        <v>14</v>
      </c>
      <c r="S2569" s="36">
        <f>IF(VLOOKUP(A2569,'FR QV 2022'!$A$1:$M$2587,6,FALSE)="#SAKNAS!",0,VLOOKUP(A2569,'FR QV 2022'!$A$1:$M$2587,6,FALSE))</f>
        <v>18</v>
      </c>
      <c r="T2569" s="36">
        <f>IF(VLOOKUP($A2569,'FR QV 2023'!$A$1:$M$2587,6,FALSE)="#SAKNAS!",0,VLOOKUP($A2569,'FR QV 2023'!$A$1:$M$2587,6,FALSE))</f>
        <v>24</v>
      </c>
      <c r="U2569" s="36">
        <f>IF(VLOOKUP($A2569,'FR QV 2024'!$A$1:$M$2587,6,FALSE)="#SAKNAS!",0,VLOOKUP($A2569,'FR QV 2024'!$A$1:$M$2587,6,FALSE))</f>
        <v>18</v>
      </c>
    </row>
    <row r="2570" spans="1:21" x14ac:dyDescent="0.2">
      <c r="A2570" s="26" t="str">
        <f t="shared" si="40"/>
        <v>0849303J01FF01</v>
      </c>
      <c r="B2570" s="12" t="str">
        <f>VLOOKUP(C2570,'Akodens FV'!$A$1:$B$2003,2,FALSE)</f>
        <v>HSF</v>
      </c>
      <c r="C2570" s="59" t="s">
        <v>105</v>
      </c>
      <c r="D2570" s="59" t="s">
        <v>222</v>
      </c>
      <c r="E2570" s="59" t="s">
        <v>248</v>
      </c>
      <c r="F2570" s="59" t="s">
        <v>358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60">
        <v>0</v>
      </c>
      <c r="P2570" s="60">
        <v>0</v>
      </c>
      <c r="Q2570" s="36">
        <f>IF(VLOOKUP(A2570,'Fr QV 2020'!$A$1:$M$2587,6,FALSE)="#SAKNAS!",0,VLOOKUP(A2570,'Fr QV 2020'!$A$1:$M$2587,6,FALSE))</f>
        <v>3</v>
      </c>
      <c r="R2570" s="36">
        <f>IF(VLOOKUP(A2570,'Fr QV 2021'!$A$1:$M$2587,6,FALSE)="#SAKNAS!",0,VLOOKUP(A2570,'Fr QV 2021'!$A$1:$M$2587,6,FALSE))</f>
        <v>2</v>
      </c>
      <c r="S2570" s="36">
        <f>IF(VLOOKUP(A2570,'FR QV 2022'!$A$1:$M$2587,6,FALSE)="#SAKNAS!",0,VLOOKUP(A2570,'FR QV 2022'!$A$1:$M$2587,6,FALSE))</f>
        <v>1</v>
      </c>
      <c r="T2570" s="36">
        <f>IF(VLOOKUP($A2570,'FR QV 2023'!$A$1:$M$2587,6,FALSE)="#SAKNAS!",0,VLOOKUP($A2570,'FR QV 2023'!$A$1:$M$2587,6,FALSE))</f>
        <v>2</v>
      </c>
      <c r="U2570" s="36"/>
    </row>
    <row r="2571" spans="1:21" x14ac:dyDescent="0.2">
      <c r="A2571" s="26" t="str">
        <f t="shared" si="40"/>
        <v>0849393J01AA02</v>
      </c>
      <c r="B2571" s="12" t="str">
        <f>VLOOKUP(C2571,'Akodens FV'!$A$1:$B$2003,2,FALSE)</f>
        <v>HSF</v>
      </c>
      <c r="C2571" s="59" t="s">
        <v>122</v>
      </c>
      <c r="D2571" s="59" t="s">
        <v>239</v>
      </c>
      <c r="E2571" s="59" t="s">
        <v>249</v>
      </c>
      <c r="F2571" s="59" t="s">
        <v>348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60">
        <f>IF(VLOOKUP(A2571,'Fr QV 2018'!$A$1:$M$2587,6,FALSE)="#SAKNAS!",0,VLOOKUP(A2571,'Fr QV 2018'!$A$1:$M$2587,6,FALSE))</f>
        <v>1</v>
      </c>
      <c r="P2571" s="60">
        <f>IF(VLOOKUP(A2571,'Fr QV 2019'!$A$1:$M$2587,6,FALSE)="#SAKNAS!",0,VLOOKUP(A2571,'Fr QV 2019'!$A$1:$M$2587,6,FALSE))</f>
        <v>2</v>
      </c>
      <c r="Q2571" s="36">
        <f>IF(VLOOKUP(A2571,'Fr QV 2020'!$A$1:$M$2587,6,FALSE)="#SAKNAS!",0,VLOOKUP(A2571,'Fr QV 2020'!$A$1:$M$2587,6,FALSE))</f>
        <v>1</v>
      </c>
      <c r="R2571" s="36"/>
      <c r="S2571" s="36">
        <v>0</v>
      </c>
      <c r="T2571" s="36">
        <v>0</v>
      </c>
      <c r="U2571" s="36"/>
    </row>
    <row r="2572" spans="1:21" x14ac:dyDescent="0.2">
      <c r="A2572" s="26" t="str">
        <f t="shared" si="40"/>
        <v>0849393J01EE01</v>
      </c>
      <c r="B2572" s="12" t="str">
        <f>VLOOKUP(C2572,'Akodens FV'!$A$1:$B$2003,2,FALSE)</f>
        <v>HSF</v>
      </c>
      <c r="C2572" s="59" t="s">
        <v>122</v>
      </c>
      <c r="D2572" s="59" t="s">
        <v>239</v>
      </c>
      <c r="E2572" s="59" t="s">
        <v>258</v>
      </c>
      <c r="F2572" s="59" t="s">
        <v>364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60">
        <v>0</v>
      </c>
      <c r="P2572" s="60">
        <f>IF(VLOOKUP(A2572,'Fr QV 2019'!$A$1:$M$2587,6,FALSE)="#SAKNAS!",0,VLOOKUP(A2572,'Fr QV 2019'!$A$1:$M$2587,6,FALSE))</f>
        <v>1</v>
      </c>
      <c r="Q2572" s="36">
        <f>IF(VLOOKUP(A2572,'Fr QV 2020'!$A$1:$M$2587,6,FALSE)="#SAKNAS!",0,VLOOKUP(A2572,'Fr QV 2020'!$A$1:$M$2587,6,FALSE))</f>
        <v>5</v>
      </c>
      <c r="R2572" s="36">
        <f>IF(VLOOKUP(A2572,'Fr QV 2021'!$A$1:$M$2587,6,FALSE)="#SAKNAS!",0,VLOOKUP(A2572,'Fr QV 2021'!$A$1:$M$2587,6,FALSE))</f>
        <v>1</v>
      </c>
      <c r="S2572" s="36">
        <v>0</v>
      </c>
      <c r="T2572" s="36">
        <v>0</v>
      </c>
      <c r="U2572" s="36"/>
    </row>
    <row r="2573" spans="1:21" x14ac:dyDescent="0.2">
      <c r="A2573" s="26" t="str">
        <f t="shared" ref="A2573:A2597" si="41">C2573&amp;E2573</f>
        <v>0853003J01CA08</v>
      </c>
      <c r="B2573" s="12" t="str">
        <f>VLOOKUP(C2573,'Akodens FV'!$A$1:$B$2003,2,FALSE)</f>
        <v>Tandv inkl priv</v>
      </c>
      <c r="C2573" s="59" t="s">
        <v>67</v>
      </c>
      <c r="D2573" s="59" t="s">
        <v>187</v>
      </c>
      <c r="E2573" s="59" t="s">
        <v>262</v>
      </c>
      <c r="F2573" s="59" t="s">
        <v>351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60">
        <v>0</v>
      </c>
      <c r="P2573" s="60">
        <v>0</v>
      </c>
      <c r="Q2573" s="36">
        <f>IF(VLOOKUP(A2573,'Fr QV 2020'!$A$1:$M$2587,6,FALSE)="#SAKNAS!",0,VLOOKUP(A2573,'Fr QV 2020'!$A$1:$M$2587,6,FALSE))</f>
        <v>1</v>
      </c>
      <c r="R2573" s="36"/>
      <c r="S2573" s="36">
        <v>0</v>
      </c>
      <c r="T2573" s="36">
        <v>0</v>
      </c>
      <c r="U2573" s="36"/>
    </row>
    <row r="2574" spans="1:21" x14ac:dyDescent="0.2">
      <c r="A2574" s="26" t="str">
        <f t="shared" si="41"/>
        <v>0854000J01AA07</v>
      </c>
      <c r="B2574" s="12" t="str">
        <f>VLOOKUP(C2574,'Akodens FV'!$A$1:$B$2003,2,FALSE)</f>
        <v>Tandv inkl priv</v>
      </c>
      <c r="C2574" s="59" t="s">
        <v>88</v>
      </c>
      <c r="D2574" s="59" t="s">
        <v>206</v>
      </c>
      <c r="E2574" s="59" t="s">
        <v>263</v>
      </c>
      <c r="F2574" s="59" t="s">
        <v>363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60">
        <v>0</v>
      </c>
      <c r="P2574" s="60">
        <v>0</v>
      </c>
      <c r="Q2574" s="36">
        <f>IF(VLOOKUP(A2574,'Fr QV 2020'!$A$1:$M$2587,6,FALSE)="#SAKNAS!",0,VLOOKUP(A2574,'Fr QV 2020'!$A$1:$M$2587,6,FALSE))</f>
        <v>4</v>
      </c>
      <c r="R2574" s="36"/>
      <c r="S2574" s="36">
        <v>0</v>
      </c>
      <c r="T2574" s="36">
        <v>0</v>
      </c>
      <c r="U2574" s="36"/>
    </row>
    <row r="2575" spans="1:21" x14ac:dyDescent="0.2">
      <c r="A2575" s="26" t="str">
        <f t="shared" si="41"/>
        <v>0896033J01AA07</v>
      </c>
      <c r="B2575" s="12" t="str">
        <f>VLOOKUP(C2575,'Akodens FV'!$A$1:$B$2003,2,FALSE)</f>
        <v>Övrigt</v>
      </c>
      <c r="C2575" s="59" t="s">
        <v>345</v>
      </c>
      <c r="D2575" s="59" t="s">
        <v>451</v>
      </c>
      <c r="E2575" s="59" t="s">
        <v>263</v>
      </c>
      <c r="F2575" s="59" t="s">
        <v>363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60">
        <v>0</v>
      </c>
      <c r="P2575" s="60">
        <v>0</v>
      </c>
      <c r="Q2575" s="36">
        <f>IF(VLOOKUP(A2575,'Fr QV 2020'!$A$1:$M$2587,6,FALSE)="#SAKNAS!",0,VLOOKUP(A2575,'Fr QV 2020'!$A$1:$M$2587,6,FALSE))</f>
        <v>5</v>
      </c>
      <c r="R2575" s="36">
        <f>IF(VLOOKUP(A2575,'Fr QV 2021'!$A$1:$M$2587,6,FALSE)="#SAKNAS!",0,VLOOKUP(A2575,'Fr QV 2021'!$A$1:$M$2587,6,FALSE))</f>
        <v>1</v>
      </c>
      <c r="S2575" s="36">
        <f>IF(VLOOKUP(A2575,'FR QV 2022'!$A$1:$M$2587,6,FALSE)="#SAKNAS!",0,VLOOKUP(A2575,'FR QV 2022'!$A$1:$M$2587,6,FALSE))</f>
        <v>1</v>
      </c>
      <c r="T2575" s="36">
        <v>0</v>
      </c>
      <c r="U2575" s="36"/>
    </row>
    <row r="2576" spans="1:21" x14ac:dyDescent="0.2">
      <c r="A2576" s="26" t="str">
        <f t="shared" si="41"/>
        <v>0896033J01FA01</v>
      </c>
      <c r="B2576" s="12" t="str">
        <f>VLOOKUP(C2576,'Akodens FV'!$A$1:$B$2003,2,FALSE)</f>
        <v>Övrigt</v>
      </c>
      <c r="C2576" s="59" t="s">
        <v>345</v>
      </c>
      <c r="D2576" s="59" t="s">
        <v>451</v>
      </c>
      <c r="E2576" s="59" t="s">
        <v>250</v>
      </c>
      <c r="F2576" s="59" t="s">
        <v>357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60">
        <v>0</v>
      </c>
      <c r="P2576" s="60">
        <v>0</v>
      </c>
      <c r="Q2576" s="36">
        <f>IF(VLOOKUP(A2576,'Fr QV 2020'!$A$1:$M$2587,6,FALSE)="#SAKNAS!",0,VLOOKUP(A2576,'Fr QV 2020'!$A$1:$M$2587,6,FALSE))</f>
        <v>1</v>
      </c>
      <c r="R2576" s="36"/>
      <c r="S2576" s="36">
        <v>0</v>
      </c>
      <c r="T2576" s="36">
        <v>0</v>
      </c>
      <c r="U2576" s="36"/>
    </row>
    <row r="2577" spans="1:21" x14ac:dyDescent="0.2">
      <c r="A2577" s="26" t="str">
        <f t="shared" si="41"/>
        <v>0896034J01CE02</v>
      </c>
      <c r="B2577" s="12" t="str">
        <f>VLOOKUP(C2577,'Akodens FV'!$A$1:$B$2003,2,FALSE)</f>
        <v>Övrigt</v>
      </c>
      <c r="C2577" s="59" t="s">
        <v>542</v>
      </c>
      <c r="D2577" s="59" t="s">
        <v>541</v>
      </c>
      <c r="E2577" s="59" t="s">
        <v>246</v>
      </c>
      <c r="F2577" s="59" t="s">
        <v>352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60">
        <v>0</v>
      </c>
      <c r="P2577" s="60">
        <v>0</v>
      </c>
      <c r="Q2577" s="36">
        <f>IF(VLOOKUP(A2577,'Fr QV 2020'!$A$1:$M$2587,6,FALSE)="#SAKNAS!",0,VLOOKUP(A2577,'Fr QV 2020'!$A$1:$M$2587,6,FALSE))</f>
        <v>1</v>
      </c>
      <c r="R2577" s="36"/>
      <c r="S2577" s="36">
        <v>0</v>
      </c>
      <c r="T2577" s="36">
        <v>0</v>
      </c>
      <c r="U2577" s="36"/>
    </row>
    <row r="2578" spans="1:21" x14ac:dyDescent="0.2">
      <c r="A2578" s="26" t="str">
        <f t="shared" si="41"/>
        <v>0896038J01AA02</v>
      </c>
      <c r="B2578" s="12" t="str">
        <f>VLOOKUP(C2578,'Akodens FV'!$A$1:$B$2003,2,FALSE)</f>
        <v>Övrigt</v>
      </c>
      <c r="C2578" s="59" t="s">
        <v>389</v>
      </c>
      <c r="D2578" s="59" t="s">
        <v>539</v>
      </c>
      <c r="E2578" s="59" t="s">
        <v>249</v>
      </c>
      <c r="F2578" s="59" t="s">
        <v>348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60">
        <v>0</v>
      </c>
      <c r="P2578" s="60">
        <v>0</v>
      </c>
      <c r="Q2578" s="36">
        <f>IF(VLOOKUP(A2578,'Fr QV 2020'!$A$1:$M$2587,6,FALSE)="#SAKNAS!",0,VLOOKUP(A2578,'Fr QV 2020'!$A$1:$M$2587,6,FALSE))</f>
        <v>1</v>
      </c>
      <c r="R2578" s="36"/>
      <c r="S2578" s="36">
        <v>0</v>
      </c>
      <c r="T2578" s="36">
        <v>0</v>
      </c>
      <c r="U2578" s="36"/>
    </row>
    <row r="2579" spans="1:21" x14ac:dyDescent="0.2">
      <c r="A2579" s="26" t="str">
        <f t="shared" si="41"/>
        <v>08050113J01CA04</v>
      </c>
      <c r="B2579" s="12" t="str">
        <f>VLOOKUP(C2579,'Akodens FV'!$A$1:$B$2003,2,FALSE)</f>
        <v>Tandv inkl priv</v>
      </c>
      <c r="C2579" s="59" t="s">
        <v>670</v>
      </c>
      <c r="D2579" s="59" t="s">
        <v>671</v>
      </c>
      <c r="E2579" s="59" t="s">
        <v>247</v>
      </c>
      <c r="F2579" s="59" t="s">
        <v>350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60">
        <v>0</v>
      </c>
      <c r="P2579" s="60">
        <v>0</v>
      </c>
      <c r="Q2579" s="36">
        <f>IF(VLOOKUP(A2579,'Fr QV 2020'!$A$1:$M$2587,6,FALSE)="#SAKNAS!",0,VLOOKUP(A2579,'Fr QV 2020'!$A$1:$M$2587,6,FALSE))</f>
        <v>2</v>
      </c>
      <c r="R2579" s="36"/>
      <c r="S2579" s="36">
        <v>0</v>
      </c>
      <c r="T2579" s="36">
        <f>IF(VLOOKUP($A2579,'FR QV 2023'!$A$1:$M$2587,6,FALSE)="#SAKNAS!",0,VLOOKUP($A2579,'FR QV 2023'!$A$1:$M$2587,6,FALSE))</f>
        <v>2</v>
      </c>
      <c r="U2579" s="36">
        <f>IF(VLOOKUP($A2579,'FR QV 2024'!$A$1:$M$2587,6,FALSE)="#SAKNAS!",0,VLOOKUP($A2579,'FR QV 2024'!$A$1:$M$2587,6,FALSE))</f>
        <v>4</v>
      </c>
    </row>
    <row r="2580" spans="1:21" x14ac:dyDescent="0.2">
      <c r="A2580" s="26" t="str">
        <f t="shared" si="41"/>
        <v>08050113J01CE02</v>
      </c>
      <c r="B2580" s="12" t="str">
        <f>VLOOKUP(C2580,'Akodens FV'!$A$1:$B$2003,2,FALSE)</f>
        <v>Tandv inkl priv</v>
      </c>
      <c r="C2580" s="59" t="s">
        <v>670</v>
      </c>
      <c r="D2580" s="59" t="s">
        <v>671</v>
      </c>
      <c r="E2580" s="59" t="s">
        <v>246</v>
      </c>
      <c r="F2580" s="59" t="s">
        <v>352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60">
        <v>0</v>
      </c>
      <c r="P2580" s="60">
        <v>0</v>
      </c>
      <c r="Q2580" s="36">
        <f>IF(VLOOKUP(A2580,'Fr QV 2020'!$A$1:$M$2587,6,FALSE)="#SAKNAS!",0,VLOOKUP(A2580,'Fr QV 2020'!$A$1:$M$2587,6,FALSE))</f>
        <v>13</v>
      </c>
      <c r="R2580" s="36">
        <f>IF(VLOOKUP(A2580,'Fr QV 2021'!$A$1:$M$2587,6,FALSE)="#SAKNAS!",0,VLOOKUP(A2580,'Fr QV 2021'!$A$1:$M$2587,6,FALSE))</f>
        <v>18</v>
      </c>
      <c r="S2580" s="36">
        <f>IF(VLOOKUP(A2580,'FR QV 2022'!$A$1:$M$2587,6,FALSE)="#SAKNAS!",0,VLOOKUP(A2580,'FR QV 2022'!$A$1:$M$2587,6,FALSE))</f>
        <v>23</v>
      </c>
      <c r="T2580" s="36">
        <f>IF(VLOOKUP($A2580,'FR QV 2023'!$A$1:$M$2587,6,FALSE)="#SAKNAS!",0,VLOOKUP($A2580,'FR QV 2023'!$A$1:$M$2587,6,FALSE))</f>
        <v>38</v>
      </c>
      <c r="U2580" s="36">
        <f>IF(VLOOKUP($A2580,'FR QV 2024'!$A$1:$M$2587,6,FALSE)="#SAKNAS!",0,VLOOKUP($A2580,'FR QV 2024'!$A$1:$M$2587,6,FALSE))</f>
        <v>101</v>
      </c>
    </row>
    <row r="2581" spans="1:21" x14ac:dyDescent="0.2">
      <c r="A2581" s="26" t="str">
        <f t="shared" si="41"/>
        <v>08050113J01FF01</v>
      </c>
      <c r="B2581" s="12" t="str">
        <f>VLOOKUP(C2581,'Akodens FV'!$A$1:$B$2003,2,FALSE)</f>
        <v>Tandv inkl priv</v>
      </c>
      <c r="C2581" s="59" t="s">
        <v>670</v>
      </c>
      <c r="D2581" s="59" t="s">
        <v>671</v>
      </c>
      <c r="E2581" s="59" t="s">
        <v>248</v>
      </c>
      <c r="F2581" s="59" t="s">
        <v>358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60">
        <v>0</v>
      </c>
      <c r="P2581" s="60">
        <v>0</v>
      </c>
      <c r="Q2581" s="36">
        <f>IF(VLOOKUP(A2581,'Fr QV 2020'!$A$1:$M$2587,6,FALSE)="#SAKNAS!",0,VLOOKUP(A2581,'Fr QV 2020'!$A$1:$M$2587,6,FALSE))</f>
        <v>3</v>
      </c>
      <c r="R2581" s="36"/>
      <c r="S2581" s="36">
        <f>IF(VLOOKUP(A2581,'FR QV 2022'!$A$1:$M$2587,6,FALSE)="#SAKNAS!",0,VLOOKUP(A2581,'FR QV 2022'!$A$1:$M$2587,6,FALSE))</f>
        <v>3</v>
      </c>
      <c r="T2581" s="36">
        <f>IF(VLOOKUP($A2581,'FR QV 2023'!$A$1:$M$2587,6,FALSE)="#SAKNAS!",0,VLOOKUP($A2581,'FR QV 2023'!$A$1:$M$2587,6,FALSE))</f>
        <v>2</v>
      </c>
      <c r="U2581" s="36">
        <f>IF(VLOOKUP($A2581,'FR QV 2024'!$A$1:$M$2587,6,FALSE)="#SAKNAS!",0,VLOOKUP($A2581,'FR QV 2024'!$A$1:$M$2587,6,FALSE))</f>
        <v>5</v>
      </c>
    </row>
    <row r="2582" spans="1:21" x14ac:dyDescent="0.2">
      <c r="A2582" s="26" t="str">
        <f t="shared" si="41"/>
        <v>0805102870939J01CR02</v>
      </c>
      <c r="B2582" s="12" t="str">
        <f>VLOOKUP(C2582,'Akodens FV'!$A$1:$B$2003,2,FALSE)</f>
        <v>Tandv inkl priv</v>
      </c>
      <c r="C2582" s="59" t="s">
        <v>503</v>
      </c>
      <c r="D2582" s="59" t="s">
        <v>457</v>
      </c>
      <c r="E2582" s="59" t="s">
        <v>253</v>
      </c>
      <c r="F2582" s="59" t="s">
        <v>640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60">
        <v>0</v>
      </c>
      <c r="P2582" s="60">
        <v>0</v>
      </c>
      <c r="Q2582" s="36">
        <f>IF(VLOOKUP(A2582,'Fr QV 2020'!$A$1:$M$2587,6,FALSE)="#SAKNAS!",0,VLOOKUP(A2582,'Fr QV 2020'!$A$1:$M$2587,6,FALSE))</f>
        <v>1</v>
      </c>
      <c r="R2582" s="36"/>
      <c r="S2582" s="36">
        <v>0</v>
      </c>
      <c r="T2582" s="36">
        <v>0</v>
      </c>
      <c r="U2582" s="36"/>
    </row>
    <row r="2583" spans="1:21" x14ac:dyDescent="0.2">
      <c r="A2583" s="26" t="str">
        <f t="shared" si="41"/>
        <v>0805103156833J01CA04</v>
      </c>
      <c r="B2583" s="12" t="str">
        <f>VLOOKUP(C2583,'Akodens FV'!$A$1:$B$2003,2,FALSE)</f>
        <v>Tandv inkl priv</v>
      </c>
      <c r="C2583" s="59" t="s">
        <v>506</v>
      </c>
      <c r="D2583" s="59" t="s">
        <v>460</v>
      </c>
      <c r="E2583" s="59" t="s">
        <v>247</v>
      </c>
      <c r="F2583" s="59" t="s">
        <v>350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60">
        <f>IF(VLOOKUP(A2583,'Fr QV 2018'!$A$1:$M$2587,6,FALSE)="#SAKNAS!",0,VLOOKUP(A2583,'Fr QV 2018'!$A$1:$M$2587,6,FALSE))</f>
        <v>2</v>
      </c>
      <c r="P2583" s="60">
        <f>IF(VLOOKUP(A2583,'Fr QV 2019'!$A$1:$M$2587,6,FALSE)="#SAKNAS!",0,VLOOKUP(A2583,'Fr QV 2019'!$A$1:$M$2587,6,FALSE))</f>
        <v>2</v>
      </c>
      <c r="Q2583" s="36">
        <f>IF(VLOOKUP(A2583,'Fr QV 2020'!$A$1:$M$2587,6,FALSE)="#SAKNAS!",0,VLOOKUP(A2583,'Fr QV 2020'!$A$1:$M$2587,6,FALSE))</f>
        <v>2</v>
      </c>
      <c r="R2583" s="36"/>
      <c r="S2583" s="36">
        <v>0</v>
      </c>
      <c r="T2583" s="36">
        <f>IF(VLOOKUP($A2583,'FR QV 2023'!$A$1:$M$2587,6,FALSE)="#SAKNAS!",0,VLOOKUP($A2583,'FR QV 2023'!$A$1:$M$2587,6,FALSE))</f>
        <v>1</v>
      </c>
      <c r="U2583" s="36"/>
    </row>
    <row r="2584" spans="1:21" x14ac:dyDescent="0.2">
      <c r="A2584" s="26" t="str">
        <f t="shared" si="41"/>
        <v>0805103380581J01CA04</v>
      </c>
      <c r="B2584" s="12" t="str">
        <f>VLOOKUP(C2584,'Akodens FV'!$A$1:$B$2003,2,FALSE)</f>
        <v>Tandv inkl priv</v>
      </c>
      <c r="C2584" s="59" t="s">
        <v>511</v>
      </c>
      <c r="D2584" s="59" t="s">
        <v>465</v>
      </c>
      <c r="E2584" s="59" t="s">
        <v>247</v>
      </c>
      <c r="F2584" s="59" t="s">
        <v>350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60">
        <v>0</v>
      </c>
      <c r="P2584" s="60">
        <f>IF(VLOOKUP(A2584,'Fr QV 2019'!$A$1:$M$2587,6,FALSE)="#SAKNAS!",0,VLOOKUP(A2584,'Fr QV 2019'!$A$1:$M$2587,6,FALSE))</f>
        <v>4</v>
      </c>
      <c r="Q2584" s="36">
        <f>IF(VLOOKUP(A2584,'Fr QV 2020'!$A$1:$M$2587,6,FALSE)="#SAKNAS!",0,VLOOKUP(A2584,'Fr QV 2020'!$A$1:$M$2587,6,FALSE))</f>
        <v>1</v>
      </c>
      <c r="R2584" s="36"/>
      <c r="S2584" s="36">
        <v>0</v>
      </c>
      <c r="T2584" s="36">
        <f>IF(VLOOKUP($A2584,'FR QV 2023'!$A$1:$M$2587,6,FALSE)="#SAKNAS!",0,VLOOKUP($A2584,'FR QV 2023'!$A$1:$M$2587,6,FALSE))</f>
        <v>1</v>
      </c>
      <c r="U2584" s="36"/>
    </row>
    <row r="2585" spans="1:21" x14ac:dyDescent="0.2">
      <c r="A2585" s="26" t="str">
        <f t="shared" si="41"/>
        <v>0805103552015J01CA04</v>
      </c>
      <c r="B2585" s="12" t="str">
        <f>VLOOKUP(C2585,'Akodens FV'!$A$1:$B$2003,2,FALSE)</f>
        <v>Tandv inkl priv</v>
      </c>
      <c r="C2585" s="59" t="s">
        <v>515</v>
      </c>
      <c r="D2585" s="59" t="s">
        <v>469</v>
      </c>
      <c r="E2585" s="59" t="s">
        <v>247</v>
      </c>
      <c r="F2585" s="59" t="s">
        <v>350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60">
        <f>IF(VLOOKUP(A2585,'Fr QV 2018'!$A$1:$M$2587,6,FALSE)="#SAKNAS!",0,VLOOKUP(A2585,'Fr QV 2018'!$A$1:$M$2587,6,FALSE))</f>
        <v>1</v>
      </c>
      <c r="P2585" s="60">
        <v>0</v>
      </c>
      <c r="Q2585" s="36">
        <f>IF(VLOOKUP(A2585,'Fr QV 2020'!$A$1:$M$2587,6,FALSE)="#SAKNAS!",0,VLOOKUP(A2585,'Fr QV 2020'!$A$1:$M$2587,6,FALSE))</f>
        <v>2</v>
      </c>
      <c r="R2585" s="36">
        <f>IF(VLOOKUP(A2585,'Fr QV 2021'!$A$1:$M$2587,6,FALSE)="#SAKNAS!",0,VLOOKUP(A2585,'Fr QV 2021'!$A$1:$M$2587,6,FALSE))</f>
        <v>1</v>
      </c>
      <c r="S2585" s="36">
        <v>0</v>
      </c>
      <c r="T2585" s="36">
        <v>0</v>
      </c>
      <c r="U2585" s="36"/>
    </row>
    <row r="2586" spans="1:21" x14ac:dyDescent="0.2">
      <c r="A2586" s="26" t="str">
        <f t="shared" si="41"/>
        <v>0805103590312J01AA02</v>
      </c>
      <c r="B2586" s="12" t="str">
        <f>VLOOKUP(C2586,'Akodens FV'!$A$1:$B$2003,2,FALSE)</f>
        <v>Tandv inkl priv</v>
      </c>
      <c r="C2586" s="59" t="s">
        <v>516</v>
      </c>
      <c r="D2586" s="59" t="s">
        <v>470</v>
      </c>
      <c r="E2586" s="59" t="s">
        <v>249</v>
      </c>
      <c r="F2586" s="59" t="s">
        <v>348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60">
        <v>0</v>
      </c>
      <c r="P2586" s="60">
        <f>IF(VLOOKUP(A2586,'Fr QV 2019'!$A$1:$M$2587,6,FALSE)="#SAKNAS!",0,VLOOKUP(A2586,'Fr QV 2019'!$A$1:$M$2587,6,FALSE))</f>
        <v>1</v>
      </c>
      <c r="Q2586" s="36">
        <f>IF(VLOOKUP(A2586,'Fr QV 2020'!$A$1:$M$2587,6,FALSE)="#SAKNAS!",0,VLOOKUP(A2586,'Fr QV 2020'!$A$1:$M$2587,6,FALSE))</f>
        <v>2</v>
      </c>
      <c r="R2586" s="36"/>
      <c r="S2586" s="36">
        <v>0</v>
      </c>
      <c r="T2586" s="36">
        <v>0</v>
      </c>
      <c r="U2586" s="36"/>
    </row>
    <row r="2587" spans="1:21" x14ac:dyDescent="0.2">
      <c r="A2587" s="26" t="str">
        <f t="shared" si="41"/>
        <v>0805103827227J01FF01</v>
      </c>
      <c r="B2587" s="12" t="str">
        <f>VLOOKUP(C2587,'Akodens FV'!$A$1:$B$2003,2,FALSE)</f>
        <v>Tandv inkl priv</v>
      </c>
      <c r="C2587" s="59" t="s">
        <v>517</v>
      </c>
      <c r="D2587" s="59" t="s">
        <v>471</v>
      </c>
      <c r="E2587" s="59" t="s">
        <v>248</v>
      </c>
      <c r="F2587" s="59" t="s">
        <v>358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60">
        <f>IF(VLOOKUP(A2587,'Fr QV 2018'!$A$1:$M$2587,6,FALSE)="#SAKNAS!",0,VLOOKUP(A2587,'Fr QV 2018'!$A$1:$M$2587,6,FALSE))</f>
        <v>1</v>
      </c>
      <c r="P2587" s="60">
        <f>IF(VLOOKUP(A2587,'Fr QV 2019'!$A$1:$M$2587,6,FALSE)="#SAKNAS!",0,VLOOKUP(A2587,'Fr QV 2019'!$A$1:$M$2587,6,FALSE))</f>
        <v>3</v>
      </c>
      <c r="Q2587" s="36">
        <f>IF(VLOOKUP(A2587,'Fr QV 2020'!$A$1:$M$2587,6,FALSE)="#SAKNAS!",0,VLOOKUP(A2587,'Fr QV 2020'!$A$1:$M$2587,6,FALSE))</f>
        <v>1</v>
      </c>
      <c r="R2587" s="36">
        <f>IF(VLOOKUP(A2587,'Fr QV 2021'!$A$1:$M$2587,6,FALSE)="#SAKNAS!",0,VLOOKUP(A2587,'Fr QV 2021'!$A$1:$M$2587,6,FALSE))</f>
        <v>1</v>
      </c>
      <c r="S2587" s="36">
        <v>0</v>
      </c>
      <c r="T2587" s="36">
        <f>IF(VLOOKUP($A2587,'FR QV 2023'!$A$1:$M$2587,6,FALSE)="#SAKNAS!",0,VLOOKUP($A2587,'FR QV 2023'!$A$1:$M$2587,6,FALSE))</f>
        <v>2</v>
      </c>
      <c r="U2587" s="36">
        <f>IF(VLOOKUP($A2587,'FR QV 2024'!$A$1:$M$2587,6,FALSE)="#SAKNAS!",0,VLOOKUP($A2587,'FR QV 2024'!$A$1:$M$2587,6,FALSE))</f>
        <v>1</v>
      </c>
    </row>
    <row r="2588" spans="1:21" x14ac:dyDescent="0.2">
      <c r="A2588" s="26" t="str">
        <f t="shared" si="41"/>
        <v>0805104479093J01FF01</v>
      </c>
      <c r="B2588" s="12" t="str">
        <f>VLOOKUP(C2588,'Akodens FV'!$A$1:$B$2003,2,FALSE)</f>
        <v>Tandv inkl priv</v>
      </c>
      <c r="C2588" s="59" t="s">
        <v>521</v>
      </c>
      <c r="D2588" s="59" t="s">
        <v>475</v>
      </c>
      <c r="E2588" s="59" t="s">
        <v>248</v>
      </c>
      <c r="F2588" s="59" t="s">
        <v>358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60">
        <v>0</v>
      </c>
      <c r="P2588" s="60">
        <f>IF(VLOOKUP(A2588,'Fr QV 2019'!$A$1:$M$2587,6,FALSE)="#SAKNAS!",0,VLOOKUP(A2588,'Fr QV 2019'!$A$1:$M$2587,6,FALSE))</f>
        <v>1</v>
      </c>
      <c r="Q2588" s="36">
        <f>IF(VLOOKUP(A2588,'Fr QV 2020'!$A$1:$M$2587,6,FALSE)="#SAKNAS!",0,VLOOKUP(A2588,'Fr QV 2020'!$A$1:$M$2587,6,FALSE))</f>
        <v>3</v>
      </c>
      <c r="R2588" s="36">
        <f>IF(VLOOKUP(A2588,'Fr QV 2021'!$A$1:$M$2587,6,FALSE)="#SAKNAS!",0,VLOOKUP(A2588,'Fr QV 2021'!$A$1:$M$2587,6,FALSE))</f>
        <v>2</v>
      </c>
      <c r="S2588" s="36">
        <v>0</v>
      </c>
      <c r="T2588" s="36">
        <v>0</v>
      </c>
      <c r="U2588" s="36"/>
    </row>
    <row r="2589" spans="1:21" x14ac:dyDescent="0.2">
      <c r="A2589" s="26" t="str">
        <f t="shared" si="41"/>
        <v>0805104479432J01CA04</v>
      </c>
      <c r="B2589" s="12" t="str">
        <f>VLOOKUP(C2589,'Akodens FV'!$A$1:$B$2003,2,FALSE)</f>
        <v>Tandv inkl priv</v>
      </c>
      <c r="C2589" s="59" t="s">
        <v>522</v>
      </c>
      <c r="D2589" s="59" t="s">
        <v>476</v>
      </c>
      <c r="E2589" s="59" t="s">
        <v>247</v>
      </c>
      <c r="F2589" s="59" t="s">
        <v>350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60">
        <f>IF(VLOOKUP(A2589,'Fr QV 2018'!$A$1:$M$2587,6,FALSE)="#SAKNAS!",0,VLOOKUP(A2589,'Fr QV 2018'!$A$1:$M$2587,6,FALSE))</f>
        <v>4</v>
      </c>
      <c r="P2589" s="60">
        <f>IF(VLOOKUP(A2589,'Fr QV 2019'!$A$1:$M$2587,6,FALSE)="#SAKNAS!",0,VLOOKUP(A2589,'Fr QV 2019'!$A$1:$M$2587,6,FALSE))</f>
        <v>4</v>
      </c>
      <c r="Q2589" s="36">
        <f>IF(VLOOKUP(A2589,'Fr QV 2020'!$A$1:$M$2587,6,FALSE)="#SAKNAS!",0,VLOOKUP(A2589,'Fr QV 2020'!$A$1:$M$2587,6,FALSE))</f>
        <v>3</v>
      </c>
      <c r="R2589" s="36">
        <f>IF(VLOOKUP(A2589,'Fr QV 2021'!$A$1:$M$2587,6,FALSE)="#SAKNAS!",0,VLOOKUP(A2589,'Fr QV 2021'!$A$1:$M$2587,6,FALSE))</f>
        <v>5</v>
      </c>
      <c r="S2589" s="36">
        <f>IF(VLOOKUP(A2589,'FR QV 2022'!$A$1:$M$2587,6,FALSE)="#SAKNAS!",0,VLOOKUP(A2589,'FR QV 2022'!$A$1:$M$2587,6,FALSE))</f>
        <v>2</v>
      </c>
      <c r="T2589" s="36">
        <f>IF(VLOOKUP($A2589,'FR QV 2023'!$A$1:$M$2587,6,FALSE)="#SAKNAS!",0,VLOOKUP($A2589,'FR QV 2023'!$A$1:$M$2587,6,FALSE))</f>
        <v>1</v>
      </c>
      <c r="U2589" s="36">
        <f>IF(VLOOKUP($A2589,'FR QV 2024'!$A$1:$M$2587,6,FALSE)="#SAKNAS!",0,VLOOKUP($A2589,'FR QV 2024'!$A$1:$M$2587,6,FALSE))</f>
        <v>4</v>
      </c>
    </row>
    <row r="2590" spans="1:21" x14ac:dyDescent="0.2">
      <c r="A2590" s="26" t="str">
        <f t="shared" si="41"/>
        <v>0805105150511J01FF01</v>
      </c>
      <c r="B2590" s="12" t="str">
        <f>VLOOKUP(C2590,'Akodens FV'!$A$1:$B$2003,2,FALSE)</f>
        <v>Tandv inkl priv</v>
      </c>
      <c r="C2590" s="59" t="s">
        <v>525</v>
      </c>
      <c r="D2590" s="59" t="s">
        <v>479</v>
      </c>
      <c r="E2590" s="59" t="s">
        <v>248</v>
      </c>
      <c r="F2590" s="59" t="s">
        <v>358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60">
        <f>IF(VLOOKUP(A2590,'Fr QV 2018'!$A$1:$M$2587,6,FALSE)="#SAKNAS!",0,VLOOKUP(A2590,'Fr QV 2018'!$A$1:$M$2587,6,FALSE))</f>
        <v>1</v>
      </c>
      <c r="P2590" s="60">
        <f>IF(VLOOKUP(A2590,'Fr QV 2019'!$A$1:$M$2587,6,FALSE)="#SAKNAS!",0,VLOOKUP(A2590,'Fr QV 2019'!$A$1:$M$2587,6,FALSE))</f>
        <v>2</v>
      </c>
      <c r="Q2590" s="36">
        <f>IF(VLOOKUP(A2590,'Fr QV 2020'!$A$1:$M$2587,6,FALSE)="#SAKNAS!",0,VLOOKUP(A2590,'Fr QV 2020'!$A$1:$M$2587,6,FALSE))</f>
        <v>2</v>
      </c>
      <c r="R2590" s="36">
        <f>IF(VLOOKUP(A2590,'Fr QV 2021'!$A$1:$M$2587,6,FALSE)="#SAKNAS!",0,VLOOKUP(A2590,'Fr QV 2021'!$A$1:$M$2587,6,FALSE))</f>
        <v>4</v>
      </c>
      <c r="S2590" s="36">
        <f>IF(VLOOKUP(A2590,'FR QV 2022'!$A$1:$M$2587,6,FALSE)="#SAKNAS!",0,VLOOKUP(A2590,'FR QV 2022'!$A$1:$M$2587,6,FALSE))</f>
        <v>1</v>
      </c>
      <c r="T2590" s="36">
        <f>IF(VLOOKUP($A2590,'FR QV 2023'!$A$1:$M$2587,6,FALSE)="#SAKNAS!",0,VLOOKUP($A2590,'FR QV 2023'!$A$1:$M$2587,6,FALSE))</f>
        <v>3</v>
      </c>
      <c r="U2590" s="36">
        <f>IF(VLOOKUP($A2590,'FR QV 2024'!$A$1:$M$2587,6,FALSE)="#SAKNAS!",0,VLOOKUP($A2590,'FR QV 2024'!$A$1:$M$2587,6,FALSE))</f>
        <v>2</v>
      </c>
    </row>
    <row r="2591" spans="1:21" x14ac:dyDescent="0.2">
      <c r="A2591" s="26" t="str">
        <f t="shared" si="41"/>
        <v>0805105150512J01CA04</v>
      </c>
      <c r="B2591" s="12" t="str">
        <f>VLOOKUP(C2591,'Akodens FV'!$A$1:$B$2003,2,FALSE)</f>
        <v>Tandv inkl priv</v>
      </c>
      <c r="C2591" s="59" t="s">
        <v>672</v>
      </c>
      <c r="D2591" s="59" t="s">
        <v>673</v>
      </c>
      <c r="E2591" s="59" t="s">
        <v>247</v>
      </c>
      <c r="F2591" s="59" t="s">
        <v>350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60">
        <v>0</v>
      </c>
      <c r="P2591" s="60">
        <v>0</v>
      </c>
      <c r="Q2591" s="36">
        <f>IF(VLOOKUP(A2591,'Fr QV 2020'!$A$1:$M$2587,6,FALSE)="#SAKNAS!",0,VLOOKUP(A2591,'Fr QV 2020'!$A$1:$M$2587,6,FALSE))</f>
        <v>1</v>
      </c>
      <c r="R2591" s="36">
        <f>IF(VLOOKUP(A2591,'Fr QV 2021'!$A$1:$M$2587,6,FALSE)="#SAKNAS!",0,VLOOKUP(A2591,'Fr QV 2021'!$A$1:$M$2587,6,FALSE))</f>
        <v>1</v>
      </c>
      <c r="S2591" s="36">
        <v>0</v>
      </c>
      <c r="T2591" s="36">
        <f>IF(VLOOKUP($A2591,'FR QV 2023'!$A$1:$M$2587,6,FALSE)="#SAKNAS!",0,VLOOKUP($A2591,'FR QV 2023'!$A$1:$M$2587,6,FALSE))</f>
        <v>3</v>
      </c>
      <c r="U2591" s="36"/>
    </row>
    <row r="2592" spans="1:21" x14ac:dyDescent="0.2">
      <c r="A2592" s="26" t="str">
        <f t="shared" si="41"/>
        <v>0805105150512J01CE02</v>
      </c>
      <c r="B2592" s="12" t="str">
        <f>VLOOKUP(C2592,'Akodens FV'!$A$1:$B$2003,2,FALSE)</f>
        <v>Tandv inkl priv</v>
      </c>
      <c r="C2592" s="59" t="s">
        <v>672</v>
      </c>
      <c r="D2592" s="59" t="s">
        <v>673</v>
      </c>
      <c r="E2592" s="59" t="s">
        <v>246</v>
      </c>
      <c r="F2592" s="59" t="s">
        <v>352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60">
        <v>0</v>
      </c>
      <c r="P2592" s="60">
        <v>0</v>
      </c>
      <c r="Q2592" s="36">
        <f>IF(VLOOKUP(A2592,'Fr QV 2020'!$A$1:$M$2587,6,FALSE)="#SAKNAS!",0,VLOOKUP(A2592,'Fr QV 2020'!$A$1:$M$2587,6,FALSE))</f>
        <v>12</v>
      </c>
      <c r="R2592" s="36">
        <f>IF(VLOOKUP(A2592,'Fr QV 2021'!$A$1:$M$2587,6,FALSE)="#SAKNAS!",0,VLOOKUP(A2592,'Fr QV 2021'!$A$1:$M$2587,6,FALSE))</f>
        <v>27</v>
      </c>
      <c r="S2592" s="36">
        <f>IF(VLOOKUP(A2592,'FR QV 2022'!$A$1:$M$2587,6,FALSE)="#SAKNAS!",0,VLOOKUP(A2592,'FR QV 2022'!$A$1:$M$2587,6,FALSE))</f>
        <v>39</v>
      </c>
      <c r="T2592" s="36">
        <f>IF(VLOOKUP($A2592,'FR QV 2023'!$A$1:$M$2587,6,FALSE)="#SAKNAS!",0,VLOOKUP($A2592,'FR QV 2023'!$A$1:$M$2587,6,FALSE))</f>
        <v>54</v>
      </c>
      <c r="U2592" s="36">
        <f>IF(VLOOKUP($A2592,'FR QV 2024'!$A$1:$M$2587,6,FALSE)="#SAKNAS!",0,VLOOKUP($A2592,'FR QV 2024'!$A$1:$M$2587,6,FALSE))</f>
        <v>39</v>
      </c>
    </row>
    <row r="2593" spans="1:21" x14ac:dyDescent="0.2">
      <c r="A2593" s="26" t="str">
        <f t="shared" si="41"/>
        <v>0805105150512J01FF01</v>
      </c>
      <c r="B2593" s="12" t="str">
        <f>VLOOKUP(C2593,'Akodens FV'!$A$1:$B$2003,2,FALSE)</f>
        <v>Tandv inkl priv</v>
      </c>
      <c r="C2593" s="59" t="s">
        <v>672</v>
      </c>
      <c r="D2593" s="59" t="s">
        <v>673</v>
      </c>
      <c r="E2593" s="59" t="s">
        <v>248</v>
      </c>
      <c r="F2593" s="59" t="s">
        <v>358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60">
        <v>0</v>
      </c>
      <c r="P2593" s="60">
        <v>0</v>
      </c>
      <c r="Q2593" s="36">
        <f>IF(VLOOKUP(A2593,'Fr QV 2020'!$A$1:$M$2587,6,FALSE)="#SAKNAS!",0,VLOOKUP(A2593,'Fr QV 2020'!$A$1:$M$2587,6,FALSE))</f>
        <v>2</v>
      </c>
      <c r="R2593" s="36">
        <f>IF(VLOOKUP(A2593,'Fr QV 2021'!$A$1:$M$2587,6,FALSE)="#SAKNAS!",0,VLOOKUP(A2593,'Fr QV 2021'!$A$1:$M$2587,6,FALSE))</f>
        <v>3</v>
      </c>
      <c r="S2593" s="36">
        <v>0</v>
      </c>
      <c r="T2593" s="36">
        <f>IF(VLOOKUP($A2593,'FR QV 2023'!$A$1:$M$2587,6,FALSE)="#SAKNAS!",0,VLOOKUP($A2593,'FR QV 2023'!$A$1:$M$2587,6,FALSE))</f>
        <v>6</v>
      </c>
      <c r="U2593" s="36">
        <f>IF(VLOOKUP($A2593,'FR QV 2024'!$A$1:$M$2587,6,FALSE)="#SAKNAS!",0,VLOOKUP($A2593,'FR QV 2024'!$A$1:$M$2587,6,FALSE))</f>
        <v>4</v>
      </c>
    </row>
    <row r="2594" spans="1:21" x14ac:dyDescent="0.2">
      <c r="A2594" s="26" t="str">
        <f t="shared" si="41"/>
        <v>0805105167267J01FF01</v>
      </c>
      <c r="B2594" s="12" t="str">
        <f>VLOOKUP(C2594,'Akodens FV'!$A$1:$B$2003,2,FALSE)</f>
        <v>Tandv inkl priv</v>
      </c>
      <c r="C2594" s="59" t="s">
        <v>526</v>
      </c>
      <c r="D2594" s="59" t="s">
        <v>480</v>
      </c>
      <c r="E2594" s="59" t="s">
        <v>248</v>
      </c>
      <c r="F2594" s="59" t="s">
        <v>358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60">
        <v>0</v>
      </c>
      <c r="P2594" s="60">
        <v>0</v>
      </c>
      <c r="Q2594" s="36">
        <f>IF(VLOOKUP(A2594,'Fr QV 2020'!$A$1:$M$2587,6,FALSE)="#SAKNAS!",0,VLOOKUP(A2594,'Fr QV 2020'!$A$1:$M$2587,6,FALSE))</f>
        <v>2</v>
      </c>
      <c r="R2594" s="36"/>
      <c r="S2594" s="36">
        <f>IF(VLOOKUP(A2594,'FR QV 2022'!$A$1:$M$2587,6,FALSE)="#SAKNAS!",0,VLOOKUP(A2594,'FR QV 2022'!$A$1:$M$2587,6,FALSE))</f>
        <v>4</v>
      </c>
      <c r="T2594" s="36">
        <f>IF(VLOOKUP($A2594,'FR QV 2023'!$A$1:$M$2587,6,FALSE)="#SAKNAS!",0,VLOOKUP($A2594,'FR QV 2023'!$A$1:$M$2587,6,FALSE))</f>
        <v>5</v>
      </c>
      <c r="U2594" s="36">
        <f>IF(VLOOKUP($A2594,'FR QV 2024'!$A$1:$M$2587,6,FALSE)="#SAKNAS!",0,VLOOKUP($A2594,'FR QV 2024'!$A$1:$M$2587,6,FALSE))</f>
        <v>4</v>
      </c>
    </row>
    <row r="2595" spans="1:21" x14ac:dyDescent="0.2">
      <c r="A2595" s="26" t="str">
        <f t="shared" si="41"/>
        <v>0805105296488J01FF01</v>
      </c>
      <c r="B2595" s="12" t="str">
        <f>VLOOKUP(C2595,'Akodens FV'!$A$1:$B$2003,2,FALSE)</f>
        <v>Tandv inkl priv</v>
      </c>
      <c r="C2595" s="59" t="s">
        <v>528</v>
      </c>
      <c r="D2595" s="59" t="s">
        <v>482</v>
      </c>
      <c r="E2595" s="59" t="s">
        <v>248</v>
      </c>
      <c r="F2595" s="59" t="s">
        <v>358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60">
        <v>0</v>
      </c>
      <c r="P2595" s="60">
        <f>IF(VLOOKUP(A2595,'Fr QV 2019'!$A$1:$M$2587,6,FALSE)="#SAKNAS!",0,VLOOKUP(A2595,'Fr QV 2019'!$A$1:$M$2587,6,FALSE))</f>
        <v>1</v>
      </c>
      <c r="Q2595" s="36">
        <f>IF(VLOOKUP(A2595,'Fr QV 2020'!$A$1:$M$2587,6,FALSE)="#SAKNAS!",0,VLOOKUP(A2595,'Fr QV 2020'!$A$1:$M$2587,6,FALSE))</f>
        <v>2</v>
      </c>
      <c r="R2595" s="36"/>
      <c r="S2595" s="36">
        <v>0</v>
      </c>
      <c r="T2595" s="36">
        <f>IF(VLOOKUP($A2595,'FR QV 2023'!$A$1:$M$2587,6,FALSE)="#SAKNAS!",0,VLOOKUP($A2595,'FR QV 2023'!$A$1:$M$2587,6,FALSE))</f>
        <v>1</v>
      </c>
      <c r="U2595" s="36">
        <f>IF(VLOOKUP($A2595,'FR QV 2024'!$A$1:$M$2587,6,FALSE)="#SAKNAS!",0,VLOOKUP($A2595,'FR QV 2024'!$A$1:$M$2587,6,FALSE))</f>
        <v>2</v>
      </c>
    </row>
    <row r="2596" spans="1:21" x14ac:dyDescent="0.2">
      <c r="A2596" s="26" t="str">
        <f t="shared" si="41"/>
        <v>0805105470778J01DB05</v>
      </c>
      <c r="B2596" s="12" t="str">
        <f>VLOOKUP(C2596,'Akodens FV'!$A$1:$B$2003,2,FALSE)</f>
        <v>Tandv inkl priv</v>
      </c>
      <c r="C2596" s="59" t="s">
        <v>529</v>
      </c>
      <c r="D2596" s="59" t="s">
        <v>483</v>
      </c>
      <c r="E2596" s="59" t="s">
        <v>261</v>
      </c>
      <c r="F2596" s="59" t="s">
        <v>355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60">
        <v>0</v>
      </c>
      <c r="P2596" s="60">
        <v>0</v>
      </c>
      <c r="Q2596" s="36">
        <f>IF(VLOOKUP(A2596,'Fr QV 2020'!$A$1:$M$2587,6,FALSE)="#SAKNAS!",0,VLOOKUP(A2596,'Fr QV 2020'!$A$1:$M$2587,6,FALSE))</f>
        <v>1</v>
      </c>
      <c r="R2596" s="36"/>
      <c r="S2596" s="36">
        <v>0</v>
      </c>
      <c r="T2596" s="36">
        <v>0</v>
      </c>
      <c r="U2596" s="36"/>
    </row>
    <row r="2597" spans="1:21" x14ac:dyDescent="0.2">
      <c r="A2597" s="26" t="str">
        <f t="shared" si="41"/>
        <v>0805106469522J01FF01</v>
      </c>
      <c r="B2597" s="12" t="str">
        <f>VLOOKUP(C2597,'Akodens FV'!$A$1:$B$2003,2,FALSE)</f>
        <v>Tandv inkl priv</v>
      </c>
      <c r="C2597" s="59" t="s">
        <v>661</v>
      </c>
      <c r="D2597" s="59" t="s">
        <v>662</v>
      </c>
      <c r="E2597" s="59" t="s">
        <v>248</v>
      </c>
      <c r="F2597" s="59" t="s">
        <v>358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60">
        <v>0</v>
      </c>
      <c r="P2597" s="60">
        <f>IF(VLOOKUP(A2597,'Fr QV 2019'!$A$1:$M$2587,6,FALSE)="#SAKNAS!",0,VLOOKUP(A2597,'Fr QV 2019'!$A$1:$M$2587,6,FALSE))</f>
        <v>9</v>
      </c>
      <c r="Q2597" s="36">
        <f>IF(VLOOKUP(A2597,'Fr QV 2020'!$A$1:$M$2587,6,FALSE)="#SAKNAS!",0,VLOOKUP(A2597,'Fr QV 2020'!$A$1:$M$2587,6,FALSE))</f>
        <v>15</v>
      </c>
      <c r="R2597" s="36">
        <f>IF(VLOOKUP(A2597,'Fr QV 2021'!$A$1:$M$2587,6,FALSE)="#SAKNAS!",0,VLOOKUP(A2597,'Fr QV 2021'!$A$1:$M$2587,6,FALSE))</f>
        <v>44</v>
      </c>
      <c r="S2597" s="36">
        <f>IF(VLOOKUP(A2597,'FR QV 2022'!$A$1:$M$2587,6,FALSE)="#SAKNAS!",0,VLOOKUP(A2597,'FR QV 2022'!$A$1:$M$2587,6,FALSE))</f>
        <v>21</v>
      </c>
      <c r="T2597" s="36">
        <f>IF(VLOOKUP($A2597,'FR QV 2023'!$A$1:$M$2587,6,FALSE)="#SAKNAS!",0,VLOOKUP($A2597,'FR QV 2023'!$A$1:$M$2587,6,FALSE))</f>
        <v>12</v>
      </c>
      <c r="U2597" s="36">
        <f>IF(VLOOKUP($A2597,'FR QV 2024'!$A$1:$M$2587,6,FALSE)="#SAKNAS!",0,VLOOKUP($A2597,'FR QV 2024'!$A$1:$M$2587,6,FALSE))</f>
        <v>3</v>
      </c>
    </row>
    <row r="2598" spans="1:21" x14ac:dyDescent="0.2">
      <c r="A2598" s="26" t="s">
        <v>700</v>
      </c>
      <c r="B2598" s="12"/>
      <c r="C2598" s="59"/>
      <c r="D2598" s="59" t="s">
        <v>694</v>
      </c>
      <c r="E2598" s="59" t="s">
        <v>249</v>
      </c>
      <c r="F2598" s="59" t="s">
        <v>348</v>
      </c>
      <c r="G2598" s="59"/>
      <c r="H2598" s="59"/>
      <c r="I2598" s="59"/>
      <c r="J2598" s="59"/>
      <c r="K2598" s="59"/>
      <c r="L2598" s="59"/>
      <c r="M2598" s="59"/>
      <c r="N2598" s="59"/>
      <c r="O2598" s="60"/>
      <c r="P2598" s="60"/>
      <c r="Q2598" s="36"/>
      <c r="R2598" s="36"/>
      <c r="S2598" s="36">
        <f>IF(VLOOKUP(A2598,'FR QV 2022'!$A$1:$M$2587,6,FALSE)="#SAKNAS!",0,VLOOKUP(A2598,'FR QV 2022'!$A$1:$M$2587,6,FALSE))</f>
        <v>243</v>
      </c>
      <c r="T2598" s="36">
        <f>IF(VLOOKUP($A2598,'FR QV 2023'!$A$1:$M$2587,6,FALSE)="#SAKNAS!",0,VLOOKUP($A2598,'FR QV 2023'!$A$1:$M$2587,6,FALSE))</f>
        <v>273</v>
      </c>
      <c r="U2598" s="36">
        <f>IF(VLOOKUP($A2598,'FR QV 2024'!$A$1:$M$2587,6,FALSE)="#SAKNAS!",0,VLOOKUP($A2598,'FR QV 2024'!$A$1:$M$2587,6,FALSE))</f>
        <v>245</v>
      </c>
    </row>
    <row r="2599" spans="1:21" x14ac:dyDescent="0.2">
      <c r="A2599" s="26" t="s">
        <v>701</v>
      </c>
      <c r="B2599" s="12"/>
      <c r="C2599" s="59"/>
      <c r="D2599" s="59" t="s">
        <v>694</v>
      </c>
      <c r="E2599" s="59" t="s">
        <v>247</v>
      </c>
      <c r="F2599" s="59" t="s">
        <v>350</v>
      </c>
      <c r="G2599" s="59"/>
      <c r="H2599" s="59"/>
      <c r="I2599" s="59"/>
      <c r="J2599" s="59"/>
      <c r="K2599" s="59"/>
      <c r="L2599" s="59"/>
      <c r="M2599" s="59"/>
      <c r="N2599" s="59"/>
      <c r="O2599" s="60"/>
      <c r="P2599" s="60"/>
      <c r="Q2599" s="36"/>
      <c r="R2599" s="36"/>
      <c r="S2599" s="36">
        <f>IF(VLOOKUP(A2599,'FR QV 2022'!$A$1:$M$2587,6,FALSE)="#SAKNAS!",0,VLOOKUP(A2599,'FR QV 2022'!$A$1:$M$2587,6,FALSE))</f>
        <v>22</v>
      </c>
      <c r="T2599" s="36">
        <f>IF(VLOOKUP($A2599,'FR QV 2023'!$A$1:$M$2587,6,FALSE)="#SAKNAS!",0,VLOOKUP($A2599,'FR QV 2023'!$A$1:$M$2587,6,FALSE))</f>
        <v>5</v>
      </c>
      <c r="U2599" s="36">
        <f>IF(VLOOKUP($A2599,'FR QV 2024'!$A$1:$M$2587,6,FALSE)="#SAKNAS!",0,VLOOKUP($A2599,'FR QV 2024'!$A$1:$M$2587,6,FALSE))</f>
        <v>13</v>
      </c>
    </row>
    <row r="2600" spans="1:21" x14ac:dyDescent="0.2">
      <c r="A2600" s="26" t="s">
        <v>702</v>
      </c>
      <c r="B2600" s="12"/>
      <c r="C2600" s="59"/>
      <c r="D2600" s="59" t="s">
        <v>694</v>
      </c>
      <c r="E2600" s="59" t="s">
        <v>262</v>
      </c>
      <c r="F2600" s="59" t="s">
        <v>351</v>
      </c>
      <c r="G2600" s="59"/>
      <c r="H2600" s="59"/>
      <c r="I2600" s="59"/>
      <c r="J2600" s="59"/>
      <c r="K2600" s="59"/>
      <c r="L2600" s="59"/>
      <c r="M2600" s="59"/>
      <c r="N2600" s="59"/>
      <c r="O2600" s="60"/>
      <c r="P2600" s="60"/>
      <c r="Q2600" s="36"/>
      <c r="R2600" s="36"/>
      <c r="S2600" s="36">
        <f>IF(VLOOKUP(A2600,'FR QV 2022'!$A$1:$M$2587,6,FALSE)="#SAKNAS!",0,VLOOKUP(A2600,'FR QV 2022'!$A$1:$M$2587,6,FALSE))</f>
        <v>18</v>
      </c>
      <c r="T2600" s="36">
        <f>IF(VLOOKUP($A2600,'FR QV 2023'!$A$1:$M$2587,6,FALSE)="#SAKNAS!",0,VLOOKUP($A2600,'FR QV 2023'!$A$1:$M$2587,6,FALSE))</f>
        <v>24</v>
      </c>
      <c r="U2600" s="36">
        <f>IF(VLOOKUP($A2600,'FR QV 2024'!$A$1:$M$2587,6,FALSE)="#SAKNAS!",0,VLOOKUP($A2600,'FR QV 2024'!$A$1:$M$2587,6,FALSE))</f>
        <v>8</v>
      </c>
    </row>
    <row r="2601" spans="1:21" x14ac:dyDescent="0.2">
      <c r="A2601" s="26" t="s">
        <v>703</v>
      </c>
      <c r="B2601" s="12"/>
      <c r="C2601" s="59"/>
      <c r="D2601" s="59" t="s">
        <v>694</v>
      </c>
      <c r="E2601" s="59" t="s">
        <v>251</v>
      </c>
      <c r="F2601" s="59" t="s">
        <v>353</v>
      </c>
      <c r="G2601" s="59"/>
      <c r="H2601" s="59"/>
      <c r="I2601" s="59"/>
      <c r="J2601" s="59"/>
      <c r="K2601" s="59"/>
      <c r="L2601" s="59"/>
      <c r="M2601" s="59"/>
      <c r="N2601" s="59"/>
      <c r="O2601" s="60"/>
      <c r="P2601" s="60"/>
      <c r="Q2601" s="36"/>
      <c r="R2601" s="36"/>
      <c r="S2601" s="36">
        <f>IF(VLOOKUP(A2601,'FR QV 2022'!$A$1:$M$2587,6,FALSE)="#SAKNAS!",0,VLOOKUP(A2601,'FR QV 2022'!$A$1:$M$2587,6,FALSE))</f>
        <v>1</v>
      </c>
      <c r="T2601" s="36">
        <v>0</v>
      </c>
      <c r="U2601" s="36">
        <f>IF(VLOOKUP($A2601,'FR QV 2024'!$A$1:$M$2587,6,FALSE)="#SAKNAS!",0,VLOOKUP($A2601,'FR QV 2024'!$A$1:$M$2587,6,FALSE))</f>
        <v>2</v>
      </c>
    </row>
    <row r="2602" spans="1:21" x14ac:dyDescent="0.2">
      <c r="A2602" s="26" t="s">
        <v>704</v>
      </c>
      <c r="B2602" s="12"/>
      <c r="C2602" s="59"/>
      <c r="D2602" s="59" t="s">
        <v>694</v>
      </c>
      <c r="E2602" s="59" t="s">
        <v>261</v>
      </c>
      <c r="F2602" s="59" t="s">
        <v>355</v>
      </c>
      <c r="G2602" s="59"/>
      <c r="H2602" s="59"/>
      <c r="I2602" s="59"/>
      <c r="J2602" s="59"/>
      <c r="K2602" s="59"/>
      <c r="L2602" s="59"/>
      <c r="M2602" s="59"/>
      <c r="N2602" s="59"/>
      <c r="O2602" s="60"/>
      <c r="P2602" s="60"/>
      <c r="Q2602" s="36"/>
      <c r="R2602" s="36"/>
      <c r="S2602" s="36">
        <f>IF(VLOOKUP(A2602,'FR QV 2022'!$A$1:$M$2587,6,FALSE)="#SAKNAS!",0,VLOOKUP(A2602,'FR QV 2022'!$A$1:$M$2587,6,FALSE))</f>
        <v>2</v>
      </c>
      <c r="T2602" s="36">
        <f>IF(VLOOKUP($A2602,'FR QV 2023'!$A$1:$M$2587,6,FALSE)="#SAKNAS!",0,VLOOKUP($A2602,'FR QV 2023'!$A$1:$M$2587,6,FALSE))</f>
        <v>8</v>
      </c>
      <c r="U2602" s="36">
        <f>IF(VLOOKUP($A2602,'FR QV 2024'!$A$1:$M$2587,6,FALSE)="#SAKNAS!",0,VLOOKUP($A2602,'FR QV 2024'!$A$1:$M$2587,6,FALSE))</f>
        <v>1</v>
      </c>
    </row>
    <row r="2603" spans="1:21" x14ac:dyDescent="0.2">
      <c r="A2603" s="26" t="s">
        <v>705</v>
      </c>
      <c r="B2603" s="12"/>
      <c r="C2603" s="59"/>
      <c r="D2603" s="59" t="s">
        <v>694</v>
      </c>
      <c r="E2603" s="59" t="s">
        <v>259</v>
      </c>
      <c r="F2603" s="59" t="s">
        <v>356</v>
      </c>
      <c r="G2603" s="59"/>
      <c r="H2603" s="59"/>
      <c r="I2603" s="59"/>
      <c r="J2603" s="59"/>
      <c r="K2603" s="59"/>
      <c r="L2603" s="59"/>
      <c r="M2603" s="59"/>
      <c r="N2603" s="59"/>
      <c r="O2603" s="60"/>
      <c r="P2603" s="60"/>
      <c r="Q2603" s="36"/>
      <c r="R2603" s="36"/>
      <c r="S2603" s="36">
        <f>IF(VLOOKUP(A2603,'FR QV 2022'!$A$1:$M$2587,6,FALSE)="#SAKNAS!",0,VLOOKUP(A2603,'FR QV 2022'!$A$1:$M$2587,6,FALSE))</f>
        <v>15</v>
      </c>
      <c r="T2603" s="36">
        <f>IF(VLOOKUP($A2603,'FR QV 2023'!$A$1:$M$2587,6,FALSE)="#SAKNAS!",0,VLOOKUP($A2603,'FR QV 2023'!$A$1:$M$2587,6,FALSE))</f>
        <v>49</v>
      </c>
      <c r="U2603" s="36">
        <f>IF(VLOOKUP($A2603,'FR QV 2024'!$A$1:$M$2587,6,FALSE)="#SAKNAS!",0,VLOOKUP($A2603,'FR QV 2024'!$A$1:$M$2587,6,FALSE))</f>
        <v>61</v>
      </c>
    </row>
    <row r="2604" spans="1:21" x14ac:dyDescent="0.2">
      <c r="A2604" s="26" t="s">
        <v>706</v>
      </c>
      <c r="B2604" s="12"/>
      <c r="C2604" s="59"/>
      <c r="D2604" s="59" t="s">
        <v>694</v>
      </c>
      <c r="E2604" s="59" t="s">
        <v>258</v>
      </c>
      <c r="F2604" s="59" t="s">
        <v>364</v>
      </c>
      <c r="G2604" s="59"/>
      <c r="H2604" s="59"/>
      <c r="I2604" s="59"/>
      <c r="J2604" s="59"/>
      <c r="K2604" s="59"/>
      <c r="L2604" s="59"/>
      <c r="M2604" s="59"/>
      <c r="N2604" s="59"/>
      <c r="O2604" s="60"/>
      <c r="P2604" s="60"/>
      <c r="Q2604" s="36"/>
      <c r="R2604" s="36"/>
      <c r="S2604" s="36">
        <f>IF(VLOOKUP(A2604,'FR QV 2022'!$A$1:$M$2587,6,FALSE)="#SAKNAS!",0,VLOOKUP(A2604,'FR QV 2022'!$A$1:$M$2587,6,FALSE))</f>
        <v>2</v>
      </c>
      <c r="T2604" s="36">
        <f>IF(VLOOKUP($A2604,'FR QV 2023'!$A$1:$M$2587,6,FALSE)="#SAKNAS!",0,VLOOKUP($A2604,'FR QV 2023'!$A$1:$M$2587,6,FALSE))</f>
        <v>3</v>
      </c>
      <c r="U2604" s="36">
        <f>IF(VLOOKUP($A2604,'FR QV 2024'!$A$1:$M$2587,6,FALSE)="#SAKNAS!",0,VLOOKUP($A2604,'FR QV 2024'!$A$1:$M$2587,6,FALSE))</f>
        <v>10</v>
      </c>
    </row>
    <row r="2605" spans="1:21" x14ac:dyDescent="0.2">
      <c r="A2605" s="26" t="s">
        <v>707</v>
      </c>
      <c r="B2605" s="12"/>
      <c r="C2605" s="59"/>
      <c r="D2605" s="59" t="s">
        <v>694</v>
      </c>
      <c r="E2605" s="59" t="s">
        <v>268</v>
      </c>
      <c r="F2605" s="59" t="s">
        <v>368</v>
      </c>
      <c r="G2605" s="59"/>
      <c r="H2605" s="59"/>
      <c r="I2605" s="59"/>
      <c r="J2605" s="59"/>
      <c r="K2605" s="59"/>
      <c r="L2605" s="59"/>
      <c r="M2605" s="59"/>
      <c r="N2605" s="59"/>
      <c r="O2605" s="60"/>
      <c r="P2605" s="60"/>
      <c r="Q2605" s="36"/>
      <c r="R2605" s="36"/>
      <c r="S2605" s="36">
        <f>IF(VLOOKUP(A2605,'FR QV 2022'!$A$1:$M$2587,6,FALSE)="#SAKNAS!",0,VLOOKUP(A2605,'FR QV 2022'!$A$1:$M$2587,6,FALSE))</f>
        <v>2</v>
      </c>
      <c r="T2605" s="36">
        <v>0</v>
      </c>
      <c r="U2605" s="36"/>
    </row>
    <row r="2606" spans="1:21" x14ac:dyDescent="0.2">
      <c r="A2606" s="26" t="s">
        <v>708</v>
      </c>
      <c r="B2606" s="12"/>
      <c r="C2606" s="59"/>
      <c r="D2606" s="59" t="s">
        <v>694</v>
      </c>
      <c r="E2606" s="59" t="s">
        <v>248</v>
      </c>
      <c r="F2606" s="59" t="s">
        <v>358</v>
      </c>
      <c r="G2606" s="59"/>
      <c r="H2606" s="59"/>
      <c r="I2606" s="59"/>
      <c r="J2606" s="59"/>
      <c r="K2606" s="59"/>
      <c r="L2606" s="59"/>
      <c r="M2606" s="59"/>
      <c r="N2606" s="59"/>
      <c r="O2606" s="60"/>
      <c r="P2606" s="60"/>
      <c r="Q2606" s="36"/>
      <c r="R2606" s="36"/>
      <c r="S2606" s="36">
        <f>IF(VLOOKUP(A2606,'FR QV 2022'!$A$1:$M$2587,6,FALSE)="#SAKNAS!",0,VLOOKUP(A2606,'FR QV 2022'!$A$1:$M$2587,6,FALSE))</f>
        <v>7</v>
      </c>
      <c r="T2606" s="36">
        <f>IF(VLOOKUP($A2606,'FR QV 2023'!$A$1:$M$2587,6,FALSE)="#SAKNAS!",0,VLOOKUP($A2606,'FR QV 2023'!$A$1:$M$2587,6,FALSE))</f>
        <v>8</v>
      </c>
      <c r="U2606" s="36">
        <f>IF(VLOOKUP($A2606,'FR QV 2024'!$A$1:$M$2587,6,FALSE)="#SAKNAS!",0,VLOOKUP($A2606,'FR QV 2024'!$A$1:$M$2587,6,FALSE))</f>
        <v>5</v>
      </c>
    </row>
    <row r="2607" spans="1:21" x14ac:dyDescent="0.2">
      <c r="A2607" s="26" t="s">
        <v>709</v>
      </c>
      <c r="B2607" s="12"/>
      <c r="C2607" s="59"/>
      <c r="D2607" s="59" t="s">
        <v>694</v>
      </c>
      <c r="E2607" s="59" t="s">
        <v>252</v>
      </c>
      <c r="F2607" s="59" t="s">
        <v>359</v>
      </c>
      <c r="G2607" s="59"/>
      <c r="H2607" s="59"/>
      <c r="I2607" s="59"/>
      <c r="J2607" s="59"/>
      <c r="K2607" s="59"/>
      <c r="L2607" s="59"/>
      <c r="M2607" s="59"/>
      <c r="N2607" s="59"/>
      <c r="O2607" s="60"/>
      <c r="P2607" s="60"/>
      <c r="Q2607" s="36"/>
      <c r="R2607" s="36"/>
      <c r="S2607" s="36">
        <f>IF(VLOOKUP(A2607,'FR QV 2022'!$A$1:$M$2587,6,FALSE)="#SAKNAS!",0,VLOOKUP(A2607,'FR QV 2022'!$A$1:$M$2587,6,FALSE))</f>
        <v>158</v>
      </c>
      <c r="T2607" s="36">
        <f>IF(VLOOKUP($A2607,'FR QV 2023'!$A$1:$M$2587,6,FALSE)="#SAKNAS!",0,VLOOKUP($A2607,'FR QV 2023'!$A$1:$M$2587,6,FALSE))</f>
        <v>184</v>
      </c>
      <c r="U2607" s="36">
        <f>IF(VLOOKUP($A2607,'FR QV 2024'!$A$1:$M$2587,6,FALSE)="#SAKNAS!",0,VLOOKUP($A2607,'FR QV 2024'!$A$1:$M$2587,6,FALSE))</f>
        <v>130</v>
      </c>
    </row>
    <row r="2608" spans="1:21" x14ac:dyDescent="0.2">
      <c r="A2608" s="26" t="s">
        <v>710</v>
      </c>
      <c r="B2608" s="12"/>
      <c r="C2608" s="59"/>
      <c r="D2608" s="59" t="s">
        <v>694</v>
      </c>
      <c r="E2608" s="59" t="s">
        <v>255</v>
      </c>
      <c r="F2608" s="59" t="s">
        <v>361</v>
      </c>
      <c r="G2608" s="59"/>
      <c r="H2608" s="59"/>
      <c r="I2608" s="59"/>
      <c r="J2608" s="59"/>
      <c r="K2608" s="59"/>
      <c r="L2608" s="59"/>
      <c r="M2608" s="59"/>
      <c r="N2608" s="59"/>
      <c r="O2608" s="60"/>
      <c r="P2608" s="60"/>
      <c r="Q2608" s="36"/>
      <c r="R2608" s="36"/>
      <c r="S2608" s="36">
        <f>IF(VLOOKUP(A2608,'FR QV 2022'!$A$1:$M$2587,6,FALSE)="#SAKNAS!",0,VLOOKUP(A2608,'FR QV 2022'!$A$1:$M$2587,6,FALSE))</f>
        <v>19</v>
      </c>
      <c r="T2608" s="36">
        <f>IF(VLOOKUP($A2608,'FR QV 2023'!$A$1:$M$2587,6,FALSE)="#SAKNAS!",0,VLOOKUP($A2608,'FR QV 2023'!$A$1:$M$2587,6,FALSE))</f>
        <v>24</v>
      </c>
      <c r="U2608" s="36">
        <f>IF(VLOOKUP($A2608,'FR QV 2024'!$A$1:$M$2587,6,FALSE)="#SAKNAS!",0,VLOOKUP($A2608,'FR QV 2024'!$A$1:$M$2587,6,FALSE))</f>
        <v>18</v>
      </c>
    </row>
    <row r="2609" spans="1:21" x14ac:dyDescent="0.2">
      <c r="A2609" s="26" t="s">
        <v>711</v>
      </c>
      <c r="B2609" s="12"/>
      <c r="C2609" s="59"/>
      <c r="D2609" s="59" t="s">
        <v>656</v>
      </c>
      <c r="E2609" s="59" t="s">
        <v>249</v>
      </c>
      <c r="F2609" s="59" t="s">
        <v>348</v>
      </c>
      <c r="G2609" s="59"/>
      <c r="H2609" s="59"/>
      <c r="I2609" s="59"/>
      <c r="J2609" s="59"/>
      <c r="K2609" s="59"/>
      <c r="L2609" s="59"/>
      <c r="M2609" s="59"/>
      <c r="N2609" s="59"/>
      <c r="O2609" s="60"/>
      <c r="P2609" s="60">
        <f>IF(VLOOKUP(A2609,'Fr QV 2019'!$A$1:$M$2587,6,FALSE)="#SAKNAS!",0,VLOOKUP(A2609,'Fr QV 2019'!$A$1:$M$2587,6,FALSE))</f>
        <v>4</v>
      </c>
      <c r="Q2609" s="36">
        <f>IF(VLOOKUP(A2609,'Fr QV 2020'!$A$1:$M$2587,6,FALSE)="#SAKNAS!",0,VLOOKUP(A2609,'Fr QV 2020'!$A$1:$M$2587,6,FALSE))</f>
        <v>9</v>
      </c>
      <c r="R2609" s="36">
        <f>IF(VLOOKUP(A2609,'Fr QV 2021'!$A$1:$M$2587,6,FALSE)="#SAKNAS!",0,VLOOKUP(A2609,'Fr QV 2021'!$A$1:$M$2587,6,FALSE))</f>
        <v>13</v>
      </c>
      <c r="S2609" s="36">
        <f>IF(VLOOKUP(A2609,'FR QV 2022'!$A$1:$M$2587,6,FALSE)="#SAKNAS!",0,VLOOKUP(A2609,'FR QV 2022'!$A$1:$M$2587,6,FALSE))</f>
        <v>18</v>
      </c>
      <c r="T2609" s="36">
        <f>IF(VLOOKUP($A2609,'FR QV 2023'!$A$1:$M$2587,6,FALSE)="#SAKNAS!",0,VLOOKUP($A2609,'FR QV 2023'!$A$1:$M$2587,6,FALSE))</f>
        <v>12</v>
      </c>
      <c r="U2609" s="36">
        <f>IF(VLOOKUP($A2609,'FR QV 2024'!$A$1:$M$2587,6,FALSE)="#SAKNAS!",0,VLOOKUP($A2609,'FR QV 2024'!$A$1:$M$2587,6,FALSE))</f>
        <v>8</v>
      </c>
    </row>
    <row r="2610" spans="1:21" x14ac:dyDescent="0.2">
      <c r="A2610" s="26" t="s">
        <v>712</v>
      </c>
      <c r="B2610" s="12"/>
      <c r="C2610" s="59"/>
      <c r="D2610" s="59" t="s">
        <v>656</v>
      </c>
      <c r="E2610" s="59" t="s">
        <v>264</v>
      </c>
      <c r="F2610" s="59" t="s">
        <v>349</v>
      </c>
      <c r="G2610" s="59"/>
      <c r="H2610" s="59"/>
      <c r="I2610" s="59"/>
      <c r="J2610" s="59"/>
      <c r="K2610" s="59"/>
      <c r="L2610" s="59"/>
      <c r="M2610" s="59"/>
      <c r="N2610" s="59"/>
      <c r="O2610" s="60"/>
      <c r="P2610" s="60">
        <f>IF(VLOOKUP(A2610,'Fr QV 2019'!$A$1:$M$2587,6,FALSE)="#SAKNAS!",0,VLOOKUP(A2610,'Fr QV 2019'!$A$1:$M$2587,6,FALSE))</f>
        <v>232</v>
      </c>
      <c r="Q2610" s="36">
        <f>IF(VLOOKUP(A2610,'Fr QV 2020'!$A$1:$M$2587,6,FALSE)="#SAKNAS!",0,VLOOKUP(A2610,'Fr QV 2020'!$A$1:$M$2587,6,FALSE))</f>
        <v>169</v>
      </c>
      <c r="R2610" s="36">
        <f>IF(VLOOKUP(A2610,'Fr QV 2021'!$A$1:$M$2587,6,FALSE)="#SAKNAS!",0,VLOOKUP(A2610,'Fr QV 2021'!$A$1:$M$2587,6,FALSE))</f>
        <v>174</v>
      </c>
      <c r="S2610" s="36">
        <f>IF(VLOOKUP(A2610,'FR QV 2022'!$A$1:$M$2587,6,FALSE)="#SAKNAS!",0,VLOOKUP(A2610,'FR QV 2022'!$A$1:$M$2587,6,FALSE))</f>
        <v>143</v>
      </c>
      <c r="T2610" s="36">
        <f>IF(VLOOKUP($A2610,'FR QV 2023'!$A$1:$M$2587,6,FALSE)="#SAKNAS!",0,VLOOKUP($A2610,'FR QV 2023'!$A$1:$M$2587,6,FALSE))</f>
        <v>114</v>
      </c>
      <c r="U2610" s="36">
        <f>IF(VLOOKUP($A2610,'FR QV 2024'!$A$1:$M$2587,6,FALSE)="#SAKNAS!",0,VLOOKUP($A2610,'FR QV 2024'!$A$1:$M$2587,6,FALSE))</f>
        <v>105</v>
      </c>
    </row>
    <row r="2611" spans="1:21" x14ac:dyDescent="0.2">
      <c r="A2611" s="26" t="s">
        <v>713</v>
      </c>
      <c r="B2611" s="12"/>
      <c r="C2611" s="59"/>
      <c r="D2611" s="59" t="s">
        <v>656</v>
      </c>
      <c r="E2611" s="59" t="s">
        <v>246</v>
      </c>
      <c r="F2611" s="59" t="s">
        <v>352</v>
      </c>
      <c r="G2611" s="59"/>
      <c r="H2611" s="59"/>
      <c r="I2611" s="59"/>
      <c r="J2611" s="59"/>
      <c r="K2611" s="59"/>
      <c r="L2611" s="59"/>
      <c r="M2611" s="59"/>
      <c r="N2611" s="59"/>
      <c r="O2611" s="60"/>
      <c r="P2611" s="60"/>
      <c r="Q2611" s="36"/>
      <c r="R2611" s="36">
        <f>IF(VLOOKUP(A2611,'Fr QV 2021'!$A$1:$M$2587,6,FALSE)="#SAKNAS!",0,VLOOKUP(A2611,'Fr QV 2021'!$A$1:$M$2587,6,FALSE))</f>
        <v>1</v>
      </c>
      <c r="S2611" s="36">
        <f>IF(VLOOKUP(A2611,'FR QV 2022'!$A$1:$M$2587,6,FALSE)="#SAKNAS!",0,VLOOKUP(A2611,'FR QV 2022'!$A$1:$M$2587,6,FALSE))</f>
        <v>1</v>
      </c>
      <c r="T2611" s="36">
        <f>IF(VLOOKUP($A2611,'FR QV 2023'!$A$1:$M$2587,6,FALSE)="#SAKNAS!",0,VLOOKUP($A2611,'FR QV 2023'!$A$1:$M$2587,6,FALSE))</f>
        <v>2</v>
      </c>
      <c r="U2611" s="36">
        <f>IF(VLOOKUP($A2611,'FR QV 2024'!$A$1:$M$2587,6,FALSE)="#SAKNAS!",0,VLOOKUP($A2611,'FR QV 2024'!$A$1:$M$2587,6,FALSE))</f>
        <v>1</v>
      </c>
    </row>
    <row r="2612" spans="1:21" x14ac:dyDescent="0.2">
      <c r="A2612" s="26" t="s">
        <v>714</v>
      </c>
      <c r="B2612" s="12"/>
      <c r="C2612" s="59"/>
      <c r="D2612" s="59" t="s">
        <v>656</v>
      </c>
      <c r="E2612" s="59" t="s">
        <v>251</v>
      </c>
      <c r="F2612" s="59" t="s">
        <v>353</v>
      </c>
      <c r="G2612" s="59"/>
      <c r="H2612" s="59"/>
      <c r="I2612" s="59"/>
      <c r="J2612" s="59"/>
      <c r="K2612" s="59"/>
      <c r="L2612" s="59"/>
      <c r="M2612" s="59"/>
      <c r="N2612" s="59"/>
      <c r="O2612" s="60"/>
      <c r="P2612" s="60">
        <f>IF(VLOOKUP(A2612,'Fr QV 2019'!$A$1:$M$2587,6,FALSE)="#SAKNAS!",0,VLOOKUP(A2612,'Fr QV 2019'!$A$1:$M$2587,6,FALSE))</f>
        <v>7</v>
      </c>
      <c r="Q2612" s="36">
        <f>IF(VLOOKUP(A2612,'Fr QV 2020'!$A$1:$M$2587,6,FALSE)="#SAKNAS!",0,VLOOKUP(A2612,'Fr QV 2020'!$A$1:$M$2587,6,FALSE))</f>
        <v>5</v>
      </c>
      <c r="R2612" s="36">
        <f>IF(VLOOKUP(A2612,'Fr QV 2021'!$A$1:$M$2587,6,FALSE)="#SAKNAS!",0,VLOOKUP(A2612,'Fr QV 2021'!$A$1:$M$2587,6,FALSE))</f>
        <v>15</v>
      </c>
      <c r="S2612" s="36">
        <f>IF(VLOOKUP(A2612,'FR QV 2022'!$A$1:$M$2587,6,FALSE)="#SAKNAS!",0,VLOOKUP(A2612,'FR QV 2022'!$A$1:$M$2587,6,FALSE))</f>
        <v>8</v>
      </c>
      <c r="T2612" s="36">
        <f>IF(VLOOKUP($A2612,'FR QV 2023'!$A$1:$M$2587,6,FALSE)="#SAKNAS!",0,VLOOKUP($A2612,'FR QV 2023'!$A$1:$M$2587,6,FALSE))</f>
        <v>13</v>
      </c>
      <c r="U2612" s="36">
        <f>IF(VLOOKUP($A2612,'FR QV 2024'!$A$1:$M$2587,6,FALSE)="#SAKNAS!",0,VLOOKUP($A2612,'FR QV 2024'!$A$1:$M$2587,6,FALSE))</f>
        <v>8</v>
      </c>
    </row>
    <row r="2613" spans="1:21" x14ac:dyDescent="0.2">
      <c r="A2613" s="26" t="s">
        <v>715</v>
      </c>
      <c r="B2613" s="12"/>
      <c r="C2613" s="59"/>
      <c r="D2613" s="59" t="s">
        <v>656</v>
      </c>
      <c r="E2613" s="59" t="s">
        <v>248</v>
      </c>
      <c r="F2613" s="59" t="s">
        <v>358</v>
      </c>
      <c r="G2613" s="59"/>
      <c r="H2613" s="59"/>
      <c r="I2613" s="59"/>
      <c r="J2613" s="59"/>
      <c r="K2613" s="59"/>
      <c r="L2613" s="59"/>
      <c r="M2613" s="59"/>
      <c r="N2613" s="59"/>
      <c r="O2613" s="60"/>
      <c r="P2613" s="60">
        <f>IF(VLOOKUP(A2613,'Fr QV 2019'!$A$1:$M$2587,6,FALSE)="#SAKNAS!",0,VLOOKUP(A2613,'Fr QV 2019'!$A$1:$M$2587,6,FALSE))</f>
        <v>2</v>
      </c>
      <c r="Q2613" s="36">
        <f>IF(VLOOKUP(A2613,'Fr QV 2020'!$A$1:$M$2587,6,FALSE)="#SAKNAS!",0,VLOOKUP(A2613,'Fr QV 2020'!$A$1:$M$2587,6,FALSE))</f>
        <v>9</v>
      </c>
      <c r="R2613" s="36">
        <f>IF(VLOOKUP(A2613,'Fr QV 2021'!$A$1:$M$2587,6,FALSE)="#SAKNAS!",0,VLOOKUP(A2613,'Fr QV 2021'!$A$1:$M$2587,6,FALSE))</f>
        <v>8</v>
      </c>
      <c r="S2613" s="36">
        <f>IF(VLOOKUP(A2613,'FR QV 2022'!$A$1:$M$2587,6,FALSE)="#SAKNAS!",0,VLOOKUP(A2613,'FR QV 2022'!$A$1:$M$2587,6,FALSE))</f>
        <v>4</v>
      </c>
      <c r="T2613" s="36">
        <f>IF(VLOOKUP($A2613,'FR QV 2023'!$A$1:$M$2587,6,FALSE)="#SAKNAS!",0,VLOOKUP($A2613,'FR QV 2023'!$A$1:$M$2587,6,FALSE))</f>
        <v>3</v>
      </c>
      <c r="U2613" s="36">
        <f>IF(VLOOKUP($A2613,'FR QV 2024'!$A$1:$M$2587,6,FALSE)="#SAKNAS!",0,VLOOKUP($A2613,'FR QV 2024'!$A$1:$M$2587,6,FALSE))</f>
        <v>3</v>
      </c>
    </row>
    <row r="2614" spans="1:21" x14ac:dyDescent="0.2">
      <c r="A2614" s="26" t="s">
        <v>716</v>
      </c>
      <c r="B2614" s="12"/>
      <c r="C2614" s="59"/>
      <c r="D2614" s="59" t="s">
        <v>656</v>
      </c>
      <c r="E2614" s="59" t="s">
        <v>252</v>
      </c>
      <c r="F2614" s="59" t="s">
        <v>359</v>
      </c>
      <c r="G2614" s="59"/>
      <c r="H2614" s="59"/>
      <c r="I2614" s="59"/>
      <c r="J2614" s="59"/>
      <c r="K2614" s="59"/>
      <c r="L2614" s="59"/>
      <c r="M2614" s="59"/>
      <c r="N2614" s="59"/>
      <c r="O2614" s="60"/>
      <c r="P2614" s="60"/>
      <c r="Q2614" s="36">
        <f>IF(VLOOKUP(A2614,'Fr QV 2020'!$A$1:$M$2587,6,FALSE)="#SAKNAS!",0,VLOOKUP(A2614,'Fr QV 2020'!$A$1:$M$2587,6,FALSE))</f>
        <v>2</v>
      </c>
      <c r="R2614" s="36"/>
      <c r="S2614" s="36">
        <f>IF(VLOOKUP(A2614,'FR QV 2022'!$A$1:$M$2587,6,FALSE)="#SAKNAS!",0,VLOOKUP(A2614,'FR QV 2022'!$A$1:$M$2587,6,FALSE))</f>
        <v>1</v>
      </c>
      <c r="T2614" s="36">
        <v>0</v>
      </c>
      <c r="U2614" s="36"/>
    </row>
    <row r="2615" spans="1:21" x14ac:dyDescent="0.2">
      <c r="G2615" s="31">
        <f t="shared" ref="G2615:P2615" si="42">SUM(G4:G2597)</f>
        <v>80690</v>
      </c>
      <c r="H2615" s="31">
        <f t="shared" si="42"/>
        <v>80126</v>
      </c>
      <c r="I2615" s="31">
        <f t="shared" si="42"/>
        <v>76897</v>
      </c>
      <c r="J2615" s="31">
        <f t="shared" si="42"/>
        <v>73516</v>
      </c>
      <c r="K2615" s="31">
        <f t="shared" si="42"/>
        <v>69874</v>
      </c>
      <c r="L2615" s="31">
        <f t="shared" si="42"/>
        <v>72372</v>
      </c>
      <c r="M2615" s="31">
        <f t="shared" si="42"/>
        <v>70755</v>
      </c>
      <c r="N2615" s="31">
        <f t="shared" si="42"/>
        <v>70832</v>
      </c>
      <c r="O2615" s="31">
        <f t="shared" si="42"/>
        <v>66005</v>
      </c>
      <c r="P2615" s="31">
        <f t="shared" si="42"/>
        <v>64774</v>
      </c>
      <c r="Q2615" s="31">
        <f>SUM(Q4:Q2614)</f>
        <v>55670</v>
      </c>
      <c r="R2615" s="31">
        <f>SUM(R4:R2613)</f>
        <v>54296</v>
      </c>
      <c r="S2615" s="31">
        <f>SUM(S4:S2614)</f>
        <v>58949</v>
      </c>
      <c r="T2615" s="36">
        <f>SUM(T4:T2614)</f>
        <v>62984</v>
      </c>
      <c r="U2615" s="36"/>
    </row>
    <row r="2616" spans="1:21" x14ac:dyDescent="0.2">
      <c r="R2616" s="6">
        <v>431</v>
      </c>
      <c r="T2616" s="36"/>
      <c r="U2616" s="36"/>
    </row>
    <row r="2617" spans="1:21" x14ac:dyDescent="0.2">
      <c r="R2617" s="31">
        <f>SUM(R2615:R2616)</f>
        <v>54727</v>
      </c>
      <c r="T2617" s="36"/>
      <c r="U2617" s="36"/>
    </row>
    <row r="2618" spans="1:21" x14ac:dyDescent="0.2">
      <c r="R2618" s="6">
        <v>54217</v>
      </c>
      <c r="T2618" s="36"/>
      <c r="U2618" s="36"/>
    </row>
    <row r="2619" spans="1:21" x14ac:dyDescent="0.2">
      <c r="R2619" s="31">
        <f>R2617-R2618</f>
        <v>510</v>
      </c>
      <c r="T2619" s="36"/>
      <c r="U2619" s="36"/>
    </row>
  </sheetData>
  <autoFilter ref="A3:U2619" xr:uid="{00000000-0009-0000-0000-000002000000}"/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006"/>
  <sheetViews>
    <sheetView topLeftCell="A1957" workbookViewId="0">
      <selection activeCell="F2008" sqref="F2008"/>
    </sheetView>
  </sheetViews>
  <sheetFormatPr defaultRowHeight="12.75" x14ac:dyDescent="0.2"/>
  <cols>
    <col min="1" max="1" width="14.140625" bestFit="1" customWidth="1"/>
    <col min="5" max="5" width="19.28515625" customWidth="1"/>
  </cols>
  <sheetData>
    <row r="1" spans="1:2" x14ac:dyDescent="0.2">
      <c r="A1" s="4" t="s">
        <v>293</v>
      </c>
      <c r="B1" s="4" t="s">
        <v>294</v>
      </c>
    </row>
    <row r="2" spans="1:2" x14ac:dyDescent="0.2">
      <c r="A2" s="3" t="s">
        <v>5</v>
      </c>
      <c r="B2" s="1" t="s">
        <v>295</v>
      </c>
    </row>
    <row r="3" spans="1:2" x14ac:dyDescent="0.2">
      <c r="A3" s="3" t="s">
        <v>5</v>
      </c>
      <c r="B3" s="1" t="s">
        <v>295</v>
      </c>
    </row>
    <row r="4" spans="1:2" x14ac:dyDescent="0.2">
      <c r="A4" s="3" t="s">
        <v>5</v>
      </c>
      <c r="B4" s="1" t="s">
        <v>295</v>
      </c>
    </row>
    <row r="5" spans="1:2" x14ac:dyDescent="0.2">
      <c r="A5" s="3" t="s">
        <v>5</v>
      </c>
      <c r="B5" s="1" t="s">
        <v>295</v>
      </c>
    </row>
    <row r="6" spans="1:2" x14ac:dyDescent="0.2">
      <c r="A6" s="3" t="s">
        <v>5</v>
      </c>
      <c r="B6" s="1" t="s">
        <v>295</v>
      </c>
    </row>
    <row r="7" spans="1:2" x14ac:dyDescent="0.2">
      <c r="A7" s="3" t="s">
        <v>5</v>
      </c>
      <c r="B7" s="1" t="s">
        <v>295</v>
      </c>
    </row>
    <row r="8" spans="1:2" x14ac:dyDescent="0.2">
      <c r="A8" s="3" t="s">
        <v>5</v>
      </c>
      <c r="B8" s="1" t="s">
        <v>295</v>
      </c>
    </row>
    <row r="9" spans="1:2" x14ac:dyDescent="0.2">
      <c r="A9" s="3" t="s">
        <v>5</v>
      </c>
      <c r="B9" s="1" t="s">
        <v>295</v>
      </c>
    </row>
    <row r="10" spans="1:2" x14ac:dyDescent="0.2">
      <c r="A10" s="3" t="s">
        <v>5</v>
      </c>
      <c r="B10" s="1" t="s">
        <v>295</v>
      </c>
    </row>
    <row r="11" spans="1:2" x14ac:dyDescent="0.2">
      <c r="A11" s="3" t="s">
        <v>5</v>
      </c>
      <c r="B11" s="1" t="s">
        <v>295</v>
      </c>
    </row>
    <row r="12" spans="1:2" x14ac:dyDescent="0.2">
      <c r="A12" s="3" t="s">
        <v>5</v>
      </c>
      <c r="B12" s="1" t="s">
        <v>295</v>
      </c>
    </row>
    <row r="13" spans="1:2" x14ac:dyDescent="0.2">
      <c r="A13" s="3" t="s">
        <v>5</v>
      </c>
      <c r="B13" s="1" t="s">
        <v>295</v>
      </c>
    </row>
    <row r="14" spans="1:2" x14ac:dyDescent="0.2">
      <c r="A14" s="3" t="s">
        <v>5</v>
      </c>
      <c r="B14" s="1" t="s">
        <v>295</v>
      </c>
    </row>
    <row r="15" spans="1:2" x14ac:dyDescent="0.2">
      <c r="A15" s="3" t="s">
        <v>5</v>
      </c>
      <c r="B15" s="1" t="s">
        <v>295</v>
      </c>
    </row>
    <row r="16" spans="1:2" x14ac:dyDescent="0.2">
      <c r="A16" s="3" t="s">
        <v>5</v>
      </c>
      <c r="B16" s="1" t="s">
        <v>295</v>
      </c>
    </row>
    <row r="17" spans="1:2" x14ac:dyDescent="0.2">
      <c r="A17" s="3" t="s">
        <v>5</v>
      </c>
      <c r="B17" s="1" t="s">
        <v>295</v>
      </c>
    </row>
    <row r="18" spans="1:2" x14ac:dyDescent="0.2">
      <c r="A18" s="3" t="s">
        <v>5</v>
      </c>
      <c r="B18" s="1" t="s">
        <v>295</v>
      </c>
    </row>
    <row r="19" spans="1:2" x14ac:dyDescent="0.2">
      <c r="A19" s="3" t="s">
        <v>5</v>
      </c>
      <c r="B19" s="1" t="s">
        <v>295</v>
      </c>
    </row>
    <row r="20" spans="1:2" x14ac:dyDescent="0.2">
      <c r="A20" s="3" t="s">
        <v>5</v>
      </c>
      <c r="B20" s="1" t="s">
        <v>295</v>
      </c>
    </row>
    <row r="21" spans="1:2" x14ac:dyDescent="0.2">
      <c r="A21" s="3" t="s">
        <v>5</v>
      </c>
      <c r="B21" s="1" t="s">
        <v>295</v>
      </c>
    </row>
    <row r="22" spans="1:2" x14ac:dyDescent="0.2">
      <c r="A22" s="3" t="s">
        <v>5</v>
      </c>
      <c r="B22" s="1" t="s">
        <v>295</v>
      </c>
    </row>
    <row r="23" spans="1:2" x14ac:dyDescent="0.2">
      <c r="A23" s="3" t="s">
        <v>5</v>
      </c>
      <c r="B23" s="1" t="s">
        <v>295</v>
      </c>
    </row>
    <row r="24" spans="1:2" x14ac:dyDescent="0.2">
      <c r="A24" s="3" t="s">
        <v>5</v>
      </c>
      <c r="B24" s="1" t="s">
        <v>295</v>
      </c>
    </row>
    <row r="25" spans="1:2" x14ac:dyDescent="0.2">
      <c r="A25" s="3" t="s">
        <v>5</v>
      </c>
      <c r="B25" s="1" t="s">
        <v>295</v>
      </c>
    </row>
    <row r="26" spans="1:2" x14ac:dyDescent="0.2">
      <c r="A26" s="3" t="s">
        <v>5</v>
      </c>
      <c r="B26" s="1" t="s">
        <v>295</v>
      </c>
    </row>
    <row r="27" spans="1:2" x14ac:dyDescent="0.2">
      <c r="A27" s="3" t="s">
        <v>5</v>
      </c>
      <c r="B27" s="1" t="s">
        <v>295</v>
      </c>
    </row>
    <row r="28" spans="1:2" x14ac:dyDescent="0.2">
      <c r="A28" s="3" t="s">
        <v>5</v>
      </c>
      <c r="B28" s="1" t="s">
        <v>295</v>
      </c>
    </row>
    <row r="29" spans="1:2" x14ac:dyDescent="0.2">
      <c r="A29" s="3" t="s">
        <v>5</v>
      </c>
      <c r="B29" s="1" t="s">
        <v>295</v>
      </c>
    </row>
    <row r="30" spans="1:2" x14ac:dyDescent="0.2">
      <c r="A30" s="3" t="s">
        <v>5</v>
      </c>
      <c r="B30" s="1" t="s">
        <v>295</v>
      </c>
    </row>
    <row r="31" spans="1:2" x14ac:dyDescent="0.2">
      <c r="A31" s="3" t="s">
        <v>5</v>
      </c>
      <c r="B31" s="1" t="s">
        <v>295</v>
      </c>
    </row>
    <row r="32" spans="1:2" x14ac:dyDescent="0.2">
      <c r="A32" s="3" t="s">
        <v>5</v>
      </c>
      <c r="B32" s="1" t="s">
        <v>295</v>
      </c>
    </row>
    <row r="33" spans="1:2" x14ac:dyDescent="0.2">
      <c r="A33" s="3" t="s">
        <v>5</v>
      </c>
      <c r="B33" s="1" t="s">
        <v>295</v>
      </c>
    </row>
    <row r="34" spans="1:2" x14ac:dyDescent="0.2">
      <c r="A34" s="3" t="s">
        <v>5</v>
      </c>
      <c r="B34" s="1" t="s">
        <v>295</v>
      </c>
    </row>
    <row r="35" spans="1:2" x14ac:dyDescent="0.2">
      <c r="A35" s="3" t="s">
        <v>5</v>
      </c>
      <c r="B35" s="1" t="s">
        <v>295</v>
      </c>
    </row>
    <row r="36" spans="1:2" x14ac:dyDescent="0.2">
      <c r="A36" s="3" t="s">
        <v>5</v>
      </c>
      <c r="B36" s="1" t="s">
        <v>295</v>
      </c>
    </row>
    <row r="37" spans="1:2" x14ac:dyDescent="0.2">
      <c r="A37" s="3" t="s">
        <v>3</v>
      </c>
      <c r="B37" s="1" t="s">
        <v>295</v>
      </c>
    </row>
    <row r="38" spans="1:2" x14ac:dyDescent="0.2">
      <c r="A38" s="3" t="s">
        <v>3</v>
      </c>
      <c r="B38" s="1" t="s">
        <v>295</v>
      </c>
    </row>
    <row r="39" spans="1:2" x14ac:dyDescent="0.2">
      <c r="A39" s="3" t="s">
        <v>3</v>
      </c>
      <c r="B39" s="1" t="s">
        <v>295</v>
      </c>
    </row>
    <row r="40" spans="1:2" x14ac:dyDescent="0.2">
      <c r="A40" s="3" t="s">
        <v>3</v>
      </c>
      <c r="B40" s="1" t="s">
        <v>295</v>
      </c>
    </row>
    <row r="41" spans="1:2" x14ac:dyDescent="0.2">
      <c r="A41" s="3" t="s">
        <v>3</v>
      </c>
      <c r="B41" s="1" t="s">
        <v>295</v>
      </c>
    </row>
    <row r="42" spans="1:2" x14ac:dyDescent="0.2">
      <c r="A42" s="3" t="s">
        <v>3</v>
      </c>
      <c r="B42" s="1" t="s">
        <v>295</v>
      </c>
    </row>
    <row r="43" spans="1:2" x14ac:dyDescent="0.2">
      <c r="A43" s="3" t="s">
        <v>3</v>
      </c>
      <c r="B43" s="1" t="s">
        <v>295</v>
      </c>
    </row>
    <row r="44" spans="1:2" x14ac:dyDescent="0.2">
      <c r="A44" s="3" t="s">
        <v>3</v>
      </c>
      <c r="B44" s="1" t="s">
        <v>295</v>
      </c>
    </row>
    <row r="45" spans="1:2" x14ac:dyDescent="0.2">
      <c r="A45" s="3" t="s">
        <v>3</v>
      </c>
      <c r="B45" s="1" t="s">
        <v>295</v>
      </c>
    </row>
    <row r="46" spans="1:2" x14ac:dyDescent="0.2">
      <c r="A46" s="3" t="s">
        <v>3</v>
      </c>
      <c r="B46" s="1" t="s">
        <v>295</v>
      </c>
    </row>
    <row r="47" spans="1:2" x14ac:dyDescent="0.2">
      <c r="A47" s="3" t="s">
        <v>3</v>
      </c>
      <c r="B47" s="1" t="s">
        <v>295</v>
      </c>
    </row>
    <row r="48" spans="1:2" x14ac:dyDescent="0.2">
      <c r="A48" s="3" t="s">
        <v>3</v>
      </c>
      <c r="B48" s="1" t="s">
        <v>295</v>
      </c>
    </row>
    <row r="49" spans="1:2" x14ac:dyDescent="0.2">
      <c r="A49" s="3" t="s">
        <v>3</v>
      </c>
      <c r="B49" s="1" t="s">
        <v>295</v>
      </c>
    </row>
    <row r="50" spans="1:2" x14ac:dyDescent="0.2">
      <c r="A50" s="3" t="s">
        <v>3</v>
      </c>
      <c r="B50" s="1" t="s">
        <v>295</v>
      </c>
    </row>
    <row r="51" spans="1:2" x14ac:dyDescent="0.2">
      <c r="A51" s="3" t="s">
        <v>3</v>
      </c>
      <c r="B51" s="1" t="s">
        <v>295</v>
      </c>
    </row>
    <row r="52" spans="1:2" x14ac:dyDescent="0.2">
      <c r="A52" s="3" t="s">
        <v>3</v>
      </c>
      <c r="B52" s="1" t="s">
        <v>295</v>
      </c>
    </row>
    <row r="53" spans="1:2" x14ac:dyDescent="0.2">
      <c r="A53" s="3" t="s">
        <v>3</v>
      </c>
      <c r="B53" s="1" t="s">
        <v>295</v>
      </c>
    </row>
    <row r="54" spans="1:2" x14ac:dyDescent="0.2">
      <c r="A54" s="3" t="s">
        <v>3</v>
      </c>
      <c r="B54" s="1" t="s">
        <v>295</v>
      </c>
    </row>
    <row r="55" spans="1:2" x14ac:dyDescent="0.2">
      <c r="A55" s="3" t="s">
        <v>3</v>
      </c>
      <c r="B55" s="1" t="s">
        <v>295</v>
      </c>
    </row>
    <row r="56" spans="1:2" x14ac:dyDescent="0.2">
      <c r="A56" s="3" t="s">
        <v>3</v>
      </c>
      <c r="B56" s="1" t="s">
        <v>295</v>
      </c>
    </row>
    <row r="57" spans="1:2" x14ac:dyDescent="0.2">
      <c r="A57" s="3" t="s">
        <v>9</v>
      </c>
      <c r="B57" s="1" t="s">
        <v>295</v>
      </c>
    </row>
    <row r="58" spans="1:2" x14ac:dyDescent="0.2">
      <c r="A58" s="3" t="s">
        <v>9</v>
      </c>
      <c r="B58" s="1" t="s">
        <v>295</v>
      </c>
    </row>
    <row r="59" spans="1:2" x14ac:dyDescent="0.2">
      <c r="A59" s="3" t="s">
        <v>9</v>
      </c>
      <c r="B59" s="1" t="s">
        <v>295</v>
      </c>
    </row>
    <row r="60" spans="1:2" x14ac:dyDescent="0.2">
      <c r="A60" s="3" t="s">
        <v>9</v>
      </c>
      <c r="B60" s="1" t="s">
        <v>295</v>
      </c>
    </row>
    <row r="61" spans="1:2" x14ac:dyDescent="0.2">
      <c r="A61" s="3" t="s">
        <v>9</v>
      </c>
      <c r="B61" s="1" t="s">
        <v>295</v>
      </c>
    </row>
    <row r="62" spans="1:2" x14ac:dyDescent="0.2">
      <c r="A62" s="3" t="s">
        <v>9</v>
      </c>
      <c r="B62" s="1" t="s">
        <v>295</v>
      </c>
    </row>
    <row r="63" spans="1:2" x14ac:dyDescent="0.2">
      <c r="A63" s="3" t="s">
        <v>9</v>
      </c>
      <c r="B63" s="1" t="s">
        <v>295</v>
      </c>
    </row>
    <row r="64" spans="1:2" x14ac:dyDescent="0.2">
      <c r="A64" s="3" t="s">
        <v>9</v>
      </c>
      <c r="B64" s="1" t="s">
        <v>295</v>
      </c>
    </row>
    <row r="65" spans="1:2" x14ac:dyDescent="0.2">
      <c r="A65" s="3" t="s">
        <v>9</v>
      </c>
      <c r="B65" s="1" t="s">
        <v>295</v>
      </c>
    </row>
    <row r="66" spans="1:2" x14ac:dyDescent="0.2">
      <c r="A66" s="3" t="s">
        <v>9</v>
      </c>
      <c r="B66" s="1" t="s">
        <v>295</v>
      </c>
    </row>
    <row r="67" spans="1:2" x14ac:dyDescent="0.2">
      <c r="A67" s="3" t="s">
        <v>9</v>
      </c>
      <c r="B67" s="1" t="s">
        <v>295</v>
      </c>
    </row>
    <row r="68" spans="1:2" x14ac:dyDescent="0.2">
      <c r="A68" s="3" t="s">
        <v>9</v>
      </c>
      <c r="B68" s="1" t="s">
        <v>295</v>
      </c>
    </row>
    <row r="69" spans="1:2" x14ac:dyDescent="0.2">
      <c r="A69" s="3" t="s">
        <v>9</v>
      </c>
      <c r="B69" s="1" t="s">
        <v>295</v>
      </c>
    </row>
    <row r="70" spans="1:2" x14ac:dyDescent="0.2">
      <c r="A70" s="3" t="s">
        <v>9</v>
      </c>
      <c r="B70" s="1" t="s">
        <v>295</v>
      </c>
    </row>
    <row r="71" spans="1:2" x14ac:dyDescent="0.2">
      <c r="A71" s="3" t="s">
        <v>9</v>
      </c>
      <c r="B71" s="1" t="s">
        <v>295</v>
      </c>
    </row>
    <row r="72" spans="1:2" x14ac:dyDescent="0.2">
      <c r="A72" s="3" t="s">
        <v>9</v>
      </c>
      <c r="B72" s="1" t="s">
        <v>295</v>
      </c>
    </row>
    <row r="73" spans="1:2" x14ac:dyDescent="0.2">
      <c r="A73" s="3" t="s">
        <v>9</v>
      </c>
      <c r="B73" s="1" t="s">
        <v>295</v>
      </c>
    </row>
    <row r="74" spans="1:2" x14ac:dyDescent="0.2">
      <c r="A74" s="3" t="s">
        <v>9</v>
      </c>
      <c r="B74" s="1" t="s">
        <v>295</v>
      </c>
    </row>
    <row r="75" spans="1:2" x14ac:dyDescent="0.2">
      <c r="A75" s="3" t="s">
        <v>9</v>
      </c>
      <c r="B75" s="1" t="s">
        <v>295</v>
      </c>
    </row>
    <row r="76" spans="1:2" x14ac:dyDescent="0.2">
      <c r="A76" s="3" t="s">
        <v>9</v>
      </c>
      <c r="B76" s="1" t="s">
        <v>295</v>
      </c>
    </row>
    <row r="77" spans="1:2" x14ac:dyDescent="0.2">
      <c r="A77" s="3" t="s">
        <v>9</v>
      </c>
      <c r="B77" s="1" t="s">
        <v>295</v>
      </c>
    </row>
    <row r="78" spans="1:2" x14ac:dyDescent="0.2">
      <c r="A78" s="3" t="s">
        <v>9</v>
      </c>
      <c r="B78" s="1" t="s">
        <v>295</v>
      </c>
    </row>
    <row r="79" spans="1:2" x14ac:dyDescent="0.2">
      <c r="A79" s="3" t="s">
        <v>9</v>
      </c>
      <c r="B79" s="1" t="s">
        <v>295</v>
      </c>
    </row>
    <row r="80" spans="1:2" x14ac:dyDescent="0.2">
      <c r="A80" s="3" t="s">
        <v>9</v>
      </c>
      <c r="B80" s="1" t="s">
        <v>295</v>
      </c>
    </row>
    <row r="81" spans="1:2" x14ac:dyDescent="0.2">
      <c r="A81" s="3" t="s">
        <v>9</v>
      </c>
      <c r="B81" s="1" t="s">
        <v>295</v>
      </c>
    </row>
    <row r="82" spans="1:2" x14ac:dyDescent="0.2">
      <c r="A82" s="3" t="s">
        <v>9</v>
      </c>
      <c r="B82" s="1" t="s">
        <v>295</v>
      </c>
    </row>
    <row r="83" spans="1:2" x14ac:dyDescent="0.2">
      <c r="A83" s="3" t="s">
        <v>9</v>
      </c>
      <c r="B83" s="1" t="s">
        <v>295</v>
      </c>
    </row>
    <row r="84" spans="1:2" x14ac:dyDescent="0.2">
      <c r="A84" s="3" t="s">
        <v>9</v>
      </c>
      <c r="B84" s="1" t="s">
        <v>295</v>
      </c>
    </row>
    <row r="85" spans="1:2" x14ac:dyDescent="0.2">
      <c r="A85" s="3" t="s">
        <v>9</v>
      </c>
      <c r="B85" s="1" t="s">
        <v>295</v>
      </c>
    </row>
    <row r="86" spans="1:2" x14ac:dyDescent="0.2">
      <c r="A86" s="3" t="s">
        <v>62</v>
      </c>
      <c r="B86" s="1" t="s">
        <v>295</v>
      </c>
    </row>
    <row r="87" spans="1:2" x14ac:dyDescent="0.2">
      <c r="A87" s="3" t="s">
        <v>62</v>
      </c>
      <c r="B87" s="1" t="s">
        <v>295</v>
      </c>
    </row>
    <row r="88" spans="1:2" x14ac:dyDescent="0.2">
      <c r="A88" s="3" t="s">
        <v>62</v>
      </c>
      <c r="B88" s="1" t="s">
        <v>295</v>
      </c>
    </row>
    <row r="89" spans="1:2" x14ac:dyDescent="0.2">
      <c r="A89" s="3" t="s">
        <v>62</v>
      </c>
      <c r="B89" s="1" t="s">
        <v>295</v>
      </c>
    </row>
    <row r="90" spans="1:2" x14ac:dyDescent="0.2">
      <c r="A90" s="3" t="s">
        <v>62</v>
      </c>
      <c r="B90" s="1" t="s">
        <v>295</v>
      </c>
    </row>
    <row r="91" spans="1:2" x14ac:dyDescent="0.2">
      <c r="A91" s="3" t="s">
        <v>62</v>
      </c>
      <c r="B91" s="1" t="s">
        <v>295</v>
      </c>
    </row>
    <row r="92" spans="1:2" x14ac:dyDescent="0.2">
      <c r="A92" s="3" t="s">
        <v>62</v>
      </c>
      <c r="B92" s="1" t="s">
        <v>295</v>
      </c>
    </row>
    <row r="93" spans="1:2" x14ac:dyDescent="0.2">
      <c r="A93" s="3" t="s">
        <v>62</v>
      </c>
      <c r="B93" s="1" t="s">
        <v>295</v>
      </c>
    </row>
    <row r="94" spans="1:2" x14ac:dyDescent="0.2">
      <c r="A94" s="3" t="s">
        <v>62</v>
      </c>
      <c r="B94" s="1" t="s">
        <v>295</v>
      </c>
    </row>
    <row r="95" spans="1:2" x14ac:dyDescent="0.2">
      <c r="A95" s="3" t="s">
        <v>62</v>
      </c>
      <c r="B95" s="1" t="s">
        <v>295</v>
      </c>
    </row>
    <row r="96" spans="1:2" x14ac:dyDescent="0.2">
      <c r="A96" s="3" t="s">
        <v>62</v>
      </c>
      <c r="B96" s="1" t="s">
        <v>295</v>
      </c>
    </row>
    <row r="97" spans="1:2" x14ac:dyDescent="0.2">
      <c r="A97" s="3" t="s">
        <v>62</v>
      </c>
      <c r="B97" s="1" t="s">
        <v>295</v>
      </c>
    </row>
    <row r="98" spans="1:2" x14ac:dyDescent="0.2">
      <c r="A98" s="3" t="s">
        <v>62</v>
      </c>
      <c r="B98" s="1" t="s">
        <v>295</v>
      </c>
    </row>
    <row r="99" spans="1:2" x14ac:dyDescent="0.2">
      <c r="A99" s="3" t="s">
        <v>62</v>
      </c>
      <c r="B99" s="1" t="s">
        <v>295</v>
      </c>
    </row>
    <row r="100" spans="1:2" x14ac:dyDescent="0.2">
      <c r="A100" s="3" t="s">
        <v>62</v>
      </c>
      <c r="B100" s="1" t="s">
        <v>295</v>
      </c>
    </row>
    <row r="101" spans="1:2" x14ac:dyDescent="0.2">
      <c r="A101" s="3" t="s">
        <v>62</v>
      </c>
      <c r="B101" s="1" t="s">
        <v>295</v>
      </c>
    </row>
    <row r="102" spans="1:2" x14ac:dyDescent="0.2">
      <c r="A102" s="3" t="s">
        <v>62</v>
      </c>
      <c r="B102" s="1" t="s">
        <v>295</v>
      </c>
    </row>
    <row r="103" spans="1:2" x14ac:dyDescent="0.2">
      <c r="A103" s="3" t="s">
        <v>62</v>
      </c>
      <c r="B103" s="1" t="s">
        <v>295</v>
      </c>
    </row>
    <row r="104" spans="1:2" x14ac:dyDescent="0.2">
      <c r="A104" s="3" t="s">
        <v>62</v>
      </c>
      <c r="B104" s="1" t="s">
        <v>295</v>
      </c>
    </row>
    <row r="105" spans="1:2" x14ac:dyDescent="0.2">
      <c r="A105" s="3" t="s">
        <v>62</v>
      </c>
      <c r="B105" s="1" t="s">
        <v>295</v>
      </c>
    </row>
    <row r="106" spans="1:2" x14ac:dyDescent="0.2">
      <c r="A106" s="3" t="s">
        <v>62</v>
      </c>
      <c r="B106" s="1" t="s">
        <v>295</v>
      </c>
    </row>
    <row r="107" spans="1:2" x14ac:dyDescent="0.2">
      <c r="A107" s="3" t="s">
        <v>10</v>
      </c>
      <c r="B107" s="1" t="s">
        <v>295</v>
      </c>
    </row>
    <row r="108" spans="1:2" x14ac:dyDescent="0.2">
      <c r="A108" s="3" t="s">
        <v>10</v>
      </c>
      <c r="B108" s="1" t="s">
        <v>295</v>
      </c>
    </row>
    <row r="109" spans="1:2" x14ac:dyDescent="0.2">
      <c r="A109" s="3" t="s">
        <v>10</v>
      </c>
      <c r="B109" s="1" t="s">
        <v>295</v>
      </c>
    </row>
    <row r="110" spans="1:2" x14ac:dyDescent="0.2">
      <c r="A110" s="3" t="s">
        <v>10</v>
      </c>
      <c r="B110" s="1" t="s">
        <v>295</v>
      </c>
    </row>
    <row r="111" spans="1:2" x14ac:dyDescent="0.2">
      <c r="A111" s="3" t="s">
        <v>10</v>
      </c>
      <c r="B111" s="1" t="s">
        <v>295</v>
      </c>
    </row>
    <row r="112" spans="1:2" x14ac:dyDescent="0.2">
      <c r="A112" s="3" t="s">
        <v>10</v>
      </c>
      <c r="B112" s="1" t="s">
        <v>295</v>
      </c>
    </row>
    <row r="113" spans="1:2" x14ac:dyDescent="0.2">
      <c r="A113" s="3" t="s">
        <v>10</v>
      </c>
      <c r="B113" s="1" t="s">
        <v>295</v>
      </c>
    </row>
    <row r="114" spans="1:2" x14ac:dyDescent="0.2">
      <c r="A114" s="3" t="s">
        <v>10</v>
      </c>
      <c r="B114" s="1" t="s">
        <v>295</v>
      </c>
    </row>
    <row r="115" spans="1:2" x14ac:dyDescent="0.2">
      <c r="A115" s="3" t="s">
        <v>10</v>
      </c>
      <c r="B115" s="1" t="s">
        <v>295</v>
      </c>
    </row>
    <row r="116" spans="1:2" x14ac:dyDescent="0.2">
      <c r="A116" s="3" t="s">
        <v>10</v>
      </c>
      <c r="B116" s="1" t="s">
        <v>295</v>
      </c>
    </row>
    <row r="117" spans="1:2" x14ac:dyDescent="0.2">
      <c r="A117" s="3" t="s">
        <v>10</v>
      </c>
      <c r="B117" s="1" t="s">
        <v>295</v>
      </c>
    </row>
    <row r="118" spans="1:2" x14ac:dyDescent="0.2">
      <c r="A118" s="3" t="s">
        <v>10</v>
      </c>
      <c r="B118" s="1" t="s">
        <v>295</v>
      </c>
    </row>
    <row r="119" spans="1:2" x14ac:dyDescent="0.2">
      <c r="A119" s="3" t="s">
        <v>10</v>
      </c>
      <c r="B119" s="1" t="s">
        <v>295</v>
      </c>
    </row>
    <row r="120" spans="1:2" x14ac:dyDescent="0.2">
      <c r="A120" s="3" t="s">
        <v>10</v>
      </c>
      <c r="B120" s="1" t="s">
        <v>295</v>
      </c>
    </row>
    <row r="121" spans="1:2" x14ac:dyDescent="0.2">
      <c r="A121" s="3" t="s">
        <v>10</v>
      </c>
      <c r="B121" s="1" t="s">
        <v>295</v>
      </c>
    </row>
    <row r="122" spans="1:2" x14ac:dyDescent="0.2">
      <c r="A122" s="3" t="s">
        <v>10</v>
      </c>
      <c r="B122" s="1" t="s">
        <v>295</v>
      </c>
    </row>
    <row r="123" spans="1:2" x14ac:dyDescent="0.2">
      <c r="A123" s="3" t="s">
        <v>10</v>
      </c>
      <c r="B123" s="1" t="s">
        <v>295</v>
      </c>
    </row>
    <row r="124" spans="1:2" x14ac:dyDescent="0.2">
      <c r="A124" s="3" t="s">
        <v>10</v>
      </c>
      <c r="B124" s="1" t="s">
        <v>295</v>
      </c>
    </row>
    <row r="125" spans="1:2" x14ac:dyDescent="0.2">
      <c r="A125" s="3" t="s">
        <v>10</v>
      </c>
      <c r="B125" s="1" t="s">
        <v>295</v>
      </c>
    </row>
    <row r="126" spans="1:2" x14ac:dyDescent="0.2">
      <c r="A126" s="3" t="s">
        <v>10</v>
      </c>
      <c r="B126" s="1" t="s">
        <v>295</v>
      </c>
    </row>
    <row r="127" spans="1:2" x14ac:dyDescent="0.2">
      <c r="A127" s="3" t="s">
        <v>10</v>
      </c>
      <c r="B127" s="1" t="s">
        <v>295</v>
      </c>
    </row>
    <row r="128" spans="1:2" x14ac:dyDescent="0.2">
      <c r="A128" s="3" t="s">
        <v>10</v>
      </c>
      <c r="B128" s="1" t="s">
        <v>295</v>
      </c>
    </row>
    <row r="129" spans="1:2" x14ac:dyDescent="0.2">
      <c r="A129" s="3" t="s">
        <v>10</v>
      </c>
      <c r="B129" s="1" t="s">
        <v>295</v>
      </c>
    </row>
    <row r="130" spans="1:2" x14ac:dyDescent="0.2">
      <c r="A130" s="3" t="s">
        <v>10</v>
      </c>
      <c r="B130" s="1" t="s">
        <v>295</v>
      </c>
    </row>
    <row r="131" spans="1:2" x14ac:dyDescent="0.2">
      <c r="A131" s="3" t="s">
        <v>10</v>
      </c>
      <c r="B131" s="1" t="s">
        <v>295</v>
      </c>
    </row>
    <row r="132" spans="1:2" x14ac:dyDescent="0.2">
      <c r="A132" s="3" t="s">
        <v>10</v>
      </c>
      <c r="B132" s="1" t="s">
        <v>295</v>
      </c>
    </row>
    <row r="133" spans="1:2" x14ac:dyDescent="0.2">
      <c r="A133" s="3" t="s">
        <v>10</v>
      </c>
      <c r="B133" s="1" t="s">
        <v>295</v>
      </c>
    </row>
    <row r="134" spans="1:2" x14ac:dyDescent="0.2">
      <c r="A134" s="3" t="s">
        <v>10</v>
      </c>
      <c r="B134" s="1" t="s">
        <v>295</v>
      </c>
    </row>
    <row r="135" spans="1:2" x14ac:dyDescent="0.2">
      <c r="A135" s="3" t="s">
        <v>10</v>
      </c>
      <c r="B135" s="1" t="s">
        <v>295</v>
      </c>
    </row>
    <row r="136" spans="1:2" x14ac:dyDescent="0.2">
      <c r="A136" s="3" t="s">
        <v>36</v>
      </c>
      <c r="B136" s="1" t="s">
        <v>295</v>
      </c>
    </row>
    <row r="137" spans="1:2" x14ac:dyDescent="0.2">
      <c r="A137" s="3" t="s">
        <v>36</v>
      </c>
      <c r="B137" s="1" t="s">
        <v>295</v>
      </c>
    </row>
    <row r="138" spans="1:2" x14ac:dyDescent="0.2">
      <c r="A138" s="3" t="s">
        <v>36</v>
      </c>
      <c r="B138" s="1" t="s">
        <v>295</v>
      </c>
    </row>
    <row r="139" spans="1:2" x14ac:dyDescent="0.2">
      <c r="A139" s="3" t="s">
        <v>36</v>
      </c>
      <c r="B139" s="1" t="s">
        <v>295</v>
      </c>
    </row>
    <row r="140" spans="1:2" x14ac:dyDescent="0.2">
      <c r="A140" s="3" t="s">
        <v>36</v>
      </c>
      <c r="B140" s="1" t="s">
        <v>295</v>
      </c>
    </row>
    <row r="141" spans="1:2" x14ac:dyDescent="0.2">
      <c r="A141" s="3" t="s">
        <v>36</v>
      </c>
      <c r="B141" s="1" t="s">
        <v>295</v>
      </c>
    </row>
    <row r="142" spans="1:2" x14ac:dyDescent="0.2">
      <c r="A142" s="3" t="s">
        <v>36</v>
      </c>
      <c r="B142" s="1" t="s">
        <v>295</v>
      </c>
    </row>
    <row r="143" spans="1:2" x14ac:dyDescent="0.2">
      <c r="A143" s="3" t="s">
        <v>36</v>
      </c>
      <c r="B143" s="1" t="s">
        <v>295</v>
      </c>
    </row>
    <row r="144" spans="1:2" x14ac:dyDescent="0.2">
      <c r="A144" s="3" t="s">
        <v>36</v>
      </c>
      <c r="B144" s="1" t="s">
        <v>295</v>
      </c>
    </row>
    <row r="145" spans="1:2" x14ac:dyDescent="0.2">
      <c r="A145" s="3" t="s">
        <v>36</v>
      </c>
      <c r="B145" s="1" t="s">
        <v>295</v>
      </c>
    </row>
    <row r="146" spans="1:2" x14ac:dyDescent="0.2">
      <c r="A146" s="3" t="s">
        <v>36</v>
      </c>
      <c r="B146" s="1" t="s">
        <v>295</v>
      </c>
    </row>
    <row r="147" spans="1:2" x14ac:dyDescent="0.2">
      <c r="A147" s="3" t="s">
        <v>36</v>
      </c>
      <c r="B147" s="1" t="s">
        <v>295</v>
      </c>
    </row>
    <row r="148" spans="1:2" x14ac:dyDescent="0.2">
      <c r="A148" s="3" t="s">
        <v>36</v>
      </c>
      <c r="B148" s="1" t="s">
        <v>295</v>
      </c>
    </row>
    <row r="149" spans="1:2" x14ac:dyDescent="0.2">
      <c r="A149" s="3" t="s">
        <v>36</v>
      </c>
      <c r="B149" s="1" t="s">
        <v>295</v>
      </c>
    </row>
    <row r="150" spans="1:2" x14ac:dyDescent="0.2">
      <c r="A150" s="3" t="s">
        <v>36</v>
      </c>
      <c r="B150" s="1" t="s">
        <v>295</v>
      </c>
    </row>
    <row r="151" spans="1:2" x14ac:dyDescent="0.2">
      <c r="A151" s="3" t="s">
        <v>36</v>
      </c>
      <c r="B151" s="1" t="s">
        <v>295</v>
      </c>
    </row>
    <row r="152" spans="1:2" x14ac:dyDescent="0.2">
      <c r="A152" s="3" t="s">
        <v>36</v>
      </c>
      <c r="B152" s="1" t="s">
        <v>295</v>
      </c>
    </row>
    <row r="153" spans="1:2" x14ac:dyDescent="0.2">
      <c r="A153" s="3" t="s">
        <v>36</v>
      </c>
      <c r="B153" s="1" t="s">
        <v>295</v>
      </c>
    </row>
    <row r="154" spans="1:2" x14ac:dyDescent="0.2">
      <c r="A154" s="3" t="s">
        <v>36</v>
      </c>
      <c r="B154" s="1" t="s">
        <v>295</v>
      </c>
    </row>
    <row r="155" spans="1:2" x14ac:dyDescent="0.2">
      <c r="A155" s="3" t="s">
        <v>36</v>
      </c>
      <c r="B155" s="1" t="s">
        <v>295</v>
      </c>
    </row>
    <row r="156" spans="1:2" x14ac:dyDescent="0.2">
      <c r="A156" s="3" t="s">
        <v>36</v>
      </c>
      <c r="B156" s="1" t="s">
        <v>295</v>
      </c>
    </row>
    <row r="157" spans="1:2" x14ac:dyDescent="0.2">
      <c r="A157" s="3" t="s">
        <v>36</v>
      </c>
      <c r="B157" s="1" t="s">
        <v>295</v>
      </c>
    </row>
    <row r="158" spans="1:2" x14ac:dyDescent="0.2">
      <c r="A158" s="3" t="s">
        <v>36</v>
      </c>
      <c r="B158" s="1" t="s">
        <v>295</v>
      </c>
    </row>
    <row r="159" spans="1:2" x14ac:dyDescent="0.2">
      <c r="A159" s="3" t="s">
        <v>36</v>
      </c>
      <c r="B159" s="1" t="s">
        <v>295</v>
      </c>
    </row>
    <row r="160" spans="1:2" x14ac:dyDescent="0.2">
      <c r="A160" s="3" t="s">
        <v>92</v>
      </c>
      <c r="B160" s="1" t="s">
        <v>295</v>
      </c>
    </row>
    <row r="161" spans="1:2" x14ac:dyDescent="0.2">
      <c r="A161" s="3" t="s">
        <v>92</v>
      </c>
      <c r="B161" s="1" t="s">
        <v>295</v>
      </c>
    </row>
    <row r="162" spans="1:2" x14ac:dyDescent="0.2">
      <c r="A162" s="3" t="s">
        <v>92</v>
      </c>
      <c r="B162" s="1" t="s">
        <v>295</v>
      </c>
    </row>
    <row r="163" spans="1:2" x14ac:dyDescent="0.2">
      <c r="A163" s="3" t="s">
        <v>92</v>
      </c>
      <c r="B163" s="1" t="s">
        <v>295</v>
      </c>
    </row>
    <row r="164" spans="1:2" x14ac:dyDescent="0.2">
      <c r="A164" s="3" t="s">
        <v>92</v>
      </c>
      <c r="B164" s="1" t="s">
        <v>295</v>
      </c>
    </row>
    <row r="165" spans="1:2" x14ac:dyDescent="0.2">
      <c r="A165" s="3" t="s">
        <v>92</v>
      </c>
      <c r="B165" s="1" t="s">
        <v>295</v>
      </c>
    </row>
    <row r="166" spans="1:2" x14ac:dyDescent="0.2">
      <c r="A166" s="3" t="s">
        <v>92</v>
      </c>
      <c r="B166" s="1" t="s">
        <v>295</v>
      </c>
    </row>
    <row r="167" spans="1:2" x14ac:dyDescent="0.2">
      <c r="A167" s="3" t="s">
        <v>92</v>
      </c>
      <c r="B167" s="1" t="s">
        <v>295</v>
      </c>
    </row>
    <row r="168" spans="1:2" x14ac:dyDescent="0.2">
      <c r="A168" s="3" t="s">
        <v>92</v>
      </c>
      <c r="B168" s="1" t="s">
        <v>295</v>
      </c>
    </row>
    <row r="169" spans="1:2" x14ac:dyDescent="0.2">
      <c r="A169" s="3" t="s">
        <v>92</v>
      </c>
      <c r="B169" s="1" t="s">
        <v>295</v>
      </c>
    </row>
    <row r="170" spans="1:2" x14ac:dyDescent="0.2">
      <c r="A170" s="3" t="s">
        <v>92</v>
      </c>
      <c r="B170" s="1" t="s">
        <v>295</v>
      </c>
    </row>
    <row r="171" spans="1:2" x14ac:dyDescent="0.2">
      <c r="A171" s="3" t="s">
        <v>92</v>
      </c>
      <c r="B171" s="1" t="s">
        <v>295</v>
      </c>
    </row>
    <row r="172" spans="1:2" x14ac:dyDescent="0.2">
      <c r="A172" s="3" t="s">
        <v>92</v>
      </c>
      <c r="B172" s="1" t="s">
        <v>295</v>
      </c>
    </row>
    <row r="173" spans="1:2" x14ac:dyDescent="0.2">
      <c r="A173" s="3" t="s">
        <v>92</v>
      </c>
      <c r="B173" s="1" t="s">
        <v>295</v>
      </c>
    </row>
    <row r="174" spans="1:2" x14ac:dyDescent="0.2">
      <c r="A174" s="3" t="s">
        <v>92</v>
      </c>
      <c r="B174" s="1" t="s">
        <v>295</v>
      </c>
    </row>
    <row r="175" spans="1:2" x14ac:dyDescent="0.2">
      <c r="A175" s="3" t="s">
        <v>92</v>
      </c>
      <c r="B175" s="1" t="s">
        <v>295</v>
      </c>
    </row>
    <row r="176" spans="1:2" x14ac:dyDescent="0.2">
      <c r="A176" s="3" t="s">
        <v>92</v>
      </c>
      <c r="B176" s="1" t="s">
        <v>295</v>
      </c>
    </row>
    <row r="177" spans="1:2" x14ac:dyDescent="0.2">
      <c r="A177" s="3" t="s">
        <v>92</v>
      </c>
      <c r="B177" s="1" t="s">
        <v>295</v>
      </c>
    </row>
    <row r="178" spans="1:2" x14ac:dyDescent="0.2">
      <c r="A178" s="3" t="s">
        <v>46</v>
      </c>
      <c r="B178" s="1" t="s">
        <v>295</v>
      </c>
    </row>
    <row r="179" spans="1:2" x14ac:dyDescent="0.2">
      <c r="A179" s="3" t="s">
        <v>46</v>
      </c>
      <c r="B179" s="1" t="s">
        <v>295</v>
      </c>
    </row>
    <row r="180" spans="1:2" x14ac:dyDescent="0.2">
      <c r="A180" s="3" t="s">
        <v>46</v>
      </c>
      <c r="B180" s="1" t="s">
        <v>295</v>
      </c>
    </row>
    <row r="181" spans="1:2" x14ac:dyDescent="0.2">
      <c r="A181" s="3" t="s">
        <v>46</v>
      </c>
      <c r="B181" s="1" t="s">
        <v>295</v>
      </c>
    </row>
    <row r="182" spans="1:2" x14ac:dyDescent="0.2">
      <c r="A182" s="3" t="s">
        <v>46</v>
      </c>
      <c r="B182" s="1" t="s">
        <v>295</v>
      </c>
    </row>
    <row r="183" spans="1:2" x14ac:dyDescent="0.2">
      <c r="A183" s="3" t="s">
        <v>46</v>
      </c>
      <c r="B183" s="1" t="s">
        <v>295</v>
      </c>
    </row>
    <row r="184" spans="1:2" x14ac:dyDescent="0.2">
      <c r="A184" s="3" t="s">
        <v>46</v>
      </c>
      <c r="B184" s="1" t="s">
        <v>295</v>
      </c>
    </row>
    <row r="185" spans="1:2" x14ac:dyDescent="0.2">
      <c r="A185" s="3" t="s">
        <v>46</v>
      </c>
      <c r="B185" s="1" t="s">
        <v>295</v>
      </c>
    </row>
    <row r="186" spans="1:2" x14ac:dyDescent="0.2">
      <c r="A186" s="3" t="s">
        <v>46</v>
      </c>
      <c r="B186" s="1" t="s">
        <v>295</v>
      </c>
    </row>
    <row r="187" spans="1:2" x14ac:dyDescent="0.2">
      <c r="A187" s="3" t="s">
        <v>46</v>
      </c>
      <c r="B187" s="1" t="s">
        <v>295</v>
      </c>
    </row>
    <row r="188" spans="1:2" x14ac:dyDescent="0.2">
      <c r="A188" s="3" t="s">
        <v>46</v>
      </c>
      <c r="B188" s="1" t="s">
        <v>295</v>
      </c>
    </row>
    <row r="189" spans="1:2" x14ac:dyDescent="0.2">
      <c r="A189" s="3" t="s">
        <v>46</v>
      </c>
      <c r="B189" s="1" t="s">
        <v>295</v>
      </c>
    </row>
    <row r="190" spans="1:2" x14ac:dyDescent="0.2">
      <c r="A190" s="3" t="s">
        <v>46</v>
      </c>
      <c r="B190" s="1" t="s">
        <v>295</v>
      </c>
    </row>
    <row r="191" spans="1:2" x14ac:dyDescent="0.2">
      <c r="A191" s="3" t="s">
        <v>46</v>
      </c>
      <c r="B191" s="1" t="s">
        <v>295</v>
      </c>
    </row>
    <row r="192" spans="1:2" x14ac:dyDescent="0.2">
      <c r="A192" s="3" t="s">
        <v>46</v>
      </c>
      <c r="B192" s="1" t="s">
        <v>295</v>
      </c>
    </row>
    <row r="193" spans="1:2" x14ac:dyDescent="0.2">
      <c r="A193" s="3" t="s">
        <v>46</v>
      </c>
      <c r="B193" s="1" t="s">
        <v>295</v>
      </c>
    </row>
    <row r="194" spans="1:2" x14ac:dyDescent="0.2">
      <c r="A194" s="3" t="s">
        <v>46</v>
      </c>
      <c r="B194" s="1" t="s">
        <v>295</v>
      </c>
    </row>
    <row r="195" spans="1:2" x14ac:dyDescent="0.2">
      <c r="A195" s="3" t="s">
        <v>46</v>
      </c>
      <c r="B195" s="1" t="s">
        <v>295</v>
      </c>
    </row>
    <row r="196" spans="1:2" x14ac:dyDescent="0.2">
      <c r="A196" s="3" t="s">
        <v>46</v>
      </c>
      <c r="B196" s="1" t="s">
        <v>295</v>
      </c>
    </row>
    <row r="197" spans="1:2" x14ac:dyDescent="0.2">
      <c r="A197" s="3" t="s">
        <v>46</v>
      </c>
      <c r="B197" s="1" t="s">
        <v>295</v>
      </c>
    </row>
    <row r="198" spans="1:2" x14ac:dyDescent="0.2">
      <c r="A198" s="3" t="s">
        <v>46</v>
      </c>
      <c r="B198" s="1" t="s">
        <v>295</v>
      </c>
    </row>
    <row r="199" spans="1:2" x14ac:dyDescent="0.2">
      <c r="A199" s="3" t="s">
        <v>49</v>
      </c>
      <c r="B199" s="1" t="s">
        <v>295</v>
      </c>
    </row>
    <row r="200" spans="1:2" x14ac:dyDescent="0.2">
      <c r="A200" s="3" t="s">
        <v>49</v>
      </c>
      <c r="B200" s="1" t="s">
        <v>295</v>
      </c>
    </row>
    <row r="201" spans="1:2" x14ac:dyDescent="0.2">
      <c r="A201" s="3" t="s">
        <v>49</v>
      </c>
      <c r="B201" s="1" t="s">
        <v>295</v>
      </c>
    </row>
    <row r="202" spans="1:2" x14ac:dyDescent="0.2">
      <c r="A202" s="3" t="s">
        <v>49</v>
      </c>
      <c r="B202" s="1" t="s">
        <v>295</v>
      </c>
    </row>
    <row r="203" spans="1:2" x14ac:dyDescent="0.2">
      <c r="A203" s="3" t="s">
        <v>49</v>
      </c>
      <c r="B203" s="1" t="s">
        <v>295</v>
      </c>
    </row>
    <row r="204" spans="1:2" x14ac:dyDescent="0.2">
      <c r="A204" s="3" t="s">
        <v>49</v>
      </c>
      <c r="B204" s="1" t="s">
        <v>295</v>
      </c>
    </row>
    <row r="205" spans="1:2" x14ac:dyDescent="0.2">
      <c r="A205" s="3" t="s">
        <v>49</v>
      </c>
      <c r="B205" s="1" t="s">
        <v>295</v>
      </c>
    </row>
    <row r="206" spans="1:2" x14ac:dyDescent="0.2">
      <c r="A206" s="3" t="s">
        <v>49</v>
      </c>
      <c r="B206" s="1" t="s">
        <v>295</v>
      </c>
    </row>
    <row r="207" spans="1:2" x14ac:dyDescent="0.2">
      <c r="A207" s="3" t="s">
        <v>49</v>
      </c>
      <c r="B207" s="1" t="s">
        <v>295</v>
      </c>
    </row>
    <row r="208" spans="1:2" x14ac:dyDescent="0.2">
      <c r="A208" s="3" t="s">
        <v>49</v>
      </c>
      <c r="B208" s="1" t="s">
        <v>295</v>
      </c>
    </row>
    <row r="209" spans="1:2" x14ac:dyDescent="0.2">
      <c r="A209" s="3" t="s">
        <v>49</v>
      </c>
      <c r="B209" s="1" t="s">
        <v>295</v>
      </c>
    </row>
    <row r="210" spans="1:2" x14ac:dyDescent="0.2">
      <c r="A210" s="3" t="s">
        <v>49</v>
      </c>
      <c r="B210" s="1" t="s">
        <v>295</v>
      </c>
    </row>
    <row r="211" spans="1:2" x14ac:dyDescent="0.2">
      <c r="A211" s="3" t="s">
        <v>49</v>
      </c>
      <c r="B211" s="1" t="s">
        <v>295</v>
      </c>
    </row>
    <row r="212" spans="1:2" x14ac:dyDescent="0.2">
      <c r="A212" s="3" t="s">
        <v>49</v>
      </c>
      <c r="B212" s="1" t="s">
        <v>295</v>
      </c>
    </row>
    <row r="213" spans="1:2" x14ac:dyDescent="0.2">
      <c r="A213" s="3" t="s">
        <v>49</v>
      </c>
      <c r="B213" s="1" t="s">
        <v>295</v>
      </c>
    </row>
    <row r="214" spans="1:2" x14ac:dyDescent="0.2">
      <c r="A214" s="3" t="s">
        <v>49</v>
      </c>
      <c r="B214" s="1" t="s">
        <v>295</v>
      </c>
    </row>
    <row r="215" spans="1:2" x14ac:dyDescent="0.2">
      <c r="A215" s="3" t="s">
        <v>49</v>
      </c>
      <c r="B215" s="1" t="s">
        <v>295</v>
      </c>
    </row>
    <row r="216" spans="1:2" x14ac:dyDescent="0.2">
      <c r="A216" s="3" t="s">
        <v>49</v>
      </c>
      <c r="B216" s="1" t="s">
        <v>295</v>
      </c>
    </row>
    <row r="217" spans="1:2" x14ac:dyDescent="0.2">
      <c r="A217" s="3" t="s">
        <v>49</v>
      </c>
      <c r="B217" s="1" t="s">
        <v>295</v>
      </c>
    </row>
    <row r="218" spans="1:2" x14ac:dyDescent="0.2">
      <c r="A218" s="3" t="s">
        <v>49</v>
      </c>
      <c r="B218" s="1" t="s">
        <v>295</v>
      </c>
    </row>
    <row r="219" spans="1:2" x14ac:dyDescent="0.2">
      <c r="A219" s="3" t="s">
        <v>49</v>
      </c>
      <c r="B219" s="1" t="s">
        <v>295</v>
      </c>
    </row>
    <row r="220" spans="1:2" x14ac:dyDescent="0.2">
      <c r="A220" s="3" t="s">
        <v>49</v>
      </c>
      <c r="B220" s="1" t="s">
        <v>295</v>
      </c>
    </row>
    <row r="221" spans="1:2" x14ac:dyDescent="0.2">
      <c r="A221" s="3" t="s">
        <v>49</v>
      </c>
      <c r="B221" s="1" t="s">
        <v>295</v>
      </c>
    </row>
    <row r="222" spans="1:2" x14ac:dyDescent="0.2">
      <c r="A222" s="3" t="s">
        <v>49</v>
      </c>
      <c r="B222" s="1" t="s">
        <v>295</v>
      </c>
    </row>
    <row r="223" spans="1:2" x14ac:dyDescent="0.2">
      <c r="A223" s="3" t="s">
        <v>49</v>
      </c>
      <c r="B223" s="1" t="s">
        <v>295</v>
      </c>
    </row>
    <row r="224" spans="1:2" x14ac:dyDescent="0.2">
      <c r="A224" s="3" t="s">
        <v>54</v>
      </c>
      <c r="B224" s="1" t="s">
        <v>295</v>
      </c>
    </row>
    <row r="225" spans="1:2" x14ac:dyDescent="0.2">
      <c r="A225" s="3" t="s">
        <v>54</v>
      </c>
      <c r="B225" s="1" t="s">
        <v>295</v>
      </c>
    </row>
    <row r="226" spans="1:2" x14ac:dyDescent="0.2">
      <c r="A226" s="3" t="s">
        <v>54</v>
      </c>
      <c r="B226" s="1" t="s">
        <v>295</v>
      </c>
    </row>
    <row r="227" spans="1:2" x14ac:dyDescent="0.2">
      <c r="A227" s="3" t="s">
        <v>54</v>
      </c>
      <c r="B227" s="1" t="s">
        <v>295</v>
      </c>
    </row>
    <row r="228" spans="1:2" x14ac:dyDescent="0.2">
      <c r="A228" s="3" t="s">
        <v>54</v>
      </c>
      <c r="B228" s="1" t="s">
        <v>295</v>
      </c>
    </row>
    <row r="229" spans="1:2" x14ac:dyDescent="0.2">
      <c r="A229" s="3" t="s">
        <v>54</v>
      </c>
      <c r="B229" s="1" t="s">
        <v>295</v>
      </c>
    </row>
    <row r="230" spans="1:2" x14ac:dyDescent="0.2">
      <c r="A230" s="3" t="s">
        <v>54</v>
      </c>
      <c r="B230" s="1" t="s">
        <v>295</v>
      </c>
    </row>
    <row r="231" spans="1:2" x14ac:dyDescent="0.2">
      <c r="A231" s="3" t="s">
        <v>54</v>
      </c>
      <c r="B231" s="1" t="s">
        <v>295</v>
      </c>
    </row>
    <row r="232" spans="1:2" x14ac:dyDescent="0.2">
      <c r="A232" s="3" t="s">
        <v>54</v>
      </c>
      <c r="B232" s="1" t="s">
        <v>295</v>
      </c>
    </row>
    <row r="233" spans="1:2" x14ac:dyDescent="0.2">
      <c r="A233" s="3" t="s">
        <v>54</v>
      </c>
      <c r="B233" s="1" t="s">
        <v>295</v>
      </c>
    </row>
    <row r="234" spans="1:2" x14ac:dyDescent="0.2">
      <c r="A234" s="3" t="s">
        <v>54</v>
      </c>
      <c r="B234" s="1" t="s">
        <v>295</v>
      </c>
    </row>
    <row r="235" spans="1:2" x14ac:dyDescent="0.2">
      <c r="A235" s="3" t="s">
        <v>54</v>
      </c>
      <c r="B235" s="1" t="s">
        <v>295</v>
      </c>
    </row>
    <row r="236" spans="1:2" x14ac:dyDescent="0.2">
      <c r="A236" s="3" t="s">
        <v>54</v>
      </c>
      <c r="B236" s="1" t="s">
        <v>295</v>
      </c>
    </row>
    <row r="237" spans="1:2" x14ac:dyDescent="0.2">
      <c r="A237" s="3" t="s">
        <v>54</v>
      </c>
      <c r="B237" s="1" t="s">
        <v>295</v>
      </c>
    </row>
    <row r="238" spans="1:2" x14ac:dyDescent="0.2">
      <c r="A238" s="3" t="s">
        <v>54</v>
      </c>
      <c r="B238" s="1" t="s">
        <v>295</v>
      </c>
    </row>
    <row r="239" spans="1:2" x14ac:dyDescent="0.2">
      <c r="A239" s="3" t="s">
        <v>54</v>
      </c>
      <c r="B239" s="1" t="s">
        <v>295</v>
      </c>
    </row>
    <row r="240" spans="1:2" x14ac:dyDescent="0.2">
      <c r="A240" s="3" t="s">
        <v>54</v>
      </c>
      <c r="B240" s="1" t="s">
        <v>295</v>
      </c>
    </row>
    <row r="241" spans="1:2" x14ac:dyDescent="0.2">
      <c r="A241" s="3" t="s">
        <v>54</v>
      </c>
      <c r="B241" s="1" t="s">
        <v>295</v>
      </c>
    </row>
    <row r="242" spans="1:2" x14ac:dyDescent="0.2">
      <c r="A242" s="3" t="s">
        <v>54</v>
      </c>
      <c r="B242" s="1" t="s">
        <v>295</v>
      </c>
    </row>
    <row r="243" spans="1:2" x14ac:dyDescent="0.2">
      <c r="A243" s="3" t="s">
        <v>54</v>
      </c>
      <c r="B243" s="1" t="s">
        <v>295</v>
      </c>
    </row>
    <row r="244" spans="1:2" x14ac:dyDescent="0.2">
      <c r="A244" s="3" t="s">
        <v>54</v>
      </c>
      <c r="B244" s="1" t="s">
        <v>295</v>
      </c>
    </row>
    <row r="245" spans="1:2" x14ac:dyDescent="0.2">
      <c r="A245" s="3" t="s">
        <v>54</v>
      </c>
      <c r="B245" s="1" t="s">
        <v>295</v>
      </c>
    </row>
    <row r="246" spans="1:2" x14ac:dyDescent="0.2">
      <c r="A246" s="3" t="s">
        <v>54</v>
      </c>
      <c r="B246" s="1" t="s">
        <v>295</v>
      </c>
    </row>
    <row r="247" spans="1:2" x14ac:dyDescent="0.2">
      <c r="A247" s="3" t="s">
        <v>54</v>
      </c>
      <c r="B247" s="1" t="s">
        <v>295</v>
      </c>
    </row>
    <row r="248" spans="1:2" x14ac:dyDescent="0.2">
      <c r="A248" s="3" t="s">
        <v>54</v>
      </c>
      <c r="B248" s="1" t="s">
        <v>295</v>
      </c>
    </row>
    <row r="249" spans="1:2" x14ac:dyDescent="0.2">
      <c r="A249" s="3" t="s">
        <v>119</v>
      </c>
      <c r="B249" s="1" t="s">
        <v>295</v>
      </c>
    </row>
    <row r="250" spans="1:2" x14ac:dyDescent="0.2">
      <c r="A250" s="3" t="s">
        <v>119</v>
      </c>
      <c r="B250" s="1" t="s">
        <v>295</v>
      </c>
    </row>
    <row r="251" spans="1:2" x14ac:dyDescent="0.2">
      <c r="A251" s="3" t="s">
        <v>82</v>
      </c>
      <c r="B251" s="1" t="s">
        <v>295</v>
      </c>
    </row>
    <row r="252" spans="1:2" x14ac:dyDescent="0.2">
      <c r="A252" s="3" t="s">
        <v>82</v>
      </c>
      <c r="B252" s="1" t="s">
        <v>295</v>
      </c>
    </row>
    <row r="253" spans="1:2" x14ac:dyDescent="0.2">
      <c r="A253" s="3" t="s">
        <v>82</v>
      </c>
      <c r="B253" s="1" t="s">
        <v>295</v>
      </c>
    </row>
    <row r="254" spans="1:2" x14ac:dyDescent="0.2">
      <c r="A254" s="3" t="s">
        <v>82</v>
      </c>
      <c r="B254" s="1" t="s">
        <v>295</v>
      </c>
    </row>
    <row r="255" spans="1:2" x14ac:dyDescent="0.2">
      <c r="A255" s="3" t="s">
        <v>82</v>
      </c>
      <c r="B255" s="1" t="s">
        <v>295</v>
      </c>
    </row>
    <row r="256" spans="1:2" x14ac:dyDescent="0.2">
      <c r="A256" s="3" t="s">
        <v>82</v>
      </c>
      <c r="B256" s="1" t="s">
        <v>295</v>
      </c>
    </row>
    <row r="257" spans="1:2" x14ac:dyDescent="0.2">
      <c r="A257" s="3" t="s">
        <v>82</v>
      </c>
      <c r="B257" s="1" t="s">
        <v>295</v>
      </c>
    </row>
    <row r="258" spans="1:2" x14ac:dyDescent="0.2">
      <c r="A258" s="3" t="s">
        <v>82</v>
      </c>
      <c r="B258" s="1" t="s">
        <v>295</v>
      </c>
    </row>
    <row r="259" spans="1:2" x14ac:dyDescent="0.2">
      <c r="A259" s="3" t="s">
        <v>82</v>
      </c>
      <c r="B259" s="1" t="s">
        <v>295</v>
      </c>
    </row>
    <row r="260" spans="1:2" x14ac:dyDescent="0.2">
      <c r="A260" s="3" t="s">
        <v>82</v>
      </c>
      <c r="B260" s="1" t="s">
        <v>295</v>
      </c>
    </row>
    <row r="261" spans="1:2" x14ac:dyDescent="0.2">
      <c r="A261" s="3" t="s">
        <v>82</v>
      </c>
      <c r="B261" s="1" t="s">
        <v>295</v>
      </c>
    </row>
    <row r="262" spans="1:2" x14ac:dyDescent="0.2">
      <c r="A262" s="3" t="s">
        <v>82</v>
      </c>
      <c r="B262" s="1" t="s">
        <v>295</v>
      </c>
    </row>
    <row r="263" spans="1:2" x14ac:dyDescent="0.2">
      <c r="A263" s="3" t="s">
        <v>82</v>
      </c>
      <c r="B263" s="1" t="s">
        <v>295</v>
      </c>
    </row>
    <row r="264" spans="1:2" x14ac:dyDescent="0.2">
      <c r="A264" s="3" t="s">
        <v>82</v>
      </c>
      <c r="B264" s="1" t="s">
        <v>295</v>
      </c>
    </row>
    <row r="265" spans="1:2" x14ac:dyDescent="0.2">
      <c r="A265" s="3" t="s">
        <v>82</v>
      </c>
      <c r="B265" s="1" t="s">
        <v>295</v>
      </c>
    </row>
    <row r="266" spans="1:2" x14ac:dyDescent="0.2">
      <c r="A266" s="3" t="s">
        <v>82</v>
      </c>
      <c r="B266" s="1" t="s">
        <v>295</v>
      </c>
    </row>
    <row r="267" spans="1:2" x14ac:dyDescent="0.2">
      <c r="A267" s="3" t="s">
        <v>82</v>
      </c>
      <c r="B267" s="1" t="s">
        <v>295</v>
      </c>
    </row>
    <row r="268" spans="1:2" x14ac:dyDescent="0.2">
      <c r="A268" s="3" t="s">
        <v>82</v>
      </c>
      <c r="B268" s="1" t="s">
        <v>295</v>
      </c>
    </row>
    <row r="269" spans="1:2" x14ac:dyDescent="0.2">
      <c r="A269" s="3" t="s">
        <v>115</v>
      </c>
      <c r="B269" s="1" t="s">
        <v>295</v>
      </c>
    </row>
    <row r="270" spans="1:2" x14ac:dyDescent="0.2">
      <c r="A270" s="3" t="s">
        <v>115</v>
      </c>
      <c r="B270" s="1" t="s">
        <v>295</v>
      </c>
    </row>
    <row r="271" spans="1:2" x14ac:dyDescent="0.2">
      <c r="A271" s="3" t="s">
        <v>115</v>
      </c>
      <c r="B271" s="1" t="s">
        <v>295</v>
      </c>
    </row>
    <row r="272" spans="1:2" x14ac:dyDescent="0.2">
      <c r="A272" s="3" t="s">
        <v>115</v>
      </c>
      <c r="B272" s="1" t="s">
        <v>295</v>
      </c>
    </row>
    <row r="273" spans="1:2" x14ac:dyDescent="0.2">
      <c r="A273" s="3" t="s">
        <v>115</v>
      </c>
      <c r="B273" s="1" t="s">
        <v>295</v>
      </c>
    </row>
    <row r="274" spans="1:2" x14ac:dyDescent="0.2">
      <c r="A274" s="3" t="s">
        <v>115</v>
      </c>
      <c r="B274" s="1" t="s">
        <v>295</v>
      </c>
    </row>
    <row r="275" spans="1:2" x14ac:dyDescent="0.2">
      <c r="A275" s="3" t="s">
        <v>115</v>
      </c>
      <c r="B275" s="1" t="s">
        <v>295</v>
      </c>
    </row>
    <row r="276" spans="1:2" x14ac:dyDescent="0.2">
      <c r="A276" s="3" t="s">
        <v>115</v>
      </c>
      <c r="B276" s="1" t="s">
        <v>295</v>
      </c>
    </row>
    <row r="277" spans="1:2" x14ac:dyDescent="0.2">
      <c r="A277" s="3" t="s">
        <v>115</v>
      </c>
      <c r="B277" s="1" t="s">
        <v>295</v>
      </c>
    </row>
    <row r="278" spans="1:2" x14ac:dyDescent="0.2">
      <c r="A278" s="3" t="s">
        <v>115</v>
      </c>
      <c r="B278" s="1" t="s">
        <v>295</v>
      </c>
    </row>
    <row r="279" spans="1:2" x14ac:dyDescent="0.2">
      <c r="A279" s="3" t="s">
        <v>103</v>
      </c>
      <c r="B279" s="1" t="s">
        <v>295</v>
      </c>
    </row>
    <row r="280" spans="1:2" x14ac:dyDescent="0.2">
      <c r="A280" s="3" t="s">
        <v>103</v>
      </c>
      <c r="B280" s="1" t="s">
        <v>295</v>
      </c>
    </row>
    <row r="281" spans="1:2" x14ac:dyDescent="0.2">
      <c r="A281" s="3" t="s">
        <v>103</v>
      </c>
      <c r="B281" s="1" t="s">
        <v>295</v>
      </c>
    </row>
    <row r="282" spans="1:2" x14ac:dyDescent="0.2">
      <c r="A282" s="3" t="s">
        <v>103</v>
      </c>
      <c r="B282" s="1" t="s">
        <v>295</v>
      </c>
    </row>
    <row r="283" spans="1:2" x14ac:dyDescent="0.2">
      <c r="A283" s="3" t="s">
        <v>103</v>
      </c>
      <c r="B283" s="1" t="s">
        <v>295</v>
      </c>
    </row>
    <row r="284" spans="1:2" x14ac:dyDescent="0.2">
      <c r="A284" s="3" t="s">
        <v>103</v>
      </c>
      <c r="B284" s="1" t="s">
        <v>295</v>
      </c>
    </row>
    <row r="285" spans="1:2" x14ac:dyDescent="0.2">
      <c r="A285" s="3" t="s">
        <v>103</v>
      </c>
      <c r="B285" s="1" t="s">
        <v>295</v>
      </c>
    </row>
    <row r="286" spans="1:2" x14ac:dyDescent="0.2">
      <c r="A286" s="3" t="s">
        <v>103</v>
      </c>
      <c r="B286" s="1" t="s">
        <v>295</v>
      </c>
    </row>
    <row r="287" spans="1:2" x14ac:dyDescent="0.2">
      <c r="A287" s="3" t="s">
        <v>103</v>
      </c>
      <c r="B287" s="1" t="s">
        <v>295</v>
      </c>
    </row>
    <row r="288" spans="1:2" x14ac:dyDescent="0.2">
      <c r="A288" s="3" t="s">
        <v>103</v>
      </c>
      <c r="B288" s="1" t="s">
        <v>295</v>
      </c>
    </row>
    <row r="289" spans="1:2" x14ac:dyDescent="0.2">
      <c r="A289" s="3" t="s">
        <v>103</v>
      </c>
      <c r="B289" s="1" t="s">
        <v>295</v>
      </c>
    </row>
    <row r="290" spans="1:2" x14ac:dyDescent="0.2">
      <c r="A290" s="3" t="s">
        <v>103</v>
      </c>
      <c r="B290" s="1" t="s">
        <v>295</v>
      </c>
    </row>
    <row r="291" spans="1:2" x14ac:dyDescent="0.2">
      <c r="A291" s="3" t="s">
        <v>103</v>
      </c>
      <c r="B291" s="1" t="s">
        <v>295</v>
      </c>
    </row>
    <row r="292" spans="1:2" x14ac:dyDescent="0.2">
      <c r="A292" s="3" t="s">
        <v>103</v>
      </c>
      <c r="B292" s="1" t="s">
        <v>295</v>
      </c>
    </row>
    <row r="293" spans="1:2" x14ac:dyDescent="0.2">
      <c r="A293" s="3" t="s">
        <v>86</v>
      </c>
      <c r="B293" s="1" t="s">
        <v>295</v>
      </c>
    </row>
    <row r="294" spans="1:2" x14ac:dyDescent="0.2">
      <c r="A294" s="3" t="s">
        <v>86</v>
      </c>
      <c r="B294" s="1" t="s">
        <v>295</v>
      </c>
    </row>
    <row r="295" spans="1:2" x14ac:dyDescent="0.2">
      <c r="A295" s="3" t="s">
        <v>86</v>
      </c>
      <c r="B295" s="1" t="s">
        <v>295</v>
      </c>
    </row>
    <row r="296" spans="1:2" x14ac:dyDescent="0.2">
      <c r="A296" s="3" t="s">
        <v>86</v>
      </c>
      <c r="B296" s="1" t="s">
        <v>295</v>
      </c>
    </row>
    <row r="297" spans="1:2" x14ac:dyDescent="0.2">
      <c r="A297" s="3" t="s">
        <v>86</v>
      </c>
      <c r="B297" s="1" t="s">
        <v>295</v>
      </c>
    </row>
    <row r="298" spans="1:2" x14ac:dyDescent="0.2">
      <c r="A298" s="3" t="s">
        <v>86</v>
      </c>
      <c r="B298" s="1" t="s">
        <v>295</v>
      </c>
    </row>
    <row r="299" spans="1:2" x14ac:dyDescent="0.2">
      <c r="A299" s="3" t="s">
        <v>86</v>
      </c>
      <c r="B299" s="1" t="s">
        <v>295</v>
      </c>
    </row>
    <row r="300" spans="1:2" x14ac:dyDescent="0.2">
      <c r="A300" s="3" t="s">
        <v>86</v>
      </c>
      <c r="B300" s="1" t="s">
        <v>295</v>
      </c>
    </row>
    <row r="301" spans="1:2" x14ac:dyDescent="0.2">
      <c r="A301" s="3" t="s">
        <v>86</v>
      </c>
      <c r="B301" s="1" t="s">
        <v>295</v>
      </c>
    </row>
    <row r="302" spans="1:2" x14ac:dyDescent="0.2">
      <c r="A302" s="3" t="s">
        <v>86</v>
      </c>
      <c r="B302" s="1" t="s">
        <v>295</v>
      </c>
    </row>
    <row r="303" spans="1:2" x14ac:dyDescent="0.2">
      <c r="A303" s="3" t="s">
        <v>86</v>
      </c>
      <c r="B303" s="1" t="s">
        <v>295</v>
      </c>
    </row>
    <row r="304" spans="1:2" x14ac:dyDescent="0.2">
      <c r="A304" s="3" t="s">
        <v>86</v>
      </c>
      <c r="B304" s="1" t="s">
        <v>295</v>
      </c>
    </row>
    <row r="305" spans="1:2" x14ac:dyDescent="0.2">
      <c r="A305" s="3" t="s">
        <v>86</v>
      </c>
      <c r="B305" s="1" t="s">
        <v>295</v>
      </c>
    </row>
    <row r="306" spans="1:2" x14ac:dyDescent="0.2">
      <c r="A306" s="3" t="s">
        <v>86</v>
      </c>
      <c r="B306" s="1" t="s">
        <v>295</v>
      </c>
    </row>
    <row r="307" spans="1:2" x14ac:dyDescent="0.2">
      <c r="A307" s="3" t="s">
        <v>86</v>
      </c>
      <c r="B307" s="1" t="s">
        <v>295</v>
      </c>
    </row>
    <row r="308" spans="1:2" x14ac:dyDescent="0.2">
      <c r="A308" s="3" t="s">
        <v>86</v>
      </c>
      <c r="B308" s="1" t="s">
        <v>295</v>
      </c>
    </row>
    <row r="309" spans="1:2" x14ac:dyDescent="0.2">
      <c r="A309" s="3" t="s">
        <v>86</v>
      </c>
      <c r="B309" s="1" t="s">
        <v>295</v>
      </c>
    </row>
    <row r="310" spans="1:2" x14ac:dyDescent="0.2">
      <c r="A310" s="3" t="s">
        <v>86</v>
      </c>
      <c r="B310" s="1" t="s">
        <v>295</v>
      </c>
    </row>
    <row r="311" spans="1:2" x14ac:dyDescent="0.2">
      <c r="A311" s="3" t="s">
        <v>34</v>
      </c>
      <c r="B311" s="1" t="s">
        <v>295</v>
      </c>
    </row>
    <row r="312" spans="1:2" x14ac:dyDescent="0.2">
      <c r="A312" s="3" t="s">
        <v>34</v>
      </c>
      <c r="B312" s="1" t="s">
        <v>295</v>
      </c>
    </row>
    <row r="313" spans="1:2" x14ac:dyDescent="0.2">
      <c r="A313" s="3" t="s">
        <v>34</v>
      </c>
      <c r="B313" s="1" t="s">
        <v>295</v>
      </c>
    </row>
    <row r="314" spans="1:2" x14ac:dyDescent="0.2">
      <c r="A314" s="3" t="s">
        <v>34</v>
      </c>
      <c r="B314" s="1" t="s">
        <v>295</v>
      </c>
    </row>
    <row r="315" spans="1:2" x14ac:dyDescent="0.2">
      <c r="A315" s="3" t="s">
        <v>34</v>
      </c>
      <c r="B315" s="1" t="s">
        <v>295</v>
      </c>
    </row>
    <row r="316" spans="1:2" x14ac:dyDescent="0.2">
      <c r="A316" s="3" t="s">
        <v>34</v>
      </c>
      <c r="B316" s="1" t="s">
        <v>295</v>
      </c>
    </row>
    <row r="317" spans="1:2" x14ac:dyDescent="0.2">
      <c r="A317" s="3" t="s">
        <v>34</v>
      </c>
      <c r="B317" s="1" t="s">
        <v>295</v>
      </c>
    </row>
    <row r="318" spans="1:2" x14ac:dyDescent="0.2">
      <c r="A318" s="3" t="s">
        <v>34</v>
      </c>
      <c r="B318" s="1" t="s">
        <v>295</v>
      </c>
    </row>
    <row r="319" spans="1:2" x14ac:dyDescent="0.2">
      <c r="A319" s="3" t="s">
        <v>34</v>
      </c>
      <c r="B319" s="1" t="s">
        <v>295</v>
      </c>
    </row>
    <row r="320" spans="1:2" x14ac:dyDescent="0.2">
      <c r="A320" s="3" t="s">
        <v>34</v>
      </c>
      <c r="B320" s="1" t="s">
        <v>295</v>
      </c>
    </row>
    <row r="321" spans="1:2" x14ac:dyDescent="0.2">
      <c r="A321" s="3" t="s">
        <v>34</v>
      </c>
      <c r="B321" s="1" t="s">
        <v>295</v>
      </c>
    </row>
    <row r="322" spans="1:2" x14ac:dyDescent="0.2">
      <c r="A322" s="3" t="s">
        <v>34</v>
      </c>
      <c r="B322" s="1" t="s">
        <v>295</v>
      </c>
    </row>
    <row r="323" spans="1:2" x14ac:dyDescent="0.2">
      <c r="A323" s="3" t="s">
        <v>34</v>
      </c>
      <c r="B323" s="1" t="s">
        <v>295</v>
      </c>
    </row>
    <row r="324" spans="1:2" x14ac:dyDescent="0.2">
      <c r="A324" s="3" t="s">
        <v>34</v>
      </c>
      <c r="B324" s="1" t="s">
        <v>295</v>
      </c>
    </row>
    <row r="325" spans="1:2" x14ac:dyDescent="0.2">
      <c r="A325" s="3" t="s">
        <v>34</v>
      </c>
      <c r="B325" s="1" t="s">
        <v>295</v>
      </c>
    </row>
    <row r="326" spans="1:2" x14ac:dyDescent="0.2">
      <c r="A326" s="3" t="s">
        <v>34</v>
      </c>
      <c r="B326" s="1" t="s">
        <v>295</v>
      </c>
    </row>
    <row r="327" spans="1:2" x14ac:dyDescent="0.2">
      <c r="A327" s="3" t="s">
        <v>34</v>
      </c>
      <c r="B327" s="1" t="s">
        <v>295</v>
      </c>
    </row>
    <row r="328" spans="1:2" x14ac:dyDescent="0.2">
      <c r="A328" s="3" t="s">
        <v>34</v>
      </c>
      <c r="B328" s="1" t="s">
        <v>295</v>
      </c>
    </row>
    <row r="329" spans="1:2" x14ac:dyDescent="0.2">
      <c r="A329" s="3" t="s">
        <v>34</v>
      </c>
      <c r="B329" s="1" t="s">
        <v>295</v>
      </c>
    </row>
    <row r="330" spans="1:2" x14ac:dyDescent="0.2">
      <c r="A330" s="3" t="s">
        <v>34</v>
      </c>
      <c r="B330" s="1" t="s">
        <v>295</v>
      </c>
    </row>
    <row r="331" spans="1:2" x14ac:dyDescent="0.2">
      <c r="A331" s="3" t="s">
        <v>34</v>
      </c>
      <c r="B331" s="1" t="s">
        <v>295</v>
      </c>
    </row>
    <row r="332" spans="1:2" x14ac:dyDescent="0.2">
      <c r="A332" s="3" t="s">
        <v>34</v>
      </c>
      <c r="B332" s="1" t="s">
        <v>295</v>
      </c>
    </row>
    <row r="333" spans="1:2" x14ac:dyDescent="0.2">
      <c r="A333" s="3" t="s">
        <v>34</v>
      </c>
      <c r="B333" s="1" t="s">
        <v>295</v>
      </c>
    </row>
    <row r="334" spans="1:2" x14ac:dyDescent="0.2">
      <c r="A334" s="3" t="s">
        <v>34</v>
      </c>
      <c r="B334" s="1" t="s">
        <v>295</v>
      </c>
    </row>
    <row r="335" spans="1:2" x14ac:dyDescent="0.2">
      <c r="A335" s="3" t="s">
        <v>34</v>
      </c>
      <c r="B335" s="1" t="s">
        <v>295</v>
      </c>
    </row>
    <row r="336" spans="1:2" x14ac:dyDescent="0.2">
      <c r="A336" s="3" t="s">
        <v>34</v>
      </c>
      <c r="B336" s="1" t="s">
        <v>295</v>
      </c>
    </row>
    <row r="337" spans="1:2" x14ac:dyDescent="0.2">
      <c r="A337" s="3" t="s">
        <v>34</v>
      </c>
      <c r="B337" s="1" t="s">
        <v>295</v>
      </c>
    </row>
    <row r="338" spans="1:2" x14ac:dyDescent="0.2">
      <c r="A338" s="3" t="s">
        <v>45</v>
      </c>
      <c r="B338" s="1" t="s">
        <v>295</v>
      </c>
    </row>
    <row r="339" spans="1:2" x14ac:dyDescent="0.2">
      <c r="A339" s="3" t="s">
        <v>45</v>
      </c>
      <c r="B339" s="1" t="s">
        <v>295</v>
      </c>
    </row>
    <row r="340" spans="1:2" x14ac:dyDescent="0.2">
      <c r="A340" s="3" t="s">
        <v>45</v>
      </c>
      <c r="B340" s="1" t="s">
        <v>295</v>
      </c>
    </row>
    <row r="341" spans="1:2" x14ac:dyDescent="0.2">
      <c r="A341" s="3" t="s">
        <v>45</v>
      </c>
      <c r="B341" s="1" t="s">
        <v>295</v>
      </c>
    </row>
    <row r="342" spans="1:2" x14ac:dyDescent="0.2">
      <c r="A342" s="3" t="s">
        <v>45</v>
      </c>
      <c r="B342" s="1" t="s">
        <v>295</v>
      </c>
    </row>
    <row r="343" spans="1:2" x14ac:dyDescent="0.2">
      <c r="A343" s="3" t="s">
        <v>45</v>
      </c>
      <c r="B343" s="1" t="s">
        <v>295</v>
      </c>
    </row>
    <row r="344" spans="1:2" x14ac:dyDescent="0.2">
      <c r="A344" s="3" t="s">
        <v>45</v>
      </c>
      <c r="B344" s="1" t="s">
        <v>295</v>
      </c>
    </row>
    <row r="345" spans="1:2" x14ac:dyDescent="0.2">
      <c r="A345" s="3" t="s">
        <v>45</v>
      </c>
      <c r="B345" s="1" t="s">
        <v>295</v>
      </c>
    </row>
    <row r="346" spans="1:2" x14ac:dyDescent="0.2">
      <c r="A346" s="3" t="s">
        <v>45</v>
      </c>
      <c r="B346" s="1" t="s">
        <v>295</v>
      </c>
    </row>
    <row r="347" spans="1:2" x14ac:dyDescent="0.2">
      <c r="A347" s="3" t="s">
        <v>45</v>
      </c>
      <c r="B347" s="1" t="s">
        <v>295</v>
      </c>
    </row>
    <row r="348" spans="1:2" x14ac:dyDescent="0.2">
      <c r="A348" s="3" t="s">
        <v>45</v>
      </c>
      <c r="B348" s="1" t="s">
        <v>295</v>
      </c>
    </row>
    <row r="349" spans="1:2" x14ac:dyDescent="0.2">
      <c r="A349" s="3" t="s">
        <v>45</v>
      </c>
      <c r="B349" s="1" t="s">
        <v>295</v>
      </c>
    </row>
    <row r="350" spans="1:2" x14ac:dyDescent="0.2">
      <c r="A350" s="3" t="s">
        <v>45</v>
      </c>
      <c r="B350" s="1" t="s">
        <v>295</v>
      </c>
    </row>
    <row r="351" spans="1:2" x14ac:dyDescent="0.2">
      <c r="A351" s="3" t="s">
        <v>45</v>
      </c>
      <c r="B351" s="1" t="s">
        <v>295</v>
      </c>
    </row>
    <row r="352" spans="1:2" x14ac:dyDescent="0.2">
      <c r="A352" s="3" t="s">
        <v>45</v>
      </c>
      <c r="B352" s="1" t="s">
        <v>295</v>
      </c>
    </row>
    <row r="353" spans="1:2" x14ac:dyDescent="0.2">
      <c r="A353" s="3" t="s">
        <v>45</v>
      </c>
      <c r="B353" s="1" t="s">
        <v>295</v>
      </c>
    </row>
    <row r="354" spans="1:2" x14ac:dyDescent="0.2">
      <c r="A354" s="3" t="s">
        <v>45</v>
      </c>
      <c r="B354" s="1" t="s">
        <v>295</v>
      </c>
    </row>
    <row r="355" spans="1:2" x14ac:dyDescent="0.2">
      <c r="A355" s="3" t="s">
        <v>45</v>
      </c>
      <c r="B355" s="1" t="s">
        <v>295</v>
      </c>
    </row>
    <row r="356" spans="1:2" x14ac:dyDescent="0.2">
      <c r="A356" s="3" t="s">
        <v>83</v>
      </c>
      <c r="B356" s="1" t="s">
        <v>295</v>
      </c>
    </row>
    <row r="357" spans="1:2" x14ac:dyDescent="0.2">
      <c r="A357" s="3" t="s">
        <v>83</v>
      </c>
      <c r="B357" s="1" t="s">
        <v>295</v>
      </c>
    </row>
    <row r="358" spans="1:2" x14ac:dyDescent="0.2">
      <c r="A358" s="3" t="s">
        <v>83</v>
      </c>
      <c r="B358" s="1" t="s">
        <v>295</v>
      </c>
    </row>
    <row r="359" spans="1:2" x14ac:dyDescent="0.2">
      <c r="A359" s="3" t="s">
        <v>83</v>
      </c>
      <c r="B359" s="1" t="s">
        <v>295</v>
      </c>
    </row>
    <row r="360" spans="1:2" x14ac:dyDescent="0.2">
      <c r="A360" s="3" t="s">
        <v>83</v>
      </c>
      <c r="B360" s="1" t="s">
        <v>295</v>
      </c>
    </row>
    <row r="361" spans="1:2" x14ac:dyDescent="0.2">
      <c r="A361" s="3" t="s">
        <v>83</v>
      </c>
      <c r="B361" s="1" t="s">
        <v>295</v>
      </c>
    </row>
    <row r="362" spans="1:2" x14ac:dyDescent="0.2">
      <c r="A362" s="3" t="s">
        <v>83</v>
      </c>
      <c r="B362" s="1" t="s">
        <v>295</v>
      </c>
    </row>
    <row r="363" spans="1:2" x14ac:dyDescent="0.2">
      <c r="A363" s="3" t="s">
        <v>83</v>
      </c>
      <c r="B363" s="1" t="s">
        <v>295</v>
      </c>
    </row>
    <row r="364" spans="1:2" x14ac:dyDescent="0.2">
      <c r="A364" s="3" t="s">
        <v>83</v>
      </c>
      <c r="B364" s="1" t="s">
        <v>295</v>
      </c>
    </row>
    <row r="365" spans="1:2" x14ac:dyDescent="0.2">
      <c r="A365" s="3" t="s">
        <v>83</v>
      </c>
      <c r="B365" s="1" t="s">
        <v>295</v>
      </c>
    </row>
    <row r="366" spans="1:2" x14ac:dyDescent="0.2">
      <c r="A366" s="3" t="s">
        <v>83</v>
      </c>
      <c r="B366" s="1" t="s">
        <v>295</v>
      </c>
    </row>
    <row r="367" spans="1:2" x14ac:dyDescent="0.2">
      <c r="A367" s="3" t="s">
        <v>83</v>
      </c>
      <c r="B367" s="1" t="s">
        <v>295</v>
      </c>
    </row>
    <row r="368" spans="1:2" x14ac:dyDescent="0.2">
      <c r="A368" s="3" t="s">
        <v>83</v>
      </c>
      <c r="B368" s="1" t="s">
        <v>295</v>
      </c>
    </row>
    <row r="369" spans="1:2" x14ac:dyDescent="0.2">
      <c r="A369" s="3" t="s">
        <v>83</v>
      </c>
      <c r="B369" s="1" t="s">
        <v>295</v>
      </c>
    </row>
    <row r="370" spans="1:2" x14ac:dyDescent="0.2">
      <c r="A370" s="3" t="s">
        <v>83</v>
      </c>
      <c r="B370" s="1" t="s">
        <v>295</v>
      </c>
    </row>
    <row r="371" spans="1:2" x14ac:dyDescent="0.2">
      <c r="A371" s="3" t="s">
        <v>83</v>
      </c>
      <c r="B371" s="1" t="s">
        <v>295</v>
      </c>
    </row>
    <row r="372" spans="1:2" x14ac:dyDescent="0.2">
      <c r="A372" s="3" t="s">
        <v>83</v>
      </c>
      <c r="B372" s="1" t="s">
        <v>295</v>
      </c>
    </row>
    <row r="373" spans="1:2" x14ac:dyDescent="0.2">
      <c r="A373" s="3" t="s">
        <v>83</v>
      </c>
      <c r="B373" s="1" t="s">
        <v>295</v>
      </c>
    </row>
    <row r="374" spans="1:2" x14ac:dyDescent="0.2">
      <c r="A374" s="3" t="s">
        <v>69</v>
      </c>
      <c r="B374" s="1" t="s">
        <v>295</v>
      </c>
    </row>
    <row r="375" spans="1:2" x14ac:dyDescent="0.2">
      <c r="A375" s="3" t="s">
        <v>69</v>
      </c>
      <c r="B375" s="1" t="s">
        <v>295</v>
      </c>
    </row>
    <row r="376" spans="1:2" x14ac:dyDescent="0.2">
      <c r="A376" s="3" t="s">
        <v>69</v>
      </c>
      <c r="B376" s="1" t="s">
        <v>295</v>
      </c>
    </row>
    <row r="377" spans="1:2" x14ac:dyDescent="0.2">
      <c r="A377" s="3" t="s">
        <v>69</v>
      </c>
      <c r="B377" s="1" t="s">
        <v>295</v>
      </c>
    </row>
    <row r="378" spans="1:2" x14ac:dyDescent="0.2">
      <c r="A378" s="3" t="s">
        <v>69</v>
      </c>
      <c r="B378" s="1" t="s">
        <v>295</v>
      </c>
    </row>
    <row r="379" spans="1:2" x14ac:dyDescent="0.2">
      <c r="A379" s="3" t="s">
        <v>69</v>
      </c>
      <c r="B379" s="1" t="s">
        <v>295</v>
      </c>
    </row>
    <row r="380" spans="1:2" x14ac:dyDescent="0.2">
      <c r="A380" s="3" t="s">
        <v>69</v>
      </c>
      <c r="B380" s="1" t="s">
        <v>295</v>
      </c>
    </row>
    <row r="381" spans="1:2" x14ac:dyDescent="0.2">
      <c r="A381" s="3" t="s">
        <v>69</v>
      </c>
      <c r="B381" s="1" t="s">
        <v>295</v>
      </c>
    </row>
    <row r="382" spans="1:2" x14ac:dyDescent="0.2">
      <c r="A382" s="3" t="s">
        <v>69</v>
      </c>
      <c r="B382" s="1" t="s">
        <v>295</v>
      </c>
    </row>
    <row r="383" spans="1:2" x14ac:dyDescent="0.2">
      <c r="A383" s="3" t="s">
        <v>69</v>
      </c>
      <c r="B383" s="1" t="s">
        <v>295</v>
      </c>
    </row>
    <row r="384" spans="1:2" x14ac:dyDescent="0.2">
      <c r="A384" s="3" t="s">
        <v>69</v>
      </c>
      <c r="B384" s="1" t="s">
        <v>295</v>
      </c>
    </row>
    <row r="385" spans="1:2" x14ac:dyDescent="0.2">
      <c r="A385" s="3" t="s">
        <v>69</v>
      </c>
      <c r="B385" s="1" t="s">
        <v>295</v>
      </c>
    </row>
    <row r="386" spans="1:2" x14ac:dyDescent="0.2">
      <c r="A386" s="3" t="s">
        <v>69</v>
      </c>
      <c r="B386" s="1" t="s">
        <v>295</v>
      </c>
    </row>
    <row r="387" spans="1:2" x14ac:dyDescent="0.2">
      <c r="A387" s="3" t="s">
        <v>69</v>
      </c>
      <c r="B387" s="1" t="s">
        <v>295</v>
      </c>
    </row>
    <row r="388" spans="1:2" x14ac:dyDescent="0.2">
      <c r="A388" s="3" t="s">
        <v>69</v>
      </c>
      <c r="B388" s="1" t="s">
        <v>295</v>
      </c>
    </row>
    <row r="389" spans="1:2" x14ac:dyDescent="0.2">
      <c r="A389" s="3" t="s">
        <v>69</v>
      </c>
      <c r="B389" s="1" t="s">
        <v>295</v>
      </c>
    </row>
    <row r="390" spans="1:2" x14ac:dyDescent="0.2">
      <c r="A390" s="3" t="s">
        <v>69</v>
      </c>
      <c r="B390" s="1" t="s">
        <v>295</v>
      </c>
    </row>
    <row r="391" spans="1:2" x14ac:dyDescent="0.2">
      <c r="A391" s="3" t="s">
        <v>118</v>
      </c>
      <c r="B391" s="1" t="s">
        <v>295</v>
      </c>
    </row>
    <row r="392" spans="1:2" x14ac:dyDescent="0.2">
      <c r="A392" s="3" t="s">
        <v>118</v>
      </c>
      <c r="B392" s="1" t="s">
        <v>295</v>
      </c>
    </row>
    <row r="393" spans="1:2" x14ac:dyDescent="0.2">
      <c r="A393" s="3" t="s">
        <v>118</v>
      </c>
      <c r="B393" s="1" t="s">
        <v>295</v>
      </c>
    </row>
    <row r="394" spans="1:2" x14ac:dyDescent="0.2">
      <c r="A394" s="3" t="s">
        <v>118</v>
      </c>
      <c r="B394" s="1" t="s">
        <v>295</v>
      </c>
    </row>
    <row r="395" spans="1:2" x14ac:dyDescent="0.2">
      <c r="A395" s="3" t="s">
        <v>85</v>
      </c>
      <c r="B395" s="1" t="s">
        <v>295</v>
      </c>
    </row>
    <row r="396" spans="1:2" x14ac:dyDescent="0.2">
      <c r="A396" s="3" t="s">
        <v>85</v>
      </c>
      <c r="B396" s="1" t="s">
        <v>295</v>
      </c>
    </row>
    <row r="397" spans="1:2" x14ac:dyDescent="0.2">
      <c r="A397" s="3" t="s">
        <v>85</v>
      </c>
      <c r="B397" s="1" t="s">
        <v>295</v>
      </c>
    </row>
    <row r="398" spans="1:2" x14ac:dyDescent="0.2">
      <c r="A398" s="3" t="s">
        <v>85</v>
      </c>
      <c r="B398" s="1" t="s">
        <v>295</v>
      </c>
    </row>
    <row r="399" spans="1:2" x14ac:dyDescent="0.2">
      <c r="A399" s="3" t="s">
        <v>85</v>
      </c>
      <c r="B399" s="1" t="s">
        <v>295</v>
      </c>
    </row>
    <row r="400" spans="1:2" x14ac:dyDescent="0.2">
      <c r="A400" s="3" t="s">
        <v>85</v>
      </c>
      <c r="B400" s="1" t="s">
        <v>295</v>
      </c>
    </row>
    <row r="401" spans="1:2" x14ac:dyDescent="0.2">
      <c r="A401" s="3" t="s">
        <v>85</v>
      </c>
      <c r="B401" s="1" t="s">
        <v>295</v>
      </c>
    </row>
    <row r="402" spans="1:2" x14ac:dyDescent="0.2">
      <c r="A402" s="3" t="s">
        <v>85</v>
      </c>
      <c r="B402" s="1" t="s">
        <v>295</v>
      </c>
    </row>
    <row r="403" spans="1:2" x14ac:dyDescent="0.2">
      <c r="A403" s="3" t="s">
        <v>85</v>
      </c>
      <c r="B403" s="1" t="s">
        <v>295</v>
      </c>
    </row>
    <row r="404" spans="1:2" x14ac:dyDescent="0.2">
      <c r="A404" s="3" t="s">
        <v>85</v>
      </c>
      <c r="B404" s="1" t="s">
        <v>295</v>
      </c>
    </row>
    <row r="405" spans="1:2" x14ac:dyDescent="0.2">
      <c r="A405" s="3" t="s">
        <v>85</v>
      </c>
      <c r="B405" s="1" t="s">
        <v>295</v>
      </c>
    </row>
    <row r="406" spans="1:2" x14ac:dyDescent="0.2">
      <c r="A406" s="3" t="s">
        <v>107</v>
      </c>
      <c r="B406" s="1" t="s">
        <v>295</v>
      </c>
    </row>
    <row r="407" spans="1:2" x14ac:dyDescent="0.2">
      <c r="A407" s="3" t="s">
        <v>107</v>
      </c>
      <c r="B407" s="1" t="s">
        <v>295</v>
      </c>
    </row>
    <row r="408" spans="1:2" x14ac:dyDescent="0.2">
      <c r="A408" s="3" t="s">
        <v>107</v>
      </c>
      <c r="B408" s="1" t="s">
        <v>295</v>
      </c>
    </row>
    <row r="409" spans="1:2" x14ac:dyDescent="0.2">
      <c r="A409" s="3" t="s">
        <v>107</v>
      </c>
      <c r="B409" s="1" t="s">
        <v>295</v>
      </c>
    </row>
    <row r="410" spans="1:2" x14ac:dyDescent="0.2">
      <c r="A410" s="3" t="s">
        <v>107</v>
      </c>
      <c r="B410" s="1" t="s">
        <v>295</v>
      </c>
    </row>
    <row r="411" spans="1:2" x14ac:dyDescent="0.2">
      <c r="A411" s="3" t="s">
        <v>107</v>
      </c>
      <c r="B411" s="1" t="s">
        <v>295</v>
      </c>
    </row>
    <row r="412" spans="1:2" x14ac:dyDescent="0.2">
      <c r="A412" s="3" t="s">
        <v>107</v>
      </c>
      <c r="B412" s="1" t="s">
        <v>295</v>
      </c>
    </row>
    <row r="413" spans="1:2" x14ac:dyDescent="0.2">
      <c r="A413" s="3" t="s">
        <v>107</v>
      </c>
      <c r="B413" s="1" t="s">
        <v>295</v>
      </c>
    </row>
    <row r="414" spans="1:2" x14ac:dyDescent="0.2">
      <c r="A414" s="3" t="s">
        <v>107</v>
      </c>
      <c r="B414" s="1" t="s">
        <v>295</v>
      </c>
    </row>
    <row r="415" spans="1:2" x14ac:dyDescent="0.2">
      <c r="A415" s="3" t="s">
        <v>107</v>
      </c>
      <c r="B415" s="1" t="s">
        <v>295</v>
      </c>
    </row>
    <row r="416" spans="1:2" x14ac:dyDescent="0.2">
      <c r="A416" s="3" t="s">
        <v>107</v>
      </c>
      <c r="B416" s="1" t="s">
        <v>295</v>
      </c>
    </row>
    <row r="417" spans="1:2" x14ac:dyDescent="0.2">
      <c r="A417" s="3" t="s">
        <v>107</v>
      </c>
      <c r="B417" s="1" t="s">
        <v>295</v>
      </c>
    </row>
    <row r="418" spans="1:2" x14ac:dyDescent="0.2">
      <c r="A418" s="3" t="s">
        <v>107</v>
      </c>
      <c r="B418" s="1" t="s">
        <v>295</v>
      </c>
    </row>
    <row r="419" spans="1:2" x14ac:dyDescent="0.2">
      <c r="A419" s="3" t="s">
        <v>107</v>
      </c>
      <c r="B419" s="1" t="s">
        <v>295</v>
      </c>
    </row>
    <row r="420" spans="1:2" x14ac:dyDescent="0.2">
      <c r="A420" s="3" t="s">
        <v>107</v>
      </c>
      <c r="B420" s="1" t="s">
        <v>295</v>
      </c>
    </row>
    <row r="421" spans="1:2" x14ac:dyDescent="0.2">
      <c r="A421" s="3" t="s">
        <v>110</v>
      </c>
      <c r="B421" s="1" t="s">
        <v>295</v>
      </c>
    </row>
    <row r="422" spans="1:2" x14ac:dyDescent="0.2">
      <c r="A422" s="3" t="s">
        <v>110</v>
      </c>
      <c r="B422" s="1" t="s">
        <v>295</v>
      </c>
    </row>
    <row r="423" spans="1:2" x14ac:dyDescent="0.2">
      <c r="A423" s="3" t="s">
        <v>110</v>
      </c>
      <c r="B423" s="1" t="s">
        <v>295</v>
      </c>
    </row>
    <row r="424" spans="1:2" x14ac:dyDescent="0.2">
      <c r="A424" s="3" t="s">
        <v>110</v>
      </c>
      <c r="B424" s="1" t="s">
        <v>295</v>
      </c>
    </row>
    <row r="425" spans="1:2" x14ac:dyDescent="0.2">
      <c r="A425" s="3" t="s">
        <v>110</v>
      </c>
      <c r="B425" s="1" t="s">
        <v>295</v>
      </c>
    </row>
    <row r="426" spans="1:2" x14ac:dyDescent="0.2">
      <c r="A426" s="3" t="s">
        <v>123</v>
      </c>
      <c r="B426" s="1" t="s">
        <v>295</v>
      </c>
    </row>
    <row r="427" spans="1:2" x14ac:dyDescent="0.2">
      <c r="A427" s="3" t="s">
        <v>123</v>
      </c>
      <c r="B427" s="1" t="s">
        <v>295</v>
      </c>
    </row>
    <row r="428" spans="1:2" x14ac:dyDescent="0.2">
      <c r="A428" s="3" t="s">
        <v>123</v>
      </c>
      <c r="B428" s="1" t="s">
        <v>295</v>
      </c>
    </row>
    <row r="429" spans="1:2" x14ac:dyDescent="0.2">
      <c r="A429" s="3" t="s">
        <v>95</v>
      </c>
      <c r="B429" s="1" t="s">
        <v>295</v>
      </c>
    </row>
    <row r="430" spans="1:2" x14ac:dyDescent="0.2">
      <c r="A430" s="3" t="s">
        <v>95</v>
      </c>
      <c r="B430" s="1" t="s">
        <v>295</v>
      </c>
    </row>
    <row r="431" spans="1:2" x14ac:dyDescent="0.2">
      <c r="A431" s="3" t="s">
        <v>95</v>
      </c>
      <c r="B431" s="1" t="s">
        <v>295</v>
      </c>
    </row>
    <row r="432" spans="1:2" x14ac:dyDescent="0.2">
      <c r="A432" s="3" t="s">
        <v>95</v>
      </c>
      <c r="B432" s="1" t="s">
        <v>295</v>
      </c>
    </row>
    <row r="433" spans="1:2" x14ac:dyDescent="0.2">
      <c r="A433" s="3" t="s">
        <v>95</v>
      </c>
      <c r="B433" s="1" t="s">
        <v>295</v>
      </c>
    </row>
    <row r="434" spans="1:2" x14ac:dyDescent="0.2">
      <c r="A434" s="3" t="s">
        <v>95</v>
      </c>
      <c r="B434" s="1" t="s">
        <v>295</v>
      </c>
    </row>
    <row r="435" spans="1:2" x14ac:dyDescent="0.2">
      <c r="A435" s="3" t="s">
        <v>95</v>
      </c>
      <c r="B435" s="1" t="s">
        <v>295</v>
      </c>
    </row>
    <row r="436" spans="1:2" x14ac:dyDescent="0.2">
      <c r="A436" s="3" t="s">
        <v>95</v>
      </c>
      <c r="B436" s="1" t="s">
        <v>295</v>
      </c>
    </row>
    <row r="437" spans="1:2" x14ac:dyDescent="0.2">
      <c r="A437" s="3" t="s">
        <v>95</v>
      </c>
      <c r="B437" s="1" t="s">
        <v>295</v>
      </c>
    </row>
    <row r="438" spans="1:2" x14ac:dyDescent="0.2">
      <c r="A438" s="3" t="s">
        <v>95</v>
      </c>
      <c r="B438" s="1" t="s">
        <v>295</v>
      </c>
    </row>
    <row r="439" spans="1:2" x14ac:dyDescent="0.2">
      <c r="A439" s="3" t="s">
        <v>95</v>
      </c>
      <c r="B439" s="1" t="s">
        <v>295</v>
      </c>
    </row>
    <row r="440" spans="1:2" x14ac:dyDescent="0.2">
      <c r="A440" s="3" t="s">
        <v>95</v>
      </c>
      <c r="B440" s="1" t="s">
        <v>295</v>
      </c>
    </row>
    <row r="441" spans="1:2" x14ac:dyDescent="0.2">
      <c r="A441" s="3" t="s">
        <v>95</v>
      </c>
      <c r="B441" s="1" t="s">
        <v>295</v>
      </c>
    </row>
    <row r="442" spans="1:2" x14ac:dyDescent="0.2">
      <c r="A442" s="3" t="s">
        <v>95</v>
      </c>
      <c r="B442" s="1" t="s">
        <v>295</v>
      </c>
    </row>
    <row r="443" spans="1:2" x14ac:dyDescent="0.2">
      <c r="A443" s="3" t="s">
        <v>102</v>
      </c>
      <c r="B443" s="1" t="s">
        <v>295</v>
      </c>
    </row>
    <row r="444" spans="1:2" x14ac:dyDescent="0.2">
      <c r="A444" s="3" t="s">
        <v>102</v>
      </c>
      <c r="B444" s="1" t="s">
        <v>295</v>
      </c>
    </row>
    <row r="445" spans="1:2" x14ac:dyDescent="0.2">
      <c r="A445" s="3" t="s">
        <v>102</v>
      </c>
      <c r="B445" s="1" t="s">
        <v>295</v>
      </c>
    </row>
    <row r="446" spans="1:2" x14ac:dyDescent="0.2">
      <c r="A446" s="3" t="s">
        <v>102</v>
      </c>
      <c r="B446" s="1" t="s">
        <v>295</v>
      </c>
    </row>
    <row r="447" spans="1:2" x14ac:dyDescent="0.2">
      <c r="A447" s="3" t="s">
        <v>102</v>
      </c>
      <c r="B447" s="1" t="s">
        <v>295</v>
      </c>
    </row>
    <row r="448" spans="1:2" x14ac:dyDescent="0.2">
      <c r="A448" s="3" t="s">
        <v>102</v>
      </c>
      <c r="B448" s="1" t="s">
        <v>295</v>
      </c>
    </row>
    <row r="449" spans="1:2" x14ac:dyDescent="0.2">
      <c r="A449" s="3" t="s">
        <v>102</v>
      </c>
      <c r="B449" s="1" t="s">
        <v>295</v>
      </c>
    </row>
    <row r="450" spans="1:2" x14ac:dyDescent="0.2">
      <c r="A450" s="3" t="s">
        <v>102</v>
      </c>
      <c r="B450" s="1" t="s">
        <v>295</v>
      </c>
    </row>
    <row r="451" spans="1:2" x14ac:dyDescent="0.2">
      <c r="A451" s="3" t="s">
        <v>102</v>
      </c>
      <c r="B451" s="1" t="s">
        <v>295</v>
      </c>
    </row>
    <row r="452" spans="1:2" x14ac:dyDescent="0.2">
      <c r="A452" s="3" t="s">
        <v>102</v>
      </c>
      <c r="B452" s="1" t="s">
        <v>295</v>
      </c>
    </row>
    <row r="453" spans="1:2" x14ac:dyDescent="0.2">
      <c r="A453" s="3" t="s">
        <v>121</v>
      </c>
      <c r="B453" s="1" t="s">
        <v>295</v>
      </c>
    </row>
    <row r="454" spans="1:2" x14ac:dyDescent="0.2">
      <c r="A454" s="3" t="s">
        <v>121</v>
      </c>
      <c r="B454" s="1" t="s">
        <v>295</v>
      </c>
    </row>
    <row r="455" spans="1:2" x14ac:dyDescent="0.2">
      <c r="A455" s="3" t="s">
        <v>121</v>
      </c>
      <c r="B455" s="1" t="s">
        <v>295</v>
      </c>
    </row>
    <row r="456" spans="1:2" x14ac:dyDescent="0.2">
      <c r="A456" s="3" t="s">
        <v>7</v>
      </c>
      <c r="B456" s="1" t="s">
        <v>295</v>
      </c>
    </row>
    <row r="457" spans="1:2" x14ac:dyDescent="0.2">
      <c r="A457" s="3" t="s">
        <v>7</v>
      </c>
      <c r="B457" s="1" t="s">
        <v>295</v>
      </c>
    </row>
    <row r="458" spans="1:2" x14ac:dyDescent="0.2">
      <c r="A458" s="3" t="s">
        <v>7</v>
      </c>
      <c r="B458" s="1" t="s">
        <v>295</v>
      </c>
    </row>
    <row r="459" spans="1:2" x14ac:dyDescent="0.2">
      <c r="A459" s="3" t="s">
        <v>7</v>
      </c>
      <c r="B459" s="1" t="s">
        <v>295</v>
      </c>
    </row>
    <row r="460" spans="1:2" x14ac:dyDescent="0.2">
      <c r="A460" s="3" t="s">
        <v>7</v>
      </c>
      <c r="B460" s="1" t="s">
        <v>295</v>
      </c>
    </row>
    <row r="461" spans="1:2" x14ac:dyDescent="0.2">
      <c r="A461" s="3" t="s">
        <v>7</v>
      </c>
      <c r="B461" s="1" t="s">
        <v>295</v>
      </c>
    </row>
    <row r="462" spans="1:2" x14ac:dyDescent="0.2">
      <c r="A462" s="3" t="s">
        <v>7</v>
      </c>
      <c r="B462" s="1" t="s">
        <v>295</v>
      </c>
    </row>
    <row r="463" spans="1:2" x14ac:dyDescent="0.2">
      <c r="A463" s="3" t="s">
        <v>7</v>
      </c>
      <c r="B463" s="1" t="s">
        <v>295</v>
      </c>
    </row>
    <row r="464" spans="1:2" x14ac:dyDescent="0.2">
      <c r="A464" s="3" t="s">
        <v>7</v>
      </c>
      <c r="B464" s="1" t="s">
        <v>295</v>
      </c>
    </row>
    <row r="465" spans="1:2" x14ac:dyDescent="0.2">
      <c r="A465" s="3" t="s">
        <v>7</v>
      </c>
      <c r="B465" s="1" t="s">
        <v>295</v>
      </c>
    </row>
    <row r="466" spans="1:2" x14ac:dyDescent="0.2">
      <c r="A466" s="3" t="s">
        <v>7</v>
      </c>
      <c r="B466" s="1" t="s">
        <v>295</v>
      </c>
    </row>
    <row r="467" spans="1:2" x14ac:dyDescent="0.2">
      <c r="A467" s="3" t="s">
        <v>7</v>
      </c>
      <c r="B467" s="1" t="s">
        <v>295</v>
      </c>
    </row>
    <row r="468" spans="1:2" x14ac:dyDescent="0.2">
      <c r="A468" s="3" t="s">
        <v>7</v>
      </c>
      <c r="B468" s="1" t="s">
        <v>295</v>
      </c>
    </row>
    <row r="469" spans="1:2" x14ac:dyDescent="0.2">
      <c r="A469" s="3" t="s">
        <v>7</v>
      </c>
      <c r="B469" s="1" t="s">
        <v>295</v>
      </c>
    </row>
    <row r="470" spans="1:2" x14ac:dyDescent="0.2">
      <c r="A470" s="3" t="s">
        <v>7</v>
      </c>
      <c r="B470" s="1" t="s">
        <v>295</v>
      </c>
    </row>
    <row r="471" spans="1:2" x14ac:dyDescent="0.2">
      <c r="A471" s="3" t="s">
        <v>7</v>
      </c>
      <c r="B471" s="1" t="s">
        <v>295</v>
      </c>
    </row>
    <row r="472" spans="1:2" x14ac:dyDescent="0.2">
      <c r="A472" s="3" t="s">
        <v>7</v>
      </c>
      <c r="B472" s="1" t="s">
        <v>295</v>
      </c>
    </row>
    <row r="473" spans="1:2" x14ac:dyDescent="0.2">
      <c r="A473" s="3" t="s">
        <v>7</v>
      </c>
      <c r="B473" s="1" t="s">
        <v>295</v>
      </c>
    </row>
    <row r="474" spans="1:2" x14ac:dyDescent="0.2">
      <c r="A474" s="3" t="s">
        <v>7</v>
      </c>
      <c r="B474" s="1" t="s">
        <v>295</v>
      </c>
    </row>
    <row r="475" spans="1:2" x14ac:dyDescent="0.2">
      <c r="A475" s="3" t="s">
        <v>7</v>
      </c>
      <c r="B475" s="1" t="s">
        <v>295</v>
      </c>
    </row>
    <row r="476" spans="1:2" x14ac:dyDescent="0.2">
      <c r="A476" s="3" t="s">
        <v>7</v>
      </c>
      <c r="B476" s="1" t="s">
        <v>295</v>
      </c>
    </row>
    <row r="477" spans="1:2" x14ac:dyDescent="0.2">
      <c r="A477" s="3" t="s">
        <v>7</v>
      </c>
      <c r="B477" s="1" t="s">
        <v>295</v>
      </c>
    </row>
    <row r="478" spans="1:2" x14ac:dyDescent="0.2">
      <c r="A478" s="3" t="s">
        <v>7</v>
      </c>
      <c r="B478" s="1" t="s">
        <v>295</v>
      </c>
    </row>
    <row r="479" spans="1:2" x14ac:dyDescent="0.2">
      <c r="A479" s="3" t="s">
        <v>7</v>
      </c>
      <c r="B479" s="1" t="s">
        <v>295</v>
      </c>
    </row>
    <row r="480" spans="1:2" x14ac:dyDescent="0.2">
      <c r="A480" s="3" t="s">
        <v>7</v>
      </c>
      <c r="B480" s="1" t="s">
        <v>295</v>
      </c>
    </row>
    <row r="481" spans="1:2" x14ac:dyDescent="0.2">
      <c r="A481" s="3" t="s">
        <v>7</v>
      </c>
      <c r="B481" s="1" t="s">
        <v>295</v>
      </c>
    </row>
    <row r="482" spans="1:2" x14ac:dyDescent="0.2">
      <c r="A482" s="3" t="s">
        <v>7</v>
      </c>
      <c r="B482" s="1" t="s">
        <v>295</v>
      </c>
    </row>
    <row r="483" spans="1:2" x14ac:dyDescent="0.2">
      <c r="A483" s="3" t="s">
        <v>7</v>
      </c>
      <c r="B483" s="1" t="s">
        <v>295</v>
      </c>
    </row>
    <row r="484" spans="1:2" x14ac:dyDescent="0.2">
      <c r="A484" s="3" t="s">
        <v>7</v>
      </c>
      <c r="B484" s="1" t="s">
        <v>295</v>
      </c>
    </row>
    <row r="485" spans="1:2" x14ac:dyDescent="0.2">
      <c r="A485" s="3" t="s">
        <v>7</v>
      </c>
      <c r="B485" s="1" t="s">
        <v>295</v>
      </c>
    </row>
    <row r="486" spans="1:2" x14ac:dyDescent="0.2">
      <c r="A486" s="3" t="s">
        <v>7</v>
      </c>
      <c r="B486" s="1" t="s">
        <v>295</v>
      </c>
    </row>
    <row r="487" spans="1:2" x14ac:dyDescent="0.2">
      <c r="A487" s="3" t="s">
        <v>7</v>
      </c>
      <c r="B487" s="1" t="s">
        <v>295</v>
      </c>
    </row>
    <row r="488" spans="1:2" x14ac:dyDescent="0.2">
      <c r="A488" s="3" t="s">
        <v>7</v>
      </c>
      <c r="B488" s="1" t="s">
        <v>295</v>
      </c>
    </row>
    <row r="489" spans="1:2" x14ac:dyDescent="0.2">
      <c r="A489" s="3" t="s">
        <v>7</v>
      </c>
      <c r="B489" s="1" t="s">
        <v>295</v>
      </c>
    </row>
    <row r="490" spans="1:2" x14ac:dyDescent="0.2">
      <c r="A490" s="3" t="s">
        <v>7</v>
      </c>
      <c r="B490" s="1" t="s">
        <v>295</v>
      </c>
    </row>
    <row r="491" spans="1:2" x14ac:dyDescent="0.2">
      <c r="A491" s="3" t="s">
        <v>31</v>
      </c>
      <c r="B491" s="1" t="s">
        <v>295</v>
      </c>
    </row>
    <row r="492" spans="1:2" x14ac:dyDescent="0.2">
      <c r="A492" s="3" t="s">
        <v>31</v>
      </c>
      <c r="B492" s="1" t="s">
        <v>295</v>
      </c>
    </row>
    <row r="493" spans="1:2" x14ac:dyDescent="0.2">
      <c r="A493" s="3" t="s">
        <v>31</v>
      </c>
      <c r="B493" s="1" t="s">
        <v>295</v>
      </c>
    </row>
    <row r="494" spans="1:2" x14ac:dyDescent="0.2">
      <c r="A494" s="3" t="s">
        <v>31</v>
      </c>
      <c r="B494" s="1" t="s">
        <v>295</v>
      </c>
    </row>
    <row r="495" spans="1:2" x14ac:dyDescent="0.2">
      <c r="A495" s="3" t="s">
        <v>31</v>
      </c>
      <c r="B495" s="1" t="s">
        <v>295</v>
      </c>
    </row>
    <row r="496" spans="1:2" x14ac:dyDescent="0.2">
      <c r="A496" s="3" t="s">
        <v>31</v>
      </c>
      <c r="B496" s="1" t="s">
        <v>295</v>
      </c>
    </row>
    <row r="497" spans="1:2" x14ac:dyDescent="0.2">
      <c r="A497" s="3" t="s">
        <v>31</v>
      </c>
      <c r="B497" s="1" t="s">
        <v>295</v>
      </c>
    </row>
    <row r="498" spans="1:2" x14ac:dyDescent="0.2">
      <c r="A498" s="3" t="s">
        <v>31</v>
      </c>
      <c r="B498" s="1" t="s">
        <v>295</v>
      </c>
    </row>
    <row r="499" spans="1:2" x14ac:dyDescent="0.2">
      <c r="A499" s="3" t="s">
        <v>31</v>
      </c>
      <c r="B499" s="1" t="s">
        <v>295</v>
      </c>
    </row>
    <row r="500" spans="1:2" x14ac:dyDescent="0.2">
      <c r="A500" s="3" t="s">
        <v>31</v>
      </c>
      <c r="B500" s="1" t="s">
        <v>295</v>
      </c>
    </row>
    <row r="501" spans="1:2" x14ac:dyDescent="0.2">
      <c r="A501" s="3" t="s">
        <v>31</v>
      </c>
      <c r="B501" s="1" t="s">
        <v>295</v>
      </c>
    </row>
    <row r="502" spans="1:2" x14ac:dyDescent="0.2">
      <c r="A502" s="3" t="s">
        <v>31</v>
      </c>
      <c r="B502" s="1" t="s">
        <v>295</v>
      </c>
    </row>
    <row r="503" spans="1:2" x14ac:dyDescent="0.2">
      <c r="A503" s="3" t="s">
        <v>31</v>
      </c>
      <c r="B503" s="1" t="s">
        <v>295</v>
      </c>
    </row>
    <row r="504" spans="1:2" x14ac:dyDescent="0.2">
      <c r="A504" s="3" t="s">
        <v>31</v>
      </c>
      <c r="B504" s="1" t="s">
        <v>295</v>
      </c>
    </row>
    <row r="505" spans="1:2" x14ac:dyDescent="0.2">
      <c r="A505" s="3" t="s">
        <v>31</v>
      </c>
      <c r="B505" s="1" t="s">
        <v>295</v>
      </c>
    </row>
    <row r="506" spans="1:2" x14ac:dyDescent="0.2">
      <c r="A506" s="3" t="s">
        <v>31</v>
      </c>
      <c r="B506" s="1" t="s">
        <v>295</v>
      </c>
    </row>
    <row r="507" spans="1:2" x14ac:dyDescent="0.2">
      <c r="A507" s="3" t="s">
        <v>31</v>
      </c>
      <c r="B507" s="1" t="s">
        <v>295</v>
      </c>
    </row>
    <row r="508" spans="1:2" x14ac:dyDescent="0.2">
      <c r="A508" s="3" t="s">
        <v>31</v>
      </c>
      <c r="B508" s="1" t="s">
        <v>295</v>
      </c>
    </row>
    <row r="509" spans="1:2" x14ac:dyDescent="0.2">
      <c r="A509" s="3" t="s">
        <v>31</v>
      </c>
      <c r="B509" s="1" t="s">
        <v>295</v>
      </c>
    </row>
    <row r="510" spans="1:2" x14ac:dyDescent="0.2">
      <c r="A510" s="3" t="s">
        <v>63</v>
      </c>
      <c r="B510" s="1" t="s">
        <v>295</v>
      </c>
    </row>
    <row r="511" spans="1:2" x14ac:dyDescent="0.2">
      <c r="A511" s="3" t="s">
        <v>63</v>
      </c>
      <c r="B511" s="1" t="s">
        <v>295</v>
      </c>
    </row>
    <row r="512" spans="1:2" x14ac:dyDescent="0.2">
      <c r="A512" s="3" t="s">
        <v>63</v>
      </c>
      <c r="B512" s="1" t="s">
        <v>295</v>
      </c>
    </row>
    <row r="513" spans="1:2" x14ac:dyDescent="0.2">
      <c r="A513" s="3" t="s">
        <v>63</v>
      </c>
      <c r="B513" s="1" t="s">
        <v>295</v>
      </c>
    </row>
    <row r="514" spans="1:2" x14ac:dyDescent="0.2">
      <c r="A514" s="3" t="s">
        <v>63</v>
      </c>
      <c r="B514" s="1" t="s">
        <v>295</v>
      </c>
    </row>
    <row r="515" spans="1:2" x14ac:dyDescent="0.2">
      <c r="A515" s="3" t="s">
        <v>63</v>
      </c>
      <c r="B515" s="1" t="s">
        <v>295</v>
      </c>
    </row>
    <row r="516" spans="1:2" x14ac:dyDescent="0.2">
      <c r="A516" s="3" t="s">
        <v>63</v>
      </c>
      <c r="B516" s="1" t="s">
        <v>295</v>
      </c>
    </row>
    <row r="517" spans="1:2" x14ac:dyDescent="0.2">
      <c r="A517" s="3" t="s">
        <v>63</v>
      </c>
      <c r="B517" s="1" t="s">
        <v>295</v>
      </c>
    </row>
    <row r="518" spans="1:2" x14ac:dyDescent="0.2">
      <c r="A518" s="3" t="s">
        <v>63</v>
      </c>
      <c r="B518" s="1" t="s">
        <v>295</v>
      </c>
    </row>
    <row r="519" spans="1:2" x14ac:dyDescent="0.2">
      <c r="A519" s="3" t="s">
        <v>63</v>
      </c>
      <c r="B519" s="1" t="s">
        <v>295</v>
      </c>
    </row>
    <row r="520" spans="1:2" x14ac:dyDescent="0.2">
      <c r="A520" s="3" t="s">
        <v>63</v>
      </c>
      <c r="B520" s="1" t="s">
        <v>295</v>
      </c>
    </row>
    <row r="521" spans="1:2" x14ac:dyDescent="0.2">
      <c r="A521" s="3" t="s">
        <v>63</v>
      </c>
      <c r="B521" s="1" t="s">
        <v>295</v>
      </c>
    </row>
    <row r="522" spans="1:2" x14ac:dyDescent="0.2">
      <c r="A522" s="3" t="s">
        <v>63</v>
      </c>
      <c r="B522" s="1" t="s">
        <v>295</v>
      </c>
    </row>
    <row r="523" spans="1:2" x14ac:dyDescent="0.2">
      <c r="A523" s="3" t="s">
        <v>63</v>
      </c>
      <c r="B523" s="1" t="s">
        <v>295</v>
      </c>
    </row>
    <row r="524" spans="1:2" x14ac:dyDescent="0.2">
      <c r="A524" s="3" t="s">
        <v>63</v>
      </c>
      <c r="B524" s="1" t="s">
        <v>295</v>
      </c>
    </row>
    <row r="525" spans="1:2" x14ac:dyDescent="0.2">
      <c r="A525" s="3" t="s">
        <v>63</v>
      </c>
      <c r="B525" s="1" t="s">
        <v>295</v>
      </c>
    </row>
    <row r="526" spans="1:2" x14ac:dyDescent="0.2">
      <c r="A526" s="3" t="s">
        <v>63</v>
      </c>
      <c r="B526" s="1" t="s">
        <v>295</v>
      </c>
    </row>
    <row r="527" spans="1:2" x14ac:dyDescent="0.2">
      <c r="A527" s="3" t="s">
        <v>63</v>
      </c>
      <c r="B527" s="1" t="s">
        <v>295</v>
      </c>
    </row>
    <row r="528" spans="1:2" x14ac:dyDescent="0.2">
      <c r="A528" s="3" t="s">
        <v>63</v>
      </c>
      <c r="B528" s="1" t="s">
        <v>295</v>
      </c>
    </row>
    <row r="529" spans="1:2" x14ac:dyDescent="0.2">
      <c r="A529" s="3" t="s">
        <v>63</v>
      </c>
      <c r="B529" s="1" t="s">
        <v>295</v>
      </c>
    </row>
    <row r="530" spans="1:2" x14ac:dyDescent="0.2">
      <c r="A530" s="3" t="s">
        <v>113</v>
      </c>
      <c r="B530" s="1" t="s">
        <v>295</v>
      </c>
    </row>
    <row r="531" spans="1:2" x14ac:dyDescent="0.2">
      <c r="A531" s="3" t="s">
        <v>113</v>
      </c>
      <c r="B531" s="1" t="s">
        <v>295</v>
      </c>
    </row>
    <row r="532" spans="1:2" x14ac:dyDescent="0.2">
      <c r="A532" s="3" t="s">
        <v>113</v>
      </c>
      <c r="B532" s="1" t="s">
        <v>295</v>
      </c>
    </row>
    <row r="533" spans="1:2" x14ac:dyDescent="0.2">
      <c r="A533" s="3" t="s">
        <v>113</v>
      </c>
      <c r="B533" s="1" t="s">
        <v>295</v>
      </c>
    </row>
    <row r="534" spans="1:2" x14ac:dyDescent="0.2">
      <c r="A534" s="3" t="s">
        <v>113</v>
      </c>
      <c r="B534" s="1" t="s">
        <v>295</v>
      </c>
    </row>
    <row r="535" spans="1:2" x14ac:dyDescent="0.2">
      <c r="A535" s="3" t="s">
        <v>113</v>
      </c>
      <c r="B535" s="1" t="s">
        <v>295</v>
      </c>
    </row>
    <row r="536" spans="1:2" x14ac:dyDescent="0.2">
      <c r="A536" s="3" t="s">
        <v>113</v>
      </c>
      <c r="B536" s="1" t="s">
        <v>295</v>
      </c>
    </row>
    <row r="537" spans="1:2" x14ac:dyDescent="0.2">
      <c r="A537" s="3" t="s">
        <v>113</v>
      </c>
      <c r="B537" s="1" t="s">
        <v>295</v>
      </c>
    </row>
    <row r="538" spans="1:2" x14ac:dyDescent="0.2">
      <c r="A538" s="3" t="s">
        <v>113</v>
      </c>
      <c r="B538" s="1" t="s">
        <v>295</v>
      </c>
    </row>
    <row r="539" spans="1:2" x14ac:dyDescent="0.2">
      <c r="A539" s="3" t="s">
        <v>113</v>
      </c>
      <c r="B539" s="1" t="s">
        <v>295</v>
      </c>
    </row>
    <row r="540" spans="1:2" x14ac:dyDescent="0.2">
      <c r="A540" s="3" t="s">
        <v>26</v>
      </c>
      <c r="B540" s="1" t="s">
        <v>295</v>
      </c>
    </row>
    <row r="541" spans="1:2" x14ac:dyDescent="0.2">
      <c r="A541" s="3" t="s">
        <v>26</v>
      </c>
      <c r="B541" s="1" t="s">
        <v>295</v>
      </c>
    </row>
    <row r="542" spans="1:2" x14ac:dyDescent="0.2">
      <c r="A542" s="3" t="s">
        <v>26</v>
      </c>
      <c r="B542" s="1" t="s">
        <v>295</v>
      </c>
    </row>
    <row r="543" spans="1:2" x14ac:dyDescent="0.2">
      <c r="A543" s="3" t="s">
        <v>26</v>
      </c>
      <c r="B543" s="1" t="s">
        <v>295</v>
      </c>
    </row>
    <row r="544" spans="1:2" x14ac:dyDescent="0.2">
      <c r="A544" s="3" t="s">
        <v>26</v>
      </c>
      <c r="B544" s="1" t="s">
        <v>295</v>
      </c>
    </row>
    <row r="545" spans="1:2" x14ac:dyDescent="0.2">
      <c r="A545" s="3" t="s">
        <v>26</v>
      </c>
      <c r="B545" s="1" t="s">
        <v>295</v>
      </c>
    </row>
    <row r="546" spans="1:2" x14ac:dyDescent="0.2">
      <c r="A546" s="3" t="s">
        <v>26</v>
      </c>
      <c r="B546" s="1" t="s">
        <v>295</v>
      </c>
    </row>
    <row r="547" spans="1:2" x14ac:dyDescent="0.2">
      <c r="A547" s="3" t="s">
        <v>26</v>
      </c>
      <c r="B547" s="1" t="s">
        <v>295</v>
      </c>
    </row>
    <row r="548" spans="1:2" x14ac:dyDescent="0.2">
      <c r="A548" s="3" t="s">
        <v>26</v>
      </c>
      <c r="B548" s="1" t="s">
        <v>295</v>
      </c>
    </row>
    <row r="549" spans="1:2" x14ac:dyDescent="0.2">
      <c r="A549" s="3" t="s">
        <v>26</v>
      </c>
      <c r="B549" s="1" t="s">
        <v>295</v>
      </c>
    </row>
    <row r="550" spans="1:2" x14ac:dyDescent="0.2">
      <c r="A550" s="3" t="s">
        <v>26</v>
      </c>
      <c r="B550" s="1" t="s">
        <v>295</v>
      </c>
    </row>
    <row r="551" spans="1:2" x14ac:dyDescent="0.2">
      <c r="A551" s="3" t="s">
        <v>26</v>
      </c>
      <c r="B551" s="1" t="s">
        <v>295</v>
      </c>
    </row>
    <row r="552" spans="1:2" x14ac:dyDescent="0.2">
      <c r="A552" s="3" t="s">
        <v>26</v>
      </c>
      <c r="B552" s="1" t="s">
        <v>295</v>
      </c>
    </row>
    <row r="553" spans="1:2" x14ac:dyDescent="0.2">
      <c r="A553" s="3" t="s">
        <v>26</v>
      </c>
      <c r="B553" s="1" t="s">
        <v>295</v>
      </c>
    </row>
    <row r="554" spans="1:2" x14ac:dyDescent="0.2">
      <c r="A554" s="3" t="s">
        <v>26</v>
      </c>
      <c r="B554" s="1" t="s">
        <v>295</v>
      </c>
    </row>
    <row r="555" spans="1:2" x14ac:dyDescent="0.2">
      <c r="A555" s="3" t="s">
        <v>26</v>
      </c>
      <c r="B555" s="1" t="s">
        <v>295</v>
      </c>
    </row>
    <row r="556" spans="1:2" x14ac:dyDescent="0.2">
      <c r="A556" s="3" t="s">
        <v>26</v>
      </c>
      <c r="B556" s="1" t="s">
        <v>295</v>
      </c>
    </row>
    <row r="557" spans="1:2" x14ac:dyDescent="0.2">
      <c r="A557" s="3" t="s">
        <v>26</v>
      </c>
      <c r="B557" s="1" t="s">
        <v>295</v>
      </c>
    </row>
    <row r="558" spans="1:2" x14ac:dyDescent="0.2">
      <c r="A558" s="3" t="s">
        <v>26</v>
      </c>
      <c r="B558" s="1" t="s">
        <v>295</v>
      </c>
    </row>
    <row r="559" spans="1:2" x14ac:dyDescent="0.2">
      <c r="A559" s="3" t="s">
        <v>26</v>
      </c>
      <c r="B559" s="1" t="s">
        <v>295</v>
      </c>
    </row>
    <row r="560" spans="1:2" x14ac:dyDescent="0.2">
      <c r="A560" s="3" t="s">
        <v>26</v>
      </c>
      <c r="B560" s="1" t="s">
        <v>295</v>
      </c>
    </row>
    <row r="561" spans="1:2" x14ac:dyDescent="0.2">
      <c r="A561" s="3" t="s">
        <v>26</v>
      </c>
      <c r="B561" s="1" t="s">
        <v>295</v>
      </c>
    </row>
    <row r="562" spans="1:2" x14ac:dyDescent="0.2">
      <c r="A562" s="3" t="s">
        <v>26</v>
      </c>
      <c r="B562" s="1" t="s">
        <v>295</v>
      </c>
    </row>
    <row r="563" spans="1:2" x14ac:dyDescent="0.2">
      <c r="A563" s="3" t="s">
        <v>26</v>
      </c>
      <c r="B563" s="1" t="s">
        <v>295</v>
      </c>
    </row>
    <row r="564" spans="1:2" x14ac:dyDescent="0.2">
      <c r="A564" s="3" t="s">
        <v>26</v>
      </c>
      <c r="B564" s="1" t="s">
        <v>295</v>
      </c>
    </row>
    <row r="565" spans="1:2" x14ac:dyDescent="0.2">
      <c r="A565" s="3" t="s">
        <v>26</v>
      </c>
      <c r="B565" s="1" t="s">
        <v>295</v>
      </c>
    </row>
    <row r="566" spans="1:2" x14ac:dyDescent="0.2">
      <c r="A566" s="3" t="s">
        <v>26</v>
      </c>
      <c r="B566" s="1" t="s">
        <v>295</v>
      </c>
    </row>
    <row r="567" spans="1:2" x14ac:dyDescent="0.2">
      <c r="A567" s="3" t="s">
        <v>51</v>
      </c>
      <c r="B567" s="1" t="s">
        <v>295</v>
      </c>
    </row>
    <row r="568" spans="1:2" x14ac:dyDescent="0.2">
      <c r="A568" s="3" t="s">
        <v>51</v>
      </c>
      <c r="B568" s="1" t="s">
        <v>295</v>
      </c>
    </row>
    <row r="569" spans="1:2" x14ac:dyDescent="0.2">
      <c r="A569" s="3" t="s">
        <v>51</v>
      </c>
      <c r="B569" s="1" t="s">
        <v>295</v>
      </c>
    </row>
    <row r="570" spans="1:2" x14ac:dyDescent="0.2">
      <c r="A570" s="3" t="s">
        <v>51</v>
      </c>
      <c r="B570" s="1" t="s">
        <v>295</v>
      </c>
    </row>
    <row r="571" spans="1:2" x14ac:dyDescent="0.2">
      <c r="A571" s="3" t="s">
        <v>51</v>
      </c>
      <c r="B571" s="1" t="s">
        <v>295</v>
      </c>
    </row>
    <row r="572" spans="1:2" x14ac:dyDescent="0.2">
      <c r="A572" s="3" t="s">
        <v>51</v>
      </c>
      <c r="B572" s="1" t="s">
        <v>295</v>
      </c>
    </row>
    <row r="573" spans="1:2" x14ac:dyDescent="0.2">
      <c r="A573" s="3" t="s">
        <v>51</v>
      </c>
      <c r="B573" s="1" t="s">
        <v>295</v>
      </c>
    </row>
    <row r="574" spans="1:2" x14ac:dyDescent="0.2">
      <c r="A574" s="3" t="s">
        <v>51</v>
      </c>
      <c r="B574" s="1" t="s">
        <v>295</v>
      </c>
    </row>
    <row r="575" spans="1:2" x14ac:dyDescent="0.2">
      <c r="A575" s="3" t="s">
        <v>51</v>
      </c>
      <c r="B575" s="1" t="s">
        <v>295</v>
      </c>
    </row>
    <row r="576" spans="1:2" x14ac:dyDescent="0.2">
      <c r="A576" s="3" t="s">
        <v>51</v>
      </c>
      <c r="B576" s="1" t="s">
        <v>295</v>
      </c>
    </row>
    <row r="577" spans="1:2" x14ac:dyDescent="0.2">
      <c r="A577" s="3" t="s">
        <v>51</v>
      </c>
      <c r="B577" s="1" t="s">
        <v>295</v>
      </c>
    </row>
    <row r="578" spans="1:2" x14ac:dyDescent="0.2">
      <c r="A578" s="3" t="s">
        <v>51</v>
      </c>
      <c r="B578" s="1" t="s">
        <v>295</v>
      </c>
    </row>
    <row r="579" spans="1:2" x14ac:dyDescent="0.2">
      <c r="A579" s="3" t="s">
        <v>51</v>
      </c>
      <c r="B579" s="1" t="s">
        <v>295</v>
      </c>
    </row>
    <row r="580" spans="1:2" x14ac:dyDescent="0.2">
      <c r="A580" s="3" t="s">
        <v>51</v>
      </c>
      <c r="B580" s="1" t="s">
        <v>295</v>
      </c>
    </row>
    <row r="581" spans="1:2" x14ac:dyDescent="0.2">
      <c r="A581" s="3" t="s">
        <v>51</v>
      </c>
      <c r="B581" s="1" t="s">
        <v>295</v>
      </c>
    </row>
    <row r="582" spans="1:2" x14ac:dyDescent="0.2">
      <c r="A582" s="3" t="s">
        <v>51</v>
      </c>
      <c r="B582" s="1" t="s">
        <v>295</v>
      </c>
    </row>
    <row r="583" spans="1:2" x14ac:dyDescent="0.2">
      <c r="A583" s="3" t="s">
        <v>51</v>
      </c>
      <c r="B583" s="1" t="s">
        <v>295</v>
      </c>
    </row>
    <row r="584" spans="1:2" x14ac:dyDescent="0.2">
      <c r="A584" s="3" t="s">
        <v>51</v>
      </c>
      <c r="B584" s="1" t="s">
        <v>295</v>
      </c>
    </row>
    <row r="585" spans="1:2" x14ac:dyDescent="0.2">
      <c r="A585" s="3" t="s">
        <v>111</v>
      </c>
      <c r="B585" s="1" t="s">
        <v>295</v>
      </c>
    </row>
    <row r="586" spans="1:2" x14ac:dyDescent="0.2">
      <c r="A586" s="3" t="s">
        <v>111</v>
      </c>
      <c r="B586" s="1" t="s">
        <v>295</v>
      </c>
    </row>
    <row r="587" spans="1:2" x14ac:dyDescent="0.2">
      <c r="A587" s="3" t="s">
        <v>111</v>
      </c>
      <c r="B587" s="1" t="s">
        <v>295</v>
      </c>
    </row>
    <row r="588" spans="1:2" x14ac:dyDescent="0.2">
      <c r="A588" s="3" t="s">
        <v>97</v>
      </c>
      <c r="B588" s="1" t="s">
        <v>295</v>
      </c>
    </row>
    <row r="589" spans="1:2" x14ac:dyDescent="0.2">
      <c r="A589" s="3" t="s">
        <v>97</v>
      </c>
      <c r="B589" s="1" t="s">
        <v>295</v>
      </c>
    </row>
    <row r="590" spans="1:2" x14ac:dyDescent="0.2">
      <c r="A590" s="3" t="s">
        <v>97</v>
      </c>
      <c r="B590" s="1" t="s">
        <v>295</v>
      </c>
    </row>
    <row r="591" spans="1:2" x14ac:dyDescent="0.2">
      <c r="A591" s="3" t="s">
        <v>97</v>
      </c>
      <c r="B591" s="1" t="s">
        <v>295</v>
      </c>
    </row>
    <row r="592" spans="1:2" x14ac:dyDescent="0.2">
      <c r="A592" s="3" t="s">
        <v>97</v>
      </c>
      <c r="B592" s="1" t="s">
        <v>295</v>
      </c>
    </row>
    <row r="593" spans="1:2" x14ac:dyDescent="0.2">
      <c r="A593" s="3" t="s">
        <v>97</v>
      </c>
      <c r="B593" s="1" t="s">
        <v>295</v>
      </c>
    </row>
    <row r="594" spans="1:2" x14ac:dyDescent="0.2">
      <c r="A594" s="3" t="s">
        <v>97</v>
      </c>
      <c r="B594" s="1" t="s">
        <v>295</v>
      </c>
    </row>
    <row r="595" spans="1:2" x14ac:dyDescent="0.2">
      <c r="A595" s="3" t="s">
        <v>97</v>
      </c>
      <c r="B595" s="1" t="s">
        <v>295</v>
      </c>
    </row>
    <row r="596" spans="1:2" x14ac:dyDescent="0.2">
      <c r="A596" s="3" t="s">
        <v>97</v>
      </c>
      <c r="B596" s="1" t="s">
        <v>295</v>
      </c>
    </row>
    <row r="597" spans="1:2" x14ac:dyDescent="0.2">
      <c r="A597" s="3" t="s">
        <v>97</v>
      </c>
      <c r="B597" s="1" t="s">
        <v>295</v>
      </c>
    </row>
    <row r="598" spans="1:2" x14ac:dyDescent="0.2">
      <c r="A598" s="3" t="s">
        <v>97</v>
      </c>
      <c r="B598" s="1" t="s">
        <v>295</v>
      </c>
    </row>
    <row r="599" spans="1:2" x14ac:dyDescent="0.2">
      <c r="A599" s="3" t="s">
        <v>120</v>
      </c>
      <c r="B599" s="1" t="s">
        <v>295</v>
      </c>
    </row>
    <row r="600" spans="1:2" x14ac:dyDescent="0.2">
      <c r="A600" s="3" t="s">
        <v>120</v>
      </c>
      <c r="B600" s="1" t="s">
        <v>295</v>
      </c>
    </row>
    <row r="601" spans="1:2" x14ac:dyDescent="0.2">
      <c r="A601" s="3" t="s">
        <v>120</v>
      </c>
      <c r="B601" s="1" t="s">
        <v>295</v>
      </c>
    </row>
    <row r="602" spans="1:2" x14ac:dyDescent="0.2">
      <c r="A602" s="3" t="s">
        <v>64</v>
      </c>
      <c r="B602" s="1" t="s">
        <v>295</v>
      </c>
    </row>
    <row r="603" spans="1:2" x14ac:dyDescent="0.2">
      <c r="A603" s="3" t="s">
        <v>64</v>
      </c>
      <c r="B603" s="1" t="s">
        <v>295</v>
      </c>
    </row>
    <row r="604" spans="1:2" x14ac:dyDescent="0.2">
      <c r="A604" s="3" t="s">
        <v>64</v>
      </c>
      <c r="B604" s="1" t="s">
        <v>295</v>
      </c>
    </row>
    <row r="605" spans="1:2" x14ac:dyDescent="0.2">
      <c r="A605" s="3" t="s">
        <v>64</v>
      </c>
      <c r="B605" s="1" t="s">
        <v>295</v>
      </c>
    </row>
    <row r="606" spans="1:2" x14ac:dyDescent="0.2">
      <c r="A606" s="3" t="s">
        <v>64</v>
      </c>
      <c r="B606" s="1" t="s">
        <v>295</v>
      </c>
    </row>
    <row r="607" spans="1:2" x14ac:dyDescent="0.2">
      <c r="A607" s="3" t="s">
        <v>64</v>
      </c>
      <c r="B607" s="1" t="s">
        <v>295</v>
      </c>
    </row>
    <row r="608" spans="1:2" x14ac:dyDescent="0.2">
      <c r="A608" s="3" t="s">
        <v>64</v>
      </c>
      <c r="B608" s="1" t="s">
        <v>295</v>
      </c>
    </row>
    <row r="609" spans="1:2" x14ac:dyDescent="0.2">
      <c r="A609" s="3" t="s">
        <v>64</v>
      </c>
      <c r="B609" s="1" t="s">
        <v>295</v>
      </c>
    </row>
    <row r="610" spans="1:2" x14ac:dyDescent="0.2">
      <c r="A610" s="3" t="s">
        <v>64</v>
      </c>
      <c r="B610" s="1" t="s">
        <v>295</v>
      </c>
    </row>
    <row r="611" spans="1:2" x14ac:dyDescent="0.2">
      <c r="A611" s="3" t="s">
        <v>64</v>
      </c>
      <c r="B611" s="1" t="s">
        <v>295</v>
      </c>
    </row>
    <row r="612" spans="1:2" x14ac:dyDescent="0.2">
      <c r="A612" s="3" t="s">
        <v>64</v>
      </c>
      <c r="B612" s="1" t="s">
        <v>295</v>
      </c>
    </row>
    <row r="613" spans="1:2" x14ac:dyDescent="0.2">
      <c r="A613" s="3" t="s">
        <v>64</v>
      </c>
      <c r="B613" s="1" t="s">
        <v>295</v>
      </c>
    </row>
    <row r="614" spans="1:2" x14ac:dyDescent="0.2">
      <c r="A614" s="3" t="s">
        <v>64</v>
      </c>
      <c r="B614" s="1" t="s">
        <v>295</v>
      </c>
    </row>
    <row r="615" spans="1:2" x14ac:dyDescent="0.2">
      <c r="A615" s="3" t="s">
        <v>64</v>
      </c>
      <c r="B615" s="1" t="s">
        <v>295</v>
      </c>
    </row>
    <row r="616" spans="1:2" x14ac:dyDescent="0.2">
      <c r="A616" s="3" t="s">
        <v>64</v>
      </c>
      <c r="B616" s="1" t="s">
        <v>295</v>
      </c>
    </row>
    <row r="617" spans="1:2" x14ac:dyDescent="0.2">
      <c r="A617" s="3" t="s">
        <v>64</v>
      </c>
      <c r="B617" s="1" t="s">
        <v>295</v>
      </c>
    </row>
    <row r="618" spans="1:2" x14ac:dyDescent="0.2">
      <c r="A618" s="3" t="s">
        <v>64</v>
      </c>
      <c r="B618" s="1" t="s">
        <v>295</v>
      </c>
    </row>
    <row r="619" spans="1:2" x14ac:dyDescent="0.2">
      <c r="A619" s="3" t="s">
        <v>64</v>
      </c>
      <c r="B619" s="1" t="s">
        <v>295</v>
      </c>
    </row>
    <row r="620" spans="1:2" x14ac:dyDescent="0.2">
      <c r="A620" s="3" t="s">
        <v>60</v>
      </c>
      <c r="B620" s="1" t="s">
        <v>295</v>
      </c>
    </row>
    <row r="621" spans="1:2" x14ac:dyDescent="0.2">
      <c r="A621" s="3" t="s">
        <v>60</v>
      </c>
      <c r="B621" s="1" t="s">
        <v>295</v>
      </c>
    </row>
    <row r="622" spans="1:2" x14ac:dyDescent="0.2">
      <c r="A622" s="3" t="s">
        <v>60</v>
      </c>
      <c r="B622" s="1" t="s">
        <v>295</v>
      </c>
    </row>
    <row r="623" spans="1:2" x14ac:dyDescent="0.2">
      <c r="A623" s="3" t="s">
        <v>60</v>
      </c>
      <c r="B623" s="1" t="s">
        <v>295</v>
      </c>
    </row>
    <row r="624" spans="1:2" x14ac:dyDescent="0.2">
      <c r="A624" s="3" t="s">
        <v>60</v>
      </c>
      <c r="B624" s="1" t="s">
        <v>295</v>
      </c>
    </row>
    <row r="625" spans="1:2" x14ac:dyDescent="0.2">
      <c r="A625" s="3" t="s">
        <v>60</v>
      </c>
      <c r="B625" s="1" t="s">
        <v>295</v>
      </c>
    </row>
    <row r="626" spans="1:2" x14ac:dyDescent="0.2">
      <c r="A626" s="3" t="s">
        <v>60</v>
      </c>
      <c r="B626" s="1" t="s">
        <v>295</v>
      </c>
    </row>
    <row r="627" spans="1:2" x14ac:dyDescent="0.2">
      <c r="A627" s="3" t="s">
        <v>60</v>
      </c>
      <c r="B627" s="1" t="s">
        <v>295</v>
      </c>
    </row>
    <row r="628" spans="1:2" x14ac:dyDescent="0.2">
      <c r="A628" s="3" t="s">
        <v>60</v>
      </c>
      <c r="B628" s="1" t="s">
        <v>295</v>
      </c>
    </row>
    <row r="629" spans="1:2" x14ac:dyDescent="0.2">
      <c r="A629" s="3" t="s">
        <v>60</v>
      </c>
      <c r="B629" s="1" t="s">
        <v>295</v>
      </c>
    </row>
    <row r="630" spans="1:2" x14ac:dyDescent="0.2">
      <c r="A630" s="3" t="s">
        <v>60</v>
      </c>
      <c r="B630" s="1" t="s">
        <v>295</v>
      </c>
    </row>
    <row r="631" spans="1:2" x14ac:dyDescent="0.2">
      <c r="A631" s="3" t="s">
        <v>60</v>
      </c>
      <c r="B631" s="1" t="s">
        <v>295</v>
      </c>
    </row>
    <row r="632" spans="1:2" x14ac:dyDescent="0.2">
      <c r="A632" s="3" t="s">
        <v>60</v>
      </c>
      <c r="B632" s="1" t="s">
        <v>295</v>
      </c>
    </row>
    <row r="633" spans="1:2" x14ac:dyDescent="0.2">
      <c r="A633" s="3" t="s">
        <v>60</v>
      </c>
      <c r="B633" s="1" t="s">
        <v>295</v>
      </c>
    </row>
    <row r="634" spans="1:2" x14ac:dyDescent="0.2">
      <c r="A634" s="3" t="s">
        <v>60</v>
      </c>
      <c r="B634" s="1" t="s">
        <v>295</v>
      </c>
    </row>
    <row r="635" spans="1:2" x14ac:dyDescent="0.2">
      <c r="A635" s="3" t="s">
        <v>60</v>
      </c>
      <c r="B635" s="1" t="s">
        <v>295</v>
      </c>
    </row>
    <row r="636" spans="1:2" x14ac:dyDescent="0.2">
      <c r="A636" s="3" t="s">
        <v>60</v>
      </c>
      <c r="B636" s="1" t="s">
        <v>295</v>
      </c>
    </row>
    <row r="637" spans="1:2" x14ac:dyDescent="0.2">
      <c r="A637" s="3" t="s">
        <v>60</v>
      </c>
      <c r="B637" s="1" t="s">
        <v>295</v>
      </c>
    </row>
    <row r="638" spans="1:2" x14ac:dyDescent="0.2">
      <c r="A638" s="3" t="s">
        <v>60</v>
      </c>
      <c r="B638" s="1" t="s">
        <v>295</v>
      </c>
    </row>
    <row r="639" spans="1:2" x14ac:dyDescent="0.2">
      <c r="A639" s="3" t="s">
        <v>60</v>
      </c>
      <c r="B639" s="1" t="s">
        <v>295</v>
      </c>
    </row>
    <row r="640" spans="1:2" x14ac:dyDescent="0.2">
      <c r="A640" s="3" t="s">
        <v>60</v>
      </c>
      <c r="B640" s="1" t="s">
        <v>295</v>
      </c>
    </row>
    <row r="641" spans="1:2" x14ac:dyDescent="0.2">
      <c r="A641" s="3" t="s">
        <v>60</v>
      </c>
      <c r="B641" s="1" t="s">
        <v>295</v>
      </c>
    </row>
    <row r="642" spans="1:2" x14ac:dyDescent="0.2">
      <c r="A642" s="3" t="s">
        <v>60</v>
      </c>
      <c r="B642" s="1" t="s">
        <v>295</v>
      </c>
    </row>
    <row r="643" spans="1:2" x14ac:dyDescent="0.2">
      <c r="A643" s="3" t="s">
        <v>60</v>
      </c>
      <c r="B643" s="1" t="s">
        <v>295</v>
      </c>
    </row>
    <row r="644" spans="1:2" x14ac:dyDescent="0.2">
      <c r="A644" s="3" t="s">
        <v>124</v>
      </c>
      <c r="B644" s="1" t="s">
        <v>295</v>
      </c>
    </row>
    <row r="645" spans="1:2" x14ac:dyDescent="0.2">
      <c r="A645" s="3" t="s">
        <v>124</v>
      </c>
      <c r="B645" s="1" t="s">
        <v>295</v>
      </c>
    </row>
    <row r="646" spans="1:2" x14ac:dyDescent="0.2">
      <c r="A646" s="3" t="s">
        <v>124</v>
      </c>
      <c r="B646" s="1" t="s">
        <v>295</v>
      </c>
    </row>
    <row r="647" spans="1:2" x14ac:dyDescent="0.2">
      <c r="A647" s="3" t="s">
        <v>55</v>
      </c>
      <c r="B647" s="1" t="s">
        <v>295</v>
      </c>
    </row>
    <row r="648" spans="1:2" x14ac:dyDescent="0.2">
      <c r="A648" s="3" t="s">
        <v>55</v>
      </c>
      <c r="B648" s="1" t="s">
        <v>295</v>
      </c>
    </row>
    <row r="649" spans="1:2" x14ac:dyDescent="0.2">
      <c r="A649" s="3" t="s">
        <v>55</v>
      </c>
      <c r="B649" s="1" t="s">
        <v>295</v>
      </c>
    </row>
    <row r="650" spans="1:2" x14ac:dyDescent="0.2">
      <c r="A650" s="3" t="s">
        <v>55</v>
      </c>
      <c r="B650" s="1" t="s">
        <v>295</v>
      </c>
    </row>
    <row r="651" spans="1:2" x14ac:dyDescent="0.2">
      <c r="A651" s="3" t="s">
        <v>55</v>
      </c>
      <c r="B651" s="1" t="s">
        <v>295</v>
      </c>
    </row>
    <row r="652" spans="1:2" x14ac:dyDescent="0.2">
      <c r="A652" s="3" t="s">
        <v>55</v>
      </c>
      <c r="B652" s="1" t="s">
        <v>295</v>
      </c>
    </row>
    <row r="653" spans="1:2" x14ac:dyDescent="0.2">
      <c r="A653" s="3" t="s">
        <v>55</v>
      </c>
      <c r="B653" s="1" t="s">
        <v>295</v>
      </c>
    </row>
    <row r="654" spans="1:2" x14ac:dyDescent="0.2">
      <c r="A654" s="3" t="s">
        <v>55</v>
      </c>
      <c r="B654" s="1" t="s">
        <v>295</v>
      </c>
    </row>
    <row r="655" spans="1:2" x14ac:dyDescent="0.2">
      <c r="A655" s="3" t="s">
        <v>55</v>
      </c>
      <c r="B655" s="1" t="s">
        <v>295</v>
      </c>
    </row>
    <row r="656" spans="1:2" x14ac:dyDescent="0.2">
      <c r="A656" s="3" t="s">
        <v>55</v>
      </c>
      <c r="B656" s="1" t="s">
        <v>295</v>
      </c>
    </row>
    <row r="657" spans="1:2" x14ac:dyDescent="0.2">
      <c r="A657" s="3" t="s">
        <v>55</v>
      </c>
      <c r="B657" s="1" t="s">
        <v>295</v>
      </c>
    </row>
    <row r="658" spans="1:2" x14ac:dyDescent="0.2">
      <c r="A658" s="3" t="s">
        <v>55</v>
      </c>
      <c r="B658" s="1" t="s">
        <v>295</v>
      </c>
    </row>
    <row r="659" spans="1:2" x14ac:dyDescent="0.2">
      <c r="A659" s="3" t="s">
        <v>55</v>
      </c>
      <c r="B659" s="1" t="s">
        <v>295</v>
      </c>
    </row>
    <row r="660" spans="1:2" x14ac:dyDescent="0.2">
      <c r="A660" s="3" t="s">
        <v>55</v>
      </c>
      <c r="B660" s="1" t="s">
        <v>295</v>
      </c>
    </row>
    <row r="661" spans="1:2" x14ac:dyDescent="0.2">
      <c r="A661" s="3" t="s">
        <v>55</v>
      </c>
      <c r="B661" s="1" t="s">
        <v>295</v>
      </c>
    </row>
    <row r="662" spans="1:2" x14ac:dyDescent="0.2">
      <c r="A662" s="3" t="s">
        <v>55</v>
      </c>
      <c r="B662" s="1" t="s">
        <v>295</v>
      </c>
    </row>
    <row r="663" spans="1:2" x14ac:dyDescent="0.2">
      <c r="A663" s="3" t="s">
        <v>55</v>
      </c>
      <c r="B663" s="1" t="s">
        <v>295</v>
      </c>
    </row>
    <row r="664" spans="1:2" x14ac:dyDescent="0.2">
      <c r="A664" s="3" t="s">
        <v>55</v>
      </c>
      <c r="B664" s="1" t="s">
        <v>295</v>
      </c>
    </row>
    <row r="665" spans="1:2" x14ac:dyDescent="0.2">
      <c r="A665" s="3" t="s">
        <v>55</v>
      </c>
      <c r="B665" s="1" t="s">
        <v>295</v>
      </c>
    </row>
    <row r="666" spans="1:2" x14ac:dyDescent="0.2">
      <c r="A666" s="27" t="s">
        <v>393</v>
      </c>
      <c r="B666" s="29" t="s">
        <v>295</v>
      </c>
    </row>
    <row r="667" spans="1:2" x14ac:dyDescent="0.2">
      <c r="A667" s="3" t="s">
        <v>125</v>
      </c>
      <c r="B667" s="1" t="s">
        <v>295</v>
      </c>
    </row>
    <row r="668" spans="1:2" x14ac:dyDescent="0.2">
      <c r="A668" s="3" t="s">
        <v>125</v>
      </c>
      <c r="B668" s="1" t="s">
        <v>295</v>
      </c>
    </row>
    <row r="669" spans="1:2" x14ac:dyDescent="0.2">
      <c r="A669" s="3" t="s">
        <v>125</v>
      </c>
      <c r="B669" s="1" t="s">
        <v>295</v>
      </c>
    </row>
    <row r="670" spans="1:2" x14ac:dyDescent="0.2">
      <c r="A670" s="3" t="s">
        <v>125</v>
      </c>
      <c r="B670" s="1" t="s">
        <v>295</v>
      </c>
    </row>
    <row r="671" spans="1:2" x14ac:dyDescent="0.2">
      <c r="A671" s="3" t="s">
        <v>106</v>
      </c>
      <c r="B671" s="1" t="s">
        <v>295</v>
      </c>
    </row>
    <row r="672" spans="1:2" x14ac:dyDescent="0.2">
      <c r="A672" s="3" t="s">
        <v>106</v>
      </c>
      <c r="B672" s="1" t="s">
        <v>295</v>
      </c>
    </row>
    <row r="673" spans="1:2" x14ac:dyDescent="0.2">
      <c r="A673" s="3" t="s">
        <v>106</v>
      </c>
      <c r="B673" s="1" t="s">
        <v>295</v>
      </c>
    </row>
    <row r="674" spans="1:2" x14ac:dyDescent="0.2">
      <c r="A674" s="3" t="s">
        <v>106</v>
      </c>
      <c r="B674" s="1" t="s">
        <v>295</v>
      </c>
    </row>
    <row r="675" spans="1:2" x14ac:dyDescent="0.2">
      <c r="A675" s="3" t="s">
        <v>106</v>
      </c>
      <c r="B675" s="1" t="s">
        <v>295</v>
      </c>
    </row>
    <row r="676" spans="1:2" x14ac:dyDescent="0.2">
      <c r="A676" s="3" t="s">
        <v>106</v>
      </c>
      <c r="B676" s="1" t="s">
        <v>295</v>
      </c>
    </row>
    <row r="677" spans="1:2" x14ac:dyDescent="0.2">
      <c r="A677" s="3" t="s">
        <v>106</v>
      </c>
      <c r="B677" s="1" t="s">
        <v>295</v>
      </c>
    </row>
    <row r="678" spans="1:2" x14ac:dyDescent="0.2">
      <c r="A678" s="3" t="s">
        <v>106</v>
      </c>
      <c r="B678" s="1" t="s">
        <v>295</v>
      </c>
    </row>
    <row r="679" spans="1:2" x14ac:dyDescent="0.2">
      <c r="A679" s="3" t="s">
        <v>93</v>
      </c>
      <c r="B679" s="1" t="s">
        <v>295</v>
      </c>
    </row>
    <row r="680" spans="1:2" x14ac:dyDescent="0.2">
      <c r="A680" s="3" t="s">
        <v>93</v>
      </c>
      <c r="B680" s="1" t="s">
        <v>295</v>
      </c>
    </row>
    <row r="681" spans="1:2" x14ac:dyDescent="0.2">
      <c r="A681" s="3" t="s">
        <v>93</v>
      </c>
      <c r="B681" s="1" t="s">
        <v>295</v>
      </c>
    </row>
    <row r="682" spans="1:2" x14ac:dyDescent="0.2">
      <c r="A682" s="3" t="s">
        <v>93</v>
      </c>
      <c r="B682" s="1" t="s">
        <v>295</v>
      </c>
    </row>
    <row r="683" spans="1:2" x14ac:dyDescent="0.2">
      <c r="A683" s="3" t="s">
        <v>93</v>
      </c>
      <c r="B683" s="1" t="s">
        <v>295</v>
      </c>
    </row>
    <row r="684" spans="1:2" x14ac:dyDescent="0.2">
      <c r="A684" s="3" t="s">
        <v>93</v>
      </c>
      <c r="B684" s="1" t="s">
        <v>295</v>
      </c>
    </row>
    <row r="685" spans="1:2" x14ac:dyDescent="0.2">
      <c r="A685" s="3" t="s">
        <v>93</v>
      </c>
      <c r="B685" s="1" t="s">
        <v>295</v>
      </c>
    </row>
    <row r="686" spans="1:2" x14ac:dyDescent="0.2">
      <c r="A686" s="3" t="s">
        <v>93</v>
      </c>
      <c r="B686" s="1" t="s">
        <v>295</v>
      </c>
    </row>
    <row r="687" spans="1:2" x14ac:dyDescent="0.2">
      <c r="A687" s="3" t="s">
        <v>93</v>
      </c>
      <c r="B687" s="1" t="s">
        <v>295</v>
      </c>
    </row>
    <row r="688" spans="1:2" x14ac:dyDescent="0.2">
      <c r="A688" s="3" t="s">
        <v>93</v>
      </c>
      <c r="B688" s="1" t="s">
        <v>295</v>
      </c>
    </row>
    <row r="689" spans="1:2" x14ac:dyDescent="0.2">
      <c r="A689" s="3" t="s">
        <v>93</v>
      </c>
      <c r="B689" s="1" t="s">
        <v>295</v>
      </c>
    </row>
    <row r="690" spans="1:2" x14ac:dyDescent="0.2">
      <c r="A690" s="3" t="s">
        <v>93</v>
      </c>
      <c r="B690" s="1" t="s">
        <v>295</v>
      </c>
    </row>
    <row r="691" spans="1:2" x14ac:dyDescent="0.2">
      <c r="A691" s="3" t="s">
        <v>93</v>
      </c>
      <c r="B691" s="1" t="s">
        <v>295</v>
      </c>
    </row>
    <row r="692" spans="1:2" x14ac:dyDescent="0.2">
      <c r="A692" s="3" t="s">
        <v>99</v>
      </c>
      <c r="B692" s="1" t="s">
        <v>295</v>
      </c>
    </row>
    <row r="693" spans="1:2" x14ac:dyDescent="0.2">
      <c r="A693" s="3" t="s">
        <v>99</v>
      </c>
      <c r="B693" s="1" t="s">
        <v>295</v>
      </c>
    </row>
    <row r="694" spans="1:2" x14ac:dyDescent="0.2">
      <c r="A694" s="3" t="s">
        <v>99</v>
      </c>
      <c r="B694" s="1" t="s">
        <v>295</v>
      </c>
    </row>
    <row r="695" spans="1:2" x14ac:dyDescent="0.2">
      <c r="A695" s="3" t="s">
        <v>99</v>
      </c>
      <c r="B695" s="1" t="s">
        <v>295</v>
      </c>
    </row>
    <row r="696" spans="1:2" x14ac:dyDescent="0.2">
      <c r="A696" s="3" t="s">
        <v>99</v>
      </c>
      <c r="B696" s="1" t="s">
        <v>295</v>
      </c>
    </row>
    <row r="697" spans="1:2" x14ac:dyDescent="0.2">
      <c r="A697" s="3" t="s">
        <v>99</v>
      </c>
      <c r="B697" s="1" t="s">
        <v>295</v>
      </c>
    </row>
    <row r="698" spans="1:2" x14ac:dyDescent="0.2">
      <c r="A698" s="3" t="s">
        <v>99</v>
      </c>
      <c r="B698" s="1" t="s">
        <v>295</v>
      </c>
    </row>
    <row r="699" spans="1:2" x14ac:dyDescent="0.2">
      <c r="A699" s="3" t="s">
        <v>99</v>
      </c>
      <c r="B699" s="1" t="s">
        <v>295</v>
      </c>
    </row>
    <row r="700" spans="1:2" x14ac:dyDescent="0.2">
      <c r="A700" s="3" t="s">
        <v>99</v>
      </c>
      <c r="B700" s="1" t="s">
        <v>295</v>
      </c>
    </row>
    <row r="701" spans="1:2" x14ac:dyDescent="0.2">
      <c r="A701" s="3" t="s">
        <v>99</v>
      </c>
      <c r="B701" s="1" t="s">
        <v>295</v>
      </c>
    </row>
    <row r="702" spans="1:2" x14ac:dyDescent="0.2">
      <c r="A702" s="3" t="s">
        <v>99</v>
      </c>
      <c r="B702" s="1" t="s">
        <v>295</v>
      </c>
    </row>
    <row r="703" spans="1:2" x14ac:dyDescent="0.2">
      <c r="A703" s="3" t="s">
        <v>99</v>
      </c>
      <c r="B703" s="1" t="s">
        <v>295</v>
      </c>
    </row>
    <row r="704" spans="1:2" x14ac:dyDescent="0.2">
      <c r="A704" s="3" t="s">
        <v>99</v>
      </c>
      <c r="B704" s="1" t="s">
        <v>295</v>
      </c>
    </row>
    <row r="705" spans="1:2" x14ac:dyDescent="0.2">
      <c r="A705" s="3" t="s">
        <v>90</v>
      </c>
      <c r="B705" s="1" t="s">
        <v>295</v>
      </c>
    </row>
    <row r="706" spans="1:2" x14ac:dyDescent="0.2">
      <c r="A706" s="3" t="s">
        <v>90</v>
      </c>
      <c r="B706" s="1" t="s">
        <v>295</v>
      </c>
    </row>
    <row r="707" spans="1:2" x14ac:dyDescent="0.2">
      <c r="A707" s="3" t="s">
        <v>90</v>
      </c>
      <c r="B707" s="1" t="s">
        <v>295</v>
      </c>
    </row>
    <row r="708" spans="1:2" x14ac:dyDescent="0.2">
      <c r="A708" s="3" t="s">
        <v>90</v>
      </c>
      <c r="B708" s="1" t="s">
        <v>295</v>
      </c>
    </row>
    <row r="709" spans="1:2" x14ac:dyDescent="0.2">
      <c r="A709" s="3" t="s">
        <v>90</v>
      </c>
      <c r="B709" s="1" t="s">
        <v>295</v>
      </c>
    </row>
    <row r="710" spans="1:2" x14ac:dyDescent="0.2">
      <c r="A710" s="3" t="s">
        <v>90</v>
      </c>
      <c r="B710" s="1" t="s">
        <v>295</v>
      </c>
    </row>
    <row r="711" spans="1:2" x14ac:dyDescent="0.2">
      <c r="A711" s="3" t="s">
        <v>90</v>
      </c>
      <c r="B711" s="1" t="s">
        <v>295</v>
      </c>
    </row>
    <row r="712" spans="1:2" x14ac:dyDescent="0.2">
      <c r="A712" s="3" t="s">
        <v>90</v>
      </c>
      <c r="B712" s="1" t="s">
        <v>295</v>
      </c>
    </row>
    <row r="713" spans="1:2" x14ac:dyDescent="0.2">
      <c r="A713" s="3" t="s">
        <v>90</v>
      </c>
      <c r="B713" s="1" t="s">
        <v>295</v>
      </c>
    </row>
    <row r="714" spans="1:2" x14ac:dyDescent="0.2">
      <c r="A714" s="3" t="s">
        <v>90</v>
      </c>
      <c r="B714" s="1" t="s">
        <v>295</v>
      </c>
    </row>
    <row r="715" spans="1:2" x14ac:dyDescent="0.2">
      <c r="A715" s="3" t="s">
        <v>90</v>
      </c>
      <c r="B715" s="1" t="s">
        <v>295</v>
      </c>
    </row>
    <row r="716" spans="1:2" x14ac:dyDescent="0.2">
      <c r="A716" s="3" t="s">
        <v>90</v>
      </c>
      <c r="B716" s="1" t="s">
        <v>295</v>
      </c>
    </row>
    <row r="717" spans="1:2" x14ac:dyDescent="0.2">
      <c r="A717" s="3" t="s">
        <v>90</v>
      </c>
      <c r="B717" s="1" t="s">
        <v>295</v>
      </c>
    </row>
    <row r="718" spans="1:2" x14ac:dyDescent="0.2">
      <c r="A718" s="3" t="s">
        <v>90</v>
      </c>
      <c r="B718" s="1" t="s">
        <v>295</v>
      </c>
    </row>
    <row r="719" spans="1:2" x14ac:dyDescent="0.2">
      <c r="A719" s="3" t="s">
        <v>100</v>
      </c>
      <c r="B719" s="1" t="s">
        <v>295</v>
      </c>
    </row>
    <row r="720" spans="1:2" x14ac:dyDescent="0.2">
      <c r="A720" s="3" t="s">
        <v>100</v>
      </c>
      <c r="B720" s="1" t="s">
        <v>295</v>
      </c>
    </row>
    <row r="721" spans="1:2" x14ac:dyDescent="0.2">
      <c r="A721" s="3" t="s">
        <v>100</v>
      </c>
      <c r="B721" s="1" t="s">
        <v>295</v>
      </c>
    </row>
    <row r="722" spans="1:2" x14ac:dyDescent="0.2">
      <c r="A722" s="3" t="s">
        <v>100</v>
      </c>
      <c r="B722" s="1" t="s">
        <v>295</v>
      </c>
    </row>
    <row r="723" spans="1:2" x14ac:dyDescent="0.2">
      <c r="A723" s="3" t="s">
        <v>100</v>
      </c>
      <c r="B723" s="1" t="s">
        <v>295</v>
      </c>
    </row>
    <row r="724" spans="1:2" x14ac:dyDescent="0.2">
      <c r="A724" s="3" t="s">
        <v>100</v>
      </c>
      <c r="B724" s="1" t="s">
        <v>295</v>
      </c>
    </row>
    <row r="725" spans="1:2" x14ac:dyDescent="0.2">
      <c r="A725" s="3" t="s">
        <v>100</v>
      </c>
      <c r="B725" s="1" t="s">
        <v>295</v>
      </c>
    </row>
    <row r="726" spans="1:2" x14ac:dyDescent="0.2">
      <c r="A726" s="3" t="s">
        <v>100</v>
      </c>
      <c r="B726" s="1" t="s">
        <v>295</v>
      </c>
    </row>
    <row r="727" spans="1:2" x14ac:dyDescent="0.2">
      <c r="A727" s="3" t="s">
        <v>100</v>
      </c>
      <c r="B727" s="1" t="s">
        <v>295</v>
      </c>
    </row>
    <row r="728" spans="1:2" x14ac:dyDescent="0.2">
      <c r="A728" s="3" t="s">
        <v>100</v>
      </c>
      <c r="B728" s="1" t="s">
        <v>295</v>
      </c>
    </row>
    <row r="729" spans="1:2" x14ac:dyDescent="0.2">
      <c r="A729" s="3" t="s">
        <v>100</v>
      </c>
      <c r="B729" s="1" t="s">
        <v>295</v>
      </c>
    </row>
    <row r="730" spans="1:2" x14ac:dyDescent="0.2">
      <c r="A730" s="3" t="s">
        <v>100</v>
      </c>
      <c r="B730" s="1" t="s">
        <v>295</v>
      </c>
    </row>
    <row r="731" spans="1:2" x14ac:dyDescent="0.2">
      <c r="A731" s="3" t="s">
        <v>116</v>
      </c>
      <c r="B731" s="1" t="s">
        <v>295</v>
      </c>
    </row>
    <row r="732" spans="1:2" x14ac:dyDescent="0.2">
      <c r="A732" s="3" t="s">
        <v>116</v>
      </c>
      <c r="B732" s="1" t="s">
        <v>295</v>
      </c>
    </row>
    <row r="733" spans="1:2" x14ac:dyDescent="0.2">
      <c r="A733" s="3" t="s">
        <v>116</v>
      </c>
      <c r="B733" s="1" t="s">
        <v>295</v>
      </c>
    </row>
    <row r="734" spans="1:2" x14ac:dyDescent="0.2">
      <c r="A734" s="3" t="s">
        <v>116</v>
      </c>
      <c r="B734" s="1" t="s">
        <v>295</v>
      </c>
    </row>
    <row r="735" spans="1:2" x14ac:dyDescent="0.2">
      <c r="A735" s="3" t="s">
        <v>117</v>
      </c>
      <c r="B735" s="1" t="s">
        <v>295</v>
      </c>
    </row>
    <row r="736" spans="1:2" x14ac:dyDescent="0.2">
      <c r="A736" s="3" t="s">
        <v>117</v>
      </c>
      <c r="B736" s="1" t="s">
        <v>295</v>
      </c>
    </row>
    <row r="737" spans="1:2" x14ac:dyDescent="0.2">
      <c r="A737" s="3" t="s">
        <v>117</v>
      </c>
      <c r="B737" s="1" t="s">
        <v>295</v>
      </c>
    </row>
    <row r="738" spans="1:2" x14ac:dyDescent="0.2">
      <c r="A738" s="3" t="s">
        <v>104</v>
      </c>
      <c r="B738" s="1" t="s">
        <v>295</v>
      </c>
    </row>
    <row r="739" spans="1:2" x14ac:dyDescent="0.2">
      <c r="A739" s="3" t="s">
        <v>104</v>
      </c>
      <c r="B739" s="1" t="s">
        <v>295</v>
      </c>
    </row>
    <row r="740" spans="1:2" x14ac:dyDescent="0.2">
      <c r="A740" s="3" t="s">
        <v>104</v>
      </c>
      <c r="B740" s="1" t="s">
        <v>295</v>
      </c>
    </row>
    <row r="741" spans="1:2" x14ac:dyDescent="0.2">
      <c r="A741" s="3" t="s">
        <v>104</v>
      </c>
      <c r="B741" s="1" t="s">
        <v>295</v>
      </c>
    </row>
    <row r="742" spans="1:2" x14ac:dyDescent="0.2">
      <c r="A742" s="3" t="s">
        <v>104</v>
      </c>
      <c r="B742" s="1" t="s">
        <v>295</v>
      </c>
    </row>
    <row r="743" spans="1:2" x14ac:dyDescent="0.2">
      <c r="A743" s="3" t="s">
        <v>104</v>
      </c>
      <c r="B743" s="1" t="s">
        <v>295</v>
      </c>
    </row>
    <row r="744" spans="1:2" x14ac:dyDescent="0.2">
      <c r="A744" s="3" t="s">
        <v>104</v>
      </c>
      <c r="B744" s="1" t="s">
        <v>295</v>
      </c>
    </row>
    <row r="745" spans="1:2" x14ac:dyDescent="0.2">
      <c r="A745" s="3" t="s">
        <v>104</v>
      </c>
      <c r="B745" s="1" t="s">
        <v>295</v>
      </c>
    </row>
    <row r="746" spans="1:2" x14ac:dyDescent="0.2">
      <c r="A746" s="3" t="s">
        <v>104</v>
      </c>
      <c r="B746" s="1" t="s">
        <v>295</v>
      </c>
    </row>
    <row r="747" spans="1:2" x14ac:dyDescent="0.2">
      <c r="A747" s="3" t="s">
        <v>104</v>
      </c>
      <c r="B747" s="1" t="s">
        <v>295</v>
      </c>
    </row>
    <row r="748" spans="1:2" x14ac:dyDescent="0.2">
      <c r="A748" s="3" t="s">
        <v>104</v>
      </c>
      <c r="B748" s="1" t="s">
        <v>295</v>
      </c>
    </row>
    <row r="749" spans="1:2" x14ac:dyDescent="0.2">
      <c r="A749" s="3" t="s">
        <v>105</v>
      </c>
      <c r="B749" s="1" t="s">
        <v>295</v>
      </c>
    </row>
    <row r="750" spans="1:2" x14ac:dyDescent="0.2">
      <c r="A750" s="3" t="s">
        <v>105</v>
      </c>
      <c r="B750" s="1" t="s">
        <v>295</v>
      </c>
    </row>
    <row r="751" spans="1:2" x14ac:dyDescent="0.2">
      <c r="A751" s="3" t="s">
        <v>105</v>
      </c>
      <c r="B751" s="1" t="s">
        <v>295</v>
      </c>
    </row>
    <row r="752" spans="1:2" x14ac:dyDescent="0.2">
      <c r="A752" s="3" t="s">
        <v>105</v>
      </c>
      <c r="B752" s="1" t="s">
        <v>295</v>
      </c>
    </row>
    <row r="753" spans="1:2" x14ac:dyDescent="0.2">
      <c r="A753" s="3" t="s">
        <v>105</v>
      </c>
      <c r="B753" s="1" t="s">
        <v>295</v>
      </c>
    </row>
    <row r="754" spans="1:2" x14ac:dyDescent="0.2">
      <c r="A754" s="3" t="s">
        <v>105</v>
      </c>
      <c r="B754" s="1" t="s">
        <v>295</v>
      </c>
    </row>
    <row r="755" spans="1:2" x14ac:dyDescent="0.2">
      <c r="A755" s="3" t="s">
        <v>105</v>
      </c>
      <c r="B755" s="1" t="s">
        <v>295</v>
      </c>
    </row>
    <row r="756" spans="1:2" x14ac:dyDescent="0.2">
      <c r="A756" s="3" t="s">
        <v>105</v>
      </c>
      <c r="B756" s="1" t="s">
        <v>295</v>
      </c>
    </row>
    <row r="757" spans="1:2" x14ac:dyDescent="0.2">
      <c r="A757" s="3" t="s">
        <v>105</v>
      </c>
      <c r="B757" s="1" t="s">
        <v>295</v>
      </c>
    </row>
    <row r="758" spans="1:2" x14ac:dyDescent="0.2">
      <c r="A758" s="3" t="s">
        <v>114</v>
      </c>
      <c r="B758" s="1" t="s">
        <v>295</v>
      </c>
    </row>
    <row r="759" spans="1:2" x14ac:dyDescent="0.2">
      <c r="A759" s="3" t="s">
        <v>114</v>
      </c>
      <c r="B759" s="1" t="s">
        <v>295</v>
      </c>
    </row>
    <row r="760" spans="1:2" x14ac:dyDescent="0.2">
      <c r="A760" s="3" t="s">
        <v>114</v>
      </c>
      <c r="B760" s="1" t="s">
        <v>295</v>
      </c>
    </row>
    <row r="761" spans="1:2" x14ac:dyDescent="0.2">
      <c r="A761" s="3" t="s">
        <v>114</v>
      </c>
      <c r="B761" s="1" t="s">
        <v>295</v>
      </c>
    </row>
    <row r="762" spans="1:2" x14ac:dyDescent="0.2">
      <c r="A762" s="3" t="s">
        <v>122</v>
      </c>
      <c r="B762" s="1" t="s">
        <v>295</v>
      </c>
    </row>
    <row r="763" spans="1:2" x14ac:dyDescent="0.2">
      <c r="A763" s="3" t="s">
        <v>122</v>
      </c>
      <c r="B763" s="1" t="s">
        <v>295</v>
      </c>
    </row>
    <row r="764" spans="1:2" x14ac:dyDescent="0.2">
      <c r="A764" s="3" t="s">
        <v>122</v>
      </c>
      <c r="B764" s="1" t="s">
        <v>295</v>
      </c>
    </row>
    <row r="765" spans="1:2" x14ac:dyDescent="0.2">
      <c r="A765" s="3" t="s">
        <v>126</v>
      </c>
      <c r="B765" s="1" t="s">
        <v>295</v>
      </c>
    </row>
    <row r="766" spans="1:2" x14ac:dyDescent="0.2">
      <c r="A766" s="3" t="s">
        <v>126</v>
      </c>
      <c r="B766" s="1" t="s">
        <v>295</v>
      </c>
    </row>
    <row r="767" spans="1:2" x14ac:dyDescent="0.2">
      <c r="A767" s="3" t="s">
        <v>126</v>
      </c>
      <c r="B767" s="1" t="s">
        <v>295</v>
      </c>
    </row>
    <row r="768" spans="1:2" x14ac:dyDescent="0.2">
      <c r="A768" s="3" t="s">
        <v>126</v>
      </c>
      <c r="B768" s="1" t="s">
        <v>295</v>
      </c>
    </row>
    <row r="769" spans="1:2" x14ac:dyDescent="0.2">
      <c r="A769" s="3" t="s">
        <v>126</v>
      </c>
      <c r="B769" s="1" t="s">
        <v>295</v>
      </c>
    </row>
    <row r="770" spans="1:2" x14ac:dyDescent="0.2">
      <c r="A770" s="3" t="s">
        <v>126</v>
      </c>
      <c r="B770" s="1" t="s">
        <v>295</v>
      </c>
    </row>
    <row r="771" spans="1:2" x14ac:dyDescent="0.2">
      <c r="A771" s="3" t="s">
        <v>126</v>
      </c>
      <c r="B771" s="1" t="s">
        <v>295</v>
      </c>
    </row>
    <row r="772" spans="1:2" x14ac:dyDescent="0.2">
      <c r="A772" s="3" t="s">
        <v>126</v>
      </c>
      <c r="B772" s="1" t="s">
        <v>295</v>
      </c>
    </row>
    <row r="773" spans="1:2" x14ac:dyDescent="0.2">
      <c r="A773" s="3" t="s">
        <v>126</v>
      </c>
      <c r="B773" s="1" t="s">
        <v>295</v>
      </c>
    </row>
    <row r="774" spans="1:2" x14ac:dyDescent="0.2">
      <c r="A774" s="3" t="s">
        <v>126</v>
      </c>
      <c r="B774" s="1" t="s">
        <v>295</v>
      </c>
    </row>
    <row r="775" spans="1:2" x14ac:dyDescent="0.2">
      <c r="A775" s="3" t="s">
        <v>126</v>
      </c>
      <c r="B775" s="1" t="s">
        <v>295</v>
      </c>
    </row>
    <row r="776" spans="1:2" x14ac:dyDescent="0.2">
      <c r="A776" s="3" t="s">
        <v>53</v>
      </c>
      <c r="B776" s="5" t="s">
        <v>296</v>
      </c>
    </row>
    <row r="777" spans="1:2" x14ac:dyDescent="0.2">
      <c r="A777" s="3" t="s">
        <v>53</v>
      </c>
      <c r="B777" s="5" t="s">
        <v>296</v>
      </c>
    </row>
    <row r="778" spans="1:2" x14ac:dyDescent="0.2">
      <c r="A778" s="3" t="s">
        <v>53</v>
      </c>
      <c r="B778" s="5" t="s">
        <v>296</v>
      </c>
    </row>
    <row r="779" spans="1:2" x14ac:dyDescent="0.2">
      <c r="A779" s="3" t="s">
        <v>53</v>
      </c>
      <c r="B779" s="5" t="s">
        <v>296</v>
      </c>
    </row>
    <row r="780" spans="1:2" x14ac:dyDescent="0.2">
      <c r="A780" s="3" t="s">
        <v>53</v>
      </c>
      <c r="B780" s="5" t="s">
        <v>296</v>
      </c>
    </row>
    <row r="781" spans="1:2" x14ac:dyDescent="0.2">
      <c r="A781" s="3" t="s">
        <v>53</v>
      </c>
      <c r="B781" s="5" t="s">
        <v>296</v>
      </c>
    </row>
    <row r="782" spans="1:2" x14ac:dyDescent="0.2">
      <c r="A782" s="3" t="s">
        <v>53</v>
      </c>
      <c r="B782" s="5" t="s">
        <v>296</v>
      </c>
    </row>
    <row r="783" spans="1:2" x14ac:dyDescent="0.2">
      <c r="A783" s="3" t="s">
        <v>53</v>
      </c>
      <c r="B783" s="5" t="s">
        <v>296</v>
      </c>
    </row>
    <row r="784" spans="1:2" x14ac:dyDescent="0.2">
      <c r="A784" s="3" t="s">
        <v>53</v>
      </c>
      <c r="B784" s="5" t="s">
        <v>296</v>
      </c>
    </row>
    <row r="785" spans="1:2" x14ac:dyDescent="0.2">
      <c r="A785" s="3" t="s">
        <v>53</v>
      </c>
      <c r="B785" s="5" t="s">
        <v>296</v>
      </c>
    </row>
    <row r="786" spans="1:2" x14ac:dyDescent="0.2">
      <c r="A786" s="3" t="s">
        <v>53</v>
      </c>
      <c r="B786" s="5" t="s">
        <v>296</v>
      </c>
    </row>
    <row r="787" spans="1:2" x14ac:dyDescent="0.2">
      <c r="A787" s="3" t="s">
        <v>53</v>
      </c>
      <c r="B787" s="5" t="s">
        <v>296</v>
      </c>
    </row>
    <row r="788" spans="1:2" x14ac:dyDescent="0.2">
      <c r="A788" s="3" t="s">
        <v>53</v>
      </c>
      <c r="B788" s="5" t="s">
        <v>296</v>
      </c>
    </row>
    <row r="789" spans="1:2" x14ac:dyDescent="0.2">
      <c r="A789" s="3" t="s">
        <v>53</v>
      </c>
      <c r="B789" s="5" t="s">
        <v>296</v>
      </c>
    </row>
    <row r="790" spans="1:2" x14ac:dyDescent="0.2">
      <c r="A790" s="3" t="s">
        <v>53</v>
      </c>
      <c r="B790" s="5" t="s">
        <v>296</v>
      </c>
    </row>
    <row r="791" spans="1:2" x14ac:dyDescent="0.2">
      <c r="A791" s="3" t="s">
        <v>53</v>
      </c>
      <c r="B791" s="5" t="s">
        <v>296</v>
      </c>
    </row>
    <row r="792" spans="1:2" x14ac:dyDescent="0.2">
      <c r="A792" s="3" t="s">
        <v>53</v>
      </c>
      <c r="B792" s="5" t="s">
        <v>296</v>
      </c>
    </row>
    <row r="793" spans="1:2" x14ac:dyDescent="0.2">
      <c r="A793" s="3" t="s">
        <v>53</v>
      </c>
      <c r="B793" s="5" t="s">
        <v>296</v>
      </c>
    </row>
    <row r="794" spans="1:2" x14ac:dyDescent="0.2">
      <c r="A794" s="3" t="s">
        <v>53</v>
      </c>
      <c r="B794" s="5" t="s">
        <v>296</v>
      </c>
    </row>
    <row r="795" spans="1:2" x14ac:dyDescent="0.2">
      <c r="A795" s="3" t="s">
        <v>53</v>
      </c>
      <c r="B795" s="5" t="s">
        <v>296</v>
      </c>
    </row>
    <row r="796" spans="1:2" x14ac:dyDescent="0.2">
      <c r="A796" s="3" t="s">
        <v>39</v>
      </c>
      <c r="B796" s="5" t="s">
        <v>296</v>
      </c>
    </row>
    <row r="797" spans="1:2" x14ac:dyDescent="0.2">
      <c r="A797" s="3" t="s">
        <v>39</v>
      </c>
      <c r="B797" s="5" t="s">
        <v>296</v>
      </c>
    </row>
    <row r="798" spans="1:2" x14ac:dyDescent="0.2">
      <c r="A798" s="3" t="s">
        <v>39</v>
      </c>
      <c r="B798" s="5" t="s">
        <v>296</v>
      </c>
    </row>
    <row r="799" spans="1:2" x14ac:dyDescent="0.2">
      <c r="A799" s="3" t="s">
        <v>39</v>
      </c>
      <c r="B799" s="5" t="s">
        <v>296</v>
      </c>
    </row>
    <row r="800" spans="1:2" x14ac:dyDescent="0.2">
      <c r="A800" s="3" t="s">
        <v>39</v>
      </c>
      <c r="B800" s="5" t="s">
        <v>296</v>
      </c>
    </row>
    <row r="801" spans="1:2" x14ac:dyDescent="0.2">
      <c r="A801" s="3" t="s">
        <v>39</v>
      </c>
      <c r="B801" s="5" t="s">
        <v>296</v>
      </c>
    </row>
    <row r="802" spans="1:2" x14ac:dyDescent="0.2">
      <c r="A802" s="3" t="s">
        <v>39</v>
      </c>
      <c r="B802" s="5" t="s">
        <v>296</v>
      </c>
    </row>
    <row r="803" spans="1:2" x14ac:dyDescent="0.2">
      <c r="A803" s="3" t="s">
        <v>39</v>
      </c>
      <c r="B803" s="5" t="s">
        <v>296</v>
      </c>
    </row>
    <row r="804" spans="1:2" x14ac:dyDescent="0.2">
      <c r="A804" s="3" t="s">
        <v>39</v>
      </c>
      <c r="B804" s="5" t="s">
        <v>296</v>
      </c>
    </row>
    <row r="805" spans="1:2" x14ac:dyDescent="0.2">
      <c r="A805" s="3" t="s">
        <v>39</v>
      </c>
      <c r="B805" s="5" t="s">
        <v>296</v>
      </c>
    </row>
    <row r="806" spans="1:2" x14ac:dyDescent="0.2">
      <c r="A806" s="3" t="s">
        <v>39</v>
      </c>
      <c r="B806" s="5" t="s">
        <v>296</v>
      </c>
    </row>
    <row r="807" spans="1:2" x14ac:dyDescent="0.2">
      <c r="A807" s="3" t="s">
        <v>39</v>
      </c>
      <c r="B807" s="5" t="s">
        <v>296</v>
      </c>
    </row>
    <row r="808" spans="1:2" x14ac:dyDescent="0.2">
      <c r="A808" s="3" t="s">
        <v>39</v>
      </c>
      <c r="B808" s="5" t="s">
        <v>296</v>
      </c>
    </row>
    <row r="809" spans="1:2" x14ac:dyDescent="0.2">
      <c r="A809" s="3" t="s">
        <v>39</v>
      </c>
      <c r="B809" s="5" t="s">
        <v>296</v>
      </c>
    </row>
    <row r="810" spans="1:2" x14ac:dyDescent="0.2">
      <c r="A810" s="3" t="s">
        <v>39</v>
      </c>
      <c r="B810" s="5" t="s">
        <v>296</v>
      </c>
    </row>
    <row r="811" spans="1:2" x14ac:dyDescent="0.2">
      <c r="A811" s="3" t="s">
        <v>39</v>
      </c>
      <c r="B811" s="5" t="s">
        <v>296</v>
      </c>
    </row>
    <row r="812" spans="1:2" x14ac:dyDescent="0.2">
      <c r="A812" s="3" t="s">
        <v>39</v>
      </c>
      <c r="B812" s="5" t="s">
        <v>296</v>
      </c>
    </row>
    <row r="813" spans="1:2" x14ac:dyDescent="0.2">
      <c r="A813" s="3" t="s">
        <v>39</v>
      </c>
      <c r="B813" s="5" t="s">
        <v>296</v>
      </c>
    </row>
    <row r="814" spans="1:2" x14ac:dyDescent="0.2">
      <c r="A814" s="3" t="s">
        <v>39</v>
      </c>
      <c r="B814" s="5" t="s">
        <v>296</v>
      </c>
    </row>
    <row r="815" spans="1:2" x14ac:dyDescent="0.2">
      <c r="A815" s="3" t="s">
        <v>39</v>
      </c>
      <c r="B815" s="5" t="s">
        <v>296</v>
      </c>
    </row>
    <row r="816" spans="1:2" x14ac:dyDescent="0.2">
      <c r="A816" s="3" t="s">
        <v>39</v>
      </c>
      <c r="B816" s="5" t="s">
        <v>296</v>
      </c>
    </row>
    <row r="817" spans="1:2" x14ac:dyDescent="0.2">
      <c r="A817" s="3" t="s">
        <v>39</v>
      </c>
      <c r="B817" s="5" t="s">
        <v>296</v>
      </c>
    </row>
    <row r="818" spans="1:2" x14ac:dyDescent="0.2">
      <c r="A818" s="3" t="s">
        <v>39</v>
      </c>
      <c r="B818" s="5" t="s">
        <v>296</v>
      </c>
    </row>
    <row r="819" spans="1:2" x14ac:dyDescent="0.2">
      <c r="A819" s="3" t="s">
        <v>39</v>
      </c>
      <c r="B819" s="5" t="s">
        <v>296</v>
      </c>
    </row>
    <row r="820" spans="1:2" x14ac:dyDescent="0.2">
      <c r="A820" s="3" t="s">
        <v>48</v>
      </c>
      <c r="B820" s="5" t="s">
        <v>296</v>
      </c>
    </row>
    <row r="821" spans="1:2" x14ac:dyDescent="0.2">
      <c r="A821" s="3" t="s">
        <v>48</v>
      </c>
      <c r="B821" s="5" t="s">
        <v>296</v>
      </c>
    </row>
    <row r="822" spans="1:2" x14ac:dyDescent="0.2">
      <c r="A822" s="3" t="s">
        <v>48</v>
      </c>
      <c r="B822" s="5" t="s">
        <v>296</v>
      </c>
    </row>
    <row r="823" spans="1:2" x14ac:dyDescent="0.2">
      <c r="A823" s="3" t="s">
        <v>48</v>
      </c>
      <c r="B823" s="5" t="s">
        <v>296</v>
      </c>
    </row>
    <row r="824" spans="1:2" x14ac:dyDescent="0.2">
      <c r="A824" s="3" t="s">
        <v>48</v>
      </c>
      <c r="B824" s="5" t="s">
        <v>296</v>
      </c>
    </row>
    <row r="825" spans="1:2" x14ac:dyDescent="0.2">
      <c r="A825" s="3" t="s">
        <v>48</v>
      </c>
      <c r="B825" s="5" t="s">
        <v>296</v>
      </c>
    </row>
    <row r="826" spans="1:2" x14ac:dyDescent="0.2">
      <c r="A826" s="3" t="s">
        <v>48</v>
      </c>
      <c r="B826" s="5" t="s">
        <v>296</v>
      </c>
    </row>
    <row r="827" spans="1:2" x14ac:dyDescent="0.2">
      <c r="A827" s="3" t="s">
        <v>48</v>
      </c>
      <c r="B827" s="5" t="s">
        <v>296</v>
      </c>
    </row>
    <row r="828" spans="1:2" x14ac:dyDescent="0.2">
      <c r="A828" s="3" t="s">
        <v>48</v>
      </c>
      <c r="B828" s="5" t="s">
        <v>296</v>
      </c>
    </row>
    <row r="829" spans="1:2" x14ac:dyDescent="0.2">
      <c r="A829" s="3" t="s">
        <v>48</v>
      </c>
      <c r="B829" s="5" t="s">
        <v>296</v>
      </c>
    </row>
    <row r="830" spans="1:2" x14ac:dyDescent="0.2">
      <c r="A830" s="3" t="s">
        <v>48</v>
      </c>
      <c r="B830" s="5" t="s">
        <v>296</v>
      </c>
    </row>
    <row r="831" spans="1:2" x14ac:dyDescent="0.2">
      <c r="A831" s="3" t="s">
        <v>48</v>
      </c>
      <c r="B831" s="5" t="s">
        <v>296</v>
      </c>
    </row>
    <row r="832" spans="1:2" x14ac:dyDescent="0.2">
      <c r="A832" s="3" t="s">
        <v>48</v>
      </c>
      <c r="B832" s="5" t="s">
        <v>296</v>
      </c>
    </row>
    <row r="833" spans="1:2" x14ac:dyDescent="0.2">
      <c r="A833" s="3" t="s">
        <v>48</v>
      </c>
      <c r="B833" s="5" t="s">
        <v>296</v>
      </c>
    </row>
    <row r="834" spans="1:2" x14ac:dyDescent="0.2">
      <c r="A834" s="3" t="s">
        <v>48</v>
      </c>
      <c r="B834" s="5" t="s">
        <v>296</v>
      </c>
    </row>
    <row r="835" spans="1:2" x14ac:dyDescent="0.2">
      <c r="A835" s="3" t="s">
        <v>48</v>
      </c>
      <c r="B835" s="5" t="s">
        <v>296</v>
      </c>
    </row>
    <row r="836" spans="1:2" x14ac:dyDescent="0.2">
      <c r="A836" s="3" t="s">
        <v>48</v>
      </c>
      <c r="B836" s="5" t="s">
        <v>296</v>
      </c>
    </row>
    <row r="837" spans="1:2" x14ac:dyDescent="0.2">
      <c r="A837" s="3" t="s">
        <v>48</v>
      </c>
      <c r="B837" s="5" t="s">
        <v>296</v>
      </c>
    </row>
    <row r="838" spans="1:2" x14ac:dyDescent="0.2">
      <c r="A838" s="3" t="s">
        <v>23</v>
      </c>
      <c r="B838" s="5" t="s">
        <v>296</v>
      </c>
    </row>
    <row r="839" spans="1:2" x14ac:dyDescent="0.2">
      <c r="A839" s="3" t="s">
        <v>23</v>
      </c>
      <c r="B839" s="5" t="s">
        <v>296</v>
      </c>
    </row>
    <row r="840" spans="1:2" x14ac:dyDescent="0.2">
      <c r="A840" s="3" t="s">
        <v>23</v>
      </c>
      <c r="B840" s="5" t="s">
        <v>296</v>
      </c>
    </row>
    <row r="841" spans="1:2" x14ac:dyDescent="0.2">
      <c r="A841" s="3" t="s">
        <v>23</v>
      </c>
      <c r="B841" s="5" t="s">
        <v>296</v>
      </c>
    </row>
    <row r="842" spans="1:2" x14ac:dyDescent="0.2">
      <c r="A842" s="3" t="s">
        <v>23</v>
      </c>
      <c r="B842" s="5" t="s">
        <v>296</v>
      </c>
    </row>
    <row r="843" spans="1:2" x14ac:dyDescent="0.2">
      <c r="A843" s="3" t="s">
        <v>23</v>
      </c>
      <c r="B843" s="5" t="s">
        <v>296</v>
      </c>
    </row>
    <row r="844" spans="1:2" x14ac:dyDescent="0.2">
      <c r="A844" s="3" t="s">
        <v>23</v>
      </c>
      <c r="B844" s="5" t="s">
        <v>296</v>
      </c>
    </row>
    <row r="845" spans="1:2" x14ac:dyDescent="0.2">
      <c r="A845" s="3" t="s">
        <v>23</v>
      </c>
      <c r="B845" s="5" t="s">
        <v>296</v>
      </c>
    </row>
    <row r="846" spans="1:2" x14ac:dyDescent="0.2">
      <c r="A846" s="3" t="s">
        <v>23</v>
      </c>
      <c r="B846" s="5" t="s">
        <v>296</v>
      </c>
    </row>
    <row r="847" spans="1:2" x14ac:dyDescent="0.2">
      <c r="A847" s="3" t="s">
        <v>23</v>
      </c>
      <c r="B847" s="5" t="s">
        <v>296</v>
      </c>
    </row>
    <row r="848" spans="1:2" x14ac:dyDescent="0.2">
      <c r="A848" s="3" t="s">
        <v>23</v>
      </c>
      <c r="B848" s="5" t="s">
        <v>296</v>
      </c>
    </row>
    <row r="849" spans="1:2" x14ac:dyDescent="0.2">
      <c r="A849" s="3" t="s">
        <v>23</v>
      </c>
      <c r="B849" s="5" t="s">
        <v>296</v>
      </c>
    </row>
    <row r="850" spans="1:2" x14ac:dyDescent="0.2">
      <c r="A850" s="3" t="s">
        <v>23</v>
      </c>
      <c r="B850" s="5" t="s">
        <v>296</v>
      </c>
    </row>
    <row r="851" spans="1:2" x14ac:dyDescent="0.2">
      <c r="A851" s="3" t="s">
        <v>23</v>
      </c>
      <c r="B851" s="5" t="s">
        <v>296</v>
      </c>
    </row>
    <row r="852" spans="1:2" x14ac:dyDescent="0.2">
      <c r="A852" s="3" t="s">
        <v>23</v>
      </c>
      <c r="B852" s="5" t="s">
        <v>296</v>
      </c>
    </row>
    <row r="853" spans="1:2" x14ac:dyDescent="0.2">
      <c r="A853" s="3" t="s">
        <v>23</v>
      </c>
      <c r="B853" s="5" t="s">
        <v>296</v>
      </c>
    </row>
    <row r="854" spans="1:2" x14ac:dyDescent="0.2">
      <c r="A854" s="3" t="s">
        <v>23</v>
      </c>
      <c r="B854" s="5" t="s">
        <v>296</v>
      </c>
    </row>
    <row r="855" spans="1:2" x14ac:dyDescent="0.2">
      <c r="A855" s="3" t="s">
        <v>23</v>
      </c>
      <c r="B855" s="5" t="s">
        <v>296</v>
      </c>
    </row>
    <row r="856" spans="1:2" x14ac:dyDescent="0.2">
      <c r="A856" s="3" t="s">
        <v>23</v>
      </c>
      <c r="B856" s="5" t="s">
        <v>296</v>
      </c>
    </row>
    <row r="857" spans="1:2" x14ac:dyDescent="0.2">
      <c r="A857" s="3" t="s">
        <v>23</v>
      </c>
      <c r="B857" s="5" t="s">
        <v>296</v>
      </c>
    </row>
    <row r="858" spans="1:2" x14ac:dyDescent="0.2">
      <c r="A858" s="3" t="s">
        <v>29</v>
      </c>
      <c r="B858" s="5" t="s">
        <v>296</v>
      </c>
    </row>
    <row r="859" spans="1:2" x14ac:dyDescent="0.2">
      <c r="A859" s="3" t="s">
        <v>29</v>
      </c>
      <c r="B859" s="5" t="s">
        <v>296</v>
      </c>
    </row>
    <row r="860" spans="1:2" x14ac:dyDescent="0.2">
      <c r="A860" s="3" t="s">
        <v>29</v>
      </c>
      <c r="B860" s="5" t="s">
        <v>296</v>
      </c>
    </row>
    <row r="861" spans="1:2" x14ac:dyDescent="0.2">
      <c r="A861" s="3" t="s">
        <v>29</v>
      </c>
      <c r="B861" s="5" t="s">
        <v>296</v>
      </c>
    </row>
    <row r="862" spans="1:2" x14ac:dyDescent="0.2">
      <c r="A862" s="3" t="s">
        <v>29</v>
      </c>
      <c r="B862" s="5" t="s">
        <v>296</v>
      </c>
    </row>
    <row r="863" spans="1:2" x14ac:dyDescent="0.2">
      <c r="A863" s="3" t="s">
        <v>29</v>
      </c>
      <c r="B863" s="5" t="s">
        <v>296</v>
      </c>
    </row>
    <row r="864" spans="1:2" x14ac:dyDescent="0.2">
      <c r="A864" s="3" t="s">
        <v>29</v>
      </c>
      <c r="B864" s="5" t="s">
        <v>296</v>
      </c>
    </row>
    <row r="865" spans="1:2" x14ac:dyDescent="0.2">
      <c r="A865" s="3" t="s">
        <v>29</v>
      </c>
      <c r="B865" s="5" t="s">
        <v>296</v>
      </c>
    </row>
    <row r="866" spans="1:2" x14ac:dyDescent="0.2">
      <c r="A866" s="3" t="s">
        <v>29</v>
      </c>
      <c r="B866" s="5" t="s">
        <v>296</v>
      </c>
    </row>
    <row r="867" spans="1:2" x14ac:dyDescent="0.2">
      <c r="A867" s="3" t="s">
        <v>29</v>
      </c>
      <c r="B867" s="5" t="s">
        <v>296</v>
      </c>
    </row>
    <row r="868" spans="1:2" x14ac:dyDescent="0.2">
      <c r="A868" s="3" t="s">
        <v>29</v>
      </c>
      <c r="B868" s="5" t="s">
        <v>296</v>
      </c>
    </row>
    <row r="869" spans="1:2" x14ac:dyDescent="0.2">
      <c r="A869" s="3" t="s">
        <v>29</v>
      </c>
      <c r="B869" s="5" t="s">
        <v>296</v>
      </c>
    </row>
    <row r="870" spans="1:2" x14ac:dyDescent="0.2">
      <c r="A870" s="3" t="s">
        <v>29</v>
      </c>
      <c r="B870" s="5" t="s">
        <v>296</v>
      </c>
    </row>
    <row r="871" spans="1:2" x14ac:dyDescent="0.2">
      <c r="A871" s="3" t="s">
        <v>29</v>
      </c>
      <c r="B871" s="5" t="s">
        <v>296</v>
      </c>
    </row>
    <row r="872" spans="1:2" x14ac:dyDescent="0.2">
      <c r="A872" s="3" t="s">
        <v>29</v>
      </c>
      <c r="B872" s="5" t="s">
        <v>296</v>
      </c>
    </row>
    <row r="873" spans="1:2" x14ac:dyDescent="0.2">
      <c r="A873" s="3" t="s">
        <v>29</v>
      </c>
      <c r="B873" s="5" t="s">
        <v>296</v>
      </c>
    </row>
    <row r="874" spans="1:2" x14ac:dyDescent="0.2">
      <c r="A874" s="3" t="s">
        <v>29</v>
      </c>
      <c r="B874" s="5" t="s">
        <v>296</v>
      </c>
    </row>
    <row r="875" spans="1:2" x14ac:dyDescent="0.2">
      <c r="A875" s="3" t="s">
        <v>29</v>
      </c>
      <c r="B875" s="5" t="s">
        <v>296</v>
      </c>
    </row>
    <row r="876" spans="1:2" x14ac:dyDescent="0.2">
      <c r="A876" s="3" t="s">
        <v>29</v>
      </c>
      <c r="B876" s="5" t="s">
        <v>296</v>
      </c>
    </row>
    <row r="877" spans="1:2" x14ac:dyDescent="0.2">
      <c r="A877" s="3" t="s">
        <v>29</v>
      </c>
      <c r="B877" s="5" t="s">
        <v>296</v>
      </c>
    </row>
    <row r="878" spans="1:2" x14ac:dyDescent="0.2">
      <c r="A878" s="3" t="s">
        <v>29</v>
      </c>
      <c r="B878" s="5" t="s">
        <v>296</v>
      </c>
    </row>
    <row r="879" spans="1:2" x14ac:dyDescent="0.2">
      <c r="A879" s="3" t="s">
        <v>29</v>
      </c>
      <c r="B879" s="5" t="s">
        <v>296</v>
      </c>
    </row>
    <row r="880" spans="1:2" x14ac:dyDescent="0.2">
      <c r="A880" s="3" t="s">
        <v>47</v>
      </c>
      <c r="B880" s="5" t="s">
        <v>296</v>
      </c>
    </row>
    <row r="881" spans="1:2" x14ac:dyDescent="0.2">
      <c r="A881" s="3" t="s">
        <v>47</v>
      </c>
      <c r="B881" s="5" t="s">
        <v>296</v>
      </c>
    </row>
    <row r="882" spans="1:2" x14ac:dyDescent="0.2">
      <c r="A882" s="3" t="s">
        <v>47</v>
      </c>
      <c r="B882" s="5" t="s">
        <v>296</v>
      </c>
    </row>
    <row r="883" spans="1:2" x14ac:dyDescent="0.2">
      <c r="A883" s="3" t="s">
        <v>47</v>
      </c>
      <c r="B883" s="5" t="s">
        <v>296</v>
      </c>
    </row>
    <row r="884" spans="1:2" x14ac:dyDescent="0.2">
      <c r="A884" s="3" t="s">
        <v>47</v>
      </c>
      <c r="B884" s="5" t="s">
        <v>296</v>
      </c>
    </row>
    <row r="885" spans="1:2" x14ac:dyDescent="0.2">
      <c r="A885" s="3" t="s">
        <v>47</v>
      </c>
      <c r="B885" s="5" t="s">
        <v>296</v>
      </c>
    </row>
    <row r="886" spans="1:2" x14ac:dyDescent="0.2">
      <c r="A886" s="3" t="s">
        <v>47</v>
      </c>
      <c r="B886" s="5" t="s">
        <v>296</v>
      </c>
    </row>
    <row r="887" spans="1:2" x14ac:dyDescent="0.2">
      <c r="A887" s="3" t="s">
        <v>47</v>
      </c>
      <c r="B887" s="5" t="s">
        <v>296</v>
      </c>
    </row>
    <row r="888" spans="1:2" x14ac:dyDescent="0.2">
      <c r="A888" s="3" t="s">
        <v>47</v>
      </c>
      <c r="B888" s="5" t="s">
        <v>296</v>
      </c>
    </row>
    <row r="889" spans="1:2" x14ac:dyDescent="0.2">
      <c r="A889" s="3" t="s">
        <v>47</v>
      </c>
      <c r="B889" s="5" t="s">
        <v>296</v>
      </c>
    </row>
    <row r="890" spans="1:2" x14ac:dyDescent="0.2">
      <c r="A890" s="3" t="s">
        <v>47</v>
      </c>
      <c r="B890" s="5" t="s">
        <v>296</v>
      </c>
    </row>
    <row r="891" spans="1:2" x14ac:dyDescent="0.2">
      <c r="A891" s="3" t="s">
        <v>47</v>
      </c>
      <c r="B891" s="5" t="s">
        <v>296</v>
      </c>
    </row>
    <row r="892" spans="1:2" x14ac:dyDescent="0.2">
      <c r="A892" s="3" t="s">
        <v>47</v>
      </c>
      <c r="B892" s="5" t="s">
        <v>296</v>
      </c>
    </row>
    <row r="893" spans="1:2" x14ac:dyDescent="0.2">
      <c r="A893" s="3" t="s">
        <v>47</v>
      </c>
      <c r="B893" s="5" t="s">
        <v>296</v>
      </c>
    </row>
    <row r="894" spans="1:2" x14ac:dyDescent="0.2">
      <c r="A894" s="3" t="s">
        <v>47</v>
      </c>
      <c r="B894" s="5" t="s">
        <v>296</v>
      </c>
    </row>
    <row r="895" spans="1:2" x14ac:dyDescent="0.2">
      <c r="A895" s="3" t="s">
        <v>47</v>
      </c>
      <c r="B895" s="5" t="s">
        <v>296</v>
      </c>
    </row>
    <row r="896" spans="1:2" x14ac:dyDescent="0.2">
      <c r="A896" s="3" t="s">
        <v>47</v>
      </c>
      <c r="B896" s="5" t="s">
        <v>296</v>
      </c>
    </row>
    <row r="897" spans="1:2" x14ac:dyDescent="0.2">
      <c r="A897" s="3" t="s">
        <v>47</v>
      </c>
      <c r="B897" s="5" t="s">
        <v>296</v>
      </c>
    </row>
    <row r="898" spans="1:2" x14ac:dyDescent="0.2">
      <c r="A898" s="3" t="s">
        <v>47</v>
      </c>
      <c r="B898" s="5" t="s">
        <v>296</v>
      </c>
    </row>
    <row r="899" spans="1:2" x14ac:dyDescent="0.2">
      <c r="A899" s="3" t="s">
        <v>47</v>
      </c>
      <c r="B899" s="5" t="s">
        <v>296</v>
      </c>
    </row>
    <row r="900" spans="1:2" x14ac:dyDescent="0.2">
      <c r="A900" s="3" t="s">
        <v>47</v>
      </c>
      <c r="B900" s="5" t="s">
        <v>296</v>
      </c>
    </row>
    <row r="901" spans="1:2" x14ac:dyDescent="0.2">
      <c r="A901" s="3" t="s">
        <v>19</v>
      </c>
      <c r="B901" s="5" t="s">
        <v>296</v>
      </c>
    </row>
    <row r="902" spans="1:2" x14ac:dyDescent="0.2">
      <c r="A902" s="3" t="s">
        <v>19</v>
      </c>
      <c r="B902" s="5" t="s">
        <v>296</v>
      </c>
    </row>
    <row r="903" spans="1:2" x14ac:dyDescent="0.2">
      <c r="A903" s="3" t="s">
        <v>19</v>
      </c>
      <c r="B903" s="5" t="s">
        <v>296</v>
      </c>
    </row>
    <row r="904" spans="1:2" x14ac:dyDescent="0.2">
      <c r="A904" s="3" t="s">
        <v>19</v>
      </c>
      <c r="B904" s="5" t="s">
        <v>296</v>
      </c>
    </row>
    <row r="905" spans="1:2" x14ac:dyDescent="0.2">
      <c r="A905" s="3" t="s">
        <v>19</v>
      </c>
      <c r="B905" s="5" t="s">
        <v>296</v>
      </c>
    </row>
    <row r="906" spans="1:2" x14ac:dyDescent="0.2">
      <c r="A906" s="3" t="s">
        <v>19</v>
      </c>
      <c r="B906" s="5" t="s">
        <v>296</v>
      </c>
    </row>
    <row r="907" spans="1:2" x14ac:dyDescent="0.2">
      <c r="A907" s="3" t="s">
        <v>19</v>
      </c>
      <c r="B907" s="5" t="s">
        <v>296</v>
      </c>
    </row>
    <row r="908" spans="1:2" x14ac:dyDescent="0.2">
      <c r="A908" s="3" t="s">
        <v>19</v>
      </c>
      <c r="B908" s="5" t="s">
        <v>296</v>
      </c>
    </row>
    <row r="909" spans="1:2" x14ac:dyDescent="0.2">
      <c r="A909" s="3" t="s">
        <v>19</v>
      </c>
      <c r="B909" s="5" t="s">
        <v>296</v>
      </c>
    </row>
    <row r="910" spans="1:2" x14ac:dyDescent="0.2">
      <c r="A910" s="3" t="s">
        <v>19</v>
      </c>
      <c r="B910" s="5" t="s">
        <v>296</v>
      </c>
    </row>
    <row r="911" spans="1:2" x14ac:dyDescent="0.2">
      <c r="A911" s="3" t="s">
        <v>19</v>
      </c>
      <c r="B911" s="5" t="s">
        <v>296</v>
      </c>
    </row>
    <row r="912" spans="1:2" x14ac:dyDescent="0.2">
      <c r="A912" s="3" t="s">
        <v>19</v>
      </c>
      <c r="B912" s="5" t="s">
        <v>296</v>
      </c>
    </row>
    <row r="913" spans="1:2" x14ac:dyDescent="0.2">
      <c r="A913" s="3" t="s">
        <v>19</v>
      </c>
      <c r="B913" s="5" t="s">
        <v>296</v>
      </c>
    </row>
    <row r="914" spans="1:2" x14ac:dyDescent="0.2">
      <c r="A914" s="3" t="s">
        <v>19</v>
      </c>
      <c r="B914" s="5" t="s">
        <v>296</v>
      </c>
    </row>
    <row r="915" spans="1:2" x14ac:dyDescent="0.2">
      <c r="A915" s="3" t="s">
        <v>19</v>
      </c>
      <c r="B915" s="5" t="s">
        <v>296</v>
      </c>
    </row>
    <row r="916" spans="1:2" x14ac:dyDescent="0.2">
      <c r="A916" s="3" t="s">
        <v>19</v>
      </c>
      <c r="B916" s="5" t="s">
        <v>296</v>
      </c>
    </row>
    <row r="917" spans="1:2" x14ac:dyDescent="0.2">
      <c r="A917" s="3" t="s">
        <v>19</v>
      </c>
      <c r="B917" s="5" t="s">
        <v>296</v>
      </c>
    </row>
    <row r="918" spans="1:2" x14ac:dyDescent="0.2">
      <c r="A918" s="3" t="s">
        <v>19</v>
      </c>
      <c r="B918" s="5" t="s">
        <v>296</v>
      </c>
    </row>
    <row r="919" spans="1:2" x14ac:dyDescent="0.2">
      <c r="A919" s="3" t="s">
        <v>19</v>
      </c>
      <c r="B919" s="5" t="s">
        <v>296</v>
      </c>
    </row>
    <row r="920" spans="1:2" x14ac:dyDescent="0.2">
      <c r="A920" s="3" t="s">
        <v>19</v>
      </c>
      <c r="B920" s="5" t="s">
        <v>296</v>
      </c>
    </row>
    <row r="921" spans="1:2" x14ac:dyDescent="0.2">
      <c r="A921" s="3" t="s">
        <v>19</v>
      </c>
      <c r="B921" s="5" t="s">
        <v>296</v>
      </c>
    </row>
    <row r="922" spans="1:2" x14ac:dyDescent="0.2">
      <c r="A922" s="3" t="s">
        <v>19</v>
      </c>
      <c r="B922" s="5" t="s">
        <v>296</v>
      </c>
    </row>
    <row r="923" spans="1:2" x14ac:dyDescent="0.2">
      <c r="A923" s="3" t="s">
        <v>73</v>
      </c>
      <c r="B923" s="5" t="s">
        <v>296</v>
      </c>
    </row>
    <row r="924" spans="1:2" x14ac:dyDescent="0.2">
      <c r="A924" s="3" t="s">
        <v>73</v>
      </c>
      <c r="B924" s="5" t="s">
        <v>296</v>
      </c>
    </row>
    <row r="925" spans="1:2" x14ac:dyDescent="0.2">
      <c r="A925" s="3" t="s">
        <v>73</v>
      </c>
      <c r="B925" s="5" t="s">
        <v>296</v>
      </c>
    </row>
    <row r="926" spans="1:2" x14ac:dyDescent="0.2">
      <c r="A926" s="3" t="s">
        <v>73</v>
      </c>
      <c r="B926" s="5" t="s">
        <v>296</v>
      </c>
    </row>
    <row r="927" spans="1:2" x14ac:dyDescent="0.2">
      <c r="A927" s="3" t="s">
        <v>73</v>
      </c>
      <c r="B927" s="5" t="s">
        <v>296</v>
      </c>
    </row>
    <row r="928" spans="1:2" x14ac:dyDescent="0.2">
      <c r="A928" s="3" t="s">
        <v>73</v>
      </c>
      <c r="B928" s="5" t="s">
        <v>296</v>
      </c>
    </row>
    <row r="929" spans="1:2" x14ac:dyDescent="0.2">
      <c r="A929" s="3" t="s">
        <v>73</v>
      </c>
      <c r="B929" s="5" t="s">
        <v>296</v>
      </c>
    </row>
    <row r="930" spans="1:2" x14ac:dyDescent="0.2">
      <c r="A930" s="3" t="s">
        <v>73</v>
      </c>
      <c r="B930" s="5" t="s">
        <v>296</v>
      </c>
    </row>
    <row r="931" spans="1:2" x14ac:dyDescent="0.2">
      <c r="A931" s="3" t="s">
        <v>73</v>
      </c>
      <c r="B931" s="5" t="s">
        <v>296</v>
      </c>
    </row>
    <row r="932" spans="1:2" x14ac:dyDescent="0.2">
      <c r="A932" s="3" t="s">
        <v>73</v>
      </c>
      <c r="B932" s="5" t="s">
        <v>296</v>
      </c>
    </row>
    <row r="933" spans="1:2" x14ac:dyDescent="0.2">
      <c r="A933" s="3" t="s">
        <v>73</v>
      </c>
      <c r="B933" s="5" t="s">
        <v>296</v>
      </c>
    </row>
    <row r="934" spans="1:2" x14ac:dyDescent="0.2">
      <c r="A934" s="3" t="s">
        <v>73</v>
      </c>
      <c r="B934" s="5" t="s">
        <v>296</v>
      </c>
    </row>
    <row r="935" spans="1:2" x14ac:dyDescent="0.2">
      <c r="A935" s="3" t="s">
        <v>52</v>
      </c>
      <c r="B935" s="5" t="s">
        <v>296</v>
      </c>
    </row>
    <row r="936" spans="1:2" x14ac:dyDescent="0.2">
      <c r="A936" s="3" t="s">
        <v>52</v>
      </c>
      <c r="B936" s="5" t="s">
        <v>296</v>
      </c>
    </row>
    <row r="937" spans="1:2" x14ac:dyDescent="0.2">
      <c r="A937" s="3" t="s">
        <v>52</v>
      </c>
      <c r="B937" s="5" t="s">
        <v>296</v>
      </c>
    </row>
    <row r="938" spans="1:2" x14ac:dyDescent="0.2">
      <c r="A938" s="3" t="s">
        <v>52</v>
      </c>
      <c r="B938" s="5" t="s">
        <v>296</v>
      </c>
    </row>
    <row r="939" spans="1:2" x14ac:dyDescent="0.2">
      <c r="A939" s="3" t="s">
        <v>52</v>
      </c>
      <c r="B939" s="5" t="s">
        <v>296</v>
      </c>
    </row>
    <row r="940" spans="1:2" x14ac:dyDescent="0.2">
      <c r="A940" s="3" t="s">
        <v>52</v>
      </c>
      <c r="B940" s="5" t="s">
        <v>296</v>
      </c>
    </row>
    <row r="941" spans="1:2" x14ac:dyDescent="0.2">
      <c r="A941" s="3" t="s">
        <v>52</v>
      </c>
      <c r="B941" s="5" t="s">
        <v>296</v>
      </c>
    </row>
    <row r="942" spans="1:2" x14ac:dyDescent="0.2">
      <c r="A942" s="3" t="s">
        <v>52</v>
      </c>
      <c r="B942" s="5" t="s">
        <v>296</v>
      </c>
    </row>
    <row r="943" spans="1:2" x14ac:dyDescent="0.2">
      <c r="A943" s="3" t="s">
        <v>52</v>
      </c>
      <c r="B943" s="5" t="s">
        <v>296</v>
      </c>
    </row>
    <row r="944" spans="1:2" x14ac:dyDescent="0.2">
      <c r="A944" s="3" t="s">
        <v>52</v>
      </c>
      <c r="B944" s="5" t="s">
        <v>296</v>
      </c>
    </row>
    <row r="945" spans="1:2" x14ac:dyDescent="0.2">
      <c r="A945" s="3" t="s">
        <v>52</v>
      </c>
      <c r="B945" s="5" t="s">
        <v>296</v>
      </c>
    </row>
    <row r="946" spans="1:2" x14ac:dyDescent="0.2">
      <c r="A946" s="3" t="s">
        <v>52</v>
      </c>
      <c r="B946" s="5" t="s">
        <v>296</v>
      </c>
    </row>
    <row r="947" spans="1:2" x14ac:dyDescent="0.2">
      <c r="A947" s="3" t="s">
        <v>52</v>
      </c>
      <c r="B947" s="5" t="s">
        <v>296</v>
      </c>
    </row>
    <row r="948" spans="1:2" x14ac:dyDescent="0.2">
      <c r="A948" s="3" t="s">
        <v>52</v>
      </c>
      <c r="B948" s="5" t="s">
        <v>296</v>
      </c>
    </row>
    <row r="949" spans="1:2" x14ac:dyDescent="0.2">
      <c r="A949" s="3" t="s">
        <v>52</v>
      </c>
      <c r="B949" s="5" t="s">
        <v>296</v>
      </c>
    </row>
    <row r="950" spans="1:2" x14ac:dyDescent="0.2">
      <c r="A950" s="3" t="s">
        <v>52</v>
      </c>
      <c r="B950" s="5" t="s">
        <v>296</v>
      </c>
    </row>
    <row r="951" spans="1:2" x14ac:dyDescent="0.2">
      <c r="A951" s="3" t="s">
        <v>52</v>
      </c>
      <c r="B951" s="5" t="s">
        <v>296</v>
      </c>
    </row>
    <row r="952" spans="1:2" x14ac:dyDescent="0.2">
      <c r="A952" s="3" t="s">
        <v>52</v>
      </c>
      <c r="B952" s="5" t="s">
        <v>296</v>
      </c>
    </row>
    <row r="953" spans="1:2" x14ac:dyDescent="0.2">
      <c r="A953" s="3" t="s">
        <v>52</v>
      </c>
      <c r="B953" s="5" t="s">
        <v>296</v>
      </c>
    </row>
    <row r="954" spans="1:2" x14ac:dyDescent="0.2">
      <c r="A954" t="s">
        <v>310</v>
      </c>
      <c r="B954" s="32" t="s">
        <v>296</v>
      </c>
    </row>
    <row r="955" spans="1:2" x14ac:dyDescent="0.2">
      <c r="A955" s="27" t="s">
        <v>398</v>
      </c>
      <c r="B955" s="32" t="s">
        <v>296</v>
      </c>
    </row>
    <row r="956" spans="1:2" x14ac:dyDescent="0.2">
      <c r="A956" t="s">
        <v>623</v>
      </c>
      <c r="B956" s="32" t="s">
        <v>296</v>
      </c>
    </row>
    <row r="957" spans="1:2" x14ac:dyDescent="0.2">
      <c r="A957" s="3" t="s">
        <v>58</v>
      </c>
      <c r="B957" s="5" t="s">
        <v>296</v>
      </c>
    </row>
    <row r="958" spans="1:2" x14ac:dyDescent="0.2">
      <c r="A958" s="3" t="s">
        <v>58</v>
      </c>
      <c r="B958" s="5" t="s">
        <v>296</v>
      </c>
    </row>
    <row r="959" spans="1:2" x14ac:dyDescent="0.2">
      <c r="A959" s="3" t="s">
        <v>58</v>
      </c>
      <c r="B959" s="5" t="s">
        <v>296</v>
      </c>
    </row>
    <row r="960" spans="1:2" x14ac:dyDescent="0.2">
      <c r="A960" s="3" t="s">
        <v>58</v>
      </c>
      <c r="B960" s="5" t="s">
        <v>296</v>
      </c>
    </row>
    <row r="961" spans="1:2" x14ac:dyDescent="0.2">
      <c r="A961" s="3" t="s">
        <v>58</v>
      </c>
      <c r="B961" s="5" t="s">
        <v>296</v>
      </c>
    </row>
    <row r="962" spans="1:2" x14ac:dyDescent="0.2">
      <c r="A962" s="3" t="s">
        <v>58</v>
      </c>
      <c r="B962" s="5" t="s">
        <v>296</v>
      </c>
    </row>
    <row r="963" spans="1:2" x14ac:dyDescent="0.2">
      <c r="A963" s="3" t="s">
        <v>58</v>
      </c>
      <c r="B963" s="5" t="s">
        <v>296</v>
      </c>
    </row>
    <row r="964" spans="1:2" x14ac:dyDescent="0.2">
      <c r="A964" s="3" t="s">
        <v>58</v>
      </c>
      <c r="B964" s="5" t="s">
        <v>296</v>
      </c>
    </row>
    <row r="965" spans="1:2" x14ac:dyDescent="0.2">
      <c r="A965" s="3" t="s">
        <v>58</v>
      </c>
      <c r="B965" s="5" t="s">
        <v>296</v>
      </c>
    </row>
    <row r="966" spans="1:2" x14ac:dyDescent="0.2">
      <c r="A966" s="3" t="s">
        <v>58</v>
      </c>
      <c r="B966" s="5" t="s">
        <v>296</v>
      </c>
    </row>
    <row r="967" spans="1:2" x14ac:dyDescent="0.2">
      <c r="A967" s="3" t="s">
        <v>58</v>
      </c>
      <c r="B967" s="5" t="s">
        <v>296</v>
      </c>
    </row>
    <row r="968" spans="1:2" x14ac:dyDescent="0.2">
      <c r="A968" s="3" t="s">
        <v>58</v>
      </c>
      <c r="B968" s="5" t="s">
        <v>296</v>
      </c>
    </row>
    <row r="969" spans="1:2" x14ac:dyDescent="0.2">
      <c r="A969" s="3" t="s">
        <v>58</v>
      </c>
      <c r="B969" s="5" t="s">
        <v>296</v>
      </c>
    </row>
    <row r="970" spans="1:2" x14ac:dyDescent="0.2">
      <c r="A970" s="3" t="s">
        <v>58</v>
      </c>
      <c r="B970" s="5" t="s">
        <v>296</v>
      </c>
    </row>
    <row r="971" spans="1:2" x14ac:dyDescent="0.2">
      <c r="A971" s="3" t="s">
        <v>58</v>
      </c>
      <c r="B971" s="5" t="s">
        <v>296</v>
      </c>
    </row>
    <row r="972" spans="1:2" x14ac:dyDescent="0.2">
      <c r="A972" s="3" t="s">
        <v>58</v>
      </c>
      <c r="B972" s="5" t="s">
        <v>296</v>
      </c>
    </row>
    <row r="973" spans="1:2" x14ac:dyDescent="0.2">
      <c r="A973" s="3" t="s">
        <v>58</v>
      </c>
      <c r="B973" s="5" t="s">
        <v>296</v>
      </c>
    </row>
    <row r="974" spans="1:2" x14ac:dyDescent="0.2">
      <c r="A974" s="3" t="s">
        <v>58</v>
      </c>
      <c r="B974" s="5" t="s">
        <v>296</v>
      </c>
    </row>
    <row r="975" spans="1:2" x14ac:dyDescent="0.2">
      <c r="A975" s="3" t="s">
        <v>58</v>
      </c>
      <c r="B975" s="5" t="s">
        <v>296</v>
      </c>
    </row>
    <row r="976" spans="1:2" x14ac:dyDescent="0.2">
      <c r="A976" s="3" t="s">
        <v>58</v>
      </c>
      <c r="B976" s="5" t="s">
        <v>296</v>
      </c>
    </row>
    <row r="977" spans="1:2" x14ac:dyDescent="0.2">
      <c r="A977" s="3" t="s">
        <v>44</v>
      </c>
      <c r="B977" s="5" t="s">
        <v>296</v>
      </c>
    </row>
    <row r="978" spans="1:2" x14ac:dyDescent="0.2">
      <c r="A978" s="3" t="s">
        <v>44</v>
      </c>
      <c r="B978" s="5" t="s">
        <v>296</v>
      </c>
    </row>
    <row r="979" spans="1:2" x14ac:dyDescent="0.2">
      <c r="A979" s="3" t="s">
        <v>44</v>
      </c>
      <c r="B979" s="5" t="s">
        <v>296</v>
      </c>
    </row>
    <row r="980" spans="1:2" x14ac:dyDescent="0.2">
      <c r="A980" s="3" t="s">
        <v>44</v>
      </c>
      <c r="B980" s="5" t="s">
        <v>296</v>
      </c>
    </row>
    <row r="981" spans="1:2" x14ac:dyDescent="0.2">
      <c r="A981" s="3" t="s">
        <v>44</v>
      </c>
      <c r="B981" s="5" t="s">
        <v>296</v>
      </c>
    </row>
    <row r="982" spans="1:2" x14ac:dyDescent="0.2">
      <c r="A982" s="3" t="s">
        <v>44</v>
      </c>
      <c r="B982" s="5" t="s">
        <v>296</v>
      </c>
    </row>
    <row r="983" spans="1:2" x14ac:dyDescent="0.2">
      <c r="A983" s="3" t="s">
        <v>44</v>
      </c>
      <c r="B983" s="5" t="s">
        <v>296</v>
      </c>
    </row>
    <row r="984" spans="1:2" x14ac:dyDescent="0.2">
      <c r="A984" s="3" t="s">
        <v>44</v>
      </c>
      <c r="B984" s="5" t="s">
        <v>296</v>
      </c>
    </row>
    <row r="985" spans="1:2" x14ac:dyDescent="0.2">
      <c r="A985" s="3" t="s">
        <v>44</v>
      </c>
      <c r="B985" s="5" t="s">
        <v>296</v>
      </c>
    </row>
    <row r="986" spans="1:2" x14ac:dyDescent="0.2">
      <c r="A986" s="3" t="s">
        <v>44</v>
      </c>
      <c r="B986" s="5" t="s">
        <v>296</v>
      </c>
    </row>
    <row r="987" spans="1:2" x14ac:dyDescent="0.2">
      <c r="A987" s="3" t="s">
        <v>44</v>
      </c>
      <c r="B987" s="5" t="s">
        <v>296</v>
      </c>
    </row>
    <row r="988" spans="1:2" x14ac:dyDescent="0.2">
      <c r="A988" s="3" t="s">
        <v>44</v>
      </c>
      <c r="B988" s="5" t="s">
        <v>296</v>
      </c>
    </row>
    <row r="989" spans="1:2" x14ac:dyDescent="0.2">
      <c r="A989" s="3" t="s">
        <v>44</v>
      </c>
      <c r="B989" s="5" t="s">
        <v>296</v>
      </c>
    </row>
    <row r="990" spans="1:2" x14ac:dyDescent="0.2">
      <c r="A990" s="3" t="s">
        <v>44</v>
      </c>
      <c r="B990" s="5" t="s">
        <v>296</v>
      </c>
    </row>
    <row r="991" spans="1:2" x14ac:dyDescent="0.2">
      <c r="A991" s="3" t="s">
        <v>44</v>
      </c>
      <c r="B991" s="5" t="s">
        <v>296</v>
      </c>
    </row>
    <row r="992" spans="1:2" x14ac:dyDescent="0.2">
      <c r="A992" s="3" t="s">
        <v>44</v>
      </c>
      <c r="B992" s="5" t="s">
        <v>296</v>
      </c>
    </row>
    <row r="993" spans="1:2" x14ac:dyDescent="0.2">
      <c r="A993" s="3" t="s">
        <v>44</v>
      </c>
      <c r="B993" s="5" t="s">
        <v>296</v>
      </c>
    </row>
    <row r="994" spans="1:2" x14ac:dyDescent="0.2">
      <c r="A994" s="27" t="s">
        <v>44</v>
      </c>
      <c r="B994" s="29" t="s">
        <v>296</v>
      </c>
    </row>
    <row r="995" spans="1:2" x14ac:dyDescent="0.2">
      <c r="A995" s="13" t="s">
        <v>346</v>
      </c>
      <c r="B995" s="5" t="s">
        <v>296</v>
      </c>
    </row>
    <row r="996" spans="1:2" x14ac:dyDescent="0.2">
      <c r="A996" s="3" t="s">
        <v>66</v>
      </c>
      <c r="B996" s="5" t="s">
        <v>296</v>
      </c>
    </row>
    <row r="997" spans="1:2" x14ac:dyDescent="0.2">
      <c r="A997" s="3" t="s">
        <v>66</v>
      </c>
      <c r="B997" s="5" t="s">
        <v>296</v>
      </c>
    </row>
    <row r="998" spans="1:2" x14ac:dyDescent="0.2">
      <c r="A998" s="3" t="s">
        <v>66</v>
      </c>
      <c r="B998" s="5" t="s">
        <v>296</v>
      </c>
    </row>
    <row r="999" spans="1:2" x14ac:dyDescent="0.2">
      <c r="A999" s="3" t="s">
        <v>66</v>
      </c>
      <c r="B999" s="5" t="s">
        <v>296</v>
      </c>
    </row>
    <row r="1000" spans="1:2" x14ac:dyDescent="0.2">
      <c r="A1000" s="3" t="s">
        <v>66</v>
      </c>
      <c r="B1000" s="5" t="s">
        <v>296</v>
      </c>
    </row>
    <row r="1001" spans="1:2" x14ac:dyDescent="0.2">
      <c r="A1001" s="3" t="s">
        <v>66</v>
      </c>
      <c r="B1001" s="5" t="s">
        <v>296</v>
      </c>
    </row>
    <row r="1002" spans="1:2" x14ac:dyDescent="0.2">
      <c r="A1002" s="3" t="s">
        <v>66</v>
      </c>
      <c r="B1002" s="5" t="s">
        <v>296</v>
      </c>
    </row>
    <row r="1003" spans="1:2" x14ac:dyDescent="0.2">
      <c r="A1003" s="3" t="s">
        <v>66</v>
      </c>
      <c r="B1003" s="5" t="s">
        <v>296</v>
      </c>
    </row>
    <row r="1004" spans="1:2" x14ac:dyDescent="0.2">
      <c r="A1004" s="3" t="s">
        <v>66</v>
      </c>
      <c r="B1004" s="5" t="s">
        <v>296</v>
      </c>
    </row>
    <row r="1005" spans="1:2" x14ac:dyDescent="0.2">
      <c r="A1005" s="3" t="s">
        <v>66</v>
      </c>
      <c r="B1005" s="5" t="s">
        <v>296</v>
      </c>
    </row>
    <row r="1006" spans="1:2" x14ac:dyDescent="0.2">
      <c r="A1006" s="3" t="s">
        <v>66</v>
      </c>
      <c r="B1006" s="5" t="s">
        <v>296</v>
      </c>
    </row>
    <row r="1007" spans="1:2" x14ac:dyDescent="0.2">
      <c r="A1007" s="3" t="s">
        <v>66</v>
      </c>
      <c r="B1007" s="5" t="s">
        <v>296</v>
      </c>
    </row>
    <row r="1008" spans="1:2" x14ac:dyDescent="0.2">
      <c r="A1008" s="3" t="s">
        <v>66</v>
      </c>
      <c r="B1008" s="5" t="s">
        <v>296</v>
      </c>
    </row>
    <row r="1009" spans="1:2" x14ac:dyDescent="0.2">
      <c r="A1009" s="3" t="s">
        <v>66</v>
      </c>
      <c r="B1009" s="5" t="s">
        <v>296</v>
      </c>
    </row>
    <row r="1010" spans="1:2" x14ac:dyDescent="0.2">
      <c r="A1010" s="3" t="s">
        <v>66</v>
      </c>
      <c r="B1010" s="5" t="s">
        <v>296</v>
      </c>
    </row>
    <row r="1011" spans="1:2" x14ac:dyDescent="0.2">
      <c r="A1011" s="3" t="s">
        <v>66</v>
      </c>
      <c r="B1011" s="5" t="s">
        <v>296</v>
      </c>
    </row>
    <row r="1012" spans="1:2" x14ac:dyDescent="0.2">
      <c r="A1012" s="27" t="s">
        <v>298</v>
      </c>
      <c r="B1012" s="32" t="s">
        <v>296</v>
      </c>
    </row>
    <row r="1013" spans="1:2" x14ac:dyDescent="0.2">
      <c r="A1013" s="27" t="s">
        <v>299</v>
      </c>
      <c r="B1013" s="32" t="s">
        <v>296</v>
      </c>
    </row>
    <row r="1014" spans="1:2" x14ac:dyDescent="0.2">
      <c r="A1014" s="3" t="s">
        <v>37</v>
      </c>
      <c r="B1014" s="5" t="s">
        <v>296</v>
      </c>
    </row>
    <row r="1015" spans="1:2" x14ac:dyDescent="0.2">
      <c r="A1015" s="3" t="s">
        <v>37</v>
      </c>
      <c r="B1015" s="5" t="s">
        <v>296</v>
      </c>
    </row>
    <row r="1016" spans="1:2" x14ac:dyDescent="0.2">
      <c r="A1016" s="3" t="s">
        <v>37</v>
      </c>
      <c r="B1016" s="5" t="s">
        <v>296</v>
      </c>
    </row>
    <row r="1017" spans="1:2" x14ac:dyDescent="0.2">
      <c r="A1017" s="3" t="s">
        <v>37</v>
      </c>
      <c r="B1017" s="5" t="s">
        <v>296</v>
      </c>
    </row>
    <row r="1018" spans="1:2" x14ac:dyDescent="0.2">
      <c r="A1018" s="3" t="s">
        <v>37</v>
      </c>
      <c r="B1018" s="5" t="s">
        <v>296</v>
      </c>
    </row>
    <row r="1019" spans="1:2" x14ac:dyDescent="0.2">
      <c r="A1019" s="3" t="s">
        <v>37</v>
      </c>
      <c r="B1019" s="5" t="s">
        <v>296</v>
      </c>
    </row>
    <row r="1020" spans="1:2" x14ac:dyDescent="0.2">
      <c r="A1020" s="3" t="s">
        <v>37</v>
      </c>
      <c r="B1020" s="5" t="s">
        <v>296</v>
      </c>
    </row>
    <row r="1021" spans="1:2" x14ac:dyDescent="0.2">
      <c r="A1021" s="3" t="s">
        <v>37</v>
      </c>
      <c r="B1021" s="5" t="s">
        <v>296</v>
      </c>
    </row>
    <row r="1022" spans="1:2" x14ac:dyDescent="0.2">
      <c r="A1022" s="3" t="s">
        <v>37</v>
      </c>
      <c r="B1022" s="5" t="s">
        <v>296</v>
      </c>
    </row>
    <row r="1023" spans="1:2" x14ac:dyDescent="0.2">
      <c r="A1023" s="3" t="s">
        <v>37</v>
      </c>
      <c r="B1023" s="5" t="s">
        <v>296</v>
      </c>
    </row>
    <row r="1024" spans="1:2" x14ac:dyDescent="0.2">
      <c r="A1024" s="3" t="s">
        <v>37</v>
      </c>
      <c r="B1024" s="5" t="s">
        <v>296</v>
      </c>
    </row>
    <row r="1025" spans="1:2" x14ac:dyDescent="0.2">
      <c r="A1025" s="3" t="s">
        <v>37</v>
      </c>
      <c r="B1025" s="5" t="s">
        <v>296</v>
      </c>
    </row>
    <row r="1026" spans="1:2" x14ac:dyDescent="0.2">
      <c r="A1026" s="3" t="s">
        <v>37</v>
      </c>
      <c r="B1026" s="5" t="s">
        <v>296</v>
      </c>
    </row>
    <row r="1027" spans="1:2" x14ac:dyDescent="0.2">
      <c r="A1027" s="3" t="s">
        <v>37</v>
      </c>
      <c r="B1027" s="5" t="s">
        <v>296</v>
      </c>
    </row>
    <row r="1028" spans="1:2" x14ac:dyDescent="0.2">
      <c r="A1028" s="3" t="s">
        <v>37</v>
      </c>
      <c r="B1028" s="5" t="s">
        <v>296</v>
      </c>
    </row>
    <row r="1029" spans="1:2" x14ac:dyDescent="0.2">
      <c r="A1029" s="3" t="s">
        <v>37</v>
      </c>
      <c r="B1029" s="5" t="s">
        <v>296</v>
      </c>
    </row>
    <row r="1030" spans="1:2" x14ac:dyDescent="0.2">
      <c r="A1030" s="3" t="s">
        <v>37</v>
      </c>
      <c r="B1030" s="5" t="s">
        <v>296</v>
      </c>
    </row>
    <row r="1031" spans="1:2" x14ac:dyDescent="0.2">
      <c r="A1031" s="3" t="s">
        <v>37</v>
      </c>
      <c r="B1031" s="5" t="s">
        <v>296</v>
      </c>
    </row>
    <row r="1032" spans="1:2" x14ac:dyDescent="0.2">
      <c r="A1032" s="3" t="s">
        <v>37</v>
      </c>
      <c r="B1032" s="5" t="s">
        <v>296</v>
      </c>
    </row>
    <row r="1033" spans="1:2" x14ac:dyDescent="0.2">
      <c r="A1033" s="3" t="s">
        <v>37</v>
      </c>
      <c r="B1033" s="5" t="s">
        <v>296</v>
      </c>
    </row>
    <row r="1034" spans="1:2" x14ac:dyDescent="0.2">
      <c r="A1034" s="3" t="s">
        <v>37</v>
      </c>
      <c r="B1034" s="5" t="s">
        <v>296</v>
      </c>
    </row>
    <row r="1035" spans="1:2" x14ac:dyDescent="0.2">
      <c r="A1035" s="3" t="s">
        <v>37</v>
      </c>
      <c r="B1035" s="5" t="s">
        <v>296</v>
      </c>
    </row>
    <row r="1036" spans="1:2" x14ac:dyDescent="0.2">
      <c r="A1036" s="3" t="s">
        <v>37</v>
      </c>
      <c r="B1036" s="5" t="s">
        <v>296</v>
      </c>
    </row>
    <row r="1037" spans="1:2" x14ac:dyDescent="0.2">
      <c r="A1037" s="3" t="s">
        <v>38</v>
      </c>
      <c r="B1037" s="5" t="s">
        <v>296</v>
      </c>
    </row>
    <row r="1038" spans="1:2" x14ac:dyDescent="0.2">
      <c r="A1038" s="3" t="s">
        <v>38</v>
      </c>
      <c r="B1038" s="5" t="s">
        <v>296</v>
      </c>
    </row>
    <row r="1039" spans="1:2" x14ac:dyDescent="0.2">
      <c r="A1039" s="3" t="s">
        <v>38</v>
      </c>
      <c r="B1039" s="5" t="s">
        <v>296</v>
      </c>
    </row>
    <row r="1040" spans="1:2" x14ac:dyDescent="0.2">
      <c r="A1040" s="3" t="s">
        <v>38</v>
      </c>
      <c r="B1040" s="5" t="s">
        <v>296</v>
      </c>
    </row>
    <row r="1041" spans="1:2" x14ac:dyDescent="0.2">
      <c r="A1041" s="3" t="s">
        <v>38</v>
      </c>
      <c r="B1041" s="5" t="s">
        <v>296</v>
      </c>
    </row>
    <row r="1042" spans="1:2" x14ac:dyDescent="0.2">
      <c r="A1042" s="3" t="s">
        <v>38</v>
      </c>
      <c r="B1042" s="5" t="s">
        <v>296</v>
      </c>
    </row>
    <row r="1043" spans="1:2" x14ac:dyDescent="0.2">
      <c r="A1043" s="3" t="s">
        <v>38</v>
      </c>
      <c r="B1043" s="5" t="s">
        <v>296</v>
      </c>
    </row>
    <row r="1044" spans="1:2" x14ac:dyDescent="0.2">
      <c r="A1044" s="3" t="s">
        <v>38</v>
      </c>
      <c r="B1044" s="5" t="s">
        <v>296</v>
      </c>
    </row>
    <row r="1045" spans="1:2" x14ac:dyDescent="0.2">
      <c r="A1045" s="3" t="s">
        <v>38</v>
      </c>
      <c r="B1045" s="5" t="s">
        <v>296</v>
      </c>
    </row>
    <row r="1046" spans="1:2" x14ac:dyDescent="0.2">
      <c r="A1046" s="3" t="s">
        <v>38</v>
      </c>
      <c r="B1046" s="5" t="s">
        <v>296</v>
      </c>
    </row>
    <row r="1047" spans="1:2" x14ac:dyDescent="0.2">
      <c r="A1047" s="3" t="s">
        <v>38</v>
      </c>
      <c r="B1047" s="5" t="s">
        <v>296</v>
      </c>
    </row>
    <row r="1048" spans="1:2" x14ac:dyDescent="0.2">
      <c r="A1048" s="3" t="s">
        <v>38</v>
      </c>
      <c r="B1048" s="5" t="s">
        <v>296</v>
      </c>
    </row>
    <row r="1049" spans="1:2" x14ac:dyDescent="0.2">
      <c r="A1049" s="3" t="s">
        <v>38</v>
      </c>
      <c r="B1049" s="5" t="s">
        <v>296</v>
      </c>
    </row>
    <row r="1050" spans="1:2" x14ac:dyDescent="0.2">
      <c r="A1050" s="3" t="s">
        <v>38</v>
      </c>
      <c r="B1050" s="5" t="s">
        <v>296</v>
      </c>
    </row>
    <row r="1051" spans="1:2" x14ac:dyDescent="0.2">
      <c r="A1051" s="3" t="s">
        <v>38</v>
      </c>
      <c r="B1051" s="5" t="s">
        <v>296</v>
      </c>
    </row>
    <row r="1052" spans="1:2" x14ac:dyDescent="0.2">
      <c r="A1052" s="3" t="s">
        <v>38</v>
      </c>
      <c r="B1052" s="5" t="s">
        <v>296</v>
      </c>
    </row>
    <row r="1053" spans="1:2" x14ac:dyDescent="0.2">
      <c r="A1053" s="3" t="s">
        <v>38</v>
      </c>
      <c r="B1053" s="5" t="s">
        <v>296</v>
      </c>
    </row>
    <row r="1054" spans="1:2" x14ac:dyDescent="0.2">
      <c r="A1054" s="3" t="s">
        <v>38</v>
      </c>
      <c r="B1054" s="5" t="s">
        <v>296</v>
      </c>
    </row>
    <row r="1055" spans="1:2" x14ac:dyDescent="0.2">
      <c r="A1055" s="3" t="s">
        <v>38</v>
      </c>
      <c r="B1055" s="5" t="s">
        <v>296</v>
      </c>
    </row>
    <row r="1056" spans="1:2" x14ac:dyDescent="0.2">
      <c r="A1056" s="3" t="s">
        <v>38</v>
      </c>
      <c r="B1056" s="5" t="s">
        <v>296</v>
      </c>
    </row>
    <row r="1057" spans="1:2" x14ac:dyDescent="0.2">
      <c r="A1057" s="3" t="s">
        <v>38</v>
      </c>
      <c r="B1057" s="5" t="s">
        <v>296</v>
      </c>
    </row>
    <row r="1058" spans="1:2" x14ac:dyDescent="0.2">
      <c r="A1058" s="3" t="s">
        <v>38</v>
      </c>
      <c r="B1058" s="5" t="s">
        <v>296</v>
      </c>
    </row>
    <row r="1059" spans="1:2" x14ac:dyDescent="0.2">
      <c r="A1059" s="3" t="s">
        <v>32</v>
      </c>
      <c r="B1059" s="5" t="s">
        <v>296</v>
      </c>
    </row>
    <row r="1060" spans="1:2" x14ac:dyDescent="0.2">
      <c r="A1060" s="3" t="s">
        <v>32</v>
      </c>
      <c r="B1060" s="5" t="s">
        <v>296</v>
      </c>
    </row>
    <row r="1061" spans="1:2" x14ac:dyDescent="0.2">
      <c r="A1061" s="3" t="s">
        <v>32</v>
      </c>
      <c r="B1061" s="5" t="s">
        <v>296</v>
      </c>
    </row>
    <row r="1062" spans="1:2" x14ac:dyDescent="0.2">
      <c r="A1062" s="3" t="s">
        <v>32</v>
      </c>
      <c r="B1062" s="5" t="s">
        <v>296</v>
      </c>
    </row>
    <row r="1063" spans="1:2" x14ac:dyDescent="0.2">
      <c r="A1063" s="3" t="s">
        <v>32</v>
      </c>
      <c r="B1063" s="5" t="s">
        <v>296</v>
      </c>
    </row>
    <row r="1064" spans="1:2" x14ac:dyDescent="0.2">
      <c r="A1064" s="3" t="s">
        <v>32</v>
      </c>
      <c r="B1064" s="5" t="s">
        <v>296</v>
      </c>
    </row>
    <row r="1065" spans="1:2" x14ac:dyDescent="0.2">
      <c r="A1065" s="3" t="s">
        <v>32</v>
      </c>
      <c r="B1065" s="5" t="s">
        <v>296</v>
      </c>
    </row>
    <row r="1066" spans="1:2" x14ac:dyDescent="0.2">
      <c r="A1066" s="3" t="s">
        <v>32</v>
      </c>
      <c r="B1066" s="5" t="s">
        <v>296</v>
      </c>
    </row>
    <row r="1067" spans="1:2" x14ac:dyDescent="0.2">
      <c r="A1067" s="3" t="s">
        <v>32</v>
      </c>
      <c r="B1067" s="5" t="s">
        <v>296</v>
      </c>
    </row>
    <row r="1068" spans="1:2" x14ac:dyDescent="0.2">
      <c r="A1068" s="3" t="s">
        <v>32</v>
      </c>
      <c r="B1068" s="5" t="s">
        <v>296</v>
      </c>
    </row>
    <row r="1069" spans="1:2" x14ac:dyDescent="0.2">
      <c r="A1069" s="3" t="s">
        <v>32</v>
      </c>
      <c r="B1069" s="5" t="s">
        <v>296</v>
      </c>
    </row>
    <row r="1070" spans="1:2" x14ac:dyDescent="0.2">
      <c r="A1070" s="3" t="s">
        <v>32</v>
      </c>
      <c r="B1070" s="5" t="s">
        <v>296</v>
      </c>
    </row>
    <row r="1071" spans="1:2" x14ac:dyDescent="0.2">
      <c r="A1071" s="3" t="s">
        <v>32</v>
      </c>
      <c r="B1071" s="5" t="s">
        <v>296</v>
      </c>
    </row>
    <row r="1072" spans="1:2" x14ac:dyDescent="0.2">
      <c r="A1072" s="3" t="s">
        <v>32</v>
      </c>
      <c r="B1072" s="5" t="s">
        <v>296</v>
      </c>
    </row>
    <row r="1073" spans="1:2" x14ac:dyDescent="0.2">
      <c r="A1073" s="3" t="s">
        <v>32</v>
      </c>
      <c r="B1073" s="5" t="s">
        <v>296</v>
      </c>
    </row>
    <row r="1074" spans="1:2" x14ac:dyDescent="0.2">
      <c r="A1074" s="3" t="s">
        <v>32</v>
      </c>
      <c r="B1074" s="5" t="s">
        <v>296</v>
      </c>
    </row>
    <row r="1075" spans="1:2" x14ac:dyDescent="0.2">
      <c r="A1075" s="3" t="s">
        <v>32</v>
      </c>
      <c r="B1075" s="5" t="s">
        <v>296</v>
      </c>
    </row>
    <row r="1076" spans="1:2" x14ac:dyDescent="0.2">
      <c r="A1076" s="3" t="s">
        <v>32</v>
      </c>
      <c r="B1076" s="5" t="s">
        <v>296</v>
      </c>
    </row>
    <row r="1077" spans="1:2" x14ac:dyDescent="0.2">
      <c r="A1077" s="3" t="s">
        <v>32</v>
      </c>
      <c r="B1077" s="5" t="s">
        <v>296</v>
      </c>
    </row>
    <row r="1078" spans="1:2" x14ac:dyDescent="0.2">
      <c r="A1078" s="3" t="s">
        <v>32</v>
      </c>
      <c r="B1078" s="5" t="s">
        <v>296</v>
      </c>
    </row>
    <row r="1079" spans="1:2" x14ac:dyDescent="0.2">
      <c r="A1079" s="3" t="s">
        <v>32</v>
      </c>
      <c r="B1079" s="5" t="s">
        <v>296</v>
      </c>
    </row>
    <row r="1080" spans="1:2" x14ac:dyDescent="0.2">
      <c r="A1080" s="3" t="s">
        <v>32</v>
      </c>
      <c r="B1080" s="5" t="s">
        <v>296</v>
      </c>
    </row>
    <row r="1081" spans="1:2" x14ac:dyDescent="0.2">
      <c r="A1081" s="3" t="s">
        <v>32</v>
      </c>
      <c r="B1081" s="5" t="s">
        <v>296</v>
      </c>
    </row>
    <row r="1082" spans="1:2" x14ac:dyDescent="0.2">
      <c r="A1082" s="3" t="s">
        <v>32</v>
      </c>
      <c r="B1082" s="5" t="s">
        <v>296</v>
      </c>
    </row>
    <row r="1083" spans="1:2" x14ac:dyDescent="0.2">
      <c r="A1083" s="3" t="s">
        <v>35</v>
      </c>
      <c r="B1083" s="5" t="s">
        <v>296</v>
      </c>
    </row>
    <row r="1084" spans="1:2" x14ac:dyDescent="0.2">
      <c r="A1084" s="3" t="s">
        <v>35</v>
      </c>
      <c r="B1084" s="5" t="s">
        <v>296</v>
      </c>
    </row>
    <row r="1085" spans="1:2" x14ac:dyDescent="0.2">
      <c r="A1085" s="3" t="s">
        <v>35</v>
      </c>
      <c r="B1085" s="5" t="s">
        <v>296</v>
      </c>
    </row>
    <row r="1086" spans="1:2" x14ac:dyDescent="0.2">
      <c r="A1086" s="3" t="s">
        <v>35</v>
      </c>
      <c r="B1086" s="5" t="s">
        <v>296</v>
      </c>
    </row>
    <row r="1087" spans="1:2" x14ac:dyDescent="0.2">
      <c r="A1087" s="3" t="s">
        <v>35</v>
      </c>
      <c r="B1087" s="5" t="s">
        <v>296</v>
      </c>
    </row>
    <row r="1088" spans="1:2" x14ac:dyDescent="0.2">
      <c r="A1088" s="3" t="s">
        <v>35</v>
      </c>
      <c r="B1088" s="5" t="s">
        <v>296</v>
      </c>
    </row>
    <row r="1089" spans="1:2" x14ac:dyDescent="0.2">
      <c r="A1089" s="3" t="s">
        <v>35</v>
      </c>
      <c r="B1089" s="5" t="s">
        <v>296</v>
      </c>
    </row>
    <row r="1090" spans="1:2" x14ac:dyDescent="0.2">
      <c r="A1090" s="3" t="s">
        <v>35</v>
      </c>
      <c r="B1090" s="5" t="s">
        <v>296</v>
      </c>
    </row>
    <row r="1091" spans="1:2" x14ac:dyDescent="0.2">
      <c r="A1091" s="3" t="s">
        <v>35</v>
      </c>
      <c r="B1091" s="5" t="s">
        <v>296</v>
      </c>
    </row>
    <row r="1092" spans="1:2" x14ac:dyDescent="0.2">
      <c r="A1092" s="3" t="s">
        <v>35</v>
      </c>
      <c r="B1092" s="5" t="s">
        <v>296</v>
      </c>
    </row>
    <row r="1093" spans="1:2" x14ac:dyDescent="0.2">
      <c r="A1093" s="3" t="s">
        <v>35</v>
      </c>
      <c r="B1093" s="5" t="s">
        <v>296</v>
      </c>
    </row>
    <row r="1094" spans="1:2" x14ac:dyDescent="0.2">
      <c r="A1094" s="3" t="s">
        <v>35</v>
      </c>
      <c r="B1094" s="5" t="s">
        <v>296</v>
      </c>
    </row>
    <row r="1095" spans="1:2" x14ac:dyDescent="0.2">
      <c r="A1095" s="3" t="s">
        <v>35</v>
      </c>
      <c r="B1095" s="5" t="s">
        <v>296</v>
      </c>
    </row>
    <row r="1096" spans="1:2" x14ac:dyDescent="0.2">
      <c r="A1096" s="3" t="s">
        <v>35</v>
      </c>
      <c r="B1096" s="5" t="s">
        <v>296</v>
      </c>
    </row>
    <row r="1097" spans="1:2" x14ac:dyDescent="0.2">
      <c r="A1097" s="3" t="s">
        <v>35</v>
      </c>
      <c r="B1097" s="5" t="s">
        <v>296</v>
      </c>
    </row>
    <row r="1098" spans="1:2" x14ac:dyDescent="0.2">
      <c r="A1098" s="3" t="s">
        <v>35</v>
      </c>
      <c r="B1098" s="5" t="s">
        <v>296</v>
      </c>
    </row>
    <row r="1099" spans="1:2" x14ac:dyDescent="0.2">
      <c r="A1099" s="3" t="s">
        <v>35</v>
      </c>
      <c r="B1099" s="5" t="s">
        <v>296</v>
      </c>
    </row>
    <row r="1100" spans="1:2" x14ac:dyDescent="0.2">
      <c r="A1100" s="3" t="s">
        <v>35</v>
      </c>
      <c r="B1100" s="5" t="s">
        <v>296</v>
      </c>
    </row>
    <row r="1101" spans="1:2" x14ac:dyDescent="0.2">
      <c r="A1101" s="3" t="s">
        <v>35</v>
      </c>
      <c r="B1101" s="5" t="s">
        <v>296</v>
      </c>
    </row>
    <row r="1102" spans="1:2" x14ac:dyDescent="0.2">
      <c r="A1102" s="3" t="s">
        <v>35</v>
      </c>
      <c r="B1102" s="5" t="s">
        <v>296</v>
      </c>
    </row>
    <row r="1103" spans="1:2" x14ac:dyDescent="0.2">
      <c r="A1103" s="3" t="s">
        <v>35</v>
      </c>
      <c r="B1103" s="5" t="s">
        <v>296</v>
      </c>
    </row>
    <row r="1104" spans="1:2" x14ac:dyDescent="0.2">
      <c r="A1104" s="3" t="s">
        <v>35</v>
      </c>
      <c r="B1104" s="5" t="s">
        <v>296</v>
      </c>
    </row>
    <row r="1105" spans="1:2" x14ac:dyDescent="0.2">
      <c r="A1105" s="3" t="s">
        <v>35</v>
      </c>
      <c r="B1105" s="5" t="s">
        <v>296</v>
      </c>
    </row>
    <row r="1106" spans="1:2" x14ac:dyDescent="0.2">
      <c r="A1106" s="3" t="s">
        <v>35</v>
      </c>
      <c r="B1106" s="5" t="s">
        <v>296</v>
      </c>
    </row>
    <row r="1107" spans="1:2" x14ac:dyDescent="0.2">
      <c r="A1107" s="3" t="s">
        <v>35</v>
      </c>
      <c r="B1107" s="5" t="s">
        <v>296</v>
      </c>
    </row>
    <row r="1108" spans="1:2" x14ac:dyDescent="0.2">
      <c r="A1108" s="3" t="s">
        <v>15</v>
      </c>
      <c r="B1108" s="5" t="s">
        <v>296</v>
      </c>
    </row>
    <row r="1109" spans="1:2" x14ac:dyDescent="0.2">
      <c r="A1109" s="3" t="s">
        <v>15</v>
      </c>
      <c r="B1109" s="5" t="s">
        <v>296</v>
      </c>
    </row>
    <row r="1110" spans="1:2" x14ac:dyDescent="0.2">
      <c r="A1110" s="3" t="s">
        <v>15</v>
      </c>
      <c r="B1110" s="5" t="s">
        <v>296</v>
      </c>
    </row>
    <row r="1111" spans="1:2" x14ac:dyDescent="0.2">
      <c r="A1111" s="3" t="s">
        <v>15</v>
      </c>
      <c r="B1111" s="5" t="s">
        <v>296</v>
      </c>
    </row>
    <row r="1112" spans="1:2" x14ac:dyDescent="0.2">
      <c r="A1112" s="3" t="s">
        <v>15</v>
      </c>
      <c r="B1112" s="5" t="s">
        <v>296</v>
      </c>
    </row>
    <row r="1113" spans="1:2" x14ac:dyDescent="0.2">
      <c r="A1113" s="3" t="s">
        <v>15</v>
      </c>
      <c r="B1113" s="5" t="s">
        <v>296</v>
      </c>
    </row>
    <row r="1114" spans="1:2" x14ac:dyDescent="0.2">
      <c r="A1114" s="3" t="s">
        <v>15</v>
      </c>
      <c r="B1114" s="5" t="s">
        <v>296</v>
      </c>
    </row>
    <row r="1115" spans="1:2" x14ac:dyDescent="0.2">
      <c r="A1115" s="3" t="s">
        <v>15</v>
      </c>
      <c r="B1115" s="5" t="s">
        <v>296</v>
      </c>
    </row>
    <row r="1116" spans="1:2" x14ac:dyDescent="0.2">
      <c r="A1116" s="3" t="s">
        <v>15</v>
      </c>
      <c r="B1116" s="5" t="s">
        <v>296</v>
      </c>
    </row>
    <row r="1117" spans="1:2" x14ac:dyDescent="0.2">
      <c r="A1117" s="3" t="s">
        <v>15</v>
      </c>
      <c r="B1117" s="5" t="s">
        <v>296</v>
      </c>
    </row>
    <row r="1118" spans="1:2" x14ac:dyDescent="0.2">
      <c r="A1118" s="3" t="s">
        <v>15</v>
      </c>
      <c r="B1118" s="5" t="s">
        <v>296</v>
      </c>
    </row>
    <row r="1119" spans="1:2" x14ac:dyDescent="0.2">
      <c r="A1119" s="3" t="s">
        <v>15</v>
      </c>
      <c r="B1119" s="5" t="s">
        <v>296</v>
      </c>
    </row>
    <row r="1120" spans="1:2" x14ac:dyDescent="0.2">
      <c r="A1120" s="3" t="s">
        <v>15</v>
      </c>
      <c r="B1120" s="5" t="s">
        <v>296</v>
      </c>
    </row>
    <row r="1121" spans="1:2" x14ac:dyDescent="0.2">
      <c r="A1121" s="3" t="s">
        <v>15</v>
      </c>
      <c r="B1121" s="5" t="s">
        <v>296</v>
      </c>
    </row>
    <row r="1122" spans="1:2" x14ac:dyDescent="0.2">
      <c r="A1122" s="3" t="s">
        <v>15</v>
      </c>
      <c r="B1122" s="5" t="s">
        <v>296</v>
      </c>
    </row>
    <row r="1123" spans="1:2" x14ac:dyDescent="0.2">
      <c r="A1123" s="3" t="s">
        <v>15</v>
      </c>
      <c r="B1123" s="5" t="s">
        <v>296</v>
      </c>
    </row>
    <row r="1124" spans="1:2" x14ac:dyDescent="0.2">
      <c r="A1124" s="3" t="s">
        <v>15</v>
      </c>
      <c r="B1124" s="5" t="s">
        <v>296</v>
      </c>
    </row>
    <row r="1125" spans="1:2" x14ac:dyDescent="0.2">
      <c r="A1125" s="3" t="s">
        <v>15</v>
      </c>
      <c r="B1125" s="5" t="s">
        <v>296</v>
      </c>
    </row>
    <row r="1126" spans="1:2" x14ac:dyDescent="0.2">
      <c r="A1126" s="3" t="s">
        <v>15</v>
      </c>
      <c r="B1126" s="5" t="s">
        <v>296</v>
      </c>
    </row>
    <row r="1127" spans="1:2" x14ac:dyDescent="0.2">
      <c r="A1127" s="3" t="s">
        <v>15</v>
      </c>
      <c r="B1127" s="5" t="s">
        <v>296</v>
      </c>
    </row>
    <row r="1128" spans="1:2" x14ac:dyDescent="0.2">
      <c r="A1128" s="3" t="s">
        <v>15</v>
      </c>
      <c r="B1128" s="5" t="s">
        <v>296</v>
      </c>
    </row>
    <row r="1129" spans="1:2" x14ac:dyDescent="0.2">
      <c r="A1129" s="3" t="s">
        <v>15</v>
      </c>
      <c r="B1129" s="5" t="s">
        <v>296</v>
      </c>
    </row>
    <row r="1130" spans="1:2" x14ac:dyDescent="0.2">
      <c r="A1130" s="3" t="s">
        <v>15</v>
      </c>
      <c r="B1130" s="5" t="s">
        <v>296</v>
      </c>
    </row>
    <row r="1131" spans="1:2" x14ac:dyDescent="0.2">
      <c r="A1131" s="3" t="s">
        <v>15</v>
      </c>
      <c r="B1131" s="5" t="s">
        <v>296</v>
      </c>
    </row>
    <row r="1132" spans="1:2" x14ac:dyDescent="0.2">
      <c r="A1132" s="3" t="s">
        <v>15</v>
      </c>
      <c r="B1132" s="5" t="s">
        <v>296</v>
      </c>
    </row>
    <row r="1133" spans="1:2" x14ac:dyDescent="0.2">
      <c r="A1133" s="3" t="s">
        <v>15</v>
      </c>
      <c r="B1133" s="5" t="s">
        <v>296</v>
      </c>
    </row>
    <row r="1134" spans="1:2" x14ac:dyDescent="0.2">
      <c r="A1134" s="3" t="s">
        <v>33</v>
      </c>
      <c r="B1134" s="5" t="s">
        <v>296</v>
      </c>
    </row>
    <row r="1135" spans="1:2" x14ac:dyDescent="0.2">
      <c r="A1135" s="3" t="s">
        <v>33</v>
      </c>
      <c r="B1135" s="5" t="s">
        <v>296</v>
      </c>
    </row>
    <row r="1136" spans="1:2" x14ac:dyDescent="0.2">
      <c r="A1136" s="3" t="s">
        <v>33</v>
      </c>
      <c r="B1136" s="5" t="s">
        <v>296</v>
      </c>
    </row>
    <row r="1137" spans="1:2" x14ac:dyDescent="0.2">
      <c r="A1137" s="3" t="s">
        <v>33</v>
      </c>
      <c r="B1137" s="5" t="s">
        <v>296</v>
      </c>
    </row>
    <row r="1138" spans="1:2" x14ac:dyDescent="0.2">
      <c r="A1138" s="3" t="s">
        <v>33</v>
      </c>
      <c r="B1138" s="5" t="s">
        <v>296</v>
      </c>
    </row>
    <row r="1139" spans="1:2" x14ac:dyDescent="0.2">
      <c r="A1139" s="3" t="s">
        <v>33</v>
      </c>
      <c r="B1139" s="5" t="s">
        <v>296</v>
      </c>
    </row>
    <row r="1140" spans="1:2" x14ac:dyDescent="0.2">
      <c r="A1140" s="3" t="s">
        <v>33</v>
      </c>
      <c r="B1140" s="5" t="s">
        <v>296</v>
      </c>
    </row>
    <row r="1141" spans="1:2" x14ac:dyDescent="0.2">
      <c r="A1141" s="3" t="s">
        <v>33</v>
      </c>
      <c r="B1141" s="5" t="s">
        <v>296</v>
      </c>
    </row>
    <row r="1142" spans="1:2" x14ac:dyDescent="0.2">
      <c r="A1142" s="3" t="s">
        <v>33</v>
      </c>
      <c r="B1142" s="5" t="s">
        <v>296</v>
      </c>
    </row>
    <row r="1143" spans="1:2" x14ac:dyDescent="0.2">
      <c r="A1143" s="3" t="s">
        <v>33</v>
      </c>
      <c r="B1143" s="5" t="s">
        <v>296</v>
      </c>
    </row>
    <row r="1144" spans="1:2" x14ac:dyDescent="0.2">
      <c r="A1144" s="3" t="s">
        <v>33</v>
      </c>
      <c r="B1144" s="5" t="s">
        <v>296</v>
      </c>
    </row>
    <row r="1145" spans="1:2" x14ac:dyDescent="0.2">
      <c r="A1145" s="3" t="s">
        <v>33</v>
      </c>
      <c r="B1145" s="5" t="s">
        <v>296</v>
      </c>
    </row>
    <row r="1146" spans="1:2" x14ac:dyDescent="0.2">
      <c r="A1146" s="3" t="s">
        <v>33</v>
      </c>
      <c r="B1146" s="5" t="s">
        <v>296</v>
      </c>
    </row>
    <row r="1147" spans="1:2" x14ac:dyDescent="0.2">
      <c r="A1147" s="3" t="s">
        <v>33</v>
      </c>
      <c r="B1147" s="5" t="s">
        <v>296</v>
      </c>
    </row>
    <row r="1148" spans="1:2" x14ac:dyDescent="0.2">
      <c r="A1148" s="3" t="s">
        <v>33</v>
      </c>
      <c r="B1148" s="5" t="s">
        <v>296</v>
      </c>
    </row>
    <row r="1149" spans="1:2" x14ac:dyDescent="0.2">
      <c r="A1149" s="3" t="s">
        <v>33</v>
      </c>
      <c r="B1149" s="5" t="s">
        <v>296</v>
      </c>
    </row>
    <row r="1150" spans="1:2" x14ac:dyDescent="0.2">
      <c r="A1150" s="3" t="s">
        <v>33</v>
      </c>
      <c r="B1150" s="5" t="s">
        <v>296</v>
      </c>
    </row>
    <row r="1151" spans="1:2" x14ac:dyDescent="0.2">
      <c r="A1151" s="3" t="s">
        <v>33</v>
      </c>
      <c r="B1151" s="5" t="s">
        <v>296</v>
      </c>
    </row>
    <row r="1152" spans="1:2" x14ac:dyDescent="0.2">
      <c r="A1152" s="3" t="s">
        <v>33</v>
      </c>
      <c r="B1152" s="5" t="s">
        <v>296</v>
      </c>
    </row>
    <row r="1153" spans="1:2" x14ac:dyDescent="0.2">
      <c r="A1153" s="3" t="s">
        <v>33</v>
      </c>
      <c r="B1153" s="5" t="s">
        <v>296</v>
      </c>
    </row>
    <row r="1154" spans="1:2" x14ac:dyDescent="0.2">
      <c r="A1154" s="3" t="s">
        <v>33</v>
      </c>
      <c r="B1154" s="5" t="s">
        <v>296</v>
      </c>
    </row>
    <row r="1155" spans="1:2" x14ac:dyDescent="0.2">
      <c r="A1155" s="3" t="s">
        <v>8</v>
      </c>
      <c r="B1155" s="5" t="s">
        <v>296</v>
      </c>
    </row>
    <row r="1156" spans="1:2" x14ac:dyDescent="0.2">
      <c r="A1156" s="3" t="s">
        <v>8</v>
      </c>
      <c r="B1156" s="5" t="s">
        <v>296</v>
      </c>
    </row>
    <row r="1157" spans="1:2" x14ac:dyDescent="0.2">
      <c r="A1157" s="3" t="s">
        <v>8</v>
      </c>
      <c r="B1157" s="5" t="s">
        <v>296</v>
      </c>
    </row>
    <row r="1158" spans="1:2" x14ac:dyDescent="0.2">
      <c r="A1158" s="3" t="s">
        <v>8</v>
      </c>
      <c r="B1158" s="5" t="s">
        <v>296</v>
      </c>
    </row>
    <row r="1159" spans="1:2" x14ac:dyDescent="0.2">
      <c r="A1159" s="3" t="s">
        <v>8</v>
      </c>
      <c r="B1159" s="5" t="s">
        <v>296</v>
      </c>
    </row>
    <row r="1160" spans="1:2" x14ac:dyDescent="0.2">
      <c r="A1160" s="3" t="s">
        <v>8</v>
      </c>
      <c r="B1160" s="5" t="s">
        <v>296</v>
      </c>
    </row>
    <row r="1161" spans="1:2" x14ac:dyDescent="0.2">
      <c r="A1161" s="3" t="s">
        <v>8</v>
      </c>
      <c r="B1161" s="5" t="s">
        <v>296</v>
      </c>
    </row>
    <row r="1162" spans="1:2" x14ac:dyDescent="0.2">
      <c r="A1162" s="3" t="s">
        <v>8</v>
      </c>
      <c r="B1162" s="5" t="s">
        <v>296</v>
      </c>
    </row>
    <row r="1163" spans="1:2" x14ac:dyDescent="0.2">
      <c r="A1163" s="3" t="s">
        <v>8</v>
      </c>
      <c r="B1163" s="5" t="s">
        <v>296</v>
      </c>
    </row>
    <row r="1164" spans="1:2" x14ac:dyDescent="0.2">
      <c r="A1164" s="3" t="s">
        <v>8</v>
      </c>
      <c r="B1164" s="5" t="s">
        <v>296</v>
      </c>
    </row>
    <row r="1165" spans="1:2" x14ac:dyDescent="0.2">
      <c r="A1165" s="3" t="s">
        <v>8</v>
      </c>
      <c r="B1165" s="5" t="s">
        <v>296</v>
      </c>
    </row>
    <row r="1166" spans="1:2" x14ac:dyDescent="0.2">
      <c r="A1166" s="3" t="s">
        <v>8</v>
      </c>
      <c r="B1166" s="5" t="s">
        <v>296</v>
      </c>
    </row>
    <row r="1167" spans="1:2" x14ac:dyDescent="0.2">
      <c r="A1167" s="3" t="s">
        <v>8</v>
      </c>
      <c r="B1167" s="5" t="s">
        <v>296</v>
      </c>
    </row>
    <row r="1168" spans="1:2" x14ac:dyDescent="0.2">
      <c r="A1168" s="3" t="s">
        <v>8</v>
      </c>
      <c r="B1168" s="5" t="s">
        <v>296</v>
      </c>
    </row>
    <row r="1169" spans="1:2" x14ac:dyDescent="0.2">
      <c r="A1169" s="3" t="s">
        <v>8</v>
      </c>
      <c r="B1169" s="5" t="s">
        <v>296</v>
      </c>
    </row>
    <row r="1170" spans="1:2" x14ac:dyDescent="0.2">
      <c r="A1170" s="3" t="s">
        <v>8</v>
      </c>
      <c r="B1170" s="5" t="s">
        <v>296</v>
      </c>
    </row>
    <row r="1171" spans="1:2" x14ac:dyDescent="0.2">
      <c r="A1171" s="3" t="s">
        <v>8</v>
      </c>
      <c r="B1171" s="5" t="s">
        <v>296</v>
      </c>
    </row>
    <row r="1172" spans="1:2" x14ac:dyDescent="0.2">
      <c r="A1172" s="3" t="s">
        <v>8</v>
      </c>
      <c r="B1172" s="5" t="s">
        <v>296</v>
      </c>
    </row>
    <row r="1173" spans="1:2" x14ac:dyDescent="0.2">
      <c r="A1173" s="3" t="s">
        <v>8</v>
      </c>
      <c r="B1173" s="5" t="s">
        <v>296</v>
      </c>
    </row>
    <row r="1174" spans="1:2" x14ac:dyDescent="0.2">
      <c r="A1174" s="3" t="s">
        <v>8</v>
      </c>
      <c r="B1174" s="5" t="s">
        <v>296</v>
      </c>
    </row>
    <row r="1175" spans="1:2" x14ac:dyDescent="0.2">
      <c r="A1175" s="3" t="s">
        <v>8</v>
      </c>
      <c r="B1175" s="5" t="s">
        <v>296</v>
      </c>
    </row>
    <row r="1176" spans="1:2" x14ac:dyDescent="0.2">
      <c r="A1176" s="3" t="s">
        <v>8</v>
      </c>
      <c r="B1176" s="5" t="s">
        <v>296</v>
      </c>
    </row>
    <row r="1177" spans="1:2" x14ac:dyDescent="0.2">
      <c r="A1177" s="3" t="s">
        <v>8</v>
      </c>
      <c r="B1177" s="5" t="s">
        <v>296</v>
      </c>
    </row>
    <row r="1178" spans="1:2" x14ac:dyDescent="0.2">
      <c r="A1178" s="3" t="s">
        <v>8</v>
      </c>
      <c r="B1178" s="5" t="s">
        <v>296</v>
      </c>
    </row>
    <row r="1179" spans="1:2" x14ac:dyDescent="0.2">
      <c r="A1179" s="3" t="s">
        <v>11</v>
      </c>
      <c r="B1179" s="5" t="s">
        <v>296</v>
      </c>
    </row>
    <row r="1180" spans="1:2" x14ac:dyDescent="0.2">
      <c r="A1180" s="3" t="s">
        <v>11</v>
      </c>
      <c r="B1180" s="5" t="s">
        <v>296</v>
      </c>
    </row>
    <row r="1181" spans="1:2" x14ac:dyDescent="0.2">
      <c r="A1181" s="3" t="s">
        <v>11</v>
      </c>
      <c r="B1181" s="5" t="s">
        <v>296</v>
      </c>
    </row>
    <row r="1182" spans="1:2" x14ac:dyDescent="0.2">
      <c r="A1182" s="3" t="s">
        <v>11</v>
      </c>
      <c r="B1182" s="5" t="s">
        <v>296</v>
      </c>
    </row>
    <row r="1183" spans="1:2" x14ac:dyDescent="0.2">
      <c r="A1183" s="3" t="s">
        <v>11</v>
      </c>
      <c r="B1183" s="5" t="s">
        <v>296</v>
      </c>
    </row>
    <row r="1184" spans="1:2" x14ac:dyDescent="0.2">
      <c r="A1184" s="3" t="s">
        <v>11</v>
      </c>
      <c r="B1184" s="5" t="s">
        <v>296</v>
      </c>
    </row>
    <row r="1185" spans="1:2" x14ac:dyDescent="0.2">
      <c r="A1185" s="3" t="s">
        <v>11</v>
      </c>
      <c r="B1185" s="5" t="s">
        <v>296</v>
      </c>
    </row>
    <row r="1186" spans="1:2" x14ac:dyDescent="0.2">
      <c r="A1186" s="3" t="s">
        <v>11</v>
      </c>
      <c r="B1186" s="5" t="s">
        <v>296</v>
      </c>
    </row>
    <row r="1187" spans="1:2" x14ac:dyDescent="0.2">
      <c r="A1187" s="3" t="s">
        <v>11</v>
      </c>
      <c r="B1187" s="5" t="s">
        <v>296</v>
      </c>
    </row>
    <row r="1188" spans="1:2" x14ac:dyDescent="0.2">
      <c r="A1188" s="3" t="s">
        <v>11</v>
      </c>
      <c r="B1188" s="5" t="s">
        <v>296</v>
      </c>
    </row>
    <row r="1189" spans="1:2" x14ac:dyDescent="0.2">
      <c r="A1189" s="3" t="s">
        <v>11</v>
      </c>
      <c r="B1189" s="5" t="s">
        <v>296</v>
      </c>
    </row>
    <row r="1190" spans="1:2" x14ac:dyDescent="0.2">
      <c r="A1190" s="3" t="s">
        <v>11</v>
      </c>
      <c r="B1190" s="5" t="s">
        <v>296</v>
      </c>
    </row>
    <row r="1191" spans="1:2" x14ac:dyDescent="0.2">
      <c r="A1191" s="3" t="s">
        <v>11</v>
      </c>
      <c r="B1191" s="5" t="s">
        <v>296</v>
      </c>
    </row>
    <row r="1192" spans="1:2" x14ac:dyDescent="0.2">
      <c r="A1192" s="3" t="s">
        <v>11</v>
      </c>
      <c r="B1192" s="5" t="s">
        <v>296</v>
      </c>
    </row>
    <row r="1193" spans="1:2" x14ac:dyDescent="0.2">
      <c r="A1193" s="3" t="s">
        <v>11</v>
      </c>
      <c r="B1193" s="5" t="s">
        <v>296</v>
      </c>
    </row>
    <row r="1194" spans="1:2" x14ac:dyDescent="0.2">
      <c r="A1194" s="3" t="s">
        <v>11</v>
      </c>
      <c r="B1194" s="5" t="s">
        <v>296</v>
      </c>
    </row>
    <row r="1195" spans="1:2" x14ac:dyDescent="0.2">
      <c r="A1195" s="3" t="s">
        <v>11</v>
      </c>
      <c r="B1195" s="5" t="s">
        <v>296</v>
      </c>
    </row>
    <row r="1196" spans="1:2" x14ac:dyDescent="0.2">
      <c r="A1196" s="3" t="s">
        <v>11</v>
      </c>
      <c r="B1196" s="5" t="s">
        <v>296</v>
      </c>
    </row>
    <row r="1197" spans="1:2" x14ac:dyDescent="0.2">
      <c r="A1197" s="3" t="s">
        <v>11</v>
      </c>
      <c r="B1197" s="5" t="s">
        <v>296</v>
      </c>
    </row>
    <row r="1198" spans="1:2" x14ac:dyDescent="0.2">
      <c r="A1198" s="3" t="s">
        <v>11</v>
      </c>
      <c r="B1198" s="5" t="s">
        <v>296</v>
      </c>
    </row>
    <row r="1199" spans="1:2" x14ac:dyDescent="0.2">
      <c r="A1199" s="3" t="s">
        <v>11</v>
      </c>
      <c r="B1199" s="5" t="s">
        <v>296</v>
      </c>
    </row>
    <row r="1200" spans="1:2" x14ac:dyDescent="0.2">
      <c r="A1200" s="3" t="s">
        <v>11</v>
      </c>
      <c r="B1200" s="5" t="s">
        <v>296</v>
      </c>
    </row>
    <row r="1201" spans="1:2" x14ac:dyDescent="0.2">
      <c r="A1201" s="3" t="s">
        <v>11</v>
      </c>
      <c r="B1201" s="5" t="s">
        <v>296</v>
      </c>
    </row>
    <row r="1202" spans="1:2" x14ac:dyDescent="0.2">
      <c r="A1202" s="3" t="s">
        <v>11</v>
      </c>
      <c r="B1202" s="5" t="s">
        <v>296</v>
      </c>
    </row>
    <row r="1203" spans="1:2" x14ac:dyDescent="0.2">
      <c r="A1203" s="3" t="s">
        <v>11</v>
      </c>
      <c r="B1203" s="5" t="s">
        <v>296</v>
      </c>
    </row>
    <row r="1204" spans="1:2" x14ac:dyDescent="0.2">
      <c r="A1204" s="3" t="s">
        <v>11</v>
      </c>
      <c r="B1204" s="5" t="s">
        <v>296</v>
      </c>
    </row>
    <row r="1205" spans="1:2" x14ac:dyDescent="0.2">
      <c r="A1205" s="3" t="s">
        <v>24</v>
      </c>
      <c r="B1205" s="5" t="s">
        <v>296</v>
      </c>
    </row>
    <row r="1206" spans="1:2" x14ac:dyDescent="0.2">
      <c r="A1206" s="3" t="s">
        <v>24</v>
      </c>
      <c r="B1206" s="5" t="s">
        <v>296</v>
      </c>
    </row>
    <row r="1207" spans="1:2" x14ac:dyDescent="0.2">
      <c r="A1207" s="3" t="s">
        <v>24</v>
      </c>
      <c r="B1207" s="5" t="s">
        <v>296</v>
      </c>
    </row>
    <row r="1208" spans="1:2" x14ac:dyDescent="0.2">
      <c r="A1208" s="3" t="s">
        <v>24</v>
      </c>
      <c r="B1208" s="5" t="s">
        <v>296</v>
      </c>
    </row>
    <row r="1209" spans="1:2" x14ac:dyDescent="0.2">
      <c r="A1209" s="3" t="s">
        <v>24</v>
      </c>
      <c r="B1209" s="5" t="s">
        <v>296</v>
      </c>
    </row>
    <row r="1210" spans="1:2" x14ac:dyDescent="0.2">
      <c r="A1210" s="3" t="s">
        <v>24</v>
      </c>
      <c r="B1210" s="5" t="s">
        <v>296</v>
      </c>
    </row>
    <row r="1211" spans="1:2" x14ac:dyDescent="0.2">
      <c r="A1211" s="3" t="s">
        <v>24</v>
      </c>
      <c r="B1211" s="5" t="s">
        <v>296</v>
      </c>
    </row>
    <row r="1212" spans="1:2" x14ac:dyDescent="0.2">
      <c r="A1212" s="3" t="s">
        <v>24</v>
      </c>
      <c r="B1212" s="5" t="s">
        <v>296</v>
      </c>
    </row>
    <row r="1213" spans="1:2" x14ac:dyDescent="0.2">
      <c r="A1213" s="3" t="s">
        <v>24</v>
      </c>
      <c r="B1213" s="5" t="s">
        <v>296</v>
      </c>
    </row>
    <row r="1214" spans="1:2" x14ac:dyDescent="0.2">
      <c r="A1214" s="3" t="s">
        <v>24</v>
      </c>
      <c r="B1214" s="5" t="s">
        <v>296</v>
      </c>
    </row>
    <row r="1215" spans="1:2" x14ac:dyDescent="0.2">
      <c r="A1215" s="3" t="s">
        <v>24</v>
      </c>
      <c r="B1215" s="5" t="s">
        <v>296</v>
      </c>
    </row>
    <row r="1216" spans="1:2" x14ac:dyDescent="0.2">
      <c r="A1216" s="3" t="s">
        <v>24</v>
      </c>
      <c r="B1216" s="5" t="s">
        <v>296</v>
      </c>
    </row>
    <row r="1217" spans="1:2" x14ac:dyDescent="0.2">
      <c r="A1217" s="3" t="s">
        <v>24</v>
      </c>
      <c r="B1217" s="5" t="s">
        <v>296</v>
      </c>
    </row>
    <row r="1218" spans="1:2" x14ac:dyDescent="0.2">
      <c r="A1218" s="3" t="s">
        <v>24</v>
      </c>
      <c r="B1218" s="5" t="s">
        <v>296</v>
      </c>
    </row>
    <row r="1219" spans="1:2" x14ac:dyDescent="0.2">
      <c r="A1219" s="3" t="s">
        <v>24</v>
      </c>
      <c r="B1219" s="5" t="s">
        <v>296</v>
      </c>
    </row>
    <row r="1220" spans="1:2" x14ac:dyDescent="0.2">
      <c r="A1220" s="3" t="s">
        <v>24</v>
      </c>
      <c r="B1220" s="5" t="s">
        <v>296</v>
      </c>
    </row>
    <row r="1221" spans="1:2" x14ac:dyDescent="0.2">
      <c r="A1221" s="3" t="s">
        <v>24</v>
      </c>
      <c r="B1221" s="5" t="s">
        <v>296</v>
      </c>
    </row>
    <row r="1222" spans="1:2" x14ac:dyDescent="0.2">
      <c r="A1222" s="3" t="s">
        <v>24</v>
      </c>
      <c r="B1222" s="5" t="s">
        <v>296</v>
      </c>
    </row>
    <row r="1223" spans="1:2" x14ac:dyDescent="0.2">
      <c r="A1223" s="3" t="s">
        <v>24</v>
      </c>
      <c r="B1223" s="5" t="s">
        <v>296</v>
      </c>
    </row>
    <row r="1224" spans="1:2" x14ac:dyDescent="0.2">
      <c r="A1224" s="3" t="s">
        <v>24</v>
      </c>
      <c r="B1224" s="5" t="s">
        <v>296</v>
      </c>
    </row>
    <row r="1225" spans="1:2" x14ac:dyDescent="0.2">
      <c r="A1225" s="3" t="s">
        <v>24</v>
      </c>
      <c r="B1225" s="5" t="s">
        <v>296</v>
      </c>
    </row>
    <row r="1226" spans="1:2" x14ac:dyDescent="0.2">
      <c r="A1226" s="3" t="s">
        <v>24</v>
      </c>
      <c r="B1226" s="5" t="s">
        <v>296</v>
      </c>
    </row>
    <row r="1227" spans="1:2" x14ac:dyDescent="0.2">
      <c r="A1227" s="3" t="s">
        <v>24</v>
      </c>
      <c r="B1227" s="5" t="s">
        <v>296</v>
      </c>
    </row>
    <row r="1228" spans="1:2" x14ac:dyDescent="0.2">
      <c r="A1228" s="3" t="s">
        <v>24</v>
      </c>
      <c r="B1228" s="5" t="s">
        <v>296</v>
      </c>
    </row>
    <row r="1229" spans="1:2" x14ac:dyDescent="0.2">
      <c r="A1229" s="3" t="s">
        <v>24</v>
      </c>
      <c r="B1229" s="5" t="s">
        <v>296</v>
      </c>
    </row>
    <row r="1230" spans="1:2" x14ac:dyDescent="0.2">
      <c r="A1230" s="3" t="s">
        <v>24</v>
      </c>
      <c r="B1230" s="5" t="s">
        <v>296</v>
      </c>
    </row>
    <row r="1231" spans="1:2" x14ac:dyDescent="0.2">
      <c r="A1231" s="3" t="s">
        <v>290</v>
      </c>
      <c r="B1231" s="5" t="s">
        <v>296</v>
      </c>
    </row>
    <row r="1232" spans="1:2" x14ac:dyDescent="0.2">
      <c r="A1232" s="3" t="s">
        <v>290</v>
      </c>
      <c r="B1232" s="5" t="s">
        <v>296</v>
      </c>
    </row>
    <row r="1233" spans="1:2" x14ac:dyDescent="0.2">
      <c r="A1233" s="3" t="s">
        <v>290</v>
      </c>
      <c r="B1233" s="5" t="s">
        <v>296</v>
      </c>
    </row>
    <row r="1234" spans="1:2" x14ac:dyDescent="0.2">
      <c r="A1234" s="3" t="s">
        <v>290</v>
      </c>
      <c r="B1234" s="5" t="s">
        <v>296</v>
      </c>
    </row>
    <row r="1235" spans="1:2" x14ac:dyDescent="0.2">
      <c r="A1235" s="3" t="s">
        <v>290</v>
      </c>
      <c r="B1235" s="5" t="s">
        <v>296</v>
      </c>
    </row>
    <row r="1236" spans="1:2" x14ac:dyDescent="0.2">
      <c r="A1236" s="3" t="s">
        <v>20</v>
      </c>
      <c r="B1236" s="5" t="s">
        <v>296</v>
      </c>
    </row>
    <row r="1237" spans="1:2" x14ac:dyDescent="0.2">
      <c r="A1237" s="3" t="s">
        <v>20</v>
      </c>
      <c r="B1237" s="5" t="s">
        <v>296</v>
      </c>
    </row>
    <row r="1238" spans="1:2" x14ac:dyDescent="0.2">
      <c r="A1238" s="3" t="s">
        <v>20</v>
      </c>
      <c r="B1238" s="5" t="s">
        <v>296</v>
      </c>
    </row>
    <row r="1239" spans="1:2" x14ac:dyDescent="0.2">
      <c r="A1239" s="3" t="s">
        <v>20</v>
      </c>
      <c r="B1239" s="5" t="s">
        <v>296</v>
      </c>
    </row>
    <row r="1240" spans="1:2" x14ac:dyDescent="0.2">
      <c r="A1240" s="3" t="s">
        <v>20</v>
      </c>
      <c r="B1240" s="5" t="s">
        <v>296</v>
      </c>
    </row>
    <row r="1241" spans="1:2" x14ac:dyDescent="0.2">
      <c r="A1241" s="3" t="s">
        <v>20</v>
      </c>
      <c r="B1241" s="5" t="s">
        <v>296</v>
      </c>
    </row>
    <row r="1242" spans="1:2" x14ac:dyDescent="0.2">
      <c r="A1242" s="3" t="s">
        <v>20</v>
      </c>
      <c r="B1242" s="5" t="s">
        <v>296</v>
      </c>
    </row>
    <row r="1243" spans="1:2" x14ac:dyDescent="0.2">
      <c r="A1243" s="3" t="s">
        <v>20</v>
      </c>
      <c r="B1243" s="5" t="s">
        <v>296</v>
      </c>
    </row>
    <row r="1244" spans="1:2" x14ac:dyDescent="0.2">
      <c r="A1244" s="3" t="s">
        <v>20</v>
      </c>
      <c r="B1244" s="5" t="s">
        <v>296</v>
      </c>
    </row>
    <row r="1245" spans="1:2" x14ac:dyDescent="0.2">
      <c r="A1245" s="3" t="s">
        <v>20</v>
      </c>
      <c r="B1245" s="5" t="s">
        <v>296</v>
      </c>
    </row>
    <row r="1246" spans="1:2" x14ac:dyDescent="0.2">
      <c r="A1246" s="3" t="s">
        <v>20</v>
      </c>
      <c r="B1246" s="5" t="s">
        <v>296</v>
      </c>
    </row>
    <row r="1247" spans="1:2" x14ac:dyDescent="0.2">
      <c r="A1247" s="3" t="s">
        <v>20</v>
      </c>
      <c r="B1247" s="5" t="s">
        <v>296</v>
      </c>
    </row>
    <row r="1248" spans="1:2" x14ac:dyDescent="0.2">
      <c r="A1248" s="3" t="s">
        <v>20</v>
      </c>
      <c r="B1248" s="5" t="s">
        <v>296</v>
      </c>
    </row>
    <row r="1249" spans="1:2" x14ac:dyDescent="0.2">
      <c r="A1249" s="3" t="s">
        <v>20</v>
      </c>
      <c r="B1249" s="5" t="s">
        <v>296</v>
      </c>
    </row>
    <row r="1250" spans="1:2" x14ac:dyDescent="0.2">
      <c r="A1250" s="3" t="s">
        <v>20</v>
      </c>
      <c r="B1250" s="5" t="s">
        <v>296</v>
      </c>
    </row>
    <row r="1251" spans="1:2" x14ac:dyDescent="0.2">
      <c r="A1251" s="3" t="s">
        <v>20</v>
      </c>
      <c r="B1251" s="5" t="s">
        <v>296</v>
      </c>
    </row>
    <row r="1252" spans="1:2" x14ac:dyDescent="0.2">
      <c r="A1252" s="3" t="s">
        <v>20</v>
      </c>
      <c r="B1252" s="5" t="s">
        <v>296</v>
      </c>
    </row>
    <row r="1253" spans="1:2" x14ac:dyDescent="0.2">
      <c r="A1253" s="3" t="s">
        <v>20</v>
      </c>
      <c r="B1253" s="5" t="s">
        <v>296</v>
      </c>
    </row>
    <row r="1254" spans="1:2" x14ac:dyDescent="0.2">
      <c r="A1254" s="3" t="s">
        <v>20</v>
      </c>
      <c r="B1254" s="5" t="s">
        <v>296</v>
      </c>
    </row>
    <row r="1255" spans="1:2" x14ac:dyDescent="0.2">
      <c r="A1255" s="3" t="s">
        <v>20</v>
      </c>
      <c r="B1255" s="5" t="s">
        <v>296</v>
      </c>
    </row>
    <row r="1256" spans="1:2" x14ac:dyDescent="0.2">
      <c r="A1256" s="3" t="s">
        <v>20</v>
      </c>
      <c r="B1256" s="5" t="s">
        <v>296</v>
      </c>
    </row>
    <row r="1257" spans="1:2" x14ac:dyDescent="0.2">
      <c r="A1257" s="3" t="s">
        <v>20</v>
      </c>
      <c r="B1257" s="5" t="s">
        <v>296</v>
      </c>
    </row>
    <row r="1258" spans="1:2" x14ac:dyDescent="0.2">
      <c r="A1258" s="3" t="s">
        <v>20</v>
      </c>
      <c r="B1258" s="5" t="s">
        <v>296</v>
      </c>
    </row>
    <row r="1259" spans="1:2" x14ac:dyDescent="0.2">
      <c r="A1259" s="3" t="s">
        <v>20</v>
      </c>
      <c r="B1259" s="5" t="s">
        <v>296</v>
      </c>
    </row>
    <row r="1260" spans="1:2" x14ac:dyDescent="0.2">
      <c r="A1260" s="3" t="s">
        <v>20</v>
      </c>
      <c r="B1260" s="5" t="s">
        <v>296</v>
      </c>
    </row>
    <row r="1261" spans="1:2" x14ac:dyDescent="0.2">
      <c r="A1261" s="3" t="s">
        <v>20</v>
      </c>
      <c r="B1261" s="5" t="s">
        <v>296</v>
      </c>
    </row>
    <row r="1262" spans="1:2" x14ac:dyDescent="0.2">
      <c r="A1262" s="3" t="s">
        <v>20</v>
      </c>
      <c r="B1262" s="5" t="s">
        <v>296</v>
      </c>
    </row>
    <row r="1263" spans="1:2" x14ac:dyDescent="0.2">
      <c r="A1263" s="3" t="s">
        <v>59</v>
      </c>
      <c r="B1263" s="5" t="s">
        <v>296</v>
      </c>
    </row>
    <row r="1264" spans="1:2" x14ac:dyDescent="0.2">
      <c r="A1264" s="3" t="s">
        <v>59</v>
      </c>
      <c r="B1264" s="5" t="s">
        <v>296</v>
      </c>
    </row>
    <row r="1265" spans="1:2" x14ac:dyDescent="0.2">
      <c r="A1265" s="3" t="s">
        <v>59</v>
      </c>
      <c r="B1265" s="5" t="s">
        <v>296</v>
      </c>
    </row>
    <row r="1266" spans="1:2" x14ac:dyDescent="0.2">
      <c r="A1266" s="3" t="s">
        <v>59</v>
      </c>
      <c r="B1266" s="5" t="s">
        <v>296</v>
      </c>
    </row>
    <row r="1267" spans="1:2" x14ac:dyDescent="0.2">
      <c r="A1267" s="3" t="s">
        <v>59</v>
      </c>
      <c r="B1267" s="5" t="s">
        <v>296</v>
      </c>
    </row>
    <row r="1268" spans="1:2" x14ac:dyDescent="0.2">
      <c r="A1268" s="3" t="s">
        <v>59</v>
      </c>
      <c r="B1268" s="5" t="s">
        <v>296</v>
      </c>
    </row>
    <row r="1269" spans="1:2" x14ac:dyDescent="0.2">
      <c r="A1269" s="3" t="s">
        <v>59</v>
      </c>
      <c r="B1269" s="5" t="s">
        <v>296</v>
      </c>
    </row>
    <row r="1270" spans="1:2" x14ac:dyDescent="0.2">
      <c r="A1270" s="3" t="s">
        <v>59</v>
      </c>
      <c r="B1270" s="5" t="s">
        <v>296</v>
      </c>
    </row>
    <row r="1271" spans="1:2" x14ac:dyDescent="0.2">
      <c r="A1271" s="3" t="s">
        <v>59</v>
      </c>
      <c r="B1271" s="5" t="s">
        <v>296</v>
      </c>
    </row>
    <row r="1272" spans="1:2" x14ac:dyDescent="0.2">
      <c r="A1272" s="3" t="s">
        <v>59</v>
      </c>
      <c r="B1272" s="5" t="s">
        <v>296</v>
      </c>
    </row>
    <row r="1273" spans="1:2" x14ac:dyDescent="0.2">
      <c r="A1273" s="3" t="s">
        <v>59</v>
      </c>
      <c r="B1273" s="5" t="s">
        <v>296</v>
      </c>
    </row>
    <row r="1274" spans="1:2" x14ac:dyDescent="0.2">
      <c r="A1274" s="3" t="s">
        <v>59</v>
      </c>
      <c r="B1274" s="5" t="s">
        <v>296</v>
      </c>
    </row>
    <row r="1275" spans="1:2" x14ac:dyDescent="0.2">
      <c r="A1275" s="3" t="s">
        <v>59</v>
      </c>
      <c r="B1275" s="5" t="s">
        <v>296</v>
      </c>
    </row>
    <row r="1276" spans="1:2" x14ac:dyDescent="0.2">
      <c r="A1276" s="3" t="s">
        <v>59</v>
      </c>
      <c r="B1276" s="5" t="s">
        <v>296</v>
      </c>
    </row>
    <row r="1277" spans="1:2" x14ac:dyDescent="0.2">
      <c r="A1277" s="3" t="s">
        <v>59</v>
      </c>
      <c r="B1277" s="5" t="s">
        <v>296</v>
      </c>
    </row>
    <row r="1278" spans="1:2" x14ac:dyDescent="0.2">
      <c r="A1278" s="3" t="s">
        <v>59</v>
      </c>
      <c r="B1278" s="5" t="s">
        <v>296</v>
      </c>
    </row>
    <row r="1279" spans="1:2" x14ac:dyDescent="0.2">
      <c r="A1279" s="3" t="s">
        <v>59</v>
      </c>
      <c r="B1279" s="5" t="s">
        <v>296</v>
      </c>
    </row>
    <row r="1280" spans="1:2" x14ac:dyDescent="0.2">
      <c r="A1280" s="3" t="s">
        <v>59</v>
      </c>
      <c r="B1280" s="5" t="s">
        <v>296</v>
      </c>
    </row>
    <row r="1281" spans="1:2" x14ac:dyDescent="0.2">
      <c r="A1281" s="3" t="s">
        <v>59</v>
      </c>
      <c r="B1281" s="5" t="s">
        <v>296</v>
      </c>
    </row>
    <row r="1282" spans="1:2" x14ac:dyDescent="0.2">
      <c r="A1282" s="3" t="s">
        <v>4</v>
      </c>
      <c r="B1282" s="5" t="s">
        <v>296</v>
      </c>
    </row>
    <row r="1283" spans="1:2" x14ac:dyDescent="0.2">
      <c r="A1283" s="3" t="s">
        <v>4</v>
      </c>
      <c r="B1283" s="5" t="s">
        <v>296</v>
      </c>
    </row>
    <row r="1284" spans="1:2" x14ac:dyDescent="0.2">
      <c r="A1284" s="3" t="s">
        <v>4</v>
      </c>
      <c r="B1284" s="5" t="s">
        <v>296</v>
      </c>
    </row>
    <row r="1285" spans="1:2" x14ac:dyDescent="0.2">
      <c r="A1285" s="3" t="s">
        <v>4</v>
      </c>
      <c r="B1285" s="5" t="s">
        <v>296</v>
      </c>
    </row>
    <row r="1286" spans="1:2" x14ac:dyDescent="0.2">
      <c r="A1286" s="3" t="s">
        <v>4</v>
      </c>
      <c r="B1286" s="5" t="s">
        <v>296</v>
      </c>
    </row>
    <row r="1287" spans="1:2" x14ac:dyDescent="0.2">
      <c r="A1287" s="3" t="s">
        <v>4</v>
      </c>
      <c r="B1287" s="5" t="s">
        <v>296</v>
      </c>
    </row>
    <row r="1288" spans="1:2" x14ac:dyDescent="0.2">
      <c r="A1288" s="3" t="s">
        <v>4</v>
      </c>
      <c r="B1288" s="5" t="s">
        <v>296</v>
      </c>
    </row>
    <row r="1289" spans="1:2" x14ac:dyDescent="0.2">
      <c r="A1289" s="3" t="s">
        <v>4</v>
      </c>
      <c r="B1289" s="5" t="s">
        <v>296</v>
      </c>
    </row>
    <row r="1290" spans="1:2" x14ac:dyDescent="0.2">
      <c r="A1290" s="3" t="s">
        <v>4</v>
      </c>
      <c r="B1290" s="5" t="s">
        <v>296</v>
      </c>
    </row>
    <row r="1291" spans="1:2" x14ac:dyDescent="0.2">
      <c r="A1291" s="3" t="s">
        <v>4</v>
      </c>
      <c r="B1291" s="5" t="s">
        <v>296</v>
      </c>
    </row>
    <row r="1292" spans="1:2" x14ac:dyDescent="0.2">
      <c r="A1292" s="3" t="s">
        <v>4</v>
      </c>
      <c r="B1292" s="5" t="s">
        <v>296</v>
      </c>
    </row>
    <row r="1293" spans="1:2" x14ac:dyDescent="0.2">
      <c r="A1293" s="3" t="s">
        <v>4</v>
      </c>
      <c r="B1293" s="5" t="s">
        <v>296</v>
      </c>
    </row>
    <row r="1294" spans="1:2" x14ac:dyDescent="0.2">
      <c r="A1294" s="3" t="s">
        <v>4</v>
      </c>
      <c r="B1294" s="5" t="s">
        <v>296</v>
      </c>
    </row>
    <row r="1295" spans="1:2" x14ac:dyDescent="0.2">
      <c r="A1295" s="3" t="s">
        <v>4</v>
      </c>
      <c r="B1295" s="5" t="s">
        <v>296</v>
      </c>
    </row>
    <row r="1296" spans="1:2" x14ac:dyDescent="0.2">
      <c r="A1296" s="3" t="s">
        <v>4</v>
      </c>
      <c r="B1296" s="5" t="s">
        <v>296</v>
      </c>
    </row>
    <row r="1297" spans="1:2" x14ac:dyDescent="0.2">
      <c r="A1297" s="3" t="s">
        <v>4</v>
      </c>
      <c r="B1297" s="5" t="s">
        <v>296</v>
      </c>
    </row>
    <row r="1298" spans="1:2" x14ac:dyDescent="0.2">
      <c r="A1298" s="3" t="s">
        <v>4</v>
      </c>
      <c r="B1298" s="5" t="s">
        <v>296</v>
      </c>
    </row>
    <row r="1299" spans="1:2" x14ac:dyDescent="0.2">
      <c r="A1299" s="3" t="s">
        <v>4</v>
      </c>
      <c r="B1299" s="5" t="s">
        <v>296</v>
      </c>
    </row>
    <row r="1300" spans="1:2" x14ac:dyDescent="0.2">
      <c r="A1300" s="3" t="s">
        <v>4</v>
      </c>
      <c r="B1300" s="5" t="s">
        <v>296</v>
      </c>
    </row>
    <row r="1301" spans="1:2" x14ac:dyDescent="0.2">
      <c r="A1301" s="3" t="s">
        <v>4</v>
      </c>
      <c r="B1301" s="5" t="s">
        <v>296</v>
      </c>
    </row>
    <row r="1302" spans="1:2" x14ac:dyDescent="0.2">
      <c r="A1302" s="3" t="s">
        <v>4</v>
      </c>
      <c r="B1302" s="5" t="s">
        <v>296</v>
      </c>
    </row>
    <row r="1303" spans="1:2" x14ac:dyDescent="0.2">
      <c r="A1303" s="3" t="s">
        <v>4</v>
      </c>
      <c r="B1303" s="5" t="s">
        <v>296</v>
      </c>
    </row>
    <row r="1304" spans="1:2" x14ac:dyDescent="0.2">
      <c r="A1304" s="3" t="s">
        <v>4</v>
      </c>
      <c r="B1304" s="5" t="s">
        <v>296</v>
      </c>
    </row>
    <row r="1305" spans="1:2" x14ac:dyDescent="0.2">
      <c r="A1305" s="3" t="s">
        <v>4</v>
      </c>
      <c r="B1305" s="5" t="s">
        <v>296</v>
      </c>
    </row>
    <row r="1306" spans="1:2" x14ac:dyDescent="0.2">
      <c r="A1306" s="3" t="s">
        <v>4</v>
      </c>
      <c r="B1306" s="5" t="s">
        <v>296</v>
      </c>
    </row>
    <row r="1307" spans="1:2" x14ac:dyDescent="0.2">
      <c r="A1307" s="3" t="s">
        <v>4</v>
      </c>
      <c r="B1307" s="5" t="s">
        <v>296</v>
      </c>
    </row>
    <row r="1308" spans="1:2" x14ac:dyDescent="0.2">
      <c r="A1308" s="3" t="s">
        <v>27</v>
      </c>
      <c r="B1308" s="5" t="s">
        <v>296</v>
      </c>
    </row>
    <row r="1309" spans="1:2" x14ac:dyDescent="0.2">
      <c r="A1309" s="3" t="s">
        <v>27</v>
      </c>
      <c r="B1309" s="5" t="s">
        <v>296</v>
      </c>
    </row>
    <row r="1310" spans="1:2" x14ac:dyDescent="0.2">
      <c r="A1310" s="3" t="s">
        <v>27</v>
      </c>
      <c r="B1310" s="5" t="s">
        <v>296</v>
      </c>
    </row>
    <row r="1311" spans="1:2" x14ac:dyDescent="0.2">
      <c r="A1311" s="3" t="s">
        <v>27</v>
      </c>
      <c r="B1311" s="5" t="s">
        <v>296</v>
      </c>
    </row>
    <row r="1312" spans="1:2" x14ac:dyDescent="0.2">
      <c r="A1312" s="3" t="s">
        <v>27</v>
      </c>
      <c r="B1312" s="5" t="s">
        <v>296</v>
      </c>
    </row>
    <row r="1313" spans="1:2" x14ac:dyDescent="0.2">
      <c r="A1313" s="3" t="s">
        <v>27</v>
      </c>
      <c r="B1313" s="5" t="s">
        <v>296</v>
      </c>
    </row>
    <row r="1314" spans="1:2" x14ac:dyDescent="0.2">
      <c r="A1314" s="3" t="s">
        <v>27</v>
      </c>
      <c r="B1314" s="5" t="s">
        <v>296</v>
      </c>
    </row>
    <row r="1315" spans="1:2" x14ac:dyDescent="0.2">
      <c r="A1315" s="3" t="s">
        <v>27</v>
      </c>
      <c r="B1315" s="5" t="s">
        <v>296</v>
      </c>
    </row>
    <row r="1316" spans="1:2" x14ac:dyDescent="0.2">
      <c r="A1316" s="3" t="s">
        <v>27</v>
      </c>
      <c r="B1316" s="5" t="s">
        <v>296</v>
      </c>
    </row>
    <row r="1317" spans="1:2" x14ac:dyDescent="0.2">
      <c r="A1317" s="3" t="s">
        <v>27</v>
      </c>
      <c r="B1317" s="5" t="s">
        <v>296</v>
      </c>
    </row>
    <row r="1318" spans="1:2" x14ac:dyDescent="0.2">
      <c r="A1318" s="3" t="s">
        <v>27</v>
      </c>
      <c r="B1318" s="5" t="s">
        <v>296</v>
      </c>
    </row>
    <row r="1319" spans="1:2" x14ac:dyDescent="0.2">
      <c r="A1319" s="3" t="s">
        <v>27</v>
      </c>
      <c r="B1319" s="5" t="s">
        <v>296</v>
      </c>
    </row>
    <row r="1320" spans="1:2" x14ac:dyDescent="0.2">
      <c r="A1320" s="3" t="s">
        <v>27</v>
      </c>
      <c r="B1320" s="5" t="s">
        <v>296</v>
      </c>
    </row>
    <row r="1321" spans="1:2" x14ac:dyDescent="0.2">
      <c r="A1321" s="3" t="s">
        <v>27</v>
      </c>
      <c r="B1321" s="5" t="s">
        <v>296</v>
      </c>
    </row>
    <row r="1322" spans="1:2" x14ac:dyDescent="0.2">
      <c r="A1322" s="3" t="s">
        <v>27</v>
      </c>
      <c r="B1322" s="5" t="s">
        <v>296</v>
      </c>
    </row>
    <row r="1323" spans="1:2" x14ac:dyDescent="0.2">
      <c r="A1323" s="3" t="s">
        <v>27</v>
      </c>
      <c r="B1323" s="5" t="s">
        <v>296</v>
      </c>
    </row>
    <row r="1324" spans="1:2" x14ac:dyDescent="0.2">
      <c r="A1324" s="3" t="s">
        <v>27</v>
      </c>
      <c r="B1324" s="5" t="s">
        <v>296</v>
      </c>
    </row>
    <row r="1325" spans="1:2" x14ac:dyDescent="0.2">
      <c r="A1325" s="3" t="s">
        <v>27</v>
      </c>
      <c r="B1325" s="5" t="s">
        <v>296</v>
      </c>
    </row>
    <row r="1326" spans="1:2" x14ac:dyDescent="0.2">
      <c r="A1326" s="3" t="s">
        <v>27</v>
      </c>
      <c r="B1326" s="5" t="s">
        <v>296</v>
      </c>
    </row>
    <row r="1327" spans="1:2" x14ac:dyDescent="0.2">
      <c r="A1327" s="3" t="s">
        <v>27</v>
      </c>
      <c r="B1327" s="5" t="s">
        <v>296</v>
      </c>
    </row>
    <row r="1328" spans="1:2" x14ac:dyDescent="0.2">
      <c r="A1328" s="3" t="s">
        <v>27</v>
      </c>
      <c r="B1328" s="5" t="s">
        <v>296</v>
      </c>
    </row>
    <row r="1329" spans="1:2" x14ac:dyDescent="0.2">
      <c r="A1329" s="3" t="s">
        <v>27</v>
      </c>
      <c r="B1329" s="5" t="s">
        <v>296</v>
      </c>
    </row>
    <row r="1330" spans="1:2" x14ac:dyDescent="0.2">
      <c r="A1330" s="3" t="s">
        <v>27</v>
      </c>
      <c r="B1330" s="5" t="s">
        <v>296</v>
      </c>
    </row>
    <row r="1331" spans="1:2" x14ac:dyDescent="0.2">
      <c r="A1331" s="3" t="s">
        <v>27</v>
      </c>
      <c r="B1331" s="5" t="s">
        <v>296</v>
      </c>
    </row>
    <row r="1332" spans="1:2" x14ac:dyDescent="0.2">
      <c r="A1332" s="3" t="s">
        <v>27</v>
      </c>
      <c r="B1332" s="5" t="s">
        <v>296</v>
      </c>
    </row>
    <row r="1333" spans="1:2" x14ac:dyDescent="0.2">
      <c r="A1333" s="3" t="s">
        <v>12</v>
      </c>
      <c r="B1333" s="5" t="s">
        <v>296</v>
      </c>
    </row>
    <row r="1334" spans="1:2" x14ac:dyDescent="0.2">
      <c r="A1334" s="3" t="s">
        <v>12</v>
      </c>
      <c r="B1334" s="5" t="s">
        <v>296</v>
      </c>
    </row>
    <row r="1335" spans="1:2" x14ac:dyDescent="0.2">
      <c r="A1335" s="3" t="s">
        <v>12</v>
      </c>
      <c r="B1335" s="5" t="s">
        <v>296</v>
      </c>
    </row>
    <row r="1336" spans="1:2" x14ac:dyDescent="0.2">
      <c r="A1336" s="3" t="s">
        <v>12</v>
      </c>
      <c r="B1336" s="5" t="s">
        <v>296</v>
      </c>
    </row>
    <row r="1337" spans="1:2" x14ac:dyDescent="0.2">
      <c r="A1337" s="3" t="s">
        <v>12</v>
      </c>
      <c r="B1337" s="5" t="s">
        <v>296</v>
      </c>
    </row>
    <row r="1338" spans="1:2" x14ac:dyDescent="0.2">
      <c r="A1338" s="3" t="s">
        <v>12</v>
      </c>
      <c r="B1338" s="5" t="s">
        <v>296</v>
      </c>
    </row>
    <row r="1339" spans="1:2" x14ac:dyDescent="0.2">
      <c r="A1339" s="3" t="s">
        <v>12</v>
      </c>
      <c r="B1339" s="5" t="s">
        <v>296</v>
      </c>
    </row>
    <row r="1340" spans="1:2" x14ac:dyDescent="0.2">
      <c r="A1340" s="3" t="s">
        <v>12</v>
      </c>
      <c r="B1340" s="5" t="s">
        <v>296</v>
      </c>
    </row>
    <row r="1341" spans="1:2" x14ac:dyDescent="0.2">
      <c r="A1341" s="3" t="s">
        <v>12</v>
      </c>
      <c r="B1341" s="5" t="s">
        <v>296</v>
      </c>
    </row>
    <row r="1342" spans="1:2" x14ac:dyDescent="0.2">
      <c r="A1342" s="3" t="s">
        <v>12</v>
      </c>
      <c r="B1342" s="5" t="s">
        <v>296</v>
      </c>
    </row>
    <row r="1343" spans="1:2" x14ac:dyDescent="0.2">
      <c r="A1343" s="3" t="s">
        <v>12</v>
      </c>
      <c r="B1343" s="5" t="s">
        <v>296</v>
      </c>
    </row>
    <row r="1344" spans="1:2" x14ac:dyDescent="0.2">
      <c r="A1344" s="3" t="s">
        <v>12</v>
      </c>
      <c r="B1344" s="5" t="s">
        <v>296</v>
      </c>
    </row>
    <row r="1345" spans="1:2" x14ac:dyDescent="0.2">
      <c r="A1345" s="3" t="s">
        <v>12</v>
      </c>
      <c r="B1345" s="5" t="s">
        <v>296</v>
      </c>
    </row>
    <row r="1346" spans="1:2" x14ac:dyDescent="0.2">
      <c r="A1346" s="3" t="s">
        <v>12</v>
      </c>
      <c r="B1346" s="5" t="s">
        <v>296</v>
      </c>
    </row>
    <row r="1347" spans="1:2" x14ac:dyDescent="0.2">
      <c r="A1347" s="3" t="s">
        <v>12</v>
      </c>
      <c r="B1347" s="5" t="s">
        <v>296</v>
      </c>
    </row>
    <row r="1348" spans="1:2" x14ac:dyDescent="0.2">
      <c r="A1348" s="3" t="s">
        <v>12</v>
      </c>
      <c r="B1348" s="5" t="s">
        <v>296</v>
      </c>
    </row>
    <row r="1349" spans="1:2" x14ac:dyDescent="0.2">
      <c r="A1349" s="3" t="s">
        <v>12</v>
      </c>
      <c r="B1349" s="5" t="s">
        <v>296</v>
      </c>
    </row>
    <row r="1350" spans="1:2" x14ac:dyDescent="0.2">
      <c r="A1350" s="3" t="s">
        <v>12</v>
      </c>
      <c r="B1350" s="5" t="s">
        <v>296</v>
      </c>
    </row>
    <row r="1351" spans="1:2" x14ac:dyDescent="0.2">
      <c r="A1351" s="3" t="s">
        <v>12</v>
      </c>
      <c r="B1351" s="5" t="s">
        <v>296</v>
      </c>
    </row>
    <row r="1352" spans="1:2" x14ac:dyDescent="0.2">
      <c r="A1352" s="3" t="s">
        <v>12</v>
      </c>
      <c r="B1352" s="5" t="s">
        <v>296</v>
      </c>
    </row>
    <row r="1353" spans="1:2" x14ac:dyDescent="0.2">
      <c r="A1353" s="3" t="s">
        <v>12</v>
      </c>
      <c r="B1353" s="5" t="s">
        <v>296</v>
      </c>
    </row>
    <row r="1354" spans="1:2" x14ac:dyDescent="0.2">
      <c r="A1354" s="3" t="s">
        <v>12</v>
      </c>
      <c r="B1354" s="5" t="s">
        <v>296</v>
      </c>
    </row>
    <row r="1355" spans="1:2" x14ac:dyDescent="0.2">
      <c r="A1355" s="3" t="s">
        <v>6</v>
      </c>
      <c r="B1355" s="5" t="s">
        <v>296</v>
      </c>
    </row>
    <row r="1356" spans="1:2" x14ac:dyDescent="0.2">
      <c r="A1356" s="3" t="s">
        <v>6</v>
      </c>
      <c r="B1356" s="5" t="s">
        <v>296</v>
      </c>
    </row>
    <row r="1357" spans="1:2" x14ac:dyDescent="0.2">
      <c r="A1357" s="3" t="s">
        <v>6</v>
      </c>
      <c r="B1357" s="5" t="s">
        <v>296</v>
      </c>
    </row>
    <row r="1358" spans="1:2" x14ac:dyDescent="0.2">
      <c r="A1358" s="3" t="s">
        <v>6</v>
      </c>
      <c r="B1358" s="5" t="s">
        <v>296</v>
      </c>
    </row>
    <row r="1359" spans="1:2" x14ac:dyDescent="0.2">
      <c r="A1359" s="3" t="s">
        <v>6</v>
      </c>
      <c r="B1359" s="5" t="s">
        <v>296</v>
      </c>
    </row>
    <row r="1360" spans="1:2" x14ac:dyDescent="0.2">
      <c r="A1360" s="3" t="s">
        <v>6</v>
      </c>
      <c r="B1360" s="5" t="s">
        <v>296</v>
      </c>
    </row>
    <row r="1361" spans="1:2" x14ac:dyDescent="0.2">
      <c r="A1361" s="3" t="s">
        <v>6</v>
      </c>
      <c r="B1361" s="5" t="s">
        <v>296</v>
      </c>
    </row>
    <row r="1362" spans="1:2" x14ac:dyDescent="0.2">
      <c r="A1362" s="3" t="s">
        <v>6</v>
      </c>
      <c r="B1362" s="5" t="s">
        <v>296</v>
      </c>
    </row>
    <row r="1363" spans="1:2" x14ac:dyDescent="0.2">
      <c r="A1363" s="3" t="s">
        <v>6</v>
      </c>
      <c r="B1363" s="5" t="s">
        <v>296</v>
      </c>
    </row>
    <row r="1364" spans="1:2" x14ac:dyDescent="0.2">
      <c r="A1364" s="3" t="s">
        <v>6</v>
      </c>
      <c r="B1364" s="5" t="s">
        <v>296</v>
      </c>
    </row>
    <row r="1365" spans="1:2" x14ac:dyDescent="0.2">
      <c r="A1365" s="3" t="s">
        <v>6</v>
      </c>
      <c r="B1365" s="5" t="s">
        <v>296</v>
      </c>
    </row>
    <row r="1366" spans="1:2" x14ac:dyDescent="0.2">
      <c r="A1366" s="3" t="s">
        <v>6</v>
      </c>
      <c r="B1366" s="5" t="s">
        <v>296</v>
      </c>
    </row>
    <row r="1367" spans="1:2" x14ac:dyDescent="0.2">
      <c r="A1367" s="3" t="s">
        <v>6</v>
      </c>
      <c r="B1367" s="5" t="s">
        <v>296</v>
      </c>
    </row>
    <row r="1368" spans="1:2" x14ac:dyDescent="0.2">
      <c r="A1368" s="3" t="s">
        <v>6</v>
      </c>
      <c r="B1368" s="5" t="s">
        <v>296</v>
      </c>
    </row>
    <row r="1369" spans="1:2" x14ac:dyDescent="0.2">
      <c r="A1369" s="3" t="s">
        <v>6</v>
      </c>
      <c r="B1369" s="5" t="s">
        <v>296</v>
      </c>
    </row>
    <row r="1370" spans="1:2" x14ac:dyDescent="0.2">
      <c r="A1370" s="3" t="s">
        <v>6</v>
      </c>
      <c r="B1370" s="5" t="s">
        <v>296</v>
      </c>
    </row>
    <row r="1371" spans="1:2" x14ac:dyDescent="0.2">
      <c r="A1371" s="3" t="s">
        <v>6</v>
      </c>
      <c r="B1371" s="5" t="s">
        <v>296</v>
      </c>
    </row>
    <row r="1372" spans="1:2" x14ac:dyDescent="0.2">
      <c r="A1372" s="3" t="s">
        <v>6</v>
      </c>
      <c r="B1372" s="5" t="s">
        <v>296</v>
      </c>
    </row>
    <row r="1373" spans="1:2" x14ac:dyDescent="0.2">
      <c r="A1373" s="3" t="s">
        <v>6</v>
      </c>
      <c r="B1373" s="5" t="s">
        <v>296</v>
      </c>
    </row>
    <row r="1374" spans="1:2" x14ac:dyDescent="0.2">
      <c r="A1374" s="3" t="s">
        <v>6</v>
      </c>
      <c r="B1374" s="5" t="s">
        <v>296</v>
      </c>
    </row>
    <row r="1375" spans="1:2" x14ac:dyDescent="0.2">
      <c r="A1375" s="3" t="s">
        <v>6</v>
      </c>
      <c r="B1375" s="5" t="s">
        <v>296</v>
      </c>
    </row>
    <row r="1376" spans="1:2" x14ac:dyDescent="0.2">
      <c r="A1376" s="3" t="s">
        <v>6</v>
      </c>
      <c r="B1376" s="5" t="s">
        <v>296</v>
      </c>
    </row>
    <row r="1377" spans="1:2" x14ac:dyDescent="0.2">
      <c r="A1377" s="3" t="s">
        <v>6</v>
      </c>
      <c r="B1377" s="5" t="s">
        <v>296</v>
      </c>
    </row>
    <row r="1378" spans="1:2" x14ac:dyDescent="0.2">
      <c r="A1378" s="3" t="s">
        <v>6</v>
      </c>
      <c r="B1378" s="5" t="s">
        <v>296</v>
      </c>
    </row>
    <row r="1379" spans="1:2" x14ac:dyDescent="0.2">
      <c r="A1379" s="3" t="s">
        <v>6</v>
      </c>
      <c r="B1379" s="5" t="s">
        <v>296</v>
      </c>
    </row>
    <row r="1380" spans="1:2" x14ac:dyDescent="0.2">
      <c r="A1380" s="3" t="s">
        <v>17</v>
      </c>
      <c r="B1380" s="5" t="s">
        <v>296</v>
      </c>
    </row>
    <row r="1381" spans="1:2" x14ac:dyDescent="0.2">
      <c r="A1381" s="3" t="s">
        <v>17</v>
      </c>
      <c r="B1381" s="5" t="s">
        <v>296</v>
      </c>
    </row>
    <row r="1382" spans="1:2" x14ac:dyDescent="0.2">
      <c r="A1382" s="3" t="s">
        <v>17</v>
      </c>
      <c r="B1382" s="5" t="s">
        <v>296</v>
      </c>
    </row>
    <row r="1383" spans="1:2" x14ac:dyDescent="0.2">
      <c r="A1383" s="3" t="s">
        <v>17</v>
      </c>
      <c r="B1383" s="5" t="s">
        <v>296</v>
      </c>
    </row>
    <row r="1384" spans="1:2" x14ac:dyDescent="0.2">
      <c r="A1384" s="3" t="s">
        <v>17</v>
      </c>
      <c r="B1384" s="5" t="s">
        <v>296</v>
      </c>
    </row>
    <row r="1385" spans="1:2" x14ac:dyDescent="0.2">
      <c r="A1385" s="3" t="s">
        <v>17</v>
      </c>
      <c r="B1385" s="5" t="s">
        <v>296</v>
      </c>
    </row>
    <row r="1386" spans="1:2" x14ac:dyDescent="0.2">
      <c r="A1386" s="3" t="s">
        <v>17</v>
      </c>
      <c r="B1386" s="5" t="s">
        <v>296</v>
      </c>
    </row>
    <row r="1387" spans="1:2" x14ac:dyDescent="0.2">
      <c r="A1387" s="3" t="s">
        <v>17</v>
      </c>
      <c r="B1387" s="5" t="s">
        <v>296</v>
      </c>
    </row>
    <row r="1388" spans="1:2" x14ac:dyDescent="0.2">
      <c r="A1388" s="3" t="s">
        <v>17</v>
      </c>
      <c r="B1388" s="5" t="s">
        <v>296</v>
      </c>
    </row>
    <row r="1389" spans="1:2" x14ac:dyDescent="0.2">
      <c r="A1389" s="3" t="s">
        <v>17</v>
      </c>
      <c r="B1389" s="5" t="s">
        <v>296</v>
      </c>
    </row>
    <row r="1390" spans="1:2" x14ac:dyDescent="0.2">
      <c r="A1390" s="3" t="s">
        <v>17</v>
      </c>
      <c r="B1390" s="5" t="s">
        <v>296</v>
      </c>
    </row>
    <row r="1391" spans="1:2" x14ac:dyDescent="0.2">
      <c r="A1391" s="3" t="s">
        <v>17</v>
      </c>
      <c r="B1391" s="5" t="s">
        <v>296</v>
      </c>
    </row>
    <row r="1392" spans="1:2" x14ac:dyDescent="0.2">
      <c r="A1392" s="3" t="s">
        <v>17</v>
      </c>
      <c r="B1392" s="5" t="s">
        <v>296</v>
      </c>
    </row>
    <row r="1393" spans="1:2" x14ac:dyDescent="0.2">
      <c r="A1393" s="3" t="s">
        <v>17</v>
      </c>
      <c r="B1393" s="5" t="s">
        <v>296</v>
      </c>
    </row>
    <row r="1394" spans="1:2" x14ac:dyDescent="0.2">
      <c r="A1394" s="3" t="s">
        <v>17</v>
      </c>
      <c r="B1394" s="5" t="s">
        <v>296</v>
      </c>
    </row>
    <row r="1395" spans="1:2" x14ac:dyDescent="0.2">
      <c r="A1395" s="3" t="s">
        <v>17</v>
      </c>
      <c r="B1395" s="5" t="s">
        <v>296</v>
      </c>
    </row>
    <row r="1396" spans="1:2" x14ac:dyDescent="0.2">
      <c r="A1396" s="3" t="s">
        <v>17</v>
      </c>
      <c r="B1396" s="5" t="s">
        <v>296</v>
      </c>
    </row>
    <row r="1397" spans="1:2" x14ac:dyDescent="0.2">
      <c r="A1397" s="3" t="s">
        <v>17</v>
      </c>
      <c r="B1397" s="5" t="s">
        <v>296</v>
      </c>
    </row>
    <row r="1398" spans="1:2" x14ac:dyDescent="0.2">
      <c r="A1398" s="3" t="s">
        <v>17</v>
      </c>
      <c r="B1398" s="5" t="s">
        <v>296</v>
      </c>
    </row>
    <row r="1399" spans="1:2" x14ac:dyDescent="0.2">
      <c r="A1399" s="3" t="s">
        <v>17</v>
      </c>
      <c r="B1399" s="5" t="s">
        <v>296</v>
      </c>
    </row>
    <row r="1400" spans="1:2" x14ac:dyDescent="0.2">
      <c r="A1400" s="3" t="s">
        <v>17</v>
      </c>
      <c r="B1400" s="5" t="s">
        <v>296</v>
      </c>
    </row>
    <row r="1401" spans="1:2" x14ac:dyDescent="0.2">
      <c r="A1401" s="3" t="s">
        <v>17</v>
      </c>
      <c r="B1401" s="5" t="s">
        <v>296</v>
      </c>
    </row>
    <row r="1402" spans="1:2" x14ac:dyDescent="0.2">
      <c r="A1402" s="3" t="s">
        <v>13</v>
      </c>
      <c r="B1402" s="5" t="s">
        <v>296</v>
      </c>
    </row>
    <row r="1403" spans="1:2" x14ac:dyDescent="0.2">
      <c r="A1403" s="3" t="s">
        <v>13</v>
      </c>
      <c r="B1403" s="5" t="s">
        <v>296</v>
      </c>
    </row>
    <row r="1404" spans="1:2" x14ac:dyDescent="0.2">
      <c r="A1404" s="3" t="s">
        <v>13</v>
      </c>
      <c r="B1404" s="5" t="s">
        <v>296</v>
      </c>
    </row>
    <row r="1405" spans="1:2" x14ac:dyDescent="0.2">
      <c r="A1405" s="3" t="s">
        <v>13</v>
      </c>
      <c r="B1405" s="5" t="s">
        <v>296</v>
      </c>
    </row>
    <row r="1406" spans="1:2" x14ac:dyDescent="0.2">
      <c r="A1406" s="3" t="s">
        <v>13</v>
      </c>
      <c r="B1406" s="5" t="s">
        <v>296</v>
      </c>
    </row>
    <row r="1407" spans="1:2" x14ac:dyDescent="0.2">
      <c r="A1407" s="3" t="s">
        <v>13</v>
      </c>
      <c r="B1407" s="5" t="s">
        <v>296</v>
      </c>
    </row>
    <row r="1408" spans="1:2" x14ac:dyDescent="0.2">
      <c r="A1408" s="3" t="s">
        <v>13</v>
      </c>
      <c r="B1408" s="5" t="s">
        <v>296</v>
      </c>
    </row>
    <row r="1409" spans="1:2" x14ac:dyDescent="0.2">
      <c r="A1409" s="3" t="s">
        <v>13</v>
      </c>
      <c r="B1409" s="5" t="s">
        <v>296</v>
      </c>
    </row>
    <row r="1410" spans="1:2" x14ac:dyDescent="0.2">
      <c r="A1410" s="3" t="s">
        <v>13</v>
      </c>
      <c r="B1410" s="5" t="s">
        <v>296</v>
      </c>
    </row>
    <row r="1411" spans="1:2" x14ac:dyDescent="0.2">
      <c r="A1411" s="3" t="s">
        <v>13</v>
      </c>
      <c r="B1411" s="5" t="s">
        <v>296</v>
      </c>
    </row>
    <row r="1412" spans="1:2" x14ac:dyDescent="0.2">
      <c r="A1412" s="3" t="s">
        <v>13</v>
      </c>
      <c r="B1412" s="5" t="s">
        <v>296</v>
      </c>
    </row>
    <row r="1413" spans="1:2" x14ac:dyDescent="0.2">
      <c r="A1413" s="3" t="s">
        <v>13</v>
      </c>
      <c r="B1413" s="5" t="s">
        <v>296</v>
      </c>
    </row>
    <row r="1414" spans="1:2" x14ac:dyDescent="0.2">
      <c r="A1414" s="3" t="s">
        <v>13</v>
      </c>
      <c r="B1414" s="5" t="s">
        <v>296</v>
      </c>
    </row>
    <row r="1415" spans="1:2" x14ac:dyDescent="0.2">
      <c r="A1415" s="3" t="s">
        <v>13</v>
      </c>
      <c r="B1415" s="5" t="s">
        <v>296</v>
      </c>
    </row>
    <row r="1416" spans="1:2" x14ac:dyDescent="0.2">
      <c r="A1416" s="3" t="s">
        <v>13</v>
      </c>
      <c r="B1416" s="5" t="s">
        <v>296</v>
      </c>
    </row>
    <row r="1417" spans="1:2" x14ac:dyDescent="0.2">
      <c r="A1417" s="3" t="s">
        <v>13</v>
      </c>
      <c r="B1417" s="5" t="s">
        <v>296</v>
      </c>
    </row>
    <row r="1418" spans="1:2" x14ac:dyDescent="0.2">
      <c r="A1418" s="3" t="s">
        <v>13</v>
      </c>
      <c r="B1418" s="5" t="s">
        <v>296</v>
      </c>
    </row>
    <row r="1419" spans="1:2" x14ac:dyDescent="0.2">
      <c r="A1419" s="3" t="s">
        <v>13</v>
      </c>
      <c r="B1419" s="5" t="s">
        <v>296</v>
      </c>
    </row>
    <row r="1420" spans="1:2" x14ac:dyDescent="0.2">
      <c r="A1420" s="3" t="s">
        <v>13</v>
      </c>
      <c r="B1420" s="5" t="s">
        <v>296</v>
      </c>
    </row>
    <row r="1421" spans="1:2" x14ac:dyDescent="0.2">
      <c r="A1421" s="3" t="s">
        <v>13</v>
      </c>
      <c r="B1421" s="5" t="s">
        <v>296</v>
      </c>
    </row>
    <row r="1422" spans="1:2" x14ac:dyDescent="0.2">
      <c r="A1422" s="3" t="s">
        <v>13</v>
      </c>
      <c r="B1422" s="5" t="s">
        <v>296</v>
      </c>
    </row>
    <row r="1423" spans="1:2" x14ac:dyDescent="0.2">
      <c r="A1423" s="3" t="s">
        <v>13</v>
      </c>
      <c r="B1423" s="5" t="s">
        <v>296</v>
      </c>
    </row>
    <row r="1424" spans="1:2" x14ac:dyDescent="0.2">
      <c r="A1424" s="3" t="s">
        <v>13</v>
      </c>
      <c r="B1424" s="5" t="s">
        <v>296</v>
      </c>
    </row>
    <row r="1425" spans="1:2" x14ac:dyDescent="0.2">
      <c r="A1425" s="3" t="s">
        <v>13</v>
      </c>
      <c r="B1425" s="5" t="s">
        <v>296</v>
      </c>
    </row>
    <row r="1426" spans="1:2" x14ac:dyDescent="0.2">
      <c r="A1426" s="3" t="s">
        <v>13</v>
      </c>
      <c r="B1426" s="5" t="s">
        <v>296</v>
      </c>
    </row>
    <row r="1427" spans="1:2" x14ac:dyDescent="0.2">
      <c r="A1427" s="3" t="s">
        <v>13</v>
      </c>
      <c r="B1427" s="5" t="s">
        <v>296</v>
      </c>
    </row>
    <row r="1428" spans="1:2" x14ac:dyDescent="0.2">
      <c r="A1428" s="3" t="s">
        <v>13</v>
      </c>
      <c r="B1428" s="5" t="s">
        <v>296</v>
      </c>
    </row>
    <row r="1429" spans="1:2" x14ac:dyDescent="0.2">
      <c r="A1429" s="3" t="s">
        <v>13</v>
      </c>
      <c r="B1429" s="5" t="s">
        <v>296</v>
      </c>
    </row>
    <row r="1430" spans="1:2" x14ac:dyDescent="0.2">
      <c r="A1430" s="3" t="s">
        <v>43</v>
      </c>
      <c r="B1430" s="5" t="s">
        <v>296</v>
      </c>
    </row>
    <row r="1431" spans="1:2" x14ac:dyDescent="0.2">
      <c r="A1431" s="3" t="s">
        <v>43</v>
      </c>
      <c r="B1431" s="5" t="s">
        <v>296</v>
      </c>
    </row>
    <row r="1432" spans="1:2" x14ac:dyDescent="0.2">
      <c r="A1432" s="3" t="s">
        <v>43</v>
      </c>
      <c r="B1432" s="5" t="s">
        <v>296</v>
      </c>
    </row>
    <row r="1433" spans="1:2" x14ac:dyDescent="0.2">
      <c r="A1433" s="3" t="s">
        <v>43</v>
      </c>
      <c r="B1433" s="5" t="s">
        <v>296</v>
      </c>
    </row>
    <row r="1434" spans="1:2" x14ac:dyDescent="0.2">
      <c r="A1434" s="3" t="s">
        <v>43</v>
      </c>
      <c r="B1434" s="5" t="s">
        <v>296</v>
      </c>
    </row>
    <row r="1435" spans="1:2" x14ac:dyDescent="0.2">
      <c r="A1435" s="3" t="s">
        <v>43</v>
      </c>
      <c r="B1435" s="5" t="s">
        <v>296</v>
      </c>
    </row>
    <row r="1436" spans="1:2" x14ac:dyDescent="0.2">
      <c r="A1436" s="3" t="s">
        <v>43</v>
      </c>
      <c r="B1436" s="5" t="s">
        <v>296</v>
      </c>
    </row>
    <row r="1437" spans="1:2" x14ac:dyDescent="0.2">
      <c r="A1437" s="3" t="s">
        <v>43</v>
      </c>
      <c r="B1437" s="5" t="s">
        <v>296</v>
      </c>
    </row>
    <row r="1438" spans="1:2" x14ac:dyDescent="0.2">
      <c r="A1438" s="3" t="s">
        <v>43</v>
      </c>
      <c r="B1438" s="5" t="s">
        <v>296</v>
      </c>
    </row>
    <row r="1439" spans="1:2" x14ac:dyDescent="0.2">
      <c r="A1439" s="3" t="s">
        <v>43</v>
      </c>
      <c r="B1439" s="5" t="s">
        <v>296</v>
      </c>
    </row>
    <row r="1440" spans="1:2" x14ac:dyDescent="0.2">
      <c r="A1440" s="3" t="s">
        <v>43</v>
      </c>
      <c r="B1440" s="5" t="s">
        <v>296</v>
      </c>
    </row>
    <row r="1441" spans="1:2" x14ac:dyDescent="0.2">
      <c r="A1441" s="3" t="s">
        <v>43</v>
      </c>
      <c r="B1441" s="5" t="s">
        <v>296</v>
      </c>
    </row>
    <row r="1442" spans="1:2" x14ac:dyDescent="0.2">
      <c r="A1442" s="3" t="s">
        <v>43</v>
      </c>
      <c r="B1442" s="5" t="s">
        <v>296</v>
      </c>
    </row>
    <row r="1443" spans="1:2" x14ac:dyDescent="0.2">
      <c r="A1443" s="3" t="s">
        <v>43</v>
      </c>
      <c r="B1443" s="5" t="s">
        <v>296</v>
      </c>
    </row>
    <row r="1444" spans="1:2" x14ac:dyDescent="0.2">
      <c r="A1444" s="3" t="s">
        <v>43</v>
      </c>
      <c r="B1444" s="5" t="s">
        <v>296</v>
      </c>
    </row>
    <row r="1445" spans="1:2" x14ac:dyDescent="0.2">
      <c r="A1445" s="3" t="s">
        <v>43</v>
      </c>
      <c r="B1445" s="5" t="s">
        <v>296</v>
      </c>
    </row>
    <row r="1446" spans="1:2" x14ac:dyDescent="0.2">
      <c r="A1446" s="3" t="s">
        <v>43</v>
      </c>
      <c r="B1446" s="5" t="s">
        <v>296</v>
      </c>
    </row>
    <row r="1447" spans="1:2" x14ac:dyDescent="0.2">
      <c r="A1447" s="3" t="s">
        <v>43</v>
      </c>
      <c r="B1447" s="5" t="s">
        <v>296</v>
      </c>
    </row>
    <row r="1448" spans="1:2" x14ac:dyDescent="0.2">
      <c r="A1448" s="3" t="s">
        <v>43</v>
      </c>
      <c r="B1448" s="5" t="s">
        <v>296</v>
      </c>
    </row>
    <row r="1449" spans="1:2" x14ac:dyDescent="0.2">
      <c r="A1449" s="3" t="s">
        <v>43</v>
      </c>
      <c r="B1449" s="5" t="s">
        <v>296</v>
      </c>
    </row>
    <row r="1450" spans="1:2" x14ac:dyDescent="0.2">
      <c r="A1450" s="3" t="s">
        <v>43</v>
      </c>
      <c r="B1450" s="5" t="s">
        <v>296</v>
      </c>
    </row>
    <row r="1451" spans="1:2" x14ac:dyDescent="0.2">
      <c r="A1451" s="3" t="s">
        <v>43</v>
      </c>
      <c r="B1451" s="5" t="s">
        <v>296</v>
      </c>
    </row>
    <row r="1452" spans="1:2" x14ac:dyDescent="0.2">
      <c r="A1452" s="3" t="s">
        <v>43</v>
      </c>
      <c r="B1452" s="5" t="s">
        <v>296</v>
      </c>
    </row>
    <row r="1453" spans="1:2" x14ac:dyDescent="0.2">
      <c r="A1453" s="3" t="s">
        <v>43</v>
      </c>
      <c r="B1453" s="5" t="s">
        <v>296</v>
      </c>
    </row>
    <row r="1454" spans="1:2" x14ac:dyDescent="0.2">
      <c r="A1454" s="3" t="s">
        <v>30</v>
      </c>
      <c r="B1454" s="5" t="s">
        <v>296</v>
      </c>
    </row>
    <row r="1455" spans="1:2" x14ac:dyDescent="0.2">
      <c r="A1455" s="3" t="s">
        <v>30</v>
      </c>
      <c r="B1455" s="5" t="s">
        <v>296</v>
      </c>
    </row>
    <row r="1456" spans="1:2" x14ac:dyDescent="0.2">
      <c r="A1456" s="3" t="s">
        <v>30</v>
      </c>
      <c r="B1456" s="5" t="s">
        <v>296</v>
      </c>
    </row>
    <row r="1457" spans="1:2" x14ac:dyDescent="0.2">
      <c r="A1457" s="3" t="s">
        <v>30</v>
      </c>
      <c r="B1457" s="5" t="s">
        <v>296</v>
      </c>
    </row>
    <row r="1458" spans="1:2" x14ac:dyDescent="0.2">
      <c r="A1458" s="3" t="s">
        <v>30</v>
      </c>
      <c r="B1458" s="5" t="s">
        <v>296</v>
      </c>
    </row>
    <row r="1459" spans="1:2" x14ac:dyDescent="0.2">
      <c r="A1459" s="3" t="s">
        <v>30</v>
      </c>
      <c r="B1459" s="5" t="s">
        <v>296</v>
      </c>
    </row>
    <row r="1460" spans="1:2" x14ac:dyDescent="0.2">
      <c r="A1460" s="3" t="s">
        <v>30</v>
      </c>
      <c r="B1460" s="5" t="s">
        <v>296</v>
      </c>
    </row>
    <row r="1461" spans="1:2" x14ac:dyDescent="0.2">
      <c r="A1461" s="3" t="s">
        <v>30</v>
      </c>
      <c r="B1461" s="5" t="s">
        <v>296</v>
      </c>
    </row>
    <row r="1462" spans="1:2" x14ac:dyDescent="0.2">
      <c r="A1462" s="3" t="s">
        <v>30</v>
      </c>
      <c r="B1462" s="5" t="s">
        <v>296</v>
      </c>
    </row>
    <row r="1463" spans="1:2" x14ac:dyDescent="0.2">
      <c r="A1463" s="3" t="s">
        <v>30</v>
      </c>
      <c r="B1463" s="5" t="s">
        <v>296</v>
      </c>
    </row>
    <row r="1464" spans="1:2" x14ac:dyDescent="0.2">
      <c r="A1464" s="3" t="s">
        <v>30</v>
      </c>
      <c r="B1464" s="5" t="s">
        <v>296</v>
      </c>
    </row>
    <row r="1465" spans="1:2" x14ac:dyDescent="0.2">
      <c r="A1465" s="3" t="s">
        <v>30</v>
      </c>
      <c r="B1465" s="5" t="s">
        <v>296</v>
      </c>
    </row>
    <row r="1466" spans="1:2" x14ac:dyDescent="0.2">
      <c r="A1466" s="3" t="s">
        <v>30</v>
      </c>
      <c r="B1466" s="5" t="s">
        <v>296</v>
      </c>
    </row>
    <row r="1467" spans="1:2" x14ac:dyDescent="0.2">
      <c r="A1467" s="3" t="s">
        <v>30</v>
      </c>
      <c r="B1467" s="5" t="s">
        <v>296</v>
      </c>
    </row>
    <row r="1468" spans="1:2" x14ac:dyDescent="0.2">
      <c r="A1468" s="3" t="s">
        <v>30</v>
      </c>
      <c r="B1468" s="5" t="s">
        <v>296</v>
      </c>
    </row>
    <row r="1469" spans="1:2" x14ac:dyDescent="0.2">
      <c r="A1469" s="3" t="s">
        <v>30</v>
      </c>
      <c r="B1469" s="5" t="s">
        <v>296</v>
      </c>
    </row>
    <row r="1470" spans="1:2" x14ac:dyDescent="0.2">
      <c r="A1470" s="3" t="s">
        <v>30</v>
      </c>
      <c r="B1470" s="5" t="s">
        <v>296</v>
      </c>
    </row>
    <row r="1471" spans="1:2" x14ac:dyDescent="0.2">
      <c r="A1471" s="3" t="s">
        <v>30</v>
      </c>
      <c r="B1471" s="5" t="s">
        <v>296</v>
      </c>
    </row>
    <row r="1472" spans="1:2" x14ac:dyDescent="0.2">
      <c r="A1472" s="3" t="s">
        <v>30</v>
      </c>
      <c r="B1472" s="5" t="s">
        <v>296</v>
      </c>
    </row>
    <row r="1473" spans="1:2" x14ac:dyDescent="0.2">
      <c r="A1473" s="3" t="s">
        <v>30</v>
      </c>
      <c r="B1473" s="5" t="s">
        <v>296</v>
      </c>
    </row>
    <row r="1474" spans="1:2" x14ac:dyDescent="0.2">
      <c r="A1474" s="3" t="s">
        <v>30</v>
      </c>
      <c r="B1474" s="5" t="s">
        <v>296</v>
      </c>
    </row>
    <row r="1475" spans="1:2" x14ac:dyDescent="0.2">
      <c r="A1475" s="3" t="s">
        <v>30</v>
      </c>
      <c r="B1475" s="5" t="s">
        <v>296</v>
      </c>
    </row>
    <row r="1476" spans="1:2" x14ac:dyDescent="0.2">
      <c r="A1476" s="3" t="s">
        <v>18</v>
      </c>
      <c r="B1476" s="5" t="s">
        <v>296</v>
      </c>
    </row>
    <row r="1477" spans="1:2" x14ac:dyDescent="0.2">
      <c r="A1477" s="3" t="s">
        <v>18</v>
      </c>
      <c r="B1477" s="5" t="s">
        <v>296</v>
      </c>
    </row>
    <row r="1478" spans="1:2" x14ac:dyDescent="0.2">
      <c r="A1478" s="3" t="s">
        <v>18</v>
      </c>
      <c r="B1478" s="5" t="s">
        <v>296</v>
      </c>
    </row>
    <row r="1479" spans="1:2" x14ac:dyDescent="0.2">
      <c r="A1479" s="3" t="s">
        <v>18</v>
      </c>
      <c r="B1479" s="5" t="s">
        <v>296</v>
      </c>
    </row>
    <row r="1480" spans="1:2" x14ac:dyDescent="0.2">
      <c r="A1480" s="3" t="s">
        <v>18</v>
      </c>
      <c r="B1480" s="5" t="s">
        <v>296</v>
      </c>
    </row>
    <row r="1481" spans="1:2" x14ac:dyDescent="0.2">
      <c r="A1481" s="3" t="s">
        <v>18</v>
      </c>
      <c r="B1481" s="5" t="s">
        <v>296</v>
      </c>
    </row>
    <row r="1482" spans="1:2" x14ac:dyDescent="0.2">
      <c r="A1482" s="3" t="s">
        <v>18</v>
      </c>
      <c r="B1482" s="5" t="s">
        <v>296</v>
      </c>
    </row>
    <row r="1483" spans="1:2" x14ac:dyDescent="0.2">
      <c r="A1483" s="3" t="s">
        <v>18</v>
      </c>
      <c r="B1483" s="5" t="s">
        <v>296</v>
      </c>
    </row>
    <row r="1484" spans="1:2" x14ac:dyDescent="0.2">
      <c r="A1484" s="3" t="s">
        <v>18</v>
      </c>
      <c r="B1484" s="5" t="s">
        <v>296</v>
      </c>
    </row>
    <row r="1485" spans="1:2" x14ac:dyDescent="0.2">
      <c r="A1485" s="3" t="s">
        <v>18</v>
      </c>
      <c r="B1485" s="5" t="s">
        <v>296</v>
      </c>
    </row>
    <row r="1486" spans="1:2" x14ac:dyDescent="0.2">
      <c r="A1486" s="3" t="s">
        <v>18</v>
      </c>
      <c r="B1486" s="5" t="s">
        <v>296</v>
      </c>
    </row>
    <row r="1487" spans="1:2" x14ac:dyDescent="0.2">
      <c r="A1487" s="3" t="s">
        <v>18</v>
      </c>
      <c r="B1487" s="5" t="s">
        <v>296</v>
      </c>
    </row>
    <row r="1488" spans="1:2" x14ac:dyDescent="0.2">
      <c r="A1488" s="3" t="s">
        <v>18</v>
      </c>
      <c r="B1488" s="5" t="s">
        <v>296</v>
      </c>
    </row>
    <row r="1489" spans="1:2" x14ac:dyDescent="0.2">
      <c r="A1489" s="3" t="s">
        <v>18</v>
      </c>
      <c r="B1489" s="5" t="s">
        <v>296</v>
      </c>
    </row>
    <row r="1490" spans="1:2" x14ac:dyDescent="0.2">
      <c r="A1490" s="3" t="s">
        <v>18</v>
      </c>
      <c r="B1490" s="5" t="s">
        <v>296</v>
      </c>
    </row>
    <row r="1491" spans="1:2" x14ac:dyDescent="0.2">
      <c r="A1491" s="3" t="s">
        <v>18</v>
      </c>
      <c r="B1491" s="5" t="s">
        <v>296</v>
      </c>
    </row>
    <row r="1492" spans="1:2" x14ac:dyDescent="0.2">
      <c r="A1492" s="3" t="s">
        <v>18</v>
      </c>
      <c r="B1492" s="5" t="s">
        <v>296</v>
      </c>
    </row>
    <row r="1493" spans="1:2" x14ac:dyDescent="0.2">
      <c r="A1493" s="3" t="s">
        <v>18</v>
      </c>
      <c r="B1493" s="5" t="s">
        <v>296</v>
      </c>
    </row>
    <row r="1494" spans="1:2" x14ac:dyDescent="0.2">
      <c r="A1494" s="3" t="s">
        <v>18</v>
      </c>
      <c r="B1494" s="5" t="s">
        <v>296</v>
      </c>
    </row>
    <row r="1495" spans="1:2" x14ac:dyDescent="0.2">
      <c r="A1495" s="3" t="s">
        <v>18</v>
      </c>
      <c r="B1495" s="5" t="s">
        <v>296</v>
      </c>
    </row>
    <row r="1496" spans="1:2" x14ac:dyDescent="0.2">
      <c r="A1496" s="3" t="s">
        <v>18</v>
      </c>
      <c r="B1496" s="5" t="s">
        <v>296</v>
      </c>
    </row>
    <row r="1497" spans="1:2" x14ac:dyDescent="0.2">
      <c r="A1497" s="3" t="s">
        <v>18</v>
      </c>
      <c r="B1497" s="5" t="s">
        <v>296</v>
      </c>
    </row>
    <row r="1498" spans="1:2" x14ac:dyDescent="0.2">
      <c r="A1498" s="3" t="s">
        <v>18</v>
      </c>
      <c r="B1498" s="5" t="s">
        <v>296</v>
      </c>
    </row>
    <row r="1499" spans="1:2" x14ac:dyDescent="0.2">
      <c r="A1499" s="3" t="s">
        <v>18</v>
      </c>
      <c r="B1499" s="5" t="s">
        <v>296</v>
      </c>
    </row>
    <row r="1500" spans="1:2" x14ac:dyDescent="0.2">
      <c r="A1500" s="3" t="s">
        <v>18</v>
      </c>
      <c r="B1500" s="5" t="s">
        <v>296</v>
      </c>
    </row>
    <row r="1501" spans="1:2" x14ac:dyDescent="0.2">
      <c r="A1501" s="3" t="s">
        <v>22</v>
      </c>
      <c r="B1501" s="5" t="s">
        <v>296</v>
      </c>
    </row>
    <row r="1502" spans="1:2" x14ac:dyDescent="0.2">
      <c r="A1502" s="3" t="s">
        <v>22</v>
      </c>
      <c r="B1502" s="5" t="s">
        <v>296</v>
      </c>
    </row>
    <row r="1503" spans="1:2" x14ac:dyDescent="0.2">
      <c r="A1503" s="3" t="s">
        <v>22</v>
      </c>
      <c r="B1503" s="5" t="s">
        <v>296</v>
      </c>
    </row>
    <row r="1504" spans="1:2" x14ac:dyDescent="0.2">
      <c r="A1504" s="3" t="s">
        <v>22</v>
      </c>
      <c r="B1504" s="5" t="s">
        <v>296</v>
      </c>
    </row>
    <row r="1505" spans="1:2" x14ac:dyDescent="0.2">
      <c r="A1505" s="3" t="s">
        <v>22</v>
      </c>
      <c r="B1505" s="5" t="s">
        <v>296</v>
      </c>
    </row>
    <row r="1506" spans="1:2" x14ac:dyDescent="0.2">
      <c r="A1506" s="3" t="s">
        <v>22</v>
      </c>
      <c r="B1506" s="5" t="s">
        <v>296</v>
      </c>
    </row>
    <row r="1507" spans="1:2" x14ac:dyDescent="0.2">
      <c r="A1507" s="3" t="s">
        <v>22</v>
      </c>
      <c r="B1507" s="5" t="s">
        <v>296</v>
      </c>
    </row>
    <row r="1508" spans="1:2" x14ac:dyDescent="0.2">
      <c r="A1508" s="3" t="s">
        <v>22</v>
      </c>
      <c r="B1508" s="5" t="s">
        <v>296</v>
      </c>
    </row>
    <row r="1509" spans="1:2" x14ac:dyDescent="0.2">
      <c r="A1509" s="3" t="s">
        <v>22</v>
      </c>
      <c r="B1509" s="5" t="s">
        <v>296</v>
      </c>
    </row>
    <row r="1510" spans="1:2" x14ac:dyDescent="0.2">
      <c r="A1510" s="3" t="s">
        <v>22</v>
      </c>
      <c r="B1510" s="5" t="s">
        <v>296</v>
      </c>
    </row>
    <row r="1511" spans="1:2" x14ac:dyDescent="0.2">
      <c r="A1511" s="3" t="s">
        <v>22</v>
      </c>
      <c r="B1511" s="5" t="s">
        <v>296</v>
      </c>
    </row>
    <row r="1512" spans="1:2" x14ac:dyDescent="0.2">
      <c r="A1512" s="3" t="s">
        <v>22</v>
      </c>
      <c r="B1512" s="5" t="s">
        <v>296</v>
      </c>
    </row>
    <row r="1513" spans="1:2" x14ac:dyDescent="0.2">
      <c r="A1513" s="3" t="s">
        <v>22</v>
      </c>
      <c r="B1513" s="5" t="s">
        <v>296</v>
      </c>
    </row>
    <row r="1514" spans="1:2" x14ac:dyDescent="0.2">
      <c r="A1514" s="3" t="s">
        <v>22</v>
      </c>
      <c r="B1514" s="5" t="s">
        <v>296</v>
      </c>
    </row>
    <row r="1515" spans="1:2" x14ac:dyDescent="0.2">
      <c r="A1515" s="3" t="s">
        <v>22</v>
      </c>
      <c r="B1515" s="5" t="s">
        <v>296</v>
      </c>
    </row>
    <row r="1516" spans="1:2" x14ac:dyDescent="0.2">
      <c r="A1516" s="3" t="s">
        <v>22</v>
      </c>
      <c r="B1516" s="5" t="s">
        <v>296</v>
      </c>
    </row>
    <row r="1517" spans="1:2" x14ac:dyDescent="0.2">
      <c r="A1517" s="3" t="s">
        <v>22</v>
      </c>
      <c r="B1517" s="5" t="s">
        <v>296</v>
      </c>
    </row>
    <row r="1518" spans="1:2" x14ac:dyDescent="0.2">
      <c r="A1518" s="3" t="s">
        <v>22</v>
      </c>
      <c r="B1518" s="5" t="s">
        <v>296</v>
      </c>
    </row>
    <row r="1519" spans="1:2" x14ac:dyDescent="0.2">
      <c r="A1519" s="3" t="s">
        <v>22</v>
      </c>
      <c r="B1519" s="5" t="s">
        <v>296</v>
      </c>
    </row>
    <row r="1520" spans="1:2" x14ac:dyDescent="0.2">
      <c r="A1520" s="3" t="s">
        <v>22</v>
      </c>
      <c r="B1520" s="5" t="s">
        <v>296</v>
      </c>
    </row>
    <row r="1521" spans="1:2" x14ac:dyDescent="0.2">
      <c r="A1521" s="3" t="s">
        <v>22</v>
      </c>
      <c r="B1521" s="5" t="s">
        <v>296</v>
      </c>
    </row>
    <row r="1522" spans="1:2" x14ac:dyDescent="0.2">
      <c r="A1522" s="3" t="s">
        <v>22</v>
      </c>
      <c r="B1522" s="5" t="s">
        <v>296</v>
      </c>
    </row>
    <row r="1523" spans="1:2" x14ac:dyDescent="0.2">
      <c r="A1523" s="3" t="s">
        <v>22</v>
      </c>
      <c r="B1523" s="5" t="s">
        <v>296</v>
      </c>
    </row>
    <row r="1524" spans="1:2" x14ac:dyDescent="0.2">
      <c r="A1524" s="3" t="s">
        <v>22</v>
      </c>
      <c r="B1524" s="5" t="s">
        <v>296</v>
      </c>
    </row>
    <row r="1525" spans="1:2" x14ac:dyDescent="0.2">
      <c r="A1525" s="3" t="s">
        <v>21</v>
      </c>
      <c r="B1525" s="5" t="s">
        <v>296</v>
      </c>
    </row>
    <row r="1526" spans="1:2" x14ac:dyDescent="0.2">
      <c r="A1526" s="3" t="s">
        <v>21</v>
      </c>
      <c r="B1526" s="5" t="s">
        <v>296</v>
      </c>
    </row>
    <row r="1527" spans="1:2" x14ac:dyDescent="0.2">
      <c r="A1527" s="3" t="s">
        <v>21</v>
      </c>
      <c r="B1527" s="5" t="s">
        <v>296</v>
      </c>
    </row>
    <row r="1528" spans="1:2" x14ac:dyDescent="0.2">
      <c r="A1528" s="3" t="s">
        <v>21</v>
      </c>
      <c r="B1528" s="5" t="s">
        <v>296</v>
      </c>
    </row>
    <row r="1529" spans="1:2" x14ac:dyDescent="0.2">
      <c r="A1529" s="3" t="s">
        <v>21</v>
      </c>
      <c r="B1529" s="5" t="s">
        <v>296</v>
      </c>
    </row>
    <row r="1530" spans="1:2" x14ac:dyDescent="0.2">
      <c r="A1530" s="3" t="s">
        <v>21</v>
      </c>
      <c r="B1530" s="5" t="s">
        <v>296</v>
      </c>
    </row>
    <row r="1531" spans="1:2" x14ac:dyDescent="0.2">
      <c r="A1531" s="3" t="s">
        <v>21</v>
      </c>
      <c r="B1531" s="5" t="s">
        <v>296</v>
      </c>
    </row>
    <row r="1532" spans="1:2" x14ac:dyDescent="0.2">
      <c r="A1532" s="3" t="s">
        <v>21</v>
      </c>
      <c r="B1532" s="5" t="s">
        <v>296</v>
      </c>
    </row>
    <row r="1533" spans="1:2" x14ac:dyDescent="0.2">
      <c r="A1533" s="3" t="s">
        <v>21</v>
      </c>
      <c r="B1533" s="5" t="s">
        <v>296</v>
      </c>
    </row>
    <row r="1534" spans="1:2" x14ac:dyDescent="0.2">
      <c r="A1534" s="3" t="s">
        <v>21</v>
      </c>
      <c r="B1534" s="5" t="s">
        <v>296</v>
      </c>
    </row>
    <row r="1535" spans="1:2" x14ac:dyDescent="0.2">
      <c r="A1535" s="3" t="s">
        <v>21</v>
      </c>
      <c r="B1535" s="5" t="s">
        <v>296</v>
      </c>
    </row>
    <row r="1536" spans="1:2" x14ac:dyDescent="0.2">
      <c r="A1536" s="3" t="s">
        <v>21</v>
      </c>
      <c r="B1536" s="5" t="s">
        <v>296</v>
      </c>
    </row>
    <row r="1537" spans="1:2" x14ac:dyDescent="0.2">
      <c r="A1537" s="3" t="s">
        <v>21</v>
      </c>
      <c r="B1537" s="5" t="s">
        <v>296</v>
      </c>
    </row>
    <row r="1538" spans="1:2" x14ac:dyDescent="0.2">
      <c r="A1538" s="3" t="s">
        <v>21</v>
      </c>
      <c r="B1538" s="5" t="s">
        <v>296</v>
      </c>
    </row>
    <row r="1539" spans="1:2" x14ac:dyDescent="0.2">
      <c r="A1539" s="3" t="s">
        <v>21</v>
      </c>
      <c r="B1539" s="5" t="s">
        <v>296</v>
      </c>
    </row>
    <row r="1540" spans="1:2" x14ac:dyDescent="0.2">
      <c r="A1540" s="3" t="s">
        <v>21</v>
      </c>
      <c r="B1540" s="5" t="s">
        <v>296</v>
      </c>
    </row>
    <row r="1541" spans="1:2" x14ac:dyDescent="0.2">
      <c r="A1541" s="3" t="s">
        <v>21</v>
      </c>
      <c r="B1541" s="5" t="s">
        <v>296</v>
      </c>
    </row>
    <row r="1542" spans="1:2" x14ac:dyDescent="0.2">
      <c r="A1542" s="3" t="s">
        <v>21</v>
      </c>
      <c r="B1542" s="5" t="s">
        <v>296</v>
      </c>
    </row>
    <row r="1543" spans="1:2" x14ac:dyDescent="0.2">
      <c r="A1543" s="3" t="s">
        <v>21</v>
      </c>
      <c r="B1543" s="5" t="s">
        <v>296</v>
      </c>
    </row>
    <row r="1544" spans="1:2" x14ac:dyDescent="0.2">
      <c r="A1544" s="3" t="s">
        <v>21</v>
      </c>
      <c r="B1544" s="5" t="s">
        <v>296</v>
      </c>
    </row>
    <row r="1545" spans="1:2" x14ac:dyDescent="0.2">
      <c r="A1545" s="3" t="s">
        <v>21</v>
      </c>
      <c r="B1545" s="5" t="s">
        <v>296</v>
      </c>
    </row>
    <row r="1546" spans="1:2" x14ac:dyDescent="0.2">
      <c r="A1546" s="3" t="s">
        <v>21</v>
      </c>
      <c r="B1546" s="5" t="s">
        <v>296</v>
      </c>
    </row>
    <row r="1547" spans="1:2" x14ac:dyDescent="0.2">
      <c r="A1547" s="3" t="s">
        <v>21</v>
      </c>
      <c r="B1547" s="5" t="s">
        <v>296</v>
      </c>
    </row>
    <row r="1548" spans="1:2" x14ac:dyDescent="0.2">
      <c r="A1548" s="3" t="s">
        <v>21</v>
      </c>
      <c r="B1548" s="5" t="s">
        <v>296</v>
      </c>
    </row>
    <row r="1549" spans="1:2" x14ac:dyDescent="0.2">
      <c r="A1549" s="3" t="s">
        <v>21</v>
      </c>
      <c r="B1549" s="5" t="s">
        <v>296</v>
      </c>
    </row>
    <row r="1550" spans="1:2" x14ac:dyDescent="0.2">
      <c r="A1550" s="3" t="s">
        <v>25</v>
      </c>
      <c r="B1550" s="5" t="s">
        <v>296</v>
      </c>
    </row>
    <row r="1551" spans="1:2" x14ac:dyDescent="0.2">
      <c r="A1551" s="3" t="s">
        <v>25</v>
      </c>
      <c r="B1551" s="5" t="s">
        <v>296</v>
      </c>
    </row>
    <row r="1552" spans="1:2" x14ac:dyDescent="0.2">
      <c r="A1552" s="3" t="s">
        <v>25</v>
      </c>
      <c r="B1552" s="5" t="s">
        <v>296</v>
      </c>
    </row>
    <row r="1553" spans="1:2" x14ac:dyDescent="0.2">
      <c r="A1553" s="3" t="s">
        <v>25</v>
      </c>
      <c r="B1553" s="5" t="s">
        <v>296</v>
      </c>
    </row>
    <row r="1554" spans="1:2" x14ac:dyDescent="0.2">
      <c r="A1554" s="3" t="s">
        <v>25</v>
      </c>
      <c r="B1554" s="5" t="s">
        <v>296</v>
      </c>
    </row>
    <row r="1555" spans="1:2" x14ac:dyDescent="0.2">
      <c r="A1555" s="3" t="s">
        <v>25</v>
      </c>
      <c r="B1555" s="5" t="s">
        <v>296</v>
      </c>
    </row>
    <row r="1556" spans="1:2" x14ac:dyDescent="0.2">
      <c r="A1556" s="3" t="s">
        <v>25</v>
      </c>
      <c r="B1556" s="5" t="s">
        <v>296</v>
      </c>
    </row>
    <row r="1557" spans="1:2" x14ac:dyDescent="0.2">
      <c r="A1557" s="3" t="s">
        <v>25</v>
      </c>
      <c r="B1557" s="5" t="s">
        <v>296</v>
      </c>
    </row>
    <row r="1558" spans="1:2" x14ac:dyDescent="0.2">
      <c r="A1558" s="3" t="s">
        <v>25</v>
      </c>
      <c r="B1558" s="5" t="s">
        <v>296</v>
      </c>
    </row>
    <row r="1559" spans="1:2" x14ac:dyDescent="0.2">
      <c r="A1559" s="3" t="s">
        <v>25</v>
      </c>
      <c r="B1559" s="5" t="s">
        <v>296</v>
      </c>
    </row>
    <row r="1560" spans="1:2" x14ac:dyDescent="0.2">
      <c r="A1560" s="3" t="s">
        <v>25</v>
      </c>
      <c r="B1560" s="5" t="s">
        <v>296</v>
      </c>
    </row>
    <row r="1561" spans="1:2" x14ac:dyDescent="0.2">
      <c r="A1561" s="3" t="s">
        <v>25</v>
      </c>
      <c r="B1561" s="5" t="s">
        <v>296</v>
      </c>
    </row>
    <row r="1562" spans="1:2" x14ac:dyDescent="0.2">
      <c r="A1562" s="3" t="s">
        <v>25</v>
      </c>
      <c r="B1562" s="5" t="s">
        <v>296</v>
      </c>
    </row>
    <row r="1563" spans="1:2" x14ac:dyDescent="0.2">
      <c r="A1563" s="3" t="s">
        <v>25</v>
      </c>
      <c r="B1563" s="5" t="s">
        <v>296</v>
      </c>
    </row>
    <row r="1564" spans="1:2" x14ac:dyDescent="0.2">
      <c r="A1564" s="3" t="s">
        <v>25</v>
      </c>
      <c r="B1564" s="5" t="s">
        <v>296</v>
      </c>
    </row>
    <row r="1565" spans="1:2" x14ac:dyDescent="0.2">
      <c r="A1565" s="3" t="s">
        <v>25</v>
      </c>
      <c r="B1565" s="5" t="s">
        <v>296</v>
      </c>
    </row>
    <row r="1566" spans="1:2" x14ac:dyDescent="0.2">
      <c r="A1566" s="3" t="s">
        <v>25</v>
      </c>
      <c r="B1566" s="5" t="s">
        <v>296</v>
      </c>
    </row>
    <row r="1567" spans="1:2" x14ac:dyDescent="0.2">
      <c r="A1567" s="3" t="s">
        <v>25</v>
      </c>
      <c r="B1567" s="5" t="s">
        <v>296</v>
      </c>
    </row>
    <row r="1568" spans="1:2" x14ac:dyDescent="0.2">
      <c r="A1568" s="3" t="s">
        <v>25</v>
      </c>
      <c r="B1568" s="5" t="s">
        <v>296</v>
      </c>
    </row>
    <row r="1569" spans="1:2" x14ac:dyDescent="0.2">
      <c r="A1569" s="3" t="s">
        <v>25</v>
      </c>
      <c r="B1569" s="5" t="s">
        <v>296</v>
      </c>
    </row>
    <row r="1570" spans="1:2" x14ac:dyDescent="0.2">
      <c r="A1570" s="3" t="s">
        <v>25</v>
      </c>
      <c r="B1570" s="5" t="s">
        <v>296</v>
      </c>
    </row>
    <row r="1571" spans="1:2" x14ac:dyDescent="0.2">
      <c r="A1571" s="3" t="s">
        <v>25</v>
      </c>
      <c r="B1571" s="5" t="s">
        <v>296</v>
      </c>
    </row>
    <row r="1572" spans="1:2" x14ac:dyDescent="0.2">
      <c r="A1572" s="3" t="s">
        <v>25</v>
      </c>
      <c r="B1572" s="5" t="s">
        <v>296</v>
      </c>
    </row>
    <row r="1573" spans="1:2" x14ac:dyDescent="0.2">
      <c r="A1573" s="3" t="s">
        <v>25</v>
      </c>
      <c r="B1573" s="5" t="s">
        <v>296</v>
      </c>
    </row>
    <row r="1574" spans="1:2" x14ac:dyDescent="0.2">
      <c r="A1574" s="3" t="s">
        <v>25</v>
      </c>
      <c r="B1574" s="5" t="s">
        <v>296</v>
      </c>
    </row>
    <row r="1575" spans="1:2" x14ac:dyDescent="0.2">
      <c r="A1575" s="3" t="s">
        <v>40</v>
      </c>
      <c r="B1575" s="5" t="s">
        <v>296</v>
      </c>
    </row>
    <row r="1576" spans="1:2" x14ac:dyDescent="0.2">
      <c r="A1576" s="3" t="s">
        <v>40</v>
      </c>
      <c r="B1576" s="5" t="s">
        <v>296</v>
      </c>
    </row>
    <row r="1577" spans="1:2" x14ac:dyDescent="0.2">
      <c r="A1577" s="3" t="s">
        <v>40</v>
      </c>
      <c r="B1577" s="5" t="s">
        <v>296</v>
      </c>
    </row>
    <row r="1578" spans="1:2" x14ac:dyDescent="0.2">
      <c r="A1578" s="3" t="s">
        <v>40</v>
      </c>
      <c r="B1578" s="5" t="s">
        <v>296</v>
      </c>
    </row>
    <row r="1579" spans="1:2" x14ac:dyDescent="0.2">
      <c r="A1579" s="3" t="s">
        <v>40</v>
      </c>
      <c r="B1579" s="5" t="s">
        <v>296</v>
      </c>
    </row>
    <row r="1580" spans="1:2" x14ac:dyDescent="0.2">
      <c r="A1580" s="3" t="s">
        <v>40</v>
      </c>
      <c r="B1580" s="5" t="s">
        <v>296</v>
      </c>
    </row>
    <row r="1581" spans="1:2" x14ac:dyDescent="0.2">
      <c r="A1581" s="3" t="s">
        <v>40</v>
      </c>
      <c r="B1581" s="5" t="s">
        <v>296</v>
      </c>
    </row>
    <row r="1582" spans="1:2" x14ac:dyDescent="0.2">
      <c r="A1582" s="3" t="s">
        <v>40</v>
      </c>
      <c r="B1582" s="5" t="s">
        <v>296</v>
      </c>
    </row>
    <row r="1583" spans="1:2" x14ac:dyDescent="0.2">
      <c r="A1583" s="3" t="s">
        <v>40</v>
      </c>
      <c r="B1583" s="5" t="s">
        <v>296</v>
      </c>
    </row>
    <row r="1584" spans="1:2" x14ac:dyDescent="0.2">
      <c r="A1584" s="3" t="s">
        <v>40</v>
      </c>
      <c r="B1584" s="5" t="s">
        <v>296</v>
      </c>
    </row>
    <row r="1585" spans="1:2" x14ac:dyDescent="0.2">
      <c r="A1585" s="3" t="s">
        <v>40</v>
      </c>
      <c r="B1585" s="5" t="s">
        <v>296</v>
      </c>
    </row>
    <row r="1586" spans="1:2" x14ac:dyDescent="0.2">
      <c r="A1586" s="3" t="s">
        <v>40</v>
      </c>
      <c r="B1586" s="5" t="s">
        <v>296</v>
      </c>
    </row>
    <row r="1587" spans="1:2" x14ac:dyDescent="0.2">
      <c r="A1587" s="3" t="s">
        <v>40</v>
      </c>
      <c r="B1587" s="5" t="s">
        <v>296</v>
      </c>
    </row>
    <row r="1588" spans="1:2" x14ac:dyDescent="0.2">
      <c r="A1588" s="3" t="s">
        <v>40</v>
      </c>
      <c r="B1588" s="5" t="s">
        <v>296</v>
      </c>
    </row>
    <row r="1589" spans="1:2" x14ac:dyDescent="0.2">
      <c r="A1589" s="3" t="s">
        <v>40</v>
      </c>
      <c r="B1589" s="5" t="s">
        <v>296</v>
      </c>
    </row>
    <row r="1590" spans="1:2" x14ac:dyDescent="0.2">
      <c r="A1590" s="3" t="s">
        <v>40</v>
      </c>
      <c r="B1590" s="5" t="s">
        <v>296</v>
      </c>
    </row>
    <row r="1591" spans="1:2" x14ac:dyDescent="0.2">
      <c r="A1591" s="3" t="s">
        <v>40</v>
      </c>
      <c r="B1591" s="5" t="s">
        <v>296</v>
      </c>
    </row>
    <row r="1592" spans="1:2" x14ac:dyDescent="0.2">
      <c r="A1592" s="3" t="s">
        <v>40</v>
      </c>
      <c r="B1592" s="5" t="s">
        <v>296</v>
      </c>
    </row>
    <row r="1593" spans="1:2" x14ac:dyDescent="0.2">
      <c r="A1593" s="3" t="s">
        <v>40</v>
      </c>
      <c r="B1593" s="5" t="s">
        <v>296</v>
      </c>
    </row>
    <row r="1594" spans="1:2" x14ac:dyDescent="0.2">
      <c r="A1594" s="3" t="s">
        <v>40</v>
      </c>
      <c r="B1594" s="5" t="s">
        <v>296</v>
      </c>
    </row>
    <row r="1595" spans="1:2" x14ac:dyDescent="0.2">
      <c r="A1595" s="3" t="s">
        <v>2</v>
      </c>
      <c r="B1595" s="5" t="s">
        <v>296</v>
      </c>
    </row>
    <row r="1596" spans="1:2" x14ac:dyDescent="0.2">
      <c r="A1596" s="3" t="s">
        <v>2</v>
      </c>
      <c r="B1596" s="5" t="s">
        <v>296</v>
      </c>
    </row>
    <row r="1597" spans="1:2" x14ac:dyDescent="0.2">
      <c r="A1597" s="3" t="s">
        <v>2</v>
      </c>
      <c r="B1597" s="5" t="s">
        <v>296</v>
      </c>
    </row>
    <row r="1598" spans="1:2" x14ac:dyDescent="0.2">
      <c r="A1598" s="3" t="s">
        <v>2</v>
      </c>
      <c r="B1598" s="5" t="s">
        <v>296</v>
      </c>
    </row>
    <row r="1599" spans="1:2" x14ac:dyDescent="0.2">
      <c r="A1599" s="3" t="s">
        <v>2</v>
      </c>
      <c r="B1599" s="5" t="s">
        <v>296</v>
      </c>
    </row>
    <row r="1600" spans="1:2" x14ac:dyDescent="0.2">
      <c r="A1600" s="3" t="s">
        <v>2</v>
      </c>
      <c r="B1600" s="5" t="s">
        <v>296</v>
      </c>
    </row>
    <row r="1601" spans="1:2" x14ac:dyDescent="0.2">
      <c r="A1601" s="3" t="s">
        <v>2</v>
      </c>
      <c r="B1601" s="5" t="s">
        <v>296</v>
      </c>
    </row>
    <row r="1602" spans="1:2" x14ac:dyDescent="0.2">
      <c r="A1602" s="3" t="s">
        <v>2</v>
      </c>
      <c r="B1602" s="5" t="s">
        <v>296</v>
      </c>
    </row>
    <row r="1603" spans="1:2" x14ac:dyDescent="0.2">
      <c r="A1603" s="3" t="s">
        <v>2</v>
      </c>
      <c r="B1603" s="5" t="s">
        <v>296</v>
      </c>
    </row>
    <row r="1604" spans="1:2" x14ac:dyDescent="0.2">
      <c r="A1604" s="3" t="s">
        <v>2</v>
      </c>
      <c r="B1604" s="5" t="s">
        <v>296</v>
      </c>
    </row>
    <row r="1605" spans="1:2" x14ac:dyDescent="0.2">
      <c r="A1605" s="3" t="s">
        <v>2</v>
      </c>
      <c r="B1605" s="5" t="s">
        <v>296</v>
      </c>
    </row>
    <row r="1606" spans="1:2" x14ac:dyDescent="0.2">
      <c r="A1606" s="3" t="s">
        <v>2</v>
      </c>
      <c r="B1606" s="5" t="s">
        <v>296</v>
      </c>
    </row>
    <row r="1607" spans="1:2" x14ac:dyDescent="0.2">
      <c r="A1607" s="3" t="s">
        <v>2</v>
      </c>
      <c r="B1607" s="5" t="s">
        <v>296</v>
      </c>
    </row>
    <row r="1608" spans="1:2" x14ac:dyDescent="0.2">
      <c r="A1608" s="3" t="s">
        <v>2</v>
      </c>
      <c r="B1608" s="5" t="s">
        <v>296</v>
      </c>
    </row>
    <row r="1609" spans="1:2" x14ac:dyDescent="0.2">
      <c r="A1609" s="3" t="s">
        <v>2</v>
      </c>
      <c r="B1609" s="5" t="s">
        <v>296</v>
      </c>
    </row>
    <row r="1610" spans="1:2" x14ac:dyDescent="0.2">
      <c r="A1610" s="3" t="s">
        <v>2</v>
      </c>
      <c r="B1610" s="5" t="s">
        <v>296</v>
      </c>
    </row>
    <row r="1611" spans="1:2" x14ac:dyDescent="0.2">
      <c r="A1611" s="3" t="s">
        <v>2</v>
      </c>
      <c r="B1611" s="5" t="s">
        <v>296</v>
      </c>
    </row>
    <row r="1612" spans="1:2" x14ac:dyDescent="0.2">
      <c r="A1612" s="3" t="s">
        <v>2</v>
      </c>
      <c r="B1612" s="5" t="s">
        <v>296</v>
      </c>
    </row>
    <row r="1613" spans="1:2" x14ac:dyDescent="0.2">
      <c r="A1613" s="3" t="s">
        <v>2</v>
      </c>
      <c r="B1613" s="5" t="s">
        <v>296</v>
      </c>
    </row>
    <row r="1614" spans="1:2" x14ac:dyDescent="0.2">
      <c r="A1614" s="3" t="s">
        <v>2</v>
      </c>
      <c r="B1614" s="5" t="s">
        <v>296</v>
      </c>
    </row>
    <row r="1615" spans="1:2" x14ac:dyDescent="0.2">
      <c r="A1615" s="3" t="s">
        <v>2</v>
      </c>
      <c r="B1615" s="5" t="s">
        <v>296</v>
      </c>
    </row>
    <row r="1616" spans="1:2" x14ac:dyDescent="0.2">
      <c r="A1616" s="3" t="s">
        <v>2</v>
      </c>
      <c r="B1616" s="5" t="s">
        <v>296</v>
      </c>
    </row>
    <row r="1617" spans="1:2" x14ac:dyDescent="0.2">
      <c r="A1617" s="3" t="s">
        <v>2</v>
      </c>
      <c r="B1617" s="5" t="s">
        <v>296</v>
      </c>
    </row>
    <row r="1618" spans="1:2" x14ac:dyDescent="0.2">
      <c r="A1618" s="3" t="s">
        <v>2</v>
      </c>
      <c r="B1618" s="5" t="s">
        <v>296</v>
      </c>
    </row>
    <row r="1619" spans="1:2" x14ac:dyDescent="0.2">
      <c r="A1619" s="3" t="s">
        <v>2</v>
      </c>
      <c r="B1619" s="5" t="s">
        <v>296</v>
      </c>
    </row>
    <row r="1620" spans="1:2" x14ac:dyDescent="0.2">
      <c r="A1620" s="3" t="s">
        <v>2</v>
      </c>
      <c r="B1620" s="5" t="s">
        <v>296</v>
      </c>
    </row>
    <row r="1621" spans="1:2" x14ac:dyDescent="0.2">
      <c r="A1621" s="3" t="s">
        <v>2</v>
      </c>
      <c r="B1621" s="5" t="s">
        <v>296</v>
      </c>
    </row>
    <row r="1622" spans="1:2" x14ac:dyDescent="0.2">
      <c r="A1622" s="3" t="s">
        <v>2</v>
      </c>
      <c r="B1622" s="5" t="s">
        <v>296</v>
      </c>
    </row>
    <row r="1623" spans="1:2" x14ac:dyDescent="0.2">
      <c r="A1623" s="3" t="s">
        <v>14</v>
      </c>
      <c r="B1623" s="5" t="s">
        <v>296</v>
      </c>
    </row>
    <row r="1624" spans="1:2" x14ac:dyDescent="0.2">
      <c r="A1624" s="3" t="s">
        <v>14</v>
      </c>
      <c r="B1624" s="5" t="s">
        <v>296</v>
      </c>
    </row>
    <row r="1625" spans="1:2" x14ac:dyDescent="0.2">
      <c r="A1625" s="3" t="s">
        <v>14</v>
      </c>
      <c r="B1625" s="5" t="s">
        <v>296</v>
      </c>
    </row>
    <row r="1626" spans="1:2" x14ac:dyDescent="0.2">
      <c r="A1626" s="3" t="s">
        <v>14</v>
      </c>
      <c r="B1626" s="5" t="s">
        <v>296</v>
      </c>
    </row>
    <row r="1627" spans="1:2" x14ac:dyDescent="0.2">
      <c r="A1627" s="3" t="s">
        <v>14</v>
      </c>
      <c r="B1627" s="5" t="s">
        <v>296</v>
      </c>
    </row>
    <row r="1628" spans="1:2" x14ac:dyDescent="0.2">
      <c r="A1628" s="3" t="s">
        <v>14</v>
      </c>
      <c r="B1628" s="5" t="s">
        <v>296</v>
      </c>
    </row>
    <row r="1629" spans="1:2" x14ac:dyDescent="0.2">
      <c r="A1629" s="3" t="s">
        <v>14</v>
      </c>
      <c r="B1629" s="5" t="s">
        <v>296</v>
      </c>
    </row>
    <row r="1630" spans="1:2" x14ac:dyDescent="0.2">
      <c r="A1630" s="3" t="s">
        <v>14</v>
      </c>
      <c r="B1630" s="5" t="s">
        <v>296</v>
      </c>
    </row>
    <row r="1631" spans="1:2" x14ac:dyDescent="0.2">
      <c r="A1631" s="3" t="s">
        <v>14</v>
      </c>
      <c r="B1631" s="5" t="s">
        <v>296</v>
      </c>
    </row>
    <row r="1632" spans="1:2" x14ac:dyDescent="0.2">
      <c r="A1632" s="3" t="s">
        <v>14</v>
      </c>
      <c r="B1632" s="5" t="s">
        <v>296</v>
      </c>
    </row>
    <row r="1633" spans="1:2" x14ac:dyDescent="0.2">
      <c r="A1633" s="3" t="s">
        <v>14</v>
      </c>
      <c r="B1633" s="5" t="s">
        <v>296</v>
      </c>
    </row>
    <row r="1634" spans="1:2" x14ac:dyDescent="0.2">
      <c r="A1634" s="3" t="s">
        <v>14</v>
      </c>
      <c r="B1634" s="5" t="s">
        <v>296</v>
      </c>
    </row>
    <row r="1635" spans="1:2" x14ac:dyDescent="0.2">
      <c r="A1635" s="3" t="s">
        <v>14</v>
      </c>
      <c r="B1635" s="5" t="s">
        <v>296</v>
      </c>
    </row>
    <row r="1636" spans="1:2" x14ac:dyDescent="0.2">
      <c r="A1636" s="3" t="s">
        <v>14</v>
      </c>
      <c r="B1636" s="5" t="s">
        <v>296</v>
      </c>
    </row>
    <row r="1637" spans="1:2" x14ac:dyDescent="0.2">
      <c r="A1637" s="3" t="s">
        <v>14</v>
      </c>
      <c r="B1637" s="5" t="s">
        <v>296</v>
      </c>
    </row>
    <row r="1638" spans="1:2" x14ac:dyDescent="0.2">
      <c r="A1638" s="3" t="s">
        <v>14</v>
      </c>
      <c r="B1638" s="5" t="s">
        <v>296</v>
      </c>
    </row>
    <row r="1639" spans="1:2" x14ac:dyDescent="0.2">
      <c r="A1639" s="3" t="s">
        <v>14</v>
      </c>
      <c r="B1639" s="5" t="s">
        <v>296</v>
      </c>
    </row>
    <row r="1640" spans="1:2" x14ac:dyDescent="0.2">
      <c r="A1640" s="3" t="s">
        <v>14</v>
      </c>
      <c r="B1640" s="5" t="s">
        <v>296</v>
      </c>
    </row>
    <row r="1641" spans="1:2" x14ac:dyDescent="0.2">
      <c r="A1641" s="3" t="s">
        <v>14</v>
      </c>
      <c r="B1641" s="5" t="s">
        <v>296</v>
      </c>
    </row>
    <row r="1642" spans="1:2" x14ac:dyDescent="0.2">
      <c r="A1642" s="3" t="s">
        <v>14</v>
      </c>
      <c r="B1642" s="5" t="s">
        <v>296</v>
      </c>
    </row>
    <row r="1643" spans="1:2" x14ac:dyDescent="0.2">
      <c r="A1643" s="3" t="s">
        <v>14</v>
      </c>
      <c r="B1643" s="5" t="s">
        <v>296</v>
      </c>
    </row>
    <row r="1644" spans="1:2" x14ac:dyDescent="0.2">
      <c r="A1644" s="3" t="s">
        <v>14</v>
      </c>
      <c r="B1644" s="5" t="s">
        <v>296</v>
      </c>
    </row>
    <row r="1645" spans="1:2" x14ac:dyDescent="0.2">
      <c r="A1645" s="3" t="s">
        <v>14</v>
      </c>
      <c r="B1645" s="5" t="s">
        <v>296</v>
      </c>
    </row>
    <row r="1646" spans="1:2" x14ac:dyDescent="0.2">
      <c r="A1646" s="3" t="s">
        <v>14</v>
      </c>
      <c r="B1646" s="5" t="s">
        <v>296</v>
      </c>
    </row>
    <row r="1647" spans="1:2" x14ac:dyDescent="0.2">
      <c r="A1647" s="3" t="s">
        <v>16</v>
      </c>
      <c r="B1647" s="5" t="s">
        <v>296</v>
      </c>
    </row>
    <row r="1648" spans="1:2" x14ac:dyDescent="0.2">
      <c r="A1648" s="3" t="s">
        <v>16</v>
      </c>
      <c r="B1648" s="5" t="s">
        <v>296</v>
      </c>
    </row>
    <row r="1649" spans="1:2" x14ac:dyDescent="0.2">
      <c r="A1649" s="3" t="s">
        <v>16</v>
      </c>
      <c r="B1649" s="5" t="s">
        <v>296</v>
      </c>
    </row>
    <row r="1650" spans="1:2" x14ac:dyDescent="0.2">
      <c r="A1650" s="3" t="s">
        <v>16</v>
      </c>
      <c r="B1650" s="5" t="s">
        <v>296</v>
      </c>
    </row>
    <row r="1651" spans="1:2" x14ac:dyDescent="0.2">
      <c r="A1651" s="3" t="s">
        <v>16</v>
      </c>
      <c r="B1651" s="5" t="s">
        <v>296</v>
      </c>
    </row>
    <row r="1652" spans="1:2" x14ac:dyDescent="0.2">
      <c r="A1652" s="3" t="s">
        <v>16</v>
      </c>
      <c r="B1652" s="5" t="s">
        <v>296</v>
      </c>
    </row>
    <row r="1653" spans="1:2" x14ac:dyDescent="0.2">
      <c r="A1653" s="3" t="s">
        <v>16</v>
      </c>
      <c r="B1653" s="5" t="s">
        <v>296</v>
      </c>
    </row>
    <row r="1654" spans="1:2" x14ac:dyDescent="0.2">
      <c r="A1654" s="3" t="s">
        <v>16</v>
      </c>
      <c r="B1654" s="5" t="s">
        <v>296</v>
      </c>
    </row>
    <row r="1655" spans="1:2" x14ac:dyDescent="0.2">
      <c r="A1655" s="3" t="s">
        <v>16</v>
      </c>
      <c r="B1655" s="5" t="s">
        <v>296</v>
      </c>
    </row>
    <row r="1656" spans="1:2" x14ac:dyDescent="0.2">
      <c r="A1656" s="3" t="s">
        <v>16</v>
      </c>
      <c r="B1656" s="5" t="s">
        <v>296</v>
      </c>
    </row>
    <row r="1657" spans="1:2" x14ac:dyDescent="0.2">
      <c r="A1657" s="3" t="s">
        <v>16</v>
      </c>
      <c r="B1657" s="5" t="s">
        <v>296</v>
      </c>
    </row>
    <row r="1658" spans="1:2" x14ac:dyDescent="0.2">
      <c r="A1658" s="3" t="s">
        <v>16</v>
      </c>
      <c r="B1658" s="5" t="s">
        <v>296</v>
      </c>
    </row>
    <row r="1659" spans="1:2" x14ac:dyDescent="0.2">
      <c r="A1659" s="3" t="s">
        <v>16</v>
      </c>
      <c r="B1659" s="5" t="s">
        <v>296</v>
      </c>
    </row>
    <row r="1660" spans="1:2" x14ac:dyDescent="0.2">
      <c r="A1660" s="3" t="s">
        <v>16</v>
      </c>
      <c r="B1660" s="5" t="s">
        <v>296</v>
      </c>
    </row>
    <row r="1661" spans="1:2" x14ac:dyDescent="0.2">
      <c r="A1661" s="3" t="s">
        <v>16</v>
      </c>
      <c r="B1661" s="5" t="s">
        <v>296</v>
      </c>
    </row>
    <row r="1662" spans="1:2" x14ac:dyDescent="0.2">
      <c r="A1662" s="3" t="s">
        <v>16</v>
      </c>
      <c r="B1662" s="5" t="s">
        <v>296</v>
      </c>
    </row>
    <row r="1663" spans="1:2" x14ac:dyDescent="0.2">
      <c r="A1663" s="3" t="s">
        <v>16</v>
      </c>
      <c r="B1663" s="5" t="s">
        <v>296</v>
      </c>
    </row>
    <row r="1664" spans="1:2" x14ac:dyDescent="0.2">
      <c r="A1664" s="3" t="s">
        <v>16</v>
      </c>
      <c r="B1664" s="5" t="s">
        <v>296</v>
      </c>
    </row>
    <row r="1665" spans="1:2" x14ac:dyDescent="0.2">
      <c r="A1665" s="3" t="s">
        <v>16</v>
      </c>
      <c r="B1665" s="5" t="s">
        <v>296</v>
      </c>
    </row>
    <row r="1666" spans="1:2" x14ac:dyDescent="0.2">
      <c r="A1666" s="3" t="s">
        <v>16</v>
      </c>
      <c r="B1666" s="5" t="s">
        <v>296</v>
      </c>
    </row>
    <row r="1667" spans="1:2" x14ac:dyDescent="0.2">
      <c r="A1667" s="3" t="s">
        <v>16</v>
      </c>
      <c r="B1667" s="5" t="s">
        <v>296</v>
      </c>
    </row>
    <row r="1668" spans="1:2" x14ac:dyDescent="0.2">
      <c r="A1668" s="3" t="s">
        <v>16</v>
      </c>
      <c r="B1668" s="5" t="s">
        <v>296</v>
      </c>
    </row>
    <row r="1669" spans="1:2" x14ac:dyDescent="0.2">
      <c r="A1669" s="3" t="s">
        <v>16</v>
      </c>
      <c r="B1669" s="5" t="s">
        <v>296</v>
      </c>
    </row>
    <row r="1670" spans="1:2" x14ac:dyDescent="0.2">
      <c r="A1670" s="3" t="s">
        <v>16</v>
      </c>
      <c r="B1670" s="5" t="s">
        <v>296</v>
      </c>
    </row>
    <row r="1671" spans="1:2" x14ac:dyDescent="0.2">
      <c r="A1671" s="3" t="s">
        <v>16</v>
      </c>
      <c r="B1671" s="5" t="s">
        <v>296</v>
      </c>
    </row>
    <row r="1672" spans="1:2" x14ac:dyDescent="0.2">
      <c r="A1672" s="3" t="s">
        <v>42</v>
      </c>
      <c r="B1672" s="5" t="s">
        <v>296</v>
      </c>
    </row>
    <row r="1673" spans="1:2" x14ac:dyDescent="0.2">
      <c r="A1673" s="3" t="s">
        <v>42</v>
      </c>
      <c r="B1673" s="5" t="s">
        <v>296</v>
      </c>
    </row>
    <row r="1674" spans="1:2" x14ac:dyDescent="0.2">
      <c r="A1674" s="3" t="s">
        <v>42</v>
      </c>
      <c r="B1674" s="5" t="s">
        <v>296</v>
      </c>
    </row>
    <row r="1675" spans="1:2" x14ac:dyDescent="0.2">
      <c r="A1675" s="3" t="s">
        <v>42</v>
      </c>
      <c r="B1675" s="5" t="s">
        <v>296</v>
      </c>
    </row>
    <row r="1676" spans="1:2" x14ac:dyDescent="0.2">
      <c r="A1676" s="3" t="s">
        <v>42</v>
      </c>
      <c r="B1676" s="5" t="s">
        <v>296</v>
      </c>
    </row>
    <row r="1677" spans="1:2" x14ac:dyDescent="0.2">
      <c r="A1677" s="3" t="s">
        <v>42</v>
      </c>
      <c r="B1677" s="5" t="s">
        <v>296</v>
      </c>
    </row>
    <row r="1678" spans="1:2" x14ac:dyDescent="0.2">
      <c r="A1678" s="3" t="s">
        <v>42</v>
      </c>
      <c r="B1678" s="5" t="s">
        <v>296</v>
      </c>
    </row>
    <row r="1679" spans="1:2" x14ac:dyDescent="0.2">
      <c r="A1679" s="3" t="s">
        <v>42</v>
      </c>
      <c r="B1679" s="5" t="s">
        <v>296</v>
      </c>
    </row>
    <row r="1680" spans="1:2" x14ac:dyDescent="0.2">
      <c r="A1680" s="3" t="s">
        <v>42</v>
      </c>
      <c r="B1680" s="5" t="s">
        <v>296</v>
      </c>
    </row>
    <row r="1681" spans="1:2" x14ac:dyDescent="0.2">
      <c r="A1681" s="3" t="s">
        <v>42</v>
      </c>
      <c r="B1681" s="5" t="s">
        <v>296</v>
      </c>
    </row>
    <row r="1682" spans="1:2" x14ac:dyDescent="0.2">
      <c r="A1682" s="3" t="s">
        <v>42</v>
      </c>
      <c r="B1682" s="5" t="s">
        <v>296</v>
      </c>
    </row>
    <row r="1683" spans="1:2" x14ac:dyDescent="0.2">
      <c r="A1683" s="3" t="s">
        <v>42</v>
      </c>
      <c r="B1683" s="5" t="s">
        <v>296</v>
      </c>
    </row>
    <row r="1684" spans="1:2" x14ac:dyDescent="0.2">
      <c r="A1684" s="3" t="s">
        <v>42</v>
      </c>
      <c r="B1684" s="5" t="s">
        <v>296</v>
      </c>
    </row>
    <row r="1685" spans="1:2" x14ac:dyDescent="0.2">
      <c r="A1685" s="3" t="s">
        <v>42</v>
      </c>
      <c r="B1685" s="5" t="s">
        <v>296</v>
      </c>
    </row>
    <row r="1686" spans="1:2" x14ac:dyDescent="0.2">
      <c r="A1686" s="3" t="s">
        <v>42</v>
      </c>
      <c r="B1686" s="5" t="s">
        <v>296</v>
      </c>
    </row>
    <row r="1687" spans="1:2" x14ac:dyDescent="0.2">
      <c r="A1687" s="3" t="s">
        <v>42</v>
      </c>
      <c r="B1687" s="5" t="s">
        <v>296</v>
      </c>
    </row>
    <row r="1688" spans="1:2" x14ac:dyDescent="0.2">
      <c r="A1688" s="3" t="s">
        <v>42</v>
      </c>
      <c r="B1688" s="5" t="s">
        <v>296</v>
      </c>
    </row>
    <row r="1689" spans="1:2" x14ac:dyDescent="0.2">
      <c r="A1689" s="3" t="s">
        <v>42</v>
      </c>
      <c r="B1689" s="5" t="s">
        <v>296</v>
      </c>
    </row>
    <row r="1690" spans="1:2" x14ac:dyDescent="0.2">
      <c r="A1690" s="3" t="s">
        <v>42</v>
      </c>
      <c r="B1690" s="5" t="s">
        <v>296</v>
      </c>
    </row>
    <row r="1691" spans="1:2" x14ac:dyDescent="0.2">
      <c r="A1691" s="3" t="s">
        <v>42</v>
      </c>
      <c r="B1691" s="5" t="s">
        <v>296</v>
      </c>
    </row>
    <row r="1692" spans="1:2" x14ac:dyDescent="0.2">
      <c r="A1692" s="3" t="s">
        <v>42</v>
      </c>
      <c r="B1692" s="5" t="s">
        <v>296</v>
      </c>
    </row>
    <row r="1693" spans="1:2" x14ac:dyDescent="0.2">
      <c r="A1693" s="3" t="s">
        <v>42</v>
      </c>
      <c r="B1693" s="5" t="s">
        <v>296</v>
      </c>
    </row>
    <row r="1694" spans="1:2" x14ac:dyDescent="0.2">
      <c r="A1694" s="3" t="s">
        <v>28</v>
      </c>
      <c r="B1694" s="5" t="s">
        <v>296</v>
      </c>
    </row>
    <row r="1695" spans="1:2" x14ac:dyDescent="0.2">
      <c r="A1695" s="3" t="s">
        <v>28</v>
      </c>
      <c r="B1695" s="5" t="s">
        <v>296</v>
      </c>
    </row>
    <row r="1696" spans="1:2" x14ac:dyDescent="0.2">
      <c r="A1696" s="3" t="s">
        <v>28</v>
      </c>
      <c r="B1696" s="5" t="s">
        <v>296</v>
      </c>
    </row>
    <row r="1697" spans="1:2" x14ac:dyDescent="0.2">
      <c r="A1697" s="3" t="s">
        <v>28</v>
      </c>
      <c r="B1697" s="5" t="s">
        <v>296</v>
      </c>
    </row>
    <row r="1698" spans="1:2" x14ac:dyDescent="0.2">
      <c r="A1698" s="3" t="s">
        <v>28</v>
      </c>
      <c r="B1698" s="5" t="s">
        <v>296</v>
      </c>
    </row>
    <row r="1699" spans="1:2" x14ac:dyDescent="0.2">
      <c r="A1699" s="3" t="s">
        <v>28</v>
      </c>
      <c r="B1699" s="5" t="s">
        <v>296</v>
      </c>
    </row>
    <row r="1700" spans="1:2" x14ac:dyDescent="0.2">
      <c r="A1700" s="3" t="s">
        <v>28</v>
      </c>
      <c r="B1700" s="5" t="s">
        <v>296</v>
      </c>
    </row>
    <row r="1701" spans="1:2" x14ac:dyDescent="0.2">
      <c r="A1701" s="3" t="s">
        <v>28</v>
      </c>
      <c r="B1701" s="5" t="s">
        <v>296</v>
      </c>
    </row>
    <row r="1702" spans="1:2" x14ac:dyDescent="0.2">
      <c r="A1702" s="3" t="s">
        <v>28</v>
      </c>
      <c r="B1702" s="5" t="s">
        <v>296</v>
      </c>
    </row>
    <row r="1703" spans="1:2" x14ac:dyDescent="0.2">
      <c r="A1703" s="3" t="s">
        <v>28</v>
      </c>
      <c r="B1703" s="5" t="s">
        <v>296</v>
      </c>
    </row>
    <row r="1704" spans="1:2" x14ac:dyDescent="0.2">
      <c r="A1704" s="3" t="s">
        <v>28</v>
      </c>
      <c r="B1704" s="5" t="s">
        <v>296</v>
      </c>
    </row>
    <row r="1705" spans="1:2" x14ac:dyDescent="0.2">
      <c r="A1705" s="3" t="s">
        <v>28</v>
      </c>
      <c r="B1705" s="5" t="s">
        <v>296</v>
      </c>
    </row>
    <row r="1706" spans="1:2" x14ac:dyDescent="0.2">
      <c r="A1706" s="3" t="s">
        <v>28</v>
      </c>
      <c r="B1706" s="5" t="s">
        <v>296</v>
      </c>
    </row>
    <row r="1707" spans="1:2" x14ac:dyDescent="0.2">
      <c r="A1707" s="3" t="s">
        <v>28</v>
      </c>
      <c r="B1707" s="5" t="s">
        <v>296</v>
      </c>
    </row>
    <row r="1708" spans="1:2" x14ac:dyDescent="0.2">
      <c r="A1708" s="3" t="s">
        <v>28</v>
      </c>
      <c r="B1708" s="5" t="s">
        <v>296</v>
      </c>
    </row>
    <row r="1709" spans="1:2" x14ac:dyDescent="0.2">
      <c r="A1709" s="3" t="s">
        <v>28</v>
      </c>
      <c r="B1709" s="5" t="s">
        <v>296</v>
      </c>
    </row>
    <row r="1710" spans="1:2" x14ac:dyDescent="0.2">
      <c r="A1710" s="3" t="s">
        <v>28</v>
      </c>
      <c r="B1710" s="5" t="s">
        <v>296</v>
      </c>
    </row>
    <row r="1711" spans="1:2" x14ac:dyDescent="0.2">
      <c r="A1711" s="3" t="s">
        <v>28</v>
      </c>
      <c r="B1711" s="5" t="s">
        <v>296</v>
      </c>
    </row>
    <row r="1712" spans="1:2" x14ac:dyDescent="0.2">
      <c r="A1712" s="3" t="s">
        <v>28</v>
      </c>
      <c r="B1712" s="5" t="s">
        <v>296</v>
      </c>
    </row>
    <row r="1713" spans="1:2" x14ac:dyDescent="0.2">
      <c r="A1713" s="3" t="s">
        <v>28</v>
      </c>
      <c r="B1713" s="5" t="s">
        <v>296</v>
      </c>
    </row>
    <row r="1714" spans="1:2" x14ac:dyDescent="0.2">
      <c r="A1714" s="3" t="s">
        <v>28</v>
      </c>
      <c r="B1714" s="5" t="s">
        <v>296</v>
      </c>
    </row>
    <row r="1715" spans="1:2" x14ac:dyDescent="0.2">
      <c r="A1715" s="3" t="s">
        <v>28</v>
      </c>
      <c r="B1715" s="5" t="s">
        <v>296</v>
      </c>
    </row>
    <row r="1716" spans="1:2" x14ac:dyDescent="0.2">
      <c r="A1716" s="3" t="s">
        <v>28</v>
      </c>
      <c r="B1716" s="5" t="s">
        <v>296</v>
      </c>
    </row>
    <row r="1717" spans="1:2" x14ac:dyDescent="0.2">
      <c r="A1717" s="3" t="s">
        <v>28</v>
      </c>
      <c r="B1717" s="5" t="s">
        <v>296</v>
      </c>
    </row>
    <row r="1718" spans="1:2" x14ac:dyDescent="0.2">
      <c r="A1718" s="3" t="s">
        <v>28</v>
      </c>
      <c r="B1718" s="5" t="s">
        <v>296</v>
      </c>
    </row>
    <row r="1719" spans="1:2" x14ac:dyDescent="0.2">
      <c r="A1719" s="3" t="s">
        <v>28</v>
      </c>
      <c r="B1719" s="5" t="s">
        <v>296</v>
      </c>
    </row>
    <row r="1720" spans="1:2" x14ac:dyDescent="0.2">
      <c r="A1720" s="3" t="s">
        <v>41</v>
      </c>
      <c r="B1720" s="5" t="s">
        <v>296</v>
      </c>
    </row>
    <row r="1721" spans="1:2" x14ac:dyDescent="0.2">
      <c r="A1721" s="3" t="s">
        <v>41</v>
      </c>
      <c r="B1721" s="5" t="s">
        <v>296</v>
      </c>
    </row>
    <row r="1722" spans="1:2" x14ac:dyDescent="0.2">
      <c r="A1722" s="3" t="s">
        <v>41</v>
      </c>
      <c r="B1722" s="5" t="s">
        <v>296</v>
      </c>
    </row>
    <row r="1723" spans="1:2" x14ac:dyDescent="0.2">
      <c r="A1723" s="3" t="s">
        <v>41</v>
      </c>
      <c r="B1723" s="5" t="s">
        <v>296</v>
      </c>
    </row>
    <row r="1724" spans="1:2" x14ac:dyDescent="0.2">
      <c r="A1724" s="3" t="s">
        <v>41</v>
      </c>
      <c r="B1724" s="5" t="s">
        <v>296</v>
      </c>
    </row>
    <row r="1725" spans="1:2" x14ac:dyDescent="0.2">
      <c r="A1725" s="3" t="s">
        <v>41</v>
      </c>
      <c r="B1725" s="5" t="s">
        <v>296</v>
      </c>
    </row>
    <row r="1726" spans="1:2" x14ac:dyDescent="0.2">
      <c r="A1726" s="3" t="s">
        <v>41</v>
      </c>
      <c r="B1726" s="5" t="s">
        <v>296</v>
      </c>
    </row>
    <row r="1727" spans="1:2" x14ac:dyDescent="0.2">
      <c r="A1727" s="3" t="s">
        <v>41</v>
      </c>
      <c r="B1727" s="5" t="s">
        <v>296</v>
      </c>
    </row>
    <row r="1728" spans="1:2" x14ac:dyDescent="0.2">
      <c r="A1728" s="3" t="s">
        <v>41</v>
      </c>
      <c r="B1728" s="5" t="s">
        <v>296</v>
      </c>
    </row>
    <row r="1729" spans="1:2" x14ac:dyDescent="0.2">
      <c r="A1729" s="3" t="s">
        <v>41</v>
      </c>
      <c r="B1729" s="5" t="s">
        <v>296</v>
      </c>
    </row>
    <row r="1730" spans="1:2" x14ac:dyDescent="0.2">
      <c r="A1730" s="3" t="s">
        <v>41</v>
      </c>
      <c r="B1730" s="5" t="s">
        <v>296</v>
      </c>
    </row>
    <row r="1731" spans="1:2" x14ac:dyDescent="0.2">
      <c r="A1731" s="3" t="s">
        <v>41</v>
      </c>
      <c r="B1731" s="5" t="s">
        <v>296</v>
      </c>
    </row>
    <row r="1732" spans="1:2" x14ac:dyDescent="0.2">
      <c r="A1732" s="3" t="s">
        <v>41</v>
      </c>
      <c r="B1732" s="5" t="s">
        <v>296</v>
      </c>
    </row>
    <row r="1733" spans="1:2" x14ac:dyDescent="0.2">
      <c r="A1733" s="3" t="s">
        <v>41</v>
      </c>
      <c r="B1733" s="5" t="s">
        <v>296</v>
      </c>
    </row>
    <row r="1734" spans="1:2" x14ac:dyDescent="0.2">
      <c r="A1734" s="3" t="s">
        <v>41</v>
      </c>
      <c r="B1734" s="5" t="s">
        <v>296</v>
      </c>
    </row>
    <row r="1735" spans="1:2" x14ac:dyDescent="0.2">
      <c r="A1735" s="3" t="s">
        <v>41</v>
      </c>
      <c r="B1735" s="5" t="s">
        <v>296</v>
      </c>
    </row>
    <row r="1736" spans="1:2" x14ac:dyDescent="0.2">
      <c r="A1736" s="3" t="s">
        <v>41</v>
      </c>
      <c r="B1736" s="5" t="s">
        <v>296</v>
      </c>
    </row>
    <row r="1737" spans="1:2" x14ac:dyDescent="0.2">
      <c r="A1737" s="3" t="s">
        <v>41</v>
      </c>
      <c r="B1737" s="5" t="s">
        <v>296</v>
      </c>
    </row>
    <row r="1738" spans="1:2" x14ac:dyDescent="0.2">
      <c r="A1738" s="3" t="s">
        <v>41</v>
      </c>
      <c r="B1738" s="5" t="s">
        <v>296</v>
      </c>
    </row>
    <row r="1739" spans="1:2" x14ac:dyDescent="0.2">
      <c r="A1739" s="3" t="s">
        <v>41</v>
      </c>
      <c r="B1739" s="5" t="s">
        <v>296</v>
      </c>
    </row>
    <row r="1740" spans="1:2" x14ac:dyDescent="0.2">
      <c r="A1740" s="3" t="s">
        <v>41</v>
      </c>
      <c r="B1740" s="5" t="s">
        <v>296</v>
      </c>
    </row>
    <row r="1741" spans="1:2" x14ac:dyDescent="0.2">
      <c r="A1741" s="3" t="s">
        <v>41</v>
      </c>
      <c r="B1741" s="5" t="s">
        <v>296</v>
      </c>
    </row>
    <row r="1742" spans="1:2" x14ac:dyDescent="0.2">
      <c r="A1742" s="13" t="s">
        <v>336</v>
      </c>
      <c r="B1742" t="s">
        <v>296</v>
      </c>
    </row>
    <row r="1743" spans="1:2" x14ac:dyDescent="0.2">
      <c r="A1743" s="13" t="s">
        <v>337</v>
      </c>
      <c r="B1743" t="s">
        <v>296</v>
      </c>
    </row>
    <row r="1744" spans="1:2" x14ac:dyDescent="0.2">
      <c r="A1744" s="13" t="s">
        <v>338</v>
      </c>
      <c r="B1744" t="s">
        <v>296</v>
      </c>
    </row>
    <row r="1745" spans="1:2" x14ac:dyDescent="0.2">
      <c r="A1745" s="13" t="s">
        <v>339</v>
      </c>
      <c r="B1745" t="s">
        <v>296</v>
      </c>
    </row>
    <row r="1746" spans="1:2" x14ac:dyDescent="0.2">
      <c r="A1746" s="13" t="s">
        <v>340</v>
      </c>
      <c r="B1746" t="s">
        <v>296</v>
      </c>
    </row>
    <row r="1747" spans="1:2" x14ac:dyDescent="0.2">
      <c r="A1747" s="13" t="s">
        <v>639</v>
      </c>
      <c r="B1747" t="s">
        <v>296</v>
      </c>
    </row>
    <row r="1748" spans="1:2" x14ac:dyDescent="0.2">
      <c r="A1748" s="13" t="s">
        <v>341</v>
      </c>
      <c r="B1748" t="s">
        <v>296</v>
      </c>
    </row>
    <row r="1749" spans="1:2" x14ac:dyDescent="0.2">
      <c r="A1749" s="27" t="s">
        <v>312</v>
      </c>
      <c r="B1749" s="29" t="s">
        <v>347</v>
      </c>
    </row>
    <row r="1750" spans="1:2" x14ac:dyDescent="0.2">
      <c r="A1750" s="13" t="s">
        <v>313</v>
      </c>
      <c r="B1750" t="s">
        <v>347</v>
      </c>
    </row>
    <row r="1751" spans="1:2" x14ac:dyDescent="0.2">
      <c r="A1751" s="27" t="s">
        <v>314</v>
      </c>
      <c r="B1751" s="29" t="s">
        <v>347</v>
      </c>
    </row>
    <row r="1752" spans="1:2" x14ac:dyDescent="0.2">
      <c r="A1752" s="13" t="s">
        <v>315</v>
      </c>
      <c r="B1752" t="s">
        <v>347</v>
      </c>
    </row>
    <row r="1753" spans="1:2" x14ac:dyDescent="0.2">
      <c r="A1753" s="27" t="s">
        <v>316</v>
      </c>
      <c r="B1753" s="29" t="s">
        <v>347</v>
      </c>
    </row>
    <row r="1754" spans="1:2" x14ac:dyDescent="0.2">
      <c r="A1754" s="27" t="s">
        <v>317</v>
      </c>
      <c r="B1754" s="29" t="s">
        <v>347</v>
      </c>
    </row>
    <row r="1755" spans="1:2" x14ac:dyDescent="0.2">
      <c r="A1755" s="13" t="s">
        <v>318</v>
      </c>
      <c r="B1755" t="s">
        <v>347</v>
      </c>
    </row>
    <row r="1756" spans="1:2" x14ac:dyDescent="0.2">
      <c r="A1756" s="27" t="s">
        <v>319</v>
      </c>
      <c r="B1756" s="29" t="s">
        <v>347</v>
      </c>
    </row>
    <row r="1757" spans="1:2" x14ac:dyDescent="0.2">
      <c r="A1757" s="27" t="s">
        <v>403</v>
      </c>
      <c r="B1757" s="29" t="s">
        <v>347</v>
      </c>
    </row>
    <row r="1758" spans="1:2" x14ac:dyDescent="0.2">
      <c r="A1758" s="13" t="s">
        <v>321</v>
      </c>
      <c r="B1758" t="s">
        <v>347</v>
      </c>
    </row>
    <row r="1759" spans="1:2" x14ac:dyDescent="0.2">
      <c r="A1759" s="27" t="s">
        <v>325</v>
      </c>
      <c r="B1759" s="29" t="s">
        <v>347</v>
      </c>
    </row>
    <row r="1760" spans="1:2" x14ac:dyDescent="0.2">
      <c r="A1760" s="27" t="s">
        <v>327</v>
      </c>
      <c r="B1760" s="29" t="s">
        <v>347</v>
      </c>
    </row>
    <row r="1761" spans="1:2" x14ac:dyDescent="0.2">
      <c r="A1761" s="27" t="s">
        <v>329</v>
      </c>
      <c r="B1761" s="29" t="s">
        <v>410</v>
      </c>
    </row>
    <row r="1762" spans="1:2" x14ac:dyDescent="0.2">
      <c r="A1762" s="27" t="s">
        <v>332</v>
      </c>
      <c r="B1762" s="29" t="s">
        <v>410</v>
      </c>
    </row>
    <row r="1763" spans="1:2" x14ac:dyDescent="0.2">
      <c r="A1763" s="27" t="s">
        <v>333</v>
      </c>
      <c r="B1763" s="29" t="s">
        <v>410</v>
      </c>
    </row>
    <row r="1764" spans="1:2" x14ac:dyDescent="0.2">
      <c r="A1764" s="27" t="s">
        <v>334</v>
      </c>
      <c r="B1764" s="29" t="s">
        <v>410</v>
      </c>
    </row>
    <row r="1765" spans="1:2" x14ac:dyDescent="0.2">
      <c r="A1765" s="13" t="s">
        <v>322</v>
      </c>
      <c r="B1765" s="29" t="s">
        <v>538</v>
      </c>
    </row>
    <row r="1766" spans="1:2" x14ac:dyDescent="0.2">
      <c r="A1766" s="27" t="s">
        <v>397</v>
      </c>
      <c r="B1766" s="29" t="s">
        <v>538</v>
      </c>
    </row>
    <row r="1767" spans="1:2" x14ac:dyDescent="0.2">
      <c r="A1767" s="27" t="s">
        <v>488</v>
      </c>
      <c r="B1767" s="29" t="s">
        <v>538</v>
      </c>
    </row>
    <row r="1768" spans="1:2" x14ac:dyDescent="0.2">
      <c r="A1768" s="27" t="s">
        <v>488</v>
      </c>
      <c r="B1768" s="29" t="s">
        <v>538</v>
      </c>
    </row>
    <row r="1769" spans="1:2" x14ac:dyDescent="0.2">
      <c r="A1769" s="27" t="s">
        <v>498</v>
      </c>
      <c r="B1769" s="29" t="s">
        <v>538</v>
      </c>
    </row>
    <row r="1770" spans="1:2" x14ac:dyDescent="0.2">
      <c r="A1770" s="27" t="s">
        <v>499</v>
      </c>
      <c r="B1770" s="29" t="s">
        <v>538</v>
      </c>
    </row>
    <row r="1771" spans="1:2" x14ac:dyDescent="0.2">
      <c r="A1771" s="27" t="s">
        <v>500</v>
      </c>
      <c r="B1771" s="29" t="s">
        <v>538</v>
      </c>
    </row>
    <row r="1772" spans="1:2" x14ac:dyDescent="0.2">
      <c r="A1772" s="27" t="s">
        <v>501</v>
      </c>
      <c r="B1772" s="29" t="s">
        <v>538</v>
      </c>
    </row>
    <row r="1773" spans="1:2" x14ac:dyDescent="0.2">
      <c r="A1773" s="27" t="s">
        <v>502</v>
      </c>
      <c r="B1773" s="29" t="s">
        <v>538</v>
      </c>
    </row>
    <row r="1774" spans="1:2" x14ac:dyDescent="0.2">
      <c r="A1774" s="27" t="s">
        <v>503</v>
      </c>
      <c r="B1774" s="29" t="s">
        <v>538</v>
      </c>
    </row>
    <row r="1775" spans="1:2" x14ac:dyDescent="0.2">
      <c r="A1775" s="27" t="s">
        <v>489</v>
      </c>
      <c r="B1775" s="29" t="s">
        <v>538</v>
      </c>
    </row>
    <row r="1776" spans="1:2" x14ac:dyDescent="0.2">
      <c r="A1776" s="27" t="s">
        <v>504</v>
      </c>
      <c r="B1776" s="29" t="s">
        <v>538</v>
      </c>
    </row>
    <row r="1777" spans="1:2" x14ac:dyDescent="0.2">
      <c r="A1777" s="27" t="s">
        <v>505</v>
      </c>
      <c r="B1777" s="29" t="s">
        <v>538</v>
      </c>
    </row>
    <row r="1778" spans="1:2" x14ac:dyDescent="0.2">
      <c r="A1778" s="27" t="s">
        <v>506</v>
      </c>
      <c r="B1778" s="29" t="s">
        <v>538</v>
      </c>
    </row>
    <row r="1779" spans="1:2" x14ac:dyDescent="0.2">
      <c r="A1779" s="27" t="s">
        <v>507</v>
      </c>
      <c r="B1779" s="29" t="s">
        <v>538</v>
      </c>
    </row>
    <row r="1780" spans="1:2" x14ac:dyDescent="0.2">
      <c r="A1780" s="27" t="s">
        <v>508</v>
      </c>
      <c r="B1780" s="29" t="s">
        <v>538</v>
      </c>
    </row>
    <row r="1781" spans="1:2" x14ac:dyDescent="0.2">
      <c r="A1781" s="27" t="s">
        <v>509</v>
      </c>
      <c r="B1781" s="29" t="s">
        <v>538</v>
      </c>
    </row>
    <row r="1782" spans="1:2" x14ac:dyDescent="0.2">
      <c r="A1782" s="27" t="s">
        <v>510</v>
      </c>
      <c r="B1782" s="29" t="s">
        <v>538</v>
      </c>
    </row>
    <row r="1783" spans="1:2" x14ac:dyDescent="0.2">
      <c r="A1783" s="27" t="s">
        <v>511</v>
      </c>
      <c r="B1783" s="29" t="s">
        <v>538</v>
      </c>
    </row>
    <row r="1784" spans="1:2" x14ac:dyDescent="0.2">
      <c r="A1784" s="27" t="s">
        <v>512</v>
      </c>
      <c r="B1784" s="29" t="s">
        <v>538</v>
      </c>
    </row>
    <row r="1785" spans="1:2" x14ac:dyDescent="0.2">
      <c r="A1785" s="27" t="s">
        <v>513</v>
      </c>
      <c r="B1785" s="29" t="s">
        <v>538</v>
      </c>
    </row>
    <row r="1786" spans="1:2" x14ac:dyDescent="0.2">
      <c r="A1786" s="27" t="s">
        <v>514</v>
      </c>
      <c r="B1786" s="29" t="s">
        <v>538</v>
      </c>
    </row>
    <row r="1787" spans="1:2" x14ac:dyDescent="0.2">
      <c r="A1787" s="27" t="s">
        <v>515</v>
      </c>
      <c r="B1787" s="29" t="s">
        <v>538</v>
      </c>
    </row>
    <row r="1788" spans="1:2" x14ac:dyDescent="0.2">
      <c r="A1788" s="27" t="s">
        <v>516</v>
      </c>
      <c r="B1788" s="29" t="s">
        <v>538</v>
      </c>
    </row>
    <row r="1789" spans="1:2" x14ac:dyDescent="0.2">
      <c r="A1789" s="27" t="s">
        <v>517</v>
      </c>
      <c r="B1789" s="29" t="s">
        <v>538</v>
      </c>
    </row>
    <row r="1790" spans="1:2" x14ac:dyDescent="0.2">
      <c r="A1790" s="27" t="s">
        <v>490</v>
      </c>
      <c r="B1790" s="29" t="s">
        <v>538</v>
      </c>
    </row>
    <row r="1791" spans="1:2" x14ac:dyDescent="0.2">
      <c r="A1791" s="27" t="s">
        <v>518</v>
      </c>
      <c r="B1791" s="29" t="s">
        <v>538</v>
      </c>
    </row>
    <row r="1792" spans="1:2" x14ac:dyDescent="0.2">
      <c r="A1792" s="27" t="s">
        <v>519</v>
      </c>
      <c r="B1792" s="29" t="s">
        <v>538</v>
      </c>
    </row>
    <row r="1793" spans="1:5" x14ac:dyDescent="0.2">
      <c r="A1793" s="27" t="s">
        <v>520</v>
      </c>
      <c r="B1793" s="29" t="s">
        <v>538</v>
      </c>
    </row>
    <row r="1794" spans="1:5" x14ac:dyDescent="0.2">
      <c r="A1794" s="27" t="s">
        <v>521</v>
      </c>
      <c r="B1794" s="29" t="s">
        <v>538</v>
      </c>
    </row>
    <row r="1795" spans="1:5" x14ac:dyDescent="0.2">
      <c r="A1795" s="27" t="s">
        <v>522</v>
      </c>
      <c r="B1795" s="29" t="s">
        <v>538</v>
      </c>
    </row>
    <row r="1796" spans="1:5" x14ac:dyDescent="0.2">
      <c r="A1796" s="27" t="s">
        <v>523</v>
      </c>
      <c r="B1796" s="29" t="s">
        <v>538</v>
      </c>
    </row>
    <row r="1797" spans="1:5" x14ac:dyDescent="0.2">
      <c r="A1797" s="27" t="s">
        <v>491</v>
      </c>
      <c r="B1797" s="29" t="s">
        <v>538</v>
      </c>
      <c r="E1797" t="s">
        <v>599</v>
      </c>
    </row>
    <row r="1798" spans="1:5" x14ac:dyDescent="0.2">
      <c r="A1798" t="s">
        <v>599</v>
      </c>
      <c r="B1798" s="29" t="s">
        <v>538</v>
      </c>
    </row>
    <row r="1799" spans="1:5" x14ac:dyDescent="0.2">
      <c r="A1799" s="27" t="s">
        <v>524</v>
      </c>
      <c r="B1799" s="29" t="s">
        <v>538</v>
      </c>
    </row>
    <row r="1800" spans="1:5" x14ac:dyDescent="0.2">
      <c r="A1800" s="27" t="s">
        <v>525</v>
      </c>
      <c r="B1800" s="29" t="s">
        <v>538</v>
      </c>
    </row>
    <row r="1801" spans="1:5" x14ac:dyDescent="0.2">
      <c r="A1801" s="27" t="s">
        <v>526</v>
      </c>
      <c r="B1801" s="29" t="s">
        <v>538</v>
      </c>
    </row>
    <row r="1802" spans="1:5" x14ac:dyDescent="0.2">
      <c r="A1802" s="27" t="s">
        <v>527</v>
      </c>
      <c r="B1802" s="29" t="s">
        <v>538</v>
      </c>
    </row>
    <row r="1803" spans="1:5" x14ac:dyDescent="0.2">
      <c r="A1803" s="27" t="s">
        <v>528</v>
      </c>
      <c r="B1803" s="29" t="s">
        <v>538</v>
      </c>
    </row>
    <row r="1804" spans="1:5" x14ac:dyDescent="0.2">
      <c r="A1804" s="27" t="s">
        <v>529</v>
      </c>
      <c r="B1804" s="29" t="s">
        <v>538</v>
      </c>
    </row>
    <row r="1805" spans="1:5" x14ac:dyDescent="0.2">
      <c r="A1805" s="27" t="s">
        <v>530</v>
      </c>
      <c r="B1805" s="29" t="s">
        <v>538</v>
      </c>
    </row>
    <row r="1806" spans="1:5" x14ac:dyDescent="0.2">
      <c r="A1806" s="27" t="s">
        <v>492</v>
      </c>
      <c r="B1806" s="29" t="s">
        <v>538</v>
      </c>
    </row>
    <row r="1807" spans="1:5" x14ac:dyDescent="0.2">
      <c r="A1807" s="27" t="s">
        <v>492</v>
      </c>
      <c r="B1807" s="29" t="s">
        <v>538</v>
      </c>
    </row>
    <row r="1808" spans="1:5" x14ac:dyDescent="0.2">
      <c r="A1808" s="27" t="s">
        <v>531</v>
      </c>
      <c r="B1808" s="29" t="s">
        <v>538</v>
      </c>
    </row>
    <row r="1809" spans="1:2" x14ac:dyDescent="0.2">
      <c r="A1809" s="27" t="s">
        <v>532</v>
      </c>
      <c r="B1809" s="29" t="s">
        <v>538</v>
      </c>
    </row>
    <row r="1810" spans="1:2" x14ac:dyDescent="0.2">
      <c r="A1810" s="27" t="s">
        <v>493</v>
      </c>
      <c r="B1810" s="29" t="s">
        <v>538</v>
      </c>
    </row>
    <row r="1811" spans="1:2" x14ac:dyDescent="0.2">
      <c r="A1811" s="27" t="s">
        <v>494</v>
      </c>
      <c r="B1811" s="29" t="s">
        <v>538</v>
      </c>
    </row>
    <row r="1812" spans="1:2" x14ac:dyDescent="0.2">
      <c r="A1812" s="27" t="s">
        <v>495</v>
      </c>
      <c r="B1812" s="29" t="s">
        <v>538</v>
      </c>
    </row>
    <row r="1813" spans="1:2" x14ac:dyDescent="0.2">
      <c r="A1813" s="27" t="s">
        <v>496</v>
      </c>
      <c r="B1813" s="29" t="s">
        <v>538</v>
      </c>
    </row>
    <row r="1814" spans="1:2" x14ac:dyDescent="0.2">
      <c r="A1814" s="27" t="s">
        <v>497</v>
      </c>
      <c r="B1814" s="29" t="s">
        <v>538</v>
      </c>
    </row>
    <row r="1815" spans="1:2" x14ac:dyDescent="0.2">
      <c r="A1815" t="s">
        <v>613</v>
      </c>
      <c r="B1815" s="29" t="s">
        <v>538</v>
      </c>
    </row>
    <row r="1816" spans="1:2" x14ac:dyDescent="0.2">
      <c r="A1816" s="3" t="s">
        <v>74</v>
      </c>
      <c r="B1816" s="29" t="s">
        <v>538</v>
      </c>
    </row>
    <row r="1817" spans="1:2" x14ac:dyDescent="0.2">
      <c r="A1817" s="3" t="s">
        <v>74</v>
      </c>
      <c r="B1817" s="29" t="s">
        <v>538</v>
      </c>
    </row>
    <row r="1818" spans="1:2" x14ac:dyDescent="0.2">
      <c r="A1818" s="3" t="s">
        <v>74</v>
      </c>
      <c r="B1818" s="29" t="s">
        <v>538</v>
      </c>
    </row>
    <row r="1819" spans="1:2" x14ac:dyDescent="0.2">
      <c r="A1819" s="3" t="s">
        <v>74</v>
      </c>
      <c r="B1819" s="29" t="s">
        <v>538</v>
      </c>
    </row>
    <row r="1820" spans="1:2" x14ac:dyDescent="0.2">
      <c r="A1820" s="3" t="s">
        <v>74</v>
      </c>
      <c r="B1820" s="29" t="s">
        <v>538</v>
      </c>
    </row>
    <row r="1821" spans="1:2" x14ac:dyDescent="0.2">
      <c r="A1821" s="3" t="s">
        <v>74</v>
      </c>
      <c r="B1821" s="29" t="s">
        <v>538</v>
      </c>
    </row>
    <row r="1822" spans="1:2" x14ac:dyDescent="0.2">
      <c r="A1822" s="3" t="s">
        <v>74</v>
      </c>
      <c r="B1822" s="29" t="s">
        <v>538</v>
      </c>
    </row>
    <row r="1823" spans="1:2" x14ac:dyDescent="0.2">
      <c r="A1823" s="3" t="s">
        <v>74</v>
      </c>
      <c r="B1823" s="29" t="s">
        <v>538</v>
      </c>
    </row>
    <row r="1824" spans="1:2" x14ac:dyDescent="0.2">
      <c r="A1824" s="3" t="s">
        <v>81</v>
      </c>
      <c r="B1824" s="29" t="s">
        <v>538</v>
      </c>
    </row>
    <row r="1825" spans="1:2" x14ac:dyDescent="0.2">
      <c r="A1825" s="3" t="s">
        <v>81</v>
      </c>
      <c r="B1825" s="29" t="s">
        <v>538</v>
      </c>
    </row>
    <row r="1826" spans="1:2" x14ac:dyDescent="0.2">
      <c r="A1826" s="3" t="s">
        <v>81</v>
      </c>
      <c r="B1826" s="29" t="s">
        <v>538</v>
      </c>
    </row>
    <row r="1827" spans="1:2" x14ac:dyDescent="0.2">
      <c r="A1827" s="3" t="s">
        <v>81</v>
      </c>
      <c r="B1827" s="29" t="s">
        <v>538</v>
      </c>
    </row>
    <row r="1828" spans="1:2" x14ac:dyDescent="0.2">
      <c r="A1828" s="3" t="s">
        <v>81</v>
      </c>
      <c r="B1828" s="29" t="s">
        <v>538</v>
      </c>
    </row>
    <row r="1829" spans="1:2" x14ac:dyDescent="0.2">
      <c r="A1829" s="27" t="s">
        <v>391</v>
      </c>
      <c r="B1829" s="29" t="s">
        <v>538</v>
      </c>
    </row>
    <row r="1830" spans="1:2" x14ac:dyDescent="0.2">
      <c r="A1830" s="3" t="s">
        <v>109</v>
      </c>
      <c r="B1830" s="29" t="s">
        <v>538</v>
      </c>
    </row>
    <row r="1831" spans="1:2" x14ac:dyDescent="0.2">
      <c r="A1831" s="3" t="s">
        <v>109</v>
      </c>
      <c r="B1831" s="29" t="s">
        <v>538</v>
      </c>
    </row>
    <row r="1832" spans="1:2" x14ac:dyDescent="0.2">
      <c r="A1832" s="3" t="s">
        <v>109</v>
      </c>
      <c r="B1832" s="29" t="s">
        <v>538</v>
      </c>
    </row>
    <row r="1833" spans="1:2" x14ac:dyDescent="0.2">
      <c r="A1833" s="3" t="s">
        <v>127</v>
      </c>
      <c r="B1833" s="29" t="s">
        <v>538</v>
      </c>
    </row>
    <row r="1834" spans="1:2" x14ac:dyDescent="0.2">
      <c r="A1834" s="3" t="s">
        <v>78</v>
      </c>
      <c r="B1834" s="29" t="s">
        <v>538</v>
      </c>
    </row>
    <row r="1835" spans="1:2" x14ac:dyDescent="0.2">
      <c r="A1835" s="3" t="s">
        <v>78</v>
      </c>
      <c r="B1835" s="29" t="s">
        <v>538</v>
      </c>
    </row>
    <row r="1836" spans="1:2" x14ac:dyDescent="0.2">
      <c r="A1836" s="3" t="s">
        <v>78</v>
      </c>
      <c r="B1836" s="29" t="s">
        <v>538</v>
      </c>
    </row>
    <row r="1837" spans="1:2" x14ac:dyDescent="0.2">
      <c r="A1837" s="3" t="s">
        <v>78</v>
      </c>
      <c r="B1837" s="29" t="s">
        <v>538</v>
      </c>
    </row>
    <row r="1838" spans="1:2" x14ac:dyDescent="0.2">
      <c r="A1838" s="3" t="s">
        <v>78</v>
      </c>
      <c r="B1838" s="29" t="s">
        <v>538</v>
      </c>
    </row>
    <row r="1839" spans="1:2" x14ac:dyDescent="0.2">
      <c r="A1839" s="3" t="s">
        <v>98</v>
      </c>
      <c r="B1839" s="29" t="s">
        <v>538</v>
      </c>
    </row>
    <row r="1840" spans="1:2" x14ac:dyDescent="0.2">
      <c r="A1840" s="3" t="s">
        <v>98</v>
      </c>
      <c r="B1840" s="29" t="s">
        <v>538</v>
      </c>
    </row>
    <row r="1841" spans="1:2" x14ac:dyDescent="0.2">
      <c r="A1841" s="3" t="s">
        <v>98</v>
      </c>
      <c r="B1841" s="29" t="s">
        <v>538</v>
      </c>
    </row>
    <row r="1842" spans="1:2" x14ac:dyDescent="0.2">
      <c r="A1842" s="3" t="s">
        <v>98</v>
      </c>
      <c r="B1842" s="29" t="s">
        <v>538</v>
      </c>
    </row>
    <row r="1843" spans="1:2" x14ac:dyDescent="0.2">
      <c r="A1843" s="3" t="s">
        <v>98</v>
      </c>
      <c r="B1843" s="29" t="s">
        <v>538</v>
      </c>
    </row>
    <row r="1844" spans="1:2" x14ac:dyDescent="0.2">
      <c r="A1844" s="3" t="s">
        <v>108</v>
      </c>
      <c r="B1844" s="29" t="s">
        <v>538</v>
      </c>
    </row>
    <row r="1845" spans="1:2" x14ac:dyDescent="0.2">
      <c r="A1845" s="3" t="s">
        <v>108</v>
      </c>
      <c r="B1845" s="29" t="s">
        <v>538</v>
      </c>
    </row>
    <row r="1846" spans="1:2" x14ac:dyDescent="0.2">
      <c r="A1846" s="3" t="s">
        <v>108</v>
      </c>
      <c r="B1846" s="29" t="s">
        <v>538</v>
      </c>
    </row>
    <row r="1847" spans="1:2" x14ac:dyDescent="0.2">
      <c r="A1847" s="3" t="s">
        <v>108</v>
      </c>
      <c r="B1847" s="29" t="s">
        <v>538</v>
      </c>
    </row>
    <row r="1848" spans="1:2" x14ac:dyDescent="0.2">
      <c r="A1848" s="3" t="s">
        <v>108</v>
      </c>
      <c r="B1848" s="29" t="s">
        <v>538</v>
      </c>
    </row>
    <row r="1849" spans="1:2" x14ac:dyDescent="0.2">
      <c r="A1849" s="3" t="s">
        <v>108</v>
      </c>
      <c r="B1849" s="29" t="s">
        <v>538</v>
      </c>
    </row>
    <row r="1850" spans="1:2" x14ac:dyDescent="0.2">
      <c r="A1850" s="3" t="s">
        <v>94</v>
      </c>
      <c r="B1850" s="29" t="s">
        <v>538</v>
      </c>
    </row>
    <row r="1851" spans="1:2" x14ac:dyDescent="0.2">
      <c r="A1851" s="3" t="s">
        <v>94</v>
      </c>
      <c r="B1851" s="29" t="s">
        <v>538</v>
      </c>
    </row>
    <row r="1852" spans="1:2" x14ac:dyDescent="0.2">
      <c r="A1852" s="3" t="s">
        <v>94</v>
      </c>
      <c r="B1852" s="29" t="s">
        <v>538</v>
      </c>
    </row>
    <row r="1853" spans="1:2" x14ac:dyDescent="0.2">
      <c r="A1853" s="3" t="s">
        <v>94</v>
      </c>
      <c r="B1853" s="29" t="s">
        <v>538</v>
      </c>
    </row>
    <row r="1854" spans="1:2" x14ac:dyDescent="0.2">
      <c r="A1854" s="3" t="s">
        <v>128</v>
      </c>
      <c r="B1854" s="29" t="s">
        <v>538</v>
      </c>
    </row>
    <row r="1855" spans="1:2" x14ac:dyDescent="0.2">
      <c r="A1855" s="3" t="s">
        <v>128</v>
      </c>
      <c r="B1855" s="29" t="s">
        <v>538</v>
      </c>
    </row>
    <row r="1856" spans="1:2" x14ac:dyDescent="0.2">
      <c r="A1856" s="3" t="s">
        <v>129</v>
      </c>
      <c r="B1856" s="29" t="s">
        <v>538</v>
      </c>
    </row>
    <row r="1857" spans="1:2" x14ac:dyDescent="0.2">
      <c r="A1857" s="3" t="s">
        <v>67</v>
      </c>
      <c r="B1857" s="29" t="s">
        <v>538</v>
      </c>
    </row>
    <row r="1858" spans="1:2" x14ac:dyDescent="0.2">
      <c r="A1858" s="3" t="s">
        <v>67</v>
      </c>
      <c r="B1858" s="29" t="s">
        <v>538</v>
      </c>
    </row>
    <row r="1859" spans="1:2" x14ac:dyDescent="0.2">
      <c r="A1859" s="3" t="s">
        <v>67</v>
      </c>
      <c r="B1859" s="29" t="s">
        <v>538</v>
      </c>
    </row>
    <row r="1860" spans="1:2" x14ac:dyDescent="0.2">
      <c r="A1860" s="3" t="s">
        <v>67</v>
      </c>
      <c r="B1860" s="29" t="s">
        <v>538</v>
      </c>
    </row>
    <row r="1861" spans="1:2" x14ac:dyDescent="0.2">
      <c r="A1861" s="3" t="s">
        <v>67</v>
      </c>
      <c r="B1861" s="29" t="s">
        <v>538</v>
      </c>
    </row>
    <row r="1862" spans="1:2" x14ac:dyDescent="0.2">
      <c r="A1862" s="3" t="s">
        <v>67</v>
      </c>
      <c r="B1862" s="29" t="s">
        <v>538</v>
      </c>
    </row>
    <row r="1863" spans="1:2" x14ac:dyDescent="0.2">
      <c r="A1863" s="3" t="s">
        <v>56</v>
      </c>
      <c r="B1863" s="29" t="s">
        <v>538</v>
      </c>
    </row>
    <row r="1864" spans="1:2" x14ac:dyDescent="0.2">
      <c r="A1864" s="3" t="s">
        <v>56</v>
      </c>
      <c r="B1864" s="29" t="s">
        <v>538</v>
      </c>
    </row>
    <row r="1865" spans="1:2" x14ac:dyDescent="0.2">
      <c r="A1865" s="3" t="s">
        <v>56</v>
      </c>
      <c r="B1865" s="29" t="s">
        <v>538</v>
      </c>
    </row>
    <row r="1866" spans="1:2" x14ac:dyDescent="0.2">
      <c r="A1866" s="3" t="s">
        <v>56</v>
      </c>
      <c r="B1866" s="29" t="s">
        <v>538</v>
      </c>
    </row>
    <row r="1867" spans="1:2" x14ac:dyDescent="0.2">
      <c r="A1867" s="3" t="s">
        <v>56</v>
      </c>
      <c r="B1867" s="29" t="s">
        <v>538</v>
      </c>
    </row>
    <row r="1868" spans="1:2" x14ac:dyDescent="0.2">
      <c r="A1868" s="3" t="s">
        <v>87</v>
      </c>
      <c r="B1868" s="29" t="s">
        <v>538</v>
      </c>
    </row>
    <row r="1869" spans="1:2" x14ac:dyDescent="0.2">
      <c r="A1869" s="3" t="s">
        <v>87</v>
      </c>
      <c r="B1869" s="29" t="s">
        <v>538</v>
      </c>
    </row>
    <row r="1870" spans="1:2" x14ac:dyDescent="0.2">
      <c r="A1870" s="3" t="s">
        <v>87</v>
      </c>
      <c r="B1870" s="29" t="s">
        <v>538</v>
      </c>
    </row>
    <row r="1871" spans="1:2" x14ac:dyDescent="0.2">
      <c r="A1871" s="3" t="s">
        <v>65</v>
      </c>
      <c r="B1871" s="29" t="s">
        <v>538</v>
      </c>
    </row>
    <row r="1872" spans="1:2" x14ac:dyDescent="0.2">
      <c r="A1872" s="3" t="s">
        <v>65</v>
      </c>
      <c r="B1872" s="29" t="s">
        <v>538</v>
      </c>
    </row>
    <row r="1873" spans="1:2" x14ac:dyDescent="0.2">
      <c r="A1873" s="3" t="s">
        <v>65</v>
      </c>
      <c r="B1873" s="29" t="s">
        <v>538</v>
      </c>
    </row>
    <row r="1874" spans="1:2" x14ac:dyDescent="0.2">
      <c r="A1874" s="3" t="s">
        <v>65</v>
      </c>
      <c r="B1874" s="29" t="s">
        <v>538</v>
      </c>
    </row>
    <row r="1875" spans="1:2" x14ac:dyDescent="0.2">
      <c r="A1875" s="3" t="s">
        <v>65</v>
      </c>
      <c r="B1875" s="29" t="s">
        <v>538</v>
      </c>
    </row>
    <row r="1876" spans="1:2" x14ac:dyDescent="0.2">
      <c r="A1876" s="3" t="s">
        <v>65</v>
      </c>
      <c r="B1876" s="29" t="s">
        <v>538</v>
      </c>
    </row>
    <row r="1877" spans="1:2" x14ac:dyDescent="0.2">
      <c r="A1877" s="3" t="s">
        <v>71</v>
      </c>
      <c r="B1877" s="29" t="s">
        <v>538</v>
      </c>
    </row>
    <row r="1878" spans="1:2" x14ac:dyDescent="0.2">
      <c r="A1878" s="3" t="s">
        <v>71</v>
      </c>
      <c r="B1878" s="29" t="s">
        <v>538</v>
      </c>
    </row>
    <row r="1879" spans="1:2" x14ac:dyDescent="0.2">
      <c r="A1879" s="3" t="s">
        <v>71</v>
      </c>
      <c r="B1879" s="29" t="s">
        <v>538</v>
      </c>
    </row>
    <row r="1880" spans="1:2" x14ac:dyDescent="0.2">
      <c r="A1880" s="3" t="s">
        <v>71</v>
      </c>
      <c r="B1880" s="29" t="s">
        <v>538</v>
      </c>
    </row>
    <row r="1881" spans="1:2" x14ac:dyDescent="0.2">
      <c r="A1881" s="3" t="s">
        <v>71</v>
      </c>
      <c r="B1881" s="29" t="s">
        <v>538</v>
      </c>
    </row>
    <row r="1882" spans="1:2" x14ac:dyDescent="0.2">
      <c r="A1882" s="3" t="s">
        <v>71</v>
      </c>
      <c r="B1882" s="29" t="s">
        <v>538</v>
      </c>
    </row>
    <row r="1883" spans="1:2" x14ac:dyDescent="0.2">
      <c r="A1883" s="3" t="s">
        <v>84</v>
      </c>
      <c r="B1883" s="29" t="s">
        <v>538</v>
      </c>
    </row>
    <row r="1884" spans="1:2" x14ac:dyDescent="0.2">
      <c r="A1884" s="3" t="s">
        <v>84</v>
      </c>
      <c r="B1884" s="29" t="s">
        <v>538</v>
      </c>
    </row>
    <row r="1885" spans="1:2" x14ac:dyDescent="0.2">
      <c r="A1885" s="3" t="s">
        <v>84</v>
      </c>
      <c r="B1885" s="29" t="s">
        <v>538</v>
      </c>
    </row>
    <row r="1886" spans="1:2" x14ac:dyDescent="0.2">
      <c r="A1886" s="3" t="s">
        <v>84</v>
      </c>
      <c r="B1886" s="29" t="s">
        <v>538</v>
      </c>
    </row>
    <row r="1887" spans="1:2" x14ac:dyDescent="0.2">
      <c r="A1887" s="3" t="s">
        <v>84</v>
      </c>
      <c r="B1887" s="29" t="s">
        <v>538</v>
      </c>
    </row>
    <row r="1888" spans="1:2" x14ac:dyDescent="0.2">
      <c r="A1888" s="3" t="s">
        <v>112</v>
      </c>
      <c r="B1888" s="29" t="s">
        <v>538</v>
      </c>
    </row>
    <row r="1889" spans="1:2" x14ac:dyDescent="0.2">
      <c r="A1889" s="3" t="s">
        <v>80</v>
      </c>
      <c r="B1889" s="29" t="s">
        <v>538</v>
      </c>
    </row>
    <row r="1890" spans="1:2" x14ac:dyDescent="0.2">
      <c r="A1890" s="3" t="s">
        <v>80</v>
      </c>
      <c r="B1890" s="29" t="s">
        <v>538</v>
      </c>
    </row>
    <row r="1891" spans="1:2" x14ac:dyDescent="0.2">
      <c r="A1891" s="3" t="s">
        <v>80</v>
      </c>
      <c r="B1891" s="29" t="s">
        <v>538</v>
      </c>
    </row>
    <row r="1892" spans="1:2" x14ac:dyDescent="0.2">
      <c r="A1892" s="3" t="s">
        <v>80</v>
      </c>
      <c r="B1892" s="29" t="s">
        <v>538</v>
      </c>
    </row>
    <row r="1893" spans="1:2" x14ac:dyDescent="0.2">
      <c r="A1893" s="3" t="s">
        <v>80</v>
      </c>
      <c r="B1893" s="29" t="s">
        <v>538</v>
      </c>
    </row>
    <row r="1894" spans="1:2" x14ac:dyDescent="0.2">
      <c r="A1894" s="3" t="s">
        <v>80</v>
      </c>
      <c r="B1894" s="29" t="s">
        <v>538</v>
      </c>
    </row>
    <row r="1895" spans="1:2" x14ac:dyDescent="0.2">
      <c r="A1895" s="3" t="s">
        <v>80</v>
      </c>
      <c r="B1895" s="29" t="s">
        <v>538</v>
      </c>
    </row>
    <row r="1896" spans="1:2" x14ac:dyDescent="0.2">
      <c r="A1896" s="3" t="s">
        <v>68</v>
      </c>
      <c r="B1896" s="29" t="s">
        <v>538</v>
      </c>
    </row>
    <row r="1897" spans="1:2" x14ac:dyDescent="0.2">
      <c r="A1897" s="3" t="s">
        <v>68</v>
      </c>
      <c r="B1897" s="29" t="s">
        <v>538</v>
      </c>
    </row>
    <row r="1898" spans="1:2" x14ac:dyDescent="0.2">
      <c r="A1898" s="3" t="s">
        <v>68</v>
      </c>
      <c r="B1898" s="29" t="s">
        <v>538</v>
      </c>
    </row>
    <row r="1899" spans="1:2" x14ac:dyDescent="0.2">
      <c r="A1899" s="3" t="s">
        <v>68</v>
      </c>
      <c r="B1899" s="29" t="s">
        <v>538</v>
      </c>
    </row>
    <row r="1900" spans="1:2" x14ac:dyDescent="0.2">
      <c r="A1900" s="3" t="s">
        <v>57</v>
      </c>
      <c r="B1900" s="29" t="s">
        <v>538</v>
      </c>
    </row>
    <row r="1901" spans="1:2" x14ac:dyDescent="0.2">
      <c r="A1901" s="3" t="s">
        <v>57</v>
      </c>
      <c r="B1901" s="29" t="s">
        <v>538</v>
      </c>
    </row>
    <row r="1902" spans="1:2" x14ac:dyDescent="0.2">
      <c r="A1902" s="3" t="s">
        <v>57</v>
      </c>
      <c r="B1902" s="29" t="s">
        <v>538</v>
      </c>
    </row>
    <row r="1903" spans="1:2" x14ac:dyDescent="0.2">
      <c r="A1903" s="3" t="s">
        <v>57</v>
      </c>
      <c r="B1903" s="29" t="s">
        <v>538</v>
      </c>
    </row>
    <row r="1904" spans="1:2" x14ac:dyDescent="0.2">
      <c r="A1904" s="3" t="s">
        <v>57</v>
      </c>
      <c r="B1904" s="29" t="s">
        <v>538</v>
      </c>
    </row>
    <row r="1905" spans="1:2" x14ac:dyDescent="0.2">
      <c r="A1905" s="3" t="s">
        <v>57</v>
      </c>
      <c r="B1905" s="29" t="s">
        <v>538</v>
      </c>
    </row>
    <row r="1906" spans="1:2" x14ac:dyDescent="0.2">
      <c r="A1906" s="3" t="s">
        <v>57</v>
      </c>
      <c r="B1906" s="29" t="s">
        <v>538</v>
      </c>
    </row>
    <row r="1907" spans="1:2" x14ac:dyDescent="0.2">
      <c r="A1907" s="3" t="s">
        <v>57</v>
      </c>
      <c r="B1907" s="29" t="s">
        <v>538</v>
      </c>
    </row>
    <row r="1908" spans="1:2" x14ac:dyDescent="0.2">
      <c r="A1908" s="3" t="s">
        <v>291</v>
      </c>
      <c r="B1908" s="29" t="s">
        <v>538</v>
      </c>
    </row>
    <row r="1909" spans="1:2" x14ac:dyDescent="0.2">
      <c r="A1909" s="3" t="s">
        <v>77</v>
      </c>
      <c r="B1909" s="29" t="s">
        <v>538</v>
      </c>
    </row>
    <row r="1910" spans="1:2" x14ac:dyDescent="0.2">
      <c r="A1910" s="3" t="s">
        <v>77</v>
      </c>
      <c r="B1910" s="29" t="s">
        <v>538</v>
      </c>
    </row>
    <row r="1911" spans="1:2" x14ac:dyDescent="0.2">
      <c r="A1911" s="3" t="s">
        <v>77</v>
      </c>
      <c r="B1911" s="29" t="s">
        <v>538</v>
      </c>
    </row>
    <row r="1912" spans="1:2" x14ac:dyDescent="0.2">
      <c r="A1912" s="3" t="s">
        <v>77</v>
      </c>
      <c r="B1912" s="29" t="s">
        <v>538</v>
      </c>
    </row>
    <row r="1913" spans="1:2" x14ac:dyDescent="0.2">
      <c r="A1913" s="3" t="s">
        <v>77</v>
      </c>
      <c r="B1913" s="29" t="s">
        <v>538</v>
      </c>
    </row>
    <row r="1914" spans="1:2" x14ac:dyDescent="0.2">
      <c r="A1914" s="3" t="s">
        <v>72</v>
      </c>
      <c r="B1914" s="29" t="s">
        <v>538</v>
      </c>
    </row>
    <row r="1915" spans="1:2" x14ac:dyDescent="0.2">
      <c r="A1915" s="3" t="s">
        <v>72</v>
      </c>
      <c r="B1915" s="29" t="s">
        <v>538</v>
      </c>
    </row>
    <row r="1916" spans="1:2" x14ac:dyDescent="0.2">
      <c r="A1916" s="3" t="s">
        <v>72</v>
      </c>
      <c r="B1916" s="29" t="s">
        <v>538</v>
      </c>
    </row>
    <row r="1917" spans="1:2" x14ac:dyDescent="0.2">
      <c r="A1917" s="3" t="s">
        <v>72</v>
      </c>
      <c r="B1917" s="29" t="s">
        <v>538</v>
      </c>
    </row>
    <row r="1918" spans="1:2" x14ac:dyDescent="0.2">
      <c r="A1918" s="3" t="s">
        <v>72</v>
      </c>
      <c r="B1918" s="29" t="s">
        <v>538</v>
      </c>
    </row>
    <row r="1919" spans="1:2" x14ac:dyDescent="0.2">
      <c r="A1919" s="3" t="s">
        <v>72</v>
      </c>
      <c r="B1919" s="29" t="s">
        <v>538</v>
      </c>
    </row>
    <row r="1920" spans="1:2" x14ac:dyDescent="0.2">
      <c r="A1920" s="3" t="s">
        <v>70</v>
      </c>
      <c r="B1920" s="29" t="s">
        <v>538</v>
      </c>
    </row>
    <row r="1921" spans="1:2" x14ac:dyDescent="0.2">
      <c r="A1921" s="3" t="s">
        <v>70</v>
      </c>
      <c r="B1921" s="29" t="s">
        <v>538</v>
      </c>
    </row>
    <row r="1922" spans="1:2" x14ac:dyDescent="0.2">
      <c r="A1922" s="3" t="s">
        <v>70</v>
      </c>
      <c r="B1922" s="29" t="s">
        <v>538</v>
      </c>
    </row>
    <row r="1923" spans="1:2" x14ac:dyDescent="0.2">
      <c r="A1923" s="3" t="s">
        <v>70</v>
      </c>
      <c r="B1923" s="29" t="s">
        <v>538</v>
      </c>
    </row>
    <row r="1924" spans="1:2" x14ac:dyDescent="0.2">
      <c r="A1924" s="3" t="s">
        <v>70</v>
      </c>
      <c r="B1924" s="29" t="s">
        <v>538</v>
      </c>
    </row>
    <row r="1925" spans="1:2" x14ac:dyDescent="0.2">
      <c r="A1925" s="3" t="s">
        <v>70</v>
      </c>
      <c r="B1925" s="29" t="s">
        <v>538</v>
      </c>
    </row>
    <row r="1926" spans="1:2" x14ac:dyDescent="0.2">
      <c r="A1926" s="3" t="s">
        <v>79</v>
      </c>
      <c r="B1926" s="29" t="s">
        <v>538</v>
      </c>
    </row>
    <row r="1927" spans="1:2" x14ac:dyDescent="0.2">
      <c r="A1927" s="3" t="s">
        <v>79</v>
      </c>
      <c r="B1927" s="29" t="s">
        <v>538</v>
      </c>
    </row>
    <row r="1928" spans="1:2" x14ac:dyDescent="0.2">
      <c r="A1928" s="3" t="s">
        <v>79</v>
      </c>
      <c r="B1928" s="29" t="s">
        <v>538</v>
      </c>
    </row>
    <row r="1929" spans="1:2" x14ac:dyDescent="0.2">
      <c r="A1929" s="3" t="s">
        <v>79</v>
      </c>
      <c r="B1929" s="29" t="s">
        <v>538</v>
      </c>
    </row>
    <row r="1930" spans="1:2" x14ac:dyDescent="0.2">
      <c r="A1930" s="3" t="s">
        <v>79</v>
      </c>
      <c r="B1930" s="29" t="s">
        <v>538</v>
      </c>
    </row>
    <row r="1931" spans="1:2" x14ac:dyDescent="0.2">
      <c r="A1931" s="3" t="s">
        <v>79</v>
      </c>
      <c r="B1931" s="29" t="s">
        <v>538</v>
      </c>
    </row>
    <row r="1932" spans="1:2" x14ac:dyDescent="0.2">
      <c r="A1932" s="3" t="s">
        <v>75</v>
      </c>
      <c r="B1932" s="29" t="s">
        <v>538</v>
      </c>
    </row>
    <row r="1933" spans="1:2" x14ac:dyDescent="0.2">
      <c r="A1933" s="3" t="s">
        <v>75</v>
      </c>
      <c r="B1933" s="29" t="s">
        <v>538</v>
      </c>
    </row>
    <row r="1934" spans="1:2" x14ac:dyDescent="0.2">
      <c r="A1934" s="3" t="s">
        <v>75</v>
      </c>
      <c r="B1934" s="29" t="s">
        <v>538</v>
      </c>
    </row>
    <row r="1935" spans="1:2" x14ac:dyDescent="0.2">
      <c r="A1935" s="3" t="s">
        <v>75</v>
      </c>
      <c r="B1935" s="29" t="s">
        <v>538</v>
      </c>
    </row>
    <row r="1936" spans="1:2" x14ac:dyDescent="0.2">
      <c r="A1936" s="3" t="s">
        <v>75</v>
      </c>
      <c r="B1936" s="29" t="s">
        <v>538</v>
      </c>
    </row>
    <row r="1937" spans="1:2" x14ac:dyDescent="0.2">
      <c r="A1937" s="3" t="s">
        <v>75</v>
      </c>
      <c r="B1937" s="29" t="s">
        <v>538</v>
      </c>
    </row>
    <row r="1938" spans="1:2" x14ac:dyDescent="0.2">
      <c r="A1938" s="3" t="s">
        <v>75</v>
      </c>
      <c r="B1938" s="29" t="s">
        <v>538</v>
      </c>
    </row>
    <row r="1939" spans="1:2" x14ac:dyDescent="0.2">
      <c r="A1939" s="3" t="s">
        <v>75</v>
      </c>
      <c r="B1939" s="29" t="s">
        <v>538</v>
      </c>
    </row>
    <row r="1940" spans="1:2" x14ac:dyDescent="0.2">
      <c r="A1940" s="3" t="s">
        <v>61</v>
      </c>
      <c r="B1940" s="29" t="s">
        <v>538</v>
      </c>
    </row>
    <row r="1941" spans="1:2" x14ac:dyDescent="0.2">
      <c r="A1941" s="3" t="s">
        <v>61</v>
      </c>
      <c r="B1941" s="29" t="s">
        <v>538</v>
      </c>
    </row>
    <row r="1942" spans="1:2" x14ac:dyDescent="0.2">
      <c r="A1942" s="3" t="s">
        <v>61</v>
      </c>
      <c r="B1942" s="29" t="s">
        <v>538</v>
      </c>
    </row>
    <row r="1943" spans="1:2" x14ac:dyDescent="0.2">
      <c r="A1943" s="3" t="s">
        <v>61</v>
      </c>
      <c r="B1943" s="29" t="s">
        <v>538</v>
      </c>
    </row>
    <row r="1944" spans="1:2" x14ac:dyDescent="0.2">
      <c r="A1944" s="3" t="s">
        <v>50</v>
      </c>
      <c r="B1944" s="29" t="s">
        <v>538</v>
      </c>
    </row>
    <row r="1945" spans="1:2" x14ac:dyDescent="0.2">
      <c r="A1945" s="3" t="s">
        <v>50</v>
      </c>
      <c r="B1945" s="29" t="s">
        <v>538</v>
      </c>
    </row>
    <row r="1946" spans="1:2" x14ac:dyDescent="0.2">
      <c r="A1946" s="3" t="s">
        <v>50</v>
      </c>
      <c r="B1946" s="29" t="s">
        <v>538</v>
      </c>
    </row>
    <row r="1947" spans="1:2" x14ac:dyDescent="0.2">
      <c r="A1947" s="3" t="s">
        <v>50</v>
      </c>
      <c r="B1947" s="29" t="s">
        <v>538</v>
      </c>
    </row>
    <row r="1948" spans="1:2" x14ac:dyDescent="0.2">
      <c r="A1948" s="3" t="s">
        <v>50</v>
      </c>
      <c r="B1948" s="29" t="s">
        <v>538</v>
      </c>
    </row>
    <row r="1949" spans="1:2" x14ac:dyDescent="0.2">
      <c r="A1949" s="3" t="s">
        <v>91</v>
      </c>
      <c r="B1949" s="29" t="s">
        <v>538</v>
      </c>
    </row>
    <row r="1950" spans="1:2" x14ac:dyDescent="0.2">
      <c r="A1950" s="3" t="s">
        <v>91</v>
      </c>
      <c r="B1950" s="29" t="s">
        <v>538</v>
      </c>
    </row>
    <row r="1951" spans="1:2" x14ac:dyDescent="0.2">
      <c r="A1951" s="3" t="s">
        <v>91</v>
      </c>
      <c r="B1951" s="29" t="s">
        <v>538</v>
      </c>
    </row>
    <row r="1952" spans="1:2" x14ac:dyDescent="0.2">
      <c r="A1952" s="3" t="s">
        <v>91</v>
      </c>
      <c r="B1952" s="29" t="s">
        <v>538</v>
      </c>
    </row>
    <row r="1953" spans="1:2" x14ac:dyDescent="0.2">
      <c r="A1953" s="3" t="s">
        <v>76</v>
      </c>
      <c r="B1953" s="29" t="s">
        <v>538</v>
      </c>
    </row>
    <row r="1954" spans="1:2" x14ac:dyDescent="0.2">
      <c r="A1954" s="3" t="s">
        <v>76</v>
      </c>
      <c r="B1954" s="29" t="s">
        <v>538</v>
      </c>
    </row>
    <row r="1955" spans="1:2" x14ac:dyDescent="0.2">
      <c r="A1955" s="3" t="s">
        <v>76</v>
      </c>
      <c r="B1955" s="29" t="s">
        <v>538</v>
      </c>
    </row>
    <row r="1956" spans="1:2" x14ac:dyDescent="0.2">
      <c r="A1956" s="3" t="s">
        <v>76</v>
      </c>
      <c r="B1956" s="29" t="s">
        <v>538</v>
      </c>
    </row>
    <row r="1957" spans="1:2" x14ac:dyDescent="0.2">
      <c r="A1957" s="3" t="s">
        <v>76</v>
      </c>
      <c r="B1957" s="29" t="s">
        <v>538</v>
      </c>
    </row>
    <row r="1958" spans="1:2" x14ac:dyDescent="0.2">
      <c r="A1958" s="3" t="s">
        <v>101</v>
      </c>
      <c r="B1958" s="29" t="s">
        <v>538</v>
      </c>
    </row>
    <row r="1959" spans="1:2" x14ac:dyDescent="0.2">
      <c r="A1959" s="3" t="s">
        <v>101</v>
      </c>
      <c r="B1959" s="29" t="s">
        <v>538</v>
      </c>
    </row>
    <row r="1960" spans="1:2" x14ac:dyDescent="0.2">
      <c r="A1960" s="3" t="s">
        <v>101</v>
      </c>
      <c r="B1960" s="29" t="s">
        <v>538</v>
      </c>
    </row>
    <row r="1961" spans="1:2" x14ac:dyDescent="0.2">
      <c r="A1961" s="3" t="s">
        <v>101</v>
      </c>
      <c r="B1961" s="29" t="s">
        <v>538</v>
      </c>
    </row>
    <row r="1962" spans="1:2" x14ac:dyDescent="0.2">
      <c r="A1962" s="27" t="s">
        <v>404</v>
      </c>
      <c r="B1962" s="29" t="s">
        <v>538</v>
      </c>
    </row>
    <row r="1963" spans="1:2" x14ac:dyDescent="0.2">
      <c r="A1963" s="3" t="s">
        <v>88</v>
      </c>
      <c r="B1963" s="29" t="s">
        <v>538</v>
      </c>
    </row>
    <row r="1964" spans="1:2" x14ac:dyDescent="0.2">
      <c r="A1964" s="3" t="s">
        <v>88</v>
      </c>
      <c r="B1964" s="29" t="s">
        <v>538</v>
      </c>
    </row>
    <row r="1965" spans="1:2" x14ac:dyDescent="0.2">
      <c r="A1965" s="3" t="s">
        <v>88</v>
      </c>
      <c r="B1965" s="29" t="s">
        <v>538</v>
      </c>
    </row>
    <row r="1966" spans="1:2" x14ac:dyDescent="0.2">
      <c r="A1966" s="3" t="s">
        <v>88</v>
      </c>
      <c r="B1966" s="29" t="s">
        <v>538</v>
      </c>
    </row>
    <row r="1967" spans="1:2" x14ac:dyDescent="0.2">
      <c r="A1967" s="3" t="s">
        <v>88</v>
      </c>
      <c r="B1967" s="29" t="s">
        <v>538</v>
      </c>
    </row>
    <row r="1968" spans="1:2" x14ac:dyDescent="0.2">
      <c r="A1968" s="3" t="s">
        <v>88</v>
      </c>
      <c r="B1968" s="29" t="s">
        <v>538</v>
      </c>
    </row>
    <row r="1969" spans="1:2" x14ac:dyDescent="0.2">
      <c r="A1969" s="3" t="s">
        <v>96</v>
      </c>
      <c r="B1969" s="29" t="s">
        <v>538</v>
      </c>
    </row>
    <row r="1970" spans="1:2" x14ac:dyDescent="0.2">
      <c r="A1970" s="3" t="s">
        <v>96</v>
      </c>
      <c r="B1970" s="29" t="s">
        <v>538</v>
      </c>
    </row>
    <row r="1971" spans="1:2" x14ac:dyDescent="0.2">
      <c r="A1971" s="3" t="s">
        <v>96</v>
      </c>
      <c r="B1971" s="29" t="s">
        <v>538</v>
      </c>
    </row>
    <row r="1972" spans="1:2" x14ac:dyDescent="0.2">
      <c r="A1972" s="3" t="s">
        <v>89</v>
      </c>
      <c r="B1972" s="29" t="s">
        <v>538</v>
      </c>
    </row>
    <row r="1973" spans="1:2" x14ac:dyDescent="0.2">
      <c r="A1973" s="3" t="s">
        <v>89</v>
      </c>
      <c r="B1973" s="29" t="s">
        <v>538</v>
      </c>
    </row>
    <row r="1974" spans="1:2" x14ac:dyDescent="0.2">
      <c r="A1974" s="3" t="s">
        <v>89</v>
      </c>
      <c r="B1974" s="29" t="s">
        <v>413</v>
      </c>
    </row>
    <row r="1975" spans="1:2" x14ac:dyDescent="0.2">
      <c r="A1975" s="27" t="s">
        <v>343</v>
      </c>
      <c r="B1975" s="29" t="s">
        <v>413</v>
      </c>
    </row>
    <row r="1976" spans="1:2" x14ac:dyDescent="0.2">
      <c r="A1976" s="6" t="s">
        <v>344</v>
      </c>
      <c r="B1976" s="29" t="s">
        <v>413</v>
      </c>
    </row>
    <row r="1977" spans="1:2" x14ac:dyDescent="0.2">
      <c r="A1977" s="6" t="s">
        <v>345</v>
      </c>
      <c r="B1977" s="29" t="s">
        <v>413</v>
      </c>
    </row>
    <row r="1978" spans="1:2" x14ac:dyDescent="0.2">
      <c r="A1978" s="6" t="s">
        <v>641</v>
      </c>
      <c r="B1978" s="29" t="s">
        <v>296</v>
      </c>
    </row>
    <row r="1979" spans="1:2" x14ac:dyDescent="0.2">
      <c r="A1979" s="50" t="s">
        <v>551</v>
      </c>
      <c r="B1979" s="29" t="s">
        <v>295</v>
      </c>
    </row>
    <row r="1980" spans="1:2" x14ac:dyDescent="0.2">
      <c r="A1980" s="51" t="s">
        <v>655</v>
      </c>
      <c r="B1980" s="29" t="s">
        <v>347</v>
      </c>
    </row>
    <row r="1981" spans="1:2" x14ac:dyDescent="0.2">
      <c r="A1981" s="52" t="s">
        <v>643</v>
      </c>
      <c r="B1981" s="29" t="s">
        <v>347</v>
      </c>
    </row>
    <row r="1982" spans="1:2" x14ac:dyDescent="0.2">
      <c r="A1982" t="s">
        <v>665</v>
      </c>
      <c r="B1982" s="29" t="s">
        <v>538</v>
      </c>
    </row>
    <row r="1983" spans="1:2" x14ac:dyDescent="0.2">
      <c r="A1983" t="s">
        <v>666</v>
      </c>
      <c r="B1983" s="29" t="s">
        <v>538</v>
      </c>
    </row>
    <row r="1984" spans="1:2" x14ac:dyDescent="0.2">
      <c r="A1984" t="s">
        <v>670</v>
      </c>
      <c r="B1984" s="29" t="s">
        <v>538</v>
      </c>
    </row>
    <row r="1985" spans="1:2" x14ac:dyDescent="0.2">
      <c r="A1985" t="s">
        <v>672</v>
      </c>
      <c r="B1985" s="29" t="s">
        <v>538</v>
      </c>
    </row>
    <row r="1986" spans="1:2" x14ac:dyDescent="0.2">
      <c r="A1986" t="s">
        <v>661</v>
      </c>
      <c r="B1986" s="29" t="s">
        <v>538</v>
      </c>
    </row>
    <row r="1987" spans="1:2" x14ac:dyDescent="0.2">
      <c r="A1987" t="s">
        <v>568</v>
      </c>
      <c r="B1987" s="29" t="s">
        <v>410</v>
      </c>
    </row>
    <row r="1988" spans="1:2" x14ac:dyDescent="0.2">
      <c r="A1988" t="s">
        <v>330</v>
      </c>
      <c r="B1988" s="29" t="s">
        <v>410</v>
      </c>
    </row>
    <row r="1989" spans="1:2" x14ac:dyDescent="0.2">
      <c r="A1989" t="s">
        <v>331</v>
      </c>
      <c r="B1989" s="29" t="s">
        <v>410</v>
      </c>
    </row>
    <row r="1990" spans="1:2" x14ac:dyDescent="0.2">
      <c r="A1990" t="s">
        <v>621</v>
      </c>
      <c r="B1990" s="29" t="s">
        <v>347</v>
      </c>
    </row>
    <row r="1991" spans="1:2" x14ac:dyDescent="0.2">
      <c r="A1991" t="s">
        <v>560</v>
      </c>
      <c r="B1991" s="29" t="s">
        <v>295</v>
      </c>
    </row>
    <row r="1992" spans="1:2" x14ac:dyDescent="0.2">
      <c r="A1992" t="s">
        <v>309</v>
      </c>
      <c r="B1992" s="29" t="s">
        <v>413</v>
      </c>
    </row>
    <row r="1993" spans="1:2" x14ac:dyDescent="0.2">
      <c r="A1993" t="s">
        <v>651</v>
      </c>
      <c r="B1993" s="29" t="s">
        <v>413</v>
      </c>
    </row>
    <row r="1994" spans="1:2" x14ac:dyDescent="0.2">
      <c r="A1994" t="s">
        <v>653</v>
      </c>
      <c r="B1994" s="29" t="s">
        <v>413</v>
      </c>
    </row>
    <row r="1995" spans="1:2" x14ac:dyDescent="0.2">
      <c r="A1995" t="s">
        <v>396</v>
      </c>
      <c r="B1995" s="29" t="s">
        <v>413</v>
      </c>
    </row>
    <row r="1996" spans="1:2" x14ac:dyDescent="0.2">
      <c r="A1996" t="s">
        <v>565</v>
      </c>
      <c r="B1996" s="29" t="s">
        <v>413</v>
      </c>
    </row>
    <row r="1997" spans="1:2" x14ac:dyDescent="0.2">
      <c r="A1997" t="s">
        <v>542</v>
      </c>
      <c r="B1997" s="29" t="s">
        <v>413</v>
      </c>
    </row>
    <row r="1998" spans="1:2" x14ac:dyDescent="0.2">
      <c r="A1998" t="s">
        <v>389</v>
      </c>
      <c r="B1998" s="29" t="s">
        <v>413</v>
      </c>
    </row>
    <row r="1999" spans="1:2" x14ac:dyDescent="0.2">
      <c r="A1999" t="s">
        <v>681</v>
      </c>
      <c r="B1999" t="s">
        <v>538</v>
      </c>
    </row>
    <row r="2000" spans="1:2" x14ac:dyDescent="0.2">
      <c r="A2000" t="s">
        <v>681</v>
      </c>
      <c r="B2000" t="s">
        <v>538</v>
      </c>
    </row>
    <row r="2001" spans="1:2" x14ac:dyDescent="0.2">
      <c r="A2001" t="s">
        <v>683</v>
      </c>
      <c r="B2001" t="s">
        <v>538</v>
      </c>
    </row>
    <row r="2002" spans="1:2" x14ac:dyDescent="0.2">
      <c r="A2002" t="s">
        <v>685</v>
      </c>
      <c r="B2002" t="s">
        <v>538</v>
      </c>
    </row>
    <row r="2003" spans="1:2" x14ac:dyDescent="0.2">
      <c r="A2003" t="s">
        <v>685</v>
      </c>
      <c r="B2003" t="s">
        <v>538</v>
      </c>
    </row>
    <row r="2004" spans="1:2" x14ac:dyDescent="0.2">
      <c r="A2004" t="s">
        <v>311</v>
      </c>
      <c r="B2004" t="s">
        <v>347</v>
      </c>
    </row>
    <row r="2005" spans="1:2" x14ac:dyDescent="0.2">
      <c r="A2005" t="s">
        <v>677</v>
      </c>
      <c r="B2005" t="s">
        <v>347</v>
      </c>
    </row>
    <row r="2006" spans="1:2" x14ac:dyDescent="0.2">
      <c r="A2006" t="s">
        <v>679</v>
      </c>
      <c r="B2006" t="s">
        <v>347</v>
      </c>
    </row>
  </sheetData>
  <autoFilter ref="A1:B1965" xr:uid="{00000000-0009-0000-0000-000003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587"/>
  <sheetViews>
    <sheetView workbookViewId="0">
      <selection activeCell="M1" sqref="M1"/>
    </sheetView>
  </sheetViews>
  <sheetFormatPr defaultColWidth="8.85546875" defaultRowHeight="12.75" x14ac:dyDescent="0.2"/>
  <cols>
    <col min="1" max="1" width="21.85546875" style="14" bestFit="1" customWidth="1"/>
    <col min="2" max="2" width="16.28515625" style="14" customWidth="1"/>
    <col min="3" max="4" width="14.140625" style="14" customWidth="1"/>
    <col min="5" max="5" width="18.28515625" style="14" customWidth="1"/>
    <col min="6" max="6" width="4.7109375" style="14" customWidth="1"/>
    <col min="7" max="13" width="14.140625" style="14" customWidth="1"/>
    <col min="14" max="16384" width="8.85546875" style="14"/>
  </cols>
  <sheetData>
    <row r="1" spans="1:13" ht="13.5" thickBot="1" x14ac:dyDescent="0.25">
      <c r="A1" s="14" t="s">
        <v>303</v>
      </c>
      <c r="B1" s="20" t="s">
        <v>305</v>
      </c>
      <c r="C1" s="20" t="s">
        <v>487</v>
      </c>
      <c r="D1" s="20" t="s">
        <v>306</v>
      </c>
      <c r="E1" s="20" t="s">
        <v>428</v>
      </c>
      <c r="F1" s="35" t="s">
        <v>597</v>
      </c>
      <c r="G1" s="23">
        <v>2010</v>
      </c>
      <c r="H1" s="23">
        <v>2011</v>
      </c>
      <c r="I1" s="23">
        <v>2012</v>
      </c>
      <c r="J1" s="23">
        <v>2013</v>
      </c>
      <c r="K1" s="23">
        <v>2014</v>
      </c>
      <c r="L1" s="23">
        <v>2015</v>
      </c>
      <c r="M1" s="23">
        <v>2016</v>
      </c>
    </row>
    <row r="2" spans="1:13" x14ac:dyDescent="0.2">
      <c r="A2" s="19" t="str">
        <f>B2&amp;D2</f>
        <v>0803100J01AA02</v>
      </c>
      <c r="B2" s="18" t="s">
        <v>308</v>
      </c>
      <c r="C2" s="18" t="s">
        <v>596</v>
      </c>
      <c r="D2" s="18" t="s">
        <v>249</v>
      </c>
      <c r="E2" s="22" t="s">
        <v>348</v>
      </c>
      <c r="F2" s="34"/>
      <c r="G2" s="17">
        <v>55</v>
      </c>
      <c r="H2" s="17">
        <v>4</v>
      </c>
      <c r="I2" s="17">
        <v>1</v>
      </c>
      <c r="J2" s="17">
        <v>3</v>
      </c>
      <c r="K2" s="17">
        <v>1</v>
      </c>
      <c r="L2" s="33">
        <v>0</v>
      </c>
      <c r="M2" s="33">
        <v>0</v>
      </c>
    </row>
    <row r="3" spans="1:13" x14ac:dyDescent="0.2">
      <c r="A3" s="19" t="str">
        <f t="shared" ref="A3:A66" si="0">B3&amp;D3</f>
        <v>0803100J01AA04</v>
      </c>
      <c r="B3" s="18" t="s">
        <v>308</v>
      </c>
      <c r="C3" s="18" t="s">
        <v>596</v>
      </c>
      <c r="D3" s="18" t="s">
        <v>264</v>
      </c>
      <c r="E3" s="22" t="s">
        <v>349</v>
      </c>
      <c r="F3" s="34"/>
      <c r="G3" s="17">
        <v>7</v>
      </c>
      <c r="H3" s="33">
        <v>0</v>
      </c>
      <c r="I3" s="33">
        <v>0</v>
      </c>
      <c r="J3" s="33">
        <v>0</v>
      </c>
      <c r="K3" s="33">
        <v>0</v>
      </c>
      <c r="L3" s="33">
        <v>0</v>
      </c>
      <c r="M3" s="33">
        <v>0</v>
      </c>
    </row>
    <row r="4" spans="1:13" x14ac:dyDescent="0.2">
      <c r="A4" s="19" t="str">
        <f t="shared" si="0"/>
        <v>0803100J01CA04</v>
      </c>
      <c r="B4" s="18" t="s">
        <v>308</v>
      </c>
      <c r="C4" s="18" t="s">
        <v>596</v>
      </c>
      <c r="D4" s="18" t="s">
        <v>247</v>
      </c>
      <c r="E4" s="22" t="s">
        <v>350</v>
      </c>
      <c r="F4" s="34"/>
      <c r="G4" s="17">
        <v>15</v>
      </c>
      <c r="H4" s="17">
        <v>1</v>
      </c>
      <c r="I4" s="33">
        <v>0</v>
      </c>
      <c r="J4" s="33">
        <v>0</v>
      </c>
      <c r="K4" s="17">
        <v>1</v>
      </c>
      <c r="L4" s="33">
        <v>0</v>
      </c>
      <c r="M4" s="33">
        <v>0</v>
      </c>
    </row>
    <row r="5" spans="1:13" x14ac:dyDescent="0.2">
      <c r="A5" s="19" t="str">
        <f t="shared" si="0"/>
        <v>0803100J01CA08</v>
      </c>
      <c r="B5" s="18" t="s">
        <v>308</v>
      </c>
      <c r="C5" s="18" t="s">
        <v>596</v>
      </c>
      <c r="D5" s="18" t="s">
        <v>262</v>
      </c>
      <c r="E5" s="22" t="s">
        <v>351</v>
      </c>
      <c r="F5" s="34"/>
      <c r="G5" s="17">
        <v>28</v>
      </c>
      <c r="H5" s="33">
        <v>0</v>
      </c>
      <c r="I5" s="33">
        <v>0</v>
      </c>
      <c r="J5" s="33">
        <v>0</v>
      </c>
      <c r="K5" s="33">
        <v>0</v>
      </c>
      <c r="L5" s="33">
        <v>0</v>
      </c>
      <c r="M5" s="33">
        <v>0</v>
      </c>
    </row>
    <row r="6" spans="1:13" x14ac:dyDescent="0.2">
      <c r="A6" s="19" t="str">
        <f t="shared" si="0"/>
        <v>0803100J01CE02</v>
      </c>
      <c r="B6" s="18" t="s">
        <v>308</v>
      </c>
      <c r="C6" s="18" t="s">
        <v>596</v>
      </c>
      <c r="D6" s="18" t="s">
        <v>246</v>
      </c>
      <c r="E6" s="22" t="s">
        <v>352</v>
      </c>
      <c r="F6" s="34"/>
      <c r="G6" s="17">
        <v>101</v>
      </c>
      <c r="H6" s="17">
        <v>2</v>
      </c>
      <c r="I6" s="17">
        <v>2</v>
      </c>
      <c r="J6" s="17">
        <v>1</v>
      </c>
      <c r="K6" s="17">
        <v>1</v>
      </c>
      <c r="L6" s="33">
        <v>0</v>
      </c>
      <c r="M6" s="33">
        <v>0</v>
      </c>
    </row>
    <row r="7" spans="1:13" x14ac:dyDescent="0.2">
      <c r="A7" s="19" t="str">
        <f t="shared" si="0"/>
        <v>0803100J01CF05</v>
      </c>
      <c r="B7" s="18" t="s">
        <v>308</v>
      </c>
      <c r="C7" s="18" t="s">
        <v>596</v>
      </c>
      <c r="D7" s="18" t="s">
        <v>251</v>
      </c>
      <c r="E7" s="22" t="s">
        <v>353</v>
      </c>
      <c r="F7" s="34"/>
      <c r="G7" s="17">
        <v>23</v>
      </c>
      <c r="H7" s="17">
        <v>1</v>
      </c>
      <c r="I7" s="33">
        <v>0</v>
      </c>
      <c r="J7" s="17">
        <v>1</v>
      </c>
      <c r="K7" s="33">
        <v>0</v>
      </c>
      <c r="L7" s="33">
        <v>0</v>
      </c>
      <c r="M7" s="33">
        <v>0</v>
      </c>
    </row>
    <row r="8" spans="1:13" x14ac:dyDescent="0.2">
      <c r="A8" s="19" t="str">
        <f t="shared" si="0"/>
        <v>0803100J01CR02</v>
      </c>
      <c r="B8" s="18" t="s">
        <v>308</v>
      </c>
      <c r="C8" s="18" t="s">
        <v>596</v>
      </c>
      <c r="D8" s="18" t="s">
        <v>253</v>
      </c>
      <c r="E8" s="22" t="s">
        <v>354</v>
      </c>
      <c r="F8" s="34"/>
      <c r="G8" s="17">
        <v>27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</row>
    <row r="9" spans="1:13" x14ac:dyDescent="0.2">
      <c r="A9" s="19" t="str">
        <f t="shared" si="0"/>
        <v>0803100J01DB05</v>
      </c>
      <c r="B9" s="18" t="s">
        <v>308</v>
      </c>
      <c r="C9" s="18" t="s">
        <v>596</v>
      </c>
      <c r="D9" s="18" t="s">
        <v>261</v>
      </c>
      <c r="E9" s="22" t="s">
        <v>355</v>
      </c>
      <c r="F9" s="34"/>
      <c r="G9" s="17">
        <v>10</v>
      </c>
      <c r="H9" s="17">
        <v>3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</row>
    <row r="10" spans="1:13" x14ac:dyDescent="0.2">
      <c r="A10" s="19" t="str">
        <f t="shared" si="0"/>
        <v>0803100J01FA01</v>
      </c>
      <c r="B10" s="18" t="s">
        <v>308</v>
      </c>
      <c r="C10" s="18" t="s">
        <v>596</v>
      </c>
      <c r="D10" s="18" t="s">
        <v>250</v>
      </c>
      <c r="E10" s="22" t="s">
        <v>357</v>
      </c>
      <c r="F10" s="34"/>
      <c r="G10" s="17">
        <v>4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</row>
    <row r="11" spans="1:13" x14ac:dyDescent="0.2">
      <c r="A11" s="19" t="str">
        <f t="shared" si="0"/>
        <v>0803100J01FF01</v>
      </c>
      <c r="B11" s="18" t="s">
        <v>308</v>
      </c>
      <c r="C11" s="18" t="s">
        <v>596</v>
      </c>
      <c r="D11" s="18" t="s">
        <v>248</v>
      </c>
      <c r="E11" s="22" t="s">
        <v>358</v>
      </c>
      <c r="F11" s="34"/>
      <c r="G11" s="17">
        <v>8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</row>
    <row r="12" spans="1:13" x14ac:dyDescent="0.2">
      <c r="A12" s="19" t="str">
        <f t="shared" si="0"/>
        <v>0803100J01MA01</v>
      </c>
      <c r="B12" s="18" t="s">
        <v>308</v>
      </c>
      <c r="C12" s="18" t="s">
        <v>596</v>
      </c>
      <c r="D12" s="18" t="s">
        <v>267</v>
      </c>
      <c r="E12" s="22" t="s">
        <v>365</v>
      </c>
      <c r="F12" s="34"/>
      <c r="G12" s="17">
        <v>7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</row>
    <row r="13" spans="1:13" x14ac:dyDescent="0.2">
      <c r="A13" s="19" t="str">
        <f t="shared" si="0"/>
        <v>0803100J01MA02</v>
      </c>
      <c r="B13" s="18" t="s">
        <v>308</v>
      </c>
      <c r="C13" s="18" t="s">
        <v>596</v>
      </c>
      <c r="D13" s="18" t="s">
        <v>252</v>
      </c>
      <c r="E13" s="22" t="s">
        <v>359</v>
      </c>
      <c r="F13" s="34"/>
      <c r="G13" s="33">
        <v>0</v>
      </c>
      <c r="H13" s="33">
        <v>0</v>
      </c>
      <c r="I13" s="17">
        <v>1</v>
      </c>
      <c r="J13" s="33">
        <v>0</v>
      </c>
      <c r="K13" s="33">
        <v>0</v>
      </c>
      <c r="L13" s="33">
        <v>0</v>
      </c>
      <c r="M13" s="33">
        <v>0</v>
      </c>
    </row>
    <row r="14" spans="1:13" x14ac:dyDescent="0.2">
      <c r="A14" s="19" t="str">
        <f t="shared" si="0"/>
        <v>0803100J01XE01</v>
      </c>
      <c r="B14" s="18" t="s">
        <v>308</v>
      </c>
      <c r="C14" s="18" t="s">
        <v>596</v>
      </c>
      <c r="D14" s="18" t="s">
        <v>255</v>
      </c>
      <c r="E14" s="22" t="s">
        <v>361</v>
      </c>
      <c r="F14" s="34"/>
      <c r="G14" s="17">
        <v>4</v>
      </c>
      <c r="H14" s="17">
        <v>2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</row>
    <row r="15" spans="1:13" x14ac:dyDescent="0.2">
      <c r="A15" s="19" t="str">
        <f t="shared" si="0"/>
        <v>0803100J01CF05</v>
      </c>
      <c r="B15" s="18" t="s">
        <v>308</v>
      </c>
      <c r="C15" s="18" t="s">
        <v>595</v>
      </c>
      <c r="D15" s="18" t="s">
        <v>251</v>
      </c>
      <c r="E15" s="22" t="s">
        <v>353</v>
      </c>
      <c r="F15" s="34"/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17">
        <v>1</v>
      </c>
      <c r="M15" s="33">
        <v>0</v>
      </c>
    </row>
    <row r="16" spans="1:13" x14ac:dyDescent="0.2">
      <c r="A16" s="19" t="str">
        <f t="shared" si="0"/>
        <v>0803101J01CE02</v>
      </c>
      <c r="B16" s="18" t="s">
        <v>594</v>
      </c>
      <c r="C16" s="18" t="s">
        <v>593</v>
      </c>
      <c r="D16" s="18" t="s">
        <v>246</v>
      </c>
      <c r="E16" s="22" t="s">
        <v>352</v>
      </c>
      <c r="F16" s="34"/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17">
        <v>2</v>
      </c>
    </row>
    <row r="17" spans="1:13" x14ac:dyDescent="0.2">
      <c r="A17" s="19" t="str">
        <f t="shared" si="0"/>
        <v>0803151J01AA02</v>
      </c>
      <c r="B17" s="18" t="s">
        <v>309</v>
      </c>
      <c r="C17" s="18" t="s">
        <v>592</v>
      </c>
      <c r="D17" s="18" t="s">
        <v>249</v>
      </c>
      <c r="E17" s="22" t="s">
        <v>348</v>
      </c>
      <c r="F17" s="34"/>
      <c r="G17" s="17">
        <v>7</v>
      </c>
      <c r="H17" s="17">
        <v>16</v>
      </c>
      <c r="I17" s="17">
        <v>13</v>
      </c>
      <c r="J17" s="17">
        <v>16</v>
      </c>
      <c r="K17" s="17">
        <v>19</v>
      </c>
      <c r="L17" s="17">
        <v>10</v>
      </c>
      <c r="M17" s="17">
        <v>21</v>
      </c>
    </row>
    <row r="18" spans="1:13" x14ac:dyDescent="0.2">
      <c r="A18" s="19" t="str">
        <f t="shared" si="0"/>
        <v>0803151J01AA04</v>
      </c>
      <c r="B18" s="18" t="s">
        <v>309</v>
      </c>
      <c r="C18" s="18" t="s">
        <v>592</v>
      </c>
      <c r="D18" s="18" t="s">
        <v>264</v>
      </c>
      <c r="E18" s="22" t="s">
        <v>349</v>
      </c>
      <c r="F18" s="34"/>
      <c r="G18" s="33">
        <v>0</v>
      </c>
      <c r="H18" s="33">
        <v>0</v>
      </c>
      <c r="I18" s="33">
        <v>0</v>
      </c>
      <c r="J18" s="33">
        <v>0</v>
      </c>
      <c r="K18" s="17">
        <v>1</v>
      </c>
      <c r="L18" s="17">
        <v>14</v>
      </c>
      <c r="M18" s="17">
        <v>4</v>
      </c>
    </row>
    <row r="19" spans="1:13" x14ac:dyDescent="0.2">
      <c r="A19" s="19" t="str">
        <f t="shared" si="0"/>
        <v>0803151J01CA04</v>
      </c>
      <c r="B19" s="18" t="s">
        <v>309</v>
      </c>
      <c r="C19" s="18" t="s">
        <v>592</v>
      </c>
      <c r="D19" s="18" t="s">
        <v>247</v>
      </c>
      <c r="E19" s="22" t="s">
        <v>350</v>
      </c>
      <c r="F19" s="34"/>
      <c r="G19" s="17">
        <v>1</v>
      </c>
      <c r="H19" s="17">
        <v>1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</row>
    <row r="20" spans="1:13" x14ac:dyDescent="0.2">
      <c r="A20" s="19" t="str">
        <f t="shared" si="0"/>
        <v>0803151J01CA08</v>
      </c>
      <c r="B20" s="18" t="s">
        <v>309</v>
      </c>
      <c r="C20" s="18" t="s">
        <v>592</v>
      </c>
      <c r="D20" s="18" t="s">
        <v>262</v>
      </c>
      <c r="E20" s="22" t="s">
        <v>351</v>
      </c>
      <c r="F20" s="34"/>
      <c r="G20" s="17">
        <v>1</v>
      </c>
      <c r="H20" s="33">
        <v>0</v>
      </c>
      <c r="I20" s="17">
        <v>4</v>
      </c>
      <c r="J20" s="17">
        <v>4</v>
      </c>
      <c r="K20" s="17">
        <v>3</v>
      </c>
      <c r="L20" s="17">
        <v>2</v>
      </c>
      <c r="M20" s="17">
        <v>1</v>
      </c>
    </row>
    <row r="21" spans="1:13" x14ac:dyDescent="0.2">
      <c r="A21" s="19" t="str">
        <f t="shared" si="0"/>
        <v>0803151J01CE02</v>
      </c>
      <c r="B21" s="18" t="s">
        <v>309</v>
      </c>
      <c r="C21" s="18" t="s">
        <v>592</v>
      </c>
      <c r="D21" s="18" t="s">
        <v>246</v>
      </c>
      <c r="E21" s="22" t="s">
        <v>352</v>
      </c>
      <c r="F21" s="34"/>
      <c r="G21" s="17">
        <v>34</v>
      </c>
      <c r="H21" s="17">
        <v>33</v>
      </c>
      <c r="I21" s="17">
        <v>21</v>
      </c>
      <c r="J21" s="17">
        <v>20</v>
      </c>
      <c r="K21" s="17">
        <v>17</v>
      </c>
      <c r="L21" s="17">
        <v>18</v>
      </c>
      <c r="M21" s="17">
        <v>17</v>
      </c>
    </row>
    <row r="22" spans="1:13" x14ac:dyDescent="0.2">
      <c r="A22" s="19" t="str">
        <f t="shared" si="0"/>
        <v>0803151J01CF05</v>
      </c>
      <c r="B22" s="18" t="s">
        <v>309</v>
      </c>
      <c r="C22" s="18" t="s">
        <v>592</v>
      </c>
      <c r="D22" s="18" t="s">
        <v>251</v>
      </c>
      <c r="E22" s="22" t="s">
        <v>353</v>
      </c>
      <c r="F22" s="34"/>
      <c r="G22" s="17">
        <v>1</v>
      </c>
      <c r="H22" s="17">
        <v>3</v>
      </c>
      <c r="I22" s="17">
        <v>2</v>
      </c>
      <c r="J22" s="33">
        <v>0</v>
      </c>
      <c r="K22" s="17">
        <v>2</v>
      </c>
      <c r="L22" s="33">
        <v>0</v>
      </c>
      <c r="M22" s="33">
        <v>0</v>
      </c>
    </row>
    <row r="23" spans="1:13" x14ac:dyDescent="0.2">
      <c r="A23" s="19" t="str">
        <f t="shared" si="0"/>
        <v>0803151J01CR02</v>
      </c>
      <c r="B23" s="18" t="s">
        <v>309</v>
      </c>
      <c r="C23" s="18" t="s">
        <v>592</v>
      </c>
      <c r="D23" s="18" t="s">
        <v>253</v>
      </c>
      <c r="E23" s="22" t="s">
        <v>354</v>
      </c>
      <c r="F23" s="34"/>
      <c r="G23" s="17">
        <v>2</v>
      </c>
      <c r="H23" s="17">
        <v>2</v>
      </c>
      <c r="I23" s="33">
        <v>0</v>
      </c>
      <c r="J23" s="33">
        <v>0</v>
      </c>
      <c r="K23" s="33">
        <v>0</v>
      </c>
      <c r="L23" s="17">
        <v>1</v>
      </c>
      <c r="M23" s="33">
        <v>0</v>
      </c>
    </row>
    <row r="24" spans="1:13" x14ac:dyDescent="0.2">
      <c r="A24" s="19" t="str">
        <f t="shared" si="0"/>
        <v>0803151J01DB05</v>
      </c>
      <c r="B24" s="18" t="s">
        <v>309</v>
      </c>
      <c r="C24" s="18" t="s">
        <v>592</v>
      </c>
      <c r="D24" s="18" t="s">
        <v>261</v>
      </c>
      <c r="E24" s="22" t="s">
        <v>355</v>
      </c>
      <c r="F24" s="34"/>
      <c r="G24" s="17">
        <v>1</v>
      </c>
      <c r="H24" s="33">
        <v>0</v>
      </c>
      <c r="I24" s="33">
        <v>0</v>
      </c>
      <c r="J24" s="33">
        <v>0</v>
      </c>
      <c r="K24" s="17">
        <v>1</v>
      </c>
      <c r="L24" s="17">
        <v>2</v>
      </c>
      <c r="M24" s="33">
        <v>0</v>
      </c>
    </row>
    <row r="25" spans="1:13" x14ac:dyDescent="0.2">
      <c r="A25" s="19" t="str">
        <f t="shared" si="0"/>
        <v>0803151J01EA01</v>
      </c>
      <c r="B25" s="18" t="s">
        <v>309</v>
      </c>
      <c r="C25" s="18" t="s">
        <v>592</v>
      </c>
      <c r="D25" s="18" t="s">
        <v>259</v>
      </c>
      <c r="E25" s="22" t="s">
        <v>356</v>
      </c>
      <c r="F25" s="34"/>
      <c r="G25" s="17">
        <v>13</v>
      </c>
      <c r="H25" s="17">
        <v>15</v>
      </c>
      <c r="I25" s="17">
        <v>11</v>
      </c>
      <c r="J25" s="17">
        <v>11</v>
      </c>
      <c r="K25" s="17">
        <v>13</v>
      </c>
      <c r="L25" s="17">
        <v>8</v>
      </c>
      <c r="M25" s="17">
        <v>6</v>
      </c>
    </row>
    <row r="26" spans="1:13" x14ac:dyDescent="0.2">
      <c r="A26" s="19" t="str">
        <f t="shared" si="0"/>
        <v>0803151J01FA01</v>
      </c>
      <c r="B26" s="18" t="s">
        <v>309</v>
      </c>
      <c r="C26" s="18" t="s">
        <v>592</v>
      </c>
      <c r="D26" s="18" t="s">
        <v>250</v>
      </c>
      <c r="E26" s="22" t="s">
        <v>357</v>
      </c>
      <c r="F26" s="34"/>
      <c r="G26" s="17">
        <v>7</v>
      </c>
      <c r="H26" s="17">
        <v>7</v>
      </c>
      <c r="I26" s="17">
        <v>4</v>
      </c>
      <c r="J26" s="17">
        <v>3</v>
      </c>
      <c r="K26" s="33">
        <v>0</v>
      </c>
      <c r="L26" s="17">
        <v>3</v>
      </c>
      <c r="M26" s="17">
        <v>3</v>
      </c>
    </row>
    <row r="27" spans="1:13" x14ac:dyDescent="0.2">
      <c r="A27" s="19" t="str">
        <f t="shared" si="0"/>
        <v>0803151J01FA10</v>
      </c>
      <c r="B27" s="18" t="s">
        <v>309</v>
      </c>
      <c r="C27" s="18" t="s">
        <v>592</v>
      </c>
      <c r="D27" s="18" t="s">
        <v>268</v>
      </c>
      <c r="E27" s="22" t="s">
        <v>368</v>
      </c>
      <c r="F27" s="34"/>
      <c r="G27" s="33">
        <v>0</v>
      </c>
      <c r="H27" s="33">
        <v>0</v>
      </c>
      <c r="I27" s="17">
        <v>3</v>
      </c>
      <c r="J27" s="33">
        <v>0</v>
      </c>
      <c r="K27" s="33">
        <v>0</v>
      </c>
      <c r="L27" s="33">
        <v>0</v>
      </c>
      <c r="M27" s="33">
        <v>0</v>
      </c>
    </row>
    <row r="28" spans="1:13" x14ac:dyDescent="0.2">
      <c r="A28" s="19" t="str">
        <f t="shared" si="0"/>
        <v>0803151J01FF01</v>
      </c>
      <c r="B28" s="18" t="s">
        <v>309</v>
      </c>
      <c r="C28" s="18" t="s">
        <v>592</v>
      </c>
      <c r="D28" s="18" t="s">
        <v>248</v>
      </c>
      <c r="E28" s="22" t="s">
        <v>358</v>
      </c>
      <c r="F28" s="34"/>
      <c r="G28" s="17">
        <v>4</v>
      </c>
      <c r="H28" s="33">
        <v>0</v>
      </c>
      <c r="I28" s="17">
        <v>1</v>
      </c>
      <c r="J28" s="33">
        <v>0</v>
      </c>
      <c r="K28" s="17">
        <v>2</v>
      </c>
      <c r="L28" s="17">
        <v>4</v>
      </c>
      <c r="M28" s="17">
        <v>7</v>
      </c>
    </row>
    <row r="29" spans="1:13" x14ac:dyDescent="0.2">
      <c r="A29" s="19" t="str">
        <f t="shared" si="0"/>
        <v>0803151J01MA02</v>
      </c>
      <c r="B29" s="18" t="s">
        <v>309</v>
      </c>
      <c r="C29" s="18" t="s">
        <v>592</v>
      </c>
      <c r="D29" s="18" t="s">
        <v>252</v>
      </c>
      <c r="E29" s="22" t="s">
        <v>359</v>
      </c>
      <c r="F29" s="34"/>
      <c r="G29" s="17">
        <v>1</v>
      </c>
      <c r="H29" s="17">
        <v>2</v>
      </c>
      <c r="I29" s="33">
        <v>0</v>
      </c>
      <c r="J29" s="17">
        <v>3</v>
      </c>
      <c r="K29" s="33">
        <v>0</v>
      </c>
      <c r="L29" s="33">
        <v>0</v>
      </c>
      <c r="M29" s="17">
        <v>6</v>
      </c>
    </row>
    <row r="30" spans="1:13" x14ac:dyDescent="0.2">
      <c r="A30" s="19" t="str">
        <f t="shared" si="0"/>
        <v>0803151J01XE01</v>
      </c>
      <c r="B30" s="18" t="s">
        <v>309</v>
      </c>
      <c r="C30" s="18" t="s">
        <v>592</v>
      </c>
      <c r="D30" s="18" t="s">
        <v>255</v>
      </c>
      <c r="E30" s="22" t="s">
        <v>361</v>
      </c>
      <c r="F30" s="34"/>
      <c r="G30" s="33">
        <v>0</v>
      </c>
      <c r="H30" s="17">
        <v>1</v>
      </c>
      <c r="I30" s="33">
        <v>0</v>
      </c>
      <c r="J30" s="17">
        <v>1</v>
      </c>
      <c r="K30" s="17">
        <v>8</v>
      </c>
      <c r="L30" s="17">
        <v>10</v>
      </c>
      <c r="M30" s="17">
        <v>6</v>
      </c>
    </row>
    <row r="31" spans="1:13" x14ac:dyDescent="0.2">
      <c r="A31" s="19" t="str">
        <f t="shared" si="0"/>
        <v>0803156J01AA02</v>
      </c>
      <c r="B31" s="18" t="s">
        <v>591</v>
      </c>
      <c r="C31" s="18" t="s">
        <v>590</v>
      </c>
      <c r="D31" s="18" t="s">
        <v>249</v>
      </c>
      <c r="E31" s="22" t="s">
        <v>348</v>
      </c>
      <c r="F31" s="34"/>
      <c r="G31" s="33">
        <v>0</v>
      </c>
      <c r="H31" s="17">
        <v>1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</row>
    <row r="32" spans="1:13" x14ac:dyDescent="0.2">
      <c r="A32" s="19" t="str">
        <f t="shared" si="0"/>
        <v>0803156J01CE02</v>
      </c>
      <c r="B32" s="18" t="s">
        <v>591</v>
      </c>
      <c r="C32" s="18" t="s">
        <v>590</v>
      </c>
      <c r="D32" s="18" t="s">
        <v>246</v>
      </c>
      <c r="E32" s="22" t="s">
        <v>352</v>
      </c>
      <c r="F32" s="34"/>
      <c r="G32" s="33">
        <v>0</v>
      </c>
      <c r="H32" s="17">
        <v>1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</row>
    <row r="33" spans="1:13" x14ac:dyDescent="0.2">
      <c r="A33" s="19" t="str">
        <f t="shared" si="0"/>
        <v>0803156J01MA02</v>
      </c>
      <c r="B33" s="18" t="s">
        <v>591</v>
      </c>
      <c r="C33" s="18" t="s">
        <v>590</v>
      </c>
      <c r="D33" s="18" t="s">
        <v>252</v>
      </c>
      <c r="E33" s="22" t="s">
        <v>359</v>
      </c>
      <c r="F33" s="34"/>
      <c r="G33" s="33">
        <v>0</v>
      </c>
      <c r="H33" s="17">
        <v>1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</row>
    <row r="34" spans="1:13" x14ac:dyDescent="0.2">
      <c r="A34" s="19" t="str">
        <f t="shared" si="0"/>
        <v>0803201J01AA02</v>
      </c>
      <c r="B34" s="18" t="s">
        <v>39</v>
      </c>
      <c r="C34" s="18" t="s">
        <v>162</v>
      </c>
      <c r="D34" s="18" t="s">
        <v>249</v>
      </c>
      <c r="E34" s="22" t="s">
        <v>348</v>
      </c>
      <c r="F34" s="34"/>
      <c r="G34" s="17">
        <v>146</v>
      </c>
      <c r="H34" s="17">
        <v>105</v>
      </c>
      <c r="I34" s="17">
        <v>79</v>
      </c>
      <c r="J34" s="17">
        <v>138</v>
      </c>
      <c r="K34" s="17">
        <v>111</v>
      </c>
      <c r="L34" s="17">
        <v>83</v>
      </c>
      <c r="M34" s="17">
        <v>80</v>
      </c>
    </row>
    <row r="35" spans="1:13" x14ac:dyDescent="0.2">
      <c r="A35" s="19" t="str">
        <f t="shared" si="0"/>
        <v>0803201J01AA04</v>
      </c>
      <c r="B35" s="18" t="s">
        <v>39</v>
      </c>
      <c r="C35" s="18" t="s">
        <v>162</v>
      </c>
      <c r="D35" s="18" t="s">
        <v>264</v>
      </c>
      <c r="E35" s="22" t="s">
        <v>349</v>
      </c>
      <c r="F35" s="34"/>
      <c r="G35" s="17">
        <v>29</v>
      </c>
      <c r="H35" s="17">
        <v>24</v>
      </c>
      <c r="I35" s="17">
        <v>27</v>
      </c>
      <c r="J35" s="17">
        <v>28</v>
      </c>
      <c r="K35" s="17">
        <v>43</v>
      </c>
      <c r="L35" s="17">
        <v>43</v>
      </c>
      <c r="M35" s="17">
        <v>26</v>
      </c>
    </row>
    <row r="36" spans="1:13" x14ac:dyDescent="0.2">
      <c r="A36" s="19" t="str">
        <f t="shared" si="0"/>
        <v>0803201J01AA06</v>
      </c>
      <c r="B36" s="18" t="s">
        <v>39</v>
      </c>
      <c r="C36" s="18" t="s">
        <v>162</v>
      </c>
      <c r="D36" s="18" t="s">
        <v>271</v>
      </c>
      <c r="E36" s="22" t="s">
        <v>370</v>
      </c>
      <c r="F36" s="34"/>
      <c r="G36" s="17">
        <v>6</v>
      </c>
      <c r="H36" s="17">
        <v>2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</row>
    <row r="37" spans="1:13" x14ac:dyDescent="0.2">
      <c r="A37" s="19" t="str">
        <f t="shared" si="0"/>
        <v>0803201J01AA07</v>
      </c>
      <c r="B37" s="18" t="s">
        <v>39</v>
      </c>
      <c r="C37" s="18" t="s">
        <v>162</v>
      </c>
      <c r="D37" s="18" t="s">
        <v>263</v>
      </c>
      <c r="E37" s="22" t="s">
        <v>363</v>
      </c>
      <c r="F37" s="34"/>
      <c r="G37" s="17">
        <v>1</v>
      </c>
      <c r="H37" s="17">
        <v>1</v>
      </c>
      <c r="I37" s="17">
        <v>1</v>
      </c>
      <c r="J37" s="17">
        <v>1</v>
      </c>
      <c r="K37" s="17">
        <v>6</v>
      </c>
      <c r="L37" s="17">
        <v>5</v>
      </c>
      <c r="M37" s="17">
        <v>6</v>
      </c>
    </row>
    <row r="38" spans="1:13" x14ac:dyDescent="0.2">
      <c r="A38" s="19" t="str">
        <f t="shared" si="0"/>
        <v>0803201J01CA04</v>
      </c>
      <c r="B38" s="18" t="s">
        <v>39</v>
      </c>
      <c r="C38" s="18" t="s">
        <v>162</v>
      </c>
      <c r="D38" s="18" t="s">
        <v>247</v>
      </c>
      <c r="E38" s="22" t="s">
        <v>350</v>
      </c>
      <c r="F38" s="34"/>
      <c r="G38" s="17">
        <v>62</v>
      </c>
      <c r="H38" s="17">
        <v>38</v>
      </c>
      <c r="I38" s="17">
        <v>46</v>
      </c>
      <c r="J38" s="17">
        <v>33</v>
      </c>
      <c r="K38" s="17">
        <v>35</v>
      </c>
      <c r="L38" s="17">
        <v>45</v>
      </c>
      <c r="M38" s="17">
        <v>27</v>
      </c>
    </row>
    <row r="39" spans="1:13" x14ac:dyDescent="0.2">
      <c r="A39" s="19" t="str">
        <f t="shared" si="0"/>
        <v>0803201J01CA08</v>
      </c>
      <c r="B39" s="18" t="s">
        <v>39</v>
      </c>
      <c r="C39" s="18" t="s">
        <v>162</v>
      </c>
      <c r="D39" s="18" t="s">
        <v>262</v>
      </c>
      <c r="E39" s="22" t="s">
        <v>351</v>
      </c>
      <c r="F39" s="34"/>
      <c r="G39" s="17">
        <v>133</v>
      </c>
      <c r="H39" s="17">
        <v>115</v>
      </c>
      <c r="I39" s="17">
        <v>140</v>
      </c>
      <c r="J39" s="17">
        <v>131</v>
      </c>
      <c r="K39" s="17">
        <v>165</v>
      </c>
      <c r="L39" s="17">
        <v>161</v>
      </c>
      <c r="M39" s="17">
        <v>150</v>
      </c>
    </row>
    <row r="40" spans="1:13" x14ac:dyDescent="0.2">
      <c r="A40" s="19" t="str">
        <f t="shared" si="0"/>
        <v>0803201J01CE01</v>
      </c>
      <c r="B40" s="18" t="s">
        <v>39</v>
      </c>
      <c r="C40" s="18" t="s">
        <v>162</v>
      </c>
      <c r="D40" s="18" t="s">
        <v>281</v>
      </c>
      <c r="E40" s="22" t="s">
        <v>415</v>
      </c>
      <c r="F40" s="34"/>
      <c r="G40" s="33">
        <v>0</v>
      </c>
      <c r="H40" s="17">
        <v>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</row>
    <row r="41" spans="1:13" x14ac:dyDescent="0.2">
      <c r="A41" s="19" t="str">
        <f t="shared" si="0"/>
        <v>0803201J01CE02</v>
      </c>
      <c r="B41" s="18" t="s">
        <v>39</v>
      </c>
      <c r="C41" s="18" t="s">
        <v>162</v>
      </c>
      <c r="D41" s="18" t="s">
        <v>246</v>
      </c>
      <c r="E41" s="22" t="s">
        <v>352</v>
      </c>
      <c r="F41" s="34"/>
      <c r="G41" s="17">
        <v>170</v>
      </c>
      <c r="H41" s="17">
        <v>143</v>
      </c>
      <c r="I41" s="17">
        <v>121</v>
      </c>
      <c r="J41" s="17">
        <v>192</v>
      </c>
      <c r="K41" s="17">
        <v>161</v>
      </c>
      <c r="L41" s="17">
        <v>210</v>
      </c>
      <c r="M41" s="17">
        <v>254</v>
      </c>
    </row>
    <row r="42" spans="1:13" x14ac:dyDescent="0.2">
      <c r="A42" s="19" t="str">
        <f t="shared" si="0"/>
        <v>0803201J01CF05</v>
      </c>
      <c r="B42" s="18" t="s">
        <v>39</v>
      </c>
      <c r="C42" s="18" t="s">
        <v>162</v>
      </c>
      <c r="D42" s="18" t="s">
        <v>251</v>
      </c>
      <c r="E42" s="22" t="s">
        <v>353</v>
      </c>
      <c r="F42" s="34"/>
      <c r="G42" s="17">
        <v>130</v>
      </c>
      <c r="H42" s="17">
        <v>97</v>
      </c>
      <c r="I42" s="17">
        <v>72</v>
      </c>
      <c r="J42" s="17">
        <v>86</v>
      </c>
      <c r="K42" s="17">
        <v>76</v>
      </c>
      <c r="L42" s="17">
        <v>92</v>
      </c>
      <c r="M42" s="17">
        <v>92</v>
      </c>
    </row>
    <row r="43" spans="1:13" x14ac:dyDescent="0.2">
      <c r="A43" s="19" t="str">
        <f t="shared" si="0"/>
        <v>0803201J01CR02</v>
      </c>
      <c r="B43" s="18" t="s">
        <v>39</v>
      </c>
      <c r="C43" s="18" t="s">
        <v>162</v>
      </c>
      <c r="D43" s="18" t="s">
        <v>253</v>
      </c>
      <c r="E43" s="22" t="s">
        <v>354</v>
      </c>
      <c r="F43" s="34"/>
      <c r="G43" s="17">
        <v>10</v>
      </c>
      <c r="H43" s="17">
        <v>6</v>
      </c>
      <c r="I43" s="17">
        <v>3</v>
      </c>
      <c r="J43" s="17">
        <v>9</v>
      </c>
      <c r="K43" s="17">
        <v>8</v>
      </c>
      <c r="L43" s="17">
        <v>6</v>
      </c>
      <c r="M43" s="17">
        <v>4</v>
      </c>
    </row>
    <row r="44" spans="1:13" x14ac:dyDescent="0.2">
      <c r="A44" s="19" t="str">
        <f t="shared" si="0"/>
        <v>0803201J01DB05</v>
      </c>
      <c r="B44" s="18" t="s">
        <v>39</v>
      </c>
      <c r="C44" s="18" t="s">
        <v>162</v>
      </c>
      <c r="D44" s="18" t="s">
        <v>261</v>
      </c>
      <c r="E44" s="22" t="s">
        <v>355</v>
      </c>
      <c r="F44" s="34"/>
      <c r="G44" s="17">
        <v>11</v>
      </c>
      <c r="H44" s="17">
        <v>3</v>
      </c>
      <c r="I44" s="17">
        <v>3</v>
      </c>
      <c r="J44" s="17">
        <v>10</v>
      </c>
      <c r="K44" s="17">
        <v>8</v>
      </c>
      <c r="L44" s="17">
        <v>18</v>
      </c>
      <c r="M44" s="17">
        <v>24</v>
      </c>
    </row>
    <row r="45" spans="1:13" x14ac:dyDescent="0.2">
      <c r="A45" s="19" t="str">
        <f t="shared" si="0"/>
        <v>0803201J01DC08</v>
      </c>
      <c r="B45" s="18" t="s">
        <v>39</v>
      </c>
      <c r="C45" s="18" t="s">
        <v>162</v>
      </c>
      <c r="D45" s="18" t="s">
        <v>260</v>
      </c>
      <c r="E45" s="22" t="s">
        <v>382</v>
      </c>
      <c r="F45" s="34"/>
      <c r="G45" s="17">
        <v>3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</row>
    <row r="46" spans="1:13" x14ac:dyDescent="0.2">
      <c r="A46" s="19" t="str">
        <f t="shared" si="0"/>
        <v>0803201J01DD14</v>
      </c>
      <c r="B46" s="18" t="s">
        <v>39</v>
      </c>
      <c r="C46" s="18" t="s">
        <v>162</v>
      </c>
      <c r="D46" s="18" t="s">
        <v>254</v>
      </c>
      <c r="E46" s="22" t="s">
        <v>372</v>
      </c>
      <c r="F46" s="34"/>
      <c r="G46" s="33">
        <v>0</v>
      </c>
      <c r="H46" s="17">
        <v>1</v>
      </c>
      <c r="I46" s="33">
        <v>0</v>
      </c>
      <c r="J46" s="17">
        <v>1</v>
      </c>
      <c r="K46" s="33">
        <v>0</v>
      </c>
      <c r="L46" s="33">
        <v>0</v>
      </c>
      <c r="M46" s="33">
        <v>0</v>
      </c>
    </row>
    <row r="47" spans="1:13" x14ac:dyDescent="0.2">
      <c r="A47" s="19" t="str">
        <f t="shared" si="0"/>
        <v>0803201J01EA01</v>
      </c>
      <c r="B47" s="18" t="s">
        <v>39</v>
      </c>
      <c r="C47" s="18" t="s">
        <v>162</v>
      </c>
      <c r="D47" s="18" t="s">
        <v>259</v>
      </c>
      <c r="E47" s="22" t="s">
        <v>356</v>
      </c>
      <c r="F47" s="34"/>
      <c r="G47" s="17">
        <v>49</v>
      </c>
      <c r="H47" s="17">
        <v>34</v>
      </c>
      <c r="I47" s="17">
        <v>36</v>
      </c>
      <c r="J47" s="17">
        <v>20</v>
      </c>
      <c r="K47" s="17">
        <v>18</v>
      </c>
      <c r="L47" s="17">
        <v>14</v>
      </c>
      <c r="M47" s="17">
        <v>12</v>
      </c>
    </row>
    <row r="48" spans="1:13" x14ac:dyDescent="0.2">
      <c r="A48" s="19" t="str">
        <f t="shared" si="0"/>
        <v>0803201J01EE01</v>
      </c>
      <c r="B48" s="18" t="s">
        <v>39</v>
      </c>
      <c r="C48" s="18" t="s">
        <v>162</v>
      </c>
      <c r="D48" s="18" t="s">
        <v>258</v>
      </c>
      <c r="E48" s="22" t="s">
        <v>364</v>
      </c>
      <c r="F48" s="34"/>
      <c r="G48" s="17">
        <v>11</v>
      </c>
      <c r="H48" s="17">
        <v>16</v>
      </c>
      <c r="I48" s="17">
        <v>9</v>
      </c>
      <c r="J48" s="17">
        <v>6</v>
      </c>
      <c r="K48" s="17">
        <v>10</v>
      </c>
      <c r="L48" s="17">
        <v>6</v>
      </c>
      <c r="M48" s="17">
        <v>3</v>
      </c>
    </row>
    <row r="49" spans="1:13" x14ac:dyDescent="0.2">
      <c r="A49" s="19" t="str">
        <f t="shared" si="0"/>
        <v>0803201J01FA01</v>
      </c>
      <c r="B49" s="18" t="s">
        <v>39</v>
      </c>
      <c r="C49" s="18" t="s">
        <v>162</v>
      </c>
      <c r="D49" s="18" t="s">
        <v>250</v>
      </c>
      <c r="E49" s="22" t="s">
        <v>357</v>
      </c>
      <c r="F49" s="34"/>
      <c r="G49" s="17">
        <v>26</v>
      </c>
      <c r="H49" s="17">
        <v>9</v>
      </c>
      <c r="I49" s="17">
        <v>12</v>
      </c>
      <c r="J49" s="17">
        <v>10</v>
      </c>
      <c r="K49" s="17">
        <v>9</v>
      </c>
      <c r="L49" s="17">
        <v>15</v>
      </c>
      <c r="M49" s="17">
        <v>23</v>
      </c>
    </row>
    <row r="50" spans="1:13" x14ac:dyDescent="0.2">
      <c r="A50" s="19" t="str">
        <f t="shared" si="0"/>
        <v>0803201J01FA09</v>
      </c>
      <c r="B50" s="18" t="s">
        <v>39</v>
      </c>
      <c r="C50" s="18" t="s">
        <v>162</v>
      </c>
      <c r="D50" s="18" t="s">
        <v>257</v>
      </c>
      <c r="E50" s="22" t="s">
        <v>375</v>
      </c>
      <c r="F50" s="34"/>
      <c r="G50" s="33">
        <v>0</v>
      </c>
      <c r="H50" s="33">
        <v>0</v>
      </c>
      <c r="I50" s="33">
        <v>0</v>
      </c>
      <c r="J50" s="17">
        <v>1</v>
      </c>
      <c r="K50" s="33">
        <v>0</v>
      </c>
      <c r="L50" s="33">
        <v>0</v>
      </c>
      <c r="M50" s="33">
        <v>0</v>
      </c>
    </row>
    <row r="51" spans="1:13" x14ac:dyDescent="0.2">
      <c r="A51" s="19" t="str">
        <f t="shared" si="0"/>
        <v>0803201J01FA10</v>
      </c>
      <c r="B51" s="18" t="s">
        <v>39</v>
      </c>
      <c r="C51" s="18" t="s">
        <v>162</v>
      </c>
      <c r="D51" s="18" t="s">
        <v>268</v>
      </c>
      <c r="E51" s="22" t="s">
        <v>368</v>
      </c>
      <c r="F51" s="34"/>
      <c r="G51" s="33">
        <v>0</v>
      </c>
      <c r="H51" s="17">
        <v>1</v>
      </c>
      <c r="I51" s="17">
        <v>1</v>
      </c>
      <c r="J51" s="33">
        <v>0</v>
      </c>
      <c r="K51" s="33">
        <v>0</v>
      </c>
      <c r="L51" s="17">
        <v>1</v>
      </c>
      <c r="M51" s="17">
        <v>2</v>
      </c>
    </row>
    <row r="52" spans="1:13" x14ac:dyDescent="0.2">
      <c r="A52" s="19" t="str">
        <f t="shared" si="0"/>
        <v>0803201J01FF01</v>
      </c>
      <c r="B52" s="18" t="s">
        <v>39</v>
      </c>
      <c r="C52" s="18" t="s">
        <v>162</v>
      </c>
      <c r="D52" s="18" t="s">
        <v>248</v>
      </c>
      <c r="E52" s="22" t="s">
        <v>358</v>
      </c>
      <c r="F52" s="34"/>
      <c r="G52" s="17">
        <v>10</v>
      </c>
      <c r="H52" s="17">
        <v>11</v>
      </c>
      <c r="I52" s="17">
        <v>8</v>
      </c>
      <c r="J52" s="17">
        <v>16</v>
      </c>
      <c r="K52" s="17">
        <v>13</v>
      </c>
      <c r="L52" s="17">
        <v>27</v>
      </c>
      <c r="M52" s="17">
        <v>44</v>
      </c>
    </row>
    <row r="53" spans="1:13" x14ac:dyDescent="0.2">
      <c r="A53" s="19" t="str">
        <f t="shared" si="0"/>
        <v>0803201J01MA01</v>
      </c>
      <c r="B53" s="18" t="s">
        <v>39</v>
      </c>
      <c r="C53" s="18" t="s">
        <v>162</v>
      </c>
      <c r="D53" s="18" t="s">
        <v>267</v>
      </c>
      <c r="E53" s="22" t="s">
        <v>365</v>
      </c>
      <c r="F53" s="34"/>
      <c r="G53" s="17">
        <v>3</v>
      </c>
      <c r="H53" s="17">
        <v>8</v>
      </c>
      <c r="I53" s="17">
        <v>1</v>
      </c>
      <c r="J53" s="33">
        <v>0</v>
      </c>
      <c r="K53" s="33">
        <v>0</v>
      </c>
      <c r="L53" s="33">
        <v>0</v>
      </c>
      <c r="M53" s="33">
        <v>0</v>
      </c>
    </row>
    <row r="54" spans="1:13" x14ac:dyDescent="0.2">
      <c r="A54" s="19" t="str">
        <f t="shared" si="0"/>
        <v>0803201J01MA02</v>
      </c>
      <c r="B54" s="18" t="s">
        <v>39</v>
      </c>
      <c r="C54" s="18" t="s">
        <v>162</v>
      </c>
      <c r="D54" s="18" t="s">
        <v>252</v>
      </c>
      <c r="E54" s="22" t="s">
        <v>359</v>
      </c>
      <c r="F54" s="34"/>
      <c r="G54" s="17">
        <v>51</v>
      </c>
      <c r="H54" s="17">
        <v>43</v>
      </c>
      <c r="I54" s="17">
        <v>28</v>
      </c>
      <c r="J54" s="17">
        <v>40</v>
      </c>
      <c r="K54" s="17">
        <v>39</v>
      </c>
      <c r="L54" s="17">
        <v>42</v>
      </c>
      <c r="M54" s="17">
        <v>41</v>
      </c>
    </row>
    <row r="55" spans="1:13" x14ac:dyDescent="0.2">
      <c r="A55" s="19" t="str">
        <f t="shared" si="0"/>
        <v>0803201J01MA06</v>
      </c>
      <c r="B55" s="18" t="s">
        <v>39</v>
      </c>
      <c r="C55" s="18" t="s">
        <v>162</v>
      </c>
      <c r="D55" s="18" t="s">
        <v>256</v>
      </c>
      <c r="E55" s="22" t="s">
        <v>366</v>
      </c>
      <c r="F55" s="34"/>
      <c r="G55" s="17">
        <v>4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</row>
    <row r="56" spans="1:13" x14ac:dyDescent="0.2">
      <c r="A56" s="19" t="str">
        <f t="shared" si="0"/>
        <v>0803201J01XE01</v>
      </c>
      <c r="B56" s="18" t="s">
        <v>39</v>
      </c>
      <c r="C56" s="18" t="s">
        <v>162</v>
      </c>
      <c r="D56" s="18" t="s">
        <v>255</v>
      </c>
      <c r="E56" s="22" t="s">
        <v>361</v>
      </c>
      <c r="F56" s="34"/>
      <c r="G56" s="17">
        <v>42</v>
      </c>
      <c r="H56" s="17">
        <v>36</v>
      </c>
      <c r="I56" s="17">
        <v>20</v>
      </c>
      <c r="J56" s="17">
        <v>58</v>
      </c>
      <c r="K56" s="17">
        <v>74</v>
      </c>
      <c r="L56" s="17">
        <v>128</v>
      </c>
      <c r="M56" s="17">
        <v>87</v>
      </c>
    </row>
    <row r="57" spans="1:13" x14ac:dyDescent="0.2">
      <c r="A57" s="19" t="str">
        <f t="shared" si="0"/>
        <v>0803204J01AA02</v>
      </c>
      <c r="B57" s="18" t="s">
        <v>29</v>
      </c>
      <c r="C57" s="18" t="s">
        <v>152</v>
      </c>
      <c r="D57" s="18" t="s">
        <v>249</v>
      </c>
      <c r="E57" s="22" t="s">
        <v>348</v>
      </c>
      <c r="F57" s="34"/>
      <c r="G57" s="17">
        <v>132</v>
      </c>
      <c r="H57" s="17">
        <v>79</v>
      </c>
      <c r="I57" s="17">
        <v>55</v>
      </c>
      <c r="J57" s="17">
        <v>45</v>
      </c>
      <c r="K57" s="17">
        <v>35</v>
      </c>
      <c r="L57" s="17">
        <v>33</v>
      </c>
      <c r="M57" s="17">
        <v>30</v>
      </c>
    </row>
    <row r="58" spans="1:13" x14ac:dyDescent="0.2">
      <c r="A58" s="19" t="str">
        <f t="shared" si="0"/>
        <v>0803204J01AA04</v>
      </c>
      <c r="B58" s="18" t="s">
        <v>29</v>
      </c>
      <c r="C58" s="18" t="s">
        <v>152</v>
      </c>
      <c r="D58" s="18" t="s">
        <v>264</v>
      </c>
      <c r="E58" s="22" t="s">
        <v>349</v>
      </c>
      <c r="F58" s="34"/>
      <c r="G58" s="17">
        <v>40</v>
      </c>
      <c r="H58" s="17">
        <v>44</v>
      </c>
      <c r="I58" s="17">
        <v>55</v>
      </c>
      <c r="J58" s="17">
        <v>55</v>
      </c>
      <c r="K58" s="17">
        <v>42</v>
      </c>
      <c r="L58" s="17">
        <v>31</v>
      </c>
      <c r="M58" s="17">
        <v>23</v>
      </c>
    </row>
    <row r="59" spans="1:13" x14ac:dyDescent="0.2">
      <c r="A59" s="19" t="str">
        <f t="shared" si="0"/>
        <v>0803204J01AA06</v>
      </c>
      <c r="B59" s="18" t="s">
        <v>29</v>
      </c>
      <c r="C59" s="18" t="s">
        <v>152</v>
      </c>
      <c r="D59" s="18" t="s">
        <v>271</v>
      </c>
      <c r="E59" s="22" t="s">
        <v>370</v>
      </c>
      <c r="F59" s="34"/>
      <c r="G59" s="17">
        <v>26</v>
      </c>
      <c r="H59" s="17">
        <v>8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</row>
    <row r="60" spans="1:13" x14ac:dyDescent="0.2">
      <c r="A60" s="19" t="str">
        <f t="shared" si="0"/>
        <v>0803204J01CA04</v>
      </c>
      <c r="B60" s="18" t="s">
        <v>29</v>
      </c>
      <c r="C60" s="18" t="s">
        <v>152</v>
      </c>
      <c r="D60" s="18" t="s">
        <v>247</v>
      </c>
      <c r="E60" s="22" t="s">
        <v>350</v>
      </c>
      <c r="F60" s="34"/>
      <c r="G60" s="17">
        <v>26</v>
      </c>
      <c r="H60" s="17">
        <v>21</v>
      </c>
      <c r="I60" s="17">
        <v>15</v>
      </c>
      <c r="J60" s="17">
        <v>20</v>
      </c>
      <c r="K60" s="17">
        <v>12</v>
      </c>
      <c r="L60" s="17">
        <v>16</v>
      </c>
      <c r="M60" s="17">
        <v>8</v>
      </c>
    </row>
    <row r="61" spans="1:13" x14ac:dyDescent="0.2">
      <c r="A61" s="19" t="str">
        <f t="shared" si="0"/>
        <v>0803204J01CA08</v>
      </c>
      <c r="B61" s="18" t="s">
        <v>29</v>
      </c>
      <c r="C61" s="18" t="s">
        <v>152</v>
      </c>
      <c r="D61" s="18" t="s">
        <v>262</v>
      </c>
      <c r="E61" s="22" t="s">
        <v>351</v>
      </c>
      <c r="F61" s="34"/>
      <c r="G61" s="17">
        <v>142</v>
      </c>
      <c r="H61" s="17">
        <v>110</v>
      </c>
      <c r="I61" s="17">
        <v>119</v>
      </c>
      <c r="J61" s="17">
        <v>130</v>
      </c>
      <c r="K61" s="17">
        <v>117</v>
      </c>
      <c r="L61" s="17">
        <v>100</v>
      </c>
      <c r="M61" s="17">
        <v>77</v>
      </c>
    </row>
    <row r="62" spans="1:13" x14ac:dyDescent="0.2">
      <c r="A62" s="19" t="str">
        <f t="shared" si="0"/>
        <v>0803204J01CE02</v>
      </c>
      <c r="B62" s="18" t="s">
        <v>29</v>
      </c>
      <c r="C62" s="18" t="s">
        <v>152</v>
      </c>
      <c r="D62" s="18" t="s">
        <v>246</v>
      </c>
      <c r="E62" s="22" t="s">
        <v>352</v>
      </c>
      <c r="F62" s="34"/>
      <c r="G62" s="17">
        <v>259</v>
      </c>
      <c r="H62" s="17">
        <v>245</v>
      </c>
      <c r="I62" s="17">
        <v>175</v>
      </c>
      <c r="J62" s="17">
        <v>223</v>
      </c>
      <c r="K62" s="17">
        <v>155</v>
      </c>
      <c r="L62" s="17">
        <v>171</v>
      </c>
      <c r="M62" s="17">
        <v>158</v>
      </c>
    </row>
    <row r="63" spans="1:13" x14ac:dyDescent="0.2">
      <c r="A63" s="19" t="str">
        <f t="shared" si="0"/>
        <v>0803204J01CF05</v>
      </c>
      <c r="B63" s="18" t="s">
        <v>29</v>
      </c>
      <c r="C63" s="18" t="s">
        <v>152</v>
      </c>
      <c r="D63" s="18" t="s">
        <v>251</v>
      </c>
      <c r="E63" s="22" t="s">
        <v>353</v>
      </c>
      <c r="F63" s="34"/>
      <c r="G63" s="17">
        <v>111</v>
      </c>
      <c r="H63" s="17">
        <v>72</v>
      </c>
      <c r="I63" s="17">
        <v>78</v>
      </c>
      <c r="J63" s="17">
        <v>58</v>
      </c>
      <c r="K63" s="17">
        <v>45</v>
      </c>
      <c r="L63" s="17">
        <v>52</v>
      </c>
      <c r="M63" s="17">
        <v>51</v>
      </c>
    </row>
    <row r="64" spans="1:13" x14ac:dyDescent="0.2">
      <c r="A64" s="19" t="str">
        <f t="shared" si="0"/>
        <v>0803204J01CR02</v>
      </c>
      <c r="B64" s="18" t="s">
        <v>29</v>
      </c>
      <c r="C64" s="18" t="s">
        <v>152</v>
      </c>
      <c r="D64" s="18" t="s">
        <v>253</v>
      </c>
      <c r="E64" s="22" t="s">
        <v>354</v>
      </c>
      <c r="F64" s="34"/>
      <c r="G64" s="17">
        <v>31</v>
      </c>
      <c r="H64" s="17">
        <v>6</v>
      </c>
      <c r="I64" s="17">
        <v>7</v>
      </c>
      <c r="J64" s="17">
        <v>2</v>
      </c>
      <c r="K64" s="33">
        <v>0</v>
      </c>
      <c r="L64" s="17">
        <v>1</v>
      </c>
      <c r="M64" s="17">
        <v>5</v>
      </c>
    </row>
    <row r="65" spans="1:13" x14ac:dyDescent="0.2">
      <c r="A65" s="19" t="str">
        <f t="shared" si="0"/>
        <v>0803204J01DB05</v>
      </c>
      <c r="B65" s="18" t="s">
        <v>29</v>
      </c>
      <c r="C65" s="18" t="s">
        <v>152</v>
      </c>
      <c r="D65" s="18" t="s">
        <v>261</v>
      </c>
      <c r="E65" s="22" t="s">
        <v>355</v>
      </c>
      <c r="F65" s="34"/>
      <c r="G65" s="17">
        <v>16</v>
      </c>
      <c r="H65" s="17">
        <v>15</v>
      </c>
      <c r="I65" s="17">
        <v>14</v>
      </c>
      <c r="J65" s="17">
        <v>12</v>
      </c>
      <c r="K65" s="17">
        <v>11</v>
      </c>
      <c r="L65" s="17">
        <v>6</v>
      </c>
      <c r="M65" s="17">
        <v>8</v>
      </c>
    </row>
    <row r="66" spans="1:13" x14ac:dyDescent="0.2">
      <c r="A66" s="19" t="str">
        <f t="shared" si="0"/>
        <v>0803204J01DC08</v>
      </c>
      <c r="B66" s="18" t="s">
        <v>29</v>
      </c>
      <c r="C66" s="18" t="s">
        <v>152</v>
      </c>
      <c r="D66" s="18" t="s">
        <v>260</v>
      </c>
      <c r="E66" s="22" t="s">
        <v>382</v>
      </c>
      <c r="F66" s="34"/>
      <c r="G66" s="17">
        <v>2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</row>
    <row r="67" spans="1:13" x14ac:dyDescent="0.2">
      <c r="A67" s="19" t="str">
        <f t="shared" ref="A67:A130" si="1">B67&amp;D67</f>
        <v>0803204J01DD14</v>
      </c>
      <c r="B67" s="18" t="s">
        <v>29</v>
      </c>
      <c r="C67" s="18" t="s">
        <v>152</v>
      </c>
      <c r="D67" s="18" t="s">
        <v>254</v>
      </c>
      <c r="E67" s="22" t="s">
        <v>372</v>
      </c>
      <c r="F67" s="34"/>
      <c r="G67" s="17">
        <v>1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17">
        <v>1</v>
      </c>
    </row>
    <row r="68" spans="1:13" x14ac:dyDescent="0.2">
      <c r="A68" s="19" t="str">
        <f t="shared" si="1"/>
        <v>0803204J01EA01</v>
      </c>
      <c r="B68" s="18" t="s">
        <v>29</v>
      </c>
      <c r="C68" s="18" t="s">
        <v>152</v>
      </c>
      <c r="D68" s="18" t="s">
        <v>259</v>
      </c>
      <c r="E68" s="22" t="s">
        <v>356</v>
      </c>
      <c r="F68" s="34"/>
      <c r="G68" s="17">
        <v>24</v>
      </c>
      <c r="H68" s="17">
        <v>14</v>
      </c>
      <c r="I68" s="17">
        <v>6</v>
      </c>
      <c r="J68" s="17">
        <v>7</v>
      </c>
      <c r="K68" s="17">
        <v>6</v>
      </c>
      <c r="L68" s="17">
        <v>4</v>
      </c>
      <c r="M68" s="17">
        <v>2</v>
      </c>
    </row>
    <row r="69" spans="1:13" x14ac:dyDescent="0.2">
      <c r="A69" s="19" t="str">
        <f t="shared" si="1"/>
        <v>0803204J01EE01</v>
      </c>
      <c r="B69" s="18" t="s">
        <v>29</v>
      </c>
      <c r="C69" s="18" t="s">
        <v>152</v>
      </c>
      <c r="D69" s="18" t="s">
        <v>258</v>
      </c>
      <c r="E69" s="22" t="s">
        <v>364</v>
      </c>
      <c r="F69" s="34"/>
      <c r="G69" s="17">
        <v>2</v>
      </c>
      <c r="H69" s="17">
        <v>2</v>
      </c>
      <c r="I69" s="17">
        <v>3</v>
      </c>
      <c r="J69" s="17">
        <v>2</v>
      </c>
      <c r="K69" s="17">
        <v>2</v>
      </c>
      <c r="L69" s="17">
        <v>1</v>
      </c>
      <c r="M69" s="17">
        <v>2</v>
      </c>
    </row>
    <row r="70" spans="1:13" x14ac:dyDescent="0.2">
      <c r="A70" s="19" t="str">
        <f t="shared" si="1"/>
        <v>0803204J01FA01</v>
      </c>
      <c r="B70" s="18" t="s">
        <v>29</v>
      </c>
      <c r="C70" s="18" t="s">
        <v>152</v>
      </c>
      <c r="D70" s="18" t="s">
        <v>250</v>
      </c>
      <c r="E70" s="22" t="s">
        <v>357</v>
      </c>
      <c r="F70" s="34"/>
      <c r="G70" s="17">
        <v>25</v>
      </c>
      <c r="H70" s="17">
        <v>8</v>
      </c>
      <c r="I70" s="17">
        <v>7</v>
      </c>
      <c r="J70" s="17">
        <v>2</v>
      </c>
      <c r="K70" s="17">
        <v>1</v>
      </c>
      <c r="L70" s="17">
        <v>3</v>
      </c>
      <c r="M70" s="17">
        <v>1</v>
      </c>
    </row>
    <row r="71" spans="1:13" x14ac:dyDescent="0.2">
      <c r="A71" s="19" t="str">
        <f t="shared" si="1"/>
        <v>0803204J01FA10</v>
      </c>
      <c r="B71" s="18" t="s">
        <v>29</v>
      </c>
      <c r="C71" s="18" t="s">
        <v>152</v>
      </c>
      <c r="D71" s="18" t="s">
        <v>268</v>
      </c>
      <c r="E71" s="22" t="s">
        <v>368</v>
      </c>
      <c r="F71" s="34"/>
      <c r="G71" s="33">
        <v>0</v>
      </c>
      <c r="H71" s="17">
        <v>1</v>
      </c>
      <c r="I71" s="17">
        <v>2</v>
      </c>
      <c r="J71" s="33">
        <v>0</v>
      </c>
      <c r="K71" s="33">
        <v>0</v>
      </c>
      <c r="L71" s="33">
        <v>0</v>
      </c>
      <c r="M71" s="33">
        <v>0</v>
      </c>
    </row>
    <row r="72" spans="1:13" x14ac:dyDescent="0.2">
      <c r="A72" s="19" t="str">
        <f t="shared" si="1"/>
        <v>0803204J01FF01</v>
      </c>
      <c r="B72" s="18" t="s">
        <v>29</v>
      </c>
      <c r="C72" s="18" t="s">
        <v>152</v>
      </c>
      <c r="D72" s="18" t="s">
        <v>248</v>
      </c>
      <c r="E72" s="22" t="s">
        <v>358</v>
      </c>
      <c r="F72" s="34"/>
      <c r="G72" s="17">
        <v>25</v>
      </c>
      <c r="H72" s="17">
        <v>14</v>
      </c>
      <c r="I72" s="17">
        <v>12</v>
      </c>
      <c r="J72" s="17">
        <v>6</v>
      </c>
      <c r="K72" s="17">
        <v>8</v>
      </c>
      <c r="L72" s="17">
        <v>15</v>
      </c>
      <c r="M72" s="17">
        <v>8</v>
      </c>
    </row>
    <row r="73" spans="1:13" x14ac:dyDescent="0.2">
      <c r="A73" s="19" t="str">
        <f t="shared" si="1"/>
        <v>0803204J01MA01</v>
      </c>
      <c r="B73" s="18" t="s">
        <v>29</v>
      </c>
      <c r="C73" s="18" t="s">
        <v>152</v>
      </c>
      <c r="D73" s="18" t="s">
        <v>267</v>
      </c>
      <c r="E73" s="22" t="s">
        <v>365</v>
      </c>
      <c r="F73" s="34"/>
      <c r="G73" s="17">
        <v>2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</row>
    <row r="74" spans="1:13" x14ac:dyDescent="0.2">
      <c r="A74" s="19" t="str">
        <f t="shared" si="1"/>
        <v>0803204J01MA02</v>
      </c>
      <c r="B74" s="18" t="s">
        <v>29</v>
      </c>
      <c r="C74" s="18" t="s">
        <v>152</v>
      </c>
      <c r="D74" s="18" t="s">
        <v>252</v>
      </c>
      <c r="E74" s="22" t="s">
        <v>359</v>
      </c>
      <c r="F74" s="34"/>
      <c r="G74" s="17">
        <v>48</v>
      </c>
      <c r="H74" s="17">
        <v>20</v>
      </c>
      <c r="I74" s="17">
        <v>22</v>
      </c>
      <c r="J74" s="17">
        <v>13</v>
      </c>
      <c r="K74" s="17">
        <v>10</v>
      </c>
      <c r="L74" s="17">
        <v>19</v>
      </c>
      <c r="M74" s="17">
        <v>12</v>
      </c>
    </row>
    <row r="75" spans="1:13" x14ac:dyDescent="0.2">
      <c r="A75" s="19" t="str">
        <f t="shared" si="1"/>
        <v>0803204J01MA06</v>
      </c>
      <c r="B75" s="18" t="s">
        <v>29</v>
      </c>
      <c r="C75" s="18" t="s">
        <v>152</v>
      </c>
      <c r="D75" s="18" t="s">
        <v>256</v>
      </c>
      <c r="E75" s="22" t="s">
        <v>366</v>
      </c>
      <c r="F75" s="34"/>
      <c r="G75" s="17">
        <v>3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</row>
    <row r="76" spans="1:13" x14ac:dyDescent="0.2">
      <c r="A76" s="19" t="str">
        <f t="shared" si="1"/>
        <v>0803204J01XE01</v>
      </c>
      <c r="B76" s="18" t="s">
        <v>29</v>
      </c>
      <c r="C76" s="18" t="s">
        <v>152</v>
      </c>
      <c r="D76" s="18" t="s">
        <v>255</v>
      </c>
      <c r="E76" s="22" t="s">
        <v>361</v>
      </c>
      <c r="F76" s="34"/>
      <c r="G76" s="17">
        <v>60</v>
      </c>
      <c r="H76" s="17">
        <v>71</v>
      </c>
      <c r="I76" s="17">
        <v>78</v>
      </c>
      <c r="J76" s="17">
        <v>102</v>
      </c>
      <c r="K76" s="17">
        <v>125</v>
      </c>
      <c r="L76" s="17">
        <v>135</v>
      </c>
      <c r="M76" s="17">
        <v>118</v>
      </c>
    </row>
    <row r="77" spans="1:13" x14ac:dyDescent="0.2">
      <c r="A77" s="19" t="str">
        <f t="shared" si="1"/>
        <v>0803205J01AA02</v>
      </c>
      <c r="B77" s="18" t="s">
        <v>47</v>
      </c>
      <c r="C77" s="18" t="s">
        <v>170</v>
      </c>
      <c r="D77" s="18" t="s">
        <v>249</v>
      </c>
      <c r="E77" s="22" t="s">
        <v>348</v>
      </c>
      <c r="F77" s="34"/>
      <c r="G77" s="17">
        <v>140</v>
      </c>
      <c r="H77" s="17">
        <v>123</v>
      </c>
      <c r="I77" s="17">
        <v>106</v>
      </c>
      <c r="J77" s="17">
        <v>59</v>
      </c>
      <c r="K77" s="17">
        <v>28</v>
      </c>
      <c r="L77" s="17">
        <v>37</v>
      </c>
      <c r="M77" s="17">
        <v>27</v>
      </c>
    </row>
    <row r="78" spans="1:13" x14ac:dyDescent="0.2">
      <c r="A78" s="19" t="str">
        <f t="shared" si="1"/>
        <v>0803205J01AA04</v>
      </c>
      <c r="B78" s="18" t="s">
        <v>47</v>
      </c>
      <c r="C78" s="18" t="s">
        <v>170</v>
      </c>
      <c r="D78" s="18" t="s">
        <v>264</v>
      </c>
      <c r="E78" s="22" t="s">
        <v>349</v>
      </c>
      <c r="F78" s="34"/>
      <c r="G78" s="17">
        <v>21</v>
      </c>
      <c r="H78" s="17">
        <v>14</v>
      </c>
      <c r="I78" s="17">
        <v>17</v>
      </c>
      <c r="J78" s="17">
        <v>16</v>
      </c>
      <c r="K78" s="17">
        <v>19</v>
      </c>
      <c r="L78" s="17">
        <v>7</v>
      </c>
      <c r="M78" s="17">
        <v>8</v>
      </c>
    </row>
    <row r="79" spans="1:13" x14ac:dyDescent="0.2">
      <c r="A79" s="19" t="str">
        <f t="shared" si="1"/>
        <v>0803205J01AA07</v>
      </c>
      <c r="B79" s="18" t="s">
        <v>47</v>
      </c>
      <c r="C79" s="18" t="s">
        <v>170</v>
      </c>
      <c r="D79" s="18" t="s">
        <v>263</v>
      </c>
      <c r="E79" s="22" t="s">
        <v>363</v>
      </c>
      <c r="F79" s="34"/>
      <c r="G79" s="17">
        <v>4</v>
      </c>
      <c r="H79" s="17">
        <v>1</v>
      </c>
      <c r="I79" s="17">
        <v>1</v>
      </c>
      <c r="J79" s="17">
        <v>3</v>
      </c>
      <c r="K79" s="17">
        <v>1</v>
      </c>
      <c r="L79" s="33">
        <v>0</v>
      </c>
      <c r="M79" s="33">
        <v>0</v>
      </c>
    </row>
    <row r="80" spans="1:13" x14ac:dyDescent="0.2">
      <c r="A80" s="19" t="str">
        <f t="shared" si="1"/>
        <v>0803205J01CA04</v>
      </c>
      <c r="B80" s="18" t="s">
        <v>47</v>
      </c>
      <c r="C80" s="18" t="s">
        <v>170</v>
      </c>
      <c r="D80" s="18" t="s">
        <v>247</v>
      </c>
      <c r="E80" s="22" t="s">
        <v>350</v>
      </c>
      <c r="F80" s="34"/>
      <c r="G80" s="17">
        <v>51</v>
      </c>
      <c r="H80" s="17">
        <v>18</v>
      </c>
      <c r="I80" s="17">
        <v>21</v>
      </c>
      <c r="J80" s="17">
        <v>17</v>
      </c>
      <c r="K80" s="17">
        <v>26</v>
      </c>
      <c r="L80" s="17">
        <v>38</v>
      </c>
      <c r="M80" s="17">
        <v>21</v>
      </c>
    </row>
    <row r="81" spans="1:13" x14ac:dyDescent="0.2">
      <c r="A81" s="19" t="str">
        <f t="shared" si="1"/>
        <v>0803205J01CA08</v>
      </c>
      <c r="B81" s="18" t="s">
        <v>47</v>
      </c>
      <c r="C81" s="18" t="s">
        <v>170</v>
      </c>
      <c r="D81" s="18" t="s">
        <v>262</v>
      </c>
      <c r="E81" s="22" t="s">
        <v>351</v>
      </c>
      <c r="F81" s="34"/>
      <c r="G81" s="17">
        <v>92</v>
      </c>
      <c r="H81" s="17">
        <v>73</v>
      </c>
      <c r="I81" s="17">
        <v>95</v>
      </c>
      <c r="J81" s="17">
        <v>85</v>
      </c>
      <c r="K81" s="17">
        <v>83</v>
      </c>
      <c r="L81" s="17">
        <v>113</v>
      </c>
      <c r="M81" s="17">
        <v>58</v>
      </c>
    </row>
    <row r="82" spans="1:13" x14ac:dyDescent="0.2">
      <c r="A82" s="19" t="str">
        <f t="shared" si="1"/>
        <v>0803205J01CE02</v>
      </c>
      <c r="B82" s="18" t="s">
        <v>47</v>
      </c>
      <c r="C82" s="18" t="s">
        <v>170</v>
      </c>
      <c r="D82" s="18" t="s">
        <v>246</v>
      </c>
      <c r="E82" s="22" t="s">
        <v>352</v>
      </c>
      <c r="F82" s="34"/>
      <c r="G82" s="17">
        <v>122</v>
      </c>
      <c r="H82" s="17">
        <v>121</v>
      </c>
      <c r="I82" s="17">
        <v>147</v>
      </c>
      <c r="J82" s="17">
        <v>134</v>
      </c>
      <c r="K82" s="17">
        <v>127</v>
      </c>
      <c r="L82" s="17">
        <v>122</v>
      </c>
      <c r="M82" s="17">
        <v>124</v>
      </c>
    </row>
    <row r="83" spans="1:13" x14ac:dyDescent="0.2">
      <c r="A83" s="19" t="str">
        <f t="shared" si="1"/>
        <v>0803205J01CF05</v>
      </c>
      <c r="B83" s="18" t="s">
        <v>47</v>
      </c>
      <c r="C83" s="18" t="s">
        <v>170</v>
      </c>
      <c r="D83" s="18" t="s">
        <v>251</v>
      </c>
      <c r="E83" s="22" t="s">
        <v>353</v>
      </c>
      <c r="F83" s="34"/>
      <c r="G83" s="17">
        <v>97</v>
      </c>
      <c r="H83" s="17">
        <v>92</v>
      </c>
      <c r="I83" s="17">
        <v>59</v>
      </c>
      <c r="J83" s="17">
        <v>58</v>
      </c>
      <c r="K83" s="17">
        <v>87</v>
      </c>
      <c r="L83" s="17">
        <v>107</v>
      </c>
      <c r="M83" s="17">
        <v>65</v>
      </c>
    </row>
    <row r="84" spans="1:13" x14ac:dyDescent="0.2">
      <c r="A84" s="19" t="str">
        <f t="shared" si="1"/>
        <v>0803205J01CR02</v>
      </c>
      <c r="B84" s="18" t="s">
        <v>47</v>
      </c>
      <c r="C84" s="18" t="s">
        <v>170</v>
      </c>
      <c r="D84" s="18" t="s">
        <v>253</v>
      </c>
      <c r="E84" s="22" t="s">
        <v>354</v>
      </c>
      <c r="F84" s="34"/>
      <c r="G84" s="17">
        <v>16</v>
      </c>
      <c r="H84" s="17">
        <v>8</v>
      </c>
      <c r="I84" s="17">
        <v>12</v>
      </c>
      <c r="J84" s="17">
        <v>3</v>
      </c>
      <c r="K84" s="17">
        <v>5</v>
      </c>
      <c r="L84" s="17">
        <v>5</v>
      </c>
      <c r="M84" s="17">
        <v>1</v>
      </c>
    </row>
    <row r="85" spans="1:13" x14ac:dyDescent="0.2">
      <c r="A85" s="19" t="str">
        <f t="shared" si="1"/>
        <v>0803205J01DB05</v>
      </c>
      <c r="B85" s="18" t="s">
        <v>47</v>
      </c>
      <c r="C85" s="18" t="s">
        <v>170</v>
      </c>
      <c r="D85" s="18" t="s">
        <v>261</v>
      </c>
      <c r="E85" s="22" t="s">
        <v>355</v>
      </c>
      <c r="F85" s="34"/>
      <c r="G85" s="17">
        <v>27</v>
      </c>
      <c r="H85" s="17">
        <v>29</v>
      </c>
      <c r="I85" s="17">
        <v>21</v>
      </c>
      <c r="J85" s="17">
        <v>7</v>
      </c>
      <c r="K85" s="17">
        <v>14</v>
      </c>
      <c r="L85" s="17">
        <v>7</v>
      </c>
      <c r="M85" s="17">
        <v>19</v>
      </c>
    </row>
    <row r="86" spans="1:13" x14ac:dyDescent="0.2">
      <c r="A86" s="19" t="str">
        <f t="shared" si="1"/>
        <v>0803205J01DC08</v>
      </c>
      <c r="B86" s="18" t="s">
        <v>47</v>
      </c>
      <c r="C86" s="18" t="s">
        <v>170</v>
      </c>
      <c r="D86" s="18" t="s">
        <v>260</v>
      </c>
      <c r="E86" s="22" t="s">
        <v>382</v>
      </c>
      <c r="F86" s="34"/>
      <c r="G86" s="17">
        <v>1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</row>
    <row r="87" spans="1:13" x14ac:dyDescent="0.2">
      <c r="A87" s="19" t="str">
        <f t="shared" si="1"/>
        <v>0803205J01DD14</v>
      </c>
      <c r="B87" s="18" t="s">
        <v>47</v>
      </c>
      <c r="C87" s="18" t="s">
        <v>170</v>
      </c>
      <c r="D87" s="18" t="s">
        <v>254</v>
      </c>
      <c r="E87" s="22" t="s">
        <v>372</v>
      </c>
      <c r="F87" s="34"/>
      <c r="G87" s="17">
        <v>3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</row>
    <row r="88" spans="1:13" x14ac:dyDescent="0.2">
      <c r="A88" s="19" t="str">
        <f t="shared" si="1"/>
        <v>0803205J01EA01</v>
      </c>
      <c r="B88" s="18" t="s">
        <v>47</v>
      </c>
      <c r="C88" s="18" t="s">
        <v>170</v>
      </c>
      <c r="D88" s="18" t="s">
        <v>259</v>
      </c>
      <c r="E88" s="22" t="s">
        <v>356</v>
      </c>
      <c r="F88" s="34"/>
      <c r="G88" s="17">
        <v>27</v>
      </c>
      <c r="H88" s="17">
        <v>17</v>
      </c>
      <c r="I88" s="17">
        <v>5</v>
      </c>
      <c r="J88" s="17">
        <v>10</v>
      </c>
      <c r="K88" s="17">
        <v>7</v>
      </c>
      <c r="L88" s="17">
        <v>11</v>
      </c>
      <c r="M88" s="17">
        <v>15</v>
      </c>
    </row>
    <row r="89" spans="1:13" x14ac:dyDescent="0.2">
      <c r="A89" s="19" t="str">
        <f t="shared" si="1"/>
        <v>0803205J01EE01</v>
      </c>
      <c r="B89" s="18" t="s">
        <v>47</v>
      </c>
      <c r="C89" s="18" t="s">
        <v>170</v>
      </c>
      <c r="D89" s="18" t="s">
        <v>258</v>
      </c>
      <c r="E89" s="22" t="s">
        <v>364</v>
      </c>
      <c r="F89" s="34"/>
      <c r="G89" s="17">
        <v>10</v>
      </c>
      <c r="H89" s="17">
        <v>4</v>
      </c>
      <c r="I89" s="17">
        <v>3</v>
      </c>
      <c r="J89" s="17">
        <v>2</v>
      </c>
      <c r="K89" s="17">
        <v>4</v>
      </c>
      <c r="L89" s="17">
        <v>5</v>
      </c>
      <c r="M89" s="17">
        <v>3</v>
      </c>
    </row>
    <row r="90" spans="1:13" x14ac:dyDescent="0.2">
      <c r="A90" s="19" t="str">
        <f t="shared" si="1"/>
        <v>0803205J01FA01</v>
      </c>
      <c r="B90" s="18" t="s">
        <v>47</v>
      </c>
      <c r="C90" s="18" t="s">
        <v>170</v>
      </c>
      <c r="D90" s="18" t="s">
        <v>250</v>
      </c>
      <c r="E90" s="22" t="s">
        <v>357</v>
      </c>
      <c r="F90" s="34"/>
      <c r="G90" s="17">
        <v>15</v>
      </c>
      <c r="H90" s="17">
        <v>5</v>
      </c>
      <c r="I90" s="17">
        <v>11</v>
      </c>
      <c r="J90" s="17">
        <v>5</v>
      </c>
      <c r="K90" s="17">
        <v>7</v>
      </c>
      <c r="L90" s="17">
        <v>14</v>
      </c>
      <c r="M90" s="17">
        <v>8</v>
      </c>
    </row>
    <row r="91" spans="1:13" x14ac:dyDescent="0.2">
      <c r="A91" s="19" t="str">
        <f t="shared" si="1"/>
        <v>0803205J01FA09</v>
      </c>
      <c r="B91" s="18" t="s">
        <v>47</v>
      </c>
      <c r="C91" s="18" t="s">
        <v>170</v>
      </c>
      <c r="D91" s="18" t="s">
        <v>257</v>
      </c>
      <c r="E91" s="22" t="s">
        <v>375</v>
      </c>
      <c r="F91" s="34"/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17">
        <v>2</v>
      </c>
      <c r="M91" s="33">
        <v>0</v>
      </c>
    </row>
    <row r="92" spans="1:13" x14ac:dyDescent="0.2">
      <c r="A92" s="19" t="str">
        <f t="shared" si="1"/>
        <v>0803205J01FA10</v>
      </c>
      <c r="B92" s="18" t="s">
        <v>47</v>
      </c>
      <c r="C92" s="18" t="s">
        <v>170</v>
      </c>
      <c r="D92" s="18" t="s">
        <v>268</v>
      </c>
      <c r="E92" s="22" t="s">
        <v>368</v>
      </c>
      <c r="F92" s="34"/>
      <c r="G92" s="33">
        <v>0</v>
      </c>
      <c r="H92" s="33">
        <v>0</v>
      </c>
      <c r="I92" s="33">
        <v>0</v>
      </c>
      <c r="J92" s="17">
        <v>3</v>
      </c>
      <c r="K92" s="33">
        <v>0</v>
      </c>
      <c r="L92" s="33">
        <v>0</v>
      </c>
      <c r="M92" s="33">
        <v>0</v>
      </c>
    </row>
    <row r="93" spans="1:13" x14ac:dyDescent="0.2">
      <c r="A93" s="19" t="str">
        <f t="shared" si="1"/>
        <v>0803205J01FF01</v>
      </c>
      <c r="B93" s="18" t="s">
        <v>47</v>
      </c>
      <c r="C93" s="18" t="s">
        <v>170</v>
      </c>
      <c r="D93" s="18" t="s">
        <v>248</v>
      </c>
      <c r="E93" s="22" t="s">
        <v>358</v>
      </c>
      <c r="F93" s="34"/>
      <c r="G93" s="17">
        <v>30</v>
      </c>
      <c r="H93" s="17">
        <v>42</v>
      </c>
      <c r="I93" s="17">
        <v>78</v>
      </c>
      <c r="J93" s="17">
        <v>21</v>
      </c>
      <c r="K93" s="17">
        <v>27</v>
      </c>
      <c r="L93" s="17">
        <v>39</v>
      </c>
      <c r="M93" s="17">
        <v>40</v>
      </c>
    </row>
    <row r="94" spans="1:13" x14ac:dyDescent="0.2">
      <c r="A94" s="19" t="str">
        <f t="shared" si="1"/>
        <v>0803205J01MA02</v>
      </c>
      <c r="B94" s="18" t="s">
        <v>47</v>
      </c>
      <c r="C94" s="18" t="s">
        <v>170</v>
      </c>
      <c r="D94" s="18" t="s">
        <v>252</v>
      </c>
      <c r="E94" s="22" t="s">
        <v>359</v>
      </c>
      <c r="F94" s="34"/>
      <c r="G94" s="17">
        <v>48</v>
      </c>
      <c r="H94" s="17">
        <v>38</v>
      </c>
      <c r="I94" s="17">
        <v>19</v>
      </c>
      <c r="J94" s="17">
        <v>9</v>
      </c>
      <c r="K94" s="17">
        <v>25</v>
      </c>
      <c r="L94" s="17">
        <v>21</v>
      </c>
      <c r="M94" s="17">
        <v>24</v>
      </c>
    </row>
    <row r="95" spans="1:13" x14ac:dyDescent="0.2">
      <c r="A95" s="19" t="str">
        <f t="shared" si="1"/>
        <v>0803205J01MA06</v>
      </c>
      <c r="B95" s="18" t="s">
        <v>47</v>
      </c>
      <c r="C95" s="18" t="s">
        <v>170</v>
      </c>
      <c r="D95" s="18" t="s">
        <v>256</v>
      </c>
      <c r="E95" s="22" t="s">
        <v>366</v>
      </c>
      <c r="F95" s="34"/>
      <c r="G95" s="17">
        <v>1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</row>
    <row r="96" spans="1:13" x14ac:dyDescent="0.2">
      <c r="A96" s="19" t="str">
        <f t="shared" si="1"/>
        <v>0803205J01MA12</v>
      </c>
      <c r="B96" s="18" t="s">
        <v>47</v>
      </c>
      <c r="C96" s="18" t="s">
        <v>170</v>
      </c>
      <c r="D96" s="18" t="s">
        <v>265</v>
      </c>
      <c r="E96" s="22" t="s">
        <v>379</v>
      </c>
      <c r="F96" s="34"/>
      <c r="G96" s="33">
        <v>0</v>
      </c>
      <c r="H96" s="17">
        <v>1</v>
      </c>
      <c r="I96" s="33">
        <v>0</v>
      </c>
      <c r="J96" s="33">
        <v>0</v>
      </c>
      <c r="K96" s="17">
        <v>2</v>
      </c>
      <c r="L96" s="33">
        <v>0</v>
      </c>
      <c r="M96" s="33">
        <v>0</v>
      </c>
    </row>
    <row r="97" spans="1:13" x14ac:dyDescent="0.2">
      <c r="A97" s="19" t="str">
        <f t="shared" si="1"/>
        <v>0803205J01MA14</v>
      </c>
      <c r="B97" s="18" t="s">
        <v>47</v>
      </c>
      <c r="C97" s="18" t="s">
        <v>170</v>
      </c>
      <c r="D97" s="18" t="s">
        <v>272</v>
      </c>
      <c r="E97" s="22" t="s">
        <v>386</v>
      </c>
      <c r="F97" s="34"/>
      <c r="G97" s="33">
        <v>0</v>
      </c>
      <c r="H97" s="17">
        <v>1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</row>
    <row r="98" spans="1:13" x14ac:dyDescent="0.2">
      <c r="A98" s="19" t="str">
        <f t="shared" si="1"/>
        <v>0803205J01XE01</v>
      </c>
      <c r="B98" s="18" t="s">
        <v>47</v>
      </c>
      <c r="C98" s="18" t="s">
        <v>170</v>
      </c>
      <c r="D98" s="18" t="s">
        <v>255</v>
      </c>
      <c r="E98" s="22" t="s">
        <v>361</v>
      </c>
      <c r="F98" s="34"/>
      <c r="G98" s="17">
        <v>20</v>
      </c>
      <c r="H98" s="17">
        <v>21</v>
      </c>
      <c r="I98" s="17">
        <v>31</v>
      </c>
      <c r="J98" s="17">
        <v>52</v>
      </c>
      <c r="K98" s="17">
        <v>54</v>
      </c>
      <c r="L98" s="17">
        <v>53</v>
      </c>
      <c r="M98" s="17">
        <v>76</v>
      </c>
    </row>
    <row r="99" spans="1:13" x14ac:dyDescent="0.2">
      <c r="A99" s="19" t="str">
        <f t="shared" si="1"/>
        <v>0803207J01AA02</v>
      </c>
      <c r="B99" s="18" t="s">
        <v>19</v>
      </c>
      <c r="C99" s="18" t="s">
        <v>145</v>
      </c>
      <c r="D99" s="18" t="s">
        <v>249</v>
      </c>
      <c r="E99" s="22" t="s">
        <v>348</v>
      </c>
      <c r="F99" s="34"/>
      <c r="G99" s="17">
        <v>529</v>
      </c>
      <c r="H99" s="17">
        <v>647</v>
      </c>
      <c r="I99" s="17">
        <v>483</v>
      </c>
      <c r="J99" s="17">
        <v>284</v>
      </c>
      <c r="K99" s="17">
        <v>207</v>
      </c>
      <c r="L99" s="17">
        <v>250</v>
      </c>
      <c r="M99" s="17">
        <v>216</v>
      </c>
    </row>
    <row r="100" spans="1:13" x14ac:dyDescent="0.2">
      <c r="A100" s="19" t="str">
        <f t="shared" si="1"/>
        <v>0803207J01AA04</v>
      </c>
      <c r="B100" s="18" t="s">
        <v>19</v>
      </c>
      <c r="C100" s="18" t="s">
        <v>145</v>
      </c>
      <c r="D100" s="18" t="s">
        <v>264</v>
      </c>
      <c r="E100" s="22" t="s">
        <v>349</v>
      </c>
      <c r="F100" s="34"/>
      <c r="G100" s="17">
        <v>38</v>
      </c>
      <c r="H100" s="17">
        <v>23</v>
      </c>
      <c r="I100" s="17">
        <v>47</v>
      </c>
      <c r="J100" s="17">
        <v>71</v>
      </c>
      <c r="K100" s="17">
        <v>66</v>
      </c>
      <c r="L100" s="17">
        <v>50</v>
      </c>
      <c r="M100" s="17">
        <v>72</v>
      </c>
    </row>
    <row r="101" spans="1:13" x14ac:dyDescent="0.2">
      <c r="A101" s="19" t="str">
        <f t="shared" si="1"/>
        <v>0803207J01AA06</v>
      </c>
      <c r="B101" s="18" t="s">
        <v>19</v>
      </c>
      <c r="C101" s="18" t="s">
        <v>145</v>
      </c>
      <c r="D101" s="18" t="s">
        <v>271</v>
      </c>
      <c r="E101" s="22" t="s">
        <v>370</v>
      </c>
      <c r="F101" s="34"/>
      <c r="G101" s="17">
        <v>5</v>
      </c>
      <c r="H101" s="17">
        <v>2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</row>
    <row r="102" spans="1:13" x14ac:dyDescent="0.2">
      <c r="A102" s="19" t="str">
        <f t="shared" si="1"/>
        <v>0803207J01AA07</v>
      </c>
      <c r="B102" s="18" t="s">
        <v>19</v>
      </c>
      <c r="C102" s="18" t="s">
        <v>145</v>
      </c>
      <c r="D102" s="18" t="s">
        <v>263</v>
      </c>
      <c r="E102" s="22" t="s">
        <v>363</v>
      </c>
      <c r="F102" s="34"/>
      <c r="G102" s="17">
        <v>34</v>
      </c>
      <c r="H102" s="17">
        <v>33</v>
      </c>
      <c r="I102" s="17">
        <v>14</v>
      </c>
      <c r="J102" s="17">
        <v>13</v>
      </c>
      <c r="K102" s="17">
        <v>2</v>
      </c>
      <c r="L102" s="17">
        <v>2</v>
      </c>
      <c r="M102" s="17">
        <v>6</v>
      </c>
    </row>
    <row r="103" spans="1:13" x14ac:dyDescent="0.2">
      <c r="A103" s="19" t="str">
        <f t="shared" si="1"/>
        <v>0803207J01CA04</v>
      </c>
      <c r="B103" s="18" t="s">
        <v>19</v>
      </c>
      <c r="C103" s="18" t="s">
        <v>145</v>
      </c>
      <c r="D103" s="18" t="s">
        <v>247</v>
      </c>
      <c r="E103" s="22" t="s">
        <v>350</v>
      </c>
      <c r="F103" s="34"/>
      <c r="G103" s="17">
        <v>184</v>
      </c>
      <c r="H103" s="17">
        <v>214</v>
      </c>
      <c r="I103" s="17">
        <v>217</v>
      </c>
      <c r="J103" s="17">
        <v>141</v>
      </c>
      <c r="K103" s="17">
        <v>99</v>
      </c>
      <c r="L103" s="17">
        <v>115</v>
      </c>
      <c r="M103" s="17">
        <v>106</v>
      </c>
    </row>
    <row r="104" spans="1:13" x14ac:dyDescent="0.2">
      <c r="A104" s="19" t="str">
        <f t="shared" si="1"/>
        <v>0803207J01CA08</v>
      </c>
      <c r="B104" s="18" t="s">
        <v>19</v>
      </c>
      <c r="C104" s="18" t="s">
        <v>145</v>
      </c>
      <c r="D104" s="18" t="s">
        <v>262</v>
      </c>
      <c r="E104" s="22" t="s">
        <v>351</v>
      </c>
      <c r="F104" s="34"/>
      <c r="G104" s="17">
        <v>284</v>
      </c>
      <c r="H104" s="17">
        <v>340</v>
      </c>
      <c r="I104" s="17">
        <v>388</v>
      </c>
      <c r="J104" s="17">
        <v>338</v>
      </c>
      <c r="K104" s="17">
        <v>385</v>
      </c>
      <c r="L104" s="17">
        <v>420</v>
      </c>
      <c r="M104" s="17">
        <v>394</v>
      </c>
    </row>
    <row r="105" spans="1:13" x14ac:dyDescent="0.2">
      <c r="A105" s="19" t="str">
        <f t="shared" si="1"/>
        <v>0803207J01CE02</v>
      </c>
      <c r="B105" s="18" t="s">
        <v>19</v>
      </c>
      <c r="C105" s="18" t="s">
        <v>145</v>
      </c>
      <c r="D105" s="18" t="s">
        <v>246</v>
      </c>
      <c r="E105" s="22" t="s">
        <v>352</v>
      </c>
      <c r="F105" s="34"/>
      <c r="G105" s="17">
        <v>707</v>
      </c>
      <c r="H105" s="17">
        <v>719</v>
      </c>
      <c r="I105" s="17">
        <v>606</v>
      </c>
      <c r="J105" s="17">
        <v>612</v>
      </c>
      <c r="K105" s="17">
        <v>698</v>
      </c>
      <c r="L105" s="17">
        <v>777</v>
      </c>
      <c r="M105" s="17">
        <v>774</v>
      </c>
    </row>
    <row r="106" spans="1:13" x14ac:dyDescent="0.2">
      <c r="A106" s="19" t="str">
        <f t="shared" si="1"/>
        <v>0803207J01CF05</v>
      </c>
      <c r="B106" s="18" t="s">
        <v>19</v>
      </c>
      <c r="C106" s="18" t="s">
        <v>145</v>
      </c>
      <c r="D106" s="18" t="s">
        <v>251</v>
      </c>
      <c r="E106" s="22" t="s">
        <v>353</v>
      </c>
      <c r="F106" s="34"/>
      <c r="G106" s="17">
        <v>393</v>
      </c>
      <c r="H106" s="17">
        <v>426</v>
      </c>
      <c r="I106" s="17">
        <v>320</v>
      </c>
      <c r="J106" s="17">
        <v>289</v>
      </c>
      <c r="K106" s="17">
        <v>219</v>
      </c>
      <c r="L106" s="17">
        <v>285</v>
      </c>
      <c r="M106" s="17">
        <v>237</v>
      </c>
    </row>
    <row r="107" spans="1:13" x14ac:dyDescent="0.2">
      <c r="A107" s="19" t="str">
        <f t="shared" si="1"/>
        <v>0803207J01CR02</v>
      </c>
      <c r="B107" s="18" t="s">
        <v>19</v>
      </c>
      <c r="C107" s="18" t="s">
        <v>145</v>
      </c>
      <c r="D107" s="18" t="s">
        <v>253</v>
      </c>
      <c r="E107" s="22" t="s">
        <v>354</v>
      </c>
      <c r="F107" s="34"/>
      <c r="G107" s="17">
        <v>28</v>
      </c>
      <c r="H107" s="17">
        <v>62</v>
      </c>
      <c r="I107" s="17">
        <v>28</v>
      </c>
      <c r="J107" s="17">
        <v>35</v>
      </c>
      <c r="K107" s="17">
        <v>44</v>
      </c>
      <c r="L107" s="17">
        <v>44</v>
      </c>
      <c r="M107" s="17">
        <v>28</v>
      </c>
    </row>
    <row r="108" spans="1:13" x14ac:dyDescent="0.2">
      <c r="A108" s="19" t="str">
        <f t="shared" si="1"/>
        <v>0803207J01DB05</v>
      </c>
      <c r="B108" s="18" t="s">
        <v>19</v>
      </c>
      <c r="C108" s="18" t="s">
        <v>145</v>
      </c>
      <c r="D108" s="18" t="s">
        <v>261</v>
      </c>
      <c r="E108" s="22" t="s">
        <v>355</v>
      </c>
      <c r="F108" s="34"/>
      <c r="G108" s="17">
        <v>36</v>
      </c>
      <c r="H108" s="17">
        <v>53</v>
      </c>
      <c r="I108" s="17">
        <v>21</v>
      </c>
      <c r="J108" s="17">
        <v>16</v>
      </c>
      <c r="K108" s="17">
        <v>21</v>
      </c>
      <c r="L108" s="17">
        <v>24</v>
      </c>
      <c r="M108" s="17">
        <v>55</v>
      </c>
    </row>
    <row r="109" spans="1:13" x14ac:dyDescent="0.2">
      <c r="A109" s="19" t="str">
        <f t="shared" si="1"/>
        <v>0803207J01DC08</v>
      </c>
      <c r="B109" s="18" t="s">
        <v>19</v>
      </c>
      <c r="C109" s="18" t="s">
        <v>145</v>
      </c>
      <c r="D109" s="18" t="s">
        <v>260</v>
      </c>
      <c r="E109" s="22" t="s">
        <v>382</v>
      </c>
      <c r="F109" s="34"/>
      <c r="G109" s="17">
        <v>4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</row>
    <row r="110" spans="1:13" x14ac:dyDescent="0.2">
      <c r="A110" s="19" t="str">
        <f t="shared" si="1"/>
        <v>0803207J01DD01</v>
      </c>
      <c r="B110" s="18" t="s">
        <v>19</v>
      </c>
      <c r="C110" s="18" t="s">
        <v>145</v>
      </c>
      <c r="D110" s="18" t="s">
        <v>273</v>
      </c>
      <c r="E110" s="22" t="s">
        <v>424</v>
      </c>
      <c r="F110" s="34"/>
      <c r="G110" s="17">
        <v>1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</row>
    <row r="111" spans="1:13" x14ac:dyDescent="0.2">
      <c r="A111" s="19" t="str">
        <f t="shared" si="1"/>
        <v>0803207J01DD14</v>
      </c>
      <c r="B111" s="18" t="s">
        <v>19</v>
      </c>
      <c r="C111" s="18" t="s">
        <v>145</v>
      </c>
      <c r="D111" s="18" t="s">
        <v>254</v>
      </c>
      <c r="E111" s="22" t="s">
        <v>372</v>
      </c>
      <c r="F111" s="34"/>
      <c r="G111" s="33">
        <v>0</v>
      </c>
      <c r="H111" s="33">
        <v>0</v>
      </c>
      <c r="I111" s="17">
        <v>2</v>
      </c>
      <c r="J111" s="17">
        <v>4</v>
      </c>
      <c r="K111" s="17">
        <v>1</v>
      </c>
      <c r="L111" s="17">
        <v>1</v>
      </c>
      <c r="M111" s="17">
        <v>3</v>
      </c>
    </row>
    <row r="112" spans="1:13" x14ac:dyDescent="0.2">
      <c r="A112" s="19" t="str">
        <f t="shared" si="1"/>
        <v>0803207J01EA01</v>
      </c>
      <c r="B112" s="18" t="s">
        <v>19</v>
      </c>
      <c r="C112" s="18" t="s">
        <v>145</v>
      </c>
      <c r="D112" s="18" t="s">
        <v>259</v>
      </c>
      <c r="E112" s="22" t="s">
        <v>356</v>
      </c>
      <c r="F112" s="34"/>
      <c r="G112" s="17">
        <v>117</v>
      </c>
      <c r="H112" s="17">
        <v>42</v>
      </c>
      <c r="I112" s="17">
        <v>38</v>
      </c>
      <c r="J112" s="17">
        <v>16</v>
      </c>
      <c r="K112" s="17">
        <v>23</v>
      </c>
      <c r="L112" s="17">
        <v>24</v>
      </c>
      <c r="M112" s="17">
        <v>18</v>
      </c>
    </row>
    <row r="113" spans="1:13" x14ac:dyDescent="0.2">
      <c r="A113" s="19" t="str">
        <f t="shared" si="1"/>
        <v>0803207J01EE01</v>
      </c>
      <c r="B113" s="18" t="s">
        <v>19</v>
      </c>
      <c r="C113" s="18" t="s">
        <v>145</v>
      </c>
      <c r="D113" s="18" t="s">
        <v>258</v>
      </c>
      <c r="E113" s="22" t="s">
        <v>364</v>
      </c>
      <c r="F113" s="34"/>
      <c r="G113" s="17">
        <v>9</v>
      </c>
      <c r="H113" s="17">
        <v>18</v>
      </c>
      <c r="I113" s="17">
        <v>7</v>
      </c>
      <c r="J113" s="17">
        <v>5</v>
      </c>
      <c r="K113" s="17">
        <v>12</v>
      </c>
      <c r="L113" s="17">
        <v>6</v>
      </c>
      <c r="M113" s="17">
        <v>12</v>
      </c>
    </row>
    <row r="114" spans="1:13" x14ac:dyDescent="0.2">
      <c r="A114" s="19" t="str">
        <f t="shared" si="1"/>
        <v>0803207J01FA01</v>
      </c>
      <c r="B114" s="18" t="s">
        <v>19</v>
      </c>
      <c r="C114" s="18" t="s">
        <v>145</v>
      </c>
      <c r="D114" s="18" t="s">
        <v>250</v>
      </c>
      <c r="E114" s="22" t="s">
        <v>357</v>
      </c>
      <c r="F114" s="34"/>
      <c r="G114" s="17">
        <v>35</v>
      </c>
      <c r="H114" s="17">
        <v>52</v>
      </c>
      <c r="I114" s="17">
        <v>22</v>
      </c>
      <c r="J114" s="17">
        <v>12</v>
      </c>
      <c r="K114" s="17">
        <v>24</v>
      </c>
      <c r="L114" s="17">
        <v>28</v>
      </c>
      <c r="M114" s="17">
        <v>46</v>
      </c>
    </row>
    <row r="115" spans="1:13" x14ac:dyDescent="0.2">
      <c r="A115" s="19" t="str">
        <f t="shared" si="1"/>
        <v>0803207J01FA09</v>
      </c>
      <c r="B115" s="18" t="s">
        <v>19</v>
      </c>
      <c r="C115" s="18" t="s">
        <v>145</v>
      </c>
      <c r="D115" s="18" t="s">
        <v>257</v>
      </c>
      <c r="E115" s="22" t="s">
        <v>375</v>
      </c>
      <c r="F115" s="34"/>
      <c r="G115" s="33">
        <v>0</v>
      </c>
      <c r="H115" s="33">
        <v>0</v>
      </c>
      <c r="I115" s="33">
        <v>0</v>
      </c>
      <c r="J115" s="17">
        <v>2</v>
      </c>
      <c r="K115" s="33">
        <v>0</v>
      </c>
      <c r="L115" s="17">
        <v>2</v>
      </c>
      <c r="M115" s="17">
        <v>2</v>
      </c>
    </row>
    <row r="116" spans="1:13" x14ac:dyDescent="0.2">
      <c r="A116" s="19" t="str">
        <f t="shared" si="1"/>
        <v>0803207J01FA10</v>
      </c>
      <c r="B116" s="18" t="s">
        <v>19</v>
      </c>
      <c r="C116" s="18" t="s">
        <v>145</v>
      </c>
      <c r="D116" s="18" t="s">
        <v>268</v>
      </c>
      <c r="E116" s="22" t="s">
        <v>368</v>
      </c>
      <c r="F116" s="34"/>
      <c r="G116" s="17">
        <v>3</v>
      </c>
      <c r="H116" s="17">
        <v>1</v>
      </c>
      <c r="I116" s="17">
        <v>1</v>
      </c>
      <c r="J116" s="17">
        <v>3</v>
      </c>
      <c r="K116" s="17">
        <v>1</v>
      </c>
      <c r="L116" s="17">
        <v>1</v>
      </c>
      <c r="M116" s="17">
        <v>5</v>
      </c>
    </row>
    <row r="117" spans="1:13" x14ac:dyDescent="0.2">
      <c r="A117" s="19" t="str">
        <f t="shared" si="1"/>
        <v>0803207J01FF01</v>
      </c>
      <c r="B117" s="18" t="s">
        <v>19</v>
      </c>
      <c r="C117" s="18" t="s">
        <v>145</v>
      </c>
      <c r="D117" s="18" t="s">
        <v>248</v>
      </c>
      <c r="E117" s="22" t="s">
        <v>358</v>
      </c>
      <c r="F117" s="34"/>
      <c r="G117" s="17">
        <v>81</v>
      </c>
      <c r="H117" s="17">
        <v>96</v>
      </c>
      <c r="I117" s="17">
        <v>104</v>
      </c>
      <c r="J117" s="17">
        <v>137</v>
      </c>
      <c r="K117" s="17">
        <v>75</v>
      </c>
      <c r="L117" s="17">
        <v>99</v>
      </c>
      <c r="M117" s="17">
        <v>91</v>
      </c>
    </row>
    <row r="118" spans="1:13" x14ac:dyDescent="0.2">
      <c r="A118" s="19" t="str">
        <f t="shared" si="1"/>
        <v>0803207J01MA01</v>
      </c>
      <c r="B118" s="18" t="s">
        <v>19</v>
      </c>
      <c r="C118" s="18" t="s">
        <v>145</v>
      </c>
      <c r="D118" s="18" t="s">
        <v>267</v>
      </c>
      <c r="E118" s="22" t="s">
        <v>365</v>
      </c>
      <c r="F118" s="34"/>
      <c r="G118" s="17">
        <v>1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</row>
    <row r="119" spans="1:13" x14ac:dyDescent="0.2">
      <c r="A119" s="19" t="str">
        <f t="shared" si="1"/>
        <v>0803207J01MA02</v>
      </c>
      <c r="B119" s="18" t="s">
        <v>19</v>
      </c>
      <c r="C119" s="18" t="s">
        <v>145</v>
      </c>
      <c r="D119" s="18" t="s">
        <v>252</v>
      </c>
      <c r="E119" s="22" t="s">
        <v>359</v>
      </c>
      <c r="F119" s="34"/>
      <c r="G119" s="17">
        <v>137</v>
      </c>
      <c r="H119" s="17">
        <v>174</v>
      </c>
      <c r="I119" s="17">
        <v>124</v>
      </c>
      <c r="J119" s="17">
        <v>86</v>
      </c>
      <c r="K119" s="17">
        <v>104</v>
      </c>
      <c r="L119" s="17">
        <v>107</v>
      </c>
      <c r="M119" s="17">
        <v>68</v>
      </c>
    </row>
    <row r="120" spans="1:13" x14ac:dyDescent="0.2">
      <c r="A120" s="19" t="str">
        <f t="shared" si="1"/>
        <v>0803207J01MA06</v>
      </c>
      <c r="B120" s="18" t="s">
        <v>19</v>
      </c>
      <c r="C120" s="18" t="s">
        <v>145</v>
      </c>
      <c r="D120" s="18" t="s">
        <v>256</v>
      </c>
      <c r="E120" s="22" t="s">
        <v>366</v>
      </c>
      <c r="F120" s="34"/>
      <c r="G120" s="17">
        <v>3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</row>
    <row r="121" spans="1:13" x14ac:dyDescent="0.2">
      <c r="A121" s="19" t="str">
        <f t="shared" si="1"/>
        <v>0803207J01MA14</v>
      </c>
      <c r="B121" s="18" t="s">
        <v>19</v>
      </c>
      <c r="C121" s="18" t="s">
        <v>145</v>
      </c>
      <c r="D121" s="18" t="s">
        <v>272</v>
      </c>
      <c r="E121" s="22" t="s">
        <v>386</v>
      </c>
      <c r="F121" s="34"/>
      <c r="G121" s="33">
        <v>0</v>
      </c>
      <c r="H121" s="33">
        <v>0</v>
      </c>
      <c r="I121" s="33">
        <v>0</v>
      </c>
      <c r="J121" s="17">
        <v>1</v>
      </c>
      <c r="K121" s="33">
        <v>0</v>
      </c>
      <c r="L121" s="33">
        <v>0</v>
      </c>
      <c r="M121" s="33">
        <v>0</v>
      </c>
    </row>
    <row r="122" spans="1:13" x14ac:dyDescent="0.2">
      <c r="A122" s="19" t="str">
        <f t="shared" si="1"/>
        <v>0803207J01XC01</v>
      </c>
      <c r="B122" s="18" t="s">
        <v>19</v>
      </c>
      <c r="C122" s="18" t="s">
        <v>145</v>
      </c>
      <c r="D122" s="18" t="s">
        <v>266</v>
      </c>
      <c r="E122" s="22" t="s">
        <v>360</v>
      </c>
      <c r="F122" s="34"/>
      <c r="G122" s="17">
        <v>1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</row>
    <row r="123" spans="1:13" x14ac:dyDescent="0.2">
      <c r="A123" s="19" t="str">
        <f t="shared" si="1"/>
        <v>0803207J01XE01</v>
      </c>
      <c r="B123" s="18" t="s">
        <v>19</v>
      </c>
      <c r="C123" s="18" t="s">
        <v>145</v>
      </c>
      <c r="D123" s="18" t="s">
        <v>255</v>
      </c>
      <c r="E123" s="22" t="s">
        <v>361</v>
      </c>
      <c r="F123" s="34"/>
      <c r="G123" s="17">
        <v>30</v>
      </c>
      <c r="H123" s="17">
        <v>75</v>
      </c>
      <c r="I123" s="17">
        <v>92</v>
      </c>
      <c r="J123" s="17">
        <v>116</v>
      </c>
      <c r="K123" s="17">
        <v>104</v>
      </c>
      <c r="L123" s="17">
        <v>100</v>
      </c>
      <c r="M123" s="17">
        <v>124</v>
      </c>
    </row>
    <row r="124" spans="1:13" x14ac:dyDescent="0.2">
      <c r="A124" s="19" t="str">
        <f t="shared" si="1"/>
        <v>0803208J01AA02</v>
      </c>
      <c r="B124" s="18" t="s">
        <v>73</v>
      </c>
      <c r="C124" s="18" t="s">
        <v>533</v>
      </c>
      <c r="D124" s="18" t="s">
        <v>249</v>
      </c>
      <c r="E124" s="22" t="s">
        <v>348</v>
      </c>
      <c r="F124" s="34"/>
      <c r="G124" s="17">
        <v>17</v>
      </c>
      <c r="H124" s="17">
        <v>27</v>
      </c>
      <c r="I124" s="17">
        <v>29</v>
      </c>
      <c r="J124" s="17">
        <v>17</v>
      </c>
      <c r="K124" s="17">
        <v>20</v>
      </c>
      <c r="L124" s="17">
        <v>26</v>
      </c>
      <c r="M124" s="33">
        <v>0</v>
      </c>
    </row>
    <row r="125" spans="1:13" x14ac:dyDescent="0.2">
      <c r="A125" s="19" t="str">
        <f t="shared" si="1"/>
        <v>0803208J01AA04</v>
      </c>
      <c r="B125" s="18" t="s">
        <v>73</v>
      </c>
      <c r="C125" s="18" t="s">
        <v>533</v>
      </c>
      <c r="D125" s="18" t="s">
        <v>264</v>
      </c>
      <c r="E125" s="22" t="s">
        <v>349</v>
      </c>
      <c r="F125" s="34"/>
      <c r="G125" s="17">
        <v>9</v>
      </c>
      <c r="H125" s="17">
        <v>5</v>
      </c>
      <c r="I125" s="17">
        <v>2</v>
      </c>
      <c r="J125" s="33">
        <v>0</v>
      </c>
      <c r="K125" s="17">
        <v>2</v>
      </c>
      <c r="L125" s="33">
        <v>0</v>
      </c>
      <c r="M125" s="33">
        <v>0</v>
      </c>
    </row>
    <row r="126" spans="1:13" x14ac:dyDescent="0.2">
      <c r="A126" s="19" t="str">
        <f t="shared" si="1"/>
        <v>0803208J01CA04</v>
      </c>
      <c r="B126" s="18" t="s">
        <v>73</v>
      </c>
      <c r="C126" s="18" t="s">
        <v>533</v>
      </c>
      <c r="D126" s="18" t="s">
        <v>247</v>
      </c>
      <c r="E126" s="22" t="s">
        <v>350</v>
      </c>
      <c r="F126" s="34"/>
      <c r="G126" s="17">
        <v>5</v>
      </c>
      <c r="H126" s="17">
        <v>9</v>
      </c>
      <c r="I126" s="17">
        <v>12</v>
      </c>
      <c r="J126" s="17">
        <v>8</v>
      </c>
      <c r="K126" s="17">
        <v>5</v>
      </c>
      <c r="L126" s="17">
        <v>6</v>
      </c>
      <c r="M126" s="33">
        <v>0</v>
      </c>
    </row>
    <row r="127" spans="1:13" x14ac:dyDescent="0.2">
      <c r="A127" s="19" t="str">
        <f t="shared" si="1"/>
        <v>0803208J01CA08</v>
      </c>
      <c r="B127" s="18" t="s">
        <v>73</v>
      </c>
      <c r="C127" s="18" t="s">
        <v>533</v>
      </c>
      <c r="D127" s="18" t="s">
        <v>262</v>
      </c>
      <c r="E127" s="22" t="s">
        <v>351</v>
      </c>
      <c r="F127" s="34"/>
      <c r="G127" s="17">
        <v>16</v>
      </c>
      <c r="H127" s="17">
        <v>28</v>
      </c>
      <c r="I127" s="17">
        <v>20</v>
      </c>
      <c r="J127" s="17">
        <v>30</v>
      </c>
      <c r="K127" s="17">
        <v>35</v>
      </c>
      <c r="L127" s="17">
        <v>35</v>
      </c>
      <c r="M127" s="33">
        <v>0</v>
      </c>
    </row>
    <row r="128" spans="1:13" x14ac:dyDescent="0.2">
      <c r="A128" s="19" t="str">
        <f t="shared" si="1"/>
        <v>0803208J01CE02</v>
      </c>
      <c r="B128" s="18" t="s">
        <v>73</v>
      </c>
      <c r="C128" s="18" t="s">
        <v>533</v>
      </c>
      <c r="D128" s="18" t="s">
        <v>246</v>
      </c>
      <c r="E128" s="22" t="s">
        <v>352</v>
      </c>
      <c r="F128" s="34"/>
      <c r="G128" s="17">
        <v>76</v>
      </c>
      <c r="H128" s="17">
        <v>66</v>
      </c>
      <c r="I128" s="17">
        <v>59</v>
      </c>
      <c r="J128" s="17">
        <v>80</v>
      </c>
      <c r="K128" s="17">
        <v>74</v>
      </c>
      <c r="L128" s="17">
        <v>68</v>
      </c>
      <c r="M128" s="33">
        <v>0</v>
      </c>
    </row>
    <row r="129" spans="1:13" x14ac:dyDescent="0.2">
      <c r="A129" s="19" t="str">
        <f t="shared" si="1"/>
        <v>0803208J01CF05</v>
      </c>
      <c r="B129" s="18" t="s">
        <v>73</v>
      </c>
      <c r="C129" s="18" t="s">
        <v>533</v>
      </c>
      <c r="D129" s="18" t="s">
        <v>251</v>
      </c>
      <c r="E129" s="22" t="s">
        <v>353</v>
      </c>
      <c r="F129" s="34"/>
      <c r="G129" s="17">
        <v>28</v>
      </c>
      <c r="H129" s="17">
        <v>34</v>
      </c>
      <c r="I129" s="17">
        <v>20</v>
      </c>
      <c r="J129" s="17">
        <v>15</v>
      </c>
      <c r="K129" s="17">
        <v>18</v>
      </c>
      <c r="L129" s="17">
        <v>32</v>
      </c>
      <c r="M129" s="33">
        <v>0</v>
      </c>
    </row>
    <row r="130" spans="1:13" x14ac:dyDescent="0.2">
      <c r="A130" s="19" t="str">
        <f t="shared" si="1"/>
        <v>0803208J01CR02</v>
      </c>
      <c r="B130" s="18" t="s">
        <v>73</v>
      </c>
      <c r="C130" s="18" t="s">
        <v>533</v>
      </c>
      <c r="D130" s="18" t="s">
        <v>253</v>
      </c>
      <c r="E130" s="22" t="s">
        <v>354</v>
      </c>
      <c r="F130" s="34"/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17">
        <v>1</v>
      </c>
      <c r="M130" s="33">
        <v>0</v>
      </c>
    </row>
    <row r="131" spans="1:13" x14ac:dyDescent="0.2">
      <c r="A131" s="19" t="str">
        <f t="shared" ref="A131:A194" si="2">B131&amp;D131</f>
        <v>0803208J01DB05</v>
      </c>
      <c r="B131" s="18" t="s">
        <v>73</v>
      </c>
      <c r="C131" s="18" t="s">
        <v>533</v>
      </c>
      <c r="D131" s="18" t="s">
        <v>261</v>
      </c>
      <c r="E131" s="22" t="s">
        <v>355</v>
      </c>
      <c r="F131" s="34"/>
      <c r="G131" s="33">
        <v>0</v>
      </c>
      <c r="H131" s="33">
        <v>0</v>
      </c>
      <c r="I131" s="33">
        <v>0</v>
      </c>
      <c r="J131" s="17">
        <v>1</v>
      </c>
      <c r="K131" s="17">
        <v>1</v>
      </c>
      <c r="L131" s="33">
        <v>0</v>
      </c>
      <c r="M131" s="33">
        <v>0</v>
      </c>
    </row>
    <row r="132" spans="1:13" x14ac:dyDescent="0.2">
      <c r="A132" s="19" t="str">
        <f t="shared" si="2"/>
        <v>0803208J01DD14</v>
      </c>
      <c r="B132" s="18" t="s">
        <v>73</v>
      </c>
      <c r="C132" s="18" t="s">
        <v>533</v>
      </c>
      <c r="D132" s="18" t="s">
        <v>254</v>
      </c>
      <c r="E132" s="22" t="s">
        <v>372</v>
      </c>
      <c r="F132" s="34"/>
      <c r="G132" s="33">
        <v>0</v>
      </c>
      <c r="H132" s="33">
        <v>0</v>
      </c>
      <c r="I132" s="17">
        <v>1</v>
      </c>
      <c r="J132" s="33">
        <v>0</v>
      </c>
      <c r="K132" s="33">
        <v>0</v>
      </c>
      <c r="L132" s="33">
        <v>0</v>
      </c>
      <c r="M132" s="33">
        <v>0</v>
      </c>
    </row>
    <row r="133" spans="1:13" x14ac:dyDescent="0.2">
      <c r="A133" s="19" t="str">
        <f t="shared" si="2"/>
        <v>0803208J01EA01</v>
      </c>
      <c r="B133" s="18" t="s">
        <v>73</v>
      </c>
      <c r="C133" s="18" t="s">
        <v>533</v>
      </c>
      <c r="D133" s="18" t="s">
        <v>259</v>
      </c>
      <c r="E133" s="22" t="s">
        <v>356</v>
      </c>
      <c r="F133" s="34"/>
      <c r="G133" s="17">
        <v>9</v>
      </c>
      <c r="H133" s="17">
        <v>10</v>
      </c>
      <c r="I133" s="17">
        <v>10</v>
      </c>
      <c r="J133" s="17">
        <v>28</v>
      </c>
      <c r="K133" s="17">
        <v>14</v>
      </c>
      <c r="L133" s="17">
        <v>2</v>
      </c>
      <c r="M133" s="33">
        <v>0</v>
      </c>
    </row>
    <row r="134" spans="1:13" x14ac:dyDescent="0.2">
      <c r="A134" s="19" t="str">
        <f t="shared" si="2"/>
        <v>0803208J01EE01</v>
      </c>
      <c r="B134" s="18" t="s">
        <v>73</v>
      </c>
      <c r="C134" s="18" t="s">
        <v>533</v>
      </c>
      <c r="D134" s="18" t="s">
        <v>258</v>
      </c>
      <c r="E134" s="22" t="s">
        <v>364</v>
      </c>
      <c r="F134" s="34"/>
      <c r="G134" s="17">
        <v>1</v>
      </c>
      <c r="H134" s="33">
        <v>0</v>
      </c>
      <c r="I134" s="33">
        <v>0</v>
      </c>
      <c r="J134" s="17">
        <v>1</v>
      </c>
      <c r="K134" s="33">
        <v>0</v>
      </c>
      <c r="L134" s="17">
        <v>2</v>
      </c>
      <c r="M134" s="33">
        <v>0</v>
      </c>
    </row>
    <row r="135" spans="1:13" x14ac:dyDescent="0.2">
      <c r="A135" s="19" t="str">
        <f t="shared" si="2"/>
        <v>0803208J01FA01</v>
      </c>
      <c r="B135" s="18" t="s">
        <v>73</v>
      </c>
      <c r="C135" s="18" t="s">
        <v>533</v>
      </c>
      <c r="D135" s="18" t="s">
        <v>250</v>
      </c>
      <c r="E135" s="22" t="s">
        <v>357</v>
      </c>
      <c r="F135" s="34"/>
      <c r="G135" s="17">
        <v>4</v>
      </c>
      <c r="H135" s="17">
        <v>2</v>
      </c>
      <c r="I135" s="17">
        <v>6</v>
      </c>
      <c r="J135" s="17">
        <v>1</v>
      </c>
      <c r="K135" s="17">
        <v>1</v>
      </c>
      <c r="L135" s="17">
        <v>1</v>
      </c>
      <c r="M135" s="33">
        <v>0</v>
      </c>
    </row>
    <row r="136" spans="1:13" x14ac:dyDescent="0.2">
      <c r="A136" s="19" t="str">
        <f t="shared" si="2"/>
        <v>0803208J01FF01</v>
      </c>
      <c r="B136" s="18" t="s">
        <v>73</v>
      </c>
      <c r="C136" s="18" t="s">
        <v>533</v>
      </c>
      <c r="D136" s="18" t="s">
        <v>248</v>
      </c>
      <c r="E136" s="22" t="s">
        <v>358</v>
      </c>
      <c r="F136" s="34"/>
      <c r="G136" s="17">
        <v>6</v>
      </c>
      <c r="H136" s="17">
        <v>6</v>
      </c>
      <c r="I136" s="17">
        <v>3</v>
      </c>
      <c r="J136" s="17">
        <v>4</v>
      </c>
      <c r="K136" s="17">
        <v>2</v>
      </c>
      <c r="L136" s="17">
        <v>1</v>
      </c>
      <c r="M136" s="33">
        <v>0</v>
      </c>
    </row>
    <row r="137" spans="1:13" x14ac:dyDescent="0.2">
      <c r="A137" s="19" t="str">
        <f t="shared" si="2"/>
        <v>0803208J01MA02</v>
      </c>
      <c r="B137" s="18" t="s">
        <v>73</v>
      </c>
      <c r="C137" s="18" t="s">
        <v>533</v>
      </c>
      <c r="D137" s="18" t="s">
        <v>252</v>
      </c>
      <c r="E137" s="22" t="s">
        <v>359</v>
      </c>
      <c r="F137" s="34"/>
      <c r="G137" s="17">
        <v>10</v>
      </c>
      <c r="H137" s="17">
        <v>14</v>
      </c>
      <c r="I137" s="17">
        <v>10</v>
      </c>
      <c r="J137" s="17">
        <v>7</v>
      </c>
      <c r="K137" s="17">
        <v>3</v>
      </c>
      <c r="L137" s="17">
        <v>8</v>
      </c>
      <c r="M137" s="33">
        <v>0</v>
      </c>
    </row>
    <row r="138" spans="1:13" x14ac:dyDescent="0.2">
      <c r="A138" s="19" t="str">
        <f t="shared" si="2"/>
        <v>0803208J01XE01</v>
      </c>
      <c r="B138" s="18" t="s">
        <v>73</v>
      </c>
      <c r="C138" s="18" t="s">
        <v>533</v>
      </c>
      <c r="D138" s="18" t="s">
        <v>255</v>
      </c>
      <c r="E138" s="22" t="s">
        <v>361</v>
      </c>
      <c r="F138" s="34"/>
      <c r="G138" s="17">
        <v>9</v>
      </c>
      <c r="H138" s="17">
        <v>11</v>
      </c>
      <c r="I138" s="17">
        <v>18</v>
      </c>
      <c r="J138" s="17">
        <v>17</v>
      </c>
      <c r="K138" s="17">
        <v>19</v>
      </c>
      <c r="L138" s="17">
        <v>24</v>
      </c>
      <c r="M138" s="33">
        <v>0</v>
      </c>
    </row>
    <row r="139" spans="1:13" x14ac:dyDescent="0.2">
      <c r="A139" s="19" t="str">
        <f t="shared" si="2"/>
        <v>0803209J01AA02</v>
      </c>
      <c r="B139" s="18" t="s">
        <v>52</v>
      </c>
      <c r="C139" s="18" t="s">
        <v>301</v>
      </c>
      <c r="D139" s="18" t="s">
        <v>249</v>
      </c>
      <c r="E139" s="22" t="s">
        <v>348</v>
      </c>
      <c r="F139" s="34"/>
      <c r="G139" s="17">
        <v>169</v>
      </c>
      <c r="H139" s="17">
        <v>293</v>
      </c>
      <c r="I139" s="17">
        <v>272</v>
      </c>
      <c r="J139" s="17">
        <v>121</v>
      </c>
      <c r="K139" s="33">
        <v>0</v>
      </c>
      <c r="L139" s="33">
        <v>0</v>
      </c>
      <c r="M139" s="33">
        <v>0</v>
      </c>
    </row>
    <row r="140" spans="1:13" x14ac:dyDescent="0.2">
      <c r="A140" s="19" t="str">
        <f t="shared" si="2"/>
        <v>0803209J01AA04</v>
      </c>
      <c r="B140" s="18" t="s">
        <v>52</v>
      </c>
      <c r="C140" s="18" t="s">
        <v>301</v>
      </c>
      <c r="D140" s="18" t="s">
        <v>264</v>
      </c>
      <c r="E140" s="22" t="s">
        <v>349</v>
      </c>
      <c r="F140" s="34"/>
      <c r="G140" s="17">
        <v>7</v>
      </c>
      <c r="H140" s="17">
        <v>37</v>
      </c>
      <c r="I140" s="17">
        <v>58</v>
      </c>
      <c r="J140" s="17">
        <v>42</v>
      </c>
      <c r="K140" s="17">
        <v>7</v>
      </c>
      <c r="L140" s="33">
        <v>0</v>
      </c>
      <c r="M140" s="33">
        <v>0</v>
      </c>
    </row>
    <row r="141" spans="1:13" x14ac:dyDescent="0.2">
      <c r="A141" s="19" t="str">
        <f t="shared" si="2"/>
        <v>0803209J01AA06</v>
      </c>
      <c r="B141" s="18" t="s">
        <v>52</v>
      </c>
      <c r="C141" s="18" t="s">
        <v>301</v>
      </c>
      <c r="D141" s="18" t="s">
        <v>271</v>
      </c>
      <c r="E141" s="22" t="s">
        <v>370</v>
      </c>
      <c r="F141" s="34"/>
      <c r="G141" s="17">
        <v>15</v>
      </c>
      <c r="H141" s="17">
        <v>9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</row>
    <row r="142" spans="1:13" x14ac:dyDescent="0.2">
      <c r="A142" s="19" t="str">
        <f t="shared" si="2"/>
        <v>0803209J01AA07</v>
      </c>
      <c r="B142" s="18" t="s">
        <v>52</v>
      </c>
      <c r="C142" s="18" t="s">
        <v>301</v>
      </c>
      <c r="D142" s="18" t="s">
        <v>263</v>
      </c>
      <c r="E142" s="22" t="s">
        <v>363</v>
      </c>
      <c r="F142" s="34"/>
      <c r="G142" s="17">
        <v>11</v>
      </c>
      <c r="H142" s="17">
        <v>18</v>
      </c>
      <c r="I142" s="17">
        <v>9</v>
      </c>
      <c r="J142" s="17">
        <v>5</v>
      </c>
      <c r="K142" s="33">
        <v>0</v>
      </c>
      <c r="L142" s="33">
        <v>0</v>
      </c>
      <c r="M142" s="33">
        <v>0</v>
      </c>
    </row>
    <row r="143" spans="1:13" x14ac:dyDescent="0.2">
      <c r="A143" s="19" t="str">
        <f t="shared" si="2"/>
        <v>0803209J01CA04</v>
      </c>
      <c r="B143" s="18" t="s">
        <v>52</v>
      </c>
      <c r="C143" s="18" t="s">
        <v>301</v>
      </c>
      <c r="D143" s="18" t="s">
        <v>247</v>
      </c>
      <c r="E143" s="22" t="s">
        <v>350</v>
      </c>
      <c r="F143" s="34"/>
      <c r="G143" s="17">
        <v>26</v>
      </c>
      <c r="H143" s="17">
        <v>32</v>
      </c>
      <c r="I143" s="17">
        <v>58</v>
      </c>
      <c r="J143" s="17">
        <v>37</v>
      </c>
      <c r="K143" s="33">
        <v>0</v>
      </c>
      <c r="L143" s="33">
        <v>0</v>
      </c>
      <c r="M143" s="33">
        <v>0</v>
      </c>
    </row>
    <row r="144" spans="1:13" x14ac:dyDescent="0.2">
      <c r="A144" s="19" t="str">
        <f t="shared" si="2"/>
        <v>0803209J01CA08</v>
      </c>
      <c r="B144" s="18" t="s">
        <v>52</v>
      </c>
      <c r="C144" s="18" t="s">
        <v>301</v>
      </c>
      <c r="D144" s="18" t="s">
        <v>262</v>
      </c>
      <c r="E144" s="22" t="s">
        <v>351</v>
      </c>
      <c r="F144" s="34"/>
      <c r="G144" s="17">
        <v>130</v>
      </c>
      <c r="H144" s="17">
        <v>162</v>
      </c>
      <c r="I144" s="17">
        <v>180</v>
      </c>
      <c r="J144" s="17">
        <v>114</v>
      </c>
      <c r="K144" s="33">
        <v>0</v>
      </c>
      <c r="L144" s="33">
        <v>0</v>
      </c>
      <c r="M144" s="33">
        <v>0</v>
      </c>
    </row>
    <row r="145" spans="1:13" x14ac:dyDescent="0.2">
      <c r="A145" s="19" t="str">
        <f t="shared" si="2"/>
        <v>0803209J01CE02</v>
      </c>
      <c r="B145" s="18" t="s">
        <v>52</v>
      </c>
      <c r="C145" s="18" t="s">
        <v>301</v>
      </c>
      <c r="D145" s="18" t="s">
        <v>246</v>
      </c>
      <c r="E145" s="22" t="s">
        <v>352</v>
      </c>
      <c r="F145" s="34"/>
      <c r="G145" s="17">
        <v>306</v>
      </c>
      <c r="H145" s="17">
        <v>377</v>
      </c>
      <c r="I145" s="17">
        <v>343</v>
      </c>
      <c r="J145" s="17">
        <v>226</v>
      </c>
      <c r="K145" s="17">
        <v>2</v>
      </c>
      <c r="L145" s="33">
        <v>0</v>
      </c>
      <c r="M145" s="33">
        <v>0</v>
      </c>
    </row>
    <row r="146" spans="1:13" x14ac:dyDescent="0.2">
      <c r="A146" s="19" t="str">
        <f t="shared" si="2"/>
        <v>0803209J01CF05</v>
      </c>
      <c r="B146" s="18" t="s">
        <v>52</v>
      </c>
      <c r="C146" s="18" t="s">
        <v>301</v>
      </c>
      <c r="D146" s="18" t="s">
        <v>251</v>
      </c>
      <c r="E146" s="22" t="s">
        <v>353</v>
      </c>
      <c r="F146" s="34"/>
      <c r="G146" s="17">
        <v>91</v>
      </c>
      <c r="H146" s="17">
        <v>144</v>
      </c>
      <c r="I146" s="17">
        <v>120</v>
      </c>
      <c r="J146" s="17">
        <v>59</v>
      </c>
      <c r="K146" s="17">
        <v>1</v>
      </c>
      <c r="L146" s="33">
        <v>0</v>
      </c>
      <c r="M146" s="33">
        <v>0</v>
      </c>
    </row>
    <row r="147" spans="1:13" x14ac:dyDescent="0.2">
      <c r="A147" s="19" t="str">
        <f t="shared" si="2"/>
        <v>0803209J01CR02</v>
      </c>
      <c r="B147" s="18" t="s">
        <v>52</v>
      </c>
      <c r="C147" s="18" t="s">
        <v>301</v>
      </c>
      <c r="D147" s="18" t="s">
        <v>253</v>
      </c>
      <c r="E147" s="22" t="s">
        <v>354</v>
      </c>
      <c r="F147" s="34"/>
      <c r="G147" s="17">
        <v>6</v>
      </c>
      <c r="H147" s="17">
        <v>3</v>
      </c>
      <c r="I147" s="17">
        <v>9</v>
      </c>
      <c r="J147" s="17">
        <v>4</v>
      </c>
      <c r="K147" s="33">
        <v>0</v>
      </c>
      <c r="L147" s="33">
        <v>0</v>
      </c>
      <c r="M147" s="33">
        <v>0</v>
      </c>
    </row>
    <row r="148" spans="1:13" x14ac:dyDescent="0.2">
      <c r="A148" s="19" t="str">
        <f t="shared" si="2"/>
        <v>0803209J01DB05</v>
      </c>
      <c r="B148" s="18" t="s">
        <v>52</v>
      </c>
      <c r="C148" s="18" t="s">
        <v>301</v>
      </c>
      <c r="D148" s="18" t="s">
        <v>261</v>
      </c>
      <c r="E148" s="22" t="s">
        <v>355</v>
      </c>
      <c r="F148" s="34"/>
      <c r="G148" s="17">
        <v>24</v>
      </c>
      <c r="H148" s="17">
        <v>24</v>
      </c>
      <c r="I148" s="17">
        <v>36</v>
      </c>
      <c r="J148" s="17">
        <v>13</v>
      </c>
      <c r="K148" s="17">
        <v>4</v>
      </c>
      <c r="L148" s="33">
        <v>0</v>
      </c>
      <c r="M148" s="33">
        <v>0</v>
      </c>
    </row>
    <row r="149" spans="1:13" x14ac:dyDescent="0.2">
      <c r="A149" s="19" t="str">
        <f t="shared" si="2"/>
        <v>0803209J01DD14</v>
      </c>
      <c r="B149" s="18" t="s">
        <v>52</v>
      </c>
      <c r="C149" s="18" t="s">
        <v>301</v>
      </c>
      <c r="D149" s="18" t="s">
        <v>254</v>
      </c>
      <c r="E149" s="22" t="s">
        <v>372</v>
      </c>
      <c r="F149" s="34"/>
      <c r="G149" s="33">
        <v>0</v>
      </c>
      <c r="H149" s="33">
        <v>0</v>
      </c>
      <c r="I149" s="33">
        <v>0</v>
      </c>
      <c r="J149" s="17">
        <v>1</v>
      </c>
      <c r="K149" s="33">
        <v>0</v>
      </c>
      <c r="L149" s="33">
        <v>0</v>
      </c>
      <c r="M149" s="33">
        <v>0</v>
      </c>
    </row>
    <row r="150" spans="1:13" x14ac:dyDescent="0.2">
      <c r="A150" s="19" t="str">
        <f t="shared" si="2"/>
        <v>0803209J01EA01</v>
      </c>
      <c r="B150" s="18" t="s">
        <v>52</v>
      </c>
      <c r="C150" s="18" t="s">
        <v>301</v>
      </c>
      <c r="D150" s="18" t="s">
        <v>259</v>
      </c>
      <c r="E150" s="22" t="s">
        <v>356</v>
      </c>
      <c r="F150" s="34"/>
      <c r="G150" s="17">
        <v>26</v>
      </c>
      <c r="H150" s="17">
        <v>30</v>
      </c>
      <c r="I150" s="17">
        <v>30</v>
      </c>
      <c r="J150" s="17">
        <v>11</v>
      </c>
      <c r="K150" s="33">
        <v>0</v>
      </c>
      <c r="L150" s="33">
        <v>0</v>
      </c>
      <c r="M150" s="33">
        <v>0</v>
      </c>
    </row>
    <row r="151" spans="1:13" x14ac:dyDescent="0.2">
      <c r="A151" s="19" t="str">
        <f t="shared" si="2"/>
        <v>0803209J01EE01</v>
      </c>
      <c r="B151" s="18" t="s">
        <v>52</v>
      </c>
      <c r="C151" s="18" t="s">
        <v>301</v>
      </c>
      <c r="D151" s="18" t="s">
        <v>258</v>
      </c>
      <c r="E151" s="22" t="s">
        <v>364</v>
      </c>
      <c r="F151" s="34"/>
      <c r="G151" s="17">
        <v>2</v>
      </c>
      <c r="H151" s="17">
        <v>10</v>
      </c>
      <c r="I151" s="17">
        <v>5</v>
      </c>
      <c r="J151" s="17">
        <v>7</v>
      </c>
      <c r="K151" s="33">
        <v>0</v>
      </c>
      <c r="L151" s="33">
        <v>0</v>
      </c>
      <c r="M151" s="33">
        <v>0</v>
      </c>
    </row>
    <row r="152" spans="1:13" x14ac:dyDescent="0.2">
      <c r="A152" s="19" t="str">
        <f t="shared" si="2"/>
        <v>0803209J01FA01</v>
      </c>
      <c r="B152" s="18" t="s">
        <v>52</v>
      </c>
      <c r="C152" s="18" t="s">
        <v>301</v>
      </c>
      <c r="D152" s="18" t="s">
        <v>250</v>
      </c>
      <c r="E152" s="22" t="s">
        <v>357</v>
      </c>
      <c r="F152" s="34"/>
      <c r="G152" s="17">
        <v>28</v>
      </c>
      <c r="H152" s="17">
        <v>23</v>
      </c>
      <c r="I152" s="17">
        <v>30</v>
      </c>
      <c r="J152" s="17">
        <v>6</v>
      </c>
      <c r="K152" s="33">
        <v>0</v>
      </c>
      <c r="L152" s="33">
        <v>0</v>
      </c>
      <c r="M152" s="33">
        <v>0</v>
      </c>
    </row>
    <row r="153" spans="1:13" x14ac:dyDescent="0.2">
      <c r="A153" s="19" t="str">
        <f t="shared" si="2"/>
        <v>0803209J01FA10</v>
      </c>
      <c r="B153" s="18" t="s">
        <v>52</v>
      </c>
      <c r="C153" s="18" t="s">
        <v>301</v>
      </c>
      <c r="D153" s="18" t="s">
        <v>268</v>
      </c>
      <c r="E153" s="22" t="s">
        <v>368</v>
      </c>
      <c r="F153" s="34"/>
      <c r="G153" s="17">
        <v>1</v>
      </c>
      <c r="H153" s="17">
        <v>1</v>
      </c>
      <c r="I153" s="17">
        <v>1</v>
      </c>
      <c r="J153" s="17">
        <v>1</v>
      </c>
      <c r="K153" s="33">
        <v>0</v>
      </c>
      <c r="L153" s="33">
        <v>0</v>
      </c>
      <c r="M153" s="33">
        <v>0</v>
      </c>
    </row>
    <row r="154" spans="1:13" x14ac:dyDescent="0.2">
      <c r="A154" s="19" t="str">
        <f t="shared" si="2"/>
        <v>0803209J01FF01</v>
      </c>
      <c r="B154" s="18" t="s">
        <v>52</v>
      </c>
      <c r="C154" s="18" t="s">
        <v>301</v>
      </c>
      <c r="D154" s="18" t="s">
        <v>248</v>
      </c>
      <c r="E154" s="22" t="s">
        <v>358</v>
      </c>
      <c r="F154" s="34"/>
      <c r="G154" s="17">
        <v>7</v>
      </c>
      <c r="H154" s="17">
        <v>28</v>
      </c>
      <c r="I154" s="17">
        <v>54</v>
      </c>
      <c r="J154" s="17">
        <v>32</v>
      </c>
      <c r="K154" s="33">
        <v>0</v>
      </c>
      <c r="L154" s="33">
        <v>0</v>
      </c>
      <c r="M154" s="33">
        <v>0</v>
      </c>
    </row>
    <row r="155" spans="1:13" x14ac:dyDescent="0.2">
      <c r="A155" s="19" t="str">
        <f t="shared" si="2"/>
        <v>0803209J01MA01</v>
      </c>
      <c r="B155" s="18" t="s">
        <v>52</v>
      </c>
      <c r="C155" s="18" t="s">
        <v>301</v>
      </c>
      <c r="D155" s="18" t="s">
        <v>267</v>
      </c>
      <c r="E155" s="22" t="s">
        <v>365</v>
      </c>
      <c r="F155" s="34"/>
      <c r="G155" s="17">
        <v>2</v>
      </c>
      <c r="H155" s="17">
        <v>1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</row>
    <row r="156" spans="1:13" x14ac:dyDescent="0.2">
      <c r="A156" s="19" t="str">
        <f t="shared" si="2"/>
        <v>0803209J01MA02</v>
      </c>
      <c r="B156" s="18" t="s">
        <v>52</v>
      </c>
      <c r="C156" s="18" t="s">
        <v>301</v>
      </c>
      <c r="D156" s="18" t="s">
        <v>252</v>
      </c>
      <c r="E156" s="22" t="s">
        <v>359</v>
      </c>
      <c r="F156" s="34"/>
      <c r="G156" s="17">
        <v>83</v>
      </c>
      <c r="H156" s="17">
        <v>113</v>
      </c>
      <c r="I156" s="17">
        <v>81</v>
      </c>
      <c r="J156" s="17">
        <v>39</v>
      </c>
      <c r="K156" s="33">
        <v>0</v>
      </c>
      <c r="L156" s="33">
        <v>0</v>
      </c>
      <c r="M156" s="33">
        <v>0</v>
      </c>
    </row>
    <row r="157" spans="1:13" x14ac:dyDescent="0.2">
      <c r="A157" s="19" t="str">
        <f t="shared" si="2"/>
        <v>0803209J01MA06</v>
      </c>
      <c r="B157" s="18" t="s">
        <v>52</v>
      </c>
      <c r="C157" s="18" t="s">
        <v>301</v>
      </c>
      <c r="D157" s="18" t="s">
        <v>256</v>
      </c>
      <c r="E157" s="22" t="s">
        <v>366</v>
      </c>
      <c r="F157" s="34"/>
      <c r="G157" s="17">
        <v>4</v>
      </c>
      <c r="H157" s="17">
        <v>3</v>
      </c>
      <c r="I157" s="17">
        <v>2</v>
      </c>
      <c r="J157" s="33">
        <v>0</v>
      </c>
      <c r="K157" s="33">
        <v>0</v>
      </c>
      <c r="L157" s="33">
        <v>0</v>
      </c>
      <c r="M157" s="33">
        <v>0</v>
      </c>
    </row>
    <row r="158" spans="1:13" x14ac:dyDescent="0.2">
      <c r="A158" s="19" t="str">
        <f t="shared" si="2"/>
        <v>0803209J01XE01</v>
      </c>
      <c r="B158" s="18" t="s">
        <v>52</v>
      </c>
      <c r="C158" s="18" t="s">
        <v>301</v>
      </c>
      <c r="D158" s="18" t="s">
        <v>255</v>
      </c>
      <c r="E158" s="22" t="s">
        <v>361</v>
      </c>
      <c r="F158" s="34"/>
      <c r="G158" s="17">
        <v>39</v>
      </c>
      <c r="H158" s="17">
        <v>65</v>
      </c>
      <c r="I158" s="17">
        <v>103</v>
      </c>
      <c r="J158" s="17">
        <v>77</v>
      </c>
      <c r="K158" s="33">
        <v>0</v>
      </c>
      <c r="L158" s="33">
        <v>0</v>
      </c>
      <c r="M158" s="33">
        <v>0</v>
      </c>
    </row>
    <row r="159" spans="1:13" x14ac:dyDescent="0.2">
      <c r="A159" s="19" t="str">
        <f t="shared" si="2"/>
        <v>0803211J01AA02</v>
      </c>
      <c r="B159" s="18" t="s">
        <v>310</v>
      </c>
      <c r="C159" s="18" t="s">
        <v>400</v>
      </c>
      <c r="D159" s="18" t="s">
        <v>249</v>
      </c>
      <c r="E159" s="22" t="s">
        <v>348</v>
      </c>
      <c r="F159" s="34"/>
      <c r="G159" s="33">
        <v>0</v>
      </c>
      <c r="H159" s="33">
        <v>0</v>
      </c>
      <c r="I159" s="33">
        <v>0</v>
      </c>
      <c r="J159" s="17">
        <v>58</v>
      </c>
      <c r="K159" s="17">
        <v>83</v>
      </c>
      <c r="L159" s="17">
        <v>87</v>
      </c>
      <c r="M159" s="17">
        <v>97</v>
      </c>
    </row>
    <row r="160" spans="1:13" x14ac:dyDescent="0.2">
      <c r="A160" s="19" t="str">
        <f t="shared" si="2"/>
        <v>0803211J01AA04</v>
      </c>
      <c r="B160" s="18" t="s">
        <v>310</v>
      </c>
      <c r="C160" s="18" t="s">
        <v>400</v>
      </c>
      <c r="D160" s="18" t="s">
        <v>264</v>
      </c>
      <c r="E160" s="22" t="s">
        <v>349</v>
      </c>
      <c r="F160" s="34"/>
      <c r="G160" s="33">
        <v>0</v>
      </c>
      <c r="H160" s="33">
        <v>0</v>
      </c>
      <c r="I160" s="33">
        <v>0</v>
      </c>
      <c r="J160" s="17">
        <v>3</v>
      </c>
      <c r="K160" s="17">
        <v>39</v>
      </c>
      <c r="L160" s="17">
        <v>33</v>
      </c>
      <c r="M160" s="17">
        <v>39</v>
      </c>
    </row>
    <row r="161" spans="1:13" x14ac:dyDescent="0.2">
      <c r="A161" s="19" t="str">
        <f t="shared" si="2"/>
        <v>0803211J01AA07</v>
      </c>
      <c r="B161" s="18" t="s">
        <v>310</v>
      </c>
      <c r="C161" s="18" t="s">
        <v>400</v>
      </c>
      <c r="D161" s="18" t="s">
        <v>263</v>
      </c>
      <c r="E161" s="22" t="s">
        <v>363</v>
      </c>
      <c r="F161" s="34"/>
      <c r="G161" s="33">
        <v>0</v>
      </c>
      <c r="H161" s="33">
        <v>0</v>
      </c>
      <c r="I161" s="33">
        <v>0</v>
      </c>
      <c r="J161" s="17">
        <v>1</v>
      </c>
      <c r="K161" s="17">
        <v>3</v>
      </c>
      <c r="L161" s="17">
        <v>2</v>
      </c>
      <c r="M161" s="17">
        <v>1</v>
      </c>
    </row>
    <row r="162" spans="1:13" x14ac:dyDescent="0.2">
      <c r="A162" s="19" t="str">
        <f t="shared" si="2"/>
        <v>0803211J01CA04</v>
      </c>
      <c r="B162" s="18" t="s">
        <v>310</v>
      </c>
      <c r="C162" s="18" t="s">
        <v>400</v>
      </c>
      <c r="D162" s="18" t="s">
        <v>247</v>
      </c>
      <c r="E162" s="22" t="s">
        <v>350</v>
      </c>
      <c r="F162" s="34"/>
      <c r="G162" s="33">
        <v>0</v>
      </c>
      <c r="H162" s="33">
        <v>0</v>
      </c>
      <c r="I162" s="33">
        <v>0</v>
      </c>
      <c r="J162" s="17">
        <v>18</v>
      </c>
      <c r="K162" s="17">
        <v>64</v>
      </c>
      <c r="L162" s="17">
        <v>57</v>
      </c>
      <c r="M162" s="17">
        <v>26</v>
      </c>
    </row>
    <row r="163" spans="1:13" x14ac:dyDescent="0.2">
      <c r="A163" s="19" t="str">
        <f t="shared" si="2"/>
        <v>0803211J01CA08</v>
      </c>
      <c r="B163" s="18" t="s">
        <v>310</v>
      </c>
      <c r="C163" s="18" t="s">
        <v>400</v>
      </c>
      <c r="D163" s="18" t="s">
        <v>262</v>
      </c>
      <c r="E163" s="22" t="s">
        <v>351</v>
      </c>
      <c r="F163" s="34"/>
      <c r="G163" s="33">
        <v>0</v>
      </c>
      <c r="H163" s="33">
        <v>0</v>
      </c>
      <c r="I163" s="33">
        <v>0</v>
      </c>
      <c r="J163" s="17">
        <v>66</v>
      </c>
      <c r="K163" s="17">
        <v>149</v>
      </c>
      <c r="L163" s="17">
        <v>206</v>
      </c>
      <c r="M163" s="17">
        <v>273</v>
      </c>
    </row>
    <row r="164" spans="1:13" x14ac:dyDescent="0.2">
      <c r="A164" s="19" t="str">
        <f t="shared" si="2"/>
        <v>0803211J01CE02</v>
      </c>
      <c r="B164" s="18" t="s">
        <v>310</v>
      </c>
      <c r="C164" s="18" t="s">
        <v>400</v>
      </c>
      <c r="D164" s="18" t="s">
        <v>246</v>
      </c>
      <c r="E164" s="22" t="s">
        <v>352</v>
      </c>
      <c r="F164" s="34"/>
      <c r="G164" s="33">
        <v>0</v>
      </c>
      <c r="H164" s="33">
        <v>0</v>
      </c>
      <c r="I164" s="33">
        <v>0</v>
      </c>
      <c r="J164" s="17">
        <v>142</v>
      </c>
      <c r="K164" s="17">
        <v>341</v>
      </c>
      <c r="L164" s="17">
        <v>346</v>
      </c>
      <c r="M164" s="17">
        <v>349</v>
      </c>
    </row>
    <row r="165" spans="1:13" x14ac:dyDescent="0.2">
      <c r="A165" s="19" t="str">
        <f t="shared" si="2"/>
        <v>0803211J01CF05</v>
      </c>
      <c r="B165" s="18" t="s">
        <v>310</v>
      </c>
      <c r="C165" s="18" t="s">
        <v>400</v>
      </c>
      <c r="D165" s="18" t="s">
        <v>251</v>
      </c>
      <c r="E165" s="22" t="s">
        <v>353</v>
      </c>
      <c r="F165" s="34"/>
      <c r="G165" s="33">
        <v>0</v>
      </c>
      <c r="H165" s="33">
        <v>0</v>
      </c>
      <c r="I165" s="33">
        <v>0</v>
      </c>
      <c r="J165" s="17">
        <v>47</v>
      </c>
      <c r="K165" s="17">
        <v>122</v>
      </c>
      <c r="L165" s="17">
        <v>146</v>
      </c>
      <c r="M165" s="17">
        <v>141</v>
      </c>
    </row>
    <row r="166" spans="1:13" x14ac:dyDescent="0.2">
      <c r="A166" s="19" t="str">
        <f t="shared" si="2"/>
        <v>0803211J01CR02</v>
      </c>
      <c r="B166" s="18" t="s">
        <v>310</v>
      </c>
      <c r="C166" s="18" t="s">
        <v>400</v>
      </c>
      <c r="D166" s="18" t="s">
        <v>253</v>
      </c>
      <c r="E166" s="22" t="s">
        <v>354</v>
      </c>
      <c r="F166" s="34"/>
      <c r="G166" s="33">
        <v>0</v>
      </c>
      <c r="H166" s="33">
        <v>0</v>
      </c>
      <c r="I166" s="33">
        <v>0</v>
      </c>
      <c r="J166" s="17">
        <v>6</v>
      </c>
      <c r="K166" s="17">
        <v>5</v>
      </c>
      <c r="L166" s="17">
        <v>15</v>
      </c>
      <c r="M166" s="17">
        <v>10</v>
      </c>
    </row>
    <row r="167" spans="1:13" x14ac:dyDescent="0.2">
      <c r="A167" s="19" t="str">
        <f t="shared" si="2"/>
        <v>0803211J01DB05</v>
      </c>
      <c r="B167" s="18" t="s">
        <v>310</v>
      </c>
      <c r="C167" s="18" t="s">
        <v>400</v>
      </c>
      <c r="D167" s="18" t="s">
        <v>261</v>
      </c>
      <c r="E167" s="22" t="s">
        <v>355</v>
      </c>
      <c r="F167" s="34"/>
      <c r="G167" s="33">
        <v>0</v>
      </c>
      <c r="H167" s="33">
        <v>0</v>
      </c>
      <c r="I167" s="33">
        <v>0</v>
      </c>
      <c r="J167" s="17">
        <v>2</v>
      </c>
      <c r="K167" s="17">
        <v>3</v>
      </c>
      <c r="L167" s="17">
        <v>22</v>
      </c>
      <c r="M167" s="17">
        <v>9</v>
      </c>
    </row>
    <row r="168" spans="1:13" x14ac:dyDescent="0.2">
      <c r="A168" s="19" t="str">
        <f t="shared" si="2"/>
        <v>0803211J01DD14</v>
      </c>
      <c r="B168" s="18" t="s">
        <v>310</v>
      </c>
      <c r="C168" s="18" t="s">
        <v>400</v>
      </c>
      <c r="D168" s="18" t="s">
        <v>254</v>
      </c>
      <c r="E168" s="22" t="s">
        <v>372</v>
      </c>
      <c r="F168" s="34"/>
      <c r="G168" s="33">
        <v>0</v>
      </c>
      <c r="H168" s="33">
        <v>0</v>
      </c>
      <c r="I168" s="33">
        <v>0</v>
      </c>
      <c r="J168" s="33">
        <v>0</v>
      </c>
      <c r="K168" s="17">
        <v>2</v>
      </c>
      <c r="L168" s="17">
        <v>3</v>
      </c>
      <c r="M168" s="17">
        <v>2</v>
      </c>
    </row>
    <row r="169" spans="1:13" x14ac:dyDescent="0.2">
      <c r="A169" s="19" t="str">
        <f t="shared" si="2"/>
        <v>0803211J01EA01</v>
      </c>
      <c r="B169" s="18" t="s">
        <v>310</v>
      </c>
      <c r="C169" s="18" t="s">
        <v>400</v>
      </c>
      <c r="D169" s="18" t="s">
        <v>259</v>
      </c>
      <c r="E169" s="22" t="s">
        <v>356</v>
      </c>
      <c r="F169" s="34"/>
      <c r="G169" s="33">
        <v>0</v>
      </c>
      <c r="H169" s="33">
        <v>0</v>
      </c>
      <c r="I169" s="33">
        <v>0</v>
      </c>
      <c r="J169" s="17">
        <v>4</v>
      </c>
      <c r="K169" s="17">
        <v>29</v>
      </c>
      <c r="L169" s="17">
        <v>22</v>
      </c>
      <c r="M169" s="17">
        <v>7</v>
      </c>
    </row>
    <row r="170" spans="1:13" x14ac:dyDescent="0.2">
      <c r="A170" s="19" t="str">
        <f t="shared" si="2"/>
        <v>0803211J01EE01</v>
      </c>
      <c r="B170" s="18" t="s">
        <v>310</v>
      </c>
      <c r="C170" s="18" t="s">
        <v>400</v>
      </c>
      <c r="D170" s="18" t="s">
        <v>258</v>
      </c>
      <c r="E170" s="22" t="s">
        <v>364</v>
      </c>
      <c r="F170" s="34"/>
      <c r="G170" s="33">
        <v>0</v>
      </c>
      <c r="H170" s="33">
        <v>0</v>
      </c>
      <c r="I170" s="33">
        <v>0</v>
      </c>
      <c r="J170" s="17">
        <v>7</v>
      </c>
      <c r="K170" s="17">
        <v>4</v>
      </c>
      <c r="L170" s="17">
        <v>4</v>
      </c>
      <c r="M170" s="17">
        <v>5</v>
      </c>
    </row>
    <row r="171" spans="1:13" x14ac:dyDescent="0.2">
      <c r="A171" s="19" t="str">
        <f t="shared" si="2"/>
        <v>0803211J01FA01</v>
      </c>
      <c r="B171" s="18" t="s">
        <v>310</v>
      </c>
      <c r="C171" s="18" t="s">
        <v>400</v>
      </c>
      <c r="D171" s="18" t="s">
        <v>250</v>
      </c>
      <c r="E171" s="22" t="s">
        <v>357</v>
      </c>
      <c r="F171" s="34"/>
      <c r="G171" s="33">
        <v>0</v>
      </c>
      <c r="H171" s="33">
        <v>0</v>
      </c>
      <c r="I171" s="33">
        <v>0</v>
      </c>
      <c r="J171" s="17">
        <v>10</v>
      </c>
      <c r="K171" s="17">
        <v>16</v>
      </c>
      <c r="L171" s="17">
        <v>4</v>
      </c>
      <c r="M171" s="17">
        <v>10</v>
      </c>
    </row>
    <row r="172" spans="1:13" x14ac:dyDescent="0.2">
      <c r="A172" s="19" t="str">
        <f t="shared" si="2"/>
        <v>0803211J01FA09</v>
      </c>
      <c r="B172" s="18" t="s">
        <v>310</v>
      </c>
      <c r="C172" s="18" t="s">
        <v>400</v>
      </c>
      <c r="D172" s="18" t="s">
        <v>257</v>
      </c>
      <c r="E172" s="22" t="s">
        <v>375</v>
      </c>
      <c r="F172" s="34"/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17">
        <v>4</v>
      </c>
      <c r="M172" s="33">
        <v>0</v>
      </c>
    </row>
    <row r="173" spans="1:13" x14ac:dyDescent="0.2">
      <c r="A173" s="19" t="str">
        <f t="shared" si="2"/>
        <v>0803211J01FA10</v>
      </c>
      <c r="B173" s="18" t="s">
        <v>310</v>
      </c>
      <c r="C173" s="18" t="s">
        <v>400</v>
      </c>
      <c r="D173" s="18" t="s">
        <v>268</v>
      </c>
      <c r="E173" s="22" t="s">
        <v>368</v>
      </c>
      <c r="F173" s="34"/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17">
        <v>5</v>
      </c>
    </row>
    <row r="174" spans="1:13" x14ac:dyDescent="0.2">
      <c r="A174" s="19" t="str">
        <f t="shared" si="2"/>
        <v>0803211J01FF01</v>
      </c>
      <c r="B174" s="18" t="s">
        <v>310</v>
      </c>
      <c r="C174" s="18" t="s">
        <v>400</v>
      </c>
      <c r="D174" s="18" t="s">
        <v>248</v>
      </c>
      <c r="E174" s="22" t="s">
        <v>358</v>
      </c>
      <c r="F174" s="34"/>
      <c r="G174" s="33">
        <v>0</v>
      </c>
      <c r="H174" s="33">
        <v>0</v>
      </c>
      <c r="I174" s="33">
        <v>0</v>
      </c>
      <c r="J174" s="17">
        <v>15</v>
      </c>
      <c r="K174" s="17">
        <v>34</v>
      </c>
      <c r="L174" s="17">
        <v>49</v>
      </c>
      <c r="M174" s="17">
        <v>47</v>
      </c>
    </row>
    <row r="175" spans="1:13" x14ac:dyDescent="0.2">
      <c r="A175" s="19" t="str">
        <f t="shared" si="2"/>
        <v>0803211J01MA02</v>
      </c>
      <c r="B175" s="18" t="s">
        <v>310</v>
      </c>
      <c r="C175" s="18" t="s">
        <v>400</v>
      </c>
      <c r="D175" s="18" t="s">
        <v>252</v>
      </c>
      <c r="E175" s="22" t="s">
        <v>359</v>
      </c>
      <c r="F175" s="34"/>
      <c r="G175" s="33">
        <v>0</v>
      </c>
      <c r="H175" s="33">
        <v>0</v>
      </c>
      <c r="I175" s="33">
        <v>0</v>
      </c>
      <c r="J175" s="17">
        <v>17</v>
      </c>
      <c r="K175" s="17">
        <v>28</v>
      </c>
      <c r="L175" s="17">
        <v>37</v>
      </c>
      <c r="M175" s="17">
        <v>48</v>
      </c>
    </row>
    <row r="176" spans="1:13" x14ac:dyDescent="0.2">
      <c r="A176" s="19" t="str">
        <f t="shared" si="2"/>
        <v>0803211J01XC01</v>
      </c>
      <c r="B176" s="18" t="s">
        <v>310</v>
      </c>
      <c r="C176" s="18" t="s">
        <v>400</v>
      </c>
      <c r="D176" s="18" t="s">
        <v>266</v>
      </c>
      <c r="E176" s="22" t="s">
        <v>360</v>
      </c>
      <c r="F176" s="34"/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17">
        <v>1</v>
      </c>
    </row>
    <row r="177" spans="1:13" x14ac:dyDescent="0.2">
      <c r="A177" s="19" t="str">
        <f t="shared" si="2"/>
        <v>0803211J01XE01</v>
      </c>
      <c r="B177" s="18" t="s">
        <v>310</v>
      </c>
      <c r="C177" s="18" t="s">
        <v>400</v>
      </c>
      <c r="D177" s="18" t="s">
        <v>255</v>
      </c>
      <c r="E177" s="22" t="s">
        <v>361</v>
      </c>
      <c r="F177" s="34"/>
      <c r="G177" s="33">
        <v>0</v>
      </c>
      <c r="H177" s="33">
        <v>0</v>
      </c>
      <c r="I177" s="33">
        <v>0</v>
      </c>
      <c r="J177" s="17">
        <v>49</v>
      </c>
      <c r="K177" s="17">
        <v>173</v>
      </c>
      <c r="L177" s="17">
        <v>194</v>
      </c>
      <c r="M177" s="17">
        <v>134</v>
      </c>
    </row>
    <row r="178" spans="1:13" x14ac:dyDescent="0.2">
      <c r="A178" s="19" t="str">
        <f t="shared" si="2"/>
        <v>0803212J01AA02</v>
      </c>
      <c r="B178" s="18" t="s">
        <v>398</v>
      </c>
      <c r="C178" s="18" t="s">
        <v>402</v>
      </c>
      <c r="D178" s="18" t="s">
        <v>249</v>
      </c>
      <c r="E178" s="22" t="s">
        <v>348</v>
      </c>
      <c r="F178" s="34"/>
      <c r="G178" s="33">
        <v>0</v>
      </c>
      <c r="H178" s="33">
        <v>0</v>
      </c>
      <c r="I178" s="33">
        <v>0</v>
      </c>
      <c r="J178" s="33">
        <v>0</v>
      </c>
      <c r="K178" s="17">
        <v>58</v>
      </c>
      <c r="L178" s="17">
        <v>59</v>
      </c>
      <c r="M178" s="17">
        <v>25</v>
      </c>
    </row>
    <row r="179" spans="1:13" x14ac:dyDescent="0.2">
      <c r="A179" s="19" t="str">
        <f t="shared" si="2"/>
        <v>0803212J01AA04</v>
      </c>
      <c r="B179" s="18" t="s">
        <v>398</v>
      </c>
      <c r="C179" s="18" t="s">
        <v>402</v>
      </c>
      <c r="D179" s="18" t="s">
        <v>264</v>
      </c>
      <c r="E179" s="22" t="s">
        <v>349</v>
      </c>
      <c r="F179" s="34"/>
      <c r="G179" s="33">
        <v>0</v>
      </c>
      <c r="H179" s="33">
        <v>0</v>
      </c>
      <c r="I179" s="33">
        <v>0</v>
      </c>
      <c r="J179" s="33">
        <v>0</v>
      </c>
      <c r="K179" s="17">
        <v>4</v>
      </c>
      <c r="L179" s="17">
        <v>3</v>
      </c>
      <c r="M179" s="17">
        <v>8</v>
      </c>
    </row>
    <row r="180" spans="1:13" x14ac:dyDescent="0.2">
      <c r="A180" s="19" t="str">
        <f t="shared" si="2"/>
        <v>0803212J01AA07</v>
      </c>
      <c r="B180" s="18" t="s">
        <v>398</v>
      </c>
      <c r="C180" s="18" t="s">
        <v>402</v>
      </c>
      <c r="D180" s="18" t="s">
        <v>263</v>
      </c>
      <c r="E180" s="22" t="s">
        <v>363</v>
      </c>
      <c r="F180" s="34"/>
      <c r="G180" s="33">
        <v>0</v>
      </c>
      <c r="H180" s="33">
        <v>0</v>
      </c>
      <c r="I180" s="33">
        <v>0</v>
      </c>
      <c r="J180" s="33">
        <v>0</v>
      </c>
      <c r="K180" s="17">
        <v>3</v>
      </c>
      <c r="L180" s="17">
        <v>4</v>
      </c>
      <c r="M180" s="17">
        <v>11</v>
      </c>
    </row>
    <row r="181" spans="1:13" x14ac:dyDescent="0.2">
      <c r="A181" s="19" t="str">
        <f t="shared" si="2"/>
        <v>0803212J01CA04</v>
      </c>
      <c r="B181" s="18" t="s">
        <v>398</v>
      </c>
      <c r="C181" s="18" t="s">
        <v>402</v>
      </c>
      <c r="D181" s="18" t="s">
        <v>247</v>
      </c>
      <c r="E181" s="22" t="s">
        <v>350</v>
      </c>
      <c r="F181" s="34"/>
      <c r="G181" s="33">
        <v>0</v>
      </c>
      <c r="H181" s="33">
        <v>0</v>
      </c>
      <c r="I181" s="33">
        <v>0</v>
      </c>
      <c r="J181" s="33">
        <v>0</v>
      </c>
      <c r="K181" s="17">
        <v>7</v>
      </c>
      <c r="L181" s="17">
        <v>32</v>
      </c>
      <c r="M181" s="17">
        <v>19</v>
      </c>
    </row>
    <row r="182" spans="1:13" x14ac:dyDescent="0.2">
      <c r="A182" s="19" t="str">
        <f t="shared" si="2"/>
        <v>0803212J01CA08</v>
      </c>
      <c r="B182" s="18" t="s">
        <v>398</v>
      </c>
      <c r="C182" s="18" t="s">
        <v>402</v>
      </c>
      <c r="D182" s="18" t="s">
        <v>262</v>
      </c>
      <c r="E182" s="22" t="s">
        <v>351</v>
      </c>
      <c r="F182" s="34"/>
      <c r="G182" s="33">
        <v>0</v>
      </c>
      <c r="H182" s="33">
        <v>0</v>
      </c>
      <c r="I182" s="33">
        <v>0</v>
      </c>
      <c r="J182" s="33">
        <v>0</v>
      </c>
      <c r="K182" s="17">
        <v>37</v>
      </c>
      <c r="L182" s="17">
        <v>81</v>
      </c>
      <c r="M182" s="17">
        <v>89</v>
      </c>
    </row>
    <row r="183" spans="1:13" x14ac:dyDescent="0.2">
      <c r="A183" s="19" t="str">
        <f t="shared" si="2"/>
        <v>0803212J01CE02</v>
      </c>
      <c r="B183" s="18" t="s">
        <v>398</v>
      </c>
      <c r="C183" s="18" t="s">
        <v>402</v>
      </c>
      <c r="D183" s="18" t="s">
        <v>246</v>
      </c>
      <c r="E183" s="22" t="s">
        <v>352</v>
      </c>
      <c r="F183" s="34"/>
      <c r="G183" s="33">
        <v>0</v>
      </c>
      <c r="H183" s="33">
        <v>0</v>
      </c>
      <c r="I183" s="33">
        <v>0</v>
      </c>
      <c r="J183" s="33">
        <v>0</v>
      </c>
      <c r="K183" s="17">
        <v>95</v>
      </c>
      <c r="L183" s="17">
        <v>178</v>
      </c>
      <c r="M183" s="17">
        <v>219</v>
      </c>
    </row>
    <row r="184" spans="1:13" x14ac:dyDescent="0.2">
      <c r="A184" s="19" t="str">
        <f t="shared" si="2"/>
        <v>0803212J01CF05</v>
      </c>
      <c r="B184" s="18" t="s">
        <v>398</v>
      </c>
      <c r="C184" s="18" t="s">
        <v>402</v>
      </c>
      <c r="D184" s="18" t="s">
        <v>251</v>
      </c>
      <c r="E184" s="22" t="s">
        <v>353</v>
      </c>
      <c r="F184" s="34"/>
      <c r="G184" s="33">
        <v>0</v>
      </c>
      <c r="H184" s="33">
        <v>0</v>
      </c>
      <c r="I184" s="33">
        <v>0</v>
      </c>
      <c r="J184" s="33">
        <v>0</v>
      </c>
      <c r="K184" s="17">
        <v>64</v>
      </c>
      <c r="L184" s="17">
        <v>90</v>
      </c>
      <c r="M184" s="17">
        <v>66</v>
      </c>
    </row>
    <row r="185" spans="1:13" x14ac:dyDescent="0.2">
      <c r="A185" s="19" t="str">
        <f t="shared" si="2"/>
        <v>0803212J01CR02</v>
      </c>
      <c r="B185" s="18" t="s">
        <v>398</v>
      </c>
      <c r="C185" s="18" t="s">
        <v>402</v>
      </c>
      <c r="D185" s="18" t="s">
        <v>253</v>
      </c>
      <c r="E185" s="22" t="s">
        <v>354</v>
      </c>
      <c r="F185" s="34"/>
      <c r="G185" s="33">
        <v>0</v>
      </c>
      <c r="H185" s="33">
        <v>0</v>
      </c>
      <c r="I185" s="33">
        <v>0</v>
      </c>
      <c r="J185" s="33">
        <v>0</v>
      </c>
      <c r="K185" s="17">
        <v>4</v>
      </c>
      <c r="L185" s="17">
        <v>8</v>
      </c>
      <c r="M185" s="33">
        <v>0</v>
      </c>
    </row>
    <row r="186" spans="1:13" x14ac:dyDescent="0.2">
      <c r="A186" s="19" t="str">
        <f t="shared" si="2"/>
        <v>0803212J01DB05</v>
      </c>
      <c r="B186" s="18" t="s">
        <v>398</v>
      </c>
      <c r="C186" s="18" t="s">
        <v>402</v>
      </c>
      <c r="D186" s="18" t="s">
        <v>261</v>
      </c>
      <c r="E186" s="22" t="s">
        <v>355</v>
      </c>
      <c r="F186" s="34"/>
      <c r="G186" s="33">
        <v>0</v>
      </c>
      <c r="H186" s="33">
        <v>0</v>
      </c>
      <c r="I186" s="33">
        <v>0</v>
      </c>
      <c r="J186" s="33">
        <v>0</v>
      </c>
      <c r="K186" s="17">
        <v>3</v>
      </c>
      <c r="L186" s="17">
        <v>2</v>
      </c>
      <c r="M186" s="17">
        <v>8</v>
      </c>
    </row>
    <row r="187" spans="1:13" x14ac:dyDescent="0.2">
      <c r="A187" s="19" t="str">
        <f t="shared" si="2"/>
        <v>0803212J01DD14</v>
      </c>
      <c r="B187" s="18" t="s">
        <v>398</v>
      </c>
      <c r="C187" s="18" t="s">
        <v>402</v>
      </c>
      <c r="D187" s="18" t="s">
        <v>254</v>
      </c>
      <c r="E187" s="22" t="s">
        <v>372</v>
      </c>
      <c r="F187" s="34"/>
      <c r="G187" s="33">
        <v>0</v>
      </c>
      <c r="H187" s="33">
        <v>0</v>
      </c>
      <c r="I187" s="33">
        <v>0</v>
      </c>
      <c r="J187" s="33">
        <v>0</v>
      </c>
      <c r="K187" s="17">
        <v>3</v>
      </c>
      <c r="L187" s="17">
        <v>2</v>
      </c>
      <c r="M187" s="17">
        <v>1</v>
      </c>
    </row>
    <row r="188" spans="1:13" x14ac:dyDescent="0.2">
      <c r="A188" s="19" t="str">
        <f t="shared" si="2"/>
        <v>0803212J01EA01</v>
      </c>
      <c r="B188" s="18" t="s">
        <v>398</v>
      </c>
      <c r="C188" s="18" t="s">
        <v>402</v>
      </c>
      <c r="D188" s="18" t="s">
        <v>259</v>
      </c>
      <c r="E188" s="22" t="s">
        <v>356</v>
      </c>
      <c r="F188" s="34"/>
      <c r="G188" s="33">
        <v>0</v>
      </c>
      <c r="H188" s="33">
        <v>0</v>
      </c>
      <c r="I188" s="33">
        <v>0</v>
      </c>
      <c r="J188" s="33">
        <v>0</v>
      </c>
      <c r="K188" s="17">
        <v>1</v>
      </c>
      <c r="L188" s="17">
        <v>9</v>
      </c>
      <c r="M188" s="17">
        <v>9</v>
      </c>
    </row>
    <row r="189" spans="1:13" x14ac:dyDescent="0.2">
      <c r="A189" s="19" t="str">
        <f t="shared" si="2"/>
        <v>0803212J01EE01</v>
      </c>
      <c r="B189" s="18" t="s">
        <v>398</v>
      </c>
      <c r="C189" s="18" t="s">
        <v>402</v>
      </c>
      <c r="D189" s="18" t="s">
        <v>258</v>
      </c>
      <c r="E189" s="22" t="s">
        <v>364</v>
      </c>
      <c r="F189" s="34"/>
      <c r="G189" s="33">
        <v>0</v>
      </c>
      <c r="H189" s="33">
        <v>0</v>
      </c>
      <c r="I189" s="33">
        <v>0</v>
      </c>
      <c r="J189" s="33">
        <v>0</v>
      </c>
      <c r="K189" s="17">
        <v>1</v>
      </c>
      <c r="L189" s="33">
        <v>0</v>
      </c>
      <c r="M189" s="33">
        <v>0</v>
      </c>
    </row>
    <row r="190" spans="1:13" x14ac:dyDescent="0.2">
      <c r="A190" s="19" t="str">
        <f t="shared" si="2"/>
        <v>0803212J01FA01</v>
      </c>
      <c r="B190" s="18" t="s">
        <v>398</v>
      </c>
      <c r="C190" s="18" t="s">
        <v>402</v>
      </c>
      <c r="D190" s="18" t="s">
        <v>250</v>
      </c>
      <c r="E190" s="22" t="s">
        <v>357</v>
      </c>
      <c r="F190" s="34"/>
      <c r="G190" s="33">
        <v>0</v>
      </c>
      <c r="H190" s="33">
        <v>0</v>
      </c>
      <c r="I190" s="33">
        <v>0</v>
      </c>
      <c r="J190" s="33">
        <v>0</v>
      </c>
      <c r="K190" s="17">
        <v>2</v>
      </c>
      <c r="L190" s="17">
        <v>2</v>
      </c>
      <c r="M190" s="17">
        <v>12</v>
      </c>
    </row>
    <row r="191" spans="1:13" x14ac:dyDescent="0.2">
      <c r="A191" s="19" t="str">
        <f t="shared" si="2"/>
        <v>0803212J01FA10</v>
      </c>
      <c r="B191" s="18" t="s">
        <v>398</v>
      </c>
      <c r="C191" s="18" t="s">
        <v>402</v>
      </c>
      <c r="D191" s="18" t="s">
        <v>268</v>
      </c>
      <c r="E191" s="22" t="s">
        <v>368</v>
      </c>
      <c r="F191" s="34"/>
      <c r="G191" s="33">
        <v>0</v>
      </c>
      <c r="H191" s="33">
        <v>0</v>
      </c>
      <c r="I191" s="33">
        <v>0</v>
      </c>
      <c r="J191" s="33">
        <v>0</v>
      </c>
      <c r="K191" s="17">
        <v>1</v>
      </c>
      <c r="L191" s="17">
        <v>5</v>
      </c>
      <c r="M191" s="33">
        <v>0</v>
      </c>
    </row>
    <row r="192" spans="1:13" x14ac:dyDescent="0.2">
      <c r="A192" s="19" t="str">
        <f t="shared" si="2"/>
        <v>0803212J01FF01</v>
      </c>
      <c r="B192" s="18" t="s">
        <v>398</v>
      </c>
      <c r="C192" s="18" t="s">
        <v>402</v>
      </c>
      <c r="D192" s="18" t="s">
        <v>248</v>
      </c>
      <c r="E192" s="22" t="s">
        <v>358</v>
      </c>
      <c r="F192" s="34"/>
      <c r="G192" s="33">
        <v>0</v>
      </c>
      <c r="H192" s="33">
        <v>0</v>
      </c>
      <c r="I192" s="33">
        <v>0</v>
      </c>
      <c r="J192" s="33">
        <v>0</v>
      </c>
      <c r="K192" s="17">
        <v>1</v>
      </c>
      <c r="L192" s="17">
        <v>10</v>
      </c>
      <c r="M192" s="17">
        <v>2</v>
      </c>
    </row>
    <row r="193" spans="1:13" x14ac:dyDescent="0.2">
      <c r="A193" s="19" t="str">
        <f t="shared" si="2"/>
        <v>0803212J01MA02</v>
      </c>
      <c r="B193" s="18" t="s">
        <v>398</v>
      </c>
      <c r="C193" s="18" t="s">
        <v>402</v>
      </c>
      <c r="D193" s="18" t="s">
        <v>252</v>
      </c>
      <c r="E193" s="22" t="s">
        <v>359</v>
      </c>
      <c r="F193" s="34"/>
      <c r="G193" s="33">
        <v>0</v>
      </c>
      <c r="H193" s="33">
        <v>0</v>
      </c>
      <c r="I193" s="33">
        <v>0</v>
      </c>
      <c r="J193" s="33">
        <v>0</v>
      </c>
      <c r="K193" s="17">
        <v>13</v>
      </c>
      <c r="L193" s="17">
        <v>40</v>
      </c>
      <c r="M193" s="17">
        <v>25</v>
      </c>
    </row>
    <row r="194" spans="1:13" x14ac:dyDescent="0.2">
      <c r="A194" s="19" t="str">
        <f t="shared" si="2"/>
        <v>0803212J01XE01</v>
      </c>
      <c r="B194" s="18" t="s">
        <v>398</v>
      </c>
      <c r="C194" s="18" t="s">
        <v>402</v>
      </c>
      <c r="D194" s="18" t="s">
        <v>255</v>
      </c>
      <c r="E194" s="22" t="s">
        <v>361</v>
      </c>
      <c r="F194" s="34"/>
      <c r="G194" s="33">
        <v>0</v>
      </c>
      <c r="H194" s="33">
        <v>0</v>
      </c>
      <c r="I194" s="33">
        <v>0</v>
      </c>
      <c r="J194" s="33">
        <v>0</v>
      </c>
      <c r="K194" s="17">
        <v>27</v>
      </c>
      <c r="L194" s="17">
        <v>26</v>
      </c>
      <c r="M194" s="17">
        <v>30</v>
      </c>
    </row>
    <row r="195" spans="1:13" x14ac:dyDescent="0.2">
      <c r="A195" s="19" t="str">
        <f t="shared" ref="A195:A258" si="3">B195&amp;D195</f>
        <v>0803214J01AA02</v>
      </c>
      <c r="B195" s="18" t="s">
        <v>589</v>
      </c>
      <c r="C195" s="18" t="s">
        <v>588</v>
      </c>
      <c r="D195" s="18" t="s">
        <v>249</v>
      </c>
      <c r="E195" s="22" t="s">
        <v>348</v>
      </c>
      <c r="F195" s="34"/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17">
        <v>1</v>
      </c>
    </row>
    <row r="196" spans="1:13" x14ac:dyDescent="0.2">
      <c r="A196" s="19" t="str">
        <f t="shared" si="3"/>
        <v>0803214J01CA08</v>
      </c>
      <c r="B196" s="18" t="s">
        <v>589</v>
      </c>
      <c r="C196" s="18" t="s">
        <v>588</v>
      </c>
      <c r="D196" s="18" t="s">
        <v>262</v>
      </c>
      <c r="E196" s="22" t="s">
        <v>351</v>
      </c>
      <c r="F196" s="34"/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17">
        <v>1</v>
      </c>
    </row>
    <row r="197" spans="1:13" x14ac:dyDescent="0.2">
      <c r="A197" s="19" t="str">
        <f t="shared" si="3"/>
        <v>0803214J01CF05</v>
      </c>
      <c r="B197" s="18" t="s">
        <v>589</v>
      </c>
      <c r="C197" s="18" t="s">
        <v>588</v>
      </c>
      <c r="D197" s="18" t="s">
        <v>251</v>
      </c>
      <c r="E197" s="22" t="s">
        <v>353</v>
      </c>
      <c r="F197" s="34"/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17">
        <v>1</v>
      </c>
    </row>
    <row r="198" spans="1:13" x14ac:dyDescent="0.2">
      <c r="A198" s="19" t="str">
        <f t="shared" si="3"/>
        <v>0803214J01DB05</v>
      </c>
      <c r="B198" s="18" t="s">
        <v>589</v>
      </c>
      <c r="C198" s="18" t="s">
        <v>588</v>
      </c>
      <c r="D198" s="18" t="s">
        <v>261</v>
      </c>
      <c r="E198" s="22" t="s">
        <v>355</v>
      </c>
      <c r="F198" s="34"/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17">
        <v>1</v>
      </c>
    </row>
    <row r="199" spans="1:13" x14ac:dyDescent="0.2">
      <c r="A199" s="19" t="str">
        <f t="shared" si="3"/>
        <v>0803214J01FF01</v>
      </c>
      <c r="B199" s="18" t="s">
        <v>589</v>
      </c>
      <c r="C199" s="18" t="s">
        <v>588</v>
      </c>
      <c r="D199" s="18" t="s">
        <v>248</v>
      </c>
      <c r="E199" s="22" t="s">
        <v>358</v>
      </c>
      <c r="F199" s="34"/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17">
        <v>1</v>
      </c>
    </row>
    <row r="200" spans="1:13" x14ac:dyDescent="0.2">
      <c r="A200" s="19" t="str">
        <f t="shared" si="3"/>
        <v>0803214J01XE01</v>
      </c>
      <c r="B200" s="18" t="s">
        <v>589</v>
      </c>
      <c r="C200" s="18" t="s">
        <v>588</v>
      </c>
      <c r="D200" s="18" t="s">
        <v>255</v>
      </c>
      <c r="E200" s="22" t="s">
        <v>361</v>
      </c>
      <c r="F200" s="34"/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17">
        <v>2</v>
      </c>
    </row>
    <row r="201" spans="1:13" x14ac:dyDescent="0.2">
      <c r="A201" s="19" t="str">
        <f t="shared" si="3"/>
        <v>0803251J01AA02</v>
      </c>
      <c r="B201" s="18" t="s">
        <v>311</v>
      </c>
      <c r="C201" s="18" t="s">
        <v>587</v>
      </c>
      <c r="D201" s="18" t="s">
        <v>249</v>
      </c>
      <c r="E201" s="22" t="s">
        <v>348</v>
      </c>
      <c r="F201" s="34"/>
      <c r="G201" s="17">
        <v>1</v>
      </c>
      <c r="H201" s="33">
        <v>0</v>
      </c>
      <c r="I201" s="17">
        <v>2</v>
      </c>
      <c r="J201" s="33">
        <v>0</v>
      </c>
      <c r="K201" s="33">
        <v>0</v>
      </c>
      <c r="L201" s="33">
        <v>0</v>
      </c>
      <c r="M201" s="33">
        <v>0</v>
      </c>
    </row>
    <row r="202" spans="1:13" x14ac:dyDescent="0.2">
      <c r="A202" s="19" t="str">
        <f t="shared" si="3"/>
        <v>0803251J01CE02</v>
      </c>
      <c r="B202" s="18" t="s">
        <v>311</v>
      </c>
      <c r="C202" s="18" t="s">
        <v>587</v>
      </c>
      <c r="D202" s="18" t="s">
        <v>246</v>
      </c>
      <c r="E202" s="22" t="s">
        <v>352</v>
      </c>
      <c r="F202" s="34"/>
      <c r="G202" s="33">
        <v>0</v>
      </c>
      <c r="H202" s="17">
        <v>1</v>
      </c>
      <c r="I202" s="33">
        <v>0</v>
      </c>
      <c r="J202" s="33">
        <v>0</v>
      </c>
      <c r="K202" s="33">
        <v>0</v>
      </c>
      <c r="L202" s="33">
        <v>0</v>
      </c>
      <c r="M202" s="17">
        <v>1</v>
      </c>
    </row>
    <row r="203" spans="1:13" x14ac:dyDescent="0.2">
      <c r="A203" s="19" t="str">
        <f t="shared" si="3"/>
        <v>0803251J01CF05</v>
      </c>
      <c r="B203" s="18" t="s">
        <v>311</v>
      </c>
      <c r="C203" s="18" t="s">
        <v>587</v>
      </c>
      <c r="D203" s="18" t="s">
        <v>251</v>
      </c>
      <c r="E203" s="22" t="s">
        <v>353</v>
      </c>
      <c r="F203" s="34"/>
      <c r="G203" s="33">
        <v>0</v>
      </c>
      <c r="H203" s="33">
        <v>0</v>
      </c>
      <c r="I203" s="33">
        <v>0</v>
      </c>
      <c r="J203" s="17">
        <v>1</v>
      </c>
      <c r="K203" s="17">
        <v>1</v>
      </c>
      <c r="L203" s="17">
        <v>2</v>
      </c>
      <c r="M203" s="33">
        <v>0</v>
      </c>
    </row>
    <row r="204" spans="1:13" x14ac:dyDescent="0.2">
      <c r="A204" s="19" t="str">
        <f t="shared" si="3"/>
        <v>0803251J01EA01</v>
      </c>
      <c r="B204" s="18" t="s">
        <v>311</v>
      </c>
      <c r="C204" s="18" t="s">
        <v>587</v>
      </c>
      <c r="D204" s="18" t="s">
        <v>259</v>
      </c>
      <c r="E204" s="22" t="s">
        <v>356</v>
      </c>
      <c r="F204" s="34"/>
      <c r="G204" s="17">
        <v>1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</row>
    <row r="205" spans="1:13" x14ac:dyDescent="0.2">
      <c r="A205" s="19" t="str">
        <f t="shared" si="3"/>
        <v>0803251J01FF01</v>
      </c>
      <c r="B205" s="18" t="s">
        <v>311</v>
      </c>
      <c r="C205" s="18" t="s">
        <v>587</v>
      </c>
      <c r="D205" s="18" t="s">
        <v>248</v>
      </c>
      <c r="E205" s="22" t="s">
        <v>358</v>
      </c>
      <c r="F205" s="34"/>
      <c r="G205" s="33">
        <v>0</v>
      </c>
      <c r="H205" s="33">
        <v>0</v>
      </c>
      <c r="I205" s="33">
        <v>0</v>
      </c>
      <c r="J205" s="17">
        <v>1</v>
      </c>
      <c r="K205" s="33">
        <v>0</v>
      </c>
      <c r="L205" s="33">
        <v>0</v>
      </c>
      <c r="M205" s="33">
        <v>0</v>
      </c>
    </row>
    <row r="206" spans="1:13" x14ac:dyDescent="0.2">
      <c r="A206" s="19" t="str">
        <f t="shared" si="3"/>
        <v>0803252J01AA02</v>
      </c>
      <c r="B206" s="18" t="s">
        <v>58</v>
      </c>
      <c r="C206" s="18" t="s">
        <v>178</v>
      </c>
      <c r="D206" s="18" t="s">
        <v>249</v>
      </c>
      <c r="E206" s="22" t="s">
        <v>348</v>
      </c>
      <c r="F206" s="34"/>
      <c r="G206" s="17">
        <v>52</v>
      </c>
      <c r="H206" s="17">
        <v>74</v>
      </c>
      <c r="I206" s="17">
        <v>83</v>
      </c>
      <c r="J206" s="17">
        <v>60</v>
      </c>
      <c r="K206" s="17">
        <v>57</v>
      </c>
      <c r="L206" s="17">
        <v>75</v>
      </c>
      <c r="M206" s="17">
        <v>46</v>
      </c>
    </row>
    <row r="207" spans="1:13" x14ac:dyDescent="0.2">
      <c r="A207" s="19" t="str">
        <f t="shared" si="3"/>
        <v>0803252J01AA04</v>
      </c>
      <c r="B207" s="18" t="s">
        <v>58</v>
      </c>
      <c r="C207" s="18" t="s">
        <v>178</v>
      </c>
      <c r="D207" s="18" t="s">
        <v>264</v>
      </c>
      <c r="E207" s="22" t="s">
        <v>349</v>
      </c>
      <c r="F207" s="34"/>
      <c r="G207" s="33">
        <v>0</v>
      </c>
      <c r="H207" s="17">
        <v>2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</row>
    <row r="208" spans="1:13" x14ac:dyDescent="0.2">
      <c r="A208" s="19" t="str">
        <f t="shared" si="3"/>
        <v>0803252J01AA07</v>
      </c>
      <c r="B208" s="18" t="s">
        <v>58</v>
      </c>
      <c r="C208" s="18" t="s">
        <v>178</v>
      </c>
      <c r="D208" s="18" t="s">
        <v>263</v>
      </c>
      <c r="E208" s="22" t="s">
        <v>363</v>
      </c>
      <c r="F208" s="34"/>
      <c r="G208" s="17">
        <v>4</v>
      </c>
      <c r="H208" s="17">
        <v>3</v>
      </c>
      <c r="I208" s="17">
        <v>2</v>
      </c>
      <c r="J208" s="33">
        <v>0</v>
      </c>
      <c r="K208" s="33">
        <v>0</v>
      </c>
      <c r="L208" s="33">
        <v>0</v>
      </c>
      <c r="M208" s="17">
        <v>1</v>
      </c>
    </row>
    <row r="209" spans="1:13" x14ac:dyDescent="0.2">
      <c r="A209" s="19" t="str">
        <f t="shared" si="3"/>
        <v>0803252J01CA04</v>
      </c>
      <c r="B209" s="18" t="s">
        <v>58</v>
      </c>
      <c r="C209" s="18" t="s">
        <v>178</v>
      </c>
      <c r="D209" s="18" t="s">
        <v>247</v>
      </c>
      <c r="E209" s="22" t="s">
        <v>350</v>
      </c>
      <c r="F209" s="34"/>
      <c r="G209" s="17">
        <v>15</v>
      </c>
      <c r="H209" s="17">
        <v>16</v>
      </c>
      <c r="I209" s="17">
        <v>21</v>
      </c>
      <c r="J209" s="17">
        <v>12</v>
      </c>
      <c r="K209" s="17">
        <v>12</v>
      </c>
      <c r="L209" s="17">
        <v>9</v>
      </c>
      <c r="M209" s="17">
        <v>8</v>
      </c>
    </row>
    <row r="210" spans="1:13" x14ac:dyDescent="0.2">
      <c r="A210" s="19" t="str">
        <f t="shared" si="3"/>
        <v>0803252J01CA08</v>
      </c>
      <c r="B210" s="18" t="s">
        <v>58</v>
      </c>
      <c r="C210" s="18" t="s">
        <v>178</v>
      </c>
      <c r="D210" s="18" t="s">
        <v>262</v>
      </c>
      <c r="E210" s="22" t="s">
        <v>351</v>
      </c>
      <c r="F210" s="34"/>
      <c r="G210" s="17">
        <v>41</v>
      </c>
      <c r="H210" s="17">
        <v>38</v>
      </c>
      <c r="I210" s="17">
        <v>42</v>
      </c>
      <c r="J210" s="17">
        <v>37</v>
      </c>
      <c r="K210" s="17">
        <v>38</v>
      </c>
      <c r="L210" s="17">
        <v>33</v>
      </c>
      <c r="M210" s="17">
        <v>36</v>
      </c>
    </row>
    <row r="211" spans="1:13" x14ac:dyDescent="0.2">
      <c r="A211" s="19" t="str">
        <f t="shared" si="3"/>
        <v>0803252J01CE02</v>
      </c>
      <c r="B211" s="18" t="s">
        <v>58</v>
      </c>
      <c r="C211" s="18" t="s">
        <v>178</v>
      </c>
      <c r="D211" s="18" t="s">
        <v>246</v>
      </c>
      <c r="E211" s="22" t="s">
        <v>352</v>
      </c>
      <c r="F211" s="34"/>
      <c r="G211" s="17">
        <v>54</v>
      </c>
      <c r="H211" s="17">
        <v>66</v>
      </c>
      <c r="I211" s="17">
        <v>39</v>
      </c>
      <c r="J211" s="17">
        <v>39</v>
      </c>
      <c r="K211" s="17">
        <v>41</v>
      </c>
      <c r="L211" s="17">
        <v>35</v>
      </c>
      <c r="M211" s="17">
        <v>30</v>
      </c>
    </row>
    <row r="212" spans="1:13" x14ac:dyDescent="0.2">
      <c r="A212" s="19" t="str">
        <f t="shared" si="3"/>
        <v>0803252J01CF05</v>
      </c>
      <c r="B212" s="18" t="s">
        <v>58</v>
      </c>
      <c r="C212" s="18" t="s">
        <v>178</v>
      </c>
      <c r="D212" s="18" t="s">
        <v>251</v>
      </c>
      <c r="E212" s="22" t="s">
        <v>353</v>
      </c>
      <c r="F212" s="34"/>
      <c r="G212" s="17">
        <v>11</v>
      </c>
      <c r="H212" s="17">
        <v>20</v>
      </c>
      <c r="I212" s="17">
        <v>14</v>
      </c>
      <c r="J212" s="17">
        <v>15</v>
      </c>
      <c r="K212" s="17">
        <v>15</v>
      </c>
      <c r="L212" s="17">
        <v>10</v>
      </c>
      <c r="M212" s="17">
        <v>4</v>
      </c>
    </row>
    <row r="213" spans="1:13" x14ac:dyDescent="0.2">
      <c r="A213" s="19" t="str">
        <f t="shared" si="3"/>
        <v>0803252J01CR02</v>
      </c>
      <c r="B213" s="18" t="s">
        <v>58</v>
      </c>
      <c r="C213" s="18" t="s">
        <v>178</v>
      </c>
      <c r="D213" s="18" t="s">
        <v>253</v>
      </c>
      <c r="E213" s="22" t="s">
        <v>354</v>
      </c>
      <c r="F213" s="34"/>
      <c r="G213" s="33">
        <v>0</v>
      </c>
      <c r="H213" s="17">
        <v>2</v>
      </c>
      <c r="I213" s="17">
        <v>1</v>
      </c>
      <c r="J213" s="17">
        <v>4</v>
      </c>
      <c r="K213" s="33">
        <v>0</v>
      </c>
      <c r="L213" s="17">
        <v>2</v>
      </c>
      <c r="M213" s="33">
        <v>0</v>
      </c>
    </row>
    <row r="214" spans="1:13" x14ac:dyDescent="0.2">
      <c r="A214" s="19" t="str">
        <f t="shared" si="3"/>
        <v>0803252J01DB05</v>
      </c>
      <c r="B214" s="18" t="s">
        <v>58</v>
      </c>
      <c r="C214" s="18" t="s">
        <v>178</v>
      </c>
      <c r="D214" s="18" t="s">
        <v>261</v>
      </c>
      <c r="E214" s="22" t="s">
        <v>355</v>
      </c>
      <c r="F214" s="34"/>
      <c r="G214" s="17">
        <v>4</v>
      </c>
      <c r="H214" s="17">
        <v>1</v>
      </c>
      <c r="I214" s="17">
        <v>1</v>
      </c>
      <c r="J214" s="17">
        <v>1</v>
      </c>
      <c r="K214" s="33">
        <v>0</v>
      </c>
      <c r="L214" s="33">
        <v>0</v>
      </c>
      <c r="M214" s="33">
        <v>0</v>
      </c>
    </row>
    <row r="215" spans="1:13" x14ac:dyDescent="0.2">
      <c r="A215" s="19" t="str">
        <f t="shared" si="3"/>
        <v>0803252J01DC08</v>
      </c>
      <c r="B215" s="18" t="s">
        <v>58</v>
      </c>
      <c r="C215" s="18" t="s">
        <v>178</v>
      </c>
      <c r="D215" s="18" t="s">
        <v>260</v>
      </c>
      <c r="E215" s="22" t="s">
        <v>382</v>
      </c>
      <c r="F215" s="34"/>
      <c r="G215" s="17">
        <v>7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</row>
    <row r="216" spans="1:13" x14ac:dyDescent="0.2">
      <c r="A216" s="19" t="str">
        <f t="shared" si="3"/>
        <v>0803252J01EA01</v>
      </c>
      <c r="B216" s="18" t="s">
        <v>58</v>
      </c>
      <c r="C216" s="18" t="s">
        <v>178</v>
      </c>
      <c r="D216" s="18" t="s">
        <v>259</v>
      </c>
      <c r="E216" s="22" t="s">
        <v>356</v>
      </c>
      <c r="F216" s="34"/>
      <c r="G216" s="17">
        <v>13</v>
      </c>
      <c r="H216" s="17">
        <v>8</v>
      </c>
      <c r="I216" s="17">
        <v>5</v>
      </c>
      <c r="J216" s="17">
        <v>4</v>
      </c>
      <c r="K216" s="17">
        <v>4</v>
      </c>
      <c r="L216" s="17">
        <v>1</v>
      </c>
      <c r="M216" s="17">
        <v>7</v>
      </c>
    </row>
    <row r="217" spans="1:13" x14ac:dyDescent="0.2">
      <c r="A217" s="19" t="str">
        <f t="shared" si="3"/>
        <v>0803252J01EE01</v>
      </c>
      <c r="B217" s="18" t="s">
        <v>58</v>
      </c>
      <c r="C217" s="18" t="s">
        <v>178</v>
      </c>
      <c r="D217" s="18" t="s">
        <v>258</v>
      </c>
      <c r="E217" s="22" t="s">
        <v>364</v>
      </c>
      <c r="F217" s="34"/>
      <c r="G217" s="33">
        <v>0</v>
      </c>
      <c r="H217" s="17">
        <v>3</v>
      </c>
      <c r="I217" s="17">
        <v>2</v>
      </c>
      <c r="J217" s="17">
        <v>1</v>
      </c>
      <c r="K217" s="33">
        <v>0</v>
      </c>
      <c r="L217" s="33">
        <v>0</v>
      </c>
      <c r="M217" s="17">
        <v>7</v>
      </c>
    </row>
    <row r="218" spans="1:13" x14ac:dyDescent="0.2">
      <c r="A218" s="19" t="str">
        <f t="shared" si="3"/>
        <v>0803252J01FA01</v>
      </c>
      <c r="B218" s="18" t="s">
        <v>58</v>
      </c>
      <c r="C218" s="18" t="s">
        <v>178</v>
      </c>
      <c r="D218" s="18" t="s">
        <v>250</v>
      </c>
      <c r="E218" s="22" t="s">
        <v>357</v>
      </c>
      <c r="F218" s="34"/>
      <c r="G218" s="17">
        <v>2</v>
      </c>
      <c r="H218" s="17">
        <v>2</v>
      </c>
      <c r="I218" s="17">
        <v>4</v>
      </c>
      <c r="J218" s="33">
        <v>0</v>
      </c>
      <c r="K218" s="17">
        <v>1</v>
      </c>
      <c r="L218" s="17">
        <v>5</v>
      </c>
      <c r="M218" s="17">
        <v>2</v>
      </c>
    </row>
    <row r="219" spans="1:13" x14ac:dyDescent="0.2">
      <c r="A219" s="19" t="str">
        <f t="shared" si="3"/>
        <v>0803252J01FA10</v>
      </c>
      <c r="B219" s="18" t="s">
        <v>58</v>
      </c>
      <c r="C219" s="18" t="s">
        <v>178</v>
      </c>
      <c r="D219" s="18" t="s">
        <v>268</v>
      </c>
      <c r="E219" s="22" t="s">
        <v>368</v>
      </c>
      <c r="F219" s="34"/>
      <c r="G219" s="17">
        <v>2</v>
      </c>
      <c r="H219" s="17">
        <v>2</v>
      </c>
      <c r="I219" s="33">
        <v>0</v>
      </c>
      <c r="J219" s="17">
        <v>3</v>
      </c>
      <c r="K219" s="33">
        <v>0</v>
      </c>
      <c r="L219" s="17">
        <v>1</v>
      </c>
      <c r="M219" s="33">
        <v>0</v>
      </c>
    </row>
    <row r="220" spans="1:13" x14ac:dyDescent="0.2">
      <c r="A220" s="19" t="str">
        <f t="shared" si="3"/>
        <v>0803252J01FF01</v>
      </c>
      <c r="B220" s="18" t="s">
        <v>58</v>
      </c>
      <c r="C220" s="18" t="s">
        <v>178</v>
      </c>
      <c r="D220" s="18" t="s">
        <v>248</v>
      </c>
      <c r="E220" s="22" t="s">
        <v>358</v>
      </c>
      <c r="F220" s="34"/>
      <c r="G220" s="17">
        <v>13</v>
      </c>
      <c r="H220" s="17">
        <v>3</v>
      </c>
      <c r="I220" s="17">
        <v>7</v>
      </c>
      <c r="J220" s="17">
        <v>5</v>
      </c>
      <c r="K220" s="17">
        <v>15</v>
      </c>
      <c r="L220" s="17">
        <v>7</v>
      </c>
      <c r="M220" s="17">
        <v>7</v>
      </c>
    </row>
    <row r="221" spans="1:13" x14ac:dyDescent="0.2">
      <c r="A221" s="19" t="str">
        <f t="shared" si="3"/>
        <v>0803252J01MA02</v>
      </c>
      <c r="B221" s="18" t="s">
        <v>58</v>
      </c>
      <c r="C221" s="18" t="s">
        <v>178</v>
      </c>
      <c r="D221" s="18" t="s">
        <v>252</v>
      </c>
      <c r="E221" s="22" t="s">
        <v>359</v>
      </c>
      <c r="F221" s="34"/>
      <c r="G221" s="17">
        <v>6</v>
      </c>
      <c r="H221" s="17">
        <v>20</v>
      </c>
      <c r="I221" s="17">
        <v>15</v>
      </c>
      <c r="J221" s="17">
        <v>17</v>
      </c>
      <c r="K221" s="17">
        <v>28</v>
      </c>
      <c r="L221" s="17">
        <v>19</v>
      </c>
      <c r="M221" s="17">
        <v>18</v>
      </c>
    </row>
    <row r="222" spans="1:13" x14ac:dyDescent="0.2">
      <c r="A222" s="19" t="str">
        <f t="shared" si="3"/>
        <v>0803252J01MA06</v>
      </c>
      <c r="B222" s="18" t="s">
        <v>58</v>
      </c>
      <c r="C222" s="18" t="s">
        <v>178</v>
      </c>
      <c r="D222" s="18" t="s">
        <v>256</v>
      </c>
      <c r="E222" s="22" t="s">
        <v>366</v>
      </c>
      <c r="F222" s="34"/>
      <c r="G222" s="17">
        <v>9</v>
      </c>
      <c r="H222" s="17">
        <v>8</v>
      </c>
      <c r="I222" s="17">
        <v>3</v>
      </c>
      <c r="J222" s="33">
        <v>0</v>
      </c>
      <c r="K222" s="33">
        <v>0</v>
      </c>
      <c r="L222" s="33">
        <v>0</v>
      </c>
      <c r="M222" s="33">
        <v>0</v>
      </c>
    </row>
    <row r="223" spans="1:13" x14ac:dyDescent="0.2">
      <c r="A223" s="19" t="str">
        <f t="shared" si="3"/>
        <v>0803252J01MA12</v>
      </c>
      <c r="B223" s="18" t="s">
        <v>58</v>
      </c>
      <c r="C223" s="18" t="s">
        <v>178</v>
      </c>
      <c r="D223" s="18" t="s">
        <v>265</v>
      </c>
      <c r="E223" s="22" t="s">
        <v>379</v>
      </c>
      <c r="F223" s="34"/>
      <c r="G223" s="33">
        <v>0</v>
      </c>
      <c r="H223" s="33">
        <v>0</v>
      </c>
      <c r="I223" s="33">
        <v>0</v>
      </c>
      <c r="J223" s="17">
        <v>2</v>
      </c>
      <c r="K223" s="33">
        <v>0</v>
      </c>
      <c r="L223" s="33">
        <v>0</v>
      </c>
      <c r="M223" s="33">
        <v>0</v>
      </c>
    </row>
    <row r="224" spans="1:13" x14ac:dyDescent="0.2">
      <c r="A224" s="19" t="str">
        <f t="shared" si="3"/>
        <v>0803252J01MA14</v>
      </c>
      <c r="B224" s="18" t="s">
        <v>58</v>
      </c>
      <c r="C224" s="18" t="s">
        <v>178</v>
      </c>
      <c r="D224" s="18" t="s">
        <v>272</v>
      </c>
      <c r="E224" s="22" t="s">
        <v>386</v>
      </c>
      <c r="F224" s="34"/>
      <c r="G224" s="17">
        <v>1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</row>
    <row r="225" spans="1:13" x14ac:dyDescent="0.2">
      <c r="A225" s="19" t="str">
        <f t="shared" si="3"/>
        <v>0803252J01XE01</v>
      </c>
      <c r="B225" s="18" t="s">
        <v>58</v>
      </c>
      <c r="C225" s="18" t="s">
        <v>178</v>
      </c>
      <c r="D225" s="18" t="s">
        <v>255</v>
      </c>
      <c r="E225" s="22" t="s">
        <v>361</v>
      </c>
      <c r="F225" s="34"/>
      <c r="G225" s="17">
        <v>8</v>
      </c>
      <c r="H225" s="17">
        <v>6</v>
      </c>
      <c r="I225" s="17">
        <v>3</v>
      </c>
      <c r="J225" s="17">
        <v>6</v>
      </c>
      <c r="K225" s="17">
        <v>1</v>
      </c>
      <c r="L225" s="17">
        <v>3</v>
      </c>
      <c r="M225" s="17">
        <v>10</v>
      </c>
    </row>
    <row r="226" spans="1:13" x14ac:dyDescent="0.2">
      <c r="A226" s="19" t="str">
        <f t="shared" si="3"/>
        <v>0803254J01AA02</v>
      </c>
      <c r="B226" s="18" t="s">
        <v>44</v>
      </c>
      <c r="C226" s="18" t="s">
        <v>167</v>
      </c>
      <c r="D226" s="18" t="s">
        <v>249</v>
      </c>
      <c r="E226" s="22" t="s">
        <v>348</v>
      </c>
      <c r="F226" s="34"/>
      <c r="G226" s="17">
        <v>272</v>
      </c>
      <c r="H226" s="17">
        <v>151</v>
      </c>
      <c r="I226" s="17">
        <v>27</v>
      </c>
      <c r="J226" s="17">
        <v>19</v>
      </c>
      <c r="K226" s="17">
        <v>20</v>
      </c>
      <c r="L226" s="17">
        <v>21</v>
      </c>
      <c r="M226" s="17">
        <v>7</v>
      </c>
    </row>
    <row r="227" spans="1:13" x14ac:dyDescent="0.2">
      <c r="A227" s="19" t="str">
        <f t="shared" si="3"/>
        <v>0803254J01AA04</v>
      </c>
      <c r="B227" s="18" t="s">
        <v>44</v>
      </c>
      <c r="C227" s="18" t="s">
        <v>167</v>
      </c>
      <c r="D227" s="18" t="s">
        <v>264</v>
      </c>
      <c r="E227" s="22" t="s">
        <v>349</v>
      </c>
      <c r="F227" s="34"/>
      <c r="G227" s="33">
        <v>0</v>
      </c>
      <c r="H227" s="33">
        <v>0</v>
      </c>
      <c r="I227" s="33">
        <v>0</v>
      </c>
      <c r="J227" s="33">
        <v>0</v>
      </c>
      <c r="K227" s="17">
        <v>1</v>
      </c>
      <c r="L227" s="17">
        <v>1</v>
      </c>
      <c r="M227" s="33">
        <v>0</v>
      </c>
    </row>
    <row r="228" spans="1:13" x14ac:dyDescent="0.2">
      <c r="A228" s="19" t="str">
        <f t="shared" si="3"/>
        <v>0803254J01CA04</v>
      </c>
      <c r="B228" s="18" t="s">
        <v>44</v>
      </c>
      <c r="C228" s="18" t="s">
        <v>167</v>
      </c>
      <c r="D228" s="18" t="s">
        <v>247</v>
      </c>
      <c r="E228" s="22" t="s">
        <v>350</v>
      </c>
      <c r="F228" s="34"/>
      <c r="G228" s="17">
        <v>29</v>
      </c>
      <c r="H228" s="17">
        <v>29</v>
      </c>
      <c r="I228" s="17">
        <v>16</v>
      </c>
      <c r="J228" s="17">
        <v>16</v>
      </c>
      <c r="K228" s="17">
        <v>20</v>
      </c>
      <c r="L228" s="17">
        <v>23</v>
      </c>
      <c r="M228" s="17">
        <v>12</v>
      </c>
    </row>
    <row r="229" spans="1:13" x14ac:dyDescent="0.2">
      <c r="A229" s="19" t="str">
        <f t="shared" si="3"/>
        <v>0803254J01CA08</v>
      </c>
      <c r="B229" s="18" t="s">
        <v>44</v>
      </c>
      <c r="C229" s="18" t="s">
        <v>167</v>
      </c>
      <c r="D229" s="18" t="s">
        <v>262</v>
      </c>
      <c r="E229" s="22" t="s">
        <v>351</v>
      </c>
      <c r="F229" s="34"/>
      <c r="G229" s="17">
        <v>38</v>
      </c>
      <c r="H229" s="17">
        <v>82</v>
      </c>
      <c r="I229" s="17">
        <v>106</v>
      </c>
      <c r="J229" s="17">
        <v>117</v>
      </c>
      <c r="K229" s="17">
        <v>145</v>
      </c>
      <c r="L229" s="17">
        <v>142</v>
      </c>
      <c r="M229" s="17">
        <v>113</v>
      </c>
    </row>
    <row r="230" spans="1:13" x14ac:dyDescent="0.2">
      <c r="A230" s="19" t="str">
        <f t="shared" si="3"/>
        <v>0803254J01CE02</v>
      </c>
      <c r="B230" s="18" t="s">
        <v>44</v>
      </c>
      <c r="C230" s="18" t="s">
        <v>167</v>
      </c>
      <c r="D230" s="18" t="s">
        <v>246</v>
      </c>
      <c r="E230" s="22" t="s">
        <v>352</v>
      </c>
      <c r="F230" s="34"/>
      <c r="G230" s="17">
        <v>168</v>
      </c>
      <c r="H230" s="17">
        <v>231</v>
      </c>
      <c r="I230" s="17">
        <v>177</v>
      </c>
      <c r="J230" s="17">
        <v>107</v>
      </c>
      <c r="K230" s="17">
        <v>160</v>
      </c>
      <c r="L230" s="17">
        <v>116</v>
      </c>
      <c r="M230" s="17">
        <v>132</v>
      </c>
    </row>
    <row r="231" spans="1:13" x14ac:dyDescent="0.2">
      <c r="A231" s="19" t="str">
        <f t="shared" si="3"/>
        <v>0803254J01CF05</v>
      </c>
      <c r="B231" s="18" t="s">
        <v>44</v>
      </c>
      <c r="C231" s="18" t="s">
        <v>167</v>
      </c>
      <c r="D231" s="18" t="s">
        <v>251</v>
      </c>
      <c r="E231" s="22" t="s">
        <v>353</v>
      </c>
      <c r="F231" s="34"/>
      <c r="G231" s="17">
        <v>50</v>
      </c>
      <c r="H231" s="17">
        <v>83</v>
      </c>
      <c r="I231" s="17">
        <v>52</v>
      </c>
      <c r="J231" s="17">
        <v>25</v>
      </c>
      <c r="K231" s="17">
        <v>61</v>
      </c>
      <c r="L231" s="17">
        <v>43</v>
      </c>
      <c r="M231" s="17">
        <v>16</v>
      </c>
    </row>
    <row r="232" spans="1:13" x14ac:dyDescent="0.2">
      <c r="A232" s="19" t="str">
        <f t="shared" si="3"/>
        <v>0803254J01CR02</v>
      </c>
      <c r="B232" s="18" t="s">
        <v>44</v>
      </c>
      <c r="C232" s="18" t="s">
        <v>167</v>
      </c>
      <c r="D232" s="18" t="s">
        <v>253</v>
      </c>
      <c r="E232" s="22" t="s">
        <v>354</v>
      </c>
      <c r="F232" s="34"/>
      <c r="G232" s="17">
        <v>5</v>
      </c>
      <c r="H232" s="17">
        <v>6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</row>
    <row r="233" spans="1:13" x14ac:dyDescent="0.2">
      <c r="A233" s="19" t="str">
        <f t="shared" si="3"/>
        <v>0803254J01DB05</v>
      </c>
      <c r="B233" s="18" t="s">
        <v>44</v>
      </c>
      <c r="C233" s="18" t="s">
        <v>167</v>
      </c>
      <c r="D233" s="18" t="s">
        <v>261</v>
      </c>
      <c r="E233" s="22" t="s">
        <v>355</v>
      </c>
      <c r="F233" s="34"/>
      <c r="G233" s="33">
        <v>0</v>
      </c>
      <c r="H233" s="17">
        <v>1</v>
      </c>
      <c r="I233" s="33">
        <v>0</v>
      </c>
      <c r="J233" s="33">
        <v>0</v>
      </c>
      <c r="K233" s="33">
        <v>0</v>
      </c>
      <c r="L233" s="33">
        <v>0</v>
      </c>
      <c r="M233" s="17">
        <v>2</v>
      </c>
    </row>
    <row r="234" spans="1:13" x14ac:dyDescent="0.2">
      <c r="A234" s="19" t="str">
        <f t="shared" si="3"/>
        <v>0803254J01DC08</v>
      </c>
      <c r="B234" s="18" t="s">
        <v>44</v>
      </c>
      <c r="C234" s="18" t="s">
        <v>167</v>
      </c>
      <c r="D234" s="18" t="s">
        <v>260</v>
      </c>
      <c r="E234" s="22" t="s">
        <v>382</v>
      </c>
      <c r="F234" s="34"/>
      <c r="G234" s="17">
        <v>7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</row>
    <row r="235" spans="1:13" x14ac:dyDescent="0.2">
      <c r="A235" s="19" t="str">
        <f t="shared" si="3"/>
        <v>0803254J01DD14</v>
      </c>
      <c r="B235" s="18" t="s">
        <v>44</v>
      </c>
      <c r="C235" s="18" t="s">
        <v>167</v>
      </c>
      <c r="D235" s="18" t="s">
        <v>254</v>
      </c>
      <c r="E235" s="22" t="s">
        <v>372</v>
      </c>
      <c r="F235" s="34"/>
      <c r="G235" s="17">
        <v>1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</row>
    <row r="236" spans="1:13" x14ac:dyDescent="0.2">
      <c r="A236" s="19" t="str">
        <f t="shared" si="3"/>
        <v>0803254J01EA01</v>
      </c>
      <c r="B236" s="18" t="s">
        <v>44</v>
      </c>
      <c r="C236" s="18" t="s">
        <v>167</v>
      </c>
      <c r="D236" s="18" t="s">
        <v>259</v>
      </c>
      <c r="E236" s="22" t="s">
        <v>356</v>
      </c>
      <c r="F236" s="34"/>
      <c r="G236" s="17">
        <v>56</v>
      </c>
      <c r="H236" s="17">
        <v>37</v>
      </c>
      <c r="I236" s="17">
        <v>11</v>
      </c>
      <c r="J236" s="17">
        <v>10</v>
      </c>
      <c r="K236" s="17">
        <v>4</v>
      </c>
      <c r="L236" s="17">
        <v>1</v>
      </c>
      <c r="M236" s="17">
        <v>3</v>
      </c>
    </row>
    <row r="237" spans="1:13" x14ac:dyDescent="0.2">
      <c r="A237" s="19" t="str">
        <f t="shared" si="3"/>
        <v>0803254J01EE01</v>
      </c>
      <c r="B237" s="18" t="s">
        <v>44</v>
      </c>
      <c r="C237" s="18" t="s">
        <v>167</v>
      </c>
      <c r="D237" s="18" t="s">
        <v>258</v>
      </c>
      <c r="E237" s="22" t="s">
        <v>364</v>
      </c>
      <c r="F237" s="34"/>
      <c r="G237" s="33">
        <v>0</v>
      </c>
      <c r="H237" s="33">
        <v>0</v>
      </c>
      <c r="I237" s="33">
        <v>0</v>
      </c>
      <c r="J237" s="17">
        <v>1</v>
      </c>
      <c r="K237" s="33">
        <v>0</v>
      </c>
      <c r="L237" s="33">
        <v>0</v>
      </c>
      <c r="M237" s="33">
        <v>0</v>
      </c>
    </row>
    <row r="238" spans="1:13" x14ac:dyDescent="0.2">
      <c r="A238" s="19" t="str">
        <f t="shared" si="3"/>
        <v>0803254J01FA01</v>
      </c>
      <c r="B238" s="18" t="s">
        <v>44</v>
      </c>
      <c r="C238" s="18" t="s">
        <v>167</v>
      </c>
      <c r="D238" s="18" t="s">
        <v>250</v>
      </c>
      <c r="E238" s="22" t="s">
        <v>357</v>
      </c>
      <c r="F238" s="34"/>
      <c r="G238" s="17">
        <v>11</v>
      </c>
      <c r="H238" s="17">
        <v>8</v>
      </c>
      <c r="I238" s="17">
        <v>2</v>
      </c>
      <c r="J238" s="17">
        <v>3</v>
      </c>
      <c r="K238" s="33">
        <v>0</v>
      </c>
      <c r="L238" s="17">
        <v>1</v>
      </c>
      <c r="M238" s="17">
        <v>1</v>
      </c>
    </row>
    <row r="239" spans="1:13" x14ac:dyDescent="0.2">
      <c r="A239" s="19" t="str">
        <f t="shared" si="3"/>
        <v>0803254J01FA10</v>
      </c>
      <c r="B239" s="18" t="s">
        <v>44</v>
      </c>
      <c r="C239" s="18" t="s">
        <v>167</v>
      </c>
      <c r="D239" s="18" t="s">
        <v>268</v>
      </c>
      <c r="E239" s="22" t="s">
        <v>368</v>
      </c>
      <c r="F239" s="34"/>
      <c r="G239" s="33">
        <v>0</v>
      </c>
      <c r="H239" s="33">
        <v>0</v>
      </c>
      <c r="I239" s="33">
        <v>0</v>
      </c>
      <c r="J239" s="33">
        <v>0</v>
      </c>
      <c r="K239" s="17">
        <v>1</v>
      </c>
      <c r="L239" s="33">
        <v>0</v>
      </c>
      <c r="M239" s="33">
        <v>0</v>
      </c>
    </row>
    <row r="240" spans="1:13" x14ac:dyDescent="0.2">
      <c r="A240" s="19" t="str">
        <f t="shared" si="3"/>
        <v>0803254J01FF01</v>
      </c>
      <c r="B240" s="18" t="s">
        <v>44</v>
      </c>
      <c r="C240" s="18" t="s">
        <v>167</v>
      </c>
      <c r="D240" s="18" t="s">
        <v>248</v>
      </c>
      <c r="E240" s="22" t="s">
        <v>358</v>
      </c>
      <c r="F240" s="34"/>
      <c r="G240" s="17">
        <v>116</v>
      </c>
      <c r="H240" s="17">
        <v>68</v>
      </c>
      <c r="I240" s="17">
        <v>38</v>
      </c>
      <c r="J240" s="17">
        <v>5</v>
      </c>
      <c r="K240" s="17">
        <v>11</v>
      </c>
      <c r="L240" s="17">
        <v>10</v>
      </c>
      <c r="M240" s="17">
        <v>5</v>
      </c>
    </row>
    <row r="241" spans="1:13" x14ac:dyDescent="0.2">
      <c r="A241" s="19" t="str">
        <f t="shared" si="3"/>
        <v>0803254J01MA01</v>
      </c>
      <c r="B241" s="18" t="s">
        <v>44</v>
      </c>
      <c r="C241" s="18" t="s">
        <v>167</v>
      </c>
      <c r="D241" s="18" t="s">
        <v>267</v>
      </c>
      <c r="E241" s="22" t="s">
        <v>365</v>
      </c>
      <c r="F241" s="34"/>
      <c r="G241" s="33">
        <v>0</v>
      </c>
      <c r="H241" s="17">
        <v>2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</row>
    <row r="242" spans="1:13" x14ac:dyDescent="0.2">
      <c r="A242" s="19" t="str">
        <f t="shared" si="3"/>
        <v>0803254J01MA02</v>
      </c>
      <c r="B242" s="18" t="s">
        <v>44</v>
      </c>
      <c r="C242" s="18" t="s">
        <v>167</v>
      </c>
      <c r="D242" s="18" t="s">
        <v>252</v>
      </c>
      <c r="E242" s="22" t="s">
        <v>359</v>
      </c>
      <c r="F242" s="34"/>
      <c r="G242" s="17">
        <v>96</v>
      </c>
      <c r="H242" s="17">
        <v>36</v>
      </c>
      <c r="I242" s="17">
        <v>21</v>
      </c>
      <c r="J242" s="17">
        <v>3</v>
      </c>
      <c r="K242" s="17">
        <v>6</v>
      </c>
      <c r="L242" s="33">
        <v>0</v>
      </c>
      <c r="M242" s="17">
        <v>1</v>
      </c>
    </row>
    <row r="243" spans="1:13" x14ac:dyDescent="0.2">
      <c r="A243" s="19" t="str">
        <f t="shared" si="3"/>
        <v>0803254J01XE01</v>
      </c>
      <c r="B243" s="18" t="s">
        <v>44</v>
      </c>
      <c r="C243" s="18" t="s">
        <v>167</v>
      </c>
      <c r="D243" s="18" t="s">
        <v>255</v>
      </c>
      <c r="E243" s="22" t="s">
        <v>361</v>
      </c>
      <c r="F243" s="34"/>
      <c r="G243" s="17">
        <v>10</v>
      </c>
      <c r="H243" s="17">
        <v>6</v>
      </c>
      <c r="I243" s="17">
        <v>4</v>
      </c>
      <c r="J243" s="17">
        <v>1</v>
      </c>
      <c r="K243" s="17">
        <v>5</v>
      </c>
      <c r="L243" s="17">
        <v>5</v>
      </c>
      <c r="M243" s="17">
        <v>17</v>
      </c>
    </row>
    <row r="244" spans="1:13" x14ac:dyDescent="0.2">
      <c r="A244" s="19" t="str">
        <f t="shared" si="3"/>
        <v>0803255J01AA02</v>
      </c>
      <c r="B244" s="18" t="s">
        <v>346</v>
      </c>
      <c r="C244" s="18" t="s">
        <v>534</v>
      </c>
      <c r="D244" s="18" t="s">
        <v>249</v>
      </c>
      <c r="E244" s="22" t="s">
        <v>348</v>
      </c>
      <c r="F244" s="34"/>
      <c r="G244" s="17">
        <v>20</v>
      </c>
      <c r="H244" s="17">
        <v>36</v>
      </c>
      <c r="I244" s="17">
        <v>3</v>
      </c>
      <c r="J244" s="33">
        <v>0</v>
      </c>
      <c r="K244" s="33">
        <v>0</v>
      </c>
      <c r="L244" s="33">
        <v>0</v>
      </c>
      <c r="M244" s="33">
        <v>0</v>
      </c>
    </row>
    <row r="245" spans="1:13" x14ac:dyDescent="0.2">
      <c r="A245" s="19" t="str">
        <f t="shared" si="3"/>
        <v>0803255J01AA04</v>
      </c>
      <c r="B245" s="18" t="s">
        <v>346</v>
      </c>
      <c r="C245" s="18" t="s">
        <v>534</v>
      </c>
      <c r="D245" s="18" t="s">
        <v>264</v>
      </c>
      <c r="E245" s="22" t="s">
        <v>349</v>
      </c>
      <c r="F245" s="34"/>
      <c r="G245" s="17">
        <v>4</v>
      </c>
      <c r="H245" s="17">
        <v>4</v>
      </c>
      <c r="I245" s="17">
        <v>1</v>
      </c>
      <c r="J245" s="33">
        <v>0</v>
      </c>
      <c r="K245" s="33">
        <v>0</v>
      </c>
      <c r="L245" s="33">
        <v>0</v>
      </c>
      <c r="M245" s="33">
        <v>0</v>
      </c>
    </row>
    <row r="246" spans="1:13" x14ac:dyDescent="0.2">
      <c r="A246" s="19" t="str">
        <f t="shared" si="3"/>
        <v>0803255J01CA04</v>
      </c>
      <c r="B246" s="18" t="s">
        <v>346</v>
      </c>
      <c r="C246" s="18" t="s">
        <v>534</v>
      </c>
      <c r="D246" s="18" t="s">
        <v>247</v>
      </c>
      <c r="E246" s="22" t="s">
        <v>350</v>
      </c>
      <c r="F246" s="34"/>
      <c r="G246" s="17">
        <v>4</v>
      </c>
      <c r="H246" s="17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</row>
    <row r="247" spans="1:13" x14ac:dyDescent="0.2">
      <c r="A247" s="19" t="str">
        <f t="shared" si="3"/>
        <v>0803255J01CA08</v>
      </c>
      <c r="B247" s="18" t="s">
        <v>346</v>
      </c>
      <c r="C247" s="18" t="s">
        <v>534</v>
      </c>
      <c r="D247" s="18" t="s">
        <v>262</v>
      </c>
      <c r="E247" s="22" t="s">
        <v>351</v>
      </c>
      <c r="F247" s="34"/>
      <c r="G247" s="17">
        <v>59</v>
      </c>
      <c r="H247" s="17">
        <v>51</v>
      </c>
      <c r="I247" s="17">
        <v>14</v>
      </c>
      <c r="J247" s="33">
        <v>0</v>
      </c>
      <c r="K247" s="33">
        <v>0</v>
      </c>
      <c r="L247" s="33">
        <v>0</v>
      </c>
      <c r="M247" s="33">
        <v>0</v>
      </c>
    </row>
    <row r="248" spans="1:13" x14ac:dyDescent="0.2">
      <c r="A248" s="19" t="str">
        <f t="shared" si="3"/>
        <v>0803255J01CE02</v>
      </c>
      <c r="B248" s="18" t="s">
        <v>346</v>
      </c>
      <c r="C248" s="18" t="s">
        <v>534</v>
      </c>
      <c r="D248" s="18" t="s">
        <v>246</v>
      </c>
      <c r="E248" s="22" t="s">
        <v>352</v>
      </c>
      <c r="F248" s="34"/>
      <c r="G248" s="17">
        <v>149</v>
      </c>
      <c r="H248" s="17">
        <v>122</v>
      </c>
      <c r="I248" s="17">
        <v>19</v>
      </c>
      <c r="J248" s="33">
        <v>0</v>
      </c>
      <c r="K248" s="33">
        <v>0</v>
      </c>
      <c r="L248" s="33">
        <v>0</v>
      </c>
      <c r="M248" s="33">
        <v>0</v>
      </c>
    </row>
    <row r="249" spans="1:13" x14ac:dyDescent="0.2">
      <c r="A249" s="19" t="str">
        <f t="shared" si="3"/>
        <v>0803255J01CF05</v>
      </c>
      <c r="B249" s="18" t="s">
        <v>346</v>
      </c>
      <c r="C249" s="18" t="s">
        <v>534</v>
      </c>
      <c r="D249" s="18" t="s">
        <v>251</v>
      </c>
      <c r="E249" s="22" t="s">
        <v>353</v>
      </c>
      <c r="F249" s="34"/>
      <c r="G249" s="17">
        <v>78</v>
      </c>
      <c r="H249" s="17">
        <v>62</v>
      </c>
      <c r="I249" s="17">
        <v>24</v>
      </c>
      <c r="J249" s="33">
        <v>0</v>
      </c>
      <c r="K249" s="33">
        <v>0</v>
      </c>
      <c r="L249" s="33">
        <v>0</v>
      </c>
      <c r="M249" s="33">
        <v>0</v>
      </c>
    </row>
    <row r="250" spans="1:13" x14ac:dyDescent="0.2">
      <c r="A250" s="19" t="str">
        <f t="shared" si="3"/>
        <v>0803255J01CR02</v>
      </c>
      <c r="B250" s="18" t="s">
        <v>346</v>
      </c>
      <c r="C250" s="18" t="s">
        <v>534</v>
      </c>
      <c r="D250" s="18" t="s">
        <v>253</v>
      </c>
      <c r="E250" s="22" t="s">
        <v>354</v>
      </c>
      <c r="F250" s="34"/>
      <c r="G250" s="33">
        <v>0</v>
      </c>
      <c r="H250" s="17">
        <v>1</v>
      </c>
      <c r="I250" s="17">
        <v>3</v>
      </c>
      <c r="J250" s="33">
        <v>0</v>
      </c>
      <c r="K250" s="33">
        <v>0</v>
      </c>
      <c r="L250" s="33">
        <v>0</v>
      </c>
      <c r="M250" s="33">
        <v>0</v>
      </c>
    </row>
    <row r="251" spans="1:13" x14ac:dyDescent="0.2">
      <c r="A251" s="19" t="str">
        <f t="shared" si="3"/>
        <v>0803255J01DB05</v>
      </c>
      <c r="B251" s="18" t="s">
        <v>346</v>
      </c>
      <c r="C251" s="18" t="s">
        <v>534</v>
      </c>
      <c r="D251" s="18" t="s">
        <v>261</v>
      </c>
      <c r="E251" s="22" t="s">
        <v>355</v>
      </c>
      <c r="F251" s="34"/>
      <c r="G251" s="17">
        <v>2</v>
      </c>
      <c r="H251" s="17">
        <v>1</v>
      </c>
      <c r="I251" s="17">
        <v>2</v>
      </c>
      <c r="J251" s="33">
        <v>0</v>
      </c>
      <c r="K251" s="33">
        <v>0</v>
      </c>
      <c r="L251" s="33">
        <v>0</v>
      </c>
      <c r="M251" s="33">
        <v>0</v>
      </c>
    </row>
    <row r="252" spans="1:13" x14ac:dyDescent="0.2">
      <c r="A252" s="19" t="str">
        <f t="shared" si="3"/>
        <v>0803255J01EA01</v>
      </c>
      <c r="B252" s="18" t="s">
        <v>346</v>
      </c>
      <c r="C252" s="18" t="s">
        <v>534</v>
      </c>
      <c r="D252" s="18" t="s">
        <v>259</v>
      </c>
      <c r="E252" s="22" t="s">
        <v>356</v>
      </c>
      <c r="F252" s="34"/>
      <c r="G252" s="17">
        <v>22</v>
      </c>
      <c r="H252" s="17">
        <v>10</v>
      </c>
      <c r="I252" s="17">
        <v>1</v>
      </c>
      <c r="J252" s="33">
        <v>0</v>
      </c>
      <c r="K252" s="33">
        <v>0</v>
      </c>
      <c r="L252" s="33">
        <v>0</v>
      </c>
      <c r="M252" s="33">
        <v>0</v>
      </c>
    </row>
    <row r="253" spans="1:13" x14ac:dyDescent="0.2">
      <c r="A253" s="19" t="str">
        <f t="shared" si="3"/>
        <v>0803255J01FA01</v>
      </c>
      <c r="B253" s="18" t="s">
        <v>346</v>
      </c>
      <c r="C253" s="18" t="s">
        <v>534</v>
      </c>
      <c r="D253" s="18" t="s">
        <v>250</v>
      </c>
      <c r="E253" s="22" t="s">
        <v>357</v>
      </c>
      <c r="F253" s="34"/>
      <c r="G253" s="17">
        <v>7</v>
      </c>
      <c r="H253" s="17">
        <v>3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</row>
    <row r="254" spans="1:13" x14ac:dyDescent="0.2">
      <c r="A254" s="19" t="str">
        <f t="shared" si="3"/>
        <v>0803255J01FF01</v>
      </c>
      <c r="B254" s="18" t="s">
        <v>346</v>
      </c>
      <c r="C254" s="18" t="s">
        <v>534</v>
      </c>
      <c r="D254" s="18" t="s">
        <v>248</v>
      </c>
      <c r="E254" s="22" t="s">
        <v>358</v>
      </c>
      <c r="F254" s="34"/>
      <c r="G254" s="17">
        <v>9</v>
      </c>
      <c r="H254" s="17">
        <v>12</v>
      </c>
      <c r="I254" s="17">
        <v>4</v>
      </c>
      <c r="J254" s="33">
        <v>0</v>
      </c>
      <c r="K254" s="33">
        <v>0</v>
      </c>
      <c r="L254" s="33">
        <v>0</v>
      </c>
      <c r="M254" s="33">
        <v>0</v>
      </c>
    </row>
    <row r="255" spans="1:13" x14ac:dyDescent="0.2">
      <c r="A255" s="19" t="str">
        <f t="shared" si="3"/>
        <v>0803255J01MA02</v>
      </c>
      <c r="B255" s="18" t="s">
        <v>346</v>
      </c>
      <c r="C255" s="18" t="s">
        <v>534</v>
      </c>
      <c r="D255" s="18" t="s">
        <v>252</v>
      </c>
      <c r="E255" s="22" t="s">
        <v>359</v>
      </c>
      <c r="F255" s="34"/>
      <c r="G255" s="17">
        <v>33</v>
      </c>
      <c r="H255" s="17">
        <v>27</v>
      </c>
      <c r="I255" s="17">
        <v>7</v>
      </c>
      <c r="J255" s="33">
        <v>0</v>
      </c>
      <c r="K255" s="33">
        <v>0</v>
      </c>
      <c r="L255" s="33">
        <v>0</v>
      </c>
      <c r="M255" s="33">
        <v>0</v>
      </c>
    </row>
    <row r="256" spans="1:13" x14ac:dyDescent="0.2">
      <c r="A256" s="19" t="str">
        <f t="shared" si="3"/>
        <v>0803255J01XC01</v>
      </c>
      <c r="B256" s="18" t="s">
        <v>346</v>
      </c>
      <c r="C256" s="18" t="s">
        <v>534</v>
      </c>
      <c r="D256" s="18" t="s">
        <v>266</v>
      </c>
      <c r="E256" s="22" t="s">
        <v>360</v>
      </c>
      <c r="F256" s="34"/>
      <c r="G256" s="17">
        <v>3</v>
      </c>
      <c r="H256" s="17">
        <v>1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</row>
    <row r="257" spans="1:13" x14ac:dyDescent="0.2">
      <c r="A257" s="19" t="str">
        <f t="shared" si="3"/>
        <v>0803255J01XE01</v>
      </c>
      <c r="B257" s="18" t="s">
        <v>346</v>
      </c>
      <c r="C257" s="18" t="s">
        <v>534</v>
      </c>
      <c r="D257" s="18" t="s">
        <v>255</v>
      </c>
      <c r="E257" s="22" t="s">
        <v>361</v>
      </c>
      <c r="F257" s="34"/>
      <c r="G257" s="17">
        <v>17</v>
      </c>
      <c r="H257" s="17">
        <v>4</v>
      </c>
      <c r="I257" s="17">
        <v>6</v>
      </c>
      <c r="J257" s="33">
        <v>0</v>
      </c>
      <c r="K257" s="33">
        <v>0</v>
      </c>
      <c r="L257" s="33">
        <v>0</v>
      </c>
      <c r="M257" s="33">
        <v>0</v>
      </c>
    </row>
    <row r="258" spans="1:13" x14ac:dyDescent="0.2">
      <c r="A258" s="19" t="str">
        <f t="shared" si="3"/>
        <v>0803256J01AA02</v>
      </c>
      <c r="B258" s="18" t="s">
        <v>66</v>
      </c>
      <c r="C258" s="18" t="s">
        <v>186</v>
      </c>
      <c r="D258" s="18" t="s">
        <v>249</v>
      </c>
      <c r="E258" s="22" t="s">
        <v>348</v>
      </c>
      <c r="F258" s="34"/>
      <c r="G258" s="17">
        <v>17</v>
      </c>
      <c r="H258" s="17">
        <v>16</v>
      </c>
      <c r="I258" s="17">
        <v>31</v>
      </c>
      <c r="J258" s="17">
        <v>20</v>
      </c>
      <c r="K258" s="17">
        <v>10</v>
      </c>
      <c r="L258" s="17">
        <v>11</v>
      </c>
      <c r="M258" s="17">
        <v>9</v>
      </c>
    </row>
    <row r="259" spans="1:13" x14ac:dyDescent="0.2">
      <c r="A259" s="19" t="str">
        <f t="shared" ref="A259:A317" si="4">B259&amp;D259</f>
        <v>0803256J01AA04</v>
      </c>
      <c r="B259" s="18" t="s">
        <v>66</v>
      </c>
      <c r="C259" s="18" t="s">
        <v>186</v>
      </c>
      <c r="D259" s="18" t="s">
        <v>264</v>
      </c>
      <c r="E259" s="22" t="s">
        <v>349</v>
      </c>
      <c r="F259" s="34"/>
      <c r="G259" s="33">
        <v>0</v>
      </c>
      <c r="H259" s="17">
        <v>1</v>
      </c>
      <c r="I259" s="17">
        <v>2</v>
      </c>
      <c r="J259" s="17">
        <v>3</v>
      </c>
      <c r="K259" s="17">
        <v>3</v>
      </c>
      <c r="L259" s="17">
        <v>2</v>
      </c>
      <c r="M259" s="17">
        <v>1</v>
      </c>
    </row>
    <row r="260" spans="1:13" x14ac:dyDescent="0.2">
      <c r="A260" s="19" t="str">
        <f t="shared" si="4"/>
        <v>0803256J01AA07</v>
      </c>
      <c r="B260" s="18" t="s">
        <v>66</v>
      </c>
      <c r="C260" s="18" t="s">
        <v>186</v>
      </c>
      <c r="D260" s="18" t="s">
        <v>263</v>
      </c>
      <c r="E260" s="22" t="s">
        <v>363</v>
      </c>
      <c r="F260" s="34"/>
      <c r="G260" s="17">
        <v>5</v>
      </c>
      <c r="H260" s="33">
        <v>0</v>
      </c>
      <c r="I260" s="17">
        <v>1</v>
      </c>
      <c r="J260" s="33">
        <v>0</v>
      </c>
      <c r="K260" s="33">
        <v>0</v>
      </c>
      <c r="L260" s="33">
        <v>0</v>
      </c>
      <c r="M260" s="33">
        <v>0</v>
      </c>
    </row>
    <row r="261" spans="1:13" x14ac:dyDescent="0.2">
      <c r="A261" s="19" t="str">
        <f t="shared" si="4"/>
        <v>0803256J01CA04</v>
      </c>
      <c r="B261" s="18" t="s">
        <v>66</v>
      </c>
      <c r="C261" s="18" t="s">
        <v>186</v>
      </c>
      <c r="D261" s="18" t="s">
        <v>247</v>
      </c>
      <c r="E261" s="22" t="s">
        <v>350</v>
      </c>
      <c r="F261" s="34"/>
      <c r="G261" s="17">
        <v>6</v>
      </c>
      <c r="H261" s="17">
        <v>5</v>
      </c>
      <c r="I261" s="17">
        <v>5</v>
      </c>
      <c r="J261" s="17">
        <v>4</v>
      </c>
      <c r="K261" s="17">
        <v>6</v>
      </c>
      <c r="L261" s="17">
        <v>5</v>
      </c>
      <c r="M261" s="17">
        <v>2</v>
      </c>
    </row>
    <row r="262" spans="1:13" x14ac:dyDescent="0.2">
      <c r="A262" s="19" t="str">
        <f t="shared" si="4"/>
        <v>0803256J01CA08</v>
      </c>
      <c r="B262" s="18" t="s">
        <v>66</v>
      </c>
      <c r="C262" s="18" t="s">
        <v>186</v>
      </c>
      <c r="D262" s="18" t="s">
        <v>262</v>
      </c>
      <c r="E262" s="22" t="s">
        <v>351</v>
      </c>
      <c r="F262" s="34"/>
      <c r="G262" s="17">
        <v>38</v>
      </c>
      <c r="H262" s="17">
        <v>40</v>
      </c>
      <c r="I262" s="17">
        <v>31</v>
      </c>
      <c r="J262" s="17">
        <v>51</v>
      </c>
      <c r="K262" s="17">
        <v>33</v>
      </c>
      <c r="L262" s="17">
        <v>41</v>
      </c>
      <c r="M262" s="17">
        <v>51</v>
      </c>
    </row>
    <row r="263" spans="1:13" x14ac:dyDescent="0.2">
      <c r="A263" s="19" t="str">
        <f t="shared" si="4"/>
        <v>0803256J01CE02</v>
      </c>
      <c r="B263" s="18" t="s">
        <v>66</v>
      </c>
      <c r="C263" s="18" t="s">
        <v>186</v>
      </c>
      <c r="D263" s="18" t="s">
        <v>246</v>
      </c>
      <c r="E263" s="22" t="s">
        <v>352</v>
      </c>
      <c r="F263" s="34"/>
      <c r="G263" s="17">
        <v>97</v>
      </c>
      <c r="H263" s="17">
        <v>86</v>
      </c>
      <c r="I263" s="17">
        <v>94</v>
      </c>
      <c r="J263" s="17">
        <v>81</v>
      </c>
      <c r="K263" s="17">
        <v>42</v>
      </c>
      <c r="L263" s="17">
        <v>51</v>
      </c>
      <c r="M263" s="17">
        <v>52</v>
      </c>
    </row>
    <row r="264" spans="1:13" x14ac:dyDescent="0.2">
      <c r="A264" s="19" t="str">
        <f t="shared" si="4"/>
        <v>0803256J01CF05</v>
      </c>
      <c r="B264" s="18" t="s">
        <v>66</v>
      </c>
      <c r="C264" s="18" t="s">
        <v>186</v>
      </c>
      <c r="D264" s="18" t="s">
        <v>251</v>
      </c>
      <c r="E264" s="22" t="s">
        <v>353</v>
      </c>
      <c r="F264" s="34"/>
      <c r="G264" s="17">
        <v>40</v>
      </c>
      <c r="H264" s="17">
        <v>31</v>
      </c>
      <c r="I264" s="17">
        <v>54</v>
      </c>
      <c r="J264" s="17">
        <v>42</v>
      </c>
      <c r="K264" s="17">
        <v>44</v>
      </c>
      <c r="L264" s="17">
        <v>37</v>
      </c>
      <c r="M264" s="17">
        <v>19</v>
      </c>
    </row>
    <row r="265" spans="1:13" x14ac:dyDescent="0.2">
      <c r="A265" s="19" t="str">
        <f t="shared" si="4"/>
        <v>0803256J01CR02</v>
      </c>
      <c r="B265" s="18" t="s">
        <v>66</v>
      </c>
      <c r="C265" s="18" t="s">
        <v>186</v>
      </c>
      <c r="D265" s="18" t="s">
        <v>253</v>
      </c>
      <c r="E265" s="22" t="s">
        <v>354</v>
      </c>
      <c r="F265" s="34"/>
      <c r="G265" s="33">
        <v>0</v>
      </c>
      <c r="H265" s="33">
        <v>0</v>
      </c>
      <c r="I265" s="33">
        <v>0</v>
      </c>
      <c r="J265" s="33">
        <v>0</v>
      </c>
      <c r="K265" s="17">
        <v>1</v>
      </c>
      <c r="L265" s="33">
        <v>0</v>
      </c>
      <c r="M265" s="17">
        <v>4</v>
      </c>
    </row>
    <row r="266" spans="1:13" x14ac:dyDescent="0.2">
      <c r="A266" s="19" t="str">
        <f t="shared" si="4"/>
        <v>0803256J01DB05</v>
      </c>
      <c r="B266" s="18" t="s">
        <v>66</v>
      </c>
      <c r="C266" s="18" t="s">
        <v>186</v>
      </c>
      <c r="D266" s="18" t="s">
        <v>261</v>
      </c>
      <c r="E266" s="22" t="s">
        <v>355</v>
      </c>
      <c r="F266" s="34"/>
      <c r="G266" s="17">
        <v>3</v>
      </c>
      <c r="H266" s="17">
        <v>1</v>
      </c>
      <c r="I266" s="17">
        <v>2</v>
      </c>
      <c r="J266" s="17">
        <v>4</v>
      </c>
      <c r="K266" s="17">
        <v>3</v>
      </c>
      <c r="L266" s="17">
        <v>1</v>
      </c>
      <c r="M266" s="17">
        <v>1</v>
      </c>
    </row>
    <row r="267" spans="1:13" x14ac:dyDescent="0.2">
      <c r="A267" s="19" t="str">
        <f t="shared" si="4"/>
        <v>0803256J01DD14</v>
      </c>
      <c r="B267" s="18" t="s">
        <v>66</v>
      </c>
      <c r="C267" s="18" t="s">
        <v>186</v>
      </c>
      <c r="D267" s="18" t="s">
        <v>254</v>
      </c>
      <c r="E267" s="22" t="s">
        <v>372</v>
      </c>
      <c r="F267" s="34"/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17">
        <v>1</v>
      </c>
    </row>
    <row r="268" spans="1:13" x14ac:dyDescent="0.2">
      <c r="A268" s="19" t="str">
        <f t="shared" si="4"/>
        <v>0803256J01EA01</v>
      </c>
      <c r="B268" s="18" t="s">
        <v>66</v>
      </c>
      <c r="C268" s="18" t="s">
        <v>186</v>
      </c>
      <c r="D268" s="18" t="s">
        <v>259</v>
      </c>
      <c r="E268" s="22" t="s">
        <v>356</v>
      </c>
      <c r="F268" s="34"/>
      <c r="G268" s="17">
        <v>8</v>
      </c>
      <c r="H268" s="17">
        <v>15</v>
      </c>
      <c r="I268" s="17">
        <v>11</v>
      </c>
      <c r="J268" s="17">
        <v>8</v>
      </c>
      <c r="K268" s="17">
        <v>5</v>
      </c>
      <c r="L268" s="17">
        <v>2</v>
      </c>
      <c r="M268" s="17">
        <v>4</v>
      </c>
    </row>
    <row r="269" spans="1:13" x14ac:dyDescent="0.2">
      <c r="A269" s="19" t="str">
        <f t="shared" si="4"/>
        <v>0803256J01EE01</v>
      </c>
      <c r="B269" s="18" t="s">
        <v>66</v>
      </c>
      <c r="C269" s="18" t="s">
        <v>186</v>
      </c>
      <c r="D269" s="18" t="s">
        <v>258</v>
      </c>
      <c r="E269" s="22" t="s">
        <v>364</v>
      </c>
      <c r="F269" s="34"/>
      <c r="G269" s="33">
        <v>0</v>
      </c>
      <c r="H269" s="17">
        <v>1</v>
      </c>
      <c r="I269" s="17">
        <v>1</v>
      </c>
      <c r="J269" s="33">
        <v>0</v>
      </c>
      <c r="K269" s="33">
        <v>0</v>
      </c>
      <c r="L269" s="33">
        <v>0</v>
      </c>
      <c r="M269" s="33">
        <v>0</v>
      </c>
    </row>
    <row r="270" spans="1:13" x14ac:dyDescent="0.2">
      <c r="A270" s="19" t="str">
        <f t="shared" si="4"/>
        <v>0803256J01FA01</v>
      </c>
      <c r="B270" s="18" t="s">
        <v>66</v>
      </c>
      <c r="C270" s="18" t="s">
        <v>186</v>
      </c>
      <c r="D270" s="18" t="s">
        <v>250</v>
      </c>
      <c r="E270" s="22" t="s">
        <v>357</v>
      </c>
      <c r="F270" s="34"/>
      <c r="G270" s="17">
        <v>4</v>
      </c>
      <c r="H270" s="17">
        <v>3</v>
      </c>
      <c r="I270" s="33">
        <v>0</v>
      </c>
      <c r="J270" s="17">
        <v>3</v>
      </c>
      <c r="K270" s="33">
        <v>0</v>
      </c>
      <c r="L270" s="17">
        <v>1</v>
      </c>
      <c r="M270" s="33">
        <v>0</v>
      </c>
    </row>
    <row r="271" spans="1:13" x14ac:dyDescent="0.2">
      <c r="A271" s="19" t="str">
        <f t="shared" si="4"/>
        <v>0803256J01FA10</v>
      </c>
      <c r="B271" s="18" t="s">
        <v>66</v>
      </c>
      <c r="C271" s="18" t="s">
        <v>186</v>
      </c>
      <c r="D271" s="18" t="s">
        <v>268</v>
      </c>
      <c r="E271" s="22" t="s">
        <v>368</v>
      </c>
      <c r="F271" s="34"/>
      <c r="G271" s="33">
        <v>0</v>
      </c>
      <c r="H271" s="17">
        <v>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</row>
    <row r="272" spans="1:13" x14ac:dyDescent="0.2">
      <c r="A272" s="19" t="str">
        <f t="shared" si="4"/>
        <v>0803256J01FF01</v>
      </c>
      <c r="B272" s="18" t="s">
        <v>66</v>
      </c>
      <c r="C272" s="18" t="s">
        <v>186</v>
      </c>
      <c r="D272" s="18" t="s">
        <v>248</v>
      </c>
      <c r="E272" s="22" t="s">
        <v>358</v>
      </c>
      <c r="F272" s="34"/>
      <c r="G272" s="17">
        <v>6</v>
      </c>
      <c r="H272" s="17">
        <v>4</v>
      </c>
      <c r="I272" s="17">
        <v>9</v>
      </c>
      <c r="J272" s="17">
        <v>9</v>
      </c>
      <c r="K272" s="17">
        <v>4</v>
      </c>
      <c r="L272" s="17">
        <v>2</v>
      </c>
      <c r="M272" s="17">
        <v>5</v>
      </c>
    </row>
    <row r="273" spans="1:13" x14ac:dyDescent="0.2">
      <c r="A273" s="19" t="str">
        <f t="shared" si="4"/>
        <v>0803256J01MA02</v>
      </c>
      <c r="B273" s="18" t="s">
        <v>66</v>
      </c>
      <c r="C273" s="18" t="s">
        <v>186</v>
      </c>
      <c r="D273" s="18" t="s">
        <v>252</v>
      </c>
      <c r="E273" s="22" t="s">
        <v>359</v>
      </c>
      <c r="F273" s="34"/>
      <c r="G273" s="17">
        <v>7</v>
      </c>
      <c r="H273" s="17">
        <v>6</v>
      </c>
      <c r="I273" s="17">
        <v>3</v>
      </c>
      <c r="J273" s="17">
        <v>4</v>
      </c>
      <c r="K273" s="17">
        <v>9</v>
      </c>
      <c r="L273" s="17">
        <v>3</v>
      </c>
      <c r="M273" s="17">
        <v>3</v>
      </c>
    </row>
    <row r="274" spans="1:13" x14ac:dyDescent="0.2">
      <c r="A274" s="19" t="str">
        <f t="shared" si="4"/>
        <v>0803256J01MA06</v>
      </c>
      <c r="B274" s="18" t="s">
        <v>66</v>
      </c>
      <c r="C274" s="18" t="s">
        <v>186</v>
      </c>
      <c r="D274" s="18" t="s">
        <v>256</v>
      </c>
      <c r="E274" s="22" t="s">
        <v>366</v>
      </c>
      <c r="F274" s="34"/>
      <c r="G274" s="33">
        <v>0</v>
      </c>
      <c r="H274" s="33">
        <v>0</v>
      </c>
      <c r="I274" s="17">
        <v>2</v>
      </c>
      <c r="J274" s="33">
        <v>0</v>
      </c>
      <c r="K274" s="33">
        <v>0</v>
      </c>
      <c r="L274" s="33">
        <v>0</v>
      </c>
      <c r="M274" s="33">
        <v>0</v>
      </c>
    </row>
    <row r="275" spans="1:13" x14ac:dyDescent="0.2">
      <c r="A275" s="19" t="str">
        <f t="shared" si="4"/>
        <v>0803256J01MA12</v>
      </c>
      <c r="B275" s="18" t="s">
        <v>66</v>
      </c>
      <c r="C275" s="18" t="s">
        <v>186</v>
      </c>
      <c r="D275" s="18" t="s">
        <v>265</v>
      </c>
      <c r="E275" s="22" t="s">
        <v>379</v>
      </c>
      <c r="F275" s="34"/>
      <c r="G275" s="33">
        <v>0</v>
      </c>
      <c r="H275" s="33">
        <v>0</v>
      </c>
      <c r="I275" s="17">
        <v>1</v>
      </c>
      <c r="J275" s="33">
        <v>0</v>
      </c>
      <c r="K275" s="33">
        <v>0</v>
      </c>
      <c r="L275" s="33">
        <v>0</v>
      </c>
      <c r="M275" s="33">
        <v>0</v>
      </c>
    </row>
    <row r="276" spans="1:13" x14ac:dyDescent="0.2">
      <c r="A276" s="19" t="str">
        <f t="shared" si="4"/>
        <v>0803256J01MA14</v>
      </c>
      <c r="B276" s="18" t="s">
        <v>66</v>
      </c>
      <c r="C276" s="18" t="s">
        <v>186</v>
      </c>
      <c r="D276" s="18" t="s">
        <v>272</v>
      </c>
      <c r="E276" s="22" t="s">
        <v>386</v>
      </c>
      <c r="F276" s="34"/>
      <c r="G276" s="33">
        <v>0</v>
      </c>
      <c r="H276" s="33">
        <v>0</v>
      </c>
      <c r="I276" s="33">
        <v>0</v>
      </c>
      <c r="J276" s="17">
        <v>1</v>
      </c>
      <c r="K276" s="33">
        <v>0</v>
      </c>
      <c r="L276" s="33">
        <v>0</v>
      </c>
      <c r="M276" s="33">
        <v>0</v>
      </c>
    </row>
    <row r="277" spans="1:13" x14ac:dyDescent="0.2">
      <c r="A277" s="19" t="str">
        <f t="shared" si="4"/>
        <v>0803256J01XE01</v>
      </c>
      <c r="B277" s="18" t="s">
        <v>66</v>
      </c>
      <c r="C277" s="18" t="s">
        <v>186</v>
      </c>
      <c r="D277" s="18" t="s">
        <v>255</v>
      </c>
      <c r="E277" s="22" t="s">
        <v>361</v>
      </c>
      <c r="F277" s="34"/>
      <c r="G277" s="17">
        <v>11</v>
      </c>
      <c r="H277" s="17">
        <v>2</v>
      </c>
      <c r="I277" s="17">
        <v>6</v>
      </c>
      <c r="J277" s="17">
        <v>30</v>
      </c>
      <c r="K277" s="17">
        <v>24</v>
      </c>
      <c r="L277" s="17">
        <v>17</v>
      </c>
      <c r="M277" s="17">
        <v>24</v>
      </c>
    </row>
    <row r="278" spans="1:13" x14ac:dyDescent="0.2">
      <c r="A278" s="19" t="str">
        <f t="shared" si="4"/>
        <v>0803257J01AA02</v>
      </c>
      <c r="B278" s="18" t="s">
        <v>298</v>
      </c>
      <c r="C278" s="18" t="s">
        <v>300</v>
      </c>
      <c r="D278" s="18" t="s">
        <v>249</v>
      </c>
      <c r="E278" s="22" t="s">
        <v>348</v>
      </c>
      <c r="F278" s="34"/>
      <c r="G278" s="33">
        <v>0</v>
      </c>
      <c r="H278" s="33">
        <v>0</v>
      </c>
      <c r="I278" s="17">
        <v>11</v>
      </c>
      <c r="J278" s="17">
        <v>7</v>
      </c>
      <c r="K278" s="33">
        <v>0</v>
      </c>
      <c r="L278" s="33">
        <v>0</v>
      </c>
      <c r="M278" s="33">
        <v>0</v>
      </c>
    </row>
    <row r="279" spans="1:13" x14ac:dyDescent="0.2">
      <c r="A279" s="19" t="str">
        <f t="shared" si="4"/>
        <v>0803257J01CA04</v>
      </c>
      <c r="B279" s="18" t="s">
        <v>298</v>
      </c>
      <c r="C279" s="18" t="s">
        <v>300</v>
      </c>
      <c r="D279" s="18" t="s">
        <v>247</v>
      </c>
      <c r="E279" s="22" t="s">
        <v>350</v>
      </c>
      <c r="F279" s="34"/>
      <c r="G279" s="33">
        <v>0</v>
      </c>
      <c r="H279" s="33">
        <v>0</v>
      </c>
      <c r="I279" s="17">
        <v>6</v>
      </c>
      <c r="J279" s="17">
        <v>11</v>
      </c>
      <c r="K279" s="33">
        <v>0</v>
      </c>
      <c r="L279" s="33">
        <v>0</v>
      </c>
      <c r="M279" s="33">
        <v>0</v>
      </c>
    </row>
    <row r="280" spans="1:13" x14ac:dyDescent="0.2">
      <c r="A280" s="19" t="str">
        <f t="shared" si="4"/>
        <v>0803257J01CA08</v>
      </c>
      <c r="B280" s="18" t="s">
        <v>298</v>
      </c>
      <c r="C280" s="18" t="s">
        <v>300</v>
      </c>
      <c r="D280" s="18" t="s">
        <v>262</v>
      </c>
      <c r="E280" s="22" t="s">
        <v>351</v>
      </c>
      <c r="F280" s="34"/>
      <c r="G280" s="33">
        <v>0</v>
      </c>
      <c r="H280" s="33">
        <v>0</v>
      </c>
      <c r="I280" s="17">
        <v>39</v>
      </c>
      <c r="J280" s="17">
        <v>54</v>
      </c>
      <c r="K280" s="33">
        <v>0</v>
      </c>
      <c r="L280" s="33">
        <v>0</v>
      </c>
      <c r="M280" s="33">
        <v>0</v>
      </c>
    </row>
    <row r="281" spans="1:13" x14ac:dyDescent="0.2">
      <c r="A281" s="19" t="str">
        <f t="shared" si="4"/>
        <v>0803257J01CE02</v>
      </c>
      <c r="B281" s="18" t="s">
        <v>298</v>
      </c>
      <c r="C281" s="18" t="s">
        <v>300</v>
      </c>
      <c r="D281" s="18" t="s">
        <v>246</v>
      </c>
      <c r="E281" s="22" t="s">
        <v>352</v>
      </c>
      <c r="F281" s="34"/>
      <c r="G281" s="33">
        <v>0</v>
      </c>
      <c r="H281" s="33">
        <v>0</v>
      </c>
      <c r="I281" s="17">
        <v>68</v>
      </c>
      <c r="J281" s="17">
        <v>63</v>
      </c>
      <c r="K281" s="33">
        <v>0</v>
      </c>
      <c r="L281" s="33">
        <v>0</v>
      </c>
      <c r="M281" s="33">
        <v>0</v>
      </c>
    </row>
    <row r="282" spans="1:13" x14ac:dyDescent="0.2">
      <c r="A282" s="19" t="str">
        <f t="shared" si="4"/>
        <v>0803257J01CF05</v>
      </c>
      <c r="B282" s="18" t="s">
        <v>298</v>
      </c>
      <c r="C282" s="18" t="s">
        <v>300</v>
      </c>
      <c r="D282" s="18" t="s">
        <v>251</v>
      </c>
      <c r="E282" s="22" t="s">
        <v>353</v>
      </c>
      <c r="F282" s="34"/>
      <c r="G282" s="33">
        <v>0</v>
      </c>
      <c r="H282" s="33">
        <v>0</v>
      </c>
      <c r="I282" s="17">
        <v>40</v>
      </c>
      <c r="J282" s="17">
        <v>24</v>
      </c>
      <c r="K282" s="17">
        <v>1</v>
      </c>
      <c r="L282" s="33">
        <v>0</v>
      </c>
      <c r="M282" s="33">
        <v>0</v>
      </c>
    </row>
    <row r="283" spans="1:13" x14ac:dyDescent="0.2">
      <c r="A283" s="19" t="str">
        <f t="shared" si="4"/>
        <v>0803257J01EA01</v>
      </c>
      <c r="B283" s="18" t="s">
        <v>298</v>
      </c>
      <c r="C283" s="18" t="s">
        <v>300</v>
      </c>
      <c r="D283" s="18" t="s">
        <v>259</v>
      </c>
      <c r="E283" s="22" t="s">
        <v>356</v>
      </c>
      <c r="F283" s="34"/>
      <c r="G283" s="33">
        <v>0</v>
      </c>
      <c r="H283" s="33">
        <v>0</v>
      </c>
      <c r="I283" s="17">
        <v>6</v>
      </c>
      <c r="J283" s="17">
        <v>2</v>
      </c>
      <c r="K283" s="33">
        <v>0</v>
      </c>
      <c r="L283" s="33">
        <v>0</v>
      </c>
      <c r="M283" s="33">
        <v>0</v>
      </c>
    </row>
    <row r="284" spans="1:13" x14ac:dyDescent="0.2">
      <c r="A284" s="19" t="str">
        <f t="shared" si="4"/>
        <v>0803257J01FA01</v>
      </c>
      <c r="B284" s="18" t="s">
        <v>298</v>
      </c>
      <c r="C284" s="18" t="s">
        <v>300</v>
      </c>
      <c r="D284" s="18" t="s">
        <v>250</v>
      </c>
      <c r="E284" s="22" t="s">
        <v>357</v>
      </c>
      <c r="F284" s="34"/>
      <c r="G284" s="33">
        <v>0</v>
      </c>
      <c r="H284" s="33">
        <v>0</v>
      </c>
      <c r="I284" s="17">
        <v>2</v>
      </c>
      <c r="J284" s="33">
        <v>0</v>
      </c>
      <c r="K284" s="33">
        <v>0</v>
      </c>
      <c r="L284" s="33">
        <v>0</v>
      </c>
      <c r="M284" s="33">
        <v>0</v>
      </c>
    </row>
    <row r="285" spans="1:13" x14ac:dyDescent="0.2">
      <c r="A285" s="19" t="str">
        <f t="shared" si="4"/>
        <v>0803257J01FF01</v>
      </c>
      <c r="B285" s="18" t="s">
        <v>298</v>
      </c>
      <c r="C285" s="18" t="s">
        <v>300</v>
      </c>
      <c r="D285" s="18" t="s">
        <v>248</v>
      </c>
      <c r="E285" s="22" t="s">
        <v>358</v>
      </c>
      <c r="F285" s="34"/>
      <c r="G285" s="33">
        <v>0</v>
      </c>
      <c r="H285" s="33">
        <v>0</v>
      </c>
      <c r="I285" s="17">
        <v>12</v>
      </c>
      <c r="J285" s="17">
        <v>3</v>
      </c>
      <c r="K285" s="33">
        <v>0</v>
      </c>
      <c r="L285" s="33">
        <v>0</v>
      </c>
      <c r="M285" s="33">
        <v>0</v>
      </c>
    </row>
    <row r="286" spans="1:13" x14ac:dyDescent="0.2">
      <c r="A286" s="19" t="str">
        <f t="shared" si="4"/>
        <v>0803257J01MA02</v>
      </c>
      <c r="B286" s="18" t="s">
        <v>298</v>
      </c>
      <c r="C286" s="18" t="s">
        <v>300</v>
      </c>
      <c r="D286" s="18" t="s">
        <v>252</v>
      </c>
      <c r="E286" s="22" t="s">
        <v>359</v>
      </c>
      <c r="F286" s="34"/>
      <c r="G286" s="33">
        <v>0</v>
      </c>
      <c r="H286" s="33">
        <v>0</v>
      </c>
      <c r="I286" s="17">
        <v>5</v>
      </c>
      <c r="J286" s="17">
        <v>4</v>
      </c>
      <c r="K286" s="33">
        <v>0</v>
      </c>
      <c r="L286" s="33">
        <v>0</v>
      </c>
      <c r="M286" s="33">
        <v>0</v>
      </c>
    </row>
    <row r="287" spans="1:13" x14ac:dyDescent="0.2">
      <c r="A287" s="19" t="str">
        <f t="shared" si="4"/>
        <v>0803257J01XE01</v>
      </c>
      <c r="B287" s="18" t="s">
        <v>298</v>
      </c>
      <c r="C287" s="18" t="s">
        <v>300</v>
      </c>
      <c r="D287" s="18" t="s">
        <v>255</v>
      </c>
      <c r="E287" s="22" t="s">
        <v>361</v>
      </c>
      <c r="F287" s="34"/>
      <c r="G287" s="33">
        <v>0</v>
      </c>
      <c r="H287" s="33">
        <v>0</v>
      </c>
      <c r="I287" s="33">
        <v>0</v>
      </c>
      <c r="J287" s="17">
        <v>2</v>
      </c>
      <c r="K287" s="33">
        <v>0</v>
      </c>
      <c r="L287" s="33">
        <v>0</v>
      </c>
      <c r="M287" s="33">
        <v>0</v>
      </c>
    </row>
    <row r="288" spans="1:13" x14ac:dyDescent="0.2">
      <c r="A288" s="19" t="str">
        <f t="shared" si="4"/>
        <v>0803258J01AA02</v>
      </c>
      <c r="B288" s="18" t="s">
        <v>299</v>
      </c>
      <c r="C288" s="18" t="s">
        <v>535</v>
      </c>
      <c r="D288" s="18" t="s">
        <v>249</v>
      </c>
      <c r="E288" s="22" t="s">
        <v>348</v>
      </c>
      <c r="F288" s="34"/>
      <c r="G288" s="33">
        <v>0</v>
      </c>
      <c r="H288" s="33">
        <v>0</v>
      </c>
      <c r="I288" s="17">
        <v>5</v>
      </c>
      <c r="J288" s="17">
        <v>6</v>
      </c>
      <c r="K288" s="33">
        <v>0</v>
      </c>
      <c r="L288" s="33">
        <v>0</v>
      </c>
      <c r="M288" s="33">
        <v>0</v>
      </c>
    </row>
    <row r="289" spans="1:13" x14ac:dyDescent="0.2">
      <c r="A289" s="19" t="str">
        <f t="shared" si="4"/>
        <v>0803258J01AA04</v>
      </c>
      <c r="B289" s="18" t="s">
        <v>299</v>
      </c>
      <c r="C289" s="18" t="s">
        <v>535</v>
      </c>
      <c r="D289" s="18" t="s">
        <v>264</v>
      </c>
      <c r="E289" s="22" t="s">
        <v>349</v>
      </c>
      <c r="F289" s="34"/>
      <c r="G289" s="33">
        <v>0</v>
      </c>
      <c r="H289" s="33">
        <v>0</v>
      </c>
      <c r="I289" s="17">
        <v>4</v>
      </c>
      <c r="J289" s="17">
        <v>11</v>
      </c>
      <c r="K289" s="33">
        <v>0</v>
      </c>
      <c r="L289" s="33">
        <v>0</v>
      </c>
      <c r="M289" s="33">
        <v>0</v>
      </c>
    </row>
    <row r="290" spans="1:13" x14ac:dyDescent="0.2">
      <c r="A290" s="19" t="str">
        <f t="shared" si="4"/>
        <v>0803258J01AA07</v>
      </c>
      <c r="B290" s="18" t="s">
        <v>299</v>
      </c>
      <c r="C290" s="18" t="s">
        <v>535</v>
      </c>
      <c r="D290" s="18" t="s">
        <v>263</v>
      </c>
      <c r="E290" s="22" t="s">
        <v>363</v>
      </c>
      <c r="F290" s="34"/>
      <c r="G290" s="33">
        <v>0</v>
      </c>
      <c r="H290" s="33">
        <v>0</v>
      </c>
      <c r="I290" s="17">
        <v>2</v>
      </c>
      <c r="J290" s="17">
        <v>3</v>
      </c>
      <c r="K290" s="33">
        <v>0</v>
      </c>
      <c r="L290" s="33">
        <v>0</v>
      </c>
      <c r="M290" s="33">
        <v>0</v>
      </c>
    </row>
    <row r="291" spans="1:13" x14ac:dyDescent="0.2">
      <c r="A291" s="19" t="str">
        <f t="shared" si="4"/>
        <v>0803258J01CA04</v>
      </c>
      <c r="B291" s="18" t="s">
        <v>299</v>
      </c>
      <c r="C291" s="18" t="s">
        <v>535</v>
      </c>
      <c r="D291" s="18" t="s">
        <v>247</v>
      </c>
      <c r="E291" s="22" t="s">
        <v>350</v>
      </c>
      <c r="F291" s="34"/>
      <c r="G291" s="33">
        <v>0</v>
      </c>
      <c r="H291" s="33">
        <v>0</v>
      </c>
      <c r="I291" s="33">
        <v>0</v>
      </c>
      <c r="J291" s="17">
        <v>13</v>
      </c>
      <c r="K291" s="33">
        <v>0</v>
      </c>
      <c r="L291" s="33">
        <v>0</v>
      </c>
      <c r="M291" s="33">
        <v>0</v>
      </c>
    </row>
    <row r="292" spans="1:13" x14ac:dyDescent="0.2">
      <c r="A292" s="19" t="str">
        <f t="shared" si="4"/>
        <v>0803258J01CA08</v>
      </c>
      <c r="B292" s="18" t="s">
        <v>299</v>
      </c>
      <c r="C292" s="18" t="s">
        <v>535</v>
      </c>
      <c r="D292" s="18" t="s">
        <v>262</v>
      </c>
      <c r="E292" s="22" t="s">
        <v>351</v>
      </c>
      <c r="F292" s="34"/>
      <c r="G292" s="33">
        <v>0</v>
      </c>
      <c r="H292" s="33">
        <v>0</v>
      </c>
      <c r="I292" s="17">
        <v>18</v>
      </c>
      <c r="J292" s="17">
        <v>27</v>
      </c>
      <c r="K292" s="33">
        <v>0</v>
      </c>
      <c r="L292" s="33">
        <v>0</v>
      </c>
      <c r="M292" s="33">
        <v>0</v>
      </c>
    </row>
    <row r="293" spans="1:13" x14ac:dyDescent="0.2">
      <c r="A293" s="19" t="str">
        <f t="shared" si="4"/>
        <v>0803258J01CE02</v>
      </c>
      <c r="B293" s="18" t="s">
        <v>299</v>
      </c>
      <c r="C293" s="18" t="s">
        <v>535</v>
      </c>
      <c r="D293" s="18" t="s">
        <v>246</v>
      </c>
      <c r="E293" s="22" t="s">
        <v>352</v>
      </c>
      <c r="F293" s="34"/>
      <c r="G293" s="33">
        <v>0</v>
      </c>
      <c r="H293" s="33">
        <v>0</v>
      </c>
      <c r="I293" s="17">
        <v>24</v>
      </c>
      <c r="J293" s="17">
        <v>64</v>
      </c>
      <c r="K293" s="33">
        <v>0</v>
      </c>
      <c r="L293" s="33">
        <v>0</v>
      </c>
      <c r="M293" s="33">
        <v>0</v>
      </c>
    </row>
    <row r="294" spans="1:13" x14ac:dyDescent="0.2">
      <c r="A294" s="19" t="str">
        <f t="shared" si="4"/>
        <v>0803258J01CF05</v>
      </c>
      <c r="B294" s="18" t="s">
        <v>299</v>
      </c>
      <c r="C294" s="18" t="s">
        <v>535</v>
      </c>
      <c r="D294" s="18" t="s">
        <v>251</v>
      </c>
      <c r="E294" s="22" t="s">
        <v>353</v>
      </c>
      <c r="F294" s="34"/>
      <c r="G294" s="33">
        <v>0</v>
      </c>
      <c r="H294" s="33">
        <v>0</v>
      </c>
      <c r="I294" s="17">
        <v>12</v>
      </c>
      <c r="J294" s="17">
        <v>21</v>
      </c>
      <c r="K294" s="33">
        <v>0</v>
      </c>
      <c r="L294" s="33">
        <v>0</v>
      </c>
      <c r="M294" s="33">
        <v>0</v>
      </c>
    </row>
    <row r="295" spans="1:13" x14ac:dyDescent="0.2">
      <c r="A295" s="19" t="str">
        <f t="shared" si="4"/>
        <v>0803258J01DB05</v>
      </c>
      <c r="B295" s="18" t="s">
        <v>299</v>
      </c>
      <c r="C295" s="18" t="s">
        <v>535</v>
      </c>
      <c r="D295" s="18" t="s">
        <v>261</v>
      </c>
      <c r="E295" s="22" t="s">
        <v>355</v>
      </c>
      <c r="F295" s="34"/>
      <c r="G295" s="33">
        <v>0</v>
      </c>
      <c r="H295" s="33">
        <v>0</v>
      </c>
      <c r="I295" s="33">
        <v>0</v>
      </c>
      <c r="J295" s="17">
        <v>2</v>
      </c>
      <c r="K295" s="33">
        <v>0</v>
      </c>
      <c r="L295" s="33">
        <v>0</v>
      </c>
      <c r="M295" s="33">
        <v>0</v>
      </c>
    </row>
    <row r="296" spans="1:13" x14ac:dyDescent="0.2">
      <c r="A296" s="19" t="str">
        <f t="shared" si="4"/>
        <v>0803258J01EA01</v>
      </c>
      <c r="B296" s="18" t="s">
        <v>299</v>
      </c>
      <c r="C296" s="18" t="s">
        <v>535</v>
      </c>
      <c r="D296" s="18" t="s">
        <v>259</v>
      </c>
      <c r="E296" s="22" t="s">
        <v>356</v>
      </c>
      <c r="F296" s="34"/>
      <c r="G296" s="33">
        <v>0</v>
      </c>
      <c r="H296" s="33">
        <v>0</v>
      </c>
      <c r="I296" s="17">
        <v>3</v>
      </c>
      <c r="J296" s="17">
        <v>2</v>
      </c>
      <c r="K296" s="33">
        <v>0</v>
      </c>
      <c r="L296" s="33">
        <v>0</v>
      </c>
      <c r="M296" s="33">
        <v>0</v>
      </c>
    </row>
    <row r="297" spans="1:13" x14ac:dyDescent="0.2">
      <c r="A297" s="19" t="str">
        <f t="shared" si="4"/>
        <v>0803258J01EE01</v>
      </c>
      <c r="B297" s="18" t="s">
        <v>299</v>
      </c>
      <c r="C297" s="18" t="s">
        <v>535</v>
      </c>
      <c r="D297" s="18" t="s">
        <v>258</v>
      </c>
      <c r="E297" s="22" t="s">
        <v>364</v>
      </c>
      <c r="F297" s="34"/>
      <c r="G297" s="33">
        <v>0</v>
      </c>
      <c r="H297" s="33">
        <v>0</v>
      </c>
      <c r="I297" s="17">
        <v>2</v>
      </c>
      <c r="J297" s="17">
        <v>6</v>
      </c>
      <c r="K297" s="17">
        <v>1</v>
      </c>
      <c r="L297" s="33">
        <v>0</v>
      </c>
      <c r="M297" s="33">
        <v>0</v>
      </c>
    </row>
    <row r="298" spans="1:13" x14ac:dyDescent="0.2">
      <c r="A298" s="19" t="str">
        <f t="shared" si="4"/>
        <v>0803258J01FA01</v>
      </c>
      <c r="B298" s="18" t="s">
        <v>299</v>
      </c>
      <c r="C298" s="18" t="s">
        <v>535</v>
      </c>
      <c r="D298" s="18" t="s">
        <v>250</v>
      </c>
      <c r="E298" s="22" t="s">
        <v>357</v>
      </c>
      <c r="F298" s="34"/>
      <c r="G298" s="33">
        <v>0</v>
      </c>
      <c r="H298" s="33">
        <v>0</v>
      </c>
      <c r="I298" s="33">
        <v>0</v>
      </c>
      <c r="J298" s="17">
        <v>5</v>
      </c>
      <c r="K298" s="33">
        <v>0</v>
      </c>
      <c r="L298" s="33">
        <v>0</v>
      </c>
      <c r="M298" s="33">
        <v>0</v>
      </c>
    </row>
    <row r="299" spans="1:13" x14ac:dyDescent="0.2">
      <c r="A299" s="19" t="str">
        <f t="shared" si="4"/>
        <v>0803258J01FA10</v>
      </c>
      <c r="B299" s="18" t="s">
        <v>299</v>
      </c>
      <c r="C299" s="18" t="s">
        <v>535</v>
      </c>
      <c r="D299" s="18" t="s">
        <v>268</v>
      </c>
      <c r="E299" s="22" t="s">
        <v>368</v>
      </c>
      <c r="F299" s="34"/>
      <c r="G299" s="33">
        <v>0</v>
      </c>
      <c r="H299" s="33">
        <v>0</v>
      </c>
      <c r="I299" s="17">
        <v>3</v>
      </c>
      <c r="J299" s="33">
        <v>0</v>
      </c>
      <c r="K299" s="33">
        <v>0</v>
      </c>
      <c r="L299" s="33">
        <v>0</v>
      </c>
      <c r="M299" s="33">
        <v>0</v>
      </c>
    </row>
    <row r="300" spans="1:13" x14ac:dyDescent="0.2">
      <c r="A300" s="19" t="str">
        <f t="shared" si="4"/>
        <v>0803258J01FF01</v>
      </c>
      <c r="B300" s="18" t="s">
        <v>299</v>
      </c>
      <c r="C300" s="18" t="s">
        <v>535</v>
      </c>
      <c r="D300" s="18" t="s">
        <v>248</v>
      </c>
      <c r="E300" s="22" t="s">
        <v>358</v>
      </c>
      <c r="F300" s="34"/>
      <c r="G300" s="33">
        <v>0</v>
      </c>
      <c r="H300" s="33">
        <v>0</v>
      </c>
      <c r="I300" s="17">
        <v>5</v>
      </c>
      <c r="J300" s="17">
        <v>10</v>
      </c>
      <c r="K300" s="33">
        <v>0</v>
      </c>
      <c r="L300" s="33">
        <v>0</v>
      </c>
      <c r="M300" s="33">
        <v>0</v>
      </c>
    </row>
    <row r="301" spans="1:13" x14ac:dyDescent="0.2">
      <c r="A301" s="19" t="str">
        <f t="shared" si="4"/>
        <v>0803258J01MA02</v>
      </c>
      <c r="B301" s="18" t="s">
        <v>299</v>
      </c>
      <c r="C301" s="18" t="s">
        <v>535</v>
      </c>
      <c r="D301" s="18" t="s">
        <v>252</v>
      </c>
      <c r="E301" s="22" t="s">
        <v>359</v>
      </c>
      <c r="F301" s="34"/>
      <c r="G301" s="33">
        <v>0</v>
      </c>
      <c r="H301" s="33">
        <v>0</v>
      </c>
      <c r="I301" s="17">
        <v>4</v>
      </c>
      <c r="J301" s="17">
        <v>10</v>
      </c>
      <c r="K301" s="33">
        <v>0</v>
      </c>
      <c r="L301" s="33">
        <v>0</v>
      </c>
      <c r="M301" s="33">
        <v>0</v>
      </c>
    </row>
    <row r="302" spans="1:13" x14ac:dyDescent="0.2">
      <c r="A302" s="19" t="str">
        <f t="shared" si="4"/>
        <v>0803258J01XE01</v>
      </c>
      <c r="B302" s="18" t="s">
        <v>299</v>
      </c>
      <c r="C302" s="18" t="s">
        <v>535</v>
      </c>
      <c r="D302" s="18" t="s">
        <v>255</v>
      </c>
      <c r="E302" s="22" t="s">
        <v>361</v>
      </c>
      <c r="F302" s="34"/>
      <c r="G302" s="33">
        <v>0</v>
      </c>
      <c r="H302" s="33">
        <v>0</v>
      </c>
      <c r="I302" s="17">
        <v>6</v>
      </c>
      <c r="J302" s="17">
        <v>25</v>
      </c>
      <c r="K302" s="33">
        <v>0</v>
      </c>
      <c r="L302" s="33">
        <v>0</v>
      </c>
      <c r="M302" s="33">
        <v>0</v>
      </c>
    </row>
    <row r="303" spans="1:13" x14ac:dyDescent="0.2">
      <c r="A303" s="19" t="str">
        <f t="shared" si="4"/>
        <v>0803300J01AA02</v>
      </c>
      <c r="B303" s="18" t="s">
        <v>312</v>
      </c>
      <c r="C303" s="18" t="s">
        <v>429</v>
      </c>
      <c r="D303" s="18" t="s">
        <v>249</v>
      </c>
      <c r="E303" s="22" t="s">
        <v>348</v>
      </c>
      <c r="F303" s="34"/>
      <c r="G303" s="17">
        <v>36</v>
      </c>
      <c r="H303" s="17">
        <v>18</v>
      </c>
      <c r="I303" s="17">
        <v>19</v>
      </c>
      <c r="J303" s="17">
        <v>33</v>
      </c>
      <c r="K303" s="17">
        <v>20</v>
      </c>
      <c r="L303" s="17">
        <v>28</v>
      </c>
      <c r="M303" s="17">
        <v>17</v>
      </c>
    </row>
    <row r="304" spans="1:13" x14ac:dyDescent="0.2">
      <c r="A304" s="19" t="str">
        <f t="shared" si="4"/>
        <v>0803300J01AA04</v>
      </c>
      <c r="B304" s="18" t="s">
        <v>312</v>
      </c>
      <c r="C304" s="18" t="s">
        <v>429</v>
      </c>
      <c r="D304" s="18" t="s">
        <v>264</v>
      </c>
      <c r="E304" s="22" t="s">
        <v>349</v>
      </c>
      <c r="F304" s="34"/>
      <c r="G304" s="33">
        <v>0</v>
      </c>
      <c r="H304" s="33">
        <v>0</v>
      </c>
      <c r="I304" s="33">
        <v>0</v>
      </c>
      <c r="J304" s="17">
        <v>1</v>
      </c>
      <c r="K304" s="17">
        <v>1</v>
      </c>
      <c r="L304" s="33">
        <v>0</v>
      </c>
      <c r="M304" s="33">
        <v>0</v>
      </c>
    </row>
    <row r="305" spans="1:13" x14ac:dyDescent="0.2">
      <c r="A305" s="19" t="str">
        <f t="shared" si="4"/>
        <v>0803300J01CA04</v>
      </c>
      <c r="B305" s="18" t="s">
        <v>312</v>
      </c>
      <c r="C305" s="18" t="s">
        <v>429</v>
      </c>
      <c r="D305" s="18" t="s">
        <v>247</v>
      </c>
      <c r="E305" s="22" t="s">
        <v>350</v>
      </c>
      <c r="F305" s="34"/>
      <c r="G305" s="17">
        <v>4</v>
      </c>
      <c r="H305" s="33">
        <v>0</v>
      </c>
      <c r="I305" s="33">
        <v>0</v>
      </c>
      <c r="J305" s="17">
        <v>1</v>
      </c>
      <c r="K305" s="33">
        <v>0</v>
      </c>
      <c r="L305" s="17">
        <v>3</v>
      </c>
      <c r="M305" s="33">
        <v>0</v>
      </c>
    </row>
    <row r="306" spans="1:13" x14ac:dyDescent="0.2">
      <c r="A306" s="19" t="str">
        <f t="shared" si="4"/>
        <v>0803300J01CA08</v>
      </c>
      <c r="B306" s="18" t="s">
        <v>312</v>
      </c>
      <c r="C306" s="18" t="s">
        <v>429</v>
      </c>
      <c r="D306" s="18" t="s">
        <v>262</v>
      </c>
      <c r="E306" s="22" t="s">
        <v>351</v>
      </c>
      <c r="F306" s="34"/>
      <c r="G306" s="17">
        <v>52</v>
      </c>
      <c r="H306" s="17">
        <v>71</v>
      </c>
      <c r="I306" s="17">
        <v>92</v>
      </c>
      <c r="J306" s="17">
        <v>128</v>
      </c>
      <c r="K306" s="17">
        <v>95</v>
      </c>
      <c r="L306" s="17">
        <v>86</v>
      </c>
      <c r="M306" s="17">
        <v>43</v>
      </c>
    </row>
    <row r="307" spans="1:13" x14ac:dyDescent="0.2">
      <c r="A307" s="19" t="str">
        <f t="shared" si="4"/>
        <v>0803300J01CE02</v>
      </c>
      <c r="B307" s="18" t="s">
        <v>312</v>
      </c>
      <c r="C307" s="18" t="s">
        <v>429</v>
      </c>
      <c r="D307" s="18" t="s">
        <v>246</v>
      </c>
      <c r="E307" s="22" t="s">
        <v>352</v>
      </c>
      <c r="F307" s="34"/>
      <c r="G307" s="33">
        <v>0</v>
      </c>
      <c r="H307" s="17">
        <v>2</v>
      </c>
      <c r="I307" s="17">
        <v>1</v>
      </c>
      <c r="J307" s="33">
        <v>0</v>
      </c>
      <c r="K307" s="17">
        <v>1</v>
      </c>
      <c r="L307" s="17">
        <v>1</v>
      </c>
      <c r="M307" s="33">
        <v>0</v>
      </c>
    </row>
    <row r="308" spans="1:13" x14ac:dyDescent="0.2">
      <c r="A308" s="19" t="str">
        <f t="shared" si="4"/>
        <v>0803300J01CF05</v>
      </c>
      <c r="B308" s="18" t="s">
        <v>312</v>
      </c>
      <c r="C308" s="18" t="s">
        <v>429</v>
      </c>
      <c r="D308" s="18" t="s">
        <v>251</v>
      </c>
      <c r="E308" s="22" t="s">
        <v>353</v>
      </c>
      <c r="F308" s="34"/>
      <c r="G308" s="17">
        <v>5</v>
      </c>
      <c r="H308" s="17">
        <v>8</v>
      </c>
      <c r="I308" s="17">
        <v>10</v>
      </c>
      <c r="J308" s="17">
        <v>10</v>
      </c>
      <c r="K308" s="17">
        <v>7</v>
      </c>
      <c r="L308" s="17">
        <v>8</v>
      </c>
      <c r="M308" s="17">
        <v>1</v>
      </c>
    </row>
    <row r="309" spans="1:13" x14ac:dyDescent="0.2">
      <c r="A309" s="19" t="str">
        <f t="shared" si="4"/>
        <v>0803300J01DB05</v>
      </c>
      <c r="B309" s="18" t="s">
        <v>312</v>
      </c>
      <c r="C309" s="18" t="s">
        <v>429</v>
      </c>
      <c r="D309" s="18" t="s">
        <v>261</v>
      </c>
      <c r="E309" s="22" t="s">
        <v>355</v>
      </c>
      <c r="F309" s="34"/>
      <c r="G309" s="17">
        <v>1</v>
      </c>
      <c r="H309" s="17">
        <v>2</v>
      </c>
      <c r="I309" s="17">
        <v>1</v>
      </c>
      <c r="J309" s="17">
        <v>1</v>
      </c>
      <c r="K309" s="33">
        <v>0</v>
      </c>
      <c r="L309" s="33">
        <v>0</v>
      </c>
      <c r="M309" s="33">
        <v>0</v>
      </c>
    </row>
    <row r="310" spans="1:13" x14ac:dyDescent="0.2">
      <c r="A310" s="19" t="str">
        <f t="shared" si="4"/>
        <v>0803300J01EA01</v>
      </c>
      <c r="B310" s="18" t="s">
        <v>312</v>
      </c>
      <c r="C310" s="18" t="s">
        <v>429</v>
      </c>
      <c r="D310" s="18" t="s">
        <v>259</v>
      </c>
      <c r="E310" s="22" t="s">
        <v>356</v>
      </c>
      <c r="F310" s="34"/>
      <c r="G310" s="17">
        <v>17</v>
      </c>
      <c r="H310" s="17">
        <v>21</v>
      </c>
      <c r="I310" s="17">
        <v>15</v>
      </c>
      <c r="J310" s="17">
        <v>19</v>
      </c>
      <c r="K310" s="17">
        <v>25</v>
      </c>
      <c r="L310" s="17">
        <v>45</v>
      </c>
      <c r="M310" s="17">
        <v>13</v>
      </c>
    </row>
    <row r="311" spans="1:13" x14ac:dyDescent="0.2">
      <c r="A311" s="19" t="str">
        <f t="shared" si="4"/>
        <v>0803300J01EE01</v>
      </c>
      <c r="B311" s="18" t="s">
        <v>312</v>
      </c>
      <c r="C311" s="18" t="s">
        <v>429</v>
      </c>
      <c r="D311" s="18" t="s">
        <v>258</v>
      </c>
      <c r="E311" s="22" t="s">
        <v>364</v>
      </c>
      <c r="F311" s="34"/>
      <c r="G311" s="33">
        <v>0</v>
      </c>
      <c r="H311" s="17">
        <v>3</v>
      </c>
      <c r="I311" s="17">
        <v>1</v>
      </c>
      <c r="J311" s="17">
        <v>5</v>
      </c>
      <c r="K311" s="17">
        <v>2</v>
      </c>
      <c r="L311" s="17">
        <v>2</v>
      </c>
      <c r="M311" s="33">
        <v>0</v>
      </c>
    </row>
    <row r="312" spans="1:13" x14ac:dyDescent="0.2">
      <c r="A312" s="19" t="str">
        <f t="shared" si="4"/>
        <v>0803300J01FA01</v>
      </c>
      <c r="B312" s="18" t="s">
        <v>312</v>
      </c>
      <c r="C312" s="18" t="s">
        <v>429</v>
      </c>
      <c r="D312" s="18" t="s">
        <v>250</v>
      </c>
      <c r="E312" s="22" t="s">
        <v>357</v>
      </c>
      <c r="F312" s="34"/>
      <c r="G312" s="33">
        <v>0</v>
      </c>
      <c r="H312" s="33">
        <v>0</v>
      </c>
      <c r="I312" s="33">
        <v>0</v>
      </c>
      <c r="J312" s="17">
        <v>1</v>
      </c>
      <c r="K312" s="33">
        <v>0</v>
      </c>
      <c r="L312" s="33">
        <v>0</v>
      </c>
      <c r="M312" s="33">
        <v>0</v>
      </c>
    </row>
    <row r="313" spans="1:13" x14ac:dyDescent="0.2">
      <c r="A313" s="19" t="str">
        <f t="shared" si="4"/>
        <v>0803300J01MA01</v>
      </c>
      <c r="B313" s="18" t="s">
        <v>312</v>
      </c>
      <c r="C313" s="18" t="s">
        <v>429</v>
      </c>
      <c r="D313" s="18" t="s">
        <v>267</v>
      </c>
      <c r="E313" s="22" t="s">
        <v>365</v>
      </c>
      <c r="F313" s="34"/>
      <c r="G313" s="17">
        <v>69</v>
      </c>
      <c r="H313" s="17">
        <v>65</v>
      </c>
      <c r="I313" s="17">
        <v>57</v>
      </c>
      <c r="J313" s="17">
        <v>3</v>
      </c>
      <c r="K313" s="33">
        <v>0</v>
      </c>
      <c r="L313" s="33">
        <v>0</v>
      </c>
      <c r="M313" s="33">
        <v>0</v>
      </c>
    </row>
    <row r="314" spans="1:13" x14ac:dyDescent="0.2">
      <c r="A314" s="19" t="str">
        <f t="shared" si="4"/>
        <v>0803300J01MA02</v>
      </c>
      <c r="B314" s="18" t="s">
        <v>312</v>
      </c>
      <c r="C314" s="18" t="s">
        <v>429</v>
      </c>
      <c r="D314" s="18" t="s">
        <v>252</v>
      </c>
      <c r="E314" s="22" t="s">
        <v>359</v>
      </c>
      <c r="F314" s="34"/>
      <c r="G314" s="33">
        <v>0</v>
      </c>
      <c r="H314" s="17">
        <v>1</v>
      </c>
      <c r="I314" s="17">
        <v>3</v>
      </c>
      <c r="J314" s="17">
        <v>14</v>
      </c>
      <c r="K314" s="17">
        <v>15</v>
      </c>
      <c r="L314" s="17">
        <v>15</v>
      </c>
      <c r="M314" s="17">
        <v>6</v>
      </c>
    </row>
    <row r="315" spans="1:13" x14ac:dyDescent="0.2">
      <c r="A315" s="19" t="str">
        <f t="shared" si="4"/>
        <v>0803300J01MA06</v>
      </c>
      <c r="B315" s="18" t="s">
        <v>312</v>
      </c>
      <c r="C315" s="18" t="s">
        <v>429</v>
      </c>
      <c r="D315" s="18" t="s">
        <v>256</v>
      </c>
      <c r="E315" s="22" t="s">
        <v>366</v>
      </c>
      <c r="F315" s="34"/>
      <c r="G315" s="17">
        <v>6</v>
      </c>
      <c r="H315" s="17">
        <v>7</v>
      </c>
      <c r="I315" s="17">
        <v>5</v>
      </c>
      <c r="J315" s="17">
        <v>18</v>
      </c>
      <c r="K315" s="17">
        <v>1</v>
      </c>
      <c r="L315" s="33">
        <v>0</v>
      </c>
      <c r="M315" s="17">
        <v>1</v>
      </c>
    </row>
    <row r="316" spans="1:13" x14ac:dyDescent="0.2">
      <c r="A316" s="19" t="str">
        <f t="shared" si="4"/>
        <v>0803300J01MA14</v>
      </c>
      <c r="B316" s="18" t="s">
        <v>312</v>
      </c>
      <c r="C316" s="18" t="s">
        <v>429</v>
      </c>
      <c r="D316" s="18" t="s">
        <v>272</v>
      </c>
      <c r="E316" s="22" t="s">
        <v>386</v>
      </c>
      <c r="F316" s="34"/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17">
        <v>1</v>
      </c>
      <c r="M316" s="33">
        <v>0</v>
      </c>
    </row>
    <row r="317" spans="1:13" x14ac:dyDescent="0.2">
      <c r="A317" s="19" t="str">
        <f t="shared" si="4"/>
        <v>0803300J01XE01</v>
      </c>
      <c r="B317" s="18" t="s">
        <v>312</v>
      </c>
      <c r="C317" s="18" t="s">
        <v>429</v>
      </c>
      <c r="D317" s="18" t="s">
        <v>255</v>
      </c>
      <c r="E317" s="22" t="s">
        <v>361</v>
      </c>
      <c r="F317" s="34"/>
      <c r="G317" s="33">
        <v>0</v>
      </c>
      <c r="H317" s="17">
        <v>4</v>
      </c>
      <c r="I317" s="17">
        <v>2</v>
      </c>
      <c r="J317" s="17">
        <v>9</v>
      </c>
      <c r="K317" s="17">
        <v>4</v>
      </c>
      <c r="L317" s="17">
        <v>12</v>
      </c>
      <c r="M317" s="17">
        <v>10</v>
      </c>
    </row>
    <row r="318" spans="1:13" x14ac:dyDescent="0.2">
      <c r="A318" s="19" t="str">
        <f t="shared" ref="A318:A372" si="5">B318&amp;D318</f>
        <v>0803301J01AA02</v>
      </c>
      <c r="B318" s="18" t="s">
        <v>313</v>
      </c>
      <c r="C318" s="18" t="s">
        <v>362</v>
      </c>
      <c r="D318" s="18" t="s">
        <v>249</v>
      </c>
      <c r="E318" s="22" t="s">
        <v>348</v>
      </c>
      <c r="F318" s="34"/>
      <c r="G318" s="17">
        <v>209</v>
      </c>
      <c r="H318" s="17">
        <v>173</v>
      </c>
      <c r="I318" s="17">
        <v>179</v>
      </c>
      <c r="J318" s="17">
        <v>114</v>
      </c>
      <c r="K318" s="17">
        <v>93</v>
      </c>
      <c r="L318" s="17">
        <v>121</v>
      </c>
      <c r="M318" s="17">
        <v>116</v>
      </c>
    </row>
    <row r="319" spans="1:13" x14ac:dyDescent="0.2">
      <c r="A319" s="19" t="str">
        <f t="shared" si="5"/>
        <v>0803301J01AA04</v>
      </c>
      <c r="B319" s="18" t="s">
        <v>313</v>
      </c>
      <c r="C319" s="18" t="s">
        <v>362</v>
      </c>
      <c r="D319" s="18" t="s">
        <v>264</v>
      </c>
      <c r="E319" s="22" t="s">
        <v>349</v>
      </c>
      <c r="F319" s="34"/>
      <c r="G319" s="33">
        <v>0</v>
      </c>
      <c r="H319" s="17">
        <v>1</v>
      </c>
      <c r="I319" s="17">
        <v>3</v>
      </c>
      <c r="J319" s="17">
        <v>3</v>
      </c>
      <c r="K319" s="17">
        <v>1</v>
      </c>
      <c r="L319" s="33">
        <v>0</v>
      </c>
      <c r="M319" s="33">
        <v>0</v>
      </c>
    </row>
    <row r="320" spans="1:13" x14ac:dyDescent="0.2">
      <c r="A320" s="19" t="str">
        <f t="shared" si="5"/>
        <v>0803301J01AA07</v>
      </c>
      <c r="B320" s="18" t="s">
        <v>313</v>
      </c>
      <c r="C320" s="18" t="s">
        <v>362</v>
      </c>
      <c r="D320" s="18" t="s">
        <v>263</v>
      </c>
      <c r="E320" s="22" t="s">
        <v>363</v>
      </c>
      <c r="F320" s="34"/>
      <c r="G320" s="33">
        <v>0</v>
      </c>
      <c r="H320" s="17">
        <v>3</v>
      </c>
      <c r="I320" s="17">
        <v>6</v>
      </c>
      <c r="J320" s="17">
        <v>4</v>
      </c>
      <c r="K320" s="33">
        <v>0</v>
      </c>
      <c r="L320" s="33">
        <v>0</v>
      </c>
      <c r="M320" s="33">
        <v>0</v>
      </c>
    </row>
    <row r="321" spans="1:13" x14ac:dyDescent="0.2">
      <c r="A321" s="19" t="str">
        <f t="shared" si="5"/>
        <v>0803301J01CA04</v>
      </c>
      <c r="B321" s="18" t="s">
        <v>313</v>
      </c>
      <c r="C321" s="18" t="s">
        <v>362</v>
      </c>
      <c r="D321" s="18" t="s">
        <v>247</v>
      </c>
      <c r="E321" s="22" t="s">
        <v>350</v>
      </c>
      <c r="F321" s="34"/>
      <c r="G321" s="17">
        <v>10</v>
      </c>
      <c r="H321" s="17">
        <v>2</v>
      </c>
      <c r="I321" s="17">
        <v>5</v>
      </c>
      <c r="J321" s="17">
        <v>6</v>
      </c>
      <c r="K321" s="17">
        <v>9</v>
      </c>
      <c r="L321" s="17">
        <v>5</v>
      </c>
      <c r="M321" s="17">
        <v>7</v>
      </c>
    </row>
    <row r="322" spans="1:13" x14ac:dyDescent="0.2">
      <c r="A322" s="19" t="str">
        <f t="shared" si="5"/>
        <v>0803301J01CA08</v>
      </c>
      <c r="B322" s="18" t="s">
        <v>313</v>
      </c>
      <c r="C322" s="18" t="s">
        <v>362</v>
      </c>
      <c r="D322" s="18" t="s">
        <v>262</v>
      </c>
      <c r="E322" s="22" t="s">
        <v>351</v>
      </c>
      <c r="F322" s="34"/>
      <c r="G322" s="17">
        <v>9</v>
      </c>
      <c r="H322" s="17">
        <v>9</v>
      </c>
      <c r="I322" s="17">
        <v>15</v>
      </c>
      <c r="J322" s="17">
        <v>12</v>
      </c>
      <c r="K322" s="17">
        <v>19</v>
      </c>
      <c r="L322" s="17">
        <v>11</v>
      </c>
      <c r="M322" s="17">
        <v>11</v>
      </c>
    </row>
    <row r="323" spans="1:13" x14ac:dyDescent="0.2">
      <c r="A323" s="19" t="str">
        <f t="shared" si="5"/>
        <v>0803301J01CE02</v>
      </c>
      <c r="B323" s="18" t="s">
        <v>313</v>
      </c>
      <c r="C323" s="18" t="s">
        <v>362</v>
      </c>
      <c r="D323" s="18" t="s">
        <v>246</v>
      </c>
      <c r="E323" s="22" t="s">
        <v>352</v>
      </c>
      <c r="F323" s="34"/>
      <c r="G323" s="17">
        <v>5</v>
      </c>
      <c r="H323" s="17">
        <v>7</v>
      </c>
      <c r="I323" s="17">
        <v>6</v>
      </c>
      <c r="J323" s="17">
        <v>7</v>
      </c>
      <c r="K323" s="17">
        <v>2</v>
      </c>
      <c r="L323" s="17">
        <v>3</v>
      </c>
      <c r="M323" s="17">
        <v>5</v>
      </c>
    </row>
    <row r="324" spans="1:13" x14ac:dyDescent="0.2">
      <c r="A324" s="19" t="str">
        <f t="shared" si="5"/>
        <v>0803301J01CF05</v>
      </c>
      <c r="B324" s="18" t="s">
        <v>313</v>
      </c>
      <c r="C324" s="18" t="s">
        <v>362</v>
      </c>
      <c r="D324" s="18" t="s">
        <v>251</v>
      </c>
      <c r="E324" s="22" t="s">
        <v>353</v>
      </c>
      <c r="F324" s="34"/>
      <c r="G324" s="17">
        <v>12</v>
      </c>
      <c r="H324" s="17">
        <v>13</v>
      </c>
      <c r="I324" s="17">
        <v>7</v>
      </c>
      <c r="J324" s="17">
        <v>28</v>
      </c>
      <c r="K324" s="17">
        <v>16</v>
      </c>
      <c r="L324" s="17">
        <v>17</v>
      </c>
      <c r="M324" s="17">
        <v>34</v>
      </c>
    </row>
    <row r="325" spans="1:13" x14ac:dyDescent="0.2">
      <c r="A325" s="19" t="str">
        <f t="shared" si="5"/>
        <v>0803301J01CR02</v>
      </c>
      <c r="B325" s="18" t="s">
        <v>313</v>
      </c>
      <c r="C325" s="18" t="s">
        <v>362</v>
      </c>
      <c r="D325" s="18" t="s">
        <v>253</v>
      </c>
      <c r="E325" s="22" t="s">
        <v>354</v>
      </c>
      <c r="F325" s="34"/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17">
        <v>1</v>
      </c>
    </row>
    <row r="326" spans="1:13" x14ac:dyDescent="0.2">
      <c r="A326" s="19" t="str">
        <f t="shared" si="5"/>
        <v>0803301J01DB05</v>
      </c>
      <c r="B326" s="18" t="s">
        <v>313</v>
      </c>
      <c r="C326" s="18" t="s">
        <v>362</v>
      </c>
      <c r="D326" s="18" t="s">
        <v>261</v>
      </c>
      <c r="E326" s="22" t="s">
        <v>355</v>
      </c>
      <c r="F326" s="34"/>
      <c r="G326" s="17">
        <v>2</v>
      </c>
      <c r="H326" s="33">
        <v>0</v>
      </c>
      <c r="I326" s="33">
        <v>0</v>
      </c>
      <c r="J326" s="33">
        <v>0</v>
      </c>
      <c r="K326" s="17">
        <v>9</v>
      </c>
      <c r="L326" s="17">
        <v>4</v>
      </c>
      <c r="M326" s="17">
        <v>4</v>
      </c>
    </row>
    <row r="327" spans="1:13" x14ac:dyDescent="0.2">
      <c r="A327" s="19" t="str">
        <f t="shared" si="5"/>
        <v>0803301J01DD14</v>
      </c>
      <c r="B327" s="18" t="s">
        <v>313</v>
      </c>
      <c r="C327" s="18" t="s">
        <v>362</v>
      </c>
      <c r="D327" s="18" t="s">
        <v>254</v>
      </c>
      <c r="E327" s="22" t="s">
        <v>372</v>
      </c>
      <c r="F327" s="34"/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17">
        <v>2</v>
      </c>
    </row>
    <row r="328" spans="1:13" x14ac:dyDescent="0.2">
      <c r="A328" s="19" t="str">
        <f t="shared" si="5"/>
        <v>0803301J01EA01</v>
      </c>
      <c r="B328" s="18" t="s">
        <v>313</v>
      </c>
      <c r="C328" s="18" t="s">
        <v>362</v>
      </c>
      <c r="D328" s="18" t="s">
        <v>259</v>
      </c>
      <c r="E328" s="22" t="s">
        <v>356</v>
      </c>
      <c r="F328" s="34"/>
      <c r="G328" s="17">
        <v>117</v>
      </c>
      <c r="H328" s="17">
        <v>93</v>
      </c>
      <c r="I328" s="17">
        <v>134</v>
      </c>
      <c r="J328" s="17">
        <v>84</v>
      </c>
      <c r="K328" s="17">
        <v>81</v>
      </c>
      <c r="L328" s="17">
        <v>74</v>
      </c>
      <c r="M328" s="17">
        <v>78</v>
      </c>
    </row>
    <row r="329" spans="1:13" x14ac:dyDescent="0.2">
      <c r="A329" s="19" t="str">
        <f t="shared" si="5"/>
        <v>0803301J01EE01</v>
      </c>
      <c r="B329" s="18" t="s">
        <v>313</v>
      </c>
      <c r="C329" s="18" t="s">
        <v>362</v>
      </c>
      <c r="D329" s="18" t="s">
        <v>258</v>
      </c>
      <c r="E329" s="22" t="s">
        <v>364</v>
      </c>
      <c r="F329" s="34"/>
      <c r="G329" s="17">
        <v>75</v>
      </c>
      <c r="H329" s="17">
        <v>55</v>
      </c>
      <c r="I329" s="17">
        <v>48</v>
      </c>
      <c r="J329" s="17">
        <v>28</v>
      </c>
      <c r="K329" s="17">
        <v>14</v>
      </c>
      <c r="L329" s="17">
        <v>4</v>
      </c>
      <c r="M329" s="17">
        <v>4</v>
      </c>
    </row>
    <row r="330" spans="1:13" x14ac:dyDescent="0.2">
      <c r="A330" s="19" t="str">
        <f t="shared" si="5"/>
        <v>0803301J01FA01</v>
      </c>
      <c r="B330" s="18" t="s">
        <v>313</v>
      </c>
      <c r="C330" s="18" t="s">
        <v>362</v>
      </c>
      <c r="D330" s="18" t="s">
        <v>250</v>
      </c>
      <c r="E330" s="22" t="s">
        <v>357</v>
      </c>
      <c r="F330" s="34"/>
      <c r="G330" s="17">
        <v>3</v>
      </c>
      <c r="H330" s="33">
        <v>0</v>
      </c>
      <c r="I330" s="17">
        <v>2</v>
      </c>
      <c r="J330" s="17">
        <v>2</v>
      </c>
      <c r="K330" s="33">
        <v>0</v>
      </c>
      <c r="L330" s="33">
        <v>0</v>
      </c>
      <c r="M330" s="33">
        <v>0</v>
      </c>
    </row>
    <row r="331" spans="1:13" x14ac:dyDescent="0.2">
      <c r="A331" s="19" t="str">
        <f t="shared" si="5"/>
        <v>0803301J01FF01</v>
      </c>
      <c r="B331" s="18" t="s">
        <v>313</v>
      </c>
      <c r="C331" s="18" t="s">
        <v>362</v>
      </c>
      <c r="D331" s="18" t="s">
        <v>248</v>
      </c>
      <c r="E331" s="22" t="s">
        <v>358</v>
      </c>
      <c r="F331" s="34"/>
      <c r="G331" s="17">
        <v>8</v>
      </c>
      <c r="H331" s="17">
        <v>13</v>
      </c>
      <c r="I331" s="17">
        <v>7</v>
      </c>
      <c r="J331" s="17">
        <v>9</v>
      </c>
      <c r="K331" s="17">
        <v>3</v>
      </c>
      <c r="L331" s="17">
        <v>4</v>
      </c>
      <c r="M331" s="17">
        <v>5</v>
      </c>
    </row>
    <row r="332" spans="1:13" x14ac:dyDescent="0.2">
      <c r="A332" s="19" t="str">
        <f t="shared" si="5"/>
        <v>0803301J01MA01</v>
      </c>
      <c r="B332" s="18" t="s">
        <v>313</v>
      </c>
      <c r="C332" s="18" t="s">
        <v>362</v>
      </c>
      <c r="D332" s="18" t="s">
        <v>267</v>
      </c>
      <c r="E332" s="22" t="s">
        <v>365</v>
      </c>
      <c r="F332" s="34"/>
      <c r="G332" s="17">
        <v>46</v>
      </c>
      <c r="H332" s="17">
        <v>40</v>
      </c>
      <c r="I332" s="17">
        <v>29</v>
      </c>
      <c r="J332" s="17">
        <v>1</v>
      </c>
      <c r="K332" s="33">
        <v>0</v>
      </c>
      <c r="L332" s="33">
        <v>0</v>
      </c>
      <c r="M332" s="33">
        <v>0</v>
      </c>
    </row>
    <row r="333" spans="1:13" x14ac:dyDescent="0.2">
      <c r="A333" s="19" t="str">
        <f t="shared" si="5"/>
        <v>0803301J01MA02</v>
      </c>
      <c r="B333" s="18" t="s">
        <v>313</v>
      </c>
      <c r="C333" s="18" t="s">
        <v>362</v>
      </c>
      <c r="D333" s="18" t="s">
        <v>252</v>
      </c>
      <c r="E333" s="22" t="s">
        <v>359</v>
      </c>
      <c r="F333" s="34"/>
      <c r="G333" s="17">
        <v>507</v>
      </c>
      <c r="H333" s="17">
        <v>419</v>
      </c>
      <c r="I333" s="17">
        <v>410</v>
      </c>
      <c r="J333" s="17">
        <v>409</v>
      </c>
      <c r="K333" s="17">
        <v>332</v>
      </c>
      <c r="L333" s="17">
        <v>338</v>
      </c>
      <c r="M333" s="17">
        <v>240</v>
      </c>
    </row>
    <row r="334" spans="1:13" x14ac:dyDescent="0.2">
      <c r="A334" s="19" t="str">
        <f t="shared" si="5"/>
        <v>0803301J01MA06</v>
      </c>
      <c r="B334" s="18" t="s">
        <v>313</v>
      </c>
      <c r="C334" s="18" t="s">
        <v>362</v>
      </c>
      <c r="D334" s="18" t="s">
        <v>256</v>
      </c>
      <c r="E334" s="22" t="s">
        <v>366</v>
      </c>
      <c r="F334" s="34"/>
      <c r="G334" s="17">
        <v>17</v>
      </c>
      <c r="H334" s="17">
        <v>14</v>
      </c>
      <c r="I334" s="17">
        <v>3</v>
      </c>
      <c r="J334" s="17">
        <v>4</v>
      </c>
      <c r="K334" s="17">
        <v>5</v>
      </c>
      <c r="L334" s="17">
        <v>5</v>
      </c>
      <c r="M334" s="17">
        <v>2</v>
      </c>
    </row>
    <row r="335" spans="1:13" x14ac:dyDescent="0.2">
      <c r="A335" s="19" t="str">
        <f t="shared" si="5"/>
        <v>0803301J01XE01</v>
      </c>
      <c r="B335" s="18" t="s">
        <v>313</v>
      </c>
      <c r="C335" s="18" t="s">
        <v>362</v>
      </c>
      <c r="D335" s="18" t="s">
        <v>255</v>
      </c>
      <c r="E335" s="22" t="s">
        <v>361</v>
      </c>
      <c r="F335" s="34"/>
      <c r="G335" s="17">
        <v>62</v>
      </c>
      <c r="H335" s="17">
        <v>54</v>
      </c>
      <c r="I335" s="17">
        <v>77</v>
      </c>
      <c r="J335" s="17">
        <v>96</v>
      </c>
      <c r="K335" s="17">
        <v>100</v>
      </c>
      <c r="L335" s="17">
        <v>100</v>
      </c>
      <c r="M335" s="17">
        <v>72</v>
      </c>
    </row>
    <row r="336" spans="1:13" x14ac:dyDescent="0.2">
      <c r="A336" s="19" t="str">
        <f t="shared" si="5"/>
        <v>0803304J01CA08</v>
      </c>
      <c r="B336" s="18" t="s">
        <v>314</v>
      </c>
      <c r="C336" s="18" t="s">
        <v>586</v>
      </c>
      <c r="D336" s="18" t="s">
        <v>262</v>
      </c>
      <c r="E336" s="22" t="s">
        <v>351</v>
      </c>
      <c r="F336" s="34"/>
      <c r="G336" s="17">
        <v>1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</row>
    <row r="337" spans="1:13" x14ac:dyDescent="0.2">
      <c r="A337" s="19" t="str">
        <f t="shared" si="5"/>
        <v>0803304J01CE02</v>
      </c>
      <c r="B337" s="18" t="s">
        <v>314</v>
      </c>
      <c r="C337" s="18" t="s">
        <v>586</v>
      </c>
      <c r="D337" s="18" t="s">
        <v>246</v>
      </c>
      <c r="E337" s="22" t="s">
        <v>352</v>
      </c>
      <c r="F337" s="34"/>
      <c r="G337" s="17">
        <v>1</v>
      </c>
      <c r="H337" s="17">
        <v>1</v>
      </c>
      <c r="I337" s="17">
        <v>1</v>
      </c>
      <c r="J337" s="33">
        <v>0</v>
      </c>
      <c r="K337" s="17">
        <v>1</v>
      </c>
      <c r="L337" s="33">
        <v>0</v>
      </c>
      <c r="M337" s="17">
        <v>1</v>
      </c>
    </row>
    <row r="338" spans="1:13" x14ac:dyDescent="0.2">
      <c r="A338" s="19" t="str">
        <f t="shared" si="5"/>
        <v>0803304J01MA02</v>
      </c>
      <c r="B338" s="18" t="s">
        <v>314</v>
      </c>
      <c r="C338" s="18" t="s">
        <v>586</v>
      </c>
      <c r="D338" s="18" t="s">
        <v>252</v>
      </c>
      <c r="E338" s="22" t="s">
        <v>359</v>
      </c>
      <c r="F338" s="34"/>
      <c r="G338" s="17">
        <v>1</v>
      </c>
      <c r="H338" s="33">
        <v>0</v>
      </c>
      <c r="I338" s="33">
        <v>0</v>
      </c>
      <c r="J338" s="33">
        <v>0</v>
      </c>
      <c r="K338" s="33">
        <v>0</v>
      </c>
      <c r="L338" s="17">
        <v>1</v>
      </c>
      <c r="M338" s="17">
        <v>1</v>
      </c>
    </row>
    <row r="339" spans="1:13" x14ac:dyDescent="0.2">
      <c r="A339" s="19" t="str">
        <f t="shared" si="5"/>
        <v>0803304J01XE01</v>
      </c>
      <c r="B339" s="18" t="s">
        <v>314</v>
      </c>
      <c r="C339" s="18" t="s">
        <v>586</v>
      </c>
      <c r="D339" s="18" t="s">
        <v>255</v>
      </c>
      <c r="E339" s="22" t="s">
        <v>361</v>
      </c>
      <c r="F339" s="34"/>
      <c r="G339" s="33">
        <v>0</v>
      </c>
      <c r="H339" s="33">
        <v>0</v>
      </c>
      <c r="I339" s="33">
        <v>0</v>
      </c>
      <c r="J339" s="17">
        <v>1</v>
      </c>
      <c r="K339" s="33">
        <v>0</v>
      </c>
      <c r="L339" s="33">
        <v>0</v>
      </c>
      <c r="M339" s="33">
        <v>0</v>
      </c>
    </row>
    <row r="340" spans="1:13" x14ac:dyDescent="0.2">
      <c r="A340" s="19" t="str">
        <f t="shared" si="5"/>
        <v>0803305J01AA02</v>
      </c>
      <c r="B340" s="18" t="s">
        <v>315</v>
      </c>
      <c r="C340" s="18" t="s">
        <v>367</v>
      </c>
      <c r="D340" s="18" t="s">
        <v>249</v>
      </c>
      <c r="E340" s="22" t="s">
        <v>348</v>
      </c>
      <c r="F340" s="34"/>
      <c r="G340" s="17">
        <v>35</v>
      </c>
      <c r="H340" s="17">
        <v>24</v>
      </c>
      <c r="I340" s="17">
        <v>15</v>
      </c>
      <c r="J340" s="17">
        <v>9</v>
      </c>
      <c r="K340" s="17">
        <v>5</v>
      </c>
      <c r="L340" s="17">
        <v>10</v>
      </c>
      <c r="M340" s="17">
        <v>4</v>
      </c>
    </row>
    <row r="341" spans="1:13" x14ac:dyDescent="0.2">
      <c r="A341" s="19" t="str">
        <f t="shared" si="5"/>
        <v>0803305J01AA07</v>
      </c>
      <c r="B341" s="18" t="s">
        <v>315</v>
      </c>
      <c r="C341" s="18" t="s">
        <v>367</v>
      </c>
      <c r="D341" s="18" t="s">
        <v>263</v>
      </c>
      <c r="E341" s="22" t="s">
        <v>363</v>
      </c>
      <c r="F341" s="34"/>
      <c r="G341" s="17">
        <v>1</v>
      </c>
      <c r="H341" s="17">
        <v>1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</row>
    <row r="342" spans="1:13" x14ac:dyDescent="0.2">
      <c r="A342" s="19" t="str">
        <f t="shared" si="5"/>
        <v>0803305J01CA04</v>
      </c>
      <c r="B342" s="18" t="s">
        <v>315</v>
      </c>
      <c r="C342" s="18" t="s">
        <v>367</v>
      </c>
      <c r="D342" s="18" t="s">
        <v>247</v>
      </c>
      <c r="E342" s="22" t="s">
        <v>350</v>
      </c>
      <c r="F342" s="34"/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17">
        <v>4</v>
      </c>
      <c r="M342" s="33">
        <v>0</v>
      </c>
    </row>
    <row r="343" spans="1:13" x14ac:dyDescent="0.2">
      <c r="A343" s="19" t="str">
        <f t="shared" si="5"/>
        <v>0803305J01CA08</v>
      </c>
      <c r="B343" s="18" t="s">
        <v>315</v>
      </c>
      <c r="C343" s="18" t="s">
        <v>367</v>
      </c>
      <c r="D343" s="18" t="s">
        <v>262</v>
      </c>
      <c r="E343" s="22" t="s">
        <v>351</v>
      </c>
      <c r="F343" s="34"/>
      <c r="G343" s="17">
        <v>34</v>
      </c>
      <c r="H343" s="17">
        <v>28</v>
      </c>
      <c r="I343" s="17">
        <v>17</v>
      </c>
      <c r="J343" s="17">
        <v>26</v>
      </c>
      <c r="K343" s="17">
        <v>15</v>
      </c>
      <c r="L343" s="17">
        <v>22</v>
      </c>
      <c r="M343" s="17">
        <v>20</v>
      </c>
    </row>
    <row r="344" spans="1:13" x14ac:dyDescent="0.2">
      <c r="A344" s="19" t="str">
        <f t="shared" si="5"/>
        <v>0803305J01CE02</v>
      </c>
      <c r="B344" s="18" t="s">
        <v>315</v>
      </c>
      <c r="C344" s="18" t="s">
        <v>367</v>
      </c>
      <c r="D344" s="18" t="s">
        <v>246</v>
      </c>
      <c r="E344" s="22" t="s">
        <v>352</v>
      </c>
      <c r="F344" s="34"/>
      <c r="G344" s="17">
        <v>1</v>
      </c>
      <c r="H344" s="17">
        <v>3</v>
      </c>
      <c r="I344" s="33">
        <v>0</v>
      </c>
      <c r="J344" s="17">
        <v>1</v>
      </c>
      <c r="K344" s="33">
        <v>0</v>
      </c>
      <c r="L344" s="17">
        <v>2</v>
      </c>
      <c r="M344" s="33">
        <v>0</v>
      </c>
    </row>
    <row r="345" spans="1:13" x14ac:dyDescent="0.2">
      <c r="A345" s="19" t="str">
        <f t="shared" si="5"/>
        <v>0803305J01CF05</v>
      </c>
      <c r="B345" s="18" t="s">
        <v>315</v>
      </c>
      <c r="C345" s="18" t="s">
        <v>367</v>
      </c>
      <c r="D345" s="18" t="s">
        <v>251</v>
      </c>
      <c r="E345" s="22" t="s">
        <v>353</v>
      </c>
      <c r="F345" s="34"/>
      <c r="G345" s="17">
        <v>3</v>
      </c>
      <c r="H345" s="17">
        <v>2</v>
      </c>
      <c r="I345" s="17">
        <v>4</v>
      </c>
      <c r="J345" s="17">
        <v>4</v>
      </c>
      <c r="K345" s="17">
        <v>4</v>
      </c>
      <c r="L345" s="17">
        <v>1</v>
      </c>
      <c r="M345" s="33">
        <v>0</v>
      </c>
    </row>
    <row r="346" spans="1:13" x14ac:dyDescent="0.2">
      <c r="A346" s="19" t="str">
        <f t="shared" si="5"/>
        <v>0803305J01DB05</v>
      </c>
      <c r="B346" s="18" t="s">
        <v>315</v>
      </c>
      <c r="C346" s="18" t="s">
        <v>367</v>
      </c>
      <c r="D346" s="18" t="s">
        <v>261</v>
      </c>
      <c r="E346" s="22" t="s">
        <v>355</v>
      </c>
      <c r="F346" s="34"/>
      <c r="G346" s="33">
        <v>0</v>
      </c>
      <c r="H346" s="17">
        <v>1</v>
      </c>
      <c r="I346" s="33">
        <v>0</v>
      </c>
      <c r="J346" s="17">
        <v>3</v>
      </c>
      <c r="K346" s="33">
        <v>0</v>
      </c>
      <c r="L346" s="33">
        <v>0</v>
      </c>
      <c r="M346" s="17">
        <v>1</v>
      </c>
    </row>
    <row r="347" spans="1:13" x14ac:dyDescent="0.2">
      <c r="A347" s="19" t="str">
        <f t="shared" si="5"/>
        <v>0803305J01EA01</v>
      </c>
      <c r="B347" s="18" t="s">
        <v>315</v>
      </c>
      <c r="C347" s="18" t="s">
        <v>367</v>
      </c>
      <c r="D347" s="18" t="s">
        <v>259</v>
      </c>
      <c r="E347" s="22" t="s">
        <v>356</v>
      </c>
      <c r="F347" s="34"/>
      <c r="G347" s="17">
        <v>17</v>
      </c>
      <c r="H347" s="17">
        <v>19</v>
      </c>
      <c r="I347" s="17">
        <v>17</v>
      </c>
      <c r="J347" s="17">
        <v>8</v>
      </c>
      <c r="K347" s="17">
        <v>5</v>
      </c>
      <c r="L347" s="17">
        <v>14</v>
      </c>
      <c r="M347" s="17">
        <v>4</v>
      </c>
    </row>
    <row r="348" spans="1:13" x14ac:dyDescent="0.2">
      <c r="A348" s="19" t="str">
        <f t="shared" si="5"/>
        <v>0803305J01EE01</v>
      </c>
      <c r="B348" s="18" t="s">
        <v>315</v>
      </c>
      <c r="C348" s="18" t="s">
        <v>367</v>
      </c>
      <c r="D348" s="18" t="s">
        <v>258</v>
      </c>
      <c r="E348" s="22" t="s">
        <v>364</v>
      </c>
      <c r="F348" s="34"/>
      <c r="G348" s="33">
        <v>0</v>
      </c>
      <c r="H348" s="33">
        <v>0</v>
      </c>
      <c r="I348" s="33">
        <v>0</v>
      </c>
      <c r="J348" s="33">
        <v>0</v>
      </c>
      <c r="K348" s="17">
        <v>1</v>
      </c>
      <c r="L348" s="33">
        <v>0</v>
      </c>
      <c r="M348" s="33">
        <v>0</v>
      </c>
    </row>
    <row r="349" spans="1:13" x14ac:dyDescent="0.2">
      <c r="A349" s="19" t="str">
        <f t="shared" si="5"/>
        <v>0803305J01FA01</v>
      </c>
      <c r="B349" s="18" t="s">
        <v>315</v>
      </c>
      <c r="C349" s="18" t="s">
        <v>367</v>
      </c>
      <c r="D349" s="18" t="s">
        <v>250</v>
      </c>
      <c r="E349" s="22" t="s">
        <v>357</v>
      </c>
      <c r="F349" s="34"/>
      <c r="G349" s="33">
        <v>0</v>
      </c>
      <c r="H349" s="17">
        <v>2</v>
      </c>
      <c r="I349" s="33">
        <v>0</v>
      </c>
      <c r="J349" s="17">
        <v>1</v>
      </c>
      <c r="K349" s="33">
        <v>0</v>
      </c>
      <c r="L349" s="17">
        <v>3</v>
      </c>
      <c r="M349" s="33">
        <v>0</v>
      </c>
    </row>
    <row r="350" spans="1:13" x14ac:dyDescent="0.2">
      <c r="A350" s="19" t="str">
        <f t="shared" si="5"/>
        <v>0803305J01FA10</v>
      </c>
      <c r="B350" s="18" t="s">
        <v>315</v>
      </c>
      <c r="C350" s="18" t="s">
        <v>367</v>
      </c>
      <c r="D350" s="18" t="s">
        <v>268</v>
      </c>
      <c r="E350" s="22" t="s">
        <v>368</v>
      </c>
      <c r="F350" s="34"/>
      <c r="G350" s="33">
        <v>0</v>
      </c>
      <c r="H350" s="17">
        <v>1</v>
      </c>
      <c r="I350" s="33">
        <v>0</v>
      </c>
      <c r="J350" s="33">
        <v>0</v>
      </c>
      <c r="K350" s="17">
        <v>1</v>
      </c>
      <c r="L350" s="33">
        <v>0</v>
      </c>
      <c r="M350" s="33">
        <v>0</v>
      </c>
    </row>
    <row r="351" spans="1:13" x14ac:dyDescent="0.2">
      <c r="A351" s="19" t="str">
        <f t="shared" si="5"/>
        <v>0803305J01FF01</v>
      </c>
      <c r="B351" s="18" t="s">
        <v>315</v>
      </c>
      <c r="C351" s="18" t="s">
        <v>367</v>
      </c>
      <c r="D351" s="18" t="s">
        <v>248</v>
      </c>
      <c r="E351" s="22" t="s">
        <v>358</v>
      </c>
      <c r="F351" s="34"/>
      <c r="G351" s="33">
        <v>0</v>
      </c>
      <c r="H351" s="17">
        <v>3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</row>
    <row r="352" spans="1:13" x14ac:dyDescent="0.2">
      <c r="A352" s="19" t="str">
        <f t="shared" si="5"/>
        <v>0803305J01MA02</v>
      </c>
      <c r="B352" s="18" t="s">
        <v>315</v>
      </c>
      <c r="C352" s="18" t="s">
        <v>367</v>
      </c>
      <c r="D352" s="18" t="s">
        <v>252</v>
      </c>
      <c r="E352" s="22" t="s">
        <v>359</v>
      </c>
      <c r="F352" s="34"/>
      <c r="G352" s="17">
        <v>6</v>
      </c>
      <c r="H352" s="17">
        <v>1</v>
      </c>
      <c r="I352" s="17">
        <v>11</v>
      </c>
      <c r="J352" s="17">
        <v>7</v>
      </c>
      <c r="K352" s="17">
        <v>22</v>
      </c>
      <c r="L352" s="17">
        <v>13</v>
      </c>
      <c r="M352" s="17">
        <v>10</v>
      </c>
    </row>
    <row r="353" spans="1:13" x14ac:dyDescent="0.2">
      <c r="A353" s="19" t="str">
        <f t="shared" si="5"/>
        <v>0803305J01XE01</v>
      </c>
      <c r="B353" s="18" t="s">
        <v>315</v>
      </c>
      <c r="C353" s="18" t="s">
        <v>367</v>
      </c>
      <c r="D353" s="18" t="s">
        <v>255</v>
      </c>
      <c r="E353" s="22" t="s">
        <v>361</v>
      </c>
      <c r="F353" s="34"/>
      <c r="G353" s="17">
        <v>26</v>
      </c>
      <c r="H353" s="17">
        <v>14</v>
      </c>
      <c r="I353" s="17">
        <v>15</v>
      </c>
      <c r="J353" s="17">
        <v>16</v>
      </c>
      <c r="K353" s="17">
        <v>17</v>
      </c>
      <c r="L353" s="17">
        <v>20</v>
      </c>
      <c r="M353" s="17">
        <v>19</v>
      </c>
    </row>
    <row r="354" spans="1:13" x14ac:dyDescent="0.2">
      <c r="A354" s="19" t="str">
        <f t="shared" si="5"/>
        <v>0803306J01AA02</v>
      </c>
      <c r="B354" s="18" t="s">
        <v>585</v>
      </c>
      <c r="C354" s="18" t="s">
        <v>584</v>
      </c>
      <c r="D354" s="18" t="s">
        <v>249</v>
      </c>
      <c r="E354" s="22" t="s">
        <v>348</v>
      </c>
      <c r="F354" s="34"/>
      <c r="G354" s="17">
        <v>2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</row>
    <row r="355" spans="1:13" x14ac:dyDescent="0.2">
      <c r="A355" s="19" t="str">
        <f t="shared" si="5"/>
        <v>0803306J01CR02</v>
      </c>
      <c r="B355" s="18" t="s">
        <v>585</v>
      </c>
      <c r="C355" s="18" t="s">
        <v>584</v>
      </c>
      <c r="D355" s="18" t="s">
        <v>253</v>
      </c>
      <c r="E355" s="22" t="s">
        <v>354</v>
      </c>
      <c r="F355" s="34"/>
      <c r="G355" s="17">
        <v>1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</row>
    <row r="356" spans="1:13" x14ac:dyDescent="0.2">
      <c r="A356" s="19" t="str">
        <f t="shared" si="5"/>
        <v>0803306J01FF01</v>
      </c>
      <c r="B356" s="18" t="s">
        <v>585</v>
      </c>
      <c r="C356" s="18" t="s">
        <v>584</v>
      </c>
      <c r="D356" s="18" t="s">
        <v>248</v>
      </c>
      <c r="E356" s="22" t="s">
        <v>358</v>
      </c>
      <c r="F356" s="34"/>
      <c r="G356" s="17">
        <v>1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</row>
    <row r="357" spans="1:13" x14ac:dyDescent="0.2">
      <c r="A357" s="19" t="str">
        <f t="shared" si="5"/>
        <v>0803308J01CE02</v>
      </c>
      <c r="B357" s="18" t="s">
        <v>583</v>
      </c>
      <c r="C357" s="18" t="s">
        <v>582</v>
      </c>
      <c r="D357" s="18" t="s">
        <v>246</v>
      </c>
      <c r="E357" s="22" t="s">
        <v>352</v>
      </c>
      <c r="F357" s="34"/>
      <c r="G357" s="33">
        <v>0</v>
      </c>
      <c r="H357" s="17">
        <v>1</v>
      </c>
      <c r="I357" s="33">
        <v>0</v>
      </c>
      <c r="J357" s="33">
        <v>0</v>
      </c>
      <c r="K357" s="33">
        <v>0</v>
      </c>
      <c r="L357" s="33">
        <v>0</v>
      </c>
      <c r="M357" s="33">
        <v>0</v>
      </c>
    </row>
    <row r="358" spans="1:13" x14ac:dyDescent="0.2">
      <c r="A358" s="19" t="str">
        <f t="shared" si="5"/>
        <v>0803308J01FF01</v>
      </c>
      <c r="B358" s="18" t="s">
        <v>583</v>
      </c>
      <c r="C358" s="18" t="s">
        <v>582</v>
      </c>
      <c r="D358" s="18" t="s">
        <v>248</v>
      </c>
      <c r="E358" s="22" t="s">
        <v>358</v>
      </c>
      <c r="F358" s="34"/>
      <c r="G358" s="33">
        <v>0</v>
      </c>
      <c r="H358" s="17">
        <v>1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</row>
    <row r="359" spans="1:13" x14ac:dyDescent="0.2">
      <c r="A359" s="19" t="str">
        <f t="shared" si="5"/>
        <v>0803309J01AA02</v>
      </c>
      <c r="B359" s="18" t="s">
        <v>316</v>
      </c>
      <c r="C359" s="18" t="s">
        <v>401</v>
      </c>
      <c r="D359" s="18" t="s">
        <v>249</v>
      </c>
      <c r="E359" s="22" t="s">
        <v>348</v>
      </c>
      <c r="F359" s="34"/>
      <c r="G359" s="17">
        <v>40</v>
      </c>
      <c r="H359" s="17">
        <v>30</v>
      </c>
      <c r="I359" s="17">
        <v>60</v>
      </c>
      <c r="J359" s="17">
        <v>39</v>
      </c>
      <c r="K359" s="17">
        <v>36</v>
      </c>
      <c r="L359" s="17">
        <v>44</v>
      </c>
      <c r="M359" s="17">
        <v>32</v>
      </c>
    </row>
    <row r="360" spans="1:13" x14ac:dyDescent="0.2">
      <c r="A360" s="19" t="str">
        <f t="shared" si="5"/>
        <v>0803309J01AA04</v>
      </c>
      <c r="B360" s="18" t="s">
        <v>316</v>
      </c>
      <c r="C360" s="18" t="s">
        <v>401</v>
      </c>
      <c r="D360" s="18" t="s">
        <v>264</v>
      </c>
      <c r="E360" s="22" t="s">
        <v>349</v>
      </c>
      <c r="F360" s="34"/>
      <c r="G360" s="17">
        <v>4</v>
      </c>
      <c r="H360" s="17">
        <v>5</v>
      </c>
      <c r="I360" s="17">
        <v>4</v>
      </c>
      <c r="J360" s="17">
        <v>7</v>
      </c>
      <c r="K360" s="17">
        <v>6</v>
      </c>
      <c r="L360" s="17">
        <v>7</v>
      </c>
      <c r="M360" s="17">
        <v>8</v>
      </c>
    </row>
    <row r="361" spans="1:13" x14ac:dyDescent="0.2">
      <c r="A361" s="19" t="str">
        <f t="shared" si="5"/>
        <v>0803309J01AA07</v>
      </c>
      <c r="B361" s="18" t="s">
        <v>316</v>
      </c>
      <c r="C361" s="18" t="s">
        <v>401</v>
      </c>
      <c r="D361" s="18" t="s">
        <v>263</v>
      </c>
      <c r="E361" s="22" t="s">
        <v>363</v>
      </c>
      <c r="F361" s="34"/>
      <c r="G361" s="33">
        <v>0</v>
      </c>
      <c r="H361" s="17">
        <v>5</v>
      </c>
      <c r="I361" s="17">
        <v>2</v>
      </c>
      <c r="J361" s="17">
        <v>2</v>
      </c>
      <c r="K361" s="33">
        <v>0</v>
      </c>
      <c r="L361" s="33">
        <v>0</v>
      </c>
      <c r="M361" s="33">
        <v>0</v>
      </c>
    </row>
    <row r="362" spans="1:13" x14ac:dyDescent="0.2">
      <c r="A362" s="19" t="str">
        <f t="shared" si="5"/>
        <v>0803309J01CA04</v>
      </c>
      <c r="B362" s="18" t="s">
        <v>316</v>
      </c>
      <c r="C362" s="18" t="s">
        <v>401</v>
      </c>
      <c r="D362" s="18" t="s">
        <v>247</v>
      </c>
      <c r="E362" s="22" t="s">
        <v>350</v>
      </c>
      <c r="F362" s="34"/>
      <c r="G362" s="33">
        <v>0</v>
      </c>
      <c r="H362" s="17">
        <v>1</v>
      </c>
      <c r="I362" s="17">
        <v>3</v>
      </c>
      <c r="J362" s="17">
        <v>1</v>
      </c>
      <c r="K362" s="17">
        <v>4</v>
      </c>
      <c r="L362" s="17">
        <v>1</v>
      </c>
      <c r="M362" s="33">
        <v>0</v>
      </c>
    </row>
    <row r="363" spans="1:13" x14ac:dyDescent="0.2">
      <c r="A363" s="19" t="str">
        <f t="shared" si="5"/>
        <v>0803309J01CA08</v>
      </c>
      <c r="B363" s="18" t="s">
        <v>316</v>
      </c>
      <c r="C363" s="18" t="s">
        <v>401</v>
      </c>
      <c r="D363" s="18" t="s">
        <v>262</v>
      </c>
      <c r="E363" s="22" t="s">
        <v>351</v>
      </c>
      <c r="F363" s="34"/>
      <c r="G363" s="17">
        <v>1</v>
      </c>
      <c r="H363" s="17">
        <v>6</v>
      </c>
      <c r="I363" s="17">
        <v>7</v>
      </c>
      <c r="J363" s="17">
        <v>8</v>
      </c>
      <c r="K363" s="17">
        <v>6</v>
      </c>
      <c r="L363" s="17">
        <v>5</v>
      </c>
      <c r="M363" s="17">
        <v>4</v>
      </c>
    </row>
    <row r="364" spans="1:13" x14ac:dyDescent="0.2">
      <c r="A364" s="19" t="str">
        <f t="shared" si="5"/>
        <v>0803309J01CE02</v>
      </c>
      <c r="B364" s="18" t="s">
        <v>316</v>
      </c>
      <c r="C364" s="18" t="s">
        <v>401</v>
      </c>
      <c r="D364" s="18" t="s">
        <v>246</v>
      </c>
      <c r="E364" s="22" t="s">
        <v>352</v>
      </c>
      <c r="F364" s="34"/>
      <c r="G364" s="17">
        <v>16</v>
      </c>
      <c r="H364" s="17">
        <v>21</v>
      </c>
      <c r="I364" s="17">
        <v>21</v>
      </c>
      <c r="J364" s="17">
        <v>9</v>
      </c>
      <c r="K364" s="17">
        <v>13</v>
      </c>
      <c r="L364" s="17">
        <v>14</v>
      </c>
      <c r="M364" s="17">
        <v>13</v>
      </c>
    </row>
    <row r="365" spans="1:13" x14ac:dyDescent="0.2">
      <c r="A365" s="19" t="str">
        <f t="shared" si="5"/>
        <v>0803309J01CF05</v>
      </c>
      <c r="B365" s="18" t="s">
        <v>316</v>
      </c>
      <c r="C365" s="18" t="s">
        <v>401</v>
      </c>
      <c r="D365" s="18" t="s">
        <v>251</v>
      </c>
      <c r="E365" s="22" t="s">
        <v>353</v>
      </c>
      <c r="F365" s="34"/>
      <c r="G365" s="17">
        <v>5</v>
      </c>
      <c r="H365" s="17">
        <v>12</v>
      </c>
      <c r="I365" s="17">
        <v>18</v>
      </c>
      <c r="J365" s="17">
        <v>11</v>
      </c>
      <c r="K365" s="17">
        <v>11</v>
      </c>
      <c r="L365" s="17">
        <v>10</v>
      </c>
      <c r="M365" s="17">
        <v>10</v>
      </c>
    </row>
    <row r="366" spans="1:13" x14ac:dyDescent="0.2">
      <c r="A366" s="19" t="str">
        <f t="shared" si="5"/>
        <v>0803309J01EA01</v>
      </c>
      <c r="B366" s="18" t="s">
        <v>316</v>
      </c>
      <c r="C366" s="18" t="s">
        <v>401</v>
      </c>
      <c r="D366" s="18" t="s">
        <v>259</v>
      </c>
      <c r="E366" s="22" t="s">
        <v>356</v>
      </c>
      <c r="F366" s="34"/>
      <c r="G366" s="17">
        <v>7</v>
      </c>
      <c r="H366" s="17">
        <v>2</v>
      </c>
      <c r="I366" s="17">
        <v>2</v>
      </c>
      <c r="J366" s="33">
        <v>0</v>
      </c>
      <c r="K366" s="17">
        <v>4</v>
      </c>
      <c r="L366" s="17">
        <v>1</v>
      </c>
      <c r="M366" s="17">
        <v>3</v>
      </c>
    </row>
    <row r="367" spans="1:13" x14ac:dyDescent="0.2">
      <c r="A367" s="19" t="str">
        <f t="shared" si="5"/>
        <v>0803309J01EE01</v>
      </c>
      <c r="B367" s="18" t="s">
        <v>316</v>
      </c>
      <c r="C367" s="18" t="s">
        <v>401</v>
      </c>
      <c r="D367" s="18" t="s">
        <v>258</v>
      </c>
      <c r="E367" s="22" t="s">
        <v>364</v>
      </c>
      <c r="F367" s="34"/>
      <c r="G367" s="17">
        <v>4</v>
      </c>
      <c r="H367" s="17">
        <v>4</v>
      </c>
      <c r="I367" s="17">
        <v>4</v>
      </c>
      <c r="J367" s="17">
        <v>7</v>
      </c>
      <c r="K367" s="17">
        <v>1</v>
      </c>
      <c r="L367" s="17">
        <v>3</v>
      </c>
      <c r="M367" s="17">
        <v>1</v>
      </c>
    </row>
    <row r="368" spans="1:13" x14ac:dyDescent="0.2">
      <c r="A368" s="19" t="str">
        <f t="shared" si="5"/>
        <v>0803309J01FA01</v>
      </c>
      <c r="B368" s="18" t="s">
        <v>316</v>
      </c>
      <c r="C368" s="18" t="s">
        <v>401</v>
      </c>
      <c r="D368" s="18" t="s">
        <v>250</v>
      </c>
      <c r="E368" s="22" t="s">
        <v>357</v>
      </c>
      <c r="F368" s="34"/>
      <c r="G368" s="17">
        <v>1</v>
      </c>
      <c r="H368" s="17">
        <v>4</v>
      </c>
      <c r="I368" s="33">
        <v>0</v>
      </c>
      <c r="J368" s="33">
        <v>0</v>
      </c>
      <c r="K368" s="17">
        <v>1</v>
      </c>
      <c r="L368" s="17">
        <v>4</v>
      </c>
      <c r="M368" s="33">
        <v>0</v>
      </c>
    </row>
    <row r="369" spans="1:13" x14ac:dyDescent="0.2">
      <c r="A369" s="19" t="str">
        <f t="shared" si="5"/>
        <v>0803309J01FF01</v>
      </c>
      <c r="B369" s="18" t="s">
        <v>316</v>
      </c>
      <c r="C369" s="18" t="s">
        <v>401</v>
      </c>
      <c r="D369" s="18" t="s">
        <v>248</v>
      </c>
      <c r="E369" s="22" t="s">
        <v>358</v>
      </c>
      <c r="F369" s="34"/>
      <c r="G369" s="17">
        <v>2</v>
      </c>
      <c r="H369" s="17">
        <v>2</v>
      </c>
      <c r="I369" s="17">
        <v>4</v>
      </c>
      <c r="J369" s="17">
        <v>2</v>
      </c>
      <c r="K369" s="17">
        <v>1</v>
      </c>
      <c r="L369" s="33">
        <v>0</v>
      </c>
      <c r="M369" s="33">
        <v>0</v>
      </c>
    </row>
    <row r="370" spans="1:13" x14ac:dyDescent="0.2">
      <c r="A370" s="19" t="str">
        <f t="shared" si="5"/>
        <v>0803309J01MA01</v>
      </c>
      <c r="B370" s="18" t="s">
        <v>316</v>
      </c>
      <c r="C370" s="18" t="s">
        <v>401</v>
      </c>
      <c r="D370" s="18" t="s">
        <v>267</v>
      </c>
      <c r="E370" s="22" t="s">
        <v>365</v>
      </c>
      <c r="F370" s="34"/>
      <c r="G370" s="17">
        <v>1</v>
      </c>
      <c r="H370" s="17">
        <v>5</v>
      </c>
      <c r="I370" s="17">
        <v>3</v>
      </c>
      <c r="J370" s="33">
        <v>0</v>
      </c>
      <c r="K370" s="33">
        <v>0</v>
      </c>
      <c r="L370" s="33">
        <v>0</v>
      </c>
      <c r="M370" s="33">
        <v>0</v>
      </c>
    </row>
    <row r="371" spans="1:13" x14ac:dyDescent="0.2">
      <c r="A371" s="19" t="str">
        <f t="shared" si="5"/>
        <v>0803309J01MA02</v>
      </c>
      <c r="B371" s="18" t="s">
        <v>316</v>
      </c>
      <c r="C371" s="18" t="s">
        <v>401</v>
      </c>
      <c r="D371" s="18" t="s">
        <v>252</v>
      </c>
      <c r="E371" s="22" t="s">
        <v>359</v>
      </c>
      <c r="F371" s="34"/>
      <c r="G371" s="33">
        <v>0</v>
      </c>
      <c r="H371" s="17">
        <v>2</v>
      </c>
      <c r="I371" s="17">
        <v>1</v>
      </c>
      <c r="J371" s="33">
        <v>0</v>
      </c>
      <c r="K371" s="17">
        <v>3</v>
      </c>
      <c r="L371" s="17">
        <v>6</v>
      </c>
      <c r="M371" s="17">
        <v>1</v>
      </c>
    </row>
    <row r="372" spans="1:13" x14ac:dyDescent="0.2">
      <c r="A372" s="19" t="str">
        <f t="shared" si="5"/>
        <v>0803309J01MA06</v>
      </c>
      <c r="B372" s="18" t="s">
        <v>316</v>
      </c>
      <c r="C372" s="18" t="s">
        <v>401</v>
      </c>
      <c r="D372" s="18" t="s">
        <v>256</v>
      </c>
      <c r="E372" s="22" t="s">
        <v>366</v>
      </c>
      <c r="F372" s="34"/>
      <c r="G372" s="17">
        <v>4</v>
      </c>
      <c r="H372" s="17">
        <v>1</v>
      </c>
      <c r="I372" s="17">
        <v>1</v>
      </c>
      <c r="J372" s="33">
        <v>0</v>
      </c>
      <c r="K372" s="33">
        <v>0</v>
      </c>
      <c r="L372" s="33">
        <v>0</v>
      </c>
      <c r="M372" s="17">
        <v>1</v>
      </c>
    </row>
    <row r="373" spans="1:13" x14ac:dyDescent="0.2">
      <c r="A373" s="19" t="str">
        <f t="shared" ref="A373:A436" si="6">B373&amp;D373</f>
        <v>0803309J01XE01</v>
      </c>
      <c r="B373" s="18" t="s">
        <v>316</v>
      </c>
      <c r="C373" s="18" t="s">
        <v>401</v>
      </c>
      <c r="D373" s="18" t="s">
        <v>255</v>
      </c>
      <c r="E373" s="22" t="s">
        <v>361</v>
      </c>
      <c r="F373" s="34"/>
      <c r="G373" s="33">
        <v>0</v>
      </c>
      <c r="H373" s="33">
        <v>0</v>
      </c>
      <c r="I373" s="17">
        <v>1</v>
      </c>
      <c r="J373" s="17">
        <v>1</v>
      </c>
      <c r="K373" s="33">
        <v>0</v>
      </c>
      <c r="L373" s="17">
        <v>1</v>
      </c>
      <c r="M373" s="33">
        <v>0</v>
      </c>
    </row>
    <row r="374" spans="1:13" x14ac:dyDescent="0.2">
      <c r="A374" s="19" t="str">
        <f t="shared" si="6"/>
        <v>0803310J01AA02</v>
      </c>
      <c r="B374" s="18" t="s">
        <v>317</v>
      </c>
      <c r="C374" s="18" t="s">
        <v>581</v>
      </c>
      <c r="D374" s="18" t="s">
        <v>249</v>
      </c>
      <c r="E374" s="22" t="s">
        <v>348</v>
      </c>
      <c r="F374" s="34"/>
      <c r="G374" s="33">
        <v>0</v>
      </c>
      <c r="H374" s="33">
        <v>0</v>
      </c>
      <c r="I374" s="33">
        <v>0</v>
      </c>
      <c r="J374" s="17">
        <v>1</v>
      </c>
      <c r="K374" s="33">
        <v>0</v>
      </c>
      <c r="L374" s="33">
        <v>0</v>
      </c>
      <c r="M374" s="33">
        <v>0</v>
      </c>
    </row>
    <row r="375" spans="1:13" x14ac:dyDescent="0.2">
      <c r="A375" s="19" t="str">
        <f t="shared" si="6"/>
        <v>0803310J01CA04</v>
      </c>
      <c r="B375" s="18" t="s">
        <v>317</v>
      </c>
      <c r="C375" s="18" t="s">
        <v>581</v>
      </c>
      <c r="D375" s="18" t="s">
        <v>247</v>
      </c>
      <c r="E375" s="22" t="s">
        <v>350</v>
      </c>
      <c r="F375" s="34"/>
      <c r="G375" s="17">
        <v>1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</row>
    <row r="376" spans="1:13" x14ac:dyDescent="0.2">
      <c r="A376" s="19" t="str">
        <f t="shared" si="6"/>
        <v>0803310J01CE02</v>
      </c>
      <c r="B376" s="18" t="s">
        <v>317</v>
      </c>
      <c r="C376" s="18" t="s">
        <v>581</v>
      </c>
      <c r="D376" s="18" t="s">
        <v>246</v>
      </c>
      <c r="E376" s="22" t="s">
        <v>352</v>
      </c>
      <c r="F376" s="34"/>
      <c r="G376" s="33">
        <v>0</v>
      </c>
      <c r="H376" s="17">
        <v>1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</row>
    <row r="377" spans="1:13" x14ac:dyDescent="0.2">
      <c r="A377" s="19" t="str">
        <f t="shared" si="6"/>
        <v>0803310J01CF05</v>
      </c>
      <c r="B377" s="18" t="s">
        <v>317</v>
      </c>
      <c r="C377" s="18" t="s">
        <v>581</v>
      </c>
      <c r="D377" s="18" t="s">
        <v>251</v>
      </c>
      <c r="E377" s="22" t="s">
        <v>353</v>
      </c>
      <c r="F377" s="34"/>
      <c r="G377" s="33">
        <v>0</v>
      </c>
      <c r="H377" s="17">
        <v>1</v>
      </c>
      <c r="I377" s="33">
        <v>0</v>
      </c>
      <c r="J377" s="17">
        <v>1</v>
      </c>
      <c r="K377" s="33">
        <v>0</v>
      </c>
      <c r="L377" s="33">
        <v>0</v>
      </c>
      <c r="M377" s="33">
        <v>0</v>
      </c>
    </row>
    <row r="378" spans="1:13" x14ac:dyDescent="0.2">
      <c r="A378" s="19" t="str">
        <f t="shared" si="6"/>
        <v>0803310J01EE01</v>
      </c>
      <c r="B378" s="18" t="s">
        <v>317</v>
      </c>
      <c r="C378" s="18" t="s">
        <v>581</v>
      </c>
      <c r="D378" s="18" t="s">
        <v>258</v>
      </c>
      <c r="E378" s="22" t="s">
        <v>364</v>
      </c>
      <c r="F378" s="34"/>
      <c r="G378" s="33">
        <v>0</v>
      </c>
      <c r="H378" s="33">
        <v>0</v>
      </c>
      <c r="I378" s="33">
        <v>0</v>
      </c>
      <c r="J378" s="17">
        <v>1</v>
      </c>
      <c r="K378" s="33">
        <v>0</v>
      </c>
      <c r="L378" s="33">
        <v>0</v>
      </c>
      <c r="M378" s="33">
        <v>0</v>
      </c>
    </row>
    <row r="379" spans="1:13" x14ac:dyDescent="0.2">
      <c r="A379" s="19" t="str">
        <f t="shared" si="6"/>
        <v>0803310J01FA01</v>
      </c>
      <c r="B379" s="18" t="s">
        <v>317</v>
      </c>
      <c r="C379" s="18" t="s">
        <v>581</v>
      </c>
      <c r="D379" s="18" t="s">
        <v>250</v>
      </c>
      <c r="E379" s="22" t="s">
        <v>357</v>
      </c>
      <c r="F379" s="34"/>
      <c r="G379" s="17">
        <v>1</v>
      </c>
      <c r="H379" s="17">
        <v>2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</row>
    <row r="380" spans="1:13" x14ac:dyDescent="0.2">
      <c r="A380" s="19" t="str">
        <f t="shared" si="6"/>
        <v>0803313J01AA02</v>
      </c>
      <c r="B380" s="18" t="s">
        <v>318</v>
      </c>
      <c r="C380" s="18" t="s">
        <v>369</v>
      </c>
      <c r="D380" s="18" t="s">
        <v>249</v>
      </c>
      <c r="E380" s="22" t="s">
        <v>348</v>
      </c>
      <c r="F380" s="34"/>
      <c r="G380" s="17">
        <v>1</v>
      </c>
      <c r="H380" s="17">
        <v>11</v>
      </c>
      <c r="I380" s="17">
        <v>13</v>
      </c>
      <c r="J380" s="17">
        <v>21</v>
      </c>
      <c r="K380" s="17">
        <v>43</v>
      </c>
      <c r="L380" s="17">
        <v>34</v>
      </c>
      <c r="M380" s="17">
        <v>10</v>
      </c>
    </row>
    <row r="381" spans="1:13" x14ac:dyDescent="0.2">
      <c r="A381" s="19" t="str">
        <f t="shared" si="6"/>
        <v>0803313J01AA04</v>
      </c>
      <c r="B381" s="18" t="s">
        <v>318</v>
      </c>
      <c r="C381" s="18" t="s">
        <v>369</v>
      </c>
      <c r="D381" s="18" t="s">
        <v>264</v>
      </c>
      <c r="E381" s="22" t="s">
        <v>349</v>
      </c>
      <c r="F381" s="34"/>
      <c r="G381" s="17">
        <v>169</v>
      </c>
      <c r="H381" s="17">
        <v>172</v>
      </c>
      <c r="I381" s="17">
        <v>163</v>
      </c>
      <c r="J381" s="17">
        <v>129</v>
      </c>
      <c r="K381" s="17">
        <v>109</v>
      </c>
      <c r="L381" s="17">
        <v>89</v>
      </c>
      <c r="M381" s="17">
        <v>63</v>
      </c>
    </row>
    <row r="382" spans="1:13" x14ac:dyDescent="0.2">
      <c r="A382" s="19" t="str">
        <f t="shared" si="6"/>
        <v>0803313J01AA06</v>
      </c>
      <c r="B382" s="18" t="s">
        <v>318</v>
      </c>
      <c r="C382" s="18" t="s">
        <v>369</v>
      </c>
      <c r="D382" s="18" t="s">
        <v>271</v>
      </c>
      <c r="E382" s="22" t="s">
        <v>370</v>
      </c>
      <c r="F382" s="34"/>
      <c r="G382" s="17">
        <v>4</v>
      </c>
      <c r="H382" s="17">
        <v>2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</row>
    <row r="383" spans="1:13" x14ac:dyDescent="0.2">
      <c r="A383" s="19" t="str">
        <f t="shared" si="6"/>
        <v>0803313J01AA07</v>
      </c>
      <c r="B383" s="18" t="s">
        <v>318</v>
      </c>
      <c r="C383" s="18" t="s">
        <v>369</v>
      </c>
      <c r="D383" s="18" t="s">
        <v>263</v>
      </c>
      <c r="E383" s="22" t="s">
        <v>363</v>
      </c>
      <c r="F383" s="34"/>
      <c r="G383" s="33">
        <v>0</v>
      </c>
      <c r="H383" s="33">
        <v>0</v>
      </c>
      <c r="I383" s="17">
        <v>4</v>
      </c>
      <c r="J383" s="17">
        <v>3</v>
      </c>
      <c r="K383" s="33">
        <v>0</v>
      </c>
      <c r="L383" s="17">
        <v>2</v>
      </c>
      <c r="M383" s="17">
        <v>2</v>
      </c>
    </row>
    <row r="384" spans="1:13" x14ac:dyDescent="0.2">
      <c r="A384" s="19" t="str">
        <f t="shared" si="6"/>
        <v>0803313J01CA08</v>
      </c>
      <c r="B384" s="18" t="s">
        <v>318</v>
      </c>
      <c r="C384" s="18" t="s">
        <v>369</v>
      </c>
      <c r="D384" s="18" t="s">
        <v>262</v>
      </c>
      <c r="E384" s="22" t="s">
        <v>351</v>
      </c>
      <c r="F384" s="34"/>
      <c r="G384" s="33">
        <v>0</v>
      </c>
      <c r="H384" s="17">
        <v>1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</row>
    <row r="385" spans="1:13" x14ac:dyDescent="0.2">
      <c r="A385" s="19" t="str">
        <f t="shared" si="6"/>
        <v>0803313J01CE02</v>
      </c>
      <c r="B385" s="18" t="s">
        <v>318</v>
      </c>
      <c r="C385" s="18" t="s">
        <v>369</v>
      </c>
      <c r="D385" s="18" t="s">
        <v>246</v>
      </c>
      <c r="E385" s="22" t="s">
        <v>352</v>
      </c>
      <c r="F385" s="34"/>
      <c r="G385" s="17">
        <v>2</v>
      </c>
      <c r="H385" s="17">
        <v>6</v>
      </c>
      <c r="I385" s="17">
        <v>5</v>
      </c>
      <c r="J385" s="17">
        <v>8</v>
      </c>
      <c r="K385" s="33">
        <v>0</v>
      </c>
      <c r="L385" s="17">
        <v>3</v>
      </c>
      <c r="M385" s="17">
        <v>4</v>
      </c>
    </row>
    <row r="386" spans="1:13" x14ac:dyDescent="0.2">
      <c r="A386" s="19" t="str">
        <f t="shared" si="6"/>
        <v>0803313J01CF05</v>
      </c>
      <c r="B386" s="18" t="s">
        <v>318</v>
      </c>
      <c r="C386" s="18" t="s">
        <v>369</v>
      </c>
      <c r="D386" s="18" t="s">
        <v>251</v>
      </c>
      <c r="E386" s="22" t="s">
        <v>353</v>
      </c>
      <c r="F386" s="34"/>
      <c r="G386" s="17">
        <v>27</v>
      </c>
      <c r="H386" s="17">
        <v>18</v>
      </c>
      <c r="I386" s="17">
        <v>19</v>
      </c>
      <c r="J386" s="17">
        <v>15</v>
      </c>
      <c r="K386" s="17">
        <v>19</v>
      </c>
      <c r="L386" s="17">
        <v>11</v>
      </c>
      <c r="M386" s="17">
        <v>17</v>
      </c>
    </row>
    <row r="387" spans="1:13" x14ac:dyDescent="0.2">
      <c r="A387" s="19" t="str">
        <f t="shared" si="6"/>
        <v>0803313J01CR02</v>
      </c>
      <c r="B387" s="18" t="s">
        <v>318</v>
      </c>
      <c r="C387" s="18" t="s">
        <v>369</v>
      </c>
      <c r="D387" s="18" t="s">
        <v>253</v>
      </c>
      <c r="E387" s="22" t="s">
        <v>354</v>
      </c>
      <c r="F387" s="34"/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17">
        <v>1</v>
      </c>
      <c r="M387" s="33">
        <v>0</v>
      </c>
    </row>
    <row r="388" spans="1:13" x14ac:dyDescent="0.2">
      <c r="A388" s="19" t="str">
        <f t="shared" si="6"/>
        <v>0803313J01DB05</v>
      </c>
      <c r="B388" s="18" t="s">
        <v>318</v>
      </c>
      <c r="C388" s="18" t="s">
        <v>369</v>
      </c>
      <c r="D388" s="18" t="s">
        <v>261</v>
      </c>
      <c r="E388" s="22" t="s">
        <v>355</v>
      </c>
      <c r="F388" s="34"/>
      <c r="G388" s="33">
        <v>0</v>
      </c>
      <c r="H388" s="17">
        <v>1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</row>
    <row r="389" spans="1:13" x14ac:dyDescent="0.2">
      <c r="A389" s="19" t="str">
        <f t="shared" si="6"/>
        <v>0803313J01FA01</v>
      </c>
      <c r="B389" s="18" t="s">
        <v>318</v>
      </c>
      <c r="C389" s="18" t="s">
        <v>369</v>
      </c>
      <c r="D389" s="18" t="s">
        <v>250</v>
      </c>
      <c r="E389" s="22" t="s">
        <v>357</v>
      </c>
      <c r="F389" s="34"/>
      <c r="G389" s="17">
        <v>8</v>
      </c>
      <c r="H389" s="17">
        <v>8</v>
      </c>
      <c r="I389" s="17">
        <v>3</v>
      </c>
      <c r="J389" s="17">
        <v>2</v>
      </c>
      <c r="K389" s="17">
        <v>2</v>
      </c>
      <c r="L389" s="33">
        <v>0</v>
      </c>
      <c r="M389" s="33">
        <v>0</v>
      </c>
    </row>
    <row r="390" spans="1:13" x14ac:dyDescent="0.2">
      <c r="A390" s="19" t="str">
        <f t="shared" si="6"/>
        <v>0803313J01FF01</v>
      </c>
      <c r="B390" s="18" t="s">
        <v>318</v>
      </c>
      <c r="C390" s="18" t="s">
        <v>369</v>
      </c>
      <c r="D390" s="18" t="s">
        <v>248</v>
      </c>
      <c r="E390" s="22" t="s">
        <v>358</v>
      </c>
      <c r="F390" s="34"/>
      <c r="G390" s="17">
        <v>6</v>
      </c>
      <c r="H390" s="17">
        <v>1</v>
      </c>
      <c r="I390" s="17">
        <v>2</v>
      </c>
      <c r="J390" s="17">
        <v>2</v>
      </c>
      <c r="K390" s="17">
        <v>4</v>
      </c>
      <c r="L390" s="17">
        <v>4</v>
      </c>
      <c r="M390" s="17">
        <v>1</v>
      </c>
    </row>
    <row r="391" spans="1:13" x14ac:dyDescent="0.2">
      <c r="A391" s="19" t="str">
        <f t="shared" si="6"/>
        <v>0803313J01MA02</v>
      </c>
      <c r="B391" s="18" t="s">
        <v>318</v>
      </c>
      <c r="C391" s="18" t="s">
        <v>369</v>
      </c>
      <c r="D391" s="18" t="s">
        <v>252</v>
      </c>
      <c r="E391" s="22" t="s">
        <v>359</v>
      </c>
      <c r="F391" s="34"/>
      <c r="G391" s="33">
        <v>0</v>
      </c>
      <c r="H391" s="17">
        <v>3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</row>
    <row r="392" spans="1:13" x14ac:dyDescent="0.2">
      <c r="A392" s="19" t="str">
        <f t="shared" si="6"/>
        <v>0803313J01XC01</v>
      </c>
      <c r="B392" s="18" t="s">
        <v>318</v>
      </c>
      <c r="C392" s="18" t="s">
        <v>369</v>
      </c>
      <c r="D392" s="18" t="s">
        <v>266</v>
      </c>
      <c r="E392" s="22" t="s">
        <v>360</v>
      </c>
      <c r="F392" s="34"/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17">
        <v>1</v>
      </c>
      <c r="M392" s="33">
        <v>0</v>
      </c>
    </row>
    <row r="393" spans="1:13" x14ac:dyDescent="0.2">
      <c r="A393" s="19" t="str">
        <f t="shared" si="6"/>
        <v>0803315J01AA02</v>
      </c>
      <c r="B393" s="18" t="s">
        <v>319</v>
      </c>
      <c r="C393" s="18" t="s">
        <v>580</v>
      </c>
      <c r="D393" s="18" t="s">
        <v>249</v>
      </c>
      <c r="E393" s="22" t="s">
        <v>348</v>
      </c>
      <c r="F393" s="34"/>
      <c r="G393" s="17">
        <v>5</v>
      </c>
      <c r="H393" s="17">
        <v>2</v>
      </c>
      <c r="I393" s="17">
        <v>3</v>
      </c>
      <c r="J393" s="17">
        <v>2</v>
      </c>
      <c r="K393" s="17">
        <v>3</v>
      </c>
      <c r="L393" s="17">
        <v>1</v>
      </c>
      <c r="M393" s="33">
        <v>0</v>
      </c>
    </row>
    <row r="394" spans="1:13" x14ac:dyDescent="0.2">
      <c r="A394" s="19" t="str">
        <f t="shared" si="6"/>
        <v>0803315J01CA04</v>
      </c>
      <c r="B394" s="18" t="s">
        <v>319</v>
      </c>
      <c r="C394" s="18" t="s">
        <v>580</v>
      </c>
      <c r="D394" s="18" t="s">
        <v>247</v>
      </c>
      <c r="E394" s="22" t="s">
        <v>350</v>
      </c>
      <c r="F394" s="34"/>
      <c r="G394" s="17">
        <v>1</v>
      </c>
      <c r="H394" s="17">
        <v>1</v>
      </c>
      <c r="I394" s="17">
        <v>1</v>
      </c>
      <c r="J394" s="33">
        <v>0</v>
      </c>
      <c r="K394" s="33">
        <v>0</v>
      </c>
      <c r="L394" s="33">
        <v>0</v>
      </c>
      <c r="M394" s="33">
        <v>0</v>
      </c>
    </row>
    <row r="395" spans="1:13" x14ac:dyDescent="0.2">
      <c r="A395" s="19" t="str">
        <f t="shared" si="6"/>
        <v>0803315J01CA08</v>
      </c>
      <c r="B395" s="18" t="s">
        <v>319</v>
      </c>
      <c r="C395" s="18" t="s">
        <v>580</v>
      </c>
      <c r="D395" s="18" t="s">
        <v>262</v>
      </c>
      <c r="E395" s="22" t="s">
        <v>351</v>
      </c>
      <c r="F395" s="34"/>
      <c r="G395" s="17">
        <v>1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</row>
    <row r="396" spans="1:13" x14ac:dyDescent="0.2">
      <c r="A396" s="19" t="str">
        <f t="shared" si="6"/>
        <v>0803315J01CE02</v>
      </c>
      <c r="B396" s="18" t="s">
        <v>319</v>
      </c>
      <c r="C396" s="18" t="s">
        <v>580</v>
      </c>
      <c r="D396" s="18" t="s">
        <v>246</v>
      </c>
      <c r="E396" s="22" t="s">
        <v>352</v>
      </c>
      <c r="F396" s="34"/>
      <c r="G396" s="17">
        <v>2</v>
      </c>
      <c r="H396" s="33">
        <v>0</v>
      </c>
      <c r="I396" s="33">
        <v>0</v>
      </c>
      <c r="J396" s="17">
        <v>1</v>
      </c>
      <c r="K396" s="17">
        <v>3</v>
      </c>
      <c r="L396" s="17">
        <v>2</v>
      </c>
      <c r="M396" s="17">
        <v>1</v>
      </c>
    </row>
    <row r="397" spans="1:13" x14ac:dyDescent="0.2">
      <c r="A397" s="19" t="str">
        <f t="shared" si="6"/>
        <v>0803315J01CF05</v>
      </c>
      <c r="B397" s="18" t="s">
        <v>319</v>
      </c>
      <c r="C397" s="18" t="s">
        <v>580</v>
      </c>
      <c r="D397" s="18" t="s">
        <v>251</v>
      </c>
      <c r="E397" s="22" t="s">
        <v>353</v>
      </c>
      <c r="F397" s="34"/>
      <c r="G397" s="33">
        <v>0</v>
      </c>
      <c r="H397" s="33">
        <v>0</v>
      </c>
      <c r="I397" s="33">
        <v>0</v>
      </c>
      <c r="J397" s="33">
        <v>0</v>
      </c>
      <c r="K397" s="17">
        <v>4</v>
      </c>
      <c r="L397" s="33">
        <v>0</v>
      </c>
      <c r="M397" s="33">
        <v>0</v>
      </c>
    </row>
    <row r="398" spans="1:13" x14ac:dyDescent="0.2">
      <c r="A398" s="19" t="str">
        <f t="shared" si="6"/>
        <v>0803315J01CR02</v>
      </c>
      <c r="B398" s="18" t="s">
        <v>319</v>
      </c>
      <c r="C398" s="18" t="s">
        <v>580</v>
      </c>
      <c r="D398" s="18" t="s">
        <v>253</v>
      </c>
      <c r="E398" s="22" t="s">
        <v>354</v>
      </c>
      <c r="F398" s="34"/>
      <c r="G398" s="33">
        <v>0</v>
      </c>
      <c r="H398" s="17">
        <v>2</v>
      </c>
      <c r="I398" s="17">
        <v>1</v>
      </c>
      <c r="J398" s="33">
        <v>0</v>
      </c>
      <c r="K398" s="33">
        <v>0</v>
      </c>
      <c r="L398" s="33">
        <v>0</v>
      </c>
      <c r="M398" s="33">
        <v>0</v>
      </c>
    </row>
    <row r="399" spans="1:13" x14ac:dyDescent="0.2">
      <c r="A399" s="19" t="str">
        <f t="shared" si="6"/>
        <v>0803315J01EA01</v>
      </c>
      <c r="B399" s="18" t="s">
        <v>319</v>
      </c>
      <c r="C399" s="18" t="s">
        <v>580</v>
      </c>
      <c r="D399" s="18" t="s">
        <v>259</v>
      </c>
      <c r="E399" s="22" t="s">
        <v>356</v>
      </c>
      <c r="F399" s="34"/>
      <c r="G399" s="17">
        <v>3</v>
      </c>
      <c r="H399" s="33">
        <v>0</v>
      </c>
      <c r="I399" s="17">
        <v>1</v>
      </c>
      <c r="J399" s="33">
        <v>0</v>
      </c>
      <c r="K399" s="17">
        <v>3</v>
      </c>
      <c r="L399" s="17">
        <v>2</v>
      </c>
      <c r="M399" s="33">
        <v>0</v>
      </c>
    </row>
    <row r="400" spans="1:13" x14ac:dyDescent="0.2">
      <c r="A400" s="19" t="str">
        <f t="shared" si="6"/>
        <v>0803315J01EE01</v>
      </c>
      <c r="B400" s="18" t="s">
        <v>319</v>
      </c>
      <c r="C400" s="18" t="s">
        <v>580</v>
      </c>
      <c r="D400" s="18" t="s">
        <v>258</v>
      </c>
      <c r="E400" s="22" t="s">
        <v>364</v>
      </c>
      <c r="F400" s="34"/>
      <c r="G400" s="33">
        <v>0</v>
      </c>
      <c r="H400" s="33">
        <v>0</v>
      </c>
      <c r="I400" s="33">
        <v>0</v>
      </c>
      <c r="J400" s="33">
        <v>0</v>
      </c>
      <c r="K400" s="17">
        <v>1</v>
      </c>
      <c r="L400" s="33">
        <v>0</v>
      </c>
      <c r="M400" s="33">
        <v>0</v>
      </c>
    </row>
    <row r="401" spans="1:13" x14ac:dyDescent="0.2">
      <c r="A401" s="19" t="str">
        <f t="shared" si="6"/>
        <v>0803315J01MA02</v>
      </c>
      <c r="B401" s="18" t="s">
        <v>319</v>
      </c>
      <c r="C401" s="18" t="s">
        <v>580</v>
      </c>
      <c r="D401" s="18" t="s">
        <v>252</v>
      </c>
      <c r="E401" s="22" t="s">
        <v>359</v>
      </c>
      <c r="F401" s="34"/>
      <c r="G401" s="33">
        <v>0</v>
      </c>
      <c r="H401" s="33">
        <v>0</v>
      </c>
      <c r="I401" s="17">
        <v>1</v>
      </c>
      <c r="J401" s="33">
        <v>0</v>
      </c>
      <c r="K401" s="33">
        <v>0</v>
      </c>
      <c r="L401" s="33">
        <v>0</v>
      </c>
      <c r="M401" s="33">
        <v>0</v>
      </c>
    </row>
    <row r="402" spans="1:13" x14ac:dyDescent="0.2">
      <c r="A402" s="19" t="str">
        <f t="shared" si="6"/>
        <v>0803317J01AA02</v>
      </c>
      <c r="B402" s="18" t="s">
        <v>403</v>
      </c>
      <c r="C402" s="18" t="s">
        <v>579</v>
      </c>
      <c r="D402" s="18" t="s">
        <v>249</v>
      </c>
      <c r="E402" s="22" t="s">
        <v>348</v>
      </c>
      <c r="F402" s="34"/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17">
        <v>1</v>
      </c>
      <c r="M402" s="33">
        <v>0</v>
      </c>
    </row>
    <row r="403" spans="1:13" x14ac:dyDescent="0.2">
      <c r="A403" s="19" t="str">
        <f t="shared" si="6"/>
        <v>0803317J01AA04</v>
      </c>
      <c r="B403" s="18" t="s">
        <v>403</v>
      </c>
      <c r="C403" s="18" t="s">
        <v>579</v>
      </c>
      <c r="D403" s="18" t="s">
        <v>264</v>
      </c>
      <c r="E403" s="22" t="s">
        <v>349</v>
      </c>
      <c r="F403" s="34"/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17">
        <v>1</v>
      </c>
      <c r="M403" s="17">
        <v>1</v>
      </c>
    </row>
    <row r="404" spans="1:13" x14ac:dyDescent="0.2">
      <c r="A404" s="19" t="str">
        <f t="shared" si="6"/>
        <v>0803317J01CA08</v>
      </c>
      <c r="B404" s="18" t="s">
        <v>403</v>
      </c>
      <c r="C404" s="18" t="s">
        <v>579</v>
      </c>
      <c r="D404" s="18" t="s">
        <v>262</v>
      </c>
      <c r="E404" s="22" t="s">
        <v>351</v>
      </c>
      <c r="F404" s="34"/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17">
        <v>2</v>
      </c>
      <c r="M404" s="17">
        <v>2</v>
      </c>
    </row>
    <row r="405" spans="1:13" x14ac:dyDescent="0.2">
      <c r="A405" s="19" t="str">
        <f t="shared" si="6"/>
        <v>0803317J01CF05</v>
      </c>
      <c r="B405" s="18" t="s">
        <v>403</v>
      </c>
      <c r="C405" s="18" t="s">
        <v>579</v>
      </c>
      <c r="D405" s="18" t="s">
        <v>251</v>
      </c>
      <c r="E405" s="22" t="s">
        <v>353</v>
      </c>
      <c r="F405" s="34"/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17">
        <v>2</v>
      </c>
      <c r="M405" s="33">
        <v>0</v>
      </c>
    </row>
    <row r="406" spans="1:13" x14ac:dyDescent="0.2">
      <c r="A406" s="19" t="str">
        <f t="shared" si="6"/>
        <v>0803317J01XE01</v>
      </c>
      <c r="B406" s="18" t="s">
        <v>403</v>
      </c>
      <c r="C406" s="18" t="s">
        <v>579</v>
      </c>
      <c r="D406" s="18" t="s">
        <v>255</v>
      </c>
      <c r="E406" s="22" t="s">
        <v>361</v>
      </c>
      <c r="F406" s="34"/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17">
        <v>1</v>
      </c>
    </row>
    <row r="407" spans="1:13" x14ac:dyDescent="0.2">
      <c r="A407" s="19" t="str">
        <f t="shared" si="6"/>
        <v>0803401J01AA07</v>
      </c>
      <c r="B407" s="18" t="s">
        <v>578</v>
      </c>
      <c r="C407" s="18" t="s">
        <v>577</v>
      </c>
      <c r="D407" s="18" t="s">
        <v>263</v>
      </c>
      <c r="E407" s="22" t="s">
        <v>363</v>
      </c>
      <c r="F407" s="34"/>
      <c r="G407" s="33">
        <v>0</v>
      </c>
      <c r="H407" s="17">
        <v>1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</row>
    <row r="408" spans="1:13" x14ac:dyDescent="0.2">
      <c r="A408" s="19" t="str">
        <f t="shared" si="6"/>
        <v>0803404J01CE02</v>
      </c>
      <c r="B408" s="18" t="s">
        <v>320</v>
      </c>
      <c r="C408" s="18" t="s">
        <v>576</v>
      </c>
      <c r="D408" s="18" t="s">
        <v>246</v>
      </c>
      <c r="E408" s="22" t="s">
        <v>352</v>
      </c>
      <c r="F408" s="34"/>
      <c r="G408" s="33">
        <v>0</v>
      </c>
      <c r="H408" s="33">
        <v>0</v>
      </c>
      <c r="I408" s="33">
        <v>0</v>
      </c>
      <c r="J408" s="17">
        <v>1</v>
      </c>
      <c r="K408" s="33">
        <v>0</v>
      </c>
      <c r="L408" s="33">
        <v>0</v>
      </c>
      <c r="M408" s="33">
        <v>0</v>
      </c>
    </row>
    <row r="409" spans="1:13" x14ac:dyDescent="0.2">
      <c r="A409" s="19" t="str">
        <f t="shared" si="6"/>
        <v>0803404J01CF05</v>
      </c>
      <c r="B409" s="18" t="s">
        <v>320</v>
      </c>
      <c r="C409" s="18" t="s">
        <v>576</v>
      </c>
      <c r="D409" s="18" t="s">
        <v>251</v>
      </c>
      <c r="E409" s="22" t="s">
        <v>353</v>
      </c>
      <c r="F409" s="34"/>
      <c r="G409" s="17">
        <v>2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</row>
    <row r="410" spans="1:13" x14ac:dyDescent="0.2">
      <c r="A410" s="19" t="str">
        <f t="shared" si="6"/>
        <v>0803404J01MA02</v>
      </c>
      <c r="B410" s="18" t="s">
        <v>320</v>
      </c>
      <c r="C410" s="18" t="s">
        <v>576</v>
      </c>
      <c r="D410" s="18" t="s">
        <v>252</v>
      </c>
      <c r="E410" s="22" t="s">
        <v>359</v>
      </c>
      <c r="F410" s="34"/>
      <c r="G410" s="33">
        <v>0</v>
      </c>
      <c r="H410" s="33">
        <v>0</v>
      </c>
      <c r="I410" s="17">
        <v>1</v>
      </c>
      <c r="J410" s="17">
        <v>1</v>
      </c>
      <c r="K410" s="17">
        <v>1</v>
      </c>
      <c r="L410" s="33">
        <v>0</v>
      </c>
      <c r="M410" s="33">
        <v>0</v>
      </c>
    </row>
    <row r="411" spans="1:13" x14ac:dyDescent="0.2">
      <c r="A411" s="19" t="str">
        <f t="shared" si="6"/>
        <v>0803406J01AA02</v>
      </c>
      <c r="B411" s="18" t="s">
        <v>321</v>
      </c>
      <c r="C411" s="18" t="s">
        <v>371</v>
      </c>
      <c r="D411" s="18" t="s">
        <v>249</v>
      </c>
      <c r="E411" s="22" t="s">
        <v>348</v>
      </c>
      <c r="F411" s="34"/>
      <c r="G411" s="17">
        <v>23</v>
      </c>
      <c r="H411" s="17">
        <v>18</v>
      </c>
      <c r="I411" s="17">
        <v>14</v>
      </c>
      <c r="J411" s="17">
        <v>22</v>
      </c>
      <c r="K411" s="17">
        <v>5</v>
      </c>
      <c r="L411" s="17">
        <v>11</v>
      </c>
      <c r="M411" s="17">
        <v>5</v>
      </c>
    </row>
    <row r="412" spans="1:13" x14ac:dyDescent="0.2">
      <c r="A412" s="19" t="str">
        <f t="shared" si="6"/>
        <v>0803406J01CA04</v>
      </c>
      <c r="B412" s="18" t="s">
        <v>321</v>
      </c>
      <c r="C412" s="18" t="s">
        <v>371</v>
      </c>
      <c r="D412" s="18" t="s">
        <v>247</v>
      </c>
      <c r="E412" s="22" t="s">
        <v>350</v>
      </c>
      <c r="F412" s="34"/>
      <c r="G412" s="33">
        <v>0</v>
      </c>
      <c r="H412" s="33">
        <v>0</v>
      </c>
      <c r="I412" s="33">
        <v>0</v>
      </c>
      <c r="J412" s="17">
        <v>4</v>
      </c>
      <c r="K412" s="17">
        <v>1</v>
      </c>
      <c r="L412" s="17">
        <v>2</v>
      </c>
      <c r="M412" s="33">
        <v>0</v>
      </c>
    </row>
    <row r="413" spans="1:13" x14ac:dyDescent="0.2">
      <c r="A413" s="19" t="str">
        <f t="shared" si="6"/>
        <v>0803406J01CA08</v>
      </c>
      <c r="B413" s="18" t="s">
        <v>321</v>
      </c>
      <c r="C413" s="18" t="s">
        <v>371</v>
      </c>
      <c r="D413" s="18" t="s">
        <v>262</v>
      </c>
      <c r="E413" s="22" t="s">
        <v>351</v>
      </c>
      <c r="F413" s="34"/>
      <c r="G413" s="17">
        <v>37</v>
      </c>
      <c r="H413" s="17">
        <v>34</v>
      </c>
      <c r="I413" s="17">
        <v>32</v>
      </c>
      <c r="J413" s="17">
        <v>31</v>
      </c>
      <c r="K413" s="17">
        <v>29</v>
      </c>
      <c r="L413" s="17">
        <v>21</v>
      </c>
      <c r="M413" s="17">
        <v>7</v>
      </c>
    </row>
    <row r="414" spans="1:13" x14ac:dyDescent="0.2">
      <c r="A414" s="19" t="str">
        <f t="shared" si="6"/>
        <v>0803406J01CE02</v>
      </c>
      <c r="B414" s="18" t="s">
        <v>321</v>
      </c>
      <c r="C414" s="18" t="s">
        <v>371</v>
      </c>
      <c r="D414" s="18" t="s">
        <v>246</v>
      </c>
      <c r="E414" s="22" t="s">
        <v>352</v>
      </c>
      <c r="F414" s="34"/>
      <c r="G414" s="33">
        <v>0</v>
      </c>
      <c r="H414" s="33">
        <v>0</v>
      </c>
      <c r="I414" s="33">
        <v>0</v>
      </c>
      <c r="J414" s="17">
        <v>1</v>
      </c>
      <c r="K414" s="33">
        <v>0</v>
      </c>
      <c r="L414" s="17">
        <v>2</v>
      </c>
      <c r="M414" s="17">
        <v>1</v>
      </c>
    </row>
    <row r="415" spans="1:13" x14ac:dyDescent="0.2">
      <c r="A415" s="19" t="str">
        <f t="shared" si="6"/>
        <v>0803406J01CF05</v>
      </c>
      <c r="B415" s="18" t="s">
        <v>321</v>
      </c>
      <c r="C415" s="18" t="s">
        <v>371</v>
      </c>
      <c r="D415" s="18" t="s">
        <v>251</v>
      </c>
      <c r="E415" s="22" t="s">
        <v>353</v>
      </c>
      <c r="F415" s="34"/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17">
        <v>2</v>
      </c>
    </row>
    <row r="416" spans="1:13" x14ac:dyDescent="0.2">
      <c r="A416" s="19" t="str">
        <f t="shared" si="6"/>
        <v>0803406J01DD14</v>
      </c>
      <c r="B416" s="18" t="s">
        <v>321</v>
      </c>
      <c r="C416" s="18" t="s">
        <v>371</v>
      </c>
      <c r="D416" s="18" t="s">
        <v>254</v>
      </c>
      <c r="E416" s="22" t="s">
        <v>372</v>
      </c>
      <c r="F416" s="34"/>
      <c r="G416" s="33">
        <v>0</v>
      </c>
      <c r="H416" s="33">
        <v>0</v>
      </c>
      <c r="I416" s="33">
        <v>0</v>
      </c>
      <c r="J416" s="17">
        <v>2</v>
      </c>
      <c r="K416" s="33">
        <v>0</v>
      </c>
      <c r="L416" s="33">
        <v>0</v>
      </c>
      <c r="M416" s="33">
        <v>0</v>
      </c>
    </row>
    <row r="417" spans="1:13" x14ac:dyDescent="0.2">
      <c r="A417" s="19" t="str">
        <f t="shared" si="6"/>
        <v>0803406J01EA01</v>
      </c>
      <c r="B417" s="18" t="s">
        <v>321</v>
      </c>
      <c r="C417" s="18" t="s">
        <v>371</v>
      </c>
      <c r="D417" s="18" t="s">
        <v>259</v>
      </c>
      <c r="E417" s="22" t="s">
        <v>356</v>
      </c>
      <c r="F417" s="34"/>
      <c r="G417" s="17">
        <v>3</v>
      </c>
      <c r="H417" s="17">
        <v>5</v>
      </c>
      <c r="I417" s="17">
        <v>2</v>
      </c>
      <c r="J417" s="17">
        <v>3</v>
      </c>
      <c r="K417" s="17">
        <v>2</v>
      </c>
      <c r="L417" s="17">
        <v>1</v>
      </c>
      <c r="M417" s="17">
        <v>1</v>
      </c>
    </row>
    <row r="418" spans="1:13" x14ac:dyDescent="0.2">
      <c r="A418" s="19" t="str">
        <f t="shared" si="6"/>
        <v>0803406J01FA01</v>
      </c>
      <c r="B418" s="18" t="s">
        <v>321</v>
      </c>
      <c r="C418" s="18" t="s">
        <v>371</v>
      </c>
      <c r="D418" s="18" t="s">
        <v>250</v>
      </c>
      <c r="E418" s="22" t="s">
        <v>357</v>
      </c>
      <c r="F418" s="34"/>
      <c r="G418" s="17">
        <v>1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</row>
    <row r="419" spans="1:13" x14ac:dyDescent="0.2">
      <c r="A419" s="19" t="str">
        <f t="shared" si="6"/>
        <v>0803406J01FA10</v>
      </c>
      <c r="B419" s="18" t="s">
        <v>321</v>
      </c>
      <c r="C419" s="18" t="s">
        <v>371</v>
      </c>
      <c r="D419" s="18" t="s">
        <v>268</v>
      </c>
      <c r="E419" s="22" t="s">
        <v>368</v>
      </c>
      <c r="F419" s="34"/>
      <c r="G419" s="17">
        <v>1</v>
      </c>
      <c r="H419" s="17">
        <v>1</v>
      </c>
      <c r="I419" s="17">
        <v>2</v>
      </c>
      <c r="J419" s="17">
        <v>3</v>
      </c>
      <c r="K419" s="33">
        <v>0</v>
      </c>
      <c r="L419" s="17">
        <v>3</v>
      </c>
      <c r="M419" s="33">
        <v>0</v>
      </c>
    </row>
    <row r="420" spans="1:13" x14ac:dyDescent="0.2">
      <c r="A420" s="19" t="str">
        <f t="shared" si="6"/>
        <v>0803406J01MA02</v>
      </c>
      <c r="B420" s="18" t="s">
        <v>321</v>
      </c>
      <c r="C420" s="18" t="s">
        <v>371</v>
      </c>
      <c r="D420" s="18" t="s">
        <v>252</v>
      </c>
      <c r="E420" s="22" t="s">
        <v>359</v>
      </c>
      <c r="F420" s="34"/>
      <c r="G420" s="17">
        <v>1</v>
      </c>
      <c r="H420" s="17">
        <v>10</v>
      </c>
      <c r="I420" s="17">
        <v>3</v>
      </c>
      <c r="J420" s="17">
        <v>4</v>
      </c>
      <c r="K420" s="17">
        <v>8</v>
      </c>
      <c r="L420" s="17">
        <v>11</v>
      </c>
      <c r="M420" s="17">
        <v>5</v>
      </c>
    </row>
    <row r="421" spans="1:13" x14ac:dyDescent="0.2">
      <c r="A421" s="19" t="str">
        <f t="shared" si="6"/>
        <v>0803406J01MA06</v>
      </c>
      <c r="B421" s="18" t="s">
        <v>321</v>
      </c>
      <c r="C421" s="18" t="s">
        <v>371</v>
      </c>
      <c r="D421" s="18" t="s">
        <v>256</v>
      </c>
      <c r="E421" s="22" t="s">
        <v>366</v>
      </c>
      <c r="F421" s="34"/>
      <c r="G421" s="17">
        <v>1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</row>
    <row r="422" spans="1:13" x14ac:dyDescent="0.2">
      <c r="A422" s="19" t="str">
        <f t="shared" si="6"/>
        <v>0803406J01XE01</v>
      </c>
      <c r="B422" s="18" t="s">
        <v>321</v>
      </c>
      <c r="C422" s="18" t="s">
        <v>371</v>
      </c>
      <c r="D422" s="18" t="s">
        <v>255</v>
      </c>
      <c r="E422" s="22" t="s">
        <v>361</v>
      </c>
      <c r="F422" s="34"/>
      <c r="G422" s="17">
        <v>38</v>
      </c>
      <c r="H422" s="17">
        <v>13</v>
      </c>
      <c r="I422" s="17">
        <v>15</v>
      </c>
      <c r="J422" s="17">
        <v>6</v>
      </c>
      <c r="K422" s="17">
        <v>5</v>
      </c>
      <c r="L422" s="17">
        <v>14</v>
      </c>
      <c r="M422" s="17">
        <v>17</v>
      </c>
    </row>
    <row r="423" spans="1:13" x14ac:dyDescent="0.2">
      <c r="A423" s="19" t="str">
        <f t="shared" si="6"/>
        <v>0804120J01AA02</v>
      </c>
      <c r="B423" s="18" t="s">
        <v>37</v>
      </c>
      <c r="C423" s="18" t="s">
        <v>160</v>
      </c>
      <c r="D423" s="18" t="s">
        <v>249</v>
      </c>
      <c r="E423" s="22" t="s">
        <v>348</v>
      </c>
      <c r="F423" s="34"/>
      <c r="G423" s="17">
        <v>280</v>
      </c>
      <c r="H423" s="17">
        <v>286</v>
      </c>
      <c r="I423" s="17">
        <v>227</v>
      </c>
      <c r="J423" s="17">
        <v>121</v>
      </c>
      <c r="K423" s="17">
        <v>141</v>
      </c>
      <c r="L423" s="17">
        <v>108</v>
      </c>
      <c r="M423" s="17">
        <v>119</v>
      </c>
    </row>
    <row r="424" spans="1:13" x14ac:dyDescent="0.2">
      <c r="A424" s="19" t="str">
        <f t="shared" si="6"/>
        <v>0804120J01AA04</v>
      </c>
      <c r="B424" s="18" t="s">
        <v>37</v>
      </c>
      <c r="C424" s="18" t="s">
        <v>160</v>
      </c>
      <c r="D424" s="18" t="s">
        <v>264</v>
      </c>
      <c r="E424" s="22" t="s">
        <v>349</v>
      </c>
      <c r="F424" s="34"/>
      <c r="G424" s="17">
        <v>8</v>
      </c>
      <c r="H424" s="17">
        <v>10</v>
      </c>
      <c r="I424" s="17">
        <v>17</v>
      </c>
      <c r="J424" s="17">
        <v>25</v>
      </c>
      <c r="K424" s="17">
        <v>21</v>
      </c>
      <c r="L424" s="17">
        <v>26</v>
      </c>
      <c r="M424" s="17">
        <v>45</v>
      </c>
    </row>
    <row r="425" spans="1:13" x14ac:dyDescent="0.2">
      <c r="A425" s="19" t="str">
        <f t="shared" si="6"/>
        <v>0804120J01AA06</v>
      </c>
      <c r="B425" s="18" t="s">
        <v>37</v>
      </c>
      <c r="C425" s="18" t="s">
        <v>160</v>
      </c>
      <c r="D425" s="18" t="s">
        <v>271</v>
      </c>
      <c r="E425" s="22" t="s">
        <v>370</v>
      </c>
      <c r="F425" s="34"/>
      <c r="G425" s="17">
        <v>27</v>
      </c>
      <c r="H425" s="17">
        <v>11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</row>
    <row r="426" spans="1:13" x14ac:dyDescent="0.2">
      <c r="A426" s="19" t="str">
        <f t="shared" si="6"/>
        <v>0804120J01AA07</v>
      </c>
      <c r="B426" s="18" t="s">
        <v>37</v>
      </c>
      <c r="C426" s="18" t="s">
        <v>160</v>
      </c>
      <c r="D426" s="18" t="s">
        <v>263</v>
      </c>
      <c r="E426" s="22" t="s">
        <v>363</v>
      </c>
      <c r="F426" s="34"/>
      <c r="G426" s="17">
        <v>3</v>
      </c>
      <c r="H426" s="17">
        <v>6</v>
      </c>
      <c r="I426" s="17">
        <v>7</v>
      </c>
      <c r="J426" s="17">
        <v>1</v>
      </c>
      <c r="K426" s="17">
        <v>2</v>
      </c>
      <c r="L426" s="17">
        <v>1</v>
      </c>
      <c r="M426" s="17">
        <v>3</v>
      </c>
    </row>
    <row r="427" spans="1:13" x14ac:dyDescent="0.2">
      <c r="A427" s="19" t="str">
        <f t="shared" si="6"/>
        <v>0804120J01CA04</v>
      </c>
      <c r="B427" s="18" t="s">
        <v>37</v>
      </c>
      <c r="C427" s="18" t="s">
        <v>160</v>
      </c>
      <c r="D427" s="18" t="s">
        <v>247</v>
      </c>
      <c r="E427" s="22" t="s">
        <v>350</v>
      </c>
      <c r="F427" s="34"/>
      <c r="G427" s="17">
        <v>20</v>
      </c>
      <c r="H427" s="17">
        <v>14</v>
      </c>
      <c r="I427" s="17">
        <v>10</v>
      </c>
      <c r="J427" s="17">
        <v>12</v>
      </c>
      <c r="K427" s="17">
        <v>14</v>
      </c>
      <c r="L427" s="17">
        <v>14</v>
      </c>
      <c r="M427" s="17">
        <v>13</v>
      </c>
    </row>
    <row r="428" spans="1:13" x14ac:dyDescent="0.2">
      <c r="A428" s="19" t="str">
        <f t="shared" si="6"/>
        <v>0804120J01CA08</v>
      </c>
      <c r="B428" s="18" t="s">
        <v>37</v>
      </c>
      <c r="C428" s="18" t="s">
        <v>160</v>
      </c>
      <c r="D428" s="18" t="s">
        <v>262</v>
      </c>
      <c r="E428" s="22" t="s">
        <v>351</v>
      </c>
      <c r="F428" s="34"/>
      <c r="G428" s="17">
        <v>101</v>
      </c>
      <c r="H428" s="17">
        <v>132</v>
      </c>
      <c r="I428" s="17">
        <v>136</v>
      </c>
      <c r="J428" s="17">
        <v>151</v>
      </c>
      <c r="K428" s="17">
        <v>137</v>
      </c>
      <c r="L428" s="17">
        <v>129</v>
      </c>
      <c r="M428" s="17">
        <v>127</v>
      </c>
    </row>
    <row r="429" spans="1:13" x14ac:dyDescent="0.2">
      <c r="A429" s="19" t="str">
        <f t="shared" si="6"/>
        <v>0804120J01CE02</v>
      </c>
      <c r="B429" s="18" t="s">
        <v>37</v>
      </c>
      <c r="C429" s="18" t="s">
        <v>160</v>
      </c>
      <c r="D429" s="18" t="s">
        <v>246</v>
      </c>
      <c r="E429" s="22" t="s">
        <v>352</v>
      </c>
      <c r="F429" s="34"/>
      <c r="G429" s="17">
        <v>203</v>
      </c>
      <c r="H429" s="17">
        <v>180</v>
      </c>
      <c r="I429" s="17">
        <v>221</v>
      </c>
      <c r="J429" s="17">
        <v>207</v>
      </c>
      <c r="K429" s="17">
        <v>158</v>
      </c>
      <c r="L429" s="17">
        <v>160</v>
      </c>
      <c r="M429" s="17">
        <v>208</v>
      </c>
    </row>
    <row r="430" spans="1:13" x14ac:dyDescent="0.2">
      <c r="A430" s="19" t="str">
        <f t="shared" si="6"/>
        <v>0804120J01CF05</v>
      </c>
      <c r="B430" s="18" t="s">
        <v>37</v>
      </c>
      <c r="C430" s="18" t="s">
        <v>160</v>
      </c>
      <c r="D430" s="18" t="s">
        <v>251</v>
      </c>
      <c r="E430" s="22" t="s">
        <v>353</v>
      </c>
      <c r="F430" s="34"/>
      <c r="G430" s="17">
        <v>123</v>
      </c>
      <c r="H430" s="17">
        <v>113</v>
      </c>
      <c r="I430" s="17">
        <v>139</v>
      </c>
      <c r="J430" s="17">
        <v>94</v>
      </c>
      <c r="K430" s="17">
        <v>59</v>
      </c>
      <c r="L430" s="17">
        <v>88</v>
      </c>
      <c r="M430" s="17">
        <v>85</v>
      </c>
    </row>
    <row r="431" spans="1:13" x14ac:dyDescent="0.2">
      <c r="A431" s="19" t="str">
        <f t="shared" si="6"/>
        <v>0804120J01CR02</v>
      </c>
      <c r="B431" s="18" t="s">
        <v>37</v>
      </c>
      <c r="C431" s="18" t="s">
        <v>160</v>
      </c>
      <c r="D431" s="18" t="s">
        <v>253</v>
      </c>
      <c r="E431" s="22" t="s">
        <v>354</v>
      </c>
      <c r="F431" s="34"/>
      <c r="G431" s="17">
        <v>9</v>
      </c>
      <c r="H431" s="17">
        <v>4</v>
      </c>
      <c r="I431" s="17">
        <v>5</v>
      </c>
      <c r="J431" s="33">
        <v>0</v>
      </c>
      <c r="K431" s="17">
        <v>23</v>
      </c>
      <c r="L431" s="17">
        <v>5</v>
      </c>
      <c r="M431" s="17">
        <v>2</v>
      </c>
    </row>
    <row r="432" spans="1:13" x14ac:dyDescent="0.2">
      <c r="A432" s="19" t="str">
        <f t="shared" si="6"/>
        <v>0804120J01DB01</v>
      </c>
      <c r="B432" s="18" t="s">
        <v>37</v>
      </c>
      <c r="C432" s="18" t="s">
        <v>160</v>
      </c>
      <c r="D432" s="18" t="s">
        <v>284</v>
      </c>
      <c r="E432" s="22" t="s">
        <v>378</v>
      </c>
      <c r="F432" s="34"/>
      <c r="G432" s="17">
        <v>1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</row>
    <row r="433" spans="1:13" x14ac:dyDescent="0.2">
      <c r="A433" s="19" t="str">
        <f t="shared" si="6"/>
        <v>0804120J01DB05</v>
      </c>
      <c r="B433" s="18" t="s">
        <v>37</v>
      </c>
      <c r="C433" s="18" t="s">
        <v>160</v>
      </c>
      <c r="D433" s="18" t="s">
        <v>261</v>
      </c>
      <c r="E433" s="22" t="s">
        <v>355</v>
      </c>
      <c r="F433" s="34"/>
      <c r="G433" s="17">
        <v>7</v>
      </c>
      <c r="H433" s="17">
        <v>10</v>
      </c>
      <c r="I433" s="17">
        <v>4</v>
      </c>
      <c r="J433" s="17">
        <v>9</v>
      </c>
      <c r="K433" s="17">
        <v>14</v>
      </c>
      <c r="L433" s="17">
        <v>13</v>
      </c>
      <c r="M433" s="17">
        <v>19</v>
      </c>
    </row>
    <row r="434" spans="1:13" x14ac:dyDescent="0.2">
      <c r="A434" s="19" t="str">
        <f t="shared" si="6"/>
        <v>0804120J01DC08</v>
      </c>
      <c r="B434" s="18" t="s">
        <v>37</v>
      </c>
      <c r="C434" s="18" t="s">
        <v>160</v>
      </c>
      <c r="D434" s="18" t="s">
        <v>260</v>
      </c>
      <c r="E434" s="22" t="s">
        <v>382</v>
      </c>
      <c r="F434" s="34"/>
      <c r="G434" s="17">
        <v>2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</row>
    <row r="435" spans="1:13" x14ac:dyDescent="0.2">
      <c r="A435" s="19" t="str">
        <f t="shared" si="6"/>
        <v>0804120J01DD14</v>
      </c>
      <c r="B435" s="18" t="s">
        <v>37</v>
      </c>
      <c r="C435" s="18" t="s">
        <v>160</v>
      </c>
      <c r="D435" s="18" t="s">
        <v>254</v>
      </c>
      <c r="E435" s="22" t="s">
        <v>372</v>
      </c>
      <c r="F435" s="34"/>
      <c r="G435" s="33">
        <v>0</v>
      </c>
      <c r="H435" s="33">
        <v>0</v>
      </c>
      <c r="I435" s="17">
        <v>1</v>
      </c>
      <c r="J435" s="33">
        <v>0</v>
      </c>
      <c r="K435" s="33">
        <v>0</v>
      </c>
      <c r="L435" s="17">
        <v>1</v>
      </c>
      <c r="M435" s="17">
        <v>3</v>
      </c>
    </row>
    <row r="436" spans="1:13" x14ac:dyDescent="0.2">
      <c r="A436" s="19" t="str">
        <f t="shared" si="6"/>
        <v>0804120J01EA01</v>
      </c>
      <c r="B436" s="18" t="s">
        <v>37</v>
      </c>
      <c r="C436" s="18" t="s">
        <v>160</v>
      </c>
      <c r="D436" s="18" t="s">
        <v>259</v>
      </c>
      <c r="E436" s="22" t="s">
        <v>356</v>
      </c>
      <c r="F436" s="34"/>
      <c r="G436" s="17">
        <v>50</v>
      </c>
      <c r="H436" s="17">
        <v>41</v>
      </c>
      <c r="I436" s="17">
        <v>28</v>
      </c>
      <c r="J436" s="17">
        <v>21</v>
      </c>
      <c r="K436" s="17">
        <v>15</v>
      </c>
      <c r="L436" s="17">
        <v>39</v>
      </c>
      <c r="M436" s="17">
        <v>15</v>
      </c>
    </row>
    <row r="437" spans="1:13" x14ac:dyDescent="0.2">
      <c r="A437" s="19" t="str">
        <f t="shared" ref="A437:A489" si="7">B437&amp;D437</f>
        <v>0804120J01EE01</v>
      </c>
      <c r="B437" s="18" t="s">
        <v>37</v>
      </c>
      <c r="C437" s="18" t="s">
        <v>160</v>
      </c>
      <c r="D437" s="18" t="s">
        <v>258</v>
      </c>
      <c r="E437" s="22" t="s">
        <v>364</v>
      </c>
      <c r="F437" s="34"/>
      <c r="G437" s="17">
        <v>5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17">
        <v>1</v>
      </c>
    </row>
    <row r="438" spans="1:13" x14ac:dyDescent="0.2">
      <c r="A438" s="19" t="str">
        <f t="shared" si="7"/>
        <v>0804120J01FA01</v>
      </c>
      <c r="B438" s="18" t="s">
        <v>37</v>
      </c>
      <c r="C438" s="18" t="s">
        <v>160</v>
      </c>
      <c r="D438" s="18" t="s">
        <v>250</v>
      </c>
      <c r="E438" s="22" t="s">
        <v>357</v>
      </c>
      <c r="F438" s="34"/>
      <c r="G438" s="17">
        <v>15</v>
      </c>
      <c r="H438" s="17">
        <v>12</v>
      </c>
      <c r="I438" s="17">
        <v>12</v>
      </c>
      <c r="J438" s="17">
        <v>2</v>
      </c>
      <c r="K438" s="17">
        <v>10</v>
      </c>
      <c r="L438" s="17">
        <v>2</v>
      </c>
      <c r="M438" s="17">
        <v>8</v>
      </c>
    </row>
    <row r="439" spans="1:13" x14ac:dyDescent="0.2">
      <c r="A439" s="19" t="str">
        <f t="shared" si="7"/>
        <v>0804120J01FA10</v>
      </c>
      <c r="B439" s="18" t="s">
        <v>37</v>
      </c>
      <c r="C439" s="18" t="s">
        <v>160</v>
      </c>
      <c r="D439" s="18" t="s">
        <v>268</v>
      </c>
      <c r="E439" s="22" t="s">
        <v>368</v>
      </c>
      <c r="F439" s="34"/>
      <c r="G439" s="17">
        <v>3</v>
      </c>
      <c r="H439" s="33">
        <v>0</v>
      </c>
      <c r="I439" s="33">
        <v>0</v>
      </c>
      <c r="J439" s="33">
        <v>0</v>
      </c>
      <c r="K439" s="33">
        <v>0</v>
      </c>
      <c r="L439" s="17">
        <v>1</v>
      </c>
      <c r="M439" s="17">
        <v>1</v>
      </c>
    </row>
    <row r="440" spans="1:13" x14ac:dyDescent="0.2">
      <c r="A440" s="19" t="str">
        <f t="shared" si="7"/>
        <v>0804120J01FF01</v>
      </c>
      <c r="B440" s="18" t="s">
        <v>37</v>
      </c>
      <c r="C440" s="18" t="s">
        <v>160</v>
      </c>
      <c r="D440" s="18" t="s">
        <v>248</v>
      </c>
      <c r="E440" s="22" t="s">
        <v>358</v>
      </c>
      <c r="F440" s="34"/>
      <c r="G440" s="17">
        <v>19</v>
      </c>
      <c r="H440" s="17">
        <v>14</v>
      </c>
      <c r="I440" s="17">
        <v>32</v>
      </c>
      <c r="J440" s="17">
        <v>29</v>
      </c>
      <c r="K440" s="17">
        <v>37</v>
      </c>
      <c r="L440" s="17">
        <v>31</v>
      </c>
      <c r="M440" s="17">
        <v>26</v>
      </c>
    </row>
    <row r="441" spans="1:13" x14ac:dyDescent="0.2">
      <c r="A441" s="19" t="str">
        <f t="shared" si="7"/>
        <v>0804120J01MA01</v>
      </c>
      <c r="B441" s="18" t="s">
        <v>37</v>
      </c>
      <c r="C441" s="18" t="s">
        <v>160</v>
      </c>
      <c r="D441" s="18" t="s">
        <v>267</v>
      </c>
      <c r="E441" s="22" t="s">
        <v>365</v>
      </c>
      <c r="F441" s="34"/>
      <c r="G441" s="17">
        <v>1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0</v>
      </c>
    </row>
    <row r="442" spans="1:13" x14ac:dyDescent="0.2">
      <c r="A442" s="19" t="str">
        <f t="shared" si="7"/>
        <v>0804120J01MA02</v>
      </c>
      <c r="B442" s="18" t="s">
        <v>37</v>
      </c>
      <c r="C442" s="18" t="s">
        <v>160</v>
      </c>
      <c r="D442" s="18" t="s">
        <v>252</v>
      </c>
      <c r="E442" s="22" t="s">
        <v>359</v>
      </c>
      <c r="F442" s="34"/>
      <c r="G442" s="17">
        <v>38</v>
      </c>
      <c r="H442" s="17">
        <v>46</v>
      </c>
      <c r="I442" s="17">
        <v>30</v>
      </c>
      <c r="J442" s="17">
        <v>29</v>
      </c>
      <c r="K442" s="17">
        <v>25</v>
      </c>
      <c r="L442" s="17">
        <v>36</v>
      </c>
      <c r="M442" s="17">
        <v>22</v>
      </c>
    </row>
    <row r="443" spans="1:13" x14ac:dyDescent="0.2">
      <c r="A443" s="19" t="str">
        <f t="shared" si="7"/>
        <v>0804120J01MA06</v>
      </c>
      <c r="B443" s="18" t="s">
        <v>37</v>
      </c>
      <c r="C443" s="18" t="s">
        <v>160</v>
      </c>
      <c r="D443" s="18" t="s">
        <v>256</v>
      </c>
      <c r="E443" s="22" t="s">
        <v>366</v>
      </c>
      <c r="F443" s="34"/>
      <c r="G443" s="17">
        <v>8</v>
      </c>
      <c r="H443" s="17">
        <v>3</v>
      </c>
      <c r="I443" s="17">
        <v>4</v>
      </c>
      <c r="J443" s="17">
        <v>1</v>
      </c>
      <c r="K443" s="33">
        <v>0</v>
      </c>
      <c r="L443" s="33">
        <v>0</v>
      </c>
      <c r="M443" s="33">
        <v>0</v>
      </c>
    </row>
    <row r="444" spans="1:13" x14ac:dyDescent="0.2">
      <c r="A444" s="19" t="str">
        <f t="shared" si="7"/>
        <v>0804120J01MA12</v>
      </c>
      <c r="B444" s="18" t="s">
        <v>37</v>
      </c>
      <c r="C444" s="18" t="s">
        <v>160</v>
      </c>
      <c r="D444" s="18" t="s">
        <v>265</v>
      </c>
      <c r="E444" s="22" t="s">
        <v>379</v>
      </c>
      <c r="F444" s="34"/>
      <c r="G444" s="33">
        <v>0</v>
      </c>
      <c r="H444" s="17">
        <v>3</v>
      </c>
      <c r="I444" s="17">
        <v>1</v>
      </c>
      <c r="J444" s="33">
        <v>0</v>
      </c>
      <c r="K444" s="17">
        <v>1</v>
      </c>
      <c r="L444" s="33">
        <v>0</v>
      </c>
      <c r="M444" s="17">
        <v>1</v>
      </c>
    </row>
    <row r="445" spans="1:13" x14ac:dyDescent="0.2">
      <c r="A445" s="19" t="str">
        <f t="shared" si="7"/>
        <v>0804120J01MA14</v>
      </c>
      <c r="B445" s="18" t="s">
        <v>37</v>
      </c>
      <c r="C445" s="18" t="s">
        <v>160</v>
      </c>
      <c r="D445" s="18" t="s">
        <v>272</v>
      </c>
      <c r="E445" s="22" t="s">
        <v>386</v>
      </c>
      <c r="F445" s="34"/>
      <c r="G445" s="33">
        <v>0</v>
      </c>
      <c r="H445" s="33">
        <v>0</v>
      </c>
      <c r="I445" s="33">
        <v>0</v>
      </c>
      <c r="J445" s="33">
        <v>0</v>
      </c>
      <c r="K445" s="33">
        <v>0</v>
      </c>
      <c r="L445" s="33">
        <v>0</v>
      </c>
      <c r="M445" s="17">
        <v>1</v>
      </c>
    </row>
    <row r="446" spans="1:13" x14ac:dyDescent="0.2">
      <c r="A446" s="19" t="str">
        <f t="shared" si="7"/>
        <v>0804120J01XE01</v>
      </c>
      <c r="B446" s="18" t="s">
        <v>37</v>
      </c>
      <c r="C446" s="18" t="s">
        <v>160</v>
      </c>
      <c r="D446" s="18" t="s">
        <v>255</v>
      </c>
      <c r="E446" s="22" t="s">
        <v>361</v>
      </c>
      <c r="F446" s="34"/>
      <c r="G446" s="17">
        <v>20</v>
      </c>
      <c r="H446" s="17">
        <v>28</v>
      </c>
      <c r="I446" s="17">
        <v>37</v>
      </c>
      <c r="J446" s="17">
        <v>61</v>
      </c>
      <c r="K446" s="17">
        <v>69</v>
      </c>
      <c r="L446" s="17">
        <v>70</v>
      </c>
      <c r="M446" s="17">
        <v>70</v>
      </c>
    </row>
    <row r="447" spans="1:13" x14ac:dyDescent="0.2">
      <c r="A447" s="19" t="str">
        <f t="shared" si="7"/>
        <v>0804130J01AA02</v>
      </c>
      <c r="B447" s="18" t="s">
        <v>38</v>
      </c>
      <c r="C447" s="18" t="s">
        <v>161</v>
      </c>
      <c r="D447" s="18" t="s">
        <v>249</v>
      </c>
      <c r="E447" s="22" t="s">
        <v>348</v>
      </c>
      <c r="F447" s="34"/>
      <c r="G447" s="17">
        <v>143</v>
      </c>
      <c r="H447" s="17">
        <v>171</v>
      </c>
      <c r="I447" s="17">
        <v>208</v>
      </c>
      <c r="J447" s="17">
        <v>156</v>
      </c>
      <c r="K447" s="17">
        <v>98</v>
      </c>
      <c r="L447" s="17">
        <v>123</v>
      </c>
      <c r="M447" s="17">
        <v>106</v>
      </c>
    </row>
    <row r="448" spans="1:13" x14ac:dyDescent="0.2">
      <c r="A448" s="19" t="str">
        <f t="shared" si="7"/>
        <v>0804130J01AA04</v>
      </c>
      <c r="B448" s="18" t="s">
        <v>38</v>
      </c>
      <c r="C448" s="18" t="s">
        <v>161</v>
      </c>
      <c r="D448" s="18" t="s">
        <v>264</v>
      </c>
      <c r="E448" s="22" t="s">
        <v>349</v>
      </c>
      <c r="F448" s="34"/>
      <c r="G448" s="17">
        <v>4</v>
      </c>
      <c r="H448" s="17">
        <v>6</v>
      </c>
      <c r="I448" s="17">
        <v>17</v>
      </c>
      <c r="J448" s="17">
        <v>20</v>
      </c>
      <c r="K448" s="17">
        <v>28</v>
      </c>
      <c r="L448" s="17">
        <v>29</v>
      </c>
      <c r="M448" s="17">
        <v>30</v>
      </c>
    </row>
    <row r="449" spans="1:13" x14ac:dyDescent="0.2">
      <c r="A449" s="19" t="str">
        <f t="shared" si="7"/>
        <v>0804130J01AA07</v>
      </c>
      <c r="B449" s="18" t="s">
        <v>38</v>
      </c>
      <c r="C449" s="18" t="s">
        <v>161</v>
      </c>
      <c r="D449" s="18" t="s">
        <v>263</v>
      </c>
      <c r="E449" s="22" t="s">
        <v>363</v>
      </c>
      <c r="F449" s="34"/>
      <c r="G449" s="17">
        <v>4</v>
      </c>
      <c r="H449" s="17">
        <v>5</v>
      </c>
      <c r="I449" s="17">
        <v>7</v>
      </c>
      <c r="J449" s="17">
        <v>4</v>
      </c>
      <c r="K449" s="17">
        <v>4</v>
      </c>
      <c r="L449" s="17">
        <v>4</v>
      </c>
      <c r="M449" s="17">
        <v>7</v>
      </c>
    </row>
    <row r="450" spans="1:13" x14ac:dyDescent="0.2">
      <c r="A450" s="19" t="str">
        <f t="shared" si="7"/>
        <v>0804130J01CA04</v>
      </c>
      <c r="B450" s="18" t="s">
        <v>38</v>
      </c>
      <c r="C450" s="18" t="s">
        <v>161</v>
      </c>
      <c r="D450" s="18" t="s">
        <v>247</v>
      </c>
      <c r="E450" s="22" t="s">
        <v>350</v>
      </c>
      <c r="F450" s="34"/>
      <c r="G450" s="17">
        <v>61</v>
      </c>
      <c r="H450" s="17">
        <v>59</v>
      </c>
      <c r="I450" s="17">
        <v>47</v>
      </c>
      <c r="J450" s="17">
        <v>45</v>
      </c>
      <c r="K450" s="17">
        <v>46</v>
      </c>
      <c r="L450" s="17">
        <v>38</v>
      </c>
      <c r="M450" s="17">
        <v>25</v>
      </c>
    </row>
    <row r="451" spans="1:13" x14ac:dyDescent="0.2">
      <c r="A451" s="19" t="str">
        <f t="shared" si="7"/>
        <v>0804130J01CA08</v>
      </c>
      <c r="B451" s="18" t="s">
        <v>38</v>
      </c>
      <c r="C451" s="18" t="s">
        <v>161</v>
      </c>
      <c r="D451" s="18" t="s">
        <v>262</v>
      </c>
      <c r="E451" s="22" t="s">
        <v>351</v>
      </c>
      <c r="F451" s="34"/>
      <c r="G451" s="17">
        <v>97</v>
      </c>
      <c r="H451" s="17">
        <v>128</v>
      </c>
      <c r="I451" s="17">
        <v>184</v>
      </c>
      <c r="J451" s="17">
        <v>188</v>
      </c>
      <c r="K451" s="17">
        <v>181</v>
      </c>
      <c r="L451" s="17">
        <v>185</v>
      </c>
      <c r="M451" s="17">
        <v>162</v>
      </c>
    </row>
    <row r="452" spans="1:13" x14ac:dyDescent="0.2">
      <c r="A452" s="19" t="str">
        <f t="shared" si="7"/>
        <v>0804130J01CE02</v>
      </c>
      <c r="B452" s="18" t="s">
        <v>38</v>
      </c>
      <c r="C452" s="18" t="s">
        <v>161</v>
      </c>
      <c r="D452" s="18" t="s">
        <v>246</v>
      </c>
      <c r="E452" s="22" t="s">
        <v>352</v>
      </c>
      <c r="F452" s="34"/>
      <c r="G452" s="17">
        <v>216</v>
      </c>
      <c r="H452" s="17">
        <v>259</v>
      </c>
      <c r="I452" s="17">
        <v>295</v>
      </c>
      <c r="J452" s="17">
        <v>297</v>
      </c>
      <c r="K452" s="17">
        <v>274</v>
      </c>
      <c r="L452" s="17">
        <v>248</v>
      </c>
      <c r="M452" s="17">
        <v>273</v>
      </c>
    </row>
    <row r="453" spans="1:13" x14ac:dyDescent="0.2">
      <c r="A453" s="19" t="str">
        <f t="shared" si="7"/>
        <v>0804130J01CF05</v>
      </c>
      <c r="B453" s="18" t="s">
        <v>38</v>
      </c>
      <c r="C453" s="18" t="s">
        <v>161</v>
      </c>
      <c r="D453" s="18" t="s">
        <v>251</v>
      </c>
      <c r="E453" s="22" t="s">
        <v>353</v>
      </c>
      <c r="F453" s="34"/>
      <c r="G453" s="17">
        <v>122</v>
      </c>
      <c r="H453" s="17">
        <v>100</v>
      </c>
      <c r="I453" s="17">
        <v>123</v>
      </c>
      <c r="J453" s="17">
        <v>69</v>
      </c>
      <c r="K453" s="17">
        <v>75</v>
      </c>
      <c r="L453" s="17">
        <v>103</v>
      </c>
      <c r="M453" s="17">
        <v>71</v>
      </c>
    </row>
    <row r="454" spans="1:13" x14ac:dyDescent="0.2">
      <c r="A454" s="19" t="str">
        <f t="shared" si="7"/>
        <v>0804130J01CR02</v>
      </c>
      <c r="B454" s="18" t="s">
        <v>38</v>
      </c>
      <c r="C454" s="18" t="s">
        <v>161</v>
      </c>
      <c r="D454" s="18" t="s">
        <v>253</v>
      </c>
      <c r="E454" s="22" t="s">
        <v>354</v>
      </c>
      <c r="F454" s="34"/>
      <c r="G454" s="17">
        <v>10</v>
      </c>
      <c r="H454" s="17">
        <v>3</v>
      </c>
      <c r="I454" s="17">
        <v>7</v>
      </c>
      <c r="J454" s="17">
        <v>2</v>
      </c>
      <c r="K454" s="17">
        <v>4</v>
      </c>
      <c r="L454" s="17">
        <v>6</v>
      </c>
      <c r="M454" s="17">
        <v>3</v>
      </c>
    </row>
    <row r="455" spans="1:13" x14ac:dyDescent="0.2">
      <c r="A455" s="19" t="str">
        <f t="shared" si="7"/>
        <v>0804130J01DB05</v>
      </c>
      <c r="B455" s="18" t="s">
        <v>38</v>
      </c>
      <c r="C455" s="18" t="s">
        <v>161</v>
      </c>
      <c r="D455" s="18" t="s">
        <v>261</v>
      </c>
      <c r="E455" s="22" t="s">
        <v>355</v>
      </c>
      <c r="F455" s="34"/>
      <c r="G455" s="17">
        <v>14</v>
      </c>
      <c r="H455" s="17">
        <v>16</v>
      </c>
      <c r="I455" s="17">
        <v>12</v>
      </c>
      <c r="J455" s="17">
        <v>9</v>
      </c>
      <c r="K455" s="17">
        <v>3</v>
      </c>
      <c r="L455" s="17">
        <v>5</v>
      </c>
      <c r="M455" s="17">
        <v>3</v>
      </c>
    </row>
    <row r="456" spans="1:13" x14ac:dyDescent="0.2">
      <c r="A456" s="19" t="str">
        <f t="shared" si="7"/>
        <v>0804130J01DD04</v>
      </c>
      <c r="B456" s="18" t="s">
        <v>38</v>
      </c>
      <c r="C456" s="18" t="s">
        <v>161</v>
      </c>
      <c r="D456" s="18" t="s">
        <v>276</v>
      </c>
      <c r="E456" s="22" t="s">
        <v>385</v>
      </c>
      <c r="F456" s="34"/>
      <c r="G456" s="33">
        <v>0</v>
      </c>
      <c r="H456" s="33">
        <v>0</v>
      </c>
      <c r="I456" s="33">
        <v>0</v>
      </c>
      <c r="J456" s="17">
        <v>1</v>
      </c>
      <c r="K456" s="33">
        <v>0</v>
      </c>
      <c r="L456" s="17">
        <v>2</v>
      </c>
      <c r="M456" s="33">
        <v>0</v>
      </c>
    </row>
    <row r="457" spans="1:13" x14ac:dyDescent="0.2">
      <c r="A457" s="19" t="str">
        <f t="shared" si="7"/>
        <v>0804130J01DD14</v>
      </c>
      <c r="B457" s="18" t="s">
        <v>38</v>
      </c>
      <c r="C457" s="18" t="s">
        <v>161</v>
      </c>
      <c r="D457" s="18" t="s">
        <v>254</v>
      </c>
      <c r="E457" s="22" t="s">
        <v>372</v>
      </c>
      <c r="F457" s="34"/>
      <c r="G457" s="33">
        <v>0</v>
      </c>
      <c r="H457" s="33">
        <v>0</v>
      </c>
      <c r="I457" s="17">
        <v>1</v>
      </c>
      <c r="J457" s="17">
        <v>7</v>
      </c>
      <c r="K457" s="33">
        <v>0</v>
      </c>
      <c r="L457" s="17">
        <v>4</v>
      </c>
      <c r="M457" s="17">
        <v>2</v>
      </c>
    </row>
    <row r="458" spans="1:13" x14ac:dyDescent="0.2">
      <c r="A458" s="19" t="str">
        <f t="shared" si="7"/>
        <v>0804130J01EA01</v>
      </c>
      <c r="B458" s="18" t="s">
        <v>38</v>
      </c>
      <c r="C458" s="18" t="s">
        <v>161</v>
      </c>
      <c r="D458" s="18" t="s">
        <v>259</v>
      </c>
      <c r="E458" s="22" t="s">
        <v>356</v>
      </c>
      <c r="F458" s="34"/>
      <c r="G458" s="17">
        <v>85</v>
      </c>
      <c r="H458" s="17">
        <v>57</v>
      </c>
      <c r="I458" s="17">
        <v>45</v>
      </c>
      <c r="J458" s="17">
        <v>39</v>
      </c>
      <c r="K458" s="17">
        <v>21</v>
      </c>
      <c r="L458" s="17">
        <v>20</v>
      </c>
      <c r="M458" s="17">
        <v>13</v>
      </c>
    </row>
    <row r="459" spans="1:13" x14ac:dyDescent="0.2">
      <c r="A459" s="19" t="str">
        <f t="shared" si="7"/>
        <v>0804130J01EE01</v>
      </c>
      <c r="B459" s="18" t="s">
        <v>38</v>
      </c>
      <c r="C459" s="18" t="s">
        <v>161</v>
      </c>
      <c r="D459" s="18" t="s">
        <v>258</v>
      </c>
      <c r="E459" s="22" t="s">
        <v>364</v>
      </c>
      <c r="F459" s="34"/>
      <c r="G459" s="17">
        <v>2</v>
      </c>
      <c r="H459" s="17">
        <v>3</v>
      </c>
      <c r="I459" s="17">
        <v>5</v>
      </c>
      <c r="J459" s="17">
        <v>2</v>
      </c>
      <c r="K459" s="17">
        <v>6</v>
      </c>
      <c r="L459" s="17">
        <v>7</v>
      </c>
      <c r="M459" s="17">
        <v>10</v>
      </c>
    </row>
    <row r="460" spans="1:13" x14ac:dyDescent="0.2">
      <c r="A460" s="19" t="str">
        <f t="shared" si="7"/>
        <v>0804130J01FA01</v>
      </c>
      <c r="B460" s="18" t="s">
        <v>38</v>
      </c>
      <c r="C460" s="18" t="s">
        <v>161</v>
      </c>
      <c r="D460" s="18" t="s">
        <v>250</v>
      </c>
      <c r="E460" s="22" t="s">
        <v>357</v>
      </c>
      <c r="F460" s="34"/>
      <c r="G460" s="17">
        <v>14</v>
      </c>
      <c r="H460" s="17">
        <v>25</v>
      </c>
      <c r="I460" s="17">
        <v>24</v>
      </c>
      <c r="J460" s="17">
        <v>5</v>
      </c>
      <c r="K460" s="17">
        <v>6</v>
      </c>
      <c r="L460" s="17">
        <v>2</v>
      </c>
      <c r="M460" s="17">
        <v>9</v>
      </c>
    </row>
    <row r="461" spans="1:13" x14ac:dyDescent="0.2">
      <c r="A461" s="19" t="str">
        <f t="shared" si="7"/>
        <v>0804130J01FA10</v>
      </c>
      <c r="B461" s="18" t="s">
        <v>38</v>
      </c>
      <c r="C461" s="18" t="s">
        <v>161</v>
      </c>
      <c r="D461" s="18" t="s">
        <v>268</v>
      </c>
      <c r="E461" s="22" t="s">
        <v>368</v>
      </c>
      <c r="F461" s="34"/>
      <c r="G461" s="17">
        <v>1</v>
      </c>
      <c r="H461" s="17">
        <v>1</v>
      </c>
      <c r="I461" s="17">
        <v>1</v>
      </c>
      <c r="J461" s="33">
        <v>0</v>
      </c>
      <c r="K461" s="33">
        <v>0</v>
      </c>
      <c r="L461" s="17">
        <v>1</v>
      </c>
      <c r="M461" s="17">
        <v>2</v>
      </c>
    </row>
    <row r="462" spans="1:13" x14ac:dyDescent="0.2">
      <c r="A462" s="19" t="str">
        <f t="shared" si="7"/>
        <v>0804130J01FF01</v>
      </c>
      <c r="B462" s="18" t="s">
        <v>38</v>
      </c>
      <c r="C462" s="18" t="s">
        <v>161</v>
      </c>
      <c r="D462" s="18" t="s">
        <v>248</v>
      </c>
      <c r="E462" s="22" t="s">
        <v>358</v>
      </c>
      <c r="F462" s="34"/>
      <c r="G462" s="17">
        <v>32</v>
      </c>
      <c r="H462" s="17">
        <v>31</v>
      </c>
      <c r="I462" s="17">
        <v>31</v>
      </c>
      <c r="J462" s="17">
        <v>24</v>
      </c>
      <c r="K462" s="17">
        <v>37</v>
      </c>
      <c r="L462" s="17">
        <v>29</v>
      </c>
      <c r="M462" s="17">
        <v>46</v>
      </c>
    </row>
    <row r="463" spans="1:13" x14ac:dyDescent="0.2">
      <c r="A463" s="19" t="str">
        <f t="shared" si="7"/>
        <v>0804130J01MA02</v>
      </c>
      <c r="B463" s="18" t="s">
        <v>38</v>
      </c>
      <c r="C463" s="18" t="s">
        <v>161</v>
      </c>
      <c r="D463" s="18" t="s">
        <v>252</v>
      </c>
      <c r="E463" s="22" t="s">
        <v>359</v>
      </c>
      <c r="F463" s="34"/>
      <c r="G463" s="17">
        <v>62</v>
      </c>
      <c r="H463" s="17">
        <v>85</v>
      </c>
      <c r="I463" s="17">
        <v>58</v>
      </c>
      <c r="J463" s="17">
        <v>44</v>
      </c>
      <c r="K463" s="17">
        <v>42</v>
      </c>
      <c r="L463" s="17">
        <v>34</v>
      </c>
      <c r="M463" s="17">
        <v>41</v>
      </c>
    </row>
    <row r="464" spans="1:13" x14ac:dyDescent="0.2">
      <c r="A464" s="19" t="str">
        <f t="shared" si="7"/>
        <v>0804130J01MA06</v>
      </c>
      <c r="B464" s="18" t="s">
        <v>38</v>
      </c>
      <c r="C464" s="18" t="s">
        <v>161</v>
      </c>
      <c r="D464" s="18" t="s">
        <v>256</v>
      </c>
      <c r="E464" s="22" t="s">
        <v>366</v>
      </c>
      <c r="F464" s="34"/>
      <c r="G464" s="17">
        <v>3</v>
      </c>
      <c r="H464" s="17">
        <v>1</v>
      </c>
      <c r="I464" s="33">
        <v>0</v>
      </c>
      <c r="J464" s="33">
        <v>0</v>
      </c>
      <c r="K464" s="33">
        <v>0</v>
      </c>
      <c r="L464" s="33">
        <v>0</v>
      </c>
      <c r="M464" s="17">
        <v>1</v>
      </c>
    </row>
    <row r="465" spans="1:13" x14ac:dyDescent="0.2">
      <c r="A465" s="19" t="str">
        <f t="shared" si="7"/>
        <v>0804130J01MA12</v>
      </c>
      <c r="B465" s="18" t="s">
        <v>38</v>
      </c>
      <c r="C465" s="18" t="s">
        <v>161</v>
      </c>
      <c r="D465" s="18" t="s">
        <v>265</v>
      </c>
      <c r="E465" s="22" t="s">
        <v>379</v>
      </c>
      <c r="F465" s="34"/>
      <c r="G465" s="33">
        <v>0</v>
      </c>
      <c r="H465" s="17">
        <v>1</v>
      </c>
      <c r="I465" s="17">
        <v>1</v>
      </c>
      <c r="J465" s="17">
        <v>3</v>
      </c>
      <c r="K465" s="17">
        <v>1</v>
      </c>
      <c r="L465" s="17">
        <v>1</v>
      </c>
      <c r="M465" s="33">
        <v>0</v>
      </c>
    </row>
    <row r="466" spans="1:13" x14ac:dyDescent="0.2">
      <c r="A466" s="19" t="str">
        <f t="shared" si="7"/>
        <v>0804130J01MA14</v>
      </c>
      <c r="B466" s="18" t="s">
        <v>38</v>
      </c>
      <c r="C466" s="18" t="s">
        <v>161</v>
      </c>
      <c r="D466" s="18" t="s">
        <v>272</v>
      </c>
      <c r="E466" s="22" t="s">
        <v>386</v>
      </c>
      <c r="F466" s="34"/>
      <c r="G466" s="17">
        <v>3</v>
      </c>
      <c r="H466" s="17">
        <v>7</v>
      </c>
      <c r="I466" s="17">
        <v>3</v>
      </c>
      <c r="J466" s="17">
        <v>3</v>
      </c>
      <c r="K466" s="33">
        <v>0</v>
      </c>
      <c r="L466" s="33">
        <v>0</v>
      </c>
      <c r="M466" s="33">
        <v>0</v>
      </c>
    </row>
    <row r="467" spans="1:13" x14ac:dyDescent="0.2">
      <c r="A467" s="19" t="str">
        <f t="shared" si="7"/>
        <v>0804130J01XC01</v>
      </c>
      <c r="B467" s="18" t="s">
        <v>38</v>
      </c>
      <c r="C467" s="18" t="s">
        <v>161</v>
      </c>
      <c r="D467" s="18" t="s">
        <v>266</v>
      </c>
      <c r="E467" s="22" t="s">
        <v>360</v>
      </c>
      <c r="F467" s="34"/>
      <c r="G467" s="33">
        <v>0</v>
      </c>
      <c r="H467" s="17">
        <v>2</v>
      </c>
      <c r="I467" s="17">
        <v>3</v>
      </c>
      <c r="J467" s="33">
        <v>0</v>
      </c>
      <c r="K467" s="33">
        <v>0</v>
      </c>
      <c r="L467" s="33">
        <v>0</v>
      </c>
      <c r="M467" s="33">
        <v>0</v>
      </c>
    </row>
    <row r="468" spans="1:13" x14ac:dyDescent="0.2">
      <c r="A468" s="19" t="str">
        <f t="shared" si="7"/>
        <v>0804130J01XE01</v>
      </c>
      <c r="B468" s="18" t="s">
        <v>38</v>
      </c>
      <c r="C468" s="18" t="s">
        <v>161</v>
      </c>
      <c r="D468" s="18" t="s">
        <v>255</v>
      </c>
      <c r="E468" s="22" t="s">
        <v>361</v>
      </c>
      <c r="F468" s="34"/>
      <c r="G468" s="17">
        <v>66</v>
      </c>
      <c r="H468" s="17">
        <v>79</v>
      </c>
      <c r="I468" s="17">
        <v>123</v>
      </c>
      <c r="J468" s="17">
        <v>138</v>
      </c>
      <c r="K468" s="17">
        <v>120</v>
      </c>
      <c r="L468" s="17">
        <v>148</v>
      </c>
      <c r="M468" s="17">
        <v>123</v>
      </c>
    </row>
    <row r="469" spans="1:13" x14ac:dyDescent="0.2">
      <c r="A469" s="19" t="str">
        <f t="shared" si="7"/>
        <v>0805100J01AA02</v>
      </c>
      <c r="B469" s="18" t="s">
        <v>322</v>
      </c>
      <c r="C469" s="18" t="s">
        <v>373</v>
      </c>
      <c r="D469" s="18" t="s">
        <v>249</v>
      </c>
      <c r="E469" s="22" t="s">
        <v>348</v>
      </c>
      <c r="F469" s="34"/>
      <c r="G469" s="17">
        <v>49</v>
      </c>
      <c r="H469" s="17">
        <v>52</v>
      </c>
      <c r="I469" s="17">
        <v>41</v>
      </c>
      <c r="J469" s="17">
        <v>35</v>
      </c>
      <c r="K469" s="17">
        <v>10</v>
      </c>
      <c r="L469" s="17">
        <v>16</v>
      </c>
      <c r="M469" s="17">
        <v>9</v>
      </c>
    </row>
    <row r="470" spans="1:13" x14ac:dyDescent="0.2">
      <c r="A470" s="19" t="str">
        <f t="shared" si="7"/>
        <v>0805100J01AA07</v>
      </c>
      <c r="B470" s="18" t="s">
        <v>322</v>
      </c>
      <c r="C470" s="18" t="s">
        <v>373</v>
      </c>
      <c r="D470" s="18" t="s">
        <v>263</v>
      </c>
      <c r="E470" s="22" t="s">
        <v>363</v>
      </c>
      <c r="F470" s="34"/>
      <c r="G470" s="33">
        <v>0</v>
      </c>
      <c r="H470" s="17">
        <v>1</v>
      </c>
      <c r="I470" s="17">
        <v>1</v>
      </c>
      <c r="J470" s="17">
        <v>1</v>
      </c>
      <c r="K470" s="17">
        <v>2</v>
      </c>
      <c r="L470" s="33">
        <v>0</v>
      </c>
      <c r="M470" s="33">
        <v>0</v>
      </c>
    </row>
    <row r="471" spans="1:13" x14ac:dyDescent="0.2">
      <c r="A471" s="19" t="str">
        <f t="shared" si="7"/>
        <v>0805100J01CA04</v>
      </c>
      <c r="B471" s="18" t="s">
        <v>322</v>
      </c>
      <c r="C471" s="18" t="s">
        <v>373</v>
      </c>
      <c r="D471" s="18" t="s">
        <v>247</v>
      </c>
      <c r="E471" s="22" t="s">
        <v>350</v>
      </c>
      <c r="F471" s="34"/>
      <c r="G471" s="17">
        <v>397</v>
      </c>
      <c r="H471" s="17">
        <v>350</v>
      </c>
      <c r="I471" s="17">
        <v>300</v>
      </c>
      <c r="J471" s="17">
        <v>280</v>
      </c>
      <c r="K471" s="17">
        <v>216</v>
      </c>
      <c r="L471" s="17">
        <v>165</v>
      </c>
      <c r="M471" s="17">
        <v>77</v>
      </c>
    </row>
    <row r="472" spans="1:13" x14ac:dyDescent="0.2">
      <c r="A472" s="19" t="str">
        <f t="shared" si="7"/>
        <v>0805100J01CA08</v>
      </c>
      <c r="B472" s="18" t="s">
        <v>322</v>
      </c>
      <c r="C472" s="18" t="s">
        <v>373</v>
      </c>
      <c r="D472" s="18" t="s">
        <v>262</v>
      </c>
      <c r="E472" s="22" t="s">
        <v>351</v>
      </c>
      <c r="F472" s="34"/>
      <c r="G472" s="33">
        <v>0</v>
      </c>
      <c r="H472" s="17">
        <v>1</v>
      </c>
      <c r="I472" s="33">
        <v>0</v>
      </c>
      <c r="J472" s="33">
        <v>0</v>
      </c>
      <c r="K472" s="33">
        <v>0</v>
      </c>
      <c r="L472" s="17">
        <v>1</v>
      </c>
      <c r="M472" s="33">
        <v>0</v>
      </c>
    </row>
    <row r="473" spans="1:13" x14ac:dyDescent="0.2">
      <c r="A473" s="19" t="str">
        <f t="shared" si="7"/>
        <v>0805100J01CE02</v>
      </c>
      <c r="B473" s="18" t="s">
        <v>322</v>
      </c>
      <c r="C473" s="18" t="s">
        <v>373</v>
      </c>
      <c r="D473" s="18" t="s">
        <v>246</v>
      </c>
      <c r="E473" s="22" t="s">
        <v>352</v>
      </c>
      <c r="F473" s="34"/>
      <c r="G473" s="17">
        <v>2176</v>
      </c>
      <c r="H473" s="17">
        <v>2184</v>
      </c>
      <c r="I473" s="17">
        <v>2061</v>
      </c>
      <c r="J473" s="17">
        <v>1783</v>
      </c>
      <c r="K473" s="17">
        <v>1619</v>
      </c>
      <c r="L473" s="17">
        <v>1603</v>
      </c>
      <c r="M473" s="17">
        <v>669</v>
      </c>
    </row>
    <row r="474" spans="1:13" x14ac:dyDescent="0.2">
      <c r="A474" s="19" t="str">
        <f t="shared" si="7"/>
        <v>0805100J01CF05</v>
      </c>
      <c r="B474" s="18" t="s">
        <v>322</v>
      </c>
      <c r="C474" s="18" t="s">
        <v>373</v>
      </c>
      <c r="D474" s="18" t="s">
        <v>251</v>
      </c>
      <c r="E474" s="22" t="s">
        <v>353</v>
      </c>
      <c r="F474" s="34"/>
      <c r="G474" s="17">
        <v>3</v>
      </c>
      <c r="H474" s="17">
        <v>8</v>
      </c>
      <c r="I474" s="17">
        <v>4</v>
      </c>
      <c r="J474" s="17">
        <v>6</v>
      </c>
      <c r="K474" s="17">
        <v>2</v>
      </c>
      <c r="L474" s="17">
        <v>4</v>
      </c>
      <c r="M474" s="17">
        <v>1</v>
      </c>
    </row>
    <row r="475" spans="1:13" x14ac:dyDescent="0.2">
      <c r="A475" s="19" t="str">
        <f t="shared" si="7"/>
        <v>0805100J01CR02</v>
      </c>
      <c r="B475" s="18" t="s">
        <v>322</v>
      </c>
      <c r="C475" s="18" t="s">
        <v>373</v>
      </c>
      <c r="D475" s="18" t="s">
        <v>253</v>
      </c>
      <c r="E475" s="22" t="s">
        <v>354</v>
      </c>
      <c r="F475" s="34"/>
      <c r="G475" s="17">
        <v>1</v>
      </c>
      <c r="H475" s="33">
        <v>0</v>
      </c>
      <c r="I475" s="33">
        <v>0</v>
      </c>
      <c r="J475" s="33">
        <v>0</v>
      </c>
      <c r="K475" s="17">
        <v>2</v>
      </c>
      <c r="L475" s="33">
        <v>0</v>
      </c>
      <c r="M475" s="33">
        <v>0</v>
      </c>
    </row>
    <row r="476" spans="1:13" x14ac:dyDescent="0.2">
      <c r="A476" s="19" t="str">
        <f t="shared" si="7"/>
        <v>0805100J01DD14</v>
      </c>
      <c r="B476" s="18" t="s">
        <v>322</v>
      </c>
      <c r="C476" s="18" t="s">
        <v>373</v>
      </c>
      <c r="D476" s="18" t="s">
        <v>254</v>
      </c>
      <c r="E476" s="22" t="s">
        <v>372</v>
      </c>
      <c r="F476" s="34"/>
      <c r="G476" s="17">
        <v>1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</row>
    <row r="477" spans="1:13" x14ac:dyDescent="0.2">
      <c r="A477" s="19" t="str">
        <f t="shared" si="7"/>
        <v>0805100J01FA01</v>
      </c>
      <c r="B477" s="18" t="s">
        <v>322</v>
      </c>
      <c r="C477" s="18" t="s">
        <v>373</v>
      </c>
      <c r="D477" s="18" t="s">
        <v>250</v>
      </c>
      <c r="E477" s="22" t="s">
        <v>357</v>
      </c>
      <c r="F477" s="34"/>
      <c r="G477" s="17">
        <v>59</v>
      </c>
      <c r="H477" s="17">
        <v>47</v>
      </c>
      <c r="I477" s="17">
        <v>41</v>
      </c>
      <c r="J477" s="17">
        <v>31</v>
      </c>
      <c r="K477" s="17">
        <v>50</v>
      </c>
      <c r="L477" s="17">
        <v>29</v>
      </c>
      <c r="M477" s="17">
        <v>4</v>
      </c>
    </row>
    <row r="478" spans="1:13" x14ac:dyDescent="0.2">
      <c r="A478" s="19" t="str">
        <f t="shared" si="7"/>
        <v>0805100J01FA06</v>
      </c>
      <c r="B478" s="18" t="s">
        <v>322</v>
      </c>
      <c r="C478" s="18" t="s">
        <v>373</v>
      </c>
      <c r="D478" s="18" t="s">
        <v>269</v>
      </c>
      <c r="E478" s="22" t="s">
        <v>374</v>
      </c>
      <c r="F478" s="34"/>
      <c r="G478" s="33">
        <v>0</v>
      </c>
      <c r="H478" s="33">
        <v>0</v>
      </c>
      <c r="I478" s="33">
        <v>0</v>
      </c>
      <c r="J478" s="33">
        <v>0</v>
      </c>
      <c r="K478" s="17">
        <v>1</v>
      </c>
      <c r="L478" s="17">
        <v>1</v>
      </c>
      <c r="M478" s="33">
        <v>0</v>
      </c>
    </row>
    <row r="479" spans="1:13" x14ac:dyDescent="0.2">
      <c r="A479" s="19" t="str">
        <f t="shared" si="7"/>
        <v>0805100J01FA09</v>
      </c>
      <c r="B479" s="18" t="s">
        <v>322</v>
      </c>
      <c r="C479" s="18" t="s">
        <v>373</v>
      </c>
      <c r="D479" s="18" t="s">
        <v>257</v>
      </c>
      <c r="E479" s="22" t="s">
        <v>375</v>
      </c>
      <c r="F479" s="34"/>
      <c r="G479" s="33">
        <v>0</v>
      </c>
      <c r="H479" s="33">
        <v>0</v>
      </c>
      <c r="I479" s="33">
        <v>0</v>
      </c>
      <c r="J479" s="17">
        <v>1</v>
      </c>
      <c r="K479" s="17">
        <v>2</v>
      </c>
      <c r="L479" s="17">
        <v>1</v>
      </c>
      <c r="M479" s="33">
        <v>0</v>
      </c>
    </row>
    <row r="480" spans="1:13" x14ac:dyDescent="0.2">
      <c r="A480" s="19" t="str">
        <f t="shared" si="7"/>
        <v>0805100J01FA10</v>
      </c>
      <c r="B480" s="18" t="s">
        <v>322</v>
      </c>
      <c r="C480" s="18" t="s">
        <v>373</v>
      </c>
      <c r="D480" s="18" t="s">
        <v>268</v>
      </c>
      <c r="E480" s="22" t="s">
        <v>368</v>
      </c>
      <c r="F480" s="34"/>
      <c r="G480" s="33">
        <v>0</v>
      </c>
      <c r="H480" s="17">
        <v>1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</row>
    <row r="481" spans="1:13" x14ac:dyDescent="0.2">
      <c r="A481" s="19" t="str">
        <f t="shared" si="7"/>
        <v>0805100J01FF01</v>
      </c>
      <c r="B481" s="18" t="s">
        <v>322</v>
      </c>
      <c r="C481" s="18" t="s">
        <v>373</v>
      </c>
      <c r="D481" s="18" t="s">
        <v>248</v>
      </c>
      <c r="E481" s="22" t="s">
        <v>358</v>
      </c>
      <c r="F481" s="34"/>
      <c r="G481" s="17">
        <v>277</v>
      </c>
      <c r="H481" s="17">
        <v>316</v>
      </c>
      <c r="I481" s="17">
        <v>265</v>
      </c>
      <c r="J481" s="17">
        <v>228</v>
      </c>
      <c r="K481" s="17">
        <v>194</v>
      </c>
      <c r="L481" s="17">
        <v>194</v>
      </c>
      <c r="M481" s="17">
        <v>107</v>
      </c>
    </row>
    <row r="482" spans="1:13" x14ac:dyDescent="0.2">
      <c r="A482" s="19" t="str">
        <f t="shared" si="7"/>
        <v>0805100J01MA02</v>
      </c>
      <c r="B482" s="18" t="s">
        <v>322</v>
      </c>
      <c r="C482" s="18" t="s">
        <v>373</v>
      </c>
      <c r="D482" s="18" t="s">
        <v>252</v>
      </c>
      <c r="E482" s="22" t="s">
        <v>359</v>
      </c>
      <c r="F482" s="34"/>
      <c r="G482" s="17">
        <v>2</v>
      </c>
      <c r="H482" s="17">
        <v>4</v>
      </c>
      <c r="I482" s="17">
        <v>1</v>
      </c>
      <c r="J482" s="17">
        <v>3</v>
      </c>
      <c r="K482" s="17">
        <v>1</v>
      </c>
      <c r="L482" s="17">
        <v>1</v>
      </c>
      <c r="M482" s="17">
        <v>1</v>
      </c>
    </row>
    <row r="483" spans="1:13" x14ac:dyDescent="0.2">
      <c r="A483" s="19" t="str">
        <f t="shared" si="7"/>
        <v>0805100J01XE01</v>
      </c>
      <c r="B483" s="18" t="s">
        <v>322</v>
      </c>
      <c r="C483" s="18" t="s">
        <v>373</v>
      </c>
      <c r="D483" s="18" t="s">
        <v>255</v>
      </c>
      <c r="E483" s="22" t="s">
        <v>361</v>
      </c>
      <c r="F483" s="34"/>
      <c r="G483" s="17">
        <v>1</v>
      </c>
      <c r="H483" s="33">
        <v>0</v>
      </c>
      <c r="I483" s="17">
        <v>1</v>
      </c>
      <c r="J483" s="17">
        <v>1</v>
      </c>
      <c r="K483" s="17">
        <v>2</v>
      </c>
      <c r="L483" s="33">
        <v>0</v>
      </c>
      <c r="M483" s="33">
        <v>0</v>
      </c>
    </row>
    <row r="484" spans="1:13" x14ac:dyDescent="0.2">
      <c r="A484" s="19" t="str">
        <f t="shared" si="7"/>
        <v>0805101J01CE02</v>
      </c>
      <c r="B484" s="18" t="s">
        <v>397</v>
      </c>
      <c r="C484" s="18" t="s">
        <v>575</v>
      </c>
      <c r="D484" s="18" t="s">
        <v>246</v>
      </c>
      <c r="E484" s="22" t="s">
        <v>352</v>
      </c>
      <c r="F484" s="34"/>
      <c r="G484" s="33">
        <v>0</v>
      </c>
      <c r="H484" s="33">
        <v>0</v>
      </c>
      <c r="I484" s="33">
        <v>0</v>
      </c>
      <c r="J484" s="33">
        <v>0</v>
      </c>
      <c r="K484" s="17">
        <v>1</v>
      </c>
      <c r="L484" s="33">
        <v>0</v>
      </c>
      <c r="M484" s="33">
        <v>0</v>
      </c>
    </row>
    <row r="485" spans="1:13" x14ac:dyDescent="0.2">
      <c r="A485" s="19" t="str">
        <f t="shared" si="7"/>
        <v>0805101J01CE02</v>
      </c>
      <c r="B485" s="18" t="s">
        <v>397</v>
      </c>
      <c r="C485" s="18" t="s">
        <v>536</v>
      </c>
      <c r="D485" s="18" t="s">
        <v>246</v>
      </c>
      <c r="E485" s="22" t="s">
        <v>352</v>
      </c>
      <c r="F485" s="34"/>
      <c r="G485" s="33">
        <v>0</v>
      </c>
      <c r="H485" s="33">
        <v>0</v>
      </c>
      <c r="I485" s="17">
        <v>1</v>
      </c>
      <c r="J485" s="33">
        <v>0</v>
      </c>
      <c r="K485" s="33">
        <v>0</v>
      </c>
      <c r="L485" s="33">
        <v>0</v>
      </c>
      <c r="M485" s="33">
        <v>0</v>
      </c>
    </row>
    <row r="486" spans="1:13" x14ac:dyDescent="0.2">
      <c r="A486" s="19" t="str">
        <f t="shared" si="7"/>
        <v>0805101J01MA06</v>
      </c>
      <c r="B486" s="18" t="s">
        <v>397</v>
      </c>
      <c r="C486" s="18" t="s">
        <v>536</v>
      </c>
      <c r="D486" s="18" t="s">
        <v>256</v>
      </c>
      <c r="E486" s="22" t="s">
        <v>366</v>
      </c>
      <c r="F486" s="34"/>
      <c r="G486" s="33">
        <v>0</v>
      </c>
      <c r="H486" s="33">
        <v>0</v>
      </c>
      <c r="I486" s="17">
        <v>2</v>
      </c>
      <c r="J486" s="33">
        <v>0</v>
      </c>
      <c r="K486" s="33">
        <v>0</v>
      </c>
      <c r="L486" s="33">
        <v>0</v>
      </c>
      <c r="M486" s="33">
        <v>0</v>
      </c>
    </row>
    <row r="487" spans="1:13" x14ac:dyDescent="0.2">
      <c r="A487" s="19" t="str">
        <f t="shared" si="7"/>
        <v>0805102J01AA02</v>
      </c>
      <c r="B487" s="18" t="s">
        <v>488</v>
      </c>
      <c r="C487" s="18" t="s">
        <v>430</v>
      </c>
      <c r="D487" s="18" t="s">
        <v>249</v>
      </c>
      <c r="E487" s="22" t="s">
        <v>348</v>
      </c>
      <c r="F487" s="34"/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17">
        <v>1</v>
      </c>
    </row>
    <row r="488" spans="1:13" x14ac:dyDescent="0.2">
      <c r="A488" s="19" t="str">
        <f t="shared" si="7"/>
        <v>0805102J01CE02</v>
      </c>
      <c r="B488" s="18" t="s">
        <v>488</v>
      </c>
      <c r="C488" s="18" t="s">
        <v>430</v>
      </c>
      <c r="D488" s="18" t="s">
        <v>246</v>
      </c>
      <c r="E488" s="22" t="s">
        <v>352</v>
      </c>
      <c r="F488" s="34"/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17">
        <v>49</v>
      </c>
    </row>
    <row r="489" spans="1:13" x14ac:dyDescent="0.2">
      <c r="A489" s="19" t="str">
        <f t="shared" si="7"/>
        <v>0805102J01FA01</v>
      </c>
      <c r="B489" s="18" t="s">
        <v>488</v>
      </c>
      <c r="C489" s="18" t="s">
        <v>430</v>
      </c>
      <c r="D489" s="18" t="s">
        <v>250</v>
      </c>
      <c r="E489" s="22" t="s">
        <v>357</v>
      </c>
      <c r="F489" s="34"/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17">
        <v>2</v>
      </c>
    </row>
    <row r="490" spans="1:13" x14ac:dyDescent="0.2">
      <c r="A490" s="19" t="str">
        <f t="shared" ref="A490:A553" si="8">B490&amp;D490</f>
        <v>0805102J01FF01</v>
      </c>
      <c r="B490" s="18" t="s">
        <v>488</v>
      </c>
      <c r="C490" s="18" t="s">
        <v>430</v>
      </c>
      <c r="D490" s="18" t="s">
        <v>248</v>
      </c>
      <c r="E490" s="22" t="s">
        <v>358</v>
      </c>
      <c r="F490" s="34"/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17">
        <v>3</v>
      </c>
    </row>
    <row r="491" spans="1:13" x14ac:dyDescent="0.2">
      <c r="A491" s="19" t="str">
        <f t="shared" si="8"/>
        <v>0805103J01CA04</v>
      </c>
      <c r="B491" s="18" t="s">
        <v>489</v>
      </c>
      <c r="C491" s="18" t="s">
        <v>431</v>
      </c>
      <c r="D491" s="18" t="s">
        <v>247</v>
      </c>
      <c r="E491" s="22" t="s">
        <v>350</v>
      </c>
      <c r="F491" s="34"/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17">
        <v>23</v>
      </c>
    </row>
    <row r="492" spans="1:13" x14ac:dyDescent="0.2">
      <c r="A492" s="19" t="str">
        <f t="shared" si="8"/>
        <v>0805103J01CE02</v>
      </c>
      <c r="B492" s="18" t="s">
        <v>489</v>
      </c>
      <c r="C492" s="18" t="s">
        <v>431</v>
      </c>
      <c r="D492" s="18" t="s">
        <v>246</v>
      </c>
      <c r="E492" s="22" t="s">
        <v>352</v>
      </c>
      <c r="F492" s="34"/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17">
        <v>14</v>
      </c>
    </row>
    <row r="493" spans="1:13" x14ac:dyDescent="0.2">
      <c r="A493" s="19" t="str">
        <f t="shared" si="8"/>
        <v>0805103J01FA01</v>
      </c>
      <c r="B493" s="18" t="s">
        <v>489</v>
      </c>
      <c r="C493" s="18" t="s">
        <v>431</v>
      </c>
      <c r="D493" s="18" t="s">
        <v>250</v>
      </c>
      <c r="E493" s="22" t="s">
        <v>357</v>
      </c>
      <c r="F493" s="34"/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17">
        <v>1</v>
      </c>
    </row>
    <row r="494" spans="1:13" x14ac:dyDescent="0.2">
      <c r="A494" s="19" t="str">
        <f t="shared" si="8"/>
        <v>0805103J01FF01</v>
      </c>
      <c r="B494" s="18" t="s">
        <v>489</v>
      </c>
      <c r="C494" s="18" t="s">
        <v>431</v>
      </c>
      <c r="D494" s="18" t="s">
        <v>248</v>
      </c>
      <c r="E494" s="22" t="s">
        <v>358</v>
      </c>
      <c r="F494" s="34"/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17">
        <v>8</v>
      </c>
    </row>
    <row r="495" spans="1:13" x14ac:dyDescent="0.2">
      <c r="A495" s="19" t="str">
        <f t="shared" si="8"/>
        <v>0805104J01AA07</v>
      </c>
      <c r="B495" s="18" t="s">
        <v>490</v>
      </c>
      <c r="C495" s="18" t="s">
        <v>432</v>
      </c>
      <c r="D495" s="18" t="s">
        <v>263</v>
      </c>
      <c r="E495" s="22" t="s">
        <v>363</v>
      </c>
      <c r="F495" s="34"/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17">
        <v>1</v>
      </c>
    </row>
    <row r="496" spans="1:13" x14ac:dyDescent="0.2">
      <c r="A496" s="19" t="str">
        <f t="shared" si="8"/>
        <v>0805104J01CA04</v>
      </c>
      <c r="B496" s="18" t="s">
        <v>490</v>
      </c>
      <c r="C496" s="18" t="s">
        <v>432</v>
      </c>
      <c r="D496" s="18" t="s">
        <v>247</v>
      </c>
      <c r="E496" s="22" t="s">
        <v>350</v>
      </c>
      <c r="F496" s="34"/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17">
        <v>2</v>
      </c>
    </row>
    <row r="497" spans="1:13" x14ac:dyDescent="0.2">
      <c r="A497" s="19" t="str">
        <f t="shared" si="8"/>
        <v>0805104J01CE02</v>
      </c>
      <c r="B497" s="18" t="s">
        <v>490</v>
      </c>
      <c r="C497" s="18" t="s">
        <v>432</v>
      </c>
      <c r="D497" s="18" t="s">
        <v>246</v>
      </c>
      <c r="E497" s="22" t="s">
        <v>352</v>
      </c>
      <c r="F497" s="34"/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17">
        <v>77</v>
      </c>
    </row>
    <row r="498" spans="1:13" x14ac:dyDescent="0.2">
      <c r="A498" s="19" t="str">
        <f t="shared" si="8"/>
        <v>0805104J01FF01</v>
      </c>
      <c r="B498" s="18" t="s">
        <v>490</v>
      </c>
      <c r="C498" s="18" t="s">
        <v>432</v>
      </c>
      <c r="D498" s="18" t="s">
        <v>248</v>
      </c>
      <c r="E498" s="22" t="s">
        <v>358</v>
      </c>
      <c r="F498" s="34"/>
      <c r="G498" s="33">
        <v>0</v>
      </c>
      <c r="H498" s="33">
        <v>0</v>
      </c>
      <c r="I498" s="33">
        <v>0</v>
      </c>
      <c r="J498" s="33">
        <v>0</v>
      </c>
      <c r="K498" s="33">
        <v>0</v>
      </c>
      <c r="L498" s="33">
        <v>0</v>
      </c>
      <c r="M498" s="17">
        <v>3</v>
      </c>
    </row>
    <row r="499" spans="1:13" x14ac:dyDescent="0.2">
      <c r="A499" s="19" t="str">
        <f t="shared" si="8"/>
        <v>0805105J01CE02</v>
      </c>
      <c r="B499" s="18" t="s">
        <v>491</v>
      </c>
      <c r="C499" s="18" t="s">
        <v>433</v>
      </c>
      <c r="D499" s="18" t="s">
        <v>246</v>
      </c>
      <c r="E499" s="22" t="s">
        <v>352</v>
      </c>
      <c r="F499" s="34"/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17">
        <v>2</v>
      </c>
    </row>
    <row r="500" spans="1:13" x14ac:dyDescent="0.2">
      <c r="A500" s="19" t="str">
        <f t="shared" si="8"/>
        <v>0805105J01FA01</v>
      </c>
      <c r="B500" s="18" t="s">
        <v>491</v>
      </c>
      <c r="C500" s="18" t="s">
        <v>433</v>
      </c>
      <c r="D500" s="18" t="s">
        <v>250</v>
      </c>
      <c r="E500" s="22" t="s">
        <v>357</v>
      </c>
      <c r="F500" s="34"/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17">
        <v>1</v>
      </c>
    </row>
    <row r="501" spans="1:13" x14ac:dyDescent="0.2">
      <c r="A501" s="19" t="str">
        <f t="shared" si="8"/>
        <v>0805106J01CE02</v>
      </c>
      <c r="B501" s="18" t="s">
        <v>492</v>
      </c>
      <c r="C501" s="18" t="s">
        <v>434</v>
      </c>
      <c r="D501" s="18" t="s">
        <v>246</v>
      </c>
      <c r="E501" s="22" t="s">
        <v>352</v>
      </c>
      <c r="F501" s="34"/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17">
        <v>6</v>
      </c>
    </row>
    <row r="502" spans="1:13" x14ac:dyDescent="0.2">
      <c r="A502" s="19" t="str">
        <f t="shared" si="8"/>
        <v>0805107J01CE02</v>
      </c>
      <c r="B502" s="18" t="s">
        <v>493</v>
      </c>
      <c r="C502" s="18" t="s">
        <v>435</v>
      </c>
      <c r="D502" s="18" t="s">
        <v>246</v>
      </c>
      <c r="E502" s="22" t="s">
        <v>352</v>
      </c>
      <c r="F502" s="34"/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17">
        <v>36</v>
      </c>
    </row>
    <row r="503" spans="1:13" x14ac:dyDescent="0.2">
      <c r="A503" s="19" t="str">
        <f t="shared" si="8"/>
        <v>0805107J01FF01</v>
      </c>
      <c r="B503" s="18" t="s">
        <v>493</v>
      </c>
      <c r="C503" s="18" t="s">
        <v>435</v>
      </c>
      <c r="D503" s="18" t="s">
        <v>248</v>
      </c>
      <c r="E503" s="22" t="s">
        <v>358</v>
      </c>
      <c r="F503" s="34"/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17">
        <v>8</v>
      </c>
    </row>
    <row r="504" spans="1:13" x14ac:dyDescent="0.2">
      <c r="A504" s="19" t="str">
        <f t="shared" si="8"/>
        <v>0805108J01CE02</v>
      </c>
      <c r="B504" s="18" t="s">
        <v>494</v>
      </c>
      <c r="C504" s="18" t="s">
        <v>436</v>
      </c>
      <c r="D504" s="18" t="s">
        <v>246</v>
      </c>
      <c r="E504" s="22" t="s">
        <v>352</v>
      </c>
      <c r="F504" s="34"/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17">
        <v>10</v>
      </c>
    </row>
    <row r="505" spans="1:13" x14ac:dyDescent="0.2">
      <c r="A505" s="19" t="str">
        <f t="shared" si="8"/>
        <v>0805109J01CE02</v>
      </c>
      <c r="B505" s="18" t="s">
        <v>495</v>
      </c>
      <c r="C505" s="18" t="s">
        <v>437</v>
      </c>
      <c r="D505" s="18" t="s">
        <v>246</v>
      </c>
      <c r="E505" s="22" t="s">
        <v>352</v>
      </c>
      <c r="F505" s="34"/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17">
        <v>33</v>
      </c>
    </row>
    <row r="506" spans="1:13" x14ac:dyDescent="0.2">
      <c r="A506" s="19" t="str">
        <f t="shared" si="8"/>
        <v>0805109J01FF01</v>
      </c>
      <c r="B506" s="18" t="s">
        <v>495</v>
      </c>
      <c r="C506" s="18" t="s">
        <v>437</v>
      </c>
      <c r="D506" s="18" t="s">
        <v>248</v>
      </c>
      <c r="E506" s="22" t="s">
        <v>358</v>
      </c>
      <c r="F506" s="34"/>
      <c r="G506" s="33">
        <v>0</v>
      </c>
      <c r="H506" s="33">
        <v>0</v>
      </c>
      <c r="I506" s="33">
        <v>0</v>
      </c>
      <c r="J506" s="33">
        <v>0</v>
      </c>
      <c r="K506" s="33">
        <v>0</v>
      </c>
      <c r="L506" s="33">
        <v>0</v>
      </c>
      <c r="M506" s="17">
        <v>3</v>
      </c>
    </row>
    <row r="507" spans="1:13" x14ac:dyDescent="0.2">
      <c r="A507" s="19" t="str">
        <f t="shared" si="8"/>
        <v>0805110J01CA04</v>
      </c>
      <c r="B507" s="18" t="s">
        <v>496</v>
      </c>
      <c r="C507" s="18" t="s">
        <v>438</v>
      </c>
      <c r="D507" s="18" t="s">
        <v>247</v>
      </c>
      <c r="E507" s="22" t="s">
        <v>350</v>
      </c>
      <c r="F507" s="34"/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17">
        <v>2</v>
      </c>
    </row>
    <row r="508" spans="1:13" x14ac:dyDescent="0.2">
      <c r="A508" s="19" t="str">
        <f t="shared" si="8"/>
        <v>0805110J01CE02</v>
      </c>
      <c r="B508" s="18" t="s">
        <v>496</v>
      </c>
      <c r="C508" s="18" t="s">
        <v>438</v>
      </c>
      <c r="D508" s="18" t="s">
        <v>246</v>
      </c>
      <c r="E508" s="22" t="s">
        <v>352</v>
      </c>
      <c r="F508" s="34"/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17">
        <v>25</v>
      </c>
    </row>
    <row r="509" spans="1:13" x14ac:dyDescent="0.2">
      <c r="A509" s="19" t="str">
        <f t="shared" si="8"/>
        <v>0805110J01CR02</v>
      </c>
      <c r="B509" s="18" t="s">
        <v>496</v>
      </c>
      <c r="C509" s="18" t="s">
        <v>438</v>
      </c>
      <c r="D509" s="18" t="s">
        <v>253</v>
      </c>
      <c r="E509" s="22" t="s">
        <v>354</v>
      </c>
      <c r="F509" s="34"/>
      <c r="G509" s="33">
        <v>0</v>
      </c>
      <c r="H509" s="33">
        <v>0</v>
      </c>
      <c r="I509" s="33">
        <v>0</v>
      </c>
      <c r="J509" s="33">
        <v>0</v>
      </c>
      <c r="K509" s="33">
        <v>0</v>
      </c>
      <c r="L509" s="33">
        <v>0</v>
      </c>
      <c r="M509" s="17">
        <v>1</v>
      </c>
    </row>
    <row r="510" spans="1:13" x14ac:dyDescent="0.2">
      <c r="A510" s="19" t="str">
        <f t="shared" si="8"/>
        <v>0805110J01FF01</v>
      </c>
      <c r="B510" s="18" t="s">
        <v>496</v>
      </c>
      <c r="C510" s="18" t="s">
        <v>438</v>
      </c>
      <c r="D510" s="18" t="s">
        <v>248</v>
      </c>
      <c r="E510" s="22" t="s">
        <v>358</v>
      </c>
      <c r="F510" s="34"/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17">
        <v>2</v>
      </c>
    </row>
    <row r="511" spans="1:13" x14ac:dyDescent="0.2">
      <c r="A511" s="19" t="str">
        <f t="shared" si="8"/>
        <v>0805112J01CA04</v>
      </c>
      <c r="B511" s="18" t="s">
        <v>497</v>
      </c>
      <c r="C511" s="18" t="s">
        <v>439</v>
      </c>
      <c r="D511" s="18" t="s">
        <v>247</v>
      </c>
      <c r="E511" s="22" t="s">
        <v>350</v>
      </c>
      <c r="F511" s="34"/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17">
        <v>1</v>
      </c>
    </row>
    <row r="512" spans="1:13" x14ac:dyDescent="0.2">
      <c r="A512" s="19" t="str">
        <f t="shared" si="8"/>
        <v>0805112J01CE02</v>
      </c>
      <c r="B512" s="18" t="s">
        <v>497</v>
      </c>
      <c r="C512" s="18" t="s">
        <v>439</v>
      </c>
      <c r="D512" s="18" t="s">
        <v>246</v>
      </c>
      <c r="E512" s="22" t="s">
        <v>352</v>
      </c>
      <c r="F512" s="34"/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17">
        <v>17</v>
      </c>
    </row>
    <row r="513" spans="1:13" x14ac:dyDescent="0.2">
      <c r="A513" s="19" t="str">
        <f t="shared" si="8"/>
        <v>0806002J01CE02</v>
      </c>
      <c r="B513" s="18" t="s">
        <v>323</v>
      </c>
      <c r="C513" s="18" t="s">
        <v>574</v>
      </c>
      <c r="D513" s="18" t="s">
        <v>246</v>
      </c>
      <c r="E513" s="22" t="s">
        <v>352</v>
      </c>
      <c r="F513" s="34"/>
      <c r="G513" s="17">
        <v>1</v>
      </c>
      <c r="H513" s="33">
        <v>0</v>
      </c>
      <c r="I513" s="33">
        <v>0</v>
      </c>
      <c r="J513" s="17">
        <v>1</v>
      </c>
      <c r="K513" s="33">
        <v>0</v>
      </c>
      <c r="L513" s="33">
        <v>0</v>
      </c>
      <c r="M513" s="33">
        <v>0</v>
      </c>
    </row>
    <row r="514" spans="1:13" x14ac:dyDescent="0.2">
      <c r="A514" s="19" t="str">
        <f t="shared" si="8"/>
        <v>0806002J01CR02</v>
      </c>
      <c r="B514" s="18" t="s">
        <v>323</v>
      </c>
      <c r="C514" s="18" t="s">
        <v>574</v>
      </c>
      <c r="D514" s="18" t="s">
        <v>253</v>
      </c>
      <c r="E514" s="22" t="s">
        <v>354</v>
      </c>
      <c r="F514" s="34"/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17">
        <v>1</v>
      </c>
    </row>
    <row r="515" spans="1:13" x14ac:dyDescent="0.2">
      <c r="A515" s="19" t="str">
        <f t="shared" si="8"/>
        <v>0806008J01MA02</v>
      </c>
      <c r="B515" s="18" t="s">
        <v>573</v>
      </c>
      <c r="C515" s="18" t="s">
        <v>572</v>
      </c>
      <c r="D515" s="18" t="s">
        <v>252</v>
      </c>
      <c r="E515" s="22" t="s">
        <v>359</v>
      </c>
      <c r="F515" s="34"/>
      <c r="G515" s="17">
        <v>1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</row>
    <row r="516" spans="1:13" x14ac:dyDescent="0.2">
      <c r="A516" s="19" t="str">
        <f t="shared" si="8"/>
        <v>0806009J01CE02</v>
      </c>
      <c r="B516" s="18" t="s">
        <v>324</v>
      </c>
      <c r="C516" s="18" t="s">
        <v>571</v>
      </c>
      <c r="D516" s="18" t="s">
        <v>246</v>
      </c>
      <c r="E516" s="22" t="s">
        <v>352</v>
      </c>
      <c r="F516" s="34"/>
      <c r="G516" s="33">
        <v>0</v>
      </c>
      <c r="H516" s="33">
        <v>0</v>
      </c>
      <c r="I516" s="17">
        <v>4</v>
      </c>
      <c r="J516" s="17">
        <v>1</v>
      </c>
      <c r="K516" s="33">
        <v>0</v>
      </c>
      <c r="L516" s="33">
        <v>0</v>
      </c>
      <c r="M516" s="33">
        <v>0</v>
      </c>
    </row>
    <row r="517" spans="1:13" x14ac:dyDescent="0.2">
      <c r="A517" s="19" t="str">
        <f t="shared" si="8"/>
        <v>0806009J01EA01</v>
      </c>
      <c r="B517" s="18" t="s">
        <v>324</v>
      </c>
      <c r="C517" s="18" t="s">
        <v>571</v>
      </c>
      <c r="D517" s="18" t="s">
        <v>259</v>
      </c>
      <c r="E517" s="22" t="s">
        <v>356</v>
      </c>
      <c r="F517" s="34"/>
      <c r="G517" s="33">
        <v>0</v>
      </c>
      <c r="H517" s="33">
        <v>0</v>
      </c>
      <c r="I517" s="17">
        <v>4</v>
      </c>
      <c r="J517" s="33">
        <v>0</v>
      </c>
      <c r="K517" s="33">
        <v>0</v>
      </c>
      <c r="L517" s="33">
        <v>0</v>
      </c>
      <c r="M517" s="33">
        <v>0</v>
      </c>
    </row>
    <row r="518" spans="1:13" x14ac:dyDescent="0.2">
      <c r="A518" s="19" t="str">
        <f t="shared" si="8"/>
        <v>0806009J01FF01</v>
      </c>
      <c r="B518" s="18" t="s">
        <v>324</v>
      </c>
      <c r="C518" s="18" t="s">
        <v>571</v>
      </c>
      <c r="D518" s="18" t="s">
        <v>248</v>
      </c>
      <c r="E518" s="22" t="s">
        <v>358</v>
      </c>
      <c r="F518" s="34"/>
      <c r="G518" s="33">
        <v>0</v>
      </c>
      <c r="H518" s="17">
        <v>4</v>
      </c>
      <c r="I518" s="17">
        <v>2</v>
      </c>
      <c r="J518" s="33">
        <v>0</v>
      </c>
      <c r="K518" s="33">
        <v>0</v>
      </c>
      <c r="L518" s="33">
        <v>0</v>
      </c>
      <c r="M518" s="33">
        <v>0</v>
      </c>
    </row>
    <row r="519" spans="1:13" x14ac:dyDescent="0.2">
      <c r="A519" s="19" t="str">
        <f t="shared" si="8"/>
        <v>0806009J01MA06</v>
      </c>
      <c r="B519" s="18" t="s">
        <v>324</v>
      </c>
      <c r="C519" s="18" t="s">
        <v>571</v>
      </c>
      <c r="D519" s="18" t="s">
        <v>256</v>
      </c>
      <c r="E519" s="22" t="s">
        <v>366</v>
      </c>
      <c r="F519" s="34"/>
      <c r="G519" s="33">
        <v>0</v>
      </c>
      <c r="H519" s="33">
        <v>0</v>
      </c>
      <c r="I519" s="17">
        <v>1</v>
      </c>
      <c r="J519" s="33">
        <v>0</v>
      </c>
      <c r="K519" s="33">
        <v>0</v>
      </c>
      <c r="L519" s="33">
        <v>0</v>
      </c>
      <c r="M519" s="33">
        <v>0</v>
      </c>
    </row>
    <row r="520" spans="1:13" x14ac:dyDescent="0.2">
      <c r="A520" s="19" t="str">
        <f t="shared" si="8"/>
        <v>0806010J01AA02</v>
      </c>
      <c r="B520" s="18" t="s">
        <v>325</v>
      </c>
      <c r="C520" s="18" t="s">
        <v>406</v>
      </c>
      <c r="D520" s="18" t="s">
        <v>249</v>
      </c>
      <c r="E520" s="22" t="s">
        <v>348</v>
      </c>
      <c r="F520" s="34"/>
      <c r="G520" s="17">
        <v>2</v>
      </c>
      <c r="H520" s="17">
        <v>3</v>
      </c>
      <c r="I520" s="17">
        <v>3</v>
      </c>
      <c r="J520" s="17">
        <v>1</v>
      </c>
      <c r="K520" s="17">
        <v>6</v>
      </c>
      <c r="L520" s="17">
        <v>7</v>
      </c>
      <c r="M520" s="17">
        <v>5</v>
      </c>
    </row>
    <row r="521" spans="1:13" x14ac:dyDescent="0.2">
      <c r="A521" s="19" t="str">
        <f t="shared" si="8"/>
        <v>0806010J01CA04</v>
      </c>
      <c r="B521" s="18" t="s">
        <v>325</v>
      </c>
      <c r="C521" s="18" t="s">
        <v>406</v>
      </c>
      <c r="D521" s="18" t="s">
        <v>247</v>
      </c>
      <c r="E521" s="22" t="s">
        <v>350</v>
      </c>
      <c r="F521" s="34"/>
      <c r="G521" s="33">
        <v>0</v>
      </c>
      <c r="H521" s="33">
        <v>0</v>
      </c>
      <c r="I521" s="17">
        <v>1</v>
      </c>
      <c r="J521" s="33">
        <v>0</v>
      </c>
      <c r="K521" s="33">
        <v>0</v>
      </c>
      <c r="L521" s="33">
        <v>0</v>
      </c>
      <c r="M521" s="33">
        <v>0</v>
      </c>
    </row>
    <row r="522" spans="1:13" x14ac:dyDescent="0.2">
      <c r="A522" s="19" t="str">
        <f t="shared" si="8"/>
        <v>0806010J01CA08</v>
      </c>
      <c r="B522" s="18" t="s">
        <v>325</v>
      </c>
      <c r="C522" s="18" t="s">
        <v>406</v>
      </c>
      <c r="D522" s="18" t="s">
        <v>262</v>
      </c>
      <c r="E522" s="22" t="s">
        <v>351</v>
      </c>
      <c r="F522" s="34"/>
      <c r="G522" s="33">
        <v>0</v>
      </c>
      <c r="H522" s="17">
        <v>1</v>
      </c>
      <c r="I522" s="17">
        <v>3</v>
      </c>
      <c r="J522" s="17">
        <v>5</v>
      </c>
      <c r="K522" s="17">
        <v>4</v>
      </c>
      <c r="L522" s="17">
        <v>3</v>
      </c>
      <c r="M522" s="17">
        <v>3</v>
      </c>
    </row>
    <row r="523" spans="1:13" x14ac:dyDescent="0.2">
      <c r="A523" s="19" t="str">
        <f t="shared" si="8"/>
        <v>0806010J01CE02</v>
      </c>
      <c r="B523" s="18" t="s">
        <v>325</v>
      </c>
      <c r="C523" s="18" t="s">
        <v>406</v>
      </c>
      <c r="D523" s="18" t="s">
        <v>246</v>
      </c>
      <c r="E523" s="22" t="s">
        <v>352</v>
      </c>
      <c r="F523" s="34"/>
      <c r="G523" s="17">
        <v>1</v>
      </c>
      <c r="H523" s="33">
        <v>0</v>
      </c>
      <c r="I523" s="17">
        <v>4</v>
      </c>
      <c r="J523" s="17">
        <v>4</v>
      </c>
      <c r="K523" s="17">
        <v>7</v>
      </c>
      <c r="L523" s="17">
        <v>3</v>
      </c>
      <c r="M523" s="33">
        <v>0</v>
      </c>
    </row>
    <row r="524" spans="1:13" x14ac:dyDescent="0.2">
      <c r="A524" s="19" t="str">
        <f t="shared" si="8"/>
        <v>0806010J01CF05</v>
      </c>
      <c r="B524" s="18" t="s">
        <v>325</v>
      </c>
      <c r="C524" s="18" t="s">
        <v>406</v>
      </c>
      <c r="D524" s="18" t="s">
        <v>251</v>
      </c>
      <c r="E524" s="22" t="s">
        <v>353</v>
      </c>
      <c r="F524" s="34"/>
      <c r="G524" s="33">
        <v>0</v>
      </c>
      <c r="H524" s="33">
        <v>0</v>
      </c>
      <c r="I524" s="17">
        <v>1</v>
      </c>
      <c r="J524" s="33">
        <v>0</v>
      </c>
      <c r="K524" s="17">
        <v>1</v>
      </c>
      <c r="L524" s="33">
        <v>0</v>
      </c>
      <c r="M524" s="33">
        <v>0</v>
      </c>
    </row>
    <row r="525" spans="1:13" x14ac:dyDescent="0.2">
      <c r="A525" s="19" t="str">
        <f t="shared" si="8"/>
        <v>0806010J01EA01</v>
      </c>
      <c r="B525" s="18" t="s">
        <v>325</v>
      </c>
      <c r="C525" s="18" t="s">
        <v>406</v>
      </c>
      <c r="D525" s="18" t="s">
        <v>259</v>
      </c>
      <c r="E525" s="22" t="s">
        <v>356</v>
      </c>
      <c r="F525" s="34"/>
      <c r="G525" s="17">
        <v>1</v>
      </c>
      <c r="H525" s="33">
        <v>0</v>
      </c>
      <c r="I525" s="17">
        <v>3</v>
      </c>
      <c r="J525" s="33">
        <v>0</v>
      </c>
      <c r="K525" s="17">
        <v>1</v>
      </c>
      <c r="L525" s="17">
        <v>1</v>
      </c>
      <c r="M525" s="33">
        <v>0</v>
      </c>
    </row>
    <row r="526" spans="1:13" x14ac:dyDescent="0.2">
      <c r="A526" s="19" t="str">
        <f t="shared" si="8"/>
        <v>0806010J01FF01</v>
      </c>
      <c r="B526" s="18" t="s">
        <v>325</v>
      </c>
      <c r="C526" s="18" t="s">
        <v>406</v>
      </c>
      <c r="D526" s="18" t="s">
        <v>248</v>
      </c>
      <c r="E526" s="22" t="s">
        <v>358</v>
      </c>
      <c r="F526" s="34"/>
      <c r="G526" s="33">
        <v>0</v>
      </c>
      <c r="H526" s="33">
        <v>0</v>
      </c>
      <c r="I526" s="33">
        <v>0</v>
      </c>
      <c r="J526" s="33">
        <v>0</v>
      </c>
      <c r="K526" s="17">
        <v>3</v>
      </c>
      <c r="L526" s="33">
        <v>0</v>
      </c>
      <c r="M526" s="33">
        <v>0</v>
      </c>
    </row>
    <row r="527" spans="1:13" x14ac:dyDescent="0.2">
      <c r="A527" s="19" t="str">
        <f t="shared" si="8"/>
        <v>0806010J01MA02</v>
      </c>
      <c r="B527" s="18" t="s">
        <v>325</v>
      </c>
      <c r="C527" s="18" t="s">
        <v>406</v>
      </c>
      <c r="D527" s="18" t="s">
        <v>252</v>
      </c>
      <c r="E527" s="22" t="s">
        <v>359</v>
      </c>
      <c r="F527" s="34"/>
      <c r="G527" s="33">
        <v>0</v>
      </c>
      <c r="H527" s="33">
        <v>0</v>
      </c>
      <c r="I527" s="33">
        <v>0</v>
      </c>
      <c r="J527" s="33">
        <v>0</v>
      </c>
      <c r="K527" s="17">
        <v>1</v>
      </c>
      <c r="L527" s="33">
        <v>0</v>
      </c>
      <c r="M527" s="33">
        <v>0</v>
      </c>
    </row>
    <row r="528" spans="1:13" x14ac:dyDescent="0.2">
      <c r="A528" s="19" t="str">
        <f t="shared" si="8"/>
        <v>0806010J01XE01</v>
      </c>
      <c r="B528" s="18" t="s">
        <v>325</v>
      </c>
      <c r="C528" s="18" t="s">
        <v>406</v>
      </c>
      <c r="D528" s="18" t="s">
        <v>255</v>
      </c>
      <c r="E528" s="22" t="s">
        <v>361</v>
      </c>
      <c r="F528" s="34"/>
      <c r="G528" s="33">
        <v>0</v>
      </c>
      <c r="H528" s="17">
        <v>1</v>
      </c>
      <c r="I528" s="17">
        <v>4</v>
      </c>
      <c r="J528" s="17">
        <v>4</v>
      </c>
      <c r="K528" s="33">
        <v>0</v>
      </c>
      <c r="L528" s="17">
        <v>1</v>
      </c>
      <c r="M528" s="33">
        <v>0</v>
      </c>
    </row>
    <row r="529" spans="1:13" x14ac:dyDescent="0.2">
      <c r="A529" s="19" t="str">
        <f t="shared" si="8"/>
        <v>0806011J01AA02</v>
      </c>
      <c r="B529" s="18" t="s">
        <v>326</v>
      </c>
      <c r="C529" s="18" t="s">
        <v>570</v>
      </c>
      <c r="D529" s="18" t="s">
        <v>249</v>
      </c>
      <c r="E529" s="22" t="s">
        <v>348</v>
      </c>
      <c r="F529" s="34"/>
      <c r="G529" s="33">
        <v>0</v>
      </c>
      <c r="H529" s="33">
        <v>0</v>
      </c>
      <c r="I529" s="33">
        <v>0</v>
      </c>
      <c r="J529" s="17">
        <v>1</v>
      </c>
      <c r="K529" s="33">
        <v>0</v>
      </c>
      <c r="L529" s="33">
        <v>0</v>
      </c>
      <c r="M529" s="33">
        <v>0</v>
      </c>
    </row>
    <row r="530" spans="1:13" x14ac:dyDescent="0.2">
      <c r="A530" s="19" t="str">
        <f t="shared" si="8"/>
        <v>0806011J01CE02</v>
      </c>
      <c r="B530" s="18" t="s">
        <v>326</v>
      </c>
      <c r="C530" s="18" t="s">
        <v>570</v>
      </c>
      <c r="D530" s="18" t="s">
        <v>246</v>
      </c>
      <c r="E530" s="22" t="s">
        <v>352</v>
      </c>
      <c r="F530" s="34"/>
      <c r="G530" s="33">
        <v>0</v>
      </c>
      <c r="H530" s="33">
        <v>0</v>
      </c>
      <c r="I530" s="33">
        <v>0</v>
      </c>
      <c r="J530" s="17">
        <v>1</v>
      </c>
      <c r="K530" s="33">
        <v>0</v>
      </c>
      <c r="L530" s="33">
        <v>0</v>
      </c>
      <c r="M530" s="33">
        <v>0</v>
      </c>
    </row>
    <row r="531" spans="1:13" x14ac:dyDescent="0.2">
      <c r="A531" s="19" t="str">
        <f t="shared" si="8"/>
        <v>0806012J01CA04</v>
      </c>
      <c r="B531" s="18" t="s">
        <v>327</v>
      </c>
      <c r="C531" s="18" t="s">
        <v>407</v>
      </c>
      <c r="D531" s="18" t="s">
        <v>247</v>
      </c>
      <c r="E531" s="22" t="s">
        <v>350</v>
      </c>
      <c r="F531" s="34"/>
      <c r="G531" s="33">
        <v>0</v>
      </c>
      <c r="H531" s="33">
        <v>0</v>
      </c>
      <c r="I531" s="17">
        <v>2</v>
      </c>
      <c r="J531" s="17">
        <v>2</v>
      </c>
      <c r="K531" s="33">
        <v>0</v>
      </c>
      <c r="L531" s="33">
        <v>0</v>
      </c>
      <c r="M531" s="33">
        <v>0</v>
      </c>
    </row>
    <row r="532" spans="1:13" x14ac:dyDescent="0.2">
      <c r="A532" s="19" t="str">
        <f t="shared" si="8"/>
        <v>0806012J01CE02</v>
      </c>
      <c r="B532" s="18" t="s">
        <v>327</v>
      </c>
      <c r="C532" s="18" t="s">
        <v>407</v>
      </c>
      <c r="D532" s="18" t="s">
        <v>246</v>
      </c>
      <c r="E532" s="22" t="s">
        <v>352</v>
      </c>
      <c r="F532" s="34"/>
      <c r="G532" s="17">
        <v>1</v>
      </c>
      <c r="H532" s="33">
        <v>0</v>
      </c>
      <c r="I532" s="17">
        <v>1</v>
      </c>
      <c r="J532" s="17">
        <v>1</v>
      </c>
      <c r="K532" s="17">
        <v>1</v>
      </c>
      <c r="L532" s="17">
        <v>2</v>
      </c>
      <c r="M532" s="17">
        <v>1</v>
      </c>
    </row>
    <row r="533" spans="1:13" x14ac:dyDescent="0.2">
      <c r="A533" s="19" t="str">
        <f t="shared" si="8"/>
        <v>0806012J01CF05</v>
      </c>
      <c r="B533" s="18" t="s">
        <v>327</v>
      </c>
      <c r="C533" s="18" t="s">
        <v>407</v>
      </c>
      <c r="D533" s="18" t="s">
        <v>251</v>
      </c>
      <c r="E533" s="22" t="s">
        <v>353</v>
      </c>
      <c r="F533" s="34"/>
      <c r="G533" s="17">
        <v>14</v>
      </c>
      <c r="H533" s="17">
        <v>8</v>
      </c>
      <c r="I533" s="17">
        <v>17</v>
      </c>
      <c r="J533" s="17">
        <v>16</v>
      </c>
      <c r="K533" s="17">
        <v>5</v>
      </c>
      <c r="L533" s="17">
        <v>8</v>
      </c>
      <c r="M533" s="17">
        <v>6</v>
      </c>
    </row>
    <row r="534" spans="1:13" x14ac:dyDescent="0.2">
      <c r="A534" s="19" t="str">
        <f t="shared" si="8"/>
        <v>0806012J01DB05</v>
      </c>
      <c r="B534" s="18" t="s">
        <v>327</v>
      </c>
      <c r="C534" s="18" t="s">
        <v>407</v>
      </c>
      <c r="D534" s="18" t="s">
        <v>261</v>
      </c>
      <c r="E534" s="22" t="s">
        <v>355</v>
      </c>
      <c r="F534" s="34"/>
      <c r="G534" s="33">
        <v>0</v>
      </c>
      <c r="H534" s="33">
        <v>0</v>
      </c>
      <c r="I534" s="17">
        <v>2</v>
      </c>
      <c r="J534" s="33">
        <v>0</v>
      </c>
      <c r="K534" s="33">
        <v>0</v>
      </c>
      <c r="L534" s="33">
        <v>0</v>
      </c>
      <c r="M534" s="33">
        <v>0</v>
      </c>
    </row>
    <row r="535" spans="1:13" x14ac:dyDescent="0.2">
      <c r="A535" s="19" t="str">
        <f t="shared" si="8"/>
        <v>0806012J01FA01</v>
      </c>
      <c r="B535" s="18" t="s">
        <v>327</v>
      </c>
      <c r="C535" s="18" t="s">
        <v>407</v>
      </c>
      <c r="D535" s="18" t="s">
        <v>250</v>
      </c>
      <c r="E535" s="22" t="s">
        <v>357</v>
      </c>
      <c r="F535" s="34"/>
      <c r="G535" s="17">
        <v>2</v>
      </c>
      <c r="H535" s="33">
        <v>0</v>
      </c>
      <c r="I535" s="17">
        <v>1</v>
      </c>
      <c r="J535" s="33">
        <v>0</v>
      </c>
      <c r="K535" s="33">
        <v>0</v>
      </c>
      <c r="L535" s="33">
        <v>0</v>
      </c>
      <c r="M535" s="33">
        <v>0</v>
      </c>
    </row>
    <row r="536" spans="1:13" x14ac:dyDescent="0.2">
      <c r="A536" s="19" t="str">
        <f t="shared" si="8"/>
        <v>0806012J01FF01</v>
      </c>
      <c r="B536" s="18" t="s">
        <v>327</v>
      </c>
      <c r="C536" s="18" t="s">
        <v>407</v>
      </c>
      <c r="D536" s="18" t="s">
        <v>248</v>
      </c>
      <c r="E536" s="22" t="s">
        <v>358</v>
      </c>
      <c r="F536" s="34"/>
      <c r="G536" s="17">
        <v>3</v>
      </c>
      <c r="H536" s="17">
        <v>2</v>
      </c>
      <c r="I536" s="17">
        <v>1</v>
      </c>
      <c r="J536" s="17">
        <v>2</v>
      </c>
      <c r="K536" s="17">
        <v>3</v>
      </c>
      <c r="L536" s="33">
        <v>0</v>
      </c>
      <c r="M536" s="33">
        <v>0</v>
      </c>
    </row>
    <row r="537" spans="1:13" x14ac:dyDescent="0.2">
      <c r="A537" s="19" t="str">
        <f t="shared" si="8"/>
        <v>0806012J01XE01</v>
      </c>
      <c r="B537" s="18" t="s">
        <v>327</v>
      </c>
      <c r="C537" s="18" t="s">
        <v>407</v>
      </c>
      <c r="D537" s="18" t="s">
        <v>255</v>
      </c>
      <c r="E537" s="22" t="s">
        <v>361</v>
      </c>
      <c r="F537" s="34"/>
      <c r="G537" s="33">
        <v>0</v>
      </c>
      <c r="H537" s="33">
        <v>0</v>
      </c>
      <c r="I537" s="33">
        <v>0</v>
      </c>
      <c r="J537" s="33">
        <v>0</v>
      </c>
      <c r="K537" s="17">
        <v>1</v>
      </c>
      <c r="L537" s="33">
        <v>0</v>
      </c>
      <c r="M537" s="33">
        <v>0</v>
      </c>
    </row>
    <row r="538" spans="1:13" x14ac:dyDescent="0.2">
      <c r="A538" s="19" t="str">
        <f t="shared" si="8"/>
        <v>0806014J01CA08</v>
      </c>
      <c r="B538" s="18" t="s">
        <v>328</v>
      </c>
      <c r="C538" s="18" t="s">
        <v>569</v>
      </c>
      <c r="D538" s="18" t="s">
        <v>262</v>
      </c>
      <c r="E538" s="22" t="s">
        <v>351</v>
      </c>
      <c r="F538" s="34"/>
      <c r="G538" s="33">
        <v>0</v>
      </c>
      <c r="H538" s="33">
        <v>0</v>
      </c>
      <c r="I538" s="33">
        <v>0</v>
      </c>
      <c r="J538" s="17">
        <v>1</v>
      </c>
      <c r="K538" s="33">
        <v>0</v>
      </c>
      <c r="L538" s="33">
        <v>0</v>
      </c>
      <c r="M538" s="33">
        <v>0</v>
      </c>
    </row>
    <row r="539" spans="1:13" x14ac:dyDescent="0.2">
      <c r="A539" s="19" t="str">
        <f t="shared" si="8"/>
        <v>0806014J01CE02</v>
      </c>
      <c r="B539" s="18" t="s">
        <v>328</v>
      </c>
      <c r="C539" s="18" t="s">
        <v>569</v>
      </c>
      <c r="D539" s="18" t="s">
        <v>246</v>
      </c>
      <c r="E539" s="22" t="s">
        <v>352</v>
      </c>
      <c r="F539" s="34"/>
      <c r="G539" s="33">
        <v>0</v>
      </c>
      <c r="H539" s="33">
        <v>0</v>
      </c>
      <c r="I539" s="33">
        <v>0</v>
      </c>
      <c r="J539" s="17">
        <v>1</v>
      </c>
      <c r="K539" s="33">
        <v>0</v>
      </c>
      <c r="L539" s="33">
        <v>0</v>
      </c>
      <c r="M539" s="33">
        <v>0</v>
      </c>
    </row>
    <row r="540" spans="1:13" x14ac:dyDescent="0.2">
      <c r="A540" s="19" t="str">
        <f t="shared" si="8"/>
        <v>0806014J01CF05</v>
      </c>
      <c r="B540" s="18" t="s">
        <v>328</v>
      </c>
      <c r="C540" s="18" t="s">
        <v>569</v>
      </c>
      <c r="D540" s="18" t="s">
        <v>251</v>
      </c>
      <c r="E540" s="22" t="s">
        <v>353</v>
      </c>
      <c r="F540" s="34"/>
      <c r="G540" s="33">
        <v>0</v>
      </c>
      <c r="H540" s="33">
        <v>0</v>
      </c>
      <c r="I540" s="17">
        <v>2</v>
      </c>
      <c r="J540" s="33">
        <v>0</v>
      </c>
      <c r="K540" s="33">
        <v>0</v>
      </c>
      <c r="L540" s="33">
        <v>0</v>
      </c>
      <c r="M540" s="33">
        <v>0</v>
      </c>
    </row>
    <row r="541" spans="1:13" x14ac:dyDescent="0.2">
      <c r="A541" s="19" t="str">
        <f t="shared" si="8"/>
        <v>0806016J01AA02</v>
      </c>
      <c r="B541" s="18" t="s">
        <v>568</v>
      </c>
      <c r="C541" s="18" t="s">
        <v>567</v>
      </c>
      <c r="D541" s="18" t="s">
        <v>249</v>
      </c>
      <c r="E541" s="22" t="s">
        <v>348</v>
      </c>
      <c r="F541" s="34"/>
      <c r="G541" s="33">
        <v>0</v>
      </c>
      <c r="H541" s="17">
        <v>2</v>
      </c>
      <c r="I541" s="17">
        <v>1</v>
      </c>
      <c r="J541" s="33">
        <v>0</v>
      </c>
      <c r="K541" s="33">
        <v>0</v>
      </c>
      <c r="L541" s="33">
        <v>0</v>
      </c>
      <c r="M541" s="33">
        <v>0</v>
      </c>
    </row>
    <row r="542" spans="1:13" x14ac:dyDescent="0.2">
      <c r="A542" s="19" t="str">
        <f t="shared" si="8"/>
        <v>0806016J01CE02</v>
      </c>
      <c r="B542" s="18" t="s">
        <v>568</v>
      </c>
      <c r="C542" s="18" t="s">
        <v>567</v>
      </c>
      <c r="D542" s="18" t="s">
        <v>246</v>
      </c>
      <c r="E542" s="22" t="s">
        <v>352</v>
      </c>
      <c r="F542" s="34"/>
      <c r="G542" s="33">
        <v>0</v>
      </c>
      <c r="H542" s="17">
        <v>1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</row>
    <row r="543" spans="1:13" x14ac:dyDescent="0.2">
      <c r="A543" s="19" t="str">
        <f t="shared" si="8"/>
        <v>0806016J01EA01</v>
      </c>
      <c r="B543" s="18" t="s">
        <v>568</v>
      </c>
      <c r="C543" s="18" t="s">
        <v>567</v>
      </c>
      <c r="D543" s="18" t="s">
        <v>259</v>
      </c>
      <c r="E543" s="22" t="s">
        <v>356</v>
      </c>
      <c r="F543" s="34"/>
      <c r="G543" s="33">
        <v>0</v>
      </c>
      <c r="H543" s="33">
        <v>0</v>
      </c>
      <c r="I543" s="33">
        <v>0</v>
      </c>
      <c r="J543" s="33">
        <v>0</v>
      </c>
      <c r="K543" s="33">
        <v>0</v>
      </c>
      <c r="L543" s="17">
        <v>5</v>
      </c>
      <c r="M543" s="17">
        <v>2</v>
      </c>
    </row>
    <row r="544" spans="1:13" x14ac:dyDescent="0.2">
      <c r="A544" s="19" t="str">
        <f t="shared" si="8"/>
        <v>0806016J01MA02</v>
      </c>
      <c r="B544" s="18" t="s">
        <v>568</v>
      </c>
      <c r="C544" s="18" t="s">
        <v>567</v>
      </c>
      <c r="D544" s="18" t="s">
        <v>252</v>
      </c>
      <c r="E544" s="22" t="s">
        <v>359</v>
      </c>
      <c r="F544" s="34"/>
      <c r="G544" s="33">
        <v>0</v>
      </c>
      <c r="H544" s="33">
        <v>0</v>
      </c>
      <c r="I544" s="33">
        <v>0</v>
      </c>
      <c r="J544" s="33">
        <v>0</v>
      </c>
      <c r="K544" s="33">
        <v>0</v>
      </c>
      <c r="L544" s="17">
        <v>1</v>
      </c>
      <c r="M544" s="33">
        <v>0</v>
      </c>
    </row>
    <row r="545" spans="1:13" x14ac:dyDescent="0.2">
      <c r="A545" s="19" t="str">
        <f t="shared" si="8"/>
        <v>0806020J01AA02</v>
      </c>
      <c r="B545" s="18" t="s">
        <v>396</v>
      </c>
      <c r="C545" s="18" t="s">
        <v>566</v>
      </c>
      <c r="D545" s="18" t="s">
        <v>249</v>
      </c>
      <c r="E545" s="22" t="s">
        <v>348</v>
      </c>
      <c r="F545" s="34"/>
      <c r="G545" s="33">
        <v>0</v>
      </c>
      <c r="H545" s="33">
        <v>0</v>
      </c>
      <c r="I545" s="33">
        <v>0</v>
      </c>
      <c r="J545" s="33">
        <v>0</v>
      </c>
      <c r="K545" s="33">
        <v>0</v>
      </c>
      <c r="L545" s="33">
        <v>0</v>
      </c>
      <c r="M545" s="17">
        <v>1</v>
      </c>
    </row>
    <row r="546" spans="1:13" x14ac:dyDescent="0.2">
      <c r="A546" s="19" t="str">
        <f t="shared" si="8"/>
        <v>0806020J01CE02</v>
      </c>
      <c r="B546" s="18" t="s">
        <v>396</v>
      </c>
      <c r="C546" s="18" t="s">
        <v>566</v>
      </c>
      <c r="D546" s="18" t="s">
        <v>246</v>
      </c>
      <c r="E546" s="22" t="s">
        <v>352</v>
      </c>
      <c r="F546" s="34"/>
      <c r="G546" s="33">
        <v>0</v>
      </c>
      <c r="H546" s="33">
        <v>0</v>
      </c>
      <c r="I546" s="33">
        <v>0</v>
      </c>
      <c r="J546" s="33">
        <v>0</v>
      </c>
      <c r="K546" s="33">
        <v>0</v>
      </c>
      <c r="L546" s="33">
        <v>0</v>
      </c>
      <c r="M546" s="17">
        <v>2</v>
      </c>
    </row>
    <row r="547" spans="1:13" x14ac:dyDescent="0.2">
      <c r="A547" s="19" t="str">
        <f t="shared" si="8"/>
        <v>0806020J01MA02</v>
      </c>
      <c r="B547" s="18" t="s">
        <v>396</v>
      </c>
      <c r="C547" s="18" t="s">
        <v>566</v>
      </c>
      <c r="D547" s="18" t="s">
        <v>252</v>
      </c>
      <c r="E547" s="22" t="s">
        <v>359</v>
      </c>
      <c r="F547" s="34"/>
      <c r="G547" s="33">
        <v>0</v>
      </c>
      <c r="H547" s="33">
        <v>0</v>
      </c>
      <c r="I547" s="33">
        <v>0</v>
      </c>
      <c r="J547" s="33">
        <v>0</v>
      </c>
      <c r="K547" s="17">
        <v>3</v>
      </c>
      <c r="L547" s="17">
        <v>1</v>
      </c>
      <c r="M547" s="33">
        <v>0</v>
      </c>
    </row>
    <row r="548" spans="1:13" x14ac:dyDescent="0.2">
      <c r="A548" s="19" t="str">
        <f t="shared" si="8"/>
        <v>0806020J01XE01</v>
      </c>
      <c r="B548" s="18" t="s">
        <v>396</v>
      </c>
      <c r="C548" s="18" t="s">
        <v>566</v>
      </c>
      <c r="D548" s="18" t="s">
        <v>255</v>
      </c>
      <c r="E548" s="22" t="s">
        <v>361</v>
      </c>
      <c r="F548" s="34"/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17">
        <v>1</v>
      </c>
      <c r="M548" s="33">
        <v>0</v>
      </c>
    </row>
    <row r="549" spans="1:13" x14ac:dyDescent="0.2">
      <c r="A549" s="19" t="str">
        <f t="shared" si="8"/>
        <v>0806022J01AA02</v>
      </c>
      <c r="B549" s="18" t="s">
        <v>565</v>
      </c>
      <c r="C549" s="18" t="s">
        <v>564</v>
      </c>
      <c r="D549" s="18" t="s">
        <v>249</v>
      </c>
      <c r="E549" s="22" t="s">
        <v>348</v>
      </c>
      <c r="F549" s="34"/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17">
        <v>9</v>
      </c>
      <c r="M549" s="17">
        <v>17</v>
      </c>
    </row>
    <row r="550" spans="1:13" x14ac:dyDescent="0.2">
      <c r="A550" s="19" t="str">
        <f t="shared" si="8"/>
        <v>0806022J01CE02</v>
      </c>
      <c r="B550" s="18" t="s">
        <v>565</v>
      </c>
      <c r="C550" s="18" t="s">
        <v>564</v>
      </c>
      <c r="D550" s="18" t="s">
        <v>246</v>
      </c>
      <c r="E550" s="22" t="s">
        <v>352</v>
      </c>
      <c r="F550" s="34"/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17">
        <v>2</v>
      </c>
    </row>
    <row r="551" spans="1:13" x14ac:dyDescent="0.2">
      <c r="A551" s="19" t="str">
        <f t="shared" si="8"/>
        <v>0806022J01CF05</v>
      </c>
      <c r="B551" s="18" t="s">
        <v>565</v>
      </c>
      <c r="C551" s="18" t="s">
        <v>564</v>
      </c>
      <c r="D551" s="18" t="s">
        <v>251</v>
      </c>
      <c r="E551" s="22" t="s">
        <v>353</v>
      </c>
      <c r="F551" s="34"/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17">
        <v>1</v>
      </c>
    </row>
    <row r="552" spans="1:13" x14ac:dyDescent="0.2">
      <c r="A552" s="19" t="str">
        <f t="shared" si="8"/>
        <v>0806022J01FA01</v>
      </c>
      <c r="B552" s="18" t="s">
        <v>565</v>
      </c>
      <c r="C552" s="18" t="s">
        <v>564</v>
      </c>
      <c r="D552" s="18" t="s">
        <v>250</v>
      </c>
      <c r="E552" s="22" t="s">
        <v>357</v>
      </c>
      <c r="F552" s="34"/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17">
        <v>2</v>
      </c>
    </row>
    <row r="553" spans="1:13" x14ac:dyDescent="0.2">
      <c r="A553" s="19" t="str">
        <f t="shared" si="8"/>
        <v>0810190J01AA02</v>
      </c>
      <c r="B553" s="18" t="s">
        <v>5</v>
      </c>
      <c r="C553" s="18" t="s">
        <v>133</v>
      </c>
      <c r="D553" s="18" t="s">
        <v>249</v>
      </c>
      <c r="E553" s="22" t="s">
        <v>348</v>
      </c>
      <c r="F553" s="34"/>
      <c r="G553" s="17">
        <v>347</v>
      </c>
      <c r="H553" s="17">
        <v>349</v>
      </c>
      <c r="I553" s="17">
        <v>348</v>
      </c>
      <c r="J553" s="17">
        <v>374</v>
      </c>
      <c r="K553" s="17">
        <v>336</v>
      </c>
      <c r="L553" s="17">
        <v>336</v>
      </c>
      <c r="M553" s="17">
        <v>323</v>
      </c>
    </row>
    <row r="554" spans="1:13" x14ac:dyDescent="0.2">
      <c r="A554" s="19" t="str">
        <f t="shared" ref="A554:A617" si="9">B554&amp;D554</f>
        <v>0810190J01AA04</v>
      </c>
      <c r="B554" s="18" t="s">
        <v>5</v>
      </c>
      <c r="C554" s="18" t="s">
        <v>133</v>
      </c>
      <c r="D554" s="18" t="s">
        <v>264</v>
      </c>
      <c r="E554" s="22" t="s">
        <v>349</v>
      </c>
      <c r="F554" s="34"/>
      <c r="G554" s="17">
        <v>2</v>
      </c>
      <c r="H554" s="17">
        <v>6</v>
      </c>
      <c r="I554" s="17">
        <v>13</v>
      </c>
      <c r="J554" s="17">
        <v>8</v>
      </c>
      <c r="K554" s="17">
        <v>5</v>
      </c>
      <c r="L554" s="17">
        <v>2</v>
      </c>
      <c r="M554" s="17">
        <v>9</v>
      </c>
    </row>
    <row r="555" spans="1:13" x14ac:dyDescent="0.2">
      <c r="A555" s="19" t="str">
        <f t="shared" si="9"/>
        <v>0810190J01AA06</v>
      </c>
      <c r="B555" s="18" t="s">
        <v>5</v>
      </c>
      <c r="C555" s="18" t="s">
        <v>133</v>
      </c>
      <c r="D555" s="18" t="s">
        <v>271</v>
      </c>
      <c r="E555" s="22" t="s">
        <v>370</v>
      </c>
      <c r="F555" s="34"/>
      <c r="G555" s="33">
        <v>0</v>
      </c>
      <c r="H555" s="17">
        <v>1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</row>
    <row r="556" spans="1:13" x14ac:dyDescent="0.2">
      <c r="A556" s="19" t="str">
        <f t="shared" si="9"/>
        <v>0810190J01AA07</v>
      </c>
      <c r="B556" s="18" t="s">
        <v>5</v>
      </c>
      <c r="C556" s="18" t="s">
        <v>133</v>
      </c>
      <c r="D556" s="18" t="s">
        <v>263</v>
      </c>
      <c r="E556" s="22" t="s">
        <v>363</v>
      </c>
      <c r="F556" s="34"/>
      <c r="G556" s="17">
        <v>6</v>
      </c>
      <c r="H556" s="17">
        <v>1</v>
      </c>
      <c r="I556" s="17">
        <v>2</v>
      </c>
      <c r="J556" s="33">
        <v>0</v>
      </c>
      <c r="K556" s="17">
        <v>1</v>
      </c>
      <c r="L556" s="33">
        <v>0</v>
      </c>
      <c r="M556" s="33">
        <v>0</v>
      </c>
    </row>
    <row r="557" spans="1:13" x14ac:dyDescent="0.2">
      <c r="A557" s="19" t="str">
        <f t="shared" si="9"/>
        <v>0810190J01CA04</v>
      </c>
      <c r="B557" s="18" t="s">
        <v>5</v>
      </c>
      <c r="C557" s="18" t="s">
        <v>133</v>
      </c>
      <c r="D557" s="18" t="s">
        <v>247</v>
      </c>
      <c r="E557" s="22" t="s">
        <v>350</v>
      </c>
      <c r="F557" s="34"/>
      <c r="G557" s="17">
        <v>260</v>
      </c>
      <c r="H557" s="17">
        <v>259</v>
      </c>
      <c r="I557" s="17">
        <v>235</v>
      </c>
      <c r="J557" s="17">
        <v>283</v>
      </c>
      <c r="K557" s="17">
        <v>300</v>
      </c>
      <c r="L557" s="17">
        <v>255</v>
      </c>
      <c r="M557" s="17">
        <v>243</v>
      </c>
    </row>
    <row r="558" spans="1:13" x14ac:dyDescent="0.2">
      <c r="A558" s="19" t="str">
        <f t="shared" si="9"/>
        <v>0810190J01CA08</v>
      </c>
      <c r="B558" s="18" t="s">
        <v>5</v>
      </c>
      <c r="C558" s="18" t="s">
        <v>133</v>
      </c>
      <c r="D558" s="18" t="s">
        <v>262</v>
      </c>
      <c r="E558" s="22" t="s">
        <v>351</v>
      </c>
      <c r="F558" s="34"/>
      <c r="G558" s="17">
        <v>122</v>
      </c>
      <c r="H558" s="17">
        <v>136</v>
      </c>
      <c r="I558" s="17">
        <v>124</v>
      </c>
      <c r="J558" s="17">
        <v>137</v>
      </c>
      <c r="K558" s="17">
        <v>147</v>
      </c>
      <c r="L558" s="17">
        <v>130</v>
      </c>
      <c r="M558" s="17">
        <v>152</v>
      </c>
    </row>
    <row r="559" spans="1:13" x14ac:dyDescent="0.2">
      <c r="A559" s="19" t="str">
        <f t="shared" si="9"/>
        <v>0810190J01CE02</v>
      </c>
      <c r="B559" s="18" t="s">
        <v>5</v>
      </c>
      <c r="C559" s="18" t="s">
        <v>133</v>
      </c>
      <c r="D559" s="18" t="s">
        <v>246</v>
      </c>
      <c r="E559" s="22" t="s">
        <v>352</v>
      </c>
      <c r="F559" s="34"/>
      <c r="G559" s="17">
        <v>222</v>
      </c>
      <c r="H559" s="17">
        <v>209</v>
      </c>
      <c r="I559" s="17">
        <v>232</v>
      </c>
      <c r="J559" s="17">
        <v>270</v>
      </c>
      <c r="K559" s="17">
        <v>227</v>
      </c>
      <c r="L559" s="17">
        <v>285</v>
      </c>
      <c r="M559" s="17">
        <v>290</v>
      </c>
    </row>
    <row r="560" spans="1:13" x14ac:dyDescent="0.2">
      <c r="A560" s="19" t="str">
        <f t="shared" si="9"/>
        <v>0810190J01CF02</v>
      </c>
      <c r="B560" s="18" t="s">
        <v>5</v>
      </c>
      <c r="C560" s="18" t="s">
        <v>133</v>
      </c>
      <c r="D560" s="18" t="s">
        <v>275</v>
      </c>
      <c r="E560" s="22" t="s">
        <v>421</v>
      </c>
      <c r="F560" s="34"/>
      <c r="G560" s="17">
        <v>1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</row>
    <row r="561" spans="1:13" x14ac:dyDescent="0.2">
      <c r="A561" s="19" t="str">
        <f t="shared" si="9"/>
        <v>0810190J01CF05</v>
      </c>
      <c r="B561" s="18" t="s">
        <v>5</v>
      </c>
      <c r="C561" s="18" t="s">
        <v>133</v>
      </c>
      <c r="D561" s="18" t="s">
        <v>251</v>
      </c>
      <c r="E561" s="22" t="s">
        <v>353</v>
      </c>
      <c r="F561" s="34"/>
      <c r="G561" s="17">
        <v>155</v>
      </c>
      <c r="H561" s="17">
        <v>136</v>
      </c>
      <c r="I561" s="17">
        <v>142</v>
      </c>
      <c r="J561" s="17">
        <v>132</v>
      </c>
      <c r="K561" s="17">
        <v>155</v>
      </c>
      <c r="L561" s="17">
        <v>138</v>
      </c>
      <c r="M561" s="17">
        <v>128</v>
      </c>
    </row>
    <row r="562" spans="1:13" x14ac:dyDescent="0.2">
      <c r="A562" s="19" t="str">
        <f t="shared" si="9"/>
        <v>0810190J01CR02</v>
      </c>
      <c r="B562" s="18" t="s">
        <v>5</v>
      </c>
      <c r="C562" s="18" t="s">
        <v>133</v>
      </c>
      <c r="D562" s="18" t="s">
        <v>253</v>
      </c>
      <c r="E562" s="22" t="s">
        <v>354</v>
      </c>
      <c r="F562" s="34"/>
      <c r="G562" s="17">
        <v>72</v>
      </c>
      <c r="H562" s="17">
        <v>75</v>
      </c>
      <c r="I562" s="17">
        <v>56</v>
      </c>
      <c r="J562" s="17">
        <v>106</v>
      </c>
      <c r="K562" s="17">
        <v>102</v>
      </c>
      <c r="L562" s="17">
        <v>171</v>
      </c>
      <c r="M562" s="17">
        <v>147</v>
      </c>
    </row>
    <row r="563" spans="1:13" x14ac:dyDescent="0.2">
      <c r="A563" s="19" t="str">
        <f t="shared" si="9"/>
        <v>0810190J01CR05</v>
      </c>
      <c r="B563" s="18" t="s">
        <v>5</v>
      </c>
      <c r="C563" s="18" t="s">
        <v>133</v>
      </c>
      <c r="D563" s="18" t="s">
        <v>280</v>
      </c>
      <c r="E563" s="22" t="s">
        <v>417</v>
      </c>
      <c r="F563" s="34"/>
      <c r="G563" s="33">
        <v>0</v>
      </c>
      <c r="H563" s="33">
        <v>0</v>
      </c>
      <c r="I563" s="33">
        <v>0</v>
      </c>
      <c r="J563" s="33">
        <v>0</v>
      </c>
      <c r="K563" s="17">
        <v>1</v>
      </c>
      <c r="L563" s="33">
        <v>0</v>
      </c>
      <c r="M563" s="33">
        <v>0</v>
      </c>
    </row>
    <row r="564" spans="1:13" x14ac:dyDescent="0.2">
      <c r="A564" s="19" t="str">
        <f t="shared" si="9"/>
        <v>0810190J01DB05</v>
      </c>
      <c r="B564" s="18" t="s">
        <v>5</v>
      </c>
      <c r="C564" s="18" t="s">
        <v>133</v>
      </c>
      <c r="D564" s="18" t="s">
        <v>261</v>
      </c>
      <c r="E564" s="22" t="s">
        <v>355</v>
      </c>
      <c r="F564" s="34"/>
      <c r="G564" s="17">
        <v>18</v>
      </c>
      <c r="H564" s="17">
        <v>23</v>
      </c>
      <c r="I564" s="17">
        <v>9</v>
      </c>
      <c r="J564" s="17">
        <v>24</v>
      </c>
      <c r="K564" s="17">
        <v>15</v>
      </c>
      <c r="L564" s="17">
        <v>16</v>
      </c>
      <c r="M564" s="17">
        <v>17</v>
      </c>
    </row>
    <row r="565" spans="1:13" x14ac:dyDescent="0.2">
      <c r="A565" s="19" t="str">
        <f t="shared" si="9"/>
        <v>0810190J01DC08</v>
      </c>
      <c r="B565" s="18" t="s">
        <v>5</v>
      </c>
      <c r="C565" s="18" t="s">
        <v>133</v>
      </c>
      <c r="D565" s="18" t="s">
        <v>260</v>
      </c>
      <c r="E565" s="22" t="s">
        <v>382</v>
      </c>
      <c r="F565" s="34"/>
      <c r="G565" s="17">
        <v>31</v>
      </c>
      <c r="H565" s="17">
        <v>3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</row>
    <row r="566" spans="1:13" x14ac:dyDescent="0.2">
      <c r="A566" s="19" t="str">
        <f t="shared" si="9"/>
        <v>0810190J01DD02</v>
      </c>
      <c r="B566" s="18" t="s">
        <v>5</v>
      </c>
      <c r="C566" s="18" t="s">
        <v>133</v>
      </c>
      <c r="D566" s="18" t="s">
        <v>278</v>
      </c>
      <c r="E566" s="22" t="s">
        <v>423</v>
      </c>
      <c r="F566" s="34"/>
      <c r="G566" s="17">
        <v>1</v>
      </c>
      <c r="H566" s="33">
        <v>0</v>
      </c>
      <c r="I566" s="33">
        <v>0</v>
      </c>
      <c r="J566" s="33">
        <v>0</v>
      </c>
      <c r="K566" s="33">
        <v>0</v>
      </c>
      <c r="L566" s="33">
        <v>0</v>
      </c>
      <c r="M566" s="17">
        <v>1</v>
      </c>
    </row>
    <row r="567" spans="1:13" x14ac:dyDescent="0.2">
      <c r="A567" s="19" t="str">
        <f t="shared" si="9"/>
        <v>0810190J01DD04</v>
      </c>
      <c r="B567" s="18" t="s">
        <v>5</v>
      </c>
      <c r="C567" s="18" t="s">
        <v>133</v>
      </c>
      <c r="D567" s="18" t="s">
        <v>276</v>
      </c>
      <c r="E567" s="22" t="s">
        <v>385</v>
      </c>
      <c r="F567" s="34"/>
      <c r="G567" s="17">
        <v>2</v>
      </c>
      <c r="H567" s="33">
        <v>0</v>
      </c>
      <c r="I567" s="17">
        <v>1</v>
      </c>
      <c r="J567" s="17">
        <v>3</v>
      </c>
      <c r="K567" s="17">
        <v>4</v>
      </c>
      <c r="L567" s="33">
        <v>0</v>
      </c>
      <c r="M567" s="33">
        <v>0</v>
      </c>
    </row>
    <row r="568" spans="1:13" x14ac:dyDescent="0.2">
      <c r="A568" s="19" t="str">
        <f t="shared" si="9"/>
        <v>0810190J01DD14</v>
      </c>
      <c r="B568" s="18" t="s">
        <v>5</v>
      </c>
      <c r="C568" s="18" t="s">
        <v>133</v>
      </c>
      <c r="D568" s="18" t="s">
        <v>254</v>
      </c>
      <c r="E568" s="22" t="s">
        <v>372</v>
      </c>
      <c r="F568" s="34"/>
      <c r="G568" s="17">
        <v>13</v>
      </c>
      <c r="H568" s="17">
        <v>5</v>
      </c>
      <c r="I568" s="17">
        <v>5</v>
      </c>
      <c r="J568" s="17">
        <v>12</v>
      </c>
      <c r="K568" s="17">
        <v>7</v>
      </c>
      <c r="L568" s="17">
        <v>10</v>
      </c>
      <c r="M568" s="17">
        <v>10</v>
      </c>
    </row>
    <row r="569" spans="1:13" x14ac:dyDescent="0.2">
      <c r="A569" s="19" t="str">
        <f t="shared" si="9"/>
        <v>0810190J01DH02</v>
      </c>
      <c r="B569" s="18" t="s">
        <v>5</v>
      </c>
      <c r="C569" s="18" t="s">
        <v>133</v>
      </c>
      <c r="D569" s="18" t="s">
        <v>279</v>
      </c>
      <c r="E569" s="22" t="s">
        <v>425</v>
      </c>
      <c r="F569" s="34"/>
      <c r="G569" s="33">
        <v>0</v>
      </c>
      <c r="H569" s="33">
        <v>0</v>
      </c>
      <c r="I569" s="17">
        <v>2</v>
      </c>
      <c r="J569" s="33">
        <v>0</v>
      </c>
      <c r="K569" s="33">
        <v>0</v>
      </c>
      <c r="L569" s="17">
        <v>1</v>
      </c>
      <c r="M569" s="33">
        <v>0</v>
      </c>
    </row>
    <row r="570" spans="1:13" x14ac:dyDescent="0.2">
      <c r="A570" s="19" t="str">
        <f t="shared" si="9"/>
        <v>0810190J01EA01</v>
      </c>
      <c r="B570" s="18" t="s">
        <v>5</v>
      </c>
      <c r="C570" s="18" t="s">
        <v>133</v>
      </c>
      <c r="D570" s="18" t="s">
        <v>259</v>
      </c>
      <c r="E570" s="22" t="s">
        <v>356</v>
      </c>
      <c r="F570" s="34"/>
      <c r="G570" s="17">
        <v>27</v>
      </c>
      <c r="H570" s="17">
        <v>30</v>
      </c>
      <c r="I570" s="17">
        <v>17</v>
      </c>
      <c r="J570" s="17">
        <v>12</v>
      </c>
      <c r="K570" s="17">
        <v>13</v>
      </c>
      <c r="L570" s="17">
        <v>16</v>
      </c>
      <c r="M570" s="17">
        <v>8</v>
      </c>
    </row>
    <row r="571" spans="1:13" x14ac:dyDescent="0.2">
      <c r="A571" s="19" t="str">
        <f t="shared" si="9"/>
        <v>0810190J01EE01</v>
      </c>
      <c r="B571" s="18" t="s">
        <v>5</v>
      </c>
      <c r="C571" s="18" t="s">
        <v>133</v>
      </c>
      <c r="D571" s="18" t="s">
        <v>258</v>
      </c>
      <c r="E571" s="22" t="s">
        <v>364</v>
      </c>
      <c r="F571" s="34"/>
      <c r="G571" s="17">
        <v>117</v>
      </c>
      <c r="H571" s="17">
        <v>108</v>
      </c>
      <c r="I571" s="17">
        <v>86</v>
      </c>
      <c r="J571" s="17">
        <v>104</v>
      </c>
      <c r="K571" s="17">
        <v>96</v>
      </c>
      <c r="L571" s="17">
        <v>85</v>
      </c>
      <c r="M571" s="17">
        <v>130</v>
      </c>
    </row>
    <row r="572" spans="1:13" x14ac:dyDescent="0.2">
      <c r="A572" s="19" t="str">
        <f t="shared" si="9"/>
        <v>0810190J01FA01</v>
      </c>
      <c r="B572" s="18" t="s">
        <v>5</v>
      </c>
      <c r="C572" s="18" t="s">
        <v>133</v>
      </c>
      <c r="D572" s="18" t="s">
        <v>250</v>
      </c>
      <c r="E572" s="22" t="s">
        <v>357</v>
      </c>
      <c r="F572" s="34"/>
      <c r="G572" s="17">
        <v>31</v>
      </c>
      <c r="H572" s="17">
        <v>4</v>
      </c>
      <c r="I572" s="17">
        <v>17</v>
      </c>
      <c r="J572" s="17">
        <v>9</v>
      </c>
      <c r="K572" s="17">
        <v>7</v>
      </c>
      <c r="L572" s="17">
        <v>5</v>
      </c>
      <c r="M572" s="17">
        <v>8</v>
      </c>
    </row>
    <row r="573" spans="1:13" x14ac:dyDescent="0.2">
      <c r="A573" s="19" t="str">
        <f t="shared" si="9"/>
        <v>0810190J01FA09</v>
      </c>
      <c r="B573" s="18" t="s">
        <v>5</v>
      </c>
      <c r="C573" s="18" t="s">
        <v>133</v>
      </c>
      <c r="D573" s="18" t="s">
        <v>257</v>
      </c>
      <c r="E573" s="22" t="s">
        <v>375</v>
      </c>
      <c r="F573" s="34"/>
      <c r="G573" s="17">
        <v>2</v>
      </c>
      <c r="H573" s="17">
        <v>6</v>
      </c>
      <c r="I573" s="17">
        <v>3</v>
      </c>
      <c r="J573" s="17">
        <v>5</v>
      </c>
      <c r="K573" s="17">
        <v>3</v>
      </c>
      <c r="L573" s="33">
        <v>0</v>
      </c>
      <c r="M573" s="17">
        <v>3</v>
      </c>
    </row>
    <row r="574" spans="1:13" x14ac:dyDescent="0.2">
      <c r="A574" s="19" t="str">
        <f t="shared" si="9"/>
        <v>0810190J01FA10</v>
      </c>
      <c r="B574" s="18" t="s">
        <v>5</v>
      </c>
      <c r="C574" s="18" t="s">
        <v>133</v>
      </c>
      <c r="D574" s="18" t="s">
        <v>268</v>
      </c>
      <c r="E574" s="22" t="s">
        <v>368</v>
      </c>
      <c r="F574" s="34"/>
      <c r="G574" s="17">
        <v>11</v>
      </c>
      <c r="H574" s="17">
        <v>10</v>
      </c>
      <c r="I574" s="17">
        <v>36</v>
      </c>
      <c r="J574" s="17">
        <v>34</v>
      </c>
      <c r="K574" s="17">
        <v>40</v>
      </c>
      <c r="L574" s="17">
        <v>70</v>
      </c>
      <c r="M574" s="17">
        <v>80</v>
      </c>
    </row>
    <row r="575" spans="1:13" x14ac:dyDescent="0.2">
      <c r="A575" s="19" t="str">
        <f t="shared" si="9"/>
        <v>0810190J01FF01</v>
      </c>
      <c r="B575" s="18" t="s">
        <v>5</v>
      </c>
      <c r="C575" s="18" t="s">
        <v>133</v>
      </c>
      <c r="D575" s="18" t="s">
        <v>248</v>
      </c>
      <c r="E575" s="22" t="s">
        <v>358</v>
      </c>
      <c r="F575" s="34"/>
      <c r="G575" s="17">
        <v>130</v>
      </c>
      <c r="H575" s="17">
        <v>132</v>
      </c>
      <c r="I575" s="17">
        <v>86</v>
      </c>
      <c r="J575" s="17">
        <v>109</v>
      </c>
      <c r="K575" s="17">
        <v>133</v>
      </c>
      <c r="L575" s="17">
        <v>141</v>
      </c>
      <c r="M575" s="17">
        <v>145</v>
      </c>
    </row>
    <row r="576" spans="1:13" x14ac:dyDescent="0.2">
      <c r="A576" s="19" t="str">
        <f t="shared" si="9"/>
        <v>0810190J01GB01</v>
      </c>
      <c r="B576" s="18" t="s">
        <v>5</v>
      </c>
      <c r="C576" s="18" t="s">
        <v>133</v>
      </c>
      <c r="D576" s="18" t="s">
        <v>277</v>
      </c>
      <c r="E576" s="22" t="s">
        <v>422</v>
      </c>
      <c r="F576" s="34"/>
      <c r="G576" s="17">
        <v>2</v>
      </c>
      <c r="H576" s="33">
        <v>0</v>
      </c>
      <c r="I576" s="17">
        <v>2</v>
      </c>
      <c r="J576" s="33">
        <v>0</v>
      </c>
      <c r="K576" s="17">
        <v>2</v>
      </c>
      <c r="L576" s="33">
        <v>0</v>
      </c>
      <c r="M576" s="33">
        <v>0</v>
      </c>
    </row>
    <row r="577" spans="1:13" x14ac:dyDescent="0.2">
      <c r="A577" s="19" t="str">
        <f t="shared" si="9"/>
        <v>0810190J01MA01</v>
      </c>
      <c r="B577" s="18" t="s">
        <v>5</v>
      </c>
      <c r="C577" s="18" t="s">
        <v>133</v>
      </c>
      <c r="D577" s="18" t="s">
        <v>267</v>
      </c>
      <c r="E577" s="22" t="s">
        <v>365</v>
      </c>
      <c r="F577" s="34"/>
      <c r="G577" s="33">
        <v>0</v>
      </c>
      <c r="H577" s="33">
        <v>0</v>
      </c>
      <c r="I577" s="17">
        <v>1</v>
      </c>
      <c r="J577" s="33">
        <v>0</v>
      </c>
      <c r="K577" s="33">
        <v>0</v>
      </c>
      <c r="L577" s="33">
        <v>0</v>
      </c>
      <c r="M577" s="33">
        <v>0</v>
      </c>
    </row>
    <row r="578" spans="1:13" x14ac:dyDescent="0.2">
      <c r="A578" s="19" t="str">
        <f t="shared" si="9"/>
        <v>0810190J01MA02</v>
      </c>
      <c r="B578" s="18" t="s">
        <v>5</v>
      </c>
      <c r="C578" s="18" t="s">
        <v>133</v>
      </c>
      <c r="D578" s="18" t="s">
        <v>252</v>
      </c>
      <c r="E578" s="22" t="s">
        <v>359</v>
      </c>
      <c r="F578" s="34"/>
      <c r="G578" s="17">
        <v>344</v>
      </c>
      <c r="H578" s="17">
        <v>373</v>
      </c>
      <c r="I578" s="17">
        <v>302</v>
      </c>
      <c r="J578" s="17">
        <v>282</v>
      </c>
      <c r="K578" s="17">
        <v>303</v>
      </c>
      <c r="L578" s="17">
        <v>265</v>
      </c>
      <c r="M578" s="17">
        <v>285</v>
      </c>
    </row>
    <row r="579" spans="1:13" x14ac:dyDescent="0.2">
      <c r="A579" s="19" t="str">
        <f t="shared" si="9"/>
        <v>0810190J01MA06</v>
      </c>
      <c r="B579" s="18" t="s">
        <v>5</v>
      </c>
      <c r="C579" s="18" t="s">
        <v>133</v>
      </c>
      <c r="D579" s="18" t="s">
        <v>256</v>
      </c>
      <c r="E579" s="22" t="s">
        <v>366</v>
      </c>
      <c r="F579" s="34"/>
      <c r="G579" s="17">
        <v>5</v>
      </c>
      <c r="H579" s="17">
        <v>6</v>
      </c>
      <c r="I579" s="17">
        <v>8</v>
      </c>
      <c r="J579" s="17">
        <v>3</v>
      </c>
      <c r="K579" s="17">
        <v>1</v>
      </c>
      <c r="L579" s="17">
        <v>4</v>
      </c>
      <c r="M579" s="17">
        <v>1</v>
      </c>
    </row>
    <row r="580" spans="1:13" x14ac:dyDescent="0.2">
      <c r="A580" s="19" t="str">
        <f t="shared" si="9"/>
        <v>0810190J01MA12</v>
      </c>
      <c r="B580" s="18" t="s">
        <v>5</v>
      </c>
      <c r="C580" s="18" t="s">
        <v>133</v>
      </c>
      <c r="D580" s="18" t="s">
        <v>265</v>
      </c>
      <c r="E580" s="22" t="s">
        <v>379</v>
      </c>
      <c r="F580" s="34"/>
      <c r="G580" s="17">
        <v>23</v>
      </c>
      <c r="H580" s="17">
        <v>10</v>
      </c>
      <c r="I580" s="17">
        <v>15</v>
      </c>
      <c r="J580" s="17">
        <v>32</v>
      </c>
      <c r="K580" s="17">
        <v>19</v>
      </c>
      <c r="L580" s="17">
        <v>22</v>
      </c>
      <c r="M580" s="17">
        <v>12</v>
      </c>
    </row>
    <row r="581" spans="1:13" x14ac:dyDescent="0.2">
      <c r="A581" s="19" t="str">
        <f t="shared" si="9"/>
        <v>0810190J01MA14</v>
      </c>
      <c r="B581" s="18" t="s">
        <v>5</v>
      </c>
      <c r="C581" s="18" t="s">
        <v>133</v>
      </c>
      <c r="D581" s="18" t="s">
        <v>272</v>
      </c>
      <c r="E581" s="22" t="s">
        <v>386</v>
      </c>
      <c r="F581" s="34"/>
      <c r="G581" s="17">
        <v>2</v>
      </c>
      <c r="H581" s="17">
        <v>1</v>
      </c>
      <c r="I581" s="17">
        <v>4</v>
      </c>
      <c r="J581" s="17">
        <v>12</v>
      </c>
      <c r="K581" s="17">
        <v>25</v>
      </c>
      <c r="L581" s="17">
        <v>15</v>
      </c>
      <c r="M581" s="17">
        <v>16</v>
      </c>
    </row>
    <row r="582" spans="1:13" x14ac:dyDescent="0.2">
      <c r="A582" s="19" t="str">
        <f t="shared" si="9"/>
        <v>0810190J01XA01</v>
      </c>
      <c r="B582" s="18" t="s">
        <v>5</v>
      </c>
      <c r="C582" s="18" t="s">
        <v>133</v>
      </c>
      <c r="D582" s="18" t="s">
        <v>285</v>
      </c>
      <c r="E582" s="22" t="s">
        <v>414</v>
      </c>
      <c r="F582" s="34"/>
      <c r="G582" s="33">
        <v>0</v>
      </c>
      <c r="H582" s="17">
        <v>4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</row>
    <row r="583" spans="1:13" x14ac:dyDescent="0.2">
      <c r="A583" s="19" t="str">
        <f t="shared" si="9"/>
        <v>0810190J01XA02</v>
      </c>
      <c r="B583" s="18" t="s">
        <v>5</v>
      </c>
      <c r="C583" s="18" t="s">
        <v>133</v>
      </c>
      <c r="D583" s="18" t="s">
        <v>283</v>
      </c>
      <c r="E583" s="22" t="s">
        <v>427</v>
      </c>
      <c r="F583" s="34"/>
      <c r="G583" s="33">
        <v>0</v>
      </c>
      <c r="H583" s="33">
        <v>0</v>
      </c>
      <c r="I583" s="33">
        <v>0</v>
      </c>
      <c r="J583" s="17">
        <v>4</v>
      </c>
      <c r="K583" s="33">
        <v>0</v>
      </c>
      <c r="L583" s="33">
        <v>0</v>
      </c>
      <c r="M583" s="33">
        <v>0</v>
      </c>
    </row>
    <row r="584" spans="1:13" x14ac:dyDescent="0.2">
      <c r="A584" s="19" t="str">
        <f t="shared" si="9"/>
        <v>0810190J01XC01</v>
      </c>
      <c r="B584" s="18" t="s">
        <v>5</v>
      </c>
      <c r="C584" s="18" t="s">
        <v>133</v>
      </c>
      <c r="D584" s="18" t="s">
        <v>266</v>
      </c>
      <c r="E584" s="22" t="s">
        <v>360</v>
      </c>
      <c r="F584" s="34"/>
      <c r="G584" s="17">
        <v>2</v>
      </c>
      <c r="H584" s="17">
        <v>3</v>
      </c>
      <c r="I584" s="17">
        <v>3</v>
      </c>
      <c r="J584" s="17">
        <v>6</v>
      </c>
      <c r="K584" s="17">
        <v>2</v>
      </c>
      <c r="L584" s="33">
        <v>0</v>
      </c>
      <c r="M584" s="17">
        <v>3</v>
      </c>
    </row>
    <row r="585" spans="1:13" x14ac:dyDescent="0.2">
      <c r="A585" s="19" t="str">
        <f t="shared" si="9"/>
        <v>0810190J01XE01</v>
      </c>
      <c r="B585" s="18" t="s">
        <v>5</v>
      </c>
      <c r="C585" s="18" t="s">
        <v>133</v>
      </c>
      <c r="D585" s="18" t="s">
        <v>255</v>
      </c>
      <c r="E585" s="22" t="s">
        <v>361</v>
      </c>
      <c r="F585" s="34"/>
      <c r="G585" s="17">
        <v>30</v>
      </c>
      <c r="H585" s="17">
        <v>48</v>
      </c>
      <c r="I585" s="17">
        <v>49</v>
      </c>
      <c r="J585" s="17">
        <v>42</v>
      </c>
      <c r="K585" s="17">
        <v>41</v>
      </c>
      <c r="L585" s="17">
        <v>42</v>
      </c>
      <c r="M585" s="17">
        <v>48</v>
      </c>
    </row>
    <row r="586" spans="1:13" x14ac:dyDescent="0.2">
      <c r="A586" s="19" t="str">
        <f t="shared" si="9"/>
        <v>0810190J01XX08</v>
      </c>
      <c r="B586" s="18" t="s">
        <v>5</v>
      </c>
      <c r="C586" s="18" t="s">
        <v>133</v>
      </c>
      <c r="D586" s="18" t="s">
        <v>274</v>
      </c>
      <c r="E586" s="22" t="s">
        <v>420</v>
      </c>
      <c r="F586" s="34"/>
      <c r="G586" s="17">
        <v>2</v>
      </c>
      <c r="H586" s="33">
        <v>0</v>
      </c>
      <c r="I586" s="33">
        <v>0</v>
      </c>
      <c r="J586" s="17">
        <v>3</v>
      </c>
      <c r="K586" s="33">
        <v>0</v>
      </c>
      <c r="L586" s="33">
        <v>0</v>
      </c>
      <c r="M586" s="17">
        <v>1</v>
      </c>
    </row>
    <row r="587" spans="1:13" x14ac:dyDescent="0.2">
      <c r="A587" s="19" t="str">
        <f t="shared" si="9"/>
        <v>0810701J01AA02</v>
      </c>
      <c r="B587" s="18" t="s">
        <v>3</v>
      </c>
      <c r="C587" s="18" t="s">
        <v>131</v>
      </c>
      <c r="D587" s="18" t="s">
        <v>249</v>
      </c>
      <c r="E587" s="22" t="s">
        <v>348</v>
      </c>
      <c r="F587" s="34"/>
      <c r="G587" s="17">
        <v>45</v>
      </c>
      <c r="H587" s="17">
        <v>63</v>
      </c>
      <c r="I587" s="17">
        <v>83</v>
      </c>
      <c r="J587" s="17">
        <v>71</v>
      </c>
      <c r="K587" s="17">
        <v>47</v>
      </c>
      <c r="L587" s="17">
        <v>39</v>
      </c>
      <c r="M587" s="17">
        <v>50</v>
      </c>
    </row>
    <row r="588" spans="1:13" x14ac:dyDescent="0.2">
      <c r="A588" s="19" t="str">
        <f t="shared" si="9"/>
        <v>0810701J01AA04</v>
      </c>
      <c r="B588" s="18" t="s">
        <v>3</v>
      </c>
      <c r="C588" s="18" t="s">
        <v>131</v>
      </c>
      <c r="D588" s="18" t="s">
        <v>264</v>
      </c>
      <c r="E588" s="22" t="s">
        <v>349</v>
      </c>
      <c r="F588" s="34"/>
      <c r="G588" s="17">
        <v>342</v>
      </c>
      <c r="H588" s="17">
        <v>483</v>
      </c>
      <c r="I588" s="17">
        <v>388</v>
      </c>
      <c r="J588" s="17">
        <v>318</v>
      </c>
      <c r="K588" s="17">
        <v>299</v>
      </c>
      <c r="L588" s="17">
        <v>347</v>
      </c>
      <c r="M588" s="17">
        <v>318</v>
      </c>
    </row>
    <row r="589" spans="1:13" x14ac:dyDescent="0.2">
      <c r="A589" s="19" t="str">
        <f t="shared" si="9"/>
        <v>0810701J01AA06</v>
      </c>
      <c r="B589" s="18" t="s">
        <v>3</v>
      </c>
      <c r="C589" s="18" t="s">
        <v>131</v>
      </c>
      <c r="D589" s="18" t="s">
        <v>271</v>
      </c>
      <c r="E589" s="22" t="s">
        <v>370</v>
      </c>
      <c r="F589" s="34"/>
      <c r="G589" s="17">
        <v>97</v>
      </c>
      <c r="H589" s="17">
        <v>33</v>
      </c>
      <c r="I589" s="33">
        <v>0</v>
      </c>
      <c r="J589" s="33">
        <v>0</v>
      </c>
      <c r="K589" s="33">
        <v>0</v>
      </c>
      <c r="L589" s="33">
        <v>0</v>
      </c>
      <c r="M589" s="33">
        <v>0</v>
      </c>
    </row>
    <row r="590" spans="1:13" x14ac:dyDescent="0.2">
      <c r="A590" s="19" t="str">
        <f t="shared" si="9"/>
        <v>0810701J01AA07</v>
      </c>
      <c r="B590" s="18" t="s">
        <v>3</v>
      </c>
      <c r="C590" s="18" t="s">
        <v>131</v>
      </c>
      <c r="D590" s="18" t="s">
        <v>263</v>
      </c>
      <c r="E590" s="22" t="s">
        <v>363</v>
      </c>
      <c r="F590" s="34"/>
      <c r="G590" s="17">
        <v>51</v>
      </c>
      <c r="H590" s="17">
        <v>31</v>
      </c>
      <c r="I590" s="17">
        <v>22</v>
      </c>
      <c r="J590" s="17">
        <v>11</v>
      </c>
      <c r="K590" s="17">
        <v>16</v>
      </c>
      <c r="L590" s="17">
        <v>2</v>
      </c>
      <c r="M590" s="33">
        <v>0</v>
      </c>
    </row>
    <row r="591" spans="1:13" x14ac:dyDescent="0.2">
      <c r="A591" s="19" t="str">
        <f t="shared" si="9"/>
        <v>0810701J01CA04</v>
      </c>
      <c r="B591" s="18" t="s">
        <v>3</v>
      </c>
      <c r="C591" s="18" t="s">
        <v>131</v>
      </c>
      <c r="D591" s="18" t="s">
        <v>247</v>
      </c>
      <c r="E591" s="22" t="s">
        <v>350</v>
      </c>
      <c r="F591" s="34"/>
      <c r="G591" s="17">
        <v>1</v>
      </c>
      <c r="H591" s="17">
        <v>2</v>
      </c>
      <c r="I591" s="17">
        <v>5</v>
      </c>
      <c r="J591" s="17">
        <v>1</v>
      </c>
      <c r="K591" s="17">
        <v>2</v>
      </c>
      <c r="L591" s="17">
        <v>2</v>
      </c>
      <c r="M591" s="17">
        <v>2</v>
      </c>
    </row>
    <row r="592" spans="1:13" x14ac:dyDescent="0.2">
      <c r="A592" s="19" t="str">
        <f t="shared" si="9"/>
        <v>0810701J01CA08</v>
      </c>
      <c r="B592" s="18" t="s">
        <v>3</v>
      </c>
      <c r="C592" s="18" t="s">
        <v>131</v>
      </c>
      <c r="D592" s="18" t="s">
        <v>262</v>
      </c>
      <c r="E592" s="22" t="s">
        <v>351</v>
      </c>
      <c r="F592" s="34"/>
      <c r="G592" s="17">
        <v>5</v>
      </c>
      <c r="H592" s="17">
        <v>1</v>
      </c>
      <c r="I592" s="17">
        <v>3</v>
      </c>
      <c r="J592" s="17">
        <v>1</v>
      </c>
      <c r="K592" s="33">
        <v>0</v>
      </c>
      <c r="L592" s="17">
        <v>4</v>
      </c>
      <c r="M592" s="17">
        <v>2</v>
      </c>
    </row>
    <row r="593" spans="1:13" x14ac:dyDescent="0.2">
      <c r="A593" s="19" t="str">
        <f t="shared" si="9"/>
        <v>0810701J01CE02</v>
      </c>
      <c r="B593" s="18" t="s">
        <v>3</v>
      </c>
      <c r="C593" s="18" t="s">
        <v>131</v>
      </c>
      <c r="D593" s="18" t="s">
        <v>246</v>
      </c>
      <c r="E593" s="22" t="s">
        <v>352</v>
      </c>
      <c r="F593" s="34"/>
      <c r="G593" s="17">
        <v>24</v>
      </c>
      <c r="H593" s="17">
        <v>30</v>
      </c>
      <c r="I593" s="17">
        <v>23</v>
      </c>
      <c r="J593" s="17">
        <v>21</v>
      </c>
      <c r="K593" s="17">
        <v>12</v>
      </c>
      <c r="L593" s="17">
        <v>15</v>
      </c>
      <c r="M593" s="17">
        <v>12</v>
      </c>
    </row>
    <row r="594" spans="1:13" x14ac:dyDescent="0.2">
      <c r="A594" s="19" t="str">
        <f t="shared" si="9"/>
        <v>0810701J01CF05</v>
      </c>
      <c r="B594" s="18" t="s">
        <v>3</v>
      </c>
      <c r="C594" s="18" t="s">
        <v>131</v>
      </c>
      <c r="D594" s="18" t="s">
        <v>251</v>
      </c>
      <c r="E594" s="22" t="s">
        <v>353</v>
      </c>
      <c r="F594" s="34"/>
      <c r="G594" s="17">
        <v>135</v>
      </c>
      <c r="H594" s="17">
        <v>143</v>
      </c>
      <c r="I594" s="17">
        <v>143</v>
      </c>
      <c r="J594" s="17">
        <v>93</v>
      </c>
      <c r="K594" s="17">
        <v>98</v>
      </c>
      <c r="L594" s="17">
        <v>111</v>
      </c>
      <c r="M594" s="17">
        <v>91</v>
      </c>
    </row>
    <row r="595" spans="1:13" x14ac:dyDescent="0.2">
      <c r="A595" s="19" t="str">
        <f t="shared" si="9"/>
        <v>0810701J01DB05</v>
      </c>
      <c r="B595" s="18" t="s">
        <v>3</v>
      </c>
      <c r="C595" s="18" t="s">
        <v>131</v>
      </c>
      <c r="D595" s="18" t="s">
        <v>261</v>
      </c>
      <c r="E595" s="22" t="s">
        <v>355</v>
      </c>
      <c r="F595" s="34"/>
      <c r="G595" s="17">
        <v>11</v>
      </c>
      <c r="H595" s="17">
        <v>15</v>
      </c>
      <c r="I595" s="17">
        <v>8</v>
      </c>
      <c r="J595" s="17">
        <v>6</v>
      </c>
      <c r="K595" s="17">
        <v>3</v>
      </c>
      <c r="L595" s="17">
        <v>7</v>
      </c>
      <c r="M595" s="17">
        <v>6</v>
      </c>
    </row>
    <row r="596" spans="1:13" x14ac:dyDescent="0.2">
      <c r="A596" s="19" t="str">
        <f t="shared" si="9"/>
        <v>0810701J01EA01</v>
      </c>
      <c r="B596" s="18" t="s">
        <v>3</v>
      </c>
      <c r="C596" s="18" t="s">
        <v>131</v>
      </c>
      <c r="D596" s="18" t="s">
        <v>259</v>
      </c>
      <c r="E596" s="22" t="s">
        <v>356</v>
      </c>
      <c r="F596" s="34"/>
      <c r="G596" s="33">
        <v>0</v>
      </c>
      <c r="H596" s="33">
        <v>0</v>
      </c>
      <c r="I596" s="33">
        <v>0</v>
      </c>
      <c r="J596" s="33">
        <v>0</v>
      </c>
      <c r="K596" s="17">
        <v>1</v>
      </c>
      <c r="L596" s="17">
        <v>1</v>
      </c>
      <c r="M596" s="33">
        <v>0</v>
      </c>
    </row>
    <row r="597" spans="1:13" x14ac:dyDescent="0.2">
      <c r="A597" s="19" t="str">
        <f t="shared" si="9"/>
        <v>0810701J01FA01</v>
      </c>
      <c r="B597" s="18" t="s">
        <v>3</v>
      </c>
      <c r="C597" s="18" t="s">
        <v>131</v>
      </c>
      <c r="D597" s="18" t="s">
        <v>250</v>
      </c>
      <c r="E597" s="22" t="s">
        <v>357</v>
      </c>
      <c r="F597" s="34"/>
      <c r="G597" s="17">
        <v>29</v>
      </c>
      <c r="H597" s="17">
        <v>13</v>
      </c>
      <c r="I597" s="17">
        <v>4</v>
      </c>
      <c r="J597" s="17">
        <v>16</v>
      </c>
      <c r="K597" s="17">
        <v>22</v>
      </c>
      <c r="L597" s="17">
        <v>13</v>
      </c>
      <c r="M597" s="17">
        <v>11</v>
      </c>
    </row>
    <row r="598" spans="1:13" x14ac:dyDescent="0.2">
      <c r="A598" s="19" t="str">
        <f t="shared" si="9"/>
        <v>0810701J01FA10</v>
      </c>
      <c r="B598" s="18" t="s">
        <v>3</v>
      </c>
      <c r="C598" s="18" t="s">
        <v>131</v>
      </c>
      <c r="D598" s="18" t="s">
        <v>268</v>
      </c>
      <c r="E598" s="22" t="s">
        <v>368</v>
      </c>
      <c r="F598" s="34"/>
      <c r="G598" s="17">
        <v>27</v>
      </c>
      <c r="H598" s="17">
        <v>25</v>
      </c>
      <c r="I598" s="17">
        <v>52</v>
      </c>
      <c r="J598" s="17">
        <v>42</v>
      </c>
      <c r="K598" s="17">
        <v>52</v>
      </c>
      <c r="L598" s="17">
        <v>47</v>
      </c>
      <c r="M598" s="17">
        <v>43</v>
      </c>
    </row>
    <row r="599" spans="1:13" x14ac:dyDescent="0.2">
      <c r="A599" s="19" t="str">
        <f t="shared" si="9"/>
        <v>0810701J01FF01</v>
      </c>
      <c r="B599" s="18" t="s">
        <v>3</v>
      </c>
      <c r="C599" s="18" t="s">
        <v>131</v>
      </c>
      <c r="D599" s="18" t="s">
        <v>248</v>
      </c>
      <c r="E599" s="22" t="s">
        <v>358</v>
      </c>
      <c r="F599" s="34"/>
      <c r="G599" s="17">
        <v>25</v>
      </c>
      <c r="H599" s="17">
        <v>11</v>
      </c>
      <c r="I599" s="17">
        <v>29</v>
      </c>
      <c r="J599" s="17">
        <v>25</v>
      </c>
      <c r="K599" s="17">
        <v>17</v>
      </c>
      <c r="L599" s="17">
        <v>29</v>
      </c>
      <c r="M599" s="17">
        <v>23</v>
      </c>
    </row>
    <row r="600" spans="1:13" x14ac:dyDescent="0.2">
      <c r="A600" s="19" t="str">
        <f t="shared" si="9"/>
        <v>0810701J01MA02</v>
      </c>
      <c r="B600" s="18" t="s">
        <v>3</v>
      </c>
      <c r="C600" s="18" t="s">
        <v>131</v>
      </c>
      <c r="D600" s="18" t="s">
        <v>252</v>
      </c>
      <c r="E600" s="22" t="s">
        <v>359</v>
      </c>
      <c r="F600" s="34"/>
      <c r="G600" s="17">
        <v>2</v>
      </c>
      <c r="H600" s="17">
        <v>1</v>
      </c>
      <c r="I600" s="17">
        <v>2</v>
      </c>
      <c r="J600" s="17">
        <v>2</v>
      </c>
      <c r="K600" s="17">
        <v>3</v>
      </c>
      <c r="L600" s="33">
        <v>0</v>
      </c>
      <c r="M600" s="17">
        <v>2</v>
      </c>
    </row>
    <row r="601" spans="1:13" x14ac:dyDescent="0.2">
      <c r="A601" s="19" t="str">
        <f t="shared" si="9"/>
        <v>0810701J01MA06</v>
      </c>
      <c r="B601" s="18" t="s">
        <v>3</v>
      </c>
      <c r="C601" s="18" t="s">
        <v>131</v>
      </c>
      <c r="D601" s="18" t="s">
        <v>256</v>
      </c>
      <c r="E601" s="22" t="s">
        <v>366</v>
      </c>
      <c r="F601" s="34"/>
      <c r="G601" s="17">
        <v>1</v>
      </c>
      <c r="H601" s="33">
        <v>0</v>
      </c>
      <c r="I601" s="17">
        <v>1</v>
      </c>
      <c r="J601" s="33">
        <v>0</v>
      </c>
      <c r="K601" s="33">
        <v>0</v>
      </c>
      <c r="L601" s="33">
        <v>0</v>
      </c>
      <c r="M601" s="33">
        <v>0</v>
      </c>
    </row>
    <row r="602" spans="1:13" x14ac:dyDescent="0.2">
      <c r="A602" s="19" t="str">
        <f t="shared" si="9"/>
        <v>0810701J01MA14</v>
      </c>
      <c r="B602" s="18" t="s">
        <v>3</v>
      </c>
      <c r="C602" s="18" t="s">
        <v>131</v>
      </c>
      <c r="D602" s="18" t="s">
        <v>272</v>
      </c>
      <c r="E602" s="22" t="s">
        <v>386</v>
      </c>
      <c r="F602" s="34"/>
      <c r="G602" s="17">
        <v>1</v>
      </c>
      <c r="H602" s="17">
        <v>4</v>
      </c>
      <c r="I602" s="33">
        <v>0</v>
      </c>
      <c r="J602" s="17">
        <v>2</v>
      </c>
      <c r="K602" s="17">
        <v>2</v>
      </c>
      <c r="L602" s="17">
        <v>8</v>
      </c>
      <c r="M602" s="17">
        <v>3</v>
      </c>
    </row>
    <row r="603" spans="1:13" x14ac:dyDescent="0.2">
      <c r="A603" s="19" t="str">
        <f t="shared" si="9"/>
        <v>0810701J01XE01</v>
      </c>
      <c r="B603" s="18" t="s">
        <v>3</v>
      </c>
      <c r="C603" s="18" t="s">
        <v>131</v>
      </c>
      <c r="D603" s="18" t="s">
        <v>255</v>
      </c>
      <c r="E603" s="22" t="s">
        <v>361</v>
      </c>
      <c r="F603" s="34"/>
      <c r="G603" s="33">
        <v>0</v>
      </c>
      <c r="H603" s="33">
        <v>0</v>
      </c>
      <c r="I603" s="33">
        <v>0</v>
      </c>
      <c r="J603" s="33">
        <v>0</v>
      </c>
      <c r="K603" s="17">
        <v>2</v>
      </c>
      <c r="L603" s="33">
        <v>0</v>
      </c>
      <c r="M603" s="33">
        <v>0</v>
      </c>
    </row>
    <row r="604" spans="1:13" x14ac:dyDescent="0.2">
      <c r="A604" s="19" t="str">
        <f t="shared" si="9"/>
        <v>0811290J01AA02</v>
      </c>
      <c r="B604" s="18" t="s">
        <v>9</v>
      </c>
      <c r="C604" s="18" t="s">
        <v>137</v>
      </c>
      <c r="D604" s="18" t="s">
        <v>249</v>
      </c>
      <c r="E604" s="22" t="s">
        <v>348</v>
      </c>
      <c r="F604" s="34"/>
      <c r="G604" s="17">
        <v>89</v>
      </c>
      <c r="H604" s="17">
        <v>103</v>
      </c>
      <c r="I604" s="17">
        <v>78</v>
      </c>
      <c r="J604" s="17">
        <v>100</v>
      </c>
      <c r="K604" s="17">
        <v>102</v>
      </c>
      <c r="L604" s="17">
        <v>77</v>
      </c>
      <c r="M604" s="17">
        <v>95</v>
      </c>
    </row>
    <row r="605" spans="1:13" x14ac:dyDescent="0.2">
      <c r="A605" s="19" t="str">
        <f t="shared" si="9"/>
        <v>0811290J01AA04</v>
      </c>
      <c r="B605" s="18" t="s">
        <v>9</v>
      </c>
      <c r="C605" s="18" t="s">
        <v>137</v>
      </c>
      <c r="D605" s="18" t="s">
        <v>264</v>
      </c>
      <c r="E605" s="22" t="s">
        <v>349</v>
      </c>
      <c r="F605" s="34"/>
      <c r="G605" s="17">
        <v>2</v>
      </c>
      <c r="H605" s="17">
        <v>2</v>
      </c>
      <c r="I605" s="33">
        <v>0</v>
      </c>
      <c r="J605" s="33">
        <v>0</v>
      </c>
      <c r="K605" s="33">
        <v>0</v>
      </c>
      <c r="L605" s="17">
        <v>2</v>
      </c>
      <c r="M605" s="33">
        <v>0</v>
      </c>
    </row>
    <row r="606" spans="1:13" x14ac:dyDescent="0.2">
      <c r="A606" s="19" t="str">
        <f t="shared" si="9"/>
        <v>0811290J01CA04</v>
      </c>
      <c r="B606" s="18" t="s">
        <v>9</v>
      </c>
      <c r="C606" s="18" t="s">
        <v>137</v>
      </c>
      <c r="D606" s="18" t="s">
        <v>247</v>
      </c>
      <c r="E606" s="22" t="s">
        <v>350</v>
      </c>
      <c r="F606" s="34"/>
      <c r="G606" s="17">
        <v>97</v>
      </c>
      <c r="H606" s="17">
        <v>119</v>
      </c>
      <c r="I606" s="17">
        <v>119</v>
      </c>
      <c r="J606" s="17">
        <v>120</v>
      </c>
      <c r="K606" s="17">
        <v>117</v>
      </c>
      <c r="L606" s="17">
        <v>125</v>
      </c>
      <c r="M606" s="17">
        <v>123</v>
      </c>
    </row>
    <row r="607" spans="1:13" x14ac:dyDescent="0.2">
      <c r="A607" s="19" t="str">
        <f t="shared" si="9"/>
        <v>0811290J01CA08</v>
      </c>
      <c r="B607" s="18" t="s">
        <v>9</v>
      </c>
      <c r="C607" s="18" t="s">
        <v>137</v>
      </c>
      <c r="D607" s="18" t="s">
        <v>262</v>
      </c>
      <c r="E607" s="22" t="s">
        <v>351</v>
      </c>
      <c r="F607" s="34"/>
      <c r="G607" s="17">
        <v>15</v>
      </c>
      <c r="H607" s="17">
        <v>14</v>
      </c>
      <c r="I607" s="17">
        <v>15</v>
      </c>
      <c r="J607" s="17">
        <v>9</v>
      </c>
      <c r="K607" s="17">
        <v>8</v>
      </c>
      <c r="L607" s="17">
        <v>16</v>
      </c>
      <c r="M607" s="17">
        <v>16</v>
      </c>
    </row>
    <row r="608" spans="1:13" x14ac:dyDescent="0.2">
      <c r="A608" s="19" t="str">
        <f t="shared" si="9"/>
        <v>0811290J01CE02</v>
      </c>
      <c r="B608" s="18" t="s">
        <v>9</v>
      </c>
      <c r="C608" s="18" t="s">
        <v>137</v>
      </c>
      <c r="D608" s="18" t="s">
        <v>246</v>
      </c>
      <c r="E608" s="22" t="s">
        <v>352</v>
      </c>
      <c r="F608" s="34"/>
      <c r="G608" s="17">
        <v>161</v>
      </c>
      <c r="H608" s="17">
        <v>144</v>
      </c>
      <c r="I608" s="17">
        <v>180</v>
      </c>
      <c r="J608" s="17">
        <v>179</v>
      </c>
      <c r="K608" s="17">
        <v>155</v>
      </c>
      <c r="L608" s="17">
        <v>165</v>
      </c>
      <c r="M608" s="17">
        <v>162</v>
      </c>
    </row>
    <row r="609" spans="1:13" x14ac:dyDescent="0.2">
      <c r="A609" s="19" t="str">
        <f t="shared" si="9"/>
        <v>0811290J01CF05</v>
      </c>
      <c r="B609" s="18" t="s">
        <v>9</v>
      </c>
      <c r="C609" s="18" t="s">
        <v>137</v>
      </c>
      <c r="D609" s="18" t="s">
        <v>251</v>
      </c>
      <c r="E609" s="22" t="s">
        <v>353</v>
      </c>
      <c r="F609" s="34"/>
      <c r="G609" s="17">
        <v>128</v>
      </c>
      <c r="H609" s="17">
        <v>183</v>
      </c>
      <c r="I609" s="17">
        <v>176</v>
      </c>
      <c r="J609" s="17">
        <v>148</v>
      </c>
      <c r="K609" s="17">
        <v>209</v>
      </c>
      <c r="L609" s="17">
        <v>168</v>
      </c>
      <c r="M609" s="17">
        <v>199</v>
      </c>
    </row>
    <row r="610" spans="1:13" x14ac:dyDescent="0.2">
      <c r="A610" s="19" t="str">
        <f t="shared" si="9"/>
        <v>0811290J01CR02</v>
      </c>
      <c r="B610" s="18" t="s">
        <v>9</v>
      </c>
      <c r="C610" s="18" t="s">
        <v>137</v>
      </c>
      <c r="D610" s="18" t="s">
        <v>253</v>
      </c>
      <c r="E610" s="22" t="s">
        <v>354</v>
      </c>
      <c r="F610" s="34"/>
      <c r="G610" s="17">
        <v>51</v>
      </c>
      <c r="H610" s="17">
        <v>36</v>
      </c>
      <c r="I610" s="17">
        <v>53</v>
      </c>
      <c r="J610" s="17">
        <v>55</v>
      </c>
      <c r="K610" s="17">
        <v>55</v>
      </c>
      <c r="L610" s="17">
        <v>94</v>
      </c>
      <c r="M610" s="17">
        <v>60</v>
      </c>
    </row>
    <row r="611" spans="1:13" x14ac:dyDescent="0.2">
      <c r="A611" s="19" t="str">
        <f t="shared" si="9"/>
        <v>0811290J01DB05</v>
      </c>
      <c r="B611" s="18" t="s">
        <v>9</v>
      </c>
      <c r="C611" s="18" t="s">
        <v>137</v>
      </c>
      <c r="D611" s="18" t="s">
        <v>261</v>
      </c>
      <c r="E611" s="22" t="s">
        <v>355</v>
      </c>
      <c r="F611" s="34"/>
      <c r="G611" s="17">
        <v>20</v>
      </c>
      <c r="H611" s="17">
        <v>17</v>
      </c>
      <c r="I611" s="17">
        <v>14</v>
      </c>
      <c r="J611" s="17">
        <v>10</v>
      </c>
      <c r="K611" s="17">
        <v>13</v>
      </c>
      <c r="L611" s="17">
        <v>10</v>
      </c>
      <c r="M611" s="17">
        <v>5</v>
      </c>
    </row>
    <row r="612" spans="1:13" x14ac:dyDescent="0.2">
      <c r="A612" s="19" t="str">
        <f t="shared" si="9"/>
        <v>0811290J01DC08</v>
      </c>
      <c r="B612" s="18" t="s">
        <v>9</v>
      </c>
      <c r="C612" s="18" t="s">
        <v>137</v>
      </c>
      <c r="D612" s="18" t="s">
        <v>260</v>
      </c>
      <c r="E612" s="22" t="s">
        <v>382</v>
      </c>
      <c r="F612" s="34"/>
      <c r="G612" s="17">
        <v>1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</row>
    <row r="613" spans="1:13" x14ac:dyDescent="0.2">
      <c r="A613" s="19" t="str">
        <f t="shared" si="9"/>
        <v>0811290J01DD04</v>
      </c>
      <c r="B613" s="18" t="s">
        <v>9</v>
      </c>
      <c r="C613" s="18" t="s">
        <v>137</v>
      </c>
      <c r="D613" s="18" t="s">
        <v>276</v>
      </c>
      <c r="E613" s="22" t="s">
        <v>385</v>
      </c>
      <c r="F613" s="34"/>
      <c r="G613" s="17">
        <v>5</v>
      </c>
      <c r="H613" s="17">
        <v>1</v>
      </c>
      <c r="I613" s="17">
        <v>4</v>
      </c>
      <c r="J613" s="33">
        <v>0</v>
      </c>
      <c r="K613" s="17">
        <v>8</v>
      </c>
      <c r="L613" s="17">
        <v>2</v>
      </c>
      <c r="M613" s="33">
        <v>0</v>
      </c>
    </row>
    <row r="614" spans="1:13" x14ac:dyDescent="0.2">
      <c r="A614" s="19" t="str">
        <f t="shared" si="9"/>
        <v>0811290J01DD14</v>
      </c>
      <c r="B614" s="18" t="s">
        <v>9</v>
      </c>
      <c r="C614" s="18" t="s">
        <v>137</v>
      </c>
      <c r="D614" s="18" t="s">
        <v>254</v>
      </c>
      <c r="E614" s="22" t="s">
        <v>372</v>
      </c>
      <c r="F614" s="34"/>
      <c r="G614" s="17">
        <v>16</v>
      </c>
      <c r="H614" s="17">
        <v>17</v>
      </c>
      <c r="I614" s="17">
        <v>25</v>
      </c>
      <c r="J614" s="17">
        <v>15</v>
      </c>
      <c r="K614" s="17">
        <v>16</v>
      </c>
      <c r="L614" s="17">
        <v>16</v>
      </c>
      <c r="M614" s="17">
        <v>4</v>
      </c>
    </row>
    <row r="615" spans="1:13" x14ac:dyDescent="0.2">
      <c r="A615" s="19" t="str">
        <f t="shared" si="9"/>
        <v>0811290J01DD54</v>
      </c>
      <c r="B615" s="18" t="s">
        <v>9</v>
      </c>
      <c r="C615" s="18" t="s">
        <v>137</v>
      </c>
      <c r="D615" s="18" t="s">
        <v>563</v>
      </c>
      <c r="E615" s="22" t="s">
        <v>562</v>
      </c>
      <c r="F615" s="34"/>
      <c r="G615" s="17">
        <v>3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</row>
    <row r="616" spans="1:13" x14ac:dyDescent="0.2">
      <c r="A616" s="19" t="str">
        <f t="shared" si="9"/>
        <v>0811290J01EA01</v>
      </c>
      <c r="B616" s="18" t="s">
        <v>9</v>
      </c>
      <c r="C616" s="18" t="s">
        <v>137</v>
      </c>
      <c r="D616" s="18" t="s">
        <v>259</v>
      </c>
      <c r="E616" s="22" t="s">
        <v>356</v>
      </c>
      <c r="F616" s="34"/>
      <c r="G616" s="17">
        <v>1</v>
      </c>
      <c r="H616" s="17">
        <v>3</v>
      </c>
      <c r="I616" s="17">
        <v>1</v>
      </c>
      <c r="J616" s="33">
        <v>0</v>
      </c>
      <c r="K616" s="17">
        <v>2</v>
      </c>
      <c r="L616" s="33">
        <v>0</v>
      </c>
      <c r="M616" s="17">
        <v>2</v>
      </c>
    </row>
    <row r="617" spans="1:13" x14ac:dyDescent="0.2">
      <c r="A617" s="19" t="str">
        <f t="shared" si="9"/>
        <v>0811290J01EE01</v>
      </c>
      <c r="B617" s="18" t="s">
        <v>9</v>
      </c>
      <c r="C617" s="18" t="s">
        <v>137</v>
      </c>
      <c r="D617" s="18" t="s">
        <v>258</v>
      </c>
      <c r="E617" s="22" t="s">
        <v>364</v>
      </c>
      <c r="F617" s="34"/>
      <c r="G617" s="17">
        <v>6</v>
      </c>
      <c r="H617" s="17">
        <v>9</v>
      </c>
      <c r="I617" s="17">
        <v>9</v>
      </c>
      <c r="J617" s="17">
        <v>14</v>
      </c>
      <c r="K617" s="17">
        <v>6</v>
      </c>
      <c r="L617" s="17">
        <v>13</v>
      </c>
      <c r="M617" s="17">
        <v>15</v>
      </c>
    </row>
    <row r="618" spans="1:13" x14ac:dyDescent="0.2">
      <c r="A618" s="19" t="str">
        <f t="shared" ref="A618:A681" si="10">B618&amp;D618</f>
        <v>0811290J01FA01</v>
      </c>
      <c r="B618" s="18" t="s">
        <v>9</v>
      </c>
      <c r="C618" s="18" t="s">
        <v>137</v>
      </c>
      <c r="D618" s="18" t="s">
        <v>250</v>
      </c>
      <c r="E618" s="22" t="s">
        <v>357</v>
      </c>
      <c r="F618" s="34"/>
      <c r="G618" s="17">
        <v>8</v>
      </c>
      <c r="H618" s="17">
        <v>8</v>
      </c>
      <c r="I618" s="17">
        <v>3</v>
      </c>
      <c r="J618" s="17">
        <v>6</v>
      </c>
      <c r="K618" s="17">
        <v>5</v>
      </c>
      <c r="L618" s="17">
        <v>11</v>
      </c>
      <c r="M618" s="17">
        <v>6</v>
      </c>
    </row>
    <row r="619" spans="1:13" x14ac:dyDescent="0.2">
      <c r="A619" s="19" t="str">
        <f t="shared" si="10"/>
        <v>0811290J01FA09</v>
      </c>
      <c r="B619" s="18" t="s">
        <v>9</v>
      </c>
      <c r="C619" s="18" t="s">
        <v>137</v>
      </c>
      <c r="D619" s="18" t="s">
        <v>257</v>
      </c>
      <c r="E619" s="22" t="s">
        <v>375</v>
      </c>
      <c r="F619" s="34"/>
      <c r="G619" s="33">
        <v>0</v>
      </c>
      <c r="H619" s="17">
        <v>1</v>
      </c>
      <c r="I619" s="33">
        <v>0</v>
      </c>
      <c r="J619" s="17">
        <v>3</v>
      </c>
      <c r="K619" s="17">
        <v>1</v>
      </c>
      <c r="L619" s="33">
        <v>0</v>
      </c>
      <c r="M619" s="17">
        <v>2</v>
      </c>
    </row>
    <row r="620" spans="1:13" x14ac:dyDescent="0.2">
      <c r="A620" s="19" t="str">
        <f t="shared" si="10"/>
        <v>0811290J01FA10</v>
      </c>
      <c r="B620" s="18" t="s">
        <v>9</v>
      </c>
      <c r="C620" s="18" t="s">
        <v>137</v>
      </c>
      <c r="D620" s="18" t="s">
        <v>268</v>
      </c>
      <c r="E620" s="22" t="s">
        <v>368</v>
      </c>
      <c r="F620" s="34"/>
      <c r="G620" s="33">
        <v>0</v>
      </c>
      <c r="H620" s="17">
        <v>13</v>
      </c>
      <c r="I620" s="17">
        <v>8</v>
      </c>
      <c r="J620" s="17">
        <v>4</v>
      </c>
      <c r="K620" s="33">
        <v>0</v>
      </c>
      <c r="L620" s="17">
        <v>3</v>
      </c>
      <c r="M620" s="33">
        <v>0</v>
      </c>
    </row>
    <row r="621" spans="1:13" x14ac:dyDescent="0.2">
      <c r="A621" s="19" t="str">
        <f t="shared" si="10"/>
        <v>0811290J01FF01</v>
      </c>
      <c r="B621" s="18" t="s">
        <v>9</v>
      </c>
      <c r="C621" s="18" t="s">
        <v>137</v>
      </c>
      <c r="D621" s="18" t="s">
        <v>248</v>
      </c>
      <c r="E621" s="22" t="s">
        <v>358</v>
      </c>
      <c r="F621" s="34"/>
      <c r="G621" s="17">
        <v>228</v>
      </c>
      <c r="H621" s="17">
        <v>128</v>
      </c>
      <c r="I621" s="17">
        <v>159</v>
      </c>
      <c r="J621" s="17">
        <v>178</v>
      </c>
      <c r="K621" s="17">
        <v>154</v>
      </c>
      <c r="L621" s="17">
        <v>174</v>
      </c>
      <c r="M621" s="17">
        <v>151</v>
      </c>
    </row>
    <row r="622" spans="1:13" x14ac:dyDescent="0.2">
      <c r="A622" s="19" t="str">
        <f t="shared" si="10"/>
        <v>0811290J01GB06</v>
      </c>
      <c r="B622" s="18" t="s">
        <v>9</v>
      </c>
      <c r="C622" s="18" t="s">
        <v>137</v>
      </c>
      <c r="D622" s="18" t="s">
        <v>395</v>
      </c>
      <c r="E622" s="22" t="s">
        <v>426</v>
      </c>
      <c r="F622" s="34"/>
      <c r="G622" s="33">
        <v>0</v>
      </c>
      <c r="H622" s="33">
        <v>0</v>
      </c>
      <c r="I622" s="33">
        <v>0</v>
      </c>
      <c r="J622" s="33">
        <v>0</v>
      </c>
      <c r="K622" s="17">
        <v>1</v>
      </c>
      <c r="L622" s="17">
        <v>1</v>
      </c>
      <c r="M622" s="33">
        <v>0</v>
      </c>
    </row>
    <row r="623" spans="1:13" x14ac:dyDescent="0.2">
      <c r="A623" s="19" t="str">
        <f t="shared" si="10"/>
        <v>0811290J01MA02</v>
      </c>
      <c r="B623" s="18" t="s">
        <v>9</v>
      </c>
      <c r="C623" s="18" t="s">
        <v>137</v>
      </c>
      <c r="D623" s="18" t="s">
        <v>252</v>
      </c>
      <c r="E623" s="22" t="s">
        <v>359</v>
      </c>
      <c r="F623" s="34"/>
      <c r="G623" s="17">
        <v>176</v>
      </c>
      <c r="H623" s="17">
        <v>173</v>
      </c>
      <c r="I623" s="17">
        <v>140</v>
      </c>
      <c r="J623" s="17">
        <v>150</v>
      </c>
      <c r="K623" s="17">
        <v>151</v>
      </c>
      <c r="L623" s="17">
        <v>180</v>
      </c>
      <c r="M623" s="17">
        <v>138</v>
      </c>
    </row>
    <row r="624" spans="1:13" x14ac:dyDescent="0.2">
      <c r="A624" s="19" t="str">
        <f t="shared" si="10"/>
        <v>0811290J01MA06</v>
      </c>
      <c r="B624" s="18" t="s">
        <v>9</v>
      </c>
      <c r="C624" s="18" t="s">
        <v>137</v>
      </c>
      <c r="D624" s="18" t="s">
        <v>256</v>
      </c>
      <c r="E624" s="22" t="s">
        <v>366</v>
      </c>
      <c r="F624" s="34"/>
      <c r="G624" s="33">
        <v>0</v>
      </c>
      <c r="H624" s="17">
        <v>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</row>
    <row r="625" spans="1:13" x14ac:dyDescent="0.2">
      <c r="A625" s="19" t="str">
        <f t="shared" si="10"/>
        <v>0811290J01MA12</v>
      </c>
      <c r="B625" s="18" t="s">
        <v>9</v>
      </c>
      <c r="C625" s="18" t="s">
        <v>137</v>
      </c>
      <c r="D625" s="18" t="s">
        <v>265</v>
      </c>
      <c r="E625" s="22" t="s">
        <v>379</v>
      </c>
      <c r="F625" s="34"/>
      <c r="G625" s="17">
        <v>17</v>
      </c>
      <c r="H625" s="17">
        <v>32</v>
      </c>
      <c r="I625" s="17">
        <v>33</v>
      </c>
      <c r="J625" s="17">
        <v>23</v>
      </c>
      <c r="K625" s="17">
        <v>29</v>
      </c>
      <c r="L625" s="17">
        <v>46</v>
      </c>
      <c r="M625" s="17">
        <v>24</v>
      </c>
    </row>
    <row r="626" spans="1:13" x14ac:dyDescent="0.2">
      <c r="A626" s="19" t="str">
        <f t="shared" si="10"/>
        <v>0811290J01MA14</v>
      </c>
      <c r="B626" s="18" t="s">
        <v>9</v>
      </c>
      <c r="C626" s="18" t="s">
        <v>137</v>
      </c>
      <c r="D626" s="18" t="s">
        <v>272</v>
      </c>
      <c r="E626" s="22" t="s">
        <v>386</v>
      </c>
      <c r="F626" s="34"/>
      <c r="G626" s="17">
        <v>10</v>
      </c>
      <c r="H626" s="17">
        <v>15</v>
      </c>
      <c r="I626" s="17">
        <v>10</v>
      </c>
      <c r="J626" s="17">
        <v>8</v>
      </c>
      <c r="K626" s="17">
        <v>17</v>
      </c>
      <c r="L626" s="17">
        <v>27</v>
      </c>
      <c r="M626" s="17">
        <v>23</v>
      </c>
    </row>
    <row r="627" spans="1:13" x14ac:dyDescent="0.2">
      <c r="A627" s="19" t="str">
        <f t="shared" si="10"/>
        <v>0811290J01XA02</v>
      </c>
      <c r="B627" s="18" t="s">
        <v>9</v>
      </c>
      <c r="C627" s="18" t="s">
        <v>137</v>
      </c>
      <c r="D627" s="18" t="s">
        <v>283</v>
      </c>
      <c r="E627" s="22" t="s">
        <v>427</v>
      </c>
      <c r="F627" s="34"/>
      <c r="G627" s="17">
        <v>5</v>
      </c>
      <c r="H627" s="17">
        <v>8</v>
      </c>
      <c r="I627" s="17">
        <v>11</v>
      </c>
      <c r="J627" s="17">
        <v>6</v>
      </c>
      <c r="K627" s="17">
        <v>5</v>
      </c>
      <c r="L627" s="17">
        <v>4</v>
      </c>
      <c r="M627" s="17">
        <v>4</v>
      </c>
    </row>
    <row r="628" spans="1:13" x14ac:dyDescent="0.2">
      <c r="A628" s="19" t="str">
        <f t="shared" si="10"/>
        <v>0811290J01XB01</v>
      </c>
      <c r="B628" s="18" t="s">
        <v>9</v>
      </c>
      <c r="C628" s="18" t="s">
        <v>137</v>
      </c>
      <c r="D628" s="18" t="s">
        <v>286</v>
      </c>
      <c r="E628" s="22" t="s">
        <v>419</v>
      </c>
      <c r="F628" s="34"/>
      <c r="G628" s="33">
        <v>0</v>
      </c>
      <c r="H628" s="33">
        <v>0</v>
      </c>
      <c r="I628" s="17">
        <v>1</v>
      </c>
      <c r="J628" s="33">
        <v>0</v>
      </c>
      <c r="K628" s="33">
        <v>0</v>
      </c>
      <c r="L628" s="33">
        <v>0</v>
      </c>
      <c r="M628" s="33">
        <v>0</v>
      </c>
    </row>
    <row r="629" spans="1:13" x14ac:dyDescent="0.2">
      <c r="A629" s="19" t="str">
        <f t="shared" si="10"/>
        <v>0811290J01XC01</v>
      </c>
      <c r="B629" s="18" t="s">
        <v>9</v>
      </c>
      <c r="C629" s="18" t="s">
        <v>137</v>
      </c>
      <c r="D629" s="18" t="s">
        <v>266</v>
      </c>
      <c r="E629" s="22" t="s">
        <v>360</v>
      </c>
      <c r="F629" s="34"/>
      <c r="G629" s="17">
        <v>22</v>
      </c>
      <c r="H629" s="17">
        <v>24</v>
      </c>
      <c r="I629" s="17">
        <v>27</v>
      </c>
      <c r="J629" s="17">
        <v>11</v>
      </c>
      <c r="K629" s="17">
        <v>11</v>
      </c>
      <c r="L629" s="17">
        <v>5</v>
      </c>
      <c r="M629" s="17">
        <v>5</v>
      </c>
    </row>
    <row r="630" spans="1:13" x14ac:dyDescent="0.2">
      <c r="A630" s="19" t="str">
        <f t="shared" si="10"/>
        <v>0811290J01XE01</v>
      </c>
      <c r="B630" s="18" t="s">
        <v>9</v>
      </c>
      <c r="C630" s="18" t="s">
        <v>137</v>
      </c>
      <c r="D630" s="18" t="s">
        <v>255</v>
      </c>
      <c r="E630" s="22" t="s">
        <v>361</v>
      </c>
      <c r="F630" s="34"/>
      <c r="G630" s="17">
        <v>2</v>
      </c>
      <c r="H630" s="17">
        <v>2</v>
      </c>
      <c r="I630" s="17">
        <v>3</v>
      </c>
      <c r="J630" s="17">
        <v>2</v>
      </c>
      <c r="K630" s="17">
        <v>1</v>
      </c>
      <c r="L630" s="17">
        <v>2</v>
      </c>
      <c r="M630" s="17">
        <v>1</v>
      </c>
    </row>
    <row r="631" spans="1:13" x14ac:dyDescent="0.2">
      <c r="A631" s="19" t="str">
        <f t="shared" si="10"/>
        <v>0811290J01XX08</v>
      </c>
      <c r="B631" s="18" t="s">
        <v>9</v>
      </c>
      <c r="C631" s="18" t="s">
        <v>137</v>
      </c>
      <c r="D631" s="18" t="s">
        <v>274</v>
      </c>
      <c r="E631" s="22" t="s">
        <v>420</v>
      </c>
      <c r="F631" s="34"/>
      <c r="G631" s="17">
        <v>9</v>
      </c>
      <c r="H631" s="17">
        <v>15</v>
      </c>
      <c r="I631" s="17">
        <v>17</v>
      </c>
      <c r="J631" s="17">
        <v>23</v>
      </c>
      <c r="K631" s="17">
        <v>4</v>
      </c>
      <c r="L631" s="17">
        <v>9</v>
      </c>
      <c r="M631" s="17">
        <v>11</v>
      </c>
    </row>
    <row r="632" spans="1:13" x14ac:dyDescent="0.2">
      <c r="A632" s="19" t="str">
        <f t="shared" si="10"/>
        <v>0811290J01XX11</v>
      </c>
      <c r="B632" s="18" t="s">
        <v>9</v>
      </c>
      <c r="C632" s="18" t="s">
        <v>137</v>
      </c>
      <c r="D632" s="18" t="s">
        <v>440</v>
      </c>
      <c r="E632" s="22" t="s">
        <v>441</v>
      </c>
      <c r="F632" s="34"/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17">
        <v>1</v>
      </c>
    </row>
    <row r="633" spans="1:13" x14ac:dyDescent="0.2">
      <c r="A633" s="19" t="str">
        <f t="shared" si="10"/>
        <v>0811890J01AA02</v>
      </c>
      <c r="B633" s="18" t="s">
        <v>62</v>
      </c>
      <c r="C633" s="18" t="s">
        <v>182</v>
      </c>
      <c r="D633" s="18" t="s">
        <v>249</v>
      </c>
      <c r="E633" s="22" t="s">
        <v>348</v>
      </c>
      <c r="F633" s="34"/>
      <c r="G633" s="17">
        <v>11</v>
      </c>
      <c r="H633" s="17">
        <v>12</v>
      </c>
      <c r="I633" s="17">
        <v>3</v>
      </c>
      <c r="J633" s="17">
        <v>9</v>
      </c>
      <c r="K633" s="17">
        <v>8</v>
      </c>
      <c r="L633" s="17">
        <v>12</v>
      </c>
      <c r="M633" s="17">
        <v>5</v>
      </c>
    </row>
    <row r="634" spans="1:13" x14ac:dyDescent="0.2">
      <c r="A634" s="19" t="str">
        <f t="shared" si="10"/>
        <v>0811890J01CA04</v>
      </c>
      <c r="B634" s="18" t="s">
        <v>62</v>
      </c>
      <c r="C634" s="18" t="s">
        <v>182</v>
      </c>
      <c r="D634" s="18" t="s">
        <v>247</v>
      </c>
      <c r="E634" s="22" t="s">
        <v>350</v>
      </c>
      <c r="F634" s="34"/>
      <c r="G634" s="17">
        <v>2</v>
      </c>
      <c r="H634" s="17">
        <v>12</v>
      </c>
      <c r="I634" s="17">
        <v>6</v>
      </c>
      <c r="J634" s="17">
        <v>6</v>
      </c>
      <c r="K634" s="17">
        <v>1</v>
      </c>
      <c r="L634" s="17">
        <v>8</v>
      </c>
      <c r="M634" s="17">
        <v>7</v>
      </c>
    </row>
    <row r="635" spans="1:13" x14ac:dyDescent="0.2">
      <c r="A635" s="19" t="str">
        <f t="shared" si="10"/>
        <v>0811890J01CA08</v>
      </c>
      <c r="B635" s="18" t="s">
        <v>62</v>
      </c>
      <c r="C635" s="18" t="s">
        <v>182</v>
      </c>
      <c r="D635" s="18" t="s">
        <v>262</v>
      </c>
      <c r="E635" s="22" t="s">
        <v>351</v>
      </c>
      <c r="F635" s="34"/>
      <c r="G635" s="17">
        <v>22</v>
      </c>
      <c r="H635" s="17">
        <v>12</v>
      </c>
      <c r="I635" s="17">
        <v>9</v>
      </c>
      <c r="J635" s="17">
        <v>7</v>
      </c>
      <c r="K635" s="17">
        <v>12</v>
      </c>
      <c r="L635" s="17">
        <v>8</v>
      </c>
      <c r="M635" s="17">
        <v>7</v>
      </c>
    </row>
    <row r="636" spans="1:13" x14ac:dyDescent="0.2">
      <c r="A636" s="19" t="str">
        <f t="shared" si="10"/>
        <v>0811890J01CE02</v>
      </c>
      <c r="B636" s="18" t="s">
        <v>62</v>
      </c>
      <c r="C636" s="18" t="s">
        <v>182</v>
      </c>
      <c r="D636" s="18" t="s">
        <v>246</v>
      </c>
      <c r="E636" s="22" t="s">
        <v>352</v>
      </c>
      <c r="F636" s="34"/>
      <c r="G636" s="17">
        <v>17</v>
      </c>
      <c r="H636" s="17">
        <v>9</v>
      </c>
      <c r="I636" s="17">
        <v>6</v>
      </c>
      <c r="J636" s="17">
        <v>15</v>
      </c>
      <c r="K636" s="17">
        <v>3</v>
      </c>
      <c r="L636" s="17">
        <v>5</v>
      </c>
      <c r="M636" s="17">
        <v>4</v>
      </c>
    </row>
    <row r="637" spans="1:13" x14ac:dyDescent="0.2">
      <c r="A637" s="19" t="str">
        <f t="shared" si="10"/>
        <v>0811890J01CF02</v>
      </c>
      <c r="B637" s="18" t="s">
        <v>62</v>
      </c>
      <c r="C637" s="18" t="s">
        <v>182</v>
      </c>
      <c r="D637" s="18" t="s">
        <v>275</v>
      </c>
      <c r="E637" s="22" t="s">
        <v>421</v>
      </c>
      <c r="F637" s="34"/>
      <c r="G637" s="17">
        <v>1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</row>
    <row r="638" spans="1:13" x14ac:dyDescent="0.2">
      <c r="A638" s="19" t="str">
        <f t="shared" si="10"/>
        <v>0811890J01CF05</v>
      </c>
      <c r="B638" s="18" t="s">
        <v>62</v>
      </c>
      <c r="C638" s="18" t="s">
        <v>182</v>
      </c>
      <c r="D638" s="18" t="s">
        <v>251</v>
      </c>
      <c r="E638" s="22" t="s">
        <v>353</v>
      </c>
      <c r="F638" s="34"/>
      <c r="G638" s="17">
        <v>30</v>
      </c>
      <c r="H638" s="17">
        <v>25</v>
      </c>
      <c r="I638" s="17">
        <v>14</v>
      </c>
      <c r="J638" s="17">
        <v>16</v>
      </c>
      <c r="K638" s="17">
        <v>13</v>
      </c>
      <c r="L638" s="17">
        <v>15</v>
      </c>
      <c r="M638" s="17">
        <v>30</v>
      </c>
    </row>
    <row r="639" spans="1:13" x14ac:dyDescent="0.2">
      <c r="A639" s="19" t="str">
        <f t="shared" si="10"/>
        <v>0811890J01CR02</v>
      </c>
      <c r="B639" s="18" t="s">
        <v>62</v>
      </c>
      <c r="C639" s="18" t="s">
        <v>182</v>
      </c>
      <c r="D639" s="18" t="s">
        <v>253</v>
      </c>
      <c r="E639" s="22" t="s">
        <v>354</v>
      </c>
      <c r="F639" s="34"/>
      <c r="G639" s="17">
        <v>6</v>
      </c>
      <c r="H639" s="33">
        <v>0</v>
      </c>
      <c r="I639" s="17">
        <v>2</v>
      </c>
      <c r="J639" s="17">
        <v>7</v>
      </c>
      <c r="K639" s="17">
        <v>5</v>
      </c>
      <c r="L639" s="33">
        <v>0</v>
      </c>
      <c r="M639" s="33">
        <v>0</v>
      </c>
    </row>
    <row r="640" spans="1:13" x14ac:dyDescent="0.2">
      <c r="A640" s="19" t="str">
        <f t="shared" si="10"/>
        <v>0811890J01DB05</v>
      </c>
      <c r="B640" s="18" t="s">
        <v>62</v>
      </c>
      <c r="C640" s="18" t="s">
        <v>182</v>
      </c>
      <c r="D640" s="18" t="s">
        <v>261</v>
      </c>
      <c r="E640" s="22" t="s">
        <v>355</v>
      </c>
      <c r="F640" s="34"/>
      <c r="G640" s="17">
        <v>3</v>
      </c>
      <c r="H640" s="17">
        <v>3</v>
      </c>
      <c r="I640" s="17">
        <v>2</v>
      </c>
      <c r="J640" s="17">
        <v>1</v>
      </c>
      <c r="K640" s="33">
        <v>0</v>
      </c>
      <c r="L640" s="33">
        <v>0</v>
      </c>
      <c r="M640" s="33">
        <v>0</v>
      </c>
    </row>
    <row r="641" spans="1:13" x14ac:dyDescent="0.2">
      <c r="A641" s="19" t="str">
        <f t="shared" si="10"/>
        <v>0811890J01DC08</v>
      </c>
      <c r="B641" s="18" t="s">
        <v>62</v>
      </c>
      <c r="C641" s="18" t="s">
        <v>182</v>
      </c>
      <c r="D641" s="18" t="s">
        <v>260</v>
      </c>
      <c r="E641" s="22" t="s">
        <v>382</v>
      </c>
      <c r="F641" s="34"/>
      <c r="G641" s="17">
        <v>1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</row>
    <row r="642" spans="1:13" x14ac:dyDescent="0.2">
      <c r="A642" s="19" t="str">
        <f t="shared" si="10"/>
        <v>0811890J01DD01</v>
      </c>
      <c r="B642" s="18" t="s">
        <v>62</v>
      </c>
      <c r="C642" s="18" t="s">
        <v>182</v>
      </c>
      <c r="D642" s="18" t="s">
        <v>273</v>
      </c>
      <c r="E642" s="22" t="s">
        <v>424</v>
      </c>
      <c r="F642" s="34"/>
      <c r="G642" s="17">
        <v>1</v>
      </c>
      <c r="H642" s="33">
        <v>0</v>
      </c>
      <c r="I642" s="33">
        <v>0</v>
      </c>
      <c r="J642" s="17">
        <v>1</v>
      </c>
      <c r="K642" s="33">
        <v>0</v>
      </c>
      <c r="L642" s="33">
        <v>0</v>
      </c>
      <c r="M642" s="33">
        <v>0</v>
      </c>
    </row>
    <row r="643" spans="1:13" x14ac:dyDescent="0.2">
      <c r="A643" s="19" t="str">
        <f t="shared" si="10"/>
        <v>0811890J01DD04</v>
      </c>
      <c r="B643" s="18" t="s">
        <v>62</v>
      </c>
      <c r="C643" s="18" t="s">
        <v>182</v>
      </c>
      <c r="D643" s="18" t="s">
        <v>276</v>
      </c>
      <c r="E643" s="22" t="s">
        <v>385</v>
      </c>
      <c r="F643" s="34"/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17">
        <v>1</v>
      </c>
    </row>
    <row r="644" spans="1:13" x14ac:dyDescent="0.2">
      <c r="A644" s="19" t="str">
        <f t="shared" si="10"/>
        <v>0811890J01DD14</v>
      </c>
      <c r="B644" s="18" t="s">
        <v>62</v>
      </c>
      <c r="C644" s="18" t="s">
        <v>182</v>
      </c>
      <c r="D644" s="18" t="s">
        <v>254</v>
      </c>
      <c r="E644" s="22" t="s">
        <v>372</v>
      </c>
      <c r="F644" s="34"/>
      <c r="G644" s="33">
        <v>0</v>
      </c>
      <c r="H644" s="33">
        <v>0</v>
      </c>
      <c r="I644" s="17">
        <v>2</v>
      </c>
      <c r="J644" s="33">
        <v>0</v>
      </c>
      <c r="K644" s="17">
        <v>2</v>
      </c>
      <c r="L644" s="33">
        <v>0</v>
      </c>
      <c r="M644" s="33">
        <v>0</v>
      </c>
    </row>
    <row r="645" spans="1:13" x14ac:dyDescent="0.2">
      <c r="A645" s="19" t="str">
        <f t="shared" si="10"/>
        <v>0811890J01EA01</v>
      </c>
      <c r="B645" s="18" t="s">
        <v>62</v>
      </c>
      <c r="C645" s="18" t="s">
        <v>182</v>
      </c>
      <c r="D645" s="18" t="s">
        <v>259</v>
      </c>
      <c r="E645" s="22" t="s">
        <v>356</v>
      </c>
      <c r="F645" s="34"/>
      <c r="G645" s="17">
        <v>16</v>
      </c>
      <c r="H645" s="17">
        <v>14</v>
      </c>
      <c r="I645" s="17">
        <v>10</v>
      </c>
      <c r="J645" s="17">
        <v>2</v>
      </c>
      <c r="K645" s="17">
        <v>3</v>
      </c>
      <c r="L645" s="33">
        <v>0</v>
      </c>
      <c r="M645" s="17">
        <v>18</v>
      </c>
    </row>
    <row r="646" spans="1:13" x14ac:dyDescent="0.2">
      <c r="A646" s="19" t="str">
        <f t="shared" si="10"/>
        <v>0811890J01EE01</v>
      </c>
      <c r="B646" s="18" t="s">
        <v>62</v>
      </c>
      <c r="C646" s="18" t="s">
        <v>182</v>
      </c>
      <c r="D646" s="18" t="s">
        <v>258</v>
      </c>
      <c r="E646" s="22" t="s">
        <v>364</v>
      </c>
      <c r="F646" s="34"/>
      <c r="G646" s="17">
        <v>1</v>
      </c>
      <c r="H646" s="17">
        <v>2</v>
      </c>
      <c r="I646" s="33">
        <v>0</v>
      </c>
      <c r="J646" s="17">
        <v>1</v>
      </c>
      <c r="K646" s="17">
        <v>2</v>
      </c>
      <c r="L646" s="17">
        <v>2</v>
      </c>
      <c r="M646" s="17">
        <v>2</v>
      </c>
    </row>
    <row r="647" spans="1:13" x14ac:dyDescent="0.2">
      <c r="A647" s="19" t="str">
        <f t="shared" si="10"/>
        <v>0811890J01FA01</v>
      </c>
      <c r="B647" s="18" t="s">
        <v>62</v>
      </c>
      <c r="C647" s="18" t="s">
        <v>182</v>
      </c>
      <c r="D647" s="18" t="s">
        <v>250</v>
      </c>
      <c r="E647" s="22" t="s">
        <v>357</v>
      </c>
      <c r="F647" s="34"/>
      <c r="G647" s="17">
        <v>1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17">
        <v>1</v>
      </c>
    </row>
    <row r="648" spans="1:13" x14ac:dyDescent="0.2">
      <c r="A648" s="19" t="str">
        <f t="shared" si="10"/>
        <v>0811890J01FA09</v>
      </c>
      <c r="B648" s="18" t="s">
        <v>62</v>
      </c>
      <c r="C648" s="18" t="s">
        <v>182</v>
      </c>
      <c r="D648" s="18" t="s">
        <v>257</v>
      </c>
      <c r="E648" s="22" t="s">
        <v>375</v>
      </c>
      <c r="F648" s="34"/>
      <c r="G648" s="33">
        <v>0</v>
      </c>
      <c r="H648" s="33">
        <v>0</v>
      </c>
      <c r="I648" s="17">
        <v>1</v>
      </c>
      <c r="J648" s="33">
        <v>0</v>
      </c>
      <c r="K648" s="33">
        <v>0</v>
      </c>
      <c r="L648" s="33">
        <v>0</v>
      </c>
      <c r="M648" s="33">
        <v>0</v>
      </c>
    </row>
    <row r="649" spans="1:13" x14ac:dyDescent="0.2">
      <c r="A649" s="19" t="str">
        <f t="shared" si="10"/>
        <v>0811890J01FF01</v>
      </c>
      <c r="B649" s="18" t="s">
        <v>62</v>
      </c>
      <c r="C649" s="18" t="s">
        <v>182</v>
      </c>
      <c r="D649" s="18" t="s">
        <v>248</v>
      </c>
      <c r="E649" s="22" t="s">
        <v>358</v>
      </c>
      <c r="F649" s="34"/>
      <c r="G649" s="17">
        <v>19</v>
      </c>
      <c r="H649" s="17">
        <v>2</v>
      </c>
      <c r="I649" s="17">
        <v>9</v>
      </c>
      <c r="J649" s="17">
        <v>11</v>
      </c>
      <c r="K649" s="17">
        <v>13</v>
      </c>
      <c r="L649" s="17">
        <v>12</v>
      </c>
      <c r="M649" s="17">
        <v>18</v>
      </c>
    </row>
    <row r="650" spans="1:13" x14ac:dyDescent="0.2">
      <c r="A650" s="19" t="str">
        <f t="shared" si="10"/>
        <v>0811890J01MA02</v>
      </c>
      <c r="B650" s="18" t="s">
        <v>62</v>
      </c>
      <c r="C650" s="18" t="s">
        <v>182</v>
      </c>
      <c r="D650" s="18" t="s">
        <v>252</v>
      </c>
      <c r="E650" s="22" t="s">
        <v>359</v>
      </c>
      <c r="F650" s="34"/>
      <c r="G650" s="17">
        <v>30</v>
      </c>
      <c r="H650" s="17">
        <v>21</v>
      </c>
      <c r="I650" s="17">
        <v>23</v>
      </c>
      <c r="J650" s="17">
        <v>20</v>
      </c>
      <c r="K650" s="17">
        <v>17</v>
      </c>
      <c r="L650" s="17">
        <v>28</v>
      </c>
      <c r="M650" s="17">
        <v>27</v>
      </c>
    </row>
    <row r="651" spans="1:13" x14ac:dyDescent="0.2">
      <c r="A651" s="19" t="str">
        <f t="shared" si="10"/>
        <v>0811890J01MA12</v>
      </c>
      <c r="B651" s="18" t="s">
        <v>62</v>
      </c>
      <c r="C651" s="18" t="s">
        <v>182</v>
      </c>
      <c r="D651" s="18" t="s">
        <v>265</v>
      </c>
      <c r="E651" s="22" t="s">
        <v>379</v>
      </c>
      <c r="F651" s="34"/>
      <c r="G651" s="17">
        <v>1</v>
      </c>
      <c r="H651" s="17">
        <v>1</v>
      </c>
      <c r="I651" s="33">
        <v>0</v>
      </c>
      <c r="J651" s="33">
        <v>0</v>
      </c>
      <c r="K651" s="17">
        <v>1</v>
      </c>
      <c r="L651" s="33">
        <v>0</v>
      </c>
      <c r="M651" s="33">
        <v>0</v>
      </c>
    </row>
    <row r="652" spans="1:13" x14ac:dyDescent="0.2">
      <c r="A652" s="19" t="str">
        <f t="shared" si="10"/>
        <v>0811890J01XC01</v>
      </c>
      <c r="B652" s="18" t="s">
        <v>62</v>
      </c>
      <c r="C652" s="18" t="s">
        <v>182</v>
      </c>
      <c r="D652" s="18" t="s">
        <v>266</v>
      </c>
      <c r="E652" s="22" t="s">
        <v>360</v>
      </c>
      <c r="F652" s="34"/>
      <c r="G652" s="33">
        <v>0</v>
      </c>
      <c r="H652" s="33">
        <v>0</v>
      </c>
      <c r="I652" s="33">
        <v>0</v>
      </c>
      <c r="J652" s="17">
        <v>3</v>
      </c>
      <c r="K652" s="33">
        <v>0</v>
      </c>
      <c r="L652" s="33">
        <v>0</v>
      </c>
      <c r="M652" s="33">
        <v>0</v>
      </c>
    </row>
    <row r="653" spans="1:13" x14ac:dyDescent="0.2">
      <c r="A653" s="19" t="str">
        <f t="shared" si="10"/>
        <v>0811890J01XE01</v>
      </c>
      <c r="B653" s="18" t="s">
        <v>62</v>
      </c>
      <c r="C653" s="18" t="s">
        <v>182</v>
      </c>
      <c r="D653" s="18" t="s">
        <v>255</v>
      </c>
      <c r="E653" s="22" t="s">
        <v>361</v>
      </c>
      <c r="F653" s="34"/>
      <c r="G653" s="17">
        <v>6</v>
      </c>
      <c r="H653" s="17">
        <v>2</v>
      </c>
      <c r="I653" s="17">
        <v>2</v>
      </c>
      <c r="J653" s="33">
        <v>0</v>
      </c>
      <c r="K653" s="17">
        <v>1</v>
      </c>
      <c r="L653" s="17">
        <v>7</v>
      </c>
      <c r="M653" s="17">
        <v>16</v>
      </c>
    </row>
    <row r="654" spans="1:13" x14ac:dyDescent="0.2">
      <c r="A654" s="19" t="str">
        <f t="shared" si="10"/>
        <v>0812190J01AA02</v>
      </c>
      <c r="B654" s="18" t="s">
        <v>10</v>
      </c>
      <c r="C654" s="18" t="s">
        <v>138</v>
      </c>
      <c r="D654" s="18" t="s">
        <v>249</v>
      </c>
      <c r="E654" s="22" t="s">
        <v>348</v>
      </c>
      <c r="F654" s="34"/>
      <c r="G654" s="17">
        <v>56</v>
      </c>
      <c r="H654" s="17">
        <v>61</v>
      </c>
      <c r="I654" s="17">
        <v>72</v>
      </c>
      <c r="J654" s="17">
        <v>58</v>
      </c>
      <c r="K654" s="17">
        <v>59</v>
      </c>
      <c r="L654" s="17">
        <v>57</v>
      </c>
      <c r="M654" s="17">
        <v>53</v>
      </c>
    </row>
    <row r="655" spans="1:13" x14ac:dyDescent="0.2">
      <c r="A655" s="19" t="str">
        <f t="shared" si="10"/>
        <v>0812190J01AA04</v>
      </c>
      <c r="B655" s="18" t="s">
        <v>10</v>
      </c>
      <c r="C655" s="18" t="s">
        <v>138</v>
      </c>
      <c r="D655" s="18" t="s">
        <v>264</v>
      </c>
      <c r="E655" s="22" t="s">
        <v>349</v>
      </c>
      <c r="F655" s="34"/>
      <c r="G655" s="17">
        <v>6</v>
      </c>
      <c r="H655" s="17">
        <v>4</v>
      </c>
      <c r="I655" s="17">
        <v>3</v>
      </c>
      <c r="J655" s="17">
        <v>8</v>
      </c>
      <c r="K655" s="17">
        <v>2</v>
      </c>
      <c r="L655" s="33">
        <v>0</v>
      </c>
      <c r="M655" s="17">
        <v>4</v>
      </c>
    </row>
    <row r="656" spans="1:13" x14ac:dyDescent="0.2">
      <c r="A656" s="19" t="str">
        <f t="shared" si="10"/>
        <v>0812190J01AA07</v>
      </c>
      <c r="B656" s="18" t="s">
        <v>10</v>
      </c>
      <c r="C656" s="18" t="s">
        <v>138</v>
      </c>
      <c r="D656" s="18" t="s">
        <v>263</v>
      </c>
      <c r="E656" s="22" t="s">
        <v>363</v>
      </c>
      <c r="F656" s="34"/>
      <c r="G656" s="17">
        <v>2</v>
      </c>
      <c r="H656" s="17">
        <v>3</v>
      </c>
      <c r="I656" s="33">
        <v>0</v>
      </c>
      <c r="J656" s="33">
        <v>0</v>
      </c>
      <c r="K656" s="33">
        <v>0</v>
      </c>
      <c r="L656" s="33">
        <v>0</v>
      </c>
      <c r="M656" s="17">
        <v>2</v>
      </c>
    </row>
    <row r="657" spans="1:13" x14ac:dyDescent="0.2">
      <c r="A657" s="19" t="str">
        <f t="shared" si="10"/>
        <v>0812190J01CA04</v>
      </c>
      <c r="B657" s="18" t="s">
        <v>10</v>
      </c>
      <c r="C657" s="18" t="s">
        <v>138</v>
      </c>
      <c r="D657" s="18" t="s">
        <v>247</v>
      </c>
      <c r="E657" s="22" t="s">
        <v>350</v>
      </c>
      <c r="F657" s="34"/>
      <c r="G657" s="17">
        <v>172</v>
      </c>
      <c r="H657" s="17">
        <v>128</v>
      </c>
      <c r="I657" s="17">
        <v>124</v>
      </c>
      <c r="J657" s="17">
        <v>145</v>
      </c>
      <c r="K657" s="17">
        <v>176</v>
      </c>
      <c r="L657" s="17">
        <v>149</v>
      </c>
      <c r="M657" s="17">
        <v>179</v>
      </c>
    </row>
    <row r="658" spans="1:13" x14ac:dyDescent="0.2">
      <c r="A658" s="19" t="str">
        <f t="shared" si="10"/>
        <v>0812190J01CA08</v>
      </c>
      <c r="B658" s="18" t="s">
        <v>10</v>
      </c>
      <c r="C658" s="18" t="s">
        <v>138</v>
      </c>
      <c r="D658" s="18" t="s">
        <v>262</v>
      </c>
      <c r="E658" s="22" t="s">
        <v>351</v>
      </c>
      <c r="F658" s="34"/>
      <c r="G658" s="17">
        <v>121</v>
      </c>
      <c r="H658" s="17">
        <v>136</v>
      </c>
      <c r="I658" s="17">
        <v>134</v>
      </c>
      <c r="J658" s="17">
        <v>185</v>
      </c>
      <c r="K658" s="17">
        <v>203</v>
      </c>
      <c r="L658" s="17">
        <v>220</v>
      </c>
      <c r="M658" s="17">
        <v>232</v>
      </c>
    </row>
    <row r="659" spans="1:13" x14ac:dyDescent="0.2">
      <c r="A659" s="19" t="str">
        <f t="shared" si="10"/>
        <v>0812190J01CE02</v>
      </c>
      <c r="B659" s="18" t="s">
        <v>10</v>
      </c>
      <c r="C659" s="18" t="s">
        <v>138</v>
      </c>
      <c r="D659" s="18" t="s">
        <v>246</v>
      </c>
      <c r="E659" s="22" t="s">
        <v>352</v>
      </c>
      <c r="F659" s="34"/>
      <c r="G659" s="17">
        <v>55</v>
      </c>
      <c r="H659" s="17">
        <v>36</v>
      </c>
      <c r="I659" s="17">
        <v>47</v>
      </c>
      <c r="J659" s="17">
        <v>62</v>
      </c>
      <c r="K659" s="17">
        <v>46</v>
      </c>
      <c r="L659" s="17">
        <v>59</v>
      </c>
      <c r="M659" s="17">
        <v>52</v>
      </c>
    </row>
    <row r="660" spans="1:13" x14ac:dyDescent="0.2">
      <c r="A660" s="19" t="str">
        <f t="shared" si="10"/>
        <v>0812190J01CF02</v>
      </c>
      <c r="B660" s="18" t="s">
        <v>10</v>
      </c>
      <c r="C660" s="18" t="s">
        <v>138</v>
      </c>
      <c r="D660" s="18" t="s">
        <v>275</v>
      </c>
      <c r="E660" s="22" t="s">
        <v>421</v>
      </c>
      <c r="F660" s="34"/>
      <c r="G660" s="33">
        <v>0</v>
      </c>
      <c r="H660" s="33">
        <v>0</v>
      </c>
      <c r="I660" s="17">
        <v>1</v>
      </c>
      <c r="J660" s="33">
        <v>0</v>
      </c>
      <c r="K660" s="33">
        <v>0</v>
      </c>
      <c r="L660" s="33">
        <v>0</v>
      </c>
      <c r="M660" s="33">
        <v>0</v>
      </c>
    </row>
    <row r="661" spans="1:13" x14ac:dyDescent="0.2">
      <c r="A661" s="19" t="str">
        <f t="shared" si="10"/>
        <v>0812190J01CF05</v>
      </c>
      <c r="B661" s="18" t="s">
        <v>10</v>
      </c>
      <c r="C661" s="18" t="s">
        <v>138</v>
      </c>
      <c r="D661" s="18" t="s">
        <v>251</v>
      </c>
      <c r="E661" s="22" t="s">
        <v>353</v>
      </c>
      <c r="F661" s="34"/>
      <c r="G661" s="17">
        <v>128</v>
      </c>
      <c r="H661" s="17">
        <v>161</v>
      </c>
      <c r="I661" s="17">
        <v>153</v>
      </c>
      <c r="J661" s="17">
        <v>129</v>
      </c>
      <c r="K661" s="17">
        <v>107</v>
      </c>
      <c r="L661" s="17">
        <v>126</v>
      </c>
      <c r="M661" s="17">
        <v>150</v>
      </c>
    </row>
    <row r="662" spans="1:13" x14ac:dyDescent="0.2">
      <c r="A662" s="19" t="str">
        <f t="shared" si="10"/>
        <v>0812190J01CR02</v>
      </c>
      <c r="B662" s="18" t="s">
        <v>10</v>
      </c>
      <c r="C662" s="18" t="s">
        <v>138</v>
      </c>
      <c r="D662" s="18" t="s">
        <v>253</v>
      </c>
      <c r="E662" s="22" t="s">
        <v>354</v>
      </c>
      <c r="F662" s="34"/>
      <c r="G662" s="17">
        <v>4</v>
      </c>
      <c r="H662" s="17">
        <v>14</v>
      </c>
      <c r="I662" s="17">
        <v>29</v>
      </c>
      <c r="J662" s="17">
        <v>29</v>
      </c>
      <c r="K662" s="17">
        <v>45</v>
      </c>
      <c r="L662" s="17">
        <v>60</v>
      </c>
      <c r="M662" s="17">
        <v>62</v>
      </c>
    </row>
    <row r="663" spans="1:13" x14ac:dyDescent="0.2">
      <c r="A663" s="19" t="str">
        <f t="shared" si="10"/>
        <v>0812190J01DB05</v>
      </c>
      <c r="B663" s="18" t="s">
        <v>10</v>
      </c>
      <c r="C663" s="18" t="s">
        <v>138</v>
      </c>
      <c r="D663" s="18" t="s">
        <v>261</v>
      </c>
      <c r="E663" s="22" t="s">
        <v>355</v>
      </c>
      <c r="F663" s="34"/>
      <c r="G663" s="17">
        <v>14</v>
      </c>
      <c r="H663" s="17">
        <v>14</v>
      </c>
      <c r="I663" s="17">
        <v>14</v>
      </c>
      <c r="J663" s="17">
        <v>38</v>
      </c>
      <c r="K663" s="17">
        <v>54</v>
      </c>
      <c r="L663" s="17">
        <v>40</v>
      </c>
      <c r="M663" s="17">
        <v>67</v>
      </c>
    </row>
    <row r="664" spans="1:13" x14ac:dyDescent="0.2">
      <c r="A664" s="19" t="str">
        <f t="shared" si="10"/>
        <v>0812190J01DC08</v>
      </c>
      <c r="B664" s="18" t="s">
        <v>10</v>
      </c>
      <c r="C664" s="18" t="s">
        <v>138</v>
      </c>
      <c r="D664" s="18" t="s">
        <v>260</v>
      </c>
      <c r="E664" s="22" t="s">
        <v>382</v>
      </c>
      <c r="F664" s="34"/>
      <c r="G664" s="17">
        <v>1</v>
      </c>
      <c r="H664" s="33">
        <v>0</v>
      </c>
      <c r="I664" s="33">
        <v>0</v>
      </c>
      <c r="J664" s="33">
        <v>0</v>
      </c>
      <c r="K664" s="33">
        <v>0</v>
      </c>
      <c r="L664" s="33">
        <v>0</v>
      </c>
      <c r="M664" s="33">
        <v>0</v>
      </c>
    </row>
    <row r="665" spans="1:13" x14ac:dyDescent="0.2">
      <c r="A665" s="19" t="str">
        <f t="shared" si="10"/>
        <v>0812190J01DD01</v>
      </c>
      <c r="B665" s="18" t="s">
        <v>10</v>
      </c>
      <c r="C665" s="18" t="s">
        <v>138</v>
      </c>
      <c r="D665" s="18" t="s">
        <v>273</v>
      </c>
      <c r="E665" s="22" t="s">
        <v>424</v>
      </c>
      <c r="F665" s="34"/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17">
        <v>1</v>
      </c>
      <c r="M665" s="33">
        <v>0</v>
      </c>
    </row>
    <row r="666" spans="1:13" x14ac:dyDescent="0.2">
      <c r="A666" s="19" t="str">
        <f t="shared" si="10"/>
        <v>0812190J01DD14</v>
      </c>
      <c r="B666" s="18" t="s">
        <v>10</v>
      </c>
      <c r="C666" s="18" t="s">
        <v>138</v>
      </c>
      <c r="D666" s="18" t="s">
        <v>254</v>
      </c>
      <c r="E666" s="22" t="s">
        <v>372</v>
      </c>
      <c r="F666" s="34"/>
      <c r="G666" s="17">
        <v>25</v>
      </c>
      <c r="H666" s="17">
        <v>22</v>
      </c>
      <c r="I666" s="17">
        <v>55</v>
      </c>
      <c r="J666" s="17">
        <v>43</v>
      </c>
      <c r="K666" s="17">
        <v>33</v>
      </c>
      <c r="L666" s="17">
        <v>24</v>
      </c>
      <c r="M666" s="17">
        <v>32</v>
      </c>
    </row>
    <row r="667" spans="1:13" x14ac:dyDescent="0.2">
      <c r="A667" s="19" t="str">
        <f t="shared" si="10"/>
        <v>0812190J01EA01</v>
      </c>
      <c r="B667" s="18" t="s">
        <v>10</v>
      </c>
      <c r="C667" s="18" t="s">
        <v>138</v>
      </c>
      <c r="D667" s="18" t="s">
        <v>259</v>
      </c>
      <c r="E667" s="22" t="s">
        <v>356</v>
      </c>
      <c r="F667" s="34"/>
      <c r="G667" s="17">
        <v>193</v>
      </c>
      <c r="H667" s="17">
        <v>127</v>
      </c>
      <c r="I667" s="17">
        <v>124</v>
      </c>
      <c r="J667" s="17">
        <v>87</v>
      </c>
      <c r="K667" s="17">
        <v>66</v>
      </c>
      <c r="L667" s="17">
        <v>85</v>
      </c>
      <c r="M667" s="17">
        <v>64</v>
      </c>
    </row>
    <row r="668" spans="1:13" x14ac:dyDescent="0.2">
      <c r="A668" s="19" t="str">
        <f t="shared" si="10"/>
        <v>0812190J01EE01</v>
      </c>
      <c r="B668" s="18" t="s">
        <v>10</v>
      </c>
      <c r="C668" s="18" t="s">
        <v>138</v>
      </c>
      <c r="D668" s="18" t="s">
        <v>258</v>
      </c>
      <c r="E668" s="22" t="s">
        <v>364</v>
      </c>
      <c r="F668" s="34"/>
      <c r="G668" s="17">
        <v>248</v>
      </c>
      <c r="H668" s="17">
        <v>212</v>
      </c>
      <c r="I668" s="17">
        <v>244</v>
      </c>
      <c r="J668" s="17">
        <v>314</v>
      </c>
      <c r="K668" s="17">
        <v>391</v>
      </c>
      <c r="L668" s="17">
        <v>317</v>
      </c>
      <c r="M668" s="17">
        <v>302</v>
      </c>
    </row>
    <row r="669" spans="1:13" x14ac:dyDescent="0.2">
      <c r="A669" s="19" t="str">
        <f t="shared" si="10"/>
        <v>0812190J01FA01</v>
      </c>
      <c r="B669" s="18" t="s">
        <v>10</v>
      </c>
      <c r="C669" s="18" t="s">
        <v>138</v>
      </c>
      <c r="D669" s="18" t="s">
        <v>250</v>
      </c>
      <c r="E669" s="22" t="s">
        <v>357</v>
      </c>
      <c r="F669" s="34"/>
      <c r="G669" s="17">
        <v>3</v>
      </c>
      <c r="H669" s="17">
        <v>9</v>
      </c>
      <c r="I669" s="17">
        <v>2</v>
      </c>
      <c r="J669" s="17">
        <v>2</v>
      </c>
      <c r="K669" s="17">
        <v>3</v>
      </c>
      <c r="L669" s="17">
        <v>5</v>
      </c>
      <c r="M669" s="17">
        <v>6</v>
      </c>
    </row>
    <row r="670" spans="1:13" x14ac:dyDescent="0.2">
      <c r="A670" s="19" t="str">
        <f t="shared" si="10"/>
        <v>0812190J01FA06</v>
      </c>
      <c r="B670" s="18" t="s">
        <v>10</v>
      </c>
      <c r="C670" s="18" t="s">
        <v>138</v>
      </c>
      <c r="D670" s="18" t="s">
        <v>269</v>
      </c>
      <c r="E670" s="22" t="s">
        <v>374</v>
      </c>
      <c r="F670" s="34"/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17">
        <v>1</v>
      </c>
    </row>
    <row r="671" spans="1:13" x14ac:dyDescent="0.2">
      <c r="A671" s="19" t="str">
        <f t="shared" si="10"/>
        <v>0812190J01FA09</v>
      </c>
      <c r="B671" s="18" t="s">
        <v>10</v>
      </c>
      <c r="C671" s="18" t="s">
        <v>138</v>
      </c>
      <c r="D671" s="18" t="s">
        <v>257</v>
      </c>
      <c r="E671" s="22" t="s">
        <v>375</v>
      </c>
      <c r="F671" s="34"/>
      <c r="G671" s="17">
        <v>3</v>
      </c>
      <c r="H671" s="17">
        <v>5</v>
      </c>
      <c r="I671" s="17">
        <v>17</v>
      </c>
      <c r="J671" s="17">
        <v>13</v>
      </c>
      <c r="K671" s="17">
        <v>7</v>
      </c>
      <c r="L671" s="17">
        <v>6</v>
      </c>
      <c r="M671" s="17">
        <v>8</v>
      </c>
    </row>
    <row r="672" spans="1:13" x14ac:dyDescent="0.2">
      <c r="A672" s="19" t="str">
        <f t="shared" si="10"/>
        <v>0812190J01FA10</v>
      </c>
      <c r="B672" s="18" t="s">
        <v>10</v>
      </c>
      <c r="C672" s="18" t="s">
        <v>138</v>
      </c>
      <c r="D672" s="18" t="s">
        <v>268</v>
      </c>
      <c r="E672" s="22" t="s">
        <v>368</v>
      </c>
      <c r="F672" s="34"/>
      <c r="G672" s="33">
        <v>0</v>
      </c>
      <c r="H672" s="33">
        <v>0</v>
      </c>
      <c r="I672" s="17">
        <v>1</v>
      </c>
      <c r="J672" s="17">
        <v>2</v>
      </c>
      <c r="K672" s="17">
        <v>1</v>
      </c>
      <c r="L672" s="17">
        <v>2</v>
      </c>
      <c r="M672" s="33">
        <v>0</v>
      </c>
    </row>
    <row r="673" spans="1:13" x14ac:dyDescent="0.2">
      <c r="A673" s="19" t="str">
        <f t="shared" si="10"/>
        <v>0812190J01FF01</v>
      </c>
      <c r="B673" s="18" t="s">
        <v>10</v>
      </c>
      <c r="C673" s="18" t="s">
        <v>138</v>
      </c>
      <c r="D673" s="18" t="s">
        <v>248</v>
      </c>
      <c r="E673" s="22" t="s">
        <v>358</v>
      </c>
      <c r="F673" s="34"/>
      <c r="G673" s="17">
        <v>228</v>
      </c>
      <c r="H673" s="17">
        <v>263</v>
      </c>
      <c r="I673" s="17">
        <v>273</v>
      </c>
      <c r="J673" s="17">
        <v>282</v>
      </c>
      <c r="K673" s="17">
        <v>233</v>
      </c>
      <c r="L673" s="17">
        <v>289</v>
      </c>
      <c r="M673" s="17">
        <v>242</v>
      </c>
    </row>
    <row r="674" spans="1:13" x14ac:dyDescent="0.2">
      <c r="A674" s="19" t="str">
        <f t="shared" si="10"/>
        <v>0812190J01MA01</v>
      </c>
      <c r="B674" s="18" t="s">
        <v>10</v>
      </c>
      <c r="C674" s="18" t="s">
        <v>138</v>
      </c>
      <c r="D674" s="18" t="s">
        <v>267</v>
      </c>
      <c r="E674" s="22" t="s">
        <v>365</v>
      </c>
      <c r="F674" s="34"/>
      <c r="G674" s="17">
        <v>6</v>
      </c>
      <c r="H674" s="33">
        <v>0</v>
      </c>
      <c r="I674" s="17">
        <v>1</v>
      </c>
      <c r="J674" s="33">
        <v>0</v>
      </c>
      <c r="K674" s="33">
        <v>0</v>
      </c>
      <c r="L674" s="33">
        <v>0</v>
      </c>
      <c r="M674" s="33">
        <v>0</v>
      </c>
    </row>
    <row r="675" spans="1:13" x14ac:dyDescent="0.2">
      <c r="A675" s="19" t="str">
        <f t="shared" si="10"/>
        <v>0812190J01MA02</v>
      </c>
      <c r="B675" s="18" t="s">
        <v>10</v>
      </c>
      <c r="C675" s="18" t="s">
        <v>138</v>
      </c>
      <c r="D675" s="18" t="s">
        <v>252</v>
      </c>
      <c r="E675" s="22" t="s">
        <v>359</v>
      </c>
      <c r="F675" s="34"/>
      <c r="G675" s="17">
        <v>824</v>
      </c>
      <c r="H675" s="17">
        <v>974</v>
      </c>
      <c r="I675" s="17">
        <v>848</v>
      </c>
      <c r="J675" s="17">
        <v>911</v>
      </c>
      <c r="K675" s="17">
        <v>881</v>
      </c>
      <c r="L675" s="17">
        <v>1059</v>
      </c>
      <c r="M675" s="17">
        <v>1139</v>
      </c>
    </row>
    <row r="676" spans="1:13" x14ac:dyDescent="0.2">
      <c r="A676" s="19" t="str">
        <f t="shared" si="10"/>
        <v>0812190J01MA12</v>
      </c>
      <c r="B676" s="18" t="s">
        <v>10</v>
      </c>
      <c r="C676" s="18" t="s">
        <v>138</v>
      </c>
      <c r="D676" s="18" t="s">
        <v>265</v>
      </c>
      <c r="E676" s="22" t="s">
        <v>379</v>
      </c>
      <c r="F676" s="34"/>
      <c r="G676" s="17">
        <v>1</v>
      </c>
      <c r="H676" s="17">
        <v>1</v>
      </c>
      <c r="I676" s="17">
        <v>3</v>
      </c>
      <c r="J676" s="17">
        <v>1</v>
      </c>
      <c r="K676" s="17">
        <v>1</v>
      </c>
      <c r="L676" s="17">
        <v>6</v>
      </c>
      <c r="M676" s="17">
        <v>2</v>
      </c>
    </row>
    <row r="677" spans="1:13" x14ac:dyDescent="0.2">
      <c r="A677" s="19" t="str">
        <f t="shared" si="10"/>
        <v>0812190J01MA14</v>
      </c>
      <c r="B677" s="18" t="s">
        <v>10</v>
      </c>
      <c r="C677" s="18" t="s">
        <v>138</v>
      </c>
      <c r="D677" s="18" t="s">
        <v>272</v>
      </c>
      <c r="E677" s="22" t="s">
        <v>386</v>
      </c>
      <c r="F677" s="34"/>
      <c r="G677" s="33">
        <v>0</v>
      </c>
      <c r="H677" s="33">
        <v>0</v>
      </c>
      <c r="I677" s="33">
        <v>0</v>
      </c>
      <c r="J677" s="17">
        <v>1</v>
      </c>
      <c r="K677" s="33">
        <v>0</v>
      </c>
      <c r="L677" s="17">
        <v>2</v>
      </c>
      <c r="M677" s="33">
        <v>0</v>
      </c>
    </row>
    <row r="678" spans="1:13" x14ac:dyDescent="0.2">
      <c r="A678" s="19" t="str">
        <f t="shared" si="10"/>
        <v>0812190J01XA01</v>
      </c>
      <c r="B678" s="18" t="s">
        <v>10</v>
      </c>
      <c r="C678" s="18" t="s">
        <v>138</v>
      </c>
      <c r="D678" s="18" t="s">
        <v>285</v>
      </c>
      <c r="E678" s="22" t="s">
        <v>414</v>
      </c>
      <c r="F678" s="34"/>
      <c r="G678" s="33">
        <v>0</v>
      </c>
      <c r="H678" s="33">
        <v>0</v>
      </c>
      <c r="I678" s="33">
        <v>0</v>
      </c>
      <c r="J678" s="33">
        <v>0</v>
      </c>
      <c r="K678" s="33">
        <v>0</v>
      </c>
      <c r="L678" s="33">
        <v>0</v>
      </c>
      <c r="M678" s="17">
        <v>4</v>
      </c>
    </row>
    <row r="679" spans="1:13" x14ac:dyDescent="0.2">
      <c r="A679" s="19" t="str">
        <f t="shared" si="10"/>
        <v>0812190J01XA02</v>
      </c>
      <c r="B679" s="18" t="s">
        <v>10</v>
      </c>
      <c r="C679" s="18" t="s">
        <v>138</v>
      </c>
      <c r="D679" s="18" t="s">
        <v>283</v>
      </c>
      <c r="E679" s="22" t="s">
        <v>427</v>
      </c>
      <c r="F679" s="34"/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17">
        <v>1</v>
      </c>
      <c r="M679" s="33">
        <v>0</v>
      </c>
    </row>
    <row r="680" spans="1:13" x14ac:dyDescent="0.2">
      <c r="A680" s="19" t="str">
        <f t="shared" si="10"/>
        <v>0812190J01XC01</v>
      </c>
      <c r="B680" s="18" t="s">
        <v>10</v>
      </c>
      <c r="C680" s="18" t="s">
        <v>138</v>
      </c>
      <c r="D680" s="18" t="s">
        <v>266</v>
      </c>
      <c r="E680" s="22" t="s">
        <v>360</v>
      </c>
      <c r="F680" s="34"/>
      <c r="G680" s="17">
        <v>11</v>
      </c>
      <c r="H680" s="17">
        <v>3</v>
      </c>
      <c r="I680" s="17">
        <v>1</v>
      </c>
      <c r="J680" s="33">
        <v>0</v>
      </c>
      <c r="K680" s="17">
        <v>2</v>
      </c>
      <c r="L680" s="17">
        <v>4</v>
      </c>
      <c r="M680" s="33">
        <v>0</v>
      </c>
    </row>
    <row r="681" spans="1:13" x14ac:dyDescent="0.2">
      <c r="A681" s="19" t="str">
        <f t="shared" si="10"/>
        <v>0812190J01XE01</v>
      </c>
      <c r="B681" s="18" t="s">
        <v>10</v>
      </c>
      <c r="C681" s="18" t="s">
        <v>138</v>
      </c>
      <c r="D681" s="18" t="s">
        <v>255</v>
      </c>
      <c r="E681" s="22" t="s">
        <v>361</v>
      </c>
      <c r="F681" s="34"/>
      <c r="G681" s="17">
        <v>83</v>
      </c>
      <c r="H681" s="17">
        <v>66</v>
      </c>
      <c r="I681" s="17">
        <v>69</v>
      </c>
      <c r="J681" s="17">
        <v>91</v>
      </c>
      <c r="K681" s="17">
        <v>65</v>
      </c>
      <c r="L681" s="17">
        <v>96</v>
      </c>
      <c r="M681" s="17">
        <v>106</v>
      </c>
    </row>
    <row r="682" spans="1:13" x14ac:dyDescent="0.2">
      <c r="A682" s="19" t="str">
        <f t="shared" ref="A682:A745" si="11">B682&amp;D682</f>
        <v>0812190J01XX08</v>
      </c>
      <c r="B682" s="18" t="s">
        <v>10</v>
      </c>
      <c r="C682" s="18" t="s">
        <v>138</v>
      </c>
      <c r="D682" s="18" t="s">
        <v>274</v>
      </c>
      <c r="E682" s="22" t="s">
        <v>420</v>
      </c>
      <c r="F682" s="34"/>
      <c r="G682" s="33">
        <v>0</v>
      </c>
      <c r="H682" s="33">
        <v>0</v>
      </c>
      <c r="I682" s="17">
        <v>1</v>
      </c>
      <c r="J682" s="17">
        <v>2</v>
      </c>
      <c r="K682" s="33">
        <v>0</v>
      </c>
      <c r="L682" s="33">
        <v>0</v>
      </c>
      <c r="M682" s="33">
        <v>0</v>
      </c>
    </row>
    <row r="683" spans="1:13" x14ac:dyDescent="0.2">
      <c r="A683" s="19" t="str">
        <f t="shared" si="11"/>
        <v>0812490J01AA02</v>
      </c>
      <c r="B683" s="18" t="s">
        <v>36</v>
      </c>
      <c r="C683" s="18" t="s">
        <v>159</v>
      </c>
      <c r="D683" s="18" t="s">
        <v>249</v>
      </c>
      <c r="E683" s="22" t="s">
        <v>348</v>
      </c>
      <c r="F683" s="34"/>
      <c r="G683" s="17">
        <v>17</v>
      </c>
      <c r="H683" s="17">
        <v>8</v>
      </c>
      <c r="I683" s="17">
        <v>10</v>
      </c>
      <c r="J683" s="17">
        <v>9</v>
      </c>
      <c r="K683" s="17">
        <v>6</v>
      </c>
      <c r="L683" s="17">
        <v>4</v>
      </c>
      <c r="M683" s="17">
        <v>7</v>
      </c>
    </row>
    <row r="684" spans="1:13" x14ac:dyDescent="0.2">
      <c r="A684" s="19" t="str">
        <f t="shared" si="11"/>
        <v>0812490J01AA04</v>
      </c>
      <c r="B684" s="18" t="s">
        <v>36</v>
      </c>
      <c r="C684" s="18" t="s">
        <v>159</v>
      </c>
      <c r="D684" s="18" t="s">
        <v>264</v>
      </c>
      <c r="E684" s="22" t="s">
        <v>349</v>
      </c>
      <c r="F684" s="34"/>
      <c r="G684" s="17">
        <v>1</v>
      </c>
      <c r="H684" s="17">
        <v>1</v>
      </c>
      <c r="I684" s="17">
        <v>1</v>
      </c>
      <c r="J684" s="33">
        <v>0</v>
      </c>
      <c r="K684" s="33">
        <v>0</v>
      </c>
      <c r="L684" s="33">
        <v>0</v>
      </c>
      <c r="M684" s="33">
        <v>0</v>
      </c>
    </row>
    <row r="685" spans="1:13" x14ac:dyDescent="0.2">
      <c r="A685" s="19" t="str">
        <f t="shared" si="11"/>
        <v>0812490J01AA07</v>
      </c>
      <c r="B685" s="18" t="s">
        <v>36</v>
      </c>
      <c r="C685" s="18" t="s">
        <v>159</v>
      </c>
      <c r="D685" s="18" t="s">
        <v>263</v>
      </c>
      <c r="E685" s="22" t="s">
        <v>363</v>
      </c>
      <c r="F685" s="34"/>
      <c r="G685" s="33">
        <v>0</v>
      </c>
      <c r="H685" s="33">
        <v>0</v>
      </c>
      <c r="I685" s="17">
        <v>1</v>
      </c>
      <c r="J685" s="17">
        <v>3</v>
      </c>
      <c r="K685" s="33">
        <v>0</v>
      </c>
      <c r="L685" s="33">
        <v>0</v>
      </c>
      <c r="M685" s="33">
        <v>0</v>
      </c>
    </row>
    <row r="686" spans="1:13" x14ac:dyDescent="0.2">
      <c r="A686" s="19" t="str">
        <f t="shared" si="11"/>
        <v>0812490J01CA04</v>
      </c>
      <c r="B686" s="18" t="s">
        <v>36</v>
      </c>
      <c r="C686" s="18" t="s">
        <v>159</v>
      </c>
      <c r="D686" s="18" t="s">
        <v>247</v>
      </c>
      <c r="E686" s="22" t="s">
        <v>350</v>
      </c>
      <c r="F686" s="34"/>
      <c r="G686" s="17">
        <v>39</v>
      </c>
      <c r="H686" s="17">
        <v>38</v>
      </c>
      <c r="I686" s="17">
        <v>29</v>
      </c>
      <c r="J686" s="17">
        <v>26</v>
      </c>
      <c r="K686" s="17">
        <v>14</v>
      </c>
      <c r="L686" s="17">
        <v>24</v>
      </c>
      <c r="M686" s="17">
        <v>24</v>
      </c>
    </row>
    <row r="687" spans="1:13" x14ac:dyDescent="0.2">
      <c r="A687" s="19" t="str">
        <f t="shared" si="11"/>
        <v>0812490J01CA08</v>
      </c>
      <c r="B687" s="18" t="s">
        <v>36</v>
      </c>
      <c r="C687" s="18" t="s">
        <v>159</v>
      </c>
      <c r="D687" s="18" t="s">
        <v>262</v>
      </c>
      <c r="E687" s="22" t="s">
        <v>351</v>
      </c>
      <c r="F687" s="34"/>
      <c r="G687" s="17">
        <v>14</v>
      </c>
      <c r="H687" s="17">
        <v>22</v>
      </c>
      <c r="I687" s="17">
        <v>13</v>
      </c>
      <c r="J687" s="17">
        <v>7</v>
      </c>
      <c r="K687" s="17">
        <v>10</v>
      </c>
      <c r="L687" s="17">
        <v>16</v>
      </c>
      <c r="M687" s="17">
        <v>14</v>
      </c>
    </row>
    <row r="688" spans="1:13" x14ac:dyDescent="0.2">
      <c r="A688" s="19" t="str">
        <f t="shared" si="11"/>
        <v>0812490J01CE02</v>
      </c>
      <c r="B688" s="18" t="s">
        <v>36</v>
      </c>
      <c r="C688" s="18" t="s">
        <v>159</v>
      </c>
      <c r="D688" s="18" t="s">
        <v>246</v>
      </c>
      <c r="E688" s="22" t="s">
        <v>352</v>
      </c>
      <c r="F688" s="34"/>
      <c r="G688" s="17">
        <v>25</v>
      </c>
      <c r="H688" s="17">
        <v>21</v>
      </c>
      <c r="I688" s="17">
        <v>29</v>
      </c>
      <c r="J688" s="17">
        <v>21</v>
      </c>
      <c r="K688" s="17">
        <v>36</v>
      </c>
      <c r="L688" s="17">
        <v>27</v>
      </c>
      <c r="M688" s="17">
        <v>44</v>
      </c>
    </row>
    <row r="689" spans="1:13" x14ac:dyDescent="0.2">
      <c r="A689" s="19" t="str">
        <f t="shared" si="11"/>
        <v>0812490J01CF05</v>
      </c>
      <c r="B689" s="18" t="s">
        <v>36</v>
      </c>
      <c r="C689" s="18" t="s">
        <v>159</v>
      </c>
      <c r="D689" s="18" t="s">
        <v>251</v>
      </c>
      <c r="E689" s="22" t="s">
        <v>353</v>
      </c>
      <c r="F689" s="34"/>
      <c r="G689" s="17">
        <v>351</v>
      </c>
      <c r="H689" s="17">
        <v>355</v>
      </c>
      <c r="I689" s="17">
        <v>318</v>
      </c>
      <c r="J689" s="17">
        <v>251</v>
      </c>
      <c r="K689" s="17">
        <v>293</v>
      </c>
      <c r="L689" s="17">
        <v>275</v>
      </c>
      <c r="M689" s="17">
        <v>298</v>
      </c>
    </row>
    <row r="690" spans="1:13" x14ac:dyDescent="0.2">
      <c r="A690" s="19" t="str">
        <f t="shared" si="11"/>
        <v>0812490J01CR02</v>
      </c>
      <c r="B690" s="18" t="s">
        <v>36</v>
      </c>
      <c r="C690" s="18" t="s">
        <v>159</v>
      </c>
      <c r="D690" s="18" t="s">
        <v>253</v>
      </c>
      <c r="E690" s="22" t="s">
        <v>354</v>
      </c>
      <c r="F690" s="34"/>
      <c r="G690" s="17">
        <v>12</v>
      </c>
      <c r="H690" s="17">
        <v>24</v>
      </c>
      <c r="I690" s="17">
        <v>69</v>
      </c>
      <c r="J690" s="17">
        <v>70</v>
      </c>
      <c r="K690" s="17">
        <v>77</v>
      </c>
      <c r="L690" s="17">
        <v>91</v>
      </c>
      <c r="M690" s="17">
        <v>78</v>
      </c>
    </row>
    <row r="691" spans="1:13" x14ac:dyDescent="0.2">
      <c r="A691" s="19" t="str">
        <f t="shared" si="11"/>
        <v>0812490J01DB05</v>
      </c>
      <c r="B691" s="18" t="s">
        <v>36</v>
      </c>
      <c r="C691" s="18" t="s">
        <v>159</v>
      </c>
      <c r="D691" s="18" t="s">
        <v>261</v>
      </c>
      <c r="E691" s="22" t="s">
        <v>355</v>
      </c>
      <c r="F691" s="34"/>
      <c r="G691" s="17">
        <v>11</v>
      </c>
      <c r="H691" s="17">
        <v>15</v>
      </c>
      <c r="I691" s="17">
        <v>12</v>
      </c>
      <c r="J691" s="17">
        <v>5</v>
      </c>
      <c r="K691" s="17">
        <v>9</v>
      </c>
      <c r="L691" s="17">
        <v>6</v>
      </c>
      <c r="M691" s="17">
        <v>6</v>
      </c>
    </row>
    <row r="692" spans="1:13" x14ac:dyDescent="0.2">
      <c r="A692" s="19" t="str">
        <f t="shared" si="11"/>
        <v>0812490J01DD04</v>
      </c>
      <c r="B692" s="18" t="s">
        <v>36</v>
      </c>
      <c r="C692" s="18" t="s">
        <v>159</v>
      </c>
      <c r="D692" s="18" t="s">
        <v>276</v>
      </c>
      <c r="E692" s="22" t="s">
        <v>385</v>
      </c>
      <c r="F692" s="34"/>
      <c r="G692" s="17">
        <v>3</v>
      </c>
      <c r="H692" s="33">
        <v>0</v>
      </c>
      <c r="I692" s="33">
        <v>0</v>
      </c>
      <c r="J692" s="33">
        <v>0</v>
      </c>
      <c r="K692" s="17">
        <v>1</v>
      </c>
      <c r="L692" s="33">
        <v>0</v>
      </c>
      <c r="M692" s="33">
        <v>0</v>
      </c>
    </row>
    <row r="693" spans="1:13" x14ac:dyDescent="0.2">
      <c r="A693" s="19" t="str">
        <f t="shared" si="11"/>
        <v>0812490J01DD14</v>
      </c>
      <c r="B693" s="18" t="s">
        <v>36</v>
      </c>
      <c r="C693" s="18" t="s">
        <v>159</v>
      </c>
      <c r="D693" s="18" t="s">
        <v>254</v>
      </c>
      <c r="E693" s="22" t="s">
        <v>372</v>
      </c>
      <c r="F693" s="34"/>
      <c r="G693" s="17">
        <v>1</v>
      </c>
      <c r="H693" s="33">
        <v>0</v>
      </c>
      <c r="I693" s="17">
        <v>1</v>
      </c>
      <c r="J693" s="17">
        <v>1</v>
      </c>
      <c r="K693" s="33">
        <v>0</v>
      </c>
      <c r="L693" s="33">
        <v>0</v>
      </c>
      <c r="M693" s="33">
        <v>0</v>
      </c>
    </row>
    <row r="694" spans="1:13" x14ac:dyDescent="0.2">
      <c r="A694" s="19" t="str">
        <f t="shared" si="11"/>
        <v>0812490J01EA01</v>
      </c>
      <c r="B694" s="18" t="s">
        <v>36</v>
      </c>
      <c r="C694" s="18" t="s">
        <v>159</v>
      </c>
      <c r="D694" s="18" t="s">
        <v>259</v>
      </c>
      <c r="E694" s="22" t="s">
        <v>356</v>
      </c>
      <c r="F694" s="34"/>
      <c r="G694" s="17">
        <v>3</v>
      </c>
      <c r="H694" s="17">
        <v>5</v>
      </c>
      <c r="I694" s="17">
        <v>2</v>
      </c>
      <c r="J694" s="17">
        <v>6</v>
      </c>
      <c r="K694" s="17">
        <v>1</v>
      </c>
      <c r="L694" s="33">
        <v>0</v>
      </c>
      <c r="M694" s="17">
        <v>2</v>
      </c>
    </row>
    <row r="695" spans="1:13" x14ac:dyDescent="0.2">
      <c r="A695" s="19" t="str">
        <f t="shared" si="11"/>
        <v>0812490J01EE01</v>
      </c>
      <c r="B695" s="18" t="s">
        <v>36</v>
      </c>
      <c r="C695" s="18" t="s">
        <v>159</v>
      </c>
      <c r="D695" s="18" t="s">
        <v>258</v>
      </c>
      <c r="E695" s="22" t="s">
        <v>364</v>
      </c>
      <c r="F695" s="34"/>
      <c r="G695" s="17">
        <v>3</v>
      </c>
      <c r="H695" s="17">
        <v>1</v>
      </c>
      <c r="I695" s="17">
        <v>1</v>
      </c>
      <c r="J695" s="17">
        <v>2</v>
      </c>
      <c r="K695" s="17">
        <v>4</v>
      </c>
      <c r="L695" s="17">
        <v>2</v>
      </c>
      <c r="M695" s="17">
        <v>4</v>
      </c>
    </row>
    <row r="696" spans="1:13" x14ac:dyDescent="0.2">
      <c r="A696" s="19" t="str">
        <f t="shared" si="11"/>
        <v>0812490J01FA01</v>
      </c>
      <c r="B696" s="18" t="s">
        <v>36</v>
      </c>
      <c r="C696" s="18" t="s">
        <v>159</v>
      </c>
      <c r="D696" s="18" t="s">
        <v>250</v>
      </c>
      <c r="E696" s="22" t="s">
        <v>357</v>
      </c>
      <c r="F696" s="34"/>
      <c r="G696" s="17">
        <v>2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</row>
    <row r="697" spans="1:13" x14ac:dyDescent="0.2">
      <c r="A697" s="19" t="str">
        <f t="shared" si="11"/>
        <v>0812490J01FF01</v>
      </c>
      <c r="B697" s="18" t="s">
        <v>36</v>
      </c>
      <c r="C697" s="18" t="s">
        <v>159</v>
      </c>
      <c r="D697" s="18" t="s">
        <v>248</v>
      </c>
      <c r="E697" s="22" t="s">
        <v>358</v>
      </c>
      <c r="F697" s="34"/>
      <c r="G697" s="17">
        <v>109</v>
      </c>
      <c r="H697" s="17">
        <v>90</v>
      </c>
      <c r="I697" s="17">
        <v>119</v>
      </c>
      <c r="J697" s="17">
        <v>131</v>
      </c>
      <c r="K697" s="17">
        <v>76</v>
      </c>
      <c r="L697" s="17">
        <v>109</v>
      </c>
      <c r="M697" s="17">
        <v>81</v>
      </c>
    </row>
    <row r="698" spans="1:13" x14ac:dyDescent="0.2">
      <c r="A698" s="19" t="str">
        <f t="shared" si="11"/>
        <v>0812490J01GB06</v>
      </c>
      <c r="B698" s="18" t="s">
        <v>36</v>
      </c>
      <c r="C698" s="18" t="s">
        <v>159</v>
      </c>
      <c r="D698" s="18" t="s">
        <v>395</v>
      </c>
      <c r="E698" s="22" t="s">
        <v>426</v>
      </c>
      <c r="F698" s="34"/>
      <c r="G698" s="33">
        <v>0</v>
      </c>
      <c r="H698" s="33">
        <v>0</v>
      </c>
      <c r="I698" s="33">
        <v>0</v>
      </c>
      <c r="J698" s="33">
        <v>0</v>
      </c>
      <c r="K698" s="17">
        <v>1</v>
      </c>
      <c r="L698" s="33">
        <v>0</v>
      </c>
      <c r="M698" s="33">
        <v>0</v>
      </c>
    </row>
    <row r="699" spans="1:13" x14ac:dyDescent="0.2">
      <c r="A699" s="19" t="str">
        <f t="shared" si="11"/>
        <v>0812490J01MA02</v>
      </c>
      <c r="B699" s="18" t="s">
        <v>36</v>
      </c>
      <c r="C699" s="18" t="s">
        <v>159</v>
      </c>
      <c r="D699" s="18" t="s">
        <v>252</v>
      </c>
      <c r="E699" s="22" t="s">
        <v>359</v>
      </c>
      <c r="F699" s="34"/>
      <c r="G699" s="17">
        <v>62</v>
      </c>
      <c r="H699" s="17">
        <v>33</v>
      </c>
      <c r="I699" s="17">
        <v>68</v>
      </c>
      <c r="J699" s="17">
        <v>47</v>
      </c>
      <c r="K699" s="17">
        <v>38</v>
      </c>
      <c r="L699" s="17">
        <v>39</v>
      </c>
      <c r="M699" s="17">
        <v>42</v>
      </c>
    </row>
    <row r="700" spans="1:13" x14ac:dyDescent="0.2">
      <c r="A700" s="19" t="str">
        <f t="shared" si="11"/>
        <v>0812490J01MA12</v>
      </c>
      <c r="B700" s="18" t="s">
        <v>36</v>
      </c>
      <c r="C700" s="18" t="s">
        <v>159</v>
      </c>
      <c r="D700" s="18" t="s">
        <v>265</v>
      </c>
      <c r="E700" s="22" t="s">
        <v>379</v>
      </c>
      <c r="F700" s="34"/>
      <c r="G700" s="33">
        <v>0</v>
      </c>
      <c r="H700" s="17">
        <v>1</v>
      </c>
      <c r="I700" s="33">
        <v>0</v>
      </c>
      <c r="J700" s="17">
        <v>10</v>
      </c>
      <c r="K700" s="17">
        <v>1</v>
      </c>
      <c r="L700" s="33">
        <v>0</v>
      </c>
      <c r="M700" s="33">
        <v>0</v>
      </c>
    </row>
    <row r="701" spans="1:13" x14ac:dyDescent="0.2">
      <c r="A701" s="19" t="str">
        <f t="shared" si="11"/>
        <v>0812490J01MA14</v>
      </c>
      <c r="B701" s="18" t="s">
        <v>36</v>
      </c>
      <c r="C701" s="18" t="s">
        <v>159</v>
      </c>
      <c r="D701" s="18" t="s">
        <v>272</v>
      </c>
      <c r="E701" s="22" t="s">
        <v>386</v>
      </c>
      <c r="F701" s="34"/>
      <c r="G701" s="33">
        <v>0</v>
      </c>
      <c r="H701" s="33">
        <v>0</v>
      </c>
      <c r="I701" s="33">
        <v>0</v>
      </c>
      <c r="J701" s="17">
        <v>2</v>
      </c>
      <c r="K701" s="17">
        <v>2</v>
      </c>
      <c r="L701" s="17">
        <v>3</v>
      </c>
      <c r="M701" s="17">
        <v>4</v>
      </c>
    </row>
    <row r="702" spans="1:13" x14ac:dyDescent="0.2">
      <c r="A702" s="19" t="str">
        <f t="shared" si="11"/>
        <v>0812490J01XC01</v>
      </c>
      <c r="B702" s="18" t="s">
        <v>36</v>
      </c>
      <c r="C702" s="18" t="s">
        <v>159</v>
      </c>
      <c r="D702" s="18" t="s">
        <v>266</v>
      </c>
      <c r="E702" s="22" t="s">
        <v>360</v>
      </c>
      <c r="F702" s="34"/>
      <c r="G702" s="17">
        <v>2</v>
      </c>
      <c r="H702" s="17">
        <v>6</v>
      </c>
      <c r="I702" s="17">
        <v>11</v>
      </c>
      <c r="J702" s="17">
        <v>5</v>
      </c>
      <c r="K702" s="17">
        <v>1</v>
      </c>
      <c r="L702" s="17">
        <v>11</v>
      </c>
      <c r="M702" s="17">
        <v>2</v>
      </c>
    </row>
    <row r="703" spans="1:13" x14ac:dyDescent="0.2">
      <c r="A703" s="19" t="str">
        <f t="shared" si="11"/>
        <v>0812490J01XE01</v>
      </c>
      <c r="B703" s="18" t="s">
        <v>36</v>
      </c>
      <c r="C703" s="18" t="s">
        <v>159</v>
      </c>
      <c r="D703" s="18" t="s">
        <v>255</v>
      </c>
      <c r="E703" s="22" t="s">
        <v>361</v>
      </c>
      <c r="F703" s="34"/>
      <c r="G703" s="17">
        <v>2</v>
      </c>
      <c r="H703" s="17">
        <v>2</v>
      </c>
      <c r="I703" s="33">
        <v>0</v>
      </c>
      <c r="J703" s="33">
        <v>0</v>
      </c>
      <c r="K703" s="17">
        <v>2</v>
      </c>
      <c r="L703" s="17">
        <v>2</v>
      </c>
      <c r="M703" s="17">
        <v>2</v>
      </c>
    </row>
    <row r="704" spans="1:13" x14ac:dyDescent="0.2">
      <c r="A704" s="19" t="str">
        <f t="shared" si="11"/>
        <v>0812490J01XX08</v>
      </c>
      <c r="B704" s="18" t="s">
        <v>36</v>
      </c>
      <c r="C704" s="18" t="s">
        <v>159</v>
      </c>
      <c r="D704" s="18" t="s">
        <v>274</v>
      </c>
      <c r="E704" s="22" t="s">
        <v>420</v>
      </c>
      <c r="F704" s="34"/>
      <c r="G704" s="33">
        <v>0</v>
      </c>
      <c r="H704" s="17">
        <v>1</v>
      </c>
      <c r="I704" s="17">
        <v>4</v>
      </c>
      <c r="J704" s="17">
        <v>1</v>
      </c>
      <c r="K704" s="33">
        <v>0</v>
      </c>
      <c r="L704" s="33">
        <v>0</v>
      </c>
      <c r="M704" s="17">
        <v>3</v>
      </c>
    </row>
    <row r="705" spans="1:13" x14ac:dyDescent="0.2">
      <c r="A705" s="19" t="str">
        <f t="shared" si="11"/>
        <v>0812790J01AA02</v>
      </c>
      <c r="B705" s="18" t="s">
        <v>92</v>
      </c>
      <c r="C705" s="18" t="s">
        <v>210</v>
      </c>
      <c r="D705" s="18" t="s">
        <v>249</v>
      </c>
      <c r="E705" s="22" t="s">
        <v>348</v>
      </c>
      <c r="F705" s="34"/>
      <c r="G705" s="17">
        <v>3</v>
      </c>
      <c r="H705" s="17">
        <v>3</v>
      </c>
      <c r="I705" s="17">
        <v>3</v>
      </c>
      <c r="J705" s="17">
        <v>14</v>
      </c>
      <c r="K705" s="17">
        <v>8</v>
      </c>
      <c r="L705" s="17">
        <v>10</v>
      </c>
      <c r="M705" s="17">
        <v>18</v>
      </c>
    </row>
    <row r="706" spans="1:13" x14ac:dyDescent="0.2">
      <c r="A706" s="19" t="str">
        <f t="shared" si="11"/>
        <v>0812790J01AA04</v>
      </c>
      <c r="B706" s="18" t="s">
        <v>92</v>
      </c>
      <c r="C706" s="18" t="s">
        <v>210</v>
      </c>
      <c r="D706" s="18" t="s">
        <v>264</v>
      </c>
      <c r="E706" s="22" t="s">
        <v>349</v>
      </c>
      <c r="F706" s="34"/>
      <c r="G706" s="33">
        <v>0</v>
      </c>
      <c r="H706" s="33">
        <v>0</v>
      </c>
      <c r="I706" s="17">
        <v>1</v>
      </c>
      <c r="J706" s="17">
        <v>2</v>
      </c>
      <c r="K706" s="33">
        <v>0</v>
      </c>
      <c r="L706" s="33">
        <v>0</v>
      </c>
      <c r="M706" s="17">
        <v>6</v>
      </c>
    </row>
    <row r="707" spans="1:13" x14ac:dyDescent="0.2">
      <c r="A707" s="19" t="str">
        <f t="shared" si="11"/>
        <v>0812790J01AA07</v>
      </c>
      <c r="B707" s="18" t="s">
        <v>92</v>
      </c>
      <c r="C707" s="18" t="s">
        <v>210</v>
      </c>
      <c r="D707" s="18" t="s">
        <v>263</v>
      </c>
      <c r="E707" s="22" t="s">
        <v>363</v>
      </c>
      <c r="F707" s="34"/>
      <c r="G707" s="33">
        <v>0</v>
      </c>
      <c r="H707" s="33">
        <v>0</v>
      </c>
      <c r="I707" s="17">
        <v>1</v>
      </c>
      <c r="J707" s="33">
        <v>0</v>
      </c>
      <c r="K707" s="17">
        <v>2</v>
      </c>
      <c r="L707" s="33">
        <v>0</v>
      </c>
      <c r="M707" s="33">
        <v>0</v>
      </c>
    </row>
    <row r="708" spans="1:13" x14ac:dyDescent="0.2">
      <c r="A708" s="19" t="str">
        <f t="shared" si="11"/>
        <v>0812790J01CA04</v>
      </c>
      <c r="B708" s="18" t="s">
        <v>92</v>
      </c>
      <c r="C708" s="18" t="s">
        <v>210</v>
      </c>
      <c r="D708" s="18" t="s">
        <v>247</v>
      </c>
      <c r="E708" s="22" t="s">
        <v>350</v>
      </c>
      <c r="F708" s="34"/>
      <c r="G708" s="17">
        <v>4</v>
      </c>
      <c r="H708" s="17">
        <v>1</v>
      </c>
      <c r="I708" s="17">
        <v>1</v>
      </c>
      <c r="J708" s="17">
        <v>2</v>
      </c>
      <c r="K708" s="17">
        <v>4</v>
      </c>
      <c r="L708" s="17">
        <v>2</v>
      </c>
      <c r="M708" s="33">
        <v>0</v>
      </c>
    </row>
    <row r="709" spans="1:13" x14ac:dyDescent="0.2">
      <c r="A709" s="19" t="str">
        <f t="shared" si="11"/>
        <v>0812790J01CA08</v>
      </c>
      <c r="B709" s="18" t="s">
        <v>92</v>
      </c>
      <c r="C709" s="18" t="s">
        <v>210</v>
      </c>
      <c r="D709" s="18" t="s">
        <v>262</v>
      </c>
      <c r="E709" s="22" t="s">
        <v>351</v>
      </c>
      <c r="F709" s="34"/>
      <c r="G709" s="17">
        <v>1</v>
      </c>
      <c r="H709" s="33">
        <v>0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</row>
    <row r="710" spans="1:13" x14ac:dyDescent="0.2">
      <c r="A710" s="19" t="str">
        <f t="shared" si="11"/>
        <v>0812790J01CE02</v>
      </c>
      <c r="B710" s="18" t="s">
        <v>92</v>
      </c>
      <c r="C710" s="18" t="s">
        <v>210</v>
      </c>
      <c r="D710" s="18" t="s">
        <v>246</v>
      </c>
      <c r="E710" s="22" t="s">
        <v>352</v>
      </c>
      <c r="F710" s="34"/>
      <c r="G710" s="17">
        <v>2</v>
      </c>
      <c r="H710" s="17">
        <v>2</v>
      </c>
      <c r="I710" s="17">
        <v>5</v>
      </c>
      <c r="J710" s="17">
        <v>6</v>
      </c>
      <c r="K710" s="17">
        <v>13</v>
      </c>
      <c r="L710" s="17">
        <v>5</v>
      </c>
      <c r="M710" s="17">
        <v>5</v>
      </c>
    </row>
    <row r="711" spans="1:13" x14ac:dyDescent="0.2">
      <c r="A711" s="19" t="str">
        <f t="shared" si="11"/>
        <v>0812790J01CF05</v>
      </c>
      <c r="B711" s="18" t="s">
        <v>92</v>
      </c>
      <c r="C711" s="18" t="s">
        <v>210</v>
      </c>
      <c r="D711" s="18" t="s">
        <v>251</v>
      </c>
      <c r="E711" s="22" t="s">
        <v>353</v>
      </c>
      <c r="F711" s="34"/>
      <c r="G711" s="17">
        <v>13</v>
      </c>
      <c r="H711" s="17">
        <v>9</v>
      </c>
      <c r="I711" s="17">
        <v>7</v>
      </c>
      <c r="J711" s="17">
        <v>19</v>
      </c>
      <c r="K711" s="17">
        <v>22</v>
      </c>
      <c r="L711" s="17">
        <v>13</v>
      </c>
      <c r="M711" s="17">
        <v>15</v>
      </c>
    </row>
    <row r="712" spans="1:13" x14ac:dyDescent="0.2">
      <c r="A712" s="19" t="str">
        <f t="shared" si="11"/>
        <v>0812790J01CR02</v>
      </c>
      <c r="B712" s="18" t="s">
        <v>92</v>
      </c>
      <c r="C712" s="18" t="s">
        <v>210</v>
      </c>
      <c r="D712" s="18" t="s">
        <v>253</v>
      </c>
      <c r="E712" s="22" t="s">
        <v>354</v>
      </c>
      <c r="F712" s="34"/>
      <c r="G712" s="33">
        <v>0</v>
      </c>
      <c r="H712" s="33">
        <v>0</v>
      </c>
      <c r="I712" s="33">
        <v>0</v>
      </c>
      <c r="J712" s="17">
        <v>1</v>
      </c>
      <c r="K712" s="17">
        <v>9</v>
      </c>
      <c r="L712" s="17">
        <v>1</v>
      </c>
      <c r="M712" s="33">
        <v>0</v>
      </c>
    </row>
    <row r="713" spans="1:13" x14ac:dyDescent="0.2">
      <c r="A713" s="19" t="str">
        <f t="shared" si="11"/>
        <v>0812790J01EE01</v>
      </c>
      <c r="B713" s="18" t="s">
        <v>92</v>
      </c>
      <c r="C713" s="18" t="s">
        <v>210</v>
      </c>
      <c r="D713" s="18" t="s">
        <v>258</v>
      </c>
      <c r="E713" s="22" t="s">
        <v>364</v>
      </c>
      <c r="F713" s="34"/>
      <c r="G713" s="33">
        <v>0</v>
      </c>
      <c r="H713" s="33">
        <v>0</v>
      </c>
      <c r="I713" s="33">
        <v>0</v>
      </c>
      <c r="J713" s="17">
        <v>3</v>
      </c>
      <c r="K713" s="17">
        <v>3</v>
      </c>
      <c r="L713" s="17">
        <v>1</v>
      </c>
      <c r="M713" s="33">
        <v>0</v>
      </c>
    </row>
    <row r="714" spans="1:13" x14ac:dyDescent="0.2">
      <c r="A714" s="19" t="str">
        <f t="shared" si="11"/>
        <v>0812790J01FA01</v>
      </c>
      <c r="B714" s="18" t="s">
        <v>92</v>
      </c>
      <c r="C714" s="18" t="s">
        <v>210</v>
      </c>
      <c r="D714" s="18" t="s">
        <v>250</v>
      </c>
      <c r="E714" s="22" t="s">
        <v>357</v>
      </c>
      <c r="F714" s="34"/>
      <c r="G714" s="33">
        <v>0</v>
      </c>
      <c r="H714" s="33">
        <v>0</v>
      </c>
      <c r="I714" s="17">
        <v>1</v>
      </c>
      <c r="J714" s="17">
        <v>1</v>
      </c>
      <c r="K714" s="33">
        <v>0</v>
      </c>
      <c r="L714" s="33">
        <v>0</v>
      </c>
      <c r="M714" s="17">
        <v>2</v>
      </c>
    </row>
    <row r="715" spans="1:13" x14ac:dyDescent="0.2">
      <c r="A715" s="19" t="str">
        <f t="shared" si="11"/>
        <v>0812790J01FA10</v>
      </c>
      <c r="B715" s="18" t="s">
        <v>92</v>
      </c>
      <c r="C715" s="18" t="s">
        <v>210</v>
      </c>
      <c r="D715" s="18" t="s">
        <v>268</v>
      </c>
      <c r="E715" s="22" t="s">
        <v>368</v>
      </c>
      <c r="F715" s="34"/>
      <c r="G715" s="33">
        <v>0</v>
      </c>
      <c r="H715" s="17">
        <v>1</v>
      </c>
      <c r="I715" s="17">
        <v>1</v>
      </c>
      <c r="J715" s="17">
        <v>3</v>
      </c>
      <c r="K715" s="17">
        <v>8</v>
      </c>
      <c r="L715" s="17">
        <v>7</v>
      </c>
      <c r="M715" s="17">
        <v>1</v>
      </c>
    </row>
    <row r="716" spans="1:13" x14ac:dyDescent="0.2">
      <c r="A716" s="19" t="str">
        <f t="shared" si="11"/>
        <v>0812790J01FF01</v>
      </c>
      <c r="B716" s="18" t="s">
        <v>92</v>
      </c>
      <c r="C716" s="18" t="s">
        <v>210</v>
      </c>
      <c r="D716" s="18" t="s">
        <v>248</v>
      </c>
      <c r="E716" s="22" t="s">
        <v>358</v>
      </c>
      <c r="F716" s="34"/>
      <c r="G716" s="17">
        <v>8</v>
      </c>
      <c r="H716" s="17">
        <v>2</v>
      </c>
      <c r="I716" s="33">
        <v>0</v>
      </c>
      <c r="J716" s="17">
        <v>6</v>
      </c>
      <c r="K716" s="33">
        <v>0</v>
      </c>
      <c r="L716" s="17">
        <v>5</v>
      </c>
      <c r="M716" s="17">
        <v>4</v>
      </c>
    </row>
    <row r="717" spans="1:13" x14ac:dyDescent="0.2">
      <c r="A717" s="19" t="str">
        <f t="shared" si="11"/>
        <v>0812790J01MA02</v>
      </c>
      <c r="B717" s="18" t="s">
        <v>92</v>
      </c>
      <c r="C717" s="18" t="s">
        <v>210</v>
      </c>
      <c r="D717" s="18" t="s">
        <v>252</v>
      </c>
      <c r="E717" s="22" t="s">
        <v>359</v>
      </c>
      <c r="F717" s="34"/>
      <c r="G717" s="17">
        <v>3</v>
      </c>
      <c r="H717" s="33">
        <v>0</v>
      </c>
      <c r="I717" s="17">
        <v>4</v>
      </c>
      <c r="J717" s="17">
        <v>2</v>
      </c>
      <c r="K717" s="17">
        <v>1</v>
      </c>
      <c r="L717" s="17">
        <v>5</v>
      </c>
      <c r="M717" s="17">
        <v>2</v>
      </c>
    </row>
    <row r="718" spans="1:13" x14ac:dyDescent="0.2">
      <c r="A718" s="19" t="str">
        <f t="shared" si="11"/>
        <v>0812790J01MA06</v>
      </c>
      <c r="B718" s="18" t="s">
        <v>92</v>
      </c>
      <c r="C718" s="18" t="s">
        <v>210</v>
      </c>
      <c r="D718" s="18" t="s">
        <v>256</v>
      </c>
      <c r="E718" s="22" t="s">
        <v>366</v>
      </c>
      <c r="F718" s="34"/>
      <c r="G718" s="17">
        <v>1</v>
      </c>
      <c r="H718" s="17">
        <v>1</v>
      </c>
      <c r="I718" s="17">
        <v>1</v>
      </c>
      <c r="J718" s="17">
        <v>1</v>
      </c>
      <c r="K718" s="33">
        <v>0</v>
      </c>
      <c r="L718" s="33">
        <v>0</v>
      </c>
      <c r="M718" s="33">
        <v>0</v>
      </c>
    </row>
    <row r="719" spans="1:13" x14ac:dyDescent="0.2">
      <c r="A719" s="19" t="str">
        <f t="shared" si="11"/>
        <v>0812790J01MA14</v>
      </c>
      <c r="B719" s="18" t="s">
        <v>92</v>
      </c>
      <c r="C719" s="18" t="s">
        <v>210</v>
      </c>
      <c r="D719" s="18" t="s">
        <v>272</v>
      </c>
      <c r="E719" s="22" t="s">
        <v>386</v>
      </c>
      <c r="F719" s="34"/>
      <c r="G719" s="33">
        <v>0</v>
      </c>
      <c r="H719" s="33">
        <v>0</v>
      </c>
      <c r="I719" s="33">
        <v>0</v>
      </c>
      <c r="J719" s="17">
        <v>1</v>
      </c>
      <c r="K719" s="17">
        <v>2</v>
      </c>
      <c r="L719" s="33">
        <v>0</v>
      </c>
      <c r="M719" s="33">
        <v>0</v>
      </c>
    </row>
    <row r="720" spans="1:13" x14ac:dyDescent="0.2">
      <c r="A720" s="19" t="str">
        <f t="shared" si="11"/>
        <v>0812790J01XC01</v>
      </c>
      <c r="B720" s="18" t="s">
        <v>92</v>
      </c>
      <c r="C720" s="18" t="s">
        <v>210</v>
      </c>
      <c r="D720" s="18" t="s">
        <v>266</v>
      </c>
      <c r="E720" s="22" t="s">
        <v>360</v>
      </c>
      <c r="F720" s="34"/>
      <c r="G720" s="17">
        <v>3</v>
      </c>
      <c r="H720" s="33">
        <v>0</v>
      </c>
      <c r="I720" s="33">
        <v>0</v>
      </c>
      <c r="J720" s="33">
        <v>0</v>
      </c>
      <c r="K720" s="33">
        <v>0</v>
      </c>
      <c r="L720" s="33">
        <v>0</v>
      </c>
      <c r="M720" s="33">
        <v>0</v>
      </c>
    </row>
    <row r="721" spans="1:13" x14ac:dyDescent="0.2">
      <c r="A721" s="19" t="str">
        <f t="shared" si="11"/>
        <v>0812790J01XE01</v>
      </c>
      <c r="B721" s="18" t="s">
        <v>92</v>
      </c>
      <c r="C721" s="18" t="s">
        <v>210</v>
      </c>
      <c r="D721" s="18" t="s">
        <v>255</v>
      </c>
      <c r="E721" s="22" t="s">
        <v>361</v>
      </c>
      <c r="F721" s="34"/>
      <c r="G721" s="33">
        <v>0</v>
      </c>
      <c r="H721" s="17">
        <v>1</v>
      </c>
      <c r="I721" s="33">
        <v>0</v>
      </c>
      <c r="J721" s="33">
        <v>0</v>
      </c>
      <c r="K721" s="33">
        <v>0</v>
      </c>
      <c r="L721" s="33">
        <v>0</v>
      </c>
      <c r="M721" s="33">
        <v>0</v>
      </c>
    </row>
    <row r="722" spans="1:13" x14ac:dyDescent="0.2">
      <c r="A722" s="19" t="str">
        <f t="shared" si="11"/>
        <v>0812890J01AA02</v>
      </c>
      <c r="B722" s="18" t="s">
        <v>46</v>
      </c>
      <c r="C722" s="18" t="s">
        <v>169</v>
      </c>
      <c r="D722" s="18" t="s">
        <v>249</v>
      </c>
      <c r="E722" s="22" t="s">
        <v>348</v>
      </c>
      <c r="F722" s="34"/>
      <c r="G722" s="17">
        <v>29</v>
      </c>
      <c r="H722" s="17">
        <v>33</v>
      </c>
      <c r="I722" s="17">
        <v>28</v>
      </c>
      <c r="J722" s="17">
        <v>30</v>
      </c>
      <c r="K722" s="17">
        <v>25</v>
      </c>
      <c r="L722" s="17">
        <v>35</v>
      </c>
      <c r="M722" s="17">
        <v>22</v>
      </c>
    </row>
    <row r="723" spans="1:13" x14ac:dyDescent="0.2">
      <c r="A723" s="19" t="str">
        <f t="shared" si="11"/>
        <v>0812890J01AA04</v>
      </c>
      <c r="B723" s="18" t="s">
        <v>46</v>
      </c>
      <c r="C723" s="18" t="s">
        <v>169</v>
      </c>
      <c r="D723" s="18" t="s">
        <v>264</v>
      </c>
      <c r="E723" s="22" t="s">
        <v>349</v>
      </c>
      <c r="F723" s="34"/>
      <c r="G723" s="33">
        <v>0</v>
      </c>
      <c r="H723" s="33">
        <v>0</v>
      </c>
      <c r="I723" s="17">
        <v>1</v>
      </c>
      <c r="J723" s="17">
        <v>2</v>
      </c>
      <c r="K723" s="17">
        <v>3</v>
      </c>
      <c r="L723" s="17">
        <v>4</v>
      </c>
      <c r="M723" s="33">
        <v>0</v>
      </c>
    </row>
    <row r="724" spans="1:13" x14ac:dyDescent="0.2">
      <c r="A724" s="19" t="str">
        <f t="shared" si="11"/>
        <v>0812890J01CA04</v>
      </c>
      <c r="B724" s="18" t="s">
        <v>46</v>
      </c>
      <c r="C724" s="18" t="s">
        <v>169</v>
      </c>
      <c r="D724" s="18" t="s">
        <v>247</v>
      </c>
      <c r="E724" s="22" t="s">
        <v>350</v>
      </c>
      <c r="F724" s="34"/>
      <c r="G724" s="17">
        <v>98</v>
      </c>
      <c r="H724" s="17">
        <v>124</v>
      </c>
      <c r="I724" s="17">
        <v>147</v>
      </c>
      <c r="J724" s="17">
        <v>100</v>
      </c>
      <c r="K724" s="17">
        <v>92</v>
      </c>
      <c r="L724" s="17">
        <v>93</v>
      </c>
      <c r="M724" s="17">
        <v>105</v>
      </c>
    </row>
    <row r="725" spans="1:13" x14ac:dyDescent="0.2">
      <c r="A725" s="19" t="str">
        <f t="shared" si="11"/>
        <v>0812890J01CA08</v>
      </c>
      <c r="B725" s="18" t="s">
        <v>46</v>
      </c>
      <c r="C725" s="18" t="s">
        <v>169</v>
      </c>
      <c r="D725" s="18" t="s">
        <v>262</v>
      </c>
      <c r="E725" s="22" t="s">
        <v>351</v>
      </c>
      <c r="F725" s="34"/>
      <c r="G725" s="17">
        <v>2</v>
      </c>
      <c r="H725" s="17">
        <v>2</v>
      </c>
      <c r="I725" s="17">
        <v>4</v>
      </c>
      <c r="J725" s="17">
        <v>1</v>
      </c>
      <c r="K725" s="17">
        <v>3</v>
      </c>
      <c r="L725" s="17">
        <v>5</v>
      </c>
      <c r="M725" s="17">
        <v>4</v>
      </c>
    </row>
    <row r="726" spans="1:13" x14ac:dyDescent="0.2">
      <c r="A726" s="19" t="str">
        <f t="shared" si="11"/>
        <v>0812890J01CE02</v>
      </c>
      <c r="B726" s="18" t="s">
        <v>46</v>
      </c>
      <c r="C726" s="18" t="s">
        <v>169</v>
      </c>
      <c r="D726" s="18" t="s">
        <v>246</v>
      </c>
      <c r="E726" s="22" t="s">
        <v>352</v>
      </c>
      <c r="F726" s="34"/>
      <c r="G726" s="17">
        <v>238</v>
      </c>
      <c r="H726" s="17">
        <v>250</v>
      </c>
      <c r="I726" s="17">
        <v>207</v>
      </c>
      <c r="J726" s="17">
        <v>259</v>
      </c>
      <c r="K726" s="17">
        <v>165</v>
      </c>
      <c r="L726" s="17">
        <v>206</v>
      </c>
      <c r="M726" s="17">
        <v>214</v>
      </c>
    </row>
    <row r="727" spans="1:13" x14ac:dyDescent="0.2">
      <c r="A727" s="19" t="str">
        <f t="shared" si="11"/>
        <v>0812890J01CF05</v>
      </c>
      <c r="B727" s="18" t="s">
        <v>46</v>
      </c>
      <c r="C727" s="18" t="s">
        <v>169</v>
      </c>
      <c r="D727" s="18" t="s">
        <v>251</v>
      </c>
      <c r="E727" s="22" t="s">
        <v>353</v>
      </c>
      <c r="F727" s="34"/>
      <c r="G727" s="17">
        <v>73</v>
      </c>
      <c r="H727" s="17">
        <v>87</v>
      </c>
      <c r="I727" s="17">
        <v>82</v>
      </c>
      <c r="J727" s="17">
        <v>81</v>
      </c>
      <c r="K727" s="17">
        <v>96</v>
      </c>
      <c r="L727" s="17">
        <v>106</v>
      </c>
      <c r="M727" s="17">
        <v>83</v>
      </c>
    </row>
    <row r="728" spans="1:13" x14ac:dyDescent="0.2">
      <c r="A728" s="19" t="str">
        <f t="shared" si="11"/>
        <v>0812890J01CR02</v>
      </c>
      <c r="B728" s="18" t="s">
        <v>46</v>
      </c>
      <c r="C728" s="18" t="s">
        <v>169</v>
      </c>
      <c r="D728" s="18" t="s">
        <v>253</v>
      </c>
      <c r="E728" s="22" t="s">
        <v>354</v>
      </c>
      <c r="F728" s="34"/>
      <c r="G728" s="17">
        <v>21</v>
      </c>
      <c r="H728" s="17">
        <v>56</v>
      </c>
      <c r="I728" s="17">
        <v>16</v>
      </c>
      <c r="J728" s="17">
        <v>18</v>
      </c>
      <c r="K728" s="17">
        <v>20</v>
      </c>
      <c r="L728" s="17">
        <v>34</v>
      </c>
      <c r="M728" s="17">
        <v>32</v>
      </c>
    </row>
    <row r="729" spans="1:13" x14ac:dyDescent="0.2">
      <c r="A729" s="19" t="str">
        <f t="shared" si="11"/>
        <v>0812890J01DB05</v>
      </c>
      <c r="B729" s="18" t="s">
        <v>46</v>
      </c>
      <c r="C729" s="18" t="s">
        <v>169</v>
      </c>
      <c r="D729" s="18" t="s">
        <v>261</v>
      </c>
      <c r="E729" s="22" t="s">
        <v>355</v>
      </c>
      <c r="F729" s="34"/>
      <c r="G729" s="17">
        <v>5</v>
      </c>
      <c r="H729" s="17">
        <v>4</v>
      </c>
      <c r="I729" s="17">
        <v>13</v>
      </c>
      <c r="J729" s="17">
        <v>8</v>
      </c>
      <c r="K729" s="17">
        <v>2</v>
      </c>
      <c r="L729" s="17">
        <v>1</v>
      </c>
      <c r="M729" s="33">
        <v>0</v>
      </c>
    </row>
    <row r="730" spans="1:13" x14ac:dyDescent="0.2">
      <c r="A730" s="19" t="str">
        <f t="shared" si="11"/>
        <v>0812890J01DC08</v>
      </c>
      <c r="B730" s="18" t="s">
        <v>46</v>
      </c>
      <c r="C730" s="18" t="s">
        <v>169</v>
      </c>
      <c r="D730" s="18" t="s">
        <v>260</v>
      </c>
      <c r="E730" s="22" t="s">
        <v>382</v>
      </c>
      <c r="F730" s="34"/>
      <c r="G730" s="17">
        <v>2</v>
      </c>
      <c r="H730" s="33">
        <v>0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</row>
    <row r="731" spans="1:13" x14ac:dyDescent="0.2">
      <c r="A731" s="19" t="str">
        <f t="shared" si="11"/>
        <v>0812890J01DD14</v>
      </c>
      <c r="B731" s="18" t="s">
        <v>46</v>
      </c>
      <c r="C731" s="18" t="s">
        <v>169</v>
      </c>
      <c r="D731" s="18" t="s">
        <v>254</v>
      </c>
      <c r="E731" s="22" t="s">
        <v>372</v>
      </c>
      <c r="F731" s="34"/>
      <c r="G731" s="17">
        <v>3</v>
      </c>
      <c r="H731" s="33">
        <v>0</v>
      </c>
      <c r="I731" s="33">
        <v>0</v>
      </c>
      <c r="J731" s="33">
        <v>0</v>
      </c>
      <c r="K731" s="17">
        <v>1</v>
      </c>
      <c r="L731" s="33">
        <v>0</v>
      </c>
      <c r="M731" s="33">
        <v>0</v>
      </c>
    </row>
    <row r="732" spans="1:13" x14ac:dyDescent="0.2">
      <c r="A732" s="19" t="str">
        <f t="shared" si="11"/>
        <v>0812890J01EA01</v>
      </c>
      <c r="B732" s="18" t="s">
        <v>46</v>
      </c>
      <c r="C732" s="18" t="s">
        <v>169</v>
      </c>
      <c r="D732" s="18" t="s">
        <v>259</v>
      </c>
      <c r="E732" s="22" t="s">
        <v>356</v>
      </c>
      <c r="F732" s="34"/>
      <c r="G732" s="17">
        <v>1</v>
      </c>
      <c r="H732" s="17">
        <v>2</v>
      </c>
      <c r="I732" s="17">
        <v>2</v>
      </c>
      <c r="J732" s="33">
        <v>0</v>
      </c>
      <c r="K732" s="17">
        <v>1</v>
      </c>
      <c r="L732" s="33">
        <v>0</v>
      </c>
      <c r="M732" s="17">
        <v>1</v>
      </c>
    </row>
    <row r="733" spans="1:13" x14ac:dyDescent="0.2">
      <c r="A733" s="19" t="str">
        <f t="shared" si="11"/>
        <v>0812890J01EE01</v>
      </c>
      <c r="B733" s="18" t="s">
        <v>46</v>
      </c>
      <c r="C733" s="18" t="s">
        <v>169</v>
      </c>
      <c r="D733" s="18" t="s">
        <v>258</v>
      </c>
      <c r="E733" s="22" t="s">
        <v>364</v>
      </c>
      <c r="F733" s="34"/>
      <c r="G733" s="17">
        <v>5</v>
      </c>
      <c r="H733" s="17">
        <v>4</v>
      </c>
      <c r="I733" s="17">
        <v>10</v>
      </c>
      <c r="J733" s="17">
        <v>7</v>
      </c>
      <c r="K733" s="17">
        <v>9</v>
      </c>
      <c r="L733" s="17">
        <v>3</v>
      </c>
      <c r="M733" s="17">
        <v>2</v>
      </c>
    </row>
    <row r="734" spans="1:13" x14ac:dyDescent="0.2">
      <c r="A734" s="19" t="str">
        <f t="shared" si="11"/>
        <v>0812890J01FA01</v>
      </c>
      <c r="B734" s="18" t="s">
        <v>46</v>
      </c>
      <c r="C734" s="18" t="s">
        <v>169</v>
      </c>
      <c r="D734" s="18" t="s">
        <v>250</v>
      </c>
      <c r="E734" s="22" t="s">
        <v>357</v>
      </c>
      <c r="F734" s="34"/>
      <c r="G734" s="17">
        <v>13</v>
      </c>
      <c r="H734" s="17">
        <v>23</v>
      </c>
      <c r="I734" s="17">
        <v>19</v>
      </c>
      <c r="J734" s="17">
        <v>10</v>
      </c>
      <c r="K734" s="17">
        <v>7</v>
      </c>
      <c r="L734" s="17">
        <v>13</v>
      </c>
      <c r="M734" s="17">
        <v>15</v>
      </c>
    </row>
    <row r="735" spans="1:13" x14ac:dyDescent="0.2">
      <c r="A735" s="19" t="str">
        <f t="shared" si="11"/>
        <v>0812890J01FA09</v>
      </c>
      <c r="B735" s="18" t="s">
        <v>46</v>
      </c>
      <c r="C735" s="18" t="s">
        <v>169</v>
      </c>
      <c r="D735" s="18" t="s">
        <v>257</v>
      </c>
      <c r="E735" s="22" t="s">
        <v>375</v>
      </c>
      <c r="F735" s="34"/>
      <c r="G735" s="17">
        <v>3</v>
      </c>
      <c r="H735" s="17">
        <v>2</v>
      </c>
      <c r="I735" s="33">
        <v>0</v>
      </c>
      <c r="J735" s="33">
        <v>0</v>
      </c>
      <c r="K735" s="17">
        <v>2</v>
      </c>
      <c r="L735" s="33">
        <v>0</v>
      </c>
      <c r="M735" s="33">
        <v>0</v>
      </c>
    </row>
    <row r="736" spans="1:13" x14ac:dyDescent="0.2">
      <c r="A736" s="19" t="str">
        <f t="shared" si="11"/>
        <v>0812890J01FA10</v>
      </c>
      <c r="B736" s="18" t="s">
        <v>46</v>
      </c>
      <c r="C736" s="18" t="s">
        <v>169</v>
      </c>
      <c r="D736" s="18" t="s">
        <v>268</v>
      </c>
      <c r="E736" s="22" t="s">
        <v>368</v>
      </c>
      <c r="F736" s="34"/>
      <c r="G736" s="33">
        <v>0</v>
      </c>
      <c r="H736" s="33">
        <v>0</v>
      </c>
      <c r="I736" s="33">
        <v>0</v>
      </c>
      <c r="J736" s="33">
        <v>0</v>
      </c>
      <c r="K736" s="33">
        <v>0</v>
      </c>
      <c r="L736" s="33">
        <v>0</v>
      </c>
      <c r="M736" s="17">
        <v>2</v>
      </c>
    </row>
    <row r="737" spans="1:13" x14ac:dyDescent="0.2">
      <c r="A737" s="19" t="str">
        <f t="shared" si="11"/>
        <v>0812890J01FF01</v>
      </c>
      <c r="B737" s="18" t="s">
        <v>46</v>
      </c>
      <c r="C737" s="18" t="s">
        <v>169</v>
      </c>
      <c r="D737" s="18" t="s">
        <v>248</v>
      </c>
      <c r="E737" s="22" t="s">
        <v>358</v>
      </c>
      <c r="F737" s="34"/>
      <c r="G737" s="17">
        <v>164</v>
      </c>
      <c r="H737" s="17">
        <v>225</v>
      </c>
      <c r="I737" s="17">
        <v>219</v>
      </c>
      <c r="J737" s="17">
        <v>205</v>
      </c>
      <c r="K737" s="17">
        <v>182</v>
      </c>
      <c r="L737" s="17">
        <v>192</v>
      </c>
      <c r="M737" s="17">
        <v>177</v>
      </c>
    </row>
    <row r="738" spans="1:13" x14ac:dyDescent="0.2">
      <c r="A738" s="19" t="str">
        <f t="shared" si="11"/>
        <v>0812890J01GB06</v>
      </c>
      <c r="B738" s="18" t="s">
        <v>46</v>
      </c>
      <c r="C738" s="18" t="s">
        <v>169</v>
      </c>
      <c r="D738" s="18" t="s">
        <v>395</v>
      </c>
      <c r="E738" s="22" t="s">
        <v>426</v>
      </c>
      <c r="F738" s="34"/>
      <c r="G738" s="33">
        <v>0</v>
      </c>
      <c r="H738" s="33">
        <v>0</v>
      </c>
      <c r="I738" s="33">
        <v>0</v>
      </c>
      <c r="J738" s="33">
        <v>0</v>
      </c>
      <c r="K738" s="33">
        <v>0</v>
      </c>
      <c r="L738" s="17">
        <v>1</v>
      </c>
      <c r="M738" s="33">
        <v>0</v>
      </c>
    </row>
    <row r="739" spans="1:13" x14ac:dyDescent="0.2">
      <c r="A739" s="19" t="str">
        <f t="shared" si="11"/>
        <v>0812890J01MA02</v>
      </c>
      <c r="B739" s="18" t="s">
        <v>46</v>
      </c>
      <c r="C739" s="18" t="s">
        <v>169</v>
      </c>
      <c r="D739" s="18" t="s">
        <v>252</v>
      </c>
      <c r="E739" s="22" t="s">
        <v>359</v>
      </c>
      <c r="F739" s="34"/>
      <c r="G739" s="17">
        <v>20</v>
      </c>
      <c r="H739" s="17">
        <v>17</v>
      </c>
      <c r="I739" s="17">
        <v>15</v>
      </c>
      <c r="J739" s="17">
        <v>6</v>
      </c>
      <c r="K739" s="17">
        <v>13</v>
      </c>
      <c r="L739" s="17">
        <v>12</v>
      </c>
      <c r="M739" s="17">
        <v>21</v>
      </c>
    </row>
    <row r="740" spans="1:13" x14ac:dyDescent="0.2">
      <c r="A740" s="19" t="str">
        <f t="shared" si="11"/>
        <v>0812890J01MA06</v>
      </c>
      <c r="B740" s="18" t="s">
        <v>46</v>
      </c>
      <c r="C740" s="18" t="s">
        <v>169</v>
      </c>
      <c r="D740" s="18" t="s">
        <v>256</v>
      </c>
      <c r="E740" s="22" t="s">
        <v>366</v>
      </c>
      <c r="F740" s="34"/>
      <c r="G740" s="33">
        <v>0</v>
      </c>
      <c r="H740" s="33">
        <v>0</v>
      </c>
      <c r="I740" s="17">
        <v>1</v>
      </c>
      <c r="J740" s="33">
        <v>0</v>
      </c>
      <c r="K740" s="17">
        <v>1</v>
      </c>
      <c r="L740" s="33">
        <v>0</v>
      </c>
      <c r="M740" s="17">
        <v>1</v>
      </c>
    </row>
    <row r="741" spans="1:13" x14ac:dyDescent="0.2">
      <c r="A741" s="19" t="str">
        <f t="shared" si="11"/>
        <v>0812890J01MA12</v>
      </c>
      <c r="B741" s="18" t="s">
        <v>46</v>
      </c>
      <c r="C741" s="18" t="s">
        <v>169</v>
      </c>
      <c r="D741" s="18" t="s">
        <v>265</v>
      </c>
      <c r="E741" s="22" t="s">
        <v>379</v>
      </c>
      <c r="F741" s="34"/>
      <c r="G741" s="17">
        <v>1</v>
      </c>
      <c r="H741" s="33">
        <v>0</v>
      </c>
      <c r="I741" s="17">
        <v>2</v>
      </c>
      <c r="J741" s="17">
        <v>1</v>
      </c>
      <c r="K741" s="17">
        <v>9</v>
      </c>
      <c r="L741" s="17">
        <v>4</v>
      </c>
      <c r="M741" s="17">
        <v>3</v>
      </c>
    </row>
    <row r="742" spans="1:13" x14ac:dyDescent="0.2">
      <c r="A742" s="19" t="str">
        <f t="shared" si="11"/>
        <v>0812890J01MA14</v>
      </c>
      <c r="B742" s="18" t="s">
        <v>46</v>
      </c>
      <c r="C742" s="18" t="s">
        <v>169</v>
      </c>
      <c r="D742" s="18" t="s">
        <v>272</v>
      </c>
      <c r="E742" s="22" t="s">
        <v>386</v>
      </c>
      <c r="F742" s="34"/>
      <c r="G742" s="33">
        <v>0</v>
      </c>
      <c r="H742" s="17">
        <v>1</v>
      </c>
      <c r="I742" s="33">
        <v>0</v>
      </c>
      <c r="J742" s="17">
        <v>2</v>
      </c>
      <c r="K742" s="17">
        <v>1</v>
      </c>
      <c r="L742" s="17">
        <v>1</v>
      </c>
      <c r="M742" s="33">
        <v>0</v>
      </c>
    </row>
    <row r="743" spans="1:13" x14ac:dyDescent="0.2">
      <c r="A743" s="19" t="str">
        <f t="shared" si="11"/>
        <v>0812890J01XC01</v>
      </c>
      <c r="B743" s="18" t="s">
        <v>46</v>
      </c>
      <c r="C743" s="18" t="s">
        <v>169</v>
      </c>
      <c r="D743" s="18" t="s">
        <v>266</v>
      </c>
      <c r="E743" s="22" t="s">
        <v>360</v>
      </c>
      <c r="F743" s="34"/>
      <c r="G743" s="33">
        <v>0</v>
      </c>
      <c r="H743" s="33">
        <v>0</v>
      </c>
      <c r="I743" s="17">
        <v>2</v>
      </c>
      <c r="J743" s="33">
        <v>0</v>
      </c>
      <c r="K743" s="17">
        <v>1</v>
      </c>
      <c r="L743" s="33">
        <v>0</v>
      </c>
      <c r="M743" s="33">
        <v>0</v>
      </c>
    </row>
    <row r="744" spans="1:13" x14ac:dyDescent="0.2">
      <c r="A744" s="19" t="str">
        <f t="shared" si="11"/>
        <v>0812890J01XE01</v>
      </c>
      <c r="B744" s="18" t="s">
        <v>46</v>
      </c>
      <c r="C744" s="18" t="s">
        <v>169</v>
      </c>
      <c r="D744" s="18" t="s">
        <v>255</v>
      </c>
      <c r="E744" s="22" t="s">
        <v>361</v>
      </c>
      <c r="F744" s="34"/>
      <c r="G744" s="33">
        <v>0</v>
      </c>
      <c r="H744" s="33">
        <v>0</v>
      </c>
      <c r="I744" s="33">
        <v>0</v>
      </c>
      <c r="J744" s="33">
        <v>0</v>
      </c>
      <c r="K744" s="17">
        <v>2</v>
      </c>
      <c r="L744" s="33">
        <v>0</v>
      </c>
      <c r="M744" s="17">
        <v>2</v>
      </c>
    </row>
    <row r="745" spans="1:13" x14ac:dyDescent="0.2">
      <c r="A745" s="19" t="str">
        <f t="shared" si="11"/>
        <v>0812890J01XX08</v>
      </c>
      <c r="B745" s="18" t="s">
        <v>46</v>
      </c>
      <c r="C745" s="18" t="s">
        <v>169</v>
      </c>
      <c r="D745" s="18" t="s">
        <v>274</v>
      </c>
      <c r="E745" s="22" t="s">
        <v>420</v>
      </c>
      <c r="F745" s="34"/>
      <c r="G745" s="33">
        <v>0</v>
      </c>
      <c r="H745" s="17">
        <v>1</v>
      </c>
      <c r="I745" s="33">
        <v>0</v>
      </c>
      <c r="J745" s="33">
        <v>0</v>
      </c>
      <c r="K745" s="33">
        <v>0</v>
      </c>
      <c r="L745" s="17">
        <v>3</v>
      </c>
      <c r="M745" s="17">
        <v>3</v>
      </c>
    </row>
    <row r="746" spans="1:13" x14ac:dyDescent="0.2">
      <c r="A746" s="19" t="str">
        <f t="shared" ref="A746:A809" si="12">B746&amp;D746</f>
        <v>0813090J01AA02</v>
      </c>
      <c r="B746" s="18" t="s">
        <v>329</v>
      </c>
      <c r="C746" s="18" t="s">
        <v>537</v>
      </c>
      <c r="D746" s="18" t="s">
        <v>249</v>
      </c>
      <c r="E746" s="22" t="s">
        <v>348</v>
      </c>
      <c r="F746" s="34"/>
      <c r="G746" s="17">
        <v>8</v>
      </c>
      <c r="H746" s="17">
        <v>1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</row>
    <row r="747" spans="1:13" x14ac:dyDescent="0.2">
      <c r="A747" s="19" t="str">
        <f t="shared" si="12"/>
        <v>0813090J01AA04</v>
      </c>
      <c r="B747" s="18" t="s">
        <v>329</v>
      </c>
      <c r="C747" s="18" t="s">
        <v>537</v>
      </c>
      <c r="D747" s="18" t="s">
        <v>264</v>
      </c>
      <c r="E747" s="22" t="s">
        <v>349</v>
      </c>
      <c r="F747" s="34"/>
      <c r="G747" s="17">
        <v>7</v>
      </c>
      <c r="H747" s="17">
        <v>1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</row>
    <row r="748" spans="1:13" x14ac:dyDescent="0.2">
      <c r="A748" s="19" t="str">
        <f t="shared" si="12"/>
        <v>0813090J01AA06</v>
      </c>
      <c r="B748" s="18" t="s">
        <v>329</v>
      </c>
      <c r="C748" s="18" t="s">
        <v>537</v>
      </c>
      <c r="D748" s="18" t="s">
        <v>271</v>
      </c>
      <c r="E748" s="22" t="s">
        <v>370</v>
      </c>
      <c r="F748" s="34"/>
      <c r="G748" s="17">
        <v>1</v>
      </c>
      <c r="H748" s="33">
        <v>0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</row>
    <row r="749" spans="1:13" x14ac:dyDescent="0.2">
      <c r="A749" s="19" t="str">
        <f t="shared" si="12"/>
        <v>0813090J01AA07</v>
      </c>
      <c r="B749" s="18" t="s">
        <v>329</v>
      </c>
      <c r="C749" s="18" t="s">
        <v>537</v>
      </c>
      <c r="D749" s="18" t="s">
        <v>263</v>
      </c>
      <c r="E749" s="22" t="s">
        <v>363</v>
      </c>
      <c r="F749" s="34"/>
      <c r="G749" s="17">
        <v>1</v>
      </c>
      <c r="H749" s="33">
        <v>0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</row>
    <row r="750" spans="1:13" x14ac:dyDescent="0.2">
      <c r="A750" s="19" t="str">
        <f t="shared" si="12"/>
        <v>0813090J01CA04</v>
      </c>
      <c r="B750" s="18" t="s">
        <v>329</v>
      </c>
      <c r="C750" s="18" t="s">
        <v>537</v>
      </c>
      <c r="D750" s="18" t="s">
        <v>247</v>
      </c>
      <c r="E750" s="22" t="s">
        <v>350</v>
      </c>
      <c r="F750" s="34"/>
      <c r="G750" s="17">
        <v>3</v>
      </c>
      <c r="H750" s="33">
        <v>0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</row>
    <row r="751" spans="1:13" x14ac:dyDescent="0.2">
      <c r="A751" s="19" t="str">
        <f t="shared" si="12"/>
        <v>0813090J01CA08</v>
      </c>
      <c r="B751" s="18" t="s">
        <v>329</v>
      </c>
      <c r="C751" s="18" t="s">
        <v>537</v>
      </c>
      <c r="D751" s="18" t="s">
        <v>262</v>
      </c>
      <c r="E751" s="22" t="s">
        <v>351</v>
      </c>
      <c r="F751" s="34"/>
      <c r="G751" s="17">
        <v>5</v>
      </c>
      <c r="H751" s="33">
        <v>0</v>
      </c>
      <c r="I751" s="33">
        <v>0</v>
      </c>
      <c r="J751" s="33">
        <v>0</v>
      </c>
      <c r="K751" s="33">
        <v>0</v>
      </c>
      <c r="L751" s="33">
        <v>0</v>
      </c>
      <c r="M751" s="33">
        <v>0</v>
      </c>
    </row>
    <row r="752" spans="1:13" x14ac:dyDescent="0.2">
      <c r="A752" s="19" t="str">
        <f t="shared" si="12"/>
        <v>0813090J01CE02</v>
      </c>
      <c r="B752" s="18" t="s">
        <v>329</v>
      </c>
      <c r="C752" s="18" t="s">
        <v>537</v>
      </c>
      <c r="D752" s="18" t="s">
        <v>246</v>
      </c>
      <c r="E752" s="22" t="s">
        <v>352</v>
      </c>
      <c r="F752" s="34"/>
      <c r="G752" s="17">
        <v>12</v>
      </c>
      <c r="H752" s="33">
        <v>0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</row>
    <row r="753" spans="1:13" x14ac:dyDescent="0.2">
      <c r="A753" s="19" t="str">
        <f t="shared" si="12"/>
        <v>0813090J01DB05</v>
      </c>
      <c r="B753" s="18" t="s">
        <v>329</v>
      </c>
      <c r="C753" s="18" t="s">
        <v>537</v>
      </c>
      <c r="D753" s="18" t="s">
        <v>261</v>
      </c>
      <c r="E753" s="22" t="s">
        <v>355</v>
      </c>
      <c r="F753" s="34"/>
      <c r="G753" s="17">
        <v>2</v>
      </c>
      <c r="H753" s="33">
        <v>0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</row>
    <row r="754" spans="1:13" x14ac:dyDescent="0.2">
      <c r="A754" s="19" t="str">
        <f t="shared" si="12"/>
        <v>0813090J01EA01</v>
      </c>
      <c r="B754" s="18" t="s">
        <v>329</v>
      </c>
      <c r="C754" s="18" t="s">
        <v>537</v>
      </c>
      <c r="D754" s="18" t="s">
        <v>259</v>
      </c>
      <c r="E754" s="22" t="s">
        <v>356</v>
      </c>
      <c r="F754" s="34"/>
      <c r="G754" s="17">
        <v>2</v>
      </c>
      <c r="H754" s="33">
        <v>0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</row>
    <row r="755" spans="1:13" x14ac:dyDescent="0.2">
      <c r="A755" s="19" t="str">
        <f t="shared" si="12"/>
        <v>0813090J01EE01</v>
      </c>
      <c r="B755" s="18" t="s">
        <v>329</v>
      </c>
      <c r="C755" s="18" t="s">
        <v>537</v>
      </c>
      <c r="D755" s="18" t="s">
        <v>258</v>
      </c>
      <c r="E755" s="22" t="s">
        <v>364</v>
      </c>
      <c r="F755" s="34"/>
      <c r="G755" s="17">
        <v>1</v>
      </c>
      <c r="H755" s="33">
        <v>0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</row>
    <row r="756" spans="1:13" x14ac:dyDescent="0.2">
      <c r="A756" s="19" t="str">
        <f t="shared" si="12"/>
        <v>0813090J01MA02</v>
      </c>
      <c r="B756" s="18" t="s">
        <v>329</v>
      </c>
      <c r="C756" s="18" t="s">
        <v>537</v>
      </c>
      <c r="D756" s="18" t="s">
        <v>252</v>
      </c>
      <c r="E756" s="22" t="s">
        <v>359</v>
      </c>
      <c r="F756" s="34"/>
      <c r="G756" s="17">
        <v>3</v>
      </c>
      <c r="H756" s="33">
        <v>0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</row>
    <row r="757" spans="1:13" x14ac:dyDescent="0.2">
      <c r="A757" s="19" t="str">
        <f t="shared" si="12"/>
        <v>0813090J01XE01</v>
      </c>
      <c r="B757" s="18" t="s">
        <v>329</v>
      </c>
      <c r="C757" s="18" t="s">
        <v>537</v>
      </c>
      <c r="D757" s="18" t="s">
        <v>255</v>
      </c>
      <c r="E757" s="22" t="s">
        <v>361</v>
      </c>
      <c r="F757" s="34"/>
      <c r="G757" s="17">
        <v>2</v>
      </c>
      <c r="H757" s="17">
        <v>2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</row>
    <row r="758" spans="1:13" x14ac:dyDescent="0.2">
      <c r="A758" s="19" t="str">
        <f t="shared" si="12"/>
        <v>0813090J01AA02</v>
      </c>
      <c r="B758" s="18" t="s">
        <v>329</v>
      </c>
      <c r="C758" s="18" t="s">
        <v>408</v>
      </c>
      <c r="D758" s="18" t="s">
        <v>249</v>
      </c>
      <c r="E758" s="22" t="s">
        <v>348</v>
      </c>
      <c r="F758" s="34"/>
      <c r="G758" s="17">
        <v>8</v>
      </c>
      <c r="H758" s="17">
        <v>6</v>
      </c>
      <c r="I758" s="17">
        <v>6</v>
      </c>
      <c r="J758" s="17">
        <v>4</v>
      </c>
      <c r="K758" s="17">
        <v>3</v>
      </c>
      <c r="L758" s="17">
        <v>1</v>
      </c>
      <c r="M758" s="17">
        <v>2</v>
      </c>
    </row>
    <row r="759" spans="1:13" x14ac:dyDescent="0.2">
      <c r="A759" s="19" t="str">
        <f t="shared" si="12"/>
        <v>0813090J01AA04</v>
      </c>
      <c r="B759" s="18" t="s">
        <v>329</v>
      </c>
      <c r="C759" s="18" t="s">
        <v>408</v>
      </c>
      <c r="D759" s="18" t="s">
        <v>264</v>
      </c>
      <c r="E759" s="22" t="s">
        <v>349</v>
      </c>
      <c r="F759" s="34"/>
      <c r="G759" s="17">
        <v>7</v>
      </c>
      <c r="H759" s="17">
        <v>3</v>
      </c>
      <c r="I759" s="17">
        <v>7</v>
      </c>
      <c r="J759" s="33">
        <v>0</v>
      </c>
      <c r="K759" s="17">
        <v>1</v>
      </c>
      <c r="L759" s="17">
        <v>3</v>
      </c>
      <c r="M759" s="17">
        <v>4</v>
      </c>
    </row>
    <row r="760" spans="1:13" x14ac:dyDescent="0.2">
      <c r="A760" s="19" t="str">
        <f t="shared" si="12"/>
        <v>0813090J01AA06</v>
      </c>
      <c r="B760" s="18" t="s">
        <v>329</v>
      </c>
      <c r="C760" s="18" t="s">
        <v>408</v>
      </c>
      <c r="D760" s="18" t="s">
        <v>271</v>
      </c>
      <c r="E760" s="22" t="s">
        <v>370</v>
      </c>
      <c r="F760" s="34"/>
      <c r="G760" s="17">
        <v>1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</row>
    <row r="761" spans="1:13" x14ac:dyDescent="0.2">
      <c r="A761" s="19" t="str">
        <f t="shared" si="12"/>
        <v>0813090J01AA07</v>
      </c>
      <c r="B761" s="18" t="s">
        <v>329</v>
      </c>
      <c r="C761" s="18" t="s">
        <v>408</v>
      </c>
      <c r="D761" s="18" t="s">
        <v>263</v>
      </c>
      <c r="E761" s="22" t="s">
        <v>363</v>
      </c>
      <c r="F761" s="34"/>
      <c r="G761" s="17">
        <v>1</v>
      </c>
      <c r="H761" s="17">
        <v>6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</row>
    <row r="762" spans="1:13" x14ac:dyDescent="0.2">
      <c r="A762" s="19" t="str">
        <f t="shared" si="12"/>
        <v>0813090J01CA04</v>
      </c>
      <c r="B762" s="18" t="s">
        <v>329</v>
      </c>
      <c r="C762" s="18" t="s">
        <v>408</v>
      </c>
      <c r="D762" s="18" t="s">
        <v>247</v>
      </c>
      <c r="E762" s="22" t="s">
        <v>350</v>
      </c>
      <c r="F762" s="34"/>
      <c r="G762" s="17">
        <v>3</v>
      </c>
      <c r="H762" s="17">
        <v>2</v>
      </c>
      <c r="I762" s="33">
        <v>0</v>
      </c>
      <c r="J762" s="17">
        <v>3</v>
      </c>
      <c r="K762" s="33">
        <v>0</v>
      </c>
      <c r="L762" s="17">
        <v>1</v>
      </c>
      <c r="M762" s="17">
        <v>1</v>
      </c>
    </row>
    <row r="763" spans="1:13" x14ac:dyDescent="0.2">
      <c r="A763" s="19" t="str">
        <f t="shared" si="12"/>
        <v>0813090J01CA08</v>
      </c>
      <c r="B763" s="18" t="s">
        <v>329</v>
      </c>
      <c r="C763" s="18" t="s">
        <v>408</v>
      </c>
      <c r="D763" s="18" t="s">
        <v>262</v>
      </c>
      <c r="E763" s="22" t="s">
        <v>351</v>
      </c>
      <c r="F763" s="34"/>
      <c r="G763" s="17">
        <v>5</v>
      </c>
      <c r="H763" s="17">
        <v>2</v>
      </c>
      <c r="I763" s="17">
        <v>2</v>
      </c>
      <c r="J763" s="17">
        <v>6</v>
      </c>
      <c r="K763" s="17">
        <v>4</v>
      </c>
      <c r="L763" s="17">
        <v>1</v>
      </c>
      <c r="M763" s="17">
        <v>7</v>
      </c>
    </row>
    <row r="764" spans="1:13" x14ac:dyDescent="0.2">
      <c r="A764" s="19" t="str">
        <f t="shared" si="12"/>
        <v>0813090J01CE02</v>
      </c>
      <c r="B764" s="18" t="s">
        <v>329</v>
      </c>
      <c r="C764" s="18" t="s">
        <v>408</v>
      </c>
      <c r="D764" s="18" t="s">
        <v>246</v>
      </c>
      <c r="E764" s="22" t="s">
        <v>352</v>
      </c>
      <c r="F764" s="34"/>
      <c r="G764" s="17">
        <v>12</v>
      </c>
      <c r="H764" s="17">
        <v>10</v>
      </c>
      <c r="I764" s="17">
        <v>7</v>
      </c>
      <c r="J764" s="17">
        <v>3</v>
      </c>
      <c r="K764" s="17">
        <v>5</v>
      </c>
      <c r="L764" s="17">
        <v>4</v>
      </c>
      <c r="M764" s="17">
        <v>6</v>
      </c>
    </row>
    <row r="765" spans="1:13" x14ac:dyDescent="0.2">
      <c r="A765" s="19" t="str">
        <f t="shared" si="12"/>
        <v>0813090J01CF05</v>
      </c>
      <c r="B765" s="18" t="s">
        <v>329</v>
      </c>
      <c r="C765" s="18" t="s">
        <v>408</v>
      </c>
      <c r="D765" s="18" t="s">
        <v>251</v>
      </c>
      <c r="E765" s="22" t="s">
        <v>353</v>
      </c>
      <c r="F765" s="34"/>
      <c r="G765" s="33">
        <v>0</v>
      </c>
      <c r="H765" s="17">
        <v>4</v>
      </c>
      <c r="I765" s="17">
        <v>2</v>
      </c>
      <c r="J765" s="17">
        <v>2</v>
      </c>
      <c r="K765" s="17">
        <v>1</v>
      </c>
      <c r="L765" s="33">
        <v>0</v>
      </c>
      <c r="M765" s="17">
        <v>4</v>
      </c>
    </row>
    <row r="766" spans="1:13" x14ac:dyDescent="0.2">
      <c r="A766" s="19" t="str">
        <f t="shared" si="12"/>
        <v>0813090J01CR02</v>
      </c>
      <c r="B766" s="18" t="s">
        <v>329</v>
      </c>
      <c r="C766" s="18" t="s">
        <v>408</v>
      </c>
      <c r="D766" s="18" t="s">
        <v>253</v>
      </c>
      <c r="E766" s="22" t="s">
        <v>354</v>
      </c>
      <c r="F766" s="34"/>
      <c r="G766" s="33">
        <v>0</v>
      </c>
      <c r="H766" s="33">
        <v>0</v>
      </c>
      <c r="I766" s="33">
        <v>0</v>
      </c>
      <c r="J766" s="17">
        <v>1</v>
      </c>
      <c r="K766" s="33">
        <v>0</v>
      </c>
      <c r="L766" s="33">
        <v>0</v>
      </c>
      <c r="M766" s="33">
        <v>0</v>
      </c>
    </row>
    <row r="767" spans="1:13" x14ac:dyDescent="0.2">
      <c r="A767" s="19" t="str">
        <f t="shared" si="12"/>
        <v>0813090J01DB05</v>
      </c>
      <c r="B767" s="18" t="s">
        <v>329</v>
      </c>
      <c r="C767" s="18" t="s">
        <v>408</v>
      </c>
      <c r="D767" s="18" t="s">
        <v>261</v>
      </c>
      <c r="E767" s="22" t="s">
        <v>355</v>
      </c>
      <c r="F767" s="34"/>
      <c r="G767" s="17">
        <v>2</v>
      </c>
      <c r="H767" s="17">
        <v>1</v>
      </c>
      <c r="I767" s="17">
        <v>1</v>
      </c>
      <c r="J767" s="33">
        <v>0</v>
      </c>
      <c r="K767" s="33">
        <v>0</v>
      </c>
      <c r="L767" s="33">
        <v>0</v>
      </c>
      <c r="M767" s="33">
        <v>0</v>
      </c>
    </row>
    <row r="768" spans="1:13" x14ac:dyDescent="0.2">
      <c r="A768" s="19" t="str">
        <f t="shared" si="12"/>
        <v>0813090J01EA01</v>
      </c>
      <c r="B768" s="18" t="s">
        <v>329</v>
      </c>
      <c r="C768" s="18" t="s">
        <v>408</v>
      </c>
      <c r="D768" s="18" t="s">
        <v>259</v>
      </c>
      <c r="E768" s="22" t="s">
        <v>356</v>
      </c>
      <c r="F768" s="34"/>
      <c r="G768" s="17">
        <v>2</v>
      </c>
      <c r="H768" s="17">
        <v>1</v>
      </c>
      <c r="I768" s="17">
        <v>2</v>
      </c>
      <c r="J768" s="17">
        <v>2</v>
      </c>
      <c r="K768" s="17">
        <v>1</v>
      </c>
      <c r="L768" s="33">
        <v>0</v>
      </c>
      <c r="M768" s="17">
        <v>1</v>
      </c>
    </row>
    <row r="769" spans="1:13" x14ac:dyDescent="0.2">
      <c r="A769" s="19" t="str">
        <f t="shared" si="12"/>
        <v>0813090J01EE01</v>
      </c>
      <c r="B769" s="18" t="s">
        <v>329</v>
      </c>
      <c r="C769" s="18" t="s">
        <v>408</v>
      </c>
      <c r="D769" s="18" t="s">
        <v>258</v>
      </c>
      <c r="E769" s="22" t="s">
        <v>364</v>
      </c>
      <c r="F769" s="34"/>
      <c r="G769" s="17">
        <v>1</v>
      </c>
      <c r="H769" s="33">
        <v>0</v>
      </c>
      <c r="I769" s="33">
        <v>0</v>
      </c>
      <c r="J769" s="33">
        <v>0</v>
      </c>
      <c r="K769" s="33">
        <v>0</v>
      </c>
      <c r="L769" s="33">
        <v>0</v>
      </c>
      <c r="M769" s="33">
        <v>0</v>
      </c>
    </row>
    <row r="770" spans="1:13" x14ac:dyDescent="0.2">
      <c r="A770" s="19" t="str">
        <f t="shared" si="12"/>
        <v>0813090J01FA01</v>
      </c>
      <c r="B770" s="18" t="s">
        <v>329</v>
      </c>
      <c r="C770" s="18" t="s">
        <v>408</v>
      </c>
      <c r="D770" s="18" t="s">
        <v>250</v>
      </c>
      <c r="E770" s="22" t="s">
        <v>357</v>
      </c>
      <c r="F770" s="34"/>
      <c r="G770" s="33">
        <v>0</v>
      </c>
      <c r="H770" s="17">
        <v>1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</row>
    <row r="771" spans="1:13" x14ac:dyDescent="0.2">
      <c r="A771" s="19" t="str">
        <f t="shared" si="12"/>
        <v>0813090J01FA10</v>
      </c>
      <c r="B771" s="18" t="s">
        <v>329</v>
      </c>
      <c r="C771" s="18" t="s">
        <v>408</v>
      </c>
      <c r="D771" s="18" t="s">
        <v>268</v>
      </c>
      <c r="E771" s="22" t="s">
        <v>368</v>
      </c>
      <c r="F771" s="34"/>
      <c r="G771" s="33">
        <v>0</v>
      </c>
      <c r="H771" s="33">
        <v>0</v>
      </c>
      <c r="I771" s="33">
        <v>0</v>
      </c>
      <c r="J771" s="17">
        <v>1</v>
      </c>
      <c r="K771" s="33">
        <v>0</v>
      </c>
      <c r="L771" s="33">
        <v>0</v>
      </c>
      <c r="M771" s="33">
        <v>0</v>
      </c>
    </row>
    <row r="772" spans="1:13" x14ac:dyDescent="0.2">
      <c r="A772" s="19" t="str">
        <f t="shared" si="12"/>
        <v>0813090J01FF01</v>
      </c>
      <c r="B772" s="18" t="s">
        <v>329</v>
      </c>
      <c r="C772" s="18" t="s">
        <v>408</v>
      </c>
      <c r="D772" s="18" t="s">
        <v>248</v>
      </c>
      <c r="E772" s="22" t="s">
        <v>358</v>
      </c>
      <c r="F772" s="34"/>
      <c r="G772" s="33">
        <v>0</v>
      </c>
      <c r="H772" s="33">
        <v>0</v>
      </c>
      <c r="I772" s="17">
        <v>2</v>
      </c>
      <c r="J772" s="17">
        <v>2</v>
      </c>
      <c r="K772" s="17">
        <v>1</v>
      </c>
      <c r="L772" s="17">
        <v>3</v>
      </c>
      <c r="M772" s="17">
        <v>1</v>
      </c>
    </row>
    <row r="773" spans="1:13" x14ac:dyDescent="0.2">
      <c r="A773" s="19" t="str">
        <f t="shared" si="12"/>
        <v>0813090J01MA02</v>
      </c>
      <c r="B773" s="18" t="s">
        <v>329</v>
      </c>
      <c r="C773" s="18" t="s">
        <v>408</v>
      </c>
      <c r="D773" s="18" t="s">
        <v>252</v>
      </c>
      <c r="E773" s="22" t="s">
        <v>359</v>
      </c>
      <c r="F773" s="34"/>
      <c r="G773" s="17">
        <v>3</v>
      </c>
      <c r="H773" s="17">
        <v>4</v>
      </c>
      <c r="I773" s="17">
        <v>3</v>
      </c>
      <c r="J773" s="17">
        <v>2</v>
      </c>
      <c r="K773" s="17">
        <v>3</v>
      </c>
      <c r="L773" s="33">
        <v>0</v>
      </c>
      <c r="M773" s="17">
        <v>3</v>
      </c>
    </row>
    <row r="774" spans="1:13" x14ac:dyDescent="0.2">
      <c r="A774" s="19" t="str">
        <f t="shared" si="12"/>
        <v>0813090J01XE01</v>
      </c>
      <c r="B774" s="18" t="s">
        <v>329</v>
      </c>
      <c r="C774" s="18" t="s">
        <v>408</v>
      </c>
      <c r="D774" s="18" t="s">
        <v>255</v>
      </c>
      <c r="E774" s="22" t="s">
        <v>361</v>
      </c>
      <c r="F774" s="34"/>
      <c r="G774" s="17">
        <v>2</v>
      </c>
      <c r="H774" s="17">
        <v>2</v>
      </c>
      <c r="I774" s="17">
        <v>2</v>
      </c>
      <c r="J774" s="17">
        <v>1</v>
      </c>
      <c r="K774" s="17">
        <v>1</v>
      </c>
      <c r="L774" s="17">
        <v>3</v>
      </c>
      <c r="M774" s="17">
        <v>2</v>
      </c>
    </row>
    <row r="775" spans="1:13" x14ac:dyDescent="0.2">
      <c r="A775" s="19" t="str">
        <f t="shared" si="12"/>
        <v>0813590J01AA02</v>
      </c>
      <c r="B775" s="18" t="s">
        <v>330</v>
      </c>
      <c r="C775" s="18" t="s">
        <v>561</v>
      </c>
      <c r="D775" s="18" t="s">
        <v>249</v>
      </c>
      <c r="E775" s="22" t="s">
        <v>348</v>
      </c>
      <c r="F775" s="34"/>
      <c r="G775" s="17">
        <v>5</v>
      </c>
      <c r="H775" s="17">
        <v>2</v>
      </c>
      <c r="I775" s="33">
        <v>0</v>
      </c>
      <c r="J775" s="33">
        <v>0</v>
      </c>
      <c r="K775" s="33">
        <v>0</v>
      </c>
      <c r="L775" s="17">
        <v>1</v>
      </c>
      <c r="M775" s="33">
        <v>0</v>
      </c>
    </row>
    <row r="776" spans="1:13" x14ac:dyDescent="0.2">
      <c r="A776" s="19" t="str">
        <f t="shared" si="12"/>
        <v>0813590J01AA04</v>
      </c>
      <c r="B776" s="18" t="s">
        <v>330</v>
      </c>
      <c r="C776" s="18" t="s">
        <v>561</v>
      </c>
      <c r="D776" s="18" t="s">
        <v>264</v>
      </c>
      <c r="E776" s="22" t="s">
        <v>349</v>
      </c>
      <c r="F776" s="34"/>
      <c r="G776" s="17">
        <v>1</v>
      </c>
      <c r="H776" s="17">
        <v>2</v>
      </c>
      <c r="I776" s="33">
        <v>0</v>
      </c>
      <c r="J776" s="17">
        <v>1</v>
      </c>
      <c r="K776" s="33">
        <v>0</v>
      </c>
      <c r="L776" s="33">
        <v>0</v>
      </c>
      <c r="M776" s="17">
        <v>2</v>
      </c>
    </row>
    <row r="777" spans="1:13" x14ac:dyDescent="0.2">
      <c r="A777" s="19" t="str">
        <f t="shared" si="12"/>
        <v>0813590J01CA08</v>
      </c>
      <c r="B777" s="18" t="s">
        <v>330</v>
      </c>
      <c r="C777" s="18" t="s">
        <v>561</v>
      </c>
      <c r="D777" s="18" t="s">
        <v>262</v>
      </c>
      <c r="E777" s="22" t="s">
        <v>351</v>
      </c>
      <c r="F777" s="34"/>
      <c r="G777" s="33">
        <v>0</v>
      </c>
      <c r="H777" s="33">
        <v>0</v>
      </c>
      <c r="I777" s="33">
        <v>0</v>
      </c>
      <c r="J777" s="17">
        <v>2</v>
      </c>
      <c r="K777" s="17">
        <v>1</v>
      </c>
      <c r="L777" s="33">
        <v>0</v>
      </c>
      <c r="M777" s="33">
        <v>0</v>
      </c>
    </row>
    <row r="778" spans="1:13" x14ac:dyDescent="0.2">
      <c r="A778" s="19" t="str">
        <f t="shared" si="12"/>
        <v>0813590J01CE02</v>
      </c>
      <c r="B778" s="18" t="s">
        <v>330</v>
      </c>
      <c r="C778" s="18" t="s">
        <v>561</v>
      </c>
      <c r="D778" s="18" t="s">
        <v>246</v>
      </c>
      <c r="E778" s="22" t="s">
        <v>352</v>
      </c>
      <c r="F778" s="34"/>
      <c r="G778" s="17">
        <v>2</v>
      </c>
      <c r="H778" s="17">
        <v>2</v>
      </c>
      <c r="I778" s="17">
        <v>1</v>
      </c>
      <c r="J778" s="33">
        <v>0</v>
      </c>
      <c r="K778" s="17">
        <v>1</v>
      </c>
      <c r="L778" s="33">
        <v>0</v>
      </c>
      <c r="M778" s="33">
        <v>0</v>
      </c>
    </row>
    <row r="779" spans="1:13" x14ac:dyDescent="0.2">
      <c r="A779" s="19" t="str">
        <f t="shared" si="12"/>
        <v>0813590J01CF05</v>
      </c>
      <c r="B779" s="18" t="s">
        <v>330</v>
      </c>
      <c r="C779" s="18" t="s">
        <v>561</v>
      </c>
      <c r="D779" s="18" t="s">
        <v>251</v>
      </c>
      <c r="E779" s="22" t="s">
        <v>353</v>
      </c>
      <c r="F779" s="34"/>
      <c r="G779" s="33">
        <v>0</v>
      </c>
      <c r="H779" s="17">
        <v>1</v>
      </c>
      <c r="I779" s="17">
        <v>1</v>
      </c>
      <c r="J779" s="33">
        <v>0</v>
      </c>
      <c r="K779" s="33">
        <v>0</v>
      </c>
      <c r="L779" s="33">
        <v>0</v>
      </c>
      <c r="M779" s="33">
        <v>0</v>
      </c>
    </row>
    <row r="780" spans="1:13" x14ac:dyDescent="0.2">
      <c r="A780" s="19" t="str">
        <f t="shared" si="12"/>
        <v>0813590J01FA01</v>
      </c>
      <c r="B780" s="18" t="s">
        <v>330</v>
      </c>
      <c r="C780" s="18" t="s">
        <v>561</v>
      </c>
      <c r="D780" s="18" t="s">
        <v>250</v>
      </c>
      <c r="E780" s="22" t="s">
        <v>357</v>
      </c>
      <c r="F780" s="34"/>
      <c r="G780" s="33">
        <v>0</v>
      </c>
      <c r="H780" s="17">
        <v>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</row>
    <row r="781" spans="1:13" x14ac:dyDescent="0.2">
      <c r="A781" s="19" t="str">
        <f t="shared" si="12"/>
        <v>0813590J01FA09</v>
      </c>
      <c r="B781" s="18" t="s">
        <v>330</v>
      </c>
      <c r="C781" s="18" t="s">
        <v>561</v>
      </c>
      <c r="D781" s="18" t="s">
        <v>257</v>
      </c>
      <c r="E781" s="22" t="s">
        <v>375</v>
      </c>
      <c r="F781" s="34"/>
      <c r="G781" s="33">
        <v>0</v>
      </c>
      <c r="H781" s="17">
        <v>1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</row>
    <row r="782" spans="1:13" x14ac:dyDescent="0.2">
      <c r="A782" s="19" t="str">
        <f t="shared" si="12"/>
        <v>0813590J01FF01</v>
      </c>
      <c r="B782" s="18" t="s">
        <v>330</v>
      </c>
      <c r="C782" s="18" t="s">
        <v>561</v>
      </c>
      <c r="D782" s="18" t="s">
        <v>248</v>
      </c>
      <c r="E782" s="22" t="s">
        <v>358</v>
      </c>
      <c r="F782" s="34"/>
      <c r="G782" s="17">
        <v>2</v>
      </c>
      <c r="H782" s="17">
        <v>1</v>
      </c>
      <c r="I782" s="17">
        <v>1</v>
      </c>
      <c r="J782" s="33">
        <v>0</v>
      </c>
      <c r="K782" s="33">
        <v>0</v>
      </c>
      <c r="L782" s="33">
        <v>0</v>
      </c>
      <c r="M782" s="33">
        <v>0</v>
      </c>
    </row>
    <row r="783" spans="1:13" x14ac:dyDescent="0.2">
      <c r="A783" s="19" t="str">
        <f t="shared" si="12"/>
        <v>0813590J01MA02</v>
      </c>
      <c r="B783" s="18" t="s">
        <v>330</v>
      </c>
      <c r="C783" s="18" t="s">
        <v>561</v>
      </c>
      <c r="D783" s="18" t="s">
        <v>252</v>
      </c>
      <c r="E783" s="22" t="s">
        <v>359</v>
      </c>
      <c r="F783" s="34"/>
      <c r="G783" s="17">
        <v>2</v>
      </c>
      <c r="H783" s="33">
        <v>0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</row>
    <row r="784" spans="1:13" x14ac:dyDescent="0.2">
      <c r="A784" s="19" t="str">
        <f t="shared" si="12"/>
        <v>0814190J01AA02</v>
      </c>
      <c r="B784" s="18" t="s">
        <v>49</v>
      </c>
      <c r="C784" s="18" t="s">
        <v>171</v>
      </c>
      <c r="D784" s="18" t="s">
        <v>249</v>
      </c>
      <c r="E784" s="22" t="s">
        <v>348</v>
      </c>
      <c r="F784" s="34"/>
      <c r="G784" s="17">
        <v>18</v>
      </c>
      <c r="H784" s="17">
        <v>26</v>
      </c>
      <c r="I784" s="17">
        <v>18</v>
      </c>
      <c r="J784" s="17">
        <v>27</v>
      </c>
      <c r="K784" s="17">
        <v>17</v>
      </c>
      <c r="L784" s="17">
        <v>26</v>
      </c>
      <c r="M784" s="17">
        <v>34</v>
      </c>
    </row>
    <row r="785" spans="1:13" x14ac:dyDescent="0.2">
      <c r="A785" s="19" t="str">
        <f t="shared" si="12"/>
        <v>0814190J01AA04</v>
      </c>
      <c r="B785" s="18" t="s">
        <v>49</v>
      </c>
      <c r="C785" s="18" t="s">
        <v>171</v>
      </c>
      <c r="D785" s="18" t="s">
        <v>264</v>
      </c>
      <c r="E785" s="22" t="s">
        <v>349</v>
      </c>
      <c r="F785" s="34"/>
      <c r="G785" s="17">
        <v>1</v>
      </c>
      <c r="H785" s="17">
        <v>4</v>
      </c>
      <c r="I785" s="17">
        <v>1</v>
      </c>
      <c r="J785" s="17">
        <v>1</v>
      </c>
      <c r="K785" s="17">
        <v>2</v>
      </c>
      <c r="L785" s="17">
        <v>8</v>
      </c>
      <c r="M785" s="17">
        <v>7</v>
      </c>
    </row>
    <row r="786" spans="1:13" x14ac:dyDescent="0.2">
      <c r="A786" s="19" t="str">
        <f t="shared" si="12"/>
        <v>0814190J01AA06</v>
      </c>
      <c r="B786" s="18" t="s">
        <v>49</v>
      </c>
      <c r="C786" s="18" t="s">
        <v>171</v>
      </c>
      <c r="D786" s="18" t="s">
        <v>271</v>
      </c>
      <c r="E786" s="22" t="s">
        <v>370</v>
      </c>
      <c r="F786" s="34"/>
      <c r="G786" s="17">
        <v>1</v>
      </c>
      <c r="H786" s="33">
        <v>0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</row>
    <row r="787" spans="1:13" x14ac:dyDescent="0.2">
      <c r="A787" s="19" t="str">
        <f t="shared" si="12"/>
        <v>0814190J01CA04</v>
      </c>
      <c r="B787" s="18" t="s">
        <v>49</v>
      </c>
      <c r="C787" s="18" t="s">
        <v>171</v>
      </c>
      <c r="D787" s="18" t="s">
        <v>247</v>
      </c>
      <c r="E787" s="22" t="s">
        <v>350</v>
      </c>
      <c r="F787" s="34"/>
      <c r="G787" s="17">
        <v>84</v>
      </c>
      <c r="H787" s="17">
        <v>107</v>
      </c>
      <c r="I787" s="17">
        <v>98</v>
      </c>
      <c r="J787" s="17">
        <v>108</v>
      </c>
      <c r="K787" s="17">
        <v>103</v>
      </c>
      <c r="L787" s="17">
        <v>144</v>
      </c>
      <c r="M787" s="17">
        <v>141</v>
      </c>
    </row>
    <row r="788" spans="1:13" x14ac:dyDescent="0.2">
      <c r="A788" s="19" t="str">
        <f t="shared" si="12"/>
        <v>0814190J01CA08</v>
      </c>
      <c r="B788" s="18" t="s">
        <v>49</v>
      </c>
      <c r="C788" s="18" t="s">
        <v>171</v>
      </c>
      <c r="D788" s="18" t="s">
        <v>262</v>
      </c>
      <c r="E788" s="22" t="s">
        <v>351</v>
      </c>
      <c r="F788" s="34"/>
      <c r="G788" s="17">
        <v>11</v>
      </c>
      <c r="H788" s="17">
        <v>9</v>
      </c>
      <c r="I788" s="17">
        <v>7</v>
      </c>
      <c r="J788" s="17">
        <v>16</v>
      </c>
      <c r="K788" s="17">
        <v>11</v>
      </c>
      <c r="L788" s="17">
        <v>10</v>
      </c>
      <c r="M788" s="17">
        <v>12</v>
      </c>
    </row>
    <row r="789" spans="1:13" x14ac:dyDescent="0.2">
      <c r="A789" s="19" t="str">
        <f t="shared" si="12"/>
        <v>0814190J01CE02</v>
      </c>
      <c r="B789" s="18" t="s">
        <v>49</v>
      </c>
      <c r="C789" s="18" t="s">
        <v>171</v>
      </c>
      <c r="D789" s="18" t="s">
        <v>246</v>
      </c>
      <c r="E789" s="22" t="s">
        <v>352</v>
      </c>
      <c r="F789" s="34"/>
      <c r="G789" s="17">
        <v>137</v>
      </c>
      <c r="H789" s="17">
        <v>169</v>
      </c>
      <c r="I789" s="17">
        <v>133</v>
      </c>
      <c r="J789" s="17">
        <v>155</v>
      </c>
      <c r="K789" s="17">
        <v>138</v>
      </c>
      <c r="L789" s="17">
        <v>170</v>
      </c>
      <c r="M789" s="17">
        <v>177</v>
      </c>
    </row>
    <row r="790" spans="1:13" x14ac:dyDescent="0.2">
      <c r="A790" s="19" t="str">
        <f t="shared" si="12"/>
        <v>0814190J01CF05</v>
      </c>
      <c r="B790" s="18" t="s">
        <v>49</v>
      </c>
      <c r="C790" s="18" t="s">
        <v>171</v>
      </c>
      <c r="D790" s="18" t="s">
        <v>251</v>
      </c>
      <c r="E790" s="22" t="s">
        <v>353</v>
      </c>
      <c r="F790" s="34"/>
      <c r="G790" s="17">
        <v>89</v>
      </c>
      <c r="H790" s="17">
        <v>97</v>
      </c>
      <c r="I790" s="17">
        <v>82</v>
      </c>
      <c r="J790" s="17">
        <v>127</v>
      </c>
      <c r="K790" s="17">
        <v>119</v>
      </c>
      <c r="L790" s="17">
        <v>84</v>
      </c>
      <c r="M790" s="17">
        <v>121</v>
      </c>
    </row>
    <row r="791" spans="1:13" x14ac:dyDescent="0.2">
      <c r="A791" s="19" t="str">
        <f t="shared" si="12"/>
        <v>0814190J01CR02</v>
      </c>
      <c r="B791" s="18" t="s">
        <v>49</v>
      </c>
      <c r="C791" s="18" t="s">
        <v>171</v>
      </c>
      <c r="D791" s="18" t="s">
        <v>253</v>
      </c>
      <c r="E791" s="22" t="s">
        <v>354</v>
      </c>
      <c r="F791" s="34"/>
      <c r="G791" s="17">
        <v>85</v>
      </c>
      <c r="H791" s="17">
        <v>40</v>
      </c>
      <c r="I791" s="17">
        <v>24</v>
      </c>
      <c r="J791" s="17">
        <v>42</v>
      </c>
      <c r="K791" s="17">
        <v>43</v>
      </c>
      <c r="L791" s="17">
        <v>42</v>
      </c>
      <c r="M791" s="17">
        <v>42</v>
      </c>
    </row>
    <row r="792" spans="1:13" x14ac:dyDescent="0.2">
      <c r="A792" s="19" t="str">
        <f t="shared" si="12"/>
        <v>0814190J01DB05</v>
      </c>
      <c r="B792" s="18" t="s">
        <v>49</v>
      </c>
      <c r="C792" s="18" t="s">
        <v>171</v>
      </c>
      <c r="D792" s="18" t="s">
        <v>261</v>
      </c>
      <c r="E792" s="22" t="s">
        <v>355</v>
      </c>
      <c r="F792" s="34"/>
      <c r="G792" s="17">
        <v>19</v>
      </c>
      <c r="H792" s="17">
        <v>27</v>
      </c>
      <c r="I792" s="17">
        <v>22</v>
      </c>
      <c r="J792" s="17">
        <v>33</v>
      </c>
      <c r="K792" s="17">
        <v>40</v>
      </c>
      <c r="L792" s="17">
        <v>29</v>
      </c>
      <c r="M792" s="17">
        <v>37</v>
      </c>
    </row>
    <row r="793" spans="1:13" x14ac:dyDescent="0.2">
      <c r="A793" s="19" t="str">
        <f t="shared" si="12"/>
        <v>0814190J01DC08</v>
      </c>
      <c r="B793" s="18" t="s">
        <v>49</v>
      </c>
      <c r="C793" s="18" t="s">
        <v>171</v>
      </c>
      <c r="D793" s="18" t="s">
        <v>260</v>
      </c>
      <c r="E793" s="22" t="s">
        <v>382</v>
      </c>
      <c r="F793" s="34"/>
      <c r="G793" s="17">
        <v>1</v>
      </c>
      <c r="H793" s="33">
        <v>0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</row>
    <row r="794" spans="1:13" x14ac:dyDescent="0.2">
      <c r="A794" s="19" t="str">
        <f t="shared" si="12"/>
        <v>0814190J01DD02</v>
      </c>
      <c r="B794" s="18" t="s">
        <v>49</v>
      </c>
      <c r="C794" s="18" t="s">
        <v>171</v>
      </c>
      <c r="D794" s="18" t="s">
        <v>278</v>
      </c>
      <c r="E794" s="22" t="s">
        <v>423</v>
      </c>
      <c r="F794" s="34"/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17">
        <v>1</v>
      </c>
      <c r="M794" s="33">
        <v>0</v>
      </c>
    </row>
    <row r="795" spans="1:13" x14ac:dyDescent="0.2">
      <c r="A795" s="19" t="str">
        <f t="shared" si="12"/>
        <v>0814190J01DD04</v>
      </c>
      <c r="B795" s="18" t="s">
        <v>49</v>
      </c>
      <c r="C795" s="18" t="s">
        <v>171</v>
      </c>
      <c r="D795" s="18" t="s">
        <v>276</v>
      </c>
      <c r="E795" s="22" t="s">
        <v>385</v>
      </c>
      <c r="F795" s="34"/>
      <c r="G795" s="17">
        <v>11</v>
      </c>
      <c r="H795" s="17">
        <v>8</v>
      </c>
      <c r="I795" s="17">
        <v>5</v>
      </c>
      <c r="J795" s="17">
        <v>15</v>
      </c>
      <c r="K795" s="17">
        <v>12</v>
      </c>
      <c r="L795" s="17">
        <v>15</v>
      </c>
      <c r="M795" s="17">
        <v>11</v>
      </c>
    </row>
    <row r="796" spans="1:13" x14ac:dyDescent="0.2">
      <c r="A796" s="19" t="str">
        <f t="shared" si="12"/>
        <v>0814190J01DD14</v>
      </c>
      <c r="B796" s="18" t="s">
        <v>49</v>
      </c>
      <c r="C796" s="18" t="s">
        <v>171</v>
      </c>
      <c r="D796" s="18" t="s">
        <v>254</v>
      </c>
      <c r="E796" s="22" t="s">
        <v>372</v>
      </c>
      <c r="F796" s="34"/>
      <c r="G796" s="17">
        <v>21</v>
      </c>
      <c r="H796" s="17">
        <v>41</v>
      </c>
      <c r="I796" s="17">
        <v>34</v>
      </c>
      <c r="J796" s="17">
        <v>49</v>
      </c>
      <c r="K796" s="17">
        <v>58</v>
      </c>
      <c r="L796" s="17">
        <v>61</v>
      </c>
      <c r="M796" s="17">
        <v>81</v>
      </c>
    </row>
    <row r="797" spans="1:13" x14ac:dyDescent="0.2">
      <c r="A797" s="19" t="str">
        <f t="shared" si="12"/>
        <v>0814190J01DH02</v>
      </c>
      <c r="B797" s="18" t="s">
        <v>49</v>
      </c>
      <c r="C797" s="18" t="s">
        <v>171</v>
      </c>
      <c r="D797" s="18" t="s">
        <v>279</v>
      </c>
      <c r="E797" s="22" t="s">
        <v>425</v>
      </c>
      <c r="F797" s="34"/>
      <c r="G797" s="33">
        <v>0</v>
      </c>
      <c r="H797" s="33">
        <v>0</v>
      </c>
      <c r="I797" s="33">
        <v>0</v>
      </c>
      <c r="J797" s="33">
        <v>0</v>
      </c>
      <c r="K797" s="33">
        <v>0</v>
      </c>
      <c r="L797" s="17">
        <v>1</v>
      </c>
      <c r="M797" s="33">
        <v>0</v>
      </c>
    </row>
    <row r="798" spans="1:13" x14ac:dyDescent="0.2">
      <c r="A798" s="19" t="str">
        <f t="shared" si="12"/>
        <v>0814190J01EA01</v>
      </c>
      <c r="B798" s="18" t="s">
        <v>49</v>
      </c>
      <c r="C798" s="18" t="s">
        <v>171</v>
      </c>
      <c r="D798" s="18" t="s">
        <v>259</v>
      </c>
      <c r="E798" s="22" t="s">
        <v>356</v>
      </c>
      <c r="F798" s="34"/>
      <c r="G798" s="17">
        <v>60</v>
      </c>
      <c r="H798" s="17">
        <v>44</v>
      </c>
      <c r="I798" s="17">
        <v>25</v>
      </c>
      <c r="J798" s="17">
        <v>17</v>
      </c>
      <c r="K798" s="17">
        <v>30</v>
      </c>
      <c r="L798" s="17">
        <v>48</v>
      </c>
      <c r="M798" s="17">
        <v>57</v>
      </c>
    </row>
    <row r="799" spans="1:13" x14ac:dyDescent="0.2">
      <c r="A799" s="19" t="str">
        <f t="shared" si="12"/>
        <v>0814190J01EE01</v>
      </c>
      <c r="B799" s="18" t="s">
        <v>49</v>
      </c>
      <c r="C799" s="18" t="s">
        <v>171</v>
      </c>
      <c r="D799" s="18" t="s">
        <v>258</v>
      </c>
      <c r="E799" s="22" t="s">
        <v>364</v>
      </c>
      <c r="F799" s="34"/>
      <c r="G799" s="17">
        <v>99</v>
      </c>
      <c r="H799" s="17">
        <v>106</v>
      </c>
      <c r="I799" s="17">
        <v>83</v>
      </c>
      <c r="J799" s="17">
        <v>102</v>
      </c>
      <c r="K799" s="17">
        <v>89</v>
      </c>
      <c r="L799" s="17">
        <v>99</v>
      </c>
      <c r="M799" s="17">
        <v>97</v>
      </c>
    </row>
    <row r="800" spans="1:13" x14ac:dyDescent="0.2">
      <c r="A800" s="19" t="str">
        <f t="shared" si="12"/>
        <v>0814190J01FA01</v>
      </c>
      <c r="B800" s="18" t="s">
        <v>49</v>
      </c>
      <c r="C800" s="18" t="s">
        <v>171</v>
      </c>
      <c r="D800" s="18" t="s">
        <v>250</v>
      </c>
      <c r="E800" s="22" t="s">
        <v>357</v>
      </c>
      <c r="F800" s="34"/>
      <c r="G800" s="17">
        <v>17</v>
      </c>
      <c r="H800" s="17">
        <v>22</v>
      </c>
      <c r="I800" s="17">
        <v>28</v>
      </c>
      <c r="J800" s="17">
        <v>48</v>
      </c>
      <c r="K800" s="17">
        <v>42</v>
      </c>
      <c r="L800" s="17">
        <v>16</v>
      </c>
      <c r="M800" s="17">
        <v>49</v>
      </c>
    </row>
    <row r="801" spans="1:13" x14ac:dyDescent="0.2">
      <c r="A801" s="19" t="str">
        <f t="shared" si="12"/>
        <v>0814190J01FA09</v>
      </c>
      <c r="B801" s="18" t="s">
        <v>49</v>
      </c>
      <c r="C801" s="18" t="s">
        <v>171</v>
      </c>
      <c r="D801" s="18" t="s">
        <v>257</v>
      </c>
      <c r="E801" s="22" t="s">
        <v>375</v>
      </c>
      <c r="F801" s="34"/>
      <c r="G801" s="33">
        <v>0</v>
      </c>
      <c r="H801" s="33">
        <v>0</v>
      </c>
      <c r="I801" s="17">
        <v>4</v>
      </c>
      <c r="J801" s="17">
        <v>4</v>
      </c>
      <c r="K801" s="17">
        <v>1</v>
      </c>
      <c r="L801" s="17">
        <v>2</v>
      </c>
      <c r="M801" s="17">
        <v>1</v>
      </c>
    </row>
    <row r="802" spans="1:13" x14ac:dyDescent="0.2">
      <c r="A802" s="19" t="str">
        <f t="shared" si="12"/>
        <v>0814190J01FA10</v>
      </c>
      <c r="B802" s="18" t="s">
        <v>49</v>
      </c>
      <c r="C802" s="18" t="s">
        <v>171</v>
      </c>
      <c r="D802" s="18" t="s">
        <v>268</v>
      </c>
      <c r="E802" s="22" t="s">
        <v>368</v>
      </c>
      <c r="F802" s="34"/>
      <c r="G802" s="17">
        <v>1</v>
      </c>
      <c r="H802" s="17">
        <v>1</v>
      </c>
      <c r="I802" s="17">
        <v>20</v>
      </c>
      <c r="J802" s="17">
        <v>23</v>
      </c>
      <c r="K802" s="17">
        <v>21</v>
      </c>
      <c r="L802" s="17">
        <v>17</v>
      </c>
      <c r="M802" s="17">
        <v>37</v>
      </c>
    </row>
    <row r="803" spans="1:13" x14ac:dyDescent="0.2">
      <c r="A803" s="19" t="str">
        <f t="shared" si="12"/>
        <v>0814190J01FF01</v>
      </c>
      <c r="B803" s="18" t="s">
        <v>49</v>
      </c>
      <c r="C803" s="18" t="s">
        <v>171</v>
      </c>
      <c r="D803" s="18" t="s">
        <v>248</v>
      </c>
      <c r="E803" s="22" t="s">
        <v>358</v>
      </c>
      <c r="F803" s="34"/>
      <c r="G803" s="17">
        <v>24</v>
      </c>
      <c r="H803" s="17">
        <v>26</v>
      </c>
      <c r="I803" s="17">
        <v>45</v>
      </c>
      <c r="J803" s="17">
        <v>47</v>
      </c>
      <c r="K803" s="17">
        <v>33</v>
      </c>
      <c r="L803" s="17">
        <v>59</v>
      </c>
      <c r="M803" s="17">
        <v>39</v>
      </c>
    </row>
    <row r="804" spans="1:13" x14ac:dyDescent="0.2">
      <c r="A804" s="19" t="str">
        <f t="shared" si="12"/>
        <v>0814190J01GB01</v>
      </c>
      <c r="B804" s="18" t="s">
        <v>49</v>
      </c>
      <c r="C804" s="18" t="s">
        <v>171</v>
      </c>
      <c r="D804" s="18" t="s">
        <v>277</v>
      </c>
      <c r="E804" s="22" t="s">
        <v>422</v>
      </c>
      <c r="F804" s="34"/>
      <c r="G804" s="33">
        <v>0</v>
      </c>
      <c r="H804" s="33">
        <v>0</v>
      </c>
      <c r="I804" s="33">
        <v>0</v>
      </c>
      <c r="J804" s="33">
        <v>0</v>
      </c>
      <c r="K804" s="33">
        <v>0</v>
      </c>
      <c r="L804" s="17">
        <v>2</v>
      </c>
      <c r="M804" s="33">
        <v>0</v>
      </c>
    </row>
    <row r="805" spans="1:13" x14ac:dyDescent="0.2">
      <c r="A805" s="19" t="str">
        <f t="shared" si="12"/>
        <v>0814190J01MA02</v>
      </c>
      <c r="B805" s="18" t="s">
        <v>49</v>
      </c>
      <c r="C805" s="18" t="s">
        <v>171</v>
      </c>
      <c r="D805" s="18" t="s">
        <v>252</v>
      </c>
      <c r="E805" s="22" t="s">
        <v>359</v>
      </c>
      <c r="F805" s="34"/>
      <c r="G805" s="17">
        <v>14</v>
      </c>
      <c r="H805" s="17">
        <v>10</v>
      </c>
      <c r="I805" s="17">
        <v>22</v>
      </c>
      <c r="J805" s="17">
        <v>12</v>
      </c>
      <c r="K805" s="17">
        <v>12</v>
      </c>
      <c r="L805" s="17">
        <v>23</v>
      </c>
      <c r="M805" s="17">
        <v>15</v>
      </c>
    </row>
    <row r="806" spans="1:13" x14ac:dyDescent="0.2">
      <c r="A806" s="19" t="str">
        <f t="shared" si="12"/>
        <v>0814190J01MA06</v>
      </c>
      <c r="B806" s="18" t="s">
        <v>49</v>
      </c>
      <c r="C806" s="18" t="s">
        <v>171</v>
      </c>
      <c r="D806" s="18" t="s">
        <v>256</v>
      </c>
      <c r="E806" s="22" t="s">
        <v>366</v>
      </c>
      <c r="F806" s="34"/>
      <c r="G806" s="17">
        <v>1</v>
      </c>
      <c r="H806" s="17">
        <v>1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</row>
    <row r="807" spans="1:13" x14ac:dyDescent="0.2">
      <c r="A807" s="19" t="str">
        <f t="shared" si="12"/>
        <v>0814190J01MA14</v>
      </c>
      <c r="B807" s="18" t="s">
        <v>49</v>
      </c>
      <c r="C807" s="18" t="s">
        <v>171</v>
      </c>
      <c r="D807" s="18" t="s">
        <v>272</v>
      </c>
      <c r="E807" s="22" t="s">
        <v>386</v>
      </c>
      <c r="F807" s="34"/>
      <c r="G807" s="33">
        <v>0</v>
      </c>
      <c r="H807" s="17">
        <v>1</v>
      </c>
      <c r="I807" s="17">
        <v>4</v>
      </c>
      <c r="J807" s="17">
        <v>1</v>
      </c>
      <c r="K807" s="33">
        <v>0</v>
      </c>
      <c r="L807" s="33">
        <v>0</v>
      </c>
      <c r="M807" s="33">
        <v>0</v>
      </c>
    </row>
    <row r="808" spans="1:13" x14ac:dyDescent="0.2">
      <c r="A808" s="19" t="str">
        <f t="shared" si="12"/>
        <v>0814190J01XB01</v>
      </c>
      <c r="B808" s="18" t="s">
        <v>49</v>
      </c>
      <c r="C808" s="18" t="s">
        <v>171</v>
      </c>
      <c r="D808" s="18" t="s">
        <v>286</v>
      </c>
      <c r="E808" s="22" t="s">
        <v>419</v>
      </c>
      <c r="F808" s="34"/>
      <c r="G808" s="33">
        <v>0</v>
      </c>
      <c r="H808" s="33">
        <v>0</v>
      </c>
      <c r="I808" s="33">
        <v>0</v>
      </c>
      <c r="J808" s="33">
        <v>0</v>
      </c>
      <c r="K808" s="33">
        <v>0</v>
      </c>
      <c r="L808" s="17">
        <v>1</v>
      </c>
      <c r="M808" s="33">
        <v>0</v>
      </c>
    </row>
    <row r="809" spans="1:13" x14ac:dyDescent="0.2">
      <c r="A809" s="19" t="str">
        <f t="shared" si="12"/>
        <v>0814190J01XC01</v>
      </c>
      <c r="B809" s="18" t="s">
        <v>49</v>
      </c>
      <c r="C809" s="18" t="s">
        <v>171</v>
      </c>
      <c r="D809" s="18" t="s">
        <v>266</v>
      </c>
      <c r="E809" s="22" t="s">
        <v>360</v>
      </c>
      <c r="F809" s="34"/>
      <c r="G809" s="17">
        <v>2</v>
      </c>
      <c r="H809" s="33">
        <v>0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</row>
    <row r="810" spans="1:13" x14ac:dyDescent="0.2">
      <c r="A810" s="19" t="str">
        <f t="shared" ref="A810:A856" si="13">B810&amp;D810</f>
        <v>0814190J01XE01</v>
      </c>
      <c r="B810" s="18" t="s">
        <v>49</v>
      </c>
      <c r="C810" s="18" t="s">
        <v>171</v>
      </c>
      <c r="D810" s="18" t="s">
        <v>255</v>
      </c>
      <c r="E810" s="22" t="s">
        <v>361</v>
      </c>
      <c r="F810" s="34"/>
      <c r="G810" s="17">
        <v>33</v>
      </c>
      <c r="H810" s="17">
        <v>33</v>
      </c>
      <c r="I810" s="17">
        <v>21</v>
      </c>
      <c r="J810" s="17">
        <v>19</v>
      </c>
      <c r="K810" s="17">
        <v>36</v>
      </c>
      <c r="L810" s="17">
        <v>39</v>
      </c>
      <c r="M810" s="17">
        <v>49</v>
      </c>
    </row>
    <row r="811" spans="1:13" x14ac:dyDescent="0.2">
      <c r="A811" s="19" t="str">
        <f t="shared" si="13"/>
        <v>0814390J01AA02</v>
      </c>
      <c r="B811" s="18" t="s">
        <v>54</v>
      </c>
      <c r="C811" s="18" t="s">
        <v>174</v>
      </c>
      <c r="D811" s="18" t="s">
        <v>249</v>
      </c>
      <c r="E811" s="22" t="s">
        <v>348</v>
      </c>
      <c r="F811" s="34"/>
      <c r="G811" s="17">
        <v>70</v>
      </c>
      <c r="H811" s="17">
        <v>66</v>
      </c>
      <c r="I811" s="17">
        <v>75</v>
      </c>
      <c r="J811" s="17">
        <v>59</v>
      </c>
      <c r="K811" s="17">
        <v>72</v>
      </c>
      <c r="L811" s="17">
        <v>58</v>
      </c>
      <c r="M811" s="17">
        <v>73</v>
      </c>
    </row>
    <row r="812" spans="1:13" x14ac:dyDescent="0.2">
      <c r="A812" s="19" t="str">
        <f t="shared" si="13"/>
        <v>0814390J01AA04</v>
      </c>
      <c r="B812" s="18" t="s">
        <v>54</v>
      </c>
      <c r="C812" s="18" t="s">
        <v>174</v>
      </c>
      <c r="D812" s="18" t="s">
        <v>264</v>
      </c>
      <c r="E812" s="22" t="s">
        <v>349</v>
      </c>
      <c r="F812" s="34"/>
      <c r="G812" s="33">
        <v>0</v>
      </c>
      <c r="H812" s="33">
        <v>0</v>
      </c>
      <c r="I812" s="33">
        <v>0</v>
      </c>
      <c r="J812" s="33">
        <v>0</v>
      </c>
      <c r="K812" s="17">
        <v>1</v>
      </c>
      <c r="L812" s="33">
        <v>0</v>
      </c>
      <c r="M812" s="17">
        <v>1</v>
      </c>
    </row>
    <row r="813" spans="1:13" x14ac:dyDescent="0.2">
      <c r="A813" s="19" t="str">
        <f t="shared" si="13"/>
        <v>0814390J01AA07</v>
      </c>
      <c r="B813" s="18" t="s">
        <v>54</v>
      </c>
      <c r="C813" s="18" t="s">
        <v>174</v>
      </c>
      <c r="D813" s="18" t="s">
        <v>263</v>
      </c>
      <c r="E813" s="22" t="s">
        <v>363</v>
      </c>
      <c r="F813" s="34"/>
      <c r="G813" s="33">
        <v>0</v>
      </c>
      <c r="H813" s="33">
        <v>0</v>
      </c>
      <c r="I813" s="33">
        <v>0</v>
      </c>
      <c r="J813" s="33">
        <v>0</v>
      </c>
      <c r="K813" s="33">
        <v>0</v>
      </c>
      <c r="L813" s="33">
        <v>0</v>
      </c>
      <c r="M813" s="17">
        <v>1</v>
      </c>
    </row>
    <row r="814" spans="1:13" x14ac:dyDescent="0.2">
      <c r="A814" s="19" t="str">
        <f t="shared" si="13"/>
        <v>0814390J01CA04</v>
      </c>
      <c r="B814" s="18" t="s">
        <v>54</v>
      </c>
      <c r="C814" s="18" t="s">
        <v>174</v>
      </c>
      <c r="D814" s="18" t="s">
        <v>247</v>
      </c>
      <c r="E814" s="22" t="s">
        <v>350</v>
      </c>
      <c r="F814" s="34"/>
      <c r="G814" s="17">
        <v>13</v>
      </c>
      <c r="H814" s="17">
        <v>12</v>
      </c>
      <c r="I814" s="17">
        <v>7</v>
      </c>
      <c r="J814" s="17">
        <v>22</v>
      </c>
      <c r="K814" s="17">
        <v>10</v>
      </c>
      <c r="L814" s="17">
        <v>15</v>
      </c>
      <c r="M814" s="17">
        <v>18</v>
      </c>
    </row>
    <row r="815" spans="1:13" x14ac:dyDescent="0.2">
      <c r="A815" s="19" t="str">
        <f t="shared" si="13"/>
        <v>0814390J01CA08</v>
      </c>
      <c r="B815" s="18" t="s">
        <v>54</v>
      </c>
      <c r="C815" s="18" t="s">
        <v>174</v>
      </c>
      <c r="D815" s="18" t="s">
        <v>262</v>
      </c>
      <c r="E815" s="22" t="s">
        <v>351</v>
      </c>
      <c r="F815" s="34"/>
      <c r="G815" s="17">
        <v>107</v>
      </c>
      <c r="H815" s="17">
        <v>132</v>
      </c>
      <c r="I815" s="17">
        <v>119</v>
      </c>
      <c r="J815" s="17">
        <v>126</v>
      </c>
      <c r="K815" s="17">
        <v>159</v>
      </c>
      <c r="L815" s="17">
        <v>150</v>
      </c>
      <c r="M815" s="17">
        <v>136</v>
      </c>
    </row>
    <row r="816" spans="1:13" x14ac:dyDescent="0.2">
      <c r="A816" s="19" t="str">
        <f t="shared" si="13"/>
        <v>0814390J01CE02</v>
      </c>
      <c r="B816" s="18" t="s">
        <v>54</v>
      </c>
      <c r="C816" s="18" t="s">
        <v>174</v>
      </c>
      <c r="D816" s="18" t="s">
        <v>246</v>
      </c>
      <c r="E816" s="22" t="s">
        <v>352</v>
      </c>
      <c r="F816" s="34"/>
      <c r="G816" s="17">
        <v>15</v>
      </c>
      <c r="H816" s="17">
        <v>11</v>
      </c>
      <c r="I816" s="17">
        <v>13</v>
      </c>
      <c r="J816" s="17">
        <v>18</v>
      </c>
      <c r="K816" s="17">
        <v>9</v>
      </c>
      <c r="L816" s="17">
        <v>14</v>
      </c>
      <c r="M816" s="17">
        <v>16</v>
      </c>
    </row>
    <row r="817" spans="1:13" x14ac:dyDescent="0.2">
      <c r="A817" s="19" t="str">
        <f t="shared" si="13"/>
        <v>0814390J01CF05</v>
      </c>
      <c r="B817" s="18" t="s">
        <v>54</v>
      </c>
      <c r="C817" s="18" t="s">
        <v>174</v>
      </c>
      <c r="D817" s="18" t="s">
        <v>251</v>
      </c>
      <c r="E817" s="22" t="s">
        <v>353</v>
      </c>
      <c r="F817" s="34"/>
      <c r="G817" s="17">
        <v>39</v>
      </c>
      <c r="H817" s="17">
        <v>43</v>
      </c>
      <c r="I817" s="17">
        <v>41</v>
      </c>
      <c r="J817" s="17">
        <v>34</v>
      </c>
      <c r="K817" s="17">
        <v>46</v>
      </c>
      <c r="L817" s="17">
        <v>51</v>
      </c>
      <c r="M817" s="17">
        <v>30</v>
      </c>
    </row>
    <row r="818" spans="1:13" x14ac:dyDescent="0.2">
      <c r="A818" s="19" t="str">
        <f t="shared" si="13"/>
        <v>0814390J01CR02</v>
      </c>
      <c r="B818" s="18" t="s">
        <v>54</v>
      </c>
      <c r="C818" s="18" t="s">
        <v>174</v>
      </c>
      <c r="D818" s="18" t="s">
        <v>253</v>
      </c>
      <c r="E818" s="22" t="s">
        <v>354</v>
      </c>
      <c r="F818" s="34"/>
      <c r="G818" s="17">
        <v>1</v>
      </c>
      <c r="H818" s="17">
        <v>1</v>
      </c>
      <c r="I818" s="17">
        <v>3</v>
      </c>
      <c r="J818" s="33">
        <v>0</v>
      </c>
      <c r="K818" s="17">
        <v>13</v>
      </c>
      <c r="L818" s="17">
        <v>2</v>
      </c>
      <c r="M818" s="17">
        <v>11</v>
      </c>
    </row>
    <row r="819" spans="1:13" x14ac:dyDescent="0.2">
      <c r="A819" s="19" t="str">
        <f t="shared" si="13"/>
        <v>0814390J01DB05</v>
      </c>
      <c r="B819" s="18" t="s">
        <v>54</v>
      </c>
      <c r="C819" s="18" t="s">
        <v>174</v>
      </c>
      <c r="D819" s="18" t="s">
        <v>261</v>
      </c>
      <c r="E819" s="22" t="s">
        <v>355</v>
      </c>
      <c r="F819" s="34"/>
      <c r="G819" s="17">
        <v>130</v>
      </c>
      <c r="H819" s="17">
        <v>109</v>
      </c>
      <c r="I819" s="17">
        <v>90</v>
      </c>
      <c r="J819" s="17">
        <v>84</v>
      </c>
      <c r="K819" s="17">
        <v>104</v>
      </c>
      <c r="L819" s="17">
        <v>117</v>
      </c>
      <c r="M819" s="17">
        <v>139</v>
      </c>
    </row>
    <row r="820" spans="1:13" x14ac:dyDescent="0.2">
      <c r="A820" s="19" t="str">
        <f t="shared" si="13"/>
        <v>0814390J01DD14</v>
      </c>
      <c r="B820" s="18" t="s">
        <v>54</v>
      </c>
      <c r="C820" s="18" t="s">
        <v>174</v>
      </c>
      <c r="D820" s="18" t="s">
        <v>254</v>
      </c>
      <c r="E820" s="22" t="s">
        <v>372</v>
      </c>
      <c r="F820" s="34"/>
      <c r="G820" s="17">
        <v>14</v>
      </c>
      <c r="H820" s="17">
        <v>11</v>
      </c>
      <c r="I820" s="17">
        <v>24</v>
      </c>
      <c r="J820" s="17">
        <v>23</v>
      </c>
      <c r="K820" s="17">
        <v>23</v>
      </c>
      <c r="L820" s="17">
        <v>13</v>
      </c>
      <c r="M820" s="17">
        <v>23</v>
      </c>
    </row>
    <row r="821" spans="1:13" x14ac:dyDescent="0.2">
      <c r="A821" s="19" t="str">
        <f t="shared" si="13"/>
        <v>0814390J01EA01</v>
      </c>
      <c r="B821" s="18" t="s">
        <v>54</v>
      </c>
      <c r="C821" s="18" t="s">
        <v>174</v>
      </c>
      <c r="D821" s="18" t="s">
        <v>259</v>
      </c>
      <c r="E821" s="22" t="s">
        <v>356</v>
      </c>
      <c r="F821" s="34"/>
      <c r="G821" s="17">
        <v>19</v>
      </c>
      <c r="H821" s="17">
        <v>21</v>
      </c>
      <c r="I821" s="17">
        <v>29</v>
      </c>
      <c r="J821" s="17">
        <v>15</v>
      </c>
      <c r="K821" s="17">
        <v>11</v>
      </c>
      <c r="L821" s="17">
        <v>13</v>
      </c>
      <c r="M821" s="17">
        <v>15</v>
      </c>
    </row>
    <row r="822" spans="1:13" x14ac:dyDescent="0.2">
      <c r="A822" s="19" t="str">
        <f t="shared" si="13"/>
        <v>0814390J01EE01</v>
      </c>
      <c r="B822" s="18" t="s">
        <v>54</v>
      </c>
      <c r="C822" s="18" t="s">
        <v>174</v>
      </c>
      <c r="D822" s="18" t="s">
        <v>258</v>
      </c>
      <c r="E822" s="22" t="s">
        <v>364</v>
      </c>
      <c r="F822" s="34"/>
      <c r="G822" s="17">
        <v>7</v>
      </c>
      <c r="H822" s="17">
        <v>11</v>
      </c>
      <c r="I822" s="17">
        <v>11</v>
      </c>
      <c r="J822" s="17">
        <v>15</v>
      </c>
      <c r="K822" s="17">
        <v>5</v>
      </c>
      <c r="L822" s="17">
        <v>8</v>
      </c>
      <c r="M822" s="17">
        <v>6</v>
      </c>
    </row>
    <row r="823" spans="1:13" x14ac:dyDescent="0.2">
      <c r="A823" s="19" t="str">
        <f t="shared" si="13"/>
        <v>0814390J01FA01</v>
      </c>
      <c r="B823" s="18" t="s">
        <v>54</v>
      </c>
      <c r="C823" s="18" t="s">
        <v>174</v>
      </c>
      <c r="D823" s="18" t="s">
        <v>250</v>
      </c>
      <c r="E823" s="22" t="s">
        <v>357</v>
      </c>
      <c r="F823" s="34"/>
      <c r="G823" s="17">
        <v>2</v>
      </c>
      <c r="H823" s="17">
        <v>2</v>
      </c>
      <c r="I823" s="17">
        <v>3</v>
      </c>
      <c r="J823" s="17">
        <v>6</v>
      </c>
      <c r="K823" s="17">
        <v>7</v>
      </c>
      <c r="L823" s="17">
        <v>11</v>
      </c>
      <c r="M823" s="17">
        <v>8</v>
      </c>
    </row>
    <row r="824" spans="1:13" x14ac:dyDescent="0.2">
      <c r="A824" s="19" t="str">
        <f t="shared" si="13"/>
        <v>0814390J01FA09</v>
      </c>
      <c r="B824" s="18" t="s">
        <v>54</v>
      </c>
      <c r="C824" s="18" t="s">
        <v>174</v>
      </c>
      <c r="D824" s="18" t="s">
        <v>257</v>
      </c>
      <c r="E824" s="22" t="s">
        <v>375</v>
      </c>
      <c r="F824" s="34"/>
      <c r="G824" s="17">
        <v>1</v>
      </c>
      <c r="H824" s="33">
        <v>0</v>
      </c>
      <c r="I824" s="17">
        <v>1</v>
      </c>
      <c r="J824" s="33">
        <v>0</v>
      </c>
      <c r="K824" s="33">
        <v>0</v>
      </c>
      <c r="L824" s="33">
        <v>0</v>
      </c>
      <c r="M824" s="17">
        <v>3</v>
      </c>
    </row>
    <row r="825" spans="1:13" x14ac:dyDescent="0.2">
      <c r="A825" s="19" t="str">
        <f t="shared" si="13"/>
        <v>0814390J01FA10</v>
      </c>
      <c r="B825" s="18" t="s">
        <v>54</v>
      </c>
      <c r="C825" s="18" t="s">
        <v>174</v>
      </c>
      <c r="D825" s="18" t="s">
        <v>268</v>
      </c>
      <c r="E825" s="22" t="s">
        <v>368</v>
      </c>
      <c r="F825" s="34"/>
      <c r="G825" s="17">
        <v>6</v>
      </c>
      <c r="H825" s="17">
        <v>8</v>
      </c>
      <c r="I825" s="17">
        <v>5</v>
      </c>
      <c r="J825" s="17">
        <v>4</v>
      </c>
      <c r="K825" s="17">
        <v>7</v>
      </c>
      <c r="L825" s="17">
        <v>14</v>
      </c>
      <c r="M825" s="17">
        <v>9</v>
      </c>
    </row>
    <row r="826" spans="1:13" x14ac:dyDescent="0.2">
      <c r="A826" s="19" t="str">
        <f t="shared" si="13"/>
        <v>0814390J01FF01</v>
      </c>
      <c r="B826" s="18" t="s">
        <v>54</v>
      </c>
      <c r="C826" s="18" t="s">
        <v>174</v>
      </c>
      <c r="D826" s="18" t="s">
        <v>248</v>
      </c>
      <c r="E826" s="22" t="s">
        <v>358</v>
      </c>
      <c r="F826" s="34"/>
      <c r="G826" s="17">
        <v>21</v>
      </c>
      <c r="H826" s="17">
        <v>32</v>
      </c>
      <c r="I826" s="17">
        <v>34</v>
      </c>
      <c r="J826" s="17">
        <v>31</v>
      </c>
      <c r="K826" s="17">
        <v>30</v>
      </c>
      <c r="L826" s="17">
        <v>28</v>
      </c>
      <c r="M826" s="17">
        <v>29</v>
      </c>
    </row>
    <row r="827" spans="1:13" x14ac:dyDescent="0.2">
      <c r="A827" s="19" t="str">
        <f t="shared" si="13"/>
        <v>0814390J01MA02</v>
      </c>
      <c r="B827" s="18" t="s">
        <v>54</v>
      </c>
      <c r="C827" s="18" t="s">
        <v>174</v>
      </c>
      <c r="D827" s="18" t="s">
        <v>252</v>
      </c>
      <c r="E827" s="22" t="s">
        <v>359</v>
      </c>
      <c r="F827" s="34"/>
      <c r="G827" s="17">
        <v>27</v>
      </c>
      <c r="H827" s="17">
        <v>26</v>
      </c>
      <c r="I827" s="17">
        <v>15</v>
      </c>
      <c r="J827" s="17">
        <v>23</v>
      </c>
      <c r="K827" s="17">
        <v>26</v>
      </c>
      <c r="L827" s="17">
        <v>12</v>
      </c>
      <c r="M827" s="17">
        <v>17</v>
      </c>
    </row>
    <row r="828" spans="1:13" x14ac:dyDescent="0.2">
      <c r="A828" s="19" t="str">
        <f t="shared" si="13"/>
        <v>0814390J01MA06</v>
      </c>
      <c r="B828" s="18" t="s">
        <v>54</v>
      </c>
      <c r="C828" s="18" t="s">
        <v>174</v>
      </c>
      <c r="D828" s="18" t="s">
        <v>256</v>
      </c>
      <c r="E828" s="22" t="s">
        <v>366</v>
      </c>
      <c r="F828" s="34"/>
      <c r="G828" s="33">
        <v>0</v>
      </c>
      <c r="H828" s="33">
        <v>0</v>
      </c>
      <c r="I828" s="17">
        <v>1</v>
      </c>
      <c r="J828" s="17">
        <v>1</v>
      </c>
      <c r="K828" s="17">
        <v>1</v>
      </c>
      <c r="L828" s="33">
        <v>0</v>
      </c>
      <c r="M828" s="33">
        <v>0</v>
      </c>
    </row>
    <row r="829" spans="1:13" x14ac:dyDescent="0.2">
      <c r="A829" s="19" t="str">
        <f t="shared" si="13"/>
        <v>0814390J01MA12</v>
      </c>
      <c r="B829" s="18" t="s">
        <v>54</v>
      </c>
      <c r="C829" s="18" t="s">
        <v>174</v>
      </c>
      <c r="D829" s="18" t="s">
        <v>265</v>
      </c>
      <c r="E829" s="22" t="s">
        <v>379</v>
      </c>
      <c r="F829" s="34"/>
      <c r="G829" s="17">
        <v>1</v>
      </c>
      <c r="H829" s="33">
        <v>0</v>
      </c>
      <c r="I829" s="17">
        <v>1</v>
      </c>
      <c r="J829" s="33">
        <v>0</v>
      </c>
      <c r="K829" s="33">
        <v>0</v>
      </c>
      <c r="L829" s="33">
        <v>0</v>
      </c>
      <c r="M829" s="33">
        <v>0</v>
      </c>
    </row>
    <row r="830" spans="1:13" x14ac:dyDescent="0.2">
      <c r="A830" s="19" t="str">
        <f t="shared" si="13"/>
        <v>0814390J01MA14</v>
      </c>
      <c r="B830" s="18" t="s">
        <v>54</v>
      </c>
      <c r="C830" s="18" t="s">
        <v>174</v>
      </c>
      <c r="D830" s="18" t="s">
        <v>272</v>
      </c>
      <c r="E830" s="22" t="s">
        <v>386</v>
      </c>
      <c r="F830" s="34"/>
      <c r="G830" s="33">
        <v>0</v>
      </c>
      <c r="H830" s="33">
        <v>0</v>
      </c>
      <c r="I830" s="33">
        <v>0</v>
      </c>
      <c r="J830" s="17">
        <v>1</v>
      </c>
      <c r="K830" s="17">
        <v>1</v>
      </c>
      <c r="L830" s="33">
        <v>0</v>
      </c>
      <c r="M830" s="33">
        <v>0</v>
      </c>
    </row>
    <row r="831" spans="1:13" x14ac:dyDescent="0.2">
      <c r="A831" s="19" t="str">
        <f t="shared" si="13"/>
        <v>0814390J01XE01</v>
      </c>
      <c r="B831" s="18" t="s">
        <v>54</v>
      </c>
      <c r="C831" s="18" t="s">
        <v>174</v>
      </c>
      <c r="D831" s="18" t="s">
        <v>255</v>
      </c>
      <c r="E831" s="22" t="s">
        <v>361</v>
      </c>
      <c r="F831" s="34"/>
      <c r="G831" s="17">
        <v>63</v>
      </c>
      <c r="H831" s="17">
        <v>64</v>
      </c>
      <c r="I831" s="17">
        <v>50</v>
      </c>
      <c r="J831" s="17">
        <v>60</v>
      </c>
      <c r="K831" s="17">
        <v>102</v>
      </c>
      <c r="L831" s="17">
        <v>79</v>
      </c>
      <c r="M831" s="17">
        <v>68</v>
      </c>
    </row>
    <row r="832" spans="1:13" x14ac:dyDescent="0.2">
      <c r="A832" s="19" t="str">
        <f t="shared" si="13"/>
        <v>0815101J01AA02</v>
      </c>
      <c r="B832" s="18" t="s">
        <v>119</v>
      </c>
      <c r="C832" s="18" t="s">
        <v>236</v>
      </c>
      <c r="D832" s="18" t="s">
        <v>249</v>
      </c>
      <c r="E832" s="22" t="s">
        <v>348</v>
      </c>
      <c r="F832" s="34"/>
      <c r="G832" s="33">
        <v>0</v>
      </c>
      <c r="H832" s="33">
        <v>0</v>
      </c>
      <c r="I832" s="33">
        <v>0</v>
      </c>
      <c r="J832" s="33">
        <v>0</v>
      </c>
      <c r="K832" s="17">
        <v>5</v>
      </c>
      <c r="L832" s="17">
        <v>1</v>
      </c>
      <c r="M832" s="33">
        <v>0</v>
      </c>
    </row>
    <row r="833" spans="1:13" x14ac:dyDescent="0.2">
      <c r="A833" s="19" t="str">
        <f t="shared" si="13"/>
        <v>0815101J01CA04</v>
      </c>
      <c r="B833" s="18" t="s">
        <v>119</v>
      </c>
      <c r="C833" s="18" t="s">
        <v>236</v>
      </c>
      <c r="D833" s="18" t="s">
        <v>247</v>
      </c>
      <c r="E833" s="22" t="s">
        <v>350</v>
      </c>
      <c r="F833" s="34"/>
      <c r="G833" s="33">
        <v>0</v>
      </c>
      <c r="H833" s="33">
        <v>0</v>
      </c>
      <c r="I833" s="33">
        <v>0</v>
      </c>
      <c r="J833" s="33">
        <v>0</v>
      </c>
      <c r="K833" s="33">
        <v>0</v>
      </c>
      <c r="L833" s="17">
        <v>1</v>
      </c>
      <c r="M833" s="33">
        <v>0</v>
      </c>
    </row>
    <row r="834" spans="1:13" x14ac:dyDescent="0.2">
      <c r="A834" s="19" t="str">
        <f t="shared" si="13"/>
        <v>0815101J01CA08</v>
      </c>
      <c r="B834" s="18" t="s">
        <v>119</v>
      </c>
      <c r="C834" s="18" t="s">
        <v>236</v>
      </c>
      <c r="D834" s="18" t="s">
        <v>262</v>
      </c>
      <c r="E834" s="22" t="s">
        <v>351</v>
      </c>
      <c r="F834" s="34"/>
      <c r="G834" s="33">
        <v>0</v>
      </c>
      <c r="H834" s="33">
        <v>0</v>
      </c>
      <c r="I834" s="33">
        <v>0</v>
      </c>
      <c r="J834" s="33">
        <v>0</v>
      </c>
      <c r="K834" s="33">
        <v>0</v>
      </c>
      <c r="L834" s="33">
        <v>0</v>
      </c>
      <c r="M834" s="17">
        <v>2</v>
      </c>
    </row>
    <row r="835" spans="1:13" x14ac:dyDescent="0.2">
      <c r="A835" s="19" t="str">
        <f t="shared" si="13"/>
        <v>0815101J01CE02</v>
      </c>
      <c r="B835" s="18" t="s">
        <v>119</v>
      </c>
      <c r="C835" s="18" t="s">
        <v>236</v>
      </c>
      <c r="D835" s="18" t="s">
        <v>246</v>
      </c>
      <c r="E835" s="22" t="s">
        <v>352</v>
      </c>
      <c r="F835" s="34"/>
      <c r="G835" s="17">
        <v>1</v>
      </c>
      <c r="H835" s="33">
        <v>0</v>
      </c>
      <c r="I835" s="17">
        <v>1</v>
      </c>
      <c r="J835" s="33">
        <v>0</v>
      </c>
      <c r="K835" s="17">
        <v>1</v>
      </c>
      <c r="L835" s="17">
        <v>4</v>
      </c>
      <c r="M835" s="33">
        <v>0</v>
      </c>
    </row>
    <row r="836" spans="1:13" x14ac:dyDescent="0.2">
      <c r="A836" s="19" t="str">
        <f t="shared" si="13"/>
        <v>0815101J01CF05</v>
      </c>
      <c r="B836" s="18" t="s">
        <v>119</v>
      </c>
      <c r="C836" s="18" t="s">
        <v>236</v>
      </c>
      <c r="D836" s="18" t="s">
        <v>251</v>
      </c>
      <c r="E836" s="22" t="s">
        <v>353</v>
      </c>
      <c r="F836" s="34"/>
      <c r="G836" s="33">
        <v>0</v>
      </c>
      <c r="H836" s="17">
        <v>1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</row>
    <row r="837" spans="1:13" x14ac:dyDescent="0.2">
      <c r="A837" s="19" t="str">
        <f t="shared" si="13"/>
        <v>0815101J01EA01</v>
      </c>
      <c r="B837" s="18" t="s">
        <v>119</v>
      </c>
      <c r="C837" s="18" t="s">
        <v>236</v>
      </c>
      <c r="D837" s="18" t="s">
        <v>259</v>
      </c>
      <c r="E837" s="22" t="s">
        <v>356</v>
      </c>
      <c r="F837" s="34"/>
      <c r="G837" s="33">
        <v>0</v>
      </c>
      <c r="H837" s="33">
        <v>0</v>
      </c>
      <c r="I837" s="17">
        <v>1</v>
      </c>
      <c r="J837" s="33">
        <v>0</v>
      </c>
      <c r="K837" s="33">
        <v>0</v>
      </c>
      <c r="L837" s="33">
        <v>0</v>
      </c>
      <c r="M837" s="33">
        <v>0</v>
      </c>
    </row>
    <row r="838" spans="1:13" x14ac:dyDescent="0.2">
      <c r="A838" s="19" t="str">
        <f t="shared" si="13"/>
        <v>0815101J01FA01</v>
      </c>
      <c r="B838" s="18" t="s">
        <v>119</v>
      </c>
      <c r="C838" s="18" t="s">
        <v>236</v>
      </c>
      <c r="D838" s="18" t="s">
        <v>250</v>
      </c>
      <c r="E838" s="22" t="s">
        <v>357</v>
      </c>
      <c r="F838" s="34"/>
      <c r="G838" s="33">
        <v>0</v>
      </c>
      <c r="H838" s="33">
        <v>0</v>
      </c>
      <c r="I838" s="17">
        <v>1</v>
      </c>
      <c r="J838" s="33">
        <v>0</v>
      </c>
      <c r="K838" s="33">
        <v>0</v>
      </c>
      <c r="L838" s="17">
        <v>2</v>
      </c>
      <c r="M838" s="33">
        <v>0</v>
      </c>
    </row>
    <row r="839" spans="1:13" x14ac:dyDescent="0.2">
      <c r="A839" s="19" t="str">
        <f t="shared" si="13"/>
        <v>0815101J01FA09</v>
      </c>
      <c r="B839" s="18" t="s">
        <v>119</v>
      </c>
      <c r="C839" s="18" t="s">
        <v>236</v>
      </c>
      <c r="D839" s="18" t="s">
        <v>257</v>
      </c>
      <c r="E839" s="22" t="s">
        <v>375</v>
      </c>
      <c r="F839" s="34"/>
      <c r="G839" s="33">
        <v>0</v>
      </c>
      <c r="H839" s="33">
        <v>0</v>
      </c>
      <c r="I839" s="33">
        <v>0</v>
      </c>
      <c r="J839" s="33">
        <v>0</v>
      </c>
      <c r="K839" s="17">
        <v>4</v>
      </c>
      <c r="L839" s="33">
        <v>0</v>
      </c>
      <c r="M839" s="17">
        <v>1</v>
      </c>
    </row>
    <row r="840" spans="1:13" x14ac:dyDescent="0.2">
      <c r="A840" s="19" t="str">
        <f t="shared" si="13"/>
        <v>0815101J01FF01</v>
      </c>
      <c r="B840" s="18" t="s">
        <v>119</v>
      </c>
      <c r="C840" s="18" t="s">
        <v>236</v>
      </c>
      <c r="D840" s="18" t="s">
        <v>248</v>
      </c>
      <c r="E840" s="22" t="s">
        <v>358</v>
      </c>
      <c r="F840" s="34"/>
      <c r="G840" s="33">
        <v>0</v>
      </c>
      <c r="H840" s="33">
        <v>0</v>
      </c>
      <c r="I840" s="33">
        <v>0</v>
      </c>
      <c r="J840" s="33">
        <v>0</v>
      </c>
      <c r="K840" s="17">
        <v>2</v>
      </c>
      <c r="L840" s="17">
        <v>1</v>
      </c>
      <c r="M840" s="17">
        <v>3</v>
      </c>
    </row>
    <row r="841" spans="1:13" x14ac:dyDescent="0.2">
      <c r="A841" s="19" t="str">
        <f t="shared" si="13"/>
        <v>0815101J01MA02</v>
      </c>
      <c r="B841" s="18" t="s">
        <v>119</v>
      </c>
      <c r="C841" s="18" t="s">
        <v>236</v>
      </c>
      <c r="D841" s="18" t="s">
        <v>252</v>
      </c>
      <c r="E841" s="22" t="s">
        <v>359</v>
      </c>
      <c r="F841" s="34"/>
      <c r="G841" s="33">
        <v>0</v>
      </c>
      <c r="H841" s="33">
        <v>0</v>
      </c>
      <c r="I841" s="33">
        <v>0</v>
      </c>
      <c r="J841" s="33">
        <v>0</v>
      </c>
      <c r="K841" s="17">
        <v>1</v>
      </c>
      <c r="L841" s="33">
        <v>0</v>
      </c>
      <c r="M841" s="33">
        <v>0</v>
      </c>
    </row>
    <row r="842" spans="1:13" x14ac:dyDescent="0.2">
      <c r="A842" s="19" t="str">
        <f t="shared" si="13"/>
        <v>0815101J01XE01</v>
      </c>
      <c r="B842" s="18" t="s">
        <v>119</v>
      </c>
      <c r="C842" s="18" t="s">
        <v>236</v>
      </c>
      <c r="D842" s="18" t="s">
        <v>255</v>
      </c>
      <c r="E842" s="22" t="s">
        <v>361</v>
      </c>
      <c r="F842" s="34"/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17">
        <v>1</v>
      </c>
      <c r="M842" s="17">
        <v>1</v>
      </c>
    </row>
    <row r="843" spans="1:13" x14ac:dyDescent="0.2">
      <c r="A843" s="19" t="str">
        <f t="shared" si="13"/>
        <v>0815550J01AA02</v>
      </c>
      <c r="B843" s="18" t="s">
        <v>560</v>
      </c>
      <c r="C843" s="18" t="s">
        <v>559</v>
      </c>
      <c r="D843" s="18" t="s">
        <v>249</v>
      </c>
      <c r="E843" s="22" t="s">
        <v>348</v>
      </c>
      <c r="F843" s="34"/>
      <c r="G843" s="33">
        <v>0</v>
      </c>
      <c r="H843" s="33">
        <v>0</v>
      </c>
      <c r="I843" s="33">
        <v>0</v>
      </c>
      <c r="J843" s="33">
        <v>0</v>
      </c>
      <c r="K843" s="33">
        <v>0</v>
      </c>
      <c r="L843" s="33">
        <v>0</v>
      </c>
      <c r="M843" s="17">
        <v>3</v>
      </c>
    </row>
    <row r="844" spans="1:13" x14ac:dyDescent="0.2">
      <c r="A844" s="19" t="str">
        <f t="shared" si="13"/>
        <v>0815550J01CA04</v>
      </c>
      <c r="B844" s="18" t="s">
        <v>560</v>
      </c>
      <c r="C844" s="18" t="s">
        <v>559</v>
      </c>
      <c r="D844" s="18" t="s">
        <v>247</v>
      </c>
      <c r="E844" s="22" t="s">
        <v>350</v>
      </c>
      <c r="F844" s="34"/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17">
        <v>2</v>
      </c>
    </row>
    <row r="845" spans="1:13" x14ac:dyDescent="0.2">
      <c r="A845" s="19" t="str">
        <f t="shared" si="13"/>
        <v>0815550J01CE02</v>
      </c>
      <c r="B845" s="18" t="s">
        <v>560</v>
      </c>
      <c r="C845" s="18" t="s">
        <v>559</v>
      </c>
      <c r="D845" s="18" t="s">
        <v>246</v>
      </c>
      <c r="E845" s="22" t="s">
        <v>352</v>
      </c>
      <c r="F845" s="34"/>
      <c r="G845" s="33">
        <v>0</v>
      </c>
      <c r="H845" s="33">
        <v>0</v>
      </c>
      <c r="I845" s="33">
        <v>0</v>
      </c>
      <c r="J845" s="33">
        <v>0</v>
      </c>
      <c r="K845" s="33">
        <v>0</v>
      </c>
      <c r="L845" s="33">
        <v>0</v>
      </c>
      <c r="M845" s="17">
        <v>1</v>
      </c>
    </row>
    <row r="846" spans="1:13" x14ac:dyDescent="0.2">
      <c r="A846" s="19" t="str">
        <f t="shared" si="13"/>
        <v>0817020J01AA02</v>
      </c>
      <c r="B846" s="18" t="s">
        <v>82</v>
      </c>
      <c r="C846" s="18" t="s">
        <v>201</v>
      </c>
      <c r="D846" s="18" t="s">
        <v>249</v>
      </c>
      <c r="E846" s="22" t="s">
        <v>348</v>
      </c>
      <c r="F846" s="34"/>
      <c r="G846" s="17">
        <v>2</v>
      </c>
      <c r="H846" s="17">
        <v>3</v>
      </c>
      <c r="I846" s="17">
        <v>3</v>
      </c>
      <c r="J846" s="17">
        <v>4</v>
      </c>
      <c r="K846" s="17">
        <v>3</v>
      </c>
      <c r="L846" s="17">
        <v>1</v>
      </c>
      <c r="M846" s="17">
        <v>1</v>
      </c>
    </row>
    <row r="847" spans="1:13" x14ac:dyDescent="0.2">
      <c r="A847" s="19" t="str">
        <f t="shared" si="13"/>
        <v>0817020J01AA04</v>
      </c>
      <c r="B847" s="18" t="s">
        <v>82</v>
      </c>
      <c r="C847" s="18" t="s">
        <v>201</v>
      </c>
      <c r="D847" s="18" t="s">
        <v>264</v>
      </c>
      <c r="E847" s="22" t="s">
        <v>349</v>
      </c>
      <c r="F847" s="34"/>
      <c r="G847" s="33">
        <v>0</v>
      </c>
      <c r="H847" s="33">
        <v>0</v>
      </c>
      <c r="I847" s="33">
        <v>0</v>
      </c>
      <c r="J847" s="33">
        <v>0</v>
      </c>
      <c r="K847" s="33">
        <v>0</v>
      </c>
      <c r="L847" s="17">
        <v>2</v>
      </c>
      <c r="M847" s="33">
        <v>0</v>
      </c>
    </row>
    <row r="848" spans="1:13" x14ac:dyDescent="0.2">
      <c r="A848" s="19" t="str">
        <f t="shared" si="13"/>
        <v>0817020J01AA07</v>
      </c>
      <c r="B848" s="18" t="s">
        <v>82</v>
      </c>
      <c r="C848" s="18" t="s">
        <v>201</v>
      </c>
      <c r="D848" s="18" t="s">
        <v>263</v>
      </c>
      <c r="E848" s="22" t="s">
        <v>363</v>
      </c>
      <c r="F848" s="34"/>
      <c r="G848" s="17">
        <v>3</v>
      </c>
      <c r="H848" s="17">
        <v>7</v>
      </c>
      <c r="I848" s="17">
        <v>1</v>
      </c>
      <c r="J848" s="33">
        <v>0</v>
      </c>
      <c r="K848" s="17">
        <v>2</v>
      </c>
      <c r="L848" s="33">
        <v>0</v>
      </c>
      <c r="M848" s="33">
        <v>0</v>
      </c>
    </row>
    <row r="849" spans="1:13" x14ac:dyDescent="0.2">
      <c r="A849" s="19" t="str">
        <f t="shared" si="13"/>
        <v>0817020J01CA04</v>
      </c>
      <c r="B849" s="18" t="s">
        <v>82</v>
      </c>
      <c r="C849" s="18" t="s">
        <v>201</v>
      </c>
      <c r="D849" s="18" t="s">
        <v>247</v>
      </c>
      <c r="E849" s="22" t="s">
        <v>350</v>
      </c>
      <c r="F849" s="34"/>
      <c r="G849" s="17">
        <v>6</v>
      </c>
      <c r="H849" s="17">
        <v>1</v>
      </c>
      <c r="I849" s="17">
        <v>6</v>
      </c>
      <c r="J849" s="17">
        <v>2</v>
      </c>
      <c r="K849" s="17">
        <v>4</v>
      </c>
      <c r="L849" s="17">
        <v>3</v>
      </c>
      <c r="M849" s="17">
        <v>3</v>
      </c>
    </row>
    <row r="850" spans="1:13" x14ac:dyDescent="0.2">
      <c r="A850" s="19" t="str">
        <f t="shared" si="13"/>
        <v>0817020J01CA08</v>
      </c>
      <c r="B850" s="18" t="s">
        <v>82</v>
      </c>
      <c r="C850" s="18" t="s">
        <v>201</v>
      </c>
      <c r="D850" s="18" t="s">
        <v>262</v>
      </c>
      <c r="E850" s="22" t="s">
        <v>351</v>
      </c>
      <c r="F850" s="34"/>
      <c r="G850" s="17">
        <v>5</v>
      </c>
      <c r="H850" s="17">
        <v>1</v>
      </c>
      <c r="I850" s="33">
        <v>0</v>
      </c>
      <c r="J850" s="17">
        <v>1</v>
      </c>
      <c r="K850" s="17">
        <v>4</v>
      </c>
      <c r="L850" s="17">
        <v>1</v>
      </c>
      <c r="M850" s="17">
        <v>3</v>
      </c>
    </row>
    <row r="851" spans="1:13" x14ac:dyDescent="0.2">
      <c r="A851" s="19" t="str">
        <f t="shared" si="13"/>
        <v>0817020J01CE02</v>
      </c>
      <c r="B851" s="18" t="s">
        <v>82</v>
      </c>
      <c r="C851" s="18" t="s">
        <v>201</v>
      </c>
      <c r="D851" s="18" t="s">
        <v>246</v>
      </c>
      <c r="E851" s="22" t="s">
        <v>352</v>
      </c>
      <c r="F851" s="34"/>
      <c r="G851" s="17">
        <v>6</v>
      </c>
      <c r="H851" s="17">
        <v>3</v>
      </c>
      <c r="I851" s="17">
        <v>2</v>
      </c>
      <c r="J851" s="17">
        <v>4</v>
      </c>
      <c r="K851" s="33">
        <v>0</v>
      </c>
      <c r="L851" s="17">
        <v>2</v>
      </c>
      <c r="M851" s="17">
        <v>4</v>
      </c>
    </row>
    <row r="852" spans="1:13" x14ac:dyDescent="0.2">
      <c r="A852" s="19" t="str">
        <f t="shared" si="13"/>
        <v>0817020J01CF05</v>
      </c>
      <c r="B852" s="18" t="s">
        <v>82</v>
      </c>
      <c r="C852" s="18" t="s">
        <v>201</v>
      </c>
      <c r="D852" s="18" t="s">
        <v>251</v>
      </c>
      <c r="E852" s="22" t="s">
        <v>353</v>
      </c>
      <c r="F852" s="34"/>
      <c r="G852" s="17">
        <v>13</v>
      </c>
      <c r="H852" s="17">
        <v>15</v>
      </c>
      <c r="I852" s="17">
        <v>13</v>
      </c>
      <c r="J852" s="17">
        <v>27</v>
      </c>
      <c r="K852" s="17">
        <v>21</v>
      </c>
      <c r="L852" s="17">
        <v>19</v>
      </c>
      <c r="M852" s="17">
        <v>8</v>
      </c>
    </row>
    <row r="853" spans="1:13" x14ac:dyDescent="0.2">
      <c r="A853" s="19" t="str">
        <f t="shared" si="13"/>
        <v>0817020J01CR02</v>
      </c>
      <c r="B853" s="18" t="s">
        <v>82</v>
      </c>
      <c r="C853" s="18" t="s">
        <v>201</v>
      </c>
      <c r="D853" s="18" t="s">
        <v>253</v>
      </c>
      <c r="E853" s="22" t="s">
        <v>354</v>
      </c>
      <c r="F853" s="34"/>
      <c r="G853" s="33">
        <v>0</v>
      </c>
      <c r="H853" s="17">
        <v>3</v>
      </c>
      <c r="I853" s="33">
        <v>0</v>
      </c>
      <c r="J853" s="17">
        <v>3</v>
      </c>
      <c r="K853" s="33">
        <v>0</v>
      </c>
      <c r="L853" s="17">
        <v>1</v>
      </c>
      <c r="M853" s="33">
        <v>0</v>
      </c>
    </row>
    <row r="854" spans="1:13" x14ac:dyDescent="0.2">
      <c r="A854" s="19" t="str">
        <f t="shared" si="13"/>
        <v>0817020J01DB05</v>
      </c>
      <c r="B854" s="18" t="s">
        <v>82</v>
      </c>
      <c r="C854" s="18" t="s">
        <v>201</v>
      </c>
      <c r="D854" s="18" t="s">
        <v>261</v>
      </c>
      <c r="E854" s="22" t="s">
        <v>355</v>
      </c>
      <c r="F854" s="34"/>
      <c r="G854" s="17">
        <v>2</v>
      </c>
      <c r="H854" s="17">
        <v>1</v>
      </c>
      <c r="I854" s="17">
        <v>2</v>
      </c>
      <c r="J854" s="33">
        <v>0</v>
      </c>
      <c r="K854" s="33">
        <v>0</v>
      </c>
      <c r="L854" s="17">
        <v>1</v>
      </c>
      <c r="M854" s="17">
        <v>4</v>
      </c>
    </row>
    <row r="855" spans="1:13" x14ac:dyDescent="0.2">
      <c r="A855" s="19" t="str">
        <f t="shared" si="13"/>
        <v>0817020J01DD14</v>
      </c>
      <c r="B855" s="18" t="s">
        <v>82</v>
      </c>
      <c r="C855" s="18" t="s">
        <v>201</v>
      </c>
      <c r="D855" s="18" t="s">
        <v>254</v>
      </c>
      <c r="E855" s="22" t="s">
        <v>372</v>
      </c>
      <c r="F855" s="34"/>
      <c r="G855" s="17">
        <v>1</v>
      </c>
      <c r="H855" s="17">
        <v>1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</row>
    <row r="856" spans="1:13" x14ac:dyDescent="0.2">
      <c r="A856" s="19" t="str">
        <f t="shared" si="13"/>
        <v>0817020J01EA01</v>
      </c>
      <c r="B856" s="18" t="s">
        <v>82</v>
      </c>
      <c r="C856" s="18" t="s">
        <v>201</v>
      </c>
      <c r="D856" s="18" t="s">
        <v>259</v>
      </c>
      <c r="E856" s="22" t="s">
        <v>356</v>
      </c>
      <c r="F856" s="34"/>
      <c r="G856" s="17">
        <v>10</v>
      </c>
      <c r="H856" s="17">
        <v>1</v>
      </c>
      <c r="I856" s="33">
        <v>0</v>
      </c>
      <c r="J856" s="17">
        <v>1</v>
      </c>
      <c r="K856" s="17">
        <v>1</v>
      </c>
      <c r="L856" s="33">
        <v>0</v>
      </c>
      <c r="M856" s="33">
        <v>0</v>
      </c>
    </row>
    <row r="857" spans="1:13" x14ac:dyDescent="0.2">
      <c r="A857" s="19" t="str">
        <f t="shared" ref="A857:A920" si="14">B857&amp;D857</f>
        <v>0817020J01EE01</v>
      </c>
      <c r="B857" s="18" t="s">
        <v>82</v>
      </c>
      <c r="C857" s="18" t="s">
        <v>201</v>
      </c>
      <c r="D857" s="18" t="s">
        <v>258</v>
      </c>
      <c r="E857" s="22" t="s">
        <v>364</v>
      </c>
      <c r="F857" s="34"/>
      <c r="G857" s="17">
        <v>3</v>
      </c>
      <c r="H857" s="17">
        <v>4</v>
      </c>
      <c r="I857" s="17">
        <v>4</v>
      </c>
      <c r="J857" s="17">
        <v>3</v>
      </c>
      <c r="K857" s="17">
        <v>4</v>
      </c>
      <c r="L857" s="17">
        <v>6</v>
      </c>
      <c r="M857" s="17">
        <v>3</v>
      </c>
    </row>
    <row r="858" spans="1:13" x14ac:dyDescent="0.2">
      <c r="A858" s="19" t="str">
        <f t="shared" si="14"/>
        <v>0817020J01FA01</v>
      </c>
      <c r="B858" s="18" t="s">
        <v>82</v>
      </c>
      <c r="C858" s="18" t="s">
        <v>201</v>
      </c>
      <c r="D858" s="18" t="s">
        <v>250</v>
      </c>
      <c r="E858" s="22" t="s">
        <v>357</v>
      </c>
      <c r="F858" s="34"/>
      <c r="G858" s="17">
        <v>1</v>
      </c>
      <c r="H858" s="17">
        <v>1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</row>
    <row r="859" spans="1:13" x14ac:dyDescent="0.2">
      <c r="A859" s="19" t="str">
        <f t="shared" si="14"/>
        <v>0817020J01FA09</v>
      </c>
      <c r="B859" s="18" t="s">
        <v>82</v>
      </c>
      <c r="C859" s="18" t="s">
        <v>201</v>
      </c>
      <c r="D859" s="18" t="s">
        <v>257</v>
      </c>
      <c r="E859" s="22" t="s">
        <v>375</v>
      </c>
      <c r="F859" s="34"/>
      <c r="G859" s="17">
        <v>1</v>
      </c>
      <c r="H859" s="33">
        <v>0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</row>
    <row r="860" spans="1:13" x14ac:dyDescent="0.2">
      <c r="A860" s="19" t="str">
        <f t="shared" si="14"/>
        <v>0817020J01FF01</v>
      </c>
      <c r="B860" s="18" t="s">
        <v>82</v>
      </c>
      <c r="C860" s="18" t="s">
        <v>201</v>
      </c>
      <c r="D860" s="18" t="s">
        <v>248</v>
      </c>
      <c r="E860" s="22" t="s">
        <v>358</v>
      </c>
      <c r="F860" s="34"/>
      <c r="G860" s="17">
        <v>20</v>
      </c>
      <c r="H860" s="17">
        <v>10</v>
      </c>
      <c r="I860" s="17">
        <v>13</v>
      </c>
      <c r="J860" s="17">
        <v>12</v>
      </c>
      <c r="K860" s="17">
        <v>7</v>
      </c>
      <c r="L860" s="17">
        <v>22</v>
      </c>
      <c r="M860" s="17">
        <v>10</v>
      </c>
    </row>
    <row r="861" spans="1:13" x14ac:dyDescent="0.2">
      <c r="A861" s="19" t="str">
        <f t="shared" si="14"/>
        <v>0817020J01MA02</v>
      </c>
      <c r="B861" s="18" t="s">
        <v>82</v>
      </c>
      <c r="C861" s="18" t="s">
        <v>201</v>
      </c>
      <c r="D861" s="18" t="s">
        <v>252</v>
      </c>
      <c r="E861" s="22" t="s">
        <v>359</v>
      </c>
      <c r="F861" s="34"/>
      <c r="G861" s="17">
        <v>18</v>
      </c>
      <c r="H861" s="17">
        <v>13</v>
      </c>
      <c r="I861" s="17">
        <v>12</v>
      </c>
      <c r="J861" s="17">
        <v>13</v>
      </c>
      <c r="K861" s="17">
        <v>24</v>
      </c>
      <c r="L861" s="17">
        <v>11</v>
      </c>
      <c r="M861" s="17">
        <v>9</v>
      </c>
    </row>
    <row r="862" spans="1:13" x14ac:dyDescent="0.2">
      <c r="A862" s="19" t="str">
        <f t="shared" si="14"/>
        <v>0817020J01XC01</v>
      </c>
      <c r="B862" s="18" t="s">
        <v>82</v>
      </c>
      <c r="C862" s="18" t="s">
        <v>201</v>
      </c>
      <c r="D862" s="18" t="s">
        <v>266</v>
      </c>
      <c r="E862" s="22" t="s">
        <v>360</v>
      </c>
      <c r="F862" s="34"/>
      <c r="G862" s="17">
        <v>4</v>
      </c>
      <c r="H862" s="33">
        <v>0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</row>
    <row r="863" spans="1:13" x14ac:dyDescent="0.2">
      <c r="A863" s="19" t="str">
        <f t="shared" si="14"/>
        <v>0817020J01XE01</v>
      </c>
      <c r="B863" s="18" t="s">
        <v>82</v>
      </c>
      <c r="C863" s="18" t="s">
        <v>201</v>
      </c>
      <c r="D863" s="18" t="s">
        <v>255</v>
      </c>
      <c r="E863" s="22" t="s">
        <v>361</v>
      </c>
      <c r="F863" s="34"/>
      <c r="G863" s="17">
        <v>2</v>
      </c>
      <c r="H863" s="17">
        <v>1</v>
      </c>
      <c r="I863" s="17">
        <v>2</v>
      </c>
      <c r="J863" s="17">
        <v>1</v>
      </c>
      <c r="K863" s="17">
        <v>1</v>
      </c>
      <c r="L863" s="33">
        <v>0</v>
      </c>
      <c r="M863" s="17">
        <v>1</v>
      </c>
    </row>
    <row r="864" spans="1:13" x14ac:dyDescent="0.2">
      <c r="A864" s="19" t="str">
        <f t="shared" si="14"/>
        <v>0817060J01AA02</v>
      </c>
      <c r="B864" s="18" t="s">
        <v>115</v>
      </c>
      <c r="C864" s="18" t="s">
        <v>232</v>
      </c>
      <c r="D864" s="18" t="s">
        <v>249</v>
      </c>
      <c r="E864" s="22" t="s">
        <v>348</v>
      </c>
      <c r="F864" s="34"/>
      <c r="G864" s="33">
        <v>0</v>
      </c>
      <c r="H864" s="33">
        <v>0</v>
      </c>
      <c r="I864" s="33">
        <v>0</v>
      </c>
      <c r="J864" s="33">
        <v>0</v>
      </c>
      <c r="K864" s="33">
        <v>0</v>
      </c>
      <c r="L864" s="33">
        <v>0</v>
      </c>
      <c r="M864" s="17">
        <v>1</v>
      </c>
    </row>
    <row r="865" spans="1:13" x14ac:dyDescent="0.2">
      <c r="A865" s="19" t="str">
        <f t="shared" si="14"/>
        <v>0817060J01AA04</v>
      </c>
      <c r="B865" s="18" t="s">
        <v>115</v>
      </c>
      <c r="C865" s="18" t="s">
        <v>232</v>
      </c>
      <c r="D865" s="18" t="s">
        <v>264</v>
      </c>
      <c r="E865" s="22" t="s">
        <v>349</v>
      </c>
      <c r="F865" s="34"/>
      <c r="G865" s="33">
        <v>0</v>
      </c>
      <c r="H865" s="17">
        <v>1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</row>
    <row r="866" spans="1:13" x14ac:dyDescent="0.2">
      <c r="A866" s="19" t="str">
        <f t="shared" si="14"/>
        <v>0817060J01CA04</v>
      </c>
      <c r="B866" s="18" t="s">
        <v>115</v>
      </c>
      <c r="C866" s="18" t="s">
        <v>232</v>
      </c>
      <c r="D866" s="18" t="s">
        <v>247</v>
      </c>
      <c r="E866" s="22" t="s">
        <v>350</v>
      </c>
      <c r="F866" s="34"/>
      <c r="G866" s="17">
        <v>1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</row>
    <row r="867" spans="1:13" x14ac:dyDescent="0.2">
      <c r="A867" s="19" t="str">
        <f t="shared" si="14"/>
        <v>0817060J01CA08</v>
      </c>
      <c r="B867" s="18" t="s">
        <v>115</v>
      </c>
      <c r="C867" s="18" t="s">
        <v>232</v>
      </c>
      <c r="D867" s="18" t="s">
        <v>262</v>
      </c>
      <c r="E867" s="22" t="s">
        <v>351</v>
      </c>
      <c r="F867" s="34"/>
      <c r="G867" s="33">
        <v>0</v>
      </c>
      <c r="H867" s="33">
        <v>0</v>
      </c>
      <c r="I867" s="17">
        <v>1</v>
      </c>
      <c r="J867" s="33">
        <v>0</v>
      </c>
      <c r="K867" s="33">
        <v>0</v>
      </c>
      <c r="L867" s="33">
        <v>0</v>
      </c>
      <c r="M867" s="33">
        <v>0</v>
      </c>
    </row>
    <row r="868" spans="1:13" x14ac:dyDescent="0.2">
      <c r="A868" s="19" t="str">
        <f t="shared" si="14"/>
        <v>0817060J01CE02</v>
      </c>
      <c r="B868" s="18" t="s">
        <v>115</v>
      </c>
      <c r="C868" s="18" t="s">
        <v>232</v>
      </c>
      <c r="D868" s="18" t="s">
        <v>246</v>
      </c>
      <c r="E868" s="22" t="s">
        <v>352</v>
      </c>
      <c r="F868" s="34"/>
      <c r="G868" s="33">
        <v>0</v>
      </c>
      <c r="H868" s="17">
        <v>1</v>
      </c>
      <c r="I868" s="33">
        <v>0</v>
      </c>
      <c r="J868" s="17">
        <v>1</v>
      </c>
      <c r="K868" s="33">
        <v>0</v>
      </c>
      <c r="L868" s="33">
        <v>0</v>
      </c>
      <c r="M868" s="17">
        <v>1</v>
      </c>
    </row>
    <row r="869" spans="1:13" x14ac:dyDescent="0.2">
      <c r="A869" s="19" t="str">
        <f t="shared" si="14"/>
        <v>0817060J01CF05</v>
      </c>
      <c r="B869" s="18" t="s">
        <v>115</v>
      </c>
      <c r="C869" s="18" t="s">
        <v>232</v>
      </c>
      <c r="D869" s="18" t="s">
        <v>251</v>
      </c>
      <c r="E869" s="22" t="s">
        <v>353</v>
      </c>
      <c r="F869" s="34"/>
      <c r="G869" s="17">
        <v>1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</row>
    <row r="870" spans="1:13" x14ac:dyDescent="0.2">
      <c r="A870" s="19" t="str">
        <f t="shared" si="14"/>
        <v>0817060J01CR02</v>
      </c>
      <c r="B870" s="18" t="s">
        <v>115</v>
      </c>
      <c r="C870" s="18" t="s">
        <v>232</v>
      </c>
      <c r="D870" s="18" t="s">
        <v>253</v>
      </c>
      <c r="E870" s="22" t="s">
        <v>354</v>
      </c>
      <c r="F870" s="34"/>
      <c r="G870" s="17">
        <v>1</v>
      </c>
      <c r="H870" s="33">
        <v>0</v>
      </c>
      <c r="I870" s="33">
        <v>0</v>
      </c>
      <c r="J870" s="33">
        <v>0</v>
      </c>
      <c r="K870" s="33">
        <v>0</v>
      </c>
      <c r="L870" s="17">
        <v>1</v>
      </c>
      <c r="M870" s="33">
        <v>0</v>
      </c>
    </row>
    <row r="871" spans="1:13" x14ac:dyDescent="0.2">
      <c r="A871" s="19" t="str">
        <f t="shared" si="14"/>
        <v>0817060J01DB05</v>
      </c>
      <c r="B871" s="18" t="s">
        <v>115</v>
      </c>
      <c r="C871" s="18" t="s">
        <v>232</v>
      </c>
      <c r="D871" s="18" t="s">
        <v>261</v>
      </c>
      <c r="E871" s="22" t="s">
        <v>355</v>
      </c>
      <c r="F871" s="34"/>
      <c r="G871" s="33">
        <v>0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17">
        <v>1</v>
      </c>
    </row>
    <row r="872" spans="1:13" x14ac:dyDescent="0.2">
      <c r="A872" s="19" t="str">
        <f t="shared" si="14"/>
        <v>0817060J01EA01</v>
      </c>
      <c r="B872" s="18" t="s">
        <v>115</v>
      </c>
      <c r="C872" s="18" t="s">
        <v>232</v>
      </c>
      <c r="D872" s="18" t="s">
        <v>259</v>
      </c>
      <c r="E872" s="22" t="s">
        <v>356</v>
      </c>
      <c r="F872" s="34"/>
      <c r="G872" s="33">
        <v>0</v>
      </c>
      <c r="H872" s="17">
        <v>1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</row>
    <row r="873" spans="1:13" x14ac:dyDescent="0.2">
      <c r="A873" s="19" t="str">
        <f t="shared" si="14"/>
        <v>0817060J01FA01</v>
      </c>
      <c r="B873" s="18" t="s">
        <v>115</v>
      </c>
      <c r="C873" s="18" t="s">
        <v>232</v>
      </c>
      <c r="D873" s="18" t="s">
        <v>250</v>
      </c>
      <c r="E873" s="22" t="s">
        <v>357</v>
      </c>
      <c r="F873" s="34"/>
      <c r="G873" s="33">
        <v>0</v>
      </c>
      <c r="H873" s="33">
        <v>0</v>
      </c>
      <c r="I873" s="33">
        <v>0</v>
      </c>
      <c r="J873" s="33">
        <v>0</v>
      </c>
      <c r="K873" s="17">
        <v>1</v>
      </c>
      <c r="L873" s="33">
        <v>0</v>
      </c>
      <c r="M873" s="33">
        <v>0</v>
      </c>
    </row>
    <row r="874" spans="1:13" x14ac:dyDescent="0.2">
      <c r="A874" s="19" t="str">
        <f t="shared" si="14"/>
        <v>0817060J01MA02</v>
      </c>
      <c r="B874" s="18" t="s">
        <v>115</v>
      </c>
      <c r="C874" s="18" t="s">
        <v>232</v>
      </c>
      <c r="D874" s="18" t="s">
        <v>252</v>
      </c>
      <c r="E874" s="22" t="s">
        <v>359</v>
      </c>
      <c r="F874" s="34"/>
      <c r="G874" s="33">
        <v>0</v>
      </c>
      <c r="H874" s="33">
        <v>0</v>
      </c>
      <c r="I874" s="17">
        <v>1</v>
      </c>
      <c r="J874" s="33">
        <v>0</v>
      </c>
      <c r="K874" s="33">
        <v>0</v>
      </c>
      <c r="L874" s="33">
        <v>0</v>
      </c>
      <c r="M874" s="33">
        <v>0</v>
      </c>
    </row>
    <row r="875" spans="1:13" x14ac:dyDescent="0.2">
      <c r="A875" s="19" t="str">
        <f t="shared" si="14"/>
        <v>0817060J01XE01</v>
      </c>
      <c r="B875" s="18" t="s">
        <v>115</v>
      </c>
      <c r="C875" s="18" t="s">
        <v>232</v>
      </c>
      <c r="D875" s="18" t="s">
        <v>255</v>
      </c>
      <c r="E875" s="22" t="s">
        <v>361</v>
      </c>
      <c r="F875" s="34"/>
      <c r="G875" s="33">
        <v>0</v>
      </c>
      <c r="H875" s="33">
        <v>0</v>
      </c>
      <c r="I875" s="33">
        <v>0</v>
      </c>
      <c r="J875" s="33">
        <v>0</v>
      </c>
      <c r="K875" s="17">
        <v>1</v>
      </c>
      <c r="L875" s="17">
        <v>2</v>
      </c>
      <c r="M875" s="17">
        <v>3</v>
      </c>
    </row>
    <row r="876" spans="1:13" x14ac:dyDescent="0.2">
      <c r="A876" s="19" t="str">
        <f t="shared" si="14"/>
        <v>0817201J01AA02</v>
      </c>
      <c r="B876" s="18" t="s">
        <v>103</v>
      </c>
      <c r="C876" s="18" t="s">
        <v>221</v>
      </c>
      <c r="D876" s="18" t="s">
        <v>249</v>
      </c>
      <c r="E876" s="22" t="s">
        <v>348</v>
      </c>
      <c r="F876" s="34"/>
      <c r="G876" s="33">
        <v>0</v>
      </c>
      <c r="H876" s="17">
        <v>3</v>
      </c>
      <c r="I876" s="17">
        <v>15</v>
      </c>
      <c r="J876" s="17">
        <v>9</v>
      </c>
      <c r="K876" s="17">
        <v>5</v>
      </c>
      <c r="L876" s="17">
        <v>13</v>
      </c>
      <c r="M876" s="17">
        <v>12</v>
      </c>
    </row>
    <row r="877" spans="1:13" x14ac:dyDescent="0.2">
      <c r="A877" s="19" t="str">
        <f t="shared" si="14"/>
        <v>0817201J01AA07</v>
      </c>
      <c r="B877" s="18" t="s">
        <v>103</v>
      </c>
      <c r="C877" s="18" t="s">
        <v>221</v>
      </c>
      <c r="D877" s="18" t="s">
        <v>263</v>
      </c>
      <c r="E877" s="22" t="s">
        <v>363</v>
      </c>
      <c r="F877" s="34"/>
      <c r="G877" s="33">
        <v>0</v>
      </c>
      <c r="H877" s="33">
        <v>0</v>
      </c>
      <c r="I877" s="17">
        <v>1</v>
      </c>
      <c r="J877" s="33">
        <v>0</v>
      </c>
      <c r="K877" s="33">
        <v>0</v>
      </c>
      <c r="L877" s="33">
        <v>0</v>
      </c>
      <c r="M877" s="33">
        <v>0</v>
      </c>
    </row>
    <row r="878" spans="1:13" x14ac:dyDescent="0.2">
      <c r="A878" s="19" t="str">
        <f t="shared" si="14"/>
        <v>0817201J01CA04</v>
      </c>
      <c r="B878" s="18" t="s">
        <v>103</v>
      </c>
      <c r="C878" s="18" t="s">
        <v>221</v>
      </c>
      <c r="D878" s="18" t="s">
        <v>247</v>
      </c>
      <c r="E878" s="22" t="s">
        <v>350</v>
      </c>
      <c r="F878" s="34"/>
      <c r="G878" s="17">
        <v>1</v>
      </c>
      <c r="H878" s="17">
        <v>3</v>
      </c>
      <c r="I878" s="17">
        <v>3</v>
      </c>
      <c r="J878" s="17">
        <v>9</v>
      </c>
      <c r="K878" s="17">
        <v>3</v>
      </c>
      <c r="L878" s="17">
        <v>6</v>
      </c>
      <c r="M878" s="17">
        <v>8</v>
      </c>
    </row>
    <row r="879" spans="1:13" x14ac:dyDescent="0.2">
      <c r="A879" s="19" t="str">
        <f t="shared" si="14"/>
        <v>0817201J01CA08</v>
      </c>
      <c r="B879" s="18" t="s">
        <v>103</v>
      </c>
      <c r="C879" s="18" t="s">
        <v>221</v>
      </c>
      <c r="D879" s="18" t="s">
        <v>262</v>
      </c>
      <c r="E879" s="22" t="s">
        <v>351</v>
      </c>
      <c r="F879" s="34"/>
      <c r="G879" s="17">
        <v>1</v>
      </c>
      <c r="H879" s="17">
        <v>3</v>
      </c>
      <c r="I879" s="17">
        <v>13</v>
      </c>
      <c r="J879" s="17">
        <v>9</v>
      </c>
      <c r="K879" s="17">
        <v>3</v>
      </c>
      <c r="L879" s="17">
        <v>2</v>
      </c>
      <c r="M879" s="17">
        <v>9</v>
      </c>
    </row>
    <row r="880" spans="1:13" x14ac:dyDescent="0.2">
      <c r="A880" s="19" t="str">
        <f t="shared" si="14"/>
        <v>0817201J01CE02</v>
      </c>
      <c r="B880" s="18" t="s">
        <v>103</v>
      </c>
      <c r="C880" s="18" t="s">
        <v>221</v>
      </c>
      <c r="D880" s="18" t="s">
        <v>246</v>
      </c>
      <c r="E880" s="22" t="s">
        <v>352</v>
      </c>
      <c r="F880" s="34"/>
      <c r="G880" s="17">
        <v>1</v>
      </c>
      <c r="H880" s="17">
        <v>5</v>
      </c>
      <c r="I880" s="17">
        <v>17</v>
      </c>
      <c r="J880" s="17">
        <v>11</v>
      </c>
      <c r="K880" s="17">
        <v>17</v>
      </c>
      <c r="L880" s="17">
        <v>13</v>
      </c>
      <c r="M880" s="17">
        <v>19</v>
      </c>
    </row>
    <row r="881" spans="1:13" x14ac:dyDescent="0.2">
      <c r="A881" s="19" t="str">
        <f t="shared" si="14"/>
        <v>0817201J01CF05</v>
      </c>
      <c r="B881" s="18" t="s">
        <v>103</v>
      </c>
      <c r="C881" s="18" t="s">
        <v>221</v>
      </c>
      <c r="D881" s="18" t="s">
        <v>251</v>
      </c>
      <c r="E881" s="22" t="s">
        <v>353</v>
      </c>
      <c r="F881" s="34"/>
      <c r="G881" s="33">
        <v>0</v>
      </c>
      <c r="H881" s="33">
        <v>0</v>
      </c>
      <c r="I881" s="17">
        <v>11</v>
      </c>
      <c r="J881" s="17">
        <v>6</v>
      </c>
      <c r="K881" s="17">
        <v>7</v>
      </c>
      <c r="L881" s="17">
        <v>1</v>
      </c>
      <c r="M881" s="17">
        <v>6</v>
      </c>
    </row>
    <row r="882" spans="1:13" x14ac:dyDescent="0.2">
      <c r="A882" s="19" t="str">
        <f t="shared" si="14"/>
        <v>0817201J01CR02</v>
      </c>
      <c r="B882" s="18" t="s">
        <v>103</v>
      </c>
      <c r="C882" s="18" t="s">
        <v>221</v>
      </c>
      <c r="D882" s="18" t="s">
        <v>253</v>
      </c>
      <c r="E882" s="22" t="s">
        <v>354</v>
      </c>
      <c r="F882" s="34"/>
      <c r="G882" s="33">
        <v>0</v>
      </c>
      <c r="H882" s="33">
        <v>0</v>
      </c>
      <c r="I882" s="33">
        <v>0</v>
      </c>
      <c r="J882" s="17">
        <v>3</v>
      </c>
      <c r="K882" s="17">
        <v>8</v>
      </c>
      <c r="L882" s="17">
        <v>2</v>
      </c>
      <c r="M882" s="17">
        <v>2</v>
      </c>
    </row>
    <row r="883" spans="1:13" x14ac:dyDescent="0.2">
      <c r="A883" s="19" t="str">
        <f t="shared" si="14"/>
        <v>0817201J01DB05</v>
      </c>
      <c r="B883" s="18" t="s">
        <v>103</v>
      </c>
      <c r="C883" s="18" t="s">
        <v>221</v>
      </c>
      <c r="D883" s="18" t="s">
        <v>261</v>
      </c>
      <c r="E883" s="22" t="s">
        <v>355</v>
      </c>
      <c r="F883" s="34"/>
      <c r="G883" s="33">
        <v>0</v>
      </c>
      <c r="H883" s="33">
        <v>0</v>
      </c>
      <c r="I883" s="17">
        <v>1</v>
      </c>
      <c r="J883" s="17">
        <v>1</v>
      </c>
      <c r="K883" s="33">
        <v>0</v>
      </c>
      <c r="L883" s="33">
        <v>0</v>
      </c>
      <c r="M883" s="33">
        <v>0</v>
      </c>
    </row>
    <row r="884" spans="1:13" x14ac:dyDescent="0.2">
      <c r="A884" s="19" t="str">
        <f t="shared" si="14"/>
        <v>0817201J01DD14</v>
      </c>
      <c r="B884" s="18" t="s">
        <v>103</v>
      </c>
      <c r="C884" s="18" t="s">
        <v>221</v>
      </c>
      <c r="D884" s="18" t="s">
        <v>254</v>
      </c>
      <c r="E884" s="22" t="s">
        <v>372</v>
      </c>
      <c r="F884" s="34"/>
      <c r="G884" s="33">
        <v>0</v>
      </c>
      <c r="H884" s="17">
        <v>2</v>
      </c>
      <c r="I884" s="33">
        <v>0</v>
      </c>
      <c r="J884" s="17">
        <v>2</v>
      </c>
      <c r="K884" s="33">
        <v>0</v>
      </c>
      <c r="L884" s="17">
        <v>2</v>
      </c>
      <c r="M884" s="17">
        <v>1</v>
      </c>
    </row>
    <row r="885" spans="1:13" x14ac:dyDescent="0.2">
      <c r="A885" s="19" t="str">
        <f t="shared" si="14"/>
        <v>0817201J01EA01</v>
      </c>
      <c r="B885" s="18" t="s">
        <v>103</v>
      </c>
      <c r="C885" s="18" t="s">
        <v>221</v>
      </c>
      <c r="D885" s="18" t="s">
        <v>259</v>
      </c>
      <c r="E885" s="22" t="s">
        <v>356</v>
      </c>
      <c r="F885" s="34"/>
      <c r="G885" s="33">
        <v>0</v>
      </c>
      <c r="H885" s="17">
        <v>1</v>
      </c>
      <c r="I885" s="17">
        <v>2</v>
      </c>
      <c r="J885" s="17">
        <v>2</v>
      </c>
      <c r="K885" s="33">
        <v>0</v>
      </c>
      <c r="L885" s="17">
        <v>1</v>
      </c>
      <c r="M885" s="33">
        <v>0</v>
      </c>
    </row>
    <row r="886" spans="1:13" x14ac:dyDescent="0.2">
      <c r="A886" s="19" t="str">
        <f t="shared" si="14"/>
        <v>0817201J01EE01</v>
      </c>
      <c r="B886" s="18" t="s">
        <v>103</v>
      </c>
      <c r="C886" s="18" t="s">
        <v>221</v>
      </c>
      <c r="D886" s="18" t="s">
        <v>258</v>
      </c>
      <c r="E886" s="22" t="s">
        <v>364</v>
      </c>
      <c r="F886" s="34"/>
      <c r="G886" s="17">
        <v>4</v>
      </c>
      <c r="H886" s="17">
        <v>6</v>
      </c>
      <c r="I886" s="17">
        <v>8</v>
      </c>
      <c r="J886" s="17">
        <v>6</v>
      </c>
      <c r="K886" s="17">
        <v>10</v>
      </c>
      <c r="L886" s="17">
        <v>5</v>
      </c>
      <c r="M886" s="17">
        <v>3</v>
      </c>
    </row>
    <row r="887" spans="1:13" x14ac:dyDescent="0.2">
      <c r="A887" s="19" t="str">
        <f t="shared" si="14"/>
        <v>0817201J01FA01</v>
      </c>
      <c r="B887" s="18" t="s">
        <v>103</v>
      </c>
      <c r="C887" s="18" t="s">
        <v>221</v>
      </c>
      <c r="D887" s="18" t="s">
        <v>250</v>
      </c>
      <c r="E887" s="22" t="s">
        <v>357</v>
      </c>
      <c r="F887" s="34"/>
      <c r="G887" s="33">
        <v>0</v>
      </c>
      <c r="H887" s="33">
        <v>0</v>
      </c>
      <c r="I887" s="17">
        <v>3</v>
      </c>
      <c r="J887" s="17">
        <v>2</v>
      </c>
      <c r="K887" s="17">
        <v>1</v>
      </c>
      <c r="L887" s="33">
        <v>0</v>
      </c>
      <c r="M887" s="17">
        <v>1</v>
      </c>
    </row>
    <row r="888" spans="1:13" x14ac:dyDescent="0.2">
      <c r="A888" s="19" t="str">
        <f t="shared" si="14"/>
        <v>0817201J01FA09</v>
      </c>
      <c r="B888" s="18" t="s">
        <v>103</v>
      </c>
      <c r="C888" s="18" t="s">
        <v>221</v>
      </c>
      <c r="D888" s="18" t="s">
        <v>257</v>
      </c>
      <c r="E888" s="22" t="s">
        <v>375</v>
      </c>
      <c r="F888" s="34"/>
      <c r="G888" s="33">
        <v>0</v>
      </c>
      <c r="H888" s="33">
        <v>0</v>
      </c>
      <c r="I888" s="33">
        <v>0</v>
      </c>
      <c r="J888" s="17">
        <v>1</v>
      </c>
      <c r="K888" s="33">
        <v>0</v>
      </c>
      <c r="L888" s="33">
        <v>0</v>
      </c>
      <c r="M888" s="33">
        <v>0</v>
      </c>
    </row>
    <row r="889" spans="1:13" x14ac:dyDescent="0.2">
      <c r="A889" s="19" t="str">
        <f t="shared" si="14"/>
        <v>0817201J01FF01</v>
      </c>
      <c r="B889" s="18" t="s">
        <v>103</v>
      </c>
      <c r="C889" s="18" t="s">
        <v>221</v>
      </c>
      <c r="D889" s="18" t="s">
        <v>248</v>
      </c>
      <c r="E889" s="22" t="s">
        <v>358</v>
      </c>
      <c r="F889" s="34"/>
      <c r="G889" s="33">
        <v>0</v>
      </c>
      <c r="H889" s="17">
        <v>1</v>
      </c>
      <c r="I889" s="17">
        <v>9</v>
      </c>
      <c r="J889" s="33">
        <v>0</v>
      </c>
      <c r="K889" s="17">
        <v>8</v>
      </c>
      <c r="L889" s="17">
        <v>13</v>
      </c>
      <c r="M889" s="17">
        <v>6</v>
      </c>
    </row>
    <row r="890" spans="1:13" x14ac:dyDescent="0.2">
      <c r="A890" s="19" t="str">
        <f t="shared" si="14"/>
        <v>0817201J01MA02</v>
      </c>
      <c r="B890" s="18" t="s">
        <v>103</v>
      </c>
      <c r="C890" s="18" t="s">
        <v>221</v>
      </c>
      <c r="D890" s="18" t="s">
        <v>252</v>
      </c>
      <c r="E890" s="22" t="s">
        <v>359</v>
      </c>
      <c r="F890" s="34"/>
      <c r="G890" s="17">
        <v>7</v>
      </c>
      <c r="H890" s="17">
        <v>6</v>
      </c>
      <c r="I890" s="17">
        <v>22</v>
      </c>
      <c r="J890" s="17">
        <v>17</v>
      </c>
      <c r="K890" s="17">
        <v>18</v>
      </c>
      <c r="L890" s="17">
        <v>25</v>
      </c>
      <c r="M890" s="17">
        <v>16</v>
      </c>
    </row>
    <row r="891" spans="1:13" x14ac:dyDescent="0.2">
      <c r="A891" s="19" t="str">
        <f t="shared" si="14"/>
        <v>0817201J01MA06</v>
      </c>
      <c r="B891" s="18" t="s">
        <v>103</v>
      </c>
      <c r="C891" s="18" t="s">
        <v>221</v>
      </c>
      <c r="D891" s="18" t="s">
        <v>256</v>
      </c>
      <c r="E891" s="22" t="s">
        <v>366</v>
      </c>
      <c r="F891" s="34"/>
      <c r="G891" s="33">
        <v>0</v>
      </c>
      <c r="H891" s="33">
        <v>0</v>
      </c>
      <c r="I891" s="17">
        <v>1</v>
      </c>
      <c r="J891" s="33">
        <v>0</v>
      </c>
      <c r="K891" s="33">
        <v>0</v>
      </c>
      <c r="L891" s="33">
        <v>0</v>
      </c>
      <c r="M891" s="33">
        <v>0</v>
      </c>
    </row>
    <row r="892" spans="1:13" x14ac:dyDescent="0.2">
      <c r="A892" s="19" t="str">
        <f t="shared" si="14"/>
        <v>0817201J01MA12</v>
      </c>
      <c r="B892" s="18" t="s">
        <v>103</v>
      </c>
      <c r="C892" s="18" t="s">
        <v>221</v>
      </c>
      <c r="D892" s="18" t="s">
        <v>265</v>
      </c>
      <c r="E892" s="22" t="s">
        <v>379</v>
      </c>
      <c r="F892" s="34"/>
      <c r="G892" s="33">
        <v>0</v>
      </c>
      <c r="H892" s="33">
        <v>0</v>
      </c>
      <c r="I892" s="17">
        <v>2</v>
      </c>
      <c r="J892" s="17">
        <v>2</v>
      </c>
      <c r="K892" s="33">
        <v>0</v>
      </c>
      <c r="L892" s="33">
        <v>0</v>
      </c>
      <c r="M892" s="17">
        <v>1</v>
      </c>
    </row>
    <row r="893" spans="1:13" x14ac:dyDescent="0.2">
      <c r="A893" s="19" t="str">
        <f t="shared" si="14"/>
        <v>0817201J01MA14</v>
      </c>
      <c r="B893" s="18" t="s">
        <v>103</v>
      </c>
      <c r="C893" s="18" t="s">
        <v>221</v>
      </c>
      <c r="D893" s="18" t="s">
        <v>272</v>
      </c>
      <c r="E893" s="22" t="s">
        <v>386</v>
      </c>
      <c r="F893" s="34"/>
      <c r="G893" s="33">
        <v>0</v>
      </c>
      <c r="H893" s="17">
        <v>1</v>
      </c>
      <c r="I893" s="33">
        <v>0</v>
      </c>
      <c r="J893" s="33">
        <v>0</v>
      </c>
      <c r="K893" s="33">
        <v>0</v>
      </c>
      <c r="L893" s="17">
        <v>1</v>
      </c>
      <c r="M893" s="33">
        <v>0</v>
      </c>
    </row>
    <row r="894" spans="1:13" x14ac:dyDescent="0.2">
      <c r="A894" s="19" t="str">
        <f t="shared" si="14"/>
        <v>0817201J01XE01</v>
      </c>
      <c r="B894" s="18" t="s">
        <v>103</v>
      </c>
      <c r="C894" s="18" t="s">
        <v>221</v>
      </c>
      <c r="D894" s="18" t="s">
        <v>255</v>
      </c>
      <c r="E894" s="22" t="s">
        <v>361</v>
      </c>
      <c r="F894" s="34"/>
      <c r="G894" s="33">
        <v>0</v>
      </c>
      <c r="H894" s="17">
        <v>2</v>
      </c>
      <c r="I894" s="17">
        <v>6</v>
      </c>
      <c r="J894" s="17">
        <v>1</v>
      </c>
      <c r="K894" s="17">
        <v>2</v>
      </c>
      <c r="L894" s="17">
        <v>2</v>
      </c>
      <c r="M894" s="17">
        <v>3</v>
      </c>
    </row>
    <row r="895" spans="1:13" x14ac:dyDescent="0.2">
      <c r="A895" s="19" t="str">
        <f t="shared" si="14"/>
        <v>0817401J01AA02</v>
      </c>
      <c r="B895" s="18" t="s">
        <v>86</v>
      </c>
      <c r="C895" s="18" t="s">
        <v>442</v>
      </c>
      <c r="D895" s="18" t="s">
        <v>249</v>
      </c>
      <c r="E895" s="22" t="s">
        <v>348</v>
      </c>
      <c r="F895" s="34"/>
      <c r="G895" s="17">
        <v>7</v>
      </c>
      <c r="H895" s="17">
        <v>8</v>
      </c>
      <c r="I895" s="17">
        <v>7</v>
      </c>
      <c r="J895" s="17">
        <v>3</v>
      </c>
      <c r="K895" s="17">
        <v>5</v>
      </c>
      <c r="L895" s="17">
        <v>12</v>
      </c>
      <c r="M895" s="17">
        <v>7</v>
      </c>
    </row>
    <row r="896" spans="1:13" x14ac:dyDescent="0.2">
      <c r="A896" s="19" t="str">
        <f t="shared" si="14"/>
        <v>0817401J01AA04</v>
      </c>
      <c r="B896" s="18" t="s">
        <v>86</v>
      </c>
      <c r="C896" s="18" t="s">
        <v>442</v>
      </c>
      <c r="D896" s="18" t="s">
        <v>264</v>
      </c>
      <c r="E896" s="22" t="s">
        <v>349</v>
      </c>
      <c r="F896" s="34"/>
      <c r="G896" s="17">
        <v>1</v>
      </c>
      <c r="H896" s="17">
        <v>7</v>
      </c>
      <c r="I896" s="17">
        <v>10</v>
      </c>
      <c r="J896" s="17">
        <v>8</v>
      </c>
      <c r="K896" s="17">
        <v>14</v>
      </c>
      <c r="L896" s="17">
        <v>15</v>
      </c>
      <c r="M896" s="17">
        <v>25</v>
      </c>
    </row>
    <row r="897" spans="1:13" x14ac:dyDescent="0.2">
      <c r="A897" s="19" t="str">
        <f t="shared" si="14"/>
        <v>0817401J01AA07</v>
      </c>
      <c r="B897" s="18" t="s">
        <v>86</v>
      </c>
      <c r="C897" s="18" t="s">
        <v>442</v>
      </c>
      <c r="D897" s="18" t="s">
        <v>263</v>
      </c>
      <c r="E897" s="22" t="s">
        <v>363</v>
      </c>
      <c r="F897" s="34"/>
      <c r="G897" s="33">
        <v>0</v>
      </c>
      <c r="H897" s="33">
        <v>0</v>
      </c>
      <c r="I897" s="33">
        <v>0</v>
      </c>
      <c r="J897" s="33">
        <v>0</v>
      </c>
      <c r="K897" s="33">
        <v>0</v>
      </c>
      <c r="L897" s="33">
        <v>0</v>
      </c>
      <c r="M897" s="17">
        <v>1</v>
      </c>
    </row>
    <row r="898" spans="1:13" x14ac:dyDescent="0.2">
      <c r="A898" s="19" t="str">
        <f t="shared" si="14"/>
        <v>0817401J01CA04</v>
      </c>
      <c r="B898" s="18" t="s">
        <v>86</v>
      </c>
      <c r="C898" s="18" t="s">
        <v>442</v>
      </c>
      <c r="D898" s="18" t="s">
        <v>247</v>
      </c>
      <c r="E898" s="22" t="s">
        <v>350</v>
      </c>
      <c r="F898" s="34"/>
      <c r="G898" s="17">
        <v>10</v>
      </c>
      <c r="H898" s="17">
        <v>5</v>
      </c>
      <c r="I898" s="17">
        <v>8</v>
      </c>
      <c r="J898" s="17">
        <v>13</v>
      </c>
      <c r="K898" s="17">
        <v>10</v>
      </c>
      <c r="L898" s="17">
        <v>5</v>
      </c>
      <c r="M898" s="17">
        <v>12</v>
      </c>
    </row>
    <row r="899" spans="1:13" x14ac:dyDescent="0.2">
      <c r="A899" s="19" t="str">
        <f t="shared" si="14"/>
        <v>0817401J01CA08</v>
      </c>
      <c r="B899" s="18" t="s">
        <v>86</v>
      </c>
      <c r="C899" s="18" t="s">
        <v>442</v>
      </c>
      <c r="D899" s="18" t="s">
        <v>262</v>
      </c>
      <c r="E899" s="22" t="s">
        <v>351</v>
      </c>
      <c r="F899" s="34"/>
      <c r="G899" s="17">
        <v>5</v>
      </c>
      <c r="H899" s="17">
        <v>12</v>
      </c>
      <c r="I899" s="17">
        <v>14</v>
      </c>
      <c r="J899" s="17">
        <v>30</v>
      </c>
      <c r="K899" s="17">
        <v>33</v>
      </c>
      <c r="L899" s="17">
        <v>29</v>
      </c>
      <c r="M899" s="17">
        <v>20</v>
      </c>
    </row>
    <row r="900" spans="1:13" x14ac:dyDescent="0.2">
      <c r="A900" s="19" t="str">
        <f t="shared" si="14"/>
        <v>0817401J01CE02</v>
      </c>
      <c r="B900" s="18" t="s">
        <v>86</v>
      </c>
      <c r="C900" s="18" t="s">
        <v>442</v>
      </c>
      <c r="D900" s="18" t="s">
        <v>246</v>
      </c>
      <c r="E900" s="22" t="s">
        <v>352</v>
      </c>
      <c r="F900" s="34"/>
      <c r="G900" s="17">
        <v>5</v>
      </c>
      <c r="H900" s="17">
        <v>2</v>
      </c>
      <c r="I900" s="17">
        <v>10</v>
      </c>
      <c r="J900" s="17">
        <v>6</v>
      </c>
      <c r="K900" s="17">
        <v>8</v>
      </c>
      <c r="L900" s="17">
        <v>12</v>
      </c>
      <c r="M900" s="17">
        <v>16</v>
      </c>
    </row>
    <row r="901" spans="1:13" x14ac:dyDescent="0.2">
      <c r="A901" s="19" t="str">
        <f t="shared" si="14"/>
        <v>0817401J01CF05</v>
      </c>
      <c r="B901" s="18" t="s">
        <v>86</v>
      </c>
      <c r="C901" s="18" t="s">
        <v>442</v>
      </c>
      <c r="D901" s="18" t="s">
        <v>251</v>
      </c>
      <c r="E901" s="22" t="s">
        <v>353</v>
      </c>
      <c r="F901" s="34"/>
      <c r="G901" s="17">
        <v>11</v>
      </c>
      <c r="H901" s="17">
        <v>7</v>
      </c>
      <c r="I901" s="17">
        <v>8</v>
      </c>
      <c r="J901" s="17">
        <v>11</v>
      </c>
      <c r="K901" s="17">
        <v>13</v>
      </c>
      <c r="L901" s="17">
        <v>13</v>
      </c>
      <c r="M901" s="17">
        <v>31</v>
      </c>
    </row>
    <row r="902" spans="1:13" x14ac:dyDescent="0.2">
      <c r="A902" s="19" t="str">
        <f t="shared" si="14"/>
        <v>0817401J01CR02</v>
      </c>
      <c r="B902" s="18" t="s">
        <v>86</v>
      </c>
      <c r="C902" s="18" t="s">
        <v>442</v>
      </c>
      <c r="D902" s="18" t="s">
        <v>253</v>
      </c>
      <c r="E902" s="22" t="s">
        <v>354</v>
      </c>
      <c r="F902" s="34"/>
      <c r="G902" s="17">
        <v>1</v>
      </c>
      <c r="H902" s="17">
        <v>1</v>
      </c>
      <c r="I902" s="17">
        <v>3</v>
      </c>
      <c r="J902" s="33">
        <v>0</v>
      </c>
      <c r="K902" s="17">
        <v>2</v>
      </c>
      <c r="L902" s="17">
        <v>3</v>
      </c>
      <c r="M902" s="17">
        <v>32</v>
      </c>
    </row>
    <row r="903" spans="1:13" x14ac:dyDescent="0.2">
      <c r="A903" s="19" t="str">
        <f t="shared" si="14"/>
        <v>0817401J01DB05</v>
      </c>
      <c r="B903" s="18" t="s">
        <v>86</v>
      </c>
      <c r="C903" s="18" t="s">
        <v>442</v>
      </c>
      <c r="D903" s="18" t="s">
        <v>261</v>
      </c>
      <c r="E903" s="22" t="s">
        <v>355</v>
      </c>
      <c r="F903" s="34"/>
      <c r="G903" s="17">
        <v>1</v>
      </c>
      <c r="H903" s="17">
        <v>3</v>
      </c>
      <c r="I903" s="33">
        <v>0</v>
      </c>
      <c r="J903" s="17">
        <v>5</v>
      </c>
      <c r="K903" s="17">
        <v>2</v>
      </c>
      <c r="L903" s="17">
        <v>6</v>
      </c>
      <c r="M903" s="17">
        <v>1</v>
      </c>
    </row>
    <row r="904" spans="1:13" x14ac:dyDescent="0.2">
      <c r="A904" s="19" t="str">
        <f t="shared" si="14"/>
        <v>0817401J01DD14</v>
      </c>
      <c r="B904" s="18" t="s">
        <v>86</v>
      </c>
      <c r="C904" s="18" t="s">
        <v>442</v>
      </c>
      <c r="D904" s="18" t="s">
        <v>254</v>
      </c>
      <c r="E904" s="22" t="s">
        <v>372</v>
      </c>
      <c r="F904" s="34"/>
      <c r="G904" s="33">
        <v>0</v>
      </c>
      <c r="H904" s="33">
        <v>0</v>
      </c>
      <c r="I904" s="17">
        <v>5</v>
      </c>
      <c r="J904" s="17">
        <v>2</v>
      </c>
      <c r="K904" s="33">
        <v>0</v>
      </c>
      <c r="L904" s="17">
        <v>2</v>
      </c>
      <c r="M904" s="33">
        <v>0</v>
      </c>
    </row>
    <row r="905" spans="1:13" x14ac:dyDescent="0.2">
      <c r="A905" s="19" t="str">
        <f t="shared" si="14"/>
        <v>0817401J01EA01</v>
      </c>
      <c r="B905" s="18" t="s">
        <v>86</v>
      </c>
      <c r="C905" s="18" t="s">
        <v>442</v>
      </c>
      <c r="D905" s="18" t="s">
        <v>259</v>
      </c>
      <c r="E905" s="22" t="s">
        <v>356</v>
      </c>
      <c r="F905" s="34"/>
      <c r="G905" s="17">
        <v>5</v>
      </c>
      <c r="H905" s="17">
        <v>6</v>
      </c>
      <c r="I905" s="33">
        <v>0</v>
      </c>
      <c r="J905" s="17">
        <v>3</v>
      </c>
      <c r="K905" s="17">
        <v>4</v>
      </c>
      <c r="L905" s="17">
        <v>1</v>
      </c>
      <c r="M905" s="17">
        <v>6</v>
      </c>
    </row>
    <row r="906" spans="1:13" x14ac:dyDescent="0.2">
      <c r="A906" s="19" t="str">
        <f t="shared" si="14"/>
        <v>0817401J01EE01</v>
      </c>
      <c r="B906" s="18" t="s">
        <v>86</v>
      </c>
      <c r="C906" s="18" t="s">
        <v>442</v>
      </c>
      <c r="D906" s="18" t="s">
        <v>258</v>
      </c>
      <c r="E906" s="22" t="s">
        <v>364</v>
      </c>
      <c r="F906" s="34"/>
      <c r="G906" s="17">
        <v>19</v>
      </c>
      <c r="H906" s="17">
        <v>20</v>
      </c>
      <c r="I906" s="17">
        <v>13</v>
      </c>
      <c r="J906" s="17">
        <v>1</v>
      </c>
      <c r="K906" s="17">
        <v>7</v>
      </c>
      <c r="L906" s="17">
        <v>15</v>
      </c>
      <c r="M906" s="17">
        <v>20</v>
      </c>
    </row>
    <row r="907" spans="1:13" x14ac:dyDescent="0.2">
      <c r="A907" s="19" t="str">
        <f t="shared" si="14"/>
        <v>0817401J01FA01</v>
      </c>
      <c r="B907" s="18" t="s">
        <v>86</v>
      </c>
      <c r="C907" s="18" t="s">
        <v>442</v>
      </c>
      <c r="D907" s="18" t="s">
        <v>250</v>
      </c>
      <c r="E907" s="22" t="s">
        <v>357</v>
      </c>
      <c r="F907" s="34"/>
      <c r="G907" s="17">
        <v>3</v>
      </c>
      <c r="H907" s="17">
        <v>5</v>
      </c>
      <c r="I907" s="33">
        <v>0</v>
      </c>
      <c r="J907" s="33">
        <v>0</v>
      </c>
      <c r="K907" s="33">
        <v>0</v>
      </c>
      <c r="L907" s="33">
        <v>0</v>
      </c>
      <c r="M907" s="17">
        <v>3</v>
      </c>
    </row>
    <row r="908" spans="1:13" x14ac:dyDescent="0.2">
      <c r="A908" s="19" t="str">
        <f t="shared" si="14"/>
        <v>0817401J01FA09</v>
      </c>
      <c r="B908" s="18" t="s">
        <v>86</v>
      </c>
      <c r="C908" s="18" t="s">
        <v>442</v>
      </c>
      <c r="D908" s="18" t="s">
        <v>257</v>
      </c>
      <c r="E908" s="22" t="s">
        <v>375</v>
      </c>
      <c r="F908" s="34"/>
      <c r="G908" s="33">
        <v>0</v>
      </c>
      <c r="H908" s="33">
        <v>0</v>
      </c>
      <c r="I908" s="33">
        <v>0</v>
      </c>
      <c r="J908" s="33">
        <v>0</v>
      </c>
      <c r="K908" s="33">
        <v>0</v>
      </c>
      <c r="L908" s="33">
        <v>0</v>
      </c>
      <c r="M908" s="17">
        <v>1</v>
      </c>
    </row>
    <row r="909" spans="1:13" x14ac:dyDescent="0.2">
      <c r="A909" s="19" t="str">
        <f t="shared" si="14"/>
        <v>0817401J01FF01</v>
      </c>
      <c r="B909" s="18" t="s">
        <v>86</v>
      </c>
      <c r="C909" s="18" t="s">
        <v>442</v>
      </c>
      <c r="D909" s="18" t="s">
        <v>248</v>
      </c>
      <c r="E909" s="22" t="s">
        <v>358</v>
      </c>
      <c r="F909" s="34"/>
      <c r="G909" s="17">
        <v>1</v>
      </c>
      <c r="H909" s="17">
        <v>4</v>
      </c>
      <c r="I909" s="33">
        <v>0</v>
      </c>
      <c r="J909" s="17">
        <v>10</v>
      </c>
      <c r="K909" s="17">
        <v>7</v>
      </c>
      <c r="L909" s="17">
        <v>16</v>
      </c>
      <c r="M909" s="17">
        <v>18</v>
      </c>
    </row>
    <row r="910" spans="1:13" x14ac:dyDescent="0.2">
      <c r="A910" s="19" t="str">
        <f t="shared" si="14"/>
        <v>0817401J01MA02</v>
      </c>
      <c r="B910" s="18" t="s">
        <v>86</v>
      </c>
      <c r="C910" s="18" t="s">
        <v>442</v>
      </c>
      <c r="D910" s="18" t="s">
        <v>252</v>
      </c>
      <c r="E910" s="22" t="s">
        <v>359</v>
      </c>
      <c r="F910" s="34"/>
      <c r="G910" s="17">
        <v>23</v>
      </c>
      <c r="H910" s="17">
        <v>35</v>
      </c>
      <c r="I910" s="17">
        <v>21</v>
      </c>
      <c r="J910" s="17">
        <v>25</v>
      </c>
      <c r="K910" s="17">
        <v>26</v>
      </c>
      <c r="L910" s="17">
        <v>45</v>
      </c>
      <c r="M910" s="17">
        <v>49</v>
      </c>
    </row>
    <row r="911" spans="1:13" x14ac:dyDescent="0.2">
      <c r="A911" s="19" t="str">
        <f t="shared" si="14"/>
        <v>0817401J01MA12</v>
      </c>
      <c r="B911" s="18" t="s">
        <v>86</v>
      </c>
      <c r="C911" s="18" t="s">
        <v>442</v>
      </c>
      <c r="D911" s="18" t="s">
        <v>265</v>
      </c>
      <c r="E911" s="22" t="s">
        <v>379</v>
      </c>
      <c r="F911" s="34"/>
      <c r="G911" s="33">
        <v>0</v>
      </c>
      <c r="H911" s="17">
        <v>4</v>
      </c>
      <c r="I911" s="17">
        <v>3</v>
      </c>
      <c r="J911" s="17">
        <v>2</v>
      </c>
      <c r="K911" s="17">
        <v>1</v>
      </c>
      <c r="L911" s="17">
        <v>9</v>
      </c>
      <c r="M911" s="17">
        <v>1</v>
      </c>
    </row>
    <row r="912" spans="1:13" x14ac:dyDescent="0.2">
      <c r="A912" s="19" t="str">
        <f t="shared" si="14"/>
        <v>0817401J01MA14</v>
      </c>
      <c r="B912" s="18" t="s">
        <v>86</v>
      </c>
      <c r="C912" s="18" t="s">
        <v>442</v>
      </c>
      <c r="D912" s="18" t="s">
        <v>272</v>
      </c>
      <c r="E912" s="22" t="s">
        <v>386</v>
      </c>
      <c r="F912" s="34"/>
      <c r="G912" s="33">
        <v>0</v>
      </c>
      <c r="H912" s="33">
        <v>0</v>
      </c>
      <c r="I912" s="33">
        <v>0</v>
      </c>
      <c r="J912" s="33">
        <v>0</v>
      </c>
      <c r="K912" s="33">
        <v>0</v>
      </c>
      <c r="L912" s="17">
        <v>4</v>
      </c>
      <c r="M912" s="17">
        <v>1</v>
      </c>
    </row>
    <row r="913" spans="1:13" x14ac:dyDescent="0.2">
      <c r="A913" s="19" t="str">
        <f t="shared" si="14"/>
        <v>0817401J01XE01</v>
      </c>
      <c r="B913" s="18" t="s">
        <v>86</v>
      </c>
      <c r="C913" s="18" t="s">
        <v>442</v>
      </c>
      <c r="D913" s="18" t="s">
        <v>255</v>
      </c>
      <c r="E913" s="22" t="s">
        <v>361</v>
      </c>
      <c r="F913" s="34"/>
      <c r="G913" s="17">
        <v>6</v>
      </c>
      <c r="H913" s="17">
        <v>6</v>
      </c>
      <c r="I913" s="17">
        <v>8</v>
      </c>
      <c r="J913" s="17">
        <v>13</v>
      </c>
      <c r="K913" s="17">
        <v>14</v>
      </c>
      <c r="L913" s="17">
        <v>10</v>
      </c>
      <c r="M913" s="17">
        <v>8</v>
      </c>
    </row>
    <row r="914" spans="1:13" x14ac:dyDescent="0.2">
      <c r="A914" s="19" t="str">
        <f t="shared" si="14"/>
        <v>0820190J01AA02</v>
      </c>
      <c r="B914" s="18" t="s">
        <v>34</v>
      </c>
      <c r="C914" s="18" t="s">
        <v>157</v>
      </c>
      <c r="D914" s="18" t="s">
        <v>249</v>
      </c>
      <c r="E914" s="22" t="s">
        <v>348</v>
      </c>
      <c r="F914" s="34"/>
      <c r="G914" s="17">
        <v>149</v>
      </c>
      <c r="H914" s="17">
        <v>110</v>
      </c>
      <c r="I914" s="17">
        <v>116</v>
      </c>
      <c r="J914" s="17">
        <v>145</v>
      </c>
      <c r="K914" s="17">
        <v>135</v>
      </c>
      <c r="L914" s="17">
        <v>157</v>
      </c>
      <c r="M914" s="17">
        <v>161</v>
      </c>
    </row>
    <row r="915" spans="1:13" x14ac:dyDescent="0.2">
      <c r="A915" s="19" t="str">
        <f t="shared" si="14"/>
        <v>0820190J01AA04</v>
      </c>
      <c r="B915" s="18" t="s">
        <v>34</v>
      </c>
      <c r="C915" s="18" t="s">
        <v>157</v>
      </c>
      <c r="D915" s="18" t="s">
        <v>264</v>
      </c>
      <c r="E915" s="22" t="s">
        <v>349</v>
      </c>
      <c r="F915" s="34"/>
      <c r="G915" s="17">
        <v>3</v>
      </c>
      <c r="H915" s="17">
        <v>1</v>
      </c>
      <c r="I915" s="33">
        <v>0</v>
      </c>
      <c r="J915" s="33">
        <v>0</v>
      </c>
      <c r="K915" s="33">
        <v>0</v>
      </c>
      <c r="L915" s="33">
        <v>0</v>
      </c>
      <c r="M915" s="17">
        <v>1</v>
      </c>
    </row>
    <row r="916" spans="1:13" x14ac:dyDescent="0.2">
      <c r="A916" s="19" t="str">
        <f t="shared" si="14"/>
        <v>0820190J01AA07</v>
      </c>
      <c r="B916" s="18" t="s">
        <v>34</v>
      </c>
      <c r="C916" s="18" t="s">
        <v>157</v>
      </c>
      <c r="D916" s="18" t="s">
        <v>263</v>
      </c>
      <c r="E916" s="22" t="s">
        <v>363</v>
      </c>
      <c r="F916" s="34"/>
      <c r="G916" s="33">
        <v>0</v>
      </c>
      <c r="H916" s="17">
        <v>1</v>
      </c>
      <c r="I916" s="33">
        <v>0</v>
      </c>
      <c r="J916" s="33">
        <v>0</v>
      </c>
      <c r="K916" s="33">
        <v>0</v>
      </c>
      <c r="L916" s="33">
        <v>0</v>
      </c>
      <c r="M916" s="33">
        <v>0</v>
      </c>
    </row>
    <row r="917" spans="1:13" x14ac:dyDescent="0.2">
      <c r="A917" s="19" t="str">
        <f t="shared" si="14"/>
        <v>0820190J01CA04</v>
      </c>
      <c r="B917" s="18" t="s">
        <v>34</v>
      </c>
      <c r="C917" s="18" t="s">
        <v>157</v>
      </c>
      <c r="D917" s="18" t="s">
        <v>247</v>
      </c>
      <c r="E917" s="22" t="s">
        <v>350</v>
      </c>
      <c r="F917" s="34"/>
      <c r="G917" s="17">
        <v>287</v>
      </c>
      <c r="H917" s="17">
        <v>269</v>
      </c>
      <c r="I917" s="17">
        <v>351</v>
      </c>
      <c r="J917" s="17">
        <v>229</v>
      </c>
      <c r="K917" s="17">
        <v>224</v>
      </c>
      <c r="L917" s="17">
        <v>259</v>
      </c>
      <c r="M917" s="17">
        <v>267</v>
      </c>
    </row>
    <row r="918" spans="1:13" x14ac:dyDescent="0.2">
      <c r="A918" s="19" t="str">
        <f t="shared" si="14"/>
        <v>0820190J01CA08</v>
      </c>
      <c r="B918" s="18" t="s">
        <v>34</v>
      </c>
      <c r="C918" s="18" t="s">
        <v>157</v>
      </c>
      <c r="D918" s="18" t="s">
        <v>262</v>
      </c>
      <c r="E918" s="22" t="s">
        <v>351</v>
      </c>
      <c r="F918" s="34"/>
      <c r="G918" s="17">
        <v>41</v>
      </c>
      <c r="H918" s="17">
        <v>34</v>
      </c>
      <c r="I918" s="17">
        <v>34</v>
      </c>
      <c r="J918" s="17">
        <v>48</v>
      </c>
      <c r="K918" s="17">
        <v>39</v>
      </c>
      <c r="L918" s="17">
        <v>60</v>
      </c>
      <c r="M918" s="17">
        <v>59</v>
      </c>
    </row>
    <row r="919" spans="1:13" x14ac:dyDescent="0.2">
      <c r="A919" s="19" t="str">
        <f t="shared" si="14"/>
        <v>0820190J01CE02</v>
      </c>
      <c r="B919" s="18" t="s">
        <v>34</v>
      </c>
      <c r="C919" s="18" t="s">
        <v>157</v>
      </c>
      <c r="D919" s="18" t="s">
        <v>246</v>
      </c>
      <c r="E919" s="22" t="s">
        <v>352</v>
      </c>
      <c r="F919" s="34"/>
      <c r="G919" s="17">
        <v>95</v>
      </c>
      <c r="H919" s="17">
        <v>88</v>
      </c>
      <c r="I919" s="17">
        <v>88</v>
      </c>
      <c r="J919" s="17">
        <v>85</v>
      </c>
      <c r="K919" s="17">
        <v>132</v>
      </c>
      <c r="L919" s="17">
        <v>130</v>
      </c>
      <c r="M919" s="17">
        <v>111</v>
      </c>
    </row>
    <row r="920" spans="1:13" x14ac:dyDescent="0.2">
      <c r="A920" s="19" t="str">
        <f t="shared" si="14"/>
        <v>0820190J01CF05</v>
      </c>
      <c r="B920" s="18" t="s">
        <v>34</v>
      </c>
      <c r="C920" s="18" t="s">
        <v>157</v>
      </c>
      <c r="D920" s="18" t="s">
        <v>251</v>
      </c>
      <c r="E920" s="22" t="s">
        <v>353</v>
      </c>
      <c r="F920" s="34"/>
      <c r="G920" s="17">
        <v>56</v>
      </c>
      <c r="H920" s="17">
        <v>46</v>
      </c>
      <c r="I920" s="17">
        <v>40</v>
      </c>
      <c r="J920" s="17">
        <v>65</v>
      </c>
      <c r="K920" s="17">
        <v>78</v>
      </c>
      <c r="L920" s="17">
        <v>77</v>
      </c>
      <c r="M920" s="17">
        <v>56</v>
      </c>
    </row>
    <row r="921" spans="1:13" x14ac:dyDescent="0.2">
      <c r="A921" s="19" t="str">
        <f t="shared" ref="A921:A984" si="15">B921&amp;D921</f>
        <v>0820190J01CR02</v>
      </c>
      <c r="B921" s="18" t="s">
        <v>34</v>
      </c>
      <c r="C921" s="18" t="s">
        <v>157</v>
      </c>
      <c r="D921" s="18" t="s">
        <v>253</v>
      </c>
      <c r="E921" s="22" t="s">
        <v>354</v>
      </c>
      <c r="F921" s="34"/>
      <c r="G921" s="17">
        <v>18</v>
      </c>
      <c r="H921" s="17">
        <v>22</v>
      </c>
      <c r="I921" s="17">
        <v>21</v>
      </c>
      <c r="J921" s="17">
        <v>24</v>
      </c>
      <c r="K921" s="17">
        <v>60</v>
      </c>
      <c r="L921" s="17">
        <v>53</v>
      </c>
      <c r="M921" s="17">
        <v>84</v>
      </c>
    </row>
    <row r="922" spans="1:13" x14ac:dyDescent="0.2">
      <c r="A922" s="19" t="str">
        <f t="shared" si="15"/>
        <v>0820190J01DB05</v>
      </c>
      <c r="B922" s="18" t="s">
        <v>34</v>
      </c>
      <c r="C922" s="18" t="s">
        <v>157</v>
      </c>
      <c r="D922" s="18" t="s">
        <v>261</v>
      </c>
      <c r="E922" s="22" t="s">
        <v>355</v>
      </c>
      <c r="F922" s="34"/>
      <c r="G922" s="17">
        <v>2</v>
      </c>
      <c r="H922" s="17">
        <v>5</v>
      </c>
      <c r="I922" s="17">
        <v>2</v>
      </c>
      <c r="J922" s="17">
        <v>9</v>
      </c>
      <c r="K922" s="17">
        <v>4</v>
      </c>
      <c r="L922" s="17">
        <v>19</v>
      </c>
      <c r="M922" s="17">
        <v>17</v>
      </c>
    </row>
    <row r="923" spans="1:13" x14ac:dyDescent="0.2">
      <c r="A923" s="19" t="str">
        <f t="shared" si="15"/>
        <v>0820190J01DC08</v>
      </c>
      <c r="B923" s="18" t="s">
        <v>34</v>
      </c>
      <c r="C923" s="18" t="s">
        <v>157</v>
      </c>
      <c r="D923" s="18" t="s">
        <v>260</v>
      </c>
      <c r="E923" s="22" t="s">
        <v>382</v>
      </c>
      <c r="F923" s="34"/>
      <c r="G923" s="17">
        <v>5</v>
      </c>
      <c r="H923" s="33">
        <v>0</v>
      </c>
      <c r="I923" s="33">
        <v>0</v>
      </c>
      <c r="J923" s="33">
        <v>0</v>
      </c>
      <c r="K923" s="33">
        <v>0</v>
      </c>
      <c r="L923" s="33">
        <v>0</v>
      </c>
      <c r="M923" s="33">
        <v>0</v>
      </c>
    </row>
    <row r="924" spans="1:13" x14ac:dyDescent="0.2">
      <c r="A924" s="19" t="str">
        <f t="shared" si="15"/>
        <v>0820190J01DD04</v>
      </c>
      <c r="B924" s="18" t="s">
        <v>34</v>
      </c>
      <c r="C924" s="18" t="s">
        <v>157</v>
      </c>
      <c r="D924" s="18" t="s">
        <v>276</v>
      </c>
      <c r="E924" s="22" t="s">
        <v>385</v>
      </c>
      <c r="F924" s="34"/>
      <c r="G924" s="33">
        <v>0</v>
      </c>
      <c r="H924" s="33">
        <v>0</v>
      </c>
      <c r="I924" s="33">
        <v>0</v>
      </c>
      <c r="J924" s="33">
        <v>0</v>
      </c>
      <c r="K924" s="33">
        <v>0</v>
      </c>
      <c r="L924" s="33">
        <v>0</v>
      </c>
      <c r="M924" s="17">
        <v>1</v>
      </c>
    </row>
    <row r="925" spans="1:13" x14ac:dyDescent="0.2">
      <c r="A925" s="19" t="str">
        <f t="shared" si="15"/>
        <v>0820190J01DD14</v>
      </c>
      <c r="B925" s="18" t="s">
        <v>34</v>
      </c>
      <c r="C925" s="18" t="s">
        <v>157</v>
      </c>
      <c r="D925" s="18" t="s">
        <v>254</v>
      </c>
      <c r="E925" s="22" t="s">
        <v>372</v>
      </c>
      <c r="F925" s="34"/>
      <c r="G925" s="17">
        <v>5</v>
      </c>
      <c r="H925" s="17">
        <v>6</v>
      </c>
      <c r="I925" s="17">
        <v>2</v>
      </c>
      <c r="J925" s="17">
        <v>6</v>
      </c>
      <c r="K925" s="17">
        <v>4</v>
      </c>
      <c r="L925" s="17">
        <v>6</v>
      </c>
      <c r="M925" s="17">
        <v>4</v>
      </c>
    </row>
    <row r="926" spans="1:13" x14ac:dyDescent="0.2">
      <c r="A926" s="19" t="str">
        <f t="shared" si="15"/>
        <v>0820190J01EA01</v>
      </c>
      <c r="B926" s="18" t="s">
        <v>34</v>
      </c>
      <c r="C926" s="18" t="s">
        <v>157</v>
      </c>
      <c r="D926" s="18" t="s">
        <v>259</v>
      </c>
      <c r="E926" s="22" t="s">
        <v>356</v>
      </c>
      <c r="F926" s="34"/>
      <c r="G926" s="17">
        <v>28</v>
      </c>
      <c r="H926" s="17">
        <v>7</v>
      </c>
      <c r="I926" s="17">
        <v>3</v>
      </c>
      <c r="J926" s="17">
        <v>10</v>
      </c>
      <c r="K926" s="17">
        <v>4</v>
      </c>
      <c r="L926" s="17">
        <v>11</v>
      </c>
      <c r="M926" s="17">
        <v>3</v>
      </c>
    </row>
    <row r="927" spans="1:13" x14ac:dyDescent="0.2">
      <c r="A927" s="19" t="str">
        <f t="shared" si="15"/>
        <v>0820190J01EE01</v>
      </c>
      <c r="B927" s="18" t="s">
        <v>34</v>
      </c>
      <c r="C927" s="18" t="s">
        <v>157</v>
      </c>
      <c r="D927" s="18" t="s">
        <v>258</v>
      </c>
      <c r="E927" s="22" t="s">
        <v>364</v>
      </c>
      <c r="F927" s="34"/>
      <c r="G927" s="17">
        <v>26</v>
      </c>
      <c r="H927" s="17">
        <v>39</v>
      </c>
      <c r="I927" s="17">
        <v>21</v>
      </c>
      <c r="J927" s="17">
        <v>27</v>
      </c>
      <c r="K927" s="17">
        <v>24</v>
      </c>
      <c r="L927" s="17">
        <v>34</v>
      </c>
      <c r="M927" s="17">
        <v>23</v>
      </c>
    </row>
    <row r="928" spans="1:13" x14ac:dyDescent="0.2">
      <c r="A928" s="19" t="str">
        <f t="shared" si="15"/>
        <v>0820190J01FA01</v>
      </c>
      <c r="B928" s="18" t="s">
        <v>34</v>
      </c>
      <c r="C928" s="18" t="s">
        <v>157</v>
      </c>
      <c r="D928" s="18" t="s">
        <v>250</v>
      </c>
      <c r="E928" s="22" t="s">
        <v>357</v>
      </c>
      <c r="F928" s="34"/>
      <c r="G928" s="17">
        <v>6</v>
      </c>
      <c r="H928" s="17">
        <v>3</v>
      </c>
      <c r="I928" s="17">
        <v>6</v>
      </c>
      <c r="J928" s="17">
        <v>1</v>
      </c>
      <c r="K928" s="17">
        <v>4</v>
      </c>
      <c r="L928" s="17">
        <v>7</v>
      </c>
      <c r="M928" s="17">
        <v>6</v>
      </c>
    </row>
    <row r="929" spans="1:13" x14ac:dyDescent="0.2">
      <c r="A929" s="19" t="str">
        <f t="shared" si="15"/>
        <v>0820190J01FA06</v>
      </c>
      <c r="B929" s="18" t="s">
        <v>34</v>
      </c>
      <c r="C929" s="18" t="s">
        <v>157</v>
      </c>
      <c r="D929" s="18" t="s">
        <v>269</v>
      </c>
      <c r="E929" s="22" t="s">
        <v>374</v>
      </c>
      <c r="F929" s="34"/>
      <c r="G929" s="33">
        <v>0</v>
      </c>
      <c r="H929" s="33">
        <v>0</v>
      </c>
      <c r="I929" s="17">
        <v>1</v>
      </c>
      <c r="J929" s="33">
        <v>0</v>
      </c>
      <c r="K929" s="33">
        <v>0</v>
      </c>
      <c r="L929" s="33">
        <v>0</v>
      </c>
      <c r="M929" s="33">
        <v>0</v>
      </c>
    </row>
    <row r="930" spans="1:13" x14ac:dyDescent="0.2">
      <c r="A930" s="19" t="str">
        <f t="shared" si="15"/>
        <v>0820190J01FA09</v>
      </c>
      <c r="B930" s="18" t="s">
        <v>34</v>
      </c>
      <c r="C930" s="18" t="s">
        <v>157</v>
      </c>
      <c r="D930" s="18" t="s">
        <v>257</v>
      </c>
      <c r="E930" s="22" t="s">
        <v>375</v>
      </c>
      <c r="F930" s="34"/>
      <c r="G930" s="17">
        <v>2</v>
      </c>
      <c r="H930" s="33">
        <v>0</v>
      </c>
      <c r="I930" s="17">
        <v>1</v>
      </c>
      <c r="J930" s="17">
        <v>2</v>
      </c>
      <c r="K930" s="17">
        <v>1</v>
      </c>
      <c r="L930" s="17">
        <v>1</v>
      </c>
      <c r="M930" s="33">
        <v>0</v>
      </c>
    </row>
    <row r="931" spans="1:13" x14ac:dyDescent="0.2">
      <c r="A931" s="19" t="str">
        <f t="shared" si="15"/>
        <v>0820190J01FA10</v>
      </c>
      <c r="B931" s="18" t="s">
        <v>34</v>
      </c>
      <c r="C931" s="18" t="s">
        <v>157</v>
      </c>
      <c r="D931" s="18" t="s">
        <v>268</v>
      </c>
      <c r="E931" s="22" t="s">
        <v>368</v>
      </c>
      <c r="F931" s="34"/>
      <c r="G931" s="33">
        <v>0</v>
      </c>
      <c r="H931" s="17">
        <v>1</v>
      </c>
      <c r="I931" s="17">
        <v>1</v>
      </c>
      <c r="J931" s="17">
        <v>8</v>
      </c>
      <c r="K931" s="17">
        <v>1</v>
      </c>
      <c r="L931" s="17">
        <v>3</v>
      </c>
      <c r="M931" s="17">
        <v>2</v>
      </c>
    </row>
    <row r="932" spans="1:13" x14ac:dyDescent="0.2">
      <c r="A932" s="19" t="str">
        <f t="shared" si="15"/>
        <v>0820190J01FF01</v>
      </c>
      <c r="B932" s="18" t="s">
        <v>34</v>
      </c>
      <c r="C932" s="18" t="s">
        <v>157</v>
      </c>
      <c r="D932" s="18" t="s">
        <v>248</v>
      </c>
      <c r="E932" s="22" t="s">
        <v>358</v>
      </c>
      <c r="F932" s="34"/>
      <c r="G932" s="17">
        <v>57</v>
      </c>
      <c r="H932" s="17">
        <v>65</v>
      </c>
      <c r="I932" s="17">
        <v>73</v>
      </c>
      <c r="J932" s="17">
        <v>47</v>
      </c>
      <c r="K932" s="17">
        <v>49</v>
      </c>
      <c r="L932" s="17">
        <v>73</v>
      </c>
      <c r="M932" s="17">
        <v>67</v>
      </c>
    </row>
    <row r="933" spans="1:13" x14ac:dyDescent="0.2">
      <c r="A933" s="19" t="str">
        <f t="shared" si="15"/>
        <v>0820190J01MA02</v>
      </c>
      <c r="B933" s="18" t="s">
        <v>34</v>
      </c>
      <c r="C933" s="18" t="s">
        <v>157</v>
      </c>
      <c r="D933" s="18" t="s">
        <v>252</v>
      </c>
      <c r="E933" s="22" t="s">
        <v>359</v>
      </c>
      <c r="F933" s="34"/>
      <c r="G933" s="17">
        <v>101</v>
      </c>
      <c r="H933" s="17">
        <v>96</v>
      </c>
      <c r="I933" s="17">
        <v>107</v>
      </c>
      <c r="J933" s="17">
        <v>108</v>
      </c>
      <c r="K933" s="17">
        <v>144</v>
      </c>
      <c r="L933" s="17">
        <v>144</v>
      </c>
      <c r="M933" s="17">
        <v>146</v>
      </c>
    </row>
    <row r="934" spans="1:13" x14ac:dyDescent="0.2">
      <c r="A934" s="19" t="str">
        <f t="shared" si="15"/>
        <v>0820190J01MA06</v>
      </c>
      <c r="B934" s="18" t="s">
        <v>34</v>
      </c>
      <c r="C934" s="18" t="s">
        <v>157</v>
      </c>
      <c r="D934" s="18" t="s">
        <v>256</v>
      </c>
      <c r="E934" s="22" t="s">
        <v>366</v>
      </c>
      <c r="F934" s="34"/>
      <c r="G934" s="17">
        <v>1</v>
      </c>
      <c r="H934" s="17">
        <v>1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</row>
    <row r="935" spans="1:13" x14ac:dyDescent="0.2">
      <c r="A935" s="19" t="str">
        <f t="shared" si="15"/>
        <v>0820190J01MA12</v>
      </c>
      <c r="B935" s="18" t="s">
        <v>34</v>
      </c>
      <c r="C935" s="18" t="s">
        <v>157</v>
      </c>
      <c r="D935" s="18" t="s">
        <v>265</v>
      </c>
      <c r="E935" s="22" t="s">
        <v>379</v>
      </c>
      <c r="F935" s="34"/>
      <c r="G935" s="17">
        <v>10</v>
      </c>
      <c r="H935" s="17">
        <v>11</v>
      </c>
      <c r="I935" s="17">
        <v>16</v>
      </c>
      <c r="J935" s="17">
        <v>22</v>
      </c>
      <c r="K935" s="17">
        <v>6</v>
      </c>
      <c r="L935" s="17">
        <v>12</v>
      </c>
      <c r="M935" s="17">
        <v>11</v>
      </c>
    </row>
    <row r="936" spans="1:13" x14ac:dyDescent="0.2">
      <c r="A936" s="19" t="str">
        <f t="shared" si="15"/>
        <v>0820190J01MA14</v>
      </c>
      <c r="B936" s="18" t="s">
        <v>34</v>
      </c>
      <c r="C936" s="18" t="s">
        <v>157</v>
      </c>
      <c r="D936" s="18" t="s">
        <v>272</v>
      </c>
      <c r="E936" s="22" t="s">
        <v>386</v>
      </c>
      <c r="F936" s="34"/>
      <c r="G936" s="33">
        <v>0</v>
      </c>
      <c r="H936" s="33">
        <v>0</v>
      </c>
      <c r="I936" s="33">
        <v>0</v>
      </c>
      <c r="J936" s="17">
        <v>3</v>
      </c>
      <c r="K936" s="17">
        <v>1</v>
      </c>
      <c r="L936" s="33">
        <v>0</v>
      </c>
      <c r="M936" s="17">
        <v>3</v>
      </c>
    </row>
    <row r="937" spans="1:13" x14ac:dyDescent="0.2">
      <c r="A937" s="19" t="str">
        <f t="shared" si="15"/>
        <v>0820190J01XC01</v>
      </c>
      <c r="B937" s="18" t="s">
        <v>34</v>
      </c>
      <c r="C937" s="18" t="s">
        <v>157</v>
      </c>
      <c r="D937" s="18" t="s">
        <v>266</v>
      </c>
      <c r="E937" s="22" t="s">
        <v>360</v>
      </c>
      <c r="F937" s="34"/>
      <c r="G937" s="33">
        <v>0</v>
      </c>
      <c r="H937" s="17">
        <v>1</v>
      </c>
      <c r="I937" s="17">
        <v>1</v>
      </c>
      <c r="J937" s="17">
        <v>2</v>
      </c>
      <c r="K937" s="17">
        <v>1</v>
      </c>
      <c r="L937" s="33">
        <v>0</v>
      </c>
      <c r="M937" s="33">
        <v>0</v>
      </c>
    </row>
    <row r="938" spans="1:13" x14ac:dyDescent="0.2">
      <c r="A938" s="19" t="str">
        <f t="shared" si="15"/>
        <v>0820190J01XE01</v>
      </c>
      <c r="B938" s="18" t="s">
        <v>34</v>
      </c>
      <c r="C938" s="18" t="s">
        <v>157</v>
      </c>
      <c r="D938" s="18" t="s">
        <v>255</v>
      </c>
      <c r="E938" s="22" t="s">
        <v>361</v>
      </c>
      <c r="F938" s="34"/>
      <c r="G938" s="17">
        <v>15</v>
      </c>
      <c r="H938" s="17">
        <v>25</v>
      </c>
      <c r="I938" s="17">
        <v>10</v>
      </c>
      <c r="J938" s="17">
        <v>7</v>
      </c>
      <c r="K938" s="17">
        <v>9</v>
      </c>
      <c r="L938" s="17">
        <v>22</v>
      </c>
      <c r="M938" s="17">
        <v>26</v>
      </c>
    </row>
    <row r="939" spans="1:13" x14ac:dyDescent="0.2">
      <c r="A939" s="19" t="str">
        <f t="shared" si="15"/>
        <v>0820190J01XX08</v>
      </c>
      <c r="B939" s="18" t="s">
        <v>34</v>
      </c>
      <c r="C939" s="18" t="s">
        <v>157</v>
      </c>
      <c r="D939" s="18" t="s">
        <v>274</v>
      </c>
      <c r="E939" s="22" t="s">
        <v>420</v>
      </c>
      <c r="F939" s="34"/>
      <c r="G939" s="33">
        <v>0</v>
      </c>
      <c r="H939" s="17">
        <v>1</v>
      </c>
      <c r="I939" s="33">
        <v>0</v>
      </c>
      <c r="J939" s="33">
        <v>0</v>
      </c>
      <c r="K939" s="33">
        <v>0</v>
      </c>
      <c r="L939" s="17">
        <v>1</v>
      </c>
      <c r="M939" s="17">
        <v>1</v>
      </c>
    </row>
    <row r="940" spans="1:13" x14ac:dyDescent="0.2">
      <c r="A940" s="19" t="str">
        <f t="shared" si="15"/>
        <v>0820705J01AA02</v>
      </c>
      <c r="B940" s="18" t="s">
        <v>45</v>
      </c>
      <c r="C940" s="18" t="s">
        <v>168</v>
      </c>
      <c r="D940" s="18" t="s">
        <v>249</v>
      </c>
      <c r="E940" s="22" t="s">
        <v>348</v>
      </c>
      <c r="F940" s="34"/>
      <c r="G940" s="17">
        <v>11</v>
      </c>
      <c r="H940" s="17">
        <v>8</v>
      </c>
      <c r="I940" s="17">
        <v>6</v>
      </c>
      <c r="J940" s="17">
        <v>6</v>
      </c>
      <c r="K940" s="17">
        <v>10</v>
      </c>
      <c r="L940" s="17">
        <v>11</v>
      </c>
      <c r="M940" s="17">
        <v>6</v>
      </c>
    </row>
    <row r="941" spans="1:13" x14ac:dyDescent="0.2">
      <c r="A941" s="19" t="str">
        <f t="shared" si="15"/>
        <v>0820705J01AA04</v>
      </c>
      <c r="B941" s="18" t="s">
        <v>45</v>
      </c>
      <c r="C941" s="18" t="s">
        <v>168</v>
      </c>
      <c r="D941" s="18" t="s">
        <v>264</v>
      </c>
      <c r="E941" s="22" t="s">
        <v>349</v>
      </c>
      <c r="F941" s="34"/>
      <c r="G941" s="17">
        <v>125</v>
      </c>
      <c r="H941" s="17">
        <v>129</v>
      </c>
      <c r="I941" s="17">
        <v>116</v>
      </c>
      <c r="J941" s="17">
        <v>126</v>
      </c>
      <c r="K941" s="17">
        <v>116</v>
      </c>
      <c r="L941" s="17">
        <v>130</v>
      </c>
      <c r="M941" s="17">
        <v>120</v>
      </c>
    </row>
    <row r="942" spans="1:13" x14ac:dyDescent="0.2">
      <c r="A942" s="19" t="str">
        <f t="shared" si="15"/>
        <v>0820705J01AA07</v>
      </c>
      <c r="B942" s="18" t="s">
        <v>45</v>
      </c>
      <c r="C942" s="18" t="s">
        <v>168</v>
      </c>
      <c r="D942" s="18" t="s">
        <v>263</v>
      </c>
      <c r="E942" s="22" t="s">
        <v>363</v>
      </c>
      <c r="F942" s="34"/>
      <c r="G942" s="17">
        <v>3</v>
      </c>
      <c r="H942" s="17">
        <v>3</v>
      </c>
      <c r="I942" s="33">
        <v>0</v>
      </c>
      <c r="J942" s="33">
        <v>0</v>
      </c>
      <c r="K942" s="33">
        <v>0</v>
      </c>
      <c r="L942" s="33">
        <v>0</v>
      </c>
      <c r="M942" s="33">
        <v>0</v>
      </c>
    </row>
    <row r="943" spans="1:13" x14ac:dyDescent="0.2">
      <c r="A943" s="19" t="str">
        <f t="shared" si="15"/>
        <v>0820705J01CA04</v>
      </c>
      <c r="B943" s="18" t="s">
        <v>45</v>
      </c>
      <c r="C943" s="18" t="s">
        <v>168</v>
      </c>
      <c r="D943" s="18" t="s">
        <v>247</v>
      </c>
      <c r="E943" s="22" t="s">
        <v>350</v>
      </c>
      <c r="F943" s="34"/>
      <c r="G943" s="33">
        <v>0</v>
      </c>
      <c r="H943" s="17">
        <v>1</v>
      </c>
      <c r="I943" s="33">
        <v>0</v>
      </c>
      <c r="J943" s="17">
        <v>1</v>
      </c>
      <c r="K943" s="33">
        <v>0</v>
      </c>
      <c r="L943" s="33">
        <v>0</v>
      </c>
      <c r="M943" s="17">
        <v>3</v>
      </c>
    </row>
    <row r="944" spans="1:13" x14ac:dyDescent="0.2">
      <c r="A944" s="19" t="str">
        <f t="shared" si="15"/>
        <v>0820705J01CA08</v>
      </c>
      <c r="B944" s="18" t="s">
        <v>45</v>
      </c>
      <c r="C944" s="18" t="s">
        <v>168</v>
      </c>
      <c r="D944" s="18" t="s">
        <v>262</v>
      </c>
      <c r="E944" s="22" t="s">
        <v>351</v>
      </c>
      <c r="F944" s="34"/>
      <c r="G944" s="17">
        <v>1</v>
      </c>
      <c r="H944" s="33">
        <v>0</v>
      </c>
      <c r="I944" s="17">
        <v>2</v>
      </c>
      <c r="J944" s="33">
        <v>0</v>
      </c>
      <c r="K944" s="33">
        <v>0</v>
      </c>
      <c r="L944" s="17">
        <v>4</v>
      </c>
      <c r="M944" s="17">
        <v>1</v>
      </c>
    </row>
    <row r="945" spans="1:13" x14ac:dyDescent="0.2">
      <c r="A945" s="19" t="str">
        <f t="shared" si="15"/>
        <v>0820705J01CE02</v>
      </c>
      <c r="B945" s="18" t="s">
        <v>45</v>
      </c>
      <c r="C945" s="18" t="s">
        <v>168</v>
      </c>
      <c r="D945" s="18" t="s">
        <v>246</v>
      </c>
      <c r="E945" s="22" t="s">
        <v>352</v>
      </c>
      <c r="F945" s="34"/>
      <c r="G945" s="17">
        <v>9</v>
      </c>
      <c r="H945" s="17">
        <v>3</v>
      </c>
      <c r="I945" s="17">
        <v>3</v>
      </c>
      <c r="J945" s="17">
        <v>7</v>
      </c>
      <c r="K945" s="17">
        <v>7</v>
      </c>
      <c r="L945" s="17">
        <v>1</v>
      </c>
      <c r="M945" s="17">
        <v>3</v>
      </c>
    </row>
    <row r="946" spans="1:13" x14ac:dyDescent="0.2">
      <c r="A946" s="19" t="str">
        <f t="shared" si="15"/>
        <v>0820705J01CF05</v>
      </c>
      <c r="B946" s="18" t="s">
        <v>45</v>
      </c>
      <c r="C946" s="18" t="s">
        <v>168</v>
      </c>
      <c r="D946" s="18" t="s">
        <v>251</v>
      </c>
      <c r="E946" s="22" t="s">
        <v>353</v>
      </c>
      <c r="F946" s="34"/>
      <c r="G946" s="17">
        <v>56</v>
      </c>
      <c r="H946" s="17">
        <v>70</v>
      </c>
      <c r="I946" s="17">
        <v>64</v>
      </c>
      <c r="J946" s="17">
        <v>47</v>
      </c>
      <c r="K946" s="17">
        <v>64</v>
      </c>
      <c r="L946" s="17">
        <v>41</v>
      </c>
      <c r="M946" s="17">
        <v>48</v>
      </c>
    </row>
    <row r="947" spans="1:13" x14ac:dyDescent="0.2">
      <c r="A947" s="19" t="str">
        <f t="shared" si="15"/>
        <v>0820705J01CR02</v>
      </c>
      <c r="B947" s="18" t="s">
        <v>45</v>
      </c>
      <c r="C947" s="18" t="s">
        <v>168</v>
      </c>
      <c r="D947" s="18" t="s">
        <v>253</v>
      </c>
      <c r="E947" s="22" t="s">
        <v>354</v>
      </c>
      <c r="F947" s="34"/>
      <c r="G947" s="33">
        <v>0</v>
      </c>
      <c r="H947" s="17">
        <v>1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</row>
    <row r="948" spans="1:13" x14ac:dyDescent="0.2">
      <c r="A948" s="19" t="str">
        <f t="shared" si="15"/>
        <v>0820705J01DB05</v>
      </c>
      <c r="B948" s="18" t="s">
        <v>45</v>
      </c>
      <c r="C948" s="18" t="s">
        <v>168</v>
      </c>
      <c r="D948" s="18" t="s">
        <v>261</v>
      </c>
      <c r="E948" s="22" t="s">
        <v>355</v>
      </c>
      <c r="F948" s="34"/>
      <c r="G948" s="33">
        <v>0</v>
      </c>
      <c r="H948" s="33">
        <v>0</v>
      </c>
      <c r="I948" s="33">
        <v>0</v>
      </c>
      <c r="J948" s="17">
        <v>1</v>
      </c>
      <c r="K948" s="17">
        <v>1</v>
      </c>
      <c r="L948" s="17">
        <v>2</v>
      </c>
      <c r="M948" s="33">
        <v>0</v>
      </c>
    </row>
    <row r="949" spans="1:13" x14ac:dyDescent="0.2">
      <c r="A949" s="19" t="str">
        <f t="shared" si="15"/>
        <v>0820705J01EA01</v>
      </c>
      <c r="B949" s="18" t="s">
        <v>45</v>
      </c>
      <c r="C949" s="18" t="s">
        <v>168</v>
      </c>
      <c r="D949" s="18" t="s">
        <v>259</v>
      </c>
      <c r="E949" s="22" t="s">
        <v>356</v>
      </c>
      <c r="F949" s="34"/>
      <c r="G949" s="33">
        <v>0</v>
      </c>
      <c r="H949" s="33">
        <v>0</v>
      </c>
      <c r="I949" s="33">
        <v>0</v>
      </c>
      <c r="J949" s="17">
        <v>1</v>
      </c>
      <c r="K949" s="33">
        <v>0</v>
      </c>
      <c r="L949" s="33">
        <v>0</v>
      </c>
      <c r="M949" s="33">
        <v>0</v>
      </c>
    </row>
    <row r="950" spans="1:13" x14ac:dyDescent="0.2">
      <c r="A950" s="19" t="str">
        <f t="shared" si="15"/>
        <v>0820705J01EE01</v>
      </c>
      <c r="B950" s="18" t="s">
        <v>45</v>
      </c>
      <c r="C950" s="18" t="s">
        <v>168</v>
      </c>
      <c r="D950" s="18" t="s">
        <v>258</v>
      </c>
      <c r="E950" s="22" t="s">
        <v>364</v>
      </c>
      <c r="F950" s="34"/>
      <c r="G950" s="17">
        <v>1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</row>
    <row r="951" spans="1:13" x14ac:dyDescent="0.2">
      <c r="A951" s="19" t="str">
        <f t="shared" si="15"/>
        <v>0820705J01FA01</v>
      </c>
      <c r="B951" s="18" t="s">
        <v>45</v>
      </c>
      <c r="C951" s="18" t="s">
        <v>168</v>
      </c>
      <c r="D951" s="18" t="s">
        <v>250</v>
      </c>
      <c r="E951" s="22" t="s">
        <v>357</v>
      </c>
      <c r="F951" s="34"/>
      <c r="G951" s="17">
        <v>77</v>
      </c>
      <c r="H951" s="17">
        <v>57</v>
      </c>
      <c r="I951" s="17">
        <v>54</v>
      </c>
      <c r="J951" s="17">
        <v>39</v>
      </c>
      <c r="K951" s="17">
        <v>41</v>
      </c>
      <c r="L951" s="17">
        <v>30</v>
      </c>
      <c r="M951" s="17">
        <v>57</v>
      </c>
    </row>
    <row r="952" spans="1:13" x14ac:dyDescent="0.2">
      <c r="A952" s="19" t="str">
        <f t="shared" si="15"/>
        <v>0820705J01FA09</v>
      </c>
      <c r="B952" s="18" t="s">
        <v>45</v>
      </c>
      <c r="C952" s="18" t="s">
        <v>168</v>
      </c>
      <c r="D952" s="18" t="s">
        <v>257</v>
      </c>
      <c r="E952" s="22" t="s">
        <v>375</v>
      </c>
      <c r="F952" s="34"/>
      <c r="G952" s="33">
        <v>0</v>
      </c>
      <c r="H952" s="33">
        <v>0</v>
      </c>
      <c r="I952" s="17">
        <v>2</v>
      </c>
      <c r="J952" s="33">
        <v>0</v>
      </c>
      <c r="K952" s="33">
        <v>0</v>
      </c>
      <c r="L952" s="33">
        <v>0</v>
      </c>
      <c r="M952" s="17">
        <v>2</v>
      </c>
    </row>
    <row r="953" spans="1:13" x14ac:dyDescent="0.2">
      <c r="A953" s="19" t="str">
        <f t="shared" si="15"/>
        <v>0820705J01FA10</v>
      </c>
      <c r="B953" s="18" t="s">
        <v>45</v>
      </c>
      <c r="C953" s="18" t="s">
        <v>168</v>
      </c>
      <c r="D953" s="18" t="s">
        <v>268</v>
      </c>
      <c r="E953" s="22" t="s">
        <v>368</v>
      </c>
      <c r="F953" s="34"/>
      <c r="G953" s="17">
        <v>4</v>
      </c>
      <c r="H953" s="33">
        <v>0</v>
      </c>
      <c r="I953" s="17">
        <v>1</v>
      </c>
      <c r="J953" s="17">
        <v>1</v>
      </c>
      <c r="K953" s="17">
        <v>2</v>
      </c>
      <c r="L953" s="17">
        <v>2</v>
      </c>
      <c r="M953" s="17">
        <v>1</v>
      </c>
    </row>
    <row r="954" spans="1:13" x14ac:dyDescent="0.2">
      <c r="A954" s="19" t="str">
        <f t="shared" si="15"/>
        <v>0820705J01FF01</v>
      </c>
      <c r="B954" s="18" t="s">
        <v>45</v>
      </c>
      <c r="C954" s="18" t="s">
        <v>168</v>
      </c>
      <c r="D954" s="18" t="s">
        <v>248</v>
      </c>
      <c r="E954" s="22" t="s">
        <v>358</v>
      </c>
      <c r="F954" s="34"/>
      <c r="G954" s="17">
        <v>59</v>
      </c>
      <c r="H954" s="17">
        <v>31</v>
      </c>
      <c r="I954" s="17">
        <v>38</v>
      </c>
      <c r="J954" s="17">
        <v>27</v>
      </c>
      <c r="K954" s="17">
        <v>39</v>
      </c>
      <c r="L954" s="17">
        <v>20</v>
      </c>
      <c r="M954" s="17">
        <v>19</v>
      </c>
    </row>
    <row r="955" spans="1:13" x14ac:dyDescent="0.2">
      <c r="A955" s="19" t="str">
        <f t="shared" si="15"/>
        <v>0820705J01MA02</v>
      </c>
      <c r="B955" s="18" t="s">
        <v>45</v>
      </c>
      <c r="C955" s="18" t="s">
        <v>168</v>
      </c>
      <c r="D955" s="18" t="s">
        <v>252</v>
      </c>
      <c r="E955" s="22" t="s">
        <v>359</v>
      </c>
      <c r="F955" s="34"/>
      <c r="G955" s="33">
        <v>0</v>
      </c>
      <c r="H955" s="17">
        <v>1</v>
      </c>
      <c r="I955" s="17">
        <v>6</v>
      </c>
      <c r="J955" s="33">
        <v>0</v>
      </c>
      <c r="K955" s="17">
        <v>4</v>
      </c>
      <c r="L955" s="33">
        <v>0</v>
      </c>
      <c r="M955" s="17">
        <v>3</v>
      </c>
    </row>
    <row r="956" spans="1:13" x14ac:dyDescent="0.2">
      <c r="A956" s="19" t="str">
        <f t="shared" si="15"/>
        <v>0820705J01MA14</v>
      </c>
      <c r="B956" s="18" t="s">
        <v>45</v>
      </c>
      <c r="C956" s="18" t="s">
        <v>168</v>
      </c>
      <c r="D956" s="18" t="s">
        <v>272</v>
      </c>
      <c r="E956" s="22" t="s">
        <v>386</v>
      </c>
      <c r="F956" s="34"/>
      <c r="G956" s="33">
        <v>0</v>
      </c>
      <c r="H956" s="33">
        <v>0</v>
      </c>
      <c r="I956" s="17">
        <v>1</v>
      </c>
      <c r="J956" s="33">
        <v>0</v>
      </c>
      <c r="K956" s="33">
        <v>0</v>
      </c>
      <c r="L956" s="33">
        <v>0</v>
      </c>
      <c r="M956" s="33">
        <v>0</v>
      </c>
    </row>
    <row r="957" spans="1:13" x14ac:dyDescent="0.2">
      <c r="A957" s="19" t="str">
        <f t="shared" si="15"/>
        <v>0820705J01XC01</v>
      </c>
      <c r="B957" s="18" t="s">
        <v>45</v>
      </c>
      <c r="C957" s="18" t="s">
        <v>168</v>
      </c>
      <c r="D957" s="18" t="s">
        <v>266</v>
      </c>
      <c r="E957" s="22" t="s">
        <v>360</v>
      </c>
      <c r="F957" s="34"/>
      <c r="G957" s="33">
        <v>0</v>
      </c>
      <c r="H957" s="17">
        <v>1</v>
      </c>
      <c r="I957" s="33">
        <v>0</v>
      </c>
      <c r="J957" s="33">
        <v>0</v>
      </c>
      <c r="K957" s="33">
        <v>0</v>
      </c>
      <c r="L957" s="33">
        <v>0</v>
      </c>
      <c r="M957" s="33">
        <v>0</v>
      </c>
    </row>
    <row r="958" spans="1:13" x14ac:dyDescent="0.2">
      <c r="A958" s="19" t="str">
        <f t="shared" si="15"/>
        <v>0820705J01XE01</v>
      </c>
      <c r="B958" s="18" t="s">
        <v>45</v>
      </c>
      <c r="C958" s="18" t="s">
        <v>168</v>
      </c>
      <c r="D958" s="18" t="s">
        <v>255</v>
      </c>
      <c r="E958" s="22" t="s">
        <v>361</v>
      </c>
      <c r="F958" s="34"/>
      <c r="G958" s="33">
        <v>0</v>
      </c>
      <c r="H958" s="17">
        <v>1</v>
      </c>
      <c r="I958" s="33">
        <v>0</v>
      </c>
      <c r="J958" s="33">
        <v>0</v>
      </c>
      <c r="K958" s="33">
        <v>0</v>
      </c>
      <c r="L958" s="33">
        <v>0</v>
      </c>
      <c r="M958" s="33">
        <v>0</v>
      </c>
    </row>
    <row r="959" spans="1:13" x14ac:dyDescent="0.2">
      <c r="A959" s="19" t="str">
        <f t="shared" si="15"/>
        <v>0822190J01AA02</v>
      </c>
      <c r="B959" s="18" t="s">
        <v>83</v>
      </c>
      <c r="C959" s="18" t="s">
        <v>202</v>
      </c>
      <c r="D959" s="18" t="s">
        <v>249</v>
      </c>
      <c r="E959" s="22" t="s">
        <v>348</v>
      </c>
      <c r="F959" s="34"/>
      <c r="G959" s="33">
        <v>0</v>
      </c>
      <c r="H959" s="17">
        <v>4</v>
      </c>
      <c r="I959" s="17">
        <v>5</v>
      </c>
      <c r="J959" s="17">
        <v>4</v>
      </c>
      <c r="K959" s="17">
        <v>2</v>
      </c>
      <c r="L959" s="17">
        <v>5</v>
      </c>
      <c r="M959" s="17">
        <v>6</v>
      </c>
    </row>
    <row r="960" spans="1:13" x14ac:dyDescent="0.2">
      <c r="A960" s="19" t="str">
        <f t="shared" si="15"/>
        <v>0822190J01AA04</v>
      </c>
      <c r="B960" s="18" t="s">
        <v>83</v>
      </c>
      <c r="C960" s="18" t="s">
        <v>202</v>
      </c>
      <c r="D960" s="18" t="s">
        <v>264</v>
      </c>
      <c r="E960" s="22" t="s">
        <v>349</v>
      </c>
      <c r="F960" s="34"/>
      <c r="G960" s="33">
        <v>0</v>
      </c>
      <c r="H960" s="33">
        <v>0</v>
      </c>
      <c r="I960" s="33">
        <v>0</v>
      </c>
      <c r="J960" s="33">
        <v>0</v>
      </c>
      <c r="K960" s="33">
        <v>0</v>
      </c>
      <c r="L960" s="33">
        <v>0</v>
      </c>
      <c r="M960" s="17">
        <v>2</v>
      </c>
    </row>
    <row r="961" spans="1:13" x14ac:dyDescent="0.2">
      <c r="A961" s="19" t="str">
        <f t="shared" si="15"/>
        <v>0822190J01AA07</v>
      </c>
      <c r="B961" s="18" t="s">
        <v>83</v>
      </c>
      <c r="C961" s="18" t="s">
        <v>202</v>
      </c>
      <c r="D961" s="18" t="s">
        <v>263</v>
      </c>
      <c r="E961" s="22" t="s">
        <v>363</v>
      </c>
      <c r="F961" s="34"/>
      <c r="G961" s="33">
        <v>0</v>
      </c>
      <c r="H961" s="33">
        <v>0</v>
      </c>
      <c r="I961" s="33">
        <v>0</v>
      </c>
      <c r="J961" s="33">
        <v>0</v>
      </c>
      <c r="K961" s="17">
        <v>2</v>
      </c>
      <c r="L961" s="17">
        <v>1</v>
      </c>
      <c r="M961" s="33">
        <v>0</v>
      </c>
    </row>
    <row r="962" spans="1:13" x14ac:dyDescent="0.2">
      <c r="A962" s="19" t="str">
        <f t="shared" si="15"/>
        <v>0822190J01CA04</v>
      </c>
      <c r="B962" s="18" t="s">
        <v>83</v>
      </c>
      <c r="C962" s="18" t="s">
        <v>202</v>
      </c>
      <c r="D962" s="18" t="s">
        <v>247</v>
      </c>
      <c r="E962" s="22" t="s">
        <v>350</v>
      </c>
      <c r="F962" s="34"/>
      <c r="G962" s="17">
        <v>15</v>
      </c>
      <c r="H962" s="17">
        <v>5</v>
      </c>
      <c r="I962" s="17">
        <v>9</v>
      </c>
      <c r="J962" s="17">
        <v>6</v>
      </c>
      <c r="K962" s="17">
        <v>13</v>
      </c>
      <c r="L962" s="17">
        <v>16</v>
      </c>
      <c r="M962" s="17">
        <v>12</v>
      </c>
    </row>
    <row r="963" spans="1:13" x14ac:dyDescent="0.2">
      <c r="A963" s="19" t="str">
        <f t="shared" si="15"/>
        <v>0822190J01CA08</v>
      </c>
      <c r="B963" s="18" t="s">
        <v>83</v>
      </c>
      <c r="C963" s="18" t="s">
        <v>202</v>
      </c>
      <c r="D963" s="18" t="s">
        <v>262</v>
      </c>
      <c r="E963" s="22" t="s">
        <v>351</v>
      </c>
      <c r="F963" s="34"/>
      <c r="G963" s="17">
        <v>7</v>
      </c>
      <c r="H963" s="17">
        <v>2</v>
      </c>
      <c r="I963" s="17">
        <v>10</v>
      </c>
      <c r="J963" s="17">
        <v>13</v>
      </c>
      <c r="K963" s="17">
        <v>3</v>
      </c>
      <c r="L963" s="17">
        <v>9</v>
      </c>
      <c r="M963" s="17">
        <v>20</v>
      </c>
    </row>
    <row r="964" spans="1:13" x14ac:dyDescent="0.2">
      <c r="A964" s="19" t="str">
        <f t="shared" si="15"/>
        <v>0822190J01CE02</v>
      </c>
      <c r="B964" s="18" t="s">
        <v>83</v>
      </c>
      <c r="C964" s="18" t="s">
        <v>202</v>
      </c>
      <c r="D964" s="18" t="s">
        <v>246</v>
      </c>
      <c r="E964" s="22" t="s">
        <v>352</v>
      </c>
      <c r="F964" s="34"/>
      <c r="G964" s="17">
        <v>6</v>
      </c>
      <c r="H964" s="17">
        <v>5</v>
      </c>
      <c r="I964" s="17">
        <v>7</v>
      </c>
      <c r="J964" s="17">
        <v>9</v>
      </c>
      <c r="K964" s="17">
        <v>3</v>
      </c>
      <c r="L964" s="17">
        <v>10</v>
      </c>
      <c r="M964" s="17">
        <v>10</v>
      </c>
    </row>
    <row r="965" spans="1:13" x14ac:dyDescent="0.2">
      <c r="A965" s="19" t="str">
        <f t="shared" si="15"/>
        <v>0822190J01CF05</v>
      </c>
      <c r="B965" s="18" t="s">
        <v>83</v>
      </c>
      <c r="C965" s="18" t="s">
        <v>202</v>
      </c>
      <c r="D965" s="18" t="s">
        <v>251</v>
      </c>
      <c r="E965" s="22" t="s">
        <v>353</v>
      </c>
      <c r="F965" s="34"/>
      <c r="G965" s="17">
        <v>18</v>
      </c>
      <c r="H965" s="17">
        <v>17</v>
      </c>
      <c r="I965" s="17">
        <v>10</v>
      </c>
      <c r="J965" s="17">
        <v>12</v>
      </c>
      <c r="K965" s="17">
        <v>11</v>
      </c>
      <c r="L965" s="17">
        <v>27</v>
      </c>
      <c r="M965" s="17">
        <v>37</v>
      </c>
    </row>
    <row r="966" spans="1:13" x14ac:dyDescent="0.2">
      <c r="A966" s="19" t="str">
        <f t="shared" si="15"/>
        <v>0822190J01CR02</v>
      </c>
      <c r="B966" s="18" t="s">
        <v>83</v>
      </c>
      <c r="C966" s="18" t="s">
        <v>202</v>
      </c>
      <c r="D966" s="18" t="s">
        <v>253</v>
      </c>
      <c r="E966" s="22" t="s">
        <v>354</v>
      </c>
      <c r="F966" s="34"/>
      <c r="G966" s="17">
        <v>1</v>
      </c>
      <c r="H966" s="17">
        <v>1</v>
      </c>
      <c r="I966" s="33">
        <v>0</v>
      </c>
      <c r="J966" s="33">
        <v>0</v>
      </c>
      <c r="K966" s="33">
        <v>0</v>
      </c>
      <c r="L966" s="17">
        <v>1</v>
      </c>
      <c r="M966" s="17">
        <v>1</v>
      </c>
    </row>
    <row r="967" spans="1:13" x14ac:dyDescent="0.2">
      <c r="A967" s="19" t="str">
        <f t="shared" si="15"/>
        <v>0822190J01DB05</v>
      </c>
      <c r="B967" s="18" t="s">
        <v>83</v>
      </c>
      <c r="C967" s="18" t="s">
        <v>202</v>
      </c>
      <c r="D967" s="18" t="s">
        <v>261</v>
      </c>
      <c r="E967" s="22" t="s">
        <v>355</v>
      </c>
      <c r="F967" s="34"/>
      <c r="G967" s="17">
        <v>2</v>
      </c>
      <c r="H967" s="17">
        <v>1</v>
      </c>
      <c r="I967" s="17">
        <v>9</v>
      </c>
      <c r="J967" s="17">
        <v>26</v>
      </c>
      <c r="K967" s="17">
        <v>19</v>
      </c>
      <c r="L967" s="17">
        <v>20</v>
      </c>
      <c r="M967" s="17">
        <v>37</v>
      </c>
    </row>
    <row r="968" spans="1:13" x14ac:dyDescent="0.2">
      <c r="A968" s="19" t="str">
        <f t="shared" si="15"/>
        <v>0822190J01DD14</v>
      </c>
      <c r="B968" s="18" t="s">
        <v>83</v>
      </c>
      <c r="C968" s="18" t="s">
        <v>202</v>
      </c>
      <c r="D968" s="18" t="s">
        <v>254</v>
      </c>
      <c r="E968" s="22" t="s">
        <v>372</v>
      </c>
      <c r="F968" s="34"/>
      <c r="G968" s="17">
        <v>3</v>
      </c>
      <c r="H968" s="33">
        <v>0</v>
      </c>
      <c r="I968" s="17">
        <v>2</v>
      </c>
      <c r="J968" s="33">
        <v>0</v>
      </c>
      <c r="K968" s="17">
        <v>2</v>
      </c>
      <c r="L968" s="17">
        <v>1</v>
      </c>
      <c r="M968" s="33">
        <v>0</v>
      </c>
    </row>
    <row r="969" spans="1:13" x14ac:dyDescent="0.2">
      <c r="A969" s="19" t="str">
        <f t="shared" si="15"/>
        <v>0822190J01EA01</v>
      </c>
      <c r="B969" s="18" t="s">
        <v>83</v>
      </c>
      <c r="C969" s="18" t="s">
        <v>202</v>
      </c>
      <c r="D969" s="18" t="s">
        <v>259</v>
      </c>
      <c r="E969" s="22" t="s">
        <v>356</v>
      </c>
      <c r="F969" s="34"/>
      <c r="G969" s="17">
        <v>13</v>
      </c>
      <c r="H969" s="17">
        <v>6</v>
      </c>
      <c r="I969" s="17">
        <v>16</v>
      </c>
      <c r="J969" s="17">
        <v>8</v>
      </c>
      <c r="K969" s="17">
        <v>1</v>
      </c>
      <c r="L969" s="17">
        <v>12</v>
      </c>
      <c r="M969" s="17">
        <v>16</v>
      </c>
    </row>
    <row r="970" spans="1:13" x14ac:dyDescent="0.2">
      <c r="A970" s="19" t="str">
        <f t="shared" si="15"/>
        <v>0822190J01EE01</v>
      </c>
      <c r="B970" s="18" t="s">
        <v>83</v>
      </c>
      <c r="C970" s="18" t="s">
        <v>202</v>
      </c>
      <c r="D970" s="18" t="s">
        <v>258</v>
      </c>
      <c r="E970" s="22" t="s">
        <v>364</v>
      </c>
      <c r="F970" s="34"/>
      <c r="G970" s="17">
        <v>6</v>
      </c>
      <c r="H970" s="17">
        <v>12</v>
      </c>
      <c r="I970" s="17">
        <v>25</v>
      </c>
      <c r="J970" s="17">
        <v>41</v>
      </c>
      <c r="K970" s="17">
        <v>29</v>
      </c>
      <c r="L970" s="17">
        <v>31</v>
      </c>
      <c r="M970" s="17">
        <v>20</v>
      </c>
    </row>
    <row r="971" spans="1:13" x14ac:dyDescent="0.2">
      <c r="A971" s="19" t="str">
        <f t="shared" si="15"/>
        <v>0822190J01FA01</v>
      </c>
      <c r="B971" s="18" t="s">
        <v>83</v>
      </c>
      <c r="C971" s="18" t="s">
        <v>202</v>
      </c>
      <c r="D971" s="18" t="s">
        <v>250</v>
      </c>
      <c r="E971" s="22" t="s">
        <v>357</v>
      </c>
      <c r="F971" s="34"/>
      <c r="G971" s="33">
        <v>0</v>
      </c>
      <c r="H971" s="33">
        <v>0</v>
      </c>
      <c r="I971" s="33">
        <v>0</v>
      </c>
      <c r="J971" s="33">
        <v>0</v>
      </c>
      <c r="K971" s="33">
        <v>0</v>
      </c>
      <c r="L971" s="17">
        <v>4</v>
      </c>
      <c r="M971" s="33">
        <v>0</v>
      </c>
    </row>
    <row r="972" spans="1:13" x14ac:dyDescent="0.2">
      <c r="A972" s="19" t="str">
        <f t="shared" si="15"/>
        <v>0822190J01FA09</v>
      </c>
      <c r="B972" s="18" t="s">
        <v>83</v>
      </c>
      <c r="C972" s="18" t="s">
        <v>202</v>
      </c>
      <c r="D972" s="18" t="s">
        <v>257</v>
      </c>
      <c r="E972" s="22" t="s">
        <v>375</v>
      </c>
      <c r="F972" s="34"/>
      <c r="G972" s="33">
        <v>0</v>
      </c>
      <c r="H972" s="33">
        <v>0</v>
      </c>
      <c r="I972" s="33">
        <v>0</v>
      </c>
      <c r="J972" s="33">
        <v>0</v>
      </c>
      <c r="K972" s="33">
        <v>0</v>
      </c>
      <c r="L972" s="17">
        <v>1</v>
      </c>
      <c r="M972" s="33">
        <v>0</v>
      </c>
    </row>
    <row r="973" spans="1:13" x14ac:dyDescent="0.2">
      <c r="A973" s="19" t="str">
        <f t="shared" si="15"/>
        <v>0822190J01FF01</v>
      </c>
      <c r="B973" s="18" t="s">
        <v>83</v>
      </c>
      <c r="C973" s="18" t="s">
        <v>202</v>
      </c>
      <c r="D973" s="18" t="s">
        <v>248</v>
      </c>
      <c r="E973" s="22" t="s">
        <v>358</v>
      </c>
      <c r="F973" s="34"/>
      <c r="G973" s="17">
        <v>5</v>
      </c>
      <c r="H973" s="17">
        <v>18</v>
      </c>
      <c r="I973" s="17">
        <v>6</v>
      </c>
      <c r="J973" s="17">
        <v>13</v>
      </c>
      <c r="K973" s="17">
        <v>19</v>
      </c>
      <c r="L973" s="17">
        <v>21</v>
      </c>
      <c r="M973" s="17">
        <v>24</v>
      </c>
    </row>
    <row r="974" spans="1:13" x14ac:dyDescent="0.2">
      <c r="A974" s="19" t="str">
        <f t="shared" si="15"/>
        <v>0822190J01MA02</v>
      </c>
      <c r="B974" s="18" t="s">
        <v>83</v>
      </c>
      <c r="C974" s="18" t="s">
        <v>202</v>
      </c>
      <c r="D974" s="18" t="s">
        <v>252</v>
      </c>
      <c r="E974" s="22" t="s">
        <v>359</v>
      </c>
      <c r="F974" s="34"/>
      <c r="G974" s="17">
        <v>29</v>
      </c>
      <c r="H974" s="17">
        <v>25</v>
      </c>
      <c r="I974" s="17">
        <v>24</v>
      </c>
      <c r="J974" s="17">
        <v>14</v>
      </c>
      <c r="K974" s="17">
        <v>22</v>
      </c>
      <c r="L974" s="17">
        <v>24</v>
      </c>
      <c r="M974" s="17">
        <v>33</v>
      </c>
    </row>
    <row r="975" spans="1:13" x14ac:dyDescent="0.2">
      <c r="A975" s="19" t="str">
        <f t="shared" si="15"/>
        <v>0822190J01MA12</v>
      </c>
      <c r="B975" s="18" t="s">
        <v>83</v>
      </c>
      <c r="C975" s="18" t="s">
        <v>202</v>
      </c>
      <c r="D975" s="18" t="s">
        <v>265</v>
      </c>
      <c r="E975" s="22" t="s">
        <v>379</v>
      </c>
      <c r="F975" s="34"/>
      <c r="G975" s="17">
        <v>1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</row>
    <row r="976" spans="1:13" x14ac:dyDescent="0.2">
      <c r="A976" s="19" t="str">
        <f t="shared" si="15"/>
        <v>0822190J01XC01</v>
      </c>
      <c r="B976" s="18" t="s">
        <v>83</v>
      </c>
      <c r="C976" s="18" t="s">
        <v>202</v>
      </c>
      <c r="D976" s="18" t="s">
        <v>266</v>
      </c>
      <c r="E976" s="22" t="s">
        <v>360</v>
      </c>
      <c r="F976" s="34"/>
      <c r="G976" s="33">
        <v>0</v>
      </c>
      <c r="H976" s="17">
        <v>2</v>
      </c>
      <c r="I976" s="33">
        <v>0</v>
      </c>
      <c r="J976" s="33">
        <v>0</v>
      </c>
      <c r="K976" s="33">
        <v>0</v>
      </c>
      <c r="L976" s="17">
        <v>1</v>
      </c>
      <c r="M976" s="33">
        <v>0</v>
      </c>
    </row>
    <row r="977" spans="1:13" x14ac:dyDescent="0.2">
      <c r="A977" s="19" t="str">
        <f t="shared" si="15"/>
        <v>0822190J01XE01</v>
      </c>
      <c r="B977" s="18" t="s">
        <v>83</v>
      </c>
      <c r="C977" s="18" t="s">
        <v>202</v>
      </c>
      <c r="D977" s="18" t="s">
        <v>255</v>
      </c>
      <c r="E977" s="22" t="s">
        <v>361</v>
      </c>
      <c r="F977" s="34"/>
      <c r="G977" s="17">
        <v>2</v>
      </c>
      <c r="H977" s="17">
        <v>3</v>
      </c>
      <c r="I977" s="17">
        <v>10</v>
      </c>
      <c r="J977" s="17">
        <v>5</v>
      </c>
      <c r="K977" s="17">
        <v>5</v>
      </c>
      <c r="L977" s="17">
        <v>10</v>
      </c>
      <c r="M977" s="17">
        <v>12</v>
      </c>
    </row>
    <row r="978" spans="1:13" x14ac:dyDescent="0.2">
      <c r="A978" s="19" t="str">
        <f t="shared" si="15"/>
        <v>0822490J01AA02</v>
      </c>
      <c r="B978" s="18" t="s">
        <v>69</v>
      </c>
      <c r="C978" s="18" t="s">
        <v>189</v>
      </c>
      <c r="D978" s="18" t="s">
        <v>249</v>
      </c>
      <c r="E978" s="22" t="s">
        <v>348</v>
      </c>
      <c r="F978" s="34"/>
      <c r="G978" s="17">
        <v>4</v>
      </c>
      <c r="H978" s="17">
        <v>4</v>
      </c>
      <c r="I978" s="17">
        <v>2</v>
      </c>
      <c r="J978" s="17">
        <v>6</v>
      </c>
      <c r="K978" s="17">
        <v>4</v>
      </c>
      <c r="L978" s="17">
        <v>4</v>
      </c>
      <c r="M978" s="17">
        <v>5</v>
      </c>
    </row>
    <row r="979" spans="1:13" x14ac:dyDescent="0.2">
      <c r="A979" s="19" t="str">
        <f t="shared" si="15"/>
        <v>0822490J01AA04</v>
      </c>
      <c r="B979" s="18" t="s">
        <v>69</v>
      </c>
      <c r="C979" s="18" t="s">
        <v>189</v>
      </c>
      <c r="D979" s="18" t="s">
        <v>264</v>
      </c>
      <c r="E979" s="22" t="s">
        <v>349</v>
      </c>
      <c r="F979" s="34"/>
      <c r="G979" s="33">
        <v>0</v>
      </c>
      <c r="H979" s="33">
        <v>0</v>
      </c>
      <c r="I979" s="17">
        <v>1</v>
      </c>
      <c r="J979" s="33">
        <v>0</v>
      </c>
      <c r="K979" s="33">
        <v>0</v>
      </c>
      <c r="L979" s="17">
        <v>1</v>
      </c>
      <c r="M979" s="17">
        <v>1</v>
      </c>
    </row>
    <row r="980" spans="1:13" x14ac:dyDescent="0.2">
      <c r="A980" s="19" t="str">
        <f t="shared" si="15"/>
        <v>0822490J01CA04</v>
      </c>
      <c r="B980" s="18" t="s">
        <v>69</v>
      </c>
      <c r="C980" s="18" t="s">
        <v>189</v>
      </c>
      <c r="D980" s="18" t="s">
        <v>247</v>
      </c>
      <c r="E980" s="22" t="s">
        <v>350</v>
      </c>
      <c r="F980" s="34"/>
      <c r="G980" s="17">
        <v>2</v>
      </c>
      <c r="H980" s="33">
        <v>0</v>
      </c>
      <c r="I980" s="17">
        <v>17</v>
      </c>
      <c r="J980" s="17">
        <v>2</v>
      </c>
      <c r="K980" s="17">
        <v>1</v>
      </c>
      <c r="L980" s="17">
        <v>6</v>
      </c>
      <c r="M980" s="17">
        <v>5</v>
      </c>
    </row>
    <row r="981" spans="1:13" x14ac:dyDescent="0.2">
      <c r="A981" s="19" t="str">
        <f t="shared" si="15"/>
        <v>0822490J01CA08</v>
      </c>
      <c r="B981" s="18" t="s">
        <v>69</v>
      </c>
      <c r="C981" s="18" t="s">
        <v>189</v>
      </c>
      <c r="D981" s="18" t="s">
        <v>262</v>
      </c>
      <c r="E981" s="22" t="s">
        <v>351</v>
      </c>
      <c r="F981" s="34"/>
      <c r="G981" s="17">
        <v>5</v>
      </c>
      <c r="H981" s="17">
        <v>1</v>
      </c>
      <c r="I981" s="33">
        <v>0</v>
      </c>
      <c r="J981" s="17">
        <v>1</v>
      </c>
      <c r="K981" s="33">
        <v>0</v>
      </c>
      <c r="L981" s="33">
        <v>0</v>
      </c>
      <c r="M981" s="33">
        <v>0</v>
      </c>
    </row>
    <row r="982" spans="1:13" x14ac:dyDescent="0.2">
      <c r="A982" s="19" t="str">
        <f t="shared" si="15"/>
        <v>0822490J01CE02</v>
      </c>
      <c r="B982" s="18" t="s">
        <v>69</v>
      </c>
      <c r="C982" s="18" t="s">
        <v>189</v>
      </c>
      <c r="D982" s="18" t="s">
        <v>246</v>
      </c>
      <c r="E982" s="22" t="s">
        <v>352</v>
      </c>
      <c r="F982" s="34"/>
      <c r="G982" s="17">
        <v>14</v>
      </c>
      <c r="H982" s="17">
        <v>14</v>
      </c>
      <c r="I982" s="17">
        <v>5</v>
      </c>
      <c r="J982" s="17">
        <v>4</v>
      </c>
      <c r="K982" s="17">
        <v>1</v>
      </c>
      <c r="L982" s="17">
        <v>8</v>
      </c>
      <c r="M982" s="17">
        <v>1</v>
      </c>
    </row>
    <row r="983" spans="1:13" x14ac:dyDescent="0.2">
      <c r="A983" s="19" t="str">
        <f t="shared" si="15"/>
        <v>0822490J01CF05</v>
      </c>
      <c r="B983" s="18" t="s">
        <v>69</v>
      </c>
      <c r="C983" s="18" t="s">
        <v>189</v>
      </c>
      <c r="D983" s="18" t="s">
        <v>251</v>
      </c>
      <c r="E983" s="22" t="s">
        <v>353</v>
      </c>
      <c r="F983" s="34"/>
      <c r="G983" s="17">
        <v>82</v>
      </c>
      <c r="H983" s="17">
        <v>53</v>
      </c>
      <c r="I983" s="17">
        <v>36</v>
      </c>
      <c r="J983" s="17">
        <v>20</v>
      </c>
      <c r="K983" s="17">
        <v>26</v>
      </c>
      <c r="L983" s="17">
        <v>7</v>
      </c>
      <c r="M983" s="17">
        <v>15</v>
      </c>
    </row>
    <row r="984" spans="1:13" x14ac:dyDescent="0.2">
      <c r="A984" s="19" t="str">
        <f t="shared" si="15"/>
        <v>0822490J01CR02</v>
      </c>
      <c r="B984" s="18" t="s">
        <v>69</v>
      </c>
      <c r="C984" s="18" t="s">
        <v>189</v>
      </c>
      <c r="D984" s="18" t="s">
        <v>253</v>
      </c>
      <c r="E984" s="22" t="s">
        <v>354</v>
      </c>
      <c r="F984" s="34"/>
      <c r="G984" s="17">
        <v>2</v>
      </c>
      <c r="H984" s="17">
        <v>1</v>
      </c>
      <c r="I984" s="17">
        <v>1</v>
      </c>
      <c r="J984" s="33">
        <v>0</v>
      </c>
      <c r="K984" s="33">
        <v>0</v>
      </c>
      <c r="L984" s="33">
        <v>0</v>
      </c>
      <c r="M984" s="17">
        <v>1</v>
      </c>
    </row>
    <row r="985" spans="1:13" x14ac:dyDescent="0.2">
      <c r="A985" s="19" t="str">
        <f t="shared" ref="A985:A1048" si="16">B985&amp;D985</f>
        <v>0822490J01DB05</v>
      </c>
      <c r="B985" s="18" t="s">
        <v>69</v>
      </c>
      <c r="C985" s="18" t="s">
        <v>189</v>
      </c>
      <c r="D985" s="18" t="s">
        <v>261</v>
      </c>
      <c r="E985" s="22" t="s">
        <v>355</v>
      </c>
      <c r="F985" s="34"/>
      <c r="G985" s="17">
        <v>3</v>
      </c>
      <c r="H985" s="33">
        <v>0</v>
      </c>
      <c r="I985" s="17">
        <v>1</v>
      </c>
      <c r="J985" s="17">
        <v>1</v>
      </c>
      <c r="K985" s="33">
        <v>0</v>
      </c>
      <c r="L985" s="17">
        <v>1</v>
      </c>
      <c r="M985" s="33">
        <v>0</v>
      </c>
    </row>
    <row r="986" spans="1:13" x14ac:dyDescent="0.2">
      <c r="A986" s="19" t="str">
        <f t="shared" si="16"/>
        <v>0822490J01EA01</v>
      </c>
      <c r="B986" s="18" t="s">
        <v>69</v>
      </c>
      <c r="C986" s="18" t="s">
        <v>189</v>
      </c>
      <c r="D986" s="18" t="s">
        <v>259</v>
      </c>
      <c r="E986" s="22" t="s">
        <v>356</v>
      </c>
      <c r="F986" s="34"/>
      <c r="G986" s="33">
        <v>0</v>
      </c>
      <c r="H986" s="33">
        <v>0</v>
      </c>
      <c r="I986" s="33">
        <v>0</v>
      </c>
      <c r="J986" s="33">
        <v>0</v>
      </c>
      <c r="K986" s="33">
        <v>0</v>
      </c>
      <c r="L986" s="33">
        <v>0</v>
      </c>
      <c r="M986" s="17">
        <v>1</v>
      </c>
    </row>
    <row r="987" spans="1:13" x14ac:dyDescent="0.2">
      <c r="A987" s="19" t="str">
        <f t="shared" si="16"/>
        <v>0822490J01EE01</v>
      </c>
      <c r="B987" s="18" t="s">
        <v>69</v>
      </c>
      <c r="C987" s="18" t="s">
        <v>189</v>
      </c>
      <c r="D987" s="18" t="s">
        <v>258</v>
      </c>
      <c r="E987" s="22" t="s">
        <v>364</v>
      </c>
      <c r="F987" s="34"/>
      <c r="G987" s="33">
        <v>0</v>
      </c>
      <c r="H987" s="17">
        <v>1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</row>
    <row r="988" spans="1:13" x14ac:dyDescent="0.2">
      <c r="A988" s="19" t="str">
        <f t="shared" si="16"/>
        <v>0822490J01FF01</v>
      </c>
      <c r="B988" s="18" t="s">
        <v>69</v>
      </c>
      <c r="C988" s="18" t="s">
        <v>189</v>
      </c>
      <c r="D988" s="18" t="s">
        <v>248</v>
      </c>
      <c r="E988" s="22" t="s">
        <v>358</v>
      </c>
      <c r="F988" s="34"/>
      <c r="G988" s="17">
        <v>25</v>
      </c>
      <c r="H988" s="17">
        <v>16</v>
      </c>
      <c r="I988" s="17">
        <v>12</v>
      </c>
      <c r="J988" s="17">
        <v>8</v>
      </c>
      <c r="K988" s="17">
        <v>5</v>
      </c>
      <c r="L988" s="17">
        <v>17</v>
      </c>
      <c r="M988" s="17">
        <v>11</v>
      </c>
    </row>
    <row r="989" spans="1:13" x14ac:dyDescent="0.2">
      <c r="A989" s="19" t="str">
        <f t="shared" si="16"/>
        <v>0822490J01MA02</v>
      </c>
      <c r="B989" s="18" t="s">
        <v>69</v>
      </c>
      <c r="C989" s="18" t="s">
        <v>189</v>
      </c>
      <c r="D989" s="18" t="s">
        <v>252</v>
      </c>
      <c r="E989" s="22" t="s">
        <v>359</v>
      </c>
      <c r="F989" s="34"/>
      <c r="G989" s="17">
        <v>4</v>
      </c>
      <c r="H989" s="17">
        <v>6</v>
      </c>
      <c r="I989" s="17">
        <v>11</v>
      </c>
      <c r="J989" s="17">
        <v>5</v>
      </c>
      <c r="K989" s="17">
        <v>6</v>
      </c>
      <c r="L989" s="17">
        <v>3</v>
      </c>
      <c r="M989" s="17">
        <v>1</v>
      </c>
    </row>
    <row r="990" spans="1:13" x14ac:dyDescent="0.2">
      <c r="A990" s="19" t="str">
        <f t="shared" si="16"/>
        <v>0822490J01XC01</v>
      </c>
      <c r="B990" s="18" t="s">
        <v>69</v>
      </c>
      <c r="C990" s="18" t="s">
        <v>189</v>
      </c>
      <c r="D990" s="18" t="s">
        <v>266</v>
      </c>
      <c r="E990" s="22" t="s">
        <v>360</v>
      </c>
      <c r="F990" s="34"/>
      <c r="G990" s="17">
        <v>4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</row>
    <row r="991" spans="1:13" x14ac:dyDescent="0.2">
      <c r="A991" s="19" t="str">
        <f t="shared" si="16"/>
        <v>0822490J01XE01</v>
      </c>
      <c r="B991" s="18" t="s">
        <v>69</v>
      </c>
      <c r="C991" s="18" t="s">
        <v>189</v>
      </c>
      <c r="D991" s="18" t="s">
        <v>255</v>
      </c>
      <c r="E991" s="22" t="s">
        <v>361</v>
      </c>
      <c r="F991" s="34"/>
      <c r="G991" s="33">
        <v>0</v>
      </c>
      <c r="H991" s="33">
        <v>0</v>
      </c>
      <c r="I991" s="33">
        <v>0</v>
      </c>
      <c r="J991" s="33">
        <v>0</v>
      </c>
      <c r="K991" s="17">
        <v>1</v>
      </c>
      <c r="L991" s="17">
        <v>1</v>
      </c>
      <c r="M991" s="33">
        <v>0</v>
      </c>
    </row>
    <row r="992" spans="1:13" x14ac:dyDescent="0.2">
      <c r="A992" s="19" t="str">
        <f t="shared" si="16"/>
        <v>0822490J01XX08</v>
      </c>
      <c r="B992" s="18" t="s">
        <v>69</v>
      </c>
      <c r="C992" s="18" t="s">
        <v>189</v>
      </c>
      <c r="D992" s="18" t="s">
        <v>274</v>
      </c>
      <c r="E992" s="22" t="s">
        <v>420</v>
      </c>
      <c r="F992" s="34"/>
      <c r="G992" s="17">
        <v>1</v>
      </c>
      <c r="H992" s="33">
        <v>0</v>
      </c>
      <c r="I992" s="33">
        <v>0</v>
      </c>
      <c r="J992" s="33">
        <v>0</v>
      </c>
      <c r="K992" s="33">
        <v>0</v>
      </c>
      <c r="L992" s="17">
        <v>2</v>
      </c>
      <c r="M992" s="33">
        <v>0</v>
      </c>
    </row>
    <row r="993" spans="1:13" x14ac:dyDescent="0.2">
      <c r="A993" s="19" t="str">
        <f t="shared" si="16"/>
        <v>0822705J01AA02</v>
      </c>
      <c r="B993" s="18" t="s">
        <v>118</v>
      </c>
      <c r="C993" s="18" t="s">
        <v>235</v>
      </c>
      <c r="D993" s="18" t="s">
        <v>249</v>
      </c>
      <c r="E993" s="22" t="s">
        <v>348</v>
      </c>
      <c r="F993" s="34"/>
      <c r="G993" s="33">
        <v>0</v>
      </c>
      <c r="H993" s="33">
        <v>0</v>
      </c>
      <c r="I993" s="33">
        <v>0</v>
      </c>
      <c r="J993" s="33">
        <v>0</v>
      </c>
      <c r="K993" s="17">
        <v>1</v>
      </c>
      <c r="L993" s="17">
        <v>1</v>
      </c>
      <c r="M993" s="33">
        <v>0</v>
      </c>
    </row>
    <row r="994" spans="1:13" x14ac:dyDescent="0.2">
      <c r="A994" s="19" t="str">
        <f t="shared" si="16"/>
        <v>0822705J01AA07</v>
      </c>
      <c r="B994" s="18" t="s">
        <v>118</v>
      </c>
      <c r="C994" s="18" t="s">
        <v>235</v>
      </c>
      <c r="D994" s="18" t="s">
        <v>263</v>
      </c>
      <c r="E994" s="22" t="s">
        <v>363</v>
      </c>
      <c r="F994" s="34"/>
      <c r="G994" s="17">
        <v>1</v>
      </c>
      <c r="H994" s="33">
        <v>0</v>
      </c>
      <c r="I994" s="33">
        <v>0</v>
      </c>
      <c r="J994" s="33">
        <v>0</v>
      </c>
      <c r="K994" s="33">
        <v>0</v>
      </c>
      <c r="L994" s="17">
        <v>1</v>
      </c>
      <c r="M994" s="17">
        <v>3</v>
      </c>
    </row>
    <row r="995" spans="1:13" x14ac:dyDescent="0.2">
      <c r="A995" s="19" t="str">
        <f t="shared" si="16"/>
        <v>0822705J01CA04</v>
      </c>
      <c r="B995" s="18" t="s">
        <v>118</v>
      </c>
      <c r="C995" s="18" t="s">
        <v>235</v>
      </c>
      <c r="D995" s="18" t="s">
        <v>247</v>
      </c>
      <c r="E995" s="22" t="s">
        <v>350</v>
      </c>
      <c r="F995" s="34"/>
      <c r="G995" s="33">
        <v>0</v>
      </c>
      <c r="H995" s="33">
        <v>0</v>
      </c>
      <c r="I995" s="33">
        <v>0</v>
      </c>
      <c r="J995" s="17">
        <v>2</v>
      </c>
      <c r="K995" s="33">
        <v>0</v>
      </c>
      <c r="L995" s="33">
        <v>0</v>
      </c>
      <c r="M995" s="33">
        <v>0</v>
      </c>
    </row>
    <row r="996" spans="1:13" x14ac:dyDescent="0.2">
      <c r="A996" s="19" t="str">
        <f t="shared" si="16"/>
        <v>0822705J01CF05</v>
      </c>
      <c r="B996" s="18" t="s">
        <v>118</v>
      </c>
      <c r="C996" s="18" t="s">
        <v>235</v>
      </c>
      <c r="D996" s="18" t="s">
        <v>251</v>
      </c>
      <c r="E996" s="22" t="s">
        <v>353</v>
      </c>
      <c r="F996" s="34"/>
      <c r="G996" s="17">
        <v>1</v>
      </c>
      <c r="H996" s="17">
        <v>2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</row>
    <row r="997" spans="1:13" x14ac:dyDescent="0.2">
      <c r="A997" s="19" t="str">
        <f t="shared" si="16"/>
        <v>0822705J01FF01</v>
      </c>
      <c r="B997" s="18" t="s">
        <v>118</v>
      </c>
      <c r="C997" s="18" t="s">
        <v>235</v>
      </c>
      <c r="D997" s="18" t="s">
        <v>248</v>
      </c>
      <c r="E997" s="22" t="s">
        <v>358</v>
      </c>
      <c r="F997" s="34"/>
      <c r="G997" s="33">
        <v>0</v>
      </c>
      <c r="H997" s="33">
        <v>0</v>
      </c>
      <c r="I997" s="33">
        <v>0</v>
      </c>
      <c r="J997" s="17">
        <v>3</v>
      </c>
      <c r="K997" s="33">
        <v>0</v>
      </c>
      <c r="L997" s="17">
        <v>1</v>
      </c>
      <c r="M997" s="33">
        <v>0</v>
      </c>
    </row>
    <row r="998" spans="1:13" x14ac:dyDescent="0.2">
      <c r="A998" s="19" t="str">
        <f t="shared" si="16"/>
        <v>0822801J01AA02</v>
      </c>
      <c r="B998" s="18" t="s">
        <v>85</v>
      </c>
      <c r="C998" s="18" t="s">
        <v>204</v>
      </c>
      <c r="D998" s="18" t="s">
        <v>249</v>
      </c>
      <c r="E998" s="22" t="s">
        <v>348</v>
      </c>
      <c r="F998" s="34"/>
      <c r="G998" s="17">
        <v>9</v>
      </c>
      <c r="H998" s="17">
        <v>13</v>
      </c>
      <c r="I998" s="17">
        <v>18</v>
      </c>
      <c r="J998" s="17">
        <v>18</v>
      </c>
      <c r="K998" s="17">
        <v>8</v>
      </c>
      <c r="L998" s="17">
        <v>4</v>
      </c>
      <c r="M998" s="17">
        <v>5</v>
      </c>
    </row>
    <row r="999" spans="1:13" x14ac:dyDescent="0.2">
      <c r="A999" s="19" t="str">
        <f t="shared" si="16"/>
        <v>0822801J01AA04</v>
      </c>
      <c r="B999" s="18" t="s">
        <v>85</v>
      </c>
      <c r="C999" s="18" t="s">
        <v>204</v>
      </c>
      <c r="D999" s="18" t="s">
        <v>264</v>
      </c>
      <c r="E999" s="22" t="s">
        <v>349</v>
      </c>
      <c r="F999" s="34"/>
      <c r="G999" s="33">
        <v>0</v>
      </c>
      <c r="H999" s="33">
        <v>0</v>
      </c>
      <c r="I999" s="33">
        <v>0</v>
      </c>
      <c r="J999" s="17">
        <v>1</v>
      </c>
      <c r="K999" s="33">
        <v>0</v>
      </c>
      <c r="L999" s="33">
        <v>0</v>
      </c>
      <c r="M999" s="33">
        <v>0</v>
      </c>
    </row>
    <row r="1000" spans="1:13" x14ac:dyDescent="0.2">
      <c r="A1000" s="19" t="str">
        <f t="shared" si="16"/>
        <v>0822801J01AA07</v>
      </c>
      <c r="B1000" s="18" t="s">
        <v>85</v>
      </c>
      <c r="C1000" s="18" t="s">
        <v>204</v>
      </c>
      <c r="D1000" s="18" t="s">
        <v>263</v>
      </c>
      <c r="E1000" s="22" t="s">
        <v>363</v>
      </c>
      <c r="F1000" s="34"/>
      <c r="G1000" s="33">
        <v>0</v>
      </c>
      <c r="H1000" s="33">
        <v>0</v>
      </c>
      <c r="I1000" s="33">
        <v>0</v>
      </c>
      <c r="J1000" s="33">
        <v>0</v>
      </c>
      <c r="K1000" s="33">
        <v>0</v>
      </c>
      <c r="L1000" s="33">
        <v>0</v>
      </c>
      <c r="M1000" s="17">
        <v>1</v>
      </c>
    </row>
    <row r="1001" spans="1:13" x14ac:dyDescent="0.2">
      <c r="A1001" s="19" t="str">
        <f t="shared" si="16"/>
        <v>0822801J01CA04</v>
      </c>
      <c r="B1001" s="18" t="s">
        <v>85</v>
      </c>
      <c r="C1001" s="18" t="s">
        <v>204</v>
      </c>
      <c r="D1001" s="18" t="s">
        <v>247</v>
      </c>
      <c r="E1001" s="22" t="s">
        <v>350</v>
      </c>
      <c r="F1001" s="34"/>
      <c r="G1001" s="17">
        <v>23</v>
      </c>
      <c r="H1001" s="17">
        <v>25</v>
      </c>
      <c r="I1001" s="17">
        <v>2</v>
      </c>
      <c r="J1001" s="17">
        <v>7</v>
      </c>
      <c r="K1001" s="17">
        <v>6</v>
      </c>
      <c r="L1001" s="17">
        <v>4</v>
      </c>
      <c r="M1001" s="17">
        <v>2</v>
      </c>
    </row>
    <row r="1002" spans="1:13" x14ac:dyDescent="0.2">
      <c r="A1002" s="19" t="str">
        <f t="shared" si="16"/>
        <v>0822801J01CA08</v>
      </c>
      <c r="B1002" s="18" t="s">
        <v>85</v>
      </c>
      <c r="C1002" s="18" t="s">
        <v>204</v>
      </c>
      <c r="D1002" s="18" t="s">
        <v>262</v>
      </c>
      <c r="E1002" s="22" t="s">
        <v>351</v>
      </c>
      <c r="F1002" s="34"/>
      <c r="G1002" s="33">
        <v>0</v>
      </c>
      <c r="H1002" s="33">
        <v>0</v>
      </c>
      <c r="I1002" s="17">
        <v>1</v>
      </c>
      <c r="J1002" s="17">
        <v>1</v>
      </c>
      <c r="K1002" s="17">
        <v>1</v>
      </c>
      <c r="L1002" s="33">
        <v>0</v>
      </c>
      <c r="M1002" s="33">
        <v>0</v>
      </c>
    </row>
    <row r="1003" spans="1:13" x14ac:dyDescent="0.2">
      <c r="A1003" s="19" t="str">
        <f t="shared" si="16"/>
        <v>0822801J01CE02</v>
      </c>
      <c r="B1003" s="18" t="s">
        <v>85</v>
      </c>
      <c r="C1003" s="18" t="s">
        <v>204</v>
      </c>
      <c r="D1003" s="18" t="s">
        <v>246</v>
      </c>
      <c r="E1003" s="22" t="s">
        <v>352</v>
      </c>
      <c r="F1003" s="34"/>
      <c r="G1003" s="17">
        <v>30</v>
      </c>
      <c r="H1003" s="17">
        <v>24</v>
      </c>
      <c r="I1003" s="17">
        <v>26</v>
      </c>
      <c r="J1003" s="17">
        <v>31</v>
      </c>
      <c r="K1003" s="17">
        <v>10</v>
      </c>
      <c r="L1003" s="17">
        <v>14</v>
      </c>
      <c r="M1003" s="17">
        <v>11</v>
      </c>
    </row>
    <row r="1004" spans="1:13" x14ac:dyDescent="0.2">
      <c r="A1004" s="19" t="str">
        <f t="shared" si="16"/>
        <v>0822801J01CF05</v>
      </c>
      <c r="B1004" s="18" t="s">
        <v>85</v>
      </c>
      <c r="C1004" s="18" t="s">
        <v>204</v>
      </c>
      <c r="D1004" s="18" t="s">
        <v>251</v>
      </c>
      <c r="E1004" s="22" t="s">
        <v>353</v>
      </c>
      <c r="F1004" s="34"/>
      <c r="G1004" s="17">
        <v>4</v>
      </c>
      <c r="H1004" s="17">
        <v>10</v>
      </c>
      <c r="I1004" s="17">
        <v>2</v>
      </c>
      <c r="J1004" s="17">
        <v>3</v>
      </c>
      <c r="K1004" s="17">
        <v>9</v>
      </c>
      <c r="L1004" s="17">
        <v>3</v>
      </c>
      <c r="M1004" s="17">
        <v>2</v>
      </c>
    </row>
    <row r="1005" spans="1:13" x14ac:dyDescent="0.2">
      <c r="A1005" s="19" t="str">
        <f t="shared" si="16"/>
        <v>0822801J01CR02</v>
      </c>
      <c r="B1005" s="18" t="s">
        <v>85</v>
      </c>
      <c r="C1005" s="18" t="s">
        <v>204</v>
      </c>
      <c r="D1005" s="18" t="s">
        <v>253</v>
      </c>
      <c r="E1005" s="22" t="s">
        <v>354</v>
      </c>
      <c r="F1005" s="34"/>
      <c r="G1005" s="33">
        <v>0</v>
      </c>
      <c r="H1005" s="33">
        <v>0</v>
      </c>
      <c r="I1005" s="17">
        <v>4</v>
      </c>
      <c r="J1005" s="17">
        <v>1</v>
      </c>
      <c r="K1005" s="17">
        <v>7</v>
      </c>
      <c r="L1005" s="17">
        <v>3</v>
      </c>
      <c r="M1005" s="17">
        <v>1</v>
      </c>
    </row>
    <row r="1006" spans="1:13" x14ac:dyDescent="0.2">
      <c r="A1006" s="19" t="str">
        <f t="shared" si="16"/>
        <v>0822801J01DB05</v>
      </c>
      <c r="B1006" s="18" t="s">
        <v>85</v>
      </c>
      <c r="C1006" s="18" t="s">
        <v>204</v>
      </c>
      <c r="D1006" s="18" t="s">
        <v>261</v>
      </c>
      <c r="E1006" s="22" t="s">
        <v>355</v>
      </c>
      <c r="F1006" s="34"/>
      <c r="G1006" s="17">
        <v>5</v>
      </c>
      <c r="H1006" s="17">
        <v>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</row>
    <row r="1007" spans="1:13" x14ac:dyDescent="0.2">
      <c r="A1007" s="19" t="str">
        <f t="shared" si="16"/>
        <v>0822801J01DC08</v>
      </c>
      <c r="B1007" s="18" t="s">
        <v>85</v>
      </c>
      <c r="C1007" s="18" t="s">
        <v>204</v>
      </c>
      <c r="D1007" s="18" t="s">
        <v>260</v>
      </c>
      <c r="E1007" s="22" t="s">
        <v>382</v>
      </c>
      <c r="F1007" s="34"/>
      <c r="G1007" s="17">
        <v>6</v>
      </c>
      <c r="H1007" s="33">
        <v>0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</row>
    <row r="1008" spans="1:13" x14ac:dyDescent="0.2">
      <c r="A1008" s="19" t="str">
        <f t="shared" si="16"/>
        <v>0822801J01EE01</v>
      </c>
      <c r="B1008" s="18" t="s">
        <v>85</v>
      </c>
      <c r="C1008" s="18" t="s">
        <v>204</v>
      </c>
      <c r="D1008" s="18" t="s">
        <v>258</v>
      </c>
      <c r="E1008" s="22" t="s">
        <v>364</v>
      </c>
      <c r="F1008" s="34"/>
      <c r="G1008" s="33">
        <v>0</v>
      </c>
      <c r="H1008" s="17">
        <v>4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</row>
    <row r="1009" spans="1:13" x14ac:dyDescent="0.2">
      <c r="A1009" s="19" t="str">
        <f t="shared" si="16"/>
        <v>0822801J01FA01</v>
      </c>
      <c r="B1009" s="18" t="s">
        <v>85</v>
      </c>
      <c r="C1009" s="18" t="s">
        <v>204</v>
      </c>
      <c r="D1009" s="18" t="s">
        <v>250</v>
      </c>
      <c r="E1009" s="22" t="s">
        <v>357</v>
      </c>
      <c r="F1009" s="34"/>
      <c r="G1009" s="33">
        <v>0</v>
      </c>
      <c r="H1009" s="33">
        <v>0</v>
      </c>
      <c r="I1009" s="17">
        <v>1</v>
      </c>
      <c r="J1009" s="33">
        <v>0</v>
      </c>
      <c r="K1009" s="33">
        <v>0</v>
      </c>
      <c r="L1009" s="33">
        <v>0</v>
      </c>
      <c r="M1009" s="17">
        <v>1</v>
      </c>
    </row>
    <row r="1010" spans="1:13" x14ac:dyDescent="0.2">
      <c r="A1010" s="19" t="str">
        <f t="shared" si="16"/>
        <v>0822801J01FF01</v>
      </c>
      <c r="B1010" s="18" t="s">
        <v>85</v>
      </c>
      <c r="C1010" s="18" t="s">
        <v>204</v>
      </c>
      <c r="D1010" s="18" t="s">
        <v>248</v>
      </c>
      <c r="E1010" s="22" t="s">
        <v>358</v>
      </c>
      <c r="F1010" s="34"/>
      <c r="G1010" s="17">
        <v>13</v>
      </c>
      <c r="H1010" s="17">
        <v>12</v>
      </c>
      <c r="I1010" s="17">
        <v>10</v>
      </c>
      <c r="J1010" s="17">
        <v>14</v>
      </c>
      <c r="K1010" s="17">
        <v>6</v>
      </c>
      <c r="L1010" s="17">
        <v>9</v>
      </c>
      <c r="M1010" s="17">
        <v>16</v>
      </c>
    </row>
    <row r="1011" spans="1:13" x14ac:dyDescent="0.2">
      <c r="A1011" s="19" t="str">
        <f t="shared" si="16"/>
        <v>0822801J01MA02</v>
      </c>
      <c r="B1011" s="18" t="s">
        <v>85</v>
      </c>
      <c r="C1011" s="18" t="s">
        <v>204</v>
      </c>
      <c r="D1011" s="18" t="s">
        <v>252</v>
      </c>
      <c r="E1011" s="22" t="s">
        <v>359</v>
      </c>
      <c r="F1011" s="34"/>
      <c r="G1011" s="33">
        <v>0</v>
      </c>
      <c r="H1011" s="33">
        <v>0</v>
      </c>
      <c r="I1011" s="17">
        <v>4</v>
      </c>
      <c r="J1011" s="33">
        <v>0</v>
      </c>
      <c r="K1011" s="17">
        <v>5</v>
      </c>
      <c r="L1011" s="33">
        <v>0</v>
      </c>
      <c r="M1011" s="17">
        <v>1</v>
      </c>
    </row>
    <row r="1012" spans="1:13" x14ac:dyDescent="0.2">
      <c r="A1012" s="19" t="str">
        <f t="shared" si="16"/>
        <v>0822801J01XC01</v>
      </c>
      <c r="B1012" s="18" t="s">
        <v>85</v>
      </c>
      <c r="C1012" s="18" t="s">
        <v>204</v>
      </c>
      <c r="D1012" s="18" t="s">
        <v>266</v>
      </c>
      <c r="E1012" s="22" t="s">
        <v>360</v>
      </c>
      <c r="F1012" s="34"/>
      <c r="G1012" s="33">
        <v>0</v>
      </c>
      <c r="H1012" s="33">
        <v>0</v>
      </c>
      <c r="I1012" s="33">
        <v>0</v>
      </c>
      <c r="J1012" s="33">
        <v>0</v>
      </c>
      <c r="K1012" s="33">
        <v>0</v>
      </c>
      <c r="L1012" s="17">
        <v>1</v>
      </c>
      <c r="M1012" s="33">
        <v>0</v>
      </c>
    </row>
    <row r="1013" spans="1:13" x14ac:dyDescent="0.2">
      <c r="A1013" s="19" t="str">
        <f t="shared" si="16"/>
        <v>0823001J01AA02</v>
      </c>
      <c r="B1013" s="18" t="s">
        <v>331</v>
      </c>
      <c r="C1013" s="18" t="s">
        <v>558</v>
      </c>
      <c r="D1013" s="18" t="s">
        <v>249</v>
      </c>
      <c r="E1013" s="22" t="s">
        <v>348</v>
      </c>
      <c r="F1013" s="34"/>
      <c r="G1013" s="17">
        <v>2</v>
      </c>
      <c r="H1013" s="17">
        <v>1</v>
      </c>
      <c r="I1013" s="33">
        <v>0</v>
      </c>
      <c r="J1013" s="33">
        <v>0</v>
      </c>
      <c r="K1013" s="33">
        <v>0</v>
      </c>
      <c r="L1013" s="33">
        <v>0</v>
      </c>
      <c r="M1013" s="17">
        <v>2</v>
      </c>
    </row>
    <row r="1014" spans="1:13" x14ac:dyDescent="0.2">
      <c r="A1014" s="19" t="str">
        <f t="shared" si="16"/>
        <v>0823001J01CA04</v>
      </c>
      <c r="B1014" s="18" t="s">
        <v>331</v>
      </c>
      <c r="C1014" s="18" t="s">
        <v>558</v>
      </c>
      <c r="D1014" s="18" t="s">
        <v>247</v>
      </c>
      <c r="E1014" s="22" t="s">
        <v>350</v>
      </c>
      <c r="F1014" s="34"/>
      <c r="G1014" s="33">
        <v>0</v>
      </c>
      <c r="H1014" s="33">
        <v>0</v>
      </c>
      <c r="I1014" s="17">
        <v>2</v>
      </c>
      <c r="J1014" s="33">
        <v>0</v>
      </c>
      <c r="K1014" s="33">
        <v>0</v>
      </c>
      <c r="L1014" s="33">
        <v>0</v>
      </c>
      <c r="M1014" s="33">
        <v>0</v>
      </c>
    </row>
    <row r="1015" spans="1:13" x14ac:dyDescent="0.2">
      <c r="A1015" s="19" t="str">
        <f t="shared" si="16"/>
        <v>0823001J01CA08</v>
      </c>
      <c r="B1015" s="18" t="s">
        <v>331</v>
      </c>
      <c r="C1015" s="18" t="s">
        <v>558</v>
      </c>
      <c r="D1015" s="18" t="s">
        <v>262</v>
      </c>
      <c r="E1015" s="22" t="s">
        <v>351</v>
      </c>
      <c r="F1015" s="34"/>
      <c r="G1015" s="17">
        <v>1</v>
      </c>
      <c r="H1015" s="17">
        <v>2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</row>
    <row r="1016" spans="1:13" x14ac:dyDescent="0.2">
      <c r="A1016" s="19" t="str">
        <f t="shared" si="16"/>
        <v>0823001J01CE02</v>
      </c>
      <c r="B1016" s="18" t="s">
        <v>331</v>
      </c>
      <c r="C1016" s="18" t="s">
        <v>558</v>
      </c>
      <c r="D1016" s="18" t="s">
        <v>246</v>
      </c>
      <c r="E1016" s="22" t="s">
        <v>352</v>
      </c>
      <c r="F1016" s="34"/>
      <c r="G1016" s="17">
        <v>9</v>
      </c>
      <c r="H1016" s="17">
        <v>3</v>
      </c>
      <c r="I1016" s="17">
        <v>1</v>
      </c>
      <c r="J1016" s="33">
        <v>0</v>
      </c>
      <c r="K1016" s="17">
        <v>3</v>
      </c>
      <c r="L1016" s="33">
        <v>0</v>
      </c>
      <c r="M1016" s="17">
        <v>1</v>
      </c>
    </row>
    <row r="1017" spans="1:13" x14ac:dyDescent="0.2">
      <c r="A1017" s="19" t="str">
        <f t="shared" si="16"/>
        <v>0823001J01CF05</v>
      </c>
      <c r="B1017" s="18" t="s">
        <v>331</v>
      </c>
      <c r="C1017" s="18" t="s">
        <v>558</v>
      </c>
      <c r="D1017" s="18" t="s">
        <v>251</v>
      </c>
      <c r="E1017" s="22" t="s">
        <v>353</v>
      </c>
      <c r="F1017" s="34"/>
      <c r="G1017" s="33">
        <v>0</v>
      </c>
      <c r="H1017" s="33">
        <v>0</v>
      </c>
      <c r="I1017" s="33">
        <v>0</v>
      </c>
      <c r="J1017" s="33">
        <v>0</v>
      </c>
      <c r="K1017" s="33">
        <v>0</v>
      </c>
      <c r="L1017" s="17">
        <v>1</v>
      </c>
      <c r="M1017" s="17">
        <v>1</v>
      </c>
    </row>
    <row r="1018" spans="1:13" x14ac:dyDescent="0.2">
      <c r="A1018" s="19" t="str">
        <f t="shared" si="16"/>
        <v>0823001J01EA01</v>
      </c>
      <c r="B1018" s="18" t="s">
        <v>331</v>
      </c>
      <c r="C1018" s="18" t="s">
        <v>558</v>
      </c>
      <c r="D1018" s="18" t="s">
        <v>259</v>
      </c>
      <c r="E1018" s="22" t="s">
        <v>356</v>
      </c>
      <c r="F1018" s="34"/>
      <c r="G1018" s="33">
        <v>0</v>
      </c>
      <c r="H1018" s="33">
        <v>0</v>
      </c>
      <c r="I1018" s="33">
        <v>0</v>
      </c>
      <c r="J1018" s="17">
        <v>1</v>
      </c>
      <c r="K1018" s="17">
        <v>1</v>
      </c>
      <c r="L1018" s="33">
        <v>0</v>
      </c>
      <c r="M1018" s="17">
        <v>1</v>
      </c>
    </row>
    <row r="1019" spans="1:13" x14ac:dyDescent="0.2">
      <c r="A1019" s="19" t="str">
        <f t="shared" si="16"/>
        <v>0823501J01AA02</v>
      </c>
      <c r="B1019" s="18" t="s">
        <v>394</v>
      </c>
      <c r="C1019" s="18" t="s">
        <v>557</v>
      </c>
      <c r="D1019" s="18" t="s">
        <v>249</v>
      </c>
      <c r="E1019" s="22" t="s">
        <v>348</v>
      </c>
      <c r="F1019" s="34"/>
      <c r="G1019" s="33">
        <v>0</v>
      </c>
      <c r="H1019" s="33">
        <v>0</v>
      </c>
      <c r="I1019" s="33">
        <v>0</v>
      </c>
      <c r="J1019" s="33">
        <v>0</v>
      </c>
      <c r="K1019" s="17">
        <v>1</v>
      </c>
      <c r="L1019" s="33">
        <v>0</v>
      </c>
      <c r="M1019" s="33">
        <v>0</v>
      </c>
    </row>
    <row r="1020" spans="1:13" x14ac:dyDescent="0.2">
      <c r="A1020" s="19" t="str">
        <f t="shared" si="16"/>
        <v>0823501J01FF01</v>
      </c>
      <c r="B1020" s="18" t="s">
        <v>394</v>
      </c>
      <c r="C1020" s="18" t="s">
        <v>557</v>
      </c>
      <c r="D1020" s="18" t="s">
        <v>248</v>
      </c>
      <c r="E1020" s="22" t="s">
        <v>358</v>
      </c>
      <c r="F1020" s="34"/>
      <c r="G1020" s="33">
        <v>0</v>
      </c>
      <c r="H1020" s="33">
        <v>0</v>
      </c>
      <c r="I1020" s="33">
        <v>0</v>
      </c>
      <c r="J1020" s="33">
        <v>0</v>
      </c>
      <c r="K1020" s="17">
        <v>1</v>
      </c>
      <c r="L1020" s="33">
        <v>0</v>
      </c>
      <c r="M1020" s="33">
        <v>0</v>
      </c>
    </row>
    <row r="1021" spans="1:13" x14ac:dyDescent="0.2">
      <c r="A1021" s="19" t="str">
        <f t="shared" si="16"/>
        <v>0824105J01AA02</v>
      </c>
      <c r="B1021" s="18" t="s">
        <v>107</v>
      </c>
      <c r="C1021" s="18" t="s">
        <v>224</v>
      </c>
      <c r="D1021" s="18" t="s">
        <v>249</v>
      </c>
      <c r="E1021" s="22" t="s">
        <v>348</v>
      </c>
      <c r="F1021" s="34"/>
      <c r="G1021" s="33">
        <v>0</v>
      </c>
      <c r="H1021" s="17">
        <v>2</v>
      </c>
      <c r="I1021" s="33">
        <v>0</v>
      </c>
      <c r="J1021" s="33">
        <v>0</v>
      </c>
      <c r="K1021" s="33">
        <v>0</v>
      </c>
      <c r="L1021" s="33">
        <v>0</v>
      </c>
      <c r="M1021" s="33">
        <v>0</v>
      </c>
    </row>
    <row r="1022" spans="1:13" x14ac:dyDescent="0.2">
      <c r="A1022" s="19" t="str">
        <f t="shared" si="16"/>
        <v>0824105J01AA04</v>
      </c>
      <c r="B1022" s="18" t="s">
        <v>107</v>
      </c>
      <c r="C1022" s="18" t="s">
        <v>224</v>
      </c>
      <c r="D1022" s="18" t="s">
        <v>264</v>
      </c>
      <c r="E1022" s="22" t="s">
        <v>349</v>
      </c>
      <c r="F1022" s="34"/>
      <c r="G1022" s="33">
        <v>0</v>
      </c>
      <c r="H1022" s="33">
        <v>0</v>
      </c>
      <c r="I1022" s="33">
        <v>0</v>
      </c>
      <c r="J1022" s="17">
        <v>2</v>
      </c>
      <c r="K1022" s="33">
        <v>0</v>
      </c>
      <c r="L1022" s="33">
        <v>0</v>
      </c>
      <c r="M1022" s="33">
        <v>0</v>
      </c>
    </row>
    <row r="1023" spans="1:13" x14ac:dyDescent="0.2">
      <c r="A1023" s="19" t="str">
        <f t="shared" si="16"/>
        <v>0824105J01CA04</v>
      </c>
      <c r="B1023" s="18" t="s">
        <v>107</v>
      </c>
      <c r="C1023" s="18" t="s">
        <v>224</v>
      </c>
      <c r="D1023" s="18" t="s">
        <v>247</v>
      </c>
      <c r="E1023" s="22" t="s">
        <v>350</v>
      </c>
      <c r="F1023" s="34"/>
      <c r="G1023" s="33">
        <v>0</v>
      </c>
      <c r="H1023" s="33">
        <v>0</v>
      </c>
      <c r="I1023" s="17">
        <v>2</v>
      </c>
      <c r="J1023" s="33">
        <v>0</v>
      </c>
      <c r="K1023" s="17">
        <v>1</v>
      </c>
      <c r="L1023" s="33">
        <v>0</v>
      </c>
      <c r="M1023" s="33">
        <v>0</v>
      </c>
    </row>
    <row r="1024" spans="1:13" x14ac:dyDescent="0.2">
      <c r="A1024" s="19" t="str">
        <f t="shared" si="16"/>
        <v>0824105J01CE02</v>
      </c>
      <c r="B1024" s="18" t="s">
        <v>107</v>
      </c>
      <c r="C1024" s="18" t="s">
        <v>224</v>
      </c>
      <c r="D1024" s="18" t="s">
        <v>246</v>
      </c>
      <c r="E1024" s="22" t="s">
        <v>352</v>
      </c>
      <c r="F1024" s="34"/>
      <c r="G1024" s="17">
        <v>5</v>
      </c>
      <c r="H1024" s="17">
        <v>4</v>
      </c>
      <c r="I1024" s="17">
        <v>5</v>
      </c>
      <c r="J1024" s="33">
        <v>0</v>
      </c>
      <c r="K1024" s="17">
        <v>1</v>
      </c>
      <c r="L1024" s="17">
        <v>1</v>
      </c>
      <c r="M1024" s="33">
        <v>0</v>
      </c>
    </row>
    <row r="1025" spans="1:13" x14ac:dyDescent="0.2">
      <c r="A1025" s="19" t="str">
        <f t="shared" si="16"/>
        <v>0824105J01CF05</v>
      </c>
      <c r="B1025" s="18" t="s">
        <v>107</v>
      </c>
      <c r="C1025" s="18" t="s">
        <v>224</v>
      </c>
      <c r="D1025" s="18" t="s">
        <v>251</v>
      </c>
      <c r="E1025" s="22" t="s">
        <v>353</v>
      </c>
      <c r="F1025" s="34"/>
      <c r="G1025" s="17">
        <v>1</v>
      </c>
      <c r="H1025" s="33">
        <v>0</v>
      </c>
      <c r="I1025" s="17">
        <v>1</v>
      </c>
      <c r="J1025" s="17">
        <v>1</v>
      </c>
      <c r="K1025" s="33">
        <v>0</v>
      </c>
      <c r="L1025" s="17">
        <v>2</v>
      </c>
      <c r="M1025" s="17">
        <v>4</v>
      </c>
    </row>
    <row r="1026" spans="1:13" x14ac:dyDescent="0.2">
      <c r="A1026" s="19" t="str">
        <f t="shared" si="16"/>
        <v>0824105J01CR02</v>
      </c>
      <c r="B1026" s="18" t="s">
        <v>107</v>
      </c>
      <c r="C1026" s="18" t="s">
        <v>224</v>
      </c>
      <c r="D1026" s="18" t="s">
        <v>253</v>
      </c>
      <c r="E1026" s="22" t="s">
        <v>354</v>
      </c>
      <c r="F1026" s="34"/>
      <c r="G1026" s="33">
        <v>0</v>
      </c>
      <c r="H1026" s="33">
        <v>0</v>
      </c>
      <c r="I1026" s="33">
        <v>0</v>
      </c>
      <c r="J1026" s="33">
        <v>0</v>
      </c>
      <c r="K1026" s="17">
        <v>1</v>
      </c>
      <c r="L1026" s="17">
        <v>6</v>
      </c>
      <c r="M1026" s="17">
        <v>3</v>
      </c>
    </row>
    <row r="1027" spans="1:13" x14ac:dyDescent="0.2">
      <c r="A1027" s="19" t="str">
        <f t="shared" si="16"/>
        <v>0824105J01CR05</v>
      </c>
      <c r="B1027" s="18" t="s">
        <v>107</v>
      </c>
      <c r="C1027" s="18" t="s">
        <v>224</v>
      </c>
      <c r="D1027" s="18" t="s">
        <v>280</v>
      </c>
      <c r="E1027" s="22" t="s">
        <v>417</v>
      </c>
      <c r="F1027" s="34"/>
      <c r="G1027" s="33">
        <v>0</v>
      </c>
      <c r="H1027" s="33">
        <v>0</v>
      </c>
      <c r="I1027" s="33">
        <v>0</v>
      </c>
      <c r="J1027" s="17">
        <v>1</v>
      </c>
      <c r="K1027" s="17">
        <v>4</v>
      </c>
      <c r="L1027" s="33">
        <v>0</v>
      </c>
      <c r="M1027" s="33">
        <v>0</v>
      </c>
    </row>
    <row r="1028" spans="1:13" x14ac:dyDescent="0.2">
      <c r="A1028" s="19" t="str">
        <f t="shared" si="16"/>
        <v>0824105J01DD02</v>
      </c>
      <c r="B1028" s="18" t="s">
        <v>107</v>
      </c>
      <c r="C1028" s="18" t="s">
        <v>224</v>
      </c>
      <c r="D1028" s="18" t="s">
        <v>278</v>
      </c>
      <c r="E1028" s="22" t="s">
        <v>423</v>
      </c>
      <c r="F1028" s="34"/>
      <c r="G1028" s="33">
        <v>0</v>
      </c>
      <c r="H1028" s="33">
        <v>0</v>
      </c>
      <c r="I1028" s="33">
        <v>0</v>
      </c>
      <c r="J1028" s="33">
        <v>0</v>
      </c>
      <c r="K1028" s="33">
        <v>0</v>
      </c>
      <c r="L1028" s="17">
        <v>2</v>
      </c>
      <c r="M1028" s="33">
        <v>0</v>
      </c>
    </row>
    <row r="1029" spans="1:13" x14ac:dyDescent="0.2">
      <c r="A1029" s="19" t="str">
        <f t="shared" si="16"/>
        <v>0824105J01DD14</v>
      </c>
      <c r="B1029" s="18" t="s">
        <v>107</v>
      </c>
      <c r="C1029" s="18" t="s">
        <v>224</v>
      </c>
      <c r="D1029" s="18" t="s">
        <v>254</v>
      </c>
      <c r="E1029" s="22" t="s">
        <v>372</v>
      </c>
      <c r="F1029" s="34"/>
      <c r="G1029" s="33">
        <v>0</v>
      </c>
      <c r="H1029" s="33">
        <v>0</v>
      </c>
      <c r="I1029" s="17">
        <v>2</v>
      </c>
      <c r="J1029" s="33">
        <v>0</v>
      </c>
      <c r="K1029" s="33">
        <v>0</v>
      </c>
      <c r="L1029" s="33">
        <v>0</v>
      </c>
      <c r="M1029" s="33">
        <v>0</v>
      </c>
    </row>
    <row r="1030" spans="1:13" x14ac:dyDescent="0.2">
      <c r="A1030" s="19" t="str">
        <f t="shared" si="16"/>
        <v>0824105J01EA01</v>
      </c>
      <c r="B1030" s="18" t="s">
        <v>107</v>
      </c>
      <c r="C1030" s="18" t="s">
        <v>224</v>
      </c>
      <c r="D1030" s="18" t="s">
        <v>259</v>
      </c>
      <c r="E1030" s="22" t="s">
        <v>356</v>
      </c>
      <c r="F1030" s="34"/>
      <c r="G1030" s="33">
        <v>0</v>
      </c>
      <c r="H1030" s="33">
        <v>0</v>
      </c>
      <c r="I1030" s="33">
        <v>0</v>
      </c>
      <c r="J1030" s="33">
        <v>0</v>
      </c>
      <c r="K1030" s="17">
        <v>1</v>
      </c>
      <c r="L1030" s="33">
        <v>0</v>
      </c>
      <c r="M1030" s="33">
        <v>0</v>
      </c>
    </row>
    <row r="1031" spans="1:13" x14ac:dyDescent="0.2">
      <c r="A1031" s="19" t="str">
        <f t="shared" si="16"/>
        <v>0824105J01EE01</v>
      </c>
      <c r="B1031" s="18" t="s">
        <v>107</v>
      </c>
      <c r="C1031" s="18" t="s">
        <v>224</v>
      </c>
      <c r="D1031" s="18" t="s">
        <v>258</v>
      </c>
      <c r="E1031" s="22" t="s">
        <v>364</v>
      </c>
      <c r="F1031" s="34"/>
      <c r="G1031" s="17">
        <v>4</v>
      </c>
      <c r="H1031" s="17">
        <v>1</v>
      </c>
      <c r="I1031" s="17">
        <v>3</v>
      </c>
      <c r="J1031" s="33">
        <v>0</v>
      </c>
      <c r="K1031" s="17">
        <v>5</v>
      </c>
      <c r="L1031" s="17">
        <v>6</v>
      </c>
      <c r="M1031" s="17">
        <v>3</v>
      </c>
    </row>
    <row r="1032" spans="1:13" x14ac:dyDescent="0.2">
      <c r="A1032" s="19" t="str">
        <f t="shared" si="16"/>
        <v>0824105J01FA10</v>
      </c>
      <c r="B1032" s="18" t="s">
        <v>107</v>
      </c>
      <c r="C1032" s="18" t="s">
        <v>224</v>
      </c>
      <c r="D1032" s="18" t="s">
        <v>268</v>
      </c>
      <c r="E1032" s="22" t="s">
        <v>368</v>
      </c>
      <c r="F1032" s="34"/>
      <c r="G1032" s="33">
        <v>0</v>
      </c>
      <c r="H1032" s="17">
        <v>3</v>
      </c>
      <c r="I1032" s="17">
        <v>2</v>
      </c>
      <c r="J1032" s="33">
        <v>0</v>
      </c>
      <c r="K1032" s="33">
        <v>0</v>
      </c>
      <c r="L1032" s="17">
        <v>4</v>
      </c>
      <c r="M1032" s="33">
        <v>0</v>
      </c>
    </row>
    <row r="1033" spans="1:13" x14ac:dyDescent="0.2">
      <c r="A1033" s="19" t="str">
        <f t="shared" si="16"/>
        <v>0824105J01GB01</v>
      </c>
      <c r="B1033" s="18" t="s">
        <v>107</v>
      </c>
      <c r="C1033" s="18" t="s">
        <v>224</v>
      </c>
      <c r="D1033" s="18" t="s">
        <v>277</v>
      </c>
      <c r="E1033" s="22" t="s">
        <v>422</v>
      </c>
      <c r="F1033" s="34"/>
      <c r="G1033" s="33">
        <v>0</v>
      </c>
      <c r="H1033" s="17">
        <v>1</v>
      </c>
      <c r="I1033" s="33">
        <v>0</v>
      </c>
      <c r="J1033" s="17">
        <v>1</v>
      </c>
      <c r="K1033" s="17">
        <v>5</v>
      </c>
      <c r="L1033" s="17">
        <v>1</v>
      </c>
      <c r="M1033" s="33">
        <v>0</v>
      </c>
    </row>
    <row r="1034" spans="1:13" x14ac:dyDescent="0.2">
      <c r="A1034" s="19" t="str">
        <f t="shared" si="16"/>
        <v>0824105J01MA02</v>
      </c>
      <c r="B1034" s="18" t="s">
        <v>107</v>
      </c>
      <c r="C1034" s="18" t="s">
        <v>224</v>
      </c>
      <c r="D1034" s="18" t="s">
        <v>252</v>
      </c>
      <c r="E1034" s="22" t="s">
        <v>359</v>
      </c>
      <c r="F1034" s="34"/>
      <c r="G1034" s="33">
        <v>0</v>
      </c>
      <c r="H1034" s="17">
        <v>2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</row>
    <row r="1035" spans="1:13" x14ac:dyDescent="0.2">
      <c r="A1035" s="19" t="str">
        <f t="shared" si="16"/>
        <v>0824105J01XB01</v>
      </c>
      <c r="B1035" s="18" t="s">
        <v>107</v>
      </c>
      <c r="C1035" s="18" t="s">
        <v>224</v>
      </c>
      <c r="D1035" s="18" t="s">
        <v>286</v>
      </c>
      <c r="E1035" s="22" t="s">
        <v>419</v>
      </c>
      <c r="F1035" s="34"/>
      <c r="G1035" s="33">
        <v>0</v>
      </c>
      <c r="H1035" s="33">
        <v>0</v>
      </c>
      <c r="I1035" s="33">
        <v>0</v>
      </c>
      <c r="J1035" s="33">
        <v>0</v>
      </c>
      <c r="K1035" s="17">
        <v>1</v>
      </c>
      <c r="L1035" s="17">
        <v>1</v>
      </c>
      <c r="M1035" s="33">
        <v>0</v>
      </c>
    </row>
    <row r="1036" spans="1:13" x14ac:dyDescent="0.2">
      <c r="A1036" s="19" t="str">
        <f t="shared" si="16"/>
        <v>0824105J01XE01</v>
      </c>
      <c r="B1036" s="18" t="s">
        <v>107</v>
      </c>
      <c r="C1036" s="18" t="s">
        <v>224</v>
      </c>
      <c r="D1036" s="18" t="s">
        <v>255</v>
      </c>
      <c r="E1036" s="22" t="s">
        <v>361</v>
      </c>
      <c r="F1036" s="34"/>
      <c r="G1036" s="17">
        <v>4</v>
      </c>
      <c r="H1036" s="17">
        <v>3</v>
      </c>
      <c r="I1036" s="17">
        <v>2</v>
      </c>
      <c r="J1036" s="33">
        <v>0</v>
      </c>
      <c r="K1036" s="33">
        <v>0</v>
      </c>
      <c r="L1036" s="33">
        <v>0</v>
      </c>
      <c r="M1036" s="33">
        <v>0</v>
      </c>
    </row>
    <row r="1037" spans="1:13" x14ac:dyDescent="0.2">
      <c r="A1037" s="19" t="str">
        <f t="shared" si="16"/>
        <v>0824105J01ÖÖÖÖ</v>
      </c>
      <c r="B1037" s="18" t="s">
        <v>107</v>
      </c>
      <c r="C1037" s="18" t="s">
        <v>224</v>
      </c>
      <c r="D1037" s="18" t="s">
        <v>553</v>
      </c>
      <c r="E1037" s="22" t="s">
        <v>552</v>
      </c>
      <c r="F1037" s="34"/>
      <c r="G1037" s="17">
        <v>4</v>
      </c>
      <c r="H1037" s="33">
        <v>0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</row>
    <row r="1038" spans="1:13" x14ac:dyDescent="0.2">
      <c r="A1038" s="19" t="str">
        <f t="shared" si="16"/>
        <v>0824305J01AA02</v>
      </c>
      <c r="B1038" s="18" t="s">
        <v>110</v>
      </c>
      <c r="C1038" s="18" t="s">
        <v>227</v>
      </c>
      <c r="D1038" s="18" t="s">
        <v>249</v>
      </c>
      <c r="E1038" s="22" t="s">
        <v>348</v>
      </c>
      <c r="F1038" s="34"/>
      <c r="G1038" s="33">
        <v>0</v>
      </c>
      <c r="H1038" s="17">
        <v>1</v>
      </c>
      <c r="I1038" s="17">
        <v>4</v>
      </c>
      <c r="J1038" s="17">
        <v>2</v>
      </c>
      <c r="K1038" s="17">
        <v>2</v>
      </c>
      <c r="L1038" s="17">
        <v>1</v>
      </c>
      <c r="M1038" s="33">
        <v>0</v>
      </c>
    </row>
    <row r="1039" spans="1:13" x14ac:dyDescent="0.2">
      <c r="A1039" s="19" t="str">
        <f t="shared" si="16"/>
        <v>0824305J01CA08</v>
      </c>
      <c r="B1039" s="18" t="s">
        <v>110</v>
      </c>
      <c r="C1039" s="18" t="s">
        <v>227</v>
      </c>
      <c r="D1039" s="18" t="s">
        <v>262</v>
      </c>
      <c r="E1039" s="22" t="s">
        <v>351</v>
      </c>
      <c r="F1039" s="34"/>
      <c r="G1039" s="17">
        <v>5</v>
      </c>
      <c r="H1039" s="17">
        <v>4</v>
      </c>
      <c r="I1039" s="17">
        <v>1</v>
      </c>
      <c r="J1039" s="17">
        <v>3</v>
      </c>
      <c r="K1039" s="17">
        <v>1</v>
      </c>
      <c r="L1039" s="33">
        <v>0</v>
      </c>
      <c r="M1039" s="17">
        <v>2</v>
      </c>
    </row>
    <row r="1040" spans="1:13" x14ac:dyDescent="0.2">
      <c r="A1040" s="19" t="str">
        <f t="shared" si="16"/>
        <v>0824305J01CE02</v>
      </c>
      <c r="B1040" s="18" t="s">
        <v>110</v>
      </c>
      <c r="C1040" s="18" t="s">
        <v>227</v>
      </c>
      <c r="D1040" s="18" t="s">
        <v>246</v>
      </c>
      <c r="E1040" s="22" t="s">
        <v>352</v>
      </c>
      <c r="F1040" s="34"/>
      <c r="G1040" s="33">
        <v>0</v>
      </c>
      <c r="H1040" s="33">
        <v>0</v>
      </c>
      <c r="I1040" s="33">
        <v>0</v>
      </c>
      <c r="J1040" s="17">
        <v>1</v>
      </c>
      <c r="K1040" s="33">
        <v>0</v>
      </c>
      <c r="L1040" s="33">
        <v>0</v>
      </c>
      <c r="M1040" s="33">
        <v>0</v>
      </c>
    </row>
    <row r="1041" spans="1:13" x14ac:dyDescent="0.2">
      <c r="A1041" s="19" t="str">
        <f t="shared" si="16"/>
        <v>0824305J01CR02</v>
      </c>
      <c r="B1041" s="18" t="s">
        <v>110</v>
      </c>
      <c r="C1041" s="18" t="s">
        <v>227</v>
      </c>
      <c r="D1041" s="18" t="s">
        <v>253</v>
      </c>
      <c r="E1041" s="22" t="s">
        <v>354</v>
      </c>
      <c r="F1041" s="34"/>
      <c r="G1041" s="17">
        <v>1</v>
      </c>
      <c r="H1041" s="17">
        <v>1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</row>
    <row r="1042" spans="1:13" x14ac:dyDescent="0.2">
      <c r="A1042" s="19" t="str">
        <f t="shared" si="16"/>
        <v>0824305J01DD14</v>
      </c>
      <c r="B1042" s="18" t="s">
        <v>110</v>
      </c>
      <c r="C1042" s="18" t="s">
        <v>227</v>
      </c>
      <c r="D1042" s="18" t="s">
        <v>254</v>
      </c>
      <c r="E1042" s="22" t="s">
        <v>372</v>
      </c>
      <c r="F1042" s="34"/>
      <c r="G1042" s="33">
        <v>0</v>
      </c>
      <c r="H1042" s="33">
        <v>0</v>
      </c>
      <c r="I1042" s="17">
        <v>1</v>
      </c>
      <c r="J1042" s="33">
        <v>0</v>
      </c>
      <c r="K1042" s="33">
        <v>0</v>
      </c>
      <c r="L1042" s="33">
        <v>0</v>
      </c>
      <c r="M1042" s="33">
        <v>0</v>
      </c>
    </row>
    <row r="1043" spans="1:13" x14ac:dyDescent="0.2">
      <c r="A1043" s="19" t="str">
        <f t="shared" si="16"/>
        <v>0824305J01EA01</v>
      </c>
      <c r="B1043" s="18" t="s">
        <v>110</v>
      </c>
      <c r="C1043" s="18" t="s">
        <v>227</v>
      </c>
      <c r="D1043" s="18" t="s">
        <v>259</v>
      </c>
      <c r="E1043" s="22" t="s">
        <v>356</v>
      </c>
      <c r="F1043" s="34"/>
      <c r="G1043" s="17">
        <v>1</v>
      </c>
      <c r="H1043" s="17">
        <v>2</v>
      </c>
      <c r="I1043" s="17">
        <v>3</v>
      </c>
      <c r="J1043" s="33">
        <v>0</v>
      </c>
      <c r="K1043" s="33">
        <v>0</v>
      </c>
      <c r="L1043" s="33">
        <v>0</v>
      </c>
      <c r="M1043" s="33">
        <v>0</v>
      </c>
    </row>
    <row r="1044" spans="1:13" x14ac:dyDescent="0.2">
      <c r="A1044" s="19" t="str">
        <f t="shared" si="16"/>
        <v>0824305J01FA10</v>
      </c>
      <c r="B1044" s="18" t="s">
        <v>110</v>
      </c>
      <c r="C1044" s="18" t="s">
        <v>227</v>
      </c>
      <c r="D1044" s="18" t="s">
        <v>268</v>
      </c>
      <c r="E1044" s="22" t="s">
        <v>368</v>
      </c>
      <c r="F1044" s="34"/>
      <c r="G1044" s="33">
        <v>0</v>
      </c>
      <c r="H1044" s="33">
        <v>0</v>
      </c>
      <c r="I1044" s="33">
        <v>0</v>
      </c>
      <c r="J1044" s="33">
        <v>0</v>
      </c>
      <c r="K1044" s="33">
        <v>0</v>
      </c>
      <c r="L1044" s="17">
        <v>1</v>
      </c>
      <c r="M1044" s="33">
        <v>0</v>
      </c>
    </row>
    <row r="1045" spans="1:13" x14ac:dyDescent="0.2">
      <c r="A1045" s="19" t="str">
        <f t="shared" si="16"/>
        <v>0824305J01MA02</v>
      </c>
      <c r="B1045" s="18" t="s">
        <v>110</v>
      </c>
      <c r="C1045" s="18" t="s">
        <v>227</v>
      </c>
      <c r="D1045" s="18" t="s">
        <v>252</v>
      </c>
      <c r="E1045" s="22" t="s">
        <v>359</v>
      </c>
      <c r="F1045" s="34"/>
      <c r="G1045" s="33">
        <v>0</v>
      </c>
      <c r="H1045" s="33">
        <v>0</v>
      </c>
      <c r="I1045" s="33">
        <v>0</v>
      </c>
      <c r="J1045" s="33">
        <v>0</v>
      </c>
      <c r="K1045" s="33">
        <v>0</v>
      </c>
      <c r="L1045" s="17">
        <v>1</v>
      </c>
      <c r="M1045" s="33">
        <v>0</v>
      </c>
    </row>
    <row r="1046" spans="1:13" x14ac:dyDescent="0.2">
      <c r="A1046" s="19" t="str">
        <f t="shared" si="16"/>
        <v>0824305J01XE01</v>
      </c>
      <c r="B1046" s="18" t="s">
        <v>110</v>
      </c>
      <c r="C1046" s="18" t="s">
        <v>227</v>
      </c>
      <c r="D1046" s="18" t="s">
        <v>255</v>
      </c>
      <c r="E1046" s="22" t="s">
        <v>361</v>
      </c>
      <c r="F1046" s="34"/>
      <c r="G1046" s="17">
        <v>2</v>
      </c>
      <c r="H1046" s="33">
        <v>0</v>
      </c>
      <c r="I1046" s="33">
        <v>0</v>
      </c>
      <c r="J1046" s="17">
        <v>2</v>
      </c>
      <c r="K1046" s="17">
        <v>3</v>
      </c>
      <c r="L1046" s="17">
        <v>1</v>
      </c>
      <c r="M1046" s="33">
        <v>0</v>
      </c>
    </row>
    <row r="1047" spans="1:13" x14ac:dyDescent="0.2">
      <c r="A1047" s="19" t="str">
        <f t="shared" si="16"/>
        <v>0827060J01AA02</v>
      </c>
      <c r="B1047" s="18" t="s">
        <v>123</v>
      </c>
      <c r="C1047" s="18" t="s">
        <v>240</v>
      </c>
      <c r="D1047" s="18" t="s">
        <v>249</v>
      </c>
      <c r="E1047" s="22" t="s">
        <v>348</v>
      </c>
      <c r="F1047" s="34"/>
      <c r="G1047" s="33">
        <v>0</v>
      </c>
      <c r="H1047" s="33">
        <v>0</v>
      </c>
      <c r="I1047" s="17">
        <v>3</v>
      </c>
      <c r="J1047" s="17">
        <v>2</v>
      </c>
      <c r="K1047" s="33">
        <v>0</v>
      </c>
      <c r="L1047" s="33">
        <v>0</v>
      </c>
      <c r="M1047" s="33">
        <v>0</v>
      </c>
    </row>
    <row r="1048" spans="1:13" x14ac:dyDescent="0.2">
      <c r="A1048" s="19" t="str">
        <f t="shared" si="16"/>
        <v>0827060J01AA04</v>
      </c>
      <c r="B1048" s="18" t="s">
        <v>123</v>
      </c>
      <c r="C1048" s="18" t="s">
        <v>240</v>
      </c>
      <c r="D1048" s="18" t="s">
        <v>264</v>
      </c>
      <c r="E1048" s="22" t="s">
        <v>349</v>
      </c>
      <c r="F1048" s="34"/>
      <c r="G1048" s="33">
        <v>0</v>
      </c>
      <c r="H1048" s="17">
        <v>1</v>
      </c>
      <c r="I1048" s="17">
        <v>1</v>
      </c>
      <c r="J1048" s="33">
        <v>0</v>
      </c>
      <c r="K1048" s="33">
        <v>0</v>
      </c>
      <c r="L1048" s="33">
        <v>0</v>
      </c>
      <c r="M1048" s="33">
        <v>0</v>
      </c>
    </row>
    <row r="1049" spans="1:13" x14ac:dyDescent="0.2">
      <c r="A1049" s="19" t="str">
        <f t="shared" ref="A1049:A1112" si="17">B1049&amp;D1049</f>
        <v>0827060J01CA08</v>
      </c>
      <c r="B1049" s="18" t="s">
        <v>123</v>
      </c>
      <c r="C1049" s="18" t="s">
        <v>240</v>
      </c>
      <c r="D1049" s="18" t="s">
        <v>262</v>
      </c>
      <c r="E1049" s="22" t="s">
        <v>351</v>
      </c>
      <c r="F1049" s="34"/>
      <c r="G1049" s="33">
        <v>0</v>
      </c>
      <c r="H1049" s="33">
        <v>0</v>
      </c>
      <c r="I1049" s="33">
        <v>0</v>
      </c>
      <c r="J1049" s="17">
        <v>2</v>
      </c>
      <c r="K1049" s="33">
        <v>0</v>
      </c>
      <c r="L1049" s="33">
        <v>0</v>
      </c>
      <c r="M1049" s="33">
        <v>0</v>
      </c>
    </row>
    <row r="1050" spans="1:13" x14ac:dyDescent="0.2">
      <c r="A1050" s="19" t="str">
        <f t="shared" si="17"/>
        <v>0827060J01CE02</v>
      </c>
      <c r="B1050" s="18" t="s">
        <v>123</v>
      </c>
      <c r="C1050" s="18" t="s">
        <v>240</v>
      </c>
      <c r="D1050" s="18" t="s">
        <v>246</v>
      </c>
      <c r="E1050" s="22" t="s">
        <v>352</v>
      </c>
      <c r="F1050" s="34"/>
      <c r="G1050" s="33">
        <v>0</v>
      </c>
      <c r="H1050" s="17">
        <v>2</v>
      </c>
      <c r="I1050" s="17">
        <v>1</v>
      </c>
      <c r="J1050" s="17">
        <v>1</v>
      </c>
      <c r="K1050" s="33">
        <v>0</v>
      </c>
      <c r="L1050" s="33">
        <v>0</v>
      </c>
      <c r="M1050" s="33">
        <v>0</v>
      </c>
    </row>
    <row r="1051" spans="1:13" x14ac:dyDescent="0.2">
      <c r="A1051" s="19" t="str">
        <f t="shared" si="17"/>
        <v>0827060J01FA01</v>
      </c>
      <c r="B1051" s="18" t="s">
        <v>123</v>
      </c>
      <c r="C1051" s="18" t="s">
        <v>240</v>
      </c>
      <c r="D1051" s="18" t="s">
        <v>250</v>
      </c>
      <c r="E1051" s="22" t="s">
        <v>357</v>
      </c>
      <c r="F1051" s="34"/>
      <c r="G1051" s="33">
        <v>0</v>
      </c>
      <c r="H1051" s="33">
        <v>0</v>
      </c>
      <c r="I1051" s="33">
        <v>0</v>
      </c>
      <c r="J1051" s="17">
        <v>1</v>
      </c>
      <c r="K1051" s="33">
        <v>0</v>
      </c>
      <c r="L1051" s="33">
        <v>0</v>
      </c>
      <c r="M1051" s="33">
        <v>0</v>
      </c>
    </row>
    <row r="1052" spans="1:13" x14ac:dyDescent="0.2">
      <c r="A1052" s="19" t="str">
        <f t="shared" si="17"/>
        <v>0827060J01MA02</v>
      </c>
      <c r="B1052" s="18" t="s">
        <v>123</v>
      </c>
      <c r="C1052" s="18" t="s">
        <v>240</v>
      </c>
      <c r="D1052" s="18" t="s">
        <v>252</v>
      </c>
      <c r="E1052" s="22" t="s">
        <v>359</v>
      </c>
      <c r="F1052" s="34"/>
      <c r="G1052" s="33">
        <v>0</v>
      </c>
      <c r="H1052" s="33">
        <v>0</v>
      </c>
      <c r="I1052" s="17">
        <v>1</v>
      </c>
      <c r="J1052" s="17">
        <v>2</v>
      </c>
      <c r="K1052" s="17">
        <v>1</v>
      </c>
      <c r="L1052" s="17">
        <v>2</v>
      </c>
      <c r="M1052" s="17">
        <v>1</v>
      </c>
    </row>
    <row r="1053" spans="1:13" x14ac:dyDescent="0.2">
      <c r="A1053" s="19" t="str">
        <f t="shared" si="17"/>
        <v>0827090J01AA02</v>
      </c>
      <c r="B1053" s="18" t="s">
        <v>95</v>
      </c>
      <c r="C1053" s="18" t="s">
        <v>213</v>
      </c>
      <c r="D1053" s="18" t="s">
        <v>249</v>
      </c>
      <c r="E1053" s="22" t="s">
        <v>348</v>
      </c>
      <c r="F1053" s="34"/>
      <c r="G1053" s="17">
        <v>1</v>
      </c>
      <c r="H1053" s="17">
        <v>1</v>
      </c>
      <c r="I1053" s="17">
        <v>4</v>
      </c>
      <c r="J1053" s="17">
        <v>4</v>
      </c>
      <c r="K1053" s="33">
        <v>0</v>
      </c>
      <c r="L1053" s="33">
        <v>0</v>
      </c>
      <c r="M1053" s="17">
        <v>2</v>
      </c>
    </row>
    <row r="1054" spans="1:13" x14ac:dyDescent="0.2">
      <c r="A1054" s="19" t="str">
        <f t="shared" si="17"/>
        <v>0827090J01CA04</v>
      </c>
      <c r="B1054" s="18" t="s">
        <v>95</v>
      </c>
      <c r="C1054" s="18" t="s">
        <v>213</v>
      </c>
      <c r="D1054" s="18" t="s">
        <v>247</v>
      </c>
      <c r="E1054" s="22" t="s">
        <v>350</v>
      </c>
      <c r="F1054" s="34"/>
      <c r="G1054" s="17">
        <v>2</v>
      </c>
      <c r="H1054" s="33">
        <v>0</v>
      </c>
      <c r="I1054" s="17">
        <v>5</v>
      </c>
      <c r="J1054" s="17">
        <v>4</v>
      </c>
      <c r="K1054" s="17">
        <v>6</v>
      </c>
      <c r="L1054" s="17">
        <v>1</v>
      </c>
      <c r="M1054" s="33">
        <v>0</v>
      </c>
    </row>
    <row r="1055" spans="1:13" x14ac:dyDescent="0.2">
      <c r="A1055" s="19" t="str">
        <f t="shared" si="17"/>
        <v>0827090J01CA08</v>
      </c>
      <c r="B1055" s="18" t="s">
        <v>95</v>
      </c>
      <c r="C1055" s="18" t="s">
        <v>213</v>
      </c>
      <c r="D1055" s="18" t="s">
        <v>262</v>
      </c>
      <c r="E1055" s="22" t="s">
        <v>351</v>
      </c>
      <c r="F1055" s="34"/>
      <c r="G1055" s="33">
        <v>0</v>
      </c>
      <c r="H1055" s="17">
        <v>1</v>
      </c>
      <c r="I1055" s="17">
        <v>4</v>
      </c>
      <c r="J1055" s="17">
        <v>4</v>
      </c>
      <c r="K1055" s="17">
        <v>8</v>
      </c>
      <c r="L1055" s="17">
        <v>3</v>
      </c>
      <c r="M1055" s="33">
        <v>0</v>
      </c>
    </row>
    <row r="1056" spans="1:13" x14ac:dyDescent="0.2">
      <c r="A1056" s="19" t="str">
        <f t="shared" si="17"/>
        <v>0827090J01CE02</v>
      </c>
      <c r="B1056" s="18" t="s">
        <v>95</v>
      </c>
      <c r="C1056" s="18" t="s">
        <v>213</v>
      </c>
      <c r="D1056" s="18" t="s">
        <v>246</v>
      </c>
      <c r="E1056" s="22" t="s">
        <v>352</v>
      </c>
      <c r="F1056" s="34"/>
      <c r="G1056" s="17">
        <v>6</v>
      </c>
      <c r="H1056" s="17">
        <v>2</v>
      </c>
      <c r="I1056" s="17">
        <v>2</v>
      </c>
      <c r="J1056" s="17">
        <v>4</v>
      </c>
      <c r="K1056" s="17">
        <v>4</v>
      </c>
      <c r="L1056" s="17">
        <v>3</v>
      </c>
      <c r="M1056" s="33">
        <v>0</v>
      </c>
    </row>
    <row r="1057" spans="1:13" x14ac:dyDescent="0.2">
      <c r="A1057" s="19" t="str">
        <f t="shared" si="17"/>
        <v>0827090J01CF05</v>
      </c>
      <c r="B1057" s="18" t="s">
        <v>95</v>
      </c>
      <c r="C1057" s="18" t="s">
        <v>213</v>
      </c>
      <c r="D1057" s="18" t="s">
        <v>251</v>
      </c>
      <c r="E1057" s="22" t="s">
        <v>353</v>
      </c>
      <c r="F1057" s="34"/>
      <c r="G1057" s="17">
        <v>1</v>
      </c>
      <c r="H1057" s="17">
        <v>10</v>
      </c>
      <c r="I1057" s="17">
        <v>11</v>
      </c>
      <c r="J1057" s="17">
        <v>8</v>
      </c>
      <c r="K1057" s="17">
        <v>7</v>
      </c>
      <c r="L1057" s="17">
        <v>2</v>
      </c>
      <c r="M1057" s="17">
        <v>10</v>
      </c>
    </row>
    <row r="1058" spans="1:13" x14ac:dyDescent="0.2">
      <c r="A1058" s="19" t="str">
        <f t="shared" si="17"/>
        <v>0827090J01CR02</v>
      </c>
      <c r="B1058" s="18" t="s">
        <v>95</v>
      </c>
      <c r="C1058" s="18" t="s">
        <v>213</v>
      </c>
      <c r="D1058" s="18" t="s">
        <v>253</v>
      </c>
      <c r="E1058" s="22" t="s">
        <v>354</v>
      </c>
      <c r="F1058" s="34"/>
      <c r="G1058" s="17">
        <v>2</v>
      </c>
      <c r="H1058" s="33">
        <v>0</v>
      </c>
      <c r="I1058" s="17">
        <v>1</v>
      </c>
      <c r="J1058" s="17">
        <v>1</v>
      </c>
      <c r="K1058" s="33">
        <v>0</v>
      </c>
      <c r="L1058" s="33">
        <v>0</v>
      </c>
      <c r="M1058" s="17">
        <v>1</v>
      </c>
    </row>
    <row r="1059" spans="1:13" x14ac:dyDescent="0.2">
      <c r="A1059" s="19" t="str">
        <f t="shared" si="17"/>
        <v>0827090J01DB05</v>
      </c>
      <c r="B1059" s="18" t="s">
        <v>95</v>
      </c>
      <c r="C1059" s="18" t="s">
        <v>213</v>
      </c>
      <c r="D1059" s="18" t="s">
        <v>261</v>
      </c>
      <c r="E1059" s="22" t="s">
        <v>355</v>
      </c>
      <c r="F1059" s="34"/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17">
        <v>1</v>
      </c>
      <c r="M1059" s="17">
        <v>12</v>
      </c>
    </row>
    <row r="1060" spans="1:13" x14ac:dyDescent="0.2">
      <c r="A1060" s="19" t="str">
        <f t="shared" si="17"/>
        <v>0827090J01EA01</v>
      </c>
      <c r="B1060" s="18" t="s">
        <v>95</v>
      </c>
      <c r="C1060" s="18" t="s">
        <v>213</v>
      </c>
      <c r="D1060" s="18" t="s">
        <v>259</v>
      </c>
      <c r="E1060" s="22" t="s">
        <v>356</v>
      </c>
      <c r="F1060" s="34"/>
      <c r="G1060" s="33">
        <v>0</v>
      </c>
      <c r="H1060" s="33">
        <v>0</v>
      </c>
      <c r="I1060" s="33">
        <v>0</v>
      </c>
      <c r="J1060" s="33">
        <v>0</v>
      </c>
      <c r="K1060" s="33">
        <v>0</v>
      </c>
      <c r="L1060" s="33">
        <v>0</v>
      </c>
      <c r="M1060" s="17">
        <v>1</v>
      </c>
    </row>
    <row r="1061" spans="1:13" x14ac:dyDescent="0.2">
      <c r="A1061" s="19" t="str">
        <f t="shared" si="17"/>
        <v>0827090J01EE01</v>
      </c>
      <c r="B1061" s="18" t="s">
        <v>95</v>
      </c>
      <c r="C1061" s="18" t="s">
        <v>213</v>
      </c>
      <c r="D1061" s="18" t="s">
        <v>258</v>
      </c>
      <c r="E1061" s="22" t="s">
        <v>364</v>
      </c>
      <c r="F1061" s="34"/>
      <c r="G1061" s="17">
        <v>1</v>
      </c>
      <c r="H1061" s="17">
        <v>12</v>
      </c>
      <c r="I1061" s="17">
        <v>23</v>
      </c>
      <c r="J1061" s="17">
        <v>26</v>
      </c>
      <c r="K1061" s="17">
        <v>41</v>
      </c>
      <c r="L1061" s="17">
        <v>31</v>
      </c>
      <c r="M1061" s="17">
        <v>8</v>
      </c>
    </row>
    <row r="1062" spans="1:13" x14ac:dyDescent="0.2">
      <c r="A1062" s="19" t="str">
        <f t="shared" si="17"/>
        <v>0827090J01FA01</v>
      </c>
      <c r="B1062" s="18" t="s">
        <v>95</v>
      </c>
      <c r="C1062" s="18" t="s">
        <v>213</v>
      </c>
      <c r="D1062" s="18" t="s">
        <v>250</v>
      </c>
      <c r="E1062" s="22" t="s">
        <v>357</v>
      </c>
      <c r="F1062" s="34"/>
      <c r="G1062" s="33">
        <v>0</v>
      </c>
      <c r="H1062" s="33">
        <v>0</v>
      </c>
      <c r="I1062" s="17">
        <v>1</v>
      </c>
      <c r="J1062" s="33">
        <v>0</v>
      </c>
      <c r="K1062" s="33">
        <v>0</v>
      </c>
      <c r="L1062" s="33">
        <v>0</v>
      </c>
      <c r="M1062" s="33">
        <v>0</v>
      </c>
    </row>
    <row r="1063" spans="1:13" x14ac:dyDescent="0.2">
      <c r="A1063" s="19" t="str">
        <f t="shared" si="17"/>
        <v>0827090J01FA09</v>
      </c>
      <c r="B1063" s="18" t="s">
        <v>95</v>
      </c>
      <c r="C1063" s="18" t="s">
        <v>213</v>
      </c>
      <c r="D1063" s="18" t="s">
        <v>257</v>
      </c>
      <c r="E1063" s="22" t="s">
        <v>375</v>
      </c>
      <c r="F1063" s="34"/>
      <c r="G1063" s="17">
        <v>2</v>
      </c>
      <c r="H1063" s="33">
        <v>0</v>
      </c>
      <c r="I1063" s="33">
        <v>0</v>
      </c>
      <c r="J1063" s="33">
        <v>0</v>
      </c>
      <c r="K1063" s="33">
        <v>0</v>
      </c>
      <c r="L1063" s="17">
        <v>1</v>
      </c>
      <c r="M1063" s="33">
        <v>0</v>
      </c>
    </row>
    <row r="1064" spans="1:13" x14ac:dyDescent="0.2">
      <c r="A1064" s="19" t="str">
        <f t="shared" si="17"/>
        <v>0827090J01FF01</v>
      </c>
      <c r="B1064" s="18" t="s">
        <v>95</v>
      </c>
      <c r="C1064" s="18" t="s">
        <v>213</v>
      </c>
      <c r="D1064" s="18" t="s">
        <v>248</v>
      </c>
      <c r="E1064" s="22" t="s">
        <v>358</v>
      </c>
      <c r="F1064" s="34"/>
      <c r="G1064" s="17">
        <v>1</v>
      </c>
      <c r="H1064" s="33">
        <v>0</v>
      </c>
      <c r="I1064" s="17">
        <v>6</v>
      </c>
      <c r="J1064" s="17">
        <v>3</v>
      </c>
      <c r="K1064" s="17">
        <v>2</v>
      </c>
      <c r="L1064" s="17">
        <v>8</v>
      </c>
      <c r="M1064" s="17">
        <v>30</v>
      </c>
    </row>
    <row r="1065" spans="1:13" x14ac:dyDescent="0.2">
      <c r="A1065" s="19" t="str">
        <f t="shared" si="17"/>
        <v>0827090J01MA02</v>
      </c>
      <c r="B1065" s="18" t="s">
        <v>95</v>
      </c>
      <c r="C1065" s="18" t="s">
        <v>213</v>
      </c>
      <c r="D1065" s="18" t="s">
        <v>252</v>
      </c>
      <c r="E1065" s="22" t="s">
        <v>359</v>
      </c>
      <c r="F1065" s="34"/>
      <c r="G1065" s="17">
        <v>4</v>
      </c>
      <c r="H1065" s="17">
        <v>1</v>
      </c>
      <c r="I1065" s="17">
        <v>7</v>
      </c>
      <c r="J1065" s="17">
        <v>3</v>
      </c>
      <c r="K1065" s="17">
        <v>8</v>
      </c>
      <c r="L1065" s="17">
        <v>2</v>
      </c>
      <c r="M1065" s="17">
        <v>5</v>
      </c>
    </row>
    <row r="1066" spans="1:13" x14ac:dyDescent="0.2">
      <c r="A1066" s="19" t="str">
        <f t="shared" si="17"/>
        <v>0827090J01MA06</v>
      </c>
      <c r="B1066" s="18" t="s">
        <v>95</v>
      </c>
      <c r="C1066" s="18" t="s">
        <v>213</v>
      </c>
      <c r="D1066" s="18" t="s">
        <v>256</v>
      </c>
      <c r="E1066" s="22" t="s">
        <v>366</v>
      </c>
      <c r="F1066" s="34"/>
      <c r="G1066" s="17">
        <v>2</v>
      </c>
      <c r="H1066" s="17">
        <v>1</v>
      </c>
      <c r="I1066" s="33">
        <v>0</v>
      </c>
      <c r="J1066" s="33">
        <v>0</v>
      </c>
      <c r="K1066" s="33">
        <v>0</v>
      </c>
      <c r="L1066" s="33">
        <v>0</v>
      </c>
      <c r="M1066" s="33">
        <v>0</v>
      </c>
    </row>
    <row r="1067" spans="1:13" x14ac:dyDescent="0.2">
      <c r="A1067" s="19" t="str">
        <f t="shared" si="17"/>
        <v>0827090J01XC01</v>
      </c>
      <c r="B1067" s="18" t="s">
        <v>95</v>
      </c>
      <c r="C1067" s="18" t="s">
        <v>213</v>
      </c>
      <c r="D1067" s="18" t="s">
        <v>266</v>
      </c>
      <c r="E1067" s="22" t="s">
        <v>360</v>
      </c>
      <c r="F1067" s="34"/>
      <c r="G1067" s="33">
        <v>0</v>
      </c>
      <c r="H1067" s="33">
        <v>0</v>
      </c>
      <c r="I1067" s="17">
        <v>1</v>
      </c>
      <c r="J1067" s="33">
        <v>0</v>
      </c>
      <c r="K1067" s="33">
        <v>0</v>
      </c>
      <c r="L1067" s="33">
        <v>0</v>
      </c>
      <c r="M1067" s="33">
        <v>0</v>
      </c>
    </row>
    <row r="1068" spans="1:13" x14ac:dyDescent="0.2">
      <c r="A1068" s="19" t="str">
        <f t="shared" si="17"/>
        <v>0827090J01XE01</v>
      </c>
      <c r="B1068" s="18" t="s">
        <v>95</v>
      </c>
      <c r="C1068" s="18" t="s">
        <v>213</v>
      </c>
      <c r="D1068" s="18" t="s">
        <v>255</v>
      </c>
      <c r="E1068" s="22" t="s">
        <v>361</v>
      </c>
      <c r="F1068" s="34"/>
      <c r="G1068" s="33">
        <v>0</v>
      </c>
      <c r="H1068" s="33">
        <v>0</v>
      </c>
      <c r="I1068" s="17">
        <v>2</v>
      </c>
      <c r="J1068" s="17">
        <v>1</v>
      </c>
      <c r="K1068" s="33">
        <v>0</v>
      </c>
      <c r="L1068" s="33">
        <v>0</v>
      </c>
      <c r="M1068" s="17">
        <v>2</v>
      </c>
    </row>
    <row r="1069" spans="1:13" x14ac:dyDescent="0.2">
      <c r="A1069" s="19" t="str">
        <f t="shared" si="17"/>
        <v>0827201J01AA02</v>
      </c>
      <c r="B1069" s="18" t="s">
        <v>102</v>
      </c>
      <c r="C1069" s="18" t="s">
        <v>220</v>
      </c>
      <c r="D1069" s="18" t="s">
        <v>249</v>
      </c>
      <c r="E1069" s="22" t="s">
        <v>348</v>
      </c>
      <c r="F1069" s="34"/>
      <c r="G1069" s="33">
        <v>0</v>
      </c>
      <c r="H1069" s="17">
        <v>1</v>
      </c>
      <c r="I1069" s="17">
        <v>6</v>
      </c>
      <c r="J1069" s="17">
        <v>67</v>
      </c>
      <c r="K1069" s="17">
        <v>74</v>
      </c>
      <c r="L1069" s="17">
        <v>55</v>
      </c>
      <c r="M1069" s="17">
        <v>52</v>
      </c>
    </row>
    <row r="1070" spans="1:13" x14ac:dyDescent="0.2">
      <c r="A1070" s="19" t="str">
        <f t="shared" si="17"/>
        <v>0827201J01AA07</v>
      </c>
      <c r="B1070" s="18" t="s">
        <v>102</v>
      </c>
      <c r="C1070" s="18" t="s">
        <v>220</v>
      </c>
      <c r="D1070" s="18" t="s">
        <v>263</v>
      </c>
      <c r="E1070" s="22" t="s">
        <v>363</v>
      </c>
      <c r="F1070" s="34"/>
      <c r="G1070" s="33">
        <v>0</v>
      </c>
      <c r="H1070" s="33">
        <v>0</v>
      </c>
      <c r="I1070" s="33">
        <v>0</v>
      </c>
      <c r="J1070" s="33">
        <v>0</v>
      </c>
      <c r="K1070" s="33">
        <v>0</v>
      </c>
      <c r="L1070" s="17">
        <v>1</v>
      </c>
      <c r="M1070" s="17">
        <v>1</v>
      </c>
    </row>
    <row r="1071" spans="1:13" x14ac:dyDescent="0.2">
      <c r="A1071" s="19" t="str">
        <f t="shared" si="17"/>
        <v>0827201J01CA04</v>
      </c>
      <c r="B1071" s="18" t="s">
        <v>102</v>
      </c>
      <c r="C1071" s="18" t="s">
        <v>220</v>
      </c>
      <c r="D1071" s="18" t="s">
        <v>247</v>
      </c>
      <c r="E1071" s="22" t="s">
        <v>350</v>
      </c>
      <c r="F1071" s="34"/>
      <c r="G1071" s="17">
        <v>2</v>
      </c>
      <c r="H1071" s="17">
        <v>2</v>
      </c>
      <c r="I1071" s="17">
        <v>6</v>
      </c>
      <c r="J1071" s="17">
        <v>41</v>
      </c>
      <c r="K1071" s="17">
        <v>91</v>
      </c>
      <c r="L1071" s="17">
        <v>170</v>
      </c>
      <c r="M1071" s="17">
        <v>137</v>
      </c>
    </row>
    <row r="1072" spans="1:13" x14ac:dyDescent="0.2">
      <c r="A1072" s="19" t="str">
        <f t="shared" si="17"/>
        <v>0827201J01CA08</v>
      </c>
      <c r="B1072" s="18" t="s">
        <v>102</v>
      </c>
      <c r="C1072" s="18" t="s">
        <v>220</v>
      </c>
      <c r="D1072" s="18" t="s">
        <v>262</v>
      </c>
      <c r="E1072" s="22" t="s">
        <v>351</v>
      </c>
      <c r="F1072" s="34"/>
      <c r="G1072" s="17">
        <v>1</v>
      </c>
      <c r="H1072" s="17">
        <v>2</v>
      </c>
      <c r="I1072" s="17">
        <v>2</v>
      </c>
      <c r="J1072" s="17">
        <v>103</v>
      </c>
      <c r="K1072" s="17">
        <v>105</v>
      </c>
      <c r="L1072" s="17">
        <v>115</v>
      </c>
      <c r="M1072" s="17">
        <v>122</v>
      </c>
    </row>
    <row r="1073" spans="1:13" x14ac:dyDescent="0.2">
      <c r="A1073" s="19" t="str">
        <f t="shared" si="17"/>
        <v>0827201J01CE02</v>
      </c>
      <c r="B1073" s="18" t="s">
        <v>102</v>
      </c>
      <c r="C1073" s="18" t="s">
        <v>220</v>
      </c>
      <c r="D1073" s="18" t="s">
        <v>246</v>
      </c>
      <c r="E1073" s="22" t="s">
        <v>352</v>
      </c>
      <c r="F1073" s="34"/>
      <c r="G1073" s="17">
        <v>6</v>
      </c>
      <c r="H1073" s="17">
        <v>1</v>
      </c>
      <c r="I1073" s="17">
        <v>5</v>
      </c>
      <c r="J1073" s="17">
        <v>339</v>
      </c>
      <c r="K1073" s="17">
        <v>540</v>
      </c>
      <c r="L1073" s="17">
        <v>632</v>
      </c>
      <c r="M1073" s="17">
        <v>467</v>
      </c>
    </row>
    <row r="1074" spans="1:13" x14ac:dyDescent="0.2">
      <c r="A1074" s="19" t="str">
        <f t="shared" si="17"/>
        <v>0827201J01CF05</v>
      </c>
      <c r="B1074" s="18" t="s">
        <v>102</v>
      </c>
      <c r="C1074" s="18" t="s">
        <v>220</v>
      </c>
      <c r="D1074" s="18" t="s">
        <v>251</v>
      </c>
      <c r="E1074" s="22" t="s">
        <v>353</v>
      </c>
      <c r="F1074" s="34"/>
      <c r="G1074" s="33">
        <v>0</v>
      </c>
      <c r="H1074" s="33">
        <v>0</v>
      </c>
      <c r="I1074" s="17">
        <v>5</v>
      </c>
      <c r="J1074" s="17">
        <v>227</v>
      </c>
      <c r="K1074" s="17">
        <v>249</v>
      </c>
      <c r="L1074" s="17">
        <v>355</v>
      </c>
      <c r="M1074" s="17">
        <v>327</v>
      </c>
    </row>
    <row r="1075" spans="1:13" x14ac:dyDescent="0.2">
      <c r="A1075" s="19" t="str">
        <f t="shared" si="17"/>
        <v>0827201J01CR02</v>
      </c>
      <c r="B1075" s="18" t="s">
        <v>102</v>
      </c>
      <c r="C1075" s="18" t="s">
        <v>220</v>
      </c>
      <c r="D1075" s="18" t="s">
        <v>253</v>
      </c>
      <c r="E1075" s="22" t="s">
        <v>354</v>
      </c>
      <c r="F1075" s="34"/>
      <c r="G1075" s="17">
        <v>1</v>
      </c>
      <c r="H1075" s="33">
        <v>0</v>
      </c>
      <c r="I1075" s="33">
        <v>0</v>
      </c>
      <c r="J1075" s="17">
        <v>4</v>
      </c>
      <c r="K1075" s="17">
        <v>8</v>
      </c>
      <c r="L1075" s="17">
        <v>19</v>
      </c>
      <c r="M1075" s="17">
        <v>61</v>
      </c>
    </row>
    <row r="1076" spans="1:13" x14ac:dyDescent="0.2">
      <c r="A1076" s="19" t="str">
        <f t="shared" si="17"/>
        <v>0827201J01DB05</v>
      </c>
      <c r="B1076" s="18" t="s">
        <v>102</v>
      </c>
      <c r="C1076" s="18" t="s">
        <v>220</v>
      </c>
      <c r="D1076" s="18" t="s">
        <v>261</v>
      </c>
      <c r="E1076" s="22" t="s">
        <v>355</v>
      </c>
      <c r="F1076" s="34"/>
      <c r="G1076" s="33">
        <v>0</v>
      </c>
      <c r="H1076" s="33">
        <v>0</v>
      </c>
      <c r="I1076" s="33">
        <v>0</v>
      </c>
      <c r="J1076" s="17">
        <v>8</v>
      </c>
      <c r="K1076" s="17">
        <v>9</v>
      </c>
      <c r="L1076" s="17">
        <v>17</v>
      </c>
      <c r="M1076" s="17">
        <v>34</v>
      </c>
    </row>
    <row r="1077" spans="1:13" x14ac:dyDescent="0.2">
      <c r="A1077" s="19" t="str">
        <f t="shared" si="17"/>
        <v>0827201J01DD14</v>
      </c>
      <c r="B1077" s="18" t="s">
        <v>102</v>
      </c>
      <c r="C1077" s="18" t="s">
        <v>220</v>
      </c>
      <c r="D1077" s="18" t="s">
        <v>254</v>
      </c>
      <c r="E1077" s="22" t="s">
        <v>372</v>
      </c>
      <c r="F1077" s="34"/>
      <c r="G1077" s="33">
        <v>0</v>
      </c>
      <c r="H1077" s="33">
        <v>0</v>
      </c>
      <c r="I1077" s="33">
        <v>0</v>
      </c>
      <c r="J1077" s="17">
        <v>3</v>
      </c>
      <c r="K1077" s="17">
        <v>7</v>
      </c>
      <c r="L1077" s="17">
        <v>11</v>
      </c>
      <c r="M1077" s="17">
        <v>4</v>
      </c>
    </row>
    <row r="1078" spans="1:13" x14ac:dyDescent="0.2">
      <c r="A1078" s="19" t="str">
        <f t="shared" si="17"/>
        <v>0827201J01EA01</v>
      </c>
      <c r="B1078" s="18" t="s">
        <v>102</v>
      </c>
      <c r="C1078" s="18" t="s">
        <v>220</v>
      </c>
      <c r="D1078" s="18" t="s">
        <v>259</v>
      </c>
      <c r="E1078" s="22" t="s">
        <v>356</v>
      </c>
      <c r="F1078" s="34"/>
      <c r="G1078" s="33">
        <v>0</v>
      </c>
      <c r="H1078" s="33">
        <v>0</v>
      </c>
      <c r="I1078" s="33">
        <v>0</v>
      </c>
      <c r="J1078" s="17">
        <v>8</v>
      </c>
      <c r="K1078" s="17">
        <v>14</v>
      </c>
      <c r="L1078" s="17">
        <v>9</v>
      </c>
      <c r="M1078" s="17">
        <v>12</v>
      </c>
    </row>
    <row r="1079" spans="1:13" x14ac:dyDescent="0.2">
      <c r="A1079" s="19" t="str">
        <f t="shared" si="17"/>
        <v>0827201J01EE01</v>
      </c>
      <c r="B1079" s="18" t="s">
        <v>102</v>
      </c>
      <c r="C1079" s="18" t="s">
        <v>220</v>
      </c>
      <c r="D1079" s="18" t="s">
        <v>258</v>
      </c>
      <c r="E1079" s="22" t="s">
        <v>364</v>
      </c>
      <c r="F1079" s="34"/>
      <c r="G1079" s="33">
        <v>0</v>
      </c>
      <c r="H1079" s="33">
        <v>0</v>
      </c>
      <c r="I1079" s="33">
        <v>0</v>
      </c>
      <c r="J1079" s="17">
        <v>7</v>
      </c>
      <c r="K1079" s="17">
        <v>18</v>
      </c>
      <c r="L1079" s="17">
        <v>17</v>
      </c>
      <c r="M1079" s="17">
        <v>11</v>
      </c>
    </row>
    <row r="1080" spans="1:13" x14ac:dyDescent="0.2">
      <c r="A1080" s="19" t="str">
        <f t="shared" si="17"/>
        <v>0827201J01FA01</v>
      </c>
      <c r="B1080" s="18" t="s">
        <v>102</v>
      </c>
      <c r="C1080" s="18" t="s">
        <v>220</v>
      </c>
      <c r="D1080" s="18" t="s">
        <v>250</v>
      </c>
      <c r="E1080" s="22" t="s">
        <v>357</v>
      </c>
      <c r="F1080" s="34"/>
      <c r="G1080" s="33">
        <v>0</v>
      </c>
      <c r="H1080" s="33">
        <v>0</v>
      </c>
      <c r="I1080" s="33">
        <v>0</v>
      </c>
      <c r="J1080" s="17">
        <v>5</v>
      </c>
      <c r="K1080" s="17">
        <v>14</v>
      </c>
      <c r="L1080" s="17">
        <v>15</v>
      </c>
      <c r="M1080" s="17">
        <v>6</v>
      </c>
    </row>
    <row r="1081" spans="1:13" x14ac:dyDescent="0.2">
      <c r="A1081" s="19" t="str">
        <f t="shared" si="17"/>
        <v>0827201J01FA10</v>
      </c>
      <c r="B1081" s="18" t="s">
        <v>102</v>
      </c>
      <c r="C1081" s="18" t="s">
        <v>220</v>
      </c>
      <c r="D1081" s="18" t="s">
        <v>268</v>
      </c>
      <c r="E1081" s="22" t="s">
        <v>368</v>
      </c>
      <c r="F1081" s="34"/>
      <c r="G1081" s="33">
        <v>0</v>
      </c>
      <c r="H1081" s="33">
        <v>0</v>
      </c>
      <c r="I1081" s="33">
        <v>0</v>
      </c>
      <c r="J1081" s="17">
        <v>1</v>
      </c>
      <c r="K1081" s="33">
        <v>0</v>
      </c>
      <c r="L1081" s="17">
        <v>1</v>
      </c>
      <c r="M1081" s="17">
        <v>1</v>
      </c>
    </row>
    <row r="1082" spans="1:13" x14ac:dyDescent="0.2">
      <c r="A1082" s="19" t="str">
        <f t="shared" si="17"/>
        <v>0827201J01FF01</v>
      </c>
      <c r="B1082" s="18" t="s">
        <v>102</v>
      </c>
      <c r="C1082" s="18" t="s">
        <v>220</v>
      </c>
      <c r="D1082" s="18" t="s">
        <v>248</v>
      </c>
      <c r="E1082" s="22" t="s">
        <v>358</v>
      </c>
      <c r="F1082" s="34"/>
      <c r="G1082" s="33">
        <v>0</v>
      </c>
      <c r="H1082" s="33">
        <v>0</v>
      </c>
      <c r="I1082" s="17">
        <v>1</v>
      </c>
      <c r="J1082" s="17">
        <v>42</v>
      </c>
      <c r="K1082" s="17">
        <v>78</v>
      </c>
      <c r="L1082" s="17">
        <v>87</v>
      </c>
      <c r="M1082" s="17">
        <v>114</v>
      </c>
    </row>
    <row r="1083" spans="1:13" x14ac:dyDescent="0.2">
      <c r="A1083" s="19" t="str">
        <f t="shared" si="17"/>
        <v>0827201J01MA02</v>
      </c>
      <c r="B1083" s="18" t="s">
        <v>102</v>
      </c>
      <c r="C1083" s="18" t="s">
        <v>220</v>
      </c>
      <c r="D1083" s="18" t="s">
        <v>252</v>
      </c>
      <c r="E1083" s="22" t="s">
        <v>359</v>
      </c>
      <c r="F1083" s="34"/>
      <c r="G1083" s="17">
        <v>1</v>
      </c>
      <c r="H1083" s="33">
        <v>0</v>
      </c>
      <c r="I1083" s="17">
        <v>2</v>
      </c>
      <c r="J1083" s="17">
        <v>95</v>
      </c>
      <c r="K1083" s="17">
        <v>121</v>
      </c>
      <c r="L1083" s="17">
        <v>107</v>
      </c>
      <c r="M1083" s="17">
        <v>97</v>
      </c>
    </row>
    <row r="1084" spans="1:13" x14ac:dyDescent="0.2">
      <c r="A1084" s="19" t="str">
        <f t="shared" si="17"/>
        <v>0827201J01MA12</v>
      </c>
      <c r="B1084" s="18" t="s">
        <v>102</v>
      </c>
      <c r="C1084" s="18" t="s">
        <v>220</v>
      </c>
      <c r="D1084" s="18" t="s">
        <v>265</v>
      </c>
      <c r="E1084" s="22" t="s">
        <v>379</v>
      </c>
      <c r="F1084" s="34"/>
      <c r="G1084" s="33">
        <v>0</v>
      </c>
      <c r="H1084" s="33">
        <v>0</v>
      </c>
      <c r="I1084" s="33">
        <v>0</v>
      </c>
      <c r="J1084" s="17">
        <v>1</v>
      </c>
      <c r="K1084" s="33">
        <v>0</v>
      </c>
      <c r="L1084" s="17">
        <v>2</v>
      </c>
      <c r="M1084" s="33">
        <v>0</v>
      </c>
    </row>
    <row r="1085" spans="1:13" x14ac:dyDescent="0.2">
      <c r="A1085" s="19" t="str">
        <f t="shared" si="17"/>
        <v>0827201J01XE01</v>
      </c>
      <c r="B1085" s="18" t="s">
        <v>102</v>
      </c>
      <c r="C1085" s="18" t="s">
        <v>220</v>
      </c>
      <c r="D1085" s="18" t="s">
        <v>255</v>
      </c>
      <c r="E1085" s="22" t="s">
        <v>361</v>
      </c>
      <c r="F1085" s="34"/>
      <c r="G1085" s="17">
        <v>1</v>
      </c>
      <c r="H1085" s="33">
        <v>0</v>
      </c>
      <c r="I1085" s="17">
        <v>1</v>
      </c>
      <c r="J1085" s="17">
        <v>51</v>
      </c>
      <c r="K1085" s="17">
        <v>109</v>
      </c>
      <c r="L1085" s="17">
        <v>100</v>
      </c>
      <c r="M1085" s="17">
        <v>88</v>
      </c>
    </row>
    <row r="1086" spans="1:13" x14ac:dyDescent="0.2">
      <c r="A1086" s="19" t="str">
        <f t="shared" si="17"/>
        <v>0827201J01XX08</v>
      </c>
      <c r="B1086" s="18" t="s">
        <v>102</v>
      </c>
      <c r="C1086" s="18" t="s">
        <v>220</v>
      </c>
      <c r="D1086" s="18" t="s">
        <v>274</v>
      </c>
      <c r="E1086" s="22" t="s">
        <v>420</v>
      </c>
      <c r="F1086" s="34"/>
      <c r="G1086" s="33">
        <v>0</v>
      </c>
      <c r="H1086" s="33">
        <v>0</v>
      </c>
      <c r="I1086" s="33">
        <v>0</v>
      </c>
      <c r="J1086" s="33">
        <v>0</v>
      </c>
      <c r="K1086" s="33">
        <v>0</v>
      </c>
      <c r="L1086" s="33">
        <v>0</v>
      </c>
      <c r="M1086" s="17">
        <v>1</v>
      </c>
    </row>
    <row r="1087" spans="1:13" x14ac:dyDescent="0.2">
      <c r="A1087" s="19" t="str">
        <f t="shared" si="17"/>
        <v>0830109J01DC02</v>
      </c>
      <c r="B1087" s="18" t="s">
        <v>121</v>
      </c>
      <c r="C1087" s="18" t="s">
        <v>238</v>
      </c>
      <c r="D1087" s="18" t="s">
        <v>270</v>
      </c>
      <c r="E1087" s="22" t="s">
        <v>416</v>
      </c>
      <c r="F1087" s="34"/>
      <c r="G1087" s="17">
        <v>1</v>
      </c>
      <c r="H1087" s="33">
        <v>0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</row>
    <row r="1088" spans="1:13" x14ac:dyDescent="0.2">
      <c r="A1088" s="19" t="str">
        <f t="shared" si="17"/>
        <v>0830109J01MA02</v>
      </c>
      <c r="B1088" s="18" t="s">
        <v>121</v>
      </c>
      <c r="C1088" s="18" t="s">
        <v>238</v>
      </c>
      <c r="D1088" s="18" t="s">
        <v>252</v>
      </c>
      <c r="E1088" s="22" t="s">
        <v>359</v>
      </c>
      <c r="F1088" s="34"/>
      <c r="G1088" s="33">
        <v>0</v>
      </c>
      <c r="H1088" s="17">
        <v>1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</row>
    <row r="1089" spans="1:13" x14ac:dyDescent="0.2">
      <c r="A1089" s="19" t="str">
        <f t="shared" si="17"/>
        <v>0830190J01AA02</v>
      </c>
      <c r="B1089" s="18" t="s">
        <v>7</v>
      </c>
      <c r="C1089" s="18" t="s">
        <v>135</v>
      </c>
      <c r="D1089" s="18" t="s">
        <v>249</v>
      </c>
      <c r="E1089" s="22" t="s">
        <v>348</v>
      </c>
      <c r="F1089" s="34"/>
      <c r="G1089" s="17">
        <v>296</v>
      </c>
      <c r="H1089" s="17">
        <v>324</v>
      </c>
      <c r="I1089" s="17">
        <v>379</v>
      </c>
      <c r="J1089" s="17">
        <v>340</v>
      </c>
      <c r="K1089" s="17">
        <v>300</v>
      </c>
      <c r="L1089" s="17">
        <v>316</v>
      </c>
      <c r="M1089" s="17">
        <v>274</v>
      </c>
    </row>
    <row r="1090" spans="1:13" x14ac:dyDescent="0.2">
      <c r="A1090" s="19" t="str">
        <f t="shared" si="17"/>
        <v>0830190J01AA04</v>
      </c>
      <c r="B1090" s="18" t="s">
        <v>7</v>
      </c>
      <c r="C1090" s="18" t="s">
        <v>135</v>
      </c>
      <c r="D1090" s="18" t="s">
        <v>264</v>
      </c>
      <c r="E1090" s="22" t="s">
        <v>349</v>
      </c>
      <c r="F1090" s="34"/>
      <c r="G1090" s="33">
        <v>0</v>
      </c>
      <c r="H1090" s="33">
        <v>0</v>
      </c>
      <c r="I1090" s="33">
        <v>0</v>
      </c>
      <c r="J1090" s="17">
        <v>3</v>
      </c>
      <c r="K1090" s="17">
        <v>2</v>
      </c>
      <c r="L1090" s="33">
        <v>0</v>
      </c>
      <c r="M1090" s="17">
        <v>2</v>
      </c>
    </row>
    <row r="1091" spans="1:13" x14ac:dyDescent="0.2">
      <c r="A1091" s="19" t="str">
        <f t="shared" si="17"/>
        <v>0830190J01CA04</v>
      </c>
      <c r="B1091" s="18" t="s">
        <v>7</v>
      </c>
      <c r="C1091" s="18" t="s">
        <v>135</v>
      </c>
      <c r="D1091" s="18" t="s">
        <v>247</v>
      </c>
      <c r="E1091" s="22" t="s">
        <v>350</v>
      </c>
      <c r="F1091" s="34"/>
      <c r="G1091" s="17">
        <v>202</v>
      </c>
      <c r="H1091" s="17">
        <v>201</v>
      </c>
      <c r="I1091" s="17">
        <v>181</v>
      </c>
      <c r="J1091" s="17">
        <v>139</v>
      </c>
      <c r="K1091" s="17">
        <v>183</v>
      </c>
      <c r="L1091" s="17">
        <v>168</v>
      </c>
      <c r="M1091" s="17">
        <v>211</v>
      </c>
    </row>
    <row r="1092" spans="1:13" x14ac:dyDescent="0.2">
      <c r="A1092" s="19" t="str">
        <f t="shared" si="17"/>
        <v>0830190J01CA08</v>
      </c>
      <c r="B1092" s="18" t="s">
        <v>7</v>
      </c>
      <c r="C1092" s="18" t="s">
        <v>135</v>
      </c>
      <c r="D1092" s="18" t="s">
        <v>262</v>
      </c>
      <c r="E1092" s="22" t="s">
        <v>351</v>
      </c>
      <c r="F1092" s="34"/>
      <c r="G1092" s="17">
        <v>59</v>
      </c>
      <c r="H1092" s="17">
        <v>53</v>
      </c>
      <c r="I1092" s="17">
        <v>48</v>
      </c>
      <c r="J1092" s="17">
        <v>74</v>
      </c>
      <c r="K1092" s="17">
        <v>73</v>
      </c>
      <c r="L1092" s="17">
        <v>79</v>
      </c>
      <c r="M1092" s="17">
        <v>72</v>
      </c>
    </row>
    <row r="1093" spans="1:13" x14ac:dyDescent="0.2">
      <c r="A1093" s="19" t="str">
        <f t="shared" si="17"/>
        <v>0830190J01CE01</v>
      </c>
      <c r="B1093" s="18" t="s">
        <v>7</v>
      </c>
      <c r="C1093" s="18" t="s">
        <v>135</v>
      </c>
      <c r="D1093" s="18" t="s">
        <v>281</v>
      </c>
      <c r="E1093" s="22" t="s">
        <v>415</v>
      </c>
      <c r="F1093" s="34"/>
      <c r="G1093" s="17">
        <v>1</v>
      </c>
      <c r="H1093" s="17">
        <v>1</v>
      </c>
      <c r="I1093" s="33">
        <v>0</v>
      </c>
      <c r="J1093" s="33">
        <v>0</v>
      </c>
      <c r="K1093" s="33">
        <v>0</v>
      </c>
      <c r="L1093" s="33">
        <v>0</v>
      </c>
      <c r="M1093" s="33">
        <v>0</v>
      </c>
    </row>
    <row r="1094" spans="1:13" x14ac:dyDescent="0.2">
      <c r="A1094" s="19" t="str">
        <f t="shared" si="17"/>
        <v>0830190J01CE02</v>
      </c>
      <c r="B1094" s="18" t="s">
        <v>7</v>
      </c>
      <c r="C1094" s="18" t="s">
        <v>135</v>
      </c>
      <c r="D1094" s="18" t="s">
        <v>246</v>
      </c>
      <c r="E1094" s="22" t="s">
        <v>352</v>
      </c>
      <c r="F1094" s="34"/>
      <c r="G1094" s="17">
        <v>135</v>
      </c>
      <c r="H1094" s="17">
        <v>183</v>
      </c>
      <c r="I1094" s="17">
        <v>159</v>
      </c>
      <c r="J1094" s="17">
        <v>178</v>
      </c>
      <c r="K1094" s="17">
        <v>208</v>
      </c>
      <c r="L1094" s="17">
        <v>213</v>
      </c>
      <c r="M1094" s="17">
        <v>222</v>
      </c>
    </row>
    <row r="1095" spans="1:13" x14ac:dyDescent="0.2">
      <c r="A1095" s="19" t="str">
        <f t="shared" si="17"/>
        <v>0830190J01CF02</v>
      </c>
      <c r="B1095" s="18" t="s">
        <v>7</v>
      </c>
      <c r="C1095" s="18" t="s">
        <v>135</v>
      </c>
      <c r="D1095" s="18" t="s">
        <v>275</v>
      </c>
      <c r="E1095" s="22" t="s">
        <v>421</v>
      </c>
      <c r="F1095" s="34"/>
      <c r="G1095" s="17">
        <v>1</v>
      </c>
      <c r="H1095" s="33">
        <v>0</v>
      </c>
      <c r="I1095" s="33">
        <v>0</v>
      </c>
      <c r="J1095" s="33">
        <v>0</v>
      </c>
      <c r="K1095" s="17">
        <v>2</v>
      </c>
      <c r="L1095" s="33">
        <v>0</v>
      </c>
      <c r="M1095" s="33">
        <v>0</v>
      </c>
    </row>
    <row r="1096" spans="1:13" x14ac:dyDescent="0.2">
      <c r="A1096" s="19" t="str">
        <f t="shared" si="17"/>
        <v>0830190J01CF05</v>
      </c>
      <c r="B1096" s="18" t="s">
        <v>7</v>
      </c>
      <c r="C1096" s="18" t="s">
        <v>135</v>
      </c>
      <c r="D1096" s="18" t="s">
        <v>251</v>
      </c>
      <c r="E1096" s="22" t="s">
        <v>353</v>
      </c>
      <c r="F1096" s="34"/>
      <c r="G1096" s="17">
        <v>107</v>
      </c>
      <c r="H1096" s="17">
        <v>98</v>
      </c>
      <c r="I1096" s="17">
        <v>107</v>
      </c>
      <c r="J1096" s="17">
        <v>96</v>
      </c>
      <c r="K1096" s="17">
        <v>101</v>
      </c>
      <c r="L1096" s="17">
        <v>122</v>
      </c>
      <c r="M1096" s="17">
        <v>96</v>
      </c>
    </row>
    <row r="1097" spans="1:13" x14ac:dyDescent="0.2">
      <c r="A1097" s="19" t="str">
        <f t="shared" si="17"/>
        <v>0830190J01CR02</v>
      </c>
      <c r="B1097" s="18" t="s">
        <v>7</v>
      </c>
      <c r="C1097" s="18" t="s">
        <v>135</v>
      </c>
      <c r="D1097" s="18" t="s">
        <v>253</v>
      </c>
      <c r="E1097" s="22" t="s">
        <v>354</v>
      </c>
      <c r="F1097" s="34"/>
      <c r="G1097" s="17">
        <v>24</v>
      </c>
      <c r="H1097" s="17">
        <v>18</v>
      </c>
      <c r="I1097" s="17">
        <v>20</v>
      </c>
      <c r="J1097" s="17">
        <v>16</v>
      </c>
      <c r="K1097" s="17">
        <v>24</v>
      </c>
      <c r="L1097" s="17">
        <v>32</v>
      </c>
      <c r="M1097" s="17">
        <v>45</v>
      </c>
    </row>
    <row r="1098" spans="1:13" x14ac:dyDescent="0.2">
      <c r="A1098" s="19" t="str">
        <f t="shared" si="17"/>
        <v>0830190J01CR05</v>
      </c>
      <c r="B1098" s="18" t="s">
        <v>7</v>
      </c>
      <c r="C1098" s="18" t="s">
        <v>135</v>
      </c>
      <c r="D1098" s="18" t="s">
        <v>280</v>
      </c>
      <c r="E1098" s="22" t="s">
        <v>417</v>
      </c>
      <c r="F1098" s="34"/>
      <c r="G1098" s="17">
        <v>1</v>
      </c>
      <c r="H1098" s="17">
        <v>1</v>
      </c>
      <c r="I1098" s="33">
        <v>0</v>
      </c>
      <c r="J1098" s="33">
        <v>0</v>
      </c>
      <c r="K1098" s="17">
        <v>4</v>
      </c>
      <c r="L1098" s="33">
        <v>0</v>
      </c>
      <c r="M1098" s="33">
        <v>0</v>
      </c>
    </row>
    <row r="1099" spans="1:13" x14ac:dyDescent="0.2">
      <c r="A1099" s="19" t="str">
        <f t="shared" si="17"/>
        <v>0830190J01DB05</v>
      </c>
      <c r="B1099" s="18" t="s">
        <v>7</v>
      </c>
      <c r="C1099" s="18" t="s">
        <v>135</v>
      </c>
      <c r="D1099" s="18" t="s">
        <v>261</v>
      </c>
      <c r="E1099" s="22" t="s">
        <v>355</v>
      </c>
      <c r="F1099" s="34"/>
      <c r="G1099" s="17">
        <v>35</v>
      </c>
      <c r="H1099" s="17">
        <v>41</v>
      </c>
      <c r="I1099" s="17">
        <v>32</v>
      </c>
      <c r="J1099" s="17">
        <v>20</v>
      </c>
      <c r="K1099" s="17">
        <v>27</v>
      </c>
      <c r="L1099" s="17">
        <v>22</v>
      </c>
      <c r="M1099" s="17">
        <v>20</v>
      </c>
    </row>
    <row r="1100" spans="1:13" x14ac:dyDescent="0.2">
      <c r="A1100" s="19" t="str">
        <f t="shared" si="17"/>
        <v>0830190J01DC08</v>
      </c>
      <c r="B1100" s="18" t="s">
        <v>7</v>
      </c>
      <c r="C1100" s="18" t="s">
        <v>135</v>
      </c>
      <c r="D1100" s="18" t="s">
        <v>260</v>
      </c>
      <c r="E1100" s="22" t="s">
        <v>382</v>
      </c>
      <c r="F1100" s="34"/>
      <c r="G1100" s="17">
        <v>4</v>
      </c>
      <c r="H1100" s="17">
        <v>2</v>
      </c>
      <c r="I1100" s="33">
        <v>0</v>
      </c>
      <c r="J1100" s="33">
        <v>0</v>
      </c>
      <c r="K1100" s="33">
        <v>0</v>
      </c>
      <c r="L1100" s="33">
        <v>0</v>
      </c>
      <c r="M1100" s="33">
        <v>0</v>
      </c>
    </row>
    <row r="1101" spans="1:13" x14ac:dyDescent="0.2">
      <c r="A1101" s="19" t="str">
        <f t="shared" si="17"/>
        <v>0830190J01DD01</v>
      </c>
      <c r="B1101" s="18" t="s">
        <v>7</v>
      </c>
      <c r="C1101" s="18" t="s">
        <v>135</v>
      </c>
      <c r="D1101" s="18" t="s">
        <v>273</v>
      </c>
      <c r="E1101" s="22" t="s">
        <v>424</v>
      </c>
      <c r="F1101" s="34"/>
      <c r="G1101" s="33">
        <v>0</v>
      </c>
      <c r="H1101" s="33">
        <v>0</v>
      </c>
      <c r="I1101" s="17">
        <v>2</v>
      </c>
      <c r="J1101" s="33">
        <v>0</v>
      </c>
      <c r="K1101" s="33">
        <v>0</v>
      </c>
      <c r="L1101" s="33">
        <v>0</v>
      </c>
      <c r="M1101" s="33">
        <v>0</v>
      </c>
    </row>
    <row r="1102" spans="1:13" x14ac:dyDescent="0.2">
      <c r="A1102" s="19" t="str">
        <f t="shared" si="17"/>
        <v>0830190J01DD02</v>
      </c>
      <c r="B1102" s="18" t="s">
        <v>7</v>
      </c>
      <c r="C1102" s="18" t="s">
        <v>135</v>
      </c>
      <c r="D1102" s="18" t="s">
        <v>278</v>
      </c>
      <c r="E1102" s="22" t="s">
        <v>423</v>
      </c>
      <c r="F1102" s="34"/>
      <c r="G1102" s="17">
        <v>2</v>
      </c>
      <c r="H1102" s="17">
        <v>21</v>
      </c>
      <c r="I1102" s="17">
        <v>16</v>
      </c>
      <c r="J1102" s="17">
        <v>17</v>
      </c>
      <c r="K1102" s="17">
        <v>14</v>
      </c>
      <c r="L1102" s="17">
        <v>12</v>
      </c>
      <c r="M1102" s="17">
        <v>13</v>
      </c>
    </row>
    <row r="1103" spans="1:13" x14ac:dyDescent="0.2">
      <c r="A1103" s="19" t="str">
        <f t="shared" si="17"/>
        <v>0830190J01DD04</v>
      </c>
      <c r="B1103" s="18" t="s">
        <v>7</v>
      </c>
      <c r="C1103" s="18" t="s">
        <v>135</v>
      </c>
      <c r="D1103" s="18" t="s">
        <v>276</v>
      </c>
      <c r="E1103" s="22" t="s">
        <v>385</v>
      </c>
      <c r="F1103" s="34"/>
      <c r="G1103" s="33">
        <v>0</v>
      </c>
      <c r="H1103" s="33">
        <v>0</v>
      </c>
      <c r="I1103" s="17">
        <v>1</v>
      </c>
      <c r="J1103" s="17">
        <v>3</v>
      </c>
      <c r="K1103" s="17">
        <v>8</v>
      </c>
      <c r="L1103" s="17">
        <v>6</v>
      </c>
      <c r="M1103" s="33">
        <v>0</v>
      </c>
    </row>
    <row r="1104" spans="1:13" x14ac:dyDescent="0.2">
      <c r="A1104" s="19" t="str">
        <f t="shared" si="17"/>
        <v>0830190J01DD14</v>
      </c>
      <c r="B1104" s="18" t="s">
        <v>7</v>
      </c>
      <c r="C1104" s="18" t="s">
        <v>135</v>
      </c>
      <c r="D1104" s="18" t="s">
        <v>254</v>
      </c>
      <c r="E1104" s="22" t="s">
        <v>372</v>
      </c>
      <c r="F1104" s="34"/>
      <c r="G1104" s="17">
        <v>6</v>
      </c>
      <c r="H1104" s="17">
        <v>9</v>
      </c>
      <c r="I1104" s="17">
        <v>8</v>
      </c>
      <c r="J1104" s="17">
        <v>10</v>
      </c>
      <c r="K1104" s="17">
        <v>7</v>
      </c>
      <c r="L1104" s="17">
        <v>9</v>
      </c>
      <c r="M1104" s="17">
        <v>7</v>
      </c>
    </row>
    <row r="1105" spans="1:13" x14ac:dyDescent="0.2">
      <c r="A1105" s="19" t="str">
        <f t="shared" si="17"/>
        <v>0830190J01DH02</v>
      </c>
      <c r="B1105" s="18" t="s">
        <v>7</v>
      </c>
      <c r="C1105" s="18" t="s">
        <v>135</v>
      </c>
      <c r="D1105" s="18" t="s">
        <v>279</v>
      </c>
      <c r="E1105" s="22" t="s">
        <v>425</v>
      </c>
      <c r="F1105" s="34"/>
      <c r="G1105" s="33">
        <v>0</v>
      </c>
      <c r="H1105" s="17">
        <v>18</v>
      </c>
      <c r="I1105" s="17">
        <v>4</v>
      </c>
      <c r="J1105" s="17">
        <v>4</v>
      </c>
      <c r="K1105" s="17">
        <v>20</v>
      </c>
      <c r="L1105" s="17">
        <v>5</v>
      </c>
      <c r="M1105" s="17">
        <v>12</v>
      </c>
    </row>
    <row r="1106" spans="1:13" x14ac:dyDescent="0.2">
      <c r="A1106" s="19" t="str">
        <f t="shared" si="17"/>
        <v>0830190J01EA01</v>
      </c>
      <c r="B1106" s="18" t="s">
        <v>7</v>
      </c>
      <c r="C1106" s="18" t="s">
        <v>135</v>
      </c>
      <c r="D1106" s="18" t="s">
        <v>259</v>
      </c>
      <c r="E1106" s="22" t="s">
        <v>356</v>
      </c>
      <c r="F1106" s="34"/>
      <c r="G1106" s="17">
        <v>16</v>
      </c>
      <c r="H1106" s="17">
        <v>9</v>
      </c>
      <c r="I1106" s="17">
        <v>11</v>
      </c>
      <c r="J1106" s="17">
        <v>9</v>
      </c>
      <c r="K1106" s="17">
        <v>10</v>
      </c>
      <c r="L1106" s="17">
        <v>7</v>
      </c>
      <c r="M1106" s="17">
        <v>5</v>
      </c>
    </row>
    <row r="1107" spans="1:13" x14ac:dyDescent="0.2">
      <c r="A1107" s="19" t="str">
        <f t="shared" si="17"/>
        <v>0830190J01EE01</v>
      </c>
      <c r="B1107" s="18" t="s">
        <v>7</v>
      </c>
      <c r="C1107" s="18" t="s">
        <v>135</v>
      </c>
      <c r="D1107" s="18" t="s">
        <v>258</v>
      </c>
      <c r="E1107" s="22" t="s">
        <v>364</v>
      </c>
      <c r="F1107" s="34"/>
      <c r="G1107" s="17">
        <v>89</v>
      </c>
      <c r="H1107" s="17">
        <v>93</v>
      </c>
      <c r="I1107" s="17">
        <v>100</v>
      </c>
      <c r="J1107" s="17">
        <v>87</v>
      </c>
      <c r="K1107" s="17">
        <v>90</v>
      </c>
      <c r="L1107" s="17">
        <v>83</v>
      </c>
      <c r="M1107" s="17">
        <v>75</v>
      </c>
    </row>
    <row r="1108" spans="1:13" x14ac:dyDescent="0.2">
      <c r="A1108" s="19" t="str">
        <f t="shared" si="17"/>
        <v>0830190J01FA01</v>
      </c>
      <c r="B1108" s="18" t="s">
        <v>7</v>
      </c>
      <c r="C1108" s="18" t="s">
        <v>135</v>
      </c>
      <c r="D1108" s="18" t="s">
        <v>250</v>
      </c>
      <c r="E1108" s="22" t="s">
        <v>357</v>
      </c>
      <c r="F1108" s="34"/>
      <c r="G1108" s="17">
        <v>5</v>
      </c>
      <c r="H1108" s="17">
        <v>9</v>
      </c>
      <c r="I1108" s="17">
        <v>2</v>
      </c>
      <c r="J1108" s="17">
        <v>5</v>
      </c>
      <c r="K1108" s="17">
        <v>4</v>
      </c>
      <c r="L1108" s="17">
        <v>7</v>
      </c>
      <c r="M1108" s="17">
        <v>5</v>
      </c>
    </row>
    <row r="1109" spans="1:13" x14ac:dyDescent="0.2">
      <c r="A1109" s="19" t="str">
        <f t="shared" si="17"/>
        <v>0830190J01FA09</v>
      </c>
      <c r="B1109" s="18" t="s">
        <v>7</v>
      </c>
      <c r="C1109" s="18" t="s">
        <v>135</v>
      </c>
      <c r="D1109" s="18" t="s">
        <v>257</v>
      </c>
      <c r="E1109" s="22" t="s">
        <v>375</v>
      </c>
      <c r="F1109" s="34"/>
      <c r="G1109" s="17">
        <v>23</v>
      </c>
      <c r="H1109" s="17">
        <v>7</v>
      </c>
      <c r="I1109" s="17">
        <v>5</v>
      </c>
      <c r="J1109" s="17">
        <v>2</v>
      </c>
      <c r="K1109" s="17">
        <v>5</v>
      </c>
      <c r="L1109" s="17">
        <v>5</v>
      </c>
      <c r="M1109" s="17">
        <v>4</v>
      </c>
    </row>
    <row r="1110" spans="1:13" x14ac:dyDescent="0.2">
      <c r="A1110" s="19" t="str">
        <f t="shared" si="17"/>
        <v>0830190J01FA10</v>
      </c>
      <c r="B1110" s="18" t="s">
        <v>7</v>
      </c>
      <c r="C1110" s="18" t="s">
        <v>135</v>
      </c>
      <c r="D1110" s="18" t="s">
        <v>268</v>
      </c>
      <c r="E1110" s="22" t="s">
        <v>368</v>
      </c>
      <c r="F1110" s="34"/>
      <c r="G1110" s="17">
        <v>53</v>
      </c>
      <c r="H1110" s="17">
        <v>30</v>
      </c>
      <c r="I1110" s="17">
        <v>33</v>
      </c>
      <c r="J1110" s="17">
        <v>24</v>
      </c>
      <c r="K1110" s="17">
        <v>57</v>
      </c>
      <c r="L1110" s="17">
        <v>48</v>
      </c>
      <c r="M1110" s="17">
        <v>36</v>
      </c>
    </row>
    <row r="1111" spans="1:13" x14ac:dyDescent="0.2">
      <c r="A1111" s="19" t="str">
        <f t="shared" si="17"/>
        <v>0830190J01FF01</v>
      </c>
      <c r="B1111" s="18" t="s">
        <v>7</v>
      </c>
      <c r="C1111" s="18" t="s">
        <v>135</v>
      </c>
      <c r="D1111" s="18" t="s">
        <v>248</v>
      </c>
      <c r="E1111" s="22" t="s">
        <v>358</v>
      </c>
      <c r="F1111" s="34"/>
      <c r="G1111" s="17">
        <v>133</v>
      </c>
      <c r="H1111" s="17">
        <v>83</v>
      </c>
      <c r="I1111" s="17">
        <v>111</v>
      </c>
      <c r="J1111" s="17">
        <v>123</v>
      </c>
      <c r="K1111" s="17">
        <v>102</v>
      </c>
      <c r="L1111" s="17">
        <v>107</v>
      </c>
      <c r="M1111" s="17">
        <v>129</v>
      </c>
    </row>
    <row r="1112" spans="1:13" x14ac:dyDescent="0.2">
      <c r="A1112" s="19" t="str">
        <f t="shared" si="17"/>
        <v>0830190J01GB01</v>
      </c>
      <c r="B1112" s="18" t="s">
        <v>7</v>
      </c>
      <c r="C1112" s="18" t="s">
        <v>135</v>
      </c>
      <c r="D1112" s="18" t="s">
        <v>277</v>
      </c>
      <c r="E1112" s="22" t="s">
        <v>422</v>
      </c>
      <c r="F1112" s="34"/>
      <c r="G1112" s="17">
        <v>3</v>
      </c>
      <c r="H1112" s="17">
        <v>12</v>
      </c>
      <c r="I1112" s="17">
        <v>13</v>
      </c>
      <c r="J1112" s="17">
        <v>15</v>
      </c>
      <c r="K1112" s="17">
        <v>20</v>
      </c>
      <c r="L1112" s="17">
        <v>8</v>
      </c>
      <c r="M1112" s="17">
        <v>7</v>
      </c>
    </row>
    <row r="1113" spans="1:13" x14ac:dyDescent="0.2">
      <c r="A1113" s="19" t="str">
        <f t="shared" ref="A1113:A1176" si="18">B1113&amp;D1113</f>
        <v>0830190J01GB03</v>
      </c>
      <c r="B1113" s="18" t="s">
        <v>7</v>
      </c>
      <c r="C1113" s="18" t="s">
        <v>135</v>
      </c>
      <c r="D1113" s="18" t="s">
        <v>282</v>
      </c>
      <c r="E1113" s="22" t="s">
        <v>418</v>
      </c>
      <c r="F1113" s="34"/>
      <c r="G1113" s="17">
        <v>1</v>
      </c>
      <c r="H1113" s="17">
        <v>8</v>
      </c>
      <c r="I1113" s="17">
        <v>1</v>
      </c>
      <c r="J1113" s="33">
        <v>0</v>
      </c>
      <c r="K1113" s="33">
        <v>0</v>
      </c>
      <c r="L1113" s="33">
        <v>0</v>
      </c>
      <c r="M1113" s="17">
        <v>3</v>
      </c>
    </row>
    <row r="1114" spans="1:13" x14ac:dyDescent="0.2">
      <c r="A1114" s="19" t="str">
        <f t="shared" si="18"/>
        <v>0830190J01GB06</v>
      </c>
      <c r="B1114" s="18" t="s">
        <v>7</v>
      </c>
      <c r="C1114" s="18" t="s">
        <v>135</v>
      </c>
      <c r="D1114" s="18" t="s">
        <v>395</v>
      </c>
      <c r="E1114" s="22" t="s">
        <v>426</v>
      </c>
      <c r="F1114" s="34"/>
      <c r="G1114" s="33">
        <v>0</v>
      </c>
      <c r="H1114" s="33">
        <v>0</v>
      </c>
      <c r="I1114" s="33">
        <v>0</v>
      </c>
      <c r="J1114" s="33">
        <v>0</v>
      </c>
      <c r="K1114" s="33">
        <v>0</v>
      </c>
      <c r="L1114" s="33">
        <v>0</v>
      </c>
      <c r="M1114" s="17">
        <v>3</v>
      </c>
    </row>
    <row r="1115" spans="1:13" x14ac:dyDescent="0.2">
      <c r="A1115" s="19" t="str">
        <f t="shared" si="18"/>
        <v>0830190J01MA02</v>
      </c>
      <c r="B1115" s="18" t="s">
        <v>7</v>
      </c>
      <c r="C1115" s="18" t="s">
        <v>135</v>
      </c>
      <c r="D1115" s="18" t="s">
        <v>252</v>
      </c>
      <c r="E1115" s="22" t="s">
        <v>359</v>
      </c>
      <c r="F1115" s="34"/>
      <c r="G1115" s="17">
        <v>276</v>
      </c>
      <c r="H1115" s="17">
        <v>242</v>
      </c>
      <c r="I1115" s="17">
        <v>213</v>
      </c>
      <c r="J1115" s="17">
        <v>194</v>
      </c>
      <c r="K1115" s="17">
        <v>164</v>
      </c>
      <c r="L1115" s="17">
        <v>145</v>
      </c>
      <c r="M1115" s="17">
        <v>168</v>
      </c>
    </row>
    <row r="1116" spans="1:13" x14ac:dyDescent="0.2">
      <c r="A1116" s="19" t="str">
        <f t="shared" si="18"/>
        <v>0830190J01MA06</v>
      </c>
      <c r="B1116" s="18" t="s">
        <v>7</v>
      </c>
      <c r="C1116" s="18" t="s">
        <v>135</v>
      </c>
      <c r="D1116" s="18" t="s">
        <v>256</v>
      </c>
      <c r="E1116" s="22" t="s">
        <v>366</v>
      </c>
      <c r="F1116" s="34"/>
      <c r="G1116" s="33">
        <v>0</v>
      </c>
      <c r="H1116" s="17">
        <v>3</v>
      </c>
      <c r="I1116" s="17">
        <v>3</v>
      </c>
      <c r="J1116" s="33">
        <v>0</v>
      </c>
      <c r="K1116" s="33">
        <v>0</v>
      </c>
      <c r="L1116" s="33">
        <v>0</v>
      </c>
      <c r="M1116" s="33">
        <v>0</v>
      </c>
    </row>
    <row r="1117" spans="1:13" x14ac:dyDescent="0.2">
      <c r="A1117" s="19" t="str">
        <f t="shared" si="18"/>
        <v>0830190J01MA12</v>
      </c>
      <c r="B1117" s="18" t="s">
        <v>7</v>
      </c>
      <c r="C1117" s="18" t="s">
        <v>135</v>
      </c>
      <c r="D1117" s="18" t="s">
        <v>265</v>
      </c>
      <c r="E1117" s="22" t="s">
        <v>379</v>
      </c>
      <c r="F1117" s="34"/>
      <c r="G1117" s="17">
        <v>72</v>
      </c>
      <c r="H1117" s="17">
        <v>65</v>
      </c>
      <c r="I1117" s="17">
        <v>64</v>
      </c>
      <c r="J1117" s="17">
        <v>58</v>
      </c>
      <c r="K1117" s="17">
        <v>48</v>
      </c>
      <c r="L1117" s="17">
        <v>24</v>
      </c>
      <c r="M1117" s="17">
        <v>32</v>
      </c>
    </row>
    <row r="1118" spans="1:13" x14ac:dyDescent="0.2">
      <c r="A1118" s="19" t="str">
        <f t="shared" si="18"/>
        <v>0830190J01MA14</v>
      </c>
      <c r="B1118" s="18" t="s">
        <v>7</v>
      </c>
      <c r="C1118" s="18" t="s">
        <v>135</v>
      </c>
      <c r="D1118" s="18" t="s">
        <v>272</v>
      </c>
      <c r="E1118" s="22" t="s">
        <v>386</v>
      </c>
      <c r="F1118" s="34"/>
      <c r="G1118" s="17">
        <v>21</v>
      </c>
      <c r="H1118" s="17">
        <v>19</v>
      </c>
      <c r="I1118" s="17">
        <v>6</v>
      </c>
      <c r="J1118" s="17">
        <v>9</v>
      </c>
      <c r="K1118" s="17">
        <v>5</v>
      </c>
      <c r="L1118" s="17">
        <v>7</v>
      </c>
      <c r="M1118" s="17">
        <v>6</v>
      </c>
    </row>
    <row r="1119" spans="1:13" x14ac:dyDescent="0.2">
      <c r="A1119" s="19" t="str">
        <f t="shared" si="18"/>
        <v>0830190J01XA01</v>
      </c>
      <c r="B1119" s="18" t="s">
        <v>7</v>
      </c>
      <c r="C1119" s="18" t="s">
        <v>135</v>
      </c>
      <c r="D1119" s="18" t="s">
        <v>285</v>
      </c>
      <c r="E1119" s="22" t="s">
        <v>414</v>
      </c>
      <c r="F1119" s="34"/>
      <c r="G1119" s="33">
        <v>0</v>
      </c>
      <c r="H1119" s="33">
        <v>0</v>
      </c>
      <c r="I1119" s="33">
        <v>0</v>
      </c>
      <c r="J1119" s="17">
        <v>1</v>
      </c>
      <c r="K1119" s="33">
        <v>0</v>
      </c>
      <c r="L1119" s="33">
        <v>0</v>
      </c>
      <c r="M1119" s="33">
        <v>0</v>
      </c>
    </row>
    <row r="1120" spans="1:13" x14ac:dyDescent="0.2">
      <c r="A1120" s="19" t="str">
        <f t="shared" si="18"/>
        <v>0830190J01XB01</v>
      </c>
      <c r="B1120" s="18" t="s">
        <v>7</v>
      </c>
      <c r="C1120" s="18" t="s">
        <v>135</v>
      </c>
      <c r="D1120" s="18" t="s">
        <v>286</v>
      </c>
      <c r="E1120" s="22" t="s">
        <v>419</v>
      </c>
      <c r="F1120" s="34"/>
      <c r="G1120" s="33">
        <v>0</v>
      </c>
      <c r="H1120" s="17">
        <v>6</v>
      </c>
      <c r="I1120" s="17">
        <v>7</v>
      </c>
      <c r="J1120" s="17">
        <v>2</v>
      </c>
      <c r="K1120" s="17">
        <v>5</v>
      </c>
      <c r="L1120" s="17">
        <v>9</v>
      </c>
      <c r="M1120" s="17">
        <v>5</v>
      </c>
    </row>
    <row r="1121" spans="1:13" x14ac:dyDescent="0.2">
      <c r="A1121" s="19" t="str">
        <f t="shared" si="18"/>
        <v>0830190J01XC01</v>
      </c>
      <c r="B1121" s="18" t="s">
        <v>7</v>
      </c>
      <c r="C1121" s="18" t="s">
        <v>135</v>
      </c>
      <c r="D1121" s="18" t="s">
        <v>266</v>
      </c>
      <c r="E1121" s="22" t="s">
        <v>360</v>
      </c>
      <c r="F1121" s="34"/>
      <c r="G1121" s="17">
        <v>6</v>
      </c>
      <c r="H1121" s="17">
        <v>7</v>
      </c>
      <c r="I1121" s="17">
        <v>6</v>
      </c>
      <c r="J1121" s="17">
        <v>2</v>
      </c>
      <c r="K1121" s="33">
        <v>0</v>
      </c>
      <c r="L1121" s="17">
        <v>4</v>
      </c>
      <c r="M1121" s="33">
        <v>0</v>
      </c>
    </row>
    <row r="1122" spans="1:13" x14ac:dyDescent="0.2">
      <c r="A1122" s="19" t="str">
        <f t="shared" si="18"/>
        <v>0830190J01XE01</v>
      </c>
      <c r="B1122" s="18" t="s">
        <v>7</v>
      </c>
      <c r="C1122" s="18" t="s">
        <v>135</v>
      </c>
      <c r="D1122" s="18" t="s">
        <v>255</v>
      </c>
      <c r="E1122" s="22" t="s">
        <v>361</v>
      </c>
      <c r="F1122" s="34"/>
      <c r="G1122" s="17">
        <v>16</v>
      </c>
      <c r="H1122" s="17">
        <v>11</v>
      </c>
      <c r="I1122" s="17">
        <v>11</v>
      </c>
      <c r="J1122" s="17">
        <v>10</v>
      </c>
      <c r="K1122" s="17">
        <v>11</v>
      </c>
      <c r="L1122" s="17">
        <v>68</v>
      </c>
      <c r="M1122" s="17">
        <v>20</v>
      </c>
    </row>
    <row r="1123" spans="1:13" x14ac:dyDescent="0.2">
      <c r="A1123" s="19" t="str">
        <f t="shared" si="18"/>
        <v>0830190J01XX08</v>
      </c>
      <c r="B1123" s="18" t="s">
        <v>7</v>
      </c>
      <c r="C1123" s="18" t="s">
        <v>135</v>
      </c>
      <c r="D1123" s="18" t="s">
        <v>274</v>
      </c>
      <c r="E1123" s="22" t="s">
        <v>420</v>
      </c>
      <c r="F1123" s="34"/>
      <c r="G1123" s="17">
        <v>3</v>
      </c>
      <c r="H1123" s="33">
        <v>0</v>
      </c>
      <c r="I1123" s="17">
        <v>1</v>
      </c>
      <c r="J1123" s="17">
        <v>4</v>
      </c>
      <c r="K1123" s="17">
        <v>1</v>
      </c>
      <c r="L1123" s="17">
        <v>6</v>
      </c>
      <c r="M1123" s="33">
        <v>0</v>
      </c>
    </row>
    <row r="1124" spans="1:13" x14ac:dyDescent="0.2">
      <c r="A1124" s="19" t="str">
        <f t="shared" si="18"/>
        <v>0830190J01ÖÖÖÖ</v>
      </c>
      <c r="B1124" s="18" t="s">
        <v>7</v>
      </c>
      <c r="C1124" s="18" t="s">
        <v>135</v>
      </c>
      <c r="D1124" s="18" t="s">
        <v>553</v>
      </c>
      <c r="E1124" s="22" t="s">
        <v>552</v>
      </c>
      <c r="F1124" s="34"/>
      <c r="G1124" s="17">
        <v>24</v>
      </c>
      <c r="H1124" s="17">
        <v>4</v>
      </c>
      <c r="I1124" s="33">
        <v>0</v>
      </c>
      <c r="J1124" s="33">
        <v>0</v>
      </c>
      <c r="K1124" s="33">
        <v>0</v>
      </c>
      <c r="L1124" s="33">
        <v>0</v>
      </c>
      <c r="M1124" s="33">
        <v>0</v>
      </c>
    </row>
    <row r="1125" spans="1:13" x14ac:dyDescent="0.2">
      <c r="A1125" s="19" t="str">
        <f t="shared" si="18"/>
        <v>0830790J01AA02</v>
      </c>
      <c r="B1125" s="18" t="s">
        <v>31</v>
      </c>
      <c r="C1125" s="18" t="s">
        <v>154</v>
      </c>
      <c r="D1125" s="18" t="s">
        <v>249</v>
      </c>
      <c r="E1125" s="22" t="s">
        <v>348</v>
      </c>
      <c r="F1125" s="34"/>
      <c r="G1125" s="17">
        <v>17</v>
      </c>
      <c r="H1125" s="17">
        <v>26</v>
      </c>
      <c r="I1125" s="17">
        <v>47</v>
      </c>
      <c r="J1125" s="17">
        <v>55</v>
      </c>
      <c r="K1125" s="17">
        <v>29</v>
      </c>
      <c r="L1125" s="17">
        <v>40</v>
      </c>
      <c r="M1125" s="17">
        <v>27</v>
      </c>
    </row>
    <row r="1126" spans="1:13" x14ac:dyDescent="0.2">
      <c r="A1126" s="19" t="str">
        <f t="shared" si="18"/>
        <v>0830790J01AA04</v>
      </c>
      <c r="B1126" s="18" t="s">
        <v>31</v>
      </c>
      <c r="C1126" s="18" t="s">
        <v>154</v>
      </c>
      <c r="D1126" s="18" t="s">
        <v>264</v>
      </c>
      <c r="E1126" s="22" t="s">
        <v>349</v>
      </c>
      <c r="F1126" s="34"/>
      <c r="G1126" s="17">
        <v>169</v>
      </c>
      <c r="H1126" s="17">
        <v>147</v>
      </c>
      <c r="I1126" s="17">
        <v>177</v>
      </c>
      <c r="J1126" s="17">
        <v>191</v>
      </c>
      <c r="K1126" s="17">
        <v>185</v>
      </c>
      <c r="L1126" s="17">
        <v>196</v>
      </c>
      <c r="M1126" s="17">
        <v>192</v>
      </c>
    </row>
    <row r="1127" spans="1:13" x14ac:dyDescent="0.2">
      <c r="A1127" s="19" t="str">
        <f t="shared" si="18"/>
        <v>0830790J01AA07</v>
      </c>
      <c r="B1127" s="18" t="s">
        <v>31</v>
      </c>
      <c r="C1127" s="18" t="s">
        <v>154</v>
      </c>
      <c r="D1127" s="18" t="s">
        <v>263</v>
      </c>
      <c r="E1127" s="22" t="s">
        <v>363</v>
      </c>
      <c r="F1127" s="34"/>
      <c r="G1127" s="17">
        <v>41</v>
      </c>
      <c r="H1127" s="17">
        <v>46</v>
      </c>
      <c r="I1127" s="17">
        <v>45</v>
      </c>
      <c r="J1127" s="17">
        <v>37</v>
      </c>
      <c r="K1127" s="17">
        <v>28</v>
      </c>
      <c r="L1127" s="17">
        <v>28</v>
      </c>
      <c r="M1127" s="17">
        <v>18</v>
      </c>
    </row>
    <row r="1128" spans="1:13" x14ac:dyDescent="0.2">
      <c r="A1128" s="19" t="str">
        <f t="shared" si="18"/>
        <v>0830790J01CA04</v>
      </c>
      <c r="B1128" s="18" t="s">
        <v>31</v>
      </c>
      <c r="C1128" s="18" t="s">
        <v>154</v>
      </c>
      <c r="D1128" s="18" t="s">
        <v>247</v>
      </c>
      <c r="E1128" s="22" t="s">
        <v>350</v>
      </c>
      <c r="F1128" s="34"/>
      <c r="G1128" s="17">
        <v>1</v>
      </c>
      <c r="H1128" s="17">
        <v>3</v>
      </c>
      <c r="I1128" s="17">
        <v>2</v>
      </c>
      <c r="J1128" s="33">
        <v>0</v>
      </c>
      <c r="K1128" s="33">
        <v>0</v>
      </c>
      <c r="L1128" s="17">
        <v>2</v>
      </c>
      <c r="M1128" s="33">
        <v>0</v>
      </c>
    </row>
    <row r="1129" spans="1:13" x14ac:dyDescent="0.2">
      <c r="A1129" s="19" t="str">
        <f t="shared" si="18"/>
        <v>0830790J01CA08</v>
      </c>
      <c r="B1129" s="18" t="s">
        <v>31</v>
      </c>
      <c r="C1129" s="18" t="s">
        <v>154</v>
      </c>
      <c r="D1129" s="18" t="s">
        <v>262</v>
      </c>
      <c r="E1129" s="22" t="s">
        <v>351</v>
      </c>
      <c r="F1129" s="34"/>
      <c r="G1129" s="33">
        <v>0</v>
      </c>
      <c r="H1129" s="17">
        <v>2</v>
      </c>
      <c r="I1129" s="17">
        <v>2</v>
      </c>
      <c r="J1129" s="17">
        <v>4</v>
      </c>
      <c r="K1129" s="17">
        <v>7</v>
      </c>
      <c r="L1129" s="17">
        <v>3</v>
      </c>
      <c r="M1129" s="17">
        <v>1</v>
      </c>
    </row>
    <row r="1130" spans="1:13" x14ac:dyDescent="0.2">
      <c r="A1130" s="19" t="str">
        <f t="shared" si="18"/>
        <v>0830790J01CE02</v>
      </c>
      <c r="B1130" s="18" t="s">
        <v>31</v>
      </c>
      <c r="C1130" s="18" t="s">
        <v>154</v>
      </c>
      <c r="D1130" s="18" t="s">
        <v>246</v>
      </c>
      <c r="E1130" s="22" t="s">
        <v>352</v>
      </c>
      <c r="F1130" s="34"/>
      <c r="G1130" s="17">
        <v>11</v>
      </c>
      <c r="H1130" s="17">
        <v>15</v>
      </c>
      <c r="I1130" s="17">
        <v>10</v>
      </c>
      <c r="J1130" s="17">
        <v>14</v>
      </c>
      <c r="K1130" s="17">
        <v>9</v>
      </c>
      <c r="L1130" s="17">
        <v>9</v>
      </c>
      <c r="M1130" s="17">
        <v>14</v>
      </c>
    </row>
    <row r="1131" spans="1:13" x14ac:dyDescent="0.2">
      <c r="A1131" s="19" t="str">
        <f t="shared" si="18"/>
        <v>0830790J01CF05</v>
      </c>
      <c r="B1131" s="18" t="s">
        <v>31</v>
      </c>
      <c r="C1131" s="18" t="s">
        <v>154</v>
      </c>
      <c r="D1131" s="18" t="s">
        <v>251</v>
      </c>
      <c r="E1131" s="22" t="s">
        <v>353</v>
      </c>
      <c r="F1131" s="34"/>
      <c r="G1131" s="17">
        <v>90</v>
      </c>
      <c r="H1131" s="17">
        <v>95</v>
      </c>
      <c r="I1131" s="17">
        <v>140</v>
      </c>
      <c r="J1131" s="17">
        <v>92</v>
      </c>
      <c r="K1131" s="17">
        <v>71</v>
      </c>
      <c r="L1131" s="17">
        <v>63</v>
      </c>
      <c r="M1131" s="17">
        <v>66</v>
      </c>
    </row>
    <row r="1132" spans="1:13" x14ac:dyDescent="0.2">
      <c r="A1132" s="19" t="str">
        <f t="shared" si="18"/>
        <v>0830790J01CR02</v>
      </c>
      <c r="B1132" s="18" t="s">
        <v>31</v>
      </c>
      <c r="C1132" s="18" t="s">
        <v>154</v>
      </c>
      <c r="D1132" s="18" t="s">
        <v>253</v>
      </c>
      <c r="E1132" s="22" t="s">
        <v>354</v>
      </c>
      <c r="F1132" s="34"/>
      <c r="G1132" s="33">
        <v>0</v>
      </c>
      <c r="H1132" s="33">
        <v>0</v>
      </c>
      <c r="I1132" s="33">
        <v>0</v>
      </c>
      <c r="J1132" s="17">
        <v>1</v>
      </c>
      <c r="K1132" s="33">
        <v>0</v>
      </c>
      <c r="L1132" s="33">
        <v>0</v>
      </c>
      <c r="M1132" s="33">
        <v>0</v>
      </c>
    </row>
    <row r="1133" spans="1:13" x14ac:dyDescent="0.2">
      <c r="A1133" s="19" t="str">
        <f t="shared" si="18"/>
        <v>0830790J01DB01</v>
      </c>
      <c r="B1133" s="18" t="s">
        <v>31</v>
      </c>
      <c r="C1133" s="18" t="s">
        <v>154</v>
      </c>
      <c r="D1133" s="18" t="s">
        <v>284</v>
      </c>
      <c r="E1133" s="22" t="s">
        <v>378</v>
      </c>
      <c r="F1133" s="34"/>
      <c r="G1133" s="33">
        <v>0</v>
      </c>
      <c r="H1133" s="17">
        <v>1</v>
      </c>
      <c r="I1133" s="33">
        <v>0</v>
      </c>
      <c r="J1133" s="33">
        <v>0</v>
      </c>
      <c r="K1133" s="33">
        <v>0</v>
      </c>
      <c r="L1133" s="33">
        <v>0</v>
      </c>
      <c r="M1133" s="33">
        <v>0</v>
      </c>
    </row>
    <row r="1134" spans="1:13" x14ac:dyDescent="0.2">
      <c r="A1134" s="19" t="str">
        <f t="shared" si="18"/>
        <v>0830790J01DB05</v>
      </c>
      <c r="B1134" s="18" t="s">
        <v>31</v>
      </c>
      <c r="C1134" s="18" t="s">
        <v>154</v>
      </c>
      <c r="D1134" s="18" t="s">
        <v>261</v>
      </c>
      <c r="E1134" s="22" t="s">
        <v>355</v>
      </c>
      <c r="F1134" s="34"/>
      <c r="G1134" s="33">
        <v>0</v>
      </c>
      <c r="H1134" s="33">
        <v>0</v>
      </c>
      <c r="I1134" s="33">
        <v>0</v>
      </c>
      <c r="J1134" s="17">
        <v>1</v>
      </c>
      <c r="K1134" s="17">
        <v>15</v>
      </c>
      <c r="L1134" s="17">
        <v>4</v>
      </c>
      <c r="M1134" s="17">
        <v>5</v>
      </c>
    </row>
    <row r="1135" spans="1:13" x14ac:dyDescent="0.2">
      <c r="A1135" s="19" t="str">
        <f t="shared" si="18"/>
        <v>0830790J01EA01</v>
      </c>
      <c r="B1135" s="18" t="s">
        <v>31</v>
      </c>
      <c r="C1135" s="18" t="s">
        <v>154</v>
      </c>
      <c r="D1135" s="18" t="s">
        <v>259</v>
      </c>
      <c r="E1135" s="22" t="s">
        <v>356</v>
      </c>
      <c r="F1135" s="34"/>
      <c r="G1135" s="17">
        <v>4</v>
      </c>
      <c r="H1135" s="17">
        <v>1</v>
      </c>
      <c r="I1135" s="17">
        <v>2</v>
      </c>
      <c r="J1135" s="33">
        <v>0</v>
      </c>
      <c r="K1135" s="17">
        <v>3</v>
      </c>
      <c r="L1135" s="33">
        <v>0</v>
      </c>
      <c r="M1135" s="33">
        <v>0</v>
      </c>
    </row>
    <row r="1136" spans="1:13" x14ac:dyDescent="0.2">
      <c r="A1136" s="19" t="str">
        <f t="shared" si="18"/>
        <v>0830790J01EE01</v>
      </c>
      <c r="B1136" s="18" t="s">
        <v>31</v>
      </c>
      <c r="C1136" s="18" t="s">
        <v>154</v>
      </c>
      <c r="D1136" s="18" t="s">
        <v>258</v>
      </c>
      <c r="E1136" s="22" t="s">
        <v>364</v>
      </c>
      <c r="F1136" s="34"/>
      <c r="G1136" s="17">
        <v>3</v>
      </c>
      <c r="H1136" s="17">
        <v>7</v>
      </c>
      <c r="I1136" s="17">
        <v>4</v>
      </c>
      <c r="J1136" s="33">
        <v>0</v>
      </c>
      <c r="K1136" s="33">
        <v>0</v>
      </c>
      <c r="L1136" s="33">
        <v>0</v>
      </c>
      <c r="M1136" s="33">
        <v>0</v>
      </c>
    </row>
    <row r="1137" spans="1:13" x14ac:dyDescent="0.2">
      <c r="A1137" s="19" t="str">
        <f t="shared" si="18"/>
        <v>0830790J01FA01</v>
      </c>
      <c r="B1137" s="18" t="s">
        <v>31</v>
      </c>
      <c r="C1137" s="18" t="s">
        <v>154</v>
      </c>
      <c r="D1137" s="18" t="s">
        <v>250</v>
      </c>
      <c r="E1137" s="22" t="s">
        <v>357</v>
      </c>
      <c r="F1137" s="34"/>
      <c r="G1137" s="17">
        <v>15</v>
      </c>
      <c r="H1137" s="17">
        <v>23</v>
      </c>
      <c r="I1137" s="17">
        <v>38</v>
      </c>
      <c r="J1137" s="17">
        <v>38</v>
      </c>
      <c r="K1137" s="17">
        <v>33</v>
      </c>
      <c r="L1137" s="17">
        <v>42</v>
      </c>
      <c r="M1137" s="17">
        <v>23</v>
      </c>
    </row>
    <row r="1138" spans="1:13" x14ac:dyDescent="0.2">
      <c r="A1138" s="19" t="str">
        <f t="shared" si="18"/>
        <v>0830790J01FA09</v>
      </c>
      <c r="B1138" s="18" t="s">
        <v>31</v>
      </c>
      <c r="C1138" s="18" t="s">
        <v>154</v>
      </c>
      <c r="D1138" s="18" t="s">
        <v>257</v>
      </c>
      <c r="E1138" s="22" t="s">
        <v>375</v>
      </c>
      <c r="F1138" s="34"/>
      <c r="G1138" s="33">
        <v>0</v>
      </c>
      <c r="H1138" s="17">
        <v>2</v>
      </c>
      <c r="I1138" s="33">
        <v>0</v>
      </c>
      <c r="J1138" s="33">
        <v>0</v>
      </c>
      <c r="K1138" s="33">
        <v>0</v>
      </c>
      <c r="L1138" s="33">
        <v>0</v>
      </c>
      <c r="M1138" s="17">
        <v>1</v>
      </c>
    </row>
    <row r="1139" spans="1:13" x14ac:dyDescent="0.2">
      <c r="A1139" s="19" t="str">
        <f t="shared" si="18"/>
        <v>0830790J01FA10</v>
      </c>
      <c r="B1139" s="18" t="s">
        <v>31</v>
      </c>
      <c r="C1139" s="18" t="s">
        <v>154</v>
      </c>
      <c r="D1139" s="18" t="s">
        <v>268</v>
      </c>
      <c r="E1139" s="22" t="s">
        <v>368</v>
      </c>
      <c r="F1139" s="34"/>
      <c r="G1139" s="17">
        <v>8</v>
      </c>
      <c r="H1139" s="17">
        <v>7</v>
      </c>
      <c r="I1139" s="17">
        <v>19</v>
      </c>
      <c r="J1139" s="17">
        <v>22</v>
      </c>
      <c r="K1139" s="17">
        <v>25</v>
      </c>
      <c r="L1139" s="17">
        <v>17</v>
      </c>
      <c r="M1139" s="17">
        <v>21</v>
      </c>
    </row>
    <row r="1140" spans="1:13" x14ac:dyDescent="0.2">
      <c r="A1140" s="19" t="str">
        <f t="shared" si="18"/>
        <v>0830790J01FF01</v>
      </c>
      <c r="B1140" s="18" t="s">
        <v>31</v>
      </c>
      <c r="C1140" s="18" t="s">
        <v>154</v>
      </c>
      <c r="D1140" s="18" t="s">
        <v>248</v>
      </c>
      <c r="E1140" s="22" t="s">
        <v>358</v>
      </c>
      <c r="F1140" s="34"/>
      <c r="G1140" s="17">
        <v>23</v>
      </c>
      <c r="H1140" s="17">
        <v>19</v>
      </c>
      <c r="I1140" s="17">
        <v>17</v>
      </c>
      <c r="J1140" s="17">
        <v>7</v>
      </c>
      <c r="K1140" s="17">
        <v>5</v>
      </c>
      <c r="L1140" s="17">
        <v>11</v>
      </c>
      <c r="M1140" s="17">
        <v>18</v>
      </c>
    </row>
    <row r="1141" spans="1:13" x14ac:dyDescent="0.2">
      <c r="A1141" s="19" t="str">
        <f t="shared" si="18"/>
        <v>0830790J01MA02</v>
      </c>
      <c r="B1141" s="18" t="s">
        <v>31</v>
      </c>
      <c r="C1141" s="18" t="s">
        <v>154</v>
      </c>
      <c r="D1141" s="18" t="s">
        <v>252</v>
      </c>
      <c r="E1141" s="22" t="s">
        <v>359</v>
      </c>
      <c r="F1141" s="34"/>
      <c r="G1141" s="17">
        <v>6</v>
      </c>
      <c r="H1141" s="17">
        <v>2</v>
      </c>
      <c r="I1141" s="17">
        <v>15</v>
      </c>
      <c r="J1141" s="17">
        <v>5</v>
      </c>
      <c r="K1141" s="17">
        <v>4</v>
      </c>
      <c r="L1141" s="17">
        <v>4</v>
      </c>
      <c r="M1141" s="17">
        <v>3</v>
      </c>
    </row>
    <row r="1142" spans="1:13" x14ac:dyDescent="0.2">
      <c r="A1142" s="19" t="str">
        <f t="shared" si="18"/>
        <v>0830790J01MA14</v>
      </c>
      <c r="B1142" s="18" t="s">
        <v>31</v>
      </c>
      <c r="C1142" s="18" t="s">
        <v>154</v>
      </c>
      <c r="D1142" s="18" t="s">
        <v>272</v>
      </c>
      <c r="E1142" s="22" t="s">
        <v>386</v>
      </c>
      <c r="F1142" s="34"/>
      <c r="G1142" s="17">
        <v>1</v>
      </c>
      <c r="H1142" s="17">
        <v>3</v>
      </c>
      <c r="I1142" s="33">
        <v>0</v>
      </c>
      <c r="J1142" s="17">
        <v>4</v>
      </c>
      <c r="K1142" s="17">
        <v>5</v>
      </c>
      <c r="L1142" s="17">
        <v>7</v>
      </c>
      <c r="M1142" s="33">
        <v>0</v>
      </c>
    </row>
    <row r="1143" spans="1:13" x14ac:dyDescent="0.2">
      <c r="A1143" s="19" t="str">
        <f t="shared" si="18"/>
        <v>0830790J01XC01</v>
      </c>
      <c r="B1143" s="18" t="s">
        <v>31</v>
      </c>
      <c r="C1143" s="18" t="s">
        <v>154</v>
      </c>
      <c r="D1143" s="18" t="s">
        <v>266</v>
      </c>
      <c r="E1143" s="22" t="s">
        <v>360</v>
      </c>
      <c r="F1143" s="34"/>
      <c r="G1143" s="33">
        <v>0</v>
      </c>
      <c r="H1143" s="17">
        <v>4</v>
      </c>
      <c r="I1143" s="17">
        <v>4</v>
      </c>
      <c r="J1143" s="33">
        <v>0</v>
      </c>
      <c r="K1143" s="33">
        <v>0</v>
      </c>
      <c r="L1143" s="17">
        <v>3</v>
      </c>
      <c r="M1143" s="33">
        <v>0</v>
      </c>
    </row>
    <row r="1144" spans="1:13" x14ac:dyDescent="0.2">
      <c r="A1144" s="19" t="str">
        <f t="shared" si="18"/>
        <v>0830790J01XE01</v>
      </c>
      <c r="B1144" s="18" t="s">
        <v>31</v>
      </c>
      <c r="C1144" s="18" t="s">
        <v>154</v>
      </c>
      <c r="D1144" s="18" t="s">
        <v>255</v>
      </c>
      <c r="E1144" s="22" t="s">
        <v>361</v>
      </c>
      <c r="F1144" s="34"/>
      <c r="G1144" s="17">
        <v>2</v>
      </c>
      <c r="H1144" s="17">
        <v>2</v>
      </c>
      <c r="I1144" s="33">
        <v>0</v>
      </c>
      <c r="J1144" s="33">
        <v>0</v>
      </c>
      <c r="K1144" s="17">
        <v>1</v>
      </c>
      <c r="L1144" s="33">
        <v>0</v>
      </c>
      <c r="M1144" s="33">
        <v>0</v>
      </c>
    </row>
    <row r="1145" spans="1:13" x14ac:dyDescent="0.2">
      <c r="A1145" s="19" t="str">
        <f t="shared" si="18"/>
        <v>0831890J01AA02</v>
      </c>
      <c r="B1145" s="18" t="s">
        <v>63</v>
      </c>
      <c r="C1145" s="18" t="s">
        <v>183</v>
      </c>
      <c r="D1145" s="18" t="s">
        <v>249</v>
      </c>
      <c r="E1145" s="22" t="s">
        <v>348</v>
      </c>
      <c r="F1145" s="34"/>
      <c r="G1145" s="17">
        <v>6</v>
      </c>
      <c r="H1145" s="17">
        <v>13</v>
      </c>
      <c r="I1145" s="17">
        <v>16</v>
      </c>
      <c r="J1145" s="17">
        <v>8</v>
      </c>
      <c r="K1145" s="17">
        <v>6</v>
      </c>
      <c r="L1145" s="17">
        <v>2</v>
      </c>
      <c r="M1145" s="33">
        <v>0</v>
      </c>
    </row>
    <row r="1146" spans="1:13" x14ac:dyDescent="0.2">
      <c r="A1146" s="19" t="str">
        <f t="shared" si="18"/>
        <v>0831890J01CA04</v>
      </c>
      <c r="B1146" s="18" t="s">
        <v>63</v>
      </c>
      <c r="C1146" s="18" t="s">
        <v>183</v>
      </c>
      <c r="D1146" s="18" t="s">
        <v>247</v>
      </c>
      <c r="E1146" s="22" t="s">
        <v>350</v>
      </c>
      <c r="F1146" s="34"/>
      <c r="G1146" s="17">
        <v>8</v>
      </c>
      <c r="H1146" s="17">
        <v>4</v>
      </c>
      <c r="I1146" s="17">
        <v>10</v>
      </c>
      <c r="J1146" s="17">
        <v>7</v>
      </c>
      <c r="K1146" s="17">
        <v>5</v>
      </c>
      <c r="L1146" s="33">
        <v>0</v>
      </c>
      <c r="M1146" s="33">
        <v>0</v>
      </c>
    </row>
    <row r="1147" spans="1:13" x14ac:dyDescent="0.2">
      <c r="A1147" s="19" t="str">
        <f t="shared" si="18"/>
        <v>0831890J01CA08</v>
      </c>
      <c r="B1147" s="18" t="s">
        <v>63</v>
      </c>
      <c r="C1147" s="18" t="s">
        <v>183</v>
      </c>
      <c r="D1147" s="18" t="s">
        <v>262</v>
      </c>
      <c r="E1147" s="22" t="s">
        <v>351</v>
      </c>
      <c r="F1147" s="34"/>
      <c r="G1147" s="17">
        <v>13</v>
      </c>
      <c r="H1147" s="17">
        <v>8</v>
      </c>
      <c r="I1147" s="17">
        <v>11</v>
      </c>
      <c r="J1147" s="17">
        <v>9</v>
      </c>
      <c r="K1147" s="17">
        <v>3</v>
      </c>
      <c r="L1147" s="17">
        <v>1</v>
      </c>
      <c r="M1147" s="33">
        <v>0</v>
      </c>
    </row>
    <row r="1148" spans="1:13" x14ac:dyDescent="0.2">
      <c r="A1148" s="19" t="str">
        <f t="shared" si="18"/>
        <v>0831890J01CE02</v>
      </c>
      <c r="B1148" s="18" t="s">
        <v>63</v>
      </c>
      <c r="C1148" s="18" t="s">
        <v>183</v>
      </c>
      <c r="D1148" s="18" t="s">
        <v>246</v>
      </c>
      <c r="E1148" s="22" t="s">
        <v>352</v>
      </c>
      <c r="F1148" s="34"/>
      <c r="G1148" s="17">
        <v>10</v>
      </c>
      <c r="H1148" s="17">
        <v>6</v>
      </c>
      <c r="I1148" s="17">
        <v>8</v>
      </c>
      <c r="J1148" s="17">
        <v>6</v>
      </c>
      <c r="K1148" s="17">
        <v>4</v>
      </c>
      <c r="L1148" s="33">
        <v>0</v>
      </c>
      <c r="M1148" s="17">
        <v>3</v>
      </c>
    </row>
    <row r="1149" spans="1:13" x14ac:dyDescent="0.2">
      <c r="A1149" s="19" t="str">
        <f t="shared" si="18"/>
        <v>0831890J01CF05</v>
      </c>
      <c r="B1149" s="18" t="s">
        <v>63</v>
      </c>
      <c r="C1149" s="18" t="s">
        <v>183</v>
      </c>
      <c r="D1149" s="18" t="s">
        <v>251</v>
      </c>
      <c r="E1149" s="22" t="s">
        <v>353</v>
      </c>
      <c r="F1149" s="34"/>
      <c r="G1149" s="17">
        <v>25</v>
      </c>
      <c r="H1149" s="17">
        <v>19</v>
      </c>
      <c r="I1149" s="17">
        <v>34</v>
      </c>
      <c r="J1149" s="17">
        <v>40</v>
      </c>
      <c r="K1149" s="17">
        <v>7</v>
      </c>
      <c r="L1149" s="17">
        <v>1</v>
      </c>
      <c r="M1149" s="33">
        <v>0</v>
      </c>
    </row>
    <row r="1150" spans="1:13" x14ac:dyDescent="0.2">
      <c r="A1150" s="19" t="str">
        <f t="shared" si="18"/>
        <v>0831890J01CR02</v>
      </c>
      <c r="B1150" s="18" t="s">
        <v>63</v>
      </c>
      <c r="C1150" s="18" t="s">
        <v>183</v>
      </c>
      <c r="D1150" s="18" t="s">
        <v>253</v>
      </c>
      <c r="E1150" s="22" t="s">
        <v>354</v>
      </c>
      <c r="F1150" s="34"/>
      <c r="G1150" s="33">
        <v>0</v>
      </c>
      <c r="H1150" s="33">
        <v>0</v>
      </c>
      <c r="I1150" s="33">
        <v>0</v>
      </c>
      <c r="J1150" s="17">
        <v>9</v>
      </c>
      <c r="K1150" s="33">
        <v>0</v>
      </c>
      <c r="L1150" s="33">
        <v>0</v>
      </c>
      <c r="M1150" s="33">
        <v>0</v>
      </c>
    </row>
    <row r="1151" spans="1:13" x14ac:dyDescent="0.2">
      <c r="A1151" s="19" t="str">
        <f t="shared" si="18"/>
        <v>0831890J01DB05</v>
      </c>
      <c r="B1151" s="18" t="s">
        <v>63</v>
      </c>
      <c r="C1151" s="18" t="s">
        <v>183</v>
      </c>
      <c r="D1151" s="18" t="s">
        <v>261</v>
      </c>
      <c r="E1151" s="22" t="s">
        <v>355</v>
      </c>
      <c r="F1151" s="34"/>
      <c r="G1151" s="17">
        <v>1</v>
      </c>
      <c r="H1151" s="17">
        <v>1</v>
      </c>
      <c r="I1151" s="17">
        <v>6</v>
      </c>
      <c r="J1151" s="17">
        <v>1</v>
      </c>
      <c r="K1151" s="33">
        <v>0</v>
      </c>
      <c r="L1151" s="33">
        <v>0</v>
      </c>
      <c r="M1151" s="33">
        <v>0</v>
      </c>
    </row>
    <row r="1152" spans="1:13" x14ac:dyDescent="0.2">
      <c r="A1152" s="19" t="str">
        <f t="shared" si="18"/>
        <v>0831890J01DD04</v>
      </c>
      <c r="B1152" s="18" t="s">
        <v>63</v>
      </c>
      <c r="C1152" s="18" t="s">
        <v>183</v>
      </c>
      <c r="D1152" s="18" t="s">
        <v>276</v>
      </c>
      <c r="E1152" s="22" t="s">
        <v>385</v>
      </c>
      <c r="F1152" s="34"/>
      <c r="G1152" s="33">
        <v>0</v>
      </c>
      <c r="H1152" s="33">
        <v>0</v>
      </c>
      <c r="I1152" s="17">
        <v>2</v>
      </c>
      <c r="J1152" s="33">
        <v>0</v>
      </c>
      <c r="K1152" s="33">
        <v>0</v>
      </c>
      <c r="L1152" s="33">
        <v>0</v>
      </c>
      <c r="M1152" s="33">
        <v>0</v>
      </c>
    </row>
    <row r="1153" spans="1:13" x14ac:dyDescent="0.2">
      <c r="A1153" s="19" t="str">
        <f t="shared" si="18"/>
        <v>0831890J01DD14</v>
      </c>
      <c r="B1153" s="18" t="s">
        <v>63</v>
      </c>
      <c r="C1153" s="18" t="s">
        <v>183</v>
      </c>
      <c r="D1153" s="18" t="s">
        <v>254</v>
      </c>
      <c r="E1153" s="22" t="s">
        <v>372</v>
      </c>
      <c r="F1153" s="34"/>
      <c r="G1153" s="17">
        <v>1</v>
      </c>
      <c r="H1153" s="17">
        <v>1</v>
      </c>
      <c r="I1153" s="33">
        <v>0</v>
      </c>
      <c r="J1153" s="33">
        <v>0</v>
      </c>
      <c r="K1153" s="33">
        <v>0</v>
      </c>
      <c r="L1153" s="33">
        <v>0</v>
      </c>
      <c r="M1153" s="33">
        <v>0</v>
      </c>
    </row>
    <row r="1154" spans="1:13" x14ac:dyDescent="0.2">
      <c r="A1154" s="19" t="str">
        <f t="shared" si="18"/>
        <v>0831890J01EA01</v>
      </c>
      <c r="B1154" s="18" t="s">
        <v>63</v>
      </c>
      <c r="C1154" s="18" t="s">
        <v>183</v>
      </c>
      <c r="D1154" s="18" t="s">
        <v>259</v>
      </c>
      <c r="E1154" s="22" t="s">
        <v>356</v>
      </c>
      <c r="F1154" s="34"/>
      <c r="G1154" s="17">
        <v>1</v>
      </c>
      <c r="H1154" s="17">
        <v>2</v>
      </c>
      <c r="I1154" s="17">
        <v>3</v>
      </c>
      <c r="J1154" s="17">
        <v>4</v>
      </c>
      <c r="K1154" s="17">
        <v>2</v>
      </c>
      <c r="L1154" s="33">
        <v>0</v>
      </c>
      <c r="M1154" s="33">
        <v>0</v>
      </c>
    </row>
    <row r="1155" spans="1:13" x14ac:dyDescent="0.2">
      <c r="A1155" s="19" t="str">
        <f t="shared" si="18"/>
        <v>0831890J01EE01</v>
      </c>
      <c r="B1155" s="18" t="s">
        <v>63</v>
      </c>
      <c r="C1155" s="18" t="s">
        <v>183</v>
      </c>
      <c r="D1155" s="18" t="s">
        <v>258</v>
      </c>
      <c r="E1155" s="22" t="s">
        <v>364</v>
      </c>
      <c r="F1155" s="34"/>
      <c r="G1155" s="33">
        <v>0</v>
      </c>
      <c r="H1155" s="17">
        <v>1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</row>
    <row r="1156" spans="1:13" x14ac:dyDescent="0.2">
      <c r="A1156" s="19" t="str">
        <f t="shared" si="18"/>
        <v>0831890J01FA01</v>
      </c>
      <c r="B1156" s="18" t="s">
        <v>63</v>
      </c>
      <c r="C1156" s="18" t="s">
        <v>183</v>
      </c>
      <c r="D1156" s="18" t="s">
        <v>250</v>
      </c>
      <c r="E1156" s="22" t="s">
        <v>357</v>
      </c>
      <c r="F1156" s="34"/>
      <c r="G1156" s="33">
        <v>0</v>
      </c>
      <c r="H1156" s="33">
        <v>0</v>
      </c>
      <c r="I1156" s="17">
        <v>1</v>
      </c>
      <c r="J1156" s="33">
        <v>0</v>
      </c>
      <c r="K1156" s="33">
        <v>0</v>
      </c>
      <c r="L1156" s="33">
        <v>0</v>
      </c>
      <c r="M1156" s="33">
        <v>0</v>
      </c>
    </row>
    <row r="1157" spans="1:13" x14ac:dyDescent="0.2">
      <c r="A1157" s="19" t="str">
        <f t="shared" si="18"/>
        <v>0831890J01FA10</v>
      </c>
      <c r="B1157" s="18" t="s">
        <v>63</v>
      </c>
      <c r="C1157" s="18" t="s">
        <v>183</v>
      </c>
      <c r="D1157" s="18" t="s">
        <v>268</v>
      </c>
      <c r="E1157" s="22" t="s">
        <v>368</v>
      </c>
      <c r="F1157" s="34"/>
      <c r="G1157" s="33">
        <v>0</v>
      </c>
      <c r="H1157" s="17">
        <v>2</v>
      </c>
      <c r="I1157" s="17">
        <v>1</v>
      </c>
      <c r="J1157" s="33">
        <v>0</v>
      </c>
      <c r="K1157" s="33">
        <v>0</v>
      </c>
      <c r="L1157" s="33">
        <v>0</v>
      </c>
      <c r="M1157" s="33">
        <v>0</v>
      </c>
    </row>
    <row r="1158" spans="1:13" x14ac:dyDescent="0.2">
      <c r="A1158" s="19" t="str">
        <f t="shared" si="18"/>
        <v>0831890J01FF01</v>
      </c>
      <c r="B1158" s="18" t="s">
        <v>63</v>
      </c>
      <c r="C1158" s="18" t="s">
        <v>183</v>
      </c>
      <c r="D1158" s="18" t="s">
        <v>248</v>
      </c>
      <c r="E1158" s="22" t="s">
        <v>358</v>
      </c>
      <c r="F1158" s="34"/>
      <c r="G1158" s="17">
        <v>13</v>
      </c>
      <c r="H1158" s="17">
        <v>16</v>
      </c>
      <c r="I1158" s="17">
        <v>18</v>
      </c>
      <c r="J1158" s="17">
        <v>10</v>
      </c>
      <c r="K1158" s="17">
        <v>3</v>
      </c>
      <c r="L1158" s="33">
        <v>0</v>
      </c>
      <c r="M1158" s="33">
        <v>0</v>
      </c>
    </row>
    <row r="1159" spans="1:13" x14ac:dyDescent="0.2">
      <c r="A1159" s="19" t="str">
        <f t="shared" si="18"/>
        <v>0831890J01MA02</v>
      </c>
      <c r="B1159" s="18" t="s">
        <v>63</v>
      </c>
      <c r="C1159" s="18" t="s">
        <v>183</v>
      </c>
      <c r="D1159" s="18" t="s">
        <v>252</v>
      </c>
      <c r="E1159" s="22" t="s">
        <v>359</v>
      </c>
      <c r="F1159" s="34"/>
      <c r="G1159" s="17">
        <v>35</v>
      </c>
      <c r="H1159" s="17">
        <v>23</v>
      </c>
      <c r="I1159" s="17">
        <v>28</v>
      </c>
      <c r="J1159" s="17">
        <v>39</v>
      </c>
      <c r="K1159" s="17">
        <v>12</v>
      </c>
      <c r="L1159" s="33">
        <v>0</v>
      </c>
      <c r="M1159" s="33">
        <v>0</v>
      </c>
    </row>
    <row r="1160" spans="1:13" x14ac:dyDescent="0.2">
      <c r="A1160" s="19" t="str">
        <f t="shared" si="18"/>
        <v>0831890J01MA06</v>
      </c>
      <c r="B1160" s="18" t="s">
        <v>63</v>
      </c>
      <c r="C1160" s="18" t="s">
        <v>183</v>
      </c>
      <c r="D1160" s="18" t="s">
        <v>256</v>
      </c>
      <c r="E1160" s="22" t="s">
        <v>366</v>
      </c>
      <c r="F1160" s="34"/>
      <c r="G1160" s="33">
        <v>0</v>
      </c>
      <c r="H1160" s="33">
        <v>0</v>
      </c>
      <c r="I1160" s="17">
        <v>1</v>
      </c>
      <c r="J1160" s="33">
        <v>0</v>
      </c>
      <c r="K1160" s="33">
        <v>0</v>
      </c>
      <c r="L1160" s="17">
        <v>1</v>
      </c>
      <c r="M1160" s="33">
        <v>0</v>
      </c>
    </row>
    <row r="1161" spans="1:13" x14ac:dyDescent="0.2">
      <c r="A1161" s="19" t="str">
        <f t="shared" si="18"/>
        <v>0831890J01MA12</v>
      </c>
      <c r="B1161" s="18" t="s">
        <v>63</v>
      </c>
      <c r="C1161" s="18" t="s">
        <v>183</v>
      </c>
      <c r="D1161" s="18" t="s">
        <v>265</v>
      </c>
      <c r="E1161" s="22" t="s">
        <v>379</v>
      </c>
      <c r="F1161" s="34"/>
      <c r="G1161" s="17">
        <v>1</v>
      </c>
      <c r="H1161" s="33">
        <v>0</v>
      </c>
      <c r="I1161" s="33">
        <v>0</v>
      </c>
      <c r="J1161" s="33">
        <v>0</v>
      </c>
      <c r="K1161" s="33">
        <v>0</v>
      </c>
      <c r="L1161" s="33">
        <v>0</v>
      </c>
      <c r="M1161" s="33">
        <v>0</v>
      </c>
    </row>
    <row r="1162" spans="1:13" x14ac:dyDescent="0.2">
      <c r="A1162" s="19" t="str">
        <f t="shared" si="18"/>
        <v>0831890J01MA14</v>
      </c>
      <c r="B1162" s="18" t="s">
        <v>63</v>
      </c>
      <c r="C1162" s="18" t="s">
        <v>183</v>
      </c>
      <c r="D1162" s="18" t="s">
        <v>272</v>
      </c>
      <c r="E1162" s="22" t="s">
        <v>386</v>
      </c>
      <c r="F1162" s="34"/>
      <c r="G1162" s="17">
        <v>3</v>
      </c>
      <c r="H1162" s="33">
        <v>0</v>
      </c>
      <c r="I1162" s="33">
        <v>0</v>
      </c>
      <c r="J1162" s="33">
        <v>0</v>
      </c>
      <c r="K1162" s="17">
        <v>3</v>
      </c>
      <c r="L1162" s="33">
        <v>0</v>
      </c>
      <c r="M1162" s="33">
        <v>0</v>
      </c>
    </row>
    <row r="1163" spans="1:13" x14ac:dyDescent="0.2">
      <c r="A1163" s="19" t="str">
        <f t="shared" si="18"/>
        <v>0831890J01XA01</v>
      </c>
      <c r="B1163" s="18" t="s">
        <v>63</v>
      </c>
      <c r="C1163" s="18" t="s">
        <v>183</v>
      </c>
      <c r="D1163" s="18" t="s">
        <v>285</v>
      </c>
      <c r="E1163" s="22" t="s">
        <v>414</v>
      </c>
      <c r="F1163" s="34"/>
      <c r="G1163" s="17">
        <v>22</v>
      </c>
      <c r="H1163" s="33">
        <v>0</v>
      </c>
      <c r="I1163" s="33">
        <v>0</v>
      </c>
      <c r="J1163" s="17">
        <v>1</v>
      </c>
      <c r="K1163" s="17">
        <v>2</v>
      </c>
      <c r="L1163" s="33">
        <v>0</v>
      </c>
      <c r="M1163" s="33">
        <v>0</v>
      </c>
    </row>
    <row r="1164" spans="1:13" x14ac:dyDescent="0.2">
      <c r="A1164" s="19" t="str">
        <f t="shared" si="18"/>
        <v>0831890J01XC01</v>
      </c>
      <c r="B1164" s="18" t="s">
        <v>63</v>
      </c>
      <c r="C1164" s="18" t="s">
        <v>183</v>
      </c>
      <c r="D1164" s="18" t="s">
        <v>266</v>
      </c>
      <c r="E1164" s="22" t="s">
        <v>360</v>
      </c>
      <c r="F1164" s="34"/>
      <c r="G1164" s="17">
        <v>6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</row>
    <row r="1165" spans="1:13" x14ac:dyDescent="0.2">
      <c r="A1165" s="19" t="str">
        <f t="shared" si="18"/>
        <v>0831890J01XE01</v>
      </c>
      <c r="B1165" s="18" t="s">
        <v>63</v>
      </c>
      <c r="C1165" s="18" t="s">
        <v>183</v>
      </c>
      <c r="D1165" s="18" t="s">
        <v>255</v>
      </c>
      <c r="E1165" s="22" t="s">
        <v>361</v>
      </c>
      <c r="F1165" s="34"/>
      <c r="G1165" s="17">
        <v>4</v>
      </c>
      <c r="H1165" s="17">
        <v>1</v>
      </c>
      <c r="I1165" s="17">
        <v>6</v>
      </c>
      <c r="J1165" s="17">
        <v>6</v>
      </c>
      <c r="K1165" s="17">
        <v>1</v>
      </c>
      <c r="L1165" s="33">
        <v>0</v>
      </c>
      <c r="M1165" s="17">
        <v>2</v>
      </c>
    </row>
    <row r="1166" spans="1:13" x14ac:dyDescent="0.2">
      <c r="A1166" s="19" t="str">
        <f t="shared" si="18"/>
        <v>0831890J01XX08</v>
      </c>
      <c r="B1166" s="18" t="s">
        <v>63</v>
      </c>
      <c r="C1166" s="18" t="s">
        <v>183</v>
      </c>
      <c r="D1166" s="18" t="s">
        <v>274</v>
      </c>
      <c r="E1166" s="22" t="s">
        <v>420</v>
      </c>
      <c r="F1166" s="34"/>
      <c r="G1166" s="17">
        <v>12</v>
      </c>
      <c r="H1166" s="17">
        <v>1</v>
      </c>
      <c r="I1166" s="17">
        <v>2</v>
      </c>
      <c r="J1166" s="17">
        <v>7</v>
      </c>
      <c r="K1166" s="33">
        <v>0</v>
      </c>
      <c r="L1166" s="33">
        <v>0</v>
      </c>
      <c r="M1166" s="33">
        <v>0</v>
      </c>
    </row>
    <row r="1167" spans="1:13" x14ac:dyDescent="0.2">
      <c r="A1167" s="19" t="str">
        <f t="shared" si="18"/>
        <v>0832109J01CA04</v>
      </c>
      <c r="B1167" s="18" t="s">
        <v>113</v>
      </c>
      <c r="C1167" s="18" t="s">
        <v>230</v>
      </c>
      <c r="D1167" s="18" t="s">
        <v>247</v>
      </c>
      <c r="E1167" s="22" t="s">
        <v>350</v>
      </c>
      <c r="F1167" s="34"/>
      <c r="G1167" s="17">
        <v>2</v>
      </c>
      <c r="H1167" s="17">
        <v>1</v>
      </c>
      <c r="I1167" s="17">
        <v>1</v>
      </c>
      <c r="J1167" s="33">
        <v>0</v>
      </c>
      <c r="K1167" s="17">
        <v>1</v>
      </c>
      <c r="L1167" s="33">
        <v>0</v>
      </c>
      <c r="M1167" s="33">
        <v>0</v>
      </c>
    </row>
    <row r="1168" spans="1:13" x14ac:dyDescent="0.2">
      <c r="A1168" s="19" t="str">
        <f t="shared" si="18"/>
        <v>0832109J01CA08</v>
      </c>
      <c r="B1168" s="18" t="s">
        <v>113</v>
      </c>
      <c r="C1168" s="18" t="s">
        <v>230</v>
      </c>
      <c r="D1168" s="18" t="s">
        <v>262</v>
      </c>
      <c r="E1168" s="22" t="s">
        <v>351</v>
      </c>
      <c r="F1168" s="34"/>
      <c r="G1168" s="33">
        <v>0</v>
      </c>
      <c r="H1168" s="17">
        <v>1</v>
      </c>
      <c r="I1168" s="33">
        <v>0</v>
      </c>
      <c r="J1168" s="33">
        <v>0</v>
      </c>
      <c r="K1168" s="17">
        <v>3</v>
      </c>
      <c r="L1168" s="17">
        <v>1</v>
      </c>
      <c r="M1168" s="17">
        <v>1</v>
      </c>
    </row>
    <row r="1169" spans="1:13" x14ac:dyDescent="0.2">
      <c r="A1169" s="19" t="str">
        <f t="shared" si="18"/>
        <v>0832109J01CE02</v>
      </c>
      <c r="B1169" s="18" t="s">
        <v>113</v>
      </c>
      <c r="C1169" s="18" t="s">
        <v>230</v>
      </c>
      <c r="D1169" s="18" t="s">
        <v>246</v>
      </c>
      <c r="E1169" s="22" t="s">
        <v>352</v>
      </c>
      <c r="F1169" s="34"/>
      <c r="G1169" s="33">
        <v>0</v>
      </c>
      <c r="H1169" s="33">
        <v>0</v>
      </c>
      <c r="I1169" s="17">
        <v>1</v>
      </c>
      <c r="J1169" s="33">
        <v>0</v>
      </c>
      <c r="K1169" s="33">
        <v>0</v>
      </c>
      <c r="L1169" s="33">
        <v>0</v>
      </c>
      <c r="M1169" s="33">
        <v>0</v>
      </c>
    </row>
    <row r="1170" spans="1:13" x14ac:dyDescent="0.2">
      <c r="A1170" s="19" t="str">
        <f t="shared" si="18"/>
        <v>0832109J01CF05</v>
      </c>
      <c r="B1170" s="18" t="s">
        <v>113</v>
      </c>
      <c r="C1170" s="18" t="s">
        <v>230</v>
      </c>
      <c r="D1170" s="18" t="s">
        <v>251</v>
      </c>
      <c r="E1170" s="22" t="s">
        <v>353</v>
      </c>
      <c r="F1170" s="34"/>
      <c r="G1170" s="33">
        <v>0</v>
      </c>
      <c r="H1170" s="33">
        <v>0</v>
      </c>
      <c r="I1170" s="17">
        <v>2</v>
      </c>
      <c r="J1170" s="17">
        <v>1</v>
      </c>
      <c r="K1170" s="33">
        <v>0</v>
      </c>
      <c r="L1170" s="33">
        <v>0</v>
      </c>
      <c r="M1170" s="33">
        <v>0</v>
      </c>
    </row>
    <row r="1171" spans="1:13" x14ac:dyDescent="0.2">
      <c r="A1171" s="19" t="str">
        <f t="shared" si="18"/>
        <v>0832109J01DB05</v>
      </c>
      <c r="B1171" s="18" t="s">
        <v>113</v>
      </c>
      <c r="C1171" s="18" t="s">
        <v>230</v>
      </c>
      <c r="D1171" s="18" t="s">
        <v>261</v>
      </c>
      <c r="E1171" s="22" t="s">
        <v>355</v>
      </c>
      <c r="F1171" s="34"/>
      <c r="G1171" s="33">
        <v>0</v>
      </c>
      <c r="H1171" s="33">
        <v>0</v>
      </c>
      <c r="I1171" s="33">
        <v>0</v>
      </c>
      <c r="J1171" s="17">
        <v>3</v>
      </c>
      <c r="K1171" s="17">
        <v>3</v>
      </c>
      <c r="L1171" s="17">
        <v>3</v>
      </c>
      <c r="M1171" s="17">
        <v>4</v>
      </c>
    </row>
    <row r="1172" spans="1:13" x14ac:dyDescent="0.2">
      <c r="A1172" s="19" t="str">
        <f t="shared" si="18"/>
        <v>0832109J01EA01</v>
      </c>
      <c r="B1172" s="18" t="s">
        <v>113</v>
      </c>
      <c r="C1172" s="18" t="s">
        <v>230</v>
      </c>
      <c r="D1172" s="18" t="s">
        <v>259</v>
      </c>
      <c r="E1172" s="22" t="s">
        <v>356</v>
      </c>
      <c r="F1172" s="34"/>
      <c r="G1172" s="17">
        <v>1</v>
      </c>
      <c r="H1172" s="17">
        <v>1</v>
      </c>
      <c r="I1172" s="33">
        <v>0</v>
      </c>
      <c r="J1172" s="33">
        <v>0</v>
      </c>
      <c r="K1172" s="17">
        <v>1</v>
      </c>
      <c r="L1172" s="33">
        <v>0</v>
      </c>
      <c r="M1172" s="33">
        <v>0</v>
      </c>
    </row>
    <row r="1173" spans="1:13" x14ac:dyDescent="0.2">
      <c r="A1173" s="19" t="str">
        <f t="shared" si="18"/>
        <v>0832109J01EE01</v>
      </c>
      <c r="B1173" s="18" t="s">
        <v>113</v>
      </c>
      <c r="C1173" s="18" t="s">
        <v>230</v>
      </c>
      <c r="D1173" s="18" t="s">
        <v>258</v>
      </c>
      <c r="E1173" s="22" t="s">
        <v>364</v>
      </c>
      <c r="F1173" s="34"/>
      <c r="G1173" s="33">
        <v>0</v>
      </c>
      <c r="H1173" s="33">
        <v>0</v>
      </c>
      <c r="I1173" s="17">
        <v>2</v>
      </c>
      <c r="J1173" s="33">
        <v>0</v>
      </c>
      <c r="K1173" s="17">
        <v>2</v>
      </c>
      <c r="L1173" s="17">
        <v>2</v>
      </c>
      <c r="M1173" s="17">
        <v>1</v>
      </c>
    </row>
    <row r="1174" spans="1:13" x14ac:dyDescent="0.2">
      <c r="A1174" s="19" t="str">
        <f t="shared" si="18"/>
        <v>0832109J01FF01</v>
      </c>
      <c r="B1174" s="18" t="s">
        <v>113</v>
      </c>
      <c r="C1174" s="18" t="s">
        <v>230</v>
      </c>
      <c r="D1174" s="18" t="s">
        <v>248</v>
      </c>
      <c r="E1174" s="22" t="s">
        <v>358</v>
      </c>
      <c r="F1174" s="34"/>
      <c r="G1174" s="33">
        <v>0</v>
      </c>
      <c r="H1174" s="17">
        <v>1</v>
      </c>
      <c r="I1174" s="17">
        <v>1</v>
      </c>
      <c r="J1174" s="33">
        <v>0</v>
      </c>
      <c r="K1174" s="33">
        <v>0</v>
      </c>
      <c r="L1174" s="17">
        <v>1</v>
      </c>
      <c r="M1174" s="33">
        <v>0</v>
      </c>
    </row>
    <row r="1175" spans="1:13" x14ac:dyDescent="0.2">
      <c r="A1175" s="19" t="str">
        <f t="shared" si="18"/>
        <v>0832109J01MA02</v>
      </c>
      <c r="B1175" s="18" t="s">
        <v>113</v>
      </c>
      <c r="C1175" s="18" t="s">
        <v>230</v>
      </c>
      <c r="D1175" s="18" t="s">
        <v>252</v>
      </c>
      <c r="E1175" s="22" t="s">
        <v>359</v>
      </c>
      <c r="F1175" s="34"/>
      <c r="G1175" s="17">
        <v>1</v>
      </c>
      <c r="H1175" s="17">
        <v>1</v>
      </c>
      <c r="I1175" s="17">
        <v>2</v>
      </c>
      <c r="J1175" s="17">
        <v>3</v>
      </c>
      <c r="K1175" s="17">
        <v>2</v>
      </c>
      <c r="L1175" s="17">
        <v>3</v>
      </c>
      <c r="M1175" s="17">
        <v>2</v>
      </c>
    </row>
    <row r="1176" spans="1:13" x14ac:dyDescent="0.2">
      <c r="A1176" s="19" t="str">
        <f t="shared" si="18"/>
        <v>0832109J01XE01</v>
      </c>
      <c r="B1176" s="18" t="s">
        <v>113</v>
      </c>
      <c r="C1176" s="18" t="s">
        <v>230</v>
      </c>
      <c r="D1176" s="18" t="s">
        <v>255</v>
      </c>
      <c r="E1176" s="22" t="s">
        <v>361</v>
      </c>
      <c r="F1176" s="34"/>
      <c r="G1176" s="33">
        <v>0</v>
      </c>
      <c r="H1176" s="33">
        <v>0</v>
      </c>
      <c r="I1176" s="33">
        <v>0</v>
      </c>
      <c r="J1176" s="17">
        <v>3</v>
      </c>
      <c r="K1176" s="17">
        <v>1</v>
      </c>
      <c r="L1176" s="33">
        <v>0</v>
      </c>
      <c r="M1176" s="17">
        <v>1</v>
      </c>
    </row>
    <row r="1177" spans="1:13" x14ac:dyDescent="0.2">
      <c r="A1177" s="19" t="str">
        <f t="shared" ref="A1177:A1240" si="19">B1177&amp;D1177</f>
        <v>0832190J01AA02</v>
      </c>
      <c r="B1177" s="18" t="s">
        <v>26</v>
      </c>
      <c r="C1177" s="18" t="s">
        <v>149</v>
      </c>
      <c r="D1177" s="18" t="s">
        <v>249</v>
      </c>
      <c r="E1177" s="22" t="s">
        <v>348</v>
      </c>
      <c r="F1177" s="34"/>
      <c r="G1177" s="17">
        <v>45</v>
      </c>
      <c r="H1177" s="17">
        <v>77</v>
      </c>
      <c r="I1177" s="17">
        <v>85</v>
      </c>
      <c r="J1177" s="17">
        <v>80</v>
      </c>
      <c r="K1177" s="17">
        <v>70</v>
      </c>
      <c r="L1177" s="17">
        <v>92</v>
      </c>
      <c r="M1177" s="17">
        <v>72</v>
      </c>
    </row>
    <row r="1178" spans="1:13" x14ac:dyDescent="0.2">
      <c r="A1178" s="19" t="str">
        <f t="shared" si="19"/>
        <v>0832190J01AA04</v>
      </c>
      <c r="B1178" s="18" t="s">
        <v>26</v>
      </c>
      <c r="C1178" s="18" t="s">
        <v>149</v>
      </c>
      <c r="D1178" s="18" t="s">
        <v>264</v>
      </c>
      <c r="E1178" s="22" t="s">
        <v>349</v>
      </c>
      <c r="F1178" s="34"/>
      <c r="G1178" s="33">
        <v>0</v>
      </c>
      <c r="H1178" s="33">
        <v>0</v>
      </c>
      <c r="I1178" s="17">
        <v>2</v>
      </c>
      <c r="J1178" s="33">
        <v>0</v>
      </c>
      <c r="K1178" s="17">
        <v>1</v>
      </c>
      <c r="L1178" s="17">
        <v>6</v>
      </c>
      <c r="M1178" s="33">
        <v>0</v>
      </c>
    </row>
    <row r="1179" spans="1:13" x14ac:dyDescent="0.2">
      <c r="A1179" s="19" t="str">
        <f t="shared" si="19"/>
        <v>0832190J01AA07</v>
      </c>
      <c r="B1179" s="18" t="s">
        <v>26</v>
      </c>
      <c r="C1179" s="18" t="s">
        <v>149</v>
      </c>
      <c r="D1179" s="18" t="s">
        <v>263</v>
      </c>
      <c r="E1179" s="22" t="s">
        <v>363</v>
      </c>
      <c r="F1179" s="34"/>
      <c r="G1179" s="33">
        <v>0</v>
      </c>
      <c r="H1179" s="33">
        <v>0</v>
      </c>
      <c r="I1179" s="33">
        <v>0</v>
      </c>
      <c r="J1179" s="17">
        <v>1</v>
      </c>
      <c r="K1179" s="17">
        <v>1</v>
      </c>
      <c r="L1179" s="17">
        <v>2</v>
      </c>
      <c r="M1179" s="17">
        <v>1</v>
      </c>
    </row>
    <row r="1180" spans="1:13" x14ac:dyDescent="0.2">
      <c r="A1180" s="19" t="str">
        <f t="shared" si="19"/>
        <v>0832190J01CA04</v>
      </c>
      <c r="B1180" s="18" t="s">
        <v>26</v>
      </c>
      <c r="C1180" s="18" t="s">
        <v>149</v>
      </c>
      <c r="D1180" s="18" t="s">
        <v>247</v>
      </c>
      <c r="E1180" s="22" t="s">
        <v>350</v>
      </c>
      <c r="F1180" s="34"/>
      <c r="G1180" s="17">
        <v>89</v>
      </c>
      <c r="H1180" s="17">
        <v>116</v>
      </c>
      <c r="I1180" s="17">
        <v>127</v>
      </c>
      <c r="J1180" s="17">
        <v>121</v>
      </c>
      <c r="K1180" s="17">
        <v>116</v>
      </c>
      <c r="L1180" s="17">
        <v>117</v>
      </c>
      <c r="M1180" s="17">
        <v>124</v>
      </c>
    </row>
    <row r="1181" spans="1:13" x14ac:dyDescent="0.2">
      <c r="A1181" s="19" t="str">
        <f t="shared" si="19"/>
        <v>0832190J01CA08</v>
      </c>
      <c r="B1181" s="18" t="s">
        <v>26</v>
      </c>
      <c r="C1181" s="18" t="s">
        <v>149</v>
      </c>
      <c r="D1181" s="18" t="s">
        <v>262</v>
      </c>
      <c r="E1181" s="22" t="s">
        <v>351</v>
      </c>
      <c r="F1181" s="34"/>
      <c r="G1181" s="17">
        <v>77</v>
      </c>
      <c r="H1181" s="17">
        <v>98</v>
      </c>
      <c r="I1181" s="17">
        <v>96</v>
      </c>
      <c r="J1181" s="17">
        <v>109</v>
      </c>
      <c r="K1181" s="17">
        <v>181</v>
      </c>
      <c r="L1181" s="17">
        <v>151</v>
      </c>
      <c r="M1181" s="17">
        <v>184</v>
      </c>
    </row>
    <row r="1182" spans="1:13" x14ac:dyDescent="0.2">
      <c r="A1182" s="19" t="str">
        <f t="shared" si="19"/>
        <v>0832190J01CE02</v>
      </c>
      <c r="B1182" s="18" t="s">
        <v>26</v>
      </c>
      <c r="C1182" s="18" t="s">
        <v>149</v>
      </c>
      <c r="D1182" s="18" t="s">
        <v>246</v>
      </c>
      <c r="E1182" s="22" t="s">
        <v>352</v>
      </c>
      <c r="F1182" s="34"/>
      <c r="G1182" s="17">
        <v>63</v>
      </c>
      <c r="H1182" s="17">
        <v>68</v>
      </c>
      <c r="I1182" s="17">
        <v>87</v>
      </c>
      <c r="J1182" s="17">
        <v>61</v>
      </c>
      <c r="K1182" s="17">
        <v>58</v>
      </c>
      <c r="L1182" s="17">
        <v>70</v>
      </c>
      <c r="M1182" s="17">
        <v>57</v>
      </c>
    </row>
    <row r="1183" spans="1:13" x14ac:dyDescent="0.2">
      <c r="A1183" s="19" t="str">
        <f t="shared" si="19"/>
        <v>0832190J01CF02</v>
      </c>
      <c r="B1183" s="18" t="s">
        <v>26</v>
      </c>
      <c r="C1183" s="18" t="s">
        <v>149</v>
      </c>
      <c r="D1183" s="18" t="s">
        <v>275</v>
      </c>
      <c r="E1183" s="22" t="s">
        <v>421</v>
      </c>
      <c r="F1183" s="34"/>
      <c r="G1183" s="33">
        <v>0</v>
      </c>
      <c r="H1183" s="33">
        <v>0</v>
      </c>
      <c r="I1183" s="17">
        <v>1</v>
      </c>
      <c r="J1183" s="33">
        <v>0</v>
      </c>
      <c r="K1183" s="33">
        <v>0</v>
      </c>
      <c r="L1183" s="33">
        <v>0</v>
      </c>
      <c r="M1183" s="33">
        <v>0</v>
      </c>
    </row>
    <row r="1184" spans="1:13" x14ac:dyDescent="0.2">
      <c r="A1184" s="19" t="str">
        <f t="shared" si="19"/>
        <v>0832190J01CF05</v>
      </c>
      <c r="B1184" s="18" t="s">
        <v>26</v>
      </c>
      <c r="C1184" s="18" t="s">
        <v>149</v>
      </c>
      <c r="D1184" s="18" t="s">
        <v>251</v>
      </c>
      <c r="E1184" s="22" t="s">
        <v>353</v>
      </c>
      <c r="F1184" s="34"/>
      <c r="G1184" s="17">
        <v>178</v>
      </c>
      <c r="H1184" s="17">
        <v>158</v>
      </c>
      <c r="I1184" s="17">
        <v>161</v>
      </c>
      <c r="J1184" s="17">
        <v>151</v>
      </c>
      <c r="K1184" s="17">
        <v>198</v>
      </c>
      <c r="L1184" s="17">
        <v>206</v>
      </c>
      <c r="M1184" s="17">
        <v>193</v>
      </c>
    </row>
    <row r="1185" spans="1:13" x14ac:dyDescent="0.2">
      <c r="A1185" s="19" t="str">
        <f t="shared" si="19"/>
        <v>0832190J01CR02</v>
      </c>
      <c r="B1185" s="18" t="s">
        <v>26</v>
      </c>
      <c r="C1185" s="18" t="s">
        <v>149</v>
      </c>
      <c r="D1185" s="18" t="s">
        <v>253</v>
      </c>
      <c r="E1185" s="22" t="s">
        <v>354</v>
      </c>
      <c r="F1185" s="34"/>
      <c r="G1185" s="17">
        <v>8</v>
      </c>
      <c r="H1185" s="17">
        <v>14</v>
      </c>
      <c r="I1185" s="17">
        <v>9</v>
      </c>
      <c r="J1185" s="17">
        <v>11</v>
      </c>
      <c r="K1185" s="17">
        <v>17</v>
      </c>
      <c r="L1185" s="17">
        <v>19</v>
      </c>
      <c r="M1185" s="17">
        <v>27</v>
      </c>
    </row>
    <row r="1186" spans="1:13" x14ac:dyDescent="0.2">
      <c r="A1186" s="19" t="str">
        <f t="shared" si="19"/>
        <v>0832190J01DB05</v>
      </c>
      <c r="B1186" s="18" t="s">
        <v>26</v>
      </c>
      <c r="C1186" s="18" t="s">
        <v>149</v>
      </c>
      <c r="D1186" s="18" t="s">
        <v>261</v>
      </c>
      <c r="E1186" s="22" t="s">
        <v>355</v>
      </c>
      <c r="F1186" s="34"/>
      <c r="G1186" s="17">
        <v>25</v>
      </c>
      <c r="H1186" s="17">
        <v>43</v>
      </c>
      <c r="I1186" s="17">
        <v>102</v>
      </c>
      <c r="J1186" s="17">
        <v>242</v>
      </c>
      <c r="K1186" s="17">
        <v>267</v>
      </c>
      <c r="L1186" s="17">
        <v>338</v>
      </c>
      <c r="M1186" s="17">
        <v>321</v>
      </c>
    </row>
    <row r="1187" spans="1:13" x14ac:dyDescent="0.2">
      <c r="A1187" s="19" t="str">
        <f t="shared" si="19"/>
        <v>0832190J01DC08</v>
      </c>
      <c r="B1187" s="18" t="s">
        <v>26</v>
      </c>
      <c r="C1187" s="18" t="s">
        <v>149</v>
      </c>
      <c r="D1187" s="18" t="s">
        <v>260</v>
      </c>
      <c r="E1187" s="22" t="s">
        <v>382</v>
      </c>
      <c r="F1187" s="34"/>
      <c r="G1187" s="17">
        <v>12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</row>
    <row r="1188" spans="1:13" x14ac:dyDescent="0.2">
      <c r="A1188" s="19" t="str">
        <f t="shared" si="19"/>
        <v>0832190J01DD14</v>
      </c>
      <c r="B1188" s="18" t="s">
        <v>26</v>
      </c>
      <c r="C1188" s="18" t="s">
        <v>149</v>
      </c>
      <c r="D1188" s="18" t="s">
        <v>254</v>
      </c>
      <c r="E1188" s="22" t="s">
        <v>372</v>
      </c>
      <c r="F1188" s="34"/>
      <c r="G1188" s="17">
        <v>18</v>
      </c>
      <c r="H1188" s="17">
        <v>28</v>
      </c>
      <c r="I1188" s="17">
        <v>3</v>
      </c>
      <c r="J1188" s="17">
        <v>36</v>
      </c>
      <c r="K1188" s="17">
        <v>10</v>
      </c>
      <c r="L1188" s="17">
        <v>4</v>
      </c>
      <c r="M1188" s="17">
        <v>11</v>
      </c>
    </row>
    <row r="1189" spans="1:13" x14ac:dyDescent="0.2">
      <c r="A1189" s="19" t="str">
        <f t="shared" si="19"/>
        <v>0832190J01DH02</v>
      </c>
      <c r="B1189" s="18" t="s">
        <v>26</v>
      </c>
      <c r="C1189" s="18" t="s">
        <v>149</v>
      </c>
      <c r="D1189" s="18" t="s">
        <v>279</v>
      </c>
      <c r="E1189" s="22" t="s">
        <v>425</v>
      </c>
      <c r="F1189" s="34"/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17">
        <v>1</v>
      </c>
    </row>
    <row r="1190" spans="1:13" x14ac:dyDescent="0.2">
      <c r="A1190" s="19" t="str">
        <f t="shared" si="19"/>
        <v>0832190J01EA01</v>
      </c>
      <c r="B1190" s="18" t="s">
        <v>26</v>
      </c>
      <c r="C1190" s="18" t="s">
        <v>149</v>
      </c>
      <c r="D1190" s="18" t="s">
        <v>259</v>
      </c>
      <c r="E1190" s="22" t="s">
        <v>356</v>
      </c>
      <c r="F1190" s="34"/>
      <c r="G1190" s="17">
        <v>171</v>
      </c>
      <c r="H1190" s="17">
        <v>166</v>
      </c>
      <c r="I1190" s="17">
        <v>118</v>
      </c>
      <c r="J1190" s="17">
        <v>75</v>
      </c>
      <c r="K1190" s="17">
        <v>72</v>
      </c>
      <c r="L1190" s="17">
        <v>76</v>
      </c>
      <c r="M1190" s="17">
        <v>76</v>
      </c>
    </row>
    <row r="1191" spans="1:13" x14ac:dyDescent="0.2">
      <c r="A1191" s="19" t="str">
        <f t="shared" si="19"/>
        <v>0832190J01EE01</v>
      </c>
      <c r="B1191" s="18" t="s">
        <v>26</v>
      </c>
      <c r="C1191" s="18" t="s">
        <v>149</v>
      </c>
      <c r="D1191" s="18" t="s">
        <v>258</v>
      </c>
      <c r="E1191" s="22" t="s">
        <v>364</v>
      </c>
      <c r="F1191" s="34"/>
      <c r="G1191" s="17">
        <v>135</v>
      </c>
      <c r="H1191" s="17">
        <v>179</v>
      </c>
      <c r="I1191" s="17">
        <v>204</v>
      </c>
      <c r="J1191" s="17">
        <v>146</v>
      </c>
      <c r="K1191" s="17">
        <v>169</v>
      </c>
      <c r="L1191" s="17">
        <v>181</v>
      </c>
      <c r="M1191" s="17">
        <v>143</v>
      </c>
    </row>
    <row r="1192" spans="1:13" x14ac:dyDescent="0.2">
      <c r="A1192" s="19" t="str">
        <f t="shared" si="19"/>
        <v>0832190J01FA01</v>
      </c>
      <c r="B1192" s="18" t="s">
        <v>26</v>
      </c>
      <c r="C1192" s="18" t="s">
        <v>149</v>
      </c>
      <c r="D1192" s="18" t="s">
        <v>250</v>
      </c>
      <c r="E1192" s="22" t="s">
        <v>357</v>
      </c>
      <c r="F1192" s="34"/>
      <c r="G1192" s="17">
        <v>2</v>
      </c>
      <c r="H1192" s="17">
        <v>1</v>
      </c>
      <c r="I1192" s="17">
        <v>2</v>
      </c>
      <c r="J1192" s="17">
        <v>1</v>
      </c>
      <c r="K1192" s="33">
        <v>0</v>
      </c>
      <c r="L1192" s="17">
        <v>1</v>
      </c>
      <c r="M1192" s="17">
        <v>2</v>
      </c>
    </row>
    <row r="1193" spans="1:13" x14ac:dyDescent="0.2">
      <c r="A1193" s="19" t="str">
        <f t="shared" si="19"/>
        <v>0832190J01FA09</v>
      </c>
      <c r="B1193" s="18" t="s">
        <v>26</v>
      </c>
      <c r="C1193" s="18" t="s">
        <v>149</v>
      </c>
      <c r="D1193" s="18" t="s">
        <v>257</v>
      </c>
      <c r="E1193" s="22" t="s">
        <v>375</v>
      </c>
      <c r="F1193" s="34"/>
      <c r="G1193" s="17">
        <v>3</v>
      </c>
      <c r="H1193" s="17">
        <v>2</v>
      </c>
      <c r="I1193" s="33">
        <v>0</v>
      </c>
      <c r="J1193" s="17">
        <v>2</v>
      </c>
      <c r="K1193" s="17">
        <v>13</v>
      </c>
      <c r="L1193" s="17">
        <v>7</v>
      </c>
      <c r="M1193" s="17">
        <v>1</v>
      </c>
    </row>
    <row r="1194" spans="1:13" x14ac:dyDescent="0.2">
      <c r="A1194" s="19" t="str">
        <f t="shared" si="19"/>
        <v>0832190J01FA10</v>
      </c>
      <c r="B1194" s="18" t="s">
        <v>26</v>
      </c>
      <c r="C1194" s="18" t="s">
        <v>149</v>
      </c>
      <c r="D1194" s="18" t="s">
        <v>268</v>
      </c>
      <c r="E1194" s="22" t="s">
        <v>368</v>
      </c>
      <c r="F1194" s="34"/>
      <c r="G1194" s="33">
        <v>0</v>
      </c>
      <c r="H1194" s="17">
        <v>1</v>
      </c>
      <c r="I1194" s="33">
        <v>0</v>
      </c>
      <c r="J1194" s="17">
        <v>2</v>
      </c>
      <c r="K1194" s="17">
        <v>1</v>
      </c>
      <c r="L1194" s="17">
        <v>3</v>
      </c>
      <c r="M1194" s="17">
        <v>1</v>
      </c>
    </row>
    <row r="1195" spans="1:13" x14ac:dyDescent="0.2">
      <c r="A1195" s="19" t="str">
        <f t="shared" si="19"/>
        <v>0832190J01FF01</v>
      </c>
      <c r="B1195" s="18" t="s">
        <v>26</v>
      </c>
      <c r="C1195" s="18" t="s">
        <v>149</v>
      </c>
      <c r="D1195" s="18" t="s">
        <v>248</v>
      </c>
      <c r="E1195" s="22" t="s">
        <v>358</v>
      </c>
      <c r="F1195" s="34"/>
      <c r="G1195" s="17">
        <v>65</v>
      </c>
      <c r="H1195" s="17">
        <v>53</v>
      </c>
      <c r="I1195" s="17">
        <v>68</v>
      </c>
      <c r="J1195" s="17">
        <v>66</v>
      </c>
      <c r="K1195" s="17">
        <v>111</v>
      </c>
      <c r="L1195" s="17">
        <v>76</v>
      </c>
      <c r="M1195" s="17">
        <v>79</v>
      </c>
    </row>
    <row r="1196" spans="1:13" x14ac:dyDescent="0.2">
      <c r="A1196" s="19" t="str">
        <f t="shared" si="19"/>
        <v>0832190J01MA01</v>
      </c>
      <c r="B1196" s="18" t="s">
        <v>26</v>
      </c>
      <c r="C1196" s="18" t="s">
        <v>149</v>
      </c>
      <c r="D1196" s="18" t="s">
        <v>267</v>
      </c>
      <c r="E1196" s="22" t="s">
        <v>365</v>
      </c>
      <c r="F1196" s="34"/>
      <c r="G1196" s="17">
        <v>2</v>
      </c>
      <c r="H1196" s="17">
        <v>1</v>
      </c>
      <c r="I1196" s="17">
        <v>4</v>
      </c>
      <c r="J1196" s="33">
        <v>0</v>
      </c>
      <c r="K1196" s="33">
        <v>0</v>
      </c>
      <c r="L1196" s="33">
        <v>0</v>
      </c>
      <c r="M1196" s="33">
        <v>0</v>
      </c>
    </row>
    <row r="1197" spans="1:13" x14ac:dyDescent="0.2">
      <c r="A1197" s="19" t="str">
        <f t="shared" si="19"/>
        <v>0832190J01MA02</v>
      </c>
      <c r="B1197" s="18" t="s">
        <v>26</v>
      </c>
      <c r="C1197" s="18" t="s">
        <v>149</v>
      </c>
      <c r="D1197" s="18" t="s">
        <v>252</v>
      </c>
      <c r="E1197" s="22" t="s">
        <v>359</v>
      </c>
      <c r="F1197" s="34"/>
      <c r="G1197" s="17">
        <v>280</v>
      </c>
      <c r="H1197" s="17">
        <v>335</v>
      </c>
      <c r="I1197" s="17">
        <v>398</v>
      </c>
      <c r="J1197" s="17">
        <v>347</v>
      </c>
      <c r="K1197" s="17">
        <v>357</v>
      </c>
      <c r="L1197" s="17">
        <v>386</v>
      </c>
      <c r="M1197" s="17">
        <v>426</v>
      </c>
    </row>
    <row r="1198" spans="1:13" x14ac:dyDescent="0.2">
      <c r="A1198" s="19" t="str">
        <f t="shared" si="19"/>
        <v>0832190J01MA06</v>
      </c>
      <c r="B1198" s="18" t="s">
        <v>26</v>
      </c>
      <c r="C1198" s="18" t="s">
        <v>149</v>
      </c>
      <c r="D1198" s="18" t="s">
        <v>256</v>
      </c>
      <c r="E1198" s="22" t="s">
        <v>366</v>
      </c>
      <c r="F1198" s="34"/>
      <c r="G1198" s="33">
        <v>0</v>
      </c>
      <c r="H1198" s="17">
        <v>2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</row>
    <row r="1199" spans="1:13" x14ac:dyDescent="0.2">
      <c r="A1199" s="19" t="str">
        <f t="shared" si="19"/>
        <v>0832190J01MA12</v>
      </c>
      <c r="B1199" s="18" t="s">
        <v>26</v>
      </c>
      <c r="C1199" s="18" t="s">
        <v>149</v>
      </c>
      <c r="D1199" s="18" t="s">
        <v>265</v>
      </c>
      <c r="E1199" s="22" t="s">
        <v>379</v>
      </c>
      <c r="F1199" s="34"/>
      <c r="G1199" s="17">
        <v>1</v>
      </c>
      <c r="H1199" s="17">
        <v>2</v>
      </c>
      <c r="I1199" s="17">
        <v>2</v>
      </c>
      <c r="J1199" s="17">
        <v>2</v>
      </c>
      <c r="K1199" s="17">
        <v>2</v>
      </c>
      <c r="L1199" s="17">
        <v>2</v>
      </c>
      <c r="M1199" s="33">
        <v>0</v>
      </c>
    </row>
    <row r="1200" spans="1:13" x14ac:dyDescent="0.2">
      <c r="A1200" s="19" t="str">
        <f t="shared" si="19"/>
        <v>0832190J01MA14</v>
      </c>
      <c r="B1200" s="18" t="s">
        <v>26</v>
      </c>
      <c r="C1200" s="18" t="s">
        <v>149</v>
      </c>
      <c r="D1200" s="18" t="s">
        <v>272</v>
      </c>
      <c r="E1200" s="22" t="s">
        <v>386</v>
      </c>
      <c r="F1200" s="34"/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17">
        <v>2</v>
      </c>
      <c r="M1200" s="33">
        <v>0</v>
      </c>
    </row>
    <row r="1201" spans="1:13" x14ac:dyDescent="0.2">
      <c r="A1201" s="19" t="str">
        <f t="shared" si="19"/>
        <v>0832190J01XA01</v>
      </c>
      <c r="B1201" s="18" t="s">
        <v>26</v>
      </c>
      <c r="C1201" s="18" t="s">
        <v>149</v>
      </c>
      <c r="D1201" s="18" t="s">
        <v>285</v>
      </c>
      <c r="E1201" s="22" t="s">
        <v>414</v>
      </c>
      <c r="F1201" s="34"/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17">
        <v>12</v>
      </c>
      <c r="M1201" s="33">
        <v>0</v>
      </c>
    </row>
    <row r="1202" spans="1:13" x14ac:dyDescent="0.2">
      <c r="A1202" s="19" t="str">
        <f t="shared" si="19"/>
        <v>0832190J01XC01</v>
      </c>
      <c r="B1202" s="18" t="s">
        <v>26</v>
      </c>
      <c r="C1202" s="18" t="s">
        <v>149</v>
      </c>
      <c r="D1202" s="18" t="s">
        <v>266</v>
      </c>
      <c r="E1202" s="22" t="s">
        <v>360</v>
      </c>
      <c r="F1202" s="34"/>
      <c r="G1202" s="17">
        <v>1</v>
      </c>
      <c r="H1202" s="33">
        <v>0</v>
      </c>
      <c r="I1202" s="33">
        <v>0</v>
      </c>
      <c r="J1202" s="17">
        <v>1</v>
      </c>
      <c r="K1202" s="17">
        <v>1</v>
      </c>
      <c r="L1202" s="33">
        <v>0</v>
      </c>
      <c r="M1202" s="33">
        <v>0</v>
      </c>
    </row>
    <row r="1203" spans="1:13" x14ac:dyDescent="0.2">
      <c r="A1203" s="19" t="str">
        <f t="shared" si="19"/>
        <v>0832190J01XE01</v>
      </c>
      <c r="B1203" s="18" t="s">
        <v>26</v>
      </c>
      <c r="C1203" s="18" t="s">
        <v>149</v>
      </c>
      <c r="D1203" s="18" t="s">
        <v>255</v>
      </c>
      <c r="E1203" s="22" t="s">
        <v>361</v>
      </c>
      <c r="F1203" s="34"/>
      <c r="G1203" s="17">
        <v>37</v>
      </c>
      <c r="H1203" s="17">
        <v>48</v>
      </c>
      <c r="I1203" s="17">
        <v>34</v>
      </c>
      <c r="J1203" s="17">
        <v>43</v>
      </c>
      <c r="K1203" s="17">
        <v>49</v>
      </c>
      <c r="L1203" s="17">
        <v>57</v>
      </c>
      <c r="M1203" s="17">
        <v>58</v>
      </c>
    </row>
    <row r="1204" spans="1:13" x14ac:dyDescent="0.2">
      <c r="A1204" s="19" t="str">
        <f t="shared" si="19"/>
        <v>0832190J01XX08</v>
      </c>
      <c r="B1204" s="18" t="s">
        <v>26</v>
      </c>
      <c r="C1204" s="18" t="s">
        <v>149</v>
      </c>
      <c r="D1204" s="18" t="s">
        <v>274</v>
      </c>
      <c r="E1204" s="22" t="s">
        <v>420</v>
      </c>
      <c r="F1204" s="34"/>
      <c r="G1204" s="33">
        <v>0</v>
      </c>
      <c r="H1204" s="33">
        <v>0</v>
      </c>
      <c r="I1204" s="33">
        <v>0</v>
      </c>
      <c r="J1204" s="17">
        <v>1</v>
      </c>
      <c r="K1204" s="33">
        <v>0</v>
      </c>
      <c r="L1204" s="17">
        <v>1</v>
      </c>
      <c r="M1204" s="17">
        <v>1</v>
      </c>
    </row>
    <row r="1205" spans="1:13" x14ac:dyDescent="0.2">
      <c r="A1205" s="19" t="str">
        <f t="shared" si="19"/>
        <v>0832490J01AA02</v>
      </c>
      <c r="B1205" s="18" t="s">
        <v>51</v>
      </c>
      <c r="C1205" s="18" t="s">
        <v>173</v>
      </c>
      <c r="D1205" s="18" t="s">
        <v>249</v>
      </c>
      <c r="E1205" s="22" t="s">
        <v>348</v>
      </c>
      <c r="F1205" s="34"/>
      <c r="G1205" s="17">
        <v>2</v>
      </c>
      <c r="H1205" s="17">
        <v>2</v>
      </c>
      <c r="I1205" s="17">
        <v>8</v>
      </c>
      <c r="J1205" s="17">
        <v>9</v>
      </c>
      <c r="K1205" s="17">
        <v>9</v>
      </c>
      <c r="L1205" s="17">
        <v>10</v>
      </c>
      <c r="M1205" s="17">
        <v>4</v>
      </c>
    </row>
    <row r="1206" spans="1:13" x14ac:dyDescent="0.2">
      <c r="A1206" s="19" t="str">
        <f t="shared" si="19"/>
        <v>0832490J01AA07</v>
      </c>
      <c r="B1206" s="18" t="s">
        <v>51</v>
      </c>
      <c r="C1206" s="18" t="s">
        <v>173</v>
      </c>
      <c r="D1206" s="18" t="s">
        <v>263</v>
      </c>
      <c r="E1206" s="22" t="s">
        <v>363</v>
      </c>
      <c r="F1206" s="34"/>
      <c r="G1206" s="17">
        <v>2</v>
      </c>
      <c r="H1206" s="17">
        <v>2</v>
      </c>
      <c r="I1206" s="17">
        <v>2</v>
      </c>
      <c r="J1206" s="33">
        <v>0</v>
      </c>
      <c r="K1206" s="33">
        <v>0</v>
      </c>
      <c r="L1206" s="33">
        <v>0</v>
      </c>
      <c r="M1206" s="17">
        <v>1</v>
      </c>
    </row>
    <row r="1207" spans="1:13" x14ac:dyDescent="0.2">
      <c r="A1207" s="19" t="str">
        <f t="shared" si="19"/>
        <v>0832490J01CA04</v>
      </c>
      <c r="B1207" s="18" t="s">
        <v>51</v>
      </c>
      <c r="C1207" s="18" t="s">
        <v>173</v>
      </c>
      <c r="D1207" s="18" t="s">
        <v>247</v>
      </c>
      <c r="E1207" s="22" t="s">
        <v>350</v>
      </c>
      <c r="F1207" s="34"/>
      <c r="G1207" s="17">
        <v>17</v>
      </c>
      <c r="H1207" s="17">
        <v>3</v>
      </c>
      <c r="I1207" s="17">
        <v>18</v>
      </c>
      <c r="J1207" s="17">
        <v>11</v>
      </c>
      <c r="K1207" s="17">
        <v>17</v>
      </c>
      <c r="L1207" s="17">
        <v>9</v>
      </c>
      <c r="M1207" s="17">
        <v>36</v>
      </c>
    </row>
    <row r="1208" spans="1:13" x14ac:dyDescent="0.2">
      <c r="A1208" s="19" t="str">
        <f t="shared" si="19"/>
        <v>0832490J01CA08</v>
      </c>
      <c r="B1208" s="18" t="s">
        <v>51</v>
      </c>
      <c r="C1208" s="18" t="s">
        <v>173</v>
      </c>
      <c r="D1208" s="18" t="s">
        <v>262</v>
      </c>
      <c r="E1208" s="22" t="s">
        <v>351</v>
      </c>
      <c r="F1208" s="34"/>
      <c r="G1208" s="17">
        <v>19</v>
      </c>
      <c r="H1208" s="17">
        <v>13</v>
      </c>
      <c r="I1208" s="17">
        <v>21</v>
      </c>
      <c r="J1208" s="17">
        <v>20</v>
      </c>
      <c r="K1208" s="17">
        <v>27</v>
      </c>
      <c r="L1208" s="17">
        <v>14</v>
      </c>
      <c r="M1208" s="17">
        <v>9</v>
      </c>
    </row>
    <row r="1209" spans="1:13" x14ac:dyDescent="0.2">
      <c r="A1209" s="19" t="str">
        <f t="shared" si="19"/>
        <v>0832490J01CE02</v>
      </c>
      <c r="B1209" s="18" t="s">
        <v>51</v>
      </c>
      <c r="C1209" s="18" t="s">
        <v>173</v>
      </c>
      <c r="D1209" s="18" t="s">
        <v>246</v>
      </c>
      <c r="E1209" s="22" t="s">
        <v>352</v>
      </c>
      <c r="F1209" s="34"/>
      <c r="G1209" s="17">
        <v>12</v>
      </c>
      <c r="H1209" s="17">
        <v>13</v>
      </c>
      <c r="I1209" s="17">
        <v>23</v>
      </c>
      <c r="J1209" s="17">
        <v>20</v>
      </c>
      <c r="K1209" s="17">
        <v>31</v>
      </c>
      <c r="L1209" s="17">
        <v>32</v>
      </c>
      <c r="M1209" s="17">
        <v>23</v>
      </c>
    </row>
    <row r="1210" spans="1:13" x14ac:dyDescent="0.2">
      <c r="A1210" s="19" t="str">
        <f t="shared" si="19"/>
        <v>0832490J01CF05</v>
      </c>
      <c r="B1210" s="18" t="s">
        <v>51</v>
      </c>
      <c r="C1210" s="18" t="s">
        <v>173</v>
      </c>
      <c r="D1210" s="18" t="s">
        <v>251</v>
      </c>
      <c r="E1210" s="22" t="s">
        <v>353</v>
      </c>
      <c r="F1210" s="34"/>
      <c r="G1210" s="17">
        <v>147</v>
      </c>
      <c r="H1210" s="17">
        <v>121</v>
      </c>
      <c r="I1210" s="17">
        <v>242</v>
      </c>
      <c r="J1210" s="17">
        <v>150</v>
      </c>
      <c r="K1210" s="17">
        <v>199</v>
      </c>
      <c r="L1210" s="17">
        <v>169</v>
      </c>
      <c r="M1210" s="17">
        <v>155</v>
      </c>
    </row>
    <row r="1211" spans="1:13" x14ac:dyDescent="0.2">
      <c r="A1211" s="19" t="str">
        <f t="shared" si="19"/>
        <v>0832490J01CR02</v>
      </c>
      <c r="B1211" s="18" t="s">
        <v>51</v>
      </c>
      <c r="C1211" s="18" t="s">
        <v>173</v>
      </c>
      <c r="D1211" s="18" t="s">
        <v>253</v>
      </c>
      <c r="E1211" s="22" t="s">
        <v>354</v>
      </c>
      <c r="F1211" s="34"/>
      <c r="G1211" s="17">
        <v>1</v>
      </c>
      <c r="H1211" s="17">
        <v>11</v>
      </c>
      <c r="I1211" s="17">
        <v>11</v>
      </c>
      <c r="J1211" s="17">
        <v>7</v>
      </c>
      <c r="K1211" s="17">
        <v>28</v>
      </c>
      <c r="L1211" s="17">
        <v>8</v>
      </c>
      <c r="M1211" s="17">
        <v>6</v>
      </c>
    </row>
    <row r="1212" spans="1:13" x14ac:dyDescent="0.2">
      <c r="A1212" s="19" t="str">
        <f t="shared" si="19"/>
        <v>0832490J01DB05</v>
      </c>
      <c r="B1212" s="18" t="s">
        <v>51</v>
      </c>
      <c r="C1212" s="18" t="s">
        <v>173</v>
      </c>
      <c r="D1212" s="18" t="s">
        <v>261</v>
      </c>
      <c r="E1212" s="22" t="s">
        <v>355</v>
      </c>
      <c r="F1212" s="34"/>
      <c r="G1212" s="17">
        <v>3</v>
      </c>
      <c r="H1212" s="33">
        <v>0</v>
      </c>
      <c r="I1212" s="17">
        <v>13</v>
      </c>
      <c r="J1212" s="17">
        <v>4</v>
      </c>
      <c r="K1212" s="17">
        <v>23</v>
      </c>
      <c r="L1212" s="17">
        <v>6</v>
      </c>
      <c r="M1212" s="17">
        <v>7</v>
      </c>
    </row>
    <row r="1213" spans="1:13" x14ac:dyDescent="0.2">
      <c r="A1213" s="19" t="str">
        <f t="shared" si="19"/>
        <v>0832490J01DD04</v>
      </c>
      <c r="B1213" s="18" t="s">
        <v>51</v>
      </c>
      <c r="C1213" s="18" t="s">
        <v>173</v>
      </c>
      <c r="D1213" s="18" t="s">
        <v>276</v>
      </c>
      <c r="E1213" s="22" t="s">
        <v>385</v>
      </c>
      <c r="F1213" s="34"/>
      <c r="G1213" s="33">
        <v>0</v>
      </c>
      <c r="H1213" s="33">
        <v>0</v>
      </c>
      <c r="I1213" s="33">
        <v>0</v>
      </c>
      <c r="J1213" s="33">
        <v>0</v>
      </c>
      <c r="K1213" s="17">
        <v>1</v>
      </c>
      <c r="L1213" s="33">
        <v>0</v>
      </c>
      <c r="M1213" s="33">
        <v>0</v>
      </c>
    </row>
    <row r="1214" spans="1:13" x14ac:dyDescent="0.2">
      <c r="A1214" s="19" t="str">
        <f t="shared" si="19"/>
        <v>0832490J01EA01</v>
      </c>
      <c r="B1214" s="18" t="s">
        <v>51</v>
      </c>
      <c r="C1214" s="18" t="s">
        <v>173</v>
      </c>
      <c r="D1214" s="18" t="s">
        <v>259</v>
      </c>
      <c r="E1214" s="22" t="s">
        <v>356</v>
      </c>
      <c r="F1214" s="34"/>
      <c r="G1214" s="17">
        <v>1</v>
      </c>
      <c r="H1214" s="17">
        <v>4</v>
      </c>
      <c r="I1214" s="17">
        <v>9</v>
      </c>
      <c r="J1214" s="33">
        <v>0</v>
      </c>
      <c r="K1214" s="17">
        <v>4</v>
      </c>
      <c r="L1214" s="33">
        <v>0</v>
      </c>
      <c r="M1214" s="33">
        <v>0</v>
      </c>
    </row>
    <row r="1215" spans="1:13" x14ac:dyDescent="0.2">
      <c r="A1215" s="19" t="str">
        <f t="shared" si="19"/>
        <v>0832490J01EE01</v>
      </c>
      <c r="B1215" s="18" t="s">
        <v>51</v>
      </c>
      <c r="C1215" s="18" t="s">
        <v>173</v>
      </c>
      <c r="D1215" s="18" t="s">
        <v>258</v>
      </c>
      <c r="E1215" s="22" t="s">
        <v>364</v>
      </c>
      <c r="F1215" s="34"/>
      <c r="G1215" s="33">
        <v>0</v>
      </c>
      <c r="H1215" s="17">
        <v>1</v>
      </c>
      <c r="I1215" s="17">
        <v>8</v>
      </c>
      <c r="J1215" s="17">
        <v>3</v>
      </c>
      <c r="K1215" s="17">
        <v>2</v>
      </c>
      <c r="L1215" s="33">
        <v>0</v>
      </c>
      <c r="M1215" s="17">
        <v>2</v>
      </c>
    </row>
    <row r="1216" spans="1:13" x14ac:dyDescent="0.2">
      <c r="A1216" s="19" t="str">
        <f t="shared" si="19"/>
        <v>0832490J01FA01</v>
      </c>
      <c r="B1216" s="18" t="s">
        <v>51</v>
      </c>
      <c r="C1216" s="18" t="s">
        <v>173</v>
      </c>
      <c r="D1216" s="18" t="s">
        <v>250</v>
      </c>
      <c r="E1216" s="22" t="s">
        <v>357</v>
      </c>
      <c r="F1216" s="34"/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17">
        <v>1</v>
      </c>
    </row>
    <row r="1217" spans="1:13" x14ac:dyDescent="0.2">
      <c r="A1217" s="19" t="str">
        <f t="shared" si="19"/>
        <v>0832490J01FA10</v>
      </c>
      <c r="B1217" s="18" t="s">
        <v>51</v>
      </c>
      <c r="C1217" s="18" t="s">
        <v>173</v>
      </c>
      <c r="D1217" s="18" t="s">
        <v>268</v>
      </c>
      <c r="E1217" s="22" t="s">
        <v>368</v>
      </c>
      <c r="F1217" s="34"/>
      <c r="G1217" s="33">
        <v>0</v>
      </c>
      <c r="H1217" s="33">
        <v>0</v>
      </c>
      <c r="I1217" s="33">
        <v>0</v>
      </c>
      <c r="J1217" s="17">
        <v>2</v>
      </c>
      <c r="K1217" s="33">
        <v>0</v>
      </c>
      <c r="L1217" s="17">
        <v>1</v>
      </c>
      <c r="M1217" s="33">
        <v>0</v>
      </c>
    </row>
    <row r="1218" spans="1:13" x14ac:dyDescent="0.2">
      <c r="A1218" s="19" t="str">
        <f t="shared" si="19"/>
        <v>0832490J01FF01</v>
      </c>
      <c r="B1218" s="18" t="s">
        <v>51</v>
      </c>
      <c r="C1218" s="18" t="s">
        <v>173</v>
      </c>
      <c r="D1218" s="18" t="s">
        <v>248</v>
      </c>
      <c r="E1218" s="22" t="s">
        <v>358</v>
      </c>
      <c r="F1218" s="34"/>
      <c r="G1218" s="17">
        <v>23</v>
      </c>
      <c r="H1218" s="17">
        <v>61</v>
      </c>
      <c r="I1218" s="17">
        <v>50</v>
      </c>
      <c r="J1218" s="17">
        <v>68</v>
      </c>
      <c r="K1218" s="17">
        <v>42</v>
      </c>
      <c r="L1218" s="17">
        <v>70</v>
      </c>
      <c r="M1218" s="17">
        <v>84</v>
      </c>
    </row>
    <row r="1219" spans="1:13" x14ac:dyDescent="0.2">
      <c r="A1219" s="19" t="str">
        <f t="shared" si="19"/>
        <v>0832490J01MA02</v>
      </c>
      <c r="B1219" s="18" t="s">
        <v>51</v>
      </c>
      <c r="C1219" s="18" t="s">
        <v>173</v>
      </c>
      <c r="D1219" s="18" t="s">
        <v>252</v>
      </c>
      <c r="E1219" s="22" t="s">
        <v>359</v>
      </c>
      <c r="F1219" s="34"/>
      <c r="G1219" s="17">
        <v>15</v>
      </c>
      <c r="H1219" s="17">
        <v>29</v>
      </c>
      <c r="I1219" s="17">
        <v>54</v>
      </c>
      <c r="J1219" s="17">
        <v>30</v>
      </c>
      <c r="K1219" s="17">
        <v>52</v>
      </c>
      <c r="L1219" s="17">
        <v>48</v>
      </c>
      <c r="M1219" s="17">
        <v>67</v>
      </c>
    </row>
    <row r="1220" spans="1:13" x14ac:dyDescent="0.2">
      <c r="A1220" s="19" t="str">
        <f t="shared" si="19"/>
        <v>0832490J01MA14</v>
      </c>
      <c r="B1220" s="18" t="s">
        <v>51</v>
      </c>
      <c r="C1220" s="18" t="s">
        <v>173</v>
      </c>
      <c r="D1220" s="18" t="s">
        <v>272</v>
      </c>
      <c r="E1220" s="22" t="s">
        <v>386</v>
      </c>
      <c r="F1220" s="34"/>
      <c r="G1220" s="33">
        <v>0</v>
      </c>
      <c r="H1220" s="33">
        <v>0</v>
      </c>
      <c r="I1220" s="33">
        <v>0</v>
      </c>
      <c r="J1220" s="33">
        <v>0</v>
      </c>
      <c r="K1220" s="33">
        <v>0</v>
      </c>
      <c r="L1220" s="17">
        <v>5</v>
      </c>
      <c r="M1220" s="33">
        <v>0</v>
      </c>
    </row>
    <row r="1221" spans="1:13" x14ac:dyDescent="0.2">
      <c r="A1221" s="19" t="str">
        <f t="shared" si="19"/>
        <v>0832490J01XC01</v>
      </c>
      <c r="B1221" s="18" t="s">
        <v>51</v>
      </c>
      <c r="C1221" s="18" t="s">
        <v>173</v>
      </c>
      <c r="D1221" s="18" t="s">
        <v>266</v>
      </c>
      <c r="E1221" s="22" t="s">
        <v>360</v>
      </c>
      <c r="F1221" s="34"/>
      <c r="G1221" s="17">
        <v>5</v>
      </c>
      <c r="H1221" s="33">
        <v>0</v>
      </c>
      <c r="I1221" s="17">
        <v>1</v>
      </c>
      <c r="J1221" s="17">
        <v>1</v>
      </c>
      <c r="K1221" s="33">
        <v>0</v>
      </c>
      <c r="L1221" s="17">
        <v>3</v>
      </c>
      <c r="M1221" s="17">
        <v>2</v>
      </c>
    </row>
    <row r="1222" spans="1:13" x14ac:dyDescent="0.2">
      <c r="A1222" s="19" t="str">
        <f t="shared" si="19"/>
        <v>0832490J01XE01</v>
      </c>
      <c r="B1222" s="18" t="s">
        <v>51</v>
      </c>
      <c r="C1222" s="18" t="s">
        <v>173</v>
      </c>
      <c r="D1222" s="18" t="s">
        <v>255</v>
      </c>
      <c r="E1222" s="22" t="s">
        <v>361</v>
      </c>
      <c r="F1222" s="34"/>
      <c r="G1222" s="17">
        <v>2</v>
      </c>
      <c r="H1222" s="17">
        <v>3</v>
      </c>
      <c r="I1222" s="17">
        <v>2</v>
      </c>
      <c r="J1222" s="33">
        <v>0</v>
      </c>
      <c r="K1222" s="17">
        <v>5</v>
      </c>
      <c r="L1222" s="17">
        <v>1</v>
      </c>
      <c r="M1222" s="17">
        <v>3</v>
      </c>
    </row>
    <row r="1223" spans="1:13" x14ac:dyDescent="0.2">
      <c r="A1223" s="19" t="str">
        <f t="shared" si="19"/>
        <v>0832490J01XX08</v>
      </c>
      <c r="B1223" s="18" t="s">
        <v>51</v>
      </c>
      <c r="C1223" s="18" t="s">
        <v>173</v>
      </c>
      <c r="D1223" s="18" t="s">
        <v>274</v>
      </c>
      <c r="E1223" s="22" t="s">
        <v>420</v>
      </c>
      <c r="F1223" s="34"/>
      <c r="G1223" s="33">
        <v>0</v>
      </c>
      <c r="H1223" s="33">
        <v>0</v>
      </c>
      <c r="I1223" s="33">
        <v>0</v>
      </c>
      <c r="J1223" s="33">
        <v>0</v>
      </c>
      <c r="K1223" s="17">
        <v>1</v>
      </c>
      <c r="L1223" s="17">
        <v>3</v>
      </c>
      <c r="M1223" s="17">
        <v>10</v>
      </c>
    </row>
    <row r="1224" spans="1:13" x14ac:dyDescent="0.2">
      <c r="A1224" s="19" t="str">
        <f t="shared" si="19"/>
        <v>0832709J01CE02</v>
      </c>
      <c r="B1224" s="18" t="s">
        <v>111</v>
      </c>
      <c r="C1224" s="18" t="s">
        <v>228</v>
      </c>
      <c r="D1224" s="18" t="s">
        <v>246</v>
      </c>
      <c r="E1224" s="22" t="s">
        <v>352</v>
      </c>
      <c r="F1224" s="34"/>
      <c r="G1224" s="17">
        <v>2</v>
      </c>
      <c r="H1224" s="33">
        <v>0</v>
      </c>
      <c r="I1224" s="33">
        <v>0</v>
      </c>
      <c r="J1224" s="33">
        <v>0</v>
      </c>
      <c r="K1224" s="17">
        <v>1</v>
      </c>
      <c r="L1224" s="33">
        <v>0</v>
      </c>
      <c r="M1224" s="33">
        <v>0</v>
      </c>
    </row>
    <row r="1225" spans="1:13" x14ac:dyDescent="0.2">
      <c r="A1225" s="19" t="str">
        <f t="shared" si="19"/>
        <v>0832709J01CF05</v>
      </c>
      <c r="B1225" s="18" t="s">
        <v>111</v>
      </c>
      <c r="C1225" s="18" t="s">
        <v>228</v>
      </c>
      <c r="D1225" s="18" t="s">
        <v>251</v>
      </c>
      <c r="E1225" s="22" t="s">
        <v>353</v>
      </c>
      <c r="F1225" s="34"/>
      <c r="G1225" s="33">
        <v>0</v>
      </c>
      <c r="H1225" s="17">
        <v>1</v>
      </c>
      <c r="I1225" s="17">
        <v>3</v>
      </c>
      <c r="J1225" s="33">
        <v>0</v>
      </c>
      <c r="K1225" s="33">
        <v>0</v>
      </c>
      <c r="L1225" s="33">
        <v>0</v>
      </c>
      <c r="M1225" s="33">
        <v>0</v>
      </c>
    </row>
    <row r="1226" spans="1:13" x14ac:dyDescent="0.2">
      <c r="A1226" s="19" t="str">
        <f t="shared" si="19"/>
        <v>0832709J01CR02</v>
      </c>
      <c r="B1226" s="18" t="s">
        <v>111</v>
      </c>
      <c r="C1226" s="18" t="s">
        <v>228</v>
      </c>
      <c r="D1226" s="18" t="s">
        <v>253</v>
      </c>
      <c r="E1226" s="22" t="s">
        <v>354</v>
      </c>
      <c r="F1226" s="34"/>
      <c r="G1226" s="17">
        <v>1</v>
      </c>
      <c r="H1226" s="33">
        <v>0</v>
      </c>
      <c r="I1226" s="17">
        <v>2</v>
      </c>
      <c r="J1226" s="33">
        <v>0</v>
      </c>
      <c r="K1226" s="33">
        <v>0</v>
      </c>
      <c r="L1226" s="33">
        <v>0</v>
      </c>
      <c r="M1226" s="33">
        <v>0</v>
      </c>
    </row>
    <row r="1227" spans="1:13" x14ac:dyDescent="0.2">
      <c r="A1227" s="19" t="str">
        <f t="shared" si="19"/>
        <v>0832709J01EE01</v>
      </c>
      <c r="B1227" s="18" t="s">
        <v>111</v>
      </c>
      <c r="C1227" s="18" t="s">
        <v>228</v>
      </c>
      <c r="D1227" s="18" t="s">
        <v>258</v>
      </c>
      <c r="E1227" s="22" t="s">
        <v>364</v>
      </c>
      <c r="F1227" s="34"/>
      <c r="G1227" s="33">
        <v>0</v>
      </c>
      <c r="H1227" s="33">
        <v>0</v>
      </c>
      <c r="I1227" s="33">
        <v>0</v>
      </c>
      <c r="J1227" s="33">
        <v>0</v>
      </c>
      <c r="K1227" s="17">
        <v>1</v>
      </c>
      <c r="L1227" s="33">
        <v>0</v>
      </c>
      <c r="M1227" s="33">
        <v>0</v>
      </c>
    </row>
    <row r="1228" spans="1:13" x14ac:dyDescent="0.2">
      <c r="A1228" s="19" t="str">
        <f t="shared" si="19"/>
        <v>0832709J01FA01</v>
      </c>
      <c r="B1228" s="18" t="s">
        <v>111</v>
      </c>
      <c r="C1228" s="18" t="s">
        <v>228</v>
      </c>
      <c r="D1228" s="18" t="s">
        <v>250</v>
      </c>
      <c r="E1228" s="22" t="s">
        <v>357</v>
      </c>
      <c r="F1228" s="34"/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17">
        <v>1</v>
      </c>
    </row>
    <row r="1229" spans="1:13" x14ac:dyDescent="0.2">
      <c r="A1229" s="19" t="str">
        <f t="shared" si="19"/>
        <v>0832709J01FF01</v>
      </c>
      <c r="B1229" s="18" t="s">
        <v>111</v>
      </c>
      <c r="C1229" s="18" t="s">
        <v>228</v>
      </c>
      <c r="D1229" s="18" t="s">
        <v>248</v>
      </c>
      <c r="E1229" s="22" t="s">
        <v>358</v>
      </c>
      <c r="F1229" s="34"/>
      <c r="G1229" s="33">
        <v>0</v>
      </c>
      <c r="H1229" s="33">
        <v>0</v>
      </c>
      <c r="I1229" s="33">
        <v>0</v>
      </c>
      <c r="J1229" s="33">
        <v>0</v>
      </c>
      <c r="K1229" s="17">
        <v>1</v>
      </c>
      <c r="L1229" s="33">
        <v>0</v>
      </c>
      <c r="M1229" s="33">
        <v>0</v>
      </c>
    </row>
    <row r="1230" spans="1:13" x14ac:dyDescent="0.2">
      <c r="A1230" s="19" t="str">
        <f t="shared" si="19"/>
        <v>0832790J01AA02</v>
      </c>
      <c r="B1230" s="18" t="s">
        <v>97</v>
      </c>
      <c r="C1230" s="18" t="s">
        <v>215</v>
      </c>
      <c r="D1230" s="18" t="s">
        <v>249</v>
      </c>
      <c r="E1230" s="22" t="s">
        <v>348</v>
      </c>
      <c r="F1230" s="34"/>
      <c r="G1230" s="33">
        <v>0</v>
      </c>
      <c r="H1230" s="17">
        <v>2</v>
      </c>
      <c r="I1230" s="17">
        <v>8</v>
      </c>
      <c r="J1230" s="17">
        <v>8</v>
      </c>
      <c r="K1230" s="17">
        <v>10</v>
      </c>
      <c r="L1230" s="17">
        <v>6</v>
      </c>
      <c r="M1230" s="17">
        <v>9</v>
      </c>
    </row>
    <row r="1231" spans="1:13" x14ac:dyDescent="0.2">
      <c r="A1231" s="19" t="str">
        <f t="shared" si="19"/>
        <v>0832790J01AA04</v>
      </c>
      <c r="B1231" s="18" t="s">
        <v>97</v>
      </c>
      <c r="C1231" s="18" t="s">
        <v>215</v>
      </c>
      <c r="D1231" s="18" t="s">
        <v>264</v>
      </c>
      <c r="E1231" s="22" t="s">
        <v>349</v>
      </c>
      <c r="F1231" s="34"/>
      <c r="G1231" s="33">
        <v>0</v>
      </c>
      <c r="H1231" s="17">
        <v>1</v>
      </c>
      <c r="I1231" s="33">
        <v>0</v>
      </c>
      <c r="J1231" s="17">
        <v>1</v>
      </c>
      <c r="K1231" s="33">
        <v>0</v>
      </c>
      <c r="L1231" s="17">
        <v>1</v>
      </c>
      <c r="M1231" s="33">
        <v>0</v>
      </c>
    </row>
    <row r="1232" spans="1:13" x14ac:dyDescent="0.2">
      <c r="A1232" s="19" t="str">
        <f t="shared" si="19"/>
        <v>0832790J01AA07</v>
      </c>
      <c r="B1232" s="18" t="s">
        <v>97</v>
      </c>
      <c r="C1232" s="18" t="s">
        <v>215</v>
      </c>
      <c r="D1232" s="18" t="s">
        <v>263</v>
      </c>
      <c r="E1232" s="22" t="s">
        <v>363</v>
      </c>
      <c r="F1232" s="34"/>
      <c r="G1232" s="33">
        <v>0</v>
      </c>
      <c r="H1232" s="33">
        <v>0</v>
      </c>
      <c r="I1232" s="33">
        <v>0</v>
      </c>
      <c r="J1232" s="33">
        <v>0</v>
      </c>
      <c r="K1232" s="17">
        <v>3</v>
      </c>
      <c r="L1232" s="33">
        <v>0</v>
      </c>
      <c r="M1232" s="33">
        <v>0</v>
      </c>
    </row>
    <row r="1233" spans="1:13" x14ac:dyDescent="0.2">
      <c r="A1233" s="19" t="str">
        <f t="shared" si="19"/>
        <v>0832790J01CA04</v>
      </c>
      <c r="B1233" s="18" t="s">
        <v>97</v>
      </c>
      <c r="C1233" s="18" t="s">
        <v>215</v>
      </c>
      <c r="D1233" s="18" t="s">
        <v>247</v>
      </c>
      <c r="E1233" s="22" t="s">
        <v>350</v>
      </c>
      <c r="F1233" s="34"/>
      <c r="G1233" s="17">
        <v>3</v>
      </c>
      <c r="H1233" s="17">
        <v>1</v>
      </c>
      <c r="I1233" s="33">
        <v>0</v>
      </c>
      <c r="J1233" s="17">
        <v>1</v>
      </c>
      <c r="K1233" s="33">
        <v>0</v>
      </c>
      <c r="L1233" s="17">
        <v>3</v>
      </c>
      <c r="M1233" s="33">
        <v>0</v>
      </c>
    </row>
    <row r="1234" spans="1:13" x14ac:dyDescent="0.2">
      <c r="A1234" s="19" t="str">
        <f t="shared" si="19"/>
        <v>0832790J01CA08</v>
      </c>
      <c r="B1234" s="18" t="s">
        <v>97</v>
      </c>
      <c r="C1234" s="18" t="s">
        <v>215</v>
      </c>
      <c r="D1234" s="18" t="s">
        <v>262</v>
      </c>
      <c r="E1234" s="22" t="s">
        <v>351</v>
      </c>
      <c r="F1234" s="34"/>
      <c r="G1234" s="33">
        <v>0</v>
      </c>
      <c r="H1234" s="33">
        <v>0</v>
      </c>
      <c r="I1234" s="33">
        <v>0</v>
      </c>
      <c r="J1234" s="33">
        <v>0</v>
      </c>
      <c r="K1234" s="17">
        <v>1</v>
      </c>
      <c r="L1234" s="33">
        <v>0</v>
      </c>
      <c r="M1234" s="33">
        <v>0</v>
      </c>
    </row>
    <row r="1235" spans="1:13" x14ac:dyDescent="0.2">
      <c r="A1235" s="19" t="str">
        <f t="shared" si="19"/>
        <v>0832790J01CE02</v>
      </c>
      <c r="B1235" s="18" t="s">
        <v>97</v>
      </c>
      <c r="C1235" s="18" t="s">
        <v>215</v>
      </c>
      <c r="D1235" s="18" t="s">
        <v>246</v>
      </c>
      <c r="E1235" s="22" t="s">
        <v>352</v>
      </c>
      <c r="F1235" s="34"/>
      <c r="G1235" s="17">
        <v>10</v>
      </c>
      <c r="H1235" s="17">
        <v>7</v>
      </c>
      <c r="I1235" s="17">
        <v>6</v>
      </c>
      <c r="J1235" s="17">
        <v>6</v>
      </c>
      <c r="K1235" s="17">
        <v>5</v>
      </c>
      <c r="L1235" s="17">
        <v>5</v>
      </c>
      <c r="M1235" s="17">
        <v>3</v>
      </c>
    </row>
    <row r="1236" spans="1:13" x14ac:dyDescent="0.2">
      <c r="A1236" s="19" t="str">
        <f t="shared" si="19"/>
        <v>0832790J01CF05</v>
      </c>
      <c r="B1236" s="18" t="s">
        <v>97</v>
      </c>
      <c r="C1236" s="18" t="s">
        <v>215</v>
      </c>
      <c r="D1236" s="18" t="s">
        <v>251</v>
      </c>
      <c r="E1236" s="22" t="s">
        <v>353</v>
      </c>
      <c r="F1236" s="34"/>
      <c r="G1236" s="17">
        <v>3</v>
      </c>
      <c r="H1236" s="17">
        <v>4</v>
      </c>
      <c r="I1236" s="17">
        <v>7</v>
      </c>
      <c r="J1236" s="17">
        <v>2</v>
      </c>
      <c r="K1236" s="17">
        <v>2</v>
      </c>
      <c r="L1236" s="17">
        <v>8</v>
      </c>
      <c r="M1236" s="17">
        <v>6</v>
      </c>
    </row>
    <row r="1237" spans="1:13" x14ac:dyDescent="0.2">
      <c r="A1237" s="19" t="str">
        <f t="shared" si="19"/>
        <v>0832790J01CR02</v>
      </c>
      <c r="B1237" s="18" t="s">
        <v>97</v>
      </c>
      <c r="C1237" s="18" t="s">
        <v>215</v>
      </c>
      <c r="D1237" s="18" t="s">
        <v>253</v>
      </c>
      <c r="E1237" s="22" t="s">
        <v>354</v>
      </c>
      <c r="F1237" s="34"/>
      <c r="G1237" s="17">
        <v>1</v>
      </c>
      <c r="H1237" s="33">
        <v>0</v>
      </c>
      <c r="I1237" s="17">
        <v>1</v>
      </c>
      <c r="J1237" s="33">
        <v>0</v>
      </c>
      <c r="K1237" s="33">
        <v>0</v>
      </c>
      <c r="L1237" s="33">
        <v>0</v>
      </c>
      <c r="M1237" s="17">
        <v>1</v>
      </c>
    </row>
    <row r="1238" spans="1:13" x14ac:dyDescent="0.2">
      <c r="A1238" s="19" t="str">
        <f t="shared" si="19"/>
        <v>0832790J01DB05</v>
      </c>
      <c r="B1238" s="18" t="s">
        <v>97</v>
      </c>
      <c r="C1238" s="18" t="s">
        <v>215</v>
      </c>
      <c r="D1238" s="18" t="s">
        <v>261</v>
      </c>
      <c r="E1238" s="22" t="s">
        <v>355</v>
      </c>
      <c r="F1238" s="34"/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17">
        <v>1</v>
      </c>
    </row>
    <row r="1239" spans="1:13" x14ac:dyDescent="0.2">
      <c r="A1239" s="19" t="str">
        <f t="shared" si="19"/>
        <v>0832790J01EA01</v>
      </c>
      <c r="B1239" s="18" t="s">
        <v>97</v>
      </c>
      <c r="C1239" s="18" t="s">
        <v>215</v>
      </c>
      <c r="D1239" s="18" t="s">
        <v>259</v>
      </c>
      <c r="E1239" s="22" t="s">
        <v>356</v>
      </c>
      <c r="F1239" s="34"/>
      <c r="G1239" s="33">
        <v>0</v>
      </c>
      <c r="H1239" s="33">
        <v>0</v>
      </c>
      <c r="I1239" s="33">
        <v>0</v>
      </c>
      <c r="J1239" s="33">
        <v>0</v>
      </c>
      <c r="K1239" s="17">
        <v>2</v>
      </c>
      <c r="L1239" s="33">
        <v>0</v>
      </c>
      <c r="M1239" s="17">
        <v>1</v>
      </c>
    </row>
    <row r="1240" spans="1:13" x14ac:dyDescent="0.2">
      <c r="A1240" s="19" t="str">
        <f t="shared" si="19"/>
        <v>0832790J01EE01</v>
      </c>
      <c r="B1240" s="18" t="s">
        <v>97</v>
      </c>
      <c r="C1240" s="18" t="s">
        <v>215</v>
      </c>
      <c r="D1240" s="18" t="s">
        <v>258</v>
      </c>
      <c r="E1240" s="22" t="s">
        <v>364</v>
      </c>
      <c r="F1240" s="34"/>
      <c r="G1240" s="33">
        <v>0</v>
      </c>
      <c r="H1240" s="33">
        <v>0</v>
      </c>
      <c r="I1240" s="33">
        <v>0</v>
      </c>
      <c r="J1240" s="33">
        <v>0</v>
      </c>
      <c r="K1240" s="17">
        <v>1</v>
      </c>
      <c r="L1240" s="17">
        <v>1</v>
      </c>
      <c r="M1240" s="33">
        <v>0</v>
      </c>
    </row>
    <row r="1241" spans="1:13" x14ac:dyDescent="0.2">
      <c r="A1241" s="19" t="str">
        <f t="shared" ref="A1241:A1304" si="20">B1241&amp;D1241</f>
        <v>0832790J01FA01</v>
      </c>
      <c r="B1241" s="18" t="s">
        <v>97</v>
      </c>
      <c r="C1241" s="18" t="s">
        <v>215</v>
      </c>
      <c r="D1241" s="18" t="s">
        <v>250</v>
      </c>
      <c r="E1241" s="22" t="s">
        <v>357</v>
      </c>
      <c r="F1241" s="34"/>
      <c r="G1241" s="17">
        <v>2</v>
      </c>
      <c r="H1241" s="17">
        <v>1</v>
      </c>
      <c r="I1241" s="17">
        <v>1</v>
      </c>
      <c r="J1241" s="33">
        <v>0</v>
      </c>
      <c r="K1241" s="17">
        <v>1</v>
      </c>
      <c r="L1241" s="33">
        <v>0</v>
      </c>
      <c r="M1241" s="33">
        <v>0</v>
      </c>
    </row>
    <row r="1242" spans="1:13" x14ac:dyDescent="0.2">
      <c r="A1242" s="19" t="str">
        <f t="shared" si="20"/>
        <v>0832790J01FA10</v>
      </c>
      <c r="B1242" s="18" t="s">
        <v>97</v>
      </c>
      <c r="C1242" s="18" t="s">
        <v>215</v>
      </c>
      <c r="D1242" s="18" t="s">
        <v>268</v>
      </c>
      <c r="E1242" s="22" t="s">
        <v>368</v>
      </c>
      <c r="F1242" s="34"/>
      <c r="G1242" s="33">
        <v>0</v>
      </c>
      <c r="H1242" s="17">
        <v>1</v>
      </c>
      <c r="I1242" s="17">
        <v>1</v>
      </c>
      <c r="J1242" s="33">
        <v>0</v>
      </c>
      <c r="K1242" s="17">
        <v>8</v>
      </c>
      <c r="L1242" s="17">
        <v>3</v>
      </c>
      <c r="M1242" s="17">
        <v>1</v>
      </c>
    </row>
    <row r="1243" spans="1:13" x14ac:dyDescent="0.2">
      <c r="A1243" s="19" t="str">
        <f t="shared" si="20"/>
        <v>0832790J01FF01</v>
      </c>
      <c r="B1243" s="18" t="s">
        <v>97</v>
      </c>
      <c r="C1243" s="18" t="s">
        <v>215</v>
      </c>
      <c r="D1243" s="18" t="s">
        <v>248</v>
      </c>
      <c r="E1243" s="22" t="s">
        <v>358</v>
      </c>
      <c r="F1243" s="34"/>
      <c r="G1243" s="17">
        <v>1</v>
      </c>
      <c r="H1243" s="17">
        <v>1</v>
      </c>
      <c r="I1243" s="17">
        <v>1</v>
      </c>
      <c r="J1243" s="33">
        <v>0</v>
      </c>
      <c r="K1243" s="17">
        <v>2</v>
      </c>
      <c r="L1243" s="33">
        <v>0</v>
      </c>
      <c r="M1243" s="17">
        <v>1</v>
      </c>
    </row>
    <row r="1244" spans="1:13" x14ac:dyDescent="0.2">
      <c r="A1244" s="19" t="str">
        <f t="shared" si="20"/>
        <v>0832790J01MA02</v>
      </c>
      <c r="B1244" s="18" t="s">
        <v>97</v>
      </c>
      <c r="C1244" s="18" t="s">
        <v>215</v>
      </c>
      <c r="D1244" s="18" t="s">
        <v>252</v>
      </c>
      <c r="E1244" s="22" t="s">
        <v>359</v>
      </c>
      <c r="F1244" s="34"/>
      <c r="G1244" s="17">
        <v>1</v>
      </c>
      <c r="H1244" s="17">
        <v>2</v>
      </c>
      <c r="I1244" s="33">
        <v>0</v>
      </c>
      <c r="J1244" s="17">
        <v>2</v>
      </c>
      <c r="K1244" s="33">
        <v>0</v>
      </c>
      <c r="L1244" s="17">
        <v>2</v>
      </c>
      <c r="M1244" s="33">
        <v>0</v>
      </c>
    </row>
    <row r="1245" spans="1:13" x14ac:dyDescent="0.2">
      <c r="A1245" s="19" t="str">
        <f t="shared" si="20"/>
        <v>0832790J01XE01</v>
      </c>
      <c r="B1245" s="18" t="s">
        <v>97</v>
      </c>
      <c r="C1245" s="18" t="s">
        <v>215</v>
      </c>
      <c r="D1245" s="18" t="s">
        <v>255</v>
      </c>
      <c r="E1245" s="22" t="s">
        <v>361</v>
      </c>
      <c r="F1245" s="34"/>
      <c r="G1245" s="33">
        <v>0</v>
      </c>
      <c r="H1245" s="33">
        <v>0</v>
      </c>
      <c r="I1245" s="33">
        <v>0</v>
      </c>
      <c r="J1245" s="33">
        <v>0</v>
      </c>
      <c r="K1245" s="33">
        <v>0</v>
      </c>
      <c r="L1245" s="17">
        <v>1</v>
      </c>
      <c r="M1245" s="17">
        <v>1</v>
      </c>
    </row>
    <row r="1246" spans="1:13" x14ac:dyDescent="0.2">
      <c r="A1246" s="19" t="str">
        <f t="shared" si="20"/>
        <v>0832809J01AA02</v>
      </c>
      <c r="B1246" s="18" t="s">
        <v>120</v>
      </c>
      <c r="C1246" s="18" t="s">
        <v>237</v>
      </c>
      <c r="D1246" s="18" t="s">
        <v>249</v>
      </c>
      <c r="E1246" s="22" t="s">
        <v>348</v>
      </c>
      <c r="F1246" s="34"/>
      <c r="G1246" s="17">
        <v>1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17">
        <v>1</v>
      </c>
    </row>
    <row r="1247" spans="1:13" x14ac:dyDescent="0.2">
      <c r="A1247" s="19" t="str">
        <f t="shared" si="20"/>
        <v>0832809J01CE02</v>
      </c>
      <c r="B1247" s="18" t="s">
        <v>120</v>
      </c>
      <c r="C1247" s="18" t="s">
        <v>237</v>
      </c>
      <c r="D1247" s="18" t="s">
        <v>246</v>
      </c>
      <c r="E1247" s="22" t="s">
        <v>352</v>
      </c>
      <c r="F1247" s="34"/>
      <c r="G1247" s="33">
        <v>0</v>
      </c>
      <c r="H1247" s="33">
        <v>0</v>
      </c>
      <c r="I1247" s="33">
        <v>0</v>
      </c>
      <c r="J1247" s="17">
        <v>1</v>
      </c>
      <c r="K1247" s="17">
        <v>1</v>
      </c>
      <c r="L1247" s="33">
        <v>0</v>
      </c>
      <c r="M1247" s="33">
        <v>0</v>
      </c>
    </row>
    <row r="1248" spans="1:13" x14ac:dyDescent="0.2">
      <c r="A1248" s="19" t="str">
        <f t="shared" si="20"/>
        <v>0832809J01CF05</v>
      </c>
      <c r="B1248" s="18" t="s">
        <v>120</v>
      </c>
      <c r="C1248" s="18" t="s">
        <v>237</v>
      </c>
      <c r="D1248" s="18" t="s">
        <v>251</v>
      </c>
      <c r="E1248" s="22" t="s">
        <v>353</v>
      </c>
      <c r="F1248" s="34"/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17">
        <v>1</v>
      </c>
    </row>
    <row r="1249" spans="1:13" x14ac:dyDescent="0.2">
      <c r="A1249" s="19" t="str">
        <f t="shared" si="20"/>
        <v>0832809J01FF01</v>
      </c>
      <c r="B1249" s="18" t="s">
        <v>120</v>
      </c>
      <c r="C1249" s="18" t="s">
        <v>237</v>
      </c>
      <c r="D1249" s="18" t="s">
        <v>248</v>
      </c>
      <c r="E1249" s="22" t="s">
        <v>358</v>
      </c>
      <c r="F1249" s="34"/>
      <c r="G1249" s="33">
        <v>0</v>
      </c>
      <c r="H1249" s="33">
        <v>0</v>
      </c>
      <c r="I1249" s="17">
        <v>2</v>
      </c>
      <c r="J1249" s="33">
        <v>0</v>
      </c>
      <c r="K1249" s="33">
        <v>0</v>
      </c>
      <c r="L1249" s="17">
        <v>3</v>
      </c>
      <c r="M1249" s="17">
        <v>1</v>
      </c>
    </row>
    <row r="1250" spans="1:13" x14ac:dyDescent="0.2">
      <c r="A1250" s="19" t="str">
        <f t="shared" si="20"/>
        <v>0832890J01AA02</v>
      </c>
      <c r="B1250" s="18" t="s">
        <v>64</v>
      </c>
      <c r="C1250" s="18" t="s">
        <v>184</v>
      </c>
      <c r="D1250" s="18" t="s">
        <v>249</v>
      </c>
      <c r="E1250" s="22" t="s">
        <v>348</v>
      </c>
      <c r="F1250" s="34"/>
      <c r="G1250" s="17">
        <v>29</v>
      </c>
      <c r="H1250" s="17">
        <v>25</v>
      </c>
      <c r="I1250" s="17">
        <v>23</v>
      </c>
      <c r="J1250" s="17">
        <v>32</v>
      </c>
      <c r="K1250" s="17">
        <v>23</v>
      </c>
      <c r="L1250" s="17">
        <v>17</v>
      </c>
      <c r="M1250" s="17">
        <v>25</v>
      </c>
    </row>
    <row r="1251" spans="1:13" x14ac:dyDescent="0.2">
      <c r="A1251" s="19" t="str">
        <f t="shared" si="20"/>
        <v>0832890J01AA04</v>
      </c>
      <c r="B1251" s="18" t="s">
        <v>64</v>
      </c>
      <c r="C1251" s="18" t="s">
        <v>184</v>
      </c>
      <c r="D1251" s="18" t="s">
        <v>264</v>
      </c>
      <c r="E1251" s="22" t="s">
        <v>349</v>
      </c>
      <c r="F1251" s="34"/>
      <c r="G1251" s="33">
        <v>0</v>
      </c>
      <c r="H1251" s="17">
        <v>1</v>
      </c>
      <c r="I1251" s="33">
        <v>0</v>
      </c>
      <c r="J1251" s="17">
        <v>2</v>
      </c>
      <c r="K1251" s="17">
        <v>1</v>
      </c>
      <c r="L1251" s="33">
        <v>0</v>
      </c>
      <c r="M1251" s="33">
        <v>0</v>
      </c>
    </row>
    <row r="1252" spans="1:13" x14ac:dyDescent="0.2">
      <c r="A1252" s="19" t="str">
        <f t="shared" si="20"/>
        <v>0832890J01AA07</v>
      </c>
      <c r="B1252" s="18" t="s">
        <v>64</v>
      </c>
      <c r="C1252" s="18" t="s">
        <v>184</v>
      </c>
      <c r="D1252" s="18" t="s">
        <v>263</v>
      </c>
      <c r="E1252" s="22" t="s">
        <v>363</v>
      </c>
      <c r="F1252" s="34"/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17">
        <v>1</v>
      </c>
      <c r="M1252" s="33">
        <v>0</v>
      </c>
    </row>
    <row r="1253" spans="1:13" x14ac:dyDescent="0.2">
      <c r="A1253" s="19" t="str">
        <f t="shared" si="20"/>
        <v>0832890J01CA04</v>
      </c>
      <c r="B1253" s="18" t="s">
        <v>64</v>
      </c>
      <c r="C1253" s="18" t="s">
        <v>184</v>
      </c>
      <c r="D1253" s="18" t="s">
        <v>247</v>
      </c>
      <c r="E1253" s="22" t="s">
        <v>350</v>
      </c>
      <c r="F1253" s="34"/>
      <c r="G1253" s="17">
        <v>9</v>
      </c>
      <c r="H1253" s="17">
        <v>20</v>
      </c>
      <c r="I1253" s="17">
        <v>15</v>
      </c>
      <c r="J1253" s="17">
        <v>9</v>
      </c>
      <c r="K1253" s="17">
        <v>12</v>
      </c>
      <c r="L1253" s="17">
        <v>15</v>
      </c>
      <c r="M1253" s="17">
        <v>11</v>
      </c>
    </row>
    <row r="1254" spans="1:13" x14ac:dyDescent="0.2">
      <c r="A1254" s="19" t="str">
        <f t="shared" si="20"/>
        <v>0832890J01CA08</v>
      </c>
      <c r="B1254" s="18" t="s">
        <v>64</v>
      </c>
      <c r="C1254" s="18" t="s">
        <v>184</v>
      </c>
      <c r="D1254" s="18" t="s">
        <v>262</v>
      </c>
      <c r="E1254" s="22" t="s">
        <v>351</v>
      </c>
      <c r="F1254" s="34"/>
      <c r="G1254" s="17">
        <v>1</v>
      </c>
      <c r="H1254" s="33">
        <v>0</v>
      </c>
      <c r="I1254" s="17">
        <v>1</v>
      </c>
      <c r="J1254" s="17">
        <v>4</v>
      </c>
      <c r="K1254" s="17">
        <v>2</v>
      </c>
      <c r="L1254" s="17">
        <v>2</v>
      </c>
      <c r="M1254" s="17">
        <v>2</v>
      </c>
    </row>
    <row r="1255" spans="1:13" x14ac:dyDescent="0.2">
      <c r="A1255" s="19" t="str">
        <f t="shared" si="20"/>
        <v>0832890J01CE02</v>
      </c>
      <c r="B1255" s="18" t="s">
        <v>64</v>
      </c>
      <c r="C1255" s="18" t="s">
        <v>184</v>
      </c>
      <c r="D1255" s="18" t="s">
        <v>246</v>
      </c>
      <c r="E1255" s="22" t="s">
        <v>352</v>
      </c>
      <c r="F1255" s="34"/>
      <c r="G1255" s="17">
        <v>68</v>
      </c>
      <c r="H1255" s="17">
        <v>72</v>
      </c>
      <c r="I1255" s="17">
        <v>76</v>
      </c>
      <c r="J1255" s="17">
        <v>63</v>
      </c>
      <c r="K1255" s="17">
        <v>94</v>
      </c>
      <c r="L1255" s="17">
        <v>85</v>
      </c>
      <c r="M1255" s="17">
        <v>123</v>
      </c>
    </row>
    <row r="1256" spans="1:13" x14ac:dyDescent="0.2">
      <c r="A1256" s="19" t="str">
        <f t="shared" si="20"/>
        <v>0832890J01CF05</v>
      </c>
      <c r="B1256" s="18" t="s">
        <v>64</v>
      </c>
      <c r="C1256" s="18" t="s">
        <v>184</v>
      </c>
      <c r="D1256" s="18" t="s">
        <v>251</v>
      </c>
      <c r="E1256" s="22" t="s">
        <v>353</v>
      </c>
      <c r="F1256" s="34"/>
      <c r="G1256" s="17">
        <v>12</v>
      </c>
      <c r="H1256" s="17">
        <v>21</v>
      </c>
      <c r="I1256" s="17">
        <v>22</v>
      </c>
      <c r="J1256" s="17">
        <v>26</v>
      </c>
      <c r="K1256" s="17">
        <v>32</v>
      </c>
      <c r="L1256" s="17">
        <v>25</v>
      </c>
      <c r="M1256" s="17">
        <v>42</v>
      </c>
    </row>
    <row r="1257" spans="1:13" x14ac:dyDescent="0.2">
      <c r="A1257" s="19" t="str">
        <f t="shared" si="20"/>
        <v>0832890J01CR02</v>
      </c>
      <c r="B1257" s="18" t="s">
        <v>64</v>
      </c>
      <c r="C1257" s="18" t="s">
        <v>184</v>
      </c>
      <c r="D1257" s="18" t="s">
        <v>253</v>
      </c>
      <c r="E1257" s="22" t="s">
        <v>354</v>
      </c>
      <c r="F1257" s="34"/>
      <c r="G1257" s="17">
        <v>10</v>
      </c>
      <c r="H1257" s="17">
        <v>10</v>
      </c>
      <c r="I1257" s="17">
        <v>12</v>
      </c>
      <c r="J1257" s="17">
        <v>5</v>
      </c>
      <c r="K1257" s="17">
        <v>12</v>
      </c>
      <c r="L1257" s="17">
        <v>14</v>
      </c>
      <c r="M1257" s="17">
        <v>5</v>
      </c>
    </row>
    <row r="1258" spans="1:13" x14ac:dyDescent="0.2">
      <c r="A1258" s="19" t="str">
        <f t="shared" si="20"/>
        <v>0832890J01CR05</v>
      </c>
      <c r="B1258" s="18" t="s">
        <v>64</v>
      </c>
      <c r="C1258" s="18" t="s">
        <v>184</v>
      </c>
      <c r="D1258" s="18" t="s">
        <v>280</v>
      </c>
      <c r="E1258" s="22" t="s">
        <v>417</v>
      </c>
      <c r="F1258" s="34"/>
      <c r="G1258" s="33">
        <v>0</v>
      </c>
      <c r="H1258" s="17">
        <v>1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</row>
    <row r="1259" spans="1:13" x14ac:dyDescent="0.2">
      <c r="A1259" s="19" t="str">
        <f t="shared" si="20"/>
        <v>0832890J01DB05</v>
      </c>
      <c r="B1259" s="18" t="s">
        <v>64</v>
      </c>
      <c r="C1259" s="18" t="s">
        <v>184</v>
      </c>
      <c r="D1259" s="18" t="s">
        <v>261</v>
      </c>
      <c r="E1259" s="22" t="s">
        <v>355</v>
      </c>
      <c r="F1259" s="34"/>
      <c r="G1259" s="17">
        <v>1</v>
      </c>
      <c r="H1259" s="17">
        <v>2</v>
      </c>
      <c r="I1259" s="17">
        <v>1</v>
      </c>
      <c r="J1259" s="17">
        <v>1</v>
      </c>
      <c r="K1259" s="33">
        <v>0</v>
      </c>
      <c r="L1259" s="17">
        <v>1</v>
      </c>
      <c r="M1259" s="17">
        <v>1</v>
      </c>
    </row>
    <row r="1260" spans="1:13" x14ac:dyDescent="0.2">
      <c r="A1260" s="19" t="str">
        <f t="shared" si="20"/>
        <v>0832890J01DC08</v>
      </c>
      <c r="B1260" s="18" t="s">
        <v>64</v>
      </c>
      <c r="C1260" s="18" t="s">
        <v>184</v>
      </c>
      <c r="D1260" s="18" t="s">
        <v>260</v>
      </c>
      <c r="E1260" s="22" t="s">
        <v>382</v>
      </c>
      <c r="F1260" s="34"/>
      <c r="G1260" s="17">
        <v>2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</row>
    <row r="1261" spans="1:13" x14ac:dyDescent="0.2">
      <c r="A1261" s="19" t="str">
        <f t="shared" si="20"/>
        <v>0832890J01DD14</v>
      </c>
      <c r="B1261" s="18" t="s">
        <v>64</v>
      </c>
      <c r="C1261" s="18" t="s">
        <v>184</v>
      </c>
      <c r="D1261" s="18" t="s">
        <v>254</v>
      </c>
      <c r="E1261" s="22" t="s">
        <v>372</v>
      </c>
      <c r="F1261" s="34"/>
      <c r="G1261" s="33">
        <v>0</v>
      </c>
      <c r="H1261" s="33">
        <v>0</v>
      </c>
      <c r="I1261" s="33">
        <v>0</v>
      </c>
      <c r="J1261" s="17">
        <v>1</v>
      </c>
      <c r="K1261" s="17">
        <v>3</v>
      </c>
      <c r="L1261" s="33">
        <v>0</v>
      </c>
      <c r="M1261" s="33">
        <v>0</v>
      </c>
    </row>
    <row r="1262" spans="1:13" x14ac:dyDescent="0.2">
      <c r="A1262" s="19" t="str">
        <f t="shared" si="20"/>
        <v>0832890J01EA01</v>
      </c>
      <c r="B1262" s="18" t="s">
        <v>64</v>
      </c>
      <c r="C1262" s="18" t="s">
        <v>184</v>
      </c>
      <c r="D1262" s="18" t="s">
        <v>259</v>
      </c>
      <c r="E1262" s="22" t="s">
        <v>356</v>
      </c>
      <c r="F1262" s="34"/>
      <c r="G1262" s="33">
        <v>0</v>
      </c>
      <c r="H1262" s="33">
        <v>0</v>
      </c>
      <c r="I1262" s="33">
        <v>0</v>
      </c>
      <c r="J1262" s="33">
        <v>0</v>
      </c>
      <c r="K1262" s="17">
        <v>1</v>
      </c>
      <c r="L1262" s="33">
        <v>0</v>
      </c>
      <c r="M1262" s="33">
        <v>0</v>
      </c>
    </row>
    <row r="1263" spans="1:13" x14ac:dyDescent="0.2">
      <c r="A1263" s="19" t="str">
        <f t="shared" si="20"/>
        <v>0832890J01EE01</v>
      </c>
      <c r="B1263" s="18" t="s">
        <v>64</v>
      </c>
      <c r="C1263" s="18" t="s">
        <v>184</v>
      </c>
      <c r="D1263" s="18" t="s">
        <v>258</v>
      </c>
      <c r="E1263" s="22" t="s">
        <v>364</v>
      </c>
      <c r="F1263" s="34"/>
      <c r="G1263" s="17">
        <v>1</v>
      </c>
      <c r="H1263" s="17">
        <v>1</v>
      </c>
      <c r="I1263" s="17">
        <v>3</v>
      </c>
      <c r="J1263" s="33">
        <v>0</v>
      </c>
      <c r="K1263" s="17">
        <v>1</v>
      </c>
      <c r="L1263" s="33">
        <v>0</v>
      </c>
      <c r="M1263" s="33">
        <v>0</v>
      </c>
    </row>
    <row r="1264" spans="1:13" x14ac:dyDescent="0.2">
      <c r="A1264" s="19" t="str">
        <f t="shared" si="20"/>
        <v>0832890J01FA01</v>
      </c>
      <c r="B1264" s="18" t="s">
        <v>64</v>
      </c>
      <c r="C1264" s="18" t="s">
        <v>184</v>
      </c>
      <c r="D1264" s="18" t="s">
        <v>250</v>
      </c>
      <c r="E1264" s="22" t="s">
        <v>357</v>
      </c>
      <c r="F1264" s="34"/>
      <c r="G1264" s="17">
        <v>9</v>
      </c>
      <c r="H1264" s="17">
        <v>4</v>
      </c>
      <c r="I1264" s="17">
        <v>9</v>
      </c>
      <c r="J1264" s="17">
        <v>3</v>
      </c>
      <c r="K1264" s="17">
        <v>4</v>
      </c>
      <c r="L1264" s="17">
        <v>8</v>
      </c>
      <c r="M1264" s="17">
        <v>4</v>
      </c>
    </row>
    <row r="1265" spans="1:13" x14ac:dyDescent="0.2">
      <c r="A1265" s="19" t="str">
        <f t="shared" si="20"/>
        <v>0832890J01FA09</v>
      </c>
      <c r="B1265" s="18" t="s">
        <v>64</v>
      </c>
      <c r="C1265" s="18" t="s">
        <v>184</v>
      </c>
      <c r="D1265" s="18" t="s">
        <v>257</v>
      </c>
      <c r="E1265" s="22" t="s">
        <v>375</v>
      </c>
      <c r="F1265" s="34"/>
      <c r="G1265" s="17">
        <v>2</v>
      </c>
      <c r="H1265" s="17">
        <v>4</v>
      </c>
      <c r="I1265" s="17">
        <v>4</v>
      </c>
      <c r="J1265" s="17">
        <v>4</v>
      </c>
      <c r="K1265" s="17">
        <v>4</v>
      </c>
      <c r="L1265" s="17">
        <v>3</v>
      </c>
      <c r="M1265" s="17">
        <v>4</v>
      </c>
    </row>
    <row r="1266" spans="1:13" x14ac:dyDescent="0.2">
      <c r="A1266" s="19" t="str">
        <f t="shared" si="20"/>
        <v>0832890J01FA10</v>
      </c>
      <c r="B1266" s="18" t="s">
        <v>64</v>
      </c>
      <c r="C1266" s="18" t="s">
        <v>184</v>
      </c>
      <c r="D1266" s="18" t="s">
        <v>268</v>
      </c>
      <c r="E1266" s="22" t="s">
        <v>368</v>
      </c>
      <c r="F1266" s="34"/>
      <c r="G1266" s="33">
        <v>0</v>
      </c>
      <c r="H1266" s="33">
        <v>0</v>
      </c>
      <c r="I1266" s="33">
        <v>0</v>
      </c>
      <c r="J1266" s="33">
        <v>0</v>
      </c>
      <c r="K1266" s="17">
        <v>1</v>
      </c>
      <c r="L1266" s="33">
        <v>0</v>
      </c>
      <c r="M1266" s="33">
        <v>0</v>
      </c>
    </row>
    <row r="1267" spans="1:13" x14ac:dyDescent="0.2">
      <c r="A1267" s="19" t="str">
        <f t="shared" si="20"/>
        <v>0832890J01FF01</v>
      </c>
      <c r="B1267" s="18" t="s">
        <v>64</v>
      </c>
      <c r="C1267" s="18" t="s">
        <v>184</v>
      </c>
      <c r="D1267" s="18" t="s">
        <v>248</v>
      </c>
      <c r="E1267" s="22" t="s">
        <v>358</v>
      </c>
      <c r="F1267" s="34"/>
      <c r="G1267" s="17">
        <v>48</v>
      </c>
      <c r="H1267" s="17">
        <v>38</v>
      </c>
      <c r="I1267" s="17">
        <v>40</v>
      </c>
      <c r="J1267" s="17">
        <v>41</v>
      </c>
      <c r="K1267" s="17">
        <v>74</v>
      </c>
      <c r="L1267" s="17">
        <v>75</v>
      </c>
      <c r="M1267" s="17">
        <v>71</v>
      </c>
    </row>
    <row r="1268" spans="1:13" x14ac:dyDescent="0.2">
      <c r="A1268" s="19" t="str">
        <f t="shared" si="20"/>
        <v>0832890J01MA02</v>
      </c>
      <c r="B1268" s="18" t="s">
        <v>64</v>
      </c>
      <c r="C1268" s="18" t="s">
        <v>184</v>
      </c>
      <c r="D1268" s="18" t="s">
        <v>252</v>
      </c>
      <c r="E1268" s="22" t="s">
        <v>359</v>
      </c>
      <c r="F1268" s="34"/>
      <c r="G1268" s="17">
        <v>2</v>
      </c>
      <c r="H1268" s="17">
        <v>1</v>
      </c>
      <c r="I1268" s="17">
        <v>5</v>
      </c>
      <c r="J1268" s="17">
        <v>9</v>
      </c>
      <c r="K1268" s="17">
        <v>11</v>
      </c>
      <c r="L1268" s="17">
        <v>10</v>
      </c>
      <c r="M1268" s="17">
        <v>7</v>
      </c>
    </row>
    <row r="1269" spans="1:13" x14ac:dyDescent="0.2">
      <c r="A1269" s="19" t="str">
        <f t="shared" si="20"/>
        <v>0832890J01MA14</v>
      </c>
      <c r="B1269" s="18" t="s">
        <v>64</v>
      </c>
      <c r="C1269" s="18" t="s">
        <v>184</v>
      </c>
      <c r="D1269" s="18" t="s">
        <v>272</v>
      </c>
      <c r="E1269" s="22" t="s">
        <v>386</v>
      </c>
      <c r="F1269" s="34"/>
      <c r="G1269" s="33">
        <v>0</v>
      </c>
      <c r="H1269" s="33">
        <v>0</v>
      </c>
      <c r="I1269" s="33">
        <v>0</v>
      </c>
      <c r="J1269" s="33">
        <v>0</v>
      </c>
      <c r="K1269" s="33">
        <v>0</v>
      </c>
      <c r="L1269" s="33">
        <v>0</v>
      </c>
      <c r="M1269" s="17">
        <v>1</v>
      </c>
    </row>
    <row r="1270" spans="1:13" x14ac:dyDescent="0.2">
      <c r="A1270" s="19" t="str">
        <f t="shared" si="20"/>
        <v>0832890J01XE01</v>
      </c>
      <c r="B1270" s="18" t="s">
        <v>64</v>
      </c>
      <c r="C1270" s="18" t="s">
        <v>184</v>
      </c>
      <c r="D1270" s="18" t="s">
        <v>255</v>
      </c>
      <c r="E1270" s="22" t="s">
        <v>361</v>
      </c>
      <c r="F1270" s="34"/>
      <c r="G1270" s="33">
        <v>0</v>
      </c>
      <c r="H1270" s="33">
        <v>0</v>
      </c>
      <c r="I1270" s="33">
        <v>0</v>
      </c>
      <c r="J1270" s="33">
        <v>0</v>
      </c>
      <c r="K1270" s="17">
        <v>1</v>
      </c>
      <c r="L1270" s="33">
        <v>0</v>
      </c>
      <c r="M1270" s="33">
        <v>0</v>
      </c>
    </row>
    <row r="1271" spans="1:13" x14ac:dyDescent="0.2">
      <c r="A1271" s="19" t="str">
        <f t="shared" si="20"/>
        <v>0833001J01AA02</v>
      </c>
      <c r="B1271" s="18" t="s">
        <v>332</v>
      </c>
      <c r="C1271" s="18" t="s">
        <v>443</v>
      </c>
      <c r="D1271" s="18" t="s">
        <v>249</v>
      </c>
      <c r="E1271" s="22" t="s">
        <v>348</v>
      </c>
      <c r="F1271" s="34"/>
      <c r="G1271" s="17">
        <v>2</v>
      </c>
      <c r="H1271" s="33">
        <v>0</v>
      </c>
      <c r="I1271" s="33">
        <v>0</v>
      </c>
      <c r="J1271" s="17">
        <v>3</v>
      </c>
      <c r="K1271" s="33">
        <v>0</v>
      </c>
      <c r="L1271" s="33">
        <v>0</v>
      </c>
      <c r="M1271" s="17">
        <v>1</v>
      </c>
    </row>
    <row r="1272" spans="1:13" x14ac:dyDescent="0.2">
      <c r="A1272" s="19" t="str">
        <f t="shared" si="20"/>
        <v>0833001J01CA04</v>
      </c>
      <c r="B1272" s="18" t="s">
        <v>332</v>
      </c>
      <c r="C1272" s="18" t="s">
        <v>443</v>
      </c>
      <c r="D1272" s="18" t="s">
        <v>247</v>
      </c>
      <c r="E1272" s="22" t="s">
        <v>350</v>
      </c>
      <c r="F1272" s="34"/>
      <c r="G1272" s="33">
        <v>0</v>
      </c>
      <c r="H1272" s="33">
        <v>0</v>
      </c>
      <c r="I1272" s="33">
        <v>0</v>
      </c>
      <c r="J1272" s="33">
        <v>0</v>
      </c>
      <c r="K1272" s="17">
        <v>2</v>
      </c>
      <c r="L1272" s="33">
        <v>0</v>
      </c>
      <c r="M1272" s="33">
        <v>0</v>
      </c>
    </row>
    <row r="1273" spans="1:13" x14ac:dyDescent="0.2">
      <c r="A1273" s="19" t="str">
        <f t="shared" si="20"/>
        <v>0833001J01CA08</v>
      </c>
      <c r="B1273" s="18" t="s">
        <v>332</v>
      </c>
      <c r="C1273" s="18" t="s">
        <v>443</v>
      </c>
      <c r="D1273" s="18" t="s">
        <v>262</v>
      </c>
      <c r="E1273" s="22" t="s">
        <v>351</v>
      </c>
      <c r="F1273" s="34"/>
      <c r="G1273" s="33">
        <v>0</v>
      </c>
      <c r="H1273" s="33">
        <v>0</v>
      </c>
      <c r="I1273" s="33">
        <v>0</v>
      </c>
      <c r="J1273" s="17">
        <v>1</v>
      </c>
      <c r="K1273" s="33">
        <v>0</v>
      </c>
      <c r="L1273" s="17">
        <v>2</v>
      </c>
      <c r="M1273" s="17">
        <v>1</v>
      </c>
    </row>
    <row r="1274" spans="1:13" x14ac:dyDescent="0.2">
      <c r="A1274" s="19" t="str">
        <f t="shared" si="20"/>
        <v>0833001J01CE02</v>
      </c>
      <c r="B1274" s="18" t="s">
        <v>332</v>
      </c>
      <c r="C1274" s="18" t="s">
        <v>443</v>
      </c>
      <c r="D1274" s="18" t="s">
        <v>246</v>
      </c>
      <c r="E1274" s="22" t="s">
        <v>352</v>
      </c>
      <c r="F1274" s="34"/>
      <c r="G1274" s="17">
        <v>1</v>
      </c>
      <c r="H1274" s="17">
        <v>1</v>
      </c>
      <c r="I1274" s="33">
        <v>0</v>
      </c>
      <c r="J1274" s="17">
        <v>6</v>
      </c>
      <c r="K1274" s="17">
        <v>2</v>
      </c>
      <c r="L1274" s="17">
        <v>3</v>
      </c>
      <c r="M1274" s="33">
        <v>0</v>
      </c>
    </row>
    <row r="1275" spans="1:13" x14ac:dyDescent="0.2">
      <c r="A1275" s="19" t="str">
        <f t="shared" si="20"/>
        <v>0833001J01CF05</v>
      </c>
      <c r="B1275" s="18" t="s">
        <v>332</v>
      </c>
      <c r="C1275" s="18" t="s">
        <v>443</v>
      </c>
      <c r="D1275" s="18" t="s">
        <v>251</v>
      </c>
      <c r="E1275" s="22" t="s">
        <v>353</v>
      </c>
      <c r="F1275" s="34"/>
      <c r="G1275" s="33">
        <v>0</v>
      </c>
      <c r="H1275" s="33">
        <v>0</v>
      </c>
      <c r="I1275" s="33">
        <v>0</v>
      </c>
      <c r="J1275" s="17">
        <v>1</v>
      </c>
      <c r="K1275" s="33">
        <v>0</v>
      </c>
      <c r="L1275" s="33">
        <v>0</v>
      </c>
      <c r="M1275" s="33">
        <v>0</v>
      </c>
    </row>
    <row r="1276" spans="1:13" x14ac:dyDescent="0.2">
      <c r="A1276" s="19" t="str">
        <f t="shared" si="20"/>
        <v>0833001J01DB05</v>
      </c>
      <c r="B1276" s="18" t="s">
        <v>332</v>
      </c>
      <c r="C1276" s="18" t="s">
        <v>443</v>
      </c>
      <c r="D1276" s="18" t="s">
        <v>261</v>
      </c>
      <c r="E1276" s="22" t="s">
        <v>355</v>
      </c>
      <c r="F1276" s="34"/>
      <c r="G1276" s="33">
        <v>0</v>
      </c>
      <c r="H1276" s="17">
        <v>1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</row>
    <row r="1277" spans="1:13" x14ac:dyDescent="0.2">
      <c r="A1277" s="19" t="str">
        <f t="shared" si="20"/>
        <v>0833001J01FA09</v>
      </c>
      <c r="B1277" s="18" t="s">
        <v>332</v>
      </c>
      <c r="C1277" s="18" t="s">
        <v>443</v>
      </c>
      <c r="D1277" s="18" t="s">
        <v>257</v>
      </c>
      <c r="E1277" s="22" t="s">
        <v>375</v>
      </c>
      <c r="F1277" s="34"/>
      <c r="G1277" s="33">
        <v>0</v>
      </c>
      <c r="H1277" s="17">
        <v>1</v>
      </c>
      <c r="I1277" s="33">
        <v>0</v>
      </c>
      <c r="J1277" s="33">
        <v>0</v>
      </c>
      <c r="K1277" s="33">
        <v>0</v>
      </c>
      <c r="L1277" s="33">
        <v>0</v>
      </c>
      <c r="M1277" s="33">
        <v>0</v>
      </c>
    </row>
    <row r="1278" spans="1:13" x14ac:dyDescent="0.2">
      <c r="A1278" s="19" t="str">
        <f t="shared" si="20"/>
        <v>0833001J01FA10</v>
      </c>
      <c r="B1278" s="18" t="s">
        <v>332</v>
      </c>
      <c r="C1278" s="18" t="s">
        <v>443</v>
      </c>
      <c r="D1278" s="18" t="s">
        <v>268</v>
      </c>
      <c r="E1278" s="22" t="s">
        <v>368</v>
      </c>
      <c r="F1278" s="34"/>
      <c r="G1278" s="33">
        <v>0</v>
      </c>
      <c r="H1278" s="17">
        <v>1</v>
      </c>
      <c r="I1278" s="33">
        <v>0</v>
      </c>
      <c r="J1278" s="33">
        <v>0</v>
      </c>
      <c r="K1278" s="33">
        <v>0</v>
      </c>
      <c r="L1278" s="33">
        <v>0</v>
      </c>
      <c r="M1278" s="33">
        <v>0</v>
      </c>
    </row>
    <row r="1279" spans="1:13" x14ac:dyDescent="0.2">
      <c r="A1279" s="19" t="str">
        <f t="shared" si="20"/>
        <v>0833001J01FF01</v>
      </c>
      <c r="B1279" s="18" t="s">
        <v>332</v>
      </c>
      <c r="C1279" s="18" t="s">
        <v>443</v>
      </c>
      <c r="D1279" s="18" t="s">
        <v>248</v>
      </c>
      <c r="E1279" s="22" t="s">
        <v>358</v>
      </c>
      <c r="F1279" s="34"/>
      <c r="G1279" s="33">
        <v>0</v>
      </c>
      <c r="H1279" s="33">
        <v>0</v>
      </c>
      <c r="I1279" s="33">
        <v>0</v>
      </c>
      <c r="J1279" s="17">
        <v>1</v>
      </c>
      <c r="K1279" s="33">
        <v>0</v>
      </c>
      <c r="L1279" s="33">
        <v>0</v>
      </c>
      <c r="M1279" s="33">
        <v>0</v>
      </c>
    </row>
    <row r="1280" spans="1:13" x14ac:dyDescent="0.2">
      <c r="A1280" s="19" t="str">
        <f t="shared" si="20"/>
        <v>0833001J01XC01</v>
      </c>
      <c r="B1280" s="18" t="s">
        <v>332</v>
      </c>
      <c r="C1280" s="18" t="s">
        <v>443</v>
      </c>
      <c r="D1280" s="18" t="s">
        <v>266</v>
      </c>
      <c r="E1280" s="22" t="s">
        <v>360</v>
      </c>
      <c r="F1280" s="34"/>
      <c r="G1280" s="33">
        <v>0</v>
      </c>
      <c r="H1280" s="33">
        <v>0</v>
      </c>
      <c r="I1280" s="33">
        <v>0</v>
      </c>
      <c r="J1280" s="33">
        <v>0</v>
      </c>
      <c r="K1280" s="17">
        <v>2</v>
      </c>
      <c r="L1280" s="33">
        <v>0</v>
      </c>
      <c r="M1280" s="33">
        <v>0</v>
      </c>
    </row>
    <row r="1281" spans="1:13" x14ac:dyDescent="0.2">
      <c r="A1281" s="19" t="str">
        <f t="shared" si="20"/>
        <v>0833001J01XE01</v>
      </c>
      <c r="B1281" s="18" t="s">
        <v>332</v>
      </c>
      <c r="C1281" s="18" t="s">
        <v>443</v>
      </c>
      <c r="D1281" s="18" t="s">
        <v>255</v>
      </c>
      <c r="E1281" s="22" t="s">
        <v>361</v>
      </c>
      <c r="F1281" s="34"/>
      <c r="G1281" s="33">
        <v>0</v>
      </c>
      <c r="H1281" s="33">
        <v>0</v>
      </c>
      <c r="I1281" s="33">
        <v>0</v>
      </c>
      <c r="J1281" s="17">
        <v>1</v>
      </c>
      <c r="K1281" s="33">
        <v>0</v>
      </c>
      <c r="L1281" s="33">
        <v>0</v>
      </c>
      <c r="M1281" s="17">
        <v>1</v>
      </c>
    </row>
    <row r="1282" spans="1:13" x14ac:dyDescent="0.2">
      <c r="A1282" s="19" t="str">
        <f t="shared" si="20"/>
        <v>0833008J01AA02</v>
      </c>
      <c r="B1282" s="18" t="s">
        <v>556</v>
      </c>
      <c r="C1282" s="18" t="s">
        <v>555</v>
      </c>
      <c r="D1282" s="18" t="s">
        <v>249</v>
      </c>
      <c r="E1282" s="22" t="s">
        <v>348</v>
      </c>
      <c r="F1282" s="34"/>
      <c r="G1282" s="17">
        <v>2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</row>
    <row r="1283" spans="1:13" x14ac:dyDescent="0.2">
      <c r="A1283" s="19" t="str">
        <f t="shared" si="20"/>
        <v>0833008J01CA04</v>
      </c>
      <c r="B1283" s="18" t="s">
        <v>556</v>
      </c>
      <c r="C1283" s="18" t="s">
        <v>555</v>
      </c>
      <c r="D1283" s="18" t="s">
        <v>247</v>
      </c>
      <c r="E1283" s="22" t="s">
        <v>350</v>
      </c>
      <c r="F1283" s="34"/>
      <c r="G1283" s="17">
        <v>1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</row>
    <row r="1284" spans="1:13" x14ac:dyDescent="0.2">
      <c r="A1284" s="19" t="str">
        <f t="shared" si="20"/>
        <v>0833008J01CA08</v>
      </c>
      <c r="B1284" s="18" t="s">
        <v>556</v>
      </c>
      <c r="C1284" s="18" t="s">
        <v>555</v>
      </c>
      <c r="D1284" s="18" t="s">
        <v>262</v>
      </c>
      <c r="E1284" s="22" t="s">
        <v>351</v>
      </c>
      <c r="F1284" s="34"/>
      <c r="G1284" s="17">
        <v>1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</row>
    <row r="1285" spans="1:13" x14ac:dyDescent="0.2">
      <c r="A1285" s="19" t="str">
        <f t="shared" si="20"/>
        <v>0833008J01CE02</v>
      </c>
      <c r="B1285" s="18" t="s">
        <v>556</v>
      </c>
      <c r="C1285" s="18" t="s">
        <v>555</v>
      </c>
      <c r="D1285" s="18" t="s">
        <v>246</v>
      </c>
      <c r="E1285" s="22" t="s">
        <v>352</v>
      </c>
      <c r="F1285" s="34"/>
      <c r="G1285" s="17">
        <v>1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</row>
    <row r="1286" spans="1:13" x14ac:dyDescent="0.2">
      <c r="A1286" s="19" t="str">
        <f t="shared" si="20"/>
        <v>0833008J01CF05</v>
      </c>
      <c r="B1286" s="18" t="s">
        <v>556</v>
      </c>
      <c r="C1286" s="18" t="s">
        <v>555</v>
      </c>
      <c r="D1286" s="18" t="s">
        <v>251</v>
      </c>
      <c r="E1286" s="22" t="s">
        <v>353</v>
      </c>
      <c r="F1286" s="34"/>
      <c r="G1286" s="17">
        <v>1</v>
      </c>
      <c r="H1286" s="17">
        <v>1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</row>
    <row r="1287" spans="1:13" x14ac:dyDescent="0.2">
      <c r="A1287" s="19" t="str">
        <f t="shared" si="20"/>
        <v>0833009J01AA02</v>
      </c>
      <c r="B1287" s="18" t="s">
        <v>333</v>
      </c>
      <c r="C1287" s="18" t="s">
        <v>444</v>
      </c>
      <c r="D1287" s="18" t="s">
        <v>249</v>
      </c>
      <c r="E1287" s="22" t="s">
        <v>348</v>
      </c>
      <c r="F1287" s="34"/>
      <c r="G1287" s="17">
        <v>1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</row>
    <row r="1288" spans="1:13" x14ac:dyDescent="0.2">
      <c r="A1288" s="19" t="str">
        <f t="shared" si="20"/>
        <v>0833009J01AA04</v>
      </c>
      <c r="B1288" s="18" t="s">
        <v>333</v>
      </c>
      <c r="C1288" s="18" t="s">
        <v>444</v>
      </c>
      <c r="D1288" s="18" t="s">
        <v>264</v>
      </c>
      <c r="E1288" s="22" t="s">
        <v>349</v>
      </c>
      <c r="F1288" s="34"/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17">
        <v>11</v>
      </c>
      <c r="M1288" s="17">
        <v>1</v>
      </c>
    </row>
    <row r="1289" spans="1:13" x14ac:dyDescent="0.2">
      <c r="A1289" s="19" t="str">
        <f t="shared" si="20"/>
        <v>0833009J01CA04</v>
      </c>
      <c r="B1289" s="18" t="s">
        <v>333</v>
      </c>
      <c r="C1289" s="18" t="s">
        <v>444</v>
      </c>
      <c r="D1289" s="18" t="s">
        <v>247</v>
      </c>
      <c r="E1289" s="22" t="s">
        <v>350</v>
      </c>
      <c r="F1289" s="34"/>
      <c r="G1289" s="33">
        <v>0</v>
      </c>
      <c r="H1289" s="33">
        <v>0</v>
      </c>
      <c r="I1289" s="33">
        <v>0</v>
      </c>
      <c r="J1289" s="33">
        <v>0</v>
      </c>
      <c r="K1289" s="33">
        <v>0</v>
      </c>
      <c r="L1289" s="17">
        <v>1</v>
      </c>
      <c r="M1289" s="33">
        <v>0</v>
      </c>
    </row>
    <row r="1290" spans="1:13" x14ac:dyDescent="0.2">
      <c r="A1290" s="19" t="str">
        <f t="shared" si="20"/>
        <v>0833009J01CA08</v>
      </c>
      <c r="B1290" s="18" t="s">
        <v>333</v>
      </c>
      <c r="C1290" s="18" t="s">
        <v>444</v>
      </c>
      <c r="D1290" s="18" t="s">
        <v>262</v>
      </c>
      <c r="E1290" s="22" t="s">
        <v>351</v>
      </c>
      <c r="F1290" s="34"/>
      <c r="G1290" s="33">
        <v>0</v>
      </c>
      <c r="H1290" s="33">
        <v>0</v>
      </c>
      <c r="I1290" s="33">
        <v>0</v>
      </c>
      <c r="J1290" s="33">
        <v>0</v>
      </c>
      <c r="K1290" s="17">
        <v>1</v>
      </c>
      <c r="L1290" s="33">
        <v>0</v>
      </c>
      <c r="M1290" s="17">
        <v>1</v>
      </c>
    </row>
    <row r="1291" spans="1:13" x14ac:dyDescent="0.2">
      <c r="A1291" s="19" t="str">
        <f t="shared" si="20"/>
        <v>0833009J01CE02</v>
      </c>
      <c r="B1291" s="18" t="s">
        <v>333</v>
      </c>
      <c r="C1291" s="18" t="s">
        <v>444</v>
      </c>
      <c r="D1291" s="18" t="s">
        <v>246</v>
      </c>
      <c r="E1291" s="22" t="s">
        <v>352</v>
      </c>
      <c r="F1291" s="34"/>
      <c r="G1291" s="33">
        <v>0</v>
      </c>
      <c r="H1291" s="17">
        <v>2</v>
      </c>
      <c r="I1291" s="33">
        <v>0</v>
      </c>
      <c r="J1291" s="33">
        <v>0</v>
      </c>
      <c r="K1291" s="33">
        <v>0</v>
      </c>
      <c r="L1291" s="17">
        <v>1</v>
      </c>
      <c r="M1291" s="33">
        <v>0</v>
      </c>
    </row>
    <row r="1292" spans="1:13" x14ac:dyDescent="0.2">
      <c r="A1292" s="19" t="str">
        <f t="shared" si="20"/>
        <v>0833009J01EA01</v>
      </c>
      <c r="B1292" s="18" t="s">
        <v>333</v>
      </c>
      <c r="C1292" s="18" t="s">
        <v>444</v>
      </c>
      <c r="D1292" s="18" t="s">
        <v>259</v>
      </c>
      <c r="E1292" s="22" t="s">
        <v>356</v>
      </c>
      <c r="F1292" s="34"/>
      <c r="G1292" s="17">
        <v>1</v>
      </c>
      <c r="H1292" s="33">
        <v>0</v>
      </c>
      <c r="I1292" s="33">
        <v>0</v>
      </c>
      <c r="J1292" s="17">
        <v>1</v>
      </c>
      <c r="K1292" s="33">
        <v>0</v>
      </c>
      <c r="L1292" s="17">
        <v>1</v>
      </c>
      <c r="M1292" s="33">
        <v>0</v>
      </c>
    </row>
    <row r="1293" spans="1:13" x14ac:dyDescent="0.2">
      <c r="A1293" s="19" t="str">
        <f t="shared" si="20"/>
        <v>0833009J01FF01</v>
      </c>
      <c r="B1293" s="18" t="s">
        <v>333</v>
      </c>
      <c r="C1293" s="18" t="s">
        <v>444</v>
      </c>
      <c r="D1293" s="18" t="s">
        <v>248</v>
      </c>
      <c r="E1293" s="22" t="s">
        <v>358</v>
      </c>
      <c r="F1293" s="34"/>
      <c r="G1293" s="33">
        <v>0</v>
      </c>
      <c r="H1293" s="33">
        <v>0</v>
      </c>
      <c r="I1293" s="33">
        <v>0</v>
      </c>
      <c r="J1293" s="33">
        <v>0</v>
      </c>
      <c r="K1293" s="33">
        <v>0</v>
      </c>
      <c r="L1293" s="33">
        <v>0</v>
      </c>
      <c r="M1293" s="17">
        <v>1</v>
      </c>
    </row>
    <row r="1294" spans="1:13" x14ac:dyDescent="0.2">
      <c r="A1294" s="19" t="str">
        <f t="shared" si="20"/>
        <v>0833090J01AA02</v>
      </c>
      <c r="B1294" s="18" t="s">
        <v>334</v>
      </c>
      <c r="C1294" s="18" t="s">
        <v>409</v>
      </c>
      <c r="D1294" s="18" t="s">
        <v>249</v>
      </c>
      <c r="E1294" s="22" t="s">
        <v>348</v>
      </c>
      <c r="F1294" s="34"/>
      <c r="G1294" s="17">
        <v>11</v>
      </c>
      <c r="H1294" s="17">
        <v>8</v>
      </c>
      <c r="I1294" s="17">
        <v>6</v>
      </c>
      <c r="J1294" s="17">
        <v>2</v>
      </c>
      <c r="K1294" s="17">
        <v>3</v>
      </c>
      <c r="L1294" s="17">
        <v>8</v>
      </c>
      <c r="M1294" s="17">
        <v>4</v>
      </c>
    </row>
    <row r="1295" spans="1:13" x14ac:dyDescent="0.2">
      <c r="A1295" s="19" t="str">
        <f t="shared" si="20"/>
        <v>0833090J01AA04</v>
      </c>
      <c r="B1295" s="18" t="s">
        <v>334</v>
      </c>
      <c r="C1295" s="18" t="s">
        <v>409</v>
      </c>
      <c r="D1295" s="18" t="s">
        <v>264</v>
      </c>
      <c r="E1295" s="22" t="s">
        <v>349</v>
      </c>
      <c r="F1295" s="34"/>
      <c r="G1295" s="33">
        <v>0</v>
      </c>
      <c r="H1295" s="17">
        <v>1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</row>
    <row r="1296" spans="1:13" x14ac:dyDescent="0.2">
      <c r="A1296" s="19" t="str">
        <f t="shared" si="20"/>
        <v>0833090J01CA04</v>
      </c>
      <c r="B1296" s="18" t="s">
        <v>334</v>
      </c>
      <c r="C1296" s="18" t="s">
        <v>409</v>
      </c>
      <c r="D1296" s="18" t="s">
        <v>247</v>
      </c>
      <c r="E1296" s="22" t="s">
        <v>350</v>
      </c>
      <c r="F1296" s="34"/>
      <c r="G1296" s="33">
        <v>0</v>
      </c>
      <c r="H1296" s="33">
        <v>0</v>
      </c>
      <c r="I1296" s="33">
        <v>0</v>
      </c>
      <c r="J1296" s="33">
        <v>0</v>
      </c>
      <c r="K1296" s="17">
        <v>1</v>
      </c>
      <c r="L1296" s="33">
        <v>0</v>
      </c>
      <c r="M1296" s="33">
        <v>0</v>
      </c>
    </row>
    <row r="1297" spans="1:13" x14ac:dyDescent="0.2">
      <c r="A1297" s="19" t="str">
        <f t="shared" si="20"/>
        <v>0833090J01CA08</v>
      </c>
      <c r="B1297" s="18" t="s">
        <v>334</v>
      </c>
      <c r="C1297" s="18" t="s">
        <v>409</v>
      </c>
      <c r="D1297" s="18" t="s">
        <v>262</v>
      </c>
      <c r="E1297" s="22" t="s">
        <v>351</v>
      </c>
      <c r="F1297" s="34"/>
      <c r="G1297" s="17">
        <v>3</v>
      </c>
      <c r="H1297" s="17">
        <v>3</v>
      </c>
      <c r="I1297" s="17">
        <v>2</v>
      </c>
      <c r="J1297" s="17">
        <v>3</v>
      </c>
      <c r="K1297" s="17">
        <v>1</v>
      </c>
      <c r="L1297" s="17">
        <v>3</v>
      </c>
      <c r="M1297" s="17">
        <v>1</v>
      </c>
    </row>
    <row r="1298" spans="1:13" x14ac:dyDescent="0.2">
      <c r="A1298" s="19" t="str">
        <f t="shared" si="20"/>
        <v>0833090J01CE02</v>
      </c>
      <c r="B1298" s="18" t="s">
        <v>334</v>
      </c>
      <c r="C1298" s="18" t="s">
        <v>409</v>
      </c>
      <c r="D1298" s="18" t="s">
        <v>246</v>
      </c>
      <c r="E1298" s="22" t="s">
        <v>352</v>
      </c>
      <c r="F1298" s="34"/>
      <c r="G1298" s="17">
        <v>10</v>
      </c>
      <c r="H1298" s="17">
        <v>6</v>
      </c>
      <c r="I1298" s="17">
        <v>4</v>
      </c>
      <c r="J1298" s="17">
        <v>6</v>
      </c>
      <c r="K1298" s="17">
        <v>3</v>
      </c>
      <c r="L1298" s="17">
        <v>1</v>
      </c>
      <c r="M1298" s="17">
        <v>1</v>
      </c>
    </row>
    <row r="1299" spans="1:13" x14ac:dyDescent="0.2">
      <c r="A1299" s="19" t="str">
        <f t="shared" si="20"/>
        <v>0833090J01CF05</v>
      </c>
      <c r="B1299" s="18" t="s">
        <v>334</v>
      </c>
      <c r="C1299" s="18" t="s">
        <v>409</v>
      </c>
      <c r="D1299" s="18" t="s">
        <v>251</v>
      </c>
      <c r="E1299" s="22" t="s">
        <v>353</v>
      </c>
      <c r="F1299" s="34"/>
      <c r="G1299" s="17">
        <v>1</v>
      </c>
      <c r="H1299" s="33">
        <v>0</v>
      </c>
      <c r="I1299" s="17">
        <v>3</v>
      </c>
      <c r="J1299" s="17">
        <v>1</v>
      </c>
      <c r="K1299" s="17">
        <v>2</v>
      </c>
      <c r="L1299" s="17">
        <v>1</v>
      </c>
      <c r="M1299" s="17">
        <v>1</v>
      </c>
    </row>
    <row r="1300" spans="1:13" x14ac:dyDescent="0.2">
      <c r="A1300" s="19" t="str">
        <f t="shared" si="20"/>
        <v>0833090J01DD04</v>
      </c>
      <c r="B1300" s="18" t="s">
        <v>334</v>
      </c>
      <c r="C1300" s="18" t="s">
        <v>409</v>
      </c>
      <c r="D1300" s="18" t="s">
        <v>276</v>
      </c>
      <c r="E1300" s="22" t="s">
        <v>385</v>
      </c>
      <c r="F1300" s="34"/>
      <c r="G1300" s="33">
        <v>0</v>
      </c>
      <c r="H1300" s="33">
        <v>0</v>
      </c>
      <c r="I1300" s="17">
        <v>1</v>
      </c>
      <c r="J1300" s="33">
        <v>0</v>
      </c>
      <c r="K1300" s="33">
        <v>0</v>
      </c>
      <c r="L1300" s="33">
        <v>0</v>
      </c>
      <c r="M1300" s="33">
        <v>0</v>
      </c>
    </row>
    <row r="1301" spans="1:13" x14ac:dyDescent="0.2">
      <c r="A1301" s="19" t="str">
        <f t="shared" si="20"/>
        <v>0833090J01EA01</v>
      </c>
      <c r="B1301" s="18" t="s">
        <v>334</v>
      </c>
      <c r="C1301" s="18" t="s">
        <v>409</v>
      </c>
      <c r="D1301" s="18" t="s">
        <v>259</v>
      </c>
      <c r="E1301" s="22" t="s">
        <v>356</v>
      </c>
      <c r="F1301" s="34"/>
      <c r="G1301" s="17">
        <v>5</v>
      </c>
      <c r="H1301" s="33">
        <v>0</v>
      </c>
      <c r="I1301" s="17">
        <v>3</v>
      </c>
      <c r="J1301" s="33">
        <v>0</v>
      </c>
      <c r="K1301" s="33">
        <v>0</v>
      </c>
      <c r="L1301" s="17">
        <v>1</v>
      </c>
      <c r="M1301" s="33">
        <v>0</v>
      </c>
    </row>
    <row r="1302" spans="1:13" x14ac:dyDescent="0.2">
      <c r="A1302" s="19" t="str">
        <f t="shared" si="20"/>
        <v>0833090J01EE01</v>
      </c>
      <c r="B1302" s="18" t="s">
        <v>334</v>
      </c>
      <c r="C1302" s="18" t="s">
        <v>409</v>
      </c>
      <c r="D1302" s="18" t="s">
        <v>258</v>
      </c>
      <c r="E1302" s="22" t="s">
        <v>364</v>
      </c>
      <c r="F1302" s="34"/>
      <c r="G1302" s="33">
        <v>0</v>
      </c>
      <c r="H1302" s="33">
        <v>0</v>
      </c>
      <c r="I1302" s="33">
        <v>0</v>
      </c>
      <c r="J1302" s="17">
        <v>1</v>
      </c>
      <c r="K1302" s="33">
        <v>0</v>
      </c>
      <c r="L1302" s="33">
        <v>0</v>
      </c>
      <c r="M1302" s="17">
        <v>1</v>
      </c>
    </row>
    <row r="1303" spans="1:13" x14ac:dyDescent="0.2">
      <c r="A1303" s="19" t="str">
        <f t="shared" si="20"/>
        <v>0833090J01FA09</v>
      </c>
      <c r="B1303" s="18" t="s">
        <v>334</v>
      </c>
      <c r="C1303" s="18" t="s">
        <v>409</v>
      </c>
      <c r="D1303" s="18" t="s">
        <v>257</v>
      </c>
      <c r="E1303" s="22" t="s">
        <v>375</v>
      </c>
      <c r="F1303" s="34"/>
      <c r="G1303" s="33">
        <v>0</v>
      </c>
      <c r="H1303" s="33">
        <v>0</v>
      </c>
      <c r="I1303" s="33">
        <v>0</v>
      </c>
      <c r="J1303" s="33">
        <v>0</v>
      </c>
      <c r="K1303" s="33">
        <v>0</v>
      </c>
      <c r="L1303" s="33">
        <v>0</v>
      </c>
      <c r="M1303" s="17">
        <v>1</v>
      </c>
    </row>
    <row r="1304" spans="1:13" x14ac:dyDescent="0.2">
      <c r="A1304" s="19" t="str">
        <f t="shared" si="20"/>
        <v>0833090J01FF01</v>
      </c>
      <c r="B1304" s="18" t="s">
        <v>334</v>
      </c>
      <c r="C1304" s="18" t="s">
        <v>409</v>
      </c>
      <c r="D1304" s="18" t="s">
        <v>248</v>
      </c>
      <c r="E1304" s="22" t="s">
        <v>358</v>
      </c>
      <c r="F1304" s="34"/>
      <c r="G1304" s="17">
        <v>1</v>
      </c>
      <c r="H1304" s="17">
        <v>2</v>
      </c>
      <c r="I1304" s="33">
        <v>0</v>
      </c>
      <c r="J1304" s="33">
        <v>0</v>
      </c>
      <c r="K1304" s="17">
        <v>2</v>
      </c>
      <c r="L1304" s="17">
        <v>1</v>
      </c>
      <c r="M1304" s="17">
        <v>1</v>
      </c>
    </row>
    <row r="1305" spans="1:13" x14ac:dyDescent="0.2">
      <c r="A1305" s="19" t="str">
        <f t="shared" ref="A1305:A1368" si="21">B1305&amp;D1305</f>
        <v>0833090J01MA02</v>
      </c>
      <c r="B1305" s="18" t="s">
        <v>334</v>
      </c>
      <c r="C1305" s="18" t="s">
        <v>409</v>
      </c>
      <c r="D1305" s="18" t="s">
        <v>252</v>
      </c>
      <c r="E1305" s="22" t="s">
        <v>359</v>
      </c>
      <c r="F1305" s="34"/>
      <c r="G1305" s="17">
        <v>2</v>
      </c>
      <c r="H1305" s="33">
        <v>0</v>
      </c>
      <c r="I1305" s="17">
        <v>1</v>
      </c>
      <c r="J1305" s="17">
        <v>2</v>
      </c>
      <c r="K1305" s="17">
        <v>1</v>
      </c>
      <c r="L1305" s="33">
        <v>0</v>
      </c>
      <c r="M1305" s="17">
        <v>4</v>
      </c>
    </row>
    <row r="1306" spans="1:13" x14ac:dyDescent="0.2">
      <c r="A1306" s="19" t="str">
        <f t="shared" si="21"/>
        <v>0833090J01MA06</v>
      </c>
      <c r="B1306" s="18" t="s">
        <v>334</v>
      </c>
      <c r="C1306" s="18" t="s">
        <v>409</v>
      </c>
      <c r="D1306" s="18" t="s">
        <v>256</v>
      </c>
      <c r="E1306" s="22" t="s">
        <v>366</v>
      </c>
      <c r="F1306" s="34"/>
      <c r="G1306" s="17">
        <v>2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</row>
    <row r="1307" spans="1:13" x14ac:dyDescent="0.2">
      <c r="A1307" s="19" t="str">
        <f t="shared" si="21"/>
        <v>0833090J01XE01</v>
      </c>
      <c r="B1307" s="18" t="s">
        <v>334</v>
      </c>
      <c r="C1307" s="18" t="s">
        <v>409</v>
      </c>
      <c r="D1307" s="18" t="s">
        <v>255</v>
      </c>
      <c r="E1307" s="22" t="s">
        <v>361</v>
      </c>
      <c r="F1307" s="34"/>
      <c r="G1307" s="33">
        <v>0</v>
      </c>
      <c r="H1307" s="17">
        <v>2</v>
      </c>
      <c r="I1307" s="17">
        <v>28</v>
      </c>
      <c r="J1307" s="17">
        <v>3</v>
      </c>
      <c r="K1307" s="17">
        <v>1</v>
      </c>
      <c r="L1307" s="17">
        <v>2</v>
      </c>
      <c r="M1307" s="17">
        <v>1</v>
      </c>
    </row>
    <row r="1308" spans="1:13" x14ac:dyDescent="0.2">
      <c r="A1308" s="19" t="str">
        <f t="shared" si="21"/>
        <v>0833501J01AA02</v>
      </c>
      <c r="B1308" s="18" t="s">
        <v>335</v>
      </c>
      <c r="C1308" s="18" t="s">
        <v>554</v>
      </c>
      <c r="D1308" s="18" t="s">
        <v>249</v>
      </c>
      <c r="E1308" s="22" t="s">
        <v>348</v>
      </c>
      <c r="F1308" s="34"/>
      <c r="G1308" s="33">
        <v>0</v>
      </c>
      <c r="H1308" s="17">
        <v>1</v>
      </c>
      <c r="I1308" s="33">
        <v>0</v>
      </c>
      <c r="J1308" s="17">
        <v>1</v>
      </c>
      <c r="K1308" s="17">
        <v>2</v>
      </c>
      <c r="L1308" s="33">
        <v>0</v>
      </c>
      <c r="M1308" s="33">
        <v>0</v>
      </c>
    </row>
    <row r="1309" spans="1:13" x14ac:dyDescent="0.2">
      <c r="A1309" s="19" t="str">
        <f t="shared" si="21"/>
        <v>0833501J01AA04</v>
      </c>
      <c r="B1309" s="18" t="s">
        <v>335</v>
      </c>
      <c r="C1309" s="18" t="s">
        <v>554</v>
      </c>
      <c r="D1309" s="18" t="s">
        <v>264</v>
      </c>
      <c r="E1309" s="22" t="s">
        <v>349</v>
      </c>
      <c r="F1309" s="34"/>
      <c r="G1309" s="33">
        <v>0</v>
      </c>
      <c r="H1309" s="33">
        <v>0</v>
      </c>
      <c r="I1309" s="33">
        <v>0</v>
      </c>
      <c r="J1309" s="17">
        <v>1</v>
      </c>
      <c r="K1309" s="17">
        <v>2</v>
      </c>
      <c r="L1309" s="33">
        <v>0</v>
      </c>
      <c r="M1309" s="33">
        <v>0</v>
      </c>
    </row>
    <row r="1310" spans="1:13" x14ac:dyDescent="0.2">
      <c r="A1310" s="19" t="str">
        <f t="shared" si="21"/>
        <v>0833501J01CA08</v>
      </c>
      <c r="B1310" s="18" t="s">
        <v>335</v>
      </c>
      <c r="C1310" s="18" t="s">
        <v>554</v>
      </c>
      <c r="D1310" s="18" t="s">
        <v>262</v>
      </c>
      <c r="E1310" s="22" t="s">
        <v>351</v>
      </c>
      <c r="F1310" s="34"/>
      <c r="G1310" s="17">
        <v>1</v>
      </c>
      <c r="H1310" s="33">
        <v>0</v>
      </c>
      <c r="I1310" s="33">
        <v>0</v>
      </c>
      <c r="J1310" s="33">
        <v>0</v>
      </c>
      <c r="K1310" s="33">
        <v>0</v>
      </c>
      <c r="L1310" s="17">
        <v>1</v>
      </c>
      <c r="M1310" s="33">
        <v>0</v>
      </c>
    </row>
    <row r="1311" spans="1:13" x14ac:dyDescent="0.2">
      <c r="A1311" s="19" t="str">
        <f t="shared" si="21"/>
        <v>0833501J01CE02</v>
      </c>
      <c r="B1311" s="18" t="s">
        <v>335</v>
      </c>
      <c r="C1311" s="18" t="s">
        <v>554</v>
      </c>
      <c r="D1311" s="18" t="s">
        <v>246</v>
      </c>
      <c r="E1311" s="22" t="s">
        <v>352</v>
      </c>
      <c r="F1311" s="34"/>
      <c r="G1311" s="33">
        <v>0</v>
      </c>
      <c r="H1311" s="33">
        <v>0</v>
      </c>
      <c r="I1311" s="33">
        <v>0</v>
      </c>
      <c r="J1311" s="33">
        <v>0</v>
      </c>
      <c r="K1311" s="17">
        <v>1</v>
      </c>
      <c r="L1311" s="33">
        <v>0</v>
      </c>
      <c r="M1311" s="33">
        <v>0</v>
      </c>
    </row>
    <row r="1312" spans="1:13" x14ac:dyDescent="0.2">
      <c r="A1312" s="19" t="str">
        <f t="shared" si="21"/>
        <v>0834190J01AA02</v>
      </c>
      <c r="B1312" s="18" t="s">
        <v>60</v>
      </c>
      <c r="C1312" s="18" t="s">
        <v>180</v>
      </c>
      <c r="D1312" s="18" t="s">
        <v>249</v>
      </c>
      <c r="E1312" s="22" t="s">
        <v>348</v>
      </c>
      <c r="F1312" s="34"/>
      <c r="G1312" s="17">
        <v>16</v>
      </c>
      <c r="H1312" s="17">
        <v>18</v>
      </c>
      <c r="I1312" s="17">
        <v>6</v>
      </c>
      <c r="J1312" s="17">
        <v>9</v>
      </c>
      <c r="K1312" s="17">
        <v>13</v>
      </c>
      <c r="L1312" s="17">
        <v>12</v>
      </c>
      <c r="M1312" s="17">
        <v>4</v>
      </c>
    </row>
    <row r="1313" spans="1:13" x14ac:dyDescent="0.2">
      <c r="A1313" s="19" t="str">
        <f t="shared" si="21"/>
        <v>0834190J01AA04</v>
      </c>
      <c r="B1313" s="18" t="s">
        <v>60</v>
      </c>
      <c r="C1313" s="18" t="s">
        <v>180</v>
      </c>
      <c r="D1313" s="18" t="s">
        <v>264</v>
      </c>
      <c r="E1313" s="22" t="s">
        <v>349</v>
      </c>
      <c r="F1313" s="34"/>
      <c r="G1313" s="33">
        <v>0</v>
      </c>
      <c r="H1313" s="33">
        <v>0</v>
      </c>
      <c r="I1313" s="33">
        <v>0</v>
      </c>
      <c r="J1313" s="33">
        <v>0</v>
      </c>
      <c r="K1313" s="17">
        <v>2</v>
      </c>
      <c r="L1313" s="17">
        <v>2</v>
      </c>
      <c r="M1313" s="17">
        <v>1</v>
      </c>
    </row>
    <row r="1314" spans="1:13" x14ac:dyDescent="0.2">
      <c r="A1314" s="19" t="str">
        <f t="shared" si="21"/>
        <v>0834190J01CA04</v>
      </c>
      <c r="B1314" s="18" t="s">
        <v>60</v>
      </c>
      <c r="C1314" s="18" t="s">
        <v>180</v>
      </c>
      <c r="D1314" s="18" t="s">
        <v>247</v>
      </c>
      <c r="E1314" s="22" t="s">
        <v>350</v>
      </c>
      <c r="F1314" s="34"/>
      <c r="G1314" s="17">
        <v>17</v>
      </c>
      <c r="H1314" s="17">
        <v>31</v>
      </c>
      <c r="I1314" s="17">
        <v>23</v>
      </c>
      <c r="J1314" s="17">
        <v>25</v>
      </c>
      <c r="K1314" s="17">
        <v>25</v>
      </c>
      <c r="L1314" s="17">
        <v>35</v>
      </c>
      <c r="M1314" s="17">
        <v>34</v>
      </c>
    </row>
    <row r="1315" spans="1:13" x14ac:dyDescent="0.2">
      <c r="A1315" s="19" t="str">
        <f t="shared" si="21"/>
        <v>0834190J01CA08</v>
      </c>
      <c r="B1315" s="18" t="s">
        <v>60</v>
      </c>
      <c r="C1315" s="18" t="s">
        <v>180</v>
      </c>
      <c r="D1315" s="18" t="s">
        <v>262</v>
      </c>
      <c r="E1315" s="22" t="s">
        <v>351</v>
      </c>
      <c r="F1315" s="34"/>
      <c r="G1315" s="17">
        <v>9</v>
      </c>
      <c r="H1315" s="17">
        <v>7</v>
      </c>
      <c r="I1315" s="17">
        <v>11</v>
      </c>
      <c r="J1315" s="17">
        <v>13</v>
      </c>
      <c r="K1315" s="17">
        <v>11</v>
      </c>
      <c r="L1315" s="17">
        <v>8</v>
      </c>
      <c r="M1315" s="17">
        <v>13</v>
      </c>
    </row>
    <row r="1316" spans="1:13" x14ac:dyDescent="0.2">
      <c r="A1316" s="19" t="str">
        <f t="shared" si="21"/>
        <v>0834190J01CE02</v>
      </c>
      <c r="B1316" s="18" t="s">
        <v>60</v>
      </c>
      <c r="C1316" s="18" t="s">
        <v>180</v>
      </c>
      <c r="D1316" s="18" t="s">
        <v>246</v>
      </c>
      <c r="E1316" s="22" t="s">
        <v>352</v>
      </c>
      <c r="F1316" s="34"/>
      <c r="G1316" s="17">
        <v>146</v>
      </c>
      <c r="H1316" s="17">
        <v>131</v>
      </c>
      <c r="I1316" s="17">
        <v>126</v>
      </c>
      <c r="J1316" s="17">
        <v>110</v>
      </c>
      <c r="K1316" s="17">
        <v>106</v>
      </c>
      <c r="L1316" s="17">
        <v>90</v>
      </c>
      <c r="M1316" s="17">
        <v>106</v>
      </c>
    </row>
    <row r="1317" spans="1:13" x14ac:dyDescent="0.2">
      <c r="A1317" s="19" t="str">
        <f t="shared" si="21"/>
        <v>0834190J01CF05</v>
      </c>
      <c r="B1317" s="18" t="s">
        <v>60</v>
      </c>
      <c r="C1317" s="18" t="s">
        <v>180</v>
      </c>
      <c r="D1317" s="18" t="s">
        <v>251</v>
      </c>
      <c r="E1317" s="22" t="s">
        <v>353</v>
      </c>
      <c r="F1317" s="34"/>
      <c r="G1317" s="17">
        <v>29</v>
      </c>
      <c r="H1317" s="17">
        <v>39</v>
      </c>
      <c r="I1317" s="17">
        <v>46</v>
      </c>
      <c r="J1317" s="17">
        <v>28</v>
      </c>
      <c r="K1317" s="17">
        <v>33</v>
      </c>
      <c r="L1317" s="17">
        <v>35</v>
      </c>
      <c r="M1317" s="17">
        <v>39</v>
      </c>
    </row>
    <row r="1318" spans="1:13" x14ac:dyDescent="0.2">
      <c r="A1318" s="19" t="str">
        <f t="shared" si="21"/>
        <v>0834190J01CR02</v>
      </c>
      <c r="B1318" s="18" t="s">
        <v>60</v>
      </c>
      <c r="C1318" s="18" t="s">
        <v>180</v>
      </c>
      <c r="D1318" s="18" t="s">
        <v>253</v>
      </c>
      <c r="E1318" s="22" t="s">
        <v>354</v>
      </c>
      <c r="F1318" s="34"/>
      <c r="G1318" s="17">
        <v>27</v>
      </c>
      <c r="H1318" s="17">
        <v>32</v>
      </c>
      <c r="I1318" s="17">
        <v>36</v>
      </c>
      <c r="J1318" s="17">
        <v>31</v>
      </c>
      <c r="K1318" s="17">
        <v>18</v>
      </c>
      <c r="L1318" s="17">
        <v>26</v>
      </c>
      <c r="M1318" s="17">
        <v>25</v>
      </c>
    </row>
    <row r="1319" spans="1:13" x14ac:dyDescent="0.2">
      <c r="A1319" s="19" t="str">
        <f t="shared" si="21"/>
        <v>0834190J01CR05</v>
      </c>
      <c r="B1319" s="18" t="s">
        <v>60</v>
      </c>
      <c r="C1319" s="18" t="s">
        <v>180</v>
      </c>
      <c r="D1319" s="18" t="s">
        <v>280</v>
      </c>
      <c r="E1319" s="22" t="s">
        <v>417</v>
      </c>
      <c r="F1319" s="34"/>
      <c r="G1319" s="33">
        <v>0</v>
      </c>
      <c r="H1319" s="33">
        <v>0</v>
      </c>
      <c r="I1319" s="17">
        <v>3</v>
      </c>
      <c r="J1319" s="17">
        <v>2</v>
      </c>
      <c r="K1319" s="33">
        <v>0</v>
      </c>
      <c r="L1319" s="33">
        <v>0</v>
      </c>
      <c r="M1319" s="17">
        <v>1</v>
      </c>
    </row>
    <row r="1320" spans="1:13" x14ac:dyDescent="0.2">
      <c r="A1320" s="19" t="str">
        <f t="shared" si="21"/>
        <v>0834190J01DB05</v>
      </c>
      <c r="B1320" s="18" t="s">
        <v>60</v>
      </c>
      <c r="C1320" s="18" t="s">
        <v>180</v>
      </c>
      <c r="D1320" s="18" t="s">
        <v>261</v>
      </c>
      <c r="E1320" s="22" t="s">
        <v>355</v>
      </c>
      <c r="F1320" s="34"/>
      <c r="G1320" s="17">
        <v>11</v>
      </c>
      <c r="H1320" s="17">
        <v>22</v>
      </c>
      <c r="I1320" s="17">
        <v>32</v>
      </c>
      <c r="J1320" s="17">
        <v>33</v>
      </c>
      <c r="K1320" s="17">
        <v>46</v>
      </c>
      <c r="L1320" s="17">
        <v>37</v>
      </c>
      <c r="M1320" s="17">
        <v>54</v>
      </c>
    </row>
    <row r="1321" spans="1:13" x14ac:dyDescent="0.2">
      <c r="A1321" s="19" t="str">
        <f t="shared" si="21"/>
        <v>0834190J01DC02</v>
      </c>
      <c r="B1321" s="18" t="s">
        <v>60</v>
      </c>
      <c r="C1321" s="18" t="s">
        <v>180</v>
      </c>
      <c r="D1321" s="18" t="s">
        <v>270</v>
      </c>
      <c r="E1321" s="22" t="s">
        <v>416</v>
      </c>
      <c r="F1321" s="34"/>
      <c r="G1321" s="33">
        <v>0</v>
      </c>
      <c r="H1321" s="33">
        <v>0</v>
      </c>
      <c r="I1321" s="33">
        <v>0</v>
      </c>
      <c r="J1321" s="17">
        <v>3</v>
      </c>
      <c r="K1321" s="33">
        <v>0</v>
      </c>
      <c r="L1321" s="17">
        <v>2</v>
      </c>
      <c r="M1321" s="17">
        <v>2</v>
      </c>
    </row>
    <row r="1322" spans="1:13" x14ac:dyDescent="0.2">
      <c r="A1322" s="19" t="str">
        <f t="shared" si="21"/>
        <v>0834190J01DD02</v>
      </c>
      <c r="B1322" s="18" t="s">
        <v>60</v>
      </c>
      <c r="C1322" s="18" t="s">
        <v>180</v>
      </c>
      <c r="D1322" s="18" t="s">
        <v>278</v>
      </c>
      <c r="E1322" s="22" t="s">
        <v>423</v>
      </c>
      <c r="F1322" s="34"/>
      <c r="G1322" s="33">
        <v>0</v>
      </c>
      <c r="H1322" s="17">
        <v>4</v>
      </c>
      <c r="I1322" s="17">
        <v>3</v>
      </c>
      <c r="J1322" s="17">
        <v>2</v>
      </c>
      <c r="K1322" s="33">
        <v>0</v>
      </c>
      <c r="L1322" s="33">
        <v>0</v>
      </c>
      <c r="M1322" s="33">
        <v>0</v>
      </c>
    </row>
    <row r="1323" spans="1:13" x14ac:dyDescent="0.2">
      <c r="A1323" s="19" t="str">
        <f t="shared" si="21"/>
        <v>0834190J01DD04</v>
      </c>
      <c r="B1323" s="18" t="s">
        <v>60</v>
      </c>
      <c r="C1323" s="18" t="s">
        <v>180</v>
      </c>
      <c r="D1323" s="18" t="s">
        <v>276</v>
      </c>
      <c r="E1323" s="22" t="s">
        <v>385</v>
      </c>
      <c r="F1323" s="34"/>
      <c r="G1323" s="17">
        <v>15</v>
      </c>
      <c r="H1323" s="17">
        <v>4</v>
      </c>
      <c r="I1323" s="17">
        <v>8</v>
      </c>
      <c r="J1323" s="17">
        <v>10</v>
      </c>
      <c r="K1323" s="17">
        <v>8</v>
      </c>
      <c r="L1323" s="17">
        <v>7</v>
      </c>
      <c r="M1323" s="17">
        <v>8</v>
      </c>
    </row>
    <row r="1324" spans="1:13" x14ac:dyDescent="0.2">
      <c r="A1324" s="19" t="str">
        <f t="shared" si="21"/>
        <v>0834190J01DD14</v>
      </c>
      <c r="B1324" s="18" t="s">
        <v>60</v>
      </c>
      <c r="C1324" s="18" t="s">
        <v>180</v>
      </c>
      <c r="D1324" s="18" t="s">
        <v>254</v>
      </c>
      <c r="E1324" s="22" t="s">
        <v>372</v>
      </c>
      <c r="F1324" s="34"/>
      <c r="G1324" s="17">
        <v>10</v>
      </c>
      <c r="H1324" s="17">
        <v>29</v>
      </c>
      <c r="I1324" s="17">
        <v>17</v>
      </c>
      <c r="J1324" s="17">
        <v>19</v>
      </c>
      <c r="K1324" s="17">
        <v>26</v>
      </c>
      <c r="L1324" s="17">
        <v>30</v>
      </c>
      <c r="M1324" s="17">
        <v>32</v>
      </c>
    </row>
    <row r="1325" spans="1:13" x14ac:dyDescent="0.2">
      <c r="A1325" s="19" t="str">
        <f t="shared" si="21"/>
        <v>0834190J01DH02</v>
      </c>
      <c r="B1325" s="18" t="s">
        <v>60</v>
      </c>
      <c r="C1325" s="18" t="s">
        <v>180</v>
      </c>
      <c r="D1325" s="18" t="s">
        <v>279</v>
      </c>
      <c r="E1325" s="22" t="s">
        <v>425</v>
      </c>
      <c r="F1325" s="34"/>
      <c r="G1325" s="33">
        <v>0</v>
      </c>
      <c r="H1325" s="33">
        <v>0</v>
      </c>
      <c r="I1325" s="33">
        <v>0</v>
      </c>
      <c r="J1325" s="33">
        <v>0</v>
      </c>
      <c r="K1325" s="33">
        <v>0</v>
      </c>
      <c r="L1325" s="33">
        <v>0</v>
      </c>
      <c r="M1325" s="17">
        <v>1</v>
      </c>
    </row>
    <row r="1326" spans="1:13" x14ac:dyDescent="0.2">
      <c r="A1326" s="19" t="str">
        <f t="shared" si="21"/>
        <v>0834190J01EA01</v>
      </c>
      <c r="B1326" s="18" t="s">
        <v>60</v>
      </c>
      <c r="C1326" s="18" t="s">
        <v>180</v>
      </c>
      <c r="D1326" s="18" t="s">
        <v>259</v>
      </c>
      <c r="E1326" s="22" t="s">
        <v>356</v>
      </c>
      <c r="F1326" s="34"/>
      <c r="G1326" s="17">
        <v>47</v>
      </c>
      <c r="H1326" s="17">
        <v>40</v>
      </c>
      <c r="I1326" s="17">
        <v>26</v>
      </c>
      <c r="J1326" s="17">
        <v>24</v>
      </c>
      <c r="K1326" s="17">
        <v>28</v>
      </c>
      <c r="L1326" s="17">
        <v>29</v>
      </c>
      <c r="M1326" s="17">
        <v>43</v>
      </c>
    </row>
    <row r="1327" spans="1:13" x14ac:dyDescent="0.2">
      <c r="A1327" s="19" t="str">
        <f t="shared" si="21"/>
        <v>0834190J01EE01</v>
      </c>
      <c r="B1327" s="18" t="s">
        <v>60</v>
      </c>
      <c r="C1327" s="18" t="s">
        <v>180</v>
      </c>
      <c r="D1327" s="18" t="s">
        <v>258</v>
      </c>
      <c r="E1327" s="22" t="s">
        <v>364</v>
      </c>
      <c r="F1327" s="34"/>
      <c r="G1327" s="17">
        <v>54</v>
      </c>
      <c r="H1327" s="17">
        <v>75</v>
      </c>
      <c r="I1327" s="17">
        <v>52</v>
      </c>
      <c r="J1327" s="17">
        <v>38</v>
      </c>
      <c r="K1327" s="17">
        <v>24</v>
      </c>
      <c r="L1327" s="17">
        <v>41</v>
      </c>
      <c r="M1327" s="17">
        <v>31</v>
      </c>
    </row>
    <row r="1328" spans="1:13" x14ac:dyDescent="0.2">
      <c r="A1328" s="19" t="str">
        <f t="shared" si="21"/>
        <v>0834190J01FA01</v>
      </c>
      <c r="B1328" s="18" t="s">
        <v>60</v>
      </c>
      <c r="C1328" s="18" t="s">
        <v>180</v>
      </c>
      <c r="D1328" s="18" t="s">
        <v>250</v>
      </c>
      <c r="E1328" s="22" t="s">
        <v>357</v>
      </c>
      <c r="F1328" s="34"/>
      <c r="G1328" s="17">
        <v>16</v>
      </c>
      <c r="H1328" s="17">
        <v>24</v>
      </c>
      <c r="I1328" s="17">
        <v>14</v>
      </c>
      <c r="J1328" s="17">
        <v>7</v>
      </c>
      <c r="K1328" s="17">
        <v>5</v>
      </c>
      <c r="L1328" s="17">
        <v>4</v>
      </c>
      <c r="M1328" s="17">
        <v>6</v>
      </c>
    </row>
    <row r="1329" spans="1:13" x14ac:dyDescent="0.2">
      <c r="A1329" s="19" t="str">
        <f t="shared" si="21"/>
        <v>0834190J01FA09</v>
      </c>
      <c r="B1329" s="18" t="s">
        <v>60</v>
      </c>
      <c r="C1329" s="18" t="s">
        <v>180</v>
      </c>
      <c r="D1329" s="18" t="s">
        <v>257</v>
      </c>
      <c r="E1329" s="22" t="s">
        <v>375</v>
      </c>
      <c r="F1329" s="34"/>
      <c r="G1329" s="17">
        <v>1</v>
      </c>
      <c r="H1329" s="33">
        <v>0</v>
      </c>
      <c r="I1329" s="33">
        <v>0</v>
      </c>
      <c r="J1329" s="33">
        <v>0</v>
      </c>
      <c r="K1329" s="33">
        <v>0</v>
      </c>
      <c r="L1329" s="33">
        <v>0</v>
      </c>
      <c r="M1329" s="17">
        <v>4</v>
      </c>
    </row>
    <row r="1330" spans="1:13" x14ac:dyDescent="0.2">
      <c r="A1330" s="19" t="str">
        <f t="shared" si="21"/>
        <v>0834190J01FA10</v>
      </c>
      <c r="B1330" s="18" t="s">
        <v>60</v>
      </c>
      <c r="C1330" s="18" t="s">
        <v>180</v>
      </c>
      <c r="D1330" s="18" t="s">
        <v>268</v>
      </c>
      <c r="E1330" s="22" t="s">
        <v>368</v>
      </c>
      <c r="F1330" s="34"/>
      <c r="G1330" s="17">
        <v>2</v>
      </c>
      <c r="H1330" s="17">
        <v>2</v>
      </c>
      <c r="I1330" s="17">
        <v>6</v>
      </c>
      <c r="J1330" s="17">
        <v>5</v>
      </c>
      <c r="K1330" s="17">
        <v>5</v>
      </c>
      <c r="L1330" s="17">
        <v>1</v>
      </c>
      <c r="M1330" s="17">
        <v>18</v>
      </c>
    </row>
    <row r="1331" spans="1:13" x14ac:dyDescent="0.2">
      <c r="A1331" s="19" t="str">
        <f t="shared" si="21"/>
        <v>0834190J01FF01</v>
      </c>
      <c r="B1331" s="18" t="s">
        <v>60</v>
      </c>
      <c r="C1331" s="18" t="s">
        <v>180</v>
      </c>
      <c r="D1331" s="18" t="s">
        <v>248</v>
      </c>
      <c r="E1331" s="22" t="s">
        <v>358</v>
      </c>
      <c r="F1331" s="34"/>
      <c r="G1331" s="17">
        <v>6</v>
      </c>
      <c r="H1331" s="17">
        <v>11</v>
      </c>
      <c r="I1331" s="17">
        <v>8</v>
      </c>
      <c r="J1331" s="17">
        <v>8</v>
      </c>
      <c r="K1331" s="17">
        <v>12</v>
      </c>
      <c r="L1331" s="17">
        <v>16</v>
      </c>
      <c r="M1331" s="17">
        <v>10</v>
      </c>
    </row>
    <row r="1332" spans="1:13" x14ac:dyDescent="0.2">
      <c r="A1332" s="19" t="str">
        <f t="shared" si="21"/>
        <v>0834190J01GB01</v>
      </c>
      <c r="B1332" s="18" t="s">
        <v>60</v>
      </c>
      <c r="C1332" s="18" t="s">
        <v>180</v>
      </c>
      <c r="D1332" s="18" t="s">
        <v>277</v>
      </c>
      <c r="E1332" s="22" t="s">
        <v>422</v>
      </c>
      <c r="F1332" s="34"/>
      <c r="G1332" s="33">
        <v>0</v>
      </c>
      <c r="H1332" s="17">
        <v>3</v>
      </c>
      <c r="I1332" s="17">
        <v>4</v>
      </c>
      <c r="J1332" s="17">
        <v>6</v>
      </c>
      <c r="K1332" s="33">
        <v>0</v>
      </c>
      <c r="L1332" s="17">
        <v>1</v>
      </c>
      <c r="M1332" s="17">
        <v>3</v>
      </c>
    </row>
    <row r="1333" spans="1:13" x14ac:dyDescent="0.2">
      <c r="A1333" s="19" t="str">
        <f t="shared" si="21"/>
        <v>0834190J01MA02</v>
      </c>
      <c r="B1333" s="18" t="s">
        <v>60</v>
      </c>
      <c r="C1333" s="18" t="s">
        <v>180</v>
      </c>
      <c r="D1333" s="18" t="s">
        <v>252</v>
      </c>
      <c r="E1333" s="22" t="s">
        <v>359</v>
      </c>
      <c r="F1333" s="34"/>
      <c r="G1333" s="17">
        <v>5</v>
      </c>
      <c r="H1333" s="17">
        <v>7</v>
      </c>
      <c r="I1333" s="17">
        <v>3</v>
      </c>
      <c r="J1333" s="17">
        <v>1</v>
      </c>
      <c r="K1333" s="17">
        <v>4</v>
      </c>
      <c r="L1333" s="17">
        <v>9</v>
      </c>
      <c r="M1333" s="17">
        <v>11</v>
      </c>
    </row>
    <row r="1334" spans="1:13" x14ac:dyDescent="0.2">
      <c r="A1334" s="19" t="str">
        <f t="shared" si="21"/>
        <v>0834190J01MA06</v>
      </c>
      <c r="B1334" s="18" t="s">
        <v>60</v>
      </c>
      <c r="C1334" s="18" t="s">
        <v>180</v>
      </c>
      <c r="D1334" s="18" t="s">
        <v>256</v>
      </c>
      <c r="E1334" s="22" t="s">
        <v>366</v>
      </c>
      <c r="F1334" s="34"/>
      <c r="G1334" s="33">
        <v>0</v>
      </c>
      <c r="H1334" s="33">
        <v>0</v>
      </c>
      <c r="I1334" s="33">
        <v>0</v>
      </c>
      <c r="J1334" s="17">
        <v>1</v>
      </c>
      <c r="K1334" s="33">
        <v>0</v>
      </c>
      <c r="L1334" s="33">
        <v>0</v>
      </c>
      <c r="M1334" s="33">
        <v>0</v>
      </c>
    </row>
    <row r="1335" spans="1:13" x14ac:dyDescent="0.2">
      <c r="A1335" s="19" t="str">
        <f t="shared" si="21"/>
        <v>0834190J01XA01</v>
      </c>
      <c r="B1335" s="18" t="s">
        <v>60</v>
      </c>
      <c r="C1335" s="18" t="s">
        <v>180</v>
      </c>
      <c r="D1335" s="18" t="s">
        <v>285</v>
      </c>
      <c r="E1335" s="22" t="s">
        <v>414</v>
      </c>
      <c r="F1335" s="34"/>
      <c r="G1335" s="17">
        <v>2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</row>
    <row r="1336" spans="1:13" x14ac:dyDescent="0.2">
      <c r="A1336" s="19" t="str">
        <f t="shared" si="21"/>
        <v>0834190J01XB01</v>
      </c>
      <c r="B1336" s="18" t="s">
        <v>60</v>
      </c>
      <c r="C1336" s="18" t="s">
        <v>180</v>
      </c>
      <c r="D1336" s="18" t="s">
        <v>286</v>
      </c>
      <c r="E1336" s="22" t="s">
        <v>419</v>
      </c>
      <c r="F1336" s="34"/>
      <c r="G1336" s="33">
        <v>0</v>
      </c>
      <c r="H1336" s="33">
        <v>0</v>
      </c>
      <c r="I1336" s="17">
        <v>1</v>
      </c>
      <c r="J1336" s="17">
        <v>1</v>
      </c>
      <c r="K1336" s="33">
        <v>0</v>
      </c>
      <c r="L1336" s="33">
        <v>0</v>
      </c>
      <c r="M1336" s="33">
        <v>0</v>
      </c>
    </row>
    <row r="1337" spans="1:13" x14ac:dyDescent="0.2">
      <c r="A1337" s="19" t="str">
        <f t="shared" si="21"/>
        <v>0834190J01XC01</v>
      </c>
      <c r="B1337" s="18" t="s">
        <v>60</v>
      </c>
      <c r="C1337" s="18" t="s">
        <v>180</v>
      </c>
      <c r="D1337" s="18" t="s">
        <v>266</v>
      </c>
      <c r="E1337" s="22" t="s">
        <v>360</v>
      </c>
      <c r="F1337" s="34"/>
      <c r="G1337" s="33">
        <v>0</v>
      </c>
      <c r="H1337" s="33">
        <v>0</v>
      </c>
      <c r="I1337" s="33">
        <v>0</v>
      </c>
      <c r="J1337" s="33">
        <v>0</v>
      </c>
      <c r="K1337" s="33">
        <v>0</v>
      </c>
      <c r="L1337" s="33">
        <v>0</v>
      </c>
      <c r="M1337" s="17">
        <v>1</v>
      </c>
    </row>
    <row r="1338" spans="1:13" x14ac:dyDescent="0.2">
      <c r="A1338" s="19" t="str">
        <f t="shared" si="21"/>
        <v>0834190J01XE01</v>
      </c>
      <c r="B1338" s="18" t="s">
        <v>60</v>
      </c>
      <c r="C1338" s="18" t="s">
        <v>180</v>
      </c>
      <c r="D1338" s="18" t="s">
        <v>255</v>
      </c>
      <c r="E1338" s="22" t="s">
        <v>361</v>
      </c>
      <c r="F1338" s="34"/>
      <c r="G1338" s="17">
        <v>41</v>
      </c>
      <c r="H1338" s="17">
        <v>37</v>
      </c>
      <c r="I1338" s="17">
        <v>35</v>
      </c>
      <c r="J1338" s="17">
        <v>30</v>
      </c>
      <c r="K1338" s="17">
        <v>33</v>
      </c>
      <c r="L1338" s="17">
        <v>46</v>
      </c>
      <c r="M1338" s="17">
        <v>35</v>
      </c>
    </row>
    <row r="1339" spans="1:13" x14ac:dyDescent="0.2">
      <c r="A1339" s="19" t="str">
        <f t="shared" si="21"/>
        <v>0834190J01ÖÖÖÖ</v>
      </c>
      <c r="B1339" s="18" t="s">
        <v>60</v>
      </c>
      <c r="C1339" s="18" t="s">
        <v>180</v>
      </c>
      <c r="D1339" s="18" t="s">
        <v>553</v>
      </c>
      <c r="E1339" s="22" t="s">
        <v>552</v>
      </c>
      <c r="F1339" s="34"/>
      <c r="G1339" s="17">
        <v>2</v>
      </c>
      <c r="H1339" s="17">
        <v>4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</row>
    <row r="1340" spans="1:13" x14ac:dyDescent="0.2">
      <c r="A1340" s="19" t="str">
        <f t="shared" si="21"/>
        <v>0834309J01CA08</v>
      </c>
      <c r="B1340" s="18" t="s">
        <v>124</v>
      </c>
      <c r="C1340" s="18" t="s">
        <v>241</v>
      </c>
      <c r="D1340" s="18" t="s">
        <v>262</v>
      </c>
      <c r="E1340" s="22" t="s">
        <v>351</v>
      </c>
      <c r="F1340" s="34"/>
      <c r="G1340" s="33">
        <v>0</v>
      </c>
      <c r="H1340" s="17">
        <v>2</v>
      </c>
      <c r="I1340" s="17">
        <v>1</v>
      </c>
      <c r="J1340" s="17">
        <v>1</v>
      </c>
      <c r="K1340" s="33">
        <v>0</v>
      </c>
      <c r="L1340" s="33">
        <v>0</v>
      </c>
      <c r="M1340" s="33">
        <v>0</v>
      </c>
    </row>
    <row r="1341" spans="1:13" x14ac:dyDescent="0.2">
      <c r="A1341" s="19" t="str">
        <f t="shared" si="21"/>
        <v>0834309J01EA01</v>
      </c>
      <c r="B1341" s="18" t="s">
        <v>124</v>
      </c>
      <c r="C1341" s="18" t="s">
        <v>241</v>
      </c>
      <c r="D1341" s="18" t="s">
        <v>259</v>
      </c>
      <c r="E1341" s="22" t="s">
        <v>356</v>
      </c>
      <c r="F1341" s="34"/>
      <c r="G1341" s="33">
        <v>0</v>
      </c>
      <c r="H1341" s="17">
        <v>1</v>
      </c>
      <c r="I1341" s="33">
        <v>0</v>
      </c>
      <c r="J1341" s="33">
        <v>0</v>
      </c>
      <c r="K1341" s="33">
        <v>0</v>
      </c>
      <c r="L1341" s="33">
        <v>0</v>
      </c>
      <c r="M1341" s="33">
        <v>0</v>
      </c>
    </row>
    <row r="1342" spans="1:13" x14ac:dyDescent="0.2">
      <c r="A1342" s="19" t="str">
        <f t="shared" si="21"/>
        <v>0834390J01AA02</v>
      </c>
      <c r="B1342" s="18" t="s">
        <v>55</v>
      </c>
      <c r="C1342" s="18" t="s">
        <v>175</v>
      </c>
      <c r="D1342" s="18" t="s">
        <v>249</v>
      </c>
      <c r="E1342" s="22" t="s">
        <v>348</v>
      </c>
      <c r="F1342" s="34"/>
      <c r="G1342" s="17">
        <v>50</v>
      </c>
      <c r="H1342" s="17">
        <v>42</v>
      </c>
      <c r="I1342" s="17">
        <v>54</v>
      </c>
      <c r="J1342" s="17">
        <v>37</v>
      </c>
      <c r="K1342" s="17">
        <v>32</v>
      </c>
      <c r="L1342" s="17">
        <v>27</v>
      </c>
      <c r="M1342" s="17">
        <v>63</v>
      </c>
    </row>
    <row r="1343" spans="1:13" x14ac:dyDescent="0.2">
      <c r="A1343" s="19" t="str">
        <f t="shared" si="21"/>
        <v>0834390J01AA04</v>
      </c>
      <c r="B1343" s="18" t="s">
        <v>55</v>
      </c>
      <c r="C1343" s="18" t="s">
        <v>175</v>
      </c>
      <c r="D1343" s="18" t="s">
        <v>264</v>
      </c>
      <c r="E1343" s="22" t="s">
        <v>349</v>
      </c>
      <c r="F1343" s="34"/>
      <c r="G1343" s="33">
        <v>0</v>
      </c>
      <c r="H1343" s="17">
        <v>1</v>
      </c>
      <c r="I1343" s="33">
        <v>0</v>
      </c>
      <c r="J1343" s="33">
        <v>0</v>
      </c>
      <c r="K1343" s="33">
        <v>0</v>
      </c>
      <c r="L1343" s="33">
        <v>0</v>
      </c>
      <c r="M1343" s="17">
        <v>1</v>
      </c>
    </row>
    <row r="1344" spans="1:13" x14ac:dyDescent="0.2">
      <c r="A1344" s="19" t="str">
        <f t="shared" si="21"/>
        <v>0834390J01AA07</v>
      </c>
      <c r="B1344" s="18" t="s">
        <v>55</v>
      </c>
      <c r="C1344" s="18" t="s">
        <v>175</v>
      </c>
      <c r="D1344" s="18" t="s">
        <v>263</v>
      </c>
      <c r="E1344" s="22" t="s">
        <v>363</v>
      </c>
      <c r="F1344" s="34"/>
      <c r="G1344" s="17">
        <v>3</v>
      </c>
      <c r="H1344" s="33">
        <v>0</v>
      </c>
      <c r="I1344" s="33">
        <v>0</v>
      </c>
      <c r="J1344" s="33">
        <v>0</v>
      </c>
      <c r="K1344" s="17">
        <v>1</v>
      </c>
      <c r="L1344" s="17">
        <v>1</v>
      </c>
      <c r="M1344" s="33">
        <v>0</v>
      </c>
    </row>
    <row r="1345" spans="1:13" x14ac:dyDescent="0.2">
      <c r="A1345" s="19" t="str">
        <f t="shared" si="21"/>
        <v>0834390J01CA04</v>
      </c>
      <c r="B1345" s="18" t="s">
        <v>55</v>
      </c>
      <c r="C1345" s="18" t="s">
        <v>175</v>
      </c>
      <c r="D1345" s="18" t="s">
        <v>247</v>
      </c>
      <c r="E1345" s="22" t="s">
        <v>350</v>
      </c>
      <c r="F1345" s="34"/>
      <c r="G1345" s="17">
        <v>8</v>
      </c>
      <c r="H1345" s="17">
        <v>6</v>
      </c>
      <c r="I1345" s="17">
        <v>8</v>
      </c>
      <c r="J1345" s="17">
        <v>7</v>
      </c>
      <c r="K1345" s="17">
        <v>13</v>
      </c>
      <c r="L1345" s="17">
        <v>9</v>
      </c>
      <c r="M1345" s="17">
        <v>7</v>
      </c>
    </row>
    <row r="1346" spans="1:13" x14ac:dyDescent="0.2">
      <c r="A1346" s="19" t="str">
        <f t="shared" si="21"/>
        <v>0834390J01CA08</v>
      </c>
      <c r="B1346" s="18" t="s">
        <v>55</v>
      </c>
      <c r="C1346" s="18" t="s">
        <v>175</v>
      </c>
      <c r="D1346" s="18" t="s">
        <v>262</v>
      </c>
      <c r="E1346" s="22" t="s">
        <v>351</v>
      </c>
      <c r="F1346" s="34"/>
      <c r="G1346" s="17">
        <v>117</v>
      </c>
      <c r="H1346" s="17">
        <v>101</v>
      </c>
      <c r="I1346" s="17">
        <v>122</v>
      </c>
      <c r="J1346" s="17">
        <v>114</v>
      </c>
      <c r="K1346" s="17">
        <v>138</v>
      </c>
      <c r="L1346" s="17">
        <v>123</v>
      </c>
      <c r="M1346" s="17">
        <v>119</v>
      </c>
    </row>
    <row r="1347" spans="1:13" x14ac:dyDescent="0.2">
      <c r="A1347" s="19" t="str">
        <f t="shared" si="21"/>
        <v>0834390J01CE02</v>
      </c>
      <c r="B1347" s="18" t="s">
        <v>55</v>
      </c>
      <c r="C1347" s="18" t="s">
        <v>175</v>
      </c>
      <c r="D1347" s="18" t="s">
        <v>246</v>
      </c>
      <c r="E1347" s="22" t="s">
        <v>352</v>
      </c>
      <c r="F1347" s="34"/>
      <c r="G1347" s="17">
        <v>20</v>
      </c>
      <c r="H1347" s="17">
        <v>10</v>
      </c>
      <c r="I1347" s="17">
        <v>14</v>
      </c>
      <c r="J1347" s="17">
        <v>5</v>
      </c>
      <c r="K1347" s="17">
        <v>3</v>
      </c>
      <c r="L1347" s="17">
        <v>6</v>
      </c>
      <c r="M1347" s="17">
        <v>12</v>
      </c>
    </row>
    <row r="1348" spans="1:13" x14ac:dyDescent="0.2">
      <c r="A1348" s="19" t="str">
        <f t="shared" si="21"/>
        <v>0834390J01CF05</v>
      </c>
      <c r="B1348" s="18" t="s">
        <v>55</v>
      </c>
      <c r="C1348" s="18" t="s">
        <v>175</v>
      </c>
      <c r="D1348" s="18" t="s">
        <v>251</v>
      </c>
      <c r="E1348" s="22" t="s">
        <v>353</v>
      </c>
      <c r="F1348" s="34"/>
      <c r="G1348" s="17">
        <v>19</v>
      </c>
      <c r="H1348" s="17">
        <v>11</v>
      </c>
      <c r="I1348" s="17">
        <v>28</v>
      </c>
      <c r="J1348" s="17">
        <v>23</v>
      </c>
      <c r="K1348" s="17">
        <v>17</v>
      </c>
      <c r="L1348" s="17">
        <v>21</v>
      </c>
      <c r="M1348" s="17">
        <v>24</v>
      </c>
    </row>
    <row r="1349" spans="1:13" x14ac:dyDescent="0.2">
      <c r="A1349" s="19" t="str">
        <f t="shared" si="21"/>
        <v>0834390J01CR02</v>
      </c>
      <c r="B1349" s="18" t="s">
        <v>55</v>
      </c>
      <c r="C1349" s="18" t="s">
        <v>175</v>
      </c>
      <c r="D1349" s="18" t="s">
        <v>253</v>
      </c>
      <c r="E1349" s="22" t="s">
        <v>354</v>
      </c>
      <c r="F1349" s="34"/>
      <c r="G1349" s="17">
        <v>55</v>
      </c>
      <c r="H1349" s="17">
        <v>47</v>
      </c>
      <c r="I1349" s="17">
        <v>61</v>
      </c>
      <c r="J1349" s="17">
        <v>55</v>
      </c>
      <c r="K1349" s="17">
        <v>60</v>
      </c>
      <c r="L1349" s="17">
        <v>57</v>
      </c>
      <c r="M1349" s="17">
        <v>60</v>
      </c>
    </row>
    <row r="1350" spans="1:13" x14ac:dyDescent="0.2">
      <c r="A1350" s="19" t="str">
        <f t="shared" si="21"/>
        <v>0834390J01CR05</v>
      </c>
      <c r="B1350" s="18" t="s">
        <v>55</v>
      </c>
      <c r="C1350" s="18" t="s">
        <v>175</v>
      </c>
      <c r="D1350" s="18" t="s">
        <v>280</v>
      </c>
      <c r="E1350" s="22" t="s">
        <v>417</v>
      </c>
      <c r="F1350" s="34"/>
      <c r="G1350" s="33">
        <v>0</v>
      </c>
      <c r="H1350" s="33">
        <v>0</v>
      </c>
      <c r="I1350" s="33">
        <v>0</v>
      </c>
      <c r="J1350" s="17">
        <v>1</v>
      </c>
      <c r="K1350" s="33">
        <v>0</v>
      </c>
      <c r="L1350" s="33">
        <v>0</v>
      </c>
      <c r="M1350" s="33">
        <v>0</v>
      </c>
    </row>
    <row r="1351" spans="1:13" x14ac:dyDescent="0.2">
      <c r="A1351" s="19" t="str">
        <f t="shared" si="21"/>
        <v>0834390J01DB05</v>
      </c>
      <c r="B1351" s="18" t="s">
        <v>55</v>
      </c>
      <c r="C1351" s="18" t="s">
        <v>175</v>
      </c>
      <c r="D1351" s="18" t="s">
        <v>261</v>
      </c>
      <c r="E1351" s="22" t="s">
        <v>355</v>
      </c>
      <c r="F1351" s="34"/>
      <c r="G1351" s="17">
        <v>19</v>
      </c>
      <c r="H1351" s="17">
        <v>29</v>
      </c>
      <c r="I1351" s="17">
        <v>21</v>
      </c>
      <c r="J1351" s="17">
        <v>19</v>
      </c>
      <c r="K1351" s="17">
        <v>26</v>
      </c>
      <c r="L1351" s="17">
        <v>18</v>
      </c>
      <c r="M1351" s="17">
        <v>25</v>
      </c>
    </row>
    <row r="1352" spans="1:13" x14ac:dyDescent="0.2">
      <c r="A1352" s="19" t="str">
        <f t="shared" si="21"/>
        <v>0834390J01DD14</v>
      </c>
      <c r="B1352" s="18" t="s">
        <v>55</v>
      </c>
      <c r="C1352" s="18" t="s">
        <v>175</v>
      </c>
      <c r="D1352" s="18" t="s">
        <v>254</v>
      </c>
      <c r="E1352" s="22" t="s">
        <v>372</v>
      </c>
      <c r="F1352" s="34"/>
      <c r="G1352" s="17">
        <v>9</v>
      </c>
      <c r="H1352" s="17">
        <v>8</v>
      </c>
      <c r="I1352" s="17">
        <v>15</v>
      </c>
      <c r="J1352" s="17">
        <v>10</v>
      </c>
      <c r="K1352" s="17">
        <v>6</v>
      </c>
      <c r="L1352" s="17">
        <v>4</v>
      </c>
      <c r="M1352" s="17">
        <v>8</v>
      </c>
    </row>
    <row r="1353" spans="1:13" x14ac:dyDescent="0.2">
      <c r="A1353" s="19" t="str">
        <f t="shared" si="21"/>
        <v>0834390J01EA01</v>
      </c>
      <c r="B1353" s="18" t="s">
        <v>55</v>
      </c>
      <c r="C1353" s="18" t="s">
        <v>175</v>
      </c>
      <c r="D1353" s="18" t="s">
        <v>259</v>
      </c>
      <c r="E1353" s="22" t="s">
        <v>356</v>
      </c>
      <c r="F1353" s="34"/>
      <c r="G1353" s="17">
        <v>22</v>
      </c>
      <c r="H1353" s="17">
        <v>20</v>
      </c>
      <c r="I1353" s="17">
        <v>18</v>
      </c>
      <c r="J1353" s="17">
        <v>15</v>
      </c>
      <c r="K1353" s="17">
        <v>26</v>
      </c>
      <c r="L1353" s="17">
        <v>14</v>
      </c>
      <c r="M1353" s="17">
        <v>21</v>
      </c>
    </row>
    <row r="1354" spans="1:13" x14ac:dyDescent="0.2">
      <c r="A1354" s="19" t="str">
        <f t="shared" si="21"/>
        <v>0834390J01EE01</v>
      </c>
      <c r="B1354" s="18" t="s">
        <v>55</v>
      </c>
      <c r="C1354" s="18" t="s">
        <v>175</v>
      </c>
      <c r="D1354" s="18" t="s">
        <v>258</v>
      </c>
      <c r="E1354" s="22" t="s">
        <v>364</v>
      </c>
      <c r="F1354" s="34"/>
      <c r="G1354" s="17">
        <v>2</v>
      </c>
      <c r="H1354" s="17">
        <v>4</v>
      </c>
      <c r="I1354" s="17">
        <v>6</v>
      </c>
      <c r="J1354" s="17">
        <v>1</v>
      </c>
      <c r="K1354" s="17">
        <v>1</v>
      </c>
      <c r="L1354" s="17">
        <v>1</v>
      </c>
      <c r="M1354" s="17">
        <v>4</v>
      </c>
    </row>
    <row r="1355" spans="1:13" x14ac:dyDescent="0.2">
      <c r="A1355" s="19" t="str">
        <f t="shared" si="21"/>
        <v>0834390J01FA01</v>
      </c>
      <c r="B1355" s="18" t="s">
        <v>55</v>
      </c>
      <c r="C1355" s="18" t="s">
        <v>175</v>
      </c>
      <c r="D1355" s="18" t="s">
        <v>250</v>
      </c>
      <c r="E1355" s="22" t="s">
        <v>357</v>
      </c>
      <c r="F1355" s="34"/>
      <c r="G1355" s="17">
        <v>1</v>
      </c>
      <c r="H1355" s="17">
        <v>1</v>
      </c>
      <c r="I1355" s="17">
        <v>3</v>
      </c>
      <c r="J1355" s="33">
        <v>0</v>
      </c>
      <c r="K1355" s="33">
        <v>0</v>
      </c>
      <c r="L1355" s="17">
        <v>2</v>
      </c>
      <c r="M1355" s="17">
        <v>1</v>
      </c>
    </row>
    <row r="1356" spans="1:13" x14ac:dyDescent="0.2">
      <c r="A1356" s="19" t="str">
        <f t="shared" si="21"/>
        <v>0834390J01FA10</v>
      </c>
      <c r="B1356" s="18" t="s">
        <v>55</v>
      </c>
      <c r="C1356" s="18" t="s">
        <v>175</v>
      </c>
      <c r="D1356" s="18" t="s">
        <v>268</v>
      </c>
      <c r="E1356" s="22" t="s">
        <v>368</v>
      </c>
      <c r="F1356" s="34"/>
      <c r="G1356" s="17">
        <v>2</v>
      </c>
      <c r="H1356" s="17">
        <v>2</v>
      </c>
      <c r="I1356" s="17">
        <v>5</v>
      </c>
      <c r="J1356" s="17">
        <v>3</v>
      </c>
      <c r="K1356" s="17">
        <v>10</v>
      </c>
      <c r="L1356" s="17">
        <v>9</v>
      </c>
      <c r="M1356" s="17">
        <v>2</v>
      </c>
    </row>
    <row r="1357" spans="1:13" x14ac:dyDescent="0.2">
      <c r="A1357" s="19" t="str">
        <f t="shared" si="21"/>
        <v>0834390J01FF01</v>
      </c>
      <c r="B1357" s="18" t="s">
        <v>55</v>
      </c>
      <c r="C1357" s="18" t="s">
        <v>175</v>
      </c>
      <c r="D1357" s="18" t="s">
        <v>248</v>
      </c>
      <c r="E1357" s="22" t="s">
        <v>358</v>
      </c>
      <c r="F1357" s="34"/>
      <c r="G1357" s="17">
        <v>20</v>
      </c>
      <c r="H1357" s="17">
        <v>16</v>
      </c>
      <c r="I1357" s="17">
        <v>17</v>
      </c>
      <c r="J1357" s="17">
        <v>24</v>
      </c>
      <c r="K1357" s="17">
        <v>16</v>
      </c>
      <c r="L1357" s="17">
        <v>22</v>
      </c>
      <c r="M1357" s="17">
        <v>9</v>
      </c>
    </row>
    <row r="1358" spans="1:13" x14ac:dyDescent="0.2">
      <c r="A1358" s="19" t="str">
        <f t="shared" si="21"/>
        <v>0834390J01GB03</v>
      </c>
      <c r="B1358" s="18" t="s">
        <v>55</v>
      </c>
      <c r="C1358" s="18" t="s">
        <v>175</v>
      </c>
      <c r="D1358" s="18" t="s">
        <v>282</v>
      </c>
      <c r="E1358" s="22" t="s">
        <v>418</v>
      </c>
      <c r="F1358" s="34"/>
      <c r="G1358" s="33">
        <v>0</v>
      </c>
      <c r="H1358" s="33">
        <v>0</v>
      </c>
      <c r="I1358" s="33">
        <v>0</v>
      </c>
      <c r="J1358" s="17">
        <v>1</v>
      </c>
      <c r="K1358" s="33">
        <v>0</v>
      </c>
      <c r="L1358" s="33">
        <v>0</v>
      </c>
      <c r="M1358" s="33">
        <v>0</v>
      </c>
    </row>
    <row r="1359" spans="1:13" x14ac:dyDescent="0.2">
      <c r="A1359" s="19" t="str">
        <f t="shared" si="21"/>
        <v>0834390J01MA02</v>
      </c>
      <c r="B1359" s="18" t="s">
        <v>55</v>
      </c>
      <c r="C1359" s="18" t="s">
        <v>175</v>
      </c>
      <c r="D1359" s="18" t="s">
        <v>252</v>
      </c>
      <c r="E1359" s="22" t="s">
        <v>359</v>
      </c>
      <c r="F1359" s="34"/>
      <c r="G1359" s="17">
        <v>23</v>
      </c>
      <c r="H1359" s="17">
        <v>20</v>
      </c>
      <c r="I1359" s="17">
        <v>20</v>
      </c>
      <c r="J1359" s="17">
        <v>21</v>
      </c>
      <c r="K1359" s="17">
        <v>30</v>
      </c>
      <c r="L1359" s="17">
        <v>31</v>
      </c>
      <c r="M1359" s="17">
        <v>29</v>
      </c>
    </row>
    <row r="1360" spans="1:13" x14ac:dyDescent="0.2">
      <c r="A1360" s="19" t="str">
        <f t="shared" si="21"/>
        <v>0834390J01MA06</v>
      </c>
      <c r="B1360" s="18" t="s">
        <v>55</v>
      </c>
      <c r="C1360" s="18" t="s">
        <v>175</v>
      </c>
      <c r="D1360" s="18" t="s">
        <v>256</v>
      </c>
      <c r="E1360" s="22" t="s">
        <v>366</v>
      </c>
      <c r="F1360" s="34"/>
      <c r="G1360" s="33">
        <v>0</v>
      </c>
      <c r="H1360" s="17">
        <v>1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</row>
    <row r="1361" spans="1:13" x14ac:dyDescent="0.2">
      <c r="A1361" s="19" t="str">
        <f t="shared" si="21"/>
        <v>0834390J01MA12</v>
      </c>
      <c r="B1361" s="18" t="s">
        <v>55</v>
      </c>
      <c r="C1361" s="18" t="s">
        <v>175</v>
      </c>
      <c r="D1361" s="18" t="s">
        <v>265</v>
      </c>
      <c r="E1361" s="22" t="s">
        <v>379</v>
      </c>
      <c r="F1361" s="34"/>
      <c r="G1361" s="33">
        <v>0</v>
      </c>
      <c r="H1361" s="33">
        <v>0</v>
      </c>
      <c r="I1361" s="17">
        <v>1</v>
      </c>
      <c r="J1361" s="33">
        <v>0</v>
      </c>
      <c r="K1361" s="33">
        <v>0</v>
      </c>
      <c r="L1361" s="33">
        <v>0</v>
      </c>
      <c r="M1361" s="33">
        <v>0</v>
      </c>
    </row>
    <row r="1362" spans="1:13" x14ac:dyDescent="0.2">
      <c r="A1362" s="19" t="str">
        <f t="shared" si="21"/>
        <v>0834390J01XC01</v>
      </c>
      <c r="B1362" s="18" t="s">
        <v>55</v>
      </c>
      <c r="C1362" s="18" t="s">
        <v>175</v>
      </c>
      <c r="D1362" s="18" t="s">
        <v>266</v>
      </c>
      <c r="E1362" s="22" t="s">
        <v>360</v>
      </c>
      <c r="F1362" s="34"/>
      <c r="G1362" s="33">
        <v>0</v>
      </c>
      <c r="H1362" s="33">
        <v>0</v>
      </c>
      <c r="I1362" s="33">
        <v>0</v>
      </c>
      <c r="J1362" s="17">
        <v>1</v>
      </c>
      <c r="K1362" s="33">
        <v>0</v>
      </c>
      <c r="L1362" s="33">
        <v>0</v>
      </c>
      <c r="M1362" s="33">
        <v>0</v>
      </c>
    </row>
    <row r="1363" spans="1:13" x14ac:dyDescent="0.2">
      <c r="A1363" s="19" t="str">
        <f t="shared" si="21"/>
        <v>0834390J01XE01</v>
      </c>
      <c r="B1363" s="18" t="s">
        <v>55</v>
      </c>
      <c r="C1363" s="18" t="s">
        <v>175</v>
      </c>
      <c r="D1363" s="18" t="s">
        <v>255</v>
      </c>
      <c r="E1363" s="22" t="s">
        <v>361</v>
      </c>
      <c r="F1363" s="34"/>
      <c r="G1363" s="17">
        <v>79</v>
      </c>
      <c r="H1363" s="17">
        <v>75</v>
      </c>
      <c r="I1363" s="17">
        <v>64</v>
      </c>
      <c r="J1363" s="17">
        <v>55</v>
      </c>
      <c r="K1363" s="17">
        <v>75</v>
      </c>
      <c r="L1363" s="17">
        <v>88</v>
      </c>
      <c r="M1363" s="17">
        <v>46</v>
      </c>
    </row>
    <row r="1364" spans="1:13" x14ac:dyDescent="0.2">
      <c r="A1364" s="19" t="str">
        <f t="shared" si="21"/>
        <v>0836001J01AA02</v>
      </c>
      <c r="B1364" s="18" t="s">
        <v>393</v>
      </c>
      <c r="C1364" s="18" t="s">
        <v>411</v>
      </c>
      <c r="D1364" s="18" t="s">
        <v>249</v>
      </c>
      <c r="E1364" s="22" t="s">
        <v>348</v>
      </c>
      <c r="F1364" s="34"/>
      <c r="G1364" s="33">
        <v>0</v>
      </c>
      <c r="H1364" s="33">
        <v>0</v>
      </c>
      <c r="I1364" s="33">
        <v>0</v>
      </c>
      <c r="J1364" s="33">
        <v>0</v>
      </c>
      <c r="K1364" s="33">
        <v>0</v>
      </c>
      <c r="L1364" s="17">
        <v>1</v>
      </c>
      <c r="M1364" s="33">
        <v>0</v>
      </c>
    </row>
    <row r="1365" spans="1:13" x14ac:dyDescent="0.2">
      <c r="A1365" s="19" t="str">
        <f t="shared" si="21"/>
        <v>0836001J01CE02</v>
      </c>
      <c r="B1365" s="18" t="s">
        <v>393</v>
      </c>
      <c r="C1365" s="18" t="s">
        <v>411</v>
      </c>
      <c r="D1365" s="18" t="s">
        <v>246</v>
      </c>
      <c r="E1365" s="22" t="s">
        <v>352</v>
      </c>
      <c r="F1365" s="34"/>
      <c r="G1365" s="33">
        <v>0</v>
      </c>
      <c r="H1365" s="33">
        <v>0</v>
      </c>
      <c r="I1365" s="33">
        <v>0</v>
      </c>
      <c r="J1365" s="33">
        <v>0</v>
      </c>
      <c r="K1365" s="33">
        <v>0</v>
      </c>
      <c r="L1365" s="17">
        <v>1</v>
      </c>
      <c r="M1365" s="33">
        <v>0</v>
      </c>
    </row>
    <row r="1366" spans="1:13" x14ac:dyDescent="0.2">
      <c r="A1366" s="19" t="str">
        <f t="shared" si="21"/>
        <v>0836001J01EA01</v>
      </c>
      <c r="B1366" s="18" t="s">
        <v>393</v>
      </c>
      <c r="C1366" s="18" t="s">
        <v>411</v>
      </c>
      <c r="D1366" s="18" t="s">
        <v>259</v>
      </c>
      <c r="E1366" s="22" t="s">
        <v>356</v>
      </c>
      <c r="F1366" s="34"/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17">
        <v>1</v>
      </c>
      <c r="M1366" s="33">
        <v>0</v>
      </c>
    </row>
    <row r="1367" spans="1:13" x14ac:dyDescent="0.2">
      <c r="A1367" s="19" t="str">
        <f t="shared" si="21"/>
        <v>0836001J01MA02</v>
      </c>
      <c r="B1367" s="18" t="s">
        <v>393</v>
      </c>
      <c r="C1367" s="18" t="s">
        <v>411</v>
      </c>
      <c r="D1367" s="18" t="s">
        <v>252</v>
      </c>
      <c r="E1367" s="22" t="s">
        <v>359</v>
      </c>
      <c r="F1367" s="34"/>
      <c r="G1367" s="33">
        <v>0</v>
      </c>
      <c r="H1367" s="33">
        <v>0</v>
      </c>
      <c r="I1367" s="33">
        <v>0</v>
      </c>
      <c r="J1367" s="33">
        <v>0</v>
      </c>
      <c r="K1367" s="17">
        <v>1</v>
      </c>
      <c r="L1367" s="33">
        <v>0</v>
      </c>
      <c r="M1367" s="33">
        <v>0</v>
      </c>
    </row>
    <row r="1368" spans="1:13" x14ac:dyDescent="0.2">
      <c r="A1368" s="19" t="str">
        <f t="shared" si="21"/>
        <v>0836190J01FF01</v>
      </c>
      <c r="B1368" s="18" t="s">
        <v>125</v>
      </c>
      <c r="C1368" s="18" t="s">
        <v>242</v>
      </c>
      <c r="D1368" s="18" t="s">
        <v>248</v>
      </c>
      <c r="E1368" s="22" t="s">
        <v>358</v>
      </c>
      <c r="F1368" s="34"/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17">
        <v>1</v>
      </c>
      <c r="M1368" s="33">
        <v>0</v>
      </c>
    </row>
    <row r="1369" spans="1:13" x14ac:dyDescent="0.2">
      <c r="A1369" s="19" t="str">
        <f t="shared" ref="A1369:A1432" si="22">B1369&amp;D1369</f>
        <v>0837060J01AA02</v>
      </c>
      <c r="B1369" s="18" t="s">
        <v>106</v>
      </c>
      <c r="C1369" s="18" t="s">
        <v>223</v>
      </c>
      <c r="D1369" s="18" t="s">
        <v>249</v>
      </c>
      <c r="E1369" s="22" t="s">
        <v>348</v>
      </c>
      <c r="F1369" s="34"/>
      <c r="G1369" s="33">
        <v>0</v>
      </c>
      <c r="H1369" s="17">
        <v>2</v>
      </c>
      <c r="I1369" s="17">
        <v>1</v>
      </c>
      <c r="J1369" s="17">
        <v>1</v>
      </c>
      <c r="K1369" s="17">
        <v>2</v>
      </c>
      <c r="L1369" s="33">
        <v>0</v>
      </c>
      <c r="M1369" s="33">
        <v>0</v>
      </c>
    </row>
    <row r="1370" spans="1:13" x14ac:dyDescent="0.2">
      <c r="A1370" s="19" t="str">
        <f t="shared" si="22"/>
        <v>0837060J01CA04</v>
      </c>
      <c r="B1370" s="18" t="s">
        <v>106</v>
      </c>
      <c r="C1370" s="18" t="s">
        <v>223</v>
      </c>
      <c r="D1370" s="18" t="s">
        <v>247</v>
      </c>
      <c r="E1370" s="22" t="s">
        <v>350</v>
      </c>
      <c r="F1370" s="34"/>
      <c r="G1370" s="33">
        <v>0</v>
      </c>
      <c r="H1370" s="33">
        <v>0</v>
      </c>
      <c r="I1370" s="17">
        <v>1</v>
      </c>
      <c r="J1370" s="17">
        <v>1</v>
      </c>
      <c r="K1370" s="33">
        <v>0</v>
      </c>
      <c r="L1370" s="33">
        <v>0</v>
      </c>
      <c r="M1370" s="33">
        <v>0</v>
      </c>
    </row>
    <row r="1371" spans="1:13" x14ac:dyDescent="0.2">
      <c r="A1371" s="19" t="str">
        <f t="shared" si="22"/>
        <v>0837060J01CA08</v>
      </c>
      <c r="B1371" s="18" t="s">
        <v>106</v>
      </c>
      <c r="C1371" s="18" t="s">
        <v>223</v>
      </c>
      <c r="D1371" s="18" t="s">
        <v>262</v>
      </c>
      <c r="E1371" s="22" t="s">
        <v>351</v>
      </c>
      <c r="F1371" s="34"/>
      <c r="G1371" s="33">
        <v>0</v>
      </c>
      <c r="H1371" s="33">
        <v>0</v>
      </c>
      <c r="I1371" s="33">
        <v>0</v>
      </c>
      <c r="J1371" s="17">
        <v>1</v>
      </c>
      <c r="K1371" s="33">
        <v>0</v>
      </c>
      <c r="L1371" s="33">
        <v>0</v>
      </c>
      <c r="M1371" s="17">
        <v>1</v>
      </c>
    </row>
    <row r="1372" spans="1:13" x14ac:dyDescent="0.2">
      <c r="A1372" s="19" t="str">
        <f t="shared" si="22"/>
        <v>0837060J01CE02</v>
      </c>
      <c r="B1372" s="18" t="s">
        <v>106</v>
      </c>
      <c r="C1372" s="18" t="s">
        <v>223</v>
      </c>
      <c r="D1372" s="18" t="s">
        <v>246</v>
      </c>
      <c r="E1372" s="22" t="s">
        <v>352</v>
      </c>
      <c r="F1372" s="34"/>
      <c r="G1372" s="17">
        <v>4</v>
      </c>
      <c r="H1372" s="17">
        <v>1</v>
      </c>
      <c r="I1372" s="17">
        <v>3</v>
      </c>
      <c r="J1372" s="17">
        <v>1</v>
      </c>
      <c r="K1372" s="17">
        <v>2</v>
      </c>
      <c r="L1372" s="33">
        <v>0</v>
      </c>
      <c r="M1372" s="17">
        <v>1</v>
      </c>
    </row>
    <row r="1373" spans="1:13" x14ac:dyDescent="0.2">
      <c r="A1373" s="19" t="str">
        <f t="shared" si="22"/>
        <v>0837060J01CF05</v>
      </c>
      <c r="B1373" s="18" t="s">
        <v>106</v>
      </c>
      <c r="C1373" s="18" t="s">
        <v>223</v>
      </c>
      <c r="D1373" s="18" t="s">
        <v>251</v>
      </c>
      <c r="E1373" s="22" t="s">
        <v>353</v>
      </c>
      <c r="F1373" s="34"/>
      <c r="G1373" s="17">
        <v>1</v>
      </c>
      <c r="H1373" s="17">
        <v>1</v>
      </c>
      <c r="I1373" s="33">
        <v>0</v>
      </c>
      <c r="J1373" s="33">
        <v>0</v>
      </c>
      <c r="K1373" s="33">
        <v>0</v>
      </c>
      <c r="L1373" s="33">
        <v>0</v>
      </c>
      <c r="M1373" s="33">
        <v>0</v>
      </c>
    </row>
    <row r="1374" spans="1:13" x14ac:dyDescent="0.2">
      <c r="A1374" s="19" t="str">
        <f t="shared" si="22"/>
        <v>0837060J01EE01</v>
      </c>
      <c r="B1374" s="18" t="s">
        <v>106</v>
      </c>
      <c r="C1374" s="18" t="s">
        <v>223</v>
      </c>
      <c r="D1374" s="18" t="s">
        <v>258</v>
      </c>
      <c r="E1374" s="22" t="s">
        <v>364</v>
      </c>
      <c r="F1374" s="34"/>
      <c r="G1374" s="33">
        <v>0</v>
      </c>
      <c r="H1374" s="33">
        <v>0</v>
      </c>
      <c r="I1374" s="33">
        <v>0</v>
      </c>
      <c r="J1374" s="33">
        <v>0</v>
      </c>
      <c r="K1374" s="33">
        <v>0</v>
      </c>
      <c r="L1374" s="33">
        <v>0</v>
      </c>
      <c r="M1374" s="17">
        <v>1</v>
      </c>
    </row>
    <row r="1375" spans="1:13" x14ac:dyDescent="0.2">
      <c r="A1375" s="19" t="str">
        <f t="shared" si="22"/>
        <v>0837060J01FA01</v>
      </c>
      <c r="B1375" s="18" t="s">
        <v>106</v>
      </c>
      <c r="C1375" s="18" t="s">
        <v>223</v>
      </c>
      <c r="D1375" s="18" t="s">
        <v>250</v>
      </c>
      <c r="E1375" s="22" t="s">
        <v>357</v>
      </c>
      <c r="F1375" s="34"/>
      <c r="G1375" s="33">
        <v>0</v>
      </c>
      <c r="H1375" s="33">
        <v>0</v>
      </c>
      <c r="I1375" s="17">
        <v>1</v>
      </c>
      <c r="J1375" s="33">
        <v>0</v>
      </c>
      <c r="K1375" s="33">
        <v>0</v>
      </c>
      <c r="L1375" s="33">
        <v>0</v>
      </c>
      <c r="M1375" s="33">
        <v>0</v>
      </c>
    </row>
    <row r="1376" spans="1:13" x14ac:dyDescent="0.2">
      <c r="A1376" s="19" t="str">
        <f t="shared" si="22"/>
        <v>0837060J01MA02</v>
      </c>
      <c r="B1376" s="18" t="s">
        <v>106</v>
      </c>
      <c r="C1376" s="18" t="s">
        <v>223</v>
      </c>
      <c r="D1376" s="18" t="s">
        <v>252</v>
      </c>
      <c r="E1376" s="22" t="s">
        <v>359</v>
      </c>
      <c r="F1376" s="34"/>
      <c r="G1376" s="33">
        <v>0</v>
      </c>
      <c r="H1376" s="17">
        <v>1</v>
      </c>
      <c r="I1376" s="33">
        <v>0</v>
      </c>
      <c r="J1376" s="33">
        <v>0</v>
      </c>
      <c r="K1376" s="17">
        <v>2</v>
      </c>
      <c r="L1376" s="33">
        <v>0</v>
      </c>
      <c r="M1376" s="33">
        <v>0</v>
      </c>
    </row>
    <row r="1377" spans="1:13" x14ac:dyDescent="0.2">
      <c r="A1377" s="19" t="str">
        <f t="shared" si="22"/>
        <v>0837060J01MA06</v>
      </c>
      <c r="B1377" s="18" t="s">
        <v>106</v>
      </c>
      <c r="C1377" s="18" t="s">
        <v>223</v>
      </c>
      <c r="D1377" s="18" t="s">
        <v>256</v>
      </c>
      <c r="E1377" s="22" t="s">
        <v>366</v>
      </c>
      <c r="F1377" s="34"/>
      <c r="G1377" s="33">
        <v>0</v>
      </c>
      <c r="H1377" s="17">
        <v>1</v>
      </c>
      <c r="I1377" s="33">
        <v>0</v>
      </c>
      <c r="J1377" s="33">
        <v>0</v>
      </c>
      <c r="K1377" s="33">
        <v>0</v>
      </c>
      <c r="L1377" s="33">
        <v>0</v>
      </c>
      <c r="M1377" s="33">
        <v>0</v>
      </c>
    </row>
    <row r="1378" spans="1:13" x14ac:dyDescent="0.2">
      <c r="A1378" s="19" t="str">
        <f t="shared" si="22"/>
        <v>0837060J01MA12</v>
      </c>
      <c r="B1378" s="18" t="s">
        <v>106</v>
      </c>
      <c r="C1378" s="18" t="s">
        <v>223</v>
      </c>
      <c r="D1378" s="18" t="s">
        <v>265</v>
      </c>
      <c r="E1378" s="22" t="s">
        <v>379</v>
      </c>
      <c r="F1378" s="34"/>
      <c r="G1378" s="33">
        <v>0</v>
      </c>
      <c r="H1378" s="17">
        <v>1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</row>
    <row r="1379" spans="1:13" x14ac:dyDescent="0.2">
      <c r="A1379" s="19" t="str">
        <f t="shared" si="22"/>
        <v>0837060J01XE01</v>
      </c>
      <c r="B1379" s="18" t="s">
        <v>106</v>
      </c>
      <c r="C1379" s="18" t="s">
        <v>223</v>
      </c>
      <c r="D1379" s="18" t="s">
        <v>255</v>
      </c>
      <c r="E1379" s="22" t="s">
        <v>361</v>
      </c>
      <c r="F1379" s="34"/>
      <c r="G1379" s="33">
        <v>0</v>
      </c>
      <c r="H1379" s="33">
        <v>0</v>
      </c>
      <c r="I1379" s="17">
        <v>1</v>
      </c>
      <c r="J1379" s="33">
        <v>0</v>
      </c>
      <c r="K1379" s="33">
        <v>0</v>
      </c>
      <c r="L1379" s="33">
        <v>0</v>
      </c>
      <c r="M1379" s="33">
        <v>0</v>
      </c>
    </row>
    <row r="1380" spans="1:13" x14ac:dyDescent="0.2">
      <c r="A1380" s="19" t="str">
        <f t="shared" si="22"/>
        <v>0837090J01AA02</v>
      </c>
      <c r="B1380" s="18" t="s">
        <v>93</v>
      </c>
      <c r="C1380" s="18" t="s">
        <v>211</v>
      </c>
      <c r="D1380" s="18" t="s">
        <v>249</v>
      </c>
      <c r="E1380" s="22" t="s">
        <v>348</v>
      </c>
      <c r="F1380" s="34"/>
      <c r="G1380" s="17">
        <v>6</v>
      </c>
      <c r="H1380" s="17">
        <v>3</v>
      </c>
      <c r="I1380" s="17">
        <v>9</v>
      </c>
      <c r="J1380" s="17">
        <v>5</v>
      </c>
      <c r="K1380" s="17">
        <v>4</v>
      </c>
      <c r="L1380" s="17">
        <v>4</v>
      </c>
      <c r="M1380" s="17">
        <v>4</v>
      </c>
    </row>
    <row r="1381" spans="1:13" x14ac:dyDescent="0.2">
      <c r="A1381" s="19" t="str">
        <f t="shared" si="22"/>
        <v>0837090J01AA04</v>
      </c>
      <c r="B1381" s="18" t="s">
        <v>93</v>
      </c>
      <c r="C1381" s="18" t="s">
        <v>211</v>
      </c>
      <c r="D1381" s="18" t="s">
        <v>264</v>
      </c>
      <c r="E1381" s="22" t="s">
        <v>349</v>
      </c>
      <c r="F1381" s="34"/>
      <c r="G1381" s="33">
        <v>0</v>
      </c>
      <c r="H1381" s="33">
        <v>0</v>
      </c>
      <c r="I1381" s="17">
        <v>1</v>
      </c>
      <c r="J1381" s="17">
        <v>1</v>
      </c>
      <c r="K1381" s="17">
        <v>1</v>
      </c>
      <c r="L1381" s="33">
        <v>0</v>
      </c>
      <c r="M1381" s="33">
        <v>0</v>
      </c>
    </row>
    <row r="1382" spans="1:13" x14ac:dyDescent="0.2">
      <c r="A1382" s="19" t="str">
        <f t="shared" si="22"/>
        <v>0837090J01AA07</v>
      </c>
      <c r="B1382" s="18" t="s">
        <v>93</v>
      </c>
      <c r="C1382" s="18" t="s">
        <v>211</v>
      </c>
      <c r="D1382" s="18" t="s">
        <v>263</v>
      </c>
      <c r="E1382" s="22" t="s">
        <v>363</v>
      </c>
      <c r="F1382" s="34"/>
      <c r="G1382" s="33">
        <v>0</v>
      </c>
      <c r="H1382" s="33">
        <v>0</v>
      </c>
      <c r="I1382" s="17">
        <v>2</v>
      </c>
      <c r="J1382" s="17">
        <v>5</v>
      </c>
      <c r="K1382" s="17">
        <v>2</v>
      </c>
      <c r="L1382" s="33">
        <v>0</v>
      </c>
      <c r="M1382" s="33">
        <v>0</v>
      </c>
    </row>
    <row r="1383" spans="1:13" x14ac:dyDescent="0.2">
      <c r="A1383" s="19" t="str">
        <f t="shared" si="22"/>
        <v>0837090J01CA04</v>
      </c>
      <c r="B1383" s="18" t="s">
        <v>93</v>
      </c>
      <c r="C1383" s="18" t="s">
        <v>211</v>
      </c>
      <c r="D1383" s="18" t="s">
        <v>247</v>
      </c>
      <c r="E1383" s="22" t="s">
        <v>350</v>
      </c>
      <c r="F1383" s="34"/>
      <c r="G1383" s="33">
        <v>0</v>
      </c>
      <c r="H1383" s="33">
        <v>0</v>
      </c>
      <c r="I1383" s="17">
        <v>1</v>
      </c>
      <c r="J1383" s="17">
        <v>1</v>
      </c>
      <c r="K1383" s="17">
        <v>2</v>
      </c>
      <c r="L1383" s="33">
        <v>0</v>
      </c>
      <c r="M1383" s="17">
        <v>3</v>
      </c>
    </row>
    <row r="1384" spans="1:13" x14ac:dyDescent="0.2">
      <c r="A1384" s="19" t="str">
        <f t="shared" si="22"/>
        <v>0837090J01CA08</v>
      </c>
      <c r="B1384" s="18" t="s">
        <v>93</v>
      </c>
      <c r="C1384" s="18" t="s">
        <v>211</v>
      </c>
      <c r="D1384" s="18" t="s">
        <v>262</v>
      </c>
      <c r="E1384" s="22" t="s">
        <v>351</v>
      </c>
      <c r="F1384" s="34"/>
      <c r="G1384" s="17">
        <v>2</v>
      </c>
      <c r="H1384" s="17">
        <v>4</v>
      </c>
      <c r="I1384" s="17">
        <v>7</v>
      </c>
      <c r="J1384" s="17">
        <v>1</v>
      </c>
      <c r="K1384" s="17">
        <v>6</v>
      </c>
      <c r="L1384" s="17">
        <v>5</v>
      </c>
      <c r="M1384" s="17">
        <v>9</v>
      </c>
    </row>
    <row r="1385" spans="1:13" x14ac:dyDescent="0.2">
      <c r="A1385" s="19" t="str">
        <f t="shared" si="22"/>
        <v>0837090J01CE02</v>
      </c>
      <c r="B1385" s="18" t="s">
        <v>93</v>
      </c>
      <c r="C1385" s="18" t="s">
        <v>211</v>
      </c>
      <c r="D1385" s="18" t="s">
        <v>246</v>
      </c>
      <c r="E1385" s="22" t="s">
        <v>352</v>
      </c>
      <c r="F1385" s="34"/>
      <c r="G1385" s="17">
        <v>10</v>
      </c>
      <c r="H1385" s="17">
        <v>9</v>
      </c>
      <c r="I1385" s="17">
        <v>5</v>
      </c>
      <c r="J1385" s="17">
        <v>7</v>
      </c>
      <c r="K1385" s="17">
        <v>6</v>
      </c>
      <c r="L1385" s="17">
        <v>3</v>
      </c>
      <c r="M1385" s="17">
        <v>1</v>
      </c>
    </row>
    <row r="1386" spans="1:13" x14ac:dyDescent="0.2">
      <c r="A1386" s="19" t="str">
        <f t="shared" si="22"/>
        <v>0837090J01CF05</v>
      </c>
      <c r="B1386" s="18" t="s">
        <v>93</v>
      </c>
      <c r="C1386" s="18" t="s">
        <v>211</v>
      </c>
      <c r="D1386" s="18" t="s">
        <v>251</v>
      </c>
      <c r="E1386" s="22" t="s">
        <v>353</v>
      </c>
      <c r="F1386" s="34"/>
      <c r="G1386" s="17">
        <v>2</v>
      </c>
      <c r="H1386" s="17">
        <v>1</v>
      </c>
      <c r="I1386" s="17">
        <v>3</v>
      </c>
      <c r="J1386" s="17">
        <v>1</v>
      </c>
      <c r="K1386" s="17">
        <v>1</v>
      </c>
      <c r="L1386" s="17">
        <v>1</v>
      </c>
      <c r="M1386" s="17">
        <v>10</v>
      </c>
    </row>
    <row r="1387" spans="1:13" x14ac:dyDescent="0.2">
      <c r="A1387" s="19" t="str">
        <f t="shared" si="22"/>
        <v>0837090J01CR02</v>
      </c>
      <c r="B1387" s="18" t="s">
        <v>93</v>
      </c>
      <c r="C1387" s="18" t="s">
        <v>211</v>
      </c>
      <c r="D1387" s="18" t="s">
        <v>253</v>
      </c>
      <c r="E1387" s="22" t="s">
        <v>354</v>
      </c>
      <c r="F1387" s="34"/>
      <c r="G1387" s="17">
        <v>2</v>
      </c>
      <c r="H1387" s="17">
        <v>3</v>
      </c>
      <c r="I1387" s="17">
        <v>2</v>
      </c>
      <c r="J1387" s="17">
        <v>2</v>
      </c>
      <c r="K1387" s="33">
        <v>0</v>
      </c>
      <c r="L1387" s="17">
        <v>3</v>
      </c>
      <c r="M1387" s="33">
        <v>0</v>
      </c>
    </row>
    <row r="1388" spans="1:13" x14ac:dyDescent="0.2">
      <c r="A1388" s="19" t="str">
        <f t="shared" si="22"/>
        <v>0837090J01DB05</v>
      </c>
      <c r="B1388" s="18" t="s">
        <v>93</v>
      </c>
      <c r="C1388" s="18" t="s">
        <v>211</v>
      </c>
      <c r="D1388" s="18" t="s">
        <v>261</v>
      </c>
      <c r="E1388" s="22" t="s">
        <v>355</v>
      </c>
      <c r="F1388" s="34"/>
      <c r="G1388" s="17">
        <v>1</v>
      </c>
      <c r="H1388" s="33">
        <v>0</v>
      </c>
      <c r="I1388" s="33">
        <v>0</v>
      </c>
      <c r="J1388" s="33">
        <v>0</v>
      </c>
      <c r="K1388" s="17">
        <v>1</v>
      </c>
      <c r="L1388" s="33">
        <v>0</v>
      </c>
      <c r="M1388" s="17">
        <v>3</v>
      </c>
    </row>
    <row r="1389" spans="1:13" x14ac:dyDescent="0.2">
      <c r="A1389" s="19" t="str">
        <f t="shared" si="22"/>
        <v>0837090J01EA01</v>
      </c>
      <c r="B1389" s="18" t="s">
        <v>93</v>
      </c>
      <c r="C1389" s="18" t="s">
        <v>211</v>
      </c>
      <c r="D1389" s="18" t="s">
        <v>259</v>
      </c>
      <c r="E1389" s="22" t="s">
        <v>356</v>
      </c>
      <c r="F1389" s="34"/>
      <c r="G1389" s="17">
        <v>1</v>
      </c>
      <c r="H1389" s="17">
        <v>2</v>
      </c>
      <c r="I1389" s="17">
        <v>3</v>
      </c>
      <c r="J1389" s="17">
        <v>2</v>
      </c>
      <c r="K1389" s="33">
        <v>0</v>
      </c>
      <c r="L1389" s="33">
        <v>0</v>
      </c>
      <c r="M1389" s="33">
        <v>0</v>
      </c>
    </row>
    <row r="1390" spans="1:13" x14ac:dyDescent="0.2">
      <c r="A1390" s="19" t="str">
        <f t="shared" si="22"/>
        <v>0837090J01EE01</v>
      </c>
      <c r="B1390" s="18" t="s">
        <v>93</v>
      </c>
      <c r="C1390" s="18" t="s">
        <v>211</v>
      </c>
      <c r="D1390" s="18" t="s">
        <v>258</v>
      </c>
      <c r="E1390" s="22" t="s">
        <v>364</v>
      </c>
      <c r="F1390" s="34"/>
      <c r="G1390" s="33">
        <v>0</v>
      </c>
      <c r="H1390" s="33">
        <v>0</v>
      </c>
      <c r="I1390" s="17">
        <v>1</v>
      </c>
      <c r="J1390" s="33">
        <v>0</v>
      </c>
      <c r="K1390" s="33">
        <v>0</v>
      </c>
      <c r="L1390" s="33">
        <v>0</v>
      </c>
      <c r="M1390" s="33">
        <v>0</v>
      </c>
    </row>
    <row r="1391" spans="1:13" x14ac:dyDescent="0.2">
      <c r="A1391" s="19" t="str">
        <f t="shared" si="22"/>
        <v>0837090J01FA01</v>
      </c>
      <c r="B1391" s="18" t="s">
        <v>93</v>
      </c>
      <c r="C1391" s="18" t="s">
        <v>211</v>
      </c>
      <c r="D1391" s="18" t="s">
        <v>250</v>
      </c>
      <c r="E1391" s="22" t="s">
        <v>357</v>
      </c>
      <c r="F1391" s="34"/>
      <c r="G1391" s="17">
        <v>1</v>
      </c>
      <c r="H1391" s="33">
        <v>0</v>
      </c>
      <c r="I1391" s="17">
        <v>1</v>
      </c>
      <c r="J1391" s="17">
        <v>2</v>
      </c>
      <c r="K1391" s="17">
        <v>4</v>
      </c>
      <c r="L1391" s="17">
        <v>1</v>
      </c>
      <c r="M1391" s="17">
        <v>1</v>
      </c>
    </row>
    <row r="1392" spans="1:13" x14ac:dyDescent="0.2">
      <c r="A1392" s="19" t="str">
        <f t="shared" si="22"/>
        <v>0837090J01FA10</v>
      </c>
      <c r="B1392" s="18" t="s">
        <v>93</v>
      </c>
      <c r="C1392" s="18" t="s">
        <v>211</v>
      </c>
      <c r="D1392" s="18" t="s">
        <v>268</v>
      </c>
      <c r="E1392" s="22" t="s">
        <v>368</v>
      </c>
      <c r="F1392" s="34"/>
      <c r="G1392" s="33">
        <v>0</v>
      </c>
      <c r="H1392" s="33">
        <v>0</v>
      </c>
      <c r="I1392" s="33">
        <v>0</v>
      </c>
      <c r="J1392" s="33">
        <v>0</v>
      </c>
      <c r="K1392" s="33">
        <v>0</v>
      </c>
      <c r="L1392" s="33">
        <v>0</v>
      </c>
      <c r="M1392" s="17">
        <v>4</v>
      </c>
    </row>
    <row r="1393" spans="1:13" x14ac:dyDescent="0.2">
      <c r="A1393" s="19" t="str">
        <f t="shared" si="22"/>
        <v>0837090J01FF01</v>
      </c>
      <c r="B1393" s="18" t="s">
        <v>93</v>
      </c>
      <c r="C1393" s="18" t="s">
        <v>211</v>
      </c>
      <c r="D1393" s="18" t="s">
        <v>248</v>
      </c>
      <c r="E1393" s="22" t="s">
        <v>358</v>
      </c>
      <c r="F1393" s="34"/>
      <c r="G1393" s="17">
        <v>1</v>
      </c>
      <c r="H1393" s="17">
        <v>1</v>
      </c>
      <c r="I1393" s="33">
        <v>0</v>
      </c>
      <c r="J1393" s="17">
        <v>4</v>
      </c>
      <c r="K1393" s="33">
        <v>0</v>
      </c>
      <c r="L1393" s="33">
        <v>0</v>
      </c>
      <c r="M1393" s="17">
        <v>4</v>
      </c>
    </row>
    <row r="1394" spans="1:13" x14ac:dyDescent="0.2">
      <c r="A1394" s="19" t="str">
        <f t="shared" si="22"/>
        <v>0837090J01MA02</v>
      </c>
      <c r="B1394" s="18" t="s">
        <v>93</v>
      </c>
      <c r="C1394" s="18" t="s">
        <v>211</v>
      </c>
      <c r="D1394" s="18" t="s">
        <v>252</v>
      </c>
      <c r="E1394" s="22" t="s">
        <v>359</v>
      </c>
      <c r="F1394" s="34"/>
      <c r="G1394" s="17">
        <v>4</v>
      </c>
      <c r="H1394" s="17">
        <v>5</v>
      </c>
      <c r="I1394" s="33">
        <v>0</v>
      </c>
      <c r="J1394" s="17">
        <v>1</v>
      </c>
      <c r="K1394" s="17">
        <v>2</v>
      </c>
      <c r="L1394" s="33">
        <v>0</v>
      </c>
      <c r="M1394" s="17">
        <v>1</v>
      </c>
    </row>
    <row r="1395" spans="1:13" x14ac:dyDescent="0.2">
      <c r="A1395" s="19" t="str">
        <f t="shared" si="22"/>
        <v>0837090J01XE01</v>
      </c>
      <c r="B1395" s="18" t="s">
        <v>93</v>
      </c>
      <c r="C1395" s="18" t="s">
        <v>211</v>
      </c>
      <c r="D1395" s="18" t="s">
        <v>255</v>
      </c>
      <c r="E1395" s="22" t="s">
        <v>361</v>
      </c>
      <c r="F1395" s="34"/>
      <c r="G1395" s="33">
        <v>0</v>
      </c>
      <c r="H1395" s="33">
        <v>0</v>
      </c>
      <c r="I1395" s="17">
        <v>1</v>
      </c>
      <c r="J1395" s="17">
        <v>1</v>
      </c>
      <c r="K1395" s="17">
        <v>1</v>
      </c>
      <c r="L1395" s="33">
        <v>0</v>
      </c>
      <c r="M1395" s="33">
        <v>0</v>
      </c>
    </row>
    <row r="1396" spans="1:13" x14ac:dyDescent="0.2">
      <c r="A1396" s="19" t="str">
        <f t="shared" si="22"/>
        <v>0837200J01AA02</v>
      </c>
      <c r="B1396" s="18" t="s">
        <v>99</v>
      </c>
      <c r="C1396" s="18" t="s">
        <v>217</v>
      </c>
      <c r="D1396" s="18" t="s">
        <v>249</v>
      </c>
      <c r="E1396" s="22" t="s">
        <v>348</v>
      </c>
      <c r="F1396" s="34"/>
      <c r="G1396" s="17">
        <v>3</v>
      </c>
      <c r="H1396" s="17">
        <v>2</v>
      </c>
      <c r="I1396" s="17">
        <v>4</v>
      </c>
      <c r="J1396" s="17">
        <v>6</v>
      </c>
      <c r="K1396" s="17">
        <v>3</v>
      </c>
      <c r="L1396" s="17">
        <v>4</v>
      </c>
      <c r="M1396" s="17">
        <v>3</v>
      </c>
    </row>
    <row r="1397" spans="1:13" x14ac:dyDescent="0.2">
      <c r="A1397" s="19" t="str">
        <f t="shared" si="22"/>
        <v>0837200J01AA04</v>
      </c>
      <c r="B1397" s="18" t="s">
        <v>99</v>
      </c>
      <c r="C1397" s="18" t="s">
        <v>217</v>
      </c>
      <c r="D1397" s="18" t="s">
        <v>264</v>
      </c>
      <c r="E1397" s="22" t="s">
        <v>349</v>
      </c>
      <c r="F1397" s="34"/>
      <c r="G1397" s="33">
        <v>0</v>
      </c>
      <c r="H1397" s="33">
        <v>0</v>
      </c>
      <c r="I1397" s="17">
        <v>1</v>
      </c>
      <c r="J1397" s="33">
        <v>0</v>
      </c>
      <c r="K1397" s="33">
        <v>0</v>
      </c>
      <c r="L1397" s="33">
        <v>0</v>
      </c>
      <c r="M1397" s="17">
        <v>2</v>
      </c>
    </row>
    <row r="1398" spans="1:13" x14ac:dyDescent="0.2">
      <c r="A1398" s="19" t="str">
        <f t="shared" si="22"/>
        <v>0837200J01CA04</v>
      </c>
      <c r="B1398" s="18" t="s">
        <v>99</v>
      </c>
      <c r="C1398" s="18" t="s">
        <v>217</v>
      </c>
      <c r="D1398" s="18" t="s">
        <v>247</v>
      </c>
      <c r="E1398" s="22" t="s">
        <v>350</v>
      </c>
      <c r="F1398" s="34"/>
      <c r="G1398" s="17">
        <v>2</v>
      </c>
      <c r="H1398" s="17">
        <v>3</v>
      </c>
      <c r="I1398" s="17">
        <v>1</v>
      </c>
      <c r="J1398" s="17">
        <v>3</v>
      </c>
      <c r="K1398" s="17">
        <v>6</v>
      </c>
      <c r="L1398" s="17">
        <v>4</v>
      </c>
      <c r="M1398" s="17">
        <v>10</v>
      </c>
    </row>
    <row r="1399" spans="1:13" x14ac:dyDescent="0.2">
      <c r="A1399" s="19" t="str">
        <f t="shared" si="22"/>
        <v>0837200J01CA08</v>
      </c>
      <c r="B1399" s="18" t="s">
        <v>99</v>
      </c>
      <c r="C1399" s="18" t="s">
        <v>217</v>
      </c>
      <c r="D1399" s="18" t="s">
        <v>262</v>
      </c>
      <c r="E1399" s="22" t="s">
        <v>351</v>
      </c>
      <c r="F1399" s="34"/>
      <c r="G1399" s="17">
        <v>1</v>
      </c>
      <c r="H1399" s="17">
        <v>3</v>
      </c>
      <c r="I1399" s="17">
        <v>2</v>
      </c>
      <c r="J1399" s="17">
        <v>3</v>
      </c>
      <c r="K1399" s="17">
        <v>5</v>
      </c>
      <c r="L1399" s="17">
        <v>5</v>
      </c>
      <c r="M1399" s="17">
        <v>4</v>
      </c>
    </row>
    <row r="1400" spans="1:13" x14ac:dyDescent="0.2">
      <c r="A1400" s="19" t="str">
        <f t="shared" si="22"/>
        <v>0837200J01CE02</v>
      </c>
      <c r="B1400" s="18" t="s">
        <v>99</v>
      </c>
      <c r="C1400" s="18" t="s">
        <v>217</v>
      </c>
      <c r="D1400" s="18" t="s">
        <v>246</v>
      </c>
      <c r="E1400" s="22" t="s">
        <v>352</v>
      </c>
      <c r="F1400" s="34"/>
      <c r="G1400" s="17">
        <v>8</v>
      </c>
      <c r="H1400" s="17">
        <v>7</v>
      </c>
      <c r="I1400" s="17">
        <v>15</v>
      </c>
      <c r="J1400" s="17">
        <v>22</v>
      </c>
      <c r="K1400" s="17">
        <v>23</v>
      </c>
      <c r="L1400" s="17">
        <v>13</v>
      </c>
      <c r="M1400" s="17">
        <v>24</v>
      </c>
    </row>
    <row r="1401" spans="1:13" x14ac:dyDescent="0.2">
      <c r="A1401" s="19" t="str">
        <f t="shared" si="22"/>
        <v>0837200J01CF05</v>
      </c>
      <c r="B1401" s="18" t="s">
        <v>99</v>
      </c>
      <c r="C1401" s="18" t="s">
        <v>217</v>
      </c>
      <c r="D1401" s="18" t="s">
        <v>251</v>
      </c>
      <c r="E1401" s="22" t="s">
        <v>353</v>
      </c>
      <c r="F1401" s="34"/>
      <c r="G1401" s="17">
        <v>2</v>
      </c>
      <c r="H1401" s="17">
        <v>2</v>
      </c>
      <c r="I1401" s="17">
        <v>9</v>
      </c>
      <c r="J1401" s="17">
        <v>4</v>
      </c>
      <c r="K1401" s="17">
        <v>8</v>
      </c>
      <c r="L1401" s="17">
        <v>3</v>
      </c>
      <c r="M1401" s="17">
        <v>2</v>
      </c>
    </row>
    <row r="1402" spans="1:13" x14ac:dyDescent="0.2">
      <c r="A1402" s="19" t="str">
        <f t="shared" si="22"/>
        <v>0837200J01CR02</v>
      </c>
      <c r="B1402" s="18" t="s">
        <v>99</v>
      </c>
      <c r="C1402" s="18" t="s">
        <v>217</v>
      </c>
      <c r="D1402" s="18" t="s">
        <v>253</v>
      </c>
      <c r="E1402" s="22" t="s">
        <v>354</v>
      </c>
      <c r="F1402" s="34"/>
      <c r="G1402" s="17">
        <v>1</v>
      </c>
      <c r="H1402" s="33">
        <v>0</v>
      </c>
      <c r="I1402" s="17">
        <v>4</v>
      </c>
      <c r="J1402" s="17">
        <v>2</v>
      </c>
      <c r="K1402" s="17">
        <v>3</v>
      </c>
      <c r="L1402" s="33">
        <v>0</v>
      </c>
      <c r="M1402" s="33">
        <v>0</v>
      </c>
    </row>
    <row r="1403" spans="1:13" x14ac:dyDescent="0.2">
      <c r="A1403" s="19" t="str">
        <f t="shared" si="22"/>
        <v>0837200J01DB05</v>
      </c>
      <c r="B1403" s="18" t="s">
        <v>99</v>
      </c>
      <c r="C1403" s="18" t="s">
        <v>217</v>
      </c>
      <c r="D1403" s="18" t="s">
        <v>261</v>
      </c>
      <c r="E1403" s="22" t="s">
        <v>355</v>
      </c>
      <c r="F1403" s="34"/>
      <c r="G1403" s="33">
        <v>0</v>
      </c>
      <c r="H1403" s="33">
        <v>0</v>
      </c>
      <c r="I1403" s="17">
        <v>1</v>
      </c>
      <c r="J1403" s="33">
        <v>0</v>
      </c>
      <c r="K1403" s="17">
        <v>2</v>
      </c>
      <c r="L1403" s="17">
        <v>3</v>
      </c>
      <c r="M1403" s="33">
        <v>0</v>
      </c>
    </row>
    <row r="1404" spans="1:13" x14ac:dyDescent="0.2">
      <c r="A1404" s="19" t="str">
        <f t="shared" si="22"/>
        <v>0837200J01DD04</v>
      </c>
      <c r="B1404" s="18" t="s">
        <v>99</v>
      </c>
      <c r="C1404" s="18" t="s">
        <v>217</v>
      </c>
      <c r="D1404" s="18" t="s">
        <v>276</v>
      </c>
      <c r="E1404" s="22" t="s">
        <v>385</v>
      </c>
      <c r="F1404" s="34"/>
      <c r="G1404" s="33">
        <v>0</v>
      </c>
      <c r="H1404" s="33">
        <v>0</v>
      </c>
      <c r="I1404" s="33">
        <v>0</v>
      </c>
      <c r="J1404" s="33">
        <v>0</v>
      </c>
      <c r="K1404" s="33">
        <v>0</v>
      </c>
      <c r="L1404" s="33">
        <v>0</v>
      </c>
      <c r="M1404" s="17">
        <v>2</v>
      </c>
    </row>
    <row r="1405" spans="1:13" x14ac:dyDescent="0.2">
      <c r="A1405" s="19" t="str">
        <f t="shared" si="22"/>
        <v>0837200J01DD14</v>
      </c>
      <c r="B1405" s="18" t="s">
        <v>99</v>
      </c>
      <c r="C1405" s="18" t="s">
        <v>217</v>
      </c>
      <c r="D1405" s="18" t="s">
        <v>254</v>
      </c>
      <c r="E1405" s="22" t="s">
        <v>372</v>
      </c>
      <c r="F1405" s="34"/>
      <c r="G1405" s="33">
        <v>0</v>
      </c>
      <c r="H1405" s="33">
        <v>0</v>
      </c>
      <c r="I1405" s="17">
        <v>1</v>
      </c>
      <c r="J1405" s="17">
        <v>2</v>
      </c>
      <c r="K1405" s="33">
        <v>0</v>
      </c>
      <c r="L1405" s="17">
        <v>1</v>
      </c>
      <c r="M1405" s="17">
        <v>1</v>
      </c>
    </row>
    <row r="1406" spans="1:13" x14ac:dyDescent="0.2">
      <c r="A1406" s="19" t="str">
        <f t="shared" si="22"/>
        <v>0837200J01EA01</v>
      </c>
      <c r="B1406" s="18" t="s">
        <v>99</v>
      </c>
      <c r="C1406" s="18" t="s">
        <v>217</v>
      </c>
      <c r="D1406" s="18" t="s">
        <v>259</v>
      </c>
      <c r="E1406" s="22" t="s">
        <v>356</v>
      </c>
      <c r="F1406" s="34"/>
      <c r="G1406" s="17">
        <v>2</v>
      </c>
      <c r="H1406" s="17">
        <v>3</v>
      </c>
      <c r="I1406" s="33">
        <v>0</v>
      </c>
      <c r="J1406" s="33">
        <v>0</v>
      </c>
      <c r="K1406" s="17">
        <v>2</v>
      </c>
      <c r="L1406" s="17">
        <v>4</v>
      </c>
      <c r="M1406" s="33">
        <v>0</v>
      </c>
    </row>
    <row r="1407" spans="1:13" x14ac:dyDescent="0.2">
      <c r="A1407" s="19" t="str">
        <f t="shared" si="22"/>
        <v>0837200J01EE01</v>
      </c>
      <c r="B1407" s="18" t="s">
        <v>99</v>
      </c>
      <c r="C1407" s="18" t="s">
        <v>217</v>
      </c>
      <c r="D1407" s="18" t="s">
        <v>258</v>
      </c>
      <c r="E1407" s="22" t="s">
        <v>364</v>
      </c>
      <c r="F1407" s="34"/>
      <c r="G1407" s="33">
        <v>0</v>
      </c>
      <c r="H1407" s="33">
        <v>0</v>
      </c>
      <c r="I1407" s="17">
        <v>6</v>
      </c>
      <c r="J1407" s="17">
        <v>3</v>
      </c>
      <c r="K1407" s="17">
        <v>2</v>
      </c>
      <c r="L1407" s="17">
        <v>6</v>
      </c>
      <c r="M1407" s="17">
        <v>3</v>
      </c>
    </row>
    <row r="1408" spans="1:13" x14ac:dyDescent="0.2">
      <c r="A1408" s="19" t="str">
        <f t="shared" si="22"/>
        <v>0837200J01FA01</v>
      </c>
      <c r="B1408" s="18" t="s">
        <v>99</v>
      </c>
      <c r="C1408" s="18" t="s">
        <v>217</v>
      </c>
      <c r="D1408" s="18" t="s">
        <v>250</v>
      </c>
      <c r="E1408" s="22" t="s">
        <v>357</v>
      </c>
      <c r="F1408" s="34"/>
      <c r="G1408" s="17">
        <v>1</v>
      </c>
      <c r="H1408" s="33">
        <v>0</v>
      </c>
      <c r="I1408" s="17">
        <v>1</v>
      </c>
      <c r="J1408" s="33">
        <v>0</v>
      </c>
      <c r="K1408" s="33">
        <v>0</v>
      </c>
      <c r="L1408" s="17">
        <v>6</v>
      </c>
      <c r="M1408" s="17">
        <v>2</v>
      </c>
    </row>
    <row r="1409" spans="1:13" x14ac:dyDescent="0.2">
      <c r="A1409" s="19" t="str">
        <f t="shared" si="22"/>
        <v>0837200J01FA10</v>
      </c>
      <c r="B1409" s="18" t="s">
        <v>99</v>
      </c>
      <c r="C1409" s="18" t="s">
        <v>217</v>
      </c>
      <c r="D1409" s="18" t="s">
        <v>268</v>
      </c>
      <c r="E1409" s="22" t="s">
        <v>368</v>
      </c>
      <c r="F1409" s="34"/>
      <c r="G1409" s="17">
        <v>1</v>
      </c>
      <c r="H1409" s="17">
        <v>3</v>
      </c>
      <c r="I1409" s="33">
        <v>0</v>
      </c>
      <c r="J1409" s="33">
        <v>0</v>
      </c>
      <c r="K1409" s="33">
        <v>0</v>
      </c>
      <c r="L1409" s="33">
        <v>0</v>
      </c>
      <c r="M1409" s="33">
        <v>0</v>
      </c>
    </row>
    <row r="1410" spans="1:13" x14ac:dyDescent="0.2">
      <c r="A1410" s="19" t="str">
        <f t="shared" si="22"/>
        <v>0837200J01FF01</v>
      </c>
      <c r="B1410" s="18" t="s">
        <v>99</v>
      </c>
      <c r="C1410" s="18" t="s">
        <v>217</v>
      </c>
      <c r="D1410" s="18" t="s">
        <v>248</v>
      </c>
      <c r="E1410" s="22" t="s">
        <v>358</v>
      </c>
      <c r="F1410" s="34"/>
      <c r="G1410" s="33">
        <v>0</v>
      </c>
      <c r="H1410" s="17">
        <v>1</v>
      </c>
      <c r="I1410" s="17">
        <v>1</v>
      </c>
      <c r="J1410" s="17">
        <v>2</v>
      </c>
      <c r="K1410" s="17">
        <v>9</v>
      </c>
      <c r="L1410" s="17">
        <v>2</v>
      </c>
      <c r="M1410" s="17">
        <v>1</v>
      </c>
    </row>
    <row r="1411" spans="1:13" x14ac:dyDescent="0.2">
      <c r="A1411" s="19" t="str">
        <f t="shared" si="22"/>
        <v>0837200J01MA02</v>
      </c>
      <c r="B1411" s="18" t="s">
        <v>99</v>
      </c>
      <c r="C1411" s="18" t="s">
        <v>217</v>
      </c>
      <c r="D1411" s="18" t="s">
        <v>252</v>
      </c>
      <c r="E1411" s="22" t="s">
        <v>359</v>
      </c>
      <c r="F1411" s="34"/>
      <c r="G1411" s="17">
        <v>1</v>
      </c>
      <c r="H1411" s="17">
        <v>1</v>
      </c>
      <c r="I1411" s="17">
        <v>7</v>
      </c>
      <c r="J1411" s="17">
        <v>3</v>
      </c>
      <c r="K1411" s="33">
        <v>0</v>
      </c>
      <c r="L1411" s="33">
        <v>0</v>
      </c>
      <c r="M1411" s="17">
        <v>2</v>
      </c>
    </row>
    <row r="1412" spans="1:13" x14ac:dyDescent="0.2">
      <c r="A1412" s="19" t="str">
        <f t="shared" si="22"/>
        <v>0837200J01XE01</v>
      </c>
      <c r="B1412" s="18" t="s">
        <v>99</v>
      </c>
      <c r="C1412" s="18" t="s">
        <v>217</v>
      </c>
      <c r="D1412" s="18" t="s">
        <v>255</v>
      </c>
      <c r="E1412" s="22" t="s">
        <v>361</v>
      </c>
      <c r="F1412" s="34"/>
      <c r="G1412" s="17">
        <v>3</v>
      </c>
      <c r="H1412" s="17">
        <v>2</v>
      </c>
      <c r="I1412" s="33">
        <v>0</v>
      </c>
      <c r="J1412" s="33">
        <v>0</v>
      </c>
      <c r="K1412" s="17">
        <v>4</v>
      </c>
      <c r="L1412" s="17">
        <v>7</v>
      </c>
      <c r="M1412" s="17">
        <v>1</v>
      </c>
    </row>
    <row r="1413" spans="1:13" x14ac:dyDescent="0.2">
      <c r="A1413" s="19" t="str">
        <f t="shared" si="22"/>
        <v>0837210J01CA04</v>
      </c>
      <c r="B1413" s="18" t="s">
        <v>551</v>
      </c>
      <c r="C1413" s="18" t="s">
        <v>550</v>
      </c>
      <c r="D1413" s="18" t="s">
        <v>247</v>
      </c>
      <c r="E1413" s="22" t="s">
        <v>350</v>
      </c>
      <c r="F1413" s="34"/>
      <c r="G1413" s="33">
        <v>0</v>
      </c>
      <c r="H1413" s="33">
        <v>0</v>
      </c>
      <c r="I1413" s="33">
        <v>0</v>
      </c>
      <c r="J1413" s="33">
        <v>0</v>
      </c>
      <c r="K1413" s="33">
        <v>0</v>
      </c>
      <c r="L1413" s="33">
        <v>0</v>
      </c>
      <c r="M1413" s="17">
        <v>1</v>
      </c>
    </row>
    <row r="1414" spans="1:13" x14ac:dyDescent="0.2">
      <c r="A1414" s="19" t="str">
        <f t="shared" si="22"/>
        <v>0837210J01FA09</v>
      </c>
      <c r="B1414" s="18" t="s">
        <v>551</v>
      </c>
      <c r="C1414" s="18" t="s">
        <v>550</v>
      </c>
      <c r="D1414" s="18" t="s">
        <v>257</v>
      </c>
      <c r="E1414" s="22" t="s">
        <v>375</v>
      </c>
      <c r="F1414" s="34"/>
      <c r="G1414" s="33">
        <v>0</v>
      </c>
      <c r="H1414" s="33">
        <v>0</v>
      </c>
      <c r="I1414" s="33">
        <v>0</v>
      </c>
      <c r="J1414" s="33">
        <v>0</v>
      </c>
      <c r="K1414" s="33">
        <v>0</v>
      </c>
      <c r="L1414" s="33">
        <v>0</v>
      </c>
      <c r="M1414" s="17">
        <v>1</v>
      </c>
    </row>
    <row r="1415" spans="1:13" x14ac:dyDescent="0.2">
      <c r="A1415" s="19" t="str">
        <f t="shared" si="22"/>
        <v>0840003J01AA02</v>
      </c>
      <c r="B1415" s="18" t="s">
        <v>32</v>
      </c>
      <c r="C1415" s="18" t="s">
        <v>155</v>
      </c>
      <c r="D1415" s="18" t="s">
        <v>249</v>
      </c>
      <c r="E1415" s="22" t="s">
        <v>348</v>
      </c>
      <c r="F1415" s="34"/>
      <c r="G1415" s="17">
        <v>146</v>
      </c>
      <c r="H1415" s="17">
        <v>106</v>
      </c>
      <c r="I1415" s="17">
        <v>89</v>
      </c>
      <c r="J1415" s="17">
        <v>59</v>
      </c>
      <c r="K1415" s="17">
        <v>47</v>
      </c>
      <c r="L1415" s="17">
        <v>29</v>
      </c>
      <c r="M1415" s="17">
        <v>36</v>
      </c>
    </row>
    <row r="1416" spans="1:13" x14ac:dyDescent="0.2">
      <c r="A1416" s="19" t="str">
        <f t="shared" si="22"/>
        <v>0840003J01AA04</v>
      </c>
      <c r="B1416" s="18" t="s">
        <v>32</v>
      </c>
      <c r="C1416" s="18" t="s">
        <v>155</v>
      </c>
      <c r="D1416" s="18" t="s">
        <v>264</v>
      </c>
      <c r="E1416" s="22" t="s">
        <v>349</v>
      </c>
      <c r="F1416" s="34"/>
      <c r="G1416" s="17">
        <v>24</v>
      </c>
      <c r="H1416" s="17">
        <v>22</v>
      </c>
      <c r="I1416" s="17">
        <v>24</v>
      </c>
      <c r="J1416" s="17">
        <v>25</v>
      </c>
      <c r="K1416" s="17">
        <v>18</v>
      </c>
      <c r="L1416" s="17">
        <v>17</v>
      </c>
      <c r="M1416" s="17">
        <v>14</v>
      </c>
    </row>
    <row r="1417" spans="1:13" x14ac:dyDescent="0.2">
      <c r="A1417" s="19" t="str">
        <f t="shared" si="22"/>
        <v>0840003J01AA06</v>
      </c>
      <c r="B1417" s="18" t="s">
        <v>32</v>
      </c>
      <c r="C1417" s="18" t="s">
        <v>155</v>
      </c>
      <c r="D1417" s="18" t="s">
        <v>271</v>
      </c>
      <c r="E1417" s="22" t="s">
        <v>370</v>
      </c>
      <c r="F1417" s="34"/>
      <c r="G1417" s="17">
        <v>6</v>
      </c>
      <c r="H1417" s="17">
        <v>2</v>
      </c>
      <c r="I1417" s="33">
        <v>0</v>
      </c>
      <c r="J1417" s="33">
        <v>0</v>
      </c>
      <c r="K1417" s="33">
        <v>0</v>
      </c>
      <c r="L1417" s="33">
        <v>0</v>
      </c>
      <c r="M1417" s="33">
        <v>0</v>
      </c>
    </row>
    <row r="1418" spans="1:13" x14ac:dyDescent="0.2">
      <c r="A1418" s="19" t="str">
        <f t="shared" si="22"/>
        <v>0840003J01AA07</v>
      </c>
      <c r="B1418" s="18" t="s">
        <v>32</v>
      </c>
      <c r="C1418" s="18" t="s">
        <v>155</v>
      </c>
      <c r="D1418" s="18" t="s">
        <v>263</v>
      </c>
      <c r="E1418" s="22" t="s">
        <v>363</v>
      </c>
      <c r="F1418" s="34"/>
      <c r="G1418" s="17">
        <v>3</v>
      </c>
      <c r="H1418" s="17">
        <v>3</v>
      </c>
      <c r="I1418" s="17">
        <v>1</v>
      </c>
      <c r="J1418" s="33">
        <v>0</v>
      </c>
      <c r="K1418" s="33">
        <v>0</v>
      </c>
      <c r="L1418" s="33">
        <v>0</v>
      </c>
      <c r="M1418" s="33">
        <v>0</v>
      </c>
    </row>
    <row r="1419" spans="1:13" x14ac:dyDescent="0.2">
      <c r="A1419" s="19" t="str">
        <f t="shared" si="22"/>
        <v>0840003J01CA04</v>
      </c>
      <c r="B1419" s="18" t="s">
        <v>32</v>
      </c>
      <c r="C1419" s="18" t="s">
        <v>155</v>
      </c>
      <c r="D1419" s="18" t="s">
        <v>247</v>
      </c>
      <c r="E1419" s="22" t="s">
        <v>350</v>
      </c>
      <c r="F1419" s="34"/>
      <c r="G1419" s="17">
        <v>57</v>
      </c>
      <c r="H1419" s="17">
        <v>61</v>
      </c>
      <c r="I1419" s="17">
        <v>61</v>
      </c>
      <c r="J1419" s="17">
        <v>44</v>
      </c>
      <c r="K1419" s="17">
        <v>22</v>
      </c>
      <c r="L1419" s="17">
        <v>37</v>
      </c>
      <c r="M1419" s="17">
        <v>43</v>
      </c>
    </row>
    <row r="1420" spans="1:13" x14ac:dyDescent="0.2">
      <c r="A1420" s="19" t="str">
        <f t="shared" si="22"/>
        <v>0840003J01CA08</v>
      </c>
      <c r="B1420" s="18" t="s">
        <v>32</v>
      </c>
      <c r="C1420" s="18" t="s">
        <v>155</v>
      </c>
      <c r="D1420" s="18" t="s">
        <v>262</v>
      </c>
      <c r="E1420" s="22" t="s">
        <v>351</v>
      </c>
      <c r="F1420" s="34"/>
      <c r="G1420" s="17">
        <v>123</v>
      </c>
      <c r="H1420" s="17">
        <v>126</v>
      </c>
      <c r="I1420" s="17">
        <v>128</v>
      </c>
      <c r="J1420" s="17">
        <v>135</v>
      </c>
      <c r="K1420" s="17">
        <v>159</v>
      </c>
      <c r="L1420" s="17">
        <v>154</v>
      </c>
      <c r="M1420" s="17">
        <v>135</v>
      </c>
    </row>
    <row r="1421" spans="1:13" x14ac:dyDescent="0.2">
      <c r="A1421" s="19" t="str">
        <f t="shared" si="22"/>
        <v>0840003J01CE01</v>
      </c>
      <c r="B1421" s="18" t="s">
        <v>32</v>
      </c>
      <c r="C1421" s="18" t="s">
        <v>155</v>
      </c>
      <c r="D1421" s="18" t="s">
        <v>281</v>
      </c>
      <c r="E1421" s="22" t="s">
        <v>415</v>
      </c>
      <c r="F1421" s="34"/>
      <c r="G1421" s="17">
        <v>1</v>
      </c>
      <c r="H1421" s="33">
        <v>0</v>
      </c>
      <c r="I1421" s="33">
        <v>0</v>
      </c>
      <c r="J1421" s="33">
        <v>0</v>
      </c>
      <c r="K1421" s="33">
        <v>0</v>
      </c>
      <c r="L1421" s="33">
        <v>0</v>
      </c>
      <c r="M1421" s="33">
        <v>0</v>
      </c>
    </row>
    <row r="1422" spans="1:13" x14ac:dyDescent="0.2">
      <c r="A1422" s="19" t="str">
        <f t="shared" si="22"/>
        <v>0840003J01CE02</v>
      </c>
      <c r="B1422" s="18" t="s">
        <v>32</v>
      </c>
      <c r="C1422" s="18" t="s">
        <v>155</v>
      </c>
      <c r="D1422" s="18" t="s">
        <v>246</v>
      </c>
      <c r="E1422" s="22" t="s">
        <v>352</v>
      </c>
      <c r="F1422" s="34"/>
      <c r="G1422" s="17">
        <v>274</v>
      </c>
      <c r="H1422" s="17">
        <v>318</v>
      </c>
      <c r="I1422" s="17">
        <v>259</v>
      </c>
      <c r="J1422" s="17">
        <v>234</v>
      </c>
      <c r="K1422" s="17">
        <v>162</v>
      </c>
      <c r="L1422" s="17">
        <v>206</v>
      </c>
      <c r="M1422" s="17">
        <v>200</v>
      </c>
    </row>
    <row r="1423" spans="1:13" x14ac:dyDescent="0.2">
      <c r="A1423" s="19" t="str">
        <f t="shared" si="22"/>
        <v>0840003J01CF05</v>
      </c>
      <c r="B1423" s="18" t="s">
        <v>32</v>
      </c>
      <c r="C1423" s="18" t="s">
        <v>155</v>
      </c>
      <c r="D1423" s="18" t="s">
        <v>251</v>
      </c>
      <c r="E1423" s="22" t="s">
        <v>353</v>
      </c>
      <c r="F1423" s="34"/>
      <c r="G1423" s="17">
        <v>130</v>
      </c>
      <c r="H1423" s="17">
        <v>101</v>
      </c>
      <c r="I1423" s="17">
        <v>98</v>
      </c>
      <c r="J1423" s="17">
        <v>82</v>
      </c>
      <c r="K1423" s="17">
        <v>68</v>
      </c>
      <c r="L1423" s="17">
        <v>57</v>
      </c>
      <c r="M1423" s="17">
        <v>50</v>
      </c>
    </row>
    <row r="1424" spans="1:13" x14ac:dyDescent="0.2">
      <c r="A1424" s="19" t="str">
        <f t="shared" si="22"/>
        <v>0840003J01CR02</v>
      </c>
      <c r="B1424" s="18" t="s">
        <v>32</v>
      </c>
      <c r="C1424" s="18" t="s">
        <v>155</v>
      </c>
      <c r="D1424" s="18" t="s">
        <v>253</v>
      </c>
      <c r="E1424" s="22" t="s">
        <v>354</v>
      </c>
      <c r="F1424" s="34"/>
      <c r="G1424" s="17">
        <v>1</v>
      </c>
      <c r="H1424" s="17">
        <v>5</v>
      </c>
      <c r="I1424" s="17">
        <v>4</v>
      </c>
      <c r="J1424" s="17">
        <v>6</v>
      </c>
      <c r="K1424" s="17">
        <v>2</v>
      </c>
      <c r="L1424" s="17">
        <v>1</v>
      </c>
      <c r="M1424" s="17">
        <v>5</v>
      </c>
    </row>
    <row r="1425" spans="1:13" x14ac:dyDescent="0.2">
      <c r="A1425" s="19" t="str">
        <f t="shared" si="22"/>
        <v>0840003J01DB05</v>
      </c>
      <c r="B1425" s="18" t="s">
        <v>32</v>
      </c>
      <c r="C1425" s="18" t="s">
        <v>155</v>
      </c>
      <c r="D1425" s="18" t="s">
        <v>261</v>
      </c>
      <c r="E1425" s="22" t="s">
        <v>355</v>
      </c>
      <c r="F1425" s="34"/>
      <c r="G1425" s="17">
        <v>15</v>
      </c>
      <c r="H1425" s="17">
        <v>12</v>
      </c>
      <c r="I1425" s="17">
        <v>14</v>
      </c>
      <c r="J1425" s="17">
        <v>10</v>
      </c>
      <c r="K1425" s="17">
        <v>2</v>
      </c>
      <c r="L1425" s="17">
        <v>3</v>
      </c>
      <c r="M1425" s="17">
        <v>10</v>
      </c>
    </row>
    <row r="1426" spans="1:13" x14ac:dyDescent="0.2">
      <c r="A1426" s="19" t="str">
        <f t="shared" si="22"/>
        <v>0840003J01DC08</v>
      </c>
      <c r="B1426" s="18" t="s">
        <v>32</v>
      </c>
      <c r="C1426" s="18" t="s">
        <v>155</v>
      </c>
      <c r="D1426" s="18" t="s">
        <v>260</v>
      </c>
      <c r="E1426" s="22" t="s">
        <v>382</v>
      </c>
      <c r="F1426" s="34"/>
      <c r="G1426" s="17">
        <v>1</v>
      </c>
      <c r="H1426" s="33">
        <v>0</v>
      </c>
      <c r="I1426" s="33">
        <v>0</v>
      </c>
      <c r="J1426" s="33">
        <v>0</v>
      </c>
      <c r="K1426" s="33">
        <v>0</v>
      </c>
      <c r="L1426" s="33">
        <v>0</v>
      </c>
      <c r="M1426" s="33">
        <v>0</v>
      </c>
    </row>
    <row r="1427" spans="1:13" x14ac:dyDescent="0.2">
      <c r="A1427" s="19" t="str">
        <f t="shared" si="22"/>
        <v>0840003J01DD04</v>
      </c>
      <c r="B1427" s="18" t="s">
        <v>32</v>
      </c>
      <c r="C1427" s="18" t="s">
        <v>155</v>
      </c>
      <c r="D1427" s="18" t="s">
        <v>276</v>
      </c>
      <c r="E1427" s="22" t="s">
        <v>385</v>
      </c>
      <c r="F1427" s="34"/>
      <c r="G1427" s="33">
        <v>0</v>
      </c>
      <c r="H1427" s="33">
        <v>0</v>
      </c>
      <c r="I1427" s="33">
        <v>0</v>
      </c>
      <c r="J1427" s="17">
        <v>1</v>
      </c>
      <c r="K1427" s="33">
        <v>0</v>
      </c>
      <c r="L1427" s="33">
        <v>0</v>
      </c>
      <c r="M1427" s="33">
        <v>0</v>
      </c>
    </row>
    <row r="1428" spans="1:13" x14ac:dyDescent="0.2">
      <c r="A1428" s="19" t="str">
        <f t="shared" si="22"/>
        <v>0840003J01DD14</v>
      </c>
      <c r="B1428" s="18" t="s">
        <v>32</v>
      </c>
      <c r="C1428" s="18" t="s">
        <v>155</v>
      </c>
      <c r="D1428" s="18" t="s">
        <v>254</v>
      </c>
      <c r="E1428" s="22" t="s">
        <v>372</v>
      </c>
      <c r="F1428" s="34"/>
      <c r="G1428" s="17">
        <v>8</v>
      </c>
      <c r="H1428" s="17">
        <v>3</v>
      </c>
      <c r="I1428" s="17">
        <v>4</v>
      </c>
      <c r="J1428" s="17">
        <v>6</v>
      </c>
      <c r="K1428" s="17">
        <v>1</v>
      </c>
      <c r="L1428" s="17">
        <v>2</v>
      </c>
      <c r="M1428" s="17">
        <v>3</v>
      </c>
    </row>
    <row r="1429" spans="1:13" x14ac:dyDescent="0.2">
      <c r="A1429" s="19" t="str">
        <f t="shared" si="22"/>
        <v>0840003J01EA01</v>
      </c>
      <c r="B1429" s="18" t="s">
        <v>32</v>
      </c>
      <c r="C1429" s="18" t="s">
        <v>155</v>
      </c>
      <c r="D1429" s="18" t="s">
        <v>259</v>
      </c>
      <c r="E1429" s="22" t="s">
        <v>356</v>
      </c>
      <c r="F1429" s="34"/>
      <c r="G1429" s="17">
        <v>22</v>
      </c>
      <c r="H1429" s="17">
        <v>26</v>
      </c>
      <c r="I1429" s="17">
        <v>20</v>
      </c>
      <c r="J1429" s="17">
        <v>9</v>
      </c>
      <c r="K1429" s="17">
        <v>8</v>
      </c>
      <c r="L1429" s="17">
        <v>16</v>
      </c>
      <c r="M1429" s="17">
        <v>22</v>
      </c>
    </row>
    <row r="1430" spans="1:13" x14ac:dyDescent="0.2">
      <c r="A1430" s="19" t="str">
        <f t="shared" si="22"/>
        <v>0840003J01EE01</v>
      </c>
      <c r="B1430" s="18" t="s">
        <v>32</v>
      </c>
      <c r="C1430" s="18" t="s">
        <v>155</v>
      </c>
      <c r="D1430" s="18" t="s">
        <v>258</v>
      </c>
      <c r="E1430" s="22" t="s">
        <v>364</v>
      </c>
      <c r="F1430" s="34"/>
      <c r="G1430" s="17">
        <v>7</v>
      </c>
      <c r="H1430" s="17">
        <v>3</v>
      </c>
      <c r="I1430" s="17">
        <v>1</v>
      </c>
      <c r="J1430" s="17">
        <v>6</v>
      </c>
      <c r="K1430" s="17">
        <v>12</v>
      </c>
      <c r="L1430" s="17">
        <v>5</v>
      </c>
      <c r="M1430" s="17">
        <v>5</v>
      </c>
    </row>
    <row r="1431" spans="1:13" x14ac:dyDescent="0.2">
      <c r="A1431" s="19" t="str">
        <f t="shared" si="22"/>
        <v>0840003J01FA01</v>
      </c>
      <c r="B1431" s="18" t="s">
        <v>32</v>
      </c>
      <c r="C1431" s="18" t="s">
        <v>155</v>
      </c>
      <c r="D1431" s="18" t="s">
        <v>250</v>
      </c>
      <c r="E1431" s="22" t="s">
        <v>357</v>
      </c>
      <c r="F1431" s="34"/>
      <c r="G1431" s="17">
        <v>12</v>
      </c>
      <c r="H1431" s="17">
        <v>22</v>
      </c>
      <c r="I1431" s="17">
        <v>15</v>
      </c>
      <c r="J1431" s="17">
        <v>9</v>
      </c>
      <c r="K1431" s="17">
        <v>4</v>
      </c>
      <c r="L1431" s="17">
        <v>2</v>
      </c>
      <c r="M1431" s="17">
        <v>4</v>
      </c>
    </row>
    <row r="1432" spans="1:13" x14ac:dyDescent="0.2">
      <c r="A1432" s="19" t="str">
        <f t="shared" si="22"/>
        <v>0840003J01FA09</v>
      </c>
      <c r="B1432" s="18" t="s">
        <v>32</v>
      </c>
      <c r="C1432" s="18" t="s">
        <v>155</v>
      </c>
      <c r="D1432" s="18" t="s">
        <v>257</v>
      </c>
      <c r="E1432" s="22" t="s">
        <v>375</v>
      </c>
      <c r="F1432" s="34"/>
      <c r="G1432" s="17">
        <v>1</v>
      </c>
      <c r="H1432" s="33">
        <v>0</v>
      </c>
      <c r="I1432" s="17">
        <v>1</v>
      </c>
      <c r="J1432" s="17">
        <v>2</v>
      </c>
      <c r="K1432" s="17">
        <v>1</v>
      </c>
      <c r="L1432" s="33">
        <v>0</v>
      </c>
      <c r="M1432" s="33">
        <v>0</v>
      </c>
    </row>
    <row r="1433" spans="1:13" x14ac:dyDescent="0.2">
      <c r="A1433" s="19" t="str">
        <f t="shared" ref="A1433:A1496" si="23">B1433&amp;D1433</f>
        <v>0840003J01FA10</v>
      </c>
      <c r="B1433" s="18" t="s">
        <v>32</v>
      </c>
      <c r="C1433" s="18" t="s">
        <v>155</v>
      </c>
      <c r="D1433" s="18" t="s">
        <v>268</v>
      </c>
      <c r="E1433" s="22" t="s">
        <v>368</v>
      </c>
      <c r="F1433" s="34"/>
      <c r="G1433" s="33">
        <v>0</v>
      </c>
      <c r="H1433" s="17">
        <v>3</v>
      </c>
      <c r="I1433" s="33">
        <v>0</v>
      </c>
      <c r="J1433" s="17">
        <v>1</v>
      </c>
      <c r="K1433" s="17">
        <v>3</v>
      </c>
      <c r="L1433" s="33">
        <v>0</v>
      </c>
      <c r="M1433" s="33">
        <v>0</v>
      </c>
    </row>
    <row r="1434" spans="1:13" x14ac:dyDescent="0.2">
      <c r="A1434" s="19" t="str">
        <f t="shared" si="23"/>
        <v>0840003J01FF01</v>
      </c>
      <c r="B1434" s="18" t="s">
        <v>32</v>
      </c>
      <c r="C1434" s="18" t="s">
        <v>155</v>
      </c>
      <c r="D1434" s="18" t="s">
        <v>248</v>
      </c>
      <c r="E1434" s="22" t="s">
        <v>358</v>
      </c>
      <c r="F1434" s="34"/>
      <c r="G1434" s="17">
        <v>32</v>
      </c>
      <c r="H1434" s="17">
        <v>23</v>
      </c>
      <c r="I1434" s="17">
        <v>43</v>
      </c>
      <c r="J1434" s="17">
        <v>24</v>
      </c>
      <c r="K1434" s="17">
        <v>14</v>
      </c>
      <c r="L1434" s="17">
        <v>12</v>
      </c>
      <c r="M1434" s="17">
        <v>13</v>
      </c>
    </row>
    <row r="1435" spans="1:13" x14ac:dyDescent="0.2">
      <c r="A1435" s="19" t="str">
        <f t="shared" si="23"/>
        <v>0840003J01MA02</v>
      </c>
      <c r="B1435" s="18" t="s">
        <v>32</v>
      </c>
      <c r="C1435" s="18" t="s">
        <v>155</v>
      </c>
      <c r="D1435" s="18" t="s">
        <v>252</v>
      </c>
      <c r="E1435" s="22" t="s">
        <v>359</v>
      </c>
      <c r="F1435" s="34"/>
      <c r="G1435" s="17">
        <v>52</v>
      </c>
      <c r="H1435" s="17">
        <v>38</v>
      </c>
      <c r="I1435" s="17">
        <v>39</v>
      </c>
      <c r="J1435" s="17">
        <v>16</v>
      </c>
      <c r="K1435" s="17">
        <v>34</v>
      </c>
      <c r="L1435" s="17">
        <v>17</v>
      </c>
      <c r="M1435" s="17">
        <v>31</v>
      </c>
    </row>
    <row r="1436" spans="1:13" x14ac:dyDescent="0.2">
      <c r="A1436" s="19" t="str">
        <f t="shared" si="23"/>
        <v>0840003J01MA12</v>
      </c>
      <c r="B1436" s="18" t="s">
        <v>32</v>
      </c>
      <c r="C1436" s="18" t="s">
        <v>155</v>
      </c>
      <c r="D1436" s="18" t="s">
        <v>265</v>
      </c>
      <c r="E1436" s="22" t="s">
        <v>379</v>
      </c>
      <c r="F1436" s="34"/>
      <c r="G1436" s="33">
        <v>0</v>
      </c>
      <c r="H1436" s="17">
        <v>2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</row>
    <row r="1437" spans="1:13" x14ac:dyDescent="0.2">
      <c r="A1437" s="19" t="str">
        <f t="shared" si="23"/>
        <v>0840003J01XE01</v>
      </c>
      <c r="B1437" s="18" t="s">
        <v>32</v>
      </c>
      <c r="C1437" s="18" t="s">
        <v>155</v>
      </c>
      <c r="D1437" s="18" t="s">
        <v>255</v>
      </c>
      <c r="E1437" s="22" t="s">
        <v>361</v>
      </c>
      <c r="F1437" s="34"/>
      <c r="G1437" s="17">
        <v>86</v>
      </c>
      <c r="H1437" s="17">
        <v>70</v>
      </c>
      <c r="I1437" s="17">
        <v>77</v>
      </c>
      <c r="J1437" s="17">
        <v>81</v>
      </c>
      <c r="K1437" s="17">
        <v>109</v>
      </c>
      <c r="L1437" s="17">
        <v>77</v>
      </c>
      <c r="M1437" s="17">
        <v>71</v>
      </c>
    </row>
    <row r="1438" spans="1:13" x14ac:dyDescent="0.2">
      <c r="A1438" s="19" t="str">
        <f t="shared" si="23"/>
        <v>0840004J01AA02</v>
      </c>
      <c r="B1438" s="18" t="s">
        <v>35</v>
      </c>
      <c r="C1438" s="18" t="s">
        <v>158</v>
      </c>
      <c r="D1438" s="18" t="s">
        <v>249</v>
      </c>
      <c r="E1438" s="22" t="s">
        <v>348</v>
      </c>
      <c r="F1438" s="34"/>
      <c r="G1438" s="17">
        <v>117</v>
      </c>
      <c r="H1438" s="17">
        <v>73</v>
      </c>
      <c r="I1438" s="17">
        <v>79</v>
      </c>
      <c r="J1438" s="17">
        <v>15</v>
      </c>
      <c r="K1438" s="17">
        <v>41</v>
      </c>
      <c r="L1438" s="17">
        <v>36</v>
      </c>
      <c r="M1438" s="17">
        <v>35</v>
      </c>
    </row>
    <row r="1439" spans="1:13" x14ac:dyDescent="0.2">
      <c r="A1439" s="19" t="str">
        <f t="shared" si="23"/>
        <v>0840004J01AA04</v>
      </c>
      <c r="B1439" s="18" t="s">
        <v>35</v>
      </c>
      <c r="C1439" s="18" t="s">
        <v>158</v>
      </c>
      <c r="D1439" s="18" t="s">
        <v>264</v>
      </c>
      <c r="E1439" s="22" t="s">
        <v>349</v>
      </c>
      <c r="F1439" s="34"/>
      <c r="G1439" s="17">
        <v>40</v>
      </c>
      <c r="H1439" s="17">
        <v>33</v>
      </c>
      <c r="I1439" s="17">
        <v>25</v>
      </c>
      <c r="J1439" s="17">
        <v>32</v>
      </c>
      <c r="K1439" s="17">
        <v>27</v>
      </c>
      <c r="L1439" s="17">
        <v>30</v>
      </c>
      <c r="M1439" s="17">
        <v>33</v>
      </c>
    </row>
    <row r="1440" spans="1:13" x14ac:dyDescent="0.2">
      <c r="A1440" s="19" t="str">
        <f t="shared" si="23"/>
        <v>0840004J01AA06</v>
      </c>
      <c r="B1440" s="18" t="s">
        <v>35</v>
      </c>
      <c r="C1440" s="18" t="s">
        <v>158</v>
      </c>
      <c r="D1440" s="18" t="s">
        <v>271</v>
      </c>
      <c r="E1440" s="22" t="s">
        <v>370</v>
      </c>
      <c r="F1440" s="34"/>
      <c r="G1440" s="17">
        <v>10</v>
      </c>
      <c r="H1440" s="17">
        <v>7</v>
      </c>
      <c r="I1440" s="33">
        <v>0</v>
      </c>
      <c r="J1440" s="33">
        <v>0</v>
      </c>
      <c r="K1440" s="33">
        <v>0</v>
      </c>
      <c r="L1440" s="33">
        <v>0</v>
      </c>
      <c r="M1440" s="33">
        <v>0</v>
      </c>
    </row>
    <row r="1441" spans="1:13" x14ac:dyDescent="0.2">
      <c r="A1441" s="19" t="str">
        <f t="shared" si="23"/>
        <v>0840004J01AA07</v>
      </c>
      <c r="B1441" s="18" t="s">
        <v>35</v>
      </c>
      <c r="C1441" s="18" t="s">
        <v>158</v>
      </c>
      <c r="D1441" s="18" t="s">
        <v>263</v>
      </c>
      <c r="E1441" s="22" t="s">
        <v>363</v>
      </c>
      <c r="F1441" s="34"/>
      <c r="G1441" s="33">
        <v>0</v>
      </c>
      <c r="H1441" s="17">
        <v>2</v>
      </c>
      <c r="I1441" s="17">
        <v>7</v>
      </c>
      <c r="J1441" s="17">
        <v>4</v>
      </c>
      <c r="K1441" s="33">
        <v>0</v>
      </c>
      <c r="L1441" s="33">
        <v>0</v>
      </c>
      <c r="M1441" s="33">
        <v>0</v>
      </c>
    </row>
    <row r="1442" spans="1:13" x14ac:dyDescent="0.2">
      <c r="A1442" s="19" t="str">
        <f t="shared" si="23"/>
        <v>0840004J01CA04</v>
      </c>
      <c r="B1442" s="18" t="s">
        <v>35</v>
      </c>
      <c r="C1442" s="18" t="s">
        <v>158</v>
      </c>
      <c r="D1442" s="18" t="s">
        <v>247</v>
      </c>
      <c r="E1442" s="22" t="s">
        <v>350</v>
      </c>
      <c r="F1442" s="34"/>
      <c r="G1442" s="17">
        <v>35</v>
      </c>
      <c r="H1442" s="17">
        <v>37</v>
      </c>
      <c r="I1442" s="17">
        <v>28</v>
      </c>
      <c r="J1442" s="17">
        <v>5</v>
      </c>
      <c r="K1442" s="17">
        <v>16</v>
      </c>
      <c r="L1442" s="17">
        <v>19</v>
      </c>
      <c r="M1442" s="17">
        <v>23</v>
      </c>
    </row>
    <row r="1443" spans="1:13" x14ac:dyDescent="0.2">
      <c r="A1443" s="19" t="str">
        <f t="shared" si="23"/>
        <v>0840004J01CA08</v>
      </c>
      <c r="B1443" s="18" t="s">
        <v>35</v>
      </c>
      <c r="C1443" s="18" t="s">
        <v>158</v>
      </c>
      <c r="D1443" s="18" t="s">
        <v>262</v>
      </c>
      <c r="E1443" s="22" t="s">
        <v>351</v>
      </c>
      <c r="F1443" s="34"/>
      <c r="G1443" s="17">
        <v>122</v>
      </c>
      <c r="H1443" s="17">
        <v>148</v>
      </c>
      <c r="I1443" s="17">
        <v>131</v>
      </c>
      <c r="J1443" s="17">
        <v>93</v>
      </c>
      <c r="K1443" s="17">
        <v>119</v>
      </c>
      <c r="L1443" s="17">
        <v>126</v>
      </c>
      <c r="M1443" s="17">
        <v>141</v>
      </c>
    </row>
    <row r="1444" spans="1:13" x14ac:dyDescent="0.2">
      <c r="A1444" s="19" t="str">
        <f t="shared" si="23"/>
        <v>0840004J01CE02</v>
      </c>
      <c r="B1444" s="18" t="s">
        <v>35</v>
      </c>
      <c r="C1444" s="18" t="s">
        <v>158</v>
      </c>
      <c r="D1444" s="18" t="s">
        <v>246</v>
      </c>
      <c r="E1444" s="22" t="s">
        <v>352</v>
      </c>
      <c r="F1444" s="34"/>
      <c r="G1444" s="17">
        <v>275</v>
      </c>
      <c r="H1444" s="17">
        <v>255</v>
      </c>
      <c r="I1444" s="17">
        <v>218</v>
      </c>
      <c r="J1444" s="17">
        <v>235</v>
      </c>
      <c r="K1444" s="17">
        <v>198</v>
      </c>
      <c r="L1444" s="17">
        <v>201</v>
      </c>
      <c r="M1444" s="17">
        <v>318</v>
      </c>
    </row>
    <row r="1445" spans="1:13" x14ac:dyDescent="0.2">
      <c r="A1445" s="19" t="str">
        <f t="shared" si="23"/>
        <v>0840004J01CF05</v>
      </c>
      <c r="B1445" s="18" t="s">
        <v>35</v>
      </c>
      <c r="C1445" s="18" t="s">
        <v>158</v>
      </c>
      <c r="D1445" s="18" t="s">
        <v>251</v>
      </c>
      <c r="E1445" s="22" t="s">
        <v>353</v>
      </c>
      <c r="F1445" s="34"/>
      <c r="G1445" s="17">
        <v>45</v>
      </c>
      <c r="H1445" s="17">
        <v>51</v>
      </c>
      <c r="I1445" s="17">
        <v>52</v>
      </c>
      <c r="J1445" s="17">
        <v>33</v>
      </c>
      <c r="K1445" s="17">
        <v>53</v>
      </c>
      <c r="L1445" s="17">
        <v>66</v>
      </c>
      <c r="M1445" s="17">
        <v>80</v>
      </c>
    </row>
    <row r="1446" spans="1:13" x14ac:dyDescent="0.2">
      <c r="A1446" s="19" t="str">
        <f t="shared" si="23"/>
        <v>0840004J01CR02</v>
      </c>
      <c r="B1446" s="18" t="s">
        <v>35</v>
      </c>
      <c r="C1446" s="18" t="s">
        <v>158</v>
      </c>
      <c r="D1446" s="18" t="s">
        <v>253</v>
      </c>
      <c r="E1446" s="22" t="s">
        <v>354</v>
      </c>
      <c r="F1446" s="34"/>
      <c r="G1446" s="17">
        <v>2</v>
      </c>
      <c r="H1446" s="33">
        <v>0</v>
      </c>
      <c r="I1446" s="17">
        <v>4</v>
      </c>
      <c r="J1446" s="17">
        <v>8</v>
      </c>
      <c r="K1446" s="17">
        <v>1</v>
      </c>
      <c r="L1446" s="17">
        <v>2</v>
      </c>
      <c r="M1446" s="33">
        <v>0</v>
      </c>
    </row>
    <row r="1447" spans="1:13" x14ac:dyDescent="0.2">
      <c r="A1447" s="19" t="str">
        <f t="shared" si="23"/>
        <v>0840004J01DB05</v>
      </c>
      <c r="B1447" s="18" t="s">
        <v>35</v>
      </c>
      <c r="C1447" s="18" t="s">
        <v>158</v>
      </c>
      <c r="D1447" s="18" t="s">
        <v>261</v>
      </c>
      <c r="E1447" s="22" t="s">
        <v>355</v>
      </c>
      <c r="F1447" s="34"/>
      <c r="G1447" s="17">
        <v>1</v>
      </c>
      <c r="H1447" s="17">
        <v>9</v>
      </c>
      <c r="I1447" s="17">
        <v>8</v>
      </c>
      <c r="J1447" s="17">
        <v>3</v>
      </c>
      <c r="K1447" s="17">
        <v>4</v>
      </c>
      <c r="L1447" s="17">
        <v>10</v>
      </c>
      <c r="M1447" s="17">
        <v>4</v>
      </c>
    </row>
    <row r="1448" spans="1:13" x14ac:dyDescent="0.2">
      <c r="A1448" s="19" t="str">
        <f t="shared" si="23"/>
        <v>0840004J01DD14</v>
      </c>
      <c r="B1448" s="18" t="s">
        <v>35</v>
      </c>
      <c r="C1448" s="18" t="s">
        <v>158</v>
      </c>
      <c r="D1448" s="18" t="s">
        <v>254</v>
      </c>
      <c r="E1448" s="22" t="s">
        <v>372</v>
      </c>
      <c r="F1448" s="34"/>
      <c r="G1448" s="17">
        <v>2</v>
      </c>
      <c r="H1448" s="17">
        <v>3</v>
      </c>
      <c r="I1448" s="17">
        <v>1</v>
      </c>
      <c r="J1448" s="33">
        <v>0</v>
      </c>
      <c r="K1448" s="33">
        <v>0</v>
      </c>
      <c r="L1448" s="33">
        <v>0</v>
      </c>
      <c r="M1448" s="33">
        <v>0</v>
      </c>
    </row>
    <row r="1449" spans="1:13" x14ac:dyDescent="0.2">
      <c r="A1449" s="19" t="str">
        <f t="shared" si="23"/>
        <v>0840004J01EA01</v>
      </c>
      <c r="B1449" s="18" t="s">
        <v>35</v>
      </c>
      <c r="C1449" s="18" t="s">
        <v>158</v>
      </c>
      <c r="D1449" s="18" t="s">
        <v>259</v>
      </c>
      <c r="E1449" s="22" t="s">
        <v>356</v>
      </c>
      <c r="F1449" s="34"/>
      <c r="G1449" s="17">
        <v>29</v>
      </c>
      <c r="H1449" s="17">
        <v>28</v>
      </c>
      <c r="I1449" s="17">
        <v>16</v>
      </c>
      <c r="J1449" s="17">
        <v>12</v>
      </c>
      <c r="K1449" s="17">
        <v>11</v>
      </c>
      <c r="L1449" s="17">
        <v>3</v>
      </c>
      <c r="M1449" s="17">
        <v>7</v>
      </c>
    </row>
    <row r="1450" spans="1:13" x14ac:dyDescent="0.2">
      <c r="A1450" s="19" t="str">
        <f t="shared" si="23"/>
        <v>0840004J01EE01</v>
      </c>
      <c r="B1450" s="18" t="s">
        <v>35</v>
      </c>
      <c r="C1450" s="18" t="s">
        <v>158</v>
      </c>
      <c r="D1450" s="18" t="s">
        <v>258</v>
      </c>
      <c r="E1450" s="22" t="s">
        <v>364</v>
      </c>
      <c r="F1450" s="34"/>
      <c r="G1450" s="17">
        <v>3</v>
      </c>
      <c r="H1450" s="17">
        <v>5</v>
      </c>
      <c r="I1450" s="17">
        <v>2</v>
      </c>
      <c r="J1450" s="17">
        <v>6</v>
      </c>
      <c r="K1450" s="17">
        <v>1</v>
      </c>
      <c r="L1450" s="17">
        <v>2</v>
      </c>
      <c r="M1450" s="33">
        <v>0</v>
      </c>
    </row>
    <row r="1451" spans="1:13" x14ac:dyDescent="0.2">
      <c r="A1451" s="19" t="str">
        <f t="shared" si="23"/>
        <v>0840004J01FA01</v>
      </c>
      <c r="B1451" s="18" t="s">
        <v>35</v>
      </c>
      <c r="C1451" s="18" t="s">
        <v>158</v>
      </c>
      <c r="D1451" s="18" t="s">
        <v>250</v>
      </c>
      <c r="E1451" s="22" t="s">
        <v>357</v>
      </c>
      <c r="F1451" s="34"/>
      <c r="G1451" s="17">
        <v>8</v>
      </c>
      <c r="H1451" s="17">
        <v>11</v>
      </c>
      <c r="I1451" s="17">
        <v>4</v>
      </c>
      <c r="J1451" s="17">
        <v>5</v>
      </c>
      <c r="K1451" s="17">
        <v>6</v>
      </c>
      <c r="L1451" s="17">
        <v>10</v>
      </c>
      <c r="M1451" s="17">
        <v>11</v>
      </c>
    </row>
    <row r="1452" spans="1:13" x14ac:dyDescent="0.2">
      <c r="A1452" s="19" t="str">
        <f t="shared" si="23"/>
        <v>0840004J01FA09</v>
      </c>
      <c r="B1452" s="18" t="s">
        <v>35</v>
      </c>
      <c r="C1452" s="18" t="s">
        <v>158</v>
      </c>
      <c r="D1452" s="18" t="s">
        <v>257</v>
      </c>
      <c r="E1452" s="22" t="s">
        <v>375</v>
      </c>
      <c r="F1452" s="34"/>
      <c r="G1452" s="17">
        <v>7</v>
      </c>
      <c r="H1452" s="17">
        <v>9</v>
      </c>
      <c r="I1452" s="17">
        <v>11</v>
      </c>
      <c r="J1452" s="17">
        <v>1</v>
      </c>
      <c r="K1452" s="17">
        <v>1</v>
      </c>
      <c r="L1452" s="17">
        <v>1</v>
      </c>
      <c r="M1452" s="33">
        <v>0</v>
      </c>
    </row>
    <row r="1453" spans="1:13" x14ac:dyDescent="0.2">
      <c r="A1453" s="19" t="str">
        <f t="shared" si="23"/>
        <v>0840004J01FF01</v>
      </c>
      <c r="B1453" s="18" t="s">
        <v>35</v>
      </c>
      <c r="C1453" s="18" t="s">
        <v>158</v>
      </c>
      <c r="D1453" s="18" t="s">
        <v>248</v>
      </c>
      <c r="E1453" s="22" t="s">
        <v>358</v>
      </c>
      <c r="F1453" s="34"/>
      <c r="G1453" s="17">
        <v>56</v>
      </c>
      <c r="H1453" s="17">
        <v>61</v>
      </c>
      <c r="I1453" s="17">
        <v>35</v>
      </c>
      <c r="J1453" s="17">
        <v>21</v>
      </c>
      <c r="K1453" s="17">
        <v>11</v>
      </c>
      <c r="L1453" s="17">
        <v>8</v>
      </c>
      <c r="M1453" s="17">
        <v>14</v>
      </c>
    </row>
    <row r="1454" spans="1:13" x14ac:dyDescent="0.2">
      <c r="A1454" s="19" t="str">
        <f t="shared" si="23"/>
        <v>0840004J01MA02</v>
      </c>
      <c r="B1454" s="18" t="s">
        <v>35</v>
      </c>
      <c r="C1454" s="18" t="s">
        <v>158</v>
      </c>
      <c r="D1454" s="18" t="s">
        <v>252</v>
      </c>
      <c r="E1454" s="22" t="s">
        <v>359</v>
      </c>
      <c r="F1454" s="34"/>
      <c r="G1454" s="17">
        <v>41</v>
      </c>
      <c r="H1454" s="17">
        <v>26</v>
      </c>
      <c r="I1454" s="17">
        <v>17</v>
      </c>
      <c r="J1454" s="17">
        <v>11</v>
      </c>
      <c r="K1454" s="17">
        <v>12</v>
      </c>
      <c r="L1454" s="17">
        <v>18</v>
      </c>
      <c r="M1454" s="17">
        <v>11</v>
      </c>
    </row>
    <row r="1455" spans="1:13" x14ac:dyDescent="0.2">
      <c r="A1455" s="19" t="str">
        <f t="shared" si="23"/>
        <v>0840004J01XE01</v>
      </c>
      <c r="B1455" s="18" t="s">
        <v>35</v>
      </c>
      <c r="C1455" s="18" t="s">
        <v>158</v>
      </c>
      <c r="D1455" s="18" t="s">
        <v>255</v>
      </c>
      <c r="E1455" s="22" t="s">
        <v>361</v>
      </c>
      <c r="F1455" s="34"/>
      <c r="G1455" s="17">
        <v>98</v>
      </c>
      <c r="H1455" s="17">
        <v>62</v>
      </c>
      <c r="I1455" s="17">
        <v>135</v>
      </c>
      <c r="J1455" s="17">
        <v>103</v>
      </c>
      <c r="K1455" s="17">
        <v>105</v>
      </c>
      <c r="L1455" s="17">
        <v>102</v>
      </c>
      <c r="M1455" s="17">
        <v>88</v>
      </c>
    </row>
    <row r="1456" spans="1:13" x14ac:dyDescent="0.2">
      <c r="A1456" s="19" t="str">
        <f t="shared" si="23"/>
        <v>0840005J01AA02</v>
      </c>
      <c r="B1456" s="18" t="s">
        <v>15</v>
      </c>
      <c r="C1456" s="18" t="s">
        <v>143</v>
      </c>
      <c r="D1456" s="18" t="s">
        <v>249</v>
      </c>
      <c r="E1456" s="22" t="s">
        <v>348</v>
      </c>
      <c r="F1456" s="34"/>
      <c r="G1456" s="17">
        <v>155</v>
      </c>
      <c r="H1456" s="17">
        <v>150</v>
      </c>
      <c r="I1456" s="17">
        <v>131</v>
      </c>
      <c r="J1456" s="17">
        <v>128</v>
      </c>
      <c r="K1456" s="17">
        <v>97</v>
      </c>
      <c r="L1456" s="17">
        <v>111</v>
      </c>
      <c r="M1456" s="17">
        <v>71</v>
      </c>
    </row>
    <row r="1457" spans="1:13" x14ac:dyDescent="0.2">
      <c r="A1457" s="19" t="str">
        <f t="shared" si="23"/>
        <v>0840005J01AA04</v>
      </c>
      <c r="B1457" s="18" t="s">
        <v>15</v>
      </c>
      <c r="C1457" s="18" t="s">
        <v>143</v>
      </c>
      <c r="D1457" s="18" t="s">
        <v>264</v>
      </c>
      <c r="E1457" s="22" t="s">
        <v>349</v>
      </c>
      <c r="F1457" s="34"/>
      <c r="G1457" s="17">
        <v>80</v>
      </c>
      <c r="H1457" s="17">
        <v>87</v>
      </c>
      <c r="I1457" s="17">
        <v>73</v>
      </c>
      <c r="J1457" s="17">
        <v>83</v>
      </c>
      <c r="K1457" s="17">
        <v>65</v>
      </c>
      <c r="L1457" s="17">
        <v>43</v>
      </c>
      <c r="M1457" s="17">
        <v>45</v>
      </c>
    </row>
    <row r="1458" spans="1:13" x14ac:dyDescent="0.2">
      <c r="A1458" s="19" t="str">
        <f t="shared" si="23"/>
        <v>0840005J01AA06</v>
      </c>
      <c r="B1458" s="18" t="s">
        <v>15</v>
      </c>
      <c r="C1458" s="18" t="s">
        <v>143</v>
      </c>
      <c r="D1458" s="18" t="s">
        <v>271</v>
      </c>
      <c r="E1458" s="22" t="s">
        <v>370</v>
      </c>
      <c r="F1458" s="34"/>
      <c r="G1458" s="17">
        <v>15</v>
      </c>
      <c r="H1458" s="17">
        <v>6</v>
      </c>
      <c r="I1458" s="33">
        <v>0</v>
      </c>
      <c r="J1458" s="33">
        <v>0</v>
      </c>
      <c r="K1458" s="33">
        <v>0</v>
      </c>
      <c r="L1458" s="33">
        <v>0</v>
      </c>
      <c r="M1458" s="33">
        <v>0</v>
      </c>
    </row>
    <row r="1459" spans="1:13" x14ac:dyDescent="0.2">
      <c r="A1459" s="19" t="str">
        <f t="shared" si="23"/>
        <v>0840005J01AA07</v>
      </c>
      <c r="B1459" s="18" t="s">
        <v>15</v>
      </c>
      <c r="C1459" s="18" t="s">
        <v>143</v>
      </c>
      <c r="D1459" s="18" t="s">
        <v>263</v>
      </c>
      <c r="E1459" s="22" t="s">
        <v>363</v>
      </c>
      <c r="F1459" s="34"/>
      <c r="G1459" s="17">
        <v>1</v>
      </c>
      <c r="H1459" s="17">
        <v>6</v>
      </c>
      <c r="I1459" s="17">
        <v>8</v>
      </c>
      <c r="J1459" s="17">
        <v>2</v>
      </c>
      <c r="K1459" s="33">
        <v>0</v>
      </c>
      <c r="L1459" s="33">
        <v>0</v>
      </c>
      <c r="M1459" s="33">
        <v>0</v>
      </c>
    </row>
    <row r="1460" spans="1:13" x14ac:dyDescent="0.2">
      <c r="A1460" s="19" t="str">
        <f t="shared" si="23"/>
        <v>0840005J01CA04</v>
      </c>
      <c r="B1460" s="18" t="s">
        <v>15</v>
      </c>
      <c r="C1460" s="18" t="s">
        <v>143</v>
      </c>
      <c r="D1460" s="18" t="s">
        <v>247</v>
      </c>
      <c r="E1460" s="22" t="s">
        <v>350</v>
      </c>
      <c r="F1460" s="34"/>
      <c r="G1460" s="17">
        <v>95</v>
      </c>
      <c r="H1460" s="17">
        <v>69</v>
      </c>
      <c r="I1460" s="17">
        <v>41</v>
      </c>
      <c r="J1460" s="17">
        <v>69</v>
      </c>
      <c r="K1460" s="17">
        <v>79</v>
      </c>
      <c r="L1460" s="17">
        <v>65</v>
      </c>
      <c r="M1460" s="17">
        <v>51</v>
      </c>
    </row>
    <row r="1461" spans="1:13" x14ac:dyDescent="0.2">
      <c r="A1461" s="19" t="str">
        <f t="shared" si="23"/>
        <v>0840005J01CA08</v>
      </c>
      <c r="B1461" s="18" t="s">
        <v>15</v>
      </c>
      <c r="C1461" s="18" t="s">
        <v>143</v>
      </c>
      <c r="D1461" s="18" t="s">
        <v>262</v>
      </c>
      <c r="E1461" s="22" t="s">
        <v>351</v>
      </c>
      <c r="F1461" s="34"/>
      <c r="G1461" s="17">
        <v>176</v>
      </c>
      <c r="H1461" s="17">
        <v>183</v>
      </c>
      <c r="I1461" s="17">
        <v>196</v>
      </c>
      <c r="J1461" s="17">
        <v>197</v>
      </c>
      <c r="K1461" s="17">
        <v>198</v>
      </c>
      <c r="L1461" s="17">
        <v>222</v>
      </c>
      <c r="M1461" s="17">
        <v>220</v>
      </c>
    </row>
    <row r="1462" spans="1:13" x14ac:dyDescent="0.2">
      <c r="A1462" s="19" t="str">
        <f t="shared" si="23"/>
        <v>0840005J01CE02</v>
      </c>
      <c r="B1462" s="18" t="s">
        <v>15</v>
      </c>
      <c r="C1462" s="18" t="s">
        <v>143</v>
      </c>
      <c r="D1462" s="18" t="s">
        <v>246</v>
      </c>
      <c r="E1462" s="22" t="s">
        <v>352</v>
      </c>
      <c r="F1462" s="34"/>
      <c r="G1462" s="17">
        <v>346</v>
      </c>
      <c r="H1462" s="17">
        <v>342</v>
      </c>
      <c r="I1462" s="17">
        <v>319</v>
      </c>
      <c r="J1462" s="17">
        <v>321</v>
      </c>
      <c r="K1462" s="17">
        <v>251</v>
      </c>
      <c r="L1462" s="17">
        <v>327</v>
      </c>
      <c r="M1462" s="17">
        <v>279</v>
      </c>
    </row>
    <row r="1463" spans="1:13" x14ac:dyDescent="0.2">
      <c r="A1463" s="19" t="str">
        <f t="shared" si="23"/>
        <v>0840005J01CF05</v>
      </c>
      <c r="B1463" s="18" t="s">
        <v>15</v>
      </c>
      <c r="C1463" s="18" t="s">
        <v>143</v>
      </c>
      <c r="D1463" s="18" t="s">
        <v>251</v>
      </c>
      <c r="E1463" s="22" t="s">
        <v>353</v>
      </c>
      <c r="F1463" s="34"/>
      <c r="G1463" s="17">
        <v>171</v>
      </c>
      <c r="H1463" s="17">
        <v>142</v>
      </c>
      <c r="I1463" s="17">
        <v>148</v>
      </c>
      <c r="J1463" s="17">
        <v>160</v>
      </c>
      <c r="K1463" s="17">
        <v>166</v>
      </c>
      <c r="L1463" s="17">
        <v>221</v>
      </c>
      <c r="M1463" s="17">
        <v>223</v>
      </c>
    </row>
    <row r="1464" spans="1:13" x14ac:dyDescent="0.2">
      <c r="A1464" s="19" t="str">
        <f t="shared" si="23"/>
        <v>0840005J01CR02</v>
      </c>
      <c r="B1464" s="18" t="s">
        <v>15</v>
      </c>
      <c r="C1464" s="18" t="s">
        <v>143</v>
      </c>
      <c r="D1464" s="18" t="s">
        <v>253</v>
      </c>
      <c r="E1464" s="22" t="s">
        <v>354</v>
      </c>
      <c r="F1464" s="34"/>
      <c r="G1464" s="17">
        <v>26</v>
      </c>
      <c r="H1464" s="17">
        <v>13</v>
      </c>
      <c r="I1464" s="17">
        <v>3</v>
      </c>
      <c r="J1464" s="17">
        <v>9</v>
      </c>
      <c r="K1464" s="17">
        <v>1</v>
      </c>
      <c r="L1464" s="17">
        <v>10</v>
      </c>
      <c r="M1464" s="17">
        <v>9</v>
      </c>
    </row>
    <row r="1465" spans="1:13" x14ac:dyDescent="0.2">
      <c r="A1465" s="19" t="str">
        <f t="shared" si="23"/>
        <v>0840005J01DB01</v>
      </c>
      <c r="B1465" s="18" t="s">
        <v>15</v>
      </c>
      <c r="C1465" s="18" t="s">
        <v>143</v>
      </c>
      <c r="D1465" s="18" t="s">
        <v>284</v>
      </c>
      <c r="E1465" s="22" t="s">
        <v>378</v>
      </c>
      <c r="F1465" s="34"/>
      <c r="G1465" s="33">
        <v>0</v>
      </c>
      <c r="H1465" s="17">
        <v>1</v>
      </c>
      <c r="I1465" s="33">
        <v>0</v>
      </c>
      <c r="J1465" s="33">
        <v>0</v>
      </c>
      <c r="K1465" s="33">
        <v>0</v>
      </c>
      <c r="L1465" s="33">
        <v>0</v>
      </c>
      <c r="M1465" s="33">
        <v>0</v>
      </c>
    </row>
    <row r="1466" spans="1:13" x14ac:dyDescent="0.2">
      <c r="A1466" s="19" t="str">
        <f t="shared" si="23"/>
        <v>0840005J01DB05</v>
      </c>
      <c r="B1466" s="18" t="s">
        <v>15</v>
      </c>
      <c r="C1466" s="18" t="s">
        <v>143</v>
      </c>
      <c r="D1466" s="18" t="s">
        <v>261</v>
      </c>
      <c r="E1466" s="22" t="s">
        <v>355</v>
      </c>
      <c r="F1466" s="34"/>
      <c r="G1466" s="17">
        <v>24</v>
      </c>
      <c r="H1466" s="17">
        <v>30</v>
      </c>
      <c r="I1466" s="17">
        <v>19</v>
      </c>
      <c r="J1466" s="17">
        <v>23</v>
      </c>
      <c r="K1466" s="17">
        <v>11</v>
      </c>
      <c r="L1466" s="17">
        <v>13</v>
      </c>
      <c r="M1466" s="17">
        <v>23</v>
      </c>
    </row>
    <row r="1467" spans="1:13" x14ac:dyDescent="0.2">
      <c r="A1467" s="19" t="str">
        <f t="shared" si="23"/>
        <v>0840005J01DD14</v>
      </c>
      <c r="B1467" s="18" t="s">
        <v>15</v>
      </c>
      <c r="C1467" s="18" t="s">
        <v>143</v>
      </c>
      <c r="D1467" s="18" t="s">
        <v>254</v>
      </c>
      <c r="E1467" s="22" t="s">
        <v>372</v>
      </c>
      <c r="F1467" s="34"/>
      <c r="G1467" s="17">
        <v>6</v>
      </c>
      <c r="H1467" s="17">
        <v>5</v>
      </c>
      <c r="I1467" s="17">
        <v>3</v>
      </c>
      <c r="J1467" s="33">
        <v>0</v>
      </c>
      <c r="K1467" s="17">
        <v>1</v>
      </c>
      <c r="L1467" s="17">
        <v>2</v>
      </c>
      <c r="M1467" s="17">
        <v>2</v>
      </c>
    </row>
    <row r="1468" spans="1:13" x14ac:dyDescent="0.2">
      <c r="A1468" s="19" t="str">
        <f t="shared" si="23"/>
        <v>0840005J01EA01</v>
      </c>
      <c r="B1468" s="18" t="s">
        <v>15</v>
      </c>
      <c r="C1468" s="18" t="s">
        <v>143</v>
      </c>
      <c r="D1468" s="18" t="s">
        <v>259</v>
      </c>
      <c r="E1468" s="22" t="s">
        <v>356</v>
      </c>
      <c r="F1468" s="34"/>
      <c r="G1468" s="17">
        <v>12</v>
      </c>
      <c r="H1468" s="17">
        <v>20</v>
      </c>
      <c r="I1468" s="17">
        <v>14</v>
      </c>
      <c r="J1468" s="17">
        <v>18</v>
      </c>
      <c r="K1468" s="17">
        <v>26</v>
      </c>
      <c r="L1468" s="17">
        <v>33</v>
      </c>
      <c r="M1468" s="17">
        <v>17</v>
      </c>
    </row>
    <row r="1469" spans="1:13" x14ac:dyDescent="0.2">
      <c r="A1469" s="19" t="str">
        <f t="shared" si="23"/>
        <v>0840005J01EE01</v>
      </c>
      <c r="B1469" s="18" t="s">
        <v>15</v>
      </c>
      <c r="C1469" s="18" t="s">
        <v>143</v>
      </c>
      <c r="D1469" s="18" t="s">
        <v>258</v>
      </c>
      <c r="E1469" s="22" t="s">
        <v>364</v>
      </c>
      <c r="F1469" s="34"/>
      <c r="G1469" s="17">
        <v>34</v>
      </c>
      <c r="H1469" s="17">
        <v>11</v>
      </c>
      <c r="I1469" s="17">
        <v>6</v>
      </c>
      <c r="J1469" s="17">
        <v>13</v>
      </c>
      <c r="K1469" s="17">
        <v>10</v>
      </c>
      <c r="L1469" s="17">
        <v>10</v>
      </c>
      <c r="M1469" s="17">
        <v>9</v>
      </c>
    </row>
    <row r="1470" spans="1:13" x14ac:dyDescent="0.2">
      <c r="A1470" s="19" t="str">
        <f t="shared" si="23"/>
        <v>0840005J01FA01</v>
      </c>
      <c r="B1470" s="18" t="s">
        <v>15</v>
      </c>
      <c r="C1470" s="18" t="s">
        <v>143</v>
      </c>
      <c r="D1470" s="18" t="s">
        <v>250</v>
      </c>
      <c r="E1470" s="22" t="s">
        <v>357</v>
      </c>
      <c r="F1470" s="34"/>
      <c r="G1470" s="17">
        <v>26</v>
      </c>
      <c r="H1470" s="17">
        <v>19</v>
      </c>
      <c r="I1470" s="17">
        <v>11</v>
      </c>
      <c r="J1470" s="17">
        <v>31</v>
      </c>
      <c r="K1470" s="17">
        <v>9</v>
      </c>
      <c r="L1470" s="17">
        <v>13</v>
      </c>
      <c r="M1470" s="17">
        <v>19</v>
      </c>
    </row>
    <row r="1471" spans="1:13" x14ac:dyDescent="0.2">
      <c r="A1471" s="19" t="str">
        <f t="shared" si="23"/>
        <v>0840005J01FA09</v>
      </c>
      <c r="B1471" s="18" t="s">
        <v>15</v>
      </c>
      <c r="C1471" s="18" t="s">
        <v>143</v>
      </c>
      <c r="D1471" s="18" t="s">
        <v>257</v>
      </c>
      <c r="E1471" s="22" t="s">
        <v>375</v>
      </c>
      <c r="F1471" s="34"/>
      <c r="G1471" s="33">
        <v>0</v>
      </c>
      <c r="H1471" s="17">
        <v>4</v>
      </c>
      <c r="I1471" s="33">
        <v>0</v>
      </c>
      <c r="J1471" s="17">
        <v>5</v>
      </c>
      <c r="K1471" s="17">
        <v>1</v>
      </c>
      <c r="L1471" s="33">
        <v>0</v>
      </c>
      <c r="M1471" s="17">
        <v>3</v>
      </c>
    </row>
    <row r="1472" spans="1:13" x14ac:dyDescent="0.2">
      <c r="A1472" s="19" t="str">
        <f t="shared" si="23"/>
        <v>0840005J01FA10</v>
      </c>
      <c r="B1472" s="18" t="s">
        <v>15</v>
      </c>
      <c r="C1472" s="18" t="s">
        <v>143</v>
      </c>
      <c r="D1472" s="18" t="s">
        <v>268</v>
      </c>
      <c r="E1472" s="22" t="s">
        <v>368</v>
      </c>
      <c r="F1472" s="34"/>
      <c r="G1472" s="17">
        <v>4</v>
      </c>
      <c r="H1472" s="17">
        <v>4</v>
      </c>
      <c r="I1472" s="17">
        <v>2</v>
      </c>
      <c r="J1472" s="33">
        <v>0</v>
      </c>
      <c r="K1472" s="33">
        <v>0</v>
      </c>
      <c r="L1472" s="17">
        <v>3</v>
      </c>
      <c r="M1472" s="17">
        <v>2</v>
      </c>
    </row>
    <row r="1473" spans="1:13" x14ac:dyDescent="0.2">
      <c r="A1473" s="19" t="str">
        <f t="shared" si="23"/>
        <v>0840005J01FF01</v>
      </c>
      <c r="B1473" s="18" t="s">
        <v>15</v>
      </c>
      <c r="C1473" s="18" t="s">
        <v>143</v>
      </c>
      <c r="D1473" s="18" t="s">
        <v>248</v>
      </c>
      <c r="E1473" s="22" t="s">
        <v>358</v>
      </c>
      <c r="F1473" s="34"/>
      <c r="G1473" s="17">
        <v>35</v>
      </c>
      <c r="H1473" s="17">
        <v>34</v>
      </c>
      <c r="I1473" s="17">
        <v>29</v>
      </c>
      <c r="J1473" s="17">
        <v>38</v>
      </c>
      <c r="K1473" s="17">
        <v>37</v>
      </c>
      <c r="L1473" s="17">
        <v>48</v>
      </c>
      <c r="M1473" s="17">
        <v>49</v>
      </c>
    </row>
    <row r="1474" spans="1:13" x14ac:dyDescent="0.2">
      <c r="A1474" s="19" t="str">
        <f t="shared" si="23"/>
        <v>0840005J01MA01</v>
      </c>
      <c r="B1474" s="18" t="s">
        <v>15</v>
      </c>
      <c r="C1474" s="18" t="s">
        <v>143</v>
      </c>
      <c r="D1474" s="18" t="s">
        <v>267</v>
      </c>
      <c r="E1474" s="22" t="s">
        <v>365</v>
      </c>
      <c r="F1474" s="34"/>
      <c r="G1474" s="33">
        <v>0</v>
      </c>
      <c r="H1474" s="17">
        <v>1</v>
      </c>
      <c r="I1474" s="33">
        <v>0</v>
      </c>
      <c r="J1474" s="33">
        <v>0</v>
      </c>
      <c r="K1474" s="33">
        <v>0</v>
      </c>
      <c r="L1474" s="33">
        <v>0</v>
      </c>
      <c r="M1474" s="33">
        <v>0</v>
      </c>
    </row>
    <row r="1475" spans="1:13" x14ac:dyDescent="0.2">
      <c r="A1475" s="19" t="str">
        <f t="shared" si="23"/>
        <v>0840005J01MA02</v>
      </c>
      <c r="B1475" s="18" t="s">
        <v>15</v>
      </c>
      <c r="C1475" s="18" t="s">
        <v>143</v>
      </c>
      <c r="D1475" s="18" t="s">
        <v>252</v>
      </c>
      <c r="E1475" s="22" t="s">
        <v>359</v>
      </c>
      <c r="F1475" s="34"/>
      <c r="G1475" s="17">
        <v>71</v>
      </c>
      <c r="H1475" s="17">
        <v>96</v>
      </c>
      <c r="I1475" s="17">
        <v>70</v>
      </c>
      <c r="J1475" s="17">
        <v>58</v>
      </c>
      <c r="K1475" s="17">
        <v>41</v>
      </c>
      <c r="L1475" s="17">
        <v>45</v>
      </c>
      <c r="M1475" s="17">
        <v>49</v>
      </c>
    </row>
    <row r="1476" spans="1:13" x14ac:dyDescent="0.2">
      <c r="A1476" s="19" t="str">
        <f t="shared" si="23"/>
        <v>0840005J01MA12</v>
      </c>
      <c r="B1476" s="18" t="s">
        <v>15</v>
      </c>
      <c r="C1476" s="18" t="s">
        <v>143</v>
      </c>
      <c r="D1476" s="18" t="s">
        <v>265</v>
      </c>
      <c r="E1476" s="22" t="s">
        <v>379</v>
      </c>
      <c r="F1476" s="34"/>
      <c r="G1476" s="17">
        <v>1</v>
      </c>
      <c r="H1476" s="33">
        <v>0</v>
      </c>
      <c r="I1476" s="33">
        <v>0</v>
      </c>
      <c r="J1476" s="17">
        <v>1</v>
      </c>
      <c r="K1476" s="17">
        <v>1</v>
      </c>
      <c r="L1476" s="17">
        <v>3</v>
      </c>
      <c r="M1476" s="33">
        <v>0</v>
      </c>
    </row>
    <row r="1477" spans="1:13" x14ac:dyDescent="0.2">
      <c r="A1477" s="19" t="str">
        <f t="shared" si="23"/>
        <v>0840005J01MA14</v>
      </c>
      <c r="B1477" s="18" t="s">
        <v>15</v>
      </c>
      <c r="C1477" s="18" t="s">
        <v>143</v>
      </c>
      <c r="D1477" s="18" t="s">
        <v>272</v>
      </c>
      <c r="E1477" s="22" t="s">
        <v>386</v>
      </c>
      <c r="F1477" s="34"/>
      <c r="G1477" s="33">
        <v>0</v>
      </c>
      <c r="H1477" s="17">
        <v>2</v>
      </c>
      <c r="I1477" s="17">
        <v>1</v>
      </c>
      <c r="J1477" s="17">
        <v>2</v>
      </c>
      <c r="K1477" s="33">
        <v>0</v>
      </c>
      <c r="L1477" s="33">
        <v>0</v>
      </c>
      <c r="M1477" s="33">
        <v>0</v>
      </c>
    </row>
    <row r="1478" spans="1:13" x14ac:dyDescent="0.2">
      <c r="A1478" s="19" t="str">
        <f t="shared" si="23"/>
        <v>0840005J01XE01</v>
      </c>
      <c r="B1478" s="18" t="s">
        <v>15</v>
      </c>
      <c r="C1478" s="18" t="s">
        <v>143</v>
      </c>
      <c r="D1478" s="18" t="s">
        <v>255</v>
      </c>
      <c r="E1478" s="22" t="s">
        <v>361</v>
      </c>
      <c r="F1478" s="34"/>
      <c r="G1478" s="17">
        <v>169</v>
      </c>
      <c r="H1478" s="17">
        <v>168</v>
      </c>
      <c r="I1478" s="17">
        <v>168</v>
      </c>
      <c r="J1478" s="17">
        <v>189</v>
      </c>
      <c r="K1478" s="17">
        <v>240</v>
      </c>
      <c r="L1478" s="17">
        <v>234</v>
      </c>
      <c r="M1478" s="17">
        <v>195</v>
      </c>
    </row>
    <row r="1479" spans="1:13" x14ac:dyDescent="0.2">
      <c r="A1479" s="19" t="str">
        <f t="shared" si="23"/>
        <v>0840006J01AA02</v>
      </c>
      <c r="B1479" s="18" t="s">
        <v>33</v>
      </c>
      <c r="C1479" s="18" t="s">
        <v>156</v>
      </c>
      <c r="D1479" s="18" t="s">
        <v>249</v>
      </c>
      <c r="E1479" s="22" t="s">
        <v>348</v>
      </c>
      <c r="F1479" s="34"/>
      <c r="G1479" s="17">
        <v>108</v>
      </c>
      <c r="H1479" s="17">
        <v>109</v>
      </c>
      <c r="I1479" s="17">
        <v>70</v>
      </c>
      <c r="J1479" s="17">
        <v>83</v>
      </c>
      <c r="K1479" s="17">
        <v>72</v>
      </c>
      <c r="L1479" s="17">
        <v>79</v>
      </c>
      <c r="M1479" s="17">
        <v>64</v>
      </c>
    </row>
    <row r="1480" spans="1:13" x14ac:dyDescent="0.2">
      <c r="A1480" s="19" t="str">
        <f t="shared" si="23"/>
        <v>0840006J01AA04</v>
      </c>
      <c r="B1480" s="18" t="s">
        <v>33</v>
      </c>
      <c r="C1480" s="18" t="s">
        <v>156</v>
      </c>
      <c r="D1480" s="18" t="s">
        <v>264</v>
      </c>
      <c r="E1480" s="22" t="s">
        <v>349</v>
      </c>
      <c r="F1480" s="34"/>
      <c r="G1480" s="17">
        <v>13</v>
      </c>
      <c r="H1480" s="17">
        <v>20</v>
      </c>
      <c r="I1480" s="17">
        <v>15</v>
      </c>
      <c r="J1480" s="17">
        <v>14</v>
      </c>
      <c r="K1480" s="17">
        <v>12</v>
      </c>
      <c r="L1480" s="17">
        <v>23</v>
      </c>
      <c r="M1480" s="17">
        <v>23</v>
      </c>
    </row>
    <row r="1481" spans="1:13" x14ac:dyDescent="0.2">
      <c r="A1481" s="19" t="str">
        <f t="shared" si="23"/>
        <v>0840006J01AA06</v>
      </c>
      <c r="B1481" s="18" t="s">
        <v>33</v>
      </c>
      <c r="C1481" s="18" t="s">
        <v>156</v>
      </c>
      <c r="D1481" s="18" t="s">
        <v>271</v>
      </c>
      <c r="E1481" s="22" t="s">
        <v>370</v>
      </c>
      <c r="F1481" s="34"/>
      <c r="G1481" s="17">
        <v>1</v>
      </c>
      <c r="H1481" s="17">
        <v>1</v>
      </c>
      <c r="I1481" s="33">
        <v>0</v>
      </c>
      <c r="J1481" s="33">
        <v>0</v>
      </c>
      <c r="K1481" s="33">
        <v>0</v>
      </c>
      <c r="L1481" s="33">
        <v>0</v>
      </c>
      <c r="M1481" s="33">
        <v>0</v>
      </c>
    </row>
    <row r="1482" spans="1:13" x14ac:dyDescent="0.2">
      <c r="A1482" s="19" t="str">
        <f t="shared" si="23"/>
        <v>0840006J01AA07</v>
      </c>
      <c r="B1482" s="18" t="s">
        <v>33</v>
      </c>
      <c r="C1482" s="18" t="s">
        <v>156</v>
      </c>
      <c r="D1482" s="18" t="s">
        <v>263</v>
      </c>
      <c r="E1482" s="22" t="s">
        <v>363</v>
      </c>
      <c r="F1482" s="34"/>
      <c r="G1482" s="17">
        <v>10</v>
      </c>
      <c r="H1482" s="17">
        <v>10</v>
      </c>
      <c r="I1482" s="17">
        <v>9</v>
      </c>
      <c r="J1482" s="33">
        <v>0</v>
      </c>
      <c r="K1482" s="33">
        <v>0</v>
      </c>
      <c r="L1482" s="17">
        <v>4</v>
      </c>
      <c r="M1482" s="17">
        <v>4</v>
      </c>
    </row>
    <row r="1483" spans="1:13" x14ac:dyDescent="0.2">
      <c r="A1483" s="19" t="str">
        <f t="shared" si="23"/>
        <v>0840006J01CA04</v>
      </c>
      <c r="B1483" s="18" t="s">
        <v>33</v>
      </c>
      <c r="C1483" s="18" t="s">
        <v>156</v>
      </c>
      <c r="D1483" s="18" t="s">
        <v>247</v>
      </c>
      <c r="E1483" s="22" t="s">
        <v>350</v>
      </c>
      <c r="F1483" s="34"/>
      <c r="G1483" s="17">
        <v>50</v>
      </c>
      <c r="H1483" s="17">
        <v>46</v>
      </c>
      <c r="I1483" s="17">
        <v>22</v>
      </c>
      <c r="J1483" s="17">
        <v>32</v>
      </c>
      <c r="K1483" s="17">
        <v>17</v>
      </c>
      <c r="L1483" s="17">
        <v>40</v>
      </c>
      <c r="M1483" s="17">
        <v>36</v>
      </c>
    </row>
    <row r="1484" spans="1:13" x14ac:dyDescent="0.2">
      <c r="A1484" s="19" t="str">
        <f t="shared" si="23"/>
        <v>0840006J01CA08</v>
      </c>
      <c r="B1484" s="18" t="s">
        <v>33</v>
      </c>
      <c r="C1484" s="18" t="s">
        <v>156</v>
      </c>
      <c r="D1484" s="18" t="s">
        <v>262</v>
      </c>
      <c r="E1484" s="22" t="s">
        <v>351</v>
      </c>
      <c r="F1484" s="34"/>
      <c r="G1484" s="17">
        <v>200</v>
      </c>
      <c r="H1484" s="17">
        <v>159</v>
      </c>
      <c r="I1484" s="17">
        <v>185</v>
      </c>
      <c r="J1484" s="17">
        <v>145</v>
      </c>
      <c r="K1484" s="17">
        <v>140</v>
      </c>
      <c r="L1484" s="17">
        <v>151</v>
      </c>
      <c r="M1484" s="17">
        <v>151</v>
      </c>
    </row>
    <row r="1485" spans="1:13" x14ac:dyDescent="0.2">
      <c r="A1485" s="19" t="str">
        <f t="shared" si="23"/>
        <v>0840006J01CE02</v>
      </c>
      <c r="B1485" s="18" t="s">
        <v>33</v>
      </c>
      <c r="C1485" s="18" t="s">
        <v>156</v>
      </c>
      <c r="D1485" s="18" t="s">
        <v>246</v>
      </c>
      <c r="E1485" s="22" t="s">
        <v>352</v>
      </c>
      <c r="F1485" s="34"/>
      <c r="G1485" s="17">
        <v>301</v>
      </c>
      <c r="H1485" s="17">
        <v>470</v>
      </c>
      <c r="I1485" s="17">
        <v>341</v>
      </c>
      <c r="J1485" s="17">
        <v>390</v>
      </c>
      <c r="K1485" s="17">
        <v>267</v>
      </c>
      <c r="L1485" s="17">
        <v>346</v>
      </c>
      <c r="M1485" s="17">
        <v>329</v>
      </c>
    </row>
    <row r="1486" spans="1:13" x14ac:dyDescent="0.2">
      <c r="A1486" s="19" t="str">
        <f t="shared" si="23"/>
        <v>0840006J01CF05</v>
      </c>
      <c r="B1486" s="18" t="s">
        <v>33</v>
      </c>
      <c r="C1486" s="18" t="s">
        <v>156</v>
      </c>
      <c r="D1486" s="18" t="s">
        <v>251</v>
      </c>
      <c r="E1486" s="22" t="s">
        <v>353</v>
      </c>
      <c r="F1486" s="34"/>
      <c r="G1486" s="17">
        <v>150</v>
      </c>
      <c r="H1486" s="17">
        <v>170</v>
      </c>
      <c r="I1486" s="17">
        <v>184</v>
      </c>
      <c r="J1486" s="17">
        <v>173</v>
      </c>
      <c r="K1486" s="17">
        <v>149</v>
      </c>
      <c r="L1486" s="17">
        <v>126</v>
      </c>
      <c r="M1486" s="17">
        <v>144</v>
      </c>
    </row>
    <row r="1487" spans="1:13" x14ac:dyDescent="0.2">
      <c r="A1487" s="19" t="str">
        <f t="shared" si="23"/>
        <v>0840006J01CR02</v>
      </c>
      <c r="B1487" s="18" t="s">
        <v>33</v>
      </c>
      <c r="C1487" s="18" t="s">
        <v>156</v>
      </c>
      <c r="D1487" s="18" t="s">
        <v>253</v>
      </c>
      <c r="E1487" s="22" t="s">
        <v>354</v>
      </c>
      <c r="F1487" s="34"/>
      <c r="G1487" s="17">
        <v>10</v>
      </c>
      <c r="H1487" s="17">
        <v>8</v>
      </c>
      <c r="I1487" s="17">
        <v>5</v>
      </c>
      <c r="J1487" s="17">
        <v>19</v>
      </c>
      <c r="K1487" s="17">
        <v>8</v>
      </c>
      <c r="L1487" s="17">
        <v>4</v>
      </c>
      <c r="M1487" s="17">
        <v>5</v>
      </c>
    </row>
    <row r="1488" spans="1:13" x14ac:dyDescent="0.2">
      <c r="A1488" s="19" t="str">
        <f t="shared" si="23"/>
        <v>0840006J01DB05</v>
      </c>
      <c r="B1488" s="18" t="s">
        <v>33</v>
      </c>
      <c r="C1488" s="18" t="s">
        <v>156</v>
      </c>
      <c r="D1488" s="18" t="s">
        <v>261</v>
      </c>
      <c r="E1488" s="22" t="s">
        <v>355</v>
      </c>
      <c r="F1488" s="34"/>
      <c r="G1488" s="17">
        <v>17</v>
      </c>
      <c r="H1488" s="17">
        <v>26</v>
      </c>
      <c r="I1488" s="17">
        <v>19</v>
      </c>
      <c r="J1488" s="17">
        <v>19</v>
      </c>
      <c r="K1488" s="17">
        <v>7</v>
      </c>
      <c r="L1488" s="17">
        <v>36</v>
      </c>
      <c r="M1488" s="17">
        <v>24</v>
      </c>
    </row>
    <row r="1489" spans="1:13" x14ac:dyDescent="0.2">
      <c r="A1489" s="19" t="str">
        <f t="shared" si="23"/>
        <v>0840006J01DD14</v>
      </c>
      <c r="B1489" s="18" t="s">
        <v>33</v>
      </c>
      <c r="C1489" s="18" t="s">
        <v>156</v>
      </c>
      <c r="D1489" s="18" t="s">
        <v>254</v>
      </c>
      <c r="E1489" s="22" t="s">
        <v>372</v>
      </c>
      <c r="F1489" s="34"/>
      <c r="G1489" s="17">
        <v>1</v>
      </c>
      <c r="H1489" s="17">
        <v>3</v>
      </c>
      <c r="I1489" s="33">
        <v>0</v>
      </c>
      <c r="J1489" s="17">
        <v>3</v>
      </c>
      <c r="K1489" s="33">
        <v>0</v>
      </c>
      <c r="L1489" s="17">
        <v>2</v>
      </c>
      <c r="M1489" s="17">
        <v>4</v>
      </c>
    </row>
    <row r="1490" spans="1:13" x14ac:dyDescent="0.2">
      <c r="A1490" s="19" t="str">
        <f t="shared" si="23"/>
        <v>0840006J01EA01</v>
      </c>
      <c r="B1490" s="18" t="s">
        <v>33</v>
      </c>
      <c r="C1490" s="18" t="s">
        <v>156</v>
      </c>
      <c r="D1490" s="18" t="s">
        <v>259</v>
      </c>
      <c r="E1490" s="22" t="s">
        <v>356</v>
      </c>
      <c r="F1490" s="34"/>
      <c r="G1490" s="17">
        <v>33</v>
      </c>
      <c r="H1490" s="17">
        <v>31</v>
      </c>
      <c r="I1490" s="17">
        <v>17</v>
      </c>
      <c r="J1490" s="17">
        <v>6</v>
      </c>
      <c r="K1490" s="17">
        <v>6</v>
      </c>
      <c r="L1490" s="17">
        <v>17</v>
      </c>
      <c r="M1490" s="17">
        <v>18</v>
      </c>
    </row>
    <row r="1491" spans="1:13" x14ac:dyDescent="0.2">
      <c r="A1491" s="19" t="str">
        <f t="shared" si="23"/>
        <v>0840006J01EE01</v>
      </c>
      <c r="B1491" s="18" t="s">
        <v>33</v>
      </c>
      <c r="C1491" s="18" t="s">
        <v>156</v>
      </c>
      <c r="D1491" s="18" t="s">
        <v>258</v>
      </c>
      <c r="E1491" s="22" t="s">
        <v>364</v>
      </c>
      <c r="F1491" s="34"/>
      <c r="G1491" s="17">
        <v>7</v>
      </c>
      <c r="H1491" s="17">
        <v>20</v>
      </c>
      <c r="I1491" s="17">
        <v>11</v>
      </c>
      <c r="J1491" s="17">
        <v>10</v>
      </c>
      <c r="K1491" s="17">
        <v>4</v>
      </c>
      <c r="L1491" s="17">
        <v>8</v>
      </c>
      <c r="M1491" s="17">
        <v>3</v>
      </c>
    </row>
    <row r="1492" spans="1:13" x14ac:dyDescent="0.2">
      <c r="A1492" s="19" t="str">
        <f t="shared" si="23"/>
        <v>0840006J01FA01</v>
      </c>
      <c r="B1492" s="18" t="s">
        <v>33</v>
      </c>
      <c r="C1492" s="18" t="s">
        <v>156</v>
      </c>
      <c r="D1492" s="18" t="s">
        <v>250</v>
      </c>
      <c r="E1492" s="22" t="s">
        <v>357</v>
      </c>
      <c r="F1492" s="34"/>
      <c r="G1492" s="17">
        <v>18</v>
      </c>
      <c r="H1492" s="17">
        <v>12</v>
      </c>
      <c r="I1492" s="17">
        <v>11</v>
      </c>
      <c r="J1492" s="17">
        <v>1</v>
      </c>
      <c r="K1492" s="17">
        <v>11</v>
      </c>
      <c r="L1492" s="17">
        <v>12</v>
      </c>
      <c r="M1492" s="17">
        <v>12</v>
      </c>
    </row>
    <row r="1493" spans="1:13" x14ac:dyDescent="0.2">
      <c r="A1493" s="19" t="str">
        <f t="shared" si="23"/>
        <v>0840006J01FA09</v>
      </c>
      <c r="B1493" s="18" t="s">
        <v>33</v>
      </c>
      <c r="C1493" s="18" t="s">
        <v>156</v>
      </c>
      <c r="D1493" s="18" t="s">
        <v>257</v>
      </c>
      <c r="E1493" s="22" t="s">
        <v>375</v>
      </c>
      <c r="F1493" s="34"/>
      <c r="G1493" s="17">
        <v>2</v>
      </c>
      <c r="H1493" s="33">
        <v>0</v>
      </c>
      <c r="I1493" s="33">
        <v>0</v>
      </c>
      <c r="J1493" s="33">
        <v>0</v>
      </c>
      <c r="K1493" s="33">
        <v>0</v>
      </c>
      <c r="L1493" s="17">
        <v>1</v>
      </c>
      <c r="M1493" s="17">
        <v>1</v>
      </c>
    </row>
    <row r="1494" spans="1:13" x14ac:dyDescent="0.2">
      <c r="A1494" s="19" t="str">
        <f t="shared" si="23"/>
        <v>0840006J01FA10</v>
      </c>
      <c r="B1494" s="18" t="s">
        <v>33</v>
      </c>
      <c r="C1494" s="18" t="s">
        <v>156</v>
      </c>
      <c r="D1494" s="18" t="s">
        <v>268</v>
      </c>
      <c r="E1494" s="22" t="s">
        <v>368</v>
      </c>
      <c r="F1494" s="34"/>
      <c r="G1494" s="17">
        <v>2</v>
      </c>
      <c r="H1494" s="17">
        <v>1</v>
      </c>
      <c r="I1494" s="33">
        <v>0</v>
      </c>
      <c r="J1494" s="33">
        <v>0</v>
      </c>
      <c r="K1494" s="33">
        <v>0</v>
      </c>
      <c r="L1494" s="17">
        <v>1</v>
      </c>
      <c r="M1494" s="33">
        <v>0</v>
      </c>
    </row>
    <row r="1495" spans="1:13" x14ac:dyDescent="0.2">
      <c r="A1495" s="19" t="str">
        <f t="shared" si="23"/>
        <v>0840006J01FF01</v>
      </c>
      <c r="B1495" s="18" t="s">
        <v>33</v>
      </c>
      <c r="C1495" s="18" t="s">
        <v>156</v>
      </c>
      <c r="D1495" s="18" t="s">
        <v>248</v>
      </c>
      <c r="E1495" s="22" t="s">
        <v>358</v>
      </c>
      <c r="F1495" s="34"/>
      <c r="G1495" s="17">
        <v>22</v>
      </c>
      <c r="H1495" s="17">
        <v>37</v>
      </c>
      <c r="I1495" s="17">
        <v>16</v>
      </c>
      <c r="J1495" s="17">
        <v>36</v>
      </c>
      <c r="K1495" s="17">
        <v>19</v>
      </c>
      <c r="L1495" s="17">
        <v>54</v>
      </c>
      <c r="M1495" s="17">
        <v>27</v>
      </c>
    </row>
    <row r="1496" spans="1:13" x14ac:dyDescent="0.2">
      <c r="A1496" s="19" t="str">
        <f t="shared" si="23"/>
        <v>0840006J01MA02</v>
      </c>
      <c r="B1496" s="18" t="s">
        <v>33</v>
      </c>
      <c r="C1496" s="18" t="s">
        <v>156</v>
      </c>
      <c r="D1496" s="18" t="s">
        <v>252</v>
      </c>
      <c r="E1496" s="22" t="s">
        <v>359</v>
      </c>
      <c r="F1496" s="34"/>
      <c r="G1496" s="17">
        <v>56</v>
      </c>
      <c r="H1496" s="17">
        <v>57</v>
      </c>
      <c r="I1496" s="17">
        <v>31</v>
      </c>
      <c r="J1496" s="17">
        <v>60</v>
      </c>
      <c r="K1496" s="17">
        <v>46</v>
      </c>
      <c r="L1496" s="17">
        <v>67</v>
      </c>
      <c r="M1496" s="17">
        <v>32</v>
      </c>
    </row>
    <row r="1497" spans="1:13" x14ac:dyDescent="0.2">
      <c r="A1497" s="19" t="str">
        <f t="shared" ref="A1497:A1560" si="24">B1497&amp;D1497</f>
        <v>0840006J01MA06</v>
      </c>
      <c r="B1497" s="18" t="s">
        <v>33</v>
      </c>
      <c r="C1497" s="18" t="s">
        <v>156</v>
      </c>
      <c r="D1497" s="18" t="s">
        <v>256</v>
      </c>
      <c r="E1497" s="22" t="s">
        <v>366</v>
      </c>
      <c r="F1497" s="34"/>
      <c r="G1497" s="33">
        <v>0</v>
      </c>
      <c r="H1497" s="17">
        <v>1</v>
      </c>
      <c r="I1497" s="17">
        <v>5</v>
      </c>
      <c r="J1497" s="33">
        <v>0</v>
      </c>
      <c r="K1497" s="33">
        <v>0</v>
      </c>
      <c r="L1497" s="33">
        <v>0</v>
      </c>
      <c r="M1497" s="33">
        <v>0</v>
      </c>
    </row>
    <row r="1498" spans="1:13" x14ac:dyDescent="0.2">
      <c r="A1498" s="19" t="str">
        <f t="shared" si="24"/>
        <v>0840006J01MA12</v>
      </c>
      <c r="B1498" s="18" t="s">
        <v>33</v>
      </c>
      <c r="C1498" s="18" t="s">
        <v>156</v>
      </c>
      <c r="D1498" s="18" t="s">
        <v>265</v>
      </c>
      <c r="E1498" s="22" t="s">
        <v>379</v>
      </c>
      <c r="F1498" s="34"/>
      <c r="G1498" s="33">
        <v>0</v>
      </c>
      <c r="H1498" s="33">
        <v>0</v>
      </c>
      <c r="I1498" s="33">
        <v>0</v>
      </c>
      <c r="J1498" s="33">
        <v>0</v>
      </c>
      <c r="K1498" s="33">
        <v>0</v>
      </c>
      <c r="L1498" s="17">
        <v>2</v>
      </c>
      <c r="M1498" s="33">
        <v>0</v>
      </c>
    </row>
    <row r="1499" spans="1:13" x14ac:dyDescent="0.2">
      <c r="A1499" s="19" t="str">
        <f t="shared" si="24"/>
        <v>0840006J01XE01</v>
      </c>
      <c r="B1499" s="18" t="s">
        <v>33</v>
      </c>
      <c r="C1499" s="18" t="s">
        <v>156</v>
      </c>
      <c r="D1499" s="18" t="s">
        <v>255</v>
      </c>
      <c r="E1499" s="22" t="s">
        <v>361</v>
      </c>
      <c r="F1499" s="34"/>
      <c r="G1499" s="17">
        <v>64</v>
      </c>
      <c r="H1499" s="17">
        <v>98</v>
      </c>
      <c r="I1499" s="17">
        <v>64</v>
      </c>
      <c r="J1499" s="17">
        <v>85</v>
      </c>
      <c r="K1499" s="17">
        <v>59</v>
      </c>
      <c r="L1499" s="17">
        <v>64</v>
      </c>
      <c r="M1499" s="17">
        <v>73</v>
      </c>
    </row>
    <row r="1500" spans="1:13" x14ac:dyDescent="0.2">
      <c r="A1500" s="19" t="str">
        <f t="shared" si="24"/>
        <v>0840007J01AA02</v>
      </c>
      <c r="B1500" s="18" t="s">
        <v>8</v>
      </c>
      <c r="C1500" s="18" t="s">
        <v>136</v>
      </c>
      <c r="D1500" s="18" t="s">
        <v>249</v>
      </c>
      <c r="E1500" s="22" t="s">
        <v>348</v>
      </c>
      <c r="F1500" s="34"/>
      <c r="G1500" s="17">
        <v>206</v>
      </c>
      <c r="H1500" s="17">
        <v>225</v>
      </c>
      <c r="I1500" s="17">
        <v>186</v>
      </c>
      <c r="J1500" s="17">
        <v>148</v>
      </c>
      <c r="K1500" s="17">
        <v>170</v>
      </c>
      <c r="L1500" s="17">
        <v>178</v>
      </c>
      <c r="M1500" s="17">
        <v>140</v>
      </c>
    </row>
    <row r="1501" spans="1:13" x14ac:dyDescent="0.2">
      <c r="A1501" s="19" t="str">
        <f t="shared" si="24"/>
        <v>0840007J01AA04</v>
      </c>
      <c r="B1501" s="18" t="s">
        <v>8</v>
      </c>
      <c r="C1501" s="18" t="s">
        <v>136</v>
      </c>
      <c r="D1501" s="18" t="s">
        <v>264</v>
      </c>
      <c r="E1501" s="22" t="s">
        <v>349</v>
      </c>
      <c r="F1501" s="34"/>
      <c r="G1501" s="17">
        <v>67</v>
      </c>
      <c r="H1501" s="17">
        <v>67</v>
      </c>
      <c r="I1501" s="17">
        <v>54</v>
      </c>
      <c r="J1501" s="17">
        <v>40</v>
      </c>
      <c r="K1501" s="17">
        <v>35</v>
      </c>
      <c r="L1501" s="17">
        <v>48</v>
      </c>
      <c r="M1501" s="17">
        <v>60</v>
      </c>
    </row>
    <row r="1502" spans="1:13" x14ac:dyDescent="0.2">
      <c r="A1502" s="19" t="str">
        <f t="shared" si="24"/>
        <v>0840007J01AA06</v>
      </c>
      <c r="B1502" s="18" t="s">
        <v>8</v>
      </c>
      <c r="C1502" s="18" t="s">
        <v>136</v>
      </c>
      <c r="D1502" s="18" t="s">
        <v>271</v>
      </c>
      <c r="E1502" s="22" t="s">
        <v>370</v>
      </c>
      <c r="F1502" s="34"/>
      <c r="G1502" s="17">
        <v>5</v>
      </c>
      <c r="H1502" s="33">
        <v>0</v>
      </c>
      <c r="I1502" s="33">
        <v>0</v>
      </c>
      <c r="J1502" s="33">
        <v>0</v>
      </c>
      <c r="K1502" s="33">
        <v>0</v>
      </c>
      <c r="L1502" s="33">
        <v>0</v>
      </c>
      <c r="M1502" s="33">
        <v>0</v>
      </c>
    </row>
    <row r="1503" spans="1:13" x14ac:dyDescent="0.2">
      <c r="A1503" s="19" t="str">
        <f t="shared" si="24"/>
        <v>0840007J01AA07</v>
      </c>
      <c r="B1503" s="18" t="s">
        <v>8</v>
      </c>
      <c r="C1503" s="18" t="s">
        <v>136</v>
      </c>
      <c r="D1503" s="18" t="s">
        <v>263</v>
      </c>
      <c r="E1503" s="22" t="s">
        <v>363</v>
      </c>
      <c r="F1503" s="34"/>
      <c r="G1503" s="17">
        <v>6</v>
      </c>
      <c r="H1503" s="17">
        <v>8</v>
      </c>
      <c r="I1503" s="17">
        <v>2</v>
      </c>
      <c r="J1503" s="33">
        <v>0</v>
      </c>
      <c r="K1503" s="33">
        <v>0</v>
      </c>
      <c r="L1503" s="33">
        <v>0</v>
      </c>
      <c r="M1503" s="33">
        <v>0</v>
      </c>
    </row>
    <row r="1504" spans="1:13" x14ac:dyDescent="0.2">
      <c r="A1504" s="19" t="str">
        <f t="shared" si="24"/>
        <v>0840007J01CA04</v>
      </c>
      <c r="B1504" s="18" t="s">
        <v>8</v>
      </c>
      <c r="C1504" s="18" t="s">
        <v>136</v>
      </c>
      <c r="D1504" s="18" t="s">
        <v>247</v>
      </c>
      <c r="E1504" s="22" t="s">
        <v>350</v>
      </c>
      <c r="F1504" s="34"/>
      <c r="G1504" s="17">
        <v>87</v>
      </c>
      <c r="H1504" s="17">
        <v>60</v>
      </c>
      <c r="I1504" s="17">
        <v>66</v>
      </c>
      <c r="J1504" s="17">
        <v>29</v>
      </c>
      <c r="K1504" s="17">
        <v>36</v>
      </c>
      <c r="L1504" s="17">
        <v>55</v>
      </c>
      <c r="M1504" s="17">
        <v>56</v>
      </c>
    </row>
    <row r="1505" spans="1:13" x14ac:dyDescent="0.2">
      <c r="A1505" s="19" t="str">
        <f t="shared" si="24"/>
        <v>0840007J01CA08</v>
      </c>
      <c r="B1505" s="18" t="s">
        <v>8</v>
      </c>
      <c r="C1505" s="18" t="s">
        <v>136</v>
      </c>
      <c r="D1505" s="18" t="s">
        <v>262</v>
      </c>
      <c r="E1505" s="22" t="s">
        <v>351</v>
      </c>
      <c r="F1505" s="34"/>
      <c r="G1505" s="17">
        <v>243</v>
      </c>
      <c r="H1505" s="17">
        <v>259</v>
      </c>
      <c r="I1505" s="17">
        <v>280</v>
      </c>
      <c r="J1505" s="17">
        <v>257</v>
      </c>
      <c r="K1505" s="17">
        <v>291</v>
      </c>
      <c r="L1505" s="17">
        <v>291</v>
      </c>
      <c r="M1505" s="17">
        <v>259</v>
      </c>
    </row>
    <row r="1506" spans="1:13" x14ac:dyDescent="0.2">
      <c r="A1506" s="19" t="str">
        <f t="shared" si="24"/>
        <v>0840007J01CE02</v>
      </c>
      <c r="B1506" s="18" t="s">
        <v>8</v>
      </c>
      <c r="C1506" s="18" t="s">
        <v>136</v>
      </c>
      <c r="D1506" s="18" t="s">
        <v>246</v>
      </c>
      <c r="E1506" s="22" t="s">
        <v>352</v>
      </c>
      <c r="F1506" s="34"/>
      <c r="G1506" s="17">
        <v>431</v>
      </c>
      <c r="H1506" s="17">
        <v>403</v>
      </c>
      <c r="I1506" s="17">
        <v>390</v>
      </c>
      <c r="J1506" s="17">
        <v>339</v>
      </c>
      <c r="K1506" s="17">
        <v>286</v>
      </c>
      <c r="L1506" s="17">
        <v>344</v>
      </c>
      <c r="M1506" s="17">
        <v>379</v>
      </c>
    </row>
    <row r="1507" spans="1:13" x14ac:dyDescent="0.2">
      <c r="A1507" s="19" t="str">
        <f t="shared" si="24"/>
        <v>0840007J01CF05</v>
      </c>
      <c r="B1507" s="18" t="s">
        <v>8</v>
      </c>
      <c r="C1507" s="18" t="s">
        <v>136</v>
      </c>
      <c r="D1507" s="18" t="s">
        <v>251</v>
      </c>
      <c r="E1507" s="22" t="s">
        <v>353</v>
      </c>
      <c r="F1507" s="34"/>
      <c r="G1507" s="17">
        <v>220</v>
      </c>
      <c r="H1507" s="17">
        <v>234</v>
      </c>
      <c r="I1507" s="17">
        <v>199</v>
      </c>
      <c r="J1507" s="17">
        <v>178</v>
      </c>
      <c r="K1507" s="17">
        <v>174</v>
      </c>
      <c r="L1507" s="17">
        <v>160</v>
      </c>
      <c r="M1507" s="17">
        <v>147</v>
      </c>
    </row>
    <row r="1508" spans="1:13" x14ac:dyDescent="0.2">
      <c r="A1508" s="19" t="str">
        <f t="shared" si="24"/>
        <v>0840007J01CR02</v>
      </c>
      <c r="B1508" s="18" t="s">
        <v>8</v>
      </c>
      <c r="C1508" s="18" t="s">
        <v>136</v>
      </c>
      <c r="D1508" s="18" t="s">
        <v>253</v>
      </c>
      <c r="E1508" s="22" t="s">
        <v>354</v>
      </c>
      <c r="F1508" s="34"/>
      <c r="G1508" s="17">
        <v>55</v>
      </c>
      <c r="H1508" s="17">
        <v>33</v>
      </c>
      <c r="I1508" s="17">
        <v>11</v>
      </c>
      <c r="J1508" s="17">
        <v>3</v>
      </c>
      <c r="K1508" s="17">
        <v>8</v>
      </c>
      <c r="L1508" s="17">
        <v>10</v>
      </c>
      <c r="M1508" s="17">
        <v>8</v>
      </c>
    </row>
    <row r="1509" spans="1:13" x14ac:dyDescent="0.2">
      <c r="A1509" s="19" t="str">
        <f t="shared" si="24"/>
        <v>0840007J01DB05</v>
      </c>
      <c r="B1509" s="18" t="s">
        <v>8</v>
      </c>
      <c r="C1509" s="18" t="s">
        <v>136</v>
      </c>
      <c r="D1509" s="18" t="s">
        <v>261</v>
      </c>
      <c r="E1509" s="22" t="s">
        <v>355</v>
      </c>
      <c r="F1509" s="34"/>
      <c r="G1509" s="17">
        <v>38</v>
      </c>
      <c r="H1509" s="17">
        <v>23</v>
      </c>
      <c r="I1509" s="17">
        <v>37</v>
      </c>
      <c r="J1509" s="17">
        <v>29</v>
      </c>
      <c r="K1509" s="17">
        <v>22</v>
      </c>
      <c r="L1509" s="17">
        <v>22</v>
      </c>
      <c r="M1509" s="17">
        <v>11</v>
      </c>
    </row>
    <row r="1510" spans="1:13" x14ac:dyDescent="0.2">
      <c r="A1510" s="19" t="str">
        <f t="shared" si="24"/>
        <v>0840007J01DC08</v>
      </c>
      <c r="B1510" s="18" t="s">
        <v>8</v>
      </c>
      <c r="C1510" s="18" t="s">
        <v>136</v>
      </c>
      <c r="D1510" s="18" t="s">
        <v>260</v>
      </c>
      <c r="E1510" s="22" t="s">
        <v>382</v>
      </c>
      <c r="F1510" s="34"/>
      <c r="G1510" s="17">
        <v>3</v>
      </c>
      <c r="H1510" s="33">
        <v>0</v>
      </c>
      <c r="I1510" s="33">
        <v>0</v>
      </c>
      <c r="J1510" s="33">
        <v>0</v>
      </c>
      <c r="K1510" s="33">
        <v>0</v>
      </c>
      <c r="L1510" s="33">
        <v>0</v>
      </c>
      <c r="M1510" s="33">
        <v>0</v>
      </c>
    </row>
    <row r="1511" spans="1:13" x14ac:dyDescent="0.2">
      <c r="A1511" s="19" t="str">
        <f t="shared" si="24"/>
        <v>0840007J01DD14</v>
      </c>
      <c r="B1511" s="18" t="s">
        <v>8</v>
      </c>
      <c r="C1511" s="18" t="s">
        <v>136</v>
      </c>
      <c r="D1511" s="18" t="s">
        <v>254</v>
      </c>
      <c r="E1511" s="22" t="s">
        <v>372</v>
      </c>
      <c r="F1511" s="34"/>
      <c r="G1511" s="17">
        <v>4</v>
      </c>
      <c r="H1511" s="17">
        <v>1</v>
      </c>
      <c r="I1511" s="17">
        <v>1</v>
      </c>
      <c r="J1511" s="17">
        <v>1</v>
      </c>
      <c r="K1511" s="17">
        <v>3</v>
      </c>
      <c r="L1511" s="17">
        <v>1</v>
      </c>
      <c r="M1511" s="17">
        <v>4</v>
      </c>
    </row>
    <row r="1512" spans="1:13" x14ac:dyDescent="0.2">
      <c r="A1512" s="19" t="str">
        <f t="shared" si="24"/>
        <v>0840007J01EA01</v>
      </c>
      <c r="B1512" s="18" t="s">
        <v>8</v>
      </c>
      <c r="C1512" s="18" t="s">
        <v>136</v>
      </c>
      <c r="D1512" s="18" t="s">
        <v>259</v>
      </c>
      <c r="E1512" s="22" t="s">
        <v>356</v>
      </c>
      <c r="F1512" s="34"/>
      <c r="G1512" s="17">
        <v>50</v>
      </c>
      <c r="H1512" s="17">
        <v>60</v>
      </c>
      <c r="I1512" s="17">
        <v>43</v>
      </c>
      <c r="J1512" s="17">
        <v>21</v>
      </c>
      <c r="K1512" s="17">
        <v>13</v>
      </c>
      <c r="L1512" s="17">
        <v>23</v>
      </c>
      <c r="M1512" s="17">
        <v>16</v>
      </c>
    </row>
    <row r="1513" spans="1:13" x14ac:dyDescent="0.2">
      <c r="A1513" s="19" t="str">
        <f t="shared" si="24"/>
        <v>0840007J01EE01</v>
      </c>
      <c r="B1513" s="18" t="s">
        <v>8</v>
      </c>
      <c r="C1513" s="18" t="s">
        <v>136</v>
      </c>
      <c r="D1513" s="18" t="s">
        <v>258</v>
      </c>
      <c r="E1513" s="22" t="s">
        <v>364</v>
      </c>
      <c r="F1513" s="34"/>
      <c r="G1513" s="17">
        <v>15</v>
      </c>
      <c r="H1513" s="17">
        <v>7</v>
      </c>
      <c r="I1513" s="17">
        <v>7</v>
      </c>
      <c r="J1513" s="17">
        <v>6</v>
      </c>
      <c r="K1513" s="17">
        <v>10</v>
      </c>
      <c r="L1513" s="17">
        <v>12</v>
      </c>
      <c r="M1513" s="17">
        <v>8</v>
      </c>
    </row>
    <row r="1514" spans="1:13" x14ac:dyDescent="0.2">
      <c r="A1514" s="19" t="str">
        <f t="shared" si="24"/>
        <v>0840007J01FA01</v>
      </c>
      <c r="B1514" s="18" t="s">
        <v>8</v>
      </c>
      <c r="C1514" s="18" t="s">
        <v>136</v>
      </c>
      <c r="D1514" s="18" t="s">
        <v>250</v>
      </c>
      <c r="E1514" s="22" t="s">
        <v>357</v>
      </c>
      <c r="F1514" s="34"/>
      <c r="G1514" s="17">
        <v>17</v>
      </c>
      <c r="H1514" s="17">
        <v>25</v>
      </c>
      <c r="I1514" s="17">
        <v>8</v>
      </c>
      <c r="J1514" s="17">
        <v>9</v>
      </c>
      <c r="K1514" s="17">
        <v>12</v>
      </c>
      <c r="L1514" s="17">
        <v>6</v>
      </c>
      <c r="M1514" s="17">
        <v>14</v>
      </c>
    </row>
    <row r="1515" spans="1:13" x14ac:dyDescent="0.2">
      <c r="A1515" s="19" t="str">
        <f t="shared" si="24"/>
        <v>0840007J01FA06</v>
      </c>
      <c r="B1515" s="18" t="s">
        <v>8</v>
      </c>
      <c r="C1515" s="18" t="s">
        <v>136</v>
      </c>
      <c r="D1515" s="18" t="s">
        <v>269</v>
      </c>
      <c r="E1515" s="22" t="s">
        <v>374</v>
      </c>
      <c r="F1515" s="34"/>
      <c r="G1515" s="33">
        <v>0</v>
      </c>
      <c r="H1515" s="33">
        <v>0</v>
      </c>
      <c r="I1515" s="33">
        <v>0</v>
      </c>
      <c r="J1515" s="33">
        <v>0</v>
      </c>
      <c r="K1515" s="33">
        <v>0</v>
      </c>
      <c r="L1515" s="17">
        <v>2</v>
      </c>
      <c r="M1515" s="33">
        <v>0</v>
      </c>
    </row>
    <row r="1516" spans="1:13" x14ac:dyDescent="0.2">
      <c r="A1516" s="19" t="str">
        <f t="shared" si="24"/>
        <v>0840007J01FA09</v>
      </c>
      <c r="B1516" s="18" t="s">
        <v>8</v>
      </c>
      <c r="C1516" s="18" t="s">
        <v>136</v>
      </c>
      <c r="D1516" s="18" t="s">
        <v>257</v>
      </c>
      <c r="E1516" s="22" t="s">
        <v>375</v>
      </c>
      <c r="F1516" s="34"/>
      <c r="G1516" s="17">
        <v>3</v>
      </c>
      <c r="H1516" s="17">
        <v>3</v>
      </c>
      <c r="I1516" s="33">
        <v>0</v>
      </c>
      <c r="J1516" s="33">
        <v>0</v>
      </c>
      <c r="K1516" s="33">
        <v>0</v>
      </c>
      <c r="L1516" s="33">
        <v>0</v>
      </c>
      <c r="M1516" s="33">
        <v>0</v>
      </c>
    </row>
    <row r="1517" spans="1:13" x14ac:dyDescent="0.2">
      <c r="A1517" s="19" t="str">
        <f t="shared" si="24"/>
        <v>0840007J01FA10</v>
      </c>
      <c r="B1517" s="18" t="s">
        <v>8</v>
      </c>
      <c r="C1517" s="18" t="s">
        <v>136</v>
      </c>
      <c r="D1517" s="18" t="s">
        <v>268</v>
      </c>
      <c r="E1517" s="22" t="s">
        <v>368</v>
      </c>
      <c r="F1517" s="34"/>
      <c r="G1517" s="17">
        <v>3</v>
      </c>
      <c r="H1517" s="33">
        <v>0</v>
      </c>
      <c r="I1517" s="17">
        <v>5</v>
      </c>
      <c r="J1517" s="17">
        <v>3</v>
      </c>
      <c r="K1517" s="17">
        <v>6</v>
      </c>
      <c r="L1517" s="17">
        <v>2</v>
      </c>
      <c r="M1517" s="17">
        <v>2</v>
      </c>
    </row>
    <row r="1518" spans="1:13" x14ac:dyDescent="0.2">
      <c r="A1518" s="19" t="str">
        <f t="shared" si="24"/>
        <v>0840007J01FF01</v>
      </c>
      <c r="B1518" s="18" t="s">
        <v>8</v>
      </c>
      <c r="C1518" s="18" t="s">
        <v>136</v>
      </c>
      <c r="D1518" s="18" t="s">
        <v>248</v>
      </c>
      <c r="E1518" s="22" t="s">
        <v>358</v>
      </c>
      <c r="F1518" s="34"/>
      <c r="G1518" s="17">
        <v>72</v>
      </c>
      <c r="H1518" s="17">
        <v>58</v>
      </c>
      <c r="I1518" s="17">
        <v>50</v>
      </c>
      <c r="J1518" s="17">
        <v>45</v>
      </c>
      <c r="K1518" s="17">
        <v>44</v>
      </c>
      <c r="L1518" s="17">
        <v>50</v>
      </c>
      <c r="M1518" s="17">
        <v>44</v>
      </c>
    </row>
    <row r="1519" spans="1:13" x14ac:dyDescent="0.2">
      <c r="A1519" s="19" t="str">
        <f t="shared" si="24"/>
        <v>0840007J01MA01</v>
      </c>
      <c r="B1519" s="18" t="s">
        <v>8</v>
      </c>
      <c r="C1519" s="18" t="s">
        <v>136</v>
      </c>
      <c r="D1519" s="18" t="s">
        <v>267</v>
      </c>
      <c r="E1519" s="22" t="s">
        <v>365</v>
      </c>
      <c r="F1519" s="34"/>
      <c r="G1519" s="17">
        <v>1</v>
      </c>
      <c r="H1519" s="17">
        <v>2</v>
      </c>
      <c r="I1519" s="17">
        <v>3</v>
      </c>
      <c r="J1519" s="33">
        <v>0</v>
      </c>
      <c r="K1519" s="33">
        <v>0</v>
      </c>
      <c r="L1519" s="33">
        <v>0</v>
      </c>
      <c r="M1519" s="33">
        <v>0</v>
      </c>
    </row>
    <row r="1520" spans="1:13" x14ac:dyDescent="0.2">
      <c r="A1520" s="19" t="str">
        <f t="shared" si="24"/>
        <v>0840007J01MA02</v>
      </c>
      <c r="B1520" s="18" t="s">
        <v>8</v>
      </c>
      <c r="C1520" s="18" t="s">
        <v>136</v>
      </c>
      <c r="D1520" s="18" t="s">
        <v>252</v>
      </c>
      <c r="E1520" s="22" t="s">
        <v>359</v>
      </c>
      <c r="F1520" s="34"/>
      <c r="G1520" s="17">
        <v>114</v>
      </c>
      <c r="H1520" s="17">
        <v>103</v>
      </c>
      <c r="I1520" s="17">
        <v>99</v>
      </c>
      <c r="J1520" s="17">
        <v>69</v>
      </c>
      <c r="K1520" s="17">
        <v>81</v>
      </c>
      <c r="L1520" s="17">
        <v>60</v>
      </c>
      <c r="M1520" s="17">
        <v>47</v>
      </c>
    </row>
    <row r="1521" spans="1:13" x14ac:dyDescent="0.2">
      <c r="A1521" s="19" t="str">
        <f t="shared" si="24"/>
        <v>0840007J01MA06</v>
      </c>
      <c r="B1521" s="18" t="s">
        <v>8</v>
      </c>
      <c r="C1521" s="18" t="s">
        <v>136</v>
      </c>
      <c r="D1521" s="18" t="s">
        <v>256</v>
      </c>
      <c r="E1521" s="22" t="s">
        <v>366</v>
      </c>
      <c r="F1521" s="34"/>
      <c r="G1521" s="17">
        <v>3</v>
      </c>
      <c r="H1521" s="17">
        <v>1</v>
      </c>
      <c r="I1521" s="33">
        <v>0</v>
      </c>
      <c r="J1521" s="33">
        <v>0</v>
      </c>
      <c r="K1521" s="33">
        <v>0</v>
      </c>
      <c r="L1521" s="33">
        <v>0</v>
      </c>
      <c r="M1521" s="33">
        <v>0</v>
      </c>
    </row>
    <row r="1522" spans="1:13" x14ac:dyDescent="0.2">
      <c r="A1522" s="19" t="str">
        <f t="shared" si="24"/>
        <v>0840007J01MA12</v>
      </c>
      <c r="B1522" s="18" t="s">
        <v>8</v>
      </c>
      <c r="C1522" s="18" t="s">
        <v>136</v>
      </c>
      <c r="D1522" s="18" t="s">
        <v>265</v>
      </c>
      <c r="E1522" s="22" t="s">
        <v>379</v>
      </c>
      <c r="F1522" s="34"/>
      <c r="G1522" s="33">
        <v>0</v>
      </c>
      <c r="H1522" s="33">
        <v>0</v>
      </c>
      <c r="I1522" s="33">
        <v>0</v>
      </c>
      <c r="J1522" s="33">
        <v>0</v>
      </c>
      <c r="K1522" s="17">
        <v>1</v>
      </c>
      <c r="L1522" s="17">
        <v>1</v>
      </c>
      <c r="M1522" s="33">
        <v>0</v>
      </c>
    </row>
    <row r="1523" spans="1:13" x14ac:dyDescent="0.2">
      <c r="A1523" s="19" t="str">
        <f t="shared" si="24"/>
        <v>0840007J01MA14</v>
      </c>
      <c r="B1523" s="18" t="s">
        <v>8</v>
      </c>
      <c r="C1523" s="18" t="s">
        <v>136</v>
      </c>
      <c r="D1523" s="18" t="s">
        <v>272</v>
      </c>
      <c r="E1523" s="22" t="s">
        <v>386</v>
      </c>
      <c r="F1523" s="34"/>
      <c r="G1523" s="17">
        <v>1</v>
      </c>
      <c r="H1523" s="17">
        <v>1</v>
      </c>
      <c r="I1523" s="33">
        <v>0</v>
      </c>
      <c r="J1523" s="33">
        <v>0</v>
      </c>
      <c r="K1523" s="33">
        <v>0</v>
      </c>
      <c r="L1523" s="33">
        <v>0</v>
      </c>
      <c r="M1523" s="33">
        <v>0</v>
      </c>
    </row>
    <row r="1524" spans="1:13" x14ac:dyDescent="0.2">
      <c r="A1524" s="19" t="str">
        <f t="shared" si="24"/>
        <v>0840007J01XC01</v>
      </c>
      <c r="B1524" s="18" t="s">
        <v>8</v>
      </c>
      <c r="C1524" s="18" t="s">
        <v>136</v>
      </c>
      <c r="D1524" s="18" t="s">
        <v>266</v>
      </c>
      <c r="E1524" s="22" t="s">
        <v>360</v>
      </c>
      <c r="F1524" s="34"/>
      <c r="G1524" s="17">
        <v>1</v>
      </c>
      <c r="H1524" s="17">
        <v>1</v>
      </c>
      <c r="I1524" s="33">
        <v>0</v>
      </c>
      <c r="J1524" s="33">
        <v>0</v>
      </c>
      <c r="K1524" s="33">
        <v>0</v>
      </c>
      <c r="L1524" s="33">
        <v>0</v>
      </c>
      <c r="M1524" s="33">
        <v>0</v>
      </c>
    </row>
    <row r="1525" spans="1:13" x14ac:dyDescent="0.2">
      <c r="A1525" s="19" t="str">
        <f t="shared" si="24"/>
        <v>0840007J01XE01</v>
      </c>
      <c r="B1525" s="18" t="s">
        <v>8</v>
      </c>
      <c r="C1525" s="18" t="s">
        <v>136</v>
      </c>
      <c r="D1525" s="18" t="s">
        <v>255</v>
      </c>
      <c r="E1525" s="22" t="s">
        <v>361</v>
      </c>
      <c r="F1525" s="34"/>
      <c r="G1525" s="17">
        <v>220</v>
      </c>
      <c r="H1525" s="17">
        <v>187</v>
      </c>
      <c r="I1525" s="17">
        <v>164</v>
      </c>
      <c r="J1525" s="17">
        <v>152</v>
      </c>
      <c r="K1525" s="17">
        <v>151</v>
      </c>
      <c r="L1525" s="17">
        <v>128</v>
      </c>
      <c r="M1525" s="17">
        <v>169</v>
      </c>
    </row>
    <row r="1526" spans="1:13" x14ac:dyDescent="0.2">
      <c r="A1526" s="19" t="str">
        <f t="shared" si="24"/>
        <v>0840010J01AA02</v>
      </c>
      <c r="B1526" s="18" t="s">
        <v>11</v>
      </c>
      <c r="C1526" s="18" t="s">
        <v>139</v>
      </c>
      <c r="D1526" s="18" t="s">
        <v>249</v>
      </c>
      <c r="E1526" s="22" t="s">
        <v>348</v>
      </c>
      <c r="F1526" s="34"/>
      <c r="G1526" s="17">
        <v>301</v>
      </c>
      <c r="H1526" s="17">
        <v>214</v>
      </c>
      <c r="I1526" s="17">
        <v>133</v>
      </c>
      <c r="J1526" s="17">
        <v>120</v>
      </c>
      <c r="K1526" s="17">
        <v>121</v>
      </c>
      <c r="L1526" s="17">
        <v>160</v>
      </c>
      <c r="M1526" s="17">
        <v>130</v>
      </c>
    </row>
    <row r="1527" spans="1:13" x14ac:dyDescent="0.2">
      <c r="A1527" s="19" t="str">
        <f t="shared" si="24"/>
        <v>0840010J01AA04</v>
      </c>
      <c r="B1527" s="18" t="s">
        <v>11</v>
      </c>
      <c r="C1527" s="18" t="s">
        <v>139</v>
      </c>
      <c r="D1527" s="18" t="s">
        <v>264</v>
      </c>
      <c r="E1527" s="22" t="s">
        <v>349</v>
      </c>
      <c r="F1527" s="34"/>
      <c r="G1527" s="17">
        <v>27</v>
      </c>
      <c r="H1527" s="17">
        <v>21</v>
      </c>
      <c r="I1527" s="17">
        <v>17</v>
      </c>
      <c r="J1527" s="17">
        <v>37</v>
      </c>
      <c r="K1527" s="17">
        <v>36</v>
      </c>
      <c r="L1527" s="17">
        <v>36</v>
      </c>
      <c r="M1527" s="17">
        <v>54</v>
      </c>
    </row>
    <row r="1528" spans="1:13" x14ac:dyDescent="0.2">
      <c r="A1528" s="19" t="str">
        <f t="shared" si="24"/>
        <v>0840010J01AA06</v>
      </c>
      <c r="B1528" s="18" t="s">
        <v>11</v>
      </c>
      <c r="C1528" s="18" t="s">
        <v>139</v>
      </c>
      <c r="D1528" s="18" t="s">
        <v>271</v>
      </c>
      <c r="E1528" s="22" t="s">
        <v>370</v>
      </c>
      <c r="F1528" s="34"/>
      <c r="G1528" s="17">
        <v>4</v>
      </c>
      <c r="H1528" s="17">
        <v>3</v>
      </c>
      <c r="I1528" s="33">
        <v>0</v>
      </c>
      <c r="J1528" s="33">
        <v>0</v>
      </c>
      <c r="K1528" s="33">
        <v>0</v>
      </c>
      <c r="L1528" s="33">
        <v>0</v>
      </c>
      <c r="M1528" s="33">
        <v>0</v>
      </c>
    </row>
    <row r="1529" spans="1:13" x14ac:dyDescent="0.2">
      <c r="A1529" s="19" t="str">
        <f t="shared" si="24"/>
        <v>0840010J01AA07</v>
      </c>
      <c r="B1529" s="18" t="s">
        <v>11</v>
      </c>
      <c r="C1529" s="18" t="s">
        <v>139</v>
      </c>
      <c r="D1529" s="18" t="s">
        <v>263</v>
      </c>
      <c r="E1529" s="22" t="s">
        <v>363</v>
      </c>
      <c r="F1529" s="34"/>
      <c r="G1529" s="17">
        <v>6</v>
      </c>
      <c r="H1529" s="17">
        <v>6</v>
      </c>
      <c r="I1529" s="17">
        <v>12</v>
      </c>
      <c r="J1529" s="17">
        <v>2</v>
      </c>
      <c r="K1529" s="17">
        <v>2</v>
      </c>
      <c r="L1529" s="33">
        <v>0</v>
      </c>
      <c r="M1529" s="33">
        <v>0</v>
      </c>
    </row>
    <row r="1530" spans="1:13" x14ac:dyDescent="0.2">
      <c r="A1530" s="19" t="str">
        <f t="shared" si="24"/>
        <v>0840010J01CA04</v>
      </c>
      <c r="B1530" s="18" t="s">
        <v>11</v>
      </c>
      <c r="C1530" s="18" t="s">
        <v>139</v>
      </c>
      <c r="D1530" s="18" t="s">
        <v>247</v>
      </c>
      <c r="E1530" s="22" t="s">
        <v>350</v>
      </c>
      <c r="F1530" s="34"/>
      <c r="G1530" s="17">
        <v>164</v>
      </c>
      <c r="H1530" s="17">
        <v>67</v>
      </c>
      <c r="I1530" s="17">
        <v>46</v>
      </c>
      <c r="J1530" s="17">
        <v>56</v>
      </c>
      <c r="K1530" s="17">
        <v>82</v>
      </c>
      <c r="L1530" s="17">
        <v>81</v>
      </c>
      <c r="M1530" s="17">
        <v>69</v>
      </c>
    </row>
    <row r="1531" spans="1:13" x14ac:dyDescent="0.2">
      <c r="A1531" s="19" t="str">
        <f t="shared" si="24"/>
        <v>0840010J01CA08</v>
      </c>
      <c r="B1531" s="18" t="s">
        <v>11</v>
      </c>
      <c r="C1531" s="18" t="s">
        <v>139</v>
      </c>
      <c r="D1531" s="18" t="s">
        <v>262</v>
      </c>
      <c r="E1531" s="22" t="s">
        <v>351</v>
      </c>
      <c r="F1531" s="34"/>
      <c r="G1531" s="17">
        <v>193</v>
      </c>
      <c r="H1531" s="17">
        <v>155</v>
      </c>
      <c r="I1531" s="17">
        <v>187</v>
      </c>
      <c r="J1531" s="17">
        <v>138</v>
      </c>
      <c r="K1531" s="17">
        <v>170</v>
      </c>
      <c r="L1531" s="17">
        <v>195</v>
      </c>
      <c r="M1531" s="17">
        <v>203</v>
      </c>
    </row>
    <row r="1532" spans="1:13" x14ac:dyDescent="0.2">
      <c r="A1532" s="19" t="str">
        <f t="shared" si="24"/>
        <v>0840010J01CE02</v>
      </c>
      <c r="B1532" s="18" t="s">
        <v>11</v>
      </c>
      <c r="C1532" s="18" t="s">
        <v>139</v>
      </c>
      <c r="D1532" s="18" t="s">
        <v>246</v>
      </c>
      <c r="E1532" s="22" t="s">
        <v>352</v>
      </c>
      <c r="F1532" s="34"/>
      <c r="G1532" s="17">
        <v>600</v>
      </c>
      <c r="H1532" s="17">
        <v>487</v>
      </c>
      <c r="I1532" s="17">
        <v>396</v>
      </c>
      <c r="J1532" s="17">
        <v>295</v>
      </c>
      <c r="K1532" s="17">
        <v>266</v>
      </c>
      <c r="L1532" s="17">
        <v>292</v>
      </c>
      <c r="M1532" s="17">
        <v>390</v>
      </c>
    </row>
    <row r="1533" spans="1:13" x14ac:dyDescent="0.2">
      <c r="A1533" s="19" t="str">
        <f t="shared" si="24"/>
        <v>0840010J01CF05</v>
      </c>
      <c r="B1533" s="18" t="s">
        <v>11</v>
      </c>
      <c r="C1533" s="18" t="s">
        <v>139</v>
      </c>
      <c r="D1533" s="18" t="s">
        <v>251</v>
      </c>
      <c r="E1533" s="22" t="s">
        <v>353</v>
      </c>
      <c r="F1533" s="34"/>
      <c r="G1533" s="17">
        <v>189</v>
      </c>
      <c r="H1533" s="17">
        <v>116</v>
      </c>
      <c r="I1533" s="17">
        <v>175</v>
      </c>
      <c r="J1533" s="17">
        <v>111</v>
      </c>
      <c r="K1533" s="17">
        <v>125</v>
      </c>
      <c r="L1533" s="17">
        <v>142</v>
      </c>
      <c r="M1533" s="17">
        <v>168</v>
      </c>
    </row>
    <row r="1534" spans="1:13" x14ac:dyDescent="0.2">
      <c r="A1534" s="19" t="str">
        <f t="shared" si="24"/>
        <v>0840010J01CR02</v>
      </c>
      <c r="B1534" s="18" t="s">
        <v>11</v>
      </c>
      <c r="C1534" s="18" t="s">
        <v>139</v>
      </c>
      <c r="D1534" s="18" t="s">
        <v>253</v>
      </c>
      <c r="E1534" s="22" t="s">
        <v>354</v>
      </c>
      <c r="F1534" s="34"/>
      <c r="G1534" s="17">
        <v>23</v>
      </c>
      <c r="H1534" s="17">
        <v>21</v>
      </c>
      <c r="I1534" s="17">
        <v>19</v>
      </c>
      <c r="J1534" s="17">
        <v>18</v>
      </c>
      <c r="K1534" s="17">
        <v>7</v>
      </c>
      <c r="L1534" s="17">
        <v>17</v>
      </c>
      <c r="M1534" s="17">
        <v>15</v>
      </c>
    </row>
    <row r="1535" spans="1:13" x14ac:dyDescent="0.2">
      <c r="A1535" s="19" t="str">
        <f t="shared" si="24"/>
        <v>0840010J01DB05</v>
      </c>
      <c r="B1535" s="18" t="s">
        <v>11</v>
      </c>
      <c r="C1535" s="18" t="s">
        <v>139</v>
      </c>
      <c r="D1535" s="18" t="s">
        <v>261</v>
      </c>
      <c r="E1535" s="22" t="s">
        <v>355</v>
      </c>
      <c r="F1535" s="34"/>
      <c r="G1535" s="17">
        <v>59</v>
      </c>
      <c r="H1535" s="17">
        <v>42</v>
      </c>
      <c r="I1535" s="17">
        <v>23</v>
      </c>
      <c r="J1535" s="17">
        <v>17</v>
      </c>
      <c r="K1535" s="17">
        <v>15</v>
      </c>
      <c r="L1535" s="17">
        <v>22</v>
      </c>
      <c r="M1535" s="17">
        <v>36</v>
      </c>
    </row>
    <row r="1536" spans="1:13" x14ac:dyDescent="0.2">
      <c r="A1536" s="19" t="str">
        <f t="shared" si="24"/>
        <v>0840010J01DC08</v>
      </c>
      <c r="B1536" s="18" t="s">
        <v>11</v>
      </c>
      <c r="C1536" s="18" t="s">
        <v>139</v>
      </c>
      <c r="D1536" s="18" t="s">
        <v>260</v>
      </c>
      <c r="E1536" s="22" t="s">
        <v>382</v>
      </c>
      <c r="F1536" s="34"/>
      <c r="G1536" s="17">
        <v>3</v>
      </c>
      <c r="H1536" s="33">
        <v>0</v>
      </c>
      <c r="I1536" s="33">
        <v>0</v>
      </c>
      <c r="J1536" s="33">
        <v>0</v>
      </c>
      <c r="K1536" s="33">
        <v>0</v>
      </c>
      <c r="L1536" s="33">
        <v>0</v>
      </c>
      <c r="M1536" s="33">
        <v>0</v>
      </c>
    </row>
    <row r="1537" spans="1:13" x14ac:dyDescent="0.2">
      <c r="A1537" s="19" t="str">
        <f t="shared" si="24"/>
        <v>0840010J01DD14</v>
      </c>
      <c r="B1537" s="18" t="s">
        <v>11</v>
      </c>
      <c r="C1537" s="18" t="s">
        <v>139</v>
      </c>
      <c r="D1537" s="18" t="s">
        <v>254</v>
      </c>
      <c r="E1537" s="22" t="s">
        <v>372</v>
      </c>
      <c r="F1537" s="34"/>
      <c r="G1537" s="33">
        <v>0</v>
      </c>
      <c r="H1537" s="17">
        <v>1</v>
      </c>
      <c r="I1537" s="17">
        <v>1</v>
      </c>
      <c r="J1537" s="17">
        <v>1</v>
      </c>
      <c r="K1537" s="17">
        <v>1</v>
      </c>
      <c r="L1537" s="33">
        <v>0</v>
      </c>
      <c r="M1537" s="17">
        <v>4</v>
      </c>
    </row>
    <row r="1538" spans="1:13" x14ac:dyDescent="0.2">
      <c r="A1538" s="19" t="str">
        <f t="shared" si="24"/>
        <v>0840010J01EA01</v>
      </c>
      <c r="B1538" s="18" t="s">
        <v>11</v>
      </c>
      <c r="C1538" s="18" t="s">
        <v>139</v>
      </c>
      <c r="D1538" s="18" t="s">
        <v>259</v>
      </c>
      <c r="E1538" s="22" t="s">
        <v>356</v>
      </c>
      <c r="F1538" s="34"/>
      <c r="G1538" s="17">
        <v>40</v>
      </c>
      <c r="H1538" s="17">
        <v>33</v>
      </c>
      <c r="I1538" s="17">
        <v>47</v>
      </c>
      <c r="J1538" s="17">
        <v>26</v>
      </c>
      <c r="K1538" s="17">
        <v>12</v>
      </c>
      <c r="L1538" s="17">
        <v>11</v>
      </c>
      <c r="M1538" s="17">
        <v>8</v>
      </c>
    </row>
    <row r="1539" spans="1:13" x14ac:dyDescent="0.2">
      <c r="A1539" s="19" t="str">
        <f t="shared" si="24"/>
        <v>0840010J01EE01</v>
      </c>
      <c r="B1539" s="18" t="s">
        <v>11</v>
      </c>
      <c r="C1539" s="18" t="s">
        <v>139</v>
      </c>
      <c r="D1539" s="18" t="s">
        <v>258</v>
      </c>
      <c r="E1539" s="22" t="s">
        <v>364</v>
      </c>
      <c r="F1539" s="34"/>
      <c r="G1539" s="17">
        <v>20</v>
      </c>
      <c r="H1539" s="17">
        <v>16</v>
      </c>
      <c r="I1539" s="17">
        <v>12</v>
      </c>
      <c r="J1539" s="17">
        <v>2</v>
      </c>
      <c r="K1539" s="17">
        <v>9</v>
      </c>
      <c r="L1539" s="17">
        <v>7</v>
      </c>
      <c r="M1539" s="17">
        <v>6</v>
      </c>
    </row>
    <row r="1540" spans="1:13" x14ac:dyDescent="0.2">
      <c r="A1540" s="19" t="str">
        <f t="shared" si="24"/>
        <v>0840010J01FA01</v>
      </c>
      <c r="B1540" s="18" t="s">
        <v>11</v>
      </c>
      <c r="C1540" s="18" t="s">
        <v>139</v>
      </c>
      <c r="D1540" s="18" t="s">
        <v>250</v>
      </c>
      <c r="E1540" s="22" t="s">
        <v>357</v>
      </c>
      <c r="F1540" s="34"/>
      <c r="G1540" s="17">
        <v>43</v>
      </c>
      <c r="H1540" s="17">
        <v>15</v>
      </c>
      <c r="I1540" s="17">
        <v>24</v>
      </c>
      <c r="J1540" s="17">
        <v>5</v>
      </c>
      <c r="K1540" s="17">
        <v>11</v>
      </c>
      <c r="L1540" s="17">
        <v>9</v>
      </c>
      <c r="M1540" s="17">
        <v>18</v>
      </c>
    </row>
    <row r="1541" spans="1:13" x14ac:dyDescent="0.2">
      <c r="A1541" s="19" t="str">
        <f t="shared" si="24"/>
        <v>0840010J01FA06</v>
      </c>
      <c r="B1541" s="18" t="s">
        <v>11</v>
      </c>
      <c r="C1541" s="18" t="s">
        <v>139</v>
      </c>
      <c r="D1541" s="18" t="s">
        <v>269</v>
      </c>
      <c r="E1541" s="22" t="s">
        <v>374</v>
      </c>
      <c r="F1541" s="34"/>
      <c r="G1541" s="33">
        <v>0</v>
      </c>
      <c r="H1541" s="17">
        <v>1</v>
      </c>
      <c r="I1541" s="33">
        <v>0</v>
      </c>
      <c r="J1541" s="33">
        <v>0</v>
      </c>
      <c r="K1541" s="33">
        <v>0</v>
      </c>
      <c r="L1541" s="33">
        <v>0</v>
      </c>
      <c r="M1541" s="33">
        <v>0</v>
      </c>
    </row>
    <row r="1542" spans="1:13" x14ac:dyDescent="0.2">
      <c r="A1542" s="19" t="str">
        <f t="shared" si="24"/>
        <v>0840010J01FA09</v>
      </c>
      <c r="B1542" s="18" t="s">
        <v>11</v>
      </c>
      <c r="C1542" s="18" t="s">
        <v>139</v>
      </c>
      <c r="D1542" s="18" t="s">
        <v>257</v>
      </c>
      <c r="E1542" s="22" t="s">
        <v>375</v>
      </c>
      <c r="F1542" s="34"/>
      <c r="G1542" s="33">
        <v>0</v>
      </c>
      <c r="H1542" s="17">
        <v>1</v>
      </c>
      <c r="I1542" s="33">
        <v>0</v>
      </c>
      <c r="J1542" s="33">
        <v>0</v>
      </c>
      <c r="K1542" s="33">
        <v>0</v>
      </c>
      <c r="L1542" s="17">
        <v>1</v>
      </c>
      <c r="M1542" s="33">
        <v>0</v>
      </c>
    </row>
    <row r="1543" spans="1:13" x14ac:dyDescent="0.2">
      <c r="A1543" s="19" t="str">
        <f t="shared" si="24"/>
        <v>0840010J01FA10</v>
      </c>
      <c r="B1543" s="18" t="s">
        <v>11</v>
      </c>
      <c r="C1543" s="18" t="s">
        <v>139</v>
      </c>
      <c r="D1543" s="18" t="s">
        <v>268</v>
      </c>
      <c r="E1543" s="22" t="s">
        <v>368</v>
      </c>
      <c r="F1543" s="34"/>
      <c r="G1543" s="17">
        <v>1</v>
      </c>
      <c r="H1543" s="17">
        <v>1</v>
      </c>
      <c r="I1543" s="17">
        <v>1</v>
      </c>
      <c r="J1543" s="17">
        <v>4</v>
      </c>
      <c r="K1543" s="33">
        <v>0</v>
      </c>
      <c r="L1543" s="17">
        <v>4</v>
      </c>
      <c r="M1543" s="17">
        <v>2</v>
      </c>
    </row>
    <row r="1544" spans="1:13" x14ac:dyDescent="0.2">
      <c r="A1544" s="19" t="str">
        <f t="shared" si="24"/>
        <v>0840010J01FF01</v>
      </c>
      <c r="B1544" s="18" t="s">
        <v>11</v>
      </c>
      <c r="C1544" s="18" t="s">
        <v>139</v>
      </c>
      <c r="D1544" s="18" t="s">
        <v>248</v>
      </c>
      <c r="E1544" s="22" t="s">
        <v>358</v>
      </c>
      <c r="F1544" s="34"/>
      <c r="G1544" s="17">
        <v>103</v>
      </c>
      <c r="H1544" s="17">
        <v>92</v>
      </c>
      <c r="I1544" s="17">
        <v>48</v>
      </c>
      <c r="J1544" s="17">
        <v>37</v>
      </c>
      <c r="K1544" s="17">
        <v>43</v>
      </c>
      <c r="L1544" s="17">
        <v>53</v>
      </c>
      <c r="M1544" s="17">
        <v>52</v>
      </c>
    </row>
    <row r="1545" spans="1:13" x14ac:dyDescent="0.2">
      <c r="A1545" s="19" t="str">
        <f t="shared" si="24"/>
        <v>0840010J01MA01</v>
      </c>
      <c r="B1545" s="18" t="s">
        <v>11</v>
      </c>
      <c r="C1545" s="18" t="s">
        <v>139</v>
      </c>
      <c r="D1545" s="18" t="s">
        <v>267</v>
      </c>
      <c r="E1545" s="22" t="s">
        <v>365</v>
      </c>
      <c r="F1545" s="34"/>
      <c r="G1545" s="17">
        <v>5</v>
      </c>
      <c r="H1545" s="17">
        <v>7</v>
      </c>
      <c r="I1545" s="17">
        <v>4</v>
      </c>
      <c r="J1545" s="33">
        <v>0</v>
      </c>
      <c r="K1545" s="33">
        <v>0</v>
      </c>
      <c r="L1545" s="33">
        <v>0</v>
      </c>
      <c r="M1545" s="33">
        <v>0</v>
      </c>
    </row>
    <row r="1546" spans="1:13" x14ac:dyDescent="0.2">
      <c r="A1546" s="19" t="str">
        <f t="shared" si="24"/>
        <v>0840010J01MA02</v>
      </c>
      <c r="B1546" s="18" t="s">
        <v>11</v>
      </c>
      <c r="C1546" s="18" t="s">
        <v>139</v>
      </c>
      <c r="D1546" s="18" t="s">
        <v>252</v>
      </c>
      <c r="E1546" s="22" t="s">
        <v>359</v>
      </c>
      <c r="F1546" s="34"/>
      <c r="G1546" s="17">
        <v>121</v>
      </c>
      <c r="H1546" s="17">
        <v>114</v>
      </c>
      <c r="I1546" s="17">
        <v>48</v>
      </c>
      <c r="J1546" s="17">
        <v>42</v>
      </c>
      <c r="K1546" s="17">
        <v>53</v>
      </c>
      <c r="L1546" s="17">
        <v>52</v>
      </c>
      <c r="M1546" s="17">
        <v>54</v>
      </c>
    </row>
    <row r="1547" spans="1:13" x14ac:dyDescent="0.2">
      <c r="A1547" s="19" t="str">
        <f t="shared" si="24"/>
        <v>0840010J01MA06</v>
      </c>
      <c r="B1547" s="18" t="s">
        <v>11</v>
      </c>
      <c r="C1547" s="18" t="s">
        <v>139</v>
      </c>
      <c r="D1547" s="18" t="s">
        <v>256</v>
      </c>
      <c r="E1547" s="22" t="s">
        <v>366</v>
      </c>
      <c r="F1547" s="34"/>
      <c r="G1547" s="17">
        <v>5</v>
      </c>
      <c r="H1547" s="17">
        <v>2</v>
      </c>
      <c r="I1547" s="17">
        <v>3</v>
      </c>
      <c r="J1547" s="17">
        <v>1</v>
      </c>
      <c r="K1547" s="33">
        <v>0</v>
      </c>
      <c r="L1547" s="33">
        <v>0</v>
      </c>
      <c r="M1547" s="33">
        <v>0</v>
      </c>
    </row>
    <row r="1548" spans="1:13" x14ac:dyDescent="0.2">
      <c r="A1548" s="19" t="str">
        <f t="shared" si="24"/>
        <v>0840010J01XC01</v>
      </c>
      <c r="B1548" s="18" t="s">
        <v>11</v>
      </c>
      <c r="C1548" s="18" t="s">
        <v>139</v>
      </c>
      <c r="D1548" s="18" t="s">
        <v>266</v>
      </c>
      <c r="E1548" s="22" t="s">
        <v>360</v>
      </c>
      <c r="F1548" s="34"/>
      <c r="G1548" s="17">
        <v>1</v>
      </c>
      <c r="H1548" s="33">
        <v>0</v>
      </c>
      <c r="I1548" s="33">
        <v>0</v>
      </c>
      <c r="J1548" s="33">
        <v>0</v>
      </c>
      <c r="K1548" s="33">
        <v>0</v>
      </c>
      <c r="L1548" s="33">
        <v>0</v>
      </c>
      <c r="M1548" s="33">
        <v>0</v>
      </c>
    </row>
    <row r="1549" spans="1:13" x14ac:dyDescent="0.2">
      <c r="A1549" s="19" t="str">
        <f t="shared" si="24"/>
        <v>0840010J01XE01</v>
      </c>
      <c r="B1549" s="18" t="s">
        <v>11</v>
      </c>
      <c r="C1549" s="18" t="s">
        <v>139</v>
      </c>
      <c r="D1549" s="18" t="s">
        <v>255</v>
      </c>
      <c r="E1549" s="22" t="s">
        <v>361</v>
      </c>
      <c r="F1549" s="34"/>
      <c r="G1549" s="17">
        <v>57</v>
      </c>
      <c r="H1549" s="17">
        <v>72</v>
      </c>
      <c r="I1549" s="17">
        <v>95</v>
      </c>
      <c r="J1549" s="17">
        <v>83</v>
      </c>
      <c r="K1549" s="17">
        <v>112</v>
      </c>
      <c r="L1549" s="17">
        <v>134</v>
      </c>
      <c r="M1549" s="17">
        <v>142</v>
      </c>
    </row>
    <row r="1550" spans="1:13" x14ac:dyDescent="0.2">
      <c r="A1550" s="19" t="str">
        <f t="shared" si="24"/>
        <v>0840011J01AA02</v>
      </c>
      <c r="B1550" s="18" t="s">
        <v>24</v>
      </c>
      <c r="C1550" s="18" t="s">
        <v>147</v>
      </c>
      <c r="D1550" s="18" t="s">
        <v>249</v>
      </c>
      <c r="E1550" s="22" t="s">
        <v>348</v>
      </c>
      <c r="F1550" s="34"/>
      <c r="G1550" s="17">
        <v>171</v>
      </c>
      <c r="H1550" s="17">
        <v>106</v>
      </c>
      <c r="I1550" s="17">
        <v>105</v>
      </c>
      <c r="J1550" s="17">
        <v>100</v>
      </c>
      <c r="K1550" s="17">
        <v>35</v>
      </c>
      <c r="L1550" s="17">
        <v>48</v>
      </c>
      <c r="M1550" s="17">
        <v>42</v>
      </c>
    </row>
    <row r="1551" spans="1:13" x14ac:dyDescent="0.2">
      <c r="A1551" s="19" t="str">
        <f t="shared" si="24"/>
        <v>0840011J01AA04</v>
      </c>
      <c r="B1551" s="18" t="s">
        <v>24</v>
      </c>
      <c r="C1551" s="18" t="s">
        <v>147</v>
      </c>
      <c r="D1551" s="18" t="s">
        <v>264</v>
      </c>
      <c r="E1551" s="22" t="s">
        <v>349</v>
      </c>
      <c r="F1551" s="34"/>
      <c r="G1551" s="17">
        <v>15</v>
      </c>
      <c r="H1551" s="17">
        <v>24</v>
      </c>
      <c r="I1551" s="17">
        <v>20</v>
      </c>
      <c r="J1551" s="17">
        <v>18</v>
      </c>
      <c r="K1551" s="17">
        <v>26</v>
      </c>
      <c r="L1551" s="17">
        <v>15</v>
      </c>
      <c r="M1551" s="17">
        <v>25</v>
      </c>
    </row>
    <row r="1552" spans="1:13" x14ac:dyDescent="0.2">
      <c r="A1552" s="19" t="str">
        <f t="shared" si="24"/>
        <v>0840011J01AA06</v>
      </c>
      <c r="B1552" s="18" t="s">
        <v>24</v>
      </c>
      <c r="C1552" s="18" t="s">
        <v>147</v>
      </c>
      <c r="D1552" s="18" t="s">
        <v>271</v>
      </c>
      <c r="E1552" s="22" t="s">
        <v>370</v>
      </c>
      <c r="F1552" s="34"/>
      <c r="G1552" s="17">
        <v>1</v>
      </c>
      <c r="H1552" s="33">
        <v>0</v>
      </c>
      <c r="I1552" s="33">
        <v>0</v>
      </c>
      <c r="J1552" s="33">
        <v>0</v>
      </c>
      <c r="K1552" s="33">
        <v>0</v>
      </c>
      <c r="L1552" s="33">
        <v>0</v>
      </c>
      <c r="M1552" s="33">
        <v>0</v>
      </c>
    </row>
    <row r="1553" spans="1:13" x14ac:dyDescent="0.2">
      <c r="A1553" s="19" t="str">
        <f t="shared" si="24"/>
        <v>0840011J01AA07</v>
      </c>
      <c r="B1553" s="18" t="s">
        <v>24</v>
      </c>
      <c r="C1553" s="18" t="s">
        <v>147</v>
      </c>
      <c r="D1553" s="18" t="s">
        <v>263</v>
      </c>
      <c r="E1553" s="22" t="s">
        <v>363</v>
      </c>
      <c r="F1553" s="34"/>
      <c r="G1553" s="17">
        <v>23</v>
      </c>
      <c r="H1553" s="17">
        <v>6</v>
      </c>
      <c r="I1553" s="17">
        <v>3</v>
      </c>
      <c r="J1553" s="17">
        <v>2</v>
      </c>
      <c r="K1553" s="17">
        <v>1</v>
      </c>
      <c r="L1553" s="33">
        <v>0</v>
      </c>
      <c r="M1553" s="33">
        <v>0</v>
      </c>
    </row>
    <row r="1554" spans="1:13" x14ac:dyDescent="0.2">
      <c r="A1554" s="19" t="str">
        <f t="shared" si="24"/>
        <v>0840011J01CA04</v>
      </c>
      <c r="B1554" s="18" t="s">
        <v>24</v>
      </c>
      <c r="C1554" s="18" t="s">
        <v>147</v>
      </c>
      <c r="D1554" s="18" t="s">
        <v>247</v>
      </c>
      <c r="E1554" s="22" t="s">
        <v>350</v>
      </c>
      <c r="F1554" s="34"/>
      <c r="G1554" s="17">
        <v>100</v>
      </c>
      <c r="H1554" s="17">
        <v>21</v>
      </c>
      <c r="I1554" s="17">
        <v>42</v>
      </c>
      <c r="J1554" s="17">
        <v>37</v>
      </c>
      <c r="K1554" s="17">
        <v>15</v>
      </c>
      <c r="L1554" s="17">
        <v>17</v>
      </c>
      <c r="M1554" s="17">
        <v>31</v>
      </c>
    </row>
    <row r="1555" spans="1:13" x14ac:dyDescent="0.2">
      <c r="A1555" s="19" t="str">
        <f t="shared" si="24"/>
        <v>0840011J01CA08</v>
      </c>
      <c r="B1555" s="18" t="s">
        <v>24</v>
      </c>
      <c r="C1555" s="18" t="s">
        <v>147</v>
      </c>
      <c r="D1555" s="18" t="s">
        <v>262</v>
      </c>
      <c r="E1555" s="22" t="s">
        <v>351</v>
      </c>
      <c r="F1555" s="34"/>
      <c r="G1555" s="17">
        <v>115</v>
      </c>
      <c r="H1555" s="17">
        <v>130</v>
      </c>
      <c r="I1555" s="17">
        <v>124</v>
      </c>
      <c r="J1555" s="17">
        <v>190</v>
      </c>
      <c r="K1555" s="17">
        <v>136</v>
      </c>
      <c r="L1555" s="17">
        <v>128</v>
      </c>
      <c r="M1555" s="17">
        <v>123</v>
      </c>
    </row>
    <row r="1556" spans="1:13" x14ac:dyDescent="0.2">
      <c r="A1556" s="19" t="str">
        <f t="shared" si="24"/>
        <v>0840011J01CE02</v>
      </c>
      <c r="B1556" s="18" t="s">
        <v>24</v>
      </c>
      <c r="C1556" s="18" t="s">
        <v>147</v>
      </c>
      <c r="D1556" s="18" t="s">
        <v>246</v>
      </c>
      <c r="E1556" s="22" t="s">
        <v>352</v>
      </c>
      <c r="F1556" s="34"/>
      <c r="G1556" s="17">
        <v>459</v>
      </c>
      <c r="H1556" s="17">
        <v>386</v>
      </c>
      <c r="I1556" s="17">
        <v>359</v>
      </c>
      <c r="J1556" s="17">
        <v>406</v>
      </c>
      <c r="K1556" s="17">
        <v>259</v>
      </c>
      <c r="L1556" s="17">
        <v>274</v>
      </c>
      <c r="M1556" s="17">
        <v>270</v>
      </c>
    </row>
    <row r="1557" spans="1:13" x14ac:dyDescent="0.2">
      <c r="A1557" s="19" t="str">
        <f t="shared" si="24"/>
        <v>0840011J01CF01</v>
      </c>
      <c r="B1557" s="18" t="s">
        <v>24</v>
      </c>
      <c r="C1557" s="18" t="s">
        <v>147</v>
      </c>
      <c r="D1557" s="18" t="s">
        <v>549</v>
      </c>
      <c r="E1557" s="22" t="s">
        <v>548</v>
      </c>
      <c r="F1557" s="34"/>
      <c r="G1557" s="33">
        <v>0</v>
      </c>
      <c r="H1557" s="33">
        <v>0</v>
      </c>
      <c r="I1557" s="33">
        <v>0</v>
      </c>
      <c r="J1557" s="33">
        <v>0</v>
      </c>
      <c r="K1557" s="33">
        <v>0</v>
      </c>
      <c r="L1557" s="33">
        <v>0</v>
      </c>
      <c r="M1557" s="17">
        <v>1</v>
      </c>
    </row>
    <row r="1558" spans="1:13" x14ac:dyDescent="0.2">
      <c r="A1558" s="19" t="str">
        <f t="shared" si="24"/>
        <v>0840011J01CF05</v>
      </c>
      <c r="B1558" s="18" t="s">
        <v>24</v>
      </c>
      <c r="C1558" s="18" t="s">
        <v>147</v>
      </c>
      <c r="D1558" s="18" t="s">
        <v>251</v>
      </c>
      <c r="E1558" s="22" t="s">
        <v>353</v>
      </c>
      <c r="F1558" s="34"/>
      <c r="G1558" s="17">
        <v>152</v>
      </c>
      <c r="H1558" s="17">
        <v>140</v>
      </c>
      <c r="I1558" s="17">
        <v>138</v>
      </c>
      <c r="J1558" s="17">
        <v>166</v>
      </c>
      <c r="K1558" s="17">
        <v>128</v>
      </c>
      <c r="L1558" s="17">
        <v>125</v>
      </c>
      <c r="M1558" s="17">
        <v>83</v>
      </c>
    </row>
    <row r="1559" spans="1:13" x14ac:dyDescent="0.2">
      <c r="A1559" s="19" t="str">
        <f t="shared" si="24"/>
        <v>0840011J01CR02</v>
      </c>
      <c r="B1559" s="18" t="s">
        <v>24</v>
      </c>
      <c r="C1559" s="18" t="s">
        <v>147</v>
      </c>
      <c r="D1559" s="18" t="s">
        <v>253</v>
      </c>
      <c r="E1559" s="22" t="s">
        <v>354</v>
      </c>
      <c r="F1559" s="34"/>
      <c r="G1559" s="17">
        <v>11</v>
      </c>
      <c r="H1559" s="17">
        <v>4</v>
      </c>
      <c r="I1559" s="17">
        <v>8</v>
      </c>
      <c r="J1559" s="17">
        <v>9</v>
      </c>
      <c r="K1559" s="17">
        <v>5</v>
      </c>
      <c r="L1559" s="17">
        <v>4</v>
      </c>
      <c r="M1559" s="17">
        <v>3</v>
      </c>
    </row>
    <row r="1560" spans="1:13" x14ac:dyDescent="0.2">
      <c r="A1560" s="19" t="str">
        <f t="shared" si="24"/>
        <v>0840011J01DB05</v>
      </c>
      <c r="B1560" s="18" t="s">
        <v>24</v>
      </c>
      <c r="C1560" s="18" t="s">
        <v>147</v>
      </c>
      <c r="D1560" s="18" t="s">
        <v>261</v>
      </c>
      <c r="E1560" s="22" t="s">
        <v>355</v>
      </c>
      <c r="F1560" s="34"/>
      <c r="G1560" s="17">
        <v>25</v>
      </c>
      <c r="H1560" s="17">
        <v>13</v>
      </c>
      <c r="I1560" s="17">
        <v>18</v>
      </c>
      <c r="J1560" s="17">
        <v>15</v>
      </c>
      <c r="K1560" s="17">
        <v>2</v>
      </c>
      <c r="L1560" s="17">
        <v>4</v>
      </c>
      <c r="M1560" s="17">
        <v>3</v>
      </c>
    </row>
    <row r="1561" spans="1:13" x14ac:dyDescent="0.2">
      <c r="A1561" s="19" t="str">
        <f t="shared" ref="A1561:A1624" si="25">B1561&amp;D1561</f>
        <v>0840011J01DC08</v>
      </c>
      <c r="B1561" s="18" t="s">
        <v>24</v>
      </c>
      <c r="C1561" s="18" t="s">
        <v>147</v>
      </c>
      <c r="D1561" s="18" t="s">
        <v>260</v>
      </c>
      <c r="E1561" s="22" t="s">
        <v>382</v>
      </c>
      <c r="F1561" s="34"/>
      <c r="G1561" s="17">
        <v>7</v>
      </c>
      <c r="H1561" s="33">
        <v>0</v>
      </c>
      <c r="I1561" s="33">
        <v>0</v>
      </c>
      <c r="J1561" s="33">
        <v>0</v>
      </c>
      <c r="K1561" s="33">
        <v>0</v>
      </c>
      <c r="L1561" s="33">
        <v>0</v>
      </c>
      <c r="M1561" s="33">
        <v>0</v>
      </c>
    </row>
    <row r="1562" spans="1:13" x14ac:dyDescent="0.2">
      <c r="A1562" s="19" t="str">
        <f t="shared" si="25"/>
        <v>0840011J01DD14</v>
      </c>
      <c r="B1562" s="18" t="s">
        <v>24</v>
      </c>
      <c r="C1562" s="18" t="s">
        <v>147</v>
      </c>
      <c r="D1562" s="18" t="s">
        <v>254</v>
      </c>
      <c r="E1562" s="22" t="s">
        <v>372</v>
      </c>
      <c r="F1562" s="34"/>
      <c r="G1562" s="17">
        <v>2</v>
      </c>
      <c r="H1562" s="17">
        <v>2</v>
      </c>
      <c r="I1562" s="17">
        <v>1</v>
      </c>
      <c r="J1562" s="17">
        <v>5</v>
      </c>
      <c r="K1562" s="17">
        <v>1</v>
      </c>
      <c r="L1562" s="17">
        <v>2</v>
      </c>
      <c r="M1562" s="17">
        <v>5</v>
      </c>
    </row>
    <row r="1563" spans="1:13" x14ac:dyDescent="0.2">
      <c r="A1563" s="19" t="str">
        <f t="shared" si="25"/>
        <v>0840011J01EA01</v>
      </c>
      <c r="B1563" s="18" t="s">
        <v>24</v>
      </c>
      <c r="C1563" s="18" t="s">
        <v>147</v>
      </c>
      <c r="D1563" s="18" t="s">
        <v>259</v>
      </c>
      <c r="E1563" s="22" t="s">
        <v>356</v>
      </c>
      <c r="F1563" s="34"/>
      <c r="G1563" s="17">
        <v>30</v>
      </c>
      <c r="H1563" s="17">
        <v>21</v>
      </c>
      <c r="I1563" s="17">
        <v>14</v>
      </c>
      <c r="J1563" s="17">
        <v>5</v>
      </c>
      <c r="K1563" s="17">
        <v>10</v>
      </c>
      <c r="L1563" s="17">
        <v>2</v>
      </c>
      <c r="M1563" s="17">
        <v>6</v>
      </c>
    </row>
    <row r="1564" spans="1:13" x14ac:dyDescent="0.2">
      <c r="A1564" s="19" t="str">
        <f t="shared" si="25"/>
        <v>0840011J01EE01</v>
      </c>
      <c r="B1564" s="18" t="s">
        <v>24</v>
      </c>
      <c r="C1564" s="18" t="s">
        <v>147</v>
      </c>
      <c r="D1564" s="18" t="s">
        <v>258</v>
      </c>
      <c r="E1564" s="22" t="s">
        <v>364</v>
      </c>
      <c r="F1564" s="34"/>
      <c r="G1564" s="17">
        <v>17</v>
      </c>
      <c r="H1564" s="17">
        <v>5</v>
      </c>
      <c r="I1564" s="17">
        <v>9</v>
      </c>
      <c r="J1564" s="17">
        <v>6</v>
      </c>
      <c r="K1564" s="33">
        <v>0</v>
      </c>
      <c r="L1564" s="33">
        <v>0</v>
      </c>
      <c r="M1564" s="33">
        <v>0</v>
      </c>
    </row>
    <row r="1565" spans="1:13" x14ac:dyDescent="0.2">
      <c r="A1565" s="19" t="str">
        <f t="shared" si="25"/>
        <v>0840011J01FA01</v>
      </c>
      <c r="B1565" s="18" t="s">
        <v>24</v>
      </c>
      <c r="C1565" s="18" t="s">
        <v>147</v>
      </c>
      <c r="D1565" s="18" t="s">
        <v>250</v>
      </c>
      <c r="E1565" s="22" t="s">
        <v>357</v>
      </c>
      <c r="F1565" s="34"/>
      <c r="G1565" s="17">
        <v>26</v>
      </c>
      <c r="H1565" s="17">
        <v>22</v>
      </c>
      <c r="I1565" s="17">
        <v>23</v>
      </c>
      <c r="J1565" s="17">
        <v>22</v>
      </c>
      <c r="K1565" s="17">
        <v>13</v>
      </c>
      <c r="L1565" s="17">
        <v>9</v>
      </c>
      <c r="M1565" s="17">
        <v>8</v>
      </c>
    </row>
    <row r="1566" spans="1:13" x14ac:dyDescent="0.2">
      <c r="A1566" s="19" t="str">
        <f t="shared" si="25"/>
        <v>0840011J01FA06</v>
      </c>
      <c r="B1566" s="18" t="s">
        <v>24</v>
      </c>
      <c r="C1566" s="18" t="s">
        <v>147</v>
      </c>
      <c r="D1566" s="18" t="s">
        <v>269</v>
      </c>
      <c r="E1566" s="22" t="s">
        <v>374</v>
      </c>
      <c r="F1566" s="34"/>
      <c r="G1566" s="33">
        <v>0</v>
      </c>
      <c r="H1566" s="33">
        <v>0</v>
      </c>
      <c r="I1566" s="17">
        <v>1</v>
      </c>
      <c r="J1566" s="33">
        <v>0</v>
      </c>
      <c r="K1566" s="33">
        <v>0</v>
      </c>
      <c r="L1566" s="33">
        <v>0</v>
      </c>
      <c r="M1566" s="33">
        <v>0</v>
      </c>
    </row>
    <row r="1567" spans="1:13" x14ac:dyDescent="0.2">
      <c r="A1567" s="19" t="str">
        <f t="shared" si="25"/>
        <v>0840011J01FA09</v>
      </c>
      <c r="B1567" s="18" t="s">
        <v>24</v>
      </c>
      <c r="C1567" s="18" t="s">
        <v>147</v>
      </c>
      <c r="D1567" s="18" t="s">
        <v>257</v>
      </c>
      <c r="E1567" s="22" t="s">
        <v>375</v>
      </c>
      <c r="F1567" s="34"/>
      <c r="G1567" s="33">
        <v>0</v>
      </c>
      <c r="H1567" s="33">
        <v>0</v>
      </c>
      <c r="I1567" s="33">
        <v>0</v>
      </c>
      <c r="J1567" s="33">
        <v>0</v>
      </c>
      <c r="K1567" s="33">
        <v>0</v>
      </c>
      <c r="L1567" s="17">
        <v>4</v>
      </c>
      <c r="M1567" s="33">
        <v>0</v>
      </c>
    </row>
    <row r="1568" spans="1:13" x14ac:dyDescent="0.2">
      <c r="A1568" s="19" t="str">
        <f t="shared" si="25"/>
        <v>0840011J01FA10</v>
      </c>
      <c r="B1568" s="18" t="s">
        <v>24</v>
      </c>
      <c r="C1568" s="18" t="s">
        <v>147</v>
      </c>
      <c r="D1568" s="18" t="s">
        <v>268</v>
      </c>
      <c r="E1568" s="22" t="s">
        <v>368</v>
      </c>
      <c r="F1568" s="34"/>
      <c r="G1568" s="17">
        <v>1</v>
      </c>
      <c r="H1568" s="17">
        <v>2</v>
      </c>
      <c r="I1568" s="17">
        <v>1</v>
      </c>
      <c r="J1568" s="33">
        <v>0</v>
      </c>
      <c r="K1568" s="17">
        <v>1</v>
      </c>
      <c r="L1568" s="33">
        <v>0</v>
      </c>
      <c r="M1568" s="17">
        <v>1</v>
      </c>
    </row>
    <row r="1569" spans="1:13" x14ac:dyDescent="0.2">
      <c r="A1569" s="19" t="str">
        <f t="shared" si="25"/>
        <v>0840011J01FF01</v>
      </c>
      <c r="B1569" s="18" t="s">
        <v>24</v>
      </c>
      <c r="C1569" s="18" t="s">
        <v>147</v>
      </c>
      <c r="D1569" s="18" t="s">
        <v>248</v>
      </c>
      <c r="E1569" s="22" t="s">
        <v>358</v>
      </c>
      <c r="F1569" s="34"/>
      <c r="G1569" s="17">
        <v>52</v>
      </c>
      <c r="H1569" s="17">
        <v>45</v>
      </c>
      <c r="I1569" s="17">
        <v>21</v>
      </c>
      <c r="J1569" s="17">
        <v>48</v>
      </c>
      <c r="K1569" s="17">
        <v>18</v>
      </c>
      <c r="L1569" s="17">
        <v>16</v>
      </c>
      <c r="M1569" s="17">
        <v>13</v>
      </c>
    </row>
    <row r="1570" spans="1:13" x14ac:dyDescent="0.2">
      <c r="A1570" s="19" t="str">
        <f t="shared" si="25"/>
        <v>0840011J01MA01</v>
      </c>
      <c r="B1570" s="18" t="s">
        <v>24</v>
      </c>
      <c r="C1570" s="18" t="s">
        <v>147</v>
      </c>
      <c r="D1570" s="18" t="s">
        <v>267</v>
      </c>
      <c r="E1570" s="22" t="s">
        <v>365</v>
      </c>
      <c r="F1570" s="34"/>
      <c r="G1570" s="17">
        <v>2</v>
      </c>
      <c r="H1570" s="17">
        <v>1</v>
      </c>
      <c r="I1570" s="33">
        <v>0</v>
      </c>
      <c r="J1570" s="17">
        <v>1</v>
      </c>
      <c r="K1570" s="33">
        <v>0</v>
      </c>
      <c r="L1570" s="33">
        <v>0</v>
      </c>
      <c r="M1570" s="33">
        <v>0</v>
      </c>
    </row>
    <row r="1571" spans="1:13" x14ac:dyDescent="0.2">
      <c r="A1571" s="19" t="str">
        <f t="shared" si="25"/>
        <v>0840011J01MA02</v>
      </c>
      <c r="B1571" s="18" t="s">
        <v>24</v>
      </c>
      <c r="C1571" s="18" t="s">
        <v>147</v>
      </c>
      <c r="D1571" s="18" t="s">
        <v>252</v>
      </c>
      <c r="E1571" s="22" t="s">
        <v>359</v>
      </c>
      <c r="F1571" s="34"/>
      <c r="G1571" s="17">
        <v>72</v>
      </c>
      <c r="H1571" s="17">
        <v>69</v>
      </c>
      <c r="I1571" s="17">
        <v>51</v>
      </c>
      <c r="J1571" s="17">
        <v>45</v>
      </c>
      <c r="K1571" s="17">
        <v>20</v>
      </c>
      <c r="L1571" s="17">
        <v>20</v>
      </c>
      <c r="M1571" s="17">
        <v>10</v>
      </c>
    </row>
    <row r="1572" spans="1:13" x14ac:dyDescent="0.2">
      <c r="A1572" s="19" t="str">
        <f t="shared" si="25"/>
        <v>0840011J01MA06</v>
      </c>
      <c r="B1572" s="18" t="s">
        <v>24</v>
      </c>
      <c r="C1572" s="18" t="s">
        <v>147</v>
      </c>
      <c r="D1572" s="18" t="s">
        <v>256</v>
      </c>
      <c r="E1572" s="22" t="s">
        <v>366</v>
      </c>
      <c r="F1572" s="34"/>
      <c r="G1572" s="33">
        <v>0</v>
      </c>
      <c r="H1572" s="33">
        <v>0</v>
      </c>
      <c r="I1572" s="17">
        <v>1</v>
      </c>
      <c r="J1572" s="17">
        <v>1</v>
      </c>
      <c r="K1572" s="33">
        <v>0</v>
      </c>
      <c r="L1572" s="33">
        <v>0</v>
      </c>
      <c r="M1572" s="33">
        <v>0</v>
      </c>
    </row>
    <row r="1573" spans="1:13" x14ac:dyDescent="0.2">
      <c r="A1573" s="19" t="str">
        <f t="shared" si="25"/>
        <v>0840011J01MA14</v>
      </c>
      <c r="B1573" s="18" t="s">
        <v>24</v>
      </c>
      <c r="C1573" s="18" t="s">
        <v>147</v>
      </c>
      <c r="D1573" s="18" t="s">
        <v>272</v>
      </c>
      <c r="E1573" s="22" t="s">
        <v>386</v>
      </c>
      <c r="F1573" s="34"/>
      <c r="G1573" s="33">
        <v>0</v>
      </c>
      <c r="H1573" s="17">
        <v>1</v>
      </c>
      <c r="I1573" s="33">
        <v>0</v>
      </c>
      <c r="J1573" s="33">
        <v>0</v>
      </c>
      <c r="K1573" s="33">
        <v>0</v>
      </c>
      <c r="L1573" s="33">
        <v>0</v>
      </c>
      <c r="M1573" s="33">
        <v>0</v>
      </c>
    </row>
    <row r="1574" spans="1:13" x14ac:dyDescent="0.2">
      <c r="A1574" s="19" t="str">
        <f t="shared" si="25"/>
        <v>0840011J01XC01</v>
      </c>
      <c r="B1574" s="18" t="s">
        <v>24</v>
      </c>
      <c r="C1574" s="18" t="s">
        <v>147</v>
      </c>
      <c r="D1574" s="18" t="s">
        <v>266</v>
      </c>
      <c r="E1574" s="22" t="s">
        <v>360</v>
      </c>
      <c r="F1574" s="34"/>
      <c r="G1574" s="17">
        <v>1</v>
      </c>
      <c r="H1574" s="33">
        <v>0</v>
      </c>
      <c r="I1574" s="33">
        <v>0</v>
      </c>
      <c r="J1574" s="33">
        <v>0</v>
      </c>
      <c r="K1574" s="33">
        <v>0</v>
      </c>
      <c r="L1574" s="33">
        <v>0</v>
      </c>
      <c r="M1574" s="33">
        <v>0</v>
      </c>
    </row>
    <row r="1575" spans="1:13" x14ac:dyDescent="0.2">
      <c r="A1575" s="19" t="str">
        <f t="shared" si="25"/>
        <v>0840011J01XE01</v>
      </c>
      <c r="B1575" s="18" t="s">
        <v>24</v>
      </c>
      <c r="C1575" s="18" t="s">
        <v>147</v>
      </c>
      <c r="D1575" s="18" t="s">
        <v>255</v>
      </c>
      <c r="E1575" s="22" t="s">
        <v>361</v>
      </c>
      <c r="F1575" s="34"/>
      <c r="G1575" s="17">
        <v>74</v>
      </c>
      <c r="H1575" s="17">
        <v>48</v>
      </c>
      <c r="I1575" s="17">
        <v>73</v>
      </c>
      <c r="J1575" s="17">
        <v>86</v>
      </c>
      <c r="K1575" s="17">
        <v>99</v>
      </c>
      <c r="L1575" s="17">
        <v>83</v>
      </c>
      <c r="M1575" s="17">
        <v>107</v>
      </c>
    </row>
    <row r="1576" spans="1:13" x14ac:dyDescent="0.2">
      <c r="A1576" s="19" t="str">
        <f t="shared" si="25"/>
        <v>0840019J01AA02</v>
      </c>
      <c r="B1576" s="18" t="s">
        <v>20</v>
      </c>
      <c r="C1576" s="18" t="s">
        <v>146</v>
      </c>
      <c r="D1576" s="18" t="s">
        <v>249</v>
      </c>
      <c r="E1576" s="22" t="s">
        <v>348</v>
      </c>
      <c r="F1576" s="34"/>
      <c r="G1576" s="17">
        <v>285</v>
      </c>
      <c r="H1576" s="17">
        <v>231</v>
      </c>
      <c r="I1576" s="17">
        <v>184</v>
      </c>
      <c r="J1576" s="17">
        <v>143</v>
      </c>
      <c r="K1576" s="17">
        <v>139</v>
      </c>
      <c r="L1576" s="17">
        <v>166</v>
      </c>
      <c r="M1576" s="17">
        <v>139</v>
      </c>
    </row>
    <row r="1577" spans="1:13" x14ac:dyDescent="0.2">
      <c r="A1577" s="19" t="str">
        <f t="shared" si="25"/>
        <v>0840019J01AA04</v>
      </c>
      <c r="B1577" s="18" t="s">
        <v>20</v>
      </c>
      <c r="C1577" s="18" t="s">
        <v>146</v>
      </c>
      <c r="D1577" s="18" t="s">
        <v>264</v>
      </c>
      <c r="E1577" s="22" t="s">
        <v>349</v>
      </c>
      <c r="F1577" s="34"/>
      <c r="G1577" s="17">
        <v>15</v>
      </c>
      <c r="H1577" s="17">
        <v>31</v>
      </c>
      <c r="I1577" s="17">
        <v>24</v>
      </c>
      <c r="J1577" s="17">
        <v>19</v>
      </c>
      <c r="K1577" s="17">
        <v>17</v>
      </c>
      <c r="L1577" s="17">
        <v>25</v>
      </c>
      <c r="M1577" s="17">
        <v>15</v>
      </c>
    </row>
    <row r="1578" spans="1:13" x14ac:dyDescent="0.2">
      <c r="A1578" s="19" t="str">
        <f t="shared" si="25"/>
        <v>0840019J01AA06</v>
      </c>
      <c r="B1578" s="18" t="s">
        <v>20</v>
      </c>
      <c r="C1578" s="18" t="s">
        <v>146</v>
      </c>
      <c r="D1578" s="18" t="s">
        <v>271</v>
      </c>
      <c r="E1578" s="22" t="s">
        <v>370</v>
      </c>
      <c r="F1578" s="34"/>
      <c r="G1578" s="17">
        <v>20</v>
      </c>
      <c r="H1578" s="17">
        <v>12</v>
      </c>
      <c r="I1578" s="33">
        <v>0</v>
      </c>
      <c r="J1578" s="33">
        <v>0</v>
      </c>
      <c r="K1578" s="33">
        <v>0</v>
      </c>
      <c r="L1578" s="33">
        <v>0</v>
      </c>
      <c r="M1578" s="33">
        <v>0</v>
      </c>
    </row>
    <row r="1579" spans="1:13" x14ac:dyDescent="0.2">
      <c r="A1579" s="19" t="str">
        <f t="shared" si="25"/>
        <v>0840019J01AA07</v>
      </c>
      <c r="B1579" s="18" t="s">
        <v>20</v>
      </c>
      <c r="C1579" s="18" t="s">
        <v>146</v>
      </c>
      <c r="D1579" s="18" t="s">
        <v>263</v>
      </c>
      <c r="E1579" s="22" t="s">
        <v>363</v>
      </c>
      <c r="F1579" s="34"/>
      <c r="G1579" s="17">
        <v>1</v>
      </c>
      <c r="H1579" s="33">
        <v>0</v>
      </c>
      <c r="I1579" s="17">
        <v>4</v>
      </c>
      <c r="J1579" s="17">
        <v>4</v>
      </c>
      <c r="K1579" s="33">
        <v>0</v>
      </c>
      <c r="L1579" s="17">
        <v>9</v>
      </c>
      <c r="M1579" s="17">
        <v>2</v>
      </c>
    </row>
    <row r="1580" spans="1:13" x14ac:dyDescent="0.2">
      <c r="A1580" s="19" t="str">
        <f t="shared" si="25"/>
        <v>0840019J01CA04</v>
      </c>
      <c r="B1580" s="18" t="s">
        <v>20</v>
      </c>
      <c r="C1580" s="18" t="s">
        <v>146</v>
      </c>
      <c r="D1580" s="18" t="s">
        <v>247</v>
      </c>
      <c r="E1580" s="22" t="s">
        <v>350</v>
      </c>
      <c r="F1580" s="34"/>
      <c r="G1580" s="17">
        <v>51</v>
      </c>
      <c r="H1580" s="17">
        <v>52</v>
      </c>
      <c r="I1580" s="17">
        <v>27</v>
      </c>
      <c r="J1580" s="17">
        <v>30</v>
      </c>
      <c r="K1580" s="17">
        <v>57</v>
      </c>
      <c r="L1580" s="17">
        <v>51</v>
      </c>
      <c r="M1580" s="17">
        <v>69</v>
      </c>
    </row>
    <row r="1581" spans="1:13" x14ac:dyDescent="0.2">
      <c r="A1581" s="19" t="str">
        <f t="shared" si="25"/>
        <v>0840019J01CA08</v>
      </c>
      <c r="B1581" s="18" t="s">
        <v>20</v>
      </c>
      <c r="C1581" s="18" t="s">
        <v>146</v>
      </c>
      <c r="D1581" s="18" t="s">
        <v>262</v>
      </c>
      <c r="E1581" s="22" t="s">
        <v>351</v>
      </c>
      <c r="F1581" s="34"/>
      <c r="G1581" s="17">
        <v>180</v>
      </c>
      <c r="H1581" s="17">
        <v>173</v>
      </c>
      <c r="I1581" s="17">
        <v>160</v>
      </c>
      <c r="J1581" s="17">
        <v>193</v>
      </c>
      <c r="K1581" s="17">
        <v>210</v>
      </c>
      <c r="L1581" s="17">
        <v>209</v>
      </c>
      <c r="M1581" s="17">
        <v>218</v>
      </c>
    </row>
    <row r="1582" spans="1:13" x14ac:dyDescent="0.2">
      <c r="A1582" s="19" t="str">
        <f t="shared" si="25"/>
        <v>0840019J01CE02</v>
      </c>
      <c r="B1582" s="18" t="s">
        <v>20</v>
      </c>
      <c r="C1582" s="18" t="s">
        <v>146</v>
      </c>
      <c r="D1582" s="18" t="s">
        <v>246</v>
      </c>
      <c r="E1582" s="22" t="s">
        <v>352</v>
      </c>
      <c r="F1582" s="34"/>
      <c r="G1582" s="17">
        <v>322</v>
      </c>
      <c r="H1582" s="17">
        <v>322</v>
      </c>
      <c r="I1582" s="17">
        <v>277</v>
      </c>
      <c r="J1582" s="17">
        <v>336</v>
      </c>
      <c r="K1582" s="17">
        <v>275</v>
      </c>
      <c r="L1582" s="17">
        <v>369</v>
      </c>
      <c r="M1582" s="17">
        <v>381</v>
      </c>
    </row>
    <row r="1583" spans="1:13" x14ac:dyDescent="0.2">
      <c r="A1583" s="19" t="str">
        <f t="shared" si="25"/>
        <v>0840019J01CF05</v>
      </c>
      <c r="B1583" s="18" t="s">
        <v>20</v>
      </c>
      <c r="C1583" s="18" t="s">
        <v>146</v>
      </c>
      <c r="D1583" s="18" t="s">
        <v>251</v>
      </c>
      <c r="E1583" s="22" t="s">
        <v>353</v>
      </c>
      <c r="F1583" s="34"/>
      <c r="G1583" s="17">
        <v>166</v>
      </c>
      <c r="H1583" s="17">
        <v>153</v>
      </c>
      <c r="I1583" s="17">
        <v>120</v>
      </c>
      <c r="J1583" s="17">
        <v>131</v>
      </c>
      <c r="K1583" s="17">
        <v>142</v>
      </c>
      <c r="L1583" s="17">
        <v>189</v>
      </c>
      <c r="M1583" s="17">
        <v>146</v>
      </c>
    </row>
    <row r="1584" spans="1:13" x14ac:dyDescent="0.2">
      <c r="A1584" s="19" t="str">
        <f t="shared" si="25"/>
        <v>0840019J01CR02</v>
      </c>
      <c r="B1584" s="18" t="s">
        <v>20</v>
      </c>
      <c r="C1584" s="18" t="s">
        <v>146</v>
      </c>
      <c r="D1584" s="18" t="s">
        <v>253</v>
      </c>
      <c r="E1584" s="22" t="s">
        <v>354</v>
      </c>
      <c r="F1584" s="34"/>
      <c r="G1584" s="17">
        <v>74</v>
      </c>
      <c r="H1584" s="17">
        <v>33</v>
      </c>
      <c r="I1584" s="17">
        <v>17</v>
      </c>
      <c r="J1584" s="17">
        <v>45</v>
      </c>
      <c r="K1584" s="17">
        <v>45</v>
      </c>
      <c r="L1584" s="17">
        <v>59</v>
      </c>
      <c r="M1584" s="17">
        <v>16</v>
      </c>
    </row>
    <row r="1585" spans="1:13" x14ac:dyDescent="0.2">
      <c r="A1585" s="19" t="str">
        <f t="shared" si="25"/>
        <v>0840019J01DB01</v>
      </c>
      <c r="B1585" s="18" t="s">
        <v>20</v>
      </c>
      <c r="C1585" s="18" t="s">
        <v>146</v>
      </c>
      <c r="D1585" s="18" t="s">
        <v>284</v>
      </c>
      <c r="E1585" s="22" t="s">
        <v>378</v>
      </c>
      <c r="F1585" s="34"/>
      <c r="G1585" s="17">
        <v>1</v>
      </c>
      <c r="H1585" s="33">
        <v>0</v>
      </c>
      <c r="I1585" s="33">
        <v>0</v>
      </c>
      <c r="J1585" s="33">
        <v>0</v>
      </c>
      <c r="K1585" s="33">
        <v>0</v>
      </c>
      <c r="L1585" s="33">
        <v>0</v>
      </c>
      <c r="M1585" s="33">
        <v>0</v>
      </c>
    </row>
    <row r="1586" spans="1:13" x14ac:dyDescent="0.2">
      <c r="A1586" s="19" t="str">
        <f t="shared" si="25"/>
        <v>0840019J01DB05</v>
      </c>
      <c r="B1586" s="18" t="s">
        <v>20</v>
      </c>
      <c r="C1586" s="18" t="s">
        <v>146</v>
      </c>
      <c r="D1586" s="18" t="s">
        <v>261</v>
      </c>
      <c r="E1586" s="22" t="s">
        <v>355</v>
      </c>
      <c r="F1586" s="34"/>
      <c r="G1586" s="17">
        <v>6</v>
      </c>
      <c r="H1586" s="17">
        <v>17</v>
      </c>
      <c r="I1586" s="17">
        <v>16</v>
      </c>
      <c r="J1586" s="17">
        <v>15</v>
      </c>
      <c r="K1586" s="17">
        <v>21</v>
      </c>
      <c r="L1586" s="17">
        <v>6</v>
      </c>
      <c r="M1586" s="17">
        <v>27</v>
      </c>
    </row>
    <row r="1587" spans="1:13" x14ac:dyDescent="0.2">
      <c r="A1587" s="19" t="str">
        <f t="shared" si="25"/>
        <v>0840019J01DC02</v>
      </c>
      <c r="B1587" s="18" t="s">
        <v>20</v>
      </c>
      <c r="C1587" s="18" t="s">
        <v>146</v>
      </c>
      <c r="D1587" s="18" t="s">
        <v>270</v>
      </c>
      <c r="E1587" s="22" t="s">
        <v>416</v>
      </c>
      <c r="F1587" s="34"/>
      <c r="G1587" s="17">
        <v>1</v>
      </c>
      <c r="H1587" s="33">
        <v>0</v>
      </c>
      <c r="I1587" s="33">
        <v>0</v>
      </c>
      <c r="J1587" s="33">
        <v>0</v>
      </c>
      <c r="K1587" s="33">
        <v>0</v>
      </c>
      <c r="L1587" s="33">
        <v>0</v>
      </c>
      <c r="M1587" s="33">
        <v>0</v>
      </c>
    </row>
    <row r="1588" spans="1:13" x14ac:dyDescent="0.2">
      <c r="A1588" s="19" t="str">
        <f t="shared" si="25"/>
        <v>0840019J01DC08</v>
      </c>
      <c r="B1588" s="18" t="s">
        <v>20</v>
      </c>
      <c r="C1588" s="18" t="s">
        <v>146</v>
      </c>
      <c r="D1588" s="18" t="s">
        <v>260</v>
      </c>
      <c r="E1588" s="22" t="s">
        <v>382</v>
      </c>
      <c r="F1588" s="34"/>
      <c r="G1588" s="17">
        <v>1</v>
      </c>
      <c r="H1588" s="17">
        <v>1</v>
      </c>
      <c r="I1588" s="33">
        <v>0</v>
      </c>
      <c r="J1588" s="33">
        <v>0</v>
      </c>
      <c r="K1588" s="33">
        <v>0</v>
      </c>
      <c r="L1588" s="33">
        <v>0</v>
      </c>
      <c r="M1588" s="33">
        <v>0</v>
      </c>
    </row>
    <row r="1589" spans="1:13" x14ac:dyDescent="0.2">
      <c r="A1589" s="19" t="str">
        <f t="shared" si="25"/>
        <v>0840019J01DD14</v>
      </c>
      <c r="B1589" s="18" t="s">
        <v>20</v>
      </c>
      <c r="C1589" s="18" t="s">
        <v>146</v>
      </c>
      <c r="D1589" s="18" t="s">
        <v>254</v>
      </c>
      <c r="E1589" s="22" t="s">
        <v>372</v>
      </c>
      <c r="F1589" s="34"/>
      <c r="G1589" s="17">
        <v>3</v>
      </c>
      <c r="H1589" s="33">
        <v>0</v>
      </c>
      <c r="I1589" s="17">
        <v>4</v>
      </c>
      <c r="J1589" s="17">
        <v>2</v>
      </c>
      <c r="K1589" s="33">
        <v>0</v>
      </c>
      <c r="L1589" s="17">
        <v>1</v>
      </c>
      <c r="M1589" s="17">
        <v>4</v>
      </c>
    </row>
    <row r="1590" spans="1:13" x14ac:dyDescent="0.2">
      <c r="A1590" s="19" t="str">
        <f t="shared" si="25"/>
        <v>0840019J01EA01</v>
      </c>
      <c r="B1590" s="18" t="s">
        <v>20</v>
      </c>
      <c r="C1590" s="18" t="s">
        <v>146</v>
      </c>
      <c r="D1590" s="18" t="s">
        <v>259</v>
      </c>
      <c r="E1590" s="22" t="s">
        <v>356</v>
      </c>
      <c r="F1590" s="34"/>
      <c r="G1590" s="17">
        <v>50</v>
      </c>
      <c r="H1590" s="17">
        <v>31</v>
      </c>
      <c r="I1590" s="17">
        <v>13</v>
      </c>
      <c r="J1590" s="17">
        <v>17</v>
      </c>
      <c r="K1590" s="17">
        <v>12</v>
      </c>
      <c r="L1590" s="17">
        <v>13</v>
      </c>
      <c r="M1590" s="17">
        <v>11</v>
      </c>
    </row>
    <row r="1591" spans="1:13" x14ac:dyDescent="0.2">
      <c r="A1591" s="19" t="str">
        <f t="shared" si="25"/>
        <v>0840019J01EE01</v>
      </c>
      <c r="B1591" s="18" t="s">
        <v>20</v>
      </c>
      <c r="C1591" s="18" t="s">
        <v>146</v>
      </c>
      <c r="D1591" s="18" t="s">
        <v>258</v>
      </c>
      <c r="E1591" s="22" t="s">
        <v>364</v>
      </c>
      <c r="F1591" s="34"/>
      <c r="G1591" s="17">
        <v>9</v>
      </c>
      <c r="H1591" s="17">
        <v>18</v>
      </c>
      <c r="I1591" s="17">
        <v>5</v>
      </c>
      <c r="J1591" s="17">
        <v>4</v>
      </c>
      <c r="K1591" s="17">
        <v>10</v>
      </c>
      <c r="L1591" s="17">
        <v>9</v>
      </c>
      <c r="M1591" s="17">
        <v>5</v>
      </c>
    </row>
    <row r="1592" spans="1:13" x14ac:dyDescent="0.2">
      <c r="A1592" s="19" t="str">
        <f t="shared" si="25"/>
        <v>0840019J01FA01</v>
      </c>
      <c r="B1592" s="18" t="s">
        <v>20</v>
      </c>
      <c r="C1592" s="18" t="s">
        <v>146</v>
      </c>
      <c r="D1592" s="18" t="s">
        <v>250</v>
      </c>
      <c r="E1592" s="22" t="s">
        <v>357</v>
      </c>
      <c r="F1592" s="34"/>
      <c r="G1592" s="17">
        <v>18</v>
      </c>
      <c r="H1592" s="17">
        <v>15</v>
      </c>
      <c r="I1592" s="17">
        <v>8</v>
      </c>
      <c r="J1592" s="17">
        <v>13</v>
      </c>
      <c r="K1592" s="17">
        <v>29</v>
      </c>
      <c r="L1592" s="17">
        <v>22</v>
      </c>
      <c r="M1592" s="17">
        <v>22</v>
      </c>
    </row>
    <row r="1593" spans="1:13" x14ac:dyDescent="0.2">
      <c r="A1593" s="19" t="str">
        <f t="shared" si="25"/>
        <v>0840019J01FA06</v>
      </c>
      <c r="B1593" s="18" t="s">
        <v>20</v>
      </c>
      <c r="C1593" s="18" t="s">
        <v>146</v>
      </c>
      <c r="D1593" s="18" t="s">
        <v>269</v>
      </c>
      <c r="E1593" s="22" t="s">
        <v>374</v>
      </c>
      <c r="F1593" s="34"/>
      <c r="G1593" s="33">
        <v>0</v>
      </c>
      <c r="H1593" s="33">
        <v>0</v>
      </c>
      <c r="I1593" s="33">
        <v>0</v>
      </c>
      <c r="J1593" s="33">
        <v>0</v>
      </c>
      <c r="K1593" s="17">
        <v>1</v>
      </c>
      <c r="L1593" s="33">
        <v>0</v>
      </c>
      <c r="M1593" s="33">
        <v>0</v>
      </c>
    </row>
    <row r="1594" spans="1:13" x14ac:dyDescent="0.2">
      <c r="A1594" s="19" t="str">
        <f t="shared" si="25"/>
        <v>0840019J01FA09</v>
      </c>
      <c r="B1594" s="18" t="s">
        <v>20</v>
      </c>
      <c r="C1594" s="18" t="s">
        <v>146</v>
      </c>
      <c r="D1594" s="18" t="s">
        <v>257</v>
      </c>
      <c r="E1594" s="22" t="s">
        <v>375</v>
      </c>
      <c r="F1594" s="34"/>
      <c r="G1594" s="33">
        <v>0</v>
      </c>
      <c r="H1594" s="33">
        <v>0</v>
      </c>
      <c r="I1594" s="33">
        <v>0</v>
      </c>
      <c r="J1594" s="33">
        <v>0</v>
      </c>
      <c r="K1594" s="17">
        <v>1</v>
      </c>
      <c r="L1594" s="33">
        <v>0</v>
      </c>
      <c r="M1594" s="33">
        <v>0</v>
      </c>
    </row>
    <row r="1595" spans="1:13" x14ac:dyDescent="0.2">
      <c r="A1595" s="19" t="str">
        <f t="shared" si="25"/>
        <v>0840019J01FA10</v>
      </c>
      <c r="B1595" s="18" t="s">
        <v>20</v>
      </c>
      <c r="C1595" s="18" t="s">
        <v>146</v>
      </c>
      <c r="D1595" s="18" t="s">
        <v>268</v>
      </c>
      <c r="E1595" s="22" t="s">
        <v>368</v>
      </c>
      <c r="F1595" s="34"/>
      <c r="G1595" s="33">
        <v>0</v>
      </c>
      <c r="H1595" s="33">
        <v>0</v>
      </c>
      <c r="I1595" s="17">
        <v>1</v>
      </c>
      <c r="J1595" s="33">
        <v>0</v>
      </c>
      <c r="K1595" s="33">
        <v>0</v>
      </c>
      <c r="L1595" s="33">
        <v>0</v>
      </c>
      <c r="M1595" s="17">
        <v>1</v>
      </c>
    </row>
    <row r="1596" spans="1:13" x14ac:dyDescent="0.2">
      <c r="A1596" s="19" t="str">
        <f t="shared" si="25"/>
        <v>0840019J01FF01</v>
      </c>
      <c r="B1596" s="18" t="s">
        <v>20</v>
      </c>
      <c r="C1596" s="18" t="s">
        <v>146</v>
      </c>
      <c r="D1596" s="18" t="s">
        <v>248</v>
      </c>
      <c r="E1596" s="22" t="s">
        <v>358</v>
      </c>
      <c r="F1596" s="34"/>
      <c r="G1596" s="17">
        <v>37</v>
      </c>
      <c r="H1596" s="17">
        <v>41</v>
      </c>
      <c r="I1596" s="17">
        <v>28</v>
      </c>
      <c r="J1596" s="17">
        <v>36</v>
      </c>
      <c r="K1596" s="17">
        <v>58</v>
      </c>
      <c r="L1596" s="17">
        <v>82</v>
      </c>
      <c r="M1596" s="17">
        <v>50</v>
      </c>
    </row>
    <row r="1597" spans="1:13" x14ac:dyDescent="0.2">
      <c r="A1597" s="19" t="str">
        <f t="shared" si="25"/>
        <v>0840019J01MA01</v>
      </c>
      <c r="B1597" s="18" t="s">
        <v>20</v>
      </c>
      <c r="C1597" s="18" t="s">
        <v>146</v>
      </c>
      <c r="D1597" s="18" t="s">
        <v>267</v>
      </c>
      <c r="E1597" s="22" t="s">
        <v>365</v>
      </c>
      <c r="F1597" s="34"/>
      <c r="G1597" s="17">
        <v>5</v>
      </c>
      <c r="H1597" s="17">
        <v>6</v>
      </c>
      <c r="I1597" s="33">
        <v>0</v>
      </c>
      <c r="J1597" s="33">
        <v>0</v>
      </c>
      <c r="K1597" s="33">
        <v>0</v>
      </c>
      <c r="L1597" s="33">
        <v>0</v>
      </c>
      <c r="M1597" s="33">
        <v>0</v>
      </c>
    </row>
    <row r="1598" spans="1:13" x14ac:dyDescent="0.2">
      <c r="A1598" s="19" t="str">
        <f t="shared" si="25"/>
        <v>0840019J01MA02</v>
      </c>
      <c r="B1598" s="18" t="s">
        <v>20</v>
      </c>
      <c r="C1598" s="18" t="s">
        <v>146</v>
      </c>
      <c r="D1598" s="18" t="s">
        <v>252</v>
      </c>
      <c r="E1598" s="22" t="s">
        <v>359</v>
      </c>
      <c r="F1598" s="34"/>
      <c r="G1598" s="17">
        <v>127</v>
      </c>
      <c r="H1598" s="17">
        <v>69</v>
      </c>
      <c r="I1598" s="17">
        <v>68</v>
      </c>
      <c r="J1598" s="17">
        <v>60</v>
      </c>
      <c r="K1598" s="17">
        <v>62</v>
      </c>
      <c r="L1598" s="17">
        <v>57</v>
      </c>
      <c r="M1598" s="17">
        <v>57</v>
      </c>
    </row>
    <row r="1599" spans="1:13" x14ac:dyDescent="0.2">
      <c r="A1599" s="19" t="str">
        <f t="shared" si="25"/>
        <v>0840019J01MA06</v>
      </c>
      <c r="B1599" s="18" t="s">
        <v>20</v>
      </c>
      <c r="C1599" s="18" t="s">
        <v>146</v>
      </c>
      <c r="D1599" s="18" t="s">
        <v>256</v>
      </c>
      <c r="E1599" s="22" t="s">
        <v>366</v>
      </c>
      <c r="F1599" s="34"/>
      <c r="G1599" s="17">
        <v>1</v>
      </c>
      <c r="H1599" s="17">
        <v>1</v>
      </c>
      <c r="I1599" s="33">
        <v>0</v>
      </c>
      <c r="J1599" s="33">
        <v>0</v>
      </c>
      <c r="K1599" s="33">
        <v>0</v>
      </c>
      <c r="L1599" s="33">
        <v>0</v>
      </c>
      <c r="M1599" s="17">
        <v>1</v>
      </c>
    </row>
    <row r="1600" spans="1:13" x14ac:dyDescent="0.2">
      <c r="A1600" s="19" t="str">
        <f t="shared" si="25"/>
        <v>0840019J01MA12</v>
      </c>
      <c r="B1600" s="18" t="s">
        <v>20</v>
      </c>
      <c r="C1600" s="18" t="s">
        <v>146</v>
      </c>
      <c r="D1600" s="18" t="s">
        <v>265</v>
      </c>
      <c r="E1600" s="22" t="s">
        <v>379</v>
      </c>
      <c r="F1600" s="34"/>
      <c r="G1600" s="33">
        <v>0</v>
      </c>
      <c r="H1600" s="33">
        <v>0</v>
      </c>
      <c r="I1600" s="33">
        <v>0</v>
      </c>
      <c r="J1600" s="17">
        <v>2</v>
      </c>
      <c r="K1600" s="33">
        <v>0</v>
      </c>
      <c r="L1600" s="33">
        <v>0</v>
      </c>
      <c r="M1600" s="33">
        <v>0</v>
      </c>
    </row>
    <row r="1601" spans="1:13" x14ac:dyDescent="0.2">
      <c r="A1601" s="19" t="str">
        <f t="shared" si="25"/>
        <v>0840019J01MA14</v>
      </c>
      <c r="B1601" s="18" t="s">
        <v>20</v>
      </c>
      <c r="C1601" s="18" t="s">
        <v>146</v>
      </c>
      <c r="D1601" s="18" t="s">
        <v>272</v>
      </c>
      <c r="E1601" s="22" t="s">
        <v>386</v>
      </c>
      <c r="F1601" s="34"/>
      <c r="G1601" s="17">
        <v>2</v>
      </c>
      <c r="H1601" s="33">
        <v>0</v>
      </c>
      <c r="I1601" s="33">
        <v>0</v>
      </c>
      <c r="J1601" s="33">
        <v>0</v>
      </c>
      <c r="K1601" s="33">
        <v>0</v>
      </c>
      <c r="L1601" s="33">
        <v>0</v>
      </c>
      <c r="M1601" s="33">
        <v>0</v>
      </c>
    </row>
    <row r="1602" spans="1:13" x14ac:dyDescent="0.2">
      <c r="A1602" s="19" t="str">
        <f t="shared" si="25"/>
        <v>0840019J01XC01</v>
      </c>
      <c r="B1602" s="18" t="s">
        <v>20</v>
      </c>
      <c r="C1602" s="18" t="s">
        <v>146</v>
      </c>
      <c r="D1602" s="18" t="s">
        <v>266</v>
      </c>
      <c r="E1602" s="22" t="s">
        <v>360</v>
      </c>
      <c r="F1602" s="34"/>
      <c r="G1602" s="33">
        <v>0</v>
      </c>
      <c r="H1602" s="17">
        <v>2</v>
      </c>
      <c r="I1602" s="33">
        <v>0</v>
      </c>
      <c r="J1602" s="33">
        <v>0</v>
      </c>
      <c r="K1602" s="33">
        <v>0</v>
      </c>
      <c r="L1602" s="33">
        <v>0</v>
      </c>
      <c r="M1602" s="33">
        <v>0</v>
      </c>
    </row>
    <row r="1603" spans="1:13" x14ac:dyDescent="0.2">
      <c r="A1603" s="19" t="str">
        <f t="shared" si="25"/>
        <v>0840019J01XE01</v>
      </c>
      <c r="B1603" s="18" t="s">
        <v>20</v>
      </c>
      <c r="C1603" s="18" t="s">
        <v>146</v>
      </c>
      <c r="D1603" s="18" t="s">
        <v>255</v>
      </c>
      <c r="E1603" s="22" t="s">
        <v>361</v>
      </c>
      <c r="F1603" s="34"/>
      <c r="G1603" s="17">
        <v>29</v>
      </c>
      <c r="H1603" s="17">
        <v>52</v>
      </c>
      <c r="I1603" s="17">
        <v>88</v>
      </c>
      <c r="J1603" s="17">
        <v>141</v>
      </c>
      <c r="K1603" s="17">
        <v>136</v>
      </c>
      <c r="L1603" s="17">
        <v>149</v>
      </c>
      <c r="M1603" s="17">
        <v>143</v>
      </c>
    </row>
    <row r="1604" spans="1:13" x14ac:dyDescent="0.2">
      <c r="A1604" s="19" t="str">
        <f t="shared" si="25"/>
        <v>0840020J01AA02</v>
      </c>
      <c r="B1604" s="18" t="s">
        <v>59</v>
      </c>
      <c r="C1604" s="18" t="s">
        <v>179</v>
      </c>
      <c r="D1604" s="18" t="s">
        <v>249</v>
      </c>
      <c r="E1604" s="22" t="s">
        <v>348</v>
      </c>
      <c r="F1604" s="34"/>
      <c r="G1604" s="17">
        <v>36</v>
      </c>
      <c r="H1604" s="17">
        <v>32</v>
      </c>
      <c r="I1604" s="17">
        <v>35</v>
      </c>
      <c r="J1604" s="17">
        <v>19</v>
      </c>
      <c r="K1604" s="17">
        <v>19</v>
      </c>
      <c r="L1604" s="17">
        <v>23</v>
      </c>
      <c r="M1604" s="17">
        <v>31</v>
      </c>
    </row>
    <row r="1605" spans="1:13" x14ac:dyDescent="0.2">
      <c r="A1605" s="19" t="str">
        <f t="shared" si="25"/>
        <v>0840020J01AA04</v>
      </c>
      <c r="B1605" s="18" t="s">
        <v>59</v>
      </c>
      <c r="C1605" s="18" t="s">
        <v>179</v>
      </c>
      <c r="D1605" s="18" t="s">
        <v>264</v>
      </c>
      <c r="E1605" s="22" t="s">
        <v>349</v>
      </c>
      <c r="F1605" s="34"/>
      <c r="G1605" s="17">
        <v>3</v>
      </c>
      <c r="H1605" s="17">
        <v>4</v>
      </c>
      <c r="I1605" s="17">
        <v>3</v>
      </c>
      <c r="J1605" s="17">
        <v>5</v>
      </c>
      <c r="K1605" s="17">
        <v>4</v>
      </c>
      <c r="L1605" s="17">
        <v>5</v>
      </c>
      <c r="M1605" s="33">
        <v>0</v>
      </c>
    </row>
    <row r="1606" spans="1:13" x14ac:dyDescent="0.2">
      <c r="A1606" s="19" t="str">
        <f t="shared" si="25"/>
        <v>0840020J01AA06</v>
      </c>
      <c r="B1606" s="18" t="s">
        <v>59</v>
      </c>
      <c r="C1606" s="18" t="s">
        <v>179</v>
      </c>
      <c r="D1606" s="18" t="s">
        <v>271</v>
      </c>
      <c r="E1606" s="22" t="s">
        <v>370</v>
      </c>
      <c r="F1606" s="34"/>
      <c r="G1606" s="17">
        <v>1</v>
      </c>
      <c r="H1606" s="33">
        <v>0</v>
      </c>
      <c r="I1606" s="33">
        <v>0</v>
      </c>
      <c r="J1606" s="33">
        <v>0</v>
      </c>
      <c r="K1606" s="33">
        <v>0</v>
      </c>
      <c r="L1606" s="33">
        <v>0</v>
      </c>
      <c r="M1606" s="33">
        <v>0</v>
      </c>
    </row>
    <row r="1607" spans="1:13" x14ac:dyDescent="0.2">
      <c r="A1607" s="19" t="str">
        <f t="shared" si="25"/>
        <v>0840020J01AA07</v>
      </c>
      <c r="B1607" s="18" t="s">
        <v>59</v>
      </c>
      <c r="C1607" s="18" t="s">
        <v>179</v>
      </c>
      <c r="D1607" s="18" t="s">
        <v>263</v>
      </c>
      <c r="E1607" s="22" t="s">
        <v>363</v>
      </c>
      <c r="F1607" s="34"/>
      <c r="G1607" s="17">
        <v>2</v>
      </c>
      <c r="H1607" s="33">
        <v>0</v>
      </c>
      <c r="I1607" s="17">
        <v>2</v>
      </c>
      <c r="J1607" s="33">
        <v>0</v>
      </c>
      <c r="K1607" s="33">
        <v>0</v>
      </c>
      <c r="L1607" s="33">
        <v>0</v>
      </c>
      <c r="M1607" s="33">
        <v>0</v>
      </c>
    </row>
    <row r="1608" spans="1:13" x14ac:dyDescent="0.2">
      <c r="A1608" s="19" t="str">
        <f t="shared" si="25"/>
        <v>0840020J01CA04</v>
      </c>
      <c r="B1608" s="18" t="s">
        <v>59</v>
      </c>
      <c r="C1608" s="18" t="s">
        <v>179</v>
      </c>
      <c r="D1608" s="18" t="s">
        <v>247</v>
      </c>
      <c r="E1608" s="22" t="s">
        <v>350</v>
      </c>
      <c r="F1608" s="34"/>
      <c r="G1608" s="17">
        <v>21</v>
      </c>
      <c r="H1608" s="17">
        <v>7</v>
      </c>
      <c r="I1608" s="17">
        <v>5</v>
      </c>
      <c r="J1608" s="17">
        <v>8</v>
      </c>
      <c r="K1608" s="17">
        <v>2</v>
      </c>
      <c r="L1608" s="17">
        <v>10</v>
      </c>
      <c r="M1608" s="17">
        <v>5</v>
      </c>
    </row>
    <row r="1609" spans="1:13" x14ac:dyDescent="0.2">
      <c r="A1609" s="19" t="str">
        <f t="shared" si="25"/>
        <v>0840020J01CA08</v>
      </c>
      <c r="B1609" s="18" t="s">
        <v>59</v>
      </c>
      <c r="C1609" s="18" t="s">
        <v>179</v>
      </c>
      <c r="D1609" s="18" t="s">
        <v>262</v>
      </c>
      <c r="E1609" s="22" t="s">
        <v>351</v>
      </c>
      <c r="F1609" s="34"/>
      <c r="G1609" s="17">
        <v>31</v>
      </c>
      <c r="H1609" s="17">
        <v>49</v>
      </c>
      <c r="I1609" s="17">
        <v>53</v>
      </c>
      <c r="J1609" s="17">
        <v>61</v>
      </c>
      <c r="K1609" s="17">
        <v>62</v>
      </c>
      <c r="L1609" s="17">
        <v>70</v>
      </c>
      <c r="M1609" s="17">
        <v>73</v>
      </c>
    </row>
    <row r="1610" spans="1:13" x14ac:dyDescent="0.2">
      <c r="A1610" s="19" t="str">
        <f t="shared" si="25"/>
        <v>0840020J01CE02</v>
      </c>
      <c r="B1610" s="18" t="s">
        <v>59</v>
      </c>
      <c r="C1610" s="18" t="s">
        <v>179</v>
      </c>
      <c r="D1610" s="18" t="s">
        <v>246</v>
      </c>
      <c r="E1610" s="22" t="s">
        <v>352</v>
      </c>
      <c r="F1610" s="34"/>
      <c r="G1610" s="17">
        <v>68</v>
      </c>
      <c r="H1610" s="17">
        <v>78</v>
      </c>
      <c r="I1610" s="17">
        <v>71</v>
      </c>
      <c r="J1610" s="17">
        <v>55</v>
      </c>
      <c r="K1610" s="17">
        <v>66</v>
      </c>
      <c r="L1610" s="17">
        <v>88</v>
      </c>
      <c r="M1610" s="17">
        <v>68</v>
      </c>
    </row>
    <row r="1611" spans="1:13" x14ac:dyDescent="0.2">
      <c r="A1611" s="19" t="str">
        <f t="shared" si="25"/>
        <v>0840020J01CF05</v>
      </c>
      <c r="B1611" s="18" t="s">
        <v>59</v>
      </c>
      <c r="C1611" s="18" t="s">
        <v>179</v>
      </c>
      <c r="D1611" s="18" t="s">
        <v>251</v>
      </c>
      <c r="E1611" s="22" t="s">
        <v>353</v>
      </c>
      <c r="F1611" s="34"/>
      <c r="G1611" s="17">
        <v>27</v>
      </c>
      <c r="H1611" s="17">
        <v>20</v>
      </c>
      <c r="I1611" s="17">
        <v>23</v>
      </c>
      <c r="J1611" s="17">
        <v>33</v>
      </c>
      <c r="K1611" s="17">
        <v>21</v>
      </c>
      <c r="L1611" s="17">
        <v>37</v>
      </c>
      <c r="M1611" s="17">
        <v>29</v>
      </c>
    </row>
    <row r="1612" spans="1:13" x14ac:dyDescent="0.2">
      <c r="A1612" s="19" t="str">
        <f t="shared" si="25"/>
        <v>0840020J01CR02</v>
      </c>
      <c r="B1612" s="18" t="s">
        <v>59</v>
      </c>
      <c r="C1612" s="18" t="s">
        <v>179</v>
      </c>
      <c r="D1612" s="18" t="s">
        <v>253</v>
      </c>
      <c r="E1612" s="22" t="s">
        <v>354</v>
      </c>
      <c r="F1612" s="34"/>
      <c r="G1612" s="33">
        <v>0</v>
      </c>
      <c r="H1612" s="17">
        <v>1</v>
      </c>
      <c r="I1612" s="17">
        <v>2</v>
      </c>
      <c r="J1612" s="17">
        <v>2</v>
      </c>
      <c r="K1612" s="17">
        <v>2</v>
      </c>
      <c r="L1612" s="17">
        <v>3</v>
      </c>
      <c r="M1612" s="17">
        <v>5</v>
      </c>
    </row>
    <row r="1613" spans="1:13" x14ac:dyDescent="0.2">
      <c r="A1613" s="19" t="str">
        <f t="shared" si="25"/>
        <v>0840020J01DB05</v>
      </c>
      <c r="B1613" s="18" t="s">
        <v>59</v>
      </c>
      <c r="C1613" s="18" t="s">
        <v>179</v>
      </c>
      <c r="D1613" s="18" t="s">
        <v>261</v>
      </c>
      <c r="E1613" s="22" t="s">
        <v>355</v>
      </c>
      <c r="F1613" s="34"/>
      <c r="G1613" s="17">
        <v>4</v>
      </c>
      <c r="H1613" s="33">
        <v>0</v>
      </c>
      <c r="I1613" s="33">
        <v>0</v>
      </c>
      <c r="J1613" s="17">
        <v>1</v>
      </c>
      <c r="K1613" s="17">
        <v>3</v>
      </c>
      <c r="L1613" s="17">
        <v>3</v>
      </c>
      <c r="M1613" s="17">
        <v>2</v>
      </c>
    </row>
    <row r="1614" spans="1:13" x14ac:dyDescent="0.2">
      <c r="A1614" s="19" t="str">
        <f t="shared" si="25"/>
        <v>0840020J01DD14</v>
      </c>
      <c r="B1614" s="18" t="s">
        <v>59</v>
      </c>
      <c r="C1614" s="18" t="s">
        <v>179</v>
      </c>
      <c r="D1614" s="18" t="s">
        <v>254</v>
      </c>
      <c r="E1614" s="22" t="s">
        <v>372</v>
      </c>
      <c r="F1614" s="34"/>
      <c r="G1614" s="17">
        <v>5</v>
      </c>
      <c r="H1614" s="17">
        <v>3</v>
      </c>
      <c r="I1614" s="33">
        <v>0</v>
      </c>
      <c r="J1614" s="33">
        <v>0</v>
      </c>
      <c r="K1614" s="33">
        <v>0</v>
      </c>
      <c r="L1614" s="33">
        <v>0</v>
      </c>
      <c r="M1614" s="33">
        <v>0</v>
      </c>
    </row>
    <row r="1615" spans="1:13" x14ac:dyDescent="0.2">
      <c r="A1615" s="19" t="str">
        <f t="shared" si="25"/>
        <v>0840020J01EA01</v>
      </c>
      <c r="B1615" s="18" t="s">
        <v>59</v>
      </c>
      <c r="C1615" s="18" t="s">
        <v>179</v>
      </c>
      <c r="D1615" s="18" t="s">
        <v>259</v>
      </c>
      <c r="E1615" s="22" t="s">
        <v>356</v>
      </c>
      <c r="F1615" s="34"/>
      <c r="G1615" s="17">
        <v>21</v>
      </c>
      <c r="H1615" s="17">
        <v>16</v>
      </c>
      <c r="I1615" s="17">
        <v>5</v>
      </c>
      <c r="J1615" s="17">
        <v>6</v>
      </c>
      <c r="K1615" s="17">
        <v>4</v>
      </c>
      <c r="L1615" s="17">
        <v>6</v>
      </c>
      <c r="M1615" s="17">
        <v>7</v>
      </c>
    </row>
    <row r="1616" spans="1:13" x14ac:dyDescent="0.2">
      <c r="A1616" s="19" t="str">
        <f t="shared" si="25"/>
        <v>0840020J01EE01</v>
      </c>
      <c r="B1616" s="18" t="s">
        <v>59</v>
      </c>
      <c r="C1616" s="18" t="s">
        <v>179</v>
      </c>
      <c r="D1616" s="18" t="s">
        <v>258</v>
      </c>
      <c r="E1616" s="22" t="s">
        <v>364</v>
      </c>
      <c r="F1616" s="34"/>
      <c r="G1616" s="17">
        <v>2</v>
      </c>
      <c r="H1616" s="17">
        <v>2</v>
      </c>
      <c r="I1616" s="17">
        <v>4</v>
      </c>
      <c r="J1616" s="17">
        <v>4</v>
      </c>
      <c r="K1616" s="17">
        <v>1</v>
      </c>
      <c r="L1616" s="17">
        <v>1</v>
      </c>
      <c r="M1616" s="17">
        <v>2</v>
      </c>
    </row>
    <row r="1617" spans="1:13" x14ac:dyDescent="0.2">
      <c r="A1617" s="19" t="str">
        <f t="shared" si="25"/>
        <v>0840020J01FA01</v>
      </c>
      <c r="B1617" s="18" t="s">
        <v>59</v>
      </c>
      <c r="C1617" s="18" t="s">
        <v>179</v>
      </c>
      <c r="D1617" s="18" t="s">
        <v>250</v>
      </c>
      <c r="E1617" s="22" t="s">
        <v>357</v>
      </c>
      <c r="F1617" s="34"/>
      <c r="G1617" s="17">
        <v>4</v>
      </c>
      <c r="H1617" s="17">
        <v>3</v>
      </c>
      <c r="I1617" s="17">
        <v>2</v>
      </c>
      <c r="J1617" s="17">
        <v>2</v>
      </c>
      <c r="K1617" s="33">
        <v>0</v>
      </c>
      <c r="L1617" s="17">
        <v>3</v>
      </c>
      <c r="M1617" s="17">
        <v>3</v>
      </c>
    </row>
    <row r="1618" spans="1:13" x14ac:dyDescent="0.2">
      <c r="A1618" s="19" t="str">
        <f t="shared" si="25"/>
        <v>0840020J01FA10</v>
      </c>
      <c r="B1618" s="18" t="s">
        <v>59</v>
      </c>
      <c r="C1618" s="18" t="s">
        <v>179</v>
      </c>
      <c r="D1618" s="18" t="s">
        <v>268</v>
      </c>
      <c r="E1618" s="22" t="s">
        <v>368</v>
      </c>
      <c r="F1618" s="34"/>
      <c r="G1618" s="17">
        <v>1</v>
      </c>
      <c r="H1618" s="33">
        <v>0</v>
      </c>
      <c r="I1618" s="33">
        <v>0</v>
      </c>
      <c r="J1618" s="33">
        <v>0</v>
      </c>
      <c r="K1618" s="33">
        <v>0</v>
      </c>
      <c r="L1618" s="33">
        <v>0</v>
      </c>
      <c r="M1618" s="17">
        <v>1</v>
      </c>
    </row>
    <row r="1619" spans="1:13" x14ac:dyDescent="0.2">
      <c r="A1619" s="19" t="str">
        <f t="shared" si="25"/>
        <v>0840020J01FF01</v>
      </c>
      <c r="B1619" s="18" t="s">
        <v>59</v>
      </c>
      <c r="C1619" s="18" t="s">
        <v>179</v>
      </c>
      <c r="D1619" s="18" t="s">
        <v>248</v>
      </c>
      <c r="E1619" s="22" t="s">
        <v>358</v>
      </c>
      <c r="F1619" s="34"/>
      <c r="G1619" s="17">
        <v>9</v>
      </c>
      <c r="H1619" s="17">
        <v>5</v>
      </c>
      <c r="I1619" s="17">
        <v>11</v>
      </c>
      <c r="J1619" s="17">
        <v>12</v>
      </c>
      <c r="K1619" s="17">
        <v>11</v>
      </c>
      <c r="L1619" s="17">
        <v>17</v>
      </c>
      <c r="M1619" s="17">
        <v>8</v>
      </c>
    </row>
    <row r="1620" spans="1:13" x14ac:dyDescent="0.2">
      <c r="A1620" s="19" t="str">
        <f t="shared" si="25"/>
        <v>0840020J01MA02</v>
      </c>
      <c r="B1620" s="18" t="s">
        <v>59</v>
      </c>
      <c r="C1620" s="18" t="s">
        <v>179</v>
      </c>
      <c r="D1620" s="18" t="s">
        <v>252</v>
      </c>
      <c r="E1620" s="22" t="s">
        <v>359</v>
      </c>
      <c r="F1620" s="34"/>
      <c r="G1620" s="17">
        <v>12</v>
      </c>
      <c r="H1620" s="17">
        <v>14</v>
      </c>
      <c r="I1620" s="17">
        <v>7</v>
      </c>
      <c r="J1620" s="17">
        <v>9</v>
      </c>
      <c r="K1620" s="17">
        <v>10</v>
      </c>
      <c r="L1620" s="17">
        <v>10</v>
      </c>
      <c r="M1620" s="17">
        <v>6</v>
      </c>
    </row>
    <row r="1621" spans="1:13" x14ac:dyDescent="0.2">
      <c r="A1621" s="19" t="str">
        <f t="shared" si="25"/>
        <v>0840020J01MA06</v>
      </c>
      <c r="B1621" s="18" t="s">
        <v>59</v>
      </c>
      <c r="C1621" s="18" t="s">
        <v>179</v>
      </c>
      <c r="D1621" s="18" t="s">
        <v>256</v>
      </c>
      <c r="E1621" s="22" t="s">
        <v>366</v>
      </c>
      <c r="F1621" s="34"/>
      <c r="G1621" s="17">
        <v>1</v>
      </c>
      <c r="H1621" s="17">
        <v>1</v>
      </c>
      <c r="I1621" s="17">
        <v>2</v>
      </c>
      <c r="J1621" s="33">
        <v>0</v>
      </c>
      <c r="K1621" s="33">
        <v>0</v>
      </c>
      <c r="L1621" s="33">
        <v>0</v>
      </c>
      <c r="M1621" s="33">
        <v>0</v>
      </c>
    </row>
    <row r="1622" spans="1:13" x14ac:dyDescent="0.2">
      <c r="A1622" s="19" t="str">
        <f t="shared" si="25"/>
        <v>0840020J01XE01</v>
      </c>
      <c r="B1622" s="18" t="s">
        <v>59</v>
      </c>
      <c r="C1622" s="18" t="s">
        <v>179</v>
      </c>
      <c r="D1622" s="18" t="s">
        <v>255</v>
      </c>
      <c r="E1622" s="22" t="s">
        <v>361</v>
      </c>
      <c r="F1622" s="34"/>
      <c r="G1622" s="17">
        <v>7</v>
      </c>
      <c r="H1622" s="17">
        <v>14</v>
      </c>
      <c r="I1622" s="17">
        <v>13</v>
      </c>
      <c r="J1622" s="17">
        <v>10</v>
      </c>
      <c r="K1622" s="17">
        <v>23</v>
      </c>
      <c r="L1622" s="17">
        <v>21</v>
      </c>
      <c r="M1622" s="17">
        <v>19</v>
      </c>
    </row>
    <row r="1623" spans="1:13" x14ac:dyDescent="0.2">
      <c r="A1623" s="19" t="str">
        <f t="shared" si="25"/>
        <v>0840025J01AA02</v>
      </c>
      <c r="B1623" s="18" t="s">
        <v>4</v>
      </c>
      <c r="C1623" s="18" t="s">
        <v>132</v>
      </c>
      <c r="D1623" s="18" t="s">
        <v>249</v>
      </c>
      <c r="E1623" s="22" t="s">
        <v>348</v>
      </c>
      <c r="F1623" s="34"/>
      <c r="G1623" s="17">
        <v>315</v>
      </c>
      <c r="H1623" s="17">
        <v>396</v>
      </c>
      <c r="I1623" s="17">
        <v>321</v>
      </c>
      <c r="J1623" s="17">
        <v>274</v>
      </c>
      <c r="K1623" s="17">
        <v>306</v>
      </c>
      <c r="L1623" s="17">
        <v>252</v>
      </c>
      <c r="M1623" s="17">
        <v>280</v>
      </c>
    </row>
    <row r="1624" spans="1:13" x14ac:dyDescent="0.2">
      <c r="A1624" s="19" t="str">
        <f t="shared" si="25"/>
        <v>0840025J01AA04</v>
      </c>
      <c r="B1624" s="18" t="s">
        <v>4</v>
      </c>
      <c r="C1624" s="18" t="s">
        <v>132</v>
      </c>
      <c r="D1624" s="18" t="s">
        <v>264</v>
      </c>
      <c r="E1624" s="22" t="s">
        <v>349</v>
      </c>
      <c r="F1624" s="34"/>
      <c r="G1624" s="17">
        <v>79</v>
      </c>
      <c r="H1624" s="17">
        <v>68</v>
      </c>
      <c r="I1624" s="17">
        <v>56</v>
      </c>
      <c r="J1624" s="17">
        <v>58</v>
      </c>
      <c r="K1624" s="17">
        <v>50</v>
      </c>
      <c r="L1624" s="17">
        <v>53</v>
      </c>
      <c r="M1624" s="17">
        <v>55</v>
      </c>
    </row>
    <row r="1625" spans="1:13" x14ac:dyDescent="0.2">
      <c r="A1625" s="19" t="str">
        <f t="shared" ref="A1625:A1688" si="26">B1625&amp;D1625</f>
        <v>0840025J01AA06</v>
      </c>
      <c r="B1625" s="18" t="s">
        <v>4</v>
      </c>
      <c r="C1625" s="18" t="s">
        <v>132</v>
      </c>
      <c r="D1625" s="18" t="s">
        <v>271</v>
      </c>
      <c r="E1625" s="22" t="s">
        <v>370</v>
      </c>
      <c r="F1625" s="34"/>
      <c r="G1625" s="17">
        <v>12</v>
      </c>
      <c r="H1625" s="17">
        <v>9</v>
      </c>
      <c r="I1625" s="33">
        <v>0</v>
      </c>
      <c r="J1625" s="33">
        <v>0</v>
      </c>
      <c r="K1625" s="33">
        <v>0</v>
      </c>
      <c r="L1625" s="33">
        <v>0</v>
      </c>
      <c r="M1625" s="33">
        <v>0</v>
      </c>
    </row>
    <row r="1626" spans="1:13" x14ac:dyDescent="0.2">
      <c r="A1626" s="19" t="str">
        <f t="shared" si="26"/>
        <v>0840025J01AA07</v>
      </c>
      <c r="B1626" s="18" t="s">
        <v>4</v>
      </c>
      <c r="C1626" s="18" t="s">
        <v>132</v>
      </c>
      <c r="D1626" s="18" t="s">
        <v>263</v>
      </c>
      <c r="E1626" s="22" t="s">
        <v>363</v>
      </c>
      <c r="F1626" s="34"/>
      <c r="G1626" s="17">
        <v>27</v>
      </c>
      <c r="H1626" s="17">
        <v>31</v>
      </c>
      <c r="I1626" s="17">
        <v>32</v>
      </c>
      <c r="J1626" s="17">
        <v>16</v>
      </c>
      <c r="K1626" s="17">
        <v>10</v>
      </c>
      <c r="L1626" s="17">
        <v>9</v>
      </c>
      <c r="M1626" s="17">
        <v>10</v>
      </c>
    </row>
    <row r="1627" spans="1:13" x14ac:dyDescent="0.2">
      <c r="A1627" s="19" t="str">
        <f t="shared" si="26"/>
        <v>0840025J01CA04</v>
      </c>
      <c r="B1627" s="18" t="s">
        <v>4</v>
      </c>
      <c r="C1627" s="18" t="s">
        <v>132</v>
      </c>
      <c r="D1627" s="18" t="s">
        <v>247</v>
      </c>
      <c r="E1627" s="22" t="s">
        <v>350</v>
      </c>
      <c r="F1627" s="34"/>
      <c r="G1627" s="17">
        <v>63</v>
      </c>
      <c r="H1627" s="17">
        <v>68</v>
      </c>
      <c r="I1627" s="17">
        <v>87</v>
      </c>
      <c r="J1627" s="17">
        <v>102</v>
      </c>
      <c r="K1627" s="17">
        <v>98</v>
      </c>
      <c r="L1627" s="17">
        <v>95</v>
      </c>
      <c r="M1627" s="17">
        <v>92</v>
      </c>
    </row>
    <row r="1628" spans="1:13" x14ac:dyDescent="0.2">
      <c r="A1628" s="19" t="str">
        <f t="shared" si="26"/>
        <v>0840025J01CA08</v>
      </c>
      <c r="B1628" s="18" t="s">
        <v>4</v>
      </c>
      <c r="C1628" s="18" t="s">
        <v>132</v>
      </c>
      <c r="D1628" s="18" t="s">
        <v>262</v>
      </c>
      <c r="E1628" s="22" t="s">
        <v>351</v>
      </c>
      <c r="F1628" s="34"/>
      <c r="G1628" s="17">
        <v>292</v>
      </c>
      <c r="H1628" s="17">
        <v>349</v>
      </c>
      <c r="I1628" s="17">
        <v>371</v>
      </c>
      <c r="J1628" s="17">
        <v>437</v>
      </c>
      <c r="K1628" s="17">
        <v>314</v>
      </c>
      <c r="L1628" s="17">
        <v>324</v>
      </c>
      <c r="M1628" s="17">
        <v>389</v>
      </c>
    </row>
    <row r="1629" spans="1:13" x14ac:dyDescent="0.2">
      <c r="A1629" s="19" t="str">
        <f t="shared" si="26"/>
        <v>0840025J01CE02</v>
      </c>
      <c r="B1629" s="18" t="s">
        <v>4</v>
      </c>
      <c r="C1629" s="18" t="s">
        <v>132</v>
      </c>
      <c r="D1629" s="18" t="s">
        <v>246</v>
      </c>
      <c r="E1629" s="22" t="s">
        <v>352</v>
      </c>
      <c r="F1629" s="34"/>
      <c r="G1629" s="17">
        <v>531</v>
      </c>
      <c r="H1629" s="17">
        <v>543</v>
      </c>
      <c r="I1629" s="17">
        <v>472</v>
      </c>
      <c r="J1629" s="17">
        <v>563</v>
      </c>
      <c r="K1629" s="17">
        <v>461</v>
      </c>
      <c r="L1629" s="17">
        <v>566</v>
      </c>
      <c r="M1629" s="17">
        <v>668</v>
      </c>
    </row>
    <row r="1630" spans="1:13" x14ac:dyDescent="0.2">
      <c r="A1630" s="19" t="str">
        <f t="shared" si="26"/>
        <v>0840025J01CF05</v>
      </c>
      <c r="B1630" s="18" t="s">
        <v>4</v>
      </c>
      <c r="C1630" s="18" t="s">
        <v>132</v>
      </c>
      <c r="D1630" s="18" t="s">
        <v>251</v>
      </c>
      <c r="E1630" s="22" t="s">
        <v>353</v>
      </c>
      <c r="F1630" s="34"/>
      <c r="G1630" s="17">
        <v>277</v>
      </c>
      <c r="H1630" s="17">
        <v>268</v>
      </c>
      <c r="I1630" s="17">
        <v>259</v>
      </c>
      <c r="J1630" s="17">
        <v>272</v>
      </c>
      <c r="K1630" s="17">
        <v>202</v>
      </c>
      <c r="L1630" s="17">
        <v>227</v>
      </c>
      <c r="M1630" s="17">
        <v>260</v>
      </c>
    </row>
    <row r="1631" spans="1:13" x14ac:dyDescent="0.2">
      <c r="A1631" s="19" t="str">
        <f t="shared" si="26"/>
        <v>0840025J01CR02</v>
      </c>
      <c r="B1631" s="18" t="s">
        <v>4</v>
      </c>
      <c r="C1631" s="18" t="s">
        <v>132</v>
      </c>
      <c r="D1631" s="18" t="s">
        <v>253</v>
      </c>
      <c r="E1631" s="22" t="s">
        <v>354</v>
      </c>
      <c r="F1631" s="34"/>
      <c r="G1631" s="17">
        <v>9</v>
      </c>
      <c r="H1631" s="17">
        <v>13</v>
      </c>
      <c r="I1631" s="17">
        <v>5</v>
      </c>
      <c r="J1631" s="17">
        <v>16</v>
      </c>
      <c r="K1631" s="17">
        <v>14</v>
      </c>
      <c r="L1631" s="17">
        <v>9</v>
      </c>
      <c r="M1631" s="17">
        <v>14</v>
      </c>
    </row>
    <row r="1632" spans="1:13" x14ac:dyDescent="0.2">
      <c r="A1632" s="19" t="str">
        <f t="shared" si="26"/>
        <v>0840025J01DB05</v>
      </c>
      <c r="B1632" s="18" t="s">
        <v>4</v>
      </c>
      <c r="C1632" s="18" t="s">
        <v>132</v>
      </c>
      <c r="D1632" s="18" t="s">
        <v>261</v>
      </c>
      <c r="E1632" s="22" t="s">
        <v>355</v>
      </c>
      <c r="F1632" s="34"/>
      <c r="G1632" s="17">
        <v>13</v>
      </c>
      <c r="H1632" s="17">
        <v>23</v>
      </c>
      <c r="I1632" s="17">
        <v>27</v>
      </c>
      <c r="J1632" s="17">
        <v>25</v>
      </c>
      <c r="K1632" s="17">
        <v>20</v>
      </c>
      <c r="L1632" s="17">
        <v>18</v>
      </c>
      <c r="M1632" s="17">
        <v>17</v>
      </c>
    </row>
    <row r="1633" spans="1:13" x14ac:dyDescent="0.2">
      <c r="A1633" s="19" t="str">
        <f t="shared" si="26"/>
        <v>0840025J01DC08</v>
      </c>
      <c r="B1633" s="18" t="s">
        <v>4</v>
      </c>
      <c r="C1633" s="18" t="s">
        <v>132</v>
      </c>
      <c r="D1633" s="18" t="s">
        <v>260</v>
      </c>
      <c r="E1633" s="22" t="s">
        <v>382</v>
      </c>
      <c r="F1633" s="34"/>
      <c r="G1633" s="17">
        <v>5</v>
      </c>
      <c r="H1633" s="17">
        <v>4</v>
      </c>
      <c r="I1633" s="33">
        <v>0</v>
      </c>
      <c r="J1633" s="33">
        <v>0</v>
      </c>
      <c r="K1633" s="33">
        <v>0</v>
      </c>
      <c r="L1633" s="33">
        <v>0</v>
      </c>
      <c r="M1633" s="33">
        <v>0</v>
      </c>
    </row>
    <row r="1634" spans="1:13" x14ac:dyDescent="0.2">
      <c r="A1634" s="19" t="str">
        <f t="shared" si="26"/>
        <v>0840025J01DD14</v>
      </c>
      <c r="B1634" s="18" t="s">
        <v>4</v>
      </c>
      <c r="C1634" s="18" t="s">
        <v>132</v>
      </c>
      <c r="D1634" s="18" t="s">
        <v>254</v>
      </c>
      <c r="E1634" s="22" t="s">
        <v>372</v>
      </c>
      <c r="F1634" s="34"/>
      <c r="G1634" s="17">
        <v>4</v>
      </c>
      <c r="H1634" s="17">
        <v>2</v>
      </c>
      <c r="I1634" s="17">
        <v>6</v>
      </c>
      <c r="J1634" s="17">
        <v>2</v>
      </c>
      <c r="K1634" s="17">
        <v>1</v>
      </c>
      <c r="L1634" s="17">
        <v>3</v>
      </c>
      <c r="M1634" s="17">
        <v>10</v>
      </c>
    </row>
    <row r="1635" spans="1:13" x14ac:dyDescent="0.2">
      <c r="A1635" s="19" t="str">
        <f t="shared" si="26"/>
        <v>0840025J01EA01</v>
      </c>
      <c r="B1635" s="18" t="s">
        <v>4</v>
      </c>
      <c r="C1635" s="18" t="s">
        <v>132</v>
      </c>
      <c r="D1635" s="18" t="s">
        <v>259</v>
      </c>
      <c r="E1635" s="22" t="s">
        <v>356</v>
      </c>
      <c r="F1635" s="34"/>
      <c r="G1635" s="17">
        <v>119</v>
      </c>
      <c r="H1635" s="17">
        <v>121</v>
      </c>
      <c r="I1635" s="17">
        <v>86</v>
      </c>
      <c r="J1635" s="17">
        <v>42</v>
      </c>
      <c r="K1635" s="17">
        <v>33</v>
      </c>
      <c r="L1635" s="17">
        <v>39</v>
      </c>
      <c r="M1635" s="17">
        <v>56</v>
      </c>
    </row>
    <row r="1636" spans="1:13" x14ac:dyDescent="0.2">
      <c r="A1636" s="19" t="str">
        <f t="shared" si="26"/>
        <v>0840025J01EE01</v>
      </c>
      <c r="B1636" s="18" t="s">
        <v>4</v>
      </c>
      <c r="C1636" s="18" t="s">
        <v>132</v>
      </c>
      <c r="D1636" s="18" t="s">
        <v>258</v>
      </c>
      <c r="E1636" s="22" t="s">
        <v>364</v>
      </c>
      <c r="F1636" s="34"/>
      <c r="G1636" s="17">
        <v>15</v>
      </c>
      <c r="H1636" s="17">
        <v>18</v>
      </c>
      <c r="I1636" s="17">
        <v>9</v>
      </c>
      <c r="J1636" s="17">
        <v>6</v>
      </c>
      <c r="K1636" s="17">
        <v>8</v>
      </c>
      <c r="L1636" s="17">
        <v>6</v>
      </c>
      <c r="M1636" s="17">
        <v>10</v>
      </c>
    </row>
    <row r="1637" spans="1:13" x14ac:dyDescent="0.2">
      <c r="A1637" s="19" t="str">
        <f t="shared" si="26"/>
        <v>0840025J01FA01</v>
      </c>
      <c r="B1637" s="18" t="s">
        <v>4</v>
      </c>
      <c r="C1637" s="18" t="s">
        <v>132</v>
      </c>
      <c r="D1637" s="18" t="s">
        <v>250</v>
      </c>
      <c r="E1637" s="22" t="s">
        <v>357</v>
      </c>
      <c r="F1637" s="34"/>
      <c r="G1637" s="17">
        <v>29</v>
      </c>
      <c r="H1637" s="17">
        <v>29</v>
      </c>
      <c r="I1637" s="17">
        <v>33</v>
      </c>
      <c r="J1637" s="17">
        <v>15</v>
      </c>
      <c r="K1637" s="17">
        <v>18</v>
      </c>
      <c r="L1637" s="17">
        <v>17</v>
      </c>
      <c r="M1637" s="17">
        <v>14</v>
      </c>
    </row>
    <row r="1638" spans="1:13" x14ac:dyDescent="0.2">
      <c r="A1638" s="19" t="str">
        <f t="shared" si="26"/>
        <v>0840025J01FA09</v>
      </c>
      <c r="B1638" s="18" t="s">
        <v>4</v>
      </c>
      <c r="C1638" s="18" t="s">
        <v>132</v>
      </c>
      <c r="D1638" s="18" t="s">
        <v>257</v>
      </c>
      <c r="E1638" s="22" t="s">
        <v>375</v>
      </c>
      <c r="F1638" s="34"/>
      <c r="G1638" s="33">
        <v>0</v>
      </c>
      <c r="H1638" s="33">
        <v>0</v>
      </c>
      <c r="I1638" s="33">
        <v>0</v>
      </c>
      <c r="J1638" s="17">
        <v>1</v>
      </c>
      <c r="K1638" s="33">
        <v>0</v>
      </c>
      <c r="L1638" s="33">
        <v>0</v>
      </c>
      <c r="M1638" s="33">
        <v>0</v>
      </c>
    </row>
    <row r="1639" spans="1:13" x14ac:dyDescent="0.2">
      <c r="A1639" s="19" t="str">
        <f t="shared" si="26"/>
        <v>0840025J01FA10</v>
      </c>
      <c r="B1639" s="18" t="s">
        <v>4</v>
      </c>
      <c r="C1639" s="18" t="s">
        <v>132</v>
      </c>
      <c r="D1639" s="18" t="s">
        <v>268</v>
      </c>
      <c r="E1639" s="22" t="s">
        <v>368</v>
      </c>
      <c r="F1639" s="34"/>
      <c r="G1639" s="33">
        <v>0</v>
      </c>
      <c r="H1639" s="17">
        <v>5</v>
      </c>
      <c r="I1639" s="17">
        <v>2</v>
      </c>
      <c r="J1639" s="17">
        <v>3</v>
      </c>
      <c r="K1639" s="17">
        <v>1</v>
      </c>
      <c r="L1639" s="17">
        <v>1</v>
      </c>
      <c r="M1639" s="33">
        <v>0</v>
      </c>
    </row>
    <row r="1640" spans="1:13" x14ac:dyDescent="0.2">
      <c r="A1640" s="19" t="str">
        <f t="shared" si="26"/>
        <v>0840025J01FF01</v>
      </c>
      <c r="B1640" s="18" t="s">
        <v>4</v>
      </c>
      <c r="C1640" s="18" t="s">
        <v>132</v>
      </c>
      <c r="D1640" s="18" t="s">
        <v>248</v>
      </c>
      <c r="E1640" s="22" t="s">
        <v>358</v>
      </c>
      <c r="F1640" s="34"/>
      <c r="G1640" s="17">
        <v>79</v>
      </c>
      <c r="H1640" s="17">
        <v>89</v>
      </c>
      <c r="I1640" s="17">
        <v>107</v>
      </c>
      <c r="J1640" s="17">
        <v>71</v>
      </c>
      <c r="K1640" s="17">
        <v>122</v>
      </c>
      <c r="L1640" s="17">
        <v>147</v>
      </c>
      <c r="M1640" s="17">
        <v>115</v>
      </c>
    </row>
    <row r="1641" spans="1:13" x14ac:dyDescent="0.2">
      <c r="A1641" s="19" t="str">
        <f t="shared" si="26"/>
        <v>0840025J01MA01</v>
      </c>
      <c r="B1641" s="18" t="s">
        <v>4</v>
      </c>
      <c r="C1641" s="18" t="s">
        <v>132</v>
      </c>
      <c r="D1641" s="18" t="s">
        <v>267</v>
      </c>
      <c r="E1641" s="22" t="s">
        <v>365</v>
      </c>
      <c r="F1641" s="34"/>
      <c r="G1641" s="17">
        <v>1</v>
      </c>
      <c r="H1641" s="33">
        <v>0</v>
      </c>
      <c r="I1641" s="17">
        <v>1</v>
      </c>
      <c r="J1641" s="33">
        <v>0</v>
      </c>
      <c r="K1641" s="33">
        <v>0</v>
      </c>
      <c r="L1641" s="33">
        <v>0</v>
      </c>
      <c r="M1641" s="33">
        <v>0</v>
      </c>
    </row>
    <row r="1642" spans="1:13" x14ac:dyDescent="0.2">
      <c r="A1642" s="19" t="str">
        <f t="shared" si="26"/>
        <v>0840025J01MA02</v>
      </c>
      <c r="B1642" s="18" t="s">
        <v>4</v>
      </c>
      <c r="C1642" s="18" t="s">
        <v>132</v>
      </c>
      <c r="D1642" s="18" t="s">
        <v>252</v>
      </c>
      <c r="E1642" s="22" t="s">
        <v>359</v>
      </c>
      <c r="F1642" s="34"/>
      <c r="G1642" s="17">
        <v>173</v>
      </c>
      <c r="H1642" s="17">
        <v>125</v>
      </c>
      <c r="I1642" s="17">
        <v>119</v>
      </c>
      <c r="J1642" s="17">
        <v>114</v>
      </c>
      <c r="K1642" s="17">
        <v>109</v>
      </c>
      <c r="L1642" s="17">
        <v>107</v>
      </c>
      <c r="M1642" s="17">
        <v>103</v>
      </c>
    </row>
    <row r="1643" spans="1:13" x14ac:dyDescent="0.2">
      <c r="A1643" s="19" t="str">
        <f t="shared" si="26"/>
        <v>0840025J01MA06</v>
      </c>
      <c r="B1643" s="18" t="s">
        <v>4</v>
      </c>
      <c r="C1643" s="18" t="s">
        <v>132</v>
      </c>
      <c r="D1643" s="18" t="s">
        <v>256</v>
      </c>
      <c r="E1643" s="22" t="s">
        <v>366</v>
      </c>
      <c r="F1643" s="34"/>
      <c r="G1643" s="33">
        <v>0</v>
      </c>
      <c r="H1643" s="17">
        <v>1</v>
      </c>
      <c r="I1643" s="33">
        <v>0</v>
      </c>
      <c r="J1643" s="17">
        <v>1</v>
      </c>
      <c r="K1643" s="17">
        <v>1</v>
      </c>
      <c r="L1643" s="33">
        <v>0</v>
      </c>
      <c r="M1643" s="33">
        <v>0</v>
      </c>
    </row>
    <row r="1644" spans="1:13" x14ac:dyDescent="0.2">
      <c r="A1644" s="19" t="str">
        <f t="shared" si="26"/>
        <v>0840025J01MA12</v>
      </c>
      <c r="B1644" s="18" t="s">
        <v>4</v>
      </c>
      <c r="C1644" s="18" t="s">
        <v>132</v>
      </c>
      <c r="D1644" s="18" t="s">
        <v>265</v>
      </c>
      <c r="E1644" s="22" t="s">
        <v>379</v>
      </c>
      <c r="F1644" s="34"/>
      <c r="G1644" s="33">
        <v>0</v>
      </c>
      <c r="H1644" s="33">
        <v>0</v>
      </c>
      <c r="I1644" s="17">
        <v>2</v>
      </c>
      <c r="J1644" s="33">
        <v>0</v>
      </c>
      <c r="K1644" s="33">
        <v>0</v>
      </c>
      <c r="L1644" s="33">
        <v>0</v>
      </c>
      <c r="M1644" s="33">
        <v>0</v>
      </c>
    </row>
    <row r="1645" spans="1:13" x14ac:dyDescent="0.2">
      <c r="A1645" s="19" t="str">
        <f t="shared" si="26"/>
        <v>0840025J01XC01</v>
      </c>
      <c r="B1645" s="18" t="s">
        <v>4</v>
      </c>
      <c r="C1645" s="18" t="s">
        <v>132</v>
      </c>
      <c r="D1645" s="18" t="s">
        <v>266</v>
      </c>
      <c r="E1645" s="22" t="s">
        <v>360</v>
      </c>
      <c r="F1645" s="34"/>
      <c r="G1645" s="33">
        <v>0</v>
      </c>
      <c r="H1645" s="17">
        <v>1</v>
      </c>
      <c r="I1645" s="33">
        <v>0</v>
      </c>
      <c r="J1645" s="33">
        <v>0</v>
      </c>
      <c r="K1645" s="33">
        <v>0</v>
      </c>
      <c r="L1645" s="33">
        <v>0</v>
      </c>
      <c r="M1645" s="17">
        <v>3</v>
      </c>
    </row>
    <row r="1646" spans="1:13" x14ac:dyDescent="0.2">
      <c r="A1646" s="19" t="str">
        <f t="shared" si="26"/>
        <v>0840025J01XE01</v>
      </c>
      <c r="B1646" s="18" t="s">
        <v>4</v>
      </c>
      <c r="C1646" s="18" t="s">
        <v>132</v>
      </c>
      <c r="D1646" s="18" t="s">
        <v>255</v>
      </c>
      <c r="E1646" s="22" t="s">
        <v>361</v>
      </c>
      <c r="F1646" s="34"/>
      <c r="G1646" s="17">
        <v>105</v>
      </c>
      <c r="H1646" s="17">
        <v>128</v>
      </c>
      <c r="I1646" s="17">
        <v>157</v>
      </c>
      <c r="J1646" s="17">
        <v>160</v>
      </c>
      <c r="K1646" s="17">
        <v>195</v>
      </c>
      <c r="L1646" s="17">
        <v>266</v>
      </c>
      <c r="M1646" s="17">
        <v>249</v>
      </c>
    </row>
    <row r="1647" spans="1:13" x14ac:dyDescent="0.2">
      <c r="A1647" s="19" t="str">
        <f t="shared" si="26"/>
        <v>0840032J01AA02</v>
      </c>
      <c r="B1647" s="18" t="s">
        <v>27</v>
      </c>
      <c r="C1647" s="18" t="s">
        <v>150</v>
      </c>
      <c r="D1647" s="18" t="s">
        <v>249</v>
      </c>
      <c r="E1647" s="22" t="s">
        <v>348</v>
      </c>
      <c r="F1647" s="34"/>
      <c r="G1647" s="17">
        <v>118</v>
      </c>
      <c r="H1647" s="17">
        <v>138</v>
      </c>
      <c r="I1647" s="17">
        <v>161</v>
      </c>
      <c r="J1647" s="17">
        <v>132</v>
      </c>
      <c r="K1647" s="17">
        <v>102</v>
      </c>
      <c r="L1647" s="17">
        <v>67</v>
      </c>
      <c r="M1647" s="17">
        <v>88</v>
      </c>
    </row>
    <row r="1648" spans="1:13" x14ac:dyDescent="0.2">
      <c r="A1648" s="19" t="str">
        <f t="shared" si="26"/>
        <v>0840032J01AA04</v>
      </c>
      <c r="B1648" s="18" t="s">
        <v>27</v>
      </c>
      <c r="C1648" s="18" t="s">
        <v>150</v>
      </c>
      <c r="D1648" s="18" t="s">
        <v>264</v>
      </c>
      <c r="E1648" s="22" t="s">
        <v>349</v>
      </c>
      <c r="F1648" s="34"/>
      <c r="G1648" s="17">
        <v>16</v>
      </c>
      <c r="H1648" s="17">
        <v>14</v>
      </c>
      <c r="I1648" s="17">
        <v>17</v>
      </c>
      <c r="J1648" s="17">
        <v>28</v>
      </c>
      <c r="K1648" s="17">
        <v>32</v>
      </c>
      <c r="L1648" s="17">
        <v>20</v>
      </c>
      <c r="M1648" s="17">
        <v>34</v>
      </c>
    </row>
    <row r="1649" spans="1:13" x14ac:dyDescent="0.2">
      <c r="A1649" s="19" t="str">
        <f t="shared" si="26"/>
        <v>0840032J01AA06</v>
      </c>
      <c r="B1649" s="18" t="s">
        <v>27</v>
      </c>
      <c r="C1649" s="18" t="s">
        <v>150</v>
      </c>
      <c r="D1649" s="18" t="s">
        <v>271</v>
      </c>
      <c r="E1649" s="22" t="s">
        <v>370</v>
      </c>
      <c r="F1649" s="34"/>
      <c r="G1649" s="17">
        <v>1</v>
      </c>
      <c r="H1649" s="33">
        <v>0</v>
      </c>
      <c r="I1649" s="33">
        <v>0</v>
      </c>
      <c r="J1649" s="33">
        <v>0</v>
      </c>
      <c r="K1649" s="33">
        <v>0</v>
      </c>
      <c r="L1649" s="33">
        <v>0</v>
      </c>
      <c r="M1649" s="33">
        <v>0</v>
      </c>
    </row>
    <row r="1650" spans="1:13" x14ac:dyDescent="0.2">
      <c r="A1650" s="19" t="str">
        <f t="shared" si="26"/>
        <v>0840032J01AA07</v>
      </c>
      <c r="B1650" s="18" t="s">
        <v>27</v>
      </c>
      <c r="C1650" s="18" t="s">
        <v>150</v>
      </c>
      <c r="D1650" s="18" t="s">
        <v>263</v>
      </c>
      <c r="E1650" s="22" t="s">
        <v>363</v>
      </c>
      <c r="F1650" s="34"/>
      <c r="G1650" s="17">
        <v>5</v>
      </c>
      <c r="H1650" s="17">
        <v>2</v>
      </c>
      <c r="I1650" s="17">
        <v>4</v>
      </c>
      <c r="J1650" s="17">
        <v>8</v>
      </c>
      <c r="K1650" s="17">
        <v>4</v>
      </c>
      <c r="L1650" s="17">
        <v>1</v>
      </c>
      <c r="M1650" s="17">
        <v>4</v>
      </c>
    </row>
    <row r="1651" spans="1:13" x14ac:dyDescent="0.2">
      <c r="A1651" s="19" t="str">
        <f t="shared" si="26"/>
        <v>0840032J01CA04</v>
      </c>
      <c r="B1651" s="18" t="s">
        <v>27</v>
      </c>
      <c r="C1651" s="18" t="s">
        <v>150</v>
      </c>
      <c r="D1651" s="18" t="s">
        <v>247</v>
      </c>
      <c r="E1651" s="22" t="s">
        <v>350</v>
      </c>
      <c r="F1651" s="34"/>
      <c r="G1651" s="17">
        <v>65</v>
      </c>
      <c r="H1651" s="17">
        <v>89</v>
      </c>
      <c r="I1651" s="17">
        <v>72</v>
      </c>
      <c r="J1651" s="17">
        <v>106</v>
      </c>
      <c r="K1651" s="17">
        <v>40</v>
      </c>
      <c r="L1651" s="17">
        <v>71</v>
      </c>
      <c r="M1651" s="17">
        <v>24</v>
      </c>
    </row>
    <row r="1652" spans="1:13" x14ac:dyDescent="0.2">
      <c r="A1652" s="19" t="str">
        <f t="shared" si="26"/>
        <v>0840032J01CA08</v>
      </c>
      <c r="B1652" s="18" t="s">
        <v>27</v>
      </c>
      <c r="C1652" s="18" t="s">
        <v>150</v>
      </c>
      <c r="D1652" s="18" t="s">
        <v>262</v>
      </c>
      <c r="E1652" s="22" t="s">
        <v>351</v>
      </c>
      <c r="F1652" s="34"/>
      <c r="G1652" s="17">
        <v>185</v>
      </c>
      <c r="H1652" s="17">
        <v>167</v>
      </c>
      <c r="I1652" s="17">
        <v>138</v>
      </c>
      <c r="J1652" s="17">
        <v>162</v>
      </c>
      <c r="K1652" s="17">
        <v>178</v>
      </c>
      <c r="L1652" s="17">
        <v>155</v>
      </c>
      <c r="M1652" s="17">
        <v>141</v>
      </c>
    </row>
    <row r="1653" spans="1:13" x14ac:dyDescent="0.2">
      <c r="A1653" s="19" t="str">
        <f t="shared" si="26"/>
        <v>0840032J01CE02</v>
      </c>
      <c r="B1653" s="18" t="s">
        <v>27</v>
      </c>
      <c r="C1653" s="18" t="s">
        <v>150</v>
      </c>
      <c r="D1653" s="18" t="s">
        <v>246</v>
      </c>
      <c r="E1653" s="22" t="s">
        <v>352</v>
      </c>
      <c r="F1653" s="34"/>
      <c r="G1653" s="17">
        <v>228</v>
      </c>
      <c r="H1653" s="17">
        <v>251</v>
      </c>
      <c r="I1653" s="17">
        <v>295</v>
      </c>
      <c r="J1653" s="17">
        <v>288</v>
      </c>
      <c r="K1653" s="17">
        <v>192</v>
      </c>
      <c r="L1653" s="17">
        <v>169</v>
      </c>
      <c r="M1653" s="17">
        <v>171</v>
      </c>
    </row>
    <row r="1654" spans="1:13" x14ac:dyDescent="0.2">
      <c r="A1654" s="19" t="str">
        <f t="shared" si="26"/>
        <v>0840032J01CF05</v>
      </c>
      <c r="B1654" s="18" t="s">
        <v>27</v>
      </c>
      <c r="C1654" s="18" t="s">
        <v>150</v>
      </c>
      <c r="D1654" s="18" t="s">
        <v>251</v>
      </c>
      <c r="E1654" s="22" t="s">
        <v>353</v>
      </c>
      <c r="F1654" s="34"/>
      <c r="G1654" s="17">
        <v>168</v>
      </c>
      <c r="H1654" s="17">
        <v>139</v>
      </c>
      <c r="I1654" s="17">
        <v>121</v>
      </c>
      <c r="J1654" s="17">
        <v>100</v>
      </c>
      <c r="K1654" s="17">
        <v>104</v>
      </c>
      <c r="L1654" s="17">
        <v>93</v>
      </c>
      <c r="M1654" s="17">
        <v>129</v>
      </c>
    </row>
    <row r="1655" spans="1:13" x14ac:dyDescent="0.2">
      <c r="A1655" s="19" t="str">
        <f t="shared" si="26"/>
        <v>0840032J01CR02</v>
      </c>
      <c r="B1655" s="18" t="s">
        <v>27</v>
      </c>
      <c r="C1655" s="18" t="s">
        <v>150</v>
      </c>
      <c r="D1655" s="18" t="s">
        <v>253</v>
      </c>
      <c r="E1655" s="22" t="s">
        <v>354</v>
      </c>
      <c r="F1655" s="34"/>
      <c r="G1655" s="17">
        <v>7</v>
      </c>
      <c r="H1655" s="17">
        <v>22</v>
      </c>
      <c r="I1655" s="17">
        <v>13</v>
      </c>
      <c r="J1655" s="17">
        <v>9</v>
      </c>
      <c r="K1655" s="17">
        <v>11</v>
      </c>
      <c r="L1655" s="17">
        <v>5</v>
      </c>
      <c r="M1655" s="17">
        <v>5</v>
      </c>
    </row>
    <row r="1656" spans="1:13" x14ac:dyDescent="0.2">
      <c r="A1656" s="19" t="str">
        <f t="shared" si="26"/>
        <v>0840032J01DB05</v>
      </c>
      <c r="B1656" s="18" t="s">
        <v>27</v>
      </c>
      <c r="C1656" s="18" t="s">
        <v>150</v>
      </c>
      <c r="D1656" s="18" t="s">
        <v>261</v>
      </c>
      <c r="E1656" s="22" t="s">
        <v>355</v>
      </c>
      <c r="F1656" s="34"/>
      <c r="G1656" s="17">
        <v>23</v>
      </c>
      <c r="H1656" s="17">
        <v>17</v>
      </c>
      <c r="I1656" s="17">
        <v>7</v>
      </c>
      <c r="J1656" s="17">
        <v>9</v>
      </c>
      <c r="K1656" s="17">
        <v>8</v>
      </c>
      <c r="L1656" s="17">
        <v>6</v>
      </c>
      <c r="M1656" s="17">
        <v>4</v>
      </c>
    </row>
    <row r="1657" spans="1:13" x14ac:dyDescent="0.2">
      <c r="A1657" s="19" t="str">
        <f t="shared" si="26"/>
        <v>0840032J01DC08</v>
      </c>
      <c r="B1657" s="18" t="s">
        <v>27</v>
      </c>
      <c r="C1657" s="18" t="s">
        <v>150</v>
      </c>
      <c r="D1657" s="18" t="s">
        <v>260</v>
      </c>
      <c r="E1657" s="22" t="s">
        <v>382</v>
      </c>
      <c r="F1657" s="34"/>
      <c r="G1657" s="17">
        <v>2</v>
      </c>
      <c r="H1657" s="33">
        <v>0</v>
      </c>
      <c r="I1657" s="33">
        <v>0</v>
      </c>
      <c r="J1657" s="33">
        <v>0</v>
      </c>
      <c r="K1657" s="33">
        <v>0</v>
      </c>
      <c r="L1657" s="33">
        <v>0</v>
      </c>
      <c r="M1657" s="33">
        <v>0</v>
      </c>
    </row>
    <row r="1658" spans="1:13" x14ac:dyDescent="0.2">
      <c r="A1658" s="19" t="str">
        <f t="shared" si="26"/>
        <v>0840032J01DD14</v>
      </c>
      <c r="B1658" s="18" t="s">
        <v>27</v>
      </c>
      <c r="C1658" s="18" t="s">
        <v>150</v>
      </c>
      <c r="D1658" s="18" t="s">
        <v>254</v>
      </c>
      <c r="E1658" s="22" t="s">
        <v>372</v>
      </c>
      <c r="F1658" s="34"/>
      <c r="G1658" s="17">
        <v>2</v>
      </c>
      <c r="H1658" s="17">
        <v>2</v>
      </c>
      <c r="I1658" s="17">
        <v>1</v>
      </c>
      <c r="J1658" s="33">
        <v>0</v>
      </c>
      <c r="K1658" s="17">
        <v>5</v>
      </c>
      <c r="L1658" s="17">
        <v>12</v>
      </c>
      <c r="M1658" s="17">
        <v>20</v>
      </c>
    </row>
    <row r="1659" spans="1:13" x14ac:dyDescent="0.2">
      <c r="A1659" s="19" t="str">
        <f t="shared" si="26"/>
        <v>0840032J01EA01</v>
      </c>
      <c r="B1659" s="18" t="s">
        <v>27</v>
      </c>
      <c r="C1659" s="18" t="s">
        <v>150</v>
      </c>
      <c r="D1659" s="18" t="s">
        <v>259</v>
      </c>
      <c r="E1659" s="22" t="s">
        <v>356</v>
      </c>
      <c r="F1659" s="34"/>
      <c r="G1659" s="17">
        <v>179</v>
      </c>
      <c r="H1659" s="17">
        <v>70</v>
      </c>
      <c r="I1659" s="17">
        <v>15</v>
      </c>
      <c r="J1659" s="17">
        <v>11</v>
      </c>
      <c r="K1659" s="17">
        <v>13</v>
      </c>
      <c r="L1659" s="17">
        <v>18</v>
      </c>
      <c r="M1659" s="17">
        <v>10</v>
      </c>
    </row>
    <row r="1660" spans="1:13" x14ac:dyDescent="0.2">
      <c r="A1660" s="19" t="str">
        <f t="shared" si="26"/>
        <v>0840032J01EE01</v>
      </c>
      <c r="B1660" s="18" t="s">
        <v>27</v>
      </c>
      <c r="C1660" s="18" t="s">
        <v>150</v>
      </c>
      <c r="D1660" s="18" t="s">
        <v>258</v>
      </c>
      <c r="E1660" s="22" t="s">
        <v>364</v>
      </c>
      <c r="F1660" s="34"/>
      <c r="G1660" s="17">
        <v>13</v>
      </c>
      <c r="H1660" s="17">
        <v>12</v>
      </c>
      <c r="I1660" s="17">
        <v>10</v>
      </c>
      <c r="J1660" s="17">
        <v>6</v>
      </c>
      <c r="K1660" s="17">
        <v>2</v>
      </c>
      <c r="L1660" s="17">
        <v>3</v>
      </c>
      <c r="M1660" s="17">
        <v>2</v>
      </c>
    </row>
    <row r="1661" spans="1:13" x14ac:dyDescent="0.2">
      <c r="A1661" s="19" t="str">
        <f t="shared" si="26"/>
        <v>0840032J01FA01</v>
      </c>
      <c r="B1661" s="18" t="s">
        <v>27</v>
      </c>
      <c r="C1661" s="18" t="s">
        <v>150</v>
      </c>
      <c r="D1661" s="18" t="s">
        <v>250</v>
      </c>
      <c r="E1661" s="22" t="s">
        <v>357</v>
      </c>
      <c r="F1661" s="34"/>
      <c r="G1661" s="17">
        <v>10</v>
      </c>
      <c r="H1661" s="17">
        <v>15</v>
      </c>
      <c r="I1661" s="17">
        <v>10</v>
      </c>
      <c r="J1661" s="17">
        <v>7</v>
      </c>
      <c r="K1661" s="17">
        <v>8</v>
      </c>
      <c r="L1661" s="17">
        <v>8</v>
      </c>
      <c r="M1661" s="17">
        <v>3</v>
      </c>
    </row>
    <row r="1662" spans="1:13" x14ac:dyDescent="0.2">
      <c r="A1662" s="19" t="str">
        <f t="shared" si="26"/>
        <v>0840032J01FA09</v>
      </c>
      <c r="B1662" s="18" t="s">
        <v>27</v>
      </c>
      <c r="C1662" s="18" t="s">
        <v>150</v>
      </c>
      <c r="D1662" s="18" t="s">
        <v>257</v>
      </c>
      <c r="E1662" s="22" t="s">
        <v>375</v>
      </c>
      <c r="F1662" s="34"/>
      <c r="G1662" s="33">
        <v>0</v>
      </c>
      <c r="H1662" s="33">
        <v>0</v>
      </c>
      <c r="I1662" s="33">
        <v>0</v>
      </c>
      <c r="J1662" s="33">
        <v>0</v>
      </c>
      <c r="K1662" s="33">
        <v>0</v>
      </c>
      <c r="L1662" s="33">
        <v>0</v>
      </c>
      <c r="M1662" s="17">
        <v>6</v>
      </c>
    </row>
    <row r="1663" spans="1:13" x14ac:dyDescent="0.2">
      <c r="A1663" s="19" t="str">
        <f t="shared" si="26"/>
        <v>0840032J01FA10</v>
      </c>
      <c r="B1663" s="18" t="s">
        <v>27</v>
      </c>
      <c r="C1663" s="18" t="s">
        <v>150</v>
      </c>
      <c r="D1663" s="18" t="s">
        <v>268</v>
      </c>
      <c r="E1663" s="22" t="s">
        <v>368</v>
      </c>
      <c r="F1663" s="34"/>
      <c r="G1663" s="17">
        <v>1</v>
      </c>
      <c r="H1663" s="33">
        <v>0</v>
      </c>
      <c r="I1663" s="17">
        <v>2</v>
      </c>
      <c r="J1663" s="17">
        <v>3</v>
      </c>
      <c r="K1663" s="33">
        <v>0</v>
      </c>
      <c r="L1663" s="33">
        <v>0</v>
      </c>
      <c r="M1663" s="17">
        <v>1</v>
      </c>
    </row>
    <row r="1664" spans="1:13" x14ac:dyDescent="0.2">
      <c r="A1664" s="19" t="str">
        <f t="shared" si="26"/>
        <v>0840032J01FF01</v>
      </c>
      <c r="B1664" s="18" t="s">
        <v>27</v>
      </c>
      <c r="C1664" s="18" t="s">
        <v>150</v>
      </c>
      <c r="D1664" s="18" t="s">
        <v>248</v>
      </c>
      <c r="E1664" s="22" t="s">
        <v>358</v>
      </c>
      <c r="F1664" s="34"/>
      <c r="G1664" s="17">
        <v>32</v>
      </c>
      <c r="H1664" s="17">
        <v>49</v>
      </c>
      <c r="I1664" s="17">
        <v>44</v>
      </c>
      <c r="J1664" s="17">
        <v>51</v>
      </c>
      <c r="K1664" s="17">
        <v>27</v>
      </c>
      <c r="L1664" s="17">
        <v>32</v>
      </c>
      <c r="M1664" s="17">
        <v>61</v>
      </c>
    </row>
    <row r="1665" spans="1:13" x14ac:dyDescent="0.2">
      <c r="A1665" s="19" t="str">
        <f t="shared" si="26"/>
        <v>0840032J01MA02</v>
      </c>
      <c r="B1665" s="18" t="s">
        <v>27</v>
      </c>
      <c r="C1665" s="18" t="s">
        <v>150</v>
      </c>
      <c r="D1665" s="18" t="s">
        <v>252</v>
      </c>
      <c r="E1665" s="22" t="s">
        <v>359</v>
      </c>
      <c r="F1665" s="34"/>
      <c r="G1665" s="17">
        <v>97</v>
      </c>
      <c r="H1665" s="17">
        <v>62</v>
      </c>
      <c r="I1665" s="17">
        <v>59</v>
      </c>
      <c r="J1665" s="17">
        <v>52</v>
      </c>
      <c r="K1665" s="17">
        <v>60</v>
      </c>
      <c r="L1665" s="17">
        <v>19</v>
      </c>
      <c r="M1665" s="17">
        <v>25</v>
      </c>
    </row>
    <row r="1666" spans="1:13" x14ac:dyDescent="0.2">
      <c r="A1666" s="19" t="str">
        <f t="shared" si="26"/>
        <v>0840032J01MA06</v>
      </c>
      <c r="B1666" s="18" t="s">
        <v>27</v>
      </c>
      <c r="C1666" s="18" t="s">
        <v>150</v>
      </c>
      <c r="D1666" s="18" t="s">
        <v>256</v>
      </c>
      <c r="E1666" s="22" t="s">
        <v>366</v>
      </c>
      <c r="F1666" s="34"/>
      <c r="G1666" s="17">
        <v>40</v>
      </c>
      <c r="H1666" s="17">
        <v>28</v>
      </c>
      <c r="I1666" s="17">
        <v>4</v>
      </c>
      <c r="J1666" s="17">
        <v>5</v>
      </c>
      <c r="K1666" s="33">
        <v>0</v>
      </c>
      <c r="L1666" s="33">
        <v>0</v>
      </c>
      <c r="M1666" s="33">
        <v>0</v>
      </c>
    </row>
    <row r="1667" spans="1:13" x14ac:dyDescent="0.2">
      <c r="A1667" s="19" t="str">
        <f t="shared" si="26"/>
        <v>0840032J01MA14</v>
      </c>
      <c r="B1667" s="18" t="s">
        <v>27</v>
      </c>
      <c r="C1667" s="18" t="s">
        <v>150</v>
      </c>
      <c r="D1667" s="18" t="s">
        <v>272</v>
      </c>
      <c r="E1667" s="22" t="s">
        <v>386</v>
      </c>
      <c r="F1667" s="34"/>
      <c r="G1667" s="33">
        <v>0</v>
      </c>
      <c r="H1667" s="33">
        <v>0</v>
      </c>
      <c r="I1667" s="33">
        <v>0</v>
      </c>
      <c r="J1667" s="33">
        <v>0</v>
      </c>
      <c r="K1667" s="33">
        <v>0</v>
      </c>
      <c r="L1667" s="17">
        <v>1</v>
      </c>
      <c r="M1667" s="33">
        <v>0</v>
      </c>
    </row>
    <row r="1668" spans="1:13" x14ac:dyDescent="0.2">
      <c r="A1668" s="19" t="str">
        <f t="shared" si="26"/>
        <v>0840032J01XA01</v>
      </c>
      <c r="B1668" s="18" t="s">
        <v>27</v>
      </c>
      <c r="C1668" s="18" t="s">
        <v>150</v>
      </c>
      <c r="D1668" s="18" t="s">
        <v>285</v>
      </c>
      <c r="E1668" s="22" t="s">
        <v>414</v>
      </c>
      <c r="F1668" s="34"/>
      <c r="G1668" s="33">
        <v>0</v>
      </c>
      <c r="H1668" s="33">
        <v>0</v>
      </c>
      <c r="I1668" s="33">
        <v>0</v>
      </c>
      <c r="J1668" s="17">
        <v>1</v>
      </c>
      <c r="K1668" s="33">
        <v>0</v>
      </c>
      <c r="L1668" s="33">
        <v>0</v>
      </c>
      <c r="M1668" s="33">
        <v>0</v>
      </c>
    </row>
    <row r="1669" spans="1:13" x14ac:dyDescent="0.2">
      <c r="A1669" s="19" t="str">
        <f t="shared" si="26"/>
        <v>0840032J01XE01</v>
      </c>
      <c r="B1669" s="18" t="s">
        <v>27</v>
      </c>
      <c r="C1669" s="18" t="s">
        <v>150</v>
      </c>
      <c r="D1669" s="18" t="s">
        <v>255</v>
      </c>
      <c r="E1669" s="22" t="s">
        <v>361</v>
      </c>
      <c r="F1669" s="34"/>
      <c r="G1669" s="17">
        <v>85</v>
      </c>
      <c r="H1669" s="17">
        <v>90</v>
      </c>
      <c r="I1669" s="17">
        <v>70</v>
      </c>
      <c r="J1669" s="17">
        <v>104</v>
      </c>
      <c r="K1669" s="17">
        <v>157</v>
      </c>
      <c r="L1669" s="17">
        <v>144</v>
      </c>
      <c r="M1669" s="17">
        <v>99</v>
      </c>
    </row>
    <row r="1670" spans="1:13" x14ac:dyDescent="0.2">
      <c r="A1670" s="19" t="str">
        <f t="shared" si="26"/>
        <v>0840033J01AA02</v>
      </c>
      <c r="B1670" s="18" t="s">
        <v>12</v>
      </c>
      <c r="C1670" s="18" t="s">
        <v>140</v>
      </c>
      <c r="D1670" s="18" t="s">
        <v>249</v>
      </c>
      <c r="E1670" s="22" t="s">
        <v>348</v>
      </c>
      <c r="F1670" s="34"/>
      <c r="G1670" s="17">
        <v>143</v>
      </c>
      <c r="H1670" s="17">
        <v>142</v>
      </c>
      <c r="I1670" s="17">
        <v>154</v>
      </c>
      <c r="J1670" s="17">
        <v>186</v>
      </c>
      <c r="K1670" s="17">
        <v>155</v>
      </c>
      <c r="L1670" s="17">
        <v>135</v>
      </c>
      <c r="M1670" s="17">
        <v>189</v>
      </c>
    </row>
    <row r="1671" spans="1:13" x14ac:dyDescent="0.2">
      <c r="A1671" s="19" t="str">
        <f t="shared" si="26"/>
        <v>0840033J01AA04</v>
      </c>
      <c r="B1671" s="18" t="s">
        <v>12</v>
      </c>
      <c r="C1671" s="18" t="s">
        <v>140</v>
      </c>
      <c r="D1671" s="18" t="s">
        <v>264</v>
      </c>
      <c r="E1671" s="22" t="s">
        <v>349</v>
      </c>
      <c r="F1671" s="34"/>
      <c r="G1671" s="17">
        <v>46</v>
      </c>
      <c r="H1671" s="17">
        <v>36</v>
      </c>
      <c r="I1671" s="17">
        <v>49</v>
      </c>
      <c r="J1671" s="17">
        <v>46</v>
      </c>
      <c r="K1671" s="17">
        <v>49</v>
      </c>
      <c r="L1671" s="17">
        <v>64</v>
      </c>
      <c r="M1671" s="17">
        <v>54</v>
      </c>
    </row>
    <row r="1672" spans="1:13" x14ac:dyDescent="0.2">
      <c r="A1672" s="19" t="str">
        <f t="shared" si="26"/>
        <v>0840033J01AA06</v>
      </c>
      <c r="B1672" s="18" t="s">
        <v>12</v>
      </c>
      <c r="C1672" s="18" t="s">
        <v>140</v>
      </c>
      <c r="D1672" s="18" t="s">
        <v>271</v>
      </c>
      <c r="E1672" s="22" t="s">
        <v>370</v>
      </c>
      <c r="F1672" s="34"/>
      <c r="G1672" s="17">
        <v>5</v>
      </c>
      <c r="H1672" s="17">
        <v>5</v>
      </c>
      <c r="I1672" s="33">
        <v>0</v>
      </c>
      <c r="J1672" s="33">
        <v>0</v>
      </c>
      <c r="K1672" s="33">
        <v>0</v>
      </c>
      <c r="L1672" s="33">
        <v>0</v>
      </c>
      <c r="M1672" s="33">
        <v>0</v>
      </c>
    </row>
    <row r="1673" spans="1:13" x14ac:dyDescent="0.2">
      <c r="A1673" s="19" t="str">
        <f t="shared" si="26"/>
        <v>0840033J01AA07</v>
      </c>
      <c r="B1673" s="18" t="s">
        <v>12</v>
      </c>
      <c r="C1673" s="18" t="s">
        <v>140</v>
      </c>
      <c r="D1673" s="18" t="s">
        <v>263</v>
      </c>
      <c r="E1673" s="22" t="s">
        <v>363</v>
      </c>
      <c r="F1673" s="34"/>
      <c r="G1673" s="17">
        <v>28</v>
      </c>
      <c r="H1673" s="17">
        <v>13</v>
      </c>
      <c r="I1673" s="17">
        <v>15</v>
      </c>
      <c r="J1673" s="17">
        <v>23</v>
      </c>
      <c r="K1673" s="17">
        <v>12</v>
      </c>
      <c r="L1673" s="17">
        <v>4</v>
      </c>
      <c r="M1673" s="17">
        <v>2</v>
      </c>
    </row>
    <row r="1674" spans="1:13" x14ac:dyDescent="0.2">
      <c r="A1674" s="19" t="str">
        <f t="shared" si="26"/>
        <v>0840033J01CA04</v>
      </c>
      <c r="B1674" s="18" t="s">
        <v>12</v>
      </c>
      <c r="C1674" s="18" t="s">
        <v>140</v>
      </c>
      <c r="D1674" s="18" t="s">
        <v>247</v>
      </c>
      <c r="E1674" s="22" t="s">
        <v>350</v>
      </c>
      <c r="F1674" s="34"/>
      <c r="G1674" s="17">
        <v>110</v>
      </c>
      <c r="H1674" s="17">
        <v>76</v>
      </c>
      <c r="I1674" s="17">
        <v>89</v>
      </c>
      <c r="J1674" s="17">
        <v>85</v>
      </c>
      <c r="K1674" s="17">
        <v>98</v>
      </c>
      <c r="L1674" s="17">
        <v>93</v>
      </c>
      <c r="M1674" s="17">
        <v>76</v>
      </c>
    </row>
    <row r="1675" spans="1:13" x14ac:dyDescent="0.2">
      <c r="A1675" s="19" t="str">
        <f t="shared" si="26"/>
        <v>0840033J01CA08</v>
      </c>
      <c r="B1675" s="18" t="s">
        <v>12</v>
      </c>
      <c r="C1675" s="18" t="s">
        <v>140</v>
      </c>
      <c r="D1675" s="18" t="s">
        <v>262</v>
      </c>
      <c r="E1675" s="22" t="s">
        <v>351</v>
      </c>
      <c r="F1675" s="34"/>
      <c r="G1675" s="17">
        <v>191</v>
      </c>
      <c r="H1675" s="17">
        <v>189</v>
      </c>
      <c r="I1675" s="17">
        <v>173</v>
      </c>
      <c r="J1675" s="17">
        <v>191</v>
      </c>
      <c r="K1675" s="17">
        <v>255</v>
      </c>
      <c r="L1675" s="17">
        <v>291</v>
      </c>
      <c r="M1675" s="17">
        <v>272</v>
      </c>
    </row>
    <row r="1676" spans="1:13" x14ac:dyDescent="0.2">
      <c r="A1676" s="19" t="str">
        <f t="shared" si="26"/>
        <v>0840033J01CE02</v>
      </c>
      <c r="B1676" s="18" t="s">
        <v>12</v>
      </c>
      <c r="C1676" s="18" t="s">
        <v>140</v>
      </c>
      <c r="D1676" s="18" t="s">
        <v>246</v>
      </c>
      <c r="E1676" s="22" t="s">
        <v>352</v>
      </c>
      <c r="F1676" s="34"/>
      <c r="G1676" s="17">
        <v>616</v>
      </c>
      <c r="H1676" s="17">
        <v>517</v>
      </c>
      <c r="I1676" s="17">
        <v>528</v>
      </c>
      <c r="J1676" s="17">
        <v>672</v>
      </c>
      <c r="K1676" s="17">
        <v>647</v>
      </c>
      <c r="L1676" s="17">
        <v>734</v>
      </c>
      <c r="M1676" s="17">
        <v>679</v>
      </c>
    </row>
    <row r="1677" spans="1:13" x14ac:dyDescent="0.2">
      <c r="A1677" s="19" t="str">
        <f t="shared" si="26"/>
        <v>0840033J01CF05</v>
      </c>
      <c r="B1677" s="18" t="s">
        <v>12</v>
      </c>
      <c r="C1677" s="18" t="s">
        <v>140</v>
      </c>
      <c r="D1677" s="18" t="s">
        <v>251</v>
      </c>
      <c r="E1677" s="22" t="s">
        <v>353</v>
      </c>
      <c r="F1677" s="34"/>
      <c r="G1677" s="17">
        <v>220</v>
      </c>
      <c r="H1677" s="17">
        <v>192</v>
      </c>
      <c r="I1677" s="17">
        <v>121</v>
      </c>
      <c r="J1677" s="17">
        <v>201</v>
      </c>
      <c r="K1677" s="17">
        <v>211</v>
      </c>
      <c r="L1677" s="17">
        <v>215</v>
      </c>
      <c r="M1677" s="17">
        <v>244</v>
      </c>
    </row>
    <row r="1678" spans="1:13" x14ac:dyDescent="0.2">
      <c r="A1678" s="19" t="str">
        <f t="shared" si="26"/>
        <v>0840033J01CR02</v>
      </c>
      <c r="B1678" s="18" t="s">
        <v>12</v>
      </c>
      <c r="C1678" s="18" t="s">
        <v>140</v>
      </c>
      <c r="D1678" s="18" t="s">
        <v>253</v>
      </c>
      <c r="E1678" s="22" t="s">
        <v>354</v>
      </c>
      <c r="F1678" s="34"/>
      <c r="G1678" s="17">
        <v>19</v>
      </c>
      <c r="H1678" s="17">
        <v>17</v>
      </c>
      <c r="I1678" s="17">
        <v>6</v>
      </c>
      <c r="J1678" s="17">
        <v>16</v>
      </c>
      <c r="K1678" s="17">
        <v>9</v>
      </c>
      <c r="L1678" s="17">
        <v>9</v>
      </c>
      <c r="M1678" s="17">
        <v>15</v>
      </c>
    </row>
    <row r="1679" spans="1:13" x14ac:dyDescent="0.2">
      <c r="A1679" s="19" t="str">
        <f t="shared" si="26"/>
        <v>0840033J01DB05</v>
      </c>
      <c r="B1679" s="18" t="s">
        <v>12</v>
      </c>
      <c r="C1679" s="18" t="s">
        <v>140</v>
      </c>
      <c r="D1679" s="18" t="s">
        <v>261</v>
      </c>
      <c r="E1679" s="22" t="s">
        <v>355</v>
      </c>
      <c r="F1679" s="34"/>
      <c r="G1679" s="17">
        <v>45</v>
      </c>
      <c r="H1679" s="17">
        <v>34</v>
      </c>
      <c r="I1679" s="17">
        <v>29</v>
      </c>
      <c r="J1679" s="17">
        <v>22</v>
      </c>
      <c r="K1679" s="17">
        <v>37</v>
      </c>
      <c r="L1679" s="17">
        <v>40</v>
      </c>
      <c r="M1679" s="17">
        <v>31</v>
      </c>
    </row>
    <row r="1680" spans="1:13" x14ac:dyDescent="0.2">
      <c r="A1680" s="19" t="str">
        <f t="shared" si="26"/>
        <v>0840033J01DC08</v>
      </c>
      <c r="B1680" s="18" t="s">
        <v>12</v>
      </c>
      <c r="C1680" s="18" t="s">
        <v>140</v>
      </c>
      <c r="D1680" s="18" t="s">
        <v>260</v>
      </c>
      <c r="E1680" s="22" t="s">
        <v>382</v>
      </c>
      <c r="F1680" s="34"/>
      <c r="G1680" s="17">
        <v>1</v>
      </c>
      <c r="H1680" s="33">
        <v>0</v>
      </c>
      <c r="I1680" s="33">
        <v>0</v>
      </c>
      <c r="J1680" s="33">
        <v>0</v>
      </c>
      <c r="K1680" s="33">
        <v>0</v>
      </c>
      <c r="L1680" s="33">
        <v>0</v>
      </c>
      <c r="M1680" s="33">
        <v>0</v>
      </c>
    </row>
    <row r="1681" spans="1:13" x14ac:dyDescent="0.2">
      <c r="A1681" s="19" t="str">
        <f t="shared" si="26"/>
        <v>0840033J01DD14</v>
      </c>
      <c r="B1681" s="18" t="s">
        <v>12</v>
      </c>
      <c r="C1681" s="18" t="s">
        <v>140</v>
      </c>
      <c r="D1681" s="18" t="s">
        <v>254</v>
      </c>
      <c r="E1681" s="22" t="s">
        <v>372</v>
      </c>
      <c r="F1681" s="34"/>
      <c r="G1681" s="17">
        <v>1</v>
      </c>
      <c r="H1681" s="17">
        <v>5</v>
      </c>
      <c r="I1681" s="17">
        <v>5</v>
      </c>
      <c r="J1681" s="33">
        <v>0</v>
      </c>
      <c r="K1681" s="17">
        <v>4</v>
      </c>
      <c r="L1681" s="17">
        <v>5</v>
      </c>
      <c r="M1681" s="17">
        <v>5</v>
      </c>
    </row>
    <row r="1682" spans="1:13" x14ac:dyDescent="0.2">
      <c r="A1682" s="19" t="str">
        <f t="shared" si="26"/>
        <v>0840033J01EA01</v>
      </c>
      <c r="B1682" s="18" t="s">
        <v>12</v>
      </c>
      <c r="C1682" s="18" t="s">
        <v>140</v>
      </c>
      <c r="D1682" s="18" t="s">
        <v>259</v>
      </c>
      <c r="E1682" s="22" t="s">
        <v>356</v>
      </c>
      <c r="F1682" s="34"/>
      <c r="G1682" s="17">
        <v>129</v>
      </c>
      <c r="H1682" s="17">
        <v>121</v>
      </c>
      <c r="I1682" s="17">
        <v>64</v>
      </c>
      <c r="J1682" s="17">
        <v>57</v>
      </c>
      <c r="K1682" s="17">
        <v>66</v>
      </c>
      <c r="L1682" s="17">
        <v>72</v>
      </c>
      <c r="M1682" s="17">
        <v>31</v>
      </c>
    </row>
    <row r="1683" spans="1:13" x14ac:dyDescent="0.2">
      <c r="A1683" s="19" t="str">
        <f t="shared" si="26"/>
        <v>0840033J01EE01</v>
      </c>
      <c r="B1683" s="18" t="s">
        <v>12</v>
      </c>
      <c r="C1683" s="18" t="s">
        <v>140</v>
      </c>
      <c r="D1683" s="18" t="s">
        <v>258</v>
      </c>
      <c r="E1683" s="22" t="s">
        <v>364</v>
      </c>
      <c r="F1683" s="34"/>
      <c r="G1683" s="17">
        <v>10</v>
      </c>
      <c r="H1683" s="17">
        <v>9</v>
      </c>
      <c r="I1683" s="17">
        <v>10</v>
      </c>
      <c r="J1683" s="17">
        <v>5</v>
      </c>
      <c r="K1683" s="17">
        <v>11</v>
      </c>
      <c r="L1683" s="17">
        <v>16</v>
      </c>
      <c r="M1683" s="17">
        <v>16</v>
      </c>
    </row>
    <row r="1684" spans="1:13" x14ac:dyDescent="0.2">
      <c r="A1684" s="19" t="str">
        <f t="shared" si="26"/>
        <v>0840033J01FA01</v>
      </c>
      <c r="B1684" s="18" t="s">
        <v>12</v>
      </c>
      <c r="C1684" s="18" t="s">
        <v>140</v>
      </c>
      <c r="D1684" s="18" t="s">
        <v>250</v>
      </c>
      <c r="E1684" s="22" t="s">
        <v>357</v>
      </c>
      <c r="F1684" s="34"/>
      <c r="G1684" s="17">
        <v>38</v>
      </c>
      <c r="H1684" s="17">
        <v>25</v>
      </c>
      <c r="I1684" s="17">
        <v>33</v>
      </c>
      <c r="J1684" s="17">
        <v>17</v>
      </c>
      <c r="K1684" s="17">
        <v>42</v>
      </c>
      <c r="L1684" s="17">
        <v>33</v>
      </c>
      <c r="M1684" s="17">
        <v>48</v>
      </c>
    </row>
    <row r="1685" spans="1:13" x14ac:dyDescent="0.2">
      <c r="A1685" s="19" t="str">
        <f t="shared" si="26"/>
        <v>0840033J01FA06</v>
      </c>
      <c r="B1685" s="18" t="s">
        <v>12</v>
      </c>
      <c r="C1685" s="18" t="s">
        <v>140</v>
      </c>
      <c r="D1685" s="18" t="s">
        <v>269</v>
      </c>
      <c r="E1685" s="22" t="s">
        <v>374</v>
      </c>
      <c r="F1685" s="34"/>
      <c r="G1685" s="33">
        <v>0</v>
      </c>
      <c r="H1685" s="33">
        <v>0</v>
      </c>
      <c r="I1685" s="33">
        <v>0</v>
      </c>
      <c r="J1685" s="17">
        <v>1</v>
      </c>
      <c r="K1685" s="33">
        <v>0</v>
      </c>
      <c r="L1685" s="33">
        <v>0</v>
      </c>
      <c r="M1685" s="17">
        <v>2</v>
      </c>
    </row>
    <row r="1686" spans="1:13" x14ac:dyDescent="0.2">
      <c r="A1686" s="19" t="str">
        <f t="shared" si="26"/>
        <v>0840033J01FA09</v>
      </c>
      <c r="B1686" s="18" t="s">
        <v>12</v>
      </c>
      <c r="C1686" s="18" t="s">
        <v>140</v>
      </c>
      <c r="D1686" s="18" t="s">
        <v>257</v>
      </c>
      <c r="E1686" s="22" t="s">
        <v>375</v>
      </c>
      <c r="F1686" s="34"/>
      <c r="G1686" s="33">
        <v>0</v>
      </c>
      <c r="H1686" s="33">
        <v>0</v>
      </c>
      <c r="I1686" s="17">
        <v>1</v>
      </c>
      <c r="J1686" s="33">
        <v>0</v>
      </c>
      <c r="K1686" s="17">
        <v>1</v>
      </c>
      <c r="L1686" s="17">
        <v>1</v>
      </c>
      <c r="M1686" s="17">
        <v>4</v>
      </c>
    </row>
    <row r="1687" spans="1:13" x14ac:dyDescent="0.2">
      <c r="A1687" s="19" t="str">
        <f t="shared" si="26"/>
        <v>0840033J01FA10</v>
      </c>
      <c r="B1687" s="18" t="s">
        <v>12</v>
      </c>
      <c r="C1687" s="18" t="s">
        <v>140</v>
      </c>
      <c r="D1687" s="18" t="s">
        <v>268</v>
      </c>
      <c r="E1687" s="22" t="s">
        <v>368</v>
      </c>
      <c r="F1687" s="34"/>
      <c r="G1687" s="17">
        <v>1</v>
      </c>
      <c r="H1687" s="33">
        <v>0</v>
      </c>
      <c r="I1687" s="33">
        <v>0</v>
      </c>
      <c r="J1687" s="17">
        <v>2</v>
      </c>
      <c r="K1687" s="33">
        <v>0</v>
      </c>
      <c r="L1687" s="17">
        <v>2</v>
      </c>
      <c r="M1687" s="17">
        <v>1</v>
      </c>
    </row>
    <row r="1688" spans="1:13" x14ac:dyDescent="0.2">
      <c r="A1688" s="19" t="str">
        <f t="shared" si="26"/>
        <v>0840033J01FF01</v>
      </c>
      <c r="B1688" s="18" t="s">
        <v>12</v>
      </c>
      <c r="C1688" s="18" t="s">
        <v>140</v>
      </c>
      <c r="D1688" s="18" t="s">
        <v>248</v>
      </c>
      <c r="E1688" s="22" t="s">
        <v>358</v>
      </c>
      <c r="F1688" s="34"/>
      <c r="G1688" s="17">
        <v>43</v>
      </c>
      <c r="H1688" s="17">
        <v>55</v>
      </c>
      <c r="I1688" s="17">
        <v>65</v>
      </c>
      <c r="J1688" s="17">
        <v>57</v>
      </c>
      <c r="K1688" s="17">
        <v>61</v>
      </c>
      <c r="L1688" s="17">
        <v>62</v>
      </c>
      <c r="M1688" s="17">
        <v>102</v>
      </c>
    </row>
    <row r="1689" spans="1:13" x14ac:dyDescent="0.2">
      <c r="A1689" s="19" t="str">
        <f t="shared" ref="A1689:A1752" si="27">B1689&amp;D1689</f>
        <v>0840033J01MA02</v>
      </c>
      <c r="B1689" s="18" t="s">
        <v>12</v>
      </c>
      <c r="C1689" s="18" t="s">
        <v>140</v>
      </c>
      <c r="D1689" s="18" t="s">
        <v>252</v>
      </c>
      <c r="E1689" s="22" t="s">
        <v>359</v>
      </c>
      <c r="F1689" s="34"/>
      <c r="G1689" s="17">
        <v>111</v>
      </c>
      <c r="H1689" s="17">
        <v>103</v>
      </c>
      <c r="I1689" s="17">
        <v>77</v>
      </c>
      <c r="J1689" s="17">
        <v>72</v>
      </c>
      <c r="K1689" s="17">
        <v>86</v>
      </c>
      <c r="L1689" s="17">
        <v>141</v>
      </c>
      <c r="M1689" s="17">
        <v>102</v>
      </c>
    </row>
    <row r="1690" spans="1:13" x14ac:dyDescent="0.2">
      <c r="A1690" s="19" t="str">
        <f t="shared" si="27"/>
        <v>0840033J01MA06</v>
      </c>
      <c r="B1690" s="18" t="s">
        <v>12</v>
      </c>
      <c r="C1690" s="18" t="s">
        <v>140</v>
      </c>
      <c r="D1690" s="18" t="s">
        <v>256</v>
      </c>
      <c r="E1690" s="22" t="s">
        <v>366</v>
      </c>
      <c r="F1690" s="34"/>
      <c r="G1690" s="17">
        <v>2</v>
      </c>
      <c r="H1690" s="17">
        <v>1</v>
      </c>
      <c r="I1690" s="17">
        <v>3</v>
      </c>
      <c r="J1690" s="33">
        <v>0</v>
      </c>
      <c r="K1690" s="33">
        <v>0</v>
      </c>
      <c r="L1690" s="17">
        <v>1</v>
      </c>
      <c r="M1690" s="33">
        <v>0</v>
      </c>
    </row>
    <row r="1691" spans="1:13" x14ac:dyDescent="0.2">
      <c r="A1691" s="19" t="str">
        <f t="shared" si="27"/>
        <v>0840033J01MA14</v>
      </c>
      <c r="B1691" s="18" t="s">
        <v>12</v>
      </c>
      <c r="C1691" s="18" t="s">
        <v>140</v>
      </c>
      <c r="D1691" s="18" t="s">
        <v>272</v>
      </c>
      <c r="E1691" s="22" t="s">
        <v>386</v>
      </c>
      <c r="F1691" s="34"/>
      <c r="G1691" s="33">
        <v>0</v>
      </c>
      <c r="H1691" s="33">
        <v>0</v>
      </c>
      <c r="I1691" s="17">
        <v>1</v>
      </c>
      <c r="J1691" s="33">
        <v>0</v>
      </c>
      <c r="K1691" s="33">
        <v>0</v>
      </c>
      <c r="L1691" s="33">
        <v>0</v>
      </c>
      <c r="M1691" s="33">
        <v>0</v>
      </c>
    </row>
    <row r="1692" spans="1:13" x14ac:dyDescent="0.2">
      <c r="A1692" s="19" t="str">
        <f t="shared" si="27"/>
        <v>0840033J01XC01</v>
      </c>
      <c r="B1692" s="18" t="s">
        <v>12</v>
      </c>
      <c r="C1692" s="18" t="s">
        <v>140</v>
      </c>
      <c r="D1692" s="18" t="s">
        <v>266</v>
      </c>
      <c r="E1692" s="22" t="s">
        <v>360</v>
      </c>
      <c r="F1692" s="34"/>
      <c r="G1692" s="17">
        <v>7</v>
      </c>
      <c r="H1692" s="33">
        <v>0</v>
      </c>
      <c r="I1692" s="33">
        <v>0</v>
      </c>
      <c r="J1692" s="33">
        <v>0</v>
      </c>
      <c r="K1692" s="33">
        <v>0</v>
      </c>
      <c r="L1692" s="33">
        <v>0</v>
      </c>
      <c r="M1692" s="33">
        <v>0</v>
      </c>
    </row>
    <row r="1693" spans="1:13" x14ac:dyDescent="0.2">
      <c r="A1693" s="19" t="str">
        <f t="shared" si="27"/>
        <v>0840033J01XE01</v>
      </c>
      <c r="B1693" s="18" t="s">
        <v>12</v>
      </c>
      <c r="C1693" s="18" t="s">
        <v>140</v>
      </c>
      <c r="D1693" s="18" t="s">
        <v>255</v>
      </c>
      <c r="E1693" s="22" t="s">
        <v>361</v>
      </c>
      <c r="F1693" s="34"/>
      <c r="G1693" s="17">
        <v>130</v>
      </c>
      <c r="H1693" s="17">
        <v>174</v>
      </c>
      <c r="I1693" s="17">
        <v>177</v>
      </c>
      <c r="J1693" s="17">
        <v>227</v>
      </c>
      <c r="K1693" s="17">
        <v>175</v>
      </c>
      <c r="L1693" s="17">
        <v>224</v>
      </c>
      <c r="M1693" s="17">
        <v>238</v>
      </c>
    </row>
    <row r="1694" spans="1:13" x14ac:dyDescent="0.2">
      <c r="A1694" s="19" t="str">
        <f t="shared" si="27"/>
        <v>0840039J01AA02</v>
      </c>
      <c r="B1694" s="18" t="s">
        <v>6</v>
      </c>
      <c r="C1694" s="18" t="s">
        <v>134</v>
      </c>
      <c r="D1694" s="18" t="s">
        <v>249</v>
      </c>
      <c r="E1694" s="22" t="s">
        <v>348</v>
      </c>
      <c r="F1694" s="34"/>
      <c r="G1694" s="17">
        <v>257</v>
      </c>
      <c r="H1694" s="17">
        <v>238</v>
      </c>
      <c r="I1694" s="17">
        <v>267</v>
      </c>
      <c r="J1694" s="17">
        <v>231</v>
      </c>
      <c r="K1694" s="17">
        <v>210</v>
      </c>
      <c r="L1694" s="17">
        <v>117</v>
      </c>
      <c r="M1694" s="17">
        <v>141</v>
      </c>
    </row>
    <row r="1695" spans="1:13" x14ac:dyDescent="0.2">
      <c r="A1695" s="19" t="str">
        <f t="shared" si="27"/>
        <v>0840039J01AA04</v>
      </c>
      <c r="B1695" s="18" t="s">
        <v>6</v>
      </c>
      <c r="C1695" s="18" t="s">
        <v>134</v>
      </c>
      <c r="D1695" s="18" t="s">
        <v>264</v>
      </c>
      <c r="E1695" s="22" t="s">
        <v>349</v>
      </c>
      <c r="F1695" s="34"/>
      <c r="G1695" s="17">
        <v>13</v>
      </c>
      <c r="H1695" s="17">
        <v>20</v>
      </c>
      <c r="I1695" s="17">
        <v>43</v>
      </c>
      <c r="J1695" s="17">
        <v>28</v>
      </c>
      <c r="K1695" s="17">
        <v>40</v>
      </c>
      <c r="L1695" s="17">
        <v>41</v>
      </c>
      <c r="M1695" s="17">
        <v>45</v>
      </c>
    </row>
    <row r="1696" spans="1:13" x14ac:dyDescent="0.2">
      <c r="A1696" s="19" t="str">
        <f t="shared" si="27"/>
        <v>0840039J01AA06</v>
      </c>
      <c r="B1696" s="18" t="s">
        <v>6</v>
      </c>
      <c r="C1696" s="18" t="s">
        <v>134</v>
      </c>
      <c r="D1696" s="18" t="s">
        <v>271</v>
      </c>
      <c r="E1696" s="22" t="s">
        <v>370</v>
      </c>
      <c r="F1696" s="34"/>
      <c r="G1696" s="17">
        <v>25</v>
      </c>
      <c r="H1696" s="17">
        <v>8</v>
      </c>
      <c r="I1696" s="33">
        <v>0</v>
      </c>
      <c r="J1696" s="33">
        <v>0</v>
      </c>
      <c r="K1696" s="33">
        <v>0</v>
      </c>
      <c r="L1696" s="33">
        <v>0</v>
      </c>
      <c r="M1696" s="33">
        <v>0</v>
      </c>
    </row>
    <row r="1697" spans="1:13" x14ac:dyDescent="0.2">
      <c r="A1697" s="19" t="str">
        <f t="shared" si="27"/>
        <v>0840039J01AA07</v>
      </c>
      <c r="B1697" s="18" t="s">
        <v>6</v>
      </c>
      <c r="C1697" s="18" t="s">
        <v>134</v>
      </c>
      <c r="D1697" s="18" t="s">
        <v>263</v>
      </c>
      <c r="E1697" s="22" t="s">
        <v>363</v>
      </c>
      <c r="F1697" s="34"/>
      <c r="G1697" s="17">
        <v>7</v>
      </c>
      <c r="H1697" s="17">
        <v>1</v>
      </c>
      <c r="I1697" s="17">
        <v>4</v>
      </c>
      <c r="J1697" s="17">
        <v>1</v>
      </c>
      <c r="K1697" s="33">
        <v>0</v>
      </c>
      <c r="L1697" s="33">
        <v>0</v>
      </c>
      <c r="M1697" s="33">
        <v>0</v>
      </c>
    </row>
    <row r="1698" spans="1:13" x14ac:dyDescent="0.2">
      <c r="A1698" s="19" t="str">
        <f t="shared" si="27"/>
        <v>0840039J01CA04</v>
      </c>
      <c r="B1698" s="18" t="s">
        <v>6</v>
      </c>
      <c r="C1698" s="18" t="s">
        <v>134</v>
      </c>
      <c r="D1698" s="18" t="s">
        <v>247</v>
      </c>
      <c r="E1698" s="22" t="s">
        <v>350</v>
      </c>
      <c r="F1698" s="34"/>
      <c r="G1698" s="17">
        <v>193</v>
      </c>
      <c r="H1698" s="17">
        <v>106</v>
      </c>
      <c r="I1698" s="17">
        <v>68</v>
      </c>
      <c r="J1698" s="17">
        <v>49</v>
      </c>
      <c r="K1698" s="17">
        <v>79</v>
      </c>
      <c r="L1698" s="17">
        <v>46</v>
      </c>
      <c r="M1698" s="17">
        <v>84</v>
      </c>
    </row>
    <row r="1699" spans="1:13" x14ac:dyDescent="0.2">
      <c r="A1699" s="19" t="str">
        <f t="shared" si="27"/>
        <v>0840039J01CA08</v>
      </c>
      <c r="B1699" s="18" t="s">
        <v>6</v>
      </c>
      <c r="C1699" s="18" t="s">
        <v>134</v>
      </c>
      <c r="D1699" s="18" t="s">
        <v>262</v>
      </c>
      <c r="E1699" s="22" t="s">
        <v>351</v>
      </c>
      <c r="F1699" s="34"/>
      <c r="G1699" s="17">
        <v>246</v>
      </c>
      <c r="H1699" s="17">
        <v>220</v>
      </c>
      <c r="I1699" s="17">
        <v>190</v>
      </c>
      <c r="J1699" s="17">
        <v>248</v>
      </c>
      <c r="K1699" s="17">
        <v>221</v>
      </c>
      <c r="L1699" s="17">
        <v>197</v>
      </c>
      <c r="M1699" s="17">
        <v>222</v>
      </c>
    </row>
    <row r="1700" spans="1:13" x14ac:dyDescent="0.2">
      <c r="A1700" s="19" t="str">
        <f t="shared" si="27"/>
        <v>0840039J01CE02</v>
      </c>
      <c r="B1700" s="18" t="s">
        <v>6</v>
      </c>
      <c r="C1700" s="18" t="s">
        <v>134</v>
      </c>
      <c r="D1700" s="18" t="s">
        <v>246</v>
      </c>
      <c r="E1700" s="22" t="s">
        <v>352</v>
      </c>
      <c r="F1700" s="34"/>
      <c r="G1700" s="17">
        <v>547</v>
      </c>
      <c r="H1700" s="17">
        <v>532</v>
      </c>
      <c r="I1700" s="17">
        <v>417</v>
      </c>
      <c r="J1700" s="17">
        <v>468</v>
      </c>
      <c r="K1700" s="17">
        <v>428</v>
      </c>
      <c r="L1700" s="17">
        <v>403</v>
      </c>
      <c r="M1700" s="17">
        <v>441</v>
      </c>
    </row>
    <row r="1701" spans="1:13" x14ac:dyDescent="0.2">
      <c r="A1701" s="19" t="str">
        <f t="shared" si="27"/>
        <v>0840039J01CF05</v>
      </c>
      <c r="B1701" s="18" t="s">
        <v>6</v>
      </c>
      <c r="C1701" s="18" t="s">
        <v>134</v>
      </c>
      <c r="D1701" s="18" t="s">
        <v>251</v>
      </c>
      <c r="E1701" s="22" t="s">
        <v>353</v>
      </c>
      <c r="F1701" s="34"/>
      <c r="G1701" s="17">
        <v>311</v>
      </c>
      <c r="H1701" s="17">
        <v>301</v>
      </c>
      <c r="I1701" s="17">
        <v>228</v>
      </c>
      <c r="J1701" s="17">
        <v>234</v>
      </c>
      <c r="K1701" s="17">
        <v>191</v>
      </c>
      <c r="L1701" s="17">
        <v>205</v>
      </c>
      <c r="M1701" s="17">
        <v>200</v>
      </c>
    </row>
    <row r="1702" spans="1:13" x14ac:dyDescent="0.2">
      <c r="A1702" s="19" t="str">
        <f t="shared" si="27"/>
        <v>0840039J01CR02</v>
      </c>
      <c r="B1702" s="18" t="s">
        <v>6</v>
      </c>
      <c r="C1702" s="18" t="s">
        <v>134</v>
      </c>
      <c r="D1702" s="18" t="s">
        <v>253</v>
      </c>
      <c r="E1702" s="22" t="s">
        <v>354</v>
      </c>
      <c r="F1702" s="34"/>
      <c r="G1702" s="17">
        <v>31</v>
      </c>
      <c r="H1702" s="17">
        <v>19</v>
      </c>
      <c r="I1702" s="17">
        <v>14</v>
      </c>
      <c r="J1702" s="17">
        <v>16</v>
      </c>
      <c r="K1702" s="17">
        <v>13</v>
      </c>
      <c r="L1702" s="17">
        <v>13</v>
      </c>
      <c r="M1702" s="17">
        <v>18</v>
      </c>
    </row>
    <row r="1703" spans="1:13" x14ac:dyDescent="0.2">
      <c r="A1703" s="19" t="str">
        <f t="shared" si="27"/>
        <v>0840039J01DB05</v>
      </c>
      <c r="B1703" s="18" t="s">
        <v>6</v>
      </c>
      <c r="C1703" s="18" t="s">
        <v>134</v>
      </c>
      <c r="D1703" s="18" t="s">
        <v>261</v>
      </c>
      <c r="E1703" s="22" t="s">
        <v>355</v>
      </c>
      <c r="F1703" s="34"/>
      <c r="G1703" s="17">
        <v>23</v>
      </c>
      <c r="H1703" s="17">
        <v>37</v>
      </c>
      <c r="I1703" s="17">
        <v>24</v>
      </c>
      <c r="J1703" s="17">
        <v>61</v>
      </c>
      <c r="K1703" s="17">
        <v>18</v>
      </c>
      <c r="L1703" s="17">
        <v>16</v>
      </c>
      <c r="M1703" s="17">
        <v>40</v>
      </c>
    </row>
    <row r="1704" spans="1:13" x14ac:dyDescent="0.2">
      <c r="A1704" s="19" t="str">
        <f t="shared" si="27"/>
        <v>0840039J01DC08</v>
      </c>
      <c r="B1704" s="18" t="s">
        <v>6</v>
      </c>
      <c r="C1704" s="18" t="s">
        <v>134</v>
      </c>
      <c r="D1704" s="18" t="s">
        <v>260</v>
      </c>
      <c r="E1704" s="22" t="s">
        <v>382</v>
      </c>
      <c r="F1704" s="34"/>
      <c r="G1704" s="17">
        <v>28</v>
      </c>
      <c r="H1704" s="17">
        <v>2</v>
      </c>
      <c r="I1704" s="33">
        <v>0</v>
      </c>
      <c r="J1704" s="33">
        <v>0</v>
      </c>
      <c r="K1704" s="33">
        <v>0</v>
      </c>
      <c r="L1704" s="33">
        <v>0</v>
      </c>
      <c r="M1704" s="33">
        <v>0</v>
      </c>
    </row>
    <row r="1705" spans="1:13" x14ac:dyDescent="0.2">
      <c r="A1705" s="19" t="str">
        <f t="shared" si="27"/>
        <v>0840039J01DD14</v>
      </c>
      <c r="B1705" s="18" t="s">
        <v>6</v>
      </c>
      <c r="C1705" s="18" t="s">
        <v>134</v>
      </c>
      <c r="D1705" s="18" t="s">
        <v>254</v>
      </c>
      <c r="E1705" s="22" t="s">
        <v>372</v>
      </c>
      <c r="F1705" s="34"/>
      <c r="G1705" s="17">
        <v>5</v>
      </c>
      <c r="H1705" s="17">
        <v>1</v>
      </c>
      <c r="I1705" s="17">
        <v>5</v>
      </c>
      <c r="J1705" s="17">
        <v>3</v>
      </c>
      <c r="K1705" s="17">
        <v>1</v>
      </c>
      <c r="L1705" s="17">
        <v>1</v>
      </c>
      <c r="M1705" s="33">
        <v>0</v>
      </c>
    </row>
    <row r="1706" spans="1:13" x14ac:dyDescent="0.2">
      <c r="A1706" s="19" t="str">
        <f t="shared" si="27"/>
        <v>0840039J01EA01</v>
      </c>
      <c r="B1706" s="18" t="s">
        <v>6</v>
      </c>
      <c r="C1706" s="18" t="s">
        <v>134</v>
      </c>
      <c r="D1706" s="18" t="s">
        <v>259</v>
      </c>
      <c r="E1706" s="22" t="s">
        <v>356</v>
      </c>
      <c r="F1706" s="34"/>
      <c r="G1706" s="17">
        <v>97</v>
      </c>
      <c r="H1706" s="17">
        <v>50</v>
      </c>
      <c r="I1706" s="17">
        <v>22</v>
      </c>
      <c r="J1706" s="17">
        <v>18</v>
      </c>
      <c r="K1706" s="17">
        <v>25</v>
      </c>
      <c r="L1706" s="17">
        <v>16</v>
      </c>
      <c r="M1706" s="17">
        <v>7</v>
      </c>
    </row>
    <row r="1707" spans="1:13" x14ac:dyDescent="0.2">
      <c r="A1707" s="19" t="str">
        <f t="shared" si="27"/>
        <v>0840039J01EE01</v>
      </c>
      <c r="B1707" s="18" t="s">
        <v>6</v>
      </c>
      <c r="C1707" s="18" t="s">
        <v>134</v>
      </c>
      <c r="D1707" s="18" t="s">
        <v>258</v>
      </c>
      <c r="E1707" s="22" t="s">
        <v>364</v>
      </c>
      <c r="F1707" s="34"/>
      <c r="G1707" s="17">
        <v>18</v>
      </c>
      <c r="H1707" s="17">
        <v>12</v>
      </c>
      <c r="I1707" s="17">
        <v>7</v>
      </c>
      <c r="J1707" s="17">
        <v>12</v>
      </c>
      <c r="K1707" s="17">
        <v>10</v>
      </c>
      <c r="L1707" s="17">
        <v>19</v>
      </c>
      <c r="M1707" s="17">
        <v>9</v>
      </c>
    </row>
    <row r="1708" spans="1:13" x14ac:dyDescent="0.2">
      <c r="A1708" s="19" t="str">
        <f t="shared" si="27"/>
        <v>0840039J01FA01</v>
      </c>
      <c r="B1708" s="18" t="s">
        <v>6</v>
      </c>
      <c r="C1708" s="18" t="s">
        <v>134</v>
      </c>
      <c r="D1708" s="18" t="s">
        <v>250</v>
      </c>
      <c r="E1708" s="22" t="s">
        <v>357</v>
      </c>
      <c r="F1708" s="34"/>
      <c r="G1708" s="17">
        <v>36</v>
      </c>
      <c r="H1708" s="17">
        <v>47</v>
      </c>
      <c r="I1708" s="17">
        <v>66</v>
      </c>
      <c r="J1708" s="17">
        <v>43</v>
      </c>
      <c r="K1708" s="17">
        <v>16</v>
      </c>
      <c r="L1708" s="17">
        <v>11</v>
      </c>
      <c r="M1708" s="17">
        <v>17</v>
      </c>
    </row>
    <row r="1709" spans="1:13" x14ac:dyDescent="0.2">
      <c r="A1709" s="19" t="str">
        <f t="shared" si="27"/>
        <v>0840039J01FA06</v>
      </c>
      <c r="B1709" s="18" t="s">
        <v>6</v>
      </c>
      <c r="C1709" s="18" t="s">
        <v>134</v>
      </c>
      <c r="D1709" s="18" t="s">
        <v>269</v>
      </c>
      <c r="E1709" s="22" t="s">
        <v>374</v>
      </c>
      <c r="F1709" s="34"/>
      <c r="G1709" s="33">
        <v>0</v>
      </c>
      <c r="H1709" s="33">
        <v>0</v>
      </c>
      <c r="I1709" s="33">
        <v>0</v>
      </c>
      <c r="J1709" s="33">
        <v>0</v>
      </c>
      <c r="K1709" s="17">
        <v>1</v>
      </c>
      <c r="L1709" s="33">
        <v>0</v>
      </c>
      <c r="M1709" s="33">
        <v>0</v>
      </c>
    </row>
    <row r="1710" spans="1:13" x14ac:dyDescent="0.2">
      <c r="A1710" s="19" t="str">
        <f t="shared" si="27"/>
        <v>0840039J01FA09</v>
      </c>
      <c r="B1710" s="18" t="s">
        <v>6</v>
      </c>
      <c r="C1710" s="18" t="s">
        <v>134</v>
      </c>
      <c r="D1710" s="18" t="s">
        <v>257</v>
      </c>
      <c r="E1710" s="22" t="s">
        <v>375</v>
      </c>
      <c r="F1710" s="34"/>
      <c r="G1710" s="17">
        <v>22</v>
      </c>
      <c r="H1710" s="17">
        <v>3</v>
      </c>
      <c r="I1710" s="17">
        <v>2</v>
      </c>
      <c r="J1710" s="17">
        <v>6</v>
      </c>
      <c r="K1710" s="17">
        <v>1</v>
      </c>
      <c r="L1710" s="33">
        <v>0</v>
      </c>
      <c r="M1710" s="33">
        <v>0</v>
      </c>
    </row>
    <row r="1711" spans="1:13" x14ac:dyDescent="0.2">
      <c r="A1711" s="19" t="str">
        <f t="shared" si="27"/>
        <v>0840039J01FA10</v>
      </c>
      <c r="B1711" s="18" t="s">
        <v>6</v>
      </c>
      <c r="C1711" s="18" t="s">
        <v>134</v>
      </c>
      <c r="D1711" s="18" t="s">
        <v>268</v>
      </c>
      <c r="E1711" s="22" t="s">
        <v>368</v>
      </c>
      <c r="F1711" s="34"/>
      <c r="G1711" s="17">
        <v>2</v>
      </c>
      <c r="H1711" s="17">
        <v>2</v>
      </c>
      <c r="I1711" s="17">
        <v>4</v>
      </c>
      <c r="J1711" s="17">
        <v>15</v>
      </c>
      <c r="K1711" s="17">
        <v>5</v>
      </c>
      <c r="L1711" s="17">
        <v>2</v>
      </c>
      <c r="M1711" s="17">
        <v>2</v>
      </c>
    </row>
    <row r="1712" spans="1:13" x14ac:dyDescent="0.2">
      <c r="A1712" s="19" t="str">
        <f t="shared" si="27"/>
        <v>0840039J01FF01</v>
      </c>
      <c r="B1712" s="18" t="s">
        <v>6</v>
      </c>
      <c r="C1712" s="18" t="s">
        <v>134</v>
      </c>
      <c r="D1712" s="18" t="s">
        <v>248</v>
      </c>
      <c r="E1712" s="22" t="s">
        <v>358</v>
      </c>
      <c r="F1712" s="34"/>
      <c r="G1712" s="17">
        <v>52</v>
      </c>
      <c r="H1712" s="17">
        <v>96</v>
      </c>
      <c r="I1712" s="17">
        <v>96</v>
      </c>
      <c r="J1712" s="17">
        <v>108</v>
      </c>
      <c r="K1712" s="17">
        <v>66</v>
      </c>
      <c r="L1712" s="17">
        <v>103</v>
      </c>
      <c r="M1712" s="17">
        <v>96</v>
      </c>
    </row>
    <row r="1713" spans="1:13" x14ac:dyDescent="0.2">
      <c r="A1713" s="19" t="str">
        <f t="shared" si="27"/>
        <v>0840039J01MA01</v>
      </c>
      <c r="B1713" s="18" t="s">
        <v>6</v>
      </c>
      <c r="C1713" s="18" t="s">
        <v>134</v>
      </c>
      <c r="D1713" s="18" t="s">
        <v>267</v>
      </c>
      <c r="E1713" s="22" t="s">
        <v>365</v>
      </c>
      <c r="F1713" s="34"/>
      <c r="G1713" s="17">
        <v>15</v>
      </c>
      <c r="H1713" s="17">
        <v>3</v>
      </c>
      <c r="I1713" s="33">
        <v>0</v>
      </c>
      <c r="J1713" s="33">
        <v>0</v>
      </c>
      <c r="K1713" s="33">
        <v>0</v>
      </c>
      <c r="L1713" s="33">
        <v>0</v>
      </c>
      <c r="M1713" s="33">
        <v>0</v>
      </c>
    </row>
    <row r="1714" spans="1:13" x14ac:dyDescent="0.2">
      <c r="A1714" s="19" t="str">
        <f t="shared" si="27"/>
        <v>0840039J01MA02</v>
      </c>
      <c r="B1714" s="18" t="s">
        <v>6</v>
      </c>
      <c r="C1714" s="18" t="s">
        <v>134</v>
      </c>
      <c r="D1714" s="18" t="s">
        <v>252</v>
      </c>
      <c r="E1714" s="22" t="s">
        <v>359</v>
      </c>
      <c r="F1714" s="34"/>
      <c r="G1714" s="17">
        <v>91</v>
      </c>
      <c r="H1714" s="17">
        <v>76</v>
      </c>
      <c r="I1714" s="17">
        <v>104</v>
      </c>
      <c r="J1714" s="17">
        <v>85</v>
      </c>
      <c r="K1714" s="17">
        <v>116</v>
      </c>
      <c r="L1714" s="17">
        <v>56</v>
      </c>
      <c r="M1714" s="17">
        <v>52</v>
      </c>
    </row>
    <row r="1715" spans="1:13" x14ac:dyDescent="0.2">
      <c r="A1715" s="19" t="str">
        <f t="shared" si="27"/>
        <v>0840039J01MA06</v>
      </c>
      <c r="B1715" s="18" t="s">
        <v>6</v>
      </c>
      <c r="C1715" s="18" t="s">
        <v>134</v>
      </c>
      <c r="D1715" s="18" t="s">
        <v>256</v>
      </c>
      <c r="E1715" s="22" t="s">
        <v>366</v>
      </c>
      <c r="F1715" s="34"/>
      <c r="G1715" s="33">
        <v>0</v>
      </c>
      <c r="H1715" s="17">
        <v>1</v>
      </c>
      <c r="I1715" s="17">
        <v>1</v>
      </c>
      <c r="J1715" s="17">
        <v>2</v>
      </c>
      <c r="K1715" s="17">
        <v>1</v>
      </c>
      <c r="L1715" s="33">
        <v>0</v>
      </c>
      <c r="M1715" s="33">
        <v>0</v>
      </c>
    </row>
    <row r="1716" spans="1:13" x14ac:dyDescent="0.2">
      <c r="A1716" s="19" t="str">
        <f t="shared" si="27"/>
        <v>0840039J01MA12</v>
      </c>
      <c r="B1716" s="18" t="s">
        <v>6</v>
      </c>
      <c r="C1716" s="18" t="s">
        <v>134</v>
      </c>
      <c r="D1716" s="18" t="s">
        <v>265</v>
      </c>
      <c r="E1716" s="22" t="s">
        <v>379</v>
      </c>
      <c r="F1716" s="34"/>
      <c r="G1716" s="33">
        <v>0</v>
      </c>
      <c r="H1716" s="33">
        <v>0</v>
      </c>
      <c r="I1716" s="17">
        <v>1</v>
      </c>
      <c r="J1716" s="33">
        <v>0</v>
      </c>
      <c r="K1716" s="17">
        <v>2</v>
      </c>
      <c r="L1716" s="33">
        <v>0</v>
      </c>
      <c r="M1716" s="33">
        <v>0</v>
      </c>
    </row>
    <row r="1717" spans="1:13" x14ac:dyDescent="0.2">
      <c r="A1717" s="19" t="str">
        <f t="shared" si="27"/>
        <v>0840039J01XC01</v>
      </c>
      <c r="B1717" s="18" t="s">
        <v>6</v>
      </c>
      <c r="C1717" s="18" t="s">
        <v>134</v>
      </c>
      <c r="D1717" s="18" t="s">
        <v>266</v>
      </c>
      <c r="E1717" s="22" t="s">
        <v>360</v>
      </c>
      <c r="F1717" s="34"/>
      <c r="G1717" s="33">
        <v>0</v>
      </c>
      <c r="H1717" s="33">
        <v>0</v>
      </c>
      <c r="I1717" s="17">
        <v>2</v>
      </c>
      <c r="J1717" s="33">
        <v>0</v>
      </c>
      <c r="K1717" s="33">
        <v>0</v>
      </c>
      <c r="L1717" s="33">
        <v>0</v>
      </c>
      <c r="M1717" s="33">
        <v>0</v>
      </c>
    </row>
    <row r="1718" spans="1:13" x14ac:dyDescent="0.2">
      <c r="A1718" s="19" t="str">
        <f t="shared" si="27"/>
        <v>0840039J01XE01</v>
      </c>
      <c r="B1718" s="18" t="s">
        <v>6</v>
      </c>
      <c r="C1718" s="18" t="s">
        <v>134</v>
      </c>
      <c r="D1718" s="18" t="s">
        <v>255</v>
      </c>
      <c r="E1718" s="22" t="s">
        <v>361</v>
      </c>
      <c r="F1718" s="34"/>
      <c r="G1718" s="17">
        <v>89</v>
      </c>
      <c r="H1718" s="17">
        <v>139</v>
      </c>
      <c r="I1718" s="17">
        <v>140</v>
      </c>
      <c r="J1718" s="17">
        <v>115</v>
      </c>
      <c r="K1718" s="17">
        <v>141</v>
      </c>
      <c r="L1718" s="17">
        <v>155</v>
      </c>
      <c r="M1718" s="17">
        <v>180</v>
      </c>
    </row>
    <row r="1719" spans="1:13" x14ac:dyDescent="0.2">
      <c r="A1719" s="19" t="str">
        <f t="shared" si="27"/>
        <v>0840044J01AA02</v>
      </c>
      <c r="B1719" s="18" t="s">
        <v>17</v>
      </c>
      <c r="C1719" s="18" t="s">
        <v>144</v>
      </c>
      <c r="D1719" s="18" t="s">
        <v>249</v>
      </c>
      <c r="E1719" s="22" t="s">
        <v>348</v>
      </c>
      <c r="F1719" s="34"/>
      <c r="G1719" s="17">
        <v>235</v>
      </c>
      <c r="H1719" s="17">
        <v>230</v>
      </c>
      <c r="I1719" s="17">
        <v>263</v>
      </c>
      <c r="J1719" s="17">
        <v>170</v>
      </c>
      <c r="K1719" s="17">
        <v>126</v>
      </c>
      <c r="L1719" s="17">
        <v>135</v>
      </c>
      <c r="M1719" s="17">
        <v>95</v>
      </c>
    </row>
    <row r="1720" spans="1:13" x14ac:dyDescent="0.2">
      <c r="A1720" s="19" t="str">
        <f t="shared" si="27"/>
        <v>0840044J01AA04</v>
      </c>
      <c r="B1720" s="18" t="s">
        <v>17</v>
      </c>
      <c r="C1720" s="18" t="s">
        <v>144</v>
      </c>
      <c r="D1720" s="18" t="s">
        <v>264</v>
      </c>
      <c r="E1720" s="22" t="s">
        <v>349</v>
      </c>
      <c r="F1720" s="34"/>
      <c r="G1720" s="17">
        <v>15</v>
      </c>
      <c r="H1720" s="17">
        <v>10</v>
      </c>
      <c r="I1720" s="17">
        <v>16</v>
      </c>
      <c r="J1720" s="17">
        <v>37</v>
      </c>
      <c r="K1720" s="17">
        <v>34</v>
      </c>
      <c r="L1720" s="17">
        <v>19</v>
      </c>
      <c r="M1720" s="17">
        <v>16</v>
      </c>
    </row>
    <row r="1721" spans="1:13" x14ac:dyDescent="0.2">
      <c r="A1721" s="19" t="str">
        <f t="shared" si="27"/>
        <v>0840044J01AA06</v>
      </c>
      <c r="B1721" s="18" t="s">
        <v>17</v>
      </c>
      <c r="C1721" s="18" t="s">
        <v>144</v>
      </c>
      <c r="D1721" s="18" t="s">
        <v>271</v>
      </c>
      <c r="E1721" s="22" t="s">
        <v>370</v>
      </c>
      <c r="F1721" s="34"/>
      <c r="G1721" s="17">
        <v>32</v>
      </c>
      <c r="H1721" s="17">
        <v>19</v>
      </c>
      <c r="I1721" s="33">
        <v>0</v>
      </c>
      <c r="J1721" s="33">
        <v>0</v>
      </c>
      <c r="K1721" s="33">
        <v>0</v>
      </c>
      <c r="L1721" s="33">
        <v>0</v>
      </c>
      <c r="M1721" s="33">
        <v>0</v>
      </c>
    </row>
    <row r="1722" spans="1:13" x14ac:dyDescent="0.2">
      <c r="A1722" s="19" t="str">
        <f t="shared" si="27"/>
        <v>0840044J01AA07</v>
      </c>
      <c r="B1722" s="18" t="s">
        <v>17</v>
      </c>
      <c r="C1722" s="18" t="s">
        <v>144</v>
      </c>
      <c r="D1722" s="18" t="s">
        <v>263</v>
      </c>
      <c r="E1722" s="22" t="s">
        <v>363</v>
      </c>
      <c r="F1722" s="34"/>
      <c r="G1722" s="17">
        <v>30</v>
      </c>
      <c r="H1722" s="17">
        <v>36</v>
      </c>
      <c r="I1722" s="17">
        <v>29</v>
      </c>
      <c r="J1722" s="17">
        <v>13</v>
      </c>
      <c r="K1722" s="17">
        <v>11</v>
      </c>
      <c r="L1722" s="17">
        <v>3</v>
      </c>
      <c r="M1722" s="17">
        <v>1</v>
      </c>
    </row>
    <row r="1723" spans="1:13" x14ac:dyDescent="0.2">
      <c r="A1723" s="19" t="str">
        <f t="shared" si="27"/>
        <v>0840044J01CA04</v>
      </c>
      <c r="B1723" s="18" t="s">
        <v>17</v>
      </c>
      <c r="C1723" s="18" t="s">
        <v>144</v>
      </c>
      <c r="D1723" s="18" t="s">
        <v>247</v>
      </c>
      <c r="E1723" s="22" t="s">
        <v>350</v>
      </c>
      <c r="F1723" s="34"/>
      <c r="G1723" s="17">
        <v>35</v>
      </c>
      <c r="H1723" s="17">
        <v>50</v>
      </c>
      <c r="I1723" s="17">
        <v>55</v>
      </c>
      <c r="J1723" s="17">
        <v>40</v>
      </c>
      <c r="K1723" s="17">
        <v>45</v>
      </c>
      <c r="L1723" s="17">
        <v>36</v>
      </c>
      <c r="M1723" s="17">
        <v>43</v>
      </c>
    </row>
    <row r="1724" spans="1:13" x14ac:dyDescent="0.2">
      <c r="A1724" s="19" t="str">
        <f t="shared" si="27"/>
        <v>0840044J01CA08</v>
      </c>
      <c r="B1724" s="18" t="s">
        <v>17</v>
      </c>
      <c r="C1724" s="18" t="s">
        <v>144</v>
      </c>
      <c r="D1724" s="18" t="s">
        <v>262</v>
      </c>
      <c r="E1724" s="22" t="s">
        <v>351</v>
      </c>
      <c r="F1724" s="34"/>
      <c r="G1724" s="17">
        <v>276</v>
      </c>
      <c r="H1724" s="17">
        <v>208</v>
      </c>
      <c r="I1724" s="17">
        <v>196</v>
      </c>
      <c r="J1724" s="17">
        <v>298</v>
      </c>
      <c r="K1724" s="17">
        <v>286</v>
      </c>
      <c r="L1724" s="17">
        <v>256</v>
      </c>
      <c r="M1724" s="17">
        <v>258</v>
      </c>
    </row>
    <row r="1725" spans="1:13" x14ac:dyDescent="0.2">
      <c r="A1725" s="19" t="str">
        <f t="shared" si="27"/>
        <v>0840044J01CE02</v>
      </c>
      <c r="B1725" s="18" t="s">
        <v>17</v>
      </c>
      <c r="C1725" s="18" t="s">
        <v>144</v>
      </c>
      <c r="D1725" s="18" t="s">
        <v>246</v>
      </c>
      <c r="E1725" s="22" t="s">
        <v>352</v>
      </c>
      <c r="F1725" s="34"/>
      <c r="G1725" s="17">
        <v>505</v>
      </c>
      <c r="H1725" s="17">
        <v>457</v>
      </c>
      <c r="I1725" s="17">
        <v>432</v>
      </c>
      <c r="J1725" s="17">
        <v>452</v>
      </c>
      <c r="K1725" s="17">
        <v>307</v>
      </c>
      <c r="L1725" s="17">
        <v>356</v>
      </c>
      <c r="M1725" s="17">
        <v>365</v>
      </c>
    </row>
    <row r="1726" spans="1:13" x14ac:dyDescent="0.2">
      <c r="A1726" s="19" t="str">
        <f t="shared" si="27"/>
        <v>0840044J01CF05</v>
      </c>
      <c r="B1726" s="18" t="s">
        <v>17</v>
      </c>
      <c r="C1726" s="18" t="s">
        <v>144</v>
      </c>
      <c r="D1726" s="18" t="s">
        <v>251</v>
      </c>
      <c r="E1726" s="22" t="s">
        <v>353</v>
      </c>
      <c r="F1726" s="34"/>
      <c r="G1726" s="17">
        <v>274</v>
      </c>
      <c r="H1726" s="17">
        <v>221</v>
      </c>
      <c r="I1726" s="17">
        <v>276</v>
      </c>
      <c r="J1726" s="17">
        <v>222</v>
      </c>
      <c r="K1726" s="17">
        <v>184</v>
      </c>
      <c r="L1726" s="17">
        <v>177</v>
      </c>
      <c r="M1726" s="17">
        <v>109</v>
      </c>
    </row>
    <row r="1727" spans="1:13" x14ac:dyDescent="0.2">
      <c r="A1727" s="19" t="str">
        <f t="shared" si="27"/>
        <v>0840044J01CR02</v>
      </c>
      <c r="B1727" s="18" t="s">
        <v>17</v>
      </c>
      <c r="C1727" s="18" t="s">
        <v>144</v>
      </c>
      <c r="D1727" s="18" t="s">
        <v>253</v>
      </c>
      <c r="E1727" s="22" t="s">
        <v>354</v>
      </c>
      <c r="F1727" s="34"/>
      <c r="G1727" s="17">
        <v>14</v>
      </c>
      <c r="H1727" s="17">
        <v>9</v>
      </c>
      <c r="I1727" s="17">
        <v>8</v>
      </c>
      <c r="J1727" s="17">
        <v>11</v>
      </c>
      <c r="K1727" s="17">
        <v>8</v>
      </c>
      <c r="L1727" s="17">
        <v>7</v>
      </c>
      <c r="M1727" s="17">
        <v>7</v>
      </c>
    </row>
    <row r="1728" spans="1:13" x14ac:dyDescent="0.2">
      <c r="A1728" s="19" t="str">
        <f t="shared" si="27"/>
        <v>0840044J01DB05</v>
      </c>
      <c r="B1728" s="18" t="s">
        <v>17</v>
      </c>
      <c r="C1728" s="18" t="s">
        <v>144</v>
      </c>
      <c r="D1728" s="18" t="s">
        <v>261</v>
      </c>
      <c r="E1728" s="22" t="s">
        <v>355</v>
      </c>
      <c r="F1728" s="34"/>
      <c r="G1728" s="17">
        <v>34</v>
      </c>
      <c r="H1728" s="17">
        <v>20</v>
      </c>
      <c r="I1728" s="17">
        <v>18</v>
      </c>
      <c r="J1728" s="17">
        <v>16</v>
      </c>
      <c r="K1728" s="17">
        <v>41</v>
      </c>
      <c r="L1728" s="17">
        <v>26</v>
      </c>
      <c r="M1728" s="17">
        <v>31</v>
      </c>
    </row>
    <row r="1729" spans="1:13" x14ac:dyDescent="0.2">
      <c r="A1729" s="19" t="str">
        <f t="shared" si="27"/>
        <v>0840044J01DC08</v>
      </c>
      <c r="B1729" s="18" t="s">
        <v>17</v>
      </c>
      <c r="C1729" s="18" t="s">
        <v>144</v>
      </c>
      <c r="D1729" s="18" t="s">
        <v>260</v>
      </c>
      <c r="E1729" s="22" t="s">
        <v>382</v>
      </c>
      <c r="F1729" s="34"/>
      <c r="G1729" s="17">
        <v>15</v>
      </c>
      <c r="H1729" s="17">
        <v>1</v>
      </c>
      <c r="I1729" s="33">
        <v>0</v>
      </c>
      <c r="J1729" s="33">
        <v>0</v>
      </c>
      <c r="K1729" s="33">
        <v>0</v>
      </c>
      <c r="L1729" s="33">
        <v>0</v>
      </c>
      <c r="M1729" s="33">
        <v>0</v>
      </c>
    </row>
    <row r="1730" spans="1:13" x14ac:dyDescent="0.2">
      <c r="A1730" s="19" t="str">
        <f t="shared" si="27"/>
        <v>0840044J01DD14</v>
      </c>
      <c r="B1730" s="18" t="s">
        <v>17</v>
      </c>
      <c r="C1730" s="18" t="s">
        <v>144</v>
      </c>
      <c r="D1730" s="18" t="s">
        <v>254</v>
      </c>
      <c r="E1730" s="22" t="s">
        <v>372</v>
      </c>
      <c r="F1730" s="34"/>
      <c r="G1730" s="17">
        <v>6</v>
      </c>
      <c r="H1730" s="17">
        <v>9</v>
      </c>
      <c r="I1730" s="17">
        <v>12</v>
      </c>
      <c r="J1730" s="17">
        <v>5</v>
      </c>
      <c r="K1730" s="17">
        <v>6</v>
      </c>
      <c r="L1730" s="17">
        <v>4</v>
      </c>
      <c r="M1730" s="17">
        <v>1</v>
      </c>
    </row>
    <row r="1731" spans="1:13" x14ac:dyDescent="0.2">
      <c r="A1731" s="19" t="str">
        <f t="shared" si="27"/>
        <v>0840044J01EA01</v>
      </c>
      <c r="B1731" s="18" t="s">
        <v>17</v>
      </c>
      <c r="C1731" s="18" t="s">
        <v>144</v>
      </c>
      <c r="D1731" s="18" t="s">
        <v>259</v>
      </c>
      <c r="E1731" s="22" t="s">
        <v>356</v>
      </c>
      <c r="F1731" s="34"/>
      <c r="G1731" s="17">
        <v>100</v>
      </c>
      <c r="H1731" s="17">
        <v>83</v>
      </c>
      <c r="I1731" s="17">
        <v>44</v>
      </c>
      <c r="J1731" s="17">
        <v>38</v>
      </c>
      <c r="K1731" s="17">
        <v>19</v>
      </c>
      <c r="L1731" s="17">
        <v>31</v>
      </c>
      <c r="M1731" s="17">
        <v>22</v>
      </c>
    </row>
    <row r="1732" spans="1:13" x14ac:dyDescent="0.2">
      <c r="A1732" s="19" t="str">
        <f t="shared" si="27"/>
        <v>0840044J01EE01</v>
      </c>
      <c r="B1732" s="18" t="s">
        <v>17</v>
      </c>
      <c r="C1732" s="18" t="s">
        <v>144</v>
      </c>
      <c r="D1732" s="18" t="s">
        <v>258</v>
      </c>
      <c r="E1732" s="22" t="s">
        <v>364</v>
      </c>
      <c r="F1732" s="34"/>
      <c r="G1732" s="17">
        <v>13</v>
      </c>
      <c r="H1732" s="17">
        <v>16</v>
      </c>
      <c r="I1732" s="17">
        <v>4</v>
      </c>
      <c r="J1732" s="17">
        <v>18</v>
      </c>
      <c r="K1732" s="17">
        <v>24</v>
      </c>
      <c r="L1732" s="17">
        <v>21</v>
      </c>
      <c r="M1732" s="17">
        <v>9</v>
      </c>
    </row>
    <row r="1733" spans="1:13" x14ac:dyDescent="0.2">
      <c r="A1733" s="19" t="str">
        <f t="shared" si="27"/>
        <v>0840044J01FA01</v>
      </c>
      <c r="B1733" s="18" t="s">
        <v>17</v>
      </c>
      <c r="C1733" s="18" t="s">
        <v>144</v>
      </c>
      <c r="D1733" s="18" t="s">
        <v>250</v>
      </c>
      <c r="E1733" s="22" t="s">
        <v>357</v>
      </c>
      <c r="F1733" s="34"/>
      <c r="G1733" s="17">
        <v>57</v>
      </c>
      <c r="H1733" s="17">
        <v>41</v>
      </c>
      <c r="I1733" s="17">
        <v>42</v>
      </c>
      <c r="J1733" s="17">
        <v>10</v>
      </c>
      <c r="K1733" s="17">
        <v>27</v>
      </c>
      <c r="L1733" s="17">
        <v>31</v>
      </c>
      <c r="M1733" s="17">
        <v>9</v>
      </c>
    </row>
    <row r="1734" spans="1:13" x14ac:dyDescent="0.2">
      <c r="A1734" s="19" t="str">
        <f t="shared" si="27"/>
        <v>0840044J01FA06</v>
      </c>
      <c r="B1734" s="18" t="s">
        <v>17</v>
      </c>
      <c r="C1734" s="18" t="s">
        <v>144</v>
      </c>
      <c r="D1734" s="18" t="s">
        <v>269</v>
      </c>
      <c r="E1734" s="22" t="s">
        <v>374</v>
      </c>
      <c r="F1734" s="34"/>
      <c r="G1734" s="33">
        <v>0</v>
      </c>
      <c r="H1734" s="33">
        <v>0</v>
      </c>
      <c r="I1734" s="33">
        <v>0</v>
      </c>
      <c r="J1734" s="33">
        <v>0</v>
      </c>
      <c r="K1734" s="17">
        <v>1</v>
      </c>
      <c r="L1734" s="33">
        <v>0</v>
      </c>
      <c r="M1734" s="33">
        <v>0</v>
      </c>
    </row>
    <row r="1735" spans="1:13" x14ac:dyDescent="0.2">
      <c r="A1735" s="19" t="str">
        <f t="shared" si="27"/>
        <v>0840044J01FA09</v>
      </c>
      <c r="B1735" s="18" t="s">
        <v>17</v>
      </c>
      <c r="C1735" s="18" t="s">
        <v>144</v>
      </c>
      <c r="D1735" s="18" t="s">
        <v>257</v>
      </c>
      <c r="E1735" s="22" t="s">
        <v>375</v>
      </c>
      <c r="F1735" s="34"/>
      <c r="G1735" s="33">
        <v>0</v>
      </c>
      <c r="H1735" s="33">
        <v>0</v>
      </c>
      <c r="I1735" s="17">
        <v>2</v>
      </c>
      <c r="J1735" s="17">
        <v>2</v>
      </c>
      <c r="K1735" s="17">
        <v>2</v>
      </c>
      <c r="L1735" s="17">
        <v>2</v>
      </c>
      <c r="M1735" s="17">
        <v>3</v>
      </c>
    </row>
    <row r="1736" spans="1:13" x14ac:dyDescent="0.2">
      <c r="A1736" s="19" t="str">
        <f t="shared" si="27"/>
        <v>0840044J01FA10</v>
      </c>
      <c r="B1736" s="18" t="s">
        <v>17</v>
      </c>
      <c r="C1736" s="18" t="s">
        <v>144</v>
      </c>
      <c r="D1736" s="18" t="s">
        <v>268</v>
      </c>
      <c r="E1736" s="22" t="s">
        <v>368</v>
      </c>
      <c r="F1736" s="34"/>
      <c r="G1736" s="17">
        <v>1</v>
      </c>
      <c r="H1736" s="17">
        <v>3</v>
      </c>
      <c r="I1736" s="17">
        <v>5</v>
      </c>
      <c r="J1736" s="17">
        <v>6</v>
      </c>
      <c r="K1736" s="33">
        <v>0</v>
      </c>
      <c r="L1736" s="17">
        <v>2</v>
      </c>
      <c r="M1736" s="17">
        <v>2</v>
      </c>
    </row>
    <row r="1737" spans="1:13" x14ac:dyDescent="0.2">
      <c r="A1737" s="19" t="str">
        <f t="shared" si="27"/>
        <v>0840044J01FF01</v>
      </c>
      <c r="B1737" s="18" t="s">
        <v>17</v>
      </c>
      <c r="C1737" s="18" t="s">
        <v>144</v>
      </c>
      <c r="D1737" s="18" t="s">
        <v>248</v>
      </c>
      <c r="E1737" s="22" t="s">
        <v>358</v>
      </c>
      <c r="F1737" s="34"/>
      <c r="G1737" s="17">
        <v>59</v>
      </c>
      <c r="H1737" s="17">
        <v>68</v>
      </c>
      <c r="I1737" s="17">
        <v>55</v>
      </c>
      <c r="J1737" s="17">
        <v>50</v>
      </c>
      <c r="K1737" s="17">
        <v>53</v>
      </c>
      <c r="L1737" s="17">
        <v>43</v>
      </c>
      <c r="M1737" s="17">
        <v>45</v>
      </c>
    </row>
    <row r="1738" spans="1:13" x14ac:dyDescent="0.2">
      <c r="A1738" s="19" t="str">
        <f t="shared" si="27"/>
        <v>0840044J01MA01</v>
      </c>
      <c r="B1738" s="18" t="s">
        <v>17</v>
      </c>
      <c r="C1738" s="18" t="s">
        <v>144</v>
      </c>
      <c r="D1738" s="18" t="s">
        <v>267</v>
      </c>
      <c r="E1738" s="22" t="s">
        <v>365</v>
      </c>
      <c r="F1738" s="34"/>
      <c r="G1738" s="17">
        <v>6</v>
      </c>
      <c r="H1738" s="17">
        <v>6</v>
      </c>
      <c r="I1738" s="33">
        <v>0</v>
      </c>
      <c r="J1738" s="33">
        <v>0</v>
      </c>
      <c r="K1738" s="33">
        <v>0</v>
      </c>
      <c r="L1738" s="33">
        <v>0</v>
      </c>
      <c r="M1738" s="33">
        <v>0</v>
      </c>
    </row>
    <row r="1739" spans="1:13" x14ac:dyDescent="0.2">
      <c r="A1739" s="19" t="str">
        <f t="shared" si="27"/>
        <v>0840044J01MA02</v>
      </c>
      <c r="B1739" s="18" t="s">
        <v>17</v>
      </c>
      <c r="C1739" s="18" t="s">
        <v>144</v>
      </c>
      <c r="D1739" s="18" t="s">
        <v>252</v>
      </c>
      <c r="E1739" s="22" t="s">
        <v>359</v>
      </c>
      <c r="F1739" s="34"/>
      <c r="G1739" s="17">
        <v>140</v>
      </c>
      <c r="H1739" s="17">
        <v>172</v>
      </c>
      <c r="I1739" s="17">
        <v>149</v>
      </c>
      <c r="J1739" s="17">
        <v>81</v>
      </c>
      <c r="K1739" s="17">
        <v>76</v>
      </c>
      <c r="L1739" s="17">
        <v>82</v>
      </c>
      <c r="M1739" s="17">
        <v>74</v>
      </c>
    </row>
    <row r="1740" spans="1:13" x14ac:dyDescent="0.2">
      <c r="A1740" s="19" t="str">
        <f t="shared" si="27"/>
        <v>0840044J01MA06</v>
      </c>
      <c r="B1740" s="18" t="s">
        <v>17</v>
      </c>
      <c r="C1740" s="18" t="s">
        <v>144</v>
      </c>
      <c r="D1740" s="18" t="s">
        <v>256</v>
      </c>
      <c r="E1740" s="22" t="s">
        <v>366</v>
      </c>
      <c r="F1740" s="34"/>
      <c r="G1740" s="17">
        <v>22</v>
      </c>
      <c r="H1740" s="17">
        <v>11</v>
      </c>
      <c r="I1740" s="17">
        <v>1</v>
      </c>
      <c r="J1740" s="33">
        <v>0</v>
      </c>
      <c r="K1740" s="17">
        <v>1</v>
      </c>
      <c r="L1740" s="33">
        <v>0</v>
      </c>
      <c r="M1740" s="17">
        <v>1</v>
      </c>
    </row>
    <row r="1741" spans="1:13" x14ac:dyDescent="0.2">
      <c r="A1741" s="19" t="str">
        <f t="shared" si="27"/>
        <v>0840044J01MA12</v>
      </c>
      <c r="B1741" s="18" t="s">
        <v>17</v>
      </c>
      <c r="C1741" s="18" t="s">
        <v>144</v>
      </c>
      <c r="D1741" s="18" t="s">
        <v>265</v>
      </c>
      <c r="E1741" s="22" t="s">
        <v>379</v>
      </c>
      <c r="F1741" s="34"/>
      <c r="G1741" s="33">
        <v>0</v>
      </c>
      <c r="H1741" s="33">
        <v>0</v>
      </c>
      <c r="I1741" s="33">
        <v>0</v>
      </c>
      <c r="J1741" s="33">
        <v>0</v>
      </c>
      <c r="K1741" s="33">
        <v>0</v>
      </c>
      <c r="L1741" s="33">
        <v>0</v>
      </c>
      <c r="M1741" s="17">
        <v>1</v>
      </c>
    </row>
    <row r="1742" spans="1:13" x14ac:dyDescent="0.2">
      <c r="A1742" s="19" t="str">
        <f t="shared" si="27"/>
        <v>0840044J01MA14</v>
      </c>
      <c r="B1742" s="18" t="s">
        <v>17</v>
      </c>
      <c r="C1742" s="18" t="s">
        <v>144</v>
      </c>
      <c r="D1742" s="18" t="s">
        <v>272</v>
      </c>
      <c r="E1742" s="22" t="s">
        <v>386</v>
      </c>
      <c r="F1742" s="34"/>
      <c r="G1742" s="33">
        <v>0</v>
      </c>
      <c r="H1742" s="33">
        <v>0</v>
      </c>
      <c r="I1742" s="17">
        <v>2</v>
      </c>
      <c r="J1742" s="33">
        <v>0</v>
      </c>
      <c r="K1742" s="33">
        <v>0</v>
      </c>
      <c r="L1742" s="33">
        <v>0</v>
      </c>
      <c r="M1742" s="33">
        <v>0</v>
      </c>
    </row>
    <row r="1743" spans="1:13" x14ac:dyDescent="0.2">
      <c r="A1743" s="19" t="str">
        <f t="shared" si="27"/>
        <v>0840044J01XC01</v>
      </c>
      <c r="B1743" s="18" t="s">
        <v>17</v>
      </c>
      <c r="C1743" s="18" t="s">
        <v>144</v>
      </c>
      <c r="D1743" s="18" t="s">
        <v>266</v>
      </c>
      <c r="E1743" s="22" t="s">
        <v>360</v>
      </c>
      <c r="F1743" s="34"/>
      <c r="G1743" s="33">
        <v>0</v>
      </c>
      <c r="H1743" s="33">
        <v>0</v>
      </c>
      <c r="I1743" s="33">
        <v>0</v>
      </c>
      <c r="J1743" s="17">
        <v>1</v>
      </c>
      <c r="K1743" s="17">
        <v>5</v>
      </c>
      <c r="L1743" s="33">
        <v>0</v>
      </c>
      <c r="M1743" s="17">
        <v>1</v>
      </c>
    </row>
    <row r="1744" spans="1:13" x14ac:dyDescent="0.2">
      <c r="A1744" s="19" t="str">
        <f t="shared" si="27"/>
        <v>0840044J01XE01</v>
      </c>
      <c r="B1744" s="18" t="s">
        <v>17</v>
      </c>
      <c r="C1744" s="18" t="s">
        <v>144</v>
      </c>
      <c r="D1744" s="18" t="s">
        <v>255</v>
      </c>
      <c r="E1744" s="22" t="s">
        <v>361</v>
      </c>
      <c r="F1744" s="34"/>
      <c r="G1744" s="17">
        <v>147</v>
      </c>
      <c r="H1744" s="17">
        <v>173</v>
      </c>
      <c r="I1744" s="17">
        <v>190</v>
      </c>
      <c r="J1744" s="17">
        <v>149</v>
      </c>
      <c r="K1744" s="17">
        <v>154</v>
      </c>
      <c r="L1744" s="17">
        <v>137</v>
      </c>
      <c r="M1744" s="17">
        <v>157</v>
      </c>
    </row>
    <row r="1745" spans="1:13" x14ac:dyDescent="0.2">
      <c r="A1745" s="19" t="str">
        <f t="shared" si="27"/>
        <v>0840050J01AA02</v>
      </c>
      <c r="B1745" s="18" t="s">
        <v>13</v>
      </c>
      <c r="C1745" s="18" t="s">
        <v>141</v>
      </c>
      <c r="D1745" s="18" t="s">
        <v>249</v>
      </c>
      <c r="E1745" s="22" t="s">
        <v>348</v>
      </c>
      <c r="F1745" s="34"/>
      <c r="G1745" s="17">
        <v>231</v>
      </c>
      <c r="H1745" s="17">
        <v>216</v>
      </c>
      <c r="I1745" s="17">
        <v>228</v>
      </c>
      <c r="J1745" s="17">
        <v>240</v>
      </c>
      <c r="K1745" s="17">
        <v>134</v>
      </c>
      <c r="L1745" s="17">
        <v>116</v>
      </c>
      <c r="M1745" s="17">
        <v>85</v>
      </c>
    </row>
    <row r="1746" spans="1:13" x14ac:dyDescent="0.2">
      <c r="A1746" s="19" t="str">
        <f t="shared" si="27"/>
        <v>0840050J01AA04</v>
      </c>
      <c r="B1746" s="18" t="s">
        <v>13</v>
      </c>
      <c r="C1746" s="18" t="s">
        <v>141</v>
      </c>
      <c r="D1746" s="18" t="s">
        <v>264</v>
      </c>
      <c r="E1746" s="22" t="s">
        <v>349</v>
      </c>
      <c r="F1746" s="34"/>
      <c r="G1746" s="17">
        <v>16</v>
      </c>
      <c r="H1746" s="17">
        <v>25</v>
      </c>
      <c r="I1746" s="17">
        <v>19</v>
      </c>
      <c r="J1746" s="17">
        <v>10</v>
      </c>
      <c r="K1746" s="17">
        <v>9</v>
      </c>
      <c r="L1746" s="17">
        <v>21</v>
      </c>
      <c r="M1746" s="17">
        <v>21</v>
      </c>
    </row>
    <row r="1747" spans="1:13" x14ac:dyDescent="0.2">
      <c r="A1747" s="19" t="str">
        <f t="shared" si="27"/>
        <v>0840050J01AA06</v>
      </c>
      <c r="B1747" s="18" t="s">
        <v>13</v>
      </c>
      <c r="C1747" s="18" t="s">
        <v>141</v>
      </c>
      <c r="D1747" s="18" t="s">
        <v>271</v>
      </c>
      <c r="E1747" s="22" t="s">
        <v>370</v>
      </c>
      <c r="F1747" s="34"/>
      <c r="G1747" s="17">
        <v>5</v>
      </c>
      <c r="H1747" s="17">
        <v>3</v>
      </c>
      <c r="I1747" s="33">
        <v>0</v>
      </c>
      <c r="J1747" s="33">
        <v>0</v>
      </c>
      <c r="K1747" s="33">
        <v>0</v>
      </c>
      <c r="L1747" s="33">
        <v>0</v>
      </c>
      <c r="M1747" s="33">
        <v>0</v>
      </c>
    </row>
    <row r="1748" spans="1:13" x14ac:dyDescent="0.2">
      <c r="A1748" s="19" t="str">
        <f t="shared" si="27"/>
        <v>0840050J01AA07</v>
      </c>
      <c r="B1748" s="18" t="s">
        <v>13</v>
      </c>
      <c r="C1748" s="18" t="s">
        <v>141</v>
      </c>
      <c r="D1748" s="18" t="s">
        <v>263</v>
      </c>
      <c r="E1748" s="22" t="s">
        <v>363</v>
      </c>
      <c r="F1748" s="34"/>
      <c r="G1748" s="17">
        <v>9</v>
      </c>
      <c r="H1748" s="17">
        <v>12</v>
      </c>
      <c r="I1748" s="17">
        <v>19</v>
      </c>
      <c r="J1748" s="17">
        <v>15</v>
      </c>
      <c r="K1748" s="17">
        <v>9</v>
      </c>
      <c r="L1748" s="17">
        <v>10</v>
      </c>
      <c r="M1748" s="17">
        <v>12</v>
      </c>
    </row>
    <row r="1749" spans="1:13" x14ac:dyDescent="0.2">
      <c r="A1749" s="19" t="str">
        <f t="shared" si="27"/>
        <v>0840050J01CA04</v>
      </c>
      <c r="B1749" s="18" t="s">
        <v>13</v>
      </c>
      <c r="C1749" s="18" t="s">
        <v>141</v>
      </c>
      <c r="D1749" s="18" t="s">
        <v>247</v>
      </c>
      <c r="E1749" s="22" t="s">
        <v>350</v>
      </c>
      <c r="F1749" s="34"/>
      <c r="G1749" s="17">
        <v>57</v>
      </c>
      <c r="H1749" s="17">
        <v>45</v>
      </c>
      <c r="I1749" s="17">
        <v>59</v>
      </c>
      <c r="J1749" s="17">
        <v>57</v>
      </c>
      <c r="K1749" s="17">
        <v>81</v>
      </c>
      <c r="L1749" s="17">
        <v>74</v>
      </c>
      <c r="M1749" s="17">
        <v>56</v>
      </c>
    </row>
    <row r="1750" spans="1:13" x14ac:dyDescent="0.2">
      <c r="A1750" s="19" t="str">
        <f t="shared" si="27"/>
        <v>0840050J01CA08</v>
      </c>
      <c r="B1750" s="18" t="s">
        <v>13</v>
      </c>
      <c r="C1750" s="18" t="s">
        <v>141</v>
      </c>
      <c r="D1750" s="18" t="s">
        <v>262</v>
      </c>
      <c r="E1750" s="22" t="s">
        <v>351</v>
      </c>
      <c r="F1750" s="34"/>
      <c r="G1750" s="17">
        <v>349</v>
      </c>
      <c r="H1750" s="17">
        <v>316</v>
      </c>
      <c r="I1750" s="17">
        <v>399</v>
      </c>
      <c r="J1750" s="17">
        <v>390</v>
      </c>
      <c r="K1750" s="17">
        <v>410</v>
      </c>
      <c r="L1750" s="17">
        <v>397</v>
      </c>
      <c r="M1750" s="17">
        <v>407</v>
      </c>
    </row>
    <row r="1751" spans="1:13" x14ac:dyDescent="0.2">
      <c r="A1751" s="19" t="str">
        <f t="shared" si="27"/>
        <v>0840050J01CE01</v>
      </c>
      <c r="B1751" s="18" t="s">
        <v>13</v>
      </c>
      <c r="C1751" s="18" t="s">
        <v>141</v>
      </c>
      <c r="D1751" s="18" t="s">
        <v>281</v>
      </c>
      <c r="E1751" s="22" t="s">
        <v>415</v>
      </c>
      <c r="F1751" s="34"/>
      <c r="G1751" s="33">
        <v>0</v>
      </c>
      <c r="H1751" s="33">
        <v>0</v>
      </c>
      <c r="I1751" s="33">
        <v>0</v>
      </c>
      <c r="J1751" s="33">
        <v>0</v>
      </c>
      <c r="K1751" s="17">
        <v>1</v>
      </c>
      <c r="L1751" s="33">
        <v>0</v>
      </c>
      <c r="M1751" s="33">
        <v>0</v>
      </c>
    </row>
    <row r="1752" spans="1:13" x14ac:dyDescent="0.2">
      <c r="A1752" s="19" t="str">
        <f t="shared" si="27"/>
        <v>0840050J01CE02</v>
      </c>
      <c r="B1752" s="18" t="s">
        <v>13</v>
      </c>
      <c r="C1752" s="18" t="s">
        <v>141</v>
      </c>
      <c r="D1752" s="18" t="s">
        <v>246</v>
      </c>
      <c r="E1752" s="22" t="s">
        <v>352</v>
      </c>
      <c r="F1752" s="34"/>
      <c r="G1752" s="17">
        <v>466</v>
      </c>
      <c r="H1752" s="17">
        <v>441</v>
      </c>
      <c r="I1752" s="17">
        <v>504</v>
      </c>
      <c r="J1752" s="17">
        <v>589</v>
      </c>
      <c r="K1752" s="17">
        <v>430</v>
      </c>
      <c r="L1752" s="17">
        <v>461</v>
      </c>
      <c r="M1752" s="17">
        <v>499</v>
      </c>
    </row>
    <row r="1753" spans="1:13" x14ac:dyDescent="0.2">
      <c r="A1753" s="19" t="str">
        <f t="shared" ref="A1753:A1816" si="28">B1753&amp;D1753</f>
        <v>0840050J01CF05</v>
      </c>
      <c r="B1753" s="18" t="s">
        <v>13</v>
      </c>
      <c r="C1753" s="18" t="s">
        <v>141</v>
      </c>
      <c r="D1753" s="18" t="s">
        <v>251</v>
      </c>
      <c r="E1753" s="22" t="s">
        <v>353</v>
      </c>
      <c r="F1753" s="34"/>
      <c r="G1753" s="17">
        <v>300</v>
      </c>
      <c r="H1753" s="17">
        <v>277</v>
      </c>
      <c r="I1753" s="17">
        <v>289</v>
      </c>
      <c r="J1753" s="17">
        <v>243</v>
      </c>
      <c r="K1753" s="17">
        <v>238</v>
      </c>
      <c r="L1753" s="17">
        <v>245</v>
      </c>
      <c r="M1753" s="17">
        <v>204</v>
      </c>
    </row>
    <row r="1754" spans="1:13" x14ac:dyDescent="0.2">
      <c r="A1754" s="19" t="str">
        <f t="shared" si="28"/>
        <v>0840050J01CR02</v>
      </c>
      <c r="B1754" s="18" t="s">
        <v>13</v>
      </c>
      <c r="C1754" s="18" t="s">
        <v>141</v>
      </c>
      <c r="D1754" s="18" t="s">
        <v>253</v>
      </c>
      <c r="E1754" s="22" t="s">
        <v>354</v>
      </c>
      <c r="F1754" s="34"/>
      <c r="G1754" s="17">
        <v>10</v>
      </c>
      <c r="H1754" s="17">
        <v>17</v>
      </c>
      <c r="I1754" s="17">
        <v>25</v>
      </c>
      <c r="J1754" s="17">
        <v>20</v>
      </c>
      <c r="K1754" s="17">
        <v>9</v>
      </c>
      <c r="L1754" s="17">
        <v>15</v>
      </c>
      <c r="M1754" s="17">
        <v>10</v>
      </c>
    </row>
    <row r="1755" spans="1:13" x14ac:dyDescent="0.2">
      <c r="A1755" s="19" t="str">
        <f t="shared" si="28"/>
        <v>0840050J01DB05</v>
      </c>
      <c r="B1755" s="18" t="s">
        <v>13</v>
      </c>
      <c r="C1755" s="18" t="s">
        <v>141</v>
      </c>
      <c r="D1755" s="18" t="s">
        <v>261</v>
      </c>
      <c r="E1755" s="22" t="s">
        <v>355</v>
      </c>
      <c r="F1755" s="34"/>
      <c r="G1755" s="17">
        <v>18</v>
      </c>
      <c r="H1755" s="17">
        <v>17</v>
      </c>
      <c r="I1755" s="17">
        <v>26</v>
      </c>
      <c r="J1755" s="17">
        <v>23</v>
      </c>
      <c r="K1755" s="17">
        <v>9</v>
      </c>
      <c r="L1755" s="17">
        <v>13</v>
      </c>
      <c r="M1755" s="17">
        <v>22</v>
      </c>
    </row>
    <row r="1756" spans="1:13" x14ac:dyDescent="0.2">
      <c r="A1756" s="19" t="str">
        <f t="shared" si="28"/>
        <v>0840050J01DC08</v>
      </c>
      <c r="B1756" s="18" t="s">
        <v>13</v>
      </c>
      <c r="C1756" s="18" t="s">
        <v>141</v>
      </c>
      <c r="D1756" s="18" t="s">
        <v>260</v>
      </c>
      <c r="E1756" s="22" t="s">
        <v>382</v>
      </c>
      <c r="F1756" s="34"/>
      <c r="G1756" s="17">
        <v>1</v>
      </c>
      <c r="H1756" s="33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</row>
    <row r="1757" spans="1:13" x14ac:dyDescent="0.2">
      <c r="A1757" s="19" t="str">
        <f t="shared" si="28"/>
        <v>0840050J01DD04</v>
      </c>
      <c r="B1757" s="18" t="s">
        <v>13</v>
      </c>
      <c r="C1757" s="18" t="s">
        <v>141</v>
      </c>
      <c r="D1757" s="18" t="s">
        <v>276</v>
      </c>
      <c r="E1757" s="22" t="s">
        <v>385</v>
      </c>
      <c r="F1757" s="34"/>
      <c r="G1757" s="33">
        <v>0</v>
      </c>
      <c r="H1757" s="33">
        <v>0</v>
      </c>
      <c r="I1757" s="33">
        <v>0</v>
      </c>
      <c r="J1757" s="33">
        <v>0</v>
      </c>
      <c r="K1757" s="17">
        <v>1</v>
      </c>
      <c r="L1757" s="33">
        <v>0</v>
      </c>
      <c r="M1757" s="33">
        <v>0</v>
      </c>
    </row>
    <row r="1758" spans="1:13" x14ac:dyDescent="0.2">
      <c r="A1758" s="19" t="str">
        <f t="shared" si="28"/>
        <v>0840050J01DD14</v>
      </c>
      <c r="B1758" s="18" t="s">
        <v>13</v>
      </c>
      <c r="C1758" s="18" t="s">
        <v>141</v>
      </c>
      <c r="D1758" s="18" t="s">
        <v>254</v>
      </c>
      <c r="E1758" s="22" t="s">
        <v>372</v>
      </c>
      <c r="F1758" s="34"/>
      <c r="G1758" s="33">
        <v>0</v>
      </c>
      <c r="H1758" s="17">
        <v>2</v>
      </c>
      <c r="I1758" s="17">
        <v>1</v>
      </c>
      <c r="J1758" s="33">
        <v>0</v>
      </c>
      <c r="K1758" s="17">
        <v>2</v>
      </c>
      <c r="L1758" s="17">
        <v>2</v>
      </c>
      <c r="M1758" s="17">
        <v>4</v>
      </c>
    </row>
    <row r="1759" spans="1:13" x14ac:dyDescent="0.2">
      <c r="A1759" s="19" t="str">
        <f t="shared" si="28"/>
        <v>0840050J01EA01</v>
      </c>
      <c r="B1759" s="18" t="s">
        <v>13</v>
      </c>
      <c r="C1759" s="18" t="s">
        <v>141</v>
      </c>
      <c r="D1759" s="18" t="s">
        <v>259</v>
      </c>
      <c r="E1759" s="22" t="s">
        <v>356</v>
      </c>
      <c r="F1759" s="34"/>
      <c r="G1759" s="17">
        <v>95</v>
      </c>
      <c r="H1759" s="17">
        <v>126</v>
      </c>
      <c r="I1759" s="17">
        <v>72</v>
      </c>
      <c r="J1759" s="17">
        <v>48</v>
      </c>
      <c r="K1759" s="17">
        <v>31</v>
      </c>
      <c r="L1759" s="17">
        <v>46</v>
      </c>
      <c r="M1759" s="17">
        <v>18</v>
      </c>
    </row>
    <row r="1760" spans="1:13" x14ac:dyDescent="0.2">
      <c r="A1760" s="19" t="str">
        <f t="shared" si="28"/>
        <v>0840050J01EE01</v>
      </c>
      <c r="B1760" s="18" t="s">
        <v>13</v>
      </c>
      <c r="C1760" s="18" t="s">
        <v>141</v>
      </c>
      <c r="D1760" s="18" t="s">
        <v>258</v>
      </c>
      <c r="E1760" s="22" t="s">
        <v>364</v>
      </c>
      <c r="F1760" s="34"/>
      <c r="G1760" s="17">
        <v>5</v>
      </c>
      <c r="H1760" s="17">
        <v>8</v>
      </c>
      <c r="I1760" s="17">
        <v>10</v>
      </c>
      <c r="J1760" s="17">
        <v>8</v>
      </c>
      <c r="K1760" s="17">
        <v>5</v>
      </c>
      <c r="L1760" s="17">
        <v>8</v>
      </c>
      <c r="M1760" s="17">
        <v>8</v>
      </c>
    </row>
    <row r="1761" spans="1:13" x14ac:dyDescent="0.2">
      <c r="A1761" s="19" t="str">
        <f t="shared" si="28"/>
        <v>0840050J01FA01</v>
      </c>
      <c r="B1761" s="18" t="s">
        <v>13</v>
      </c>
      <c r="C1761" s="18" t="s">
        <v>141</v>
      </c>
      <c r="D1761" s="18" t="s">
        <v>250</v>
      </c>
      <c r="E1761" s="22" t="s">
        <v>357</v>
      </c>
      <c r="F1761" s="34"/>
      <c r="G1761" s="17">
        <v>43</v>
      </c>
      <c r="H1761" s="17">
        <v>35</v>
      </c>
      <c r="I1761" s="17">
        <v>28</v>
      </c>
      <c r="J1761" s="17">
        <v>27</v>
      </c>
      <c r="K1761" s="17">
        <v>49</v>
      </c>
      <c r="L1761" s="17">
        <v>18</v>
      </c>
      <c r="M1761" s="17">
        <v>14</v>
      </c>
    </row>
    <row r="1762" spans="1:13" x14ac:dyDescent="0.2">
      <c r="A1762" s="19" t="str">
        <f t="shared" si="28"/>
        <v>0840050J01FA06</v>
      </c>
      <c r="B1762" s="18" t="s">
        <v>13</v>
      </c>
      <c r="C1762" s="18" t="s">
        <v>141</v>
      </c>
      <c r="D1762" s="18" t="s">
        <v>269</v>
      </c>
      <c r="E1762" s="22" t="s">
        <v>374</v>
      </c>
      <c r="F1762" s="34"/>
      <c r="G1762" s="33">
        <v>0</v>
      </c>
      <c r="H1762" s="33">
        <v>0</v>
      </c>
      <c r="I1762" s="33">
        <v>0</v>
      </c>
      <c r="J1762" s="17">
        <v>1</v>
      </c>
      <c r="K1762" s="33">
        <v>0</v>
      </c>
      <c r="L1762" s="17">
        <v>5</v>
      </c>
      <c r="M1762" s="17">
        <v>5</v>
      </c>
    </row>
    <row r="1763" spans="1:13" x14ac:dyDescent="0.2">
      <c r="A1763" s="19" t="str">
        <f t="shared" si="28"/>
        <v>0840050J01FA09</v>
      </c>
      <c r="B1763" s="18" t="s">
        <v>13</v>
      </c>
      <c r="C1763" s="18" t="s">
        <v>141</v>
      </c>
      <c r="D1763" s="18" t="s">
        <v>257</v>
      </c>
      <c r="E1763" s="22" t="s">
        <v>375</v>
      </c>
      <c r="F1763" s="34"/>
      <c r="G1763" s="33">
        <v>0</v>
      </c>
      <c r="H1763" s="33">
        <v>0</v>
      </c>
      <c r="I1763" s="17">
        <v>5</v>
      </c>
      <c r="J1763" s="17">
        <v>2</v>
      </c>
      <c r="K1763" s="33">
        <v>0</v>
      </c>
      <c r="L1763" s="33">
        <v>0</v>
      </c>
      <c r="M1763" s="17">
        <v>2</v>
      </c>
    </row>
    <row r="1764" spans="1:13" x14ac:dyDescent="0.2">
      <c r="A1764" s="19" t="str">
        <f t="shared" si="28"/>
        <v>0840050J01FA10</v>
      </c>
      <c r="B1764" s="18" t="s">
        <v>13</v>
      </c>
      <c r="C1764" s="18" t="s">
        <v>141</v>
      </c>
      <c r="D1764" s="18" t="s">
        <v>268</v>
      </c>
      <c r="E1764" s="22" t="s">
        <v>368</v>
      </c>
      <c r="F1764" s="34"/>
      <c r="G1764" s="17">
        <v>1</v>
      </c>
      <c r="H1764" s="17">
        <v>1</v>
      </c>
      <c r="I1764" s="17">
        <v>2</v>
      </c>
      <c r="J1764" s="17">
        <v>3</v>
      </c>
      <c r="K1764" s="17">
        <v>2</v>
      </c>
      <c r="L1764" s="17">
        <v>5</v>
      </c>
      <c r="M1764" s="17">
        <v>2</v>
      </c>
    </row>
    <row r="1765" spans="1:13" x14ac:dyDescent="0.2">
      <c r="A1765" s="19" t="str">
        <f t="shared" si="28"/>
        <v>0840050J01FF01</v>
      </c>
      <c r="B1765" s="18" t="s">
        <v>13</v>
      </c>
      <c r="C1765" s="18" t="s">
        <v>141</v>
      </c>
      <c r="D1765" s="18" t="s">
        <v>248</v>
      </c>
      <c r="E1765" s="22" t="s">
        <v>358</v>
      </c>
      <c r="F1765" s="34"/>
      <c r="G1765" s="17">
        <v>64</v>
      </c>
      <c r="H1765" s="17">
        <v>70</v>
      </c>
      <c r="I1765" s="17">
        <v>64</v>
      </c>
      <c r="J1765" s="17">
        <v>62</v>
      </c>
      <c r="K1765" s="17">
        <v>53</v>
      </c>
      <c r="L1765" s="17">
        <v>63</v>
      </c>
      <c r="M1765" s="17">
        <v>58</v>
      </c>
    </row>
    <row r="1766" spans="1:13" x14ac:dyDescent="0.2">
      <c r="A1766" s="19" t="str">
        <f t="shared" si="28"/>
        <v>0840050J01MA01</v>
      </c>
      <c r="B1766" s="18" t="s">
        <v>13</v>
      </c>
      <c r="C1766" s="18" t="s">
        <v>141</v>
      </c>
      <c r="D1766" s="18" t="s">
        <v>267</v>
      </c>
      <c r="E1766" s="22" t="s">
        <v>365</v>
      </c>
      <c r="F1766" s="34"/>
      <c r="G1766" s="17">
        <v>1</v>
      </c>
      <c r="H1766" s="33">
        <v>0</v>
      </c>
      <c r="I1766" s="33">
        <v>0</v>
      </c>
      <c r="J1766" s="33">
        <v>0</v>
      </c>
      <c r="K1766" s="33">
        <v>0</v>
      </c>
      <c r="L1766" s="33">
        <v>0</v>
      </c>
      <c r="M1766" s="33">
        <v>0</v>
      </c>
    </row>
    <row r="1767" spans="1:13" x14ac:dyDescent="0.2">
      <c r="A1767" s="19" t="str">
        <f t="shared" si="28"/>
        <v>0840050J01MA02</v>
      </c>
      <c r="B1767" s="18" t="s">
        <v>13</v>
      </c>
      <c r="C1767" s="18" t="s">
        <v>141</v>
      </c>
      <c r="D1767" s="18" t="s">
        <v>252</v>
      </c>
      <c r="E1767" s="22" t="s">
        <v>359</v>
      </c>
      <c r="F1767" s="34"/>
      <c r="G1767" s="17">
        <v>99</v>
      </c>
      <c r="H1767" s="17">
        <v>106</v>
      </c>
      <c r="I1767" s="17">
        <v>93</v>
      </c>
      <c r="J1767" s="17">
        <v>80</v>
      </c>
      <c r="K1767" s="17">
        <v>95</v>
      </c>
      <c r="L1767" s="17">
        <v>89</v>
      </c>
      <c r="M1767" s="17">
        <v>57</v>
      </c>
    </row>
    <row r="1768" spans="1:13" x14ac:dyDescent="0.2">
      <c r="A1768" s="19" t="str">
        <f t="shared" si="28"/>
        <v>0840050J01MA06</v>
      </c>
      <c r="B1768" s="18" t="s">
        <v>13</v>
      </c>
      <c r="C1768" s="18" t="s">
        <v>141</v>
      </c>
      <c r="D1768" s="18" t="s">
        <v>256</v>
      </c>
      <c r="E1768" s="22" t="s">
        <v>366</v>
      </c>
      <c r="F1768" s="34"/>
      <c r="G1768" s="17">
        <v>5</v>
      </c>
      <c r="H1768" s="17">
        <v>2</v>
      </c>
      <c r="I1768" s="33">
        <v>0</v>
      </c>
      <c r="J1768" s="33">
        <v>0</v>
      </c>
      <c r="K1768" s="33">
        <v>0</v>
      </c>
      <c r="L1768" s="33">
        <v>0</v>
      </c>
      <c r="M1768" s="33">
        <v>0</v>
      </c>
    </row>
    <row r="1769" spans="1:13" x14ac:dyDescent="0.2">
      <c r="A1769" s="19" t="str">
        <f t="shared" si="28"/>
        <v>0840050J01MA12</v>
      </c>
      <c r="B1769" s="18" t="s">
        <v>13</v>
      </c>
      <c r="C1769" s="18" t="s">
        <v>141</v>
      </c>
      <c r="D1769" s="18" t="s">
        <v>265</v>
      </c>
      <c r="E1769" s="22" t="s">
        <v>379</v>
      </c>
      <c r="F1769" s="34"/>
      <c r="G1769" s="33">
        <v>0</v>
      </c>
      <c r="H1769" s="33">
        <v>0</v>
      </c>
      <c r="I1769" s="33">
        <v>0</v>
      </c>
      <c r="J1769" s="17">
        <v>4</v>
      </c>
      <c r="K1769" s="33">
        <v>0</v>
      </c>
      <c r="L1769" s="17">
        <v>1</v>
      </c>
      <c r="M1769" s="33">
        <v>0</v>
      </c>
    </row>
    <row r="1770" spans="1:13" x14ac:dyDescent="0.2">
      <c r="A1770" s="19" t="str">
        <f t="shared" si="28"/>
        <v>0840050J01MA14</v>
      </c>
      <c r="B1770" s="18" t="s">
        <v>13</v>
      </c>
      <c r="C1770" s="18" t="s">
        <v>141</v>
      </c>
      <c r="D1770" s="18" t="s">
        <v>272</v>
      </c>
      <c r="E1770" s="22" t="s">
        <v>386</v>
      </c>
      <c r="F1770" s="34"/>
      <c r="G1770" s="33">
        <v>0</v>
      </c>
      <c r="H1770" s="33">
        <v>0</v>
      </c>
      <c r="I1770" s="33">
        <v>0</v>
      </c>
      <c r="J1770" s="33">
        <v>0</v>
      </c>
      <c r="K1770" s="33">
        <v>0</v>
      </c>
      <c r="L1770" s="17">
        <v>2</v>
      </c>
      <c r="M1770" s="33">
        <v>0</v>
      </c>
    </row>
    <row r="1771" spans="1:13" x14ac:dyDescent="0.2">
      <c r="A1771" s="19" t="str">
        <f t="shared" si="28"/>
        <v>0840050J01XC01</v>
      </c>
      <c r="B1771" s="18" t="s">
        <v>13</v>
      </c>
      <c r="C1771" s="18" t="s">
        <v>141</v>
      </c>
      <c r="D1771" s="18" t="s">
        <v>266</v>
      </c>
      <c r="E1771" s="22" t="s">
        <v>360</v>
      </c>
      <c r="F1771" s="34"/>
      <c r="G1771" s="17">
        <v>2</v>
      </c>
      <c r="H1771" s="17">
        <v>1</v>
      </c>
      <c r="I1771" s="33">
        <v>0</v>
      </c>
      <c r="J1771" s="17">
        <v>1</v>
      </c>
      <c r="K1771" s="33">
        <v>0</v>
      </c>
      <c r="L1771" s="33">
        <v>0</v>
      </c>
      <c r="M1771" s="33">
        <v>0</v>
      </c>
    </row>
    <row r="1772" spans="1:13" x14ac:dyDescent="0.2">
      <c r="A1772" s="19" t="str">
        <f t="shared" si="28"/>
        <v>0840050J01XE01</v>
      </c>
      <c r="B1772" s="18" t="s">
        <v>13</v>
      </c>
      <c r="C1772" s="18" t="s">
        <v>141</v>
      </c>
      <c r="D1772" s="18" t="s">
        <v>255</v>
      </c>
      <c r="E1772" s="22" t="s">
        <v>361</v>
      </c>
      <c r="F1772" s="34"/>
      <c r="G1772" s="17">
        <v>106</v>
      </c>
      <c r="H1772" s="17">
        <v>151</v>
      </c>
      <c r="I1772" s="17">
        <v>103</v>
      </c>
      <c r="J1772" s="17">
        <v>167</v>
      </c>
      <c r="K1772" s="17">
        <v>164</v>
      </c>
      <c r="L1772" s="17">
        <v>178</v>
      </c>
      <c r="M1772" s="17">
        <v>201</v>
      </c>
    </row>
    <row r="1773" spans="1:13" x14ac:dyDescent="0.2">
      <c r="A1773" s="19" t="str">
        <f t="shared" si="28"/>
        <v>0840051J01AA02</v>
      </c>
      <c r="B1773" s="18" t="s">
        <v>43</v>
      </c>
      <c r="C1773" s="18" t="s">
        <v>166</v>
      </c>
      <c r="D1773" s="18" t="s">
        <v>249</v>
      </c>
      <c r="E1773" s="22" t="s">
        <v>348</v>
      </c>
      <c r="F1773" s="34"/>
      <c r="G1773" s="17">
        <v>134</v>
      </c>
      <c r="H1773" s="17">
        <v>60</v>
      </c>
      <c r="I1773" s="17">
        <v>93</v>
      </c>
      <c r="J1773" s="17">
        <v>85</v>
      </c>
      <c r="K1773" s="17">
        <v>70</v>
      </c>
      <c r="L1773" s="17">
        <v>68</v>
      </c>
      <c r="M1773" s="17">
        <v>66</v>
      </c>
    </row>
    <row r="1774" spans="1:13" x14ac:dyDescent="0.2">
      <c r="A1774" s="19" t="str">
        <f t="shared" si="28"/>
        <v>0840051J01AA04</v>
      </c>
      <c r="B1774" s="18" t="s">
        <v>43</v>
      </c>
      <c r="C1774" s="18" t="s">
        <v>166</v>
      </c>
      <c r="D1774" s="18" t="s">
        <v>264</v>
      </c>
      <c r="E1774" s="22" t="s">
        <v>349</v>
      </c>
      <c r="F1774" s="34"/>
      <c r="G1774" s="17">
        <v>13</v>
      </c>
      <c r="H1774" s="17">
        <v>20</v>
      </c>
      <c r="I1774" s="17">
        <v>13</v>
      </c>
      <c r="J1774" s="17">
        <v>16</v>
      </c>
      <c r="K1774" s="17">
        <v>15</v>
      </c>
      <c r="L1774" s="17">
        <v>22</v>
      </c>
      <c r="M1774" s="17">
        <v>19</v>
      </c>
    </row>
    <row r="1775" spans="1:13" x14ac:dyDescent="0.2">
      <c r="A1775" s="19" t="str">
        <f t="shared" si="28"/>
        <v>0840051J01AA07</v>
      </c>
      <c r="B1775" s="18" t="s">
        <v>43</v>
      </c>
      <c r="C1775" s="18" t="s">
        <v>166</v>
      </c>
      <c r="D1775" s="18" t="s">
        <v>263</v>
      </c>
      <c r="E1775" s="22" t="s">
        <v>363</v>
      </c>
      <c r="F1775" s="34"/>
      <c r="G1775" s="17">
        <v>13</v>
      </c>
      <c r="H1775" s="17">
        <v>8</v>
      </c>
      <c r="I1775" s="17">
        <v>8</v>
      </c>
      <c r="J1775" s="17">
        <v>2</v>
      </c>
      <c r="K1775" s="17">
        <v>1</v>
      </c>
      <c r="L1775" s="33">
        <v>0</v>
      </c>
      <c r="M1775" s="17">
        <v>1</v>
      </c>
    </row>
    <row r="1776" spans="1:13" x14ac:dyDescent="0.2">
      <c r="A1776" s="19" t="str">
        <f t="shared" si="28"/>
        <v>0840051J01CA04</v>
      </c>
      <c r="B1776" s="18" t="s">
        <v>43</v>
      </c>
      <c r="C1776" s="18" t="s">
        <v>166</v>
      </c>
      <c r="D1776" s="18" t="s">
        <v>247</v>
      </c>
      <c r="E1776" s="22" t="s">
        <v>350</v>
      </c>
      <c r="F1776" s="34"/>
      <c r="G1776" s="17">
        <v>45</v>
      </c>
      <c r="H1776" s="17">
        <v>25</v>
      </c>
      <c r="I1776" s="17">
        <v>32</v>
      </c>
      <c r="J1776" s="17">
        <v>29</v>
      </c>
      <c r="K1776" s="17">
        <v>20</v>
      </c>
      <c r="L1776" s="17">
        <v>25</v>
      </c>
      <c r="M1776" s="17">
        <v>30</v>
      </c>
    </row>
    <row r="1777" spans="1:13" x14ac:dyDescent="0.2">
      <c r="A1777" s="19" t="str">
        <f t="shared" si="28"/>
        <v>0840051J01CA08</v>
      </c>
      <c r="B1777" s="18" t="s">
        <v>43</v>
      </c>
      <c r="C1777" s="18" t="s">
        <v>166</v>
      </c>
      <c r="D1777" s="18" t="s">
        <v>262</v>
      </c>
      <c r="E1777" s="22" t="s">
        <v>351</v>
      </c>
      <c r="F1777" s="34"/>
      <c r="G1777" s="17">
        <v>84</v>
      </c>
      <c r="H1777" s="17">
        <v>99</v>
      </c>
      <c r="I1777" s="17">
        <v>122</v>
      </c>
      <c r="J1777" s="17">
        <v>131</v>
      </c>
      <c r="K1777" s="17">
        <v>161</v>
      </c>
      <c r="L1777" s="17">
        <v>171</v>
      </c>
      <c r="M1777" s="17">
        <v>146</v>
      </c>
    </row>
    <row r="1778" spans="1:13" x14ac:dyDescent="0.2">
      <c r="A1778" s="19" t="str">
        <f t="shared" si="28"/>
        <v>0840051J01CE02</v>
      </c>
      <c r="B1778" s="18" t="s">
        <v>43</v>
      </c>
      <c r="C1778" s="18" t="s">
        <v>166</v>
      </c>
      <c r="D1778" s="18" t="s">
        <v>246</v>
      </c>
      <c r="E1778" s="22" t="s">
        <v>352</v>
      </c>
      <c r="F1778" s="34"/>
      <c r="G1778" s="17">
        <v>155</v>
      </c>
      <c r="H1778" s="17">
        <v>200</v>
      </c>
      <c r="I1778" s="17">
        <v>197</v>
      </c>
      <c r="J1778" s="17">
        <v>319</v>
      </c>
      <c r="K1778" s="17">
        <v>191</v>
      </c>
      <c r="L1778" s="17">
        <v>166</v>
      </c>
      <c r="M1778" s="17">
        <v>206</v>
      </c>
    </row>
    <row r="1779" spans="1:13" x14ac:dyDescent="0.2">
      <c r="A1779" s="19" t="str">
        <f t="shared" si="28"/>
        <v>0840051J01CF05</v>
      </c>
      <c r="B1779" s="18" t="s">
        <v>43</v>
      </c>
      <c r="C1779" s="18" t="s">
        <v>166</v>
      </c>
      <c r="D1779" s="18" t="s">
        <v>251</v>
      </c>
      <c r="E1779" s="22" t="s">
        <v>353</v>
      </c>
      <c r="F1779" s="34"/>
      <c r="G1779" s="17">
        <v>112</v>
      </c>
      <c r="H1779" s="17">
        <v>100</v>
      </c>
      <c r="I1779" s="17">
        <v>85</v>
      </c>
      <c r="J1779" s="17">
        <v>87</v>
      </c>
      <c r="K1779" s="17">
        <v>98</v>
      </c>
      <c r="L1779" s="17">
        <v>74</v>
      </c>
      <c r="M1779" s="17">
        <v>94</v>
      </c>
    </row>
    <row r="1780" spans="1:13" x14ac:dyDescent="0.2">
      <c r="A1780" s="19" t="str">
        <f t="shared" si="28"/>
        <v>0840051J01CR02</v>
      </c>
      <c r="B1780" s="18" t="s">
        <v>43</v>
      </c>
      <c r="C1780" s="18" t="s">
        <v>166</v>
      </c>
      <c r="D1780" s="18" t="s">
        <v>253</v>
      </c>
      <c r="E1780" s="22" t="s">
        <v>354</v>
      </c>
      <c r="F1780" s="34"/>
      <c r="G1780" s="17">
        <v>7</v>
      </c>
      <c r="H1780" s="17">
        <v>7</v>
      </c>
      <c r="I1780" s="17">
        <v>9</v>
      </c>
      <c r="J1780" s="17">
        <v>6</v>
      </c>
      <c r="K1780" s="17">
        <v>4</v>
      </c>
      <c r="L1780" s="17">
        <v>7</v>
      </c>
      <c r="M1780" s="17">
        <v>5</v>
      </c>
    </row>
    <row r="1781" spans="1:13" x14ac:dyDescent="0.2">
      <c r="A1781" s="19" t="str">
        <f t="shared" si="28"/>
        <v>0840051J01DB05</v>
      </c>
      <c r="B1781" s="18" t="s">
        <v>43</v>
      </c>
      <c r="C1781" s="18" t="s">
        <v>166</v>
      </c>
      <c r="D1781" s="18" t="s">
        <v>261</v>
      </c>
      <c r="E1781" s="22" t="s">
        <v>355</v>
      </c>
      <c r="F1781" s="34"/>
      <c r="G1781" s="17">
        <v>8</v>
      </c>
      <c r="H1781" s="17">
        <v>4</v>
      </c>
      <c r="I1781" s="17">
        <v>8</v>
      </c>
      <c r="J1781" s="17">
        <v>13</v>
      </c>
      <c r="K1781" s="17">
        <v>6</v>
      </c>
      <c r="L1781" s="17">
        <v>2</v>
      </c>
      <c r="M1781" s="17">
        <v>13</v>
      </c>
    </row>
    <row r="1782" spans="1:13" x14ac:dyDescent="0.2">
      <c r="A1782" s="19" t="str">
        <f t="shared" si="28"/>
        <v>0840051J01DC02</v>
      </c>
      <c r="B1782" s="18" t="s">
        <v>43</v>
      </c>
      <c r="C1782" s="18" t="s">
        <v>166</v>
      </c>
      <c r="D1782" s="18" t="s">
        <v>270</v>
      </c>
      <c r="E1782" s="22" t="s">
        <v>416</v>
      </c>
      <c r="F1782" s="34"/>
      <c r="G1782" s="17">
        <v>1</v>
      </c>
      <c r="H1782" s="33">
        <v>0</v>
      </c>
      <c r="I1782" s="33">
        <v>0</v>
      </c>
      <c r="J1782" s="33">
        <v>0</v>
      </c>
      <c r="K1782" s="33">
        <v>0</v>
      </c>
      <c r="L1782" s="33">
        <v>0</v>
      </c>
      <c r="M1782" s="33">
        <v>0</v>
      </c>
    </row>
    <row r="1783" spans="1:13" x14ac:dyDescent="0.2">
      <c r="A1783" s="19" t="str">
        <f t="shared" si="28"/>
        <v>0840051J01DD14</v>
      </c>
      <c r="B1783" s="18" t="s">
        <v>43</v>
      </c>
      <c r="C1783" s="18" t="s">
        <v>166</v>
      </c>
      <c r="D1783" s="18" t="s">
        <v>254</v>
      </c>
      <c r="E1783" s="22" t="s">
        <v>372</v>
      </c>
      <c r="F1783" s="34"/>
      <c r="G1783" s="33">
        <v>0</v>
      </c>
      <c r="H1783" s="17">
        <v>4</v>
      </c>
      <c r="I1783" s="33">
        <v>0</v>
      </c>
      <c r="J1783" s="17">
        <v>2</v>
      </c>
      <c r="K1783" s="33">
        <v>0</v>
      </c>
      <c r="L1783" s="33">
        <v>0</v>
      </c>
      <c r="M1783" s="17">
        <v>3</v>
      </c>
    </row>
    <row r="1784" spans="1:13" x14ac:dyDescent="0.2">
      <c r="A1784" s="19" t="str">
        <f t="shared" si="28"/>
        <v>0840051J01EA01</v>
      </c>
      <c r="B1784" s="18" t="s">
        <v>43</v>
      </c>
      <c r="C1784" s="18" t="s">
        <v>166</v>
      </c>
      <c r="D1784" s="18" t="s">
        <v>259</v>
      </c>
      <c r="E1784" s="22" t="s">
        <v>356</v>
      </c>
      <c r="F1784" s="34"/>
      <c r="G1784" s="17">
        <v>22</v>
      </c>
      <c r="H1784" s="17">
        <v>20</v>
      </c>
      <c r="I1784" s="17">
        <v>6</v>
      </c>
      <c r="J1784" s="17">
        <v>4</v>
      </c>
      <c r="K1784" s="17">
        <v>11</v>
      </c>
      <c r="L1784" s="17">
        <v>13</v>
      </c>
      <c r="M1784" s="17">
        <v>13</v>
      </c>
    </row>
    <row r="1785" spans="1:13" x14ac:dyDescent="0.2">
      <c r="A1785" s="19" t="str">
        <f t="shared" si="28"/>
        <v>0840051J01EE01</v>
      </c>
      <c r="B1785" s="18" t="s">
        <v>43</v>
      </c>
      <c r="C1785" s="18" t="s">
        <v>166</v>
      </c>
      <c r="D1785" s="18" t="s">
        <v>258</v>
      </c>
      <c r="E1785" s="22" t="s">
        <v>364</v>
      </c>
      <c r="F1785" s="34"/>
      <c r="G1785" s="17">
        <v>7</v>
      </c>
      <c r="H1785" s="17">
        <v>3</v>
      </c>
      <c r="I1785" s="17">
        <v>16</v>
      </c>
      <c r="J1785" s="17">
        <v>11</v>
      </c>
      <c r="K1785" s="17">
        <v>2</v>
      </c>
      <c r="L1785" s="17">
        <v>3</v>
      </c>
      <c r="M1785" s="17">
        <v>3</v>
      </c>
    </row>
    <row r="1786" spans="1:13" x14ac:dyDescent="0.2">
      <c r="A1786" s="19" t="str">
        <f t="shared" si="28"/>
        <v>0840051J01FA01</v>
      </c>
      <c r="B1786" s="18" t="s">
        <v>43</v>
      </c>
      <c r="C1786" s="18" t="s">
        <v>166</v>
      </c>
      <c r="D1786" s="18" t="s">
        <v>250</v>
      </c>
      <c r="E1786" s="22" t="s">
        <v>357</v>
      </c>
      <c r="F1786" s="34"/>
      <c r="G1786" s="17">
        <v>14</v>
      </c>
      <c r="H1786" s="17">
        <v>3</v>
      </c>
      <c r="I1786" s="17">
        <v>11</v>
      </c>
      <c r="J1786" s="17">
        <v>19</v>
      </c>
      <c r="K1786" s="17">
        <v>13</v>
      </c>
      <c r="L1786" s="17">
        <v>8</v>
      </c>
      <c r="M1786" s="17">
        <v>16</v>
      </c>
    </row>
    <row r="1787" spans="1:13" x14ac:dyDescent="0.2">
      <c r="A1787" s="19" t="str">
        <f t="shared" si="28"/>
        <v>0840051J01FA10</v>
      </c>
      <c r="B1787" s="18" t="s">
        <v>43</v>
      </c>
      <c r="C1787" s="18" t="s">
        <v>166</v>
      </c>
      <c r="D1787" s="18" t="s">
        <v>268</v>
      </c>
      <c r="E1787" s="22" t="s">
        <v>368</v>
      </c>
      <c r="F1787" s="34"/>
      <c r="G1787" s="33">
        <v>0</v>
      </c>
      <c r="H1787" s="33">
        <v>0</v>
      </c>
      <c r="I1787" s="33">
        <v>0</v>
      </c>
      <c r="J1787" s="17">
        <v>6</v>
      </c>
      <c r="K1787" s="33">
        <v>0</v>
      </c>
      <c r="L1787" s="17">
        <v>1</v>
      </c>
      <c r="M1787" s="17">
        <v>3</v>
      </c>
    </row>
    <row r="1788" spans="1:13" x14ac:dyDescent="0.2">
      <c r="A1788" s="19" t="str">
        <f t="shared" si="28"/>
        <v>0840051J01FF01</v>
      </c>
      <c r="B1788" s="18" t="s">
        <v>43</v>
      </c>
      <c r="C1788" s="18" t="s">
        <v>166</v>
      </c>
      <c r="D1788" s="18" t="s">
        <v>248</v>
      </c>
      <c r="E1788" s="22" t="s">
        <v>358</v>
      </c>
      <c r="F1788" s="34"/>
      <c r="G1788" s="17">
        <v>15</v>
      </c>
      <c r="H1788" s="17">
        <v>34</v>
      </c>
      <c r="I1788" s="17">
        <v>27</v>
      </c>
      <c r="J1788" s="17">
        <v>49</v>
      </c>
      <c r="K1788" s="17">
        <v>41</v>
      </c>
      <c r="L1788" s="17">
        <v>32</v>
      </c>
      <c r="M1788" s="17">
        <v>35</v>
      </c>
    </row>
    <row r="1789" spans="1:13" x14ac:dyDescent="0.2">
      <c r="A1789" s="19" t="str">
        <f t="shared" si="28"/>
        <v>0840051J01MA02</v>
      </c>
      <c r="B1789" s="18" t="s">
        <v>43</v>
      </c>
      <c r="C1789" s="18" t="s">
        <v>166</v>
      </c>
      <c r="D1789" s="18" t="s">
        <v>252</v>
      </c>
      <c r="E1789" s="22" t="s">
        <v>359</v>
      </c>
      <c r="F1789" s="34"/>
      <c r="G1789" s="17">
        <v>88</v>
      </c>
      <c r="H1789" s="17">
        <v>58</v>
      </c>
      <c r="I1789" s="17">
        <v>38</v>
      </c>
      <c r="J1789" s="17">
        <v>42</v>
      </c>
      <c r="K1789" s="17">
        <v>59</v>
      </c>
      <c r="L1789" s="17">
        <v>43</v>
      </c>
      <c r="M1789" s="17">
        <v>34</v>
      </c>
    </row>
    <row r="1790" spans="1:13" x14ac:dyDescent="0.2">
      <c r="A1790" s="19" t="str">
        <f t="shared" si="28"/>
        <v>0840051J01MA12</v>
      </c>
      <c r="B1790" s="18" t="s">
        <v>43</v>
      </c>
      <c r="C1790" s="18" t="s">
        <v>166</v>
      </c>
      <c r="D1790" s="18" t="s">
        <v>265</v>
      </c>
      <c r="E1790" s="22" t="s">
        <v>379</v>
      </c>
      <c r="F1790" s="34"/>
      <c r="G1790" s="33">
        <v>0</v>
      </c>
      <c r="H1790" s="33">
        <v>0</v>
      </c>
      <c r="I1790" s="17">
        <v>1</v>
      </c>
      <c r="J1790" s="33">
        <v>0</v>
      </c>
      <c r="K1790" s="33">
        <v>0</v>
      </c>
      <c r="L1790" s="33">
        <v>0</v>
      </c>
      <c r="M1790" s="33">
        <v>0</v>
      </c>
    </row>
    <row r="1791" spans="1:13" x14ac:dyDescent="0.2">
      <c r="A1791" s="19" t="str">
        <f t="shared" si="28"/>
        <v>0840051J01XE01</v>
      </c>
      <c r="B1791" s="18" t="s">
        <v>43</v>
      </c>
      <c r="C1791" s="18" t="s">
        <v>166</v>
      </c>
      <c r="D1791" s="18" t="s">
        <v>255</v>
      </c>
      <c r="E1791" s="22" t="s">
        <v>361</v>
      </c>
      <c r="F1791" s="34"/>
      <c r="G1791" s="17">
        <v>141</v>
      </c>
      <c r="H1791" s="17">
        <v>133</v>
      </c>
      <c r="I1791" s="17">
        <v>81</v>
      </c>
      <c r="J1791" s="17">
        <v>97</v>
      </c>
      <c r="K1791" s="17">
        <v>116</v>
      </c>
      <c r="L1791" s="17">
        <v>90</v>
      </c>
      <c r="M1791" s="17">
        <v>99</v>
      </c>
    </row>
    <row r="1792" spans="1:13" x14ac:dyDescent="0.2">
      <c r="A1792" s="19" t="str">
        <f t="shared" si="28"/>
        <v>0840055J01AA02</v>
      </c>
      <c r="B1792" s="18" t="s">
        <v>30</v>
      </c>
      <c r="C1792" s="18" t="s">
        <v>153</v>
      </c>
      <c r="D1792" s="18" t="s">
        <v>249</v>
      </c>
      <c r="E1792" s="22" t="s">
        <v>348</v>
      </c>
      <c r="F1792" s="34"/>
      <c r="G1792" s="17">
        <v>147</v>
      </c>
      <c r="H1792" s="17">
        <v>128</v>
      </c>
      <c r="I1792" s="17">
        <v>128</v>
      </c>
      <c r="J1792" s="17">
        <v>105</v>
      </c>
      <c r="K1792" s="17">
        <v>144</v>
      </c>
      <c r="L1792" s="17">
        <v>156</v>
      </c>
      <c r="M1792" s="17">
        <v>125</v>
      </c>
    </row>
    <row r="1793" spans="1:13" x14ac:dyDescent="0.2">
      <c r="A1793" s="19" t="str">
        <f t="shared" si="28"/>
        <v>0840055J01AA04</v>
      </c>
      <c r="B1793" s="18" t="s">
        <v>30</v>
      </c>
      <c r="C1793" s="18" t="s">
        <v>153</v>
      </c>
      <c r="D1793" s="18" t="s">
        <v>264</v>
      </c>
      <c r="E1793" s="22" t="s">
        <v>349</v>
      </c>
      <c r="F1793" s="34"/>
      <c r="G1793" s="17">
        <v>12</v>
      </c>
      <c r="H1793" s="17">
        <v>9</v>
      </c>
      <c r="I1793" s="17">
        <v>14</v>
      </c>
      <c r="J1793" s="17">
        <v>4</v>
      </c>
      <c r="K1793" s="17">
        <v>14</v>
      </c>
      <c r="L1793" s="17">
        <v>7</v>
      </c>
      <c r="M1793" s="17">
        <v>14</v>
      </c>
    </row>
    <row r="1794" spans="1:13" x14ac:dyDescent="0.2">
      <c r="A1794" s="19" t="str">
        <f t="shared" si="28"/>
        <v>0840055J01AA07</v>
      </c>
      <c r="B1794" s="18" t="s">
        <v>30</v>
      </c>
      <c r="C1794" s="18" t="s">
        <v>153</v>
      </c>
      <c r="D1794" s="18" t="s">
        <v>263</v>
      </c>
      <c r="E1794" s="22" t="s">
        <v>363</v>
      </c>
      <c r="F1794" s="34"/>
      <c r="G1794" s="33">
        <v>0</v>
      </c>
      <c r="H1794" s="33">
        <v>0</v>
      </c>
      <c r="I1794" s="17">
        <v>1</v>
      </c>
      <c r="J1794" s="33">
        <v>0</v>
      </c>
      <c r="K1794" s="33">
        <v>0</v>
      </c>
      <c r="L1794" s="33">
        <v>0</v>
      </c>
      <c r="M1794" s="17">
        <v>1</v>
      </c>
    </row>
    <row r="1795" spans="1:13" x14ac:dyDescent="0.2">
      <c r="A1795" s="19" t="str">
        <f t="shared" si="28"/>
        <v>0840055J01CA04</v>
      </c>
      <c r="B1795" s="18" t="s">
        <v>30</v>
      </c>
      <c r="C1795" s="18" t="s">
        <v>153</v>
      </c>
      <c r="D1795" s="18" t="s">
        <v>247</v>
      </c>
      <c r="E1795" s="22" t="s">
        <v>350</v>
      </c>
      <c r="F1795" s="34"/>
      <c r="G1795" s="17">
        <v>30</v>
      </c>
      <c r="H1795" s="17">
        <v>24</v>
      </c>
      <c r="I1795" s="17">
        <v>29</v>
      </c>
      <c r="J1795" s="17">
        <v>28</v>
      </c>
      <c r="K1795" s="17">
        <v>37</v>
      </c>
      <c r="L1795" s="17">
        <v>37</v>
      </c>
      <c r="M1795" s="17">
        <v>39</v>
      </c>
    </row>
    <row r="1796" spans="1:13" x14ac:dyDescent="0.2">
      <c r="A1796" s="19" t="str">
        <f t="shared" si="28"/>
        <v>0840055J01CA08</v>
      </c>
      <c r="B1796" s="18" t="s">
        <v>30</v>
      </c>
      <c r="C1796" s="18" t="s">
        <v>153</v>
      </c>
      <c r="D1796" s="18" t="s">
        <v>262</v>
      </c>
      <c r="E1796" s="22" t="s">
        <v>351</v>
      </c>
      <c r="F1796" s="34"/>
      <c r="G1796" s="17">
        <v>167</v>
      </c>
      <c r="H1796" s="17">
        <v>142</v>
      </c>
      <c r="I1796" s="17">
        <v>109</v>
      </c>
      <c r="J1796" s="17">
        <v>206</v>
      </c>
      <c r="K1796" s="17">
        <v>170</v>
      </c>
      <c r="L1796" s="17">
        <v>177</v>
      </c>
      <c r="M1796" s="17">
        <v>196</v>
      </c>
    </row>
    <row r="1797" spans="1:13" x14ac:dyDescent="0.2">
      <c r="A1797" s="19" t="str">
        <f t="shared" si="28"/>
        <v>0840055J01CE02</v>
      </c>
      <c r="B1797" s="18" t="s">
        <v>30</v>
      </c>
      <c r="C1797" s="18" t="s">
        <v>153</v>
      </c>
      <c r="D1797" s="18" t="s">
        <v>246</v>
      </c>
      <c r="E1797" s="22" t="s">
        <v>352</v>
      </c>
      <c r="F1797" s="34"/>
      <c r="G1797" s="17">
        <v>306</v>
      </c>
      <c r="H1797" s="17">
        <v>461</v>
      </c>
      <c r="I1797" s="17">
        <v>401</v>
      </c>
      <c r="J1797" s="17">
        <v>302</v>
      </c>
      <c r="K1797" s="17">
        <v>299</v>
      </c>
      <c r="L1797" s="17">
        <v>330</v>
      </c>
      <c r="M1797" s="17">
        <v>423</v>
      </c>
    </row>
    <row r="1798" spans="1:13" x14ac:dyDescent="0.2">
      <c r="A1798" s="19" t="str">
        <f t="shared" si="28"/>
        <v>0840055J01CF05</v>
      </c>
      <c r="B1798" s="18" t="s">
        <v>30</v>
      </c>
      <c r="C1798" s="18" t="s">
        <v>153</v>
      </c>
      <c r="D1798" s="18" t="s">
        <v>251</v>
      </c>
      <c r="E1798" s="22" t="s">
        <v>353</v>
      </c>
      <c r="F1798" s="34"/>
      <c r="G1798" s="17">
        <v>164</v>
      </c>
      <c r="H1798" s="17">
        <v>221</v>
      </c>
      <c r="I1798" s="17">
        <v>159</v>
      </c>
      <c r="J1798" s="17">
        <v>115</v>
      </c>
      <c r="K1798" s="17">
        <v>124</v>
      </c>
      <c r="L1798" s="17">
        <v>146</v>
      </c>
      <c r="M1798" s="17">
        <v>148</v>
      </c>
    </row>
    <row r="1799" spans="1:13" x14ac:dyDescent="0.2">
      <c r="A1799" s="19" t="str">
        <f t="shared" si="28"/>
        <v>0840055J01CR02</v>
      </c>
      <c r="B1799" s="18" t="s">
        <v>30</v>
      </c>
      <c r="C1799" s="18" t="s">
        <v>153</v>
      </c>
      <c r="D1799" s="18" t="s">
        <v>253</v>
      </c>
      <c r="E1799" s="22" t="s">
        <v>354</v>
      </c>
      <c r="F1799" s="34"/>
      <c r="G1799" s="17">
        <v>23</v>
      </c>
      <c r="H1799" s="17">
        <v>14</v>
      </c>
      <c r="I1799" s="17">
        <v>6</v>
      </c>
      <c r="J1799" s="17">
        <v>6</v>
      </c>
      <c r="K1799" s="17">
        <v>6</v>
      </c>
      <c r="L1799" s="17">
        <v>15</v>
      </c>
      <c r="M1799" s="17">
        <v>16</v>
      </c>
    </row>
    <row r="1800" spans="1:13" x14ac:dyDescent="0.2">
      <c r="A1800" s="19" t="str">
        <f t="shared" si="28"/>
        <v>0840055J01DB05</v>
      </c>
      <c r="B1800" s="18" t="s">
        <v>30</v>
      </c>
      <c r="C1800" s="18" t="s">
        <v>153</v>
      </c>
      <c r="D1800" s="18" t="s">
        <v>261</v>
      </c>
      <c r="E1800" s="22" t="s">
        <v>355</v>
      </c>
      <c r="F1800" s="34"/>
      <c r="G1800" s="17">
        <v>14</v>
      </c>
      <c r="H1800" s="17">
        <v>15</v>
      </c>
      <c r="I1800" s="17">
        <v>14</v>
      </c>
      <c r="J1800" s="17">
        <v>5</v>
      </c>
      <c r="K1800" s="17">
        <v>13</v>
      </c>
      <c r="L1800" s="17">
        <v>18</v>
      </c>
      <c r="M1800" s="17">
        <v>22</v>
      </c>
    </row>
    <row r="1801" spans="1:13" x14ac:dyDescent="0.2">
      <c r="A1801" s="19" t="str">
        <f t="shared" si="28"/>
        <v>0840055J01DC08</v>
      </c>
      <c r="B1801" s="18" t="s">
        <v>30</v>
      </c>
      <c r="C1801" s="18" t="s">
        <v>153</v>
      </c>
      <c r="D1801" s="18" t="s">
        <v>260</v>
      </c>
      <c r="E1801" s="22" t="s">
        <v>382</v>
      </c>
      <c r="F1801" s="34"/>
      <c r="G1801" s="17">
        <v>1</v>
      </c>
      <c r="H1801" s="33">
        <v>0</v>
      </c>
      <c r="I1801" s="33">
        <v>0</v>
      </c>
      <c r="J1801" s="33">
        <v>0</v>
      </c>
      <c r="K1801" s="33">
        <v>0</v>
      </c>
      <c r="L1801" s="33">
        <v>0</v>
      </c>
      <c r="M1801" s="33">
        <v>0</v>
      </c>
    </row>
    <row r="1802" spans="1:13" x14ac:dyDescent="0.2">
      <c r="A1802" s="19" t="str">
        <f t="shared" si="28"/>
        <v>0840055J01DD14</v>
      </c>
      <c r="B1802" s="18" t="s">
        <v>30</v>
      </c>
      <c r="C1802" s="18" t="s">
        <v>153</v>
      </c>
      <c r="D1802" s="18" t="s">
        <v>254</v>
      </c>
      <c r="E1802" s="22" t="s">
        <v>372</v>
      </c>
      <c r="F1802" s="34"/>
      <c r="G1802" s="33">
        <v>0</v>
      </c>
      <c r="H1802" s="17">
        <v>2</v>
      </c>
      <c r="I1802" s="17">
        <v>1</v>
      </c>
      <c r="J1802" s="17">
        <v>3</v>
      </c>
      <c r="K1802" s="17">
        <v>1</v>
      </c>
      <c r="L1802" s="17">
        <v>3</v>
      </c>
      <c r="M1802" s="17">
        <v>1</v>
      </c>
    </row>
    <row r="1803" spans="1:13" x14ac:dyDescent="0.2">
      <c r="A1803" s="19" t="str">
        <f t="shared" si="28"/>
        <v>0840055J01EA01</v>
      </c>
      <c r="B1803" s="18" t="s">
        <v>30</v>
      </c>
      <c r="C1803" s="18" t="s">
        <v>153</v>
      </c>
      <c r="D1803" s="18" t="s">
        <v>259</v>
      </c>
      <c r="E1803" s="22" t="s">
        <v>356</v>
      </c>
      <c r="F1803" s="34"/>
      <c r="G1803" s="17">
        <v>180</v>
      </c>
      <c r="H1803" s="17">
        <v>121</v>
      </c>
      <c r="I1803" s="17">
        <v>101</v>
      </c>
      <c r="J1803" s="17">
        <v>36</v>
      </c>
      <c r="K1803" s="17">
        <v>17</v>
      </c>
      <c r="L1803" s="17">
        <v>9</v>
      </c>
      <c r="M1803" s="17">
        <v>29</v>
      </c>
    </row>
    <row r="1804" spans="1:13" x14ac:dyDescent="0.2">
      <c r="A1804" s="19" t="str">
        <f t="shared" si="28"/>
        <v>0840055J01EE01</v>
      </c>
      <c r="B1804" s="18" t="s">
        <v>30</v>
      </c>
      <c r="C1804" s="18" t="s">
        <v>153</v>
      </c>
      <c r="D1804" s="18" t="s">
        <v>258</v>
      </c>
      <c r="E1804" s="22" t="s">
        <v>364</v>
      </c>
      <c r="F1804" s="34"/>
      <c r="G1804" s="17">
        <v>10</v>
      </c>
      <c r="H1804" s="17">
        <v>10</v>
      </c>
      <c r="I1804" s="17">
        <v>9</v>
      </c>
      <c r="J1804" s="17">
        <v>17</v>
      </c>
      <c r="K1804" s="17">
        <v>6</v>
      </c>
      <c r="L1804" s="17">
        <v>8</v>
      </c>
      <c r="M1804" s="17">
        <v>1</v>
      </c>
    </row>
    <row r="1805" spans="1:13" x14ac:dyDescent="0.2">
      <c r="A1805" s="19" t="str">
        <f t="shared" si="28"/>
        <v>0840055J01FA01</v>
      </c>
      <c r="B1805" s="18" t="s">
        <v>30</v>
      </c>
      <c r="C1805" s="18" t="s">
        <v>153</v>
      </c>
      <c r="D1805" s="18" t="s">
        <v>250</v>
      </c>
      <c r="E1805" s="22" t="s">
        <v>357</v>
      </c>
      <c r="F1805" s="34"/>
      <c r="G1805" s="17">
        <v>17</v>
      </c>
      <c r="H1805" s="17">
        <v>5</v>
      </c>
      <c r="I1805" s="17">
        <v>17</v>
      </c>
      <c r="J1805" s="17">
        <v>7</v>
      </c>
      <c r="K1805" s="17">
        <v>9</v>
      </c>
      <c r="L1805" s="17">
        <v>13</v>
      </c>
      <c r="M1805" s="17">
        <v>12</v>
      </c>
    </row>
    <row r="1806" spans="1:13" x14ac:dyDescent="0.2">
      <c r="A1806" s="19" t="str">
        <f t="shared" si="28"/>
        <v>0840055J01FA06</v>
      </c>
      <c r="B1806" s="18" t="s">
        <v>30</v>
      </c>
      <c r="C1806" s="18" t="s">
        <v>153</v>
      </c>
      <c r="D1806" s="18" t="s">
        <v>269</v>
      </c>
      <c r="E1806" s="22" t="s">
        <v>374</v>
      </c>
      <c r="F1806" s="34"/>
      <c r="G1806" s="33">
        <v>0</v>
      </c>
      <c r="H1806" s="33">
        <v>0</v>
      </c>
      <c r="I1806" s="17">
        <v>2</v>
      </c>
      <c r="J1806" s="33">
        <v>0</v>
      </c>
      <c r="K1806" s="17">
        <v>1</v>
      </c>
      <c r="L1806" s="33">
        <v>0</v>
      </c>
      <c r="M1806" s="33">
        <v>0</v>
      </c>
    </row>
    <row r="1807" spans="1:13" x14ac:dyDescent="0.2">
      <c r="A1807" s="19" t="str">
        <f t="shared" si="28"/>
        <v>0840055J01FA09</v>
      </c>
      <c r="B1807" s="18" t="s">
        <v>30</v>
      </c>
      <c r="C1807" s="18" t="s">
        <v>153</v>
      </c>
      <c r="D1807" s="18" t="s">
        <v>257</v>
      </c>
      <c r="E1807" s="22" t="s">
        <v>375</v>
      </c>
      <c r="F1807" s="34"/>
      <c r="G1807" s="33">
        <v>0</v>
      </c>
      <c r="H1807" s="17">
        <v>2</v>
      </c>
      <c r="I1807" s="33">
        <v>0</v>
      </c>
      <c r="J1807" s="33">
        <v>0</v>
      </c>
      <c r="K1807" s="17">
        <v>1</v>
      </c>
      <c r="L1807" s="17">
        <v>1</v>
      </c>
      <c r="M1807" s="17">
        <v>3</v>
      </c>
    </row>
    <row r="1808" spans="1:13" x14ac:dyDescent="0.2">
      <c r="A1808" s="19" t="str">
        <f t="shared" si="28"/>
        <v>0840055J01FA10</v>
      </c>
      <c r="B1808" s="18" t="s">
        <v>30</v>
      </c>
      <c r="C1808" s="18" t="s">
        <v>153</v>
      </c>
      <c r="D1808" s="18" t="s">
        <v>268</v>
      </c>
      <c r="E1808" s="22" t="s">
        <v>368</v>
      </c>
      <c r="F1808" s="34"/>
      <c r="G1808" s="17">
        <v>2</v>
      </c>
      <c r="H1808" s="17">
        <v>4</v>
      </c>
      <c r="I1808" s="17">
        <v>6</v>
      </c>
      <c r="J1808" s="17">
        <v>6</v>
      </c>
      <c r="K1808" s="17">
        <v>5</v>
      </c>
      <c r="L1808" s="17">
        <v>10</v>
      </c>
      <c r="M1808" s="17">
        <v>10</v>
      </c>
    </row>
    <row r="1809" spans="1:13" x14ac:dyDescent="0.2">
      <c r="A1809" s="19" t="str">
        <f t="shared" si="28"/>
        <v>0840055J01FF01</v>
      </c>
      <c r="B1809" s="18" t="s">
        <v>30</v>
      </c>
      <c r="C1809" s="18" t="s">
        <v>153</v>
      </c>
      <c r="D1809" s="18" t="s">
        <v>248</v>
      </c>
      <c r="E1809" s="22" t="s">
        <v>358</v>
      </c>
      <c r="F1809" s="34"/>
      <c r="G1809" s="17">
        <v>52</v>
      </c>
      <c r="H1809" s="17">
        <v>64</v>
      </c>
      <c r="I1809" s="17">
        <v>32</v>
      </c>
      <c r="J1809" s="17">
        <v>58</v>
      </c>
      <c r="K1809" s="17">
        <v>33</v>
      </c>
      <c r="L1809" s="17">
        <v>42</v>
      </c>
      <c r="M1809" s="17">
        <v>64</v>
      </c>
    </row>
    <row r="1810" spans="1:13" x14ac:dyDescent="0.2">
      <c r="A1810" s="19" t="str">
        <f t="shared" si="28"/>
        <v>0840055J01MA01</v>
      </c>
      <c r="B1810" s="18" t="s">
        <v>30</v>
      </c>
      <c r="C1810" s="18" t="s">
        <v>153</v>
      </c>
      <c r="D1810" s="18" t="s">
        <v>267</v>
      </c>
      <c r="E1810" s="22" t="s">
        <v>365</v>
      </c>
      <c r="F1810" s="34"/>
      <c r="G1810" s="33">
        <v>0</v>
      </c>
      <c r="H1810" s="33">
        <v>0</v>
      </c>
      <c r="I1810" s="17">
        <v>1</v>
      </c>
      <c r="J1810" s="33">
        <v>0</v>
      </c>
      <c r="K1810" s="33">
        <v>0</v>
      </c>
      <c r="L1810" s="33">
        <v>0</v>
      </c>
      <c r="M1810" s="33">
        <v>0</v>
      </c>
    </row>
    <row r="1811" spans="1:13" x14ac:dyDescent="0.2">
      <c r="A1811" s="19" t="str">
        <f t="shared" si="28"/>
        <v>0840055J01MA02</v>
      </c>
      <c r="B1811" s="18" t="s">
        <v>30</v>
      </c>
      <c r="C1811" s="18" t="s">
        <v>153</v>
      </c>
      <c r="D1811" s="18" t="s">
        <v>252</v>
      </c>
      <c r="E1811" s="22" t="s">
        <v>359</v>
      </c>
      <c r="F1811" s="34"/>
      <c r="G1811" s="17">
        <v>41</v>
      </c>
      <c r="H1811" s="17">
        <v>70</v>
      </c>
      <c r="I1811" s="17">
        <v>45</v>
      </c>
      <c r="J1811" s="17">
        <v>58</v>
      </c>
      <c r="K1811" s="17">
        <v>45</v>
      </c>
      <c r="L1811" s="17">
        <v>38</v>
      </c>
      <c r="M1811" s="17">
        <v>65</v>
      </c>
    </row>
    <row r="1812" spans="1:13" x14ac:dyDescent="0.2">
      <c r="A1812" s="19" t="str">
        <f t="shared" si="28"/>
        <v>0840055J01MA06</v>
      </c>
      <c r="B1812" s="18" t="s">
        <v>30</v>
      </c>
      <c r="C1812" s="18" t="s">
        <v>153</v>
      </c>
      <c r="D1812" s="18" t="s">
        <v>256</v>
      </c>
      <c r="E1812" s="22" t="s">
        <v>366</v>
      </c>
      <c r="F1812" s="34"/>
      <c r="G1812" s="17">
        <v>1</v>
      </c>
      <c r="H1812" s="17">
        <v>1</v>
      </c>
      <c r="I1812" s="33">
        <v>0</v>
      </c>
      <c r="J1812" s="33">
        <v>0</v>
      </c>
      <c r="K1812" s="33">
        <v>0</v>
      </c>
      <c r="L1812" s="33">
        <v>0</v>
      </c>
      <c r="M1812" s="33">
        <v>0</v>
      </c>
    </row>
    <row r="1813" spans="1:13" x14ac:dyDescent="0.2">
      <c r="A1813" s="19" t="str">
        <f t="shared" si="28"/>
        <v>0840055J01MA12</v>
      </c>
      <c r="B1813" s="18" t="s">
        <v>30</v>
      </c>
      <c r="C1813" s="18" t="s">
        <v>153</v>
      </c>
      <c r="D1813" s="18" t="s">
        <v>265</v>
      </c>
      <c r="E1813" s="22" t="s">
        <v>379</v>
      </c>
      <c r="F1813" s="34"/>
      <c r="G1813" s="33">
        <v>0</v>
      </c>
      <c r="H1813" s="17">
        <v>2</v>
      </c>
      <c r="I1813" s="33">
        <v>0</v>
      </c>
      <c r="J1813" s="33">
        <v>0</v>
      </c>
      <c r="K1813" s="33">
        <v>0</v>
      </c>
      <c r="L1813" s="33">
        <v>0</v>
      </c>
      <c r="M1813" s="33">
        <v>0</v>
      </c>
    </row>
    <row r="1814" spans="1:13" x14ac:dyDescent="0.2">
      <c r="A1814" s="19" t="str">
        <f t="shared" si="28"/>
        <v>0840055J01MA14</v>
      </c>
      <c r="B1814" s="18" t="s">
        <v>30</v>
      </c>
      <c r="C1814" s="18" t="s">
        <v>153</v>
      </c>
      <c r="D1814" s="18" t="s">
        <v>272</v>
      </c>
      <c r="E1814" s="22" t="s">
        <v>386</v>
      </c>
      <c r="F1814" s="34"/>
      <c r="G1814" s="33">
        <v>0</v>
      </c>
      <c r="H1814" s="17">
        <v>2</v>
      </c>
      <c r="I1814" s="33">
        <v>0</v>
      </c>
      <c r="J1814" s="33">
        <v>0</v>
      </c>
      <c r="K1814" s="33">
        <v>0</v>
      </c>
      <c r="L1814" s="33">
        <v>0</v>
      </c>
      <c r="M1814" s="33">
        <v>0</v>
      </c>
    </row>
    <row r="1815" spans="1:13" x14ac:dyDescent="0.2">
      <c r="A1815" s="19" t="str">
        <f t="shared" si="28"/>
        <v>0840055J01XE01</v>
      </c>
      <c r="B1815" s="18" t="s">
        <v>30</v>
      </c>
      <c r="C1815" s="18" t="s">
        <v>153</v>
      </c>
      <c r="D1815" s="18" t="s">
        <v>255</v>
      </c>
      <c r="E1815" s="22" t="s">
        <v>361</v>
      </c>
      <c r="F1815" s="34"/>
      <c r="G1815" s="17">
        <v>80</v>
      </c>
      <c r="H1815" s="17">
        <v>68</v>
      </c>
      <c r="I1815" s="17">
        <v>93</v>
      </c>
      <c r="J1815" s="17">
        <v>130</v>
      </c>
      <c r="K1815" s="17">
        <v>84</v>
      </c>
      <c r="L1815" s="17">
        <v>102</v>
      </c>
      <c r="M1815" s="17">
        <v>131</v>
      </c>
    </row>
    <row r="1816" spans="1:13" x14ac:dyDescent="0.2">
      <c r="A1816" s="19" t="str">
        <f t="shared" si="28"/>
        <v>0840060J01AA02</v>
      </c>
      <c r="B1816" s="18" t="s">
        <v>18</v>
      </c>
      <c r="C1816" s="18" t="s">
        <v>445</v>
      </c>
      <c r="D1816" s="18" t="s">
        <v>249</v>
      </c>
      <c r="E1816" s="22" t="s">
        <v>348</v>
      </c>
      <c r="F1816" s="34"/>
      <c r="G1816" s="17">
        <v>148</v>
      </c>
      <c r="H1816" s="17">
        <v>174</v>
      </c>
      <c r="I1816" s="17">
        <v>148</v>
      </c>
      <c r="J1816" s="17">
        <v>123</v>
      </c>
      <c r="K1816" s="17">
        <v>108</v>
      </c>
      <c r="L1816" s="17">
        <v>96</v>
      </c>
      <c r="M1816" s="17">
        <v>124</v>
      </c>
    </row>
    <row r="1817" spans="1:13" x14ac:dyDescent="0.2">
      <c r="A1817" s="19" t="str">
        <f t="shared" ref="A1817:A1880" si="29">B1817&amp;D1817</f>
        <v>0840060J01AA04</v>
      </c>
      <c r="B1817" s="18" t="s">
        <v>18</v>
      </c>
      <c r="C1817" s="18" t="s">
        <v>445</v>
      </c>
      <c r="D1817" s="18" t="s">
        <v>264</v>
      </c>
      <c r="E1817" s="22" t="s">
        <v>349</v>
      </c>
      <c r="F1817" s="34"/>
      <c r="G1817" s="17">
        <v>20</v>
      </c>
      <c r="H1817" s="17">
        <v>25</v>
      </c>
      <c r="I1817" s="17">
        <v>34</v>
      </c>
      <c r="J1817" s="17">
        <v>26</v>
      </c>
      <c r="K1817" s="17">
        <v>36</v>
      </c>
      <c r="L1817" s="17">
        <v>30</v>
      </c>
      <c r="M1817" s="17">
        <v>38</v>
      </c>
    </row>
    <row r="1818" spans="1:13" x14ac:dyDescent="0.2">
      <c r="A1818" s="19" t="str">
        <f t="shared" si="29"/>
        <v>0840060J01AA07</v>
      </c>
      <c r="B1818" s="18" t="s">
        <v>18</v>
      </c>
      <c r="C1818" s="18" t="s">
        <v>445</v>
      </c>
      <c r="D1818" s="18" t="s">
        <v>263</v>
      </c>
      <c r="E1818" s="22" t="s">
        <v>363</v>
      </c>
      <c r="F1818" s="34"/>
      <c r="G1818" s="17">
        <v>10</v>
      </c>
      <c r="H1818" s="17">
        <v>14</v>
      </c>
      <c r="I1818" s="17">
        <v>8</v>
      </c>
      <c r="J1818" s="17">
        <v>14</v>
      </c>
      <c r="K1818" s="17">
        <v>4</v>
      </c>
      <c r="L1818" s="17">
        <v>5</v>
      </c>
      <c r="M1818" s="17">
        <v>3</v>
      </c>
    </row>
    <row r="1819" spans="1:13" x14ac:dyDescent="0.2">
      <c r="A1819" s="19" t="str">
        <f t="shared" si="29"/>
        <v>0840060J01CA04</v>
      </c>
      <c r="B1819" s="18" t="s">
        <v>18</v>
      </c>
      <c r="C1819" s="18" t="s">
        <v>445</v>
      </c>
      <c r="D1819" s="18" t="s">
        <v>247</v>
      </c>
      <c r="E1819" s="22" t="s">
        <v>350</v>
      </c>
      <c r="F1819" s="34"/>
      <c r="G1819" s="17">
        <v>48</v>
      </c>
      <c r="H1819" s="17">
        <v>83</v>
      </c>
      <c r="I1819" s="17">
        <v>53</v>
      </c>
      <c r="J1819" s="17">
        <v>48</v>
      </c>
      <c r="K1819" s="17">
        <v>52</v>
      </c>
      <c r="L1819" s="17">
        <v>110</v>
      </c>
      <c r="M1819" s="17">
        <v>40</v>
      </c>
    </row>
    <row r="1820" spans="1:13" x14ac:dyDescent="0.2">
      <c r="A1820" s="19" t="str">
        <f t="shared" si="29"/>
        <v>0840060J01CA08</v>
      </c>
      <c r="B1820" s="18" t="s">
        <v>18</v>
      </c>
      <c r="C1820" s="18" t="s">
        <v>445</v>
      </c>
      <c r="D1820" s="18" t="s">
        <v>262</v>
      </c>
      <c r="E1820" s="22" t="s">
        <v>351</v>
      </c>
      <c r="F1820" s="34"/>
      <c r="G1820" s="17">
        <v>217</v>
      </c>
      <c r="H1820" s="17">
        <v>282</v>
      </c>
      <c r="I1820" s="17">
        <v>339</v>
      </c>
      <c r="J1820" s="17">
        <v>328</v>
      </c>
      <c r="K1820" s="17">
        <v>398</v>
      </c>
      <c r="L1820" s="17">
        <v>388</v>
      </c>
      <c r="M1820" s="17">
        <v>374</v>
      </c>
    </row>
    <row r="1821" spans="1:13" x14ac:dyDescent="0.2">
      <c r="A1821" s="19" t="str">
        <f t="shared" si="29"/>
        <v>0840060J01CE02</v>
      </c>
      <c r="B1821" s="18" t="s">
        <v>18</v>
      </c>
      <c r="C1821" s="18" t="s">
        <v>445</v>
      </c>
      <c r="D1821" s="18" t="s">
        <v>246</v>
      </c>
      <c r="E1821" s="22" t="s">
        <v>352</v>
      </c>
      <c r="F1821" s="34"/>
      <c r="G1821" s="17">
        <v>447</v>
      </c>
      <c r="H1821" s="17">
        <v>521</v>
      </c>
      <c r="I1821" s="17">
        <v>957</v>
      </c>
      <c r="J1821" s="17">
        <v>835</v>
      </c>
      <c r="K1821" s="17">
        <v>649</v>
      </c>
      <c r="L1821" s="17">
        <v>676</v>
      </c>
      <c r="M1821" s="17">
        <v>546</v>
      </c>
    </row>
    <row r="1822" spans="1:13" x14ac:dyDescent="0.2">
      <c r="A1822" s="19" t="str">
        <f t="shared" si="29"/>
        <v>0840060J01CF05</v>
      </c>
      <c r="B1822" s="18" t="s">
        <v>18</v>
      </c>
      <c r="C1822" s="18" t="s">
        <v>445</v>
      </c>
      <c r="D1822" s="18" t="s">
        <v>251</v>
      </c>
      <c r="E1822" s="22" t="s">
        <v>353</v>
      </c>
      <c r="F1822" s="34"/>
      <c r="G1822" s="17">
        <v>168</v>
      </c>
      <c r="H1822" s="17">
        <v>176</v>
      </c>
      <c r="I1822" s="17">
        <v>134</v>
      </c>
      <c r="J1822" s="17">
        <v>144</v>
      </c>
      <c r="K1822" s="17">
        <v>154</v>
      </c>
      <c r="L1822" s="17">
        <v>165</v>
      </c>
      <c r="M1822" s="17">
        <v>124</v>
      </c>
    </row>
    <row r="1823" spans="1:13" x14ac:dyDescent="0.2">
      <c r="A1823" s="19" t="str">
        <f t="shared" si="29"/>
        <v>0840060J01CR02</v>
      </c>
      <c r="B1823" s="18" t="s">
        <v>18</v>
      </c>
      <c r="C1823" s="18" t="s">
        <v>445</v>
      </c>
      <c r="D1823" s="18" t="s">
        <v>253</v>
      </c>
      <c r="E1823" s="22" t="s">
        <v>354</v>
      </c>
      <c r="F1823" s="34"/>
      <c r="G1823" s="17">
        <v>36</v>
      </c>
      <c r="H1823" s="17">
        <v>32</v>
      </c>
      <c r="I1823" s="17">
        <v>19</v>
      </c>
      <c r="J1823" s="17">
        <v>23</v>
      </c>
      <c r="K1823" s="17">
        <v>19</v>
      </c>
      <c r="L1823" s="17">
        <v>14</v>
      </c>
      <c r="M1823" s="17">
        <v>20</v>
      </c>
    </row>
    <row r="1824" spans="1:13" x14ac:dyDescent="0.2">
      <c r="A1824" s="19" t="str">
        <f t="shared" si="29"/>
        <v>0840060J01DB05</v>
      </c>
      <c r="B1824" s="18" t="s">
        <v>18</v>
      </c>
      <c r="C1824" s="18" t="s">
        <v>445</v>
      </c>
      <c r="D1824" s="18" t="s">
        <v>261</v>
      </c>
      <c r="E1824" s="22" t="s">
        <v>355</v>
      </c>
      <c r="F1824" s="34"/>
      <c r="G1824" s="17">
        <v>15</v>
      </c>
      <c r="H1824" s="17">
        <v>22</v>
      </c>
      <c r="I1824" s="17">
        <v>36</v>
      </c>
      <c r="J1824" s="17">
        <v>7</v>
      </c>
      <c r="K1824" s="17">
        <v>18</v>
      </c>
      <c r="L1824" s="17">
        <v>20</v>
      </c>
      <c r="M1824" s="17">
        <v>8</v>
      </c>
    </row>
    <row r="1825" spans="1:13" x14ac:dyDescent="0.2">
      <c r="A1825" s="19" t="str">
        <f t="shared" si="29"/>
        <v>0840060J01DC08</v>
      </c>
      <c r="B1825" s="18" t="s">
        <v>18</v>
      </c>
      <c r="C1825" s="18" t="s">
        <v>445</v>
      </c>
      <c r="D1825" s="18" t="s">
        <v>260</v>
      </c>
      <c r="E1825" s="22" t="s">
        <v>382</v>
      </c>
      <c r="F1825" s="34"/>
      <c r="G1825" s="17">
        <v>1</v>
      </c>
      <c r="H1825" s="33">
        <v>0</v>
      </c>
      <c r="I1825" s="33">
        <v>0</v>
      </c>
      <c r="J1825" s="33">
        <v>0</v>
      </c>
      <c r="K1825" s="33">
        <v>0</v>
      </c>
      <c r="L1825" s="33">
        <v>0</v>
      </c>
      <c r="M1825" s="33">
        <v>0</v>
      </c>
    </row>
    <row r="1826" spans="1:13" x14ac:dyDescent="0.2">
      <c r="A1826" s="19" t="str">
        <f t="shared" si="29"/>
        <v>0840060J01DD14</v>
      </c>
      <c r="B1826" s="18" t="s">
        <v>18</v>
      </c>
      <c r="C1826" s="18" t="s">
        <v>445</v>
      </c>
      <c r="D1826" s="18" t="s">
        <v>254</v>
      </c>
      <c r="E1826" s="22" t="s">
        <v>372</v>
      </c>
      <c r="F1826" s="34"/>
      <c r="G1826" s="17">
        <v>1</v>
      </c>
      <c r="H1826" s="33">
        <v>0</v>
      </c>
      <c r="I1826" s="17">
        <v>2</v>
      </c>
      <c r="J1826" s="17">
        <v>1</v>
      </c>
      <c r="K1826" s="17">
        <v>1</v>
      </c>
      <c r="L1826" s="17">
        <v>2</v>
      </c>
      <c r="M1826" s="17">
        <v>5</v>
      </c>
    </row>
    <row r="1827" spans="1:13" x14ac:dyDescent="0.2">
      <c r="A1827" s="19" t="str">
        <f t="shared" si="29"/>
        <v>0840060J01EA01</v>
      </c>
      <c r="B1827" s="18" t="s">
        <v>18</v>
      </c>
      <c r="C1827" s="18" t="s">
        <v>445</v>
      </c>
      <c r="D1827" s="18" t="s">
        <v>259</v>
      </c>
      <c r="E1827" s="22" t="s">
        <v>356</v>
      </c>
      <c r="F1827" s="34"/>
      <c r="G1827" s="17">
        <v>49</v>
      </c>
      <c r="H1827" s="17">
        <v>53</v>
      </c>
      <c r="I1827" s="17">
        <v>34</v>
      </c>
      <c r="J1827" s="17">
        <v>48</v>
      </c>
      <c r="K1827" s="17">
        <v>16</v>
      </c>
      <c r="L1827" s="17">
        <v>12</v>
      </c>
      <c r="M1827" s="17">
        <v>23</v>
      </c>
    </row>
    <row r="1828" spans="1:13" x14ac:dyDescent="0.2">
      <c r="A1828" s="19" t="str">
        <f t="shared" si="29"/>
        <v>0840060J01EE01</v>
      </c>
      <c r="B1828" s="18" t="s">
        <v>18</v>
      </c>
      <c r="C1828" s="18" t="s">
        <v>445</v>
      </c>
      <c r="D1828" s="18" t="s">
        <v>258</v>
      </c>
      <c r="E1828" s="22" t="s">
        <v>364</v>
      </c>
      <c r="F1828" s="34"/>
      <c r="G1828" s="17">
        <v>17</v>
      </c>
      <c r="H1828" s="17">
        <v>10</v>
      </c>
      <c r="I1828" s="17">
        <v>12</v>
      </c>
      <c r="J1828" s="17">
        <v>7</v>
      </c>
      <c r="K1828" s="17">
        <v>13</v>
      </c>
      <c r="L1828" s="17">
        <v>11</v>
      </c>
      <c r="M1828" s="17">
        <v>4</v>
      </c>
    </row>
    <row r="1829" spans="1:13" x14ac:dyDescent="0.2">
      <c r="A1829" s="19" t="str">
        <f t="shared" si="29"/>
        <v>0840060J01FA01</v>
      </c>
      <c r="B1829" s="18" t="s">
        <v>18</v>
      </c>
      <c r="C1829" s="18" t="s">
        <v>445</v>
      </c>
      <c r="D1829" s="18" t="s">
        <v>250</v>
      </c>
      <c r="E1829" s="22" t="s">
        <v>357</v>
      </c>
      <c r="F1829" s="34"/>
      <c r="G1829" s="17">
        <v>27</v>
      </c>
      <c r="H1829" s="17">
        <v>16</v>
      </c>
      <c r="I1829" s="17">
        <v>26</v>
      </c>
      <c r="J1829" s="17">
        <v>17</v>
      </c>
      <c r="K1829" s="17">
        <v>7</v>
      </c>
      <c r="L1829" s="17">
        <v>20</v>
      </c>
      <c r="M1829" s="17">
        <v>16</v>
      </c>
    </row>
    <row r="1830" spans="1:13" x14ac:dyDescent="0.2">
      <c r="A1830" s="19" t="str">
        <f t="shared" si="29"/>
        <v>0840060J01FA06</v>
      </c>
      <c r="B1830" s="18" t="s">
        <v>18</v>
      </c>
      <c r="C1830" s="18" t="s">
        <v>445</v>
      </c>
      <c r="D1830" s="18" t="s">
        <v>269</v>
      </c>
      <c r="E1830" s="22" t="s">
        <v>374</v>
      </c>
      <c r="F1830" s="34"/>
      <c r="G1830" s="33">
        <v>0</v>
      </c>
      <c r="H1830" s="17">
        <v>1</v>
      </c>
      <c r="I1830" s="17">
        <v>16</v>
      </c>
      <c r="J1830" s="17">
        <v>6</v>
      </c>
      <c r="K1830" s="17">
        <v>10</v>
      </c>
      <c r="L1830" s="17">
        <v>6</v>
      </c>
      <c r="M1830" s="17">
        <v>4</v>
      </c>
    </row>
    <row r="1831" spans="1:13" x14ac:dyDescent="0.2">
      <c r="A1831" s="19" t="str">
        <f t="shared" si="29"/>
        <v>0840060J01FA09</v>
      </c>
      <c r="B1831" s="18" t="s">
        <v>18</v>
      </c>
      <c r="C1831" s="18" t="s">
        <v>445</v>
      </c>
      <c r="D1831" s="18" t="s">
        <v>257</v>
      </c>
      <c r="E1831" s="22" t="s">
        <v>375</v>
      </c>
      <c r="F1831" s="34"/>
      <c r="G1831" s="33">
        <v>0</v>
      </c>
      <c r="H1831" s="17">
        <v>2</v>
      </c>
      <c r="I1831" s="17">
        <v>2</v>
      </c>
      <c r="J1831" s="17">
        <v>1</v>
      </c>
      <c r="K1831" s="33">
        <v>0</v>
      </c>
      <c r="L1831" s="17">
        <v>6</v>
      </c>
      <c r="M1831" s="33">
        <v>0</v>
      </c>
    </row>
    <row r="1832" spans="1:13" x14ac:dyDescent="0.2">
      <c r="A1832" s="19" t="str">
        <f t="shared" si="29"/>
        <v>0840060J01FA10</v>
      </c>
      <c r="B1832" s="18" t="s">
        <v>18</v>
      </c>
      <c r="C1832" s="18" t="s">
        <v>445</v>
      </c>
      <c r="D1832" s="18" t="s">
        <v>268</v>
      </c>
      <c r="E1832" s="22" t="s">
        <v>368</v>
      </c>
      <c r="F1832" s="34"/>
      <c r="G1832" s="17">
        <v>9</v>
      </c>
      <c r="H1832" s="17">
        <v>7</v>
      </c>
      <c r="I1832" s="17">
        <v>4</v>
      </c>
      <c r="J1832" s="17">
        <v>2</v>
      </c>
      <c r="K1832" s="17">
        <v>5</v>
      </c>
      <c r="L1832" s="17">
        <v>10</v>
      </c>
      <c r="M1832" s="17">
        <v>8</v>
      </c>
    </row>
    <row r="1833" spans="1:13" x14ac:dyDescent="0.2">
      <c r="A1833" s="19" t="str">
        <f t="shared" si="29"/>
        <v>0840060J01FF01</v>
      </c>
      <c r="B1833" s="18" t="s">
        <v>18</v>
      </c>
      <c r="C1833" s="18" t="s">
        <v>445</v>
      </c>
      <c r="D1833" s="18" t="s">
        <v>248</v>
      </c>
      <c r="E1833" s="22" t="s">
        <v>358</v>
      </c>
      <c r="F1833" s="34"/>
      <c r="G1833" s="17">
        <v>36</v>
      </c>
      <c r="H1833" s="17">
        <v>36</v>
      </c>
      <c r="I1833" s="17">
        <v>36</v>
      </c>
      <c r="J1833" s="17">
        <v>21</v>
      </c>
      <c r="K1833" s="17">
        <v>34</v>
      </c>
      <c r="L1833" s="17">
        <v>53</v>
      </c>
      <c r="M1833" s="17">
        <v>49</v>
      </c>
    </row>
    <row r="1834" spans="1:13" x14ac:dyDescent="0.2">
      <c r="A1834" s="19" t="str">
        <f t="shared" si="29"/>
        <v>0840060J01MA01</v>
      </c>
      <c r="B1834" s="18" t="s">
        <v>18</v>
      </c>
      <c r="C1834" s="18" t="s">
        <v>445</v>
      </c>
      <c r="D1834" s="18" t="s">
        <v>267</v>
      </c>
      <c r="E1834" s="22" t="s">
        <v>365</v>
      </c>
      <c r="F1834" s="34"/>
      <c r="G1834" s="17">
        <v>8</v>
      </c>
      <c r="H1834" s="33">
        <v>0</v>
      </c>
      <c r="I1834" s="17">
        <v>2</v>
      </c>
      <c r="J1834" s="33">
        <v>0</v>
      </c>
      <c r="K1834" s="33">
        <v>0</v>
      </c>
      <c r="L1834" s="33">
        <v>0</v>
      </c>
      <c r="M1834" s="33">
        <v>0</v>
      </c>
    </row>
    <row r="1835" spans="1:13" x14ac:dyDescent="0.2">
      <c r="A1835" s="19" t="str">
        <f t="shared" si="29"/>
        <v>0840060J01MA02</v>
      </c>
      <c r="B1835" s="18" t="s">
        <v>18</v>
      </c>
      <c r="C1835" s="18" t="s">
        <v>445</v>
      </c>
      <c r="D1835" s="18" t="s">
        <v>252</v>
      </c>
      <c r="E1835" s="22" t="s">
        <v>359</v>
      </c>
      <c r="F1835" s="34"/>
      <c r="G1835" s="17">
        <v>61</v>
      </c>
      <c r="H1835" s="17">
        <v>89</v>
      </c>
      <c r="I1835" s="17">
        <v>77</v>
      </c>
      <c r="J1835" s="17">
        <v>69</v>
      </c>
      <c r="K1835" s="17">
        <v>74</v>
      </c>
      <c r="L1835" s="17">
        <v>70</v>
      </c>
      <c r="M1835" s="17">
        <v>47</v>
      </c>
    </row>
    <row r="1836" spans="1:13" x14ac:dyDescent="0.2">
      <c r="A1836" s="19" t="str">
        <f t="shared" si="29"/>
        <v>0840060J01MA12</v>
      </c>
      <c r="B1836" s="18" t="s">
        <v>18</v>
      </c>
      <c r="C1836" s="18" t="s">
        <v>445</v>
      </c>
      <c r="D1836" s="18" t="s">
        <v>265</v>
      </c>
      <c r="E1836" s="22" t="s">
        <v>379</v>
      </c>
      <c r="F1836" s="34"/>
      <c r="G1836" s="17">
        <v>1</v>
      </c>
      <c r="H1836" s="17">
        <v>2</v>
      </c>
      <c r="I1836" s="17">
        <v>3</v>
      </c>
      <c r="J1836" s="33">
        <v>0</v>
      </c>
      <c r="K1836" s="33">
        <v>0</v>
      </c>
      <c r="L1836" s="17">
        <v>1</v>
      </c>
      <c r="M1836" s="17">
        <v>1</v>
      </c>
    </row>
    <row r="1837" spans="1:13" x14ac:dyDescent="0.2">
      <c r="A1837" s="19" t="str">
        <f t="shared" si="29"/>
        <v>0840060J01XC01</v>
      </c>
      <c r="B1837" s="18" t="s">
        <v>18</v>
      </c>
      <c r="C1837" s="18" t="s">
        <v>445</v>
      </c>
      <c r="D1837" s="18" t="s">
        <v>266</v>
      </c>
      <c r="E1837" s="22" t="s">
        <v>360</v>
      </c>
      <c r="F1837" s="34"/>
      <c r="G1837" s="33">
        <v>0</v>
      </c>
      <c r="H1837" s="33">
        <v>0</v>
      </c>
      <c r="I1837" s="17">
        <v>1</v>
      </c>
      <c r="J1837" s="33">
        <v>0</v>
      </c>
      <c r="K1837" s="33">
        <v>0</v>
      </c>
      <c r="L1837" s="33">
        <v>0</v>
      </c>
      <c r="M1837" s="33">
        <v>0</v>
      </c>
    </row>
    <row r="1838" spans="1:13" x14ac:dyDescent="0.2">
      <c r="A1838" s="19" t="str">
        <f t="shared" si="29"/>
        <v>0840060J01XE01</v>
      </c>
      <c r="B1838" s="18" t="s">
        <v>18</v>
      </c>
      <c r="C1838" s="18" t="s">
        <v>445</v>
      </c>
      <c r="D1838" s="18" t="s">
        <v>255</v>
      </c>
      <c r="E1838" s="22" t="s">
        <v>361</v>
      </c>
      <c r="F1838" s="34"/>
      <c r="G1838" s="17">
        <v>224</v>
      </c>
      <c r="H1838" s="17">
        <v>158</v>
      </c>
      <c r="I1838" s="17">
        <v>199</v>
      </c>
      <c r="J1838" s="17">
        <v>217</v>
      </c>
      <c r="K1838" s="17">
        <v>171</v>
      </c>
      <c r="L1838" s="17">
        <v>149</v>
      </c>
      <c r="M1838" s="17">
        <v>164</v>
      </c>
    </row>
    <row r="1839" spans="1:13" x14ac:dyDescent="0.2">
      <c r="A1839" s="19" t="str">
        <f t="shared" si="29"/>
        <v>0840061J01AA02</v>
      </c>
      <c r="B1839" s="18" t="s">
        <v>22</v>
      </c>
      <c r="C1839" s="18" t="s">
        <v>446</v>
      </c>
      <c r="D1839" s="18" t="s">
        <v>249</v>
      </c>
      <c r="E1839" s="22" t="s">
        <v>348</v>
      </c>
      <c r="F1839" s="34"/>
      <c r="G1839" s="17">
        <v>197</v>
      </c>
      <c r="H1839" s="17">
        <v>176</v>
      </c>
      <c r="I1839" s="17">
        <v>153</v>
      </c>
      <c r="J1839" s="17">
        <v>154</v>
      </c>
      <c r="K1839" s="17">
        <v>160</v>
      </c>
      <c r="L1839" s="17">
        <v>108</v>
      </c>
      <c r="M1839" s="17">
        <v>113</v>
      </c>
    </row>
    <row r="1840" spans="1:13" x14ac:dyDescent="0.2">
      <c r="A1840" s="19" t="str">
        <f t="shared" si="29"/>
        <v>0840061J01AA04</v>
      </c>
      <c r="B1840" s="18" t="s">
        <v>22</v>
      </c>
      <c r="C1840" s="18" t="s">
        <v>446</v>
      </c>
      <c r="D1840" s="18" t="s">
        <v>264</v>
      </c>
      <c r="E1840" s="22" t="s">
        <v>349</v>
      </c>
      <c r="F1840" s="34"/>
      <c r="G1840" s="17">
        <v>34</v>
      </c>
      <c r="H1840" s="17">
        <v>23</v>
      </c>
      <c r="I1840" s="17">
        <v>23</v>
      </c>
      <c r="J1840" s="17">
        <v>24</v>
      </c>
      <c r="K1840" s="17">
        <v>14</v>
      </c>
      <c r="L1840" s="17">
        <v>9</v>
      </c>
      <c r="M1840" s="17">
        <v>20</v>
      </c>
    </row>
    <row r="1841" spans="1:13" x14ac:dyDescent="0.2">
      <c r="A1841" s="19" t="str">
        <f t="shared" si="29"/>
        <v>0840061J01AA07</v>
      </c>
      <c r="B1841" s="18" t="s">
        <v>22</v>
      </c>
      <c r="C1841" s="18" t="s">
        <v>446</v>
      </c>
      <c r="D1841" s="18" t="s">
        <v>263</v>
      </c>
      <c r="E1841" s="22" t="s">
        <v>363</v>
      </c>
      <c r="F1841" s="34"/>
      <c r="G1841" s="17">
        <v>11</v>
      </c>
      <c r="H1841" s="17">
        <v>10</v>
      </c>
      <c r="I1841" s="17">
        <v>6</v>
      </c>
      <c r="J1841" s="17">
        <v>7</v>
      </c>
      <c r="K1841" s="17">
        <v>6</v>
      </c>
      <c r="L1841" s="17">
        <v>7</v>
      </c>
      <c r="M1841" s="17">
        <v>6</v>
      </c>
    </row>
    <row r="1842" spans="1:13" x14ac:dyDescent="0.2">
      <c r="A1842" s="19" t="str">
        <f t="shared" si="29"/>
        <v>0840061J01CA04</v>
      </c>
      <c r="B1842" s="18" t="s">
        <v>22</v>
      </c>
      <c r="C1842" s="18" t="s">
        <v>446</v>
      </c>
      <c r="D1842" s="18" t="s">
        <v>247</v>
      </c>
      <c r="E1842" s="22" t="s">
        <v>350</v>
      </c>
      <c r="F1842" s="34"/>
      <c r="G1842" s="17">
        <v>41</v>
      </c>
      <c r="H1842" s="17">
        <v>50</v>
      </c>
      <c r="I1842" s="17">
        <v>56</v>
      </c>
      <c r="J1842" s="17">
        <v>47</v>
      </c>
      <c r="K1842" s="17">
        <v>44</v>
      </c>
      <c r="L1842" s="17">
        <v>41</v>
      </c>
      <c r="M1842" s="17">
        <v>43</v>
      </c>
    </row>
    <row r="1843" spans="1:13" x14ac:dyDescent="0.2">
      <c r="A1843" s="19" t="str">
        <f t="shared" si="29"/>
        <v>0840061J01CA08</v>
      </c>
      <c r="B1843" s="18" t="s">
        <v>22</v>
      </c>
      <c r="C1843" s="18" t="s">
        <v>446</v>
      </c>
      <c r="D1843" s="18" t="s">
        <v>262</v>
      </c>
      <c r="E1843" s="22" t="s">
        <v>351</v>
      </c>
      <c r="F1843" s="34"/>
      <c r="G1843" s="17">
        <v>249</v>
      </c>
      <c r="H1843" s="17">
        <v>231</v>
      </c>
      <c r="I1843" s="17">
        <v>251</v>
      </c>
      <c r="J1843" s="17">
        <v>272</v>
      </c>
      <c r="K1843" s="17">
        <v>322</v>
      </c>
      <c r="L1843" s="17">
        <v>303</v>
      </c>
      <c r="M1843" s="17">
        <v>315</v>
      </c>
    </row>
    <row r="1844" spans="1:13" x14ac:dyDescent="0.2">
      <c r="A1844" s="19" t="str">
        <f t="shared" si="29"/>
        <v>0840061J01CE02</v>
      </c>
      <c r="B1844" s="18" t="s">
        <v>22</v>
      </c>
      <c r="C1844" s="18" t="s">
        <v>446</v>
      </c>
      <c r="D1844" s="18" t="s">
        <v>246</v>
      </c>
      <c r="E1844" s="22" t="s">
        <v>352</v>
      </c>
      <c r="F1844" s="34"/>
      <c r="G1844" s="17">
        <v>403</v>
      </c>
      <c r="H1844" s="17">
        <v>537</v>
      </c>
      <c r="I1844" s="17">
        <v>454</v>
      </c>
      <c r="J1844" s="17">
        <v>469</v>
      </c>
      <c r="K1844" s="17">
        <v>474</v>
      </c>
      <c r="L1844" s="17">
        <v>435</v>
      </c>
      <c r="M1844" s="17">
        <v>466</v>
      </c>
    </row>
    <row r="1845" spans="1:13" x14ac:dyDescent="0.2">
      <c r="A1845" s="19" t="str">
        <f t="shared" si="29"/>
        <v>0840061J01CF05</v>
      </c>
      <c r="B1845" s="18" t="s">
        <v>22</v>
      </c>
      <c r="C1845" s="18" t="s">
        <v>446</v>
      </c>
      <c r="D1845" s="18" t="s">
        <v>251</v>
      </c>
      <c r="E1845" s="22" t="s">
        <v>353</v>
      </c>
      <c r="F1845" s="34"/>
      <c r="G1845" s="17">
        <v>191</v>
      </c>
      <c r="H1845" s="17">
        <v>198</v>
      </c>
      <c r="I1845" s="17">
        <v>213</v>
      </c>
      <c r="J1845" s="17">
        <v>173</v>
      </c>
      <c r="K1845" s="17">
        <v>238</v>
      </c>
      <c r="L1845" s="17">
        <v>183</v>
      </c>
      <c r="M1845" s="17">
        <v>202</v>
      </c>
    </row>
    <row r="1846" spans="1:13" x14ac:dyDescent="0.2">
      <c r="A1846" s="19" t="str">
        <f t="shared" si="29"/>
        <v>0840061J01CR02</v>
      </c>
      <c r="B1846" s="18" t="s">
        <v>22</v>
      </c>
      <c r="C1846" s="18" t="s">
        <v>446</v>
      </c>
      <c r="D1846" s="18" t="s">
        <v>253</v>
      </c>
      <c r="E1846" s="22" t="s">
        <v>354</v>
      </c>
      <c r="F1846" s="34"/>
      <c r="G1846" s="17">
        <v>12</v>
      </c>
      <c r="H1846" s="17">
        <v>6</v>
      </c>
      <c r="I1846" s="17">
        <v>14</v>
      </c>
      <c r="J1846" s="17">
        <v>1</v>
      </c>
      <c r="K1846" s="17">
        <v>7</v>
      </c>
      <c r="L1846" s="17">
        <v>10</v>
      </c>
      <c r="M1846" s="17">
        <v>7</v>
      </c>
    </row>
    <row r="1847" spans="1:13" x14ac:dyDescent="0.2">
      <c r="A1847" s="19" t="str">
        <f t="shared" si="29"/>
        <v>0840061J01DB05</v>
      </c>
      <c r="B1847" s="18" t="s">
        <v>22</v>
      </c>
      <c r="C1847" s="18" t="s">
        <v>446</v>
      </c>
      <c r="D1847" s="18" t="s">
        <v>261</v>
      </c>
      <c r="E1847" s="22" t="s">
        <v>355</v>
      </c>
      <c r="F1847" s="34"/>
      <c r="G1847" s="17">
        <v>10</v>
      </c>
      <c r="H1847" s="17">
        <v>13</v>
      </c>
      <c r="I1847" s="17">
        <v>5</v>
      </c>
      <c r="J1847" s="17">
        <v>9</v>
      </c>
      <c r="K1847" s="17">
        <v>7</v>
      </c>
      <c r="L1847" s="17">
        <v>6</v>
      </c>
      <c r="M1847" s="17">
        <v>5</v>
      </c>
    </row>
    <row r="1848" spans="1:13" x14ac:dyDescent="0.2">
      <c r="A1848" s="19" t="str">
        <f t="shared" si="29"/>
        <v>0840061J01DD14</v>
      </c>
      <c r="B1848" s="18" t="s">
        <v>22</v>
      </c>
      <c r="C1848" s="18" t="s">
        <v>446</v>
      </c>
      <c r="D1848" s="18" t="s">
        <v>254</v>
      </c>
      <c r="E1848" s="22" t="s">
        <v>372</v>
      </c>
      <c r="F1848" s="34"/>
      <c r="G1848" s="33">
        <v>0</v>
      </c>
      <c r="H1848" s="17">
        <v>2</v>
      </c>
      <c r="I1848" s="17">
        <v>1</v>
      </c>
      <c r="J1848" s="17">
        <v>1</v>
      </c>
      <c r="K1848" s="17">
        <v>3</v>
      </c>
      <c r="L1848" s="33">
        <v>0</v>
      </c>
      <c r="M1848" s="17">
        <v>1</v>
      </c>
    </row>
    <row r="1849" spans="1:13" x14ac:dyDescent="0.2">
      <c r="A1849" s="19" t="str">
        <f t="shared" si="29"/>
        <v>0840061J01EA01</v>
      </c>
      <c r="B1849" s="18" t="s">
        <v>22</v>
      </c>
      <c r="C1849" s="18" t="s">
        <v>446</v>
      </c>
      <c r="D1849" s="18" t="s">
        <v>259</v>
      </c>
      <c r="E1849" s="22" t="s">
        <v>356</v>
      </c>
      <c r="F1849" s="34"/>
      <c r="G1849" s="17">
        <v>30</v>
      </c>
      <c r="H1849" s="17">
        <v>37</v>
      </c>
      <c r="I1849" s="17">
        <v>31</v>
      </c>
      <c r="J1849" s="17">
        <v>79</v>
      </c>
      <c r="K1849" s="17">
        <v>71</v>
      </c>
      <c r="L1849" s="17">
        <v>48</v>
      </c>
      <c r="M1849" s="17">
        <v>60</v>
      </c>
    </row>
    <row r="1850" spans="1:13" x14ac:dyDescent="0.2">
      <c r="A1850" s="19" t="str">
        <f t="shared" si="29"/>
        <v>0840061J01EE01</v>
      </c>
      <c r="B1850" s="18" t="s">
        <v>22</v>
      </c>
      <c r="C1850" s="18" t="s">
        <v>446</v>
      </c>
      <c r="D1850" s="18" t="s">
        <v>258</v>
      </c>
      <c r="E1850" s="22" t="s">
        <v>364</v>
      </c>
      <c r="F1850" s="34"/>
      <c r="G1850" s="17">
        <v>1</v>
      </c>
      <c r="H1850" s="17">
        <v>4</v>
      </c>
      <c r="I1850" s="17">
        <v>4</v>
      </c>
      <c r="J1850" s="17">
        <v>4</v>
      </c>
      <c r="K1850" s="17">
        <v>8</v>
      </c>
      <c r="L1850" s="17">
        <v>7</v>
      </c>
      <c r="M1850" s="17">
        <v>4</v>
      </c>
    </row>
    <row r="1851" spans="1:13" x14ac:dyDescent="0.2">
      <c r="A1851" s="19" t="str">
        <f t="shared" si="29"/>
        <v>0840061J01FA01</v>
      </c>
      <c r="B1851" s="18" t="s">
        <v>22</v>
      </c>
      <c r="C1851" s="18" t="s">
        <v>446</v>
      </c>
      <c r="D1851" s="18" t="s">
        <v>250</v>
      </c>
      <c r="E1851" s="22" t="s">
        <v>357</v>
      </c>
      <c r="F1851" s="34"/>
      <c r="G1851" s="17">
        <v>15</v>
      </c>
      <c r="H1851" s="17">
        <v>28</v>
      </c>
      <c r="I1851" s="17">
        <v>25</v>
      </c>
      <c r="J1851" s="17">
        <v>9</v>
      </c>
      <c r="K1851" s="17">
        <v>6</v>
      </c>
      <c r="L1851" s="17">
        <v>8</v>
      </c>
      <c r="M1851" s="17">
        <v>14</v>
      </c>
    </row>
    <row r="1852" spans="1:13" x14ac:dyDescent="0.2">
      <c r="A1852" s="19" t="str">
        <f t="shared" si="29"/>
        <v>0840061J01FA06</v>
      </c>
      <c r="B1852" s="18" t="s">
        <v>22</v>
      </c>
      <c r="C1852" s="18" t="s">
        <v>446</v>
      </c>
      <c r="D1852" s="18" t="s">
        <v>269</v>
      </c>
      <c r="E1852" s="22" t="s">
        <v>374</v>
      </c>
      <c r="F1852" s="34"/>
      <c r="G1852" s="33">
        <v>0</v>
      </c>
      <c r="H1852" s="33">
        <v>0</v>
      </c>
      <c r="I1852" s="17">
        <v>1</v>
      </c>
      <c r="J1852" s="33">
        <v>0</v>
      </c>
      <c r="K1852" s="33">
        <v>0</v>
      </c>
      <c r="L1852" s="33">
        <v>0</v>
      </c>
      <c r="M1852" s="33">
        <v>0</v>
      </c>
    </row>
    <row r="1853" spans="1:13" x14ac:dyDescent="0.2">
      <c r="A1853" s="19" t="str">
        <f t="shared" si="29"/>
        <v>0840061J01FA09</v>
      </c>
      <c r="B1853" s="18" t="s">
        <v>22</v>
      </c>
      <c r="C1853" s="18" t="s">
        <v>446</v>
      </c>
      <c r="D1853" s="18" t="s">
        <v>257</v>
      </c>
      <c r="E1853" s="22" t="s">
        <v>375</v>
      </c>
      <c r="F1853" s="34"/>
      <c r="G1853" s="17">
        <v>1</v>
      </c>
      <c r="H1853" s="17">
        <v>1</v>
      </c>
      <c r="I1853" s="33">
        <v>0</v>
      </c>
      <c r="J1853" s="33">
        <v>0</v>
      </c>
      <c r="K1853" s="17">
        <v>1</v>
      </c>
      <c r="L1853" s="17">
        <v>1</v>
      </c>
      <c r="M1853" s="33">
        <v>0</v>
      </c>
    </row>
    <row r="1854" spans="1:13" x14ac:dyDescent="0.2">
      <c r="A1854" s="19" t="str">
        <f t="shared" si="29"/>
        <v>0840061J01FA10</v>
      </c>
      <c r="B1854" s="18" t="s">
        <v>22</v>
      </c>
      <c r="C1854" s="18" t="s">
        <v>446</v>
      </c>
      <c r="D1854" s="18" t="s">
        <v>268</v>
      </c>
      <c r="E1854" s="22" t="s">
        <v>368</v>
      </c>
      <c r="F1854" s="34"/>
      <c r="G1854" s="33">
        <v>0</v>
      </c>
      <c r="H1854" s="17">
        <v>16</v>
      </c>
      <c r="I1854" s="17">
        <v>2</v>
      </c>
      <c r="J1854" s="33">
        <v>0</v>
      </c>
      <c r="K1854" s="33">
        <v>0</v>
      </c>
      <c r="L1854" s="17">
        <v>5</v>
      </c>
      <c r="M1854" s="17">
        <v>1</v>
      </c>
    </row>
    <row r="1855" spans="1:13" x14ac:dyDescent="0.2">
      <c r="A1855" s="19" t="str">
        <f t="shared" si="29"/>
        <v>0840061J01FF01</v>
      </c>
      <c r="B1855" s="18" t="s">
        <v>22</v>
      </c>
      <c r="C1855" s="18" t="s">
        <v>446</v>
      </c>
      <c r="D1855" s="18" t="s">
        <v>248</v>
      </c>
      <c r="E1855" s="22" t="s">
        <v>358</v>
      </c>
      <c r="F1855" s="34"/>
      <c r="G1855" s="17">
        <v>36</v>
      </c>
      <c r="H1855" s="17">
        <v>31</v>
      </c>
      <c r="I1855" s="17">
        <v>54</v>
      </c>
      <c r="J1855" s="17">
        <v>30</v>
      </c>
      <c r="K1855" s="17">
        <v>25</v>
      </c>
      <c r="L1855" s="17">
        <v>27</v>
      </c>
      <c r="M1855" s="17">
        <v>47</v>
      </c>
    </row>
    <row r="1856" spans="1:13" x14ac:dyDescent="0.2">
      <c r="A1856" s="19" t="str">
        <f t="shared" si="29"/>
        <v>0840061J01MA02</v>
      </c>
      <c r="B1856" s="18" t="s">
        <v>22</v>
      </c>
      <c r="C1856" s="18" t="s">
        <v>446</v>
      </c>
      <c r="D1856" s="18" t="s">
        <v>252</v>
      </c>
      <c r="E1856" s="22" t="s">
        <v>359</v>
      </c>
      <c r="F1856" s="34"/>
      <c r="G1856" s="17">
        <v>44</v>
      </c>
      <c r="H1856" s="17">
        <v>55</v>
      </c>
      <c r="I1856" s="17">
        <v>61</v>
      </c>
      <c r="J1856" s="17">
        <v>52</v>
      </c>
      <c r="K1856" s="17">
        <v>45</v>
      </c>
      <c r="L1856" s="17">
        <v>44</v>
      </c>
      <c r="M1856" s="17">
        <v>53</v>
      </c>
    </row>
    <row r="1857" spans="1:13" x14ac:dyDescent="0.2">
      <c r="A1857" s="19" t="str">
        <f t="shared" si="29"/>
        <v>0840061J01MA06</v>
      </c>
      <c r="B1857" s="18" t="s">
        <v>22</v>
      </c>
      <c r="C1857" s="18" t="s">
        <v>446</v>
      </c>
      <c r="D1857" s="18" t="s">
        <v>256</v>
      </c>
      <c r="E1857" s="22" t="s">
        <v>366</v>
      </c>
      <c r="F1857" s="34"/>
      <c r="G1857" s="17">
        <v>4</v>
      </c>
      <c r="H1857" s="17">
        <v>4</v>
      </c>
      <c r="I1857" s="17">
        <v>1</v>
      </c>
      <c r="J1857" s="17">
        <v>1</v>
      </c>
      <c r="K1857" s="33">
        <v>0</v>
      </c>
      <c r="L1857" s="33">
        <v>0</v>
      </c>
      <c r="M1857" s="33">
        <v>0</v>
      </c>
    </row>
    <row r="1858" spans="1:13" x14ac:dyDescent="0.2">
      <c r="A1858" s="19" t="str">
        <f t="shared" si="29"/>
        <v>0840061J01MA12</v>
      </c>
      <c r="B1858" s="18" t="s">
        <v>22</v>
      </c>
      <c r="C1858" s="18" t="s">
        <v>446</v>
      </c>
      <c r="D1858" s="18" t="s">
        <v>265</v>
      </c>
      <c r="E1858" s="22" t="s">
        <v>379</v>
      </c>
      <c r="F1858" s="34"/>
      <c r="G1858" s="33">
        <v>0</v>
      </c>
      <c r="H1858" s="33">
        <v>0</v>
      </c>
      <c r="I1858" s="17">
        <v>2</v>
      </c>
      <c r="J1858" s="33">
        <v>0</v>
      </c>
      <c r="K1858" s="33">
        <v>0</v>
      </c>
      <c r="L1858" s="33">
        <v>0</v>
      </c>
      <c r="M1858" s="33">
        <v>0</v>
      </c>
    </row>
    <row r="1859" spans="1:13" x14ac:dyDescent="0.2">
      <c r="A1859" s="19" t="str">
        <f t="shared" si="29"/>
        <v>0840061J01XC01</v>
      </c>
      <c r="B1859" s="18" t="s">
        <v>22</v>
      </c>
      <c r="C1859" s="18" t="s">
        <v>446</v>
      </c>
      <c r="D1859" s="18" t="s">
        <v>266</v>
      </c>
      <c r="E1859" s="22" t="s">
        <v>360</v>
      </c>
      <c r="F1859" s="34"/>
      <c r="G1859" s="33">
        <v>0</v>
      </c>
      <c r="H1859" s="17">
        <v>2</v>
      </c>
      <c r="I1859" s="33">
        <v>0</v>
      </c>
      <c r="J1859" s="33">
        <v>0</v>
      </c>
      <c r="K1859" s="33">
        <v>0</v>
      </c>
      <c r="L1859" s="33">
        <v>0</v>
      </c>
      <c r="M1859" s="33">
        <v>0</v>
      </c>
    </row>
    <row r="1860" spans="1:13" x14ac:dyDescent="0.2">
      <c r="A1860" s="19" t="str">
        <f t="shared" si="29"/>
        <v>0840061J01XE01</v>
      </c>
      <c r="B1860" s="18" t="s">
        <v>22</v>
      </c>
      <c r="C1860" s="18" t="s">
        <v>446</v>
      </c>
      <c r="D1860" s="18" t="s">
        <v>255</v>
      </c>
      <c r="E1860" s="22" t="s">
        <v>361</v>
      </c>
      <c r="F1860" s="34"/>
      <c r="G1860" s="17">
        <v>74</v>
      </c>
      <c r="H1860" s="17">
        <v>78</v>
      </c>
      <c r="I1860" s="17">
        <v>116</v>
      </c>
      <c r="J1860" s="17">
        <v>104</v>
      </c>
      <c r="K1860" s="17">
        <v>99</v>
      </c>
      <c r="L1860" s="17">
        <v>121</v>
      </c>
      <c r="M1860" s="17">
        <v>118</v>
      </c>
    </row>
    <row r="1861" spans="1:13" x14ac:dyDescent="0.2">
      <c r="A1861" s="19" t="str">
        <f t="shared" si="29"/>
        <v>0840062J01AA02</v>
      </c>
      <c r="B1861" s="18" t="s">
        <v>21</v>
      </c>
      <c r="C1861" s="18" t="s">
        <v>447</v>
      </c>
      <c r="D1861" s="18" t="s">
        <v>249</v>
      </c>
      <c r="E1861" s="22" t="s">
        <v>348</v>
      </c>
      <c r="F1861" s="34"/>
      <c r="G1861" s="17">
        <v>214</v>
      </c>
      <c r="H1861" s="17">
        <v>190</v>
      </c>
      <c r="I1861" s="17">
        <v>206</v>
      </c>
      <c r="J1861" s="17">
        <v>143</v>
      </c>
      <c r="K1861" s="17">
        <v>125</v>
      </c>
      <c r="L1861" s="17">
        <v>129</v>
      </c>
      <c r="M1861" s="17">
        <v>148</v>
      </c>
    </row>
    <row r="1862" spans="1:13" x14ac:dyDescent="0.2">
      <c r="A1862" s="19" t="str">
        <f t="shared" si="29"/>
        <v>0840062J01AA04</v>
      </c>
      <c r="B1862" s="18" t="s">
        <v>21</v>
      </c>
      <c r="C1862" s="18" t="s">
        <v>447</v>
      </c>
      <c r="D1862" s="18" t="s">
        <v>264</v>
      </c>
      <c r="E1862" s="22" t="s">
        <v>349</v>
      </c>
      <c r="F1862" s="34"/>
      <c r="G1862" s="17">
        <v>21</v>
      </c>
      <c r="H1862" s="17">
        <v>18</v>
      </c>
      <c r="I1862" s="17">
        <v>22</v>
      </c>
      <c r="J1862" s="17">
        <v>32</v>
      </c>
      <c r="K1862" s="17">
        <v>26</v>
      </c>
      <c r="L1862" s="17">
        <v>35</v>
      </c>
      <c r="M1862" s="17">
        <v>22</v>
      </c>
    </row>
    <row r="1863" spans="1:13" x14ac:dyDescent="0.2">
      <c r="A1863" s="19" t="str">
        <f t="shared" si="29"/>
        <v>0840062J01AA06</v>
      </c>
      <c r="B1863" s="18" t="s">
        <v>21</v>
      </c>
      <c r="C1863" s="18" t="s">
        <v>447</v>
      </c>
      <c r="D1863" s="18" t="s">
        <v>271</v>
      </c>
      <c r="E1863" s="22" t="s">
        <v>370</v>
      </c>
      <c r="F1863" s="34"/>
      <c r="G1863" s="17">
        <v>2</v>
      </c>
      <c r="H1863" s="33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</row>
    <row r="1864" spans="1:13" x14ac:dyDescent="0.2">
      <c r="A1864" s="19" t="str">
        <f t="shared" si="29"/>
        <v>0840062J01AA07</v>
      </c>
      <c r="B1864" s="18" t="s">
        <v>21</v>
      </c>
      <c r="C1864" s="18" t="s">
        <v>447</v>
      </c>
      <c r="D1864" s="18" t="s">
        <v>263</v>
      </c>
      <c r="E1864" s="22" t="s">
        <v>363</v>
      </c>
      <c r="F1864" s="34"/>
      <c r="G1864" s="17">
        <v>4</v>
      </c>
      <c r="H1864" s="17">
        <v>8</v>
      </c>
      <c r="I1864" s="17">
        <v>1</v>
      </c>
      <c r="J1864" s="33">
        <v>0</v>
      </c>
      <c r="K1864" s="17">
        <v>1</v>
      </c>
      <c r="L1864" s="33">
        <v>0</v>
      </c>
      <c r="M1864" s="33">
        <v>0</v>
      </c>
    </row>
    <row r="1865" spans="1:13" x14ac:dyDescent="0.2">
      <c r="A1865" s="19" t="str">
        <f t="shared" si="29"/>
        <v>0840062J01CA04</v>
      </c>
      <c r="B1865" s="18" t="s">
        <v>21</v>
      </c>
      <c r="C1865" s="18" t="s">
        <v>447</v>
      </c>
      <c r="D1865" s="18" t="s">
        <v>247</v>
      </c>
      <c r="E1865" s="22" t="s">
        <v>350</v>
      </c>
      <c r="F1865" s="34"/>
      <c r="G1865" s="17">
        <v>72</v>
      </c>
      <c r="H1865" s="17">
        <v>83</v>
      </c>
      <c r="I1865" s="17">
        <v>48</v>
      </c>
      <c r="J1865" s="17">
        <v>43</v>
      </c>
      <c r="K1865" s="17">
        <v>29</v>
      </c>
      <c r="L1865" s="17">
        <v>44</v>
      </c>
      <c r="M1865" s="17">
        <v>43</v>
      </c>
    </row>
    <row r="1866" spans="1:13" x14ac:dyDescent="0.2">
      <c r="A1866" s="19" t="str">
        <f t="shared" si="29"/>
        <v>0840062J01CA08</v>
      </c>
      <c r="B1866" s="18" t="s">
        <v>21</v>
      </c>
      <c r="C1866" s="18" t="s">
        <v>447</v>
      </c>
      <c r="D1866" s="18" t="s">
        <v>262</v>
      </c>
      <c r="E1866" s="22" t="s">
        <v>351</v>
      </c>
      <c r="F1866" s="34"/>
      <c r="G1866" s="17">
        <v>245</v>
      </c>
      <c r="H1866" s="17">
        <v>216</v>
      </c>
      <c r="I1866" s="17">
        <v>213</v>
      </c>
      <c r="J1866" s="17">
        <v>235</v>
      </c>
      <c r="K1866" s="17">
        <v>253</v>
      </c>
      <c r="L1866" s="17">
        <v>283</v>
      </c>
      <c r="M1866" s="17">
        <v>276</v>
      </c>
    </row>
    <row r="1867" spans="1:13" x14ac:dyDescent="0.2">
      <c r="A1867" s="19" t="str">
        <f t="shared" si="29"/>
        <v>0840062J01CE02</v>
      </c>
      <c r="B1867" s="18" t="s">
        <v>21</v>
      </c>
      <c r="C1867" s="18" t="s">
        <v>447</v>
      </c>
      <c r="D1867" s="18" t="s">
        <v>246</v>
      </c>
      <c r="E1867" s="22" t="s">
        <v>352</v>
      </c>
      <c r="F1867" s="34"/>
      <c r="G1867" s="17">
        <v>308</v>
      </c>
      <c r="H1867" s="17">
        <v>401</v>
      </c>
      <c r="I1867" s="17">
        <v>399</v>
      </c>
      <c r="J1867" s="17">
        <v>510</v>
      </c>
      <c r="K1867" s="17">
        <v>364</v>
      </c>
      <c r="L1867" s="17">
        <v>361</v>
      </c>
      <c r="M1867" s="17">
        <v>346</v>
      </c>
    </row>
    <row r="1868" spans="1:13" x14ac:dyDescent="0.2">
      <c r="A1868" s="19" t="str">
        <f t="shared" si="29"/>
        <v>0840062J01CF05</v>
      </c>
      <c r="B1868" s="18" t="s">
        <v>21</v>
      </c>
      <c r="C1868" s="18" t="s">
        <v>447</v>
      </c>
      <c r="D1868" s="18" t="s">
        <v>251</v>
      </c>
      <c r="E1868" s="22" t="s">
        <v>353</v>
      </c>
      <c r="F1868" s="34"/>
      <c r="G1868" s="17">
        <v>182</v>
      </c>
      <c r="H1868" s="17">
        <v>185</v>
      </c>
      <c r="I1868" s="17">
        <v>236</v>
      </c>
      <c r="J1868" s="17">
        <v>169</v>
      </c>
      <c r="K1868" s="17">
        <v>180</v>
      </c>
      <c r="L1868" s="17">
        <v>203</v>
      </c>
      <c r="M1868" s="17">
        <v>175</v>
      </c>
    </row>
    <row r="1869" spans="1:13" x14ac:dyDescent="0.2">
      <c r="A1869" s="19" t="str">
        <f t="shared" si="29"/>
        <v>0840062J01CR02</v>
      </c>
      <c r="B1869" s="18" t="s">
        <v>21</v>
      </c>
      <c r="C1869" s="18" t="s">
        <v>447</v>
      </c>
      <c r="D1869" s="18" t="s">
        <v>253</v>
      </c>
      <c r="E1869" s="22" t="s">
        <v>354</v>
      </c>
      <c r="F1869" s="34"/>
      <c r="G1869" s="17">
        <v>11</v>
      </c>
      <c r="H1869" s="17">
        <v>15</v>
      </c>
      <c r="I1869" s="17">
        <v>5</v>
      </c>
      <c r="J1869" s="17">
        <v>9</v>
      </c>
      <c r="K1869" s="17">
        <v>11</v>
      </c>
      <c r="L1869" s="17">
        <v>15</v>
      </c>
      <c r="M1869" s="17">
        <v>7</v>
      </c>
    </row>
    <row r="1870" spans="1:13" x14ac:dyDescent="0.2">
      <c r="A1870" s="19" t="str">
        <f t="shared" si="29"/>
        <v>0840062J01DB05</v>
      </c>
      <c r="B1870" s="18" t="s">
        <v>21</v>
      </c>
      <c r="C1870" s="18" t="s">
        <v>447</v>
      </c>
      <c r="D1870" s="18" t="s">
        <v>261</v>
      </c>
      <c r="E1870" s="22" t="s">
        <v>355</v>
      </c>
      <c r="F1870" s="34"/>
      <c r="G1870" s="17">
        <v>10</v>
      </c>
      <c r="H1870" s="17">
        <v>20</v>
      </c>
      <c r="I1870" s="17">
        <v>27</v>
      </c>
      <c r="J1870" s="17">
        <v>8</v>
      </c>
      <c r="K1870" s="17">
        <v>19</v>
      </c>
      <c r="L1870" s="17">
        <v>21</v>
      </c>
      <c r="M1870" s="17">
        <v>15</v>
      </c>
    </row>
    <row r="1871" spans="1:13" x14ac:dyDescent="0.2">
      <c r="A1871" s="19" t="str">
        <f t="shared" si="29"/>
        <v>0840062J01DC02</v>
      </c>
      <c r="B1871" s="18" t="s">
        <v>21</v>
      </c>
      <c r="C1871" s="18" t="s">
        <v>447</v>
      </c>
      <c r="D1871" s="18" t="s">
        <v>270</v>
      </c>
      <c r="E1871" s="22" t="s">
        <v>416</v>
      </c>
      <c r="F1871" s="34"/>
      <c r="G1871" s="17">
        <v>2</v>
      </c>
      <c r="H1871" s="33">
        <v>0</v>
      </c>
      <c r="I1871" s="33">
        <v>0</v>
      </c>
      <c r="J1871" s="33">
        <v>0</v>
      </c>
      <c r="K1871" s="33">
        <v>0</v>
      </c>
      <c r="L1871" s="33">
        <v>0</v>
      </c>
      <c r="M1871" s="33">
        <v>0</v>
      </c>
    </row>
    <row r="1872" spans="1:13" x14ac:dyDescent="0.2">
      <c r="A1872" s="19" t="str">
        <f t="shared" si="29"/>
        <v>0840062J01DD14</v>
      </c>
      <c r="B1872" s="18" t="s">
        <v>21</v>
      </c>
      <c r="C1872" s="18" t="s">
        <v>447</v>
      </c>
      <c r="D1872" s="18" t="s">
        <v>254</v>
      </c>
      <c r="E1872" s="22" t="s">
        <v>372</v>
      </c>
      <c r="F1872" s="34"/>
      <c r="G1872" s="33">
        <v>0</v>
      </c>
      <c r="H1872" s="33">
        <v>0</v>
      </c>
      <c r="I1872" s="33">
        <v>0</v>
      </c>
      <c r="J1872" s="17">
        <v>2</v>
      </c>
      <c r="K1872" s="33">
        <v>0</v>
      </c>
      <c r="L1872" s="17">
        <v>1</v>
      </c>
      <c r="M1872" s="17">
        <v>3</v>
      </c>
    </row>
    <row r="1873" spans="1:13" x14ac:dyDescent="0.2">
      <c r="A1873" s="19" t="str">
        <f t="shared" si="29"/>
        <v>0840062J01EA01</v>
      </c>
      <c r="B1873" s="18" t="s">
        <v>21</v>
      </c>
      <c r="C1873" s="18" t="s">
        <v>447</v>
      </c>
      <c r="D1873" s="18" t="s">
        <v>259</v>
      </c>
      <c r="E1873" s="22" t="s">
        <v>356</v>
      </c>
      <c r="F1873" s="34"/>
      <c r="G1873" s="17">
        <v>50</v>
      </c>
      <c r="H1873" s="17">
        <v>107</v>
      </c>
      <c r="I1873" s="17">
        <v>68</v>
      </c>
      <c r="J1873" s="17">
        <v>16</v>
      </c>
      <c r="K1873" s="17">
        <v>40</v>
      </c>
      <c r="L1873" s="17">
        <v>23</v>
      </c>
      <c r="M1873" s="17">
        <v>17</v>
      </c>
    </row>
    <row r="1874" spans="1:13" x14ac:dyDescent="0.2">
      <c r="A1874" s="19" t="str">
        <f t="shared" si="29"/>
        <v>0840062J01EE01</v>
      </c>
      <c r="B1874" s="18" t="s">
        <v>21</v>
      </c>
      <c r="C1874" s="18" t="s">
        <v>447</v>
      </c>
      <c r="D1874" s="18" t="s">
        <v>258</v>
      </c>
      <c r="E1874" s="22" t="s">
        <v>364</v>
      </c>
      <c r="F1874" s="34"/>
      <c r="G1874" s="17">
        <v>10</v>
      </c>
      <c r="H1874" s="17">
        <v>16</v>
      </c>
      <c r="I1874" s="17">
        <v>16</v>
      </c>
      <c r="J1874" s="17">
        <v>2</v>
      </c>
      <c r="K1874" s="17">
        <v>6</v>
      </c>
      <c r="L1874" s="17">
        <v>8</v>
      </c>
      <c r="M1874" s="17">
        <v>6</v>
      </c>
    </row>
    <row r="1875" spans="1:13" x14ac:dyDescent="0.2">
      <c r="A1875" s="19" t="str">
        <f t="shared" si="29"/>
        <v>0840062J01FA01</v>
      </c>
      <c r="B1875" s="18" t="s">
        <v>21</v>
      </c>
      <c r="C1875" s="18" t="s">
        <v>447</v>
      </c>
      <c r="D1875" s="18" t="s">
        <v>250</v>
      </c>
      <c r="E1875" s="22" t="s">
        <v>357</v>
      </c>
      <c r="F1875" s="34"/>
      <c r="G1875" s="17">
        <v>25</v>
      </c>
      <c r="H1875" s="17">
        <v>20</v>
      </c>
      <c r="I1875" s="17">
        <v>27</v>
      </c>
      <c r="J1875" s="17">
        <v>6</v>
      </c>
      <c r="K1875" s="17">
        <v>19</v>
      </c>
      <c r="L1875" s="17">
        <v>10</v>
      </c>
      <c r="M1875" s="17">
        <v>8</v>
      </c>
    </row>
    <row r="1876" spans="1:13" x14ac:dyDescent="0.2">
      <c r="A1876" s="19" t="str">
        <f t="shared" si="29"/>
        <v>0840062J01FA06</v>
      </c>
      <c r="B1876" s="18" t="s">
        <v>21</v>
      </c>
      <c r="C1876" s="18" t="s">
        <v>447</v>
      </c>
      <c r="D1876" s="18" t="s">
        <v>269</v>
      </c>
      <c r="E1876" s="22" t="s">
        <v>374</v>
      </c>
      <c r="F1876" s="34"/>
      <c r="G1876" s="33">
        <v>0</v>
      </c>
      <c r="H1876" s="17">
        <v>1</v>
      </c>
      <c r="I1876" s="33">
        <v>0</v>
      </c>
      <c r="J1876" s="17">
        <v>1</v>
      </c>
      <c r="K1876" s="33">
        <v>0</v>
      </c>
      <c r="L1876" s="33">
        <v>0</v>
      </c>
      <c r="M1876" s="33">
        <v>0</v>
      </c>
    </row>
    <row r="1877" spans="1:13" x14ac:dyDescent="0.2">
      <c r="A1877" s="19" t="str">
        <f t="shared" si="29"/>
        <v>0840062J01FA09</v>
      </c>
      <c r="B1877" s="18" t="s">
        <v>21</v>
      </c>
      <c r="C1877" s="18" t="s">
        <v>447</v>
      </c>
      <c r="D1877" s="18" t="s">
        <v>257</v>
      </c>
      <c r="E1877" s="22" t="s">
        <v>375</v>
      </c>
      <c r="F1877" s="34"/>
      <c r="G1877" s="33">
        <v>0</v>
      </c>
      <c r="H1877" s="33">
        <v>0</v>
      </c>
      <c r="I1877" s="33">
        <v>0</v>
      </c>
      <c r="J1877" s="17">
        <v>1</v>
      </c>
      <c r="K1877" s="17">
        <v>1</v>
      </c>
      <c r="L1877" s="33">
        <v>0</v>
      </c>
      <c r="M1877" s="17">
        <v>1</v>
      </c>
    </row>
    <row r="1878" spans="1:13" x14ac:dyDescent="0.2">
      <c r="A1878" s="19" t="str">
        <f t="shared" si="29"/>
        <v>0840062J01FA10</v>
      </c>
      <c r="B1878" s="18" t="s">
        <v>21</v>
      </c>
      <c r="C1878" s="18" t="s">
        <v>447</v>
      </c>
      <c r="D1878" s="18" t="s">
        <v>268</v>
      </c>
      <c r="E1878" s="22" t="s">
        <v>368</v>
      </c>
      <c r="F1878" s="34"/>
      <c r="G1878" s="33">
        <v>0</v>
      </c>
      <c r="H1878" s="17">
        <v>1</v>
      </c>
      <c r="I1878" s="33">
        <v>0</v>
      </c>
      <c r="J1878" s="17">
        <v>4</v>
      </c>
      <c r="K1878" s="33">
        <v>0</v>
      </c>
      <c r="L1878" s="17">
        <v>3</v>
      </c>
      <c r="M1878" s="33">
        <v>0</v>
      </c>
    </row>
    <row r="1879" spans="1:13" x14ac:dyDescent="0.2">
      <c r="A1879" s="19" t="str">
        <f t="shared" si="29"/>
        <v>0840062J01FF01</v>
      </c>
      <c r="B1879" s="18" t="s">
        <v>21</v>
      </c>
      <c r="C1879" s="18" t="s">
        <v>447</v>
      </c>
      <c r="D1879" s="18" t="s">
        <v>248</v>
      </c>
      <c r="E1879" s="22" t="s">
        <v>358</v>
      </c>
      <c r="F1879" s="34"/>
      <c r="G1879" s="17">
        <v>63</v>
      </c>
      <c r="H1879" s="17">
        <v>67</v>
      </c>
      <c r="I1879" s="17">
        <v>65</v>
      </c>
      <c r="J1879" s="17">
        <v>65</v>
      </c>
      <c r="K1879" s="17">
        <v>48</v>
      </c>
      <c r="L1879" s="17">
        <v>58</v>
      </c>
      <c r="M1879" s="17">
        <v>60</v>
      </c>
    </row>
    <row r="1880" spans="1:13" x14ac:dyDescent="0.2">
      <c r="A1880" s="19" t="str">
        <f t="shared" si="29"/>
        <v>0840062J01MA01</v>
      </c>
      <c r="B1880" s="18" t="s">
        <v>21</v>
      </c>
      <c r="C1880" s="18" t="s">
        <v>447</v>
      </c>
      <c r="D1880" s="18" t="s">
        <v>267</v>
      </c>
      <c r="E1880" s="22" t="s">
        <v>365</v>
      </c>
      <c r="F1880" s="34"/>
      <c r="G1880" s="33">
        <v>0</v>
      </c>
      <c r="H1880" s="33">
        <v>0</v>
      </c>
      <c r="I1880" s="17">
        <v>1</v>
      </c>
      <c r="J1880" s="33">
        <v>0</v>
      </c>
      <c r="K1880" s="33">
        <v>0</v>
      </c>
      <c r="L1880" s="33">
        <v>0</v>
      </c>
      <c r="M1880" s="33">
        <v>0</v>
      </c>
    </row>
    <row r="1881" spans="1:13" x14ac:dyDescent="0.2">
      <c r="A1881" s="19" t="str">
        <f t="shared" ref="A1881:A1944" si="30">B1881&amp;D1881</f>
        <v>0840062J01MA02</v>
      </c>
      <c r="B1881" s="18" t="s">
        <v>21</v>
      </c>
      <c r="C1881" s="18" t="s">
        <v>447</v>
      </c>
      <c r="D1881" s="18" t="s">
        <v>252</v>
      </c>
      <c r="E1881" s="22" t="s">
        <v>359</v>
      </c>
      <c r="F1881" s="34"/>
      <c r="G1881" s="17">
        <v>75</v>
      </c>
      <c r="H1881" s="17">
        <v>77</v>
      </c>
      <c r="I1881" s="17">
        <v>87</v>
      </c>
      <c r="J1881" s="17">
        <v>48</v>
      </c>
      <c r="K1881" s="17">
        <v>46</v>
      </c>
      <c r="L1881" s="17">
        <v>50</v>
      </c>
      <c r="M1881" s="17">
        <v>60</v>
      </c>
    </row>
    <row r="1882" spans="1:13" x14ac:dyDescent="0.2">
      <c r="A1882" s="19" t="str">
        <f t="shared" si="30"/>
        <v>0840062J01MA12</v>
      </c>
      <c r="B1882" s="18" t="s">
        <v>21</v>
      </c>
      <c r="C1882" s="18" t="s">
        <v>447</v>
      </c>
      <c r="D1882" s="18" t="s">
        <v>265</v>
      </c>
      <c r="E1882" s="22" t="s">
        <v>379</v>
      </c>
      <c r="F1882" s="34"/>
      <c r="G1882" s="33">
        <v>0</v>
      </c>
      <c r="H1882" s="33">
        <v>0</v>
      </c>
      <c r="I1882" s="33">
        <v>0</v>
      </c>
      <c r="J1882" s="33">
        <v>0</v>
      </c>
      <c r="K1882" s="17">
        <v>1</v>
      </c>
      <c r="L1882" s="33">
        <v>0</v>
      </c>
      <c r="M1882" s="17">
        <v>1</v>
      </c>
    </row>
    <row r="1883" spans="1:13" x14ac:dyDescent="0.2">
      <c r="A1883" s="19" t="str">
        <f t="shared" si="30"/>
        <v>0840062J01XC01</v>
      </c>
      <c r="B1883" s="18" t="s">
        <v>21</v>
      </c>
      <c r="C1883" s="18" t="s">
        <v>447</v>
      </c>
      <c r="D1883" s="18" t="s">
        <v>266</v>
      </c>
      <c r="E1883" s="22" t="s">
        <v>360</v>
      </c>
      <c r="F1883" s="34"/>
      <c r="G1883" s="17">
        <v>1</v>
      </c>
      <c r="H1883" s="17">
        <v>1</v>
      </c>
      <c r="I1883" s="33">
        <v>0</v>
      </c>
      <c r="J1883" s="33">
        <v>0</v>
      </c>
      <c r="K1883" s="17">
        <v>1</v>
      </c>
      <c r="L1883" s="33">
        <v>0</v>
      </c>
      <c r="M1883" s="17">
        <v>1</v>
      </c>
    </row>
    <row r="1884" spans="1:13" x14ac:dyDescent="0.2">
      <c r="A1884" s="19" t="str">
        <f t="shared" si="30"/>
        <v>0840062J01XE01</v>
      </c>
      <c r="B1884" s="18" t="s">
        <v>21</v>
      </c>
      <c r="C1884" s="18" t="s">
        <v>447</v>
      </c>
      <c r="D1884" s="18" t="s">
        <v>255</v>
      </c>
      <c r="E1884" s="22" t="s">
        <v>361</v>
      </c>
      <c r="F1884" s="34"/>
      <c r="G1884" s="17">
        <v>39</v>
      </c>
      <c r="H1884" s="17">
        <v>90</v>
      </c>
      <c r="I1884" s="17">
        <v>74</v>
      </c>
      <c r="J1884" s="17">
        <v>96</v>
      </c>
      <c r="K1884" s="17">
        <v>107</v>
      </c>
      <c r="L1884" s="17">
        <v>134</v>
      </c>
      <c r="M1884" s="17">
        <v>162</v>
      </c>
    </row>
    <row r="1885" spans="1:13" x14ac:dyDescent="0.2">
      <c r="A1885" s="19" t="str">
        <f t="shared" si="30"/>
        <v>0840070J01AA02</v>
      </c>
      <c r="B1885" s="18" t="s">
        <v>25</v>
      </c>
      <c r="C1885" s="18" t="s">
        <v>148</v>
      </c>
      <c r="D1885" s="18" t="s">
        <v>249</v>
      </c>
      <c r="E1885" s="22" t="s">
        <v>348</v>
      </c>
      <c r="F1885" s="34"/>
      <c r="G1885" s="17">
        <v>101</v>
      </c>
      <c r="H1885" s="17">
        <v>212</v>
      </c>
      <c r="I1885" s="17">
        <v>215</v>
      </c>
      <c r="J1885" s="17">
        <v>163</v>
      </c>
      <c r="K1885" s="17">
        <v>175</v>
      </c>
      <c r="L1885" s="17">
        <v>161</v>
      </c>
      <c r="M1885" s="17">
        <v>123</v>
      </c>
    </row>
    <row r="1886" spans="1:13" x14ac:dyDescent="0.2">
      <c r="A1886" s="19" t="str">
        <f t="shared" si="30"/>
        <v>0840070J01AA04</v>
      </c>
      <c r="B1886" s="18" t="s">
        <v>25</v>
      </c>
      <c r="C1886" s="18" t="s">
        <v>148</v>
      </c>
      <c r="D1886" s="18" t="s">
        <v>264</v>
      </c>
      <c r="E1886" s="22" t="s">
        <v>349</v>
      </c>
      <c r="F1886" s="34"/>
      <c r="G1886" s="17">
        <v>21</v>
      </c>
      <c r="H1886" s="17">
        <v>16</v>
      </c>
      <c r="I1886" s="17">
        <v>21</v>
      </c>
      <c r="J1886" s="17">
        <v>34</v>
      </c>
      <c r="K1886" s="17">
        <v>29</v>
      </c>
      <c r="L1886" s="17">
        <v>39</v>
      </c>
      <c r="M1886" s="17">
        <v>47</v>
      </c>
    </row>
    <row r="1887" spans="1:13" x14ac:dyDescent="0.2">
      <c r="A1887" s="19" t="str">
        <f t="shared" si="30"/>
        <v>0840070J01AA07</v>
      </c>
      <c r="B1887" s="18" t="s">
        <v>25</v>
      </c>
      <c r="C1887" s="18" t="s">
        <v>148</v>
      </c>
      <c r="D1887" s="18" t="s">
        <v>263</v>
      </c>
      <c r="E1887" s="22" t="s">
        <v>363</v>
      </c>
      <c r="F1887" s="34"/>
      <c r="G1887" s="17">
        <v>1</v>
      </c>
      <c r="H1887" s="17">
        <v>1</v>
      </c>
      <c r="I1887" s="17">
        <v>1</v>
      </c>
      <c r="J1887" s="17">
        <v>1</v>
      </c>
      <c r="K1887" s="17">
        <v>4</v>
      </c>
      <c r="L1887" s="17">
        <v>1</v>
      </c>
      <c r="M1887" s="17">
        <v>1</v>
      </c>
    </row>
    <row r="1888" spans="1:13" x14ac:dyDescent="0.2">
      <c r="A1888" s="19" t="str">
        <f t="shared" si="30"/>
        <v>0840070J01CA04</v>
      </c>
      <c r="B1888" s="18" t="s">
        <v>25</v>
      </c>
      <c r="C1888" s="18" t="s">
        <v>148</v>
      </c>
      <c r="D1888" s="18" t="s">
        <v>247</v>
      </c>
      <c r="E1888" s="22" t="s">
        <v>350</v>
      </c>
      <c r="F1888" s="34"/>
      <c r="G1888" s="17">
        <v>43</v>
      </c>
      <c r="H1888" s="17">
        <v>43</v>
      </c>
      <c r="I1888" s="17">
        <v>72</v>
      </c>
      <c r="J1888" s="17">
        <v>78</v>
      </c>
      <c r="K1888" s="17">
        <v>78</v>
      </c>
      <c r="L1888" s="17">
        <v>61</v>
      </c>
      <c r="M1888" s="17">
        <v>65</v>
      </c>
    </row>
    <row r="1889" spans="1:13" x14ac:dyDescent="0.2">
      <c r="A1889" s="19" t="str">
        <f t="shared" si="30"/>
        <v>0840070J01CA08</v>
      </c>
      <c r="B1889" s="18" t="s">
        <v>25</v>
      </c>
      <c r="C1889" s="18" t="s">
        <v>148</v>
      </c>
      <c r="D1889" s="18" t="s">
        <v>262</v>
      </c>
      <c r="E1889" s="22" t="s">
        <v>351</v>
      </c>
      <c r="F1889" s="34"/>
      <c r="G1889" s="17">
        <v>134</v>
      </c>
      <c r="H1889" s="17">
        <v>166</v>
      </c>
      <c r="I1889" s="17">
        <v>159</v>
      </c>
      <c r="J1889" s="17">
        <v>169</v>
      </c>
      <c r="K1889" s="17">
        <v>253</v>
      </c>
      <c r="L1889" s="17">
        <v>216</v>
      </c>
      <c r="M1889" s="17">
        <v>221</v>
      </c>
    </row>
    <row r="1890" spans="1:13" x14ac:dyDescent="0.2">
      <c r="A1890" s="19" t="str">
        <f t="shared" si="30"/>
        <v>0840070J01CE02</v>
      </c>
      <c r="B1890" s="18" t="s">
        <v>25</v>
      </c>
      <c r="C1890" s="18" t="s">
        <v>148</v>
      </c>
      <c r="D1890" s="18" t="s">
        <v>246</v>
      </c>
      <c r="E1890" s="22" t="s">
        <v>352</v>
      </c>
      <c r="F1890" s="34"/>
      <c r="G1890" s="17">
        <v>415</v>
      </c>
      <c r="H1890" s="17">
        <v>561</v>
      </c>
      <c r="I1890" s="17">
        <v>780</v>
      </c>
      <c r="J1890" s="17">
        <v>543</v>
      </c>
      <c r="K1890" s="17">
        <v>555</v>
      </c>
      <c r="L1890" s="17">
        <v>584</v>
      </c>
      <c r="M1890" s="17">
        <v>427</v>
      </c>
    </row>
    <row r="1891" spans="1:13" x14ac:dyDescent="0.2">
      <c r="A1891" s="19" t="str">
        <f t="shared" si="30"/>
        <v>0840070J01CF05</v>
      </c>
      <c r="B1891" s="18" t="s">
        <v>25</v>
      </c>
      <c r="C1891" s="18" t="s">
        <v>148</v>
      </c>
      <c r="D1891" s="18" t="s">
        <v>251</v>
      </c>
      <c r="E1891" s="22" t="s">
        <v>353</v>
      </c>
      <c r="F1891" s="34"/>
      <c r="G1891" s="17">
        <v>198</v>
      </c>
      <c r="H1891" s="17">
        <v>258</v>
      </c>
      <c r="I1891" s="17">
        <v>260</v>
      </c>
      <c r="J1891" s="17">
        <v>246</v>
      </c>
      <c r="K1891" s="17">
        <v>278</v>
      </c>
      <c r="L1891" s="17">
        <v>294</v>
      </c>
      <c r="M1891" s="17">
        <v>230</v>
      </c>
    </row>
    <row r="1892" spans="1:13" x14ac:dyDescent="0.2">
      <c r="A1892" s="19" t="str">
        <f t="shared" si="30"/>
        <v>0840070J01CR02</v>
      </c>
      <c r="B1892" s="18" t="s">
        <v>25</v>
      </c>
      <c r="C1892" s="18" t="s">
        <v>148</v>
      </c>
      <c r="D1892" s="18" t="s">
        <v>253</v>
      </c>
      <c r="E1892" s="22" t="s">
        <v>354</v>
      </c>
      <c r="F1892" s="34"/>
      <c r="G1892" s="17">
        <v>24</v>
      </c>
      <c r="H1892" s="17">
        <v>21</v>
      </c>
      <c r="I1892" s="17">
        <v>30</v>
      </c>
      <c r="J1892" s="17">
        <v>21</v>
      </c>
      <c r="K1892" s="17">
        <v>19</v>
      </c>
      <c r="L1892" s="17">
        <v>27</v>
      </c>
      <c r="M1892" s="17">
        <v>19</v>
      </c>
    </row>
    <row r="1893" spans="1:13" x14ac:dyDescent="0.2">
      <c r="A1893" s="19" t="str">
        <f t="shared" si="30"/>
        <v>0840070J01CR05</v>
      </c>
      <c r="B1893" s="18" t="s">
        <v>25</v>
      </c>
      <c r="C1893" s="18" t="s">
        <v>148</v>
      </c>
      <c r="D1893" s="18" t="s">
        <v>280</v>
      </c>
      <c r="E1893" s="22" t="s">
        <v>417</v>
      </c>
      <c r="F1893" s="34"/>
      <c r="G1893" s="33">
        <v>0</v>
      </c>
      <c r="H1893" s="33">
        <v>0</v>
      </c>
      <c r="I1893" s="17">
        <v>3</v>
      </c>
      <c r="J1893" s="33">
        <v>0</v>
      </c>
      <c r="K1893" s="33">
        <v>0</v>
      </c>
      <c r="L1893" s="33">
        <v>0</v>
      </c>
      <c r="M1893" s="33">
        <v>0</v>
      </c>
    </row>
    <row r="1894" spans="1:13" x14ac:dyDescent="0.2">
      <c r="A1894" s="19" t="str">
        <f t="shared" si="30"/>
        <v>0840070J01DB01</v>
      </c>
      <c r="B1894" s="18" t="s">
        <v>25</v>
      </c>
      <c r="C1894" s="18" t="s">
        <v>148</v>
      </c>
      <c r="D1894" s="18" t="s">
        <v>284</v>
      </c>
      <c r="E1894" s="22" t="s">
        <v>378</v>
      </c>
      <c r="F1894" s="34"/>
      <c r="G1894" s="17">
        <v>5</v>
      </c>
      <c r="H1894" s="17">
        <v>4</v>
      </c>
      <c r="I1894" s="17">
        <v>3</v>
      </c>
      <c r="J1894" s="17">
        <v>1</v>
      </c>
      <c r="K1894" s="33">
        <v>0</v>
      </c>
      <c r="L1894" s="33">
        <v>0</v>
      </c>
      <c r="M1894" s="33">
        <v>0</v>
      </c>
    </row>
    <row r="1895" spans="1:13" x14ac:dyDescent="0.2">
      <c r="A1895" s="19" t="str">
        <f t="shared" si="30"/>
        <v>0840070J01DB05</v>
      </c>
      <c r="B1895" s="18" t="s">
        <v>25</v>
      </c>
      <c r="C1895" s="18" t="s">
        <v>148</v>
      </c>
      <c r="D1895" s="18" t="s">
        <v>261</v>
      </c>
      <c r="E1895" s="22" t="s">
        <v>355</v>
      </c>
      <c r="F1895" s="34"/>
      <c r="G1895" s="17">
        <v>42</v>
      </c>
      <c r="H1895" s="17">
        <v>36</v>
      </c>
      <c r="I1895" s="17">
        <v>63</v>
      </c>
      <c r="J1895" s="17">
        <v>34</v>
      </c>
      <c r="K1895" s="17">
        <v>56</v>
      </c>
      <c r="L1895" s="17">
        <v>48</v>
      </c>
      <c r="M1895" s="17">
        <v>19</v>
      </c>
    </row>
    <row r="1896" spans="1:13" x14ac:dyDescent="0.2">
      <c r="A1896" s="19" t="str">
        <f t="shared" si="30"/>
        <v>0840070J01DD04</v>
      </c>
      <c r="B1896" s="18" t="s">
        <v>25</v>
      </c>
      <c r="C1896" s="18" t="s">
        <v>148</v>
      </c>
      <c r="D1896" s="18" t="s">
        <v>276</v>
      </c>
      <c r="E1896" s="22" t="s">
        <v>385</v>
      </c>
      <c r="F1896" s="34"/>
      <c r="G1896" s="33">
        <v>0</v>
      </c>
      <c r="H1896" s="33">
        <v>0</v>
      </c>
      <c r="I1896" s="33">
        <v>0</v>
      </c>
      <c r="J1896" s="33">
        <v>0</v>
      </c>
      <c r="K1896" s="17">
        <v>2</v>
      </c>
      <c r="L1896" s="33">
        <v>0</v>
      </c>
      <c r="M1896" s="17">
        <v>1</v>
      </c>
    </row>
    <row r="1897" spans="1:13" x14ac:dyDescent="0.2">
      <c r="A1897" s="19" t="str">
        <f t="shared" si="30"/>
        <v>0840070J01DD14</v>
      </c>
      <c r="B1897" s="18" t="s">
        <v>25</v>
      </c>
      <c r="C1897" s="18" t="s">
        <v>148</v>
      </c>
      <c r="D1897" s="18" t="s">
        <v>254</v>
      </c>
      <c r="E1897" s="22" t="s">
        <v>372</v>
      </c>
      <c r="F1897" s="34"/>
      <c r="G1897" s="33">
        <v>0</v>
      </c>
      <c r="H1897" s="33">
        <v>0</v>
      </c>
      <c r="I1897" s="33">
        <v>0</v>
      </c>
      <c r="J1897" s="17">
        <v>1</v>
      </c>
      <c r="K1897" s="17">
        <v>3</v>
      </c>
      <c r="L1897" s="33">
        <v>0</v>
      </c>
      <c r="M1897" s="17">
        <v>4</v>
      </c>
    </row>
    <row r="1898" spans="1:13" x14ac:dyDescent="0.2">
      <c r="A1898" s="19" t="str">
        <f t="shared" si="30"/>
        <v>0840070J01EA01</v>
      </c>
      <c r="B1898" s="18" t="s">
        <v>25</v>
      </c>
      <c r="C1898" s="18" t="s">
        <v>148</v>
      </c>
      <c r="D1898" s="18" t="s">
        <v>259</v>
      </c>
      <c r="E1898" s="22" t="s">
        <v>356</v>
      </c>
      <c r="F1898" s="34"/>
      <c r="G1898" s="17">
        <v>18</v>
      </c>
      <c r="H1898" s="17">
        <v>38</v>
      </c>
      <c r="I1898" s="17">
        <v>22</v>
      </c>
      <c r="J1898" s="17">
        <v>13</v>
      </c>
      <c r="K1898" s="17">
        <v>36</v>
      </c>
      <c r="L1898" s="17">
        <v>63</v>
      </c>
      <c r="M1898" s="17">
        <v>24</v>
      </c>
    </row>
    <row r="1899" spans="1:13" x14ac:dyDescent="0.2">
      <c r="A1899" s="19" t="str">
        <f t="shared" si="30"/>
        <v>0840070J01EE01</v>
      </c>
      <c r="B1899" s="18" t="s">
        <v>25</v>
      </c>
      <c r="C1899" s="18" t="s">
        <v>148</v>
      </c>
      <c r="D1899" s="18" t="s">
        <v>258</v>
      </c>
      <c r="E1899" s="22" t="s">
        <v>364</v>
      </c>
      <c r="F1899" s="34"/>
      <c r="G1899" s="17">
        <v>5</v>
      </c>
      <c r="H1899" s="17">
        <v>12</v>
      </c>
      <c r="I1899" s="17">
        <v>12</v>
      </c>
      <c r="J1899" s="17">
        <v>11</v>
      </c>
      <c r="K1899" s="17">
        <v>7</v>
      </c>
      <c r="L1899" s="17">
        <v>6</v>
      </c>
      <c r="M1899" s="17">
        <v>7</v>
      </c>
    </row>
    <row r="1900" spans="1:13" x14ac:dyDescent="0.2">
      <c r="A1900" s="19" t="str">
        <f t="shared" si="30"/>
        <v>0840070J01FA01</v>
      </c>
      <c r="B1900" s="18" t="s">
        <v>25</v>
      </c>
      <c r="C1900" s="18" t="s">
        <v>148</v>
      </c>
      <c r="D1900" s="18" t="s">
        <v>250</v>
      </c>
      <c r="E1900" s="22" t="s">
        <v>357</v>
      </c>
      <c r="F1900" s="34"/>
      <c r="G1900" s="17">
        <v>18</v>
      </c>
      <c r="H1900" s="17">
        <v>40</v>
      </c>
      <c r="I1900" s="17">
        <v>43</v>
      </c>
      <c r="J1900" s="17">
        <v>20</v>
      </c>
      <c r="K1900" s="17">
        <v>26</v>
      </c>
      <c r="L1900" s="17">
        <v>17</v>
      </c>
      <c r="M1900" s="17">
        <v>12</v>
      </c>
    </row>
    <row r="1901" spans="1:13" x14ac:dyDescent="0.2">
      <c r="A1901" s="19" t="str">
        <f t="shared" si="30"/>
        <v>0840070J01FA06</v>
      </c>
      <c r="B1901" s="18" t="s">
        <v>25</v>
      </c>
      <c r="C1901" s="18" t="s">
        <v>148</v>
      </c>
      <c r="D1901" s="18" t="s">
        <v>269</v>
      </c>
      <c r="E1901" s="22" t="s">
        <v>374</v>
      </c>
      <c r="F1901" s="34"/>
      <c r="G1901" s="33">
        <v>0</v>
      </c>
      <c r="H1901" s="33">
        <v>0</v>
      </c>
      <c r="I1901" s="33">
        <v>0</v>
      </c>
      <c r="J1901" s="33">
        <v>0</v>
      </c>
      <c r="K1901" s="33">
        <v>0</v>
      </c>
      <c r="L1901" s="17">
        <v>3</v>
      </c>
      <c r="M1901" s="33">
        <v>0</v>
      </c>
    </row>
    <row r="1902" spans="1:13" x14ac:dyDescent="0.2">
      <c r="A1902" s="19" t="str">
        <f t="shared" si="30"/>
        <v>0840070J01FA09</v>
      </c>
      <c r="B1902" s="18" t="s">
        <v>25</v>
      </c>
      <c r="C1902" s="18" t="s">
        <v>148</v>
      </c>
      <c r="D1902" s="18" t="s">
        <v>257</v>
      </c>
      <c r="E1902" s="22" t="s">
        <v>375</v>
      </c>
      <c r="F1902" s="34"/>
      <c r="G1902" s="17">
        <v>6</v>
      </c>
      <c r="H1902" s="33">
        <v>0</v>
      </c>
      <c r="I1902" s="33">
        <v>0</v>
      </c>
      <c r="J1902" s="17">
        <v>1</v>
      </c>
      <c r="K1902" s="33">
        <v>0</v>
      </c>
      <c r="L1902" s="17">
        <v>2</v>
      </c>
      <c r="M1902" s="17">
        <v>4</v>
      </c>
    </row>
    <row r="1903" spans="1:13" x14ac:dyDescent="0.2">
      <c r="A1903" s="19" t="str">
        <f t="shared" si="30"/>
        <v>0840070J01FA10</v>
      </c>
      <c r="B1903" s="18" t="s">
        <v>25</v>
      </c>
      <c r="C1903" s="18" t="s">
        <v>148</v>
      </c>
      <c r="D1903" s="18" t="s">
        <v>268</v>
      </c>
      <c r="E1903" s="22" t="s">
        <v>368</v>
      </c>
      <c r="F1903" s="34"/>
      <c r="G1903" s="17">
        <v>3</v>
      </c>
      <c r="H1903" s="17">
        <v>2</v>
      </c>
      <c r="I1903" s="17">
        <v>1</v>
      </c>
      <c r="J1903" s="17">
        <v>2</v>
      </c>
      <c r="K1903" s="17">
        <v>1</v>
      </c>
      <c r="L1903" s="17">
        <v>1</v>
      </c>
      <c r="M1903" s="17">
        <v>2</v>
      </c>
    </row>
    <row r="1904" spans="1:13" x14ac:dyDescent="0.2">
      <c r="A1904" s="19" t="str">
        <f t="shared" si="30"/>
        <v>0840070J01FF01</v>
      </c>
      <c r="B1904" s="18" t="s">
        <v>25</v>
      </c>
      <c r="C1904" s="18" t="s">
        <v>148</v>
      </c>
      <c r="D1904" s="18" t="s">
        <v>248</v>
      </c>
      <c r="E1904" s="22" t="s">
        <v>358</v>
      </c>
      <c r="F1904" s="34"/>
      <c r="G1904" s="17">
        <v>46</v>
      </c>
      <c r="H1904" s="17">
        <v>69</v>
      </c>
      <c r="I1904" s="17">
        <v>55</v>
      </c>
      <c r="J1904" s="17">
        <v>41</v>
      </c>
      <c r="K1904" s="17">
        <v>47</v>
      </c>
      <c r="L1904" s="17">
        <v>41</v>
      </c>
      <c r="M1904" s="17">
        <v>69</v>
      </c>
    </row>
    <row r="1905" spans="1:13" x14ac:dyDescent="0.2">
      <c r="A1905" s="19" t="str">
        <f t="shared" si="30"/>
        <v>0840070J01MA01</v>
      </c>
      <c r="B1905" s="18" t="s">
        <v>25</v>
      </c>
      <c r="C1905" s="18" t="s">
        <v>148</v>
      </c>
      <c r="D1905" s="18" t="s">
        <v>267</v>
      </c>
      <c r="E1905" s="22" t="s">
        <v>365</v>
      </c>
      <c r="F1905" s="34"/>
      <c r="G1905" s="33">
        <v>0</v>
      </c>
      <c r="H1905" s="33">
        <v>0</v>
      </c>
      <c r="I1905" s="17">
        <v>1</v>
      </c>
      <c r="J1905" s="33">
        <v>0</v>
      </c>
      <c r="K1905" s="33">
        <v>0</v>
      </c>
      <c r="L1905" s="33">
        <v>0</v>
      </c>
      <c r="M1905" s="33">
        <v>0</v>
      </c>
    </row>
    <row r="1906" spans="1:13" x14ac:dyDescent="0.2">
      <c r="A1906" s="19" t="str">
        <f t="shared" si="30"/>
        <v>0840070J01MA02</v>
      </c>
      <c r="B1906" s="18" t="s">
        <v>25</v>
      </c>
      <c r="C1906" s="18" t="s">
        <v>148</v>
      </c>
      <c r="D1906" s="18" t="s">
        <v>252</v>
      </c>
      <c r="E1906" s="22" t="s">
        <v>359</v>
      </c>
      <c r="F1906" s="34"/>
      <c r="G1906" s="17">
        <v>75</v>
      </c>
      <c r="H1906" s="17">
        <v>66</v>
      </c>
      <c r="I1906" s="17">
        <v>54</v>
      </c>
      <c r="J1906" s="17">
        <v>85</v>
      </c>
      <c r="K1906" s="17">
        <v>64</v>
      </c>
      <c r="L1906" s="17">
        <v>58</v>
      </c>
      <c r="M1906" s="17">
        <v>54</v>
      </c>
    </row>
    <row r="1907" spans="1:13" x14ac:dyDescent="0.2">
      <c r="A1907" s="19" t="str">
        <f t="shared" si="30"/>
        <v>0840070J01MA06</v>
      </c>
      <c r="B1907" s="18" t="s">
        <v>25</v>
      </c>
      <c r="C1907" s="18" t="s">
        <v>148</v>
      </c>
      <c r="D1907" s="18" t="s">
        <v>256</v>
      </c>
      <c r="E1907" s="22" t="s">
        <v>366</v>
      </c>
      <c r="F1907" s="34"/>
      <c r="G1907" s="17">
        <v>1</v>
      </c>
      <c r="H1907" s="33">
        <v>0</v>
      </c>
      <c r="I1907" s="33">
        <v>0</v>
      </c>
      <c r="J1907" s="33">
        <v>0</v>
      </c>
      <c r="K1907" s="33">
        <v>0</v>
      </c>
      <c r="L1907" s="33">
        <v>0</v>
      </c>
      <c r="M1907" s="33">
        <v>0</v>
      </c>
    </row>
    <row r="1908" spans="1:13" x14ac:dyDescent="0.2">
      <c r="A1908" s="19" t="str">
        <f t="shared" si="30"/>
        <v>0840070J01MA12</v>
      </c>
      <c r="B1908" s="18" t="s">
        <v>25</v>
      </c>
      <c r="C1908" s="18" t="s">
        <v>148</v>
      </c>
      <c r="D1908" s="18" t="s">
        <v>265</v>
      </c>
      <c r="E1908" s="22" t="s">
        <v>379</v>
      </c>
      <c r="F1908" s="34"/>
      <c r="G1908" s="33">
        <v>0</v>
      </c>
      <c r="H1908" s="33">
        <v>0</v>
      </c>
      <c r="I1908" s="33">
        <v>0</v>
      </c>
      <c r="J1908" s="33">
        <v>0</v>
      </c>
      <c r="K1908" s="33">
        <v>0</v>
      </c>
      <c r="L1908" s="33">
        <v>0</v>
      </c>
      <c r="M1908" s="17">
        <v>2</v>
      </c>
    </row>
    <row r="1909" spans="1:13" x14ac:dyDescent="0.2">
      <c r="A1909" s="19" t="str">
        <f t="shared" si="30"/>
        <v>0840070J01MA14</v>
      </c>
      <c r="B1909" s="18" t="s">
        <v>25</v>
      </c>
      <c r="C1909" s="18" t="s">
        <v>148</v>
      </c>
      <c r="D1909" s="18" t="s">
        <v>272</v>
      </c>
      <c r="E1909" s="22" t="s">
        <v>386</v>
      </c>
      <c r="F1909" s="34"/>
      <c r="G1909" s="33">
        <v>0</v>
      </c>
      <c r="H1909" s="33">
        <v>0</v>
      </c>
      <c r="I1909" s="33">
        <v>0</v>
      </c>
      <c r="J1909" s="17">
        <v>1</v>
      </c>
      <c r="K1909" s="17">
        <v>1</v>
      </c>
      <c r="L1909" s="33">
        <v>0</v>
      </c>
      <c r="M1909" s="33">
        <v>0</v>
      </c>
    </row>
    <row r="1910" spans="1:13" x14ac:dyDescent="0.2">
      <c r="A1910" s="19" t="str">
        <f t="shared" si="30"/>
        <v>0840070J01XC01</v>
      </c>
      <c r="B1910" s="18" t="s">
        <v>25</v>
      </c>
      <c r="C1910" s="18" t="s">
        <v>148</v>
      </c>
      <c r="D1910" s="18" t="s">
        <v>266</v>
      </c>
      <c r="E1910" s="22" t="s">
        <v>360</v>
      </c>
      <c r="F1910" s="34"/>
      <c r="G1910" s="33">
        <v>0</v>
      </c>
      <c r="H1910" s="17">
        <v>1</v>
      </c>
      <c r="I1910" s="33">
        <v>0</v>
      </c>
      <c r="J1910" s="17">
        <v>2</v>
      </c>
      <c r="K1910" s="17">
        <v>2</v>
      </c>
      <c r="L1910" s="17">
        <v>1</v>
      </c>
      <c r="M1910" s="33">
        <v>0</v>
      </c>
    </row>
    <row r="1911" spans="1:13" x14ac:dyDescent="0.2">
      <c r="A1911" s="19" t="str">
        <f t="shared" si="30"/>
        <v>0840070J01XE01</v>
      </c>
      <c r="B1911" s="18" t="s">
        <v>25</v>
      </c>
      <c r="C1911" s="18" t="s">
        <v>148</v>
      </c>
      <c r="D1911" s="18" t="s">
        <v>255</v>
      </c>
      <c r="E1911" s="22" t="s">
        <v>361</v>
      </c>
      <c r="F1911" s="34"/>
      <c r="G1911" s="17">
        <v>96</v>
      </c>
      <c r="H1911" s="17">
        <v>106</v>
      </c>
      <c r="I1911" s="17">
        <v>95</v>
      </c>
      <c r="J1911" s="17">
        <v>144</v>
      </c>
      <c r="K1911" s="17">
        <v>174</v>
      </c>
      <c r="L1911" s="17">
        <v>153</v>
      </c>
      <c r="M1911" s="17">
        <v>123</v>
      </c>
    </row>
    <row r="1912" spans="1:13" x14ac:dyDescent="0.2">
      <c r="A1912" s="19" t="str">
        <f t="shared" si="30"/>
        <v>0840072J01AA02</v>
      </c>
      <c r="B1912" s="18" t="s">
        <v>40</v>
      </c>
      <c r="C1912" s="18" t="s">
        <v>163</v>
      </c>
      <c r="D1912" s="18" t="s">
        <v>249</v>
      </c>
      <c r="E1912" s="22" t="s">
        <v>348</v>
      </c>
      <c r="F1912" s="34"/>
      <c r="G1912" s="17">
        <v>100</v>
      </c>
      <c r="H1912" s="17">
        <v>122</v>
      </c>
      <c r="I1912" s="17">
        <v>55</v>
      </c>
      <c r="J1912" s="17">
        <v>62</v>
      </c>
      <c r="K1912" s="17">
        <v>75</v>
      </c>
      <c r="L1912" s="17">
        <v>68</v>
      </c>
      <c r="M1912" s="17">
        <v>61</v>
      </c>
    </row>
    <row r="1913" spans="1:13" x14ac:dyDescent="0.2">
      <c r="A1913" s="19" t="str">
        <f t="shared" si="30"/>
        <v>0840072J01AA04</v>
      </c>
      <c r="B1913" s="18" t="s">
        <v>40</v>
      </c>
      <c r="C1913" s="18" t="s">
        <v>163</v>
      </c>
      <c r="D1913" s="18" t="s">
        <v>264</v>
      </c>
      <c r="E1913" s="22" t="s">
        <v>349</v>
      </c>
      <c r="F1913" s="34"/>
      <c r="G1913" s="17">
        <v>2</v>
      </c>
      <c r="H1913" s="17">
        <v>2</v>
      </c>
      <c r="I1913" s="33">
        <v>0</v>
      </c>
      <c r="J1913" s="17">
        <v>4</v>
      </c>
      <c r="K1913" s="33">
        <v>0</v>
      </c>
      <c r="L1913" s="17">
        <v>2</v>
      </c>
      <c r="M1913" s="17">
        <v>6</v>
      </c>
    </row>
    <row r="1914" spans="1:13" x14ac:dyDescent="0.2">
      <c r="A1914" s="19" t="str">
        <f t="shared" si="30"/>
        <v>0840072J01AA07</v>
      </c>
      <c r="B1914" s="18" t="s">
        <v>40</v>
      </c>
      <c r="C1914" s="18" t="s">
        <v>163</v>
      </c>
      <c r="D1914" s="18" t="s">
        <v>263</v>
      </c>
      <c r="E1914" s="22" t="s">
        <v>363</v>
      </c>
      <c r="F1914" s="34"/>
      <c r="G1914" s="33">
        <v>0</v>
      </c>
      <c r="H1914" s="33">
        <v>0</v>
      </c>
      <c r="I1914" s="33">
        <v>0</v>
      </c>
      <c r="J1914" s="17">
        <v>2</v>
      </c>
      <c r="K1914" s="33">
        <v>0</v>
      </c>
      <c r="L1914" s="33">
        <v>0</v>
      </c>
      <c r="M1914" s="33">
        <v>0</v>
      </c>
    </row>
    <row r="1915" spans="1:13" x14ac:dyDescent="0.2">
      <c r="A1915" s="19" t="str">
        <f t="shared" si="30"/>
        <v>0840072J01CA04</v>
      </c>
      <c r="B1915" s="18" t="s">
        <v>40</v>
      </c>
      <c r="C1915" s="18" t="s">
        <v>163</v>
      </c>
      <c r="D1915" s="18" t="s">
        <v>247</v>
      </c>
      <c r="E1915" s="22" t="s">
        <v>350</v>
      </c>
      <c r="F1915" s="34"/>
      <c r="G1915" s="17">
        <v>16</v>
      </c>
      <c r="H1915" s="17">
        <v>5</v>
      </c>
      <c r="I1915" s="17">
        <v>3</v>
      </c>
      <c r="J1915" s="17">
        <v>23</v>
      </c>
      <c r="K1915" s="17">
        <v>20</v>
      </c>
      <c r="L1915" s="17">
        <v>7</v>
      </c>
      <c r="M1915" s="17">
        <v>23</v>
      </c>
    </row>
    <row r="1916" spans="1:13" x14ac:dyDescent="0.2">
      <c r="A1916" s="19" t="str">
        <f t="shared" si="30"/>
        <v>0840072J01CA08</v>
      </c>
      <c r="B1916" s="18" t="s">
        <v>40</v>
      </c>
      <c r="C1916" s="18" t="s">
        <v>163</v>
      </c>
      <c r="D1916" s="18" t="s">
        <v>262</v>
      </c>
      <c r="E1916" s="22" t="s">
        <v>351</v>
      </c>
      <c r="F1916" s="34"/>
      <c r="G1916" s="17">
        <v>99</v>
      </c>
      <c r="H1916" s="17">
        <v>134</v>
      </c>
      <c r="I1916" s="17">
        <v>145</v>
      </c>
      <c r="J1916" s="17">
        <v>118</v>
      </c>
      <c r="K1916" s="17">
        <v>109</v>
      </c>
      <c r="L1916" s="17">
        <v>95</v>
      </c>
      <c r="M1916" s="17">
        <v>93</v>
      </c>
    </row>
    <row r="1917" spans="1:13" x14ac:dyDescent="0.2">
      <c r="A1917" s="19" t="str">
        <f t="shared" si="30"/>
        <v>0840072J01CE02</v>
      </c>
      <c r="B1917" s="18" t="s">
        <v>40</v>
      </c>
      <c r="C1917" s="18" t="s">
        <v>163</v>
      </c>
      <c r="D1917" s="18" t="s">
        <v>246</v>
      </c>
      <c r="E1917" s="22" t="s">
        <v>352</v>
      </c>
      <c r="F1917" s="34"/>
      <c r="G1917" s="17">
        <v>202</v>
      </c>
      <c r="H1917" s="17">
        <v>180</v>
      </c>
      <c r="I1917" s="17">
        <v>269</v>
      </c>
      <c r="J1917" s="17">
        <v>214</v>
      </c>
      <c r="K1917" s="17">
        <v>185</v>
      </c>
      <c r="L1917" s="17">
        <v>140</v>
      </c>
      <c r="M1917" s="17">
        <v>134</v>
      </c>
    </row>
    <row r="1918" spans="1:13" x14ac:dyDescent="0.2">
      <c r="A1918" s="19" t="str">
        <f t="shared" si="30"/>
        <v>0840072J01CF05</v>
      </c>
      <c r="B1918" s="18" t="s">
        <v>40</v>
      </c>
      <c r="C1918" s="18" t="s">
        <v>163</v>
      </c>
      <c r="D1918" s="18" t="s">
        <v>251</v>
      </c>
      <c r="E1918" s="22" t="s">
        <v>353</v>
      </c>
      <c r="F1918" s="34"/>
      <c r="G1918" s="17">
        <v>133</v>
      </c>
      <c r="H1918" s="17">
        <v>118</v>
      </c>
      <c r="I1918" s="17">
        <v>106</v>
      </c>
      <c r="J1918" s="17">
        <v>72</v>
      </c>
      <c r="K1918" s="17">
        <v>83</v>
      </c>
      <c r="L1918" s="17">
        <v>62</v>
      </c>
      <c r="M1918" s="17">
        <v>58</v>
      </c>
    </row>
    <row r="1919" spans="1:13" x14ac:dyDescent="0.2">
      <c r="A1919" s="19" t="str">
        <f t="shared" si="30"/>
        <v>0840072J01CR02</v>
      </c>
      <c r="B1919" s="18" t="s">
        <v>40</v>
      </c>
      <c r="C1919" s="18" t="s">
        <v>163</v>
      </c>
      <c r="D1919" s="18" t="s">
        <v>253</v>
      </c>
      <c r="E1919" s="22" t="s">
        <v>354</v>
      </c>
      <c r="F1919" s="34"/>
      <c r="G1919" s="17">
        <v>36</v>
      </c>
      <c r="H1919" s="17">
        <v>6</v>
      </c>
      <c r="I1919" s="33">
        <v>0</v>
      </c>
      <c r="J1919" s="17">
        <v>1</v>
      </c>
      <c r="K1919" s="17">
        <v>1</v>
      </c>
      <c r="L1919" s="17">
        <v>1</v>
      </c>
      <c r="M1919" s="17">
        <v>3</v>
      </c>
    </row>
    <row r="1920" spans="1:13" x14ac:dyDescent="0.2">
      <c r="A1920" s="19" t="str">
        <f t="shared" si="30"/>
        <v>0840072J01DB01</v>
      </c>
      <c r="B1920" s="18" t="s">
        <v>40</v>
      </c>
      <c r="C1920" s="18" t="s">
        <v>163</v>
      </c>
      <c r="D1920" s="18" t="s">
        <v>284</v>
      </c>
      <c r="E1920" s="22" t="s">
        <v>378</v>
      </c>
      <c r="F1920" s="34"/>
      <c r="G1920" s="33">
        <v>0</v>
      </c>
      <c r="H1920" s="33">
        <v>0</v>
      </c>
      <c r="I1920" s="17">
        <v>1</v>
      </c>
      <c r="J1920" s="33">
        <v>0</v>
      </c>
      <c r="K1920" s="33">
        <v>0</v>
      </c>
      <c r="L1920" s="33">
        <v>0</v>
      </c>
      <c r="M1920" s="33">
        <v>0</v>
      </c>
    </row>
    <row r="1921" spans="1:13" x14ac:dyDescent="0.2">
      <c r="A1921" s="19" t="str">
        <f t="shared" si="30"/>
        <v>0840072J01DB05</v>
      </c>
      <c r="B1921" s="18" t="s">
        <v>40</v>
      </c>
      <c r="C1921" s="18" t="s">
        <v>163</v>
      </c>
      <c r="D1921" s="18" t="s">
        <v>261</v>
      </c>
      <c r="E1921" s="22" t="s">
        <v>355</v>
      </c>
      <c r="F1921" s="34"/>
      <c r="G1921" s="17">
        <v>29</v>
      </c>
      <c r="H1921" s="17">
        <v>20</v>
      </c>
      <c r="I1921" s="17">
        <v>8</v>
      </c>
      <c r="J1921" s="17">
        <v>9</v>
      </c>
      <c r="K1921" s="17">
        <v>10</v>
      </c>
      <c r="L1921" s="17">
        <v>1</v>
      </c>
      <c r="M1921" s="17">
        <v>2</v>
      </c>
    </row>
    <row r="1922" spans="1:13" x14ac:dyDescent="0.2">
      <c r="A1922" s="19" t="str">
        <f t="shared" si="30"/>
        <v>0840072J01DC08</v>
      </c>
      <c r="B1922" s="18" t="s">
        <v>40</v>
      </c>
      <c r="C1922" s="18" t="s">
        <v>163</v>
      </c>
      <c r="D1922" s="18" t="s">
        <v>260</v>
      </c>
      <c r="E1922" s="22" t="s">
        <v>382</v>
      </c>
      <c r="F1922" s="34"/>
      <c r="G1922" s="17">
        <v>1</v>
      </c>
      <c r="H1922" s="33">
        <v>0</v>
      </c>
      <c r="I1922" s="33">
        <v>0</v>
      </c>
      <c r="J1922" s="33">
        <v>0</v>
      </c>
      <c r="K1922" s="33">
        <v>0</v>
      </c>
      <c r="L1922" s="33">
        <v>0</v>
      </c>
      <c r="M1922" s="33">
        <v>0</v>
      </c>
    </row>
    <row r="1923" spans="1:13" x14ac:dyDescent="0.2">
      <c r="A1923" s="19" t="str">
        <f t="shared" si="30"/>
        <v>0840072J01DD14</v>
      </c>
      <c r="B1923" s="18" t="s">
        <v>40</v>
      </c>
      <c r="C1923" s="18" t="s">
        <v>163</v>
      </c>
      <c r="D1923" s="18" t="s">
        <v>254</v>
      </c>
      <c r="E1923" s="22" t="s">
        <v>372</v>
      </c>
      <c r="F1923" s="34"/>
      <c r="G1923" s="33">
        <v>0</v>
      </c>
      <c r="H1923" s="33">
        <v>0</v>
      </c>
      <c r="I1923" s="33">
        <v>0</v>
      </c>
      <c r="J1923" s="33">
        <v>0</v>
      </c>
      <c r="K1923" s="17">
        <v>1</v>
      </c>
      <c r="L1923" s="33">
        <v>0</v>
      </c>
      <c r="M1923" s="33">
        <v>0</v>
      </c>
    </row>
    <row r="1924" spans="1:13" x14ac:dyDescent="0.2">
      <c r="A1924" s="19" t="str">
        <f t="shared" si="30"/>
        <v>0840072J01EA01</v>
      </c>
      <c r="B1924" s="18" t="s">
        <v>40</v>
      </c>
      <c r="C1924" s="18" t="s">
        <v>163</v>
      </c>
      <c r="D1924" s="18" t="s">
        <v>259</v>
      </c>
      <c r="E1924" s="22" t="s">
        <v>356</v>
      </c>
      <c r="F1924" s="34"/>
      <c r="G1924" s="17">
        <v>32</v>
      </c>
      <c r="H1924" s="17">
        <v>24</v>
      </c>
      <c r="I1924" s="17">
        <v>10</v>
      </c>
      <c r="J1924" s="17">
        <v>11</v>
      </c>
      <c r="K1924" s="17">
        <v>4</v>
      </c>
      <c r="L1924" s="17">
        <v>5</v>
      </c>
      <c r="M1924" s="17">
        <v>16</v>
      </c>
    </row>
    <row r="1925" spans="1:13" x14ac:dyDescent="0.2">
      <c r="A1925" s="19" t="str">
        <f t="shared" si="30"/>
        <v>0840072J01EE01</v>
      </c>
      <c r="B1925" s="18" t="s">
        <v>40</v>
      </c>
      <c r="C1925" s="18" t="s">
        <v>163</v>
      </c>
      <c r="D1925" s="18" t="s">
        <v>258</v>
      </c>
      <c r="E1925" s="22" t="s">
        <v>364</v>
      </c>
      <c r="F1925" s="34"/>
      <c r="G1925" s="33">
        <v>0</v>
      </c>
      <c r="H1925" s="17">
        <v>3</v>
      </c>
      <c r="I1925" s="17">
        <v>7</v>
      </c>
      <c r="J1925" s="33">
        <v>0</v>
      </c>
      <c r="K1925" s="17">
        <v>5</v>
      </c>
      <c r="L1925" s="17">
        <v>4</v>
      </c>
      <c r="M1925" s="17">
        <v>4</v>
      </c>
    </row>
    <row r="1926" spans="1:13" x14ac:dyDescent="0.2">
      <c r="A1926" s="19" t="str">
        <f t="shared" si="30"/>
        <v>0840072J01FA01</v>
      </c>
      <c r="B1926" s="18" t="s">
        <v>40</v>
      </c>
      <c r="C1926" s="18" t="s">
        <v>163</v>
      </c>
      <c r="D1926" s="18" t="s">
        <v>250</v>
      </c>
      <c r="E1926" s="22" t="s">
        <v>357</v>
      </c>
      <c r="F1926" s="34"/>
      <c r="G1926" s="17">
        <v>16</v>
      </c>
      <c r="H1926" s="17">
        <v>9</v>
      </c>
      <c r="I1926" s="17">
        <v>7</v>
      </c>
      <c r="J1926" s="17">
        <v>3</v>
      </c>
      <c r="K1926" s="17">
        <v>10</v>
      </c>
      <c r="L1926" s="17">
        <v>3</v>
      </c>
      <c r="M1926" s="17">
        <v>4</v>
      </c>
    </row>
    <row r="1927" spans="1:13" x14ac:dyDescent="0.2">
      <c r="A1927" s="19" t="str">
        <f t="shared" si="30"/>
        <v>0840072J01FA10</v>
      </c>
      <c r="B1927" s="18" t="s">
        <v>40</v>
      </c>
      <c r="C1927" s="18" t="s">
        <v>163</v>
      </c>
      <c r="D1927" s="18" t="s">
        <v>268</v>
      </c>
      <c r="E1927" s="22" t="s">
        <v>368</v>
      </c>
      <c r="F1927" s="34"/>
      <c r="G1927" s="17">
        <v>2</v>
      </c>
      <c r="H1927" s="33">
        <v>0</v>
      </c>
      <c r="I1927" s="33">
        <v>0</v>
      </c>
      <c r="J1927" s="17">
        <v>1</v>
      </c>
      <c r="K1927" s="17">
        <v>1</v>
      </c>
      <c r="L1927" s="17">
        <v>1</v>
      </c>
      <c r="M1927" s="17">
        <v>1</v>
      </c>
    </row>
    <row r="1928" spans="1:13" x14ac:dyDescent="0.2">
      <c r="A1928" s="19" t="str">
        <f t="shared" si="30"/>
        <v>0840072J01FF01</v>
      </c>
      <c r="B1928" s="18" t="s">
        <v>40</v>
      </c>
      <c r="C1928" s="18" t="s">
        <v>163</v>
      </c>
      <c r="D1928" s="18" t="s">
        <v>248</v>
      </c>
      <c r="E1928" s="22" t="s">
        <v>358</v>
      </c>
      <c r="F1928" s="34"/>
      <c r="G1928" s="17">
        <v>58</v>
      </c>
      <c r="H1928" s="17">
        <v>33</v>
      </c>
      <c r="I1928" s="17">
        <v>34</v>
      </c>
      <c r="J1928" s="17">
        <v>36</v>
      </c>
      <c r="K1928" s="17">
        <v>43</v>
      </c>
      <c r="L1928" s="17">
        <v>20</v>
      </c>
      <c r="M1928" s="17">
        <v>23</v>
      </c>
    </row>
    <row r="1929" spans="1:13" x14ac:dyDescent="0.2">
      <c r="A1929" s="19" t="str">
        <f t="shared" si="30"/>
        <v>0840072J01MA02</v>
      </c>
      <c r="B1929" s="18" t="s">
        <v>40</v>
      </c>
      <c r="C1929" s="18" t="s">
        <v>163</v>
      </c>
      <c r="D1929" s="18" t="s">
        <v>252</v>
      </c>
      <c r="E1929" s="22" t="s">
        <v>359</v>
      </c>
      <c r="F1929" s="34"/>
      <c r="G1929" s="17">
        <v>55</v>
      </c>
      <c r="H1929" s="17">
        <v>39</v>
      </c>
      <c r="I1929" s="17">
        <v>29</v>
      </c>
      <c r="J1929" s="17">
        <v>44</v>
      </c>
      <c r="K1929" s="17">
        <v>33</v>
      </c>
      <c r="L1929" s="17">
        <v>9</v>
      </c>
      <c r="M1929" s="17">
        <v>28</v>
      </c>
    </row>
    <row r="1930" spans="1:13" x14ac:dyDescent="0.2">
      <c r="A1930" s="19" t="str">
        <f t="shared" si="30"/>
        <v>0840072J01MA06</v>
      </c>
      <c r="B1930" s="18" t="s">
        <v>40</v>
      </c>
      <c r="C1930" s="18" t="s">
        <v>163</v>
      </c>
      <c r="D1930" s="18" t="s">
        <v>256</v>
      </c>
      <c r="E1930" s="22" t="s">
        <v>366</v>
      </c>
      <c r="F1930" s="34"/>
      <c r="G1930" s="17">
        <v>3</v>
      </c>
      <c r="H1930" s="17">
        <v>1</v>
      </c>
      <c r="I1930" s="17">
        <v>1</v>
      </c>
      <c r="J1930" s="17">
        <v>2</v>
      </c>
      <c r="K1930" s="33">
        <v>0</v>
      </c>
      <c r="L1930" s="17">
        <v>1</v>
      </c>
      <c r="M1930" s="33">
        <v>0</v>
      </c>
    </row>
    <row r="1931" spans="1:13" x14ac:dyDescent="0.2">
      <c r="A1931" s="19" t="str">
        <f t="shared" si="30"/>
        <v>0840072J01XE01</v>
      </c>
      <c r="B1931" s="18" t="s">
        <v>40</v>
      </c>
      <c r="C1931" s="18" t="s">
        <v>163</v>
      </c>
      <c r="D1931" s="18" t="s">
        <v>255</v>
      </c>
      <c r="E1931" s="22" t="s">
        <v>361</v>
      </c>
      <c r="F1931" s="34"/>
      <c r="G1931" s="17">
        <v>6</v>
      </c>
      <c r="H1931" s="17">
        <v>6</v>
      </c>
      <c r="I1931" s="17">
        <v>43</v>
      </c>
      <c r="J1931" s="17">
        <v>91</v>
      </c>
      <c r="K1931" s="17">
        <v>48</v>
      </c>
      <c r="L1931" s="17">
        <v>52</v>
      </c>
      <c r="M1931" s="17">
        <v>46</v>
      </c>
    </row>
    <row r="1932" spans="1:13" x14ac:dyDescent="0.2">
      <c r="A1932" s="19" t="str">
        <f t="shared" si="30"/>
        <v>0840075J01AA02</v>
      </c>
      <c r="B1932" s="18" t="s">
        <v>2</v>
      </c>
      <c r="C1932" s="18" t="s">
        <v>130</v>
      </c>
      <c r="D1932" s="18" t="s">
        <v>249</v>
      </c>
      <c r="E1932" s="22" t="s">
        <v>348</v>
      </c>
      <c r="F1932" s="34"/>
      <c r="G1932" s="17">
        <v>293</v>
      </c>
      <c r="H1932" s="17">
        <v>339</v>
      </c>
      <c r="I1932" s="17">
        <v>315</v>
      </c>
      <c r="J1932" s="17">
        <v>248</v>
      </c>
      <c r="K1932" s="17">
        <v>221</v>
      </c>
      <c r="L1932" s="17">
        <v>180</v>
      </c>
      <c r="M1932" s="17">
        <v>170</v>
      </c>
    </row>
    <row r="1933" spans="1:13" x14ac:dyDescent="0.2">
      <c r="A1933" s="19" t="str">
        <f t="shared" si="30"/>
        <v>0840075J01AA04</v>
      </c>
      <c r="B1933" s="18" t="s">
        <v>2</v>
      </c>
      <c r="C1933" s="18" t="s">
        <v>130</v>
      </c>
      <c r="D1933" s="18" t="s">
        <v>264</v>
      </c>
      <c r="E1933" s="22" t="s">
        <v>349</v>
      </c>
      <c r="F1933" s="34"/>
      <c r="G1933" s="17">
        <v>39</v>
      </c>
      <c r="H1933" s="17">
        <v>49</v>
      </c>
      <c r="I1933" s="17">
        <v>63</v>
      </c>
      <c r="J1933" s="17">
        <v>36</v>
      </c>
      <c r="K1933" s="17">
        <v>54</v>
      </c>
      <c r="L1933" s="17">
        <v>65</v>
      </c>
      <c r="M1933" s="17">
        <v>64</v>
      </c>
    </row>
    <row r="1934" spans="1:13" x14ac:dyDescent="0.2">
      <c r="A1934" s="19" t="str">
        <f t="shared" si="30"/>
        <v>0840075J01AA07</v>
      </c>
      <c r="B1934" s="18" t="s">
        <v>2</v>
      </c>
      <c r="C1934" s="18" t="s">
        <v>130</v>
      </c>
      <c r="D1934" s="18" t="s">
        <v>263</v>
      </c>
      <c r="E1934" s="22" t="s">
        <v>363</v>
      </c>
      <c r="F1934" s="34"/>
      <c r="G1934" s="17">
        <v>20</v>
      </c>
      <c r="H1934" s="17">
        <v>21</v>
      </c>
      <c r="I1934" s="17">
        <v>5</v>
      </c>
      <c r="J1934" s="17">
        <v>3</v>
      </c>
      <c r="K1934" s="17">
        <v>1</v>
      </c>
      <c r="L1934" s="17">
        <v>6</v>
      </c>
      <c r="M1934" s="17">
        <v>1</v>
      </c>
    </row>
    <row r="1935" spans="1:13" x14ac:dyDescent="0.2">
      <c r="A1935" s="19" t="str">
        <f t="shared" si="30"/>
        <v>0840075J01CA04</v>
      </c>
      <c r="B1935" s="18" t="s">
        <v>2</v>
      </c>
      <c r="C1935" s="18" t="s">
        <v>130</v>
      </c>
      <c r="D1935" s="18" t="s">
        <v>247</v>
      </c>
      <c r="E1935" s="22" t="s">
        <v>350</v>
      </c>
      <c r="F1935" s="34"/>
      <c r="G1935" s="17">
        <v>142</v>
      </c>
      <c r="H1935" s="17">
        <v>98</v>
      </c>
      <c r="I1935" s="17">
        <v>68</v>
      </c>
      <c r="J1935" s="17">
        <v>68</v>
      </c>
      <c r="K1935" s="17">
        <v>75</v>
      </c>
      <c r="L1935" s="17">
        <v>77</v>
      </c>
      <c r="M1935" s="17">
        <v>62</v>
      </c>
    </row>
    <row r="1936" spans="1:13" x14ac:dyDescent="0.2">
      <c r="A1936" s="19" t="str">
        <f t="shared" si="30"/>
        <v>0840075J01CA08</v>
      </c>
      <c r="B1936" s="18" t="s">
        <v>2</v>
      </c>
      <c r="C1936" s="18" t="s">
        <v>130</v>
      </c>
      <c r="D1936" s="18" t="s">
        <v>262</v>
      </c>
      <c r="E1936" s="22" t="s">
        <v>351</v>
      </c>
      <c r="F1936" s="34"/>
      <c r="G1936" s="17">
        <v>456</v>
      </c>
      <c r="H1936" s="17">
        <v>310</v>
      </c>
      <c r="I1936" s="17">
        <v>326</v>
      </c>
      <c r="J1936" s="17">
        <v>371</v>
      </c>
      <c r="K1936" s="17">
        <v>370</v>
      </c>
      <c r="L1936" s="17">
        <v>327</v>
      </c>
      <c r="M1936" s="17">
        <v>364</v>
      </c>
    </row>
    <row r="1937" spans="1:13" x14ac:dyDescent="0.2">
      <c r="A1937" s="19" t="str">
        <f t="shared" si="30"/>
        <v>0840075J01CE02</v>
      </c>
      <c r="B1937" s="18" t="s">
        <v>2</v>
      </c>
      <c r="C1937" s="18" t="s">
        <v>130</v>
      </c>
      <c r="D1937" s="18" t="s">
        <v>246</v>
      </c>
      <c r="E1937" s="22" t="s">
        <v>352</v>
      </c>
      <c r="F1937" s="34"/>
      <c r="G1937" s="17">
        <v>1212</v>
      </c>
      <c r="H1937" s="17">
        <v>870</v>
      </c>
      <c r="I1937" s="17">
        <v>858</v>
      </c>
      <c r="J1937" s="17">
        <v>826</v>
      </c>
      <c r="K1937" s="17">
        <v>855</v>
      </c>
      <c r="L1937" s="17">
        <v>834</v>
      </c>
      <c r="M1937" s="17">
        <v>760</v>
      </c>
    </row>
    <row r="1938" spans="1:13" x14ac:dyDescent="0.2">
      <c r="A1938" s="19" t="str">
        <f t="shared" si="30"/>
        <v>0840075J01CF05</v>
      </c>
      <c r="B1938" s="18" t="s">
        <v>2</v>
      </c>
      <c r="C1938" s="18" t="s">
        <v>130</v>
      </c>
      <c r="D1938" s="18" t="s">
        <v>251</v>
      </c>
      <c r="E1938" s="22" t="s">
        <v>353</v>
      </c>
      <c r="F1938" s="34"/>
      <c r="G1938" s="17">
        <v>326</v>
      </c>
      <c r="H1938" s="17">
        <v>324</v>
      </c>
      <c r="I1938" s="17">
        <v>304</v>
      </c>
      <c r="J1938" s="17">
        <v>301</v>
      </c>
      <c r="K1938" s="17">
        <v>255</v>
      </c>
      <c r="L1938" s="17">
        <v>292</v>
      </c>
      <c r="M1938" s="17">
        <v>294</v>
      </c>
    </row>
    <row r="1939" spans="1:13" x14ac:dyDescent="0.2">
      <c r="A1939" s="19" t="str">
        <f t="shared" si="30"/>
        <v>0840075J01CR02</v>
      </c>
      <c r="B1939" s="18" t="s">
        <v>2</v>
      </c>
      <c r="C1939" s="18" t="s">
        <v>130</v>
      </c>
      <c r="D1939" s="18" t="s">
        <v>253</v>
      </c>
      <c r="E1939" s="22" t="s">
        <v>354</v>
      </c>
      <c r="F1939" s="34"/>
      <c r="G1939" s="17">
        <v>13</v>
      </c>
      <c r="H1939" s="17">
        <v>10</v>
      </c>
      <c r="I1939" s="17">
        <v>11</v>
      </c>
      <c r="J1939" s="17">
        <v>20</v>
      </c>
      <c r="K1939" s="17">
        <v>20</v>
      </c>
      <c r="L1939" s="17">
        <v>16</v>
      </c>
      <c r="M1939" s="17">
        <v>23</v>
      </c>
    </row>
    <row r="1940" spans="1:13" x14ac:dyDescent="0.2">
      <c r="A1940" s="19" t="str">
        <f t="shared" si="30"/>
        <v>0840075J01DB01</v>
      </c>
      <c r="B1940" s="18" t="s">
        <v>2</v>
      </c>
      <c r="C1940" s="18" t="s">
        <v>130</v>
      </c>
      <c r="D1940" s="18" t="s">
        <v>284</v>
      </c>
      <c r="E1940" s="22" t="s">
        <v>378</v>
      </c>
      <c r="F1940" s="34"/>
      <c r="G1940" s="33">
        <v>0</v>
      </c>
      <c r="H1940" s="17">
        <v>1</v>
      </c>
      <c r="I1940" s="33">
        <v>0</v>
      </c>
      <c r="J1940" s="33">
        <v>0</v>
      </c>
      <c r="K1940" s="33">
        <v>0</v>
      </c>
      <c r="L1940" s="33">
        <v>0</v>
      </c>
      <c r="M1940" s="33">
        <v>0</v>
      </c>
    </row>
    <row r="1941" spans="1:13" x14ac:dyDescent="0.2">
      <c r="A1941" s="19" t="str">
        <f t="shared" si="30"/>
        <v>0840075J01DB05</v>
      </c>
      <c r="B1941" s="18" t="s">
        <v>2</v>
      </c>
      <c r="C1941" s="18" t="s">
        <v>130</v>
      </c>
      <c r="D1941" s="18" t="s">
        <v>261</v>
      </c>
      <c r="E1941" s="22" t="s">
        <v>355</v>
      </c>
      <c r="F1941" s="34"/>
      <c r="G1941" s="17">
        <v>45</v>
      </c>
      <c r="H1941" s="17">
        <v>24</v>
      </c>
      <c r="I1941" s="17">
        <v>58</v>
      </c>
      <c r="J1941" s="17">
        <v>26</v>
      </c>
      <c r="K1941" s="17">
        <v>49</v>
      </c>
      <c r="L1941" s="17">
        <v>32</v>
      </c>
      <c r="M1941" s="17">
        <v>34</v>
      </c>
    </row>
    <row r="1942" spans="1:13" x14ac:dyDescent="0.2">
      <c r="A1942" s="19" t="str">
        <f t="shared" si="30"/>
        <v>0840075J01DC02</v>
      </c>
      <c r="B1942" s="18" t="s">
        <v>2</v>
      </c>
      <c r="C1942" s="18" t="s">
        <v>130</v>
      </c>
      <c r="D1942" s="18" t="s">
        <v>270</v>
      </c>
      <c r="E1942" s="22" t="s">
        <v>416</v>
      </c>
      <c r="F1942" s="34"/>
      <c r="G1942" s="33">
        <v>0</v>
      </c>
      <c r="H1942" s="17">
        <v>2</v>
      </c>
      <c r="I1942" s="33">
        <v>0</v>
      </c>
      <c r="J1942" s="33">
        <v>0</v>
      </c>
      <c r="K1942" s="33">
        <v>0</v>
      </c>
      <c r="L1942" s="33">
        <v>0</v>
      </c>
      <c r="M1942" s="33">
        <v>0</v>
      </c>
    </row>
    <row r="1943" spans="1:13" x14ac:dyDescent="0.2">
      <c r="A1943" s="19" t="str">
        <f t="shared" si="30"/>
        <v>0840075J01DC08</v>
      </c>
      <c r="B1943" s="18" t="s">
        <v>2</v>
      </c>
      <c r="C1943" s="18" t="s">
        <v>130</v>
      </c>
      <c r="D1943" s="18" t="s">
        <v>260</v>
      </c>
      <c r="E1943" s="22" t="s">
        <v>382</v>
      </c>
      <c r="F1943" s="34"/>
      <c r="G1943" s="33">
        <v>0</v>
      </c>
      <c r="H1943" s="17">
        <v>1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</row>
    <row r="1944" spans="1:13" x14ac:dyDescent="0.2">
      <c r="A1944" s="19" t="str">
        <f t="shared" si="30"/>
        <v>0840075J01DD14</v>
      </c>
      <c r="B1944" s="18" t="s">
        <v>2</v>
      </c>
      <c r="C1944" s="18" t="s">
        <v>130</v>
      </c>
      <c r="D1944" s="18" t="s">
        <v>254</v>
      </c>
      <c r="E1944" s="22" t="s">
        <v>372</v>
      </c>
      <c r="F1944" s="34"/>
      <c r="G1944" s="33">
        <v>0</v>
      </c>
      <c r="H1944" s="17">
        <v>2</v>
      </c>
      <c r="I1944" s="17">
        <v>5</v>
      </c>
      <c r="J1944" s="17">
        <v>2</v>
      </c>
      <c r="K1944" s="17">
        <v>3</v>
      </c>
      <c r="L1944" s="17">
        <v>7</v>
      </c>
      <c r="M1944" s="17">
        <v>3</v>
      </c>
    </row>
    <row r="1945" spans="1:13" x14ac:dyDescent="0.2">
      <c r="A1945" s="19" t="str">
        <f t="shared" ref="A1945:A2008" si="31">B1945&amp;D1945</f>
        <v>0840075J01EA01</v>
      </c>
      <c r="B1945" s="18" t="s">
        <v>2</v>
      </c>
      <c r="C1945" s="18" t="s">
        <v>130</v>
      </c>
      <c r="D1945" s="18" t="s">
        <v>259</v>
      </c>
      <c r="E1945" s="22" t="s">
        <v>356</v>
      </c>
      <c r="F1945" s="34"/>
      <c r="G1945" s="17">
        <v>296</v>
      </c>
      <c r="H1945" s="17">
        <v>186</v>
      </c>
      <c r="I1945" s="17">
        <v>121</v>
      </c>
      <c r="J1945" s="17">
        <v>155</v>
      </c>
      <c r="K1945" s="17">
        <v>137</v>
      </c>
      <c r="L1945" s="17">
        <v>72</v>
      </c>
      <c r="M1945" s="17">
        <v>60</v>
      </c>
    </row>
    <row r="1946" spans="1:13" x14ac:dyDescent="0.2">
      <c r="A1946" s="19" t="str">
        <f t="shared" si="31"/>
        <v>0840075J01EE01</v>
      </c>
      <c r="B1946" s="18" t="s">
        <v>2</v>
      </c>
      <c r="C1946" s="18" t="s">
        <v>130</v>
      </c>
      <c r="D1946" s="18" t="s">
        <v>258</v>
      </c>
      <c r="E1946" s="22" t="s">
        <v>364</v>
      </c>
      <c r="F1946" s="34"/>
      <c r="G1946" s="17">
        <v>22</v>
      </c>
      <c r="H1946" s="17">
        <v>24</v>
      </c>
      <c r="I1946" s="17">
        <v>18</v>
      </c>
      <c r="J1946" s="17">
        <v>13</v>
      </c>
      <c r="K1946" s="17">
        <v>5</v>
      </c>
      <c r="L1946" s="17">
        <v>7</v>
      </c>
      <c r="M1946" s="17">
        <v>16</v>
      </c>
    </row>
    <row r="1947" spans="1:13" x14ac:dyDescent="0.2">
      <c r="A1947" s="19" t="str">
        <f t="shared" si="31"/>
        <v>0840075J01FA01</v>
      </c>
      <c r="B1947" s="18" t="s">
        <v>2</v>
      </c>
      <c r="C1947" s="18" t="s">
        <v>130</v>
      </c>
      <c r="D1947" s="18" t="s">
        <v>250</v>
      </c>
      <c r="E1947" s="22" t="s">
        <v>357</v>
      </c>
      <c r="F1947" s="34"/>
      <c r="G1947" s="17">
        <v>118</v>
      </c>
      <c r="H1947" s="17">
        <v>79</v>
      </c>
      <c r="I1947" s="17">
        <v>49</v>
      </c>
      <c r="J1947" s="17">
        <v>14</v>
      </c>
      <c r="K1947" s="17">
        <v>27</v>
      </c>
      <c r="L1947" s="17">
        <v>26</v>
      </c>
      <c r="M1947" s="17">
        <v>12</v>
      </c>
    </row>
    <row r="1948" spans="1:13" x14ac:dyDescent="0.2">
      <c r="A1948" s="19" t="str">
        <f t="shared" si="31"/>
        <v>0840075J01FA09</v>
      </c>
      <c r="B1948" s="18" t="s">
        <v>2</v>
      </c>
      <c r="C1948" s="18" t="s">
        <v>130</v>
      </c>
      <c r="D1948" s="18" t="s">
        <v>257</v>
      </c>
      <c r="E1948" s="22" t="s">
        <v>375</v>
      </c>
      <c r="F1948" s="34"/>
      <c r="G1948" s="17">
        <v>4</v>
      </c>
      <c r="H1948" s="17">
        <v>1</v>
      </c>
      <c r="I1948" s="17">
        <v>2</v>
      </c>
      <c r="J1948" s="17">
        <v>2</v>
      </c>
      <c r="K1948" s="17">
        <v>5</v>
      </c>
      <c r="L1948" s="17">
        <v>2</v>
      </c>
      <c r="M1948" s="17">
        <v>1</v>
      </c>
    </row>
    <row r="1949" spans="1:13" x14ac:dyDescent="0.2">
      <c r="A1949" s="19" t="str">
        <f t="shared" si="31"/>
        <v>0840075J01FA10</v>
      </c>
      <c r="B1949" s="18" t="s">
        <v>2</v>
      </c>
      <c r="C1949" s="18" t="s">
        <v>130</v>
      </c>
      <c r="D1949" s="18" t="s">
        <v>268</v>
      </c>
      <c r="E1949" s="22" t="s">
        <v>368</v>
      </c>
      <c r="F1949" s="34"/>
      <c r="G1949" s="33">
        <v>0</v>
      </c>
      <c r="H1949" s="17">
        <v>3</v>
      </c>
      <c r="I1949" s="17">
        <v>4</v>
      </c>
      <c r="J1949" s="17">
        <v>4</v>
      </c>
      <c r="K1949" s="17">
        <v>2</v>
      </c>
      <c r="L1949" s="17">
        <v>3</v>
      </c>
      <c r="M1949" s="17">
        <v>3</v>
      </c>
    </row>
    <row r="1950" spans="1:13" x14ac:dyDescent="0.2">
      <c r="A1950" s="19" t="str">
        <f t="shared" si="31"/>
        <v>0840075J01FF01</v>
      </c>
      <c r="B1950" s="18" t="s">
        <v>2</v>
      </c>
      <c r="C1950" s="18" t="s">
        <v>130</v>
      </c>
      <c r="D1950" s="18" t="s">
        <v>248</v>
      </c>
      <c r="E1950" s="22" t="s">
        <v>358</v>
      </c>
      <c r="F1950" s="34"/>
      <c r="G1950" s="17">
        <v>102</v>
      </c>
      <c r="H1950" s="17">
        <v>82</v>
      </c>
      <c r="I1950" s="17">
        <v>101</v>
      </c>
      <c r="J1950" s="17">
        <v>89</v>
      </c>
      <c r="K1950" s="17">
        <v>111</v>
      </c>
      <c r="L1950" s="17">
        <v>136</v>
      </c>
      <c r="M1950" s="17">
        <v>168</v>
      </c>
    </row>
    <row r="1951" spans="1:13" x14ac:dyDescent="0.2">
      <c r="A1951" s="19" t="str">
        <f t="shared" si="31"/>
        <v>0840075J01MA02</v>
      </c>
      <c r="B1951" s="18" t="s">
        <v>2</v>
      </c>
      <c r="C1951" s="18" t="s">
        <v>130</v>
      </c>
      <c r="D1951" s="18" t="s">
        <v>252</v>
      </c>
      <c r="E1951" s="22" t="s">
        <v>359</v>
      </c>
      <c r="F1951" s="34"/>
      <c r="G1951" s="17">
        <v>142</v>
      </c>
      <c r="H1951" s="17">
        <v>150</v>
      </c>
      <c r="I1951" s="17">
        <v>113</v>
      </c>
      <c r="J1951" s="17">
        <v>124</v>
      </c>
      <c r="K1951" s="17">
        <v>124</v>
      </c>
      <c r="L1951" s="17">
        <v>134</v>
      </c>
      <c r="M1951" s="17">
        <v>133</v>
      </c>
    </row>
    <row r="1952" spans="1:13" x14ac:dyDescent="0.2">
      <c r="A1952" s="19" t="str">
        <f t="shared" si="31"/>
        <v>0840075J01MA06</v>
      </c>
      <c r="B1952" s="18" t="s">
        <v>2</v>
      </c>
      <c r="C1952" s="18" t="s">
        <v>130</v>
      </c>
      <c r="D1952" s="18" t="s">
        <v>256</v>
      </c>
      <c r="E1952" s="22" t="s">
        <v>366</v>
      </c>
      <c r="F1952" s="34"/>
      <c r="G1952" s="17">
        <v>4</v>
      </c>
      <c r="H1952" s="17">
        <v>1</v>
      </c>
      <c r="I1952" s="33">
        <v>0</v>
      </c>
      <c r="J1952" s="33">
        <v>0</v>
      </c>
      <c r="K1952" s="33">
        <v>0</v>
      </c>
      <c r="L1952" s="33">
        <v>0</v>
      </c>
      <c r="M1952" s="33">
        <v>0</v>
      </c>
    </row>
    <row r="1953" spans="1:13" x14ac:dyDescent="0.2">
      <c r="A1953" s="19" t="str">
        <f t="shared" si="31"/>
        <v>0840075J01MA12</v>
      </c>
      <c r="B1953" s="18" t="s">
        <v>2</v>
      </c>
      <c r="C1953" s="18" t="s">
        <v>130</v>
      </c>
      <c r="D1953" s="18" t="s">
        <v>265</v>
      </c>
      <c r="E1953" s="22" t="s">
        <v>379</v>
      </c>
      <c r="F1953" s="34"/>
      <c r="G1953" s="17">
        <v>2</v>
      </c>
      <c r="H1953" s="17">
        <v>4</v>
      </c>
      <c r="I1953" s="17">
        <v>2</v>
      </c>
      <c r="J1953" s="17">
        <v>1</v>
      </c>
      <c r="K1953" s="17">
        <v>2</v>
      </c>
      <c r="L1953" s="17">
        <v>2</v>
      </c>
      <c r="M1953" s="17">
        <v>1</v>
      </c>
    </row>
    <row r="1954" spans="1:13" x14ac:dyDescent="0.2">
      <c r="A1954" s="19" t="str">
        <f t="shared" si="31"/>
        <v>0840075J01MA14</v>
      </c>
      <c r="B1954" s="18" t="s">
        <v>2</v>
      </c>
      <c r="C1954" s="18" t="s">
        <v>130</v>
      </c>
      <c r="D1954" s="18" t="s">
        <v>272</v>
      </c>
      <c r="E1954" s="22" t="s">
        <v>386</v>
      </c>
      <c r="F1954" s="34"/>
      <c r="G1954" s="33">
        <v>0</v>
      </c>
      <c r="H1954" s="17">
        <v>1</v>
      </c>
      <c r="I1954" s="33">
        <v>0</v>
      </c>
      <c r="J1954" s="17">
        <v>2</v>
      </c>
      <c r="K1954" s="33">
        <v>0</v>
      </c>
      <c r="L1954" s="17">
        <v>1</v>
      </c>
      <c r="M1954" s="17">
        <v>1</v>
      </c>
    </row>
    <row r="1955" spans="1:13" x14ac:dyDescent="0.2">
      <c r="A1955" s="19" t="str">
        <f t="shared" si="31"/>
        <v>0840075J01XC01</v>
      </c>
      <c r="B1955" s="18" t="s">
        <v>2</v>
      </c>
      <c r="C1955" s="18" t="s">
        <v>130</v>
      </c>
      <c r="D1955" s="18" t="s">
        <v>266</v>
      </c>
      <c r="E1955" s="22" t="s">
        <v>360</v>
      </c>
      <c r="F1955" s="34"/>
      <c r="G1955" s="33">
        <v>0</v>
      </c>
      <c r="H1955" s="33">
        <v>0</v>
      </c>
      <c r="I1955" s="17">
        <v>1</v>
      </c>
      <c r="J1955" s="17">
        <v>2</v>
      </c>
      <c r="K1955" s="33">
        <v>0</v>
      </c>
      <c r="L1955" s="17">
        <v>2</v>
      </c>
      <c r="M1955" s="33">
        <v>0</v>
      </c>
    </row>
    <row r="1956" spans="1:13" x14ac:dyDescent="0.2">
      <c r="A1956" s="19" t="str">
        <f t="shared" si="31"/>
        <v>0840075J01XE01</v>
      </c>
      <c r="B1956" s="18" t="s">
        <v>2</v>
      </c>
      <c r="C1956" s="18" t="s">
        <v>130</v>
      </c>
      <c r="D1956" s="18" t="s">
        <v>255</v>
      </c>
      <c r="E1956" s="22" t="s">
        <v>361</v>
      </c>
      <c r="F1956" s="34"/>
      <c r="G1956" s="17">
        <v>255</v>
      </c>
      <c r="H1956" s="17">
        <v>306</v>
      </c>
      <c r="I1956" s="17">
        <v>331</v>
      </c>
      <c r="J1956" s="17">
        <v>378</v>
      </c>
      <c r="K1956" s="17">
        <v>427</v>
      </c>
      <c r="L1956" s="17">
        <v>364</v>
      </c>
      <c r="M1956" s="17">
        <v>593</v>
      </c>
    </row>
    <row r="1957" spans="1:13" x14ac:dyDescent="0.2">
      <c r="A1957" s="19" t="str">
        <f t="shared" si="31"/>
        <v>0840080J01AA02</v>
      </c>
      <c r="B1957" s="18" t="s">
        <v>14</v>
      </c>
      <c r="C1957" s="18" t="s">
        <v>142</v>
      </c>
      <c r="D1957" s="18" t="s">
        <v>249</v>
      </c>
      <c r="E1957" s="22" t="s">
        <v>348</v>
      </c>
      <c r="F1957" s="34"/>
      <c r="G1957" s="17">
        <v>229</v>
      </c>
      <c r="H1957" s="17">
        <v>357</v>
      </c>
      <c r="I1957" s="17">
        <v>189</v>
      </c>
      <c r="J1957" s="17">
        <v>161</v>
      </c>
      <c r="K1957" s="17">
        <v>142</v>
      </c>
      <c r="L1957" s="17">
        <v>136</v>
      </c>
      <c r="M1957" s="17">
        <v>92</v>
      </c>
    </row>
    <row r="1958" spans="1:13" x14ac:dyDescent="0.2">
      <c r="A1958" s="19" t="str">
        <f t="shared" si="31"/>
        <v>0840080J01AA04</v>
      </c>
      <c r="B1958" s="18" t="s">
        <v>14</v>
      </c>
      <c r="C1958" s="18" t="s">
        <v>142</v>
      </c>
      <c r="D1958" s="18" t="s">
        <v>264</v>
      </c>
      <c r="E1958" s="22" t="s">
        <v>349</v>
      </c>
      <c r="F1958" s="34"/>
      <c r="G1958" s="17">
        <v>39</v>
      </c>
      <c r="H1958" s="17">
        <v>46</v>
      </c>
      <c r="I1958" s="17">
        <v>37</v>
      </c>
      <c r="J1958" s="17">
        <v>34</v>
      </c>
      <c r="K1958" s="17">
        <v>55</v>
      </c>
      <c r="L1958" s="17">
        <v>58</v>
      </c>
      <c r="M1958" s="17">
        <v>42</v>
      </c>
    </row>
    <row r="1959" spans="1:13" x14ac:dyDescent="0.2">
      <c r="A1959" s="19" t="str">
        <f t="shared" si="31"/>
        <v>0840080J01AA06</v>
      </c>
      <c r="B1959" s="18" t="s">
        <v>14</v>
      </c>
      <c r="C1959" s="18" t="s">
        <v>142</v>
      </c>
      <c r="D1959" s="18" t="s">
        <v>271</v>
      </c>
      <c r="E1959" s="22" t="s">
        <v>370</v>
      </c>
      <c r="F1959" s="34"/>
      <c r="G1959" s="17">
        <v>3</v>
      </c>
      <c r="H1959" s="17">
        <v>2</v>
      </c>
      <c r="I1959" s="33">
        <v>0</v>
      </c>
      <c r="J1959" s="33">
        <v>0</v>
      </c>
      <c r="K1959" s="33">
        <v>0</v>
      </c>
      <c r="L1959" s="33">
        <v>0</v>
      </c>
      <c r="M1959" s="33">
        <v>0</v>
      </c>
    </row>
    <row r="1960" spans="1:13" x14ac:dyDescent="0.2">
      <c r="A1960" s="19" t="str">
        <f t="shared" si="31"/>
        <v>0840080J01AA07</v>
      </c>
      <c r="B1960" s="18" t="s">
        <v>14</v>
      </c>
      <c r="C1960" s="18" t="s">
        <v>142</v>
      </c>
      <c r="D1960" s="18" t="s">
        <v>263</v>
      </c>
      <c r="E1960" s="22" t="s">
        <v>363</v>
      </c>
      <c r="F1960" s="34"/>
      <c r="G1960" s="17">
        <v>17</v>
      </c>
      <c r="H1960" s="17">
        <v>27</v>
      </c>
      <c r="I1960" s="17">
        <v>16</v>
      </c>
      <c r="J1960" s="17">
        <v>13</v>
      </c>
      <c r="K1960" s="17">
        <v>9</v>
      </c>
      <c r="L1960" s="17">
        <v>10</v>
      </c>
      <c r="M1960" s="17">
        <v>14</v>
      </c>
    </row>
    <row r="1961" spans="1:13" x14ac:dyDescent="0.2">
      <c r="A1961" s="19" t="str">
        <f t="shared" si="31"/>
        <v>0840080J01CA04</v>
      </c>
      <c r="B1961" s="18" t="s">
        <v>14</v>
      </c>
      <c r="C1961" s="18" t="s">
        <v>142</v>
      </c>
      <c r="D1961" s="18" t="s">
        <v>247</v>
      </c>
      <c r="E1961" s="22" t="s">
        <v>350</v>
      </c>
      <c r="F1961" s="34"/>
      <c r="G1961" s="17">
        <v>45</v>
      </c>
      <c r="H1961" s="17">
        <v>58</v>
      </c>
      <c r="I1961" s="17">
        <v>44</v>
      </c>
      <c r="J1961" s="17">
        <v>48</v>
      </c>
      <c r="K1961" s="17">
        <v>63</v>
      </c>
      <c r="L1961" s="17">
        <v>42</v>
      </c>
      <c r="M1961" s="17">
        <v>42</v>
      </c>
    </row>
    <row r="1962" spans="1:13" x14ac:dyDescent="0.2">
      <c r="A1962" s="19" t="str">
        <f t="shared" si="31"/>
        <v>0840080J01CA08</v>
      </c>
      <c r="B1962" s="18" t="s">
        <v>14</v>
      </c>
      <c r="C1962" s="18" t="s">
        <v>142</v>
      </c>
      <c r="D1962" s="18" t="s">
        <v>262</v>
      </c>
      <c r="E1962" s="22" t="s">
        <v>351</v>
      </c>
      <c r="F1962" s="34"/>
      <c r="G1962" s="17">
        <v>245</v>
      </c>
      <c r="H1962" s="17">
        <v>254</v>
      </c>
      <c r="I1962" s="17">
        <v>273</v>
      </c>
      <c r="J1962" s="17">
        <v>319</v>
      </c>
      <c r="K1962" s="17">
        <v>339</v>
      </c>
      <c r="L1962" s="17">
        <v>313</v>
      </c>
      <c r="M1962" s="17">
        <v>313</v>
      </c>
    </row>
    <row r="1963" spans="1:13" x14ac:dyDescent="0.2">
      <c r="A1963" s="19" t="str">
        <f t="shared" si="31"/>
        <v>0840080J01CE02</v>
      </c>
      <c r="B1963" s="18" t="s">
        <v>14</v>
      </c>
      <c r="C1963" s="18" t="s">
        <v>142</v>
      </c>
      <c r="D1963" s="18" t="s">
        <v>246</v>
      </c>
      <c r="E1963" s="22" t="s">
        <v>352</v>
      </c>
      <c r="F1963" s="34"/>
      <c r="G1963" s="17">
        <v>436</v>
      </c>
      <c r="H1963" s="17">
        <v>534</v>
      </c>
      <c r="I1963" s="17">
        <v>444</v>
      </c>
      <c r="J1963" s="17">
        <v>415</v>
      </c>
      <c r="K1963" s="17">
        <v>418</v>
      </c>
      <c r="L1963" s="17">
        <v>390</v>
      </c>
      <c r="M1963" s="17">
        <v>372</v>
      </c>
    </row>
    <row r="1964" spans="1:13" x14ac:dyDescent="0.2">
      <c r="A1964" s="19" t="str">
        <f t="shared" si="31"/>
        <v>0840080J01CF05</v>
      </c>
      <c r="B1964" s="18" t="s">
        <v>14</v>
      </c>
      <c r="C1964" s="18" t="s">
        <v>142</v>
      </c>
      <c r="D1964" s="18" t="s">
        <v>251</v>
      </c>
      <c r="E1964" s="22" t="s">
        <v>353</v>
      </c>
      <c r="F1964" s="34"/>
      <c r="G1964" s="17">
        <v>227</v>
      </c>
      <c r="H1964" s="17">
        <v>260</v>
      </c>
      <c r="I1964" s="17">
        <v>256</v>
      </c>
      <c r="J1964" s="17">
        <v>211</v>
      </c>
      <c r="K1964" s="17">
        <v>190</v>
      </c>
      <c r="L1964" s="17">
        <v>191</v>
      </c>
      <c r="M1964" s="17">
        <v>206</v>
      </c>
    </row>
    <row r="1965" spans="1:13" x14ac:dyDescent="0.2">
      <c r="A1965" s="19" t="str">
        <f t="shared" si="31"/>
        <v>0840080J01CR02</v>
      </c>
      <c r="B1965" s="18" t="s">
        <v>14</v>
      </c>
      <c r="C1965" s="18" t="s">
        <v>142</v>
      </c>
      <c r="D1965" s="18" t="s">
        <v>253</v>
      </c>
      <c r="E1965" s="22" t="s">
        <v>354</v>
      </c>
      <c r="F1965" s="34"/>
      <c r="G1965" s="17">
        <v>9</v>
      </c>
      <c r="H1965" s="17">
        <v>3</v>
      </c>
      <c r="I1965" s="17">
        <v>6</v>
      </c>
      <c r="J1965" s="17">
        <v>9</v>
      </c>
      <c r="K1965" s="17">
        <v>1</v>
      </c>
      <c r="L1965" s="17">
        <v>11</v>
      </c>
      <c r="M1965" s="17">
        <v>6</v>
      </c>
    </row>
    <row r="1966" spans="1:13" x14ac:dyDescent="0.2">
      <c r="A1966" s="19" t="str">
        <f t="shared" si="31"/>
        <v>0840080J01DB05</v>
      </c>
      <c r="B1966" s="18" t="s">
        <v>14</v>
      </c>
      <c r="C1966" s="18" t="s">
        <v>142</v>
      </c>
      <c r="D1966" s="18" t="s">
        <v>261</v>
      </c>
      <c r="E1966" s="22" t="s">
        <v>355</v>
      </c>
      <c r="F1966" s="34"/>
      <c r="G1966" s="17">
        <v>4</v>
      </c>
      <c r="H1966" s="17">
        <v>12</v>
      </c>
      <c r="I1966" s="17">
        <v>4</v>
      </c>
      <c r="J1966" s="17">
        <v>18</v>
      </c>
      <c r="K1966" s="17">
        <v>9</v>
      </c>
      <c r="L1966" s="17">
        <v>13</v>
      </c>
      <c r="M1966" s="17">
        <v>15</v>
      </c>
    </row>
    <row r="1967" spans="1:13" x14ac:dyDescent="0.2">
      <c r="A1967" s="19" t="str">
        <f t="shared" si="31"/>
        <v>0840080J01DC08</v>
      </c>
      <c r="B1967" s="18" t="s">
        <v>14</v>
      </c>
      <c r="C1967" s="18" t="s">
        <v>142</v>
      </c>
      <c r="D1967" s="18" t="s">
        <v>260</v>
      </c>
      <c r="E1967" s="22" t="s">
        <v>382</v>
      </c>
      <c r="F1967" s="34"/>
      <c r="G1967" s="17">
        <v>1</v>
      </c>
      <c r="H1967" s="33">
        <v>0</v>
      </c>
      <c r="I1967" s="33">
        <v>0</v>
      </c>
      <c r="J1967" s="33">
        <v>0</v>
      </c>
      <c r="K1967" s="33">
        <v>0</v>
      </c>
      <c r="L1967" s="33">
        <v>0</v>
      </c>
      <c r="M1967" s="33">
        <v>0</v>
      </c>
    </row>
    <row r="1968" spans="1:13" x14ac:dyDescent="0.2">
      <c r="A1968" s="19" t="str">
        <f t="shared" si="31"/>
        <v>0840080J01DD14</v>
      </c>
      <c r="B1968" s="18" t="s">
        <v>14</v>
      </c>
      <c r="C1968" s="18" t="s">
        <v>142</v>
      </c>
      <c r="D1968" s="18" t="s">
        <v>254</v>
      </c>
      <c r="E1968" s="22" t="s">
        <v>372</v>
      </c>
      <c r="F1968" s="34"/>
      <c r="G1968" s="17">
        <v>1</v>
      </c>
      <c r="H1968" s="17">
        <v>3</v>
      </c>
      <c r="I1968" s="33">
        <v>0</v>
      </c>
      <c r="J1968" s="33">
        <v>0</v>
      </c>
      <c r="K1968" s="33">
        <v>0</v>
      </c>
      <c r="L1968" s="17">
        <v>1</v>
      </c>
      <c r="M1968" s="17">
        <v>1</v>
      </c>
    </row>
    <row r="1969" spans="1:13" x14ac:dyDescent="0.2">
      <c r="A1969" s="19" t="str">
        <f t="shared" si="31"/>
        <v>0840080J01EA01</v>
      </c>
      <c r="B1969" s="18" t="s">
        <v>14</v>
      </c>
      <c r="C1969" s="18" t="s">
        <v>142</v>
      </c>
      <c r="D1969" s="18" t="s">
        <v>259</v>
      </c>
      <c r="E1969" s="22" t="s">
        <v>356</v>
      </c>
      <c r="F1969" s="34"/>
      <c r="G1969" s="17">
        <v>56</v>
      </c>
      <c r="H1969" s="17">
        <v>71</v>
      </c>
      <c r="I1969" s="17">
        <v>78</v>
      </c>
      <c r="J1969" s="17">
        <v>66</v>
      </c>
      <c r="K1969" s="17">
        <v>29</v>
      </c>
      <c r="L1969" s="17">
        <v>39</v>
      </c>
      <c r="M1969" s="17">
        <v>29</v>
      </c>
    </row>
    <row r="1970" spans="1:13" x14ac:dyDescent="0.2">
      <c r="A1970" s="19" t="str">
        <f t="shared" si="31"/>
        <v>0840080J01EE01</v>
      </c>
      <c r="B1970" s="18" t="s">
        <v>14</v>
      </c>
      <c r="C1970" s="18" t="s">
        <v>142</v>
      </c>
      <c r="D1970" s="18" t="s">
        <v>258</v>
      </c>
      <c r="E1970" s="22" t="s">
        <v>364</v>
      </c>
      <c r="F1970" s="34"/>
      <c r="G1970" s="17">
        <v>11</v>
      </c>
      <c r="H1970" s="17">
        <v>14</v>
      </c>
      <c r="I1970" s="17">
        <v>9</v>
      </c>
      <c r="J1970" s="17">
        <v>5</v>
      </c>
      <c r="K1970" s="17">
        <v>2</v>
      </c>
      <c r="L1970" s="17">
        <v>4</v>
      </c>
      <c r="M1970" s="17">
        <v>6</v>
      </c>
    </row>
    <row r="1971" spans="1:13" x14ac:dyDescent="0.2">
      <c r="A1971" s="19" t="str">
        <f t="shared" si="31"/>
        <v>0840080J01FA01</v>
      </c>
      <c r="B1971" s="18" t="s">
        <v>14</v>
      </c>
      <c r="C1971" s="18" t="s">
        <v>142</v>
      </c>
      <c r="D1971" s="18" t="s">
        <v>250</v>
      </c>
      <c r="E1971" s="22" t="s">
        <v>357</v>
      </c>
      <c r="F1971" s="34"/>
      <c r="G1971" s="17">
        <v>13</v>
      </c>
      <c r="H1971" s="17">
        <v>26</v>
      </c>
      <c r="I1971" s="17">
        <v>10</v>
      </c>
      <c r="J1971" s="17">
        <v>4</v>
      </c>
      <c r="K1971" s="17">
        <v>7</v>
      </c>
      <c r="L1971" s="17">
        <v>4</v>
      </c>
      <c r="M1971" s="17">
        <v>7</v>
      </c>
    </row>
    <row r="1972" spans="1:13" x14ac:dyDescent="0.2">
      <c r="A1972" s="19" t="str">
        <f t="shared" si="31"/>
        <v>0840080J01FA06</v>
      </c>
      <c r="B1972" s="18" t="s">
        <v>14</v>
      </c>
      <c r="C1972" s="18" t="s">
        <v>142</v>
      </c>
      <c r="D1972" s="18" t="s">
        <v>269</v>
      </c>
      <c r="E1972" s="22" t="s">
        <v>374</v>
      </c>
      <c r="F1972" s="34"/>
      <c r="G1972" s="33">
        <v>0</v>
      </c>
      <c r="H1972" s="33">
        <v>0</v>
      </c>
      <c r="I1972" s="17">
        <v>1</v>
      </c>
      <c r="J1972" s="33">
        <v>0</v>
      </c>
      <c r="K1972" s="33">
        <v>0</v>
      </c>
      <c r="L1972" s="33">
        <v>0</v>
      </c>
      <c r="M1972" s="33">
        <v>0</v>
      </c>
    </row>
    <row r="1973" spans="1:13" x14ac:dyDescent="0.2">
      <c r="A1973" s="19" t="str">
        <f t="shared" si="31"/>
        <v>0840080J01FA09</v>
      </c>
      <c r="B1973" s="18" t="s">
        <v>14</v>
      </c>
      <c r="C1973" s="18" t="s">
        <v>142</v>
      </c>
      <c r="D1973" s="18" t="s">
        <v>257</v>
      </c>
      <c r="E1973" s="22" t="s">
        <v>375</v>
      </c>
      <c r="F1973" s="34"/>
      <c r="G1973" s="33">
        <v>0</v>
      </c>
      <c r="H1973" s="17">
        <v>1</v>
      </c>
      <c r="I1973" s="33">
        <v>0</v>
      </c>
      <c r="J1973" s="33">
        <v>0</v>
      </c>
      <c r="K1973" s="33">
        <v>0</v>
      </c>
      <c r="L1973" s="33">
        <v>0</v>
      </c>
      <c r="M1973" s="33">
        <v>0</v>
      </c>
    </row>
    <row r="1974" spans="1:13" x14ac:dyDescent="0.2">
      <c r="A1974" s="19" t="str">
        <f t="shared" si="31"/>
        <v>0840080J01FA10</v>
      </c>
      <c r="B1974" s="18" t="s">
        <v>14</v>
      </c>
      <c r="C1974" s="18" t="s">
        <v>142</v>
      </c>
      <c r="D1974" s="18" t="s">
        <v>268</v>
      </c>
      <c r="E1974" s="22" t="s">
        <v>368</v>
      </c>
      <c r="F1974" s="34"/>
      <c r="G1974" s="17">
        <v>5</v>
      </c>
      <c r="H1974" s="17">
        <v>1</v>
      </c>
      <c r="I1974" s="17">
        <v>1</v>
      </c>
      <c r="J1974" s="17">
        <v>2</v>
      </c>
      <c r="K1974" s="17">
        <v>1</v>
      </c>
      <c r="L1974" s="33">
        <v>0</v>
      </c>
      <c r="M1974" s="33">
        <v>0</v>
      </c>
    </row>
    <row r="1975" spans="1:13" x14ac:dyDescent="0.2">
      <c r="A1975" s="19" t="str">
        <f t="shared" si="31"/>
        <v>0840080J01FF01</v>
      </c>
      <c r="B1975" s="18" t="s">
        <v>14</v>
      </c>
      <c r="C1975" s="18" t="s">
        <v>142</v>
      </c>
      <c r="D1975" s="18" t="s">
        <v>248</v>
      </c>
      <c r="E1975" s="22" t="s">
        <v>358</v>
      </c>
      <c r="F1975" s="34"/>
      <c r="G1975" s="17">
        <v>47</v>
      </c>
      <c r="H1975" s="17">
        <v>47</v>
      </c>
      <c r="I1975" s="17">
        <v>37</v>
      </c>
      <c r="J1975" s="17">
        <v>32</v>
      </c>
      <c r="K1975" s="17">
        <v>42</v>
      </c>
      <c r="L1975" s="17">
        <v>37</v>
      </c>
      <c r="M1975" s="17">
        <v>57</v>
      </c>
    </row>
    <row r="1976" spans="1:13" x14ac:dyDescent="0.2">
      <c r="A1976" s="19" t="str">
        <f t="shared" si="31"/>
        <v>0840080J01MA02</v>
      </c>
      <c r="B1976" s="18" t="s">
        <v>14</v>
      </c>
      <c r="C1976" s="18" t="s">
        <v>142</v>
      </c>
      <c r="D1976" s="18" t="s">
        <v>252</v>
      </c>
      <c r="E1976" s="22" t="s">
        <v>359</v>
      </c>
      <c r="F1976" s="34"/>
      <c r="G1976" s="17">
        <v>72</v>
      </c>
      <c r="H1976" s="17">
        <v>89</v>
      </c>
      <c r="I1976" s="17">
        <v>49</v>
      </c>
      <c r="J1976" s="17">
        <v>54</v>
      </c>
      <c r="K1976" s="17">
        <v>25</v>
      </c>
      <c r="L1976" s="17">
        <v>50</v>
      </c>
      <c r="M1976" s="17">
        <v>63</v>
      </c>
    </row>
    <row r="1977" spans="1:13" x14ac:dyDescent="0.2">
      <c r="A1977" s="19" t="str">
        <f t="shared" si="31"/>
        <v>0840080J01MA06</v>
      </c>
      <c r="B1977" s="18" t="s">
        <v>14</v>
      </c>
      <c r="C1977" s="18" t="s">
        <v>142</v>
      </c>
      <c r="D1977" s="18" t="s">
        <v>256</v>
      </c>
      <c r="E1977" s="22" t="s">
        <v>366</v>
      </c>
      <c r="F1977" s="34"/>
      <c r="G1977" s="33">
        <v>0</v>
      </c>
      <c r="H1977" s="17">
        <v>2</v>
      </c>
      <c r="I1977" s="17">
        <v>1</v>
      </c>
      <c r="J1977" s="33">
        <v>0</v>
      </c>
      <c r="K1977" s="17">
        <v>1</v>
      </c>
      <c r="L1977" s="33">
        <v>0</v>
      </c>
      <c r="M1977" s="33">
        <v>0</v>
      </c>
    </row>
    <row r="1978" spans="1:13" x14ac:dyDescent="0.2">
      <c r="A1978" s="19" t="str">
        <f t="shared" si="31"/>
        <v>0840080J01MA12</v>
      </c>
      <c r="B1978" s="18" t="s">
        <v>14</v>
      </c>
      <c r="C1978" s="18" t="s">
        <v>142</v>
      </c>
      <c r="D1978" s="18" t="s">
        <v>265</v>
      </c>
      <c r="E1978" s="22" t="s">
        <v>379</v>
      </c>
      <c r="F1978" s="34"/>
      <c r="G1978" s="17">
        <v>1</v>
      </c>
      <c r="H1978" s="17">
        <v>2</v>
      </c>
      <c r="I1978" s="33">
        <v>0</v>
      </c>
      <c r="J1978" s="17">
        <v>3</v>
      </c>
      <c r="K1978" s="33">
        <v>0</v>
      </c>
      <c r="L1978" s="33">
        <v>0</v>
      </c>
      <c r="M1978" s="17">
        <v>1</v>
      </c>
    </row>
    <row r="1979" spans="1:13" x14ac:dyDescent="0.2">
      <c r="A1979" s="19" t="str">
        <f t="shared" si="31"/>
        <v>0840080J01MA14</v>
      </c>
      <c r="B1979" s="18" t="s">
        <v>14</v>
      </c>
      <c r="C1979" s="18" t="s">
        <v>142</v>
      </c>
      <c r="D1979" s="18" t="s">
        <v>272</v>
      </c>
      <c r="E1979" s="22" t="s">
        <v>386</v>
      </c>
      <c r="F1979" s="34"/>
      <c r="G1979" s="17">
        <v>2</v>
      </c>
      <c r="H1979" s="33">
        <v>0</v>
      </c>
      <c r="I1979" s="33">
        <v>0</v>
      </c>
      <c r="J1979" s="33">
        <v>0</v>
      </c>
      <c r="K1979" s="33">
        <v>0</v>
      </c>
      <c r="L1979" s="33">
        <v>0</v>
      </c>
      <c r="M1979" s="33">
        <v>0</v>
      </c>
    </row>
    <row r="1980" spans="1:13" x14ac:dyDescent="0.2">
      <c r="A1980" s="19" t="str">
        <f t="shared" si="31"/>
        <v>0840080J01XE01</v>
      </c>
      <c r="B1980" s="18" t="s">
        <v>14</v>
      </c>
      <c r="C1980" s="18" t="s">
        <v>142</v>
      </c>
      <c r="D1980" s="18" t="s">
        <v>255</v>
      </c>
      <c r="E1980" s="22" t="s">
        <v>361</v>
      </c>
      <c r="F1980" s="34"/>
      <c r="G1980" s="17">
        <v>165</v>
      </c>
      <c r="H1980" s="17">
        <v>156</v>
      </c>
      <c r="I1980" s="17">
        <v>150</v>
      </c>
      <c r="J1980" s="17">
        <v>163</v>
      </c>
      <c r="K1980" s="17">
        <v>157</v>
      </c>
      <c r="L1980" s="17">
        <v>173</v>
      </c>
      <c r="M1980" s="17">
        <v>203</v>
      </c>
    </row>
    <row r="1981" spans="1:13" x14ac:dyDescent="0.2">
      <c r="A1981" s="19" t="str">
        <f t="shared" si="31"/>
        <v>0840081J01AA02</v>
      </c>
      <c r="B1981" s="18" t="s">
        <v>16</v>
      </c>
      <c r="C1981" s="18" t="s">
        <v>448</v>
      </c>
      <c r="D1981" s="18" t="s">
        <v>249</v>
      </c>
      <c r="E1981" s="22" t="s">
        <v>348</v>
      </c>
      <c r="F1981" s="34"/>
      <c r="G1981" s="17">
        <v>135</v>
      </c>
      <c r="H1981" s="17">
        <v>190</v>
      </c>
      <c r="I1981" s="17">
        <v>140</v>
      </c>
      <c r="J1981" s="17">
        <v>96</v>
      </c>
      <c r="K1981" s="17">
        <v>98</v>
      </c>
      <c r="L1981" s="17">
        <v>104</v>
      </c>
      <c r="M1981" s="17">
        <v>88</v>
      </c>
    </row>
    <row r="1982" spans="1:13" x14ac:dyDescent="0.2">
      <c r="A1982" s="19" t="str">
        <f t="shared" si="31"/>
        <v>0840081J01AA04</v>
      </c>
      <c r="B1982" s="18" t="s">
        <v>16</v>
      </c>
      <c r="C1982" s="18" t="s">
        <v>448</v>
      </c>
      <c r="D1982" s="18" t="s">
        <v>264</v>
      </c>
      <c r="E1982" s="22" t="s">
        <v>349</v>
      </c>
      <c r="F1982" s="34"/>
      <c r="G1982" s="17">
        <v>39</v>
      </c>
      <c r="H1982" s="17">
        <v>27</v>
      </c>
      <c r="I1982" s="17">
        <v>27</v>
      </c>
      <c r="J1982" s="17">
        <v>28</v>
      </c>
      <c r="K1982" s="17">
        <v>26</v>
      </c>
      <c r="L1982" s="17">
        <v>22</v>
      </c>
      <c r="M1982" s="17">
        <v>26</v>
      </c>
    </row>
    <row r="1983" spans="1:13" x14ac:dyDescent="0.2">
      <c r="A1983" s="19" t="str">
        <f t="shared" si="31"/>
        <v>0840081J01AA07</v>
      </c>
      <c r="B1983" s="18" t="s">
        <v>16</v>
      </c>
      <c r="C1983" s="18" t="s">
        <v>448</v>
      </c>
      <c r="D1983" s="18" t="s">
        <v>263</v>
      </c>
      <c r="E1983" s="22" t="s">
        <v>363</v>
      </c>
      <c r="F1983" s="34"/>
      <c r="G1983" s="17">
        <v>14</v>
      </c>
      <c r="H1983" s="17">
        <v>13</v>
      </c>
      <c r="I1983" s="17">
        <v>10</v>
      </c>
      <c r="J1983" s="17">
        <v>10</v>
      </c>
      <c r="K1983" s="17">
        <v>3</v>
      </c>
      <c r="L1983" s="17">
        <v>3</v>
      </c>
      <c r="M1983" s="33">
        <v>0</v>
      </c>
    </row>
    <row r="1984" spans="1:13" x14ac:dyDescent="0.2">
      <c r="A1984" s="19" t="str">
        <f t="shared" si="31"/>
        <v>0840081J01CA04</v>
      </c>
      <c r="B1984" s="18" t="s">
        <v>16</v>
      </c>
      <c r="C1984" s="18" t="s">
        <v>448</v>
      </c>
      <c r="D1984" s="18" t="s">
        <v>247</v>
      </c>
      <c r="E1984" s="22" t="s">
        <v>350</v>
      </c>
      <c r="F1984" s="34"/>
      <c r="G1984" s="17">
        <v>55</v>
      </c>
      <c r="H1984" s="17">
        <v>67</v>
      </c>
      <c r="I1984" s="17">
        <v>61</v>
      </c>
      <c r="J1984" s="17">
        <v>40</v>
      </c>
      <c r="K1984" s="17">
        <v>44</v>
      </c>
      <c r="L1984" s="17">
        <v>50</v>
      </c>
      <c r="M1984" s="17">
        <v>49</v>
      </c>
    </row>
    <row r="1985" spans="1:13" x14ac:dyDescent="0.2">
      <c r="A1985" s="19" t="str">
        <f t="shared" si="31"/>
        <v>0840081J01CA08</v>
      </c>
      <c r="B1985" s="18" t="s">
        <v>16</v>
      </c>
      <c r="C1985" s="18" t="s">
        <v>448</v>
      </c>
      <c r="D1985" s="18" t="s">
        <v>262</v>
      </c>
      <c r="E1985" s="22" t="s">
        <v>351</v>
      </c>
      <c r="F1985" s="34"/>
      <c r="G1985" s="17">
        <v>194</v>
      </c>
      <c r="H1985" s="17">
        <v>177</v>
      </c>
      <c r="I1985" s="17">
        <v>193</v>
      </c>
      <c r="J1985" s="17">
        <v>217</v>
      </c>
      <c r="K1985" s="17">
        <v>225</v>
      </c>
      <c r="L1985" s="17">
        <v>225</v>
      </c>
      <c r="M1985" s="17">
        <v>217</v>
      </c>
    </row>
    <row r="1986" spans="1:13" x14ac:dyDescent="0.2">
      <c r="A1986" s="19" t="str">
        <f t="shared" si="31"/>
        <v>0840081J01CE02</v>
      </c>
      <c r="B1986" s="18" t="s">
        <v>16</v>
      </c>
      <c r="C1986" s="18" t="s">
        <v>448</v>
      </c>
      <c r="D1986" s="18" t="s">
        <v>246</v>
      </c>
      <c r="E1986" s="22" t="s">
        <v>352</v>
      </c>
      <c r="F1986" s="34"/>
      <c r="G1986" s="17">
        <v>522</v>
      </c>
      <c r="H1986" s="17">
        <v>568</v>
      </c>
      <c r="I1986" s="17">
        <v>441</v>
      </c>
      <c r="J1986" s="17">
        <v>421</v>
      </c>
      <c r="K1986" s="17">
        <v>402</v>
      </c>
      <c r="L1986" s="17">
        <v>360</v>
      </c>
      <c r="M1986" s="17">
        <v>347</v>
      </c>
    </row>
    <row r="1987" spans="1:13" x14ac:dyDescent="0.2">
      <c r="A1987" s="19" t="str">
        <f t="shared" si="31"/>
        <v>0840081J01CF05</v>
      </c>
      <c r="B1987" s="18" t="s">
        <v>16</v>
      </c>
      <c r="C1987" s="18" t="s">
        <v>448</v>
      </c>
      <c r="D1987" s="18" t="s">
        <v>251</v>
      </c>
      <c r="E1987" s="22" t="s">
        <v>353</v>
      </c>
      <c r="F1987" s="34"/>
      <c r="G1987" s="17">
        <v>210</v>
      </c>
      <c r="H1987" s="17">
        <v>167</v>
      </c>
      <c r="I1987" s="17">
        <v>168</v>
      </c>
      <c r="J1987" s="17">
        <v>168</v>
      </c>
      <c r="K1987" s="17">
        <v>159</v>
      </c>
      <c r="L1987" s="17">
        <v>181</v>
      </c>
      <c r="M1987" s="17">
        <v>158</v>
      </c>
    </row>
    <row r="1988" spans="1:13" x14ac:dyDescent="0.2">
      <c r="A1988" s="19" t="str">
        <f t="shared" si="31"/>
        <v>0840081J01CR02</v>
      </c>
      <c r="B1988" s="18" t="s">
        <v>16</v>
      </c>
      <c r="C1988" s="18" t="s">
        <v>448</v>
      </c>
      <c r="D1988" s="18" t="s">
        <v>253</v>
      </c>
      <c r="E1988" s="22" t="s">
        <v>354</v>
      </c>
      <c r="F1988" s="34"/>
      <c r="G1988" s="17">
        <v>23</v>
      </c>
      <c r="H1988" s="17">
        <v>17</v>
      </c>
      <c r="I1988" s="17">
        <v>14</v>
      </c>
      <c r="J1988" s="17">
        <v>12</v>
      </c>
      <c r="K1988" s="17">
        <v>4</v>
      </c>
      <c r="L1988" s="17">
        <v>9</v>
      </c>
      <c r="M1988" s="17">
        <v>5</v>
      </c>
    </row>
    <row r="1989" spans="1:13" x14ac:dyDescent="0.2">
      <c r="A1989" s="19" t="str">
        <f t="shared" si="31"/>
        <v>0840081J01DB05</v>
      </c>
      <c r="B1989" s="18" t="s">
        <v>16</v>
      </c>
      <c r="C1989" s="18" t="s">
        <v>448</v>
      </c>
      <c r="D1989" s="18" t="s">
        <v>261</v>
      </c>
      <c r="E1989" s="22" t="s">
        <v>355</v>
      </c>
      <c r="F1989" s="34"/>
      <c r="G1989" s="17">
        <v>24</v>
      </c>
      <c r="H1989" s="17">
        <v>22</v>
      </c>
      <c r="I1989" s="17">
        <v>22</v>
      </c>
      <c r="J1989" s="17">
        <v>4</v>
      </c>
      <c r="K1989" s="17">
        <v>8</v>
      </c>
      <c r="L1989" s="17">
        <v>9</v>
      </c>
      <c r="M1989" s="17">
        <v>16</v>
      </c>
    </row>
    <row r="1990" spans="1:13" x14ac:dyDescent="0.2">
      <c r="A1990" s="19" t="str">
        <f t="shared" si="31"/>
        <v>0840081J01DC08</v>
      </c>
      <c r="B1990" s="18" t="s">
        <v>16</v>
      </c>
      <c r="C1990" s="18" t="s">
        <v>448</v>
      </c>
      <c r="D1990" s="18" t="s">
        <v>260</v>
      </c>
      <c r="E1990" s="22" t="s">
        <v>382</v>
      </c>
      <c r="F1990" s="34"/>
      <c r="G1990" s="33">
        <v>0</v>
      </c>
      <c r="H1990" s="17">
        <v>1</v>
      </c>
      <c r="I1990" s="33">
        <v>0</v>
      </c>
      <c r="J1990" s="33">
        <v>0</v>
      </c>
      <c r="K1990" s="33">
        <v>0</v>
      </c>
      <c r="L1990" s="33">
        <v>0</v>
      </c>
      <c r="M1990" s="33">
        <v>0</v>
      </c>
    </row>
    <row r="1991" spans="1:13" x14ac:dyDescent="0.2">
      <c r="A1991" s="19" t="str">
        <f t="shared" si="31"/>
        <v>0840081J01DD14</v>
      </c>
      <c r="B1991" s="18" t="s">
        <v>16</v>
      </c>
      <c r="C1991" s="18" t="s">
        <v>448</v>
      </c>
      <c r="D1991" s="18" t="s">
        <v>254</v>
      </c>
      <c r="E1991" s="22" t="s">
        <v>372</v>
      </c>
      <c r="F1991" s="34"/>
      <c r="G1991" s="33">
        <v>0</v>
      </c>
      <c r="H1991" s="33">
        <v>0</v>
      </c>
      <c r="I1991" s="17">
        <v>2</v>
      </c>
      <c r="J1991" s="17">
        <v>1</v>
      </c>
      <c r="K1991" s="17">
        <v>3</v>
      </c>
      <c r="L1991" s="17">
        <v>1</v>
      </c>
      <c r="M1991" s="17">
        <v>2</v>
      </c>
    </row>
    <row r="1992" spans="1:13" x14ac:dyDescent="0.2">
      <c r="A1992" s="19" t="str">
        <f t="shared" si="31"/>
        <v>0840081J01DH02</v>
      </c>
      <c r="B1992" s="18" t="s">
        <v>16</v>
      </c>
      <c r="C1992" s="18" t="s">
        <v>448</v>
      </c>
      <c r="D1992" s="18" t="s">
        <v>279</v>
      </c>
      <c r="E1992" s="22" t="s">
        <v>425</v>
      </c>
      <c r="F1992" s="34"/>
      <c r="G1992" s="33">
        <v>0</v>
      </c>
      <c r="H1992" s="33">
        <v>0</v>
      </c>
      <c r="I1992" s="33">
        <v>0</v>
      </c>
      <c r="J1992" s="33">
        <v>0</v>
      </c>
      <c r="K1992" s="33">
        <v>0</v>
      </c>
      <c r="L1992" s="33">
        <v>0</v>
      </c>
      <c r="M1992" s="17">
        <v>2</v>
      </c>
    </row>
    <row r="1993" spans="1:13" x14ac:dyDescent="0.2">
      <c r="A1993" s="19" t="str">
        <f t="shared" si="31"/>
        <v>0840081J01EA01</v>
      </c>
      <c r="B1993" s="18" t="s">
        <v>16</v>
      </c>
      <c r="C1993" s="18" t="s">
        <v>448</v>
      </c>
      <c r="D1993" s="18" t="s">
        <v>259</v>
      </c>
      <c r="E1993" s="22" t="s">
        <v>356</v>
      </c>
      <c r="F1993" s="34"/>
      <c r="G1993" s="17">
        <v>92</v>
      </c>
      <c r="H1993" s="17">
        <v>65</v>
      </c>
      <c r="I1993" s="17">
        <v>64</v>
      </c>
      <c r="J1993" s="17">
        <v>37</v>
      </c>
      <c r="K1993" s="17">
        <v>24</v>
      </c>
      <c r="L1993" s="17">
        <v>22</v>
      </c>
      <c r="M1993" s="17">
        <v>26</v>
      </c>
    </row>
    <row r="1994" spans="1:13" x14ac:dyDescent="0.2">
      <c r="A1994" s="19" t="str">
        <f t="shared" si="31"/>
        <v>0840081J01EE01</v>
      </c>
      <c r="B1994" s="18" t="s">
        <v>16</v>
      </c>
      <c r="C1994" s="18" t="s">
        <v>448</v>
      </c>
      <c r="D1994" s="18" t="s">
        <v>258</v>
      </c>
      <c r="E1994" s="22" t="s">
        <v>364</v>
      </c>
      <c r="F1994" s="34"/>
      <c r="G1994" s="17">
        <v>7</v>
      </c>
      <c r="H1994" s="17">
        <v>7</v>
      </c>
      <c r="I1994" s="17">
        <v>13</v>
      </c>
      <c r="J1994" s="17">
        <v>6</v>
      </c>
      <c r="K1994" s="17">
        <v>7</v>
      </c>
      <c r="L1994" s="17">
        <v>3</v>
      </c>
      <c r="M1994" s="17">
        <v>3</v>
      </c>
    </row>
    <row r="1995" spans="1:13" x14ac:dyDescent="0.2">
      <c r="A1995" s="19" t="str">
        <f t="shared" si="31"/>
        <v>0840081J01FA01</v>
      </c>
      <c r="B1995" s="18" t="s">
        <v>16</v>
      </c>
      <c r="C1995" s="18" t="s">
        <v>448</v>
      </c>
      <c r="D1995" s="18" t="s">
        <v>250</v>
      </c>
      <c r="E1995" s="22" t="s">
        <v>357</v>
      </c>
      <c r="F1995" s="34"/>
      <c r="G1995" s="17">
        <v>23</v>
      </c>
      <c r="H1995" s="17">
        <v>39</v>
      </c>
      <c r="I1995" s="17">
        <v>22</v>
      </c>
      <c r="J1995" s="17">
        <v>6</v>
      </c>
      <c r="K1995" s="17">
        <v>9</v>
      </c>
      <c r="L1995" s="17">
        <v>6</v>
      </c>
      <c r="M1995" s="17">
        <v>10</v>
      </c>
    </row>
    <row r="1996" spans="1:13" x14ac:dyDescent="0.2">
      <c r="A1996" s="19" t="str">
        <f t="shared" si="31"/>
        <v>0840081J01FA09</v>
      </c>
      <c r="B1996" s="18" t="s">
        <v>16</v>
      </c>
      <c r="C1996" s="18" t="s">
        <v>448</v>
      </c>
      <c r="D1996" s="18" t="s">
        <v>257</v>
      </c>
      <c r="E1996" s="22" t="s">
        <v>375</v>
      </c>
      <c r="F1996" s="34"/>
      <c r="G1996" s="17">
        <v>1</v>
      </c>
      <c r="H1996" s="17">
        <v>2</v>
      </c>
      <c r="I1996" s="33">
        <v>0</v>
      </c>
      <c r="J1996" s="17">
        <v>1</v>
      </c>
      <c r="K1996" s="33">
        <v>0</v>
      </c>
      <c r="L1996" s="33">
        <v>0</v>
      </c>
      <c r="M1996" s="33">
        <v>0</v>
      </c>
    </row>
    <row r="1997" spans="1:13" x14ac:dyDescent="0.2">
      <c r="A1997" s="19" t="str">
        <f t="shared" si="31"/>
        <v>0840081J01FA10</v>
      </c>
      <c r="B1997" s="18" t="s">
        <v>16</v>
      </c>
      <c r="C1997" s="18" t="s">
        <v>448</v>
      </c>
      <c r="D1997" s="18" t="s">
        <v>268</v>
      </c>
      <c r="E1997" s="22" t="s">
        <v>368</v>
      </c>
      <c r="F1997" s="34"/>
      <c r="G1997" s="17">
        <v>2</v>
      </c>
      <c r="H1997" s="17">
        <v>2</v>
      </c>
      <c r="I1997" s="17">
        <v>2</v>
      </c>
      <c r="J1997" s="17">
        <v>6</v>
      </c>
      <c r="K1997" s="17">
        <v>2</v>
      </c>
      <c r="L1997" s="17">
        <v>5</v>
      </c>
      <c r="M1997" s="17">
        <v>6</v>
      </c>
    </row>
    <row r="1998" spans="1:13" x14ac:dyDescent="0.2">
      <c r="A1998" s="19" t="str">
        <f t="shared" si="31"/>
        <v>0840081J01FF01</v>
      </c>
      <c r="B1998" s="18" t="s">
        <v>16</v>
      </c>
      <c r="C1998" s="18" t="s">
        <v>448</v>
      </c>
      <c r="D1998" s="18" t="s">
        <v>248</v>
      </c>
      <c r="E1998" s="22" t="s">
        <v>358</v>
      </c>
      <c r="F1998" s="34"/>
      <c r="G1998" s="17">
        <v>49</v>
      </c>
      <c r="H1998" s="17">
        <v>60</v>
      </c>
      <c r="I1998" s="17">
        <v>41</v>
      </c>
      <c r="J1998" s="17">
        <v>42</v>
      </c>
      <c r="K1998" s="17">
        <v>42</v>
      </c>
      <c r="L1998" s="17">
        <v>53</v>
      </c>
      <c r="M1998" s="17">
        <v>58</v>
      </c>
    </row>
    <row r="1999" spans="1:13" x14ac:dyDescent="0.2">
      <c r="A1999" s="19" t="str">
        <f t="shared" si="31"/>
        <v>0840081J01MA02</v>
      </c>
      <c r="B1999" s="18" t="s">
        <v>16</v>
      </c>
      <c r="C1999" s="18" t="s">
        <v>448</v>
      </c>
      <c r="D1999" s="18" t="s">
        <v>252</v>
      </c>
      <c r="E1999" s="22" t="s">
        <v>359</v>
      </c>
      <c r="F1999" s="34"/>
      <c r="G1999" s="17">
        <v>105</v>
      </c>
      <c r="H1999" s="17">
        <v>51</v>
      </c>
      <c r="I1999" s="17">
        <v>49</v>
      </c>
      <c r="J1999" s="17">
        <v>39</v>
      </c>
      <c r="K1999" s="17">
        <v>41</v>
      </c>
      <c r="L1999" s="17">
        <v>40</v>
      </c>
      <c r="M1999" s="17">
        <v>34</v>
      </c>
    </row>
    <row r="2000" spans="1:13" x14ac:dyDescent="0.2">
      <c r="A2000" s="19" t="str">
        <f t="shared" si="31"/>
        <v>0840081J01MA12</v>
      </c>
      <c r="B2000" s="18" t="s">
        <v>16</v>
      </c>
      <c r="C2000" s="18" t="s">
        <v>448</v>
      </c>
      <c r="D2000" s="18" t="s">
        <v>265</v>
      </c>
      <c r="E2000" s="22" t="s">
        <v>379</v>
      </c>
      <c r="F2000" s="34"/>
      <c r="G2000" s="33">
        <v>0</v>
      </c>
      <c r="H2000" s="33">
        <v>0</v>
      </c>
      <c r="I2000" s="33">
        <v>0</v>
      </c>
      <c r="J2000" s="17">
        <v>3</v>
      </c>
      <c r="K2000" s="33">
        <v>0</v>
      </c>
      <c r="L2000" s="33">
        <v>0</v>
      </c>
      <c r="M2000" s="33">
        <v>0</v>
      </c>
    </row>
    <row r="2001" spans="1:13" x14ac:dyDescent="0.2">
      <c r="A2001" s="19" t="str">
        <f t="shared" si="31"/>
        <v>0840081J01MA14</v>
      </c>
      <c r="B2001" s="18" t="s">
        <v>16</v>
      </c>
      <c r="C2001" s="18" t="s">
        <v>448</v>
      </c>
      <c r="D2001" s="18" t="s">
        <v>272</v>
      </c>
      <c r="E2001" s="22" t="s">
        <v>386</v>
      </c>
      <c r="F2001" s="34"/>
      <c r="G2001" s="33">
        <v>0</v>
      </c>
      <c r="H2001" s="33">
        <v>0</v>
      </c>
      <c r="I2001" s="33">
        <v>0</v>
      </c>
      <c r="J2001" s="33">
        <v>0</v>
      </c>
      <c r="K2001" s="33">
        <v>0</v>
      </c>
      <c r="L2001" s="17">
        <v>1</v>
      </c>
      <c r="M2001" s="33">
        <v>0</v>
      </c>
    </row>
    <row r="2002" spans="1:13" x14ac:dyDescent="0.2">
      <c r="A2002" s="19" t="str">
        <f t="shared" si="31"/>
        <v>0840081J01XC01</v>
      </c>
      <c r="B2002" s="18" t="s">
        <v>16</v>
      </c>
      <c r="C2002" s="18" t="s">
        <v>448</v>
      </c>
      <c r="D2002" s="18" t="s">
        <v>266</v>
      </c>
      <c r="E2002" s="22" t="s">
        <v>360</v>
      </c>
      <c r="F2002" s="34"/>
      <c r="G2002" s="17">
        <v>1</v>
      </c>
      <c r="H2002" s="17">
        <v>2</v>
      </c>
      <c r="I2002" s="33">
        <v>0</v>
      </c>
      <c r="J2002" s="33">
        <v>0</v>
      </c>
      <c r="K2002" s="33">
        <v>0</v>
      </c>
      <c r="L2002" s="33">
        <v>0</v>
      </c>
      <c r="M2002" s="33">
        <v>0</v>
      </c>
    </row>
    <row r="2003" spans="1:13" x14ac:dyDescent="0.2">
      <c r="A2003" s="19" t="str">
        <f t="shared" si="31"/>
        <v>0840081J01XE01</v>
      </c>
      <c r="B2003" s="18" t="s">
        <v>16</v>
      </c>
      <c r="C2003" s="18" t="s">
        <v>448</v>
      </c>
      <c r="D2003" s="18" t="s">
        <v>255</v>
      </c>
      <c r="E2003" s="22" t="s">
        <v>361</v>
      </c>
      <c r="F2003" s="34"/>
      <c r="G2003" s="17">
        <v>120</v>
      </c>
      <c r="H2003" s="17">
        <v>122</v>
      </c>
      <c r="I2003" s="17">
        <v>123</v>
      </c>
      <c r="J2003" s="17">
        <v>140</v>
      </c>
      <c r="K2003" s="17">
        <v>175</v>
      </c>
      <c r="L2003" s="17">
        <v>191</v>
      </c>
      <c r="M2003" s="17">
        <v>164</v>
      </c>
    </row>
    <row r="2004" spans="1:13" x14ac:dyDescent="0.2">
      <c r="A2004" s="19" t="str">
        <f t="shared" si="31"/>
        <v>0840083J01AA02</v>
      </c>
      <c r="B2004" s="18" t="s">
        <v>42</v>
      </c>
      <c r="C2004" s="18" t="s">
        <v>165</v>
      </c>
      <c r="D2004" s="18" t="s">
        <v>249</v>
      </c>
      <c r="E2004" s="22" t="s">
        <v>348</v>
      </c>
      <c r="F2004" s="34"/>
      <c r="G2004" s="17">
        <v>116</v>
      </c>
      <c r="H2004" s="17">
        <v>124</v>
      </c>
      <c r="I2004" s="17">
        <v>142</v>
      </c>
      <c r="J2004" s="17">
        <v>97</v>
      </c>
      <c r="K2004" s="17">
        <v>91</v>
      </c>
      <c r="L2004" s="17">
        <v>87</v>
      </c>
      <c r="M2004" s="17">
        <v>78</v>
      </c>
    </row>
    <row r="2005" spans="1:13" x14ac:dyDescent="0.2">
      <c r="A2005" s="19" t="str">
        <f t="shared" si="31"/>
        <v>0840083J01AA04</v>
      </c>
      <c r="B2005" s="18" t="s">
        <v>42</v>
      </c>
      <c r="C2005" s="18" t="s">
        <v>165</v>
      </c>
      <c r="D2005" s="18" t="s">
        <v>264</v>
      </c>
      <c r="E2005" s="22" t="s">
        <v>349</v>
      </c>
      <c r="F2005" s="34"/>
      <c r="G2005" s="17">
        <v>5</v>
      </c>
      <c r="H2005" s="17">
        <v>3</v>
      </c>
      <c r="I2005" s="17">
        <v>13</v>
      </c>
      <c r="J2005" s="17">
        <v>16</v>
      </c>
      <c r="K2005" s="17">
        <v>12</v>
      </c>
      <c r="L2005" s="17">
        <v>15</v>
      </c>
      <c r="M2005" s="17">
        <v>16</v>
      </c>
    </row>
    <row r="2006" spans="1:13" x14ac:dyDescent="0.2">
      <c r="A2006" s="19" t="str">
        <f t="shared" si="31"/>
        <v>0840083J01AA07</v>
      </c>
      <c r="B2006" s="18" t="s">
        <v>42</v>
      </c>
      <c r="C2006" s="18" t="s">
        <v>165</v>
      </c>
      <c r="D2006" s="18" t="s">
        <v>263</v>
      </c>
      <c r="E2006" s="22" t="s">
        <v>363</v>
      </c>
      <c r="F2006" s="34"/>
      <c r="G2006" s="17">
        <v>6</v>
      </c>
      <c r="H2006" s="17">
        <v>3</v>
      </c>
      <c r="I2006" s="17">
        <v>7</v>
      </c>
      <c r="J2006" s="17">
        <v>7</v>
      </c>
      <c r="K2006" s="17">
        <v>7</v>
      </c>
      <c r="L2006" s="17">
        <v>5</v>
      </c>
      <c r="M2006" s="17">
        <v>12</v>
      </c>
    </row>
    <row r="2007" spans="1:13" x14ac:dyDescent="0.2">
      <c r="A2007" s="19" t="str">
        <f t="shared" si="31"/>
        <v>0840083J01CA04</v>
      </c>
      <c r="B2007" s="18" t="s">
        <v>42</v>
      </c>
      <c r="C2007" s="18" t="s">
        <v>165</v>
      </c>
      <c r="D2007" s="18" t="s">
        <v>247</v>
      </c>
      <c r="E2007" s="22" t="s">
        <v>350</v>
      </c>
      <c r="F2007" s="34"/>
      <c r="G2007" s="17">
        <v>12</v>
      </c>
      <c r="H2007" s="17">
        <v>21</v>
      </c>
      <c r="I2007" s="17">
        <v>17</v>
      </c>
      <c r="J2007" s="17">
        <v>25</v>
      </c>
      <c r="K2007" s="17">
        <v>24</v>
      </c>
      <c r="L2007" s="17">
        <v>28</v>
      </c>
      <c r="M2007" s="17">
        <v>38</v>
      </c>
    </row>
    <row r="2008" spans="1:13" x14ac:dyDescent="0.2">
      <c r="A2008" s="19" t="str">
        <f t="shared" si="31"/>
        <v>0840083J01CA08</v>
      </c>
      <c r="B2008" s="18" t="s">
        <v>42</v>
      </c>
      <c r="C2008" s="18" t="s">
        <v>165</v>
      </c>
      <c r="D2008" s="18" t="s">
        <v>262</v>
      </c>
      <c r="E2008" s="22" t="s">
        <v>351</v>
      </c>
      <c r="F2008" s="34"/>
      <c r="G2008" s="17">
        <v>49</v>
      </c>
      <c r="H2008" s="17">
        <v>65</v>
      </c>
      <c r="I2008" s="17">
        <v>82</v>
      </c>
      <c r="J2008" s="17">
        <v>121</v>
      </c>
      <c r="K2008" s="17">
        <v>108</v>
      </c>
      <c r="L2008" s="17">
        <v>108</v>
      </c>
      <c r="M2008" s="17">
        <v>111</v>
      </c>
    </row>
    <row r="2009" spans="1:13" x14ac:dyDescent="0.2">
      <c r="A2009" s="19" t="str">
        <f t="shared" ref="A2009:A2072" si="32">B2009&amp;D2009</f>
        <v>0840083J01CE02</v>
      </c>
      <c r="B2009" s="18" t="s">
        <v>42</v>
      </c>
      <c r="C2009" s="18" t="s">
        <v>165</v>
      </c>
      <c r="D2009" s="18" t="s">
        <v>246</v>
      </c>
      <c r="E2009" s="22" t="s">
        <v>352</v>
      </c>
      <c r="F2009" s="34"/>
      <c r="G2009" s="17">
        <v>225</v>
      </c>
      <c r="H2009" s="17">
        <v>238</v>
      </c>
      <c r="I2009" s="17">
        <v>202</v>
      </c>
      <c r="J2009" s="17">
        <v>224</v>
      </c>
      <c r="K2009" s="17">
        <v>223</v>
      </c>
      <c r="L2009" s="17">
        <v>199</v>
      </c>
      <c r="M2009" s="17">
        <v>245</v>
      </c>
    </row>
    <row r="2010" spans="1:13" x14ac:dyDescent="0.2">
      <c r="A2010" s="19" t="str">
        <f t="shared" si="32"/>
        <v>0840083J01CF05</v>
      </c>
      <c r="B2010" s="18" t="s">
        <v>42</v>
      </c>
      <c r="C2010" s="18" t="s">
        <v>165</v>
      </c>
      <c r="D2010" s="18" t="s">
        <v>251</v>
      </c>
      <c r="E2010" s="22" t="s">
        <v>353</v>
      </c>
      <c r="F2010" s="34"/>
      <c r="G2010" s="17">
        <v>149</v>
      </c>
      <c r="H2010" s="17">
        <v>120</v>
      </c>
      <c r="I2010" s="17">
        <v>119</v>
      </c>
      <c r="J2010" s="17">
        <v>78</v>
      </c>
      <c r="K2010" s="17">
        <v>92</v>
      </c>
      <c r="L2010" s="17">
        <v>83</v>
      </c>
      <c r="M2010" s="17">
        <v>113</v>
      </c>
    </row>
    <row r="2011" spans="1:13" x14ac:dyDescent="0.2">
      <c r="A2011" s="19" t="str">
        <f t="shared" si="32"/>
        <v>0840083J01CR02</v>
      </c>
      <c r="B2011" s="18" t="s">
        <v>42</v>
      </c>
      <c r="C2011" s="18" t="s">
        <v>165</v>
      </c>
      <c r="D2011" s="18" t="s">
        <v>253</v>
      </c>
      <c r="E2011" s="22" t="s">
        <v>354</v>
      </c>
      <c r="F2011" s="34"/>
      <c r="G2011" s="17">
        <v>9</v>
      </c>
      <c r="H2011" s="17">
        <v>10</v>
      </c>
      <c r="I2011" s="17">
        <v>4</v>
      </c>
      <c r="J2011" s="17">
        <v>3</v>
      </c>
      <c r="K2011" s="17">
        <v>3</v>
      </c>
      <c r="L2011" s="17">
        <v>12</v>
      </c>
      <c r="M2011" s="17">
        <v>14</v>
      </c>
    </row>
    <row r="2012" spans="1:13" x14ac:dyDescent="0.2">
      <c r="A2012" s="19" t="str">
        <f t="shared" si="32"/>
        <v>0840083J01DB05</v>
      </c>
      <c r="B2012" s="18" t="s">
        <v>42</v>
      </c>
      <c r="C2012" s="18" t="s">
        <v>165</v>
      </c>
      <c r="D2012" s="18" t="s">
        <v>261</v>
      </c>
      <c r="E2012" s="22" t="s">
        <v>355</v>
      </c>
      <c r="F2012" s="34"/>
      <c r="G2012" s="17">
        <v>3</v>
      </c>
      <c r="H2012" s="17">
        <v>7</v>
      </c>
      <c r="I2012" s="17">
        <v>10</v>
      </c>
      <c r="J2012" s="17">
        <v>6</v>
      </c>
      <c r="K2012" s="17">
        <v>9</v>
      </c>
      <c r="L2012" s="17">
        <v>9</v>
      </c>
      <c r="M2012" s="17">
        <v>16</v>
      </c>
    </row>
    <row r="2013" spans="1:13" x14ac:dyDescent="0.2">
      <c r="A2013" s="19" t="str">
        <f t="shared" si="32"/>
        <v>0840083J01DD14</v>
      </c>
      <c r="B2013" s="18" t="s">
        <v>42</v>
      </c>
      <c r="C2013" s="18" t="s">
        <v>165</v>
      </c>
      <c r="D2013" s="18" t="s">
        <v>254</v>
      </c>
      <c r="E2013" s="22" t="s">
        <v>372</v>
      </c>
      <c r="F2013" s="34"/>
      <c r="G2013" s="33">
        <v>0</v>
      </c>
      <c r="H2013" s="33">
        <v>0</v>
      </c>
      <c r="I2013" s="17">
        <v>1</v>
      </c>
      <c r="J2013" s="17">
        <v>1</v>
      </c>
      <c r="K2013" s="33">
        <v>0</v>
      </c>
      <c r="L2013" s="33">
        <v>0</v>
      </c>
      <c r="M2013" s="17">
        <v>4</v>
      </c>
    </row>
    <row r="2014" spans="1:13" x14ac:dyDescent="0.2">
      <c r="A2014" s="19" t="str">
        <f t="shared" si="32"/>
        <v>0840083J01EA01</v>
      </c>
      <c r="B2014" s="18" t="s">
        <v>42</v>
      </c>
      <c r="C2014" s="18" t="s">
        <v>165</v>
      </c>
      <c r="D2014" s="18" t="s">
        <v>259</v>
      </c>
      <c r="E2014" s="22" t="s">
        <v>356</v>
      </c>
      <c r="F2014" s="34"/>
      <c r="G2014" s="17">
        <v>94</v>
      </c>
      <c r="H2014" s="17">
        <v>61</v>
      </c>
      <c r="I2014" s="17">
        <v>12</v>
      </c>
      <c r="J2014" s="17">
        <v>20</v>
      </c>
      <c r="K2014" s="17">
        <v>14</v>
      </c>
      <c r="L2014" s="17">
        <v>8</v>
      </c>
      <c r="M2014" s="17">
        <v>9</v>
      </c>
    </row>
    <row r="2015" spans="1:13" x14ac:dyDescent="0.2">
      <c r="A2015" s="19" t="str">
        <f t="shared" si="32"/>
        <v>0840083J01EE01</v>
      </c>
      <c r="B2015" s="18" t="s">
        <v>42</v>
      </c>
      <c r="C2015" s="18" t="s">
        <v>165</v>
      </c>
      <c r="D2015" s="18" t="s">
        <v>258</v>
      </c>
      <c r="E2015" s="22" t="s">
        <v>364</v>
      </c>
      <c r="F2015" s="34"/>
      <c r="G2015" s="17">
        <v>3</v>
      </c>
      <c r="H2015" s="17">
        <v>5</v>
      </c>
      <c r="I2015" s="17">
        <v>5</v>
      </c>
      <c r="J2015" s="17">
        <v>3</v>
      </c>
      <c r="K2015" s="17">
        <v>5</v>
      </c>
      <c r="L2015" s="17">
        <v>5</v>
      </c>
      <c r="M2015" s="17">
        <v>8</v>
      </c>
    </row>
    <row r="2016" spans="1:13" x14ac:dyDescent="0.2">
      <c r="A2016" s="19" t="str">
        <f t="shared" si="32"/>
        <v>0840083J01FA01</v>
      </c>
      <c r="B2016" s="18" t="s">
        <v>42</v>
      </c>
      <c r="C2016" s="18" t="s">
        <v>165</v>
      </c>
      <c r="D2016" s="18" t="s">
        <v>250</v>
      </c>
      <c r="E2016" s="22" t="s">
        <v>357</v>
      </c>
      <c r="F2016" s="34"/>
      <c r="G2016" s="17">
        <v>10</v>
      </c>
      <c r="H2016" s="17">
        <v>9</v>
      </c>
      <c r="I2016" s="17">
        <v>13</v>
      </c>
      <c r="J2016" s="17">
        <v>14</v>
      </c>
      <c r="K2016" s="17">
        <v>5</v>
      </c>
      <c r="L2016" s="17">
        <v>6</v>
      </c>
      <c r="M2016" s="17">
        <v>9</v>
      </c>
    </row>
    <row r="2017" spans="1:13" x14ac:dyDescent="0.2">
      <c r="A2017" s="19" t="str">
        <f t="shared" si="32"/>
        <v>0840083J01FA06</v>
      </c>
      <c r="B2017" s="18" t="s">
        <v>42</v>
      </c>
      <c r="C2017" s="18" t="s">
        <v>165</v>
      </c>
      <c r="D2017" s="18" t="s">
        <v>269</v>
      </c>
      <c r="E2017" s="22" t="s">
        <v>374</v>
      </c>
      <c r="F2017" s="34"/>
      <c r="G2017" s="33">
        <v>0</v>
      </c>
      <c r="H2017" s="33">
        <v>0</v>
      </c>
      <c r="I2017" s="33">
        <v>0</v>
      </c>
      <c r="J2017" s="17">
        <v>1</v>
      </c>
      <c r="K2017" s="33">
        <v>0</v>
      </c>
      <c r="L2017" s="33">
        <v>0</v>
      </c>
      <c r="M2017" s="17">
        <v>1</v>
      </c>
    </row>
    <row r="2018" spans="1:13" x14ac:dyDescent="0.2">
      <c r="A2018" s="19" t="str">
        <f t="shared" si="32"/>
        <v>0840083J01FA10</v>
      </c>
      <c r="B2018" s="18" t="s">
        <v>42</v>
      </c>
      <c r="C2018" s="18" t="s">
        <v>165</v>
      </c>
      <c r="D2018" s="18" t="s">
        <v>268</v>
      </c>
      <c r="E2018" s="22" t="s">
        <v>368</v>
      </c>
      <c r="F2018" s="34"/>
      <c r="G2018" s="33">
        <v>0</v>
      </c>
      <c r="H2018" s="33">
        <v>0</v>
      </c>
      <c r="I2018" s="17">
        <v>1</v>
      </c>
      <c r="J2018" s="33">
        <v>0</v>
      </c>
      <c r="K2018" s="17">
        <v>2</v>
      </c>
      <c r="L2018" s="33">
        <v>0</v>
      </c>
      <c r="M2018" s="33">
        <v>0</v>
      </c>
    </row>
    <row r="2019" spans="1:13" x14ac:dyDescent="0.2">
      <c r="A2019" s="19" t="str">
        <f t="shared" si="32"/>
        <v>0840083J01FF01</v>
      </c>
      <c r="B2019" s="18" t="s">
        <v>42</v>
      </c>
      <c r="C2019" s="18" t="s">
        <v>165</v>
      </c>
      <c r="D2019" s="18" t="s">
        <v>248</v>
      </c>
      <c r="E2019" s="22" t="s">
        <v>358</v>
      </c>
      <c r="F2019" s="34"/>
      <c r="G2019" s="17">
        <v>32</v>
      </c>
      <c r="H2019" s="17">
        <v>47</v>
      </c>
      <c r="I2019" s="17">
        <v>23</v>
      </c>
      <c r="J2019" s="17">
        <v>20</v>
      </c>
      <c r="K2019" s="17">
        <v>18</v>
      </c>
      <c r="L2019" s="17">
        <v>18</v>
      </c>
      <c r="M2019" s="17">
        <v>41</v>
      </c>
    </row>
    <row r="2020" spans="1:13" x14ac:dyDescent="0.2">
      <c r="A2020" s="19" t="str">
        <f t="shared" si="32"/>
        <v>0840083J01MA02</v>
      </c>
      <c r="B2020" s="18" t="s">
        <v>42</v>
      </c>
      <c r="C2020" s="18" t="s">
        <v>165</v>
      </c>
      <c r="D2020" s="18" t="s">
        <v>252</v>
      </c>
      <c r="E2020" s="22" t="s">
        <v>359</v>
      </c>
      <c r="F2020" s="34"/>
      <c r="G2020" s="17">
        <v>52</v>
      </c>
      <c r="H2020" s="17">
        <v>37</v>
      </c>
      <c r="I2020" s="17">
        <v>33</v>
      </c>
      <c r="J2020" s="17">
        <v>45</v>
      </c>
      <c r="K2020" s="17">
        <v>29</v>
      </c>
      <c r="L2020" s="17">
        <v>42</v>
      </c>
      <c r="M2020" s="17">
        <v>46</v>
      </c>
    </row>
    <row r="2021" spans="1:13" x14ac:dyDescent="0.2">
      <c r="A2021" s="19" t="str">
        <f t="shared" si="32"/>
        <v>0840083J01MA06</v>
      </c>
      <c r="B2021" s="18" t="s">
        <v>42</v>
      </c>
      <c r="C2021" s="18" t="s">
        <v>165</v>
      </c>
      <c r="D2021" s="18" t="s">
        <v>256</v>
      </c>
      <c r="E2021" s="22" t="s">
        <v>366</v>
      </c>
      <c r="F2021" s="34"/>
      <c r="G2021" s="17">
        <v>1</v>
      </c>
      <c r="H2021" s="33">
        <v>0</v>
      </c>
      <c r="I2021" s="33">
        <v>0</v>
      </c>
      <c r="J2021" s="17">
        <v>2</v>
      </c>
      <c r="K2021" s="33">
        <v>0</v>
      </c>
      <c r="L2021" s="33">
        <v>0</v>
      </c>
      <c r="M2021" s="33">
        <v>0</v>
      </c>
    </row>
    <row r="2022" spans="1:13" x14ac:dyDescent="0.2">
      <c r="A2022" s="19" t="str">
        <f t="shared" si="32"/>
        <v>0840083J01MA12</v>
      </c>
      <c r="B2022" s="18" t="s">
        <v>42</v>
      </c>
      <c r="C2022" s="18" t="s">
        <v>165</v>
      </c>
      <c r="D2022" s="18" t="s">
        <v>265</v>
      </c>
      <c r="E2022" s="22" t="s">
        <v>379</v>
      </c>
      <c r="F2022" s="34"/>
      <c r="G2022" s="33">
        <v>0</v>
      </c>
      <c r="H2022" s="33">
        <v>0</v>
      </c>
      <c r="I2022" s="33">
        <v>0</v>
      </c>
      <c r="J2022" s="33">
        <v>0</v>
      </c>
      <c r="K2022" s="33">
        <v>0</v>
      </c>
      <c r="L2022" s="33">
        <v>0</v>
      </c>
      <c r="M2022" s="17">
        <v>1</v>
      </c>
    </row>
    <row r="2023" spans="1:13" x14ac:dyDescent="0.2">
      <c r="A2023" s="19" t="str">
        <f t="shared" si="32"/>
        <v>0840083J01MA14</v>
      </c>
      <c r="B2023" s="18" t="s">
        <v>42</v>
      </c>
      <c r="C2023" s="18" t="s">
        <v>165</v>
      </c>
      <c r="D2023" s="18" t="s">
        <v>272</v>
      </c>
      <c r="E2023" s="22" t="s">
        <v>386</v>
      </c>
      <c r="F2023" s="34"/>
      <c r="G2023" s="33">
        <v>0</v>
      </c>
      <c r="H2023" s="33">
        <v>0</v>
      </c>
      <c r="I2023" s="33">
        <v>0</v>
      </c>
      <c r="J2023" s="33">
        <v>0</v>
      </c>
      <c r="K2023" s="33">
        <v>0</v>
      </c>
      <c r="L2023" s="17">
        <v>1</v>
      </c>
      <c r="M2023" s="33">
        <v>0</v>
      </c>
    </row>
    <row r="2024" spans="1:13" x14ac:dyDescent="0.2">
      <c r="A2024" s="19" t="str">
        <f t="shared" si="32"/>
        <v>0840083J01XC01</v>
      </c>
      <c r="B2024" s="18" t="s">
        <v>42</v>
      </c>
      <c r="C2024" s="18" t="s">
        <v>165</v>
      </c>
      <c r="D2024" s="18" t="s">
        <v>266</v>
      </c>
      <c r="E2024" s="22" t="s">
        <v>360</v>
      </c>
      <c r="F2024" s="34"/>
      <c r="G2024" s="17">
        <v>1</v>
      </c>
      <c r="H2024" s="33">
        <v>0</v>
      </c>
      <c r="I2024" s="33">
        <v>0</v>
      </c>
      <c r="J2024" s="33">
        <v>0</v>
      </c>
      <c r="K2024" s="33">
        <v>0</v>
      </c>
      <c r="L2024" s="33">
        <v>0</v>
      </c>
      <c r="M2024" s="33">
        <v>0</v>
      </c>
    </row>
    <row r="2025" spans="1:13" x14ac:dyDescent="0.2">
      <c r="A2025" s="19" t="str">
        <f t="shared" si="32"/>
        <v>0840083J01XE01</v>
      </c>
      <c r="B2025" s="18" t="s">
        <v>42</v>
      </c>
      <c r="C2025" s="18" t="s">
        <v>165</v>
      </c>
      <c r="D2025" s="18" t="s">
        <v>255</v>
      </c>
      <c r="E2025" s="22" t="s">
        <v>361</v>
      </c>
      <c r="F2025" s="34"/>
      <c r="G2025" s="17">
        <v>45</v>
      </c>
      <c r="H2025" s="17">
        <v>65</v>
      </c>
      <c r="I2025" s="17">
        <v>55</v>
      </c>
      <c r="J2025" s="17">
        <v>62</v>
      </c>
      <c r="K2025" s="17">
        <v>72</v>
      </c>
      <c r="L2025" s="17">
        <v>42</v>
      </c>
      <c r="M2025" s="17">
        <v>38</v>
      </c>
    </row>
    <row r="2026" spans="1:13" x14ac:dyDescent="0.2">
      <c r="A2026" s="19" t="str">
        <f t="shared" si="32"/>
        <v>0840083J01XX08</v>
      </c>
      <c r="B2026" s="18" t="s">
        <v>42</v>
      </c>
      <c r="C2026" s="18" t="s">
        <v>165</v>
      </c>
      <c r="D2026" s="18" t="s">
        <v>274</v>
      </c>
      <c r="E2026" s="22" t="s">
        <v>420</v>
      </c>
      <c r="F2026" s="34"/>
      <c r="G2026" s="33">
        <v>0</v>
      </c>
      <c r="H2026" s="33">
        <v>0</v>
      </c>
      <c r="I2026" s="33">
        <v>0</v>
      </c>
      <c r="J2026" s="33">
        <v>0</v>
      </c>
      <c r="K2026" s="33">
        <v>0</v>
      </c>
      <c r="L2026" s="33">
        <v>0</v>
      </c>
      <c r="M2026" s="17">
        <v>1</v>
      </c>
    </row>
    <row r="2027" spans="1:13" x14ac:dyDescent="0.2">
      <c r="A2027" s="19" t="str">
        <f t="shared" si="32"/>
        <v>0840085J01AA02</v>
      </c>
      <c r="B2027" s="18" t="s">
        <v>28</v>
      </c>
      <c r="C2027" s="18" t="s">
        <v>151</v>
      </c>
      <c r="D2027" s="18" t="s">
        <v>249</v>
      </c>
      <c r="E2027" s="22" t="s">
        <v>348</v>
      </c>
      <c r="F2027" s="34"/>
      <c r="G2027" s="17">
        <v>147</v>
      </c>
      <c r="H2027" s="17">
        <v>130</v>
      </c>
      <c r="I2027" s="17">
        <v>157</v>
      </c>
      <c r="J2027" s="17">
        <v>136</v>
      </c>
      <c r="K2027" s="17">
        <v>139</v>
      </c>
      <c r="L2027" s="17">
        <v>146</v>
      </c>
      <c r="M2027" s="17">
        <v>103</v>
      </c>
    </row>
    <row r="2028" spans="1:13" x14ac:dyDescent="0.2">
      <c r="A2028" s="19" t="str">
        <f t="shared" si="32"/>
        <v>0840085J01AA04</v>
      </c>
      <c r="B2028" s="18" t="s">
        <v>28</v>
      </c>
      <c r="C2028" s="18" t="s">
        <v>151</v>
      </c>
      <c r="D2028" s="18" t="s">
        <v>264</v>
      </c>
      <c r="E2028" s="22" t="s">
        <v>349</v>
      </c>
      <c r="F2028" s="34"/>
      <c r="G2028" s="17">
        <v>13</v>
      </c>
      <c r="H2028" s="17">
        <v>9</v>
      </c>
      <c r="I2028" s="17">
        <v>2</v>
      </c>
      <c r="J2028" s="17">
        <v>10</v>
      </c>
      <c r="K2028" s="17">
        <v>14</v>
      </c>
      <c r="L2028" s="17">
        <v>15</v>
      </c>
      <c r="M2028" s="17">
        <v>14</v>
      </c>
    </row>
    <row r="2029" spans="1:13" x14ac:dyDescent="0.2">
      <c r="A2029" s="19" t="str">
        <f t="shared" si="32"/>
        <v>0840085J01AA06</v>
      </c>
      <c r="B2029" s="18" t="s">
        <v>28</v>
      </c>
      <c r="C2029" s="18" t="s">
        <v>151</v>
      </c>
      <c r="D2029" s="18" t="s">
        <v>271</v>
      </c>
      <c r="E2029" s="22" t="s">
        <v>370</v>
      </c>
      <c r="F2029" s="34"/>
      <c r="G2029" s="17">
        <v>4</v>
      </c>
      <c r="H2029" s="17">
        <v>1</v>
      </c>
      <c r="I2029" s="33">
        <v>0</v>
      </c>
      <c r="J2029" s="33">
        <v>0</v>
      </c>
      <c r="K2029" s="33">
        <v>0</v>
      </c>
      <c r="L2029" s="33">
        <v>0</v>
      </c>
      <c r="M2029" s="33">
        <v>0</v>
      </c>
    </row>
    <row r="2030" spans="1:13" x14ac:dyDescent="0.2">
      <c r="A2030" s="19" t="str">
        <f t="shared" si="32"/>
        <v>0840085J01AA07</v>
      </c>
      <c r="B2030" s="18" t="s">
        <v>28</v>
      </c>
      <c r="C2030" s="18" t="s">
        <v>151</v>
      </c>
      <c r="D2030" s="18" t="s">
        <v>263</v>
      </c>
      <c r="E2030" s="22" t="s">
        <v>363</v>
      </c>
      <c r="F2030" s="34"/>
      <c r="G2030" s="17">
        <v>8</v>
      </c>
      <c r="H2030" s="17">
        <v>8</v>
      </c>
      <c r="I2030" s="17">
        <v>8</v>
      </c>
      <c r="J2030" s="17">
        <v>10</v>
      </c>
      <c r="K2030" s="17">
        <v>4</v>
      </c>
      <c r="L2030" s="17">
        <v>3</v>
      </c>
      <c r="M2030" s="17">
        <v>1</v>
      </c>
    </row>
    <row r="2031" spans="1:13" x14ac:dyDescent="0.2">
      <c r="A2031" s="19" t="str">
        <f t="shared" si="32"/>
        <v>0840085J01CA04</v>
      </c>
      <c r="B2031" s="18" t="s">
        <v>28</v>
      </c>
      <c r="C2031" s="18" t="s">
        <v>151</v>
      </c>
      <c r="D2031" s="18" t="s">
        <v>247</v>
      </c>
      <c r="E2031" s="22" t="s">
        <v>350</v>
      </c>
      <c r="F2031" s="34"/>
      <c r="G2031" s="17">
        <v>39</v>
      </c>
      <c r="H2031" s="17">
        <v>47</v>
      </c>
      <c r="I2031" s="17">
        <v>46</v>
      </c>
      <c r="J2031" s="17">
        <v>37</v>
      </c>
      <c r="K2031" s="17">
        <v>35</v>
      </c>
      <c r="L2031" s="17">
        <v>41</v>
      </c>
      <c r="M2031" s="17">
        <v>33</v>
      </c>
    </row>
    <row r="2032" spans="1:13" x14ac:dyDescent="0.2">
      <c r="A2032" s="19" t="str">
        <f t="shared" si="32"/>
        <v>0840085J01CA08</v>
      </c>
      <c r="B2032" s="18" t="s">
        <v>28</v>
      </c>
      <c r="C2032" s="18" t="s">
        <v>151</v>
      </c>
      <c r="D2032" s="18" t="s">
        <v>262</v>
      </c>
      <c r="E2032" s="22" t="s">
        <v>351</v>
      </c>
      <c r="F2032" s="34"/>
      <c r="G2032" s="17">
        <v>141</v>
      </c>
      <c r="H2032" s="17">
        <v>135</v>
      </c>
      <c r="I2032" s="17">
        <v>193</v>
      </c>
      <c r="J2032" s="17">
        <v>248</v>
      </c>
      <c r="K2032" s="17">
        <v>195</v>
      </c>
      <c r="L2032" s="17">
        <v>179</v>
      </c>
      <c r="M2032" s="17">
        <v>197</v>
      </c>
    </row>
    <row r="2033" spans="1:13" x14ac:dyDescent="0.2">
      <c r="A2033" s="19" t="str">
        <f t="shared" si="32"/>
        <v>0840085J01CE01</v>
      </c>
      <c r="B2033" s="18" t="s">
        <v>28</v>
      </c>
      <c r="C2033" s="18" t="s">
        <v>151</v>
      </c>
      <c r="D2033" s="18" t="s">
        <v>281</v>
      </c>
      <c r="E2033" s="22" t="s">
        <v>415</v>
      </c>
      <c r="F2033" s="34"/>
      <c r="G2033" s="17">
        <v>1</v>
      </c>
      <c r="H2033" s="33">
        <v>0</v>
      </c>
      <c r="I2033" s="33">
        <v>0</v>
      </c>
      <c r="J2033" s="33">
        <v>0</v>
      </c>
      <c r="K2033" s="33">
        <v>0</v>
      </c>
      <c r="L2033" s="33">
        <v>0</v>
      </c>
      <c r="M2033" s="33">
        <v>0</v>
      </c>
    </row>
    <row r="2034" spans="1:13" x14ac:dyDescent="0.2">
      <c r="A2034" s="19" t="str">
        <f t="shared" si="32"/>
        <v>0840085J01CE02</v>
      </c>
      <c r="B2034" s="18" t="s">
        <v>28</v>
      </c>
      <c r="C2034" s="18" t="s">
        <v>151</v>
      </c>
      <c r="D2034" s="18" t="s">
        <v>246</v>
      </c>
      <c r="E2034" s="22" t="s">
        <v>352</v>
      </c>
      <c r="F2034" s="34"/>
      <c r="G2034" s="17">
        <v>347</v>
      </c>
      <c r="H2034" s="17">
        <v>360</v>
      </c>
      <c r="I2034" s="17">
        <v>393</v>
      </c>
      <c r="J2034" s="17">
        <v>408</v>
      </c>
      <c r="K2034" s="17">
        <v>309</v>
      </c>
      <c r="L2034" s="17">
        <v>256</v>
      </c>
      <c r="M2034" s="17">
        <v>281</v>
      </c>
    </row>
    <row r="2035" spans="1:13" x14ac:dyDescent="0.2">
      <c r="A2035" s="19" t="str">
        <f t="shared" si="32"/>
        <v>0840085J01CF05</v>
      </c>
      <c r="B2035" s="18" t="s">
        <v>28</v>
      </c>
      <c r="C2035" s="18" t="s">
        <v>151</v>
      </c>
      <c r="D2035" s="18" t="s">
        <v>251</v>
      </c>
      <c r="E2035" s="22" t="s">
        <v>353</v>
      </c>
      <c r="F2035" s="34"/>
      <c r="G2035" s="17">
        <v>169</v>
      </c>
      <c r="H2035" s="17">
        <v>138</v>
      </c>
      <c r="I2035" s="17">
        <v>136</v>
      </c>
      <c r="J2035" s="17">
        <v>155</v>
      </c>
      <c r="K2035" s="17">
        <v>164</v>
      </c>
      <c r="L2035" s="17">
        <v>161</v>
      </c>
      <c r="M2035" s="17">
        <v>150</v>
      </c>
    </row>
    <row r="2036" spans="1:13" x14ac:dyDescent="0.2">
      <c r="A2036" s="19" t="str">
        <f t="shared" si="32"/>
        <v>0840085J01CR02</v>
      </c>
      <c r="B2036" s="18" t="s">
        <v>28</v>
      </c>
      <c r="C2036" s="18" t="s">
        <v>151</v>
      </c>
      <c r="D2036" s="18" t="s">
        <v>253</v>
      </c>
      <c r="E2036" s="22" t="s">
        <v>354</v>
      </c>
      <c r="F2036" s="34"/>
      <c r="G2036" s="17">
        <v>11</v>
      </c>
      <c r="H2036" s="17">
        <v>5</v>
      </c>
      <c r="I2036" s="17">
        <v>4</v>
      </c>
      <c r="J2036" s="17">
        <v>15</v>
      </c>
      <c r="K2036" s="17">
        <v>7</v>
      </c>
      <c r="L2036" s="17">
        <v>5</v>
      </c>
      <c r="M2036" s="17">
        <v>10</v>
      </c>
    </row>
    <row r="2037" spans="1:13" x14ac:dyDescent="0.2">
      <c r="A2037" s="19" t="str">
        <f t="shared" si="32"/>
        <v>0840085J01DB05</v>
      </c>
      <c r="B2037" s="18" t="s">
        <v>28</v>
      </c>
      <c r="C2037" s="18" t="s">
        <v>151</v>
      </c>
      <c r="D2037" s="18" t="s">
        <v>261</v>
      </c>
      <c r="E2037" s="22" t="s">
        <v>355</v>
      </c>
      <c r="F2037" s="34"/>
      <c r="G2037" s="17">
        <v>8</v>
      </c>
      <c r="H2037" s="17">
        <v>18</v>
      </c>
      <c r="I2037" s="17">
        <v>20</v>
      </c>
      <c r="J2037" s="17">
        <v>18</v>
      </c>
      <c r="K2037" s="17">
        <v>20</v>
      </c>
      <c r="L2037" s="17">
        <v>25</v>
      </c>
      <c r="M2037" s="17">
        <v>16</v>
      </c>
    </row>
    <row r="2038" spans="1:13" x14ac:dyDescent="0.2">
      <c r="A2038" s="19" t="str">
        <f t="shared" si="32"/>
        <v>0840085J01DC08</v>
      </c>
      <c r="B2038" s="18" t="s">
        <v>28</v>
      </c>
      <c r="C2038" s="18" t="s">
        <v>151</v>
      </c>
      <c r="D2038" s="18" t="s">
        <v>260</v>
      </c>
      <c r="E2038" s="22" t="s">
        <v>382</v>
      </c>
      <c r="F2038" s="34"/>
      <c r="G2038" s="17">
        <v>1</v>
      </c>
      <c r="H2038" s="17">
        <v>1</v>
      </c>
      <c r="I2038" s="33">
        <v>0</v>
      </c>
      <c r="J2038" s="33">
        <v>0</v>
      </c>
      <c r="K2038" s="33">
        <v>0</v>
      </c>
      <c r="L2038" s="33">
        <v>0</v>
      </c>
      <c r="M2038" s="33">
        <v>0</v>
      </c>
    </row>
    <row r="2039" spans="1:13" x14ac:dyDescent="0.2">
      <c r="A2039" s="19" t="str">
        <f t="shared" si="32"/>
        <v>0840085J01DD04</v>
      </c>
      <c r="B2039" s="18" t="s">
        <v>28</v>
      </c>
      <c r="C2039" s="18" t="s">
        <v>151</v>
      </c>
      <c r="D2039" s="18" t="s">
        <v>276</v>
      </c>
      <c r="E2039" s="22" t="s">
        <v>385</v>
      </c>
      <c r="F2039" s="34"/>
      <c r="G2039" s="17">
        <v>1</v>
      </c>
      <c r="H2039" s="33">
        <v>0</v>
      </c>
      <c r="I2039" s="33">
        <v>0</v>
      </c>
      <c r="J2039" s="33">
        <v>0</v>
      </c>
      <c r="K2039" s="33">
        <v>0</v>
      </c>
      <c r="L2039" s="33">
        <v>0</v>
      </c>
      <c r="M2039" s="33">
        <v>0</v>
      </c>
    </row>
    <row r="2040" spans="1:13" x14ac:dyDescent="0.2">
      <c r="A2040" s="19" t="str">
        <f t="shared" si="32"/>
        <v>0840085J01DD14</v>
      </c>
      <c r="B2040" s="18" t="s">
        <v>28</v>
      </c>
      <c r="C2040" s="18" t="s">
        <v>151</v>
      </c>
      <c r="D2040" s="18" t="s">
        <v>254</v>
      </c>
      <c r="E2040" s="22" t="s">
        <v>372</v>
      </c>
      <c r="F2040" s="34"/>
      <c r="G2040" s="17">
        <v>1</v>
      </c>
      <c r="H2040" s="17">
        <v>3</v>
      </c>
      <c r="I2040" s="33">
        <v>0</v>
      </c>
      <c r="J2040" s="17">
        <v>8</v>
      </c>
      <c r="K2040" s="17">
        <v>2</v>
      </c>
      <c r="L2040" s="33">
        <v>0</v>
      </c>
      <c r="M2040" s="17">
        <v>1</v>
      </c>
    </row>
    <row r="2041" spans="1:13" x14ac:dyDescent="0.2">
      <c r="A2041" s="19" t="str">
        <f t="shared" si="32"/>
        <v>0840085J01EA01</v>
      </c>
      <c r="B2041" s="18" t="s">
        <v>28</v>
      </c>
      <c r="C2041" s="18" t="s">
        <v>151</v>
      </c>
      <c r="D2041" s="18" t="s">
        <v>259</v>
      </c>
      <c r="E2041" s="22" t="s">
        <v>356</v>
      </c>
      <c r="F2041" s="34"/>
      <c r="G2041" s="17">
        <v>43</v>
      </c>
      <c r="H2041" s="17">
        <v>24</v>
      </c>
      <c r="I2041" s="17">
        <v>28</v>
      </c>
      <c r="J2041" s="17">
        <v>33</v>
      </c>
      <c r="K2041" s="17">
        <v>32</v>
      </c>
      <c r="L2041" s="17">
        <v>28</v>
      </c>
      <c r="M2041" s="17">
        <v>28</v>
      </c>
    </row>
    <row r="2042" spans="1:13" x14ac:dyDescent="0.2">
      <c r="A2042" s="19" t="str">
        <f t="shared" si="32"/>
        <v>0840085J01EE01</v>
      </c>
      <c r="B2042" s="18" t="s">
        <v>28</v>
      </c>
      <c r="C2042" s="18" t="s">
        <v>151</v>
      </c>
      <c r="D2042" s="18" t="s">
        <v>258</v>
      </c>
      <c r="E2042" s="22" t="s">
        <v>364</v>
      </c>
      <c r="F2042" s="34"/>
      <c r="G2042" s="17">
        <v>5</v>
      </c>
      <c r="H2042" s="17">
        <v>10</v>
      </c>
      <c r="I2042" s="17">
        <v>12</v>
      </c>
      <c r="J2042" s="17">
        <v>6</v>
      </c>
      <c r="K2042" s="17">
        <v>13</v>
      </c>
      <c r="L2042" s="17">
        <v>3</v>
      </c>
      <c r="M2042" s="17">
        <v>3</v>
      </c>
    </row>
    <row r="2043" spans="1:13" x14ac:dyDescent="0.2">
      <c r="A2043" s="19" t="str">
        <f t="shared" si="32"/>
        <v>0840085J01FA01</v>
      </c>
      <c r="B2043" s="18" t="s">
        <v>28</v>
      </c>
      <c r="C2043" s="18" t="s">
        <v>151</v>
      </c>
      <c r="D2043" s="18" t="s">
        <v>250</v>
      </c>
      <c r="E2043" s="22" t="s">
        <v>357</v>
      </c>
      <c r="F2043" s="34"/>
      <c r="G2043" s="17">
        <v>26</v>
      </c>
      <c r="H2043" s="17">
        <v>24</v>
      </c>
      <c r="I2043" s="17">
        <v>18</v>
      </c>
      <c r="J2043" s="17">
        <v>4</v>
      </c>
      <c r="K2043" s="17">
        <v>7</v>
      </c>
      <c r="L2043" s="17">
        <v>7</v>
      </c>
      <c r="M2043" s="17">
        <v>3</v>
      </c>
    </row>
    <row r="2044" spans="1:13" x14ac:dyDescent="0.2">
      <c r="A2044" s="19" t="str">
        <f t="shared" si="32"/>
        <v>0840085J01FA09</v>
      </c>
      <c r="B2044" s="18" t="s">
        <v>28</v>
      </c>
      <c r="C2044" s="18" t="s">
        <v>151</v>
      </c>
      <c r="D2044" s="18" t="s">
        <v>257</v>
      </c>
      <c r="E2044" s="22" t="s">
        <v>375</v>
      </c>
      <c r="F2044" s="34"/>
      <c r="G2044" s="33">
        <v>0</v>
      </c>
      <c r="H2044" s="33">
        <v>0</v>
      </c>
      <c r="I2044" s="17">
        <v>4</v>
      </c>
      <c r="J2044" s="33">
        <v>0</v>
      </c>
      <c r="K2044" s="33">
        <v>0</v>
      </c>
      <c r="L2044" s="17">
        <v>2</v>
      </c>
      <c r="M2044" s="33">
        <v>0</v>
      </c>
    </row>
    <row r="2045" spans="1:13" x14ac:dyDescent="0.2">
      <c r="A2045" s="19" t="str">
        <f t="shared" si="32"/>
        <v>0840085J01FA10</v>
      </c>
      <c r="B2045" s="18" t="s">
        <v>28</v>
      </c>
      <c r="C2045" s="18" t="s">
        <v>151</v>
      </c>
      <c r="D2045" s="18" t="s">
        <v>268</v>
      </c>
      <c r="E2045" s="22" t="s">
        <v>368</v>
      </c>
      <c r="F2045" s="34"/>
      <c r="G2045" s="17">
        <v>2</v>
      </c>
      <c r="H2045" s="17">
        <v>3</v>
      </c>
      <c r="I2045" s="33">
        <v>0</v>
      </c>
      <c r="J2045" s="17">
        <v>1</v>
      </c>
      <c r="K2045" s="17">
        <v>1</v>
      </c>
      <c r="L2045" s="17">
        <v>2</v>
      </c>
      <c r="M2045" s="17">
        <v>6</v>
      </c>
    </row>
    <row r="2046" spans="1:13" x14ac:dyDescent="0.2">
      <c r="A2046" s="19" t="str">
        <f t="shared" si="32"/>
        <v>0840085J01FF01</v>
      </c>
      <c r="B2046" s="18" t="s">
        <v>28</v>
      </c>
      <c r="C2046" s="18" t="s">
        <v>151</v>
      </c>
      <c r="D2046" s="18" t="s">
        <v>248</v>
      </c>
      <c r="E2046" s="22" t="s">
        <v>358</v>
      </c>
      <c r="F2046" s="34"/>
      <c r="G2046" s="17">
        <v>51</v>
      </c>
      <c r="H2046" s="17">
        <v>38</v>
      </c>
      <c r="I2046" s="17">
        <v>29</v>
      </c>
      <c r="J2046" s="17">
        <v>28</v>
      </c>
      <c r="K2046" s="17">
        <v>31</v>
      </c>
      <c r="L2046" s="17">
        <v>29</v>
      </c>
      <c r="M2046" s="17">
        <v>37</v>
      </c>
    </row>
    <row r="2047" spans="1:13" x14ac:dyDescent="0.2">
      <c r="A2047" s="19" t="str">
        <f t="shared" si="32"/>
        <v>0840085J01MA02</v>
      </c>
      <c r="B2047" s="18" t="s">
        <v>28</v>
      </c>
      <c r="C2047" s="18" t="s">
        <v>151</v>
      </c>
      <c r="D2047" s="18" t="s">
        <v>252</v>
      </c>
      <c r="E2047" s="22" t="s">
        <v>359</v>
      </c>
      <c r="F2047" s="34"/>
      <c r="G2047" s="17">
        <v>68</v>
      </c>
      <c r="H2047" s="17">
        <v>98</v>
      </c>
      <c r="I2047" s="17">
        <v>75</v>
      </c>
      <c r="J2047" s="17">
        <v>75</v>
      </c>
      <c r="K2047" s="17">
        <v>73</v>
      </c>
      <c r="L2047" s="17">
        <v>52</v>
      </c>
      <c r="M2047" s="17">
        <v>41</v>
      </c>
    </row>
    <row r="2048" spans="1:13" x14ac:dyDescent="0.2">
      <c r="A2048" s="19" t="str">
        <f t="shared" si="32"/>
        <v>0840085J01MA06</v>
      </c>
      <c r="B2048" s="18" t="s">
        <v>28</v>
      </c>
      <c r="C2048" s="18" t="s">
        <v>151</v>
      </c>
      <c r="D2048" s="18" t="s">
        <v>256</v>
      </c>
      <c r="E2048" s="22" t="s">
        <v>366</v>
      </c>
      <c r="F2048" s="34"/>
      <c r="G2048" s="17">
        <v>1</v>
      </c>
      <c r="H2048" s="17">
        <v>1</v>
      </c>
      <c r="I2048" s="33">
        <v>0</v>
      </c>
      <c r="J2048" s="33">
        <v>0</v>
      </c>
      <c r="K2048" s="33">
        <v>0</v>
      </c>
      <c r="L2048" s="33">
        <v>0</v>
      </c>
      <c r="M2048" s="33">
        <v>0</v>
      </c>
    </row>
    <row r="2049" spans="1:13" x14ac:dyDescent="0.2">
      <c r="A2049" s="19" t="str">
        <f t="shared" si="32"/>
        <v>0840085J01MA12</v>
      </c>
      <c r="B2049" s="18" t="s">
        <v>28</v>
      </c>
      <c r="C2049" s="18" t="s">
        <v>151</v>
      </c>
      <c r="D2049" s="18" t="s">
        <v>265</v>
      </c>
      <c r="E2049" s="22" t="s">
        <v>379</v>
      </c>
      <c r="F2049" s="34"/>
      <c r="G2049" s="33">
        <v>0</v>
      </c>
      <c r="H2049" s="33">
        <v>0</v>
      </c>
      <c r="I2049" s="17">
        <v>1</v>
      </c>
      <c r="J2049" s="33">
        <v>0</v>
      </c>
      <c r="K2049" s="17">
        <v>1</v>
      </c>
      <c r="L2049" s="33">
        <v>0</v>
      </c>
      <c r="M2049" s="33">
        <v>0</v>
      </c>
    </row>
    <row r="2050" spans="1:13" x14ac:dyDescent="0.2">
      <c r="A2050" s="19" t="str">
        <f t="shared" si="32"/>
        <v>0840085J01MA14</v>
      </c>
      <c r="B2050" s="18" t="s">
        <v>28</v>
      </c>
      <c r="C2050" s="18" t="s">
        <v>151</v>
      </c>
      <c r="D2050" s="18" t="s">
        <v>272</v>
      </c>
      <c r="E2050" s="22" t="s">
        <v>386</v>
      </c>
      <c r="F2050" s="34"/>
      <c r="G2050" s="33">
        <v>0</v>
      </c>
      <c r="H2050" s="17">
        <v>1</v>
      </c>
      <c r="I2050" s="33">
        <v>0</v>
      </c>
      <c r="J2050" s="33">
        <v>0</v>
      </c>
      <c r="K2050" s="33">
        <v>0</v>
      </c>
      <c r="L2050" s="33">
        <v>0</v>
      </c>
      <c r="M2050" s="33">
        <v>0</v>
      </c>
    </row>
    <row r="2051" spans="1:13" x14ac:dyDescent="0.2">
      <c r="A2051" s="19" t="str">
        <f t="shared" si="32"/>
        <v>0840085J01XC01</v>
      </c>
      <c r="B2051" s="18" t="s">
        <v>28</v>
      </c>
      <c r="C2051" s="18" t="s">
        <v>151</v>
      </c>
      <c r="D2051" s="18" t="s">
        <v>266</v>
      </c>
      <c r="E2051" s="22" t="s">
        <v>360</v>
      </c>
      <c r="F2051" s="34"/>
      <c r="G2051" s="17">
        <v>1</v>
      </c>
      <c r="H2051" s="33">
        <v>0</v>
      </c>
      <c r="I2051" s="17">
        <v>1</v>
      </c>
      <c r="J2051" s="17">
        <v>1</v>
      </c>
      <c r="K2051" s="17">
        <v>1</v>
      </c>
      <c r="L2051" s="33">
        <v>0</v>
      </c>
      <c r="M2051" s="33">
        <v>0</v>
      </c>
    </row>
    <row r="2052" spans="1:13" x14ac:dyDescent="0.2">
      <c r="A2052" s="19" t="str">
        <f t="shared" si="32"/>
        <v>0840085J01XE01</v>
      </c>
      <c r="B2052" s="18" t="s">
        <v>28</v>
      </c>
      <c r="C2052" s="18" t="s">
        <v>151</v>
      </c>
      <c r="D2052" s="18" t="s">
        <v>255</v>
      </c>
      <c r="E2052" s="22" t="s">
        <v>361</v>
      </c>
      <c r="F2052" s="34"/>
      <c r="G2052" s="17">
        <v>88</v>
      </c>
      <c r="H2052" s="17">
        <v>107</v>
      </c>
      <c r="I2052" s="17">
        <v>83</v>
      </c>
      <c r="J2052" s="17">
        <v>114</v>
      </c>
      <c r="K2052" s="17">
        <v>150</v>
      </c>
      <c r="L2052" s="17">
        <v>146</v>
      </c>
      <c r="M2052" s="17">
        <v>193</v>
      </c>
    </row>
    <row r="2053" spans="1:13" x14ac:dyDescent="0.2">
      <c r="A2053" s="19" t="str">
        <f t="shared" si="32"/>
        <v>0841070J01AA02</v>
      </c>
      <c r="B2053" s="18" t="s">
        <v>41</v>
      </c>
      <c r="C2053" s="18" t="s">
        <v>164</v>
      </c>
      <c r="D2053" s="18" t="s">
        <v>249</v>
      </c>
      <c r="E2053" s="22" t="s">
        <v>348</v>
      </c>
      <c r="F2053" s="34"/>
      <c r="G2053" s="17">
        <v>139</v>
      </c>
      <c r="H2053" s="17">
        <v>195</v>
      </c>
      <c r="I2053" s="17">
        <v>179</v>
      </c>
      <c r="J2053" s="33">
        <v>0</v>
      </c>
      <c r="K2053" s="33">
        <v>0</v>
      </c>
      <c r="L2053" s="33">
        <v>0</v>
      </c>
      <c r="M2053" s="33">
        <v>0</v>
      </c>
    </row>
    <row r="2054" spans="1:13" x14ac:dyDescent="0.2">
      <c r="A2054" s="19" t="str">
        <f t="shared" si="32"/>
        <v>0841070J01AA04</v>
      </c>
      <c r="B2054" s="18" t="s">
        <v>41</v>
      </c>
      <c r="C2054" s="18" t="s">
        <v>164</v>
      </c>
      <c r="D2054" s="18" t="s">
        <v>264</v>
      </c>
      <c r="E2054" s="22" t="s">
        <v>349</v>
      </c>
      <c r="F2054" s="34"/>
      <c r="G2054" s="17">
        <v>22</v>
      </c>
      <c r="H2054" s="17">
        <v>38</v>
      </c>
      <c r="I2054" s="17">
        <v>29</v>
      </c>
      <c r="J2054" s="17">
        <v>5</v>
      </c>
      <c r="K2054" s="33">
        <v>0</v>
      </c>
      <c r="L2054" s="33">
        <v>0</v>
      </c>
      <c r="M2054" s="33">
        <v>0</v>
      </c>
    </row>
    <row r="2055" spans="1:13" x14ac:dyDescent="0.2">
      <c r="A2055" s="19" t="str">
        <f t="shared" si="32"/>
        <v>0841070J01AA07</v>
      </c>
      <c r="B2055" s="18" t="s">
        <v>41</v>
      </c>
      <c r="C2055" s="18" t="s">
        <v>164</v>
      </c>
      <c r="D2055" s="18" t="s">
        <v>263</v>
      </c>
      <c r="E2055" s="22" t="s">
        <v>363</v>
      </c>
      <c r="F2055" s="34"/>
      <c r="G2055" s="17">
        <v>14</v>
      </c>
      <c r="H2055" s="17">
        <v>6</v>
      </c>
      <c r="I2055" s="17">
        <v>5</v>
      </c>
      <c r="J2055" s="33">
        <v>0</v>
      </c>
      <c r="K2055" s="33">
        <v>0</v>
      </c>
      <c r="L2055" s="33">
        <v>0</v>
      </c>
      <c r="M2055" s="33">
        <v>0</v>
      </c>
    </row>
    <row r="2056" spans="1:13" x14ac:dyDescent="0.2">
      <c r="A2056" s="19" t="str">
        <f t="shared" si="32"/>
        <v>0841070J01CA04</v>
      </c>
      <c r="B2056" s="18" t="s">
        <v>41</v>
      </c>
      <c r="C2056" s="18" t="s">
        <v>164</v>
      </c>
      <c r="D2056" s="18" t="s">
        <v>247</v>
      </c>
      <c r="E2056" s="22" t="s">
        <v>350</v>
      </c>
      <c r="F2056" s="34"/>
      <c r="G2056" s="17">
        <v>35</v>
      </c>
      <c r="H2056" s="17">
        <v>43</v>
      </c>
      <c r="I2056" s="17">
        <v>25</v>
      </c>
      <c r="J2056" s="33">
        <v>0</v>
      </c>
      <c r="K2056" s="33">
        <v>0</v>
      </c>
      <c r="L2056" s="33">
        <v>0</v>
      </c>
      <c r="M2056" s="33">
        <v>0</v>
      </c>
    </row>
    <row r="2057" spans="1:13" x14ac:dyDescent="0.2">
      <c r="A2057" s="19" t="str">
        <f t="shared" si="32"/>
        <v>0841070J01CA08</v>
      </c>
      <c r="B2057" s="18" t="s">
        <v>41</v>
      </c>
      <c r="C2057" s="18" t="s">
        <v>164</v>
      </c>
      <c r="D2057" s="18" t="s">
        <v>262</v>
      </c>
      <c r="E2057" s="22" t="s">
        <v>351</v>
      </c>
      <c r="F2057" s="34"/>
      <c r="G2057" s="17">
        <v>92</v>
      </c>
      <c r="H2057" s="17">
        <v>109</v>
      </c>
      <c r="I2057" s="17">
        <v>83</v>
      </c>
      <c r="J2057" s="17">
        <v>5</v>
      </c>
      <c r="K2057" s="33">
        <v>0</v>
      </c>
      <c r="L2057" s="33">
        <v>0</v>
      </c>
      <c r="M2057" s="33">
        <v>0</v>
      </c>
    </row>
    <row r="2058" spans="1:13" x14ac:dyDescent="0.2">
      <c r="A2058" s="19" t="str">
        <f t="shared" si="32"/>
        <v>0841070J01CE02</v>
      </c>
      <c r="B2058" s="18" t="s">
        <v>41</v>
      </c>
      <c r="C2058" s="18" t="s">
        <v>164</v>
      </c>
      <c r="D2058" s="18" t="s">
        <v>246</v>
      </c>
      <c r="E2058" s="22" t="s">
        <v>352</v>
      </c>
      <c r="F2058" s="34"/>
      <c r="G2058" s="17">
        <v>170</v>
      </c>
      <c r="H2058" s="17">
        <v>172</v>
      </c>
      <c r="I2058" s="17">
        <v>126</v>
      </c>
      <c r="J2058" s="17">
        <v>1</v>
      </c>
      <c r="K2058" s="33">
        <v>0</v>
      </c>
      <c r="L2058" s="33">
        <v>0</v>
      </c>
      <c r="M2058" s="33">
        <v>0</v>
      </c>
    </row>
    <row r="2059" spans="1:13" x14ac:dyDescent="0.2">
      <c r="A2059" s="19" t="str">
        <f t="shared" si="32"/>
        <v>0841070J01CF05</v>
      </c>
      <c r="B2059" s="18" t="s">
        <v>41</v>
      </c>
      <c r="C2059" s="18" t="s">
        <v>164</v>
      </c>
      <c r="D2059" s="18" t="s">
        <v>251</v>
      </c>
      <c r="E2059" s="22" t="s">
        <v>353</v>
      </c>
      <c r="F2059" s="34"/>
      <c r="G2059" s="17">
        <v>63</v>
      </c>
      <c r="H2059" s="17">
        <v>56</v>
      </c>
      <c r="I2059" s="17">
        <v>43</v>
      </c>
      <c r="J2059" s="33">
        <v>0</v>
      </c>
      <c r="K2059" s="33">
        <v>0</v>
      </c>
      <c r="L2059" s="33">
        <v>0</v>
      </c>
      <c r="M2059" s="33">
        <v>0</v>
      </c>
    </row>
    <row r="2060" spans="1:13" x14ac:dyDescent="0.2">
      <c r="A2060" s="19" t="str">
        <f t="shared" si="32"/>
        <v>0841070J01CR02</v>
      </c>
      <c r="B2060" s="18" t="s">
        <v>41</v>
      </c>
      <c r="C2060" s="18" t="s">
        <v>164</v>
      </c>
      <c r="D2060" s="18" t="s">
        <v>253</v>
      </c>
      <c r="E2060" s="22" t="s">
        <v>354</v>
      </c>
      <c r="F2060" s="34"/>
      <c r="G2060" s="33">
        <v>0</v>
      </c>
      <c r="H2060" s="17">
        <v>2</v>
      </c>
      <c r="I2060" s="17">
        <v>1</v>
      </c>
      <c r="J2060" s="33">
        <v>0</v>
      </c>
      <c r="K2060" s="33">
        <v>0</v>
      </c>
      <c r="L2060" s="33">
        <v>0</v>
      </c>
      <c r="M2060" s="33">
        <v>0</v>
      </c>
    </row>
    <row r="2061" spans="1:13" x14ac:dyDescent="0.2">
      <c r="A2061" s="19" t="str">
        <f t="shared" si="32"/>
        <v>0841070J01DB05</v>
      </c>
      <c r="B2061" s="18" t="s">
        <v>41</v>
      </c>
      <c r="C2061" s="18" t="s">
        <v>164</v>
      </c>
      <c r="D2061" s="18" t="s">
        <v>261</v>
      </c>
      <c r="E2061" s="22" t="s">
        <v>355</v>
      </c>
      <c r="F2061" s="34"/>
      <c r="G2061" s="17">
        <v>4</v>
      </c>
      <c r="H2061" s="17">
        <v>2</v>
      </c>
      <c r="I2061" s="17">
        <v>1</v>
      </c>
      <c r="J2061" s="33">
        <v>0</v>
      </c>
      <c r="K2061" s="33">
        <v>0</v>
      </c>
      <c r="L2061" s="33">
        <v>0</v>
      </c>
      <c r="M2061" s="33">
        <v>0</v>
      </c>
    </row>
    <row r="2062" spans="1:13" x14ac:dyDescent="0.2">
      <c r="A2062" s="19" t="str">
        <f t="shared" si="32"/>
        <v>0841070J01EA01</v>
      </c>
      <c r="B2062" s="18" t="s">
        <v>41</v>
      </c>
      <c r="C2062" s="18" t="s">
        <v>164</v>
      </c>
      <c r="D2062" s="18" t="s">
        <v>259</v>
      </c>
      <c r="E2062" s="22" t="s">
        <v>356</v>
      </c>
      <c r="F2062" s="34"/>
      <c r="G2062" s="17">
        <v>21</v>
      </c>
      <c r="H2062" s="17">
        <v>23</v>
      </c>
      <c r="I2062" s="17">
        <v>35</v>
      </c>
      <c r="J2062" s="17">
        <v>11</v>
      </c>
      <c r="K2062" s="33">
        <v>0</v>
      </c>
      <c r="L2062" s="33">
        <v>0</v>
      </c>
      <c r="M2062" s="33">
        <v>0</v>
      </c>
    </row>
    <row r="2063" spans="1:13" x14ac:dyDescent="0.2">
      <c r="A2063" s="19" t="str">
        <f t="shared" si="32"/>
        <v>0841070J01EE01</v>
      </c>
      <c r="B2063" s="18" t="s">
        <v>41</v>
      </c>
      <c r="C2063" s="18" t="s">
        <v>164</v>
      </c>
      <c r="D2063" s="18" t="s">
        <v>258</v>
      </c>
      <c r="E2063" s="22" t="s">
        <v>364</v>
      </c>
      <c r="F2063" s="34"/>
      <c r="G2063" s="17">
        <v>4</v>
      </c>
      <c r="H2063" s="17">
        <v>3</v>
      </c>
      <c r="I2063" s="17">
        <v>3</v>
      </c>
      <c r="J2063" s="33">
        <v>0</v>
      </c>
      <c r="K2063" s="33">
        <v>0</v>
      </c>
      <c r="L2063" s="33">
        <v>0</v>
      </c>
      <c r="M2063" s="33">
        <v>0</v>
      </c>
    </row>
    <row r="2064" spans="1:13" x14ac:dyDescent="0.2">
      <c r="A2064" s="19" t="str">
        <f t="shared" si="32"/>
        <v>0841070J01FA01</v>
      </c>
      <c r="B2064" s="18" t="s">
        <v>41</v>
      </c>
      <c r="C2064" s="18" t="s">
        <v>164</v>
      </c>
      <c r="D2064" s="18" t="s">
        <v>250</v>
      </c>
      <c r="E2064" s="22" t="s">
        <v>357</v>
      </c>
      <c r="F2064" s="34"/>
      <c r="G2064" s="17">
        <v>4</v>
      </c>
      <c r="H2064" s="17">
        <v>18</v>
      </c>
      <c r="I2064" s="17">
        <v>15</v>
      </c>
      <c r="J2064" s="33">
        <v>0</v>
      </c>
      <c r="K2064" s="33">
        <v>0</v>
      </c>
      <c r="L2064" s="33">
        <v>0</v>
      </c>
      <c r="M2064" s="33">
        <v>0</v>
      </c>
    </row>
    <row r="2065" spans="1:13" x14ac:dyDescent="0.2">
      <c r="A2065" s="19" t="str">
        <f t="shared" si="32"/>
        <v>0841070J01FA09</v>
      </c>
      <c r="B2065" s="18" t="s">
        <v>41</v>
      </c>
      <c r="C2065" s="18" t="s">
        <v>164</v>
      </c>
      <c r="D2065" s="18" t="s">
        <v>257</v>
      </c>
      <c r="E2065" s="22" t="s">
        <v>375</v>
      </c>
      <c r="F2065" s="34"/>
      <c r="G2065" s="17">
        <v>13</v>
      </c>
      <c r="H2065" s="17">
        <v>10</v>
      </c>
      <c r="I2065" s="17">
        <v>19</v>
      </c>
      <c r="J2065" s="33">
        <v>0</v>
      </c>
      <c r="K2065" s="33">
        <v>0</v>
      </c>
      <c r="L2065" s="33">
        <v>0</v>
      </c>
      <c r="M2065" s="33">
        <v>0</v>
      </c>
    </row>
    <row r="2066" spans="1:13" x14ac:dyDescent="0.2">
      <c r="A2066" s="19" t="str">
        <f t="shared" si="32"/>
        <v>0841070J01FF01</v>
      </c>
      <c r="B2066" s="18" t="s">
        <v>41</v>
      </c>
      <c r="C2066" s="18" t="s">
        <v>164</v>
      </c>
      <c r="D2066" s="18" t="s">
        <v>248</v>
      </c>
      <c r="E2066" s="22" t="s">
        <v>358</v>
      </c>
      <c r="F2066" s="34"/>
      <c r="G2066" s="17">
        <v>61</v>
      </c>
      <c r="H2066" s="17">
        <v>58</v>
      </c>
      <c r="I2066" s="17">
        <v>39</v>
      </c>
      <c r="J2066" s="33">
        <v>0</v>
      </c>
      <c r="K2066" s="33">
        <v>0</v>
      </c>
      <c r="L2066" s="33">
        <v>0</v>
      </c>
      <c r="M2066" s="33">
        <v>0</v>
      </c>
    </row>
    <row r="2067" spans="1:13" x14ac:dyDescent="0.2">
      <c r="A2067" s="19" t="str">
        <f t="shared" si="32"/>
        <v>0841070J01MA02</v>
      </c>
      <c r="B2067" s="18" t="s">
        <v>41</v>
      </c>
      <c r="C2067" s="18" t="s">
        <v>164</v>
      </c>
      <c r="D2067" s="18" t="s">
        <v>252</v>
      </c>
      <c r="E2067" s="22" t="s">
        <v>359</v>
      </c>
      <c r="F2067" s="34"/>
      <c r="G2067" s="17">
        <v>21</v>
      </c>
      <c r="H2067" s="17">
        <v>19</v>
      </c>
      <c r="I2067" s="17">
        <v>23</v>
      </c>
      <c r="J2067" s="33">
        <v>0</v>
      </c>
      <c r="K2067" s="33">
        <v>0</v>
      </c>
      <c r="L2067" s="33">
        <v>0</v>
      </c>
      <c r="M2067" s="33">
        <v>0</v>
      </c>
    </row>
    <row r="2068" spans="1:13" x14ac:dyDescent="0.2">
      <c r="A2068" s="19" t="str">
        <f t="shared" si="32"/>
        <v>0841070J01MA06</v>
      </c>
      <c r="B2068" s="18" t="s">
        <v>41</v>
      </c>
      <c r="C2068" s="18" t="s">
        <v>164</v>
      </c>
      <c r="D2068" s="18" t="s">
        <v>256</v>
      </c>
      <c r="E2068" s="22" t="s">
        <v>366</v>
      </c>
      <c r="F2068" s="34"/>
      <c r="G2068" s="17">
        <v>12</v>
      </c>
      <c r="H2068" s="17">
        <v>6</v>
      </c>
      <c r="I2068" s="17">
        <v>11</v>
      </c>
      <c r="J2068" s="17">
        <v>1</v>
      </c>
      <c r="K2068" s="33">
        <v>0</v>
      </c>
      <c r="L2068" s="33">
        <v>0</v>
      </c>
      <c r="M2068" s="33">
        <v>0</v>
      </c>
    </row>
    <row r="2069" spans="1:13" x14ac:dyDescent="0.2">
      <c r="A2069" s="19" t="str">
        <f t="shared" si="32"/>
        <v>0841070J01MA14</v>
      </c>
      <c r="B2069" s="18" t="s">
        <v>41</v>
      </c>
      <c r="C2069" s="18" t="s">
        <v>164</v>
      </c>
      <c r="D2069" s="18" t="s">
        <v>272</v>
      </c>
      <c r="E2069" s="22" t="s">
        <v>386</v>
      </c>
      <c r="F2069" s="34"/>
      <c r="G2069" s="17">
        <v>5</v>
      </c>
      <c r="H2069" s="33">
        <v>0</v>
      </c>
      <c r="I2069" s="33">
        <v>0</v>
      </c>
      <c r="J2069" s="33">
        <v>0</v>
      </c>
      <c r="K2069" s="33">
        <v>0</v>
      </c>
      <c r="L2069" s="33">
        <v>0</v>
      </c>
      <c r="M2069" s="33">
        <v>0</v>
      </c>
    </row>
    <row r="2070" spans="1:13" x14ac:dyDescent="0.2">
      <c r="A2070" s="19" t="str">
        <f t="shared" si="32"/>
        <v>0841070J01XC01</v>
      </c>
      <c r="B2070" s="18" t="s">
        <v>41</v>
      </c>
      <c r="C2070" s="18" t="s">
        <v>164</v>
      </c>
      <c r="D2070" s="18" t="s">
        <v>266</v>
      </c>
      <c r="E2070" s="22" t="s">
        <v>360</v>
      </c>
      <c r="F2070" s="34"/>
      <c r="G2070" s="33">
        <v>0</v>
      </c>
      <c r="H2070" s="17">
        <v>2</v>
      </c>
      <c r="I2070" s="17">
        <v>6</v>
      </c>
      <c r="J2070" s="33">
        <v>0</v>
      </c>
      <c r="K2070" s="33">
        <v>0</v>
      </c>
      <c r="L2070" s="33">
        <v>0</v>
      </c>
      <c r="M2070" s="33">
        <v>0</v>
      </c>
    </row>
    <row r="2071" spans="1:13" x14ac:dyDescent="0.2">
      <c r="A2071" s="19" t="str">
        <f t="shared" si="32"/>
        <v>0841070J01XE01</v>
      </c>
      <c r="B2071" s="18" t="s">
        <v>41</v>
      </c>
      <c r="C2071" s="18" t="s">
        <v>164</v>
      </c>
      <c r="D2071" s="18" t="s">
        <v>255</v>
      </c>
      <c r="E2071" s="22" t="s">
        <v>361</v>
      </c>
      <c r="F2071" s="34"/>
      <c r="G2071" s="17">
        <v>37</v>
      </c>
      <c r="H2071" s="17">
        <v>34</v>
      </c>
      <c r="I2071" s="17">
        <v>36</v>
      </c>
      <c r="J2071" s="33">
        <v>0</v>
      </c>
      <c r="K2071" s="33">
        <v>0</v>
      </c>
      <c r="L2071" s="33">
        <v>0</v>
      </c>
      <c r="M2071" s="33">
        <v>0</v>
      </c>
    </row>
    <row r="2072" spans="1:13" x14ac:dyDescent="0.2">
      <c r="A2072" s="19" t="str">
        <f t="shared" si="32"/>
        <v>0842575J01AA02</v>
      </c>
      <c r="B2072" s="18" t="s">
        <v>336</v>
      </c>
      <c r="C2072" s="18" t="s">
        <v>376</v>
      </c>
      <c r="D2072" s="18" t="s">
        <v>249</v>
      </c>
      <c r="E2072" s="22" t="s">
        <v>348</v>
      </c>
      <c r="F2072" s="34"/>
      <c r="G2072" s="17">
        <v>23</v>
      </c>
      <c r="H2072" s="17">
        <v>54</v>
      </c>
      <c r="I2072" s="17">
        <v>59</v>
      </c>
      <c r="J2072" s="17">
        <v>37</v>
      </c>
      <c r="K2072" s="17">
        <v>28</v>
      </c>
      <c r="L2072" s="17">
        <v>9</v>
      </c>
      <c r="M2072" s="17">
        <v>21</v>
      </c>
    </row>
    <row r="2073" spans="1:13" x14ac:dyDescent="0.2">
      <c r="A2073" s="19" t="str">
        <f t="shared" ref="A2073:A2136" si="33">B2073&amp;D2073</f>
        <v>0842575J01AA04</v>
      </c>
      <c r="B2073" s="18" t="s">
        <v>336</v>
      </c>
      <c r="C2073" s="18" t="s">
        <v>376</v>
      </c>
      <c r="D2073" s="18" t="s">
        <v>264</v>
      </c>
      <c r="E2073" s="22" t="s">
        <v>349</v>
      </c>
      <c r="F2073" s="34"/>
      <c r="G2073" s="33">
        <v>0</v>
      </c>
      <c r="H2073" s="17">
        <v>1</v>
      </c>
      <c r="I2073" s="33">
        <v>0</v>
      </c>
      <c r="J2073" s="33">
        <v>0</v>
      </c>
      <c r="K2073" s="33">
        <v>0</v>
      </c>
      <c r="L2073" s="17">
        <v>1</v>
      </c>
      <c r="M2073" s="33">
        <v>0</v>
      </c>
    </row>
    <row r="2074" spans="1:13" x14ac:dyDescent="0.2">
      <c r="A2074" s="19" t="str">
        <f t="shared" si="33"/>
        <v>0842575J01CA04</v>
      </c>
      <c r="B2074" s="18" t="s">
        <v>336</v>
      </c>
      <c r="C2074" s="18" t="s">
        <v>376</v>
      </c>
      <c r="D2074" s="18" t="s">
        <v>247</v>
      </c>
      <c r="E2074" s="22" t="s">
        <v>350</v>
      </c>
      <c r="F2074" s="34"/>
      <c r="G2074" s="17">
        <v>13</v>
      </c>
      <c r="H2074" s="17">
        <v>23</v>
      </c>
      <c r="I2074" s="17">
        <v>20</v>
      </c>
      <c r="J2074" s="17">
        <v>16</v>
      </c>
      <c r="K2074" s="17">
        <v>19</v>
      </c>
      <c r="L2074" s="17">
        <v>12</v>
      </c>
      <c r="M2074" s="17">
        <v>15</v>
      </c>
    </row>
    <row r="2075" spans="1:13" x14ac:dyDescent="0.2">
      <c r="A2075" s="19" t="str">
        <f t="shared" si="33"/>
        <v>0842575J01CA08</v>
      </c>
      <c r="B2075" s="18" t="s">
        <v>336</v>
      </c>
      <c r="C2075" s="18" t="s">
        <v>376</v>
      </c>
      <c r="D2075" s="18" t="s">
        <v>262</v>
      </c>
      <c r="E2075" s="22" t="s">
        <v>351</v>
      </c>
      <c r="F2075" s="34"/>
      <c r="G2075" s="17">
        <v>22</v>
      </c>
      <c r="H2075" s="17">
        <v>52</v>
      </c>
      <c r="I2075" s="17">
        <v>43</v>
      </c>
      <c r="J2075" s="17">
        <v>73</v>
      </c>
      <c r="K2075" s="17">
        <v>47</v>
      </c>
      <c r="L2075" s="17">
        <v>41</v>
      </c>
      <c r="M2075" s="17">
        <v>45</v>
      </c>
    </row>
    <row r="2076" spans="1:13" x14ac:dyDescent="0.2">
      <c r="A2076" s="19" t="str">
        <f t="shared" si="33"/>
        <v>0842575J01CE02</v>
      </c>
      <c r="B2076" s="18" t="s">
        <v>336</v>
      </c>
      <c r="C2076" s="18" t="s">
        <v>376</v>
      </c>
      <c r="D2076" s="18" t="s">
        <v>246</v>
      </c>
      <c r="E2076" s="22" t="s">
        <v>352</v>
      </c>
      <c r="F2076" s="34"/>
      <c r="G2076" s="17">
        <v>61</v>
      </c>
      <c r="H2076" s="17">
        <v>222</v>
      </c>
      <c r="I2076" s="17">
        <v>206</v>
      </c>
      <c r="J2076" s="17">
        <v>198</v>
      </c>
      <c r="K2076" s="17">
        <v>155</v>
      </c>
      <c r="L2076" s="17">
        <v>163</v>
      </c>
      <c r="M2076" s="17">
        <v>181</v>
      </c>
    </row>
    <row r="2077" spans="1:13" x14ac:dyDescent="0.2">
      <c r="A2077" s="19" t="str">
        <f t="shared" si="33"/>
        <v>0842575J01CF05</v>
      </c>
      <c r="B2077" s="18" t="s">
        <v>336</v>
      </c>
      <c r="C2077" s="18" t="s">
        <v>376</v>
      </c>
      <c r="D2077" s="18" t="s">
        <v>251</v>
      </c>
      <c r="E2077" s="22" t="s">
        <v>353</v>
      </c>
      <c r="F2077" s="34"/>
      <c r="G2077" s="17">
        <v>11</v>
      </c>
      <c r="H2077" s="17">
        <v>58</v>
      </c>
      <c r="I2077" s="17">
        <v>54</v>
      </c>
      <c r="J2077" s="17">
        <v>56</v>
      </c>
      <c r="K2077" s="17">
        <v>46</v>
      </c>
      <c r="L2077" s="17">
        <v>47</v>
      </c>
      <c r="M2077" s="17">
        <v>37</v>
      </c>
    </row>
    <row r="2078" spans="1:13" x14ac:dyDescent="0.2">
      <c r="A2078" s="19" t="str">
        <f t="shared" si="33"/>
        <v>0842575J01CR02</v>
      </c>
      <c r="B2078" s="18" t="s">
        <v>336</v>
      </c>
      <c r="C2078" s="18" t="s">
        <v>376</v>
      </c>
      <c r="D2078" s="18" t="s">
        <v>253</v>
      </c>
      <c r="E2078" s="22" t="s">
        <v>354</v>
      </c>
      <c r="F2078" s="34"/>
      <c r="G2078" s="33">
        <v>0</v>
      </c>
      <c r="H2078" s="17">
        <v>1</v>
      </c>
      <c r="I2078" s="17">
        <v>3</v>
      </c>
      <c r="J2078" s="17">
        <v>2</v>
      </c>
      <c r="K2078" s="17">
        <v>1</v>
      </c>
      <c r="L2078" s="17">
        <v>3</v>
      </c>
      <c r="M2078" s="17">
        <v>10</v>
      </c>
    </row>
    <row r="2079" spans="1:13" x14ac:dyDescent="0.2">
      <c r="A2079" s="19" t="str">
        <f t="shared" si="33"/>
        <v>0842575J01DB05</v>
      </c>
      <c r="B2079" s="18" t="s">
        <v>336</v>
      </c>
      <c r="C2079" s="18" t="s">
        <v>376</v>
      </c>
      <c r="D2079" s="18" t="s">
        <v>261</v>
      </c>
      <c r="E2079" s="22" t="s">
        <v>355</v>
      </c>
      <c r="F2079" s="34"/>
      <c r="G2079" s="33">
        <v>0</v>
      </c>
      <c r="H2079" s="17">
        <v>2</v>
      </c>
      <c r="I2079" s="17">
        <v>4</v>
      </c>
      <c r="J2079" s="17">
        <v>5</v>
      </c>
      <c r="K2079" s="17">
        <v>7</v>
      </c>
      <c r="L2079" s="17">
        <v>5</v>
      </c>
      <c r="M2079" s="17">
        <v>9</v>
      </c>
    </row>
    <row r="2080" spans="1:13" x14ac:dyDescent="0.2">
      <c r="A2080" s="19" t="str">
        <f t="shared" si="33"/>
        <v>0842575J01EA01</v>
      </c>
      <c r="B2080" s="18" t="s">
        <v>336</v>
      </c>
      <c r="C2080" s="18" t="s">
        <v>376</v>
      </c>
      <c r="D2080" s="18" t="s">
        <v>259</v>
      </c>
      <c r="E2080" s="22" t="s">
        <v>356</v>
      </c>
      <c r="F2080" s="34"/>
      <c r="G2080" s="17">
        <v>2</v>
      </c>
      <c r="H2080" s="17">
        <v>9</v>
      </c>
      <c r="I2080" s="17">
        <v>3</v>
      </c>
      <c r="J2080" s="17">
        <v>5</v>
      </c>
      <c r="K2080" s="17">
        <v>4</v>
      </c>
      <c r="L2080" s="17">
        <v>3</v>
      </c>
      <c r="M2080" s="17">
        <v>2</v>
      </c>
    </row>
    <row r="2081" spans="1:13" x14ac:dyDescent="0.2">
      <c r="A2081" s="19" t="str">
        <f t="shared" si="33"/>
        <v>0842575J01EE01</v>
      </c>
      <c r="B2081" s="18" t="s">
        <v>336</v>
      </c>
      <c r="C2081" s="18" t="s">
        <v>376</v>
      </c>
      <c r="D2081" s="18" t="s">
        <v>258</v>
      </c>
      <c r="E2081" s="22" t="s">
        <v>364</v>
      </c>
      <c r="F2081" s="34"/>
      <c r="G2081" s="33">
        <v>0</v>
      </c>
      <c r="H2081" s="17">
        <v>8</v>
      </c>
      <c r="I2081" s="17">
        <v>4</v>
      </c>
      <c r="J2081" s="17">
        <v>3</v>
      </c>
      <c r="K2081" s="17">
        <v>2</v>
      </c>
      <c r="L2081" s="17">
        <v>1</v>
      </c>
      <c r="M2081" s="17">
        <v>3</v>
      </c>
    </row>
    <row r="2082" spans="1:13" x14ac:dyDescent="0.2">
      <c r="A2082" s="19" t="str">
        <f t="shared" si="33"/>
        <v>0842575J01FA01</v>
      </c>
      <c r="B2082" s="18" t="s">
        <v>336</v>
      </c>
      <c r="C2082" s="18" t="s">
        <v>376</v>
      </c>
      <c r="D2082" s="18" t="s">
        <v>250</v>
      </c>
      <c r="E2082" s="22" t="s">
        <v>357</v>
      </c>
      <c r="F2082" s="34"/>
      <c r="G2082" s="17">
        <v>8</v>
      </c>
      <c r="H2082" s="17">
        <v>15</v>
      </c>
      <c r="I2082" s="17">
        <v>10</v>
      </c>
      <c r="J2082" s="17">
        <v>9</v>
      </c>
      <c r="K2082" s="17">
        <v>2</v>
      </c>
      <c r="L2082" s="17">
        <v>2</v>
      </c>
      <c r="M2082" s="17">
        <v>4</v>
      </c>
    </row>
    <row r="2083" spans="1:13" x14ac:dyDescent="0.2">
      <c r="A2083" s="19" t="str">
        <f t="shared" si="33"/>
        <v>0842575J01FF01</v>
      </c>
      <c r="B2083" s="18" t="s">
        <v>336</v>
      </c>
      <c r="C2083" s="18" t="s">
        <v>376</v>
      </c>
      <c r="D2083" s="18" t="s">
        <v>248</v>
      </c>
      <c r="E2083" s="22" t="s">
        <v>358</v>
      </c>
      <c r="F2083" s="34"/>
      <c r="G2083" s="17">
        <v>6</v>
      </c>
      <c r="H2083" s="17">
        <v>6</v>
      </c>
      <c r="I2083" s="17">
        <v>12</v>
      </c>
      <c r="J2083" s="17">
        <v>11</v>
      </c>
      <c r="K2083" s="17">
        <v>17</v>
      </c>
      <c r="L2083" s="17">
        <v>15</v>
      </c>
      <c r="M2083" s="17">
        <v>23</v>
      </c>
    </row>
    <row r="2084" spans="1:13" x14ac:dyDescent="0.2">
      <c r="A2084" s="19" t="str">
        <f t="shared" si="33"/>
        <v>0842575J01MA02</v>
      </c>
      <c r="B2084" s="18" t="s">
        <v>336</v>
      </c>
      <c r="C2084" s="18" t="s">
        <v>376</v>
      </c>
      <c r="D2084" s="18" t="s">
        <v>252</v>
      </c>
      <c r="E2084" s="22" t="s">
        <v>359</v>
      </c>
      <c r="F2084" s="34"/>
      <c r="G2084" s="17">
        <v>13</v>
      </c>
      <c r="H2084" s="17">
        <v>32</v>
      </c>
      <c r="I2084" s="17">
        <v>19</v>
      </c>
      <c r="J2084" s="17">
        <v>23</v>
      </c>
      <c r="K2084" s="17">
        <v>13</v>
      </c>
      <c r="L2084" s="17">
        <v>9</v>
      </c>
      <c r="M2084" s="17">
        <v>8</v>
      </c>
    </row>
    <row r="2085" spans="1:13" x14ac:dyDescent="0.2">
      <c r="A2085" s="19" t="str">
        <f t="shared" si="33"/>
        <v>0842575J01XE01</v>
      </c>
      <c r="B2085" s="18" t="s">
        <v>336</v>
      </c>
      <c r="C2085" s="18" t="s">
        <v>376</v>
      </c>
      <c r="D2085" s="18" t="s">
        <v>255</v>
      </c>
      <c r="E2085" s="22" t="s">
        <v>361</v>
      </c>
      <c r="F2085" s="34"/>
      <c r="G2085" s="17">
        <v>3</v>
      </c>
      <c r="H2085" s="17">
        <v>21</v>
      </c>
      <c r="I2085" s="17">
        <v>32</v>
      </c>
      <c r="J2085" s="17">
        <v>73</v>
      </c>
      <c r="K2085" s="17">
        <v>19</v>
      </c>
      <c r="L2085" s="17">
        <v>25</v>
      </c>
      <c r="M2085" s="17">
        <v>51</v>
      </c>
    </row>
    <row r="2086" spans="1:13" x14ac:dyDescent="0.2">
      <c r="A2086" s="19" t="str">
        <f t="shared" si="33"/>
        <v>0843307J01AA02</v>
      </c>
      <c r="B2086" s="18" t="s">
        <v>337</v>
      </c>
      <c r="C2086" s="18" t="s">
        <v>377</v>
      </c>
      <c r="D2086" s="18" t="s">
        <v>249</v>
      </c>
      <c r="E2086" s="22" t="s">
        <v>348</v>
      </c>
      <c r="F2086" s="34"/>
      <c r="G2086" s="17">
        <v>148</v>
      </c>
      <c r="H2086" s="17">
        <v>153</v>
      </c>
      <c r="I2086" s="17">
        <v>142</v>
      </c>
      <c r="J2086" s="17">
        <v>117</v>
      </c>
      <c r="K2086" s="17">
        <v>119</v>
      </c>
      <c r="L2086" s="17">
        <v>102</v>
      </c>
      <c r="M2086" s="17">
        <v>125</v>
      </c>
    </row>
    <row r="2087" spans="1:13" x14ac:dyDescent="0.2">
      <c r="A2087" s="19" t="str">
        <f t="shared" si="33"/>
        <v>0843307J01AA04</v>
      </c>
      <c r="B2087" s="18" t="s">
        <v>337</v>
      </c>
      <c r="C2087" s="18" t="s">
        <v>377</v>
      </c>
      <c r="D2087" s="18" t="s">
        <v>264</v>
      </c>
      <c r="E2087" s="22" t="s">
        <v>349</v>
      </c>
      <c r="F2087" s="34"/>
      <c r="G2087" s="33">
        <v>0</v>
      </c>
      <c r="H2087" s="33">
        <v>0</v>
      </c>
      <c r="I2087" s="17">
        <v>4</v>
      </c>
      <c r="J2087" s="17">
        <v>1</v>
      </c>
      <c r="K2087" s="17">
        <v>11</v>
      </c>
      <c r="L2087" s="17">
        <v>11</v>
      </c>
      <c r="M2087" s="17">
        <v>8</v>
      </c>
    </row>
    <row r="2088" spans="1:13" x14ac:dyDescent="0.2">
      <c r="A2088" s="19" t="str">
        <f t="shared" si="33"/>
        <v>0843307J01CA04</v>
      </c>
      <c r="B2088" s="18" t="s">
        <v>337</v>
      </c>
      <c r="C2088" s="18" t="s">
        <v>377</v>
      </c>
      <c r="D2088" s="18" t="s">
        <v>247</v>
      </c>
      <c r="E2088" s="22" t="s">
        <v>350</v>
      </c>
      <c r="F2088" s="34"/>
      <c r="G2088" s="17">
        <v>130</v>
      </c>
      <c r="H2088" s="17">
        <v>125</v>
      </c>
      <c r="I2088" s="17">
        <v>93</v>
      </c>
      <c r="J2088" s="17">
        <v>69</v>
      </c>
      <c r="K2088" s="17">
        <v>75</v>
      </c>
      <c r="L2088" s="17">
        <v>78</v>
      </c>
      <c r="M2088" s="17">
        <v>94</v>
      </c>
    </row>
    <row r="2089" spans="1:13" x14ac:dyDescent="0.2">
      <c r="A2089" s="19" t="str">
        <f t="shared" si="33"/>
        <v>0843307J01CA08</v>
      </c>
      <c r="B2089" s="18" t="s">
        <v>337</v>
      </c>
      <c r="C2089" s="18" t="s">
        <v>377</v>
      </c>
      <c r="D2089" s="18" t="s">
        <v>262</v>
      </c>
      <c r="E2089" s="22" t="s">
        <v>351</v>
      </c>
      <c r="F2089" s="34"/>
      <c r="G2089" s="17">
        <v>212</v>
      </c>
      <c r="H2089" s="17">
        <v>209</v>
      </c>
      <c r="I2089" s="17">
        <v>176</v>
      </c>
      <c r="J2089" s="17">
        <v>258</v>
      </c>
      <c r="K2089" s="17">
        <v>263</v>
      </c>
      <c r="L2089" s="17">
        <v>288</v>
      </c>
      <c r="M2089" s="17">
        <v>238</v>
      </c>
    </row>
    <row r="2090" spans="1:13" x14ac:dyDescent="0.2">
      <c r="A2090" s="19" t="str">
        <f t="shared" si="33"/>
        <v>0843307J01CE02</v>
      </c>
      <c r="B2090" s="18" t="s">
        <v>337</v>
      </c>
      <c r="C2090" s="18" t="s">
        <v>377</v>
      </c>
      <c r="D2090" s="18" t="s">
        <v>246</v>
      </c>
      <c r="E2090" s="22" t="s">
        <v>352</v>
      </c>
      <c r="F2090" s="34"/>
      <c r="G2090" s="17">
        <v>829</v>
      </c>
      <c r="H2090" s="17">
        <v>869</v>
      </c>
      <c r="I2090" s="17">
        <v>751</v>
      </c>
      <c r="J2090" s="17">
        <v>873</v>
      </c>
      <c r="K2090" s="17">
        <v>668</v>
      </c>
      <c r="L2090" s="17">
        <v>707</v>
      </c>
      <c r="M2090" s="17">
        <v>759</v>
      </c>
    </row>
    <row r="2091" spans="1:13" x14ac:dyDescent="0.2">
      <c r="A2091" s="19" t="str">
        <f t="shared" si="33"/>
        <v>0843307J01CF05</v>
      </c>
      <c r="B2091" s="18" t="s">
        <v>337</v>
      </c>
      <c r="C2091" s="18" t="s">
        <v>377</v>
      </c>
      <c r="D2091" s="18" t="s">
        <v>251</v>
      </c>
      <c r="E2091" s="22" t="s">
        <v>353</v>
      </c>
      <c r="F2091" s="34"/>
      <c r="G2091" s="17">
        <v>196</v>
      </c>
      <c r="H2091" s="17">
        <v>207</v>
      </c>
      <c r="I2091" s="17">
        <v>165</v>
      </c>
      <c r="J2091" s="17">
        <v>165</v>
      </c>
      <c r="K2091" s="17">
        <v>184</v>
      </c>
      <c r="L2091" s="17">
        <v>217</v>
      </c>
      <c r="M2091" s="17">
        <v>210</v>
      </c>
    </row>
    <row r="2092" spans="1:13" x14ac:dyDescent="0.2">
      <c r="A2092" s="19" t="str">
        <f t="shared" si="33"/>
        <v>0843307J01CR02</v>
      </c>
      <c r="B2092" s="18" t="s">
        <v>337</v>
      </c>
      <c r="C2092" s="18" t="s">
        <v>377</v>
      </c>
      <c r="D2092" s="18" t="s">
        <v>253</v>
      </c>
      <c r="E2092" s="22" t="s">
        <v>354</v>
      </c>
      <c r="F2092" s="34"/>
      <c r="G2092" s="17">
        <v>55</v>
      </c>
      <c r="H2092" s="17">
        <v>64</v>
      </c>
      <c r="I2092" s="17">
        <v>43</v>
      </c>
      <c r="J2092" s="17">
        <v>45</v>
      </c>
      <c r="K2092" s="17">
        <v>38</v>
      </c>
      <c r="L2092" s="17">
        <v>41</v>
      </c>
      <c r="M2092" s="17">
        <v>45</v>
      </c>
    </row>
    <row r="2093" spans="1:13" x14ac:dyDescent="0.2">
      <c r="A2093" s="19" t="str">
        <f t="shared" si="33"/>
        <v>0843307J01DB01</v>
      </c>
      <c r="B2093" s="18" t="s">
        <v>337</v>
      </c>
      <c r="C2093" s="18" t="s">
        <v>377</v>
      </c>
      <c r="D2093" s="18" t="s">
        <v>284</v>
      </c>
      <c r="E2093" s="22" t="s">
        <v>378</v>
      </c>
      <c r="F2093" s="34"/>
      <c r="G2093" s="17">
        <v>1</v>
      </c>
      <c r="H2093" s="33">
        <v>0</v>
      </c>
      <c r="I2093" s="33">
        <v>0</v>
      </c>
      <c r="J2093" s="33">
        <v>0</v>
      </c>
      <c r="K2093" s="33">
        <v>0</v>
      </c>
      <c r="L2093" s="33">
        <v>0</v>
      </c>
      <c r="M2093" s="33">
        <v>0</v>
      </c>
    </row>
    <row r="2094" spans="1:13" x14ac:dyDescent="0.2">
      <c r="A2094" s="19" t="str">
        <f t="shared" si="33"/>
        <v>0843307J01DB05</v>
      </c>
      <c r="B2094" s="18" t="s">
        <v>337</v>
      </c>
      <c r="C2094" s="18" t="s">
        <v>377</v>
      </c>
      <c r="D2094" s="18" t="s">
        <v>261</v>
      </c>
      <c r="E2094" s="22" t="s">
        <v>355</v>
      </c>
      <c r="F2094" s="34"/>
      <c r="G2094" s="17">
        <v>31</v>
      </c>
      <c r="H2094" s="17">
        <v>22</v>
      </c>
      <c r="I2094" s="17">
        <v>8</v>
      </c>
      <c r="J2094" s="17">
        <v>23</v>
      </c>
      <c r="K2094" s="17">
        <v>17</v>
      </c>
      <c r="L2094" s="17">
        <v>23</v>
      </c>
      <c r="M2094" s="17">
        <v>37</v>
      </c>
    </row>
    <row r="2095" spans="1:13" x14ac:dyDescent="0.2">
      <c r="A2095" s="19" t="str">
        <f t="shared" si="33"/>
        <v>0843307J01DD14</v>
      </c>
      <c r="B2095" s="18" t="s">
        <v>337</v>
      </c>
      <c r="C2095" s="18" t="s">
        <v>377</v>
      </c>
      <c r="D2095" s="18" t="s">
        <v>254</v>
      </c>
      <c r="E2095" s="22" t="s">
        <v>372</v>
      </c>
      <c r="F2095" s="34"/>
      <c r="G2095" s="17">
        <v>1</v>
      </c>
      <c r="H2095" s="17">
        <v>3</v>
      </c>
      <c r="I2095" s="17">
        <v>2</v>
      </c>
      <c r="J2095" s="17">
        <v>6</v>
      </c>
      <c r="K2095" s="17">
        <v>1</v>
      </c>
      <c r="L2095" s="17">
        <v>11</v>
      </c>
      <c r="M2095" s="17">
        <v>24</v>
      </c>
    </row>
    <row r="2096" spans="1:13" x14ac:dyDescent="0.2">
      <c r="A2096" s="19" t="str">
        <f t="shared" si="33"/>
        <v>0843307J01EA01</v>
      </c>
      <c r="B2096" s="18" t="s">
        <v>337</v>
      </c>
      <c r="C2096" s="18" t="s">
        <v>377</v>
      </c>
      <c r="D2096" s="18" t="s">
        <v>259</v>
      </c>
      <c r="E2096" s="22" t="s">
        <v>356</v>
      </c>
      <c r="F2096" s="34"/>
      <c r="G2096" s="17">
        <v>27</v>
      </c>
      <c r="H2096" s="17">
        <v>35</v>
      </c>
      <c r="I2096" s="17">
        <v>18</v>
      </c>
      <c r="J2096" s="17">
        <v>10</v>
      </c>
      <c r="K2096" s="17">
        <v>6</v>
      </c>
      <c r="L2096" s="17">
        <v>11</v>
      </c>
      <c r="M2096" s="17">
        <v>7</v>
      </c>
    </row>
    <row r="2097" spans="1:13" x14ac:dyDescent="0.2">
      <c r="A2097" s="19" t="str">
        <f t="shared" si="33"/>
        <v>0843307J01EE01</v>
      </c>
      <c r="B2097" s="18" t="s">
        <v>337</v>
      </c>
      <c r="C2097" s="18" t="s">
        <v>377</v>
      </c>
      <c r="D2097" s="18" t="s">
        <v>258</v>
      </c>
      <c r="E2097" s="22" t="s">
        <v>364</v>
      </c>
      <c r="F2097" s="34"/>
      <c r="G2097" s="17">
        <v>31</v>
      </c>
      <c r="H2097" s="17">
        <v>22</v>
      </c>
      <c r="I2097" s="17">
        <v>21</v>
      </c>
      <c r="J2097" s="17">
        <v>9</v>
      </c>
      <c r="K2097" s="17">
        <v>8</v>
      </c>
      <c r="L2097" s="17">
        <v>8</v>
      </c>
      <c r="M2097" s="17">
        <v>3</v>
      </c>
    </row>
    <row r="2098" spans="1:13" x14ac:dyDescent="0.2">
      <c r="A2098" s="19" t="str">
        <f t="shared" si="33"/>
        <v>0843307J01FA01</v>
      </c>
      <c r="B2098" s="18" t="s">
        <v>337</v>
      </c>
      <c r="C2098" s="18" t="s">
        <v>377</v>
      </c>
      <c r="D2098" s="18" t="s">
        <v>250</v>
      </c>
      <c r="E2098" s="22" t="s">
        <v>357</v>
      </c>
      <c r="F2098" s="34"/>
      <c r="G2098" s="17">
        <v>37</v>
      </c>
      <c r="H2098" s="17">
        <v>42</v>
      </c>
      <c r="I2098" s="17">
        <v>29</v>
      </c>
      <c r="J2098" s="17">
        <v>21</v>
      </c>
      <c r="K2098" s="17">
        <v>25</v>
      </c>
      <c r="L2098" s="17">
        <v>23</v>
      </c>
      <c r="M2098" s="17">
        <v>20</v>
      </c>
    </row>
    <row r="2099" spans="1:13" x14ac:dyDescent="0.2">
      <c r="A2099" s="19" t="str">
        <f t="shared" si="33"/>
        <v>0843307J01FA10</v>
      </c>
      <c r="B2099" s="18" t="s">
        <v>337</v>
      </c>
      <c r="C2099" s="18" t="s">
        <v>377</v>
      </c>
      <c r="D2099" s="18" t="s">
        <v>268</v>
      </c>
      <c r="E2099" s="22" t="s">
        <v>368</v>
      </c>
      <c r="F2099" s="34"/>
      <c r="G2099" s="17">
        <v>1</v>
      </c>
      <c r="H2099" s="33">
        <v>0</v>
      </c>
      <c r="I2099" s="17">
        <v>1</v>
      </c>
      <c r="J2099" s="17">
        <v>3</v>
      </c>
      <c r="K2099" s="17">
        <v>2</v>
      </c>
      <c r="L2099" s="17">
        <v>2</v>
      </c>
      <c r="M2099" s="17">
        <v>2</v>
      </c>
    </row>
    <row r="2100" spans="1:13" x14ac:dyDescent="0.2">
      <c r="A2100" s="19" t="str">
        <f t="shared" si="33"/>
        <v>0843307J01FF01</v>
      </c>
      <c r="B2100" s="18" t="s">
        <v>337</v>
      </c>
      <c r="C2100" s="18" t="s">
        <v>377</v>
      </c>
      <c r="D2100" s="18" t="s">
        <v>248</v>
      </c>
      <c r="E2100" s="22" t="s">
        <v>358</v>
      </c>
      <c r="F2100" s="34"/>
      <c r="G2100" s="17">
        <v>119</v>
      </c>
      <c r="H2100" s="17">
        <v>113</v>
      </c>
      <c r="I2100" s="17">
        <v>138</v>
      </c>
      <c r="J2100" s="17">
        <v>102</v>
      </c>
      <c r="K2100" s="17">
        <v>92</v>
      </c>
      <c r="L2100" s="17">
        <v>92</v>
      </c>
      <c r="M2100" s="17">
        <v>119</v>
      </c>
    </row>
    <row r="2101" spans="1:13" x14ac:dyDescent="0.2">
      <c r="A2101" s="19" t="str">
        <f t="shared" si="33"/>
        <v>0843307J01MA02</v>
      </c>
      <c r="B2101" s="18" t="s">
        <v>337</v>
      </c>
      <c r="C2101" s="18" t="s">
        <v>377</v>
      </c>
      <c r="D2101" s="18" t="s">
        <v>252</v>
      </c>
      <c r="E2101" s="22" t="s">
        <v>359</v>
      </c>
      <c r="F2101" s="34"/>
      <c r="G2101" s="17">
        <v>105</v>
      </c>
      <c r="H2101" s="17">
        <v>99</v>
      </c>
      <c r="I2101" s="17">
        <v>76</v>
      </c>
      <c r="J2101" s="17">
        <v>73</v>
      </c>
      <c r="K2101" s="17">
        <v>64</v>
      </c>
      <c r="L2101" s="17">
        <v>68</v>
      </c>
      <c r="M2101" s="17">
        <v>51</v>
      </c>
    </row>
    <row r="2102" spans="1:13" x14ac:dyDescent="0.2">
      <c r="A2102" s="19" t="str">
        <f t="shared" si="33"/>
        <v>0843307J01MA06</v>
      </c>
      <c r="B2102" s="18" t="s">
        <v>337</v>
      </c>
      <c r="C2102" s="18" t="s">
        <v>377</v>
      </c>
      <c r="D2102" s="18" t="s">
        <v>256</v>
      </c>
      <c r="E2102" s="22" t="s">
        <v>366</v>
      </c>
      <c r="F2102" s="34"/>
      <c r="G2102" s="17">
        <v>1</v>
      </c>
      <c r="H2102" s="33">
        <v>0</v>
      </c>
      <c r="I2102" s="17">
        <v>1</v>
      </c>
      <c r="J2102" s="33">
        <v>0</v>
      </c>
      <c r="K2102" s="33">
        <v>0</v>
      </c>
      <c r="L2102" s="33">
        <v>0</v>
      </c>
      <c r="M2102" s="33">
        <v>0</v>
      </c>
    </row>
    <row r="2103" spans="1:13" x14ac:dyDescent="0.2">
      <c r="A2103" s="19" t="str">
        <f t="shared" si="33"/>
        <v>0843307J01MA12</v>
      </c>
      <c r="B2103" s="18" t="s">
        <v>337</v>
      </c>
      <c r="C2103" s="18" t="s">
        <v>377</v>
      </c>
      <c r="D2103" s="18" t="s">
        <v>265</v>
      </c>
      <c r="E2103" s="22" t="s">
        <v>379</v>
      </c>
      <c r="F2103" s="34"/>
      <c r="G2103" s="33">
        <v>0</v>
      </c>
      <c r="H2103" s="17">
        <v>1</v>
      </c>
      <c r="I2103" s="33">
        <v>0</v>
      </c>
      <c r="J2103" s="33">
        <v>0</v>
      </c>
      <c r="K2103" s="33">
        <v>0</v>
      </c>
      <c r="L2103" s="33">
        <v>0</v>
      </c>
      <c r="M2103" s="33">
        <v>0</v>
      </c>
    </row>
    <row r="2104" spans="1:13" x14ac:dyDescent="0.2">
      <c r="A2104" s="19" t="str">
        <f t="shared" si="33"/>
        <v>0843307J01XE01</v>
      </c>
      <c r="B2104" s="18" t="s">
        <v>337</v>
      </c>
      <c r="C2104" s="18" t="s">
        <v>377</v>
      </c>
      <c r="D2104" s="18" t="s">
        <v>255</v>
      </c>
      <c r="E2104" s="22" t="s">
        <v>361</v>
      </c>
      <c r="F2104" s="34"/>
      <c r="G2104" s="17">
        <v>80</v>
      </c>
      <c r="H2104" s="17">
        <v>116</v>
      </c>
      <c r="I2104" s="17">
        <v>111</v>
      </c>
      <c r="J2104" s="17">
        <v>119</v>
      </c>
      <c r="K2104" s="17">
        <v>133</v>
      </c>
      <c r="L2104" s="17">
        <v>127</v>
      </c>
      <c r="M2104" s="17">
        <v>146</v>
      </c>
    </row>
    <row r="2105" spans="1:13" x14ac:dyDescent="0.2">
      <c r="A2105" s="19" t="str">
        <f t="shared" si="33"/>
        <v>0843325J01AA02</v>
      </c>
      <c r="B2105" s="18" t="s">
        <v>338</v>
      </c>
      <c r="C2105" s="18" t="s">
        <v>380</v>
      </c>
      <c r="D2105" s="18" t="s">
        <v>249</v>
      </c>
      <c r="E2105" s="22" t="s">
        <v>348</v>
      </c>
      <c r="F2105" s="34"/>
      <c r="G2105" s="17">
        <v>27</v>
      </c>
      <c r="H2105" s="17">
        <v>48</v>
      </c>
      <c r="I2105" s="17">
        <v>31</v>
      </c>
      <c r="J2105" s="17">
        <v>35</v>
      </c>
      <c r="K2105" s="17">
        <v>36</v>
      </c>
      <c r="L2105" s="17">
        <v>38</v>
      </c>
      <c r="M2105" s="17">
        <v>28</v>
      </c>
    </row>
    <row r="2106" spans="1:13" x14ac:dyDescent="0.2">
      <c r="A2106" s="19" t="str">
        <f t="shared" si="33"/>
        <v>0843325J01AA04</v>
      </c>
      <c r="B2106" s="18" t="s">
        <v>338</v>
      </c>
      <c r="C2106" s="18" t="s">
        <v>380</v>
      </c>
      <c r="D2106" s="18" t="s">
        <v>264</v>
      </c>
      <c r="E2106" s="22" t="s">
        <v>349</v>
      </c>
      <c r="F2106" s="34"/>
      <c r="G2106" s="33">
        <v>0</v>
      </c>
      <c r="H2106" s="33">
        <v>0</v>
      </c>
      <c r="I2106" s="33">
        <v>0</v>
      </c>
      <c r="J2106" s="33">
        <v>0</v>
      </c>
      <c r="K2106" s="17">
        <v>1</v>
      </c>
      <c r="L2106" s="33">
        <v>0</v>
      </c>
      <c r="M2106" s="33">
        <v>0</v>
      </c>
    </row>
    <row r="2107" spans="1:13" x14ac:dyDescent="0.2">
      <c r="A2107" s="19" t="str">
        <f t="shared" si="33"/>
        <v>0843325J01CA04</v>
      </c>
      <c r="B2107" s="18" t="s">
        <v>338</v>
      </c>
      <c r="C2107" s="18" t="s">
        <v>380</v>
      </c>
      <c r="D2107" s="18" t="s">
        <v>247</v>
      </c>
      <c r="E2107" s="22" t="s">
        <v>350</v>
      </c>
      <c r="F2107" s="34"/>
      <c r="G2107" s="17">
        <v>24</v>
      </c>
      <c r="H2107" s="17">
        <v>18</v>
      </c>
      <c r="I2107" s="17">
        <v>22</v>
      </c>
      <c r="J2107" s="17">
        <v>28</v>
      </c>
      <c r="K2107" s="17">
        <v>28</v>
      </c>
      <c r="L2107" s="17">
        <v>26</v>
      </c>
      <c r="M2107" s="17">
        <v>27</v>
      </c>
    </row>
    <row r="2108" spans="1:13" x14ac:dyDescent="0.2">
      <c r="A2108" s="19" t="str">
        <f t="shared" si="33"/>
        <v>0843325J01CA08</v>
      </c>
      <c r="B2108" s="18" t="s">
        <v>338</v>
      </c>
      <c r="C2108" s="18" t="s">
        <v>380</v>
      </c>
      <c r="D2108" s="18" t="s">
        <v>262</v>
      </c>
      <c r="E2108" s="22" t="s">
        <v>351</v>
      </c>
      <c r="F2108" s="34"/>
      <c r="G2108" s="17">
        <v>42</v>
      </c>
      <c r="H2108" s="17">
        <v>42</v>
      </c>
      <c r="I2108" s="17">
        <v>46</v>
      </c>
      <c r="J2108" s="17">
        <v>58</v>
      </c>
      <c r="K2108" s="17">
        <v>53</v>
      </c>
      <c r="L2108" s="17">
        <v>61</v>
      </c>
      <c r="M2108" s="17">
        <v>62</v>
      </c>
    </row>
    <row r="2109" spans="1:13" x14ac:dyDescent="0.2">
      <c r="A2109" s="19" t="str">
        <f t="shared" si="33"/>
        <v>0843325J01CE02</v>
      </c>
      <c r="B2109" s="18" t="s">
        <v>338</v>
      </c>
      <c r="C2109" s="18" t="s">
        <v>380</v>
      </c>
      <c r="D2109" s="18" t="s">
        <v>246</v>
      </c>
      <c r="E2109" s="22" t="s">
        <v>352</v>
      </c>
      <c r="F2109" s="34"/>
      <c r="G2109" s="17">
        <v>167</v>
      </c>
      <c r="H2109" s="17">
        <v>209</v>
      </c>
      <c r="I2109" s="17">
        <v>186</v>
      </c>
      <c r="J2109" s="17">
        <v>235</v>
      </c>
      <c r="K2109" s="17">
        <v>187</v>
      </c>
      <c r="L2109" s="17">
        <v>182</v>
      </c>
      <c r="M2109" s="17">
        <v>183</v>
      </c>
    </row>
    <row r="2110" spans="1:13" x14ac:dyDescent="0.2">
      <c r="A2110" s="19" t="str">
        <f t="shared" si="33"/>
        <v>0843325J01CF05</v>
      </c>
      <c r="B2110" s="18" t="s">
        <v>338</v>
      </c>
      <c r="C2110" s="18" t="s">
        <v>380</v>
      </c>
      <c r="D2110" s="18" t="s">
        <v>251</v>
      </c>
      <c r="E2110" s="22" t="s">
        <v>353</v>
      </c>
      <c r="F2110" s="34"/>
      <c r="G2110" s="17">
        <v>67</v>
      </c>
      <c r="H2110" s="17">
        <v>53</v>
      </c>
      <c r="I2110" s="17">
        <v>50</v>
      </c>
      <c r="J2110" s="17">
        <v>58</v>
      </c>
      <c r="K2110" s="17">
        <v>45</v>
      </c>
      <c r="L2110" s="17">
        <v>49</v>
      </c>
      <c r="M2110" s="17">
        <v>44</v>
      </c>
    </row>
    <row r="2111" spans="1:13" x14ac:dyDescent="0.2">
      <c r="A2111" s="19" t="str">
        <f t="shared" si="33"/>
        <v>0843325J01CR02</v>
      </c>
      <c r="B2111" s="18" t="s">
        <v>338</v>
      </c>
      <c r="C2111" s="18" t="s">
        <v>380</v>
      </c>
      <c r="D2111" s="18" t="s">
        <v>253</v>
      </c>
      <c r="E2111" s="22" t="s">
        <v>354</v>
      </c>
      <c r="F2111" s="34"/>
      <c r="G2111" s="17">
        <v>1</v>
      </c>
      <c r="H2111" s="17">
        <v>11</v>
      </c>
      <c r="I2111" s="17">
        <v>3</v>
      </c>
      <c r="J2111" s="17">
        <v>5</v>
      </c>
      <c r="K2111" s="33">
        <v>0</v>
      </c>
      <c r="L2111" s="17">
        <v>5</v>
      </c>
      <c r="M2111" s="17">
        <v>1</v>
      </c>
    </row>
    <row r="2112" spans="1:13" x14ac:dyDescent="0.2">
      <c r="A2112" s="19" t="str">
        <f t="shared" si="33"/>
        <v>0843325J01DB05</v>
      </c>
      <c r="B2112" s="18" t="s">
        <v>338</v>
      </c>
      <c r="C2112" s="18" t="s">
        <v>380</v>
      </c>
      <c r="D2112" s="18" t="s">
        <v>261</v>
      </c>
      <c r="E2112" s="22" t="s">
        <v>355</v>
      </c>
      <c r="F2112" s="34"/>
      <c r="G2112" s="17">
        <v>7</v>
      </c>
      <c r="H2112" s="17">
        <v>7</v>
      </c>
      <c r="I2112" s="17">
        <v>6</v>
      </c>
      <c r="J2112" s="17">
        <v>6</v>
      </c>
      <c r="K2112" s="17">
        <v>8</v>
      </c>
      <c r="L2112" s="17">
        <v>10</v>
      </c>
      <c r="M2112" s="17">
        <v>2</v>
      </c>
    </row>
    <row r="2113" spans="1:13" x14ac:dyDescent="0.2">
      <c r="A2113" s="19" t="str">
        <f t="shared" si="33"/>
        <v>0843325J01DD14</v>
      </c>
      <c r="B2113" s="18" t="s">
        <v>338</v>
      </c>
      <c r="C2113" s="18" t="s">
        <v>380</v>
      </c>
      <c r="D2113" s="18" t="s">
        <v>254</v>
      </c>
      <c r="E2113" s="22" t="s">
        <v>372</v>
      </c>
      <c r="F2113" s="34"/>
      <c r="G2113" s="17">
        <v>1</v>
      </c>
      <c r="H2113" s="17">
        <v>1</v>
      </c>
      <c r="I2113" s="17">
        <v>2</v>
      </c>
      <c r="J2113" s="17">
        <v>3</v>
      </c>
      <c r="K2113" s="17">
        <v>1</v>
      </c>
      <c r="L2113" s="17">
        <v>2</v>
      </c>
      <c r="M2113" s="33">
        <v>0</v>
      </c>
    </row>
    <row r="2114" spans="1:13" x14ac:dyDescent="0.2">
      <c r="A2114" s="19" t="str">
        <f t="shared" si="33"/>
        <v>0843325J01EA01</v>
      </c>
      <c r="B2114" s="18" t="s">
        <v>338</v>
      </c>
      <c r="C2114" s="18" t="s">
        <v>380</v>
      </c>
      <c r="D2114" s="18" t="s">
        <v>259</v>
      </c>
      <c r="E2114" s="22" t="s">
        <v>356</v>
      </c>
      <c r="F2114" s="34"/>
      <c r="G2114" s="17">
        <v>5</v>
      </c>
      <c r="H2114" s="17">
        <v>13</v>
      </c>
      <c r="I2114" s="17">
        <v>8</v>
      </c>
      <c r="J2114" s="17">
        <v>10</v>
      </c>
      <c r="K2114" s="17">
        <v>5</v>
      </c>
      <c r="L2114" s="17">
        <v>4</v>
      </c>
      <c r="M2114" s="17">
        <v>5</v>
      </c>
    </row>
    <row r="2115" spans="1:13" x14ac:dyDescent="0.2">
      <c r="A2115" s="19" t="str">
        <f t="shared" si="33"/>
        <v>0843325J01EE01</v>
      </c>
      <c r="B2115" s="18" t="s">
        <v>338</v>
      </c>
      <c r="C2115" s="18" t="s">
        <v>380</v>
      </c>
      <c r="D2115" s="18" t="s">
        <v>258</v>
      </c>
      <c r="E2115" s="22" t="s">
        <v>364</v>
      </c>
      <c r="F2115" s="34"/>
      <c r="G2115" s="17">
        <v>4</v>
      </c>
      <c r="H2115" s="17">
        <v>5</v>
      </c>
      <c r="I2115" s="33">
        <v>0</v>
      </c>
      <c r="J2115" s="17">
        <v>1</v>
      </c>
      <c r="K2115" s="17">
        <v>2</v>
      </c>
      <c r="L2115" s="17">
        <v>1</v>
      </c>
      <c r="M2115" s="17">
        <v>2</v>
      </c>
    </row>
    <row r="2116" spans="1:13" x14ac:dyDescent="0.2">
      <c r="A2116" s="19" t="str">
        <f t="shared" si="33"/>
        <v>0843325J01FA01</v>
      </c>
      <c r="B2116" s="18" t="s">
        <v>338</v>
      </c>
      <c r="C2116" s="18" t="s">
        <v>380</v>
      </c>
      <c r="D2116" s="18" t="s">
        <v>250</v>
      </c>
      <c r="E2116" s="22" t="s">
        <v>357</v>
      </c>
      <c r="F2116" s="34"/>
      <c r="G2116" s="17">
        <v>15</v>
      </c>
      <c r="H2116" s="17">
        <v>5</v>
      </c>
      <c r="I2116" s="17">
        <v>11</v>
      </c>
      <c r="J2116" s="17">
        <v>11</v>
      </c>
      <c r="K2116" s="17">
        <v>6</v>
      </c>
      <c r="L2116" s="17">
        <v>9</v>
      </c>
      <c r="M2116" s="17">
        <v>10</v>
      </c>
    </row>
    <row r="2117" spans="1:13" x14ac:dyDescent="0.2">
      <c r="A2117" s="19" t="str">
        <f t="shared" si="33"/>
        <v>0843325J01FA10</v>
      </c>
      <c r="B2117" s="18" t="s">
        <v>338</v>
      </c>
      <c r="C2117" s="18" t="s">
        <v>380</v>
      </c>
      <c r="D2117" s="18" t="s">
        <v>268</v>
      </c>
      <c r="E2117" s="22" t="s">
        <v>368</v>
      </c>
      <c r="F2117" s="34"/>
      <c r="G2117" s="33">
        <v>0</v>
      </c>
      <c r="H2117" s="33">
        <v>0</v>
      </c>
      <c r="I2117" s="33">
        <v>0</v>
      </c>
      <c r="J2117" s="17">
        <v>1</v>
      </c>
      <c r="K2117" s="33">
        <v>0</v>
      </c>
      <c r="L2117" s="33">
        <v>0</v>
      </c>
      <c r="M2117" s="33">
        <v>0</v>
      </c>
    </row>
    <row r="2118" spans="1:13" x14ac:dyDescent="0.2">
      <c r="A2118" s="19" t="str">
        <f t="shared" si="33"/>
        <v>0843325J01FF01</v>
      </c>
      <c r="B2118" s="18" t="s">
        <v>338</v>
      </c>
      <c r="C2118" s="18" t="s">
        <v>380</v>
      </c>
      <c r="D2118" s="18" t="s">
        <v>248</v>
      </c>
      <c r="E2118" s="22" t="s">
        <v>358</v>
      </c>
      <c r="F2118" s="34"/>
      <c r="G2118" s="17">
        <v>10</v>
      </c>
      <c r="H2118" s="17">
        <v>12</v>
      </c>
      <c r="I2118" s="17">
        <v>12</v>
      </c>
      <c r="J2118" s="17">
        <v>15</v>
      </c>
      <c r="K2118" s="17">
        <v>20</v>
      </c>
      <c r="L2118" s="17">
        <v>14</v>
      </c>
      <c r="M2118" s="17">
        <v>15</v>
      </c>
    </row>
    <row r="2119" spans="1:13" x14ac:dyDescent="0.2">
      <c r="A2119" s="19" t="str">
        <f t="shared" si="33"/>
        <v>0843325J01MA02</v>
      </c>
      <c r="B2119" s="18" t="s">
        <v>338</v>
      </c>
      <c r="C2119" s="18" t="s">
        <v>380</v>
      </c>
      <c r="D2119" s="18" t="s">
        <v>252</v>
      </c>
      <c r="E2119" s="22" t="s">
        <v>359</v>
      </c>
      <c r="F2119" s="34"/>
      <c r="G2119" s="17">
        <v>32</v>
      </c>
      <c r="H2119" s="17">
        <v>20</v>
      </c>
      <c r="I2119" s="17">
        <v>15</v>
      </c>
      <c r="J2119" s="17">
        <v>24</v>
      </c>
      <c r="K2119" s="17">
        <v>26</v>
      </c>
      <c r="L2119" s="17">
        <v>15</v>
      </c>
      <c r="M2119" s="17">
        <v>25</v>
      </c>
    </row>
    <row r="2120" spans="1:13" x14ac:dyDescent="0.2">
      <c r="A2120" s="19" t="str">
        <f t="shared" si="33"/>
        <v>0843325J01MA06</v>
      </c>
      <c r="B2120" s="18" t="s">
        <v>338</v>
      </c>
      <c r="C2120" s="18" t="s">
        <v>380</v>
      </c>
      <c r="D2120" s="18" t="s">
        <v>256</v>
      </c>
      <c r="E2120" s="22" t="s">
        <v>366</v>
      </c>
      <c r="F2120" s="34"/>
      <c r="G2120" s="17">
        <v>2</v>
      </c>
      <c r="H2120" s="33">
        <v>0</v>
      </c>
      <c r="I2120" s="33">
        <v>0</v>
      </c>
      <c r="J2120" s="33">
        <v>0</v>
      </c>
      <c r="K2120" s="33">
        <v>0</v>
      </c>
      <c r="L2120" s="33">
        <v>0</v>
      </c>
      <c r="M2120" s="33">
        <v>0</v>
      </c>
    </row>
    <row r="2121" spans="1:13" x14ac:dyDescent="0.2">
      <c r="A2121" s="19" t="str">
        <f t="shared" si="33"/>
        <v>0843325J01MA14</v>
      </c>
      <c r="B2121" s="18" t="s">
        <v>338</v>
      </c>
      <c r="C2121" s="18" t="s">
        <v>380</v>
      </c>
      <c r="D2121" s="18" t="s">
        <v>272</v>
      </c>
      <c r="E2121" s="22" t="s">
        <v>386</v>
      </c>
      <c r="F2121" s="34"/>
      <c r="G2121" s="33">
        <v>0</v>
      </c>
      <c r="H2121" s="33">
        <v>0</v>
      </c>
      <c r="I2121" s="33">
        <v>0</v>
      </c>
      <c r="J2121" s="33">
        <v>0</v>
      </c>
      <c r="K2121" s="33">
        <v>0</v>
      </c>
      <c r="L2121" s="33">
        <v>0</v>
      </c>
      <c r="M2121" s="17">
        <v>1</v>
      </c>
    </row>
    <row r="2122" spans="1:13" x14ac:dyDescent="0.2">
      <c r="A2122" s="19" t="str">
        <f t="shared" si="33"/>
        <v>0843325J01XE01</v>
      </c>
      <c r="B2122" s="18" t="s">
        <v>338</v>
      </c>
      <c r="C2122" s="18" t="s">
        <v>380</v>
      </c>
      <c r="D2122" s="18" t="s">
        <v>255</v>
      </c>
      <c r="E2122" s="22" t="s">
        <v>361</v>
      </c>
      <c r="F2122" s="34"/>
      <c r="G2122" s="17">
        <v>12</v>
      </c>
      <c r="H2122" s="17">
        <v>17</v>
      </c>
      <c r="I2122" s="17">
        <v>27</v>
      </c>
      <c r="J2122" s="17">
        <v>23</v>
      </c>
      <c r="K2122" s="17">
        <v>34</v>
      </c>
      <c r="L2122" s="17">
        <v>41</v>
      </c>
      <c r="M2122" s="17">
        <v>50</v>
      </c>
    </row>
    <row r="2123" spans="1:13" x14ac:dyDescent="0.2">
      <c r="A2123" s="19" t="str">
        <f t="shared" si="33"/>
        <v>0843339J01AA02</v>
      </c>
      <c r="B2123" s="18" t="s">
        <v>339</v>
      </c>
      <c r="C2123" s="18" t="s">
        <v>381</v>
      </c>
      <c r="D2123" s="18" t="s">
        <v>249</v>
      </c>
      <c r="E2123" s="22" t="s">
        <v>348</v>
      </c>
      <c r="F2123" s="34"/>
      <c r="G2123" s="17">
        <v>45</v>
      </c>
      <c r="H2123" s="17">
        <v>35</v>
      </c>
      <c r="I2123" s="17">
        <v>46</v>
      </c>
      <c r="J2123" s="17">
        <v>22</v>
      </c>
      <c r="K2123" s="17">
        <v>30</v>
      </c>
      <c r="L2123" s="17">
        <v>29</v>
      </c>
      <c r="M2123" s="17">
        <v>35</v>
      </c>
    </row>
    <row r="2124" spans="1:13" x14ac:dyDescent="0.2">
      <c r="A2124" s="19" t="str">
        <f t="shared" si="33"/>
        <v>0843339J01CA04</v>
      </c>
      <c r="B2124" s="18" t="s">
        <v>339</v>
      </c>
      <c r="C2124" s="18" t="s">
        <v>381</v>
      </c>
      <c r="D2124" s="18" t="s">
        <v>247</v>
      </c>
      <c r="E2124" s="22" t="s">
        <v>350</v>
      </c>
      <c r="F2124" s="34"/>
      <c r="G2124" s="17">
        <v>27</v>
      </c>
      <c r="H2124" s="17">
        <v>19</v>
      </c>
      <c r="I2124" s="17">
        <v>35</v>
      </c>
      <c r="J2124" s="17">
        <v>23</v>
      </c>
      <c r="K2124" s="17">
        <v>13</v>
      </c>
      <c r="L2124" s="17">
        <v>32</v>
      </c>
      <c r="M2124" s="17">
        <v>34</v>
      </c>
    </row>
    <row r="2125" spans="1:13" x14ac:dyDescent="0.2">
      <c r="A2125" s="19" t="str">
        <f t="shared" si="33"/>
        <v>0843339J01CA08</v>
      </c>
      <c r="B2125" s="18" t="s">
        <v>339</v>
      </c>
      <c r="C2125" s="18" t="s">
        <v>381</v>
      </c>
      <c r="D2125" s="18" t="s">
        <v>262</v>
      </c>
      <c r="E2125" s="22" t="s">
        <v>351</v>
      </c>
      <c r="F2125" s="34"/>
      <c r="G2125" s="17">
        <v>49</v>
      </c>
      <c r="H2125" s="17">
        <v>57</v>
      </c>
      <c r="I2125" s="17">
        <v>67</v>
      </c>
      <c r="J2125" s="17">
        <v>57</v>
      </c>
      <c r="K2125" s="17">
        <v>64</v>
      </c>
      <c r="L2125" s="17">
        <v>76</v>
      </c>
      <c r="M2125" s="17">
        <v>73</v>
      </c>
    </row>
    <row r="2126" spans="1:13" x14ac:dyDescent="0.2">
      <c r="A2126" s="19" t="str">
        <f t="shared" si="33"/>
        <v>0843339J01CE02</v>
      </c>
      <c r="B2126" s="18" t="s">
        <v>339</v>
      </c>
      <c r="C2126" s="18" t="s">
        <v>381</v>
      </c>
      <c r="D2126" s="18" t="s">
        <v>246</v>
      </c>
      <c r="E2126" s="22" t="s">
        <v>352</v>
      </c>
      <c r="F2126" s="34"/>
      <c r="G2126" s="17">
        <v>185</v>
      </c>
      <c r="H2126" s="17">
        <v>182</v>
      </c>
      <c r="I2126" s="17">
        <v>151</v>
      </c>
      <c r="J2126" s="17">
        <v>178</v>
      </c>
      <c r="K2126" s="17">
        <v>159</v>
      </c>
      <c r="L2126" s="17">
        <v>193</v>
      </c>
      <c r="M2126" s="17">
        <v>228</v>
      </c>
    </row>
    <row r="2127" spans="1:13" x14ac:dyDescent="0.2">
      <c r="A2127" s="19" t="str">
        <f t="shared" si="33"/>
        <v>0843339J01CF05</v>
      </c>
      <c r="B2127" s="18" t="s">
        <v>339</v>
      </c>
      <c r="C2127" s="18" t="s">
        <v>381</v>
      </c>
      <c r="D2127" s="18" t="s">
        <v>251</v>
      </c>
      <c r="E2127" s="22" t="s">
        <v>353</v>
      </c>
      <c r="F2127" s="34"/>
      <c r="G2127" s="17">
        <v>67</v>
      </c>
      <c r="H2127" s="17">
        <v>47</v>
      </c>
      <c r="I2127" s="17">
        <v>53</v>
      </c>
      <c r="J2127" s="17">
        <v>65</v>
      </c>
      <c r="K2127" s="17">
        <v>65</v>
      </c>
      <c r="L2127" s="17">
        <v>59</v>
      </c>
      <c r="M2127" s="17">
        <v>41</v>
      </c>
    </row>
    <row r="2128" spans="1:13" x14ac:dyDescent="0.2">
      <c r="A2128" s="19" t="str">
        <f t="shared" si="33"/>
        <v>0843339J01CR02</v>
      </c>
      <c r="B2128" s="18" t="s">
        <v>339</v>
      </c>
      <c r="C2128" s="18" t="s">
        <v>381</v>
      </c>
      <c r="D2128" s="18" t="s">
        <v>253</v>
      </c>
      <c r="E2128" s="22" t="s">
        <v>354</v>
      </c>
      <c r="F2128" s="34"/>
      <c r="G2128" s="17">
        <v>10</v>
      </c>
      <c r="H2128" s="17">
        <v>19</v>
      </c>
      <c r="I2128" s="17">
        <v>10</v>
      </c>
      <c r="J2128" s="17">
        <v>13</v>
      </c>
      <c r="K2128" s="17">
        <v>6</v>
      </c>
      <c r="L2128" s="17">
        <v>14</v>
      </c>
      <c r="M2128" s="17">
        <v>7</v>
      </c>
    </row>
    <row r="2129" spans="1:13" x14ac:dyDescent="0.2">
      <c r="A2129" s="19" t="str">
        <f t="shared" si="33"/>
        <v>0843339J01DB05</v>
      </c>
      <c r="B2129" s="18" t="s">
        <v>339</v>
      </c>
      <c r="C2129" s="18" t="s">
        <v>381</v>
      </c>
      <c r="D2129" s="18" t="s">
        <v>261</v>
      </c>
      <c r="E2129" s="22" t="s">
        <v>355</v>
      </c>
      <c r="F2129" s="34"/>
      <c r="G2129" s="17">
        <v>5</v>
      </c>
      <c r="H2129" s="17">
        <v>8</v>
      </c>
      <c r="I2129" s="17">
        <v>6</v>
      </c>
      <c r="J2129" s="17">
        <v>8</v>
      </c>
      <c r="K2129" s="17">
        <v>3</v>
      </c>
      <c r="L2129" s="17">
        <v>6</v>
      </c>
      <c r="M2129" s="17">
        <v>10</v>
      </c>
    </row>
    <row r="2130" spans="1:13" x14ac:dyDescent="0.2">
      <c r="A2130" s="19" t="str">
        <f t="shared" si="33"/>
        <v>0843339J01DC08</v>
      </c>
      <c r="B2130" s="18" t="s">
        <v>339</v>
      </c>
      <c r="C2130" s="18" t="s">
        <v>381</v>
      </c>
      <c r="D2130" s="18" t="s">
        <v>260</v>
      </c>
      <c r="E2130" s="22" t="s">
        <v>382</v>
      </c>
      <c r="F2130" s="34"/>
      <c r="G2130" s="17">
        <v>3</v>
      </c>
      <c r="H2130" s="33">
        <v>0</v>
      </c>
      <c r="I2130" s="33">
        <v>0</v>
      </c>
      <c r="J2130" s="33">
        <v>0</v>
      </c>
      <c r="K2130" s="33">
        <v>0</v>
      </c>
      <c r="L2130" s="33">
        <v>0</v>
      </c>
      <c r="M2130" s="33">
        <v>0</v>
      </c>
    </row>
    <row r="2131" spans="1:13" x14ac:dyDescent="0.2">
      <c r="A2131" s="19" t="str">
        <f t="shared" si="33"/>
        <v>0843339J01DD14</v>
      </c>
      <c r="B2131" s="18" t="s">
        <v>339</v>
      </c>
      <c r="C2131" s="18" t="s">
        <v>381</v>
      </c>
      <c r="D2131" s="18" t="s">
        <v>254</v>
      </c>
      <c r="E2131" s="22" t="s">
        <v>372</v>
      </c>
      <c r="F2131" s="34"/>
      <c r="G2131" s="33">
        <v>0</v>
      </c>
      <c r="H2131" s="17">
        <v>2</v>
      </c>
      <c r="I2131" s="33">
        <v>0</v>
      </c>
      <c r="J2131" s="33">
        <v>0</v>
      </c>
      <c r="K2131" s="33">
        <v>0</v>
      </c>
      <c r="L2131" s="17">
        <v>2</v>
      </c>
      <c r="M2131" s="33">
        <v>0</v>
      </c>
    </row>
    <row r="2132" spans="1:13" x14ac:dyDescent="0.2">
      <c r="A2132" s="19" t="str">
        <f t="shared" si="33"/>
        <v>0843339J01EA01</v>
      </c>
      <c r="B2132" s="18" t="s">
        <v>339</v>
      </c>
      <c r="C2132" s="18" t="s">
        <v>381</v>
      </c>
      <c r="D2132" s="18" t="s">
        <v>259</v>
      </c>
      <c r="E2132" s="22" t="s">
        <v>356</v>
      </c>
      <c r="F2132" s="34"/>
      <c r="G2132" s="17">
        <v>17</v>
      </c>
      <c r="H2132" s="17">
        <v>4</v>
      </c>
      <c r="I2132" s="17">
        <v>3</v>
      </c>
      <c r="J2132" s="17">
        <v>3</v>
      </c>
      <c r="K2132" s="17">
        <v>3</v>
      </c>
      <c r="L2132" s="17">
        <v>5</v>
      </c>
      <c r="M2132" s="17">
        <v>2</v>
      </c>
    </row>
    <row r="2133" spans="1:13" x14ac:dyDescent="0.2">
      <c r="A2133" s="19" t="str">
        <f t="shared" si="33"/>
        <v>0843339J01EE01</v>
      </c>
      <c r="B2133" s="18" t="s">
        <v>339</v>
      </c>
      <c r="C2133" s="18" t="s">
        <v>381</v>
      </c>
      <c r="D2133" s="18" t="s">
        <v>258</v>
      </c>
      <c r="E2133" s="22" t="s">
        <v>364</v>
      </c>
      <c r="F2133" s="34"/>
      <c r="G2133" s="17">
        <v>7</v>
      </c>
      <c r="H2133" s="17">
        <v>4</v>
      </c>
      <c r="I2133" s="17">
        <v>7</v>
      </c>
      <c r="J2133" s="17">
        <v>1</v>
      </c>
      <c r="K2133" s="17">
        <v>4</v>
      </c>
      <c r="L2133" s="17">
        <v>2</v>
      </c>
      <c r="M2133" s="17">
        <v>4</v>
      </c>
    </row>
    <row r="2134" spans="1:13" x14ac:dyDescent="0.2">
      <c r="A2134" s="19" t="str">
        <f t="shared" si="33"/>
        <v>0843339J01FA01</v>
      </c>
      <c r="B2134" s="18" t="s">
        <v>339</v>
      </c>
      <c r="C2134" s="18" t="s">
        <v>381</v>
      </c>
      <c r="D2134" s="18" t="s">
        <v>250</v>
      </c>
      <c r="E2134" s="22" t="s">
        <v>357</v>
      </c>
      <c r="F2134" s="34"/>
      <c r="G2134" s="17">
        <v>9</v>
      </c>
      <c r="H2134" s="17">
        <v>20</v>
      </c>
      <c r="I2134" s="17">
        <v>18</v>
      </c>
      <c r="J2134" s="17">
        <v>8</v>
      </c>
      <c r="K2134" s="17">
        <v>12</v>
      </c>
      <c r="L2134" s="17">
        <v>9</v>
      </c>
      <c r="M2134" s="17">
        <v>8</v>
      </c>
    </row>
    <row r="2135" spans="1:13" x14ac:dyDescent="0.2">
      <c r="A2135" s="19" t="str">
        <f t="shared" si="33"/>
        <v>0843339J01FA10</v>
      </c>
      <c r="B2135" s="18" t="s">
        <v>339</v>
      </c>
      <c r="C2135" s="18" t="s">
        <v>381</v>
      </c>
      <c r="D2135" s="18" t="s">
        <v>268</v>
      </c>
      <c r="E2135" s="22" t="s">
        <v>368</v>
      </c>
      <c r="F2135" s="34"/>
      <c r="G2135" s="33">
        <v>0</v>
      </c>
      <c r="H2135" s="33">
        <v>0</v>
      </c>
      <c r="I2135" s="33">
        <v>0</v>
      </c>
      <c r="J2135" s="33">
        <v>0</v>
      </c>
      <c r="K2135" s="33">
        <v>0</v>
      </c>
      <c r="L2135" s="33">
        <v>0</v>
      </c>
      <c r="M2135" s="17">
        <v>1</v>
      </c>
    </row>
    <row r="2136" spans="1:13" x14ac:dyDescent="0.2">
      <c r="A2136" s="19" t="str">
        <f t="shared" si="33"/>
        <v>0843339J01FF01</v>
      </c>
      <c r="B2136" s="18" t="s">
        <v>339</v>
      </c>
      <c r="C2136" s="18" t="s">
        <v>381</v>
      </c>
      <c r="D2136" s="18" t="s">
        <v>248</v>
      </c>
      <c r="E2136" s="22" t="s">
        <v>358</v>
      </c>
      <c r="F2136" s="34"/>
      <c r="G2136" s="17">
        <v>14</v>
      </c>
      <c r="H2136" s="17">
        <v>18</v>
      </c>
      <c r="I2136" s="17">
        <v>23</v>
      </c>
      <c r="J2136" s="17">
        <v>29</v>
      </c>
      <c r="K2136" s="17">
        <v>17</v>
      </c>
      <c r="L2136" s="17">
        <v>22</v>
      </c>
      <c r="M2136" s="17">
        <v>17</v>
      </c>
    </row>
    <row r="2137" spans="1:13" x14ac:dyDescent="0.2">
      <c r="A2137" s="19" t="str">
        <f t="shared" ref="A2137:A2200" si="34">B2137&amp;D2137</f>
        <v>0843339J01MA02</v>
      </c>
      <c r="B2137" s="18" t="s">
        <v>339</v>
      </c>
      <c r="C2137" s="18" t="s">
        <v>381</v>
      </c>
      <c r="D2137" s="18" t="s">
        <v>252</v>
      </c>
      <c r="E2137" s="22" t="s">
        <v>359</v>
      </c>
      <c r="F2137" s="34"/>
      <c r="G2137" s="17">
        <v>24</v>
      </c>
      <c r="H2137" s="17">
        <v>22</v>
      </c>
      <c r="I2137" s="17">
        <v>21</v>
      </c>
      <c r="J2137" s="17">
        <v>18</v>
      </c>
      <c r="K2137" s="17">
        <v>9</v>
      </c>
      <c r="L2137" s="17">
        <v>20</v>
      </c>
      <c r="M2137" s="17">
        <v>17</v>
      </c>
    </row>
    <row r="2138" spans="1:13" x14ac:dyDescent="0.2">
      <c r="A2138" s="19" t="str">
        <f t="shared" si="34"/>
        <v>0843339J01MA06</v>
      </c>
      <c r="B2138" s="18" t="s">
        <v>339</v>
      </c>
      <c r="C2138" s="18" t="s">
        <v>381</v>
      </c>
      <c r="D2138" s="18" t="s">
        <v>256</v>
      </c>
      <c r="E2138" s="22" t="s">
        <v>366</v>
      </c>
      <c r="F2138" s="34"/>
      <c r="G2138" s="17">
        <v>1</v>
      </c>
      <c r="H2138" s="17">
        <v>1</v>
      </c>
      <c r="I2138" s="33">
        <v>0</v>
      </c>
      <c r="J2138" s="33">
        <v>0</v>
      </c>
      <c r="K2138" s="33">
        <v>0</v>
      </c>
      <c r="L2138" s="33">
        <v>0</v>
      </c>
      <c r="M2138" s="33">
        <v>0</v>
      </c>
    </row>
    <row r="2139" spans="1:13" x14ac:dyDescent="0.2">
      <c r="A2139" s="19" t="str">
        <f t="shared" si="34"/>
        <v>0843339J01XE01</v>
      </c>
      <c r="B2139" s="18" t="s">
        <v>339</v>
      </c>
      <c r="C2139" s="18" t="s">
        <v>381</v>
      </c>
      <c r="D2139" s="18" t="s">
        <v>255</v>
      </c>
      <c r="E2139" s="22" t="s">
        <v>361</v>
      </c>
      <c r="F2139" s="34"/>
      <c r="G2139" s="17">
        <v>22</v>
      </c>
      <c r="H2139" s="17">
        <v>19</v>
      </c>
      <c r="I2139" s="17">
        <v>18</v>
      </c>
      <c r="J2139" s="17">
        <v>15</v>
      </c>
      <c r="K2139" s="17">
        <v>25</v>
      </c>
      <c r="L2139" s="17">
        <v>24</v>
      </c>
      <c r="M2139" s="17">
        <v>24</v>
      </c>
    </row>
    <row r="2140" spans="1:13" x14ac:dyDescent="0.2">
      <c r="A2140" s="19" t="str">
        <f t="shared" si="34"/>
        <v>0843360J01AA02</v>
      </c>
      <c r="B2140" s="18" t="s">
        <v>340</v>
      </c>
      <c r="C2140" s="18" t="s">
        <v>383</v>
      </c>
      <c r="D2140" s="18" t="s">
        <v>249</v>
      </c>
      <c r="E2140" s="22" t="s">
        <v>348</v>
      </c>
      <c r="F2140" s="34"/>
      <c r="G2140" s="17">
        <v>67</v>
      </c>
      <c r="H2140" s="17">
        <v>74</v>
      </c>
      <c r="I2140" s="17">
        <v>60</v>
      </c>
      <c r="J2140" s="17">
        <v>12</v>
      </c>
      <c r="K2140" s="33">
        <v>0</v>
      </c>
      <c r="L2140" s="33">
        <v>0</v>
      </c>
      <c r="M2140" s="33">
        <v>0</v>
      </c>
    </row>
    <row r="2141" spans="1:13" x14ac:dyDescent="0.2">
      <c r="A2141" s="19" t="str">
        <f t="shared" si="34"/>
        <v>0843360J01CA04</v>
      </c>
      <c r="B2141" s="18" t="s">
        <v>340</v>
      </c>
      <c r="C2141" s="18" t="s">
        <v>383</v>
      </c>
      <c r="D2141" s="18" t="s">
        <v>247</v>
      </c>
      <c r="E2141" s="22" t="s">
        <v>350</v>
      </c>
      <c r="F2141" s="34"/>
      <c r="G2141" s="17">
        <v>44</v>
      </c>
      <c r="H2141" s="17">
        <v>55</v>
      </c>
      <c r="I2141" s="17">
        <v>47</v>
      </c>
      <c r="J2141" s="17">
        <v>7</v>
      </c>
      <c r="K2141" s="33">
        <v>0</v>
      </c>
      <c r="L2141" s="33">
        <v>0</v>
      </c>
      <c r="M2141" s="33">
        <v>0</v>
      </c>
    </row>
    <row r="2142" spans="1:13" x14ac:dyDescent="0.2">
      <c r="A2142" s="19" t="str">
        <f t="shared" si="34"/>
        <v>0843360J01CA08</v>
      </c>
      <c r="B2142" s="18" t="s">
        <v>340</v>
      </c>
      <c r="C2142" s="18" t="s">
        <v>383</v>
      </c>
      <c r="D2142" s="18" t="s">
        <v>262</v>
      </c>
      <c r="E2142" s="22" t="s">
        <v>351</v>
      </c>
      <c r="F2142" s="34"/>
      <c r="G2142" s="17">
        <v>101</v>
      </c>
      <c r="H2142" s="17">
        <v>138</v>
      </c>
      <c r="I2142" s="17">
        <v>118</v>
      </c>
      <c r="J2142" s="17">
        <v>30</v>
      </c>
      <c r="K2142" s="33">
        <v>0</v>
      </c>
      <c r="L2142" s="33">
        <v>0</v>
      </c>
      <c r="M2142" s="33">
        <v>0</v>
      </c>
    </row>
    <row r="2143" spans="1:13" x14ac:dyDescent="0.2">
      <c r="A2143" s="19" t="str">
        <f t="shared" si="34"/>
        <v>0843360J01CE02</v>
      </c>
      <c r="B2143" s="18" t="s">
        <v>340</v>
      </c>
      <c r="C2143" s="18" t="s">
        <v>383</v>
      </c>
      <c r="D2143" s="18" t="s">
        <v>246</v>
      </c>
      <c r="E2143" s="22" t="s">
        <v>352</v>
      </c>
      <c r="F2143" s="34"/>
      <c r="G2143" s="17">
        <v>350</v>
      </c>
      <c r="H2143" s="17">
        <v>436</v>
      </c>
      <c r="I2143" s="17">
        <v>423</v>
      </c>
      <c r="J2143" s="17">
        <v>104</v>
      </c>
      <c r="K2143" s="33">
        <v>0</v>
      </c>
      <c r="L2143" s="33">
        <v>0</v>
      </c>
      <c r="M2143" s="33">
        <v>0</v>
      </c>
    </row>
    <row r="2144" spans="1:13" x14ac:dyDescent="0.2">
      <c r="A2144" s="19" t="str">
        <f t="shared" si="34"/>
        <v>0843360J01CF05</v>
      </c>
      <c r="B2144" s="18" t="s">
        <v>340</v>
      </c>
      <c r="C2144" s="18" t="s">
        <v>383</v>
      </c>
      <c r="D2144" s="18" t="s">
        <v>251</v>
      </c>
      <c r="E2144" s="22" t="s">
        <v>353</v>
      </c>
      <c r="F2144" s="34"/>
      <c r="G2144" s="17">
        <v>155</v>
      </c>
      <c r="H2144" s="17">
        <v>165</v>
      </c>
      <c r="I2144" s="17">
        <v>140</v>
      </c>
      <c r="J2144" s="17">
        <v>15</v>
      </c>
      <c r="K2144" s="33">
        <v>0</v>
      </c>
      <c r="L2144" s="33">
        <v>0</v>
      </c>
      <c r="M2144" s="17">
        <v>1</v>
      </c>
    </row>
    <row r="2145" spans="1:13" x14ac:dyDescent="0.2">
      <c r="A2145" s="19" t="str">
        <f t="shared" si="34"/>
        <v>0843360J01CR02</v>
      </c>
      <c r="B2145" s="18" t="s">
        <v>340</v>
      </c>
      <c r="C2145" s="18" t="s">
        <v>383</v>
      </c>
      <c r="D2145" s="18" t="s">
        <v>253</v>
      </c>
      <c r="E2145" s="22" t="s">
        <v>354</v>
      </c>
      <c r="F2145" s="34"/>
      <c r="G2145" s="17">
        <v>24</v>
      </c>
      <c r="H2145" s="17">
        <v>27</v>
      </c>
      <c r="I2145" s="17">
        <v>26</v>
      </c>
      <c r="J2145" s="17">
        <v>6</v>
      </c>
      <c r="K2145" s="33">
        <v>0</v>
      </c>
      <c r="L2145" s="33">
        <v>0</v>
      </c>
      <c r="M2145" s="33">
        <v>0</v>
      </c>
    </row>
    <row r="2146" spans="1:13" x14ac:dyDescent="0.2">
      <c r="A2146" s="19" t="str">
        <f t="shared" si="34"/>
        <v>0843360J01DB05</v>
      </c>
      <c r="B2146" s="18" t="s">
        <v>340</v>
      </c>
      <c r="C2146" s="18" t="s">
        <v>383</v>
      </c>
      <c r="D2146" s="18" t="s">
        <v>261</v>
      </c>
      <c r="E2146" s="22" t="s">
        <v>355</v>
      </c>
      <c r="F2146" s="34"/>
      <c r="G2146" s="17">
        <v>3</v>
      </c>
      <c r="H2146" s="17">
        <v>6</v>
      </c>
      <c r="I2146" s="17">
        <v>7</v>
      </c>
      <c r="J2146" s="33">
        <v>0</v>
      </c>
      <c r="K2146" s="33">
        <v>0</v>
      </c>
      <c r="L2146" s="33">
        <v>0</v>
      </c>
      <c r="M2146" s="33">
        <v>0</v>
      </c>
    </row>
    <row r="2147" spans="1:13" x14ac:dyDescent="0.2">
      <c r="A2147" s="19" t="str">
        <f t="shared" si="34"/>
        <v>0843360J01DC08</v>
      </c>
      <c r="B2147" s="18" t="s">
        <v>340</v>
      </c>
      <c r="C2147" s="18" t="s">
        <v>383</v>
      </c>
      <c r="D2147" s="18" t="s">
        <v>260</v>
      </c>
      <c r="E2147" s="22" t="s">
        <v>382</v>
      </c>
      <c r="F2147" s="34"/>
      <c r="G2147" s="17">
        <v>1</v>
      </c>
      <c r="H2147" s="33">
        <v>0</v>
      </c>
      <c r="I2147" s="33">
        <v>0</v>
      </c>
      <c r="J2147" s="33">
        <v>0</v>
      </c>
      <c r="K2147" s="33">
        <v>0</v>
      </c>
      <c r="L2147" s="33">
        <v>0</v>
      </c>
      <c r="M2147" s="33">
        <v>0</v>
      </c>
    </row>
    <row r="2148" spans="1:13" x14ac:dyDescent="0.2">
      <c r="A2148" s="19" t="str">
        <f t="shared" si="34"/>
        <v>0843360J01DD14</v>
      </c>
      <c r="B2148" s="18" t="s">
        <v>340</v>
      </c>
      <c r="C2148" s="18" t="s">
        <v>383</v>
      </c>
      <c r="D2148" s="18" t="s">
        <v>254</v>
      </c>
      <c r="E2148" s="22" t="s">
        <v>372</v>
      </c>
      <c r="F2148" s="34"/>
      <c r="G2148" s="17">
        <v>2</v>
      </c>
      <c r="H2148" s="17">
        <v>1</v>
      </c>
      <c r="I2148" s="33">
        <v>0</v>
      </c>
      <c r="J2148" s="33">
        <v>0</v>
      </c>
      <c r="K2148" s="33">
        <v>0</v>
      </c>
      <c r="L2148" s="33">
        <v>0</v>
      </c>
      <c r="M2148" s="33">
        <v>0</v>
      </c>
    </row>
    <row r="2149" spans="1:13" x14ac:dyDescent="0.2">
      <c r="A2149" s="19" t="str">
        <f t="shared" si="34"/>
        <v>0843360J01EA01</v>
      </c>
      <c r="B2149" s="18" t="s">
        <v>340</v>
      </c>
      <c r="C2149" s="18" t="s">
        <v>383</v>
      </c>
      <c r="D2149" s="18" t="s">
        <v>259</v>
      </c>
      <c r="E2149" s="22" t="s">
        <v>356</v>
      </c>
      <c r="F2149" s="34"/>
      <c r="G2149" s="17">
        <v>17</v>
      </c>
      <c r="H2149" s="17">
        <v>16</v>
      </c>
      <c r="I2149" s="17">
        <v>12</v>
      </c>
      <c r="J2149" s="17">
        <v>1</v>
      </c>
      <c r="K2149" s="33">
        <v>0</v>
      </c>
      <c r="L2149" s="33">
        <v>0</v>
      </c>
      <c r="M2149" s="33">
        <v>0</v>
      </c>
    </row>
    <row r="2150" spans="1:13" x14ac:dyDescent="0.2">
      <c r="A2150" s="19" t="str">
        <f t="shared" si="34"/>
        <v>0843360J01EE01</v>
      </c>
      <c r="B2150" s="18" t="s">
        <v>340</v>
      </c>
      <c r="C2150" s="18" t="s">
        <v>383</v>
      </c>
      <c r="D2150" s="18" t="s">
        <v>258</v>
      </c>
      <c r="E2150" s="22" t="s">
        <v>364</v>
      </c>
      <c r="F2150" s="34"/>
      <c r="G2150" s="17">
        <v>7</v>
      </c>
      <c r="H2150" s="17">
        <v>7</v>
      </c>
      <c r="I2150" s="17">
        <v>3</v>
      </c>
      <c r="J2150" s="33">
        <v>0</v>
      </c>
      <c r="K2150" s="33">
        <v>0</v>
      </c>
      <c r="L2150" s="33">
        <v>0</v>
      </c>
      <c r="M2150" s="33">
        <v>0</v>
      </c>
    </row>
    <row r="2151" spans="1:13" x14ac:dyDescent="0.2">
      <c r="A2151" s="19" t="str">
        <f t="shared" si="34"/>
        <v>0843360J01FA01</v>
      </c>
      <c r="B2151" s="18" t="s">
        <v>340</v>
      </c>
      <c r="C2151" s="18" t="s">
        <v>383</v>
      </c>
      <c r="D2151" s="18" t="s">
        <v>250</v>
      </c>
      <c r="E2151" s="22" t="s">
        <v>357</v>
      </c>
      <c r="F2151" s="34"/>
      <c r="G2151" s="17">
        <v>17</v>
      </c>
      <c r="H2151" s="17">
        <v>22</v>
      </c>
      <c r="I2151" s="17">
        <v>14</v>
      </c>
      <c r="J2151" s="17">
        <v>2</v>
      </c>
      <c r="K2151" s="33">
        <v>0</v>
      </c>
      <c r="L2151" s="33">
        <v>0</v>
      </c>
      <c r="M2151" s="33">
        <v>0</v>
      </c>
    </row>
    <row r="2152" spans="1:13" x14ac:dyDescent="0.2">
      <c r="A2152" s="19" t="str">
        <f t="shared" si="34"/>
        <v>0843360J01FA06</v>
      </c>
      <c r="B2152" s="18" t="s">
        <v>340</v>
      </c>
      <c r="C2152" s="18" t="s">
        <v>383</v>
      </c>
      <c r="D2152" s="18" t="s">
        <v>269</v>
      </c>
      <c r="E2152" s="22" t="s">
        <v>374</v>
      </c>
      <c r="F2152" s="34"/>
      <c r="G2152" s="33">
        <v>0</v>
      </c>
      <c r="H2152" s="33">
        <v>0</v>
      </c>
      <c r="I2152" s="17">
        <v>2</v>
      </c>
      <c r="J2152" s="33">
        <v>0</v>
      </c>
      <c r="K2152" s="33">
        <v>0</v>
      </c>
      <c r="L2152" s="33">
        <v>0</v>
      </c>
      <c r="M2152" s="33">
        <v>0</v>
      </c>
    </row>
    <row r="2153" spans="1:13" x14ac:dyDescent="0.2">
      <c r="A2153" s="19" t="str">
        <f t="shared" si="34"/>
        <v>0843360J01FA09</v>
      </c>
      <c r="B2153" s="18" t="s">
        <v>340</v>
      </c>
      <c r="C2153" s="18" t="s">
        <v>383</v>
      </c>
      <c r="D2153" s="18" t="s">
        <v>257</v>
      </c>
      <c r="E2153" s="22" t="s">
        <v>375</v>
      </c>
      <c r="F2153" s="34"/>
      <c r="G2153" s="17">
        <v>1</v>
      </c>
      <c r="H2153" s="33">
        <v>0</v>
      </c>
      <c r="I2153" s="33">
        <v>0</v>
      </c>
      <c r="J2153" s="33">
        <v>0</v>
      </c>
      <c r="K2153" s="33">
        <v>0</v>
      </c>
      <c r="L2153" s="33">
        <v>0</v>
      </c>
      <c r="M2153" s="33">
        <v>0</v>
      </c>
    </row>
    <row r="2154" spans="1:13" x14ac:dyDescent="0.2">
      <c r="A2154" s="19" t="str">
        <f t="shared" si="34"/>
        <v>0843360J01FA10</v>
      </c>
      <c r="B2154" s="18" t="s">
        <v>340</v>
      </c>
      <c r="C2154" s="18" t="s">
        <v>383</v>
      </c>
      <c r="D2154" s="18" t="s">
        <v>268</v>
      </c>
      <c r="E2154" s="22" t="s">
        <v>368</v>
      </c>
      <c r="F2154" s="34"/>
      <c r="G2154" s="33">
        <v>0</v>
      </c>
      <c r="H2154" s="17">
        <v>1</v>
      </c>
      <c r="I2154" s="33">
        <v>0</v>
      </c>
      <c r="J2154" s="33">
        <v>0</v>
      </c>
      <c r="K2154" s="33">
        <v>0</v>
      </c>
      <c r="L2154" s="33">
        <v>0</v>
      </c>
      <c r="M2154" s="33">
        <v>0</v>
      </c>
    </row>
    <row r="2155" spans="1:13" x14ac:dyDescent="0.2">
      <c r="A2155" s="19" t="str">
        <f t="shared" si="34"/>
        <v>0843360J01FF01</v>
      </c>
      <c r="B2155" s="18" t="s">
        <v>340</v>
      </c>
      <c r="C2155" s="18" t="s">
        <v>383</v>
      </c>
      <c r="D2155" s="18" t="s">
        <v>248</v>
      </c>
      <c r="E2155" s="22" t="s">
        <v>358</v>
      </c>
      <c r="F2155" s="34"/>
      <c r="G2155" s="17">
        <v>28</v>
      </c>
      <c r="H2155" s="17">
        <v>55</v>
      </c>
      <c r="I2155" s="17">
        <v>40</v>
      </c>
      <c r="J2155" s="17">
        <v>5</v>
      </c>
      <c r="K2155" s="33">
        <v>0</v>
      </c>
      <c r="L2155" s="33">
        <v>0</v>
      </c>
      <c r="M2155" s="33">
        <v>0</v>
      </c>
    </row>
    <row r="2156" spans="1:13" x14ac:dyDescent="0.2">
      <c r="A2156" s="19" t="str">
        <f t="shared" si="34"/>
        <v>0843360J01MA02</v>
      </c>
      <c r="B2156" s="18" t="s">
        <v>340</v>
      </c>
      <c r="C2156" s="18" t="s">
        <v>383</v>
      </c>
      <c r="D2156" s="18" t="s">
        <v>252</v>
      </c>
      <c r="E2156" s="22" t="s">
        <v>359</v>
      </c>
      <c r="F2156" s="34"/>
      <c r="G2156" s="17">
        <v>55</v>
      </c>
      <c r="H2156" s="17">
        <v>66</v>
      </c>
      <c r="I2156" s="17">
        <v>58</v>
      </c>
      <c r="J2156" s="17">
        <v>6</v>
      </c>
      <c r="K2156" s="33">
        <v>0</v>
      </c>
      <c r="L2156" s="33">
        <v>0</v>
      </c>
      <c r="M2156" s="33">
        <v>0</v>
      </c>
    </row>
    <row r="2157" spans="1:13" x14ac:dyDescent="0.2">
      <c r="A2157" s="19" t="str">
        <f t="shared" si="34"/>
        <v>0843360J01XE01</v>
      </c>
      <c r="B2157" s="18" t="s">
        <v>340</v>
      </c>
      <c r="C2157" s="18" t="s">
        <v>383</v>
      </c>
      <c r="D2157" s="18" t="s">
        <v>255</v>
      </c>
      <c r="E2157" s="22" t="s">
        <v>361</v>
      </c>
      <c r="F2157" s="34"/>
      <c r="G2157" s="17">
        <v>32</v>
      </c>
      <c r="H2157" s="17">
        <v>30</v>
      </c>
      <c r="I2157" s="17">
        <v>35</v>
      </c>
      <c r="J2157" s="17">
        <v>8</v>
      </c>
      <c r="K2157" s="33">
        <v>0</v>
      </c>
      <c r="L2157" s="33">
        <v>0</v>
      </c>
      <c r="M2157" s="33">
        <v>0</v>
      </c>
    </row>
    <row r="2158" spans="1:13" x14ac:dyDescent="0.2">
      <c r="A2158" s="19" t="str">
        <f t="shared" si="34"/>
        <v>0843380J01AA02</v>
      </c>
      <c r="B2158" s="18" t="s">
        <v>341</v>
      </c>
      <c r="C2158" s="18" t="s">
        <v>384</v>
      </c>
      <c r="D2158" s="18" t="s">
        <v>249</v>
      </c>
      <c r="E2158" s="22" t="s">
        <v>348</v>
      </c>
      <c r="F2158" s="34"/>
      <c r="G2158" s="17">
        <v>54</v>
      </c>
      <c r="H2158" s="17">
        <v>71</v>
      </c>
      <c r="I2158" s="17">
        <v>87</v>
      </c>
      <c r="J2158" s="17">
        <v>54</v>
      </c>
      <c r="K2158" s="17">
        <v>54</v>
      </c>
      <c r="L2158" s="17">
        <v>47</v>
      </c>
      <c r="M2158" s="17">
        <v>31</v>
      </c>
    </row>
    <row r="2159" spans="1:13" x14ac:dyDescent="0.2">
      <c r="A2159" s="19" t="str">
        <f t="shared" si="34"/>
        <v>0843380J01CA04</v>
      </c>
      <c r="B2159" s="18" t="s">
        <v>341</v>
      </c>
      <c r="C2159" s="18" t="s">
        <v>384</v>
      </c>
      <c r="D2159" s="18" t="s">
        <v>247</v>
      </c>
      <c r="E2159" s="22" t="s">
        <v>350</v>
      </c>
      <c r="F2159" s="34"/>
      <c r="G2159" s="17">
        <v>22</v>
      </c>
      <c r="H2159" s="17">
        <v>48</v>
      </c>
      <c r="I2159" s="17">
        <v>35</v>
      </c>
      <c r="J2159" s="17">
        <v>24</v>
      </c>
      <c r="K2159" s="17">
        <v>34</v>
      </c>
      <c r="L2159" s="17">
        <v>25</v>
      </c>
      <c r="M2159" s="17">
        <v>18</v>
      </c>
    </row>
    <row r="2160" spans="1:13" x14ac:dyDescent="0.2">
      <c r="A2160" s="19" t="str">
        <f t="shared" si="34"/>
        <v>0843380J01CA08</v>
      </c>
      <c r="B2160" s="18" t="s">
        <v>341</v>
      </c>
      <c r="C2160" s="18" t="s">
        <v>384</v>
      </c>
      <c r="D2160" s="18" t="s">
        <v>262</v>
      </c>
      <c r="E2160" s="22" t="s">
        <v>351</v>
      </c>
      <c r="F2160" s="34"/>
      <c r="G2160" s="17">
        <v>84</v>
      </c>
      <c r="H2160" s="17">
        <v>103</v>
      </c>
      <c r="I2160" s="17">
        <v>154</v>
      </c>
      <c r="J2160" s="17">
        <v>141</v>
      </c>
      <c r="K2160" s="17">
        <v>156</v>
      </c>
      <c r="L2160" s="17">
        <v>141</v>
      </c>
      <c r="M2160" s="17">
        <v>116</v>
      </c>
    </row>
    <row r="2161" spans="1:13" x14ac:dyDescent="0.2">
      <c r="A2161" s="19" t="str">
        <f t="shared" si="34"/>
        <v>0843380J01CE02</v>
      </c>
      <c r="B2161" s="18" t="s">
        <v>341</v>
      </c>
      <c r="C2161" s="18" t="s">
        <v>384</v>
      </c>
      <c r="D2161" s="18" t="s">
        <v>246</v>
      </c>
      <c r="E2161" s="22" t="s">
        <v>352</v>
      </c>
      <c r="F2161" s="34"/>
      <c r="G2161" s="17">
        <v>379</v>
      </c>
      <c r="H2161" s="17">
        <v>458</v>
      </c>
      <c r="I2161" s="17">
        <v>459</v>
      </c>
      <c r="J2161" s="17">
        <v>442</v>
      </c>
      <c r="K2161" s="17">
        <v>413</v>
      </c>
      <c r="L2161" s="17">
        <v>393</v>
      </c>
      <c r="M2161" s="17">
        <v>361</v>
      </c>
    </row>
    <row r="2162" spans="1:13" x14ac:dyDescent="0.2">
      <c r="A2162" s="19" t="str">
        <f t="shared" si="34"/>
        <v>0843380J01CF05</v>
      </c>
      <c r="B2162" s="18" t="s">
        <v>341</v>
      </c>
      <c r="C2162" s="18" t="s">
        <v>384</v>
      </c>
      <c r="D2162" s="18" t="s">
        <v>251</v>
      </c>
      <c r="E2162" s="22" t="s">
        <v>353</v>
      </c>
      <c r="F2162" s="34"/>
      <c r="G2162" s="17">
        <v>134</v>
      </c>
      <c r="H2162" s="17">
        <v>115</v>
      </c>
      <c r="I2162" s="17">
        <v>148</v>
      </c>
      <c r="J2162" s="17">
        <v>130</v>
      </c>
      <c r="K2162" s="17">
        <v>126</v>
      </c>
      <c r="L2162" s="17">
        <v>138</v>
      </c>
      <c r="M2162" s="17">
        <v>128</v>
      </c>
    </row>
    <row r="2163" spans="1:13" x14ac:dyDescent="0.2">
      <c r="A2163" s="19" t="str">
        <f t="shared" si="34"/>
        <v>0843380J01CR02</v>
      </c>
      <c r="B2163" s="18" t="s">
        <v>341</v>
      </c>
      <c r="C2163" s="18" t="s">
        <v>384</v>
      </c>
      <c r="D2163" s="18" t="s">
        <v>253</v>
      </c>
      <c r="E2163" s="22" t="s">
        <v>354</v>
      </c>
      <c r="F2163" s="34"/>
      <c r="G2163" s="17">
        <v>10</v>
      </c>
      <c r="H2163" s="17">
        <v>14</v>
      </c>
      <c r="I2163" s="17">
        <v>23</v>
      </c>
      <c r="J2163" s="17">
        <v>13</v>
      </c>
      <c r="K2163" s="17">
        <v>12</v>
      </c>
      <c r="L2163" s="17">
        <v>15</v>
      </c>
      <c r="M2163" s="17">
        <v>15</v>
      </c>
    </row>
    <row r="2164" spans="1:13" x14ac:dyDescent="0.2">
      <c r="A2164" s="19" t="str">
        <f t="shared" si="34"/>
        <v>0843380J01DB05</v>
      </c>
      <c r="B2164" s="18" t="s">
        <v>341</v>
      </c>
      <c r="C2164" s="18" t="s">
        <v>384</v>
      </c>
      <c r="D2164" s="18" t="s">
        <v>261</v>
      </c>
      <c r="E2164" s="22" t="s">
        <v>355</v>
      </c>
      <c r="F2164" s="34"/>
      <c r="G2164" s="17">
        <v>6</v>
      </c>
      <c r="H2164" s="17">
        <v>11</v>
      </c>
      <c r="I2164" s="17">
        <v>9</v>
      </c>
      <c r="J2164" s="17">
        <v>11</v>
      </c>
      <c r="K2164" s="17">
        <v>5</v>
      </c>
      <c r="L2164" s="17">
        <v>13</v>
      </c>
      <c r="M2164" s="17">
        <v>13</v>
      </c>
    </row>
    <row r="2165" spans="1:13" x14ac:dyDescent="0.2">
      <c r="A2165" s="19" t="str">
        <f t="shared" si="34"/>
        <v>0843380J01DD04</v>
      </c>
      <c r="B2165" s="18" t="s">
        <v>341</v>
      </c>
      <c r="C2165" s="18" t="s">
        <v>384</v>
      </c>
      <c r="D2165" s="18" t="s">
        <v>276</v>
      </c>
      <c r="E2165" s="22" t="s">
        <v>385</v>
      </c>
      <c r="F2165" s="34"/>
      <c r="G2165" s="33">
        <v>0</v>
      </c>
      <c r="H2165" s="33">
        <v>0</v>
      </c>
      <c r="I2165" s="17">
        <v>2</v>
      </c>
      <c r="J2165" s="17">
        <v>1</v>
      </c>
      <c r="K2165" s="33">
        <v>0</v>
      </c>
      <c r="L2165" s="33">
        <v>0</v>
      </c>
      <c r="M2165" s="33">
        <v>0</v>
      </c>
    </row>
    <row r="2166" spans="1:13" x14ac:dyDescent="0.2">
      <c r="A2166" s="19" t="str">
        <f t="shared" si="34"/>
        <v>0843380J01DD14</v>
      </c>
      <c r="B2166" s="18" t="s">
        <v>341</v>
      </c>
      <c r="C2166" s="18" t="s">
        <v>384</v>
      </c>
      <c r="D2166" s="18" t="s">
        <v>254</v>
      </c>
      <c r="E2166" s="22" t="s">
        <v>372</v>
      </c>
      <c r="F2166" s="34"/>
      <c r="G2166" s="33">
        <v>0</v>
      </c>
      <c r="H2166" s="17">
        <v>1</v>
      </c>
      <c r="I2166" s="33">
        <v>0</v>
      </c>
      <c r="J2166" s="17">
        <v>1</v>
      </c>
      <c r="K2166" s="17">
        <v>3</v>
      </c>
      <c r="L2166" s="17">
        <v>1</v>
      </c>
      <c r="M2166" s="17">
        <v>2</v>
      </c>
    </row>
    <row r="2167" spans="1:13" x14ac:dyDescent="0.2">
      <c r="A2167" s="19" t="str">
        <f t="shared" si="34"/>
        <v>0843380J01EA01</v>
      </c>
      <c r="B2167" s="18" t="s">
        <v>341</v>
      </c>
      <c r="C2167" s="18" t="s">
        <v>384</v>
      </c>
      <c r="D2167" s="18" t="s">
        <v>259</v>
      </c>
      <c r="E2167" s="22" t="s">
        <v>356</v>
      </c>
      <c r="F2167" s="34"/>
      <c r="G2167" s="17">
        <v>45</v>
      </c>
      <c r="H2167" s="17">
        <v>28</v>
      </c>
      <c r="I2167" s="17">
        <v>17</v>
      </c>
      <c r="J2167" s="17">
        <v>10</v>
      </c>
      <c r="K2167" s="17">
        <v>3</v>
      </c>
      <c r="L2167" s="17">
        <v>2</v>
      </c>
      <c r="M2167" s="17">
        <v>3</v>
      </c>
    </row>
    <row r="2168" spans="1:13" x14ac:dyDescent="0.2">
      <c r="A2168" s="19" t="str">
        <f t="shared" si="34"/>
        <v>0843380J01EE01</v>
      </c>
      <c r="B2168" s="18" t="s">
        <v>341</v>
      </c>
      <c r="C2168" s="18" t="s">
        <v>384</v>
      </c>
      <c r="D2168" s="18" t="s">
        <v>258</v>
      </c>
      <c r="E2168" s="22" t="s">
        <v>364</v>
      </c>
      <c r="F2168" s="34"/>
      <c r="G2168" s="17">
        <v>1</v>
      </c>
      <c r="H2168" s="17">
        <v>2</v>
      </c>
      <c r="I2168" s="17">
        <v>2</v>
      </c>
      <c r="J2168" s="17">
        <v>6</v>
      </c>
      <c r="K2168" s="17">
        <v>6</v>
      </c>
      <c r="L2168" s="17">
        <v>4</v>
      </c>
      <c r="M2168" s="17">
        <v>5</v>
      </c>
    </row>
    <row r="2169" spans="1:13" x14ac:dyDescent="0.2">
      <c r="A2169" s="19" t="str">
        <f t="shared" si="34"/>
        <v>0843380J01FA01</v>
      </c>
      <c r="B2169" s="18" t="s">
        <v>341</v>
      </c>
      <c r="C2169" s="18" t="s">
        <v>384</v>
      </c>
      <c r="D2169" s="18" t="s">
        <v>250</v>
      </c>
      <c r="E2169" s="22" t="s">
        <v>357</v>
      </c>
      <c r="F2169" s="34"/>
      <c r="G2169" s="17">
        <v>13</v>
      </c>
      <c r="H2169" s="17">
        <v>14</v>
      </c>
      <c r="I2169" s="17">
        <v>17</v>
      </c>
      <c r="J2169" s="17">
        <v>10</v>
      </c>
      <c r="K2169" s="17">
        <v>7</v>
      </c>
      <c r="L2169" s="17">
        <v>3</v>
      </c>
      <c r="M2169" s="17">
        <v>4</v>
      </c>
    </row>
    <row r="2170" spans="1:13" x14ac:dyDescent="0.2">
      <c r="A2170" s="19" t="str">
        <f t="shared" si="34"/>
        <v>0843380J01FA10</v>
      </c>
      <c r="B2170" s="18" t="s">
        <v>341</v>
      </c>
      <c r="C2170" s="18" t="s">
        <v>384</v>
      </c>
      <c r="D2170" s="18" t="s">
        <v>268</v>
      </c>
      <c r="E2170" s="22" t="s">
        <v>368</v>
      </c>
      <c r="F2170" s="34"/>
      <c r="G2170" s="17">
        <v>2</v>
      </c>
      <c r="H2170" s="17">
        <v>1</v>
      </c>
      <c r="I2170" s="17">
        <v>1</v>
      </c>
      <c r="J2170" s="33">
        <v>0</v>
      </c>
      <c r="K2170" s="17">
        <v>2</v>
      </c>
      <c r="L2170" s="33">
        <v>0</v>
      </c>
      <c r="M2170" s="17">
        <v>2</v>
      </c>
    </row>
    <row r="2171" spans="1:13" x14ac:dyDescent="0.2">
      <c r="A2171" s="19" t="str">
        <f t="shared" si="34"/>
        <v>0843380J01FF01</v>
      </c>
      <c r="B2171" s="18" t="s">
        <v>341</v>
      </c>
      <c r="C2171" s="18" t="s">
        <v>384</v>
      </c>
      <c r="D2171" s="18" t="s">
        <v>248</v>
      </c>
      <c r="E2171" s="22" t="s">
        <v>358</v>
      </c>
      <c r="F2171" s="34"/>
      <c r="G2171" s="17">
        <v>33</v>
      </c>
      <c r="H2171" s="17">
        <v>33</v>
      </c>
      <c r="I2171" s="17">
        <v>36</v>
      </c>
      <c r="J2171" s="17">
        <v>32</v>
      </c>
      <c r="K2171" s="17">
        <v>23</v>
      </c>
      <c r="L2171" s="17">
        <v>47</v>
      </c>
      <c r="M2171" s="17">
        <v>60</v>
      </c>
    </row>
    <row r="2172" spans="1:13" x14ac:dyDescent="0.2">
      <c r="A2172" s="19" t="str">
        <f t="shared" si="34"/>
        <v>0843380J01MA02</v>
      </c>
      <c r="B2172" s="18" t="s">
        <v>341</v>
      </c>
      <c r="C2172" s="18" t="s">
        <v>384</v>
      </c>
      <c r="D2172" s="18" t="s">
        <v>252</v>
      </c>
      <c r="E2172" s="22" t="s">
        <v>359</v>
      </c>
      <c r="F2172" s="34"/>
      <c r="G2172" s="17">
        <v>67</v>
      </c>
      <c r="H2172" s="17">
        <v>39</v>
      </c>
      <c r="I2172" s="17">
        <v>27</v>
      </c>
      <c r="J2172" s="17">
        <v>40</v>
      </c>
      <c r="K2172" s="17">
        <v>56</v>
      </c>
      <c r="L2172" s="17">
        <v>36</v>
      </c>
      <c r="M2172" s="17">
        <v>28</v>
      </c>
    </row>
    <row r="2173" spans="1:13" x14ac:dyDescent="0.2">
      <c r="A2173" s="19" t="str">
        <f t="shared" si="34"/>
        <v>0843380J01MA06</v>
      </c>
      <c r="B2173" s="18" t="s">
        <v>341</v>
      </c>
      <c r="C2173" s="18" t="s">
        <v>384</v>
      </c>
      <c r="D2173" s="18" t="s">
        <v>256</v>
      </c>
      <c r="E2173" s="22" t="s">
        <v>366</v>
      </c>
      <c r="F2173" s="34"/>
      <c r="G2173" s="17">
        <v>1</v>
      </c>
      <c r="H2173" s="33">
        <v>0</v>
      </c>
      <c r="I2173" s="33">
        <v>0</v>
      </c>
      <c r="J2173" s="33">
        <v>0</v>
      </c>
      <c r="K2173" s="33">
        <v>0</v>
      </c>
      <c r="L2173" s="33">
        <v>0</v>
      </c>
      <c r="M2173" s="33">
        <v>0</v>
      </c>
    </row>
    <row r="2174" spans="1:13" x14ac:dyDescent="0.2">
      <c r="A2174" s="19" t="str">
        <f t="shared" si="34"/>
        <v>0843380J01MA14</v>
      </c>
      <c r="B2174" s="18" t="s">
        <v>341</v>
      </c>
      <c r="C2174" s="18" t="s">
        <v>384</v>
      </c>
      <c r="D2174" s="18" t="s">
        <v>272</v>
      </c>
      <c r="E2174" s="22" t="s">
        <v>386</v>
      </c>
      <c r="F2174" s="34"/>
      <c r="G2174" s="33">
        <v>0</v>
      </c>
      <c r="H2174" s="33">
        <v>0</v>
      </c>
      <c r="I2174" s="17">
        <v>1</v>
      </c>
      <c r="J2174" s="33">
        <v>0</v>
      </c>
      <c r="K2174" s="33">
        <v>0</v>
      </c>
      <c r="L2174" s="33">
        <v>0</v>
      </c>
      <c r="M2174" s="33">
        <v>0</v>
      </c>
    </row>
    <row r="2175" spans="1:13" x14ac:dyDescent="0.2">
      <c r="A2175" s="19" t="str">
        <f t="shared" si="34"/>
        <v>0843380J01XE01</v>
      </c>
      <c r="B2175" s="18" t="s">
        <v>341</v>
      </c>
      <c r="C2175" s="18" t="s">
        <v>384</v>
      </c>
      <c r="D2175" s="18" t="s">
        <v>255</v>
      </c>
      <c r="E2175" s="22" t="s">
        <v>361</v>
      </c>
      <c r="F2175" s="34"/>
      <c r="G2175" s="17">
        <v>58</v>
      </c>
      <c r="H2175" s="17">
        <v>60</v>
      </c>
      <c r="I2175" s="17">
        <v>88</v>
      </c>
      <c r="J2175" s="17">
        <v>73</v>
      </c>
      <c r="K2175" s="17">
        <v>89</v>
      </c>
      <c r="L2175" s="17">
        <v>106</v>
      </c>
      <c r="M2175" s="17">
        <v>114</v>
      </c>
    </row>
    <row r="2176" spans="1:13" x14ac:dyDescent="0.2">
      <c r="A2176" s="19" t="str">
        <f t="shared" si="34"/>
        <v>0843660J01CA08</v>
      </c>
      <c r="B2176" s="18" t="s">
        <v>392</v>
      </c>
      <c r="C2176" s="18" t="s">
        <v>547</v>
      </c>
      <c r="D2176" s="18" t="s">
        <v>262</v>
      </c>
      <c r="E2176" s="22" t="s">
        <v>351</v>
      </c>
      <c r="F2176" s="34"/>
      <c r="G2176" s="33">
        <v>0</v>
      </c>
      <c r="H2176" s="33">
        <v>0</v>
      </c>
      <c r="I2176" s="33">
        <v>0</v>
      </c>
      <c r="J2176" s="33">
        <v>0</v>
      </c>
      <c r="K2176" s="33">
        <v>0</v>
      </c>
      <c r="L2176" s="33">
        <v>0</v>
      </c>
      <c r="M2176" s="17">
        <v>1</v>
      </c>
    </row>
    <row r="2177" spans="1:13" x14ac:dyDescent="0.2">
      <c r="A2177" s="19" t="str">
        <f t="shared" si="34"/>
        <v>0843660J01CE02</v>
      </c>
      <c r="B2177" s="18" t="s">
        <v>392</v>
      </c>
      <c r="C2177" s="18" t="s">
        <v>547</v>
      </c>
      <c r="D2177" s="18" t="s">
        <v>246</v>
      </c>
      <c r="E2177" s="22" t="s">
        <v>352</v>
      </c>
      <c r="F2177" s="34"/>
      <c r="G2177" s="33">
        <v>0</v>
      </c>
      <c r="H2177" s="33">
        <v>0</v>
      </c>
      <c r="I2177" s="33">
        <v>0</v>
      </c>
      <c r="J2177" s="33">
        <v>0</v>
      </c>
      <c r="K2177" s="33">
        <v>0</v>
      </c>
      <c r="L2177" s="17">
        <v>1</v>
      </c>
      <c r="M2177" s="33">
        <v>0</v>
      </c>
    </row>
    <row r="2178" spans="1:13" x14ac:dyDescent="0.2">
      <c r="A2178" s="19" t="str">
        <f t="shared" si="34"/>
        <v>0843660J01EA01</v>
      </c>
      <c r="B2178" s="18" t="s">
        <v>392</v>
      </c>
      <c r="C2178" s="18" t="s">
        <v>547</v>
      </c>
      <c r="D2178" s="18" t="s">
        <v>259</v>
      </c>
      <c r="E2178" s="22" t="s">
        <v>356</v>
      </c>
      <c r="F2178" s="34"/>
      <c r="G2178" s="33">
        <v>0</v>
      </c>
      <c r="H2178" s="33">
        <v>0</v>
      </c>
      <c r="I2178" s="33">
        <v>0</v>
      </c>
      <c r="J2178" s="33">
        <v>0</v>
      </c>
      <c r="K2178" s="17">
        <v>2</v>
      </c>
      <c r="L2178" s="17">
        <v>1</v>
      </c>
      <c r="M2178" s="33">
        <v>0</v>
      </c>
    </row>
    <row r="2179" spans="1:13" x14ac:dyDescent="0.2">
      <c r="A2179" s="19" t="str">
        <f t="shared" si="34"/>
        <v>0845090J01AA02</v>
      </c>
      <c r="B2179" s="18" t="s">
        <v>90</v>
      </c>
      <c r="C2179" s="18" t="s">
        <v>208</v>
      </c>
      <c r="D2179" s="18" t="s">
        <v>249</v>
      </c>
      <c r="E2179" s="22" t="s">
        <v>348</v>
      </c>
      <c r="F2179" s="34"/>
      <c r="G2179" s="17">
        <v>3</v>
      </c>
      <c r="H2179" s="17">
        <v>1</v>
      </c>
      <c r="I2179" s="17">
        <v>1</v>
      </c>
      <c r="J2179" s="17">
        <v>1</v>
      </c>
      <c r="K2179" s="33">
        <v>0</v>
      </c>
      <c r="L2179" s="33">
        <v>0</v>
      </c>
      <c r="M2179" s="17">
        <v>1</v>
      </c>
    </row>
    <row r="2180" spans="1:13" x14ac:dyDescent="0.2">
      <c r="A2180" s="19" t="str">
        <f t="shared" si="34"/>
        <v>0845090J01CA04</v>
      </c>
      <c r="B2180" s="18" t="s">
        <v>90</v>
      </c>
      <c r="C2180" s="18" t="s">
        <v>208</v>
      </c>
      <c r="D2180" s="18" t="s">
        <v>247</v>
      </c>
      <c r="E2180" s="22" t="s">
        <v>350</v>
      </c>
      <c r="F2180" s="34"/>
      <c r="G2180" s="17">
        <v>7</v>
      </c>
      <c r="H2180" s="17">
        <v>3</v>
      </c>
      <c r="I2180" s="17">
        <v>4</v>
      </c>
      <c r="J2180" s="17">
        <v>1</v>
      </c>
      <c r="K2180" s="17">
        <v>1</v>
      </c>
      <c r="L2180" s="17">
        <v>4</v>
      </c>
      <c r="M2180" s="17">
        <v>1</v>
      </c>
    </row>
    <row r="2181" spans="1:13" x14ac:dyDescent="0.2">
      <c r="A2181" s="19" t="str">
        <f t="shared" si="34"/>
        <v>0845090J01CA08</v>
      </c>
      <c r="B2181" s="18" t="s">
        <v>90</v>
      </c>
      <c r="C2181" s="18" t="s">
        <v>208</v>
      </c>
      <c r="D2181" s="18" t="s">
        <v>262</v>
      </c>
      <c r="E2181" s="22" t="s">
        <v>351</v>
      </c>
      <c r="F2181" s="34"/>
      <c r="G2181" s="17">
        <v>25</v>
      </c>
      <c r="H2181" s="17">
        <v>11</v>
      </c>
      <c r="I2181" s="17">
        <v>9</v>
      </c>
      <c r="J2181" s="17">
        <v>15</v>
      </c>
      <c r="K2181" s="17">
        <v>12</v>
      </c>
      <c r="L2181" s="17">
        <v>21</v>
      </c>
      <c r="M2181" s="17">
        <v>26</v>
      </c>
    </row>
    <row r="2182" spans="1:13" x14ac:dyDescent="0.2">
      <c r="A2182" s="19" t="str">
        <f t="shared" si="34"/>
        <v>0845090J01CE02</v>
      </c>
      <c r="B2182" s="18" t="s">
        <v>90</v>
      </c>
      <c r="C2182" s="18" t="s">
        <v>208</v>
      </c>
      <c r="D2182" s="18" t="s">
        <v>246</v>
      </c>
      <c r="E2182" s="22" t="s">
        <v>352</v>
      </c>
      <c r="F2182" s="34"/>
      <c r="G2182" s="17">
        <v>1</v>
      </c>
      <c r="H2182" s="33">
        <v>0</v>
      </c>
      <c r="I2182" s="33">
        <v>0</v>
      </c>
      <c r="J2182" s="33">
        <v>0</v>
      </c>
      <c r="K2182" s="17">
        <v>2</v>
      </c>
      <c r="L2182" s="17">
        <v>3</v>
      </c>
      <c r="M2182" s="33">
        <v>0</v>
      </c>
    </row>
    <row r="2183" spans="1:13" x14ac:dyDescent="0.2">
      <c r="A2183" s="19" t="str">
        <f t="shared" si="34"/>
        <v>0845090J01CF05</v>
      </c>
      <c r="B2183" s="18" t="s">
        <v>90</v>
      </c>
      <c r="C2183" s="18" t="s">
        <v>208</v>
      </c>
      <c r="D2183" s="18" t="s">
        <v>251</v>
      </c>
      <c r="E2183" s="22" t="s">
        <v>353</v>
      </c>
      <c r="F2183" s="34"/>
      <c r="G2183" s="17">
        <v>1</v>
      </c>
      <c r="H2183" s="17">
        <v>1</v>
      </c>
      <c r="I2183" s="17">
        <v>1</v>
      </c>
      <c r="J2183" s="33">
        <v>0</v>
      </c>
      <c r="K2183" s="33">
        <v>0</v>
      </c>
      <c r="L2183" s="33">
        <v>0</v>
      </c>
      <c r="M2183" s="33">
        <v>0</v>
      </c>
    </row>
    <row r="2184" spans="1:13" x14ac:dyDescent="0.2">
      <c r="A2184" s="19" t="str">
        <f t="shared" si="34"/>
        <v>0845090J01CR02</v>
      </c>
      <c r="B2184" s="18" t="s">
        <v>90</v>
      </c>
      <c r="C2184" s="18" t="s">
        <v>208</v>
      </c>
      <c r="D2184" s="18" t="s">
        <v>253</v>
      </c>
      <c r="E2184" s="22" t="s">
        <v>354</v>
      </c>
      <c r="F2184" s="34"/>
      <c r="G2184" s="17">
        <v>1</v>
      </c>
      <c r="H2184" s="33">
        <v>0</v>
      </c>
      <c r="I2184" s="33">
        <v>0</v>
      </c>
      <c r="J2184" s="33">
        <v>0</v>
      </c>
      <c r="K2184" s="33">
        <v>0</v>
      </c>
      <c r="L2184" s="17">
        <v>1</v>
      </c>
      <c r="M2184" s="33">
        <v>0</v>
      </c>
    </row>
    <row r="2185" spans="1:13" x14ac:dyDescent="0.2">
      <c r="A2185" s="19" t="str">
        <f t="shared" si="34"/>
        <v>0845090J01DB05</v>
      </c>
      <c r="B2185" s="18" t="s">
        <v>90</v>
      </c>
      <c r="C2185" s="18" t="s">
        <v>208</v>
      </c>
      <c r="D2185" s="18" t="s">
        <v>261</v>
      </c>
      <c r="E2185" s="22" t="s">
        <v>355</v>
      </c>
      <c r="F2185" s="34"/>
      <c r="G2185" s="17">
        <v>1</v>
      </c>
      <c r="H2185" s="17">
        <v>16</v>
      </c>
      <c r="I2185" s="17">
        <v>11</v>
      </c>
      <c r="J2185" s="17">
        <v>2</v>
      </c>
      <c r="K2185" s="17">
        <v>1</v>
      </c>
      <c r="L2185" s="17">
        <v>1</v>
      </c>
      <c r="M2185" s="17">
        <v>4</v>
      </c>
    </row>
    <row r="2186" spans="1:13" x14ac:dyDescent="0.2">
      <c r="A2186" s="19" t="str">
        <f t="shared" si="34"/>
        <v>0845090J01DD14</v>
      </c>
      <c r="B2186" s="18" t="s">
        <v>90</v>
      </c>
      <c r="C2186" s="18" t="s">
        <v>208</v>
      </c>
      <c r="D2186" s="18" t="s">
        <v>254</v>
      </c>
      <c r="E2186" s="22" t="s">
        <v>372</v>
      </c>
      <c r="F2186" s="34"/>
      <c r="G2186" s="17">
        <v>1</v>
      </c>
      <c r="H2186" s="33">
        <v>0</v>
      </c>
      <c r="I2186" s="17">
        <v>3</v>
      </c>
      <c r="J2186" s="33">
        <v>0</v>
      </c>
      <c r="K2186" s="33">
        <v>0</v>
      </c>
      <c r="L2186" s="33">
        <v>0</v>
      </c>
      <c r="M2186" s="33">
        <v>0</v>
      </c>
    </row>
    <row r="2187" spans="1:13" x14ac:dyDescent="0.2">
      <c r="A2187" s="19" t="str">
        <f t="shared" si="34"/>
        <v>0845090J01EA01</v>
      </c>
      <c r="B2187" s="18" t="s">
        <v>90</v>
      </c>
      <c r="C2187" s="18" t="s">
        <v>208</v>
      </c>
      <c r="D2187" s="18" t="s">
        <v>259</v>
      </c>
      <c r="E2187" s="22" t="s">
        <v>356</v>
      </c>
      <c r="F2187" s="34"/>
      <c r="G2187" s="17">
        <v>2</v>
      </c>
      <c r="H2187" s="33">
        <v>0</v>
      </c>
      <c r="I2187" s="33">
        <v>0</v>
      </c>
      <c r="J2187" s="17">
        <v>1</v>
      </c>
      <c r="K2187" s="17">
        <v>3</v>
      </c>
      <c r="L2187" s="17">
        <v>1</v>
      </c>
      <c r="M2187" s="17">
        <v>1</v>
      </c>
    </row>
    <row r="2188" spans="1:13" x14ac:dyDescent="0.2">
      <c r="A2188" s="19" t="str">
        <f t="shared" si="34"/>
        <v>0845090J01FA01</v>
      </c>
      <c r="B2188" s="18" t="s">
        <v>90</v>
      </c>
      <c r="C2188" s="18" t="s">
        <v>208</v>
      </c>
      <c r="D2188" s="18" t="s">
        <v>250</v>
      </c>
      <c r="E2188" s="22" t="s">
        <v>357</v>
      </c>
      <c r="F2188" s="34"/>
      <c r="G2188" s="17">
        <v>1</v>
      </c>
      <c r="H2188" s="33">
        <v>0</v>
      </c>
      <c r="I2188" s="33">
        <v>0</v>
      </c>
      <c r="J2188" s="33">
        <v>0</v>
      </c>
      <c r="K2188" s="33">
        <v>0</v>
      </c>
      <c r="L2188" s="33">
        <v>0</v>
      </c>
      <c r="M2188" s="33">
        <v>0</v>
      </c>
    </row>
    <row r="2189" spans="1:13" x14ac:dyDescent="0.2">
      <c r="A2189" s="19" t="str">
        <f t="shared" si="34"/>
        <v>0845090J01FA10</v>
      </c>
      <c r="B2189" s="18" t="s">
        <v>90</v>
      </c>
      <c r="C2189" s="18" t="s">
        <v>208</v>
      </c>
      <c r="D2189" s="18" t="s">
        <v>268</v>
      </c>
      <c r="E2189" s="22" t="s">
        <v>368</v>
      </c>
      <c r="F2189" s="34"/>
      <c r="G2189" s="17">
        <v>4</v>
      </c>
      <c r="H2189" s="33">
        <v>0</v>
      </c>
      <c r="I2189" s="33">
        <v>0</v>
      </c>
      <c r="J2189" s="17">
        <v>1</v>
      </c>
      <c r="K2189" s="17">
        <v>2</v>
      </c>
      <c r="L2189" s="17">
        <v>5</v>
      </c>
      <c r="M2189" s="17">
        <v>4</v>
      </c>
    </row>
    <row r="2190" spans="1:13" x14ac:dyDescent="0.2">
      <c r="A2190" s="19" t="str">
        <f t="shared" si="34"/>
        <v>0845090J01MA02</v>
      </c>
      <c r="B2190" s="18" t="s">
        <v>90</v>
      </c>
      <c r="C2190" s="18" t="s">
        <v>208</v>
      </c>
      <c r="D2190" s="18" t="s">
        <v>252</v>
      </c>
      <c r="E2190" s="22" t="s">
        <v>359</v>
      </c>
      <c r="F2190" s="34"/>
      <c r="G2190" s="17">
        <v>1</v>
      </c>
      <c r="H2190" s="33">
        <v>0</v>
      </c>
      <c r="I2190" s="33">
        <v>0</v>
      </c>
      <c r="J2190" s="33">
        <v>0</v>
      </c>
      <c r="K2190" s="33">
        <v>0</v>
      </c>
      <c r="L2190" s="33">
        <v>0</v>
      </c>
      <c r="M2190" s="17">
        <v>2</v>
      </c>
    </row>
    <row r="2191" spans="1:13" x14ac:dyDescent="0.2">
      <c r="A2191" s="19" t="str">
        <f t="shared" si="34"/>
        <v>0845090J01XE01</v>
      </c>
      <c r="B2191" s="18" t="s">
        <v>90</v>
      </c>
      <c r="C2191" s="18" t="s">
        <v>208</v>
      </c>
      <c r="D2191" s="18" t="s">
        <v>255</v>
      </c>
      <c r="E2191" s="22" t="s">
        <v>361</v>
      </c>
      <c r="F2191" s="34"/>
      <c r="G2191" s="17">
        <v>28</v>
      </c>
      <c r="H2191" s="17">
        <v>14</v>
      </c>
      <c r="I2191" s="17">
        <v>14</v>
      </c>
      <c r="J2191" s="17">
        <v>15</v>
      </c>
      <c r="K2191" s="17">
        <v>11</v>
      </c>
      <c r="L2191" s="17">
        <v>18</v>
      </c>
      <c r="M2191" s="17">
        <v>8</v>
      </c>
    </row>
    <row r="2192" spans="1:13" x14ac:dyDescent="0.2">
      <c r="A2192" s="19" t="str">
        <f t="shared" si="34"/>
        <v>0845190J01AA02</v>
      </c>
      <c r="B2192" s="18" t="s">
        <v>100</v>
      </c>
      <c r="C2192" s="18" t="s">
        <v>218</v>
      </c>
      <c r="D2192" s="18" t="s">
        <v>249</v>
      </c>
      <c r="E2192" s="22" t="s">
        <v>348</v>
      </c>
      <c r="F2192" s="34"/>
      <c r="G2192" s="17">
        <v>2</v>
      </c>
      <c r="H2192" s="17">
        <v>7</v>
      </c>
      <c r="I2192" s="17">
        <v>9</v>
      </c>
      <c r="J2192" s="17">
        <v>11</v>
      </c>
      <c r="K2192" s="17">
        <v>13</v>
      </c>
      <c r="L2192" s="17">
        <v>8</v>
      </c>
      <c r="M2192" s="17">
        <v>16</v>
      </c>
    </row>
    <row r="2193" spans="1:13" x14ac:dyDescent="0.2">
      <c r="A2193" s="19" t="str">
        <f t="shared" si="34"/>
        <v>0845190J01CA04</v>
      </c>
      <c r="B2193" s="18" t="s">
        <v>100</v>
      </c>
      <c r="C2193" s="18" t="s">
        <v>218</v>
      </c>
      <c r="D2193" s="18" t="s">
        <v>247</v>
      </c>
      <c r="E2193" s="22" t="s">
        <v>350</v>
      </c>
      <c r="F2193" s="34"/>
      <c r="G2193" s="17">
        <v>4</v>
      </c>
      <c r="H2193" s="17">
        <v>3</v>
      </c>
      <c r="I2193" s="17">
        <v>2</v>
      </c>
      <c r="J2193" s="17">
        <v>1</v>
      </c>
      <c r="K2193" s="17">
        <v>4</v>
      </c>
      <c r="L2193" s="17">
        <v>3</v>
      </c>
      <c r="M2193" s="17">
        <v>2</v>
      </c>
    </row>
    <row r="2194" spans="1:13" x14ac:dyDescent="0.2">
      <c r="A2194" s="19" t="str">
        <f t="shared" si="34"/>
        <v>0845190J01CA08</v>
      </c>
      <c r="B2194" s="18" t="s">
        <v>100</v>
      </c>
      <c r="C2194" s="18" t="s">
        <v>218</v>
      </c>
      <c r="D2194" s="18" t="s">
        <v>262</v>
      </c>
      <c r="E2194" s="22" t="s">
        <v>351</v>
      </c>
      <c r="F2194" s="34"/>
      <c r="G2194" s="17">
        <v>9</v>
      </c>
      <c r="H2194" s="17">
        <v>10</v>
      </c>
      <c r="I2194" s="17">
        <v>10</v>
      </c>
      <c r="J2194" s="17">
        <v>17</v>
      </c>
      <c r="K2194" s="17">
        <v>12</v>
      </c>
      <c r="L2194" s="17">
        <v>8</v>
      </c>
      <c r="M2194" s="17">
        <v>14</v>
      </c>
    </row>
    <row r="2195" spans="1:13" x14ac:dyDescent="0.2">
      <c r="A2195" s="19" t="str">
        <f t="shared" si="34"/>
        <v>0845190J01CE02</v>
      </c>
      <c r="B2195" s="18" t="s">
        <v>100</v>
      </c>
      <c r="C2195" s="18" t="s">
        <v>218</v>
      </c>
      <c r="D2195" s="18" t="s">
        <v>246</v>
      </c>
      <c r="E2195" s="22" t="s">
        <v>352</v>
      </c>
      <c r="F2195" s="34"/>
      <c r="G2195" s="17">
        <v>2</v>
      </c>
      <c r="H2195" s="33">
        <v>0</v>
      </c>
      <c r="I2195" s="17">
        <v>4</v>
      </c>
      <c r="J2195" s="17">
        <v>1</v>
      </c>
      <c r="K2195" s="17">
        <v>1</v>
      </c>
      <c r="L2195" s="33">
        <v>0</v>
      </c>
      <c r="M2195" s="17">
        <v>2</v>
      </c>
    </row>
    <row r="2196" spans="1:13" x14ac:dyDescent="0.2">
      <c r="A2196" s="19" t="str">
        <f t="shared" si="34"/>
        <v>0845190J01CF05</v>
      </c>
      <c r="B2196" s="18" t="s">
        <v>100</v>
      </c>
      <c r="C2196" s="18" t="s">
        <v>218</v>
      </c>
      <c r="D2196" s="18" t="s">
        <v>251</v>
      </c>
      <c r="E2196" s="22" t="s">
        <v>353</v>
      </c>
      <c r="F2196" s="34"/>
      <c r="G2196" s="17">
        <v>1</v>
      </c>
      <c r="H2196" s="17">
        <v>4</v>
      </c>
      <c r="I2196" s="33">
        <v>0</v>
      </c>
      <c r="J2196" s="33">
        <v>0</v>
      </c>
      <c r="K2196" s="33">
        <v>0</v>
      </c>
      <c r="L2196" s="17">
        <v>1</v>
      </c>
      <c r="M2196" s="17">
        <v>1</v>
      </c>
    </row>
    <row r="2197" spans="1:13" x14ac:dyDescent="0.2">
      <c r="A2197" s="19" t="str">
        <f t="shared" si="34"/>
        <v>0845190J01DB05</v>
      </c>
      <c r="B2197" s="18" t="s">
        <v>100</v>
      </c>
      <c r="C2197" s="18" t="s">
        <v>218</v>
      </c>
      <c r="D2197" s="18" t="s">
        <v>261</v>
      </c>
      <c r="E2197" s="22" t="s">
        <v>355</v>
      </c>
      <c r="F2197" s="34"/>
      <c r="G2197" s="17">
        <v>6</v>
      </c>
      <c r="H2197" s="17">
        <v>3</v>
      </c>
      <c r="I2197" s="17">
        <v>7</v>
      </c>
      <c r="J2197" s="17">
        <v>3</v>
      </c>
      <c r="K2197" s="17">
        <v>8</v>
      </c>
      <c r="L2197" s="17">
        <v>3</v>
      </c>
      <c r="M2197" s="17">
        <v>2</v>
      </c>
    </row>
    <row r="2198" spans="1:13" x14ac:dyDescent="0.2">
      <c r="A2198" s="19" t="str">
        <f t="shared" si="34"/>
        <v>0845190J01EA01</v>
      </c>
      <c r="B2198" s="18" t="s">
        <v>100</v>
      </c>
      <c r="C2198" s="18" t="s">
        <v>218</v>
      </c>
      <c r="D2198" s="18" t="s">
        <v>259</v>
      </c>
      <c r="E2198" s="22" t="s">
        <v>356</v>
      </c>
      <c r="F2198" s="34"/>
      <c r="G2198" s="33">
        <v>0</v>
      </c>
      <c r="H2198" s="33">
        <v>0</v>
      </c>
      <c r="I2198" s="33">
        <v>0</v>
      </c>
      <c r="J2198" s="17">
        <v>1</v>
      </c>
      <c r="K2198" s="33">
        <v>0</v>
      </c>
      <c r="L2198" s="33">
        <v>0</v>
      </c>
      <c r="M2198" s="33">
        <v>0</v>
      </c>
    </row>
    <row r="2199" spans="1:13" x14ac:dyDescent="0.2">
      <c r="A2199" s="19" t="str">
        <f t="shared" si="34"/>
        <v>0845190J01FA01</v>
      </c>
      <c r="B2199" s="18" t="s">
        <v>100</v>
      </c>
      <c r="C2199" s="18" t="s">
        <v>218</v>
      </c>
      <c r="D2199" s="18" t="s">
        <v>250</v>
      </c>
      <c r="E2199" s="22" t="s">
        <v>357</v>
      </c>
      <c r="F2199" s="34"/>
      <c r="G2199" s="33">
        <v>0</v>
      </c>
      <c r="H2199" s="33">
        <v>0</v>
      </c>
      <c r="I2199" s="33">
        <v>0</v>
      </c>
      <c r="J2199" s="33">
        <v>0</v>
      </c>
      <c r="K2199" s="33">
        <v>0</v>
      </c>
      <c r="L2199" s="17">
        <v>1</v>
      </c>
      <c r="M2199" s="33">
        <v>0</v>
      </c>
    </row>
    <row r="2200" spans="1:13" x14ac:dyDescent="0.2">
      <c r="A2200" s="19" t="str">
        <f t="shared" si="34"/>
        <v>0845190J01FA10</v>
      </c>
      <c r="B2200" s="18" t="s">
        <v>100</v>
      </c>
      <c r="C2200" s="18" t="s">
        <v>218</v>
      </c>
      <c r="D2200" s="18" t="s">
        <v>268</v>
      </c>
      <c r="E2200" s="22" t="s">
        <v>368</v>
      </c>
      <c r="F2200" s="34"/>
      <c r="G2200" s="17">
        <v>4</v>
      </c>
      <c r="H2200" s="17">
        <v>14</v>
      </c>
      <c r="I2200" s="17">
        <v>23</v>
      </c>
      <c r="J2200" s="17">
        <v>16</v>
      </c>
      <c r="K2200" s="17">
        <v>14</v>
      </c>
      <c r="L2200" s="17">
        <v>32</v>
      </c>
      <c r="M2200" s="17">
        <v>37</v>
      </c>
    </row>
    <row r="2201" spans="1:13" x14ac:dyDescent="0.2">
      <c r="A2201" s="19" t="str">
        <f t="shared" ref="A2201:A2264" si="35">B2201&amp;D2201</f>
        <v>0845190J01FF01</v>
      </c>
      <c r="B2201" s="18" t="s">
        <v>100</v>
      </c>
      <c r="C2201" s="18" t="s">
        <v>218</v>
      </c>
      <c r="D2201" s="18" t="s">
        <v>248</v>
      </c>
      <c r="E2201" s="22" t="s">
        <v>358</v>
      </c>
      <c r="F2201" s="34"/>
      <c r="G2201" s="17">
        <v>1</v>
      </c>
      <c r="H2201" s="17">
        <v>1</v>
      </c>
      <c r="I2201" s="17">
        <v>1</v>
      </c>
      <c r="J2201" s="33">
        <v>0</v>
      </c>
      <c r="K2201" s="33">
        <v>0</v>
      </c>
      <c r="L2201" s="17">
        <v>1</v>
      </c>
      <c r="M2201" s="33">
        <v>0</v>
      </c>
    </row>
    <row r="2202" spans="1:13" x14ac:dyDescent="0.2">
      <c r="A2202" s="19" t="str">
        <f t="shared" si="35"/>
        <v>0845190J01MA02</v>
      </c>
      <c r="B2202" s="18" t="s">
        <v>100</v>
      </c>
      <c r="C2202" s="18" t="s">
        <v>218</v>
      </c>
      <c r="D2202" s="18" t="s">
        <v>252</v>
      </c>
      <c r="E2202" s="22" t="s">
        <v>359</v>
      </c>
      <c r="F2202" s="34"/>
      <c r="G2202" s="33">
        <v>0</v>
      </c>
      <c r="H2202" s="33">
        <v>0</v>
      </c>
      <c r="I2202" s="17">
        <v>1</v>
      </c>
      <c r="J2202" s="33">
        <v>0</v>
      </c>
      <c r="K2202" s="33">
        <v>0</v>
      </c>
      <c r="L2202" s="33">
        <v>0</v>
      </c>
      <c r="M2202" s="33">
        <v>0</v>
      </c>
    </row>
    <row r="2203" spans="1:13" x14ac:dyDescent="0.2">
      <c r="A2203" s="19" t="str">
        <f t="shared" si="35"/>
        <v>0845190J01MA14</v>
      </c>
      <c r="B2203" s="18" t="s">
        <v>100</v>
      </c>
      <c r="C2203" s="18" t="s">
        <v>218</v>
      </c>
      <c r="D2203" s="18" t="s">
        <v>272</v>
      </c>
      <c r="E2203" s="22" t="s">
        <v>386</v>
      </c>
      <c r="F2203" s="34"/>
      <c r="G2203" s="33">
        <v>0</v>
      </c>
      <c r="H2203" s="33">
        <v>0</v>
      </c>
      <c r="I2203" s="33">
        <v>0</v>
      </c>
      <c r="J2203" s="17">
        <v>2</v>
      </c>
      <c r="K2203" s="33">
        <v>0</v>
      </c>
      <c r="L2203" s="33">
        <v>0</v>
      </c>
      <c r="M2203" s="33">
        <v>0</v>
      </c>
    </row>
    <row r="2204" spans="1:13" x14ac:dyDescent="0.2">
      <c r="A2204" s="19" t="str">
        <f t="shared" si="35"/>
        <v>0845190J01XE01</v>
      </c>
      <c r="B2204" s="18" t="s">
        <v>100</v>
      </c>
      <c r="C2204" s="18" t="s">
        <v>218</v>
      </c>
      <c r="D2204" s="18" t="s">
        <v>255</v>
      </c>
      <c r="E2204" s="22" t="s">
        <v>361</v>
      </c>
      <c r="F2204" s="34"/>
      <c r="G2204" s="17">
        <v>9</v>
      </c>
      <c r="H2204" s="17">
        <v>15</v>
      </c>
      <c r="I2204" s="17">
        <v>12</v>
      </c>
      <c r="J2204" s="17">
        <v>14</v>
      </c>
      <c r="K2204" s="17">
        <v>14</v>
      </c>
      <c r="L2204" s="17">
        <v>16</v>
      </c>
      <c r="M2204" s="17">
        <v>11</v>
      </c>
    </row>
    <row r="2205" spans="1:13" x14ac:dyDescent="0.2">
      <c r="A2205" s="19" t="str">
        <f t="shared" si="35"/>
        <v>0849101J01AA02</v>
      </c>
      <c r="B2205" s="18" t="s">
        <v>116</v>
      </c>
      <c r="C2205" s="18" t="s">
        <v>233</v>
      </c>
      <c r="D2205" s="18" t="s">
        <v>249</v>
      </c>
      <c r="E2205" s="22" t="s">
        <v>348</v>
      </c>
      <c r="F2205" s="34"/>
      <c r="G2205" s="17">
        <v>1</v>
      </c>
      <c r="H2205" s="17">
        <v>3</v>
      </c>
      <c r="I2205" s="17">
        <v>5</v>
      </c>
      <c r="J2205" s="33">
        <v>0</v>
      </c>
      <c r="K2205" s="17">
        <v>2</v>
      </c>
      <c r="L2205" s="33">
        <v>0</v>
      </c>
      <c r="M2205" s="33">
        <v>0</v>
      </c>
    </row>
    <row r="2206" spans="1:13" x14ac:dyDescent="0.2">
      <c r="A2206" s="19" t="str">
        <f t="shared" si="35"/>
        <v>0849101J01CA04</v>
      </c>
      <c r="B2206" s="18" t="s">
        <v>116</v>
      </c>
      <c r="C2206" s="18" t="s">
        <v>233</v>
      </c>
      <c r="D2206" s="18" t="s">
        <v>247</v>
      </c>
      <c r="E2206" s="22" t="s">
        <v>350</v>
      </c>
      <c r="F2206" s="34"/>
      <c r="G2206" s="33">
        <v>0</v>
      </c>
      <c r="H2206" s="33">
        <v>0</v>
      </c>
      <c r="I2206" s="17">
        <v>1</v>
      </c>
      <c r="J2206" s="33">
        <v>0</v>
      </c>
      <c r="K2206" s="33">
        <v>0</v>
      </c>
      <c r="L2206" s="33">
        <v>0</v>
      </c>
      <c r="M2206" s="33">
        <v>0</v>
      </c>
    </row>
    <row r="2207" spans="1:13" x14ac:dyDescent="0.2">
      <c r="A2207" s="19" t="str">
        <f t="shared" si="35"/>
        <v>0849101J01CA08</v>
      </c>
      <c r="B2207" s="18" t="s">
        <v>116</v>
      </c>
      <c r="C2207" s="18" t="s">
        <v>233</v>
      </c>
      <c r="D2207" s="18" t="s">
        <v>262</v>
      </c>
      <c r="E2207" s="22" t="s">
        <v>351</v>
      </c>
      <c r="F2207" s="34"/>
      <c r="G2207" s="33">
        <v>0</v>
      </c>
      <c r="H2207" s="33">
        <v>0</v>
      </c>
      <c r="I2207" s="17">
        <v>1</v>
      </c>
      <c r="J2207" s="33">
        <v>0</v>
      </c>
      <c r="K2207" s="33">
        <v>0</v>
      </c>
      <c r="L2207" s="33">
        <v>0</v>
      </c>
      <c r="M2207" s="33">
        <v>0</v>
      </c>
    </row>
    <row r="2208" spans="1:13" x14ac:dyDescent="0.2">
      <c r="A2208" s="19" t="str">
        <f t="shared" si="35"/>
        <v>0849101J01CE02</v>
      </c>
      <c r="B2208" s="18" t="s">
        <v>116</v>
      </c>
      <c r="C2208" s="18" t="s">
        <v>233</v>
      </c>
      <c r="D2208" s="18" t="s">
        <v>246</v>
      </c>
      <c r="E2208" s="22" t="s">
        <v>352</v>
      </c>
      <c r="F2208" s="34"/>
      <c r="G2208" s="17">
        <v>1</v>
      </c>
      <c r="H2208" s="17">
        <v>4</v>
      </c>
      <c r="I2208" s="33">
        <v>0</v>
      </c>
      <c r="J2208" s="33">
        <v>0</v>
      </c>
      <c r="K2208" s="33">
        <v>0</v>
      </c>
      <c r="L2208" s="17">
        <v>2</v>
      </c>
      <c r="M2208" s="33">
        <v>0</v>
      </c>
    </row>
    <row r="2209" spans="1:13" x14ac:dyDescent="0.2">
      <c r="A2209" s="19" t="str">
        <f t="shared" si="35"/>
        <v>0849101J01CF05</v>
      </c>
      <c r="B2209" s="18" t="s">
        <v>116</v>
      </c>
      <c r="C2209" s="18" t="s">
        <v>233</v>
      </c>
      <c r="D2209" s="18" t="s">
        <v>251</v>
      </c>
      <c r="E2209" s="22" t="s">
        <v>353</v>
      </c>
      <c r="F2209" s="34"/>
      <c r="G2209" s="17">
        <v>1</v>
      </c>
      <c r="H2209" s="33">
        <v>0</v>
      </c>
      <c r="I2209" s="33">
        <v>0</v>
      </c>
      <c r="J2209" s="17">
        <v>1</v>
      </c>
      <c r="K2209" s="33">
        <v>0</v>
      </c>
      <c r="L2209" s="33">
        <v>0</v>
      </c>
      <c r="M2209" s="33">
        <v>0</v>
      </c>
    </row>
    <row r="2210" spans="1:13" x14ac:dyDescent="0.2">
      <c r="A2210" s="19" t="str">
        <f t="shared" si="35"/>
        <v>0849101J01FA01</v>
      </c>
      <c r="B2210" s="18" t="s">
        <v>116</v>
      </c>
      <c r="C2210" s="18" t="s">
        <v>233</v>
      </c>
      <c r="D2210" s="18" t="s">
        <v>250</v>
      </c>
      <c r="E2210" s="22" t="s">
        <v>357</v>
      </c>
      <c r="F2210" s="34"/>
      <c r="G2210" s="33">
        <v>0</v>
      </c>
      <c r="H2210" s="33">
        <v>0</v>
      </c>
      <c r="I2210" s="33">
        <v>0</v>
      </c>
      <c r="J2210" s="17">
        <v>6</v>
      </c>
      <c r="K2210" s="33">
        <v>0</v>
      </c>
      <c r="L2210" s="33">
        <v>0</v>
      </c>
      <c r="M2210" s="33">
        <v>0</v>
      </c>
    </row>
    <row r="2211" spans="1:13" x14ac:dyDescent="0.2">
      <c r="A2211" s="19" t="str">
        <f t="shared" si="35"/>
        <v>0849180J01AA02</v>
      </c>
      <c r="B2211" s="18" t="s">
        <v>117</v>
      </c>
      <c r="C2211" s="18" t="s">
        <v>234</v>
      </c>
      <c r="D2211" s="18" t="s">
        <v>249</v>
      </c>
      <c r="E2211" s="22" t="s">
        <v>348</v>
      </c>
      <c r="F2211" s="34"/>
      <c r="G2211" s="17">
        <v>1</v>
      </c>
      <c r="H2211" s="33">
        <v>0</v>
      </c>
      <c r="I2211" s="33">
        <v>0</v>
      </c>
      <c r="J2211" s="33">
        <v>0</v>
      </c>
      <c r="K2211" s="33">
        <v>0</v>
      </c>
      <c r="L2211" s="33">
        <v>0</v>
      </c>
      <c r="M2211" s="33">
        <v>0</v>
      </c>
    </row>
    <row r="2212" spans="1:13" x14ac:dyDescent="0.2">
      <c r="A2212" s="19" t="str">
        <f t="shared" si="35"/>
        <v>0849180J01CA08</v>
      </c>
      <c r="B2212" s="18" t="s">
        <v>117</v>
      </c>
      <c r="C2212" s="18" t="s">
        <v>234</v>
      </c>
      <c r="D2212" s="18" t="s">
        <v>262</v>
      </c>
      <c r="E2212" s="22" t="s">
        <v>351</v>
      </c>
      <c r="F2212" s="34"/>
      <c r="G2212" s="33">
        <v>0</v>
      </c>
      <c r="H2212" s="17">
        <v>1</v>
      </c>
      <c r="I2212" s="33">
        <v>0</v>
      </c>
      <c r="J2212" s="33">
        <v>0</v>
      </c>
      <c r="K2212" s="33">
        <v>0</v>
      </c>
      <c r="L2212" s="33">
        <v>0</v>
      </c>
      <c r="M2212" s="33">
        <v>0</v>
      </c>
    </row>
    <row r="2213" spans="1:13" x14ac:dyDescent="0.2">
      <c r="A2213" s="19" t="str">
        <f t="shared" si="35"/>
        <v>0849180J01CF05</v>
      </c>
      <c r="B2213" s="18" t="s">
        <v>117</v>
      </c>
      <c r="C2213" s="18" t="s">
        <v>234</v>
      </c>
      <c r="D2213" s="18" t="s">
        <v>251</v>
      </c>
      <c r="E2213" s="22" t="s">
        <v>353</v>
      </c>
      <c r="F2213" s="34"/>
      <c r="G2213" s="33">
        <v>0</v>
      </c>
      <c r="H2213" s="33">
        <v>0</v>
      </c>
      <c r="I2213" s="33">
        <v>0</v>
      </c>
      <c r="J2213" s="17">
        <v>1</v>
      </c>
      <c r="K2213" s="33">
        <v>0</v>
      </c>
      <c r="L2213" s="33">
        <v>0</v>
      </c>
      <c r="M2213" s="33">
        <v>0</v>
      </c>
    </row>
    <row r="2214" spans="1:13" x14ac:dyDescent="0.2">
      <c r="A2214" s="19" t="str">
        <f t="shared" si="35"/>
        <v>0849302J01AA02</v>
      </c>
      <c r="B2214" s="18" t="s">
        <v>104</v>
      </c>
      <c r="C2214" s="18" t="s">
        <v>449</v>
      </c>
      <c r="D2214" s="18" t="s">
        <v>249</v>
      </c>
      <c r="E2214" s="22" t="s">
        <v>348</v>
      </c>
      <c r="F2214" s="34"/>
      <c r="G2214" s="33">
        <v>0</v>
      </c>
      <c r="H2214" s="33">
        <v>0</v>
      </c>
      <c r="I2214" s="33">
        <v>0</v>
      </c>
      <c r="J2214" s="33">
        <v>0</v>
      </c>
      <c r="K2214" s="33">
        <v>0</v>
      </c>
      <c r="L2214" s="17">
        <v>1</v>
      </c>
      <c r="M2214" s="33">
        <v>0</v>
      </c>
    </row>
    <row r="2215" spans="1:13" x14ac:dyDescent="0.2">
      <c r="A2215" s="19" t="str">
        <f t="shared" si="35"/>
        <v>0849302J01AA04</v>
      </c>
      <c r="B2215" s="18" t="s">
        <v>104</v>
      </c>
      <c r="C2215" s="18" t="s">
        <v>449</v>
      </c>
      <c r="D2215" s="18" t="s">
        <v>264</v>
      </c>
      <c r="E2215" s="22" t="s">
        <v>349</v>
      </c>
      <c r="F2215" s="34"/>
      <c r="G2215" s="33">
        <v>0</v>
      </c>
      <c r="H2215" s="17">
        <v>2</v>
      </c>
      <c r="I2215" s="17">
        <v>1</v>
      </c>
      <c r="J2215" s="17">
        <v>3</v>
      </c>
      <c r="K2215" s="17">
        <v>2</v>
      </c>
      <c r="L2215" s="33">
        <v>0</v>
      </c>
      <c r="M2215" s="33">
        <v>0</v>
      </c>
    </row>
    <row r="2216" spans="1:13" x14ac:dyDescent="0.2">
      <c r="A2216" s="19" t="str">
        <f t="shared" si="35"/>
        <v>0849302J01CA04</v>
      </c>
      <c r="B2216" s="18" t="s">
        <v>104</v>
      </c>
      <c r="C2216" s="18" t="s">
        <v>449</v>
      </c>
      <c r="D2216" s="18" t="s">
        <v>247</v>
      </c>
      <c r="E2216" s="22" t="s">
        <v>350</v>
      </c>
      <c r="F2216" s="34"/>
      <c r="G2216" s="17">
        <v>2</v>
      </c>
      <c r="H2216" s="17">
        <v>12</v>
      </c>
      <c r="I2216" s="17">
        <v>3</v>
      </c>
      <c r="J2216" s="17">
        <v>1</v>
      </c>
      <c r="K2216" s="17">
        <v>6</v>
      </c>
      <c r="L2216" s="17">
        <v>18</v>
      </c>
      <c r="M2216" s="33">
        <v>0</v>
      </c>
    </row>
    <row r="2217" spans="1:13" x14ac:dyDescent="0.2">
      <c r="A2217" s="19" t="str">
        <f t="shared" si="35"/>
        <v>0849302J01CE02</v>
      </c>
      <c r="B2217" s="18" t="s">
        <v>104</v>
      </c>
      <c r="C2217" s="18" t="s">
        <v>449</v>
      </c>
      <c r="D2217" s="18" t="s">
        <v>246</v>
      </c>
      <c r="E2217" s="22" t="s">
        <v>352</v>
      </c>
      <c r="F2217" s="34"/>
      <c r="G2217" s="33">
        <v>0</v>
      </c>
      <c r="H2217" s="33">
        <v>0</v>
      </c>
      <c r="I2217" s="17">
        <v>4</v>
      </c>
      <c r="J2217" s="33">
        <v>0</v>
      </c>
      <c r="K2217" s="17">
        <v>1</v>
      </c>
      <c r="L2217" s="33">
        <v>0</v>
      </c>
      <c r="M2217" s="33">
        <v>0</v>
      </c>
    </row>
    <row r="2218" spans="1:13" x14ac:dyDescent="0.2">
      <c r="A2218" s="19" t="str">
        <f t="shared" si="35"/>
        <v>0849302J01CF05</v>
      </c>
      <c r="B2218" s="18" t="s">
        <v>104</v>
      </c>
      <c r="C2218" s="18" t="s">
        <v>449</v>
      </c>
      <c r="D2218" s="18" t="s">
        <v>251</v>
      </c>
      <c r="E2218" s="22" t="s">
        <v>353</v>
      </c>
      <c r="F2218" s="34"/>
      <c r="G2218" s="33">
        <v>0</v>
      </c>
      <c r="H2218" s="33">
        <v>0</v>
      </c>
      <c r="I2218" s="33">
        <v>0</v>
      </c>
      <c r="J2218" s="17">
        <v>1</v>
      </c>
      <c r="K2218" s="33">
        <v>0</v>
      </c>
      <c r="L2218" s="33">
        <v>0</v>
      </c>
      <c r="M2218" s="33">
        <v>0</v>
      </c>
    </row>
    <row r="2219" spans="1:13" x14ac:dyDescent="0.2">
      <c r="A2219" s="19" t="str">
        <f t="shared" si="35"/>
        <v>0849302J01CR02</v>
      </c>
      <c r="B2219" s="18" t="s">
        <v>104</v>
      </c>
      <c r="C2219" s="18" t="s">
        <v>449</v>
      </c>
      <c r="D2219" s="18" t="s">
        <v>253</v>
      </c>
      <c r="E2219" s="22" t="s">
        <v>354</v>
      </c>
      <c r="F2219" s="34"/>
      <c r="G2219" s="33">
        <v>0</v>
      </c>
      <c r="H2219" s="17">
        <v>4</v>
      </c>
      <c r="I2219" s="17">
        <v>1</v>
      </c>
      <c r="J2219" s="17">
        <v>5</v>
      </c>
      <c r="K2219" s="17">
        <v>3</v>
      </c>
      <c r="L2219" s="33">
        <v>0</v>
      </c>
      <c r="M2219" s="33">
        <v>0</v>
      </c>
    </row>
    <row r="2220" spans="1:13" x14ac:dyDescent="0.2">
      <c r="A2220" s="19" t="str">
        <f t="shared" si="35"/>
        <v>0849302J01DB05</v>
      </c>
      <c r="B2220" s="18" t="s">
        <v>104</v>
      </c>
      <c r="C2220" s="18" t="s">
        <v>449</v>
      </c>
      <c r="D2220" s="18" t="s">
        <v>261</v>
      </c>
      <c r="E2220" s="22" t="s">
        <v>355</v>
      </c>
      <c r="F2220" s="34"/>
      <c r="G2220" s="33">
        <v>0</v>
      </c>
      <c r="H2220" s="33">
        <v>0</v>
      </c>
      <c r="I2220" s="17">
        <v>1</v>
      </c>
      <c r="J2220" s="33">
        <v>0</v>
      </c>
      <c r="K2220" s="33">
        <v>0</v>
      </c>
      <c r="L2220" s="33">
        <v>0</v>
      </c>
      <c r="M2220" s="33">
        <v>0</v>
      </c>
    </row>
    <row r="2221" spans="1:13" x14ac:dyDescent="0.2">
      <c r="A2221" s="19" t="str">
        <f t="shared" si="35"/>
        <v>0849302J01DD14</v>
      </c>
      <c r="B2221" s="18" t="s">
        <v>104</v>
      </c>
      <c r="C2221" s="18" t="s">
        <v>449</v>
      </c>
      <c r="D2221" s="18" t="s">
        <v>254</v>
      </c>
      <c r="E2221" s="22" t="s">
        <v>372</v>
      </c>
      <c r="F2221" s="34"/>
      <c r="G2221" s="33">
        <v>0</v>
      </c>
      <c r="H2221" s="17">
        <v>1</v>
      </c>
      <c r="I2221" s="17">
        <v>2</v>
      </c>
      <c r="J2221" s="17">
        <v>1</v>
      </c>
      <c r="K2221" s="17">
        <v>7</v>
      </c>
      <c r="L2221" s="17">
        <v>9</v>
      </c>
      <c r="M2221" s="17">
        <v>9</v>
      </c>
    </row>
    <row r="2222" spans="1:13" x14ac:dyDescent="0.2">
      <c r="A2222" s="19" t="str">
        <f t="shared" si="35"/>
        <v>0849302J01EA01</v>
      </c>
      <c r="B2222" s="18" t="s">
        <v>104</v>
      </c>
      <c r="C2222" s="18" t="s">
        <v>449</v>
      </c>
      <c r="D2222" s="18" t="s">
        <v>259</v>
      </c>
      <c r="E2222" s="22" t="s">
        <v>356</v>
      </c>
      <c r="F2222" s="34"/>
      <c r="G2222" s="17">
        <v>2</v>
      </c>
      <c r="H2222" s="17">
        <v>5</v>
      </c>
      <c r="I2222" s="33">
        <v>0</v>
      </c>
      <c r="J2222" s="17">
        <v>1</v>
      </c>
      <c r="K2222" s="33">
        <v>0</v>
      </c>
      <c r="L2222" s="33">
        <v>0</v>
      </c>
      <c r="M2222" s="33">
        <v>0</v>
      </c>
    </row>
    <row r="2223" spans="1:13" x14ac:dyDescent="0.2">
      <c r="A2223" s="19" t="str">
        <f t="shared" si="35"/>
        <v>0849302J01EE01</v>
      </c>
      <c r="B2223" s="18" t="s">
        <v>104</v>
      </c>
      <c r="C2223" s="18" t="s">
        <v>449</v>
      </c>
      <c r="D2223" s="18" t="s">
        <v>258</v>
      </c>
      <c r="E2223" s="22" t="s">
        <v>364</v>
      </c>
      <c r="F2223" s="34"/>
      <c r="G2223" s="17">
        <v>9</v>
      </c>
      <c r="H2223" s="17">
        <v>3</v>
      </c>
      <c r="I2223" s="33">
        <v>0</v>
      </c>
      <c r="J2223" s="17">
        <v>8</v>
      </c>
      <c r="K2223" s="17">
        <v>16</v>
      </c>
      <c r="L2223" s="17">
        <v>19</v>
      </c>
      <c r="M2223" s="33">
        <v>0</v>
      </c>
    </row>
    <row r="2224" spans="1:13" x14ac:dyDescent="0.2">
      <c r="A2224" s="19" t="str">
        <f t="shared" si="35"/>
        <v>0849302J01FA01</v>
      </c>
      <c r="B2224" s="18" t="s">
        <v>104</v>
      </c>
      <c r="C2224" s="18" t="s">
        <v>449</v>
      </c>
      <c r="D2224" s="18" t="s">
        <v>250</v>
      </c>
      <c r="E2224" s="22" t="s">
        <v>357</v>
      </c>
      <c r="F2224" s="34"/>
      <c r="G2224" s="33">
        <v>0</v>
      </c>
      <c r="H2224" s="33">
        <v>0</v>
      </c>
      <c r="I2224" s="17">
        <v>1</v>
      </c>
      <c r="J2224" s="33">
        <v>0</v>
      </c>
      <c r="K2224" s="33">
        <v>0</v>
      </c>
      <c r="L2224" s="33">
        <v>0</v>
      </c>
      <c r="M2224" s="33">
        <v>0</v>
      </c>
    </row>
    <row r="2225" spans="1:13" x14ac:dyDescent="0.2">
      <c r="A2225" s="19" t="str">
        <f t="shared" si="35"/>
        <v>0849302J01FF01</v>
      </c>
      <c r="B2225" s="18" t="s">
        <v>104</v>
      </c>
      <c r="C2225" s="18" t="s">
        <v>449</v>
      </c>
      <c r="D2225" s="18" t="s">
        <v>248</v>
      </c>
      <c r="E2225" s="22" t="s">
        <v>358</v>
      </c>
      <c r="F2225" s="34"/>
      <c r="G2225" s="33">
        <v>0</v>
      </c>
      <c r="H2225" s="33">
        <v>0</v>
      </c>
      <c r="I2225" s="33">
        <v>0</v>
      </c>
      <c r="J2225" s="33">
        <v>0</v>
      </c>
      <c r="K2225" s="33">
        <v>0</v>
      </c>
      <c r="L2225" s="17">
        <v>1</v>
      </c>
      <c r="M2225" s="33">
        <v>0</v>
      </c>
    </row>
    <row r="2226" spans="1:13" x14ac:dyDescent="0.2">
      <c r="A2226" s="19" t="str">
        <f t="shared" si="35"/>
        <v>0849302J01MA02</v>
      </c>
      <c r="B2226" s="18" t="s">
        <v>104</v>
      </c>
      <c r="C2226" s="18" t="s">
        <v>449</v>
      </c>
      <c r="D2226" s="18" t="s">
        <v>252</v>
      </c>
      <c r="E2226" s="22" t="s">
        <v>359</v>
      </c>
      <c r="F2226" s="34"/>
      <c r="G2226" s="33">
        <v>0</v>
      </c>
      <c r="H2226" s="33">
        <v>0</v>
      </c>
      <c r="I2226" s="17">
        <v>1</v>
      </c>
      <c r="J2226" s="33">
        <v>0</v>
      </c>
      <c r="K2226" s="33">
        <v>0</v>
      </c>
      <c r="L2226" s="33">
        <v>0</v>
      </c>
      <c r="M2226" s="33">
        <v>0</v>
      </c>
    </row>
    <row r="2227" spans="1:13" x14ac:dyDescent="0.2">
      <c r="A2227" s="19" t="str">
        <f t="shared" si="35"/>
        <v>0849302J01XA01</v>
      </c>
      <c r="B2227" s="18" t="s">
        <v>104</v>
      </c>
      <c r="C2227" s="18" t="s">
        <v>449</v>
      </c>
      <c r="D2227" s="18" t="s">
        <v>285</v>
      </c>
      <c r="E2227" s="22" t="s">
        <v>414</v>
      </c>
      <c r="F2227" s="34"/>
      <c r="G2227" s="33">
        <v>0</v>
      </c>
      <c r="H2227" s="33">
        <v>0</v>
      </c>
      <c r="I2227" s="33">
        <v>0</v>
      </c>
      <c r="J2227" s="33">
        <v>0</v>
      </c>
      <c r="K2227" s="33">
        <v>0</v>
      </c>
      <c r="L2227" s="17">
        <v>1</v>
      </c>
      <c r="M2227" s="33">
        <v>0</v>
      </c>
    </row>
    <row r="2228" spans="1:13" x14ac:dyDescent="0.2">
      <c r="A2228" s="19" t="str">
        <f t="shared" si="35"/>
        <v>0849302J01XE01</v>
      </c>
      <c r="B2228" s="18" t="s">
        <v>104</v>
      </c>
      <c r="C2228" s="18" t="s">
        <v>449</v>
      </c>
      <c r="D2228" s="18" t="s">
        <v>255</v>
      </c>
      <c r="E2228" s="22" t="s">
        <v>361</v>
      </c>
      <c r="F2228" s="34"/>
      <c r="G2228" s="17">
        <v>3</v>
      </c>
      <c r="H2228" s="33">
        <v>0</v>
      </c>
      <c r="I2228" s="33">
        <v>0</v>
      </c>
      <c r="J2228" s="33">
        <v>0</v>
      </c>
      <c r="K2228" s="33">
        <v>0</v>
      </c>
      <c r="L2228" s="33">
        <v>0</v>
      </c>
      <c r="M2228" s="33">
        <v>0</v>
      </c>
    </row>
    <row r="2229" spans="1:13" x14ac:dyDescent="0.2">
      <c r="A2229" s="19" t="str">
        <f t="shared" si="35"/>
        <v>0849303J01AA02</v>
      </c>
      <c r="B2229" s="18" t="s">
        <v>105</v>
      </c>
      <c r="C2229" s="18" t="s">
        <v>222</v>
      </c>
      <c r="D2229" s="18" t="s">
        <v>249</v>
      </c>
      <c r="E2229" s="22" t="s">
        <v>348</v>
      </c>
      <c r="F2229" s="34"/>
      <c r="G2229" s="33">
        <v>0</v>
      </c>
      <c r="H2229" s="33">
        <v>0</v>
      </c>
      <c r="I2229" s="33">
        <v>0</v>
      </c>
      <c r="J2229" s="33">
        <v>0</v>
      </c>
      <c r="K2229" s="17">
        <v>1</v>
      </c>
      <c r="L2229" s="33">
        <v>0</v>
      </c>
      <c r="M2229" s="33">
        <v>0</v>
      </c>
    </row>
    <row r="2230" spans="1:13" x14ac:dyDescent="0.2">
      <c r="A2230" s="19" t="str">
        <f t="shared" si="35"/>
        <v>0849303J01AA04</v>
      </c>
      <c r="B2230" s="18" t="s">
        <v>105</v>
      </c>
      <c r="C2230" s="18" t="s">
        <v>222</v>
      </c>
      <c r="D2230" s="18" t="s">
        <v>264</v>
      </c>
      <c r="E2230" s="22" t="s">
        <v>349</v>
      </c>
      <c r="F2230" s="34"/>
      <c r="G2230" s="17">
        <v>1</v>
      </c>
      <c r="H2230" s="17">
        <v>2</v>
      </c>
      <c r="I2230" s="17">
        <v>4</v>
      </c>
      <c r="J2230" s="33">
        <v>0</v>
      </c>
      <c r="K2230" s="33">
        <v>0</v>
      </c>
      <c r="L2230" s="33">
        <v>0</v>
      </c>
      <c r="M2230" s="33">
        <v>0</v>
      </c>
    </row>
    <row r="2231" spans="1:13" x14ac:dyDescent="0.2">
      <c r="A2231" s="19" t="str">
        <f t="shared" si="35"/>
        <v>0849303J01AA07</v>
      </c>
      <c r="B2231" s="18" t="s">
        <v>105</v>
      </c>
      <c r="C2231" s="18" t="s">
        <v>222</v>
      </c>
      <c r="D2231" s="18" t="s">
        <v>263</v>
      </c>
      <c r="E2231" s="22" t="s">
        <v>363</v>
      </c>
      <c r="F2231" s="34"/>
      <c r="G2231" s="17">
        <v>1</v>
      </c>
      <c r="H2231" s="33">
        <v>0</v>
      </c>
      <c r="I2231" s="33">
        <v>0</v>
      </c>
      <c r="J2231" s="33">
        <v>0</v>
      </c>
      <c r="K2231" s="33">
        <v>0</v>
      </c>
      <c r="L2231" s="33">
        <v>0</v>
      </c>
      <c r="M2231" s="33">
        <v>0</v>
      </c>
    </row>
    <row r="2232" spans="1:13" x14ac:dyDescent="0.2">
      <c r="A2232" s="19" t="str">
        <f t="shared" si="35"/>
        <v>0849303J01CA04</v>
      </c>
      <c r="B2232" s="18" t="s">
        <v>105</v>
      </c>
      <c r="C2232" s="18" t="s">
        <v>222</v>
      </c>
      <c r="D2232" s="18" t="s">
        <v>247</v>
      </c>
      <c r="E2232" s="22" t="s">
        <v>350</v>
      </c>
      <c r="F2232" s="34"/>
      <c r="G2232" s="33">
        <v>0</v>
      </c>
      <c r="H2232" s="33">
        <v>0</v>
      </c>
      <c r="I2232" s="33">
        <v>0</v>
      </c>
      <c r="J2232" s="33">
        <v>0</v>
      </c>
      <c r="K2232" s="33">
        <v>0</v>
      </c>
      <c r="L2232" s="33">
        <v>0</v>
      </c>
      <c r="M2232" s="17">
        <v>6</v>
      </c>
    </row>
    <row r="2233" spans="1:13" x14ac:dyDescent="0.2">
      <c r="A2233" s="19" t="str">
        <f t="shared" si="35"/>
        <v>0849303J01CA08</v>
      </c>
      <c r="B2233" s="18" t="s">
        <v>105</v>
      </c>
      <c r="C2233" s="18" t="s">
        <v>222</v>
      </c>
      <c r="D2233" s="18" t="s">
        <v>262</v>
      </c>
      <c r="E2233" s="22" t="s">
        <v>351</v>
      </c>
      <c r="F2233" s="34"/>
      <c r="G2233" s="17">
        <v>1</v>
      </c>
      <c r="H2233" s="33">
        <v>0</v>
      </c>
      <c r="I2233" s="33">
        <v>0</v>
      </c>
      <c r="J2233" s="17">
        <v>1</v>
      </c>
      <c r="K2233" s="33">
        <v>0</v>
      </c>
      <c r="L2233" s="33">
        <v>0</v>
      </c>
      <c r="M2233" s="17">
        <v>1</v>
      </c>
    </row>
    <row r="2234" spans="1:13" x14ac:dyDescent="0.2">
      <c r="A2234" s="19" t="str">
        <f t="shared" si="35"/>
        <v>0849303J01CE02</v>
      </c>
      <c r="B2234" s="18" t="s">
        <v>105</v>
      </c>
      <c r="C2234" s="18" t="s">
        <v>222</v>
      </c>
      <c r="D2234" s="18" t="s">
        <v>246</v>
      </c>
      <c r="E2234" s="22" t="s">
        <v>352</v>
      </c>
      <c r="F2234" s="34"/>
      <c r="G2234" s="33">
        <v>0</v>
      </c>
      <c r="H2234" s="17">
        <v>2</v>
      </c>
      <c r="I2234" s="17">
        <v>2</v>
      </c>
      <c r="J2234" s="33">
        <v>0</v>
      </c>
      <c r="K2234" s="33">
        <v>0</v>
      </c>
      <c r="L2234" s="33">
        <v>0</v>
      </c>
      <c r="M2234" s="17">
        <v>8</v>
      </c>
    </row>
    <row r="2235" spans="1:13" x14ac:dyDescent="0.2">
      <c r="A2235" s="19" t="str">
        <f t="shared" si="35"/>
        <v>0849303J01CF05</v>
      </c>
      <c r="B2235" s="18" t="s">
        <v>105</v>
      </c>
      <c r="C2235" s="18" t="s">
        <v>222</v>
      </c>
      <c r="D2235" s="18" t="s">
        <v>251</v>
      </c>
      <c r="E2235" s="22" t="s">
        <v>353</v>
      </c>
      <c r="F2235" s="34"/>
      <c r="G2235" s="33">
        <v>0</v>
      </c>
      <c r="H2235" s="33">
        <v>0</v>
      </c>
      <c r="I2235" s="33">
        <v>0</v>
      </c>
      <c r="J2235" s="17">
        <v>1</v>
      </c>
      <c r="K2235" s="33">
        <v>0</v>
      </c>
      <c r="L2235" s="33">
        <v>0</v>
      </c>
      <c r="M2235" s="17">
        <v>3</v>
      </c>
    </row>
    <row r="2236" spans="1:13" x14ac:dyDescent="0.2">
      <c r="A2236" s="19" t="str">
        <f t="shared" si="35"/>
        <v>0849303J01CR02</v>
      </c>
      <c r="B2236" s="18" t="s">
        <v>105</v>
      </c>
      <c r="C2236" s="18" t="s">
        <v>222</v>
      </c>
      <c r="D2236" s="18" t="s">
        <v>253</v>
      </c>
      <c r="E2236" s="22" t="s">
        <v>354</v>
      </c>
      <c r="F2236" s="34"/>
      <c r="G2236" s="33">
        <v>0</v>
      </c>
      <c r="H2236" s="17">
        <v>1</v>
      </c>
      <c r="I2236" s="33">
        <v>0</v>
      </c>
      <c r="J2236" s="33">
        <v>0</v>
      </c>
      <c r="K2236" s="33">
        <v>0</v>
      </c>
      <c r="L2236" s="33">
        <v>0</v>
      </c>
      <c r="M2236" s="33">
        <v>0</v>
      </c>
    </row>
    <row r="2237" spans="1:13" x14ac:dyDescent="0.2">
      <c r="A2237" s="19" t="str">
        <f t="shared" si="35"/>
        <v>0849303J01DB05</v>
      </c>
      <c r="B2237" s="18" t="s">
        <v>105</v>
      </c>
      <c r="C2237" s="18" t="s">
        <v>222</v>
      </c>
      <c r="D2237" s="18" t="s">
        <v>261</v>
      </c>
      <c r="E2237" s="22" t="s">
        <v>355</v>
      </c>
      <c r="F2237" s="34"/>
      <c r="G2237" s="33">
        <v>0</v>
      </c>
      <c r="H2237" s="33">
        <v>0</v>
      </c>
      <c r="I2237" s="33">
        <v>0</v>
      </c>
      <c r="J2237" s="33">
        <v>0</v>
      </c>
      <c r="K2237" s="17">
        <v>1</v>
      </c>
      <c r="L2237" s="33">
        <v>0</v>
      </c>
      <c r="M2237" s="33">
        <v>0</v>
      </c>
    </row>
    <row r="2238" spans="1:13" x14ac:dyDescent="0.2">
      <c r="A2238" s="19" t="str">
        <f t="shared" si="35"/>
        <v>0849303J01DD14</v>
      </c>
      <c r="B2238" s="18" t="s">
        <v>105</v>
      </c>
      <c r="C2238" s="18" t="s">
        <v>222</v>
      </c>
      <c r="D2238" s="18" t="s">
        <v>254</v>
      </c>
      <c r="E2238" s="22" t="s">
        <v>372</v>
      </c>
      <c r="F2238" s="34"/>
      <c r="G2238" s="33">
        <v>0</v>
      </c>
      <c r="H2238" s="17">
        <v>1</v>
      </c>
      <c r="I2238" s="33">
        <v>0</v>
      </c>
      <c r="J2238" s="33">
        <v>0</v>
      </c>
      <c r="K2238" s="33">
        <v>0</v>
      </c>
      <c r="L2238" s="33">
        <v>0</v>
      </c>
      <c r="M2238" s="17">
        <v>1</v>
      </c>
    </row>
    <row r="2239" spans="1:13" x14ac:dyDescent="0.2">
      <c r="A2239" s="19" t="str">
        <f t="shared" si="35"/>
        <v>0849303J01EA01</v>
      </c>
      <c r="B2239" s="18" t="s">
        <v>105</v>
      </c>
      <c r="C2239" s="18" t="s">
        <v>222</v>
      </c>
      <c r="D2239" s="18" t="s">
        <v>259</v>
      </c>
      <c r="E2239" s="22" t="s">
        <v>356</v>
      </c>
      <c r="F2239" s="34"/>
      <c r="G2239" s="33">
        <v>0</v>
      </c>
      <c r="H2239" s="17">
        <v>3</v>
      </c>
      <c r="I2239" s="33">
        <v>0</v>
      </c>
      <c r="J2239" s="33">
        <v>0</v>
      </c>
      <c r="K2239" s="33">
        <v>0</v>
      </c>
      <c r="L2239" s="33">
        <v>0</v>
      </c>
      <c r="M2239" s="17">
        <v>1</v>
      </c>
    </row>
    <row r="2240" spans="1:13" x14ac:dyDescent="0.2">
      <c r="A2240" s="19" t="str">
        <f t="shared" si="35"/>
        <v>0849303J01EE01</v>
      </c>
      <c r="B2240" s="18" t="s">
        <v>105</v>
      </c>
      <c r="C2240" s="18" t="s">
        <v>222</v>
      </c>
      <c r="D2240" s="18" t="s">
        <v>258</v>
      </c>
      <c r="E2240" s="22" t="s">
        <v>364</v>
      </c>
      <c r="F2240" s="34"/>
      <c r="G2240" s="33">
        <v>0</v>
      </c>
      <c r="H2240" s="33">
        <v>0</v>
      </c>
      <c r="I2240" s="33">
        <v>0</v>
      </c>
      <c r="J2240" s="33">
        <v>0</v>
      </c>
      <c r="K2240" s="33">
        <v>0</v>
      </c>
      <c r="L2240" s="33">
        <v>0</v>
      </c>
      <c r="M2240" s="17">
        <v>5</v>
      </c>
    </row>
    <row r="2241" spans="1:13" x14ac:dyDescent="0.2">
      <c r="A2241" s="19" t="str">
        <f t="shared" si="35"/>
        <v>0849303J01MA02</v>
      </c>
      <c r="B2241" s="18" t="s">
        <v>105</v>
      </c>
      <c r="C2241" s="18" t="s">
        <v>222</v>
      </c>
      <c r="D2241" s="18" t="s">
        <v>252</v>
      </c>
      <c r="E2241" s="22" t="s">
        <v>359</v>
      </c>
      <c r="F2241" s="34"/>
      <c r="G2241" s="33">
        <v>0</v>
      </c>
      <c r="H2241" s="33">
        <v>0</v>
      </c>
      <c r="I2241" s="33">
        <v>0</v>
      </c>
      <c r="J2241" s="33">
        <v>0</v>
      </c>
      <c r="K2241" s="33">
        <v>0</v>
      </c>
      <c r="L2241" s="33">
        <v>0</v>
      </c>
      <c r="M2241" s="17">
        <v>2</v>
      </c>
    </row>
    <row r="2242" spans="1:13" x14ac:dyDescent="0.2">
      <c r="A2242" s="19" t="str">
        <f t="shared" si="35"/>
        <v>0849303J01XE01</v>
      </c>
      <c r="B2242" s="18" t="s">
        <v>105</v>
      </c>
      <c r="C2242" s="18" t="s">
        <v>222</v>
      </c>
      <c r="D2242" s="18" t="s">
        <v>255</v>
      </c>
      <c r="E2242" s="22" t="s">
        <v>361</v>
      </c>
      <c r="F2242" s="34"/>
      <c r="G2242" s="33">
        <v>0</v>
      </c>
      <c r="H2242" s="17">
        <v>1</v>
      </c>
      <c r="I2242" s="33">
        <v>0</v>
      </c>
      <c r="J2242" s="17">
        <v>1</v>
      </c>
      <c r="K2242" s="33">
        <v>0</v>
      </c>
      <c r="L2242" s="33">
        <v>0</v>
      </c>
      <c r="M2242" s="33">
        <v>0</v>
      </c>
    </row>
    <row r="2243" spans="1:13" x14ac:dyDescent="0.2">
      <c r="A2243" s="19" t="str">
        <f t="shared" si="35"/>
        <v>0849392J01CA08</v>
      </c>
      <c r="B2243" s="18" t="s">
        <v>114</v>
      </c>
      <c r="C2243" s="18" t="s">
        <v>231</v>
      </c>
      <c r="D2243" s="18" t="s">
        <v>262</v>
      </c>
      <c r="E2243" s="22" t="s">
        <v>351</v>
      </c>
      <c r="F2243" s="34"/>
      <c r="G2243" s="33">
        <v>0</v>
      </c>
      <c r="H2243" s="33">
        <v>0</v>
      </c>
      <c r="I2243" s="33">
        <v>0</v>
      </c>
      <c r="J2243" s="33">
        <v>0</v>
      </c>
      <c r="K2243" s="33">
        <v>0</v>
      </c>
      <c r="L2243" s="33">
        <v>0</v>
      </c>
      <c r="M2243" s="17">
        <v>1</v>
      </c>
    </row>
    <row r="2244" spans="1:13" x14ac:dyDescent="0.2">
      <c r="A2244" s="19" t="str">
        <f t="shared" si="35"/>
        <v>0849392J01CE02</v>
      </c>
      <c r="B2244" s="18" t="s">
        <v>114</v>
      </c>
      <c r="C2244" s="18" t="s">
        <v>231</v>
      </c>
      <c r="D2244" s="18" t="s">
        <v>246</v>
      </c>
      <c r="E2244" s="22" t="s">
        <v>352</v>
      </c>
      <c r="F2244" s="34"/>
      <c r="G2244" s="17">
        <v>7</v>
      </c>
      <c r="H2244" s="17">
        <v>1</v>
      </c>
      <c r="I2244" s="33">
        <v>0</v>
      </c>
      <c r="J2244" s="17">
        <v>1</v>
      </c>
      <c r="K2244" s="17">
        <v>1</v>
      </c>
      <c r="L2244" s="33">
        <v>0</v>
      </c>
      <c r="M2244" s="33">
        <v>0</v>
      </c>
    </row>
    <row r="2245" spans="1:13" x14ac:dyDescent="0.2">
      <c r="A2245" s="19" t="str">
        <f t="shared" si="35"/>
        <v>0849392J01CF05</v>
      </c>
      <c r="B2245" s="18" t="s">
        <v>114</v>
      </c>
      <c r="C2245" s="18" t="s">
        <v>231</v>
      </c>
      <c r="D2245" s="18" t="s">
        <v>251</v>
      </c>
      <c r="E2245" s="22" t="s">
        <v>353</v>
      </c>
      <c r="F2245" s="34"/>
      <c r="G2245" s="33">
        <v>0</v>
      </c>
      <c r="H2245" s="33">
        <v>0</v>
      </c>
      <c r="I2245" s="33">
        <v>0</v>
      </c>
      <c r="J2245" s="17">
        <v>1</v>
      </c>
      <c r="K2245" s="33">
        <v>0</v>
      </c>
      <c r="L2245" s="17">
        <v>1</v>
      </c>
      <c r="M2245" s="17">
        <v>3</v>
      </c>
    </row>
    <row r="2246" spans="1:13" x14ac:dyDescent="0.2">
      <c r="A2246" s="19" t="str">
        <f t="shared" si="35"/>
        <v>0849392J01CR02</v>
      </c>
      <c r="B2246" s="18" t="s">
        <v>114</v>
      </c>
      <c r="C2246" s="18" t="s">
        <v>231</v>
      </c>
      <c r="D2246" s="18" t="s">
        <v>253</v>
      </c>
      <c r="E2246" s="22" t="s">
        <v>354</v>
      </c>
      <c r="F2246" s="34"/>
      <c r="G2246" s="33">
        <v>0</v>
      </c>
      <c r="H2246" s="33">
        <v>0</v>
      </c>
      <c r="I2246" s="33">
        <v>0</v>
      </c>
      <c r="J2246" s="17">
        <v>1</v>
      </c>
      <c r="K2246" s="17">
        <v>2</v>
      </c>
      <c r="L2246" s="33">
        <v>0</v>
      </c>
      <c r="M2246" s="33">
        <v>0</v>
      </c>
    </row>
    <row r="2247" spans="1:13" x14ac:dyDescent="0.2">
      <c r="A2247" s="19" t="str">
        <f t="shared" si="35"/>
        <v>0849392J01DD04</v>
      </c>
      <c r="B2247" s="18" t="s">
        <v>114</v>
      </c>
      <c r="C2247" s="18" t="s">
        <v>231</v>
      </c>
      <c r="D2247" s="18" t="s">
        <v>276</v>
      </c>
      <c r="E2247" s="22" t="s">
        <v>385</v>
      </c>
      <c r="F2247" s="34"/>
      <c r="G2247" s="33">
        <v>0</v>
      </c>
      <c r="H2247" s="33">
        <v>0</v>
      </c>
      <c r="I2247" s="33">
        <v>0</v>
      </c>
      <c r="J2247" s="33">
        <v>0</v>
      </c>
      <c r="K2247" s="17">
        <v>2</v>
      </c>
      <c r="L2247" s="33">
        <v>0</v>
      </c>
      <c r="M2247" s="33">
        <v>0</v>
      </c>
    </row>
    <row r="2248" spans="1:13" x14ac:dyDescent="0.2">
      <c r="A2248" s="19" t="str">
        <f t="shared" si="35"/>
        <v>0849392J01EE01</v>
      </c>
      <c r="B2248" s="18" t="s">
        <v>114</v>
      </c>
      <c r="C2248" s="18" t="s">
        <v>231</v>
      </c>
      <c r="D2248" s="18" t="s">
        <v>258</v>
      </c>
      <c r="E2248" s="22" t="s">
        <v>364</v>
      </c>
      <c r="F2248" s="34"/>
      <c r="G2248" s="33">
        <v>0</v>
      </c>
      <c r="H2248" s="17">
        <v>5</v>
      </c>
      <c r="I2248" s="17">
        <v>13</v>
      </c>
      <c r="J2248" s="17">
        <v>10</v>
      </c>
      <c r="K2248" s="17">
        <v>8</v>
      </c>
      <c r="L2248" s="17">
        <v>4</v>
      </c>
      <c r="M2248" s="17">
        <v>7</v>
      </c>
    </row>
    <row r="2249" spans="1:13" x14ac:dyDescent="0.2">
      <c r="A2249" s="19" t="str">
        <f t="shared" si="35"/>
        <v>0849392J01FA01</v>
      </c>
      <c r="B2249" s="18" t="s">
        <v>114</v>
      </c>
      <c r="C2249" s="18" t="s">
        <v>231</v>
      </c>
      <c r="D2249" s="18" t="s">
        <v>250</v>
      </c>
      <c r="E2249" s="22" t="s">
        <v>357</v>
      </c>
      <c r="F2249" s="34"/>
      <c r="G2249" s="33">
        <v>0</v>
      </c>
      <c r="H2249" s="33">
        <v>0</v>
      </c>
      <c r="I2249" s="33">
        <v>0</v>
      </c>
      <c r="J2249" s="33">
        <v>0</v>
      </c>
      <c r="K2249" s="17">
        <v>24</v>
      </c>
      <c r="L2249" s="17">
        <v>29</v>
      </c>
      <c r="M2249" s="17">
        <v>25</v>
      </c>
    </row>
    <row r="2250" spans="1:13" x14ac:dyDescent="0.2">
      <c r="A2250" s="19" t="str">
        <f t="shared" si="35"/>
        <v>0849392J01XE01</v>
      </c>
      <c r="B2250" s="18" t="s">
        <v>114</v>
      </c>
      <c r="C2250" s="18" t="s">
        <v>231</v>
      </c>
      <c r="D2250" s="18" t="s">
        <v>255</v>
      </c>
      <c r="E2250" s="22" t="s">
        <v>361</v>
      </c>
      <c r="F2250" s="34"/>
      <c r="G2250" s="33">
        <v>0</v>
      </c>
      <c r="H2250" s="33">
        <v>0</v>
      </c>
      <c r="I2250" s="33">
        <v>0</v>
      </c>
      <c r="J2250" s="33">
        <v>0</v>
      </c>
      <c r="K2250" s="33">
        <v>0</v>
      </c>
      <c r="L2250" s="33">
        <v>0</v>
      </c>
      <c r="M2250" s="17">
        <v>6</v>
      </c>
    </row>
    <row r="2251" spans="1:13" x14ac:dyDescent="0.2">
      <c r="A2251" s="19" t="str">
        <f t="shared" si="35"/>
        <v>0849393J01CE02</v>
      </c>
      <c r="B2251" s="18" t="s">
        <v>122</v>
      </c>
      <c r="C2251" s="18" t="s">
        <v>239</v>
      </c>
      <c r="D2251" s="18" t="s">
        <v>246</v>
      </c>
      <c r="E2251" s="22" t="s">
        <v>352</v>
      </c>
      <c r="F2251" s="34"/>
      <c r="G2251" s="33">
        <v>0</v>
      </c>
      <c r="H2251" s="33">
        <v>0</v>
      </c>
      <c r="I2251" s="33">
        <v>0</v>
      </c>
      <c r="J2251" s="33">
        <v>0</v>
      </c>
      <c r="K2251" s="33">
        <v>0</v>
      </c>
      <c r="L2251" s="17">
        <v>2</v>
      </c>
      <c r="M2251" s="17">
        <v>1</v>
      </c>
    </row>
    <row r="2252" spans="1:13" x14ac:dyDescent="0.2">
      <c r="A2252" s="19" t="str">
        <f t="shared" si="35"/>
        <v>0849393J01EA01</v>
      </c>
      <c r="B2252" s="18" t="s">
        <v>122</v>
      </c>
      <c r="C2252" s="18" t="s">
        <v>239</v>
      </c>
      <c r="D2252" s="18" t="s">
        <v>259</v>
      </c>
      <c r="E2252" s="22" t="s">
        <v>356</v>
      </c>
      <c r="F2252" s="34"/>
      <c r="G2252" s="17">
        <v>1</v>
      </c>
      <c r="H2252" s="33">
        <v>0</v>
      </c>
      <c r="I2252" s="33">
        <v>0</v>
      </c>
      <c r="J2252" s="33">
        <v>0</v>
      </c>
      <c r="K2252" s="33">
        <v>0</v>
      </c>
      <c r="L2252" s="33">
        <v>0</v>
      </c>
      <c r="M2252" s="33">
        <v>0</v>
      </c>
    </row>
    <row r="2253" spans="1:13" x14ac:dyDescent="0.2">
      <c r="A2253" s="19" t="str">
        <f t="shared" si="35"/>
        <v>0849393J01FA01</v>
      </c>
      <c r="B2253" s="18" t="s">
        <v>122</v>
      </c>
      <c r="C2253" s="18" t="s">
        <v>239</v>
      </c>
      <c r="D2253" s="18" t="s">
        <v>250</v>
      </c>
      <c r="E2253" s="22" t="s">
        <v>357</v>
      </c>
      <c r="F2253" s="34"/>
      <c r="G2253" s="33">
        <v>0</v>
      </c>
      <c r="H2253" s="33">
        <v>0</v>
      </c>
      <c r="I2253" s="33">
        <v>0</v>
      </c>
      <c r="J2253" s="33">
        <v>0</v>
      </c>
      <c r="K2253" s="33">
        <v>0</v>
      </c>
      <c r="L2253" s="17">
        <v>1</v>
      </c>
      <c r="M2253" s="33">
        <v>0</v>
      </c>
    </row>
    <row r="2254" spans="1:13" x14ac:dyDescent="0.2">
      <c r="A2254" s="19" t="str">
        <f t="shared" si="35"/>
        <v>0849959J01AA02</v>
      </c>
      <c r="B2254" s="18" t="s">
        <v>126</v>
      </c>
      <c r="C2254" s="18" t="s">
        <v>243</v>
      </c>
      <c r="D2254" s="18" t="s">
        <v>249</v>
      </c>
      <c r="E2254" s="22" t="s">
        <v>348</v>
      </c>
      <c r="F2254" s="34"/>
      <c r="G2254" s="33">
        <v>0</v>
      </c>
      <c r="H2254" s="17">
        <v>3</v>
      </c>
      <c r="I2254" s="17">
        <v>1</v>
      </c>
      <c r="J2254" s="17">
        <v>3</v>
      </c>
      <c r="K2254" s="17">
        <v>1</v>
      </c>
      <c r="L2254" s="33">
        <v>0</v>
      </c>
      <c r="M2254" s="33">
        <v>0</v>
      </c>
    </row>
    <row r="2255" spans="1:13" x14ac:dyDescent="0.2">
      <c r="A2255" s="19" t="str">
        <f t="shared" si="35"/>
        <v>0849959J01AA04</v>
      </c>
      <c r="B2255" s="18" t="s">
        <v>126</v>
      </c>
      <c r="C2255" s="18" t="s">
        <v>243</v>
      </c>
      <c r="D2255" s="18" t="s">
        <v>264</v>
      </c>
      <c r="E2255" s="22" t="s">
        <v>349</v>
      </c>
      <c r="F2255" s="34"/>
      <c r="G2255" s="33">
        <v>0</v>
      </c>
      <c r="H2255" s="33">
        <v>0</v>
      </c>
      <c r="I2255" s="33">
        <v>0</v>
      </c>
      <c r="J2255" s="17">
        <v>1</v>
      </c>
      <c r="K2255" s="17">
        <v>1</v>
      </c>
      <c r="L2255" s="17">
        <v>3</v>
      </c>
      <c r="M2255" s="17">
        <v>3</v>
      </c>
    </row>
    <row r="2256" spans="1:13" x14ac:dyDescent="0.2">
      <c r="A2256" s="19" t="str">
        <f t="shared" si="35"/>
        <v>0849959J01AA07</v>
      </c>
      <c r="B2256" s="18" t="s">
        <v>126</v>
      </c>
      <c r="C2256" s="18" t="s">
        <v>243</v>
      </c>
      <c r="D2256" s="18" t="s">
        <v>263</v>
      </c>
      <c r="E2256" s="22" t="s">
        <v>363</v>
      </c>
      <c r="F2256" s="34"/>
      <c r="G2256" s="33">
        <v>0</v>
      </c>
      <c r="H2256" s="33">
        <v>0</v>
      </c>
      <c r="I2256" s="17">
        <v>1</v>
      </c>
      <c r="J2256" s="17">
        <v>2</v>
      </c>
      <c r="K2256" s="33">
        <v>0</v>
      </c>
      <c r="L2256" s="33">
        <v>0</v>
      </c>
      <c r="M2256" s="33">
        <v>0</v>
      </c>
    </row>
    <row r="2257" spans="1:13" x14ac:dyDescent="0.2">
      <c r="A2257" s="19" t="str">
        <f t="shared" si="35"/>
        <v>0849959J01CA04</v>
      </c>
      <c r="B2257" s="18" t="s">
        <v>126</v>
      </c>
      <c r="C2257" s="18" t="s">
        <v>243</v>
      </c>
      <c r="D2257" s="18" t="s">
        <v>247</v>
      </c>
      <c r="E2257" s="22" t="s">
        <v>350</v>
      </c>
      <c r="F2257" s="34"/>
      <c r="G2257" s="33">
        <v>0</v>
      </c>
      <c r="H2257" s="17">
        <v>5</v>
      </c>
      <c r="I2257" s="17">
        <v>1</v>
      </c>
      <c r="J2257" s="17">
        <v>3</v>
      </c>
      <c r="K2257" s="17">
        <v>1</v>
      </c>
      <c r="L2257" s="33">
        <v>0</v>
      </c>
      <c r="M2257" s="33">
        <v>0</v>
      </c>
    </row>
    <row r="2258" spans="1:13" x14ac:dyDescent="0.2">
      <c r="A2258" s="19" t="str">
        <f t="shared" si="35"/>
        <v>0849959J01CA08</v>
      </c>
      <c r="B2258" s="18" t="s">
        <v>126</v>
      </c>
      <c r="C2258" s="18" t="s">
        <v>243</v>
      </c>
      <c r="D2258" s="18" t="s">
        <v>262</v>
      </c>
      <c r="E2258" s="22" t="s">
        <v>351</v>
      </c>
      <c r="F2258" s="34"/>
      <c r="G2258" s="33">
        <v>0</v>
      </c>
      <c r="H2258" s="17">
        <v>1</v>
      </c>
      <c r="I2258" s="17">
        <v>2</v>
      </c>
      <c r="J2258" s="17">
        <v>3</v>
      </c>
      <c r="K2258" s="33">
        <v>0</v>
      </c>
      <c r="L2258" s="33">
        <v>0</v>
      </c>
      <c r="M2258" s="33">
        <v>0</v>
      </c>
    </row>
    <row r="2259" spans="1:13" x14ac:dyDescent="0.2">
      <c r="A2259" s="19" t="str">
        <f t="shared" si="35"/>
        <v>0849959J01CE02</v>
      </c>
      <c r="B2259" s="18" t="s">
        <v>126</v>
      </c>
      <c r="C2259" s="18" t="s">
        <v>243</v>
      </c>
      <c r="D2259" s="18" t="s">
        <v>246</v>
      </c>
      <c r="E2259" s="22" t="s">
        <v>352</v>
      </c>
      <c r="F2259" s="34"/>
      <c r="G2259" s="33">
        <v>0</v>
      </c>
      <c r="H2259" s="17">
        <v>13</v>
      </c>
      <c r="I2259" s="17">
        <v>9</v>
      </c>
      <c r="J2259" s="17">
        <v>5</v>
      </c>
      <c r="K2259" s="17">
        <v>2</v>
      </c>
      <c r="L2259" s="17">
        <v>1</v>
      </c>
      <c r="M2259" s="33">
        <v>0</v>
      </c>
    </row>
    <row r="2260" spans="1:13" x14ac:dyDescent="0.2">
      <c r="A2260" s="19" t="str">
        <f t="shared" si="35"/>
        <v>0849959J01CF05</v>
      </c>
      <c r="B2260" s="18" t="s">
        <v>126</v>
      </c>
      <c r="C2260" s="18" t="s">
        <v>243</v>
      </c>
      <c r="D2260" s="18" t="s">
        <v>251</v>
      </c>
      <c r="E2260" s="22" t="s">
        <v>353</v>
      </c>
      <c r="F2260" s="34"/>
      <c r="G2260" s="33">
        <v>0</v>
      </c>
      <c r="H2260" s="17">
        <v>2</v>
      </c>
      <c r="I2260" s="17">
        <v>1</v>
      </c>
      <c r="J2260" s="33">
        <v>0</v>
      </c>
      <c r="K2260" s="17">
        <v>2</v>
      </c>
      <c r="L2260" s="33">
        <v>0</v>
      </c>
      <c r="M2260" s="33">
        <v>0</v>
      </c>
    </row>
    <row r="2261" spans="1:13" x14ac:dyDescent="0.2">
      <c r="A2261" s="19" t="str">
        <f t="shared" si="35"/>
        <v>0849959J01CR02</v>
      </c>
      <c r="B2261" s="18" t="s">
        <v>126</v>
      </c>
      <c r="C2261" s="18" t="s">
        <v>243</v>
      </c>
      <c r="D2261" s="18" t="s">
        <v>253</v>
      </c>
      <c r="E2261" s="22" t="s">
        <v>354</v>
      </c>
      <c r="F2261" s="34"/>
      <c r="G2261" s="33">
        <v>0</v>
      </c>
      <c r="H2261" s="33">
        <v>0</v>
      </c>
      <c r="I2261" s="17">
        <v>2</v>
      </c>
      <c r="J2261" s="17">
        <v>1</v>
      </c>
      <c r="K2261" s="33">
        <v>0</v>
      </c>
      <c r="L2261" s="33">
        <v>0</v>
      </c>
      <c r="M2261" s="33">
        <v>0</v>
      </c>
    </row>
    <row r="2262" spans="1:13" x14ac:dyDescent="0.2">
      <c r="A2262" s="19" t="str">
        <f t="shared" si="35"/>
        <v>0849959J01DB05</v>
      </c>
      <c r="B2262" s="18" t="s">
        <v>126</v>
      </c>
      <c r="C2262" s="18" t="s">
        <v>243</v>
      </c>
      <c r="D2262" s="18" t="s">
        <v>261</v>
      </c>
      <c r="E2262" s="22" t="s">
        <v>355</v>
      </c>
      <c r="F2262" s="34"/>
      <c r="G2262" s="33">
        <v>0</v>
      </c>
      <c r="H2262" s="17">
        <v>2</v>
      </c>
      <c r="I2262" s="17">
        <v>5</v>
      </c>
      <c r="J2262" s="17">
        <v>2</v>
      </c>
      <c r="K2262" s="17">
        <v>2</v>
      </c>
      <c r="L2262" s="33">
        <v>0</v>
      </c>
      <c r="M2262" s="33">
        <v>0</v>
      </c>
    </row>
    <row r="2263" spans="1:13" x14ac:dyDescent="0.2">
      <c r="A2263" s="19" t="str">
        <f t="shared" si="35"/>
        <v>0849959J01EA01</v>
      </c>
      <c r="B2263" s="18" t="s">
        <v>126</v>
      </c>
      <c r="C2263" s="18" t="s">
        <v>243</v>
      </c>
      <c r="D2263" s="18" t="s">
        <v>259</v>
      </c>
      <c r="E2263" s="22" t="s">
        <v>356</v>
      </c>
      <c r="F2263" s="34"/>
      <c r="G2263" s="33">
        <v>0</v>
      </c>
      <c r="H2263" s="17">
        <v>1</v>
      </c>
      <c r="I2263" s="17">
        <v>1</v>
      </c>
      <c r="J2263" s="17">
        <v>1</v>
      </c>
      <c r="K2263" s="33">
        <v>0</v>
      </c>
      <c r="L2263" s="33">
        <v>0</v>
      </c>
      <c r="M2263" s="33">
        <v>0</v>
      </c>
    </row>
    <row r="2264" spans="1:13" x14ac:dyDescent="0.2">
      <c r="A2264" s="19" t="str">
        <f t="shared" si="35"/>
        <v>0849959J01EE01</v>
      </c>
      <c r="B2264" s="18" t="s">
        <v>126</v>
      </c>
      <c r="C2264" s="18" t="s">
        <v>243</v>
      </c>
      <c r="D2264" s="18" t="s">
        <v>258</v>
      </c>
      <c r="E2264" s="22" t="s">
        <v>364</v>
      </c>
      <c r="F2264" s="34"/>
      <c r="G2264" s="33">
        <v>0</v>
      </c>
      <c r="H2264" s="33">
        <v>0</v>
      </c>
      <c r="I2264" s="33">
        <v>0</v>
      </c>
      <c r="J2264" s="17">
        <v>1</v>
      </c>
      <c r="K2264" s="33">
        <v>0</v>
      </c>
      <c r="L2264" s="33">
        <v>0</v>
      </c>
      <c r="M2264" s="33">
        <v>0</v>
      </c>
    </row>
    <row r="2265" spans="1:13" x14ac:dyDescent="0.2">
      <c r="A2265" s="19" t="str">
        <f t="shared" ref="A2265:A2324" si="36">B2265&amp;D2265</f>
        <v>0849959J01FA01</v>
      </c>
      <c r="B2265" s="18" t="s">
        <v>126</v>
      </c>
      <c r="C2265" s="18" t="s">
        <v>243</v>
      </c>
      <c r="D2265" s="18" t="s">
        <v>250</v>
      </c>
      <c r="E2265" s="22" t="s">
        <v>357</v>
      </c>
      <c r="F2265" s="34"/>
      <c r="G2265" s="33">
        <v>0</v>
      </c>
      <c r="H2265" s="17">
        <v>1</v>
      </c>
      <c r="I2265" s="33">
        <v>0</v>
      </c>
      <c r="J2265" s="17">
        <v>2</v>
      </c>
      <c r="K2265" s="33">
        <v>0</v>
      </c>
      <c r="L2265" s="33">
        <v>0</v>
      </c>
      <c r="M2265" s="33">
        <v>0</v>
      </c>
    </row>
    <row r="2266" spans="1:13" x14ac:dyDescent="0.2">
      <c r="A2266" s="19" t="str">
        <f t="shared" si="36"/>
        <v>0849959J01FA09</v>
      </c>
      <c r="B2266" s="18" t="s">
        <v>126</v>
      </c>
      <c r="C2266" s="18" t="s">
        <v>243</v>
      </c>
      <c r="D2266" s="18" t="s">
        <v>257</v>
      </c>
      <c r="E2266" s="22" t="s">
        <v>375</v>
      </c>
      <c r="F2266" s="34"/>
      <c r="G2266" s="33">
        <v>0</v>
      </c>
      <c r="H2266" s="17">
        <v>1</v>
      </c>
      <c r="I2266" s="33">
        <v>0</v>
      </c>
      <c r="J2266" s="33">
        <v>0</v>
      </c>
      <c r="K2266" s="33">
        <v>0</v>
      </c>
      <c r="L2266" s="33">
        <v>0</v>
      </c>
      <c r="M2266" s="33">
        <v>0</v>
      </c>
    </row>
    <row r="2267" spans="1:13" x14ac:dyDescent="0.2">
      <c r="A2267" s="19" t="str">
        <f t="shared" si="36"/>
        <v>0849959J01FF01</v>
      </c>
      <c r="B2267" s="18" t="s">
        <v>126</v>
      </c>
      <c r="C2267" s="18" t="s">
        <v>243</v>
      </c>
      <c r="D2267" s="18" t="s">
        <v>248</v>
      </c>
      <c r="E2267" s="22" t="s">
        <v>358</v>
      </c>
      <c r="F2267" s="34"/>
      <c r="G2267" s="33">
        <v>0</v>
      </c>
      <c r="H2267" s="17">
        <v>1</v>
      </c>
      <c r="I2267" s="33">
        <v>0</v>
      </c>
      <c r="J2267" s="33">
        <v>0</v>
      </c>
      <c r="K2267" s="33">
        <v>0</v>
      </c>
      <c r="L2267" s="33">
        <v>0</v>
      </c>
      <c r="M2267" s="33">
        <v>0</v>
      </c>
    </row>
    <row r="2268" spans="1:13" x14ac:dyDescent="0.2">
      <c r="A2268" s="19" t="str">
        <f t="shared" si="36"/>
        <v>0849959J01MA02</v>
      </c>
      <c r="B2268" s="18" t="s">
        <v>126</v>
      </c>
      <c r="C2268" s="18" t="s">
        <v>243</v>
      </c>
      <c r="D2268" s="18" t="s">
        <v>252</v>
      </c>
      <c r="E2268" s="22" t="s">
        <v>359</v>
      </c>
      <c r="F2268" s="34"/>
      <c r="G2268" s="33">
        <v>0</v>
      </c>
      <c r="H2268" s="17">
        <v>3</v>
      </c>
      <c r="I2268" s="17">
        <v>3</v>
      </c>
      <c r="J2268" s="17">
        <v>2</v>
      </c>
      <c r="K2268" s="17">
        <v>3</v>
      </c>
      <c r="L2268" s="33">
        <v>0</v>
      </c>
      <c r="M2268" s="33">
        <v>0</v>
      </c>
    </row>
    <row r="2269" spans="1:13" x14ac:dyDescent="0.2">
      <c r="A2269" s="19" t="str">
        <f t="shared" si="36"/>
        <v>0849959J01XE01</v>
      </c>
      <c r="B2269" s="18" t="s">
        <v>126</v>
      </c>
      <c r="C2269" s="18" t="s">
        <v>243</v>
      </c>
      <c r="D2269" s="18" t="s">
        <v>255</v>
      </c>
      <c r="E2269" s="22" t="s">
        <v>361</v>
      </c>
      <c r="F2269" s="34"/>
      <c r="G2269" s="33">
        <v>0</v>
      </c>
      <c r="H2269" s="33">
        <v>0</v>
      </c>
      <c r="I2269" s="33">
        <v>0</v>
      </c>
      <c r="J2269" s="17">
        <v>1</v>
      </c>
      <c r="K2269" s="17">
        <v>1</v>
      </c>
      <c r="L2269" s="33">
        <v>0</v>
      </c>
      <c r="M2269" s="33">
        <v>0</v>
      </c>
    </row>
    <row r="2270" spans="1:13" x14ac:dyDescent="0.2">
      <c r="A2270" s="19" t="str">
        <f t="shared" si="36"/>
        <v>0851100J01AA02</v>
      </c>
      <c r="B2270" s="18" t="s">
        <v>74</v>
      </c>
      <c r="C2270" s="18" t="s">
        <v>193</v>
      </c>
      <c r="D2270" s="18" t="s">
        <v>249</v>
      </c>
      <c r="E2270" s="22" t="s">
        <v>348</v>
      </c>
      <c r="F2270" s="34"/>
      <c r="G2270" s="33">
        <v>0</v>
      </c>
      <c r="H2270" s="17">
        <v>3</v>
      </c>
      <c r="I2270" s="17">
        <v>5</v>
      </c>
      <c r="J2270" s="17">
        <v>5</v>
      </c>
      <c r="K2270" s="33">
        <v>0</v>
      </c>
      <c r="L2270" s="33">
        <v>0</v>
      </c>
      <c r="M2270" s="17">
        <v>1</v>
      </c>
    </row>
    <row r="2271" spans="1:13" x14ac:dyDescent="0.2">
      <c r="A2271" s="19" t="str">
        <f t="shared" si="36"/>
        <v>0851100J01CA04</v>
      </c>
      <c r="B2271" s="18" t="s">
        <v>74</v>
      </c>
      <c r="C2271" s="18" t="s">
        <v>193</v>
      </c>
      <c r="D2271" s="18" t="s">
        <v>247</v>
      </c>
      <c r="E2271" s="22" t="s">
        <v>350</v>
      </c>
      <c r="F2271" s="34"/>
      <c r="G2271" s="17">
        <v>2</v>
      </c>
      <c r="H2271" s="17">
        <v>3</v>
      </c>
      <c r="I2271" s="17">
        <v>4</v>
      </c>
      <c r="J2271" s="17">
        <v>7</v>
      </c>
      <c r="K2271" s="17">
        <v>18</v>
      </c>
      <c r="L2271" s="17">
        <v>2</v>
      </c>
      <c r="M2271" s="17">
        <v>5</v>
      </c>
    </row>
    <row r="2272" spans="1:13" x14ac:dyDescent="0.2">
      <c r="A2272" s="19" t="str">
        <f t="shared" si="36"/>
        <v>0851100J01CA08</v>
      </c>
      <c r="B2272" s="18" t="s">
        <v>74</v>
      </c>
      <c r="C2272" s="18" t="s">
        <v>193</v>
      </c>
      <c r="D2272" s="18" t="s">
        <v>262</v>
      </c>
      <c r="E2272" s="22" t="s">
        <v>351</v>
      </c>
      <c r="F2272" s="34"/>
      <c r="G2272" s="33">
        <v>0</v>
      </c>
      <c r="H2272" s="17">
        <v>1</v>
      </c>
      <c r="I2272" s="33">
        <v>0</v>
      </c>
      <c r="J2272" s="33">
        <v>0</v>
      </c>
      <c r="K2272" s="33">
        <v>0</v>
      </c>
      <c r="L2272" s="33">
        <v>0</v>
      </c>
      <c r="M2272" s="33">
        <v>0</v>
      </c>
    </row>
    <row r="2273" spans="1:13" x14ac:dyDescent="0.2">
      <c r="A2273" s="19" t="str">
        <f t="shared" si="36"/>
        <v>0851100J01CE02</v>
      </c>
      <c r="B2273" s="18" t="s">
        <v>74</v>
      </c>
      <c r="C2273" s="18" t="s">
        <v>193</v>
      </c>
      <c r="D2273" s="18" t="s">
        <v>246</v>
      </c>
      <c r="E2273" s="22" t="s">
        <v>352</v>
      </c>
      <c r="F2273" s="34"/>
      <c r="G2273" s="17">
        <v>91</v>
      </c>
      <c r="H2273" s="17">
        <v>81</v>
      </c>
      <c r="I2273" s="17">
        <v>154</v>
      </c>
      <c r="J2273" s="17">
        <v>154</v>
      </c>
      <c r="K2273" s="17">
        <v>127</v>
      </c>
      <c r="L2273" s="17">
        <v>133</v>
      </c>
      <c r="M2273" s="17">
        <v>172</v>
      </c>
    </row>
    <row r="2274" spans="1:13" x14ac:dyDescent="0.2">
      <c r="A2274" s="19" t="str">
        <f t="shared" si="36"/>
        <v>0851100J01CF05</v>
      </c>
      <c r="B2274" s="18" t="s">
        <v>74</v>
      </c>
      <c r="C2274" s="18" t="s">
        <v>193</v>
      </c>
      <c r="D2274" s="18" t="s">
        <v>251</v>
      </c>
      <c r="E2274" s="22" t="s">
        <v>353</v>
      </c>
      <c r="F2274" s="34"/>
      <c r="G2274" s="17">
        <v>1</v>
      </c>
      <c r="H2274" s="33">
        <v>0</v>
      </c>
      <c r="I2274" s="33">
        <v>0</v>
      </c>
      <c r="J2274" s="33">
        <v>0</v>
      </c>
      <c r="K2274" s="17">
        <v>2</v>
      </c>
      <c r="L2274" s="33">
        <v>0</v>
      </c>
      <c r="M2274" s="33">
        <v>0</v>
      </c>
    </row>
    <row r="2275" spans="1:13" x14ac:dyDescent="0.2">
      <c r="A2275" s="19" t="str">
        <f t="shared" si="36"/>
        <v>0851100J01DB05</v>
      </c>
      <c r="B2275" s="18" t="s">
        <v>74</v>
      </c>
      <c r="C2275" s="18" t="s">
        <v>193</v>
      </c>
      <c r="D2275" s="18" t="s">
        <v>261</v>
      </c>
      <c r="E2275" s="22" t="s">
        <v>355</v>
      </c>
      <c r="F2275" s="34"/>
      <c r="G2275" s="33">
        <v>0</v>
      </c>
      <c r="H2275" s="33">
        <v>0</v>
      </c>
      <c r="I2275" s="33">
        <v>0</v>
      </c>
      <c r="J2275" s="17">
        <v>2</v>
      </c>
      <c r="K2275" s="33">
        <v>0</v>
      </c>
      <c r="L2275" s="33">
        <v>0</v>
      </c>
      <c r="M2275" s="33">
        <v>0</v>
      </c>
    </row>
    <row r="2276" spans="1:13" x14ac:dyDescent="0.2">
      <c r="A2276" s="19" t="str">
        <f t="shared" si="36"/>
        <v>0851100J01EA01</v>
      </c>
      <c r="B2276" s="18" t="s">
        <v>74</v>
      </c>
      <c r="C2276" s="18" t="s">
        <v>193</v>
      </c>
      <c r="D2276" s="18" t="s">
        <v>259</v>
      </c>
      <c r="E2276" s="22" t="s">
        <v>356</v>
      </c>
      <c r="F2276" s="34"/>
      <c r="G2276" s="17">
        <v>4</v>
      </c>
      <c r="H2276" s="33">
        <v>0</v>
      </c>
      <c r="I2276" s="17">
        <v>1</v>
      </c>
      <c r="J2276" s="33">
        <v>0</v>
      </c>
      <c r="K2276" s="33">
        <v>0</v>
      </c>
      <c r="L2276" s="33">
        <v>0</v>
      </c>
      <c r="M2276" s="33">
        <v>0</v>
      </c>
    </row>
    <row r="2277" spans="1:13" x14ac:dyDescent="0.2">
      <c r="A2277" s="19" t="str">
        <f t="shared" si="36"/>
        <v>0851100J01FA01</v>
      </c>
      <c r="B2277" s="18" t="s">
        <v>74</v>
      </c>
      <c r="C2277" s="18" t="s">
        <v>193</v>
      </c>
      <c r="D2277" s="18" t="s">
        <v>250</v>
      </c>
      <c r="E2277" s="22" t="s">
        <v>357</v>
      </c>
      <c r="F2277" s="34"/>
      <c r="G2277" s="33">
        <v>0</v>
      </c>
      <c r="H2277" s="33">
        <v>0</v>
      </c>
      <c r="I2277" s="33">
        <v>0</v>
      </c>
      <c r="J2277" s="33">
        <v>0</v>
      </c>
      <c r="K2277" s="33">
        <v>0</v>
      </c>
      <c r="L2277" s="17">
        <v>1</v>
      </c>
      <c r="M2277" s="33">
        <v>0</v>
      </c>
    </row>
    <row r="2278" spans="1:13" x14ac:dyDescent="0.2">
      <c r="A2278" s="19" t="str">
        <f t="shared" si="36"/>
        <v>0851100J01FF01</v>
      </c>
      <c r="B2278" s="18" t="s">
        <v>74</v>
      </c>
      <c r="C2278" s="18" t="s">
        <v>193</v>
      </c>
      <c r="D2278" s="18" t="s">
        <v>248</v>
      </c>
      <c r="E2278" s="22" t="s">
        <v>358</v>
      </c>
      <c r="F2278" s="34"/>
      <c r="G2278" s="17">
        <v>52</v>
      </c>
      <c r="H2278" s="17">
        <v>42</v>
      </c>
      <c r="I2278" s="17">
        <v>34</v>
      </c>
      <c r="J2278" s="17">
        <v>30</v>
      </c>
      <c r="K2278" s="17">
        <v>30</v>
      </c>
      <c r="L2278" s="17">
        <v>36</v>
      </c>
      <c r="M2278" s="17">
        <v>23</v>
      </c>
    </row>
    <row r="2279" spans="1:13" x14ac:dyDescent="0.2">
      <c r="A2279" s="19" t="str">
        <f t="shared" si="36"/>
        <v>0851100J01MA02</v>
      </c>
      <c r="B2279" s="18" t="s">
        <v>74</v>
      </c>
      <c r="C2279" s="18" t="s">
        <v>193</v>
      </c>
      <c r="D2279" s="18" t="s">
        <v>252</v>
      </c>
      <c r="E2279" s="22" t="s">
        <v>359</v>
      </c>
      <c r="F2279" s="34"/>
      <c r="G2279" s="33">
        <v>0</v>
      </c>
      <c r="H2279" s="33">
        <v>0</v>
      </c>
      <c r="I2279" s="17">
        <v>1</v>
      </c>
      <c r="J2279" s="33">
        <v>0</v>
      </c>
      <c r="K2279" s="17">
        <v>4</v>
      </c>
      <c r="L2279" s="17">
        <v>3</v>
      </c>
      <c r="M2279" s="33">
        <v>0</v>
      </c>
    </row>
    <row r="2280" spans="1:13" x14ac:dyDescent="0.2">
      <c r="A2280" s="19" t="str">
        <f t="shared" si="36"/>
        <v>0851180J01CA04</v>
      </c>
      <c r="B2280" s="18" t="s">
        <v>81</v>
      </c>
      <c r="C2280" s="18" t="s">
        <v>200</v>
      </c>
      <c r="D2280" s="18" t="s">
        <v>247</v>
      </c>
      <c r="E2280" s="22" t="s">
        <v>350</v>
      </c>
      <c r="F2280" s="34"/>
      <c r="G2280" s="17">
        <v>7</v>
      </c>
      <c r="H2280" s="17">
        <v>15</v>
      </c>
      <c r="I2280" s="17">
        <v>14</v>
      </c>
      <c r="J2280" s="17">
        <v>5</v>
      </c>
      <c r="K2280" s="17">
        <v>2</v>
      </c>
      <c r="L2280" s="33">
        <v>0</v>
      </c>
      <c r="M2280" s="17">
        <v>1</v>
      </c>
    </row>
    <row r="2281" spans="1:13" x14ac:dyDescent="0.2">
      <c r="A2281" s="19" t="str">
        <f t="shared" si="36"/>
        <v>0851180J01CE02</v>
      </c>
      <c r="B2281" s="18" t="s">
        <v>81</v>
      </c>
      <c r="C2281" s="18" t="s">
        <v>200</v>
      </c>
      <c r="D2281" s="18" t="s">
        <v>246</v>
      </c>
      <c r="E2281" s="22" t="s">
        <v>352</v>
      </c>
      <c r="F2281" s="34"/>
      <c r="G2281" s="17">
        <v>66</v>
      </c>
      <c r="H2281" s="17">
        <v>73</v>
      </c>
      <c r="I2281" s="17">
        <v>98</v>
      </c>
      <c r="J2281" s="17">
        <v>79</v>
      </c>
      <c r="K2281" s="17">
        <v>45</v>
      </c>
      <c r="L2281" s="17">
        <v>63</v>
      </c>
      <c r="M2281" s="17">
        <v>43</v>
      </c>
    </row>
    <row r="2282" spans="1:13" x14ac:dyDescent="0.2">
      <c r="A2282" s="19" t="str">
        <f t="shared" si="36"/>
        <v>0851180J01CF05</v>
      </c>
      <c r="B2282" s="18" t="s">
        <v>81</v>
      </c>
      <c r="C2282" s="18" t="s">
        <v>200</v>
      </c>
      <c r="D2282" s="18" t="s">
        <v>251</v>
      </c>
      <c r="E2282" s="22" t="s">
        <v>353</v>
      </c>
      <c r="F2282" s="34"/>
      <c r="G2282" s="17">
        <v>1</v>
      </c>
      <c r="H2282" s="33">
        <v>0</v>
      </c>
      <c r="I2282" s="33">
        <v>0</v>
      </c>
      <c r="J2282" s="33">
        <v>0</v>
      </c>
      <c r="K2282" s="33">
        <v>0</v>
      </c>
      <c r="L2282" s="33">
        <v>0</v>
      </c>
      <c r="M2282" s="33">
        <v>0</v>
      </c>
    </row>
    <row r="2283" spans="1:13" x14ac:dyDescent="0.2">
      <c r="A2283" s="19" t="str">
        <f t="shared" si="36"/>
        <v>0851180J01FA01</v>
      </c>
      <c r="B2283" s="18" t="s">
        <v>81</v>
      </c>
      <c r="C2283" s="18" t="s">
        <v>200</v>
      </c>
      <c r="D2283" s="18" t="s">
        <v>250</v>
      </c>
      <c r="E2283" s="22" t="s">
        <v>357</v>
      </c>
      <c r="F2283" s="34"/>
      <c r="G2283" s="33">
        <v>0</v>
      </c>
      <c r="H2283" s="33">
        <v>0</v>
      </c>
      <c r="I2283" s="33">
        <v>0</v>
      </c>
      <c r="J2283" s="17">
        <v>5</v>
      </c>
      <c r="K2283" s="33">
        <v>0</v>
      </c>
      <c r="L2283" s="33">
        <v>0</v>
      </c>
      <c r="M2283" s="33">
        <v>0</v>
      </c>
    </row>
    <row r="2284" spans="1:13" x14ac:dyDescent="0.2">
      <c r="A2284" s="19" t="str">
        <f t="shared" si="36"/>
        <v>0851180J01FF01</v>
      </c>
      <c r="B2284" s="18" t="s">
        <v>81</v>
      </c>
      <c r="C2284" s="18" t="s">
        <v>200</v>
      </c>
      <c r="D2284" s="18" t="s">
        <v>248</v>
      </c>
      <c r="E2284" s="22" t="s">
        <v>358</v>
      </c>
      <c r="F2284" s="34"/>
      <c r="G2284" s="17">
        <v>3</v>
      </c>
      <c r="H2284" s="17">
        <v>21</v>
      </c>
      <c r="I2284" s="17">
        <v>11</v>
      </c>
      <c r="J2284" s="17">
        <v>13</v>
      </c>
      <c r="K2284" s="17">
        <v>15</v>
      </c>
      <c r="L2284" s="17">
        <v>14</v>
      </c>
      <c r="M2284" s="17">
        <v>15</v>
      </c>
    </row>
    <row r="2285" spans="1:13" x14ac:dyDescent="0.2">
      <c r="A2285" s="19" t="str">
        <f t="shared" si="36"/>
        <v>0851180J01MA02</v>
      </c>
      <c r="B2285" s="18" t="s">
        <v>81</v>
      </c>
      <c r="C2285" s="18" t="s">
        <v>200</v>
      </c>
      <c r="D2285" s="18" t="s">
        <v>252</v>
      </c>
      <c r="E2285" s="22" t="s">
        <v>359</v>
      </c>
      <c r="F2285" s="34"/>
      <c r="G2285" s="33">
        <v>0</v>
      </c>
      <c r="H2285" s="33">
        <v>0</v>
      </c>
      <c r="I2285" s="33">
        <v>0</v>
      </c>
      <c r="J2285" s="33">
        <v>0</v>
      </c>
      <c r="K2285" s="17">
        <v>4</v>
      </c>
      <c r="L2285" s="17">
        <v>27</v>
      </c>
      <c r="M2285" s="33">
        <v>0</v>
      </c>
    </row>
    <row r="2286" spans="1:13" x14ac:dyDescent="0.2">
      <c r="A2286" s="19" t="str">
        <f t="shared" si="36"/>
        <v>0851280J01CE02</v>
      </c>
      <c r="B2286" s="18" t="s">
        <v>546</v>
      </c>
      <c r="C2286" s="18" t="s">
        <v>545</v>
      </c>
      <c r="D2286" s="18" t="s">
        <v>246</v>
      </c>
      <c r="E2286" s="22" t="s">
        <v>352</v>
      </c>
      <c r="F2286" s="34"/>
      <c r="G2286" s="33">
        <v>0</v>
      </c>
      <c r="H2286" s="33">
        <v>0</v>
      </c>
      <c r="I2286" s="33">
        <v>0</v>
      </c>
      <c r="J2286" s="33">
        <v>0</v>
      </c>
      <c r="K2286" s="33">
        <v>0</v>
      </c>
      <c r="L2286" s="33">
        <v>0</v>
      </c>
      <c r="M2286" s="17">
        <v>3</v>
      </c>
    </row>
    <row r="2287" spans="1:13" x14ac:dyDescent="0.2">
      <c r="A2287" s="19" t="str">
        <f t="shared" si="36"/>
        <v>0851280J01FF01</v>
      </c>
      <c r="B2287" s="18" t="s">
        <v>546</v>
      </c>
      <c r="C2287" s="18" t="s">
        <v>545</v>
      </c>
      <c r="D2287" s="18" t="s">
        <v>248</v>
      </c>
      <c r="E2287" s="22" t="s">
        <v>358</v>
      </c>
      <c r="F2287" s="34"/>
      <c r="G2287" s="33">
        <v>0</v>
      </c>
      <c r="H2287" s="33">
        <v>0</v>
      </c>
      <c r="I2287" s="33">
        <v>0</v>
      </c>
      <c r="J2287" s="33">
        <v>0</v>
      </c>
      <c r="K2287" s="33">
        <v>0</v>
      </c>
      <c r="L2287" s="33">
        <v>0</v>
      </c>
      <c r="M2287" s="17">
        <v>1</v>
      </c>
    </row>
    <row r="2288" spans="1:13" x14ac:dyDescent="0.2">
      <c r="A2288" s="19" t="str">
        <f t="shared" si="36"/>
        <v>0851300J01CE02</v>
      </c>
      <c r="B2288" s="18" t="s">
        <v>391</v>
      </c>
      <c r="C2288" s="18" t="s">
        <v>544</v>
      </c>
      <c r="D2288" s="18" t="s">
        <v>246</v>
      </c>
      <c r="E2288" s="22" t="s">
        <v>352</v>
      </c>
      <c r="F2288" s="34"/>
      <c r="G2288" s="33">
        <v>0</v>
      </c>
      <c r="H2288" s="33">
        <v>0</v>
      </c>
      <c r="I2288" s="33">
        <v>0</v>
      </c>
      <c r="J2288" s="33">
        <v>0</v>
      </c>
      <c r="K2288" s="17">
        <v>1</v>
      </c>
      <c r="L2288" s="17">
        <v>1</v>
      </c>
      <c r="M2288" s="33">
        <v>0</v>
      </c>
    </row>
    <row r="2289" spans="1:13" x14ac:dyDescent="0.2">
      <c r="A2289" s="19" t="str">
        <f t="shared" si="36"/>
        <v>0851360J01AA02</v>
      </c>
      <c r="B2289" s="18" t="s">
        <v>109</v>
      </c>
      <c r="C2289" s="18" t="s">
        <v>226</v>
      </c>
      <c r="D2289" s="18" t="s">
        <v>249</v>
      </c>
      <c r="E2289" s="22" t="s">
        <v>348</v>
      </c>
      <c r="F2289" s="34"/>
      <c r="G2289" s="17">
        <v>1</v>
      </c>
      <c r="H2289" s="33">
        <v>0</v>
      </c>
      <c r="I2289" s="33">
        <v>0</v>
      </c>
      <c r="J2289" s="33">
        <v>0</v>
      </c>
      <c r="K2289" s="33">
        <v>0</v>
      </c>
      <c r="L2289" s="33">
        <v>0</v>
      </c>
      <c r="M2289" s="33">
        <v>0</v>
      </c>
    </row>
    <row r="2290" spans="1:13" x14ac:dyDescent="0.2">
      <c r="A2290" s="19" t="str">
        <f t="shared" si="36"/>
        <v>0851360J01CA04</v>
      </c>
      <c r="B2290" s="18" t="s">
        <v>109</v>
      </c>
      <c r="C2290" s="18" t="s">
        <v>226</v>
      </c>
      <c r="D2290" s="18" t="s">
        <v>247</v>
      </c>
      <c r="E2290" s="22" t="s">
        <v>350</v>
      </c>
      <c r="F2290" s="34"/>
      <c r="G2290" s="17">
        <v>1</v>
      </c>
      <c r="H2290" s="33">
        <v>0</v>
      </c>
      <c r="I2290" s="33">
        <v>0</v>
      </c>
      <c r="J2290" s="33">
        <v>0</v>
      </c>
      <c r="K2290" s="33">
        <v>0</v>
      </c>
      <c r="L2290" s="33">
        <v>0</v>
      </c>
      <c r="M2290" s="33">
        <v>0</v>
      </c>
    </row>
    <row r="2291" spans="1:13" x14ac:dyDescent="0.2">
      <c r="A2291" s="19" t="str">
        <f t="shared" si="36"/>
        <v>0851360J01CE02</v>
      </c>
      <c r="B2291" s="18" t="s">
        <v>109</v>
      </c>
      <c r="C2291" s="18" t="s">
        <v>226</v>
      </c>
      <c r="D2291" s="18" t="s">
        <v>246</v>
      </c>
      <c r="E2291" s="22" t="s">
        <v>352</v>
      </c>
      <c r="F2291" s="34"/>
      <c r="G2291" s="17">
        <v>2</v>
      </c>
      <c r="H2291" s="33">
        <v>0</v>
      </c>
      <c r="I2291" s="17">
        <v>1</v>
      </c>
      <c r="J2291" s="33">
        <v>0</v>
      </c>
      <c r="K2291" s="17">
        <v>2</v>
      </c>
      <c r="L2291" s="33">
        <v>0</v>
      </c>
      <c r="M2291" s="33">
        <v>0</v>
      </c>
    </row>
    <row r="2292" spans="1:13" x14ac:dyDescent="0.2">
      <c r="A2292" s="19" t="str">
        <f t="shared" si="36"/>
        <v>0851360J01MA02</v>
      </c>
      <c r="B2292" s="18" t="s">
        <v>109</v>
      </c>
      <c r="C2292" s="18" t="s">
        <v>226</v>
      </c>
      <c r="D2292" s="18" t="s">
        <v>252</v>
      </c>
      <c r="E2292" s="22" t="s">
        <v>359</v>
      </c>
      <c r="F2292" s="34"/>
      <c r="G2292" s="33">
        <v>0</v>
      </c>
      <c r="H2292" s="33">
        <v>0</v>
      </c>
      <c r="I2292" s="33">
        <v>0</v>
      </c>
      <c r="J2292" s="33">
        <v>0</v>
      </c>
      <c r="K2292" s="33">
        <v>0</v>
      </c>
      <c r="L2292" s="17">
        <v>1</v>
      </c>
      <c r="M2292" s="33">
        <v>0</v>
      </c>
    </row>
    <row r="2293" spans="1:13" x14ac:dyDescent="0.2">
      <c r="A2293" s="19" t="str">
        <f t="shared" si="36"/>
        <v>0851400J01AA02</v>
      </c>
      <c r="B2293" s="18" t="s">
        <v>78</v>
      </c>
      <c r="C2293" s="18" t="s">
        <v>197</v>
      </c>
      <c r="D2293" s="18" t="s">
        <v>249</v>
      </c>
      <c r="E2293" s="22" t="s">
        <v>348</v>
      </c>
      <c r="F2293" s="34"/>
      <c r="G2293" s="17">
        <v>3</v>
      </c>
      <c r="H2293" s="33">
        <v>0</v>
      </c>
      <c r="I2293" s="17">
        <v>1</v>
      </c>
      <c r="J2293" s="33">
        <v>0</v>
      </c>
      <c r="K2293" s="17">
        <v>1</v>
      </c>
      <c r="L2293" s="33">
        <v>0</v>
      </c>
      <c r="M2293" s="33">
        <v>0</v>
      </c>
    </row>
    <row r="2294" spans="1:13" x14ac:dyDescent="0.2">
      <c r="A2294" s="19" t="str">
        <f t="shared" si="36"/>
        <v>0851400J01CA04</v>
      </c>
      <c r="B2294" s="18" t="s">
        <v>78</v>
      </c>
      <c r="C2294" s="18" t="s">
        <v>197</v>
      </c>
      <c r="D2294" s="18" t="s">
        <v>247</v>
      </c>
      <c r="E2294" s="22" t="s">
        <v>350</v>
      </c>
      <c r="F2294" s="34"/>
      <c r="G2294" s="17">
        <v>51</v>
      </c>
      <c r="H2294" s="17">
        <v>35</v>
      </c>
      <c r="I2294" s="17">
        <v>24</v>
      </c>
      <c r="J2294" s="17">
        <v>18</v>
      </c>
      <c r="K2294" s="17">
        <v>33</v>
      </c>
      <c r="L2294" s="17">
        <v>70</v>
      </c>
      <c r="M2294" s="17">
        <v>43</v>
      </c>
    </row>
    <row r="2295" spans="1:13" x14ac:dyDescent="0.2">
      <c r="A2295" s="19" t="str">
        <f t="shared" si="36"/>
        <v>0851400J01CE02</v>
      </c>
      <c r="B2295" s="18" t="s">
        <v>78</v>
      </c>
      <c r="C2295" s="18" t="s">
        <v>197</v>
      </c>
      <c r="D2295" s="18" t="s">
        <v>246</v>
      </c>
      <c r="E2295" s="22" t="s">
        <v>352</v>
      </c>
      <c r="F2295" s="34"/>
      <c r="G2295" s="17">
        <v>64</v>
      </c>
      <c r="H2295" s="17">
        <v>54</v>
      </c>
      <c r="I2295" s="17">
        <v>40</v>
      </c>
      <c r="J2295" s="17">
        <v>6</v>
      </c>
      <c r="K2295" s="17">
        <v>18</v>
      </c>
      <c r="L2295" s="17">
        <v>6</v>
      </c>
      <c r="M2295" s="17">
        <v>8</v>
      </c>
    </row>
    <row r="2296" spans="1:13" x14ac:dyDescent="0.2">
      <c r="A2296" s="19" t="str">
        <f t="shared" si="36"/>
        <v>0851400J01CR02</v>
      </c>
      <c r="B2296" s="18" t="s">
        <v>78</v>
      </c>
      <c r="C2296" s="18" t="s">
        <v>197</v>
      </c>
      <c r="D2296" s="18" t="s">
        <v>253</v>
      </c>
      <c r="E2296" s="22" t="s">
        <v>354</v>
      </c>
      <c r="F2296" s="34"/>
      <c r="G2296" s="33">
        <v>0</v>
      </c>
      <c r="H2296" s="33">
        <v>0</v>
      </c>
      <c r="I2296" s="33">
        <v>0</v>
      </c>
      <c r="J2296" s="33">
        <v>0</v>
      </c>
      <c r="K2296" s="33">
        <v>0</v>
      </c>
      <c r="L2296" s="33">
        <v>0</v>
      </c>
      <c r="M2296" s="17">
        <v>1</v>
      </c>
    </row>
    <row r="2297" spans="1:13" x14ac:dyDescent="0.2">
      <c r="A2297" s="19" t="str">
        <f t="shared" si="36"/>
        <v>0851400J01EA01</v>
      </c>
      <c r="B2297" s="18" t="s">
        <v>78</v>
      </c>
      <c r="C2297" s="18" t="s">
        <v>197</v>
      </c>
      <c r="D2297" s="18" t="s">
        <v>259</v>
      </c>
      <c r="E2297" s="22" t="s">
        <v>356</v>
      </c>
      <c r="F2297" s="34"/>
      <c r="G2297" s="17">
        <v>1</v>
      </c>
      <c r="H2297" s="33">
        <v>0</v>
      </c>
      <c r="I2297" s="33">
        <v>0</v>
      </c>
      <c r="J2297" s="33">
        <v>0</v>
      </c>
      <c r="K2297" s="33">
        <v>0</v>
      </c>
      <c r="L2297" s="33">
        <v>0</v>
      </c>
      <c r="M2297" s="33">
        <v>0</v>
      </c>
    </row>
    <row r="2298" spans="1:13" x14ac:dyDescent="0.2">
      <c r="A2298" s="19" t="str">
        <f t="shared" si="36"/>
        <v>0851400J01FF01</v>
      </c>
      <c r="B2298" s="18" t="s">
        <v>78</v>
      </c>
      <c r="C2298" s="18" t="s">
        <v>197</v>
      </c>
      <c r="D2298" s="18" t="s">
        <v>248</v>
      </c>
      <c r="E2298" s="22" t="s">
        <v>358</v>
      </c>
      <c r="F2298" s="34"/>
      <c r="G2298" s="17">
        <v>8</v>
      </c>
      <c r="H2298" s="17">
        <v>9</v>
      </c>
      <c r="I2298" s="17">
        <v>8</v>
      </c>
      <c r="J2298" s="17">
        <v>2</v>
      </c>
      <c r="K2298" s="17">
        <v>3</v>
      </c>
      <c r="L2298" s="17">
        <v>3</v>
      </c>
      <c r="M2298" s="17">
        <v>5</v>
      </c>
    </row>
    <row r="2299" spans="1:13" x14ac:dyDescent="0.2">
      <c r="A2299" s="19" t="str">
        <f t="shared" si="36"/>
        <v>0851400J01MA02</v>
      </c>
      <c r="B2299" s="18" t="s">
        <v>78</v>
      </c>
      <c r="C2299" s="18" t="s">
        <v>197</v>
      </c>
      <c r="D2299" s="18" t="s">
        <v>252</v>
      </c>
      <c r="E2299" s="22" t="s">
        <v>359</v>
      </c>
      <c r="F2299" s="34"/>
      <c r="G2299" s="33">
        <v>0</v>
      </c>
      <c r="H2299" s="33">
        <v>0</v>
      </c>
      <c r="I2299" s="33">
        <v>0</v>
      </c>
      <c r="J2299" s="33">
        <v>0</v>
      </c>
      <c r="K2299" s="33">
        <v>0</v>
      </c>
      <c r="L2299" s="33">
        <v>0</v>
      </c>
      <c r="M2299" s="17">
        <v>1</v>
      </c>
    </row>
    <row r="2300" spans="1:13" x14ac:dyDescent="0.2">
      <c r="A2300" s="19" t="str">
        <f t="shared" si="36"/>
        <v>0851480J01AA02</v>
      </c>
      <c r="B2300" s="18" t="s">
        <v>98</v>
      </c>
      <c r="C2300" s="18" t="s">
        <v>216</v>
      </c>
      <c r="D2300" s="18" t="s">
        <v>249</v>
      </c>
      <c r="E2300" s="22" t="s">
        <v>348</v>
      </c>
      <c r="F2300" s="34"/>
      <c r="G2300" s="17">
        <v>1</v>
      </c>
      <c r="H2300" s="33">
        <v>0</v>
      </c>
      <c r="I2300" s="33">
        <v>0</v>
      </c>
      <c r="J2300" s="33">
        <v>0</v>
      </c>
      <c r="K2300" s="33">
        <v>0</v>
      </c>
      <c r="L2300" s="33">
        <v>0</v>
      </c>
      <c r="M2300" s="33">
        <v>0</v>
      </c>
    </row>
    <row r="2301" spans="1:13" x14ac:dyDescent="0.2">
      <c r="A2301" s="19" t="str">
        <f t="shared" si="36"/>
        <v>0851480J01CA04</v>
      </c>
      <c r="B2301" s="18" t="s">
        <v>98</v>
      </c>
      <c r="C2301" s="18" t="s">
        <v>216</v>
      </c>
      <c r="D2301" s="18" t="s">
        <v>247</v>
      </c>
      <c r="E2301" s="22" t="s">
        <v>350</v>
      </c>
      <c r="F2301" s="34"/>
      <c r="G2301" s="17">
        <v>5</v>
      </c>
      <c r="H2301" s="33">
        <v>0</v>
      </c>
      <c r="I2301" s="17">
        <v>3</v>
      </c>
      <c r="J2301" s="17">
        <v>5</v>
      </c>
      <c r="K2301" s="17">
        <v>2</v>
      </c>
      <c r="L2301" s="17">
        <v>8</v>
      </c>
      <c r="M2301" s="17">
        <v>15</v>
      </c>
    </row>
    <row r="2302" spans="1:13" x14ac:dyDescent="0.2">
      <c r="A2302" s="19" t="str">
        <f t="shared" si="36"/>
        <v>0851480J01CE02</v>
      </c>
      <c r="B2302" s="18" t="s">
        <v>98</v>
      </c>
      <c r="C2302" s="18" t="s">
        <v>216</v>
      </c>
      <c r="D2302" s="18" t="s">
        <v>246</v>
      </c>
      <c r="E2302" s="22" t="s">
        <v>352</v>
      </c>
      <c r="F2302" s="34"/>
      <c r="G2302" s="17">
        <v>13</v>
      </c>
      <c r="H2302" s="33">
        <v>0</v>
      </c>
      <c r="I2302" s="17">
        <v>7</v>
      </c>
      <c r="J2302" s="17">
        <v>12</v>
      </c>
      <c r="K2302" s="17">
        <v>11</v>
      </c>
      <c r="L2302" s="17">
        <v>16</v>
      </c>
      <c r="M2302" s="17">
        <v>11</v>
      </c>
    </row>
    <row r="2303" spans="1:13" x14ac:dyDescent="0.2">
      <c r="A2303" s="19" t="str">
        <f t="shared" si="36"/>
        <v>0851480J01CR02</v>
      </c>
      <c r="B2303" s="18" t="s">
        <v>98</v>
      </c>
      <c r="C2303" s="18" t="s">
        <v>216</v>
      </c>
      <c r="D2303" s="18" t="s">
        <v>253</v>
      </c>
      <c r="E2303" s="22" t="s">
        <v>354</v>
      </c>
      <c r="F2303" s="34"/>
      <c r="G2303" s="33">
        <v>0</v>
      </c>
      <c r="H2303" s="33">
        <v>0</v>
      </c>
      <c r="I2303" s="33">
        <v>0</v>
      </c>
      <c r="J2303" s="17">
        <v>4</v>
      </c>
      <c r="K2303" s="33">
        <v>0</v>
      </c>
      <c r="L2303" s="17">
        <v>1</v>
      </c>
      <c r="M2303" s="33">
        <v>0</v>
      </c>
    </row>
    <row r="2304" spans="1:13" x14ac:dyDescent="0.2">
      <c r="A2304" s="19" t="str">
        <f t="shared" si="36"/>
        <v>0851480J01FF01</v>
      </c>
      <c r="B2304" s="18" t="s">
        <v>98</v>
      </c>
      <c r="C2304" s="18" t="s">
        <v>216</v>
      </c>
      <c r="D2304" s="18" t="s">
        <v>248</v>
      </c>
      <c r="E2304" s="22" t="s">
        <v>358</v>
      </c>
      <c r="F2304" s="34"/>
      <c r="G2304" s="33">
        <v>0</v>
      </c>
      <c r="H2304" s="33">
        <v>0</v>
      </c>
      <c r="I2304" s="33">
        <v>0</v>
      </c>
      <c r="J2304" s="17">
        <v>1</v>
      </c>
      <c r="K2304" s="17">
        <v>2</v>
      </c>
      <c r="L2304" s="17">
        <v>1</v>
      </c>
      <c r="M2304" s="17">
        <v>1</v>
      </c>
    </row>
    <row r="2305" spans="1:13" x14ac:dyDescent="0.2">
      <c r="A2305" s="19" t="str">
        <f t="shared" si="36"/>
        <v>0851500J01AA02</v>
      </c>
      <c r="B2305" s="18" t="s">
        <v>108</v>
      </c>
      <c r="C2305" s="18" t="s">
        <v>225</v>
      </c>
      <c r="D2305" s="18" t="s">
        <v>249</v>
      </c>
      <c r="E2305" s="22" t="s">
        <v>348</v>
      </c>
      <c r="F2305" s="34"/>
      <c r="G2305" s="17">
        <v>1</v>
      </c>
      <c r="H2305" s="33">
        <v>0</v>
      </c>
      <c r="I2305" s="33">
        <v>0</v>
      </c>
      <c r="J2305" s="17">
        <v>1</v>
      </c>
      <c r="K2305" s="33">
        <v>0</v>
      </c>
      <c r="L2305" s="17">
        <v>1</v>
      </c>
      <c r="M2305" s="33">
        <v>0</v>
      </c>
    </row>
    <row r="2306" spans="1:13" x14ac:dyDescent="0.2">
      <c r="A2306" s="19" t="str">
        <f t="shared" si="36"/>
        <v>0851500J01CA04</v>
      </c>
      <c r="B2306" s="18" t="s">
        <v>108</v>
      </c>
      <c r="C2306" s="18" t="s">
        <v>225</v>
      </c>
      <c r="D2306" s="18" t="s">
        <v>247</v>
      </c>
      <c r="E2306" s="22" t="s">
        <v>350</v>
      </c>
      <c r="F2306" s="34"/>
      <c r="G2306" s="17">
        <v>3</v>
      </c>
      <c r="H2306" s="17">
        <v>1</v>
      </c>
      <c r="I2306" s="17">
        <v>1</v>
      </c>
      <c r="J2306" s="17">
        <v>1</v>
      </c>
      <c r="K2306" s="33">
        <v>0</v>
      </c>
      <c r="L2306" s="33">
        <v>0</v>
      </c>
      <c r="M2306" s="17">
        <v>2</v>
      </c>
    </row>
    <row r="2307" spans="1:13" x14ac:dyDescent="0.2">
      <c r="A2307" s="19" t="str">
        <f t="shared" si="36"/>
        <v>0851500J01CA08</v>
      </c>
      <c r="B2307" s="18" t="s">
        <v>108</v>
      </c>
      <c r="C2307" s="18" t="s">
        <v>225</v>
      </c>
      <c r="D2307" s="18" t="s">
        <v>262</v>
      </c>
      <c r="E2307" s="22" t="s">
        <v>351</v>
      </c>
      <c r="F2307" s="34"/>
      <c r="G2307" s="33">
        <v>0</v>
      </c>
      <c r="H2307" s="17">
        <v>1</v>
      </c>
      <c r="I2307" s="33">
        <v>0</v>
      </c>
      <c r="J2307" s="17">
        <v>1</v>
      </c>
      <c r="K2307" s="17">
        <v>1</v>
      </c>
      <c r="L2307" s="33">
        <v>0</v>
      </c>
      <c r="M2307" s="33">
        <v>0</v>
      </c>
    </row>
    <row r="2308" spans="1:13" x14ac:dyDescent="0.2">
      <c r="A2308" s="19" t="str">
        <f t="shared" si="36"/>
        <v>0851500J01CE02</v>
      </c>
      <c r="B2308" s="18" t="s">
        <v>108</v>
      </c>
      <c r="C2308" s="18" t="s">
        <v>225</v>
      </c>
      <c r="D2308" s="18" t="s">
        <v>246</v>
      </c>
      <c r="E2308" s="22" t="s">
        <v>352</v>
      </c>
      <c r="F2308" s="34"/>
      <c r="G2308" s="17">
        <v>2</v>
      </c>
      <c r="H2308" s="17">
        <v>3</v>
      </c>
      <c r="I2308" s="17">
        <v>6</v>
      </c>
      <c r="J2308" s="17">
        <v>17</v>
      </c>
      <c r="K2308" s="17">
        <v>9</v>
      </c>
      <c r="L2308" s="17">
        <v>22</v>
      </c>
      <c r="M2308" s="17">
        <v>8</v>
      </c>
    </row>
    <row r="2309" spans="1:13" x14ac:dyDescent="0.2">
      <c r="A2309" s="19" t="str">
        <f t="shared" si="36"/>
        <v>0851500J01CR02</v>
      </c>
      <c r="B2309" s="18" t="s">
        <v>108</v>
      </c>
      <c r="C2309" s="18" t="s">
        <v>225</v>
      </c>
      <c r="D2309" s="18" t="s">
        <v>253</v>
      </c>
      <c r="E2309" s="22" t="s">
        <v>354</v>
      </c>
      <c r="F2309" s="34"/>
      <c r="G2309" s="33">
        <v>0</v>
      </c>
      <c r="H2309" s="17">
        <v>1</v>
      </c>
      <c r="I2309" s="33">
        <v>0</v>
      </c>
      <c r="J2309" s="17">
        <v>1</v>
      </c>
      <c r="K2309" s="33">
        <v>0</v>
      </c>
      <c r="L2309" s="33">
        <v>0</v>
      </c>
      <c r="M2309" s="33">
        <v>0</v>
      </c>
    </row>
    <row r="2310" spans="1:13" x14ac:dyDescent="0.2">
      <c r="A2310" s="19" t="str">
        <f t="shared" si="36"/>
        <v>0851500J01FF01</v>
      </c>
      <c r="B2310" s="18" t="s">
        <v>108</v>
      </c>
      <c r="C2310" s="18" t="s">
        <v>225</v>
      </c>
      <c r="D2310" s="18" t="s">
        <v>248</v>
      </c>
      <c r="E2310" s="22" t="s">
        <v>358</v>
      </c>
      <c r="F2310" s="34"/>
      <c r="G2310" s="33">
        <v>0</v>
      </c>
      <c r="H2310" s="33">
        <v>0</v>
      </c>
      <c r="I2310" s="17">
        <v>1</v>
      </c>
      <c r="J2310" s="17">
        <v>3</v>
      </c>
      <c r="K2310" s="33">
        <v>0</v>
      </c>
      <c r="L2310" s="33">
        <v>0</v>
      </c>
      <c r="M2310" s="33">
        <v>0</v>
      </c>
    </row>
    <row r="2311" spans="1:13" x14ac:dyDescent="0.2">
      <c r="A2311" s="19" t="str">
        <f t="shared" si="36"/>
        <v>0851500J01MA02</v>
      </c>
      <c r="B2311" s="18" t="s">
        <v>108</v>
      </c>
      <c r="C2311" s="18" t="s">
        <v>225</v>
      </c>
      <c r="D2311" s="18" t="s">
        <v>252</v>
      </c>
      <c r="E2311" s="22" t="s">
        <v>359</v>
      </c>
      <c r="F2311" s="34"/>
      <c r="G2311" s="33">
        <v>0</v>
      </c>
      <c r="H2311" s="33">
        <v>0</v>
      </c>
      <c r="I2311" s="17">
        <v>1</v>
      </c>
      <c r="J2311" s="33">
        <v>0</v>
      </c>
      <c r="K2311" s="33">
        <v>0</v>
      </c>
      <c r="L2311" s="33">
        <v>0</v>
      </c>
      <c r="M2311" s="33">
        <v>0</v>
      </c>
    </row>
    <row r="2312" spans="1:13" x14ac:dyDescent="0.2">
      <c r="A2312" s="19" t="str">
        <f t="shared" si="36"/>
        <v>0851600J01AA02</v>
      </c>
      <c r="B2312" s="18" t="s">
        <v>94</v>
      </c>
      <c r="C2312" s="18" t="s">
        <v>212</v>
      </c>
      <c r="D2312" s="18" t="s">
        <v>249</v>
      </c>
      <c r="E2312" s="22" t="s">
        <v>348</v>
      </c>
      <c r="F2312" s="34"/>
      <c r="G2312" s="33">
        <v>0</v>
      </c>
      <c r="H2312" s="33">
        <v>0</v>
      </c>
      <c r="I2312" s="33">
        <v>0</v>
      </c>
      <c r="J2312" s="33">
        <v>0</v>
      </c>
      <c r="K2312" s="33">
        <v>0</v>
      </c>
      <c r="L2312" s="17">
        <v>2</v>
      </c>
      <c r="M2312" s="33">
        <v>0</v>
      </c>
    </row>
    <row r="2313" spans="1:13" x14ac:dyDescent="0.2">
      <c r="A2313" s="19" t="str">
        <f t="shared" si="36"/>
        <v>0851600J01CA04</v>
      </c>
      <c r="B2313" s="18" t="s">
        <v>94</v>
      </c>
      <c r="C2313" s="18" t="s">
        <v>212</v>
      </c>
      <c r="D2313" s="18" t="s">
        <v>247</v>
      </c>
      <c r="E2313" s="22" t="s">
        <v>350</v>
      </c>
      <c r="F2313" s="34"/>
      <c r="G2313" s="17">
        <v>2</v>
      </c>
      <c r="H2313" s="17">
        <v>1</v>
      </c>
      <c r="I2313" s="33">
        <v>0</v>
      </c>
      <c r="J2313" s="17">
        <v>3</v>
      </c>
      <c r="K2313" s="33">
        <v>0</v>
      </c>
      <c r="L2313" s="33">
        <v>0</v>
      </c>
      <c r="M2313" s="17">
        <v>1</v>
      </c>
    </row>
    <row r="2314" spans="1:13" x14ac:dyDescent="0.2">
      <c r="A2314" s="19" t="str">
        <f t="shared" si="36"/>
        <v>0851600J01CE02</v>
      </c>
      <c r="B2314" s="18" t="s">
        <v>94</v>
      </c>
      <c r="C2314" s="18" t="s">
        <v>212</v>
      </c>
      <c r="D2314" s="18" t="s">
        <v>246</v>
      </c>
      <c r="E2314" s="22" t="s">
        <v>352</v>
      </c>
      <c r="F2314" s="34"/>
      <c r="G2314" s="17">
        <v>24</v>
      </c>
      <c r="H2314" s="17">
        <v>27</v>
      </c>
      <c r="I2314" s="17">
        <v>22</v>
      </c>
      <c r="J2314" s="17">
        <v>29</v>
      </c>
      <c r="K2314" s="17">
        <v>33</v>
      </c>
      <c r="L2314" s="17">
        <v>45</v>
      </c>
      <c r="M2314" s="17">
        <v>21</v>
      </c>
    </row>
    <row r="2315" spans="1:13" x14ac:dyDescent="0.2">
      <c r="A2315" s="19" t="str">
        <f t="shared" si="36"/>
        <v>0851600J01FA01</v>
      </c>
      <c r="B2315" s="18" t="s">
        <v>94</v>
      </c>
      <c r="C2315" s="18" t="s">
        <v>212</v>
      </c>
      <c r="D2315" s="18" t="s">
        <v>250</v>
      </c>
      <c r="E2315" s="22" t="s">
        <v>357</v>
      </c>
      <c r="F2315" s="34"/>
      <c r="G2315" s="17">
        <v>1</v>
      </c>
      <c r="H2315" s="33">
        <v>0</v>
      </c>
      <c r="I2315" s="33">
        <v>0</v>
      </c>
      <c r="J2315" s="33">
        <v>0</v>
      </c>
      <c r="K2315" s="33">
        <v>0</v>
      </c>
      <c r="L2315" s="33">
        <v>0</v>
      </c>
      <c r="M2315" s="33">
        <v>0</v>
      </c>
    </row>
    <row r="2316" spans="1:13" x14ac:dyDescent="0.2">
      <c r="A2316" s="19" t="str">
        <f t="shared" si="36"/>
        <v>0851600J01FF01</v>
      </c>
      <c r="B2316" s="18" t="s">
        <v>94</v>
      </c>
      <c r="C2316" s="18" t="s">
        <v>212</v>
      </c>
      <c r="D2316" s="18" t="s">
        <v>248</v>
      </c>
      <c r="E2316" s="22" t="s">
        <v>358</v>
      </c>
      <c r="F2316" s="34"/>
      <c r="G2316" s="17">
        <v>1</v>
      </c>
      <c r="H2316" s="17">
        <v>9</v>
      </c>
      <c r="I2316" s="17">
        <v>4</v>
      </c>
      <c r="J2316" s="17">
        <v>5</v>
      </c>
      <c r="K2316" s="17">
        <v>6</v>
      </c>
      <c r="L2316" s="17">
        <v>9</v>
      </c>
      <c r="M2316" s="17">
        <v>4</v>
      </c>
    </row>
    <row r="2317" spans="1:13" x14ac:dyDescent="0.2">
      <c r="A2317" s="19" t="str">
        <f t="shared" si="36"/>
        <v>0851680J01CA04</v>
      </c>
      <c r="B2317" s="18" t="s">
        <v>128</v>
      </c>
      <c r="C2317" s="18" t="s">
        <v>244</v>
      </c>
      <c r="D2317" s="18" t="s">
        <v>247</v>
      </c>
      <c r="E2317" s="22" t="s">
        <v>350</v>
      </c>
      <c r="F2317" s="34"/>
      <c r="G2317" s="33">
        <v>0</v>
      </c>
      <c r="H2317" s="33">
        <v>0</v>
      </c>
      <c r="I2317" s="33">
        <v>0</v>
      </c>
      <c r="J2317" s="33">
        <v>0</v>
      </c>
      <c r="K2317" s="33">
        <v>0</v>
      </c>
      <c r="L2317" s="17">
        <v>1</v>
      </c>
      <c r="M2317" s="33">
        <v>0</v>
      </c>
    </row>
    <row r="2318" spans="1:13" x14ac:dyDescent="0.2">
      <c r="A2318" s="19" t="str">
        <f t="shared" si="36"/>
        <v>0851680J01CE02</v>
      </c>
      <c r="B2318" s="18" t="s">
        <v>128</v>
      </c>
      <c r="C2318" s="18" t="s">
        <v>244</v>
      </c>
      <c r="D2318" s="18" t="s">
        <v>246</v>
      </c>
      <c r="E2318" s="22" t="s">
        <v>352</v>
      </c>
      <c r="F2318" s="34"/>
      <c r="G2318" s="33">
        <v>0</v>
      </c>
      <c r="H2318" s="33">
        <v>0</v>
      </c>
      <c r="I2318" s="33">
        <v>0</v>
      </c>
      <c r="J2318" s="33">
        <v>0</v>
      </c>
      <c r="K2318" s="17">
        <v>3</v>
      </c>
      <c r="L2318" s="17">
        <v>3</v>
      </c>
      <c r="M2318" s="17">
        <v>2</v>
      </c>
    </row>
    <row r="2319" spans="1:13" x14ac:dyDescent="0.2">
      <c r="A2319" s="19" t="str">
        <f t="shared" si="36"/>
        <v>0851700J01CE02</v>
      </c>
      <c r="B2319" s="18" t="s">
        <v>129</v>
      </c>
      <c r="C2319" s="18" t="s">
        <v>245</v>
      </c>
      <c r="D2319" s="18" t="s">
        <v>246</v>
      </c>
      <c r="E2319" s="22" t="s">
        <v>352</v>
      </c>
      <c r="F2319" s="34"/>
      <c r="G2319" s="33">
        <v>0</v>
      </c>
      <c r="H2319" s="33">
        <v>0</v>
      </c>
      <c r="I2319" s="33">
        <v>0</v>
      </c>
      <c r="J2319" s="33">
        <v>0</v>
      </c>
      <c r="K2319" s="17">
        <v>2</v>
      </c>
      <c r="L2319" s="17">
        <v>1</v>
      </c>
      <c r="M2319" s="33">
        <v>0</v>
      </c>
    </row>
    <row r="2320" spans="1:13" x14ac:dyDescent="0.2">
      <c r="A2320" s="19" t="str">
        <f t="shared" si="36"/>
        <v>0851880J01CE02</v>
      </c>
      <c r="B2320" s="18" t="s">
        <v>342</v>
      </c>
      <c r="C2320" s="18" t="s">
        <v>543</v>
      </c>
      <c r="D2320" s="18" t="s">
        <v>246</v>
      </c>
      <c r="E2320" s="22" t="s">
        <v>352</v>
      </c>
      <c r="F2320" s="34"/>
      <c r="G2320" s="33">
        <v>0</v>
      </c>
      <c r="H2320" s="33">
        <v>0</v>
      </c>
      <c r="I2320" s="33">
        <v>0</v>
      </c>
      <c r="J2320" s="17">
        <v>2</v>
      </c>
      <c r="K2320" s="17">
        <v>10</v>
      </c>
      <c r="L2320" s="17">
        <v>2</v>
      </c>
      <c r="M2320" s="33">
        <v>0</v>
      </c>
    </row>
    <row r="2321" spans="1:13" x14ac:dyDescent="0.2">
      <c r="A2321" s="19" t="str">
        <f t="shared" si="36"/>
        <v>0853003J01AA02</v>
      </c>
      <c r="B2321" s="18" t="s">
        <v>67</v>
      </c>
      <c r="C2321" s="18" t="s">
        <v>187</v>
      </c>
      <c r="D2321" s="18" t="s">
        <v>249</v>
      </c>
      <c r="E2321" s="22" t="s">
        <v>348</v>
      </c>
      <c r="F2321" s="34"/>
      <c r="G2321" s="17">
        <v>1</v>
      </c>
      <c r="H2321" s="17">
        <v>1</v>
      </c>
      <c r="I2321" s="17">
        <v>1</v>
      </c>
      <c r="J2321" s="33">
        <v>0</v>
      </c>
      <c r="K2321" s="33">
        <v>0</v>
      </c>
      <c r="L2321" s="33">
        <v>0</v>
      </c>
      <c r="M2321" s="33">
        <v>0</v>
      </c>
    </row>
    <row r="2322" spans="1:13" x14ac:dyDescent="0.2">
      <c r="A2322" s="19" t="str">
        <f t="shared" si="36"/>
        <v>0853003J01CA04</v>
      </c>
      <c r="B2322" s="18" t="s">
        <v>67</v>
      </c>
      <c r="C2322" s="18" t="s">
        <v>187</v>
      </c>
      <c r="D2322" s="18" t="s">
        <v>247</v>
      </c>
      <c r="E2322" s="22" t="s">
        <v>350</v>
      </c>
      <c r="F2322" s="34"/>
      <c r="G2322" s="17">
        <v>7</v>
      </c>
      <c r="H2322" s="17">
        <v>6</v>
      </c>
      <c r="I2322" s="17">
        <v>8</v>
      </c>
      <c r="J2322" s="17">
        <v>9</v>
      </c>
      <c r="K2322" s="17">
        <v>9</v>
      </c>
      <c r="L2322" s="17">
        <v>3</v>
      </c>
      <c r="M2322" s="17">
        <v>12</v>
      </c>
    </row>
    <row r="2323" spans="1:13" x14ac:dyDescent="0.2">
      <c r="A2323" s="19" t="str">
        <f t="shared" si="36"/>
        <v>0853003J01CE02</v>
      </c>
      <c r="B2323" s="18" t="s">
        <v>67</v>
      </c>
      <c r="C2323" s="18" t="s">
        <v>187</v>
      </c>
      <c r="D2323" s="18" t="s">
        <v>246</v>
      </c>
      <c r="E2323" s="22" t="s">
        <v>352</v>
      </c>
      <c r="F2323" s="34"/>
      <c r="G2323" s="17">
        <v>163</v>
      </c>
      <c r="H2323" s="17">
        <v>180</v>
      </c>
      <c r="I2323" s="17">
        <v>159</v>
      </c>
      <c r="J2323" s="17">
        <v>156</v>
      </c>
      <c r="K2323" s="17">
        <v>95</v>
      </c>
      <c r="L2323" s="17">
        <v>155</v>
      </c>
      <c r="M2323" s="17">
        <v>117</v>
      </c>
    </row>
    <row r="2324" spans="1:13" x14ac:dyDescent="0.2">
      <c r="A2324" s="19" t="str">
        <f t="shared" si="36"/>
        <v>0853003J01CF05</v>
      </c>
      <c r="B2324" s="18" t="s">
        <v>67</v>
      </c>
      <c r="C2324" s="18" t="s">
        <v>187</v>
      </c>
      <c r="D2324" s="18" t="s">
        <v>251</v>
      </c>
      <c r="E2324" s="22" t="s">
        <v>353</v>
      </c>
      <c r="F2324" s="34"/>
      <c r="G2324" s="33">
        <v>0</v>
      </c>
      <c r="H2324" s="33">
        <v>0</v>
      </c>
      <c r="I2324" s="33">
        <v>0</v>
      </c>
      <c r="J2324" s="33">
        <v>0</v>
      </c>
      <c r="K2324" s="33">
        <v>0</v>
      </c>
      <c r="L2324" s="33">
        <v>0</v>
      </c>
      <c r="M2324" s="17">
        <v>1</v>
      </c>
    </row>
    <row r="2325" spans="1:13" x14ac:dyDescent="0.2">
      <c r="A2325" s="19" t="str">
        <f t="shared" ref="A2325:A2388" si="37">B2325&amp;D2325</f>
        <v>0853003J01FA01</v>
      </c>
      <c r="B2325" s="18" t="s">
        <v>67</v>
      </c>
      <c r="C2325" s="18" t="s">
        <v>187</v>
      </c>
      <c r="D2325" s="18" t="s">
        <v>250</v>
      </c>
      <c r="E2325" s="22" t="s">
        <v>357</v>
      </c>
      <c r="F2325" s="34"/>
      <c r="G2325" s="17">
        <v>6</v>
      </c>
      <c r="H2325" s="17">
        <v>3</v>
      </c>
      <c r="I2325" s="17">
        <v>4</v>
      </c>
      <c r="J2325" s="17">
        <v>1</v>
      </c>
      <c r="K2325" s="17">
        <v>1</v>
      </c>
      <c r="L2325" s="17">
        <v>1</v>
      </c>
      <c r="M2325" s="33">
        <v>0</v>
      </c>
    </row>
    <row r="2326" spans="1:13" x14ac:dyDescent="0.2">
      <c r="A2326" s="19" t="str">
        <f t="shared" si="37"/>
        <v>0853003J01FF01</v>
      </c>
      <c r="B2326" s="18" t="s">
        <v>67</v>
      </c>
      <c r="C2326" s="18" t="s">
        <v>187</v>
      </c>
      <c r="D2326" s="18" t="s">
        <v>248</v>
      </c>
      <c r="E2326" s="22" t="s">
        <v>358</v>
      </c>
      <c r="F2326" s="34"/>
      <c r="G2326" s="17">
        <v>17</v>
      </c>
      <c r="H2326" s="17">
        <v>19</v>
      </c>
      <c r="I2326" s="17">
        <v>15</v>
      </c>
      <c r="J2326" s="17">
        <v>10</v>
      </c>
      <c r="K2326" s="17">
        <v>6</v>
      </c>
      <c r="L2326" s="17">
        <v>11</v>
      </c>
      <c r="M2326" s="17">
        <v>16</v>
      </c>
    </row>
    <row r="2327" spans="1:13" x14ac:dyDescent="0.2">
      <c r="A2327" s="19" t="str">
        <f t="shared" si="37"/>
        <v>0853003J01XC01</v>
      </c>
      <c r="B2327" s="18" t="s">
        <v>67</v>
      </c>
      <c r="C2327" s="18" t="s">
        <v>187</v>
      </c>
      <c r="D2327" s="18" t="s">
        <v>266</v>
      </c>
      <c r="E2327" s="22" t="s">
        <v>360</v>
      </c>
      <c r="F2327" s="34"/>
      <c r="G2327" s="33">
        <v>0</v>
      </c>
      <c r="H2327" s="17">
        <v>1</v>
      </c>
      <c r="I2327" s="33">
        <v>0</v>
      </c>
      <c r="J2327" s="33">
        <v>0</v>
      </c>
      <c r="K2327" s="33">
        <v>0</v>
      </c>
      <c r="L2327" s="33">
        <v>0</v>
      </c>
      <c r="M2327" s="33">
        <v>0</v>
      </c>
    </row>
    <row r="2328" spans="1:13" x14ac:dyDescent="0.2">
      <c r="A2328" s="19" t="str">
        <f t="shared" si="37"/>
        <v>0853003J01XE01</v>
      </c>
      <c r="B2328" s="18" t="s">
        <v>67</v>
      </c>
      <c r="C2328" s="18" t="s">
        <v>187</v>
      </c>
      <c r="D2328" s="18" t="s">
        <v>255</v>
      </c>
      <c r="E2328" s="22" t="s">
        <v>361</v>
      </c>
      <c r="F2328" s="34"/>
      <c r="G2328" s="33">
        <v>0</v>
      </c>
      <c r="H2328" s="33">
        <v>0</v>
      </c>
      <c r="I2328" s="33">
        <v>0</v>
      </c>
      <c r="J2328" s="33">
        <v>0</v>
      </c>
      <c r="K2328" s="33">
        <v>0</v>
      </c>
      <c r="L2328" s="33">
        <v>0</v>
      </c>
      <c r="M2328" s="17">
        <v>1</v>
      </c>
    </row>
    <row r="2329" spans="1:13" x14ac:dyDescent="0.2">
      <c r="A2329" s="19" t="str">
        <f t="shared" si="37"/>
        <v>0853004J01AA02</v>
      </c>
      <c r="B2329" s="18" t="s">
        <v>56</v>
      </c>
      <c r="C2329" s="18" t="s">
        <v>176</v>
      </c>
      <c r="D2329" s="18" t="s">
        <v>249</v>
      </c>
      <c r="E2329" s="22" t="s">
        <v>348</v>
      </c>
      <c r="F2329" s="34"/>
      <c r="G2329" s="33">
        <v>0</v>
      </c>
      <c r="H2329" s="33">
        <v>0</v>
      </c>
      <c r="I2329" s="33">
        <v>0</v>
      </c>
      <c r="J2329" s="17">
        <v>1</v>
      </c>
      <c r="K2329" s="33">
        <v>0</v>
      </c>
      <c r="L2329" s="33">
        <v>0</v>
      </c>
      <c r="M2329" s="33">
        <v>0</v>
      </c>
    </row>
    <row r="2330" spans="1:13" x14ac:dyDescent="0.2">
      <c r="A2330" s="19" t="str">
        <f t="shared" si="37"/>
        <v>0853004J01CA04</v>
      </c>
      <c r="B2330" s="18" t="s">
        <v>56</v>
      </c>
      <c r="C2330" s="18" t="s">
        <v>176</v>
      </c>
      <c r="D2330" s="18" t="s">
        <v>247</v>
      </c>
      <c r="E2330" s="22" t="s">
        <v>350</v>
      </c>
      <c r="F2330" s="34"/>
      <c r="G2330" s="17">
        <v>14</v>
      </c>
      <c r="H2330" s="17">
        <v>3</v>
      </c>
      <c r="I2330" s="17">
        <v>4</v>
      </c>
      <c r="J2330" s="17">
        <v>2</v>
      </c>
      <c r="K2330" s="17">
        <v>2</v>
      </c>
      <c r="L2330" s="17">
        <v>1</v>
      </c>
      <c r="M2330" s="17">
        <v>2</v>
      </c>
    </row>
    <row r="2331" spans="1:13" x14ac:dyDescent="0.2">
      <c r="A2331" s="19" t="str">
        <f t="shared" si="37"/>
        <v>0853004J01CE02</v>
      </c>
      <c r="B2331" s="18" t="s">
        <v>56</v>
      </c>
      <c r="C2331" s="18" t="s">
        <v>176</v>
      </c>
      <c r="D2331" s="18" t="s">
        <v>246</v>
      </c>
      <c r="E2331" s="22" t="s">
        <v>352</v>
      </c>
      <c r="F2331" s="34"/>
      <c r="G2331" s="17">
        <v>270</v>
      </c>
      <c r="H2331" s="17">
        <v>279</v>
      </c>
      <c r="I2331" s="17">
        <v>246</v>
      </c>
      <c r="J2331" s="17">
        <v>277</v>
      </c>
      <c r="K2331" s="17">
        <v>241</v>
      </c>
      <c r="L2331" s="17">
        <v>201</v>
      </c>
      <c r="M2331" s="17">
        <v>128</v>
      </c>
    </row>
    <row r="2332" spans="1:13" x14ac:dyDescent="0.2">
      <c r="A2332" s="19" t="str">
        <f t="shared" si="37"/>
        <v>0853004J01FA01</v>
      </c>
      <c r="B2332" s="18" t="s">
        <v>56</v>
      </c>
      <c r="C2332" s="18" t="s">
        <v>176</v>
      </c>
      <c r="D2332" s="18" t="s">
        <v>250</v>
      </c>
      <c r="E2332" s="22" t="s">
        <v>357</v>
      </c>
      <c r="F2332" s="34"/>
      <c r="G2332" s="17">
        <v>2</v>
      </c>
      <c r="H2332" s="17">
        <v>1</v>
      </c>
      <c r="I2332" s="17">
        <v>1</v>
      </c>
      <c r="J2332" s="17">
        <v>1</v>
      </c>
      <c r="K2332" s="33">
        <v>0</v>
      </c>
      <c r="L2332" s="33">
        <v>0</v>
      </c>
      <c r="M2332" s="33">
        <v>0</v>
      </c>
    </row>
    <row r="2333" spans="1:13" x14ac:dyDescent="0.2">
      <c r="A2333" s="19" t="str">
        <f t="shared" si="37"/>
        <v>0853004J01FF01</v>
      </c>
      <c r="B2333" s="18" t="s">
        <v>56</v>
      </c>
      <c r="C2333" s="18" t="s">
        <v>176</v>
      </c>
      <c r="D2333" s="18" t="s">
        <v>248</v>
      </c>
      <c r="E2333" s="22" t="s">
        <v>358</v>
      </c>
      <c r="F2333" s="34"/>
      <c r="G2333" s="17">
        <v>28</v>
      </c>
      <c r="H2333" s="17">
        <v>42</v>
      </c>
      <c r="I2333" s="17">
        <v>30</v>
      </c>
      <c r="J2333" s="17">
        <v>29</v>
      </c>
      <c r="K2333" s="17">
        <v>10</v>
      </c>
      <c r="L2333" s="17">
        <v>14</v>
      </c>
      <c r="M2333" s="17">
        <v>12</v>
      </c>
    </row>
    <row r="2334" spans="1:13" x14ac:dyDescent="0.2">
      <c r="A2334" s="19" t="str">
        <f t="shared" si="37"/>
        <v>0853006J01AA02</v>
      </c>
      <c r="B2334" s="18" t="s">
        <v>87</v>
      </c>
      <c r="C2334" s="18" t="s">
        <v>205</v>
      </c>
      <c r="D2334" s="18" t="s">
        <v>249</v>
      </c>
      <c r="E2334" s="22" t="s">
        <v>348</v>
      </c>
      <c r="F2334" s="34"/>
      <c r="G2334" s="33">
        <v>0</v>
      </c>
      <c r="H2334" s="33">
        <v>0</v>
      </c>
      <c r="I2334" s="33">
        <v>0</v>
      </c>
      <c r="J2334" s="33">
        <v>0</v>
      </c>
      <c r="K2334" s="33">
        <v>0</v>
      </c>
      <c r="L2334" s="33">
        <v>0</v>
      </c>
      <c r="M2334" s="17">
        <v>1</v>
      </c>
    </row>
    <row r="2335" spans="1:13" x14ac:dyDescent="0.2">
      <c r="A2335" s="19" t="str">
        <f t="shared" si="37"/>
        <v>0853006J01CA04</v>
      </c>
      <c r="B2335" s="18" t="s">
        <v>87</v>
      </c>
      <c r="C2335" s="18" t="s">
        <v>205</v>
      </c>
      <c r="D2335" s="18" t="s">
        <v>247</v>
      </c>
      <c r="E2335" s="22" t="s">
        <v>350</v>
      </c>
      <c r="F2335" s="34"/>
      <c r="G2335" s="33">
        <v>0</v>
      </c>
      <c r="H2335" s="17">
        <v>3</v>
      </c>
      <c r="I2335" s="17">
        <v>2</v>
      </c>
      <c r="J2335" s="17">
        <v>5</v>
      </c>
      <c r="K2335" s="17">
        <v>6</v>
      </c>
      <c r="L2335" s="17">
        <v>4</v>
      </c>
      <c r="M2335" s="17">
        <v>1</v>
      </c>
    </row>
    <row r="2336" spans="1:13" x14ac:dyDescent="0.2">
      <c r="A2336" s="19" t="str">
        <f t="shared" si="37"/>
        <v>0853006J01CE02</v>
      </c>
      <c r="B2336" s="18" t="s">
        <v>87</v>
      </c>
      <c r="C2336" s="18" t="s">
        <v>205</v>
      </c>
      <c r="D2336" s="18" t="s">
        <v>246</v>
      </c>
      <c r="E2336" s="22" t="s">
        <v>352</v>
      </c>
      <c r="F2336" s="34"/>
      <c r="G2336" s="17">
        <v>60</v>
      </c>
      <c r="H2336" s="17">
        <v>69</v>
      </c>
      <c r="I2336" s="17">
        <v>57</v>
      </c>
      <c r="J2336" s="17">
        <v>42</v>
      </c>
      <c r="K2336" s="17">
        <v>45</v>
      </c>
      <c r="L2336" s="17">
        <v>76</v>
      </c>
      <c r="M2336" s="17">
        <v>70</v>
      </c>
    </row>
    <row r="2337" spans="1:13" x14ac:dyDescent="0.2">
      <c r="A2337" s="19" t="str">
        <f t="shared" si="37"/>
        <v>0853006J01FA01</v>
      </c>
      <c r="B2337" s="18" t="s">
        <v>87</v>
      </c>
      <c r="C2337" s="18" t="s">
        <v>205</v>
      </c>
      <c r="D2337" s="18" t="s">
        <v>250</v>
      </c>
      <c r="E2337" s="22" t="s">
        <v>357</v>
      </c>
      <c r="F2337" s="34"/>
      <c r="G2337" s="33">
        <v>0</v>
      </c>
      <c r="H2337" s="33">
        <v>0</v>
      </c>
      <c r="I2337" s="33">
        <v>0</v>
      </c>
      <c r="J2337" s="33">
        <v>0</v>
      </c>
      <c r="K2337" s="33">
        <v>0</v>
      </c>
      <c r="L2337" s="17">
        <v>1</v>
      </c>
      <c r="M2337" s="33">
        <v>0</v>
      </c>
    </row>
    <row r="2338" spans="1:13" x14ac:dyDescent="0.2">
      <c r="A2338" s="19" t="str">
        <f t="shared" si="37"/>
        <v>0853006J01FF01</v>
      </c>
      <c r="B2338" s="18" t="s">
        <v>87</v>
      </c>
      <c r="C2338" s="18" t="s">
        <v>205</v>
      </c>
      <c r="D2338" s="18" t="s">
        <v>248</v>
      </c>
      <c r="E2338" s="22" t="s">
        <v>358</v>
      </c>
      <c r="F2338" s="34"/>
      <c r="G2338" s="17">
        <v>4</v>
      </c>
      <c r="H2338" s="17">
        <v>2</v>
      </c>
      <c r="I2338" s="17">
        <v>5</v>
      </c>
      <c r="J2338" s="17">
        <v>3</v>
      </c>
      <c r="K2338" s="17">
        <v>4</v>
      </c>
      <c r="L2338" s="17">
        <v>10</v>
      </c>
      <c r="M2338" s="17">
        <v>6</v>
      </c>
    </row>
    <row r="2339" spans="1:13" x14ac:dyDescent="0.2">
      <c r="A2339" s="19" t="str">
        <f t="shared" si="37"/>
        <v>0853006J01MA02</v>
      </c>
      <c r="B2339" s="18" t="s">
        <v>87</v>
      </c>
      <c r="C2339" s="18" t="s">
        <v>205</v>
      </c>
      <c r="D2339" s="18" t="s">
        <v>252</v>
      </c>
      <c r="E2339" s="22" t="s">
        <v>359</v>
      </c>
      <c r="F2339" s="34"/>
      <c r="G2339" s="33">
        <v>0</v>
      </c>
      <c r="H2339" s="33">
        <v>0</v>
      </c>
      <c r="I2339" s="33">
        <v>0</v>
      </c>
      <c r="J2339" s="33">
        <v>0</v>
      </c>
      <c r="K2339" s="33">
        <v>0</v>
      </c>
      <c r="L2339" s="17">
        <v>1</v>
      </c>
      <c r="M2339" s="33">
        <v>0</v>
      </c>
    </row>
    <row r="2340" spans="1:13" x14ac:dyDescent="0.2">
      <c r="A2340" s="19" t="str">
        <f t="shared" si="37"/>
        <v>0853010J01AA02</v>
      </c>
      <c r="B2340" s="18" t="s">
        <v>65</v>
      </c>
      <c r="C2340" s="18" t="s">
        <v>185</v>
      </c>
      <c r="D2340" s="18" t="s">
        <v>249</v>
      </c>
      <c r="E2340" s="22" t="s">
        <v>348</v>
      </c>
      <c r="F2340" s="34"/>
      <c r="G2340" s="17">
        <v>3</v>
      </c>
      <c r="H2340" s="17">
        <v>3</v>
      </c>
      <c r="I2340" s="17">
        <v>4</v>
      </c>
      <c r="J2340" s="17">
        <v>2</v>
      </c>
      <c r="K2340" s="33">
        <v>0</v>
      </c>
      <c r="L2340" s="33">
        <v>0</v>
      </c>
      <c r="M2340" s="33">
        <v>0</v>
      </c>
    </row>
    <row r="2341" spans="1:13" x14ac:dyDescent="0.2">
      <c r="A2341" s="19" t="str">
        <f t="shared" si="37"/>
        <v>0853010J01CA04</v>
      </c>
      <c r="B2341" s="18" t="s">
        <v>65</v>
      </c>
      <c r="C2341" s="18" t="s">
        <v>185</v>
      </c>
      <c r="D2341" s="18" t="s">
        <v>247</v>
      </c>
      <c r="E2341" s="22" t="s">
        <v>350</v>
      </c>
      <c r="F2341" s="34"/>
      <c r="G2341" s="17">
        <v>8</v>
      </c>
      <c r="H2341" s="17">
        <v>9</v>
      </c>
      <c r="I2341" s="17">
        <v>4</v>
      </c>
      <c r="J2341" s="17">
        <v>4</v>
      </c>
      <c r="K2341" s="17">
        <v>5</v>
      </c>
      <c r="L2341" s="17">
        <v>2</v>
      </c>
      <c r="M2341" s="17">
        <v>4</v>
      </c>
    </row>
    <row r="2342" spans="1:13" x14ac:dyDescent="0.2">
      <c r="A2342" s="19" t="str">
        <f t="shared" si="37"/>
        <v>0853010J01CE02</v>
      </c>
      <c r="B2342" s="18" t="s">
        <v>65</v>
      </c>
      <c r="C2342" s="18" t="s">
        <v>185</v>
      </c>
      <c r="D2342" s="18" t="s">
        <v>246</v>
      </c>
      <c r="E2342" s="22" t="s">
        <v>352</v>
      </c>
      <c r="F2342" s="34"/>
      <c r="G2342" s="17">
        <v>183</v>
      </c>
      <c r="H2342" s="17">
        <v>207</v>
      </c>
      <c r="I2342" s="17">
        <v>202</v>
      </c>
      <c r="J2342" s="17">
        <v>193</v>
      </c>
      <c r="K2342" s="17">
        <v>118</v>
      </c>
      <c r="L2342" s="17">
        <v>109</v>
      </c>
      <c r="M2342" s="17">
        <v>85</v>
      </c>
    </row>
    <row r="2343" spans="1:13" x14ac:dyDescent="0.2">
      <c r="A2343" s="19" t="str">
        <f t="shared" si="37"/>
        <v>0853010J01CF05</v>
      </c>
      <c r="B2343" s="18" t="s">
        <v>65</v>
      </c>
      <c r="C2343" s="18" t="s">
        <v>185</v>
      </c>
      <c r="D2343" s="18" t="s">
        <v>251</v>
      </c>
      <c r="E2343" s="22" t="s">
        <v>353</v>
      </c>
      <c r="F2343" s="34"/>
      <c r="G2343" s="17">
        <v>2</v>
      </c>
      <c r="H2343" s="17">
        <v>2</v>
      </c>
      <c r="I2343" s="17">
        <v>4</v>
      </c>
      <c r="J2343" s="33">
        <v>0</v>
      </c>
      <c r="K2343" s="33">
        <v>0</v>
      </c>
      <c r="L2343" s="33">
        <v>0</v>
      </c>
      <c r="M2343" s="17">
        <v>1</v>
      </c>
    </row>
    <row r="2344" spans="1:13" x14ac:dyDescent="0.2">
      <c r="A2344" s="19" t="str">
        <f t="shared" si="37"/>
        <v>0853010J01FA01</v>
      </c>
      <c r="B2344" s="18" t="s">
        <v>65</v>
      </c>
      <c r="C2344" s="18" t="s">
        <v>185</v>
      </c>
      <c r="D2344" s="18" t="s">
        <v>250</v>
      </c>
      <c r="E2344" s="22" t="s">
        <v>357</v>
      </c>
      <c r="F2344" s="34"/>
      <c r="G2344" s="33">
        <v>0</v>
      </c>
      <c r="H2344" s="17">
        <v>3</v>
      </c>
      <c r="I2344" s="17">
        <v>1</v>
      </c>
      <c r="J2344" s="33">
        <v>0</v>
      </c>
      <c r="K2344" s="17">
        <v>1</v>
      </c>
      <c r="L2344" s="33">
        <v>0</v>
      </c>
      <c r="M2344" s="33">
        <v>0</v>
      </c>
    </row>
    <row r="2345" spans="1:13" x14ac:dyDescent="0.2">
      <c r="A2345" s="19" t="str">
        <f t="shared" si="37"/>
        <v>0853010J01FF01</v>
      </c>
      <c r="B2345" s="18" t="s">
        <v>65</v>
      </c>
      <c r="C2345" s="18" t="s">
        <v>185</v>
      </c>
      <c r="D2345" s="18" t="s">
        <v>248</v>
      </c>
      <c r="E2345" s="22" t="s">
        <v>358</v>
      </c>
      <c r="F2345" s="34"/>
      <c r="G2345" s="17">
        <v>10</v>
      </c>
      <c r="H2345" s="17">
        <v>38</v>
      </c>
      <c r="I2345" s="17">
        <v>54</v>
      </c>
      <c r="J2345" s="17">
        <v>40</v>
      </c>
      <c r="K2345" s="17">
        <v>17</v>
      </c>
      <c r="L2345" s="17">
        <v>25</v>
      </c>
      <c r="M2345" s="17">
        <v>10</v>
      </c>
    </row>
    <row r="2346" spans="1:13" x14ac:dyDescent="0.2">
      <c r="A2346" s="19" t="str">
        <f t="shared" si="37"/>
        <v>0853019J01CA04</v>
      </c>
      <c r="B2346" s="18" t="s">
        <v>71</v>
      </c>
      <c r="C2346" s="18" t="s">
        <v>191</v>
      </c>
      <c r="D2346" s="18" t="s">
        <v>247</v>
      </c>
      <c r="E2346" s="22" t="s">
        <v>350</v>
      </c>
      <c r="F2346" s="34"/>
      <c r="G2346" s="17">
        <v>13</v>
      </c>
      <c r="H2346" s="17">
        <v>5</v>
      </c>
      <c r="I2346" s="17">
        <v>6</v>
      </c>
      <c r="J2346" s="17">
        <v>1</v>
      </c>
      <c r="K2346" s="17">
        <v>1</v>
      </c>
      <c r="L2346" s="17">
        <v>2</v>
      </c>
      <c r="M2346" s="33">
        <v>0</v>
      </c>
    </row>
    <row r="2347" spans="1:13" x14ac:dyDescent="0.2">
      <c r="A2347" s="19" t="str">
        <f t="shared" si="37"/>
        <v>0853019J01CE02</v>
      </c>
      <c r="B2347" s="18" t="s">
        <v>71</v>
      </c>
      <c r="C2347" s="18" t="s">
        <v>191</v>
      </c>
      <c r="D2347" s="18" t="s">
        <v>246</v>
      </c>
      <c r="E2347" s="22" t="s">
        <v>352</v>
      </c>
      <c r="F2347" s="34"/>
      <c r="G2347" s="17">
        <v>167</v>
      </c>
      <c r="H2347" s="17">
        <v>153</v>
      </c>
      <c r="I2347" s="17">
        <v>108</v>
      </c>
      <c r="J2347" s="17">
        <v>43</v>
      </c>
      <c r="K2347" s="17">
        <v>53</v>
      </c>
      <c r="L2347" s="17">
        <v>71</v>
      </c>
      <c r="M2347" s="17">
        <v>41</v>
      </c>
    </row>
    <row r="2348" spans="1:13" x14ac:dyDescent="0.2">
      <c r="A2348" s="19" t="str">
        <f t="shared" si="37"/>
        <v>0853019J01CF05</v>
      </c>
      <c r="B2348" s="18" t="s">
        <v>71</v>
      </c>
      <c r="C2348" s="18" t="s">
        <v>191</v>
      </c>
      <c r="D2348" s="18" t="s">
        <v>251</v>
      </c>
      <c r="E2348" s="22" t="s">
        <v>353</v>
      </c>
      <c r="F2348" s="34"/>
      <c r="G2348" s="17">
        <v>1</v>
      </c>
      <c r="H2348" s="33">
        <v>0</v>
      </c>
      <c r="I2348" s="17">
        <v>1</v>
      </c>
      <c r="J2348" s="33">
        <v>0</v>
      </c>
      <c r="K2348" s="33">
        <v>0</v>
      </c>
      <c r="L2348" s="33">
        <v>0</v>
      </c>
      <c r="M2348" s="33">
        <v>0</v>
      </c>
    </row>
    <row r="2349" spans="1:13" x14ac:dyDescent="0.2">
      <c r="A2349" s="19" t="str">
        <f t="shared" si="37"/>
        <v>0853019J01DB05</v>
      </c>
      <c r="B2349" s="18" t="s">
        <v>71</v>
      </c>
      <c r="C2349" s="18" t="s">
        <v>191</v>
      </c>
      <c r="D2349" s="18" t="s">
        <v>261</v>
      </c>
      <c r="E2349" s="22" t="s">
        <v>355</v>
      </c>
      <c r="F2349" s="34"/>
      <c r="G2349" s="33">
        <v>0</v>
      </c>
      <c r="H2349" s="17">
        <v>1</v>
      </c>
      <c r="I2349" s="33">
        <v>0</v>
      </c>
      <c r="J2349" s="33">
        <v>0</v>
      </c>
      <c r="K2349" s="33">
        <v>0</v>
      </c>
      <c r="L2349" s="33">
        <v>0</v>
      </c>
      <c r="M2349" s="33">
        <v>0</v>
      </c>
    </row>
    <row r="2350" spans="1:13" x14ac:dyDescent="0.2">
      <c r="A2350" s="19" t="str">
        <f t="shared" si="37"/>
        <v>0853019J01FF01</v>
      </c>
      <c r="B2350" s="18" t="s">
        <v>71</v>
      </c>
      <c r="C2350" s="18" t="s">
        <v>191</v>
      </c>
      <c r="D2350" s="18" t="s">
        <v>248</v>
      </c>
      <c r="E2350" s="22" t="s">
        <v>358</v>
      </c>
      <c r="F2350" s="34"/>
      <c r="G2350" s="17">
        <v>23</v>
      </c>
      <c r="H2350" s="17">
        <v>12</v>
      </c>
      <c r="I2350" s="17">
        <v>11</v>
      </c>
      <c r="J2350" s="17">
        <v>5</v>
      </c>
      <c r="K2350" s="17">
        <v>3</v>
      </c>
      <c r="L2350" s="17">
        <v>5</v>
      </c>
      <c r="M2350" s="17">
        <v>7</v>
      </c>
    </row>
    <row r="2351" spans="1:13" x14ac:dyDescent="0.2">
      <c r="A2351" s="19" t="str">
        <f t="shared" si="37"/>
        <v>0853025J01AA02</v>
      </c>
      <c r="B2351" s="18" t="s">
        <v>84</v>
      </c>
      <c r="C2351" s="18" t="s">
        <v>203</v>
      </c>
      <c r="D2351" s="18" t="s">
        <v>249</v>
      </c>
      <c r="E2351" s="22" t="s">
        <v>348</v>
      </c>
      <c r="F2351" s="34"/>
      <c r="G2351" s="33">
        <v>0</v>
      </c>
      <c r="H2351" s="33">
        <v>0</v>
      </c>
      <c r="I2351" s="17">
        <v>6</v>
      </c>
      <c r="J2351" s="17">
        <v>1</v>
      </c>
      <c r="K2351" s="33">
        <v>0</v>
      </c>
      <c r="L2351" s="33">
        <v>0</v>
      </c>
      <c r="M2351" s="33">
        <v>0</v>
      </c>
    </row>
    <row r="2352" spans="1:13" x14ac:dyDescent="0.2">
      <c r="A2352" s="19" t="str">
        <f t="shared" si="37"/>
        <v>0853025J01CA04</v>
      </c>
      <c r="B2352" s="18" t="s">
        <v>84</v>
      </c>
      <c r="C2352" s="18" t="s">
        <v>203</v>
      </c>
      <c r="D2352" s="18" t="s">
        <v>247</v>
      </c>
      <c r="E2352" s="22" t="s">
        <v>350</v>
      </c>
      <c r="F2352" s="34"/>
      <c r="G2352" s="17">
        <v>6</v>
      </c>
      <c r="H2352" s="17">
        <v>4</v>
      </c>
      <c r="I2352" s="17">
        <v>5</v>
      </c>
      <c r="J2352" s="17">
        <v>5</v>
      </c>
      <c r="K2352" s="17">
        <v>2</v>
      </c>
      <c r="L2352" s="17">
        <v>3</v>
      </c>
      <c r="M2352" s="17">
        <v>4</v>
      </c>
    </row>
    <row r="2353" spans="1:13" x14ac:dyDescent="0.2">
      <c r="A2353" s="19" t="str">
        <f t="shared" si="37"/>
        <v>0853025J01CE02</v>
      </c>
      <c r="B2353" s="18" t="s">
        <v>84</v>
      </c>
      <c r="C2353" s="18" t="s">
        <v>203</v>
      </c>
      <c r="D2353" s="18" t="s">
        <v>246</v>
      </c>
      <c r="E2353" s="22" t="s">
        <v>352</v>
      </c>
      <c r="F2353" s="34"/>
      <c r="G2353" s="17">
        <v>69</v>
      </c>
      <c r="H2353" s="17">
        <v>58</v>
      </c>
      <c r="I2353" s="17">
        <v>69</v>
      </c>
      <c r="J2353" s="17">
        <v>52</v>
      </c>
      <c r="K2353" s="17">
        <v>60</v>
      </c>
      <c r="L2353" s="17">
        <v>74</v>
      </c>
      <c r="M2353" s="17">
        <v>72</v>
      </c>
    </row>
    <row r="2354" spans="1:13" x14ac:dyDescent="0.2">
      <c r="A2354" s="19" t="str">
        <f t="shared" si="37"/>
        <v>0853025J01FA01</v>
      </c>
      <c r="B2354" s="18" t="s">
        <v>84</v>
      </c>
      <c r="C2354" s="18" t="s">
        <v>203</v>
      </c>
      <c r="D2354" s="18" t="s">
        <v>250</v>
      </c>
      <c r="E2354" s="22" t="s">
        <v>357</v>
      </c>
      <c r="F2354" s="34"/>
      <c r="G2354" s="17">
        <v>1</v>
      </c>
      <c r="H2354" s="33">
        <v>0</v>
      </c>
      <c r="I2354" s="17">
        <v>2</v>
      </c>
      <c r="J2354" s="17">
        <v>1</v>
      </c>
      <c r="K2354" s="33">
        <v>0</v>
      </c>
      <c r="L2354" s="33">
        <v>0</v>
      </c>
      <c r="M2354" s="33">
        <v>0</v>
      </c>
    </row>
    <row r="2355" spans="1:13" x14ac:dyDescent="0.2">
      <c r="A2355" s="19" t="str">
        <f t="shared" si="37"/>
        <v>0853025J01FF01</v>
      </c>
      <c r="B2355" s="18" t="s">
        <v>84</v>
      </c>
      <c r="C2355" s="18" t="s">
        <v>203</v>
      </c>
      <c r="D2355" s="18" t="s">
        <v>248</v>
      </c>
      <c r="E2355" s="22" t="s">
        <v>358</v>
      </c>
      <c r="F2355" s="34"/>
      <c r="G2355" s="17">
        <v>6</v>
      </c>
      <c r="H2355" s="17">
        <v>5</v>
      </c>
      <c r="I2355" s="17">
        <v>4</v>
      </c>
      <c r="J2355" s="17">
        <v>7</v>
      </c>
      <c r="K2355" s="17">
        <v>6</v>
      </c>
      <c r="L2355" s="17">
        <v>1</v>
      </c>
      <c r="M2355" s="17">
        <v>2</v>
      </c>
    </row>
    <row r="2356" spans="1:13" x14ac:dyDescent="0.2">
      <c r="A2356" s="19" t="str">
        <f t="shared" si="37"/>
        <v>0853026J01CA04</v>
      </c>
      <c r="B2356" s="18" t="s">
        <v>112</v>
      </c>
      <c r="C2356" s="18" t="s">
        <v>229</v>
      </c>
      <c r="D2356" s="18" t="s">
        <v>247</v>
      </c>
      <c r="E2356" s="22" t="s">
        <v>350</v>
      </c>
      <c r="F2356" s="34"/>
      <c r="G2356" s="33">
        <v>0</v>
      </c>
      <c r="H2356" s="33">
        <v>0</v>
      </c>
      <c r="I2356" s="17">
        <v>1</v>
      </c>
      <c r="J2356" s="33">
        <v>0</v>
      </c>
      <c r="K2356" s="33">
        <v>0</v>
      </c>
      <c r="L2356" s="33">
        <v>0</v>
      </c>
      <c r="M2356" s="33">
        <v>0</v>
      </c>
    </row>
    <row r="2357" spans="1:13" x14ac:dyDescent="0.2">
      <c r="A2357" s="19" t="str">
        <f t="shared" si="37"/>
        <v>0853026J01CE02</v>
      </c>
      <c r="B2357" s="18" t="s">
        <v>112</v>
      </c>
      <c r="C2357" s="18" t="s">
        <v>229</v>
      </c>
      <c r="D2357" s="18" t="s">
        <v>246</v>
      </c>
      <c r="E2357" s="22" t="s">
        <v>352</v>
      </c>
      <c r="F2357" s="34"/>
      <c r="G2357" s="17">
        <v>5</v>
      </c>
      <c r="H2357" s="33">
        <v>0</v>
      </c>
      <c r="I2357" s="17">
        <v>4</v>
      </c>
      <c r="J2357" s="33">
        <v>0</v>
      </c>
      <c r="K2357" s="33">
        <v>0</v>
      </c>
      <c r="L2357" s="33">
        <v>0</v>
      </c>
      <c r="M2357" s="33">
        <v>0</v>
      </c>
    </row>
    <row r="2358" spans="1:13" x14ac:dyDescent="0.2">
      <c r="A2358" s="19" t="str">
        <f t="shared" si="37"/>
        <v>0853032J01AA02</v>
      </c>
      <c r="B2358" s="18" t="s">
        <v>80</v>
      </c>
      <c r="C2358" s="18" t="s">
        <v>199</v>
      </c>
      <c r="D2358" s="18" t="s">
        <v>249</v>
      </c>
      <c r="E2358" s="22" t="s">
        <v>348</v>
      </c>
      <c r="F2358" s="34"/>
      <c r="G2358" s="17">
        <v>1</v>
      </c>
      <c r="H2358" s="17">
        <v>1</v>
      </c>
      <c r="I2358" s="33">
        <v>0</v>
      </c>
      <c r="J2358" s="33">
        <v>0</v>
      </c>
      <c r="K2358" s="33">
        <v>0</v>
      </c>
      <c r="L2358" s="33">
        <v>0</v>
      </c>
      <c r="M2358" s="33">
        <v>0</v>
      </c>
    </row>
    <row r="2359" spans="1:13" x14ac:dyDescent="0.2">
      <c r="A2359" s="19" t="str">
        <f t="shared" si="37"/>
        <v>0853032J01CA04</v>
      </c>
      <c r="B2359" s="18" t="s">
        <v>80</v>
      </c>
      <c r="C2359" s="18" t="s">
        <v>199</v>
      </c>
      <c r="D2359" s="18" t="s">
        <v>247</v>
      </c>
      <c r="E2359" s="22" t="s">
        <v>350</v>
      </c>
      <c r="F2359" s="34"/>
      <c r="G2359" s="17">
        <v>1</v>
      </c>
      <c r="H2359" s="17">
        <v>5</v>
      </c>
      <c r="I2359" s="17">
        <v>5</v>
      </c>
      <c r="J2359" s="17">
        <v>2</v>
      </c>
      <c r="K2359" s="17">
        <v>1</v>
      </c>
      <c r="L2359" s="17">
        <v>1</v>
      </c>
      <c r="M2359" s="33">
        <v>0</v>
      </c>
    </row>
    <row r="2360" spans="1:13" x14ac:dyDescent="0.2">
      <c r="A2360" s="19" t="str">
        <f t="shared" si="37"/>
        <v>0853032J01CE02</v>
      </c>
      <c r="B2360" s="18" t="s">
        <v>80</v>
      </c>
      <c r="C2360" s="18" t="s">
        <v>199</v>
      </c>
      <c r="D2360" s="18" t="s">
        <v>246</v>
      </c>
      <c r="E2360" s="22" t="s">
        <v>352</v>
      </c>
      <c r="F2360" s="34"/>
      <c r="G2360" s="17">
        <v>108</v>
      </c>
      <c r="H2360" s="17">
        <v>114</v>
      </c>
      <c r="I2360" s="17">
        <v>141</v>
      </c>
      <c r="J2360" s="17">
        <v>71</v>
      </c>
      <c r="K2360" s="17">
        <v>69</v>
      </c>
      <c r="L2360" s="17">
        <v>95</v>
      </c>
      <c r="M2360" s="17">
        <v>52</v>
      </c>
    </row>
    <row r="2361" spans="1:13" x14ac:dyDescent="0.2">
      <c r="A2361" s="19" t="str">
        <f t="shared" si="37"/>
        <v>0853032J01FA01</v>
      </c>
      <c r="B2361" s="18" t="s">
        <v>80</v>
      </c>
      <c r="C2361" s="18" t="s">
        <v>199</v>
      </c>
      <c r="D2361" s="18" t="s">
        <v>250</v>
      </c>
      <c r="E2361" s="22" t="s">
        <v>357</v>
      </c>
      <c r="F2361" s="34"/>
      <c r="G2361" s="33">
        <v>0</v>
      </c>
      <c r="H2361" s="17">
        <v>1</v>
      </c>
      <c r="I2361" s="33">
        <v>0</v>
      </c>
      <c r="J2361" s="33">
        <v>0</v>
      </c>
      <c r="K2361" s="33">
        <v>0</v>
      </c>
      <c r="L2361" s="33">
        <v>0</v>
      </c>
      <c r="M2361" s="33">
        <v>0</v>
      </c>
    </row>
    <row r="2362" spans="1:13" x14ac:dyDescent="0.2">
      <c r="A2362" s="19" t="str">
        <f t="shared" si="37"/>
        <v>0853032J01FF01</v>
      </c>
      <c r="B2362" s="18" t="s">
        <v>80</v>
      </c>
      <c r="C2362" s="18" t="s">
        <v>199</v>
      </c>
      <c r="D2362" s="18" t="s">
        <v>248</v>
      </c>
      <c r="E2362" s="22" t="s">
        <v>358</v>
      </c>
      <c r="F2362" s="34"/>
      <c r="G2362" s="17">
        <v>2</v>
      </c>
      <c r="H2362" s="17">
        <v>8</v>
      </c>
      <c r="I2362" s="17">
        <v>9</v>
      </c>
      <c r="J2362" s="17">
        <v>8</v>
      </c>
      <c r="K2362" s="17">
        <v>4</v>
      </c>
      <c r="L2362" s="33">
        <v>0</v>
      </c>
      <c r="M2362" s="17">
        <v>1</v>
      </c>
    </row>
    <row r="2363" spans="1:13" x14ac:dyDescent="0.2">
      <c r="A2363" s="19" t="str">
        <f t="shared" si="37"/>
        <v>0853032J01MA02</v>
      </c>
      <c r="B2363" s="18" t="s">
        <v>80</v>
      </c>
      <c r="C2363" s="18" t="s">
        <v>199</v>
      </c>
      <c r="D2363" s="18" t="s">
        <v>252</v>
      </c>
      <c r="E2363" s="22" t="s">
        <v>359</v>
      </c>
      <c r="F2363" s="34"/>
      <c r="G2363" s="33">
        <v>0</v>
      </c>
      <c r="H2363" s="17">
        <v>1</v>
      </c>
      <c r="I2363" s="33">
        <v>0</v>
      </c>
      <c r="J2363" s="33">
        <v>0</v>
      </c>
      <c r="K2363" s="33">
        <v>0</v>
      </c>
      <c r="L2363" s="33">
        <v>0</v>
      </c>
      <c r="M2363" s="33">
        <v>0</v>
      </c>
    </row>
    <row r="2364" spans="1:13" x14ac:dyDescent="0.2">
      <c r="A2364" s="19" t="str">
        <f t="shared" si="37"/>
        <v>0853033J01AA02</v>
      </c>
      <c r="B2364" s="18" t="s">
        <v>68</v>
      </c>
      <c r="C2364" s="18" t="s">
        <v>188</v>
      </c>
      <c r="D2364" s="18" t="s">
        <v>249</v>
      </c>
      <c r="E2364" s="22" t="s">
        <v>348</v>
      </c>
      <c r="F2364" s="34"/>
      <c r="G2364" s="33">
        <v>0</v>
      </c>
      <c r="H2364" s="33">
        <v>0</v>
      </c>
      <c r="I2364" s="33">
        <v>0</v>
      </c>
      <c r="J2364" s="17">
        <v>1</v>
      </c>
      <c r="K2364" s="33">
        <v>0</v>
      </c>
      <c r="L2364" s="33">
        <v>0</v>
      </c>
      <c r="M2364" s="33">
        <v>0</v>
      </c>
    </row>
    <row r="2365" spans="1:13" x14ac:dyDescent="0.2">
      <c r="A2365" s="19" t="str">
        <f t="shared" si="37"/>
        <v>0853033J01CA04</v>
      </c>
      <c r="B2365" s="18" t="s">
        <v>68</v>
      </c>
      <c r="C2365" s="18" t="s">
        <v>188</v>
      </c>
      <c r="D2365" s="18" t="s">
        <v>247</v>
      </c>
      <c r="E2365" s="22" t="s">
        <v>350</v>
      </c>
      <c r="F2365" s="34"/>
      <c r="G2365" s="17">
        <v>11</v>
      </c>
      <c r="H2365" s="17">
        <v>17</v>
      </c>
      <c r="I2365" s="17">
        <v>14</v>
      </c>
      <c r="J2365" s="17">
        <v>5</v>
      </c>
      <c r="K2365" s="17">
        <v>2</v>
      </c>
      <c r="L2365" s="33">
        <v>0</v>
      </c>
      <c r="M2365" s="17">
        <v>1</v>
      </c>
    </row>
    <row r="2366" spans="1:13" x14ac:dyDescent="0.2">
      <c r="A2366" s="19" t="str">
        <f t="shared" si="37"/>
        <v>0853033J01CE02</v>
      </c>
      <c r="B2366" s="18" t="s">
        <v>68</v>
      </c>
      <c r="C2366" s="18" t="s">
        <v>188</v>
      </c>
      <c r="D2366" s="18" t="s">
        <v>246</v>
      </c>
      <c r="E2366" s="22" t="s">
        <v>352</v>
      </c>
      <c r="F2366" s="34"/>
      <c r="G2366" s="17">
        <v>158</v>
      </c>
      <c r="H2366" s="17">
        <v>147</v>
      </c>
      <c r="I2366" s="17">
        <v>163</v>
      </c>
      <c r="J2366" s="17">
        <v>156</v>
      </c>
      <c r="K2366" s="17">
        <v>91</v>
      </c>
      <c r="L2366" s="17">
        <v>66</v>
      </c>
      <c r="M2366" s="17">
        <v>80</v>
      </c>
    </row>
    <row r="2367" spans="1:13" x14ac:dyDescent="0.2">
      <c r="A2367" s="19" t="str">
        <f t="shared" si="37"/>
        <v>0853033J01FA01</v>
      </c>
      <c r="B2367" s="18" t="s">
        <v>68</v>
      </c>
      <c r="C2367" s="18" t="s">
        <v>188</v>
      </c>
      <c r="D2367" s="18" t="s">
        <v>250</v>
      </c>
      <c r="E2367" s="22" t="s">
        <v>357</v>
      </c>
      <c r="F2367" s="34"/>
      <c r="G2367" s="17">
        <v>1</v>
      </c>
      <c r="H2367" s="33">
        <v>0</v>
      </c>
      <c r="I2367" s="33">
        <v>0</v>
      </c>
      <c r="J2367" s="33">
        <v>0</v>
      </c>
      <c r="K2367" s="33">
        <v>0</v>
      </c>
      <c r="L2367" s="33">
        <v>0</v>
      </c>
      <c r="M2367" s="33">
        <v>0</v>
      </c>
    </row>
    <row r="2368" spans="1:13" x14ac:dyDescent="0.2">
      <c r="A2368" s="19" t="str">
        <f t="shared" si="37"/>
        <v>0853033J01FF01</v>
      </c>
      <c r="B2368" s="18" t="s">
        <v>68</v>
      </c>
      <c r="C2368" s="18" t="s">
        <v>188</v>
      </c>
      <c r="D2368" s="18" t="s">
        <v>248</v>
      </c>
      <c r="E2368" s="22" t="s">
        <v>358</v>
      </c>
      <c r="F2368" s="34"/>
      <c r="G2368" s="17">
        <v>15</v>
      </c>
      <c r="H2368" s="17">
        <v>9</v>
      </c>
      <c r="I2368" s="17">
        <v>19</v>
      </c>
      <c r="J2368" s="17">
        <v>21</v>
      </c>
      <c r="K2368" s="17">
        <v>8</v>
      </c>
      <c r="L2368" s="17">
        <v>4</v>
      </c>
      <c r="M2368" s="17">
        <v>3</v>
      </c>
    </row>
    <row r="2369" spans="1:13" x14ac:dyDescent="0.2">
      <c r="A2369" s="19" t="str">
        <f t="shared" si="37"/>
        <v>0853039J01AA02</v>
      </c>
      <c r="B2369" s="18" t="s">
        <v>57</v>
      </c>
      <c r="C2369" s="18" t="s">
        <v>177</v>
      </c>
      <c r="D2369" s="18" t="s">
        <v>249</v>
      </c>
      <c r="E2369" s="22" t="s">
        <v>348</v>
      </c>
      <c r="F2369" s="34"/>
      <c r="G2369" s="33">
        <v>0</v>
      </c>
      <c r="H2369" s="33">
        <v>0</v>
      </c>
      <c r="I2369" s="17">
        <v>1</v>
      </c>
      <c r="J2369" s="17">
        <v>3</v>
      </c>
      <c r="K2369" s="33">
        <v>0</v>
      </c>
      <c r="L2369" s="33">
        <v>0</v>
      </c>
      <c r="M2369" s="33">
        <v>0</v>
      </c>
    </row>
    <row r="2370" spans="1:13" x14ac:dyDescent="0.2">
      <c r="A2370" s="19" t="str">
        <f t="shared" si="37"/>
        <v>0853039J01CA04</v>
      </c>
      <c r="B2370" s="18" t="s">
        <v>57</v>
      </c>
      <c r="C2370" s="18" t="s">
        <v>177</v>
      </c>
      <c r="D2370" s="18" t="s">
        <v>247</v>
      </c>
      <c r="E2370" s="22" t="s">
        <v>350</v>
      </c>
      <c r="F2370" s="34"/>
      <c r="G2370" s="17">
        <v>5</v>
      </c>
      <c r="H2370" s="17">
        <v>6</v>
      </c>
      <c r="I2370" s="17">
        <v>7</v>
      </c>
      <c r="J2370" s="17">
        <v>11</v>
      </c>
      <c r="K2370" s="17">
        <v>8</v>
      </c>
      <c r="L2370" s="17">
        <v>4</v>
      </c>
      <c r="M2370" s="17">
        <v>3</v>
      </c>
    </row>
    <row r="2371" spans="1:13" x14ac:dyDescent="0.2">
      <c r="A2371" s="19" t="str">
        <f t="shared" si="37"/>
        <v>0853039J01CA08</v>
      </c>
      <c r="B2371" s="18" t="s">
        <v>57</v>
      </c>
      <c r="C2371" s="18" t="s">
        <v>177</v>
      </c>
      <c r="D2371" s="18" t="s">
        <v>262</v>
      </c>
      <c r="E2371" s="22" t="s">
        <v>351</v>
      </c>
      <c r="F2371" s="34"/>
      <c r="G2371" s="17">
        <v>1</v>
      </c>
      <c r="H2371" s="17">
        <v>2</v>
      </c>
      <c r="I2371" s="17">
        <v>1</v>
      </c>
      <c r="J2371" s="17">
        <v>2</v>
      </c>
      <c r="K2371" s="33">
        <v>0</v>
      </c>
      <c r="L2371" s="17">
        <v>1</v>
      </c>
      <c r="M2371" s="33">
        <v>0</v>
      </c>
    </row>
    <row r="2372" spans="1:13" x14ac:dyDescent="0.2">
      <c r="A2372" s="19" t="str">
        <f t="shared" si="37"/>
        <v>0853039J01CE02</v>
      </c>
      <c r="B2372" s="18" t="s">
        <v>57</v>
      </c>
      <c r="C2372" s="18" t="s">
        <v>177</v>
      </c>
      <c r="D2372" s="18" t="s">
        <v>246</v>
      </c>
      <c r="E2372" s="22" t="s">
        <v>352</v>
      </c>
      <c r="F2372" s="34"/>
      <c r="G2372" s="17">
        <v>263</v>
      </c>
      <c r="H2372" s="17">
        <v>272</v>
      </c>
      <c r="I2372" s="17">
        <v>213</v>
      </c>
      <c r="J2372" s="17">
        <v>207</v>
      </c>
      <c r="K2372" s="17">
        <v>171</v>
      </c>
      <c r="L2372" s="17">
        <v>157</v>
      </c>
      <c r="M2372" s="17">
        <v>132</v>
      </c>
    </row>
    <row r="2373" spans="1:13" x14ac:dyDescent="0.2">
      <c r="A2373" s="19" t="str">
        <f t="shared" si="37"/>
        <v>0853039J01CF05</v>
      </c>
      <c r="B2373" s="18" t="s">
        <v>57</v>
      </c>
      <c r="C2373" s="18" t="s">
        <v>177</v>
      </c>
      <c r="D2373" s="18" t="s">
        <v>251</v>
      </c>
      <c r="E2373" s="22" t="s">
        <v>353</v>
      </c>
      <c r="F2373" s="34"/>
      <c r="G2373" s="33">
        <v>0</v>
      </c>
      <c r="H2373" s="33">
        <v>0</v>
      </c>
      <c r="I2373" s="17">
        <v>2</v>
      </c>
      <c r="J2373" s="33">
        <v>0</v>
      </c>
      <c r="K2373" s="33">
        <v>0</v>
      </c>
      <c r="L2373" s="33">
        <v>0</v>
      </c>
      <c r="M2373" s="33">
        <v>0</v>
      </c>
    </row>
    <row r="2374" spans="1:13" x14ac:dyDescent="0.2">
      <c r="A2374" s="19" t="str">
        <f t="shared" si="37"/>
        <v>0853039J01FA01</v>
      </c>
      <c r="B2374" s="18" t="s">
        <v>57</v>
      </c>
      <c r="C2374" s="18" t="s">
        <v>177</v>
      </c>
      <c r="D2374" s="18" t="s">
        <v>250</v>
      </c>
      <c r="E2374" s="22" t="s">
        <v>357</v>
      </c>
      <c r="F2374" s="34"/>
      <c r="G2374" s="17">
        <v>3</v>
      </c>
      <c r="H2374" s="33">
        <v>0</v>
      </c>
      <c r="I2374" s="33">
        <v>0</v>
      </c>
      <c r="J2374" s="33">
        <v>0</v>
      </c>
      <c r="K2374" s="33">
        <v>0</v>
      </c>
      <c r="L2374" s="33">
        <v>0</v>
      </c>
      <c r="M2374" s="33">
        <v>0</v>
      </c>
    </row>
    <row r="2375" spans="1:13" x14ac:dyDescent="0.2">
      <c r="A2375" s="19" t="str">
        <f t="shared" si="37"/>
        <v>0853039J01FF01</v>
      </c>
      <c r="B2375" s="18" t="s">
        <v>57</v>
      </c>
      <c r="C2375" s="18" t="s">
        <v>177</v>
      </c>
      <c r="D2375" s="18" t="s">
        <v>248</v>
      </c>
      <c r="E2375" s="22" t="s">
        <v>358</v>
      </c>
      <c r="F2375" s="34"/>
      <c r="G2375" s="17">
        <v>28</v>
      </c>
      <c r="H2375" s="17">
        <v>40</v>
      </c>
      <c r="I2375" s="17">
        <v>29</v>
      </c>
      <c r="J2375" s="17">
        <v>36</v>
      </c>
      <c r="K2375" s="17">
        <v>16</v>
      </c>
      <c r="L2375" s="17">
        <v>12</v>
      </c>
      <c r="M2375" s="17">
        <v>10</v>
      </c>
    </row>
    <row r="2376" spans="1:13" x14ac:dyDescent="0.2">
      <c r="A2376" s="19" t="str">
        <f t="shared" si="37"/>
        <v>0853040J01FF01</v>
      </c>
      <c r="B2376" s="18" t="s">
        <v>291</v>
      </c>
      <c r="C2376" s="18" t="s">
        <v>292</v>
      </c>
      <c r="D2376" s="18" t="s">
        <v>248</v>
      </c>
      <c r="E2376" s="22" t="s">
        <v>358</v>
      </c>
      <c r="F2376" s="34"/>
      <c r="G2376" s="33">
        <v>0</v>
      </c>
      <c r="H2376" s="17">
        <v>1</v>
      </c>
      <c r="I2376" s="33">
        <v>0</v>
      </c>
      <c r="J2376" s="33">
        <v>0</v>
      </c>
      <c r="K2376" s="33">
        <v>0</v>
      </c>
      <c r="L2376" s="33">
        <v>0</v>
      </c>
      <c r="M2376" s="33">
        <v>0</v>
      </c>
    </row>
    <row r="2377" spans="1:13" x14ac:dyDescent="0.2">
      <c r="A2377" s="19" t="str">
        <f t="shared" si="37"/>
        <v>0853044J01AA02</v>
      </c>
      <c r="B2377" s="18" t="s">
        <v>77</v>
      </c>
      <c r="C2377" s="18" t="s">
        <v>196</v>
      </c>
      <c r="D2377" s="18" t="s">
        <v>249</v>
      </c>
      <c r="E2377" s="22" t="s">
        <v>348</v>
      </c>
      <c r="F2377" s="34"/>
      <c r="G2377" s="33">
        <v>0</v>
      </c>
      <c r="H2377" s="33">
        <v>0</v>
      </c>
      <c r="I2377" s="17">
        <v>1</v>
      </c>
      <c r="J2377" s="33">
        <v>0</v>
      </c>
      <c r="K2377" s="33">
        <v>0</v>
      </c>
      <c r="L2377" s="33">
        <v>0</v>
      </c>
      <c r="M2377" s="33">
        <v>0</v>
      </c>
    </row>
    <row r="2378" spans="1:13" x14ac:dyDescent="0.2">
      <c r="A2378" s="19" t="str">
        <f t="shared" si="37"/>
        <v>0853044J01CA04</v>
      </c>
      <c r="B2378" s="18" t="s">
        <v>77</v>
      </c>
      <c r="C2378" s="18" t="s">
        <v>196</v>
      </c>
      <c r="D2378" s="18" t="s">
        <v>247</v>
      </c>
      <c r="E2378" s="22" t="s">
        <v>350</v>
      </c>
      <c r="F2378" s="34"/>
      <c r="G2378" s="17">
        <v>33</v>
      </c>
      <c r="H2378" s="17">
        <v>25</v>
      </c>
      <c r="I2378" s="17">
        <v>12</v>
      </c>
      <c r="J2378" s="17">
        <v>11</v>
      </c>
      <c r="K2378" s="17">
        <v>16</v>
      </c>
      <c r="L2378" s="17">
        <v>3</v>
      </c>
      <c r="M2378" s="17">
        <v>3</v>
      </c>
    </row>
    <row r="2379" spans="1:13" x14ac:dyDescent="0.2">
      <c r="A2379" s="19" t="str">
        <f t="shared" si="37"/>
        <v>0853044J01CE02</v>
      </c>
      <c r="B2379" s="18" t="s">
        <v>77</v>
      </c>
      <c r="C2379" s="18" t="s">
        <v>196</v>
      </c>
      <c r="D2379" s="18" t="s">
        <v>246</v>
      </c>
      <c r="E2379" s="22" t="s">
        <v>352</v>
      </c>
      <c r="F2379" s="34"/>
      <c r="G2379" s="17">
        <v>96</v>
      </c>
      <c r="H2379" s="17">
        <v>101</v>
      </c>
      <c r="I2379" s="17">
        <v>137</v>
      </c>
      <c r="J2379" s="17">
        <v>120</v>
      </c>
      <c r="K2379" s="17">
        <v>82</v>
      </c>
      <c r="L2379" s="17">
        <v>84</v>
      </c>
      <c r="M2379" s="17">
        <v>90</v>
      </c>
    </row>
    <row r="2380" spans="1:13" x14ac:dyDescent="0.2">
      <c r="A2380" s="19" t="str">
        <f t="shared" si="37"/>
        <v>0853044J01FA01</v>
      </c>
      <c r="B2380" s="18" t="s">
        <v>77</v>
      </c>
      <c r="C2380" s="18" t="s">
        <v>196</v>
      </c>
      <c r="D2380" s="18" t="s">
        <v>250</v>
      </c>
      <c r="E2380" s="22" t="s">
        <v>357</v>
      </c>
      <c r="F2380" s="34"/>
      <c r="G2380" s="33">
        <v>0</v>
      </c>
      <c r="H2380" s="17">
        <v>3</v>
      </c>
      <c r="I2380" s="33">
        <v>0</v>
      </c>
      <c r="J2380" s="33">
        <v>0</v>
      </c>
      <c r="K2380" s="33">
        <v>0</v>
      </c>
      <c r="L2380" s="17">
        <v>1</v>
      </c>
      <c r="M2380" s="33">
        <v>0</v>
      </c>
    </row>
    <row r="2381" spans="1:13" x14ac:dyDescent="0.2">
      <c r="A2381" s="19" t="str">
        <f t="shared" si="37"/>
        <v>0853044J01FA06</v>
      </c>
      <c r="B2381" s="18" t="s">
        <v>77</v>
      </c>
      <c r="C2381" s="18" t="s">
        <v>196</v>
      </c>
      <c r="D2381" s="18" t="s">
        <v>269</v>
      </c>
      <c r="E2381" s="22" t="s">
        <v>374</v>
      </c>
      <c r="F2381" s="34"/>
      <c r="G2381" s="33">
        <v>0</v>
      </c>
      <c r="H2381" s="33">
        <v>0</v>
      </c>
      <c r="I2381" s="33">
        <v>0</v>
      </c>
      <c r="J2381" s="33">
        <v>0</v>
      </c>
      <c r="K2381" s="33">
        <v>0</v>
      </c>
      <c r="L2381" s="17">
        <v>1</v>
      </c>
      <c r="M2381" s="33">
        <v>0</v>
      </c>
    </row>
    <row r="2382" spans="1:13" x14ac:dyDescent="0.2">
      <c r="A2382" s="19" t="str">
        <f t="shared" si="37"/>
        <v>0853044J01FA09</v>
      </c>
      <c r="B2382" s="18" t="s">
        <v>77</v>
      </c>
      <c r="C2382" s="18" t="s">
        <v>196</v>
      </c>
      <c r="D2382" s="18" t="s">
        <v>257</v>
      </c>
      <c r="E2382" s="22" t="s">
        <v>375</v>
      </c>
      <c r="F2382" s="34"/>
      <c r="G2382" s="33">
        <v>0</v>
      </c>
      <c r="H2382" s="33">
        <v>0</v>
      </c>
      <c r="I2382" s="33">
        <v>0</v>
      </c>
      <c r="J2382" s="33">
        <v>0</v>
      </c>
      <c r="K2382" s="33">
        <v>0</v>
      </c>
      <c r="L2382" s="17">
        <v>2</v>
      </c>
      <c r="M2382" s="17">
        <v>2</v>
      </c>
    </row>
    <row r="2383" spans="1:13" x14ac:dyDescent="0.2">
      <c r="A2383" s="19" t="str">
        <f t="shared" si="37"/>
        <v>0853044J01FA10</v>
      </c>
      <c r="B2383" s="18" t="s">
        <v>77</v>
      </c>
      <c r="C2383" s="18" t="s">
        <v>196</v>
      </c>
      <c r="D2383" s="18" t="s">
        <v>268</v>
      </c>
      <c r="E2383" s="22" t="s">
        <v>368</v>
      </c>
      <c r="F2383" s="34"/>
      <c r="G2383" s="33">
        <v>0</v>
      </c>
      <c r="H2383" s="33">
        <v>0</v>
      </c>
      <c r="I2383" s="33">
        <v>0</v>
      </c>
      <c r="J2383" s="33">
        <v>0</v>
      </c>
      <c r="K2383" s="33">
        <v>0</v>
      </c>
      <c r="L2383" s="33">
        <v>0</v>
      </c>
      <c r="M2383" s="17">
        <v>1</v>
      </c>
    </row>
    <row r="2384" spans="1:13" x14ac:dyDescent="0.2">
      <c r="A2384" s="19" t="str">
        <f t="shared" si="37"/>
        <v>0853044J01FF01</v>
      </c>
      <c r="B2384" s="18" t="s">
        <v>77</v>
      </c>
      <c r="C2384" s="18" t="s">
        <v>196</v>
      </c>
      <c r="D2384" s="18" t="s">
        <v>248</v>
      </c>
      <c r="E2384" s="22" t="s">
        <v>358</v>
      </c>
      <c r="F2384" s="34"/>
      <c r="G2384" s="17">
        <v>33</v>
      </c>
      <c r="H2384" s="17">
        <v>30</v>
      </c>
      <c r="I2384" s="17">
        <v>16</v>
      </c>
      <c r="J2384" s="17">
        <v>12</v>
      </c>
      <c r="K2384" s="17">
        <v>7</v>
      </c>
      <c r="L2384" s="17">
        <v>4</v>
      </c>
      <c r="M2384" s="17">
        <v>2</v>
      </c>
    </row>
    <row r="2385" spans="1:13" x14ac:dyDescent="0.2">
      <c r="A2385" s="19" t="str">
        <f t="shared" si="37"/>
        <v>0853050J01AA02</v>
      </c>
      <c r="B2385" s="18" t="s">
        <v>72</v>
      </c>
      <c r="C2385" s="18" t="s">
        <v>192</v>
      </c>
      <c r="D2385" s="18" t="s">
        <v>249</v>
      </c>
      <c r="E2385" s="22" t="s">
        <v>348</v>
      </c>
      <c r="F2385" s="34"/>
      <c r="G2385" s="33">
        <v>0</v>
      </c>
      <c r="H2385" s="33">
        <v>0</v>
      </c>
      <c r="I2385" s="33">
        <v>0</v>
      </c>
      <c r="J2385" s="17">
        <v>1</v>
      </c>
      <c r="K2385" s="33">
        <v>0</v>
      </c>
      <c r="L2385" s="33">
        <v>0</v>
      </c>
      <c r="M2385" s="17">
        <v>1</v>
      </c>
    </row>
    <row r="2386" spans="1:13" x14ac:dyDescent="0.2">
      <c r="A2386" s="19" t="str">
        <f t="shared" si="37"/>
        <v>0853050J01CA04</v>
      </c>
      <c r="B2386" s="18" t="s">
        <v>72</v>
      </c>
      <c r="C2386" s="18" t="s">
        <v>192</v>
      </c>
      <c r="D2386" s="18" t="s">
        <v>247</v>
      </c>
      <c r="E2386" s="22" t="s">
        <v>350</v>
      </c>
      <c r="F2386" s="34"/>
      <c r="G2386" s="17">
        <v>20</v>
      </c>
      <c r="H2386" s="17">
        <v>8</v>
      </c>
      <c r="I2386" s="17">
        <v>16</v>
      </c>
      <c r="J2386" s="17">
        <v>7</v>
      </c>
      <c r="K2386" s="17">
        <v>4</v>
      </c>
      <c r="L2386" s="33">
        <v>0</v>
      </c>
      <c r="M2386" s="33">
        <v>0</v>
      </c>
    </row>
    <row r="2387" spans="1:13" x14ac:dyDescent="0.2">
      <c r="A2387" s="19" t="str">
        <f t="shared" si="37"/>
        <v>0853050J01CE02</v>
      </c>
      <c r="B2387" s="18" t="s">
        <v>72</v>
      </c>
      <c r="C2387" s="18" t="s">
        <v>192</v>
      </c>
      <c r="D2387" s="18" t="s">
        <v>246</v>
      </c>
      <c r="E2387" s="22" t="s">
        <v>352</v>
      </c>
      <c r="F2387" s="34"/>
      <c r="G2387" s="17">
        <v>154</v>
      </c>
      <c r="H2387" s="17">
        <v>112</v>
      </c>
      <c r="I2387" s="17">
        <v>105</v>
      </c>
      <c r="J2387" s="17">
        <v>61</v>
      </c>
      <c r="K2387" s="17">
        <v>84</v>
      </c>
      <c r="L2387" s="17">
        <v>89</v>
      </c>
      <c r="M2387" s="17">
        <v>80</v>
      </c>
    </row>
    <row r="2388" spans="1:13" x14ac:dyDescent="0.2">
      <c r="A2388" s="19" t="str">
        <f t="shared" si="37"/>
        <v>0853050J01FA01</v>
      </c>
      <c r="B2388" s="18" t="s">
        <v>72</v>
      </c>
      <c r="C2388" s="18" t="s">
        <v>192</v>
      </c>
      <c r="D2388" s="18" t="s">
        <v>250</v>
      </c>
      <c r="E2388" s="22" t="s">
        <v>357</v>
      </c>
      <c r="F2388" s="34"/>
      <c r="G2388" s="33">
        <v>0</v>
      </c>
      <c r="H2388" s="17">
        <v>1</v>
      </c>
      <c r="I2388" s="33">
        <v>0</v>
      </c>
      <c r="J2388" s="33">
        <v>0</v>
      </c>
      <c r="K2388" s="33">
        <v>0</v>
      </c>
      <c r="L2388" s="33">
        <v>0</v>
      </c>
      <c r="M2388" s="33">
        <v>0</v>
      </c>
    </row>
    <row r="2389" spans="1:13" x14ac:dyDescent="0.2">
      <c r="A2389" s="19" t="str">
        <f t="shared" ref="A2389:A2444" si="38">B2389&amp;D2389</f>
        <v>0853050J01FF01</v>
      </c>
      <c r="B2389" s="18" t="s">
        <v>72</v>
      </c>
      <c r="C2389" s="18" t="s">
        <v>192</v>
      </c>
      <c r="D2389" s="18" t="s">
        <v>248</v>
      </c>
      <c r="E2389" s="22" t="s">
        <v>358</v>
      </c>
      <c r="F2389" s="34"/>
      <c r="G2389" s="17">
        <v>9</v>
      </c>
      <c r="H2389" s="17">
        <v>9</v>
      </c>
      <c r="I2389" s="17">
        <v>12</v>
      </c>
      <c r="J2389" s="17">
        <v>6</v>
      </c>
      <c r="K2389" s="17">
        <v>5</v>
      </c>
      <c r="L2389" s="17">
        <v>5</v>
      </c>
      <c r="M2389" s="17">
        <v>5</v>
      </c>
    </row>
    <row r="2390" spans="1:13" x14ac:dyDescent="0.2">
      <c r="A2390" s="19" t="str">
        <f t="shared" si="38"/>
        <v>0853055J01CA04</v>
      </c>
      <c r="B2390" s="18" t="s">
        <v>70</v>
      </c>
      <c r="C2390" s="18" t="s">
        <v>190</v>
      </c>
      <c r="D2390" s="18" t="s">
        <v>247</v>
      </c>
      <c r="E2390" s="22" t="s">
        <v>350</v>
      </c>
      <c r="F2390" s="34"/>
      <c r="G2390" s="17">
        <v>1</v>
      </c>
      <c r="H2390" s="17">
        <v>2</v>
      </c>
      <c r="I2390" s="33">
        <v>0</v>
      </c>
      <c r="J2390" s="33">
        <v>0</v>
      </c>
      <c r="K2390" s="33">
        <v>0</v>
      </c>
      <c r="L2390" s="17">
        <v>2</v>
      </c>
      <c r="M2390" s="17">
        <v>5</v>
      </c>
    </row>
    <row r="2391" spans="1:13" x14ac:dyDescent="0.2">
      <c r="A2391" s="19" t="str">
        <f t="shared" si="38"/>
        <v>0853055J01CE02</v>
      </c>
      <c r="B2391" s="18" t="s">
        <v>70</v>
      </c>
      <c r="C2391" s="18" t="s">
        <v>190</v>
      </c>
      <c r="D2391" s="18" t="s">
        <v>246</v>
      </c>
      <c r="E2391" s="22" t="s">
        <v>352</v>
      </c>
      <c r="F2391" s="34"/>
      <c r="G2391" s="17">
        <v>147</v>
      </c>
      <c r="H2391" s="17">
        <v>186</v>
      </c>
      <c r="I2391" s="17">
        <v>106</v>
      </c>
      <c r="J2391" s="17">
        <v>100</v>
      </c>
      <c r="K2391" s="17">
        <v>22</v>
      </c>
      <c r="L2391" s="17">
        <v>61</v>
      </c>
      <c r="M2391" s="17">
        <v>43</v>
      </c>
    </row>
    <row r="2392" spans="1:13" x14ac:dyDescent="0.2">
      <c r="A2392" s="19" t="str">
        <f t="shared" si="38"/>
        <v>0853055J01FA01</v>
      </c>
      <c r="B2392" s="18" t="s">
        <v>70</v>
      </c>
      <c r="C2392" s="18" t="s">
        <v>190</v>
      </c>
      <c r="D2392" s="18" t="s">
        <v>250</v>
      </c>
      <c r="E2392" s="22" t="s">
        <v>357</v>
      </c>
      <c r="F2392" s="34"/>
      <c r="G2392" s="33">
        <v>0</v>
      </c>
      <c r="H2392" s="17">
        <v>1</v>
      </c>
      <c r="I2392" s="33">
        <v>0</v>
      </c>
      <c r="J2392" s="17">
        <v>1</v>
      </c>
      <c r="K2392" s="33">
        <v>0</v>
      </c>
      <c r="L2392" s="33">
        <v>0</v>
      </c>
      <c r="M2392" s="33">
        <v>0</v>
      </c>
    </row>
    <row r="2393" spans="1:13" x14ac:dyDescent="0.2">
      <c r="A2393" s="19" t="str">
        <f t="shared" si="38"/>
        <v>0853055J01FF01</v>
      </c>
      <c r="B2393" s="18" t="s">
        <v>70</v>
      </c>
      <c r="C2393" s="18" t="s">
        <v>190</v>
      </c>
      <c r="D2393" s="18" t="s">
        <v>248</v>
      </c>
      <c r="E2393" s="22" t="s">
        <v>358</v>
      </c>
      <c r="F2393" s="34"/>
      <c r="G2393" s="17">
        <v>8</v>
      </c>
      <c r="H2393" s="17">
        <v>3</v>
      </c>
      <c r="I2393" s="17">
        <v>4</v>
      </c>
      <c r="J2393" s="17">
        <v>2</v>
      </c>
      <c r="K2393" s="17">
        <v>2</v>
      </c>
      <c r="L2393" s="17">
        <v>4</v>
      </c>
      <c r="M2393" s="17">
        <v>1</v>
      </c>
    </row>
    <row r="2394" spans="1:13" x14ac:dyDescent="0.2">
      <c r="A2394" s="19" t="str">
        <f t="shared" si="38"/>
        <v>0853060J01AA02</v>
      </c>
      <c r="B2394" s="18" t="s">
        <v>79</v>
      </c>
      <c r="C2394" s="18" t="s">
        <v>198</v>
      </c>
      <c r="D2394" s="18" t="s">
        <v>249</v>
      </c>
      <c r="E2394" s="22" t="s">
        <v>348</v>
      </c>
      <c r="F2394" s="34"/>
      <c r="G2394" s="33">
        <v>0</v>
      </c>
      <c r="H2394" s="17">
        <v>1</v>
      </c>
      <c r="I2394" s="33">
        <v>0</v>
      </c>
      <c r="J2394" s="33">
        <v>0</v>
      </c>
      <c r="K2394" s="17">
        <v>2</v>
      </c>
      <c r="L2394" s="33">
        <v>0</v>
      </c>
      <c r="M2394" s="33">
        <v>0</v>
      </c>
    </row>
    <row r="2395" spans="1:13" x14ac:dyDescent="0.2">
      <c r="A2395" s="19" t="str">
        <f t="shared" si="38"/>
        <v>0853060J01CA04</v>
      </c>
      <c r="B2395" s="18" t="s">
        <v>79</v>
      </c>
      <c r="C2395" s="18" t="s">
        <v>198</v>
      </c>
      <c r="D2395" s="18" t="s">
        <v>247</v>
      </c>
      <c r="E2395" s="22" t="s">
        <v>350</v>
      </c>
      <c r="F2395" s="34"/>
      <c r="G2395" s="17">
        <v>11</v>
      </c>
      <c r="H2395" s="17">
        <v>13</v>
      </c>
      <c r="I2395" s="17">
        <v>10</v>
      </c>
      <c r="J2395" s="17">
        <v>10</v>
      </c>
      <c r="K2395" s="17">
        <v>2</v>
      </c>
      <c r="L2395" s="17">
        <v>2</v>
      </c>
      <c r="M2395" s="17">
        <v>1</v>
      </c>
    </row>
    <row r="2396" spans="1:13" x14ac:dyDescent="0.2">
      <c r="A2396" s="19" t="str">
        <f t="shared" si="38"/>
        <v>0853060J01CE02</v>
      </c>
      <c r="B2396" s="18" t="s">
        <v>79</v>
      </c>
      <c r="C2396" s="18" t="s">
        <v>198</v>
      </c>
      <c r="D2396" s="18" t="s">
        <v>246</v>
      </c>
      <c r="E2396" s="22" t="s">
        <v>352</v>
      </c>
      <c r="F2396" s="34"/>
      <c r="G2396" s="17">
        <v>114</v>
      </c>
      <c r="H2396" s="17">
        <v>142</v>
      </c>
      <c r="I2396" s="17">
        <v>157</v>
      </c>
      <c r="J2396" s="17">
        <v>167</v>
      </c>
      <c r="K2396" s="17">
        <v>150</v>
      </c>
      <c r="L2396" s="17">
        <v>142</v>
      </c>
      <c r="M2396" s="17">
        <v>119</v>
      </c>
    </row>
    <row r="2397" spans="1:13" x14ac:dyDescent="0.2">
      <c r="A2397" s="19" t="str">
        <f t="shared" si="38"/>
        <v>0853060J01CR02</v>
      </c>
      <c r="B2397" s="18" t="s">
        <v>79</v>
      </c>
      <c r="C2397" s="18" t="s">
        <v>198</v>
      </c>
      <c r="D2397" s="18" t="s">
        <v>253</v>
      </c>
      <c r="E2397" s="22" t="s">
        <v>354</v>
      </c>
      <c r="F2397" s="34"/>
      <c r="G2397" s="33">
        <v>0</v>
      </c>
      <c r="H2397" s="33">
        <v>0</v>
      </c>
      <c r="I2397" s="17">
        <v>1</v>
      </c>
      <c r="J2397" s="33">
        <v>0</v>
      </c>
      <c r="K2397" s="33">
        <v>0</v>
      </c>
      <c r="L2397" s="33">
        <v>0</v>
      </c>
      <c r="M2397" s="33">
        <v>0</v>
      </c>
    </row>
    <row r="2398" spans="1:13" x14ac:dyDescent="0.2">
      <c r="A2398" s="19" t="str">
        <f t="shared" si="38"/>
        <v>0853060J01FA01</v>
      </c>
      <c r="B2398" s="18" t="s">
        <v>79</v>
      </c>
      <c r="C2398" s="18" t="s">
        <v>198</v>
      </c>
      <c r="D2398" s="18" t="s">
        <v>250</v>
      </c>
      <c r="E2398" s="22" t="s">
        <v>357</v>
      </c>
      <c r="F2398" s="34"/>
      <c r="G2398" s="33">
        <v>0</v>
      </c>
      <c r="H2398" s="17">
        <v>1</v>
      </c>
      <c r="I2398" s="33">
        <v>0</v>
      </c>
      <c r="J2398" s="17">
        <v>6</v>
      </c>
      <c r="K2398" s="33">
        <v>0</v>
      </c>
      <c r="L2398" s="17">
        <v>1</v>
      </c>
      <c r="M2398" s="17">
        <v>1</v>
      </c>
    </row>
    <row r="2399" spans="1:13" x14ac:dyDescent="0.2">
      <c r="A2399" s="19" t="str">
        <f t="shared" si="38"/>
        <v>0853060J01FF01</v>
      </c>
      <c r="B2399" s="18" t="s">
        <v>79</v>
      </c>
      <c r="C2399" s="18" t="s">
        <v>198</v>
      </c>
      <c r="D2399" s="18" t="s">
        <v>248</v>
      </c>
      <c r="E2399" s="22" t="s">
        <v>358</v>
      </c>
      <c r="F2399" s="34"/>
      <c r="G2399" s="17">
        <v>11</v>
      </c>
      <c r="H2399" s="17">
        <v>12</v>
      </c>
      <c r="I2399" s="17">
        <v>17</v>
      </c>
      <c r="J2399" s="17">
        <v>6</v>
      </c>
      <c r="K2399" s="17">
        <v>9</v>
      </c>
      <c r="L2399" s="17">
        <v>12</v>
      </c>
      <c r="M2399" s="17">
        <v>10</v>
      </c>
    </row>
    <row r="2400" spans="1:13" x14ac:dyDescent="0.2">
      <c r="A2400" s="19" t="str">
        <f t="shared" si="38"/>
        <v>0853070J01CA04</v>
      </c>
      <c r="B2400" s="18" t="s">
        <v>75</v>
      </c>
      <c r="C2400" s="18" t="s">
        <v>194</v>
      </c>
      <c r="D2400" s="18" t="s">
        <v>247</v>
      </c>
      <c r="E2400" s="22" t="s">
        <v>350</v>
      </c>
      <c r="F2400" s="34"/>
      <c r="G2400" s="17">
        <v>14</v>
      </c>
      <c r="H2400" s="17">
        <v>11</v>
      </c>
      <c r="I2400" s="17">
        <v>12</v>
      </c>
      <c r="J2400" s="17">
        <v>10</v>
      </c>
      <c r="K2400" s="17">
        <v>6</v>
      </c>
      <c r="L2400" s="17">
        <v>6</v>
      </c>
      <c r="M2400" s="17">
        <v>5</v>
      </c>
    </row>
    <row r="2401" spans="1:13" x14ac:dyDescent="0.2">
      <c r="A2401" s="19" t="str">
        <f t="shared" si="38"/>
        <v>0853070J01CE02</v>
      </c>
      <c r="B2401" s="18" t="s">
        <v>75</v>
      </c>
      <c r="C2401" s="18" t="s">
        <v>194</v>
      </c>
      <c r="D2401" s="18" t="s">
        <v>246</v>
      </c>
      <c r="E2401" s="22" t="s">
        <v>352</v>
      </c>
      <c r="F2401" s="34"/>
      <c r="G2401" s="17">
        <v>99</v>
      </c>
      <c r="H2401" s="17">
        <v>135</v>
      </c>
      <c r="I2401" s="17">
        <v>124</v>
      </c>
      <c r="J2401" s="17">
        <v>77</v>
      </c>
      <c r="K2401" s="17">
        <v>123</v>
      </c>
      <c r="L2401" s="17">
        <v>156</v>
      </c>
      <c r="M2401" s="17">
        <v>149</v>
      </c>
    </row>
    <row r="2402" spans="1:13" x14ac:dyDescent="0.2">
      <c r="A2402" s="19" t="str">
        <f t="shared" si="38"/>
        <v>0853070J01CR02</v>
      </c>
      <c r="B2402" s="18" t="s">
        <v>75</v>
      </c>
      <c r="C2402" s="18" t="s">
        <v>194</v>
      </c>
      <c r="D2402" s="18" t="s">
        <v>253</v>
      </c>
      <c r="E2402" s="22" t="s">
        <v>354</v>
      </c>
      <c r="F2402" s="34"/>
      <c r="G2402" s="33">
        <v>0</v>
      </c>
      <c r="H2402" s="17">
        <v>1</v>
      </c>
      <c r="I2402" s="33">
        <v>0</v>
      </c>
      <c r="J2402" s="33">
        <v>0</v>
      </c>
      <c r="K2402" s="33">
        <v>0</v>
      </c>
      <c r="L2402" s="33">
        <v>0</v>
      </c>
      <c r="M2402" s="33">
        <v>0</v>
      </c>
    </row>
    <row r="2403" spans="1:13" x14ac:dyDescent="0.2">
      <c r="A2403" s="19" t="str">
        <f t="shared" si="38"/>
        <v>0853070J01FA01</v>
      </c>
      <c r="B2403" s="18" t="s">
        <v>75</v>
      </c>
      <c r="C2403" s="18" t="s">
        <v>194</v>
      </c>
      <c r="D2403" s="18" t="s">
        <v>250</v>
      </c>
      <c r="E2403" s="22" t="s">
        <v>357</v>
      </c>
      <c r="F2403" s="34"/>
      <c r="G2403" s="33">
        <v>0</v>
      </c>
      <c r="H2403" s="17">
        <v>1</v>
      </c>
      <c r="I2403" s="17">
        <v>1</v>
      </c>
      <c r="J2403" s="33">
        <v>0</v>
      </c>
      <c r="K2403" s="33">
        <v>0</v>
      </c>
      <c r="L2403" s="33">
        <v>0</v>
      </c>
      <c r="M2403" s="33">
        <v>0</v>
      </c>
    </row>
    <row r="2404" spans="1:13" x14ac:dyDescent="0.2">
      <c r="A2404" s="19" t="str">
        <f t="shared" si="38"/>
        <v>0853070J01FF01</v>
      </c>
      <c r="B2404" s="18" t="s">
        <v>75</v>
      </c>
      <c r="C2404" s="18" t="s">
        <v>194</v>
      </c>
      <c r="D2404" s="18" t="s">
        <v>248</v>
      </c>
      <c r="E2404" s="22" t="s">
        <v>358</v>
      </c>
      <c r="F2404" s="34"/>
      <c r="G2404" s="17">
        <v>59</v>
      </c>
      <c r="H2404" s="17">
        <v>76</v>
      </c>
      <c r="I2404" s="17">
        <v>90</v>
      </c>
      <c r="J2404" s="17">
        <v>15</v>
      </c>
      <c r="K2404" s="17">
        <v>12</v>
      </c>
      <c r="L2404" s="17">
        <v>6</v>
      </c>
      <c r="M2404" s="17">
        <v>7</v>
      </c>
    </row>
    <row r="2405" spans="1:13" x14ac:dyDescent="0.2">
      <c r="A2405" s="19" t="str">
        <f t="shared" si="38"/>
        <v>0853070J01XE01</v>
      </c>
      <c r="B2405" s="18" t="s">
        <v>75</v>
      </c>
      <c r="C2405" s="18" t="s">
        <v>194</v>
      </c>
      <c r="D2405" s="18" t="s">
        <v>255</v>
      </c>
      <c r="E2405" s="22" t="s">
        <v>361</v>
      </c>
      <c r="F2405" s="34"/>
      <c r="G2405" s="33">
        <v>0</v>
      </c>
      <c r="H2405" s="33">
        <v>0</v>
      </c>
      <c r="I2405" s="17">
        <v>1</v>
      </c>
      <c r="J2405" s="17">
        <v>4</v>
      </c>
      <c r="K2405" s="33">
        <v>0</v>
      </c>
      <c r="L2405" s="33">
        <v>0</v>
      </c>
      <c r="M2405" s="33">
        <v>0</v>
      </c>
    </row>
    <row r="2406" spans="1:13" x14ac:dyDescent="0.2">
      <c r="A2406" s="19" t="str">
        <f t="shared" si="38"/>
        <v>0853075J01CA04</v>
      </c>
      <c r="B2406" s="18" t="s">
        <v>61</v>
      </c>
      <c r="C2406" s="18" t="s">
        <v>181</v>
      </c>
      <c r="D2406" s="18" t="s">
        <v>247</v>
      </c>
      <c r="E2406" s="22" t="s">
        <v>350</v>
      </c>
      <c r="F2406" s="34"/>
      <c r="G2406" s="17">
        <v>13</v>
      </c>
      <c r="H2406" s="17">
        <v>13</v>
      </c>
      <c r="I2406" s="17">
        <v>24</v>
      </c>
      <c r="J2406" s="17">
        <v>13</v>
      </c>
      <c r="K2406" s="17">
        <v>5</v>
      </c>
      <c r="L2406" s="17">
        <v>8</v>
      </c>
      <c r="M2406" s="17">
        <v>9</v>
      </c>
    </row>
    <row r="2407" spans="1:13" x14ac:dyDescent="0.2">
      <c r="A2407" s="19" t="str">
        <f t="shared" si="38"/>
        <v>0853075J01CE02</v>
      </c>
      <c r="B2407" s="18" t="s">
        <v>61</v>
      </c>
      <c r="C2407" s="18" t="s">
        <v>181</v>
      </c>
      <c r="D2407" s="18" t="s">
        <v>246</v>
      </c>
      <c r="E2407" s="22" t="s">
        <v>352</v>
      </c>
      <c r="F2407" s="34"/>
      <c r="G2407" s="17">
        <v>167</v>
      </c>
      <c r="H2407" s="17">
        <v>174</v>
      </c>
      <c r="I2407" s="17">
        <v>179</v>
      </c>
      <c r="J2407" s="17">
        <v>178</v>
      </c>
      <c r="K2407" s="17">
        <v>168</v>
      </c>
      <c r="L2407" s="17">
        <v>117</v>
      </c>
      <c r="M2407" s="17">
        <v>98</v>
      </c>
    </row>
    <row r="2408" spans="1:13" x14ac:dyDescent="0.2">
      <c r="A2408" s="19" t="str">
        <f t="shared" si="38"/>
        <v>0853075J01FA01</v>
      </c>
      <c r="B2408" s="18" t="s">
        <v>61</v>
      </c>
      <c r="C2408" s="18" t="s">
        <v>181</v>
      </c>
      <c r="D2408" s="18" t="s">
        <v>250</v>
      </c>
      <c r="E2408" s="22" t="s">
        <v>357</v>
      </c>
      <c r="F2408" s="34"/>
      <c r="G2408" s="17">
        <v>4</v>
      </c>
      <c r="H2408" s="33">
        <v>0</v>
      </c>
      <c r="I2408" s="17">
        <v>2</v>
      </c>
      <c r="J2408" s="17">
        <v>1</v>
      </c>
      <c r="K2408" s="33">
        <v>0</v>
      </c>
      <c r="L2408" s="33">
        <v>0</v>
      </c>
      <c r="M2408" s="33">
        <v>0</v>
      </c>
    </row>
    <row r="2409" spans="1:13" x14ac:dyDescent="0.2">
      <c r="A2409" s="19" t="str">
        <f t="shared" si="38"/>
        <v>0853075J01FF01</v>
      </c>
      <c r="B2409" s="18" t="s">
        <v>61</v>
      </c>
      <c r="C2409" s="18" t="s">
        <v>181</v>
      </c>
      <c r="D2409" s="18" t="s">
        <v>248</v>
      </c>
      <c r="E2409" s="22" t="s">
        <v>358</v>
      </c>
      <c r="F2409" s="34"/>
      <c r="G2409" s="17">
        <v>14</v>
      </c>
      <c r="H2409" s="17">
        <v>12</v>
      </c>
      <c r="I2409" s="17">
        <v>15</v>
      </c>
      <c r="J2409" s="17">
        <v>11</v>
      </c>
      <c r="K2409" s="17">
        <v>11</v>
      </c>
      <c r="L2409" s="17">
        <v>10</v>
      </c>
      <c r="M2409" s="17">
        <v>13</v>
      </c>
    </row>
    <row r="2410" spans="1:13" x14ac:dyDescent="0.2">
      <c r="A2410" s="19" t="str">
        <f t="shared" si="38"/>
        <v>0853081J01AA02</v>
      </c>
      <c r="B2410" s="18" t="s">
        <v>50</v>
      </c>
      <c r="C2410" s="18" t="s">
        <v>172</v>
      </c>
      <c r="D2410" s="18" t="s">
        <v>249</v>
      </c>
      <c r="E2410" s="22" t="s">
        <v>348</v>
      </c>
      <c r="F2410" s="34"/>
      <c r="G2410" s="17">
        <v>6</v>
      </c>
      <c r="H2410" s="33">
        <v>0</v>
      </c>
      <c r="I2410" s="33">
        <v>0</v>
      </c>
      <c r="J2410" s="33">
        <v>0</v>
      </c>
      <c r="K2410" s="33">
        <v>0</v>
      </c>
      <c r="L2410" s="17">
        <v>2</v>
      </c>
      <c r="M2410" s="33">
        <v>0</v>
      </c>
    </row>
    <row r="2411" spans="1:13" x14ac:dyDescent="0.2">
      <c r="A2411" s="19" t="str">
        <f t="shared" si="38"/>
        <v>0853081J01CA04</v>
      </c>
      <c r="B2411" s="18" t="s">
        <v>50</v>
      </c>
      <c r="C2411" s="18" t="s">
        <v>172</v>
      </c>
      <c r="D2411" s="18" t="s">
        <v>247</v>
      </c>
      <c r="E2411" s="22" t="s">
        <v>350</v>
      </c>
      <c r="F2411" s="34"/>
      <c r="G2411" s="17">
        <v>15</v>
      </c>
      <c r="H2411" s="17">
        <v>14</v>
      </c>
      <c r="I2411" s="17">
        <v>16</v>
      </c>
      <c r="J2411" s="17">
        <v>9</v>
      </c>
      <c r="K2411" s="17">
        <v>6</v>
      </c>
      <c r="L2411" s="17">
        <v>5</v>
      </c>
      <c r="M2411" s="17">
        <v>2</v>
      </c>
    </row>
    <row r="2412" spans="1:13" x14ac:dyDescent="0.2">
      <c r="A2412" s="19" t="str">
        <f t="shared" si="38"/>
        <v>0853081J01CE02</v>
      </c>
      <c r="B2412" s="18" t="s">
        <v>50</v>
      </c>
      <c r="C2412" s="18" t="s">
        <v>172</v>
      </c>
      <c r="D2412" s="18" t="s">
        <v>246</v>
      </c>
      <c r="E2412" s="22" t="s">
        <v>352</v>
      </c>
      <c r="F2412" s="34"/>
      <c r="G2412" s="17">
        <v>348</v>
      </c>
      <c r="H2412" s="17">
        <v>216</v>
      </c>
      <c r="I2412" s="17">
        <v>127</v>
      </c>
      <c r="J2412" s="17">
        <v>135</v>
      </c>
      <c r="K2412" s="17">
        <v>113</v>
      </c>
      <c r="L2412" s="17">
        <v>165</v>
      </c>
      <c r="M2412" s="17">
        <v>113</v>
      </c>
    </row>
    <row r="2413" spans="1:13" x14ac:dyDescent="0.2">
      <c r="A2413" s="19" t="str">
        <f t="shared" si="38"/>
        <v>0853081J01FA01</v>
      </c>
      <c r="B2413" s="18" t="s">
        <v>50</v>
      </c>
      <c r="C2413" s="18" t="s">
        <v>172</v>
      </c>
      <c r="D2413" s="18" t="s">
        <v>250</v>
      </c>
      <c r="E2413" s="22" t="s">
        <v>357</v>
      </c>
      <c r="F2413" s="34"/>
      <c r="G2413" s="17">
        <v>1</v>
      </c>
      <c r="H2413" s="17">
        <v>1</v>
      </c>
      <c r="I2413" s="33">
        <v>0</v>
      </c>
      <c r="J2413" s="33">
        <v>0</v>
      </c>
      <c r="K2413" s="33">
        <v>0</v>
      </c>
      <c r="L2413" s="17">
        <v>1</v>
      </c>
      <c r="M2413" s="33">
        <v>0</v>
      </c>
    </row>
    <row r="2414" spans="1:13" x14ac:dyDescent="0.2">
      <c r="A2414" s="19" t="str">
        <f t="shared" si="38"/>
        <v>0853081J01FF01</v>
      </c>
      <c r="B2414" s="18" t="s">
        <v>50</v>
      </c>
      <c r="C2414" s="18" t="s">
        <v>172</v>
      </c>
      <c r="D2414" s="18" t="s">
        <v>248</v>
      </c>
      <c r="E2414" s="22" t="s">
        <v>358</v>
      </c>
      <c r="F2414" s="34"/>
      <c r="G2414" s="17">
        <v>19</v>
      </c>
      <c r="H2414" s="17">
        <v>19</v>
      </c>
      <c r="I2414" s="17">
        <v>6</v>
      </c>
      <c r="J2414" s="17">
        <v>6</v>
      </c>
      <c r="K2414" s="17">
        <v>6</v>
      </c>
      <c r="L2414" s="17">
        <v>10</v>
      </c>
      <c r="M2414" s="17">
        <v>4</v>
      </c>
    </row>
    <row r="2415" spans="1:13" x14ac:dyDescent="0.2">
      <c r="A2415" s="19" t="str">
        <f t="shared" si="38"/>
        <v>0853083J01AA02</v>
      </c>
      <c r="B2415" s="18" t="s">
        <v>91</v>
      </c>
      <c r="C2415" s="18" t="s">
        <v>209</v>
      </c>
      <c r="D2415" s="18" t="s">
        <v>249</v>
      </c>
      <c r="E2415" s="22" t="s">
        <v>348</v>
      </c>
      <c r="F2415" s="34"/>
      <c r="G2415" s="17">
        <v>2</v>
      </c>
      <c r="H2415" s="17">
        <v>2</v>
      </c>
      <c r="I2415" s="17">
        <v>2</v>
      </c>
      <c r="J2415" s="17">
        <v>2</v>
      </c>
      <c r="K2415" s="33">
        <v>0</v>
      </c>
      <c r="L2415" s="33">
        <v>0</v>
      </c>
      <c r="M2415" s="33">
        <v>0</v>
      </c>
    </row>
    <row r="2416" spans="1:13" x14ac:dyDescent="0.2">
      <c r="A2416" s="19" t="str">
        <f t="shared" si="38"/>
        <v>0853083J01CA04</v>
      </c>
      <c r="B2416" s="18" t="s">
        <v>91</v>
      </c>
      <c r="C2416" s="18" t="s">
        <v>209</v>
      </c>
      <c r="D2416" s="18" t="s">
        <v>247</v>
      </c>
      <c r="E2416" s="22" t="s">
        <v>350</v>
      </c>
      <c r="F2416" s="34"/>
      <c r="G2416" s="17">
        <v>3</v>
      </c>
      <c r="H2416" s="17">
        <v>1</v>
      </c>
      <c r="I2416" s="17">
        <v>5</v>
      </c>
      <c r="J2416" s="17">
        <v>1</v>
      </c>
      <c r="K2416" s="33">
        <v>0</v>
      </c>
      <c r="L2416" s="33">
        <v>0</v>
      </c>
      <c r="M2416" s="33">
        <v>0</v>
      </c>
    </row>
    <row r="2417" spans="1:13" x14ac:dyDescent="0.2">
      <c r="A2417" s="19" t="str">
        <f t="shared" si="38"/>
        <v>0853083J01CE02</v>
      </c>
      <c r="B2417" s="18" t="s">
        <v>91</v>
      </c>
      <c r="C2417" s="18" t="s">
        <v>209</v>
      </c>
      <c r="D2417" s="18" t="s">
        <v>246</v>
      </c>
      <c r="E2417" s="22" t="s">
        <v>352</v>
      </c>
      <c r="F2417" s="34"/>
      <c r="G2417" s="17">
        <v>32</v>
      </c>
      <c r="H2417" s="17">
        <v>29</v>
      </c>
      <c r="I2417" s="17">
        <v>113</v>
      </c>
      <c r="J2417" s="17">
        <v>81</v>
      </c>
      <c r="K2417" s="17">
        <v>31</v>
      </c>
      <c r="L2417" s="17">
        <v>1</v>
      </c>
      <c r="M2417" s="17">
        <v>1</v>
      </c>
    </row>
    <row r="2418" spans="1:13" x14ac:dyDescent="0.2">
      <c r="A2418" s="19" t="str">
        <f t="shared" si="38"/>
        <v>0853083J01FF01</v>
      </c>
      <c r="B2418" s="18" t="s">
        <v>91</v>
      </c>
      <c r="C2418" s="18" t="s">
        <v>209</v>
      </c>
      <c r="D2418" s="18" t="s">
        <v>248</v>
      </c>
      <c r="E2418" s="22" t="s">
        <v>358</v>
      </c>
      <c r="F2418" s="34"/>
      <c r="G2418" s="17">
        <v>2</v>
      </c>
      <c r="H2418" s="17">
        <v>2</v>
      </c>
      <c r="I2418" s="17">
        <v>7</v>
      </c>
      <c r="J2418" s="17">
        <v>9</v>
      </c>
      <c r="K2418" s="17">
        <v>1</v>
      </c>
      <c r="L2418" s="33">
        <v>0</v>
      </c>
      <c r="M2418" s="33">
        <v>0</v>
      </c>
    </row>
    <row r="2419" spans="1:13" x14ac:dyDescent="0.2">
      <c r="A2419" s="19" t="str">
        <f t="shared" si="38"/>
        <v>0853085J01CA04</v>
      </c>
      <c r="B2419" s="18" t="s">
        <v>76</v>
      </c>
      <c r="C2419" s="18" t="s">
        <v>195</v>
      </c>
      <c r="D2419" s="18" t="s">
        <v>247</v>
      </c>
      <c r="E2419" s="22" t="s">
        <v>350</v>
      </c>
      <c r="F2419" s="34"/>
      <c r="G2419" s="17">
        <v>16</v>
      </c>
      <c r="H2419" s="17">
        <v>12</v>
      </c>
      <c r="I2419" s="17">
        <v>18</v>
      </c>
      <c r="J2419" s="17">
        <v>11</v>
      </c>
      <c r="K2419" s="17">
        <v>6</v>
      </c>
      <c r="L2419" s="17">
        <v>2</v>
      </c>
      <c r="M2419" s="17">
        <v>3</v>
      </c>
    </row>
    <row r="2420" spans="1:13" x14ac:dyDescent="0.2">
      <c r="A2420" s="19" t="str">
        <f t="shared" si="38"/>
        <v>0853085J01CE02</v>
      </c>
      <c r="B2420" s="18" t="s">
        <v>76</v>
      </c>
      <c r="C2420" s="18" t="s">
        <v>195</v>
      </c>
      <c r="D2420" s="18" t="s">
        <v>246</v>
      </c>
      <c r="E2420" s="22" t="s">
        <v>352</v>
      </c>
      <c r="F2420" s="34"/>
      <c r="G2420" s="17">
        <v>110</v>
      </c>
      <c r="H2420" s="17">
        <v>92</v>
      </c>
      <c r="I2420" s="17">
        <v>99</v>
      </c>
      <c r="J2420" s="17">
        <v>79</v>
      </c>
      <c r="K2420" s="17">
        <v>50</v>
      </c>
      <c r="L2420" s="17">
        <v>59</v>
      </c>
      <c r="M2420" s="17">
        <v>54</v>
      </c>
    </row>
    <row r="2421" spans="1:13" x14ac:dyDescent="0.2">
      <c r="A2421" s="19" t="str">
        <f t="shared" si="38"/>
        <v>0853085J01FA01</v>
      </c>
      <c r="B2421" s="18" t="s">
        <v>76</v>
      </c>
      <c r="C2421" s="18" t="s">
        <v>195</v>
      </c>
      <c r="D2421" s="18" t="s">
        <v>250</v>
      </c>
      <c r="E2421" s="22" t="s">
        <v>357</v>
      </c>
      <c r="F2421" s="34"/>
      <c r="G2421" s="33">
        <v>0</v>
      </c>
      <c r="H2421" s="33">
        <v>0</v>
      </c>
      <c r="I2421" s="17">
        <v>1</v>
      </c>
      <c r="J2421" s="33">
        <v>0</v>
      </c>
      <c r="K2421" s="33">
        <v>0</v>
      </c>
      <c r="L2421" s="17">
        <v>1</v>
      </c>
      <c r="M2421" s="33">
        <v>0</v>
      </c>
    </row>
    <row r="2422" spans="1:13" x14ac:dyDescent="0.2">
      <c r="A2422" s="19" t="str">
        <f t="shared" si="38"/>
        <v>0853085J01FF01</v>
      </c>
      <c r="B2422" s="18" t="s">
        <v>76</v>
      </c>
      <c r="C2422" s="18" t="s">
        <v>195</v>
      </c>
      <c r="D2422" s="18" t="s">
        <v>248</v>
      </c>
      <c r="E2422" s="22" t="s">
        <v>358</v>
      </c>
      <c r="F2422" s="34"/>
      <c r="G2422" s="17">
        <v>7</v>
      </c>
      <c r="H2422" s="17">
        <v>23</v>
      </c>
      <c r="I2422" s="17">
        <v>12</v>
      </c>
      <c r="J2422" s="17">
        <v>7</v>
      </c>
      <c r="K2422" s="17">
        <v>6</v>
      </c>
      <c r="L2422" s="17">
        <v>5</v>
      </c>
      <c r="M2422" s="17">
        <v>7</v>
      </c>
    </row>
    <row r="2423" spans="1:13" x14ac:dyDescent="0.2">
      <c r="A2423" s="19" t="str">
        <f t="shared" si="38"/>
        <v>0853087J01CA04</v>
      </c>
      <c r="B2423" s="18" t="s">
        <v>101</v>
      </c>
      <c r="C2423" s="18" t="s">
        <v>219</v>
      </c>
      <c r="D2423" s="18" t="s">
        <v>247</v>
      </c>
      <c r="E2423" s="22" t="s">
        <v>350</v>
      </c>
      <c r="F2423" s="34"/>
      <c r="G2423" s="17">
        <v>2</v>
      </c>
      <c r="H2423" s="17">
        <v>1</v>
      </c>
      <c r="I2423" s="33">
        <v>0</v>
      </c>
      <c r="J2423" s="33">
        <v>0</v>
      </c>
      <c r="K2423" s="33">
        <v>0</v>
      </c>
      <c r="L2423" s="33">
        <v>0</v>
      </c>
      <c r="M2423" s="33">
        <v>0</v>
      </c>
    </row>
    <row r="2424" spans="1:13" x14ac:dyDescent="0.2">
      <c r="A2424" s="19" t="str">
        <f t="shared" si="38"/>
        <v>0853087J01CE02</v>
      </c>
      <c r="B2424" s="18" t="s">
        <v>101</v>
      </c>
      <c r="C2424" s="18" t="s">
        <v>219</v>
      </c>
      <c r="D2424" s="18" t="s">
        <v>246</v>
      </c>
      <c r="E2424" s="22" t="s">
        <v>352</v>
      </c>
      <c r="F2424" s="34"/>
      <c r="G2424" s="17">
        <v>13</v>
      </c>
      <c r="H2424" s="33">
        <v>0</v>
      </c>
      <c r="I2424" s="33">
        <v>0</v>
      </c>
      <c r="J2424" s="33">
        <v>0</v>
      </c>
      <c r="K2424" s="33">
        <v>0</v>
      </c>
      <c r="L2424" s="33">
        <v>0</v>
      </c>
      <c r="M2424" s="33">
        <v>0</v>
      </c>
    </row>
    <row r="2425" spans="1:13" x14ac:dyDescent="0.2">
      <c r="A2425" s="19" t="str">
        <f t="shared" si="38"/>
        <v>0853087J01FF01</v>
      </c>
      <c r="B2425" s="18" t="s">
        <v>101</v>
      </c>
      <c r="C2425" s="18" t="s">
        <v>219</v>
      </c>
      <c r="D2425" s="18" t="s">
        <v>248</v>
      </c>
      <c r="E2425" s="22" t="s">
        <v>358</v>
      </c>
      <c r="F2425" s="34"/>
      <c r="G2425" s="17">
        <v>1</v>
      </c>
      <c r="H2425" s="33">
        <v>0</v>
      </c>
      <c r="I2425" s="33">
        <v>0</v>
      </c>
      <c r="J2425" s="33">
        <v>0</v>
      </c>
      <c r="K2425" s="33">
        <v>0</v>
      </c>
      <c r="L2425" s="33">
        <v>0</v>
      </c>
      <c r="M2425" s="33">
        <v>0</v>
      </c>
    </row>
    <row r="2426" spans="1:13" x14ac:dyDescent="0.2">
      <c r="A2426" s="19" t="str">
        <f t="shared" si="38"/>
        <v>0853088J01CA04</v>
      </c>
      <c r="B2426" s="18" t="s">
        <v>404</v>
      </c>
      <c r="C2426" s="18" t="s">
        <v>412</v>
      </c>
      <c r="D2426" s="18" t="s">
        <v>247</v>
      </c>
      <c r="E2426" s="22" t="s">
        <v>350</v>
      </c>
      <c r="F2426" s="34"/>
      <c r="G2426" s="33">
        <v>0</v>
      </c>
      <c r="H2426" s="33">
        <v>0</v>
      </c>
      <c r="I2426" s="33">
        <v>0</v>
      </c>
      <c r="J2426" s="33">
        <v>0</v>
      </c>
      <c r="K2426" s="33">
        <v>0</v>
      </c>
      <c r="L2426" s="33">
        <v>0</v>
      </c>
      <c r="M2426" s="17">
        <v>1</v>
      </c>
    </row>
    <row r="2427" spans="1:13" x14ac:dyDescent="0.2">
      <c r="A2427" s="19" t="str">
        <f t="shared" si="38"/>
        <v>0853088J01CE02</v>
      </c>
      <c r="B2427" s="18" t="s">
        <v>404</v>
      </c>
      <c r="C2427" s="18" t="s">
        <v>412</v>
      </c>
      <c r="D2427" s="18" t="s">
        <v>246</v>
      </c>
      <c r="E2427" s="22" t="s">
        <v>352</v>
      </c>
      <c r="F2427" s="34"/>
      <c r="G2427" s="33">
        <v>0</v>
      </c>
      <c r="H2427" s="33">
        <v>0</v>
      </c>
      <c r="I2427" s="33">
        <v>0</v>
      </c>
      <c r="J2427" s="33">
        <v>0</v>
      </c>
      <c r="K2427" s="33">
        <v>0</v>
      </c>
      <c r="L2427" s="17">
        <v>5</v>
      </c>
      <c r="M2427" s="17">
        <v>42</v>
      </c>
    </row>
    <row r="2428" spans="1:13" x14ac:dyDescent="0.2">
      <c r="A2428" s="19" t="str">
        <f t="shared" si="38"/>
        <v>0853088J01FF01</v>
      </c>
      <c r="B2428" s="18" t="s">
        <v>404</v>
      </c>
      <c r="C2428" s="18" t="s">
        <v>412</v>
      </c>
      <c r="D2428" s="18" t="s">
        <v>248</v>
      </c>
      <c r="E2428" s="22" t="s">
        <v>358</v>
      </c>
      <c r="F2428" s="34"/>
      <c r="G2428" s="33">
        <v>0</v>
      </c>
      <c r="H2428" s="33">
        <v>0</v>
      </c>
      <c r="I2428" s="33">
        <v>0</v>
      </c>
      <c r="J2428" s="33">
        <v>0</v>
      </c>
      <c r="K2428" s="33">
        <v>0</v>
      </c>
      <c r="L2428" s="17">
        <v>1</v>
      </c>
      <c r="M2428" s="17">
        <v>4</v>
      </c>
    </row>
    <row r="2429" spans="1:13" x14ac:dyDescent="0.2">
      <c r="A2429" s="19" t="str">
        <f t="shared" si="38"/>
        <v>0854000J01AA02</v>
      </c>
      <c r="B2429" s="18" t="s">
        <v>88</v>
      </c>
      <c r="C2429" s="18" t="s">
        <v>206</v>
      </c>
      <c r="D2429" s="18" t="s">
        <v>249</v>
      </c>
      <c r="E2429" s="22" t="s">
        <v>348</v>
      </c>
      <c r="F2429" s="34"/>
      <c r="G2429" s="33">
        <v>0</v>
      </c>
      <c r="H2429" s="17">
        <v>1</v>
      </c>
      <c r="I2429" s="33">
        <v>0</v>
      </c>
      <c r="J2429" s="33">
        <v>0</v>
      </c>
      <c r="K2429" s="33">
        <v>0</v>
      </c>
      <c r="L2429" s="33">
        <v>0</v>
      </c>
      <c r="M2429" s="33">
        <v>0</v>
      </c>
    </row>
    <row r="2430" spans="1:13" x14ac:dyDescent="0.2">
      <c r="A2430" s="19" t="str">
        <f t="shared" si="38"/>
        <v>0854000J01CA04</v>
      </c>
      <c r="B2430" s="18" t="s">
        <v>88</v>
      </c>
      <c r="C2430" s="18" t="s">
        <v>206</v>
      </c>
      <c r="D2430" s="18" t="s">
        <v>247</v>
      </c>
      <c r="E2430" s="22" t="s">
        <v>350</v>
      </c>
      <c r="F2430" s="34"/>
      <c r="G2430" s="17">
        <v>9</v>
      </c>
      <c r="H2430" s="17">
        <v>19</v>
      </c>
      <c r="I2430" s="17">
        <v>18</v>
      </c>
      <c r="J2430" s="17">
        <v>12</v>
      </c>
      <c r="K2430" s="17">
        <v>9</v>
      </c>
      <c r="L2430" s="17">
        <v>7</v>
      </c>
      <c r="M2430" s="17">
        <v>5</v>
      </c>
    </row>
    <row r="2431" spans="1:13" x14ac:dyDescent="0.2">
      <c r="A2431" s="19" t="str">
        <f t="shared" si="38"/>
        <v>0854000J01CE02</v>
      </c>
      <c r="B2431" s="18" t="s">
        <v>88</v>
      </c>
      <c r="C2431" s="18" t="s">
        <v>206</v>
      </c>
      <c r="D2431" s="18" t="s">
        <v>246</v>
      </c>
      <c r="E2431" s="22" t="s">
        <v>352</v>
      </c>
      <c r="F2431" s="34"/>
      <c r="G2431" s="17">
        <v>43</v>
      </c>
      <c r="H2431" s="17">
        <v>43</v>
      </c>
      <c r="I2431" s="17">
        <v>41</v>
      </c>
      <c r="J2431" s="17">
        <v>42</v>
      </c>
      <c r="K2431" s="17">
        <v>35</v>
      </c>
      <c r="L2431" s="17">
        <v>27</v>
      </c>
      <c r="M2431" s="17">
        <v>31</v>
      </c>
    </row>
    <row r="2432" spans="1:13" x14ac:dyDescent="0.2">
      <c r="A2432" s="19" t="str">
        <f t="shared" si="38"/>
        <v>0854000J01CF05</v>
      </c>
      <c r="B2432" s="18" t="s">
        <v>88</v>
      </c>
      <c r="C2432" s="18" t="s">
        <v>206</v>
      </c>
      <c r="D2432" s="18" t="s">
        <v>251</v>
      </c>
      <c r="E2432" s="22" t="s">
        <v>353</v>
      </c>
      <c r="F2432" s="34"/>
      <c r="G2432" s="33">
        <v>0</v>
      </c>
      <c r="H2432" s="33">
        <v>0</v>
      </c>
      <c r="I2432" s="17">
        <v>1</v>
      </c>
      <c r="J2432" s="33">
        <v>0</v>
      </c>
      <c r="K2432" s="33">
        <v>0</v>
      </c>
      <c r="L2432" s="33">
        <v>0</v>
      </c>
      <c r="M2432" s="33">
        <v>0</v>
      </c>
    </row>
    <row r="2433" spans="1:13" x14ac:dyDescent="0.2">
      <c r="A2433" s="19" t="str">
        <f t="shared" si="38"/>
        <v>0854000J01FA01</v>
      </c>
      <c r="B2433" s="18" t="s">
        <v>88</v>
      </c>
      <c r="C2433" s="18" t="s">
        <v>206</v>
      </c>
      <c r="D2433" s="18" t="s">
        <v>250</v>
      </c>
      <c r="E2433" s="22" t="s">
        <v>357</v>
      </c>
      <c r="F2433" s="34"/>
      <c r="G2433" s="33">
        <v>0</v>
      </c>
      <c r="H2433" s="17">
        <v>2</v>
      </c>
      <c r="I2433" s="33">
        <v>0</v>
      </c>
      <c r="J2433" s="17">
        <v>1</v>
      </c>
      <c r="K2433" s="33">
        <v>0</v>
      </c>
      <c r="L2433" s="33">
        <v>0</v>
      </c>
      <c r="M2433" s="33">
        <v>0</v>
      </c>
    </row>
    <row r="2434" spans="1:13" x14ac:dyDescent="0.2">
      <c r="A2434" s="19" t="str">
        <f t="shared" si="38"/>
        <v>0854000J01FF01</v>
      </c>
      <c r="B2434" s="18" t="s">
        <v>88</v>
      </c>
      <c r="C2434" s="18" t="s">
        <v>206</v>
      </c>
      <c r="D2434" s="18" t="s">
        <v>248</v>
      </c>
      <c r="E2434" s="22" t="s">
        <v>358</v>
      </c>
      <c r="F2434" s="34"/>
      <c r="G2434" s="17">
        <v>12</v>
      </c>
      <c r="H2434" s="17">
        <v>25</v>
      </c>
      <c r="I2434" s="17">
        <v>10</v>
      </c>
      <c r="J2434" s="17">
        <v>12</v>
      </c>
      <c r="K2434" s="17">
        <v>11</v>
      </c>
      <c r="L2434" s="17">
        <v>7</v>
      </c>
      <c r="M2434" s="17">
        <v>2</v>
      </c>
    </row>
    <row r="2435" spans="1:13" x14ac:dyDescent="0.2">
      <c r="A2435" s="19" t="str">
        <f t="shared" si="38"/>
        <v>0854060J01AA02</v>
      </c>
      <c r="B2435" s="18" t="s">
        <v>96</v>
      </c>
      <c r="C2435" s="18" t="s">
        <v>214</v>
      </c>
      <c r="D2435" s="18" t="s">
        <v>249</v>
      </c>
      <c r="E2435" s="22" t="s">
        <v>348</v>
      </c>
      <c r="F2435" s="34"/>
      <c r="G2435" s="33">
        <v>0</v>
      </c>
      <c r="H2435" s="33">
        <v>0</v>
      </c>
      <c r="I2435" s="33">
        <v>0</v>
      </c>
      <c r="J2435" s="33">
        <v>0</v>
      </c>
      <c r="K2435" s="33">
        <v>0</v>
      </c>
      <c r="L2435" s="17">
        <v>1</v>
      </c>
      <c r="M2435" s="33">
        <v>0</v>
      </c>
    </row>
    <row r="2436" spans="1:13" x14ac:dyDescent="0.2">
      <c r="A2436" s="19" t="str">
        <f t="shared" si="38"/>
        <v>0854060J01CA04</v>
      </c>
      <c r="B2436" s="18" t="s">
        <v>96</v>
      </c>
      <c r="C2436" s="18" t="s">
        <v>214</v>
      </c>
      <c r="D2436" s="18" t="s">
        <v>247</v>
      </c>
      <c r="E2436" s="22" t="s">
        <v>350</v>
      </c>
      <c r="F2436" s="34"/>
      <c r="G2436" s="17">
        <v>16</v>
      </c>
      <c r="H2436" s="17">
        <v>6</v>
      </c>
      <c r="I2436" s="17">
        <v>3</v>
      </c>
      <c r="J2436" s="17">
        <v>10</v>
      </c>
      <c r="K2436" s="17">
        <v>5</v>
      </c>
      <c r="L2436" s="17">
        <v>3</v>
      </c>
      <c r="M2436" s="17">
        <v>2</v>
      </c>
    </row>
    <row r="2437" spans="1:13" x14ac:dyDescent="0.2">
      <c r="A2437" s="19" t="str">
        <f t="shared" si="38"/>
        <v>0854060J01CA08</v>
      </c>
      <c r="B2437" s="18" t="s">
        <v>96</v>
      </c>
      <c r="C2437" s="18" t="s">
        <v>214</v>
      </c>
      <c r="D2437" s="18" t="s">
        <v>262</v>
      </c>
      <c r="E2437" s="22" t="s">
        <v>351</v>
      </c>
      <c r="F2437" s="34"/>
      <c r="G2437" s="33">
        <v>0</v>
      </c>
      <c r="H2437" s="33">
        <v>0</v>
      </c>
      <c r="I2437" s="33">
        <v>0</v>
      </c>
      <c r="J2437" s="33">
        <v>0</v>
      </c>
      <c r="K2437" s="17">
        <v>1</v>
      </c>
      <c r="L2437" s="33">
        <v>0</v>
      </c>
      <c r="M2437" s="33">
        <v>0</v>
      </c>
    </row>
    <row r="2438" spans="1:13" x14ac:dyDescent="0.2">
      <c r="A2438" s="19" t="str">
        <f t="shared" si="38"/>
        <v>0854060J01CE02</v>
      </c>
      <c r="B2438" s="18" t="s">
        <v>96</v>
      </c>
      <c r="C2438" s="18" t="s">
        <v>214</v>
      </c>
      <c r="D2438" s="18" t="s">
        <v>246</v>
      </c>
      <c r="E2438" s="22" t="s">
        <v>352</v>
      </c>
      <c r="F2438" s="34"/>
      <c r="G2438" s="17">
        <v>10</v>
      </c>
      <c r="H2438" s="17">
        <v>6</v>
      </c>
      <c r="I2438" s="17">
        <v>6</v>
      </c>
      <c r="J2438" s="17">
        <v>10</v>
      </c>
      <c r="K2438" s="17">
        <v>15</v>
      </c>
      <c r="L2438" s="17">
        <v>24</v>
      </c>
      <c r="M2438" s="17">
        <v>28</v>
      </c>
    </row>
    <row r="2439" spans="1:13" x14ac:dyDescent="0.2">
      <c r="A2439" s="19" t="str">
        <f t="shared" si="38"/>
        <v>0854060J01FF01</v>
      </c>
      <c r="B2439" s="18" t="s">
        <v>96</v>
      </c>
      <c r="C2439" s="18" t="s">
        <v>214</v>
      </c>
      <c r="D2439" s="18" t="s">
        <v>248</v>
      </c>
      <c r="E2439" s="22" t="s">
        <v>358</v>
      </c>
      <c r="F2439" s="34"/>
      <c r="G2439" s="33">
        <v>0</v>
      </c>
      <c r="H2439" s="17">
        <v>2</v>
      </c>
      <c r="I2439" s="33">
        <v>0</v>
      </c>
      <c r="J2439" s="17">
        <v>2</v>
      </c>
      <c r="K2439" s="17">
        <v>5</v>
      </c>
      <c r="L2439" s="17">
        <v>1</v>
      </c>
      <c r="M2439" s="17">
        <v>4</v>
      </c>
    </row>
    <row r="2440" spans="1:13" x14ac:dyDescent="0.2">
      <c r="A2440" s="19" t="str">
        <f t="shared" si="38"/>
        <v>0854080J01AA02</v>
      </c>
      <c r="B2440" s="18" t="s">
        <v>89</v>
      </c>
      <c r="C2440" s="18" t="s">
        <v>207</v>
      </c>
      <c r="D2440" s="18" t="s">
        <v>249</v>
      </c>
      <c r="E2440" s="22" t="s">
        <v>348</v>
      </c>
      <c r="F2440" s="34"/>
      <c r="G2440" s="33">
        <v>0</v>
      </c>
      <c r="H2440" s="33">
        <v>0</v>
      </c>
      <c r="I2440" s="17">
        <v>1</v>
      </c>
      <c r="J2440" s="33">
        <v>0</v>
      </c>
      <c r="K2440" s="33">
        <v>0</v>
      </c>
      <c r="L2440" s="33">
        <v>0</v>
      </c>
      <c r="M2440" s="33">
        <v>0</v>
      </c>
    </row>
    <row r="2441" spans="1:13" x14ac:dyDescent="0.2">
      <c r="A2441" s="19" t="str">
        <f t="shared" si="38"/>
        <v>0854080J01CA04</v>
      </c>
      <c r="B2441" s="18" t="s">
        <v>89</v>
      </c>
      <c r="C2441" s="18" t="s">
        <v>207</v>
      </c>
      <c r="D2441" s="18" t="s">
        <v>247</v>
      </c>
      <c r="E2441" s="22" t="s">
        <v>350</v>
      </c>
      <c r="F2441" s="34"/>
      <c r="G2441" s="17">
        <v>16</v>
      </c>
      <c r="H2441" s="17">
        <v>11</v>
      </c>
      <c r="I2441" s="17">
        <v>12</v>
      </c>
      <c r="J2441" s="17">
        <v>8</v>
      </c>
      <c r="K2441" s="17">
        <v>4</v>
      </c>
      <c r="L2441" s="17">
        <v>3</v>
      </c>
      <c r="M2441" s="17">
        <v>2</v>
      </c>
    </row>
    <row r="2442" spans="1:13" x14ac:dyDescent="0.2">
      <c r="A2442" s="19" t="str">
        <f t="shared" si="38"/>
        <v>0854080J01CE02</v>
      </c>
      <c r="B2442" s="18" t="s">
        <v>89</v>
      </c>
      <c r="C2442" s="18" t="s">
        <v>207</v>
      </c>
      <c r="D2442" s="18" t="s">
        <v>246</v>
      </c>
      <c r="E2442" s="22" t="s">
        <v>352</v>
      </c>
      <c r="F2442" s="34"/>
      <c r="G2442" s="17">
        <v>21</v>
      </c>
      <c r="H2442" s="17">
        <v>4</v>
      </c>
      <c r="I2442" s="17">
        <v>3</v>
      </c>
      <c r="J2442" s="17">
        <v>8</v>
      </c>
      <c r="K2442" s="17">
        <v>12</v>
      </c>
      <c r="L2442" s="17">
        <v>13</v>
      </c>
      <c r="M2442" s="17">
        <v>12</v>
      </c>
    </row>
    <row r="2443" spans="1:13" x14ac:dyDescent="0.2">
      <c r="A2443" s="19" t="str">
        <f t="shared" si="38"/>
        <v>0854080J01FA01</v>
      </c>
      <c r="B2443" s="18" t="s">
        <v>89</v>
      </c>
      <c r="C2443" s="18" t="s">
        <v>207</v>
      </c>
      <c r="D2443" s="18" t="s">
        <v>250</v>
      </c>
      <c r="E2443" s="22" t="s">
        <v>357</v>
      </c>
      <c r="F2443" s="34"/>
      <c r="G2443" s="33">
        <v>0</v>
      </c>
      <c r="H2443" s="33">
        <v>0</v>
      </c>
      <c r="I2443" s="17">
        <v>1</v>
      </c>
      <c r="J2443" s="33">
        <v>0</v>
      </c>
      <c r="K2443" s="33">
        <v>0</v>
      </c>
      <c r="L2443" s="33">
        <v>0</v>
      </c>
      <c r="M2443" s="33">
        <v>0</v>
      </c>
    </row>
    <row r="2444" spans="1:13" x14ac:dyDescent="0.2">
      <c r="A2444" s="19" t="str">
        <f t="shared" si="38"/>
        <v>0854080J01FF01</v>
      </c>
      <c r="B2444" s="18" t="s">
        <v>89</v>
      </c>
      <c r="C2444" s="18" t="s">
        <v>207</v>
      </c>
      <c r="D2444" s="18" t="s">
        <v>248</v>
      </c>
      <c r="E2444" s="22" t="s">
        <v>358</v>
      </c>
      <c r="F2444" s="34"/>
      <c r="G2444" s="17">
        <v>3</v>
      </c>
      <c r="H2444" s="17">
        <v>2</v>
      </c>
      <c r="I2444" s="33">
        <v>0</v>
      </c>
      <c r="J2444" s="33">
        <v>0</v>
      </c>
      <c r="K2444" s="33">
        <v>0</v>
      </c>
      <c r="L2444" s="33">
        <v>0</v>
      </c>
      <c r="M2444" s="17">
        <v>4</v>
      </c>
    </row>
    <row r="2445" spans="1:13" x14ac:dyDescent="0.2">
      <c r="A2445" s="19" t="str">
        <f t="shared" ref="A2445:A2491" si="39">B2445&amp;D2445</f>
        <v>0896030J01AA02</v>
      </c>
      <c r="B2445" s="18" t="s">
        <v>343</v>
      </c>
      <c r="C2445" s="18" t="s">
        <v>450</v>
      </c>
      <c r="D2445" s="18" t="s">
        <v>249</v>
      </c>
      <c r="E2445" s="22" t="s">
        <v>348</v>
      </c>
      <c r="F2445" s="34"/>
      <c r="G2445" s="17">
        <v>125</v>
      </c>
      <c r="H2445" s="17">
        <v>78</v>
      </c>
      <c r="I2445" s="17">
        <v>89</v>
      </c>
      <c r="J2445" s="17">
        <v>58</v>
      </c>
      <c r="K2445" s="17">
        <v>55</v>
      </c>
      <c r="L2445" s="17">
        <v>36</v>
      </c>
      <c r="M2445" s="17">
        <v>20</v>
      </c>
    </row>
    <row r="2446" spans="1:13" x14ac:dyDescent="0.2">
      <c r="A2446" s="19" t="str">
        <f t="shared" si="39"/>
        <v>0896030J01AA04</v>
      </c>
      <c r="B2446" s="18" t="s">
        <v>343</v>
      </c>
      <c r="C2446" s="18" t="s">
        <v>450</v>
      </c>
      <c r="D2446" s="18" t="s">
        <v>264</v>
      </c>
      <c r="E2446" s="22" t="s">
        <v>349</v>
      </c>
      <c r="F2446" s="34"/>
      <c r="G2446" s="17">
        <v>4</v>
      </c>
      <c r="H2446" s="17">
        <v>3</v>
      </c>
      <c r="I2446" s="17">
        <v>5</v>
      </c>
      <c r="J2446" s="17">
        <v>12</v>
      </c>
      <c r="K2446" s="17">
        <v>4</v>
      </c>
      <c r="L2446" s="17">
        <v>3</v>
      </c>
      <c r="M2446" s="17">
        <v>4</v>
      </c>
    </row>
    <row r="2447" spans="1:13" x14ac:dyDescent="0.2">
      <c r="A2447" s="19" t="str">
        <f t="shared" si="39"/>
        <v>0896030J01AA06</v>
      </c>
      <c r="B2447" s="18" t="s">
        <v>343</v>
      </c>
      <c r="C2447" s="18" t="s">
        <v>450</v>
      </c>
      <c r="D2447" s="18" t="s">
        <v>271</v>
      </c>
      <c r="E2447" s="22" t="s">
        <v>370</v>
      </c>
      <c r="F2447" s="34"/>
      <c r="G2447" s="17">
        <v>1</v>
      </c>
      <c r="H2447" s="33">
        <v>0</v>
      </c>
      <c r="I2447" s="33">
        <v>0</v>
      </c>
      <c r="J2447" s="33">
        <v>0</v>
      </c>
      <c r="K2447" s="33">
        <v>0</v>
      </c>
      <c r="L2447" s="33">
        <v>0</v>
      </c>
      <c r="M2447" s="33">
        <v>0</v>
      </c>
    </row>
    <row r="2448" spans="1:13" x14ac:dyDescent="0.2">
      <c r="A2448" s="19" t="str">
        <f t="shared" si="39"/>
        <v>0896030J01AA07</v>
      </c>
      <c r="B2448" s="18" t="s">
        <v>343</v>
      </c>
      <c r="C2448" s="18" t="s">
        <v>450</v>
      </c>
      <c r="D2448" s="18" t="s">
        <v>263</v>
      </c>
      <c r="E2448" s="22" t="s">
        <v>363</v>
      </c>
      <c r="F2448" s="34"/>
      <c r="G2448" s="17">
        <v>10</v>
      </c>
      <c r="H2448" s="17">
        <v>1</v>
      </c>
      <c r="I2448" s="17">
        <v>3</v>
      </c>
      <c r="J2448" s="17">
        <v>2</v>
      </c>
      <c r="K2448" s="33">
        <v>0</v>
      </c>
      <c r="L2448" s="17">
        <v>1</v>
      </c>
      <c r="M2448" s="33">
        <v>0</v>
      </c>
    </row>
    <row r="2449" spans="1:13" x14ac:dyDescent="0.2">
      <c r="A2449" s="19" t="str">
        <f t="shared" si="39"/>
        <v>0896030J01CA04</v>
      </c>
      <c r="B2449" s="18" t="s">
        <v>343</v>
      </c>
      <c r="C2449" s="18" t="s">
        <v>450</v>
      </c>
      <c r="D2449" s="18" t="s">
        <v>247</v>
      </c>
      <c r="E2449" s="22" t="s">
        <v>350</v>
      </c>
      <c r="F2449" s="34"/>
      <c r="G2449" s="17">
        <v>17</v>
      </c>
      <c r="H2449" s="17">
        <v>17</v>
      </c>
      <c r="I2449" s="17">
        <v>15</v>
      </c>
      <c r="J2449" s="17">
        <v>8</v>
      </c>
      <c r="K2449" s="17">
        <v>6</v>
      </c>
      <c r="L2449" s="17">
        <v>7</v>
      </c>
      <c r="M2449" s="17">
        <v>1</v>
      </c>
    </row>
    <row r="2450" spans="1:13" x14ac:dyDescent="0.2">
      <c r="A2450" s="19" t="str">
        <f t="shared" si="39"/>
        <v>0896030J01CA08</v>
      </c>
      <c r="B2450" s="18" t="s">
        <v>343</v>
      </c>
      <c r="C2450" s="18" t="s">
        <v>450</v>
      </c>
      <c r="D2450" s="18" t="s">
        <v>262</v>
      </c>
      <c r="E2450" s="22" t="s">
        <v>351</v>
      </c>
      <c r="F2450" s="34"/>
      <c r="G2450" s="17">
        <v>26</v>
      </c>
      <c r="H2450" s="17">
        <v>23</v>
      </c>
      <c r="I2450" s="17">
        <v>23</v>
      </c>
      <c r="J2450" s="17">
        <v>21</v>
      </c>
      <c r="K2450" s="17">
        <v>11</v>
      </c>
      <c r="L2450" s="17">
        <v>9</v>
      </c>
      <c r="M2450" s="17">
        <v>7</v>
      </c>
    </row>
    <row r="2451" spans="1:13" x14ac:dyDescent="0.2">
      <c r="A2451" s="19" t="str">
        <f t="shared" si="39"/>
        <v>0896030J01CE02</v>
      </c>
      <c r="B2451" s="18" t="s">
        <v>343</v>
      </c>
      <c r="C2451" s="18" t="s">
        <v>450</v>
      </c>
      <c r="D2451" s="18" t="s">
        <v>246</v>
      </c>
      <c r="E2451" s="22" t="s">
        <v>352</v>
      </c>
      <c r="F2451" s="34"/>
      <c r="G2451" s="17">
        <v>101</v>
      </c>
      <c r="H2451" s="17">
        <v>74</v>
      </c>
      <c r="I2451" s="17">
        <v>54</v>
      </c>
      <c r="J2451" s="17">
        <v>68</v>
      </c>
      <c r="K2451" s="17">
        <v>42</v>
      </c>
      <c r="L2451" s="17">
        <v>44</v>
      </c>
      <c r="M2451" s="17">
        <v>30</v>
      </c>
    </row>
    <row r="2452" spans="1:13" x14ac:dyDescent="0.2">
      <c r="A2452" s="19" t="str">
        <f t="shared" si="39"/>
        <v>0896030J01CF05</v>
      </c>
      <c r="B2452" s="18" t="s">
        <v>343</v>
      </c>
      <c r="C2452" s="18" t="s">
        <v>450</v>
      </c>
      <c r="D2452" s="18" t="s">
        <v>251</v>
      </c>
      <c r="E2452" s="22" t="s">
        <v>353</v>
      </c>
      <c r="F2452" s="34"/>
      <c r="G2452" s="17">
        <v>71</v>
      </c>
      <c r="H2452" s="17">
        <v>62</v>
      </c>
      <c r="I2452" s="17">
        <v>45</v>
      </c>
      <c r="J2452" s="17">
        <v>44</v>
      </c>
      <c r="K2452" s="17">
        <v>44</v>
      </c>
      <c r="L2452" s="17">
        <v>16</v>
      </c>
      <c r="M2452" s="17">
        <v>16</v>
      </c>
    </row>
    <row r="2453" spans="1:13" x14ac:dyDescent="0.2">
      <c r="A2453" s="19" t="str">
        <f t="shared" si="39"/>
        <v>0896030J01CR02</v>
      </c>
      <c r="B2453" s="18" t="s">
        <v>343</v>
      </c>
      <c r="C2453" s="18" t="s">
        <v>450</v>
      </c>
      <c r="D2453" s="18" t="s">
        <v>253</v>
      </c>
      <c r="E2453" s="22" t="s">
        <v>354</v>
      </c>
      <c r="F2453" s="34"/>
      <c r="G2453" s="17">
        <v>6</v>
      </c>
      <c r="H2453" s="17">
        <v>1</v>
      </c>
      <c r="I2453" s="17">
        <v>3</v>
      </c>
      <c r="J2453" s="17">
        <v>1</v>
      </c>
      <c r="K2453" s="17">
        <v>4</v>
      </c>
      <c r="L2453" s="17">
        <v>1</v>
      </c>
      <c r="M2453" s="17">
        <v>3</v>
      </c>
    </row>
    <row r="2454" spans="1:13" x14ac:dyDescent="0.2">
      <c r="A2454" s="19" t="str">
        <f t="shared" si="39"/>
        <v>0896030J01DB01</v>
      </c>
      <c r="B2454" s="18" t="s">
        <v>343</v>
      </c>
      <c r="C2454" s="18" t="s">
        <v>450</v>
      </c>
      <c r="D2454" s="18" t="s">
        <v>284</v>
      </c>
      <c r="E2454" s="22" t="s">
        <v>378</v>
      </c>
      <c r="F2454" s="34"/>
      <c r="G2454" s="33">
        <v>0</v>
      </c>
      <c r="H2454" s="33">
        <v>0</v>
      </c>
      <c r="I2454" s="33">
        <v>0</v>
      </c>
      <c r="J2454" s="17">
        <v>1</v>
      </c>
      <c r="K2454" s="33">
        <v>0</v>
      </c>
      <c r="L2454" s="33">
        <v>0</v>
      </c>
      <c r="M2454" s="33">
        <v>0</v>
      </c>
    </row>
    <row r="2455" spans="1:13" x14ac:dyDescent="0.2">
      <c r="A2455" s="19" t="str">
        <f t="shared" si="39"/>
        <v>0896030J01DB05</v>
      </c>
      <c r="B2455" s="18" t="s">
        <v>343</v>
      </c>
      <c r="C2455" s="18" t="s">
        <v>450</v>
      </c>
      <c r="D2455" s="18" t="s">
        <v>261</v>
      </c>
      <c r="E2455" s="22" t="s">
        <v>355</v>
      </c>
      <c r="F2455" s="34"/>
      <c r="G2455" s="33">
        <v>0</v>
      </c>
      <c r="H2455" s="17">
        <v>1</v>
      </c>
      <c r="I2455" s="17">
        <v>1</v>
      </c>
      <c r="J2455" s="33">
        <v>0</v>
      </c>
      <c r="K2455" s="33">
        <v>0</v>
      </c>
      <c r="L2455" s="33">
        <v>0</v>
      </c>
      <c r="M2455" s="17">
        <v>1</v>
      </c>
    </row>
    <row r="2456" spans="1:13" x14ac:dyDescent="0.2">
      <c r="A2456" s="19" t="str">
        <f t="shared" si="39"/>
        <v>0896030J01EA01</v>
      </c>
      <c r="B2456" s="18" t="s">
        <v>343</v>
      </c>
      <c r="C2456" s="18" t="s">
        <v>450</v>
      </c>
      <c r="D2456" s="18" t="s">
        <v>259</v>
      </c>
      <c r="E2456" s="22" t="s">
        <v>356</v>
      </c>
      <c r="F2456" s="34"/>
      <c r="G2456" s="17">
        <v>4</v>
      </c>
      <c r="H2456" s="17">
        <v>5</v>
      </c>
      <c r="I2456" s="17">
        <v>4</v>
      </c>
      <c r="J2456" s="17">
        <v>3</v>
      </c>
      <c r="K2456" s="17">
        <v>1</v>
      </c>
      <c r="L2456" s="33">
        <v>0</v>
      </c>
      <c r="M2456" s="17">
        <v>1</v>
      </c>
    </row>
    <row r="2457" spans="1:13" x14ac:dyDescent="0.2">
      <c r="A2457" s="19" t="str">
        <f t="shared" si="39"/>
        <v>0896030J01EE01</v>
      </c>
      <c r="B2457" s="18" t="s">
        <v>343</v>
      </c>
      <c r="C2457" s="18" t="s">
        <v>450</v>
      </c>
      <c r="D2457" s="18" t="s">
        <v>258</v>
      </c>
      <c r="E2457" s="22" t="s">
        <v>364</v>
      </c>
      <c r="F2457" s="34"/>
      <c r="G2457" s="17">
        <v>3</v>
      </c>
      <c r="H2457" s="33">
        <v>0</v>
      </c>
      <c r="I2457" s="17">
        <v>1</v>
      </c>
      <c r="J2457" s="17">
        <v>2</v>
      </c>
      <c r="K2457" s="17">
        <v>1</v>
      </c>
      <c r="L2457" s="33">
        <v>0</v>
      </c>
      <c r="M2457" s="33">
        <v>0</v>
      </c>
    </row>
    <row r="2458" spans="1:13" x14ac:dyDescent="0.2">
      <c r="A2458" s="19" t="str">
        <f t="shared" si="39"/>
        <v>0896030J01FA01</v>
      </c>
      <c r="B2458" s="18" t="s">
        <v>343</v>
      </c>
      <c r="C2458" s="18" t="s">
        <v>450</v>
      </c>
      <c r="D2458" s="18" t="s">
        <v>250</v>
      </c>
      <c r="E2458" s="22" t="s">
        <v>357</v>
      </c>
      <c r="F2458" s="34"/>
      <c r="G2458" s="17">
        <v>9</v>
      </c>
      <c r="H2458" s="17">
        <v>1</v>
      </c>
      <c r="I2458" s="17">
        <v>11</v>
      </c>
      <c r="J2458" s="17">
        <v>5</v>
      </c>
      <c r="K2458" s="17">
        <v>4</v>
      </c>
      <c r="L2458" s="17">
        <v>5</v>
      </c>
      <c r="M2458" s="17">
        <v>1</v>
      </c>
    </row>
    <row r="2459" spans="1:13" x14ac:dyDescent="0.2">
      <c r="A2459" s="19" t="str">
        <f t="shared" si="39"/>
        <v>0896030J01FA09</v>
      </c>
      <c r="B2459" s="18" t="s">
        <v>343</v>
      </c>
      <c r="C2459" s="18" t="s">
        <v>450</v>
      </c>
      <c r="D2459" s="18" t="s">
        <v>257</v>
      </c>
      <c r="E2459" s="22" t="s">
        <v>375</v>
      </c>
      <c r="F2459" s="34"/>
      <c r="G2459" s="33">
        <v>0</v>
      </c>
      <c r="H2459" s="33">
        <v>0</v>
      </c>
      <c r="I2459" s="33">
        <v>0</v>
      </c>
      <c r="J2459" s="17">
        <v>1</v>
      </c>
      <c r="K2459" s="33">
        <v>0</v>
      </c>
      <c r="L2459" s="33">
        <v>0</v>
      </c>
      <c r="M2459" s="33">
        <v>0</v>
      </c>
    </row>
    <row r="2460" spans="1:13" x14ac:dyDescent="0.2">
      <c r="A2460" s="19" t="str">
        <f t="shared" si="39"/>
        <v>0896030J01FA10</v>
      </c>
      <c r="B2460" s="18" t="s">
        <v>343</v>
      </c>
      <c r="C2460" s="18" t="s">
        <v>450</v>
      </c>
      <c r="D2460" s="18" t="s">
        <v>268</v>
      </c>
      <c r="E2460" s="22" t="s">
        <v>368</v>
      </c>
      <c r="F2460" s="34"/>
      <c r="G2460" s="33">
        <v>0</v>
      </c>
      <c r="H2460" s="33">
        <v>0</v>
      </c>
      <c r="I2460" s="17">
        <v>5</v>
      </c>
      <c r="J2460" s="17">
        <v>1</v>
      </c>
      <c r="K2460" s="33">
        <v>0</v>
      </c>
      <c r="L2460" s="17">
        <v>1</v>
      </c>
      <c r="M2460" s="33">
        <v>0</v>
      </c>
    </row>
    <row r="2461" spans="1:13" x14ac:dyDescent="0.2">
      <c r="A2461" s="19" t="str">
        <f t="shared" si="39"/>
        <v>0896030J01FF01</v>
      </c>
      <c r="B2461" s="18" t="s">
        <v>343</v>
      </c>
      <c r="C2461" s="18" t="s">
        <v>450</v>
      </c>
      <c r="D2461" s="18" t="s">
        <v>248</v>
      </c>
      <c r="E2461" s="22" t="s">
        <v>358</v>
      </c>
      <c r="F2461" s="34"/>
      <c r="G2461" s="17">
        <v>7</v>
      </c>
      <c r="H2461" s="17">
        <v>3</v>
      </c>
      <c r="I2461" s="17">
        <v>4</v>
      </c>
      <c r="J2461" s="17">
        <v>8</v>
      </c>
      <c r="K2461" s="17">
        <v>2</v>
      </c>
      <c r="L2461" s="17">
        <v>4</v>
      </c>
      <c r="M2461" s="17">
        <v>3</v>
      </c>
    </row>
    <row r="2462" spans="1:13" x14ac:dyDescent="0.2">
      <c r="A2462" s="19" t="str">
        <f t="shared" si="39"/>
        <v>0896030J01MA01</v>
      </c>
      <c r="B2462" s="18" t="s">
        <v>343</v>
      </c>
      <c r="C2462" s="18" t="s">
        <v>450</v>
      </c>
      <c r="D2462" s="18" t="s">
        <v>267</v>
      </c>
      <c r="E2462" s="22" t="s">
        <v>365</v>
      </c>
      <c r="F2462" s="34"/>
      <c r="G2462" s="17">
        <v>2</v>
      </c>
      <c r="H2462" s="17">
        <v>4</v>
      </c>
      <c r="I2462" s="17">
        <v>1</v>
      </c>
      <c r="J2462" s="33">
        <v>0</v>
      </c>
      <c r="K2462" s="33">
        <v>0</v>
      </c>
      <c r="L2462" s="33">
        <v>0</v>
      </c>
      <c r="M2462" s="33">
        <v>0</v>
      </c>
    </row>
    <row r="2463" spans="1:13" x14ac:dyDescent="0.2">
      <c r="A2463" s="19" t="str">
        <f t="shared" si="39"/>
        <v>0896030J01MA02</v>
      </c>
      <c r="B2463" s="18" t="s">
        <v>343</v>
      </c>
      <c r="C2463" s="18" t="s">
        <v>450</v>
      </c>
      <c r="D2463" s="18" t="s">
        <v>252</v>
      </c>
      <c r="E2463" s="22" t="s">
        <v>359</v>
      </c>
      <c r="F2463" s="34"/>
      <c r="G2463" s="17">
        <v>18</v>
      </c>
      <c r="H2463" s="17">
        <v>11</v>
      </c>
      <c r="I2463" s="17">
        <v>12</v>
      </c>
      <c r="J2463" s="17">
        <v>20</v>
      </c>
      <c r="K2463" s="17">
        <v>6</v>
      </c>
      <c r="L2463" s="17">
        <v>7</v>
      </c>
      <c r="M2463" s="17">
        <v>1</v>
      </c>
    </row>
    <row r="2464" spans="1:13" x14ac:dyDescent="0.2">
      <c r="A2464" s="19" t="str">
        <f t="shared" si="39"/>
        <v>0896030J01MA06</v>
      </c>
      <c r="B2464" s="18" t="s">
        <v>343</v>
      </c>
      <c r="C2464" s="18" t="s">
        <v>450</v>
      </c>
      <c r="D2464" s="18" t="s">
        <v>256</v>
      </c>
      <c r="E2464" s="22" t="s">
        <v>366</v>
      </c>
      <c r="F2464" s="34"/>
      <c r="G2464" s="17">
        <v>2</v>
      </c>
      <c r="H2464" s="17">
        <v>2</v>
      </c>
      <c r="I2464" s="17">
        <v>5</v>
      </c>
      <c r="J2464" s="17">
        <v>2</v>
      </c>
      <c r="K2464" s="17">
        <v>3</v>
      </c>
      <c r="L2464" s="33">
        <v>0</v>
      </c>
      <c r="M2464" s="33">
        <v>0</v>
      </c>
    </row>
    <row r="2465" spans="1:13" x14ac:dyDescent="0.2">
      <c r="A2465" s="19" t="str">
        <f t="shared" si="39"/>
        <v>0896030J01MA14</v>
      </c>
      <c r="B2465" s="18" t="s">
        <v>343</v>
      </c>
      <c r="C2465" s="18" t="s">
        <v>450</v>
      </c>
      <c r="D2465" s="18" t="s">
        <v>272</v>
      </c>
      <c r="E2465" s="22" t="s">
        <v>386</v>
      </c>
      <c r="F2465" s="34"/>
      <c r="G2465" s="33">
        <v>0</v>
      </c>
      <c r="H2465" s="33">
        <v>0</v>
      </c>
      <c r="I2465" s="33">
        <v>0</v>
      </c>
      <c r="J2465" s="33">
        <v>0</v>
      </c>
      <c r="K2465" s="17">
        <v>10</v>
      </c>
      <c r="L2465" s="33">
        <v>0</v>
      </c>
      <c r="M2465" s="33">
        <v>0</v>
      </c>
    </row>
    <row r="2466" spans="1:13" x14ac:dyDescent="0.2">
      <c r="A2466" s="19" t="str">
        <f t="shared" si="39"/>
        <v>0896030J01XE01</v>
      </c>
      <c r="B2466" s="18" t="s">
        <v>343</v>
      </c>
      <c r="C2466" s="18" t="s">
        <v>450</v>
      </c>
      <c r="D2466" s="18" t="s">
        <v>255</v>
      </c>
      <c r="E2466" s="22" t="s">
        <v>361</v>
      </c>
      <c r="F2466" s="34"/>
      <c r="G2466" s="17">
        <v>9</v>
      </c>
      <c r="H2466" s="17">
        <v>8</v>
      </c>
      <c r="I2466" s="17">
        <v>6</v>
      </c>
      <c r="J2466" s="17">
        <v>16</v>
      </c>
      <c r="K2466" s="17">
        <v>17</v>
      </c>
      <c r="L2466" s="17">
        <v>7</v>
      </c>
      <c r="M2466" s="17">
        <v>2</v>
      </c>
    </row>
    <row r="2467" spans="1:13" x14ac:dyDescent="0.2">
      <c r="A2467" s="19" t="str">
        <f t="shared" si="39"/>
        <v>0896031J01AA02</v>
      </c>
      <c r="B2467" s="18" t="s">
        <v>344</v>
      </c>
      <c r="C2467" s="18" t="s">
        <v>405</v>
      </c>
      <c r="D2467" s="18" t="s">
        <v>249</v>
      </c>
      <c r="E2467" s="22" t="s">
        <v>348</v>
      </c>
      <c r="F2467" s="34"/>
      <c r="G2467" s="17">
        <v>94</v>
      </c>
      <c r="H2467" s="17">
        <v>94</v>
      </c>
      <c r="I2467" s="17">
        <v>101</v>
      </c>
      <c r="J2467" s="17">
        <v>83</v>
      </c>
      <c r="K2467" s="17">
        <v>72</v>
      </c>
      <c r="L2467" s="17">
        <v>62</v>
      </c>
      <c r="M2467" s="17">
        <v>70</v>
      </c>
    </row>
    <row r="2468" spans="1:13" x14ac:dyDescent="0.2">
      <c r="A2468" s="19" t="str">
        <f t="shared" si="39"/>
        <v>0896031J01AA04</v>
      </c>
      <c r="B2468" s="18" t="s">
        <v>344</v>
      </c>
      <c r="C2468" s="18" t="s">
        <v>405</v>
      </c>
      <c r="D2468" s="18" t="s">
        <v>264</v>
      </c>
      <c r="E2468" s="22" t="s">
        <v>349</v>
      </c>
      <c r="F2468" s="34"/>
      <c r="G2468" s="17">
        <v>10</v>
      </c>
      <c r="H2468" s="17">
        <v>14</v>
      </c>
      <c r="I2468" s="17">
        <v>20</v>
      </c>
      <c r="J2468" s="17">
        <v>21</v>
      </c>
      <c r="K2468" s="17">
        <v>14</v>
      </c>
      <c r="L2468" s="17">
        <v>17</v>
      </c>
      <c r="M2468" s="17">
        <v>12</v>
      </c>
    </row>
    <row r="2469" spans="1:13" x14ac:dyDescent="0.2">
      <c r="A2469" s="19" t="str">
        <f t="shared" si="39"/>
        <v>0896031J01AA06</v>
      </c>
      <c r="B2469" s="18" t="s">
        <v>344</v>
      </c>
      <c r="C2469" s="18" t="s">
        <v>405</v>
      </c>
      <c r="D2469" s="18" t="s">
        <v>271</v>
      </c>
      <c r="E2469" s="22" t="s">
        <v>370</v>
      </c>
      <c r="F2469" s="34"/>
      <c r="G2469" s="17">
        <v>1</v>
      </c>
      <c r="H2469" s="33">
        <v>0</v>
      </c>
      <c r="I2469" s="33">
        <v>0</v>
      </c>
      <c r="J2469" s="33">
        <v>0</v>
      </c>
      <c r="K2469" s="33">
        <v>0</v>
      </c>
      <c r="L2469" s="33">
        <v>0</v>
      </c>
      <c r="M2469" s="33">
        <v>0</v>
      </c>
    </row>
    <row r="2470" spans="1:13" x14ac:dyDescent="0.2">
      <c r="A2470" s="19" t="str">
        <f t="shared" si="39"/>
        <v>0896031J01AA07</v>
      </c>
      <c r="B2470" s="18" t="s">
        <v>344</v>
      </c>
      <c r="C2470" s="18" t="s">
        <v>405</v>
      </c>
      <c r="D2470" s="18" t="s">
        <v>263</v>
      </c>
      <c r="E2470" s="22" t="s">
        <v>363</v>
      </c>
      <c r="F2470" s="34"/>
      <c r="G2470" s="17">
        <v>13</v>
      </c>
      <c r="H2470" s="17">
        <v>8</v>
      </c>
      <c r="I2470" s="17">
        <v>5</v>
      </c>
      <c r="J2470" s="17">
        <v>4</v>
      </c>
      <c r="K2470" s="17">
        <v>2</v>
      </c>
      <c r="L2470" s="17">
        <v>9</v>
      </c>
      <c r="M2470" s="17">
        <v>6</v>
      </c>
    </row>
    <row r="2471" spans="1:13" x14ac:dyDescent="0.2">
      <c r="A2471" s="19" t="str">
        <f t="shared" si="39"/>
        <v>0896031J01CA04</v>
      </c>
      <c r="B2471" s="18" t="s">
        <v>344</v>
      </c>
      <c r="C2471" s="18" t="s">
        <v>405</v>
      </c>
      <c r="D2471" s="18" t="s">
        <v>247</v>
      </c>
      <c r="E2471" s="22" t="s">
        <v>350</v>
      </c>
      <c r="F2471" s="34"/>
      <c r="G2471" s="17">
        <v>41</v>
      </c>
      <c r="H2471" s="17">
        <v>37</v>
      </c>
      <c r="I2471" s="17">
        <v>47</v>
      </c>
      <c r="J2471" s="17">
        <v>36</v>
      </c>
      <c r="K2471" s="17">
        <v>45</v>
      </c>
      <c r="L2471" s="17">
        <v>37</v>
      </c>
      <c r="M2471" s="17">
        <v>30</v>
      </c>
    </row>
    <row r="2472" spans="1:13" x14ac:dyDescent="0.2">
      <c r="A2472" s="19" t="str">
        <f t="shared" si="39"/>
        <v>0896031J01CA08</v>
      </c>
      <c r="B2472" s="18" t="s">
        <v>344</v>
      </c>
      <c r="C2472" s="18" t="s">
        <v>405</v>
      </c>
      <c r="D2472" s="18" t="s">
        <v>262</v>
      </c>
      <c r="E2472" s="22" t="s">
        <v>351</v>
      </c>
      <c r="F2472" s="34"/>
      <c r="G2472" s="17">
        <v>34</v>
      </c>
      <c r="H2472" s="17">
        <v>29</v>
      </c>
      <c r="I2472" s="17">
        <v>23</v>
      </c>
      <c r="J2472" s="17">
        <v>27</v>
      </c>
      <c r="K2472" s="17">
        <v>34</v>
      </c>
      <c r="L2472" s="17">
        <v>37</v>
      </c>
      <c r="M2472" s="17">
        <v>28</v>
      </c>
    </row>
    <row r="2473" spans="1:13" x14ac:dyDescent="0.2">
      <c r="A2473" s="19" t="str">
        <f t="shared" si="39"/>
        <v>0896031J01CE02</v>
      </c>
      <c r="B2473" s="18" t="s">
        <v>344</v>
      </c>
      <c r="C2473" s="18" t="s">
        <v>405</v>
      </c>
      <c r="D2473" s="18" t="s">
        <v>246</v>
      </c>
      <c r="E2473" s="22" t="s">
        <v>352</v>
      </c>
      <c r="F2473" s="34"/>
      <c r="G2473" s="17">
        <v>136</v>
      </c>
      <c r="H2473" s="17">
        <v>125</v>
      </c>
      <c r="I2473" s="17">
        <v>127</v>
      </c>
      <c r="J2473" s="17">
        <v>111</v>
      </c>
      <c r="K2473" s="17">
        <v>116</v>
      </c>
      <c r="L2473" s="17">
        <v>115</v>
      </c>
      <c r="M2473" s="17">
        <v>120</v>
      </c>
    </row>
    <row r="2474" spans="1:13" x14ac:dyDescent="0.2">
      <c r="A2474" s="19" t="str">
        <f t="shared" si="39"/>
        <v>0896031J01CF05</v>
      </c>
      <c r="B2474" s="18" t="s">
        <v>344</v>
      </c>
      <c r="C2474" s="18" t="s">
        <v>405</v>
      </c>
      <c r="D2474" s="18" t="s">
        <v>251</v>
      </c>
      <c r="E2474" s="22" t="s">
        <v>353</v>
      </c>
      <c r="F2474" s="34"/>
      <c r="G2474" s="17">
        <v>34</v>
      </c>
      <c r="H2474" s="17">
        <v>35</v>
      </c>
      <c r="I2474" s="17">
        <v>37</v>
      </c>
      <c r="J2474" s="17">
        <v>41</v>
      </c>
      <c r="K2474" s="17">
        <v>27</v>
      </c>
      <c r="L2474" s="17">
        <v>21</v>
      </c>
      <c r="M2474" s="17">
        <v>15</v>
      </c>
    </row>
    <row r="2475" spans="1:13" x14ac:dyDescent="0.2">
      <c r="A2475" s="19" t="str">
        <f t="shared" si="39"/>
        <v>0896031J01CR02</v>
      </c>
      <c r="B2475" s="18" t="s">
        <v>344</v>
      </c>
      <c r="C2475" s="18" t="s">
        <v>405</v>
      </c>
      <c r="D2475" s="18" t="s">
        <v>253</v>
      </c>
      <c r="E2475" s="22" t="s">
        <v>354</v>
      </c>
      <c r="F2475" s="34"/>
      <c r="G2475" s="17">
        <v>16</v>
      </c>
      <c r="H2475" s="17">
        <v>10</v>
      </c>
      <c r="I2475" s="17">
        <v>8</v>
      </c>
      <c r="J2475" s="17">
        <v>27</v>
      </c>
      <c r="K2475" s="17">
        <v>14</v>
      </c>
      <c r="L2475" s="17">
        <v>17</v>
      </c>
      <c r="M2475" s="17">
        <v>12</v>
      </c>
    </row>
    <row r="2476" spans="1:13" x14ac:dyDescent="0.2">
      <c r="A2476" s="19" t="str">
        <f t="shared" si="39"/>
        <v>0896031J01DB01</v>
      </c>
      <c r="B2476" s="18" t="s">
        <v>344</v>
      </c>
      <c r="C2476" s="18" t="s">
        <v>405</v>
      </c>
      <c r="D2476" s="18" t="s">
        <v>284</v>
      </c>
      <c r="E2476" s="22" t="s">
        <v>378</v>
      </c>
      <c r="F2476" s="34"/>
      <c r="G2476" s="17">
        <v>3</v>
      </c>
      <c r="H2476" s="17">
        <v>3</v>
      </c>
      <c r="I2476" s="33">
        <v>0</v>
      </c>
      <c r="J2476" s="17">
        <v>2</v>
      </c>
      <c r="K2476" s="33">
        <v>0</v>
      </c>
      <c r="L2476" s="33">
        <v>0</v>
      </c>
      <c r="M2476" s="33">
        <v>0</v>
      </c>
    </row>
    <row r="2477" spans="1:13" x14ac:dyDescent="0.2">
      <c r="A2477" s="19" t="str">
        <f t="shared" si="39"/>
        <v>0896031J01DB05</v>
      </c>
      <c r="B2477" s="18" t="s">
        <v>344</v>
      </c>
      <c r="C2477" s="18" t="s">
        <v>405</v>
      </c>
      <c r="D2477" s="18" t="s">
        <v>261</v>
      </c>
      <c r="E2477" s="22" t="s">
        <v>355</v>
      </c>
      <c r="F2477" s="34"/>
      <c r="G2477" s="17">
        <v>11</v>
      </c>
      <c r="H2477" s="17">
        <v>3</v>
      </c>
      <c r="I2477" s="17">
        <v>7</v>
      </c>
      <c r="J2477" s="17">
        <v>4</v>
      </c>
      <c r="K2477" s="17">
        <v>3</v>
      </c>
      <c r="L2477" s="17">
        <v>5</v>
      </c>
      <c r="M2477" s="17">
        <v>12</v>
      </c>
    </row>
    <row r="2478" spans="1:13" x14ac:dyDescent="0.2">
      <c r="A2478" s="19" t="str">
        <f t="shared" si="39"/>
        <v>0896031J01DD14</v>
      </c>
      <c r="B2478" s="18" t="s">
        <v>344</v>
      </c>
      <c r="C2478" s="18" t="s">
        <v>405</v>
      </c>
      <c r="D2478" s="18" t="s">
        <v>254</v>
      </c>
      <c r="E2478" s="22" t="s">
        <v>372</v>
      </c>
      <c r="F2478" s="34"/>
      <c r="G2478" s="33">
        <v>0</v>
      </c>
      <c r="H2478" s="33">
        <v>0</v>
      </c>
      <c r="I2478" s="33">
        <v>0</v>
      </c>
      <c r="J2478" s="33">
        <v>0</v>
      </c>
      <c r="K2478" s="33">
        <v>0</v>
      </c>
      <c r="L2478" s="17">
        <v>1</v>
      </c>
      <c r="M2478" s="17">
        <v>2</v>
      </c>
    </row>
    <row r="2479" spans="1:13" x14ac:dyDescent="0.2">
      <c r="A2479" s="19" t="str">
        <f t="shared" si="39"/>
        <v>0896031J01EA01</v>
      </c>
      <c r="B2479" s="18" t="s">
        <v>344</v>
      </c>
      <c r="C2479" s="18" t="s">
        <v>405</v>
      </c>
      <c r="D2479" s="18" t="s">
        <v>259</v>
      </c>
      <c r="E2479" s="22" t="s">
        <v>356</v>
      </c>
      <c r="F2479" s="34"/>
      <c r="G2479" s="17">
        <v>18</v>
      </c>
      <c r="H2479" s="17">
        <v>9</v>
      </c>
      <c r="I2479" s="17">
        <v>6</v>
      </c>
      <c r="J2479" s="17">
        <v>8</v>
      </c>
      <c r="K2479" s="17">
        <v>12</v>
      </c>
      <c r="L2479" s="17">
        <v>14</v>
      </c>
      <c r="M2479" s="17">
        <v>5</v>
      </c>
    </row>
    <row r="2480" spans="1:13" x14ac:dyDescent="0.2">
      <c r="A2480" s="19" t="str">
        <f t="shared" si="39"/>
        <v>0896031J01EE01</v>
      </c>
      <c r="B2480" s="18" t="s">
        <v>344</v>
      </c>
      <c r="C2480" s="18" t="s">
        <v>405</v>
      </c>
      <c r="D2480" s="18" t="s">
        <v>258</v>
      </c>
      <c r="E2480" s="22" t="s">
        <v>364</v>
      </c>
      <c r="F2480" s="34"/>
      <c r="G2480" s="17">
        <v>6</v>
      </c>
      <c r="H2480" s="17">
        <v>7</v>
      </c>
      <c r="I2480" s="17">
        <v>10</v>
      </c>
      <c r="J2480" s="17">
        <v>14</v>
      </c>
      <c r="K2480" s="17">
        <v>5</v>
      </c>
      <c r="L2480" s="17">
        <v>3</v>
      </c>
      <c r="M2480" s="17">
        <v>6</v>
      </c>
    </row>
    <row r="2481" spans="1:13" x14ac:dyDescent="0.2">
      <c r="A2481" s="19" t="str">
        <f t="shared" si="39"/>
        <v>0896031J01FA01</v>
      </c>
      <c r="B2481" s="18" t="s">
        <v>344</v>
      </c>
      <c r="C2481" s="18" t="s">
        <v>405</v>
      </c>
      <c r="D2481" s="18" t="s">
        <v>250</v>
      </c>
      <c r="E2481" s="22" t="s">
        <v>357</v>
      </c>
      <c r="F2481" s="34"/>
      <c r="G2481" s="17">
        <v>17</v>
      </c>
      <c r="H2481" s="17">
        <v>12</v>
      </c>
      <c r="I2481" s="17">
        <v>18</v>
      </c>
      <c r="J2481" s="17">
        <v>12</v>
      </c>
      <c r="K2481" s="17">
        <v>13</v>
      </c>
      <c r="L2481" s="17">
        <v>5</v>
      </c>
      <c r="M2481" s="17">
        <v>10</v>
      </c>
    </row>
    <row r="2482" spans="1:13" x14ac:dyDescent="0.2">
      <c r="A2482" s="19" t="str">
        <f t="shared" si="39"/>
        <v>0896031J01FA06</v>
      </c>
      <c r="B2482" s="18" t="s">
        <v>344</v>
      </c>
      <c r="C2482" s="18" t="s">
        <v>405</v>
      </c>
      <c r="D2482" s="18" t="s">
        <v>269</v>
      </c>
      <c r="E2482" s="22" t="s">
        <v>374</v>
      </c>
      <c r="F2482" s="34"/>
      <c r="G2482" s="33">
        <v>0</v>
      </c>
      <c r="H2482" s="33">
        <v>0</v>
      </c>
      <c r="I2482" s="33">
        <v>0</v>
      </c>
      <c r="J2482" s="17">
        <v>1</v>
      </c>
      <c r="K2482" s="17">
        <v>1</v>
      </c>
      <c r="L2482" s="33">
        <v>0</v>
      </c>
      <c r="M2482" s="17">
        <v>1</v>
      </c>
    </row>
    <row r="2483" spans="1:13" x14ac:dyDescent="0.2">
      <c r="A2483" s="19" t="str">
        <f t="shared" si="39"/>
        <v>0896031J01FA09</v>
      </c>
      <c r="B2483" s="18" t="s">
        <v>344</v>
      </c>
      <c r="C2483" s="18" t="s">
        <v>405</v>
      </c>
      <c r="D2483" s="18" t="s">
        <v>257</v>
      </c>
      <c r="E2483" s="22" t="s">
        <v>375</v>
      </c>
      <c r="F2483" s="34"/>
      <c r="G2483" s="17">
        <v>4</v>
      </c>
      <c r="H2483" s="33">
        <v>0</v>
      </c>
      <c r="I2483" s="17">
        <v>3</v>
      </c>
      <c r="J2483" s="17">
        <v>7</v>
      </c>
      <c r="K2483" s="17">
        <v>2</v>
      </c>
      <c r="L2483" s="17">
        <v>5</v>
      </c>
      <c r="M2483" s="17">
        <v>1</v>
      </c>
    </row>
    <row r="2484" spans="1:13" x14ac:dyDescent="0.2">
      <c r="A2484" s="19" t="str">
        <f t="shared" si="39"/>
        <v>0896031J01FA10</v>
      </c>
      <c r="B2484" s="18" t="s">
        <v>344</v>
      </c>
      <c r="C2484" s="18" t="s">
        <v>405</v>
      </c>
      <c r="D2484" s="18" t="s">
        <v>268</v>
      </c>
      <c r="E2484" s="22" t="s">
        <v>368</v>
      </c>
      <c r="F2484" s="34"/>
      <c r="G2484" s="17">
        <v>3</v>
      </c>
      <c r="H2484" s="17">
        <v>1</v>
      </c>
      <c r="I2484" s="17">
        <v>6</v>
      </c>
      <c r="J2484" s="17">
        <v>5</v>
      </c>
      <c r="K2484" s="17">
        <v>9</v>
      </c>
      <c r="L2484" s="17">
        <v>3</v>
      </c>
      <c r="M2484" s="17">
        <v>2</v>
      </c>
    </row>
    <row r="2485" spans="1:13" x14ac:dyDescent="0.2">
      <c r="A2485" s="19" t="str">
        <f t="shared" si="39"/>
        <v>0896031J01FF01</v>
      </c>
      <c r="B2485" s="18" t="s">
        <v>344</v>
      </c>
      <c r="C2485" s="18" t="s">
        <v>405</v>
      </c>
      <c r="D2485" s="18" t="s">
        <v>248</v>
      </c>
      <c r="E2485" s="22" t="s">
        <v>358</v>
      </c>
      <c r="F2485" s="34"/>
      <c r="G2485" s="17">
        <v>37</v>
      </c>
      <c r="H2485" s="17">
        <v>12</v>
      </c>
      <c r="I2485" s="17">
        <v>14</v>
      </c>
      <c r="J2485" s="17">
        <v>13</v>
      </c>
      <c r="K2485" s="17">
        <v>15</v>
      </c>
      <c r="L2485" s="17">
        <v>16</v>
      </c>
      <c r="M2485" s="17">
        <v>9</v>
      </c>
    </row>
    <row r="2486" spans="1:13" x14ac:dyDescent="0.2">
      <c r="A2486" s="19" t="str">
        <f t="shared" si="39"/>
        <v>0896031J01MA02</v>
      </c>
      <c r="B2486" s="18" t="s">
        <v>344</v>
      </c>
      <c r="C2486" s="18" t="s">
        <v>405</v>
      </c>
      <c r="D2486" s="18" t="s">
        <v>252</v>
      </c>
      <c r="E2486" s="22" t="s">
        <v>359</v>
      </c>
      <c r="F2486" s="34"/>
      <c r="G2486" s="17">
        <v>47</v>
      </c>
      <c r="H2486" s="17">
        <v>35</v>
      </c>
      <c r="I2486" s="17">
        <v>32</v>
      </c>
      <c r="J2486" s="17">
        <v>52</v>
      </c>
      <c r="K2486" s="17">
        <v>41</v>
      </c>
      <c r="L2486" s="17">
        <v>47</v>
      </c>
      <c r="M2486" s="17">
        <v>36</v>
      </c>
    </row>
    <row r="2487" spans="1:13" x14ac:dyDescent="0.2">
      <c r="A2487" s="19" t="str">
        <f t="shared" si="39"/>
        <v>0896031J01MA06</v>
      </c>
      <c r="B2487" s="18" t="s">
        <v>344</v>
      </c>
      <c r="C2487" s="18" t="s">
        <v>405</v>
      </c>
      <c r="D2487" s="18" t="s">
        <v>256</v>
      </c>
      <c r="E2487" s="22" t="s">
        <v>366</v>
      </c>
      <c r="F2487" s="34"/>
      <c r="G2487" s="17">
        <v>25</v>
      </c>
      <c r="H2487" s="17">
        <v>11</v>
      </c>
      <c r="I2487" s="17">
        <v>7</v>
      </c>
      <c r="J2487" s="17">
        <v>5</v>
      </c>
      <c r="K2487" s="17">
        <v>2</v>
      </c>
      <c r="L2487" s="17">
        <v>2</v>
      </c>
      <c r="M2487" s="17">
        <v>5</v>
      </c>
    </row>
    <row r="2488" spans="1:13" x14ac:dyDescent="0.2">
      <c r="A2488" s="19" t="str">
        <f t="shared" si="39"/>
        <v>0896031J01MA12</v>
      </c>
      <c r="B2488" s="18" t="s">
        <v>344</v>
      </c>
      <c r="C2488" s="18" t="s">
        <v>405</v>
      </c>
      <c r="D2488" s="18" t="s">
        <v>265</v>
      </c>
      <c r="E2488" s="22" t="s">
        <v>379</v>
      </c>
      <c r="F2488" s="34"/>
      <c r="G2488" s="33">
        <v>0</v>
      </c>
      <c r="H2488" s="33">
        <v>0</v>
      </c>
      <c r="I2488" s="33">
        <v>0</v>
      </c>
      <c r="J2488" s="17">
        <v>3</v>
      </c>
      <c r="K2488" s="33">
        <v>0</v>
      </c>
      <c r="L2488" s="33">
        <v>0</v>
      </c>
      <c r="M2488" s="33">
        <v>0</v>
      </c>
    </row>
    <row r="2489" spans="1:13" x14ac:dyDescent="0.2">
      <c r="A2489" s="19" t="str">
        <f t="shared" si="39"/>
        <v>0896031J01MA14</v>
      </c>
      <c r="B2489" s="18" t="s">
        <v>344</v>
      </c>
      <c r="C2489" s="18" t="s">
        <v>405</v>
      </c>
      <c r="D2489" s="18" t="s">
        <v>272</v>
      </c>
      <c r="E2489" s="22" t="s">
        <v>386</v>
      </c>
      <c r="F2489" s="34"/>
      <c r="G2489" s="33">
        <v>0</v>
      </c>
      <c r="H2489" s="33">
        <v>0</v>
      </c>
      <c r="I2489" s="33">
        <v>0</v>
      </c>
      <c r="J2489" s="33">
        <v>0</v>
      </c>
      <c r="K2489" s="33">
        <v>0</v>
      </c>
      <c r="L2489" s="33">
        <v>0</v>
      </c>
      <c r="M2489" s="17">
        <v>1</v>
      </c>
    </row>
    <row r="2490" spans="1:13" x14ac:dyDescent="0.2">
      <c r="A2490" s="19" t="str">
        <f t="shared" si="39"/>
        <v>0896031J01XC01</v>
      </c>
      <c r="B2490" s="18" t="s">
        <v>344</v>
      </c>
      <c r="C2490" s="18" t="s">
        <v>405</v>
      </c>
      <c r="D2490" s="18" t="s">
        <v>266</v>
      </c>
      <c r="E2490" s="22" t="s">
        <v>360</v>
      </c>
      <c r="F2490" s="34"/>
      <c r="G2490" s="33">
        <v>0</v>
      </c>
      <c r="H2490" s="33">
        <v>0</v>
      </c>
      <c r="I2490" s="33">
        <v>0</v>
      </c>
      <c r="J2490" s="17">
        <v>4</v>
      </c>
      <c r="K2490" s="33">
        <v>0</v>
      </c>
      <c r="L2490" s="33">
        <v>0</v>
      </c>
      <c r="M2490" s="33">
        <v>0</v>
      </c>
    </row>
    <row r="2491" spans="1:13" x14ac:dyDescent="0.2">
      <c r="A2491" s="19" t="str">
        <f t="shared" si="39"/>
        <v>0896031J01XE01</v>
      </c>
      <c r="B2491" s="18" t="s">
        <v>344</v>
      </c>
      <c r="C2491" s="18" t="s">
        <v>405</v>
      </c>
      <c r="D2491" s="18" t="s">
        <v>255</v>
      </c>
      <c r="E2491" s="22" t="s">
        <v>361</v>
      </c>
      <c r="F2491" s="34"/>
      <c r="G2491" s="17">
        <v>14</v>
      </c>
      <c r="H2491" s="17">
        <v>11</v>
      </c>
      <c r="I2491" s="17">
        <v>12</v>
      </c>
      <c r="J2491" s="17">
        <v>13</v>
      </c>
      <c r="K2491" s="17">
        <v>18</v>
      </c>
      <c r="L2491" s="17">
        <v>28</v>
      </c>
      <c r="M2491" s="17">
        <v>11</v>
      </c>
    </row>
    <row r="2492" spans="1:13" x14ac:dyDescent="0.2">
      <c r="A2492" s="19" t="str">
        <f t="shared" ref="A2492:A2541" si="40">B2492&amp;D2492</f>
        <v>0896033J01AA02</v>
      </c>
      <c r="B2492" s="18" t="s">
        <v>345</v>
      </c>
      <c r="C2492" s="18" t="s">
        <v>451</v>
      </c>
      <c r="D2492" s="18" t="s">
        <v>249</v>
      </c>
      <c r="E2492" s="22" t="s">
        <v>348</v>
      </c>
      <c r="F2492" s="34"/>
      <c r="G2492" s="17">
        <v>2</v>
      </c>
      <c r="H2492" s="17">
        <v>3</v>
      </c>
      <c r="I2492" s="33">
        <v>0</v>
      </c>
      <c r="J2492" s="33">
        <v>0</v>
      </c>
      <c r="K2492" s="33">
        <v>0</v>
      </c>
      <c r="L2492" s="33">
        <v>0</v>
      </c>
      <c r="M2492" s="33">
        <v>0</v>
      </c>
    </row>
    <row r="2493" spans="1:13" x14ac:dyDescent="0.2">
      <c r="A2493" s="19" t="str">
        <f t="shared" si="40"/>
        <v>0896033J01AA04</v>
      </c>
      <c r="B2493" s="18" t="s">
        <v>345</v>
      </c>
      <c r="C2493" s="18" t="s">
        <v>451</v>
      </c>
      <c r="D2493" s="18" t="s">
        <v>264</v>
      </c>
      <c r="E2493" s="22" t="s">
        <v>349</v>
      </c>
      <c r="F2493" s="34"/>
      <c r="G2493" s="17">
        <v>2</v>
      </c>
      <c r="H2493" s="17">
        <v>8</v>
      </c>
      <c r="I2493" s="33">
        <v>0</v>
      </c>
      <c r="J2493" s="17">
        <v>2</v>
      </c>
      <c r="K2493" s="17">
        <v>1</v>
      </c>
      <c r="L2493" s="17">
        <v>1</v>
      </c>
      <c r="M2493" s="33">
        <v>0</v>
      </c>
    </row>
    <row r="2494" spans="1:13" x14ac:dyDescent="0.2">
      <c r="A2494" s="19" t="str">
        <f t="shared" si="40"/>
        <v>0896033J01CA04</v>
      </c>
      <c r="B2494" s="18" t="s">
        <v>345</v>
      </c>
      <c r="C2494" s="18" t="s">
        <v>451</v>
      </c>
      <c r="D2494" s="18" t="s">
        <v>247</v>
      </c>
      <c r="E2494" s="22" t="s">
        <v>350</v>
      </c>
      <c r="F2494" s="34"/>
      <c r="G2494" s="17">
        <v>2</v>
      </c>
      <c r="H2494" s="33">
        <v>0</v>
      </c>
      <c r="I2494" s="33">
        <v>0</v>
      </c>
      <c r="J2494" s="33">
        <v>0</v>
      </c>
      <c r="K2494" s="33">
        <v>0</v>
      </c>
      <c r="L2494" s="33">
        <v>0</v>
      </c>
      <c r="M2494" s="33">
        <v>0</v>
      </c>
    </row>
    <row r="2495" spans="1:13" x14ac:dyDescent="0.2">
      <c r="A2495" s="19" t="str">
        <f t="shared" si="40"/>
        <v>0896033J01CA08</v>
      </c>
      <c r="B2495" s="18" t="s">
        <v>345</v>
      </c>
      <c r="C2495" s="18" t="s">
        <v>451</v>
      </c>
      <c r="D2495" s="18" t="s">
        <v>262</v>
      </c>
      <c r="E2495" s="22" t="s">
        <v>351</v>
      </c>
      <c r="F2495" s="34"/>
      <c r="G2495" s="17">
        <v>2</v>
      </c>
      <c r="H2495" s="17">
        <v>1</v>
      </c>
      <c r="I2495" s="33">
        <v>0</v>
      </c>
      <c r="J2495" s="33">
        <v>0</v>
      </c>
      <c r="K2495" s="33">
        <v>0</v>
      </c>
      <c r="L2495" s="33">
        <v>0</v>
      </c>
      <c r="M2495" s="33">
        <v>0</v>
      </c>
    </row>
    <row r="2496" spans="1:13" x14ac:dyDescent="0.2">
      <c r="A2496" s="19" t="str">
        <f t="shared" si="40"/>
        <v>0896033J01CE02</v>
      </c>
      <c r="B2496" s="18" t="s">
        <v>345</v>
      </c>
      <c r="C2496" s="18" t="s">
        <v>451</v>
      </c>
      <c r="D2496" s="18" t="s">
        <v>246</v>
      </c>
      <c r="E2496" s="22" t="s">
        <v>352</v>
      </c>
      <c r="F2496" s="34"/>
      <c r="G2496" s="17">
        <v>8</v>
      </c>
      <c r="H2496" s="33">
        <v>0</v>
      </c>
      <c r="I2496" s="33">
        <v>0</v>
      </c>
      <c r="J2496" s="17">
        <v>1</v>
      </c>
      <c r="K2496" s="33">
        <v>0</v>
      </c>
      <c r="L2496" s="17">
        <v>1</v>
      </c>
      <c r="M2496" s="33">
        <v>0</v>
      </c>
    </row>
    <row r="2497" spans="1:13" x14ac:dyDescent="0.2">
      <c r="A2497" s="19" t="str">
        <f t="shared" si="40"/>
        <v>0896033J01CF05</v>
      </c>
      <c r="B2497" s="18" t="s">
        <v>345</v>
      </c>
      <c r="C2497" s="18" t="s">
        <v>451</v>
      </c>
      <c r="D2497" s="18" t="s">
        <v>251</v>
      </c>
      <c r="E2497" s="22" t="s">
        <v>353</v>
      </c>
      <c r="F2497" s="34"/>
      <c r="G2497" s="17">
        <v>5</v>
      </c>
      <c r="H2497" s="17">
        <v>1</v>
      </c>
      <c r="I2497" s="17">
        <v>1</v>
      </c>
      <c r="J2497" s="33">
        <v>0</v>
      </c>
      <c r="K2497" s="33">
        <v>0</v>
      </c>
      <c r="L2497" s="17">
        <v>1</v>
      </c>
      <c r="M2497" s="17">
        <v>2</v>
      </c>
    </row>
    <row r="2498" spans="1:13" x14ac:dyDescent="0.2">
      <c r="A2498" s="19" t="str">
        <f t="shared" si="40"/>
        <v>0896033J01EA01</v>
      </c>
      <c r="B2498" s="18" t="s">
        <v>345</v>
      </c>
      <c r="C2498" s="18" t="s">
        <v>451</v>
      </c>
      <c r="D2498" s="18" t="s">
        <v>259</v>
      </c>
      <c r="E2498" s="22" t="s">
        <v>356</v>
      </c>
      <c r="F2498" s="34"/>
      <c r="G2498" s="17">
        <v>2</v>
      </c>
      <c r="H2498" s="33">
        <v>0</v>
      </c>
      <c r="I2498" s="33">
        <v>0</v>
      </c>
      <c r="J2498" s="33">
        <v>0</v>
      </c>
      <c r="K2498" s="33">
        <v>0</v>
      </c>
      <c r="L2498" s="33">
        <v>0</v>
      </c>
      <c r="M2498" s="33">
        <v>0</v>
      </c>
    </row>
    <row r="2499" spans="1:13" x14ac:dyDescent="0.2">
      <c r="A2499" s="19" t="str">
        <f t="shared" si="40"/>
        <v>0896033J01MA06</v>
      </c>
      <c r="B2499" s="18" t="s">
        <v>345</v>
      </c>
      <c r="C2499" s="18" t="s">
        <v>451</v>
      </c>
      <c r="D2499" s="18" t="s">
        <v>256</v>
      </c>
      <c r="E2499" s="22" t="s">
        <v>366</v>
      </c>
      <c r="F2499" s="34"/>
      <c r="G2499" s="17">
        <v>2</v>
      </c>
      <c r="H2499" s="33">
        <v>0</v>
      </c>
      <c r="I2499" s="33">
        <v>0</v>
      </c>
      <c r="J2499" s="33">
        <v>0</v>
      </c>
      <c r="K2499" s="17">
        <v>1</v>
      </c>
      <c r="L2499" s="33">
        <v>0</v>
      </c>
      <c r="M2499" s="33">
        <v>0</v>
      </c>
    </row>
    <row r="2500" spans="1:13" x14ac:dyDescent="0.2">
      <c r="A2500" s="19" t="str">
        <f t="shared" si="40"/>
        <v>0896034J01CA04</v>
      </c>
      <c r="B2500" s="18" t="s">
        <v>542</v>
      </c>
      <c r="C2500" s="18" t="s">
        <v>541</v>
      </c>
      <c r="D2500" s="18" t="s">
        <v>247</v>
      </c>
      <c r="E2500" s="22" t="s">
        <v>350</v>
      </c>
      <c r="F2500" s="34"/>
      <c r="G2500" s="33">
        <v>0</v>
      </c>
      <c r="H2500" s="33">
        <v>0</v>
      </c>
      <c r="I2500" s="33">
        <v>0</v>
      </c>
      <c r="J2500" s="33">
        <v>0</v>
      </c>
      <c r="K2500" s="33">
        <v>0</v>
      </c>
      <c r="L2500" s="33">
        <v>0</v>
      </c>
      <c r="M2500" s="17">
        <v>1</v>
      </c>
    </row>
    <row r="2501" spans="1:13" x14ac:dyDescent="0.2">
      <c r="A2501" s="19" t="str">
        <f t="shared" si="40"/>
        <v>0896034J01CE02</v>
      </c>
      <c r="B2501" s="18" t="s">
        <v>542</v>
      </c>
      <c r="C2501" s="18" t="s">
        <v>541</v>
      </c>
      <c r="D2501" s="18" t="s">
        <v>246</v>
      </c>
      <c r="E2501" s="22" t="s">
        <v>352</v>
      </c>
      <c r="F2501" s="34"/>
      <c r="G2501" s="33">
        <v>0</v>
      </c>
      <c r="H2501" s="33">
        <v>0</v>
      </c>
      <c r="I2501" s="33">
        <v>0</v>
      </c>
      <c r="J2501" s="33">
        <v>0</v>
      </c>
      <c r="K2501" s="33">
        <v>0</v>
      </c>
      <c r="L2501" s="17">
        <v>1</v>
      </c>
      <c r="M2501" s="17">
        <v>1</v>
      </c>
    </row>
    <row r="2502" spans="1:13" x14ac:dyDescent="0.2">
      <c r="A2502" s="19" t="str">
        <f t="shared" si="40"/>
        <v>0896035J01AA02</v>
      </c>
      <c r="B2502" s="18" t="s">
        <v>390</v>
      </c>
      <c r="C2502" s="18" t="s">
        <v>540</v>
      </c>
      <c r="D2502" s="18" t="s">
        <v>249</v>
      </c>
      <c r="E2502" s="22" t="s">
        <v>348</v>
      </c>
      <c r="F2502" s="34"/>
      <c r="G2502" s="33">
        <v>0</v>
      </c>
      <c r="H2502" s="33">
        <v>0</v>
      </c>
      <c r="I2502" s="33">
        <v>0</v>
      </c>
      <c r="J2502" s="33">
        <v>0</v>
      </c>
      <c r="K2502" s="33">
        <v>0</v>
      </c>
      <c r="L2502" s="17">
        <v>2</v>
      </c>
      <c r="M2502" s="33">
        <v>0</v>
      </c>
    </row>
    <row r="2503" spans="1:13" x14ac:dyDescent="0.2">
      <c r="A2503" s="19" t="str">
        <f t="shared" si="40"/>
        <v>0896035J01AA04</v>
      </c>
      <c r="B2503" s="18" t="s">
        <v>390</v>
      </c>
      <c r="C2503" s="18" t="s">
        <v>540</v>
      </c>
      <c r="D2503" s="18" t="s">
        <v>264</v>
      </c>
      <c r="E2503" s="22" t="s">
        <v>349</v>
      </c>
      <c r="F2503" s="34"/>
      <c r="G2503" s="33">
        <v>0</v>
      </c>
      <c r="H2503" s="17">
        <v>5</v>
      </c>
      <c r="I2503" s="17">
        <v>2</v>
      </c>
      <c r="J2503" s="33">
        <v>0</v>
      </c>
      <c r="K2503" s="33">
        <v>0</v>
      </c>
      <c r="L2503" s="33">
        <v>0</v>
      </c>
      <c r="M2503" s="33">
        <v>0</v>
      </c>
    </row>
    <row r="2504" spans="1:13" x14ac:dyDescent="0.2">
      <c r="A2504" s="19" t="str">
        <f t="shared" si="40"/>
        <v>0896035J01CA08</v>
      </c>
      <c r="B2504" s="18" t="s">
        <v>390</v>
      </c>
      <c r="C2504" s="18" t="s">
        <v>540</v>
      </c>
      <c r="D2504" s="18" t="s">
        <v>262</v>
      </c>
      <c r="E2504" s="22" t="s">
        <v>351</v>
      </c>
      <c r="F2504" s="34"/>
      <c r="G2504" s="33">
        <v>0</v>
      </c>
      <c r="H2504" s="17">
        <v>1</v>
      </c>
      <c r="I2504" s="17">
        <v>1</v>
      </c>
      <c r="J2504" s="33">
        <v>0</v>
      </c>
      <c r="K2504" s="33">
        <v>0</v>
      </c>
      <c r="L2504" s="33">
        <v>0</v>
      </c>
      <c r="M2504" s="33">
        <v>0</v>
      </c>
    </row>
    <row r="2505" spans="1:13" x14ac:dyDescent="0.2">
      <c r="A2505" s="19" t="str">
        <f t="shared" si="40"/>
        <v>0896035J01CE02</v>
      </c>
      <c r="B2505" s="18" t="s">
        <v>390</v>
      </c>
      <c r="C2505" s="18" t="s">
        <v>540</v>
      </c>
      <c r="D2505" s="18" t="s">
        <v>246</v>
      </c>
      <c r="E2505" s="22" t="s">
        <v>352</v>
      </c>
      <c r="F2505" s="34"/>
      <c r="G2505" s="33">
        <v>0</v>
      </c>
      <c r="H2505" s="17">
        <v>1</v>
      </c>
      <c r="I2505" s="17">
        <v>1</v>
      </c>
      <c r="J2505" s="33">
        <v>0</v>
      </c>
      <c r="K2505" s="33">
        <v>0</v>
      </c>
      <c r="L2505" s="33">
        <v>0</v>
      </c>
      <c r="M2505" s="33">
        <v>0</v>
      </c>
    </row>
    <row r="2506" spans="1:13" x14ac:dyDescent="0.2">
      <c r="A2506" s="19" t="str">
        <f t="shared" si="40"/>
        <v>0896035J01CF05</v>
      </c>
      <c r="B2506" s="18" t="s">
        <v>390</v>
      </c>
      <c r="C2506" s="18" t="s">
        <v>540</v>
      </c>
      <c r="D2506" s="18" t="s">
        <v>251</v>
      </c>
      <c r="E2506" s="22" t="s">
        <v>353</v>
      </c>
      <c r="F2506" s="34"/>
      <c r="G2506" s="33">
        <v>0</v>
      </c>
      <c r="H2506" s="33">
        <v>0</v>
      </c>
      <c r="I2506" s="33">
        <v>0</v>
      </c>
      <c r="J2506" s="33">
        <v>0</v>
      </c>
      <c r="K2506" s="17">
        <v>1</v>
      </c>
      <c r="L2506" s="33">
        <v>0</v>
      </c>
      <c r="M2506" s="33">
        <v>0</v>
      </c>
    </row>
    <row r="2507" spans="1:13" x14ac:dyDescent="0.2">
      <c r="A2507" s="19" t="str">
        <f t="shared" si="40"/>
        <v>0896035J01MA02</v>
      </c>
      <c r="B2507" s="18" t="s">
        <v>390</v>
      </c>
      <c r="C2507" s="18" t="s">
        <v>540</v>
      </c>
      <c r="D2507" s="18" t="s">
        <v>252</v>
      </c>
      <c r="E2507" s="22" t="s">
        <v>359</v>
      </c>
      <c r="F2507" s="34"/>
      <c r="G2507" s="33">
        <v>0</v>
      </c>
      <c r="H2507" s="33">
        <v>0</v>
      </c>
      <c r="I2507" s="33">
        <v>0</v>
      </c>
      <c r="J2507" s="33">
        <v>0</v>
      </c>
      <c r="K2507" s="33">
        <v>0</v>
      </c>
      <c r="L2507" s="17">
        <v>1</v>
      </c>
      <c r="M2507" s="33">
        <v>0</v>
      </c>
    </row>
    <row r="2508" spans="1:13" x14ac:dyDescent="0.2">
      <c r="A2508" s="19" t="str">
        <f t="shared" si="40"/>
        <v>0896038J01AA02</v>
      </c>
      <c r="B2508" s="18" t="s">
        <v>389</v>
      </c>
      <c r="C2508" s="18" t="s">
        <v>539</v>
      </c>
      <c r="D2508" s="18" t="s">
        <v>249</v>
      </c>
      <c r="E2508" s="22" t="s">
        <v>348</v>
      </c>
      <c r="F2508" s="34"/>
      <c r="G2508" s="17">
        <v>1</v>
      </c>
      <c r="H2508" s="33">
        <v>0</v>
      </c>
      <c r="I2508" s="33">
        <v>0</v>
      </c>
      <c r="J2508" s="33">
        <v>0</v>
      </c>
      <c r="K2508" s="33">
        <v>0</v>
      </c>
      <c r="L2508" s="17">
        <v>1</v>
      </c>
      <c r="M2508" s="33">
        <v>0</v>
      </c>
    </row>
    <row r="2509" spans="1:13" x14ac:dyDescent="0.2">
      <c r="A2509" s="19" t="str">
        <f t="shared" si="40"/>
        <v>0896038J01CE02</v>
      </c>
      <c r="B2509" s="18" t="s">
        <v>389</v>
      </c>
      <c r="C2509" s="18" t="s">
        <v>539</v>
      </c>
      <c r="D2509" s="18" t="s">
        <v>246</v>
      </c>
      <c r="E2509" s="22" t="s">
        <v>352</v>
      </c>
      <c r="F2509" s="34"/>
      <c r="G2509" s="33">
        <v>0</v>
      </c>
      <c r="H2509" s="33">
        <v>0</v>
      </c>
      <c r="I2509" s="33">
        <v>0</v>
      </c>
      <c r="J2509" s="33">
        <v>0</v>
      </c>
      <c r="K2509" s="17">
        <v>2</v>
      </c>
      <c r="L2509" s="17">
        <v>1</v>
      </c>
      <c r="M2509" s="33">
        <v>0</v>
      </c>
    </row>
    <row r="2510" spans="1:13" x14ac:dyDescent="0.2">
      <c r="A2510" s="19" t="str">
        <f t="shared" si="40"/>
        <v>0896038J01FA01</v>
      </c>
      <c r="B2510" s="18" t="s">
        <v>389</v>
      </c>
      <c r="C2510" s="18" t="s">
        <v>539</v>
      </c>
      <c r="D2510" s="18" t="s">
        <v>250</v>
      </c>
      <c r="E2510" s="22" t="s">
        <v>357</v>
      </c>
      <c r="F2510" s="34"/>
      <c r="G2510" s="33">
        <v>0</v>
      </c>
      <c r="H2510" s="33">
        <v>0</v>
      </c>
      <c r="I2510" s="33">
        <v>0</v>
      </c>
      <c r="J2510" s="33">
        <v>0</v>
      </c>
      <c r="K2510" s="17">
        <v>1</v>
      </c>
      <c r="L2510" s="33">
        <v>0</v>
      </c>
      <c r="M2510" s="33">
        <v>0</v>
      </c>
    </row>
    <row r="2511" spans="1:13" x14ac:dyDescent="0.2">
      <c r="A2511" s="19" t="str">
        <f t="shared" si="40"/>
        <v>0896038J01MA06</v>
      </c>
      <c r="B2511" s="18" t="s">
        <v>389</v>
      </c>
      <c r="C2511" s="18" t="s">
        <v>539</v>
      </c>
      <c r="D2511" s="18" t="s">
        <v>256</v>
      </c>
      <c r="E2511" s="22" t="s">
        <v>366</v>
      </c>
      <c r="F2511" s="34"/>
      <c r="G2511" s="33">
        <v>0</v>
      </c>
      <c r="H2511" s="33">
        <v>0</v>
      </c>
      <c r="I2511" s="33">
        <v>0</v>
      </c>
      <c r="J2511" s="33">
        <v>0</v>
      </c>
      <c r="K2511" s="17">
        <v>1</v>
      </c>
      <c r="L2511" s="33">
        <v>0</v>
      </c>
      <c r="M2511" s="33">
        <v>0</v>
      </c>
    </row>
    <row r="2512" spans="1:13" x14ac:dyDescent="0.2">
      <c r="A2512" s="19" t="str">
        <f t="shared" si="40"/>
        <v>0805102245793J01AA02</v>
      </c>
      <c r="B2512" s="18" t="s">
        <v>498</v>
      </c>
      <c r="C2512" s="18" t="s">
        <v>452</v>
      </c>
      <c r="D2512" s="18" t="s">
        <v>249</v>
      </c>
      <c r="E2512" s="22" t="s">
        <v>348</v>
      </c>
      <c r="F2512" s="34"/>
      <c r="G2512" s="33">
        <v>0</v>
      </c>
      <c r="H2512" s="33">
        <v>0</v>
      </c>
      <c r="I2512" s="33">
        <v>0</v>
      </c>
      <c r="J2512" s="33">
        <v>0</v>
      </c>
      <c r="K2512" s="33">
        <v>0</v>
      </c>
      <c r="L2512" s="33">
        <v>0</v>
      </c>
      <c r="M2512" s="17">
        <v>1</v>
      </c>
    </row>
    <row r="2513" spans="1:13" x14ac:dyDescent="0.2">
      <c r="A2513" s="19" t="str">
        <f t="shared" si="40"/>
        <v>0805102245793J01CA04</v>
      </c>
      <c r="B2513" s="18" t="s">
        <v>498</v>
      </c>
      <c r="C2513" s="18" t="s">
        <v>452</v>
      </c>
      <c r="D2513" s="18" t="s">
        <v>247</v>
      </c>
      <c r="E2513" s="22" t="s">
        <v>350</v>
      </c>
      <c r="F2513" s="34"/>
      <c r="G2513" s="33">
        <v>0</v>
      </c>
      <c r="H2513" s="33">
        <v>0</v>
      </c>
      <c r="I2513" s="33">
        <v>0</v>
      </c>
      <c r="J2513" s="33">
        <v>0</v>
      </c>
      <c r="K2513" s="33">
        <v>0</v>
      </c>
      <c r="L2513" s="33">
        <v>0</v>
      </c>
      <c r="M2513" s="17">
        <v>3</v>
      </c>
    </row>
    <row r="2514" spans="1:13" x14ac:dyDescent="0.2">
      <c r="A2514" s="19" t="str">
        <f t="shared" si="40"/>
        <v>0805102245793J01CE02</v>
      </c>
      <c r="B2514" s="18" t="s">
        <v>498</v>
      </c>
      <c r="C2514" s="18" t="s">
        <v>452</v>
      </c>
      <c r="D2514" s="18" t="s">
        <v>246</v>
      </c>
      <c r="E2514" s="22" t="s">
        <v>352</v>
      </c>
      <c r="F2514" s="34"/>
      <c r="G2514" s="33">
        <v>0</v>
      </c>
      <c r="H2514" s="33">
        <v>0</v>
      </c>
      <c r="I2514" s="33">
        <v>0</v>
      </c>
      <c r="J2514" s="33">
        <v>0</v>
      </c>
      <c r="K2514" s="33">
        <v>0</v>
      </c>
      <c r="L2514" s="33">
        <v>0</v>
      </c>
      <c r="M2514" s="17">
        <v>49</v>
      </c>
    </row>
    <row r="2515" spans="1:13" x14ac:dyDescent="0.2">
      <c r="A2515" s="19" t="str">
        <f t="shared" si="40"/>
        <v>0805102245793J01FF01</v>
      </c>
      <c r="B2515" s="18" t="s">
        <v>498</v>
      </c>
      <c r="C2515" s="18" t="s">
        <v>452</v>
      </c>
      <c r="D2515" s="18" t="s">
        <v>248</v>
      </c>
      <c r="E2515" s="22" t="s">
        <v>358</v>
      </c>
      <c r="F2515" s="34"/>
      <c r="G2515" s="33">
        <v>0</v>
      </c>
      <c r="H2515" s="33">
        <v>0</v>
      </c>
      <c r="I2515" s="33">
        <v>0</v>
      </c>
      <c r="J2515" s="33">
        <v>0</v>
      </c>
      <c r="K2515" s="33">
        <v>0</v>
      </c>
      <c r="L2515" s="33">
        <v>0</v>
      </c>
      <c r="M2515" s="17">
        <v>12</v>
      </c>
    </row>
    <row r="2516" spans="1:13" x14ac:dyDescent="0.2">
      <c r="A2516" s="19" t="str">
        <f t="shared" si="40"/>
        <v>0805102406684J01CE02</v>
      </c>
      <c r="B2516" s="18" t="s">
        <v>499</v>
      </c>
      <c r="C2516" s="18" t="s">
        <v>453</v>
      </c>
      <c r="D2516" s="18" t="s">
        <v>246</v>
      </c>
      <c r="E2516" s="22" t="s">
        <v>352</v>
      </c>
      <c r="F2516" s="34"/>
      <c r="G2516" s="33">
        <v>0</v>
      </c>
      <c r="H2516" s="33">
        <v>0</v>
      </c>
      <c r="I2516" s="33">
        <v>0</v>
      </c>
      <c r="J2516" s="33">
        <v>0</v>
      </c>
      <c r="K2516" s="33">
        <v>0</v>
      </c>
      <c r="L2516" s="33">
        <v>0</v>
      </c>
      <c r="M2516" s="17">
        <v>1</v>
      </c>
    </row>
    <row r="2517" spans="1:13" x14ac:dyDescent="0.2">
      <c r="A2517" s="19" t="str">
        <f t="shared" si="40"/>
        <v>0805102552438J01CA04</v>
      </c>
      <c r="B2517" s="18" t="s">
        <v>500</v>
      </c>
      <c r="C2517" s="18" t="s">
        <v>454</v>
      </c>
      <c r="D2517" s="18" t="s">
        <v>247</v>
      </c>
      <c r="E2517" s="22" t="s">
        <v>350</v>
      </c>
      <c r="F2517" s="34"/>
      <c r="G2517" s="33">
        <v>0</v>
      </c>
      <c r="H2517" s="33">
        <v>0</v>
      </c>
      <c r="I2517" s="33">
        <v>0</v>
      </c>
      <c r="J2517" s="33">
        <v>0</v>
      </c>
      <c r="K2517" s="33">
        <v>0</v>
      </c>
      <c r="L2517" s="33">
        <v>0</v>
      </c>
      <c r="M2517" s="17">
        <v>1</v>
      </c>
    </row>
    <row r="2518" spans="1:13" x14ac:dyDescent="0.2">
      <c r="A2518" s="19" t="str">
        <f t="shared" si="40"/>
        <v>0805102552438J01CE02</v>
      </c>
      <c r="B2518" s="18" t="s">
        <v>500</v>
      </c>
      <c r="C2518" s="18" t="s">
        <v>454</v>
      </c>
      <c r="D2518" s="18" t="s">
        <v>246</v>
      </c>
      <c r="E2518" s="22" t="s">
        <v>352</v>
      </c>
      <c r="F2518" s="34"/>
      <c r="G2518" s="33">
        <v>0</v>
      </c>
      <c r="H2518" s="33">
        <v>0</v>
      </c>
      <c r="I2518" s="33">
        <v>0</v>
      </c>
      <c r="J2518" s="33">
        <v>0</v>
      </c>
      <c r="K2518" s="33">
        <v>0</v>
      </c>
      <c r="L2518" s="33">
        <v>0</v>
      </c>
      <c r="M2518" s="17">
        <v>3</v>
      </c>
    </row>
    <row r="2519" spans="1:13" x14ac:dyDescent="0.2">
      <c r="A2519" s="19" t="str">
        <f t="shared" si="40"/>
        <v>0805102723914J01CE02</v>
      </c>
      <c r="B2519" s="18" t="s">
        <v>501</v>
      </c>
      <c r="C2519" s="18" t="s">
        <v>455</v>
      </c>
      <c r="D2519" s="18" t="s">
        <v>246</v>
      </c>
      <c r="E2519" s="22" t="s">
        <v>352</v>
      </c>
      <c r="F2519" s="34"/>
      <c r="G2519" s="33">
        <v>0</v>
      </c>
      <c r="H2519" s="33">
        <v>0</v>
      </c>
      <c r="I2519" s="33">
        <v>0</v>
      </c>
      <c r="J2519" s="33">
        <v>0</v>
      </c>
      <c r="K2519" s="33">
        <v>0</v>
      </c>
      <c r="L2519" s="33">
        <v>0</v>
      </c>
      <c r="M2519" s="17">
        <v>7</v>
      </c>
    </row>
    <row r="2520" spans="1:13" x14ac:dyDescent="0.2">
      <c r="A2520" s="19" t="str">
        <f t="shared" si="40"/>
        <v>0805102723914J01FF01</v>
      </c>
      <c r="B2520" s="18" t="s">
        <v>501</v>
      </c>
      <c r="C2520" s="18" t="s">
        <v>455</v>
      </c>
      <c r="D2520" s="18" t="s">
        <v>248</v>
      </c>
      <c r="E2520" s="22" t="s">
        <v>358</v>
      </c>
      <c r="F2520" s="34"/>
      <c r="G2520" s="33">
        <v>0</v>
      </c>
      <c r="H2520" s="33">
        <v>0</v>
      </c>
      <c r="I2520" s="33">
        <v>0</v>
      </c>
      <c r="J2520" s="33">
        <v>0</v>
      </c>
      <c r="K2520" s="33">
        <v>0</v>
      </c>
      <c r="L2520" s="33">
        <v>0</v>
      </c>
      <c r="M2520" s="17">
        <v>1</v>
      </c>
    </row>
    <row r="2521" spans="1:13" x14ac:dyDescent="0.2">
      <c r="A2521" s="19" t="str">
        <f t="shared" si="40"/>
        <v>0805102849123J01CE02</v>
      </c>
      <c r="B2521" s="18" t="s">
        <v>502</v>
      </c>
      <c r="C2521" s="18" t="s">
        <v>456</v>
      </c>
      <c r="D2521" s="18" t="s">
        <v>246</v>
      </c>
      <c r="E2521" s="22" t="s">
        <v>352</v>
      </c>
      <c r="F2521" s="34"/>
      <c r="G2521" s="33">
        <v>0</v>
      </c>
      <c r="H2521" s="33">
        <v>0</v>
      </c>
      <c r="I2521" s="33">
        <v>0</v>
      </c>
      <c r="J2521" s="33">
        <v>0</v>
      </c>
      <c r="K2521" s="33">
        <v>0</v>
      </c>
      <c r="L2521" s="33">
        <v>0</v>
      </c>
      <c r="M2521" s="17">
        <v>3</v>
      </c>
    </row>
    <row r="2522" spans="1:13" x14ac:dyDescent="0.2">
      <c r="A2522" s="19" t="str">
        <f t="shared" si="40"/>
        <v>0805102870939J01CA04</v>
      </c>
      <c r="B2522" s="18" t="s">
        <v>503</v>
      </c>
      <c r="C2522" s="18" t="s">
        <v>457</v>
      </c>
      <c r="D2522" s="18" t="s">
        <v>247</v>
      </c>
      <c r="E2522" s="22" t="s">
        <v>350</v>
      </c>
      <c r="F2522" s="34"/>
      <c r="G2522" s="33">
        <v>0</v>
      </c>
      <c r="H2522" s="33">
        <v>0</v>
      </c>
      <c r="I2522" s="33">
        <v>0</v>
      </c>
      <c r="J2522" s="33">
        <v>0</v>
      </c>
      <c r="K2522" s="33">
        <v>0</v>
      </c>
      <c r="L2522" s="33">
        <v>0</v>
      </c>
      <c r="M2522" s="17">
        <v>1</v>
      </c>
    </row>
    <row r="2523" spans="1:13" x14ac:dyDescent="0.2">
      <c r="A2523" s="19" t="str">
        <f t="shared" si="40"/>
        <v>0805102870939J01CE02</v>
      </c>
      <c r="B2523" s="18" t="s">
        <v>503</v>
      </c>
      <c r="C2523" s="18" t="s">
        <v>457</v>
      </c>
      <c r="D2523" s="18" t="s">
        <v>246</v>
      </c>
      <c r="E2523" s="22" t="s">
        <v>352</v>
      </c>
      <c r="F2523" s="34"/>
      <c r="G2523" s="33">
        <v>0</v>
      </c>
      <c r="H2523" s="33">
        <v>0</v>
      </c>
      <c r="I2523" s="33">
        <v>0</v>
      </c>
      <c r="J2523" s="33">
        <v>0</v>
      </c>
      <c r="K2523" s="33">
        <v>0</v>
      </c>
      <c r="L2523" s="33">
        <v>0</v>
      </c>
      <c r="M2523" s="17">
        <v>18</v>
      </c>
    </row>
    <row r="2524" spans="1:13" x14ac:dyDescent="0.2">
      <c r="A2524" s="19" t="str">
        <f t="shared" si="40"/>
        <v>0805103016060J01CA04</v>
      </c>
      <c r="B2524" s="18" t="s">
        <v>504</v>
      </c>
      <c r="C2524" s="18" t="s">
        <v>458</v>
      </c>
      <c r="D2524" s="18" t="s">
        <v>247</v>
      </c>
      <c r="E2524" s="22" t="s">
        <v>350</v>
      </c>
      <c r="F2524" s="34"/>
      <c r="G2524" s="33">
        <v>0</v>
      </c>
      <c r="H2524" s="33">
        <v>0</v>
      </c>
      <c r="I2524" s="33">
        <v>0</v>
      </c>
      <c r="J2524" s="33">
        <v>0</v>
      </c>
      <c r="K2524" s="33">
        <v>0</v>
      </c>
      <c r="L2524" s="33">
        <v>0</v>
      </c>
      <c r="M2524" s="17">
        <v>1</v>
      </c>
    </row>
    <row r="2525" spans="1:13" x14ac:dyDescent="0.2">
      <c r="A2525" s="19" t="str">
        <f t="shared" si="40"/>
        <v>0805103016060J01CE02</v>
      </c>
      <c r="B2525" s="18" t="s">
        <v>504</v>
      </c>
      <c r="C2525" s="18" t="s">
        <v>458</v>
      </c>
      <c r="D2525" s="18" t="s">
        <v>246</v>
      </c>
      <c r="E2525" s="22" t="s">
        <v>352</v>
      </c>
      <c r="F2525" s="34"/>
      <c r="G2525" s="33">
        <v>0</v>
      </c>
      <c r="H2525" s="33">
        <v>0</v>
      </c>
      <c r="I2525" s="33">
        <v>0</v>
      </c>
      <c r="J2525" s="33">
        <v>0</v>
      </c>
      <c r="K2525" s="33">
        <v>0</v>
      </c>
      <c r="L2525" s="33">
        <v>0</v>
      </c>
      <c r="M2525" s="17">
        <v>12</v>
      </c>
    </row>
    <row r="2526" spans="1:13" x14ac:dyDescent="0.2">
      <c r="A2526" s="19" t="str">
        <f t="shared" si="40"/>
        <v>0805103016060J01CF05</v>
      </c>
      <c r="B2526" s="18" t="s">
        <v>504</v>
      </c>
      <c r="C2526" s="18" t="s">
        <v>458</v>
      </c>
      <c r="D2526" s="18" t="s">
        <v>251</v>
      </c>
      <c r="E2526" s="22" t="s">
        <v>353</v>
      </c>
      <c r="F2526" s="34"/>
      <c r="G2526" s="33">
        <v>0</v>
      </c>
      <c r="H2526" s="33">
        <v>0</v>
      </c>
      <c r="I2526" s="33">
        <v>0</v>
      </c>
      <c r="J2526" s="33">
        <v>0</v>
      </c>
      <c r="K2526" s="33">
        <v>0</v>
      </c>
      <c r="L2526" s="33">
        <v>0</v>
      </c>
      <c r="M2526" s="17">
        <v>1</v>
      </c>
    </row>
    <row r="2527" spans="1:13" x14ac:dyDescent="0.2">
      <c r="A2527" s="19" t="str">
        <f t="shared" si="40"/>
        <v>0805103103819J01CA04</v>
      </c>
      <c r="B2527" s="18" t="s">
        <v>505</v>
      </c>
      <c r="C2527" s="18" t="s">
        <v>459</v>
      </c>
      <c r="D2527" s="18" t="s">
        <v>247</v>
      </c>
      <c r="E2527" s="22" t="s">
        <v>350</v>
      </c>
      <c r="F2527" s="34"/>
      <c r="G2527" s="33">
        <v>0</v>
      </c>
      <c r="H2527" s="33">
        <v>0</v>
      </c>
      <c r="I2527" s="33">
        <v>0</v>
      </c>
      <c r="J2527" s="33">
        <v>0</v>
      </c>
      <c r="K2527" s="33">
        <v>0</v>
      </c>
      <c r="L2527" s="33">
        <v>0</v>
      </c>
      <c r="M2527" s="17">
        <v>1</v>
      </c>
    </row>
    <row r="2528" spans="1:13" x14ac:dyDescent="0.2">
      <c r="A2528" s="19" t="str">
        <f t="shared" si="40"/>
        <v>0805103103819J01CE02</v>
      </c>
      <c r="B2528" s="18" t="s">
        <v>505</v>
      </c>
      <c r="C2528" s="18" t="s">
        <v>459</v>
      </c>
      <c r="D2528" s="18" t="s">
        <v>246</v>
      </c>
      <c r="E2528" s="22" t="s">
        <v>352</v>
      </c>
      <c r="F2528" s="34"/>
      <c r="G2528" s="33">
        <v>0</v>
      </c>
      <c r="H2528" s="33">
        <v>0</v>
      </c>
      <c r="I2528" s="33">
        <v>0</v>
      </c>
      <c r="J2528" s="33">
        <v>0</v>
      </c>
      <c r="K2528" s="33">
        <v>0</v>
      </c>
      <c r="L2528" s="33">
        <v>0</v>
      </c>
      <c r="M2528" s="17">
        <v>20</v>
      </c>
    </row>
    <row r="2529" spans="1:13" x14ac:dyDescent="0.2">
      <c r="A2529" s="19" t="str">
        <f t="shared" si="40"/>
        <v>0805103103819J01FA01</v>
      </c>
      <c r="B2529" s="18" t="s">
        <v>505</v>
      </c>
      <c r="C2529" s="18" t="s">
        <v>459</v>
      </c>
      <c r="D2529" s="18" t="s">
        <v>250</v>
      </c>
      <c r="E2529" s="22" t="s">
        <v>357</v>
      </c>
      <c r="F2529" s="34"/>
      <c r="G2529" s="33">
        <v>0</v>
      </c>
      <c r="H2529" s="33">
        <v>0</v>
      </c>
      <c r="I2529" s="33">
        <v>0</v>
      </c>
      <c r="J2529" s="33">
        <v>0</v>
      </c>
      <c r="K2529" s="33">
        <v>0</v>
      </c>
      <c r="L2529" s="33">
        <v>0</v>
      </c>
      <c r="M2529" s="17">
        <v>3</v>
      </c>
    </row>
    <row r="2530" spans="1:13" x14ac:dyDescent="0.2">
      <c r="A2530" s="19" t="str">
        <f t="shared" si="40"/>
        <v>0805103103819J01FF01</v>
      </c>
      <c r="B2530" s="18" t="s">
        <v>505</v>
      </c>
      <c r="C2530" s="18" t="s">
        <v>459</v>
      </c>
      <c r="D2530" s="18" t="s">
        <v>248</v>
      </c>
      <c r="E2530" s="22" t="s">
        <v>358</v>
      </c>
      <c r="F2530" s="34"/>
      <c r="G2530" s="33">
        <v>0</v>
      </c>
      <c r="H2530" s="33">
        <v>0</v>
      </c>
      <c r="I2530" s="33">
        <v>0</v>
      </c>
      <c r="J2530" s="33">
        <v>0</v>
      </c>
      <c r="K2530" s="33">
        <v>0</v>
      </c>
      <c r="L2530" s="33">
        <v>0</v>
      </c>
      <c r="M2530" s="17">
        <v>5</v>
      </c>
    </row>
    <row r="2531" spans="1:13" x14ac:dyDescent="0.2">
      <c r="A2531" s="19" t="str">
        <f t="shared" si="40"/>
        <v>0805103156833J01CE02</v>
      </c>
      <c r="B2531" s="18" t="s">
        <v>506</v>
      </c>
      <c r="C2531" s="18" t="s">
        <v>460</v>
      </c>
      <c r="D2531" s="18" t="s">
        <v>246</v>
      </c>
      <c r="E2531" s="22" t="s">
        <v>352</v>
      </c>
      <c r="F2531" s="34"/>
      <c r="G2531" s="33">
        <v>0</v>
      </c>
      <c r="H2531" s="33">
        <v>0</v>
      </c>
      <c r="I2531" s="33">
        <v>0</v>
      </c>
      <c r="J2531" s="33">
        <v>0</v>
      </c>
      <c r="K2531" s="33">
        <v>0</v>
      </c>
      <c r="L2531" s="33">
        <v>0</v>
      </c>
      <c r="M2531" s="17">
        <v>29</v>
      </c>
    </row>
    <row r="2532" spans="1:13" x14ac:dyDescent="0.2">
      <c r="A2532" s="19" t="str">
        <f t="shared" si="40"/>
        <v>0805103156833J01FF01</v>
      </c>
      <c r="B2532" s="18" t="s">
        <v>506</v>
      </c>
      <c r="C2532" s="18" t="s">
        <v>460</v>
      </c>
      <c r="D2532" s="18" t="s">
        <v>248</v>
      </c>
      <c r="E2532" s="22" t="s">
        <v>358</v>
      </c>
      <c r="F2532" s="34"/>
      <c r="G2532" s="33">
        <v>0</v>
      </c>
      <c r="H2532" s="33">
        <v>0</v>
      </c>
      <c r="I2532" s="33">
        <v>0</v>
      </c>
      <c r="J2532" s="33">
        <v>0</v>
      </c>
      <c r="K2532" s="33">
        <v>0</v>
      </c>
      <c r="L2532" s="33">
        <v>0</v>
      </c>
      <c r="M2532" s="17">
        <v>1</v>
      </c>
    </row>
    <row r="2533" spans="1:13" x14ac:dyDescent="0.2">
      <c r="A2533" s="19" t="str">
        <f t="shared" si="40"/>
        <v>0805103273612J01CA04</v>
      </c>
      <c r="B2533" s="18" t="s">
        <v>507</v>
      </c>
      <c r="C2533" s="18" t="s">
        <v>461</v>
      </c>
      <c r="D2533" s="18" t="s">
        <v>247</v>
      </c>
      <c r="E2533" s="22" t="s">
        <v>350</v>
      </c>
      <c r="F2533" s="34"/>
      <c r="G2533" s="33">
        <v>0</v>
      </c>
      <c r="H2533" s="33">
        <v>0</v>
      </c>
      <c r="I2533" s="33">
        <v>0</v>
      </c>
      <c r="J2533" s="33">
        <v>0</v>
      </c>
      <c r="K2533" s="33">
        <v>0</v>
      </c>
      <c r="L2533" s="33">
        <v>0</v>
      </c>
      <c r="M2533" s="17">
        <v>2</v>
      </c>
    </row>
    <row r="2534" spans="1:13" x14ac:dyDescent="0.2">
      <c r="A2534" s="19" t="str">
        <f t="shared" si="40"/>
        <v>0805103273612J01CE02</v>
      </c>
      <c r="B2534" s="18" t="s">
        <v>507</v>
      </c>
      <c r="C2534" s="18" t="s">
        <v>461</v>
      </c>
      <c r="D2534" s="18" t="s">
        <v>246</v>
      </c>
      <c r="E2534" s="22" t="s">
        <v>352</v>
      </c>
      <c r="F2534" s="34"/>
      <c r="G2534" s="33">
        <v>0</v>
      </c>
      <c r="H2534" s="33">
        <v>0</v>
      </c>
      <c r="I2534" s="33">
        <v>0</v>
      </c>
      <c r="J2534" s="33">
        <v>0</v>
      </c>
      <c r="K2534" s="33">
        <v>0</v>
      </c>
      <c r="L2534" s="33">
        <v>0</v>
      </c>
      <c r="M2534" s="17">
        <v>8</v>
      </c>
    </row>
    <row r="2535" spans="1:13" x14ac:dyDescent="0.2">
      <c r="A2535" s="19" t="str">
        <f t="shared" si="40"/>
        <v>0805103273612J01FF01</v>
      </c>
      <c r="B2535" s="18" t="s">
        <v>507</v>
      </c>
      <c r="C2535" s="18" t="s">
        <v>461</v>
      </c>
      <c r="D2535" s="18" t="s">
        <v>248</v>
      </c>
      <c r="E2535" s="22" t="s">
        <v>358</v>
      </c>
      <c r="F2535" s="34"/>
      <c r="G2535" s="33">
        <v>0</v>
      </c>
      <c r="H2535" s="33">
        <v>0</v>
      </c>
      <c r="I2535" s="33">
        <v>0</v>
      </c>
      <c r="J2535" s="33">
        <v>0</v>
      </c>
      <c r="K2535" s="33">
        <v>0</v>
      </c>
      <c r="L2535" s="33">
        <v>0</v>
      </c>
      <c r="M2535" s="17">
        <v>2</v>
      </c>
    </row>
    <row r="2536" spans="1:13" x14ac:dyDescent="0.2">
      <c r="A2536" s="19" t="str">
        <f t="shared" si="40"/>
        <v>0805103275583J01AA02</v>
      </c>
      <c r="B2536" s="18" t="s">
        <v>508</v>
      </c>
      <c r="C2536" s="18" t="s">
        <v>462</v>
      </c>
      <c r="D2536" s="18" t="s">
        <v>249</v>
      </c>
      <c r="E2536" s="22" t="s">
        <v>348</v>
      </c>
      <c r="F2536" s="34"/>
      <c r="G2536" s="33">
        <v>0</v>
      </c>
      <c r="H2536" s="33">
        <v>0</v>
      </c>
      <c r="I2536" s="33">
        <v>0</v>
      </c>
      <c r="J2536" s="33">
        <v>0</v>
      </c>
      <c r="K2536" s="33">
        <v>0</v>
      </c>
      <c r="L2536" s="33">
        <v>0</v>
      </c>
      <c r="M2536" s="17">
        <v>2</v>
      </c>
    </row>
    <row r="2537" spans="1:13" x14ac:dyDescent="0.2">
      <c r="A2537" s="19" t="str">
        <f t="shared" si="40"/>
        <v>0805103275583J01CE02</v>
      </c>
      <c r="B2537" s="18" t="s">
        <v>508</v>
      </c>
      <c r="C2537" s="18" t="s">
        <v>462</v>
      </c>
      <c r="D2537" s="18" t="s">
        <v>246</v>
      </c>
      <c r="E2537" s="22" t="s">
        <v>352</v>
      </c>
      <c r="F2537" s="34"/>
      <c r="G2537" s="33">
        <v>0</v>
      </c>
      <c r="H2537" s="33">
        <v>0</v>
      </c>
      <c r="I2537" s="33">
        <v>0</v>
      </c>
      <c r="J2537" s="33">
        <v>0</v>
      </c>
      <c r="K2537" s="33">
        <v>0</v>
      </c>
      <c r="L2537" s="33">
        <v>0</v>
      </c>
      <c r="M2537" s="17">
        <v>25</v>
      </c>
    </row>
    <row r="2538" spans="1:13" x14ac:dyDescent="0.2">
      <c r="A2538" s="19" t="str">
        <f t="shared" si="40"/>
        <v>0805103275583J01FF01</v>
      </c>
      <c r="B2538" s="18" t="s">
        <v>508</v>
      </c>
      <c r="C2538" s="18" t="s">
        <v>462</v>
      </c>
      <c r="D2538" s="18" t="s">
        <v>248</v>
      </c>
      <c r="E2538" s="22" t="s">
        <v>358</v>
      </c>
      <c r="F2538" s="34"/>
      <c r="G2538" s="33">
        <v>0</v>
      </c>
      <c r="H2538" s="33">
        <v>0</v>
      </c>
      <c r="I2538" s="33">
        <v>0</v>
      </c>
      <c r="J2538" s="33">
        <v>0</v>
      </c>
      <c r="K2538" s="33">
        <v>0</v>
      </c>
      <c r="L2538" s="33">
        <v>0</v>
      </c>
      <c r="M2538" s="17">
        <v>6</v>
      </c>
    </row>
    <row r="2539" spans="1:13" x14ac:dyDescent="0.2">
      <c r="A2539" s="19" t="str">
        <f t="shared" si="40"/>
        <v>0805103287646J01CA04</v>
      </c>
      <c r="B2539" s="18" t="s">
        <v>509</v>
      </c>
      <c r="C2539" s="18" t="s">
        <v>463</v>
      </c>
      <c r="D2539" s="18" t="s">
        <v>247</v>
      </c>
      <c r="E2539" s="22" t="s">
        <v>350</v>
      </c>
      <c r="F2539" s="34"/>
      <c r="G2539" s="33">
        <v>0</v>
      </c>
      <c r="H2539" s="33">
        <v>0</v>
      </c>
      <c r="I2539" s="33">
        <v>0</v>
      </c>
      <c r="J2539" s="33">
        <v>0</v>
      </c>
      <c r="K2539" s="33">
        <v>0</v>
      </c>
      <c r="L2539" s="33">
        <v>0</v>
      </c>
      <c r="M2539" s="17">
        <v>1</v>
      </c>
    </row>
    <row r="2540" spans="1:13" x14ac:dyDescent="0.2">
      <c r="A2540" s="19" t="str">
        <f t="shared" si="40"/>
        <v>0805103287646J01CE02</v>
      </c>
      <c r="B2540" s="18" t="s">
        <v>509</v>
      </c>
      <c r="C2540" s="18" t="s">
        <v>463</v>
      </c>
      <c r="D2540" s="18" t="s">
        <v>246</v>
      </c>
      <c r="E2540" s="22" t="s">
        <v>352</v>
      </c>
      <c r="F2540" s="34"/>
      <c r="G2540" s="33">
        <v>0</v>
      </c>
      <c r="H2540" s="33">
        <v>0</v>
      </c>
      <c r="I2540" s="33">
        <v>0</v>
      </c>
      <c r="J2540" s="33">
        <v>0</v>
      </c>
      <c r="K2540" s="33">
        <v>0</v>
      </c>
      <c r="L2540" s="33">
        <v>0</v>
      </c>
      <c r="M2540" s="17">
        <v>14</v>
      </c>
    </row>
    <row r="2541" spans="1:13" x14ac:dyDescent="0.2">
      <c r="A2541" s="19" t="str">
        <f t="shared" si="40"/>
        <v>0805103287646J01FF01</v>
      </c>
      <c r="B2541" s="18" t="s">
        <v>509</v>
      </c>
      <c r="C2541" s="18" t="s">
        <v>463</v>
      </c>
      <c r="D2541" s="18" t="s">
        <v>248</v>
      </c>
      <c r="E2541" s="22" t="s">
        <v>358</v>
      </c>
      <c r="F2541" s="34"/>
      <c r="G2541" s="33">
        <v>0</v>
      </c>
      <c r="H2541" s="33">
        <v>0</v>
      </c>
      <c r="I2541" s="33">
        <v>0</v>
      </c>
      <c r="J2541" s="33">
        <v>0</v>
      </c>
      <c r="K2541" s="33">
        <v>0</v>
      </c>
      <c r="L2541" s="33">
        <v>0</v>
      </c>
      <c r="M2541" s="17">
        <v>2</v>
      </c>
    </row>
    <row r="2542" spans="1:13" x14ac:dyDescent="0.2">
      <c r="A2542" s="19" t="str">
        <f t="shared" ref="A2542:A2587" si="41">B2542&amp;D2542</f>
        <v>0805103357860J01CE02</v>
      </c>
      <c r="B2542" s="18" t="s">
        <v>510</v>
      </c>
      <c r="C2542" s="18" t="s">
        <v>464</v>
      </c>
      <c r="D2542" s="18" t="s">
        <v>246</v>
      </c>
      <c r="E2542" s="22" t="s">
        <v>352</v>
      </c>
      <c r="F2542" s="34"/>
      <c r="G2542" s="33">
        <v>0</v>
      </c>
      <c r="H2542" s="33">
        <v>0</v>
      </c>
      <c r="I2542" s="33">
        <v>0</v>
      </c>
      <c r="J2542" s="33">
        <v>0</v>
      </c>
      <c r="K2542" s="33">
        <v>0</v>
      </c>
      <c r="L2542" s="33">
        <v>0</v>
      </c>
      <c r="M2542" s="17">
        <v>14</v>
      </c>
    </row>
    <row r="2543" spans="1:13" x14ac:dyDescent="0.2">
      <c r="A2543" s="19" t="str">
        <f t="shared" si="41"/>
        <v>0805103357860J01FF01</v>
      </c>
      <c r="B2543" s="18" t="s">
        <v>510</v>
      </c>
      <c r="C2543" s="18" t="s">
        <v>464</v>
      </c>
      <c r="D2543" s="18" t="s">
        <v>248</v>
      </c>
      <c r="E2543" s="22" t="s">
        <v>358</v>
      </c>
      <c r="F2543" s="34"/>
      <c r="G2543" s="33">
        <v>0</v>
      </c>
      <c r="H2543" s="33">
        <v>0</v>
      </c>
      <c r="I2543" s="33">
        <v>0</v>
      </c>
      <c r="J2543" s="33">
        <v>0</v>
      </c>
      <c r="K2543" s="33">
        <v>0</v>
      </c>
      <c r="L2543" s="33">
        <v>0</v>
      </c>
      <c r="M2543" s="17">
        <v>2</v>
      </c>
    </row>
    <row r="2544" spans="1:13" x14ac:dyDescent="0.2">
      <c r="A2544" s="19" t="str">
        <f t="shared" si="41"/>
        <v>0805103380581J01CE02</v>
      </c>
      <c r="B2544" s="18" t="s">
        <v>511</v>
      </c>
      <c r="C2544" s="18" t="s">
        <v>465</v>
      </c>
      <c r="D2544" s="18" t="s">
        <v>246</v>
      </c>
      <c r="E2544" s="22" t="s">
        <v>352</v>
      </c>
      <c r="F2544" s="34"/>
      <c r="G2544" s="33">
        <v>0</v>
      </c>
      <c r="H2544" s="33">
        <v>0</v>
      </c>
      <c r="I2544" s="33">
        <v>0</v>
      </c>
      <c r="J2544" s="33">
        <v>0</v>
      </c>
      <c r="K2544" s="33">
        <v>0</v>
      </c>
      <c r="L2544" s="33">
        <v>0</v>
      </c>
      <c r="M2544" s="17">
        <v>20</v>
      </c>
    </row>
    <row r="2545" spans="1:13" x14ac:dyDescent="0.2">
      <c r="A2545" s="19" t="str">
        <f t="shared" si="41"/>
        <v>0805103380581J01FF01</v>
      </c>
      <c r="B2545" s="18" t="s">
        <v>511</v>
      </c>
      <c r="C2545" s="18" t="s">
        <v>465</v>
      </c>
      <c r="D2545" s="18" t="s">
        <v>248</v>
      </c>
      <c r="E2545" s="22" t="s">
        <v>358</v>
      </c>
      <c r="F2545" s="34"/>
      <c r="G2545" s="33">
        <v>0</v>
      </c>
      <c r="H2545" s="33">
        <v>0</v>
      </c>
      <c r="I2545" s="33">
        <v>0</v>
      </c>
      <c r="J2545" s="33">
        <v>0</v>
      </c>
      <c r="K2545" s="33">
        <v>0</v>
      </c>
      <c r="L2545" s="33">
        <v>0</v>
      </c>
      <c r="M2545" s="17">
        <v>1</v>
      </c>
    </row>
    <row r="2546" spans="1:13" x14ac:dyDescent="0.2">
      <c r="A2546" s="19" t="str">
        <f t="shared" si="41"/>
        <v>0805103403219J01CA04</v>
      </c>
      <c r="B2546" s="18" t="s">
        <v>512</v>
      </c>
      <c r="C2546" s="18" t="s">
        <v>466</v>
      </c>
      <c r="D2546" s="18" t="s">
        <v>247</v>
      </c>
      <c r="E2546" s="22" t="s">
        <v>350</v>
      </c>
      <c r="F2546" s="34"/>
      <c r="G2546" s="33">
        <v>0</v>
      </c>
      <c r="H2546" s="33">
        <v>0</v>
      </c>
      <c r="I2546" s="33">
        <v>0</v>
      </c>
      <c r="J2546" s="33">
        <v>0</v>
      </c>
      <c r="K2546" s="33">
        <v>0</v>
      </c>
      <c r="L2546" s="33">
        <v>0</v>
      </c>
      <c r="M2546" s="17">
        <v>1</v>
      </c>
    </row>
    <row r="2547" spans="1:13" x14ac:dyDescent="0.2">
      <c r="A2547" s="19" t="str">
        <f t="shared" si="41"/>
        <v>0805103403219J01CE02</v>
      </c>
      <c r="B2547" s="18" t="s">
        <v>512</v>
      </c>
      <c r="C2547" s="18" t="s">
        <v>466</v>
      </c>
      <c r="D2547" s="18" t="s">
        <v>246</v>
      </c>
      <c r="E2547" s="22" t="s">
        <v>352</v>
      </c>
      <c r="F2547" s="34"/>
      <c r="G2547" s="33">
        <v>0</v>
      </c>
      <c r="H2547" s="33">
        <v>0</v>
      </c>
      <c r="I2547" s="33">
        <v>0</v>
      </c>
      <c r="J2547" s="33">
        <v>0</v>
      </c>
      <c r="K2547" s="33">
        <v>0</v>
      </c>
      <c r="L2547" s="33">
        <v>0</v>
      </c>
      <c r="M2547" s="17">
        <v>13</v>
      </c>
    </row>
    <row r="2548" spans="1:13" x14ac:dyDescent="0.2">
      <c r="A2548" s="19" t="str">
        <f t="shared" si="41"/>
        <v>0805103403219J01FA01</v>
      </c>
      <c r="B2548" s="18" t="s">
        <v>512</v>
      </c>
      <c r="C2548" s="18" t="s">
        <v>466</v>
      </c>
      <c r="D2548" s="18" t="s">
        <v>250</v>
      </c>
      <c r="E2548" s="22" t="s">
        <v>357</v>
      </c>
      <c r="F2548" s="34"/>
      <c r="G2548" s="33">
        <v>0</v>
      </c>
      <c r="H2548" s="33">
        <v>0</v>
      </c>
      <c r="I2548" s="33">
        <v>0</v>
      </c>
      <c r="J2548" s="33">
        <v>0</v>
      </c>
      <c r="K2548" s="33">
        <v>0</v>
      </c>
      <c r="L2548" s="33">
        <v>0</v>
      </c>
      <c r="M2548" s="17">
        <v>1</v>
      </c>
    </row>
    <row r="2549" spans="1:13" x14ac:dyDescent="0.2">
      <c r="A2549" s="19" t="str">
        <f t="shared" si="41"/>
        <v>0805103403219J01FF01</v>
      </c>
      <c r="B2549" s="18" t="s">
        <v>512</v>
      </c>
      <c r="C2549" s="18" t="s">
        <v>466</v>
      </c>
      <c r="D2549" s="18" t="s">
        <v>248</v>
      </c>
      <c r="E2549" s="22" t="s">
        <v>358</v>
      </c>
      <c r="F2549" s="34"/>
      <c r="G2549" s="33">
        <v>0</v>
      </c>
      <c r="H2549" s="33">
        <v>0</v>
      </c>
      <c r="I2549" s="33">
        <v>0</v>
      </c>
      <c r="J2549" s="33">
        <v>0</v>
      </c>
      <c r="K2549" s="33">
        <v>0</v>
      </c>
      <c r="L2549" s="33">
        <v>0</v>
      </c>
      <c r="M2549" s="17">
        <v>1</v>
      </c>
    </row>
    <row r="2550" spans="1:13" x14ac:dyDescent="0.2">
      <c r="A2550" s="19" t="str">
        <f t="shared" si="41"/>
        <v>0805103407475J01CA04</v>
      </c>
      <c r="B2550" s="18" t="s">
        <v>513</v>
      </c>
      <c r="C2550" s="18" t="s">
        <v>467</v>
      </c>
      <c r="D2550" s="18" t="s">
        <v>247</v>
      </c>
      <c r="E2550" s="22" t="s">
        <v>350</v>
      </c>
      <c r="F2550" s="34"/>
      <c r="G2550" s="33">
        <v>0</v>
      </c>
      <c r="H2550" s="33">
        <v>0</v>
      </c>
      <c r="I2550" s="33">
        <v>0</v>
      </c>
      <c r="J2550" s="33">
        <v>0</v>
      </c>
      <c r="K2550" s="33">
        <v>0</v>
      </c>
      <c r="L2550" s="33">
        <v>0</v>
      </c>
      <c r="M2550" s="17">
        <v>1</v>
      </c>
    </row>
    <row r="2551" spans="1:13" x14ac:dyDescent="0.2">
      <c r="A2551" s="19" t="str">
        <f t="shared" si="41"/>
        <v>0805103407475J01CE02</v>
      </c>
      <c r="B2551" s="18" t="s">
        <v>513</v>
      </c>
      <c r="C2551" s="18" t="s">
        <v>467</v>
      </c>
      <c r="D2551" s="18" t="s">
        <v>246</v>
      </c>
      <c r="E2551" s="22" t="s">
        <v>352</v>
      </c>
      <c r="F2551" s="34"/>
      <c r="G2551" s="33">
        <v>0</v>
      </c>
      <c r="H2551" s="33">
        <v>0</v>
      </c>
      <c r="I2551" s="33">
        <v>0</v>
      </c>
      <c r="J2551" s="33">
        <v>0</v>
      </c>
      <c r="K2551" s="33">
        <v>0</v>
      </c>
      <c r="L2551" s="33">
        <v>0</v>
      </c>
      <c r="M2551" s="17">
        <v>4</v>
      </c>
    </row>
    <row r="2552" spans="1:13" x14ac:dyDescent="0.2">
      <c r="A2552" s="19" t="str">
        <f t="shared" si="41"/>
        <v>0805103407475J01FF01</v>
      </c>
      <c r="B2552" s="18" t="s">
        <v>513</v>
      </c>
      <c r="C2552" s="18" t="s">
        <v>467</v>
      </c>
      <c r="D2552" s="18" t="s">
        <v>248</v>
      </c>
      <c r="E2552" s="22" t="s">
        <v>358</v>
      </c>
      <c r="F2552" s="34"/>
      <c r="G2552" s="33">
        <v>0</v>
      </c>
      <c r="H2552" s="33">
        <v>0</v>
      </c>
      <c r="I2552" s="33">
        <v>0</v>
      </c>
      <c r="J2552" s="33">
        <v>0</v>
      </c>
      <c r="K2552" s="33">
        <v>0</v>
      </c>
      <c r="L2552" s="33">
        <v>0</v>
      </c>
      <c r="M2552" s="17">
        <v>1</v>
      </c>
    </row>
    <row r="2553" spans="1:13" x14ac:dyDescent="0.2">
      <c r="A2553" s="19" t="str">
        <f t="shared" si="41"/>
        <v>0805103431566J01CE02</v>
      </c>
      <c r="B2553" s="18" t="s">
        <v>514</v>
      </c>
      <c r="C2553" s="18" t="s">
        <v>468</v>
      </c>
      <c r="D2553" s="18" t="s">
        <v>246</v>
      </c>
      <c r="E2553" s="22" t="s">
        <v>352</v>
      </c>
      <c r="F2553" s="34"/>
      <c r="G2553" s="33">
        <v>0</v>
      </c>
      <c r="H2553" s="33">
        <v>0</v>
      </c>
      <c r="I2553" s="33">
        <v>0</v>
      </c>
      <c r="J2553" s="33">
        <v>0</v>
      </c>
      <c r="K2553" s="33">
        <v>0</v>
      </c>
      <c r="L2553" s="33">
        <v>0</v>
      </c>
      <c r="M2553" s="17">
        <v>3</v>
      </c>
    </row>
    <row r="2554" spans="1:13" x14ac:dyDescent="0.2">
      <c r="A2554" s="19" t="str">
        <f t="shared" si="41"/>
        <v>0805103552015J01CE02</v>
      </c>
      <c r="B2554" s="18" t="s">
        <v>515</v>
      </c>
      <c r="C2554" s="18" t="s">
        <v>469</v>
      </c>
      <c r="D2554" s="18" t="s">
        <v>246</v>
      </c>
      <c r="E2554" s="22" t="s">
        <v>352</v>
      </c>
      <c r="F2554" s="34"/>
      <c r="G2554" s="33">
        <v>0</v>
      </c>
      <c r="H2554" s="33">
        <v>0</v>
      </c>
      <c r="I2554" s="33">
        <v>0</v>
      </c>
      <c r="J2554" s="33">
        <v>0</v>
      </c>
      <c r="K2554" s="33">
        <v>0</v>
      </c>
      <c r="L2554" s="33">
        <v>0</v>
      </c>
      <c r="M2554" s="17">
        <v>24</v>
      </c>
    </row>
    <row r="2555" spans="1:13" x14ac:dyDescent="0.2">
      <c r="A2555" s="19" t="str">
        <f t="shared" si="41"/>
        <v>0805103552015J01FF01</v>
      </c>
      <c r="B2555" s="18" t="s">
        <v>515</v>
      </c>
      <c r="C2555" s="18" t="s">
        <v>469</v>
      </c>
      <c r="D2555" s="18" t="s">
        <v>248</v>
      </c>
      <c r="E2555" s="22" t="s">
        <v>358</v>
      </c>
      <c r="F2555" s="34"/>
      <c r="G2555" s="33">
        <v>0</v>
      </c>
      <c r="H2555" s="33">
        <v>0</v>
      </c>
      <c r="I2555" s="33">
        <v>0</v>
      </c>
      <c r="J2555" s="33">
        <v>0</v>
      </c>
      <c r="K2555" s="33">
        <v>0</v>
      </c>
      <c r="L2555" s="33">
        <v>0</v>
      </c>
      <c r="M2555" s="17">
        <v>1</v>
      </c>
    </row>
    <row r="2556" spans="1:13" x14ac:dyDescent="0.2">
      <c r="A2556" s="19" t="str">
        <f t="shared" si="41"/>
        <v>0805103590312J01CE02</v>
      </c>
      <c r="B2556" s="18" t="s">
        <v>516</v>
      </c>
      <c r="C2556" s="18" t="s">
        <v>470</v>
      </c>
      <c r="D2556" s="18" t="s">
        <v>246</v>
      </c>
      <c r="E2556" s="22" t="s">
        <v>352</v>
      </c>
      <c r="F2556" s="34"/>
      <c r="G2556" s="33">
        <v>0</v>
      </c>
      <c r="H2556" s="33">
        <v>0</v>
      </c>
      <c r="I2556" s="33">
        <v>0</v>
      </c>
      <c r="J2556" s="33">
        <v>0</v>
      </c>
      <c r="K2556" s="33">
        <v>0</v>
      </c>
      <c r="L2556" s="33">
        <v>0</v>
      </c>
      <c r="M2556" s="17">
        <v>13</v>
      </c>
    </row>
    <row r="2557" spans="1:13" x14ac:dyDescent="0.2">
      <c r="A2557" s="19" t="str">
        <f t="shared" si="41"/>
        <v>0805103590312J01FF01</v>
      </c>
      <c r="B2557" s="18" t="s">
        <v>516</v>
      </c>
      <c r="C2557" s="18" t="s">
        <v>470</v>
      </c>
      <c r="D2557" s="18" t="s">
        <v>248</v>
      </c>
      <c r="E2557" s="22" t="s">
        <v>358</v>
      </c>
      <c r="F2557" s="34"/>
      <c r="G2557" s="33">
        <v>0</v>
      </c>
      <c r="H2557" s="33">
        <v>0</v>
      </c>
      <c r="I2557" s="33">
        <v>0</v>
      </c>
      <c r="J2557" s="33">
        <v>0</v>
      </c>
      <c r="K2557" s="33">
        <v>0</v>
      </c>
      <c r="L2557" s="33">
        <v>0</v>
      </c>
      <c r="M2557" s="17">
        <v>3</v>
      </c>
    </row>
    <row r="2558" spans="1:13" x14ac:dyDescent="0.2">
      <c r="A2558" s="19" t="str">
        <f t="shared" si="41"/>
        <v>0805103827227J01CA04</v>
      </c>
      <c r="B2558" s="18" t="s">
        <v>517</v>
      </c>
      <c r="C2558" s="18" t="s">
        <v>471</v>
      </c>
      <c r="D2558" s="18" t="s">
        <v>247</v>
      </c>
      <c r="E2558" s="22" t="s">
        <v>350</v>
      </c>
      <c r="F2558" s="34"/>
      <c r="G2558" s="33">
        <v>0</v>
      </c>
      <c r="H2558" s="33">
        <v>0</v>
      </c>
      <c r="I2558" s="33">
        <v>0</v>
      </c>
      <c r="J2558" s="33">
        <v>0</v>
      </c>
      <c r="K2558" s="33">
        <v>0</v>
      </c>
      <c r="L2558" s="33">
        <v>0</v>
      </c>
      <c r="M2558" s="17">
        <v>1</v>
      </c>
    </row>
    <row r="2559" spans="1:13" x14ac:dyDescent="0.2">
      <c r="A2559" s="19" t="str">
        <f t="shared" si="41"/>
        <v>0805103827227J01CE02</v>
      </c>
      <c r="B2559" s="18" t="s">
        <v>517</v>
      </c>
      <c r="C2559" s="18" t="s">
        <v>471</v>
      </c>
      <c r="D2559" s="18" t="s">
        <v>246</v>
      </c>
      <c r="E2559" s="22" t="s">
        <v>352</v>
      </c>
      <c r="F2559" s="34"/>
      <c r="G2559" s="33">
        <v>0</v>
      </c>
      <c r="H2559" s="33">
        <v>0</v>
      </c>
      <c r="I2559" s="33">
        <v>0</v>
      </c>
      <c r="J2559" s="33">
        <v>0</v>
      </c>
      <c r="K2559" s="33">
        <v>0</v>
      </c>
      <c r="L2559" s="33">
        <v>0</v>
      </c>
      <c r="M2559" s="17">
        <v>4</v>
      </c>
    </row>
    <row r="2560" spans="1:13" x14ac:dyDescent="0.2">
      <c r="A2560" s="19" t="str">
        <f t="shared" si="41"/>
        <v>0805104083582J01CE02</v>
      </c>
      <c r="B2560" s="18" t="s">
        <v>518</v>
      </c>
      <c r="C2560" s="18" t="s">
        <v>472</v>
      </c>
      <c r="D2560" s="18" t="s">
        <v>246</v>
      </c>
      <c r="E2560" s="22" t="s">
        <v>352</v>
      </c>
      <c r="F2560" s="34"/>
      <c r="G2560" s="33">
        <v>0</v>
      </c>
      <c r="H2560" s="33">
        <v>0</v>
      </c>
      <c r="I2560" s="33">
        <v>0</v>
      </c>
      <c r="J2560" s="33">
        <v>0</v>
      </c>
      <c r="K2560" s="33">
        <v>0</v>
      </c>
      <c r="L2560" s="33">
        <v>0</v>
      </c>
      <c r="M2560" s="17">
        <v>26</v>
      </c>
    </row>
    <row r="2561" spans="1:13" x14ac:dyDescent="0.2">
      <c r="A2561" s="19" t="str">
        <f t="shared" si="41"/>
        <v>0805104083582J01FF01</v>
      </c>
      <c r="B2561" s="18" t="s">
        <v>518</v>
      </c>
      <c r="C2561" s="18" t="s">
        <v>472</v>
      </c>
      <c r="D2561" s="18" t="s">
        <v>248</v>
      </c>
      <c r="E2561" s="22" t="s">
        <v>358</v>
      </c>
      <c r="F2561" s="34"/>
      <c r="G2561" s="33">
        <v>0</v>
      </c>
      <c r="H2561" s="33">
        <v>0</v>
      </c>
      <c r="I2561" s="33">
        <v>0</v>
      </c>
      <c r="J2561" s="33">
        <v>0</v>
      </c>
      <c r="K2561" s="33">
        <v>0</v>
      </c>
      <c r="L2561" s="33">
        <v>0</v>
      </c>
      <c r="M2561" s="17">
        <v>8</v>
      </c>
    </row>
    <row r="2562" spans="1:13" x14ac:dyDescent="0.2">
      <c r="A2562" s="19" t="str">
        <f t="shared" si="41"/>
        <v>0805104358834J01CE02</v>
      </c>
      <c r="B2562" s="18" t="s">
        <v>519</v>
      </c>
      <c r="C2562" s="18" t="s">
        <v>473</v>
      </c>
      <c r="D2562" s="18" t="s">
        <v>246</v>
      </c>
      <c r="E2562" s="22" t="s">
        <v>352</v>
      </c>
      <c r="F2562" s="34"/>
      <c r="G2562" s="33">
        <v>0</v>
      </c>
      <c r="H2562" s="33">
        <v>0</v>
      </c>
      <c r="I2562" s="33">
        <v>0</v>
      </c>
      <c r="J2562" s="33">
        <v>0</v>
      </c>
      <c r="K2562" s="33">
        <v>0</v>
      </c>
      <c r="L2562" s="33">
        <v>0</v>
      </c>
      <c r="M2562" s="17">
        <v>3</v>
      </c>
    </row>
    <row r="2563" spans="1:13" x14ac:dyDescent="0.2">
      <c r="A2563" s="19" t="str">
        <f t="shared" si="41"/>
        <v>0805104420428J01CA04</v>
      </c>
      <c r="B2563" s="18" t="s">
        <v>520</v>
      </c>
      <c r="C2563" s="18" t="s">
        <v>474</v>
      </c>
      <c r="D2563" s="18" t="s">
        <v>247</v>
      </c>
      <c r="E2563" s="22" t="s">
        <v>350</v>
      </c>
      <c r="F2563" s="34"/>
      <c r="G2563" s="33">
        <v>0</v>
      </c>
      <c r="H2563" s="33">
        <v>0</v>
      </c>
      <c r="I2563" s="33">
        <v>0</v>
      </c>
      <c r="J2563" s="33">
        <v>0</v>
      </c>
      <c r="K2563" s="33">
        <v>0</v>
      </c>
      <c r="L2563" s="33">
        <v>0</v>
      </c>
      <c r="M2563" s="17">
        <v>2</v>
      </c>
    </row>
    <row r="2564" spans="1:13" x14ac:dyDescent="0.2">
      <c r="A2564" s="19" t="str">
        <f t="shared" si="41"/>
        <v>0805104420428J01CE02</v>
      </c>
      <c r="B2564" s="18" t="s">
        <v>520</v>
      </c>
      <c r="C2564" s="18" t="s">
        <v>474</v>
      </c>
      <c r="D2564" s="18" t="s">
        <v>246</v>
      </c>
      <c r="E2564" s="22" t="s">
        <v>352</v>
      </c>
      <c r="F2564" s="34"/>
      <c r="G2564" s="33">
        <v>0</v>
      </c>
      <c r="H2564" s="33">
        <v>0</v>
      </c>
      <c r="I2564" s="33">
        <v>0</v>
      </c>
      <c r="J2564" s="33">
        <v>0</v>
      </c>
      <c r="K2564" s="33">
        <v>0</v>
      </c>
      <c r="L2564" s="33">
        <v>0</v>
      </c>
      <c r="M2564" s="17">
        <v>18</v>
      </c>
    </row>
    <row r="2565" spans="1:13" x14ac:dyDescent="0.2">
      <c r="A2565" s="19" t="str">
        <f t="shared" si="41"/>
        <v>0805104420428J01FF01</v>
      </c>
      <c r="B2565" s="18" t="s">
        <v>520</v>
      </c>
      <c r="C2565" s="18" t="s">
        <v>474</v>
      </c>
      <c r="D2565" s="18" t="s">
        <v>248</v>
      </c>
      <c r="E2565" s="22" t="s">
        <v>358</v>
      </c>
      <c r="F2565" s="34"/>
      <c r="G2565" s="33">
        <v>0</v>
      </c>
      <c r="H2565" s="33">
        <v>0</v>
      </c>
      <c r="I2565" s="33">
        <v>0</v>
      </c>
      <c r="J2565" s="33">
        <v>0</v>
      </c>
      <c r="K2565" s="33">
        <v>0</v>
      </c>
      <c r="L2565" s="33">
        <v>0</v>
      </c>
      <c r="M2565" s="17">
        <v>2</v>
      </c>
    </row>
    <row r="2566" spans="1:13" x14ac:dyDescent="0.2">
      <c r="A2566" s="19" t="str">
        <f t="shared" si="41"/>
        <v>0805104479093J01CA04</v>
      </c>
      <c r="B2566" s="18" t="s">
        <v>521</v>
      </c>
      <c r="C2566" s="18" t="s">
        <v>475</v>
      </c>
      <c r="D2566" s="18" t="s">
        <v>247</v>
      </c>
      <c r="E2566" s="22" t="s">
        <v>350</v>
      </c>
      <c r="F2566" s="34"/>
      <c r="G2566" s="33">
        <v>0</v>
      </c>
      <c r="H2566" s="33">
        <v>0</v>
      </c>
      <c r="I2566" s="33">
        <v>0</v>
      </c>
      <c r="J2566" s="33">
        <v>0</v>
      </c>
      <c r="K2566" s="33">
        <v>0</v>
      </c>
      <c r="L2566" s="33">
        <v>0</v>
      </c>
      <c r="M2566" s="17">
        <v>1</v>
      </c>
    </row>
    <row r="2567" spans="1:13" x14ac:dyDescent="0.2">
      <c r="A2567" s="19" t="str">
        <f t="shared" si="41"/>
        <v>0805104479093J01CE02</v>
      </c>
      <c r="B2567" s="18" t="s">
        <v>521</v>
      </c>
      <c r="C2567" s="18" t="s">
        <v>475</v>
      </c>
      <c r="D2567" s="18" t="s">
        <v>246</v>
      </c>
      <c r="E2567" s="22" t="s">
        <v>352</v>
      </c>
      <c r="F2567" s="34"/>
      <c r="G2567" s="33">
        <v>0</v>
      </c>
      <c r="H2567" s="33">
        <v>0</v>
      </c>
      <c r="I2567" s="33">
        <v>0</v>
      </c>
      <c r="J2567" s="33">
        <v>0</v>
      </c>
      <c r="K2567" s="33">
        <v>0</v>
      </c>
      <c r="L2567" s="33">
        <v>0</v>
      </c>
      <c r="M2567" s="17">
        <v>19</v>
      </c>
    </row>
    <row r="2568" spans="1:13" x14ac:dyDescent="0.2">
      <c r="A2568" s="19" t="str">
        <f t="shared" si="41"/>
        <v>0805104479432J01CE02</v>
      </c>
      <c r="B2568" s="18" t="s">
        <v>522</v>
      </c>
      <c r="C2568" s="18" t="s">
        <v>476</v>
      </c>
      <c r="D2568" s="18" t="s">
        <v>246</v>
      </c>
      <c r="E2568" s="22" t="s">
        <v>352</v>
      </c>
      <c r="F2568" s="34"/>
      <c r="G2568" s="33">
        <v>0</v>
      </c>
      <c r="H2568" s="33">
        <v>0</v>
      </c>
      <c r="I2568" s="33">
        <v>0</v>
      </c>
      <c r="J2568" s="33">
        <v>0</v>
      </c>
      <c r="K2568" s="33">
        <v>0</v>
      </c>
      <c r="L2568" s="33">
        <v>0</v>
      </c>
      <c r="M2568" s="17">
        <v>4</v>
      </c>
    </row>
    <row r="2569" spans="1:13" x14ac:dyDescent="0.2">
      <c r="A2569" s="19" t="str">
        <f t="shared" si="41"/>
        <v>0805104917860J01CA04</v>
      </c>
      <c r="B2569" s="18" t="s">
        <v>523</v>
      </c>
      <c r="C2569" s="18" t="s">
        <v>477</v>
      </c>
      <c r="D2569" s="18" t="s">
        <v>247</v>
      </c>
      <c r="E2569" s="22" t="s">
        <v>350</v>
      </c>
      <c r="F2569" s="34"/>
      <c r="G2569" s="33">
        <v>0</v>
      </c>
      <c r="H2569" s="33">
        <v>0</v>
      </c>
      <c r="I2569" s="33">
        <v>0</v>
      </c>
      <c r="J2569" s="33">
        <v>0</v>
      </c>
      <c r="K2569" s="33">
        <v>0</v>
      </c>
      <c r="L2569" s="33">
        <v>0</v>
      </c>
      <c r="M2569" s="17">
        <v>1</v>
      </c>
    </row>
    <row r="2570" spans="1:13" x14ac:dyDescent="0.2">
      <c r="A2570" s="19" t="str">
        <f t="shared" si="41"/>
        <v>0805104917860J01CE02</v>
      </c>
      <c r="B2570" s="18" t="s">
        <v>523</v>
      </c>
      <c r="C2570" s="18" t="s">
        <v>477</v>
      </c>
      <c r="D2570" s="18" t="s">
        <v>246</v>
      </c>
      <c r="E2570" s="22" t="s">
        <v>352</v>
      </c>
      <c r="F2570" s="34"/>
      <c r="G2570" s="33">
        <v>0</v>
      </c>
      <c r="H2570" s="33">
        <v>0</v>
      </c>
      <c r="I2570" s="33">
        <v>0</v>
      </c>
      <c r="J2570" s="33">
        <v>0</v>
      </c>
      <c r="K2570" s="33">
        <v>0</v>
      </c>
      <c r="L2570" s="33">
        <v>0</v>
      </c>
      <c r="M2570" s="17">
        <v>9</v>
      </c>
    </row>
    <row r="2571" spans="1:13" x14ac:dyDescent="0.2">
      <c r="A2571" s="19" t="str">
        <f t="shared" si="41"/>
        <v>0805105042866J01CE02</v>
      </c>
      <c r="B2571" s="18" t="s">
        <v>524</v>
      </c>
      <c r="C2571" s="18" t="s">
        <v>478</v>
      </c>
      <c r="D2571" s="18" t="s">
        <v>246</v>
      </c>
      <c r="E2571" s="22" t="s">
        <v>352</v>
      </c>
      <c r="F2571" s="34"/>
      <c r="G2571" s="33">
        <v>0</v>
      </c>
      <c r="H2571" s="33">
        <v>0</v>
      </c>
      <c r="I2571" s="33">
        <v>0</v>
      </c>
      <c r="J2571" s="33">
        <v>0</v>
      </c>
      <c r="K2571" s="33">
        <v>0</v>
      </c>
      <c r="L2571" s="33">
        <v>0</v>
      </c>
      <c r="M2571" s="17">
        <v>1</v>
      </c>
    </row>
    <row r="2572" spans="1:13" x14ac:dyDescent="0.2">
      <c r="A2572" s="19" t="str">
        <f t="shared" si="41"/>
        <v>0805105150511J01CE02</v>
      </c>
      <c r="B2572" s="18" t="s">
        <v>525</v>
      </c>
      <c r="C2572" s="18" t="s">
        <v>479</v>
      </c>
      <c r="D2572" s="18" t="s">
        <v>246</v>
      </c>
      <c r="E2572" s="22" t="s">
        <v>352</v>
      </c>
      <c r="F2572" s="34"/>
      <c r="G2572" s="33">
        <v>0</v>
      </c>
      <c r="H2572" s="33">
        <v>0</v>
      </c>
      <c r="I2572" s="33">
        <v>0</v>
      </c>
      <c r="J2572" s="33">
        <v>0</v>
      </c>
      <c r="K2572" s="33">
        <v>0</v>
      </c>
      <c r="L2572" s="33">
        <v>0</v>
      </c>
      <c r="M2572" s="17">
        <v>7</v>
      </c>
    </row>
    <row r="2573" spans="1:13" x14ac:dyDescent="0.2">
      <c r="A2573" s="19" t="str">
        <f t="shared" si="41"/>
        <v>0805105167267J01CE02</v>
      </c>
      <c r="B2573" s="18" t="s">
        <v>526</v>
      </c>
      <c r="C2573" s="18" t="s">
        <v>480</v>
      </c>
      <c r="D2573" s="18" t="s">
        <v>246</v>
      </c>
      <c r="E2573" s="22" t="s">
        <v>352</v>
      </c>
      <c r="F2573" s="34"/>
      <c r="G2573" s="33">
        <v>0</v>
      </c>
      <c r="H2573" s="33">
        <v>0</v>
      </c>
      <c r="I2573" s="33">
        <v>0</v>
      </c>
      <c r="J2573" s="33">
        <v>0</v>
      </c>
      <c r="K2573" s="33">
        <v>0</v>
      </c>
      <c r="L2573" s="33">
        <v>0</v>
      </c>
      <c r="M2573" s="17">
        <v>5</v>
      </c>
    </row>
    <row r="2574" spans="1:13" x14ac:dyDescent="0.2">
      <c r="A2574" s="19" t="str">
        <f t="shared" si="41"/>
        <v>0805105168133J01AA02</v>
      </c>
      <c r="B2574" s="18" t="s">
        <v>527</v>
      </c>
      <c r="C2574" s="18" t="s">
        <v>481</v>
      </c>
      <c r="D2574" s="18" t="s">
        <v>249</v>
      </c>
      <c r="E2574" s="22" t="s">
        <v>348</v>
      </c>
      <c r="F2574" s="34"/>
      <c r="G2574" s="33">
        <v>0</v>
      </c>
      <c r="H2574" s="33">
        <v>0</v>
      </c>
      <c r="I2574" s="33">
        <v>0</v>
      </c>
      <c r="J2574" s="33">
        <v>0</v>
      </c>
      <c r="K2574" s="33">
        <v>0</v>
      </c>
      <c r="L2574" s="33">
        <v>0</v>
      </c>
      <c r="M2574" s="17">
        <v>2</v>
      </c>
    </row>
    <row r="2575" spans="1:13" x14ac:dyDescent="0.2">
      <c r="A2575" s="19" t="str">
        <f t="shared" si="41"/>
        <v>0805105168133J01CA04</v>
      </c>
      <c r="B2575" s="18" t="s">
        <v>527</v>
      </c>
      <c r="C2575" s="18" t="s">
        <v>481</v>
      </c>
      <c r="D2575" s="18" t="s">
        <v>247</v>
      </c>
      <c r="E2575" s="22" t="s">
        <v>350</v>
      </c>
      <c r="F2575" s="34"/>
      <c r="G2575" s="33">
        <v>0</v>
      </c>
      <c r="H2575" s="33">
        <v>0</v>
      </c>
      <c r="I2575" s="33">
        <v>0</v>
      </c>
      <c r="J2575" s="33">
        <v>0</v>
      </c>
      <c r="K2575" s="33">
        <v>0</v>
      </c>
      <c r="L2575" s="33">
        <v>0</v>
      </c>
      <c r="M2575" s="17">
        <v>2</v>
      </c>
    </row>
    <row r="2576" spans="1:13" x14ac:dyDescent="0.2">
      <c r="A2576" s="19" t="str">
        <f t="shared" si="41"/>
        <v>0805105168133J01CE02</v>
      </c>
      <c r="B2576" s="18" t="s">
        <v>527</v>
      </c>
      <c r="C2576" s="18" t="s">
        <v>481</v>
      </c>
      <c r="D2576" s="18" t="s">
        <v>246</v>
      </c>
      <c r="E2576" s="22" t="s">
        <v>352</v>
      </c>
      <c r="F2576" s="34"/>
      <c r="G2576" s="33">
        <v>0</v>
      </c>
      <c r="H2576" s="33">
        <v>0</v>
      </c>
      <c r="I2576" s="33">
        <v>0</v>
      </c>
      <c r="J2576" s="33">
        <v>0</v>
      </c>
      <c r="K2576" s="33">
        <v>0</v>
      </c>
      <c r="L2576" s="33">
        <v>0</v>
      </c>
      <c r="M2576" s="17">
        <v>17</v>
      </c>
    </row>
    <row r="2577" spans="1:13" x14ac:dyDescent="0.2">
      <c r="A2577" s="19" t="str">
        <f t="shared" si="41"/>
        <v>0805105168133J01FF01</v>
      </c>
      <c r="B2577" s="18" t="s">
        <v>527</v>
      </c>
      <c r="C2577" s="18" t="s">
        <v>481</v>
      </c>
      <c r="D2577" s="18" t="s">
        <v>248</v>
      </c>
      <c r="E2577" s="22" t="s">
        <v>358</v>
      </c>
      <c r="F2577" s="34"/>
      <c r="G2577" s="33">
        <v>0</v>
      </c>
      <c r="H2577" s="33">
        <v>0</v>
      </c>
      <c r="I2577" s="33">
        <v>0</v>
      </c>
      <c r="J2577" s="33">
        <v>0</v>
      </c>
      <c r="K2577" s="33">
        <v>0</v>
      </c>
      <c r="L2577" s="33">
        <v>0</v>
      </c>
      <c r="M2577" s="17">
        <v>4</v>
      </c>
    </row>
    <row r="2578" spans="1:13" x14ac:dyDescent="0.2">
      <c r="A2578" s="19" t="str">
        <f t="shared" si="41"/>
        <v>0805105296488J01CA04</v>
      </c>
      <c r="B2578" s="18" t="s">
        <v>528</v>
      </c>
      <c r="C2578" s="18" t="s">
        <v>482</v>
      </c>
      <c r="D2578" s="18" t="s">
        <v>247</v>
      </c>
      <c r="E2578" s="22" t="s">
        <v>350</v>
      </c>
      <c r="F2578" s="34"/>
      <c r="G2578" s="33">
        <v>0</v>
      </c>
      <c r="H2578" s="33">
        <v>0</v>
      </c>
      <c r="I2578" s="33">
        <v>0</v>
      </c>
      <c r="J2578" s="33">
        <v>0</v>
      </c>
      <c r="K2578" s="33">
        <v>0</v>
      </c>
      <c r="L2578" s="33">
        <v>0</v>
      </c>
      <c r="M2578" s="17">
        <v>2</v>
      </c>
    </row>
    <row r="2579" spans="1:13" x14ac:dyDescent="0.2">
      <c r="A2579" s="19" t="str">
        <f t="shared" si="41"/>
        <v>0805105296488J01CE02</v>
      </c>
      <c r="B2579" s="18" t="s">
        <v>528</v>
      </c>
      <c r="C2579" s="18" t="s">
        <v>482</v>
      </c>
      <c r="D2579" s="18" t="s">
        <v>246</v>
      </c>
      <c r="E2579" s="22" t="s">
        <v>352</v>
      </c>
      <c r="F2579" s="34"/>
      <c r="G2579" s="33">
        <v>0</v>
      </c>
      <c r="H2579" s="33">
        <v>0</v>
      </c>
      <c r="I2579" s="33">
        <v>0</v>
      </c>
      <c r="J2579" s="33">
        <v>0</v>
      </c>
      <c r="K2579" s="33">
        <v>0</v>
      </c>
      <c r="L2579" s="33">
        <v>0</v>
      </c>
      <c r="M2579" s="17">
        <v>15</v>
      </c>
    </row>
    <row r="2580" spans="1:13" x14ac:dyDescent="0.2">
      <c r="A2580" s="19" t="str">
        <f t="shared" si="41"/>
        <v>0805105470778J01AA02</v>
      </c>
      <c r="B2580" s="18" t="s">
        <v>529</v>
      </c>
      <c r="C2580" s="18" t="s">
        <v>483</v>
      </c>
      <c r="D2580" s="18" t="s">
        <v>249</v>
      </c>
      <c r="E2580" s="22" t="s">
        <v>348</v>
      </c>
      <c r="F2580" s="34"/>
      <c r="G2580" s="33">
        <v>0</v>
      </c>
      <c r="H2580" s="33">
        <v>0</v>
      </c>
      <c r="I2580" s="33">
        <v>0</v>
      </c>
      <c r="J2580" s="33">
        <v>0</v>
      </c>
      <c r="K2580" s="33">
        <v>0</v>
      </c>
      <c r="L2580" s="33">
        <v>0</v>
      </c>
      <c r="M2580" s="17">
        <v>1</v>
      </c>
    </row>
    <row r="2581" spans="1:13" x14ac:dyDescent="0.2">
      <c r="A2581" s="19" t="str">
        <f t="shared" si="41"/>
        <v>0805105470778J01CA04</v>
      </c>
      <c r="B2581" s="18" t="s">
        <v>529</v>
      </c>
      <c r="C2581" s="18" t="s">
        <v>483</v>
      </c>
      <c r="D2581" s="18" t="s">
        <v>247</v>
      </c>
      <c r="E2581" s="22" t="s">
        <v>350</v>
      </c>
      <c r="F2581" s="34"/>
      <c r="G2581" s="33">
        <v>0</v>
      </c>
      <c r="H2581" s="33">
        <v>0</v>
      </c>
      <c r="I2581" s="33">
        <v>0</v>
      </c>
      <c r="J2581" s="33">
        <v>0</v>
      </c>
      <c r="K2581" s="33">
        <v>0</v>
      </c>
      <c r="L2581" s="33">
        <v>0</v>
      </c>
      <c r="M2581" s="17">
        <v>4</v>
      </c>
    </row>
    <row r="2582" spans="1:13" x14ac:dyDescent="0.2">
      <c r="A2582" s="19" t="str">
        <f t="shared" si="41"/>
        <v>0805105470778J01CE02</v>
      </c>
      <c r="B2582" s="18" t="s">
        <v>529</v>
      </c>
      <c r="C2582" s="18" t="s">
        <v>483</v>
      </c>
      <c r="D2582" s="18" t="s">
        <v>246</v>
      </c>
      <c r="E2582" s="22" t="s">
        <v>352</v>
      </c>
      <c r="F2582" s="34"/>
      <c r="G2582" s="33">
        <v>0</v>
      </c>
      <c r="H2582" s="33">
        <v>0</v>
      </c>
      <c r="I2582" s="33">
        <v>0</v>
      </c>
      <c r="J2582" s="33">
        <v>0</v>
      </c>
      <c r="K2582" s="33">
        <v>0</v>
      </c>
      <c r="L2582" s="33">
        <v>0</v>
      </c>
      <c r="M2582" s="17">
        <v>33</v>
      </c>
    </row>
    <row r="2583" spans="1:13" x14ac:dyDescent="0.2">
      <c r="A2583" s="19" t="str">
        <f t="shared" si="41"/>
        <v>0805105470778J01FF01</v>
      </c>
      <c r="B2583" s="18" t="s">
        <v>529</v>
      </c>
      <c r="C2583" s="18" t="s">
        <v>483</v>
      </c>
      <c r="D2583" s="18" t="s">
        <v>248</v>
      </c>
      <c r="E2583" s="22" t="s">
        <v>358</v>
      </c>
      <c r="F2583" s="34"/>
      <c r="G2583" s="33">
        <v>0</v>
      </c>
      <c r="H2583" s="33">
        <v>0</v>
      </c>
      <c r="I2583" s="33">
        <v>0</v>
      </c>
      <c r="J2583" s="33">
        <v>0</v>
      </c>
      <c r="K2583" s="33">
        <v>0</v>
      </c>
      <c r="L2583" s="33">
        <v>0</v>
      </c>
      <c r="M2583" s="17">
        <v>1</v>
      </c>
    </row>
    <row r="2584" spans="1:13" x14ac:dyDescent="0.2">
      <c r="A2584" s="19" t="str">
        <f t="shared" si="41"/>
        <v>0805105573563J01CE02</v>
      </c>
      <c r="B2584" s="18" t="s">
        <v>530</v>
      </c>
      <c r="C2584" s="18" t="s">
        <v>484</v>
      </c>
      <c r="D2584" s="18" t="s">
        <v>246</v>
      </c>
      <c r="E2584" s="22" t="s">
        <v>352</v>
      </c>
      <c r="F2584" s="34"/>
      <c r="G2584" s="33">
        <v>0</v>
      </c>
      <c r="H2584" s="33">
        <v>0</v>
      </c>
      <c r="I2584" s="33">
        <v>0</v>
      </c>
      <c r="J2584" s="33">
        <v>0</v>
      </c>
      <c r="K2584" s="33">
        <v>0</v>
      </c>
      <c r="L2584" s="33">
        <v>0</v>
      </c>
      <c r="M2584" s="17">
        <v>14</v>
      </c>
    </row>
    <row r="2585" spans="1:13" x14ac:dyDescent="0.2">
      <c r="A2585" s="19" t="str">
        <f t="shared" si="41"/>
        <v>0805105573563J01FF01</v>
      </c>
      <c r="B2585" s="18" t="s">
        <v>530</v>
      </c>
      <c r="C2585" s="18" t="s">
        <v>484</v>
      </c>
      <c r="D2585" s="18" t="s">
        <v>248</v>
      </c>
      <c r="E2585" s="22" t="s">
        <v>358</v>
      </c>
      <c r="F2585" s="34"/>
      <c r="G2585" s="33">
        <v>0</v>
      </c>
      <c r="H2585" s="33">
        <v>0</v>
      </c>
      <c r="I2585" s="33">
        <v>0</v>
      </c>
      <c r="J2585" s="33">
        <v>0</v>
      </c>
      <c r="K2585" s="33">
        <v>0</v>
      </c>
      <c r="L2585" s="33">
        <v>0</v>
      </c>
      <c r="M2585" s="17">
        <v>2</v>
      </c>
    </row>
    <row r="2586" spans="1:13" x14ac:dyDescent="0.2">
      <c r="A2586" s="19" t="str">
        <f t="shared" si="41"/>
        <v>0805106351746J01CE02</v>
      </c>
      <c r="B2586" s="18" t="s">
        <v>531</v>
      </c>
      <c r="C2586" s="18" t="s">
        <v>485</v>
      </c>
      <c r="D2586" s="18" t="s">
        <v>246</v>
      </c>
      <c r="E2586" s="22" t="s">
        <v>352</v>
      </c>
      <c r="F2586" s="34"/>
      <c r="G2586" s="33">
        <v>0</v>
      </c>
      <c r="H2586" s="33">
        <v>0</v>
      </c>
      <c r="I2586" s="33">
        <v>0</v>
      </c>
      <c r="J2586" s="33">
        <v>0</v>
      </c>
      <c r="K2586" s="33">
        <v>0</v>
      </c>
      <c r="L2586" s="33">
        <v>0</v>
      </c>
      <c r="M2586" s="17">
        <v>3</v>
      </c>
    </row>
    <row r="2587" spans="1:13" x14ac:dyDescent="0.2">
      <c r="A2587" s="19" t="str">
        <f t="shared" si="41"/>
        <v>0805106368344J01CE02</v>
      </c>
      <c r="B2587" s="18" t="s">
        <v>532</v>
      </c>
      <c r="C2587" s="18" t="s">
        <v>486</v>
      </c>
      <c r="D2587" s="18" t="s">
        <v>246</v>
      </c>
      <c r="E2587" s="22" t="s">
        <v>352</v>
      </c>
      <c r="F2587" s="34"/>
      <c r="G2587" s="33">
        <v>0</v>
      </c>
      <c r="H2587" s="33">
        <v>0</v>
      </c>
      <c r="I2587" s="33">
        <v>0</v>
      </c>
      <c r="J2587" s="33">
        <v>0</v>
      </c>
      <c r="K2587" s="33">
        <v>0</v>
      </c>
      <c r="L2587" s="33">
        <v>0</v>
      </c>
      <c r="M2587" s="17">
        <v>6</v>
      </c>
    </row>
  </sheetData>
  <autoFilter ref="A1:M2587" xr:uid="{00000000-0009-0000-0000-000004000000}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574"/>
  <sheetViews>
    <sheetView workbookViewId="0"/>
  </sheetViews>
  <sheetFormatPr defaultRowHeight="12.75" x14ac:dyDescent="0.2"/>
  <cols>
    <col min="1" max="1" width="15.7109375" bestFit="1" customWidth="1"/>
    <col min="2" max="2" width="16.140625" bestFit="1" customWidth="1"/>
    <col min="3" max="3" width="12.7109375" bestFit="1" customWidth="1"/>
    <col min="4" max="4" width="13.28515625" bestFit="1" customWidth="1"/>
  </cols>
  <sheetData>
    <row r="1" spans="1:4" x14ac:dyDescent="0.2">
      <c r="A1" s="7" t="s">
        <v>304</v>
      </c>
      <c r="B1" s="8" t="s">
        <v>305</v>
      </c>
      <c r="C1" s="8" t="s">
        <v>306</v>
      </c>
      <c r="D1" s="9" t="s">
        <v>307</v>
      </c>
    </row>
    <row r="2" spans="1:4" x14ac:dyDescent="0.2">
      <c r="A2" s="10" t="str">
        <f>B2&amp;C2</f>
        <v>0803100J01AA02</v>
      </c>
      <c r="B2" s="9" t="s">
        <v>308</v>
      </c>
      <c r="C2" s="9" t="s">
        <v>249</v>
      </c>
      <c r="D2" s="11">
        <v>66</v>
      </c>
    </row>
    <row r="3" spans="1:4" x14ac:dyDescent="0.2">
      <c r="A3" s="10" t="str">
        <f t="shared" ref="A3:A66" si="0">B3&amp;C3</f>
        <v>0803100J01CE02</v>
      </c>
      <c r="B3" s="9" t="s">
        <v>308</v>
      </c>
      <c r="C3" s="9" t="s">
        <v>246</v>
      </c>
      <c r="D3" s="11">
        <v>15</v>
      </c>
    </row>
    <row r="4" spans="1:4" x14ac:dyDescent="0.2">
      <c r="A4" s="10" t="str">
        <f t="shared" si="0"/>
        <v>0803100J01CF05</v>
      </c>
      <c r="B4" s="9" t="s">
        <v>308</v>
      </c>
      <c r="C4" s="9" t="s">
        <v>251</v>
      </c>
      <c r="D4" s="11">
        <v>11.25</v>
      </c>
    </row>
    <row r="5" spans="1:4" x14ac:dyDescent="0.2">
      <c r="A5" s="10" t="str">
        <f t="shared" si="0"/>
        <v>0803151J01AA02</v>
      </c>
      <c r="B5" s="9" t="s">
        <v>309</v>
      </c>
      <c r="C5" s="9" t="s">
        <v>249</v>
      </c>
      <c r="D5" s="11">
        <v>160</v>
      </c>
    </row>
    <row r="6" spans="1:4" x14ac:dyDescent="0.2">
      <c r="A6" s="10" t="str">
        <f t="shared" si="0"/>
        <v>0803151J01CA08</v>
      </c>
      <c r="B6" s="9" t="s">
        <v>309</v>
      </c>
      <c r="C6" s="9" t="s">
        <v>262</v>
      </c>
      <c r="D6" s="11">
        <v>26.68</v>
      </c>
    </row>
    <row r="7" spans="1:4" x14ac:dyDescent="0.2">
      <c r="A7" s="10" t="str">
        <f t="shared" si="0"/>
        <v>0803151J01CE02</v>
      </c>
      <c r="B7" s="9" t="s">
        <v>309</v>
      </c>
      <c r="C7" s="9" t="s">
        <v>246</v>
      </c>
      <c r="D7" s="11">
        <v>280.25</v>
      </c>
    </row>
    <row r="8" spans="1:4" x14ac:dyDescent="0.2">
      <c r="A8" s="10" t="str">
        <f t="shared" si="0"/>
        <v>0803151J01EA01</v>
      </c>
      <c r="B8" s="9" t="s">
        <v>309</v>
      </c>
      <c r="C8" s="9" t="s">
        <v>259</v>
      </c>
      <c r="D8" s="11">
        <v>64</v>
      </c>
    </row>
    <row r="9" spans="1:4" x14ac:dyDescent="0.2">
      <c r="A9" s="10" t="str">
        <f t="shared" si="0"/>
        <v>0803151J01FA01</v>
      </c>
      <c r="B9" s="9" t="s">
        <v>309</v>
      </c>
      <c r="C9" s="9" t="s">
        <v>250</v>
      </c>
      <c r="D9" s="11">
        <v>25</v>
      </c>
    </row>
    <row r="10" spans="1:4" x14ac:dyDescent="0.2">
      <c r="A10" s="10" t="str">
        <f t="shared" si="0"/>
        <v>0803151J01MA02</v>
      </c>
      <c r="B10" s="9" t="s">
        <v>309</v>
      </c>
      <c r="C10" s="9" t="s">
        <v>252</v>
      </c>
      <c r="D10" s="11">
        <v>28</v>
      </c>
    </row>
    <row r="11" spans="1:4" x14ac:dyDescent="0.2">
      <c r="A11" s="10" t="str">
        <f t="shared" si="0"/>
        <v>0803151J01XE01</v>
      </c>
      <c r="B11" s="9" t="s">
        <v>309</v>
      </c>
      <c r="C11" s="9" t="s">
        <v>255</v>
      </c>
      <c r="D11" s="11">
        <v>7.5</v>
      </c>
    </row>
    <row r="12" spans="1:4" x14ac:dyDescent="0.2">
      <c r="A12" s="10" t="str">
        <f t="shared" si="0"/>
        <v>0803201J01AA02</v>
      </c>
      <c r="B12" s="9" t="s">
        <v>39</v>
      </c>
      <c r="C12" s="9" t="s">
        <v>249</v>
      </c>
      <c r="D12" s="11">
        <v>1616</v>
      </c>
    </row>
    <row r="13" spans="1:4" x14ac:dyDescent="0.2">
      <c r="A13" s="10" t="str">
        <f t="shared" si="0"/>
        <v>0803201J01AA04</v>
      </c>
      <c r="B13" s="9" t="s">
        <v>39</v>
      </c>
      <c r="C13" s="9" t="s">
        <v>264</v>
      </c>
      <c r="D13" s="11">
        <v>1925</v>
      </c>
    </row>
    <row r="14" spans="1:4" x14ac:dyDescent="0.2">
      <c r="A14" s="10" t="str">
        <f t="shared" si="0"/>
        <v>0803201J01AA07</v>
      </c>
      <c r="B14" s="9" t="s">
        <v>39</v>
      </c>
      <c r="C14" s="9" t="s">
        <v>263</v>
      </c>
      <c r="D14" s="11">
        <v>50</v>
      </c>
    </row>
    <row r="15" spans="1:4" x14ac:dyDescent="0.2">
      <c r="A15" s="10" t="str">
        <f t="shared" si="0"/>
        <v>0803201J01CA04</v>
      </c>
      <c r="B15" s="9" t="s">
        <v>39</v>
      </c>
      <c r="C15" s="9" t="s">
        <v>247</v>
      </c>
      <c r="D15" s="11">
        <v>460</v>
      </c>
    </row>
    <row r="16" spans="1:4" x14ac:dyDescent="0.2">
      <c r="A16" s="10" t="str">
        <f t="shared" si="0"/>
        <v>0803201J01CA08</v>
      </c>
      <c r="B16" s="9" t="s">
        <v>39</v>
      </c>
      <c r="C16" s="9" t="s">
        <v>262</v>
      </c>
      <c r="D16" s="11">
        <v>657.59</v>
      </c>
    </row>
    <row r="17" spans="1:4" x14ac:dyDescent="0.2">
      <c r="A17" s="10" t="str">
        <f t="shared" si="0"/>
        <v>0803201J01CE02</v>
      </c>
      <c r="B17" s="9" t="s">
        <v>39</v>
      </c>
      <c r="C17" s="9" t="s">
        <v>246</v>
      </c>
      <c r="D17" s="11">
        <v>2596.2600000000002</v>
      </c>
    </row>
    <row r="18" spans="1:4" x14ac:dyDescent="0.2">
      <c r="A18" s="10" t="str">
        <f t="shared" si="0"/>
        <v>0803201J01CF05</v>
      </c>
      <c r="B18" s="9" t="s">
        <v>39</v>
      </c>
      <c r="C18" s="9" t="s">
        <v>251</v>
      </c>
      <c r="D18" s="11">
        <v>932.88</v>
      </c>
    </row>
    <row r="19" spans="1:4" x14ac:dyDescent="0.2">
      <c r="A19" s="10" t="str">
        <f t="shared" si="0"/>
        <v>0803201J01CR02</v>
      </c>
      <c r="B19" s="9" t="s">
        <v>39</v>
      </c>
      <c r="C19" s="9" t="s">
        <v>253</v>
      </c>
      <c r="D19" s="11">
        <v>135.69999999999999</v>
      </c>
    </row>
    <row r="20" spans="1:4" x14ac:dyDescent="0.2">
      <c r="A20" s="10" t="str">
        <f t="shared" si="0"/>
        <v>0803201J01DB05</v>
      </c>
      <c r="B20" s="9" t="s">
        <v>39</v>
      </c>
      <c r="C20" s="9" t="s">
        <v>261</v>
      </c>
      <c r="D20" s="11">
        <v>90</v>
      </c>
    </row>
    <row r="21" spans="1:4" x14ac:dyDescent="0.2">
      <c r="A21" s="10" t="str">
        <f t="shared" si="0"/>
        <v>0803201J01DD14</v>
      </c>
      <c r="B21" s="9" t="s">
        <v>39</v>
      </c>
      <c r="C21" s="9" t="s">
        <v>254</v>
      </c>
      <c r="D21" s="11">
        <v>5.4</v>
      </c>
    </row>
    <row r="22" spans="1:4" x14ac:dyDescent="0.2">
      <c r="A22" s="10" t="str">
        <f t="shared" si="0"/>
        <v>0803201J01EA01</v>
      </c>
      <c r="B22" s="9" t="s">
        <v>39</v>
      </c>
      <c r="C22" s="9" t="s">
        <v>259</v>
      </c>
      <c r="D22" s="11">
        <v>152.79999999999998</v>
      </c>
    </row>
    <row r="23" spans="1:4" x14ac:dyDescent="0.2">
      <c r="A23" s="10" t="str">
        <f t="shared" si="0"/>
        <v>0803201J01EE01</v>
      </c>
      <c r="B23" s="9" t="s">
        <v>39</v>
      </c>
      <c r="C23" s="9" t="s">
        <v>258</v>
      </c>
      <c r="D23" s="11">
        <v>35</v>
      </c>
    </row>
    <row r="24" spans="1:4" x14ac:dyDescent="0.2">
      <c r="A24" s="10" t="str">
        <f t="shared" si="0"/>
        <v>0803201J01FA01</v>
      </c>
      <c r="B24" s="9" t="s">
        <v>39</v>
      </c>
      <c r="C24" s="9" t="s">
        <v>250</v>
      </c>
      <c r="D24" s="11">
        <v>72.5</v>
      </c>
    </row>
    <row r="25" spans="1:4" x14ac:dyDescent="0.2">
      <c r="A25" s="10" t="str">
        <f t="shared" si="0"/>
        <v>0803201J01FA09</v>
      </c>
      <c r="B25" s="9" t="s">
        <v>39</v>
      </c>
      <c r="C25" s="9" t="s">
        <v>257</v>
      </c>
      <c r="D25" s="11">
        <v>14</v>
      </c>
    </row>
    <row r="26" spans="1:4" x14ac:dyDescent="0.2">
      <c r="A26" s="10" t="str">
        <f t="shared" si="0"/>
        <v>0803201J01FF01</v>
      </c>
      <c r="B26" s="9" t="s">
        <v>39</v>
      </c>
      <c r="C26" s="9" t="s">
        <v>248</v>
      </c>
      <c r="D26" s="11">
        <v>88</v>
      </c>
    </row>
    <row r="27" spans="1:4" x14ac:dyDescent="0.2">
      <c r="A27" s="10" t="str">
        <f t="shared" si="0"/>
        <v>0803201J01MA02</v>
      </c>
      <c r="B27" s="9" t="s">
        <v>39</v>
      </c>
      <c r="C27" s="9" t="s">
        <v>252</v>
      </c>
      <c r="D27" s="11">
        <v>394.5</v>
      </c>
    </row>
    <row r="28" spans="1:4" x14ac:dyDescent="0.2">
      <c r="A28" s="10" t="str">
        <f t="shared" si="0"/>
        <v>0803201J01XE01</v>
      </c>
      <c r="B28" s="9" t="s">
        <v>39</v>
      </c>
      <c r="C28" s="9" t="s">
        <v>255</v>
      </c>
      <c r="D28" s="11">
        <v>250</v>
      </c>
    </row>
    <row r="29" spans="1:4" x14ac:dyDescent="0.2">
      <c r="A29" s="10" t="str">
        <f t="shared" si="0"/>
        <v>0803204J01AA02</v>
      </c>
      <c r="B29" s="9" t="s">
        <v>29</v>
      </c>
      <c r="C29" s="9" t="s">
        <v>249</v>
      </c>
      <c r="D29" s="11">
        <v>570</v>
      </c>
    </row>
    <row r="30" spans="1:4" x14ac:dyDescent="0.2">
      <c r="A30" s="10" t="str">
        <f t="shared" si="0"/>
        <v>0803204J01AA04</v>
      </c>
      <c r="B30" s="9" t="s">
        <v>29</v>
      </c>
      <c r="C30" s="9" t="s">
        <v>264</v>
      </c>
      <c r="D30" s="11">
        <v>3231.5</v>
      </c>
    </row>
    <row r="31" spans="1:4" x14ac:dyDescent="0.2">
      <c r="A31" s="10" t="str">
        <f t="shared" si="0"/>
        <v>0803204J01CA04</v>
      </c>
      <c r="B31" s="9" t="s">
        <v>29</v>
      </c>
      <c r="C31" s="9" t="s">
        <v>247</v>
      </c>
      <c r="D31" s="11">
        <v>263.5</v>
      </c>
    </row>
    <row r="32" spans="1:4" x14ac:dyDescent="0.2">
      <c r="A32" s="10" t="str">
        <f t="shared" si="0"/>
        <v>0803204J01CA08</v>
      </c>
      <c r="B32" s="9" t="s">
        <v>29</v>
      </c>
      <c r="C32" s="9" t="s">
        <v>262</v>
      </c>
      <c r="D32" s="11">
        <v>728.95</v>
      </c>
    </row>
    <row r="33" spans="1:4" x14ac:dyDescent="0.2">
      <c r="A33" s="10" t="str">
        <f t="shared" si="0"/>
        <v>0803204J01CE02</v>
      </c>
      <c r="B33" s="9" t="s">
        <v>29</v>
      </c>
      <c r="C33" s="9" t="s">
        <v>246</v>
      </c>
      <c r="D33" s="11">
        <v>2722.2700000000004</v>
      </c>
    </row>
    <row r="34" spans="1:4" x14ac:dyDescent="0.2">
      <c r="A34" s="10" t="str">
        <f t="shared" si="0"/>
        <v>0803204J01CF05</v>
      </c>
      <c r="B34" s="9" t="s">
        <v>29</v>
      </c>
      <c r="C34" s="9" t="s">
        <v>251</v>
      </c>
      <c r="D34" s="11">
        <v>623.26</v>
      </c>
    </row>
    <row r="35" spans="1:4" x14ac:dyDescent="0.2">
      <c r="A35" s="10" t="str">
        <f t="shared" si="0"/>
        <v>0803204J01CR02</v>
      </c>
      <c r="B35" s="9" t="s">
        <v>29</v>
      </c>
      <c r="C35" s="9" t="s">
        <v>253</v>
      </c>
      <c r="D35" s="11">
        <v>50</v>
      </c>
    </row>
    <row r="36" spans="1:4" x14ac:dyDescent="0.2">
      <c r="A36" s="10" t="str">
        <f t="shared" si="0"/>
        <v>0803204J01DB05</v>
      </c>
      <c r="B36" s="9" t="s">
        <v>29</v>
      </c>
      <c r="C36" s="9" t="s">
        <v>261</v>
      </c>
      <c r="D36" s="11">
        <v>64.5</v>
      </c>
    </row>
    <row r="37" spans="1:4" x14ac:dyDescent="0.2">
      <c r="A37" s="10" t="str">
        <f t="shared" si="0"/>
        <v>0803204J01EA01</v>
      </c>
      <c r="B37" s="9" t="s">
        <v>29</v>
      </c>
      <c r="C37" s="9" t="s">
        <v>259</v>
      </c>
      <c r="D37" s="11">
        <v>41.599999999999994</v>
      </c>
    </row>
    <row r="38" spans="1:4" x14ac:dyDescent="0.2">
      <c r="A38" s="10" t="str">
        <f t="shared" si="0"/>
        <v>0803204J01EE01</v>
      </c>
      <c r="B38" s="9" t="s">
        <v>29</v>
      </c>
      <c r="C38" s="9" t="s">
        <v>258</v>
      </c>
      <c r="D38" s="11">
        <v>20</v>
      </c>
    </row>
    <row r="39" spans="1:4" x14ac:dyDescent="0.2">
      <c r="A39" s="10" t="str">
        <f t="shared" si="0"/>
        <v>0803204J01FA01</v>
      </c>
      <c r="B39" s="9" t="s">
        <v>29</v>
      </c>
      <c r="C39" s="9" t="s">
        <v>250</v>
      </c>
      <c r="D39" s="11">
        <v>8.75</v>
      </c>
    </row>
    <row r="40" spans="1:4" x14ac:dyDescent="0.2">
      <c r="A40" s="10" t="str">
        <f t="shared" si="0"/>
        <v>0803204J01FF01</v>
      </c>
      <c r="B40" s="9" t="s">
        <v>29</v>
      </c>
      <c r="C40" s="9" t="s">
        <v>248</v>
      </c>
      <c r="D40" s="11">
        <v>32.5</v>
      </c>
    </row>
    <row r="41" spans="1:4" x14ac:dyDescent="0.2">
      <c r="A41" s="10" t="str">
        <f t="shared" si="0"/>
        <v>0803204J01MA02</v>
      </c>
      <c r="B41" s="9" t="s">
        <v>29</v>
      </c>
      <c r="C41" s="9" t="s">
        <v>252</v>
      </c>
      <c r="D41" s="11">
        <v>112.5</v>
      </c>
    </row>
    <row r="42" spans="1:4" x14ac:dyDescent="0.2">
      <c r="A42" s="10" t="str">
        <f t="shared" si="0"/>
        <v>0803204J01XE01</v>
      </c>
      <c r="B42" s="9" t="s">
        <v>29</v>
      </c>
      <c r="C42" s="9" t="s">
        <v>255</v>
      </c>
      <c r="D42" s="11">
        <v>432.5</v>
      </c>
    </row>
    <row r="43" spans="1:4" x14ac:dyDescent="0.2">
      <c r="A43" s="10" t="str">
        <f t="shared" si="0"/>
        <v>0803205J01AA02</v>
      </c>
      <c r="B43" s="9" t="s">
        <v>47</v>
      </c>
      <c r="C43" s="9" t="s">
        <v>249</v>
      </c>
      <c r="D43" s="11">
        <v>862.4</v>
      </c>
    </row>
    <row r="44" spans="1:4" x14ac:dyDescent="0.2">
      <c r="A44" s="10" t="str">
        <f t="shared" si="0"/>
        <v>0803205J01AA04</v>
      </c>
      <c r="B44" s="9" t="s">
        <v>47</v>
      </c>
      <c r="C44" s="9" t="s">
        <v>264</v>
      </c>
      <c r="D44" s="11">
        <v>800</v>
      </c>
    </row>
    <row r="45" spans="1:4" x14ac:dyDescent="0.2">
      <c r="A45" s="10" t="str">
        <f t="shared" si="0"/>
        <v>0803205J01AA07</v>
      </c>
      <c r="B45" s="9" t="s">
        <v>47</v>
      </c>
      <c r="C45" s="9" t="s">
        <v>263</v>
      </c>
      <c r="D45" s="11">
        <v>85</v>
      </c>
    </row>
    <row r="46" spans="1:4" x14ac:dyDescent="0.2">
      <c r="A46" s="10" t="str">
        <f t="shared" si="0"/>
        <v>0803205J01CA04</v>
      </c>
      <c r="B46" s="9" t="s">
        <v>47</v>
      </c>
      <c r="C46" s="9" t="s">
        <v>247</v>
      </c>
      <c r="D46" s="11">
        <v>234.75</v>
      </c>
    </row>
    <row r="47" spans="1:4" x14ac:dyDescent="0.2">
      <c r="A47" s="10" t="str">
        <f t="shared" si="0"/>
        <v>0803205J01CA08</v>
      </c>
      <c r="B47" s="9" t="s">
        <v>47</v>
      </c>
      <c r="C47" s="9" t="s">
        <v>262</v>
      </c>
      <c r="D47" s="11">
        <v>428.57</v>
      </c>
    </row>
    <row r="48" spans="1:4" x14ac:dyDescent="0.2">
      <c r="A48" s="10" t="str">
        <f t="shared" si="0"/>
        <v>0803205J01CE02</v>
      </c>
      <c r="B48" s="9" t="s">
        <v>47</v>
      </c>
      <c r="C48" s="9" t="s">
        <v>246</v>
      </c>
      <c r="D48" s="11">
        <v>1557.6200000000003</v>
      </c>
    </row>
    <row r="49" spans="1:4" x14ac:dyDescent="0.2">
      <c r="A49" s="10" t="str">
        <f t="shared" si="0"/>
        <v>0803205J01CF05</v>
      </c>
      <c r="B49" s="9" t="s">
        <v>47</v>
      </c>
      <c r="C49" s="9" t="s">
        <v>251</v>
      </c>
      <c r="D49" s="11">
        <v>725</v>
      </c>
    </row>
    <row r="50" spans="1:4" x14ac:dyDescent="0.2">
      <c r="A50" s="10" t="str">
        <f t="shared" si="0"/>
        <v>0803205J01CR02</v>
      </c>
      <c r="B50" s="9" t="s">
        <v>47</v>
      </c>
      <c r="C50" s="9" t="s">
        <v>253</v>
      </c>
      <c r="D50" s="11">
        <v>49.5</v>
      </c>
    </row>
    <row r="51" spans="1:4" x14ac:dyDescent="0.2">
      <c r="A51" s="10" t="str">
        <f t="shared" si="0"/>
        <v>0803205J01DB05</v>
      </c>
      <c r="B51" s="9" t="s">
        <v>47</v>
      </c>
      <c r="C51" s="9" t="s">
        <v>261</v>
      </c>
      <c r="D51" s="11">
        <v>38.5</v>
      </c>
    </row>
    <row r="52" spans="1:4" x14ac:dyDescent="0.2">
      <c r="A52" s="10" t="str">
        <f t="shared" si="0"/>
        <v>0803205J01EA01</v>
      </c>
      <c r="B52" s="9" t="s">
        <v>47</v>
      </c>
      <c r="C52" s="9" t="s">
        <v>259</v>
      </c>
      <c r="D52" s="11">
        <v>56</v>
      </c>
    </row>
    <row r="53" spans="1:4" x14ac:dyDescent="0.2">
      <c r="A53" s="10" t="str">
        <f t="shared" si="0"/>
        <v>0803205J01EE01</v>
      </c>
      <c r="B53" s="9" t="s">
        <v>47</v>
      </c>
      <c r="C53" s="9" t="s">
        <v>258</v>
      </c>
      <c r="D53" s="11">
        <v>10</v>
      </c>
    </row>
    <row r="54" spans="1:4" x14ac:dyDescent="0.2">
      <c r="A54" s="10" t="str">
        <f t="shared" si="0"/>
        <v>0803205J01FA01</v>
      </c>
      <c r="B54" s="9" t="s">
        <v>47</v>
      </c>
      <c r="C54" s="9" t="s">
        <v>250</v>
      </c>
      <c r="D54" s="11">
        <v>27.5</v>
      </c>
    </row>
    <row r="55" spans="1:4" x14ac:dyDescent="0.2">
      <c r="A55" s="10" t="str">
        <f t="shared" si="0"/>
        <v>0803205J01FA10</v>
      </c>
      <c r="B55" s="9" t="s">
        <v>47</v>
      </c>
      <c r="C55" s="9" t="s">
        <v>268</v>
      </c>
      <c r="D55" s="11">
        <v>15</v>
      </c>
    </row>
    <row r="56" spans="1:4" x14ac:dyDescent="0.2">
      <c r="A56" s="10" t="str">
        <f t="shared" si="0"/>
        <v>0803205J01FF01</v>
      </c>
      <c r="B56" s="9" t="s">
        <v>47</v>
      </c>
      <c r="C56" s="9" t="s">
        <v>248</v>
      </c>
      <c r="D56" s="11">
        <v>144.75</v>
      </c>
    </row>
    <row r="57" spans="1:4" x14ac:dyDescent="0.2">
      <c r="A57" s="10" t="str">
        <f t="shared" si="0"/>
        <v>0803205J01MA02</v>
      </c>
      <c r="B57" s="9" t="s">
        <v>47</v>
      </c>
      <c r="C57" s="9" t="s">
        <v>252</v>
      </c>
      <c r="D57" s="11">
        <v>69</v>
      </c>
    </row>
    <row r="58" spans="1:4" x14ac:dyDescent="0.2">
      <c r="A58" s="10" t="str">
        <f t="shared" si="0"/>
        <v>0803205J01XE01</v>
      </c>
      <c r="B58" s="9" t="s">
        <v>47</v>
      </c>
      <c r="C58" s="9" t="s">
        <v>255</v>
      </c>
      <c r="D58" s="11">
        <v>348.75</v>
      </c>
    </row>
    <row r="59" spans="1:4" x14ac:dyDescent="0.2">
      <c r="A59" s="10" t="str">
        <f t="shared" si="0"/>
        <v>0803207J01AA02</v>
      </c>
      <c r="B59" s="9" t="s">
        <v>19</v>
      </c>
      <c r="C59" s="9" t="s">
        <v>249</v>
      </c>
      <c r="D59" s="11">
        <v>3588</v>
      </c>
    </row>
    <row r="60" spans="1:4" x14ac:dyDescent="0.2">
      <c r="A60" s="10" t="str">
        <f t="shared" si="0"/>
        <v>0803207J01AA04</v>
      </c>
      <c r="B60" s="9" t="s">
        <v>19</v>
      </c>
      <c r="C60" s="9" t="s">
        <v>264</v>
      </c>
      <c r="D60" s="11">
        <v>3810</v>
      </c>
    </row>
    <row r="61" spans="1:4" x14ac:dyDescent="0.2">
      <c r="A61" s="10" t="str">
        <f t="shared" si="0"/>
        <v>0803207J01AA07</v>
      </c>
      <c r="B61" s="9" t="s">
        <v>19</v>
      </c>
      <c r="C61" s="9" t="s">
        <v>263</v>
      </c>
      <c r="D61" s="11">
        <v>375</v>
      </c>
    </row>
    <row r="62" spans="1:4" x14ac:dyDescent="0.2">
      <c r="A62" s="10" t="str">
        <f t="shared" si="0"/>
        <v>0803207J01CA04</v>
      </c>
      <c r="B62" s="9" t="s">
        <v>19</v>
      </c>
      <c r="C62" s="9" t="s">
        <v>247</v>
      </c>
      <c r="D62" s="11">
        <v>2381.75</v>
      </c>
    </row>
    <row r="63" spans="1:4" x14ac:dyDescent="0.2">
      <c r="A63" s="10" t="str">
        <f t="shared" si="0"/>
        <v>0803207J01CA08</v>
      </c>
      <c r="B63" s="9" t="s">
        <v>19</v>
      </c>
      <c r="C63" s="9" t="s">
        <v>262</v>
      </c>
      <c r="D63" s="11">
        <v>1787.9299999999994</v>
      </c>
    </row>
    <row r="64" spans="1:4" x14ac:dyDescent="0.2">
      <c r="A64" s="10" t="str">
        <f t="shared" si="0"/>
        <v>0803207J01CE02</v>
      </c>
      <c r="B64" s="9" t="s">
        <v>19</v>
      </c>
      <c r="C64" s="9" t="s">
        <v>246</v>
      </c>
      <c r="D64" s="11">
        <v>7539.5</v>
      </c>
    </row>
    <row r="65" spans="1:4" x14ac:dyDescent="0.2">
      <c r="A65" s="10" t="str">
        <f t="shared" si="0"/>
        <v>0803207J01CF05</v>
      </c>
      <c r="B65" s="9" t="s">
        <v>19</v>
      </c>
      <c r="C65" s="9" t="s">
        <v>251</v>
      </c>
      <c r="D65" s="11">
        <v>3196.77</v>
      </c>
    </row>
    <row r="66" spans="1:4" x14ac:dyDescent="0.2">
      <c r="A66" s="10" t="str">
        <f t="shared" si="0"/>
        <v>0803207J01CR02</v>
      </c>
      <c r="B66" s="9" t="s">
        <v>19</v>
      </c>
      <c r="C66" s="9" t="s">
        <v>253</v>
      </c>
      <c r="D66" s="11">
        <v>472.20000000000005</v>
      </c>
    </row>
    <row r="67" spans="1:4" x14ac:dyDescent="0.2">
      <c r="A67" s="10" t="str">
        <f t="shared" ref="A67:A130" si="1">B67&amp;C67</f>
        <v>0803207J01DB05</v>
      </c>
      <c r="B67" s="9" t="s">
        <v>19</v>
      </c>
      <c r="C67" s="9" t="s">
        <v>261</v>
      </c>
      <c r="D67" s="11">
        <v>90</v>
      </c>
    </row>
    <row r="68" spans="1:4" x14ac:dyDescent="0.2">
      <c r="A68" s="10" t="str">
        <f t="shared" si="1"/>
        <v>0803207J01DD14</v>
      </c>
      <c r="B68" s="9" t="s">
        <v>19</v>
      </c>
      <c r="C68" s="9" t="s">
        <v>254</v>
      </c>
      <c r="D68" s="11">
        <v>28.900000000000002</v>
      </c>
    </row>
    <row r="69" spans="1:4" x14ac:dyDescent="0.2">
      <c r="A69" s="10" t="str">
        <f t="shared" si="1"/>
        <v>0803207J01EA01</v>
      </c>
      <c r="B69" s="9" t="s">
        <v>19</v>
      </c>
      <c r="C69" s="9" t="s">
        <v>259</v>
      </c>
      <c r="D69" s="11">
        <v>209.79999999999998</v>
      </c>
    </row>
    <row r="70" spans="1:4" x14ac:dyDescent="0.2">
      <c r="A70" s="10" t="str">
        <f t="shared" si="1"/>
        <v>0803207J01EE01</v>
      </c>
      <c r="B70" s="9" t="s">
        <v>19</v>
      </c>
      <c r="C70" s="9" t="s">
        <v>258</v>
      </c>
      <c r="D70" s="11">
        <v>45</v>
      </c>
    </row>
    <row r="71" spans="1:4" x14ac:dyDescent="0.2">
      <c r="A71" s="10" t="str">
        <f t="shared" si="1"/>
        <v>0803207J01FA01</v>
      </c>
      <c r="B71" s="9" t="s">
        <v>19</v>
      </c>
      <c r="C71" s="9" t="s">
        <v>250</v>
      </c>
      <c r="D71" s="11">
        <v>67.5</v>
      </c>
    </row>
    <row r="72" spans="1:4" x14ac:dyDescent="0.2">
      <c r="A72" s="10" t="str">
        <f t="shared" si="1"/>
        <v>0803207J01FA09</v>
      </c>
      <c r="B72" s="9" t="s">
        <v>19</v>
      </c>
      <c r="C72" s="9" t="s">
        <v>257</v>
      </c>
      <c r="D72" s="11">
        <v>40</v>
      </c>
    </row>
    <row r="73" spans="1:4" x14ac:dyDescent="0.2">
      <c r="A73" s="10" t="str">
        <f t="shared" si="1"/>
        <v>0803207J01FA10</v>
      </c>
      <c r="B73" s="9" t="s">
        <v>19</v>
      </c>
      <c r="C73" s="9" t="s">
        <v>268</v>
      </c>
      <c r="D73" s="11">
        <v>16.66</v>
      </c>
    </row>
    <row r="74" spans="1:4" x14ac:dyDescent="0.2">
      <c r="A74" s="10" t="str">
        <f t="shared" si="1"/>
        <v>0803207J01FF01</v>
      </c>
      <c r="B74" s="9" t="s">
        <v>19</v>
      </c>
      <c r="C74" s="9" t="s">
        <v>248</v>
      </c>
      <c r="D74" s="11">
        <v>1097.25</v>
      </c>
    </row>
    <row r="75" spans="1:4" x14ac:dyDescent="0.2">
      <c r="A75" s="10" t="str">
        <f t="shared" si="1"/>
        <v>0803207J01MA02</v>
      </c>
      <c r="B75" s="9" t="s">
        <v>19</v>
      </c>
      <c r="C75" s="9" t="s">
        <v>252</v>
      </c>
      <c r="D75" s="11">
        <v>829</v>
      </c>
    </row>
    <row r="76" spans="1:4" x14ac:dyDescent="0.2">
      <c r="A76" s="10" t="str">
        <f t="shared" si="1"/>
        <v>0803207J01MA14</v>
      </c>
      <c r="B76" s="9" t="s">
        <v>19</v>
      </c>
      <c r="C76" s="9" t="s">
        <v>272</v>
      </c>
      <c r="D76" s="11">
        <v>10</v>
      </c>
    </row>
    <row r="77" spans="1:4" x14ac:dyDescent="0.2">
      <c r="A77" s="10" t="str">
        <f t="shared" si="1"/>
        <v>0803207J01XE01</v>
      </c>
      <c r="B77" s="9" t="s">
        <v>19</v>
      </c>
      <c r="C77" s="9" t="s">
        <v>255</v>
      </c>
      <c r="D77" s="11">
        <v>487.5</v>
      </c>
    </row>
    <row r="78" spans="1:4" x14ac:dyDescent="0.2">
      <c r="A78" s="10" t="str">
        <f t="shared" si="1"/>
        <v>0803208J01AA02</v>
      </c>
      <c r="B78" s="9" t="s">
        <v>73</v>
      </c>
      <c r="C78" s="9" t="s">
        <v>249</v>
      </c>
      <c r="D78" s="11">
        <v>281</v>
      </c>
    </row>
    <row r="79" spans="1:4" x14ac:dyDescent="0.2">
      <c r="A79" s="10" t="str">
        <f t="shared" si="1"/>
        <v>0803208J01CA04</v>
      </c>
      <c r="B79" s="9" t="s">
        <v>73</v>
      </c>
      <c r="C79" s="9" t="s">
        <v>247</v>
      </c>
      <c r="D79" s="11">
        <v>117.5</v>
      </c>
    </row>
    <row r="80" spans="1:4" x14ac:dyDescent="0.2">
      <c r="A80" s="10" t="str">
        <f t="shared" si="1"/>
        <v>0803208J01CA08</v>
      </c>
      <c r="B80" s="9" t="s">
        <v>73</v>
      </c>
      <c r="C80" s="9" t="s">
        <v>262</v>
      </c>
      <c r="D80" s="11">
        <v>170.07999999999996</v>
      </c>
    </row>
    <row r="81" spans="1:4" x14ac:dyDescent="0.2">
      <c r="A81" s="10" t="str">
        <f t="shared" si="1"/>
        <v>0803208J01CE02</v>
      </c>
      <c r="B81" s="9" t="s">
        <v>73</v>
      </c>
      <c r="C81" s="9" t="s">
        <v>246</v>
      </c>
      <c r="D81" s="11">
        <v>1534</v>
      </c>
    </row>
    <row r="82" spans="1:4" x14ac:dyDescent="0.2">
      <c r="A82" s="10" t="str">
        <f t="shared" si="1"/>
        <v>0803208J01CF05</v>
      </c>
      <c r="B82" s="9" t="s">
        <v>73</v>
      </c>
      <c r="C82" s="9" t="s">
        <v>251</v>
      </c>
      <c r="D82" s="11">
        <v>283.75</v>
      </c>
    </row>
    <row r="83" spans="1:4" x14ac:dyDescent="0.2">
      <c r="A83" s="10" t="str">
        <f t="shared" si="1"/>
        <v>0803208J01DB05</v>
      </c>
      <c r="B83" s="9" t="s">
        <v>73</v>
      </c>
      <c r="C83" s="9" t="s">
        <v>261</v>
      </c>
      <c r="D83" s="11">
        <v>3.5</v>
      </c>
    </row>
    <row r="84" spans="1:4" x14ac:dyDescent="0.2">
      <c r="A84" s="10" t="str">
        <f t="shared" si="1"/>
        <v>0803208J01EA01</v>
      </c>
      <c r="B84" s="9" t="s">
        <v>73</v>
      </c>
      <c r="C84" s="9" t="s">
        <v>259</v>
      </c>
      <c r="D84" s="11">
        <v>107</v>
      </c>
    </row>
    <row r="85" spans="1:4" x14ac:dyDescent="0.2">
      <c r="A85" s="10" t="str">
        <f t="shared" si="1"/>
        <v>0803208J01EE01</v>
      </c>
      <c r="B85" s="9" t="s">
        <v>73</v>
      </c>
      <c r="C85" s="9" t="s">
        <v>258</v>
      </c>
      <c r="D85" s="11">
        <v>10</v>
      </c>
    </row>
    <row r="86" spans="1:4" x14ac:dyDescent="0.2">
      <c r="A86" s="10" t="str">
        <f t="shared" si="1"/>
        <v>0803208J01FA01</v>
      </c>
      <c r="B86" s="9" t="s">
        <v>73</v>
      </c>
      <c r="C86" s="9" t="s">
        <v>250</v>
      </c>
      <c r="D86" s="11">
        <v>5</v>
      </c>
    </row>
    <row r="87" spans="1:4" x14ac:dyDescent="0.2">
      <c r="A87" s="10" t="str">
        <f t="shared" si="1"/>
        <v>0803208J01FF01</v>
      </c>
      <c r="B87" s="9" t="s">
        <v>73</v>
      </c>
      <c r="C87" s="9" t="s">
        <v>248</v>
      </c>
      <c r="D87" s="11">
        <v>19.5</v>
      </c>
    </row>
    <row r="88" spans="1:4" x14ac:dyDescent="0.2">
      <c r="A88" s="10" t="str">
        <f t="shared" si="1"/>
        <v>0803208J01MA02</v>
      </c>
      <c r="B88" s="9" t="s">
        <v>73</v>
      </c>
      <c r="C88" s="9" t="s">
        <v>252</v>
      </c>
      <c r="D88" s="11">
        <v>65</v>
      </c>
    </row>
    <row r="89" spans="1:4" x14ac:dyDescent="0.2">
      <c r="A89" s="10" t="str">
        <f t="shared" si="1"/>
        <v>0803208J01XE01</v>
      </c>
      <c r="B89" s="9" t="s">
        <v>73</v>
      </c>
      <c r="C89" s="9" t="s">
        <v>255</v>
      </c>
      <c r="D89" s="11">
        <v>96.25</v>
      </c>
    </row>
    <row r="90" spans="1:4" x14ac:dyDescent="0.2">
      <c r="A90" s="10" t="str">
        <f t="shared" si="1"/>
        <v>0803209J01AA02</v>
      </c>
      <c r="B90" s="9" t="s">
        <v>52</v>
      </c>
      <c r="C90" s="9" t="s">
        <v>249</v>
      </c>
      <c r="D90" s="11">
        <v>1701</v>
      </c>
    </row>
    <row r="91" spans="1:4" x14ac:dyDescent="0.2">
      <c r="A91" s="10" t="str">
        <f t="shared" si="1"/>
        <v>0803209J01AA04</v>
      </c>
      <c r="B91" s="9" t="s">
        <v>52</v>
      </c>
      <c r="C91" s="9" t="s">
        <v>264</v>
      </c>
      <c r="D91" s="11">
        <v>3150</v>
      </c>
    </row>
    <row r="92" spans="1:4" x14ac:dyDescent="0.2">
      <c r="A92" s="10" t="str">
        <f t="shared" si="1"/>
        <v>0803209J01AA07</v>
      </c>
      <c r="B92" s="9" t="s">
        <v>52</v>
      </c>
      <c r="C92" s="9" t="s">
        <v>263</v>
      </c>
      <c r="D92" s="11">
        <v>175</v>
      </c>
    </row>
    <row r="93" spans="1:4" x14ac:dyDescent="0.2">
      <c r="A93" s="10" t="str">
        <f t="shared" si="1"/>
        <v>0803209J01CA04</v>
      </c>
      <c r="B93" s="9" t="s">
        <v>52</v>
      </c>
      <c r="C93" s="9" t="s">
        <v>247</v>
      </c>
      <c r="D93" s="11">
        <v>441</v>
      </c>
    </row>
    <row r="94" spans="1:4" x14ac:dyDescent="0.2">
      <c r="A94" s="10" t="str">
        <f t="shared" si="1"/>
        <v>0803209J01CA08</v>
      </c>
      <c r="B94" s="9" t="s">
        <v>52</v>
      </c>
      <c r="C94" s="9" t="s">
        <v>262</v>
      </c>
      <c r="D94" s="11">
        <v>600.55000000000007</v>
      </c>
    </row>
    <row r="95" spans="1:4" x14ac:dyDescent="0.2">
      <c r="A95" s="10" t="str">
        <f t="shared" si="1"/>
        <v>0803209J01CE02</v>
      </c>
      <c r="B95" s="9" t="s">
        <v>52</v>
      </c>
      <c r="C95" s="9" t="s">
        <v>246</v>
      </c>
      <c r="D95" s="11">
        <v>2953.85</v>
      </c>
    </row>
    <row r="96" spans="1:4" x14ac:dyDescent="0.2">
      <c r="A96" s="10" t="str">
        <f t="shared" si="1"/>
        <v>0803209J01CF05</v>
      </c>
      <c r="B96" s="9" t="s">
        <v>52</v>
      </c>
      <c r="C96" s="9" t="s">
        <v>251</v>
      </c>
      <c r="D96" s="11">
        <v>594</v>
      </c>
    </row>
    <row r="97" spans="1:4" x14ac:dyDescent="0.2">
      <c r="A97" s="10" t="str">
        <f t="shared" si="1"/>
        <v>0803209J01CR02</v>
      </c>
      <c r="B97" s="9" t="s">
        <v>52</v>
      </c>
      <c r="C97" s="9" t="s">
        <v>253</v>
      </c>
      <c r="D97" s="11">
        <v>55</v>
      </c>
    </row>
    <row r="98" spans="1:4" x14ac:dyDescent="0.2">
      <c r="A98" s="10" t="str">
        <f t="shared" si="1"/>
        <v>0803209J01DB05</v>
      </c>
      <c r="B98" s="9" t="s">
        <v>52</v>
      </c>
      <c r="C98" s="9" t="s">
        <v>261</v>
      </c>
      <c r="D98" s="11">
        <v>125.5</v>
      </c>
    </row>
    <row r="99" spans="1:4" x14ac:dyDescent="0.2">
      <c r="A99" s="10" t="str">
        <f t="shared" si="1"/>
        <v>0803209J01DD14</v>
      </c>
      <c r="B99" s="9" t="s">
        <v>52</v>
      </c>
      <c r="C99" s="9" t="s">
        <v>254</v>
      </c>
      <c r="D99" s="11">
        <v>10</v>
      </c>
    </row>
    <row r="100" spans="1:4" x14ac:dyDescent="0.2">
      <c r="A100" s="10" t="str">
        <f t="shared" si="1"/>
        <v>0803209J01EA01</v>
      </c>
      <c r="B100" s="9" t="s">
        <v>52</v>
      </c>
      <c r="C100" s="9" t="s">
        <v>259</v>
      </c>
      <c r="D100" s="11">
        <v>58.5</v>
      </c>
    </row>
    <row r="101" spans="1:4" x14ac:dyDescent="0.2">
      <c r="A101" s="10" t="str">
        <f t="shared" si="1"/>
        <v>0803209J01EE01</v>
      </c>
      <c r="B101" s="9" t="s">
        <v>52</v>
      </c>
      <c r="C101" s="9" t="s">
        <v>258</v>
      </c>
      <c r="D101" s="11">
        <v>70</v>
      </c>
    </row>
    <row r="102" spans="1:4" x14ac:dyDescent="0.2">
      <c r="A102" s="10" t="str">
        <f t="shared" si="1"/>
        <v>0803209J01FA01</v>
      </c>
      <c r="B102" s="9" t="s">
        <v>52</v>
      </c>
      <c r="C102" s="9" t="s">
        <v>250</v>
      </c>
      <c r="D102" s="11">
        <v>40</v>
      </c>
    </row>
    <row r="103" spans="1:4" x14ac:dyDescent="0.2">
      <c r="A103" s="10" t="str">
        <f t="shared" si="1"/>
        <v>0803209J01FA10</v>
      </c>
      <c r="B103" s="9" t="s">
        <v>52</v>
      </c>
      <c r="C103" s="9" t="s">
        <v>268</v>
      </c>
      <c r="D103" s="11">
        <v>5</v>
      </c>
    </row>
    <row r="104" spans="1:4" x14ac:dyDescent="0.2">
      <c r="A104" s="10" t="str">
        <f t="shared" si="1"/>
        <v>0803209J01FF01</v>
      </c>
      <c r="B104" s="9" t="s">
        <v>52</v>
      </c>
      <c r="C104" s="9" t="s">
        <v>248</v>
      </c>
      <c r="D104" s="11">
        <v>189.75</v>
      </c>
    </row>
    <row r="105" spans="1:4" x14ac:dyDescent="0.2">
      <c r="A105" s="10" t="str">
        <f t="shared" si="1"/>
        <v>0803209J01MA02</v>
      </c>
      <c r="B105" s="9" t="s">
        <v>52</v>
      </c>
      <c r="C105" s="9" t="s">
        <v>252</v>
      </c>
      <c r="D105" s="11">
        <v>383</v>
      </c>
    </row>
    <row r="106" spans="1:4" x14ac:dyDescent="0.2">
      <c r="A106" s="10" t="str">
        <f t="shared" si="1"/>
        <v>0803209J01XE01</v>
      </c>
      <c r="B106" s="9" t="s">
        <v>52</v>
      </c>
      <c r="C106" s="9" t="s">
        <v>255</v>
      </c>
      <c r="D106" s="11">
        <v>333.75</v>
      </c>
    </row>
    <row r="107" spans="1:4" x14ac:dyDescent="0.2">
      <c r="A107" s="10" t="str">
        <f t="shared" si="1"/>
        <v>0803211J01AA02</v>
      </c>
      <c r="B107" s="9" t="s">
        <v>310</v>
      </c>
      <c r="C107" s="9" t="s">
        <v>249</v>
      </c>
      <c r="D107" s="11">
        <v>775</v>
      </c>
    </row>
    <row r="108" spans="1:4" x14ac:dyDescent="0.2">
      <c r="A108" s="10" t="str">
        <f t="shared" si="1"/>
        <v>0803211J01AA04</v>
      </c>
      <c r="B108" s="9" t="s">
        <v>310</v>
      </c>
      <c r="C108" s="9" t="s">
        <v>264</v>
      </c>
      <c r="D108" s="11">
        <v>150</v>
      </c>
    </row>
    <row r="109" spans="1:4" x14ac:dyDescent="0.2">
      <c r="A109" s="10" t="str">
        <f t="shared" si="1"/>
        <v>0803211J01AA07</v>
      </c>
      <c r="B109" s="9" t="s">
        <v>310</v>
      </c>
      <c r="C109" s="9" t="s">
        <v>263</v>
      </c>
      <c r="D109" s="11">
        <v>25</v>
      </c>
    </row>
    <row r="110" spans="1:4" x14ac:dyDescent="0.2">
      <c r="A110" s="10" t="str">
        <f t="shared" si="1"/>
        <v>0803211J01CA04</v>
      </c>
      <c r="B110" s="9" t="s">
        <v>310</v>
      </c>
      <c r="C110" s="9" t="s">
        <v>247</v>
      </c>
      <c r="D110" s="11">
        <v>245</v>
      </c>
    </row>
    <row r="111" spans="1:4" x14ac:dyDescent="0.2">
      <c r="A111" s="10" t="str">
        <f t="shared" si="1"/>
        <v>0803211J01CA08</v>
      </c>
      <c r="B111" s="9" t="s">
        <v>310</v>
      </c>
      <c r="C111" s="9" t="s">
        <v>262</v>
      </c>
      <c r="D111" s="11">
        <v>336.80000000000007</v>
      </c>
    </row>
    <row r="112" spans="1:4" x14ac:dyDescent="0.2">
      <c r="A112" s="10" t="str">
        <f t="shared" si="1"/>
        <v>0803211J01CE02</v>
      </c>
      <c r="B112" s="9" t="s">
        <v>310</v>
      </c>
      <c r="C112" s="9" t="s">
        <v>246</v>
      </c>
      <c r="D112" s="11">
        <v>1781.38</v>
      </c>
    </row>
    <row r="113" spans="1:4" x14ac:dyDescent="0.2">
      <c r="A113" s="10" t="str">
        <f t="shared" si="1"/>
        <v>0803211J01CF05</v>
      </c>
      <c r="B113" s="9" t="s">
        <v>310</v>
      </c>
      <c r="C113" s="9" t="s">
        <v>251</v>
      </c>
      <c r="D113" s="11">
        <v>525</v>
      </c>
    </row>
    <row r="114" spans="1:4" x14ac:dyDescent="0.2">
      <c r="A114" s="10" t="str">
        <f t="shared" si="1"/>
        <v>0803211J01CR02</v>
      </c>
      <c r="B114" s="9" t="s">
        <v>310</v>
      </c>
      <c r="C114" s="9" t="s">
        <v>253</v>
      </c>
      <c r="D114" s="11">
        <v>100</v>
      </c>
    </row>
    <row r="115" spans="1:4" x14ac:dyDescent="0.2">
      <c r="A115" s="10" t="str">
        <f t="shared" si="1"/>
        <v>0803211J01DB05</v>
      </c>
      <c r="B115" s="9" t="s">
        <v>310</v>
      </c>
      <c r="C115" s="9" t="s">
        <v>261</v>
      </c>
      <c r="D115" s="11">
        <v>13.5</v>
      </c>
    </row>
    <row r="116" spans="1:4" x14ac:dyDescent="0.2">
      <c r="A116" s="10" t="str">
        <f t="shared" si="1"/>
        <v>0803211J01EA01</v>
      </c>
      <c r="B116" s="9" t="s">
        <v>310</v>
      </c>
      <c r="C116" s="9" t="s">
        <v>259</v>
      </c>
      <c r="D116" s="11">
        <v>24.799999999999997</v>
      </c>
    </row>
    <row r="117" spans="1:4" x14ac:dyDescent="0.2">
      <c r="A117" s="10" t="str">
        <f t="shared" si="1"/>
        <v>0803211J01EE01</v>
      </c>
      <c r="B117" s="9" t="s">
        <v>310</v>
      </c>
      <c r="C117" s="9" t="s">
        <v>258</v>
      </c>
      <c r="D117" s="11">
        <v>70</v>
      </c>
    </row>
    <row r="118" spans="1:4" x14ac:dyDescent="0.2">
      <c r="A118" s="10" t="str">
        <f t="shared" si="1"/>
        <v>0803211J01FA01</v>
      </c>
      <c r="B118" s="9" t="s">
        <v>310</v>
      </c>
      <c r="C118" s="9" t="s">
        <v>250</v>
      </c>
      <c r="D118" s="11">
        <v>50</v>
      </c>
    </row>
    <row r="119" spans="1:4" x14ac:dyDescent="0.2">
      <c r="A119" s="10" t="str">
        <f t="shared" si="1"/>
        <v>0803211J01FF01</v>
      </c>
      <c r="B119" s="9" t="s">
        <v>310</v>
      </c>
      <c r="C119" s="9" t="s">
        <v>248</v>
      </c>
      <c r="D119" s="11">
        <v>97.5</v>
      </c>
    </row>
    <row r="120" spans="1:4" x14ac:dyDescent="0.2">
      <c r="A120" s="10" t="str">
        <f t="shared" si="1"/>
        <v>0803211J01MA02</v>
      </c>
      <c r="B120" s="9" t="s">
        <v>310</v>
      </c>
      <c r="C120" s="9" t="s">
        <v>252</v>
      </c>
      <c r="D120" s="11">
        <v>136</v>
      </c>
    </row>
    <row r="121" spans="1:4" x14ac:dyDescent="0.2">
      <c r="A121" s="10" t="str">
        <f t="shared" si="1"/>
        <v>0803211J01XE01</v>
      </c>
      <c r="B121" s="9" t="s">
        <v>310</v>
      </c>
      <c r="C121" s="9" t="s">
        <v>255</v>
      </c>
      <c r="D121" s="11">
        <v>230</v>
      </c>
    </row>
    <row r="122" spans="1:4" x14ac:dyDescent="0.2">
      <c r="A122" s="10" t="str">
        <f t="shared" si="1"/>
        <v>0803251J01CF05</v>
      </c>
      <c r="B122" s="9" t="s">
        <v>311</v>
      </c>
      <c r="C122" s="9" t="s">
        <v>251</v>
      </c>
      <c r="D122" s="11">
        <v>15</v>
      </c>
    </row>
    <row r="123" spans="1:4" x14ac:dyDescent="0.2">
      <c r="A123" s="10" t="str">
        <f t="shared" si="1"/>
        <v>0803251J01FF01</v>
      </c>
      <c r="B123" s="9" t="s">
        <v>311</v>
      </c>
      <c r="C123" s="9" t="s">
        <v>248</v>
      </c>
      <c r="D123" s="11">
        <v>25</v>
      </c>
    </row>
    <row r="124" spans="1:4" x14ac:dyDescent="0.2">
      <c r="A124" s="10" t="str">
        <f t="shared" si="1"/>
        <v>0803252J01AA02</v>
      </c>
      <c r="B124" s="9" t="s">
        <v>58</v>
      </c>
      <c r="C124" s="9" t="s">
        <v>249</v>
      </c>
      <c r="D124" s="11">
        <v>1010</v>
      </c>
    </row>
    <row r="125" spans="1:4" x14ac:dyDescent="0.2">
      <c r="A125" s="10" t="str">
        <f t="shared" si="1"/>
        <v>0803252J01CA04</v>
      </c>
      <c r="B125" s="9" t="s">
        <v>58</v>
      </c>
      <c r="C125" s="9" t="s">
        <v>247</v>
      </c>
      <c r="D125" s="11">
        <v>193.5</v>
      </c>
    </row>
    <row r="126" spans="1:4" x14ac:dyDescent="0.2">
      <c r="A126" s="10" t="str">
        <f t="shared" si="1"/>
        <v>0803252J01CA08</v>
      </c>
      <c r="B126" s="9" t="s">
        <v>58</v>
      </c>
      <c r="C126" s="9" t="s">
        <v>262</v>
      </c>
      <c r="D126" s="11">
        <v>294.76</v>
      </c>
    </row>
    <row r="127" spans="1:4" x14ac:dyDescent="0.2">
      <c r="A127" s="10" t="str">
        <f t="shared" si="1"/>
        <v>0803252J01CE02</v>
      </c>
      <c r="B127" s="9" t="s">
        <v>58</v>
      </c>
      <c r="C127" s="9" t="s">
        <v>246</v>
      </c>
      <c r="D127" s="11">
        <v>557.5</v>
      </c>
    </row>
    <row r="128" spans="1:4" x14ac:dyDescent="0.2">
      <c r="A128" s="10" t="str">
        <f t="shared" si="1"/>
        <v>0803252J01CF05</v>
      </c>
      <c r="B128" s="9" t="s">
        <v>58</v>
      </c>
      <c r="C128" s="9" t="s">
        <v>251</v>
      </c>
      <c r="D128" s="11">
        <v>157.5</v>
      </c>
    </row>
    <row r="129" spans="1:4" x14ac:dyDescent="0.2">
      <c r="A129" s="10" t="str">
        <f t="shared" si="1"/>
        <v>0803252J01CR02</v>
      </c>
      <c r="B129" s="9" t="s">
        <v>58</v>
      </c>
      <c r="C129" s="9" t="s">
        <v>253</v>
      </c>
      <c r="D129" s="11">
        <v>20.6</v>
      </c>
    </row>
    <row r="130" spans="1:4" x14ac:dyDescent="0.2">
      <c r="A130" s="10" t="str">
        <f t="shared" si="1"/>
        <v>0803252J01DB05</v>
      </c>
      <c r="B130" s="9" t="s">
        <v>58</v>
      </c>
      <c r="C130" s="9" t="s">
        <v>261</v>
      </c>
      <c r="D130" s="11">
        <v>5</v>
      </c>
    </row>
    <row r="131" spans="1:4" x14ac:dyDescent="0.2">
      <c r="A131" s="10" t="str">
        <f t="shared" ref="A131:A194" si="2">B131&amp;C131</f>
        <v>0803252J01EA01</v>
      </c>
      <c r="B131" s="9" t="s">
        <v>58</v>
      </c>
      <c r="C131" s="9" t="s">
        <v>259</v>
      </c>
      <c r="D131" s="11">
        <v>24.799999999999997</v>
      </c>
    </row>
    <row r="132" spans="1:4" x14ac:dyDescent="0.2">
      <c r="A132" s="10" t="str">
        <f t="shared" si="2"/>
        <v>0803252J01EE01</v>
      </c>
      <c r="B132" s="9" t="s">
        <v>58</v>
      </c>
      <c r="C132" s="9" t="s">
        <v>258</v>
      </c>
      <c r="D132" s="11">
        <v>10</v>
      </c>
    </row>
    <row r="133" spans="1:4" x14ac:dyDescent="0.2">
      <c r="A133" s="10" t="str">
        <f t="shared" si="2"/>
        <v>0803252J01FA10</v>
      </c>
      <c r="B133" s="9" t="s">
        <v>58</v>
      </c>
      <c r="C133" s="9" t="s">
        <v>268</v>
      </c>
      <c r="D133" s="11">
        <v>11.66</v>
      </c>
    </row>
    <row r="134" spans="1:4" x14ac:dyDescent="0.2">
      <c r="A134" s="10" t="str">
        <f t="shared" si="2"/>
        <v>0803252J01FF01</v>
      </c>
      <c r="B134" s="9" t="s">
        <v>58</v>
      </c>
      <c r="C134" s="9" t="s">
        <v>248</v>
      </c>
      <c r="D134" s="11">
        <v>27.5</v>
      </c>
    </row>
    <row r="135" spans="1:4" x14ac:dyDescent="0.2">
      <c r="A135" s="10" t="str">
        <f t="shared" si="2"/>
        <v>0803252J01MA02</v>
      </c>
      <c r="B135" s="9" t="s">
        <v>58</v>
      </c>
      <c r="C135" s="9" t="s">
        <v>252</v>
      </c>
      <c r="D135" s="11">
        <v>165</v>
      </c>
    </row>
    <row r="136" spans="1:4" x14ac:dyDescent="0.2">
      <c r="A136" s="10" t="str">
        <f t="shared" si="2"/>
        <v>0803252J01MA12</v>
      </c>
      <c r="B136" s="9" t="s">
        <v>58</v>
      </c>
      <c r="C136" s="9" t="s">
        <v>265</v>
      </c>
      <c r="D136" s="11">
        <v>12</v>
      </c>
    </row>
    <row r="137" spans="1:4" x14ac:dyDescent="0.2">
      <c r="A137" s="10" t="str">
        <f t="shared" si="2"/>
        <v>0803252J01XE01</v>
      </c>
      <c r="B137" s="9" t="s">
        <v>58</v>
      </c>
      <c r="C137" s="9" t="s">
        <v>255</v>
      </c>
      <c r="D137" s="11">
        <v>26.25</v>
      </c>
    </row>
    <row r="138" spans="1:4" x14ac:dyDescent="0.2">
      <c r="A138" s="10" t="str">
        <f t="shared" si="2"/>
        <v>0803254J01AA02</v>
      </c>
      <c r="B138" s="9" t="s">
        <v>44</v>
      </c>
      <c r="C138" s="9" t="s">
        <v>249</v>
      </c>
      <c r="D138" s="11">
        <v>360</v>
      </c>
    </row>
    <row r="139" spans="1:4" x14ac:dyDescent="0.2">
      <c r="A139" s="10" t="str">
        <f t="shared" si="2"/>
        <v>0803254J01CA04</v>
      </c>
      <c r="B139" s="9" t="s">
        <v>44</v>
      </c>
      <c r="C139" s="9" t="s">
        <v>247</v>
      </c>
      <c r="D139" s="11">
        <v>255.5</v>
      </c>
    </row>
    <row r="140" spans="1:4" x14ac:dyDescent="0.2">
      <c r="A140" s="10" t="str">
        <f t="shared" si="2"/>
        <v>0803254J01CA08</v>
      </c>
      <c r="B140" s="9" t="s">
        <v>44</v>
      </c>
      <c r="C140" s="9" t="s">
        <v>262</v>
      </c>
      <c r="D140" s="11">
        <v>829.0200000000001</v>
      </c>
    </row>
    <row r="141" spans="1:4" x14ac:dyDescent="0.2">
      <c r="A141" s="10" t="str">
        <f t="shared" si="2"/>
        <v>0803254J01CE02</v>
      </c>
      <c r="B141" s="9" t="s">
        <v>44</v>
      </c>
      <c r="C141" s="9" t="s">
        <v>246</v>
      </c>
      <c r="D141" s="11">
        <v>1560.77</v>
      </c>
    </row>
    <row r="142" spans="1:4" x14ac:dyDescent="0.2">
      <c r="A142" s="10" t="str">
        <f t="shared" si="2"/>
        <v>0803254J01CF05</v>
      </c>
      <c r="B142" s="9" t="s">
        <v>44</v>
      </c>
      <c r="C142" s="9" t="s">
        <v>251</v>
      </c>
      <c r="D142" s="11">
        <v>303.75</v>
      </c>
    </row>
    <row r="143" spans="1:4" x14ac:dyDescent="0.2">
      <c r="A143" s="10" t="str">
        <f t="shared" si="2"/>
        <v>0803254J01EA01</v>
      </c>
      <c r="B143" s="9" t="s">
        <v>44</v>
      </c>
      <c r="C143" s="9" t="s">
        <v>259</v>
      </c>
      <c r="D143" s="11">
        <v>60.8</v>
      </c>
    </row>
    <row r="144" spans="1:4" x14ac:dyDescent="0.2">
      <c r="A144" s="10" t="str">
        <f t="shared" si="2"/>
        <v>0803254J01EE01</v>
      </c>
      <c r="B144" s="9" t="s">
        <v>44</v>
      </c>
      <c r="C144" s="9" t="s">
        <v>258</v>
      </c>
      <c r="D144" s="11">
        <v>10</v>
      </c>
    </row>
    <row r="145" spans="1:4" x14ac:dyDescent="0.2">
      <c r="A145" s="10" t="str">
        <f t="shared" si="2"/>
        <v>0803254J01FA01</v>
      </c>
      <c r="B145" s="9" t="s">
        <v>44</v>
      </c>
      <c r="C145" s="9" t="s">
        <v>250</v>
      </c>
      <c r="D145" s="11">
        <v>13.75</v>
      </c>
    </row>
    <row r="146" spans="1:4" x14ac:dyDescent="0.2">
      <c r="A146" s="10" t="str">
        <f t="shared" si="2"/>
        <v>0803254J01FF01</v>
      </c>
      <c r="B146" s="9" t="s">
        <v>44</v>
      </c>
      <c r="C146" s="9" t="s">
        <v>248</v>
      </c>
      <c r="D146" s="11">
        <v>20.5</v>
      </c>
    </row>
    <row r="147" spans="1:4" x14ac:dyDescent="0.2">
      <c r="A147" s="10" t="str">
        <f t="shared" si="2"/>
        <v>0803254J01MA02</v>
      </c>
      <c r="B147" s="9" t="s">
        <v>44</v>
      </c>
      <c r="C147" s="9" t="s">
        <v>252</v>
      </c>
      <c r="D147" s="11">
        <v>53</v>
      </c>
    </row>
    <row r="148" spans="1:4" x14ac:dyDescent="0.2">
      <c r="A148" s="10" t="str">
        <f t="shared" si="2"/>
        <v>0803254J01XE01</v>
      </c>
      <c r="B148" s="9" t="s">
        <v>44</v>
      </c>
      <c r="C148" s="9" t="s">
        <v>255</v>
      </c>
      <c r="D148" s="11">
        <v>3.75</v>
      </c>
    </row>
    <row r="149" spans="1:4" x14ac:dyDescent="0.2">
      <c r="A149" s="10" t="str">
        <f t="shared" si="2"/>
        <v>0803256J01AA02</v>
      </c>
      <c r="B149" s="9" t="s">
        <v>66</v>
      </c>
      <c r="C149" s="9" t="s">
        <v>249</v>
      </c>
      <c r="D149" s="11">
        <v>210</v>
      </c>
    </row>
    <row r="150" spans="1:4" x14ac:dyDescent="0.2">
      <c r="A150" s="10" t="str">
        <f t="shared" si="2"/>
        <v>0803256J01AA04</v>
      </c>
      <c r="B150" s="9" t="s">
        <v>66</v>
      </c>
      <c r="C150" s="9" t="s">
        <v>264</v>
      </c>
      <c r="D150" s="11">
        <v>200</v>
      </c>
    </row>
    <row r="151" spans="1:4" x14ac:dyDescent="0.2">
      <c r="A151" s="10" t="str">
        <f t="shared" si="2"/>
        <v>0803256J01CA04</v>
      </c>
      <c r="B151" s="9" t="s">
        <v>66</v>
      </c>
      <c r="C151" s="9" t="s">
        <v>247</v>
      </c>
      <c r="D151" s="11">
        <v>59</v>
      </c>
    </row>
    <row r="152" spans="1:4" x14ac:dyDescent="0.2">
      <c r="A152" s="10" t="str">
        <f t="shared" si="2"/>
        <v>0803256J01CA08</v>
      </c>
      <c r="B152" s="9" t="s">
        <v>66</v>
      </c>
      <c r="C152" s="9" t="s">
        <v>262</v>
      </c>
      <c r="D152" s="11">
        <v>253.49</v>
      </c>
    </row>
    <row r="153" spans="1:4" x14ac:dyDescent="0.2">
      <c r="A153" s="10" t="str">
        <f t="shared" si="2"/>
        <v>0803256J01CE02</v>
      </c>
      <c r="B153" s="9" t="s">
        <v>66</v>
      </c>
      <c r="C153" s="9" t="s">
        <v>246</v>
      </c>
      <c r="D153" s="11">
        <v>1018.48</v>
      </c>
    </row>
    <row r="154" spans="1:4" x14ac:dyDescent="0.2">
      <c r="A154" s="10" t="str">
        <f t="shared" si="2"/>
        <v>0803256J01CF05</v>
      </c>
      <c r="B154" s="9" t="s">
        <v>66</v>
      </c>
      <c r="C154" s="9" t="s">
        <v>251</v>
      </c>
      <c r="D154" s="11">
        <v>432</v>
      </c>
    </row>
    <row r="155" spans="1:4" x14ac:dyDescent="0.2">
      <c r="A155" s="10" t="str">
        <f t="shared" si="2"/>
        <v>0803256J01DB05</v>
      </c>
      <c r="B155" s="9" t="s">
        <v>66</v>
      </c>
      <c r="C155" s="9" t="s">
        <v>261</v>
      </c>
      <c r="D155" s="11">
        <v>23.5</v>
      </c>
    </row>
    <row r="156" spans="1:4" x14ac:dyDescent="0.2">
      <c r="A156" s="10" t="str">
        <f t="shared" si="2"/>
        <v>0803256J01EA01</v>
      </c>
      <c r="B156" s="9" t="s">
        <v>66</v>
      </c>
      <c r="C156" s="9" t="s">
        <v>259</v>
      </c>
      <c r="D156" s="11">
        <v>44.8</v>
      </c>
    </row>
    <row r="157" spans="1:4" x14ac:dyDescent="0.2">
      <c r="A157" s="10" t="str">
        <f t="shared" si="2"/>
        <v>0803256J01FA01</v>
      </c>
      <c r="B157" s="9" t="s">
        <v>66</v>
      </c>
      <c r="C157" s="9" t="s">
        <v>250</v>
      </c>
      <c r="D157" s="11">
        <v>20</v>
      </c>
    </row>
    <row r="158" spans="1:4" x14ac:dyDescent="0.2">
      <c r="A158" s="10" t="str">
        <f t="shared" si="2"/>
        <v>0803256J01FF01</v>
      </c>
      <c r="B158" s="9" t="s">
        <v>66</v>
      </c>
      <c r="C158" s="9" t="s">
        <v>248</v>
      </c>
      <c r="D158" s="11">
        <v>45</v>
      </c>
    </row>
    <row r="159" spans="1:4" x14ac:dyDescent="0.2">
      <c r="A159" s="10" t="str">
        <f t="shared" si="2"/>
        <v>0803256J01MA02</v>
      </c>
      <c r="B159" s="9" t="s">
        <v>66</v>
      </c>
      <c r="C159" s="9" t="s">
        <v>252</v>
      </c>
      <c r="D159" s="11">
        <v>38</v>
      </c>
    </row>
    <row r="160" spans="1:4" x14ac:dyDescent="0.2">
      <c r="A160" s="10" t="str">
        <f t="shared" si="2"/>
        <v>0803256J01MA14</v>
      </c>
      <c r="B160" s="9" t="s">
        <v>66</v>
      </c>
      <c r="C160" s="9" t="s">
        <v>272</v>
      </c>
      <c r="D160" s="11">
        <v>10</v>
      </c>
    </row>
    <row r="161" spans="1:4" x14ac:dyDescent="0.2">
      <c r="A161" s="10" t="str">
        <f t="shared" si="2"/>
        <v>0803256J01XE01</v>
      </c>
      <c r="B161" s="9" t="s">
        <v>66</v>
      </c>
      <c r="C161" s="9" t="s">
        <v>255</v>
      </c>
      <c r="D161" s="11">
        <v>156.25</v>
      </c>
    </row>
    <row r="162" spans="1:4" x14ac:dyDescent="0.2">
      <c r="A162" s="10" t="str">
        <f t="shared" si="2"/>
        <v>0803257J01AA02</v>
      </c>
      <c r="B162" s="9" t="s">
        <v>298</v>
      </c>
      <c r="C162" s="9" t="s">
        <v>249</v>
      </c>
      <c r="D162" s="11">
        <v>150</v>
      </c>
    </row>
    <row r="163" spans="1:4" x14ac:dyDescent="0.2">
      <c r="A163" s="10" t="str">
        <f t="shared" si="2"/>
        <v>0803257J01CA04</v>
      </c>
      <c r="B163" s="9" t="s">
        <v>298</v>
      </c>
      <c r="C163" s="9" t="s">
        <v>247</v>
      </c>
      <c r="D163" s="11">
        <v>167</v>
      </c>
    </row>
    <row r="164" spans="1:4" x14ac:dyDescent="0.2">
      <c r="A164" s="10" t="str">
        <f t="shared" si="2"/>
        <v>0803257J01CA08</v>
      </c>
      <c r="B164" s="9" t="s">
        <v>298</v>
      </c>
      <c r="C164" s="9" t="s">
        <v>262</v>
      </c>
      <c r="D164" s="11">
        <v>445.48000000000008</v>
      </c>
    </row>
    <row r="165" spans="1:4" x14ac:dyDescent="0.2">
      <c r="A165" s="10" t="str">
        <f t="shared" si="2"/>
        <v>0803257J01CE02</v>
      </c>
      <c r="B165" s="9" t="s">
        <v>298</v>
      </c>
      <c r="C165" s="9" t="s">
        <v>246</v>
      </c>
      <c r="D165" s="11">
        <v>1043.27</v>
      </c>
    </row>
    <row r="166" spans="1:4" x14ac:dyDescent="0.2">
      <c r="A166" s="10" t="str">
        <f t="shared" si="2"/>
        <v>0803257J01CF05</v>
      </c>
      <c r="B166" s="9" t="s">
        <v>298</v>
      </c>
      <c r="C166" s="9" t="s">
        <v>251</v>
      </c>
      <c r="D166" s="11">
        <v>277.5</v>
      </c>
    </row>
    <row r="167" spans="1:4" x14ac:dyDescent="0.2">
      <c r="A167" s="10" t="str">
        <f t="shared" si="2"/>
        <v>0803257J01EA01</v>
      </c>
      <c r="B167" s="9" t="s">
        <v>298</v>
      </c>
      <c r="C167" s="9" t="s">
        <v>259</v>
      </c>
      <c r="D167" s="11">
        <v>13.6</v>
      </c>
    </row>
    <row r="168" spans="1:4" x14ac:dyDescent="0.2">
      <c r="A168" s="10" t="str">
        <f t="shared" si="2"/>
        <v>0803257J01FF01</v>
      </c>
      <c r="B168" s="9" t="s">
        <v>298</v>
      </c>
      <c r="C168" s="9" t="s">
        <v>248</v>
      </c>
      <c r="D168" s="11">
        <v>16</v>
      </c>
    </row>
    <row r="169" spans="1:4" x14ac:dyDescent="0.2">
      <c r="A169" s="10" t="str">
        <f t="shared" si="2"/>
        <v>0803257J01MA02</v>
      </c>
      <c r="B169" s="9" t="s">
        <v>298</v>
      </c>
      <c r="C169" s="9" t="s">
        <v>252</v>
      </c>
      <c r="D169" s="11">
        <v>45</v>
      </c>
    </row>
    <row r="170" spans="1:4" x14ac:dyDescent="0.2">
      <c r="A170" s="10" t="str">
        <f t="shared" si="2"/>
        <v>0803257J01XE01</v>
      </c>
      <c r="B170" s="9" t="s">
        <v>298</v>
      </c>
      <c r="C170" s="9" t="s">
        <v>255</v>
      </c>
      <c r="D170" s="11">
        <v>11.25</v>
      </c>
    </row>
    <row r="171" spans="1:4" x14ac:dyDescent="0.2">
      <c r="A171" s="10" t="str">
        <f t="shared" si="2"/>
        <v>0803258J01AA02</v>
      </c>
      <c r="B171" s="9" t="s">
        <v>299</v>
      </c>
      <c r="C171" s="9" t="s">
        <v>249</v>
      </c>
      <c r="D171" s="11">
        <v>90</v>
      </c>
    </row>
    <row r="172" spans="1:4" x14ac:dyDescent="0.2">
      <c r="A172" s="10" t="str">
        <f t="shared" si="2"/>
        <v>0803258J01AA04</v>
      </c>
      <c r="B172" s="9" t="s">
        <v>299</v>
      </c>
      <c r="C172" s="9" t="s">
        <v>264</v>
      </c>
      <c r="D172" s="11">
        <v>650</v>
      </c>
    </row>
    <row r="173" spans="1:4" x14ac:dyDescent="0.2">
      <c r="A173" s="10" t="str">
        <f t="shared" si="2"/>
        <v>0803258J01AA07</v>
      </c>
      <c r="B173" s="9" t="s">
        <v>299</v>
      </c>
      <c r="C173" s="9" t="s">
        <v>263</v>
      </c>
      <c r="D173" s="11">
        <v>75</v>
      </c>
    </row>
    <row r="174" spans="1:4" x14ac:dyDescent="0.2">
      <c r="A174" s="10" t="str">
        <f t="shared" si="2"/>
        <v>0803258J01CA04</v>
      </c>
      <c r="B174" s="9" t="s">
        <v>299</v>
      </c>
      <c r="C174" s="9" t="s">
        <v>247</v>
      </c>
      <c r="D174" s="11">
        <v>159</v>
      </c>
    </row>
    <row r="175" spans="1:4" x14ac:dyDescent="0.2">
      <c r="A175" s="10" t="str">
        <f t="shared" si="2"/>
        <v>0803258J01CA08</v>
      </c>
      <c r="B175" s="9" t="s">
        <v>299</v>
      </c>
      <c r="C175" s="9" t="s">
        <v>262</v>
      </c>
      <c r="D175" s="11">
        <v>169.37</v>
      </c>
    </row>
    <row r="176" spans="1:4" x14ac:dyDescent="0.2">
      <c r="A176" s="10" t="str">
        <f t="shared" si="2"/>
        <v>0803258J01CE02</v>
      </c>
      <c r="B176" s="9" t="s">
        <v>299</v>
      </c>
      <c r="C176" s="9" t="s">
        <v>246</v>
      </c>
      <c r="D176" s="11">
        <v>900.35</v>
      </c>
    </row>
    <row r="177" spans="1:4" x14ac:dyDescent="0.2">
      <c r="A177" s="10" t="str">
        <f t="shared" si="2"/>
        <v>0803258J01CF05</v>
      </c>
      <c r="B177" s="9" t="s">
        <v>299</v>
      </c>
      <c r="C177" s="9" t="s">
        <v>251</v>
      </c>
      <c r="D177" s="11">
        <v>258</v>
      </c>
    </row>
    <row r="178" spans="1:4" x14ac:dyDescent="0.2">
      <c r="A178" s="10" t="str">
        <f t="shared" si="2"/>
        <v>0803258J01DB05</v>
      </c>
      <c r="B178" s="9" t="s">
        <v>299</v>
      </c>
      <c r="C178" s="9" t="s">
        <v>261</v>
      </c>
      <c r="D178" s="11">
        <v>10</v>
      </c>
    </row>
    <row r="179" spans="1:4" x14ac:dyDescent="0.2">
      <c r="A179" s="10" t="str">
        <f t="shared" si="2"/>
        <v>0803258J01EA01</v>
      </c>
      <c r="B179" s="9" t="s">
        <v>299</v>
      </c>
      <c r="C179" s="9" t="s">
        <v>259</v>
      </c>
      <c r="D179" s="11">
        <v>36.200000000000003</v>
      </c>
    </row>
    <row r="180" spans="1:4" x14ac:dyDescent="0.2">
      <c r="A180" s="10" t="str">
        <f t="shared" si="2"/>
        <v>0803258J01EE01</v>
      </c>
      <c r="B180" s="9" t="s">
        <v>299</v>
      </c>
      <c r="C180" s="9" t="s">
        <v>258</v>
      </c>
      <c r="D180" s="11">
        <v>165</v>
      </c>
    </row>
    <row r="181" spans="1:4" x14ac:dyDescent="0.2">
      <c r="A181" s="10" t="str">
        <f t="shared" si="2"/>
        <v>0803258J01FA01</v>
      </c>
      <c r="B181" s="9" t="s">
        <v>299</v>
      </c>
      <c r="C181" s="9" t="s">
        <v>250</v>
      </c>
      <c r="D181" s="11">
        <v>32.5</v>
      </c>
    </row>
    <row r="182" spans="1:4" x14ac:dyDescent="0.2">
      <c r="A182" s="10" t="str">
        <f t="shared" si="2"/>
        <v>0803258J01FF01</v>
      </c>
      <c r="B182" s="9" t="s">
        <v>299</v>
      </c>
      <c r="C182" s="9" t="s">
        <v>248</v>
      </c>
      <c r="D182" s="11">
        <v>89.75</v>
      </c>
    </row>
    <row r="183" spans="1:4" x14ac:dyDescent="0.2">
      <c r="A183" s="10" t="str">
        <f t="shared" si="2"/>
        <v>0803258J01MA02</v>
      </c>
      <c r="B183" s="9" t="s">
        <v>299</v>
      </c>
      <c r="C183" s="9" t="s">
        <v>252</v>
      </c>
      <c r="D183" s="11">
        <v>100</v>
      </c>
    </row>
    <row r="184" spans="1:4" x14ac:dyDescent="0.2">
      <c r="A184" s="10" t="str">
        <f t="shared" si="2"/>
        <v>0803258J01XE01</v>
      </c>
      <c r="B184" s="9" t="s">
        <v>299</v>
      </c>
      <c r="C184" s="9" t="s">
        <v>255</v>
      </c>
      <c r="D184" s="11">
        <v>121.25</v>
      </c>
    </row>
    <row r="185" spans="1:4" x14ac:dyDescent="0.2">
      <c r="A185" s="10" t="str">
        <f t="shared" si="2"/>
        <v>0803300J01AA02</v>
      </c>
      <c r="B185" s="9" t="s">
        <v>312</v>
      </c>
      <c r="C185" s="9" t="s">
        <v>249</v>
      </c>
      <c r="D185" s="11">
        <v>534</v>
      </c>
    </row>
    <row r="186" spans="1:4" x14ac:dyDescent="0.2">
      <c r="A186" s="10" t="str">
        <f t="shared" si="2"/>
        <v>0803300J01AA04</v>
      </c>
      <c r="B186" s="9" t="s">
        <v>312</v>
      </c>
      <c r="C186" s="9" t="s">
        <v>264</v>
      </c>
      <c r="D186" s="11">
        <v>25</v>
      </c>
    </row>
    <row r="187" spans="1:4" x14ac:dyDescent="0.2">
      <c r="A187" s="10" t="str">
        <f t="shared" si="2"/>
        <v>0803300J01CA04</v>
      </c>
      <c r="B187" s="9" t="s">
        <v>312</v>
      </c>
      <c r="C187" s="9" t="s">
        <v>247</v>
      </c>
      <c r="D187" s="11">
        <v>15</v>
      </c>
    </row>
    <row r="188" spans="1:4" x14ac:dyDescent="0.2">
      <c r="A188" s="10" t="str">
        <f t="shared" si="2"/>
        <v>0803300J01CA08</v>
      </c>
      <c r="B188" s="9" t="s">
        <v>312</v>
      </c>
      <c r="C188" s="9" t="s">
        <v>262</v>
      </c>
      <c r="D188" s="11">
        <v>729.94</v>
      </c>
    </row>
    <row r="189" spans="1:4" x14ac:dyDescent="0.2">
      <c r="A189" s="10" t="str">
        <f t="shared" si="2"/>
        <v>0803300J01CF05</v>
      </c>
      <c r="B189" s="9" t="s">
        <v>312</v>
      </c>
      <c r="C189" s="9" t="s">
        <v>251</v>
      </c>
      <c r="D189" s="11">
        <v>134.25</v>
      </c>
    </row>
    <row r="190" spans="1:4" x14ac:dyDescent="0.2">
      <c r="A190" s="10" t="str">
        <f t="shared" si="2"/>
        <v>0803300J01DB05</v>
      </c>
      <c r="B190" s="9" t="s">
        <v>312</v>
      </c>
      <c r="C190" s="9" t="s">
        <v>261</v>
      </c>
      <c r="D190" s="11">
        <v>5</v>
      </c>
    </row>
    <row r="191" spans="1:4" x14ac:dyDescent="0.2">
      <c r="A191" s="10" t="str">
        <f t="shared" si="2"/>
        <v>0803300J01EA01</v>
      </c>
      <c r="B191" s="9" t="s">
        <v>312</v>
      </c>
      <c r="C191" s="9" t="s">
        <v>259</v>
      </c>
      <c r="D191" s="11">
        <v>180.2</v>
      </c>
    </row>
    <row r="192" spans="1:4" x14ac:dyDescent="0.2">
      <c r="A192" s="10" t="str">
        <f t="shared" si="2"/>
        <v>0803300J01EE01</v>
      </c>
      <c r="B192" s="9" t="s">
        <v>312</v>
      </c>
      <c r="C192" s="9" t="s">
        <v>258</v>
      </c>
      <c r="D192" s="11">
        <v>25</v>
      </c>
    </row>
    <row r="193" spans="1:4" x14ac:dyDescent="0.2">
      <c r="A193" s="10" t="str">
        <f t="shared" si="2"/>
        <v>0803300J01FA01</v>
      </c>
      <c r="B193" s="9" t="s">
        <v>312</v>
      </c>
      <c r="C193" s="9" t="s">
        <v>250</v>
      </c>
      <c r="D193" s="11">
        <v>7.5</v>
      </c>
    </row>
    <row r="194" spans="1:4" x14ac:dyDescent="0.2">
      <c r="A194" s="10" t="str">
        <f t="shared" si="2"/>
        <v>0803300J01MA01</v>
      </c>
      <c r="B194" s="9" t="s">
        <v>312</v>
      </c>
      <c r="C194" s="9" t="s">
        <v>267</v>
      </c>
      <c r="D194" s="11">
        <v>30</v>
      </c>
    </row>
    <row r="195" spans="1:4" x14ac:dyDescent="0.2">
      <c r="A195" s="10" t="str">
        <f t="shared" ref="A195:A258" si="3">B195&amp;C195</f>
        <v>0803300J01MA02</v>
      </c>
      <c r="B195" s="9" t="s">
        <v>312</v>
      </c>
      <c r="C195" s="9" t="s">
        <v>252</v>
      </c>
      <c r="D195" s="11">
        <v>171</v>
      </c>
    </row>
    <row r="196" spans="1:4" x14ac:dyDescent="0.2">
      <c r="A196" s="10" t="str">
        <f t="shared" si="3"/>
        <v>0803300J01MA06</v>
      </c>
      <c r="B196" s="9" t="s">
        <v>312</v>
      </c>
      <c r="C196" s="9" t="s">
        <v>256</v>
      </c>
      <c r="D196" s="11">
        <v>84</v>
      </c>
    </row>
    <row r="197" spans="1:4" x14ac:dyDescent="0.2">
      <c r="A197" s="10" t="str">
        <f t="shared" si="3"/>
        <v>0803300J01XE01</v>
      </c>
      <c r="B197" s="9" t="s">
        <v>312</v>
      </c>
      <c r="C197" s="9" t="s">
        <v>255</v>
      </c>
      <c r="D197" s="11">
        <v>37.5</v>
      </c>
    </row>
    <row r="198" spans="1:4" x14ac:dyDescent="0.2">
      <c r="A198" s="10" t="str">
        <f t="shared" si="3"/>
        <v>0803301J01AA02</v>
      </c>
      <c r="B198" s="9" t="s">
        <v>313</v>
      </c>
      <c r="C198" s="9" t="s">
        <v>249</v>
      </c>
      <c r="D198" s="11">
        <v>3190</v>
      </c>
    </row>
    <row r="199" spans="1:4" x14ac:dyDescent="0.2">
      <c r="A199" s="10" t="str">
        <f t="shared" si="3"/>
        <v>0803301J01AA04</v>
      </c>
      <c r="B199" s="9" t="s">
        <v>313</v>
      </c>
      <c r="C199" s="9" t="s">
        <v>264</v>
      </c>
      <c r="D199" s="11">
        <v>200</v>
      </c>
    </row>
    <row r="200" spans="1:4" x14ac:dyDescent="0.2">
      <c r="A200" s="10" t="str">
        <f t="shared" si="3"/>
        <v>0803301J01AA07</v>
      </c>
      <c r="B200" s="9" t="s">
        <v>313</v>
      </c>
      <c r="C200" s="9" t="s">
        <v>263</v>
      </c>
      <c r="D200" s="11">
        <v>250</v>
      </c>
    </row>
    <row r="201" spans="1:4" x14ac:dyDescent="0.2">
      <c r="A201" s="10" t="str">
        <f t="shared" si="3"/>
        <v>0803301J01CA04</v>
      </c>
      <c r="B201" s="9" t="s">
        <v>313</v>
      </c>
      <c r="C201" s="9" t="s">
        <v>247</v>
      </c>
      <c r="D201" s="11">
        <v>90</v>
      </c>
    </row>
    <row r="202" spans="1:4" x14ac:dyDescent="0.2">
      <c r="A202" s="10" t="str">
        <f t="shared" si="3"/>
        <v>0803301J01CA08</v>
      </c>
      <c r="B202" s="9" t="s">
        <v>313</v>
      </c>
      <c r="C202" s="9" t="s">
        <v>262</v>
      </c>
      <c r="D202" s="11">
        <v>118.03999999999999</v>
      </c>
    </row>
    <row r="203" spans="1:4" x14ac:dyDescent="0.2">
      <c r="A203" s="10" t="str">
        <f t="shared" si="3"/>
        <v>0803301J01CE02</v>
      </c>
      <c r="B203" s="9" t="s">
        <v>313</v>
      </c>
      <c r="C203" s="9" t="s">
        <v>246</v>
      </c>
      <c r="D203" s="11">
        <v>99</v>
      </c>
    </row>
    <row r="204" spans="1:4" x14ac:dyDescent="0.2">
      <c r="A204" s="10" t="str">
        <f t="shared" si="3"/>
        <v>0803301J01CF05</v>
      </c>
      <c r="B204" s="9" t="s">
        <v>313</v>
      </c>
      <c r="C204" s="9" t="s">
        <v>251</v>
      </c>
      <c r="D204" s="11">
        <v>372.5</v>
      </c>
    </row>
    <row r="205" spans="1:4" x14ac:dyDescent="0.2">
      <c r="A205" s="10" t="str">
        <f t="shared" si="3"/>
        <v>0803301J01EA01</v>
      </c>
      <c r="B205" s="9" t="s">
        <v>313</v>
      </c>
      <c r="C205" s="9" t="s">
        <v>259</v>
      </c>
      <c r="D205" s="11">
        <v>779.69999999999993</v>
      </c>
    </row>
    <row r="206" spans="1:4" x14ac:dyDescent="0.2">
      <c r="A206" s="10" t="str">
        <f t="shared" si="3"/>
        <v>0803301J01EE01</v>
      </c>
      <c r="B206" s="9" t="s">
        <v>313</v>
      </c>
      <c r="C206" s="9" t="s">
        <v>258</v>
      </c>
      <c r="D206" s="11">
        <v>280</v>
      </c>
    </row>
    <row r="207" spans="1:4" x14ac:dyDescent="0.2">
      <c r="A207" s="10" t="str">
        <f t="shared" si="3"/>
        <v>0803301J01FA01</v>
      </c>
      <c r="B207" s="9" t="s">
        <v>313</v>
      </c>
      <c r="C207" s="9" t="s">
        <v>250</v>
      </c>
      <c r="D207" s="11">
        <v>10</v>
      </c>
    </row>
    <row r="208" spans="1:4" x14ac:dyDescent="0.2">
      <c r="A208" s="10" t="str">
        <f t="shared" si="3"/>
        <v>0803301J01FF01</v>
      </c>
      <c r="B208" s="9" t="s">
        <v>313</v>
      </c>
      <c r="C208" s="9" t="s">
        <v>248</v>
      </c>
      <c r="D208" s="11">
        <v>54</v>
      </c>
    </row>
    <row r="209" spans="1:4" x14ac:dyDescent="0.2">
      <c r="A209" s="10" t="str">
        <f t="shared" si="3"/>
        <v>0803301J01MA01</v>
      </c>
      <c r="B209" s="9" t="s">
        <v>313</v>
      </c>
      <c r="C209" s="9" t="s">
        <v>267</v>
      </c>
      <c r="D209" s="11">
        <v>10</v>
      </c>
    </row>
    <row r="210" spans="1:4" x14ac:dyDescent="0.2">
      <c r="A210" s="10" t="str">
        <f t="shared" si="3"/>
        <v>0803301J01MA02</v>
      </c>
      <c r="B210" s="9" t="s">
        <v>313</v>
      </c>
      <c r="C210" s="9" t="s">
        <v>252</v>
      </c>
      <c r="D210" s="11">
        <v>4274</v>
      </c>
    </row>
    <row r="211" spans="1:4" x14ac:dyDescent="0.2">
      <c r="A211" s="10" t="str">
        <f t="shared" si="3"/>
        <v>0803301J01MA06</v>
      </c>
      <c r="B211" s="9" t="s">
        <v>313</v>
      </c>
      <c r="C211" s="9" t="s">
        <v>256</v>
      </c>
      <c r="D211" s="11">
        <v>100</v>
      </c>
    </row>
    <row r="212" spans="1:4" x14ac:dyDescent="0.2">
      <c r="A212" s="10" t="str">
        <f t="shared" si="3"/>
        <v>0803301J01XE01</v>
      </c>
      <c r="B212" s="9" t="s">
        <v>313</v>
      </c>
      <c r="C212" s="9" t="s">
        <v>255</v>
      </c>
      <c r="D212" s="11">
        <v>482.5</v>
      </c>
    </row>
    <row r="213" spans="1:4" x14ac:dyDescent="0.2">
      <c r="A213" s="10" t="str">
        <f t="shared" si="3"/>
        <v>0803304J01XE01</v>
      </c>
      <c r="B213" s="9" t="s">
        <v>314</v>
      </c>
      <c r="C213" s="9" t="s">
        <v>255</v>
      </c>
      <c r="D213" s="11">
        <v>3.75</v>
      </c>
    </row>
    <row r="214" spans="1:4" x14ac:dyDescent="0.2">
      <c r="A214" s="10" t="str">
        <f t="shared" si="3"/>
        <v>0803305J01AA02</v>
      </c>
      <c r="B214" s="9" t="s">
        <v>315</v>
      </c>
      <c r="C214" s="9" t="s">
        <v>249</v>
      </c>
      <c r="D214" s="11">
        <v>100</v>
      </c>
    </row>
    <row r="215" spans="1:4" x14ac:dyDescent="0.2">
      <c r="A215" s="10" t="str">
        <f t="shared" si="3"/>
        <v>0803305J01CA08</v>
      </c>
      <c r="B215" s="9" t="s">
        <v>315</v>
      </c>
      <c r="C215" s="9" t="s">
        <v>262</v>
      </c>
      <c r="D215" s="11">
        <v>155.02000000000001</v>
      </c>
    </row>
    <row r="216" spans="1:4" x14ac:dyDescent="0.2">
      <c r="A216" s="10" t="str">
        <f t="shared" si="3"/>
        <v>0803305J01CE02</v>
      </c>
      <c r="B216" s="9" t="s">
        <v>315</v>
      </c>
      <c r="C216" s="9" t="s">
        <v>246</v>
      </c>
      <c r="D216" s="11">
        <v>10</v>
      </c>
    </row>
    <row r="217" spans="1:4" x14ac:dyDescent="0.2">
      <c r="A217" s="10" t="str">
        <f t="shared" si="3"/>
        <v>0803305J01CF05</v>
      </c>
      <c r="B217" s="9" t="s">
        <v>315</v>
      </c>
      <c r="C217" s="9" t="s">
        <v>251</v>
      </c>
      <c r="D217" s="11">
        <v>55.5</v>
      </c>
    </row>
    <row r="218" spans="1:4" x14ac:dyDescent="0.2">
      <c r="A218" s="10" t="str">
        <f t="shared" si="3"/>
        <v>0803305J01DB05</v>
      </c>
      <c r="B218" s="9" t="s">
        <v>315</v>
      </c>
      <c r="C218" s="9" t="s">
        <v>261</v>
      </c>
      <c r="D218" s="11">
        <v>14.5</v>
      </c>
    </row>
    <row r="219" spans="1:4" x14ac:dyDescent="0.2">
      <c r="A219" s="10" t="str">
        <f t="shared" si="3"/>
        <v>0803305J01EA01</v>
      </c>
      <c r="B219" s="9" t="s">
        <v>315</v>
      </c>
      <c r="C219" s="9" t="s">
        <v>259</v>
      </c>
      <c r="D219" s="11">
        <v>66.100000000000009</v>
      </c>
    </row>
    <row r="220" spans="1:4" x14ac:dyDescent="0.2">
      <c r="A220" s="10" t="str">
        <f t="shared" si="3"/>
        <v>0803305J01FA01</v>
      </c>
      <c r="B220" s="9" t="s">
        <v>315</v>
      </c>
      <c r="C220" s="9" t="s">
        <v>250</v>
      </c>
      <c r="D220" s="11">
        <v>5</v>
      </c>
    </row>
    <row r="221" spans="1:4" x14ac:dyDescent="0.2">
      <c r="A221" s="10" t="str">
        <f t="shared" si="3"/>
        <v>0803305J01MA02</v>
      </c>
      <c r="B221" s="9" t="s">
        <v>315</v>
      </c>
      <c r="C221" s="9" t="s">
        <v>252</v>
      </c>
      <c r="D221" s="11">
        <v>156</v>
      </c>
    </row>
    <row r="222" spans="1:4" x14ac:dyDescent="0.2">
      <c r="A222" s="10" t="str">
        <f t="shared" si="3"/>
        <v>0803305J01XE01</v>
      </c>
      <c r="B222" s="9" t="s">
        <v>315</v>
      </c>
      <c r="C222" s="9" t="s">
        <v>255</v>
      </c>
      <c r="D222" s="11">
        <v>152.5</v>
      </c>
    </row>
    <row r="223" spans="1:4" x14ac:dyDescent="0.2">
      <c r="A223" s="10" t="str">
        <f t="shared" si="3"/>
        <v>0803309J01AA02</v>
      </c>
      <c r="B223" s="9" t="s">
        <v>316</v>
      </c>
      <c r="C223" s="9" t="s">
        <v>249</v>
      </c>
      <c r="D223" s="11">
        <v>1020</v>
      </c>
    </row>
    <row r="224" spans="1:4" x14ac:dyDescent="0.2">
      <c r="A224" s="10" t="str">
        <f t="shared" si="3"/>
        <v>0803309J01AA04</v>
      </c>
      <c r="B224" s="9" t="s">
        <v>316</v>
      </c>
      <c r="C224" s="9" t="s">
        <v>264</v>
      </c>
      <c r="D224" s="11">
        <v>325</v>
      </c>
    </row>
    <row r="225" spans="1:4" x14ac:dyDescent="0.2">
      <c r="A225" s="10" t="str">
        <f t="shared" si="3"/>
        <v>0803309J01AA07</v>
      </c>
      <c r="B225" s="9" t="s">
        <v>316</v>
      </c>
      <c r="C225" s="9" t="s">
        <v>263</v>
      </c>
      <c r="D225" s="11">
        <v>50</v>
      </c>
    </row>
    <row r="226" spans="1:4" x14ac:dyDescent="0.2">
      <c r="A226" s="10" t="str">
        <f t="shared" si="3"/>
        <v>0803309J01CA04</v>
      </c>
      <c r="B226" s="9" t="s">
        <v>316</v>
      </c>
      <c r="C226" s="9" t="s">
        <v>247</v>
      </c>
      <c r="D226" s="11">
        <v>15</v>
      </c>
    </row>
    <row r="227" spans="1:4" x14ac:dyDescent="0.2">
      <c r="A227" s="10" t="str">
        <f t="shared" si="3"/>
        <v>0803309J01CA08</v>
      </c>
      <c r="B227" s="9" t="s">
        <v>316</v>
      </c>
      <c r="C227" s="9" t="s">
        <v>262</v>
      </c>
      <c r="D227" s="11">
        <v>76.010000000000005</v>
      </c>
    </row>
    <row r="228" spans="1:4" x14ac:dyDescent="0.2">
      <c r="A228" s="10" t="str">
        <f t="shared" si="3"/>
        <v>0803309J01CE02</v>
      </c>
      <c r="B228" s="9" t="s">
        <v>316</v>
      </c>
      <c r="C228" s="9" t="s">
        <v>246</v>
      </c>
      <c r="D228" s="11">
        <v>105</v>
      </c>
    </row>
    <row r="229" spans="1:4" x14ac:dyDescent="0.2">
      <c r="A229" s="10" t="str">
        <f t="shared" si="3"/>
        <v>0803309J01CF05</v>
      </c>
      <c r="B229" s="9" t="s">
        <v>316</v>
      </c>
      <c r="C229" s="9" t="s">
        <v>251</v>
      </c>
      <c r="D229" s="11">
        <v>153</v>
      </c>
    </row>
    <row r="230" spans="1:4" x14ac:dyDescent="0.2">
      <c r="A230" s="10" t="str">
        <f t="shared" si="3"/>
        <v>0803309J01EE01</v>
      </c>
      <c r="B230" s="9" t="s">
        <v>316</v>
      </c>
      <c r="C230" s="9" t="s">
        <v>258</v>
      </c>
      <c r="D230" s="11">
        <v>80</v>
      </c>
    </row>
    <row r="231" spans="1:4" x14ac:dyDescent="0.2">
      <c r="A231" s="10" t="str">
        <f t="shared" si="3"/>
        <v>0803309J01FF01</v>
      </c>
      <c r="B231" s="9" t="s">
        <v>316</v>
      </c>
      <c r="C231" s="9" t="s">
        <v>248</v>
      </c>
      <c r="D231" s="11">
        <v>13</v>
      </c>
    </row>
    <row r="232" spans="1:4" x14ac:dyDescent="0.2">
      <c r="A232" s="10" t="str">
        <f t="shared" si="3"/>
        <v>0803309J01XE01</v>
      </c>
      <c r="B232" s="9" t="s">
        <v>316</v>
      </c>
      <c r="C232" s="9" t="s">
        <v>255</v>
      </c>
      <c r="D232" s="11">
        <v>7.5</v>
      </c>
    </row>
    <row r="233" spans="1:4" x14ac:dyDescent="0.2">
      <c r="A233" s="10" t="str">
        <f t="shared" si="3"/>
        <v>0803310J01AA02</v>
      </c>
      <c r="B233" s="9" t="s">
        <v>317</v>
      </c>
      <c r="C233" s="9" t="s">
        <v>249</v>
      </c>
      <c r="D233" s="11">
        <v>30</v>
      </c>
    </row>
    <row r="234" spans="1:4" x14ac:dyDescent="0.2">
      <c r="A234" s="10" t="str">
        <f t="shared" si="3"/>
        <v>0803310J01CF05</v>
      </c>
      <c r="B234" s="9" t="s">
        <v>317</v>
      </c>
      <c r="C234" s="9" t="s">
        <v>251</v>
      </c>
      <c r="D234" s="11">
        <v>7.5</v>
      </c>
    </row>
    <row r="235" spans="1:4" x14ac:dyDescent="0.2">
      <c r="A235" s="10" t="str">
        <f t="shared" si="3"/>
        <v>0803310J01EE01</v>
      </c>
      <c r="B235" s="9" t="s">
        <v>317</v>
      </c>
      <c r="C235" s="9" t="s">
        <v>258</v>
      </c>
      <c r="D235" s="11">
        <v>10</v>
      </c>
    </row>
    <row r="236" spans="1:4" x14ac:dyDescent="0.2">
      <c r="A236" s="10" t="str">
        <f t="shared" si="3"/>
        <v>0803313J01AA02</v>
      </c>
      <c r="B236" s="9" t="s">
        <v>318</v>
      </c>
      <c r="C236" s="9" t="s">
        <v>249</v>
      </c>
      <c r="D236" s="11">
        <v>465.59999999999997</v>
      </c>
    </row>
    <row r="237" spans="1:4" x14ac:dyDescent="0.2">
      <c r="A237" s="10" t="str">
        <f t="shared" si="3"/>
        <v>0803313J01AA04</v>
      </c>
      <c r="B237" s="9" t="s">
        <v>318</v>
      </c>
      <c r="C237" s="9" t="s">
        <v>264</v>
      </c>
      <c r="D237" s="11">
        <v>7641</v>
      </c>
    </row>
    <row r="238" spans="1:4" x14ac:dyDescent="0.2">
      <c r="A238" s="10" t="str">
        <f t="shared" si="3"/>
        <v>0803313J01AA07</v>
      </c>
      <c r="B238" s="9" t="s">
        <v>318</v>
      </c>
      <c r="C238" s="9" t="s">
        <v>263</v>
      </c>
      <c r="D238" s="11">
        <v>125</v>
      </c>
    </row>
    <row r="239" spans="1:4" x14ac:dyDescent="0.2">
      <c r="A239" s="10" t="str">
        <f t="shared" si="3"/>
        <v>0803313J01CE02</v>
      </c>
      <c r="B239" s="9" t="s">
        <v>318</v>
      </c>
      <c r="C239" s="9" t="s">
        <v>246</v>
      </c>
      <c r="D239" s="11">
        <v>115</v>
      </c>
    </row>
    <row r="240" spans="1:4" x14ac:dyDescent="0.2">
      <c r="A240" s="10" t="str">
        <f t="shared" si="3"/>
        <v>0803313J01CF05</v>
      </c>
      <c r="B240" s="9" t="s">
        <v>318</v>
      </c>
      <c r="C240" s="9" t="s">
        <v>251</v>
      </c>
      <c r="D240" s="11">
        <v>168.75</v>
      </c>
    </row>
    <row r="241" spans="1:4" x14ac:dyDescent="0.2">
      <c r="A241" s="10" t="str">
        <f t="shared" si="3"/>
        <v>0803313J01FA01</v>
      </c>
      <c r="B241" s="9" t="s">
        <v>318</v>
      </c>
      <c r="C241" s="9" t="s">
        <v>250</v>
      </c>
      <c r="D241" s="11">
        <v>7.5</v>
      </c>
    </row>
    <row r="242" spans="1:4" x14ac:dyDescent="0.2">
      <c r="A242" s="10" t="str">
        <f t="shared" si="3"/>
        <v>0803313J01FF01</v>
      </c>
      <c r="B242" s="9" t="s">
        <v>318</v>
      </c>
      <c r="C242" s="9" t="s">
        <v>248</v>
      </c>
      <c r="D242" s="11">
        <v>10</v>
      </c>
    </row>
    <row r="243" spans="1:4" x14ac:dyDescent="0.2">
      <c r="A243" s="10" t="str">
        <f t="shared" si="3"/>
        <v>0803315J01AA02</v>
      </c>
      <c r="B243" s="9" t="s">
        <v>319</v>
      </c>
      <c r="C243" s="9" t="s">
        <v>249</v>
      </c>
      <c r="D243" s="11">
        <v>40</v>
      </c>
    </row>
    <row r="244" spans="1:4" x14ac:dyDescent="0.2">
      <c r="A244" s="10" t="str">
        <f t="shared" si="3"/>
        <v>0803315J01CE02</v>
      </c>
      <c r="B244" s="9" t="s">
        <v>319</v>
      </c>
      <c r="C244" s="9" t="s">
        <v>246</v>
      </c>
      <c r="D244" s="11">
        <v>48</v>
      </c>
    </row>
    <row r="245" spans="1:4" x14ac:dyDescent="0.2">
      <c r="A245" s="10" t="str">
        <f t="shared" si="3"/>
        <v>0803404J01CE02</v>
      </c>
      <c r="B245" s="9" t="s">
        <v>320</v>
      </c>
      <c r="C245" s="9" t="s">
        <v>246</v>
      </c>
      <c r="D245" s="11">
        <v>15</v>
      </c>
    </row>
    <row r="246" spans="1:4" x14ac:dyDescent="0.2">
      <c r="A246" s="10" t="str">
        <f t="shared" si="3"/>
        <v>0803404J01MA02</v>
      </c>
      <c r="B246" s="9" t="s">
        <v>320</v>
      </c>
      <c r="C246" s="9" t="s">
        <v>252</v>
      </c>
      <c r="D246" s="11">
        <v>10</v>
      </c>
    </row>
    <row r="247" spans="1:4" x14ac:dyDescent="0.2">
      <c r="A247" s="10" t="str">
        <f t="shared" si="3"/>
        <v>0803406J01AA02</v>
      </c>
      <c r="B247" s="9" t="s">
        <v>321</v>
      </c>
      <c r="C247" s="9" t="s">
        <v>249</v>
      </c>
      <c r="D247" s="11">
        <v>220</v>
      </c>
    </row>
    <row r="248" spans="1:4" x14ac:dyDescent="0.2">
      <c r="A248" s="10" t="str">
        <f t="shared" si="3"/>
        <v>0803406J01CA04</v>
      </c>
      <c r="B248" s="9" t="s">
        <v>321</v>
      </c>
      <c r="C248" s="9" t="s">
        <v>247</v>
      </c>
      <c r="D248" s="11">
        <v>30</v>
      </c>
    </row>
    <row r="249" spans="1:4" x14ac:dyDescent="0.2">
      <c r="A249" s="10" t="str">
        <f t="shared" si="3"/>
        <v>0803406J01CA08</v>
      </c>
      <c r="B249" s="9" t="s">
        <v>321</v>
      </c>
      <c r="C249" s="9" t="s">
        <v>262</v>
      </c>
      <c r="D249" s="11">
        <v>195.37</v>
      </c>
    </row>
    <row r="250" spans="1:4" x14ac:dyDescent="0.2">
      <c r="A250" s="10" t="str">
        <f t="shared" si="3"/>
        <v>0803406J01CE02</v>
      </c>
      <c r="B250" s="9" t="s">
        <v>321</v>
      </c>
      <c r="C250" s="9" t="s">
        <v>246</v>
      </c>
      <c r="D250" s="11">
        <v>15</v>
      </c>
    </row>
    <row r="251" spans="1:4" x14ac:dyDescent="0.2">
      <c r="A251" s="10" t="str">
        <f t="shared" si="3"/>
        <v>0803406J01DD14</v>
      </c>
      <c r="B251" s="9" t="s">
        <v>321</v>
      </c>
      <c r="C251" s="9" t="s">
        <v>254</v>
      </c>
      <c r="D251" s="11">
        <v>17</v>
      </c>
    </row>
    <row r="252" spans="1:4" x14ac:dyDescent="0.2">
      <c r="A252" s="10" t="str">
        <f t="shared" si="3"/>
        <v>0803406J01EA01</v>
      </c>
      <c r="B252" s="9" t="s">
        <v>321</v>
      </c>
      <c r="C252" s="9" t="s">
        <v>259</v>
      </c>
      <c r="D252" s="11">
        <v>19.2</v>
      </c>
    </row>
    <row r="253" spans="1:4" x14ac:dyDescent="0.2">
      <c r="A253" s="10" t="str">
        <f t="shared" si="3"/>
        <v>0803406J01FA10</v>
      </c>
      <c r="B253" s="9" t="s">
        <v>321</v>
      </c>
      <c r="C253" s="9" t="s">
        <v>268</v>
      </c>
      <c r="D253" s="11">
        <v>9.99</v>
      </c>
    </row>
    <row r="254" spans="1:4" x14ac:dyDescent="0.2">
      <c r="A254" s="10" t="str">
        <f t="shared" si="3"/>
        <v>0803406J01MA02</v>
      </c>
      <c r="B254" s="9" t="s">
        <v>321</v>
      </c>
      <c r="C254" s="9" t="s">
        <v>252</v>
      </c>
      <c r="D254" s="11">
        <v>35</v>
      </c>
    </row>
    <row r="255" spans="1:4" x14ac:dyDescent="0.2">
      <c r="A255" s="10" t="str">
        <f t="shared" si="3"/>
        <v>0803406J01XE01</v>
      </c>
      <c r="B255" s="9" t="s">
        <v>321</v>
      </c>
      <c r="C255" s="9" t="s">
        <v>255</v>
      </c>
      <c r="D255" s="11">
        <v>65</v>
      </c>
    </row>
    <row r="256" spans="1:4" x14ac:dyDescent="0.2">
      <c r="A256" s="10" t="str">
        <f t="shared" si="3"/>
        <v>0804120J01AA02</v>
      </c>
      <c r="B256" s="9" t="s">
        <v>37</v>
      </c>
      <c r="C256" s="9" t="s">
        <v>249</v>
      </c>
      <c r="D256" s="11">
        <v>1422</v>
      </c>
    </row>
    <row r="257" spans="1:4" x14ac:dyDescent="0.2">
      <c r="A257" s="10" t="str">
        <f t="shared" si="3"/>
        <v>0804120J01AA04</v>
      </c>
      <c r="B257" s="9" t="s">
        <v>37</v>
      </c>
      <c r="C257" s="9" t="s">
        <v>264</v>
      </c>
      <c r="D257" s="11">
        <v>1350</v>
      </c>
    </row>
    <row r="258" spans="1:4" x14ac:dyDescent="0.2">
      <c r="A258" s="10" t="str">
        <f t="shared" si="3"/>
        <v>0804120J01AA07</v>
      </c>
      <c r="B258" s="9" t="s">
        <v>37</v>
      </c>
      <c r="C258" s="9" t="s">
        <v>263</v>
      </c>
      <c r="D258" s="11">
        <v>25</v>
      </c>
    </row>
    <row r="259" spans="1:4" x14ac:dyDescent="0.2">
      <c r="A259" s="10" t="str">
        <f t="shared" ref="A259:A322" si="4">B259&amp;C259</f>
        <v>0804120J01CA04</v>
      </c>
      <c r="B259" s="9" t="s">
        <v>37</v>
      </c>
      <c r="C259" s="9" t="s">
        <v>247</v>
      </c>
      <c r="D259" s="11">
        <v>133</v>
      </c>
    </row>
    <row r="260" spans="1:4" x14ac:dyDescent="0.2">
      <c r="A260" s="10" t="str">
        <f t="shared" si="4"/>
        <v>0804120J01CA08</v>
      </c>
      <c r="B260" s="9" t="s">
        <v>37</v>
      </c>
      <c r="C260" s="9" t="s">
        <v>262</v>
      </c>
      <c r="D260" s="11">
        <v>801.3</v>
      </c>
    </row>
    <row r="261" spans="1:4" x14ac:dyDescent="0.2">
      <c r="A261" s="10" t="str">
        <f t="shared" si="4"/>
        <v>0804120J01CE02</v>
      </c>
      <c r="B261" s="9" t="s">
        <v>37</v>
      </c>
      <c r="C261" s="9" t="s">
        <v>246</v>
      </c>
      <c r="D261" s="11">
        <v>2719.6</v>
      </c>
    </row>
    <row r="262" spans="1:4" x14ac:dyDescent="0.2">
      <c r="A262" s="10" t="str">
        <f t="shared" si="4"/>
        <v>0804120J01CF05</v>
      </c>
      <c r="B262" s="9" t="s">
        <v>37</v>
      </c>
      <c r="C262" s="9" t="s">
        <v>251</v>
      </c>
      <c r="D262" s="11">
        <v>1026.02</v>
      </c>
    </row>
    <row r="263" spans="1:4" x14ac:dyDescent="0.2">
      <c r="A263" s="10" t="str">
        <f t="shared" si="4"/>
        <v>0804120J01DB05</v>
      </c>
      <c r="B263" s="9" t="s">
        <v>37</v>
      </c>
      <c r="C263" s="9" t="s">
        <v>261</v>
      </c>
      <c r="D263" s="11">
        <v>52</v>
      </c>
    </row>
    <row r="264" spans="1:4" x14ac:dyDescent="0.2">
      <c r="A264" s="10" t="str">
        <f t="shared" si="4"/>
        <v>0804120J01EA01</v>
      </c>
      <c r="B264" s="9" t="s">
        <v>37</v>
      </c>
      <c r="C264" s="9" t="s">
        <v>259</v>
      </c>
      <c r="D264" s="11">
        <v>158.1</v>
      </c>
    </row>
    <row r="265" spans="1:4" x14ac:dyDescent="0.2">
      <c r="A265" s="10" t="str">
        <f t="shared" si="4"/>
        <v>0804120J01FA01</v>
      </c>
      <c r="B265" s="9" t="s">
        <v>37</v>
      </c>
      <c r="C265" s="9" t="s">
        <v>250</v>
      </c>
      <c r="D265" s="11">
        <v>13.75</v>
      </c>
    </row>
    <row r="266" spans="1:4" x14ac:dyDescent="0.2">
      <c r="A266" s="10" t="str">
        <f t="shared" si="4"/>
        <v>0804120J01FF01</v>
      </c>
      <c r="B266" s="9" t="s">
        <v>37</v>
      </c>
      <c r="C266" s="9" t="s">
        <v>248</v>
      </c>
      <c r="D266" s="11">
        <v>192.75</v>
      </c>
    </row>
    <row r="267" spans="1:4" x14ac:dyDescent="0.2">
      <c r="A267" s="10" t="str">
        <f t="shared" si="4"/>
        <v>0804120J01MA02</v>
      </c>
      <c r="B267" s="9" t="s">
        <v>37</v>
      </c>
      <c r="C267" s="9" t="s">
        <v>252</v>
      </c>
      <c r="D267" s="11">
        <v>265.5</v>
      </c>
    </row>
    <row r="268" spans="1:4" x14ac:dyDescent="0.2">
      <c r="A268" s="10" t="str">
        <f t="shared" si="4"/>
        <v>0804120J01MA06</v>
      </c>
      <c r="B268" s="9" t="s">
        <v>37</v>
      </c>
      <c r="C268" s="9" t="s">
        <v>256</v>
      </c>
      <c r="D268" s="11">
        <v>7</v>
      </c>
    </row>
    <row r="269" spans="1:4" x14ac:dyDescent="0.2">
      <c r="A269" s="10" t="str">
        <f t="shared" si="4"/>
        <v>0804120J01XE01</v>
      </c>
      <c r="B269" s="9" t="s">
        <v>37</v>
      </c>
      <c r="C269" s="9" t="s">
        <v>255</v>
      </c>
      <c r="D269" s="11">
        <v>577.5</v>
      </c>
    </row>
    <row r="270" spans="1:4" x14ac:dyDescent="0.2">
      <c r="A270" s="10" t="str">
        <f t="shared" si="4"/>
        <v>0804130J01AA02</v>
      </c>
      <c r="B270" s="9" t="s">
        <v>38</v>
      </c>
      <c r="C270" s="9" t="s">
        <v>249</v>
      </c>
      <c r="D270" s="11">
        <v>2362</v>
      </c>
    </row>
    <row r="271" spans="1:4" x14ac:dyDescent="0.2">
      <c r="A271" s="10" t="str">
        <f t="shared" si="4"/>
        <v>0804130J01AA04</v>
      </c>
      <c r="B271" s="9" t="s">
        <v>38</v>
      </c>
      <c r="C271" s="9" t="s">
        <v>264</v>
      </c>
      <c r="D271" s="11">
        <v>1050</v>
      </c>
    </row>
    <row r="272" spans="1:4" x14ac:dyDescent="0.2">
      <c r="A272" s="10" t="str">
        <f t="shared" si="4"/>
        <v>0804130J01AA07</v>
      </c>
      <c r="B272" s="9" t="s">
        <v>38</v>
      </c>
      <c r="C272" s="9" t="s">
        <v>263</v>
      </c>
      <c r="D272" s="11">
        <v>100</v>
      </c>
    </row>
    <row r="273" spans="1:4" x14ac:dyDescent="0.2">
      <c r="A273" s="10" t="str">
        <f t="shared" si="4"/>
        <v>0804130J01CA04</v>
      </c>
      <c r="B273" s="9" t="s">
        <v>38</v>
      </c>
      <c r="C273" s="9" t="s">
        <v>247</v>
      </c>
      <c r="D273" s="11">
        <v>618.5</v>
      </c>
    </row>
    <row r="274" spans="1:4" x14ac:dyDescent="0.2">
      <c r="A274" s="10" t="str">
        <f t="shared" si="4"/>
        <v>0804130J01CA08</v>
      </c>
      <c r="B274" s="9" t="s">
        <v>38</v>
      </c>
      <c r="C274" s="9" t="s">
        <v>262</v>
      </c>
      <c r="D274" s="11">
        <v>976.94</v>
      </c>
    </row>
    <row r="275" spans="1:4" x14ac:dyDescent="0.2">
      <c r="A275" s="10" t="str">
        <f t="shared" si="4"/>
        <v>0804130J01CE02</v>
      </c>
      <c r="B275" s="9" t="s">
        <v>38</v>
      </c>
      <c r="C275" s="9" t="s">
        <v>246</v>
      </c>
      <c r="D275" s="11">
        <v>3998.35</v>
      </c>
    </row>
    <row r="276" spans="1:4" x14ac:dyDescent="0.2">
      <c r="A276" s="10" t="str">
        <f t="shared" si="4"/>
        <v>0804130J01CF05</v>
      </c>
      <c r="B276" s="9" t="s">
        <v>38</v>
      </c>
      <c r="C276" s="9" t="s">
        <v>251</v>
      </c>
      <c r="D276" s="11">
        <v>786.66</v>
      </c>
    </row>
    <row r="277" spans="1:4" x14ac:dyDescent="0.2">
      <c r="A277" s="10" t="str">
        <f t="shared" si="4"/>
        <v>0804130J01CR02</v>
      </c>
      <c r="B277" s="9" t="s">
        <v>38</v>
      </c>
      <c r="C277" s="9" t="s">
        <v>253</v>
      </c>
      <c r="D277" s="11">
        <v>32.5</v>
      </c>
    </row>
    <row r="278" spans="1:4" x14ac:dyDescent="0.2">
      <c r="A278" s="10" t="str">
        <f t="shared" si="4"/>
        <v>0804130J01DB05</v>
      </c>
      <c r="B278" s="9" t="s">
        <v>38</v>
      </c>
      <c r="C278" s="9" t="s">
        <v>261</v>
      </c>
      <c r="D278" s="11">
        <v>82</v>
      </c>
    </row>
    <row r="279" spans="1:4" x14ac:dyDescent="0.2">
      <c r="A279" s="10" t="str">
        <f t="shared" si="4"/>
        <v>0804130J01DD04</v>
      </c>
      <c r="B279" s="9" t="s">
        <v>38</v>
      </c>
      <c r="C279" s="9" t="s">
        <v>276</v>
      </c>
      <c r="D279" s="11">
        <v>2.5</v>
      </c>
    </row>
    <row r="280" spans="1:4" x14ac:dyDescent="0.2">
      <c r="A280" s="10" t="str">
        <f t="shared" si="4"/>
        <v>0804130J01DD14</v>
      </c>
      <c r="B280" s="9" t="s">
        <v>38</v>
      </c>
      <c r="C280" s="9" t="s">
        <v>254</v>
      </c>
      <c r="D280" s="11">
        <v>64</v>
      </c>
    </row>
    <row r="281" spans="1:4" x14ac:dyDescent="0.2">
      <c r="A281" s="10" t="str">
        <f t="shared" si="4"/>
        <v>0804130J01EA01</v>
      </c>
      <c r="B281" s="9" t="s">
        <v>38</v>
      </c>
      <c r="C281" s="9" t="s">
        <v>259</v>
      </c>
      <c r="D281" s="11">
        <v>321.59999999999997</v>
      </c>
    </row>
    <row r="282" spans="1:4" x14ac:dyDescent="0.2">
      <c r="A282" s="10" t="str">
        <f t="shared" si="4"/>
        <v>0804130J01EE01</v>
      </c>
      <c r="B282" s="9" t="s">
        <v>38</v>
      </c>
      <c r="C282" s="9" t="s">
        <v>258</v>
      </c>
      <c r="D282" s="11">
        <v>15</v>
      </c>
    </row>
    <row r="283" spans="1:4" x14ac:dyDescent="0.2">
      <c r="A283" s="10" t="str">
        <f t="shared" si="4"/>
        <v>0804130J01FA01</v>
      </c>
      <c r="B283" s="9" t="s">
        <v>38</v>
      </c>
      <c r="C283" s="9" t="s">
        <v>250</v>
      </c>
      <c r="D283" s="11">
        <v>41.25</v>
      </c>
    </row>
    <row r="284" spans="1:4" x14ac:dyDescent="0.2">
      <c r="A284" s="10" t="str">
        <f t="shared" si="4"/>
        <v>0804130J01FF01</v>
      </c>
      <c r="B284" s="9" t="s">
        <v>38</v>
      </c>
      <c r="C284" s="9" t="s">
        <v>248</v>
      </c>
      <c r="D284" s="11">
        <v>147.5</v>
      </c>
    </row>
    <row r="285" spans="1:4" x14ac:dyDescent="0.2">
      <c r="A285" s="10" t="str">
        <f t="shared" si="4"/>
        <v>0804130J01MA02</v>
      </c>
      <c r="B285" s="9" t="s">
        <v>38</v>
      </c>
      <c r="C285" s="9" t="s">
        <v>252</v>
      </c>
      <c r="D285" s="11">
        <v>427</v>
      </c>
    </row>
    <row r="286" spans="1:4" x14ac:dyDescent="0.2">
      <c r="A286" s="10" t="str">
        <f t="shared" si="4"/>
        <v>0804130J01MA12</v>
      </c>
      <c r="B286" s="9" t="s">
        <v>38</v>
      </c>
      <c r="C286" s="9" t="s">
        <v>265</v>
      </c>
      <c r="D286" s="11">
        <v>34</v>
      </c>
    </row>
    <row r="287" spans="1:4" x14ac:dyDescent="0.2">
      <c r="A287" s="10" t="str">
        <f t="shared" si="4"/>
        <v>0804130J01MA14</v>
      </c>
      <c r="B287" s="9" t="s">
        <v>38</v>
      </c>
      <c r="C287" s="9" t="s">
        <v>272</v>
      </c>
      <c r="D287" s="11">
        <v>22</v>
      </c>
    </row>
    <row r="288" spans="1:4" x14ac:dyDescent="0.2">
      <c r="A288" s="10" t="str">
        <f t="shared" si="4"/>
        <v>0804130J01XE01</v>
      </c>
      <c r="B288" s="9" t="s">
        <v>38</v>
      </c>
      <c r="C288" s="9" t="s">
        <v>255</v>
      </c>
      <c r="D288" s="11">
        <v>833.75</v>
      </c>
    </row>
    <row r="289" spans="1:4" x14ac:dyDescent="0.2">
      <c r="A289" s="10" t="str">
        <f t="shared" si="4"/>
        <v>0805100J01AA02</v>
      </c>
      <c r="B289" s="9" t="s">
        <v>322</v>
      </c>
      <c r="C289" s="9" t="s">
        <v>249</v>
      </c>
      <c r="D289" s="11">
        <v>508</v>
      </c>
    </row>
    <row r="290" spans="1:4" x14ac:dyDescent="0.2">
      <c r="A290" s="10" t="str">
        <f t="shared" si="4"/>
        <v>0805100J01AA07</v>
      </c>
      <c r="B290" s="9" t="s">
        <v>322</v>
      </c>
      <c r="C290" s="9" t="s">
        <v>263</v>
      </c>
      <c r="D290" s="11">
        <v>25</v>
      </c>
    </row>
    <row r="291" spans="1:4" x14ac:dyDescent="0.2">
      <c r="A291" s="10" t="str">
        <f t="shared" si="4"/>
        <v>0805100J01CA04</v>
      </c>
      <c r="B291" s="9" t="s">
        <v>322</v>
      </c>
      <c r="C291" s="9" t="s">
        <v>247</v>
      </c>
      <c r="D291" s="11">
        <v>4037.5</v>
      </c>
    </row>
    <row r="292" spans="1:4" x14ac:dyDescent="0.2">
      <c r="A292" s="10" t="str">
        <f t="shared" si="4"/>
        <v>0805100J01CE02</v>
      </c>
      <c r="B292" s="9" t="s">
        <v>322</v>
      </c>
      <c r="C292" s="9" t="s">
        <v>246</v>
      </c>
      <c r="D292" s="11">
        <v>25357.579999999998</v>
      </c>
    </row>
    <row r="293" spans="1:4" x14ac:dyDescent="0.2">
      <c r="A293" s="10" t="str">
        <f t="shared" si="4"/>
        <v>0805100J01CF05</v>
      </c>
      <c r="B293" s="9" t="s">
        <v>322</v>
      </c>
      <c r="C293" s="9" t="s">
        <v>251</v>
      </c>
      <c r="D293" s="11">
        <v>85.5</v>
      </c>
    </row>
    <row r="294" spans="1:4" x14ac:dyDescent="0.2">
      <c r="A294" s="10" t="str">
        <f t="shared" si="4"/>
        <v>0805100J01FA01</v>
      </c>
      <c r="B294" s="9" t="s">
        <v>322</v>
      </c>
      <c r="C294" s="9" t="s">
        <v>250</v>
      </c>
      <c r="D294" s="11">
        <v>234.25</v>
      </c>
    </row>
    <row r="295" spans="1:4" x14ac:dyDescent="0.2">
      <c r="A295" s="10" t="str">
        <f t="shared" si="4"/>
        <v>0805100J01FA09</v>
      </c>
      <c r="B295" s="9" t="s">
        <v>322</v>
      </c>
      <c r="C295" s="9" t="s">
        <v>257</v>
      </c>
      <c r="D295" s="11">
        <v>7</v>
      </c>
    </row>
    <row r="296" spans="1:4" x14ac:dyDescent="0.2">
      <c r="A296" s="10" t="str">
        <f t="shared" si="4"/>
        <v>0805100J01FF01</v>
      </c>
      <c r="B296" s="9" t="s">
        <v>322</v>
      </c>
      <c r="C296" s="9" t="s">
        <v>248</v>
      </c>
      <c r="D296" s="11">
        <v>1387.25</v>
      </c>
    </row>
    <row r="297" spans="1:4" x14ac:dyDescent="0.2">
      <c r="A297" s="10" t="str">
        <f t="shared" si="4"/>
        <v>0805100J01MA02</v>
      </c>
      <c r="B297" s="9" t="s">
        <v>322</v>
      </c>
      <c r="C297" s="9" t="s">
        <v>252</v>
      </c>
      <c r="D297" s="11">
        <v>34</v>
      </c>
    </row>
    <row r="298" spans="1:4" x14ac:dyDescent="0.2">
      <c r="A298" s="10" t="str">
        <f t="shared" si="4"/>
        <v>0805100J01XE01</v>
      </c>
      <c r="B298" s="9" t="s">
        <v>322</v>
      </c>
      <c r="C298" s="9" t="s">
        <v>255</v>
      </c>
      <c r="D298" s="11">
        <v>3.75</v>
      </c>
    </row>
    <row r="299" spans="1:4" x14ac:dyDescent="0.2">
      <c r="A299" s="10" t="str">
        <f t="shared" si="4"/>
        <v>0806002J01CE02</v>
      </c>
      <c r="B299" s="9" t="s">
        <v>323</v>
      </c>
      <c r="C299" s="9" t="s">
        <v>246</v>
      </c>
      <c r="D299" s="11">
        <v>10</v>
      </c>
    </row>
    <row r="300" spans="1:4" x14ac:dyDescent="0.2">
      <c r="A300" s="10" t="str">
        <f t="shared" si="4"/>
        <v>0806009J01CE02</v>
      </c>
      <c r="B300" s="9" t="s">
        <v>324</v>
      </c>
      <c r="C300" s="9" t="s">
        <v>246</v>
      </c>
      <c r="D300" s="11">
        <v>10</v>
      </c>
    </row>
    <row r="301" spans="1:4" x14ac:dyDescent="0.2">
      <c r="A301" s="10" t="str">
        <f t="shared" si="4"/>
        <v>0806010J01AA02</v>
      </c>
      <c r="B301" s="9" t="s">
        <v>325</v>
      </c>
      <c r="C301" s="9" t="s">
        <v>249</v>
      </c>
      <c r="D301" s="11">
        <v>10</v>
      </c>
    </row>
    <row r="302" spans="1:4" x14ac:dyDescent="0.2">
      <c r="A302" s="10" t="str">
        <f t="shared" si="4"/>
        <v>0806010J01CA08</v>
      </c>
      <c r="B302" s="9" t="s">
        <v>325</v>
      </c>
      <c r="C302" s="9" t="s">
        <v>262</v>
      </c>
      <c r="D302" s="11">
        <v>53.33</v>
      </c>
    </row>
    <row r="303" spans="1:4" x14ac:dyDescent="0.2">
      <c r="A303" s="10" t="str">
        <f t="shared" si="4"/>
        <v>0806010J01CE02</v>
      </c>
      <c r="B303" s="9" t="s">
        <v>325</v>
      </c>
      <c r="C303" s="9" t="s">
        <v>246</v>
      </c>
      <c r="D303" s="11">
        <v>48</v>
      </c>
    </row>
    <row r="304" spans="1:4" x14ac:dyDescent="0.2">
      <c r="A304" s="10" t="str">
        <f t="shared" si="4"/>
        <v>0806010J01XE01</v>
      </c>
      <c r="B304" s="9" t="s">
        <v>325</v>
      </c>
      <c r="C304" s="9" t="s">
        <v>255</v>
      </c>
      <c r="D304" s="11">
        <v>78.75</v>
      </c>
    </row>
    <row r="305" spans="1:4" x14ac:dyDescent="0.2">
      <c r="A305" s="10" t="str">
        <f t="shared" si="4"/>
        <v>0806011J01AA02</v>
      </c>
      <c r="B305" s="9" t="s">
        <v>326</v>
      </c>
      <c r="C305" s="9" t="s">
        <v>249</v>
      </c>
      <c r="D305" s="11">
        <v>30</v>
      </c>
    </row>
    <row r="306" spans="1:4" x14ac:dyDescent="0.2">
      <c r="A306" s="10" t="str">
        <f t="shared" si="4"/>
        <v>0806011J01CE02</v>
      </c>
      <c r="B306" s="9" t="s">
        <v>326</v>
      </c>
      <c r="C306" s="9" t="s">
        <v>246</v>
      </c>
      <c r="D306" s="11">
        <v>10</v>
      </c>
    </row>
    <row r="307" spans="1:4" x14ac:dyDescent="0.2">
      <c r="A307" s="10" t="str">
        <f t="shared" si="4"/>
        <v>0806012J01CA04</v>
      </c>
      <c r="B307" s="9" t="s">
        <v>327</v>
      </c>
      <c r="C307" s="9" t="s">
        <v>247</v>
      </c>
      <c r="D307" s="11">
        <v>29</v>
      </c>
    </row>
    <row r="308" spans="1:4" x14ac:dyDescent="0.2">
      <c r="A308" s="10" t="str">
        <f t="shared" si="4"/>
        <v>0806012J01CE02</v>
      </c>
      <c r="B308" s="9" t="s">
        <v>327</v>
      </c>
      <c r="C308" s="9" t="s">
        <v>246</v>
      </c>
      <c r="D308" s="11">
        <v>10</v>
      </c>
    </row>
    <row r="309" spans="1:4" x14ac:dyDescent="0.2">
      <c r="A309" s="10" t="str">
        <f t="shared" si="4"/>
        <v>0806012J01CF05</v>
      </c>
      <c r="B309" s="9" t="s">
        <v>327</v>
      </c>
      <c r="C309" s="9" t="s">
        <v>251</v>
      </c>
      <c r="D309" s="11">
        <v>232.5</v>
      </c>
    </row>
    <row r="310" spans="1:4" x14ac:dyDescent="0.2">
      <c r="A310" s="10" t="str">
        <f t="shared" si="4"/>
        <v>0806012J01FF01</v>
      </c>
      <c r="B310" s="9" t="s">
        <v>327</v>
      </c>
      <c r="C310" s="9" t="s">
        <v>248</v>
      </c>
      <c r="D310" s="11">
        <v>15.5</v>
      </c>
    </row>
    <row r="311" spans="1:4" x14ac:dyDescent="0.2">
      <c r="A311" s="10" t="str">
        <f t="shared" si="4"/>
        <v>0806014J01CA08</v>
      </c>
      <c r="B311" s="9" t="s">
        <v>328</v>
      </c>
      <c r="C311" s="9" t="s">
        <v>262</v>
      </c>
      <c r="D311" s="11">
        <v>6.67</v>
      </c>
    </row>
    <row r="312" spans="1:4" x14ac:dyDescent="0.2">
      <c r="A312" s="10" t="str">
        <f t="shared" si="4"/>
        <v>0806014J01CE02</v>
      </c>
      <c r="B312" s="9" t="s">
        <v>328</v>
      </c>
      <c r="C312" s="9" t="s">
        <v>246</v>
      </c>
      <c r="D312" s="11">
        <v>15</v>
      </c>
    </row>
    <row r="313" spans="1:4" x14ac:dyDescent="0.2">
      <c r="A313" s="10" t="str">
        <f t="shared" si="4"/>
        <v>0810190J01AA02</v>
      </c>
      <c r="B313" s="9" t="s">
        <v>5</v>
      </c>
      <c r="C313" s="9" t="s">
        <v>249</v>
      </c>
      <c r="D313" s="11">
        <v>4544.3999999999996</v>
      </c>
    </row>
    <row r="314" spans="1:4" x14ac:dyDescent="0.2">
      <c r="A314" s="10" t="str">
        <f t="shared" si="4"/>
        <v>0810190J01AA04</v>
      </c>
      <c r="B314" s="9" t="s">
        <v>5</v>
      </c>
      <c r="C314" s="9" t="s">
        <v>264</v>
      </c>
      <c r="D314" s="11">
        <v>330</v>
      </c>
    </row>
    <row r="315" spans="1:4" x14ac:dyDescent="0.2">
      <c r="A315" s="10" t="str">
        <f t="shared" si="4"/>
        <v>0810190J01CA04</v>
      </c>
      <c r="B315" s="9" t="s">
        <v>5</v>
      </c>
      <c r="C315" s="9" t="s">
        <v>247</v>
      </c>
      <c r="D315" s="11">
        <v>3933.25</v>
      </c>
    </row>
    <row r="316" spans="1:4" x14ac:dyDescent="0.2">
      <c r="A316" s="10" t="str">
        <f t="shared" si="4"/>
        <v>0810190J01CA08</v>
      </c>
      <c r="B316" s="9" t="s">
        <v>5</v>
      </c>
      <c r="C316" s="9" t="s">
        <v>262</v>
      </c>
      <c r="D316" s="11">
        <v>839.59</v>
      </c>
    </row>
    <row r="317" spans="1:4" x14ac:dyDescent="0.2">
      <c r="A317" s="10" t="str">
        <f t="shared" si="4"/>
        <v>0810190J01CE02</v>
      </c>
      <c r="B317" s="9" t="s">
        <v>5</v>
      </c>
      <c r="C317" s="9" t="s">
        <v>246</v>
      </c>
      <c r="D317" s="11">
        <v>3818</v>
      </c>
    </row>
    <row r="318" spans="1:4" x14ac:dyDescent="0.2">
      <c r="A318" s="10" t="str">
        <f t="shared" si="4"/>
        <v>0810190J01CF05</v>
      </c>
      <c r="B318" s="9" t="s">
        <v>5</v>
      </c>
      <c r="C318" s="9" t="s">
        <v>251</v>
      </c>
      <c r="D318" s="11">
        <v>2115.25</v>
      </c>
    </row>
    <row r="319" spans="1:4" x14ac:dyDescent="0.2">
      <c r="A319" s="10" t="str">
        <f t="shared" si="4"/>
        <v>0810190J01CR02</v>
      </c>
      <c r="B319" s="9" t="s">
        <v>5</v>
      </c>
      <c r="C319" s="9" t="s">
        <v>253</v>
      </c>
      <c r="D319" s="11">
        <v>1687.5</v>
      </c>
    </row>
    <row r="320" spans="1:4" x14ac:dyDescent="0.2">
      <c r="A320" s="10" t="str">
        <f t="shared" si="4"/>
        <v>0810190J01DB05</v>
      </c>
      <c r="B320" s="9" t="s">
        <v>5</v>
      </c>
      <c r="C320" s="9" t="s">
        <v>261</v>
      </c>
      <c r="D320" s="11">
        <v>370.5</v>
      </c>
    </row>
    <row r="321" spans="1:4" x14ac:dyDescent="0.2">
      <c r="A321" s="10" t="str">
        <f t="shared" si="4"/>
        <v>0810190J01DD04</v>
      </c>
      <c r="B321" s="9" t="s">
        <v>5</v>
      </c>
      <c r="C321" s="9" t="s">
        <v>276</v>
      </c>
      <c r="D321" s="11">
        <v>16</v>
      </c>
    </row>
    <row r="322" spans="1:4" x14ac:dyDescent="0.2">
      <c r="A322" s="10" t="str">
        <f t="shared" si="4"/>
        <v>0810190J01DD14</v>
      </c>
      <c r="B322" s="9" t="s">
        <v>5</v>
      </c>
      <c r="C322" s="9" t="s">
        <v>254</v>
      </c>
      <c r="D322" s="11">
        <v>92.4</v>
      </c>
    </row>
    <row r="323" spans="1:4" x14ac:dyDescent="0.2">
      <c r="A323" s="10" t="str">
        <f t="shared" ref="A323:A386" si="5">B323&amp;C323</f>
        <v>0810190J01EA01</v>
      </c>
      <c r="B323" s="9" t="s">
        <v>5</v>
      </c>
      <c r="C323" s="9" t="s">
        <v>259</v>
      </c>
      <c r="D323" s="11">
        <v>112.7</v>
      </c>
    </row>
    <row r="324" spans="1:4" x14ac:dyDescent="0.2">
      <c r="A324" s="10" t="str">
        <f t="shared" si="5"/>
        <v>0810190J01EE01</v>
      </c>
      <c r="B324" s="9" t="s">
        <v>5</v>
      </c>
      <c r="C324" s="9" t="s">
        <v>258</v>
      </c>
      <c r="D324" s="11">
        <v>1900</v>
      </c>
    </row>
    <row r="325" spans="1:4" x14ac:dyDescent="0.2">
      <c r="A325" s="10" t="str">
        <f t="shared" si="5"/>
        <v>0810190J01FA01</v>
      </c>
      <c r="B325" s="9" t="s">
        <v>5</v>
      </c>
      <c r="C325" s="9" t="s">
        <v>250</v>
      </c>
      <c r="D325" s="11">
        <v>123.75</v>
      </c>
    </row>
    <row r="326" spans="1:4" x14ac:dyDescent="0.2">
      <c r="A326" s="10" t="str">
        <f t="shared" si="5"/>
        <v>0810190J01FA09</v>
      </c>
      <c r="B326" s="9" t="s">
        <v>5</v>
      </c>
      <c r="C326" s="9" t="s">
        <v>257</v>
      </c>
      <c r="D326" s="11">
        <v>55</v>
      </c>
    </row>
    <row r="327" spans="1:4" x14ac:dyDescent="0.2">
      <c r="A327" s="10" t="str">
        <f t="shared" si="5"/>
        <v>0810190J01FA10</v>
      </c>
      <c r="B327" s="9" t="s">
        <v>5</v>
      </c>
      <c r="C327" s="9" t="s">
        <v>268</v>
      </c>
      <c r="D327" s="11">
        <v>397.65999999999997</v>
      </c>
    </row>
    <row r="328" spans="1:4" x14ac:dyDescent="0.2">
      <c r="A328" s="10" t="str">
        <f t="shared" si="5"/>
        <v>0810190J01FF01</v>
      </c>
      <c r="B328" s="9" t="s">
        <v>5</v>
      </c>
      <c r="C328" s="9" t="s">
        <v>248</v>
      </c>
      <c r="D328" s="11">
        <v>1023.75</v>
      </c>
    </row>
    <row r="329" spans="1:4" x14ac:dyDescent="0.2">
      <c r="A329" s="10" t="str">
        <f t="shared" si="5"/>
        <v>0810190J01MA02</v>
      </c>
      <c r="B329" s="9" t="s">
        <v>5</v>
      </c>
      <c r="C329" s="9" t="s">
        <v>252</v>
      </c>
      <c r="D329" s="11">
        <v>2616.5</v>
      </c>
    </row>
    <row r="330" spans="1:4" x14ac:dyDescent="0.2">
      <c r="A330" s="10" t="str">
        <f t="shared" si="5"/>
        <v>0810190J01MA06</v>
      </c>
      <c r="B330" s="9" t="s">
        <v>5</v>
      </c>
      <c r="C330" s="9" t="s">
        <v>256</v>
      </c>
      <c r="D330" s="11">
        <v>40</v>
      </c>
    </row>
    <row r="331" spans="1:4" x14ac:dyDescent="0.2">
      <c r="A331" s="10" t="str">
        <f t="shared" si="5"/>
        <v>0810190J01MA12</v>
      </c>
      <c r="B331" s="9" t="s">
        <v>5</v>
      </c>
      <c r="C331" s="9" t="s">
        <v>265</v>
      </c>
      <c r="D331" s="11">
        <v>304</v>
      </c>
    </row>
    <row r="332" spans="1:4" x14ac:dyDescent="0.2">
      <c r="A332" s="10" t="str">
        <f t="shared" si="5"/>
        <v>0810190J01MA14</v>
      </c>
      <c r="B332" s="9" t="s">
        <v>5</v>
      </c>
      <c r="C332" s="9" t="s">
        <v>272</v>
      </c>
      <c r="D332" s="11">
        <v>109</v>
      </c>
    </row>
    <row r="333" spans="1:4" x14ac:dyDescent="0.2">
      <c r="A333" s="10" t="str">
        <f t="shared" si="5"/>
        <v>0810190J01XA02</v>
      </c>
      <c r="B333" s="9" t="s">
        <v>5</v>
      </c>
      <c r="C333" s="9" t="s">
        <v>283</v>
      </c>
      <c r="D333" s="11">
        <v>30</v>
      </c>
    </row>
    <row r="334" spans="1:4" x14ac:dyDescent="0.2">
      <c r="A334" s="10" t="str">
        <f t="shared" si="5"/>
        <v>0810190J01XC01</v>
      </c>
      <c r="B334" s="9" t="s">
        <v>5</v>
      </c>
      <c r="C334" s="9" t="s">
        <v>266</v>
      </c>
      <c r="D334" s="11">
        <v>106.68</v>
      </c>
    </row>
    <row r="335" spans="1:4" x14ac:dyDescent="0.2">
      <c r="A335" s="10" t="str">
        <f t="shared" si="5"/>
        <v>0810190J01XE01</v>
      </c>
      <c r="B335" s="9" t="s">
        <v>5</v>
      </c>
      <c r="C335" s="9" t="s">
        <v>255</v>
      </c>
      <c r="D335" s="11">
        <v>647.5</v>
      </c>
    </row>
    <row r="336" spans="1:4" x14ac:dyDescent="0.2">
      <c r="A336" s="10" t="str">
        <f t="shared" si="5"/>
        <v>0810190J01XX08</v>
      </c>
      <c r="B336" s="9" t="s">
        <v>5</v>
      </c>
      <c r="C336" s="9" t="s">
        <v>274</v>
      </c>
      <c r="D336" s="11">
        <v>20</v>
      </c>
    </row>
    <row r="337" spans="1:4" x14ac:dyDescent="0.2">
      <c r="A337" s="10" t="str">
        <f t="shared" si="5"/>
        <v>0810701J01AA02</v>
      </c>
      <c r="B337" s="9" t="s">
        <v>3</v>
      </c>
      <c r="C337" s="9" t="s">
        <v>249</v>
      </c>
      <c r="D337" s="11">
        <v>1889.8000000000002</v>
      </c>
    </row>
    <row r="338" spans="1:4" x14ac:dyDescent="0.2">
      <c r="A338" s="10" t="str">
        <f t="shared" si="5"/>
        <v>0810701J01AA04</v>
      </c>
      <c r="B338" s="9" t="s">
        <v>3</v>
      </c>
      <c r="C338" s="9" t="s">
        <v>264</v>
      </c>
      <c r="D338" s="11">
        <v>17185.5</v>
      </c>
    </row>
    <row r="339" spans="1:4" x14ac:dyDescent="0.2">
      <c r="A339" s="10" t="str">
        <f t="shared" si="5"/>
        <v>0810701J01AA07</v>
      </c>
      <c r="B339" s="9" t="s">
        <v>3</v>
      </c>
      <c r="C339" s="9" t="s">
        <v>263</v>
      </c>
      <c r="D339" s="11">
        <v>385</v>
      </c>
    </row>
    <row r="340" spans="1:4" x14ac:dyDescent="0.2">
      <c r="A340" s="10" t="str">
        <f t="shared" si="5"/>
        <v>0810701J01CA04</v>
      </c>
      <c r="B340" s="9" t="s">
        <v>3</v>
      </c>
      <c r="C340" s="9" t="s">
        <v>247</v>
      </c>
      <c r="D340" s="11">
        <v>14</v>
      </c>
    </row>
    <row r="341" spans="1:4" x14ac:dyDescent="0.2">
      <c r="A341" s="10" t="str">
        <f t="shared" si="5"/>
        <v>0810701J01CA08</v>
      </c>
      <c r="B341" s="9" t="s">
        <v>3</v>
      </c>
      <c r="C341" s="9" t="s">
        <v>262</v>
      </c>
      <c r="D341" s="11">
        <v>4.67</v>
      </c>
    </row>
    <row r="342" spans="1:4" x14ac:dyDescent="0.2">
      <c r="A342" s="10" t="str">
        <f t="shared" si="5"/>
        <v>0810701J01CE02</v>
      </c>
      <c r="B342" s="9" t="s">
        <v>3</v>
      </c>
      <c r="C342" s="9" t="s">
        <v>246</v>
      </c>
      <c r="D342" s="11">
        <v>288.25</v>
      </c>
    </row>
    <row r="343" spans="1:4" x14ac:dyDescent="0.2">
      <c r="A343" s="10" t="str">
        <f t="shared" si="5"/>
        <v>0810701J01CF05</v>
      </c>
      <c r="B343" s="9" t="s">
        <v>3</v>
      </c>
      <c r="C343" s="9" t="s">
        <v>251</v>
      </c>
      <c r="D343" s="11">
        <v>1498.77</v>
      </c>
    </row>
    <row r="344" spans="1:4" x14ac:dyDescent="0.2">
      <c r="A344" s="10" t="str">
        <f t="shared" si="5"/>
        <v>0810701J01DB05</v>
      </c>
      <c r="B344" s="9" t="s">
        <v>3</v>
      </c>
      <c r="C344" s="9" t="s">
        <v>261</v>
      </c>
      <c r="D344" s="11">
        <v>37</v>
      </c>
    </row>
    <row r="345" spans="1:4" x14ac:dyDescent="0.2">
      <c r="A345" s="10" t="str">
        <f t="shared" si="5"/>
        <v>0810701J01FA01</v>
      </c>
      <c r="B345" s="9" t="s">
        <v>3</v>
      </c>
      <c r="C345" s="9" t="s">
        <v>250</v>
      </c>
      <c r="D345" s="11">
        <v>367.5</v>
      </c>
    </row>
    <row r="346" spans="1:4" x14ac:dyDescent="0.2">
      <c r="A346" s="10" t="str">
        <f t="shared" si="5"/>
        <v>0810701J01FA10</v>
      </c>
      <c r="B346" s="9" t="s">
        <v>3</v>
      </c>
      <c r="C346" s="9" t="s">
        <v>268</v>
      </c>
      <c r="D346" s="11">
        <v>210</v>
      </c>
    </row>
    <row r="347" spans="1:4" x14ac:dyDescent="0.2">
      <c r="A347" s="10" t="str">
        <f t="shared" si="5"/>
        <v>0810701J01FF01</v>
      </c>
      <c r="B347" s="9" t="s">
        <v>3</v>
      </c>
      <c r="C347" s="9" t="s">
        <v>248</v>
      </c>
      <c r="D347" s="11">
        <v>263</v>
      </c>
    </row>
    <row r="348" spans="1:4" x14ac:dyDescent="0.2">
      <c r="A348" s="10" t="str">
        <f t="shared" si="5"/>
        <v>0810701J01MA02</v>
      </c>
      <c r="B348" s="9" t="s">
        <v>3</v>
      </c>
      <c r="C348" s="9" t="s">
        <v>252</v>
      </c>
      <c r="D348" s="11">
        <v>31</v>
      </c>
    </row>
    <row r="349" spans="1:4" x14ac:dyDescent="0.2">
      <c r="A349" s="10" t="str">
        <f t="shared" si="5"/>
        <v>0810701J01MA14</v>
      </c>
      <c r="B349" s="9" t="s">
        <v>3</v>
      </c>
      <c r="C349" s="9" t="s">
        <v>272</v>
      </c>
      <c r="D349" s="11">
        <v>14</v>
      </c>
    </row>
    <row r="350" spans="1:4" x14ac:dyDescent="0.2">
      <c r="A350" s="10" t="str">
        <f t="shared" si="5"/>
        <v>0811290J01AA02</v>
      </c>
      <c r="B350" s="9" t="s">
        <v>9</v>
      </c>
      <c r="C350" s="9" t="s">
        <v>249</v>
      </c>
      <c r="D350" s="11">
        <v>2392</v>
      </c>
    </row>
    <row r="351" spans="1:4" x14ac:dyDescent="0.2">
      <c r="A351" s="10" t="str">
        <f t="shared" si="5"/>
        <v>0811290J01CA04</v>
      </c>
      <c r="B351" s="9" t="s">
        <v>9</v>
      </c>
      <c r="C351" s="9" t="s">
        <v>247</v>
      </c>
      <c r="D351" s="11">
        <v>2669.75</v>
      </c>
    </row>
    <row r="352" spans="1:4" x14ac:dyDescent="0.2">
      <c r="A352" s="10" t="str">
        <f t="shared" si="5"/>
        <v>0811290J01CA08</v>
      </c>
      <c r="B352" s="9" t="s">
        <v>9</v>
      </c>
      <c r="C352" s="9" t="s">
        <v>262</v>
      </c>
      <c r="D352" s="11">
        <v>106.66</v>
      </c>
    </row>
    <row r="353" spans="1:4" x14ac:dyDescent="0.2">
      <c r="A353" s="10" t="str">
        <f t="shared" si="5"/>
        <v>0811290J01CE02</v>
      </c>
      <c r="B353" s="9" t="s">
        <v>9</v>
      </c>
      <c r="C353" s="9" t="s">
        <v>246</v>
      </c>
      <c r="D353" s="11">
        <v>3815.2599999999998</v>
      </c>
    </row>
    <row r="354" spans="1:4" x14ac:dyDescent="0.2">
      <c r="A354" s="10" t="str">
        <f t="shared" si="5"/>
        <v>0811290J01CF05</v>
      </c>
      <c r="B354" s="9" t="s">
        <v>9</v>
      </c>
      <c r="C354" s="9" t="s">
        <v>251</v>
      </c>
      <c r="D354" s="11">
        <v>4498.25</v>
      </c>
    </row>
    <row r="355" spans="1:4" x14ac:dyDescent="0.2">
      <c r="A355" s="10" t="str">
        <f t="shared" si="5"/>
        <v>0811290J01CR02</v>
      </c>
      <c r="B355" s="9" t="s">
        <v>9</v>
      </c>
      <c r="C355" s="9" t="s">
        <v>253</v>
      </c>
      <c r="D355" s="11">
        <v>1342.25</v>
      </c>
    </row>
    <row r="356" spans="1:4" x14ac:dyDescent="0.2">
      <c r="A356" s="10" t="str">
        <f t="shared" si="5"/>
        <v>0811290J01DB05</v>
      </c>
      <c r="B356" s="9" t="s">
        <v>9</v>
      </c>
      <c r="C356" s="9" t="s">
        <v>261</v>
      </c>
      <c r="D356" s="11">
        <v>77</v>
      </c>
    </row>
    <row r="357" spans="1:4" x14ac:dyDescent="0.2">
      <c r="A357" s="10" t="str">
        <f t="shared" si="5"/>
        <v>0811290J01DD14</v>
      </c>
      <c r="B357" s="9" t="s">
        <v>9</v>
      </c>
      <c r="C357" s="9" t="s">
        <v>254</v>
      </c>
      <c r="D357" s="11">
        <v>160</v>
      </c>
    </row>
    <row r="358" spans="1:4" x14ac:dyDescent="0.2">
      <c r="A358" s="10" t="str">
        <f t="shared" si="5"/>
        <v>0811290J01EE01</v>
      </c>
      <c r="B358" s="9" t="s">
        <v>9</v>
      </c>
      <c r="C358" s="9" t="s">
        <v>258</v>
      </c>
      <c r="D358" s="11">
        <v>345</v>
      </c>
    </row>
    <row r="359" spans="1:4" x14ac:dyDescent="0.2">
      <c r="A359" s="10" t="str">
        <f t="shared" si="5"/>
        <v>0811290J01FA01</v>
      </c>
      <c r="B359" s="9" t="s">
        <v>9</v>
      </c>
      <c r="C359" s="9" t="s">
        <v>250</v>
      </c>
      <c r="D359" s="11">
        <v>28.75</v>
      </c>
    </row>
    <row r="360" spans="1:4" x14ac:dyDescent="0.2">
      <c r="A360" s="10" t="str">
        <f t="shared" si="5"/>
        <v>0811290J01FA09</v>
      </c>
      <c r="B360" s="9" t="s">
        <v>9</v>
      </c>
      <c r="C360" s="9" t="s">
        <v>257</v>
      </c>
      <c r="D360" s="11">
        <v>127</v>
      </c>
    </row>
    <row r="361" spans="1:4" x14ac:dyDescent="0.2">
      <c r="A361" s="10" t="str">
        <f t="shared" si="5"/>
        <v>0811290J01FA10</v>
      </c>
      <c r="B361" s="9" t="s">
        <v>9</v>
      </c>
      <c r="C361" s="9" t="s">
        <v>268</v>
      </c>
      <c r="D361" s="11">
        <v>65</v>
      </c>
    </row>
    <row r="362" spans="1:4" x14ac:dyDescent="0.2">
      <c r="A362" s="10" t="str">
        <f t="shared" si="5"/>
        <v>0811290J01FF01</v>
      </c>
      <c r="B362" s="9" t="s">
        <v>9</v>
      </c>
      <c r="C362" s="9" t="s">
        <v>248</v>
      </c>
      <c r="D362" s="11">
        <v>3029.75</v>
      </c>
    </row>
    <row r="363" spans="1:4" x14ac:dyDescent="0.2">
      <c r="A363" s="10" t="str">
        <f t="shared" si="5"/>
        <v>0811290J01MA02</v>
      </c>
      <c r="B363" s="9" t="s">
        <v>9</v>
      </c>
      <c r="C363" s="9" t="s">
        <v>252</v>
      </c>
      <c r="D363" s="11">
        <v>2117.5</v>
      </c>
    </row>
    <row r="364" spans="1:4" x14ac:dyDescent="0.2">
      <c r="A364" s="10" t="str">
        <f t="shared" si="5"/>
        <v>0811290J01MA12</v>
      </c>
      <c r="B364" s="9" t="s">
        <v>9</v>
      </c>
      <c r="C364" s="9" t="s">
        <v>265</v>
      </c>
      <c r="D364" s="11">
        <v>189</v>
      </c>
    </row>
    <row r="365" spans="1:4" x14ac:dyDescent="0.2">
      <c r="A365" s="10" t="str">
        <f t="shared" si="5"/>
        <v>0811290J01MA14</v>
      </c>
      <c r="B365" s="9" t="s">
        <v>9</v>
      </c>
      <c r="C365" s="9" t="s">
        <v>272</v>
      </c>
      <c r="D365" s="11">
        <v>171</v>
      </c>
    </row>
    <row r="366" spans="1:4" x14ac:dyDescent="0.2">
      <c r="A366" s="10" t="str">
        <f t="shared" si="5"/>
        <v>0811290J01XA02</v>
      </c>
      <c r="B366" s="9" t="s">
        <v>9</v>
      </c>
      <c r="C366" s="9" t="s">
        <v>283</v>
      </c>
      <c r="D366" s="11">
        <v>123</v>
      </c>
    </row>
    <row r="367" spans="1:4" x14ac:dyDescent="0.2">
      <c r="A367" s="10" t="str">
        <f t="shared" si="5"/>
        <v>0811290J01XC01</v>
      </c>
      <c r="B367" s="9" t="s">
        <v>9</v>
      </c>
      <c r="C367" s="9" t="s">
        <v>266</v>
      </c>
      <c r="D367" s="11">
        <v>153.34000000000003</v>
      </c>
    </row>
    <row r="368" spans="1:4" x14ac:dyDescent="0.2">
      <c r="A368" s="10" t="str">
        <f t="shared" si="5"/>
        <v>0811290J01XE01</v>
      </c>
      <c r="B368" s="9" t="s">
        <v>9</v>
      </c>
      <c r="C368" s="9" t="s">
        <v>255</v>
      </c>
      <c r="D368" s="11">
        <v>28.75</v>
      </c>
    </row>
    <row r="369" spans="1:4" x14ac:dyDescent="0.2">
      <c r="A369" s="10" t="str">
        <f t="shared" si="5"/>
        <v>0811290J01XX08</v>
      </c>
      <c r="B369" s="9" t="s">
        <v>9</v>
      </c>
      <c r="C369" s="9" t="s">
        <v>274</v>
      </c>
      <c r="D369" s="11">
        <v>225</v>
      </c>
    </row>
    <row r="370" spans="1:4" x14ac:dyDescent="0.2">
      <c r="A370" s="10" t="str">
        <f t="shared" si="5"/>
        <v>0811890J01AA02</v>
      </c>
      <c r="B370" s="9" t="s">
        <v>62</v>
      </c>
      <c r="C370" s="9" t="s">
        <v>249</v>
      </c>
      <c r="D370" s="11">
        <v>120</v>
      </c>
    </row>
    <row r="371" spans="1:4" x14ac:dyDescent="0.2">
      <c r="A371" s="10" t="str">
        <f t="shared" si="5"/>
        <v>0811890J01CA04</v>
      </c>
      <c r="B371" s="9" t="s">
        <v>62</v>
      </c>
      <c r="C371" s="9" t="s">
        <v>247</v>
      </c>
      <c r="D371" s="11">
        <v>140</v>
      </c>
    </row>
    <row r="372" spans="1:4" x14ac:dyDescent="0.2">
      <c r="A372" s="10" t="str">
        <f t="shared" si="5"/>
        <v>0811890J01CA08</v>
      </c>
      <c r="B372" s="9" t="s">
        <v>62</v>
      </c>
      <c r="C372" s="9" t="s">
        <v>262</v>
      </c>
      <c r="D372" s="11">
        <v>37.35</v>
      </c>
    </row>
    <row r="373" spans="1:4" x14ac:dyDescent="0.2">
      <c r="A373" s="10" t="str">
        <f t="shared" si="5"/>
        <v>0811890J01CE02</v>
      </c>
      <c r="B373" s="9" t="s">
        <v>62</v>
      </c>
      <c r="C373" s="9" t="s">
        <v>246</v>
      </c>
      <c r="D373" s="11">
        <v>457</v>
      </c>
    </row>
    <row r="374" spans="1:4" x14ac:dyDescent="0.2">
      <c r="A374" s="10" t="str">
        <f t="shared" si="5"/>
        <v>0811890J01CF05</v>
      </c>
      <c r="B374" s="9" t="s">
        <v>62</v>
      </c>
      <c r="C374" s="9" t="s">
        <v>251</v>
      </c>
      <c r="D374" s="11">
        <v>575</v>
      </c>
    </row>
    <row r="375" spans="1:4" x14ac:dyDescent="0.2">
      <c r="A375" s="10" t="str">
        <f t="shared" si="5"/>
        <v>0811890J01CR02</v>
      </c>
      <c r="B375" s="9" t="s">
        <v>62</v>
      </c>
      <c r="C375" s="9" t="s">
        <v>253</v>
      </c>
      <c r="D375" s="11">
        <v>142</v>
      </c>
    </row>
    <row r="376" spans="1:4" x14ac:dyDescent="0.2">
      <c r="A376" s="10" t="str">
        <f t="shared" si="5"/>
        <v>0811890J01DB05</v>
      </c>
      <c r="B376" s="9" t="s">
        <v>62</v>
      </c>
      <c r="C376" s="9" t="s">
        <v>261</v>
      </c>
      <c r="D376" s="11">
        <v>10</v>
      </c>
    </row>
    <row r="377" spans="1:4" x14ac:dyDescent="0.2">
      <c r="A377" s="10" t="str">
        <f t="shared" si="5"/>
        <v>0811890J01DD01</v>
      </c>
      <c r="B377" s="9" t="s">
        <v>62</v>
      </c>
      <c r="C377" s="9" t="s">
        <v>273</v>
      </c>
      <c r="D377" s="11">
        <v>7.5</v>
      </c>
    </row>
    <row r="378" spans="1:4" x14ac:dyDescent="0.2">
      <c r="A378" s="10" t="str">
        <f t="shared" si="5"/>
        <v>0811890J01EA01</v>
      </c>
      <c r="B378" s="9" t="s">
        <v>62</v>
      </c>
      <c r="C378" s="9" t="s">
        <v>259</v>
      </c>
      <c r="D378" s="11">
        <v>11.2</v>
      </c>
    </row>
    <row r="379" spans="1:4" x14ac:dyDescent="0.2">
      <c r="A379" s="10" t="str">
        <f t="shared" si="5"/>
        <v>0811890J01EE01</v>
      </c>
      <c r="B379" s="9" t="s">
        <v>62</v>
      </c>
      <c r="C379" s="9" t="s">
        <v>258</v>
      </c>
      <c r="D379" s="11">
        <v>10</v>
      </c>
    </row>
    <row r="380" spans="1:4" x14ac:dyDescent="0.2">
      <c r="A380" s="10" t="str">
        <f t="shared" si="5"/>
        <v>0811890J01FF01</v>
      </c>
      <c r="B380" s="9" t="s">
        <v>62</v>
      </c>
      <c r="C380" s="9" t="s">
        <v>248</v>
      </c>
      <c r="D380" s="11">
        <v>219</v>
      </c>
    </row>
    <row r="381" spans="1:4" x14ac:dyDescent="0.2">
      <c r="A381" s="10" t="str">
        <f t="shared" si="5"/>
        <v>0811890J01MA02</v>
      </c>
      <c r="B381" s="9" t="s">
        <v>62</v>
      </c>
      <c r="C381" s="9" t="s">
        <v>252</v>
      </c>
      <c r="D381" s="11">
        <v>266</v>
      </c>
    </row>
    <row r="382" spans="1:4" x14ac:dyDescent="0.2">
      <c r="A382" s="10" t="str">
        <f t="shared" si="5"/>
        <v>0811890J01XC01</v>
      </c>
      <c r="B382" s="9" t="s">
        <v>62</v>
      </c>
      <c r="C382" s="9" t="s">
        <v>266</v>
      </c>
      <c r="D382" s="11">
        <v>100.02000000000001</v>
      </c>
    </row>
    <row r="383" spans="1:4" x14ac:dyDescent="0.2">
      <c r="A383" s="10" t="str">
        <f t="shared" si="5"/>
        <v>0812190J01AA02</v>
      </c>
      <c r="B383" s="9" t="s">
        <v>10</v>
      </c>
      <c r="C383" s="9" t="s">
        <v>249</v>
      </c>
      <c r="D383" s="11">
        <v>1131</v>
      </c>
    </row>
    <row r="384" spans="1:4" x14ac:dyDescent="0.2">
      <c r="A384" s="10" t="str">
        <f t="shared" si="5"/>
        <v>0812190J01AA04</v>
      </c>
      <c r="B384" s="9" t="s">
        <v>10</v>
      </c>
      <c r="C384" s="9" t="s">
        <v>264</v>
      </c>
      <c r="D384" s="11">
        <v>450</v>
      </c>
    </row>
    <row r="385" spans="1:4" x14ac:dyDescent="0.2">
      <c r="A385" s="10" t="str">
        <f t="shared" si="5"/>
        <v>0812190J01CA04</v>
      </c>
      <c r="B385" s="9" t="s">
        <v>10</v>
      </c>
      <c r="C385" s="9" t="s">
        <v>247</v>
      </c>
      <c r="D385" s="11">
        <v>2177.5</v>
      </c>
    </row>
    <row r="386" spans="1:4" x14ac:dyDescent="0.2">
      <c r="A386" s="10" t="str">
        <f t="shared" si="5"/>
        <v>0812190J01CA08</v>
      </c>
      <c r="B386" s="9" t="s">
        <v>10</v>
      </c>
      <c r="C386" s="9" t="s">
        <v>262</v>
      </c>
      <c r="D386" s="11">
        <v>1145.4100000000001</v>
      </c>
    </row>
    <row r="387" spans="1:4" x14ac:dyDescent="0.2">
      <c r="A387" s="10" t="str">
        <f t="shared" ref="A387:A450" si="6">B387&amp;C387</f>
        <v>0812190J01CE02</v>
      </c>
      <c r="B387" s="9" t="s">
        <v>10</v>
      </c>
      <c r="C387" s="9" t="s">
        <v>246</v>
      </c>
      <c r="D387" s="11">
        <v>889.5</v>
      </c>
    </row>
    <row r="388" spans="1:4" x14ac:dyDescent="0.2">
      <c r="A388" s="10" t="str">
        <f t="shared" si="6"/>
        <v>0812190J01CF05</v>
      </c>
      <c r="B388" s="9" t="s">
        <v>10</v>
      </c>
      <c r="C388" s="9" t="s">
        <v>251</v>
      </c>
      <c r="D388" s="11">
        <v>2197.38</v>
      </c>
    </row>
    <row r="389" spans="1:4" x14ac:dyDescent="0.2">
      <c r="A389" s="10" t="str">
        <f t="shared" si="6"/>
        <v>0812190J01CR02</v>
      </c>
      <c r="B389" s="9" t="s">
        <v>10</v>
      </c>
      <c r="C389" s="9" t="s">
        <v>253</v>
      </c>
      <c r="D389" s="11">
        <v>524</v>
      </c>
    </row>
    <row r="390" spans="1:4" x14ac:dyDescent="0.2">
      <c r="A390" s="10" t="str">
        <f t="shared" si="6"/>
        <v>0812190J01DB05</v>
      </c>
      <c r="B390" s="9" t="s">
        <v>10</v>
      </c>
      <c r="C390" s="9" t="s">
        <v>261</v>
      </c>
      <c r="D390" s="11">
        <v>285</v>
      </c>
    </row>
    <row r="391" spans="1:4" x14ac:dyDescent="0.2">
      <c r="A391" s="10" t="str">
        <f t="shared" si="6"/>
        <v>0812190J01DD14</v>
      </c>
      <c r="B391" s="9" t="s">
        <v>10</v>
      </c>
      <c r="C391" s="9" t="s">
        <v>254</v>
      </c>
      <c r="D391" s="11">
        <v>403.8</v>
      </c>
    </row>
    <row r="392" spans="1:4" x14ac:dyDescent="0.2">
      <c r="A392" s="10" t="str">
        <f t="shared" si="6"/>
        <v>0812190J01EA01</v>
      </c>
      <c r="B392" s="9" t="s">
        <v>10</v>
      </c>
      <c r="C392" s="9" t="s">
        <v>259</v>
      </c>
      <c r="D392" s="11">
        <v>849.59999999999991</v>
      </c>
    </row>
    <row r="393" spans="1:4" x14ac:dyDescent="0.2">
      <c r="A393" s="10" t="str">
        <f t="shared" si="6"/>
        <v>0812190J01EE01</v>
      </c>
      <c r="B393" s="9" t="s">
        <v>10</v>
      </c>
      <c r="C393" s="9" t="s">
        <v>258</v>
      </c>
      <c r="D393" s="11">
        <v>3935</v>
      </c>
    </row>
    <row r="394" spans="1:4" x14ac:dyDescent="0.2">
      <c r="A394" s="10" t="str">
        <f t="shared" si="6"/>
        <v>0812190J01FA01</v>
      </c>
      <c r="B394" s="9" t="s">
        <v>10</v>
      </c>
      <c r="C394" s="9" t="s">
        <v>250</v>
      </c>
      <c r="D394" s="11">
        <v>10</v>
      </c>
    </row>
    <row r="395" spans="1:4" x14ac:dyDescent="0.2">
      <c r="A395" s="10" t="str">
        <f t="shared" si="6"/>
        <v>0812190J01FA09</v>
      </c>
      <c r="B395" s="9" t="s">
        <v>10</v>
      </c>
      <c r="C395" s="9" t="s">
        <v>257</v>
      </c>
      <c r="D395" s="11">
        <v>181</v>
      </c>
    </row>
    <row r="396" spans="1:4" x14ac:dyDescent="0.2">
      <c r="A396" s="10" t="str">
        <f t="shared" si="6"/>
        <v>0812190J01FA10</v>
      </c>
      <c r="B396" s="9" t="s">
        <v>10</v>
      </c>
      <c r="C396" s="9" t="s">
        <v>268</v>
      </c>
      <c r="D396" s="11">
        <v>10</v>
      </c>
    </row>
    <row r="397" spans="1:4" x14ac:dyDescent="0.2">
      <c r="A397" s="10" t="str">
        <f t="shared" si="6"/>
        <v>0812190J01FF01</v>
      </c>
      <c r="B397" s="9" t="s">
        <v>10</v>
      </c>
      <c r="C397" s="9" t="s">
        <v>248</v>
      </c>
      <c r="D397" s="11">
        <v>2294</v>
      </c>
    </row>
    <row r="398" spans="1:4" x14ac:dyDescent="0.2">
      <c r="A398" s="10" t="str">
        <f t="shared" si="6"/>
        <v>0812190J01MA02</v>
      </c>
      <c r="B398" s="9" t="s">
        <v>10</v>
      </c>
      <c r="C398" s="9" t="s">
        <v>252</v>
      </c>
      <c r="D398" s="11">
        <v>8923</v>
      </c>
    </row>
    <row r="399" spans="1:4" x14ac:dyDescent="0.2">
      <c r="A399" s="10" t="str">
        <f t="shared" si="6"/>
        <v>0812190J01MA12</v>
      </c>
      <c r="B399" s="9" t="s">
        <v>10</v>
      </c>
      <c r="C399" s="9" t="s">
        <v>265</v>
      </c>
      <c r="D399" s="11">
        <v>7</v>
      </c>
    </row>
    <row r="400" spans="1:4" x14ac:dyDescent="0.2">
      <c r="A400" s="10" t="str">
        <f t="shared" si="6"/>
        <v>0812190J01MA14</v>
      </c>
      <c r="B400" s="9" t="s">
        <v>10</v>
      </c>
      <c r="C400" s="9" t="s">
        <v>272</v>
      </c>
      <c r="D400" s="11">
        <v>10</v>
      </c>
    </row>
    <row r="401" spans="1:4" x14ac:dyDescent="0.2">
      <c r="A401" s="10" t="str">
        <f t="shared" si="6"/>
        <v>0812190J01XE01</v>
      </c>
      <c r="B401" s="9" t="s">
        <v>10</v>
      </c>
      <c r="C401" s="9" t="s">
        <v>255</v>
      </c>
      <c r="D401" s="11">
        <v>707.5</v>
      </c>
    </row>
    <row r="402" spans="1:4" x14ac:dyDescent="0.2">
      <c r="A402" s="10" t="str">
        <f t="shared" si="6"/>
        <v>0812190J01XX08</v>
      </c>
      <c r="B402" s="9" t="s">
        <v>10</v>
      </c>
      <c r="C402" s="9" t="s">
        <v>274</v>
      </c>
      <c r="D402" s="11">
        <v>25</v>
      </c>
    </row>
    <row r="403" spans="1:4" x14ac:dyDescent="0.2">
      <c r="A403" s="10" t="str">
        <f t="shared" si="6"/>
        <v>0812490J01AA02</v>
      </c>
      <c r="B403" s="9" t="s">
        <v>36</v>
      </c>
      <c r="C403" s="9" t="s">
        <v>249</v>
      </c>
      <c r="D403" s="11">
        <v>207</v>
      </c>
    </row>
    <row r="404" spans="1:4" x14ac:dyDescent="0.2">
      <c r="A404" s="10" t="str">
        <f t="shared" si="6"/>
        <v>0812490J01AA07</v>
      </c>
      <c r="B404" s="9" t="s">
        <v>36</v>
      </c>
      <c r="C404" s="9" t="s">
        <v>263</v>
      </c>
      <c r="D404" s="11">
        <v>75</v>
      </c>
    </row>
    <row r="405" spans="1:4" x14ac:dyDescent="0.2">
      <c r="A405" s="10" t="str">
        <f t="shared" si="6"/>
        <v>0812490J01CA04</v>
      </c>
      <c r="B405" s="9" t="s">
        <v>36</v>
      </c>
      <c r="C405" s="9" t="s">
        <v>247</v>
      </c>
      <c r="D405" s="11">
        <v>1239</v>
      </c>
    </row>
    <row r="406" spans="1:4" x14ac:dyDescent="0.2">
      <c r="A406" s="10" t="str">
        <f t="shared" si="6"/>
        <v>0812490J01CA08</v>
      </c>
      <c r="B406" s="9" t="s">
        <v>36</v>
      </c>
      <c r="C406" s="9" t="s">
        <v>262</v>
      </c>
      <c r="D406" s="11">
        <v>33.68</v>
      </c>
    </row>
    <row r="407" spans="1:4" x14ac:dyDescent="0.2">
      <c r="A407" s="10" t="str">
        <f t="shared" si="6"/>
        <v>0812490J01CE02</v>
      </c>
      <c r="B407" s="9" t="s">
        <v>36</v>
      </c>
      <c r="C407" s="9" t="s">
        <v>246</v>
      </c>
      <c r="D407" s="11">
        <v>302</v>
      </c>
    </row>
    <row r="408" spans="1:4" x14ac:dyDescent="0.2">
      <c r="A408" s="10" t="str">
        <f t="shared" si="6"/>
        <v>0812490J01CF05</v>
      </c>
      <c r="B408" s="9" t="s">
        <v>36</v>
      </c>
      <c r="C408" s="9" t="s">
        <v>251</v>
      </c>
      <c r="D408" s="11">
        <v>4690.5200000000004</v>
      </c>
    </row>
    <row r="409" spans="1:4" x14ac:dyDescent="0.2">
      <c r="A409" s="10" t="str">
        <f t="shared" si="6"/>
        <v>0812490J01CR02</v>
      </c>
      <c r="B409" s="9" t="s">
        <v>36</v>
      </c>
      <c r="C409" s="9" t="s">
        <v>253</v>
      </c>
      <c r="D409" s="11">
        <v>1230.7</v>
      </c>
    </row>
    <row r="410" spans="1:4" x14ac:dyDescent="0.2">
      <c r="A410" s="10" t="str">
        <f t="shared" si="6"/>
        <v>0812490J01DB05</v>
      </c>
      <c r="B410" s="9" t="s">
        <v>36</v>
      </c>
      <c r="C410" s="9" t="s">
        <v>261</v>
      </c>
      <c r="D410" s="11">
        <v>40</v>
      </c>
    </row>
    <row r="411" spans="1:4" x14ac:dyDescent="0.2">
      <c r="A411" s="10" t="str">
        <f t="shared" si="6"/>
        <v>0812490J01DD14</v>
      </c>
      <c r="B411" s="9" t="s">
        <v>36</v>
      </c>
      <c r="C411" s="9" t="s">
        <v>254</v>
      </c>
      <c r="D411" s="11">
        <v>14</v>
      </c>
    </row>
    <row r="412" spans="1:4" x14ac:dyDescent="0.2">
      <c r="A412" s="10" t="str">
        <f t="shared" si="6"/>
        <v>0812490J01EA01</v>
      </c>
      <c r="B412" s="9" t="s">
        <v>36</v>
      </c>
      <c r="C412" s="9" t="s">
        <v>259</v>
      </c>
      <c r="D412" s="11">
        <v>41.6</v>
      </c>
    </row>
    <row r="413" spans="1:4" x14ac:dyDescent="0.2">
      <c r="A413" s="10" t="str">
        <f t="shared" si="6"/>
        <v>0812490J01EE01</v>
      </c>
      <c r="B413" s="9" t="s">
        <v>36</v>
      </c>
      <c r="C413" s="9" t="s">
        <v>258</v>
      </c>
      <c r="D413" s="11">
        <v>35</v>
      </c>
    </row>
    <row r="414" spans="1:4" x14ac:dyDescent="0.2">
      <c r="A414" s="10" t="str">
        <f t="shared" si="6"/>
        <v>0812490J01FF01</v>
      </c>
      <c r="B414" s="9" t="s">
        <v>36</v>
      </c>
      <c r="C414" s="9" t="s">
        <v>248</v>
      </c>
      <c r="D414" s="11">
        <v>1679.75</v>
      </c>
    </row>
    <row r="415" spans="1:4" x14ac:dyDescent="0.2">
      <c r="A415" s="10" t="str">
        <f t="shared" si="6"/>
        <v>0812490J01MA02</v>
      </c>
      <c r="B415" s="9" t="s">
        <v>36</v>
      </c>
      <c r="C415" s="9" t="s">
        <v>252</v>
      </c>
      <c r="D415" s="11">
        <v>811.5</v>
      </c>
    </row>
    <row r="416" spans="1:4" x14ac:dyDescent="0.2">
      <c r="A416" s="10" t="str">
        <f t="shared" si="6"/>
        <v>0812490J01MA12</v>
      </c>
      <c r="B416" s="9" t="s">
        <v>36</v>
      </c>
      <c r="C416" s="9" t="s">
        <v>265</v>
      </c>
      <c r="D416" s="11">
        <v>103</v>
      </c>
    </row>
    <row r="417" spans="1:4" x14ac:dyDescent="0.2">
      <c r="A417" s="10" t="str">
        <f t="shared" si="6"/>
        <v>0812490J01MA14</v>
      </c>
      <c r="B417" s="9" t="s">
        <v>36</v>
      </c>
      <c r="C417" s="9" t="s">
        <v>272</v>
      </c>
      <c r="D417" s="11">
        <v>20</v>
      </c>
    </row>
    <row r="418" spans="1:4" x14ac:dyDescent="0.2">
      <c r="A418" s="10" t="str">
        <f t="shared" si="6"/>
        <v>0812490J01XC01</v>
      </c>
      <c r="B418" s="9" t="s">
        <v>36</v>
      </c>
      <c r="C418" s="9" t="s">
        <v>266</v>
      </c>
      <c r="D418" s="11">
        <v>66.66</v>
      </c>
    </row>
    <row r="419" spans="1:4" x14ac:dyDescent="0.2">
      <c r="A419" s="10" t="str">
        <f t="shared" si="6"/>
        <v>0812490J01XX08</v>
      </c>
      <c r="B419" s="9" t="s">
        <v>36</v>
      </c>
      <c r="C419" s="9" t="s">
        <v>274</v>
      </c>
      <c r="D419" s="11">
        <v>10</v>
      </c>
    </row>
    <row r="420" spans="1:4" x14ac:dyDescent="0.2">
      <c r="A420" s="10" t="str">
        <f t="shared" si="6"/>
        <v>0812790J01AA02</v>
      </c>
      <c r="B420" s="9" t="s">
        <v>92</v>
      </c>
      <c r="C420" s="9" t="s">
        <v>249</v>
      </c>
      <c r="D420" s="11">
        <v>640</v>
      </c>
    </row>
    <row r="421" spans="1:4" x14ac:dyDescent="0.2">
      <c r="A421" s="10" t="str">
        <f t="shared" si="6"/>
        <v>0812790J01AA04</v>
      </c>
      <c r="B421" s="9" t="s">
        <v>92</v>
      </c>
      <c r="C421" s="9" t="s">
        <v>264</v>
      </c>
      <c r="D421" s="11">
        <v>100</v>
      </c>
    </row>
    <row r="422" spans="1:4" x14ac:dyDescent="0.2">
      <c r="A422" s="10" t="str">
        <f t="shared" si="6"/>
        <v>0812790J01CA04</v>
      </c>
      <c r="B422" s="9" t="s">
        <v>92</v>
      </c>
      <c r="C422" s="9" t="s">
        <v>247</v>
      </c>
      <c r="D422" s="11">
        <v>28.5</v>
      </c>
    </row>
    <row r="423" spans="1:4" x14ac:dyDescent="0.2">
      <c r="A423" s="10" t="str">
        <f t="shared" si="6"/>
        <v>0812790J01CE02</v>
      </c>
      <c r="B423" s="9" t="s">
        <v>92</v>
      </c>
      <c r="C423" s="9" t="s">
        <v>246</v>
      </c>
      <c r="D423" s="11">
        <v>64.5</v>
      </c>
    </row>
    <row r="424" spans="1:4" x14ac:dyDescent="0.2">
      <c r="A424" s="10" t="str">
        <f t="shared" si="6"/>
        <v>0812790J01CF05</v>
      </c>
      <c r="B424" s="9" t="s">
        <v>92</v>
      </c>
      <c r="C424" s="9" t="s">
        <v>251</v>
      </c>
      <c r="D424" s="11">
        <v>237.38</v>
      </c>
    </row>
    <row r="425" spans="1:4" x14ac:dyDescent="0.2">
      <c r="A425" s="10" t="str">
        <f t="shared" si="6"/>
        <v>0812790J01CR02</v>
      </c>
      <c r="B425" s="9" t="s">
        <v>92</v>
      </c>
      <c r="C425" s="9" t="s">
        <v>253</v>
      </c>
      <c r="D425" s="11">
        <v>15</v>
      </c>
    </row>
    <row r="426" spans="1:4" x14ac:dyDescent="0.2">
      <c r="A426" s="10" t="str">
        <f t="shared" si="6"/>
        <v>0812790J01EE01</v>
      </c>
      <c r="B426" s="9" t="s">
        <v>92</v>
      </c>
      <c r="C426" s="9" t="s">
        <v>258</v>
      </c>
      <c r="D426" s="11">
        <v>70</v>
      </c>
    </row>
    <row r="427" spans="1:4" x14ac:dyDescent="0.2">
      <c r="A427" s="10" t="str">
        <f t="shared" si="6"/>
        <v>0812790J01FA01</v>
      </c>
      <c r="B427" s="9" t="s">
        <v>92</v>
      </c>
      <c r="C427" s="9" t="s">
        <v>250</v>
      </c>
      <c r="D427" s="11">
        <v>3.75</v>
      </c>
    </row>
    <row r="428" spans="1:4" x14ac:dyDescent="0.2">
      <c r="A428" s="10" t="str">
        <f t="shared" si="6"/>
        <v>0812790J01FA10</v>
      </c>
      <c r="B428" s="9" t="s">
        <v>92</v>
      </c>
      <c r="C428" s="9" t="s">
        <v>268</v>
      </c>
      <c r="D428" s="11">
        <v>45</v>
      </c>
    </row>
    <row r="429" spans="1:4" x14ac:dyDescent="0.2">
      <c r="A429" s="10" t="str">
        <f t="shared" si="6"/>
        <v>0812790J01FF01</v>
      </c>
      <c r="B429" s="9" t="s">
        <v>92</v>
      </c>
      <c r="C429" s="9" t="s">
        <v>248</v>
      </c>
      <c r="D429" s="11">
        <v>38</v>
      </c>
    </row>
    <row r="430" spans="1:4" x14ac:dyDescent="0.2">
      <c r="A430" s="10" t="str">
        <f t="shared" si="6"/>
        <v>0812790J01MA02</v>
      </c>
      <c r="B430" s="9" t="s">
        <v>92</v>
      </c>
      <c r="C430" s="9" t="s">
        <v>252</v>
      </c>
      <c r="D430" s="11">
        <v>13</v>
      </c>
    </row>
    <row r="431" spans="1:4" x14ac:dyDescent="0.2">
      <c r="A431" s="10" t="str">
        <f t="shared" si="6"/>
        <v>0812790J01MA06</v>
      </c>
      <c r="B431" s="9" t="s">
        <v>92</v>
      </c>
      <c r="C431" s="9" t="s">
        <v>256</v>
      </c>
      <c r="D431" s="11">
        <v>10</v>
      </c>
    </row>
    <row r="432" spans="1:4" x14ac:dyDescent="0.2">
      <c r="A432" s="10" t="str">
        <f t="shared" si="6"/>
        <v>0812790J01MA14</v>
      </c>
      <c r="B432" s="9" t="s">
        <v>92</v>
      </c>
      <c r="C432" s="9" t="s">
        <v>272</v>
      </c>
      <c r="D432" s="11">
        <v>10</v>
      </c>
    </row>
    <row r="433" spans="1:4" x14ac:dyDescent="0.2">
      <c r="A433" s="10" t="str">
        <f t="shared" si="6"/>
        <v>0812890J01AA02</v>
      </c>
      <c r="B433" s="9" t="s">
        <v>46</v>
      </c>
      <c r="C433" s="9" t="s">
        <v>249</v>
      </c>
      <c r="D433" s="11">
        <v>500</v>
      </c>
    </row>
    <row r="434" spans="1:4" x14ac:dyDescent="0.2">
      <c r="A434" s="10" t="str">
        <f t="shared" si="6"/>
        <v>0812890J01AA04</v>
      </c>
      <c r="B434" s="9" t="s">
        <v>46</v>
      </c>
      <c r="C434" s="9" t="s">
        <v>264</v>
      </c>
      <c r="D434" s="11">
        <v>100</v>
      </c>
    </row>
    <row r="435" spans="1:4" x14ac:dyDescent="0.2">
      <c r="A435" s="10" t="str">
        <f t="shared" si="6"/>
        <v>0812890J01CA04</v>
      </c>
      <c r="B435" s="9" t="s">
        <v>46</v>
      </c>
      <c r="C435" s="9" t="s">
        <v>247</v>
      </c>
      <c r="D435" s="11">
        <v>1612</v>
      </c>
    </row>
    <row r="436" spans="1:4" x14ac:dyDescent="0.2">
      <c r="A436" s="10" t="str">
        <f t="shared" si="6"/>
        <v>0812890J01CA08</v>
      </c>
      <c r="B436" s="9" t="s">
        <v>46</v>
      </c>
      <c r="C436" s="9" t="s">
        <v>262</v>
      </c>
      <c r="D436" s="11">
        <v>4.67</v>
      </c>
    </row>
    <row r="437" spans="1:4" x14ac:dyDescent="0.2">
      <c r="A437" s="10" t="str">
        <f t="shared" si="6"/>
        <v>0812890J01CE02</v>
      </c>
      <c r="B437" s="9" t="s">
        <v>46</v>
      </c>
      <c r="C437" s="9" t="s">
        <v>246</v>
      </c>
      <c r="D437" s="11">
        <v>3792.5699999999997</v>
      </c>
    </row>
    <row r="438" spans="1:4" x14ac:dyDescent="0.2">
      <c r="A438" s="10" t="str">
        <f t="shared" si="6"/>
        <v>0812890J01CF05</v>
      </c>
      <c r="B438" s="9" t="s">
        <v>46</v>
      </c>
      <c r="C438" s="9" t="s">
        <v>251</v>
      </c>
      <c r="D438" s="11">
        <v>994.25</v>
      </c>
    </row>
    <row r="439" spans="1:4" x14ac:dyDescent="0.2">
      <c r="A439" s="10" t="str">
        <f t="shared" si="6"/>
        <v>0812890J01CR02</v>
      </c>
      <c r="B439" s="9" t="s">
        <v>46</v>
      </c>
      <c r="C439" s="9" t="s">
        <v>253</v>
      </c>
      <c r="D439" s="11">
        <v>178.1</v>
      </c>
    </row>
    <row r="440" spans="1:4" x14ac:dyDescent="0.2">
      <c r="A440" s="10" t="str">
        <f t="shared" si="6"/>
        <v>0812890J01DB05</v>
      </c>
      <c r="B440" s="9" t="s">
        <v>46</v>
      </c>
      <c r="C440" s="9" t="s">
        <v>261</v>
      </c>
      <c r="D440" s="11">
        <v>128.5</v>
      </c>
    </row>
    <row r="441" spans="1:4" x14ac:dyDescent="0.2">
      <c r="A441" s="10" t="str">
        <f t="shared" si="6"/>
        <v>0812890J01EE01</v>
      </c>
      <c r="B441" s="9" t="s">
        <v>46</v>
      </c>
      <c r="C441" s="9" t="s">
        <v>258</v>
      </c>
      <c r="D441" s="11">
        <v>55</v>
      </c>
    </row>
    <row r="442" spans="1:4" x14ac:dyDescent="0.2">
      <c r="A442" s="10" t="str">
        <f t="shared" si="6"/>
        <v>0812890J01FA01</v>
      </c>
      <c r="B442" s="9" t="s">
        <v>46</v>
      </c>
      <c r="C442" s="9" t="s">
        <v>250</v>
      </c>
      <c r="D442" s="11">
        <v>60</v>
      </c>
    </row>
    <row r="443" spans="1:4" x14ac:dyDescent="0.2">
      <c r="A443" s="10" t="str">
        <f t="shared" si="6"/>
        <v>0812890J01FF01</v>
      </c>
      <c r="B443" s="9" t="s">
        <v>46</v>
      </c>
      <c r="C443" s="9" t="s">
        <v>248</v>
      </c>
      <c r="D443" s="11">
        <v>1542.25</v>
      </c>
    </row>
    <row r="444" spans="1:4" x14ac:dyDescent="0.2">
      <c r="A444" s="10" t="str">
        <f t="shared" si="6"/>
        <v>0812890J01MA02</v>
      </c>
      <c r="B444" s="9" t="s">
        <v>46</v>
      </c>
      <c r="C444" s="9" t="s">
        <v>252</v>
      </c>
      <c r="D444" s="11">
        <v>65</v>
      </c>
    </row>
    <row r="445" spans="1:4" x14ac:dyDescent="0.2">
      <c r="A445" s="10" t="str">
        <f t="shared" si="6"/>
        <v>0812890J01MA12</v>
      </c>
      <c r="B445" s="9" t="s">
        <v>46</v>
      </c>
      <c r="C445" s="9" t="s">
        <v>265</v>
      </c>
      <c r="D445" s="11">
        <v>5</v>
      </c>
    </row>
    <row r="446" spans="1:4" x14ac:dyDescent="0.2">
      <c r="A446" s="10" t="str">
        <f t="shared" si="6"/>
        <v>0812890J01MA14</v>
      </c>
      <c r="B446" s="9" t="s">
        <v>46</v>
      </c>
      <c r="C446" s="9" t="s">
        <v>272</v>
      </c>
      <c r="D446" s="11">
        <v>20</v>
      </c>
    </row>
    <row r="447" spans="1:4" x14ac:dyDescent="0.2">
      <c r="A447" s="10" t="str">
        <f t="shared" si="6"/>
        <v>0813090J01AA02</v>
      </c>
      <c r="B447" s="9" t="s">
        <v>329</v>
      </c>
      <c r="C447" s="9" t="s">
        <v>249</v>
      </c>
      <c r="D447" s="11">
        <v>161</v>
      </c>
    </row>
    <row r="448" spans="1:4" x14ac:dyDescent="0.2">
      <c r="A448" s="10" t="str">
        <f t="shared" si="6"/>
        <v>0813090J01CA04</v>
      </c>
      <c r="B448" s="9" t="s">
        <v>329</v>
      </c>
      <c r="C448" s="9" t="s">
        <v>247</v>
      </c>
      <c r="D448" s="11">
        <v>42.5</v>
      </c>
    </row>
    <row r="449" spans="1:4" x14ac:dyDescent="0.2">
      <c r="A449" s="10" t="str">
        <f t="shared" si="6"/>
        <v>0813090J01CA08</v>
      </c>
      <c r="B449" s="9" t="s">
        <v>329</v>
      </c>
      <c r="C449" s="9" t="s">
        <v>262</v>
      </c>
      <c r="D449" s="11">
        <v>30.35</v>
      </c>
    </row>
    <row r="450" spans="1:4" x14ac:dyDescent="0.2">
      <c r="A450" s="10" t="str">
        <f t="shared" si="6"/>
        <v>0813090J01CE02</v>
      </c>
      <c r="B450" s="9" t="s">
        <v>329</v>
      </c>
      <c r="C450" s="9" t="s">
        <v>246</v>
      </c>
      <c r="D450" s="11">
        <v>85</v>
      </c>
    </row>
    <row r="451" spans="1:4" x14ac:dyDescent="0.2">
      <c r="A451" s="10" t="str">
        <f t="shared" ref="A451:A514" si="7">B451&amp;C451</f>
        <v>0813090J01CF05</v>
      </c>
      <c r="B451" s="9" t="s">
        <v>329</v>
      </c>
      <c r="C451" s="9" t="s">
        <v>251</v>
      </c>
      <c r="D451" s="11">
        <v>30</v>
      </c>
    </row>
    <row r="452" spans="1:4" x14ac:dyDescent="0.2">
      <c r="A452" s="10" t="str">
        <f t="shared" si="7"/>
        <v>0813090J01CR02</v>
      </c>
      <c r="B452" s="9" t="s">
        <v>329</v>
      </c>
      <c r="C452" s="9" t="s">
        <v>253</v>
      </c>
      <c r="D452" s="11">
        <v>16</v>
      </c>
    </row>
    <row r="453" spans="1:4" x14ac:dyDescent="0.2">
      <c r="A453" s="10" t="str">
        <f t="shared" si="7"/>
        <v>0813090J01EA01</v>
      </c>
      <c r="B453" s="9" t="s">
        <v>329</v>
      </c>
      <c r="C453" s="9" t="s">
        <v>259</v>
      </c>
      <c r="D453" s="11">
        <v>13.1</v>
      </c>
    </row>
    <row r="454" spans="1:4" x14ac:dyDescent="0.2">
      <c r="A454" s="10" t="str">
        <f t="shared" si="7"/>
        <v>0813090J01FA10</v>
      </c>
      <c r="B454" s="9" t="s">
        <v>329</v>
      </c>
      <c r="C454" s="9" t="s">
        <v>268</v>
      </c>
      <c r="D454" s="11">
        <v>5</v>
      </c>
    </row>
    <row r="455" spans="1:4" x14ac:dyDescent="0.2">
      <c r="A455" s="10" t="str">
        <f t="shared" si="7"/>
        <v>0813090J01FF01</v>
      </c>
      <c r="B455" s="9" t="s">
        <v>329</v>
      </c>
      <c r="C455" s="9" t="s">
        <v>248</v>
      </c>
      <c r="D455" s="11">
        <v>11.5</v>
      </c>
    </row>
    <row r="456" spans="1:4" x14ac:dyDescent="0.2">
      <c r="A456" s="10" t="str">
        <f t="shared" si="7"/>
        <v>0813090J01MA02</v>
      </c>
      <c r="B456" s="9" t="s">
        <v>329</v>
      </c>
      <c r="C456" s="9" t="s">
        <v>252</v>
      </c>
      <c r="D456" s="11">
        <v>20</v>
      </c>
    </row>
    <row r="457" spans="1:4" x14ac:dyDescent="0.2">
      <c r="A457" s="10" t="str">
        <f t="shared" si="7"/>
        <v>0813090J01XE01</v>
      </c>
      <c r="B457" s="9" t="s">
        <v>329</v>
      </c>
      <c r="C457" s="9" t="s">
        <v>255</v>
      </c>
      <c r="D457" s="11">
        <v>3.75</v>
      </c>
    </row>
    <row r="458" spans="1:4" x14ac:dyDescent="0.2">
      <c r="A458" s="10" t="str">
        <f t="shared" si="7"/>
        <v>0813590J01AA04</v>
      </c>
      <c r="B458" s="9" t="s">
        <v>330</v>
      </c>
      <c r="C458" s="9" t="s">
        <v>264</v>
      </c>
      <c r="D458" s="11">
        <v>100</v>
      </c>
    </row>
    <row r="459" spans="1:4" x14ac:dyDescent="0.2">
      <c r="A459" s="10" t="str">
        <f t="shared" si="7"/>
        <v>0813590J01CA08</v>
      </c>
      <c r="B459" s="9" t="s">
        <v>330</v>
      </c>
      <c r="C459" s="9" t="s">
        <v>262</v>
      </c>
      <c r="D459" s="11">
        <v>15</v>
      </c>
    </row>
    <row r="460" spans="1:4" x14ac:dyDescent="0.2">
      <c r="A460" s="10" t="str">
        <f t="shared" si="7"/>
        <v>0814190J01AA02</v>
      </c>
      <c r="B460" s="9" t="s">
        <v>49</v>
      </c>
      <c r="C460" s="9" t="s">
        <v>249</v>
      </c>
      <c r="D460" s="11">
        <v>537</v>
      </c>
    </row>
    <row r="461" spans="1:4" x14ac:dyDescent="0.2">
      <c r="A461" s="10" t="str">
        <f t="shared" si="7"/>
        <v>0814190J01AA04</v>
      </c>
      <c r="B461" s="9" t="s">
        <v>49</v>
      </c>
      <c r="C461" s="9" t="s">
        <v>264</v>
      </c>
      <c r="D461" s="11">
        <v>100</v>
      </c>
    </row>
    <row r="462" spans="1:4" x14ac:dyDescent="0.2">
      <c r="A462" s="10" t="str">
        <f t="shared" si="7"/>
        <v>0814190J01CA04</v>
      </c>
      <c r="B462" s="9" t="s">
        <v>49</v>
      </c>
      <c r="C462" s="9" t="s">
        <v>247</v>
      </c>
      <c r="D462" s="11">
        <v>956.75</v>
      </c>
    </row>
    <row r="463" spans="1:4" x14ac:dyDescent="0.2">
      <c r="A463" s="10" t="str">
        <f t="shared" si="7"/>
        <v>0814190J01CA08</v>
      </c>
      <c r="B463" s="9" t="s">
        <v>49</v>
      </c>
      <c r="C463" s="9" t="s">
        <v>262</v>
      </c>
      <c r="D463" s="11">
        <v>77.36</v>
      </c>
    </row>
    <row r="464" spans="1:4" x14ac:dyDescent="0.2">
      <c r="A464" s="10" t="str">
        <f t="shared" si="7"/>
        <v>0814190J01CE02</v>
      </c>
      <c r="B464" s="9" t="s">
        <v>49</v>
      </c>
      <c r="C464" s="9" t="s">
        <v>246</v>
      </c>
      <c r="D464" s="11">
        <v>1511.9</v>
      </c>
    </row>
    <row r="465" spans="1:4" x14ac:dyDescent="0.2">
      <c r="A465" s="10" t="str">
        <f t="shared" si="7"/>
        <v>0814190J01CF05</v>
      </c>
      <c r="B465" s="9" t="s">
        <v>49</v>
      </c>
      <c r="C465" s="9" t="s">
        <v>251</v>
      </c>
      <c r="D465" s="11">
        <v>1049</v>
      </c>
    </row>
    <row r="466" spans="1:4" x14ac:dyDescent="0.2">
      <c r="A466" s="10" t="str">
        <f t="shared" si="7"/>
        <v>0814190J01CR02</v>
      </c>
      <c r="B466" s="9" t="s">
        <v>49</v>
      </c>
      <c r="C466" s="9" t="s">
        <v>253</v>
      </c>
      <c r="D466" s="11">
        <v>315.10000000000002</v>
      </c>
    </row>
    <row r="467" spans="1:4" x14ac:dyDescent="0.2">
      <c r="A467" s="10" t="str">
        <f t="shared" si="7"/>
        <v>0814190J01DB05</v>
      </c>
      <c r="B467" s="9" t="s">
        <v>49</v>
      </c>
      <c r="C467" s="9" t="s">
        <v>261</v>
      </c>
      <c r="D467" s="11">
        <v>129.5</v>
      </c>
    </row>
    <row r="468" spans="1:4" x14ac:dyDescent="0.2">
      <c r="A468" s="10" t="str">
        <f t="shared" si="7"/>
        <v>0814190J01DD04</v>
      </c>
      <c r="B468" s="9" t="s">
        <v>49</v>
      </c>
      <c r="C468" s="9" t="s">
        <v>276</v>
      </c>
      <c r="D468" s="11">
        <v>37</v>
      </c>
    </row>
    <row r="469" spans="1:4" x14ac:dyDescent="0.2">
      <c r="A469" s="10" t="str">
        <f t="shared" si="7"/>
        <v>0814190J01DD14</v>
      </c>
      <c r="B469" s="9" t="s">
        <v>49</v>
      </c>
      <c r="C469" s="9" t="s">
        <v>254</v>
      </c>
      <c r="D469" s="11">
        <v>234.00000000000009</v>
      </c>
    </row>
    <row r="470" spans="1:4" x14ac:dyDescent="0.2">
      <c r="A470" s="10" t="str">
        <f t="shared" si="7"/>
        <v>0814190J01EA01</v>
      </c>
      <c r="B470" s="9" t="s">
        <v>49</v>
      </c>
      <c r="C470" s="9" t="s">
        <v>259</v>
      </c>
      <c r="D470" s="11">
        <v>48</v>
      </c>
    </row>
    <row r="471" spans="1:4" x14ac:dyDescent="0.2">
      <c r="A471" s="10" t="str">
        <f t="shared" si="7"/>
        <v>0814190J01EE01</v>
      </c>
      <c r="B471" s="9" t="s">
        <v>49</v>
      </c>
      <c r="C471" s="9" t="s">
        <v>258</v>
      </c>
      <c r="D471" s="11">
        <v>562.5</v>
      </c>
    </row>
    <row r="472" spans="1:4" x14ac:dyDescent="0.2">
      <c r="A472" s="10" t="str">
        <f t="shared" si="7"/>
        <v>0814190J01FA01</v>
      </c>
      <c r="B472" s="9" t="s">
        <v>49</v>
      </c>
      <c r="C472" s="9" t="s">
        <v>250</v>
      </c>
      <c r="D472" s="11">
        <v>312.5</v>
      </c>
    </row>
    <row r="473" spans="1:4" x14ac:dyDescent="0.2">
      <c r="A473" s="10" t="str">
        <f t="shared" si="7"/>
        <v>0814190J01FA09</v>
      </c>
      <c r="B473" s="9" t="s">
        <v>49</v>
      </c>
      <c r="C473" s="9" t="s">
        <v>257</v>
      </c>
      <c r="D473" s="11">
        <v>31</v>
      </c>
    </row>
    <row r="474" spans="1:4" x14ac:dyDescent="0.2">
      <c r="A474" s="10" t="str">
        <f t="shared" si="7"/>
        <v>0814190J01FA10</v>
      </c>
      <c r="B474" s="9" t="s">
        <v>49</v>
      </c>
      <c r="C474" s="9" t="s">
        <v>268</v>
      </c>
      <c r="D474" s="11">
        <v>72</v>
      </c>
    </row>
    <row r="475" spans="1:4" x14ac:dyDescent="0.2">
      <c r="A475" s="10" t="str">
        <f t="shared" si="7"/>
        <v>0814190J01FF01</v>
      </c>
      <c r="B475" s="9" t="s">
        <v>49</v>
      </c>
      <c r="C475" s="9" t="s">
        <v>248</v>
      </c>
      <c r="D475" s="11">
        <v>181.75</v>
      </c>
    </row>
    <row r="476" spans="1:4" x14ac:dyDescent="0.2">
      <c r="A476" s="10" t="str">
        <f t="shared" si="7"/>
        <v>0814190J01MA02</v>
      </c>
      <c r="B476" s="9" t="s">
        <v>49</v>
      </c>
      <c r="C476" s="9" t="s">
        <v>252</v>
      </c>
      <c r="D476" s="11">
        <v>95</v>
      </c>
    </row>
    <row r="477" spans="1:4" x14ac:dyDescent="0.2">
      <c r="A477" s="10" t="str">
        <f t="shared" si="7"/>
        <v>0814190J01MA14</v>
      </c>
      <c r="B477" s="9" t="s">
        <v>49</v>
      </c>
      <c r="C477" s="9" t="s">
        <v>272</v>
      </c>
      <c r="D477" s="11">
        <v>10</v>
      </c>
    </row>
    <row r="478" spans="1:4" x14ac:dyDescent="0.2">
      <c r="A478" s="10" t="str">
        <f t="shared" si="7"/>
        <v>0814190J01XE01</v>
      </c>
      <c r="B478" s="9" t="s">
        <v>49</v>
      </c>
      <c r="C478" s="9" t="s">
        <v>255</v>
      </c>
      <c r="D478" s="11">
        <v>77.5</v>
      </c>
    </row>
    <row r="479" spans="1:4" x14ac:dyDescent="0.2">
      <c r="A479" s="10" t="str">
        <f t="shared" si="7"/>
        <v>0814390J01AA02</v>
      </c>
      <c r="B479" s="9" t="s">
        <v>54</v>
      </c>
      <c r="C479" s="9" t="s">
        <v>249</v>
      </c>
      <c r="D479" s="11">
        <v>632</v>
      </c>
    </row>
    <row r="480" spans="1:4" x14ac:dyDescent="0.2">
      <c r="A480" s="10" t="str">
        <f t="shared" si="7"/>
        <v>0814390J01CA04</v>
      </c>
      <c r="B480" s="9" t="s">
        <v>54</v>
      </c>
      <c r="C480" s="9" t="s">
        <v>247</v>
      </c>
      <c r="D480" s="11">
        <v>265</v>
      </c>
    </row>
    <row r="481" spans="1:4" x14ac:dyDescent="0.2">
      <c r="A481" s="10" t="str">
        <f t="shared" si="7"/>
        <v>0814390J01CA08</v>
      </c>
      <c r="B481" s="9" t="s">
        <v>54</v>
      </c>
      <c r="C481" s="9" t="s">
        <v>262</v>
      </c>
      <c r="D481" s="11">
        <v>670.28000000000009</v>
      </c>
    </row>
    <row r="482" spans="1:4" x14ac:dyDescent="0.2">
      <c r="A482" s="10" t="str">
        <f t="shared" si="7"/>
        <v>0814390J01CE02</v>
      </c>
      <c r="B482" s="9" t="s">
        <v>54</v>
      </c>
      <c r="C482" s="9" t="s">
        <v>246</v>
      </c>
      <c r="D482" s="11">
        <v>232</v>
      </c>
    </row>
    <row r="483" spans="1:4" x14ac:dyDescent="0.2">
      <c r="A483" s="10" t="str">
        <f t="shared" si="7"/>
        <v>0814390J01CF05</v>
      </c>
      <c r="B483" s="9" t="s">
        <v>54</v>
      </c>
      <c r="C483" s="9" t="s">
        <v>251</v>
      </c>
      <c r="D483" s="11">
        <v>432.25</v>
      </c>
    </row>
    <row r="484" spans="1:4" x14ac:dyDescent="0.2">
      <c r="A484" s="10" t="str">
        <f t="shared" si="7"/>
        <v>0814390J01DB05</v>
      </c>
      <c r="B484" s="9" t="s">
        <v>54</v>
      </c>
      <c r="C484" s="9" t="s">
        <v>261</v>
      </c>
      <c r="D484" s="11">
        <v>714.5</v>
      </c>
    </row>
    <row r="485" spans="1:4" x14ac:dyDescent="0.2">
      <c r="A485" s="10" t="str">
        <f t="shared" si="7"/>
        <v>0814390J01DD14</v>
      </c>
      <c r="B485" s="9" t="s">
        <v>54</v>
      </c>
      <c r="C485" s="9" t="s">
        <v>254</v>
      </c>
      <c r="D485" s="11">
        <v>310</v>
      </c>
    </row>
    <row r="486" spans="1:4" x14ac:dyDescent="0.2">
      <c r="A486" s="10" t="str">
        <f t="shared" si="7"/>
        <v>0814390J01EA01</v>
      </c>
      <c r="B486" s="9" t="s">
        <v>54</v>
      </c>
      <c r="C486" s="9" t="s">
        <v>259</v>
      </c>
      <c r="D486" s="11">
        <v>169.2</v>
      </c>
    </row>
    <row r="487" spans="1:4" x14ac:dyDescent="0.2">
      <c r="A487" s="10" t="str">
        <f t="shared" si="7"/>
        <v>0814390J01EE01</v>
      </c>
      <c r="B487" s="9" t="s">
        <v>54</v>
      </c>
      <c r="C487" s="9" t="s">
        <v>258</v>
      </c>
      <c r="D487" s="11">
        <v>175</v>
      </c>
    </row>
    <row r="488" spans="1:4" x14ac:dyDescent="0.2">
      <c r="A488" s="10" t="str">
        <f t="shared" si="7"/>
        <v>0814390J01FA01</v>
      </c>
      <c r="B488" s="9" t="s">
        <v>54</v>
      </c>
      <c r="C488" s="9" t="s">
        <v>250</v>
      </c>
      <c r="D488" s="11">
        <v>32.5</v>
      </c>
    </row>
    <row r="489" spans="1:4" x14ac:dyDescent="0.2">
      <c r="A489" s="10" t="str">
        <f t="shared" si="7"/>
        <v>0814390J01FA10</v>
      </c>
      <c r="B489" s="9" t="s">
        <v>54</v>
      </c>
      <c r="C489" s="9" t="s">
        <v>268</v>
      </c>
      <c r="D489" s="11">
        <v>20</v>
      </c>
    </row>
    <row r="490" spans="1:4" x14ac:dyDescent="0.2">
      <c r="A490" s="10" t="str">
        <f t="shared" si="7"/>
        <v>0814390J01FF01</v>
      </c>
      <c r="B490" s="9" t="s">
        <v>54</v>
      </c>
      <c r="C490" s="9" t="s">
        <v>248</v>
      </c>
      <c r="D490" s="11">
        <v>221</v>
      </c>
    </row>
    <row r="491" spans="1:4" x14ac:dyDescent="0.2">
      <c r="A491" s="10" t="str">
        <f t="shared" si="7"/>
        <v>0814390J01MA02</v>
      </c>
      <c r="B491" s="9" t="s">
        <v>54</v>
      </c>
      <c r="C491" s="9" t="s">
        <v>252</v>
      </c>
      <c r="D491" s="11">
        <v>176.5</v>
      </c>
    </row>
    <row r="492" spans="1:4" x14ac:dyDescent="0.2">
      <c r="A492" s="10" t="str">
        <f t="shared" si="7"/>
        <v>0814390J01MA06</v>
      </c>
      <c r="B492" s="9" t="s">
        <v>54</v>
      </c>
      <c r="C492" s="9" t="s">
        <v>256</v>
      </c>
      <c r="D492" s="11">
        <v>6</v>
      </c>
    </row>
    <row r="493" spans="1:4" x14ac:dyDescent="0.2">
      <c r="A493" s="10" t="str">
        <f t="shared" si="7"/>
        <v>0814390J01MA14</v>
      </c>
      <c r="B493" s="9" t="s">
        <v>54</v>
      </c>
      <c r="C493" s="9" t="s">
        <v>272</v>
      </c>
      <c r="D493" s="11">
        <v>10</v>
      </c>
    </row>
    <row r="494" spans="1:4" x14ac:dyDescent="0.2">
      <c r="A494" s="10" t="str">
        <f t="shared" si="7"/>
        <v>0814390J01XE01</v>
      </c>
      <c r="B494" s="9" t="s">
        <v>54</v>
      </c>
      <c r="C494" s="9" t="s">
        <v>255</v>
      </c>
      <c r="D494" s="11">
        <v>626.25</v>
      </c>
    </row>
    <row r="495" spans="1:4" x14ac:dyDescent="0.2">
      <c r="A495" s="10" t="str">
        <f t="shared" si="7"/>
        <v>0817020J01AA02</v>
      </c>
      <c r="B495" s="9" t="s">
        <v>82</v>
      </c>
      <c r="C495" s="9" t="s">
        <v>249</v>
      </c>
      <c r="D495" s="11">
        <v>60</v>
      </c>
    </row>
    <row r="496" spans="1:4" x14ac:dyDescent="0.2">
      <c r="A496" s="10" t="str">
        <f t="shared" si="7"/>
        <v>0817020J01CA04</v>
      </c>
      <c r="B496" s="9" t="s">
        <v>82</v>
      </c>
      <c r="C496" s="9" t="s">
        <v>247</v>
      </c>
      <c r="D496" s="11">
        <v>40.5</v>
      </c>
    </row>
    <row r="497" spans="1:4" x14ac:dyDescent="0.2">
      <c r="A497" s="10" t="str">
        <f t="shared" si="7"/>
        <v>0817020J01CA08</v>
      </c>
      <c r="B497" s="9" t="s">
        <v>82</v>
      </c>
      <c r="C497" s="9" t="s">
        <v>262</v>
      </c>
      <c r="D497" s="11">
        <v>4.67</v>
      </c>
    </row>
    <row r="498" spans="1:4" x14ac:dyDescent="0.2">
      <c r="A498" s="10" t="str">
        <f t="shared" si="7"/>
        <v>0817020J01CE02</v>
      </c>
      <c r="B498" s="9" t="s">
        <v>82</v>
      </c>
      <c r="C498" s="9" t="s">
        <v>246</v>
      </c>
      <c r="D498" s="11">
        <v>30</v>
      </c>
    </row>
    <row r="499" spans="1:4" x14ac:dyDescent="0.2">
      <c r="A499" s="10" t="str">
        <f t="shared" si="7"/>
        <v>0817020J01CF05</v>
      </c>
      <c r="B499" s="9" t="s">
        <v>82</v>
      </c>
      <c r="C499" s="9" t="s">
        <v>251</v>
      </c>
      <c r="D499" s="11">
        <v>628</v>
      </c>
    </row>
    <row r="500" spans="1:4" x14ac:dyDescent="0.2">
      <c r="A500" s="10" t="str">
        <f t="shared" si="7"/>
        <v>0817020J01CR02</v>
      </c>
      <c r="B500" s="9" t="s">
        <v>82</v>
      </c>
      <c r="C500" s="9" t="s">
        <v>253</v>
      </c>
      <c r="D500" s="11">
        <v>128</v>
      </c>
    </row>
    <row r="501" spans="1:4" x14ac:dyDescent="0.2">
      <c r="A501" s="10" t="str">
        <f t="shared" si="7"/>
        <v>0817020J01EA01</v>
      </c>
      <c r="B501" s="9" t="s">
        <v>82</v>
      </c>
      <c r="C501" s="9" t="s">
        <v>259</v>
      </c>
      <c r="D501" s="11">
        <v>11.2</v>
      </c>
    </row>
    <row r="502" spans="1:4" x14ac:dyDescent="0.2">
      <c r="A502" s="10" t="str">
        <f t="shared" si="7"/>
        <v>0817020J01EE01</v>
      </c>
      <c r="B502" s="9" t="s">
        <v>82</v>
      </c>
      <c r="C502" s="9" t="s">
        <v>258</v>
      </c>
      <c r="D502" s="11">
        <v>17.5</v>
      </c>
    </row>
    <row r="503" spans="1:4" x14ac:dyDescent="0.2">
      <c r="A503" s="10" t="str">
        <f t="shared" si="7"/>
        <v>0817020J01FF01</v>
      </c>
      <c r="B503" s="9" t="s">
        <v>82</v>
      </c>
      <c r="C503" s="9" t="s">
        <v>248</v>
      </c>
      <c r="D503" s="11">
        <v>102.5</v>
      </c>
    </row>
    <row r="504" spans="1:4" x14ac:dyDescent="0.2">
      <c r="A504" s="10" t="str">
        <f t="shared" si="7"/>
        <v>0817020J01MA02</v>
      </c>
      <c r="B504" s="9" t="s">
        <v>82</v>
      </c>
      <c r="C504" s="9" t="s">
        <v>252</v>
      </c>
      <c r="D504" s="11">
        <v>103</v>
      </c>
    </row>
    <row r="505" spans="1:4" x14ac:dyDescent="0.2">
      <c r="A505" s="10" t="str">
        <f t="shared" si="7"/>
        <v>0817020J01XE01</v>
      </c>
      <c r="B505" s="9" t="s">
        <v>82</v>
      </c>
      <c r="C505" s="9" t="s">
        <v>255</v>
      </c>
      <c r="D505" s="11">
        <v>7.5</v>
      </c>
    </row>
    <row r="506" spans="1:4" x14ac:dyDescent="0.2">
      <c r="A506" s="10" t="str">
        <f t="shared" si="7"/>
        <v>0817060J01CE02</v>
      </c>
      <c r="B506" s="9" t="s">
        <v>115</v>
      </c>
      <c r="C506" s="9" t="s">
        <v>246</v>
      </c>
      <c r="D506" s="11">
        <v>5</v>
      </c>
    </row>
    <row r="507" spans="1:4" x14ac:dyDescent="0.2">
      <c r="A507" s="10" t="str">
        <f t="shared" si="7"/>
        <v>0817201J01AA02</v>
      </c>
      <c r="B507" s="9" t="s">
        <v>103</v>
      </c>
      <c r="C507" s="9" t="s">
        <v>249</v>
      </c>
      <c r="D507" s="11">
        <v>140</v>
      </c>
    </row>
    <row r="508" spans="1:4" x14ac:dyDescent="0.2">
      <c r="A508" s="10" t="str">
        <f t="shared" si="7"/>
        <v>0817201J01CA04</v>
      </c>
      <c r="B508" s="9" t="s">
        <v>103</v>
      </c>
      <c r="C508" s="9" t="s">
        <v>247</v>
      </c>
      <c r="D508" s="11">
        <v>120.5</v>
      </c>
    </row>
    <row r="509" spans="1:4" x14ac:dyDescent="0.2">
      <c r="A509" s="10" t="str">
        <f t="shared" si="7"/>
        <v>0817201J01CA08</v>
      </c>
      <c r="B509" s="9" t="s">
        <v>103</v>
      </c>
      <c r="C509" s="9" t="s">
        <v>262</v>
      </c>
      <c r="D509" s="11">
        <v>54.350000000000009</v>
      </c>
    </row>
    <row r="510" spans="1:4" x14ac:dyDescent="0.2">
      <c r="A510" s="10" t="str">
        <f t="shared" si="7"/>
        <v>0817201J01CE02</v>
      </c>
      <c r="B510" s="9" t="s">
        <v>103</v>
      </c>
      <c r="C510" s="9" t="s">
        <v>246</v>
      </c>
      <c r="D510" s="11">
        <v>126</v>
      </c>
    </row>
    <row r="511" spans="1:4" x14ac:dyDescent="0.2">
      <c r="A511" s="10" t="str">
        <f t="shared" si="7"/>
        <v>0817201J01CF05</v>
      </c>
      <c r="B511" s="9" t="s">
        <v>103</v>
      </c>
      <c r="C511" s="9" t="s">
        <v>251</v>
      </c>
      <c r="D511" s="11">
        <v>84.75</v>
      </c>
    </row>
    <row r="512" spans="1:4" x14ac:dyDescent="0.2">
      <c r="A512" s="10" t="str">
        <f t="shared" si="7"/>
        <v>0817201J01CR02</v>
      </c>
      <c r="B512" s="9" t="s">
        <v>103</v>
      </c>
      <c r="C512" s="9" t="s">
        <v>253</v>
      </c>
      <c r="D512" s="11">
        <v>29.049999999999997</v>
      </c>
    </row>
    <row r="513" spans="1:4" x14ac:dyDescent="0.2">
      <c r="A513" s="10" t="str">
        <f t="shared" si="7"/>
        <v>0817201J01DB05</v>
      </c>
      <c r="B513" s="9" t="s">
        <v>103</v>
      </c>
      <c r="C513" s="9" t="s">
        <v>261</v>
      </c>
      <c r="D513" s="11">
        <v>3.5</v>
      </c>
    </row>
    <row r="514" spans="1:4" x14ac:dyDescent="0.2">
      <c r="A514" s="10" t="str">
        <f t="shared" si="7"/>
        <v>0817201J01DD14</v>
      </c>
      <c r="B514" s="9" t="s">
        <v>103</v>
      </c>
      <c r="C514" s="9" t="s">
        <v>254</v>
      </c>
      <c r="D514" s="11">
        <v>20</v>
      </c>
    </row>
    <row r="515" spans="1:4" x14ac:dyDescent="0.2">
      <c r="A515" s="10" t="str">
        <f t="shared" ref="A515:A578" si="8">B515&amp;C515</f>
        <v>0817201J01EA01</v>
      </c>
      <c r="B515" s="9" t="s">
        <v>103</v>
      </c>
      <c r="C515" s="9" t="s">
        <v>259</v>
      </c>
      <c r="D515" s="11">
        <v>13.6</v>
      </c>
    </row>
    <row r="516" spans="1:4" x14ac:dyDescent="0.2">
      <c r="A516" s="10" t="str">
        <f t="shared" si="8"/>
        <v>0817201J01EE01</v>
      </c>
      <c r="B516" s="9" t="s">
        <v>103</v>
      </c>
      <c r="C516" s="9" t="s">
        <v>258</v>
      </c>
      <c r="D516" s="11">
        <v>60</v>
      </c>
    </row>
    <row r="517" spans="1:4" x14ac:dyDescent="0.2">
      <c r="A517" s="10" t="str">
        <f t="shared" si="8"/>
        <v>0817201J01FA01</v>
      </c>
      <c r="B517" s="9" t="s">
        <v>103</v>
      </c>
      <c r="C517" s="9" t="s">
        <v>250</v>
      </c>
      <c r="D517" s="11">
        <v>11.25</v>
      </c>
    </row>
    <row r="518" spans="1:4" x14ac:dyDescent="0.2">
      <c r="A518" s="10" t="str">
        <f t="shared" si="8"/>
        <v>0817201J01FA09</v>
      </c>
      <c r="B518" s="9" t="s">
        <v>103</v>
      </c>
      <c r="C518" s="9" t="s">
        <v>257</v>
      </c>
      <c r="D518" s="11">
        <v>14</v>
      </c>
    </row>
    <row r="519" spans="1:4" x14ac:dyDescent="0.2">
      <c r="A519" s="10" t="str">
        <f t="shared" si="8"/>
        <v>0817201J01MA02</v>
      </c>
      <c r="B519" s="9" t="s">
        <v>103</v>
      </c>
      <c r="C519" s="9" t="s">
        <v>252</v>
      </c>
      <c r="D519" s="11">
        <v>151</v>
      </c>
    </row>
    <row r="520" spans="1:4" x14ac:dyDescent="0.2">
      <c r="A520" s="10" t="str">
        <f t="shared" si="8"/>
        <v>0817201J01MA12</v>
      </c>
      <c r="B520" s="9" t="s">
        <v>103</v>
      </c>
      <c r="C520" s="9" t="s">
        <v>265</v>
      </c>
      <c r="D520" s="11">
        <v>12</v>
      </c>
    </row>
    <row r="521" spans="1:4" x14ac:dyDescent="0.2">
      <c r="A521" s="10" t="str">
        <f t="shared" si="8"/>
        <v>0817201J01XE01</v>
      </c>
      <c r="B521" s="9" t="s">
        <v>103</v>
      </c>
      <c r="C521" s="9" t="s">
        <v>255</v>
      </c>
      <c r="D521" s="11">
        <v>3.75</v>
      </c>
    </row>
    <row r="522" spans="1:4" x14ac:dyDescent="0.2">
      <c r="A522" s="10" t="str">
        <f t="shared" si="8"/>
        <v>0817401J01AA02</v>
      </c>
      <c r="B522" s="9" t="s">
        <v>86</v>
      </c>
      <c r="C522" s="9" t="s">
        <v>249</v>
      </c>
      <c r="D522" s="11">
        <v>30</v>
      </c>
    </row>
    <row r="523" spans="1:4" x14ac:dyDescent="0.2">
      <c r="A523" s="10" t="str">
        <f t="shared" si="8"/>
        <v>0817401J01AA04</v>
      </c>
      <c r="B523" s="9" t="s">
        <v>86</v>
      </c>
      <c r="C523" s="9" t="s">
        <v>264</v>
      </c>
      <c r="D523" s="11">
        <v>450</v>
      </c>
    </row>
    <row r="524" spans="1:4" x14ac:dyDescent="0.2">
      <c r="A524" s="10" t="str">
        <f t="shared" si="8"/>
        <v>0817401J01CA04</v>
      </c>
      <c r="B524" s="9" t="s">
        <v>86</v>
      </c>
      <c r="C524" s="9" t="s">
        <v>247</v>
      </c>
      <c r="D524" s="11">
        <v>211</v>
      </c>
    </row>
    <row r="525" spans="1:4" x14ac:dyDescent="0.2">
      <c r="A525" s="10" t="str">
        <f t="shared" si="8"/>
        <v>0817401J01CA08</v>
      </c>
      <c r="B525" s="9" t="s">
        <v>86</v>
      </c>
      <c r="C525" s="9" t="s">
        <v>262</v>
      </c>
      <c r="D525" s="11">
        <v>193.39000000000001</v>
      </c>
    </row>
    <row r="526" spans="1:4" x14ac:dyDescent="0.2">
      <c r="A526" s="10" t="str">
        <f t="shared" si="8"/>
        <v>0817401J01CE02</v>
      </c>
      <c r="B526" s="9" t="s">
        <v>86</v>
      </c>
      <c r="C526" s="9" t="s">
        <v>246</v>
      </c>
      <c r="D526" s="11">
        <v>85</v>
      </c>
    </row>
    <row r="527" spans="1:4" x14ac:dyDescent="0.2">
      <c r="A527" s="10" t="str">
        <f t="shared" si="8"/>
        <v>0817401J01CF05</v>
      </c>
      <c r="B527" s="9" t="s">
        <v>86</v>
      </c>
      <c r="C527" s="9" t="s">
        <v>251</v>
      </c>
      <c r="D527" s="11">
        <v>138</v>
      </c>
    </row>
    <row r="528" spans="1:4" x14ac:dyDescent="0.2">
      <c r="A528" s="10" t="str">
        <f t="shared" si="8"/>
        <v>0817401J01DB05</v>
      </c>
      <c r="B528" s="9" t="s">
        <v>86</v>
      </c>
      <c r="C528" s="9" t="s">
        <v>261</v>
      </c>
      <c r="D528" s="11">
        <v>22</v>
      </c>
    </row>
    <row r="529" spans="1:4" x14ac:dyDescent="0.2">
      <c r="A529" s="10" t="str">
        <f t="shared" si="8"/>
        <v>0817401J01DD14</v>
      </c>
      <c r="B529" s="9" t="s">
        <v>86</v>
      </c>
      <c r="C529" s="9" t="s">
        <v>254</v>
      </c>
      <c r="D529" s="11">
        <v>14</v>
      </c>
    </row>
    <row r="530" spans="1:4" x14ac:dyDescent="0.2">
      <c r="A530" s="10" t="str">
        <f t="shared" si="8"/>
        <v>0817401J01EA01</v>
      </c>
      <c r="B530" s="9" t="s">
        <v>86</v>
      </c>
      <c r="C530" s="9" t="s">
        <v>259</v>
      </c>
      <c r="D530" s="11">
        <v>19.2</v>
      </c>
    </row>
    <row r="531" spans="1:4" x14ac:dyDescent="0.2">
      <c r="A531" s="10" t="str">
        <f t="shared" si="8"/>
        <v>0817401J01EE01</v>
      </c>
      <c r="B531" s="9" t="s">
        <v>86</v>
      </c>
      <c r="C531" s="9" t="s">
        <v>258</v>
      </c>
      <c r="D531" s="11">
        <v>10</v>
      </c>
    </row>
    <row r="532" spans="1:4" x14ac:dyDescent="0.2">
      <c r="A532" s="10" t="str">
        <f t="shared" si="8"/>
        <v>0817401J01FF01</v>
      </c>
      <c r="B532" s="9" t="s">
        <v>86</v>
      </c>
      <c r="C532" s="9" t="s">
        <v>248</v>
      </c>
      <c r="D532" s="11">
        <v>67.5</v>
      </c>
    </row>
    <row r="533" spans="1:4" x14ac:dyDescent="0.2">
      <c r="A533" s="10" t="str">
        <f t="shared" si="8"/>
        <v>0817401J01MA02</v>
      </c>
      <c r="B533" s="9" t="s">
        <v>86</v>
      </c>
      <c r="C533" s="9" t="s">
        <v>252</v>
      </c>
      <c r="D533" s="11">
        <v>218</v>
      </c>
    </row>
    <row r="534" spans="1:4" x14ac:dyDescent="0.2">
      <c r="A534" s="10" t="str">
        <f t="shared" si="8"/>
        <v>0817401J01MA12</v>
      </c>
      <c r="B534" s="9" t="s">
        <v>86</v>
      </c>
      <c r="C534" s="9" t="s">
        <v>265</v>
      </c>
      <c r="D534" s="11">
        <v>14</v>
      </c>
    </row>
    <row r="535" spans="1:4" x14ac:dyDescent="0.2">
      <c r="A535" s="10" t="str">
        <f t="shared" si="8"/>
        <v>0817401J01XE01</v>
      </c>
      <c r="B535" s="9" t="s">
        <v>86</v>
      </c>
      <c r="C535" s="9" t="s">
        <v>255</v>
      </c>
      <c r="D535" s="11">
        <v>92.5</v>
      </c>
    </row>
    <row r="536" spans="1:4" x14ac:dyDescent="0.2">
      <c r="A536" s="10" t="str">
        <f t="shared" si="8"/>
        <v>0820190J01AA02</v>
      </c>
      <c r="B536" s="9" t="s">
        <v>34</v>
      </c>
      <c r="C536" s="9" t="s">
        <v>249</v>
      </c>
      <c r="D536" s="11">
        <v>1959</v>
      </c>
    </row>
    <row r="537" spans="1:4" x14ac:dyDescent="0.2">
      <c r="A537" s="10" t="str">
        <f t="shared" si="8"/>
        <v>0820190J01CA04</v>
      </c>
      <c r="B537" s="9" t="s">
        <v>34</v>
      </c>
      <c r="C537" s="9" t="s">
        <v>247</v>
      </c>
      <c r="D537" s="11">
        <v>3396</v>
      </c>
    </row>
    <row r="538" spans="1:4" x14ac:dyDescent="0.2">
      <c r="A538" s="10" t="str">
        <f t="shared" si="8"/>
        <v>0820190J01CA08</v>
      </c>
      <c r="B538" s="9" t="s">
        <v>34</v>
      </c>
      <c r="C538" s="9" t="s">
        <v>262</v>
      </c>
      <c r="D538" s="11">
        <v>280.39999999999998</v>
      </c>
    </row>
    <row r="539" spans="1:4" x14ac:dyDescent="0.2">
      <c r="A539" s="10" t="str">
        <f t="shared" si="8"/>
        <v>0820190J01CE02</v>
      </c>
      <c r="B539" s="9" t="s">
        <v>34</v>
      </c>
      <c r="C539" s="9" t="s">
        <v>246</v>
      </c>
      <c r="D539" s="11">
        <v>1173.25</v>
      </c>
    </row>
    <row r="540" spans="1:4" x14ac:dyDescent="0.2">
      <c r="A540" s="10" t="str">
        <f t="shared" si="8"/>
        <v>0820190J01CF05</v>
      </c>
      <c r="B540" s="9" t="s">
        <v>34</v>
      </c>
      <c r="C540" s="9" t="s">
        <v>251</v>
      </c>
      <c r="D540" s="11">
        <v>1930</v>
      </c>
    </row>
    <row r="541" spans="1:4" x14ac:dyDescent="0.2">
      <c r="A541" s="10" t="str">
        <f t="shared" si="8"/>
        <v>0820190J01CR02</v>
      </c>
      <c r="B541" s="9" t="s">
        <v>34</v>
      </c>
      <c r="C541" s="9" t="s">
        <v>253</v>
      </c>
      <c r="D541" s="11">
        <v>378.5</v>
      </c>
    </row>
    <row r="542" spans="1:4" x14ac:dyDescent="0.2">
      <c r="A542" s="10" t="str">
        <f t="shared" si="8"/>
        <v>0820190J01DB05</v>
      </c>
      <c r="B542" s="9" t="s">
        <v>34</v>
      </c>
      <c r="C542" s="9" t="s">
        <v>261</v>
      </c>
      <c r="D542" s="11">
        <v>43</v>
      </c>
    </row>
    <row r="543" spans="1:4" x14ac:dyDescent="0.2">
      <c r="A543" s="10" t="str">
        <f t="shared" si="8"/>
        <v>0820190J01DD14</v>
      </c>
      <c r="B543" s="9" t="s">
        <v>34</v>
      </c>
      <c r="C543" s="9" t="s">
        <v>254</v>
      </c>
      <c r="D543" s="11">
        <v>54</v>
      </c>
    </row>
    <row r="544" spans="1:4" x14ac:dyDescent="0.2">
      <c r="A544" s="10" t="str">
        <f t="shared" si="8"/>
        <v>0820190J01EA01</v>
      </c>
      <c r="B544" s="9" t="s">
        <v>34</v>
      </c>
      <c r="C544" s="9" t="s">
        <v>259</v>
      </c>
      <c r="D544" s="11">
        <v>55.649999999999991</v>
      </c>
    </row>
    <row r="545" spans="1:4" x14ac:dyDescent="0.2">
      <c r="A545" s="10" t="str">
        <f t="shared" si="8"/>
        <v>0820190J01EE01</v>
      </c>
      <c r="B545" s="9" t="s">
        <v>34</v>
      </c>
      <c r="C545" s="9" t="s">
        <v>258</v>
      </c>
      <c r="D545" s="11">
        <v>470</v>
      </c>
    </row>
    <row r="546" spans="1:4" x14ac:dyDescent="0.2">
      <c r="A546" s="10" t="str">
        <f t="shared" si="8"/>
        <v>0820190J01FA01</v>
      </c>
      <c r="B546" s="9" t="s">
        <v>34</v>
      </c>
      <c r="C546" s="9" t="s">
        <v>250</v>
      </c>
      <c r="D546" s="11">
        <v>5</v>
      </c>
    </row>
    <row r="547" spans="1:4" x14ac:dyDescent="0.2">
      <c r="A547" s="10" t="str">
        <f t="shared" si="8"/>
        <v>0820190J01FA09</v>
      </c>
      <c r="B547" s="9" t="s">
        <v>34</v>
      </c>
      <c r="C547" s="9" t="s">
        <v>257</v>
      </c>
      <c r="D547" s="11">
        <v>49</v>
      </c>
    </row>
    <row r="548" spans="1:4" x14ac:dyDescent="0.2">
      <c r="A548" s="10" t="str">
        <f t="shared" si="8"/>
        <v>0820190J01FA10</v>
      </c>
      <c r="B548" s="9" t="s">
        <v>34</v>
      </c>
      <c r="C548" s="9" t="s">
        <v>268</v>
      </c>
      <c r="D548" s="11">
        <v>70</v>
      </c>
    </row>
    <row r="549" spans="1:4" x14ac:dyDescent="0.2">
      <c r="A549" s="10" t="str">
        <f t="shared" si="8"/>
        <v>0820190J01FF01</v>
      </c>
      <c r="B549" s="9" t="s">
        <v>34</v>
      </c>
      <c r="C549" s="9" t="s">
        <v>248</v>
      </c>
      <c r="D549" s="11">
        <v>508.25</v>
      </c>
    </row>
    <row r="550" spans="1:4" x14ac:dyDescent="0.2">
      <c r="A550" s="10" t="str">
        <f t="shared" si="8"/>
        <v>0820190J01MA02</v>
      </c>
      <c r="B550" s="9" t="s">
        <v>34</v>
      </c>
      <c r="C550" s="9" t="s">
        <v>252</v>
      </c>
      <c r="D550" s="11">
        <v>968</v>
      </c>
    </row>
    <row r="551" spans="1:4" x14ac:dyDescent="0.2">
      <c r="A551" s="10" t="str">
        <f t="shared" si="8"/>
        <v>0820190J01MA12</v>
      </c>
      <c r="B551" s="9" t="s">
        <v>34</v>
      </c>
      <c r="C551" s="9" t="s">
        <v>265</v>
      </c>
      <c r="D551" s="11">
        <v>145</v>
      </c>
    </row>
    <row r="552" spans="1:4" x14ac:dyDescent="0.2">
      <c r="A552" s="10" t="str">
        <f t="shared" si="8"/>
        <v>0820190J01MA14</v>
      </c>
      <c r="B552" s="9" t="s">
        <v>34</v>
      </c>
      <c r="C552" s="9" t="s">
        <v>272</v>
      </c>
      <c r="D552" s="11">
        <v>25</v>
      </c>
    </row>
    <row r="553" spans="1:4" x14ac:dyDescent="0.2">
      <c r="A553" s="10" t="str">
        <f t="shared" si="8"/>
        <v>0820190J01XC01</v>
      </c>
      <c r="B553" s="9" t="s">
        <v>34</v>
      </c>
      <c r="C553" s="9" t="s">
        <v>266</v>
      </c>
      <c r="D553" s="11">
        <v>33.340000000000003</v>
      </c>
    </row>
    <row r="554" spans="1:4" x14ac:dyDescent="0.2">
      <c r="A554" s="10" t="str">
        <f t="shared" si="8"/>
        <v>0820190J01XE01</v>
      </c>
      <c r="B554" s="9" t="s">
        <v>34</v>
      </c>
      <c r="C554" s="9" t="s">
        <v>255</v>
      </c>
      <c r="D554" s="11">
        <v>72.5</v>
      </c>
    </row>
    <row r="555" spans="1:4" x14ac:dyDescent="0.2">
      <c r="A555" s="10" t="str">
        <f t="shared" si="8"/>
        <v>0820705J01AA02</v>
      </c>
      <c r="B555" s="9" t="s">
        <v>45</v>
      </c>
      <c r="C555" s="9" t="s">
        <v>249</v>
      </c>
      <c r="D555" s="11">
        <v>167</v>
      </c>
    </row>
    <row r="556" spans="1:4" x14ac:dyDescent="0.2">
      <c r="A556" s="10" t="str">
        <f t="shared" si="8"/>
        <v>0820705J01AA04</v>
      </c>
      <c r="B556" s="9" t="s">
        <v>45</v>
      </c>
      <c r="C556" s="9" t="s">
        <v>264</v>
      </c>
      <c r="D556" s="11">
        <v>6155</v>
      </c>
    </row>
    <row r="557" spans="1:4" x14ac:dyDescent="0.2">
      <c r="A557" s="10" t="str">
        <f t="shared" si="8"/>
        <v>0820705J01CA04</v>
      </c>
      <c r="B557" s="9" t="s">
        <v>45</v>
      </c>
      <c r="C557" s="9" t="s">
        <v>247</v>
      </c>
      <c r="D557" s="11">
        <v>15</v>
      </c>
    </row>
    <row r="558" spans="1:4" x14ac:dyDescent="0.2">
      <c r="A558" s="10" t="str">
        <f t="shared" si="8"/>
        <v>0820705J01CE02</v>
      </c>
      <c r="B558" s="9" t="s">
        <v>45</v>
      </c>
      <c r="C558" s="9" t="s">
        <v>246</v>
      </c>
      <c r="D558" s="11">
        <v>180</v>
      </c>
    </row>
    <row r="559" spans="1:4" x14ac:dyDescent="0.2">
      <c r="A559" s="10" t="str">
        <f t="shared" si="8"/>
        <v>0820705J01CF05</v>
      </c>
      <c r="B559" s="9" t="s">
        <v>45</v>
      </c>
      <c r="C559" s="9" t="s">
        <v>251</v>
      </c>
      <c r="D559" s="11">
        <v>680</v>
      </c>
    </row>
    <row r="560" spans="1:4" x14ac:dyDescent="0.2">
      <c r="A560" s="10" t="str">
        <f t="shared" si="8"/>
        <v>0820705J01DB05</v>
      </c>
      <c r="B560" s="9" t="s">
        <v>45</v>
      </c>
      <c r="C560" s="9" t="s">
        <v>261</v>
      </c>
      <c r="D560" s="11">
        <v>10</v>
      </c>
    </row>
    <row r="561" spans="1:4" x14ac:dyDescent="0.2">
      <c r="A561" s="10" t="str">
        <f t="shared" si="8"/>
        <v>0820705J01EA01</v>
      </c>
      <c r="B561" s="9" t="s">
        <v>45</v>
      </c>
      <c r="C561" s="9" t="s">
        <v>259</v>
      </c>
      <c r="D561" s="11">
        <v>5.6</v>
      </c>
    </row>
    <row r="562" spans="1:4" x14ac:dyDescent="0.2">
      <c r="A562" s="10" t="str">
        <f t="shared" si="8"/>
        <v>0820705J01FA01</v>
      </c>
      <c r="B562" s="9" t="s">
        <v>45</v>
      </c>
      <c r="C562" s="9" t="s">
        <v>250</v>
      </c>
      <c r="D562" s="11">
        <v>516.25</v>
      </c>
    </row>
    <row r="563" spans="1:4" x14ac:dyDescent="0.2">
      <c r="A563" s="10" t="str">
        <f t="shared" si="8"/>
        <v>0820705J01FA10</v>
      </c>
      <c r="B563" s="9" t="s">
        <v>45</v>
      </c>
      <c r="C563" s="9" t="s">
        <v>268</v>
      </c>
      <c r="D563" s="11">
        <v>5</v>
      </c>
    </row>
    <row r="564" spans="1:4" x14ac:dyDescent="0.2">
      <c r="A564" s="10" t="str">
        <f t="shared" si="8"/>
        <v>0820705J01FF01</v>
      </c>
      <c r="B564" s="9" t="s">
        <v>45</v>
      </c>
      <c r="C564" s="9" t="s">
        <v>248</v>
      </c>
      <c r="D564" s="11">
        <v>150.75</v>
      </c>
    </row>
    <row r="565" spans="1:4" x14ac:dyDescent="0.2">
      <c r="A565" s="10" t="str">
        <f t="shared" si="8"/>
        <v>0822190J01AA02</v>
      </c>
      <c r="B565" s="9" t="s">
        <v>83</v>
      </c>
      <c r="C565" s="9" t="s">
        <v>249</v>
      </c>
      <c r="D565" s="11">
        <v>50</v>
      </c>
    </row>
    <row r="566" spans="1:4" x14ac:dyDescent="0.2">
      <c r="A566" s="10" t="str">
        <f t="shared" si="8"/>
        <v>0822190J01CA04</v>
      </c>
      <c r="B566" s="9" t="s">
        <v>83</v>
      </c>
      <c r="C566" s="9" t="s">
        <v>247</v>
      </c>
      <c r="D566" s="11">
        <v>83</v>
      </c>
    </row>
    <row r="567" spans="1:4" x14ac:dyDescent="0.2">
      <c r="A567" s="10" t="str">
        <f t="shared" si="8"/>
        <v>0822190J01CA08</v>
      </c>
      <c r="B567" s="9" t="s">
        <v>83</v>
      </c>
      <c r="C567" s="9" t="s">
        <v>262</v>
      </c>
      <c r="D567" s="11">
        <v>88.690000000000012</v>
      </c>
    </row>
    <row r="568" spans="1:4" x14ac:dyDescent="0.2">
      <c r="A568" s="10" t="str">
        <f t="shared" si="8"/>
        <v>0822190J01CE02</v>
      </c>
      <c r="B568" s="9" t="s">
        <v>83</v>
      </c>
      <c r="C568" s="9" t="s">
        <v>246</v>
      </c>
      <c r="D568" s="11">
        <v>92.6</v>
      </c>
    </row>
    <row r="569" spans="1:4" x14ac:dyDescent="0.2">
      <c r="A569" s="10" t="str">
        <f t="shared" si="8"/>
        <v>0822190J01CF05</v>
      </c>
      <c r="B569" s="9" t="s">
        <v>83</v>
      </c>
      <c r="C569" s="9" t="s">
        <v>251</v>
      </c>
      <c r="D569" s="11">
        <v>145.5</v>
      </c>
    </row>
    <row r="570" spans="1:4" x14ac:dyDescent="0.2">
      <c r="A570" s="10" t="str">
        <f t="shared" si="8"/>
        <v>0822190J01DB05</v>
      </c>
      <c r="B570" s="9" t="s">
        <v>83</v>
      </c>
      <c r="C570" s="9" t="s">
        <v>261</v>
      </c>
      <c r="D570" s="11">
        <v>119.5</v>
      </c>
    </row>
    <row r="571" spans="1:4" x14ac:dyDescent="0.2">
      <c r="A571" s="10" t="str">
        <f t="shared" si="8"/>
        <v>0822190J01EA01</v>
      </c>
      <c r="B571" s="9" t="s">
        <v>83</v>
      </c>
      <c r="C571" s="9" t="s">
        <v>259</v>
      </c>
      <c r="D571" s="11">
        <v>59.2</v>
      </c>
    </row>
    <row r="572" spans="1:4" x14ac:dyDescent="0.2">
      <c r="A572" s="10" t="str">
        <f t="shared" si="8"/>
        <v>0822190J01EE01</v>
      </c>
      <c r="B572" s="9" t="s">
        <v>83</v>
      </c>
      <c r="C572" s="9" t="s">
        <v>258</v>
      </c>
      <c r="D572" s="11">
        <v>432.5</v>
      </c>
    </row>
    <row r="573" spans="1:4" x14ac:dyDescent="0.2">
      <c r="A573" s="10" t="str">
        <f t="shared" si="8"/>
        <v>0822190J01FF01</v>
      </c>
      <c r="B573" s="9" t="s">
        <v>83</v>
      </c>
      <c r="C573" s="9" t="s">
        <v>248</v>
      </c>
      <c r="D573" s="11">
        <v>115</v>
      </c>
    </row>
    <row r="574" spans="1:4" x14ac:dyDescent="0.2">
      <c r="A574" s="10" t="str">
        <f t="shared" si="8"/>
        <v>0822190J01MA02</v>
      </c>
      <c r="B574" s="9" t="s">
        <v>83</v>
      </c>
      <c r="C574" s="9" t="s">
        <v>252</v>
      </c>
      <c r="D574" s="11">
        <v>125</v>
      </c>
    </row>
    <row r="575" spans="1:4" x14ac:dyDescent="0.2">
      <c r="A575" s="10" t="str">
        <f t="shared" si="8"/>
        <v>0822190J01XE01</v>
      </c>
      <c r="B575" s="9" t="s">
        <v>83</v>
      </c>
      <c r="C575" s="9" t="s">
        <v>255</v>
      </c>
      <c r="D575" s="11">
        <v>55</v>
      </c>
    </row>
    <row r="576" spans="1:4" x14ac:dyDescent="0.2">
      <c r="A576" s="10" t="str">
        <f t="shared" si="8"/>
        <v>0822490J01AA02</v>
      </c>
      <c r="B576" s="9" t="s">
        <v>69</v>
      </c>
      <c r="C576" s="9" t="s">
        <v>249</v>
      </c>
      <c r="D576" s="11">
        <v>130</v>
      </c>
    </row>
    <row r="577" spans="1:4" x14ac:dyDescent="0.2">
      <c r="A577" s="10" t="str">
        <f t="shared" si="8"/>
        <v>0822490J01CA04</v>
      </c>
      <c r="B577" s="9" t="s">
        <v>69</v>
      </c>
      <c r="C577" s="9" t="s">
        <v>247</v>
      </c>
      <c r="D577" s="11">
        <v>45</v>
      </c>
    </row>
    <row r="578" spans="1:4" x14ac:dyDescent="0.2">
      <c r="A578" s="10" t="str">
        <f t="shared" si="8"/>
        <v>0822490J01CA08</v>
      </c>
      <c r="B578" s="9" t="s">
        <v>69</v>
      </c>
      <c r="C578" s="9" t="s">
        <v>262</v>
      </c>
      <c r="D578" s="11">
        <v>5</v>
      </c>
    </row>
    <row r="579" spans="1:4" x14ac:dyDescent="0.2">
      <c r="A579" s="10" t="str">
        <f t="shared" ref="A579:A642" si="9">B579&amp;C579</f>
        <v>0822490J01CE02</v>
      </c>
      <c r="B579" s="9" t="s">
        <v>69</v>
      </c>
      <c r="C579" s="9" t="s">
        <v>246</v>
      </c>
      <c r="D579" s="11">
        <v>47.5</v>
      </c>
    </row>
    <row r="580" spans="1:4" x14ac:dyDescent="0.2">
      <c r="A580" s="10" t="str">
        <f t="shared" si="9"/>
        <v>0822490J01CF05</v>
      </c>
      <c r="B580" s="9" t="s">
        <v>69</v>
      </c>
      <c r="C580" s="9" t="s">
        <v>251</v>
      </c>
      <c r="D580" s="11">
        <v>293.25</v>
      </c>
    </row>
    <row r="581" spans="1:4" x14ac:dyDescent="0.2">
      <c r="A581" s="10" t="str">
        <f t="shared" si="9"/>
        <v>0822490J01DB05</v>
      </c>
      <c r="B581" s="9" t="s">
        <v>69</v>
      </c>
      <c r="C581" s="9" t="s">
        <v>261</v>
      </c>
      <c r="D581" s="11">
        <v>5</v>
      </c>
    </row>
    <row r="582" spans="1:4" x14ac:dyDescent="0.2">
      <c r="A582" s="10" t="str">
        <f t="shared" si="9"/>
        <v>0822490J01FF01</v>
      </c>
      <c r="B582" s="9" t="s">
        <v>69</v>
      </c>
      <c r="C582" s="9" t="s">
        <v>248</v>
      </c>
      <c r="D582" s="11">
        <v>111.5</v>
      </c>
    </row>
    <row r="583" spans="1:4" x14ac:dyDescent="0.2">
      <c r="A583" s="10" t="str">
        <f t="shared" si="9"/>
        <v>0822490J01MA02</v>
      </c>
      <c r="B583" s="9" t="s">
        <v>69</v>
      </c>
      <c r="C583" s="9" t="s">
        <v>252</v>
      </c>
      <c r="D583" s="11">
        <v>45</v>
      </c>
    </row>
    <row r="584" spans="1:4" x14ac:dyDescent="0.2">
      <c r="A584" s="10" t="str">
        <f t="shared" si="9"/>
        <v>0822705J01CA04</v>
      </c>
      <c r="B584" s="9" t="s">
        <v>118</v>
      </c>
      <c r="C584" s="9" t="s">
        <v>247</v>
      </c>
      <c r="D584" s="11">
        <v>30</v>
      </c>
    </row>
    <row r="585" spans="1:4" x14ac:dyDescent="0.2">
      <c r="A585" s="10" t="str">
        <f t="shared" si="9"/>
        <v>0822705J01FF01</v>
      </c>
      <c r="B585" s="9" t="s">
        <v>118</v>
      </c>
      <c r="C585" s="9" t="s">
        <v>248</v>
      </c>
      <c r="D585" s="11">
        <v>32</v>
      </c>
    </row>
    <row r="586" spans="1:4" x14ac:dyDescent="0.2">
      <c r="A586" s="10" t="str">
        <f t="shared" si="9"/>
        <v>0822801J01AA02</v>
      </c>
      <c r="B586" s="9" t="s">
        <v>85</v>
      </c>
      <c r="C586" s="9" t="s">
        <v>249</v>
      </c>
      <c r="D586" s="11">
        <v>201</v>
      </c>
    </row>
    <row r="587" spans="1:4" x14ac:dyDescent="0.2">
      <c r="A587" s="10" t="str">
        <f t="shared" si="9"/>
        <v>0822801J01AA04</v>
      </c>
      <c r="B587" s="9" t="s">
        <v>85</v>
      </c>
      <c r="C587" s="9" t="s">
        <v>264</v>
      </c>
      <c r="D587" s="11">
        <v>10</v>
      </c>
    </row>
    <row r="588" spans="1:4" x14ac:dyDescent="0.2">
      <c r="A588" s="10" t="str">
        <f t="shared" si="9"/>
        <v>0822801J01CA04</v>
      </c>
      <c r="B588" s="9" t="s">
        <v>85</v>
      </c>
      <c r="C588" s="9" t="s">
        <v>247</v>
      </c>
      <c r="D588" s="11">
        <v>91</v>
      </c>
    </row>
    <row r="589" spans="1:4" x14ac:dyDescent="0.2">
      <c r="A589" s="10" t="str">
        <f t="shared" si="9"/>
        <v>0822801J01CA08</v>
      </c>
      <c r="B589" s="9" t="s">
        <v>85</v>
      </c>
      <c r="C589" s="9" t="s">
        <v>262</v>
      </c>
      <c r="D589" s="11">
        <v>5</v>
      </c>
    </row>
    <row r="590" spans="1:4" x14ac:dyDescent="0.2">
      <c r="A590" s="10" t="str">
        <f t="shared" si="9"/>
        <v>0822801J01CE02</v>
      </c>
      <c r="B590" s="9" t="s">
        <v>85</v>
      </c>
      <c r="C590" s="9" t="s">
        <v>246</v>
      </c>
      <c r="D590" s="11">
        <v>386.63</v>
      </c>
    </row>
    <row r="591" spans="1:4" x14ac:dyDescent="0.2">
      <c r="A591" s="10" t="str">
        <f t="shared" si="9"/>
        <v>0822801J01CF05</v>
      </c>
      <c r="B591" s="9" t="s">
        <v>85</v>
      </c>
      <c r="C591" s="9" t="s">
        <v>251</v>
      </c>
      <c r="D591" s="11">
        <v>38.75</v>
      </c>
    </row>
    <row r="592" spans="1:4" x14ac:dyDescent="0.2">
      <c r="A592" s="10" t="str">
        <f t="shared" si="9"/>
        <v>0822801J01CR02</v>
      </c>
      <c r="B592" s="9" t="s">
        <v>85</v>
      </c>
      <c r="C592" s="9" t="s">
        <v>253</v>
      </c>
      <c r="D592" s="11">
        <v>17.5</v>
      </c>
    </row>
    <row r="593" spans="1:4" x14ac:dyDescent="0.2">
      <c r="A593" s="10" t="str">
        <f t="shared" si="9"/>
        <v>0822801J01FF01</v>
      </c>
      <c r="B593" s="9" t="s">
        <v>85</v>
      </c>
      <c r="C593" s="9" t="s">
        <v>248</v>
      </c>
      <c r="D593" s="11">
        <v>86</v>
      </c>
    </row>
    <row r="594" spans="1:4" x14ac:dyDescent="0.2">
      <c r="A594" s="10" t="str">
        <f t="shared" si="9"/>
        <v>0823001J01EA01</v>
      </c>
      <c r="B594" s="9" t="s">
        <v>331</v>
      </c>
      <c r="C594" s="9" t="s">
        <v>259</v>
      </c>
      <c r="D594" s="11">
        <v>8</v>
      </c>
    </row>
    <row r="595" spans="1:4" x14ac:dyDescent="0.2">
      <c r="A595" s="10" t="str">
        <f t="shared" si="9"/>
        <v>0824105J01AA04</v>
      </c>
      <c r="B595" s="9" t="s">
        <v>107</v>
      </c>
      <c r="C595" s="9" t="s">
        <v>264</v>
      </c>
      <c r="D595" s="11">
        <v>100</v>
      </c>
    </row>
    <row r="596" spans="1:4" x14ac:dyDescent="0.2">
      <c r="A596" s="10" t="str">
        <f t="shared" si="9"/>
        <v>0824105J01CF05</v>
      </c>
      <c r="B596" s="9" t="s">
        <v>107</v>
      </c>
      <c r="C596" s="9" t="s">
        <v>251</v>
      </c>
      <c r="D596" s="11">
        <v>2.5</v>
      </c>
    </row>
    <row r="597" spans="1:4" x14ac:dyDescent="0.2">
      <c r="A597" s="10" t="str">
        <f t="shared" si="9"/>
        <v>0824305J01AA02</v>
      </c>
      <c r="B597" s="9" t="s">
        <v>110</v>
      </c>
      <c r="C597" s="9" t="s">
        <v>249</v>
      </c>
      <c r="D597" s="11">
        <v>20</v>
      </c>
    </row>
    <row r="598" spans="1:4" x14ac:dyDescent="0.2">
      <c r="A598" s="10" t="str">
        <f t="shared" si="9"/>
        <v>0824305J01CA08</v>
      </c>
      <c r="B598" s="9" t="s">
        <v>110</v>
      </c>
      <c r="C598" s="9" t="s">
        <v>262</v>
      </c>
      <c r="D598" s="11">
        <v>14.34</v>
      </c>
    </row>
    <row r="599" spans="1:4" x14ac:dyDescent="0.2">
      <c r="A599" s="10" t="str">
        <f t="shared" si="9"/>
        <v>0824305J01CE02</v>
      </c>
      <c r="B599" s="9" t="s">
        <v>110</v>
      </c>
      <c r="C599" s="9" t="s">
        <v>246</v>
      </c>
      <c r="D599" s="11">
        <v>10</v>
      </c>
    </row>
    <row r="600" spans="1:4" x14ac:dyDescent="0.2">
      <c r="A600" s="10" t="str">
        <f t="shared" si="9"/>
        <v>0824305J01XE01</v>
      </c>
      <c r="B600" s="9" t="s">
        <v>110</v>
      </c>
      <c r="C600" s="9" t="s">
        <v>255</v>
      </c>
      <c r="D600" s="11">
        <v>7.5</v>
      </c>
    </row>
    <row r="601" spans="1:4" x14ac:dyDescent="0.2">
      <c r="A601" s="10" t="str">
        <f t="shared" si="9"/>
        <v>0827060J01AA02</v>
      </c>
      <c r="B601" s="9" t="s">
        <v>123</v>
      </c>
      <c r="C601" s="9" t="s">
        <v>249</v>
      </c>
      <c r="D601" s="11">
        <v>50</v>
      </c>
    </row>
    <row r="602" spans="1:4" x14ac:dyDescent="0.2">
      <c r="A602" s="10" t="str">
        <f t="shared" si="9"/>
        <v>0827060J01CA08</v>
      </c>
      <c r="B602" s="9" t="s">
        <v>123</v>
      </c>
      <c r="C602" s="9" t="s">
        <v>262</v>
      </c>
      <c r="D602" s="11">
        <v>26.67</v>
      </c>
    </row>
    <row r="603" spans="1:4" x14ac:dyDescent="0.2">
      <c r="A603" s="10" t="str">
        <f t="shared" si="9"/>
        <v>0827060J01CE02</v>
      </c>
      <c r="B603" s="9" t="s">
        <v>123</v>
      </c>
      <c r="C603" s="9" t="s">
        <v>246</v>
      </c>
      <c r="D603" s="11">
        <v>16</v>
      </c>
    </row>
    <row r="604" spans="1:4" x14ac:dyDescent="0.2">
      <c r="A604" s="10" t="str">
        <f t="shared" si="9"/>
        <v>0827060J01FA01</v>
      </c>
      <c r="B604" s="9" t="s">
        <v>123</v>
      </c>
      <c r="C604" s="9" t="s">
        <v>250</v>
      </c>
      <c r="D604" s="11">
        <v>5</v>
      </c>
    </row>
    <row r="605" spans="1:4" x14ac:dyDescent="0.2">
      <c r="A605" s="10" t="str">
        <f t="shared" si="9"/>
        <v>0827060J01MA02</v>
      </c>
      <c r="B605" s="9" t="s">
        <v>123</v>
      </c>
      <c r="C605" s="9" t="s">
        <v>252</v>
      </c>
      <c r="D605" s="11">
        <v>32</v>
      </c>
    </row>
    <row r="606" spans="1:4" x14ac:dyDescent="0.2">
      <c r="A606" s="10" t="str">
        <f t="shared" si="9"/>
        <v>0827090J01AA02</v>
      </c>
      <c r="B606" s="9" t="s">
        <v>95</v>
      </c>
      <c r="C606" s="9" t="s">
        <v>249</v>
      </c>
      <c r="D606" s="11">
        <v>110</v>
      </c>
    </row>
    <row r="607" spans="1:4" x14ac:dyDescent="0.2">
      <c r="A607" s="10" t="str">
        <f t="shared" si="9"/>
        <v>0827090J01CA04</v>
      </c>
      <c r="B607" s="9" t="s">
        <v>95</v>
      </c>
      <c r="C607" s="9" t="s">
        <v>247</v>
      </c>
      <c r="D607" s="11">
        <v>59</v>
      </c>
    </row>
    <row r="608" spans="1:4" x14ac:dyDescent="0.2">
      <c r="A608" s="10" t="str">
        <f t="shared" si="9"/>
        <v>0827090J01CA08</v>
      </c>
      <c r="B608" s="9" t="s">
        <v>95</v>
      </c>
      <c r="C608" s="9" t="s">
        <v>262</v>
      </c>
      <c r="D608" s="11">
        <v>26.68</v>
      </c>
    </row>
    <row r="609" spans="1:4" x14ac:dyDescent="0.2">
      <c r="A609" s="10" t="str">
        <f t="shared" si="9"/>
        <v>0827090J01CE02</v>
      </c>
      <c r="B609" s="9" t="s">
        <v>95</v>
      </c>
      <c r="C609" s="9" t="s">
        <v>246</v>
      </c>
      <c r="D609" s="11">
        <v>70</v>
      </c>
    </row>
    <row r="610" spans="1:4" x14ac:dyDescent="0.2">
      <c r="A610" s="10" t="str">
        <f t="shared" si="9"/>
        <v>0827090J01CF05</v>
      </c>
      <c r="B610" s="9" t="s">
        <v>95</v>
      </c>
      <c r="C610" s="9" t="s">
        <v>251</v>
      </c>
      <c r="D610" s="11">
        <v>101.5</v>
      </c>
    </row>
    <row r="611" spans="1:4" x14ac:dyDescent="0.2">
      <c r="A611" s="10" t="str">
        <f t="shared" si="9"/>
        <v>0827090J01CR02</v>
      </c>
      <c r="B611" s="9" t="s">
        <v>95</v>
      </c>
      <c r="C611" s="9" t="s">
        <v>253</v>
      </c>
      <c r="D611" s="11">
        <v>15</v>
      </c>
    </row>
    <row r="612" spans="1:4" x14ac:dyDescent="0.2">
      <c r="A612" s="10" t="str">
        <f t="shared" si="9"/>
        <v>0827090J01EE01</v>
      </c>
      <c r="B612" s="9" t="s">
        <v>95</v>
      </c>
      <c r="C612" s="9" t="s">
        <v>258</v>
      </c>
      <c r="D612" s="11">
        <v>280</v>
      </c>
    </row>
    <row r="613" spans="1:4" x14ac:dyDescent="0.2">
      <c r="A613" s="10" t="str">
        <f t="shared" si="9"/>
        <v>0827090J01FF01</v>
      </c>
      <c r="B613" s="9" t="s">
        <v>95</v>
      </c>
      <c r="C613" s="9" t="s">
        <v>248</v>
      </c>
      <c r="D613" s="11">
        <v>24</v>
      </c>
    </row>
    <row r="614" spans="1:4" x14ac:dyDescent="0.2">
      <c r="A614" s="10" t="str">
        <f t="shared" si="9"/>
        <v>0827090J01MA02</v>
      </c>
      <c r="B614" s="9" t="s">
        <v>95</v>
      </c>
      <c r="C614" s="9" t="s">
        <v>252</v>
      </c>
      <c r="D614" s="11">
        <v>30</v>
      </c>
    </row>
    <row r="615" spans="1:4" x14ac:dyDescent="0.2">
      <c r="A615" s="10" t="str">
        <f t="shared" si="9"/>
        <v>0827090J01XE01</v>
      </c>
      <c r="B615" s="9" t="s">
        <v>95</v>
      </c>
      <c r="C615" s="9" t="s">
        <v>255</v>
      </c>
      <c r="D615" s="11">
        <v>7.5</v>
      </c>
    </row>
    <row r="616" spans="1:4" x14ac:dyDescent="0.2">
      <c r="A616" s="10" t="str">
        <f t="shared" si="9"/>
        <v>0827201J01AA02</v>
      </c>
      <c r="B616" s="9" t="s">
        <v>102</v>
      </c>
      <c r="C616" s="9" t="s">
        <v>249</v>
      </c>
      <c r="D616" s="11">
        <v>967</v>
      </c>
    </row>
    <row r="617" spans="1:4" x14ac:dyDescent="0.2">
      <c r="A617" s="10" t="str">
        <f t="shared" si="9"/>
        <v>0827201J01CA04</v>
      </c>
      <c r="B617" s="9" t="s">
        <v>102</v>
      </c>
      <c r="C617" s="9" t="s">
        <v>247</v>
      </c>
      <c r="D617" s="11">
        <v>552</v>
      </c>
    </row>
    <row r="618" spans="1:4" x14ac:dyDescent="0.2">
      <c r="A618" s="10" t="str">
        <f t="shared" si="9"/>
        <v>0827201J01CA08</v>
      </c>
      <c r="B618" s="9" t="s">
        <v>102</v>
      </c>
      <c r="C618" s="9" t="s">
        <v>262</v>
      </c>
      <c r="D618" s="11">
        <v>585.82000000000016</v>
      </c>
    </row>
    <row r="619" spans="1:4" x14ac:dyDescent="0.2">
      <c r="A619" s="10" t="str">
        <f t="shared" si="9"/>
        <v>0827201J01CE02</v>
      </c>
      <c r="B619" s="9" t="s">
        <v>102</v>
      </c>
      <c r="C619" s="9" t="s">
        <v>246</v>
      </c>
      <c r="D619" s="11">
        <v>3876.83</v>
      </c>
    </row>
    <row r="620" spans="1:4" x14ac:dyDescent="0.2">
      <c r="A620" s="10" t="str">
        <f t="shared" si="9"/>
        <v>0827201J01CF05</v>
      </c>
      <c r="B620" s="9" t="s">
        <v>102</v>
      </c>
      <c r="C620" s="9" t="s">
        <v>251</v>
      </c>
      <c r="D620" s="11">
        <v>2780.32</v>
      </c>
    </row>
    <row r="621" spans="1:4" x14ac:dyDescent="0.2">
      <c r="A621" s="10" t="str">
        <f t="shared" si="9"/>
        <v>0827201J01CR02</v>
      </c>
      <c r="B621" s="9" t="s">
        <v>102</v>
      </c>
      <c r="C621" s="9" t="s">
        <v>253</v>
      </c>
      <c r="D621" s="11">
        <v>30.6</v>
      </c>
    </row>
    <row r="622" spans="1:4" x14ac:dyDescent="0.2">
      <c r="A622" s="10" t="str">
        <f t="shared" si="9"/>
        <v>0827201J01DB05</v>
      </c>
      <c r="B622" s="9" t="s">
        <v>102</v>
      </c>
      <c r="C622" s="9" t="s">
        <v>261</v>
      </c>
      <c r="D622" s="11">
        <v>35.5</v>
      </c>
    </row>
    <row r="623" spans="1:4" x14ac:dyDescent="0.2">
      <c r="A623" s="10" t="str">
        <f t="shared" si="9"/>
        <v>0827201J01DD14</v>
      </c>
      <c r="B623" s="9" t="s">
        <v>102</v>
      </c>
      <c r="C623" s="9" t="s">
        <v>254</v>
      </c>
      <c r="D623" s="11">
        <v>18.100000000000001</v>
      </c>
    </row>
    <row r="624" spans="1:4" x14ac:dyDescent="0.2">
      <c r="A624" s="10" t="str">
        <f t="shared" si="9"/>
        <v>0827201J01EA01</v>
      </c>
      <c r="B624" s="9" t="s">
        <v>102</v>
      </c>
      <c r="C624" s="9" t="s">
        <v>259</v>
      </c>
      <c r="D624" s="11">
        <v>34.450000000000003</v>
      </c>
    </row>
    <row r="625" spans="1:4" x14ac:dyDescent="0.2">
      <c r="A625" s="10" t="str">
        <f t="shared" si="9"/>
        <v>0827201J01EE01</v>
      </c>
      <c r="B625" s="9" t="s">
        <v>102</v>
      </c>
      <c r="C625" s="9" t="s">
        <v>258</v>
      </c>
      <c r="D625" s="11">
        <v>72.5</v>
      </c>
    </row>
    <row r="626" spans="1:4" x14ac:dyDescent="0.2">
      <c r="A626" s="10" t="str">
        <f t="shared" si="9"/>
        <v>0827201J01FA01</v>
      </c>
      <c r="B626" s="9" t="s">
        <v>102</v>
      </c>
      <c r="C626" s="9" t="s">
        <v>250</v>
      </c>
      <c r="D626" s="11">
        <v>38.75</v>
      </c>
    </row>
    <row r="627" spans="1:4" x14ac:dyDescent="0.2">
      <c r="A627" s="10" t="str">
        <f t="shared" si="9"/>
        <v>0827201J01FA10</v>
      </c>
      <c r="B627" s="9" t="s">
        <v>102</v>
      </c>
      <c r="C627" s="9" t="s">
        <v>268</v>
      </c>
      <c r="D627" s="11">
        <v>3</v>
      </c>
    </row>
    <row r="628" spans="1:4" x14ac:dyDescent="0.2">
      <c r="A628" s="10" t="str">
        <f t="shared" si="9"/>
        <v>0827201J01FF01</v>
      </c>
      <c r="B628" s="9" t="s">
        <v>102</v>
      </c>
      <c r="C628" s="9" t="s">
        <v>248</v>
      </c>
      <c r="D628" s="11">
        <v>280</v>
      </c>
    </row>
    <row r="629" spans="1:4" x14ac:dyDescent="0.2">
      <c r="A629" s="10" t="str">
        <f t="shared" si="9"/>
        <v>0827201J01MA02</v>
      </c>
      <c r="B629" s="9" t="s">
        <v>102</v>
      </c>
      <c r="C629" s="9" t="s">
        <v>252</v>
      </c>
      <c r="D629" s="11">
        <v>898.5</v>
      </c>
    </row>
    <row r="630" spans="1:4" x14ac:dyDescent="0.2">
      <c r="A630" s="10" t="str">
        <f t="shared" si="9"/>
        <v>0827201J01MA12</v>
      </c>
      <c r="B630" s="9" t="s">
        <v>102</v>
      </c>
      <c r="C630" s="9" t="s">
        <v>265</v>
      </c>
      <c r="D630" s="11">
        <v>7</v>
      </c>
    </row>
    <row r="631" spans="1:4" x14ac:dyDescent="0.2">
      <c r="A631" s="10" t="str">
        <f t="shared" si="9"/>
        <v>0827201J01XE01</v>
      </c>
      <c r="B631" s="9" t="s">
        <v>102</v>
      </c>
      <c r="C631" s="9" t="s">
        <v>255</v>
      </c>
      <c r="D631" s="11">
        <v>231.25</v>
      </c>
    </row>
    <row r="632" spans="1:4" x14ac:dyDescent="0.2">
      <c r="A632" s="10" t="str">
        <f t="shared" si="9"/>
        <v>0830190J01AA02</v>
      </c>
      <c r="B632" s="9" t="s">
        <v>7</v>
      </c>
      <c r="C632" s="9" t="s">
        <v>249</v>
      </c>
      <c r="D632" s="11">
        <v>4936</v>
      </c>
    </row>
    <row r="633" spans="1:4" x14ac:dyDescent="0.2">
      <c r="A633" s="10" t="str">
        <f t="shared" si="9"/>
        <v>0830190J01AA04</v>
      </c>
      <c r="B633" s="9" t="s">
        <v>7</v>
      </c>
      <c r="C633" s="9" t="s">
        <v>264</v>
      </c>
      <c r="D633" s="11">
        <v>150</v>
      </c>
    </row>
    <row r="634" spans="1:4" x14ac:dyDescent="0.2">
      <c r="A634" s="10" t="str">
        <f t="shared" si="9"/>
        <v>0830190J01CA04</v>
      </c>
      <c r="B634" s="9" t="s">
        <v>7</v>
      </c>
      <c r="C634" s="9" t="s">
        <v>247</v>
      </c>
      <c r="D634" s="11">
        <v>2364</v>
      </c>
    </row>
    <row r="635" spans="1:4" x14ac:dyDescent="0.2">
      <c r="A635" s="10" t="str">
        <f t="shared" si="9"/>
        <v>0830190J01CA08</v>
      </c>
      <c r="B635" s="9" t="s">
        <v>7</v>
      </c>
      <c r="C635" s="9" t="s">
        <v>262</v>
      </c>
      <c r="D635" s="11">
        <v>417.81000000000006</v>
      </c>
    </row>
    <row r="636" spans="1:4" x14ac:dyDescent="0.2">
      <c r="A636" s="10" t="str">
        <f t="shared" si="9"/>
        <v>0830190J01CE02</v>
      </c>
      <c r="B636" s="9" t="s">
        <v>7</v>
      </c>
      <c r="C636" s="9" t="s">
        <v>246</v>
      </c>
      <c r="D636" s="11">
        <v>3125.1</v>
      </c>
    </row>
    <row r="637" spans="1:4" x14ac:dyDescent="0.2">
      <c r="A637" s="10" t="str">
        <f t="shared" si="9"/>
        <v>0830190J01CF05</v>
      </c>
      <c r="B637" s="9" t="s">
        <v>7</v>
      </c>
      <c r="C637" s="9" t="s">
        <v>251</v>
      </c>
      <c r="D637" s="11">
        <v>2780.25</v>
      </c>
    </row>
    <row r="638" spans="1:4" x14ac:dyDescent="0.2">
      <c r="A638" s="10" t="str">
        <f t="shared" si="9"/>
        <v>0830190J01CR02</v>
      </c>
      <c r="B638" s="9" t="s">
        <v>7</v>
      </c>
      <c r="C638" s="9" t="s">
        <v>253</v>
      </c>
      <c r="D638" s="11">
        <v>305.3</v>
      </c>
    </row>
    <row r="639" spans="1:4" x14ac:dyDescent="0.2">
      <c r="A639" s="10" t="str">
        <f t="shared" si="9"/>
        <v>0830190J01DB05</v>
      </c>
      <c r="B639" s="9" t="s">
        <v>7</v>
      </c>
      <c r="C639" s="9" t="s">
        <v>261</v>
      </c>
      <c r="D639" s="11">
        <v>92.5</v>
      </c>
    </row>
    <row r="640" spans="1:4" x14ac:dyDescent="0.2">
      <c r="A640" s="10" t="str">
        <f t="shared" si="9"/>
        <v>0830190J01DD04</v>
      </c>
      <c r="B640" s="9" t="s">
        <v>7</v>
      </c>
      <c r="C640" s="9" t="s">
        <v>276</v>
      </c>
      <c r="D640" s="11">
        <v>8</v>
      </c>
    </row>
    <row r="641" spans="1:4" x14ac:dyDescent="0.2">
      <c r="A641" s="10" t="str">
        <f t="shared" si="9"/>
        <v>0830190J01DD14</v>
      </c>
      <c r="B641" s="9" t="s">
        <v>7</v>
      </c>
      <c r="C641" s="9" t="s">
        <v>254</v>
      </c>
      <c r="D641" s="11">
        <v>94</v>
      </c>
    </row>
    <row r="642" spans="1:4" x14ac:dyDescent="0.2">
      <c r="A642" s="10" t="str">
        <f t="shared" si="9"/>
        <v>0830190J01EA01</v>
      </c>
      <c r="B642" s="9" t="s">
        <v>7</v>
      </c>
      <c r="C642" s="9" t="s">
        <v>259</v>
      </c>
      <c r="D642" s="11">
        <v>57.1</v>
      </c>
    </row>
    <row r="643" spans="1:4" x14ac:dyDescent="0.2">
      <c r="A643" s="10" t="str">
        <f t="shared" ref="A643:A706" si="10">B643&amp;C643</f>
        <v>0830190J01EE01</v>
      </c>
      <c r="B643" s="9" t="s">
        <v>7</v>
      </c>
      <c r="C643" s="9" t="s">
        <v>258</v>
      </c>
      <c r="D643" s="11">
        <v>1935</v>
      </c>
    </row>
    <row r="644" spans="1:4" x14ac:dyDescent="0.2">
      <c r="A644" s="10" t="str">
        <f t="shared" si="10"/>
        <v>0830190J01FA01</v>
      </c>
      <c r="B644" s="9" t="s">
        <v>7</v>
      </c>
      <c r="C644" s="9" t="s">
        <v>250</v>
      </c>
      <c r="D644" s="11">
        <v>18.75</v>
      </c>
    </row>
    <row r="645" spans="1:4" x14ac:dyDescent="0.2">
      <c r="A645" s="10" t="str">
        <f t="shared" si="10"/>
        <v>0830190J01FA09</v>
      </c>
      <c r="B645" s="9" t="s">
        <v>7</v>
      </c>
      <c r="C645" s="9" t="s">
        <v>257</v>
      </c>
      <c r="D645" s="11">
        <v>21</v>
      </c>
    </row>
    <row r="646" spans="1:4" x14ac:dyDescent="0.2">
      <c r="A646" s="10" t="str">
        <f t="shared" si="10"/>
        <v>0830190J01FA10</v>
      </c>
      <c r="B646" s="9" t="s">
        <v>7</v>
      </c>
      <c r="C646" s="9" t="s">
        <v>268</v>
      </c>
      <c r="D646" s="11">
        <v>788.32999999999993</v>
      </c>
    </row>
    <row r="647" spans="1:4" x14ac:dyDescent="0.2">
      <c r="A647" s="10" t="str">
        <f t="shared" si="10"/>
        <v>0830190J01FF01</v>
      </c>
      <c r="B647" s="9" t="s">
        <v>7</v>
      </c>
      <c r="C647" s="9" t="s">
        <v>248</v>
      </c>
      <c r="D647" s="11">
        <v>1483.5</v>
      </c>
    </row>
    <row r="648" spans="1:4" x14ac:dyDescent="0.2">
      <c r="A648" s="10" t="str">
        <f t="shared" si="10"/>
        <v>0830190J01MA02</v>
      </c>
      <c r="B648" s="9" t="s">
        <v>7</v>
      </c>
      <c r="C648" s="9" t="s">
        <v>252</v>
      </c>
      <c r="D648" s="11">
        <v>2087</v>
      </c>
    </row>
    <row r="649" spans="1:4" x14ac:dyDescent="0.2">
      <c r="A649" s="10" t="str">
        <f t="shared" si="10"/>
        <v>0830190J01MA12</v>
      </c>
      <c r="B649" s="9" t="s">
        <v>7</v>
      </c>
      <c r="C649" s="9" t="s">
        <v>265</v>
      </c>
      <c r="D649" s="11">
        <v>496</v>
      </c>
    </row>
    <row r="650" spans="1:4" x14ac:dyDescent="0.2">
      <c r="A650" s="10" t="str">
        <f t="shared" si="10"/>
        <v>0830190J01MA14</v>
      </c>
      <c r="B650" s="9" t="s">
        <v>7</v>
      </c>
      <c r="C650" s="9" t="s">
        <v>272</v>
      </c>
      <c r="D650" s="11">
        <v>88</v>
      </c>
    </row>
    <row r="651" spans="1:4" x14ac:dyDescent="0.2">
      <c r="A651" s="10" t="str">
        <f t="shared" si="10"/>
        <v>0830190J01XA01</v>
      </c>
      <c r="B651" s="9" t="s">
        <v>7</v>
      </c>
      <c r="C651" s="9" t="s">
        <v>285</v>
      </c>
      <c r="D651" s="11">
        <v>5</v>
      </c>
    </row>
    <row r="652" spans="1:4" x14ac:dyDescent="0.2">
      <c r="A652" s="10" t="str">
        <f t="shared" si="10"/>
        <v>0830190J01XB01</v>
      </c>
      <c r="B652" s="9" t="s">
        <v>7</v>
      </c>
      <c r="C652" s="9" t="s">
        <v>286</v>
      </c>
      <c r="D652" s="11">
        <v>20</v>
      </c>
    </row>
    <row r="653" spans="1:4" x14ac:dyDescent="0.2">
      <c r="A653" s="10" t="str">
        <f t="shared" si="10"/>
        <v>0830190J01XC01</v>
      </c>
      <c r="B653" s="9" t="s">
        <v>7</v>
      </c>
      <c r="C653" s="9" t="s">
        <v>266</v>
      </c>
      <c r="D653" s="11">
        <v>33.340000000000003</v>
      </c>
    </row>
    <row r="654" spans="1:4" x14ac:dyDescent="0.2">
      <c r="A654" s="10" t="str">
        <f t="shared" si="10"/>
        <v>0830190J01XE01</v>
      </c>
      <c r="B654" s="9" t="s">
        <v>7</v>
      </c>
      <c r="C654" s="9" t="s">
        <v>255</v>
      </c>
      <c r="D654" s="11">
        <v>87.5</v>
      </c>
    </row>
    <row r="655" spans="1:4" x14ac:dyDescent="0.2">
      <c r="A655" s="10" t="str">
        <f t="shared" si="10"/>
        <v>0830190J01XX08</v>
      </c>
      <c r="B655" s="9" t="s">
        <v>7</v>
      </c>
      <c r="C655" s="9" t="s">
        <v>274</v>
      </c>
      <c r="D655" s="11">
        <v>30</v>
      </c>
    </row>
    <row r="656" spans="1:4" x14ac:dyDescent="0.2">
      <c r="A656" s="10" t="str">
        <f t="shared" si="10"/>
        <v>0830790J01AA02</v>
      </c>
      <c r="B656" s="9" t="s">
        <v>31</v>
      </c>
      <c r="C656" s="9" t="s">
        <v>249</v>
      </c>
      <c r="D656" s="11">
        <v>1266.8</v>
      </c>
    </row>
    <row r="657" spans="1:4" x14ac:dyDescent="0.2">
      <c r="A657" s="10" t="str">
        <f t="shared" si="10"/>
        <v>0830790J01AA04</v>
      </c>
      <c r="B657" s="9" t="s">
        <v>31</v>
      </c>
      <c r="C657" s="9" t="s">
        <v>264</v>
      </c>
      <c r="D657" s="11">
        <v>9590</v>
      </c>
    </row>
    <row r="658" spans="1:4" x14ac:dyDescent="0.2">
      <c r="A658" s="10" t="str">
        <f t="shared" si="10"/>
        <v>0830790J01AA07</v>
      </c>
      <c r="B658" s="9" t="s">
        <v>31</v>
      </c>
      <c r="C658" s="9" t="s">
        <v>263</v>
      </c>
      <c r="D658" s="11">
        <v>925</v>
      </c>
    </row>
    <row r="659" spans="1:4" x14ac:dyDescent="0.2">
      <c r="A659" s="10" t="str">
        <f t="shared" si="10"/>
        <v>0830790J01CA08</v>
      </c>
      <c r="B659" s="9" t="s">
        <v>31</v>
      </c>
      <c r="C659" s="9" t="s">
        <v>262</v>
      </c>
      <c r="D659" s="11">
        <v>38.340000000000003</v>
      </c>
    </row>
    <row r="660" spans="1:4" x14ac:dyDescent="0.2">
      <c r="A660" s="10" t="str">
        <f t="shared" si="10"/>
        <v>0830790J01CE02</v>
      </c>
      <c r="B660" s="9" t="s">
        <v>31</v>
      </c>
      <c r="C660" s="9" t="s">
        <v>246</v>
      </c>
      <c r="D660" s="11">
        <v>164.75</v>
      </c>
    </row>
    <row r="661" spans="1:4" x14ac:dyDescent="0.2">
      <c r="A661" s="10" t="str">
        <f t="shared" si="10"/>
        <v>0830790J01CF05</v>
      </c>
      <c r="B661" s="9" t="s">
        <v>31</v>
      </c>
      <c r="C661" s="9" t="s">
        <v>251</v>
      </c>
      <c r="D661" s="11">
        <v>1440.04</v>
      </c>
    </row>
    <row r="662" spans="1:4" x14ac:dyDescent="0.2">
      <c r="A662" s="10" t="str">
        <f t="shared" si="10"/>
        <v>0830790J01CR02</v>
      </c>
      <c r="B662" s="9" t="s">
        <v>31</v>
      </c>
      <c r="C662" s="9" t="s">
        <v>253</v>
      </c>
      <c r="D662" s="11">
        <v>17.5</v>
      </c>
    </row>
    <row r="663" spans="1:4" x14ac:dyDescent="0.2">
      <c r="A663" s="10" t="str">
        <f t="shared" si="10"/>
        <v>0830790J01DB05</v>
      </c>
      <c r="B663" s="9" t="s">
        <v>31</v>
      </c>
      <c r="C663" s="9" t="s">
        <v>261</v>
      </c>
      <c r="D663" s="11">
        <v>15</v>
      </c>
    </row>
    <row r="664" spans="1:4" x14ac:dyDescent="0.2">
      <c r="A664" s="10" t="str">
        <f t="shared" si="10"/>
        <v>0830790J01FA01</v>
      </c>
      <c r="B664" s="9" t="s">
        <v>31</v>
      </c>
      <c r="C664" s="9" t="s">
        <v>250</v>
      </c>
      <c r="D664" s="11">
        <v>558.75</v>
      </c>
    </row>
    <row r="665" spans="1:4" x14ac:dyDescent="0.2">
      <c r="A665" s="10" t="str">
        <f t="shared" si="10"/>
        <v>0830790J01FA10</v>
      </c>
      <c r="B665" s="9" t="s">
        <v>31</v>
      </c>
      <c r="C665" s="9" t="s">
        <v>268</v>
      </c>
      <c r="D665" s="11">
        <v>110</v>
      </c>
    </row>
    <row r="666" spans="1:4" x14ac:dyDescent="0.2">
      <c r="A666" s="10" t="str">
        <f t="shared" si="10"/>
        <v>0830790J01FF01</v>
      </c>
      <c r="B666" s="9" t="s">
        <v>31</v>
      </c>
      <c r="C666" s="9" t="s">
        <v>248</v>
      </c>
      <c r="D666" s="11">
        <v>43.25</v>
      </c>
    </row>
    <row r="667" spans="1:4" x14ac:dyDescent="0.2">
      <c r="A667" s="10" t="str">
        <f t="shared" si="10"/>
        <v>0830790J01MA02</v>
      </c>
      <c r="B667" s="9" t="s">
        <v>31</v>
      </c>
      <c r="C667" s="9" t="s">
        <v>252</v>
      </c>
      <c r="D667" s="11">
        <v>55</v>
      </c>
    </row>
    <row r="668" spans="1:4" x14ac:dyDescent="0.2">
      <c r="A668" s="10" t="str">
        <f t="shared" si="10"/>
        <v>0830790J01MA14</v>
      </c>
      <c r="B668" s="9" t="s">
        <v>31</v>
      </c>
      <c r="C668" s="9" t="s">
        <v>272</v>
      </c>
      <c r="D668" s="11">
        <v>37</v>
      </c>
    </row>
    <row r="669" spans="1:4" x14ac:dyDescent="0.2">
      <c r="A669" s="10" t="str">
        <f t="shared" si="10"/>
        <v>0831890J01AA02</v>
      </c>
      <c r="B669" s="9" t="s">
        <v>63</v>
      </c>
      <c r="C669" s="9" t="s">
        <v>249</v>
      </c>
      <c r="D669" s="11">
        <v>160</v>
      </c>
    </row>
    <row r="670" spans="1:4" x14ac:dyDescent="0.2">
      <c r="A670" s="10" t="str">
        <f t="shared" si="10"/>
        <v>0831890J01CA04</v>
      </c>
      <c r="B670" s="9" t="s">
        <v>63</v>
      </c>
      <c r="C670" s="9" t="s">
        <v>247</v>
      </c>
      <c r="D670" s="11">
        <v>90</v>
      </c>
    </row>
    <row r="671" spans="1:4" x14ac:dyDescent="0.2">
      <c r="A671" s="10" t="str">
        <f t="shared" si="10"/>
        <v>0831890J01CA08</v>
      </c>
      <c r="B671" s="9" t="s">
        <v>63</v>
      </c>
      <c r="C671" s="9" t="s">
        <v>262</v>
      </c>
      <c r="D671" s="11">
        <v>56.02000000000001</v>
      </c>
    </row>
    <row r="672" spans="1:4" x14ac:dyDescent="0.2">
      <c r="A672" s="10" t="str">
        <f t="shared" si="10"/>
        <v>0831890J01CE02</v>
      </c>
      <c r="B672" s="9" t="s">
        <v>63</v>
      </c>
      <c r="C672" s="9" t="s">
        <v>246</v>
      </c>
      <c r="D672" s="11">
        <v>95</v>
      </c>
    </row>
    <row r="673" spans="1:4" x14ac:dyDescent="0.2">
      <c r="A673" s="10" t="str">
        <f t="shared" si="10"/>
        <v>0831890J01CF05</v>
      </c>
      <c r="B673" s="9" t="s">
        <v>63</v>
      </c>
      <c r="C673" s="9" t="s">
        <v>251</v>
      </c>
      <c r="D673" s="11">
        <v>1375.5</v>
      </c>
    </row>
    <row r="674" spans="1:4" x14ac:dyDescent="0.2">
      <c r="A674" s="10" t="str">
        <f t="shared" si="10"/>
        <v>0831890J01CR02</v>
      </c>
      <c r="B674" s="9" t="s">
        <v>63</v>
      </c>
      <c r="C674" s="9" t="s">
        <v>253</v>
      </c>
      <c r="D674" s="11">
        <v>152</v>
      </c>
    </row>
    <row r="675" spans="1:4" x14ac:dyDescent="0.2">
      <c r="A675" s="10" t="str">
        <f t="shared" si="10"/>
        <v>0831890J01DB05</v>
      </c>
      <c r="B675" s="9" t="s">
        <v>63</v>
      </c>
      <c r="C675" s="9" t="s">
        <v>261</v>
      </c>
      <c r="D675" s="11">
        <v>5</v>
      </c>
    </row>
    <row r="676" spans="1:4" x14ac:dyDescent="0.2">
      <c r="A676" s="10" t="str">
        <f t="shared" si="10"/>
        <v>0831890J01EA01</v>
      </c>
      <c r="B676" s="9" t="s">
        <v>63</v>
      </c>
      <c r="C676" s="9" t="s">
        <v>259</v>
      </c>
      <c r="D676" s="11">
        <v>27.65</v>
      </c>
    </row>
    <row r="677" spans="1:4" x14ac:dyDescent="0.2">
      <c r="A677" s="10" t="str">
        <f t="shared" si="10"/>
        <v>0831890J01FF01</v>
      </c>
      <c r="B677" s="9" t="s">
        <v>63</v>
      </c>
      <c r="C677" s="9" t="s">
        <v>248</v>
      </c>
      <c r="D677" s="11">
        <v>94.5</v>
      </c>
    </row>
    <row r="678" spans="1:4" x14ac:dyDescent="0.2">
      <c r="A678" s="10" t="str">
        <f t="shared" si="10"/>
        <v>0831890J01MA02</v>
      </c>
      <c r="B678" s="9" t="s">
        <v>63</v>
      </c>
      <c r="C678" s="9" t="s">
        <v>252</v>
      </c>
      <c r="D678" s="11">
        <v>610.5</v>
      </c>
    </row>
    <row r="679" spans="1:4" x14ac:dyDescent="0.2">
      <c r="A679" s="10" t="str">
        <f t="shared" si="10"/>
        <v>0831890J01XA01</v>
      </c>
      <c r="B679" s="9" t="s">
        <v>63</v>
      </c>
      <c r="C679" s="9" t="s">
        <v>285</v>
      </c>
      <c r="D679" s="11">
        <v>30</v>
      </c>
    </row>
    <row r="680" spans="1:4" x14ac:dyDescent="0.2">
      <c r="A680" s="10" t="str">
        <f t="shared" si="10"/>
        <v>0831890J01XE01</v>
      </c>
      <c r="B680" s="9" t="s">
        <v>63</v>
      </c>
      <c r="C680" s="9" t="s">
        <v>255</v>
      </c>
      <c r="D680" s="11">
        <v>51.25</v>
      </c>
    </row>
    <row r="681" spans="1:4" x14ac:dyDescent="0.2">
      <c r="A681" s="10" t="str">
        <f t="shared" si="10"/>
        <v>0831890J01XX08</v>
      </c>
      <c r="B681" s="9" t="s">
        <v>63</v>
      </c>
      <c r="C681" s="9" t="s">
        <v>274</v>
      </c>
      <c r="D681" s="11">
        <v>40</v>
      </c>
    </row>
    <row r="682" spans="1:4" x14ac:dyDescent="0.2">
      <c r="A682" s="10" t="str">
        <f t="shared" si="10"/>
        <v>0832109J01CF05</v>
      </c>
      <c r="B682" s="9" t="s">
        <v>113</v>
      </c>
      <c r="C682" s="9" t="s">
        <v>251</v>
      </c>
      <c r="D682" s="11">
        <v>15</v>
      </c>
    </row>
    <row r="683" spans="1:4" x14ac:dyDescent="0.2">
      <c r="A683" s="10" t="str">
        <f t="shared" si="10"/>
        <v>0832109J01DB05</v>
      </c>
      <c r="B683" s="9" t="s">
        <v>113</v>
      </c>
      <c r="C683" s="9" t="s">
        <v>261</v>
      </c>
      <c r="D683" s="11">
        <v>15.5</v>
      </c>
    </row>
    <row r="684" spans="1:4" x14ac:dyDescent="0.2">
      <c r="A684" s="10" t="str">
        <f t="shared" si="10"/>
        <v>0832109J01MA02</v>
      </c>
      <c r="B684" s="9" t="s">
        <v>113</v>
      </c>
      <c r="C684" s="9" t="s">
        <v>252</v>
      </c>
      <c r="D684" s="11">
        <v>25</v>
      </c>
    </row>
    <row r="685" spans="1:4" x14ac:dyDescent="0.2">
      <c r="A685" s="10" t="str">
        <f t="shared" si="10"/>
        <v>0832109J01XE01</v>
      </c>
      <c r="B685" s="9" t="s">
        <v>113</v>
      </c>
      <c r="C685" s="9" t="s">
        <v>255</v>
      </c>
      <c r="D685" s="11">
        <v>57.5</v>
      </c>
    </row>
    <row r="686" spans="1:4" x14ac:dyDescent="0.2">
      <c r="A686" s="10" t="str">
        <f t="shared" si="10"/>
        <v>0832190J01AA02</v>
      </c>
      <c r="B686" s="9" t="s">
        <v>26</v>
      </c>
      <c r="C686" s="9" t="s">
        <v>249</v>
      </c>
      <c r="D686" s="11">
        <v>1022</v>
      </c>
    </row>
    <row r="687" spans="1:4" x14ac:dyDescent="0.2">
      <c r="A687" s="10" t="str">
        <f t="shared" si="10"/>
        <v>0832190J01AA07</v>
      </c>
      <c r="B687" s="9" t="s">
        <v>26</v>
      </c>
      <c r="C687" s="9" t="s">
        <v>263</v>
      </c>
      <c r="D687" s="11">
        <v>10</v>
      </c>
    </row>
    <row r="688" spans="1:4" x14ac:dyDescent="0.2">
      <c r="A688" s="10" t="str">
        <f t="shared" si="10"/>
        <v>0832190J01CA04</v>
      </c>
      <c r="B688" s="9" t="s">
        <v>26</v>
      </c>
      <c r="C688" s="9" t="s">
        <v>247</v>
      </c>
      <c r="D688" s="11">
        <v>2118.5</v>
      </c>
    </row>
    <row r="689" spans="1:4" x14ac:dyDescent="0.2">
      <c r="A689" s="10" t="str">
        <f t="shared" si="10"/>
        <v>0832190J01CA08</v>
      </c>
      <c r="B689" s="9" t="s">
        <v>26</v>
      </c>
      <c r="C689" s="9" t="s">
        <v>262</v>
      </c>
      <c r="D689" s="11">
        <v>745.14</v>
      </c>
    </row>
    <row r="690" spans="1:4" x14ac:dyDescent="0.2">
      <c r="A690" s="10" t="str">
        <f t="shared" si="10"/>
        <v>0832190J01CE02</v>
      </c>
      <c r="B690" s="9" t="s">
        <v>26</v>
      </c>
      <c r="C690" s="9" t="s">
        <v>246</v>
      </c>
      <c r="D690" s="11">
        <v>1195.3899999999999</v>
      </c>
    </row>
    <row r="691" spans="1:4" x14ac:dyDescent="0.2">
      <c r="A691" s="10" t="str">
        <f t="shared" si="10"/>
        <v>0832190J01CF05</v>
      </c>
      <c r="B691" s="9" t="s">
        <v>26</v>
      </c>
      <c r="C691" s="9" t="s">
        <v>251</v>
      </c>
      <c r="D691" s="11">
        <v>2164</v>
      </c>
    </row>
    <row r="692" spans="1:4" x14ac:dyDescent="0.2">
      <c r="A692" s="10" t="str">
        <f t="shared" si="10"/>
        <v>0832190J01CR02</v>
      </c>
      <c r="B692" s="9" t="s">
        <v>26</v>
      </c>
      <c r="C692" s="9" t="s">
        <v>253</v>
      </c>
      <c r="D692" s="11">
        <v>198.5</v>
      </c>
    </row>
    <row r="693" spans="1:4" x14ac:dyDescent="0.2">
      <c r="A693" s="10" t="str">
        <f t="shared" si="10"/>
        <v>0832190J01DB05</v>
      </c>
      <c r="B693" s="9" t="s">
        <v>26</v>
      </c>
      <c r="C693" s="9" t="s">
        <v>261</v>
      </c>
      <c r="D693" s="11">
        <v>1140</v>
      </c>
    </row>
    <row r="694" spans="1:4" x14ac:dyDescent="0.2">
      <c r="A694" s="10" t="str">
        <f t="shared" si="10"/>
        <v>0832190J01DD14</v>
      </c>
      <c r="B694" s="9" t="s">
        <v>26</v>
      </c>
      <c r="C694" s="9" t="s">
        <v>254</v>
      </c>
      <c r="D694" s="11">
        <v>364</v>
      </c>
    </row>
    <row r="695" spans="1:4" x14ac:dyDescent="0.2">
      <c r="A695" s="10" t="str">
        <f t="shared" si="10"/>
        <v>0832190J01EA01</v>
      </c>
      <c r="B695" s="9" t="s">
        <v>26</v>
      </c>
      <c r="C695" s="9" t="s">
        <v>259</v>
      </c>
      <c r="D695" s="11">
        <v>924.5</v>
      </c>
    </row>
    <row r="696" spans="1:4" x14ac:dyDescent="0.2">
      <c r="A696" s="10" t="str">
        <f t="shared" si="10"/>
        <v>0832190J01EE01</v>
      </c>
      <c r="B696" s="9" t="s">
        <v>26</v>
      </c>
      <c r="C696" s="9" t="s">
        <v>258</v>
      </c>
      <c r="D696" s="11">
        <v>1702.5</v>
      </c>
    </row>
    <row r="697" spans="1:4" x14ac:dyDescent="0.2">
      <c r="A697" s="10" t="str">
        <f t="shared" si="10"/>
        <v>0832190J01FA01</v>
      </c>
      <c r="B697" s="9" t="s">
        <v>26</v>
      </c>
      <c r="C697" s="9" t="s">
        <v>250</v>
      </c>
      <c r="D697" s="11">
        <v>2.5</v>
      </c>
    </row>
    <row r="698" spans="1:4" x14ac:dyDescent="0.2">
      <c r="A698" s="10" t="str">
        <f t="shared" si="10"/>
        <v>0832190J01FA09</v>
      </c>
      <c r="B698" s="9" t="s">
        <v>26</v>
      </c>
      <c r="C698" s="9" t="s">
        <v>257</v>
      </c>
      <c r="D698" s="11">
        <v>21</v>
      </c>
    </row>
    <row r="699" spans="1:4" x14ac:dyDescent="0.2">
      <c r="A699" s="10" t="str">
        <f t="shared" si="10"/>
        <v>0832190J01FA10</v>
      </c>
      <c r="B699" s="9" t="s">
        <v>26</v>
      </c>
      <c r="C699" s="9" t="s">
        <v>268</v>
      </c>
      <c r="D699" s="11">
        <v>100</v>
      </c>
    </row>
    <row r="700" spans="1:4" x14ac:dyDescent="0.2">
      <c r="A700" s="10" t="str">
        <f t="shared" si="10"/>
        <v>0832190J01FF01</v>
      </c>
      <c r="B700" s="9" t="s">
        <v>26</v>
      </c>
      <c r="C700" s="9" t="s">
        <v>248</v>
      </c>
      <c r="D700" s="11">
        <v>547.5</v>
      </c>
    </row>
    <row r="701" spans="1:4" x14ac:dyDescent="0.2">
      <c r="A701" s="10" t="str">
        <f t="shared" si="10"/>
        <v>0832190J01MA02</v>
      </c>
      <c r="B701" s="9" t="s">
        <v>26</v>
      </c>
      <c r="C701" s="9" t="s">
        <v>252</v>
      </c>
      <c r="D701" s="11">
        <v>3525</v>
      </c>
    </row>
    <row r="702" spans="1:4" x14ac:dyDescent="0.2">
      <c r="A702" s="10" t="str">
        <f t="shared" si="10"/>
        <v>0832190J01MA12</v>
      </c>
      <c r="B702" s="9" t="s">
        <v>26</v>
      </c>
      <c r="C702" s="9" t="s">
        <v>265</v>
      </c>
      <c r="D702" s="11">
        <v>12</v>
      </c>
    </row>
    <row r="703" spans="1:4" x14ac:dyDescent="0.2">
      <c r="A703" s="10" t="str">
        <f t="shared" si="10"/>
        <v>0832190J01XC01</v>
      </c>
      <c r="B703" s="9" t="s">
        <v>26</v>
      </c>
      <c r="C703" s="9" t="s">
        <v>266</v>
      </c>
      <c r="D703" s="11">
        <v>16.670000000000002</v>
      </c>
    </row>
    <row r="704" spans="1:4" x14ac:dyDescent="0.2">
      <c r="A704" s="10" t="str">
        <f t="shared" si="10"/>
        <v>0832190J01XE01</v>
      </c>
      <c r="B704" s="9" t="s">
        <v>26</v>
      </c>
      <c r="C704" s="9" t="s">
        <v>255</v>
      </c>
      <c r="D704" s="11">
        <v>650</v>
      </c>
    </row>
    <row r="705" spans="1:4" x14ac:dyDescent="0.2">
      <c r="A705" s="10" t="str">
        <f t="shared" si="10"/>
        <v>0832190J01XX08</v>
      </c>
      <c r="B705" s="9" t="s">
        <v>26</v>
      </c>
      <c r="C705" s="9" t="s">
        <v>274</v>
      </c>
      <c r="D705" s="11">
        <v>20</v>
      </c>
    </row>
    <row r="706" spans="1:4" x14ac:dyDescent="0.2">
      <c r="A706" s="10" t="str">
        <f t="shared" si="10"/>
        <v>0832490J01AA02</v>
      </c>
      <c r="B706" s="9" t="s">
        <v>51</v>
      </c>
      <c r="C706" s="9" t="s">
        <v>249</v>
      </c>
      <c r="D706" s="11">
        <v>231</v>
      </c>
    </row>
    <row r="707" spans="1:4" x14ac:dyDescent="0.2">
      <c r="A707" s="10" t="str">
        <f t="shared" ref="A707:A770" si="11">B707&amp;C707</f>
        <v>0832490J01CA04</v>
      </c>
      <c r="B707" s="9" t="s">
        <v>51</v>
      </c>
      <c r="C707" s="9" t="s">
        <v>247</v>
      </c>
      <c r="D707" s="11">
        <v>363</v>
      </c>
    </row>
    <row r="708" spans="1:4" x14ac:dyDescent="0.2">
      <c r="A708" s="10" t="str">
        <f t="shared" si="11"/>
        <v>0832490J01CA08</v>
      </c>
      <c r="B708" s="9" t="s">
        <v>51</v>
      </c>
      <c r="C708" s="9" t="s">
        <v>262</v>
      </c>
      <c r="D708" s="11">
        <v>122.69000000000001</v>
      </c>
    </row>
    <row r="709" spans="1:4" x14ac:dyDescent="0.2">
      <c r="A709" s="10" t="str">
        <f t="shared" si="11"/>
        <v>0832490J01CE02</v>
      </c>
      <c r="B709" s="9" t="s">
        <v>51</v>
      </c>
      <c r="C709" s="9" t="s">
        <v>246</v>
      </c>
      <c r="D709" s="11">
        <v>310.13</v>
      </c>
    </row>
    <row r="710" spans="1:4" x14ac:dyDescent="0.2">
      <c r="A710" s="10" t="str">
        <f t="shared" si="11"/>
        <v>0832490J01CF05</v>
      </c>
      <c r="B710" s="9" t="s">
        <v>51</v>
      </c>
      <c r="C710" s="9" t="s">
        <v>251</v>
      </c>
      <c r="D710" s="11">
        <v>3285.25</v>
      </c>
    </row>
    <row r="711" spans="1:4" x14ac:dyDescent="0.2">
      <c r="A711" s="10" t="str">
        <f t="shared" si="11"/>
        <v>0832490J01CR02</v>
      </c>
      <c r="B711" s="9" t="s">
        <v>51</v>
      </c>
      <c r="C711" s="9" t="s">
        <v>253</v>
      </c>
      <c r="D711" s="11">
        <v>187.5</v>
      </c>
    </row>
    <row r="712" spans="1:4" x14ac:dyDescent="0.2">
      <c r="A712" s="10" t="str">
        <f t="shared" si="11"/>
        <v>0832490J01DB05</v>
      </c>
      <c r="B712" s="9" t="s">
        <v>51</v>
      </c>
      <c r="C712" s="9" t="s">
        <v>261</v>
      </c>
      <c r="D712" s="11">
        <v>35</v>
      </c>
    </row>
    <row r="713" spans="1:4" x14ac:dyDescent="0.2">
      <c r="A713" s="10" t="str">
        <f t="shared" si="11"/>
        <v>0832490J01EE01</v>
      </c>
      <c r="B713" s="9" t="s">
        <v>51</v>
      </c>
      <c r="C713" s="9" t="s">
        <v>258</v>
      </c>
      <c r="D713" s="11">
        <v>30</v>
      </c>
    </row>
    <row r="714" spans="1:4" x14ac:dyDescent="0.2">
      <c r="A714" s="10" t="str">
        <f t="shared" si="11"/>
        <v>0832490J01FA10</v>
      </c>
      <c r="B714" s="9" t="s">
        <v>51</v>
      </c>
      <c r="C714" s="9" t="s">
        <v>268</v>
      </c>
      <c r="D714" s="11">
        <v>40</v>
      </c>
    </row>
    <row r="715" spans="1:4" x14ac:dyDescent="0.2">
      <c r="A715" s="10" t="str">
        <f t="shared" si="11"/>
        <v>0832490J01FF01</v>
      </c>
      <c r="B715" s="9" t="s">
        <v>51</v>
      </c>
      <c r="C715" s="9" t="s">
        <v>248</v>
      </c>
      <c r="D715" s="11">
        <v>880.5</v>
      </c>
    </row>
    <row r="716" spans="1:4" x14ac:dyDescent="0.2">
      <c r="A716" s="10" t="str">
        <f t="shared" si="11"/>
        <v>0832490J01MA02</v>
      </c>
      <c r="B716" s="9" t="s">
        <v>51</v>
      </c>
      <c r="C716" s="9" t="s">
        <v>252</v>
      </c>
      <c r="D716" s="11">
        <v>526</v>
      </c>
    </row>
    <row r="717" spans="1:4" x14ac:dyDescent="0.2">
      <c r="A717" s="10" t="str">
        <f t="shared" si="11"/>
        <v>0832490J01XC01</v>
      </c>
      <c r="B717" s="9" t="s">
        <v>51</v>
      </c>
      <c r="C717" s="9" t="s">
        <v>266</v>
      </c>
      <c r="D717" s="11">
        <v>16.670000000000002</v>
      </c>
    </row>
    <row r="718" spans="1:4" x14ac:dyDescent="0.2">
      <c r="A718" s="10" t="str">
        <f t="shared" si="11"/>
        <v>0832790J01AA02</v>
      </c>
      <c r="B718" s="9" t="s">
        <v>97</v>
      </c>
      <c r="C718" s="9" t="s">
        <v>249</v>
      </c>
      <c r="D718" s="11">
        <v>265</v>
      </c>
    </row>
    <row r="719" spans="1:4" x14ac:dyDescent="0.2">
      <c r="A719" s="10" t="str">
        <f t="shared" si="11"/>
        <v>0832790J01AA04</v>
      </c>
      <c r="B719" s="9" t="s">
        <v>97</v>
      </c>
      <c r="C719" s="9" t="s">
        <v>264</v>
      </c>
      <c r="D719" s="11">
        <v>50</v>
      </c>
    </row>
    <row r="720" spans="1:4" x14ac:dyDescent="0.2">
      <c r="A720" s="10" t="str">
        <f t="shared" si="11"/>
        <v>0832790J01CA04</v>
      </c>
      <c r="B720" s="9" t="s">
        <v>97</v>
      </c>
      <c r="C720" s="9" t="s">
        <v>247</v>
      </c>
      <c r="D720" s="11">
        <v>12.5</v>
      </c>
    </row>
    <row r="721" spans="1:4" x14ac:dyDescent="0.2">
      <c r="A721" s="10" t="str">
        <f t="shared" si="11"/>
        <v>0832790J01CE02</v>
      </c>
      <c r="B721" s="9" t="s">
        <v>97</v>
      </c>
      <c r="C721" s="9" t="s">
        <v>246</v>
      </c>
      <c r="D721" s="11">
        <v>72.599999999999994</v>
      </c>
    </row>
    <row r="722" spans="1:4" x14ac:dyDescent="0.2">
      <c r="A722" s="10" t="str">
        <f t="shared" si="11"/>
        <v>0832790J01CF05</v>
      </c>
      <c r="B722" s="9" t="s">
        <v>97</v>
      </c>
      <c r="C722" s="9" t="s">
        <v>251</v>
      </c>
      <c r="D722" s="11">
        <v>18</v>
      </c>
    </row>
    <row r="723" spans="1:4" x14ac:dyDescent="0.2">
      <c r="A723" s="10" t="str">
        <f t="shared" si="11"/>
        <v>0832790J01MA02</v>
      </c>
      <c r="B723" s="9" t="s">
        <v>97</v>
      </c>
      <c r="C723" s="9" t="s">
        <v>252</v>
      </c>
      <c r="D723" s="11">
        <v>20</v>
      </c>
    </row>
    <row r="724" spans="1:4" x14ac:dyDescent="0.2">
      <c r="A724" s="10" t="str">
        <f t="shared" si="11"/>
        <v>0832809J01CE02</v>
      </c>
      <c r="B724" s="9" t="s">
        <v>120</v>
      </c>
      <c r="C724" s="9" t="s">
        <v>246</v>
      </c>
      <c r="D724" s="11">
        <v>24</v>
      </c>
    </row>
    <row r="725" spans="1:4" x14ac:dyDescent="0.2">
      <c r="A725" s="10" t="str">
        <f t="shared" si="11"/>
        <v>0832890J01AA02</v>
      </c>
      <c r="B725" s="9" t="s">
        <v>64</v>
      </c>
      <c r="C725" s="9" t="s">
        <v>249</v>
      </c>
      <c r="D725" s="11">
        <v>456</v>
      </c>
    </row>
    <row r="726" spans="1:4" x14ac:dyDescent="0.2">
      <c r="A726" s="10" t="str">
        <f t="shared" si="11"/>
        <v>0832890J01AA04</v>
      </c>
      <c r="B726" s="9" t="s">
        <v>64</v>
      </c>
      <c r="C726" s="9" t="s">
        <v>264</v>
      </c>
      <c r="D726" s="11">
        <v>20</v>
      </c>
    </row>
    <row r="727" spans="1:4" x14ac:dyDescent="0.2">
      <c r="A727" s="10" t="str">
        <f t="shared" si="11"/>
        <v>0832890J01CA04</v>
      </c>
      <c r="B727" s="9" t="s">
        <v>64</v>
      </c>
      <c r="C727" s="9" t="s">
        <v>247</v>
      </c>
      <c r="D727" s="11">
        <v>239.5</v>
      </c>
    </row>
    <row r="728" spans="1:4" x14ac:dyDescent="0.2">
      <c r="A728" s="10" t="str">
        <f t="shared" si="11"/>
        <v>0832890J01CA08</v>
      </c>
      <c r="B728" s="9" t="s">
        <v>64</v>
      </c>
      <c r="C728" s="9" t="s">
        <v>262</v>
      </c>
      <c r="D728" s="11">
        <v>31.340000000000003</v>
      </c>
    </row>
    <row r="729" spans="1:4" x14ac:dyDescent="0.2">
      <c r="A729" s="10" t="str">
        <f t="shared" si="11"/>
        <v>0832890J01CE02</v>
      </c>
      <c r="B729" s="9" t="s">
        <v>64</v>
      </c>
      <c r="C729" s="9" t="s">
        <v>246</v>
      </c>
      <c r="D729" s="11">
        <v>853.88</v>
      </c>
    </row>
    <row r="730" spans="1:4" x14ac:dyDescent="0.2">
      <c r="A730" s="10" t="str">
        <f t="shared" si="11"/>
        <v>0832890J01CF05</v>
      </c>
      <c r="B730" s="9" t="s">
        <v>64</v>
      </c>
      <c r="C730" s="9" t="s">
        <v>251</v>
      </c>
      <c r="D730" s="11">
        <v>307</v>
      </c>
    </row>
    <row r="731" spans="1:4" x14ac:dyDescent="0.2">
      <c r="A731" s="10" t="str">
        <f t="shared" si="11"/>
        <v>0832890J01CR02</v>
      </c>
      <c r="B731" s="9" t="s">
        <v>64</v>
      </c>
      <c r="C731" s="9" t="s">
        <v>253</v>
      </c>
      <c r="D731" s="11">
        <v>65</v>
      </c>
    </row>
    <row r="732" spans="1:4" x14ac:dyDescent="0.2">
      <c r="A732" s="10" t="str">
        <f t="shared" si="11"/>
        <v>0832890J01DB05</v>
      </c>
      <c r="B732" s="9" t="s">
        <v>64</v>
      </c>
      <c r="C732" s="9" t="s">
        <v>261</v>
      </c>
      <c r="D732" s="11">
        <v>5</v>
      </c>
    </row>
    <row r="733" spans="1:4" x14ac:dyDescent="0.2">
      <c r="A733" s="10" t="str">
        <f t="shared" si="11"/>
        <v>0832890J01DD14</v>
      </c>
      <c r="B733" s="9" t="s">
        <v>64</v>
      </c>
      <c r="C733" s="9" t="s">
        <v>254</v>
      </c>
      <c r="D733" s="11">
        <v>7</v>
      </c>
    </row>
    <row r="734" spans="1:4" x14ac:dyDescent="0.2">
      <c r="A734" s="10" t="str">
        <f t="shared" si="11"/>
        <v>0832890J01FA01</v>
      </c>
      <c r="B734" s="9" t="s">
        <v>64</v>
      </c>
      <c r="C734" s="9" t="s">
        <v>250</v>
      </c>
      <c r="D734" s="11">
        <v>38.75</v>
      </c>
    </row>
    <row r="735" spans="1:4" x14ac:dyDescent="0.2">
      <c r="A735" s="10" t="str">
        <f t="shared" si="11"/>
        <v>0832890J01FA09</v>
      </c>
      <c r="B735" s="9" t="s">
        <v>64</v>
      </c>
      <c r="C735" s="9" t="s">
        <v>257</v>
      </c>
      <c r="D735" s="11">
        <v>200</v>
      </c>
    </row>
    <row r="736" spans="1:4" x14ac:dyDescent="0.2">
      <c r="A736" s="10" t="str">
        <f t="shared" si="11"/>
        <v>0832890J01FF01</v>
      </c>
      <c r="B736" s="9" t="s">
        <v>64</v>
      </c>
      <c r="C736" s="9" t="s">
        <v>248</v>
      </c>
      <c r="D736" s="11">
        <v>288.5</v>
      </c>
    </row>
    <row r="737" spans="1:4" x14ac:dyDescent="0.2">
      <c r="A737" s="10" t="str">
        <f t="shared" si="11"/>
        <v>0832890J01MA02</v>
      </c>
      <c r="B737" s="9" t="s">
        <v>64</v>
      </c>
      <c r="C737" s="9" t="s">
        <v>252</v>
      </c>
      <c r="D737" s="11">
        <v>163</v>
      </c>
    </row>
    <row r="738" spans="1:4" x14ac:dyDescent="0.2">
      <c r="A738" s="10" t="str">
        <f t="shared" si="11"/>
        <v>0833001J01AA02</v>
      </c>
      <c r="B738" s="9" t="s">
        <v>332</v>
      </c>
      <c r="C738" s="9" t="s">
        <v>249</v>
      </c>
      <c r="D738" s="11">
        <v>220</v>
      </c>
    </row>
    <row r="739" spans="1:4" x14ac:dyDescent="0.2">
      <c r="A739" s="10" t="str">
        <f t="shared" si="11"/>
        <v>0833001J01CA08</v>
      </c>
      <c r="B739" s="9" t="s">
        <v>332</v>
      </c>
      <c r="C739" s="9" t="s">
        <v>262</v>
      </c>
      <c r="D739" s="11">
        <v>10</v>
      </c>
    </row>
    <row r="740" spans="1:4" x14ac:dyDescent="0.2">
      <c r="A740" s="10" t="str">
        <f t="shared" si="11"/>
        <v>0833001J01CE02</v>
      </c>
      <c r="B740" s="9" t="s">
        <v>332</v>
      </c>
      <c r="C740" s="9" t="s">
        <v>246</v>
      </c>
      <c r="D740" s="11">
        <v>117</v>
      </c>
    </row>
    <row r="741" spans="1:4" x14ac:dyDescent="0.2">
      <c r="A741" s="10" t="str">
        <f t="shared" si="11"/>
        <v>0833001J01CF05</v>
      </c>
      <c r="B741" s="9" t="s">
        <v>332</v>
      </c>
      <c r="C741" s="9" t="s">
        <v>251</v>
      </c>
      <c r="D741" s="11">
        <v>10.5</v>
      </c>
    </row>
    <row r="742" spans="1:4" x14ac:dyDescent="0.2">
      <c r="A742" s="10" t="str">
        <f t="shared" si="11"/>
        <v>0833001J01FF01</v>
      </c>
      <c r="B742" s="9" t="s">
        <v>332</v>
      </c>
      <c r="C742" s="9" t="s">
        <v>248</v>
      </c>
      <c r="D742" s="11">
        <v>8</v>
      </c>
    </row>
    <row r="743" spans="1:4" x14ac:dyDescent="0.2">
      <c r="A743" s="10" t="str">
        <f t="shared" si="11"/>
        <v>0833001J01XE01</v>
      </c>
      <c r="B743" s="9" t="s">
        <v>332</v>
      </c>
      <c r="C743" s="9" t="s">
        <v>255</v>
      </c>
      <c r="D743" s="11">
        <v>3.75</v>
      </c>
    </row>
    <row r="744" spans="1:4" x14ac:dyDescent="0.2">
      <c r="A744" s="10" t="str">
        <f t="shared" si="11"/>
        <v>0833009J01EA01</v>
      </c>
      <c r="B744" s="9" t="s">
        <v>333</v>
      </c>
      <c r="C744" s="9" t="s">
        <v>259</v>
      </c>
      <c r="D744" s="11">
        <v>5.25</v>
      </c>
    </row>
    <row r="745" spans="1:4" x14ac:dyDescent="0.2">
      <c r="A745" s="10" t="str">
        <f t="shared" si="11"/>
        <v>0833090J01AA02</v>
      </c>
      <c r="B745" s="9" t="s">
        <v>334</v>
      </c>
      <c r="C745" s="9" t="s">
        <v>249</v>
      </c>
      <c r="D745" s="11">
        <v>30</v>
      </c>
    </row>
    <row r="746" spans="1:4" x14ac:dyDescent="0.2">
      <c r="A746" s="10" t="str">
        <f t="shared" si="11"/>
        <v>0833090J01CA08</v>
      </c>
      <c r="B746" s="9" t="s">
        <v>334</v>
      </c>
      <c r="C746" s="9" t="s">
        <v>262</v>
      </c>
      <c r="D746" s="11">
        <v>16.670000000000002</v>
      </c>
    </row>
    <row r="747" spans="1:4" x14ac:dyDescent="0.2">
      <c r="A747" s="10" t="str">
        <f t="shared" si="11"/>
        <v>0833090J01CE02</v>
      </c>
      <c r="B747" s="9" t="s">
        <v>334</v>
      </c>
      <c r="C747" s="9" t="s">
        <v>246</v>
      </c>
      <c r="D747" s="11">
        <v>86</v>
      </c>
    </row>
    <row r="748" spans="1:4" x14ac:dyDescent="0.2">
      <c r="A748" s="10" t="str">
        <f t="shared" si="11"/>
        <v>0833090J01CF05</v>
      </c>
      <c r="B748" s="9" t="s">
        <v>334</v>
      </c>
      <c r="C748" s="9" t="s">
        <v>251</v>
      </c>
      <c r="D748" s="11">
        <v>5</v>
      </c>
    </row>
    <row r="749" spans="1:4" x14ac:dyDescent="0.2">
      <c r="A749" s="10" t="str">
        <f t="shared" si="11"/>
        <v>0833090J01EE01</v>
      </c>
      <c r="B749" s="9" t="s">
        <v>334</v>
      </c>
      <c r="C749" s="9" t="s">
        <v>258</v>
      </c>
      <c r="D749" s="11">
        <v>10</v>
      </c>
    </row>
    <row r="750" spans="1:4" x14ac:dyDescent="0.2">
      <c r="A750" s="10" t="str">
        <f t="shared" si="11"/>
        <v>0833090J01MA02</v>
      </c>
      <c r="B750" s="9" t="s">
        <v>334</v>
      </c>
      <c r="C750" s="9" t="s">
        <v>252</v>
      </c>
      <c r="D750" s="11">
        <v>26</v>
      </c>
    </row>
    <row r="751" spans="1:4" x14ac:dyDescent="0.2">
      <c r="A751" s="10" t="str">
        <f t="shared" si="11"/>
        <v>0833090J01XE01</v>
      </c>
      <c r="B751" s="9" t="s">
        <v>334</v>
      </c>
      <c r="C751" s="9" t="s">
        <v>255</v>
      </c>
      <c r="D751" s="11">
        <v>17.75</v>
      </c>
    </row>
    <row r="752" spans="1:4" x14ac:dyDescent="0.2">
      <c r="A752" s="10" t="str">
        <f t="shared" si="11"/>
        <v>0833501J01AA02</v>
      </c>
      <c r="B752" s="9" t="s">
        <v>335</v>
      </c>
      <c r="C752" s="9" t="s">
        <v>249</v>
      </c>
      <c r="D752" s="11">
        <v>10</v>
      </c>
    </row>
    <row r="753" spans="1:4" x14ac:dyDescent="0.2">
      <c r="A753" s="10" t="str">
        <f t="shared" si="11"/>
        <v>0833501J01AA04</v>
      </c>
      <c r="B753" s="9" t="s">
        <v>335</v>
      </c>
      <c r="C753" s="9" t="s">
        <v>264</v>
      </c>
      <c r="D753" s="11">
        <v>25</v>
      </c>
    </row>
    <row r="754" spans="1:4" x14ac:dyDescent="0.2">
      <c r="A754" s="10" t="str">
        <f t="shared" si="11"/>
        <v>0834190J01AA02</v>
      </c>
      <c r="B754" s="9" t="s">
        <v>60</v>
      </c>
      <c r="C754" s="9" t="s">
        <v>249</v>
      </c>
      <c r="D754" s="11">
        <v>191</v>
      </c>
    </row>
    <row r="755" spans="1:4" x14ac:dyDescent="0.2">
      <c r="A755" s="10" t="str">
        <f t="shared" si="11"/>
        <v>0834190J01CA04</v>
      </c>
      <c r="B755" s="9" t="s">
        <v>60</v>
      </c>
      <c r="C755" s="9" t="s">
        <v>247</v>
      </c>
      <c r="D755" s="11">
        <v>257.5</v>
      </c>
    </row>
    <row r="756" spans="1:4" x14ac:dyDescent="0.2">
      <c r="A756" s="10" t="str">
        <f t="shared" si="11"/>
        <v>0834190J01CA08</v>
      </c>
      <c r="B756" s="9" t="s">
        <v>60</v>
      </c>
      <c r="C756" s="9" t="s">
        <v>262</v>
      </c>
      <c r="D756" s="11">
        <v>65.7</v>
      </c>
    </row>
    <row r="757" spans="1:4" x14ac:dyDescent="0.2">
      <c r="A757" s="10" t="str">
        <f t="shared" si="11"/>
        <v>0834190J01CE02</v>
      </c>
      <c r="B757" s="9" t="s">
        <v>60</v>
      </c>
      <c r="C757" s="9" t="s">
        <v>246</v>
      </c>
      <c r="D757" s="11">
        <v>655.43</v>
      </c>
    </row>
    <row r="758" spans="1:4" x14ac:dyDescent="0.2">
      <c r="A758" s="10" t="str">
        <f t="shared" si="11"/>
        <v>0834190J01CF05</v>
      </c>
      <c r="B758" s="9" t="s">
        <v>60</v>
      </c>
      <c r="C758" s="9" t="s">
        <v>251</v>
      </c>
      <c r="D758" s="11">
        <v>115.63</v>
      </c>
    </row>
    <row r="759" spans="1:4" x14ac:dyDescent="0.2">
      <c r="A759" s="10" t="str">
        <f t="shared" si="11"/>
        <v>0834190J01CR02</v>
      </c>
      <c r="B759" s="9" t="s">
        <v>60</v>
      </c>
      <c r="C759" s="9" t="s">
        <v>253</v>
      </c>
      <c r="D759" s="11">
        <v>314.7</v>
      </c>
    </row>
    <row r="760" spans="1:4" x14ac:dyDescent="0.2">
      <c r="A760" s="10" t="str">
        <f t="shared" si="11"/>
        <v>0834190J01DB05</v>
      </c>
      <c r="B760" s="9" t="s">
        <v>60</v>
      </c>
      <c r="C760" s="9" t="s">
        <v>261</v>
      </c>
      <c r="D760" s="11">
        <v>119.5</v>
      </c>
    </row>
    <row r="761" spans="1:4" x14ac:dyDescent="0.2">
      <c r="A761" s="10" t="str">
        <f t="shared" si="11"/>
        <v>0834190J01DD04</v>
      </c>
      <c r="B761" s="9" t="s">
        <v>60</v>
      </c>
      <c r="C761" s="9" t="s">
        <v>276</v>
      </c>
      <c r="D761" s="11">
        <v>45.5</v>
      </c>
    </row>
    <row r="762" spans="1:4" x14ac:dyDescent="0.2">
      <c r="A762" s="10" t="str">
        <f t="shared" si="11"/>
        <v>0834190J01DD14</v>
      </c>
      <c r="B762" s="9" t="s">
        <v>60</v>
      </c>
      <c r="C762" s="9" t="s">
        <v>254</v>
      </c>
      <c r="D762" s="11">
        <v>113.69999999999999</v>
      </c>
    </row>
    <row r="763" spans="1:4" x14ac:dyDescent="0.2">
      <c r="A763" s="10" t="str">
        <f t="shared" si="11"/>
        <v>0834190J01EA01</v>
      </c>
      <c r="B763" s="9" t="s">
        <v>60</v>
      </c>
      <c r="C763" s="9" t="s">
        <v>259</v>
      </c>
      <c r="D763" s="11">
        <v>99.9</v>
      </c>
    </row>
    <row r="764" spans="1:4" x14ac:dyDescent="0.2">
      <c r="A764" s="10" t="str">
        <f t="shared" si="11"/>
        <v>0834190J01EE01</v>
      </c>
      <c r="B764" s="9" t="s">
        <v>60</v>
      </c>
      <c r="C764" s="9" t="s">
        <v>258</v>
      </c>
      <c r="D764" s="11">
        <v>292.5</v>
      </c>
    </row>
    <row r="765" spans="1:4" x14ac:dyDescent="0.2">
      <c r="A765" s="10" t="str">
        <f t="shared" si="11"/>
        <v>0834190J01FA01</v>
      </c>
      <c r="B765" s="9" t="s">
        <v>60</v>
      </c>
      <c r="C765" s="9" t="s">
        <v>250</v>
      </c>
      <c r="D765" s="11">
        <v>42.5</v>
      </c>
    </row>
    <row r="766" spans="1:4" x14ac:dyDescent="0.2">
      <c r="A766" s="10" t="str">
        <f t="shared" si="11"/>
        <v>0834190J01FA10</v>
      </c>
      <c r="B766" s="9" t="s">
        <v>60</v>
      </c>
      <c r="C766" s="9" t="s">
        <v>268</v>
      </c>
      <c r="D766" s="11">
        <v>95</v>
      </c>
    </row>
    <row r="767" spans="1:4" x14ac:dyDescent="0.2">
      <c r="A767" s="10" t="str">
        <f t="shared" si="11"/>
        <v>0834190J01FF01</v>
      </c>
      <c r="B767" s="9" t="s">
        <v>60</v>
      </c>
      <c r="C767" s="9" t="s">
        <v>248</v>
      </c>
      <c r="D767" s="11">
        <v>18.5</v>
      </c>
    </row>
    <row r="768" spans="1:4" x14ac:dyDescent="0.2">
      <c r="A768" s="10" t="str">
        <f t="shared" si="11"/>
        <v>0834190J01MA02</v>
      </c>
      <c r="B768" s="9" t="s">
        <v>60</v>
      </c>
      <c r="C768" s="9" t="s">
        <v>252</v>
      </c>
      <c r="D768" s="11">
        <v>10</v>
      </c>
    </row>
    <row r="769" spans="1:4" x14ac:dyDescent="0.2">
      <c r="A769" s="10" t="str">
        <f t="shared" si="11"/>
        <v>0834190J01MA06</v>
      </c>
      <c r="B769" s="9" t="s">
        <v>60</v>
      </c>
      <c r="C769" s="9" t="s">
        <v>256</v>
      </c>
      <c r="D769" s="11">
        <v>10</v>
      </c>
    </row>
    <row r="770" spans="1:4" x14ac:dyDescent="0.2">
      <c r="A770" s="10" t="str">
        <f t="shared" si="11"/>
        <v>0834190J01XB01</v>
      </c>
      <c r="B770" s="9" t="s">
        <v>60</v>
      </c>
      <c r="C770" s="9" t="s">
        <v>286</v>
      </c>
      <c r="D770" s="11">
        <v>40</v>
      </c>
    </row>
    <row r="771" spans="1:4" x14ac:dyDescent="0.2">
      <c r="A771" s="10" t="str">
        <f t="shared" ref="A771:A834" si="12">B771&amp;C771</f>
        <v>0834190J01XE01</v>
      </c>
      <c r="B771" s="9" t="s">
        <v>60</v>
      </c>
      <c r="C771" s="9" t="s">
        <v>255</v>
      </c>
      <c r="D771" s="11">
        <v>202.5</v>
      </c>
    </row>
    <row r="772" spans="1:4" x14ac:dyDescent="0.2">
      <c r="A772" s="10" t="str">
        <f t="shared" si="12"/>
        <v>0834309J01CA08</v>
      </c>
      <c r="B772" s="9" t="s">
        <v>124</v>
      </c>
      <c r="C772" s="9" t="s">
        <v>262</v>
      </c>
      <c r="D772" s="11">
        <v>5</v>
      </c>
    </row>
    <row r="773" spans="1:4" x14ac:dyDescent="0.2">
      <c r="A773" s="10" t="str">
        <f t="shared" si="12"/>
        <v>0834390J01AA02</v>
      </c>
      <c r="B773" s="9" t="s">
        <v>55</v>
      </c>
      <c r="C773" s="9" t="s">
        <v>249</v>
      </c>
      <c r="D773" s="11">
        <v>381</v>
      </c>
    </row>
    <row r="774" spans="1:4" x14ac:dyDescent="0.2">
      <c r="A774" s="10" t="str">
        <f t="shared" si="12"/>
        <v>0834390J01CA04</v>
      </c>
      <c r="B774" s="9" t="s">
        <v>55</v>
      </c>
      <c r="C774" s="9" t="s">
        <v>247</v>
      </c>
      <c r="D774" s="11">
        <v>94.5</v>
      </c>
    </row>
    <row r="775" spans="1:4" x14ac:dyDescent="0.2">
      <c r="A775" s="10" t="str">
        <f t="shared" si="12"/>
        <v>0834390J01CA08</v>
      </c>
      <c r="B775" s="9" t="s">
        <v>55</v>
      </c>
      <c r="C775" s="9" t="s">
        <v>262</v>
      </c>
      <c r="D775" s="11">
        <v>620.47</v>
      </c>
    </row>
    <row r="776" spans="1:4" x14ac:dyDescent="0.2">
      <c r="A776" s="10" t="str">
        <f t="shared" si="12"/>
        <v>0834390J01CE02</v>
      </c>
      <c r="B776" s="9" t="s">
        <v>55</v>
      </c>
      <c r="C776" s="9" t="s">
        <v>246</v>
      </c>
      <c r="D776" s="11">
        <v>56.25</v>
      </c>
    </row>
    <row r="777" spans="1:4" x14ac:dyDescent="0.2">
      <c r="A777" s="10" t="str">
        <f t="shared" si="12"/>
        <v>0834390J01CF05</v>
      </c>
      <c r="B777" s="9" t="s">
        <v>55</v>
      </c>
      <c r="C777" s="9" t="s">
        <v>251</v>
      </c>
      <c r="D777" s="11">
        <v>289.63</v>
      </c>
    </row>
    <row r="778" spans="1:4" x14ac:dyDescent="0.2">
      <c r="A778" s="10" t="str">
        <f t="shared" si="12"/>
        <v>0834390J01CR02</v>
      </c>
      <c r="B778" s="9" t="s">
        <v>55</v>
      </c>
      <c r="C778" s="9" t="s">
        <v>253</v>
      </c>
      <c r="D778" s="11">
        <v>980</v>
      </c>
    </row>
    <row r="779" spans="1:4" x14ac:dyDescent="0.2">
      <c r="A779" s="10" t="str">
        <f t="shared" si="12"/>
        <v>0834390J01CR05</v>
      </c>
      <c r="B779" s="9" t="s">
        <v>55</v>
      </c>
      <c r="C779" s="9" t="s">
        <v>280</v>
      </c>
      <c r="D779" s="11">
        <v>8.58</v>
      </c>
    </row>
    <row r="780" spans="1:4" x14ac:dyDescent="0.2">
      <c r="A780" s="10" t="str">
        <f t="shared" si="12"/>
        <v>0834390J01DB05</v>
      </c>
      <c r="B780" s="9" t="s">
        <v>55</v>
      </c>
      <c r="C780" s="9" t="s">
        <v>261</v>
      </c>
      <c r="D780" s="11">
        <v>126</v>
      </c>
    </row>
    <row r="781" spans="1:4" x14ac:dyDescent="0.2">
      <c r="A781" s="10" t="str">
        <f t="shared" si="12"/>
        <v>0834390J01DD14</v>
      </c>
      <c r="B781" s="9" t="s">
        <v>55</v>
      </c>
      <c r="C781" s="9" t="s">
        <v>254</v>
      </c>
      <c r="D781" s="11">
        <v>89</v>
      </c>
    </row>
    <row r="782" spans="1:4" x14ac:dyDescent="0.2">
      <c r="A782" s="10" t="str">
        <f t="shared" si="12"/>
        <v>0834390J01EA01</v>
      </c>
      <c r="B782" s="9" t="s">
        <v>55</v>
      </c>
      <c r="C782" s="9" t="s">
        <v>259</v>
      </c>
      <c r="D782" s="11">
        <v>144.24999999999997</v>
      </c>
    </row>
    <row r="783" spans="1:4" x14ac:dyDescent="0.2">
      <c r="A783" s="10" t="str">
        <f t="shared" si="12"/>
        <v>0834390J01EE01</v>
      </c>
      <c r="B783" s="9" t="s">
        <v>55</v>
      </c>
      <c r="C783" s="9" t="s">
        <v>258</v>
      </c>
      <c r="D783" s="11">
        <v>10</v>
      </c>
    </row>
    <row r="784" spans="1:4" x14ac:dyDescent="0.2">
      <c r="A784" s="10" t="str">
        <f t="shared" si="12"/>
        <v>0834390J01FA10</v>
      </c>
      <c r="B784" s="9" t="s">
        <v>55</v>
      </c>
      <c r="C784" s="9" t="s">
        <v>268</v>
      </c>
      <c r="D784" s="11">
        <v>13.33</v>
      </c>
    </row>
    <row r="785" spans="1:4" x14ac:dyDescent="0.2">
      <c r="A785" s="10" t="str">
        <f t="shared" si="12"/>
        <v>0834390J01FF01</v>
      </c>
      <c r="B785" s="9" t="s">
        <v>55</v>
      </c>
      <c r="C785" s="9" t="s">
        <v>248</v>
      </c>
      <c r="D785" s="11">
        <v>181.25</v>
      </c>
    </row>
    <row r="786" spans="1:4" x14ac:dyDescent="0.2">
      <c r="A786" s="10" t="str">
        <f t="shared" si="12"/>
        <v>0834390J01GB03</v>
      </c>
      <c r="B786" s="9" t="s">
        <v>55</v>
      </c>
      <c r="C786" s="9" t="s">
        <v>282</v>
      </c>
      <c r="D786" s="11">
        <v>33.4</v>
      </c>
    </row>
    <row r="787" spans="1:4" x14ac:dyDescent="0.2">
      <c r="A787" s="10" t="str">
        <f t="shared" si="12"/>
        <v>0834390J01MA02</v>
      </c>
      <c r="B787" s="9" t="s">
        <v>55</v>
      </c>
      <c r="C787" s="9" t="s">
        <v>252</v>
      </c>
      <c r="D787" s="11">
        <v>195</v>
      </c>
    </row>
    <row r="788" spans="1:4" x14ac:dyDescent="0.2">
      <c r="A788" s="10" t="str">
        <f t="shared" si="12"/>
        <v>0834390J01XC01</v>
      </c>
      <c r="B788" s="9" t="s">
        <v>55</v>
      </c>
      <c r="C788" s="9" t="s">
        <v>266</v>
      </c>
      <c r="D788" s="11">
        <v>3.33</v>
      </c>
    </row>
    <row r="789" spans="1:4" x14ac:dyDescent="0.2">
      <c r="A789" s="10" t="str">
        <f t="shared" si="12"/>
        <v>0834390J01XE01</v>
      </c>
      <c r="B789" s="9" t="s">
        <v>55</v>
      </c>
      <c r="C789" s="9" t="s">
        <v>255</v>
      </c>
      <c r="D789" s="11">
        <v>529.25</v>
      </c>
    </row>
    <row r="790" spans="1:4" x14ac:dyDescent="0.2">
      <c r="A790" s="10" t="str">
        <f t="shared" si="12"/>
        <v>0837060J01AA02</v>
      </c>
      <c r="B790" s="9" t="s">
        <v>106</v>
      </c>
      <c r="C790" s="9" t="s">
        <v>249</v>
      </c>
      <c r="D790" s="11">
        <v>30</v>
      </c>
    </row>
    <row r="791" spans="1:4" x14ac:dyDescent="0.2">
      <c r="A791" s="10" t="str">
        <f t="shared" si="12"/>
        <v>0837060J01CA04</v>
      </c>
      <c r="B791" s="9" t="s">
        <v>106</v>
      </c>
      <c r="C791" s="9" t="s">
        <v>247</v>
      </c>
      <c r="D791" s="11">
        <v>15</v>
      </c>
    </row>
    <row r="792" spans="1:4" x14ac:dyDescent="0.2">
      <c r="A792" s="10" t="str">
        <f t="shared" si="12"/>
        <v>0837060J01CA08</v>
      </c>
      <c r="B792" s="9" t="s">
        <v>106</v>
      </c>
      <c r="C792" s="9" t="s">
        <v>262</v>
      </c>
      <c r="D792" s="11">
        <v>10</v>
      </c>
    </row>
    <row r="793" spans="1:4" x14ac:dyDescent="0.2">
      <c r="A793" s="10" t="str">
        <f t="shared" si="12"/>
        <v>0837060J01CE02</v>
      </c>
      <c r="B793" s="9" t="s">
        <v>106</v>
      </c>
      <c r="C793" s="9" t="s">
        <v>246</v>
      </c>
      <c r="D793" s="11">
        <v>15</v>
      </c>
    </row>
    <row r="794" spans="1:4" x14ac:dyDescent="0.2">
      <c r="A794" s="10" t="str">
        <f t="shared" si="12"/>
        <v>0837090J01AA02</v>
      </c>
      <c r="B794" s="9" t="s">
        <v>93</v>
      </c>
      <c r="C794" s="9" t="s">
        <v>249</v>
      </c>
      <c r="D794" s="11">
        <v>80</v>
      </c>
    </row>
    <row r="795" spans="1:4" x14ac:dyDescent="0.2">
      <c r="A795" s="10" t="str">
        <f t="shared" si="12"/>
        <v>0837090J01AA04</v>
      </c>
      <c r="B795" s="9" t="s">
        <v>93</v>
      </c>
      <c r="C795" s="9" t="s">
        <v>264</v>
      </c>
      <c r="D795" s="11">
        <v>50</v>
      </c>
    </row>
    <row r="796" spans="1:4" x14ac:dyDescent="0.2">
      <c r="A796" s="10" t="str">
        <f t="shared" si="12"/>
        <v>0837090J01AA07</v>
      </c>
      <c r="B796" s="9" t="s">
        <v>93</v>
      </c>
      <c r="C796" s="9" t="s">
        <v>263</v>
      </c>
      <c r="D796" s="11">
        <v>175</v>
      </c>
    </row>
    <row r="797" spans="1:4" x14ac:dyDescent="0.2">
      <c r="A797" s="10" t="str">
        <f t="shared" si="12"/>
        <v>0837090J01CA04</v>
      </c>
      <c r="B797" s="9" t="s">
        <v>93</v>
      </c>
      <c r="C797" s="9" t="s">
        <v>247</v>
      </c>
      <c r="D797" s="11">
        <v>21</v>
      </c>
    </row>
    <row r="798" spans="1:4" x14ac:dyDescent="0.2">
      <c r="A798" s="10" t="str">
        <f t="shared" si="12"/>
        <v>0837090J01CA08</v>
      </c>
      <c r="B798" s="9" t="s">
        <v>93</v>
      </c>
      <c r="C798" s="9" t="s">
        <v>262</v>
      </c>
      <c r="D798" s="11">
        <v>4.67</v>
      </c>
    </row>
    <row r="799" spans="1:4" x14ac:dyDescent="0.2">
      <c r="A799" s="10" t="str">
        <f t="shared" si="12"/>
        <v>0837090J01CE02</v>
      </c>
      <c r="B799" s="9" t="s">
        <v>93</v>
      </c>
      <c r="C799" s="9" t="s">
        <v>246</v>
      </c>
      <c r="D799" s="11">
        <v>120</v>
      </c>
    </row>
    <row r="800" spans="1:4" x14ac:dyDescent="0.2">
      <c r="A800" s="10" t="str">
        <f t="shared" si="12"/>
        <v>0837090J01CF05</v>
      </c>
      <c r="B800" s="9" t="s">
        <v>93</v>
      </c>
      <c r="C800" s="9" t="s">
        <v>251</v>
      </c>
      <c r="D800" s="11">
        <v>7.5</v>
      </c>
    </row>
    <row r="801" spans="1:4" x14ac:dyDescent="0.2">
      <c r="A801" s="10" t="str">
        <f t="shared" si="12"/>
        <v>0837090J01CR02</v>
      </c>
      <c r="B801" s="9" t="s">
        <v>93</v>
      </c>
      <c r="C801" s="9" t="s">
        <v>253</v>
      </c>
      <c r="D801" s="11">
        <v>35</v>
      </c>
    </row>
    <row r="802" spans="1:4" x14ac:dyDescent="0.2">
      <c r="A802" s="10" t="str">
        <f t="shared" si="12"/>
        <v>0837090J01EA01</v>
      </c>
      <c r="B802" s="9" t="s">
        <v>93</v>
      </c>
      <c r="C802" s="9" t="s">
        <v>259</v>
      </c>
      <c r="D802" s="11">
        <v>16</v>
      </c>
    </row>
    <row r="803" spans="1:4" x14ac:dyDescent="0.2">
      <c r="A803" s="10" t="str">
        <f t="shared" si="12"/>
        <v>0837090J01FA01</v>
      </c>
      <c r="B803" s="9" t="s">
        <v>93</v>
      </c>
      <c r="C803" s="9" t="s">
        <v>250</v>
      </c>
      <c r="D803" s="11">
        <v>10</v>
      </c>
    </row>
    <row r="804" spans="1:4" x14ac:dyDescent="0.2">
      <c r="A804" s="10" t="str">
        <f t="shared" si="12"/>
        <v>0837090J01FF01</v>
      </c>
      <c r="B804" s="9" t="s">
        <v>93</v>
      </c>
      <c r="C804" s="9" t="s">
        <v>248</v>
      </c>
      <c r="D804" s="11">
        <v>27.25</v>
      </c>
    </row>
    <row r="805" spans="1:4" x14ac:dyDescent="0.2">
      <c r="A805" s="10" t="str">
        <f t="shared" si="12"/>
        <v>0837090J01MA02</v>
      </c>
      <c r="B805" s="9" t="s">
        <v>93</v>
      </c>
      <c r="C805" s="9" t="s">
        <v>252</v>
      </c>
      <c r="D805" s="11">
        <v>5</v>
      </c>
    </row>
    <row r="806" spans="1:4" x14ac:dyDescent="0.2">
      <c r="A806" s="10" t="str">
        <f t="shared" si="12"/>
        <v>0837090J01XE01</v>
      </c>
      <c r="B806" s="9" t="s">
        <v>93</v>
      </c>
      <c r="C806" s="9" t="s">
        <v>255</v>
      </c>
      <c r="D806" s="11">
        <v>3.75</v>
      </c>
    </row>
    <row r="807" spans="1:4" x14ac:dyDescent="0.2">
      <c r="A807" s="10" t="str">
        <f t="shared" si="12"/>
        <v>0837200J01AA02</v>
      </c>
      <c r="B807" s="9" t="s">
        <v>99</v>
      </c>
      <c r="C807" s="9" t="s">
        <v>249</v>
      </c>
      <c r="D807" s="11">
        <v>60</v>
      </c>
    </row>
    <row r="808" spans="1:4" x14ac:dyDescent="0.2">
      <c r="A808" s="10" t="str">
        <f t="shared" si="12"/>
        <v>0837200J01CA04</v>
      </c>
      <c r="B808" s="9" t="s">
        <v>99</v>
      </c>
      <c r="C808" s="9" t="s">
        <v>247</v>
      </c>
      <c r="D808" s="11">
        <v>33.5</v>
      </c>
    </row>
    <row r="809" spans="1:4" x14ac:dyDescent="0.2">
      <c r="A809" s="10" t="str">
        <f t="shared" si="12"/>
        <v>0837200J01CA08</v>
      </c>
      <c r="B809" s="9" t="s">
        <v>99</v>
      </c>
      <c r="C809" s="9" t="s">
        <v>262</v>
      </c>
      <c r="D809" s="11">
        <v>16.34</v>
      </c>
    </row>
    <row r="810" spans="1:4" x14ac:dyDescent="0.2">
      <c r="A810" s="10" t="str">
        <f t="shared" si="12"/>
        <v>0837200J01CE02</v>
      </c>
      <c r="B810" s="9" t="s">
        <v>99</v>
      </c>
      <c r="C810" s="9" t="s">
        <v>246</v>
      </c>
      <c r="D810" s="11">
        <v>147.13999999999999</v>
      </c>
    </row>
    <row r="811" spans="1:4" x14ac:dyDescent="0.2">
      <c r="A811" s="10" t="str">
        <f t="shared" si="12"/>
        <v>0837200J01CF05</v>
      </c>
      <c r="B811" s="9" t="s">
        <v>99</v>
      </c>
      <c r="C811" s="9" t="s">
        <v>251</v>
      </c>
      <c r="D811" s="11">
        <v>42.5</v>
      </c>
    </row>
    <row r="812" spans="1:4" x14ac:dyDescent="0.2">
      <c r="A812" s="10" t="str">
        <f t="shared" si="12"/>
        <v>0837200J01CR02</v>
      </c>
      <c r="B812" s="9" t="s">
        <v>99</v>
      </c>
      <c r="C812" s="9" t="s">
        <v>253</v>
      </c>
      <c r="D812" s="11">
        <v>11.2</v>
      </c>
    </row>
    <row r="813" spans="1:4" x14ac:dyDescent="0.2">
      <c r="A813" s="10" t="str">
        <f t="shared" si="12"/>
        <v>0837200J01DD14</v>
      </c>
      <c r="B813" s="9" t="s">
        <v>99</v>
      </c>
      <c r="C813" s="9" t="s">
        <v>254</v>
      </c>
      <c r="D813" s="11">
        <v>16.200000000000003</v>
      </c>
    </row>
    <row r="814" spans="1:4" x14ac:dyDescent="0.2">
      <c r="A814" s="10" t="str">
        <f t="shared" si="12"/>
        <v>0837200J01EE01</v>
      </c>
      <c r="B814" s="9" t="s">
        <v>99</v>
      </c>
      <c r="C814" s="9" t="s">
        <v>258</v>
      </c>
      <c r="D814" s="11">
        <v>22.5</v>
      </c>
    </row>
    <row r="815" spans="1:4" x14ac:dyDescent="0.2">
      <c r="A815" s="10" t="str">
        <f t="shared" si="12"/>
        <v>0837200J01FF01</v>
      </c>
      <c r="B815" s="9" t="s">
        <v>99</v>
      </c>
      <c r="C815" s="9" t="s">
        <v>248</v>
      </c>
      <c r="D815" s="11">
        <v>13</v>
      </c>
    </row>
    <row r="816" spans="1:4" x14ac:dyDescent="0.2">
      <c r="A816" s="10" t="str">
        <f t="shared" si="12"/>
        <v>0837200J01MA02</v>
      </c>
      <c r="B816" s="9" t="s">
        <v>99</v>
      </c>
      <c r="C816" s="9" t="s">
        <v>252</v>
      </c>
      <c r="D816" s="11">
        <v>28</v>
      </c>
    </row>
    <row r="817" spans="1:4" x14ac:dyDescent="0.2">
      <c r="A817" s="10" t="str">
        <f t="shared" si="12"/>
        <v>0840003J01AA02</v>
      </c>
      <c r="B817" s="9" t="s">
        <v>32</v>
      </c>
      <c r="C817" s="9" t="s">
        <v>249</v>
      </c>
      <c r="D817" s="11">
        <v>690</v>
      </c>
    </row>
    <row r="818" spans="1:4" x14ac:dyDescent="0.2">
      <c r="A818" s="10" t="str">
        <f t="shared" si="12"/>
        <v>0840003J01AA04</v>
      </c>
      <c r="B818" s="9" t="s">
        <v>32</v>
      </c>
      <c r="C818" s="9" t="s">
        <v>264</v>
      </c>
      <c r="D818" s="11">
        <v>1430.5</v>
      </c>
    </row>
    <row r="819" spans="1:4" x14ac:dyDescent="0.2">
      <c r="A819" s="10" t="str">
        <f t="shared" si="12"/>
        <v>0840003J01CA04</v>
      </c>
      <c r="B819" s="9" t="s">
        <v>32</v>
      </c>
      <c r="C819" s="9" t="s">
        <v>247</v>
      </c>
      <c r="D819" s="11">
        <v>592.25</v>
      </c>
    </row>
    <row r="820" spans="1:4" x14ac:dyDescent="0.2">
      <c r="A820" s="10" t="str">
        <f t="shared" si="12"/>
        <v>0840003J01CA08</v>
      </c>
      <c r="B820" s="9" t="s">
        <v>32</v>
      </c>
      <c r="C820" s="9" t="s">
        <v>262</v>
      </c>
      <c r="D820" s="11">
        <v>706.72</v>
      </c>
    </row>
    <row r="821" spans="1:4" x14ac:dyDescent="0.2">
      <c r="A821" s="10" t="str">
        <f t="shared" si="12"/>
        <v>0840003J01CE02</v>
      </c>
      <c r="B821" s="9" t="s">
        <v>32</v>
      </c>
      <c r="C821" s="9" t="s">
        <v>246</v>
      </c>
      <c r="D821" s="11">
        <v>2799.1000000000004</v>
      </c>
    </row>
    <row r="822" spans="1:4" x14ac:dyDescent="0.2">
      <c r="A822" s="10" t="str">
        <f t="shared" si="12"/>
        <v>0840003J01CF05</v>
      </c>
      <c r="B822" s="9" t="s">
        <v>32</v>
      </c>
      <c r="C822" s="9" t="s">
        <v>251</v>
      </c>
      <c r="D822" s="11">
        <v>729.54</v>
      </c>
    </row>
    <row r="823" spans="1:4" x14ac:dyDescent="0.2">
      <c r="A823" s="10" t="str">
        <f t="shared" si="12"/>
        <v>0840003J01CR02</v>
      </c>
      <c r="B823" s="9" t="s">
        <v>32</v>
      </c>
      <c r="C823" s="9" t="s">
        <v>253</v>
      </c>
      <c r="D823" s="11">
        <v>41</v>
      </c>
    </row>
    <row r="824" spans="1:4" x14ac:dyDescent="0.2">
      <c r="A824" s="10" t="str">
        <f t="shared" si="12"/>
        <v>0840003J01DB05</v>
      </c>
      <c r="B824" s="9" t="s">
        <v>32</v>
      </c>
      <c r="C824" s="9" t="s">
        <v>261</v>
      </c>
      <c r="D824" s="11">
        <v>58</v>
      </c>
    </row>
    <row r="825" spans="1:4" x14ac:dyDescent="0.2">
      <c r="A825" s="10" t="str">
        <f t="shared" si="12"/>
        <v>0840003J01DD04</v>
      </c>
      <c r="B825" s="9" t="s">
        <v>32</v>
      </c>
      <c r="C825" s="9" t="s">
        <v>276</v>
      </c>
      <c r="D825" s="11">
        <v>4</v>
      </c>
    </row>
    <row r="826" spans="1:4" x14ac:dyDescent="0.2">
      <c r="A826" s="10" t="str">
        <f t="shared" si="12"/>
        <v>0840003J01DD14</v>
      </c>
      <c r="B826" s="9" t="s">
        <v>32</v>
      </c>
      <c r="C826" s="9" t="s">
        <v>254</v>
      </c>
      <c r="D826" s="11">
        <v>39.1</v>
      </c>
    </row>
    <row r="827" spans="1:4" x14ac:dyDescent="0.2">
      <c r="A827" s="10" t="str">
        <f t="shared" si="12"/>
        <v>0840003J01EA01</v>
      </c>
      <c r="B827" s="9" t="s">
        <v>32</v>
      </c>
      <c r="C827" s="9" t="s">
        <v>259</v>
      </c>
      <c r="D827" s="11">
        <v>49.800000000000004</v>
      </c>
    </row>
    <row r="828" spans="1:4" x14ac:dyDescent="0.2">
      <c r="A828" s="10" t="str">
        <f t="shared" si="12"/>
        <v>0840003J01EE01</v>
      </c>
      <c r="B828" s="9" t="s">
        <v>32</v>
      </c>
      <c r="C828" s="9" t="s">
        <v>258</v>
      </c>
      <c r="D828" s="11">
        <v>45</v>
      </c>
    </row>
    <row r="829" spans="1:4" x14ac:dyDescent="0.2">
      <c r="A829" s="10" t="str">
        <f t="shared" si="12"/>
        <v>0840003J01FA01</v>
      </c>
      <c r="B829" s="9" t="s">
        <v>32</v>
      </c>
      <c r="C829" s="9" t="s">
        <v>250</v>
      </c>
      <c r="D829" s="11">
        <v>135</v>
      </c>
    </row>
    <row r="830" spans="1:4" x14ac:dyDescent="0.2">
      <c r="A830" s="10" t="str">
        <f t="shared" si="12"/>
        <v>0840003J01FA09</v>
      </c>
      <c r="B830" s="9" t="s">
        <v>32</v>
      </c>
      <c r="C830" s="9" t="s">
        <v>257</v>
      </c>
      <c r="D830" s="11">
        <v>14</v>
      </c>
    </row>
    <row r="831" spans="1:4" x14ac:dyDescent="0.2">
      <c r="A831" s="10" t="str">
        <f t="shared" si="12"/>
        <v>0840003J01FA10</v>
      </c>
      <c r="B831" s="9" t="s">
        <v>32</v>
      </c>
      <c r="C831" s="9" t="s">
        <v>268</v>
      </c>
      <c r="D831" s="11">
        <v>5</v>
      </c>
    </row>
    <row r="832" spans="1:4" x14ac:dyDescent="0.2">
      <c r="A832" s="10" t="str">
        <f t="shared" si="12"/>
        <v>0840003J01FF01</v>
      </c>
      <c r="B832" s="9" t="s">
        <v>32</v>
      </c>
      <c r="C832" s="9" t="s">
        <v>248</v>
      </c>
      <c r="D832" s="11">
        <v>146</v>
      </c>
    </row>
    <row r="833" spans="1:4" x14ac:dyDescent="0.2">
      <c r="A833" s="10" t="str">
        <f t="shared" si="12"/>
        <v>0840003J01MA02</v>
      </c>
      <c r="B833" s="9" t="s">
        <v>32</v>
      </c>
      <c r="C833" s="9" t="s">
        <v>252</v>
      </c>
      <c r="D833" s="11">
        <v>157</v>
      </c>
    </row>
    <row r="834" spans="1:4" x14ac:dyDescent="0.2">
      <c r="A834" s="10" t="str">
        <f t="shared" si="12"/>
        <v>0840003J01XE01</v>
      </c>
      <c r="B834" s="9" t="s">
        <v>32</v>
      </c>
      <c r="C834" s="9" t="s">
        <v>255</v>
      </c>
      <c r="D834" s="11">
        <v>432.25</v>
      </c>
    </row>
    <row r="835" spans="1:4" x14ac:dyDescent="0.2">
      <c r="A835" s="10" t="str">
        <f t="shared" ref="A835:A898" si="13">B835&amp;C835</f>
        <v>0840004J01AA02</v>
      </c>
      <c r="B835" s="9" t="s">
        <v>35</v>
      </c>
      <c r="C835" s="9" t="s">
        <v>249</v>
      </c>
      <c r="D835" s="11">
        <v>200</v>
      </c>
    </row>
    <row r="836" spans="1:4" x14ac:dyDescent="0.2">
      <c r="A836" s="10" t="str">
        <f t="shared" si="13"/>
        <v>0840004J01AA04</v>
      </c>
      <c r="B836" s="9" t="s">
        <v>35</v>
      </c>
      <c r="C836" s="9" t="s">
        <v>264</v>
      </c>
      <c r="D836" s="11">
        <v>2000</v>
      </c>
    </row>
    <row r="837" spans="1:4" x14ac:dyDescent="0.2">
      <c r="A837" s="10" t="str">
        <f t="shared" si="13"/>
        <v>0840004J01AA07</v>
      </c>
      <c r="B837" s="9" t="s">
        <v>35</v>
      </c>
      <c r="C837" s="9" t="s">
        <v>263</v>
      </c>
      <c r="D837" s="11">
        <v>100</v>
      </c>
    </row>
    <row r="838" spans="1:4" x14ac:dyDescent="0.2">
      <c r="A838" s="10" t="str">
        <f t="shared" si="13"/>
        <v>0840004J01CA04</v>
      </c>
      <c r="B838" s="9" t="s">
        <v>35</v>
      </c>
      <c r="C838" s="9" t="s">
        <v>247</v>
      </c>
      <c r="D838" s="11">
        <v>45.75</v>
      </c>
    </row>
    <row r="839" spans="1:4" x14ac:dyDescent="0.2">
      <c r="A839" s="10" t="str">
        <f t="shared" si="13"/>
        <v>0840004J01CA08</v>
      </c>
      <c r="B839" s="9" t="s">
        <v>35</v>
      </c>
      <c r="C839" s="9" t="s">
        <v>262</v>
      </c>
      <c r="D839" s="11">
        <v>454.60000000000008</v>
      </c>
    </row>
    <row r="840" spans="1:4" x14ac:dyDescent="0.2">
      <c r="A840" s="10" t="str">
        <f t="shared" si="13"/>
        <v>0840004J01CE02</v>
      </c>
      <c r="B840" s="9" t="s">
        <v>35</v>
      </c>
      <c r="C840" s="9" t="s">
        <v>246</v>
      </c>
      <c r="D840" s="11">
        <v>2818.29</v>
      </c>
    </row>
    <row r="841" spans="1:4" x14ac:dyDescent="0.2">
      <c r="A841" s="10" t="str">
        <f t="shared" si="13"/>
        <v>0840004J01CF05</v>
      </c>
      <c r="B841" s="9" t="s">
        <v>35</v>
      </c>
      <c r="C841" s="9" t="s">
        <v>251</v>
      </c>
      <c r="D841" s="11">
        <v>356.25</v>
      </c>
    </row>
    <row r="842" spans="1:4" x14ac:dyDescent="0.2">
      <c r="A842" s="10" t="str">
        <f t="shared" si="13"/>
        <v>0840004J01CR02</v>
      </c>
      <c r="B842" s="9" t="s">
        <v>35</v>
      </c>
      <c r="C842" s="9" t="s">
        <v>253</v>
      </c>
      <c r="D842" s="11">
        <v>126.5</v>
      </c>
    </row>
    <row r="843" spans="1:4" x14ac:dyDescent="0.2">
      <c r="A843" s="10" t="str">
        <f t="shared" si="13"/>
        <v>0840004J01DB05</v>
      </c>
      <c r="B843" s="9" t="s">
        <v>35</v>
      </c>
      <c r="C843" s="9" t="s">
        <v>261</v>
      </c>
      <c r="D843" s="11">
        <v>13</v>
      </c>
    </row>
    <row r="844" spans="1:4" x14ac:dyDescent="0.2">
      <c r="A844" s="10" t="str">
        <f t="shared" si="13"/>
        <v>0840004J01EA01</v>
      </c>
      <c r="B844" s="9" t="s">
        <v>35</v>
      </c>
      <c r="C844" s="9" t="s">
        <v>259</v>
      </c>
      <c r="D844" s="11">
        <v>85.899999999999991</v>
      </c>
    </row>
    <row r="845" spans="1:4" x14ac:dyDescent="0.2">
      <c r="A845" s="10" t="str">
        <f t="shared" si="13"/>
        <v>0840004J01EE01</v>
      </c>
      <c r="B845" s="9" t="s">
        <v>35</v>
      </c>
      <c r="C845" s="9" t="s">
        <v>258</v>
      </c>
      <c r="D845" s="11">
        <v>17.5</v>
      </c>
    </row>
    <row r="846" spans="1:4" x14ac:dyDescent="0.2">
      <c r="A846" s="10" t="str">
        <f t="shared" si="13"/>
        <v>0840004J01FA01</v>
      </c>
      <c r="B846" s="9" t="s">
        <v>35</v>
      </c>
      <c r="C846" s="9" t="s">
        <v>250</v>
      </c>
      <c r="D846" s="11">
        <v>28.75</v>
      </c>
    </row>
    <row r="847" spans="1:4" x14ac:dyDescent="0.2">
      <c r="A847" s="10" t="str">
        <f t="shared" si="13"/>
        <v>0840004J01FA09</v>
      </c>
      <c r="B847" s="9" t="s">
        <v>35</v>
      </c>
      <c r="C847" s="9" t="s">
        <v>257</v>
      </c>
      <c r="D847" s="11">
        <v>14</v>
      </c>
    </row>
    <row r="848" spans="1:4" x14ac:dyDescent="0.2">
      <c r="A848" s="10" t="str">
        <f t="shared" si="13"/>
        <v>0840004J01FF01</v>
      </c>
      <c r="B848" s="9" t="s">
        <v>35</v>
      </c>
      <c r="C848" s="9" t="s">
        <v>248</v>
      </c>
      <c r="D848" s="11">
        <v>116</v>
      </c>
    </row>
    <row r="849" spans="1:4" x14ac:dyDescent="0.2">
      <c r="A849" s="10" t="str">
        <f t="shared" si="13"/>
        <v>0840004J01MA02</v>
      </c>
      <c r="B849" s="9" t="s">
        <v>35</v>
      </c>
      <c r="C849" s="9" t="s">
        <v>252</v>
      </c>
      <c r="D849" s="11">
        <v>92</v>
      </c>
    </row>
    <row r="850" spans="1:4" x14ac:dyDescent="0.2">
      <c r="A850" s="10" t="str">
        <f t="shared" si="13"/>
        <v>0840004J01XE01</v>
      </c>
      <c r="B850" s="9" t="s">
        <v>35</v>
      </c>
      <c r="C850" s="9" t="s">
        <v>255</v>
      </c>
      <c r="D850" s="11">
        <v>391.75</v>
      </c>
    </row>
    <row r="851" spans="1:4" x14ac:dyDescent="0.2">
      <c r="A851" s="10" t="str">
        <f t="shared" si="13"/>
        <v>0840005J01AA02</v>
      </c>
      <c r="B851" s="9" t="s">
        <v>15</v>
      </c>
      <c r="C851" s="9" t="s">
        <v>249</v>
      </c>
      <c r="D851" s="11">
        <v>1716</v>
      </c>
    </row>
    <row r="852" spans="1:4" x14ac:dyDescent="0.2">
      <c r="A852" s="10" t="str">
        <f t="shared" si="13"/>
        <v>0840005J01AA04</v>
      </c>
      <c r="B852" s="9" t="s">
        <v>15</v>
      </c>
      <c r="C852" s="9" t="s">
        <v>264</v>
      </c>
      <c r="D852" s="11">
        <v>4600</v>
      </c>
    </row>
    <row r="853" spans="1:4" x14ac:dyDescent="0.2">
      <c r="A853" s="10" t="str">
        <f t="shared" si="13"/>
        <v>0840005J01AA07</v>
      </c>
      <c r="B853" s="9" t="s">
        <v>15</v>
      </c>
      <c r="C853" s="9" t="s">
        <v>263</v>
      </c>
      <c r="D853" s="11">
        <v>50</v>
      </c>
    </row>
    <row r="854" spans="1:4" x14ac:dyDescent="0.2">
      <c r="A854" s="10" t="str">
        <f t="shared" si="13"/>
        <v>0840005J01CA04</v>
      </c>
      <c r="B854" s="9" t="s">
        <v>15</v>
      </c>
      <c r="C854" s="9" t="s">
        <v>247</v>
      </c>
      <c r="D854" s="11">
        <v>965.75</v>
      </c>
    </row>
    <row r="855" spans="1:4" x14ac:dyDescent="0.2">
      <c r="A855" s="10" t="str">
        <f t="shared" si="13"/>
        <v>0840005J01CA08</v>
      </c>
      <c r="B855" s="9" t="s">
        <v>15</v>
      </c>
      <c r="C855" s="9" t="s">
        <v>262</v>
      </c>
      <c r="D855" s="11">
        <v>1015.29</v>
      </c>
    </row>
    <row r="856" spans="1:4" x14ac:dyDescent="0.2">
      <c r="A856" s="10" t="str">
        <f t="shared" si="13"/>
        <v>0840005J01CE02</v>
      </c>
      <c r="B856" s="9" t="s">
        <v>15</v>
      </c>
      <c r="C856" s="9" t="s">
        <v>246</v>
      </c>
      <c r="D856" s="11">
        <v>3910.6300000000006</v>
      </c>
    </row>
    <row r="857" spans="1:4" x14ac:dyDescent="0.2">
      <c r="A857" s="10" t="str">
        <f t="shared" si="13"/>
        <v>0840005J01CF05</v>
      </c>
      <c r="B857" s="9" t="s">
        <v>15</v>
      </c>
      <c r="C857" s="9" t="s">
        <v>251</v>
      </c>
      <c r="D857" s="11">
        <v>2496.77</v>
      </c>
    </row>
    <row r="858" spans="1:4" x14ac:dyDescent="0.2">
      <c r="A858" s="10" t="str">
        <f t="shared" si="13"/>
        <v>0840005J01CR02</v>
      </c>
      <c r="B858" s="9" t="s">
        <v>15</v>
      </c>
      <c r="C858" s="9" t="s">
        <v>253</v>
      </c>
      <c r="D858" s="11">
        <v>96.2</v>
      </c>
    </row>
    <row r="859" spans="1:4" x14ac:dyDescent="0.2">
      <c r="A859" s="10" t="str">
        <f t="shared" si="13"/>
        <v>0840005J01DB05</v>
      </c>
      <c r="B859" s="9" t="s">
        <v>15</v>
      </c>
      <c r="C859" s="9" t="s">
        <v>261</v>
      </c>
      <c r="D859" s="11">
        <v>123.5</v>
      </c>
    </row>
    <row r="860" spans="1:4" x14ac:dyDescent="0.2">
      <c r="A860" s="10" t="str">
        <f t="shared" si="13"/>
        <v>0840005J01EA01</v>
      </c>
      <c r="B860" s="9" t="s">
        <v>15</v>
      </c>
      <c r="C860" s="9" t="s">
        <v>259</v>
      </c>
      <c r="D860" s="11">
        <v>126.7</v>
      </c>
    </row>
    <row r="861" spans="1:4" x14ac:dyDescent="0.2">
      <c r="A861" s="10" t="str">
        <f t="shared" si="13"/>
        <v>0840005J01EE01</v>
      </c>
      <c r="B861" s="9" t="s">
        <v>15</v>
      </c>
      <c r="C861" s="9" t="s">
        <v>258</v>
      </c>
      <c r="D861" s="11">
        <v>97.5</v>
      </c>
    </row>
    <row r="862" spans="1:4" x14ac:dyDescent="0.2">
      <c r="A862" s="10" t="str">
        <f t="shared" si="13"/>
        <v>0840005J01FA01</v>
      </c>
      <c r="B862" s="9" t="s">
        <v>15</v>
      </c>
      <c r="C862" s="9" t="s">
        <v>250</v>
      </c>
      <c r="D862" s="11">
        <v>195</v>
      </c>
    </row>
    <row r="863" spans="1:4" x14ac:dyDescent="0.2">
      <c r="A863" s="10" t="str">
        <f t="shared" si="13"/>
        <v>0840005J01FA09</v>
      </c>
      <c r="B863" s="9" t="s">
        <v>15</v>
      </c>
      <c r="C863" s="9" t="s">
        <v>257</v>
      </c>
      <c r="D863" s="11">
        <v>49</v>
      </c>
    </row>
    <row r="864" spans="1:4" x14ac:dyDescent="0.2">
      <c r="A864" s="10" t="str">
        <f t="shared" si="13"/>
        <v>0840005J01FF01</v>
      </c>
      <c r="B864" s="9" t="s">
        <v>15</v>
      </c>
      <c r="C864" s="9" t="s">
        <v>248</v>
      </c>
      <c r="D864" s="11">
        <v>261.5</v>
      </c>
    </row>
    <row r="865" spans="1:4" x14ac:dyDescent="0.2">
      <c r="A865" s="10" t="str">
        <f t="shared" si="13"/>
        <v>0840005J01MA02</v>
      </c>
      <c r="B865" s="9" t="s">
        <v>15</v>
      </c>
      <c r="C865" s="9" t="s">
        <v>252</v>
      </c>
      <c r="D865" s="11">
        <v>571.5</v>
      </c>
    </row>
    <row r="866" spans="1:4" x14ac:dyDescent="0.2">
      <c r="A866" s="10" t="str">
        <f t="shared" si="13"/>
        <v>0840005J01MA12</v>
      </c>
      <c r="B866" s="9" t="s">
        <v>15</v>
      </c>
      <c r="C866" s="9" t="s">
        <v>265</v>
      </c>
      <c r="D866" s="11">
        <v>7</v>
      </c>
    </row>
    <row r="867" spans="1:4" x14ac:dyDescent="0.2">
      <c r="A867" s="10" t="str">
        <f t="shared" si="13"/>
        <v>0840005J01MA14</v>
      </c>
      <c r="B867" s="9" t="s">
        <v>15</v>
      </c>
      <c r="C867" s="9" t="s">
        <v>272</v>
      </c>
      <c r="D867" s="11">
        <v>15</v>
      </c>
    </row>
    <row r="868" spans="1:4" x14ac:dyDescent="0.2">
      <c r="A868" s="10" t="str">
        <f t="shared" si="13"/>
        <v>0840005J01XE01</v>
      </c>
      <c r="B868" s="9" t="s">
        <v>15</v>
      </c>
      <c r="C868" s="9" t="s">
        <v>255</v>
      </c>
      <c r="D868" s="11">
        <v>807.5</v>
      </c>
    </row>
    <row r="869" spans="1:4" x14ac:dyDescent="0.2">
      <c r="A869" s="10" t="str">
        <f t="shared" si="13"/>
        <v>0840006J01AA02</v>
      </c>
      <c r="B869" s="9" t="s">
        <v>33</v>
      </c>
      <c r="C869" s="9" t="s">
        <v>249</v>
      </c>
      <c r="D869" s="11">
        <v>1220</v>
      </c>
    </row>
    <row r="870" spans="1:4" x14ac:dyDescent="0.2">
      <c r="A870" s="10" t="str">
        <f t="shared" si="13"/>
        <v>0840006J01AA04</v>
      </c>
      <c r="B870" s="9" t="s">
        <v>33</v>
      </c>
      <c r="C870" s="9" t="s">
        <v>264</v>
      </c>
      <c r="D870" s="11">
        <v>800</v>
      </c>
    </row>
    <row r="871" spans="1:4" x14ac:dyDescent="0.2">
      <c r="A871" s="10" t="str">
        <f t="shared" si="13"/>
        <v>0840006J01CA04</v>
      </c>
      <c r="B871" s="9" t="s">
        <v>33</v>
      </c>
      <c r="C871" s="9" t="s">
        <v>247</v>
      </c>
      <c r="D871" s="11">
        <v>424.5</v>
      </c>
    </row>
    <row r="872" spans="1:4" x14ac:dyDescent="0.2">
      <c r="A872" s="10" t="str">
        <f t="shared" si="13"/>
        <v>0840006J01CA08</v>
      </c>
      <c r="B872" s="9" t="s">
        <v>33</v>
      </c>
      <c r="C872" s="9" t="s">
        <v>262</v>
      </c>
      <c r="D872" s="11">
        <v>746.79</v>
      </c>
    </row>
    <row r="873" spans="1:4" x14ac:dyDescent="0.2">
      <c r="A873" s="10" t="str">
        <f t="shared" si="13"/>
        <v>0840006J01CE02</v>
      </c>
      <c r="B873" s="9" t="s">
        <v>33</v>
      </c>
      <c r="C873" s="9" t="s">
        <v>246</v>
      </c>
      <c r="D873" s="11">
        <v>4610.76</v>
      </c>
    </row>
    <row r="874" spans="1:4" x14ac:dyDescent="0.2">
      <c r="A874" s="10" t="str">
        <f t="shared" si="13"/>
        <v>0840006J01CF05</v>
      </c>
      <c r="B874" s="9" t="s">
        <v>33</v>
      </c>
      <c r="C874" s="9" t="s">
        <v>251</v>
      </c>
      <c r="D874" s="11">
        <v>2057.41</v>
      </c>
    </row>
    <row r="875" spans="1:4" x14ac:dyDescent="0.2">
      <c r="A875" s="10" t="str">
        <f t="shared" si="13"/>
        <v>0840006J01CR02</v>
      </c>
      <c r="B875" s="9" t="s">
        <v>33</v>
      </c>
      <c r="C875" s="9" t="s">
        <v>253</v>
      </c>
      <c r="D875" s="11">
        <v>255.6</v>
      </c>
    </row>
    <row r="876" spans="1:4" x14ac:dyDescent="0.2">
      <c r="A876" s="10" t="str">
        <f t="shared" si="13"/>
        <v>0840006J01DB05</v>
      </c>
      <c r="B876" s="9" t="s">
        <v>33</v>
      </c>
      <c r="C876" s="9" t="s">
        <v>261</v>
      </c>
      <c r="D876" s="11">
        <v>140</v>
      </c>
    </row>
    <row r="877" spans="1:4" x14ac:dyDescent="0.2">
      <c r="A877" s="10" t="str">
        <f t="shared" si="13"/>
        <v>0840006J01DD14</v>
      </c>
      <c r="B877" s="9" t="s">
        <v>33</v>
      </c>
      <c r="C877" s="9" t="s">
        <v>254</v>
      </c>
      <c r="D877" s="11">
        <v>15.100000000000001</v>
      </c>
    </row>
    <row r="878" spans="1:4" x14ac:dyDescent="0.2">
      <c r="A878" s="10" t="str">
        <f t="shared" si="13"/>
        <v>0840006J01EA01</v>
      </c>
      <c r="B878" s="9" t="s">
        <v>33</v>
      </c>
      <c r="C878" s="9" t="s">
        <v>259</v>
      </c>
      <c r="D878" s="11">
        <v>55.400000000000006</v>
      </c>
    </row>
    <row r="879" spans="1:4" x14ac:dyDescent="0.2">
      <c r="A879" s="10" t="str">
        <f t="shared" si="13"/>
        <v>0840006J01EE01</v>
      </c>
      <c r="B879" s="9" t="s">
        <v>33</v>
      </c>
      <c r="C879" s="9" t="s">
        <v>258</v>
      </c>
      <c r="D879" s="11">
        <v>80</v>
      </c>
    </row>
    <row r="880" spans="1:4" x14ac:dyDescent="0.2">
      <c r="A880" s="10" t="str">
        <f t="shared" si="13"/>
        <v>0840006J01FA01</v>
      </c>
      <c r="B880" s="9" t="s">
        <v>33</v>
      </c>
      <c r="C880" s="9" t="s">
        <v>250</v>
      </c>
      <c r="D880" s="11">
        <v>3.75</v>
      </c>
    </row>
    <row r="881" spans="1:4" x14ac:dyDescent="0.2">
      <c r="A881" s="10" t="str">
        <f t="shared" si="13"/>
        <v>0840006J01FF01</v>
      </c>
      <c r="B881" s="9" t="s">
        <v>33</v>
      </c>
      <c r="C881" s="9" t="s">
        <v>248</v>
      </c>
      <c r="D881" s="11">
        <v>247</v>
      </c>
    </row>
    <row r="882" spans="1:4" x14ac:dyDescent="0.2">
      <c r="A882" s="10" t="str">
        <f t="shared" si="13"/>
        <v>0840006J01MA02</v>
      </c>
      <c r="B882" s="9" t="s">
        <v>33</v>
      </c>
      <c r="C882" s="9" t="s">
        <v>252</v>
      </c>
      <c r="D882" s="11">
        <v>774</v>
      </c>
    </row>
    <row r="883" spans="1:4" x14ac:dyDescent="0.2">
      <c r="A883" s="10" t="str">
        <f t="shared" si="13"/>
        <v>0840006J01XE01</v>
      </c>
      <c r="B883" s="9" t="s">
        <v>33</v>
      </c>
      <c r="C883" s="9" t="s">
        <v>255</v>
      </c>
      <c r="D883" s="11">
        <v>420</v>
      </c>
    </row>
    <row r="884" spans="1:4" x14ac:dyDescent="0.2">
      <c r="A884" s="10" t="str">
        <f t="shared" si="13"/>
        <v>0840007J01AA02</v>
      </c>
      <c r="B884" s="9" t="s">
        <v>8</v>
      </c>
      <c r="C884" s="9" t="s">
        <v>249</v>
      </c>
      <c r="D884" s="11">
        <v>1926</v>
      </c>
    </row>
    <row r="885" spans="1:4" x14ac:dyDescent="0.2">
      <c r="A885" s="10" t="str">
        <f t="shared" si="13"/>
        <v>0840007J01AA04</v>
      </c>
      <c r="B885" s="9" t="s">
        <v>8</v>
      </c>
      <c r="C885" s="9" t="s">
        <v>264</v>
      </c>
      <c r="D885" s="11">
        <v>2500</v>
      </c>
    </row>
    <row r="886" spans="1:4" x14ac:dyDescent="0.2">
      <c r="A886" s="10" t="str">
        <f t="shared" si="13"/>
        <v>0840007J01CA04</v>
      </c>
      <c r="B886" s="9" t="s">
        <v>8</v>
      </c>
      <c r="C886" s="9" t="s">
        <v>247</v>
      </c>
      <c r="D886" s="11">
        <v>407.5</v>
      </c>
    </row>
    <row r="887" spans="1:4" x14ac:dyDescent="0.2">
      <c r="A887" s="10" t="str">
        <f t="shared" si="13"/>
        <v>0840007J01CA08</v>
      </c>
      <c r="B887" s="9" t="s">
        <v>8</v>
      </c>
      <c r="C887" s="9" t="s">
        <v>262</v>
      </c>
      <c r="D887" s="11">
        <v>1312.86</v>
      </c>
    </row>
    <row r="888" spans="1:4" x14ac:dyDescent="0.2">
      <c r="A888" s="10" t="str">
        <f t="shared" si="13"/>
        <v>0840007J01CE02</v>
      </c>
      <c r="B888" s="9" t="s">
        <v>8</v>
      </c>
      <c r="C888" s="9" t="s">
        <v>246</v>
      </c>
      <c r="D888" s="11">
        <v>4275.7800000000007</v>
      </c>
    </row>
    <row r="889" spans="1:4" x14ac:dyDescent="0.2">
      <c r="A889" s="10" t="str">
        <f t="shared" si="13"/>
        <v>0840007J01CF05</v>
      </c>
      <c r="B889" s="9" t="s">
        <v>8</v>
      </c>
      <c r="C889" s="9" t="s">
        <v>251</v>
      </c>
      <c r="D889" s="11">
        <v>2036.2800000000002</v>
      </c>
    </row>
    <row r="890" spans="1:4" x14ac:dyDescent="0.2">
      <c r="A890" s="10" t="str">
        <f t="shared" si="13"/>
        <v>0840007J01CR02</v>
      </c>
      <c r="B890" s="9" t="s">
        <v>8</v>
      </c>
      <c r="C890" s="9" t="s">
        <v>253</v>
      </c>
      <c r="D890" s="11">
        <v>35</v>
      </c>
    </row>
    <row r="891" spans="1:4" x14ac:dyDescent="0.2">
      <c r="A891" s="10" t="str">
        <f t="shared" si="13"/>
        <v>0840007J01DB05</v>
      </c>
      <c r="B891" s="9" t="s">
        <v>8</v>
      </c>
      <c r="C891" s="9" t="s">
        <v>261</v>
      </c>
      <c r="D891" s="11">
        <v>165</v>
      </c>
    </row>
    <row r="892" spans="1:4" x14ac:dyDescent="0.2">
      <c r="A892" s="10" t="str">
        <f t="shared" si="13"/>
        <v>0840007J01DD14</v>
      </c>
      <c r="B892" s="9" t="s">
        <v>8</v>
      </c>
      <c r="C892" s="9" t="s">
        <v>254</v>
      </c>
      <c r="D892" s="11">
        <v>10</v>
      </c>
    </row>
    <row r="893" spans="1:4" x14ac:dyDescent="0.2">
      <c r="A893" s="10" t="str">
        <f t="shared" si="13"/>
        <v>0840007J01EA01</v>
      </c>
      <c r="B893" s="9" t="s">
        <v>8</v>
      </c>
      <c r="C893" s="9" t="s">
        <v>259</v>
      </c>
      <c r="D893" s="11">
        <v>143.5</v>
      </c>
    </row>
    <row r="894" spans="1:4" x14ac:dyDescent="0.2">
      <c r="A894" s="10" t="str">
        <f t="shared" si="13"/>
        <v>0840007J01EE01</v>
      </c>
      <c r="B894" s="9" t="s">
        <v>8</v>
      </c>
      <c r="C894" s="9" t="s">
        <v>258</v>
      </c>
      <c r="D894" s="11">
        <v>60</v>
      </c>
    </row>
    <row r="895" spans="1:4" x14ac:dyDescent="0.2">
      <c r="A895" s="10" t="str">
        <f t="shared" si="13"/>
        <v>0840007J01FA01</v>
      </c>
      <c r="B895" s="9" t="s">
        <v>8</v>
      </c>
      <c r="C895" s="9" t="s">
        <v>250</v>
      </c>
      <c r="D895" s="11">
        <v>47.5</v>
      </c>
    </row>
    <row r="896" spans="1:4" x14ac:dyDescent="0.2">
      <c r="A896" s="10" t="str">
        <f t="shared" si="13"/>
        <v>0840007J01FA10</v>
      </c>
      <c r="B896" s="9" t="s">
        <v>8</v>
      </c>
      <c r="C896" s="9" t="s">
        <v>268</v>
      </c>
      <c r="D896" s="11">
        <v>28.33</v>
      </c>
    </row>
    <row r="897" spans="1:4" x14ac:dyDescent="0.2">
      <c r="A897" s="10" t="str">
        <f t="shared" si="13"/>
        <v>0840007J01FF01</v>
      </c>
      <c r="B897" s="9" t="s">
        <v>8</v>
      </c>
      <c r="C897" s="9" t="s">
        <v>248</v>
      </c>
      <c r="D897" s="11">
        <v>258.75</v>
      </c>
    </row>
    <row r="898" spans="1:4" x14ac:dyDescent="0.2">
      <c r="A898" s="10" t="str">
        <f t="shared" si="13"/>
        <v>0840007J01MA02</v>
      </c>
      <c r="B898" s="9" t="s">
        <v>8</v>
      </c>
      <c r="C898" s="9" t="s">
        <v>252</v>
      </c>
      <c r="D898" s="11">
        <v>639.5</v>
      </c>
    </row>
    <row r="899" spans="1:4" x14ac:dyDescent="0.2">
      <c r="A899" s="10" t="str">
        <f t="shared" ref="A899:A962" si="14">B899&amp;C899</f>
        <v>0840007J01XE01</v>
      </c>
      <c r="B899" s="9" t="s">
        <v>8</v>
      </c>
      <c r="C899" s="9" t="s">
        <v>255</v>
      </c>
      <c r="D899" s="11">
        <v>665</v>
      </c>
    </row>
    <row r="900" spans="1:4" x14ac:dyDescent="0.2">
      <c r="A900" s="10" t="str">
        <f t="shared" si="14"/>
        <v>0840010J01AA02</v>
      </c>
      <c r="B900" s="9" t="s">
        <v>11</v>
      </c>
      <c r="C900" s="9" t="s">
        <v>249</v>
      </c>
      <c r="D900" s="11">
        <v>1527.4</v>
      </c>
    </row>
    <row r="901" spans="1:4" x14ac:dyDescent="0.2">
      <c r="A901" s="10" t="str">
        <f t="shared" si="14"/>
        <v>0840010J01AA04</v>
      </c>
      <c r="B901" s="9" t="s">
        <v>11</v>
      </c>
      <c r="C901" s="9" t="s">
        <v>264</v>
      </c>
      <c r="D901" s="11">
        <v>1960</v>
      </c>
    </row>
    <row r="902" spans="1:4" x14ac:dyDescent="0.2">
      <c r="A902" s="10" t="str">
        <f t="shared" si="14"/>
        <v>0840010J01AA07</v>
      </c>
      <c r="B902" s="9" t="s">
        <v>11</v>
      </c>
      <c r="C902" s="9" t="s">
        <v>263</v>
      </c>
      <c r="D902" s="11">
        <v>75</v>
      </c>
    </row>
    <row r="903" spans="1:4" x14ac:dyDescent="0.2">
      <c r="A903" s="10" t="str">
        <f t="shared" si="14"/>
        <v>0840010J01CA04</v>
      </c>
      <c r="B903" s="9" t="s">
        <v>11</v>
      </c>
      <c r="C903" s="9" t="s">
        <v>247</v>
      </c>
      <c r="D903" s="11">
        <v>744.75</v>
      </c>
    </row>
    <row r="904" spans="1:4" x14ac:dyDescent="0.2">
      <c r="A904" s="10" t="str">
        <f t="shared" si="14"/>
        <v>0840010J01CA08</v>
      </c>
      <c r="B904" s="9" t="s">
        <v>11</v>
      </c>
      <c r="C904" s="9" t="s">
        <v>262</v>
      </c>
      <c r="D904" s="11">
        <v>764.68000000000006</v>
      </c>
    </row>
    <row r="905" spans="1:4" x14ac:dyDescent="0.2">
      <c r="A905" s="10" t="str">
        <f t="shared" si="14"/>
        <v>0840010J01CE02</v>
      </c>
      <c r="B905" s="9" t="s">
        <v>11</v>
      </c>
      <c r="C905" s="9" t="s">
        <v>246</v>
      </c>
      <c r="D905" s="11">
        <v>3289.1900000000005</v>
      </c>
    </row>
    <row r="906" spans="1:4" x14ac:dyDescent="0.2">
      <c r="A906" s="10" t="str">
        <f t="shared" si="14"/>
        <v>0840010J01CF05</v>
      </c>
      <c r="B906" s="9" t="s">
        <v>11</v>
      </c>
      <c r="C906" s="9" t="s">
        <v>251</v>
      </c>
      <c r="D906" s="11">
        <v>1247.28</v>
      </c>
    </row>
    <row r="907" spans="1:4" x14ac:dyDescent="0.2">
      <c r="A907" s="10" t="str">
        <f t="shared" si="14"/>
        <v>0840010J01CR02</v>
      </c>
      <c r="B907" s="9" t="s">
        <v>11</v>
      </c>
      <c r="C907" s="9" t="s">
        <v>253</v>
      </c>
      <c r="D907" s="11">
        <v>191.6</v>
      </c>
    </row>
    <row r="908" spans="1:4" x14ac:dyDescent="0.2">
      <c r="A908" s="10" t="str">
        <f t="shared" si="14"/>
        <v>0840010J01DB05</v>
      </c>
      <c r="B908" s="9" t="s">
        <v>11</v>
      </c>
      <c r="C908" s="9" t="s">
        <v>261</v>
      </c>
      <c r="D908" s="11">
        <v>89.5</v>
      </c>
    </row>
    <row r="909" spans="1:4" x14ac:dyDescent="0.2">
      <c r="A909" s="10" t="str">
        <f t="shared" si="14"/>
        <v>0840010J01DD14</v>
      </c>
      <c r="B909" s="9" t="s">
        <v>11</v>
      </c>
      <c r="C909" s="9" t="s">
        <v>254</v>
      </c>
      <c r="D909" s="11">
        <v>7</v>
      </c>
    </row>
    <row r="910" spans="1:4" x14ac:dyDescent="0.2">
      <c r="A910" s="10" t="str">
        <f t="shared" si="14"/>
        <v>0840010J01EA01</v>
      </c>
      <c r="B910" s="9" t="s">
        <v>11</v>
      </c>
      <c r="C910" s="9" t="s">
        <v>259</v>
      </c>
      <c r="D910" s="11">
        <v>117.35</v>
      </c>
    </row>
    <row r="911" spans="1:4" x14ac:dyDescent="0.2">
      <c r="A911" s="10" t="str">
        <f t="shared" si="14"/>
        <v>0840010J01EE01</v>
      </c>
      <c r="B911" s="9" t="s">
        <v>11</v>
      </c>
      <c r="C911" s="9" t="s">
        <v>258</v>
      </c>
      <c r="D911" s="11">
        <v>5</v>
      </c>
    </row>
    <row r="912" spans="1:4" x14ac:dyDescent="0.2">
      <c r="A912" s="10" t="str">
        <f t="shared" si="14"/>
        <v>0840010J01FA01</v>
      </c>
      <c r="B912" s="9" t="s">
        <v>11</v>
      </c>
      <c r="C912" s="9" t="s">
        <v>250</v>
      </c>
      <c r="D912" s="11">
        <v>25</v>
      </c>
    </row>
    <row r="913" spans="1:4" x14ac:dyDescent="0.2">
      <c r="A913" s="10" t="str">
        <f t="shared" si="14"/>
        <v>0840010J01FA10</v>
      </c>
      <c r="B913" s="9" t="s">
        <v>11</v>
      </c>
      <c r="C913" s="9" t="s">
        <v>268</v>
      </c>
      <c r="D913" s="11">
        <v>14.99</v>
      </c>
    </row>
    <row r="914" spans="1:4" x14ac:dyDescent="0.2">
      <c r="A914" s="10" t="str">
        <f t="shared" si="14"/>
        <v>0840010J01FF01</v>
      </c>
      <c r="B914" s="9" t="s">
        <v>11</v>
      </c>
      <c r="C914" s="9" t="s">
        <v>248</v>
      </c>
      <c r="D914" s="11">
        <v>240</v>
      </c>
    </row>
    <row r="915" spans="1:4" x14ac:dyDescent="0.2">
      <c r="A915" s="10" t="str">
        <f t="shared" si="14"/>
        <v>0840010J01MA02</v>
      </c>
      <c r="B915" s="9" t="s">
        <v>11</v>
      </c>
      <c r="C915" s="9" t="s">
        <v>252</v>
      </c>
      <c r="D915" s="11">
        <v>371.5</v>
      </c>
    </row>
    <row r="916" spans="1:4" x14ac:dyDescent="0.2">
      <c r="A916" s="10" t="str">
        <f t="shared" si="14"/>
        <v>0840010J01MA06</v>
      </c>
      <c r="B916" s="9" t="s">
        <v>11</v>
      </c>
      <c r="C916" s="9" t="s">
        <v>256</v>
      </c>
      <c r="D916" s="11">
        <v>15</v>
      </c>
    </row>
    <row r="917" spans="1:4" x14ac:dyDescent="0.2">
      <c r="A917" s="10" t="str">
        <f t="shared" si="14"/>
        <v>0840010J01XE01</v>
      </c>
      <c r="B917" s="9" t="s">
        <v>11</v>
      </c>
      <c r="C917" s="9" t="s">
        <v>255</v>
      </c>
      <c r="D917" s="11">
        <v>547.5</v>
      </c>
    </row>
    <row r="918" spans="1:4" x14ac:dyDescent="0.2">
      <c r="A918" s="10" t="str">
        <f t="shared" si="14"/>
        <v>0840011J01AA02</v>
      </c>
      <c r="B918" s="9" t="s">
        <v>24</v>
      </c>
      <c r="C918" s="9" t="s">
        <v>249</v>
      </c>
      <c r="D918" s="11">
        <v>1339.4</v>
      </c>
    </row>
    <row r="919" spans="1:4" x14ac:dyDescent="0.2">
      <c r="A919" s="10" t="str">
        <f t="shared" si="14"/>
        <v>0840011J01AA04</v>
      </c>
      <c r="B919" s="9" t="s">
        <v>24</v>
      </c>
      <c r="C919" s="9" t="s">
        <v>264</v>
      </c>
      <c r="D919" s="11">
        <v>950</v>
      </c>
    </row>
    <row r="920" spans="1:4" x14ac:dyDescent="0.2">
      <c r="A920" s="10" t="str">
        <f t="shared" si="14"/>
        <v>0840011J01AA07</v>
      </c>
      <c r="B920" s="9" t="s">
        <v>24</v>
      </c>
      <c r="C920" s="9" t="s">
        <v>263</v>
      </c>
      <c r="D920" s="11">
        <v>50</v>
      </c>
    </row>
    <row r="921" spans="1:4" x14ac:dyDescent="0.2">
      <c r="A921" s="10" t="str">
        <f t="shared" si="14"/>
        <v>0840011J01CA04</v>
      </c>
      <c r="B921" s="9" t="s">
        <v>24</v>
      </c>
      <c r="C921" s="9" t="s">
        <v>247</v>
      </c>
      <c r="D921" s="11">
        <v>502.5</v>
      </c>
    </row>
    <row r="922" spans="1:4" x14ac:dyDescent="0.2">
      <c r="A922" s="10" t="str">
        <f t="shared" si="14"/>
        <v>0840011J01CA08</v>
      </c>
      <c r="B922" s="9" t="s">
        <v>24</v>
      </c>
      <c r="C922" s="9" t="s">
        <v>262</v>
      </c>
      <c r="D922" s="11">
        <v>998.5</v>
      </c>
    </row>
    <row r="923" spans="1:4" x14ac:dyDescent="0.2">
      <c r="A923" s="10" t="str">
        <f t="shared" si="14"/>
        <v>0840011J01CE02</v>
      </c>
      <c r="B923" s="9" t="s">
        <v>24</v>
      </c>
      <c r="C923" s="9" t="s">
        <v>246</v>
      </c>
      <c r="D923" s="11">
        <v>4945.8600000000006</v>
      </c>
    </row>
    <row r="924" spans="1:4" x14ac:dyDescent="0.2">
      <c r="A924" s="10" t="str">
        <f t="shared" si="14"/>
        <v>0840011J01CF05</v>
      </c>
      <c r="B924" s="9" t="s">
        <v>24</v>
      </c>
      <c r="C924" s="9" t="s">
        <v>251</v>
      </c>
      <c r="D924" s="11">
        <v>1800.1599999999999</v>
      </c>
    </row>
    <row r="925" spans="1:4" x14ac:dyDescent="0.2">
      <c r="A925" s="10" t="str">
        <f t="shared" si="14"/>
        <v>0840011J01CR02</v>
      </c>
      <c r="B925" s="9" t="s">
        <v>24</v>
      </c>
      <c r="C925" s="9" t="s">
        <v>253</v>
      </c>
      <c r="D925" s="11">
        <v>178.5</v>
      </c>
    </row>
    <row r="926" spans="1:4" x14ac:dyDescent="0.2">
      <c r="A926" s="10" t="str">
        <f t="shared" si="14"/>
        <v>0840011J01DB05</v>
      </c>
      <c r="B926" s="9" t="s">
        <v>24</v>
      </c>
      <c r="C926" s="9" t="s">
        <v>261</v>
      </c>
      <c r="D926" s="11">
        <v>76</v>
      </c>
    </row>
    <row r="927" spans="1:4" x14ac:dyDescent="0.2">
      <c r="A927" s="10" t="str">
        <f t="shared" si="14"/>
        <v>0840011J01DD14</v>
      </c>
      <c r="B927" s="9" t="s">
        <v>24</v>
      </c>
      <c r="C927" s="9" t="s">
        <v>254</v>
      </c>
      <c r="D927" s="11">
        <v>27.799999999999997</v>
      </c>
    </row>
    <row r="928" spans="1:4" x14ac:dyDescent="0.2">
      <c r="A928" s="10" t="str">
        <f t="shared" si="14"/>
        <v>0840011J01EA01</v>
      </c>
      <c r="B928" s="9" t="s">
        <v>24</v>
      </c>
      <c r="C928" s="9" t="s">
        <v>259</v>
      </c>
      <c r="D928" s="11">
        <v>24.549999999999997</v>
      </c>
    </row>
    <row r="929" spans="1:4" x14ac:dyDescent="0.2">
      <c r="A929" s="10" t="str">
        <f t="shared" si="14"/>
        <v>0840011J01EE01</v>
      </c>
      <c r="B929" s="9" t="s">
        <v>24</v>
      </c>
      <c r="C929" s="9" t="s">
        <v>258</v>
      </c>
      <c r="D929" s="11">
        <v>47.5</v>
      </c>
    </row>
    <row r="930" spans="1:4" x14ac:dyDescent="0.2">
      <c r="A930" s="10" t="str">
        <f t="shared" si="14"/>
        <v>0840011J01FA01</v>
      </c>
      <c r="B930" s="9" t="s">
        <v>24</v>
      </c>
      <c r="C930" s="9" t="s">
        <v>250</v>
      </c>
      <c r="D930" s="11">
        <v>98.75</v>
      </c>
    </row>
    <row r="931" spans="1:4" x14ac:dyDescent="0.2">
      <c r="A931" s="10" t="str">
        <f t="shared" si="14"/>
        <v>0840011J01FF01</v>
      </c>
      <c r="B931" s="9" t="s">
        <v>24</v>
      </c>
      <c r="C931" s="9" t="s">
        <v>248</v>
      </c>
      <c r="D931" s="11">
        <v>287.5</v>
      </c>
    </row>
    <row r="932" spans="1:4" x14ac:dyDescent="0.2">
      <c r="A932" s="10" t="str">
        <f t="shared" si="14"/>
        <v>0840011J01MA01</v>
      </c>
      <c r="B932" s="9" t="s">
        <v>24</v>
      </c>
      <c r="C932" s="9" t="s">
        <v>267</v>
      </c>
      <c r="D932" s="11">
        <v>10</v>
      </c>
    </row>
    <row r="933" spans="1:4" x14ac:dyDescent="0.2">
      <c r="A933" s="10" t="str">
        <f t="shared" si="14"/>
        <v>0840011J01MA02</v>
      </c>
      <c r="B933" s="9" t="s">
        <v>24</v>
      </c>
      <c r="C933" s="9" t="s">
        <v>252</v>
      </c>
      <c r="D933" s="11">
        <v>430</v>
      </c>
    </row>
    <row r="934" spans="1:4" x14ac:dyDescent="0.2">
      <c r="A934" s="10" t="str">
        <f t="shared" si="14"/>
        <v>0840011J01MA06</v>
      </c>
      <c r="B934" s="9" t="s">
        <v>24</v>
      </c>
      <c r="C934" s="9" t="s">
        <v>256</v>
      </c>
      <c r="D934" s="11">
        <v>7</v>
      </c>
    </row>
    <row r="935" spans="1:4" x14ac:dyDescent="0.2">
      <c r="A935" s="10" t="str">
        <f t="shared" si="14"/>
        <v>0840011J01XE01</v>
      </c>
      <c r="B935" s="9" t="s">
        <v>24</v>
      </c>
      <c r="C935" s="9" t="s">
        <v>255</v>
      </c>
      <c r="D935" s="11">
        <v>386.25</v>
      </c>
    </row>
    <row r="936" spans="1:4" x14ac:dyDescent="0.2">
      <c r="A936" s="10" t="str">
        <f t="shared" si="14"/>
        <v>0840019J01AA02</v>
      </c>
      <c r="B936" s="9" t="s">
        <v>20</v>
      </c>
      <c r="C936" s="9" t="s">
        <v>249</v>
      </c>
      <c r="D936" s="11">
        <v>2339.8000000000002</v>
      </c>
    </row>
    <row r="937" spans="1:4" x14ac:dyDescent="0.2">
      <c r="A937" s="10" t="str">
        <f t="shared" si="14"/>
        <v>0840019J01AA04</v>
      </c>
      <c r="B937" s="9" t="s">
        <v>20</v>
      </c>
      <c r="C937" s="9" t="s">
        <v>264</v>
      </c>
      <c r="D937" s="11">
        <v>950</v>
      </c>
    </row>
    <row r="938" spans="1:4" x14ac:dyDescent="0.2">
      <c r="A938" s="10" t="str">
        <f t="shared" si="14"/>
        <v>0840019J01AA07</v>
      </c>
      <c r="B938" s="9" t="s">
        <v>20</v>
      </c>
      <c r="C938" s="9" t="s">
        <v>263</v>
      </c>
      <c r="D938" s="11">
        <v>100</v>
      </c>
    </row>
    <row r="939" spans="1:4" x14ac:dyDescent="0.2">
      <c r="A939" s="10" t="str">
        <f t="shared" si="14"/>
        <v>0840019J01CA04</v>
      </c>
      <c r="B939" s="9" t="s">
        <v>20</v>
      </c>
      <c r="C939" s="9" t="s">
        <v>247</v>
      </c>
      <c r="D939" s="11">
        <v>431</v>
      </c>
    </row>
    <row r="940" spans="1:4" x14ac:dyDescent="0.2">
      <c r="A940" s="10" t="str">
        <f t="shared" si="14"/>
        <v>0840019J01CA08</v>
      </c>
      <c r="B940" s="9" t="s">
        <v>20</v>
      </c>
      <c r="C940" s="9" t="s">
        <v>262</v>
      </c>
      <c r="D940" s="11">
        <v>1037.3300000000002</v>
      </c>
    </row>
    <row r="941" spans="1:4" x14ac:dyDescent="0.2">
      <c r="A941" s="10" t="str">
        <f t="shared" si="14"/>
        <v>0840019J01CE02</v>
      </c>
      <c r="B941" s="9" t="s">
        <v>20</v>
      </c>
      <c r="C941" s="9" t="s">
        <v>246</v>
      </c>
      <c r="D941" s="11">
        <v>4236.79</v>
      </c>
    </row>
    <row r="942" spans="1:4" x14ac:dyDescent="0.2">
      <c r="A942" s="10" t="str">
        <f t="shared" si="14"/>
        <v>0840019J01CF05</v>
      </c>
      <c r="B942" s="9" t="s">
        <v>20</v>
      </c>
      <c r="C942" s="9" t="s">
        <v>251</v>
      </c>
      <c r="D942" s="11">
        <v>1899.77</v>
      </c>
    </row>
    <row r="943" spans="1:4" x14ac:dyDescent="0.2">
      <c r="A943" s="10" t="str">
        <f t="shared" si="14"/>
        <v>0840019J01CR02</v>
      </c>
      <c r="B943" s="9" t="s">
        <v>20</v>
      </c>
      <c r="C943" s="9" t="s">
        <v>253</v>
      </c>
      <c r="D943" s="11">
        <v>634.79999999999995</v>
      </c>
    </row>
    <row r="944" spans="1:4" x14ac:dyDescent="0.2">
      <c r="A944" s="10" t="str">
        <f t="shared" si="14"/>
        <v>0840019J01DB05</v>
      </c>
      <c r="B944" s="9" t="s">
        <v>20</v>
      </c>
      <c r="C944" s="9" t="s">
        <v>261</v>
      </c>
      <c r="D944" s="11">
        <v>68.5</v>
      </c>
    </row>
    <row r="945" spans="1:4" x14ac:dyDescent="0.2">
      <c r="A945" s="10" t="str">
        <f t="shared" si="14"/>
        <v>0840019J01DD14</v>
      </c>
      <c r="B945" s="9" t="s">
        <v>20</v>
      </c>
      <c r="C945" s="9" t="s">
        <v>254</v>
      </c>
      <c r="D945" s="11">
        <v>17</v>
      </c>
    </row>
    <row r="946" spans="1:4" x14ac:dyDescent="0.2">
      <c r="A946" s="10" t="str">
        <f t="shared" si="14"/>
        <v>0840019J01EA01</v>
      </c>
      <c r="B946" s="9" t="s">
        <v>20</v>
      </c>
      <c r="C946" s="9" t="s">
        <v>259</v>
      </c>
      <c r="D946" s="11">
        <v>93.8</v>
      </c>
    </row>
    <row r="947" spans="1:4" x14ac:dyDescent="0.2">
      <c r="A947" s="10" t="str">
        <f t="shared" si="14"/>
        <v>0840019J01EE01</v>
      </c>
      <c r="B947" s="9" t="s">
        <v>20</v>
      </c>
      <c r="C947" s="9" t="s">
        <v>258</v>
      </c>
      <c r="D947" s="11">
        <v>32.5</v>
      </c>
    </row>
    <row r="948" spans="1:4" x14ac:dyDescent="0.2">
      <c r="A948" s="10" t="str">
        <f t="shared" si="14"/>
        <v>0840019J01FA01</v>
      </c>
      <c r="B948" s="9" t="s">
        <v>20</v>
      </c>
      <c r="C948" s="9" t="s">
        <v>250</v>
      </c>
      <c r="D948" s="11">
        <v>86.25</v>
      </c>
    </row>
    <row r="949" spans="1:4" x14ac:dyDescent="0.2">
      <c r="A949" s="10" t="str">
        <f t="shared" si="14"/>
        <v>0840019J01FF01</v>
      </c>
      <c r="B949" s="9" t="s">
        <v>20</v>
      </c>
      <c r="C949" s="9" t="s">
        <v>248</v>
      </c>
      <c r="D949" s="11">
        <v>242.5</v>
      </c>
    </row>
    <row r="950" spans="1:4" x14ac:dyDescent="0.2">
      <c r="A950" s="10" t="str">
        <f t="shared" si="14"/>
        <v>0840019J01MA02</v>
      </c>
      <c r="B950" s="9" t="s">
        <v>20</v>
      </c>
      <c r="C950" s="9" t="s">
        <v>252</v>
      </c>
      <c r="D950" s="11">
        <v>619</v>
      </c>
    </row>
    <row r="951" spans="1:4" x14ac:dyDescent="0.2">
      <c r="A951" s="10" t="str">
        <f t="shared" si="14"/>
        <v>0840019J01MA12</v>
      </c>
      <c r="B951" s="9" t="s">
        <v>20</v>
      </c>
      <c r="C951" s="9" t="s">
        <v>265</v>
      </c>
      <c r="D951" s="11">
        <v>9.5</v>
      </c>
    </row>
    <row r="952" spans="1:4" x14ac:dyDescent="0.2">
      <c r="A952" s="10" t="str">
        <f t="shared" si="14"/>
        <v>0840019J01XE01</v>
      </c>
      <c r="B952" s="9" t="s">
        <v>20</v>
      </c>
      <c r="C952" s="9" t="s">
        <v>255</v>
      </c>
      <c r="D952" s="11">
        <v>672.5</v>
      </c>
    </row>
    <row r="953" spans="1:4" x14ac:dyDescent="0.2">
      <c r="A953" s="10" t="str">
        <f t="shared" si="14"/>
        <v>0840020J01AA02</v>
      </c>
      <c r="B953" s="9" t="s">
        <v>59</v>
      </c>
      <c r="C953" s="9" t="s">
        <v>249</v>
      </c>
      <c r="D953" s="11">
        <v>230</v>
      </c>
    </row>
    <row r="954" spans="1:4" x14ac:dyDescent="0.2">
      <c r="A954" s="10" t="str">
        <f t="shared" si="14"/>
        <v>0840020J01AA04</v>
      </c>
      <c r="B954" s="9" t="s">
        <v>59</v>
      </c>
      <c r="C954" s="9" t="s">
        <v>264</v>
      </c>
      <c r="D954" s="11">
        <v>260</v>
      </c>
    </row>
    <row r="955" spans="1:4" x14ac:dyDescent="0.2">
      <c r="A955" s="10" t="str">
        <f t="shared" si="14"/>
        <v>0840020J01CA04</v>
      </c>
      <c r="B955" s="9" t="s">
        <v>59</v>
      </c>
      <c r="C955" s="9" t="s">
        <v>247</v>
      </c>
      <c r="D955" s="11">
        <v>107</v>
      </c>
    </row>
    <row r="956" spans="1:4" x14ac:dyDescent="0.2">
      <c r="A956" s="10" t="str">
        <f t="shared" si="14"/>
        <v>0840020J01CA08</v>
      </c>
      <c r="B956" s="9" t="s">
        <v>59</v>
      </c>
      <c r="C956" s="9" t="s">
        <v>262</v>
      </c>
      <c r="D956" s="11">
        <v>381.13000000000005</v>
      </c>
    </row>
    <row r="957" spans="1:4" x14ac:dyDescent="0.2">
      <c r="A957" s="10" t="str">
        <f t="shared" si="14"/>
        <v>0840020J01CE02</v>
      </c>
      <c r="B957" s="9" t="s">
        <v>59</v>
      </c>
      <c r="C957" s="9" t="s">
        <v>246</v>
      </c>
      <c r="D957" s="11">
        <v>745.25</v>
      </c>
    </row>
    <row r="958" spans="1:4" x14ac:dyDescent="0.2">
      <c r="A958" s="10" t="str">
        <f t="shared" si="14"/>
        <v>0840020J01CF05</v>
      </c>
      <c r="B958" s="9" t="s">
        <v>59</v>
      </c>
      <c r="C958" s="9" t="s">
        <v>251</v>
      </c>
      <c r="D958" s="11">
        <v>400</v>
      </c>
    </row>
    <row r="959" spans="1:4" x14ac:dyDescent="0.2">
      <c r="A959" s="10" t="str">
        <f t="shared" si="14"/>
        <v>0840020J01CR02</v>
      </c>
      <c r="B959" s="9" t="s">
        <v>59</v>
      </c>
      <c r="C959" s="9" t="s">
        <v>253</v>
      </c>
      <c r="D959" s="11">
        <v>31</v>
      </c>
    </row>
    <row r="960" spans="1:4" x14ac:dyDescent="0.2">
      <c r="A960" s="10" t="str">
        <f t="shared" si="14"/>
        <v>0840020J01DB05</v>
      </c>
      <c r="B960" s="9" t="s">
        <v>59</v>
      </c>
      <c r="C960" s="9" t="s">
        <v>261</v>
      </c>
      <c r="D960" s="11">
        <v>7</v>
      </c>
    </row>
    <row r="961" spans="1:4" x14ac:dyDescent="0.2">
      <c r="A961" s="10" t="str">
        <f t="shared" si="14"/>
        <v>0840020J01EA01</v>
      </c>
      <c r="B961" s="9" t="s">
        <v>59</v>
      </c>
      <c r="C961" s="9" t="s">
        <v>259</v>
      </c>
      <c r="D961" s="11">
        <v>40.799999999999997</v>
      </c>
    </row>
    <row r="962" spans="1:4" x14ac:dyDescent="0.2">
      <c r="A962" s="10" t="str">
        <f t="shared" si="14"/>
        <v>0840020J01EE01</v>
      </c>
      <c r="B962" s="9" t="s">
        <v>59</v>
      </c>
      <c r="C962" s="9" t="s">
        <v>258</v>
      </c>
      <c r="D962" s="11">
        <v>70</v>
      </c>
    </row>
    <row r="963" spans="1:4" x14ac:dyDescent="0.2">
      <c r="A963" s="10" t="str">
        <f t="shared" ref="A963:A1026" si="15">B963&amp;C963</f>
        <v>0840020J01FA01</v>
      </c>
      <c r="B963" s="9" t="s">
        <v>59</v>
      </c>
      <c r="C963" s="9" t="s">
        <v>250</v>
      </c>
      <c r="D963" s="11">
        <v>7.5</v>
      </c>
    </row>
    <row r="964" spans="1:4" x14ac:dyDescent="0.2">
      <c r="A964" s="10" t="str">
        <f t="shared" si="15"/>
        <v>0840020J01FF01</v>
      </c>
      <c r="B964" s="9" t="s">
        <v>59</v>
      </c>
      <c r="C964" s="9" t="s">
        <v>248</v>
      </c>
      <c r="D964" s="11">
        <v>76.25</v>
      </c>
    </row>
    <row r="965" spans="1:4" x14ac:dyDescent="0.2">
      <c r="A965" s="10" t="str">
        <f t="shared" si="15"/>
        <v>0840020J01MA02</v>
      </c>
      <c r="B965" s="9" t="s">
        <v>59</v>
      </c>
      <c r="C965" s="9" t="s">
        <v>252</v>
      </c>
      <c r="D965" s="11">
        <v>85</v>
      </c>
    </row>
    <row r="966" spans="1:4" x14ac:dyDescent="0.2">
      <c r="A966" s="10" t="str">
        <f t="shared" si="15"/>
        <v>0840020J01XE01</v>
      </c>
      <c r="B966" s="9" t="s">
        <v>59</v>
      </c>
      <c r="C966" s="9" t="s">
        <v>255</v>
      </c>
      <c r="D966" s="11">
        <v>45</v>
      </c>
    </row>
    <row r="967" spans="1:4" x14ac:dyDescent="0.2">
      <c r="A967" s="10" t="str">
        <f t="shared" si="15"/>
        <v>0840025J01AA02</v>
      </c>
      <c r="B967" s="9" t="s">
        <v>4</v>
      </c>
      <c r="C967" s="9" t="s">
        <v>249</v>
      </c>
      <c r="D967" s="11">
        <v>4326</v>
      </c>
    </row>
    <row r="968" spans="1:4" x14ac:dyDescent="0.2">
      <c r="A968" s="10" t="str">
        <f t="shared" si="15"/>
        <v>0840025J01AA04</v>
      </c>
      <c r="B968" s="9" t="s">
        <v>4</v>
      </c>
      <c r="C968" s="9" t="s">
        <v>264</v>
      </c>
      <c r="D968" s="11">
        <v>3420</v>
      </c>
    </row>
    <row r="969" spans="1:4" x14ac:dyDescent="0.2">
      <c r="A969" s="10" t="str">
        <f t="shared" si="15"/>
        <v>0840025J01AA07</v>
      </c>
      <c r="B969" s="9" t="s">
        <v>4</v>
      </c>
      <c r="C969" s="9" t="s">
        <v>263</v>
      </c>
      <c r="D969" s="11">
        <v>575</v>
      </c>
    </row>
    <row r="970" spans="1:4" x14ac:dyDescent="0.2">
      <c r="A970" s="10" t="str">
        <f t="shared" si="15"/>
        <v>0840025J01CA04</v>
      </c>
      <c r="B970" s="9" t="s">
        <v>4</v>
      </c>
      <c r="C970" s="9" t="s">
        <v>247</v>
      </c>
      <c r="D970" s="11">
        <v>1455.5</v>
      </c>
    </row>
    <row r="971" spans="1:4" x14ac:dyDescent="0.2">
      <c r="A971" s="10" t="str">
        <f t="shared" si="15"/>
        <v>0840025J01CA08</v>
      </c>
      <c r="B971" s="9" t="s">
        <v>4</v>
      </c>
      <c r="C971" s="9" t="s">
        <v>262</v>
      </c>
      <c r="D971" s="11">
        <v>2453.2199999999998</v>
      </c>
    </row>
    <row r="972" spans="1:4" x14ac:dyDescent="0.2">
      <c r="A972" s="10" t="str">
        <f t="shared" si="15"/>
        <v>0840025J01CE02</v>
      </c>
      <c r="B972" s="9" t="s">
        <v>4</v>
      </c>
      <c r="C972" s="9" t="s">
        <v>246</v>
      </c>
      <c r="D972" s="11">
        <v>7261.85</v>
      </c>
    </row>
    <row r="973" spans="1:4" x14ac:dyDescent="0.2">
      <c r="A973" s="10" t="str">
        <f t="shared" si="15"/>
        <v>0840025J01CF05</v>
      </c>
      <c r="B973" s="9" t="s">
        <v>4</v>
      </c>
      <c r="C973" s="9" t="s">
        <v>251</v>
      </c>
      <c r="D973" s="11">
        <v>3093.66</v>
      </c>
    </row>
    <row r="974" spans="1:4" x14ac:dyDescent="0.2">
      <c r="A974" s="10" t="str">
        <f t="shared" si="15"/>
        <v>0840025J01CR02</v>
      </c>
      <c r="B974" s="9" t="s">
        <v>4</v>
      </c>
      <c r="C974" s="9" t="s">
        <v>253</v>
      </c>
      <c r="D974" s="11">
        <v>216.5</v>
      </c>
    </row>
    <row r="975" spans="1:4" x14ac:dyDescent="0.2">
      <c r="A975" s="10" t="str">
        <f t="shared" si="15"/>
        <v>0840025J01DB05</v>
      </c>
      <c r="B975" s="9" t="s">
        <v>4</v>
      </c>
      <c r="C975" s="9" t="s">
        <v>261</v>
      </c>
      <c r="D975" s="11">
        <v>125</v>
      </c>
    </row>
    <row r="976" spans="1:4" x14ac:dyDescent="0.2">
      <c r="A976" s="10" t="str">
        <f t="shared" si="15"/>
        <v>0840025J01DD14</v>
      </c>
      <c r="B976" s="9" t="s">
        <v>4</v>
      </c>
      <c r="C976" s="9" t="s">
        <v>254</v>
      </c>
      <c r="D976" s="11">
        <v>15.4</v>
      </c>
    </row>
    <row r="977" spans="1:4" x14ac:dyDescent="0.2">
      <c r="A977" s="10" t="str">
        <f t="shared" si="15"/>
        <v>0840025J01EA01</v>
      </c>
      <c r="B977" s="9" t="s">
        <v>4</v>
      </c>
      <c r="C977" s="9" t="s">
        <v>259</v>
      </c>
      <c r="D977" s="11">
        <v>442.74999999999994</v>
      </c>
    </row>
    <row r="978" spans="1:4" x14ac:dyDescent="0.2">
      <c r="A978" s="10" t="str">
        <f t="shared" si="15"/>
        <v>0840025J01EE01</v>
      </c>
      <c r="B978" s="9" t="s">
        <v>4</v>
      </c>
      <c r="C978" s="9" t="s">
        <v>258</v>
      </c>
      <c r="D978" s="11">
        <v>30</v>
      </c>
    </row>
    <row r="979" spans="1:4" x14ac:dyDescent="0.2">
      <c r="A979" s="10" t="str">
        <f t="shared" si="15"/>
        <v>0840025J01FA01</v>
      </c>
      <c r="B979" s="9" t="s">
        <v>4</v>
      </c>
      <c r="C979" s="9" t="s">
        <v>250</v>
      </c>
      <c r="D979" s="11">
        <v>85</v>
      </c>
    </row>
    <row r="980" spans="1:4" x14ac:dyDescent="0.2">
      <c r="A980" s="10" t="str">
        <f t="shared" si="15"/>
        <v>0840025J01FA09</v>
      </c>
      <c r="B980" s="9" t="s">
        <v>4</v>
      </c>
      <c r="C980" s="9" t="s">
        <v>257</v>
      </c>
      <c r="D980" s="11">
        <v>7</v>
      </c>
    </row>
    <row r="981" spans="1:4" x14ac:dyDescent="0.2">
      <c r="A981" s="10" t="str">
        <f t="shared" si="15"/>
        <v>0840025J01FA10</v>
      </c>
      <c r="B981" s="9" t="s">
        <v>4</v>
      </c>
      <c r="C981" s="9" t="s">
        <v>268</v>
      </c>
      <c r="D981" s="11">
        <v>58.33</v>
      </c>
    </row>
    <row r="982" spans="1:4" x14ac:dyDescent="0.2">
      <c r="A982" s="10" t="str">
        <f t="shared" si="15"/>
        <v>0840025J01FF01</v>
      </c>
      <c r="B982" s="9" t="s">
        <v>4</v>
      </c>
      <c r="C982" s="9" t="s">
        <v>248</v>
      </c>
      <c r="D982" s="11">
        <v>540.75</v>
      </c>
    </row>
    <row r="983" spans="1:4" x14ac:dyDescent="0.2">
      <c r="A983" s="10" t="str">
        <f t="shared" si="15"/>
        <v>0840025J01MA02</v>
      </c>
      <c r="B983" s="9" t="s">
        <v>4</v>
      </c>
      <c r="C983" s="9" t="s">
        <v>252</v>
      </c>
      <c r="D983" s="11">
        <v>1062</v>
      </c>
    </row>
    <row r="984" spans="1:4" x14ac:dyDescent="0.2">
      <c r="A984" s="10" t="str">
        <f t="shared" si="15"/>
        <v>0840025J01MA06</v>
      </c>
      <c r="B984" s="9" t="s">
        <v>4</v>
      </c>
      <c r="C984" s="9" t="s">
        <v>256</v>
      </c>
      <c r="D984" s="11">
        <v>5</v>
      </c>
    </row>
    <row r="985" spans="1:4" x14ac:dyDescent="0.2">
      <c r="A985" s="10" t="str">
        <f t="shared" si="15"/>
        <v>0840025J01XE01</v>
      </c>
      <c r="B985" s="9" t="s">
        <v>4</v>
      </c>
      <c r="C985" s="9" t="s">
        <v>255</v>
      </c>
      <c r="D985" s="11">
        <v>922.5</v>
      </c>
    </row>
    <row r="986" spans="1:4" x14ac:dyDescent="0.2">
      <c r="A986" s="10" t="str">
        <f t="shared" si="15"/>
        <v>0840032J01AA02</v>
      </c>
      <c r="B986" s="9" t="s">
        <v>27</v>
      </c>
      <c r="C986" s="9" t="s">
        <v>249</v>
      </c>
      <c r="D986" s="11">
        <v>2181.4</v>
      </c>
    </row>
    <row r="987" spans="1:4" x14ac:dyDescent="0.2">
      <c r="A987" s="10" t="str">
        <f t="shared" si="15"/>
        <v>0840032J01AA04</v>
      </c>
      <c r="B987" s="9" t="s">
        <v>27</v>
      </c>
      <c r="C987" s="9" t="s">
        <v>264</v>
      </c>
      <c r="D987" s="11">
        <v>1375</v>
      </c>
    </row>
    <row r="988" spans="1:4" x14ac:dyDescent="0.2">
      <c r="A988" s="10" t="str">
        <f t="shared" si="15"/>
        <v>0840032J01AA07</v>
      </c>
      <c r="B988" s="9" t="s">
        <v>27</v>
      </c>
      <c r="C988" s="9" t="s">
        <v>263</v>
      </c>
      <c r="D988" s="11">
        <v>250</v>
      </c>
    </row>
    <row r="989" spans="1:4" x14ac:dyDescent="0.2">
      <c r="A989" s="10" t="str">
        <f t="shared" si="15"/>
        <v>0840032J01CA04</v>
      </c>
      <c r="B989" s="9" t="s">
        <v>27</v>
      </c>
      <c r="C989" s="9" t="s">
        <v>247</v>
      </c>
      <c r="D989" s="11">
        <v>1551.75</v>
      </c>
    </row>
    <row r="990" spans="1:4" x14ac:dyDescent="0.2">
      <c r="A990" s="10" t="str">
        <f t="shared" si="15"/>
        <v>0840032J01CA08</v>
      </c>
      <c r="B990" s="9" t="s">
        <v>27</v>
      </c>
      <c r="C990" s="9" t="s">
        <v>262</v>
      </c>
      <c r="D990" s="11">
        <v>874.68999999999983</v>
      </c>
    </row>
    <row r="991" spans="1:4" x14ac:dyDescent="0.2">
      <c r="A991" s="10" t="str">
        <f t="shared" si="15"/>
        <v>0840032J01CE02</v>
      </c>
      <c r="B991" s="9" t="s">
        <v>27</v>
      </c>
      <c r="C991" s="9" t="s">
        <v>246</v>
      </c>
      <c r="D991" s="11">
        <v>3628.5600000000004</v>
      </c>
    </row>
    <row r="992" spans="1:4" x14ac:dyDescent="0.2">
      <c r="A992" s="10" t="str">
        <f t="shared" si="15"/>
        <v>0840032J01CF05</v>
      </c>
      <c r="B992" s="9" t="s">
        <v>27</v>
      </c>
      <c r="C992" s="9" t="s">
        <v>251</v>
      </c>
      <c r="D992" s="11">
        <v>1125.76</v>
      </c>
    </row>
    <row r="993" spans="1:4" x14ac:dyDescent="0.2">
      <c r="A993" s="10" t="str">
        <f t="shared" si="15"/>
        <v>0840032J01CR02</v>
      </c>
      <c r="B993" s="9" t="s">
        <v>27</v>
      </c>
      <c r="C993" s="9" t="s">
        <v>253</v>
      </c>
      <c r="D993" s="11">
        <v>136</v>
      </c>
    </row>
    <row r="994" spans="1:4" x14ac:dyDescent="0.2">
      <c r="A994" s="10" t="str">
        <f t="shared" si="15"/>
        <v>0840032J01DB05</v>
      </c>
      <c r="B994" s="9" t="s">
        <v>27</v>
      </c>
      <c r="C994" s="9" t="s">
        <v>261</v>
      </c>
      <c r="D994" s="11">
        <v>46</v>
      </c>
    </row>
    <row r="995" spans="1:4" x14ac:dyDescent="0.2">
      <c r="A995" s="10" t="str">
        <f t="shared" si="15"/>
        <v>0840032J01EA01</v>
      </c>
      <c r="B995" s="9" t="s">
        <v>27</v>
      </c>
      <c r="C995" s="9" t="s">
        <v>259</v>
      </c>
      <c r="D995" s="11">
        <v>57.2</v>
      </c>
    </row>
    <row r="996" spans="1:4" x14ac:dyDescent="0.2">
      <c r="A996" s="10" t="str">
        <f t="shared" si="15"/>
        <v>0840032J01EE01</v>
      </c>
      <c r="B996" s="9" t="s">
        <v>27</v>
      </c>
      <c r="C996" s="9" t="s">
        <v>258</v>
      </c>
      <c r="D996" s="11">
        <v>55</v>
      </c>
    </row>
    <row r="997" spans="1:4" x14ac:dyDescent="0.2">
      <c r="A997" s="10" t="str">
        <f t="shared" si="15"/>
        <v>0840032J01FA01</v>
      </c>
      <c r="B997" s="9" t="s">
        <v>27</v>
      </c>
      <c r="C997" s="9" t="s">
        <v>250</v>
      </c>
      <c r="D997" s="11">
        <v>83.75</v>
      </c>
    </row>
    <row r="998" spans="1:4" x14ac:dyDescent="0.2">
      <c r="A998" s="10" t="str">
        <f t="shared" si="15"/>
        <v>0840032J01FA10</v>
      </c>
      <c r="B998" s="9" t="s">
        <v>27</v>
      </c>
      <c r="C998" s="9" t="s">
        <v>268</v>
      </c>
      <c r="D998" s="11">
        <v>15</v>
      </c>
    </row>
    <row r="999" spans="1:4" x14ac:dyDescent="0.2">
      <c r="A999" s="10" t="str">
        <f t="shared" si="15"/>
        <v>0840032J01FF01</v>
      </c>
      <c r="B999" s="9" t="s">
        <v>27</v>
      </c>
      <c r="C999" s="9" t="s">
        <v>248</v>
      </c>
      <c r="D999" s="11">
        <v>327</v>
      </c>
    </row>
    <row r="1000" spans="1:4" x14ac:dyDescent="0.2">
      <c r="A1000" s="10" t="str">
        <f t="shared" si="15"/>
        <v>0840032J01MA02</v>
      </c>
      <c r="B1000" s="9" t="s">
        <v>27</v>
      </c>
      <c r="C1000" s="9" t="s">
        <v>252</v>
      </c>
      <c r="D1000" s="11">
        <v>488</v>
      </c>
    </row>
    <row r="1001" spans="1:4" x14ac:dyDescent="0.2">
      <c r="A1001" s="10" t="str">
        <f t="shared" si="15"/>
        <v>0840032J01MA06</v>
      </c>
      <c r="B1001" s="9" t="s">
        <v>27</v>
      </c>
      <c r="C1001" s="9" t="s">
        <v>256</v>
      </c>
      <c r="D1001" s="11">
        <v>37</v>
      </c>
    </row>
    <row r="1002" spans="1:4" x14ac:dyDescent="0.2">
      <c r="A1002" s="10" t="str">
        <f t="shared" si="15"/>
        <v>0840032J01XA01</v>
      </c>
      <c r="B1002" s="9" t="s">
        <v>27</v>
      </c>
      <c r="C1002" s="9" t="s">
        <v>285</v>
      </c>
      <c r="D1002" s="11">
        <v>0.5</v>
      </c>
    </row>
    <row r="1003" spans="1:4" x14ac:dyDescent="0.2">
      <c r="A1003" s="10" t="str">
        <f t="shared" si="15"/>
        <v>0840032J01XE01</v>
      </c>
      <c r="B1003" s="9" t="s">
        <v>27</v>
      </c>
      <c r="C1003" s="9" t="s">
        <v>255</v>
      </c>
      <c r="D1003" s="11">
        <v>513.25</v>
      </c>
    </row>
    <row r="1004" spans="1:4" x14ac:dyDescent="0.2">
      <c r="A1004" s="10" t="str">
        <f t="shared" si="15"/>
        <v>0840033J01AA02</v>
      </c>
      <c r="B1004" s="9" t="s">
        <v>12</v>
      </c>
      <c r="C1004" s="9" t="s">
        <v>249</v>
      </c>
      <c r="D1004" s="11">
        <v>2752</v>
      </c>
    </row>
    <row r="1005" spans="1:4" x14ac:dyDescent="0.2">
      <c r="A1005" s="10" t="str">
        <f t="shared" si="15"/>
        <v>0840033J01AA04</v>
      </c>
      <c r="B1005" s="9" t="s">
        <v>12</v>
      </c>
      <c r="C1005" s="9" t="s">
        <v>264</v>
      </c>
      <c r="D1005" s="11">
        <v>2250</v>
      </c>
    </row>
    <row r="1006" spans="1:4" x14ac:dyDescent="0.2">
      <c r="A1006" s="10" t="str">
        <f t="shared" si="15"/>
        <v>0840033J01AA07</v>
      </c>
      <c r="B1006" s="9" t="s">
        <v>12</v>
      </c>
      <c r="C1006" s="9" t="s">
        <v>263</v>
      </c>
      <c r="D1006" s="11">
        <v>825</v>
      </c>
    </row>
    <row r="1007" spans="1:4" x14ac:dyDescent="0.2">
      <c r="A1007" s="10" t="str">
        <f t="shared" si="15"/>
        <v>0840033J01CA04</v>
      </c>
      <c r="B1007" s="9" t="s">
        <v>12</v>
      </c>
      <c r="C1007" s="9" t="s">
        <v>247</v>
      </c>
      <c r="D1007" s="11">
        <v>1099.25</v>
      </c>
    </row>
    <row r="1008" spans="1:4" x14ac:dyDescent="0.2">
      <c r="A1008" s="10" t="str">
        <f t="shared" si="15"/>
        <v>0840033J01CA08</v>
      </c>
      <c r="B1008" s="9" t="s">
        <v>12</v>
      </c>
      <c r="C1008" s="9" t="s">
        <v>262</v>
      </c>
      <c r="D1008" s="11">
        <v>1127.17</v>
      </c>
    </row>
    <row r="1009" spans="1:4" x14ac:dyDescent="0.2">
      <c r="A1009" s="10" t="str">
        <f t="shared" si="15"/>
        <v>0840033J01CE02</v>
      </c>
      <c r="B1009" s="9" t="s">
        <v>12</v>
      </c>
      <c r="C1009" s="9" t="s">
        <v>246</v>
      </c>
      <c r="D1009" s="11">
        <v>8159.43</v>
      </c>
    </row>
    <row r="1010" spans="1:4" x14ac:dyDescent="0.2">
      <c r="A1010" s="10" t="str">
        <f t="shared" si="15"/>
        <v>0840033J01CF05</v>
      </c>
      <c r="B1010" s="9" t="s">
        <v>12</v>
      </c>
      <c r="C1010" s="9" t="s">
        <v>251</v>
      </c>
      <c r="D1010" s="11">
        <v>2239.3200000000002</v>
      </c>
    </row>
    <row r="1011" spans="1:4" x14ac:dyDescent="0.2">
      <c r="A1011" s="10" t="str">
        <f t="shared" si="15"/>
        <v>0840033J01CR02</v>
      </c>
      <c r="B1011" s="9" t="s">
        <v>12</v>
      </c>
      <c r="C1011" s="9" t="s">
        <v>253</v>
      </c>
      <c r="D1011" s="11">
        <v>205</v>
      </c>
    </row>
    <row r="1012" spans="1:4" x14ac:dyDescent="0.2">
      <c r="A1012" s="10" t="str">
        <f t="shared" si="15"/>
        <v>0840033J01DB05</v>
      </c>
      <c r="B1012" s="9" t="s">
        <v>12</v>
      </c>
      <c r="C1012" s="9" t="s">
        <v>261</v>
      </c>
      <c r="D1012" s="11">
        <v>109.5</v>
      </c>
    </row>
    <row r="1013" spans="1:4" x14ac:dyDescent="0.2">
      <c r="A1013" s="10" t="str">
        <f t="shared" si="15"/>
        <v>0840033J01EA01</v>
      </c>
      <c r="B1013" s="9" t="s">
        <v>12</v>
      </c>
      <c r="C1013" s="9" t="s">
        <v>259</v>
      </c>
      <c r="D1013" s="11">
        <v>424.59999999999997</v>
      </c>
    </row>
    <row r="1014" spans="1:4" x14ac:dyDescent="0.2">
      <c r="A1014" s="10" t="str">
        <f t="shared" si="15"/>
        <v>0840033J01EE01</v>
      </c>
      <c r="B1014" s="9" t="s">
        <v>12</v>
      </c>
      <c r="C1014" s="9" t="s">
        <v>258</v>
      </c>
      <c r="D1014" s="11">
        <v>35</v>
      </c>
    </row>
    <row r="1015" spans="1:4" x14ac:dyDescent="0.2">
      <c r="A1015" s="10" t="str">
        <f t="shared" si="15"/>
        <v>0840033J01FA01</v>
      </c>
      <c r="B1015" s="9" t="s">
        <v>12</v>
      </c>
      <c r="C1015" s="9" t="s">
        <v>250</v>
      </c>
      <c r="D1015" s="11">
        <v>137.5</v>
      </c>
    </row>
    <row r="1016" spans="1:4" x14ac:dyDescent="0.2">
      <c r="A1016" s="10" t="str">
        <f t="shared" si="15"/>
        <v>0840033J01FA06</v>
      </c>
      <c r="B1016" s="9" t="s">
        <v>12</v>
      </c>
      <c r="C1016" s="9" t="s">
        <v>269</v>
      </c>
      <c r="D1016" s="11">
        <v>10</v>
      </c>
    </row>
    <row r="1017" spans="1:4" x14ac:dyDescent="0.2">
      <c r="A1017" s="10" t="str">
        <f t="shared" si="15"/>
        <v>0840033J01FA10</v>
      </c>
      <c r="B1017" s="9" t="s">
        <v>12</v>
      </c>
      <c r="C1017" s="9" t="s">
        <v>268</v>
      </c>
      <c r="D1017" s="11">
        <v>8</v>
      </c>
    </row>
    <row r="1018" spans="1:4" x14ac:dyDescent="0.2">
      <c r="A1018" s="10" t="str">
        <f t="shared" si="15"/>
        <v>0840033J01FF01</v>
      </c>
      <c r="B1018" s="9" t="s">
        <v>12</v>
      </c>
      <c r="C1018" s="9" t="s">
        <v>248</v>
      </c>
      <c r="D1018" s="11">
        <v>381.5</v>
      </c>
    </row>
    <row r="1019" spans="1:4" x14ac:dyDescent="0.2">
      <c r="A1019" s="10" t="str">
        <f t="shared" si="15"/>
        <v>0840033J01MA02</v>
      </c>
      <c r="B1019" s="9" t="s">
        <v>12</v>
      </c>
      <c r="C1019" s="9" t="s">
        <v>252</v>
      </c>
      <c r="D1019" s="11">
        <v>695.5</v>
      </c>
    </row>
    <row r="1020" spans="1:4" x14ac:dyDescent="0.2">
      <c r="A1020" s="10" t="str">
        <f t="shared" si="15"/>
        <v>0840033J01XE01</v>
      </c>
      <c r="B1020" s="9" t="s">
        <v>12</v>
      </c>
      <c r="C1020" s="9" t="s">
        <v>255</v>
      </c>
      <c r="D1020" s="11">
        <v>1029.5</v>
      </c>
    </row>
    <row r="1021" spans="1:4" x14ac:dyDescent="0.2">
      <c r="A1021" s="10" t="str">
        <f t="shared" si="15"/>
        <v>0840039J01AA02</v>
      </c>
      <c r="B1021" s="9" t="s">
        <v>6</v>
      </c>
      <c r="C1021" s="9" t="s">
        <v>249</v>
      </c>
      <c r="D1021" s="11">
        <v>3898.8</v>
      </c>
    </row>
    <row r="1022" spans="1:4" x14ac:dyDescent="0.2">
      <c r="A1022" s="10" t="str">
        <f t="shared" si="15"/>
        <v>0840039J01AA04</v>
      </c>
      <c r="B1022" s="9" t="s">
        <v>6</v>
      </c>
      <c r="C1022" s="9" t="s">
        <v>264</v>
      </c>
      <c r="D1022" s="11">
        <v>1070</v>
      </c>
    </row>
    <row r="1023" spans="1:4" x14ac:dyDescent="0.2">
      <c r="A1023" s="10" t="str">
        <f t="shared" si="15"/>
        <v>0840039J01AA07</v>
      </c>
      <c r="B1023" s="9" t="s">
        <v>6</v>
      </c>
      <c r="C1023" s="9" t="s">
        <v>263</v>
      </c>
      <c r="D1023" s="11">
        <v>25</v>
      </c>
    </row>
    <row r="1024" spans="1:4" x14ac:dyDescent="0.2">
      <c r="A1024" s="10" t="str">
        <f t="shared" si="15"/>
        <v>0840039J01CA04</v>
      </c>
      <c r="B1024" s="9" t="s">
        <v>6</v>
      </c>
      <c r="C1024" s="9" t="s">
        <v>247</v>
      </c>
      <c r="D1024" s="11">
        <v>740</v>
      </c>
    </row>
    <row r="1025" spans="1:4" x14ac:dyDescent="0.2">
      <c r="A1025" s="10" t="str">
        <f t="shared" si="15"/>
        <v>0840039J01CA08</v>
      </c>
      <c r="B1025" s="9" t="s">
        <v>6</v>
      </c>
      <c r="C1025" s="9" t="s">
        <v>262</v>
      </c>
      <c r="D1025" s="11">
        <v>1345.6299999999997</v>
      </c>
    </row>
    <row r="1026" spans="1:4" x14ac:dyDescent="0.2">
      <c r="A1026" s="10" t="str">
        <f t="shared" si="15"/>
        <v>0840039J01CE02</v>
      </c>
      <c r="B1026" s="9" t="s">
        <v>6</v>
      </c>
      <c r="C1026" s="9" t="s">
        <v>246</v>
      </c>
      <c r="D1026" s="11">
        <v>5810.3600000000006</v>
      </c>
    </row>
    <row r="1027" spans="1:4" x14ac:dyDescent="0.2">
      <c r="A1027" s="10" t="str">
        <f t="shared" ref="A1027:A1090" si="16">B1027&amp;C1027</f>
        <v>0840039J01CF05</v>
      </c>
      <c r="B1027" s="9" t="s">
        <v>6</v>
      </c>
      <c r="C1027" s="9" t="s">
        <v>251</v>
      </c>
      <c r="D1027" s="11">
        <v>2756.6699999999996</v>
      </c>
    </row>
    <row r="1028" spans="1:4" x14ac:dyDescent="0.2">
      <c r="A1028" s="10" t="str">
        <f t="shared" si="16"/>
        <v>0840039J01CR02</v>
      </c>
      <c r="B1028" s="9" t="s">
        <v>6</v>
      </c>
      <c r="C1028" s="9" t="s">
        <v>253</v>
      </c>
      <c r="D1028" s="11">
        <v>246</v>
      </c>
    </row>
    <row r="1029" spans="1:4" x14ac:dyDescent="0.2">
      <c r="A1029" s="10" t="str">
        <f t="shared" si="16"/>
        <v>0840039J01DB05</v>
      </c>
      <c r="B1029" s="9" t="s">
        <v>6</v>
      </c>
      <c r="C1029" s="9" t="s">
        <v>261</v>
      </c>
      <c r="D1029" s="11">
        <v>420</v>
      </c>
    </row>
    <row r="1030" spans="1:4" x14ac:dyDescent="0.2">
      <c r="A1030" s="10" t="str">
        <f t="shared" si="16"/>
        <v>0840039J01DD14</v>
      </c>
      <c r="B1030" s="9" t="s">
        <v>6</v>
      </c>
      <c r="C1030" s="9" t="s">
        <v>254</v>
      </c>
      <c r="D1030" s="11">
        <v>22.7</v>
      </c>
    </row>
    <row r="1031" spans="1:4" x14ac:dyDescent="0.2">
      <c r="A1031" s="10" t="str">
        <f t="shared" si="16"/>
        <v>0840039J01EA01</v>
      </c>
      <c r="B1031" s="9" t="s">
        <v>6</v>
      </c>
      <c r="C1031" s="9" t="s">
        <v>259</v>
      </c>
      <c r="D1031" s="11">
        <v>199.39999999999998</v>
      </c>
    </row>
    <row r="1032" spans="1:4" x14ac:dyDescent="0.2">
      <c r="A1032" s="10" t="str">
        <f t="shared" si="16"/>
        <v>0840039J01EE01</v>
      </c>
      <c r="B1032" s="9" t="s">
        <v>6</v>
      </c>
      <c r="C1032" s="9" t="s">
        <v>258</v>
      </c>
      <c r="D1032" s="11">
        <v>135</v>
      </c>
    </row>
    <row r="1033" spans="1:4" x14ac:dyDescent="0.2">
      <c r="A1033" s="10" t="str">
        <f t="shared" si="16"/>
        <v>0840039J01FA01</v>
      </c>
      <c r="B1033" s="9" t="s">
        <v>6</v>
      </c>
      <c r="C1033" s="9" t="s">
        <v>250</v>
      </c>
      <c r="D1033" s="11">
        <v>351.25</v>
      </c>
    </row>
    <row r="1034" spans="1:4" x14ac:dyDescent="0.2">
      <c r="A1034" s="10" t="str">
        <f t="shared" si="16"/>
        <v>0840039J01FA09</v>
      </c>
      <c r="B1034" s="9" t="s">
        <v>6</v>
      </c>
      <c r="C1034" s="9" t="s">
        <v>257</v>
      </c>
      <c r="D1034" s="11">
        <v>42</v>
      </c>
    </row>
    <row r="1035" spans="1:4" x14ac:dyDescent="0.2">
      <c r="A1035" s="10" t="str">
        <f t="shared" si="16"/>
        <v>0840039J01FA10</v>
      </c>
      <c r="B1035" s="9" t="s">
        <v>6</v>
      </c>
      <c r="C1035" s="9" t="s">
        <v>268</v>
      </c>
      <c r="D1035" s="11">
        <v>161.66</v>
      </c>
    </row>
    <row r="1036" spans="1:4" x14ac:dyDescent="0.2">
      <c r="A1036" s="10" t="str">
        <f t="shared" si="16"/>
        <v>0840039J01FF01</v>
      </c>
      <c r="B1036" s="9" t="s">
        <v>6</v>
      </c>
      <c r="C1036" s="9" t="s">
        <v>248</v>
      </c>
      <c r="D1036" s="11">
        <v>744.5</v>
      </c>
    </row>
    <row r="1037" spans="1:4" x14ac:dyDescent="0.2">
      <c r="A1037" s="10" t="str">
        <f t="shared" si="16"/>
        <v>0840039J01MA02</v>
      </c>
      <c r="B1037" s="9" t="s">
        <v>6</v>
      </c>
      <c r="C1037" s="9" t="s">
        <v>252</v>
      </c>
      <c r="D1037" s="11">
        <v>817</v>
      </c>
    </row>
    <row r="1038" spans="1:4" x14ac:dyDescent="0.2">
      <c r="A1038" s="10" t="str">
        <f t="shared" si="16"/>
        <v>0840039J01MA06</v>
      </c>
      <c r="B1038" s="9" t="s">
        <v>6</v>
      </c>
      <c r="C1038" s="9" t="s">
        <v>256</v>
      </c>
      <c r="D1038" s="11">
        <v>8.5</v>
      </c>
    </row>
    <row r="1039" spans="1:4" x14ac:dyDescent="0.2">
      <c r="A1039" s="10" t="str">
        <f t="shared" si="16"/>
        <v>0840039J01XE01</v>
      </c>
      <c r="B1039" s="9" t="s">
        <v>6</v>
      </c>
      <c r="C1039" s="9" t="s">
        <v>255</v>
      </c>
      <c r="D1039" s="11">
        <v>495</v>
      </c>
    </row>
    <row r="1040" spans="1:4" x14ac:dyDescent="0.2">
      <c r="A1040" s="10" t="str">
        <f t="shared" si="16"/>
        <v>0840044J01AA02</v>
      </c>
      <c r="B1040" s="9" t="s">
        <v>17</v>
      </c>
      <c r="C1040" s="9" t="s">
        <v>249</v>
      </c>
      <c r="D1040" s="11">
        <v>2206.6</v>
      </c>
    </row>
    <row r="1041" spans="1:4" x14ac:dyDescent="0.2">
      <c r="A1041" s="10" t="str">
        <f t="shared" si="16"/>
        <v>0840044J01AA04</v>
      </c>
      <c r="B1041" s="9" t="s">
        <v>17</v>
      </c>
      <c r="C1041" s="9" t="s">
        <v>264</v>
      </c>
      <c r="D1041" s="11">
        <v>2190</v>
      </c>
    </row>
    <row r="1042" spans="1:4" x14ac:dyDescent="0.2">
      <c r="A1042" s="10" t="str">
        <f t="shared" si="16"/>
        <v>0840044J01AA07</v>
      </c>
      <c r="B1042" s="9" t="s">
        <v>17</v>
      </c>
      <c r="C1042" s="9" t="s">
        <v>263</v>
      </c>
      <c r="D1042" s="11">
        <v>450</v>
      </c>
    </row>
    <row r="1043" spans="1:4" x14ac:dyDescent="0.2">
      <c r="A1043" s="10" t="str">
        <f t="shared" si="16"/>
        <v>0840044J01CA04</v>
      </c>
      <c r="B1043" s="9" t="s">
        <v>17</v>
      </c>
      <c r="C1043" s="9" t="s">
        <v>247</v>
      </c>
      <c r="D1043" s="11">
        <v>494.5</v>
      </c>
    </row>
    <row r="1044" spans="1:4" x14ac:dyDescent="0.2">
      <c r="A1044" s="10" t="str">
        <f t="shared" si="16"/>
        <v>0840044J01CA08</v>
      </c>
      <c r="B1044" s="9" t="s">
        <v>17</v>
      </c>
      <c r="C1044" s="9" t="s">
        <v>262</v>
      </c>
      <c r="D1044" s="11">
        <v>1553.5199999999998</v>
      </c>
    </row>
    <row r="1045" spans="1:4" x14ac:dyDescent="0.2">
      <c r="A1045" s="10" t="str">
        <f t="shared" si="16"/>
        <v>0840044J01CE02</v>
      </c>
      <c r="B1045" s="9" t="s">
        <v>17</v>
      </c>
      <c r="C1045" s="9" t="s">
        <v>246</v>
      </c>
      <c r="D1045" s="11">
        <v>5606.25</v>
      </c>
    </row>
    <row r="1046" spans="1:4" x14ac:dyDescent="0.2">
      <c r="A1046" s="10" t="str">
        <f t="shared" si="16"/>
        <v>0840044J01CF05</v>
      </c>
      <c r="B1046" s="9" t="s">
        <v>17</v>
      </c>
      <c r="C1046" s="9" t="s">
        <v>251</v>
      </c>
      <c r="D1046" s="11">
        <v>2684.5300000000007</v>
      </c>
    </row>
    <row r="1047" spans="1:4" x14ac:dyDescent="0.2">
      <c r="A1047" s="10" t="str">
        <f t="shared" si="16"/>
        <v>0840044J01CR02</v>
      </c>
      <c r="B1047" s="9" t="s">
        <v>17</v>
      </c>
      <c r="C1047" s="9" t="s">
        <v>253</v>
      </c>
      <c r="D1047" s="11">
        <v>152.5</v>
      </c>
    </row>
    <row r="1048" spans="1:4" x14ac:dyDescent="0.2">
      <c r="A1048" s="10" t="str">
        <f t="shared" si="16"/>
        <v>0840044J01DB05</v>
      </c>
      <c r="B1048" s="9" t="s">
        <v>17</v>
      </c>
      <c r="C1048" s="9" t="s">
        <v>261</v>
      </c>
      <c r="D1048" s="11">
        <v>159</v>
      </c>
    </row>
    <row r="1049" spans="1:4" x14ac:dyDescent="0.2">
      <c r="A1049" s="10" t="str">
        <f t="shared" si="16"/>
        <v>0840044J01DD14</v>
      </c>
      <c r="B1049" s="9" t="s">
        <v>17</v>
      </c>
      <c r="C1049" s="9" t="s">
        <v>254</v>
      </c>
      <c r="D1049" s="11">
        <v>36.4</v>
      </c>
    </row>
    <row r="1050" spans="1:4" x14ac:dyDescent="0.2">
      <c r="A1050" s="10" t="str">
        <f t="shared" si="16"/>
        <v>0840044J01EA01</v>
      </c>
      <c r="B1050" s="9" t="s">
        <v>17</v>
      </c>
      <c r="C1050" s="9" t="s">
        <v>259</v>
      </c>
      <c r="D1050" s="11">
        <v>231.9</v>
      </c>
    </row>
    <row r="1051" spans="1:4" x14ac:dyDescent="0.2">
      <c r="A1051" s="10" t="str">
        <f t="shared" si="16"/>
        <v>0840044J01EE01</v>
      </c>
      <c r="B1051" s="9" t="s">
        <v>17</v>
      </c>
      <c r="C1051" s="9" t="s">
        <v>258</v>
      </c>
      <c r="D1051" s="11">
        <v>180</v>
      </c>
    </row>
    <row r="1052" spans="1:4" x14ac:dyDescent="0.2">
      <c r="A1052" s="10" t="str">
        <f t="shared" si="16"/>
        <v>0840044J01FA01</v>
      </c>
      <c r="B1052" s="9" t="s">
        <v>17</v>
      </c>
      <c r="C1052" s="9" t="s">
        <v>250</v>
      </c>
      <c r="D1052" s="11">
        <v>45</v>
      </c>
    </row>
    <row r="1053" spans="1:4" x14ac:dyDescent="0.2">
      <c r="A1053" s="10" t="str">
        <f t="shared" si="16"/>
        <v>0840044J01FA09</v>
      </c>
      <c r="B1053" s="9" t="s">
        <v>17</v>
      </c>
      <c r="C1053" s="9" t="s">
        <v>257</v>
      </c>
      <c r="D1053" s="11">
        <v>21</v>
      </c>
    </row>
    <row r="1054" spans="1:4" x14ac:dyDescent="0.2">
      <c r="A1054" s="10" t="str">
        <f t="shared" si="16"/>
        <v>0840044J01FA10</v>
      </c>
      <c r="B1054" s="9" t="s">
        <v>17</v>
      </c>
      <c r="C1054" s="9" t="s">
        <v>268</v>
      </c>
      <c r="D1054" s="11">
        <v>30</v>
      </c>
    </row>
    <row r="1055" spans="1:4" x14ac:dyDescent="0.2">
      <c r="A1055" s="10" t="str">
        <f t="shared" si="16"/>
        <v>0840044J01FF01</v>
      </c>
      <c r="B1055" s="9" t="s">
        <v>17</v>
      </c>
      <c r="C1055" s="9" t="s">
        <v>248</v>
      </c>
      <c r="D1055" s="11">
        <v>357</v>
      </c>
    </row>
    <row r="1056" spans="1:4" x14ac:dyDescent="0.2">
      <c r="A1056" s="10" t="str">
        <f t="shared" si="16"/>
        <v>0840044J01MA02</v>
      </c>
      <c r="B1056" s="9" t="s">
        <v>17</v>
      </c>
      <c r="C1056" s="9" t="s">
        <v>252</v>
      </c>
      <c r="D1056" s="11">
        <v>793</v>
      </c>
    </row>
    <row r="1057" spans="1:4" x14ac:dyDescent="0.2">
      <c r="A1057" s="10" t="str">
        <f t="shared" si="16"/>
        <v>0840044J01XC01</v>
      </c>
      <c r="B1057" s="9" t="s">
        <v>17</v>
      </c>
      <c r="C1057" s="9" t="s">
        <v>266</v>
      </c>
      <c r="D1057" s="11">
        <v>3.33</v>
      </c>
    </row>
    <row r="1058" spans="1:4" x14ac:dyDescent="0.2">
      <c r="A1058" s="10" t="str">
        <f t="shared" si="16"/>
        <v>0840044J01XE01</v>
      </c>
      <c r="B1058" s="9" t="s">
        <v>17</v>
      </c>
      <c r="C1058" s="9" t="s">
        <v>255</v>
      </c>
      <c r="D1058" s="11">
        <v>600</v>
      </c>
    </row>
    <row r="1059" spans="1:4" x14ac:dyDescent="0.2">
      <c r="A1059" s="10" t="str">
        <f t="shared" si="16"/>
        <v>0840050J01AA02</v>
      </c>
      <c r="B1059" s="9" t="s">
        <v>13</v>
      </c>
      <c r="C1059" s="9" t="s">
        <v>249</v>
      </c>
      <c r="D1059" s="11">
        <v>3665</v>
      </c>
    </row>
    <row r="1060" spans="1:4" x14ac:dyDescent="0.2">
      <c r="A1060" s="10" t="str">
        <f t="shared" si="16"/>
        <v>0840050J01AA04</v>
      </c>
      <c r="B1060" s="9" t="s">
        <v>13</v>
      </c>
      <c r="C1060" s="9" t="s">
        <v>264</v>
      </c>
      <c r="D1060" s="11">
        <v>525</v>
      </c>
    </row>
    <row r="1061" spans="1:4" x14ac:dyDescent="0.2">
      <c r="A1061" s="10" t="str">
        <f t="shared" si="16"/>
        <v>0840050J01AA07</v>
      </c>
      <c r="B1061" s="9" t="s">
        <v>13</v>
      </c>
      <c r="C1061" s="9" t="s">
        <v>263</v>
      </c>
      <c r="D1061" s="11">
        <v>635</v>
      </c>
    </row>
    <row r="1062" spans="1:4" x14ac:dyDescent="0.2">
      <c r="A1062" s="10" t="str">
        <f t="shared" si="16"/>
        <v>0840050J01CA04</v>
      </c>
      <c r="B1062" s="9" t="s">
        <v>13</v>
      </c>
      <c r="C1062" s="9" t="s">
        <v>247</v>
      </c>
      <c r="D1062" s="11">
        <v>758.5</v>
      </c>
    </row>
    <row r="1063" spans="1:4" x14ac:dyDescent="0.2">
      <c r="A1063" s="10" t="str">
        <f t="shared" si="16"/>
        <v>0840050J01CA08</v>
      </c>
      <c r="B1063" s="9" t="s">
        <v>13</v>
      </c>
      <c r="C1063" s="9" t="s">
        <v>262</v>
      </c>
      <c r="D1063" s="11">
        <v>2160.1599999999994</v>
      </c>
    </row>
    <row r="1064" spans="1:4" x14ac:dyDescent="0.2">
      <c r="A1064" s="10" t="str">
        <f t="shared" si="16"/>
        <v>0840050J01CE02</v>
      </c>
      <c r="B1064" s="9" t="s">
        <v>13</v>
      </c>
      <c r="C1064" s="9" t="s">
        <v>246</v>
      </c>
      <c r="D1064" s="11">
        <v>6900.2199999999993</v>
      </c>
    </row>
    <row r="1065" spans="1:4" x14ac:dyDescent="0.2">
      <c r="A1065" s="10" t="str">
        <f t="shared" si="16"/>
        <v>0840050J01CF05</v>
      </c>
      <c r="B1065" s="9" t="s">
        <v>13</v>
      </c>
      <c r="C1065" s="9" t="s">
        <v>251</v>
      </c>
      <c r="D1065" s="11">
        <v>2865.7300000000005</v>
      </c>
    </row>
    <row r="1066" spans="1:4" x14ac:dyDescent="0.2">
      <c r="A1066" s="10" t="str">
        <f t="shared" si="16"/>
        <v>0840050J01CR02</v>
      </c>
      <c r="B1066" s="9" t="s">
        <v>13</v>
      </c>
      <c r="C1066" s="9" t="s">
        <v>253</v>
      </c>
      <c r="D1066" s="11">
        <v>289.7</v>
      </c>
    </row>
    <row r="1067" spans="1:4" x14ac:dyDescent="0.2">
      <c r="A1067" s="10" t="str">
        <f t="shared" si="16"/>
        <v>0840050J01DB05</v>
      </c>
      <c r="B1067" s="9" t="s">
        <v>13</v>
      </c>
      <c r="C1067" s="9" t="s">
        <v>261</v>
      </c>
      <c r="D1067" s="11">
        <v>110.5</v>
      </c>
    </row>
    <row r="1068" spans="1:4" x14ac:dyDescent="0.2">
      <c r="A1068" s="10" t="str">
        <f t="shared" si="16"/>
        <v>0840050J01EA01</v>
      </c>
      <c r="B1068" s="9" t="s">
        <v>13</v>
      </c>
      <c r="C1068" s="9" t="s">
        <v>259</v>
      </c>
      <c r="D1068" s="11">
        <v>311.20000000000005</v>
      </c>
    </row>
    <row r="1069" spans="1:4" x14ac:dyDescent="0.2">
      <c r="A1069" s="10" t="str">
        <f t="shared" si="16"/>
        <v>0840050J01EE01</v>
      </c>
      <c r="B1069" s="9" t="s">
        <v>13</v>
      </c>
      <c r="C1069" s="9" t="s">
        <v>258</v>
      </c>
      <c r="D1069" s="11">
        <v>62.5</v>
      </c>
    </row>
    <row r="1070" spans="1:4" x14ac:dyDescent="0.2">
      <c r="A1070" s="10" t="str">
        <f t="shared" si="16"/>
        <v>0840050J01FA01</v>
      </c>
      <c r="B1070" s="9" t="s">
        <v>13</v>
      </c>
      <c r="C1070" s="9" t="s">
        <v>250</v>
      </c>
      <c r="D1070" s="11">
        <v>217.5</v>
      </c>
    </row>
    <row r="1071" spans="1:4" x14ac:dyDescent="0.2">
      <c r="A1071" s="10" t="str">
        <f t="shared" si="16"/>
        <v>0840050J01FA06</v>
      </c>
      <c r="B1071" s="9" t="s">
        <v>13</v>
      </c>
      <c r="C1071" s="9" t="s">
        <v>269</v>
      </c>
      <c r="D1071" s="11">
        <v>10</v>
      </c>
    </row>
    <row r="1072" spans="1:4" x14ac:dyDescent="0.2">
      <c r="A1072" s="10" t="str">
        <f t="shared" si="16"/>
        <v>0840050J01FA09</v>
      </c>
      <c r="B1072" s="9" t="s">
        <v>13</v>
      </c>
      <c r="C1072" s="9" t="s">
        <v>257</v>
      </c>
      <c r="D1072" s="11">
        <v>14</v>
      </c>
    </row>
    <row r="1073" spans="1:4" x14ac:dyDescent="0.2">
      <c r="A1073" s="10" t="str">
        <f t="shared" si="16"/>
        <v>0840050J01FA10</v>
      </c>
      <c r="B1073" s="9" t="s">
        <v>13</v>
      </c>
      <c r="C1073" s="9" t="s">
        <v>268</v>
      </c>
      <c r="D1073" s="11">
        <v>15</v>
      </c>
    </row>
    <row r="1074" spans="1:4" x14ac:dyDescent="0.2">
      <c r="A1074" s="10" t="str">
        <f t="shared" si="16"/>
        <v>0840050J01FF01</v>
      </c>
      <c r="B1074" s="9" t="s">
        <v>13</v>
      </c>
      <c r="C1074" s="9" t="s">
        <v>248</v>
      </c>
      <c r="D1074" s="11">
        <v>376.5</v>
      </c>
    </row>
    <row r="1075" spans="1:4" x14ac:dyDescent="0.2">
      <c r="A1075" s="10" t="str">
        <f t="shared" si="16"/>
        <v>0840050J01MA02</v>
      </c>
      <c r="B1075" s="9" t="s">
        <v>13</v>
      </c>
      <c r="C1075" s="9" t="s">
        <v>252</v>
      </c>
      <c r="D1075" s="11">
        <v>714</v>
      </c>
    </row>
    <row r="1076" spans="1:4" x14ac:dyDescent="0.2">
      <c r="A1076" s="10" t="str">
        <f t="shared" si="16"/>
        <v>0840050J01MA12</v>
      </c>
      <c r="B1076" s="9" t="s">
        <v>13</v>
      </c>
      <c r="C1076" s="9" t="s">
        <v>265</v>
      </c>
      <c r="D1076" s="11">
        <v>25</v>
      </c>
    </row>
    <row r="1077" spans="1:4" x14ac:dyDescent="0.2">
      <c r="A1077" s="10" t="str">
        <f t="shared" si="16"/>
        <v>0840050J01XC01</v>
      </c>
      <c r="B1077" s="9" t="s">
        <v>13</v>
      </c>
      <c r="C1077" s="9" t="s">
        <v>266</v>
      </c>
      <c r="D1077" s="11">
        <v>16.670000000000002</v>
      </c>
    </row>
    <row r="1078" spans="1:4" x14ac:dyDescent="0.2">
      <c r="A1078" s="10" t="str">
        <f t="shared" si="16"/>
        <v>0840050J01XE01</v>
      </c>
      <c r="B1078" s="9" t="s">
        <v>13</v>
      </c>
      <c r="C1078" s="9" t="s">
        <v>255</v>
      </c>
      <c r="D1078" s="11">
        <v>876.25</v>
      </c>
    </row>
    <row r="1079" spans="1:4" x14ac:dyDescent="0.2">
      <c r="A1079" s="10" t="str">
        <f t="shared" si="16"/>
        <v>0840051J01AA02</v>
      </c>
      <c r="B1079" s="9" t="s">
        <v>43</v>
      </c>
      <c r="C1079" s="9" t="s">
        <v>249</v>
      </c>
      <c r="D1079" s="11">
        <v>1256</v>
      </c>
    </row>
    <row r="1080" spans="1:4" x14ac:dyDescent="0.2">
      <c r="A1080" s="10" t="str">
        <f t="shared" si="16"/>
        <v>0840051J01AA04</v>
      </c>
      <c r="B1080" s="9" t="s">
        <v>43</v>
      </c>
      <c r="C1080" s="9" t="s">
        <v>264</v>
      </c>
      <c r="D1080" s="11">
        <v>895</v>
      </c>
    </row>
    <row r="1081" spans="1:4" x14ac:dyDescent="0.2">
      <c r="A1081" s="10" t="str">
        <f t="shared" si="16"/>
        <v>0840051J01AA07</v>
      </c>
      <c r="B1081" s="9" t="s">
        <v>43</v>
      </c>
      <c r="C1081" s="9" t="s">
        <v>263</v>
      </c>
      <c r="D1081" s="11">
        <v>75</v>
      </c>
    </row>
    <row r="1082" spans="1:4" x14ac:dyDescent="0.2">
      <c r="A1082" s="10" t="str">
        <f t="shared" si="16"/>
        <v>0840051J01CA04</v>
      </c>
      <c r="B1082" s="9" t="s">
        <v>43</v>
      </c>
      <c r="C1082" s="9" t="s">
        <v>247</v>
      </c>
      <c r="D1082" s="11">
        <v>364.5</v>
      </c>
    </row>
    <row r="1083" spans="1:4" x14ac:dyDescent="0.2">
      <c r="A1083" s="10" t="str">
        <f t="shared" si="16"/>
        <v>0840051J01CA08</v>
      </c>
      <c r="B1083" s="9" t="s">
        <v>43</v>
      </c>
      <c r="C1083" s="9" t="s">
        <v>262</v>
      </c>
      <c r="D1083" s="11">
        <v>778.27000000000021</v>
      </c>
    </row>
    <row r="1084" spans="1:4" x14ac:dyDescent="0.2">
      <c r="A1084" s="10" t="str">
        <f t="shared" si="16"/>
        <v>0840051J01CE02</v>
      </c>
      <c r="B1084" s="9" t="s">
        <v>43</v>
      </c>
      <c r="C1084" s="9" t="s">
        <v>246</v>
      </c>
      <c r="D1084" s="11">
        <v>3576.99</v>
      </c>
    </row>
    <row r="1085" spans="1:4" x14ac:dyDescent="0.2">
      <c r="A1085" s="10" t="str">
        <f t="shared" si="16"/>
        <v>0840051J01CF05</v>
      </c>
      <c r="B1085" s="9" t="s">
        <v>43</v>
      </c>
      <c r="C1085" s="9" t="s">
        <v>251</v>
      </c>
      <c r="D1085" s="11">
        <v>1095.8900000000001</v>
      </c>
    </row>
    <row r="1086" spans="1:4" x14ac:dyDescent="0.2">
      <c r="A1086" s="10" t="str">
        <f t="shared" si="16"/>
        <v>0840051J01CR02</v>
      </c>
      <c r="B1086" s="9" t="s">
        <v>43</v>
      </c>
      <c r="C1086" s="9" t="s">
        <v>253</v>
      </c>
      <c r="D1086" s="11">
        <v>88.5</v>
      </c>
    </row>
    <row r="1087" spans="1:4" x14ac:dyDescent="0.2">
      <c r="A1087" s="10" t="str">
        <f t="shared" si="16"/>
        <v>0840051J01DB05</v>
      </c>
      <c r="B1087" s="9" t="s">
        <v>43</v>
      </c>
      <c r="C1087" s="9" t="s">
        <v>261</v>
      </c>
      <c r="D1087" s="11">
        <v>70.5</v>
      </c>
    </row>
    <row r="1088" spans="1:4" x14ac:dyDescent="0.2">
      <c r="A1088" s="10" t="str">
        <f t="shared" si="16"/>
        <v>0840051J01DD14</v>
      </c>
      <c r="B1088" s="9" t="s">
        <v>43</v>
      </c>
      <c r="C1088" s="9" t="s">
        <v>254</v>
      </c>
      <c r="D1088" s="11">
        <v>20</v>
      </c>
    </row>
    <row r="1089" spans="1:4" x14ac:dyDescent="0.2">
      <c r="A1089" s="10" t="str">
        <f t="shared" si="16"/>
        <v>0840051J01EA01</v>
      </c>
      <c r="B1089" s="9" t="s">
        <v>43</v>
      </c>
      <c r="C1089" s="9" t="s">
        <v>259</v>
      </c>
      <c r="D1089" s="11">
        <v>19.299999999999997</v>
      </c>
    </row>
    <row r="1090" spans="1:4" x14ac:dyDescent="0.2">
      <c r="A1090" s="10" t="str">
        <f t="shared" si="16"/>
        <v>0840051J01EE01</v>
      </c>
      <c r="B1090" s="9" t="s">
        <v>43</v>
      </c>
      <c r="C1090" s="9" t="s">
        <v>258</v>
      </c>
      <c r="D1090" s="11">
        <v>97.5</v>
      </c>
    </row>
    <row r="1091" spans="1:4" x14ac:dyDescent="0.2">
      <c r="A1091" s="10" t="str">
        <f t="shared" ref="A1091:A1154" si="17">B1091&amp;C1091</f>
        <v>0840051J01FA01</v>
      </c>
      <c r="B1091" s="9" t="s">
        <v>43</v>
      </c>
      <c r="C1091" s="9" t="s">
        <v>250</v>
      </c>
      <c r="D1091" s="11">
        <v>116.25</v>
      </c>
    </row>
    <row r="1092" spans="1:4" x14ac:dyDescent="0.2">
      <c r="A1092" s="10" t="str">
        <f t="shared" si="17"/>
        <v>0840051J01FA10</v>
      </c>
      <c r="B1092" s="9" t="s">
        <v>43</v>
      </c>
      <c r="C1092" s="9" t="s">
        <v>268</v>
      </c>
      <c r="D1092" s="11">
        <v>31.66</v>
      </c>
    </row>
    <row r="1093" spans="1:4" x14ac:dyDescent="0.2">
      <c r="A1093" s="10" t="str">
        <f t="shared" si="17"/>
        <v>0840051J01FF01</v>
      </c>
      <c r="B1093" s="9" t="s">
        <v>43</v>
      </c>
      <c r="C1093" s="9" t="s">
        <v>248</v>
      </c>
      <c r="D1093" s="11">
        <v>268</v>
      </c>
    </row>
    <row r="1094" spans="1:4" x14ac:dyDescent="0.2">
      <c r="A1094" s="10" t="str">
        <f t="shared" si="17"/>
        <v>0840051J01MA02</v>
      </c>
      <c r="B1094" s="9" t="s">
        <v>43</v>
      </c>
      <c r="C1094" s="9" t="s">
        <v>252</v>
      </c>
      <c r="D1094" s="11">
        <v>398</v>
      </c>
    </row>
    <row r="1095" spans="1:4" x14ac:dyDescent="0.2">
      <c r="A1095" s="10" t="str">
        <f t="shared" si="17"/>
        <v>0840051J01XE01</v>
      </c>
      <c r="B1095" s="9" t="s">
        <v>43</v>
      </c>
      <c r="C1095" s="9" t="s">
        <v>255</v>
      </c>
      <c r="D1095" s="11">
        <v>504.25</v>
      </c>
    </row>
    <row r="1096" spans="1:4" x14ac:dyDescent="0.2">
      <c r="A1096" s="10" t="str">
        <f t="shared" si="17"/>
        <v>0840055J01AA02</v>
      </c>
      <c r="B1096" s="9" t="s">
        <v>30</v>
      </c>
      <c r="C1096" s="9" t="s">
        <v>249</v>
      </c>
      <c r="D1096" s="11">
        <v>1737</v>
      </c>
    </row>
    <row r="1097" spans="1:4" x14ac:dyDescent="0.2">
      <c r="A1097" s="10" t="str">
        <f t="shared" si="17"/>
        <v>0840055J01AA04</v>
      </c>
      <c r="B1097" s="9" t="s">
        <v>30</v>
      </c>
      <c r="C1097" s="9" t="s">
        <v>264</v>
      </c>
      <c r="D1097" s="11">
        <v>250</v>
      </c>
    </row>
    <row r="1098" spans="1:4" x14ac:dyDescent="0.2">
      <c r="A1098" s="10" t="str">
        <f t="shared" si="17"/>
        <v>0840055J01CA04</v>
      </c>
      <c r="B1098" s="9" t="s">
        <v>30</v>
      </c>
      <c r="C1098" s="9" t="s">
        <v>247</v>
      </c>
      <c r="D1098" s="11">
        <v>444.5</v>
      </c>
    </row>
    <row r="1099" spans="1:4" x14ac:dyDescent="0.2">
      <c r="A1099" s="10" t="str">
        <f t="shared" si="17"/>
        <v>0840055J01CA08</v>
      </c>
      <c r="B1099" s="9" t="s">
        <v>30</v>
      </c>
      <c r="C1099" s="9" t="s">
        <v>262</v>
      </c>
      <c r="D1099" s="11">
        <v>1086.3399999999997</v>
      </c>
    </row>
    <row r="1100" spans="1:4" x14ac:dyDescent="0.2">
      <c r="A1100" s="10" t="str">
        <f t="shared" si="17"/>
        <v>0840055J01CE02</v>
      </c>
      <c r="B1100" s="9" t="s">
        <v>30</v>
      </c>
      <c r="C1100" s="9" t="s">
        <v>246</v>
      </c>
      <c r="D1100" s="11">
        <v>3690.2000000000003</v>
      </c>
    </row>
    <row r="1101" spans="1:4" x14ac:dyDescent="0.2">
      <c r="A1101" s="10" t="str">
        <f t="shared" si="17"/>
        <v>0840055J01CF05</v>
      </c>
      <c r="B1101" s="9" t="s">
        <v>30</v>
      </c>
      <c r="C1101" s="9" t="s">
        <v>251</v>
      </c>
      <c r="D1101" s="11">
        <v>1268.01</v>
      </c>
    </row>
    <row r="1102" spans="1:4" x14ac:dyDescent="0.2">
      <c r="A1102" s="10" t="str">
        <f t="shared" si="17"/>
        <v>0840055J01CR02</v>
      </c>
      <c r="B1102" s="9" t="s">
        <v>30</v>
      </c>
      <c r="C1102" s="9" t="s">
        <v>253</v>
      </c>
      <c r="D1102" s="11">
        <v>92</v>
      </c>
    </row>
    <row r="1103" spans="1:4" x14ac:dyDescent="0.2">
      <c r="A1103" s="10" t="str">
        <f t="shared" si="17"/>
        <v>0840055J01DB05</v>
      </c>
      <c r="B1103" s="9" t="s">
        <v>30</v>
      </c>
      <c r="C1103" s="9" t="s">
        <v>261</v>
      </c>
      <c r="D1103" s="11">
        <v>27.5</v>
      </c>
    </row>
    <row r="1104" spans="1:4" x14ac:dyDescent="0.2">
      <c r="A1104" s="10" t="str">
        <f t="shared" si="17"/>
        <v>0840055J01DD14</v>
      </c>
      <c r="B1104" s="9" t="s">
        <v>30</v>
      </c>
      <c r="C1104" s="9" t="s">
        <v>254</v>
      </c>
      <c r="D1104" s="11">
        <v>22.4</v>
      </c>
    </row>
    <row r="1105" spans="1:4" x14ac:dyDescent="0.2">
      <c r="A1105" s="10" t="str">
        <f t="shared" si="17"/>
        <v>0840055J01EA01</v>
      </c>
      <c r="B1105" s="9" t="s">
        <v>30</v>
      </c>
      <c r="C1105" s="9" t="s">
        <v>259</v>
      </c>
      <c r="D1105" s="11">
        <v>273</v>
      </c>
    </row>
    <row r="1106" spans="1:4" x14ac:dyDescent="0.2">
      <c r="A1106" s="10" t="str">
        <f t="shared" si="17"/>
        <v>0840055J01EE01</v>
      </c>
      <c r="B1106" s="9" t="s">
        <v>30</v>
      </c>
      <c r="C1106" s="9" t="s">
        <v>258</v>
      </c>
      <c r="D1106" s="11">
        <v>170</v>
      </c>
    </row>
    <row r="1107" spans="1:4" x14ac:dyDescent="0.2">
      <c r="A1107" s="10" t="str">
        <f t="shared" si="17"/>
        <v>0840055J01FA01</v>
      </c>
      <c r="B1107" s="9" t="s">
        <v>30</v>
      </c>
      <c r="C1107" s="9" t="s">
        <v>250</v>
      </c>
      <c r="D1107" s="11">
        <v>50</v>
      </c>
    </row>
    <row r="1108" spans="1:4" x14ac:dyDescent="0.2">
      <c r="A1108" s="10" t="str">
        <f t="shared" si="17"/>
        <v>0840055J01FA10</v>
      </c>
      <c r="B1108" s="9" t="s">
        <v>30</v>
      </c>
      <c r="C1108" s="9" t="s">
        <v>268</v>
      </c>
      <c r="D1108" s="11">
        <v>52</v>
      </c>
    </row>
    <row r="1109" spans="1:4" x14ac:dyDescent="0.2">
      <c r="A1109" s="10" t="str">
        <f t="shared" si="17"/>
        <v>0840055J01FF01</v>
      </c>
      <c r="B1109" s="9" t="s">
        <v>30</v>
      </c>
      <c r="C1109" s="9" t="s">
        <v>248</v>
      </c>
      <c r="D1109" s="11">
        <v>332.5</v>
      </c>
    </row>
    <row r="1110" spans="1:4" x14ac:dyDescent="0.2">
      <c r="A1110" s="10" t="str">
        <f t="shared" si="17"/>
        <v>0840055J01MA02</v>
      </c>
      <c r="B1110" s="9" t="s">
        <v>30</v>
      </c>
      <c r="C1110" s="9" t="s">
        <v>252</v>
      </c>
      <c r="D1110" s="11">
        <v>583</v>
      </c>
    </row>
    <row r="1111" spans="1:4" x14ac:dyDescent="0.2">
      <c r="A1111" s="10" t="str">
        <f t="shared" si="17"/>
        <v>0840055J01XE01</v>
      </c>
      <c r="B1111" s="9" t="s">
        <v>30</v>
      </c>
      <c r="C1111" s="9" t="s">
        <v>255</v>
      </c>
      <c r="D1111" s="11">
        <v>627.5</v>
      </c>
    </row>
    <row r="1112" spans="1:4" x14ac:dyDescent="0.2">
      <c r="A1112" s="10" t="str">
        <f t="shared" si="17"/>
        <v>0840060J01AA02</v>
      </c>
      <c r="B1112" s="9" t="s">
        <v>18</v>
      </c>
      <c r="C1112" s="9" t="s">
        <v>249</v>
      </c>
      <c r="D1112" s="11">
        <v>1860.2</v>
      </c>
    </row>
    <row r="1113" spans="1:4" x14ac:dyDescent="0.2">
      <c r="A1113" s="10" t="str">
        <f t="shared" si="17"/>
        <v>0840060J01AA04</v>
      </c>
      <c r="B1113" s="9" t="s">
        <v>18</v>
      </c>
      <c r="C1113" s="9" t="s">
        <v>264</v>
      </c>
      <c r="D1113" s="11">
        <v>1255</v>
      </c>
    </row>
    <row r="1114" spans="1:4" x14ac:dyDescent="0.2">
      <c r="A1114" s="10" t="str">
        <f t="shared" si="17"/>
        <v>0840060J01AA07</v>
      </c>
      <c r="B1114" s="9" t="s">
        <v>18</v>
      </c>
      <c r="C1114" s="9" t="s">
        <v>263</v>
      </c>
      <c r="D1114" s="11">
        <v>525</v>
      </c>
    </row>
    <row r="1115" spans="1:4" x14ac:dyDescent="0.2">
      <c r="A1115" s="10" t="str">
        <f t="shared" si="17"/>
        <v>0840060J01CA04</v>
      </c>
      <c r="B1115" s="9" t="s">
        <v>18</v>
      </c>
      <c r="C1115" s="9" t="s">
        <v>247</v>
      </c>
      <c r="D1115" s="11">
        <v>586.5</v>
      </c>
    </row>
    <row r="1116" spans="1:4" x14ac:dyDescent="0.2">
      <c r="A1116" s="10" t="str">
        <f t="shared" si="17"/>
        <v>0840060J01CA08</v>
      </c>
      <c r="B1116" s="9" t="s">
        <v>18</v>
      </c>
      <c r="C1116" s="9" t="s">
        <v>262</v>
      </c>
      <c r="D1116" s="11">
        <v>1800.52</v>
      </c>
    </row>
    <row r="1117" spans="1:4" x14ac:dyDescent="0.2">
      <c r="A1117" s="10" t="str">
        <f t="shared" si="17"/>
        <v>0840060J01CE02</v>
      </c>
      <c r="B1117" s="9" t="s">
        <v>18</v>
      </c>
      <c r="C1117" s="9" t="s">
        <v>246</v>
      </c>
      <c r="D1117" s="11">
        <v>9560.57</v>
      </c>
    </row>
    <row r="1118" spans="1:4" x14ac:dyDescent="0.2">
      <c r="A1118" s="10" t="str">
        <f t="shared" si="17"/>
        <v>0840060J01CF05</v>
      </c>
      <c r="B1118" s="9" t="s">
        <v>18</v>
      </c>
      <c r="C1118" s="9" t="s">
        <v>251</v>
      </c>
      <c r="D1118" s="11">
        <v>1732.1699999999998</v>
      </c>
    </row>
    <row r="1119" spans="1:4" x14ac:dyDescent="0.2">
      <c r="A1119" s="10" t="str">
        <f t="shared" si="17"/>
        <v>0840060J01CR02</v>
      </c>
      <c r="B1119" s="9" t="s">
        <v>18</v>
      </c>
      <c r="C1119" s="9" t="s">
        <v>253</v>
      </c>
      <c r="D1119" s="11">
        <v>320.5</v>
      </c>
    </row>
    <row r="1120" spans="1:4" x14ac:dyDescent="0.2">
      <c r="A1120" s="10" t="str">
        <f t="shared" si="17"/>
        <v>0840060J01DB05</v>
      </c>
      <c r="B1120" s="9" t="s">
        <v>18</v>
      </c>
      <c r="C1120" s="9" t="s">
        <v>261</v>
      </c>
      <c r="D1120" s="11">
        <v>35</v>
      </c>
    </row>
    <row r="1121" spans="1:4" x14ac:dyDescent="0.2">
      <c r="A1121" s="10" t="str">
        <f t="shared" si="17"/>
        <v>0840060J01DD14</v>
      </c>
      <c r="B1121" s="9" t="s">
        <v>18</v>
      </c>
      <c r="C1121" s="9" t="s">
        <v>254</v>
      </c>
      <c r="D1121" s="11">
        <v>10</v>
      </c>
    </row>
    <row r="1122" spans="1:4" x14ac:dyDescent="0.2">
      <c r="A1122" s="10" t="str">
        <f t="shared" si="17"/>
        <v>0840060J01EA01</v>
      </c>
      <c r="B1122" s="9" t="s">
        <v>18</v>
      </c>
      <c r="C1122" s="9" t="s">
        <v>259</v>
      </c>
      <c r="D1122" s="11">
        <v>247.94999999999996</v>
      </c>
    </row>
    <row r="1123" spans="1:4" x14ac:dyDescent="0.2">
      <c r="A1123" s="10" t="str">
        <f t="shared" si="17"/>
        <v>0840060J01EE01</v>
      </c>
      <c r="B1123" s="9" t="s">
        <v>18</v>
      </c>
      <c r="C1123" s="9" t="s">
        <v>258</v>
      </c>
      <c r="D1123" s="11">
        <v>55</v>
      </c>
    </row>
    <row r="1124" spans="1:4" x14ac:dyDescent="0.2">
      <c r="A1124" s="10" t="str">
        <f t="shared" si="17"/>
        <v>0840060J01FA01</v>
      </c>
      <c r="B1124" s="9" t="s">
        <v>18</v>
      </c>
      <c r="C1124" s="9" t="s">
        <v>250</v>
      </c>
      <c r="D1124" s="11">
        <v>120</v>
      </c>
    </row>
    <row r="1125" spans="1:4" x14ac:dyDescent="0.2">
      <c r="A1125" s="10" t="str">
        <f t="shared" si="17"/>
        <v>0840060J01FA06</v>
      </c>
      <c r="B1125" s="9" t="s">
        <v>18</v>
      </c>
      <c r="C1125" s="9" t="s">
        <v>269</v>
      </c>
      <c r="D1125" s="11">
        <v>60</v>
      </c>
    </row>
    <row r="1126" spans="1:4" x14ac:dyDescent="0.2">
      <c r="A1126" s="10" t="str">
        <f t="shared" si="17"/>
        <v>0840060J01FA09</v>
      </c>
      <c r="B1126" s="9" t="s">
        <v>18</v>
      </c>
      <c r="C1126" s="9" t="s">
        <v>257</v>
      </c>
      <c r="D1126" s="11">
        <v>7</v>
      </c>
    </row>
    <row r="1127" spans="1:4" x14ac:dyDescent="0.2">
      <c r="A1127" s="10" t="str">
        <f t="shared" si="17"/>
        <v>0840060J01FA10</v>
      </c>
      <c r="B1127" s="9" t="s">
        <v>18</v>
      </c>
      <c r="C1127" s="9" t="s">
        <v>268</v>
      </c>
      <c r="D1127" s="11">
        <v>15</v>
      </c>
    </row>
    <row r="1128" spans="1:4" x14ac:dyDescent="0.2">
      <c r="A1128" s="10" t="str">
        <f t="shared" si="17"/>
        <v>0840060J01FF01</v>
      </c>
      <c r="B1128" s="9" t="s">
        <v>18</v>
      </c>
      <c r="C1128" s="9" t="s">
        <v>248</v>
      </c>
      <c r="D1128" s="11">
        <v>125.75</v>
      </c>
    </row>
    <row r="1129" spans="1:4" x14ac:dyDescent="0.2">
      <c r="A1129" s="10" t="str">
        <f t="shared" si="17"/>
        <v>0840060J01MA02</v>
      </c>
      <c r="B1129" s="9" t="s">
        <v>18</v>
      </c>
      <c r="C1129" s="9" t="s">
        <v>252</v>
      </c>
      <c r="D1129" s="11">
        <v>671</v>
      </c>
    </row>
    <row r="1130" spans="1:4" x14ac:dyDescent="0.2">
      <c r="A1130" s="10" t="str">
        <f t="shared" si="17"/>
        <v>0840060J01XE01</v>
      </c>
      <c r="B1130" s="9" t="s">
        <v>18</v>
      </c>
      <c r="C1130" s="9" t="s">
        <v>255</v>
      </c>
      <c r="D1130" s="11">
        <v>936.25</v>
      </c>
    </row>
    <row r="1131" spans="1:4" x14ac:dyDescent="0.2">
      <c r="A1131" s="10" t="str">
        <f t="shared" si="17"/>
        <v>0840061J01AA02</v>
      </c>
      <c r="B1131" s="9" t="s">
        <v>22</v>
      </c>
      <c r="C1131" s="9" t="s">
        <v>249</v>
      </c>
      <c r="D1131" s="11">
        <v>2239</v>
      </c>
    </row>
    <row r="1132" spans="1:4" x14ac:dyDescent="0.2">
      <c r="A1132" s="10" t="str">
        <f t="shared" si="17"/>
        <v>0840061J01AA04</v>
      </c>
      <c r="B1132" s="9" t="s">
        <v>22</v>
      </c>
      <c r="C1132" s="9" t="s">
        <v>264</v>
      </c>
      <c r="D1132" s="11">
        <v>1310</v>
      </c>
    </row>
    <row r="1133" spans="1:4" x14ac:dyDescent="0.2">
      <c r="A1133" s="10" t="str">
        <f t="shared" si="17"/>
        <v>0840061J01AA07</v>
      </c>
      <c r="B1133" s="9" t="s">
        <v>22</v>
      </c>
      <c r="C1133" s="9" t="s">
        <v>263</v>
      </c>
      <c r="D1133" s="11">
        <v>200</v>
      </c>
    </row>
    <row r="1134" spans="1:4" x14ac:dyDescent="0.2">
      <c r="A1134" s="10" t="str">
        <f t="shared" si="17"/>
        <v>0840061J01CA04</v>
      </c>
      <c r="B1134" s="9" t="s">
        <v>22</v>
      </c>
      <c r="C1134" s="9" t="s">
        <v>247</v>
      </c>
      <c r="D1134" s="11">
        <v>597.5</v>
      </c>
    </row>
    <row r="1135" spans="1:4" x14ac:dyDescent="0.2">
      <c r="A1135" s="10" t="str">
        <f t="shared" si="17"/>
        <v>0840061J01CA08</v>
      </c>
      <c r="B1135" s="9" t="s">
        <v>22</v>
      </c>
      <c r="C1135" s="9" t="s">
        <v>262</v>
      </c>
      <c r="D1135" s="11">
        <v>1418.51</v>
      </c>
    </row>
    <row r="1136" spans="1:4" x14ac:dyDescent="0.2">
      <c r="A1136" s="10" t="str">
        <f t="shared" si="17"/>
        <v>0840061J01CE02</v>
      </c>
      <c r="B1136" s="9" t="s">
        <v>22</v>
      </c>
      <c r="C1136" s="9" t="s">
        <v>246</v>
      </c>
      <c r="D1136" s="11">
        <v>5910.34</v>
      </c>
    </row>
    <row r="1137" spans="1:4" x14ac:dyDescent="0.2">
      <c r="A1137" s="10" t="str">
        <f t="shared" si="17"/>
        <v>0840061J01CF05</v>
      </c>
      <c r="B1137" s="9" t="s">
        <v>22</v>
      </c>
      <c r="C1137" s="9" t="s">
        <v>251</v>
      </c>
      <c r="D1137" s="11">
        <v>2144.0200000000004</v>
      </c>
    </row>
    <row r="1138" spans="1:4" x14ac:dyDescent="0.2">
      <c r="A1138" s="10" t="str">
        <f t="shared" si="17"/>
        <v>0840061J01CR02</v>
      </c>
      <c r="B1138" s="9" t="s">
        <v>22</v>
      </c>
      <c r="C1138" s="9" t="s">
        <v>253</v>
      </c>
      <c r="D1138" s="11">
        <v>17.5</v>
      </c>
    </row>
    <row r="1139" spans="1:4" x14ac:dyDescent="0.2">
      <c r="A1139" s="10" t="str">
        <f t="shared" si="17"/>
        <v>0840061J01DB05</v>
      </c>
      <c r="B1139" s="9" t="s">
        <v>22</v>
      </c>
      <c r="C1139" s="9" t="s">
        <v>261</v>
      </c>
      <c r="D1139" s="11">
        <v>50</v>
      </c>
    </row>
    <row r="1140" spans="1:4" x14ac:dyDescent="0.2">
      <c r="A1140" s="10" t="str">
        <f t="shared" si="17"/>
        <v>0840061J01DD14</v>
      </c>
      <c r="B1140" s="9" t="s">
        <v>22</v>
      </c>
      <c r="C1140" s="9" t="s">
        <v>254</v>
      </c>
      <c r="D1140" s="11">
        <v>10</v>
      </c>
    </row>
    <row r="1141" spans="1:4" x14ac:dyDescent="0.2">
      <c r="A1141" s="10" t="str">
        <f t="shared" si="17"/>
        <v>0840061J01EA01</v>
      </c>
      <c r="B1141" s="9" t="s">
        <v>22</v>
      </c>
      <c r="C1141" s="9" t="s">
        <v>259</v>
      </c>
      <c r="D1141" s="11">
        <v>485.35</v>
      </c>
    </row>
    <row r="1142" spans="1:4" x14ac:dyDescent="0.2">
      <c r="A1142" s="10" t="str">
        <f t="shared" si="17"/>
        <v>0840061J01EE01</v>
      </c>
      <c r="B1142" s="9" t="s">
        <v>22</v>
      </c>
      <c r="C1142" s="9" t="s">
        <v>258</v>
      </c>
      <c r="D1142" s="11">
        <v>32.5</v>
      </c>
    </row>
    <row r="1143" spans="1:4" x14ac:dyDescent="0.2">
      <c r="A1143" s="10" t="str">
        <f t="shared" si="17"/>
        <v>0840061J01FA01</v>
      </c>
      <c r="B1143" s="9" t="s">
        <v>22</v>
      </c>
      <c r="C1143" s="9" t="s">
        <v>250</v>
      </c>
      <c r="D1143" s="11">
        <v>97.5</v>
      </c>
    </row>
    <row r="1144" spans="1:4" x14ac:dyDescent="0.2">
      <c r="A1144" s="10" t="str">
        <f t="shared" si="17"/>
        <v>0840061J01FF01</v>
      </c>
      <c r="B1144" s="9" t="s">
        <v>22</v>
      </c>
      <c r="C1144" s="9" t="s">
        <v>248</v>
      </c>
      <c r="D1144" s="11">
        <v>191.5</v>
      </c>
    </row>
    <row r="1145" spans="1:4" x14ac:dyDescent="0.2">
      <c r="A1145" s="10" t="str">
        <f t="shared" si="17"/>
        <v>0840061J01MA02</v>
      </c>
      <c r="B1145" s="9" t="s">
        <v>22</v>
      </c>
      <c r="C1145" s="9" t="s">
        <v>252</v>
      </c>
      <c r="D1145" s="11">
        <v>517</v>
      </c>
    </row>
    <row r="1146" spans="1:4" x14ac:dyDescent="0.2">
      <c r="A1146" s="10" t="str">
        <f t="shared" si="17"/>
        <v>0840061J01MA06</v>
      </c>
      <c r="B1146" s="9" t="s">
        <v>22</v>
      </c>
      <c r="C1146" s="9" t="s">
        <v>256</v>
      </c>
      <c r="D1146" s="11">
        <v>10</v>
      </c>
    </row>
    <row r="1147" spans="1:4" x14ac:dyDescent="0.2">
      <c r="A1147" s="10" t="str">
        <f t="shared" si="17"/>
        <v>0840061J01XE01</v>
      </c>
      <c r="B1147" s="9" t="s">
        <v>22</v>
      </c>
      <c r="C1147" s="9" t="s">
        <v>255</v>
      </c>
      <c r="D1147" s="11">
        <v>463.75</v>
      </c>
    </row>
    <row r="1148" spans="1:4" x14ac:dyDescent="0.2">
      <c r="A1148" s="10" t="str">
        <f t="shared" si="17"/>
        <v>0840062J01AA02</v>
      </c>
      <c r="B1148" s="9" t="s">
        <v>21</v>
      </c>
      <c r="C1148" s="9" t="s">
        <v>249</v>
      </c>
      <c r="D1148" s="11">
        <v>2652</v>
      </c>
    </row>
    <row r="1149" spans="1:4" x14ac:dyDescent="0.2">
      <c r="A1149" s="10" t="str">
        <f t="shared" si="17"/>
        <v>0840062J01AA04</v>
      </c>
      <c r="B1149" s="9" t="s">
        <v>21</v>
      </c>
      <c r="C1149" s="9" t="s">
        <v>264</v>
      </c>
      <c r="D1149" s="11">
        <v>1755</v>
      </c>
    </row>
    <row r="1150" spans="1:4" x14ac:dyDescent="0.2">
      <c r="A1150" s="10" t="str">
        <f t="shared" si="17"/>
        <v>0840062J01CA04</v>
      </c>
      <c r="B1150" s="9" t="s">
        <v>21</v>
      </c>
      <c r="C1150" s="9" t="s">
        <v>247</v>
      </c>
      <c r="D1150" s="11">
        <v>557</v>
      </c>
    </row>
    <row r="1151" spans="1:4" x14ac:dyDescent="0.2">
      <c r="A1151" s="10" t="str">
        <f t="shared" si="17"/>
        <v>0840062J01CA08</v>
      </c>
      <c r="B1151" s="9" t="s">
        <v>21</v>
      </c>
      <c r="C1151" s="9" t="s">
        <v>262</v>
      </c>
      <c r="D1151" s="11">
        <v>1318.4799999999998</v>
      </c>
    </row>
    <row r="1152" spans="1:4" x14ac:dyDescent="0.2">
      <c r="A1152" s="10" t="str">
        <f t="shared" si="17"/>
        <v>0840062J01CE02</v>
      </c>
      <c r="B1152" s="9" t="s">
        <v>21</v>
      </c>
      <c r="C1152" s="9" t="s">
        <v>246</v>
      </c>
      <c r="D1152" s="11">
        <v>6593.9099999999989</v>
      </c>
    </row>
    <row r="1153" spans="1:4" x14ac:dyDescent="0.2">
      <c r="A1153" s="10" t="str">
        <f t="shared" si="17"/>
        <v>0840062J01CF05</v>
      </c>
      <c r="B1153" s="9" t="s">
        <v>21</v>
      </c>
      <c r="C1153" s="9" t="s">
        <v>251</v>
      </c>
      <c r="D1153" s="11">
        <v>1810.5300000000002</v>
      </c>
    </row>
    <row r="1154" spans="1:4" x14ac:dyDescent="0.2">
      <c r="A1154" s="10" t="str">
        <f t="shared" si="17"/>
        <v>0840062J01CR02</v>
      </c>
      <c r="B1154" s="9" t="s">
        <v>21</v>
      </c>
      <c r="C1154" s="9" t="s">
        <v>253</v>
      </c>
      <c r="D1154" s="11">
        <v>127.2</v>
      </c>
    </row>
    <row r="1155" spans="1:4" x14ac:dyDescent="0.2">
      <c r="A1155" s="10" t="str">
        <f t="shared" ref="A1155:A1218" si="18">B1155&amp;C1155</f>
        <v>0840062J01DB05</v>
      </c>
      <c r="B1155" s="9" t="s">
        <v>21</v>
      </c>
      <c r="C1155" s="9" t="s">
        <v>261</v>
      </c>
      <c r="D1155" s="11">
        <v>50</v>
      </c>
    </row>
    <row r="1156" spans="1:4" x14ac:dyDescent="0.2">
      <c r="A1156" s="10" t="str">
        <f t="shared" si="18"/>
        <v>0840062J01DD14</v>
      </c>
      <c r="B1156" s="9" t="s">
        <v>21</v>
      </c>
      <c r="C1156" s="9" t="s">
        <v>254</v>
      </c>
      <c r="D1156" s="11">
        <v>17</v>
      </c>
    </row>
    <row r="1157" spans="1:4" x14ac:dyDescent="0.2">
      <c r="A1157" s="10" t="str">
        <f t="shared" si="18"/>
        <v>0840062J01EA01</v>
      </c>
      <c r="B1157" s="9" t="s">
        <v>21</v>
      </c>
      <c r="C1157" s="9" t="s">
        <v>259</v>
      </c>
      <c r="D1157" s="11">
        <v>218.84999999999997</v>
      </c>
    </row>
    <row r="1158" spans="1:4" x14ac:dyDescent="0.2">
      <c r="A1158" s="10" t="str">
        <f t="shared" si="18"/>
        <v>0840062J01EE01</v>
      </c>
      <c r="B1158" s="9" t="s">
        <v>21</v>
      </c>
      <c r="C1158" s="9" t="s">
        <v>258</v>
      </c>
      <c r="D1158" s="11">
        <v>5</v>
      </c>
    </row>
    <row r="1159" spans="1:4" x14ac:dyDescent="0.2">
      <c r="A1159" s="10" t="str">
        <f t="shared" si="18"/>
        <v>0840062J01FA01</v>
      </c>
      <c r="B1159" s="9" t="s">
        <v>21</v>
      </c>
      <c r="C1159" s="9" t="s">
        <v>250</v>
      </c>
      <c r="D1159" s="11">
        <v>38.75</v>
      </c>
    </row>
    <row r="1160" spans="1:4" x14ac:dyDescent="0.2">
      <c r="A1160" s="10" t="str">
        <f t="shared" si="18"/>
        <v>0840062J01FA06</v>
      </c>
      <c r="B1160" s="9" t="s">
        <v>21</v>
      </c>
      <c r="C1160" s="9" t="s">
        <v>269</v>
      </c>
      <c r="D1160" s="11">
        <v>10</v>
      </c>
    </row>
    <row r="1161" spans="1:4" x14ac:dyDescent="0.2">
      <c r="A1161" s="10" t="str">
        <f t="shared" si="18"/>
        <v>0840062J01FA09</v>
      </c>
      <c r="B1161" s="9" t="s">
        <v>21</v>
      </c>
      <c r="C1161" s="9" t="s">
        <v>257</v>
      </c>
      <c r="D1161" s="11">
        <v>14</v>
      </c>
    </row>
    <row r="1162" spans="1:4" x14ac:dyDescent="0.2">
      <c r="A1162" s="10" t="str">
        <f t="shared" si="18"/>
        <v>0840062J01FA10</v>
      </c>
      <c r="B1162" s="9" t="s">
        <v>21</v>
      </c>
      <c r="C1162" s="9" t="s">
        <v>268</v>
      </c>
      <c r="D1162" s="11">
        <v>20</v>
      </c>
    </row>
    <row r="1163" spans="1:4" x14ac:dyDescent="0.2">
      <c r="A1163" s="10" t="str">
        <f t="shared" si="18"/>
        <v>0840062J01FF01</v>
      </c>
      <c r="B1163" s="9" t="s">
        <v>21</v>
      </c>
      <c r="C1163" s="9" t="s">
        <v>248</v>
      </c>
      <c r="D1163" s="11">
        <v>478.75</v>
      </c>
    </row>
    <row r="1164" spans="1:4" x14ac:dyDescent="0.2">
      <c r="A1164" s="10" t="str">
        <f t="shared" si="18"/>
        <v>0840062J01MA02</v>
      </c>
      <c r="B1164" s="9" t="s">
        <v>21</v>
      </c>
      <c r="C1164" s="9" t="s">
        <v>252</v>
      </c>
      <c r="D1164" s="11">
        <v>456</v>
      </c>
    </row>
    <row r="1165" spans="1:4" x14ac:dyDescent="0.2">
      <c r="A1165" s="10" t="str">
        <f t="shared" si="18"/>
        <v>0840062J01XE01</v>
      </c>
      <c r="B1165" s="9" t="s">
        <v>21</v>
      </c>
      <c r="C1165" s="9" t="s">
        <v>255</v>
      </c>
      <c r="D1165" s="11">
        <v>427.25</v>
      </c>
    </row>
    <row r="1166" spans="1:4" x14ac:dyDescent="0.2">
      <c r="A1166" s="10" t="str">
        <f t="shared" si="18"/>
        <v>0840070J01AA02</v>
      </c>
      <c r="B1166" s="9" t="s">
        <v>25</v>
      </c>
      <c r="C1166" s="9" t="s">
        <v>249</v>
      </c>
      <c r="D1166" s="11">
        <v>2127</v>
      </c>
    </row>
    <row r="1167" spans="1:4" x14ac:dyDescent="0.2">
      <c r="A1167" s="10" t="str">
        <f t="shared" si="18"/>
        <v>0840070J01AA04</v>
      </c>
      <c r="B1167" s="9" t="s">
        <v>25</v>
      </c>
      <c r="C1167" s="9" t="s">
        <v>264</v>
      </c>
      <c r="D1167" s="11">
        <v>1975</v>
      </c>
    </row>
    <row r="1168" spans="1:4" x14ac:dyDescent="0.2">
      <c r="A1168" s="10" t="str">
        <f t="shared" si="18"/>
        <v>0840070J01AA07</v>
      </c>
      <c r="B1168" s="9" t="s">
        <v>25</v>
      </c>
      <c r="C1168" s="9" t="s">
        <v>263</v>
      </c>
      <c r="D1168" s="11">
        <v>25</v>
      </c>
    </row>
    <row r="1169" spans="1:4" x14ac:dyDescent="0.2">
      <c r="A1169" s="10" t="str">
        <f t="shared" si="18"/>
        <v>0840070J01CA04</v>
      </c>
      <c r="B1169" s="9" t="s">
        <v>25</v>
      </c>
      <c r="C1169" s="9" t="s">
        <v>247</v>
      </c>
      <c r="D1169" s="11">
        <v>1049.25</v>
      </c>
    </row>
    <row r="1170" spans="1:4" x14ac:dyDescent="0.2">
      <c r="A1170" s="10" t="str">
        <f t="shared" si="18"/>
        <v>0840070J01CA08</v>
      </c>
      <c r="B1170" s="9" t="s">
        <v>25</v>
      </c>
      <c r="C1170" s="9" t="s">
        <v>262</v>
      </c>
      <c r="D1170" s="11">
        <v>954.90000000000009</v>
      </c>
    </row>
    <row r="1171" spans="1:4" x14ac:dyDescent="0.2">
      <c r="A1171" s="10" t="str">
        <f t="shared" si="18"/>
        <v>0840070J01CE02</v>
      </c>
      <c r="B1171" s="9" t="s">
        <v>25</v>
      </c>
      <c r="C1171" s="9" t="s">
        <v>246</v>
      </c>
      <c r="D1171" s="11">
        <v>6354.35</v>
      </c>
    </row>
    <row r="1172" spans="1:4" x14ac:dyDescent="0.2">
      <c r="A1172" s="10" t="str">
        <f t="shared" si="18"/>
        <v>0840070J01CF05</v>
      </c>
      <c r="B1172" s="9" t="s">
        <v>25</v>
      </c>
      <c r="C1172" s="9" t="s">
        <v>251</v>
      </c>
      <c r="D1172" s="11">
        <v>3518.6699999999996</v>
      </c>
    </row>
    <row r="1173" spans="1:4" x14ac:dyDescent="0.2">
      <c r="A1173" s="10" t="str">
        <f t="shared" si="18"/>
        <v>0840070J01CR02</v>
      </c>
      <c r="B1173" s="9" t="s">
        <v>25</v>
      </c>
      <c r="C1173" s="9" t="s">
        <v>253</v>
      </c>
      <c r="D1173" s="11">
        <v>290.75</v>
      </c>
    </row>
    <row r="1174" spans="1:4" x14ac:dyDescent="0.2">
      <c r="A1174" s="10" t="str">
        <f t="shared" si="18"/>
        <v>0840070J01DB01</v>
      </c>
      <c r="B1174" s="9" t="s">
        <v>25</v>
      </c>
      <c r="C1174" s="9" t="s">
        <v>284</v>
      </c>
      <c r="D1174" s="11">
        <v>25</v>
      </c>
    </row>
    <row r="1175" spans="1:4" x14ac:dyDescent="0.2">
      <c r="A1175" s="10" t="str">
        <f t="shared" si="18"/>
        <v>0840070J01DB05</v>
      </c>
      <c r="B1175" s="9" t="s">
        <v>25</v>
      </c>
      <c r="C1175" s="9" t="s">
        <v>261</v>
      </c>
      <c r="D1175" s="11">
        <v>199</v>
      </c>
    </row>
    <row r="1176" spans="1:4" x14ac:dyDescent="0.2">
      <c r="A1176" s="10" t="str">
        <f t="shared" si="18"/>
        <v>0840070J01DD14</v>
      </c>
      <c r="B1176" s="9" t="s">
        <v>25</v>
      </c>
      <c r="C1176" s="9" t="s">
        <v>254</v>
      </c>
      <c r="D1176" s="11">
        <v>10</v>
      </c>
    </row>
    <row r="1177" spans="1:4" x14ac:dyDescent="0.2">
      <c r="A1177" s="10" t="str">
        <f t="shared" si="18"/>
        <v>0840070J01EA01</v>
      </c>
      <c r="B1177" s="9" t="s">
        <v>25</v>
      </c>
      <c r="C1177" s="9" t="s">
        <v>259</v>
      </c>
      <c r="D1177" s="11">
        <v>113.3</v>
      </c>
    </row>
    <row r="1178" spans="1:4" x14ac:dyDescent="0.2">
      <c r="A1178" s="10" t="str">
        <f t="shared" si="18"/>
        <v>0840070J01EE01</v>
      </c>
      <c r="B1178" s="9" t="s">
        <v>25</v>
      </c>
      <c r="C1178" s="9" t="s">
        <v>258</v>
      </c>
      <c r="D1178" s="11">
        <v>85</v>
      </c>
    </row>
    <row r="1179" spans="1:4" x14ac:dyDescent="0.2">
      <c r="A1179" s="10" t="str">
        <f t="shared" si="18"/>
        <v>0840070J01FA01</v>
      </c>
      <c r="B1179" s="9" t="s">
        <v>25</v>
      </c>
      <c r="C1179" s="9" t="s">
        <v>250</v>
      </c>
      <c r="D1179" s="11">
        <v>142.5</v>
      </c>
    </row>
    <row r="1180" spans="1:4" x14ac:dyDescent="0.2">
      <c r="A1180" s="10" t="str">
        <f t="shared" si="18"/>
        <v>0840070J01FA09</v>
      </c>
      <c r="B1180" s="9" t="s">
        <v>25</v>
      </c>
      <c r="C1180" s="9" t="s">
        <v>257</v>
      </c>
      <c r="D1180" s="11">
        <v>20</v>
      </c>
    </row>
    <row r="1181" spans="1:4" x14ac:dyDescent="0.2">
      <c r="A1181" s="10" t="str">
        <f t="shared" si="18"/>
        <v>0840070J01FA10</v>
      </c>
      <c r="B1181" s="9" t="s">
        <v>25</v>
      </c>
      <c r="C1181" s="9" t="s">
        <v>268</v>
      </c>
      <c r="D1181" s="11">
        <v>8.33</v>
      </c>
    </row>
    <row r="1182" spans="1:4" x14ac:dyDescent="0.2">
      <c r="A1182" s="10" t="str">
        <f t="shared" si="18"/>
        <v>0840070J01FF01</v>
      </c>
      <c r="B1182" s="9" t="s">
        <v>25</v>
      </c>
      <c r="C1182" s="9" t="s">
        <v>248</v>
      </c>
      <c r="D1182" s="11">
        <v>260.25</v>
      </c>
    </row>
    <row r="1183" spans="1:4" x14ac:dyDescent="0.2">
      <c r="A1183" s="10" t="str">
        <f t="shared" si="18"/>
        <v>0840070J01MA02</v>
      </c>
      <c r="B1183" s="9" t="s">
        <v>25</v>
      </c>
      <c r="C1183" s="9" t="s">
        <v>252</v>
      </c>
      <c r="D1183" s="11">
        <v>980.5</v>
      </c>
    </row>
    <row r="1184" spans="1:4" x14ac:dyDescent="0.2">
      <c r="A1184" s="10" t="str">
        <f t="shared" si="18"/>
        <v>0840070J01MA14</v>
      </c>
      <c r="B1184" s="9" t="s">
        <v>25</v>
      </c>
      <c r="C1184" s="9" t="s">
        <v>272</v>
      </c>
      <c r="D1184" s="11">
        <v>7</v>
      </c>
    </row>
    <row r="1185" spans="1:4" x14ac:dyDescent="0.2">
      <c r="A1185" s="10" t="str">
        <f t="shared" si="18"/>
        <v>0840070J01XC01</v>
      </c>
      <c r="B1185" s="9" t="s">
        <v>25</v>
      </c>
      <c r="C1185" s="9" t="s">
        <v>266</v>
      </c>
      <c r="D1185" s="11">
        <v>6.66</v>
      </c>
    </row>
    <row r="1186" spans="1:4" x14ac:dyDescent="0.2">
      <c r="A1186" s="10" t="str">
        <f t="shared" si="18"/>
        <v>0840070J01XE01</v>
      </c>
      <c r="B1186" s="9" t="s">
        <v>25</v>
      </c>
      <c r="C1186" s="9" t="s">
        <v>255</v>
      </c>
      <c r="D1186" s="11">
        <v>696.75</v>
      </c>
    </row>
    <row r="1187" spans="1:4" x14ac:dyDescent="0.2">
      <c r="A1187" s="10" t="str">
        <f t="shared" si="18"/>
        <v>0840072J01AA02</v>
      </c>
      <c r="B1187" s="9" t="s">
        <v>40</v>
      </c>
      <c r="C1187" s="9" t="s">
        <v>249</v>
      </c>
      <c r="D1187" s="11">
        <v>918</v>
      </c>
    </row>
    <row r="1188" spans="1:4" x14ac:dyDescent="0.2">
      <c r="A1188" s="10" t="str">
        <f t="shared" si="18"/>
        <v>0840072J01AA04</v>
      </c>
      <c r="B1188" s="9" t="s">
        <v>40</v>
      </c>
      <c r="C1188" s="9" t="s">
        <v>264</v>
      </c>
      <c r="D1188" s="11">
        <v>160.5</v>
      </c>
    </row>
    <row r="1189" spans="1:4" x14ac:dyDescent="0.2">
      <c r="A1189" s="10" t="str">
        <f t="shared" si="18"/>
        <v>0840072J01AA07</v>
      </c>
      <c r="B1189" s="9" t="s">
        <v>40</v>
      </c>
      <c r="C1189" s="9" t="s">
        <v>263</v>
      </c>
      <c r="D1189" s="11">
        <v>60</v>
      </c>
    </row>
    <row r="1190" spans="1:4" x14ac:dyDescent="0.2">
      <c r="A1190" s="10" t="str">
        <f t="shared" si="18"/>
        <v>0840072J01CA04</v>
      </c>
      <c r="B1190" s="9" t="s">
        <v>40</v>
      </c>
      <c r="C1190" s="9" t="s">
        <v>247</v>
      </c>
      <c r="D1190" s="11">
        <v>303</v>
      </c>
    </row>
    <row r="1191" spans="1:4" x14ac:dyDescent="0.2">
      <c r="A1191" s="10" t="str">
        <f t="shared" si="18"/>
        <v>0840072J01CA08</v>
      </c>
      <c r="B1191" s="9" t="s">
        <v>40</v>
      </c>
      <c r="C1191" s="9" t="s">
        <v>262</v>
      </c>
      <c r="D1191" s="11">
        <v>637.29999999999995</v>
      </c>
    </row>
    <row r="1192" spans="1:4" x14ac:dyDescent="0.2">
      <c r="A1192" s="10" t="str">
        <f t="shared" si="18"/>
        <v>0840072J01CE02</v>
      </c>
      <c r="B1192" s="9" t="s">
        <v>40</v>
      </c>
      <c r="C1192" s="9" t="s">
        <v>246</v>
      </c>
      <c r="D1192" s="11">
        <v>2687.52</v>
      </c>
    </row>
    <row r="1193" spans="1:4" x14ac:dyDescent="0.2">
      <c r="A1193" s="10" t="str">
        <f t="shared" si="18"/>
        <v>0840072J01CF05</v>
      </c>
      <c r="B1193" s="9" t="s">
        <v>40</v>
      </c>
      <c r="C1193" s="9" t="s">
        <v>251</v>
      </c>
      <c r="D1193" s="11">
        <v>920.75</v>
      </c>
    </row>
    <row r="1194" spans="1:4" x14ac:dyDescent="0.2">
      <c r="A1194" s="10" t="str">
        <f t="shared" si="18"/>
        <v>0840072J01CR02</v>
      </c>
      <c r="B1194" s="9" t="s">
        <v>40</v>
      </c>
      <c r="C1194" s="9" t="s">
        <v>253</v>
      </c>
      <c r="D1194" s="11">
        <v>16</v>
      </c>
    </row>
    <row r="1195" spans="1:4" x14ac:dyDescent="0.2">
      <c r="A1195" s="10" t="str">
        <f t="shared" si="18"/>
        <v>0840072J01DB05</v>
      </c>
      <c r="B1195" s="9" t="s">
        <v>40</v>
      </c>
      <c r="C1195" s="9" t="s">
        <v>261</v>
      </c>
      <c r="D1195" s="11">
        <v>52</v>
      </c>
    </row>
    <row r="1196" spans="1:4" x14ac:dyDescent="0.2">
      <c r="A1196" s="10" t="str">
        <f t="shared" si="18"/>
        <v>0840072J01EA01</v>
      </c>
      <c r="B1196" s="9" t="s">
        <v>40</v>
      </c>
      <c r="C1196" s="9" t="s">
        <v>259</v>
      </c>
      <c r="D1196" s="11">
        <v>55.4</v>
      </c>
    </row>
    <row r="1197" spans="1:4" x14ac:dyDescent="0.2">
      <c r="A1197" s="10" t="str">
        <f t="shared" si="18"/>
        <v>0840072J01FA01</v>
      </c>
      <c r="B1197" s="9" t="s">
        <v>40</v>
      </c>
      <c r="C1197" s="9" t="s">
        <v>250</v>
      </c>
      <c r="D1197" s="11">
        <v>38</v>
      </c>
    </row>
    <row r="1198" spans="1:4" x14ac:dyDescent="0.2">
      <c r="A1198" s="10" t="str">
        <f t="shared" si="18"/>
        <v>0840072J01FA10</v>
      </c>
      <c r="B1198" s="9" t="s">
        <v>40</v>
      </c>
      <c r="C1198" s="9" t="s">
        <v>268</v>
      </c>
      <c r="D1198" s="11">
        <v>10</v>
      </c>
    </row>
    <row r="1199" spans="1:4" x14ac:dyDescent="0.2">
      <c r="A1199" s="10" t="str">
        <f t="shared" si="18"/>
        <v>0840072J01FF01</v>
      </c>
      <c r="B1199" s="9" t="s">
        <v>40</v>
      </c>
      <c r="C1199" s="9" t="s">
        <v>248</v>
      </c>
      <c r="D1199" s="11">
        <v>479</v>
      </c>
    </row>
    <row r="1200" spans="1:4" x14ac:dyDescent="0.2">
      <c r="A1200" s="10" t="str">
        <f t="shared" si="18"/>
        <v>0840072J01MA02</v>
      </c>
      <c r="B1200" s="9" t="s">
        <v>40</v>
      </c>
      <c r="C1200" s="9" t="s">
        <v>252</v>
      </c>
      <c r="D1200" s="11">
        <v>415.5</v>
      </c>
    </row>
    <row r="1201" spans="1:4" x14ac:dyDescent="0.2">
      <c r="A1201" s="10" t="str">
        <f t="shared" si="18"/>
        <v>0840072J01MA06</v>
      </c>
      <c r="B1201" s="9" t="s">
        <v>40</v>
      </c>
      <c r="C1201" s="9" t="s">
        <v>256</v>
      </c>
      <c r="D1201" s="11">
        <v>15</v>
      </c>
    </row>
    <row r="1202" spans="1:4" x14ac:dyDescent="0.2">
      <c r="A1202" s="10" t="str">
        <f t="shared" si="18"/>
        <v>0840072J01XE01</v>
      </c>
      <c r="B1202" s="9" t="s">
        <v>40</v>
      </c>
      <c r="C1202" s="9" t="s">
        <v>255</v>
      </c>
      <c r="D1202" s="11">
        <v>566.75</v>
      </c>
    </row>
    <row r="1203" spans="1:4" x14ac:dyDescent="0.2">
      <c r="A1203" s="10" t="str">
        <f t="shared" si="18"/>
        <v>0840075J01AA02</v>
      </c>
      <c r="B1203" s="9" t="s">
        <v>2</v>
      </c>
      <c r="C1203" s="9" t="s">
        <v>249</v>
      </c>
      <c r="D1203" s="11">
        <v>3779</v>
      </c>
    </row>
    <row r="1204" spans="1:4" x14ac:dyDescent="0.2">
      <c r="A1204" s="10" t="str">
        <f t="shared" si="18"/>
        <v>0840075J01AA04</v>
      </c>
      <c r="B1204" s="9" t="s">
        <v>2</v>
      </c>
      <c r="C1204" s="9" t="s">
        <v>264</v>
      </c>
      <c r="D1204" s="11">
        <v>2060</v>
      </c>
    </row>
    <row r="1205" spans="1:4" x14ac:dyDescent="0.2">
      <c r="A1205" s="10" t="str">
        <f t="shared" si="18"/>
        <v>0840075J01AA07</v>
      </c>
      <c r="B1205" s="9" t="s">
        <v>2</v>
      </c>
      <c r="C1205" s="9" t="s">
        <v>263</v>
      </c>
      <c r="D1205" s="11">
        <v>75</v>
      </c>
    </row>
    <row r="1206" spans="1:4" x14ac:dyDescent="0.2">
      <c r="A1206" s="10" t="str">
        <f t="shared" si="18"/>
        <v>0840075J01CA04</v>
      </c>
      <c r="B1206" s="9" t="s">
        <v>2</v>
      </c>
      <c r="C1206" s="9" t="s">
        <v>247</v>
      </c>
      <c r="D1206" s="11">
        <v>930.5</v>
      </c>
    </row>
    <row r="1207" spans="1:4" x14ac:dyDescent="0.2">
      <c r="A1207" s="10" t="str">
        <f t="shared" si="18"/>
        <v>0840075J01CA08</v>
      </c>
      <c r="B1207" s="9" t="s">
        <v>2</v>
      </c>
      <c r="C1207" s="9" t="s">
        <v>262</v>
      </c>
      <c r="D1207" s="11">
        <v>1928.9299999999998</v>
      </c>
    </row>
    <row r="1208" spans="1:4" x14ac:dyDescent="0.2">
      <c r="A1208" s="10" t="str">
        <f t="shared" si="18"/>
        <v>0840075J01CE02</v>
      </c>
      <c r="B1208" s="9" t="s">
        <v>2</v>
      </c>
      <c r="C1208" s="9" t="s">
        <v>246</v>
      </c>
      <c r="D1208" s="11">
        <v>10126.170000000002</v>
      </c>
    </row>
    <row r="1209" spans="1:4" x14ac:dyDescent="0.2">
      <c r="A1209" s="10" t="str">
        <f t="shared" si="18"/>
        <v>0840075J01CF05</v>
      </c>
      <c r="B1209" s="9" t="s">
        <v>2</v>
      </c>
      <c r="C1209" s="9" t="s">
        <v>251</v>
      </c>
      <c r="D1209" s="11">
        <v>3669.7700000000004</v>
      </c>
    </row>
    <row r="1210" spans="1:4" x14ac:dyDescent="0.2">
      <c r="A1210" s="10" t="str">
        <f t="shared" si="18"/>
        <v>0840075J01CR02</v>
      </c>
      <c r="B1210" s="9" t="s">
        <v>2</v>
      </c>
      <c r="C1210" s="9" t="s">
        <v>253</v>
      </c>
      <c r="D1210" s="11">
        <v>330</v>
      </c>
    </row>
    <row r="1211" spans="1:4" x14ac:dyDescent="0.2">
      <c r="A1211" s="10" t="str">
        <f t="shared" si="18"/>
        <v>0840075J01DB05</v>
      </c>
      <c r="B1211" s="9" t="s">
        <v>2</v>
      </c>
      <c r="C1211" s="9" t="s">
        <v>261</v>
      </c>
      <c r="D1211" s="11">
        <v>151</v>
      </c>
    </row>
    <row r="1212" spans="1:4" x14ac:dyDescent="0.2">
      <c r="A1212" s="10" t="str">
        <f t="shared" si="18"/>
        <v>0840075J01DD14</v>
      </c>
      <c r="B1212" s="9" t="s">
        <v>2</v>
      </c>
      <c r="C1212" s="9" t="s">
        <v>254</v>
      </c>
      <c r="D1212" s="11">
        <v>20</v>
      </c>
    </row>
    <row r="1213" spans="1:4" x14ac:dyDescent="0.2">
      <c r="A1213" s="10" t="str">
        <f t="shared" si="18"/>
        <v>0840075J01EA01</v>
      </c>
      <c r="B1213" s="9" t="s">
        <v>2</v>
      </c>
      <c r="C1213" s="9" t="s">
        <v>259</v>
      </c>
      <c r="D1213" s="11">
        <v>1439.2499999999998</v>
      </c>
    </row>
    <row r="1214" spans="1:4" x14ac:dyDescent="0.2">
      <c r="A1214" s="10" t="str">
        <f t="shared" si="18"/>
        <v>0840075J01EE01</v>
      </c>
      <c r="B1214" s="9" t="s">
        <v>2</v>
      </c>
      <c r="C1214" s="9" t="s">
        <v>258</v>
      </c>
      <c r="D1214" s="11">
        <v>207.5</v>
      </c>
    </row>
    <row r="1215" spans="1:4" x14ac:dyDescent="0.2">
      <c r="A1215" s="10" t="str">
        <f t="shared" si="18"/>
        <v>0840075J01FA01</v>
      </c>
      <c r="B1215" s="9" t="s">
        <v>2</v>
      </c>
      <c r="C1215" s="9" t="s">
        <v>250</v>
      </c>
      <c r="D1215" s="11">
        <v>103.75</v>
      </c>
    </row>
    <row r="1216" spans="1:4" x14ac:dyDescent="0.2">
      <c r="A1216" s="10" t="str">
        <f t="shared" si="18"/>
        <v>0840075J01FA09</v>
      </c>
      <c r="B1216" s="9" t="s">
        <v>2</v>
      </c>
      <c r="C1216" s="9" t="s">
        <v>257</v>
      </c>
      <c r="D1216" s="11">
        <v>40</v>
      </c>
    </row>
    <row r="1217" spans="1:4" x14ac:dyDescent="0.2">
      <c r="A1217" s="10" t="str">
        <f t="shared" si="18"/>
        <v>0840075J01FA10</v>
      </c>
      <c r="B1217" s="9" t="s">
        <v>2</v>
      </c>
      <c r="C1217" s="9" t="s">
        <v>268</v>
      </c>
      <c r="D1217" s="11">
        <v>20</v>
      </c>
    </row>
    <row r="1218" spans="1:4" x14ac:dyDescent="0.2">
      <c r="A1218" s="10" t="str">
        <f t="shared" si="18"/>
        <v>0840075J01FF01</v>
      </c>
      <c r="B1218" s="9" t="s">
        <v>2</v>
      </c>
      <c r="C1218" s="9" t="s">
        <v>248</v>
      </c>
      <c r="D1218" s="11">
        <v>570.25</v>
      </c>
    </row>
    <row r="1219" spans="1:4" x14ac:dyDescent="0.2">
      <c r="A1219" s="10" t="str">
        <f t="shared" ref="A1219:A1282" si="19">B1219&amp;C1219</f>
        <v>0840075J01MA02</v>
      </c>
      <c r="B1219" s="9" t="s">
        <v>2</v>
      </c>
      <c r="C1219" s="9" t="s">
        <v>252</v>
      </c>
      <c r="D1219" s="11">
        <v>1175</v>
      </c>
    </row>
    <row r="1220" spans="1:4" x14ac:dyDescent="0.2">
      <c r="A1220" s="10" t="str">
        <f t="shared" si="19"/>
        <v>0840075J01MA12</v>
      </c>
      <c r="B1220" s="9" t="s">
        <v>2</v>
      </c>
      <c r="C1220" s="9" t="s">
        <v>265</v>
      </c>
      <c r="D1220" s="11">
        <v>10</v>
      </c>
    </row>
    <row r="1221" spans="1:4" x14ac:dyDescent="0.2">
      <c r="A1221" s="10" t="str">
        <f t="shared" si="19"/>
        <v>0840075J01MA14</v>
      </c>
      <c r="B1221" s="9" t="s">
        <v>2</v>
      </c>
      <c r="C1221" s="9" t="s">
        <v>272</v>
      </c>
      <c r="D1221" s="11">
        <v>21</v>
      </c>
    </row>
    <row r="1222" spans="1:4" x14ac:dyDescent="0.2">
      <c r="A1222" s="10" t="str">
        <f t="shared" si="19"/>
        <v>0840075J01XC01</v>
      </c>
      <c r="B1222" s="9" t="s">
        <v>2</v>
      </c>
      <c r="C1222" s="9" t="s">
        <v>266</v>
      </c>
      <c r="D1222" s="11">
        <v>6.66</v>
      </c>
    </row>
    <row r="1223" spans="1:4" x14ac:dyDescent="0.2">
      <c r="A1223" s="10" t="str">
        <f t="shared" si="19"/>
        <v>0840075J01XE01</v>
      </c>
      <c r="B1223" s="9" t="s">
        <v>2</v>
      </c>
      <c r="C1223" s="9" t="s">
        <v>255</v>
      </c>
      <c r="D1223" s="11">
        <v>2272.75</v>
      </c>
    </row>
    <row r="1224" spans="1:4" x14ac:dyDescent="0.2">
      <c r="A1224" s="10" t="str">
        <f t="shared" si="19"/>
        <v>0840080J01AA02</v>
      </c>
      <c r="B1224" s="9" t="s">
        <v>14</v>
      </c>
      <c r="C1224" s="9" t="s">
        <v>249</v>
      </c>
      <c r="D1224" s="11">
        <v>2357.4</v>
      </c>
    </row>
    <row r="1225" spans="1:4" x14ac:dyDescent="0.2">
      <c r="A1225" s="10" t="str">
        <f t="shared" si="19"/>
        <v>0840080J01AA04</v>
      </c>
      <c r="B1225" s="9" t="s">
        <v>14</v>
      </c>
      <c r="C1225" s="9" t="s">
        <v>264</v>
      </c>
      <c r="D1225" s="11">
        <v>1860</v>
      </c>
    </row>
    <row r="1226" spans="1:4" x14ac:dyDescent="0.2">
      <c r="A1226" s="10" t="str">
        <f t="shared" si="19"/>
        <v>0840080J01AA07</v>
      </c>
      <c r="B1226" s="9" t="s">
        <v>14</v>
      </c>
      <c r="C1226" s="9" t="s">
        <v>263</v>
      </c>
      <c r="D1226" s="11">
        <v>350</v>
      </c>
    </row>
    <row r="1227" spans="1:4" x14ac:dyDescent="0.2">
      <c r="A1227" s="10" t="str">
        <f t="shared" si="19"/>
        <v>0840080J01CA04</v>
      </c>
      <c r="B1227" s="9" t="s">
        <v>14</v>
      </c>
      <c r="C1227" s="9" t="s">
        <v>247</v>
      </c>
      <c r="D1227" s="11">
        <v>676.5</v>
      </c>
    </row>
    <row r="1228" spans="1:4" x14ac:dyDescent="0.2">
      <c r="A1228" s="10" t="str">
        <f t="shared" si="19"/>
        <v>0840080J01CA08</v>
      </c>
      <c r="B1228" s="9" t="s">
        <v>14</v>
      </c>
      <c r="C1228" s="9" t="s">
        <v>262</v>
      </c>
      <c r="D1228" s="11">
        <v>1705.62</v>
      </c>
    </row>
    <row r="1229" spans="1:4" x14ac:dyDescent="0.2">
      <c r="A1229" s="10" t="str">
        <f t="shared" si="19"/>
        <v>0840080J01CE02</v>
      </c>
      <c r="B1229" s="9" t="s">
        <v>14</v>
      </c>
      <c r="C1229" s="9" t="s">
        <v>246</v>
      </c>
      <c r="D1229" s="11">
        <v>5497.7</v>
      </c>
    </row>
    <row r="1230" spans="1:4" x14ac:dyDescent="0.2">
      <c r="A1230" s="10" t="str">
        <f t="shared" si="19"/>
        <v>0840080J01CF05</v>
      </c>
      <c r="B1230" s="9" t="s">
        <v>14</v>
      </c>
      <c r="C1230" s="9" t="s">
        <v>251</v>
      </c>
      <c r="D1230" s="11">
        <v>2379.02</v>
      </c>
    </row>
    <row r="1231" spans="1:4" x14ac:dyDescent="0.2">
      <c r="A1231" s="10" t="str">
        <f t="shared" si="19"/>
        <v>0840080J01CR02</v>
      </c>
      <c r="B1231" s="9" t="s">
        <v>14</v>
      </c>
      <c r="C1231" s="9" t="s">
        <v>253</v>
      </c>
      <c r="D1231" s="11">
        <v>125</v>
      </c>
    </row>
    <row r="1232" spans="1:4" x14ac:dyDescent="0.2">
      <c r="A1232" s="10" t="str">
        <f t="shared" si="19"/>
        <v>0840080J01DB05</v>
      </c>
      <c r="B1232" s="9" t="s">
        <v>14</v>
      </c>
      <c r="C1232" s="9" t="s">
        <v>261</v>
      </c>
      <c r="D1232" s="11">
        <v>108</v>
      </c>
    </row>
    <row r="1233" spans="1:4" x14ac:dyDescent="0.2">
      <c r="A1233" s="10" t="str">
        <f t="shared" si="19"/>
        <v>0840080J01EA01</v>
      </c>
      <c r="B1233" s="9" t="s">
        <v>14</v>
      </c>
      <c r="C1233" s="9" t="s">
        <v>259</v>
      </c>
      <c r="D1233" s="11">
        <v>478.65</v>
      </c>
    </row>
    <row r="1234" spans="1:4" x14ac:dyDescent="0.2">
      <c r="A1234" s="10" t="str">
        <f t="shared" si="19"/>
        <v>0840080J01EE01</v>
      </c>
      <c r="B1234" s="9" t="s">
        <v>14</v>
      </c>
      <c r="C1234" s="9" t="s">
        <v>258</v>
      </c>
      <c r="D1234" s="11">
        <v>32.5</v>
      </c>
    </row>
    <row r="1235" spans="1:4" x14ac:dyDescent="0.2">
      <c r="A1235" s="10" t="str">
        <f t="shared" si="19"/>
        <v>0840080J01FA01</v>
      </c>
      <c r="B1235" s="9" t="s">
        <v>14</v>
      </c>
      <c r="C1235" s="9" t="s">
        <v>250</v>
      </c>
      <c r="D1235" s="11">
        <v>30</v>
      </c>
    </row>
    <row r="1236" spans="1:4" x14ac:dyDescent="0.2">
      <c r="A1236" s="10" t="str">
        <f t="shared" si="19"/>
        <v>0840080J01FA10</v>
      </c>
      <c r="B1236" s="9" t="s">
        <v>14</v>
      </c>
      <c r="C1236" s="9" t="s">
        <v>268</v>
      </c>
      <c r="D1236" s="11">
        <v>10</v>
      </c>
    </row>
    <row r="1237" spans="1:4" x14ac:dyDescent="0.2">
      <c r="A1237" s="10" t="str">
        <f t="shared" si="19"/>
        <v>0840080J01FF01</v>
      </c>
      <c r="B1237" s="9" t="s">
        <v>14</v>
      </c>
      <c r="C1237" s="9" t="s">
        <v>248</v>
      </c>
      <c r="D1237" s="11">
        <v>204.75</v>
      </c>
    </row>
    <row r="1238" spans="1:4" x14ac:dyDescent="0.2">
      <c r="A1238" s="10" t="str">
        <f t="shared" si="19"/>
        <v>0840080J01MA02</v>
      </c>
      <c r="B1238" s="9" t="s">
        <v>14</v>
      </c>
      <c r="C1238" s="9" t="s">
        <v>252</v>
      </c>
      <c r="D1238" s="11">
        <v>537</v>
      </c>
    </row>
    <row r="1239" spans="1:4" x14ac:dyDescent="0.2">
      <c r="A1239" s="10" t="str">
        <f t="shared" si="19"/>
        <v>0840080J01MA12</v>
      </c>
      <c r="B1239" s="9" t="s">
        <v>14</v>
      </c>
      <c r="C1239" s="9" t="s">
        <v>265</v>
      </c>
      <c r="D1239" s="11">
        <v>17</v>
      </c>
    </row>
    <row r="1240" spans="1:4" x14ac:dyDescent="0.2">
      <c r="A1240" s="10" t="str">
        <f t="shared" si="19"/>
        <v>0840080J01XE01</v>
      </c>
      <c r="B1240" s="9" t="s">
        <v>14</v>
      </c>
      <c r="C1240" s="9" t="s">
        <v>255</v>
      </c>
      <c r="D1240" s="11">
        <v>696.25</v>
      </c>
    </row>
    <row r="1241" spans="1:4" x14ac:dyDescent="0.2">
      <c r="A1241" s="10" t="str">
        <f t="shared" si="19"/>
        <v>0840081J01AA02</v>
      </c>
      <c r="B1241" s="9" t="s">
        <v>16</v>
      </c>
      <c r="C1241" s="9" t="s">
        <v>249</v>
      </c>
      <c r="D1241" s="11">
        <v>1235</v>
      </c>
    </row>
    <row r="1242" spans="1:4" x14ac:dyDescent="0.2">
      <c r="A1242" s="10" t="str">
        <f t="shared" si="19"/>
        <v>0840081J01AA04</v>
      </c>
      <c r="B1242" s="9" t="s">
        <v>16</v>
      </c>
      <c r="C1242" s="9" t="s">
        <v>264</v>
      </c>
      <c r="D1242" s="11">
        <v>1520.5</v>
      </c>
    </row>
    <row r="1243" spans="1:4" x14ac:dyDescent="0.2">
      <c r="A1243" s="10" t="str">
        <f t="shared" si="19"/>
        <v>0840081J01AA07</v>
      </c>
      <c r="B1243" s="9" t="s">
        <v>16</v>
      </c>
      <c r="C1243" s="9" t="s">
        <v>263</v>
      </c>
      <c r="D1243" s="11">
        <v>425</v>
      </c>
    </row>
    <row r="1244" spans="1:4" x14ac:dyDescent="0.2">
      <c r="A1244" s="10" t="str">
        <f t="shared" si="19"/>
        <v>0840081J01CA04</v>
      </c>
      <c r="B1244" s="9" t="s">
        <v>16</v>
      </c>
      <c r="C1244" s="9" t="s">
        <v>247</v>
      </c>
      <c r="D1244" s="11">
        <v>551.75</v>
      </c>
    </row>
    <row r="1245" spans="1:4" x14ac:dyDescent="0.2">
      <c r="A1245" s="10" t="str">
        <f t="shared" si="19"/>
        <v>0840081J01CA08</v>
      </c>
      <c r="B1245" s="9" t="s">
        <v>16</v>
      </c>
      <c r="C1245" s="9" t="s">
        <v>262</v>
      </c>
      <c r="D1245" s="11">
        <v>1141.9699999999998</v>
      </c>
    </row>
    <row r="1246" spans="1:4" x14ac:dyDescent="0.2">
      <c r="A1246" s="10" t="str">
        <f t="shared" si="19"/>
        <v>0840081J01CE02</v>
      </c>
      <c r="B1246" s="9" t="s">
        <v>16</v>
      </c>
      <c r="C1246" s="9" t="s">
        <v>246</v>
      </c>
      <c r="D1246" s="11">
        <v>5123.5599999999995</v>
      </c>
    </row>
    <row r="1247" spans="1:4" x14ac:dyDescent="0.2">
      <c r="A1247" s="10" t="str">
        <f t="shared" si="19"/>
        <v>0840081J01CF05</v>
      </c>
      <c r="B1247" s="9" t="s">
        <v>16</v>
      </c>
      <c r="C1247" s="9" t="s">
        <v>251</v>
      </c>
      <c r="D1247" s="11">
        <v>1941.0600000000002</v>
      </c>
    </row>
    <row r="1248" spans="1:4" x14ac:dyDescent="0.2">
      <c r="A1248" s="10" t="str">
        <f t="shared" si="19"/>
        <v>0840081J01CR02</v>
      </c>
      <c r="B1248" s="9" t="s">
        <v>16</v>
      </c>
      <c r="C1248" s="9" t="s">
        <v>253</v>
      </c>
      <c r="D1248" s="11">
        <v>196</v>
      </c>
    </row>
    <row r="1249" spans="1:4" x14ac:dyDescent="0.2">
      <c r="A1249" s="10" t="str">
        <f t="shared" si="19"/>
        <v>0840081J01DB05</v>
      </c>
      <c r="B1249" s="9" t="s">
        <v>16</v>
      </c>
      <c r="C1249" s="9" t="s">
        <v>261</v>
      </c>
      <c r="D1249" s="11">
        <v>15.5</v>
      </c>
    </row>
    <row r="1250" spans="1:4" x14ac:dyDescent="0.2">
      <c r="A1250" s="10" t="str">
        <f t="shared" si="19"/>
        <v>0840081J01DD14</v>
      </c>
      <c r="B1250" s="9" t="s">
        <v>16</v>
      </c>
      <c r="C1250" s="9" t="s">
        <v>254</v>
      </c>
      <c r="D1250" s="11">
        <v>10</v>
      </c>
    </row>
    <row r="1251" spans="1:4" x14ac:dyDescent="0.2">
      <c r="A1251" s="10" t="str">
        <f t="shared" si="19"/>
        <v>0840081J01EA01</v>
      </c>
      <c r="B1251" s="9" t="s">
        <v>16</v>
      </c>
      <c r="C1251" s="9" t="s">
        <v>259</v>
      </c>
      <c r="D1251" s="11">
        <v>251.20000000000005</v>
      </c>
    </row>
    <row r="1252" spans="1:4" x14ac:dyDescent="0.2">
      <c r="A1252" s="10" t="str">
        <f t="shared" si="19"/>
        <v>0840081J01EE01</v>
      </c>
      <c r="B1252" s="9" t="s">
        <v>16</v>
      </c>
      <c r="C1252" s="9" t="s">
        <v>258</v>
      </c>
      <c r="D1252" s="11">
        <v>47.5</v>
      </c>
    </row>
    <row r="1253" spans="1:4" x14ac:dyDescent="0.2">
      <c r="A1253" s="10" t="str">
        <f t="shared" si="19"/>
        <v>0840081J01FA01</v>
      </c>
      <c r="B1253" s="9" t="s">
        <v>16</v>
      </c>
      <c r="C1253" s="9" t="s">
        <v>250</v>
      </c>
      <c r="D1253" s="11">
        <v>40</v>
      </c>
    </row>
    <row r="1254" spans="1:4" x14ac:dyDescent="0.2">
      <c r="A1254" s="10" t="str">
        <f t="shared" si="19"/>
        <v>0840081J01FA09</v>
      </c>
      <c r="B1254" s="9" t="s">
        <v>16</v>
      </c>
      <c r="C1254" s="9" t="s">
        <v>257</v>
      </c>
      <c r="D1254" s="11">
        <v>7</v>
      </c>
    </row>
    <row r="1255" spans="1:4" x14ac:dyDescent="0.2">
      <c r="A1255" s="10" t="str">
        <f t="shared" si="19"/>
        <v>0840081J01FA10</v>
      </c>
      <c r="B1255" s="9" t="s">
        <v>16</v>
      </c>
      <c r="C1255" s="9" t="s">
        <v>268</v>
      </c>
      <c r="D1255" s="11">
        <v>80</v>
      </c>
    </row>
    <row r="1256" spans="1:4" x14ac:dyDescent="0.2">
      <c r="A1256" s="10" t="str">
        <f t="shared" si="19"/>
        <v>0840081J01FF01</v>
      </c>
      <c r="B1256" s="9" t="s">
        <v>16</v>
      </c>
      <c r="C1256" s="9" t="s">
        <v>248</v>
      </c>
      <c r="D1256" s="11">
        <v>242.25</v>
      </c>
    </row>
    <row r="1257" spans="1:4" x14ac:dyDescent="0.2">
      <c r="A1257" s="10" t="str">
        <f t="shared" si="19"/>
        <v>0840081J01MA02</v>
      </c>
      <c r="B1257" s="9" t="s">
        <v>16</v>
      </c>
      <c r="C1257" s="9" t="s">
        <v>252</v>
      </c>
      <c r="D1257" s="11">
        <v>380</v>
      </c>
    </row>
    <row r="1258" spans="1:4" x14ac:dyDescent="0.2">
      <c r="A1258" s="10" t="str">
        <f t="shared" si="19"/>
        <v>0840081J01MA12</v>
      </c>
      <c r="B1258" s="9" t="s">
        <v>16</v>
      </c>
      <c r="C1258" s="9" t="s">
        <v>265</v>
      </c>
      <c r="D1258" s="11">
        <v>20</v>
      </c>
    </row>
    <row r="1259" spans="1:4" x14ac:dyDescent="0.2">
      <c r="A1259" s="10" t="str">
        <f t="shared" si="19"/>
        <v>0840081J01XE01</v>
      </c>
      <c r="B1259" s="9" t="s">
        <v>16</v>
      </c>
      <c r="C1259" s="9" t="s">
        <v>255</v>
      </c>
      <c r="D1259" s="11">
        <v>635</v>
      </c>
    </row>
    <row r="1260" spans="1:4" x14ac:dyDescent="0.2">
      <c r="A1260" s="10" t="str">
        <f t="shared" si="19"/>
        <v>0840083J01AA02</v>
      </c>
      <c r="B1260" s="9" t="s">
        <v>42</v>
      </c>
      <c r="C1260" s="9" t="s">
        <v>249</v>
      </c>
      <c r="D1260" s="11">
        <v>1436</v>
      </c>
    </row>
    <row r="1261" spans="1:4" x14ac:dyDescent="0.2">
      <c r="A1261" s="10" t="str">
        <f t="shared" si="19"/>
        <v>0840083J01AA04</v>
      </c>
      <c r="B1261" s="9" t="s">
        <v>42</v>
      </c>
      <c r="C1261" s="9" t="s">
        <v>264</v>
      </c>
      <c r="D1261" s="11">
        <v>950</v>
      </c>
    </row>
    <row r="1262" spans="1:4" x14ac:dyDescent="0.2">
      <c r="A1262" s="10" t="str">
        <f t="shared" si="19"/>
        <v>0840083J01AA07</v>
      </c>
      <c r="B1262" s="9" t="s">
        <v>42</v>
      </c>
      <c r="C1262" s="9" t="s">
        <v>263</v>
      </c>
      <c r="D1262" s="11">
        <v>175</v>
      </c>
    </row>
    <row r="1263" spans="1:4" x14ac:dyDescent="0.2">
      <c r="A1263" s="10" t="str">
        <f t="shared" si="19"/>
        <v>0840083J01CA04</v>
      </c>
      <c r="B1263" s="9" t="s">
        <v>42</v>
      </c>
      <c r="C1263" s="9" t="s">
        <v>247</v>
      </c>
      <c r="D1263" s="11">
        <v>312</v>
      </c>
    </row>
    <row r="1264" spans="1:4" x14ac:dyDescent="0.2">
      <c r="A1264" s="10" t="str">
        <f t="shared" si="19"/>
        <v>0840083J01CA08</v>
      </c>
      <c r="B1264" s="9" t="s">
        <v>42</v>
      </c>
      <c r="C1264" s="9" t="s">
        <v>262</v>
      </c>
      <c r="D1264" s="11">
        <v>694</v>
      </c>
    </row>
    <row r="1265" spans="1:4" x14ac:dyDescent="0.2">
      <c r="A1265" s="10" t="str">
        <f t="shared" si="19"/>
        <v>0840083J01CE02</v>
      </c>
      <c r="B1265" s="9" t="s">
        <v>42</v>
      </c>
      <c r="C1265" s="9" t="s">
        <v>246</v>
      </c>
      <c r="D1265" s="11">
        <v>3177.58</v>
      </c>
    </row>
    <row r="1266" spans="1:4" x14ac:dyDescent="0.2">
      <c r="A1266" s="10" t="str">
        <f t="shared" si="19"/>
        <v>0840083J01CF05</v>
      </c>
      <c r="B1266" s="9" t="s">
        <v>42</v>
      </c>
      <c r="C1266" s="9" t="s">
        <v>251</v>
      </c>
      <c r="D1266" s="11">
        <v>1020</v>
      </c>
    </row>
    <row r="1267" spans="1:4" x14ac:dyDescent="0.2">
      <c r="A1267" s="10" t="str">
        <f t="shared" si="19"/>
        <v>0840083J01CR02</v>
      </c>
      <c r="B1267" s="9" t="s">
        <v>42</v>
      </c>
      <c r="C1267" s="9" t="s">
        <v>253</v>
      </c>
      <c r="D1267" s="11">
        <v>40</v>
      </c>
    </row>
    <row r="1268" spans="1:4" x14ac:dyDescent="0.2">
      <c r="A1268" s="10" t="str">
        <f t="shared" si="19"/>
        <v>0840083J01DB05</v>
      </c>
      <c r="B1268" s="9" t="s">
        <v>42</v>
      </c>
      <c r="C1268" s="9" t="s">
        <v>261</v>
      </c>
      <c r="D1268" s="11">
        <v>35</v>
      </c>
    </row>
    <row r="1269" spans="1:4" x14ac:dyDescent="0.2">
      <c r="A1269" s="10" t="str">
        <f t="shared" si="19"/>
        <v>0840083J01DD14</v>
      </c>
      <c r="B1269" s="9" t="s">
        <v>42</v>
      </c>
      <c r="C1269" s="9" t="s">
        <v>254</v>
      </c>
      <c r="D1269" s="11">
        <v>7</v>
      </c>
    </row>
    <row r="1270" spans="1:4" x14ac:dyDescent="0.2">
      <c r="A1270" s="10" t="str">
        <f t="shared" si="19"/>
        <v>0840083J01EA01</v>
      </c>
      <c r="B1270" s="9" t="s">
        <v>42</v>
      </c>
      <c r="C1270" s="9" t="s">
        <v>259</v>
      </c>
      <c r="D1270" s="11">
        <v>158.54999999999998</v>
      </c>
    </row>
    <row r="1271" spans="1:4" x14ac:dyDescent="0.2">
      <c r="A1271" s="10" t="str">
        <f t="shared" si="19"/>
        <v>0840083J01EE01</v>
      </c>
      <c r="B1271" s="9" t="s">
        <v>42</v>
      </c>
      <c r="C1271" s="9" t="s">
        <v>258</v>
      </c>
      <c r="D1271" s="11">
        <v>45</v>
      </c>
    </row>
    <row r="1272" spans="1:4" x14ac:dyDescent="0.2">
      <c r="A1272" s="10" t="str">
        <f t="shared" si="19"/>
        <v>0840083J01FA01</v>
      </c>
      <c r="B1272" s="9" t="s">
        <v>42</v>
      </c>
      <c r="C1272" s="9" t="s">
        <v>250</v>
      </c>
      <c r="D1272" s="11">
        <v>86.25</v>
      </c>
    </row>
    <row r="1273" spans="1:4" x14ac:dyDescent="0.2">
      <c r="A1273" s="10" t="str">
        <f t="shared" si="19"/>
        <v>0840083J01FA06</v>
      </c>
      <c r="B1273" s="9" t="s">
        <v>42</v>
      </c>
      <c r="C1273" s="9" t="s">
        <v>269</v>
      </c>
      <c r="D1273" s="11">
        <v>10</v>
      </c>
    </row>
    <row r="1274" spans="1:4" x14ac:dyDescent="0.2">
      <c r="A1274" s="10" t="str">
        <f t="shared" si="19"/>
        <v>0840083J01FF01</v>
      </c>
      <c r="B1274" s="9" t="s">
        <v>42</v>
      </c>
      <c r="C1274" s="9" t="s">
        <v>248</v>
      </c>
      <c r="D1274" s="11">
        <v>130.75</v>
      </c>
    </row>
    <row r="1275" spans="1:4" x14ac:dyDescent="0.2">
      <c r="A1275" s="10" t="str">
        <f t="shared" si="19"/>
        <v>0840083J01MA02</v>
      </c>
      <c r="B1275" s="9" t="s">
        <v>42</v>
      </c>
      <c r="C1275" s="9" t="s">
        <v>252</v>
      </c>
      <c r="D1275" s="11">
        <v>405</v>
      </c>
    </row>
    <row r="1276" spans="1:4" x14ac:dyDescent="0.2">
      <c r="A1276" s="10" t="str">
        <f t="shared" si="19"/>
        <v>0840083J01MA06</v>
      </c>
      <c r="B1276" s="9" t="s">
        <v>42</v>
      </c>
      <c r="C1276" s="9" t="s">
        <v>256</v>
      </c>
      <c r="D1276" s="11">
        <v>23</v>
      </c>
    </row>
    <row r="1277" spans="1:4" x14ac:dyDescent="0.2">
      <c r="A1277" s="10" t="str">
        <f t="shared" si="19"/>
        <v>0840083J01XE01</v>
      </c>
      <c r="B1277" s="9" t="s">
        <v>42</v>
      </c>
      <c r="C1277" s="9" t="s">
        <v>255</v>
      </c>
      <c r="D1277" s="11">
        <v>353.75</v>
      </c>
    </row>
    <row r="1278" spans="1:4" x14ac:dyDescent="0.2">
      <c r="A1278" s="10" t="str">
        <f t="shared" si="19"/>
        <v>0840085J01AA02</v>
      </c>
      <c r="B1278" s="9" t="s">
        <v>28</v>
      </c>
      <c r="C1278" s="9" t="s">
        <v>249</v>
      </c>
      <c r="D1278" s="11">
        <v>1997</v>
      </c>
    </row>
    <row r="1279" spans="1:4" x14ac:dyDescent="0.2">
      <c r="A1279" s="10" t="str">
        <f t="shared" si="19"/>
        <v>0840085J01AA04</v>
      </c>
      <c r="B1279" s="9" t="s">
        <v>28</v>
      </c>
      <c r="C1279" s="9" t="s">
        <v>264</v>
      </c>
      <c r="D1279" s="11">
        <v>510.5</v>
      </c>
    </row>
    <row r="1280" spans="1:4" x14ac:dyDescent="0.2">
      <c r="A1280" s="10" t="str">
        <f t="shared" si="19"/>
        <v>0840085J01AA07</v>
      </c>
      <c r="B1280" s="9" t="s">
        <v>28</v>
      </c>
      <c r="C1280" s="9" t="s">
        <v>263</v>
      </c>
      <c r="D1280" s="11">
        <v>250</v>
      </c>
    </row>
    <row r="1281" spans="1:4" x14ac:dyDescent="0.2">
      <c r="A1281" s="10" t="str">
        <f t="shared" si="19"/>
        <v>0840085J01CA04</v>
      </c>
      <c r="B1281" s="9" t="s">
        <v>28</v>
      </c>
      <c r="C1281" s="9" t="s">
        <v>247</v>
      </c>
      <c r="D1281" s="11">
        <v>503.5</v>
      </c>
    </row>
    <row r="1282" spans="1:4" x14ac:dyDescent="0.2">
      <c r="A1282" s="10" t="str">
        <f t="shared" si="19"/>
        <v>0840085J01CA08</v>
      </c>
      <c r="B1282" s="9" t="s">
        <v>28</v>
      </c>
      <c r="C1282" s="9" t="s">
        <v>262</v>
      </c>
      <c r="D1282" s="11">
        <v>1348.1099999999994</v>
      </c>
    </row>
    <row r="1283" spans="1:4" x14ac:dyDescent="0.2">
      <c r="A1283" s="10" t="str">
        <f t="shared" ref="A1283:A1346" si="20">B1283&amp;C1283</f>
        <v>0840085J01CE02</v>
      </c>
      <c r="B1283" s="9" t="s">
        <v>28</v>
      </c>
      <c r="C1283" s="9" t="s">
        <v>246</v>
      </c>
      <c r="D1283" s="11">
        <v>5398.96</v>
      </c>
    </row>
    <row r="1284" spans="1:4" x14ac:dyDescent="0.2">
      <c r="A1284" s="10" t="str">
        <f t="shared" si="20"/>
        <v>0840085J01CF05</v>
      </c>
      <c r="B1284" s="9" t="s">
        <v>28</v>
      </c>
      <c r="C1284" s="9" t="s">
        <v>251</v>
      </c>
      <c r="D1284" s="11">
        <v>1744.41</v>
      </c>
    </row>
    <row r="1285" spans="1:4" x14ac:dyDescent="0.2">
      <c r="A1285" s="10" t="str">
        <f t="shared" si="20"/>
        <v>0840085J01CR02</v>
      </c>
      <c r="B1285" s="9" t="s">
        <v>28</v>
      </c>
      <c r="C1285" s="9" t="s">
        <v>253</v>
      </c>
      <c r="D1285" s="11">
        <v>237</v>
      </c>
    </row>
    <row r="1286" spans="1:4" x14ac:dyDescent="0.2">
      <c r="A1286" s="10" t="str">
        <f t="shared" si="20"/>
        <v>0840085J01DB05</v>
      </c>
      <c r="B1286" s="9" t="s">
        <v>28</v>
      </c>
      <c r="C1286" s="9" t="s">
        <v>261</v>
      </c>
      <c r="D1286" s="11">
        <v>89</v>
      </c>
    </row>
    <row r="1287" spans="1:4" x14ac:dyDescent="0.2">
      <c r="A1287" s="10" t="str">
        <f t="shared" si="20"/>
        <v>0840085J01DD14</v>
      </c>
      <c r="B1287" s="9" t="s">
        <v>28</v>
      </c>
      <c r="C1287" s="9" t="s">
        <v>254</v>
      </c>
      <c r="D1287" s="11">
        <v>35.100000000000009</v>
      </c>
    </row>
    <row r="1288" spans="1:4" x14ac:dyDescent="0.2">
      <c r="A1288" s="10" t="str">
        <f t="shared" si="20"/>
        <v>0840085J01EA01</v>
      </c>
      <c r="B1288" s="9" t="s">
        <v>28</v>
      </c>
      <c r="C1288" s="9" t="s">
        <v>259</v>
      </c>
      <c r="D1288" s="11">
        <v>262.7</v>
      </c>
    </row>
    <row r="1289" spans="1:4" x14ac:dyDescent="0.2">
      <c r="A1289" s="10" t="str">
        <f t="shared" si="20"/>
        <v>0840085J01EE01</v>
      </c>
      <c r="B1289" s="9" t="s">
        <v>28</v>
      </c>
      <c r="C1289" s="9" t="s">
        <v>258</v>
      </c>
      <c r="D1289" s="11">
        <v>65</v>
      </c>
    </row>
    <row r="1290" spans="1:4" x14ac:dyDescent="0.2">
      <c r="A1290" s="10" t="str">
        <f t="shared" si="20"/>
        <v>0840085J01FA01</v>
      </c>
      <c r="B1290" s="9" t="s">
        <v>28</v>
      </c>
      <c r="C1290" s="9" t="s">
        <v>250</v>
      </c>
      <c r="D1290" s="11">
        <v>35</v>
      </c>
    </row>
    <row r="1291" spans="1:4" x14ac:dyDescent="0.2">
      <c r="A1291" s="10" t="str">
        <f t="shared" si="20"/>
        <v>0840085J01FA10</v>
      </c>
      <c r="B1291" s="9" t="s">
        <v>28</v>
      </c>
      <c r="C1291" s="9" t="s">
        <v>268</v>
      </c>
      <c r="D1291" s="11">
        <v>3.33</v>
      </c>
    </row>
    <row r="1292" spans="1:4" x14ac:dyDescent="0.2">
      <c r="A1292" s="10" t="str">
        <f t="shared" si="20"/>
        <v>0840085J01FF01</v>
      </c>
      <c r="B1292" s="9" t="s">
        <v>28</v>
      </c>
      <c r="C1292" s="9" t="s">
        <v>248</v>
      </c>
      <c r="D1292" s="11">
        <v>177</v>
      </c>
    </row>
    <row r="1293" spans="1:4" x14ac:dyDescent="0.2">
      <c r="A1293" s="10" t="str">
        <f t="shared" si="20"/>
        <v>0840085J01MA02</v>
      </c>
      <c r="B1293" s="9" t="s">
        <v>28</v>
      </c>
      <c r="C1293" s="9" t="s">
        <v>252</v>
      </c>
      <c r="D1293" s="11">
        <v>697.5</v>
      </c>
    </row>
    <row r="1294" spans="1:4" x14ac:dyDescent="0.2">
      <c r="A1294" s="10" t="str">
        <f t="shared" si="20"/>
        <v>0840085J01XC01</v>
      </c>
      <c r="B1294" s="9" t="s">
        <v>28</v>
      </c>
      <c r="C1294" s="9" t="s">
        <v>266</v>
      </c>
      <c r="D1294" s="11">
        <v>3.33</v>
      </c>
    </row>
    <row r="1295" spans="1:4" x14ac:dyDescent="0.2">
      <c r="A1295" s="10" t="str">
        <f t="shared" si="20"/>
        <v>0840085J01XE01</v>
      </c>
      <c r="B1295" s="9" t="s">
        <v>28</v>
      </c>
      <c r="C1295" s="9" t="s">
        <v>255</v>
      </c>
      <c r="D1295" s="11">
        <v>535.75</v>
      </c>
    </row>
    <row r="1296" spans="1:4" x14ac:dyDescent="0.2">
      <c r="A1296" s="10" t="str">
        <f t="shared" si="20"/>
        <v>0841070J01AA04</v>
      </c>
      <c r="B1296" s="9" t="s">
        <v>41</v>
      </c>
      <c r="C1296" s="9" t="s">
        <v>264</v>
      </c>
      <c r="D1296" s="11">
        <v>250</v>
      </c>
    </row>
    <row r="1297" spans="1:4" x14ac:dyDescent="0.2">
      <c r="A1297" s="10" t="str">
        <f t="shared" si="20"/>
        <v>0841070J01CA08</v>
      </c>
      <c r="B1297" s="9" t="s">
        <v>41</v>
      </c>
      <c r="C1297" s="9" t="s">
        <v>262</v>
      </c>
      <c r="D1297" s="11">
        <v>33.35</v>
      </c>
    </row>
    <row r="1298" spans="1:4" x14ac:dyDescent="0.2">
      <c r="A1298" s="10" t="str">
        <f t="shared" si="20"/>
        <v>0841070J01CE02</v>
      </c>
      <c r="B1298" s="9" t="s">
        <v>41</v>
      </c>
      <c r="C1298" s="9" t="s">
        <v>246</v>
      </c>
      <c r="D1298" s="11">
        <v>10</v>
      </c>
    </row>
    <row r="1299" spans="1:4" x14ac:dyDescent="0.2">
      <c r="A1299" s="10" t="str">
        <f t="shared" si="20"/>
        <v>0841070J01EA01</v>
      </c>
      <c r="B1299" s="9" t="s">
        <v>41</v>
      </c>
      <c r="C1299" s="9" t="s">
        <v>259</v>
      </c>
      <c r="D1299" s="11">
        <v>60</v>
      </c>
    </row>
    <row r="1300" spans="1:4" x14ac:dyDescent="0.2">
      <c r="A1300" s="10" t="str">
        <f t="shared" si="20"/>
        <v>0841070J01MA06</v>
      </c>
      <c r="B1300" s="9" t="s">
        <v>41</v>
      </c>
      <c r="C1300" s="9" t="s">
        <v>256</v>
      </c>
      <c r="D1300" s="11">
        <v>10</v>
      </c>
    </row>
    <row r="1301" spans="1:4" x14ac:dyDescent="0.2">
      <c r="A1301" s="10" t="str">
        <f t="shared" si="20"/>
        <v>0842575J01AA02</v>
      </c>
      <c r="B1301" s="9" t="s">
        <v>336</v>
      </c>
      <c r="C1301" s="9" t="s">
        <v>249</v>
      </c>
      <c r="D1301" s="11">
        <v>433</v>
      </c>
    </row>
    <row r="1302" spans="1:4" x14ac:dyDescent="0.2">
      <c r="A1302" s="10" t="str">
        <f t="shared" si="20"/>
        <v>0842575J01CA04</v>
      </c>
      <c r="B1302" s="9" t="s">
        <v>336</v>
      </c>
      <c r="C1302" s="9" t="s">
        <v>247</v>
      </c>
      <c r="D1302" s="11">
        <v>192.5</v>
      </c>
    </row>
    <row r="1303" spans="1:4" x14ac:dyDescent="0.2">
      <c r="A1303" s="10" t="str">
        <f t="shared" si="20"/>
        <v>0842575J01CA08</v>
      </c>
      <c r="B1303" s="9" t="s">
        <v>336</v>
      </c>
      <c r="C1303" s="9" t="s">
        <v>262</v>
      </c>
      <c r="D1303" s="11">
        <v>403.77</v>
      </c>
    </row>
    <row r="1304" spans="1:4" x14ac:dyDescent="0.2">
      <c r="A1304" s="10" t="str">
        <f t="shared" si="20"/>
        <v>0842575J01CE02</v>
      </c>
      <c r="B1304" s="9" t="s">
        <v>336</v>
      </c>
      <c r="C1304" s="9" t="s">
        <v>246</v>
      </c>
      <c r="D1304" s="11">
        <v>2291.38</v>
      </c>
    </row>
    <row r="1305" spans="1:4" x14ac:dyDescent="0.2">
      <c r="A1305" s="10" t="str">
        <f t="shared" si="20"/>
        <v>0842575J01CF05</v>
      </c>
      <c r="B1305" s="9" t="s">
        <v>336</v>
      </c>
      <c r="C1305" s="9" t="s">
        <v>251</v>
      </c>
      <c r="D1305" s="11">
        <v>650.27</v>
      </c>
    </row>
    <row r="1306" spans="1:4" x14ac:dyDescent="0.2">
      <c r="A1306" s="10" t="str">
        <f t="shared" si="20"/>
        <v>0842575J01CR02</v>
      </c>
      <c r="B1306" s="9" t="s">
        <v>336</v>
      </c>
      <c r="C1306" s="9" t="s">
        <v>253</v>
      </c>
      <c r="D1306" s="11">
        <v>10</v>
      </c>
    </row>
    <row r="1307" spans="1:4" x14ac:dyDescent="0.2">
      <c r="A1307" s="10" t="str">
        <f t="shared" si="20"/>
        <v>0842575J01DB05</v>
      </c>
      <c r="B1307" s="9" t="s">
        <v>336</v>
      </c>
      <c r="C1307" s="9" t="s">
        <v>261</v>
      </c>
      <c r="D1307" s="11">
        <v>24</v>
      </c>
    </row>
    <row r="1308" spans="1:4" x14ac:dyDescent="0.2">
      <c r="A1308" s="10" t="str">
        <f t="shared" si="20"/>
        <v>0842575J01EA01</v>
      </c>
      <c r="B1308" s="9" t="s">
        <v>336</v>
      </c>
      <c r="C1308" s="9" t="s">
        <v>259</v>
      </c>
      <c r="D1308" s="11">
        <v>33.599999999999994</v>
      </c>
    </row>
    <row r="1309" spans="1:4" x14ac:dyDescent="0.2">
      <c r="A1309" s="10" t="str">
        <f t="shared" si="20"/>
        <v>0842575J01EE01</v>
      </c>
      <c r="B1309" s="9" t="s">
        <v>336</v>
      </c>
      <c r="C1309" s="9" t="s">
        <v>258</v>
      </c>
      <c r="D1309" s="11">
        <v>15</v>
      </c>
    </row>
    <row r="1310" spans="1:4" x14ac:dyDescent="0.2">
      <c r="A1310" s="10" t="str">
        <f t="shared" si="20"/>
        <v>0842575J01FA01</v>
      </c>
      <c r="B1310" s="9" t="s">
        <v>336</v>
      </c>
      <c r="C1310" s="9" t="s">
        <v>250</v>
      </c>
      <c r="D1310" s="11">
        <v>51.25</v>
      </c>
    </row>
    <row r="1311" spans="1:4" x14ac:dyDescent="0.2">
      <c r="A1311" s="10" t="str">
        <f t="shared" si="20"/>
        <v>0842575J01FF01</v>
      </c>
      <c r="B1311" s="9" t="s">
        <v>336</v>
      </c>
      <c r="C1311" s="9" t="s">
        <v>248</v>
      </c>
      <c r="D1311" s="11">
        <v>77</v>
      </c>
    </row>
    <row r="1312" spans="1:4" x14ac:dyDescent="0.2">
      <c r="A1312" s="10" t="str">
        <f t="shared" si="20"/>
        <v>0842575J01MA02</v>
      </c>
      <c r="B1312" s="9" t="s">
        <v>336</v>
      </c>
      <c r="C1312" s="9" t="s">
        <v>252</v>
      </c>
      <c r="D1312" s="11">
        <v>214</v>
      </c>
    </row>
    <row r="1313" spans="1:4" x14ac:dyDescent="0.2">
      <c r="A1313" s="10" t="str">
        <f t="shared" si="20"/>
        <v>0842575J01XE01</v>
      </c>
      <c r="B1313" s="9" t="s">
        <v>336</v>
      </c>
      <c r="C1313" s="9" t="s">
        <v>255</v>
      </c>
      <c r="D1313" s="11">
        <v>358.75</v>
      </c>
    </row>
    <row r="1314" spans="1:4" x14ac:dyDescent="0.2">
      <c r="A1314" s="10" t="str">
        <f t="shared" si="20"/>
        <v>0843307J01AA02</v>
      </c>
      <c r="B1314" s="9" t="s">
        <v>337</v>
      </c>
      <c r="C1314" s="9" t="s">
        <v>249</v>
      </c>
      <c r="D1314" s="11">
        <v>1615</v>
      </c>
    </row>
    <row r="1315" spans="1:4" x14ac:dyDescent="0.2">
      <c r="A1315" s="10" t="str">
        <f t="shared" si="20"/>
        <v>0843307J01AA04</v>
      </c>
      <c r="B1315" s="9" t="s">
        <v>337</v>
      </c>
      <c r="C1315" s="9" t="s">
        <v>264</v>
      </c>
      <c r="D1315" s="11">
        <v>50</v>
      </c>
    </row>
    <row r="1316" spans="1:4" x14ac:dyDescent="0.2">
      <c r="A1316" s="10" t="str">
        <f t="shared" si="20"/>
        <v>0843307J01CA04</v>
      </c>
      <c r="B1316" s="9" t="s">
        <v>337</v>
      </c>
      <c r="C1316" s="9" t="s">
        <v>247</v>
      </c>
      <c r="D1316" s="11">
        <v>779.5</v>
      </c>
    </row>
    <row r="1317" spans="1:4" x14ac:dyDescent="0.2">
      <c r="A1317" s="10" t="str">
        <f t="shared" si="20"/>
        <v>0843307J01CA08</v>
      </c>
      <c r="B1317" s="9" t="s">
        <v>337</v>
      </c>
      <c r="C1317" s="9" t="s">
        <v>262</v>
      </c>
      <c r="D1317" s="11">
        <v>1314.8799999999999</v>
      </c>
    </row>
    <row r="1318" spans="1:4" x14ac:dyDescent="0.2">
      <c r="A1318" s="10" t="str">
        <f t="shared" si="20"/>
        <v>0843307J01CE02</v>
      </c>
      <c r="B1318" s="9" t="s">
        <v>337</v>
      </c>
      <c r="C1318" s="9" t="s">
        <v>246</v>
      </c>
      <c r="D1318" s="11">
        <v>8952.0400000000009</v>
      </c>
    </row>
    <row r="1319" spans="1:4" x14ac:dyDescent="0.2">
      <c r="A1319" s="10" t="str">
        <f t="shared" si="20"/>
        <v>0843307J01CF05</v>
      </c>
      <c r="B1319" s="9" t="s">
        <v>337</v>
      </c>
      <c r="C1319" s="9" t="s">
        <v>251</v>
      </c>
      <c r="D1319" s="11">
        <v>1602.0500000000002</v>
      </c>
    </row>
    <row r="1320" spans="1:4" x14ac:dyDescent="0.2">
      <c r="A1320" s="10" t="str">
        <f t="shared" si="20"/>
        <v>0843307J01CR02</v>
      </c>
      <c r="B1320" s="9" t="s">
        <v>337</v>
      </c>
      <c r="C1320" s="9" t="s">
        <v>253</v>
      </c>
      <c r="D1320" s="11">
        <v>615</v>
      </c>
    </row>
    <row r="1321" spans="1:4" x14ac:dyDescent="0.2">
      <c r="A1321" s="10" t="str">
        <f t="shared" si="20"/>
        <v>0843307J01DB05</v>
      </c>
      <c r="B1321" s="9" t="s">
        <v>337</v>
      </c>
      <c r="C1321" s="9" t="s">
        <v>261</v>
      </c>
      <c r="D1321" s="11">
        <v>128.5</v>
      </c>
    </row>
    <row r="1322" spans="1:4" x14ac:dyDescent="0.2">
      <c r="A1322" s="10" t="str">
        <f t="shared" si="20"/>
        <v>0843307J01DD14</v>
      </c>
      <c r="B1322" s="9" t="s">
        <v>337</v>
      </c>
      <c r="C1322" s="9" t="s">
        <v>254</v>
      </c>
      <c r="D1322" s="11">
        <v>44.499999999999993</v>
      </c>
    </row>
    <row r="1323" spans="1:4" x14ac:dyDescent="0.2">
      <c r="A1323" s="10" t="str">
        <f t="shared" si="20"/>
        <v>0843307J01EA01</v>
      </c>
      <c r="B1323" s="9" t="s">
        <v>337</v>
      </c>
      <c r="C1323" s="9" t="s">
        <v>259</v>
      </c>
      <c r="D1323" s="11">
        <v>53.9</v>
      </c>
    </row>
    <row r="1324" spans="1:4" x14ac:dyDescent="0.2">
      <c r="A1324" s="10" t="str">
        <f t="shared" si="20"/>
        <v>0843307J01EE01</v>
      </c>
      <c r="B1324" s="9" t="s">
        <v>337</v>
      </c>
      <c r="C1324" s="9" t="s">
        <v>258</v>
      </c>
      <c r="D1324" s="11">
        <v>37.5</v>
      </c>
    </row>
    <row r="1325" spans="1:4" x14ac:dyDescent="0.2">
      <c r="A1325" s="10" t="str">
        <f t="shared" si="20"/>
        <v>0843307J01FA01</v>
      </c>
      <c r="B1325" s="9" t="s">
        <v>337</v>
      </c>
      <c r="C1325" s="9" t="s">
        <v>250</v>
      </c>
      <c r="D1325" s="11">
        <v>126.25</v>
      </c>
    </row>
    <row r="1326" spans="1:4" x14ac:dyDescent="0.2">
      <c r="A1326" s="10" t="str">
        <f t="shared" si="20"/>
        <v>0843307J01FA10</v>
      </c>
      <c r="B1326" s="9" t="s">
        <v>337</v>
      </c>
      <c r="C1326" s="9" t="s">
        <v>268</v>
      </c>
      <c r="D1326" s="11">
        <v>11.33</v>
      </c>
    </row>
    <row r="1327" spans="1:4" x14ac:dyDescent="0.2">
      <c r="A1327" s="10" t="str">
        <f t="shared" si="20"/>
        <v>0843307J01FF01</v>
      </c>
      <c r="B1327" s="9" t="s">
        <v>337</v>
      </c>
      <c r="C1327" s="9" t="s">
        <v>248</v>
      </c>
      <c r="D1327" s="11">
        <v>600.5</v>
      </c>
    </row>
    <row r="1328" spans="1:4" x14ac:dyDescent="0.2">
      <c r="A1328" s="10" t="str">
        <f t="shared" si="20"/>
        <v>0843307J01MA02</v>
      </c>
      <c r="B1328" s="9" t="s">
        <v>337</v>
      </c>
      <c r="C1328" s="9" t="s">
        <v>252</v>
      </c>
      <c r="D1328" s="11">
        <v>671</v>
      </c>
    </row>
    <row r="1329" spans="1:4" x14ac:dyDescent="0.2">
      <c r="A1329" s="10" t="str">
        <f t="shared" si="20"/>
        <v>0843307J01XE01</v>
      </c>
      <c r="B1329" s="9" t="s">
        <v>337</v>
      </c>
      <c r="C1329" s="9" t="s">
        <v>255</v>
      </c>
      <c r="D1329" s="11">
        <v>440</v>
      </c>
    </row>
    <row r="1330" spans="1:4" x14ac:dyDescent="0.2">
      <c r="A1330" s="10" t="str">
        <f t="shared" si="20"/>
        <v>0843325J01AA02</v>
      </c>
      <c r="B1330" s="9" t="s">
        <v>338</v>
      </c>
      <c r="C1330" s="9" t="s">
        <v>249</v>
      </c>
      <c r="D1330" s="11">
        <v>430</v>
      </c>
    </row>
    <row r="1331" spans="1:4" x14ac:dyDescent="0.2">
      <c r="A1331" s="10" t="str">
        <f t="shared" si="20"/>
        <v>0843325J01CA04</v>
      </c>
      <c r="B1331" s="9" t="s">
        <v>338</v>
      </c>
      <c r="C1331" s="9" t="s">
        <v>247</v>
      </c>
      <c r="D1331" s="11">
        <v>334.75</v>
      </c>
    </row>
    <row r="1332" spans="1:4" x14ac:dyDescent="0.2">
      <c r="A1332" s="10" t="str">
        <f t="shared" si="20"/>
        <v>0843325J01CA08</v>
      </c>
      <c r="B1332" s="9" t="s">
        <v>338</v>
      </c>
      <c r="C1332" s="9" t="s">
        <v>262</v>
      </c>
      <c r="D1332" s="11">
        <v>315.80000000000007</v>
      </c>
    </row>
    <row r="1333" spans="1:4" x14ac:dyDescent="0.2">
      <c r="A1333" s="10" t="str">
        <f t="shared" si="20"/>
        <v>0843325J01CE02</v>
      </c>
      <c r="B1333" s="9" t="s">
        <v>338</v>
      </c>
      <c r="C1333" s="9" t="s">
        <v>246</v>
      </c>
      <c r="D1333" s="11">
        <v>2609.4100000000003</v>
      </c>
    </row>
    <row r="1334" spans="1:4" x14ac:dyDescent="0.2">
      <c r="A1334" s="10" t="str">
        <f t="shared" si="20"/>
        <v>0843325J01CF05</v>
      </c>
      <c r="B1334" s="9" t="s">
        <v>338</v>
      </c>
      <c r="C1334" s="9" t="s">
        <v>251</v>
      </c>
      <c r="D1334" s="11">
        <v>654.64</v>
      </c>
    </row>
    <row r="1335" spans="1:4" x14ac:dyDescent="0.2">
      <c r="A1335" s="10" t="str">
        <f t="shared" si="20"/>
        <v>0843325J01CR02</v>
      </c>
      <c r="B1335" s="9" t="s">
        <v>338</v>
      </c>
      <c r="C1335" s="9" t="s">
        <v>253</v>
      </c>
      <c r="D1335" s="11">
        <v>66</v>
      </c>
    </row>
    <row r="1336" spans="1:4" x14ac:dyDescent="0.2">
      <c r="A1336" s="10" t="str">
        <f t="shared" si="20"/>
        <v>0843325J01DB05</v>
      </c>
      <c r="B1336" s="9" t="s">
        <v>338</v>
      </c>
      <c r="C1336" s="9" t="s">
        <v>261</v>
      </c>
      <c r="D1336" s="11">
        <v>35</v>
      </c>
    </row>
    <row r="1337" spans="1:4" x14ac:dyDescent="0.2">
      <c r="A1337" s="10" t="str">
        <f t="shared" si="20"/>
        <v>0843325J01DD14</v>
      </c>
      <c r="B1337" s="9" t="s">
        <v>338</v>
      </c>
      <c r="C1337" s="9" t="s">
        <v>254</v>
      </c>
      <c r="D1337" s="11">
        <v>10.8</v>
      </c>
    </row>
    <row r="1338" spans="1:4" x14ac:dyDescent="0.2">
      <c r="A1338" s="10" t="str">
        <f t="shared" si="20"/>
        <v>0843325J01EA01</v>
      </c>
      <c r="B1338" s="9" t="s">
        <v>338</v>
      </c>
      <c r="C1338" s="9" t="s">
        <v>259</v>
      </c>
      <c r="D1338" s="11">
        <v>60.449999999999996</v>
      </c>
    </row>
    <row r="1339" spans="1:4" x14ac:dyDescent="0.2">
      <c r="A1339" s="10" t="str">
        <f t="shared" si="20"/>
        <v>0843325J01EE01</v>
      </c>
      <c r="B1339" s="9" t="s">
        <v>338</v>
      </c>
      <c r="C1339" s="9" t="s">
        <v>258</v>
      </c>
      <c r="D1339" s="11">
        <v>25</v>
      </c>
    </row>
    <row r="1340" spans="1:4" x14ac:dyDescent="0.2">
      <c r="A1340" s="10" t="str">
        <f t="shared" si="20"/>
        <v>0843325J01FA01</v>
      </c>
      <c r="B1340" s="9" t="s">
        <v>338</v>
      </c>
      <c r="C1340" s="9" t="s">
        <v>250</v>
      </c>
      <c r="D1340" s="11">
        <v>68.75</v>
      </c>
    </row>
    <row r="1341" spans="1:4" x14ac:dyDescent="0.2">
      <c r="A1341" s="10" t="str">
        <f t="shared" si="20"/>
        <v>0843325J01FA10</v>
      </c>
      <c r="B1341" s="9" t="s">
        <v>338</v>
      </c>
      <c r="C1341" s="9" t="s">
        <v>268</v>
      </c>
      <c r="D1341" s="11">
        <v>5</v>
      </c>
    </row>
    <row r="1342" spans="1:4" x14ac:dyDescent="0.2">
      <c r="A1342" s="10" t="str">
        <f t="shared" si="20"/>
        <v>0843325J01FF01</v>
      </c>
      <c r="B1342" s="9" t="s">
        <v>338</v>
      </c>
      <c r="C1342" s="9" t="s">
        <v>248</v>
      </c>
      <c r="D1342" s="11">
        <v>93.25</v>
      </c>
    </row>
    <row r="1343" spans="1:4" x14ac:dyDescent="0.2">
      <c r="A1343" s="10" t="str">
        <f t="shared" si="20"/>
        <v>0843325J01MA02</v>
      </c>
      <c r="B1343" s="9" t="s">
        <v>338</v>
      </c>
      <c r="C1343" s="9" t="s">
        <v>252</v>
      </c>
      <c r="D1343" s="11">
        <v>213</v>
      </c>
    </row>
    <row r="1344" spans="1:4" x14ac:dyDescent="0.2">
      <c r="A1344" s="10" t="str">
        <f t="shared" si="20"/>
        <v>0843325J01XE01</v>
      </c>
      <c r="B1344" s="9" t="s">
        <v>338</v>
      </c>
      <c r="C1344" s="9" t="s">
        <v>255</v>
      </c>
      <c r="D1344" s="11">
        <v>100</v>
      </c>
    </row>
    <row r="1345" spans="1:4" x14ac:dyDescent="0.2">
      <c r="A1345" s="10" t="str">
        <f t="shared" si="20"/>
        <v>0843339J01AA02</v>
      </c>
      <c r="B1345" s="9" t="s">
        <v>339</v>
      </c>
      <c r="C1345" s="9" t="s">
        <v>249</v>
      </c>
      <c r="D1345" s="11">
        <v>295</v>
      </c>
    </row>
    <row r="1346" spans="1:4" x14ac:dyDescent="0.2">
      <c r="A1346" s="10" t="str">
        <f t="shared" si="20"/>
        <v>0843339J01CA04</v>
      </c>
      <c r="B1346" s="9" t="s">
        <v>339</v>
      </c>
      <c r="C1346" s="9" t="s">
        <v>247</v>
      </c>
      <c r="D1346" s="11">
        <v>285.25</v>
      </c>
    </row>
    <row r="1347" spans="1:4" x14ac:dyDescent="0.2">
      <c r="A1347" s="10" t="str">
        <f t="shared" ref="A1347:A1410" si="21">B1347&amp;C1347</f>
        <v>0843339J01CA08</v>
      </c>
      <c r="B1347" s="9" t="s">
        <v>339</v>
      </c>
      <c r="C1347" s="9" t="s">
        <v>262</v>
      </c>
      <c r="D1347" s="11">
        <v>307.49</v>
      </c>
    </row>
    <row r="1348" spans="1:4" x14ac:dyDescent="0.2">
      <c r="A1348" s="10" t="str">
        <f t="shared" si="21"/>
        <v>0843339J01CE02</v>
      </c>
      <c r="B1348" s="9" t="s">
        <v>339</v>
      </c>
      <c r="C1348" s="9" t="s">
        <v>246</v>
      </c>
      <c r="D1348" s="11">
        <v>2024.4800000000002</v>
      </c>
    </row>
    <row r="1349" spans="1:4" x14ac:dyDescent="0.2">
      <c r="A1349" s="10" t="str">
        <f t="shared" si="21"/>
        <v>0843339J01CF05</v>
      </c>
      <c r="B1349" s="9" t="s">
        <v>339</v>
      </c>
      <c r="C1349" s="9" t="s">
        <v>251</v>
      </c>
      <c r="D1349" s="11">
        <v>658.27</v>
      </c>
    </row>
    <row r="1350" spans="1:4" x14ac:dyDescent="0.2">
      <c r="A1350" s="10" t="str">
        <f t="shared" si="21"/>
        <v>0843339J01CR02</v>
      </c>
      <c r="B1350" s="9" t="s">
        <v>339</v>
      </c>
      <c r="C1350" s="9" t="s">
        <v>253</v>
      </c>
      <c r="D1350" s="11">
        <v>175.3</v>
      </c>
    </row>
    <row r="1351" spans="1:4" x14ac:dyDescent="0.2">
      <c r="A1351" s="10" t="str">
        <f t="shared" si="21"/>
        <v>0843339J01DB05</v>
      </c>
      <c r="B1351" s="9" t="s">
        <v>339</v>
      </c>
      <c r="C1351" s="9" t="s">
        <v>261</v>
      </c>
      <c r="D1351" s="11">
        <v>37.5</v>
      </c>
    </row>
    <row r="1352" spans="1:4" x14ac:dyDescent="0.2">
      <c r="A1352" s="10" t="str">
        <f t="shared" si="21"/>
        <v>0843339J01EA01</v>
      </c>
      <c r="B1352" s="9" t="s">
        <v>339</v>
      </c>
      <c r="C1352" s="9" t="s">
        <v>259</v>
      </c>
      <c r="D1352" s="11">
        <v>19.2</v>
      </c>
    </row>
    <row r="1353" spans="1:4" x14ac:dyDescent="0.2">
      <c r="A1353" s="10" t="str">
        <f t="shared" si="21"/>
        <v>0843339J01EE01</v>
      </c>
      <c r="B1353" s="9" t="s">
        <v>339</v>
      </c>
      <c r="C1353" s="9" t="s">
        <v>258</v>
      </c>
      <c r="D1353" s="11">
        <v>2.5</v>
      </c>
    </row>
    <row r="1354" spans="1:4" x14ac:dyDescent="0.2">
      <c r="A1354" s="10" t="str">
        <f t="shared" si="21"/>
        <v>0843339J01FA01</v>
      </c>
      <c r="B1354" s="9" t="s">
        <v>339</v>
      </c>
      <c r="C1354" s="9" t="s">
        <v>250</v>
      </c>
      <c r="D1354" s="11">
        <v>61.25</v>
      </c>
    </row>
    <row r="1355" spans="1:4" x14ac:dyDescent="0.2">
      <c r="A1355" s="10" t="str">
        <f t="shared" si="21"/>
        <v>0843339J01FF01</v>
      </c>
      <c r="B1355" s="9" t="s">
        <v>339</v>
      </c>
      <c r="C1355" s="9" t="s">
        <v>248</v>
      </c>
      <c r="D1355" s="11">
        <v>184</v>
      </c>
    </row>
    <row r="1356" spans="1:4" x14ac:dyDescent="0.2">
      <c r="A1356" s="10" t="str">
        <f t="shared" si="21"/>
        <v>0843339J01MA02</v>
      </c>
      <c r="B1356" s="9" t="s">
        <v>339</v>
      </c>
      <c r="C1356" s="9" t="s">
        <v>252</v>
      </c>
      <c r="D1356" s="11">
        <v>190</v>
      </c>
    </row>
    <row r="1357" spans="1:4" x14ac:dyDescent="0.2">
      <c r="A1357" s="10" t="str">
        <f t="shared" si="21"/>
        <v>0843339J01XE01</v>
      </c>
      <c r="B1357" s="9" t="s">
        <v>339</v>
      </c>
      <c r="C1357" s="9" t="s">
        <v>255</v>
      </c>
      <c r="D1357" s="11">
        <v>57.5</v>
      </c>
    </row>
    <row r="1358" spans="1:4" x14ac:dyDescent="0.2">
      <c r="A1358" s="10" t="str">
        <f t="shared" si="21"/>
        <v>0843360J01AA02</v>
      </c>
      <c r="B1358" s="9" t="s">
        <v>340</v>
      </c>
      <c r="C1358" s="9" t="s">
        <v>249</v>
      </c>
      <c r="D1358" s="11">
        <v>120</v>
      </c>
    </row>
    <row r="1359" spans="1:4" x14ac:dyDescent="0.2">
      <c r="A1359" s="10" t="str">
        <f t="shared" si="21"/>
        <v>0843360J01CA04</v>
      </c>
      <c r="B1359" s="9" t="s">
        <v>340</v>
      </c>
      <c r="C1359" s="9" t="s">
        <v>247</v>
      </c>
      <c r="D1359" s="11">
        <v>66.5</v>
      </c>
    </row>
    <row r="1360" spans="1:4" x14ac:dyDescent="0.2">
      <c r="A1360" s="10" t="str">
        <f t="shared" si="21"/>
        <v>0843360J01CA08</v>
      </c>
      <c r="B1360" s="9" t="s">
        <v>340</v>
      </c>
      <c r="C1360" s="9" t="s">
        <v>262</v>
      </c>
      <c r="D1360" s="11">
        <v>145.38000000000002</v>
      </c>
    </row>
    <row r="1361" spans="1:4" x14ac:dyDescent="0.2">
      <c r="A1361" s="10" t="str">
        <f t="shared" si="21"/>
        <v>0843360J01CE02</v>
      </c>
      <c r="B1361" s="9" t="s">
        <v>340</v>
      </c>
      <c r="C1361" s="9" t="s">
        <v>246</v>
      </c>
      <c r="D1361" s="11">
        <v>1101.8699999999999</v>
      </c>
    </row>
    <row r="1362" spans="1:4" x14ac:dyDescent="0.2">
      <c r="A1362" s="10" t="str">
        <f t="shared" si="21"/>
        <v>0843360J01CF05</v>
      </c>
      <c r="B1362" s="9" t="s">
        <v>340</v>
      </c>
      <c r="C1362" s="9" t="s">
        <v>251</v>
      </c>
      <c r="D1362" s="11">
        <v>139.51</v>
      </c>
    </row>
    <row r="1363" spans="1:4" x14ac:dyDescent="0.2">
      <c r="A1363" s="10" t="str">
        <f t="shared" si="21"/>
        <v>0843360J01CR02</v>
      </c>
      <c r="B1363" s="9" t="s">
        <v>340</v>
      </c>
      <c r="C1363" s="9" t="s">
        <v>253</v>
      </c>
      <c r="D1363" s="11">
        <v>81</v>
      </c>
    </row>
    <row r="1364" spans="1:4" x14ac:dyDescent="0.2">
      <c r="A1364" s="10" t="str">
        <f t="shared" si="21"/>
        <v>0843360J01EA01</v>
      </c>
      <c r="B1364" s="9" t="s">
        <v>340</v>
      </c>
      <c r="C1364" s="9" t="s">
        <v>259</v>
      </c>
      <c r="D1364" s="11">
        <v>8</v>
      </c>
    </row>
    <row r="1365" spans="1:4" x14ac:dyDescent="0.2">
      <c r="A1365" s="10" t="str">
        <f t="shared" si="21"/>
        <v>0843360J01FA01</v>
      </c>
      <c r="B1365" s="9" t="s">
        <v>340</v>
      </c>
      <c r="C1365" s="9" t="s">
        <v>250</v>
      </c>
      <c r="D1365" s="11">
        <v>20</v>
      </c>
    </row>
    <row r="1366" spans="1:4" x14ac:dyDescent="0.2">
      <c r="A1366" s="10" t="str">
        <f t="shared" si="21"/>
        <v>0843360J01FF01</v>
      </c>
      <c r="B1366" s="9" t="s">
        <v>340</v>
      </c>
      <c r="C1366" s="9" t="s">
        <v>248</v>
      </c>
      <c r="D1366" s="11">
        <v>31</v>
      </c>
    </row>
    <row r="1367" spans="1:4" x14ac:dyDescent="0.2">
      <c r="A1367" s="10" t="str">
        <f t="shared" si="21"/>
        <v>0843360J01MA02</v>
      </c>
      <c r="B1367" s="9" t="s">
        <v>340</v>
      </c>
      <c r="C1367" s="9" t="s">
        <v>252</v>
      </c>
      <c r="D1367" s="11">
        <v>54</v>
      </c>
    </row>
    <row r="1368" spans="1:4" x14ac:dyDescent="0.2">
      <c r="A1368" s="10" t="str">
        <f t="shared" si="21"/>
        <v>0843360J01XE01</v>
      </c>
      <c r="B1368" s="9" t="s">
        <v>340</v>
      </c>
      <c r="C1368" s="9" t="s">
        <v>255</v>
      </c>
      <c r="D1368" s="11">
        <v>26.25</v>
      </c>
    </row>
    <row r="1369" spans="1:4" x14ac:dyDescent="0.2">
      <c r="A1369" s="10" t="str">
        <f t="shared" si="21"/>
        <v>0843380J01AA02</v>
      </c>
      <c r="B1369" s="9" t="s">
        <v>341</v>
      </c>
      <c r="C1369" s="9" t="s">
        <v>249</v>
      </c>
      <c r="D1369" s="11">
        <v>570</v>
      </c>
    </row>
    <row r="1370" spans="1:4" x14ac:dyDescent="0.2">
      <c r="A1370" s="10" t="str">
        <f t="shared" si="21"/>
        <v>0843380J01CA04</v>
      </c>
      <c r="B1370" s="9" t="s">
        <v>341</v>
      </c>
      <c r="C1370" s="9" t="s">
        <v>247</v>
      </c>
      <c r="D1370" s="11">
        <v>303</v>
      </c>
    </row>
    <row r="1371" spans="1:4" x14ac:dyDescent="0.2">
      <c r="A1371" s="10" t="str">
        <f t="shared" si="21"/>
        <v>0843380J01CA08</v>
      </c>
      <c r="B1371" s="9" t="s">
        <v>341</v>
      </c>
      <c r="C1371" s="9" t="s">
        <v>262</v>
      </c>
      <c r="D1371" s="11">
        <v>740.5200000000001</v>
      </c>
    </row>
    <row r="1372" spans="1:4" x14ac:dyDescent="0.2">
      <c r="A1372" s="10" t="str">
        <f t="shared" si="21"/>
        <v>0843380J01CE02</v>
      </c>
      <c r="B1372" s="9" t="s">
        <v>341</v>
      </c>
      <c r="C1372" s="9" t="s">
        <v>246</v>
      </c>
      <c r="D1372" s="11">
        <v>5192.5600000000004</v>
      </c>
    </row>
    <row r="1373" spans="1:4" x14ac:dyDescent="0.2">
      <c r="A1373" s="10" t="str">
        <f t="shared" si="21"/>
        <v>0843380J01CF05</v>
      </c>
      <c r="B1373" s="9" t="s">
        <v>341</v>
      </c>
      <c r="C1373" s="9" t="s">
        <v>251</v>
      </c>
      <c r="D1373" s="11">
        <v>1373.29</v>
      </c>
    </row>
    <row r="1374" spans="1:4" x14ac:dyDescent="0.2">
      <c r="A1374" s="10" t="str">
        <f t="shared" si="21"/>
        <v>0843380J01CR02</v>
      </c>
      <c r="B1374" s="9" t="s">
        <v>341</v>
      </c>
      <c r="C1374" s="9" t="s">
        <v>253</v>
      </c>
      <c r="D1374" s="11">
        <v>132.19999999999999</v>
      </c>
    </row>
    <row r="1375" spans="1:4" x14ac:dyDescent="0.2">
      <c r="A1375" s="10" t="str">
        <f t="shared" si="21"/>
        <v>0843380J01DB05</v>
      </c>
      <c r="B1375" s="9" t="s">
        <v>341</v>
      </c>
      <c r="C1375" s="9" t="s">
        <v>261</v>
      </c>
      <c r="D1375" s="11">
        <v>74</v>
      </c>
    </row>
    <row r="1376" spans="1:4" x14ac:dyDescent="0.2">
      <c r="A1376" s="10" t="str">
        <f t="shared" si="21"/>
        <v>0843380J01DD04</v>
      </c>
      <c r="B1376" s="9" t="s">
        <v>341</v>
      </c>
      <c r="C1376" s="9" t="s">
        <v>276</v>
      </c>
      <c r="D1376" s="11">
        <v>10</v>
      </c>
    </row>
    <row r="1377" spans="1:4" x14ac:dyDescent="0.2">
      <c r="A1377" s="10" t="str">
        <f t="shared" si="21"/>
        <v>0843380J01DD14</v>
      </c>
      <c r="B1377" s="9" t="s">
        <v>341</v>
      </c>
      <c r="C1377" s="9" t="s">
        <v>254</v>
      </c>
      <c r="D1377" s="11">
        <v>10</v>
      </c>
    </row>
    <row r="1378" spans="1:4" x14ac:dyDescent="0.2">
      <c r="A1378" s="10" t="str">
        <f t="shared" si="21"/>
        <v>0843380J01EA01</v>
      </c>
      <c r="B1378" s="9" t="s">
        <v>341</v>
      </c>
      <c r="C1378" s="9" t="s">
        <v>259</v>
      </c>
      <c r="D1378" s="11">
        <v>71.099999999999994</v>
      </c>
    </row>
    <row r="1379" spans="1:4" x14ac:dyDescent="0.2">
      <c r="A1379" s="10" t="str">
        <f t="shared" si="21"/>
        <v>0843380J01EE01</v>
      </c>
      <c r="B1379" s="9" t="s">
        <v>341</v>
      </c>
      <c r="C1379" s="9" t="s">
        <v>258</v>
      </c>
      <c r="D1379" s="11">
        <v>32.5</v>
      </c>
    </row>
    <row r="1380" spans="1:4" x14ac:dyDescent="0.2">
      <c r="A1380" s="10" t="str">
        <f t="shared" si="21"/>
        <v>0843380J01FA01</v>
      </c>
      <c r="B1380" s="9" t="s">
        <v>341</v>
      </c>
      <c r="C1380" s="9" t="s">
        <v>250</v>
      </c>
      <c r="D1380" s="11">
        <v>56.25</v>
      </c>
    </row>
    <row r="1381" spans="1:4" x14ac:dyDescent="0.2">
      <c r="A1381" s="10" t="str">
        <f t="shared" si="21"/>
        <v>0843380J01FF01</v>
      </c>
      <c r="B1381" s="9" t="s">
        <v>341</v>
      </c>
      <c r="C1381" s="9" t="s">
        <v>248</v>
      </c>
      <c r="D1381" s="11">
        <v>209.5</v>
      </c>
    </row>
    <row r="1382" spans="1:4" x14ac:dyDescent="0.2">
      <c r="A1382" s="10" t="str">
        <f t="shared" si="21"/>
        <v>0843380J01MA02</v>
      </c>
      <c r="B1382" s="9" t="s">
        <v>341</v>
      </c>
      <c r="C1382" s="9" t="s">
        <v>252</v>
      </c>
      <c r="D1382" s="11">
        <v>397</v>
      </c>
    </row>
    <row r="1383" spans="1:4" x14ac:dyDescent="0.2">
      <c r="A1383" s="10" t="str">
        <f t="shared" si="21"/>
        <v>0843380J01XE01</v>
      </c>
      <c r="B1383" s="9" t="s">
        <v>341</v>
      </c>
      <c r="C1383" s="9" t="s">
        <v>255</v>
      </c>
      <c r="D1383" s="11">
        <v>313.75</v>
      </c>
    </row>
    <row r="1384" spans="1:4" x14ac:dyDescent="0.2">
      <c r="A1384" s="10" t="str">
        <f t="shared" si="21"/>
        <v>0845090J01AA02</v>
      </c>
      <c r="B1384" s="9" t="s">
        <v>90</v>
      </c>
      <c r="C1384" s="9" t="s">
        <v>249</v>
      </c>
      <c r="D1384" s="11">
        <v>10</v>
      </c>
    </row>
    <row r="1385" spans="1:4" x14ac:dyDescent="0.2">
      <c r="A1385" s="10" t="str">
        <f t="shared" si="21"/>
        <v>0845090J01CA04</v>
      </c>
      <c r="B1385" s="9" t="s">
        <v>90</v>
      </c>
      <c r="C1385" s="9" t="s">
        <v>247</v>
      </c>
      <c r="D1385" s="11">
        <v>7.5</v>
      </c>
    </row>
    <row r="1386" spans="1:4" x14ac:dyDescent="0.2">
      <c r="A1386" s="10" t="str">
        <f t="shared" si="21"/>
        <v>0845090J01CA08</v>
      </c>
      <c r="B1386" s="9" t="s">
        <v>90</v>
      </c>
      <c r="C1386" s="9" t="s">
        <v>262</v>
      </c>
      <c r="D1386" s="11">
        <v>74.690000000000012</v>
      </c>
    </row>
    <row r="1387" spans="1:4" x14ac:dyDescent="0.2">
      <c r="A1387" s="10" t="str">
        <f t="shared" si="21"/>
        <v>0845090J01DB05</v>
      </c>
      <c r="B1387" s="9" t="s">
        <v>90</v>
      </c>
      <c r="C1387" s="9" t="s">
        <v>261</v>
      </c>
      <c r="D1387" s="11">
        <v>7</v>
      </c>
    </row>
    <row r="1388" spans="1:4" x14ac:dyDescent="0.2">
      <c r="A1388" s="10" t="str">
        <f t="shared" si="21"/>
        <v>0845090J01EA01</v>
      </c>
      <c r="B1388" s="9" t="s">
        <v>90</v>
      </c>
      <c r="C1388" s="9" t="s">
        <v>259</v>
      </c>
      <c r="D1388" s="11">
        <v>5.6</v>
      </c>
    </row>
    <row r="1389" spans="1:4" x14ac:dyDescent="0.2">
      <c r="A1389" s="10" t="str">
        <f t="shared" si="21"/>
        <v>0845090J01FA10</v>
      </c>
      <c r="B1389" s="9" t="s">
        <v>90</v>
      </c>
      <c r="C1389" s="9" t="s">
        <v>268</v>
      </c>
      <c r="D1389" s="11">
        <v>5</v>
      </c>
    </row>
    <row r="1390" spans="1:4" x14ac:dyDescent="0.2">
      <c r="A1390" s="10" t="str">
        <f t="shared" si="21"/>
        <v>0845090J01XE01</v>
      </c>
      <c r="B1390" s="9" t="s">
        <v>90</v>
      </c>
      <c r="C1390" s="9" t="s">
        <v>255</v>
      </c>
      <c r="D1390" s="11">
        <v>120</v>
      </c>
    </row>
    <row r="1391" spans="1:4" x14ac:dyDescent="0.2">
      <c r="A1391" s="10" t="str">
        <f t="shared" si="21"/>
        <v>0845190J01AA02</v>
      </c>
      <c r="B1391" s="9" t="s">
        <v>100</v>
      </c>
      <c r="C1391" s="9" t="s">
        <v>249</v>
      </c>
      <c r="D1391" s="11">
        <v>110</v>
      </c>
    </row>
    <row r="1392" spans="1:4" x14ac:dyDescent="0.2">
      <c r="A1392" s="10" t="str">
        <f t="shared" si="21"/>
        <v>0845190J01CA04</v>
      </c>
      <c r="B1392" s="9" t="s">
        <v>100</v>
      </c>
      <c r="C1392" s="9" t="s">
        <v>247</v>
      </c>
      <c r="D1392" s="11">
        <v>14</v>
      </c>
    </row>
    <row r="1393" spans="1:4" x14ac:dyDescent="0.2">
      <c r="A1393" s="10" t="str">
        <f t="shared" si="21"/>
        <v>0845190J01CA08</v>
      </c>
      <c r="B1393" s="9" t="s">
        <v>100</v>
      </c>
      <c r="C1393" s="9" t="s">
        <v>262</v>
      </c>
      <c r="D1393" s="11">
        <v>79.72</v>
      </c>
    </row>
    <row r="1394" spans="1:4" x14ac:dyDescent="0.2">
      <c r="A1394" s="10" t="str">
        <f t="shared" si="21"/>
        <v>0845190J01CE02</v>
      </c>
      <c r="B1394" s="9" t="s">
        <v>100</v>
      </c>
      <c r="C1394" s="9" t="s">
        <v>246</v>
      </c>
      <c r="D1394" s="11">
        <v>10</v>
      </c>
    </row>
    <row r="1395" spans="1:4" x14ac:dyDescent="0.2">
      <c r="A1395" s="10" t="str">
        <f t="shared" si="21"/>
        <v>0845190J01DB05</v>
      </c>
      <c r="B1395" s="9" t="s">
        <v>100</v>
      </c>
      <c r="C1395" s="9" t="s">
        <v>261</v>
      </c>
      <c r="D1395" s="11">
        <v>13.5</v>
      </c>
    </row>
    <row r="1396" spans="1:4" x14ac:dyDescent="0.2">
      <c r="A1396" s="10" t="str">
        <f t="shared" si="21"/>
        <v>0845190J01EA01</v>
      </c>
      <c r="B1396" s="9" t="s">
        <v>100</v>
      </c>
      <c r="C1396" s="9" t="s">
        <v>259</v>
      </c>
      <c r="D1396" s="11">
        <v>5.25</v>
      </c>
    </row>
    <row r="1397" spans="1:4" x14ac:dyDescent="0.2">
      <c r="A1397" s="10" t="str">
        <f t="shared" si="21"/>
        <v>0845190J01FA10</v>
      </c>
      <c r="B1397" s="9" t="s">
        <v>100</v>
      </c>
      <c r="C1397" s="9" t="s">
        <v>268</v>
      </c>
      <c r="D1397" s="11">
        <v>80</v>
      </c>
    </row>
    <row r="1398" spans="1:4" x14ac:dyDescent="0.2">
      <c r="A1398" s="10" t="str">
        <f t="shared" si="21"/>
        <v>0845190J01MA14</v>
      </c>
      <c r="B1398" s="9" t="s">
        <v>100</v>
      </c>
      <c r="C1398" s="9" t="s">
        <v>272</v>
      </c>
      <c r="D1398" s="11">
        <v>17</v>
      </c>
    </row>
    <row r="1399" spans="1:4" x14ac:dyDescent="0.2">
      <c r="A1399" s="10" t="str">
        <f t="shared" si="21"/>
        <v>0845190J01XE01</v>
      </c>
      <c r="B1399" s="9" t="s">
        <v>100</v>
      </c>
      <c r="C1399" s="9" t="s">
        <v>255</v>
      </c>
      <c r="D1399" s="11">
        <v>95</v>
      </c>
    </row>
    <row r="1400" spans="1:4" x14ac:dyDescent="0.2">
      <c r="A1400" s="10" t="str">
        <f t="shared" si="21"/>
        <v>0849101J01CF05</v>
      </c>
      <c r="B1400" s="9" t="s">
        <v>116</v>
      </c>
      <c r="C1400" s="9" t="s">
        <v>251</v>
      </c>
      <c r="D1400" s="11">
        <v>7.5</v>
      </c>
    </row>
    <row r="1401" spans="1:4" x14ac:dyDescent="0.2">
      <c r="A1401" s="10" t="str">
        <f t="shared" si="21"/>
        <v>0849101J01FA01</v>
      </c>
      <c r="B1401" s="9" t="s">
        <v>116</v>
      </c>
      <c r="C1401" s="9" t="s">
        <v>250</v>
      </c>
      <c r="D1401" s="11">
        <v>32.5</v>
      </c>
    </row>
    <row r="1402" spans="1:4" x14ac:dyDescent="0.2">
      <c r="A1402" s="10" t="str">
        <f t="shared" si="21"/>
        <v>0849180J01CF05</v>
      </c>
      <c r="B1402" s="9" t="s">
        <v>117</v>
      </c>
      <c r="C1402" s="9" t="s">
        <v>251</v>
      </c>
      <c r="D1402" s="11">
        <v>10.5</v>
      </c>
    </row>
    <row r="1403" spans="1:4" x14ac:dyDescent="0.2">
      <c r="A1403" s="10" t="str">
        <f t="shared" si="21"/>
        <v>0849302J01AA04</v>
      </c>
      <c r="B1403" s="9" t="s">
        <v>104</v>
      </c>
      <c r="C1403" s="9" t="s">
        <v>264</v>
      </c>
      <c r="D1403" s="11">
        <v>125</v>
      </c>
    </row>
    <row r="1404" spans="1:4" x14ac:dyDescent="0.2">
      <c r="A1404" s="10" t="str">
        <f t="shared" si="21"/>
        <v>0849302J01CA04</v>
      </c>
      <c r="B1404" s="9" t="s">
        <v>104</v>
      </c>
      <c r="C1404" s="9" t="s">
        <v>247</v>
      </c>
      <c r="D1404" s="11">
        <v>12.5</v>
      </c>
    </row>
    <row r="1405" spans="1:4" x14ac:dyDescent="0.2">
      <c r="A1405" s="10" t="str">
        <f t="shared" si="21"/>
        <v>0849302J01CF05</v>
      </c>
      <c r="B1405" s="9" t="s">
        <v>104</v>
      </c>
      <c r="C1405" s="9" t="s">
        <v>251</v>
      </c>
      <c r="D1405" s="11">
        <v>2.5</v>
      </c>
    </row>
    <row r="1406" spans="1:4" x14ac:dyDescent="0.2">
      <c r="A1406" s="10" t="str">
        <f t="shared" si="21"/>
        <v>0849302J01CR02</v>
      </c>
      <c r="B1406" s="9" t="s">
        <v>104</v>
      </c>
      <c r="C1406" s="9" t="s">
        <v>253</v>
      </c>
      <c r="D1406" s="11">
        <v>25</v>
      </c>
    </row>
    <row r="1407" spans="1:4" x14ac:dyDescent="0.2">
      <c r="A1407" s="10" t="str">
        <f t="shared" si="21"/>
        <v>0849302J01DD14</v>
      </c>
      <c r="B1407" s="9" t="s">
        <v>104</v>
      </c>
      <c r="C1407" s="9" t="s">
        <v>254</v>
      </c>
      <c r="D1407" s="11">
        <v>2.7</v>
      </c>
    </row>
    <row r="1408" spans="1:4" x14ac:dyDescent="0.2">
      <c r="A1408" s="10" t="str">
        <f t="shared" si="21"/>
        <v>0849302J01EA01</v>
      </c>
      <c r="B1408" s="9" t="s">
        <v>104</v>
      </c>
      <c r="C1408" s="9" t="s">
        <v>259</v>
      </c>
      <c r="D1408" s="11">
        <v>5.6</v>
      </c>
    </row>
    <row r="1409" spans="1:4" x14ac:dyDescent="0.2">
      <c r="A1409" s="10" t="str">
        <f t="shared" si="21"/>
        <v>0849302J01EE01</v>
      </c>
      <c r="B1409" s="9" t="s">
        <v>104</v>
      </c>
      <c r="C1409" s="9" t="s">
        <v>258</v>
      </c>
      <c r="D1409" s="11">
        <v>57.5</v>
      </c>
    </row>
    <row r="1410" spans="1:4" x14ac:dyDescent="0.2">
      <c r="A1410" s="10" t="str">
        <f t="shared" si="21"/>
        <v>0849303J01CA08</v>
      </c>
      <c r="B1410" s="9" t="s">
        <v>105</v>
      </c>
      <c r="C1410" s="9" t="s">
        <v>262</v>
      </c>
      <c r="D1410" s="11">
        <v>6.67</v>
      </c>
    </row>
    <row r="1411" spans="1:4" x14ac:dyDescent="0.2">
      <c r="A1411" s="10" t="str">
        <f t="shared" ref="A1411:A1474" si="22">B1411&amp;C1411</f>
        <v>0849303J01CF05</v>
      </c>
      <c r="B1411" s="9" t="s">
        <v>105</v>
      </c>
      <c r="C1411" s="9" t="s">
        <v>251</v>
      </c>
      <c r="D1411" s="11">
        <v>7.5</v>
      </c>
    </row>
    <row r="1412" spans="1:4" x14ac:dyDescent="0.2">
      <c r="A1412" s="10" t="str">
        <f t="shared" si="22"/>
        <v>0849303J01XE01</v>
      </c>
      <c r="B1412" s="9" t="s">
        <v>105</v>
      </c>
      <c r="C1412" s="9" t="s">
        <v>255</v>
      </c>
      <c r="D1412" s="11">
        <v>3.75</v>
      </c>
    </row>
    <row r="1413" spans="1:4" x14ac:dyDescent="0.2">
      <c r="A1413" s="10" t="str">
        <f t="shared" si="22"/>
        <v>0849392J01CE02</v>
      </c>
      <c r="B1413" s="9" t="s">
        <v>114</v>
      </c>
      <c r="C1413" s="9" t="s">
        <v>246</v>
      </c>
      <c r="D1413" s="11">
        <v>12</v>
      </c>
    </row>
    <row r="1414" spans="1:4" x14ac:dyDescent="0.2">
      <c r="A1414" s="10" t="str">
        <f t="shared" si="22"/>
        <v>0849392J01CF05</v>
      </c>
      <c r="B1414" s="9" t="s">
        <v>114</v>
      </c>
      <c r="C1414" s="9" t="s">
        <v>251</v>
      </c>
      <c r="D1414" s="11">
        <v>15</v>
      </c>
    </row>
    <row r="1415" spans="1:4" x14ac:dyDescent="0.2">
      <c r="A1415" s="10" t="str">
        <f t="shared" si="22"/>
        <v>0849392J01CR02</v>
      </c>
      <c r="B1415" s="9" t="s">
        <v>114</v>
      </c>
      <c r="C1415" s="9" t="s">
        <v>253</v>
      </c>
      <c r="D1415" s="11">
        <v>5</v>
      </c>
    </row>
    <row r="1416" spans="1:4" x14ac:dyDescent="0.2">
      <c r="A1416" s="10" t="str">
        <f t="shared" si="22"/>
        <v>0849392J01EE01</v>
      </c>
      <c r="B1416" s="9" t="s">
        <v>114</v>
      </c>
      <c r="C1416" s="9" t="s">
        <v>258</v>
      </c>
      <c r="D1416" s="11">
        <v>82.5</v>
      </c>
    </row>
    <row r="1417" spans="1:4" x14ac:dyDescent="0.2">
      <c r="A1417" s="10" t="str">
        <f t="shared" si="22"/>
        <v>0849959J01AA02</v>
      </c>
      <c r="B1417" s="9" t="s">
        <v>126</v>
      </c>
      <c r="C1417" s="9" t="s">
        <v>249</v>
      </c>
      <c r="D1417" s="11">
        <v>30</v>
      </c>
    </row>
    <row r="1418" spans="1:4" x14ac:dyDescent="0.2">
      <c r="A1418" s="10" t="str">
        <f t="shared" si="22"/>
        <v>0849959J01AA04</v>
      </c>
      <c r="B1418" s="9" t="s">
        <v>126</v>
      </c>
      <c r="C1418" s="9" t="s">
        <v>264</v>
      </c>
      <c r="D1418" s="11">
        <v>100</v>
      </c>
    </row>
    <row r="1419" spans="1:4" x14ac:dyDescent="0.2">
      <c r="A1419" s="10" t="str">
        <f t="shared" si="22"/>
        <v>0849959J01AA07</v>
      </c>
      <c r="B1419" s="9" t="s">
        <v>126</v>
      </c>
      <c r="C1419" s="9" t="s">
        <v>263</v>
      </c>
      <c r="D1419" s="11">
        <v>150</v>
      </c>
    </row>
    <row r="1420" spans="1:4" x14ac:dyDescent="0.2">
      <c r="A1420" s="10" t="str">
        <f t="shared" si="22"/>
        <v>0849959J01CA04</v>
      </c>
      <c r="B1420" s="9" t="s">
        <v>126</v>
      </c>
      <c r="C1420" s="9" t="s">
        <v>247</v>
      </c>
      <c r="D1420" s="11">
        <v>60</v>
      </c>
    </row>
    <row r="1421" spans="1:4" x14ac:dyDescent="0.2">
      <c r="A1421" s="10" t="str">
        <f t="shared" si="22"/>
        <v>0849959J01CA08</v>
      </c>
      <c r="B1421" s="9" t="s">
        <v>126</v>
      </c>
      <c r="C1421" s="9" t="s">
        <v>262</v>
      </c>
      <c r="D1421" s="11">
        <v>15</v>
      </c>
    </row>
    <row r="1422" spans="1:4" x14ac:dyDescent="0.2">
      <c r="A1422" s="10" t="str">
        <f t="shared" si="22"/>
        <v>0849959J01CE02</v>
      </c>
      <c r="B1422" s="9" t="s">
        <v>126</v>
      </c>
      <c r="C1422" s="9" t="s">
        <v>246</v>
      </c>
      <c r="D1422" s="11">
        <v>75</v>
      </c>
    </row>
    <row r="1423" spans="1:4" x14ac:dyDescent="0.2">
      <c r="A1423" s="10" t="str">
        <f t="shared" si="22"/>
        <v>0849959J01CR02</v>
      </c>
      <c r="B1423" s="9" t="s">
        <v>126</v>
      </c>
      <c r="C1423" s="9" t="s">
        <v>253</v>
      </c>
      <c r="D1423" s="11">
        <v>17.5</v>
      </c>
    </row>
    <row r="1424" spans="1:4" x14ac:dyDescent="0.2">
      <c r="A1424" s="10" t="str">
        <f t="shared" si="22"/>
        <v>0849959J01DB05</v>
      </c>
      <c r="B1424" s="9" t="s">
        <v>126</v>
      </c>
      <c r="C1424" s="9" t="s">
        <v>261</v>
      </c>
      <c r="D1424" s="11">
        <v>8</v>
      </c>
    </row>
    <row r="1425" spans="1:4" x14ac:dyDescent="0.2">
      <c r="A1425" s="10" t="str">
        <f t="shared" si="22"/>
        <v>0849959J01EA01</v>
      </c>
      <c r="B1425" s="9" t="s">
        <v>126</v>
      </c>
      <c r="C1425" s="9" t="s">
        <v>259</v>
      </c>
      <c r="D1425" s="11">
        <v>5.6</v>
      </c>
    </row>
    <row r="1426" spans="1:4" x14ac:dyDescent="0.2">
      <c r="A1426" s="10" t="str">
        <f t="shared" si="22"/>
        <v>0849959J01EE01</v>
      </c>
      <c r="B1426" s="9" t="s">
        <v>126</v>
      </c>
      <c r="C1426" s="9" t="s">
        <v>258</v>
      </c>
      <c r="D1426" s="11">
        <v>15</v>
      </c>
    </row>
    <row r="1427" spans="1:4" x14ac:dyDescent="0.2">
      <c r="A1427" s="10" t="str">
        <f t="shared" si="22"/>
        <v>0849959J01FA01</v>
      </c>
      <c r="B1427" s="9" t="s">
        <v>126</v>
      </c>
      <c r="C1427" s="9" t="s">
        <v>250</v>
      </c>
      <c r="D1427" s="11">
        <v>7.5</v>
      </c>
    </row>
    <row r="1428" spans="1:4" x14ac:dyDescent="0.2">
      <c r="A1428" s="10" t="str">
        <f t="shared" si="22"/>
        <v>0849959J01MA02</v>
      </c>
      <c r="B1428" s="9" t="s">
        <v>126</v>
      </c>
      <c r="C1428" s="9" t="s">
        <v>252</v>
      </c>
      <c r="D1428" s="11">
        <v>15</v>
      </c>
    </row>
    <row r="1429" spans="1:4" x14ac:dyDescent="0.2">
      <c r="A1429" s="10" t="str">
        <f t="shared" si="22"/>
        <v>0849959J01XE01</v>
      </c>
      <c r="B1429" s="9" t="s">
        <v>126</v>
      </c>
      <c r="C1429" s="9" t="s">
        <v>255</v>
      </c>
      <c r="D1429" s="11">
        <v>3.75</v>
      </c>
    </row>
    <row r="1430" spans="1:4" x14ac:dyDescent="0.2">
      <c r="A1430" s="10" t="str">
        <f t="shared" si="22"/>
        <v>0851100J01AA02</v>
      </c>
      <c r="B1430" s="9" t="s">
        <v>74</v>
      </c>
      <c r="C1430" s="9" t="s">
        <v>249</v>
      </c>
      <c r="D1430" s="11">
        <v>50</v>
      </c>
    </row>
    <row r="1431" spans="1:4" x14ac:dyDescent="0.2">
      <c r="A1431" s="10" t="str">
        <f t="shared" si="22"/>
        <v>0851100J01CA04</v>
      </c>
      <c r="B1431" s="9" t="s">
        <v>74</v>
      </c>
      <c r="C1431" s="9" t="s">
        <v>247</v>
      </c>
      <c r="D1431" s="11">
        <v>64</v>
      </c>
    </row>
    <row r="1432" spans="1:4" x14ac:dyDescent="0.2">
      <c r="A1432" s="10" t="str">
        <f t="shared" si="22"/>
        <v>0851100J01CE02</v>
      </c>
      <c r="B1432" s="9" t="s">
        <v>74</v>
      </c>
      <c r="C1432" s="9" t="s">
        <v>246</v>
      </c>
      <c r="D1432" s="11">
        <v>2543</v>
      </c>
    </row>
    <row r="1433" spans="1:4" x14ac:dyDescent="0.2">
      <c r="A1433" s="10" t="str">
        <f t="shared" si="22"/>
        <v>0851100J01DB05</v>
      </c>
      <c r="B1433" s="9" t="s">
        <v>74</v>
      </c>
      <c r="C1433" s="9" t="s">
        <v>261</v>
      </c>
      <c r="D1433" s="11">
        <v>25</v>
      </c>
    </row>
    <row r="1434" spans="1:4" x14ac:dyDescent="0.2">
      <c r="A1434" s="10" t="str">
        <f t="shared" si="22"/>
        <v>0851100J01FF01</v>
      </c>
      <c r="B1434" s="9" t="s">
        <v>74</v>
      </c>
      <c r="C1434" s="9" t="s">
        <v>248</v>
      </c>
      <c r="D1434" s="11">
        <v>190.25</v>
      </c>
    </row>
    <row r="1435" spans="1:4" x14ac:dyDescent="0.2">
      <c r="A1435" s="10" t="str">
        <f t="shared" si="22"/>
        <v>0851180J01CA04</v>
      </c>
      <c r="B1435" s="9" t="s">
        <v>81</v>
      </c>
      <c r="C1435" s="9" t="s">
        <v>247</v>
      </c>
      <c r="D1435" s="11">
        <v>88</v>
      </c>
    </row>
    <row r="1436" spans="1:4" x14ac:dyDescent="0.2">
      <c r="A1436" s="10" t="str">
        <f t="shared" si="22"/>
        <v>0851180J01CE02</v>
      </c>
      <c r="B1436" s="9" t="s">
        <v>81</v>
      </c>
      <c r="C1436" s="9" t="s">
        <v>246</v>
      </c>
      <c r="D1436" s="11">
        <v>1195</v>
      </c>
    </row>
    <row r="1437" spans="1:4" x14ac:dyDescent="0.2">
      <c r="A1437" s="10" t="str">
        <f t="shared" si="22"/>
        <v>0851180J01FA01</v>
      </c>
      <c r="B1437" s="9" t="s">
        <v>81</v>
      </c>
      <c r="C1437" s="9" t="s">
        <v>250</v>
      </c>
      <c r="D1437" s="11">
        <v>43.75</v>
      </c>
    </row>
    <row r="1438" spans="1:4" x14ac:dyDescent="0.2">
      <c r="A1438" s="10" t="str">
        <f t="shared" si="22"/>
        <v>0851180J01FF01</v>
      </c>
      <c r="B1438" s="9" t="s">
        <v>81</v>
      </c>
      <c r="C1438" s="9" t="s">
        <v>248</v>
      </c>
      <c r="D1438" s="11">
        <v>61.25</v>
      </c>
    </row>
    <row r="1439" spans="1:4" x14ac:dyDescent="0.2">
      <c r="A1439" s="10" t="str">
        <f t="shared" si="22"/>
        <v>0851400J01CA04</v>
      </c>
      <c r="B1439" s="9" t="s">
        <v>78</v>
      </c>
      <c r="C1439" s="9" t="s">
        <v>247</v>
      </c>
      <c r="D1439" s="11">
        <v>258</v>
      </c>
    </row>
    <row r="1440" spans="1:4" x14ac:dyDescent="0.2">
      <c r="A1440" s="10" t="str">
        <f t="shared" si="22"/>
        <v>0851400J01CE02</v>
      </c>
      <c r="B1440" s="9" t="s">
        <v>78</v>
      </c>
      <c r="C1440" s="9" t="s">
        <v>246</v>
      </c>
      <c r="D1440" s="11">
        <v>74</v>
      </c>
    </row>
    <row r="1441" spans="1:4" x14ac:dyDescent="0.2">
      <c r="A1441" s="10" t="str">
        <f t="shared" si="22"/>
        <v>0851400J01FF01</v>
      </c>
      <c r="B1441" s="9" t="s">
        <v>78</v>
      </c>
      <c r="C1441" s="9" t="s">
        <v>248</v>
      </c>
      <c r="D1441" s="11">
        <v>13</v>
      </c>
    </row>
    <row r="1442" spans="1:4" x14ac:dyDescent="0.2">
      <c r="A1442" s="10" t="str">
        <f t="shared" si="22"/>
        <v>0851480J01CA04</v>
      </c>
      <c r="B1442" s="9" t="s">
        <v>98</v>
      </c>
      <c r="C1442" s="9" t="s">
        <v>247</v>
      </c>
      <c r="D1442" s="11">
        <v>72</v>
      </c>
    </row>
    <row r="1443" spans="1:4" x14ac:dyDescent="0.2">
      <c r="A1443" s="10" t="str">
        <f t="shared" si="22"/>
        <v>0851480J01CE02</v>
      </c>
      <c r="B1443" s="9" t="s">
        <v>98</v>
      </c>
      <c r="C1443" s="9" t="s">
        <v>246</v>
      </c>
      <c r="D1443" s="11">
        <v>180</v>
      </c>
    </row>
    <row r="1444" spans="1:4" x14ac:dyDescent="0.2">
      <c r="A1444" s="10" t="str">
        <f t="shared" si="22"/>
        <v>0851480J01CR02</v>
      </c>
      <c r="B1444" s="9" t="s">
        <v>98</v>
      </c>
      <c r="C1444" s="9" t="s">
        <v>253</v>
      </c>
      <c r="D1444" s="11">
        <v>60</v>
      </c>
    </row>
    <row r="1445" spans="1:4" x14ac:dyDescent="0.2">
      <c r="A1445" s="10" t="str">
        <f t="shared" si="22"/>
        <v>0851480J01FF01</v>
      </c>
      <c r="B1445" s="9" t="s">
        <v>98</v>
      </c>
      <c r="C1445" s="9" t="s">
        <v>248</v>
      </c>
      <c r="D1445" s="11">
        <v>4</v>
      </c>
    </row>
    <row r="1446" spans="1:4" x14ac:dyDescent="0.2">
      <c r="A1446" s="10" t="str">
        <f t="shared" si="22"/>
        <v>0851500J01AA02</v>
      </c>
      <c r="B1446" s="9" t="s">
        <v>108</v>
      </c>
      <c r="C1446" s="9" t="s">
        <v>249</v>
      </c>
      <c r="D1446" s="11">
        <v>20</v>
      </c>
    </row>
    <row r="1447" spans="1:4" x14ac:dyDescent="0.2">
      <c r="A1447" s="10" t="str">
        <f t="shared" si="22"/>
        <v>0851500J01CA04</v>
      </c>
      <c r="B1447" s="9" t="s">
        <v>108</v>
      </c>
      <c r="C1447" s="9" t="s">
        <v>247</v>
      </c>
      <c r="D1447" s="11">
        <v>7.5</v>
      </c>
    </row>
    <row r="1448" spans="1:4" x14ac:dyDescent="0.2">
      <c r="A1448" s="10" t="str">
        <f t="shared" si="22"/>
        <v>0851500J01CA08</v>
      </c>
      <c r="B1448" s="9" t="s">
        <v>108</v>
      </c>
      <c r="C1448" s="9" t="s">
        <v>262</v>
      </c>
      <c r="D1448" s="11">
        <v>6.67</v>
      </c>
    </row>
    <row r="1449" spans="1:4" x14ac:dyDescent="0.2">
      <c r="A1449" s="10" t="str">
        <f t="shared" si="22"/>
        <v>0851500J01CE02</v>
      </c>
      <c r="B1449" s="9" t="s">
        <v>108</v>
      </c>
      <c r="C1449" s="9" t="s">
        <v>246</v>
      </c>
      <c r="D1449" s="11">
        <v>234.1</v>
      </c>
    </row>
    <row r="1450" spans="1:4" x14ac:dyDescent="0.2">
      <c r="A1450" s="10" t="str">
        <f t="shared" si="22"/>
        <v>0851500J01CR02</v>
      </c>
      <c r="B1450" s="9" t="s">
        <v>108</v>
      </c>
      <c r="C1450" s="9" t="s">
        <v>253</v>
      </c>
      <c r="D1450" s="11">
        <v>15</v>
      </c>
    </row>
    <row r="1451" spans="1:4" x14ac:dyDescent="0.2">
      <c r="A1451" s="10" t="str">
        <f t="shared" si="22"/>
        <v>0851500J01FF01</v>
      </c>
      <c r="B1451" s="9" t="s">
        <v>108</v>
      </c>
      <c r="C1451" s="9" t="s">
        <v>248</v>
      </c>
      <c r="D1451" s="11">
        <v>3</v>
      </c>
    </row>
    <row r="1452" spans="1:4" x14ac:dyDescent="0.2">
      <c r="A1452" s="10" t="str">
        <f t="shared" si="22"/>
        <v>0851600J01CA04</v>
      </c>
      <c r="B1452" s="9" t="s">
        <v>94</v>
      </c>
      <c r="C1452" s="9" t="s">
        <v>247</v>
      </c>
      <c r="D1452" s="11">
        <v>18</v>
      </c>
    </row>
    <row r="1453" spans="1:4" x14ac:dyDescent="0.2">
      <c r="A1453" s="10" t="str">
        <f t="shared" si="22"/>
        <v>0851600J01CE02</v>
      </c>
      <c r="B1453" s="9" t="s">
        <v>94</v>
      </c>
      <c r="C1453" s="9" t="s">
        <v>246</v>
      </c>
      <c r="D1453" s="11">
        <v>378</v>
      </c>
    </row>
    <row r="1454" spans="1:4" x14ac:dyDescent="0.2">
      <c r="A1454" s="10" t="str">
        <f t="shared" si="22"/>
        <v>0851600J01FF01</v>
      </c>
      <c r="B1454" s="9" t="s">
        <v>94</v>
      </c>
      <c r="C1454" s="9" t="s">
        <v>248</v>
      </c>
      <c r="D1454" s="11">
        <v>22.5</v>
      </c>
    </row>
    <row r="1455" spans="1:4" x14ac:dyDescent="0.2">
      <c r="A1455" s="10" t="str">
        <f t="shared" si="22"/>
        <v>0851880J01CE02</v>
      </c>
      <c r="B1455" s="9" t="s">
        <v>342</v>
      </c>
      <c r="C1455" s="9" t="s">
        <v>246</v>
      </c>
      <c r="D1455" s="11">
        <v>15</v>
      </c>
    </row>
    <row r="1456" spans="1:4" x14ac:dyDescent="0.2">
      <c r="A1456" s="10" t="str">
        <f t="shared" si="22"/>
        <v>0853003J01CA04</v>
      </c>
      <c r="B1456" s="9" t="s">
        <v>67</v>
      </c>
      <c r="C1456" s="9" t="s">
        <v>247</v>
      </c>
      <c r="D1456" s="11">
        <v>113.5</v>
      </c>
    </row>
    <row r="1457" spans="1:4" x14ac:dyDescent="0.2">
      <c r="A1457" s="10" t="str">
        <f t="shared" si="22"/>
        <v>0853003J01CE02</v>
      </c>
      <c r="B1457" s="9" t="s">
        <v>67</v>
      </c>
      <c r="C1457" s="9" t="s">
        <v>246</v>
      </c>
      <c r="D1457" s="11">
        <v>2294.35</v>
      </c>
    </row>
    <row r="1458" spans="1:4" x14ac:dyDescent="0.2">
      <c r="A1458" s="10" t="str">
        <f t="shared" si="22"/>
        <v>0853003J01FA01</v>
      </c>
      <c r="B1458" s="9" t="s">
        <v>67</v>
      </c>
      <c r="C1458" s="9" t="s">
        <v>250</v>
      </c>
      <c r="D1458" s="11">
        <v>5</v>
      </c>
    </row>
    <row r="1459" spans="1:4" x14ac:dyDescent="0.2">
      <c r="A1459" s="10" t="str">
        <f t="shared" si="22"/>
        <v>0853003J01FF01</v>
      </c>
      <c r="B1459" s="9" t="s">
        <v>67</v>
      </c>
      <c r="C1459" s="9" t="s">
        <v>248</v>
      </c>
      <c r="D1459" s="11">
        <v>46.75</v>
      </c>
    </row>
    <row r="1460" spans="1:4" x14ac:dyDescent="0.2">
      <c r="A1460" s="10" t="str">
        <f t="shared" si="22"/>
        <v>0853004J01AA02</v>
      </c>
      <c r="B1460" s="9" t="s">
        <v>56</v>
      </c>
      <c r="C1460" s="9" t="s">
        <v>249</v>
      </c>
      <c r="D1460" s="11">
        <v>10</v>
      </c>
    </row>
    <row r="1461" spans="1:4" x14ac:dyDescent="0.2">
      <c r="A1461" s="10" t="str">
        <f t="shared" si="22"/>
        <v>0853004J01CA04</v>
      </c>
      <c r="B1461" s="9" t="s">
        <v>56</v>
      </c>
      <c r="C1461" s="9" t="s">
        <v>247</v>
      </c>
      <c r="D1461" s="11">
        <v>29</v>
      </c>
    </row>
    <row r="1462" spans="1:4" x14ac:dyDescent="0.2">
      <c r="A1462" s="10" t="str">
        <f t="shared" si="22"/>
        <v>0853004J01CE02</v>
      </c>
      <c r="B1462" s="9" t="s">
        <v>56</v>
      </c>
      <c r="C1462" s="9" t="s">
        <v>246</v>
      </c>
      <c r="D1462" s="11">
        <v>4077.63</v>
      </c>
    </row>
    <row r="1463" spans="1:4" x14ac:dyDescent="0.2">
      <c r="A1463" s="10" t="str">
        <f t="shared" si="22"/>
        <v>0853004J01FA01</v>
      </c>
      <c r="B1463" s="9" t="s">
        <v>56</v>
      </c>
      <c r="C1463" s="9" t="s">
        <v>250</v>
      </c>
      <c r="D1463" s="11">
        <v>10</v>
      </c>
    </row>
    <row r="1464" spans="1:4" x14ac:dyDescent="0.2">
      <c r="A1464" s="10" t="str">
        <f t="shared" si="22"/>
        <v>0853004J01FF01</v>
      </c>
      <c r="B1464" s="9" t="s">
        <v>56</v>
      </c>
      <c r="C1464" s="9" t="s">
        <v>248</v>
      </c>
      <c r="D1464" s="11">
        <v>138.25</v>
      </c>
    </row>
    <row r="1465" spans="1:4" x14ac:dyDescent="0.2">
      <c r="A1465" s="10" t="str">
        <f t="shared" si="22"/>
        <v>0853006J01CA04</v>
      </c>
      <c r="B1465" s="9" t="s">
        <v>87</v>
      </c>
      <c r="C1465" s="9" t="s">
        <v>247</v>
      </c>
      <c r="D1465" s="11">
        <v>36</v>
      </c>
    </row>
    <row r="1466" spans="1:4" x14ac:dyDescent="0.2">
      <c r="A1466" s="10" t="str">
        <f t="shared" si="22"/>
        <v>0853006J01CE02</v>
      </c>
      <c r="B1466" s="9" t="s">
        <v>87</v>
      </c>
      <c r="C1466" s="9" t="s">
        <v>246</v>
      </c>
      <c r="D1466" s="11">
        <v>624.5</v>
      </c>
    </row>
    <row r="1467" spans="1:4" x14ac:dyDescent="0.2">
      <c r="A1467" s="10" t="str">
        <f t="shared" si="22"/>
        <v>0853006J01FF01</v>
      </c>
      <c r="B1467" s="9" t="s">
        <v>87</v>
      </c>
      <c r="C1467" s="9" t="s">
        <v>248</v>
      </c>
      <c r="D1467" s="11">
        <v>12.75</v>
      </c>
    </row>
    <row r="1468" spans="1:4" x14ac:dyDescent="0.2">
      <c r="A1468" s="10" t="str">
        <f t="shared" si="22"/>
        <v>0853010J01AA02</v>
      </c>
      <c r="B1468" s="9" t="s">
        <v>65</v>
      </c>
      <c r="C1468" s="9" t="s">
        <v>249</v>
      </c>
      <c r="D1468" s="11">
        <v>32</v>
      </c>
    </row>
    <row r="1469" spans="1:4" x14ac:dyDescent="0.2">
      <c r="A1469" s="10" t="str">
        <f t="shared" si="22"/>
        <v>0853010J01CA04</v>
      </c>
      <c r="B1469" s="9" t="s">
        <v>65</v>
      </c>
      <c r="C1469" s="9" t="s">
        <v>247</v>
      </c>
      <c r="D1469" s="11">
        <v>21</v>
      </c>
    </row>
    <row r="1470" spans="1:4" x14ac:dyDescent="0.2">
      <c r="A1470" s="10" t="str">
        <f t="shared" si="22"/>
        <v>0853010J01CE02</v>
      </c>
      <c r="B1470" s="9" t="s">
        <v>65</v>
      </c>
      <c r="C1470" s="9" t="s">
        <v>246</v>
      </c>
      <c r="D1470" s="11">
        <v>2465.73</v>
      </c>
    </row>
    <row r="1471" spans="1:4" x14ac:dyDescent="0.2">
      <c r="A1471" s="10" t="str">
        <f t="shared" si="22"/>
        <v>0853010J01FF01</v>
      </c>
      <c r="B1471" s="9" t="s">
        <v>65</v>
      </c>
      <c r="C1471" s="9" t="s">
        <v>248</v>
      </c>
      <c r="D1471" s="11">
        <v>206</v>
      </c>
    </row>
    <row r="1472" spans="1:4" x14ac:dyDescent="0.2">
      <c r="A1472" s="10" t="str">
        <f t="shared" si="22"/>
        <v>0853019J01CA04</v>
      </c>
      <c r="B1472" s="9" t="s">
        <v>71</v>
      </c>
      <c r="C1472" s="9" t="s">
        <v>247</v>
      </c>
      <c r="D1472" s="11">
        <v>15</v>
      </c>
    </row>
    <row r="1473" spans="1:4" x14ac:dyDescent="0.2">
      <c r="A1473" s="10" t="str">
        <f t="shared" si="22"/>
        <v>0853019J01CE02</v>
      </c>
      <c r="B1473" s="9" t="s">
        <v>71</v>
      </c>
      <c r="C1473" s="9" t="s">
        <v>246</v>
      </c>
      <c r="D1473" s="11">
        <v>535.66000000000008</v>
      </c>
    </row>
    <row r="1474" spans="1:4" x14ac:dyDescent="0.2">
      <c r="A1474" s="10" t="str">
        <f t="shared" si="22"/>
        <v>0853019J01FF01</v>
      </c>
      <c r="B1474" s="9" t="s">
        <v>71</v>
      </c>
      <c r="C1474" s="9" t="s">
        <v>248</v>
      </c>
      <c r="D1474" s="11">
        <v>20</v>
      </c>
    </row>
    <row r="1475" spans="1:4" x14ac:dyDescent="0.2">
      <c r="A1475" s="10" t="str">
        <f t="shared" ref="A1475:A1538" si="23">B1475&amp;C1475</f>
        <v>0853025J01AA02</v>
      </c>
      <c r="B1475" s="9" t="s">
        <v>84</v>
      </c>
      <c r="C1475" s="9" t="s">
        <v>249</v>
      </c>
      <c r="D1475" s="11">
        <v>10</v>
      </c>
    </row>
    <row r="1476" spans="1:4" x14ac:dyDescent="0.2">
      <c r="A1476" s="10" t="str">
        <f t="shared" si="23"/>
        <v>0853025J01CA04</v>
      </c>
      <c r="B1476" s="9" t="s">
        <v>84</v>
      </c>
      <c r="C1476" s="9" t="s">
        <v>247</v>
      </c>
      <c r="D1476" s="11">
        <v>77</v>
      </c>
    </row>
    <row r="1477" spans="1:4" x14ac:dyDescent="0.2">
      <c r="A1477" s="10" t="str">
        <f t="shared" si="23"/>
        <v>0853025J01CE02</v>
      </c>
      <c r="B1477" s="9" t="s">
        <v>84</v>
      </c>
      <c r="C1477" s="9" t="s">
        <v>246</v>
      </c>
      <c r="D1477" s="11">
        <v>734.02</v>
      </c>
    </row>
    <row r="1478" spans="1:4" x14ac:dyDescent="0.2">
      <c r="A1478" s="10" t="str">
        <f t="shared" si="23"/>
        <v>0853025J01FA01</v>
      </c>
      <c r="B1478" s="9" t="s">
        <v>84</v>
      </c>
      <c r="C1478" s="9" t="s">
        <v>250</v>
      </c>
      <c r="D1478" s="11">
        <v>5</v>
      </c>
    </row>
    <row r="1479" spans="1:4" x14ac:dyDescent="0.2">
      <c r="A1479" s="10" t="str">
        <f t="shared" si="23"/>
        <v>0853025J01FF01</v>
      </c>
      <c r="B1479" s="9" t="s">
        <v>84</v>
      </c>
      <c r="C1479" s="9" t="s">
        <v>248</v>
      </c>
      <c r="D1479" s="11">
        <v>42.5</v>
      </c>
    </row>
    <row r="1480" spans="1:4" x14ac:dyDescent="0.2">
      <c r="A1480" s="10" t="str">
        <f t="shared" si="23"/>
        <v>0853032J01CA04</v>
      </c>
      <c r="B1480" s="9" t="s">
        <v>80</v>
      </c>
      <c r="C1480" s="9" t="s">
        <v>247</v>
      </c>
      <c r="D1480" s="11">
        <v>17</v>
      </c>
    </row>
    <row r="1481" spans="1:4" x14ac:dyDescent="0.2">
      <c r="A1481" s="10" t="str">
        <f t="shared" si="23"/>
        <v>0853032J01CE02</v>
      </c>
      <c r="B1481" s="9" t="s">
        <v>80</v>
      </c>
      <c r="C1481" s="9" t="s">
        <v>246</v>
      </c>
      <c r="D1481" s="11">
        <v>997.38</v>
      </c>
    </row>
    <row r="1482" spans="1:4" x14ac:dyDescent="0.2">
      <c r="A1482" s="10" t="str">
        <f t="shared" si="23"/>
        <v>0853032J01FF01</v>
      </c>
      <c r="B1482" s="9" t="s">
        <v>80</v>
      </c>
      <c r="C1482" s="9" t="s">
        <v>248</v>
      </c>
      <c r="D1482" s="11">
        <v>46.75</v>
      </c>
    </row>
    <row r="1483" spans="1:4" x14ac:dyDescent="0.2">
      <c r="A1483" s="10" t="str">
        <f t="shared" si="23"/>
        <v>0853033J01AA02</v>
      </c>
      <c r="B1483" s="9" t="s">
        <v>68</v>
      </c>
      <c r="C1483" s="9" t="s">
        <v>249</v>
      </c>
      <c r="D1483" s="11">
        <v>10</v>
      </c>
    </row>
    <row r="1484" spans="1:4" x14ac:dyDescent="0.2">
      <c r="A1484" s="10" t="str">
        <f t="shared" si="23"/>
        <v>0853033J01CA04</v>
      </c>
      <c r="B1484" s="9" t="s">
        <v>68</v>
      </c>
      <c r="C1484" s="9" t="s">
        <v>247</v>
      </c>
      <c r="D1484" s="11">
        <v>73</v>
      </c>
    </row>
    <row r="1485" spans="1:4" x14ac:dyDescent="0.2">
      <c r="A1485" s="10" t="str">
        <f t="shared" si="23"/>
        <v>0853033J01CE02</v>
      </c>
      <c r="B1485" s="9" t="s">
        <v>68</v>
      </c>
      <c r="C1485" s="9" t="s">
        <v>246</v>
      </c>
      <c r="D1485" s="11">
        <v>2352.25</v>
      </c>
    </row>
    <row r="1486" spans="1:4" x14ac:dyDescent="0.2">
      <c r="A1486" s="10" t="str">
        <f t="shared" si="23"/>
        <v>0853033J01FF01</v>
      </c>
      <c r="B1486" s="9" t="s">
        <v>68</v>
      </c>
      <c r="C1486" s="9" t="s">
        <v>248</v>
      </c>
      <c r="D1486" s="11">
        <v>104.75</v>
      </c>
    </row>
    <row r="1487" spans="1:4" x14ac:dyDescent="0.2">
      <c r="A1487" s="10" t="str">
        <f t="shared" si="23"/>
        <v>0853039J01AA02</v>
      </c>
      <c r="B1487" s="9" t="s">
        <v>57</v>
      </c>
      <c r="C1487" s="9" t="s">
        <v>249</v>
      </c>
      <c r="D1487" s="11">
        <v>70</v>
      </c>
    </row>
    <row r="1488" spans="1:4" x14ac:dyDescent="0.2">
      <c r="A1488" s="10" t="str">
        <f t="shared" si="23"/>
        <v>0853039J01CA04</v>
      </c>
      <c r="B1488" s="9" t="s">
        <v>57</v>
      </c>
      <c r="C1488" s="9" t="s">
        <v>247</v>
      </c>
      <c r="D1488" s="11">
        <v>171.5</v>
      </c>
    </row>
    <row r="1489" spans="1:4" x14ac:dyDescent="0.2">
      <c r="A1489" s="10" t="str">
        <f t="shared" si="23"/>
        <v>0853039J01CA08</v>
      </c>
      <c r="B1489" s="9" t="s">
        <v>57</v>
      </c>
      <c r="C1489" s="9" t="s">
        <v>262</v>
      </c>
      <c r="D1489" s="11">
        <v>11.34</v>
      </c>
    </row>
    <row r="1490" spans="1:4" x14ac:dyDescent="0.2">
      <c r="A1490" s="10" t="str">
        <f t="shared" si="23"/>
        <v>0853039J01CE02</v>
      </c>
      <c r="B1490" s="9" t="s">
        <v>57</v>
      </c>
      <c r="C1490" s="9" t="s">
        <v>246</v>
      </c>
      <c r="D1490" s="11">
        <v>2836.25</v>
      </c>
    </row>
    <row r="1491" spans="1:4" x14ac:dyDescent="0.2">
      <c r="A1491" s="10" t="str">
        <f t="shared" si="23"/>
        <v>0853039J01FF01</v>
      </c>
      <c r="B1491" s="9" t="s">
        <v>57</v>
      </c>
      <c r="C1491" s="9" t="s">
        <v>248</v>
      </c>
      <c r="D1491" s="11">
        <v>193.25</v>
      </c>
    </row>
    <row r="1492" spans="1:4" x14ac:dyDescent="0.2">
      <c r="A1492" s="10" t="str">
        <f t="shared" si="23"/>
        <v>0853044J01CA04</v>
      </c>
      <c r="B1492" s="9" t="s">
        <v>77</v>
      </c>
      <c r="C1492" s="9" t="s">
        <v>247</v>
      </c>
      <c r="D1492" s="11">
        <v>111</v>
      </c>
    </row>
    <row r="1493" spans="1:4" x14ac:dyDescent="0.2">
      <c r="A1493" s="10" t="str">
        <f t="shared" si="23"/>
        <v>0853044J01CE02</v>
      </c>
      <c r="B1493" s="9" t="s">
        <v>77</v>
      </c>
      <c r="C1493" s="9" t="s">
        <v>246</v>
      </c>
      <c r="D1493" s="11">
        <v>1521</v>
      </c>
    </row>
    <row r="1494" spans="1:4" x14ac:dyDescent="0.2">
      <c r="A1494" s="10" t="str">
        <f t="shared" si="23"/>
        <v>0853044J01FF01</v>
      </c>
      <c r="B1494" s="9" t="s">
        <v>77</v>
      </c>
      <c r="C1494" s="9" t="s">
        <v>248</v>
      </c>
      <c r="D1494" s="11">
        <v>56</v>
      </c>
    </row>
    <row r="1495" spans="1:4" x14ac:dyDescent="0.2">
      <c r="A1495" s="10" t="str">
        <f t="shared" si="23"/>
        <v>0853050J01AA02</v>
      </c>
      <c r="B1495" s="9" t="s">
        <v>72</v>
      </c>
      <c r="C1495" s="9" t="s">
        <v>249</v>
      </c>
      <c r="D1495" s="11">
        <v>10</v>
      </c>
    </row>
    <row r="1496" spans="1:4" x14ac:dyDescent="0.2">
      <c r="A1496" s="10" t="str">
        <f t="shared" si="23"/>
        <v>0853050J01CA04</v>
      </c>
      <c r="B1496" s="9" t="s">
        <v>72</v>
      </c>
      <c r="C1496" s="9" t="s">
        <v>247</v>
      </c>
      <c r="D1496" s="11">
        <v>67.5</v>
      </c>
    </row>
    <row r="1497" spans="1:4" x14ac:dyDescent="0.2">
      <c r="A1497" s="10" t="str">
        <f t="shared" si="23"/>
        <v>0853050J01CE02</v>
      </c>
      <c r="B1497" s="9" t="s">
        <v>72</v>
      </c>
      <c r="C1497" s="9" t="s">
        <v>246</v>
      </c>
      <c r="D1497" s="11">
        <v>720.5</v>
      </c>
    </row>
    <row r="1498" spans="1:4" x14ac:dyDescent="0.2">
      <c r="A1498" s="10" t="str">
        <f t="shared" si="23"/>
        <v>0853050J01FF01</v>
      </c>
      <c r="B1498" s="9" t="s">
        <v>72</v>
      </c>
      <c r="C1498" s="9" t="s">
        <v>248</v>
      </c>
      <c r="D1498" s="11">
        <v>26.75</v>
      </c>
    </row>
    <row r="1499" spans="1:4" x14ac:dyDescent="0.2">
      <c r="A1499" s="10" t="str">
        <f t="shared" si="23"/>
        <v>0853055J01CE02</v>
      </c>
      <c r="B1499" s="9" t="s">
        <v>70</v>
      </c>
      <c r="C1499" s="9" t="s">
        <v>246</v>
      </c>
      <c r="D1499" s="11">
        <v>1509</v>
      </c>
    </row>
    <row r="1500" spans="1:4" x14ac:dyDescent="0.2">
      <c r="A1500" s="10" t="str">
        <f t="shared" si="23"/>
        <v>0853055J01FA01</v>
      </c>
      <c r="B1500" s="9" t="s">
        <v>70</v>
      </c>
      <c r="C1500" s="9" t="s">
        <v>250</v>
      </c>
      <c r="D1500" s="11">
        <v>5</v>
      </c>
    </row>
    <row r="1501" spans="1:4" x14ac:dyDescent="0.2">
      <c r="A1501" s="10" t="str">
        <f t="shared" si="23"/>
        <v>0853055J01FF01</v>
      </c>
      <c r="B1501" s="9" t="s">
        <v>70</v>
      </c>
      <c r="C1501" s="9" t="s">
        <v>248</v>
      </c>
      <c r="D1501" s="11">
        <v>7.75</v>
      </c>
    </row>
    <row r="1502" spans="1:4" x14ac:dyDescent="0.2">
      <c r="A1502" s="10" t="str">
        <f t="shared" si="23"/>
        <v>0853060J01CA04</v>
      </c>
      <c r="B1502" s="9" t="s">
        <v>79</v>
      </c>
      <c r="C1502" s="9" t="s">
        <v>247</v>
      </c>
      <c r="D1502" s="11">
        <v>99.5</v>
      </c>
    </row>
    <row r="1503" spans="1:4" x14ac:dyDescent="0.2">
      <c r="A1503" s="10" t="str">
        <f t="shared" si="23"/>
        <v>0853060J01CE02</v>
      </c>
      <c r="B1503" s="9" t="s">
        <v>79</v>
      </c>
      <c r="C1503" s="9" t="s">
        <v>246</v>
      </c>
      <c r="D1503" s="11">
        <v>2387.75</v>
      </c>
    </row>
    <row r="1504" spans="1:4" x14ac:dyDescent="0.2">
      <c r="A1504" s="10" t="str">
        <f t="shared" si="23"/>
        <v>0853060J01FA01</v>
      </c>
      <c r="B1504" s="9" t="s">
        <v>79</v>
      </c>
      <c r="C1504" s="9" t="s">
        <v>250</v>
      </c>
      <c r="D1504" s="11">
        <v>36.25</v>
      </c>
    </row>
    <row r="1505" spans="1:4" x14ac:dyDescent="0.2">
      <c r="A1505" s="10" t="str">
        <f t="shared" si="23"/>
        <v>0853060J01FF01</v>
      </c>
      <c r="B1505" s="9" t="s">
        <v>79</v>
      </c>
      <c r="C1505" s="9" t="s">
        <v>248</v>
      </c>
      <c r="D1505" s="11">
        <v>33.25</v>
      </c>
    </row>
    <row r="1506" spans="1:4" x14ac:dyDescent="0.2">
      <c r="A1506" s="10" t="str">
        <f t="shared" si="23"/>
        <v>0853070J01CA04</v>
      </c>
      <c r="B1506" s="9" t="s">
        <v>75</v>
      </c>
      <c r="C1506" s="9" t="s">
        <v>247</v>
      </c>
      <c r="D1506" s="11">
        <v>135</v>
      </c>
    </row>
    <row r="1507" spans="1:4" x14ac:dyDescent="0.2">
      <c r="A1507" s="10" t="str">
        <f t="shared" si="23"/>
        <v>0853070J01CE02</v>
      </c>
      <c r="B1507" s="9" t="s">
        <v>75</v>
      </c>
      <c r="C1507" s="9" t="s">
        <v>246</v>
      </c>
      <c r="D1507" s="11">
        <v>1111.3000000000002</v>
      </c>
    </row>
    <row r="1508" spans="1:4" x14ac:dyDescent="0.2">
      <c r="A1508" s="10" t="str">
        <f t="shared" si="23"/>
        <v>0853070J01FF01</v>
      </c>
      <c r="B1508" s="9" t="s">
        <v>75</v>
      </c>
      <c r="C1508" s="9" t="s">
        <v>248</v>
      </c>
      <c r="D1508" s="11">
        <v>93.5</v>
      </c>
    </row>
    <row r="1509" spans="1:4" x14ac:dyDescent="0.2">
      <c r="A1509" s="10" t="str">
        <f t="shared" si="23"/>
        <v>0853070J01XE01</v>
      </c>
      <c r="B1509" s="9" t="s">
        <v>75</v>
      </c>
      <c r="C1509" s="9" t="s">
        <v>255</v>
      </c>
      <c r="D1509" s="11">
        <v>43.75</v>
      </c>
    </row>
    <row r="1510" spans="1:4" x14ac:dyDescent="0.2">
      <c r="A1510" s="10" t="str">
        <f t="shared" si="23"/>
        <v>0853075J01CA04</v>
      </c>
      <c r="B1510" s="9" t="s">
        <v>61</v>
      </c>
      <c r="C1510" s="9" t="s">
        <v>247</v>
      </c>
      <c r="D1510" s="11">
        <v>141</v>
      </c>
    </row>
    <row r="1511" spans="1:4" x14ac:dyDescent="0.2">
      <c r="A1511" s="10" t="str">
        <f t="shared" si="23"/>
        <v>0853075J01CE02</v>
      </c>
      <c r="B1511" s="9" t="s">
        <v>61</v>
      </c>
      <c r="C1511" s="9" t="s">
        <v>246</v>
      </c>
      <c r="D1511" s="11">
        <v>2477</v>
      </c>
    </row>
    <row r="1512" spans="1:4" x14ac:dyDescent="0.2">
      <c r="A1512" s="10" t="str">
        <f t="shared" si="23"/>
        <v>0853075J01FA01</v>
      </c>
      <c r="B1512" s="9" t="s">
        <v>61</v>
      </c>
      <c r="C1512" s="9" t="s">
        <v>250</v>
      </c>
      <c r="D1512" s="11">
        <v>10</v>
      </c>
    </row>
    <row r="1513" spans="1:4" x14ac:dyDescent="0.2">
      <c r="A1513" s="10" t="str">
        <f t="shared" si="23"/>
        <v>0853075J01FF01</v>
      </c>
      <c r="B1513" s="9" t="s">
        <v>61</v>
      </c>
      <c r="C1513" s="9" t="s">
        <v>248</v>
      </c>
      <c r="D1513" s="11">
        <v>50</v>
      </c>
    </row>
    <row r="1514" spans="1:4" x14ac:dyDescent="0.2">
      <c r="A1514" s="10" t="str">
        <f t="shared" si="23"/>
        <v>0853081J01CA04</v>
      </c>
      <c r="B1514" s="9" t="s">
        <v>50</v>
      </c>
      <c r="C1514" s="9" t="s">
        <v>247</v>
      </c>
      <c r="D1514" s="11">
        <v>71</v>
      </c>
    </row>
    <row r="1515" spans="1:4" x14ac:dyDescent="0.2">
      <c r="A1515" s="10" t="str">
        <f t="shared" si="23"/>
        <v>0853081J01CE02</v>
      </c>
      <c r="B1515" s="9" t="s">
        <v>50</v>
      </c>
      <c r="C1515" s="9" t="s">
        <v>246</v>
      </c>
      <c r="D1515" s="11">
        <v>1906.89</v>
      </c>
    </row>
    <row r="1516" spans="1:4" x14ac:dyDescent="0.2">
      <c r="A1516" s="10" t="str">
        <f t="shared" si="23"/>
        <v>0853081J01FF01</v>
      </c>
      <c r="B1516" s="9" t="s">
        <v>50</v>
      </c>
      <c r="C1516" s="9" t="s">
        <v>248</v>
      </c>
      <c r="D1516" s="11">
        <v>39</v>
      </c>
    </row>
    <row r="1517" spans="1:4" x14ac:dyDescent="0.2">
      <c r="A1517" s="10" t="str">
        <f t="shared" si="23"/>
        <v>0853083J01AA02</v>
      </c>
      <c r="B1517" s="9" t="s">
        <v>91</v>
      </c>
      <c r="C1517" s="9" t="s">
        <v>249</v>
      </c>
      <c r="D1517" s="11">
        <v>45</v>
      </c>
    </row>
    <row r="1518" spans="1:4" x14ac:dyDescent="0.2">
      <c r="A1518" s="10" t="str">
        <f t="shared" si="23"/>
        <v>0853083J01CA04</v>
      </c>
      <c r="B1518" s="9" t="s">
        <v>91</v>
      </c>
      <c r="C1518" s="9" t="s">
        <v>247</v>
      </c>
      <c r="D1518" s="11">
        <v>14</v>
      </c>
    </row>
    <row r="1519" spans="1:4" x14ac:dyDescent="0.2">
      <c r="A1519" s="10" t="str">
        <f t="shared" si="23"/>
        <v>0853083J01CE02</v>
      </c>
      <c r="B1519" s="9" t="s">
        <v>91</v>
      </c>
      <c r="C1519" s="9" t="s">
        <v>246</v>
      </c>
      <c r="D1519" s="11">
        <v>1041.6300000000001</v>
      </c>
    </row>
    <row r="1520" spans="1:4" x14ac:dyDescent="0.2">
      <c r="A1520" s="10" t="str">
        <f t="shared" si="23"/>
        <v>0853083J01FF01</v>
      </c>
      <c r="B1520" s="9" t="s">
        <v>91</v>
      </c>
      <c r="C1520" s="9" t="s">
        <v>248</v>
      </c>
      <c r="D1520" s="11">
        <v>52.75</v>
      </c>
    </row>
    <row r="1521" spans="1:4" x14ac:dyDescent="0.2">
      <c r="A1521" s="10" t="str">
        <f t="shared" si="23"/>
        <v>0853085J01CA04</v>
      </c>
      <c r="B1521" s="9" t="s">
        <v>76</v>
      </c>
      <c r="C1521" s="9" t="s">
        <v>247</v>
      </c>
      <c r="D1521" s="11">
        <v>153.5</v>
      </c>
    </row>
    <row r="1522" spans="1:4" x14ac:dyDescent="0.2">
      <c r="A1522" s="10" t="str">
        <f t="shared" si="23"/>
        <v>0853085J01CE02</v>
      </c>
      <c r="B1522" s="9" t="s">
        <v>76</v>
      </c>
      <c r="C1522" s="9" t="s">
        <v>246</v>
      </c>
      <c r="D1522" s="11">
        <v>1152</v>
      </c>
    </row>
    <row r="1523" spans="1:4" x14ac:dyDescent="0.2">
      <c r="A1523" s="10" t="str">
        <f t="shared" si="23"/>
        <v>0853085J01FF01</v>
      </c>
      <c r="B1523" s="9" t="s">
        <v>76</v>
      </c>
      <c r="C1523" s="9" t="s">
        <v>248</v>
      </c>
      <c r="D1523" s="11">
        <v>31.75</v>
      </c>
    </row>
    <row r="1524" spans="1:4" x14ac:dyDescent="0.2">
      <c r="A1524" s="10" t="str">
        <f t="shared" si="23"/>
        <v>0854000J01CA04</v>
      </c>
      <c r="B1524" s="9" t="s">
        <v>88</v>
      </c>
      <c r="C1524" s="9" t="s">
        <v>247</v>
      </c>
      <c r="D1524" s="11">
        <v>184</v>
      </c>
    </row>
    <row r="1525" spans="1:4" x14ac:dyDescent="0.2">
      <c r="A1525" s="10" t="str">
        <f t="shared" si="23"/>
        <v>0854000J01CE02</v>
      </c>
      <c r="B1525" s="9" t="s">
        <v>88</v>
      </c>
      <c r="C1525" s="9" t="s">
        <v>246</v>
      </c>
      <c r="D1525" s="11">
        <v>561</v>
      </c>
    </row>
    <row r="1526" spans="1:4" x14ac:dyDescent="0.2">
      <c r="A1526" s="10" t="str">
        <f t="shared" si="23"/>
        <v>0854000J01FA01</v>
      </c>
      <c r="B1526" s="9" t="s">
        <v>88</v>
      </c>
      <c r="C1526" s="9" t="s">
        <v>250</v>
      </c>
      <c r="D1526" s="11">
        <v>3.75</v>
      </c>
    </row>
    <row r="1527" spans="1:4" x14ac:dyDescent="0.2">
      <c r="A1527" s="10" t="str">
        <f t="shared" si="23"/>
        <v>0854000J01FF01</v>
      </c>
      <c r="B1527" s="9" t="s">
        <v>88</v>
      </c>
      <c r="C1527" s="9" t="s">
        <v>248</v>
      </c>
      <c r="D1527" s="11">
        <v>81.75</v>
      </c>
    </row>
    <row r="1528" spans="1:4" x14ac:dyDescent="0.2">
      <c r="A1528" s="10" t="str">
        <f t="shared" si="23"/>
        <v>0854060J01CA04</v>
      </c>
      <c r="B1528" s="9" t="s">
        <v>96</v>
      </c>
      <c r="C1528" s="9" t="s">
        <v>247</v>
      </c>
      <c r="D1528" s="11">
        <v>108</v>
      </c>
    </row>
    <row r="1529" spans="1:4" x14ac:dyDescent="0.2">
      <c r="A1529" s="10" t="str">
        <f t="shared" si="23"/>
        <v>0854060J01CE02</v>
      </c>
      <c r="B1529" s="9" t="s">
        <v>96</v>
      </c>
      <c r="C1529" s="9" t="s">
        <v>246</v>
      </c>
      <c r="D1529" s="11">
        <v>139</v>
      </c>
    </row>
    <row r="1530" spans="1:4" x14ac:dyDescent="0.2">
      <c r="A1530" s="10" t="str">
        <f t="shared" si="23"/>
        <v>0854060J01FF01</v>
      </c>
      <c r="B1530" s="9" t="s">
        <v>96</v>
      </c>
      <c r="C1530" s="9" t="s">
        <v>248</v>
      </c>
      <c r="D1530" s="11">
        <v>8.75</v>
      </c>
    </row>
    <row r="1531" spans="1:4" x14ac:dyDescent="0.2">
      <c r="A1531" s="10" t="str">
        <f t="shared" si="23"/>
        <v>0854080J01CA04</v>
      </c>
      <c r="B1531" s="9" t="s">
        <v>89</v>
      </c>
      <c r="C1531" s="9" t="s">
        <v>247</v>
      </c>
      <c r="D1531" s="11">
        <v>66</v>
      </c>
    </row>
    <row r="1532" spans="1:4" x14ac:dyDescent="0.2">
      <c r="A1532" s="10" t="str">
        <f t="shared" si="23"/>
        <v>0854080J01CE02</v>
      </c>
      <c r="B1532" s="9" t="s">
        <v>89</v>
      </c>
      <c r="C1532" s="9" t="s">
        <v>246</v>
      </c>
      <c r="D1532" s="11">
        <v>123</v>
      </c>
    </row>
    <row r="1533" spans="1:4" x14ac:dyDescent="0.2">
      <c r="A1533" s="10" t="str">
        <f t="shared" si="23"/>
        <v>0896030J01AA02</v>
      </c>
      <c r="B1533" s="9" t="s">
        <v>343</v>
      </c>
      <c r="C1533" s="9" t="s">
        <v>249</v>
      </c>
      <c r="D1533" s="11">
        <v>1039</v>
      </c>
    </row>
    <row r="1534" spans="1:4" x14ac:dyDescent="0.2">
      <c r="A1534" s="10" t="str">
        <f t="shared" si="23"/>
        <v>0896030J01AA04</v>
      </c>
      <c r="B1534" s="9" t="s">
        <v>343</v>
      </c>
      <c r="C1534" s="9" t="s">
        <v>264</v>
      </c>
      <c r="D1534" s="11">
        <v>560</v>
      </c>
    </row>
    <row r="1535" spans="1:4" x14ac:dyDescent="0.2">
      <c r="A1535" s="10" t="str">
        <f t="shared" si="23"/>
        <v>0896030J01AA07</v>
      </c>
      <c r="B1535" s="9" t="s">
        <v>343</v>
      </c>
      <c r="C1535" s="9" t="s">
        <v>263</v>
      </c>
      <c r="D1535" s="11">
        <v>35</v>
      </c>
    </row>
    <row r="1536" spans="1:4" x14ac:dyDescent="0.2">
      <c r="A1536" s="10" t="str">
        <f t="shared" si="23"/>
        <v>0896030J01CA04</v>
      </c>
      <c r="B1536" s="9" t="s">
        <v>343</v>
      </c>
      <c r="C1536" s="9" t="s">
        <v>247</v>
      </c>
      <c r="D1536" s="11">
        <v>120</v>
      </c>
    </row>
    <row r="1537" spans="1:4" x14ac:dyDescent="0.2">
      <c r="A1537" s="10" t="str">
        <f t="shared" si="23"/>
        <v>0896030J01CA08</v>
      </c>
      <c r="B1537" s="9" t="s">
        <v>343</v>
      </c>
      <c r="C1537" s="9" t="s">
        <v>262</v>
      </c>
      <c r="D1537" s="11">
        <v>121.05000000000001</v>
      </c>
    </row>
    <row r="1538" spans="1:4" x14ac:dyDescent="0.2">
      <c r="A1538" s="10" t="str">
        <f t="shared" si="23"/>
        <v>0896030J01CE02</v>
      </c>
      <c r="B1538" s="9" t="s">
        <v>343</v>
      </c>
      <c r="C1538" s="9" t="s">
        <v>246</v>
      </c>
      <c r="D1538" s="11">
        <v>994</v>
      </c>
    </row>
    <row r="1539" spans="1:4" x14ac:dyDescent="0.2">
      <c r="A1539" s="10" t="str">
        <f t="shared" ref="A1539:A1574" si="24">B1539&amp;C1539</f>
        <v>0896030J01CF05</v>
      </c>
      <c r="B1539" s="9" t="s">
        <v>343</v>
      </c>
      <c r="C1539" s="9" t="s">
        <v>251</v>
      </c>
      <c r="D1539" s="11">
        <v>532.5</v>
      </c>
    </row>
    <row r="1540" spans="1:4" x14ac:dyDescent="0.2">
      <c r="A1540" s="10" t="str">
        <f t="shared" si="24"/>
        <v>0896030J01CR02</v>
      </c>
      <c r="B1540" s="9" t="s">
        <v>343</v>
      </c>
      <c r="C1540" s="9" t="s">
        <v>253</v>
      </c>
      <c r="D1540" s="11">
        <v>17.5</v>
      </c>
    </row>
    <row r="1541" spans="1:4" x14ac:dyDescent="0.2">
      <c r="A1541" s="10" t="str">
        <f t="shared" si="24"/>
        <v>0896030J01DB01</v>
      </c>
      <c r="B1541" s="9" t="s">
        <v>343</v>
      </c>
      <c r="C1541" s="9" t="s">
        <v>284</v>
      </c>
      <c r="D1541" s="11">
        <v>5</v>
      </c>
    </row>
    <row r="1542" spans="1:4" x14ac:dyDescent="0.2">
      <c r="A1542" s="10" t="str">
        <f t="shared" si="24"/>
        <v>0896030J01EA01</v>
      </c>
      <c r="B1542" s="9" t="s">
        <v>343</v>
      </c>
      <c r="C1542" s="9" t="s">
        <v>259</v>
      </c>
      <c r="D1542" s="11">
        <v>31.5</v>
      </c>
    </row>
    <row r="1543" spans="1:4" x14ac:dyDescent="0.2">
      <c r="A1543" s="10" t="str">
        <f t="shared" si="24"/>
        <v>0896030J01EE01</v>
      </c>
      <c r="B1543" s="9" t="s">
        <v>343</v>
      </c>
      <c r="C1543" s="9" t="s">
        <v>258</v>
      </c>
      <c r="D1543" s="11">
        <v>30</v>
      </c>
    </row>
    <row r="1544" spans="1:4" x14ac:dyDescent="0.2">
      <c r="A1544" s="10" t="str">
        <f t="shared" si="24"/>
        <v>0896030J01FA01</v>
      </c>
      <c r="B1544" s="9" t="s">
        <v>343</v>
      </c>
      <c r="C1544" s="9" t="s">
        <v>250</v>
      </c>
      <c r="D1544" s="11">
        <v>30</v>
      </c>
    </row>
    <row r="1545" spans="1:4" x14ac:dyDescent="0.2">
      <c r="A1545" s="10" t="str">
        <f t="shared" si="24"/>
        <v>0896030J01FA09</v>
      </c>
      <c r="B1545" s="9" t="s">
        <v>343</v>
      </c>
      <c r="C1545" s="9" t="s">
        <v>257</v>
      </c>
      <c r="D1545" s="11">
        <v>7</v>
      </c>
    </row>
    <row r="1546" spans="1:4" x14ac:dyDescent="0.2">
      <c r="A1546" s="10" t="str">
        <f t="shared" si="24"/>
        <v>0896030J01FA10</v>
      </c>
      <c r="B1546" s="9" t="s">
        <v>343</v>
      </c>
      <c r="C1546" s="9" t="s">
        <v>268</v>
      </c>
      <c r="D1546" s="11">
        <v>5</v>
      </c>
    </row>
    <row r="1547" spans="1:4" x14ac:dyDescent="0.2">
      <c r="A1547" s="10" t="str">
        <f t="shared" si="24"/>
        <v>0896030J01FF01</v>
      </c>
      <c r="B1547" s="9" t="s">
        <v>343</v>
      </c>
      <c r="C1547" s="9" t="s">
        <v>248</v>
      </c>
      <c r="D1547" s="11">
        <v>54</v>
      </c>
    </row>
    <row r="1548" spans="1:4" x14ac:dyDescent="0.2">
      <c r="A1548" s="10" t="str">
        <f t="shared" si="24"/>
        <v>0896030J01MA02</v>
      </c>
      <c r="B1548" s="9" t="s">
        <v>343</v>
      </c>
      <c r="C1548" s="9" t="s">
        <v>252</v>
      </c>
      <c r="D1548" s="11">
        <v>213</v>
      </c>
    </row>
    <row r="1549" spans="1:4" x14ac:dyDescent="0.2">
      <c r="A1549" s="10" t="str">
        <f t="shared" si="24"/>
        <v>0896030J01MA06</v>
      </c>
      <c r="B1549" s="9" t="s">
        <v>343</v>
      </c>
      <c r="C1549" s="9" t="s">
        <v>256</v>
      </c>
      <c r="D1549" s="11">
        <v>20</v>
      </c>
    </row>
    <row r="1550" spans="1:4" x14ac:dyDescent="0.2">
      <c r="A1550" s="10" t="str">
        <f t="shared" si="24"/>
        <v>0896030J01XE01</v>
      </c>
      <c r="B1550" s="9" t="s">
        <v>343</v>
      </c>
      <c r="C1550" s="9" t="s">
        <v>255</v>
      </c>
      <c r="D1550" s="11">
        <v>102.5</v>
      </c>
    </row>
    <row r="1551" spans="1:4" x14ac:dyDescent="0.2">
      <c r="A1551" s="10" t="str">
        <f t="shared" si="24"/>
        <v>0896031J01AA02</v>
      </c>
      <c r="B1551" s="9" t="s">
        <v>344</v>
      </c>
      <c r="C1551" s="9" t="s">
        <v>249</v>
      </c>
      <c r="D1551" s="11">
        <v>2071</v>
      </c>
    </row>
    <row r="1552" spans="1:4" x14ac:dyDescent="0.2">
      <c r="A1552" s="10" t="str">
        <f t="shared" si="24"/>
        <v>0896031J01AA04</v>
      </c>
      <c r="B1552" s="9" t="s">
        <v>344</v>
      </c>
      <c r="C1552" s="9" t="s">
        <v>264</v>
      </c>
      <c r="D1552" s="11">
        <v>1230.5</v>
      </c>
    </row>
    <row r="1553" spans="1:4" x14ac:dyDescent="0.2">
      <c r="A1553" s="10" t="str">
        <f t="shared" si="24"/>
        <v>0896031J01AA07</v>
      </c>
      <c r="B1553" s="9" t="s">
        <v>344</v>
      </c>
      <c r="C1553" s="9" t="s">
        <v>263</v>
      </c>
      <c r="D1553" s="11">
        <v>135</v>
      </c>
    </row>
    <row r="1554" spans="1:4" x14ac:dyDescent="0.2">
      <c r="A1554" s="10" t="str">
        <f t="shared" si="24"/>
        <v>0896031J01CA04</v>
      </c>
      <c r="B1554" s="9" t="s">
        <v>344</v>
      </c>
      <c r="C1554" s="9" t="s">
        <v>247</v>
      </c>
      <c r="D1554" s="11">
        <v>891</v>
      </c>
    </row>
    <row r="1555" spans="1:4" x14ac:dyDescent="0.2">
      <c r="A1555" s="10" t="str">
        <f t="shared" si="24"/>
        <v>0896031J01CA08</v>
      </c>
      <c r="B1555" s="9" t="s">
        <v>344</v>
      </c>
      <c r="C1555" s="9" t="s">
        <v>262</v>
      </c>
      <c r="D1555" s="11">
        <v>191.72</v>
      </c>
    </row>
    <row r="1556" spans="1:4" x14ac:dyDescent="0.2">
      <c r="A1556" s="10" t="str">
        <f t="shared" si="24"/>
        <v>0896031J01CE02</v>
      </c>
      <c r="B1556" s="9" t="s">
        <v>344</v>
      </c>
      <c r="C1556" s="9" t="s">
        <v>246</v>
      </c>
      <c r="D1556" s="11">
        <v>1955.2</v>
      </c>
    </row>
    <row r="1557" spans="1:4" x14ac:dyDescent="0.2">
      <c r="A1557" s="10" t="str">
        <f t="shared" si="24"/>
        <v>0896031J01CF05</v>
      </c>
      <c r="B1557" s="9" t="s">
        <v>344</v>
      </c>
      <c r="C1557" s="9" t="s">
        <v>251</v>
      </c>
      <c r="D1557" s="11">
        <v>793.42</v>
      </c>
    </row>
    <row r="1558" spans="1:4" x14ac:dyDescent="0.2">
      <c r="A1558" s="10" t="str">
        <f t="shared" si="24"/>
        <v>0896031J01CR02</v>
      </c>
      <c r="B1558" s="9" t="s">
        <v>344</v>
      </c>
      <c r="C1558" s="9" t="s">
        <v>253</v>
      </c>
      <c r="D1558" s="11">
        <v>542.5</v>
      </c>
    </row>
    <row r="1559" spans="1:4" x14ac:dyDescent="0.2">
      <c r="A1559" s="10" t="str">
        <f t="shared" si="24"/>
        <v>0896031J01DB01</v>
      </c>
      <c r="B1559" s="9" t="s">
        <v>344</v>
      </c>
      <c r="C1559" s="9" t="s">
        <v>284</v>
      </c>
      <c r="D1559" s="11">
        <v>125</v>
      </c>
    </row>
    <row r="1560" spans="1:4" x14ac:dyDescent="0.2">
      <c r="A1560" s="10" t="str">
        <f t="shared" si="24"/>
        <v>0896031J01DB05</v>
      </c>
      <c r="B1560" s="9" t="s">
        <v>344</v>
      </c>
      <c r="C1560" s="9" t="s">
        <v>261</v>
      </c>
      <c r="D1560" s="11">
        <v>20</v>
      </c>
    </row>
    <row r="1561" spans="1:4" x14ac:dyDescent="0.2">
      <c r="A1561" s="10" t="str">
        <f t="shared" si="24"/>
        <v>0896031J01EA01</v>
      </c>
      <c r="B1561" s="9" t="s">
        <v>344</v>
      </c>
      <c r="C1561" s="9" t="s">
        <v>259</v>
      </c>
      <c r="D1561" s="11">
        <v>81</v>
      </c>
    </row>
    <row r="1562" spans="1:4" x14ac:dyDescent="0.2">
      <c r="A1562" s="10" t="str">
        <f t="shared" si="24"/>
        <v>0896031J01EE01</v>
      </c>
      <c r="B1562" s="9" t="s">
        <v>344</v>
      </c>
      <c r="C1562" s="9" t="s">
        <v>258</v>
      </c>
      <c r="D1562" s="11">
        <v>120</v>
      </c>
    </row>
    <row r="1563" spans="1:4" x14ac:dyDescent="0.2">
      <c r="A1563" s="10" t="str">
        <f t="shared" si="24"/>
        <v>0896031J01FA01</v>
      </c>
      <c r="B1563" s="9" t="s">
        <v>344</v>
      </c>
      <c r="C1563" s="9" t="s">
        <v>250</v>
      </c>
      <c r="D1563" s="11">
        <v>88.75</v>
      </c>
    </row>
    <row r="1564" spans="1:4" x14ac:dyDescent="0.2">
      <c r="A1564" s="10" t="str">
        <f t="shared" si="24"/>
        <v>0896031J01FA06</v>
      </c>
      <c r="B1564" s="9" t="s">
        <v>344</v>
      </c>
      <c r="C1564" s="9" t="s">
        <v>269</v>
      </c>
      <c r="D1564" s="11">
        <v>10</v>
      </c>
    </row>
    <row r="1565" spans="1:4" x14ac:dyDescent="0.2">
      <c r="A1565" s="10" t="str">
        <f t="shared" si="24"/>
        <v>0896031J01FA09</v>
      </c>
      <c r="B1565" s="9" t="s">
        <v>344</v>
      </c>
      <c r="C1565" s="9" t="s">
        <v>257</v>
      </c>
      <c r="D1565" s="11">
        <v>207</v>
      </c>
    </row>
    <row r="1566" spans="1:4" x14ac:dyDescent="0.2">
      <c r="A1566" s="10" t="str">
        <f t="shared" si="24"/>
        <v>0896031J01FA10</v>
      </c>
      <c r="B1566" s="9" t="s">
        <v>344</v>
      </c>
      <c r="C1566" s="9" t="s">
        <v>268</v>
      </c>
      <c r="D1566" s="11">
        <v>18.32</v>
      </c>
    </row>
    <row r="1567" spans="1:4" x14ac:dyDescent="0.2">
      <c r="A1567" s="10" t="str">
        <f t="shared" si="24"/>
        <v>0896031J01FF01</v>
      </c>
      <c r="B1567" s="9" t="s">
        <v>344</v>
      </c>
      <c r="C1567" s="9" t="s">
        <v>248</v>
      </c>
      <c r="D1567" s="11">
        <v>114</v>
      </c>
    </row>
    <row r="1568" spans="1:4" x14ac:dyDescent="0.2">
      <c r="A1568" s="10" t="str">
        <f t="shared" si="24"/>
        <v>0896031J01MA02</v>
      </c>
      <c r="B1568" s="9" t="s">
        <v>344</v>
      </c>
      <c r="C1568" s="9" t="s">
        <v>252</v>
      </c>
      <c r="D1568" s="11">
        <v>689</v>
      </c>
    </row>
    <row r="1569" spans="1:4" x14ac:dyDescent="0.2">
      <c r="A1569" s="10" t="str">
        <f t="shared" si="24"/>
        <v>0896031J01MA06</v>
      </c>
      <c r="B1569" s="9" t="s">
        <v>344</v>
      </c>
      <c r="C1569" s="9" t="s">
        <v>256</v>
      </c>
      <c r="D1569" s="11">
        <v>57</v>
      </c>
    </row>
    <row r="1570" spans="1:4" x14ac:dyDescent="0.2">
      <c r="A1570" s="10" t="str">
        <f t="shared" si="24"/>
        <v>0896031J01MA12</v>
      </c>
      <c r="B1570" s="9" t="s">
        <v>344</v>
      </c>
      <c r="C1570" s="9" t="s">
        <v>265</v>
      </c>
      <c r="D1570" s="11">
        <v>17</v>
      </c>
    </row>
    <row r="1571" spans="1:4" x14ac:dyDescent="0.2">
      <c r="A1571" s="10" t="str">
        <f t="shared" si="24"/>
        <v>0896031J01XC01</v>
      </c>
      <c r="B1571" s="9" t="s">
        <v>344</v>
      </c>
      <c r="C1571" s="9" t="s">
        <v>266</v>
      </c>
      <c r="D1571" s="11">
        <v>66.680000000000007</v>
      </c>
    </row>
    <row r="1572" spans="1:4" x14ac:dyDescent="0.2">
      <c r="A1572" s="10" t="str">
        <f t="shared" si="24"/>
        <v>0896031J01XE01</v>
      </c>
      <c r="B1572" s="9" t="s">
        <v>344</v>
      </c>
      <c r="C1572" s="9" t="s">
        <v>255</v>
      </c>
      <c r="D1572" s="11">
        <v>208.75</v>
      </c>
    </row>
    <row r="1573" spans="1:4" x14ac:dyDescent="0.2">
      <c r="A1573" s="10" t="str">
        <f t="shared" si="24"/>
        <v>0896033J01AA04</v>
      </c>
      <c r="B1573" s="9" t="s">
        <v>345</v>
      </c>
      <c r="C1573" s="9" t="s">
        <v>264</v>
      </c>
      <c r="D1573" s="11">
        <v>100</v>
      </c>
    </row>
    <row r="1574" spans="1:4" x14ac:dyDescent="0.2">
      <c r="A1574" s="10" t="str">
        <f t="shared" si="24"/>
        <v>0896033J01CE02</v>
      </c>
      <c r="B1574" s="9" t="s">
        <v>345</v>
      </c>
      <c r="C1574" s="9" t="s">
        <v>246</v>
      </c>
      <c r="D1574" s="11">
        <v>12</v>
      </c>
    </row>
  </sheetData>
  <autoFilter ref="A1:D1574" xr:uid="{00000000-0009-0000-0000-000005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486"/>
  <sheetViews>
    <sheetView workbookViewId="0"/>
  </sheetViews>
  <sheetFormatPr defaultColWidth="8.85546875" defaultRowHeight="12.75" x14ac:dyDescent="0.2"/>
  <cols>
    <col min="1" max="1" width="23.28515625" style="14" customWidth="1"/>
    <col min="2" max="2" width="16.28515625" style="14" customWidth="1"/>
    <col min="3" max="4" width="14.140625" style="14" customWidth="1"/>
    <col min="5" max="5" width="9.85546875" style="14" bestFit="1" customWidth="1"/>
    <col min="6" max="6" width="8.85546875" style="14" customWidth="1"/>
    <col min="7" max="16384" width="8.85546875" style="14"/>
  </cols>
  <sheetData>
    <row r="1" spans="1:5" x14ac:dyDescent="0.2">
      <c r="A1" s="21" t="s">
        <v>304</v>
      </c>
      <c r="B1" s="20" t="s">
        <v>305</v>
      </c>
      <c r="C1" s="20" t="s">
        <v>306</v>
      </c>
      <c r="D1" s="18" t="s">
        <v>307</v>
      </c>
      <c r="E1" s="14" t="s">
        <v>399</v>
      </c>
    </row>
    <row r="2" spans="1:5" x14ac:dyDescent="0.2">
      <c r="A2" s="19" t="str">
        <f t="shared" ref="A2:A65" si="0">B2&amp;C2</f>
        <v>0803100J01AA02</v>
      </c>
      <c r="B2" s="18" t="s">
        <v>308</v>
      </c>
      <c r="C2" s="18" t="s">
        <v>249</v>
      </c>
      <c r="D2" s="17">
        <v>30</v>
      </c>
      <c r="E2" s="14" t="e">
        <f>VLOOKUP(A2,Rådata!$A$4:$F$1754,4,FALSE)</f>
        <v>#N/A</v>
      </c>
    </row>
    <row r="3" spans="1:5" x14ac:dyDescent="0.2">
      <c r="A3" s="19" t="str">
        <f t="shared" si="0"/>
        <v>0803100J01CA04</v>
      </c>
      <c r="B3" s="18" t="s">
        <v>308</v>
      </c>
      <c r="C3" s="18" t="s">
        <v>247</v>
      </c>
      <c r="D3" s="17">
        <v>15</v>
      </c>
      <c r="E3" s="14" t="e">
        <f>VLOOKUP(A3,Rådata!$A$4:$F$1754,4,FALSE)</f>
        <v>#N/A</v>
      </c>
    </row>
    <row r="4" spans="1:5" x14ac:dyDescent="0.2">
      <c r="A4" s="19" t="str">
        <f t="shared" si="0"/>
        <v>0803100J01CE02</v>
      </c>
      <c r="B4" s="18" t="s">
        <v>308</v>
      </c>
      <c r="C4" s="18" t="s">
        <v>246</v>
      </c>
      <c r="D4" s="17">
        <v>15</v>
      </c>
      <c r="E4" s="14" t="e">
        <f>VLOOKUP(A4,Rådata!$A$4:$F$1754,4,FALSE)</f>
        <v>#N/A</v>
      </c>
    </row>
    <row r="5" spans="1:5" x14ac:dyDescent="0.2">
      <c r="A5" s="19" t="str">
        <f t="shared" si="0"/>
        <v>0803151J01AA02</v>
      </c>
      <c r="B5" s="18" t="s">
        <v>309</v>
      </c>
      <c r="C5" s="18" t="s">
        <v>249</v>
      </c>
      <c r="D5" s="17">
        <v>215</v>
      </c>
      <c r="E5" s="14" t="e">
        <f>VLOOKUP(A5,Rådata!$A$4:$F$1754,4,FALSE)</f>
        <v>#N/A</v>
      </c>
    </row>
    <row r="6" spans="1:5" x14ac:dyDescent="0.2">
      <c r="A6" s="19" t="str">
        <f t="shared" si="0"/>
        <v>0803151J01AA04</v>
      </c>
      <c r="B6" s="18" t="s">
        <v>309</v>
      </c>
      <c r="C6" s="18" t="s">
        <v>264</v>
      </c>
      <c r="D6" s="17">
        <v>50</v>
      </c>
      <c r="E6" s="14" t="e">
        <f>VLOOKUP(A6,Rådata!$A$4:$F$1754,4,FALSE)</f>
        <v>#N/A</v>
      </c>
    </row>
    <row r="7" spans="1:5" x14ac:dyDescent="0.2">
      <c r="A7" s="19" t="str">
        <f t="shared" si="0"/>
        <v>0803151J01CA08</v>
      </c>
      <c r="B7" s="18" t="s">
        <v>309</v>
      </c>
      <c r="C7" s="18" t="s">
        <v>262</v>
      </c>
      <c r="D7" s="17">
        <v>23.34</v>
      </c>
      <c r="E7" s="14" t="e">
        <f>VLOOKUP(A7,Rådata!$A$4:$F$1754,4,FALSE)</f>
        <v>#N/A</v>
      </c>
    </row>
    <row r="8" spans="1:5" x14ac:dyDescent="0.2">
      <c r="A8" s="19" t="str">
        <f t="shared" si="0"/>
        <v>0803151J01CE02</v>
      </c>
      <c r="B8" s="18" t="s">
        <v>309</v>
      </c>
      <c r="C8" s="18" t="s">
        <v>246</v>
      </c>
      <c r="D8" s="17">
        <v>258</v>
      </c>
      <c r="E8" s="14" t="e">
        <f>VLOOKUP(A8,Rådata!$A$4:$F$1754,4,FALSE)</f>
        <v>#N/A</v>
      </c>
    </row>
    <row r="9" spans="1:5" x14ac:dyDescent="0.2">
      <c r="A9" s="19" t="str">
        <f t="shared" si="0"/>
        <v>0803151J01CF05</v>
      </c>
      <c r="B9" s="18" t="s">
        <v>309</v>
      </c>
      <c r="C9" s="18" t="s">
        <v>251</v>
      </c>
      <c r="D9" s="17">
        <v>30</v>
      </c>
      <c r="E9" s="14" t="e">
        <f>VLOOKUP(A9,Rådata!$A$4:$F$1754,4,FALSE)</f>
        <v>#N/A</v>
      </c>
    </row>
    <row r="10" spans="1:5" x14ac:dyDescent="0.2">
      <c r="A10" s="19" t="str">
        <f t="shared" si="0"/>
        <v>0803151J01DB05</v>
      </c>
      <c r="B10" s="18" t="s">
        <v>309</v>
      </c>
      <c r="C10" s="18" t="s">
        <v>261</v>
      </c>
      <c r="D10" s="17">
        <v>7.5</v>
      </c>
      <c r="E10" s="14" t="e">
        <f>VLOOKUP(A10,Rådata!$A$4:$F$1754,4,FALSE)</f>
        <v>#N/A</v>
      </c>
    </row>
    <row r="11" spans="1:5" x14ac:dyDescent="0.2">
      <c r="A11" s="19" t="str">
        <f t="shared" si="0"/>
        <v>0803151J01EA01</v>
      </c>
      <c r="B11" s="18" t="s">
        <v>309</v>
      </c>
      <c r="C11" s="18" t="s">
        <v>259</v>
      </c>
      <c r="D11" s="17">
        <v>75.199999999999989</v>
      </c>
      <c r="E11" s="14" t="e">
        <f>VLOOKUP(A11,Rådata!$A$4:$F$1754,4,FALSE)</f>
        <v>#N/A</v>
      </c>
    </row>
    <row r="12" spans="1:5" x14ac:dyDescent="0.2">
      <c r="A12" s="19" t="str">
        <f t="shared" si="0"/>
        <v>0803151J01FF01</v>
      </c>
      <c r="B12" s="18" t="s">
        <v>309</v>
      </c>
      <c r="C12" s="18" t="s">
        <v>248</v>
      </c>
      <c r="D12" s="17">
        <v>15.5</v>
      </c>
      <c r="E12" s="14" t="e">
        <f>VLOOKUP(A12,Rådata!$A$4:$F$1754,4,FALSE)</f>
        <v>#N/A</v>
      </c>
    </row>
    <row r="13" spans="1:5" x14ac:dyDescent="0.2">
      <c r="A13" s="19" t="str">
        <f t="shared" si="0"/>
        <v>0803151J01XE01</v>
      </c>
      <c r="B13" s="18" t="s">
        <v>309</v>
      </c>
      <c r="C13" s="18" t="s">
        <v>255</v>
      </c>
      <c r="D13" s="17">
        <v>37.5</v>
      </c>
      <c r="E13" s="14" t="e">
        <f>VLOOKUP(A13,Rådata!$A$4:$F$1754,4,FALSE)</f>
        <v>#N/A</v>
      </c>
    </row>
    <row r="14" spans="1:5" x14ac:dyDescent="0.2">
      <c r="A14" s="19" t="str">
        <f t="shared" si="0"/>
        <v>0803201J01AA02</v>
      </c>
      <c r="B14" s="18" t="s">
        <v>39</v>
      </c>
      <c r="C14" s="18" t="s">
        <v>249</v>
      </c>
      <c r="D14" s="17">
        <v>1350</v>
      </c>
      <c r="E14" s="14" t="str">
        <f>VLOOKUP(A14,Rådata!$A$4:$F$1754,4,FALSE)</f>
        <v>Slottsfjärdens läkarmottagning</v>
      </c>
    </row>
    <row r="15" spans="1:5" x14ac:dyDescent="0.2">
      <c r="A15" s="19" t="str">
        <f t="shared" si="0"/>
        <v>0803201J01AA04</v>
      </c>
      <c r="B15" s="18" t="s">
        <v>39</v>
      </c>
      <c r="C15" s="18" t="s">
        <v>264</v>
      </c>
      <c r="D15" s="17">
        <v>2851.5</v>
      </c>
      <c r="E15" s="14" t="str">
        <f>VLOOKUP(A15,Rådata!$A$4:$F$1754,4,FALSE)</f>
        <v>Slottsfjärdens läkarmottagning</v>
      </c>
    </row>
    <row r="16" spans="1:5" x14ac:dyDescent="0.2">
      <c r="A16" s="19" t="str">
        <f t="shared" si="0"/>
        <v>0803201J01AA07</v>
      </c>
      <c r="B16" s="18" t="s">
        <v>39</v>
      </c>
      <c r="C16" s="18" t="s">
        <v>263</v>
      </c>
      <c r="D16" s="17">
        <v>300</v>
      </c>
      <c r="E16" s="14" t="str">
        <f>VLOOKUP(A16,Rådata!$A$4:$F$1754,4,FALSE)</f>
        <v>Slottsfjärdens läkarmottagning</v>
      </c>
    </row>
    <row r="17" spans="1:5" x14ac:dyDescent="0.2">
      <c r="A17" s="19" t="str">
        <f t="shared" si="0"/>
        <v>0803201J01CA04</v>
      </c>
      <c r="B17" s="18" t="s">
        <v>39</v>
      </c>
      <c r="C17" s="18" t="s">
        <v>247</v>
      </c>
      <c r="D17" s="17">
        <v>466.5</v>
      </c>
      <c r="E17" s="14" t="str">
        <f>VLOOKUP(A17,Rådata!$A$4:$F$1754,4,FALSE)</f>
        <v>Slottsfjärdens läkarmottagning</v>
      </c>
    </row>
    <row r="18" spans="1:5" x14ac:dyDescent="0.2">
      <c r="A18" s="19" t="str">
        <f t="shared" si="0"/>
        <v>0803201J01CA08</v>
      </c>
      <c r="B18" s="18" t="s">
        <v>39</v>
      </c>
      <c r="C18" s="18" t="s">
        <v>262</v>
      </c>
      <c r="D18" s="17">
        <v>890.99000000000024</v>
      </c>
      <c r="E18" s="14" t="str">
        <f>VLOOKUP(A18,Rådata!$A$4:$F$1754,4,FALSE)</f>
        <v>Slottsfjärdens läkarmottagning</v>
      </c>
    </row>
    <row r="19" spans="1:5" x14ac:dyDescent="0.2">
      <c r="A19" s="19" t="str">
        <f t="shared" si="0"/>
        <v>0803201J01CE02</v>
      </c>
      <c r="B19" s="18" t="s">
        <v>39</v>
      </c>
      <c r="C19" s="18" t="s">
        <v>246</v>
      </c>
      <c r="D19" s="17">
        <v>2012.67</v>
      </c>
      <c r="E19" s="14" t="str">
        <f>VLOOKUP(A19,Rådata!$A$4:$F$1754,4,FALSE)</f>
        <v>Slottsfjärdens läkarmottagning</v>
      </c>
    </row>
    <row r="20" spans="1:5" x14ac:dyDescent="0.2">
      <c r="A20" s="19" t="str">
        <f t="shared" si="0"/>
        <v>0803201J01CF05</v>
      </c>
      <c r="B20" s="18" t="s">
        <v>39</v>
      </c>
      <c r="C20" s="18" t="s">
        <v>251</v>
      </c>
      <c r="D20" s="17">
        <v>868</v>
      </c>
      <c r="E20" s="14" t="str">
        <f>VLOOKUP(A20,Rådata!$A$4:$F$1754,4,FALSE)</f>
        <v>Slottsfjärdens läkarmottagning</v>
      </c>
    </row>
    <row r="21" spans="1:5" x14ac:dyDescent="0.2">
      <c r="A21" s="19" t="str">
        <f t="shared" si="0"/>
        <v>0803201J01CR02</v>
      </c>
      <c r="B21" s="18" t="s">
        <v>39</v>
      </c>
      <c r="C21" s="18" t="s">
        <v>253</v>
      </c>
      <c r="D21" s="17">
        <v>100.6</v>
      </c>
      <c r="E21" s="14" t="str">
        <f>VLOOKUP(A21,Rådata!$A$4:$F$1754,4,FALSE)</f>
        <v>Slottsfjärdens läkarmottagning</v>
      </c>
    </row>
    <row r="22" spans="1:5" x14ac:dyDescent="0.2">
      <c r="A22" s="19" t="str">
        <f t="shared" si="0"/>
        <v>0803201J01DB05</v>
      </c>
      <c r="B22" s="18" t="s">
        <v>39</v>
      </c>
      <c r="C22" s="18" t="s">
        <v>261</v>
      </c>
      <c r="D22" s="17">
        <v>91</v>
      </c>
      <c r="E22" s="14" t="str">
        <f>VLOOKUP(A22,Rådata!$A$4:$F$1754,4,FALSE)</f>
        <v>Slottsfjärdens läkarmottagning</v>
      </c>
    </row>
    <row r="23" spans="1:5" x14ac:dyDescent="0.2">
      <c r="A23" s="19" t="str">
        <f t="shared" si="0"/>
        <v>0803201J01EA01</v>
      </c>
      <c r="B23" s="18" t="s">
        <v>39</v>
      </c>
      <c r="C23" s="18" t="s">
        <v>259</v>
      </c>
      <c r="D23" s="17">
        <v>105.60000000000001</v>
      </c>
      <c r="E23" s="14" t="str">
        <f>VLOOKUP(A23,Rådata!$A$4:$F$1754,4,FALSE)</f>
        <v>Slottsfjärdens läkarmottagning</v>
      </c>
    </row>
    <row r="24" spans="1:5" x14ac:dyDescent="0.2">
      <c r="A24" s="19" t="str">
        <f t="shared" si="0"/>
        <v>0803201J01EE01</v>
      </c>
      <c r="B24" s="18" t="s">
        <v>39</v>
      </c>
      <c r="C24" s="18" t="s">
        <v>258</v>
      </c>
      <c r="D24" s="17">
        <v>162.5</v>
      </c>
      <c r="E24" s="14" t="str">
        <f>VLOOKUP(A24,Rådata!$A$4:$F$1754,4,FALSE)</f>
        <v>Slottsfjärdens läkarmottagning</v>
      </c>
    </row>
    <row r="25" spans="1:5" x14ac:dyDescent="0.2">
      <c r="A25" s="19" t="str">
        <f t="shared" si="0"/>
        <v>0803201J01FA01</v>
      </c>
      <c r="B25" s="18" t="s">
        <v>39</v>
      </c>
      <c r="C25" s="18" t="s">
        <v>250</v>
      </c>
      <c r="D25" s="17">
        <v>38.75</v>
      </c>
      <c r="E25" s="14" t="str">
        <f>VLOOKUP(A25,Rådata!$A$4:$F$1754,4,FALSE)</f>
        <v>Slottsfjärdens läkarmottagning</v>
      </c>
    </row>
    <row r="26" spans="1:5" x14ac:dyDescent="0.2">
      <c r="A26" s="19" t="str">
        <f t="shared" si="0"/>
        <v>0803201J01FF01</v>
      </c>
      <c r="B26" s="18" t="s">
        <v>39</v>
      </c>
      <c r="C26" s="18" t="s">
        <v>248</v>
      </c>
      <c r="D26" s="17">
        <v>78.5</v>
      </c>
      <c r="E26" s="14" t="str">
        <f>VLOOKUP(A26,Rådata!$A$4:$F$1754,4,FALSE)</f>
        <v>Slottsfjärdens läkarmottagning</v>
      </c>
    </row>
    <row r="27" spans="1:5" x14ac:dyDescent="0.2">
      <c r="A27" s="19" t="str">
        <f t="shared" si="0"/>
        <v>0803201J01MA02</v>
      </c>
      <c r="B27" s="18" t="s">
        <v>39</v>
      </c>
      <c r="C27" s="18" t="s">
        <v>252</v>
      </c>
      <c r="D27" s="17">
        <v>371</v>
      </c>
      <c r="E27" s="14" t="str">
        <f>VLOOKUP(A27,Rådata!$A$4:$F$1754,4,FALSE)</f>
        <v>Slottsfjärdens läkarmottagning</v>
      </c>
    </row>
    <row r="28" spans="1:5" x14ac:dyDescent="0.2">
      <c r="A28" s="19" t="str">
        <f t="shared" si="0"/>
        <v>0803201J01XE01</v>
      </c>
      <c r="B28" s="18" t="s">
        <v>39</v>
      </c>
      <c r="C28" s="18" t="s">
        <v>255</v>
      </c>
      <c r="D28" s="17">
        <v>435</v>
      </c>
      <c r="E28" s="14" t="str">
        <f>VLOOKUP(A28,Rådata!$A$4:$F$1754,4,FALSE)</f>
        <v>Slottsfjärdens läkarmottagning</v>
      </c>
    </row>
    <row r="29" spans="1:5" x14ac:dyDescent="0.2">
      <c r="A29" s="19" t="str">
        <f t="shared" si="0"/>
        <v>0803204J01AA02</v>
      </c>
      <c r="B29" s="18" t="s">
        <v>29</v>
      </c>
      <c r="C29" s="18" t="s">
        <v>249</v>
      </c>
      <c r="D29" s="17">
        <v>426</v>
      </c>
      <c r="E29" s="14" t="str">
        <f>VLOOKUP(A29,Rådata!$A$4:$F$1754,4,FALSE)</f>
        <v>Läkarhuset Kronan</v>
      </c>
    </row>
    <row r="30" spans="1:5" x14ac:dyDescent="0.2">
      <c r="A30" s="19" t="str">
        <f t="shared" si="0"/>
        <v>0803204J01AA04</v>
      </c>
      <c r="B30" s="18" t="s">
        <v>29</v>
      </c>
      <c r="C30" s="18" t="s">
        <v>264</v>
      </c>
      <c r="D30" s="17">
        <v>2141.5</v>
      </c>
      <c r="E30" s="14" t="str">
        <f>VLOOKUP(A30,Rådata!$A$4:$F$1754,4,FALSE)</f>
        <v>Läkarhuset Kronan</v>
      </c>
    </row>
    <row r="31" spans="1:5" x14ac:dyDescent="0.2">
      <c r="A31" s="19" t="str">
        <f t="shared" si="0"/>
        <v>0803204J01CA04</v>
      </c>
      <c r="B31" s="18" t="s">
        <v>29</v>
      </c>
      <c r="C31" s="18" t="s">
        <v>247</v>
      </c>
      <c r="D31" s="17">
        <v>148.5</v>
      </c>
      <c r="E31" s="14" t="str">
        <f>VLOOKUP(A31,Rådata!$A$4:$F$1754,4,FALSE)</f>
        <v>Läkarhuset Kronan</v>
      </c>
    </row>
    <row r="32" spans="1:5" x14ac:dyDescent="0.2">
      <c r="A32" s="19" t="str">
        <f t="shared" si="0"/>
        <v>0803204J01CA08</v>
      </c>
      <c r="B32" s="18" t="s">
        <v>29</v>
      </c>
      <c r="C32" s="18" t="s">
        <v>262</v>
      </c>
      <c r="D32" s="17">
        <v>660.90000000000009</v>
      </c>
      <c r="E32" s="14" t="str">
        <f>VLOOKUP(A32,Rådata!$A$4:$F$1754,4,FALSE)</f>
        <v>Läkarhuset Kronan</v>
      </c>
    </row>
    <row r="33" spans="1:5" x14ac:dyDescent="0.2">
      <c r="A33" s="19" t="str">
        <f t="shared" si="0"/>
        <v>0803204J01CE02</v>
      </c>
      <c r="B33" s="18" t="s">
        <v>29</v>
      </c>
      <c r="C33" s="18" t="s">
        <v>246</v>
      </c>
      <c r="D33" s="17">
        <v>1914.77</v>
      </c>
      <c r="E33" s="14" t="str">
        <f>VLOOKUP(A33,Rådata!$A$4:$F$1754,4,FALSE)</f>
        <v>Läkarhuset Kronan</v>
      </c>
    </row>
    <row r="34" spans="1:5" x14ac:dyDescent="0.2">
      <c r="A34" s="19" t="str">
        <f t="shared" si="0"/>
        <v>0803204J01CF05</v>
      </c>
      <c r="B34" s="18" t="s">
        <v>29</v>
      </c>
      <c r="C34" s="18" t="s">
        <v>251</v>
      </c>
      <c r="D34" s="17">
        <v>559.5</v>
      </c>
      <c r="E34" s="14" t="str">
        <f>VLOOKUP(A34,Rådata!$A$4:$F$1754,4,FALSE)</f>
        <v>Läkarhuset Kronan</v>
      </c>
    </row>
    <row r="35" spans="1:5" x14ac:dyDescent="0.2">
      <c r="A35" s="19" t="str">
        <f t="shared" si="0"/>
        <v>0803204J01DB05</v>
      </c>
      <c r="B35" s="18" t="s">
        <v>29</v>
      </c>
      <c r="C35" s="18" t="s">
        <v>261</v>
      </c>
      <c r="D35" s="17">
        <v>72</v>
      </c>
      <c r="E35" s="14" t="str">
        <f>VLOOKUP(A35,Rådata!$A$4:$F$1754,4,FALSE)</f>
        <v>Läkarhuset Kronan</v>
      </c>
    </row>
    <row r="36" spans="1:5" x14ac:dyDescent="0.2">
      <c r="A36" s="19" t="str">
        <f t="shared" si="0"/>
        <v>0803204J01EA01</v>
      </c>
      <c r="B36" s="18" t="s">
        <v>29</v>
      </c>
      <c r="C36" s="18" t="s">
        <v>259</v>
      </c>
      <c r="D36" s="17">
        <v>53</v>
      </c>
      <c r="E36" s="14" t="str">
        <f>VLOOKUP(A36,Rådata!$A$4:$F$1754,4,FALSE)</f>
        <v>Läkarhuset Kronan</v>
      </c>
    </row>
    <row r="37" spans="1:5" x14ac:dyDescent="0.2">
      <c r="A37" s="19" t="str">
        <f t="shared" si="0"/>
        <v>0803204J01EE01</v>
      </c>
      <c r="B37" s="18" t="s">
        <v>29</v>
      </c>
      <c r="C37" s="18" t="s">
        <v>258</v>
      </c>
      <c r="D37" s="17">
        <v>7.5</v>
      </c>
      <c r="E37" s="14" t="str">
        <f>VLOOKUP(A37,Rådata!$A$4:$F$1754,4,FALSE)</f>
        <v>Läkarhuset Kronan</v>
      </c>
    </row>
    <row r="38" spans="1:5" x14ac:dyDescent="0.2">
      <c r="A38" s="19" t="str">
        <f t="shared" si="0"/>
        <v>0803204J01FA01</v>
      </c>
      <c r="B38" s="18" t="s">
        <v>29</v>
      </c>
      <c r="C38" s="18" t="s">
        <v>250</v>
      </c>
      <c r="D38" s="17">
        <v>3.75</v>
      </c>
      <c r="E38" s="14" t="str">
        <f>VLOOKUP(A38,Rådata!$A$4:$F$1754,4,FALSE)</f>
        <v>Läkarhuset Kronan</v>
      </c>
    </row>
    <row r="39" spans="1:5" x14ac:dyDescent="0.2">
      <c r="A39" s="19" t="str">
        <f t="shared" si="0"/>
        <v>0803204J01FF01</v>
      </c>
      <c r="B39" s="18" t="s">
        <v>29</v>
      </c>
      <c r="C39" s="18" t="s">
        <v>248</v>
      </c>
      <c r="D39" s="17">
        <v>52</v>
      </c>
      <c r="E39" s="14" t="str">
        <f>VLOOKUP(A39,Rådata!$A$4:$F$1754,4,FALSE)</f>
        <v>Läkarhuset Kronan</v>
      </c>
    </row>
    <row r="40" spans="1:5" x14ac:dyDescent="0.2">
      <c r="A40" s="19" t="str">
        <f t="shared" si="0"/>
        <v>0803204J01MA02</v>
      </c>
      <c r="B40" s="18" t="s">
        <v>29</v>
      </c>
      <c r="C40" s="18" t="s">
        <v>252</v>
      </c>
      <c r="D40" s="17">
        <v>87</v>
      </c>
      <c r="E40" s="14" t="str">
        <f>VLOOKUP(A40,Rådata!$A$4:$F$1754,4,FALSE)</f>
        <v>Läkarhuset Kronan</v>
      </c>
    </row>
    <row r="41" spans="1:5" x14ac:dyDescent="0.2">
      <c r="A41" s="19" t="str">
        <f t="shared" si="0"/>
        <v>0803204J01XE01</v>
      </c>
      <c r="B41" s="18" t="s">
        <v>29</v>
      </c>
      <c r="C41" s="18" t="s">
        <v>255</v>
      </c>
      <c r="D41" s="17">
        <v>558.75</v>
      </c>
      <c r="E41" s="14" t="str">
        <f>VLOOKUP(A41,Rådata!$A$4:$F$1754,4,FALSE)</f>
        <v>Läkarhuset Kronan</v>
      </c>
    </row>
    <row r="42" spans="1:5" x14ac:dyDescent="0.2">
      <c r="A42" s="19" t="str">
        <f t="shared" si="0"/>
        <v>0803205J01AA02</v>
      </c>
      <c r="B42" s="18" t="s">
        <v>47</v>
      </c>
      <c r="C42" s="18" t="s">
        <v>249</v>
      </c>
      <c r="D42" s="17">
        <v>381</v>
      </c>
      <c r="E42" s="14" t="str">
        <f>VLOOKUP(A42,Rådata!$A$4:$F$1754,4,FALSE)</f>
        <v>Läkarhuset Prima</v>
      </c>
    </row>
    <row r="43" spans="1:5" x14ac:dyDescent="0.2">
      <c r="A43" s="19" t="str">
        <f t="shared" si="0"/>
        <v>0803205J01AA04</v>
      </c>
      <c r="B43" s="18" t="s">
        <v>47</v>
      </c>
      <c r="C43" s="18" t="s">
        <v>264</v>
      </c>
      <c r="D43" s="17">
        <v>950</v>
      </c>
      <c r="E43" s="14" t="str">
        <f>VLOOKUP(A43,Rådata!$A$4:$F$1754,4,FALSE)</f>
        <v>Läkarhuset Prima</v>
      </c>
    </row>
    <row r="44" spans="1:5" x14ac:dyDescent="0.2">
      <c r="A44" s="19" t="str">
        <f t="shared" si="0"/>
        <v>0803205J01AA07</v>
      </c>
      <c r="B44" s="18" t="s">
        <v>47</v>
      </c>
      <c r="C44" s="18" t="s">
        <v>263</v>
      </c>
      <c r="D44" s="17">
        <v>25</v>
      </c>
      <c r="E44" s="14" t="str">
        <f>VLOOKUP(A44,Rådata!$A$4:$F$1754,4,FALSE)</f>
        <v>Läkarhuset Prima</v>
      </c>
    </row>
    <row r="45" spans="1:5" x14ac:dyDescent="0.2">
      <c r="A45" s="19" t="str">
        <f t="shared" si="0"/>
        <v>0803205J01CA04</v>
      </c>
      <c r="B45" s="18" t="s">
        <v>47</v>
      </c>
      <c r="C45" s="18" t="s">
        <v>247</v>
      </c>
      <c r="D45" s="17">
        <v>343</v>
      </c>
      <c r="E45" s="14" t="str">
        <f>VLOOKUP(A45,Rådata!$A$4:$F$1754,4,FALSE)</f>
        <v>Läkarhuset Prima</v>
      </c>
    </row>
    <row r="46" spans="1:5" x14ac:dyDescent="0.2">
      <c r="A46" s="19" t="str">
        <f t="shared" si="0"/>
        <v>0803205J01CA08</v>
      </c>
      <c r="B46" s="18" t="s">
        <v>47</v>
      </c>
      <c r="C46" s="18" t="s">
        <v>262</v>
      </c>
      <c r="D46" s="17">
        <v>432.85000000000008</v>
      </c>
      <c r="E46" s="14" t="str">
        <f>VLOOKUP(A46,Rådata!$A$4:$F$1754,4,FALSE)</f>
        <v>Läkarhuset Prima</v>
      </c>
    </row>
    <row r="47" spans="1:5" x14ac:dyDescent="0.2">
      <c r="A47" s="19" t="str">
        <f t="shared" si="0"/>
        <v>0803205J01CE02</v>
      </c>
      <c r="B47" s="18" t="s">
        <v>47</v>
      </c>
      <c r="C47" s="18" t="s">
        <v>246</v>
      </c>
      <c r="D47" s="17">
        <v>1527.8</v>
      </c>
      <c r="E47" s="14" t="str">
        <f>VLOOKUP(A47,Rådata!$A$4:$F$1754,4,FALSE)</f>
        <v>Läkarhuset Prima</v>
      </c>
    </row>
    <row r="48" spans="1:5" x14ac:dyDescent="0.2">
      <c r="A48" s="19" t="str">
        <f t="shared" si="0"/>
        <v>0803205J01CF05</v>
      </c>
      <c r="B48" s="18" t="s">
        <v>47</v>
      </c>
      <c r="C48" s="18" t="s">
        <v>251</v>
      </c>
      <c r="D48" s="17">
        <v>956.76</v>
      </c>
      <c r="E48" s="14" t="str">
        <f>VLOOKUP(A48,Rådata!$A$4:$F$1754,4,FALSE)</f>
        <v>Läkarhuset Prima</v>
      </c>
    </row>
    <row r="49" spans="1:5" x14ac:dyDescent="0.2">
      <c r="A49" s="19" t="str">
        <f t="shared" si="0"/>
        <v>0803205J01CR02</v>
      </c>
      <c r="B49" s="18" t="s">
        <v>47</v>
      </c>
      <c r="C49" s="18" t="s">
        <v>253</v>
      </c>
      <c r="D49" s="17">
        <v>68.5</v>
      </c>
      <c r="E49" s="14" t="str">
        <f>VLOOKUP(A49,Rådata!$A$4:$F$1754,4,FALSE)</f>
        <v>Läkarhuset Prima</v>
      </c>
    </row>
    <row r="50" spans="1:5" x14ac:dyDescent="0.2">
      <c r="A50" s="19" t="str">
        <f t="shared" si="0"/>
        <v>0803205J01DB05</v>
      </c>
      <c r="B50" s="18" t="s">
        <v>47</v>
      </c>
      <c r="C50" s="18" t="s">
        <v>261</v>
      </c>
      <c r="D50" s="17">
        <v>79.5</v>
      </c>
      <c r="E50" s="14" t="str">
        <f>VLOOKUP(A50,Rådata!$A$4:$F$1754,4,FALSE)</f>
        <v>Läkarhuset Prima</v>
      </c>
    </row>
    <row r="51" spans="1:5" x14ac:dyDescent="0.2">
      <c r="A51" s="19" t="str">
        <f t="shared" si="0"/>
        <v>0803205J01EA01</v>
      </c>
      <c r="B51" s="18" t="s">
        <v>47</v>
      </c>
      <c r="C51" s="18" t="s">
        <v>259</v>
      </c>
      <c r="D51" s="17">
        <v>36.099999999999994</v>
      </c>
      <c r="E51" s="14" t="str">
        <f>VLOOKUP(A51,Rådata!$A$4:$F$1754,4,FALSE)</f>
        <v>Läkarhuset Prima</v>
      </c>
    </row>
    <row r="52" spans="1:5" x14ac:dyDescent="0.2">
      <c r="A52" s="19" t="str">
        <f t="shared" si="0"/>
        <v>0803205J01EE01</v>
      </c>
      <c r="B52" s="18" t="s">
        <v>47</v>
      </c>
      <c r="C52" s="18" t="s">
        <v>258</v>
      </c>
      <c r="D52" s="17">
        <v>25</v>
      </c>
      <c r="E52" s="14" t="str">
        <f>VLOOKUP(A52,Rådata!$A$4:$F$1754,4,FALSE)</f>
        <v>Läkarhuset Prima</v>
      </c>
    </row>
    <row r="53" spans="1:5" x14ac:dyDescent="0.2">
      <c r="A53" s="19" t="str">
        <f t="shared" si="0"/>
        <v>0803205J01FA01</v>
      </c>
      <c r="B53" s="18" t="s">
        <v>47</v>
      </c>
      <c r="C53" s="18" t="s">
        <v>250</v>
      </c>
      <c r="D53" s="17">
        <v>62.5</v>
      </c>
      <c r="E53" s="14" t="str">
        <f>VLOOKUP(A53,Rådata!$A$4:$F$1754,4,FALSE)</f>
        <v>Läkarhuset Prima</v>
      </c>
    </row>
    <row r="54" spans="1:5" x14ac:dyDescent="0.2">
      <c r="A54" s="19" t="str">
        <f t="shared" si="0"/>
        <v>0803205J01FF01</v>
      </c>
      <c r="B54" s="18" t="s">
        <v>47</v>
      </c>
      <c r="C54" s="18" t="s">
        <v>248</v>
      </c>
      <c r="D54" s="17">
        <v>168.5</v>
      </c>
      <c r="E54" s="14" t="str">
        <f>VLOOKUP(A54,Rådata!$A$4:$F$1754,4,FALSE)</f>
        <v>Läkarhuset Prima</v>
      </c>
    </row>
    <row r="55" spans="1:5" x14ac:dyDescent="0.2">
      <c r="A55" s="19" t="str">
        <f t="shared" si="0"/>
        <v>0803205J01MA02</v>
      </c>
      <c r="B55" s="18" t="s">
        <v>47</v>
      </c>
      <c r="C55" s="18" t="s">
        <v>252</v>
      </c>
      <c r="D55" s="17">
        <v>223</v>
      </c>
      <c r="E55" s="14" t="str">
        <f>VLOOKUP(A55,Rådata!$A$4:$F$1754,4,FALSE)</f>
        <v>Läkarhuset Prima</v>
      </c>
    </row>
    <row r="56" spans="1:5" x14ac:dyDescent="0.2">
      <c r="A56" s="19" t="str">
        <f t="shared" si="0"/>
        <v>0803205J01MA12</v>
      </c>
      <c r="B56" s="18" t="s">
        <v>47</v>
      </c>
      <c r="C56" s="18" t="s">
        <v>265</v>
      </c>
      <c r="D56" s="17">
        <v>12</v>
      </c>
      <c r="E56" s="14" t="str">
        <f>VLOOKUP(A56,Rådata!$A$4:$F$1754,4,FALSE)</f>
        <v>Läkarhuset Prima</v>
      </c>
    </row>
    <row r="57" spans="1:5" x14ac:dyDescent="0.2">
      <c r="A57" s="19" t="str">
        <f t="shared" si="0"/>
        <v>0803205J01XE01</v>
      </c>
      <c r="B57" s="18" t="s">
        <v>47</v>
      </c>
      <c r="C57" s="18" t="s">
        <v>255</v>
      </c>
      <c r="D57" s="17">
        <v>290</v>
      </c>
      <c r="E57" s="14" t="str">
        <f>VLOOKUP(A57,Rådata!$A$4:$F$1754,4,FALSE)</f>
        <v>Läkarhuset Prima</v>
      </c>
    </row>
    <row r="58" spans="1:5" x14ac:dyDescent="0.2">
      <c r="A58" s="19" t="str">
        <f t="shared" si="0"/>
        <v>0803207J01AA02</v>
      </c>
      <c r="B58" s="18" t="s">
        <v>19</v>
      </c>
      <c r="C58" s="18" t="s">
        <v>249</v>
      </c>
      <c r="D58" s="17">
        <v>2958</v>
      </c>
      <c r="E58" s="14" t="str">
        <f>VLOOKUP(A58,Rådata!$A$4:$F$1754,4,FALSE)</f>
        <v>Astrakanen Läkarcentrum</v>
      </c>
    </row>
    <row r="59" spans="1:5" x14ac:dyDescent="0.2">
      <c r="A59" s="19" t="str">
        <f t="shared" si="0"/>
        <v>0803207J01AA04</v>
      </c>
      <c r="B59" s="18" t="s">
        <v>19</v>
      </c>
      <c r="C59" s="18" t="s">
        <v>264</v>
      </c>
      <c r="D59" s="17">
        <v>3455</v>
      </c>
      <c r="E59" s="14" t="str">
        <f>VLOOKUP(A59,Rådata!$A$4:$F$1754,4,FALSE)</f>
        <v>Astrakanen Läkarcentrum</v>
      </c>
    </row>
    <row r="60" spans="1:5" x14ac:dyDescent="0.2">
      <c r="A60" s="19" t="str">
        <f t="shared" si="0"/>
        <v>0803207J01AA07</v>
      </c>
      <c r="B60" s="18" t="s">
        <v>19</v>
      </c>
      <c r="C60" s="18" t="s">
        <v>263</v>
      </c>
      <c r="D60" s="17">
        <v>100</v>
      </c>
      <c r="E60" s="14" t="str">
        <f>VLOOKUP(A60,Rådata!$A$4:$F$1754,4,FALSE)</f>
        <v>Astrakanen Läkarcentrum</v>
      </c>
    </row>
    <row r="61" spans="1:5" x14ac:dyDescent="0.2">
      <c r="A61" s="19" t="str">
        <f t="shared" si="0"/>
        <v>0803207J01CA04</v>
      </c>
      <c r="B61" s="18" t="s">
        <v>19</v>
      </c>
      <c r="C61" s="18" t="s">
        <v>247</v>
      </c>
      <c r="D61" s="17">
        <v>1794.25</v>
      </c>
      <c r="E61" s="14" t="str">
        <f>VLOOKUP(A61,Rådata!$A$4:$F$1754,4,FALSE)</f>
        <v>Astrakanen Läkarcentrum</v>
      </c>
    </row>
    <row r="62" spans="1:5" x14ac:dyDescent="0.2">
      <c r="A62" s="19" t="str">
        <f t="shared" si="0"/>
        <v>0803207J01CA08</v>
      </c>
      <c r="B62" s="18" t="s">
        <v>19</v>
      </c>
      <c r="C62" s="18" t="s">
        <v>262</v>
      </c>
      <c r="D62" s="17">
        <v>2052.0199999999995</v>
      </c>
      <c r="E62" s="14" t="str">
        <f>VLOOKUP(A62,Rådata!$A$4:$F$1754,4,FALSE)</f>
        <v>Astrakanen Läkarcentrum</v>
      </c>
    </row>
    <row r="63" spans="1:5" x14ac:dyDescent="0.2">
      <c r="A63" s="19" t="str">
        <f t="shared" si="0"/>
        <v>0803207J01CE02</v>
      </c>
      <c r="B63" s="18" t="s">
        <v>19</v>
      </c>
      <c r="C63" s="18" t="s">
        <v>246</v>
      </c>
      <c r="D63" s="17">
        <v>8668.0500000000011</v>
      </c>
      <c r="E63" s="14" t="str">
        <f>VLOOKUP(A63,Rådata!$A$4:$F$1754,4,FALSE)</f>
        <v>Astrakanen Läkarcentrum</v>
      </c>
    </row>
    <row r="64" spans="1:5" x14ac:dyDescent="0.2">
      <c r="A64" s="19" t="str">
        <f t="shared" si="0"/>
        <v>0803207J01CF05</v>
      </c>
      <c r="B64" s="18" t="s">
        <v>19</v>
      </c>
      <c r="C64" s="18" t="s">
        <v>251</v>
      </c>
      <c r="D64" s="17">
        <v>2532</v>
      </c>
      <c r="E64" s="14" t="str">
        <f>VLOOKUP(A64,Rådata!$A$4:$F$1754,4,FALSE)</f>
        <v>Astrakanen Läkarcentrum</v>
      </c>
    </row>
    <row r="65" spans="1:5" x14ac:dyDescent="0.2">
      <c r="A65" s="19" t="str">
        <f t="shared" si="0"/>
        <v>0803207J01CR02</v>
      </c>
      <c r="B65" s="18" t="s">
        <v>19</v>
      </c>
      <c r="C65" s="18" t="s">
        <v>253</v>
      </c>
      <c r="D65" s="17">
        <v>620.9</v>
      </c>
      <c r="E65" s="14" t="str">
        <f>VLOOKUP(A65,Rådata!$A$4:$F$1754,4,FALSE)</f>
        <v>Astrakanen Läkarcentrum</v>
      </c>
    </row>
    <row r="66" spans="1:5" x14ac:dyDescent="0.2">
      <c r="A66" s="19" t="str">
        <f t="shared" ref="A66:A129" si="1">B66&amp;C66</f>
        <v>0803207J01DB05</v>
      </c>
      <c r="B66" s="18" t="s">
        <v>19</v>
      </c>
      <c r="C66" s="18" t="s">
        <v>261</v>
      </c>
      <c r="D66" s="17">
        <v>113.5</v>
      </c>
      <c r="E66" s="14" t="str">
        <f>VLOOKUP(A66,Rådata!$A$4:$F$1754,4,FALSE)</f>
        <v>Astrakanen Läkarcentrum</v>
      </c>
    </row>
    <row r="67" spans="1:5" x14ac:dyDescent="0.2">
      <c r="A67" s="19" t="str">
        <f t="shared" si="1"/>
        <v>0803207J01DD14</v>
      </c>
      <c r="B67" s="18" t="s">
        <v>19</v>
      </c>
      <c r="C67" s="18" t="s">
        <v>254</v>
      </c>
      <c r="D67" s="17">
        <v>10</v>
      </c>
      <c r="E67" s="14" t="str">
        <f>VLOOKUP(A67,Rådata!$A$4:$F$1754,4,FALSE)</f>
        <v>Astrakanen Läkarcentrum</v>
      </c>
    </row>
    <row r="68" spans="1:5" x14ac:dyDescent="0.2">
      <c r="A68" s="19" t="str">
        <f t="shared" si="1"/>
        <v>0803207J01EA01</v>
      </c>
      <c r="B68" s="18" t="s">
        <v>19</v>
      </c>
      <c r="C68" s="18" t="s">
        <v>259</v>
      </c>
      <c r="D68" s="17">
        <v>251.9</v>
      </c>
      <c r="E68" s="14" t="str">
        <f>VLOOKUP(A68,Rådata!$A$4:$F$1754,4,FALSE)</f>
        <v>Astrakanen Läkarcentrum</v>
      </c>
    </row>
    <row r="69" spans="1:5" x14ac:dyDescent="0.2">
      <c r="A69" s="19" t="str">
        <f t="shared" si="1"/>
        <v>0803207J01EE01</v>
      </c>
      <c r="B69" s="18" t="s">
        <v>19</v>
      </c>
      <c r="C69" s="18" t="s">
        <v>258</v>
      </c>
      <c r="D69" s="17">
        <v>95</v>
      </c>
      <c r="E69" s="14" t="str">
        <f>VLOOKUP(A69,Rådata!$A$4:$F$1754,4,FALSE)</f>
        <v>Astrakanen Läkarcentrum</v>
      </c>
    </row>
    <row r="70" spans="1:5" x14ac:dyDescent="0.2">
      <c r="A70" s="19" t="str">
        <f t="shared" si="1"/>
        <v>0803207J01FA01</v>
      </c>
      <c r="B70" s="18" t="s">
        <v>19</v>
      </c>
      <c r="C70" s="18" t="s">
        <v>250</v>
      </c>
      <c r="D70" s="17">
        <v>156.25</v>
      </c>
      <c r="E70" s="14" t="str">
        <f>VLOOKUP(A70,Rådata!$A$4:$F$1754,4,FALSE)</f>
        <v>Astrakanen Läkarcentrum</v>
      </c>
    </row>
    <row r="71" spans="1:5" x14ac:dyDescent="0.2">
      <c r="A71" s="19" t="str">
        <f t="shared" si="1"/>
        <v>0803207J01FA10</v>
      </c>
      <c r="B71" s="18" t="s">
        <v>19</v>
      </c>
      <c r="C71" s="18" t="s">
        <v>268</v>
      </c>
      <c r="D71" s="17">
        <v>3.33</v>
      </c>
      <c r="E71" s="14" t="str">
        <f>VLOOKUP(A71,Rådata!$A$4:$F$1754,4,FALSE)</f>
        <v>Astrakanen Läkarcentrum</v>
      </c>
    </row>
    <row r="72" spans="1:5" x14ac:dyDescent="0.2">
      <c r="A72" s="19" t="str">
        <f t="shared" si="1"/>
        <v>0803207J01FF01</v>
      </c>
      <c r="B72" s="18" t="s">
        <v>19</v>
      </c>
      <c r="C72" s="18" t="s">
        <v>248</v>
      </c>
      <c r="D72" s="17">
        <v>637</v>
      </c>
      <c r="E72" s="14" t="str">
        <f>VLOOKUP(A72,Rådata!$A$4:$F$1754,4,FALSE)</f>
        <v>Astrakanen Läkarcentrum</v>
      </c>
    </row>
    <row r="73" spans="1:5" x14ac:dyDescent="0.2">
      <c r="A73" s="19" t="str">
        <f t="shared" si="1"/>
        <v>0803207J01MA02</v>
      </c>
      <c r="B73" s="18" t="s">
        <v>19</v>
      </c>
      <c r="C73" s="18" t="s">
        <v>252</v>
      </c>
      <c r="D73" s="17">
        <v>907</v>
      </c>
      <c r="E73" s="14" t="str">
        <f>VLOOKUP(A73,Rådata!$A$4:$F$1754,4,FALSE)</f>
        <v>Astrakanen Läkarcentrum</v>
      </c>
    </row>
    <row r="74" spans="1:5" x14ac:dyDescent="0.2">
      <c r="A74" s="19" t="str">
        <f t="shared" si="1"/>
        <v>0803207J01XE01</v>
      </c>
      <c r="B74" s="18" t="s">
        <v>19</v>
      </c>
      <c r="C74" s="18" t="s">
        <v>255</v>
      </c>
      <c r="D74" s="17">
        <v>403.75</v>
      </c>
      <c r="E74" s="14" t="str">
        <f>VLOOKUP(A74,Rådata!$A$4:$F$1754,4,FALSE)</f>
        <v>Astrakanen Läkarcentrum</v>
      </c>
    </row>
    <row r="75" spans="1:5" x14ac:dyDescent="0.2">
      <c r="A75" s="19" t="str">
        <f t="shared" si="1"/>
        <v>0803208J01AA02</v>
      </c>
      <c r="B75" s="18" t="s">
        <v>73</v>
      </c>
      <c r="C75" s="18" t="s">
        <v>249</v>
      </c>
      <c r="D75" s="17">
        <v>245</v>
      </c>
      <c r="E75" s="14" t="str">
        <f>VLOOKUP(A75,Rådata!$A$4:$F$1754,4,FALSE)</f>
        <v>Norra Ölands läkarmottagning</v>
      </c>
    </row>
    <row r="76" spans="1:5" x14ac:dyDescent="0.2">
      <c r="A76" s="19" t="str">
        <f t="shared" si="1"/>
        <v>0803208J01AA04</v>
      </c>
      <c r="B76" s="18" t="s">
        <v>73</v>
      </c>
      <c r="C76" s="18" t="s">
        <v>264</v>
      </c>
      <c r="D76" s="17">
        <v>100</v>
      </c>
      <c r="E76" s="14" t="str">
        <f>VLOOKUP(A76,Rådata!$A$4:$F$1754,4,FALSE)</f>
        <v>Norra Ölands läkarmottagning</v>
      </c>
    </row>
    <row r="77" spans="1:5" x14ac:dyDescent="0.2">
      <c r="A77" s="19" t="str">
        <f t="shared" si="1"/>
        <v>0803208J01CA04</v>
      </c>
      <c r="B77" s="18" t="s">
        <v>73</v>
      </c>
      <c r="C77" s="18" t="s">
        <v>247</v>
      </c>
      <c r="D77" s="17">
        <v>85.5</v>
      </c>
      <c r="E77" s="14" t="str">
        <f>VLOOKUP(A77,Rådata!$A$4:$F$1754,4,FALSE)</f>
        <v>Norra Ölands läkarmottagning</v>
      </c>
    </row>
    <row r="78" spans="1:5" x14ac:dyDescent="0.2">
      <c r="A78" s="19" t="str">
        <f t="shared" si="1"/>
        <v>0803208J01CA08</v>
      </c>
      <c r="B78" s="18" t="s">
        <v>73</v>
      </c>
      <c r="C78" s="18" t="s">
        <v>262</v>
      </c>
      <c r="D78" s="17">
        <v>253.76999999999998</v>
      </c>
      <c r="E78" s="14" t="str">
        <f>VLOOKUP(A78,Rådata!$A$4:$F$1754,4,FALSE)</f>
        <v>Norra Ölands läkarmottagning</v>
      </c>
    </row>
    <row r="79" spans="1:5" x14ac:dyDescent="0.2">
      <c r="A79" s="19" t="str">
        <f t="shared" si="1"/>
        <v>0803208J01CE02</v>
      </c>
      <c r="B79" s="18" t="s">
        <v>73</v>
      </c>
      <c r="C79" s="18" t="s">
        <v>246</v>
      </c>
      <c r="D79" s="17">
        <v>997.5</v>
      </c>
      <c r="E79" s="14" t="str">
        <f>VLOOKUP(A79,Rådata!$A$4:$F$1754,4,FALSE)</f>
        <v>Norra Ölands läkarmottagning</v>
      </c>
    </row>
    <row r="80" spans="1:5" x14ac:dyDescent="0.2">
      <c r="A80" s="19" t="str">
        <f t="shared" si="1"/>
        <v>0803208J01CF05</v>
      </c>
      <c r="B80" s="18" t="s">
        <v>73</v>
      </c>
      <c r="C80" s="18" t="s">
        <v>251</v>
      </c>
      <c r="D80" s="17">
        <v>346.26</v>
      </c>
      <c r="E80" s="14" t="str">
        <f>VLOOKUP(A80,Rådata!$A$4:$F$1754,4,FALSE)</f>
        <v>Norra Ölands läkarmottagning</v>
      </c>
    </row>
    <row r="81" spans="1:5" x14ac:dyDescent="0.2">
      <c r="A81" s="19" t="str">
        <f t="shared" si="1"/>
        <v>0803208J01DB05</v>
      </c>
      <c r="B81" s="18" t="s">
        <v>73</v>
      </c>
      <c r="C81" s="18" t="s">
        <v>261</v>
      </c>
      <c r="D81" s="17">
        <v>5</v>
      </c>
      <c r="E81" s="14" t="str">
        <f>VLOOKUP(A81,Rådata!$A$4:$F$1754,4,FALSE)</f>
        <v>Norra Ölands läkarmottagning</v>
      </c>
    </row>
    <row r="82" spans="1:5" x14ac:dyDescent="0.2">
      <c r="A82" s="19" t="str">
        <f t="shared" si="1"/>
        <v>0803208J01EA01</v>
      </c>
      <c r="B82" s="18" t="s">
        <v>73</v>
      </c>
      <c r="C82" s="18" t="s">
        <v>259</v>
      </c>
      <c r="D82" s="17">
        <v>57.7</v>
      </c>
      <c r="E82" s="14" t="str">
        <f>VLOOKUP(A82,Rådata!$A$4:$F$1754,4,FALSE)</f>
        <v>Norra Ölands läkarmottagning</v>
      </c>
    </row>
    <row r="83" spans="1:5" x14ac:dyDescent="0.2">
      <c r="A83" s="19" t="str">
        <f t="shared" si="1"/>
        <v>0803208J01FA01</v>
      </c>
      <c r="B83" s="18" t="s">
        <v>73</v>
      </c>
      <c r="C83" s="18" t="s">
        <v>250</v>
      </c>
      <c r="D83" s="17">
        <v>5</v>
      </c>
      <c r="E83" s="14" t="str">
        <f>VLOOKUP(A83,Rådata!$A$4:$F$1754,4,FALSE)</f>
        <v>Norra Ölands läkarmottagning</v>
      </c>
    </row>
    <row r="84" spans="1:5" x14ac:dyDescent="0.2">
      <c r="A84" s="19" t="str">
        <f t="shared" si="1"/>
        <v>0803208J01FF01</v>
      </c>
      <c r="B84" s="18" t="s">
        <v>73</v>
      </c>
      <c r="C84" s="18" t="s">
        <v>248</v>
      </c>
      <c r="D84" s="17">
        <v>15</v>
      </c>
      <c r="E84" s="14" t="str">
        <f>VLOOKUP(A84,Rådata!$A$4:$F$1754,4,FALSE)</f>
        <v>Norra Ölands läkarmottagning</v>
      </c>
    </row>
    <row r="85" spans="1:5" x14ac:dyDescent="0.2">
      <c r="A85" s="19" t="str">
        <f t="shared" si="1"/>
        <v>0803208J01MA02</v>
      </c>
      <c r="B85" s="18" t="s">
        <v>73</v>
      </c>
      <c r="C85" s="18" t="s">
        <v>252</v>
      </c>
      <c r="D85" s="17">
        <v>35</v>
      </c>
      <c r="E85" s="14" t="str">
        <f>VLOOKUP(A85,Rådata!$A$4:$F$1754,4,FALSE)</f>
        <v>Norra Ölands läkarmottagning</v>
      </c>
    </row>
    <row r="86" spans="1:5" x14ac:dyDescent="0.2">
      <c r="A86" s="19" t="str">
        <f t="shared" si="1"/>
        <v>0803208J01XE01</v>
      </c>
      <c r="B86" s="18" t="s">
        <v>73</v>
      </c>
      <c r="C86" s="18" t="s">
        <v>255</v>
      </c>
      <c r="D86" s="17">
        <v>75</v>
      </c>
      <c r="E86" s="14" t="str">
        <f>VLOOKUP(A86,Rådata!$A$4:$F$1754,4,FALSE)</f>
        <v>Norra Ölands läkarmottagning</v>
      </c>
    </row>
    <row r="87" spans="1:5" x14ac:dyDescent="0.2">
      <c r="A87" s="19" t="str">
        <f t="shared" si="1"/>
        <v>0803209J01AA04</v>
      </c>
      <c r="B87" s="18" t="s">
        <v>52</v>
      </c>
      <c r="C87" s="18" t="s">
        <v>264</v>
      </c>
      <c r="D87" s="17">
        <v>600</v>
      </c>
      <c r="E87" s="14" t="str">
        <f>VLOOKUP(A87,Rådata!$A$4:$F$1754,4,FALSE)</f>
        <v>Sensia, Kalmar</v>
      </c>
    </row>
    <row r="88" spans="1:5" x14ac:dyDescent="0.2">
      <c r="A88" s="19" t="str">
        <f t="shared" si="1"/>
        <v>0803209J01CE02</v>
      </c>
      <c r="B88" s="18" t="s">
        <v>52</v>
      </c>
      <c r="C88" s="18" t="s">
        <v>246</v>
      </c>
      <c r="D88" s="17">
        <v>115</v>
      </c>
      <c r="E88" s="14" t="str">
        <f>VLOOKUP(A88,Rådata!$A$4:$F$1754,4,FALSE)</f>
        <v>Sensia, Kalmar</v>
      </c>
    </row>
    <row r="89" spans="1:5" x14ac:dyDescent="0.2">
      <c r="A89" s="19" t="str">
        <f t="shared" si="1"/>
        <v>0803209J01CF05</v>
      </c>
      <c r="B89" s="18" t="s">
        <v>52</v>
      </c>
      <c r="C89" s="18" t="s">
        <v>251</v>
      </c>
      <c r="D89" s="17">
        <v>10.5</v>
      </c>
      <c r="E89" s="14" t="str">
        <f>VLOOKUP(A89,Rådata!$A$4:$F$1754,4,FALSE)</f>
        <v>Sensia, Kalmar</v>
      </c>
    </row>
    <row r="90" spans="1:5" x14ac:dyDescent="0.2">
      <c r="A90" s="19" t="str">
        <f t="shared" si="1"/>
        <v>0803209J01DB05</v>
      </c>
      <c r="B90" s="18" t="s">
        <v>52</v>
      </c>
      <c r="C90" s="18" t="s">
        <v>261</v>
      </c>
      <c r="D90" s="17">
        <v>100</v>
      </c>
      <c r="E90" s="14" t="str">
        <f>VLOOKUP(A90,Rådata!$A$4:$F$1754,4,FALSE)</f>
        <v>Sensia, Kalmar</v>
      </c>
    </row>
    <row r="91" spans="1:5" x14ac:dyDescent="0.2">
      <c r="A91" s="19" t="str">
        <f t="shared" si="1"/>
        <v>0803211J01AA02</v>
      </c>
      <c r="B91" s="18" t="s">
        <v>310</v>
      </c>
      <c r="C91" s="18" t="s">
        <v>249</v>
      </c>
      <c r="D91" s="17">
        <v>1050</v>
      </c>
      <c r="E91" s="14" t="str">
        <f>VLOOKUP(A91,Rådata!$A$4:$F$1754,4,FALSE)</f>
        <v>Cityläkarna, Kalmar</v>
      </c>
    </row>
    <row r="92" spans="1:5" x14ac:dyDescent="0.2">
      <c r="A92" s="19" t="str">
        <f t="shared" si="1"/>
        <v>0803211J01AA04</v>
      </c>
      <c r="B92" s="18" t="s">
        <v>310</v>
      </c>
      <c r="C92" s="18" t="s">
        <v>264</v>
      </c>
      <c r="D92" s="17">
        <v>2310.5</v>
      </c>
      <c r="E92" s="14" t="str">
        <f>VLOOKUP(A92,Rådata!$A$4:$F$1754,4,FALSE)</f>
        <v>Cityläkarna, Kalmar</v>
      </c>
    </row>
    <row r="93" spans="1:5" x14ac:dyDescent="0.2">
      <c r="A93" s="19" t="str">
        <f t="shared" si="1"/>
        <v>0803211J01AA07</v>
      </c>
      <c r="B93" s="18" t="s">
        <v>310</v>
      </c>
      <c r="C93" s="18" t="s">
        <v>263</v>
      </c>
      <c r="D93" s="17">
        <v>100</v>
      </c>
      <c r="E93" s="14" t="str">
        <f>VLOOKUP(A93,Rådata!$A$4:$F$1754,4,FALSE)</f>
        <v>Cityläkarna, Kalmar</v>
      </c>
    </row>
    <row r="94" spans="1:5" x14ac:dyDescent="0.2">
      <c r="A94" s="19" t="str">
        <f t="shared" si="1"/>
        <v>0803211J01CA04</v>
      </c>
      <c r="B94" s="18" t="s">
        <v>310</v>
      </c>
      <c r="C94" s="18" t="s">
        <v>247</v>
      </c>
      <c r="D94" s="17">
        <v>851</v>
      </c>
      <c r="E94" s="14" t="str">
        <f>VLOOKUP(A94,Rådata!$A$4:$F$1754,4,FALSE)</f>
        <v>Cityläkarna, Kalmar</v>
      </c>
    </row>
    <row r="95" spans="1:5" x14ac:dyDescent="0.2">
      <c r="A95" s="19" t="str">
        <f t="shared" si="1"/>
        <v>0803211J01CA08</v>
      </c>
      <c r="B95" s="18" t="s">
        <v>310</v>
      </c>
      <c r="C95" s="18" t="s">
        <v>262</v>
      </c>
      <c r="D95" s="17">
        <v>783.6</v>
      </c>
      <c r="E95" s="14" t="str">
        <f>VLOOKUP(A95,Rådata!$A$4:$F$1754,4,FALSE)</f>
        <v>Cityläkarna, Kalmar</v>
      </c>
    </row>
    <row r="96" spans="1:5" x14ac:dyDescent="0.2">
      <c r="A96" s="19" t="str">
        <f t="shared" si="1"/>
        <v>0803211J01CE02</v>
      </c>
      <c r="B96" s="18" t="s">
        <v>310</v>
      </c>
      <c r="C96" s="18" t="s">
        <v>246</v>
      </c>
      <c r="D96" s="17">
        <v>4252.34</v>
      </c>
      <c r="E96" s="14" t="str">
        <f>VLOOKUP(A96,Rådata!$A$4:$F$1754,4,FALSE)</f>
        <v>Cityläkarna, Kalmar</v>
      </c>
    </row>
    <row r="97" spans="1:5" x14ac:dyDescent="0.2">
      <c r="A97" s="19" t="str">
        <f t="shared" si="1"/>
        <v>0803211J01CF05</v>
      </c>
      <c r="B97" s="18" t="s">
        <v>310</v>
      </c>
      <c r="C97" s="18" t="s">
        <v>251</v>
      </c>
      <c r="D97" s="17">
        <v>1246.5</v>
      </c>
      <c r="E97" s="14" t="str">
        <f>VLOOKUP(A97,Rådata!$A$4:$F$1754,4,FALSE)</f>
        <v>Cityläkarna, Kalmar</v>
      </c>
    </row>
    <row r="98" spans="1:5" x14ac:dyDescent="0.2">
      <c r="A98" s="19" t="str">
        <f t="shared" si="1"/>
        <v>0803211J01CR02</v>
      </c>
      <c r="B98" s="18" t="s">
        <v>310</v>
      </c>
      <c r="C98" s="18" t="s">
        <v>253</v>
      </c>
      <c r="D98" s="17">
        <v>80</v>
      </c>
      <c r="E98" s="14" t="str">
        <f>VLOOKUP(A98,Rådata!$A$4:$F$1754,4,FALSE)</f>
        <v>Cityläkarna, Kalmar</v>
      </c>
    </row>
    <row r="99" spans="1:5" x14ac:dyDescent="0.2">
      <c r="A99" s="19" t="str">
        <f t="shared" si="1"/>
        <v>0803211J01DB05</v>
      </c>
      <c r="B99" s="18" t="s">
        <v>310</v>
      </c>
      <c r="C99" s="18" t="s">
        <v>261</v>
      </c>
      <c r="D99" s="17">
        <v>9</v>
      </c>
      <c r="E99" s="14" t="str">
        <f>VLOOKUP(A99,Rådata!$A$4:$F$1754,4,FALSE)</f>
        <v>Cityläkarna, Kalmar</v>
      </c>
    </row>
    <row r="100" spans="1:5" x14ac:dyDescent="0.2">
      <c r="A100" s="19" t="str">
        <f t="shared" si="1"/>
        <v>0803211J01DD14</v>
      </c>
      <c r="B100" s="18" t="s">
        <v>310</v>
      </c>
      <c r="C100" s="18" t="s">
        <v>254</v>
      </c>
      <c r="D100" s="17">
        <v>15.4</v>
      </c>
      <c r="E100" s="14" t="str">
        <f>VLOOKUP(A100,Rådata!$A$4:$F$1754,4,FALSE)</f>
        <v>Cityläkarna, Kalmar</v>
      </c>
    </row>
    <row r="101" spans="1:5" x14ac:dyDescent="0.2">
      <c r="A101" s="19" t="str">
        <f t="shared" si="1"/>
        <v>0803211J01EA01</v>
      </c>
      <c r="B101" s="18" t="s">
        <v>310</v>
      </c>
      <c r="C101" s="18" t="s">
        <v>259</v>
      </c>
      <c r="D101" s="17">
        <v>137.20000000000002</v>
      </c>
      <c r="E101" s="14" t="str">
        <f>VLOOKUP(A101,Rådata!$A$4:$F$1754,4,FALSE)</f>
        <v>Cityläkarna, Kalmar</v>
      </c>
    </row>
    <row r="102" spans="1:5" x14ac:dyDescent="0.2">
      <c r="A102" s="19" t="str">
        <f t="shared" si="1"/>
        <v>0803211J01EE01</v>
      </c>
      <c r="B102" s="18" t="s">
        <v>310</v>
      </c>
      <c r="C102" s="18" t="s">
        <v>258</v>
      </c>
      <c r="D102" s="17">
        <v>32.5</v>
      </c>
      <c r="E102" s="14" t="str">
        <f>VLOOKUP(A102,Rådata!$A$4:$F$1754,4,FALSE)</f>
        <v>Cityläkarna, Kalmar</v>
      </c>
    </row>
    <row r="103" spans="1:5" x14ac:dyDescent="0.2">
      <c r="A103" s="19" t="str">
        <f t="shared" si="1"/>
        <v>0803211J01FA01</v>
      </c>
      <c r="B103" s="18" t="s">
        <v>310</v>
      </c>
      <c r="C103" s="18" t="s">
        <v>250</v>
      </c>
      <c r="D103" s="17">
        <v>87.5</v>
      </c>
      <c r="E103" s="14" t="str">
        <f>VLOOKUP(A103,Rådata!$A$4:$F$1754,4,FALSE)</f>
        <v>Cityläkarna, Kalmar</v>
      </c>
    </row>
    <row r="104" spans="1:5" x14ac:dyDescent="0.2">
      <c r="A104" s="19" t="str">
        <f t="shared" si="1"/>
        <v>0803211J01FF01</v>
      </c>
      <c r="B104" s="18" t="s">
        <v>310</v>
      </c>
      <c r="C104" s="18" t="s">
        <v>248</v>
      </c>
      <c r="D104" s="17">
        <v>227</v>
      </c>
      <c r="E104" s="14" t="str">
        <f>VLOOKUP(A104,Rådata!$A$4:$F$1754,4,FALSE)</f>
        <v>Cityläkarna, Kalmar</v>
      </c>
    </row>
    <row r="105" spans="1:5" x14ac:dyDescent="0.2">
      <c r="A105" s="19" t="str">
        <f t="shared" si="1"/>
        <v>0803211J01MA02</v>
      </c>
      <c r="B105" s="18" t="s">
        <v>310</v>
      </c>
      <c r="C105" s="18" t="s">
        <v>252</v>
      </c>
      <c r="D105" s="17">
        <v>273</v>
      </c>
      <c r="E105" s="14" t="str">
        <f>VLOOKUP(A105,Rådata!$A$4:$F$1754,4,FALSE)</f>
        <v>Cityläkarna, Kalmar</v>
      </c>
    </row>
    <row r="106" spans="1:5" x14ac:dyDescent="0.2">
      <c r="A106" s="19" t="str">
        <f t="shared" si="1"/>
        <v>0803211J01XE01</v>
      </c>
      <c r="B106" s="18" t="s">
        <v>310</v>
      </c>
      <c r="C106" s="18" t="s">
        <v>255</v>
      </c>
      <c r="D106" s="17">
        <v>702.5</v>
      </c>
      <c r="E106" s="14" t="str">
        <f>VLOOKUP(A106,Rådata!$A$4:$F$1754,4,FALSE)</f>
        <v>Cityläkarna, Kalmar</v>
      </c>
    </row>
    <row r="107" spans="1:5" x14ac:dyDescent="0.2">
      <c r="A107" s="19" t="str">
        <f t="shared" si="1"/>
        <v>0803212J01AA02</v>
      </c>
      <c r="B107" s="18" t="s">
        <v>398</v>
      </c>
      <c r="C107" s="18" t="s">
        <v>249</v>
      </c>
      <c r="D107" s="17">
        <v>803</v>
      </c>
      <c r="E107" s="14" t="str">
        <f>VLOOKUP(A107,Rådata!$A$4:$F$1754,4,FALSE)</f>
        <v>Emmakliniken</v>
      </c>
    </row>
    <row r="108" spans="1:5" x14ac:dyDescent="0.2">
      <c r="A108" s="19" t="str">
        <f t="shared" si="1"/>
        <v>0803212J01AA04</v>
      </c>
      <c r="B108" s="18" t="s">
        <v>398</v>
      </c>
      <c r="C108" s="18" t="s">
        <v>264</v>
      </c>
      <c r="D108" s="17">
        <v>250</v>
      </c>
      <c r="E108" s="14" t="str">
        <f>VLOOKUP(A108,Rådata!$A$4:$F$1754,4,FALSE)</f>
        <v>Emmakliniken</v>
      </c>
    </row>
    <row r="109" spans="1:5" x14ac:dyDescent="0.2">
      <c r="A109" s="19" t="str">
        <f t="shared" si="1"/>
        <v>0803212J01AA07</v>
      </c>
      <c r="B109" s="18" t="s">
        <v>398</v>
      </c>
      <c r="C109" s="18" t="s">
        <v>263</v>
      </c>
      <c r="D109" s="17">
        <v>250</v>
      </c>
      <c r="E109" s="14" t="str">
        <f>VLOOKUP(A109,Rådata!$A$4:$F$1754,4,FALSE)</f>
        <v>Emmakliniken</v>
      </c>
    </row>
    <row r="110" spans="1:5" x14ac:dyDescent="0.2">
      <c r="A110" s="19" t="str">
        <f t="shared" si="1"/>
        <v>0803212J01CA04</v>
      </c>
      <c r="B110" s="18" t="s">
        <v>398</v>
      </c>
      <c r="C110" s="18" t="s">
        <v>247</v>
      </c>
      <c r="D110" s="17">
        <v>93.5</v>
      </c>
      <c r="E110" s="14" t="str">
        <f>VLOOKUP(A110,Rådata!$A$4:$F$1754,4,FALSE)</f>
        <v>Emmakliniken</v>
      </c>
    </row>
    <row r="111" spans="1:5" x14ac:dyDescent="0.2">
      <c r="A111" s="19" t="str">
        <f t="shared" si="1"/>
        <v>0803212J01CA08</v>
      </c>
      <c r="B111" s="18" t="s">
        <v>398</v>
      </c>
      <c r="C111" s="18" t="s">
        <v>262</v>
      </c>
      <c r="D111" s="17">
        <v>186.41</v>
      </c>
      <c r="E111" s="14" t="str">
        <f>VLOOKUP(A111,Rådata!$A$4:$F$1754,4,FALSE)</f>
        <v>Emmakliniken</v>
      </c>
    </row>
    <row r="112" spans="1:5" x14ac:dyDescent="0.2">
      <c r="A112" s="19" t="str">
        <f t="shared" si="1"/>
        <v>0803212J01CE02</v>
      </c>
      <c r="B112" s="18" t="s">
        <v>398</v>
      </c>
      <c r="C112" s="18" t="s">
        <v>246</v>
      </c>
      <c r="D112" s="17">
        <v>1066.23</v>
      </c>
      <c r="E112" s="14" t="str">
        <f>VLOOKUP(A112,Rådata!$A$4:$F$1754,4,FALSE)</f>
        <v>Emmakliniken</v>
      </c>
    </row>
    <row r="113" spans="1:5" x14ac:dyDescent="0.2">
      <c r="A113" s="19" t="str">
        <f t="shared" si="1"/>
        <v>0803212J01CF05</v>
      </c>
      <c r="B113" s="18" t="s">
        <v>398</v>
      </c>
      <c r="C113" s="18" t="s">
        <v>251</v>
      </c>
      <c r="D113" s="17">
        <v>766.5</v>
      </c>
      <c r="E113" s="14" t="str">
        <f>VLOOKUP(A113,Rådata!$A$4:$F$1754,4,FALSE)</f>
        <v>Emmakliniken</v>
      </c>
    </row>
    <row r="114" spans="1:5" x14ac:dyDescent="0.2">
      <c r="A114" s="19" t="str">
        <f t="shared" si="1"/>
        <v>0803212J01CR02</v>
      </c>
      <c r="B114" s="18" t="s">
        <v>398</v>
      </c>
      <c r="C114" s="18" t="s">
        <v>253</v>
      </c>
      <c r="D114" s="17">
        <v>20</v>
      </c>
      <c r="E114" s="14" t="str">
        <f>VLOOKUP(A114,Rådata!$A$4:$F$1754,4,FALSE)</f>
        <v>Emmakliniken</v>
      </c>
    </row>
    <row r="115" spans="1:5" x14ac:dyDescent="0.2">
      <c r="A115" s="19" t="str">
        <f t="shared" si="1"/>
        <v>0803212J01DB05</v>
      </c>
      <c r="B115" s="18" t="s">
        <v>398</v>
      </c>
      <c r="C115" s="18" t="s">
        <v>261</v>
      </c>
      <c r="D115" s="17">
        <v>21</v>
      </c>
      <c r="E115" s="14" t="str">
        <f>VLOOKUP(A115,Rådata!$A$4:$F$1754,4,FALSE)</f>
        <v>Emmakliniken</v>
      </c>
    </row>
    <row r="116" spans="1:5" x14ac:dyDescent="0.2">
      <c r="A116" s="19" t="str">
        <f t="shared" si="1"/>
        <v>0803212J01DD14</v>
      </c>
      <c r="B116" s="18" t="s">
        <v>398</v>
      </c>
      <c r="C116" s="18" t="s">
        <v>254</v>
      </c>
      <c r="D116" s="17">
        <v>31</v>
      </c>
      <c r="E116" s="14" t="str">
        <f>VLOOKUP(A116,Rådata!$A$4:$F$1754,4,FALSE)</f>
        <v>Emmakliniken</v>
      </c>
    </row>
    <row r="117" spans="1:5" x14ac:dyDescent="0.2">
      <c r="A117" s="19" t="str">
        <f t="shared" si="1"/>
        <v>0803212J01EA01</v>
      </c>
      <c r="B117" s="18" t="s">
        <v>398</v>
      </c>
      <c r="C117" s="18" t="s">
        <v>259</v>
      </c>
      <c r="D117" s="17">
        <v>5.6</v>
      </c>
      <c r="E117" s="14" t="str">
        <f>VLOOKUP(A117,Rådata!$A$4:$F$1754,4,FALSE)</f>
        <v>Emmakliniken</v>
      </c>
    </row>
    <row r="118" spans="1:5" x14ac:dyDescent="0.2">
      <c r="A118" s="19" t="str">
        <f t="shared" si="1"/>
        <v>0803212J01EE01</v>
      </c>
      <c r="B118" s="18" t="s">
        <v>398</v>
      </c>
      <c r="C118" s="18" t="s">
        <v>258</v>
      </c>
      <c r="D118" s="17">
        <v>2.5</v>
      </c>
      <c r="E118" s="14" t="str">
        <f>VLOOKUP(A118,Rådata!$A$4:$F$1754,4,FALSE)</f>
        <v>Emmakliniken</v>
      </c>
    </row>
    <row r="119" spans="1:5" x14ac:dyDescent="0.2">
      <c r="A119" s="19" t="str">
        <f t="shared" si="1"/>
        <v>0803212J01FA01</v>
      </c>
      <c r="B119" s="18" t="s">
        <v>398</v>
      </c>
      <c r="C119" s="18" t="s">
        <v>250</v>
      </c>
      <c r="D119" s="17">
        <v>30</v>
      </c>
      <c r="E119" s="14" t="str">
        <f>VLOOKUP(A119,Rådata!$A$4:$F$1754,4,FALSE)</f>
        <v>Emmakliniken</v>
      </c>
    </row>
    <row r="120" spans="1:5" x14ac:dyDescent="0.2">
      <c r="A120" s="19" t="str">
        <f t="shared" si="1"/>
        <v>0803212J01FA10</v>
      </c>
      <c r="B120" s="18" t="s">
        <v>398</v>
      </c>
      <c r="C120" s="18" t="s">
        <v>268</v>
      </c>
      <c r="D120" s="17">
        <v>3.33</v>
      </c>
      <c r="E120" s="14" t="str">
        <f>VLOOKUP(A120,Rådata!$A$4:$F$1754,4,FALSE)</f>
        <v>Emmakliniken</v>
      </c>
    </row>
    <row r="121" spans="1:5" x14ac:dyDescent="0.2">
      <c r="A121" s="19" t="str">
        <f t="shared" si="1"/>
        <v>0803212J01FF01</v>
      </c>
      <c r="B121" s="18" t="s">
        <v>398</v>
      </c>
      <c r="C121" s="18" t="s">
        <v>248</v>
      </c>
      <c r="D121" s="17">
        <v>8</v>
      </c>
      <c r="E121" s="14" t="str">
        <f>VLOOKUP(A121,Rådata!$A$4:$F$1754,4,FALSE)</f>
        <v>Emmakliniken</v>
      </c>
    </row>
    <row r="122" spans="1:5" x14ac:dyDescent="0.2">
      <c r="A122" s="19" t="str">
        <f t="shared" si="1"/>
        <v>0803212J01MA02</v>
      </c>
      <c r="B122" s="18" t="s">
        <v>398</v>
      </c>
      <c r="C122" s="18" t="s">
        <v>252</v>
      </c>
      <c r="D122" s="17">
        <v>157</v>
      </c>
      <c r="E122" s="14" t="str">
        <f>VLOOKUP(A122,Rådata!$A$4:$F$1754,4,FALSE)</f>
        <v>Emmakliniken</v>
      </c>
    </row>
    <row r="123" spans="1:5" x14ac:dyDescent="0.2">
      <c r="A123" s="19" t="str">
        <f t="shared" si="1"/>
        <v>0803212J01XE01</v>
      </c>
      <c r="B123" s="18" t="s">
        <v>398</v>
      </c>
      <c r="C123" s="18" t="s">
        <v>255</v>
      </c>
      <c r="D123" s="17">
        <v>101.25</v>
      </c>
      <c r="E123" s="14" t="str">
        <f>VLOOKUP(A123,Rådata!$A$4:$F$1754,4,FALSE)</f>
        <v>Emmakliniken</v>
      </c>
    </row>
    <row r="124" spans="1:5" x14ac:dyDescent="0.2">
      <c r="A124" s="19" t="str">
        <f t="shared" si="1"/>
        <v>0803251J01CF05</v>
      </c>
      <c r="B124" s="18" t="s">
        <v>311</v>
      </c>
      <c r="C124" s="18" t="s">
        <v>251</v>
      </c>
      <c r="D124" s="17">
        <v>15</v>
      </c>
      <c r="E124" s="14" t="e">
        <f>VLOOKUP(A124,Rådata!$A$4:$F$1754,4,FALSE)</f>
        <v>#N/A</v>
      </c>
    </row>
    <row r="125" spans="1:5" x14ac:dyDescent="0.2">
      <c r="A125" s="19" t="str">
        <f t="shared" si="1"/>
        <v>0803252J01AA02</v>
      </c>
      <c r="B125" s="18" t="s">
        <v>58</v>
      </c>
      <c r="C125" s="18" t="s">
        <v>249</v>
      </c>
      <c r="D125" s="17">
        <v>860</v>
      </c>
      <c r="E125" s="14" t="str">
        <f>VLOOKUP(A125,Rådata!$A$4:$F$1754,4,FALSE)</f>
        <v>Dackekliniken</v>
      </c>
    </row>
    <row r="126" spans="1:5" x14ac:dyDescent="0.2">
      <c r="A126" s="19" t="str">
        <f t="shared" si="1"/>
        <v>0803252J01CA04</v>
      </c>
      <c r="B126" s="18" t="s">
        <v>58</v>
      </c>
      <c r="C126" s="18" t="s">
        <v>247</v>
      </c>
      <c r="D126" s="17">
        <v>192</v>
      </c>
      <c r="E126" s="14" t="str">
        <f>VLOOKUP(A126,Rådata!$A$4:$F$1754,4,FALSE)</f>
        <v>Dackekliniken</v>
      </c>
    </row>
    <row r="127" spans="1:5" x14ac:dyDescent="0.2">
      <c r="A127" s="19" t="str">
        <f t="shared" si="1"/>
        <v>0803252J01CA08</v>
      </c>
      <c r="B127" s="18" t="s">
        <v>58</v>
      </c>
      <c r="C127" s="18" t="s">
        <v>262</v>
      </c>
      <c r="D127" s="17">
        <v>300.08</v>
      </c>
      <c r="E127" s="14" t="str">
        <f>VLOOKUP(A127,Rådata!$A$4:$F$1754,4,FALSE)</f>
        <v>Dackekliniken</v>
      </c>
    </row>
    <row r="128" spans="1:5" x14ac:dyDescent="0.2">
      <c r="A128" s="19" t="str">
        <f t="shared" si="1"/>
        <v>0803252J01CE02</v>
      </c>
      <c r="B128" s="18" t="s">
        <v>58</v>
      </c>
      <c r="C128" s="18" t="s">
        <v>246</v>
      </c>
      <c r="D128" s="17">
        <v>577.25</v>
      </c>
      <c r="E128" s="14" t="str">
        <f>VLOOKUP(A128,Rådata!$A$4:$F$1754,4,FALSE)</f>
        <v>Dackekliniken</v>
      </c>
    </row>
    <row r="129" spans="1:5" x14ac:dyDescent="0.2">
      <c r="A129" s="19" t="str">
        <f t="shared" si="1"/>
        <v>0803252J01CF05</v>
      </c>
      <c r="B129" s="18" t="s">
        <v>58</v>
      </c>
      <c r="C129" s="18" t="s">
        <v>251</v>
      </c>
      <c r="D129" s="17">
        <v>179.25</v>
      </c>
      <c r="E129" s="14" t="str">
        <f>VLOOKUP(A129,Rådata!$A$4:$F$1754,4,FALSE)</f>
        <v>Dackekliniken</v>
      </c>
    </row>
    <row r="130" spans="1:5" x14ac:dyDescent="0.2">
      <c r="A130" s="19" t="str">
        <f t="shared" ref="A130:A193" si="2">B130&amp;C130</f>
        <v>0803252J01EA01</v>
      </c>
      <c r="B130" s="18" t="s">
        <v>58</v>
      </c>
      <c r="C130" s="18" t="s">
        <v>259</v>
      </c>
      <c r="D130" s="17">
        <v>27.200000000000003</v>
      </c>
      <c r="E130" s="14" t="str">
        <f>VLOOKUP(A130,Rådata!$A$4:$F$1754,4,FALSE)</f>
        <v>Dackekliniken</v>
      </c>
    </row>
    <row r="131" spans="1:5" x14ac:dyDescent="0.2">
      <c r="A131" s="19" t="str">
        <f t="shared" si="2"/>
        <v>0803252J01FA01</v>
      </c>
      <c r="B131" s="18" t="s">
        <v>58</v>
      </c>
      <c r="C131" s="18" t="s">
        <v>250</v>
      </c>
      <c r="D131" s="17">
        <v>5</v>
      </c>
      <c r="E131" s="14" t="str">
        <f>VLOOKUP(A131,Rådata!$A$4:$F$1754,4,FALSE)</f>
        <v>Dackekliniken</v>
      </c>
    </row>
    <row r="132" spans="1:5" x14ac:dyDescent="0.2">
      <c r="A132" s="19" t="str">
        <f t="shared" si="2"/>
        <v>0803252J01FF01</v>
      </c>
      <c r="B132" s="18" t="s">
        <v>58</v>
      </c>
      <c r="C132" s="18" t="s">
        <v>248</v>
      </c>
      <c r="D132" s="17">
        <v>84.75</v>
      </c>
      <c r="E132" s="14" t="str">
        <f>VLOOKUP(A132,Rådata!$A$4:$F$1754,4,FALSE)</f>
        <v>Dackekliniken</v>
      </c>
    </row>
    <row r="133" spans="1:5" x14ac:dyDescent="0.2">
      <c r="A133" s="19" t="str">
        <f t="shared" si="2"/>
        <v>0803252J01MA02</v>
      </c>
      <c r="B133" s="18" t="s">
        <v>58</v>
      </c>
      <c r="C133" s="18" t="s">
        <v>252</v>
      </c>
      <c r="D133" s="17">
        <v>350</v>
      </c>
      <c r="E133" s="14" t="str">
        <f>VLOOKUP(A133,Rådata!$A$4:$F$1754,4,FALSE)</f>
        <v>Dackekliniken</v>
      </c>
    </row>
    <row r="134" spans="1:5" x14ac:dyDescent="0.2">
      <c r="A134" s="19" t="str">
        <f t="shared" si="2"/>
        <v>0803252J01XE01</v>
      </c>
      <c r="B134" s="18" t="s">
        <v>58</v>
      </c>
      <c r="C134" s="18" t="s">
        <v>255</v>
      </c>
      <c r="D134" s="17">
        <v>3.75</v>
      </c>
      <c r="E134" s="14" t="str">
        <f>VLOOKUP(A134,Rådata!$A$4:$F$1754,4,FALSE)</f>
        <v>Dackekliniken</v>
      </c>
    </row>
    <row r="135" spans="1:5" x14ac:dyDescent="0.2">
      <c r="A135" s="19" t="str">
        <f t="shared" si="2"/>
        <v>0803254J01AA02</v>
      </c>
      <c r="B135" s="18" t="s">
        <v>44</v>
      </c>
      <c r="C135" s="18" t="s">
        <v>249</v>
      </c>
      <c r="D135" s="17">
        <v>400</v>
      </c>
      <c r="E135" s="14" t="str">
        <f>VLOOKUP(A135,Rådata!$A$4:$F$1754,4,FALSE)</f>
        <v>Virserums läkarhus</v>
      </c>
    </row>
    <row r="136" spans="1:5" x14ac:dyDescent="0.2">
      <c r="A136" s="19" t="str">
        <f t="shared" si="2"/>
        <v>0803254J01AA04</v>
      </c>
      <c r="B136" s="18" t="s">
        <v>44</v>
      </c>
      <c r="C136" s="18" t="s">
        <v>264</v>
      </c>
      <c r="D136" s="17">
        <v>25</v>
      </c>
      <c r="E136" s="14" t="str">
        <f>VLOOKUP(A136,Rådata!$A$4:$F$1754,4,FALSE)</f>
        <v>Virserums läkarhus</v>
      </c>
    </row>
    <row r="137" spans="1:5" x14ac:dyDescent="0.2">
      <c r="A137" s="19" t="str">
        <f t="shared" si="2"/>
        <v>0803254J01CA04</v>
      </c>
      <c r="B137" s="18" t="s">
        <v>44</v>
      </c>
      <c r="C137" s="18" t="s">
        <v>247</v>
      </c>
      <c r="D137" s="17">
        <v>351</v>
      </c>
      <c r="E137" s="14" t="str">
        <f>VLOOKUP(A137,Rådata!$A$4:$F$1754,4,FALSE)</f>
        <v>Virserums läkarhus</v>
      </c>
    </row>
    <row r="138" spans="1:5" x14ac:dyDescent="0.2">
      <c r="A138" s="19" t="str">
        <f t="shared" si="2"/>
        <v>0803254J01CA08</v>
      </c>
      <c r="B138" s="18" t="s">
        <v>44</v>
      </c>
      <c r="C138" s="18" t="s">
        <v>262</v>
      </c>
      <c r="D138" s="17">
        <v>1028.4299999999998</v>
      </c>
      <c r="E138" s="14" t="str">
        <f>VLOOKUP(A138,Rådata!$A$4:$F$1754,4,FALSE)</f>
        <v>Virserums läkarhus</v>
      </c>
    </row>
    <row r="139" spans="1:5" x14ac:dyDescent="0.2">
      <c r="A139" s="19" t="str">
        <f t="shared" si="2"/>
        <v>0803254J01CE02</v>
      </c>
      <c r="B139" s="18" t="s">
        <v>44</v>
      </c>
      <c r="C139" s="18" t="s">
        <v>246</v>
      </c>
      <c r="D139" s="17">
        <v>2423.9499999999998</v>
      </c>
      <c r="E139" s="14" t="str">
        <f>VLOOKUP(A139,Rådata!$A$4:$F$1754,4,FALSE)</f>
        <v>Virserums läkarhus</v>
      </c>
    </row>
    <row r="140" spans="1:5" x14ac:dyDescent="0.2">
      <c r="A140" s="19" t="str">
        <f t="shared" si="2"/>
        <v>0803254J01CF05</v>
      </c>
      <c r="B140" s="18" t="s">
        <v>44</v>
      </c>
      <c r="C140" s="18" t="s">
        <v>251</v>
      </c>
      <c r="D140" s="17">
        <v>795.25</v>
      </c>
      <c r="E140" s="14" t="str">
        <f>VLOOKUP(A140,Rådata!$A$4:$F$1754,4,FALSE)</f>
        <v>Virserums läkarhus</v>
      </c>
    </row>
    <row r="141" spans="1:5" x14ac:dyDescent="0.2">
      <c r="A141" s="19" t="str">
        <f t="shared" si="2"/>
        <v>0803254J01EA01</v>
      </c>
      <c r="B141" s="18" t="s">
        <v>44</v>
      </c>
      <c r="C141" s="18" t="s">
        <v>259</v>
      </c>
      <c r="D141" s="17">
        <v>22.4</v>
      </c>
      <c r="E141" s="14" t="str">
        <f>VLOOKUP(A141,Rådata!$A$4:$F$1754,4,FALSE)</f>
        <v>Virserums läkarhus</v>
      </c>
    </row>
    <row r="142" spans="1:5" x14ac:dyDescent="0.2">
      <c r="A142" s="19" t="str">
        <f t="shared" si="2"/>
        <v>0803254J01FA10</v>
      </c>
      <c r="B142" s="18" t="s">
        <v>44</v>
      </c>
      <c r="C142" s="18" t="s">
        <v>268</v>
      </c>
      <c r="D142" s="17">
        <v>5</v>
      </c>
      <c r="E142" s="14" t="str">
        <f>VLOOKUP(A142,Rådata!$A$4:$F$1754,4,FALSE)</f>
        <v>Virserums läkarhus</v>
      </c>
    </row>
    <row r="143" spans="1:5" x14ac:dyDescent="0.2">
      <c r="A143" s="19" t="str">
        <f t="shared" si="2"/>
        <v>0803254J01FF01</v>
      </c>
      <c r="B143" s="18" t="s">
        <v>44</v>
      </c>
      <c r="C143" s="18" t="s">
        <v>248</v>
      </c>
      <c r="D143" s="17">
        <v>48.75</v>
      </c>
      <c r="E143" s="14" t="str">
        <f>VLOOKUP(A143,Rådata!$A$4:$F$1754,4,FALSE)</f>
        <v>Virserums läkarhus</v>
      </c>
    </row>
    <row r="144" spans="1:5" x14ac:dyDescent="0.2">
      <c r="A144" s="19" t="str">
        <f t="shared" si="2"/>
        <v>0803254J01MA02</v>
      </c>
      <c r="B144" s="18" t="s">
        <v>44</v>
      </c>
      <c r="C144" s="18" t="s">
        <v>252</v>
      </c>
      <c r="D144" s="17">
        <v>45</v>
      </c>
      <c r="E144" s="14" t="str">
        <f>VLOOKUP(A144,Rådata!$A$4:$F$1754,4,FALSE)</f>
        <v>Virserums läkarhus</v>
      </c>
    </row>
    <row r="145" spans="1:5" x14ac:dyDescent="0.2">
      <c r="A145" s="19" t="str">
        <f t="shared" si="2"/>
        <v>0803254J01XE01</v>
      </c>
      <c r="B145" s="18" t="s">
        <v>44</v>
      </c>
      <c r="C145" s="18" t="s">
        <v>255</v>
      </c>
      <c r="D145" s="17">
        <v>18.75</v>
      </c>
      <c r="E145" s="14" t="str">
        <f>VLOOKUP(A145,Rådata!$A$4:$F$1754,4,FALSE)</f>
        <v>Virserums läkarhus</v>
      </c>
    </row>
    <row r="146" spans="1:5" x14ac:dyDescent="0.2">
      <c r="A146" s="19" t="str">
        <f t="shared" si="2"/>
        <v>0803256J01AA02</v>
      </c>
      <c r="B146" s="18" t="s">
        <v>66</v>
      </c>
      <c r="C146" s="18" t="s">
        <v>249</v>
      </c>
      <c r="D146" s="17">
        <v>110</v>
      </c>
      <c r="E146" s="14" t="str">
        <f>VLOOKUP(A146,Rådata!$A$4:$F$1754,4,FALSE)</f>
        <v>Dorrit Ruge</v>
      </c>
    </row>
    <row r="147" spans="1:5" x14ac:dyDescent="0.2">
      <c r="A147" s="19" t="str">
        <f t="shared" si="2"/>
        <v>0803256J01AA04</v>
      </c>
      <c r="B147" s="18" t="s">
        <v>66</v>
      </c>
      <c r="C147" s="18" t="s">
        <v>264</v>
      </c>
      <c r="D147" s="17">
        <v>150</v>
      </c>
      <c r="E147" s="14" t="str">
        <f>VLOOKUP(A147,Rådata!$A$4:$F$1754,4,FALSE)</f>
        <v>Dorrit Ruge</v>
      </c>
    </row>
    <row r="148" spans="1:5" x14ac:dyDescent="0.2">
      <c r="A148" s="19" t="str">
        <f t="shared" si="2"/>
        <v>0803256J01CA04</v>
      </c>
      <c r="B148" s="18" t="s">
        <v>66</v>
      </c>
      <c r="C148" s="18" t="s">
        <v>247</v>
      </c>
      <c r="D148" s="17">
        <v>61</v>
      </c>
      <c r="E148" s="14" t="str">
        <f>VLOOKUP(A148,Rådata!$A$4:$F$1754,4,FALSE)</f>
        <v>Dorrit Ruge</v>
      </c>
    </row>
    <row r="149" spans="1:5" x14ac:dyDescent="0.2">
      <c r="A149" s="19" t="str">
        <f t="shared" si="2"/>
        <v>0803256J01CA08</v>
      </c>
      <c r="B149" s="18" t="s">
        <v>66</v>
      </c>
      <c r="C149" s="18" t="s">
        <v>262</v>
      </c>
      <c r="D149" s="17">
        <v>166.74</v>
      </c>
      <c r="E149" s="14" t="str">
        <f>VLOOKUP(A149,Rådata!$A$4:$F$1754,4,FALSE)</f>
        <v>Dorrit Ruge</v>
      </c>
    </row>
    <row r="150" spans="1:5" x14ac:dyDescent="0.2">
      <c r="A150" s="19" t="str">
        <f t="shared" si="2"/>
        <v>0803256J01CE02</v>
      </c>
      <c r="B150" s="18" t="s">
        <v>66</v>
      </c>
      <c r="C150" s="18" t="s">
        <v>246</v>
      </c>
      <c r="D150" s="17">
        <v>469.51</v>
      </c>
      <c r="E150" s="14" t="str">
        <f>VLOOKUP(A150,Rådata!$A$4:$F$1754,4,FALSE)</f>
        <v>Dorrit Ruge</v>
      </c>
    </row>
    <row r="151" spans="1:5" x14ac:dyDescent="0.2">
      <c r="A151" s="19" t="str">
        <f t="shared" si="2"/>
        <v>0803256J01CF05</v>
      </c>
      <c r="B151" s="18" t="s">
        <v>66</v>
      </c>
      <c r="C151" s="18" t="s">
        <v>251</v>
      </c>
      <c r="D151" s="17">
        <v>434.76</v>
      </c>
      <c r="E151" s="14" t="str">
        <f>VLOOKUP(A151,Rådata!$A$4:$F$1754,4,FALSE)</f>
        <v>Dorrit Ruge</v>
      </c>
    </row>
    <row r="152" spans="1:5" x14ac:dyDescent="0.2">
      <c r="A152" s="19" t="str">
        <f t="shared" si="2"/>
        <v>0803256J01CR02</v>
      </c>
      <c r="B152" s="18" t="s">
        <v>66</v>
      </c>
      <c r="C152" s="18" t="s">
        <v>253</v>
      </c>
      <c r="D152" s="17">
        <v>5.6</v>
      </c>
      <c r="E152" s="14" t="str">
        <f>VLOOKUP(A152,Rådata!$A$4:$F$1754,4,FALSE)</f>
        <v>Dorrit Ruge</v>
      </c>
    </row>
    <row r="153" spans="1:5" x14ac:dyDescent="0.2">
      <c r="A153" s="19" t="str">
        <f t="shared" si="2"/>
        <v>0803256J01DB05</v>
      </c>
      <c r="B153" s="18" t="s">
        <v>66</v>
      </c>
      <c r="C153" s="18" t="s">
        <v>261</v>
      </c>
      <c r="D153" s="17">
        <v>20</v>
      </c>
      <c r="E153" s="14" t="str">
        <f>VLOOKUP(A153,Rådata!$A$4:$F$1754,4,FALSE)</f>
        <v>Dorrit Ruge</v>
      </c>
    </row>
    <row r="154" spans="1:5" x14ac:dyDescent="0.2">
      <c r="A154" s="19" t="str">
        <f t="shared" si="2"/>
        <v>0803256J01EA01</v>
      </c>
      <c r="B154" s="18" t="s">
        <v>66</v>
      </c>
      <c r="C154" s="18" t="s">
        <v>259</v>
      </c>
      <c r="D154" s="17">
        <v>28</v>
      </c>
      <c r="E154" s="14" t="str">
        <f>VLOOKUP(A154,Rådata!$A$4:$F$1754,4,FALSE)</f>
        <v>Dorrit Ruge</v>
      </c>
    </row>
    <row r="155" spans="1:5" x14ac:dyDescent="0.2">
      <c r="A155" s="19" t="str">
        <f t="shared" si="2"/>
        <v>0803256J01FF01</v>
      </c>
      <c r="B155" s="18" t="s">
        <v>66</v>
      </c>
      <c r="C155" s="18" t="s">
        <v>248</v>
      </c>
      <c r="D155" s="17">
        <v>20</v>
      </c>
      <c r="E155" s="14" t="str">
        <f>VLOOKUP(A155,Rådata!$A$4:$F$1754,4,FALSE)</f>
        <v>Dorrit Ruge</v>
      </c>
    </row>
    <row r="156" spans="1:5" x14ac:dyDescent="0.2">
      <c r="A156" s="19" t="str">
        <f t="shared" si="2"/>
        <v>0803256J01MA02</v>
      </c>
      <c r="B156" s="18" t="s">
        <v>66</v>
      </c>
      <c r="C156" s="18" t="s">
        <v>252</v>
      </c>
      <c r="D156" s="17">
        <v>106</v>
      </c>
      <c r="E156" s="14" t="str">
        <f>VLOOKUP(A156,Rådata!$A$4:$F$1754,4,FALSE)</f>
        <v>Dorrit Ruge</v>
      </c>
    </row>
    <row r="157" spans="1:5" x14ac:dyDescent="0.2">
      <c r="A157" s="19" t="str">
        <f t="shared" si="2"/>
        <v>0803256J01XE01</v>
      </c>
      <c r="B157" s="18" t="s">
        <v>66</v>
      </c>
      <c r="C157" s="18" t="s">
        <v>255</v>
      </c>
      <c r="D157" s="17">
        <v>91.25</v>
      </c>
      <c r="E157" s="14" t="str">
        <f>VLOOKUP(A157,Rådata!$A$4:$F$1754,4,FALSE)</f>
        <v>Dorrit Ruge</v>
      </c>
    </row>
    <row r="158" spans="1:5" x14ac:dyDescent="0.2">
      <c r="A158" s="19" t="str">
        <f t="shared" si="2"/>
        <v>0803257J01CF05</v>
      </c>
      <c r="B158" s="18" t="s">
        <v>298</v>
      </c>
      <c r="C158" s="18" t="s">
        <v>251</v>
      </c>
      <c r="D158" s="17">
        <v>15</v>
      </c>
      <c r="E158" s="14" t="str">
        <f>VLOOKUP(A158,Rådata!$A$4:$F$1754,4,FALSE)</f>
        <v>Överums läkarhus</v>
      </c>
    </row>
    <row r="159" spans="1:5" x14ac:dyDescent="0.2">
      <c r="A159" s="19" t="str">
        <f t="shared" si="2"/>
        <v>0803258J01EE01</v>
      </c>
      <c r="B159" s="18" t="s">
        <v>299</v>
      </c>
      <c r="C159" s="18" t="s">
        <v>258</v>
      </c>
      <c r="D159" s="17">
        <v>50</v>
      </c>
      <c r="E159" s="14" t="str">
        <f>VLOOKUP(A159,Rådata!$A$4:$F$1754,4,FALSE)</f>
        <v>Sensia vårdcentral, Hultsfred</v>
      </c>
    </row>
    <row r="160" spans="1:5" x14ac:dyDescent="0.2">
      <c r="A160" s="19" t="str">
        <f t="shared" si="2"/>
        <v>0803300J01AA02</v>
      </c>
      <c r="B160" s="18" t="s">
        <v>312</v>
      </c>
      <c r="C160" s="18" t="s">
        <v>249</v>
      </c>
      <c r="D160" s="17">
        <v>300</v>
      </c>
      <c r="E160" s="14" t="e">
        <f>VLOOKUP(A160,Rådata!$A$4:$F$1754,4,FALSE)</f>
        <v>#N/A</v>
      </c>
    </row>
    <row r="161" spans="1:5" x14ac:dyDescent="0.2">
      <c r="A161" s="19" t="str">
        <f t="shared" si="2"/>
        <v>0803300J01AA04</v>
      </c>
      <c r="B161" s="18" t="s">
        <v>312</v>
      </c>
      <c r="C161" s="18" t="s">
        <v>264</v>
      </c>
      <c r="D161" s="17">
        <v>25</v>
      </c>
      <c r="E161" s="14" t="e">
        <f>VLOOKUP(A161,Rådata!$A$4:$F$1754,4,FALSE)</f>
        <v>#N/A</v>
      </c>
    </row>
    <row r="162" spans="1:5" x14ac:dyDescent="0.2">
      <c r="A162" s="19" t="str">
        <f t="shared" si="2"/>
        <v>0803300J01CA08</v>
      </c>
      <c r="B162" s="18" t="s">
        <v>312</v>
      </c>
      <c r="C162" s="18" t="s">
        <v>262</v>
      </c>
      <c r="D162" s="17">
        <v>516.51</v>
      </c>
      <c r="E162" s="14" t="e">
        <f>VLOOKUP(A162,Rådata!$A$4:$F$1754,4,FALSE)</f>
        <v>#N/A</v>
      </c>
    </row>
    <row r="163" spans="1:5" x14ac:dyDescent="0.2">
      <c r="A163" s="19" t="str">
        <f t="shared" si="2"/>
        <v>0803300J01CE02</v>
      </c>
      <c r="B163" s="18" t="s">
        <v>312</v>
      </c>
      <c r="C163" s="18" t="s">
        <v>246</v>
      </c>
      <c r="D163" s="17">
        <v>12</v>
      </c>
      <c r="E163" s="14" t="e">
        <f>VLOOKUP(A163,Rådata!$A$4:$F$1754,4,FALSE)</f>
        <v>#N/A</v>
      </c>
    </row>
    <row r="164" spans="1:5" x14ac:dyDescent="0.2">
      <c r="A164" s="19" t="str">
        <f t="shared" si="2"/>
        <v>0803300J01CF05</v>
      </c>
      <c r="B164" s="18" t="s">
        <v>312</v>
      </c>
      <c r="C164" s="18" t="s">
        <v>251</v>
      </c>
      <c r="D164" s="17">
        <v>119.25</v>
      </c>
      <c r="E164" s="14" t="e">
        <f>VLOOKUP(A164,Rådata!$A$4:$F$1754,4,FALSE)</f>
        <v>#N/A</v>
      </c>
    </row>
    <row r="165" spans="1:5" x14ac:dyDescent="0.2">
      <c r="A165" s="19" t="str">
        <f t="shared" si="2"/>
        <v>0803300J01EA01</v>
      </c>
      <c r="B165" s="18" t="s">
        <v>312</v>
      </c>
      <c r="C165" s="18" t="s">
        <v>259</v>
      </c>
      <c r="D165" s="17">
        <v>257</v>
      </c>
      <c r="E165" s="14" t="e">
        <f>VLOOKUP(A165,Rådata!$A$4:$F$1754,4,FALSE)</f>
        <v>#N/A</v>
      </c>
    </row>
    <row r="166" spans="1:5" x14ac:dyDescent="0.2">
      <c r="A166" s="19" t="str">
        <f t="shared" si="2"/>
        <v>0803300J01EE01</v>
      </c>
      <c r="B166" s="18" t="s">
        <v>312</v>
      </c>
      <c r="C166" s="18" t="s">
        <v>258</v>
      </c>
      <c r="D166" s="17">
        <v>20</v>
      </c>
      <c r="E166" s="14" t="e">
        <f>VLOOKUP(A166,Rådata!$A$4:$F$1754,4,FALSE)</f>
        <v>#N/A</v>
      </c>
    </row>
    <row r="167" spans="1:5" x14ac:dyDescent="0.2">
      <c r="A167" s="19" t="str">
        <f t="shared" si="2"/>
        <v>0803300J01MA02</v>
      </c>
      <c r="B167" s="18" t="s">
        <v>312</v>
      </c>
      <c r="C167" s="18" t="s">
        <v>252</v>
      </c>
      <c r="D167" s="17">
        <v>184</v>
      </c>
      <c r="E167" s="14" t="e">
        <f>VLOOKUP(A167,Rådata!$A$4:$F$1754,4,FALSE)</f>
        <v>#N/A</v>
      </c>
    </row>
    <row r="168" spans="1:5" x14ac:dyDescent="0.2">
      <c r="A168" s="19" t="str">
        <f t="shared" si="2"/>
        <v>0803300J01MA06</v>
      </c>
      <c r="B168" s="18" t="s">
        <v>312</v>
      </c>
      <c r="C168" s="18" t="s">
        <v>256</v>
      </c>
      <c r="D168" s="17">
        <v>10</v>
      </c>
      <c r="E168" s="14" t="e">
        <f>VLOOKUP(A168,Rådata!$A$4:$F$1754,4,FALSE)</f>
        <v>#N/A</v>
      </c>
    </row>
    <row r="169" spans="1:5" x14ac:dyDescent="0.2">
      <c r="A169" s="19" t="str">
        <f t="shared" si="2"/>
        <v>0803300J01XE01</v>
      </c>
      <c r="B169" s="18" t="s">
        <v>312</v>
      </c>
      <c r="C169" s="18" t="s">
        <v>255</v>
      </c>
      <c r="D169" s="17">
        <v>15</v>
      </c>
      <c r="E169" s="14" t="e">
        <f>VLOOKUP(A169,Rådata!$A$4:$F$1754,4,FALSE)</f>
        <v>#N/A</v>
      </c>
    </row>
    <row r="170" spans="1:5" x14ac:dyDescent="0.2">
      <c r="A170" s="19" t="str">
        <f t="shared" si="2"/>
        <v>0803301J01AA02</v>
      </c>
      <c r="B170" s="18" t="s">
        <v>313</v>
      </c>
      <c r="C170" s="18" t="s">
        <v>249</v>
      </c>
      <c r="D170" s="17">
        <v>2385</v>
      </c>
      <c r="E170" s="14" t="e">
        <f>VLOOKUP(A170,Rådata!$A$4:$F$1754,4,FALSE)</f>
        <v>#N/A</v>
      </c>
    </row>
    <row r="171" spans="1:5" x14ac:dyDescent="0.2">
      <c r="A171" s="19" t="str">
        <f t="shared" si="2"/>
        <v>0803301J01AA04</v>
      </c>
      <c r="B171" s="18" t="s">
        <v>313</v>
      </c>
      <c r="C171" s="18" t="s">
        <v>264</v>
      </c>
      <c r="D171" s="17">
        <v>50</v>
      </c>
      <c r="E171" s="14" t="e">
        <f>VLOOKUP(A171,Rådata!$A$4:$F$1754,4,FALSE)</f>
        <v>#N/A</v>
      </c>
    </row>
    <row r="172" spans="1:5" x14ac:dyDescent="0.2">
      <c r="A172" s="19" t="str">
        <f t="shared" si="2"/>
        <v>0803301J01CA04</v>
      </c>
      <c r="B172" s="18" t="s">
        <v>313</v>
      </c>
      <c r="C172" s="18" t="s">
        <v>247</v>
      </c>
      <c r="D172" s="17">
        <v>158</v>
      </c>
      <c r="E172" s="14" t="e">
        <f>VLOOKUP(A172,Rådata!$A$4:$F$1754,4,FALSE)</f>
        <v>#N/A</v>
      </c>
    </row>
    <row r="173" spans="1:5" x14ac:dyDescent="0.2">
      <c r="A173" s="19" t="str">
        <f t="shared" si="2"/>
        <v>0803301J01CA08</v>
      </c>
      <c r="B173" s="18" t="s">
        <v>313</v>
      </c>
      <c r="C173" s="18" t="s">
        <v>262</v>
      </c>
      <c r="D173" s="17">
        <v>150.06</v>
      </c>
      <c r="E173" s="14" t="e">
        <f>VLOOKUP(A173,Rådata!$A$4:$F$1754,4,FALSE)</f>
        <v>#N/A</v>
      </c>
    </row>
    <row r="174" spans="1:5" x14ac:dyDescent="0.2">
      <c r="A174" s="19" t="str">
        <f t="shared" si="2"/>
        <v>0803301J01CE02</v>
      </c>
      <c r="B174" s="18" t="s">
        <v>313</v>
      </c>
      <c r="C174" s="18" t="s">
        <v>246</v>
      </c>
      <c r="D174" s="17">
        <v>30</v>
      </c>
      <c r="E174" s="14" t="e">
        <f>VLOOKUP(A174,Rådata!$A$4:$F$1754,4,FALSE)</f>
        <v>#N/A</v>
      </c>
    </row>
    <row r="175" spans="1:5" x14ac:dyDescent="0.2">
      <c r="A175" s="19" t="str">
        <f t="shared" si="2"/>
        <v>0803301J01CF05</v>
      </c>
      <c r="B175" s="18" t="s">
        <v>313</v>
      </c>
      <c r="C175" s="18" t="s">
        <v>251</v>
      </c>
      <c r="D175" s="17">
        <v>210.75</v>
      </c>
      <c r="E175" s="14" t="e">
        <f>VLOOKUP(A175,Rådata!$A$4:$F$1754,4,FALSE)</f>
        <v>#N/A</v>
      </c>
    </row>
    <row r="176" spans="1:5" x14ac:dyDescent="0.2">
      <c r="A176" s="19" t="str">
        <f t="shared" si="2"/>
        <v>0803301J01DB05</v>
      </c>
      <c r="B176" s="18" t="s">
        <v>313</v>
      </c>
      <c r="C176" s="18" t="s">
        <v>261</v>
      </c>
      <c r="D176" s="17">
        <v>50</v>
      </c>
      <c r="E176" s="14" t="e">
        <f>VLOOKUP(A176,Rådata!$A$4:$F$1754,4,FALSE)</f>
        <v>#N/A</v>
      </c>
    </row>
    <row r="177" spans="1:5" x14ac:dyDescent="0.2">
      <c r="A177" s="19" t="str">
        <f t="shared" si="2"/>
        <v>0803301J01EA01</v>
      </c>
      <c r="B177" s="18" t="s">
        <v>313</v>
      </c>
      <c r="C177" s="18" t="s">
        <v>259</v>
      </c>
      <c r="D177" s="17">
        <v>709</v>
      </c>
      <c r="E177" s="14" t="e">
        <f>VLOOKUP(A177,Rådata!$A$4:$F$1754,4,FALSE)</f>
        <v>#N/A</v>
      </c>
    </row>
    <row r="178" spans="1:5" x14ac:dyDescent="0.2">
      <c r="A178" s="19" t="str">
        <f t="shared" si="2"/>
        <v>0803301J01EE01</v>
      </c>
      <c r="B178" s="18" t="s">
        <v>313</v>
      </c>
      <c r="C178" s="18" t="s">
        <v>258</v>
      </c>
      <c r="D178" s="17">
        <v>140</v>
      </c>
      <c r="E178" s="14" t="e">
        <f>VLOOKUP(A178,Rådata!$A$4:$F$1754,4,FALSE)</f>
        <v>#N/A</v>
      </c>
    </row>
    <row r="179" spans="1:5" x14ac:dyDescent="0.2">
      <c r="A179" s="19" t="str">
        <f t="shared" si="2"/>
        <v>0803301J01FF01</v>
      </c>
      <c r="B179" s="18" t="s">
        <v>313</v>
      </c>
      <c r="C179" s="18" t="s">
        <v>248</v>
      </c>
      <c r="D179" s="17">
        <v>21</v>
      </c>
      <c r="E179" s="14" t="e">
        <f>VLOOKUP(A179,Rådata!$A$4:$F$1754,4,FALSE)</f>
        <v>#N/A</v>
      </c>
    </row>
    <row r="180" spans="1:5" x14ac:dyDescent="0.2">
      <c r="A180" s="19" t="str">
        <f t="shared" si="2"/>
        <v>0803301J01MA02</v>
      </c>
      <c r="B180" s="18" t="s">
        <v>313</v>
      </c>
      <c r="C180" s="18" t="s">
        <v>252</v>
      </c>
      <c r="D180" s="17">
        <v>3485.5</v>
      </c>
      <c r="E180" s="14" t="e">
        <f>VLOOKUP(A180,Rådata!$A$4:$F$1754,4,FALSE)</f>
        <v>#N/A</v>
      </c>
    </row>
    <row r="181" spans="1:5" x14ac:dyDescent="0.2">
      <c r="A181" s="19" t="str">
        <f t="shared" si="2"/>
        <v>0803301J01MA06</v>
      </c>
      <c r="B181" s="18" t="s">
        <v>313</v>
      </c>
      <c r="C181" s="18" t="s">
        <v>256</v>
      </c>
      <c r="D181" s="17">
        <v>95</v>
      </c>
      <c r="E181" s="14" t="e">
        <f>VLOOKUP(A181,Rådata!$A$4:$F$1754,4,FALSE)</f>
        <v>#N/A</v>
      </c>
    </row>
    <row r="182" spans="1:5" x14ac:dyDescent="0.2">
      <c r="A182" s="19" t="str">
        <f t="shared" si="2"/>
        <v>0803301J01XE01</v>
      </c>
      <c r="B182" s="18" t="s">
        <v>313</v>
      </c>
      <c r="C182" s="18" t="s">
        <v>255</v>
      </c>
      <c r="D182" s="17">
        <v>386.25</v>
      </c>
      <c r="E182" s="14" t="e">
        <f>VLOOKUP(A182,Rådata!$A$4:$F$1754,4,FALSE)</f>
        <v>#N/A</v>
      </c>
    </row>
    <row r="183" spans="1:5" x14ac:dyDescent="0.2">
      <c r="A183" s="19" t="str">
        <f t="shared" si="2"/>
        <v>0803304J01CE02</v>
      </c>
      <c r="B183" s="18" t="s">
        <v>314</v>
      </c>
      <c r="C183" s="18" t="s">
        <v>246</v>
      </c>
      <c r="D183" s="17">
        <v>20</v>
      </c>
      <c r="E183" s="14" t="e">
        <f>VLOOKUP(A183,Rådata!$A$4:$F$1754,4,FALSE)</f>
        <v>#N/A</v>
      </c>
    </row>
    <row r="184" spans="1:5" x14ac:dyDescent="0.2">
      <c r="A184" s="19" t="str">
        <f t="shared" si="2"/>
        <v>0803305J01AA02</v>
      </c>
      <c r="B184" s="18" t="s">
        <v>315</v>
      </c>
      <c r="C184" s="18" t="s">
        <v>249</v>
      </c>
      <c r="D184" s="17">
        <v>55</v>
      </c>
      <c r="E184" s="14" t="e">
        <f>VLOOKUP(A184,Rådata!$A$4:$F$1754,4,FALSE)</f>
        <v>#N/A</v>
      </c>
    </row>
    <row r="185" spans="1:5" x14ac:dyDescent="0.2">
      <c r="A185" s="19" t="str">
        <f t="shared" si="2"/>
        <v>0803305J01CA08</v>
      </c>
      <c r="B185" s="18" t="s">
        <v>315</v>
      </c>
      <c r="C185" s="18" t="s">
        <v>262</v>
      </c>
      <c r="D185" s="17">
        <v>92.02000000000001</v>
      </c>
      <c r="E185" s="14" t="e">
        <f>VLOOKUP(A185,Rådata!$A$4:$F$1754,4,FALSE)</f>
        <v>#N/A</v>
      </c>
    </row>
    <row r="186" spans="1:5" x14ac:dyDescent="0.2">
      <c r="A186" s="19" t="str">
        <f t="shared" si="2"/>
        <v>0803305J01CF05</v>
      </c>
      <c r="B186" s="18" t="s">
        <v>315</v>
      </c>
      <c r="C186" s="18" t="s">
        <v>251</v>
      </c>
      <c r="D186" s="17">
        <v>48</v>
      </c>
      <c r="E186" s="14" t="e">
        <f>VLOOKUP(A186,Rådata!$A$4:$F$1754,4,FALSE)</f>
        <v>#N/A</v>
      </c>
    </row>
    <row r="187" spans="1:5" x14ac:dyDescent="0.2">
      <c r="A187" s="19" t="str">
        <f t="shared" si="2"/>
        <v>0803305J01EA01</v>
      </c>
      <c r="B187" s="18" t="s">
        <v>315</v>
      </c>
      <c r="C187" s="18" t="s">
        <v>259</v>
      </c>
      <c r="D187" s="17">
        <v>29.9</v>
      </c>
      <c r="E187" s="14" t="e">
        <f>VLOOKUP(A187,Rådata!$A$4:$F$1754,4,FALSE)</f>
        <v>#N/A</v>
      </c>
    </row>
    <row r="188" spans="1:5" x14ac:dyDescent="0.2">
      <c r="A188" s="19" t="str">
        <f t="shared" si="2"/>
        <v>0803305J01EE01</v>
      </c>
      <c r="B188" s="18" t="s">
        <v>315</v>
      </c>
      <c r="C188" s="18" t="s">
        <v>258</v>
      </c>
      <c r="D188" s="17">
        <v>10</v>
      </c>
      <c r="E188" s="14" t="e">
        <f>VLOOKUP(A188,Rådata!$A$4:$F$1754,4,FALSE)</f>
        <v>#N/A</v>
      </c>
    </row>
    <row r="189" spans="1:5" x14ac:dyDescent="0.2">
      <c r="A189" s="19" t="str">
        <f t="shared" si="2"/>
        <v>0803305J01FA10</v>
      </c>
      <c r="B189" s="18" t="s">
        <v>315</v>
      </c>
      <c r="C189" s="18" t="s">
        <v>268</v>
      </c>
      <c r="D189" s="17">
        <v>5</v>
      </c>
      <c r="E189" s="14" t="e">
        <f>VLOOKUP(A189,Rådata!$A$4:$F$1754,4,FALSE)</f>
        <v>#N/A</v>
      </c>
    </row>
    <row r="190" spans="1:5" x14ac:dyDescent="0.2">
      <c r="A190" s="19" t="str">
        <f t="shared" si="2"/>
        <v>0803305J01MA02</v>
      </c>
      <c r="B190" s="18" t="s">
        <v>315</v>
      </c>
      <c r="C190" s="18" t="s">
        <v>252</v>
      </c>
      <c r="D190" s="17">
        <v>469</v>
      </c>
      <c r="E190" s="14" t="e">
        <f>VLOOKUP(A190,Rådata!$A$4:$F$1754,4,FALSE)</f>
        <v>#N/A</v>
      </c>
    </row>
    <row r="191" spans="1:5" x14ac:dyDescent="0.2">
      <c r="A191" s="19" t="str">
        <f t="shared" si="2"/>
        <v>0803305J01XE01</v>
      </c>
      <c r="B191" s="18" t="s">
        <v>315</v>
      </c>
      <c r="C191" s="18" t="s">
        <v>255</v>
      </c>
      <c r="D191" s="17">
        <v>152.5</v>
      </c>
      <c r="E191" s="14" t="e">
        <f>VLOOKUP(A191,Rådata!$A$4:$F$1754,4,FALSE)</f>
        <v>#N/A</v>
      </c>
    </row>
    <row r="192" spans="1:5" x14ac:dyDescent="0.2">
      <c r="A192" s="19" t="str">
        <f t="shared" si="2"/>
        <v>0803309J01AA02</v>
      </c>
      <c r="B192" s="18" t="s">
        <v>316</v>
      </c>
      <c r="C192" s="18" t="s">
        <v>249</v>
      </c>
      <c r="D192" s="17">
        <v>875</v>
      </c>
      <c r="E192" s="14" t="e">
        <f>VLOOKUP(A192,Rådata!$A$4:$F$1754,4,FALSE)</f>
        <v>#N/A</v>
      </c>
    </row>
    <row r="193" spans="1:5" x14ac:dyDescent="0.2">
      <c r="A193" s="19" t="str">
        <f t="shared" si="2"/>
        <v>0803309J01AA04</v>
      </c>
      <c r="B193" s="18" t="s">
        <v>316</v>
      </c>
      <c r="C193" s="18" t="s">
        <v>264</v>
      </c>
      <c r="D193" s="17">
        <v>325</v>
      </c>
      <c r="E193" s="14" t="e">
        <f>VLOOKUP(A193,Rådata!$A$4:$F$1754,4,FALSE)</f>
        <v>#N/A</v>
      </c>
    </row>
    <row r="194" spans="1:5" x14ac:dyDescent="0.2">
      <c r="A194" s="19" t="str">
        <f t="shared" ref="A194:A257" si="3">B194&amp;C194</f>
        <v>0803309J01CA04</v>
      </c>
      <c r="B194" s="18" t="s">
        <v>316</v>
      </c>
      <c r="C194" s="18" t="s">
        <v>247</v>
      </c>
      <c r="D194" s="17">
        <v>66</v>
      </c>
      <c r="E194" s="14" t="e">
        <f>VLOOKUP(A194,Rådata!$A$4:$F$1754,4,FALSE)</f>
        <v>#N/A</v>
      </c>
    </row>
    <row r="195" spans="1:5" x14ac:dyDescent="0.2">
      <c r="A195" s="19" t="str">
        <f t="shared" si="3"/>
        <v>0803309J01CA08</v>
      </c>
      <c r="B195" s="18" t="s">
        <v>316</v>
      </c>
      <c r="C195" s="18" t="s">
        <v>262</v>
      </c>
      <c r="D195" s="17">
        <v>55</v>
      </c>
      <c r="E195" s="14" t="e">
        <f>VLOOKUP(A195,Rådata!$A$4:$F$1754,4,FALSE)</f>
        <v>#N/A</v>
      </c>
    </row>
    <row r="196" spans="1:5" x14ac:dyDescent="0.2">
      <c r="A196" s="19" t="str">
        <f t="shared" si="3"/>
        <v>0803309J01CE02</v>
      </c>
      <c r="B196" s="18" t="s">
        <v>316</v>
      </c>
      <c r="C196" s="18" t="s">
        <v>246</v>
      </c>
      <c r="D196" s="17">
        <v>150</v>
      </c>
      <c r="E196" s="14" t="e">
        <f>VLOOKUP(A196,Rådata!$A$4:$F$1754,4,FALSE)</f>
        <v>#N/A</v>
      </c>
    </row>
    <row r="197" spans="1:5" x14ac:dyDescent="0.2">
      <c r="A197" s="19" t="str">
        <f t="shared" si="3"/>
        <v>0803309J01CF05</v>
      </c>
      <c r="B197" s="18" t="s">
        <v>316</v>
      </c>
      <c r="C197" s="18" t="s">
        <v>251</v>
      </c>
      <c r="D197" s="17">
        <v>140.25</v>
      </c>
      <c r="E197" s="14" t="e">
        <f>VLOOKUP(A197,Rådata!$A$4:$F$1754,4,FALSE)</f>
        <v>#N/A</v>
      </c>
    </row>
    <row r="198" spans="1:5" x14ac:dyDescent="0.2">
      <c r="A198" s="19" t="str">
        <f t="shared" si="3"/>
        <v>0803309J01EA01</v>
      </c>
      <c r="B198" s="18" t="s">
        <v>316</v>
      </c>
      <c r="C198" s="18" t="s">
        <v>259</v>
      </c>
      <c r="D198" s="17">
        <v>22.4</v>
      </c>
      <c r="E198" s="14" t="e">
        <f>VLOOKUP(A198,Rådata!$A$4:$F$1754,4,FALSE)</f>
        <v>#N/A</v>
      </c>
    </row>
    <row r="199" spans="1:5" x14ac:dyDescent="0.2">
      <c r="A199" s="19" t="str">
        <f t="shared" si="3"/>
        <v>0803309J01EE01</v>
      </c>
      <c r="B199" s="18" t="s">
        <v>316</v>
      </c>
      <c r="C199" s="18" t="s">
        <v>258</v>
      </c>
      <c r="D199" s="17">
        <v>10</v>
      </c>
      <c r="E199" s="14" t="e">
        <f>VLOOKUP(A199,Rådata!$A$4:$F$1754,4,FALSE)</f>
        <v>#N/A</v>
      </c>
    </row>
    <row r="200" spans="1:5" x14ac:dyDescent="0.2">
      <c r="A200" s="19" t="str">
        <f t="shared" si="3"/>
        <v>0803309J01FA01</v>
      </c>
      <c r="B200" s="18" t="s">
        <v>316</v>
      </c>
      <c r="C200" s="18" t="s">
        <v>250</v>
      </c>
      <c r="D200" s="17">
        <v>5</v>
      </c>
      <c r="E200" s="14" t="e">
        <f>VLOOKUP(A200,Rådata!$A$4:$F$1754,4,FALSE)</f>
        <v>#N/A</v>
      </c>
    </row>
    <row r="201" spans="1:5" x14ac:dyDescent="0.2">
      <c r="A201" s="19" t="str">
        <f t="shared" si="3"/>
        <v>0803309J01FF01</v>
      </c>
      <c r="B201" s="18" t="s">
        <v>316</v>
      </c>
      <c r="C201" s="18" t="s">
        <v>248</v>
      </c>
      <c r="D201" s="17">
        <v>5</v>
      </c>
      <c r="E201" s="14" t="e">
        <f>VLOOKUP(A201,Rådata!$A$4:$F$1754,4,FALSE)</f>
        <v>#N/A</v>
      </c>
    </row>
    <row r="202" spans="1:5" x14ac:dyDescent="0.2">
      <c r="A202" s="19" t="str">
        <f t="shared" si="3"/>
        <v>0803309J01MA02</v>
      </c>
      <c r="B202" s="18" t="s">
        <v>316</v>
      </c>
      <c r="C202" s="18" t="s">
        <v>252</v>
      </c>
      <c r="D202" s="17">
        <v>46</v>
      </c>
      <c r="E202" s="14" t="e">
        <f>VLOOKUP(A202,Rådata!$A$4:$F$1754,4,FALSE)</f>
        <v>#N/A</v>
      </c>
    </row>
    <row r="203" spans="1:5" x14ac:dyDescent="0.2">
      <c r="A203" s="19" t="str">
        <f t="shared" si="3"/>
        <v>0803313J01AA02</v>
      </c>
      <c r="B203" s="18" t="s">
        <v>318</v>
      </c>
      <c r="C203" s="18" t="s">
        <v>249</v>
      </c>
      <c r="D203" s="17">
        <v>968.39999999999986</v>
      </c>
      <c r="E203" s="14" t="e">
        <f>VLOOKUP(A203,Rådata!$A$4:$F$1754,4,FALSE)</f>
        <v>#N/A</v>
      </c>
    </row>
    <row r="204" spans="1:5" x14ac:dyDescent="0.2">
      <c r="A204" s="19" t="str">
        <f t="shared" si="3"/>
        <v>0803313J01AA04</v>
      </c>
      <c r="B204" s="18" t="s">
        <v>318</v>
      </c>
      <c r="C204" s="18" t="s">
        <v>264</v>
      </c>
      <c r="D204" s="17">
        <v>6067.5</v>
      </c>
      <c r="E204" s="14" t="e">
        <f>VLOOKUP(A204,Rådata!$A$4:$F$1754,4,FALSE)</f>
        <v>#N/A</v>
      </c>
    </row>
    <row r="205" spans="1:5" x14ac:dyDescent="0.2">
      <c r="A205" s="19" t="str">
        <f t="shared" si="3"/>
        <v>0803313J01CF05</v>
      </c>
      <c r="B205" s="18" t="s">
        <v>318</v>
      </c>
      <c r="C205" s="18" t="s">
        <v>251</v>
      </c>
      <c r="D205" s="17">
        <v>213.75</v>
      </c>
      <c r="E205" s="14" t="e">
        <f>VLOOKUP(A205,Rådata!$A$4:$F$1754,4,FALSE)</f>
        <v>#N/A</v>
      </c>
    </row>
    <row r="206" spans="1:5" x14ac:dyDescent="0.2">
      <c r="A206" s="19" t="str">
        <f t="shared" si="3"/>
        <v>0803313J01FA01</v>
      </c>
      <c r="B206" s="18" t="s">
        <v>318</v>
      </c>
      <c r="C206" s="18" t="s">
        <v>250</v>
      </c>
      <c r="D206" s="17">
        <v>7.5</v>
      </c>
      <c r="E206" s="14" t="e">
        <f>VLOOKUP(A206,Rådata!$A$4:$F$1754,4,FALSE)</f>
        <v>#N/A</v>
      </c>
    </row>
    <row r="207" spans="1:5" x14ac:dyDescent="0.2">
      <c r="A207" s="19" t="str">
        <f t="shared" si="3"/>
        <v>0803313J01FF01</v>
      </c>
      <c r="B207" s="18" t="s">
        <v>318</v>
      </c>
      <c r="C207" s="18" t="s">
        <v>248</v>
      </c>
      <c r="D207" s="17">
        <v>25.5</v>
      </c>
      <c r="E207" s="14" t="e">
        <f>VLOOKUP(A207,Rådata!$A$4:$F$1754,4,FALSE)</f>
        <v>#N/A</v>
      </c>
    </row>
    <row r="208" spans="1:5" x14ac:dyDescent="0.2">
      <c r="A208" s="19" t="str">
        <f t="shared" si="3"/>
        <v>0803315J01AA02</v>
      </c>
      <c r="B208" s="18" t="s">
        <v>319</v>
      </c>
      <c r="C208" s="18" t="s">
        <v>249</v>
      </c>
      <c r="D208" s="17">
        <v>90</v>
      </c>
      <c r="E208" s="14" t="e">
        <f>VLOOKUP(A208,Rådata!$A$4:$F$1754,4,FALSE)</f>
        <v>#N/A</v>
      </c>
    </row>
    <row r="209" spans="1:5" x14ac:dyDescent="0.2">
      <c r="A209" s="19" t="str">
        <f t="shared" si="3"/>
        <v>0803315J01CE02</v>
      </c>
      <c r="B209" s="18" t="s">
        <v>319</v>
      </c>
      <c r="C209" s="18" t="s">
        <v>246</v>
      </c>
      <c r="D209" s="17">
        <v>51.5</v>
      </c>
      <c r="E209" s="14" t="e">
        <f>VLOOKUP(A209,Rådata!$A$4:$F$1754,4,FALSE)</f>
        <v>#N/A</v>
      </c>
    </row>
    <row r="210" spans="1:5" x14ac:dyDescent="0.2">
      <c r="A210" s="19" t="str">
        <f t="shared" si="3"/>
        <v>0803315J01CF05</v>
      </c>
      <c r="B210" s="18" t="s">
        <v>319</v>
      </c>
      <c r="C210" s="18" t="s">
        <v>251</v>
      </c>
      <c r="D210" s="17">
        <v>51</v>
      </c>
      <c r="E210" s="14" t="e">
        <f>VLOOKUP(A210,Rådata!$A$4:$F$1754,4,FALSE)</f>
        <v>#N/A</v>
      </c>
    </row>
    <row r="211" spans="1:5" x14ac:dyDescent="0.2">
      <c r="A211" s="19" t="str">
        <f t="shared" si="3"/>
        <v>0803315J01EA01</v>
      </c>
      <c r="B211" s="18" t="s">
        <v>319</v>
      </c>
      <c r="C211" s="18" t="s">
        <v>259</v>
      </c>
      <c r="D211" s="17">
        <v>27.999999999999996</v>
      </c>
      <c r="E211" s="14" t="e">
        <f>VLOOKUP(A211,Rådata!$A$4:$F$1754,4,FALSE)</f>
        <v>#N/A</v>
      </c>
    </row>
    <row r="212" spans="1:5" x14ac:dyDescent="0.2">
      <c r="A212" s="19" t="str">
        <f t="shared" si="3"/>
        <v>0803315J01EE01</v>
      </c>
      <c r="B212" s="18" t="s">
        <v>319</v>
      </c>
      <c r="C212" s="18" t="s">
        <v>258</v>
      </c>
      <c r="D212" s="17">
        <v>10</v>
      </c>
      <c r="E212" s="14" t="e">
        <f>VLOOKUP(A212,Rådata!$A$4:$F$1754,4,FALSE)</f>
        <v>#N/A</v>
      </c>
    </row>
    <row r="213" spans="1:5" x14ac:dyDescent="0.2">
      <c r="A213" s="19" t="str">
        <f t="shared" si="3"/>
        <v>0803404J01MA02</v>
      </c>
      <c r="B213" s="18" t="s">
        <v>320</v>
      </c>
      <c r="C213" s="18" t="s">
        <v>252</v>
      </c>
      <c r="D213" s="17">
        <v>10</v>
      </c>
      <c r="E213" s="14" t="e">
        <f>VLOOKUP(A213,Rådata!$A$4:$F$1754,4,FALSE)</f>
        <v>#N/A</v>
      </c>
    </row>
    <row r="214" spans="1:5" x14ac:dyDescent="0.2">
      <c r="A214" s="19" t="str">
        <f t="shared" si="3"/>
        <v>0803406J01AA02</v>
      </c>
      <c r="B214" s="18" t="s">
        <v>321</v>
      </c>
      <c r="C214" s="18" t="s">
        <v>249</v>
      </c>
      <c r="D214" s="17">
        <v>50</v>
      </c>
      <c r="E214" s="14" t="e">
        <f>VLOOKUP(A214,Rådata!$A$4:$F$1754,4,FALSE)</f>
        <v>#N/A</v>
      </c>
    </row>
    <row r="215" spans="1:5" x14ac:dyDescent="0.2">
      <c r="A215" s="19" t="str">
        <f t="shared" si="3"/>
        <v>0803406J01CA04</v>
      </c>
      <c r="B215" s="18" t="s">
        <v>321</v>
      </c>
      <c r="C215" s="18" t="s">
        <v>247</v>
      </c>
      <c r="D215" s="17">
        <v>7.5</v>
      </c>
      <c r="E215" s="14" t="e">
        <f>VLOOKUP(A215,Rådata!$A$4:$F$1754,4,FALSE)</f>
        <v>#N/A</v>
      </c>
    </row>
    <row r="216" spans="1:5" x14ac:dyDescent="0.2">
      <c r="A216" s="19" t="str">
        <f t="shared" si="3"/>
        <v>0803406J01CA08</v>
      </c>
      <c r="B216" s="18" t="s">
        <v>321</v>
      </c>
      <c r="C216" s="18" t="s">
        <v>262</v>
      </c>
      <c r="D216" s="17">
        <v>214.01</v>
      </c>
      <c r="E216" s="14" t="e">
        <f>VLOOKUP(A216,Rådata!$A$4:$F$1754,4,FALSE)</f>
        <v>#N/A</v>
      </c>
    </row>
    <row r="217" spans="1:5" x14ac:dyDescent="0.2">
      <c r="A217" s="19" t="str">
        <f t="shared" si="3"/>
        <v>0803406J01EA01</v>
      </c>
      <c r="B217" s="18" t="s">
        <v>321</v>
      </c>
      <c r="C217" s="18" t="s">
        <v>259</v>
      </c>
      <c r="D217" s="17">
        <v>30.6</v>
      </c>
      <c r="E217" s="14" t="e">
        <f>VLOOKUP(A217,Rådata!$A$4:$F$1754,4,FALSE)</f>
        <v>#N/A</v>
      </c>
    </row>
    <row r="218" spans="1:5" x14ac:dyDescent="0.2">
      <c r="A218" s="19" t="str">
        <f t="shared" si="3"/>
        <v>0803406J01MA02</v>
      </c>
      <c r="B218" s="18" t="s">
        <v>321</v>
      </c>
      <c r="C218" s="18" t="s">
        <v>252</v>
      </c>
      <c r="D218" s="17">
        <v>185</v>
      </c>
      <c r="E218" s="14" t="e">
        <f>VLOOKUP(A218,Rådata!$A$4:$F$1754,4,FALSE)</f>
        <v>#N/A</v>
      </c>
    </row>
    <row r="219" spans="1:5" x14ac:dyDescent="0.2">
      <c r="A219" s="19" t="str">
        <f t="shared" si="3"/>
        <v>0803406J01XE01</v>
      </c>
      <c r="B219" s="18" t="s">
        <v>321</v>
      </c>
      <c r="C219" s="18" t="s">
        <v>255</v>
      </c>
      <c r="D219" s="17">
        <v>40</v>
      </c>
      <c r="E219" s="14" t="e">
        <f>VLOOKUP(A219,Rådata!$A$4:$F$1754,4,FALSE)</f>
        <v>#N/A</v>
      </c>
    </row>
    <row r="220" spans="1:5" x14ac:dyDescent="0.2">
      <c r="A220" s="19" t="str">
        <f t="shared" si="3"/>
        <v>0804120J01AA02</v>
      </c>
      <c r="B220" s="18" t="s">
        <v>37</v>
      </c>
      <c r="C220" s="18" t="s">
        <v>249</v>
      </c>
      <c r="D220" s="17">
        <v>1771</v>
      </c>
      <c r="E220" s="14" t="str">
        <f>VLOOKUP(A220,Rådata!$A$4:$F$1754,4,FALSE)</f>
        <v>Husläkarcentrum</v>
      </c>
    </row>
    <row r="221" spans="1:5" x14ac:dyDescent="0.2">
      <c r="A221" s="19" t="str">
        <f t="shared" si="3"/>
        <v>0804120J01AA04</v>
      </c>
      <c r="B221" s="18" t="s">
        <v>37</v>
      </c>
      <c r="C221" s="18" t="s">
        <v>264</v>
      </c>
      <c r="D221" s="17">
        <v>981</v>
      </c>
      <c r="E221" s="14" t="str">
        <f>VLOOKUP(A221,Rådata!$A$4:$F$1754,4,FALSE)</f>
        <v>Husläkarcentrum</v>
      </c>
    </row>
    <row r="222" spans="1:5" x14ac:dyDescent="0.2">
      <c r="A222" s="19" t="str">
        <f t="shared" si="3"/>
        <v>0804120J01AA07</v>
      </c>
      <c r="B222" s="18" t="s">
        <v>37</v>
      </c>
      <c r="C222" s="18" t="s">
        <v>263</v>
      </c>
      <c r="D222" s="17">
        <v>50</v>
      </c>
      <c r="E222" s="14" t="str">
        <f>VLOOKUP(A222,Rådata!$A$4:$F$1754,4,FALSE)</f>
        <v>Husläkarcentrum</v>
      </c>
    </row>
    <row r="223" spans="1:5" x14ac:dyDescent="0.2">
      <c r="A223" s="19" t="str">
        <f t="shared" si="3"/>
        <v>0804120J01CA04</v>
      </c>
      <c r="B223" s="18" t="s">
        <v>37</v>
      </c>
      <c r="C223" s="18" t="s">
        <v>247</v>
      </c>
      <c r="D223" s="17">
        <v>150.5</v>
      </c>
      <c r="E223" s="14" t="str">
        <f>VLOOKUP(A223,Rådata!$A$4:$F$1754,4,FALSE)</f>
        <v>Husläkarcentrum</v>
      </c>
    </row>
    <row r="224" spans="1:5" x14ac:dyDescent="0.2">
      <c r="A224" s="19" t="str">
        <f t="shared" si="3"/>
        <v>0804120J01CA08</v>
      </c>
      <c r="B224" s="18" t="s">
        <v>37</v>
      </c>
      <c r="C224" s="18" t="s">
        <v>262</v>
      </c>
      <c r="D224" s="17">
        <v>719.55000000000007</v>
      </c>
      <c r="E224" s="14" t="str">
        <f>VLOOKUP(A224,Rådata!$A$4:$F$1754,4,FALSE)</f>
        <v>Husläkarcentrum</v>
      </c>
    </row>
    <row r="225" spans="1:5" x14ac:dyDescent="0.2">
      <c r="A225" s="19" t="str">
        <f t="shared" si="3"/>
        <v>0804120J01CE02</v>
      </c>
      <c r="B225" s="18" t="s">
        <v>37</v>
      </c>
      <c r="C225" s="18" t="s">
        <v>246</v>
      </c>
      <c r="D225" s="17">
        <v>1990.46</v>
      </c>
      <c r="E225" s="14" t="str">
        <f>VLOOKUP(A225,Rådata!$A$4:$F$1754,4,FALSE)</f>
        <v>Husläkarcentrum</v>
      </c>
    </row>
    <row r="226" spans="1:5" x14ac:dyDescent="0.2">
      <c r="A226" s="19" t="str">
        <f t="shared" si="3"/>
        <v>0804120J01CF05</v>
      </c>
      <c r="B226" s="18" t="s">
        <v>37</v>
      </c>
      <c r="C226" s="18" t="s">
        <v>251</v>
      </c>
      <c r="D226" s="17">
        <v>637.01</v>
      </c>
      <c r="E226" s="14" t="str">
        <f>VLOOKUP(A226,Rådata!$A$4:$F$1754,4,FALSE)</f>
        <v>Husläkarcentrum</v>
      </c>
    </row>
    <row r="227" spans="1:5" x14ac:dyDescent="0.2">
      <c r="A227" s="19" t="str">
        <f t="shared" si="3"/>
        <v>0804120J01CR02</v>
      </c>
      <c r="B227" s="18" t="s">
        <v>37</v>
      </c>
      <c r="C227" s="18" t="s">
        <v>253</v>
      </c>
      <c r="D227" s="17">
        <v>250.89999999999998</v>
      </c>
      <c r="E227" s="14" t="str">
        <f>VLOOKUP(A227,Rådata!$A$4:$F$1754,4,FALSE)</f>
        <v>Husläkarcentrum</v>
      </c>
    </row>
    <row r="228" spans="1:5" x14ac:dyDescent="0.2">
      <c r="A228" s="19" t="str">
        <f t="shared" si="3"/>
        <v>0804120J01DB05</v>
      </c>
      <c r="B228" s="18" t="s">
        <v>37</v>
      </c>
      <c r="C228" s="18" t="s">
        <v>261</v>
      </c>
      <c r="D228" s="17">
        <v>73.5</v>
      </c>
      <c r="E228" s="14" t="str">
        <f>VLOOKUP(A228,Rådata!$A$4:$F$1754,4,FALSE)</f>
        <v>Husläkarcentrum</v>
      </c>
    </row>
    <row r="229" spans="1:5" x14ac:dyDescent="0.2">
      <c r="A229" s="19" t="str">
        <f t="shared" si="3"/>
        <v>0804120J01EA01</v>
      </c>
      <c r="B229" s="18" t="s">
        <v>37</v>
      </c>
      <c r="C229" s="18" t="s">
        <v>259</v>
      </c>
      <c r="D229" s="17">
        <v>218.3</v>
      </c>
      <c r="E229" s="14" t="str">
        <f>VLOOKUP(A229,Rådata!$A$4:$F$1754,4,FALSE)</f>
        <v>Husläkarcentrum</v>
      </c>
    </row>
    <row r="230" spans="1:5" x14ac:dyDescent="0.2">
      <c r="A230" s="19" t="str">
        <f t="shared" si="3"/>
        <v>0804120J01FA01</v>
      </c>
      <c r="B230" s="18" t="s">
        <v>37</v>
      </c>
      <c r="C230" s="18" t="s">
        <v>250</v>
      </c>
      <c r="D230" s="17">
        <v>55</v>
      </c>
      <c r="E230" s="14" t="str">
        <f>VLOOKUP(A230,Rådata!$A$4:$F$1754,4,FALSE)</f>
        <v>Husläkarcentrum</v>
      </c>
    </row>
    <row r="231" spans="1:5" x14ac:dyDescent="0.2">
      <c r="A231" s="19" t="str">
        <f t="shared" si="3"/>
        <v>0804120J01FF01</v>
      </c>
      <c r="B231" s="18" t="s">
        <v>37</v>
      </c>
      <c r="C231" s="18" t="s">
        <v>248</v>
      </c>
      <c r="D231" s="17">
        <v>278.25</v>
      </c>
      <c r="E231" s="14" t="str">
        <f>VLOOKUP(A231,Rådata!$A$4:$F$1754,4,FALSE)</f>
        <v>Husläkarcentrum</v>
      </c>
    </row>
    <row r="232" spans="1:5" x14ac:dyDescent="0.2">
      <c r="A232" s="19" t="str">
        <f t="shared" si="3"/>
        <v>0804120J01MA02</v>
      </c>
      <c r="B232" s="18" t="s">
        <v>37</v>
      </c>
      <c r="C232" s="18" t="s">
        <v>252</v>
      </c>
      <c r="D232" s="17">
        <v>270</v>
      </c>
      <c r="E232" s="14" t="str">
        <f>VLOOKUP(A232,Rådata!$A$4:$F$1754,4,FALSE)</f>
        <v>Husläkarcentrum</v>
      </c>
    </row>
    <row r="233" spans="1:5" x14ac:dyDescent="0.2">
      <c r="A233" s="19" t="str">
        <f t="shared" si="3"/>
        <v>0804120J01MA12</v>
      </c>
      <c r="B233" s="18" t="s">
        <v>37</v>
      </c>
      <c r="C233" s="18" t="s">
        <v>265</v>
      </c>
      <c r="D233" s="17">
        <v>7</v>
      </c>
      <c r="E233" s="14" t="str">
        <f>VLOOKUP(A233,Rådata!$A$4:$F$1754,4,FALSE)</f>
        <v>Husläkarcentrum</v>
      </c>
    </row>
    <row r="234" spans="1:5" x14ac:dyDescent="0.2">
      <c r="A234" s="19" t="str">
        <f t="shared" si="3"/>
        <v>0804120J01XE01</v>
      </c>
      <c r="B234" s="18" t="s">
        <v>37</v>
      </c>
      <c r="C234" s="18" t="s">
        <v>255</v>
      </c>
      <c r="D234" s="17">
        <v>506.25</v>
      </c>
      <c r="E234" s="14" t="str">
        <f>VLOOKUP(A234,Rådata!$A$4:$F$1754,4,FALSE)</f>
        <v>Husläkarcentrum</v>
      </c>
    </row>
    <row r="235" spans="1:5" x14ac:dyDescent="0.2">
      <c r="A235" s="19" t="str">
        <f t="shared" si="3"/>
        <v>0804130J01AA02</v>
      </c>
      <c r="B235" s="18" t="s">
        <v>38</v>
      </c>
      <c r="C235" s="18" t="s">
        <v>249</v>
      </c>
      <c r="D235" s="17">
        <v>1333</v>
      </c>
      <c r="E235" s="14" t="str">
        <f>VLOOKUP(A235,Rådata!$A$4:$F$1754,4,FALSE)</f>
        <v>Riddarhusläkarna, Västervik</v>
      </c>
    </row>
    <row r="236" spans="1:5" x14ac:dyDescent="0.2">
      <c r="A236" s="19" t="str">
        <f t="shared" si="3"/>
        <v>0804130J01AA04</v>
      </c>
      <c r="B236" s="18" t="s">
        <v>38</v>
      </c>
      <c r="C236" s="18" t="s">
        <v>264</v>
      </c>
      <c r="D236" s="17">
        <v>1460.5</v>
      </c>
      <c r="E236" s="14" t="str">
        <f>VLOOKUP(A236,Rådata!$A$4:$F$1754,4,FALSE)</f>
        <v>Riddarhusläkarna, Västervik</v>
      </c>
    </row>
    <row r="237" spans="1:5" x14ac:dyDescent="0.2">
      <c r="A237" s="19" t="str">
        <f t="shared" si="3"/>
        <v>0804130J01AA07</v>
      </c>
      <c r="B237" s="18" t="s">
        <v>38</v>
      </c>
      <c r="C237" s="18" t="s">
        <v>263</v>
      </c>
      <c r="D237" s="17">
        <v>100</v>
      </c>
      <c r="E237" s="14" t="str">
        <f>VLOOKUP(A237,Rådata!$A$4:$F$1754,4,FALSE)</f>
        <v>Riddarhusläkarna, Västervik</v>
      </c>
    </row>
    <row r="238" spans="1:5" x14ac:dyDescent="0.2">
      <c r="A238" s="19" t="str">
        <f t="shared" si="3"/>
        <v>0804130J01CA04</v>
      </c>
      <c r="B238" s="18" t="s">
        <v>38</v>
      </c>
      <c r="C238" s="18" t="s">
        <v>247</v>
      </c>
      <c r="D238" s="17">
        <v>608.5</v>
      </c>
      <c r="E238" s="14" t="str">
        <f>VLOOKUP(A238,Rådata!$A$4:$F$1754,4,FALSE)</f>
        <v>Riddarhusläkarna, Västervik</v>
      </c>
    </row>
    <row r="239" spans="1:5" x14ac:dyDescent="0.2">
      <c r="A239" s="19" t="str">
        <f t="shared" si="3"/>
        <v>0804130J01CA08</v>
      </c>
      <c r="B239" s="18" t="s">
        <v>38</v>
      </c>
      <c r="C239" s="18" t="s">
        <v>262</v>
      </c>
      <c r="D239" s="17">
        <v>959.94</v>
      </c>
      <c r="E239" s="14" t="str">
        <f>VLOOKUP(A239,Rådata!$A$4:$F$1754,4,FALSE)</f>
        <v>Riddarhusläkarna, Västervik</v>
      </c>
    </row>
    <row r="240" spans="1:5" x14ac:dyDescent="0.2">
      <c r="A240" s="19" t="str">
        <f t="shared" si="3"/>
        <v>0804130J01CE02</v>
      </c>
      <c r="B240" s="18" t="s">
        <v>38</v>
      </c>
      <c r="C240" s="18" t="s">
        <v>246</v>
      </c>
      <c r="D240" s="17">
        <v>3365.41</v>
      </c>
      <c r="E240" s="14" t="str">
        <f>VLOOKUP(A240,Rådata!$A$4:$F$1754,4,FALSE)</f>
        <v>Riddarhusläkarna, Västervik</v>
      </c>
    </row>
    <row r="241" spans="1:5" x14ac:dyDescent="0.2">
      <c r="A241" s="19" t="str">
        <f t="shared" si="3"/>
        <v>0804130J01CF05</v>
      </c>
      <c r="B241" s="18" t="s">
        <v>38</v>
      </c>
      <c r="C241" s="18" t="s">
        <v>251</v>
      </c>
      <c r="D241" s="17">
        <v>905.77</v>
      </c>
      <c r="E241" s="14" t="str">
        <f>VLOOKUP(A241,Rådata!$A$4:$F$1754,4,FALSE)</f>
        <v>Riddarhusläkarna, Västervik</v>
      </c>
    </row>
    <row r="242" spans="1:5" x14ac:dyDescent="0.2">
      <c r="A242" s="19" t="str">
        <f t="shared" si="3"/>
        <v>0804130J01CR02</v>
      </c>
      <c r="B242" s="18" t="s">
        <v>38</v>
      </c>
      <c r="C242" s="18" t="s">
        <v>253</v>
      </c>
      <c r="D242" s="17">
        <v>46.8</v>
      </c>
      <c r="E242" s="14" t="str">
        <f>VLOOKUP(A242,Rådata!$A$4:$F$1754,4,FALSE)</f>
        <v>Riddarhusläkarna, Västervik</v>
      </c>
    </row>
    <row r="243" spans="1:5" x14ac:dyDescent="0.2">
      <c r="A243" s="19" t="str">
        <f t="shared" si="3"/>
        <v>0804130J01DB05</v>
      </c>
      <c r="B243" s="18" t="s">
        <v>38</v>
      </c>
      <c r="C243" s="18" t="s">
        <v>261</v>
      </c>
      <c r="D243" s="17">
        <v>13.5</v>
      </c>
      <c r="E243" s="14" t="str">
        <f>VLOOKUP(A243,Rådata!$A$4:$F$1754,4,FALSE)</f>
        <v>Riddarhusläkarna, Västervik</v>
      </c>
    </row>
    <row r="244" spans="1:5" x14ac:dyDescent="0.2">
      <c r="A244" s="19" t="str">
        <f t="shared" si="3"/>
        <v>0804130J01EA01</v>
      </c>
      <c r="B244" s="18" t="s">
        <v>38</v>
      </c>
      <c r="C244" s="18" t="s">
        <v>259</v>
      </c>
      <c r="D244" s="17">
        <v>197.8</v>
      </c>
      <c r="E244" s="14" t="str">
        <f>VLOOKUP(A244,Rådata!$A$4:$F$1754,4,FALSE)</f>
        <v>Riddarhusläkarna, Västervik</v>
      </c>
    </row>
    <row r="245" spans="1:5" x14ac:dyDescent="0.2">
      <c r="A245" s="19" t="str">
        <f t="shared" si="3"/>
        <v>0804130J01EE01</v>
      </c>
      <c r="B245" s="18" t="s">
        <v>38</v>
      </c>
      <c r="C245" s="18" t="s">
        <v>258</v>
      </c>
      <c r="D245" s="17">
        <v>72.5</v>
      </c>
      <c r="E245" s="14" t="str">
        <f>VLOOKUP(A245,Rådata!$A$4:$F$1754,4,FALSE)</f>
        <v>Riddarhusläkarna, Västervik</v>
      </c>
    </row>
    <row r="246" spans="1:5" x14ac:dyDescent="0.2">
      <c r="A246" s="19" t="str">
        <f t="shared" si="3"/>
        <v>0804130J01FA01</v>
      </c>
      <c r="B246" s="18" t="s">
        <v>38</v>
      </c>
      <c r="C246" s="18" t="s">
        <v>250</v>
      </c>
      <c r="D246" s="17">
        <v>30</v>
      </c>
      <c r="E246" s="14" t="str">
        <f>VLOOKUP(A246,Rådata!$A$4:$F$1754,4,FALSE)</f>
        <v>Riddarhusläkarna, Västervik</v>
      </c>
    </row>
    <row r="247" spans="1:5" x14ac:dyDescent="0.2">
      <c r="A247" s="19" t="str">
        <f t="shared" si="3"/>
        <v>0804130J01FF01</v>
      </c>
      <c r="B247" s="18" t="s">
        <v>38</v>
      </c>
      <c r="C247" s="18" t="s">
        <v>248</v>
      </c>
      <c r="D247" s="17">
        <v>249.25</v>
      </c>
      <c r="E247" s="14" t="str">
        <f>VLOOKUP(A247,Rådata!$A$4:$F$1754,4,FALSE)</f>
        <v>Riddarhusläkarna, Västervik</v>
      </c>
    </row>
    <row r="248" spans="1:5" x14ac:dyDescent="0.2">
      <c r="A248" s="19" t="str">
        <f t="shared" si="3"/>
        <v>0804130J01MA02</v>
      </c>
      <c r="B248" s="18" t="s">
        <v>38</v>
      </c>
      <c r="C248" s="18" t="s">
        <v>252</v>
      </c>
      <c r="D248" s="17">
        <v>380</v>
      </c>
      <c r="E248" s="14" t="str">
        <f>VLOOKUP(A248,Rådata!$A$4:$F$1754,4,FALSE)</f>
        <v>Riddarhusläkarna, Västervik</v>
      </c>
    </row>
    <row r="249" spans="1:5" x14ac:dyDescent="0.2">
      <c r="A249" s="19" t="str">
        <f t="shared" si="3"/>
        <v>0804130J01MA12</v>
      </c>
      <c r="B249" s="18" t="s">
        <v>38</v>
      </c>
      <c r="C249" s="18" t="s">
        <v>265</v>
      </c>
      <c r="D249" s="17">
        <v>7</v>
      </c>
      <c r="E249" s="14" t="str">
        <f>VLOOKUP(A249,Rådata!$A$4:$F$1754,4,FALSE)</f>
        <v>Riddarhusläkarna, Västervik</v>
      </c>
    </row>
    <row r="250" spans="1:5" x14ac:dyDescent="0.2">
      <c r="A250" s="19" t="str">
        <f t="shared" si="3"/>
        <v>0804130J01XE01</v>
      </c>
      <c r="B250" s="18" t="s">
        <v>38</v>
      </c>
      <c r="C250" s="18" t="s">
        <v>255</v>
      </c>
      <c r="D250" s="17">
        <v>761.25</v>
      </c>
      <c r="E250" s="14" t="str">
        <f>VLOOKUP(A250,Rådata!$A$4:$F$1754,4,FALSE)</f>
        <v>Riddarhusläkarna, Västervik</v>
      </c>
    </row>
    <row r="251" spans="1:5" x14ac:dyDescent="0.2">
      <c r="A251" s="19" t="str">
        <f t="shared" si="3"/>
        <v>0805100J01AA02</v>
      </c>
      <c r="B251" s="18" t="s">
        <v>322</v>
      </c>
      <c r="C251" s="18" t="s">
        <v>249</v>
      </c>
      <c r="D251" s="17">
        <v>120</v>
      </c>
      <c r="E251" s="14" t="e">
        <f>VLOOKUP(A251,Rådata!$A$4:$F$1754,4,FALSE)</f>
        <v>#N/A</v>
      </c>
    </row>
    <row r="252" spans="1:5" x14ac:dyDescent="0.2">
      <c r="A252" s="19" t="str">
        <f t="shared" si="3"/>
        <v>0805100J01AA07</v>
      </c>
      <c r="B252" s="18" t="s">
        <v>322</v>
      </c>
      <c r="C252" s="18" t="s">
        <v>263</v>
      </c>
      <c r="D252" s="17">
        <v>35</v>
      </c>
      <c r="E252" s="14" t="e">
        <f>VLOOKUP(A252,Rådata!$A$4:$F$1754,4,FALSE)</f>
        <v>#N/A</v>
      </c>
    </row>
    <row r="253" spans="1:5" x14ac:dyDescent="0.2">
      <c r="A253" s="19" t="str">
        <f t="shared" si="3"/>
        <v>0805100J01CA04</v>
      </c>
      <c r="B253" s="18" t="s">
        <v>322</v>
      </c>
      <c r="C253" s="18" t="s">
        <v>247</v>
      </c>
      <c r="D253" s="17">
        <v>3117</v>
      </c>
      <c r="E253" s="14" t="e">
        <f>VLOOKUP(A253,Rådata!$A$4:$F$1754,4,FALSE)</f>
        <v>#N/A</v>
      </c>
    </row>
    <row r="254" spans="1:5" x14ac:dyDescent="0.2">
      <c r="A254" s="19" t="str">
        <f t="shared" si="3"/>
        <v>0805100J01CE02</v>
      </c>
      <c r="B254" s="18" t="s">
        <v>322</v>
      </c>
      <c r="C254" s="18" t="s">
        <v>246</v>
      </c>
      <c r="D254" s="17">
        <v>23341.499999999996</v>
      </c>
      <c r="E254" s="14" t="e">
        <f>VLOOKUP(A254,Rådata!$A$4:$F$1754,4,FALSE)</f>
        <v>#N/A</v>
      </c>
    </row>
    <row r="255" spans="1:5" x14ac:dyDescent="0.2">
      <c r="A255" s="19" t="str">
        <f t="shared" si="3"/>
        <v>0805100J01CF05</v>
      </c>
      <c r="B255" s="18" t="s">
        <v>322</v>
      </c>
      <c r="C255" s="18" t="s">
        <v>251</v>
      </c>
      <c r="D255" s="17">
        <v>21.75</v>
      </c>
      <c r="E255" s="14" t="e">
        <f>VLOOKUP(A255,Rådata!$A$4:$F$1754,4,FALSE)</f>
        <v>#N/A</v>
      </c>
    </row>
    <row r="256" spans="1:5" x14ac:dyDescent="0.2">
      <c r="A256" s="19" t="str">
        <f t="shared" si="3"/>
        <v>0805100J01CR02</v>
      </c>
      <c r="B256" s="18" t="s">
        <v>322</v>
      </c>
      <c r="C256" s="18" t="s">
        <v>253</v>
      </c>
      <c r="D256" s="17">
        <v>32.5</v>
      </c>
      <c r="E256" s="14" t="e">
        <f>VLOOKUP(A256,Rådata!$A$4:$F$1754,4,FALSE)</f>
        <v>#N/A</v>
      </c>
    </row>
    <row r="257" spans="1:5" x14ac:dyDescent="0.2">
      <c r="A257" s="19" t="str">
        <f t="shared" si="3"/>
        <v>0805100J01FA01</v>
      </c>
      <c r="B257" s="18" t="s">
        <v>322</v>
      </c>
      <c r="C257" s="18" t="s">
        <v>250</v>
      </c>
      <c r="D257" s="17">
        <v>282.5</v>
      </c>
      <c r="E257" s="14" t="e">
        <f>VLOOKUP(A257,Rådata!$A$4:$F$1754,4,FALSE)</f>
        <v>#N/A</v>
      </c>
    </row>
    <row r="258" spans="1:5" x14ac:dyDescent="0.2">
      <c r="A258" s="19" t="str">
        <f t="shared" ref="A258:A321" si="4">B258&amp;C258</f>
        <v>0805100J01FA06</v>
      </c>
      <c r="B258" s="18" t="s">
        <v>322</v>
      </c>
      <c r="C258" s="18" t="s">
        <v>269</v>
      </c>
      <c r="D258" s="17">
        <v>10</v>
      </c>
      <c r="E258" s="14" t="e">
        <f>VLOOKUP(A258,Rådata!$A$4:$F$1754,4,FALSE)</f>
        <v>#N/A</v>
      </c>
    </row>
    <row r="259" spans="1:5" x14ac:dyDescent="0.2">
      <c r="A259" s="19" t="str">
        <f t="shared" si="4"/>
        <v>0805100J01FA09</v>
      </c>
      <c r="B259" s="18" t="s">
        <v>322</v>
      </c>
      <c r="C259" s="18" t="s">
        <v>257</v>
      </c>
      <c r="D259" s="17">
        <v>40</v>
      </c>
      <c r="E259" s="14" t="e">
        <f>VLOOKUP(A259,Rådata!$A$4:$F$1754,4,FALSE)</f>
        <v>#N/A</v>
      </c>
    </row>
    <row r="260" spans="1:5" x14ac:dyDescent="0.2">
      <c r="A260" s="19" t="str">
        <f t="shared" si="4"/>
        <v>0805100J01FF01</v>
      </c>
      <c r="B260" s="18" t="s">
        <v>322</v>
      </c>
      <c r="C260" s="18" t="s">
        <v>248</v>
      </c>
      <c r="D260" s="17">
        <v>1157.75</v>
      </c>
      <c r="E260" s="14" t="e">
        <f>VLOOKUP(A260,Rådata!$A$4:$F$1754,4,FALSE)</f>
        <v>#N/A</v>
      </c>
    </row>
    <row r="261" spans="1:5" x14ac:dyDescent="0.2">
      <c r="A261" s="19" t="str">
        <f t="shared" si="4"/>
        <v>0805100J01MA02</v>
      </c>
      <c r="B261" s="18" t="s">
        <v>322</v>
      </c>
      <c r="C261" s="18" t="s">
        <v>252</v>
      </c>
      <c r="D261" s="17">
        <v>10</v>
      </c>
      <c r="E261" s="14" t="e">
        <f>VLOOKUP(A261,Rådata!$A$4:$F$1754,4,FALSE)</f>
        <v>#N/A</v>
      </c>
    </row>
    <row r="262" spans="1:5" x14ac:dyDescent="0.2">
      <c r="A262" s="19" t="str">
        <f t="shared" si="4"/>
        <v>0805100J01XE01</v>
      </c>
      <c r="B262" s="18" t="s">
        <v>322</v>
      </c>
      <c r="C262" s="18" t="s">
        <v>255</v>
      </c>
      <c r="D262" s="17">
        <v>50</v>
      </c>
      <c r="E262" s="14" t="e">
        <f>VLOOKUP(A262,Rådata!$A$4:$F$1754,4,FALSE)</f>
        <v>#N/A</v>
      </c>
    </row>
    <row r="263" spans="1:5" x14ac:dyDescent="0.2">
      <c r="A263" s="19" t="str">
        <f t="shared" si="4"/>
        <v>0805101J01CE02</v>
      </c>
      <c r="B263" s="18" t="s">
        <v>397</v>
      </c>
      <c r="C263" s="18" t="s">
        <v>246</v>
      </c>
      <c r="D263" s="17">
        <v>10</v>
      </c>
      <c r="E263" s="14" t="e">
        <f>VLOOKUP(A263,Rådata!$A$4:$F$1754,4,FALSE)</f>
        <v>#N/A</v>
      </c>
    </row>
    <row r="264" spans="1:5" x14ac:dyDescent="0.2">
      <c r="A264" s="19" t="str">
        <f t="shared" si="4"/>
        <v>0806010J01AA02</v>
      </c>
      <c r="B264" s="18" t="s">
        <v>325</v>
      </c>
      <c r="C264" s="18" t="s">
        <v>249</v>
      </c>
      <c r="D264" s="17">
        <v>120</v>
      </c>
      <c r="E264" s="14" t="e">
        <f>VLOOKUP(A264,Rådata!$A$4:$F$1754,4,FALSE)</f>
        <v>#N/A</v>
      </c>
    </row>
    <row r="265" spans="1:5" x14ac:dyDescent="0.2">
      <c r="A265" s="19" t="str">
        <f t="shared" si="4"/>
        <v>0806010J01CA08</v>
      </c>
      <c r="B265" s="18" t="s">
        <v>325</v>
      </c>
      <c r="C265" s="18" t="s">
        <v>262</v>
      </c>
      <c r="D265" s="17">
        <v>43.34</v>
      </c>
      <c r="E265" s="14" t="e">
        <f>VLOOKUP(A265,Rådata!$A$4:$F$1754,4,FALSE)</f>
        <v>#N/A</v>
      </c>
    </row>
    <row r="266" spans="1:5" x14ac:dyDescent="0.2">
      <c r="A266" s="19" t="str">
        <f t="shared" si="4"/>
        <v>0806010J01CE02</v>
      </c>
      <c r="B266" s="18" t="s">
        <v>325</v>
      </c>
      <c r="C266" s="18" t="s">
        <v>246</v>
      </c>
      <c r="D266" s="17">
        <v>95</v>
      </c>
      <c r="E266" s="14" t="e">
        <f>VLOOKUP(A266,Rådata!$A$4:$F$1754,4,FALSE)</f>
        <v>#N/A</v>
      </c>
    </row>
    <row r="267" spans="1:5" x14ac:dyDescent="0.2">
      <c r="A267" s="19" t="str">
        <f t="shared" si="4"/>
        <v>0806010J01CF05</v>
      </c>
      <c r="B267" s="18" t="s">
        <v>325</v>
      </c>
      <c r="C267" s="18" t="s">
        <v>251</v>
      </c>
      <c r="D267" s="17">
        <v>15</v>
      </c>
      <c r="E267" s="14" t="e">
        <f>VLOOKUP(A267,Rådata!$A$4:$F$1754,4,FALSE)</f>
        <v>#N/A</v>
      </c>
    </row>
    <row r="268" spans="1:5" x14ac:dyDescent="0.2">
      <c r="A268" s="19" t="str">
        <f t="shared" si="4"/>
        <v>0806010J01EA01</v>
      </c>
      <c r="B268" s="18" t="s">
        <v>325</v>
      </c>
      <c r="C268" s="18" t="s">
        <v>259</v>
      </c>
      <c r="D268" s="17">
        <v>10.5</v>
      </c>
      <c r="E268" s="14" t="e">
        <f>VLOOKUP(A268,Rådata!$A$4:$F$1754,4,FALSE)</f>
        <v>#N/A</v>
      </c>
    </row>
    <row r="269" spans="1:5" x14ac:dyDescent="0.2">
      <c r="A269" s="19" t="str">
        <f t="shared" si="4"/>
        <v>0806010J01FF01</v>
      </c>
      <c r="B269" s="18" t="s">
        <v>325</v>
      </c>
      <c r="C269" s="18" t="s">
        <v>248</v>
      </c>
      <c r="D269" s="17">
        <v>18</v>
      </c>
      <c r="E269" s="14" t="e">
        <f>VLOOKUP(A269,Rådata!$A$4:$F$1754,4,FALSE)</f>
        <v>#N/A</v>
      </c>
    </row>
    <row r="270" spans="1:5" x14ac:dyDescent="0.2">
      <c r="A270" s="19" t="str">
        <f t="shared" si="4"/>
        <v>0806010J01MA02</v>
      </c>
      <c r="B270" s="18" t="s">
        <v>325</v>
      </c>
      <c r="C270" s="18" t="s">
        <v>252</v>
      </c>
      <c r="D270" s="17">
        <v>5</v>
      </c>
      <c r="E270" s="14" t="e">
        <f>VLOOKUP(A270,Rådata!$A$4:$F$1754,4,FALSE)</f>
        <v>#N/A</v>
      </c>
    </row>
    <row r="271" spans="1:5" x14ac:dyDescent="0.2">
      <c r="A271" s="19" t="str">
        <f t="shared" si="4"/>
        <v>0806012J01CE02</v>
      </c>
      <c r="B271" s="18" t="s">
        <v>327</v>
      </c>
      <c r="C271" s="18" t="s">
        <v>246</v>
      </c>
      <c r="D271" s="17">
        <v>10</v>
      </c>
      <c r="E271" s="14" t="e">
        <f>VLOOKUP(A271,Rådata!$A$4:$F$1754,4,FALSE)</f>
        <v>#N/A</v>
      </c>
    </row>
    <row r="272" spans="1:5" x14ac:dyDescent="0.2">
      <c r="A272" s="19" t="str">
        <f t="shared" si="4"/>
        <v>0806012J01CF05</v>
      </c>
      <c r="B272" s="18" t="s">
        <v>327</v>
      </c>
      <c r="C272" s="18" t="s">
        <v>251</v>
      </c>
      <c r="D272" s="17">
        <v>63.75</v>
      </c>
      <c r="E272" s="14" t="e">
        <f>VLOOKUP(A272,Rådata!$A$4:$F$1754,4,FALSE)</f>
        <v>#N/A</v>
      </c>
    </row>
    <row r="273" spans="1:5" x14ac:dyDescent="0.2">
      <c r="A273" s="19" t="str">
        <f t="shared" si="4"/>
        <v>0806012J01FF01</v>
      </c>
      <c r="B273" s="18" t="s">
        <v>327</v>
      </c>
      <c r="C273" s="18" t="s">
        <v>248</v>
      </c>
      <c r="D273" s="17">
        <v>16.75</v>
      </c>
      <c r="E273" s="14" t="e">
        <f>VLOOKUP(A273,Rådata!$A$4:$F$1754,4,FALSE)</f>
        <v>#N/A</v>
      </c>
    </row>
    <row r="274" spans="1:5" x14ac:dyDescent="0.2">
      <c r="A274" s="19" t="str">
        <f t="shared" si="4"/>
        <v>0806012J01XE01</v>
      </c>
      <c r="B274" s="18" t="s">
        <v>327</v>
      </c>
      <c r="C274" s="18" t="s">
        <v>255</v>
      </c>
      <c r="D274" s="17">
        <v>3.75</v>
      </c>
      <c r="E274" s="14" t="e">
        <f>VLOOKUP(A274,Rådata!$A$4:$F$1754,4,FALSE)</f>
        <v>#N/A</v>
      </c>
    </row>
    <row r="275" spans="1:5" x14ac:dyDescent="0.2">
      <c r="A275" s="19" t="str">
        <f t="shared" si="4"/>
        <v>0806020J01MA02</v>
      </c>
      <c r="B275" s="18" t="s">
        <v>396</v>
      </c>
      <c r="C275" s="18" t="s">
        <v>252</v>
      </c>
      <c r="D275" s="17">
        <v>56</v>
      </c>
      <c r="E275" s="14" t="e">
        <f>VLOOKUP(A275,Rådata!$A$4:$F$1754,4,FALSE)</f>
        <v>#N/A</v>
      </c>
    </row>
    <row r="276" spans="1:5" x14ac:dyDescent="0.2">
      <c r="A276" s="19" t="str">
        <f t="shared" si="4"/>
        <v>0810190J01AA02</v>
      </c>
      <c r="B276" s="18" t="s">
        <v>5</v>
      </c>
      <c r="C276" s="18" t="s">
        <v>249</v>
      </c>
      <c r="D276" s="17">
        <v>4387.3999999999996</v>
      </c>
      <c r="E276" s="14" t="str">
        <f>VLOOKUP(A276,Rådata!$A$4:$F$1754,4,FALSE)</f>
        <v>Medicinkliniken, Kalmar</v>
      </c>
    </row>
    <row r="277" spans="1:5" x14ac:dyDescent="0.2">
      <c r="A277" s="19" t="str">
        <f t="shared" si="4"/>
        <v>0810190J01AA04</v>
      </c>
      <c r="B277" s="18" t="s">
        <v>5</v>
      </c>
      <c r="C277" s="18" t="s">
        <v>264</v>
      </c>
      <c r="D277" s="17">
        <v>250</v>
      </c>
      <c r="E277" s="14" t="str">
        <f>VLOOKUP(A277,Rådata!$A$4:$F$1754,4,FALSE)</f>
        <v>Medicinkliniken, Kalmar</v>
      </c>
    </row>
    <row r="278" spans="1:5" x14ac:dyDescent="0.2">
      <c r="A278" s="19" t="str">
        <f t="shared" si="4"/>
        <v>0810190J01AA07</v>
      </c>
      <c r="B278" s="18" t="s">
        <v>5</v>
      </c>
      <c r="C278" s="18" t="s">
        <v>263</v>
      </c>
      <c r="D278" s="17">
        <v>25</v>
      </c>
      <c r="E278" s="14" t="str">
        <f>VLOOKUP(A278,Rådata!$A$4:$F$1754,4,FALSE)</f>
        <v>Medicinkliniken, Kalmar</v>
      </c>
    </row>
    <row r="279" spans="1:5" x14ac:dyDescent="0.2">
      <c r="A279" s="19" t="str">
        <f t="shared" si="4"/>
        <v>0810190J01CA04</v>
      </c>
      <c r="B279" s="18" t="s">
        <v>5</v>
      </c>
      <c r="C279" s="18" t="s">
        <v>247</v>
      </c>
      <c r="D279" s="17">
        <v>4299.5</v>
      </c>
      <c r="E279" s="14" t="str">
        <f>VLOOKUP(A279,Rådata!$A$4:$F$1754,4,FALSE)</f>
        <v>Medicinkliniken, Kalmar</v>
      </c>
    </row>
    <row r="280" spans="1:5" x14ac:dyDescent="0.2">
      <c r="A280" s="19" t="str">
        <f t="shared" si="4"/>
        <v>0810190J01CA08</v>
      </c>
      <c r="B280" s="18" t="s">
        <v>5</v>
      </c>
      <c r="C280" s="18" t="s">
        <v>262</v>
      </c>
      <c r="D280" s="17">
        <v>891.56</v>
      </c>
      <c r="E280" s="14" t="str">
        <f>VLOOKUP(A280,Rådata!$A$4:$F$1754,4,FALSE)</f>
        <v>Medicinkliniken, Kalmar</v>
      </c>
    </row>
    <row r="281" spans="1:5" x14ac:dyDescent="0.2">
      <c r="A281" s="19" t="str">
        <f t="shared" si="4"/>
        <v>0810190J01CE02</v>
      </c>
      <c r="B281" s="18" t="s">
        <v>5</v>
      </c>
      <c r="C281" s="18" t="s">
        <v>246</v>
      </c>
      <c r="D281" s="17">
        <v>3137.08</v>
      </c>
      <c r="E281" s="14" t="str">
        <f>VLOOKUP(A281,Rådata!$A$4:$F$1754,4,FALSE)</f>
        <v>Medicinkliniken, Kalmar</v>
      </c>
    </row>
    <row r="282" spans="1:5" x14ac:dyDescent="0.2">
      <c r="A282" s="19" t="str">
        <f t="shared" si="4"/>
        <v>0810190J01CF05</v>
      </c>
      <c r="B282" s="18" t="s">
        <v>5</v>
      </c>
      <c r="C282" s="18" t="s">
        <v>251</v>
      </c>
      <c r="D282" s="17">
        <v>2910.5</v>
      </c>
      <c r="E282" s="14" t="str">
        <f>VLOOKUP(A282,Rådata!$A$4:$F$1754,4,FALSE)</f>
        <v>Medicinkliniken, Kalmar</v>
      </c>
    </row>
    <row r="283" spans="1:5" x14ac:dyDescent="0.2">
      <c r="A283" s="19" t="str">
        <f t="shared" si="4"/>
        <v>0810190J01CR02</v>
      </c>
      <c r="B283" s="18" t="s">
        <v>5</v>
      </c>
      <c r="C283" s="18" t="s">
        <v>253</v>
      </c>
      <c r="D283" s="17">
        <v>1634.5</v>
      </c>
      <c r="E283" s="14" t="str">
        <f>VLOOKUP(A283,Rådata!$A$4:$F$1754,4,FALSE)</f>
        <v>Medicinkliniken, Kalmar</v>
      </c>
    </row>
    <row r="284" spans="1:5" x14ac:dyDescent="0.2">
      <c r="A284" s="19" t="str">
        <f t="shared" si="4"/>
        <v>0810190J01DB05</v>
      </c>
      <c r="B284" s="18" t="s">
        <v>5</v>
      </c>
      <c r="C284" s="18" t="s">
        <v>261</v>
      </c>
      <c r="D284" s="17">
        <v>79.5</v>
      </c>
      <c r="E284" s="14" t="str">
        <f>VLOOKUP(A284,Rådata!$A$4:$F$1754,4,FALSE)</f>
        <v>Medicinkliniken, Kalmar</v>
      </c>
    </row>
    <row r="285" spans="1:5" x14ac:dyDescent="0.2">
      <c r="A285" s="19" t="str">
        <f t="shared" si="4"/>
        <v>0810190J01DD04</v>
      </c>
      <c r="B285" s="18" t="s">
        <v>5</v>
      </c>
      <c r="C285" s="18" t="s">
        <v>276</v>
      </c>
      <c r="D285" s="17">
        <v>28</v>
      </c>
      <c r="E285" s="14" t="str">
        <f>VLOOKUP(A285,Rådata!$A$4:$F$1754,4,FALSE)</f>
        <v>Medicinkliniken, Kalmar</v>
      </c>
    </row>
    <row r="286" spans="1:5" x14ac:dyDescent="0.2">
      <c r="A286" s="19" t="str">
        <f t="shared" si="4"/>
        <v>0810190J01DD14</v>
      </c>
      <c r="B286" s="18" t="s">
        <v>5</v>
      </c>
      <c r="C286" s="18" t="s">
        <v>254</v>
      </c>
      <c r="D286" s="17">
        <v>74</v>
      </c>
      <c r="E286" s="14" t="str">
        <f>VLOOKUP(A286,Rådata!$A$4:$F$1754,4,FALSE)</f>
        <v>Medicinkliniken, Kalmar</v>
      </c>
    </row>
    <row r="287" spans="1:5" x14ac:dyDescent="0.2">
      <c r="A287" s="19" t="str">
        <f t="shared" si="4"/>
        <v>0810190J01EA01</v>
      </c>
      <c r="B287" s="18" t="s">
        <v>5</v>
      </c>
      <c r="C287" s="18" t="s">
        <v>259</v>
      </c>
      <c r="D287" s="17">
        <v>78.999999999999986</v>
      </c>
      <c r="E287" s="14" t="str">
        <f>VLOOKUP(A287,Rådata!$A$4:$F$1754,4,FALSE)</f>
        <v>Medicinkliniken, Kalmar</v>
      </c>
    </row>
    <row r="288" spans="1:5" x14ac:dyDescent="0.2">
      <c r="A288" s="19" t="str">
        <f t="shared" si="4"/>
        <v>0810190J01EE01</v>
      </c>
      <c r="B288" s="18" t="s">
        <v>5</v>
      </c>
      <c r="C288" s="18" t="s">
        <v>258</v>
      </c>
      <c r="D288" s="17">
        <v>1937.5</v>
      </c>
      <c r="E288" s="14" t="str">
        <f>VLOOKUP(A288,Rådata!$A$4:$F$1754,4,FALSE)</f>
        <v>Medicinkliniken, Kalmar</v>
      </c>
    </row>
    <row r="289" spans="1:5" x14ac:dyDescent="0.2">
      <c r="A289" s="19" t="str">
        <f t="shared" si="4"/>
        <v>0810190J01FA01</v>
      </c>
      <c r="B289" s="18" t="s">
        <v>5</v>
      </c>
      <c r="C289" s="18" t="s">
        <v>250</v>
      </c>
      <c r="D289" s="17">
        <v>82.5</v>
      </c>
      <c r="E289" s="14" t="str">
        <f>VLOOKUP(A289,Rådata!$A$4:$F$1754,4,FALSE)</f>
        <v>Medicinkliniken, Kalmar</v>
      </c>
    </row>
    <row r="290" spans="1:5" x14ac:dyDescent="0.2">
      <c r="A290" s="19" t="str">
        <f t="shared" si="4"/>
        <v>0810190J01FA09</v>
      </c>
      <c r="B290" s="18" t="s">
        <v>5</v>
      </c>
      <c r="C290" s="18" t="s">
        <v>257</v>
      </c>
      <c r="D290" s="17">
        <v>54</v>
      </c>
      <c r="E290" s="14" t="str">
        <f>VLOOKUP(A290,Rådata!$A$4:$F$1754,4,FALSE)</f>
        <v>Medicinkliniken, Kalmar</v>
      </c>
    </row>
    <row r="291" spans="1:5" x14ac:dyDescent="0.2">
      <c r="A291" s="19" t="str">
        <f t="shared" si="4"/>
        <v>0810190J01FA10</v>
      </c>
      <c r="B291" s="18" t="s">
        <v>5</v>
      </c>
      <c r="C291" s="18" t="s">
        <v>268</v>
      </c>
      <c r="D291" s="17">
        <v>756.66</v>
      </c>
      <c r="E291" s="14" t="str">
        <f>VLOOKUP(A291,Rådata!$A$4:$F$1754,4,FALSE)</f>
        <v>Medicinkliniken, Kalmar</v>
      </c>
    </row>
    <row r="292" spans="1:5" x14ac:dyDescent="0.2">
      <c r="A292" s="19" t="str">
        <f t="shared" si="4"/>
        <v>0810190J01FF01</v>
      </c>
      <c r="B292" s="18" t="s">
        <v>5</v>
      </c>
      <c r="C292" s="18" t="s">
        <v>248</v>
      </c>
      <c r="D292" s="17">
        <v>1094.5</v>
      </c>
      <c r="E292" s="14" t="str">
        <f>VLOOKUP(A292,Rådata!$A$4:$F$1754,4,FALSE)</f>
        <v>Medicinkliniken, Kalmar</v>
      </c>
    </row>
    <row r="293" spans="1:5" x14ac:dyDescent="0.2">
      <c r="A293" s="19" t="str">
        <f t="shared" si="4"/>
        <v>0810190J01GB01</v>
      </c>
      <c r="B293" s="18" t="s">
        <v>5</v>
      </c>
      <c r="C293" s="18" t="s">
        <v>277</v>
      </c>
      <c r="D293" s="17">
        <v>7.5</v>
      </c>
      <c r="E293" s="14" t="str">
        <f>VLOOKUP(A293,Rådata!$A$4:$F$1754,4,FALSE)</f>
        <v>Medicinkliniken, Kalmar</v>
      </c>
    </row>
    <row r="294" spans="1:5" x14ac:dyDescent="0.2">
      <c r="A294" s="19" t="str">
        <f t="shared" si="4"/>
        <v>0810190J01MA02</v>
      </c>
      <c r="B294" s="18" t="s">
        <v>5</v>
      </c>
      <c r="C294" s="18" t="s">
        <v>252</v>
      </c>
      <c r="D294" s="17">
        <v>2799.5</v>
      </c>
      <c r="E294" s="14" t="str">
        <f>VLOOKUP(A294,Rådata!$A$4:$F$1754,4,FALSE)</f>
        <v>Medicinkliniken, Kalmar</v>
      </c>
    </row>
    <row r="295" spans="1:5" x14ac:dyDescent="0.2">
      <c r="A295" s="19" t="str">
        <f t="shared" si="4"/>
        <v>0810190J01MA06</v>
      </c>
      <c r="B295" s="18" t="s">
        <v>5</v>
      </c>
      <c r="C295" s="18" t="s">
        <v>256</v>
      </c>
      <c r="D295" s="17">
        <v>10</v>
      </c>
      <c r="E295" s="14" t="str">
        <f>VLOOKUP(A295,Rådata!$A$4:$F$1754,4,FALSE)</f>
        <v>Medicinkliniken, Kalmar</v>
      </c>
    </row>
    <row r="296" spans="1:5" x14ac:dyDescent="0.2">
      <c r="A296" s="19" t="str">
        <f t="shared" si="4"/>
        <v>0810190J01MA12</v>
      </c>
      <c r="B296" s="18" t="s">
        <v>5</v>
      </c>
      <c r="C296" s="18" t="s">
        <v>265</v>
      </c>
      <c r="D296" s="17">
        <v>221</v>
      </c>
      <c r="E296" s="14" t="str">
        <f>VLOOKUP(A296,Rådata!$A$4:$F$1754,4,FALSE)</f>
        <v>Medicinkliniken, Kalmar</v>
      </c>
    </row>
    <row r="297" spans="1:5" x14ac:dyDescent="0.2">
      <c r="A297" s="19" t="str">
        <f t="shared" si="4"/>
        <v>0810190J01MA14</v>
      </c>
      <c r="B297" s="18" t="s">
        <v>5</v>
      </c>
      <c r="C297" s="18" t="s">
        <v>272</v>
      </c>
      <c r="D297" s="17">
        <v>236</v>
      </c>
      <c r="E297" s="14" t="str">
        <f>VLOOKUP(A297,Rådata!$A$4:$F$1754,4,FALSE)</f>
        <v>Medicinkliniken, Kalmar</v>
      </c>
    </row>
    <row r="298" spans="1:5" x14ac:dyDescent="0.2">
      <c r="A298" s="19" t="str">
        <f t="shared" si="4"/>
        <v>0810190J01XC01</v>
      </c>
      <c r="B298" s="18" t="s">
        <v>5</v>
      </c>
      <c r="C298" s="18" t="s">
        <v>266</v>
      </c>
      <c r="D298" s="17">
        <v>33.340000000000003</v>
      </c>
      <c r="E298" s="14" t="str">
        <f>VLOOKUP(A298,Rådata!$A$4:$F$1754,4,FALSE)</f>
        <v>Medicinkliniken, Kalmar</v>
      </c>
    </row>
    <row r="299" spans="1:5" x14ac:dyDescent="0.2">
      <c r="A299" s="19" t="str">
        <f t="shared" si="4"/>
        <v>0810190J01XE01</v>
      </c>
      <c r="B299" s="18" t="s">
        <v>5</v>
      </c>
      <c r="C299" s="18" t="s">
        <v>255</v>
      </c>
      <c r="D299" s="17">
        <v>541.25</v>
      </c>
      <c r="E299" s="14" t="str">
        <f>VLOOKUP(A299,Rådata!$A$4:$F$1754,4,FALSE)</f>
        <v>Medicinkliniken, Kalmar</v>
      </c>
    </row>
    <row r="300" spans="1:5" x14ac:dyDescent="0.2">
      <c r="A300" s="19" t="str">
        <f t="shared" si="4"/>
        <v>0810701J01AA02</v>
      </c>
      <c r="B300" s="18" t="s">
        <v>3</v>
      </c>
      <c r="C300" s="18" t="s">
        <v>249</v>
      </c>
      <c r="D300" s="17">
        <v>1283</v>
      </c>
      <c r="E300" s="14" t="str">
        <f>VLOOKUP(A300,Rådata!$A$4:$F$1754,4,FALSE)</f>
        <v>Hudkliniken, Kalmar</v>
      </c>
    </row>
    <row r="301" spans="1:5" x14ac:dyDescent="0.2">
      <c r="A301" s="19" t="str">
        <f t="shared" si="4"/>
        <v>0810701J01AA04</v>
      </c>
      <c r="B301" s="18" t="s">
        <v>3</v>
      </c>
      <c r="C301" s="18" t="s">
        <v>264</v>
      </c>
      <c r="D301" s="17">
        <v>16110.5</v>
      </c>
      <c r="E301" s="14" t="str">
        <f>VLOOKUP(A301,Rådata!$A$4:$F$1754,4,FALSE)</f>
        <v>Hudkliniken, Kalmar</v>
      </c>
    </row>
    <row r="302" spans="1:5" x14ac:dyDescent="0.2">
      <c r="A302" s="19" t="str">
        <f t="shared" si="4"/>
        <v>0810701J01AA07</v>
      </c>
      <c r="B302" s="18" t="s">
        <v>3</v>
      </c>
      <c r="C302" s="18" t="s">
        <v>263</v>
      </c>
      <c r="D302" s="17">
        <v>525</v>
      </c>
      <c r="E302" s="14" t="str">
        <f>VLOOKUP(A302,Rådata!$A$4:$F$1754,4,FALSE)</f>
        <v>Hudkliniken, Kalmar</v>
      </c>
    </row>
    <row r="303" spans="1:5" x14ac:dyDescent="0.2">
      <c r="A303" s="19" t="str">
        <f t="shared" si="4"/>
        <v>0810701J01CA04</v>
      </c>
      <c r="B303" s="18" t="s">
        <v>3</v>
      </c>
      <c r="C303" s="18" t="s">
        <v>247</v>
      </c>
      <c r="D303" s="17">
        <v>30</v>
      </c>
      <c r="E303" s="14" t="str">
        <f>VLOOKUP(A303,Rådata!$A$4:$F$1754,4,FALSE)</f>
        <v>Hudkliniken, Kalmar</v>
      </c>
    </row>
    <row r="304" spans="1:5" x14ac:dyDescent="0.2">
      <c r="A304" s="19" t="str">
        <f t="shared" si="4"/>
        <v>0810701J01CE02</v>
      </c>
      <c r="B304" s="18" t="s">
        <v>3</v>
      </c>
      <c r="C304" s="18" t="s">
        <v>246</v>
      </c>
      <c r="D304" s="17">
        <v>126.5</v>
      </c>
      <c r="E304" s="14" t="str">
        <f>VLOOKUP(A304,Rådata!$A$4:$F$1754,4,FALSE)</f>
        <v>Hudkliniken, Kalmar</v>
      </c>
    </row>
    <row r="305" spans="1:5" x14ac:dyDescent="0.2">
      <c r="A305" s="19" t="str">
        <f t="shared" si="4"/>
        <v>0810701J01CF05</v>
      </c>
      <c r="B305" s="18" t="s">
        <v>3</v>
      </c>
      <c r="C305" s="18" t="s">
        <v>251</v>
      </c>
      <c r="D305" s="17">
        <v>1525.75</v>
      </c>
      <c r="E305" s="14" t="str">
        <f>VLOOKUP(A305,Rådata!$A$4:$F$1754,4,FALSE)</f>
        <v>Hudkliniken, Kalmar</v>
      </c>
    </row>
    <row r="306" spans="1:5" x14ac:dyDescent="0.2">
      <c r="A306" s="19" t="str">
        <f t="shared" si="4"/>
        <v>0810701J01DB05</v>
      </c>
      <c r="B306" s="18" t="s">
        <v>3</v>
      </c>
      <c r="C306" s="18" t="s">
        <v>261</v>
      </c>
      <c r="D306" s="17">
        <v>15.5</v>
      </c>
      <c r="E306" s="14" t="str">
        <f>VLOOKUP(A306,Rådata!$A$4:$F$1754,4,FALSE)</f>
        <v>Hudkliniken, Kalmar</v>
      </c>
    </row>
    <row r="307" spans="1:5" x14ac:dyDescent="0.2">
      <c r="A307" s="19" t="str">
        <f t="shared" si="4"/>
        <v>0810701J01EA01</v>
      </c>
      <c r="B307" s="18" t="s">
        <v>3</v>
      </c>
      <c r="C307" s="18" t="s">
        <v>259</v>
      </c>
      <c r="D307" s="17">
        <v>5.25</v>
      </c>
      <c r="E307" s="14" t="str">
        <f>VLOOKUP(A307,Rådata!$A$4:$F$1754,4,FALSE)</f>
        <v>Hudkliniken, Kalmar</v>
      </c>
    </row>
    <row r="308" spans="1:5" x14ac:dyDescent="0.2">
      <c r="A308" s="19" t="str">
        <f t="shared" si="4"/>
        <v>0810701J01FA01</v>
      </c>
      <c r="B308" s="18" t="s">
        <v>3</v>
      </c>
      <c r="C308" s="18" t="s">
        <v>250</v>
      </c>
      <c r="D308" s="17">
        <v>340</v>
      </c>
      <c r="E308" s="14" t="str">
        <f>VLOOKUP(A308,Rådata!$A$4:$F$1754,4,FALSE)</f>
        <v>Hudkliniken, Kalmar</v>
      </c>
    </row>
    <row r="309" spans="1:5" x14ac:dyDescent="0.2">
      <c r="A309" s="19" t="str">
        <f t="shared" si="4"/>
        <v>0810701J01FA10</v>
      </c>
      <c r="B309" s="18" t="s">
        <v>3</v>
      </c>
      <c r="C309" s="18" t="s">
        <v>268</v>
      </c>
      <c r="D309" s="17">
        <v>260</v>
      </c>
      <c r="E309" s="14" t="str">
        <f>VLOOKUP(A309,Rådata!$A$4:$F$1754,4,FALSE)</f>
        <v>Hudkliniken, Kalmar</v>
      </c>
    </row>
    <row r="310" spans="1:5" x14ac:dyDescent="0.2">
      <c r="A310" s="19" t="str">
        <f t="shared" si="4"/>
        <v>0810701J01FF01</v>
      </c>
      <c r="B310" s="18" t="s">
        <v>3</v>
      </c>
      <c r="C310" s="18" t="s">
        <v>248</v>
      </c>
      <c r="D310" s="17">
        <v>159</v>
      </c>
      <c r="E310" s="14" t="str">
        <f>VLOOKUP(A310,Rådata!$A$4:$F$1754,4,FALSE)</f>
        <v>Hudkliniken, Kalmar</v>
      </c>
    </row>
    <row r="311" spans="1:5" x14ac:dyDescent="0.2">
      <c r="A311" s="19" t="str">
        <f t="shared" si="4"/>
        <v>0810701J01MA02</v>
      </c>
      <c r="B311" s="18" t="s">
        <v>3</v>
      </c>
      <c r="C311" s="18" t="s">
        <v>252</v>
      </c>
      <c r="D311" s="17">
        <v>30</v>
      </c>
      <c r="E311" s="14" t="str">
        <f>VLOOKUP(A311,Rådata!$A$4:$F$1754,4,FALSE)</f>
        <v>Hudkliniken, Kalmar</v>
      </c>
    </row>
    <row r="312" spans="1:5" x14ac:dyDescent="0.2">
      <c r="A312" s="19" t="str">
        <f t="shared" si="4"/>
        <v>0810701J01MA14</v>
      </c>
      <c r="B312" s="18" t="s">
        <v>3</v>
      </c>
      <c r="C312" s="18" t="s">
        <v>272</v>
      </c>
      <c r="D312" s="17">
        <v>14</v>
      </c>
      <c r="E312" s="14" t="str">
        <f>VLOOKUP(A312,Rådata!$A$4:$F$1754,4,FALSE)</f>
        <v>Hudkliniken, Kalmar</v>
      </c>
    </row>
    <row r="313" spans="1:5" x14ac:dyDescent="0.2">
      <c r="A313" s="19" t="str">
        <f t="shared" si="4"/>
        <v>0810701J01XE01</v>
      </c>
      <c r="B313" s="18" t="s">
        <v>3</v>
      </c>
      <c r="C313" s="18" t="s">
        <v>255</v>
      </c>
      <c r="D313" s="17">
        <v>7.5</v>
      </c>
      <c r="E313" s="14" t="str">
        <f>VLOOKUP(A313,Rådata!$A$4:$F$1754,4,FALSE)</f>
        <v>Hudkliniken, Kalmar</v>
      </c>
    </row>
    <row r="314" spans="1:5" x14ac:dyDescent="0.2">
      <c r="A314" s="19" t="str">
        <f t="shared" si="4"/>
        <v>0811290J01AA02</v>
      </c>
      <c r="B314" s="18" t="s">
        <v>9</v>
      </c>
      <c r="C314" s="18" t="s">
        <v>249</v>
      </c>
      <c r="D314" s="17">
        <v>1970</v>
      </c>
      <c r="E314" s="14" t="str">
        <f>VLOOKUP(A314,Rådata!$A$4:$F$1754,4,FALSE)</f>
        <v>Infektionskliniken, Kalmar</v>
      </c>
    </row>
    <row r="315" spans="1:5" x14ac:dyDescent="0.2">
      <c r="A315" s="19" t="str">
        <f t="shared" si="4"/>
        <v>0811290J01CA04</v>
      </c>
      <c r="B315" s="18" t="s">
        <v>9</v>
      </c>
      <c r="C315" s="18" t="s">
        <v>247</v>
      </c>
      <c r="D315" s="17">
        <v>3351</v>
      </c>
      <c r="E315" s="14" t="str">
        <f>VLOOKUP(A315,Rådata!$A$4:$F$1754,4,FALSE)</f>
        <v>Infektionskliniken, Kalmar</v>
      </c>
    </row>
    <row r="316" spans="1:5" x14ac:dyDescent="0.2">
      <c r="A316" s="19" t="str">
        <f t="shared" si="4"/>
        <v>0811290J01CA08</v>
      </c>
      <c r="B316" s="18" t="s">
        <v>9</v>
      </c>
      <c r="C316" s="18" t="s">
        <v>262</v>
      </c>
      <c r="D316" s="17">
        <v>58.34</v>
      </c>
      <c r="E316" s="14" t="str">
        <f>VLOOKUP(A316,Rådata!$A$4:$F$1754,4,FALSE)</f>
        <v>Infektionskliniken, Kalmar</v>
      </c>
    </row>
    <row r="317" spans="1:5" x14ac:dyDescent="0.2">
      <c r="A317" s="19" t="str">
        <f t="shared" si="4"/>
        <v>0811290J01CE02</v>
      </c>
      <c r="B317" s="18" t="s">
        <v>9</v>
      </c>
      <c r="C317" s="18" t="s">
        <v>246</v>
      </c>
      <c r="D317" s="17">
        <v>4388.7999999999993</v>
      </c>
      <c r="E317" s="14" t="str">
        <f>VLOOKUP(A317,Rådata!$A$4:$F$1754,4,FALSE)</f>
        <v>Infektionskliniken, Kalmar</v>
      </c>
    </row>
    <row r="318" spans="1:5" x14ac:dyDescent="0.2">
      <c r="A318" s="19" t="str">
        <f t="shared" si="4"/>
        <v>0811290J01CF05</v>
      </c>
      <c r="B318" s="18" t="s">
        <v>9</v>
      </c>
      <c r="C318" s="18" t="s">
        <v>251</v>
      </c>
      <c r="D318" s="17">
        <v>5762.25</v>
      </c>
      <c r="E318" s="14" t="str">
        <f>VLOOKUP(A318,Rådata!$A$4:$F$1754,4,FALSE)</f>
        <v>Infektionskliniken, Kalmar</v>
      </c>
    </row>
    <row r="319" spans="1:5" x14ac:dyDescent="0.2">
      <c r="A319" s="19" t="str">
        <f t="shared" si="4"/>
        <v>0811290J01CR02</v>
      </c>
      <c r="B319" s="18" t="s">
        <v>9</v>
      </c>
      <c r="C319" s="18" t="s">
        <v>253</v>
      </c>
      <c r="D319" s="17">
        <v>1378.75</v>
      </c>
      <c r="E319" s="14" t="str">
        <f>VLOOKUP(A319,Rådata!$A$4:$F$1754,4,FALSE)</f>
        <v>Infektionskliniken, Kalmar</v>
      </c>
    </row>
    <row r="320" spans="1:5" x14ac:dyDescent="0.2">
      <c r="A320" s="19" t="str">
        <f t="shared" si="4"/>
        <v>0811290J01DB05</v>
      </c>
      <c r="B320" s="18" t="s">
        <v>9</v>
      </c>
      <c r="C320" s="18" t="s">
        <v>261</v>
      </c>
      <c r="D320" s="17">
        <v>157.5</v>
      </c>
      <c r="E320" s="14" t="str">
        <f>VLOOKUP(A320,Rådata!$A$4:$F$1754,4,FALSE)</f>
        <v>Infektionskliniken, Kalmar</v>
      </c>
    </row>
    <row r="321" spans="1:5" x14ac:dyDescent="0.2">
      <c r="A321" s="19" t="str">
        <f t="shared" si="4"/>
        <v>0811290J01DD04</v>
      </c>
      <c r="B321" s="18" t="s">
        <v>9</v>
      </c>
      <c r="C321" s="18" t="s">
        <v>276</v>
      </c>
      <c r="D321" s="17">
        <v>53</v>
      </c>
      <c r="E321" s="14" t="str">
        <f>VLOOKUP(A321,Rådata!$A$4:$F$1754,4,FALSE)</f>
        <v>Infektionskliniken, Kalmar</v>
      </c>
    </row>
    <row r="322" spans="1:5" x14ac:dyDescent="0.2">
      <c r="A322" s="19" t="str">
        <f t="shared" ref="A322:A385" si="5">B322&amp;C322</f>
        <v>0811290J01DD14</v>
      </c>
      <c r="B322" s="18" t="s">
        <v>9</v>
      </c>
      <c r="C322" s="18" t="s">
        <v>254</v>
      </c>
      <c r="D322" s="17">
        <v>187</v>
      </c>
      <c r="E322" s="14" t="str">
        <f>VLOOKUP(A322,Rådata!$A$4:$F$1754,4,FALSE)</f>
        <v>Infektionskliniken, Kalmar</v>
      </c>
    </row>
    <row r="323" spans="1:5" x14ac:dyDescent="0.2">
      <c r="A323" s="19" t="str">
        <f t="shared" si="5"/>
        <v>0811290J01EA01</v>
      </c>
      <c r="B323" s="18" t="s">
        <v>9</v>
      </c>
      <c r="C323" s="18" t="s">
        <v>259</v>
      </c>
      <c r="D323" s="17">
        <v>16.799999999999997</v>
      </c>
      <c r="E323" s="14" t="str">
        <f>VLOOKUP(A323,Rådata!$A$4:$F$1754,4,FALSE)</f>
        <v>Infektionskliniken, Kalmar</v>
      </c>
    </row>
    <row r="324" spans="1:5" x14ac:dyDescent="0.2">
      <c r="A324" s="19" t="str">
        <f t="shared" si="5"/>
        <v>0811290J01EE01</v>
      </c>
      <c r="B324" s="18" t="s">
        <v>9</v>
      </c>
      <c r="C324" s="18" t="s">
        <v>258</v>
      </c>
      <c r="D324" s="17">
        <v>52.5</v>
      </c>
      <c r="E324" s="14" t="str">
        <f>VLOOKUP(A324,Rådata!$A$4:$F$1754,4,FALSE)</f>
        <v>Infektionskliniken, Kalmar</v>
      </c>
    </row>
    <row r="325" spans="1:5" x14ac:dyDescent="0.2">
      <c r="A325" s="19" t="str">
        <f t="shared" si="5"/>
        <v>0811290J01FA01</v>
      </c>
      <c r="B325" s="18" t="s">
        <v>9</v>
      </c>
      <c r="C325" s="18" t="s">
        <v>250</v>
      </c>
      <c r="D325" s="17">
        <v>17.5</v>
      </c>
      <c r="E325" s="14" t="str">
        <f>VLOOKUP(A325,Rådata!$A$4:$F$1754,4,FALSE)</f>
        <v>Infektionskliniken, Kalmar</v>
      </c>
    </row>
    <row r="326" spans="1:5" x14ac:dyDescent="0.2">
      <c r="A326" s="19" t="str">
        <f t="shared" si="5"/>
        <v>0811290J01FA09</v>
      </c>
      <c r="B326" s="18" t="s">
        <v>9</v>
      </c>
      <c r="C326" s="18" t="s">
        <v>257</v>
      </c>
      <c r="D326" s="17">
        <v>7</v>
      </c>
      <c r="E326" s="14" t="str">
        <f>VLOOKUP(A326,Rådata!$A$4:$F$1754,4,FALSE)</f>
        <v>Infektionskliniken, Kalmar</v>
      </c>
    </row>
    <row r="327" spans="1:5" x14ac:dyDescent="0.2">
      <c r="A327" s="19" t="str">
        <f t="shared" si="5"/>
        <v>0811290J01FF01</v>
      </c>
      <c r="B327" s="18" t="s">
        <v>9</v>
      </c>
      <c r="C327" s="18" t="s">
        <v>248</v>
      </c>
      <c r="D327" s="17">
        <v>2641.75</v>
      </c>
      <c r="E327" s="14" t="str">
        <f>VLOOKUP(A327,Rådata!$A$4:$F$1754,4,FALSE)</f>
        <v>Infektionskliniken, Kalmar</v>
      </c>
    </row>
    <row r="328" spans="1:5" x14ac:dyDescent="0.2">
      <c r="A328" s="19" t="str">
        <f t="shared" si="5"/>
        <v>0811290J01GB06</v>
      </c>
      <c r="B328" s="18" t="s">
        <v>9</v>
      </c>
      <c r="C328" s="18" t="s">
        <v>395</v>
      </c>
      <c r="D328" s="17">
        <v>35</v>
      </c>
      <c r="E328" s="14" t="str">
        <f>VLOOKUP(A328,Rådata!$A$4:$F$1754,4,FALSE)</f>
        <v>Infektionskliniken, Kalmar</v>
      </c>
    </row>
    <row r="329" spans="1:5" x14ac:dyDescent="0.2">
      <c r="A329" s="19" t="str">
        <f t="shared" si="5"/>
        <v>0811290J01MA02</v>
      </c>
      <c r="B329" s="18" t="s">
        <v>9</v>
      </c>
      <c r="C329" s="18" t="s">
        <v>252</v>
      </c>
      <c r="D329" s="17">
        <v>2110.5</v>
      </c>
      <c r="E329" s="14" t="str">
        <f>VLOOKUP(A329,Rådata!$A$4:$F$1754,4,FALSE)</f>
        <v>Infektionskliniken, Kalmar</v>
      </c>
    </row>
    <row r="330" spans="1:5" x14ac:dyDescent="0.2">
      <c r="A330" s="19" t="str">
        <f t="shared" si="5"/>
        <v>0811290J01MA12</v>
      </c>
      <c r="B330" s="18" t="s">
        <v>9</v>
      </c>
      <c r="C330" s="18" t="s">
        <v>265</v>
      </c>
      <c r="D330" s="17">
        <v>373</v>
      </c>
      <c r="E330" s="14" t="str">
        <f>VLOOKUP(A330,Rådata!$A$4:$F$1754,4,FALSE)</f>
        <v>Infektionskliniken, Kalmar</v>
      </c>
    </row>
    <row r="331" spans="1:5" x14ac:dyDescent="0.2">
      <c r="A331" s="19" t="str">
        <f t="shared" si="5"/>
        <v>0811290J01MA14</v>
      </c>
      <c r="B331" s="18" t="s">
        <v>9</v>
      </c>
      <c r="C331" s="18" t="s">
        <v>272</v>
      </c>
      <c r="D331" s="17">
        <v>504</v>
      </c>
      <c r="E331" s="14" t="str">
        <f>VLOOKUP(A331,Rådata!$A$4:$F$1754,4,FALSE)</f>
        <v>Infektionskliniken, Kalmar</v>
      </c>
    </row>
    <row r="332" spans="1:5" x14ac:dyDescent="0.2">
      <c r="A332" s="19" t="str">
        <f t="shared" si="5"/>
        <v>0811290J01XA02</v>
      </c>
      <c r="B332" s="18" t="s">
        <v>9</v>
      </c>
      <c r="C332" s="18" t="s">
        <v>283</v>
      </c>
      <c r="D332" s="17">
        <v>100</v>
      </c>
      <c r="E332" s="14" t="str">
        <f>VLOOKUP(A332,Rådata!$A$4:$F$1754,4,FALSE)</f>
        <v>Infektionskliniken, Kalmar</v>
      </c>
    </row>
    <row r="333" spans="1:5" x14ac:dyDescent="0.2">
      <c r="A333" s="19" t="str">
        <f t="shared" si="5"/>
        <v>0811290J01XC01</v>
      </c>
      <c r="B333" s="18" t="s">
        <v>9</v>
      </c>
      <c r="C333" s="18" t="s">
        <v>266</v>
      </c>
      <c r="D333" s="17">
        <v>200.04000000000002</v>
      </c>
      <c r="E333" s="14" t="str">
        <f>VLOOKUP(A333,Rådata!$A$4:$F$1754,4,FALSE)</f>
        <v>Infektionskliniken, Kalmar</v>
      </c>
    </row>
    <row r="334" spans="1:5" x14ac:dyDescent="0.2">
      <c r="A334" s="19" t="str">
        <f t="shared" si="5"/>
        <v>0811290J01XE01</v>
      </c>
      <c r="B334" s="18" t="s">
        <v>9</v>
      </c>
      <c r="C334" s="18" t="s">
        <v>255</v>
      </c>
      <c r="D334" s="17">
        <v>7.5</v>
      </c>
      <c r="E334" s="14" t="str">
        <f>VLOOKUP(A334,Rådata!$A$4:$F$1754,4,FALSE)</f>
        <v>Infektionskliniken, Kalmar</v>
      </c>
    </row>
    <row r="335" spans="1:5" x14ac:dyDescent="0.2">
      <c r="A335" s="19" t="str">
        <f t="shared" si="5"/>
        <v>0811290J01XX08</v>
      </c>
      <c r="B335" s="18" t="s">
        <v>9</v>
      </c>
      <c r="C335" s="18" t="s">
        <v>274</v>
      </c>
      <c r="D335" s="17">
        <v>65</v>
      </c>
      <c r="E335" s="14" t="str">
        <f>VLOOKUP(A335,Rådata!$A$4:$F$1754,4,FALSE)</f>
        <v>Infektionskliniken, Kalmar</v>
      </c>
    </row>
    <row r="336" spans="1:5" x14ac:dyDescent="0.2">
      <c r="A336" s="19" t="str">
        <f t="shared" si="5"/>
        <v>0811890J01AA02</v>
      </c>
      <c r="B336" s="18" t="s">
        <v>62</v>
      </c>
      <c r="C336" s="18" t="s">
        <v>249</v>
      </c>
      <c r="D336" s="17">
        <v>150</v>
      </c>
      <c r="E336" s="14" t="str">
        <f>VLOOKUP(A336,Rådata!$A$4:$F$1754,4,FALSE)</f>
        <v>Rehab och geriatrik, Kalmar</v>
      </c>
    </row>
    <row r="337" spans="1:5" x14ac:dyDescent="0.2">
      <c r="A337" s="19" t="str">
        <f t="shared" si="5"/>
        <v>0811890J01CA04</v>
      </c>
      <c r="B337" s="18" t="s">
        <v>62</v>
      </c>
      <c r="C337" s="18" t="s">
        <v>247</v>
      </c>
      <c r="D337" s="17">
        <v>15</v>
      </c>
      <c r="E337" s="14" t="str">
        <f>VLOOKUP(A337,Rådata!$A$4:$F$1754,4,FALSE)</f>
        <v>Rehab och geriatrik, Kalmar</v>
      </c>
    </row>
    <row r="338" spans="1:5" x14ac:dyDescent="0.2">
      <c r="A338" s="19" t="str">
        <f t="shared" si="5"/>
        <v>0811890J01CA08</v>
      </c>
      <c r="B338" s="18" t="s">
        <v>62</v>
      </c>
      <c r="C338" s="18" t="s">
        <v>262</v>
      </c>
      <c r="D338" s="17">
        <v>73.010000000000005</v>
      </c>
      <c r="E338" s="14" t="str">
        <f>VLOOKUP(A338,Rådata!$A$4:$F$1754,4,FALSE)</f>
        <v>Rehab och geriatrik, Kalmar</v>
      </c>
    </row>
    <row r="339" spans="1:5" x14ac:dyDescent="0.2">
      <c r="A339" s="19" t="str">
        <f t="shared" si="5"/>
        <v>0811890J01CE02</v>
      </c>
      <c r="B339" s="18" t="s">
        <v>62</v>
      </c>
      <c r="C339" s="18" t="s">
        <v>246</v>
      </c>
      <c r="D339" s="17">
        <v>46</v>
      </c>
      <c r="E339" s="14" t="str">
        <f>VLOOKUP(A339,Rådata!$A$4:$F$1754,4,FALSE)</f>
        <v>Rehab och geriatrik, Kalmar</v>
      </c>
    </row>
    <row r="340" spans="1:5" x14ac:dyDescent="0.2">
      <c r="A340" s="19" t="str">
        <f t="shared" si="5"/>
        <v>0811890J01CF05</v>
      </c>
      <c r="B340" s="18" t="s">
        <v>62</v>
      </c>
      <c r="C340" s="18" t="s">
        <v>251</v>
      </c>
      <c r="D340" s="17">
        <v>173.5</v>
      </c>
      <c r="E340" s="14" t="str">
        <f>VLOOKUP(A340,Rådata!$A$4:$F$1754,4,FALSE)</f>
        <v>Rehab och geriatrik, Kalmar</v>
      </c>
    </row>
    <row r="341" spans="1:5" x14ac:dyDescent="0.2">
      <c r="A341" s="19" t="str">
        <f t="shared" si="5"/>
        <v>0811890J01CR02</v>
      </c>
      <c r="B341" s="18" t="s">
        <v>62</v>
      </c>
      <c r="C341" s="18" t="s">
        <v>253</v>
      </c>
      <c r="D341" s="17">
        <v>165.5</v>
      </c>
      <c r="E341" s="14" t="str">
        <f>VLOOKUP(A341,Rådata!$A$4:$F$1754,4,FALSE)</f>
        <v>Rehab och geriatrik, Kalmar</v>
      </c>
    </row>
    <row r="342" spans="1:5" x14ac:dyDescent="0.2">
      <c r="A342" s="19" t="str">
        <f t="shared" si="5"/>
        <v>0811890J01DD14</v>
      </c>
      <c r="B342" s="18" t="s">
        <v>62</v>
      </c>
      <c r="C342" s="18" t="s">
        <v>254</v>
      </c>
      <c r="D342" s="17">
        <v>20</v>
      </c>
      <c r="E342" s="14" t="str">
        <f>VLOOKUP(A342,Rådata!$A$4:$F$1754,4,FALSE)</f>
        <v>Rehab och geriatrik, Kalmar</v>
      </c>
    </row>
    <row r="343" spans="1:5" x14ac:dyDescent="0.2">
      <c r="A343" s="19" t="str">
        <f t="shared" si="5"/>
        <v>0811890J01EA01</v>
      </c>
      <c r="B343" s="18" t="s">
        <v>62</v>
      </c>
      <c r="C343" s="18" t="s">
        <v>259</v>
      </c>
      <c r="D343" s="17">
        <v>16.799999999999997</v>
      </c>
      <c r="E343" s="14" t="str">
        <f>VLOOKUP(A343,Rådata!$A$4:$F$1754,4,FALSE)</f>
        <v>Rehab och geriatrik, Kalmar</v>
      </c>
    </row>
    <row r="344" spans="1:5" x14ac:dyDescent="0.2">
      <c r="A344" s="19" t="str">
        <f t="shared" si="5"/>
        <v>0811890J01EE01</v>
      </c>
      <c r="B344" s="18" t="s">
        <v>62</v>
      </c>
      <c r="C344" s="18" t="s">
        <v>258</v>
      </c>
      <c r="D344" s="17">
        <v>60</v>
      </c>
      <c r="E344" s="14" t="str">
        <f>VLOOKUP(A344,Rådata!$A$4:$F$1754,4,FALSE)</f>
        <v>Rehab och geriatrik, Kalmar</v>
      </c>
    </row>
    <row r="345" spans="1:5" x14ac:dyDescent="0.2">
      <c r="A345" s="19" t="str">
        <f t="shared" si="5"/>
        <v>0811890J01FF01</v>
      </c>
      <c r="B345" s="18" t="s">
        <v>62</v>
      </c>
      <c r="C345" s="18" t="s">
        <v>248</v>
      </c>
      <c r="D345" s="17">
        <v>240.5</v>
      </c>
      <c r="E345" s="14" t="str">
        <f>VLOOKUP(A345,Rådata!$A$4:$F$1754,4,FALSE)</f>
        <v>Rehab och geriatrik, Kalmar</v>
      </c>
    </row>
    <row r="346" spans="1:5" x14ac:dyDescent="0.2">
      <c r="A346" s="19" t="str">
        <f t="shared" si="5"/>
        <v>0811890J01MA02</v>
      </c>
      <c r="B346" s="18" t="s">
        <v>62</v>
      </c>
      <c r="C346" s="18" t="s">
        <v>252</v>
      </c>
      <c r="D346" s="17">
        <v>205</v>
      </c>
      <c r="E346" s="14" t="str">
        <f>VLOOKUP(A346,Rådata!$A$4:$F$1754,4,FALSE)</f>
        <v>Rehab och geriatrik, Kalmar</v>
      </c>
    </row>
    <row r="347" spans="1:5" x14ac:dyDescent="0.2">
      <c r="A347" s="19" t="str">
        <f t="shared" si="5"/>
        <v>0811890J01MA12</v>
      </c>
      <c r="B347" s="18" t="s">
        <v>62</v>
      </c>
      <c r="C347" s="18" t="s">
        <v>265</v>
      </c>
      <c r="D347" s="17">
        <v>7</v>
      </c>
      <c r="E347" s="14" t="str">
        <f>VLOOKUP(A347,Rådata!$A$4:$F$1754,4,FALSE)</f>
        <v>Rehab och geriatrik, Kalmar</v>
      </c>
    </row>
    <row r="348" spans="1:5" x14ac:dyDescent="0.2">
      <c r="A348" s="19" t="str">
        <f t="shared" si="5"/>
        <v>0811890J01XE01</v>
      </c>
      <c r="B348" s="18" t="s">
        <v>62</v>
      </c>
      <c r="C348" s="18" t="s">
        <v>255</v>
      </c>
      <c r="D348" s="17">
        <v>3.75</v>
      </c>
      <c r="E348" s="14" t="str">
        <f>VLOOKUP(A348,Rådata!$A$4:$F$1754,4,FALSE)</f>
        <v>Rehab och geriatrik, Kalmar</v>
      </c>
    </row>
    <row r="349" spans="1:5" x14ac:dyDescent="0.2">
      <c r="A349" s="19" t="str">
        <f t="shared" si="5"/>
        <v>0812190J01AA02</v>
      </c>
      <c r="B349" s="18" t="s">
        <v>10</v>
      </c>
      <c r="C349" s="18" t="s">
        <v>249</v>
      </c>
      <c r="D349" s="17">
        <v>926</v>
      </c>
      <c r="E349" s="14" t="str">
        <f>VLOOKUP(A349,Rådata!$A$4:$F$1754,4,FALSE)</f>
        <v>Kirurgkliniken, Kalmar</v>
      </c>
    </row>
    <row r="350" spans="1:5" x14ac:dyDescent="0.2">
      <c r="A350" s="19" t="str">
        <f t="shared" si="5"/>
        <v>0812190J01AA04</v>
      </c>
      <c r="B350" s="18" t="s">
        <v>10</v>
      </c>
      <c r="C350" s="18" t="s">
        <v>264</v>
      </c>
      <c r="D350" s="17">
        <v>60</v>
      </c>
      <c r="E350" s="14" t="str">
        <f>VLOOKUP(A350,Rådata!$A$4:$F$1754,4,FALSE)</f>
        <v>Kirurgkliniken, Kalmar</v>
      </c>
    </row>
    <row r="351" spans="1:5" x14ac:dyDescent="0.2">
      <c r="A351" s="19" t="str">
        <f t="shared" si="5"/>
        <v>0812190J01CA04</v>
      </c>
      <c r="B351" s="18" t="s">
        <v>10</v>
      </c>
      <c r="C351" s="18" t="s">
        <v>247</v>
      </c>
      <c r="D351" s="17">
        <v>2407</v>
      </c>
      <c r="E351" s="14" t="str">
        <f>VLOOKUP(A351,Rådata!$A$4:$F$1754,4,FALSE)</f>
        <v>Kirurgkliniken, Kalmar</v>
      </c>
    </row>
    <row r="352" spans="1:5" x14ac:dyDescent="0.2">
      <c r="A352" s="19" t="str">
        <f t="shared" si="5"/>
        <v>0812190J01CA08</v>
      </c>
      <c r="B352" s="18" t="s">
        <v>10</v>
      </c>
      <c r="C352" s="18" t="s">
        <v>262</v>
      </c>
      <c r="D352" s="17">
        <v>1272.7</v>
      </c>
      <c r="E352" s="14" t="str">
        <f>VLOOKUP(A352,Rådata!$A$4:$F$1754,4,FALSE)</f>
        <v>Kirurgkliniken, Kalmar</v>
      </c>
    </row>
    <row r="353" spans="1:5" x14ac:dyDescent="0.2">
      <c r="A353" s="19" t="str">
        <f t="shared" si="5"/>
        <v>0812190J01CE02</v>
      </c>
      <c r="B353" s="18" t="s">
        <v>10</v>
      </c>
      <c r="C353" s="18" t="s">
        <v>246</v>
      </c>
      <c r="D353" s="17">
        <v>659.23</v>
      </c>
      <c r="E353" s="14" t="str">
        <f>VLOOKUP(A353,Rådata!$A$4:$F$1754,4,FALSE)</f>
        <v>Kirurgkliniken, Kalmar</v>
      </c>
    </row>
    <row r="354" spans="1:5" x14ac:dyDescent="0.2">
      <c r="A354" s="19" t="str">
        <f t="shared" si="5"/>
        <v>0812190J01CF05</v>
      </c>
      <c r="B354" s="18" t="s">
        <v>10</v>
      </c>
      <c r="C354" s="18" t="s">
        <v>251</v>
      </c>
      <c r="D354" s="17">
        <v>1623.5</v>
      </c>
      <c r="E354" s="14" t="str">
        <f>VLOOKUP(A354,Rådata!$A$4:$F$1754,4,FALSE)</f>
        <v>Kirurgkliniken, Kalmar</v>
      </c>
    </row>
    <row r="355" spans="1:5" x14ac:dyDescent="0.2">
      <c r="A355" s="19" t="str">
        <f t="shared" si="5"/>
        <v>0812190J01CR02</v>
      </c>
      <c r="B355" s="18" t="s">
        <v>10</v>
      </c>
      <c r="C355" s="18" t="s">
        <v>253</v>
      </c>
      <c r="D355" s="17">
        <v>778</v>
      </c>
      <c r="E355" s="14" t="str">
        <f>VLOOKUP(A355,Rådata!$A$4:$F$1754,4,FALSE)</f>
        <v>Kirurgkliniken, Kalmar</v>
      </c>
    </row>
    <row r="356" spans="1:5" x14ac:dyDescent="0.2">
      <c r="A356" s="19" t="str">
        <f t="shared" si="5"/>
        <v>0812190J01DB05</v>
      </c>
      <c r="B356" s="18" t="s">
        <v>10</v>
      </c>
      <c r="C356" s="18" t="s">
        <v>261</v>
      </c>
      <c r="D356" s="17">
        <v>323</v>
      </c>
      <c r="E356" s="14" t="str">
        <f>VLOOKUP(A356,Rådata!$A$4:$F$1754,4,FALSE)</f>
        <v>Kirurgkliniken, Kalmar</v>
      </c>
    </row>
    <row r="357" spans="1:5" x14ac:dyDescent="0.2">
      <c r="A357" s="19" t="str">
        <f t="shared" si="5"/>
        <v>0812190J01DD14</v>
      </c>
      <c r="B357" s="18" t="s">
        <v>10</v>
      </c>
      <c r="C357" s="18" t="s">
        <v>254</v>
      </c>
      <c r="D357" s="17">
        <v>345.4</v>
      </c>
      <c r="E357" s="14" t="str">
        <f>VLOOKUP(A357,Rådata!$A$4:$F$1754,4,FALSE)</f>
        <v>Kirurgkliniken, Kalmar</v>
      </c>
    </row>
    <row r="358" spans="1:5" x14ac:dyDescent="0.2">
      <c r="A358" s="19" t="str">
        <f t="shared" si="5"/>
        <v>0812190J01EA01</v>
      </c>
      <c r="B358" s="18" t="s">
        <v>10</v>
      </c>
      <c r="C358" s="18" t="s">
        <v>259</v>
      </c>
      <c r="D358" s="17">
        <v>723.84999999999991</v>
      </c>
      <c r="E358" s="14" t="str">
        <f>VLOOKUP(A358,Rådata!$A$4:$F$1754,4,FALSE)</f>
        <v>Kirurgkliniken, Kalmar</v>
      </c>
    </row>
    <row r="359" spans="1:5" x14ac:dyDescent="0.2">
      <c r="A359" s="19" t="str">
        <f t="shared" si="5"/>
        <v>0812190J01EE01</v>
      </c>
      <c r="B359" s="18" t="s">
        <v>10</v>
      </c>
      <c r="C359" s="18" t="s">
        <v>258</v>
      </c>
      <c r="D359" s="17">
        <v>4137.5</v>
      </c>
      <c r="E359" s="14" t="str">
        <f>VLOOKUP(A359,Rådata!$A$4:$F$1754,4,FALSE)</f>
        <v>Kirurgkliniken, Kalmar</v>
      </c>
    </row>
    <row r="360" spans="1:5" x14ac:dyDescent="0.2">
      <c r="A360" s="19" t="str">
        <f t="shared" si="5"/>
        <v>0812190J01FA01</v>
      </c>
      <c r="B360" s="18" t="s">
        <v>10</v>
      </c>
      <c r="C360" s="18" t="s">
        <v>250</v>
      </c>
      <c r="D360" s="17">
        <v>17.5</v>
      </c>
      <c r="E360" s="14" t="str">
        <f>VLOOKUP(A360,Rådata!$A$4:$F$1754,4,FALSE)</f>
        <v>Kirurgkliniken, Kalmar</v>
      </c>
    </row>
    <row r="361" spans="1:5" x14ac:dyDescent="0.2">
      <c r="A361" s="19" t="str">
        <f t="shared" si="5"/>
        <v>0812190J01FA09</v>
      </c>
      <c r="B361" s="18" t="s">
        <v>10</v>
      </c>
      <c r="C361" s="18" t="s">
        <v>257</v>
      </c>
      <c r="D361" s="17">
        <v>97</v>
      </c>
      <c r="E361" s="14" t="str">
        <f>VLOOKUP(A361,Rådata!$A$4:$F$1754,4,FALSE)</f>
        <v>Kirurgkliniken, Kalmar</v>
      </c>
    </row>
    <row r="362" spans="1:5" x14ac:dyDescent="0.2">
      <c r="A362" s="19" t="str">
        <f t="shared" si="5"/>
        <v>0812190J01FA10</v>
      </c>
      <c r="B362" s="18" t="s">
        <v>10</v>
      </c>
      <c r="C362" s="18" t="s">
        <v>268</v>
      </c>
      <c r="D362" s="17">
        <v>35</v>
      </c>
      <c r="E362" s="14" t="str">
        <f>VLOOKUP(A362,Rådata!$A$4:$F$1754,4,FALSE)</f>
        <v>Kirurgkliniken, Kalmar</v>
      </c>
    </row>
    <row r="363" spans="1:5" x14ac:dyDescent="0.2">
      <c r="A363" s="19" t="str">
        <f t="shared" si="5"/>
        <v>0812190J01FF01</v>
      </c>
      <c r="B363" s="18" t="s">
        <v>10</v>
      </c>
      <c r="C363" s="18" t="s">
        <v>248</v>
      </c>
      <c r="D363" s="17">
        <v>1735.75</v>
      </c>
      <c r="E363" s="14" t="str">
        <f>VLOOKUP(A363,Rådata!$A$4:$F$1754,4,FALSE)</f>
        <v>Kirurgkliniken, Kalmar</v>
      </c>
    </row>
    <row r="364" spans="1:5" x14ac:dyDescent="0.2">
      <c r="A364" s="19" t="str">
        <f t="shared" si="5"/>
        <v>0812190J01MA02</v>
      </c>
      <c r="B364" s="18" t="s">
        <v>10</v>
      </c>
      <c r="C364" s="18" t="s">
        <v>252</v>
      </c>
      <c r="D364" s="17">
        <v>8168</v>
      </c>
      <c r="E364" s="14" t="str">
        <f>VLOOKUP(A364,Rådata!$A$4:$F$1754,4,FALSE)</f>
        <v>Kirurgkliniken, Kalmar</v>
      </c>
    </row>
    <row r="365" spans="1:5" x14ac:dyDescent="0.2">
      <c r="A365" s="19" t="str">
        <f t="shared" si="5"/>
        <v>0812190J01MA12</v>
      </c>
      <c r="B365" s="18" t="s">
        <v>10</v>
      </c>
      <c r="C365" s="18" t="s">
        <v>265</v>
      </c>
      <c r="D365" s="17">
        <v>7</v>
      </c>
      <c r="E365" s="14" t="str">
        <f>VLOOKUP(A365,Rådata!$A$4:$F$1754,4,FALSE)</f>
        <v>Kirurgkliniken, Kalmar</v>
      </c>
    </row>
    <row r="366" spans="1:5" x14ac:dyDescent="0.2">
      <c r="A366" s="19" t="str">
        <f t="shared" si="5"/>
        <v>0812190J01XC01</v>
      </c>
      <c r="B366" s="18" t="s">
        <v>10</v>
      </c>
      <c r="C366" s="18" t="s">
        <v>266</v>
      </c>
      <c r="D366" s="17">
        <v>20</v>
      </c>
      <c r="E366" s="14" t="str">
        <f>VLOOKUP(A366,Rådata!$A$4:$F$1754,4,FALSE)</f>
        <v>Kirurgkliniken, Kalmar</v>
      </c>
    </row>
    <row r="367" spans="1:5" x14ac:dyDescent="0.2">
      <c r="A367" s="19" t="str">
        <f t="shared" si="5"/>
        <v>0812190J01XE01</v>
      </c>
      <c r="B367" s="18" t="s">
        <v>10</v>
      </c>
      <c r="C367" s="18" t="s">
        <v>255</v>
      </c>
      <c r="D367" s="17">
        <v>562</v>
      </c>
      <c r="E367" s="14" t="str">
        <f>VLOOKUP(A367,Rådata!$A$4:$F$1754,4,FALSE)</f>
        <v>Kirurgkliniken, Kalmar</v>
      </c>
    </row>
    <row r="368" spans="1:5" x14ac:dyDescent="0.2">
      <c r="A368" s="19" t="str">
        <f t="shared" si="5"/>
        <v>0812490J01AA02</v>
      </c>
      <c r="B368" s="18" t="s">
        <v>36</v>
      </c>
      <c r="C368" s="18" t="s">
        <v>249</v>
      </c>
      <c r="D368" s="17">
        <v>95</v>
      </c>
      <c r="E368" s="14" t="str">
        <f>VLOOKUP(A368,Rådata!$A$4:$F$1754,4,FALSE)</f>
        <v>Ortopedkliniken, Kalmar</v>
      </c>
    </row>
    <row r="369" spans="1:5" x14ac:dyDescent="0.2">
      <c r="A369" s="19" t="str">
        <f t="shared" si="5"/>
        <v>0812490J01CA04</v>
      </c>
      <c r="B369" s="18" t="s">
        <v>36</v>
      </c>
      <c r="C369" s="18" t="s">
        <v>247</v>
      </c>
      <c r="D369" s="17">
        <v>472</v>
      </c>
      <c r="E369" s="14" t="str">
        <f>VLOOKUP(A369,Rådata!$A$4:$F$1754,4,FALSE)</f>
        <v>Ortopedkliniken, Kalmar</v>
      </c>
    </row>
    <row r="370" spans="1:5" x14ac:dyDescent="0.2">
      <c r="A370" s="19" t="str">
        <f t="shared" si="5"/>
        <v>0812490J01CA08</v>
      </c>
      <c r="B370" s="18" t="s">
        <v>36</v>
      </c>
      <c r="C370" s="18" t="s">
        <v>262</v>
      </c>
      <c r="D370" s="17">
        <v>52.019999999999996</v>
      </c>
      <c r="E370" s="14" t="str">
        <f>VLOOKUP(A370,Rådata!$A$4:$F$1754,4,FALSE)</f>
        <v>Ortopedkliniken, Kalmar</v>
      </c>
    </row>
    <row r="371" spans="1:5" x14ac:dyDescent="0.2">
      <c r="A371" s="19" t="str">
        <f t="shared" si="5"/>
        <v>0812490J01CE02</v>
      </c>
      <c r="B371" s="18" t="s">
        <v>36</v>
      </c>
      <c r="C371" s="18" t="s">
        <v>246</v>
      </c>
      <c r="D371" s="17">
        <v>746</v>
      </c>
      <c r="E371" s="14" t="str">
        <f>VLOOKUP(A371,Rådata!$A$4:$F$1754,4,FALSE)</f>
        <v>Ortopedkliniken, Kalmar</v>
      </c>
    </row>
    <row r="372" spans="1:5" x14ac:dyDescent="0.2">
      <c r="A372" s="19" t="str">
        <f t="shared" si="5"/>
        <v>0812490J01CF05</v>
      </c>
      <c r="B372" s="18" t="s">
        <v>36</v>
      </c>
      <c r="C372" s="18" t="s">
        <v>251</v>
      </c>
      <c r="D372" s="17">
        <v>5470.93</v>
      </c>
      <c r="E372" s="14" t="str">
        <f>VLOOKUP(A372,Rådata!$A$4:$F$1754,4,FALSE)</f>
        <v>Ortopedkliniken, Kalmar</v>
      </c>
    </row>
    <row r="373" spans="1:5" x14ac:dyDescent="0.2">
      <c r="A373" s="19" t="str">
        <f t="shared" si="5"/>
        <v>0812490J01CR02</v>
      </c>
      <c r="B373" s="18" t="s">
        <v>36</v>
      </c>
      <c r="C373" s="18" t="s">
        <v>253</v>
      </c>
      <c r="D373" s="17">
        <v>1332.5</v>
      </c>
      <c r="E373" s="14" t="str">
        <f>VLOOKUP(A373,Rådata!$A$4:$F$1754,4,FALSE)</f>
        <v>Ortopedkliniken, Kalmar</v>
      </c>
    </row>
    <row r="374" spans="1:5" x14ac:dyDescent="0.2">
      <c r="A374" s="19" t="str">
        <f t="shared" si="5"/>
        <v>0812490J01DB05</v>
      </c>
      <c r="B374" s="18" t="s">
        <v>36</v>
      </c>
      <c r="C374" s="18" t="s">
        <v>261</v>
      </c>
      <c r="D374" s="17">
        <v>65.5</v>
      </c>
      <c r="E374" s="14" t="str">
        <f>VLOOKUP(A374,Rådata!$A$4:$F$1754,4,FALSE)</f>
        <v>Ortopedkliniken, Kalmar</v>
      </c>
    </row>
    <row r="375" spans="1:5" x14ac:dyDescent="0.2">
      <c r="A375" s="19" t="str">
        <f t="shared" si="5"/>
        <v>0812490J01DD04</v>
      </c>
      <c r="B375" s="18" t="s">
        <v>36</v>
      </c>
      <c r="C375" s="18" t="s">
        <v>276</v>
      </c>
      <c r="D375" s="17">
        <v>10</v>
      </c>
      <c r="E375" s="14" t="str">
        <f>VLOOKUP(A375,Rådata!$A$4:$F$1754,4,FALSE)</f>
        <v>Ortopedkliniken, Kalmar</v>
      </c>
    </row>
    <row r="376" spans="1:5" x14ac:dyDescent="0.2">
      <c r="A376" s="19" t="str">
        <f t="shared" si="5"/>
        <v>0812490J01EA01</v>
      </c>
      <c r="B376" s="18" t="s">
        <v>36</v>
      </c>
      <c r="C376" s="18" t="s">
        <v>259</v>
      </c>
      <c r="D376" s="17">
        <v>5.6</v>
      </c>
      <c r="E376" s="14" t="str">
        <f>VLOOKUP(A376,Rådata!$A$4:$F$1754,4,FALSE)</f>
        <v>Ortopedkliniken, Kalmar</v>
      </c>
    </row>
    <row r="377" spans="1:5" x14ac:dyDescent="0.2">
      <c r="A377" s="19" t="str">
        <f t="shared" si="5"/>
        <v>0812490J01EE01</v>
      </c>
      <c r="B377" s="18" t="s">
        <v>36</v>
      </c>
      <c r="C377" s="18" t="s">
        <v>258</v>
      </c>
      <c r="D377" s="17">
        <v>85</v>
      </c>
      <c r="E377" s="14" t="str">
        <f>VLOOKUP(A377,Rådata!$A$4:$F$1754,4,FALSE)</f>
        <v>Ortopedkliniken, Kalmar</v>
      </c>
    </row>
    <row r="378" spans="1:5" x14ac:dyDescent="0.2">
      <c r="A378" s="19" t="str">
        <f t="shared" si="5"/>
        <v>0812490J01FF01</v>
      </c>
      <c r="B378" s="18" t="s">
        <v>36</v>
      </c>
      <c r="C378" s="18" t="s">
        <v>248</v>
      </c>
      <c r="D378" s="17">
        <v>827</v>
      </c>
      <c r="E378" s="14" t="str">
        <f>VLOOKUP(A378,Rådata!$A$4:$F$1754,4,FALSE)</f>
        <v>Ortopedkliniken, Kalmar</v>
      </c>
    </row>
    <row r="379" spans="1:5" x14ac:dyDescent="0.2">
      <c r="A379" s="19" t="str">
        <f t="shared" si="5"/>
        <v>0812490J01GB06</v>
      </c>
      <c r="B379" s="18" t="s">
        <v>36</v>
      </c>
      <c r="C379" s="18" t="s">
        <v>395</v>
      </c>
      <c r="D379" s="17">
        <v>5</v>
      </c>
      <c r="E379" s="14" t="str">
        <f>VLOOKUP(A379,Rådata!$A$4:$F$1754,4,FALSE)</f>
        <v>Ortopedkliniken, Kalmar</v>
      </c>
    </row>
    <row r="380" spans="1:5" x14ac:dyDescent="0.2">
      <c r="A380" s="19" t="str">
        <f t="shared" si="5"/>
        <v>0812490J01MA02</v>
      </c>
      <c r="B380" s="18" t="s">
        <v>36</v>
      </c>
      <c r="C380" s="18" t="s">
        <v>252</v>
      </c>
      <c r="D380" s="17">
        <v>729</v>
      </c>
      <c r="E380" s="14" t="str">
        <f>VLOOKUP(A380,Rådata!$A$4:$F$1754,4,FALSE)</f>
        <v>Ortopedkliniken, Kalmar</v>
      </c>
    </row>
    <row r="381" spans="1:5" x14ac:dyDescent="0.2">
      <c r="A381" s="19" t="str">
        <f t="shared" si="5"/>
        <v>0812490J01MA12</v>
      </c>
      <c r="B381" s="18" t="s">
        <v>36</v>
      </c>
      <c r="C381" s="18" t="s">
        <v>265</v>
      </c>
      <c r="D381" s="17">
        <v>5</v>
      </c>
      <c r="E381" s="14" t="str">
        <f>VLOOKUP(A381,Rådata!$A$4:$F$1754,4,FALSE)</f>
        <v>Ortopedkliniken, Kalmar</v>
      </c>
    </row>
    <row r="382" spans="1:5" x14ac:dyDescent="0.2">
      <c r="A382" s="19" t="str">
        <f t="shared" si="5"/>
        <v>0812490J01MA14</v>
      </c>
      <c r="B382" s="18" t="s">
        <v>36</v>
      </c>
      <c r="C382" s="18" t="s">
        <v>272</v>
      </c>
      <c r="D382" s="17">
        <v>60</v>
      </c>
      <c r="E382" s="14" t="str">
        <f>VLOOKUP(A382,Rådata!$A$4:$F$1754,4,FALSE)</f>
        <v>Ortopedkliniken, Kalmar</v>
      </c>
    </row>
    <row r="383" spans="1:5" x14ac:dyDescent="0.2">
      <c r="A383" s="19" t="str">
        <f t="shared" si="5"/>
        <v>0812490J01XC01</v>
      </c>
      <c r="B383" s="18" t="s">
        <v>36</v>
      </c>
      <c r="C383" s="18" t="s">
        <v>266</v>
      </c>
      <c r="D383" s="17">
        <v>33.340000000000003</v>
      </c>
      <c r="E383" s="14" t="str">
        <f>VLOOKUP(A383,Rådata!$A$4:$F$1754,4,FALSE)</f>
        <v>Ortopedkliniken, Kalmar</v>
      </c>
    </row>
    <row r="384" spans="1:5" x14ac:dyDescent="0.2">
      <c r="A384" s="19" t="str">
        <f t="shared" si="5"/>
        <v>0812490J01XE01</v>
      </c>
      <c r="B384" s="18" t="s">
        <v>36</v>
      </c>
      <c r="C384" s="18" t="s">
        <v>255</v>
      </c>
      <c r="D384" s="17">
        <v>7.5</v>
      </c>
      <c r="E384" s="14" t="str">
        <f>VLOOKUP(A384,Rådata!$A$4:$F$1754,4,FALSE)</f>
        <v>Ortopedkliniken, Kalmar</v>
      </c>
    </row>
    <row r="385" spans="1:5" x14ac:dyDescent="0.2">
      <c r="A385" s="19" t="str">
        <f t="shared" si="5"/>
        <v>0812790J01AA02</v>
      </c>
      <c r="B385" s="18" t="s">
        <v>92</v>
      </c>
      <c r="C385" s="18" t="s">
        <v>249</v>
      </c>
      <c r="D385" s="17">
        <v>166</v>
      </c>
      <c r="E385" s="14" t="str">
        <f>VLOOKUP(A385,Rådata!$A$4:$F$1754,4,FALSE)</f>
        <v>Ögonkliniken, Kalmar</v>
      </c>
    </row>
    <row r="386" spans="1:5" x14ac:dyDescent="0.2">
      <c r="A386" s="19" t="str">
        <f t="shared" ref="A386:A449" si="6">B386&amp;C386</f>
        <v>0812790J01AA07</v>
      </c>
      <c r="B386" s="18" t="s">
        <v>92</v>
      </c>
      <c r="C386" s="18" t="s">
        <v>263</v>
      </c>
      <c r="D386" s="17">
        <v>75</v>
      </c>
      <c r="E386" s="14" t="str">
        <f>VLOOKUP(A386,Rådata!$A$4:$F$1754,4,FALSE)</f>
        <v>Ögonkliniken, Kalmar</v>
      </c>
    </row>
    <row r="387" spans="1:5" x14ac:dyDescent="0.2">
      <c r="A387" s="19" t="str">
        <f t="shared" si="6"/>
        <v>0812790J01CA04</v>
      </c>
      <c r="B387" s="18" t="s">
        <v>92</v>
      </c>
      <c r="C387" s="18" t="s">
        <v>247</v>
      </c>
      <c r="D387" s="17">
        <v>55.5</v>
      </c>
      <c r="E387" s="14" t="str">
        <f>VLOOKUP(A387,Rådata!$A$4:$F$1754,4,FALSE)</f>
        <v>Ögonkliniken, Kalmar</v>
      </c>
    </row>
    <row r="388" spans="1:5" x14ac:dyDescent="0.2">
      <c r="A388" s="19" t="str">
        <f t="shared" si="6"/>
        <v>0812790J01CE02</v>
      </c>
      <c r="B388" s="18" t="s">
        <v>92</v>
      </c>
      <c r="C388" s="18" t="s">
        <v>246</v>
      </c>
      <c r="D388" s="17">
        <v>153.73000000000002</v>
      </c>
      <c r="E388" s="14" t="str">
        <f>VLOOKUP(A388,Rådata!$A$4:$F$1754,4,FALSE)</f>
        <v>Ögonkliniken, Kalmar</v>
      </c>
    </row>
    <row r="389" spans="1:5" x14ac:dyDescent="0.2">
      <c r="A389" s="19" t="str">
        <f t="shared" si="6"/>
        <v>0812790J01CF05</v>
      </c>
      <c r="B389" s="18" t="s">
        <v>92</v>
      </c>
      <c r="C389" s="18" t="s">
        <v>251</v>
      </c>
      <c r="D389" s="17">
        <v>275</v>
      </c>
      <c r="E389" s="14" t="str">
        <f>VLOOKUP(A389,Rådata!$A$4:$F$1754,4,FALSE)</f>
        <v>Ögonkliniken, Kalmar</v>
      </c>
    </row>
    <row r="390" spans="1:5" x14ac:dyDescent="0.2">
      <c r="A390" s="19" t="str">
        <f t="shared" si="6"/>
        <v>0812790J01CR02</v>
      </c>
      <c r="B390" s="18" t="s">
        <v>92</v>
      </c>
      <c r="C390" s="18" t="s">
        <v>253</v>
      </c>
      <c r="D390" s="17">
        <v>184.75</v>
      </c>
      <c r="E390" s="14" t="str">
        <f>VLOOKUP(A390,Rådata!$A$4:$F$1754,4,FALSE)</f>
        <v>Ögonkliniken, Kalmar</v>
      </c>
    </row>
    <row r="391" spans="1:5" x14ac:dyDescent="0.2">
      <c r="A391" s="19" t="str">
        <f t="shared" si="6"/>
        <v>0812790J01EE01</v>
      </c>
      <c r="B391" s="18" t="s">
        <v>92</v>
      </c>
      <c r="C391" s="18" t="s">
        <v>258</v>
      </c>
      <c r="D391" s="17">
        <v>75</v>
      </c>
      <c r="E391" s="14" t="str">
        <f>VLOOKUP(A391,Rådata!$A$4:$F$1754,4,FALSE)</f>
        <v>Ögonkliniken, Kalmar</v>
      </c>
    </row>
    <row r="392" spans="1:5" x14ac:dyDescent="0.2">
      <c r="A392" s="19" t="str">
        <f t="shared" si="6"/>
        <v>0812790J01FA10</v>
      </c>
      <c r="B392" s="18" t="s">
        <v>92</v>
      </c>
      <c r="C392" s="18" t="s">
        <v>268</v>
      </c>
      <c r="D392" s="17">
        <v>85</v>
      </c>
      <c r="E392" s="14" t="str">
        <f>VLOOKUP(A392,Rådata!$A$4:$F$1754,4,FALSE)</f>
        <v>Ögonkliniken, Kalmar</v>
      </c>
    </row>
    <row r="393" spans="1:5" x14ac:dyDescent="0.2">
      <c r="A393" s="19" t="str">
        <f t="shared" si="6"/>
        <v>0812790J01MA02</v>
      </c>
      <c r="B393" s="18" t="s">
        <v>92</v>
      </c>
      <c r="C393" s="18" t="s">
        <v>252</v>
      </c>
      <c r="D393" s="17">
        <v>10</v>
      </c>
      <c r="E393" s="14" t="str">
        <f>VLOOKUP(A393,Rådata!$A$4:$F$1754,4,FALSE)</f>
        <v>Ögonkliniken, Kalmar</v>
      </c>
    </row>
    <row r="394" spans="1:5" x14ac:dyDescent="0.2">
      <c r="A394" s="19" t="str">
        <f t="shared" si="6"/>
        <v>0812790J01MA14</v>
      </c>
      <c r="B394" s="18" t="s">
        <v>92</v>
      </c>
      <c r="C394" s="18" t="s">
        <v>272</v>
      </c>
      <c r="D394" s="17">
        <v>14</v>
      </c>
      <c r="E394" s="14" t="str">
        <f>VLOOKUP(A394,Rådata!$A$4:$F$1754,4,FALSE)</f>
        <v>Ögonkliniken, Kalmar</v>
      </c>
    </row>
    <row r="395" spans="1:5" x14ac:dyDescent="0.2">
      <c r="A395" s="19" t="str">
        <f t="shared" si="6"/>
        <v>0812890J01AA02</v>
      </c>
      <c r="B395" s="18" t="s">
        <v>46</v>
      </c>
      <c r="C395" s="18" t="s">
        <v>249</v>
      </c>
      <c r="D395" s="17">
        <v>415</v>
      </c>
      <c r="E395" s="14" t="str">
        <f>VLOOKUP(A395,Rådata!$A$4:$F$1754,4,FALSE)</f>
        <v>Öron näs och halskliniken, Kalmar</v>
      </c>
    </row>
    <row r="396" spans="1:5" x14ac:dyDescent="0.2">
      <c r="A396" s="19" t="str">
        <f t="shared" si="6"/>
        <v>0812890J01AA04</v>
      </c>
      <c r="B396" s="18" t="s">
        <v>46</v>
      </c>
      <c r="C396" s="18" t="s">
        <v>264</v>
      </c>
      <c r="D396" s="17">
        <v>200</v>
      </c>
      <c r="E396" s="14" t="str">
        <f>VLOOKUP(A396,Rådata!$A$4:$F$1754,4,FALSE)</f>
        <v>Öron näs och halskliniken, Kalmar</v>
      </c>
    </row>
    <row r="397" spans="1:5" x14ac:dyDescent="0.2">
      <c r="A397" s="19" t="str">
        <f t="shared" si="6"/>
        <v>0812890J01CA04</v>
      </c>
      <c r="B397" s="18" t="s">
        <v>46</v>
      </c>
      <c r="C397" s="18" t="s">
        <v>247</v>
      </c>
      <c r="D397" s="17">
        <v>1320.5</v>
      </c>
      <c r="E397" s="14" t="str">
        <f>VLOOKUP(A397,Rådata!$A$4:$F$1754,4,FALSE)</f>
        <v>Öron näs och halskliniken, Kalmar</v>
      </c>
    </row>
    <row r="398" spans="1:5" x14ac:dyDescent="0.2">
      <c r="A398" s="19" t="str">
        <f t="shared" si="6"/>
        <v>0812890J01CA08</v>
      </c>
      <c r="B398" s="18" t="s">
        <v>46</v>
      </c>
      <c r="C398" s="18" t="s">
        <v>262</v>
      </c>
      <c r="D398" s="17">
        <v>14.34</v>
      </c>
      <c r="E398" s="14" t="str">
        <f>VLOOKUP(A398,Rådata!$A$4:$F$1754,4,FALSE)</f>
        <v>Öron näs och halskliniken, Kalmar</v>
      </c>
    </row>
    <row r="399" spans="1:5" x14ac:dyDescent="0.2">
      <c r="A399" s="19" t="str">
        <f t="shared" si="6"/>
        <v>0812890J01CE02</v>
      </c>
      <c r="B399" s="18" t="s">
        <v>46</v>
      </c>
      <c r="C399" s="18" t="s">
        <v>246</v>
      </c>
      <c r="D399" s="17">
        <v>2463.9899999999998</v>
      </c>
      <c r="E399" s="14" t="str">
        <f>VLOOKUP(A399,Rådata!$A$4:$F$1754,4,FALSE)</f>
        <v>Öron näs och halskliniken, Kalmar</v>
      </c>
    </row>
    <row r="400" spans="1:5" x14ac:dyDescent="0.2">
      <c r="A400" s="19" t="str">
        <f t="shared" si="6"/>
        <v>0812890J01CF05</v>
      </c>
      <c r="B400" s="18" t="s">
        <v>46</v>
      </c>
      <c r="C400" s="18" t="s">
        <v>251</v>
      </c>
      <c r="D400" s="17">
        <v>1247.26</v>
      </c>
      <c r="E400" s="14" t="str">
        <f>VLOOKUP(A400,Rådata!$A$4:$F$1754,4,FALSE)</f>
        <v>Öron näs och halskliniken, Kalmar</v>
      </c>
    </row>
    <row r="401" spans="1:5" x14ac:dyDescent="0.2">
      <c r="A401" s="19" t="str">
        <f t="shared" si="6"/>
        <v>0812890J01CR02</v>
      </c>
      <c r="B401" s="18" t="s">
        <v>46</v>
      </c>
      <c r="C401" s="18" t="s">
        <v>253</v>
      </c>
      <c r="D401" s="17">
        <v>265</v>
      </c>
      <c r="E401" s="14" t="str">
        <f>VLOOKUP(A401,Rådata!$A$4:$F$1754,4,FALSE)</f>
        <v>Öron näs och halskliniken, Kalmar</v>
      </c>
    </row>
    <row r="402" spans="1:5" x14ac:dyDescent="0.2">
      <c r="A402" s="19" t="str">
        <f t="shared" si="6"/>
        <v>0812890J01DB05</v>
      </c>
      <c r="B402" s="18" t="s">
        <v>46</v>
      </c>
      <c r="C402" s="18" t="s">
        <v>261</v>
      </c>
      <c r="D402" s="17">
        <v>6</v>
      </c>
      <c r="E402" s="14" t="str">
        <f>VLOOKUP(A402,Rådata!$A$4:$F$1754,4,FALSE)</f>
        <v>Öron näs och halskliniken, Kalmar</v>
      </c>
    </row>
    <row r="403" spans="1:5" x14ac:dyDescent="0.2">
      <c r="A403" s="19" t="str">
        <f t="shared" si="6"/>
        <v>0812890J01DD14</v>
      </c>
      <c r="B403" s="18" t="s">
        <v>46</v>
      </c>
      <c r="C403" s="18" t="s">
        <v>254</v>
      </c>
      <c r="D403" s="17">
        <v>10</v>
      </c>
      <c r="E403" s="14" t="str">
        <f>VLOOKUP(A403,Rådata!$A$4:$F$1754,4,FALSE)</f>
        <v>Öron näs och halskliniken, Kalmar</v>
      </c>
    </row>
    <row r="404" spans="1:5" x14ac:dyDescent="0.2">
      <c r="A404" s="19" t="str">
        <f t="shared" si="6"/>
        <v>0812890J01EA01</v>
      </c>
      <c r="B404" s="18" t="s">
        <v>46</v>
      </c>
      <c r="C404" s="18" t="s">
        <v>259</v>
      </c>
      <c r="D404" s="17">
        <v>16</v>
      </c>
      <c r="E404" s="14" t="str">
        <f>VLOOKUP(A404,Rådata!$A$4:$F$1754,4,FALSE)</f>
        <v>Öron näs och halskliniken, Kalmar</v>
      </c>
    </row>
    <row r="405" spans="1:5" x14ac:dyDescent="0.2">
      <c r="A405" s="19" t="str">
        <f t="shared" si="6"/>
        <v>0812890J01EE01</v>
      </c>
      <c r="B405" s="18" t="s">
        <v>46</v>
      </c>
      <c r="C405" s="18" t="s">
        <v>258</v>
      </c>
      <c r="D405" s="17">
        <v>92.5</v>
      </c>
      <c r="E405" s="14" t="str">
        <f>VLOOKUP(A405,Rådata!$A$4:$F$1754,4,FALSE)</f>
        <v>Öron näs och halskliniken, Kalmar</v>
      </c>
    </row>
    <row r="406" spans="1:5" x14ac:dyDescent="0.2">
      <c r="A406" s="19" t="str">
        <f t="shared" si="6"/>
        <v>0812890J01FA01</v>
      </c>
      <c r="B406" s="18" t="s">
        <v>46</v>
      </c>
      <c r="C406" s="18" t="s">
        <v>250</v>
      </c>
      <c r="D406" s="17">
        <v>28.75</v>
      </c>
      <c r="E406" s="14" t="str">
        <f>VLOOKUP(A406,Rådata!$A$4:$F$1754,4,FALSE)</f>
        <v>Öron näs och halskliniken, Kalmar</v>
      </c>
    </row>
    <row r="407" spans="1:5" x14ac:dyDescent="0.2">
      <c r="A407" s="19" t="str">
        <f t="shared" si="6"/>
        <v>0812890J01FA09</v>
      </c>
      <c r="B407" s="18" t="s">
        <v>46</v>
      </c>
      <c r="C407" s="18" t="s">
        <v>257</v>
      </c>
      <c r="D407" s="17">
        <v>100</v>
      </c>
      <c r="E407" s="14" t="str">
        <f>VLOOKUP(A407,Rådata!$A$4:$F$1754,4,FALSE)</f>
        <v>Öron näs och halskliniken, Kalmar</v>
      </c>
    </row>
    <row r="408" spans="1:5" x14ac:dyDescent="0.2">
      <c r="A408" s="19" t="str">
        <f t="shared" si="6"/>
        <v>0812890J01FF01</v>
      </c>
      <c r="B408" s="18" t="s">
        <v>46</v>
      </c>
      <c r="C408" s="18" t="s">
        <v>248</v>
      </c>
      <c r="D408" s="17">
        <v>1258.25</v>
      </c>
      <c r="E408" s="14" t="str">
        <f>VLOOKUP(A408,Rådata!$A$4:$F$1754,4,FALSE)</f>
        <v>Öron näs och halskliniken, Kalmar</v>
      </c>
    </row>
    <row r="409" spans="1:5" x14ac:dyDescent="0.2">
      <c r="A409" s="19" t="str">
        <f t="shared" si="6"/>
        <v>0812890J01MA02</v>
      </c>
      <c r="B409" s="18" t="s">
        <v>46</v>
      </c>
      <c r="C409" s="18" t="s">
        <v>252</v>
      </c>
      <c r="D409" s="17">
        <v>214</v>
      </c>
      <c r="E409" s="14" t="str">
        <f>VLOOKUP(A409,Rådata!$A$4:$F$1754,4,FALSE)</f>
        <v>Öron näs och halskliniken, Kalmar</v>
      </c>
    </row>
    <row r="410" spans="1:5" x14ac:dyDescent="0.2">
      <c r="A410" s="19" t="str">
        <f t="shared" si="6"/>
        <v>0812890J01MA06</v>
      </c>
      <c r="B410" s="18" t="s">
        <v>46</v>
      </c>
      <c r="C410" s="18" t="s">
        <v>256</v>
      </c>
      <c r="D410" s="17">
        <v>15</v>
      </c>
      <c r="E410" s="14" t="str">
        <f>VLOOKUP(A410,Rådata!$A$4:$F$1754,4,FALSE)</f>
        <v>Öron näs och halskliniken, Kalmar</v>
      </c>
    </row>
    <row r="411" spans="1:5" x14ac:dyDescent="0.2">
      <c r="A411" s="19" t="str">
        <f t="shared" si="6"/>
        <v>0812890J01MA12</v>
      </c>
      <c r="B411" s="18" t="s">
        <v>46</v>
      </c>
      <c r="C411" s="18" t="s">
        <v>265</v>
      </c>
      <c r="D411" s="17">
        <v>63</v>
      </c>
      <c r="E411" s="14" t="str">
        <f>VLOOKUP(A411,Rådata!$A$4:$F$1754,4,FALSE)</f>
        <v>Öron näs och halskliniken, Kalmar</v>
      </c>
    </row>
    <row r="412" spans="1:5" x14ac:dyDescent="0.2">
      <c r="A412" s="19" t="str">
        <f t="shared" si="6"/>
        <v>0812890J01MA14</v>
      </c>
      <c r="B412" s="18" t="s">
        <v>46</v>
      </c>
      <c r="C412" s="18" t="s">
        <v>272</v>
      </c>
      <c r="D412" s="17">
        <v>7</v>
      </c>
      <c r="E412" s="14" t="str">
        <f>VLOOKUP(A412,Rådata!$A$4:$F$1754,4,FALSE)</f>
        <v>Öron näs och halskliniken, Kalmar</v>
      </c>
    </row>
    <row r="413" spans="1:5" x14ac:dyDescent="0.2">
      <c r="A413" s="19" t="str">
        <f t="shared" si="6"/>
        <v>0812890J01XC01</v>
      </c>
      <c r="B413" s="18" t="s">
        <v>46</v>
      </c>
      <c r="C413" s="18" t="s">
        <v>266</v>
      </c>
      <c r="D413" s="17">
        <v>33.340000000000003</v>
      </c>
      <c r="E413" s="14" t="str">
        <f>VLOOKUP(A413,Rådata!$A$4:$F$1754,4,FALSE)</f>
        <v>Öron näs och halskliniken, Kalmar</v>
      </c>
    </row>
    <row r="414" spans="1:5" x14ac:dyDescent="0.2">
      <c r="A414" s="19" t="str">
        <f t="shared" si="6"/>
        <v>0812890J01XE01</v>
      </c>
      <c r="B414" s="18" t="s">
        <v>46</v>
      </c>
      <c r="C414" s="18" t="s">
        <v>255</v>
      </c>
      <c r="D414" s="17">
        <v>50</v>
      </c>
      <c r="E414" s="14" t="str">
        <f>VLOOKUP(A414,Rådata!$A$4:$F$1754,4,FALSE)</f>
        <v>Öron näs och halskliniken, Kalmar</v>
      </c>
    </row>
    <row r="415" spans="1:5" x14ac:dyDescent="0.2">
      <c r="A415" s="19" t="str">
        <f t="shared" si="6"/>
        <v>0813090J01AA02</v>
      </c>
      <c r="B415" s="18" t="s">
        <v>329</v>
      </c>
      <c r="C415" s="18" t="s">
        <v>249</v>
      </c>
      <c r="D415" s="17">
        <v>55</v>
      </c>
      <c r="E415" s="14" t="e">
        <f>VLOOKUP(A415,Rådata!$A$4:$F$1754,4,FALSE)</f>
        <v>#N/A</v>
      </c>
    </row>
    <row r="416" spans="1:5" x14ac:dyDescent="0.2">
      <c r="A416" s="19" t="str">
        <f t="shared" si="6"/>
        <v>0813090J01AA04</v>
      </c>
      <c r="B416" s="18" t="s">
        <v>329</v>
      </c>
      <c r="C416" s="18" t="s">
        <v>264</v>
      </c>
      <c r="D416" s="17">
        <v>50</v>
      </c>
      <c r="E416" s="14" t="e">
        <f>VLOOKUP(A416,Rådata!$A$4:$F$1754,4,FALSE)</f>
        <v>#N/A</v>
      </c>
    </row>
    <row r="417" spans="1:5" x14ac:dyDescent="0.2">
      <c r="A417" s="19" t="str">
        <f t="shared" si="6"/>
        <v>0813090J01CA08</v>
      </c>
      <c r="B417" s="18" t="s">
        <v>329</v>
      </c>
      <c r="C417" s="18" t="s">
        <v>262</v>
      </c>
      <c r="D417" s="17">
        <v>26.009999999999998</v>
      </c>
      <c r="E417" s="14" t="e">
        <f>VLOOKUP(A417,Rådata!$A$4:$F$1754,4,FALSE)</f>
        <v>#N/A</v>
      </c>
    </row>
    <row r="418" spans="1:5" x14ac:dyDescent="0.2">
      <c r="A418" s="19" t="str">
        <f t="shared" si="6"/>
        <v>0813090J01CE02</v>
      </c>
      <c r="B418" s="18" t="s">
        <v>329</v>
      </c>
      <c r="C418" s="18" t="s">
        <v>246</v>
      </c>
      <c r="D418" s="17">
        <v>76</v>
      </c>
      <c r="E418" s="14" t="e">
        <f>VLOOKUP(A418,Rådata!$A$4:$F$1754,4,FALSE)</f>
        <v>#N/A</v>
      </c>
    </row>
    <row r="419" spans="1:5" x14ac:dyDescent="0.2">
      <c r="A419" s="19" t="str">
        <f t="shared" si="6"/>
        <v>0813090J01CF05</v>
      </c>
      <c r="B419" s="18" t="s">
        <v>329</v>
      </c>
      <c r="C419" s="18" t="s">
        <v>251</v>
      </c>
      <c r="D419" s="17">
        <v>10.5</v>
      </c>
      <c r="E419" s="14" t="e">
        <f>VLOOKUP(A419,Rådata!$A$4:$F$1754,4,FALSE)</f>
        <v>#N/A</v>
      </c>
    </row>
    <row r="420" spans="1:5" x14ac:dyDescent="0.2">
      <c r="A420" s="19" t="str">
        <f t="shared" si="6"/>
        <v>0813090J01EA01</v>
      </c>
      <c r="B420" s="18" t="s">
        <v>329</v>
      </c>
      <c r="C420" s="18" t="s">
        <v>259</v>
      </c>
      <c r="D420" s="17">
        <v>5.6</v>
      </c>
      <c r="E420" s="14" t="e">
        <f>VLOOKUP(A420,Rådata!$A$4:$F$1754,4,FALSE)</f>
        <v>#N/A</v>
      </c>
    </row>
    <row r="421" spans="1:5" x14ac:dyDescent="0.2">
      <c r="A421" s="19" t="str">
        <f t="shared" si="6"/>
        <v>0813090J01FF01</v>
      </c>
      <c r="B421" s="18" t="s">
        <v>329</v>
      </c>
      <c r="C421" s="18" t="s">
        <v>248</v>
      </c>
      <c r="D421" s="17">
        <v>8</v>
      </c>
      <c r="E421" s="14" t="e">
        <f>VLOOKUP(A421,Rådata!$A$4:$F$1754,4,FALSE)</f>
        <v>#N/A</v>
      </c>
    </row>
    <row r="422" spans="1:5" x14ac:dyDescent="0.2">
      <c r="A422" s="19" t="str">
        <f t="shared" si="6"/>
        <v>0813090J01MA02</v>
      </c>
      <c r="B422" s="18" t="s">
        <v>329</v>
      </c>
      <c r="C422" s="18" t="s">
        <v>252</v>
      </c>
      <c r="D422" s="17">
        <v>28</v>
      </c>
      <c r="E422" s="14" t="e">
        <f>VLOOKUP(A422,Rådata!$A$4:$F$1754,4,FALSE)</f>
        <v>#N/A</v>
      </c>
    </row>
    <row r="423" spans="1:5" x14ac:dyDescent="0.2">
      <c r="A423" s="19" t="str">
        <f t="shared" si="6"/>
        <v>0813090J01XE01</v>
      </c>
      <c r="B423" s="18" t="s">
        <v>329</v>
      </c>
      <c r="C423" s="18" t="s">
        <v>255</v>
      </c>
      <c r="D423" s="17">
        <v>3.75</v>
      </c>
      <c r="E423" s="14" t="e">
        <f>VLOOKUP(A423,Rådata!$A$4:$F$1754,4,FALSE)</f>
        <v>#N/A</v>
      </c>
    </row>
    <row r="424" spans="1:5" x14ac:dyDescent="0.2">
      <c r="A424" s="19" t="str">
        <f t="shared" si="6"/>
        <v>0813590J01CA08</v>
      </c>
      <c r="B424" s="18" t="s">
        <v>330</v>
      </c>
      <c r="C424" s="18" t="s">
        <v>262</v>
      </c>
      <c r="D424" s="17">
        <v>4.67</v>
      </c>
      <c r="E424" s="14" t="e">
        <f>VLOOKUP(A424,Rådata!$A$4:$F$1754,4,FALSE)</f>
        <v>#N/A</v>
      </c>
    </row>
    <row r="425" spans="1:5" x14ac:dyDescent="0.2">
      <c r="A425" s="19" t="str">
        <f t="shared" si="6"/>
        <v>0813590J01CE02</v>
      </c>
      <c r="B425" s="18" t="s">
        <v>330</v>
      </c>
      <c r="C425" s="18" t="s">
        <v>246</v>
      </c>
      <c r="D425" s="17">
        <v>5</v>
      </c>
      <c r="E425" s="14" t="e">
        <f>VLOOKUP(A425,Rådata!$A$4:$F$1754,4,FALSE)</f>
        <v>#N/A</v>
      </c>
    </row>
    <row r="426" spans="1:5" x14ac:dyDescent="0.2">
      <c r="A426" s="19" t="str">
        <f t="shared" si="6"/>
        <v>0814190J01AA02</v>
      </c>
      <c r="B426" s="18" t="s">
        <v>49</v>
      </c>
      <c r="C426" s="18" t="s">
        <v>249</v>
      </c>
      <c r="D426" s="17">
        <v>320</v>
      </c>
      <c r="E426" s="14" t="str">
        <f>VLOOKUP(A426,Rådata!$A$4:$F$1754,4,FALSE)</f>
        <v>Barnkliniken, Kalmar</v>
      </c>
    </row>
    <row r="427" spans="1:5" x14ac:dyDescent="0.2">
      <c r="A427" s="19" t="str">
        <f t="shared" si="6"/>
        <v>0814190J01AA04</v>
      </c>
      <c r="B427" s="18" t="s">
        <v>49</v>
      </c>
      <c r="C427" s="18" t="s">
        <v>264</v>
      </c>
      <c r="D427" s="17">
        <v>100</v>
      </c>
      <c r="E427" s="14" t="str">
        <f>VLOOKUP(A427,Rådata!$A$4:$F$1754,4,FALSE)</f>
        <v>Barnkliniken, Kalmar</v>
      </c>
    </row>
    <row r="428" spans="1:5" x14ac:dyDescent="0.2">
      <c r="A428" s="19" t="str">
        <f t="shared" si="6"/>
        <v>0814190J01CA04</v>
      </c>
      <c r="B428" s="18" t="s">
        <v>49</v>
      </c>
      <c r="C428" s="18" t="s">
        <v>247</v>
      </c>
      <c r="D428" s="17">
        <v>865.25</v>
      </c>
      <c r="E428" s="14" t="str">
        <f>VLOOKUP(A428,Rådata!$A$4:$F$1754,4,FALSE)</f>
        <v>Barnkliniken, Kalmar</v>
      </c>
    </row>
    <row r="429" spans="1:5" x14ac:dyDescent="0.2">
      <c r="A429" s="19" t="str">
        <f t="shared" si="6"/>
        <v>0814190J01CA08</v>
      </c>
      <c r="B429" s="18" t="s">
        <v>49</v>
      </c>
      <c r="C429" s="18" t="s">
        <v>262</v>
      </c>
      <c r="D429" s="17">
        <v>64.02</v>
      </c>
      <c r="E429" s="14" t="str">
        <f>VLOOKUP(A429,Rådata!$A$4:$F$1754,4,FALSE)</f>
        <v>Barnkliniken, Kalmar</v>
      </c>
    </row>
    <row r="430" spans="1:5" x14ac:dyDescent="0.2">
      <c r="A430" s="19" t="str">
        <f t="shared" si="6"/>
        <v>0814190J01CE02</v>
      </c>
      <c r="B430" s="18" t="s">
        <v>49</v>
      </c>
      <c r="C430" s="18" t="s">
        <v>246</v>
      </c>
      <c r="D430" s="17">
        <v>1474.1</v>
      </c>
      <c r="E430" s="14" t="str">
        <f>VLOOKUP(A430,Rådata!$A$4:$F$1754,4,FALSE)</f>
        <v>Barnkliniken, Kalmar</v>
      </c>
    </row>
    <row r="431" spans="1:5" x14ac:dyDescent="0.2">
      <c r="A431" s="19" t="str">
        <f t="shared" si="6"/>
        <v>0814190J01CF05</v>
      </c>
      <c r="B431" s="18" t="s">
        <v>49</v>
      </c>
      <c r="C431" s="18" t="s">
        <v>251</v>
      </c>
      <c r="D431" s="17">
        <v>852.2399999999999</v>
      </c>
      <c r="E431" s="14" t="str">
        <f>VLOOKUP(A431,Rådata!$A$4:$F$1754,4,FALSE)</f>
        <v>Barnkliniken, Kalmar</v>
      </c>
    </row>
    <row r="432" spans="1:5" x14ac:dyDescent="0.2">
      <c r="A432" s="19" t="str">
        <f t="shared" si="6"/>
        <v>0814190J01CR02</v>
      </c>
      <c r="B432" s="18" t="s">
        <v>49</v>
      </c>
      <c r="C432" s="18" t="s">
        <v>253</v>
      </c>
      <c r="D432" s="17">
        <v>264.2</v>
      </c>
      <c r="E432" s="14" t="str">
        <f>VLOOKUP(A432,Rådata!$A$4:$F$1754,4,FALSE)</f>
        <v>Barnkliniken, Kalmar</v>
      </c>
    </row>
    <row r="433" spans="1:5" x14ac:dyDescent="0.2">
      <c r="A433" s="19" t="str">
        <f t="shared" si="6"/>
        <v>0814190J01DB05</v>
      </c>
      <c r="B433" s="18" t="s">
        <v>49</v>
      </c>
      <c r="C433" s="18" t="s">
        <v>261</v>
      </c>
      <c r="D433" s="17">
        <v>149.5</v>
      </c>
      <c r="E433" s="14" t="str">
        <f>VLOOKUP(A433,Rådata!$A$4:$F$1754,4,FALSE)</f>
        <v>Barnkliniken, Kalmar</v>
      </c>
    </row>
    <row r="434" spans="1:5" x14ac:dyDescent="0.2">
      <c r="A434" s="19" t="str">
        <f t="shared" si="6"/>
        <v>0814190J01DD04</v>
      </c>
      <c r="B434" s="18" t="s">
        <v>49</v>
      </c>
      <c r="C434" s="18" t="s">
        <v>276</v>
      </c>
      <c r="D434" s="17">
        <v>44</v>
      </c>
      <c r="E434" s="14" t="str">
        <f>VLOOKUP(A434,Rådata!$A$4:$F$1754,4,FALSE)</f>
        <v>Barnkliniken, Kalmar</v>
      </c>
    </row>
    <row r="435" spans="1:5" x14ac:dyDescent="0.2">
      <c r="A435" s="19" t="str">
        <f t="shared" si="6"/>
        <v>0814190J01DD14</v>
      </c>
      <c r="B435" s="18" t="s">
        <v>49</v>
      </c>
      <c r="C435" s="18" t="s">
        <v>254</v>
      </c>
      <c r="D435" s="17">
        <v>269.69999999999993</v>
      </c>
      <c r="E435" s="14" t="str">
        <f>VLOOKUP(A435,Rådata!$A$4:$F$1754,4,FALSE)</f>
        <v>Barnkliniken, Kalmar</v>
      </c>
    </row>
    <row r="436" spans="1:5" x14ac:dyDescent="0.2">
      <c r="A436" s="19" t="str">
        <f t="shared" si="6"/>
        <v>0814190J01EA01</v>
      </c>
      <c r="B436" s="18" t="s">
        <v>49</v>
      </c>
      <c r="C436" s="18" t="s">
        <v>259</v>
      </c>
      <c r="D436" s="17">
        <v>111.8</v>
      </c>
      <c r="E436" s="14" t="str">
        <f>VLOOKUP(A436,Rådata!$A$4:$F$1754,4,FALSE)</f>
        <v>Barnkliniken, Kalmar</v>
      </c>
    </row>
    <row r="437" spans="1:5" x14ac:dyDescent="0.2">
      <c r="A437" s="19" t="str">
        <f t="shared" si="6"/>
        <v>0814190J01EE01</v>
      </c>
      <c r="B437" s="18" t="s">
        <v>49</v>
      </c>
      <c r="C437" s="18" t="s">
        <v>258</v>
      </c>
      <c r="D437" s="17">
        <v>422.5</v>
      </c>
      <c r="E437" s="14" t="str">
        <f>VLOOKUP(A437,Rådata!$A$4:$F$1754,4,FALSE)</f>
        <v>Barnkliniken, Kalmar</v>
      </c>
    </row>
    <row r="438" spans="1:5" x14ac:dyDescent="0.2">
      <c r="A438" s="19" t="str">
        <f t="shared" si="6"/>
        <v>0814190J01FA01</v>
      </c>
      <c r="B438" s="18" t="s">
        <v>49</v>
      </c>
      <c r="C438" s="18" t="s">
        <v>250</v>
      </c>
      <c r="D438" s="17">
        <v>275</v>
      </c>
      <c r="E438" s="14" t="str">
        <f>VLOOKUP(A438,Rådata!$A$4:$F$1754,4,FALSE)</f>
        <v>Barnkliniken, Kalmar</v>
      </c>
    </row>
    <row r="439" spans="1:5" x14ac:dyDescent="0.2">
      <c r="A439" s="19" t="str">
        <f t="shared" si="6"/>
        <v>0814190J01FA09</v>
      </c>
      <c r="B439" s="18" t="s">
        <v>49</v>
      </c>
      <c r="C439" s="18" t="s">
        <v>257</v>
      </c>
      <c r="D439" s="17">
        <v>7</v>
      </c>
      <c r="E439" s="14" t="str">
        <f>VLOOKUP(A439,Rådata!$A$4:$F$1754,4,FALSE)</f>
        <v>Barnkliniken, Kalmar</v>
      </c>
    </row>
    <row r="440" spans="1:5" x14ac:dyDescent="0.2">
      <c r="A440" s="19" t="str">
        <f t="shared" si="6"/>
        <v>0814190J01FA10</v>
      </c>
      <c r="B440" s="18" t="s">
        <v>49</v>
      </c>
      <c r="C440" s="18" t="s">
        <v>268</v>
      </c>
      <c r="D440" s="17">
        <v>63</v>
      </c>
      <c r="E440" s="14" t="str">
        <f>VLOOKUP(A440,Rådata!$A$4:$F$1754,4,FALSE)</f>
        <v>Barnkliniken, Kalmar</v>
      </c>
    </row>
    <row r="441" spans="1:5" x14ac:dyDescent="0.2">
      <c r="A441" s="19" t="str">
        <f t="shared" si="6"/>
        <v>0814190J01FF01</v>
      </c>
      <c r="B441" s="18" t="s">
        <v>49</v>
      </c>
      <c r="C441" s="18" t="s">
        <v>248</v>
      </c>
      <c r="D441" s="17">
        <v>88.5</v>
      </c>
      <c r="E441" s="14" t="str">
        <f>VLOOKUP(A441,Rådata!$A$4:$F$1754,4,FALSE)</f>
        <v>Barnkliniken, Kalmar</v>
      </c>
    </row>
    <row r="442" spans="1:5" x14ac:dyDescent="0.2">
      <c r="A442" s="19" t="str">
        <f t="shared" si="6"/>
        <v>0814190J01MA02</v>
      </c>
      <c r="B442" s="18" t="s">
        <v>49</v>
      </c>
      <c r="C442" s="18" t="s">
        <v>252</v>
      </c>
      <c r="D442" s="17">
        <v>130</v>
      </c>
      <c r="E442" s="14" t="str">
        <f>VLOOKUP(A442,Rådata!$A$4:$F$1754,4,FALSE)</f>
        <v>Barnkliniken, Kalmar</v>
      </c>
    </row>
    <row r="443" spans="1:5" x14ac:dyDescent="0.2">
      <c r="A443" s="19" t="str">
        <f t="shared" si="6"/>
        <v>0814190J01XE01</v>
      </c>
      <c r="B443" s="18" t="s">
        <v>49</v>
      </c>
      <c r="C443" s="18" t="s">
        <v>255</v>
      </c>
      <c r="D443" s="17">
        <v>221.25</v>
      </c>
      <c r="E443" s="14" t="str">
        <f>VLOOKUP(A443,Rådata!$A$4:$F$1754,4,FALSE)</f>
        <v>Barnkliniken, Kalmar</v>
      </c>
    </row>
    <row r="444" spans="1:5" x14ac:dyDescent="0.2">
      <c r="A444" s="19" t="str">
        <f t="shared" si="6"/>
        <v>0814390J01AA02</v>
      </c>
      <c r="B444" s="18" t="s">
        <v>54</v>
      </c>
      <c r="C444" s="18" t="s">
        <v>249</v>
      </c>
      <c r="D444" s="17">
        <v>751</v>
      </c>
      <c r="E444" s="14" t="str">
        <f>VLOOKUP(A444,Rådata!$A$4:$F$1754,4,FALSE)</f>
        <v>Kvinnokliniken, Kalmar</v>
      </c>
    </row>
    <row r="445" spans="1:5" x14ac:dyDescent="0.2">
      <c r="A445" s="19" t="str">
        <f t="shared" si="6"/>
        <v>0814390J01AA04</v>
      </c>
      <c r="B445" s="18" t="s">
        <v>54</v>
      </c>
      <c r="C445" s="18" t="s">
        <v>264</v>
      </c>
      <c r="D445" s="17">
        <v>25</v>
      </c>
      <c r="E445" s="14" t="str">
        <f>VLOOKUP(A445,Rådata!$A$4:$F$1754,4,FALSE)</f>
        <v>Kvinnokliniken, Kalmar</v>
      </c>
    </row>
    <row r="446" spans="1:5" x14ac:dyDescent="0.2">
      <c r="A446" s="19" t="str">
        <f t="shared" si="6"/>
        <v>0814390J01CA04</v>
      </c>
      <c r="B446" s="18" t="s">
        <v>54</v>
      </c>
      <c r="C446" s="18" t="s">
        <v>247</v>
      </c>
      <c r="D446" s="17">
        <v>125.5</v>
      </c>
      <c r="E446" s="14" t="str">
        <f>VLOOKUP(A446,Rådata!$A$4:$F$1754,4,FALSE)</f>
        <v>Kvinnokliniken, Kalmar</v>
      </c>
    </row>
    <row r="447" spans="1:5" x14ac:dyDescent="0.2">
      <c r="A447" s="19" t="str">
        <f t="shared" si="6"/>
        <v>0814390J01CA08</v>
      </c>
      <c r="B447" s="18" t="s">
        <v>54</v>
      </c>
      <c r="C447" s="18" t="s">
        <v>262</v>
      </c>
      <c r="D447" s="17">
        <v>892.24000000000012</v>
      </c>
      <c r="E447" s="14" t="str">
        <f>VLOOKUP(A447,Rådata!$A$4:$F$1754,4,FALSE)</f>
        <v>Kvinnokliniken, Kalmar</v>
      </c>
    </row>
    <row r="448" spans="1:5" x14ac:dyDescent="0.2">
      <c r="A448" s="19" t="str">
        <f t="shared" si="6"/>
        <v>0814390J01CE02</v>
      </c>
      <c r="B448" s="18" t="s">
        <v>54</v>
      </c>
      <c r="C448" s="18" t="s">
        <v>246</v>
      </c>
      <c r="D448" s="17">
        <v>111</v>
      </c>
      <c r="E448" s="14" t="str">
        <f>VLOOKUP(A448,Rådata!$A$4:$F$1754,4,FALSE)</f>
        <v>Kvinnokliniken, Kalmar</v>
      </c>
    </row>
    <row r="449" spans="1:5" x14ac:dyDescent="0.2">
      <c r="A449" s="19" t="str">
        <f t="shared" si="6"/>
        <v>0814390J01CF05</v>
      </c>
      <c r="B449" s="18" t="s">
        <v>54</v>
      </c>
      <c r="C449" s="18" t="s">
        <v>251</v>
      </c>
      <c r="D449" s="17">
        <v>591.5</v>
      </c>
      <c r="E449" s="14" t="str">
        <f>VLOOKUP(A449,Rådata!$A$4:$F$1754,4,FALSE)</f>
        <v>Kvinnokliniken, Kalmar</v>
      </c>
    </row>
    <row r="450" spans="1:5" x14ac:dyDescent="0.2">
      <c r="A450" s="19" t="str">
        <f t="shared" ref="A450:A513" si="7">B450&amp;C450</f>
        <v>0814390J01CR02</v>
      </c>
      <c r="B450" s="18" t="s">
        <v>54</v>
      </c>
      <c r="C450" s="18" t="s">
        <v>253</v>
      </c>
      <c r="D450" s="17">
        <v>222</v>
      </c>
      <c r="E450" s="14" t="str">
        <f>VLOOKUP(A450,Rådata!$A$4:$F$1754,4,FALSE)</f>
        <v>Kvinnokliniken, Kalmar</v>
      </c>
    </row>
    <row r="451" spans="1:5" x14ac:dyDescent="0.2">
      <c r="A451" s="19" t="str">
        <f t="shared" si="7"/>
        <v>0814390J01DB05</v>
      </c>
      <c r="B451" s="18" t="s">
        <v>54</v>
      </c>
      <c r="C451" s="18" t="s">
        <v>261</v>
      </c>
      <c r="D451" s="17">
        <v>795.5</v>
      </c>
      <c r="E451" s="14" t="str">
        <f>VLOOKUP(A451,Rådata!$A$4:$F$1754,4,FALSE)</f>
        <v>Kvinnokliniken, Kalmar</v>
      </c>
    </row>
    <row r="452" spans="1:5" x14ac:dyDescent="0.2">
      <c r="A452" s="19" t="str">
        <f t="shared" si="7"/>
        <v>0814390J01DD14</v>
      </c>
      <c r="B452" s="18" t="s">
        <v>54</v>
      </c>
      <c r="C452" s="18" t="s">
        <v>254</v>
      </c>
      <c r="D452" s="17">
        <v>286.89999999999998</v>
      </c>
      <c r="E452" s="14" t="str">
        <f>VLOOKUP(A452,Rådata!$A$4:$F$1754,4,FALSE)</f>
        <v>Kvinnokliniken, Kalmar</v>
      </c>
    </row>
    <row r="453" spans="1:5" x14ac:dyDescent="0.2">
      <c r="A453" s="19" t="str">
        <f t="shared" si="7"/>
        <v>0814390J01EA01</v>
      </c>
      <c r="B453" s="18" t="s">
        <v>54</v>
      </c>
      <c r="C453" s="18" t="s">
        <v>259</v>
      </c>
      <c r="D453" s="17">
        <v>178.4</v>
      </c>
      <c r="E453" s="14" t="str">
        <f>VLOOKUP(A453,Rådata!$A$4:$F$1754,4,FALSE)</f>
        <v>Kvinnokliniken, Kalmar</v>
      </c>
    </row>
    <row r="454" spans="1:5" x14ac:dyDescent="0.2">
      <c r="A454" s="19" t="str">
        <f t="shared" si="7"/>
        <v>0814390J01EE01</v>
      </c>
      <c r="B454" s="18" t="s">
        <v>54</v>
      </c>
      <c r="C454" s="18" t="s">
        <v>258</v>
      </c>
      <c r="D454" s="17">
        <v>50</v>
      </c>
      <c r="E454" s="14" t="str">
        <f>VLOOKUP(A454,Rådata!$A$4:$F$1754,4,FALSE)</f>
        <v>Kvinnokliniken, Kalmar</v>
      </c>
    </row>
    <row r="455" spans="1:5" x14ac:dyDescent="0.2">
      <c r="A455" s="19" t="str">
        <f t="shared" si="7"/>
        <v>0814390J01FA01</v>
      </c>
      <c r="B455" s="18" t="s">
        <v>54</v>
      </c>
      <c r="C455" s="18" t="s">
        <v>250</v>
      </c>
      <c r="D455" s="17">
        <v>22.5</v>
      </c>
      <c r="E455" s="14" t="str">
        <f>VLOOKUP(A455,Rådata!$A$4:$F$1754,4,FALSE)</f>
        <v>Kvinnokliniken, Kalmar</v>
      </c>
    </row>
    <row r="456" spans="1:5" x14ac:dyDescent="0.2">
      <c r="A456" s="19" t="str">
        <f t="shared" si="7"/>
        <v>0814390J01FA10</v>
      </c>
      <c r="B456" s="18" t="s">
        <v>54</v>
      </c>
      <c r="C456" s="18" t="s">
        <v>268</v>
      </c>
      <c r="D456" s="17">
        <v>38.33</v>
      </c>
      <c r="E456" s="14" t="str">
        <f>VLOOKUP(A456,Rådata!$A$4:$F$1754,4,FALSE)</f>
        <v>Kvinnokliniken, Kalmar</v>
      </c>
    </row>
    <row r="457" spans="1:5" x14ac:dyDescent="0.2">
      <c r="A457" s="19" t="str">
        <f t="shared" si="7"/>
        <v>0814390J01FF01</v>
      </c>
      <c r="B457" s="18" t="s">
        <v>54</v>
      </c>
      <c r="C457" s="18" t="s">
        <v>248</v>
      </c>
      <c r="D457" s="17">
        <v>222.75</v>
      </c>
      <c r="E457" s="14" t="str">
        <f>VLOOKUP(A457,Rådata!$A$4:$F$1754,4,FALSE)</f>
        <v>Kvinnokliniken, Kalmar</v>
      </c>
    </row>
    <row r="458" spans="1:5" x14ac:dyDescent="0.2">
      <c r="A458" s="19" t="str">
        <f t="shared" si="7"/>
        <v>0814390J01MA02</v>
      </c>
      <c r="B458" s="18" t="s">
        <v>54</v>
      </c>
      <c r="C458" s="18" t="s">
        <v>252</v>
      </c>
      <c r="D458" s="17">
        <v>234</v>
      </c>
      <c r="E458" s="14" t="str">
        <f>VLOOKUP(A458,Rådata!$A$4:$F$1754,4,FALSE)</f>
        <v>Kvinnokliniken, Kalmar</v>
      </c>
    </row>
    <row r="459" spans="1:5" x14ac:dyDescent="0.2">
      <c r="A459" s="19" t="str">
        <f t="shared" si="7"/>
        <v>0814390J01MA06</v>
      </c>
      <c r="B459" s="18" t="s">
        <v>54</v>
      </c>
      <c r="C459" s="18" t="s">
        <v>256</v>
      </c>
      <c r="D459" s="17">
        <v>15</v>
      </c>
      <c r="E459" s="14" t="str">
        <f>VLOOKUP(A459,Rådata!$A$4:$F$1754,4,FALSE)</f>
        <v>Kvinnokliniken, Kalmar</v>
      </c>
    </row>
    <row r="460" spans="1:5" x14ac:dyDescent="0.2">
      <c r="A460" s="19" t="str">
        <f t="shared" si="7"/>
        <v>0814390J01MA14</v>
      </c>
      <c r="B460" s="18" t="s">
        <v>54</v>
      </c>
      <c r="C460" s="18" t="s">
        <v>272</v>
      </c>
      <c r="D460" s="17">
        <v>5</v>
      </c>
      <c r="E460" s="14" t="str">
        <f>VLOOKUP(A460,Rådata!$A$4:$F$1754,4,FALSE)</f>
        <v>Kvinnokliniken, Kalmar</v>
      </c>
    </row>
    <row r="461" spans="1:5" x14ac:dyDescent="0.2">
      <c r="A461" s="19" t="str">
        <f t="shared" si="7"/>
        <v>0814390J01XE01</v>
      </c>
      <c r="B461" s="18" t="s">
        <v>54</v>
      </c>
      <c r="C461" s="18" t="s">
        <v>255</v>
      </c>
      <c r="D461" s="17">
        <v>1085</v>
      </c>
      <c r="E461" s="14" t="str">
        <f>VLOOKUP(A461,Rådata!$A$4:$F$1754,4,FALSE)</f>
        <v>Kvinnokliniken, Kalmar</v>
      </c>
    </row>
    <row r="462" spans="1:5" x14ac:dyDescent="0.2">
      <c r="A462" s="19" t="str">
        <f t="shared" si="7"/>
        <v>0815101J01AA02</v>
      </c>
      <c r="B462" s="18" t="s">
        <v>119</v>
      </c>
      <c r="C462" s="18" t="s">
        <v>249</v>
      </c>
      <c r="D462" s="17">
        <v>160</v>
      </c>
      <c r="E462" s="14" t="str">
        <f>VLOOKUP(A462,Rådata!$A$4:$F$1754,4,FALSE)</f>
        <v>Klin kem, Kalmar</v>
      </c>
    </row>
    <row r="463" spans="1:5" x14ac:dyDescent="0.2">
      <c r="A463" s="19" t="str">
        <f t="shared" si="7"/>
        <v>0815101J01CE02</v>
      </c>
      <c r="B463" s="18" t="s">
        <v>119</v>
      </c>
      <c r="C463" s="18" t="s">
        <v>246</v>
      </c>
      <c r="D463" s="17">
        <v>20</v>
      </c>
      <c r="E463" s="14" t="str">
        <f>VLOOKUP(A463,Rådata!$A$4:$F$1754,4,FALSE)</f>
        <v>Klin kem, Kalmar</v>
      </c>
    </row>
    <row r="464" spans="1:5" x14ac:dyDescent="0.2">
      <c r="A464" s="19" t="str">
        <f t="shared" si="7"/>
        <v>0815101J01FA09</v>
      </c>
      <c r="B464" s="18" t="s">
        <v>119</v>
      </c>
      <c r="C464" s="18" t="s">
        <v>257</v>
      </c>
      <c r="D464" s="17">
        <v>400</v>
      </c>
      <c r="E464" s="14" t="str">
        <f>VLOOKUP(A464,Rådata!$A$4:$F$1754,4,FALSE)</f>
        <v>Klin kem, Kalmar</v>
      </c>
    </row>
    <row r="465" spans="1:5" x14ac:dyDescent="0.2">
      <c r="A465" s="19" t="str">
        <f t="shared" si="7"/>
        <v>0815101J01FF01</v>
      </c>
      <c r="B465" s="18" t="s">
        <v>119</v>
      </c>
      <c r="C465" s="18" t="s">
        <v>248</v>
      </c>
      <c r="D465" s="17">
        <v>15.5</v>
      </c>
      <c r="E465" s="14" t="str">
        <f>VLOOKUP(A465,Rådata!$A$4:$F$1754,4,FALSE)</f>
        <v>Klin kem, Kalmar</v>
      </c>
    </row>
    <row r="466" spans="1:5" x14ac:dyDescent="0.2">
      <c r="A466" s="19" t="str">
        <f t="shared" si="7"/>
        <v>0815101J01MA02</v>
      </c>
      <c r="B466" s="18" t="s">
        <v>119</v>
      </c>
      <c r="C466" s="18" t="s">
        <v>252</v>
      </c>
      <c r="D466" s="17">
        <v>10</v>
      </c>
      <c r="E466" s="14" t="str">
        <f>VLOOKUP(A466,Rådata!$A$4:$F$1754,4,FALSE)</f>
        <v>Klin kem, Kalmar</v>
      </c>
    </row>
    <row r="467" spans="1:5" x14ac:dyDescent="0.2">
      <c r="A467" s="19" t="str">
        <f t="shared" si="7"/>
        <v>0817020J01AA02</v>
      </c>
      <c r="B467" s="18" t="s">
        <v>82</v>
      </c>
      <c r="C467" s="18" t="s">
        <v>249</v>
      </c>
      <c r="D467" s="17">
        <v>35</v>
      </c>
      <c r="E467" s="14" t="str">
        <f>VLOOKUP(A467,Rådata!$A$4:$F$1754,4,FALSE)</f>
        <v>Anestesi IVA klinik, Kalmar</v>
      </c>
    </row>
    <row r="468" spans="1:5" x14ac:dyDescent="0.2">
      <c r="A468" s="19" t="str">
        <f t="shared" si="7"/>
        <v>0817020J01AA07</v>
      </c>
      <c r="B468" s="18" t="s">
        <v>82</v>
      </c>
      <c r="C468" s="18" t="s">
        <v>263</v>
      </c>
      <c r="D468" s="17">
        <v>100</v>
      </c>
      <c r="E468" s="14" t="str">
        <f>VLOOKUP(A468,Rådata!$A$4:$F$1754,4,FALSE)</f>
        <v>Anestesi IVA klinik, Kalmar</v>
      </c>
    </row>
    <row r="469" spans="1:5" x14ac:dyDescent="0.2">
      <c r="A469" s="19" t="str">
        <f t="shared" si="7"/>
        <v>0817020J01CA04</v>
      </c>
      <c r="B469" s="18" t="s">
        <v>82</v>
      </c>
      <c r="C469" s="18" t="s">
        <v>247</v>
      </c>
      <c r="D469" s="17">
        <v>58</v>
      </c>
      <c r="E469" s="14" t="str">
        <f>VLOOKUP(A469,Rådata!$A$4:$F$1754,4,FALSE)</f>
        <v>Anestesi IVA klinik, Kalmar</v>
      </c>
    </row>
    <row r="470" spans="1:5" x14ac:dyDescent="0.2">
      <c r="A470" s="19" t="str">
        <f t="shared" si="7"/>
        <v>0817020J01CA08</v>
      </c>
      <c r="B470" s="18" t="s">
        <v>82</v>
      </c>
      <c r="C470" s="18" t="s">
        <v>262</v>
      </c>
      <c r="D470" s="17">
        <v>19.34</v>
      </c>
      <c r="E470" s="14" t="str">
        <f>VLOOKUP(A470,Rådata!$A$4:$F$1754,4,FALSE)</f>
        <v>Anestesi IVA klinik, Kalmar</v>
      </c>
    </row>
    <row r="471" spans="1:5" x14ac:dyDescent="0.2">
      <c r="A471" s="19" t="str">
        <f t="shared" si="7"/>
        <v>0817020J01CF05</v>
      </c>
      <c r="B471" s="18" t="s">
        <v>82</v>
      </c>
      <c r="C471" s="18" t="s">
        <v>251</v>
      </c>
      <c r="D471" s="17">
        <v>440.75</v>
      </c>
      <c r="E471" s="14" t="str">
        <f>VLOOKUP(A471,Rådata!$A$4:$F$1754,4,FALSE)</f>
        <v>Anestesi IVA klinik, Kalmar</v>
      </c>
    </row>
    <row r="472" spans="1:5" x14ac:dyDescent="0.2">
      <c r="A472" s="19" t="str">
        <f t="shared" si="7"/>
        <v>0817020J01EA01</v>
      </c>
      <c r="B472" s="18" t="s">
        <v>82</v>
      </c>
      <c r="C472" s="18" t="s">
        <v>259</v>
      </c>
      <c r="D472" s="17">
        <v>8</v>
      </c>
      <c r="E472" s="14" t="str">
        <f>VLOOKUP(A472,Rådata!$A$4:$F$1754,4,FALSE)</f>
        <v>Anestesi IVA klinik, Kalmar</v>
      </c>
    </row>
    <row r="473" spans="1:5" x14ac:dyDescent="0.2">
      <c r="A473" s="19" t="str">
        <f t="shared" si="7"/>
        <v>0817020J01EE01</v>
      </c>
      <c r="B473" s="18" t="s">
        <v>82</v>
      </c>
      <c r="C473" s="18" t="s">
        <v>258</v>
      </c>
      <c r="D473" s="17">
        <v>40</v>
      </c>
      <c r="E473" s="14" t="str">
        <f>VLOOKUP(A473,Rådata!$A$4:$F$1754,4,FALSE)</f>
        <v>Anestesi IVA klinik, Kalmar</v>
      </c>
    </row>
    <row r="474" spans="1:5" x14ac:dyDescent="0.2">
      <c r="A474" s="19" t="str">
        <f t="shared" si="7"/>
        <v>0817020J01FF01</v>
      </c>
      <c r="B474" s="18" t="s">
        <v>82</v>
      </c>
      <c r="C474" s="18" t="s">
        <v>248</v>
      </c>
      <c r="D474" s="17">
        <v>74.5</v>
      </c>
      <c r="E474" s="14" t="str">
        <f>VLOOKUP(A474,Rådata!$A$4:$F$1754,4,FALSE)</f>
        <v>Anestesi IVA klinik, Kalmar</v>
      </c>
    </row>
    <row r="475" spans="1:5" x14ac:dyDescent="0.2">
      <c r="A475" s="19" t="str">
        <f t="shared" si="7"/>
        <v>0817020J01MA02</v>
      </c>
      <c r="B475" s="18" t="s">
        <v>82</v>
      </c>
      <c r="C475" s="18" t="s">
        <v>252</v>
      </c>
      <c r="D475" s="17">
        <v>260</v>
      </c>
      <c r="E475" s="14" t="str">
        <f>VLOOKUP(A475,Rådata!$A$4:$F$1754,4,FALSE)</f>
        <v>Anestesi IVA klinik, Kalmar</v>
      </c>
    </row>
    <row r="476" spans="1:5" x14ac:dyDescent="0.2">
      <c r="A476" s="19" t="str">
        <f t="shared" si="7"/>
        <v>0817020J01XE01</v>
      </c>
      <c r="B476" s="18" t="s">
        <v>82</v>
      </c>
      <c r="C476" s="18" t="s">
        <v>255</v>
      </c>
      <c r="D476" s="17">
        <v>7.5</v>
      </c>
      <c r="E476" s="14" t="str">
        <f>VLOOKUP(A476,Rådata!$A$4:$F$1754,4,FALSE)</f>
        <v>Anestesi IVA klinik, Kalmar</v>
      </c>
    </row>
    <row r="477" spans="1:5" x14ac:dyDescent="0.2">
      <c r="A477" s="19" t="str">
        <f t="shared" si="7"/>
        <v>0817060J01FA01</v>
      </c>
      <c r="B477" s="18" t="s">
        <v>115</v>
      </c>
      <c r="C477" s="18" t="s">
        <v>250</v>
      </c>
      <c r="D477" s="17">
        <v>5</v>
      </c>
      <c r="E477" s="14" t="str">
        <f>VLOOKUP(A477,Rådata!$A$4:$F$1754,4,FALSE)</f>
        <v>Radiologiska avdelningen, Kalmar</v>
      </c>
    </row>
    <row r="478" spans="1:5" x14ac:dyDescent="0.2">
      <c r="A478" s="19" t="str">
        <f t="shared" si="7"/>
        <v>0817060J01XE01</v>
      </c>
      <c r="B478" s="18" t="s">
        <v>115</v>
      </c>
      <c r="C478" s="18" t="s">
        <v>255</v>
      </c>
      <c r="D478" s="17">
        <v>3.75</v>
      </c>
      <c r="E478" s="14" t="str">
        <f>VLOOKUP(A478,Rådata!$A$4:$F$1754,4,FALSE)</f>
        <v>Radiologiska avdelningen, Kalmar</v>
      </c>
    </row>
    <row r="479" spans="1:5" x14ac:dyDescent="0.2">
      <c r="A479" s="19" t="str">
        <f t="shared" si="7"/>
        <v>0817201J01AA02</v>
      </c>
      <c r="B479" s="18" t="s">
        <v>103</v>
      </c>
      <c r="C479" s="18" t="s">
        <v>249</v>
      </c>
      <c r="D479" s="17">
        <v>105</v>
      </c>
      <c r="E479" s="14" t="str">
        <f>VLOOKUP(A479,Rådata!$A$4:$F$1754,4,FALSE)</f>
        <v>Akutmottagning ITVA, Kalmar</v>
      </c>
    </row>
    <row r="480" spans="1:5" x14ac:dyDescent="0.2">
      <c r="A480" s="19" t="str">
        <f t="shared" si="7"/>
        <v>0817201J01CA04</v>
      </c>
      <c r="B480" s="18" t="s">
        <v>103</v>
      </c>
      <c r="C480" s="18" t="s">
        <v>247</v>
      </c>
      <c r="D480" s="17">
        <v>44</v>
      </c>
      <c r="E480" s="14" t="str">
        <f>VLOOKUP(A480,Rådata!$A$4:$F$1754,4,FALSE)</f>
        <v>Akutmottagning ITVA, Kalmar</v>
      </c>
    </row>
    <row r="481" spans="1:5" x14ac:dyDescent="0.2">
      <c r="A481" s="19" t="str">
        <f t="shared" si="7"/>
        <v>0817201J01CA08</v>
      </c>
      <c r="B481" s="18" t="s">
        <v>103</v>
      </c>
      <c r="C481" s="18" t="s">
        <v>262</v>
      </c>
      <c r="D481" s="17">
        <v>14.01</v>
      </c>
      <c r="E481" s="14" t="str">
        <f>VLOOKUP(A481,Rådata!$A$4:$F$1754,4,FALSE)</f>
        <v>Akutmottagning ITVA, Kalmar</v>
      </c>
    </row>
    <row r="482" spans="1:5" x14ac:dyDescent="0.2">
      <c r="A482" s="19" t="str">
        <f t="shared" si="7"/>
        <v>0817201J01CE02</v>
      </c>
      <c r="B482" s="18" t="s">
        <v>103</v>
      </c>
      <c r="C482" s="18" t="s">
        <v>246</v>
      </c>
      <c r="D482" s="17">
        <v>226</v>
      </c>
      <c r="E482" s="14" t="str">
        <f>VLOOKUP(A482,Rådata!$A$4:$F$1754,4,FALSE)</f>
        <v>Akutmottagning ITVA, Kalmar</v>
      </c>
    </row>
    <row r="483" spans="1:5" x14ac:dyDescent="0.2">
      <c r="A483" s="19" t="str">
        <f t="shared" si="7"/>
        <v>0817201J01CF05</v>
      </c>
      <c r="B483" s="18" t="s">
        <v>103</v>
      </c>
      <c r="C483" s="18" t="s">
        <v>251</v>
      </c>
      <c r="D483" s="17">
        <v>89</v>
      </c>
      <c r="E483" s="14" t="str">
        <f>VLOOKUP(A483,Rådata!$A$4:$F$1754,4,FALSE)</f>
        <v>Akutmottagning ITVA, Kalmar</v>
      </c>
    </row>
    <row r="484" spans="1:5" x14ac:dyDescent="0.2">
      <c r="A484" s="19" t="str">
        <f t="shared" si="7"/>
        <v>0817201J01CR02</v>
      </c>
      <c r="B484" s="18" t="s">
        <v>103</v>
      </c>
      <c r="C484" s="18" t="s">
        <v>253</v>
      </c>
      <c r="D484" s="17">
        <v>123.25</v>
      </c>
      <c r="E484" s="14" t="str">
        <f>VLOOKUP(A484,Rådata!$A$4:$F$1754,4,FALSE)</f>
        <v>Akutmottagning ITVA, Kalmar</v>
      </c>
    </row>
    <row r="485" spans="1:5" x14ac:dyDescent="0.2">
      <c r="A485" s="19" t="str">
        <f t="shared" si="7"/>
        <v>0817201J01EE01</v>
      </c>
      <c r="B485" s="18" t="s">
        <v>103</v>
      </c>
      <c r="C485" s="18" t="s">
        <v>258</v>
      </c>
      <c r="D485" s="17">
        <v>100</v>
      </c>
      <c r="E485" s="14" t="str">
        <f>VLOOKUP(A485,Rådata!$A$4:$F$1754,4,FALSE)</f>
        <v>Akutmottagning ITVA, Kalmar</v>
      </c>
    </row>
    <row r="486" spans="1:5" x14ac:dyDescent="0.2">
      <c r="A486" s="19" t="str">
        <f t="shared" si="7"/>
        <v>0817201J01FA01</v>
      </c>
      <c r="B486" s="18" t="s">
        <v>103</v>
      </c>
      <c r="C486" s="18" t="s">
        <v>250</v>
      </c>
      <c r="D486" s="17">
        <v>3.75</v>
      </c>
      <c r="E486" s="14" t="str">
        <f>VLOOKUP(A486,Rådata!$A$4:$F$1754,4,FALSE)</f>
        <v>Akutmottagning ITVA, Kalmar</v>
      </c>
    </row>
    <row r="487" spans="1:5" x14ac:dyDescent="0.2">
      <c r="A487" s="19" t="str">
        <f t="shared" si="7"/>
        <v>0817201J01FF01</v>
      </c>
      <c r="B487" s="18" t="s">
        <v>103</v>
      </c>
      <c r="C487" s="18" t="s">
        <v>248</v>
      </c>
      <c r="D487" s="17">
        <v>60</v>
      </c>
      <c r="E487" s="14" t="str">
        <f>VLOOKUP(A487,Rådata!$A$4:$F$1754,4,FALSE)</f>
        <v>Akutmottagning ITVA, Kalmar</v>
      </c>
    </row>
    <row r="488" spans="1:5" x14ac:dyDescent="0.2">
      <c r="A488" s="19" t="str">
        <f t="shared" si="7"/>
        <v>0817201J01MA02</v>
      </c>
      <c r="B488" s="18" t="s">
        <v>103</v>
      </c>
      <c r="C488" s="18" t="s">
        <v>252</v>
      </c>
      <c r="D488" s="17">
        <v>166</v>
      </c>
      <c r="E488" s="14" t="str">
        <f>VLOOKUP(A488,Rådata!$A$4:$F$1754,4,FALSE)</f>
        <v>Akutmottagning ITVA, Kalmar</v>
      </c>
    </row>
    <row r="489" spans="1:5" x14ac:dyDescent="0.2">
      <c r="A489" s="19" t="str">
        <f t="shared" si="7"/>
        <v>0817201J01XE01</v>
      </c>
      <c r="B489" s="18" t="s">
        <v>103</v>
      </c>
      <c r="C489" s="18" t="s">
        <v>255</v>
      </c>
      <c r="D489" s="17">
        <v>7.5</v>
      </c>
      <c r="E489" s="14" t="str">
        <f>VLOOKUP(A489,Rådata!$A$4:$F$1754,4,FALSE)</f>
        <v>Akutmottagning ITVA, Kalmar</v>
      </c>
    </row>
    <row r="490" spans="1:5" x14ac:dyDescent="0.2">
      <c r="A490" s="19" t="str">
        <f t="shared" si="7"/>
        <v>0817401J01AA02</v>
      </c>
      <c r="B490" s="18" t="s">
        <v>86</v>
      </c>
      <c r="C490" s="18" t="s">
        <v>249</v>
      </c>
      <c r="D490" s="17">
        <v>70</v>
      </c>
      <c r="E490" s="14" t="str">
        <f>VLOOKUP(A490,Rådata!$A$4:$F$1754,4,FALSE)</f>
        <v>Onkologenhet, Kalmar</v>
      </c>
    </row>
    <row r="491" spans="1:5" x14ac:dyDescent="0.2">
      <c r="A491" s="19" t="str">
        <f t="shared" si="7"/>
        <v>0817401J01AA04</v>
      </c>
      <c r="B491" s="18" t="s">
        <v>86</v>
      </c>
      <c r="C491" s="18" t="s">
        <v>264</v>
      </c>
      <c r="D491" s="17">
        <v>1020</v>
      </c>
      <c r="E491" s="14" t="str">
        <f>VLOOKUP(A491,Rådata!$A$4:$F$1754,4,FALSE)</f>
        <v>Onkologenhet, Kalmar</v>
      </c>
    </row>
    <row r="492" spans="1:5" x14ac:dyDescent="0.2">
      <c r="A492" s="19" t="str">
        <f t="shared" si="7"/>
        <v>0817401J01CA04</v>
      </c>
      <c r="B492" s="18" t="s">
        <v>86</v>
      </c>
      <c r="C492" s="18" t="s">
        <v>247</v>
      </c>
      <c r="D492" s="17">
        <v>120.5</v>
      </c>
      <c r="E492" s="14" t="str">
        <f>VLOOKUP(A492,Rådata!$A$4:$F$1754,4,FALSE)</f>
        <v>Onkologenhet, Kalmar</v>
      </c>
    </row>
    <row r="493" spans="1:5" x14ac:dyDescent="0.2">
      <c r="A493" s="19" t="str">
        <f t="shared" si="7"/>
        <v>0817401J01CA08</v>
      </c>
      <c r="B493" s="18" t="s">
        <v>86</v>
      </c>
      <c r="C493" s="18" t="s">
        <v>262</v>
      </c>
      <c r="D493" s="17">
        <v>207.38</v>
      </c>
      <c r="E493" s="14" t="str">
        <f>VLOOKUP(A493,Rådata!$A$4:$F$1754,4,FALSE)</f>
        <v>Onkologenhet, Kalmar</v>
      </c>
    </row>
    <row r="494" spans="1:5" x14ac:dyDescent="0.2">
      <c r="A494" s="19" t="str">
        <f t="shared" si="7"/>
        <v>0817401J01CE02</v>
      </c>
      <c r="B494" s="18" t="s">
        <v>86</v>
      </c>
      <c r="C494" s="18" t="s">
        <v>246</v>
      </c>
      <c r="D494" s="17">
        <v>109</v>
      </c>
      <c r="E494" s="14" t="str">
        <f>VLOOKUP(A494,Rådata!$A$4:$F$1754,4,FALSE)</f>
        <v>Onkologenhet, Kalmar</v>
      </c>
    </row>
    <row r="495" spans="1:5" x14ac:dyDescent="0.2">
      <c r="A495" s="19" t="str">
        <f t="shared" si="7"/>
        <v>0817401J01CF05</v>
      </c>
      <c r="B495" s="18" t="s">
        <v>86</v>
      </c>
      <c r="C495" s="18" t="s">
        <v>251</v>
      </c>
      <c r="D495" s="17">
        <v>221.25</v>
      </c>
      <c r="E495" s="14" t="str">
        <f>VLOOKUP(A495,Rådata!$A$4:$F$1754,4,FALSE)</f>
        <v>Onkologenhet, Kalmar</v>
      </c>
    </row>
    <row r="496" spans="1:5" x14ac:dyDescent="0.2">
      <c r="A496" s="19" t="str">
        <f t="shared" si="7"/>
        <v>0817401J01CR02</v>
      </c>
      <c r="B496" s="18" t="s">
        <v>86</v>
      </c>
      <c r="C496" s="18" t="s">
        <v>253</v>
      </c>
      <c r="D496" s="17">
        <v>30</v>
      </c>
      <c r="E496" s="14" t="str">
        <f>VLOOKUP(A496,Rådata!$A$4:$F$1754,4,FALSE)</f>
        <v>Onkologenhet, Kalmar</v>
      </c>
    </row>
    <row r="497" spans="1:5" x14ac:dyDescent="0.2">
      <c r="A497" s="19" t="str">
        <f t="shared" si="7"/>
        <v>0817401J01DB05</v>
      </c>
      <c r="B497" s="18" t="s">
        <v>86</v>
      </c>
      <c r="C497" s="18" t="s">
        <v>261</v>
      </c>
      <c r="D497" s="17">
        <v>15</v>
      </c>
      <c r="E497" s="14" t="str">
        <f>VLOOKUP(A497,Rådata!$A$4:$F$1754,4,FALSE)</f>
        <v>Onkologenhet, Kalmar</v>
      </c>
    </row>
    <row r="498" spans="1:5" x14ac:dyDescent="0.2">
      <c r="A498" s="19" t="str">
        <f t="shared" si="7"/>
        <v>0817401J01EA01</v>
      </c>
      <c r="B498" s="18" t="s">
        <v>86</v>
      </c>
      <c r="C498" s="18" t="s">
        <v>259</v>
      </c>
      <c r="D498" s="17">
        <v>24.799999999999997</v>
      </c>
      <c r="E498" s="14" t="str">
        <f>VLOOKUP(A498,Rådata!$A$4:$F$1754,4,FALSE)</f>
        <v>Onkologenhet, Kalmar</v>
      </c>
    </row>
    <row r="499" spans="1:5" x14ac:dyDescent="0.2">
      <c r="A499" s="19" t="str">
        <f t="shared" si="7"/>
        <v>0817401J01EE01</v>
      </c>
      <c r="B499" s="18" t="s">
        <v>86</v>
      </c>
      <c r="C499" s="18" t="s">
        <v>258</v>
      </c>
      <c r="D499" s="17">
        <v>160</v>
      </c>
      <c r="E499" s="14" t="str">
        <f>VLOOKUP(A499,Rådata!$A$4:$F$1754,4,FALSE)</f>
        <v>Onkologenhet, Kalmar</v>
      </c>
    </row>
    <row r="500" spans="1:5" x14ac:dyDescent="0.2">
      <c r="A500" s="19" t="str">
        <f t="shared" si="7"/>
        <v>0817401J01FF01</v>
      </c>
      <c r="B500" s="18" t="s">
        <v>86</v>
      </c>
      <c r="C500" s="18" t="s">
        <v>248</v>
      </c>
      <c r="D500" s="17">
        <v>50.75</v>
      </c>
      <c r="E500" s="14" t="str">
        <f>VLOOKUP(A500,Rådata!$A$4:$F$1754,4,FALSE)</f>
        <v>Onkologenhet, Kalmar</v>
      </c>
    </row>
    <row r="501" spans="1:5" x14ac:dyDescent="0.2">
      <c r="A501" s="19" t="str">
        <f t="shared" si="7"/>
        <v>0817401J01MA02</v>
      </c>
      <c r="B501" s="18" t="s">
        <v>86</v>
      </c>
      <c r="C501" s="18" t="s">
        <v>252</v>
      </c>
      <c r="D501" s="17">
        <v>255</v>
      </c>
      <c r="E501" s="14" t="str">
        <f>VLOOKUP(A501,Rådata!$A$4:$F$1754,4,FALSE)</f>
        <v>Onkologenhet, Kalmar</v>
      </c>
    </row>
    <row r="502" spans="1:5" x14ac:dyDescent="0.2">
      <c r="A502" s="19" t="str">
        <f t="shared" si="7"/>
        <v>0817401J01MA12</v>
      </c>
      <c r="B502" s="18" t="s">
        <v>86</v>
      </c>
      <c r="C502" s="18" t="s">
        <v>265</v>
      </c>
      <c r="D502" s="17">
        <v>10</v>
      </c>
      <c r="E502" s="14" t="str">
        <f>VLOOKUP(A502,Rådata!$A$4:$F$1754,4,FALSE)</f>
        <v>Onkologenhet, Kalmar</v>
      </c>
    </row>
    <row r="503" spans="1:5" x14ac:dyDescent="0.2">
      <c r="A503" s="19" t="str">
        <f t="shared" si="7"/>
        <v>0817401J01XE01</v>
      </c>
      <c r="B503" s="18" t="s">
        <v>86</v>
      </c>
      <c r="C503" s="18" t="s">
        <v>255</v>
      </c>
      <c r="D503" s="17">
        <v>68.75</v>
      </c>
      <c r="E503" s="14" t="str">
        <f>VLOOKUP(A503,Rådata!$A$4:$F$1754,4,FALSE)</f>
        <v>Onkologenhet, Kalmar</v>
      </c>
    </row>
    <row r="504" spans="1:5" x14ac:dyDescent="0.2">
      <c r="A504" s="19" t="str">
        <f t="shared" si="7"/>
        <v>0820190J01AA02</v>
      </c>
      <c r="B504" s="18" t="s">
        <v>34</v>
      </c>
      <c r="C504" s="18" t="s">
        <v>249</v>
      </c>
      <c r="D504" s="17">
        <v>1887</v>
      </c>
      <c r="E504" s="14" t="str">
        <f>VLOOKUP(A504,Rådata!$A$4:$F$1754,4,FALSE)</f>
        <v>Medicinkliniken, Oskarshamn</v>
      </c>
    </row>
    <row r="505" spans="1:5" x14ac:dyDescent="0.2">
      <c r="A505" s="19" t="str">
        <f t="shared" si="7"/>
        <v>0820190J01CA04</v>
      </c>
      <c r="B505" s="18" t="s">
        <v>34</v>
      </c>
      <c r="C505" s="18" t="s">
        <v>247</v>
      </c>
      <c r="D505" s="17">
        <v>3302.5</v>
      </c>
      <c r="E505" s="14" t="str">
        <f>VLOOKUP(A505,Rådata!$A$4:$F$1754,4,FALSE)</f>
        <v>Medicinkliniken, Oskarshamn</v>
      </c>
    </row>
    <row r="506" spans="1:5" x14ac:dyDescent="0.2">
      <c r="A506" s="19" t="str">
        <f t="shared" si="7"/>
        <v>0820190J01CA08</v>
      </c>
      <c r="B506" s="18" t="s">
        <v>34</v>
      </c>
      <c r="C506" s="18" t="s">
        <v>262</v>
      </c>
      <c r="D506" s="17">
        <v>222.71</v>
      </c>
      <c r="E506" s="14" t="str">
        <f>VLOOKUP(A506,Rådata!$A$4:$F$1754,4,FALSE)</f>
        <v>Medicinkliniken, Oskarshamn</v>
      </c>
    </row>
    <row r="507" spans="1:5" x14ac:dyDescent="0.2">
      <c r="A507" s="19" t="str">
        <f t="shared" si="7"/>
        <v>0820190J01CE02</v>
      </c>
      <c r="B507" s="18" t="s">
        <v>34</v>
      </c>
      <c r="C507" s="18" t="s">
        <v>246</v>
      </c>
      <c r="D507" s="17">
        <v>1858.6999999999998</v>
      </c>
      <c r="E507" s="14" t="str">
        <f>VLOOKUP(A507,Rådata!$A$4:$F$1754,4,FALSE)</f>
        <v>Medicinkliniken, Oskarshamn</v>
      </c>
    </row>
    <row r="508" spans="1:5" x14ac:dyDescent="0.2">
      <c r="A508" s="19" t="str">
        <f t="shared" si="7"/>
        <v>0820190J01CF05</v>
      </c>
      <c r="B508" s="18" t="s">
        <v>34</v>
      </c>
      <c r="C508" s="18" t="s">
        <v>251</v>
      </c>
      <c r="D508" s="17">
        <v>2257</v>
      </c>
      <c r="E508" s="14" t="str">
        <f>VLOOKUP(A508,Rådata!$A$4:$F$1754,4,FALSE)</f>
        <v>Medicinkliniken, Oskarshamn</v>
      </c>
    </row>
    <row r="509" spans="1:5" x14ac:dyDescent="0.2">
      <c r="A509" s="19" t="str">
        <f t="shared" si="7"/>
        <v>0820190J01CR02</v>
      </c>
      <c r="B509" s="18" t="s">
        <v>34</v>
      </c>
      <c r="C509" s="18" t="s">
        <v>253</v>
      </c>
      <c r="D509" s="17">
        <v>966.5</v>
      </c>
      <c r="E509" s="14" t="str">
        <f>VLOOKUP(A509,Rådata!$A$4:$F$1754,4,FALSE)</f>
        <v>Medicinkliniken, Oskarshamn</v>
      </c>
    </row>
    <row r="510" spans="1:5" x14ac:dyDescent="0.2">
      <c r="A510" s="19" t="str">
        <f t="shared" si="7"/>
        <v>0820190J01DB05</v>
      </c>
      <c r="B510" s="18" t="s">
        <v>34</v>
      </c>
      <c r="C510" s="18" t="s">
        <v>261</v>
      </c>
      <c r="D510" s="17">
        <v>28.5</v>
      </c>
      <c r="E510" s="14" t="str">
        <f>VLOOKUP(A510,Rådata!$A$4:$F$1754,4,FALSE)</f>
        <v>Medicinkliniken, Oskarshamn</v>
      </c>
    </row>
    <row r="511" spans="1:5" x14ac:dyDescent="0.2">
      <c r="A511" s="19" t="str">
        <f t="shared" si="7"/>
        <v>0820190J01DD14</v>
      </c>
      <c r="B511" s="18" t="s">
        <v>34</v>
      </c>
      <c r="C511" s="18" t="s">
        <v>254</v>
      </c>
      <c r="D511" s="17">
        <v>23.7</v>
      </c>
      <c r="E511" s="14" t="str">
        <f>VLOOKUP(A511,Rådata!$A$4:$F$1754,4,FALSE)</f>
        <v>Medicinkliniken, Oskarshamn</v>
      </c>
    </row>
    <row r="512" spans="1:5" x14ac:dyDescent="0.2">
      <c r="A512" s="19" t="str">
        <f t="shared" si="7"/>
        <v>0820190J01EA01</v>
      </c>
      <c r="B512" s="18" t="s">
        <v>34</v>
      </c>
      <c r="C512" s="18" t="s">
        <v>259</v>
      </c>
      <c r="D512" s="17">
        <v>22.4</v>
      </c>
      <c r="E512" s="14" t="str">
        <f>VLOOKUP(A512,Rådata!$A$4:$F$1754,4,FALSE)</f>
        <v>Medicinkliniken, Oskarshamn</v>
      </c>
    </row>
    <row r="513" spans="1:5" x14ac:dyDescent="0.2">
      <c r="A513" s="19" t="str">
        <f t="shared" si="7"/>
        <v>0820190J01EE01</v>
      </c>
      <c r="B513" s="18" t="s">
        <v>34</v>
      </c>
      <c r="C513" s="18" t="s">
        <v>258</v>
      </c>
      <c r="D513" s="17">
        <v>355</v>
      </c>
      <c r="E513" s="14" t="str">
        <f>VLOOKUP(A513,Rådata!$A$4:$F$1754,4,FALSE)</f>
        <v>Medicinkliniken, Oskarshamn</v>
      </c>
    </row>
    <row r="514" spans="1:5" x14ac:dyDescent="0.2">
      <c r="A514" s="19" t="str">
        <f t="shared" ref="A514:A577" si="8">B514&amp;C514</f>
        <v>0820190J01FA01</v>
      </c>
      <c r="B514" s="18" t="s">
        <v>34</v>
      </c>
      <c r="C514" s="18" t="s">
        <v>250</v>
      </c>
      <c r="D514" s="17">
        <v>31.25</v>
      </c>
      <c r="E514" s="14" t="str">
        <f>VLOOKUP(A514,Rådata!$A$4:$F$1754,4,FALSE)</f>
        <v>Medicinkliniken, Oskarshamn</v>
      </c>
    </row>
    <row r="515" spans="1:5" x14ac:dyDescent="0.2">
      <c r="A515" s="19" t="str">
        <f t="shared" si="8"/>
        <v>0820190J01FA09</v>
      </c>
      <c r="B515" s="18" t="s">
        <v>34</v>
      </c>
      <c r="C515" s="18" t="s">
        <v>257</v>
      </c>
      <c r="D515" s="17">
        <v>7</v>
      </c>
      <c r="E515" s="14" t="str">
        <f>VLOOKUP(A515,Rådata!$A$4:$F$1754,4,FALSE)</f>
        <v>Medicinkliniken, Oskarshamn</v>
      </c>
    </row>
    <row r="516" spans="1:5" x14ac:dyDescent="0.2">
      <c r="A516" s="19" t="str">
        <f t="shared" si="8"/>
        <v>0820190J01FA10</v>
      </c>
      <c r="B516" s="18" t="s">
        <v>34</v>
      </c>
      <c r="C516" s="18" t="s">
        <v>268</v>
      </c>
      <c r="D516" s="17">
        <v>10</v>
      </c>
      <c r="E516" s="14" t="str">
        <f>VLOOKUP(A516,Rådata!$A$4:$F$1754,4,FALSE)</f>
        <v>Medicinkliniken, Oskarshamn</v>
      </c>
    </row>
    <row r="517" spans="1:5" x14ac:dyDescent="0.2">
      <c r="A517" s="19" t="str">
        <f t="shared" si="8"/>
        <v>0820190J01FF01</v>
      </c>
      <c r="B517" s="18" t="s">
        <v>34</v>
      </c>
      <c r="C517" s="18" t="s">
        <v>248</v>
      </c>
      <c r="D517" s="17">
        <v>466.25</v>
      </c>
      <c r="E517" s="14" t="str">
        <f>VLOOKUP(A517,Rådata!$A$4:$F$1754,4,FALSE)</f>
        <v>Medicinkliniken, Oskarshamn</v>
      </c>
    </row>
    <row r="518" spans="1:5" x14ac:dyDescent="0.2">
      <c r="A518" s="19" t="str">
        <f t="shared" si="8"/>
        <v>0820190J01MA02</v>
      </c>
      <c r="B518" s="18" t="s">
        <v>34</v>
      </c>
      <c r="C518" s="18" t="s">
        <v>252</v>
      </c>
      <c r="D518" s="17">
        <v>1272</v>
      </c>
      <c r="E518" s="14" t="str">
        <f>VLOOKUP(A518,Rådata!$A$4:$F$1754,4,FALSE)</f>
        <v>Medicinkliniken, Oskarshamn</v>
      </c>
    </row>
    <row r="519" spans="1:5" x14ac:dyDescent="0.2">
      <c r="A519" s="19" t="str">
        <f t="shared" si="8"/>
        <v>0820190J01MA12</v>
      </c>
      <c r="B519" s="18" t="s">
        <v>34</v>
      </c>
      <c r="C519" s="18" t="s">
        <v>265</v>
      </c>
      <c r="D519" s="17">
        <v>41</v>
      </c>
      <c r="E519" s="14" t="str">
        <f>VLOOKUP(A519,Rådata!$A$4:$F$1754,4,FALSE)</f>
        <v>Medicinkliniken, Oskarshamn</v>
      </c>
    </row>
    <row r="520" spans="1:5" x14ac:dyDescent="0.2">
      <c r="A520" s="19" t="str">
        <f t="shared" si="8"/>
        <v>0820190J01MA14</v>
      </c>
      <c r="B520" s="18" t="s">
        <v>34</v>
      </c>
      <c r="C520" s="18" t="s">
        <v>272</v>
      </c>
      <c r="D520" s="17">
        <v>5</v>
      </c>
      <c r="E520" s="14" t="str">
        <f>VLOOKUP(A520,Rådata!$A$4:$F$1754,4,FALSE)</f>
        <v>Medicinkliniken, Oskarshamn</v>
      </c>
    </row>
    <row r="521" spans="1:5" x14ac:dyDescent="0.2">
      <c r="A521" s="19" t="str">
        <f t="shared" si="8"/>
        <v>0820190J01XC01</v>
      </c>
      <c r="B521" s="18" t="s">
        <v>34</v>
      </c>
      <c r="C521" s="18" t="s">
        <v>266</v>
      </c>
      <c r="D521" s="17">
        <v>3.33</v>
      </c>
      <c r="E521" s="14" t="str">
        <f>VLOOKUP(A521,Rådata!$A$4:$F$1754,4,FALSE)</f>
        <v>Medicinkliniken, Oskarshamn</v>
      </c>
    </row>
    <row r="522" spans="1:5" x14ac:dyDescent="0.2">
      <c r="A522" s="19" t="str">
        <f t="shared" si="8"/>
        <v>0820190J01XE01</v>
      </c>
      <c r="B522" s="18" t="s">
        <v>34</v>
      </c>
      <c r="C522" s="18" t="s">
        <v>255</v>
      </c>
      <c r="D522" s="17">
        <v>108.75</v>
      </c>
      <c r="E522" s="14" t="str">
        <f>VLOOKUP(A522,Rådata!$A$4:$F$1754,4,FALSE)</f>
        <v>Medicinkliniken, Oskarshamn</v>
      </c>
    </row>
    <row r="523" spans="1:5" x14ac:dyDescent="0.2">
      <c r="A523" s="19" t="str">
        <f t="shared" si="8"/>
        <v>0820705J01AA02</v>
      </c>
      <c r="B523" s="18" t="s">
        <v>45</v>
      </c>
      <c r="C523" s="18" t="s">
        <v>249</v>
      </c>
      <c r="D523" s="17">
        <v>325</v>
      </c>
      <c r="E523" s="14" t="str">
        <f>VLOOKUP(A523,Rådata!$A$4:$F$1754,4,FALSE)</f>
        <v>Hudmottagningen, Oskarshamn</v>
      </c>
    </row>
    <row r="524" spans="1:5" x14ac:dyDescent="0.2">
      <c r="A524" s="19" t="str">
        <f t="shared" si="8"/>
        <v>0820705J01AA04</v>
      </c>
      <c r="B524" s="18" t="s">
        <v>45</v>
      </c>
      <c r="C524" s="18" t="s">
        <v>264</v>
      </c>
      <c r="D524" s="17">
        <v>5735</v>
      </c>
      <c r="E524" s="14" t="str">
        <f>VLOOKUP(A524,Rådata!$A$4:$F$1754,4,FALSE)</f>
        <v>Hudmottagningen, Oskarshamn</v>
      </c>
    </row>
    <row r="525" spans="1:5" x14ac:dyDescent="0.2">
      <c r="A525" s="19" t="str">
        <f t="shared" si="8"/>
        <v>0820705J01CE02</v>
      </c>
      <c r="B525" s="18" t="s">
        <v>45</v>
      </c>
      <c r="C525" s="18" t="s">
        <v>246</v>
      </c>
      <c r="D525" s="17">
        <v>129</v>
      </c>
      <c r="E525" s="14" t="str">
        <f>VLOOKUP(A525,Rådata!$A$4:$F$1754,4,FALSE)</f>
        <v>Hudmottagningen, Oskarshamn</v>
      </c>
    </row>
    <row r="526" spans="1:5" x14ac:dyDescent="0.2">
      <c r="A526" s="19" t="str">
        <f t="shared" si="8"/>
        <v>0820705J01CF05</v>
      </c>
      <c r="B526" s="18" t="s">
        <v>45</v>
      </c>
      <c r="C526" s="18" t="s">
        <v>251</v>
      </c>
      <c r="D526" s="17">
        <v>916.76</v>
      </c>
      <c r="E526" s="14" t="str">
        <f>VLOOKUP(A526,Rådata!$A$4:$F$1754,4,FALSE)</f>
        <v>Hudmottagningen, Oskarshamn</v>
      </c>
    </row>
    <row r="527" spans="1:5" x14ac:dyDescent="0.2">
      <c r="A527" s="19" t="str">
        <f t="shared" si="8"/>
        <v>0820705J01DB05</v>
      </c>
      <c r="B527" s="18" t="s">
        <v>45</v>
      </c>
      <c r="C527" s="18" t="s">
        <v>261</v>
      </c>
      <c r="D527" s="17">
        <v>10</v>
      </c>
      <c r="E527" s="14" t="str">
        <f>VLOOKUP(A527,Rådata!$A$4:$F$1754,4,FALSE)</f>
        <v>Hudmottagningen, Oskarshamn</v>
      </c>
    </row>
    <row r="528" spans="1:5" x14ac:dyDescent="0.2">
      <c r="A528" s="19" t="str">
        <f t="shared" si="8"/>
        <v>0820705J01FA01</v>
      </c>
      <c r="B528" s="18" t="s">
        <v>45</v>
      </c>
      <c r="C528" s="18" t="s">
        <v>250</v>
      </c>
      <c r="D528" s="17">
        <v>518.75</v>
      </c>
      <c r="E528" s="14" t="str">
        <f>VLOOKUP(A528,Rådata!$A$4:$F$1754,4,FALSE)</f>
        <v>Hudmottagningen, Oskarshamn</v>
      </c>
    </row>
    <row r="529" spans="1:5" x14ac:dyDescent="0.2">
      <c r="A529" s="19" t="str">
        <f t="shared" si="8"/>
        <v>0820705J01FA10</v>
      </c>
      <c r="B529" s="18" t="s">
        <v>45</v>
      </c>
      <c r="C529" s="18" t="s">
        <v>268</v>
      </c>
      <c r="D529" s="17">
        <v>10</v>
      </c>
      <c r="E529" s="14" t="str">
        <f>VLOOKUP(A529,Rådata!$A$4:$F$1754,4,FALSE)</f>
        <v>Hudmottagningen, Oskarshamn</v>
      </c>
    </row>
    <row r="530" spans="1:5" x14ac:dyDescent="0.2">
      <c r="A530" s="19" t="str">
        <f t="shared" si="8"/>
        <v>0820705J01FF01</v>
      </c>
      <c r="B530" s="18" t="s">
        <v>45</v>
      </c>
      <c r="C530" s="18" t="s">
        <v>248</v>
      </c>
      <c r="D530" s="17">
        <v>201.75</v>
      </c>
      <c r="E530" s="14" t="str">
        <f>VLOOKUP(A530,Rådata!$A$4:$F$1754,4,FALSE)</f>
        <v>Hudmottagningen, Oskarshamn</v>
      </c>
    </row>
    <row r="531" spans="1:5" x14ac:dyDescent="0.2">
      <c r="A531" s="19" t="str">
        <f t="shared" si="8"/>
        <v>0820705J01MA02</v>
      </c>
      <c r="B531" s="18" t="s">
        <v>45</v>
      </c>
      <c r="C531" s="18" t="s">
        <v>252</v>
      </c>
      <c r="D531" s="17">
        <v>40</v>
      </c>
      <c r="E531" s="14" t="str">
        <f>VLOOKUP(A531,Rådata!$A$4:$F$1754,4,FALSE)</f>
        <v>Hudmottagningen, Oskarshamn</v>
      </c>
    </row>
    <row r="532" spans="1:5" x14ac:dyDescent="0.2">
      <c r="A532" s="19" t="str">
        <f t="shared" si="8"/>
        <v>0822190J01AA02</v>
      </c>
      <c r="B532" s="18" t="s">
        <v>83</v>
      </c>
      <c r="C532" s="18" t="s">
        <v>249</v>
      </c>
      <c r="D532" s="17">
        <v>30</v>
      </c>
      <c r="E532" s="14" t="str">
        <f>VLOOKUP(A532,Rådata!$A$4:$F$1754,4,FALSE)</f>
        <v>Kirurgkliniken, Oskarshamn</v>
      </c>
    </row>
    <row r="533" spans="1:5" x14ac:dyDescent="0.2">
      <c r="A533" s="19" t="str">
        <f t="shared" si="8"/>
        <v>0822190J01AA07</v>
      </c>
      <c r="B533" s="18" t="s">
        <v>83</v>
      </c>
      <c r="C533" s="18" t="s">
        <v>263</v>
      </c>
      <c r="D533" s="17">
        <v>50</v>
      </c>
      <c r="E533" s="14" t="str">
        <f>VLOOKUP(A533,Rådata!$A$4:$F$1754,4,FALSE)</f>
        <v>Kirurgkliniken, Oskarshamn</v>
      </c>
    </row>
    <row r="534" spans="1:5" x14ac:dyDescent="0.2">
      <c r="A534" s="19" t="str">
        <f t="shared" si="8"/>
        <v>0822190J01CA04</v>
      </c>
      <c r="B534" s="18" t="s">
        <v>83</v>
      </c>
      <c r="C534" s="18" t="s">
        <v>247</v>
      </c>
      <c r="D534" s="17">
        <v>184.5</v>
      </c>
      <c r="E534" s="14" t="str">
        <f>VLOOKUP(A534,Rådata!$A$4:$F$1754,4,FALSE)</f>
        <v>Kirurgkliniken, Oskarshamn</v>
      </c>
    </row>
    <row r="535" spans="1:5" x14ac:dyDescent="0.2">
      <c r="A535" s="19" t="str">
        <f t="shared" si="8"/>
        <v>0822190J01CA08</v>
      </c>
      <c r="B535" s="18" t="s">
        <v>83</v>
      </c>
      <c r="C535" s="18" t="s">
        <v>262</v>
      </c>
      <c r="D535" s="17">
        <v>19.670000000000002</v>
      </c>
      <c r="E535" s="14" t="str">
        <f>VLOOKUP(A535,Rådata!$A$4:$F$1754,4,FALSE)</f>
        <v>Kirurgkliniken, Oskarshamn</v>
      </c>
    </row>
    <row r="536" spans="1:5" x14ac:dyDescent="0.2">
      <c r="A536" s="19" t="str">
        <f t="shared" si="8"/>
        <v>0822190J01CE02</v>
      </c>
      <c r="B536" s="18" t="s">
        <v>83</v>
      </c>
      <c r="C536" s="18" t="s">
        <v>246</v>
      </c>
      <c r="D536" s="17">
        <v>32.5</v>
      </c>
      <c r="E536" s="14" t="str">
        <f>VLOOKUP(A536,Rådata!$A$4:$F$1754,4,FALSE)</f>
        <v>Kirurgkliniken, Oskarshamn</v>
      </c>
    </row>
    <row r="537" spans="1:5" x14ac:dyDescent="0.2">
      <c r="A537" s="19" t="str">
        <f t="shared" si="8"/>
        <v>0822190J01CF05</v>
      </c>
      <c r="B537" s="18" t="s">
        <v>83</v>
      </c>
      <c r="C537" s="18" t="s">
        <v>251</v>
      </c>
      <c r="D537" s="17">
        <v>159</v>
      </c>
      <c r="E537" s="14" t="str">
        <f>VLOOKUP(A537,Rådata!$A$4:$F$1754,4,FALSE)</f>
        <v>Kirurgkliniken, Oskarshamn</v>
      </c>
    </row>
    <row r="538" spans="1:5" x14ac:dyDescent="0.2">
      <c r="A538" s="19" t="str">
        <f t="shared" si="8"/>
        <v>0822190J01DB05</v>
      </c>
      <c r="B538" s="18" t="s">
        <v>83</v>
      </c>
      <c r="C538" s="18" t="s">
        <v>261</v>
      </c>
      <c r="D538" s="17">
        <v>92</v>
      </c>
      <c r="E538" s="14" t="str">
        <f>VLOOKUP(A538,Rådata!$A$4:$F$1754,4,FALSE)</f>
        <v>Kirurgkliniken, Oskarshamn</v>
      </c>
    </row>
    <row r="539" spans="1:5" x14ac:dyDescent="0.2">
      <c r="A539" s="19" t="str">
        <f t="shared" si="8"/>
        <v>0822190J01DD14</v>
      </c>
      <c r="B539" s="18" t="s">
        <v>83</v>
      </c>
      <c r="C539" s="18" t="s">
        <v>254</v>
      </c>
      <c r="D539" s="17">
        <v>14</v>
      </c>
      <c r="E539" s="14" t="str">
        <f>VLOOKUP(A539,Rådata!$A$4:$F$1754,4,FALSE)</f>
        <v>Kirurgkliniken, Oskarshamn</v>
      </c>
    </row>
    <row r="540" spans="1:5" x14ac:dyDescent="0.2">
      <c r="A540" s="19" t="str">
        <f t="shared" si="8"/>
        <v>0822190J01EA01</v>
      </c>
      <c r="B540" s="18" t="s">
        <v>83</v>
      </c>
      <c r="C540" s="18" t="s">
        <v>259</v>
      </c>
      <c r="D540" s="17">
        <v>8</v>
      </c>
      <c r="E540" s="14" t="str">
        <f>VLOOKUP(A540,Rådata!$A$4:$F$1754,4,FALSE)</f>
        <v>Kirurgkliniken, Oskarshamn</v>
      </c>
    </row>
    <row r="541" spans="1:5" x14ac:dyDescent="0.2">
      <c r="A541" s="19" t="str">
        <f t="shared" si="8"/>
        <v>0822190J01EE01</v>
      </c>
      <c r="B541" s="18" t="s">
        <v>83</v>
      </c>
      <c r="C541" s="18" t="s">
        <v>258</v>
      </c>
      <c r="D541" s="17">
        <v>335</v>
      </c>
      <c r="E541" s="14" t="str">
        <f>VLOOKUP(A541,Rådata!$A$4:$F$1754,4,FALSE)</f>
        <v>Kirurgkliniken, Oskarshamn</v>
      </c>
    </row>
    <row r="542" spans="1:5" x14ac:dyDescent="0.2">
      <c r="A542" s="19" t="str">
        <f t="shared" si="8"/>
        <v>0822190J01FF01</v>
      </c>
      <c r="B542" s="18" t="s">
        <v>83</v>
      </c>
      <c r="C542" s="18" t="s">
        <v>248</v>
      </c>
      <c r="D542" s="17">
        <v>306</v>
      </c>
      <c r="E542" s="14" t="str">
        <f>VLOOKUP(A542,Rådata!$A$4:$F$1754,4,FALSE)</f>
        <v>Kirurgkliniken, Oskarshamn</v>
      </c>
    </row>
    <row r="543" spans="1:5" x14ac:dyDescent="0.2">
      <c r="A543" s="19" t="str">
        <f t="shared" si="8"/>
        <v>0822190J01MA02</v>
      </c>
      <c r="B543" s="18" t="s">
        <v>83</v>
      </c>
      <c r="C543" s="18" t="s">
        <v>252</v>
      </c>
      <c r="D543" s="17">
        <v>195</v>
      </c>
      <c r="E543" s="14" t="str">
        <f>VLOOKUP(A543,Rådata!$A$4:$F$1754,4,FALSE)</f>
        <v>Kirurgkliniken, Oskarshamn</v>
      </c>
    </row>
    <row r="544" spans="1:5" x14ac:dyDescent="0.2">
      <c r="A544" s="19" t="str">
        <f t="shared" si="8"/>
        <v>0822190J01XE01</v>
      </c>
      <c r="B544" s="18" t="s">
        <v>83</v>
      </c>
      <c r="C544" s="18" t="s">
        <v>255</v>
      </c>
      <c r="D544" s="17">
        <v>107.5</v>
      </c>
      <c r="E544" s="14" t="str">
        <f>VLOOKUP(A544,Rådata!$A$4:$F$1754,4,FALSE)</f>
        <v>Kirurgkliniken, Oskarshamn</v>
      </c>
    </row>
    <row r="545" spans="1:5" x14ac:dyDescent="0.2">
      <c r="A545" s="19" t="str">
        <f t="shared" si="8"/>
        <v>0822490J01AA02</v>
      </c>
      <c r="B545" s="18" t="s">
        <v>69</v>
      </c>
      <c r="C545" s="18" t="s">
        <v>249</v>
      </c>
      <c r="D545" s="17">
        <v>70</v>
      </c>
      <c r="E545" s="14" t="str">
        <f>VLOOKUP(A545,Rådata!$A$4:$F$1754,4,FALSE)</f>
        <v>Ortopedkliniken, Oskarshamn</v>
      </c>
    </row>
    <row r="546" spans="1:5" x14ac:dyDescent="0.2">
      <c r="A546" s="19" t="str">
        <f t="shared" si="8"/>
        <v>0822490J01CA04</v>
      </c>
      <c r="B546" s="18" t="s">
        <v>69</v>
      </c>
      <c r="C546" s="18" t="s">
        <v>247</v>
      </c>
      <c r="D546" s="17">
        <v>30</v>
      </c>
      <c r="E546" s="14" t="str">
        <f>VLOOKUP(A546,Rådata!$A$4:$F$1754,4,FALSE)</f>
        <v>Ortopedkliniken, Oskarshamn</v>
      </c>
    </row>
    <row r="547" spans="1:5" x14ac:dyDescent="0.2">
      <c r="A547" s="19" t="str">
        <f t="shared" si="8"/>
        <v>0822490J01CE02</v>
      </c>
      <c r="B547" s="18" t="s">
        <v>69</v>
      </c>
      <c r="C547" s="18" t="s">
        <v>246</v>
      </c>
      <c r="D547" s="17">
        <v>15</v>
      </c>
      <c r="E547" s="14" t="str">
        <f>VLOOKUP(A547,Rådata!$A$4:$F$1754,4,FALSE)</f>
        <v>Ortopedkliniken, Oskarshamn</v>
      </c>
    </row>
    <row r="548" spans="1:5" x14ac:dyDescent="0.2">
      <c r="A548" s="19" t="str">
        <f t="shared" si="8"/>
        <v>0822490J01CF05</v>
      </c>
      <c r="B548" s="18" t="s">
        <v>69</v>
      </c>
      <c r="C548" s="18" t="s">
        <v>251</v>
      </c>
      <c r="D548" s="17">
        <v>404.26</v>
      </c>
      <c r="E548" s="14" t="str">
        <f>VLOOKUP(A548,Rådata!$A$4:$F$1754,4,FALSE)</f>
        <v>Ortopedkliniken, Oskarshamn</v>
      </c>
    </row>
    <row r="549" spans="1:5" x14ac:dyDescent="0.2">
      <c r="A549" s="19" t="str">
        <f t="shared" si="8"/>
        <v>0822490J01FF01</v>
      </c>
      <c r="B549" s="18" t="s">
        <v>69</v>
      </c>
      <c r="C549" s="18" t="s">
        <v>248</v>
      </c>
      <c r="D549" s="17">
        <v>47.5</v>
      </c>
      <c r="E549" s="14" t="str">
        <f>VLOOKUP(A549,Rådata!$A$4:$F$1754,4,FALSE)</f>
        <v>Ortopedkliniken, Oskarshamn</v>
      </c>
    </row>
    <row r="550" spans="1:5" x14ac:dyDescent="0.2">
      <c r="A550" s="19" t="str">
        <f t="shared" si="8"/>
        <v>0822490J01MA02</v>
      </c>
      <c r="B550" s="18" t="s">
        <v>69</v>
      </c>
      <c r="C550" s="18" t="s">
        <v>252</v>
      </c>
      <c r="D550" s="17">
        <v>135</v>
      </c>
      <c r="E550" s="14" t="str">
        <f>VLOOKUP(A550,Rådata!$A$4:$F$1754,4,FALSE)</f>
        <v>Ortopedkliniken, Oskarshamn</v>
      </c>
    </row>
    <row r="551" spans="1:5" x14ac:dyDescent="0.2">
      <c r="A551" s="19" t="str">
        <f t="shared" si="8"/>
        <v>0822490J01XE01</v>
      </c>
      <c r="B551" s="18" t="s">
        <v>69</v>
      </c>
      <c r="C551" s="18" t="s">
        <v>255</v>
      </c>
      <c r="D551" s="17">
        <v>3.75</v>
      </c>
      <c r="E551" s="14" t="str">
        <f>VLOOKUP(A551,Rådata!$A$4:$F$1754,4,FALSE)</f>
        <v>Ortopedkliniken, Oskarshamn</v>
      </c>
    </row>
    <row r="552" spans="1:5" x14ac:dyDescent="0.2">
      <c r="A552" s="19" t="str">
        <f t="shared" si="8"/>
        <v>0822705J01AA02</v>
      </c>
      <c r="B552" s="18" t="s">
        <v>118</v>
      </c>
      <c r="C552" s="18" t="s">
        <v>249</v>
      </c>
      <c r="D552" s="17">
        <v>60</v>
      </c>
      <c r="E552" s="14" t="str">
        <f>VLOOKUP(A552,Rådata!$A$4:$F$1754,4,FALSE)</f>
        <v>Ögonmottagningen, Oskarshamn</v>
      </c>
    </row>
    <row r="553" spans="1:5" x14ac:dyDescent="0.2">
      <c r="A553" s="19" t="str">
        <f t="shared" si="8"/>
        <v>0822801J01AA02</v>
      </c>
      <c r="B553" s="18" t="s">
        <v>85</v>
      </c>
      <c r="C553" s="18" t="s">
        <v>249</v>
      </c>
      <c r="D553" s="17">
        <v>105</v>
      </c>
      <c r="E553" s="14" t="str">
        <f>VLOOKUP(A553,Rådata!$A$4:$F$1754,4,FALSE)</f>
        <v>Öronmottagningen, Oskarshamn</v>
      </c>
    </row>
    <row r="554" spans="1:5" x14ac:dyDescent="0.2">
      <c r="A554" s="19" t="str">
        <f t="shared" si="8"/>
        <v>0822801J01CA04</v>
      </c>
      <c r="B554" s="18" t="s">
        <v>85</v>
      </c>
      <c r="C554" s="18" t="s">
        <v>247</v>
      </c>
      <c r="D554" s="17">
        <v>67</v>
      </c>
      <c r="E554" s="14" t="str">
        <f>VLOOKUP(A554,Rådata!$A$4:$F$1754,4,FALSE)</f>
        <v>Öronmottagningen, Oskarshamn</v>
      </c>
    </row>
    <row r="555" spans="1:5" x14ac:dyDescent="0.2">
      <c r="A555" s="19" t="str">
        <f t="shared" si="8"/>
        <v>0822801J01CA08</v>
      </c>
      <c r="B555" s="18" t="s">
        <v>85</v>
      </c>
      <c r="C555" s="18" t="s">
        <v>262</v>
      </c>
      <c r="D555" s="17">
        <v>6.67</v>
      </c>
      <c r="E555" s="14" t="str">
        <f>VLOOKUP(A555,Rådata!$A$4:$F$1754,4,FALSE)</f>
        <v>Öronmottagningen, Oskarshamn</v>
      </c>
    </row>
    <row r="556" spans="1:5" x14ac:dyDescent="0.2">
      <c r="A556" s="19" t="str">
        <f t="shared" si="8"/>
        <v>0822801J01CE02</v>
      </c>
      <c r="B556" s="18" t="s">
        <v>85</v>
      </c>
      <c r="C556" s="18" t="s">
        <v>246</v>
      </c>
      <c r="D556" s="17">
        <v>91.199999999999989</v>
      </c>
      <c r="E556" s="14" t="str">
        <f>VLOOKUP(A556,Rådata!$A$4:$F$1754,4,FALSE)</f>
        <v>Öronmottagningen, Oskarshamn</v>
      </c>
    </row>
    <row r="557" spans="1:5" x14ac:dyDescent="0.2">
      <c r="A557" s="19" t="str">
        <f t="shared" si="8"/>
        <v>0822801J01CF05</v>
      </c>
      <c r="B557" s="18" t="s">
        <v>85</v>
      </c>
      <c r="C557" s="18" t="s">
        <v>251</v>
      </c>
      <c r="D557" s="17">
        <v>111</v>
      </c>
      <c r="E557" s="14" t="str">
        <f>VLOOKUP(A557,Rådata!$A$4:$F$1754,4,FALSE)</f>
        <v>Öronmottagningen, Oskarshamn</v>
      </c>
    </row>
    <row r="558" spans="1:5" x14ac:dyDescent="0.2">
      <c r="A558" s="19" t="str">
        <f t="shared" si="8"/>
        <v>0822801J01CR02</v>
      </c>
      <c r="B558" s="18" t="s">
        <v>85</v>
      </c>
      <c r="C558" s="18" t="s">
        <v>253</v>
      </c>
      <c r="D558" s="17">
        <v>45</v>
      </c>
      <c r="E558" s="14" t="str">
        <f>VLOOKUP(A558,Rådata!$A$4:$F$1754,4,FALSE)</f>
        <v>Öronmottagningen, Oskarshamn</v>
      </c>
    </row>
    <row r="559" spans="1:5" x14ac:dyDescent="0.2">
      <c r="A559" s="19" t="str">
        <f t="shared" si="8"/>
        <v>0822801J01FF01</v>
      </c>
      <c r="B559" s="18" t="s">
        <v>85</v>
      </c>
      <c r="C559" s="18" t="s">
        <v>248</v>
      </c>
      <c r="D559" s="17">
        <v>46</v>
      </c>
      <c r="E559" s="14" t="str">
        <f>VLOOKUP(A559,Rådata!$A$4:$F$1754,4,FALSE)</f>
        <v>Öronmottagningen, Oskarshamn</v>
      </c>
    </row>
    <row r="560" spans="1:5" x14ac:dyDescent="0.2">
      <c r="A560" s="19" t="str">
        <f t="shared" si="8"/>
        <v>0822801J01MA02</v>
      </c>
      <c r="B560" s="18" t="s">
        <v>85</v>
      </c>
      <c r="C560" s="18" t="s">
        <v>252</v>
      </c>
      <c r="D560" s="17">
        <v>30</v>
      </c>
      <c r="E560" s="14" t="str">
        <f>VLOOKUP(A560,Rådata!$A$4:$F$1754,4,FALSE)</f>
        <v>Öronmottagningen, Oskarshamn</v>
      </c>
    </row>
    <row r="561" spans="1:5" x14ac:dyDescent="0.2">
      <c r="A561" s="19" t="str">
        <f t="shared" si="8"/>
        <v>0823001J01CE02</v>
      </c>
      <c r="B561" s="18" t="s">
        <v>331</v>
      </c>
      <c r="C561" s="18" t="s">
        <v>246</v>
      </c>
      <c r="D561" s="17">
        <v>32.6</v>
      </c>
      <c r="E561" s="14" t="e">
        <f>VLOOKUP(A561,Rådata!$A$4:$F$1754,4,FALSE)</f>
        <v>#N/A</v>
      </c>
    </row>
    <row r="562" spans="1:5" x14ac:dyDescent="0.2">
      <c r="A562" s="19" t="str">
        <f t="shared" si="8"/>
        <v>0823001J01EA01</v>
      </c>
      <c r="B562" s="18" t="s">
        <v>331</v>
      </c>
      <c r="C562" s="18" t="s">
        <v>259</v>
      </c>
      <c r="D562" s="17">
        <v>8</v>
      </c>
      <c r="E562" s="14" t="e">
        <f>VLOOKUP(A562,Rådata!$A$4:$F$1754,4,FALSE)</f>
        <v>#N/A</v>
      </c>
    </row>
    <row r="563" spans="1:5" x14ac:dyDescent="0.2">
      <c r="A563" s="19" t="str">
        <f t="shared" si="8"/>
        <v>0823501J01AA02</v>
      </c>
      <c r="B563" s="18" t="s">
        <v>394</v>
      </c>
      <c r="C563" s="18" t="s">
        <v>249</v>
      </c>
      <c r="D563" s="17">
        <v>20</v>
      </c>
      <c r="E563" s="14" t="e">
        <f>VLOOKUP(A563,Rådata!$A$4:$F$1754,4,FALSE)</f>
        <v>#N/A</v>
      </c>
    </row>
    <row r="564" spans="1:5" x14ac:dyDescent="0.2">
      <c r="A564" s="19" t="str">
        <f t="shared" si="8"/>
        <v>0823501J01FF01</v>
      </c>
      <c r="B564" s="18" t="s">
        <v>394</v>
      </c>
      <c r="C564" s="18" t="s">
        <v>248</v>
      </c>
      <c r="D564" s="17">
        <v>5</v>
      </c>
      <c r="E564" s="14" t="e">
        <f>VLOOKUP(A564,Rådata!$A$4:$F$1754,4,FALSE)</f>
        <v>#N/A</v>
      </c>
    </row>
    <row r="565" spans="1:5" x14ac:dyDescent="0.2">
      <c r="A565" s="19" t="str">
        <f t="shared" si="8"/>
        <v>0824105J01CA04</v>
      </c>
      <c r="B565" s="18" t="s">
        <v>107</v>
      </c>
      <c r="C565" s="18" t="s">
        <v>247</v>
      </c>
      <c r="D565" s="17">
        <v>15</v>
      </c>
      <c r="E565" s="14" t="str">
        <f>VLOOKUP(A565,Rådata!$A$4:$F$1754,4,FALSE)</f>
        <v>Barnmottagningen, Oskarshamn</v>
      </c>
    </row>
    <row r="566" spans="1:5" x14ac:dyDescent="0.2">
      <c r="A566" s="19" t="str">
        <f t="shared" si="8"/>
        <v>0824105J01CE02</v>
      </c>
      <c r="B566" s="18" t="s">
        <v>107</v>
      </c>
      <c r="C566" s="18" t="s">
        <v>246</v>
      </c>
      <c r="D566" s="17">
        <v>5</v>
      </c>
      <c r="E566" s="14" t="str">
        <f>VLOOKUP(A566,Rådata!$A$4:$F$1754,4,FALSE)</f>
        <v>Barnmottagningen, Oskarshamn</v>
      </c>
    </row>
    <row r="567" spans="1:5" x14ac:dyDescent="0.2">
      <c r="A567" s="19" t="str">
        <f t="shared" si="8"/>
        <v>0824105J01CR02</v>
      </c>
      <c r="B567" s="18" t="s">
        <v>107</v>
      </c>
      <c r="C567" s="18" t="s">
        <v>253</v>
      </c>
      <c r="D567" s="17">
        <v>15</v>
      </c>
      <c r="E567" s="14" t="str">
        <f>VLOOKUP(A567,Rådata!$A$4:$F$1754,4,FALSE)</f>
        <v>Barnmottagningen, Oskarshamn</v>
      </c>
    </row>
    <row r="568" spans="1:5" x14ac:dyDescent="0.2">
      <c r="A568" s="19" t="str">
        <f t="shared" si="8"/>
        <v>0824105J01EA01</v>
      </c>
      <c r="B568" s="18" t="s">
        <v>107</v>
      </c>
      <c r="C568" s="18" t="s">
        <v>259</v>
      </c>
      <c r="D568" s="17">
        <v>2.5</v>
      </c>
      <c r="E568" s="14" t="str">
        <f>VLOOKUP(A568,Rådata!$A$4:$F$1754,4,FALSE)</f>
        <v>Barnmottagningen, Oskarshamn</v>
      </c>
    </row>
    <row r="569" spans="1:5" x14ac:dyDescent="0.2">
      <c r="A569" s="19" t="str">
        <f t="shared" si="8"/>
        <v>0824105J01EE01</v>
      </c>
      <c r="B569" s="18" t="s">
        <v>107</v>
      </c>
      <c r="C569" s="18" t="s">
        <v>258</v>
      </c>
      <c r="D569" s="17">
        <v>22.5</v>
      </c>
      <c r="E569" s="14" t="str">
        <f>VLOOKUP(A569,Rådata!$A$4:$F$1754,4,FALSE)</f>
        <v>Barnmottagningen, Oskarshamn</v>
      </c>
    </row>
    <row r="570" spans="1:5" x14ac:dyDescent="0.2">
      <c r="A570" s="19" t="str">
        <f t="shared" si="8"/>
        <v>0824105J01GB01</v>
      </c>
      <c r="B570" s="18" t="s">
        <v>107</v>
      </c>
      <c r="C570" s="18" t="s">
        <v>277</v>
      </c>
      <c r="D570" s="17">
        <v>168</v>
      </c>
      <c r="E570" s="14" t="str">
        <f>VLOOKUP(A570,Rådata!$A$4:$F$1754,4,FALSE)</f>
        <v>Barnmottagningen, Oskarshamn</v>
      </c>
    </row>
    <row r="571" spans="1:5" x14ac:dyDescent="0.2">
      <c r="A571" s="19" t="str">
        <f t="shared" si="8"/>
        <v>0824305J01AA02</v>
      </c>
      <c r="B571" s="18" t="s">
        <v>110</v>
      </c>
      <c r="C571" s="18" t="s">
        <v>249</v>
      </c>
      <c r="D571" s="17">
        <v>20</v>
      </c>
      <c r="E571" s="14" t="str">
        <f>VLOOKUP(A571,Rådata!$A$4:$F$1754,4,FALSE)</f>
        <v>Gynmottagningen, Oskarshamn</v>
      </c>
    </row>
    <row r="572" spans="1:5" x14ac:dyDescent="0.2">
      <c r="A572" s="19" t="str">
        <f t="shared" si="8"/>
        <v>0824305J01CA08</v>
      </c>
      <c r="B572" s="18" t="s">
        <v>110</v>
      </c>
      <c r="C572" s="18" t="s">
        <v>262</v>
      </c>
      <c r="D572" s="17">
        <v>6.67</v>
      </c>
      <c r="E572" s="14" t="str">
        <f>VLOOKUP(A572,Rådata!$A$4:$F$1754,4,FALSE)</f>
        <v>Gynmottagningen, Oskarshamn</v>
      </c>
    </row>
    <row r="573" spans="1:5" x14ac:dyDescent="0.2">
      <c r="A573" s="19" t="str">
        <f t="shared" si="8"/>
        <v>0824305J01XE01</v>
      </c>
      <c r="B573" s="18" t="s">
        <v>110</v>
      </c>
      <c r="C573" s="18" t="s">
        <v>255</v>
      </c>
      <c r="D573" s="17">
        <v>11.25</v>
      </c>
      <c r="E573" s="14" t="str">
        <f>VLOOKUP(A573,Rådata!$A$4:$F$1754,4,FALSE)</f>
        <v>Gynmottagningen, Oskarshamn</v>
      </c>
    </row>
    <row r="574" spans="1:5" x14ac:dyDescent="0.2">
      <c r="A574" s="19" t="str">
        <f t="shared" si="8"/>
        <v>0827060J01MA02</v>
      </c>
      <c r="B574" s="18" t="s">
        <v>123</v>
      </c>
      <c r="C574" s="18" t="s">
        <v>252</v>
      </c>
      <c r="D574" s="17">
        <v>20</v>
      </c>
      <c r="E574" s="14" t="str">
        <f>VLOOKUP(A574,Rådata!$A$4:$F$1754,4,FALSE)</f>
        <v>Radiologiska avd, Oskarshamn</v>
      </c>
    </row>
    <row r="575" spans="1:5" x14ac:dyDescent="0.2">
      <c r="A575" s="19" t="str">
        <f t="shared" si="8"/>
        <v>0827090J01CA04</v>
      </c>
      <c r="B575" s="18" t="s">
        <v>95</v>
      </c>
      <c r="C575" s="18" t="s">
        <v>247</v>
      </c>
      <c r="D575" s="17">
        <v>84.5</v>
      </c>
      <c r="E575" s="14" t="str">
        <f>VLOOKUP(A575,Rådata!$A$4:$F$1754,4,FALSE)</f>
        <v>Anestesi IVA, Oskarshamn</v>
      </c>
    </row>
    <row r="576" spans="1:5" x14ac:dyDescent="0.2">
      <c r="A576" s="19" t="str">
        <f t="shared" si="8"/>
        <v>0827090J01CA08</v>
      </c>
      <c r="B576" s="18" t="s">
        <v>95</v>
      </c>
      <c r="C576" s="18" t="s">
        <v>262</v>
      </c>
      <c r="D576" s="17">
        <v>73.350000000000009</v>
      </c>
      <c r="E576" s="14" t="str">
        <f>VLOOKUP(A576,Rådata!$A$4:$F$1754,4,FALSE)</f>
        <v>Anestesi IVA, Oskarshamn</v>
      </c>
    </row>
    <row r="577" spans="1:5" x14ac:dyDescent="0.2">
      <c r="A577" s="19" t="str">
        <f t="shared" si="8"/>
        <v>0827090J01CE02</v>
      </c>
      <c r="B577" s="18" t="s">
        <v>95</v>
      </c>
      <c r="C577" s="18" t="s">
        <v>246</v>
      </c>
      <c r="D577" s="17">
        <v>50</v>
      </c>
      <c r="E577" s="14" t="str">
        <f>VLOOKUP(A577,Rådata!$A$4:$F$1754,4,FALSE)</f>
        <v>Anestesi IVA, Oskarshamn</v>
      </c>
    </row>
    <row r="578" spans="1:5" x14ac:dyDescent="0.2">
      <c r="A578" s="19" t="str">
        <f t="shared" ref="A578:A641" si="9">B578&amp;C578</f>
        <v>0827090J01CF05</v>
      </c>
      <c r="B578" s="18" t="s">
        <v>95</v>
      </c>
      <c r="C578" s="18" t="s">
        <v>251</v>
      </c>
      <c r="D578" s="17">
        <v>101.25</v>
      </c>
      <c r="E578" s="14" t="str">
        <f>VLOOKUP(A578,Rådata!$A$4:$F$1754,4,FALSE)</f>
        <v>Anestesi IVA, Oskarshamn</v>
      </c>
    </row>
    <row r="579" spans="1:5" x14ac:dyDescent="0.2">
      <c r="A579" s="19" t="str">
        <f t="shared" si="9"/>
        <v>0827090J01EE01</v>
      </c>
      <c r="B579" s="18" t="s">
        <v>95</v>
      </c>
      <c r="C579" s="18" t="s">
        <v>258</v>
      </c>
      <c r="D579" s="17">
        <v>390</v>
      </c>
      <c r="E579" s="14" t="str">
        <f>VLOOKUP(A579,Rådata!$A$4:$F$1754,4,FALSE)</f>
        <v>Anestesi IVA, Oskarshamn</v>
      </c>
    </row>
    <row r="580" spans="1:5" x14ac:dyDescent="0.2">
      <c r="A580" s="19" t="str">
        <f t="shared" si="9"/>
        <v>0827090J01FF01</v>
      </c>
      <c r="B580" s="18" t="s">
        <v>95</v>
      </c>
      <c r="C580" s="18" t="s">
        <v>248</v>
      </c>
      <c r="D580" s="17">
        <v>22.5</v>
      </c>
      <c r="E580" s="14" t="str">
        <f>VLOOKUP(A580,Rådata!$A$4:$F$1754,4,FALSE)</f>
        <v>Anestesi IVA, Oskarshamn</v>
      </c>
    </row>
    <row r="581" spans="1:5" x14ac:dyDescent="0.2">
      <c r="A581" s="19" t="str">
        <f t="shared" si="9"/>
        <v>0827090J01MA02</v>
      </c>
      <c r="B581" s="18" t="s">
        <v>95</v>
      </c>
      <c r="C581" s="18" t="s">
        <v>252</v>
      </c>
      <c r="D581" s="17">
        <v>75</v>
      </c>
      <c r="E581" s="14" t="str">
        <f>VLOOKUP(A581,Rådata!$A$4:$F$1754,4,FALSE)</f>
        <v>Anestesi IVA, Oskarshamn</v>
      </c>
    </row>
    <row r="582" spans="1:5" x14ac:dyDescent="0.2">
      <c r="A582" s="19" t="str">
        <f t="shared" si="9"/>
        <v>0827201J01AA02</v>
      </c>
      <c r="B582" s="18" t="s">
        <v>102</v>
      </c>
      <c r="C582" s="18" t="s">
        <v>249</v>
      </c>
      <c r="D582" s="17">
        <v>886</v>
      </c>
      <c r="E582" s="14" t="str">
        <f>VLOOKUP(A582,Rådata!$A$4:$F$1754,4,FALSE)</f>
        <v>Akutmottagningen, Oskarshamn</v>
      </c>
    </row>
    <row r="583" spans="1:5" x14ac:dyDescent="0.2">
      <c r="A583" s="19" t="str">
        <f t="shared" si="9"/>
        <v>0827201J01CA04</v>
      </c>
      <c r="B583" s="18" t="s">
        <v>102</v>
      </c>
      <c r="C583" s="18" t="s">
        <v>247</v>
      </c>
      <c r="D583" s="17">
        <v>1110</v>
      </c>
      <c r="E583" s="14" t="str">
        <f>VLOOKUP(A583,Rådata!$A$4:$F$1754,4,FALSE)</f>
        <v>Akutmottagningen, Oskarshamn</v>
      </c>
    </row>
    <row r="584" spans="1:5" x14ac:dyDescent="0.2">
      <c r="A584" s="19" t="str">
        <f t="shared" si="9"/>
        <v>0827201J01CA08</v>
      </c>
      <c r="B584" s="18" t="s">
        <v>102</v>
      </c>
      <c r="C584" s="18" t="s">
        <v>262</v>
      </c>
      <c r="D584" s="17">
        <v>595.53</v>
      </c>
      <c r="E584" s="14" t="str">
        <f>VLOOKUP(A584,Rådata!$A$4:$F$1754,4,FALSE)</f>
        <v>Akutmottagningen, Oskarshamn</v>
      </c>
    </row>
    <row r="585" spans="1:5" x14ac:dyDescent="0.2">
      <c r="A585" s="19" t="str">
        <f t="shared" si="9"/>
        <v>0827201J01CE02</v>
      </c>
      <c r="B585" s="18" t="s">
        <v>102</v>
      </c>
      <c r="C585" s="18" t="s">
        <v>246</v>
      </c>
      <c r="D585" s="17">
        <v>6097.1500000000005</v>
      </c>
      <c r="E585" s="14" t="str">
        <f>VLOOKUP(A585,Rådata!$A$4:$F$1754,4,FALSE)</f>
        <v>Akutmottagningen, Oskarshamn</v>
      </c>
    </row>
    <row r="586" spans="1:5" x14ac:dyDescent="0.2">
      <c r="A586" s="19" t="str">
        <f t="shared" si="9"/>
        <v>0827201J01CF05</v>
      </c>
      <c r="B586" s="18" t="s">
        <v>102</v>
      </c>
      <c r="C586" s="18" t="s">
        <v>251</v>
      </c>
      <c r="D586" s="17">
        <v>3219.7200000000003</v>
      </c>
      <c r="E586" s="14" t="str">
        <f>VLOOKUP(A586,Rådata!$A$4:$F$1754,4,FALSE)</f>
        <v>Akutmottagningen, Oskarshamn</v>
      </c>
    </row>
    <row r="587" spans="1:5" x14ac:dyDescent="0.2">
      <c r="A587" s="19" t="str">
        <f t="shared" si="9"/>
        <v>0827201J01CR02</v>
      </c>
      <c r="B587" s="18" t="s">
        <v>102</v>
      </c>
      <c r="C587" s="18" t="s">
        <v>253</v>
      </c>
      <c r="D587" s="17">
        <v>128.5</v>
      </c>
      <c r="E587" s="14" t="str">
        <f>VLOOKUP(A587,Rådata!$A$4:$F$1754,4,FALSE)</f>
        <v>Akutmottagningen, Oskarshamn</v>
      </c>
    </row>
    <row r="588" spans="1:5" x14ac:dyDescent="0.2">
      <c r="A588" s="19" t="str">
        <f t="shared" si="9"/>
        <v>0827201J01DB05</v>
      </c>
      <c r="B588" s="18" t="s">
        <v>102</v>
      </c>
      <c r="C588" s="18" t="s">
        <v>261</v>
      </c>
      <c r="D588" s="17">
        <v>39.5</v>
      </c>
      <c r="E588" s="14" t="str">
        <f>VLOOKUP(A588,Rådata!$A$4:$F$1754,4,FALSE)</f>
        <v>Akutmottagningen, Oskarshamn</v>
      </c>
    </row>
    <row r="589" spans="1:5" x14ac:dyDescent="0.2">
      <c r="A589" s="19" t="str">
        <f t="shared" si="9"/>
        <v>0827201J01DD14</v>
      </c>
      <c r="B589" s="18" t="s">
        <v>102</v>
      </c>
      <c r="C589" s="18" t="s">
        <v>254</v>
      </c>
      <c r="D589" s="17">
        <v>71.2</v>
      </c>
      <c r="E589" s="14" t="str">
        <f>VLOOKUP(A589,Rådata!$A$4:$F$1754,4,FALSE)</f>
        <v>Akutmottagningen, Oskarshamn</v>
      </c>
    </row>
    <row r="590" spans="1:5" x14ac:dyDescent="0.2">
      <c r="A590" s="19" t="str">
        <f t="shared" si="9"/>
        <v>0827201J01EA01</v>
      </c>
      <c r="B590" s="18" t="s">
        <v>102</v>
      </c>
      <c r="C590" s="18" t="s">
        <v>259</v>
      </c>
      <c r="D590" s="17">
        <v>73.650000000000006</v>
      </c>
      <c r="E590" s="14" t="str">
        <f>VLOOKUP(A590,Rådata!$A$4:$F$1754,4,FALSE)</f>
        <v>Akutmottagningen, Oskarshamn</v>
      </c>
    </row>
    <row r="591" spans="1:5" x14ac:dyDescent="0.2">
      <c r="A591" s="19" t="str">
        <f t="shared" si="9"/>
        <v>0827201J01EE01</v>
      </c>
      <c r="B591" s="18" t="s">
        <v>102</v>
      </c>
      <c r="C591" s="18" t="s">
        <v>258</v>
      </c>
      <c r="D591" s="17">
        <v>130</v>
      </c>
      <c r="E591" s="14" t="str">
        <f>VLOOKUP(A591,Rådata!$A$4:$F$1754,4,FALSE)</f>
        <v>Akutmottagningen, Oskarshamn</v>
      </c>
    </row>
    <row r="592" spans="1:5" x14ac:dyDescent="0.2">
      <c r="A592" s="19" t="str">
        <f t="shared" si="9"/>
        <v>0827201J01FA01</v>
      </c>
      <c r="B592" s="18" t="s">
        <v>102</v>
      </c>
      <c r="C592" s="18" t="s">
        <v>250</v>
      </c>
      <c r="D592" s="17">
        <v>87.5</v>
      </c>
      <c r="E592" s="14" t="str">
        <f>VLOOKUP(A592,Rådata!$A$4:$F$1754,4,FALSE)</f>
        <v>Akutmottagningen, Oskarshamn</v>
      </c>
    </row>
    <row r="593" spans="1:5" x14ac:dyDescent="0.2">
      <c r="A593" s="19" t="str">
        <f t="shared" si="9"/>
        <v>0827201J01FF01</v>
      </c>
      <c r="B593" s="18" t="s">
        <v>102</v>
      </c>
      <c r="C593" s="18" t="s">
        <v>248</v>
      </c>
      <c r="D593" s="17">
        <v>487</v>
      </c>
      <c r="E593" s="14" t="str">
        <f>VLOOKUP(A593,Rådata!$A$4:$F$1754,4,FALSE)</f>
        <v>Akutmottagningen, Oskarshamn</v>
      </c>
    </row>
    <row r="594" spans="1:5" x14ac:dyDescent="0.2">
      <c r="A594" s="19" t="str">
        <f t="shared" si="9"/>
        <v>0827201J01MA02</v>
      </c>
      <c r="B594" s="18" t="s">
        <v>102</v>
      </c>
      <c r="C594" s="18" t="s">
        <v>252</v>
      </c>
      <c r="D594" s="17">
        <v>1141.5</v>
      </c>
      <c r="E594" s="14" t="str">
        <f>VLOOKUP(A594,Rådata!$A$4:$F$1754,4,FALSE)</f>
        <v>Akutmottagningen, Oskarshamn</v>
      </c>
    </row>
    <row r="595" spans="1:5" x14ac:dyDescent="0.2">
      <c r="A595" s="19" t="str">
        <f t="shared" si="9"/>
        <v>0827201J01XE01</v>
      </c>
      <c r="B595" s="18" t="s">
        <v>102</v>
      </c>
      <c r="C595" s="18" t="s">
        <v>255</v>
      </c>
      <c r="D595" s="17">
        <v>451.25</v>
      </c>
      <c r="E595" s="14" t="str">
        <f>VLOOKUP(A595,Rådata!$A$4:$F$1754,4,FALSE)</f>
        <v>Akutmottagningen, Oskarshamn</v>
      </c>
    </row>
    <row r="596" spans="1:5" x14ac:dyDescent="0.2">
      <c r="A596" s="19" t="str">
        <f t="shared" si="9"/>
        <v>0830190J01AA02</v>
      </c>
      <c r="B596" s="18" t="s">
        <v>7</v>
      </c>
      <c r="C596" s="18" t="s">
        <v>249</v>
      </c>
      <c r="D596" s="17">
        <v>4635</v>
      </c>
      <c r="E596" s="14" t="str">
        <f>VLOOKUP(A596,Rådata!$A$4:$F$1754,4,FALSE)</f>
        <v>Medicinkliniken, Västervik</v>
      </c>
    </row>
    <row r="597" spans="1:5" x14ac:dyDescent="0.2">
      <c r="A597" s="19" t="str">
        <f t="shared" si="9"/>
        <v>0830190J01AA04</v>
      </c>
      <c r="B597" s="18" t="s">
        <v>7</v>
      </c>
      <c r="C597" s="18" t="s">
        <v>264</v>
      </c>
      <c r="D597" s="17">
        <v>100</v>
      </c>
      <c r="E597" s="14" t="str">
        <f>VLOOKUP(A597,Rådata!$A$4:$F$1754,4,FALSE)</f>
        <v>Medicinkliniken, Västervik</v>
      </c>
    </row>
    <row r="598" spans="1:5" x14ac:dyDescent="0.2">
      <c r="A598" s="19" t="str">
        <f t="shared" si="9"/>
        <v>0830190J01CA04</v>
      </c>
      <c r="B598" s="18" t="s">
        <v>7</v>
      </c>
      <c r="C598" s="18" t="s">
        <v>247</v>
      </c>
      <c r="D598" s="17">
        <v>2658.5</v>
      </c>
      <c r="E598" s="14" t="str">
        <f>VLOOKUP(A598,Rådata!$A$4:$F$1754,4,FALSE)</f>
        <v>Medicinkliniken, Västervik</v>
      </c>
    </row>
    <row r="599" spans="1:5" x14ac:dyDescent="0.2">
      <c r="A599" s="19" t="str">
        <f t="shared" si="9"/>
        <v>0830190J01CA08</v>
      </c>
      <c r="B599" s="18" t="s">
        <v>7</v>
      </c>
      <c r="C599" s="18" t="s">
        <v>262</v>
      </c>
      <c r="D599" s="17">
        <v>456.13</v>
      </c>
      <c r="E599" s="14" t="str">
        <f>VLOOKUP(A599,Rådata!$A$4:$F$1754,4,FALSE)</f>
        <v>Medicinkliniken, Västervik</v>
      </c>
    </row>
    <row r="600" spans="1:5" x14ac:dyDescent="0.2">
      <c r="A600" s="19" t="str">
        <f t="shared" si="9"/>
        <v>0830190J01CE02</v>
      </c>
      <c r="B600" s="18" t="s">
        <v>7</v>
      </c>
      <c r="C600" s="18" t="s">
        <v>246</v>
      </c>
      <c r="D600" s="17">
        <v>3087.2</v>
      </c>
      <c r="E600" s="14" t="str">
        <f>VLOOKUP(A600,Rådata!$A$4:$F$1754,4,FALSE)</f>
        <v>Medicinkliniken, Västervik</v>
      </c>
    </row>
    <row r="601" spans="1:5" x14ac:dyDescent="0.2">
      <c r="A601" s="19" t="str">
        <f t="shared" si="9"/>
        <v>0830190J01CF02</v>
      </c>
      <c r="B601" s="18" t="s">
        <v>7</v>
      </c>
      <c r="C601" s="18" t="s">
        <v>275</v>
      </c>
      <c r="D601" s="17">
        <v>80</v>
      </c>
      <c r="E601" s="14" t="str">
        <f>VLOOKUP(A601,Rådata!$A$4:$F$1754,4,FALSE)</f>
        <v>Medicinkliniken, Västervik</v>
      </c>
    </row>
    <row r="602" spans="1:5" x14ac:dyDescent="0.2">
      <c r="A602" s="19" t="str">
        <f t="shared" si="9"/>
        <v>0830190J01CF05</v>
      </c>
      <c r="B602" s="18" t="s">
        <v>7</v>
      </c>
      <c r="C602" s="18" t="s">
        <v>251</v>
      </c>
      <c r="D602" s="17">
        <v>2005.5</v>
      </c>
      <c r="E602" s="14" t="str">
        <f>VLOOKUP(A602,Rådata!$A$4:$F$1754,4,FALSE)</f>
        <v>Medicinkliniken, Västervik</v>
      </c>
    </row>
    <row r="603" spans="1:5" x14ac:dyDescent="0.2">
      <c r="A603" s="19" t="str">
        <f t="shared" si="9"/>
        <v>0830190J01CR02</v>
      </c>
      <c r="B603" s="18" t="s">
        <v>7</v>
      </c>
      <c r="C603" s="18" t="s">
        <v>253</v>
      </c>
      <c r="D603" s="17">
        <v>469.7</v>
      </c>
      <c r="E603" s="14" t="str">
        <f>VLOOKUP(A603,Rådata!$A$4:$F$1754,4,FALSE)</f>
        <v>Medicinkliniken, Västervik</v>
      </c>
    </row>
    <row r="604" spans="1:5" x14ac:dyDescent="0.2">
      <c r="A604" s="19" t="str">
        <f t="shared" si="9"/>
        <v>0830190J01DB05</v>
      </c>
      <c r="B604" s="18" t="s">
        <v>7</v>
      </c>
      <c r="C604" s="18" t="s">
        <v>261</v>
      </c>
      <c r="D604" s="17">
        <v>116</v>
      </c>
      <c r="E604" s="14" t="str">
        <f>VLOOKUP(A604,Rådata!$A$4:$F$1754,4,FALSE)</f>
        <v>Medicinkliniken, Västervik</v>
      </c>
    </row>
    <row r="605" spans="1:5" x14ac:dyDescent="0.2">
      <c r="A605" s="19" t="str">
        <f t="shared" si="9"/>
        <v>0830190J01DD04</v>
      </c>
      <c r="B605" s="18" t="s">
        <v>7</v>
      </c>
      <c r="C605" s="18" t="s">
        <v>276</v>
      </c>
      <c r="D605" s="17">
        <v>32.5</v>
      </c>
      <c r="E605" s="14" t="str">
        <f>VLOOKUP(A605,Rådata!$A$4:$F$1754,4,FALSE)</f>
        <v>Medicinkliniken, Västervik</v>
      </c>
    </row>
    <row r="606" spans="1:5" x14ac:dyDescent="0.2">
      <c r="A606" s="19" t="str">
        <f t="shared" si="9"/>
        <v>0830190J01DD14</v>
      </c>
      <c r="B606" s="18" t="s">
        <v>7</v>
      </c>
      <c r="C606" s="18" t="s">
        <v>254</v>
      </c>
      <c r="D606" s="17">
        <v>61</v>
      </c>
      <c r="E606" s="14" t="str">
        <f>VLOOKUP(A606,Rådata!$A$4:$F$1754,4,FALSE)</f>
        <v>Medicinkliniken, Västervik</v>
      </c>
    </row>
    <row r="607" spans="1:5" x14ac:dyDescent="0.2">
      <c r="A607" s="19" t="str">
        <f t="shared" si="9"/>
        <v>0830190J01EA01</v>
      </c>
      <c r="B607" s="18" t="s">
        <v>7</v>
      </c>
      <c r="C607" s="18" t="s">
        <v>259</v>
      </c>
      <c r="D607" s="17">
        <v>76.099999999999994</v>
      </c>
      <c r="E607" s="14" t="str">
        <f>VLOOKUP(A607,Rådata!$A$4:$F$1754,4,FALSE)</f>
        <v>Medicinkliniken, Västervik</v>
      </c>
    </row>
    <row r="608" spans="1:5" x14ac:dyDescent="0.2">
      <c r="A608" s="19" t="str">
        <f t="shared" si="9"/>
        <v>0830190J01EE01</v>
      </c>
      <c r="B608" s="18" t="s">
        <v>7</v>
      </c>
      <c r="C608" s="18" t="s">
        <v>258</v>
      </c>
      <c r="D608" s="17">
        <v>2075</v>
      </c>
      <c r="E608" s="14" t="str">
        <f>VLOOKUP(A608,Rådata!$A$4:$F$1754,4,FALSE)</f>
        <v>Medicinkliniken, Västervik</v>
      </c>
    </row>
    <row r="609" spans="1:5" x14ac:dyDescent="0.2">
      <c r="A609" s="19" t="str">
        <f t="shared" si="9"/>
        <v>0830190J01FA01</v>
      </c>
      <c r="B609" s="18" t="s">
        <v>7</v>
      </c>
      <c r="C609" s="18" t="s">
        <v>250</v>
      </c>
      <c r="D609" s="17">
        <v>25</v>
      </c>
      <c r="E609" s="14" t="str">
        <f>VLOOKUP(A609,Rådata!$A$4:$F$1754,4,FALSE)</f>
        <v>Medicinkliniken, Västervik</v>
      </c>
    </row>
    <row r="610" spans="1:5" x14ac:dyDescent="0.2">
      <c r="A610" s="19" t="str">
        <f t="shared" si="9"/>
        <v>0830190J01FA09</v>
      </c>
      <c r="B610" s="18" t="s">
        <v>7</v>
      </c>
      <c r="C610" s="18" t="s">
        <v>257</v>
      </c>
      <c r="D610" s="17">
        <v>814</v>
      </c>
      <c r="E610" s="14" t="str">
        <f>VLOOKUP(A610,Rådata!$A$4:$F$1754,4,FALSE)</f>
        <v>Medicinkliniken, Västervik</v>
      </c>
    </row>
    <row r="611" spans="1:5" x14ac:dyDescent="0.2">
      <c r="A611" s="19" t="str">
        <f t="shared" si="9"/>
        <v>0830190J01FA10</v>
      </c>
      <c r="B611" s="18" t="s">
        <v>7</v>
      </c>
      <c r="C611" s="18" t="s">
        <v>268</v>
      </c>
      <c r="D611" s="17">
        <v>1396.6599999999999</v>
      </c>
      <c r="E611" s="14" t="str">
        <f>VLOOKUP(A611,Rådata!$A$4:$F$1754,4,FALSE)</f>
        <v>Medicinkliniken, Västervik</v>
      </c>
    </row>
    <row r="612" spans="1:5" x14ac:dyDescent="0.2">
      <c r="A612" s="19" t="str">
        <f t="shared" si="9"/>
        <v>0830190J01FF01</v>
      </c>
      <c r="B612" s="18" t="s">
        <v>7</v>
      </c>
      <c r="C612" s="18" t="s">
        <v>248</v>
      </c>
      <c r="D612" s="17">
        <v>1132.25</v>
      </c>
      <c r="E612" s="14" t="str">
        <f>VLOOKUP(A612,Rådata!$A$4:$F$1754,4,FALSE)</f>
        <v>Medicinkliniken, Västervik</v>
      </c>
    </row>
    <row r="613" spans="1:5" x14ac:dyDescent="0.2">
      <c r="A613" s="19" t="str">
        <f t="shared" si="9"/>
        <v>0830190J01MA02</v>
      </c>
      <c r="B613" s="18" t="s">
        <v>7</v>
      </c>
      <c r="C613" s="18" t="s">
        <v>252</v>
      </c>
      <c r="D613" s="17">
        <v>1900.5</v>
      </c>
      <c r="E613" s="14" t="str">
        <f>VLOOKUP(A613,Rådata!$A$4:$F$1754,4,FALSE)</f>
        <v>Medicinkliniken, Västervik</v>
      </c>
    </row>
    <row r="614" spans="1:5" x14ac:dyDescent="0.2">
      <c r="A614" s="19" t="str">
        <f t="shared" si="9"/>
        <v>0830190J01MA12</v>
      </c>
      <c r="B614" s="18" t="s">
        <v>7</v>
      </c>
      <c r="C614" s="18" t="s">
        <v>265</v>
      </c>
      <c r="D614" s="17">
        <v>379</v>
      </c>
      <c r="E614" s="14" t="str">
        <f>VLOOKUP(A614,Rådata!$A$4:$F$1754,4,FALSE)</f>
        <v>Medicinkliniken, Västervik</v>
      </c>
    </row>
    <row r="615" spans="1:5" x14ac:dyDescent="0.2">
      <c r="A615" s="19" t="str">
        <f t="shared" si="9"/>
        <v>0830190J01MA14</v>
      </c>
      <c r="B615" s="18" t="s">
        <v>7</v>
      </c>
      <c r="C615" s="18" t="s">
        <v>272</v>
      </c>
      <c r="D615" s="17">
        <v>47</v>
      </c>
      <c r="E615" s="14" t="str">
        <f>VLOOKUP(A615,Rådata!$A$4:$F$1754,4,FALSE)</f>
        <v>Medicinkliniken, Västervik</v>
      </c>
    </row>
    <row r="616" spans="1:5" x14ac:dyDescent="0.2">
      <c r="A616" s="19" t="str">
        <f t="shared" si="9"/>
        <v>0830190J01XB01</v>
      </c>
      <c r="B616" s="18" t="s">
        <v>7</v>
      </c>
      <c r="C616" s="18" t="s">
        <v>286</v>
      </c>
      <c r="D616" s="17">
        <v>60</v>
      </c>
      <c r="E616" s="14" t="str">
        <f>VLOOKUP(A616,Rådata!$A$4:$F$1754,4,FALSE)</f>
        <v>Medicinkliniken, Västervik</v>
      </c>
    </row>
    <row r="617" spans="1:5" x14ac:dyDescent="0.2">
      <c r="A617" s="19" t="str">
        <f t="shared" si="9"/>
        <v>0830190J01XE01</v>
      </c>
      <c r="B617" s="18" t="s">
        <v>7</v>
      </c>
      <c r="C617" s="18" t="s">
        <v>255</v>
      </c>
      <c r="D617" s="17">
        <v>87.5</v>
      </c>
      <c r="E617" s="14" t="str">
        <f>VLOOKUP(A617,Rådata!$A$4:$F$1754,4,FALSE)</f>
        <v>Medicinkliniken, Västervik</v>
      </c>
    </row>
    <row r="618" spans="1:5" x14ac:dyDescent="0.2">
      <c r="A618" s="19" t="str">
        <f t="shared" si="9"/>
        <v>0830190J01XX08</v>
      </c>
      <c r="B618" s="18" t="s">
        <v>7</v>
      </c>
      <c r="C618" s="18" t="s">
        <v>274</v>
      </c>
      <c r="D618" s="17">
        <v>30</v>
      </c>
      <c r="E618" s="14" t="str">
        <f>VLOOKUP(A618,Rådata!$A$4:$F$1754,4,FALSE)</f>
        <v>Medicinkliniken, Västervik</v>
      </c>
    </row>
    <row r="619" spans="1:5" x14ac:dyDescent="0.2">
      <c r="A619" s="19" t="str">
        <f t="shared" si="9"/>
        <v>0830790J01AA02</v>
      </c>
      <c r="B619" s="18" t="s">
        <v>31</v>
      </c>
      <c r="C619" s="18" t="s">
        <v>249</v>
      </c>
      <c r="D619" s="17">
        <v>658.59999999999991</v>
      </c>
      <c r="E619" s="14" t="str">
        <f>VLOOKUP(A619,Rådata!$A$4:$F$1754,4,FALSE)</f>
        <v>Hudkliniken, Västervik</v>
      </c>
    </row>
    <row r="620" spans="1:5" x14ac:dyDescent="0.2">
      <c r="A620" s="19" t="str">
        <f t="shared" si="9"/>
        <v>0830790J01AA04</v>
      </c>
      <c r="B620" s="18" t="s">
        <v>31</v>
      </c>
      <c r="C620" s="18" t="s">
        <v>264</v>
      </c>
      <c r="D620" s="17">
        <v>8980.5</v>
      </c>
      <c r="E620" s="14" t="str">
        <f>VLOOKUP(A620,Rådata!$A$4:$F$1754,4,FALSE)</f>
        <v>Hudkliniken, Västervik</v>
      </c>
    </row>
    <row r="621" spans="1:5" x14ac:dyDescent="0.2">
      <c r="A621" s="19" t="str">
        <f t="shared" si="9"/>
        <v>0830790J01AA07</v>
      </c>
      <c r="B621" s="18" t="s">
        <v>31</v>
      </c>
      <c r="C621" s="18" t="s">
        <v>263</v>
      </c>
      <c r="D621" s="17">
        <v>750</v>
      </c>
      <c r="E621" s="14" t="str">
        <f>VLOOKUP(A621,Rådata!$A$4:$F$1754,4,FALSE)</f>
        <v>Hudkliniken, Västervik</v>
      </c>
    </row>
    <row r="622" spans="1:5" x14ac:dyDescent="0.2">
      <c r="A622" s="19" t="str">
        <f t="shared" si="9"/>
        <v>0830790J01CA08</v>
      </c>
      <c r="B622" s="18" t="s">
        <v>31</v>
      </c>
      <c r="C622" s="18" t="s">
        <v>262</v>
      </c>
      <c r="D622" s="17">
        <v>54.69</v>
      </c>
      <c r="E622" s="14" t="str">
        <f>VLOOKUP(A622,Rådata!$A$4:$F$1754,4,FALSE)</f>
        <v>Hudkliniken, Västervik</v>
      </c>
    </row>
    <row r="623" spans="1:5" x14ac:dyDescent="0.2">
      <c r="A623" s="19" t="str">
        <f t="shared" si="9"/>
        <v>0830790J01CE02</v>
      </c>
      <c r="B623" s="18" t="s">
        <v>31</v>
      </c>
      <c r="C623" s="18" t="s">
        <v>246</v>
      </c>
      <c r="D623" s="17">
        <v>112.5</v>
      </c>
      <c r="E623" s="14" t="str">
        <f>VLOOKUP(A623,Rådata!$A$4:$F$1754,4,FALSE)</f>
        <v>Hudkliniken, Västervik</v>
      </c>
    </row>
    <row r="624" spans="1:5" x14ac:dyDescent="0.2">
      <c r="A624" s="19" t="str">
        <f t="shared" si="9"/>
        <v>0830790J01CF05</v>
      </c>
      <c r="B624" s="18" t="s">
        <v>31</v>
      </c>
      <c r="C624" s="18" t="s">
        <v>251</v>
      </c>
      <c r="D624" s="17">
        <v>1322.26</v>
      </c>
      <c r="E624" s="14" t="str">
        <f>VLOOKUP(A624,Rådata!$A$4:$F$1754,4,FALSE)</f>
        <v>Hudkliniken, Västervik</v>
      </c>
    </row>
    <row r="625" spans="1:5" x14ac:dyDescent="0.2">
      <c r="A625" s="19" t="str">
        <f t="shared" si="9"/>
        <v>0830790J01DB05</v>
      </c>
      <c r="B625" s="18" t="s">
        <v>31</v>
      </c>
      <c r="C625" s="18" t="s">
        <v>261</v>
      </c>
      <c r="D625" s="17">
        <v>87.5</v>
      </c>
      <c r="E625" s="14" t="str">
        <f>VLOOKUP(A625,Rådata!$A$4:$F$1754,4,FALSE)</f>
        <v>Hudkliniken, Västervik</v>
      </c>
    </row>
    <row r="626" spans="1:5" x14ac:dyDescent="0.2">
      <c r="A626" s="19" t="str">
        <f t="shared" si="9"/>
        <v>0830790J01EA01</v>
      </c>
      <c r="B626" s="18" t="s">
        <v>31</v>
      </c>
      <c r="C626" s="18" t="s">
        <v>259</v>
      </c>
      <c r="D626" s="17">
        <v>55.25</v>
      </c>
      <c r="E626" s="14" t="str">
        <f>VLOOKUP(A626,Rådata!$A$4:$F$1754,4,FALSE)</f>
        <v>Hudkliniken, Västervik</v>
      </c>
    </row>
    <row r="627" spans="1:5" x14ac:dyDescent="0.2">
      <c r="A627" s="19" t="str">
        <f t="shared" si="9"/>
        <v>0830790J01FA01</v>
      </c>
      <c r="B627" s="18" t="s">
        <v>31</v>
      </c>
      <c r="C627" s="18" t="s">
        <v>250</v>
      </c>
      <c r="D627" s="17">
        <v>387.5</v>
      </c>
      <c r="E627" s="14" t="str">
        <f>VLOOKUP(A627,Rådata!$A$4:$F$1754,4,FALSE)</f>
        <v>Hudkliniken, Västervik</v>
      </c>
    </row>
    <row r="628" spans="1:5" x14ac:dyDescent="0.2">
      <c r="A628" s="19" t="str">
        <f t="shared" si="9"/>
        <v>0830790J01FA10</v>
      </c>
      <c r="B628" s="18" t="s">
        <v>31</v>
      </c>
      <c r="C628" s="18" t="s">
        <v>268</v>
      </c>
      <c r="D628" s="17">
        <v>128.32</v>
      </c>
      <c r="E628" s="14" t="str">
        <f>VLOOKUP(A628,Rådata!$A$4:$F$1754,4,FALSE)</f>
        <v>Hudkliniken, Västervik</v>
      </c>
    </row>
    <row r="629" spans="1:5" x14ac:dyDescent="0.2">
      <c r="A629" s="19" t="str">
        <f t="shared" si="9"/>
        <v>0830790J01FF01</v>
      </c>
      <c r="B629" s="18" t="s">
        <v>31</v>
      </c>
      <c r="C629" s="18" t="s">
        <v>248</v>
      </c>
      <c r="D629" s="17">
        <v>38.5</v>
      </c>
      <c r="E629" s="14" t="str">
        <f>VLOOKUP(A629,Rådata!$A$4:$F$1754,4,FALSE)</f>
        <v>Hudkliniken, Västervik</v>
      </c>
    </row>
    <row r="630" spans="1:5" x14ac:dyDescent="0.2">
      <c r="A630" s="19" t="str">
        <f t="shared" si="9"/>
        <v>0830790J01MA02</v>
      </c>
      <c r="B630" s="18" t="s">
        <v>31</v>
      </c>
      <c r="C630" s="18" t="s">
        <v>252</v>
      </c>
      <c r="D630" s="17">
        <v>40</v>
      </c>
      <c r="E630" s="14" t="str">
        <f>VLOOKUP(A630,Rådata!$A$4:$F$1754,4,FALSE)</f>
        <v>Hudkliniken, Västervik</v>
      </c>
    </row>
    <row r="631" spans="1:5" x14ac:dyDescent="0.2">
      <c r="A631" s="19" t="str">
        <f t="shared" si="9"/>
        <v>0830790J01MA14</v>
      </c>
      <c r="B631" s="18" t="s">
        <v>31</v>
      </c>
      <c r="C631" s="18" t="s">
        <v>272</v>
      </c>
      <c r="D631" s="17">
        <v>38</v>
      </c>
      <c r="E631" s="14" t="str">
        <f>VLOOKUP(A631,Rådata!$A$4:$F$1754,4,FALSE)</f>
        <v>Hudkliniken, Västervik</v>
      </c>
    </row>
    <row r="632" spans="1:5" x14ac:dyDescent="0.2">
      <c r="A632" s="19" t="str">
        <f t="shared" si="9"/>
        <v>0830790J01XE01</v>
      </c>
      <c r="B632" s="18" t="s">
        <v>31</v>
      </c>
      <c r="C632" s="18" t="s">
        <v>255</v>
      </c>
      <c r="D632" s="17">
        <v>3.75</v>
      </c>
      <c r="E632" s="14" t="str">
        <f>VLOOKUP(A632,Rådata!$A$4:$F$1754,4,FALSE)</f>
        <v>Hudkliniken, Västervik</v>
      </c>
    </row>
    <row r="633" spans="1:5" x14ac:dyDescent="0.2">
      <c r="A633" s="19" t="str">
        <f t="shared" si="9"/>
        <v>0831890J01AA02</v>
      </c>
      <c r="B633" s="18" t="s">
        <v>63</v>
      </c>
      <c r="C633" s="18" t="s">
        <v>249</v>
      </c>
      <c r="D633" s="17">
        <v>100</v>
      </c>
      <c r="E633" s="14" t="str">
        <f>VLOOKUP(A633,Rådata!$A$4:$F$1754,4,FALSE)</f>
        <v>Rehabilitering geriatrik,Västervik</v>
      </c>
    </row>
    <row r="634" spans="1:5" x14ac:dyDescent="0.2">
      <c r="A634" s="19" t="str">
        <f t="shared" si="9"/>
        <v>0831890J01CA04</v>
      </c>
      <c r="B634" s="18" t="s">
        <v>63</v>
      </c>
      <c r="C634" s="18" t="s">
        <v>247</v>
      </c>
      <c r="D634" s="17">
        <v>104</v>
      </c>
      <c r="E634" s="14" t="str">
        <f>VLOOKUP(A634,Rådata!$A$4:$F$1754,4,FALSE)</f>
        <v>Rehabilitering geriatrik,Västervik</v>
      </c>
    </row>
    <row r="635" spans="1:5" x14ac:dyDescent="0.2">
      <c r="A635" s="19" t="str">
        <f t="shared" si="9"/>
        <v>0831890J01CA08</v>
      </c>
      <c r="B635" s="18" t="s">
        <v>63</v>
      </c>
      <c r="C635" s="18" t="s">
        <v>262</v>
      </c>
      <c r="D635" s="17">
        <v>19.670000000000002</v>
      </c>
      <c r="E635" s="14" t="str">
        <f>VLOOKUP(A635,Rådata!$A$4:$F$1754,4,FALSE)</f>
        <v>Rehabilitering geriatrik,Västervik</v>
      </c>
    </row>
    <row r="636" spans="1:5" x14ac:dyDescent="0.2">
      <c r="A636" s="19" t="str">
        <f t="shared" si="9"/>
        <v>0831890J01CE02</v>
      </c>
      <c r="B636" s="18" t="s">
        <v>63</v>
      </c>
      <c r="C636" s="18" t="s">
        <v>246</v>
      </c>
      <c r="D636" s="17">
        <v>155</v>
      </c>
      <c r="E636" s="14" t="str">
        <f>VLOOKUP(A636,Rådata!$A$4:$F$1754,4,FALSE)</f>
        <v>Rehabilitering geriatrik,Västervik</v>
      </c>
    </row>
    <row r="637" spans="1:5" x14ac:dyDescent="0.2">
      <c r="A637" s="19" t="str">
        <f t="shared" si="9"/>
        <v>0831890J01CF05</v>
      </c>
      <c r="B637" s="18" t="s">
        <v>63</v>
      </c>
      <c r="C637" s="18" t="s">
        <v>251</v>
      </c>
      <c r="D637" s="17">
        <v>175.5</v>
      </c>
      <c r="E637" s="14" t="str">
        <f>VLOOKUP(A637,Rådata!$A$4:$F$1754,4,FALSE)</f>
        <v>Rehabilitering geriatrik,Västervik</v>
      </c>
    </row>
    <row r="638" spans="1:5" x14ac:dyDescent="0.2">
      <c r="A638" s="19" t="str">
        <f t="shared" si="9"/>
        <v>0831890J01EA01</v>
      </c>
      <c r="B638" s="18" t="s">
        <v>63</v>
      </c>
      <c r="C638" s="18" t="s">
        <v>259</v>
      </c>
      <c r="D638" s="17">
        <v>11.2</v>
      </c>
      <c r="E638" s="14" t="str">
        <f>VLOOKUP(A638,Rådata!$A$4:$F$1754,4,FALSE)</f>
        <v>Rehabilitering geriatrik,Västervik</v>
      </c>
    </row>
    <row r="639" spans="1:5" x14ac:dyDescent="0.2">
      <c r="A639" s="19" t="str">
        <f t="shared" si="9"/>
        <v>0831890J01FF01</v>
      </c>
      <c r="B639" s="18" t="s">
        <v>63</v>
      </c>
      <c r="C639" s="18" t="s">
        <v>248</v>
      </c>
      <c r="D639" s="17">
        <v>20.5</v>
      </c>
      <c r="E639" s="14" t="str">
        <f>VLOOKUP(A639,Rådata!$A$4:$F$1754,4,FALSE)</f>
        <v>Rehabilitering geriatrik,Västervik</v>
      </c>
    </row>
    <row r="640" spans="1:5" x14ac:dyDescent="0.2">
      <c r="A640" s="19" t="str">
        <f t="shared" si="9"/>
        <v>0831890J01MA02</v>
      </c>
      <c r="B640" s="18" t="s">
        <v>63</v>
      </c>
      <c r="C640" s="18" t="s">
        <v>252</v>
      </c>
      <c r="D640" s="17">
        <v>275</v>
      </c>
      <c r="E640" s="14" t="str">
        <f>VLOOKUP(A640,Rådata!$A$4:$F$1754,4,FALSE)</f>
        <v>Rehabilitering geriatrik,Västervik</v>
      </c>
    </row>
    <row r="641" spans="1:5" x14ac:dyDescent="0.2">
      <c r="A641" s="19" t="str">
        <f t="shared" si="9"/>
        <v>0831890J01MA14</v>
      </c>
      <c r="B641" s="18" t="s">
        <v>63</v>
      </c>
      <c r="C641" s="18" t="s">
        <v>272</v>
      </c>
      <c r="D641" s="17">
        <v>70</v>
      </c>
      <c r="E641" s="14" t="str">
        <f>VLOOKUP(A641,Rådata!$A$4:$F$1754,4,FALSE)</f>
        <v>Rehabilitering geriatrik,Västervik</v>
      </c>
    </row>
    <row r="642" spans="1:5" x14ac:dyDescent="0.2">
      <c r="A642" s="19" t="str">
        <f t="shared" ref="A642:A705" si="10">B642&amp;C642</f>
        <v>0831890J01XA01</v>
      </c>
      <c r="B642" s="18" t="s">
        <v>63</v>
      </c>
      <c r="C642" s="18" t="s">
        <v>285</v>
      </c>
      <c r="D642" s="17">
        <v>60</v>
      </c>
      <c r="E642" s="14" t="str">
        <f>VLOOKUP(A642,Rådata!$A$4:$F$1754,4,FALSE)</f>
        <v>Rehabilitering geriatrik,Västervik</v>
      </c>
    </row>
    <row r="643" spans="1:5" x14ac:dyDescent="0.2">
      <c r="A643" s="19" t="str">
        <f t="shared" si="10"/>
        <v>0831890J01XE01</v>
      </c>
      <c r="B643" s="18" t="s">
        <v>63</v>
      </c>
      <c r="C643" s="18" t="s">
        <v>255</v>
      </c>
      <c r="D643" s="17">
        <v>7.5</v>
      </c>
      <c r="E643" s="14" t="str">
        <f>VLOOKUP(A643,Rådata!$A$4:$F$1754,4,FALSE)</f>
        <v>Rehabilitering geriatrik,Västervik</v>
      </c>
    </row>
    <row r="644" spans="1:5" x14ac:dyDescent="0.2">
      <c r="A644" s="19" t="str">
        <f t="shared" si="10"/>
        <v>0832109J01CA04</v>
      </c>
      <c r="B644" s="18" t="s">
        <v>113</v>
      </c>
      <c r="C644" s="18" t="s">
        <v>247</v>
      </c>
      <c r="D644" s="17">
        <v>15</v>
      </c>
      <c r="E644" s="14" t="str">
        <f>VLOOKUP(A644,Rådata!$A$4:$F$1754,4,FALSE)</f>
        <v>Kirurgmott, Vimmerby</v>
      </c>
    </row>
    <row r="645" spans="1:5" x14ac:dyDescent="0.2">
      <c r="A645" s="19" t="str">
        <f t="shared" si="10"/>
        <v>0832109J01CA08</v>
      </c>
      <c r="B645" s="18" t="s">
        <v>113</v>
      </c>
      <c r="C645" s="18" t="s">
        <v>262</v>
      </c>
      <c r="D645" s="17">
        <v>30</v>
      </c>
      <c r="E645" s="14" t="str">
        <f>VLOOKUP(A645,Rådata!$A$4:$F$1754,4,FALSE)</f>
        <v>Kirurgmott, Vimmerby</v>
      </c>
    </row>
    <row r="646" spans="1:5" x14ac:dyDescent="0.2">
      <c r="A646" s="19" t="str">
        <f t="shared" si="10"/>
        <v>0832109J01DB05</v>
      </c>
      <c r="B646" s="18" t="s">
        <v>113</v>
      </c>
      <c r="C646" s="18" t="s">
        <v>261</v>
      </c>
      <c r="D646" s="17">
        <v>10.5</v>
      </c>
      <c r="E646" s="14" t="str">
        <f>VLOOKUP(A646,Rådata!$A$4:$F$1754,4,FALSE)</f>
        <v>Kirurgmott, Vimmerby</v>
      </c>
    </row>
    <row r="647" spans="1:5" x14ac:dyDescent="0.2">
      <c r="A647" s="19" t="str">
        <f t="shared" si="10"/>
        <v>0832109J01EA01</v>
      </c>
      <c r="B647" s="18" t="s">
        <v>113</v>
      </c>
      <c r="C647" s="18" t="s">
        <v>259</v>
      </c>
      <c r="D647" s="17">
        <v>8</v>
      </c>
      <c r="E647" s="14" t="str">
        <f>VLOOKUP(A647,Rådata!$A$4:$F$1754,4,FALSE)</f>
        <v>Kirurgmott, Vimmerby</v>
      </c>
    </row>
    <row r="648" spans="1:5" x14ac:dyDescent="0.2">
      <c r="A648" s="19" t="str">
        <f t="shared" si="10"/>
        <v>0832109J01EE01</v>
      </c>
      <c r="B648" s="18" t="s">
        <v>113</v>
      </c>
      <c r="C648" s="18" t="s">
        <v>258</v>
      </c>
      <c r="D648" s="17">
        <v>20</v>
      </c>
      <c r="E648" s="14" t="str">
        <f>VLOOKUP(A648,Rådata!$A$4:$F$1754,4,FALSE)</f>
        <v>Kirurgmott, Vimmerby</v>
      </c>
    </row>
    <row r="649" spans="1:5" x14ac:dyDescent="0.2">
      <c r="A649" s="19" t="str">
        <f t="shared" si="10"/>
        <v>0832109J01MA02</v>
      </c>
      <c r="B649" s="18" t="s">
        <v>113</v>
      </c>
      <c r="C649" s="18" t="s">
        <v>252</v>
      </c>
      <c r="D649" s="17">
        <v>20</v>
      </c>
      <c r="E649" s="14" t="str">
        <f>VLOOKUP(A649,Rådata!$A$4:$F$1754,4,FALSE)</f>
        <v>Kirurgmott, Vimmerby</v>
      </c>
    </row>
    <row r="650" spans="1:5" x14ac:dyDescent="0.2">
      <c r="A650" s="19" t="str">
        <f t="shared" si="10"/>
        <v>0832109J01XE01</v>
      </c>
      <c r="B650" s="18" t="s">
        <v>113</v>
      </c>
      <c r="C650" s="18" t="s">
        <v>255</v>
      </c>
      <c r="D650" s="17">
        <v>25</v>
      </c>
      <c r="E650" s="14" t="str">
        <f>VLOOKUP(A650,Rådata!$A$4:$F$1754,4,FALSE)</f>
        <v>Kirurgmott, Vimmerby</v>
      </c>
    </row>
    <row r="651" spans="1:5" x14ac:dyDescent="0.2">
      <c r="A651" s="19" t="str">
        <f t="shared" si="10"/>
        <v>0832190J01AA02</v>
      </c>
      <c r="B651" s="18" t="s">
        <v>26</v>
      </c>
      <c r="C651" s="18" t="s">
        <v>249</v>
      </c>
      <c r="D651" s="17">
        <v>960</v>
      </c>
      <c r="E651" s="14" t="str">
        <f>VLOOKUP(A651,Rådata!$A$4:$F$1754,4,FALSE)</f>
        <v>Kirurgkliniken, Västervik</v>
      </c>
    </row>
    <row r="652" spans="1:5" x14ac:dyDescent="0.2">
      <c r="A652" s="19" t="str">
        <f t="shared" si="10"/>
        <v>0832190J01AA04</v>
      </c>
      <c r="B652" s="18" t="s">
        <v>26</v>
      </c>
      <c r="C652" s="18" t="s">
        <v>264</v>
      </c>
      <c r="D652" s="17">
        <v>50</v>
      </c>
      <c r="E652" s="14" t="str">
        <f>VLOOKUP(A652,Rådata!$A$4:$F$1754,4,FALSE)</f>
        <v>Kirurgkliniken, Västervik</v>
      </c>
    </row>
    <row r="653" spans="1:5" x14ac:dyDescent="0.2">
      <c r="A653" s="19" t="str">
        <f t="shared" si="10"/>
        <v>0832190J01AA07</v>
      </c>
      <c r="B653" s="18" t="s">
        <v>26</v>
      </c>
      <c r="C653" s="18" t="s">
        <v>263</v>
      </c>
      <c r="D653" s="17">
        <v>10</v>
      </c>
      <c r="E653" s="14" t="str">
        <f>VLOOKUP(A653,Rådata!$A$4:$F$1754,4,FALSE)</f>
        <v>Kirurgkliniken, Västervik</v>
      </c>
    </row>
    <row r="654" spans="1:5" x14ac:dyDescent="0.2">
      <c r="A654" s="19" t="str">
        <f t="shared" si="10"/>
        <v>0832190J01CA04</v>
      </c>
      <c r="B654" s="18" t="s">
        <v>26</v>
      </c>
      <c r="C654" s="18" t="s">
        <v>247</v>
      </c>
      <c r="D654" s="17">
        <v>1752</v>
      </c>
      <c r="E654" s="14" t="str">
        <f>VLOOKUP(A654,Rådata!$A$4:$F$1754,4,FALSE)</f>
        <v>Kirurgkliniken, Västervik</v>
      </c>
    </row>
    <row r="655" spans="1:5" x14ac:dyDescent="0.2">
      <c r="A655" s="19" t="str">
        <f t="shared" si="10"/>
        <v>0832190J01CA08</v>
      </c>
      <c r="B655" s="18" t="s">
        <v>26</v>
      </c>
      <c r="C655" s="18" t="s">
        <v>262</v>
      </c>
      <c r="D655" s="17">
        <v>1226.5300000000002</v>
      </c>
      <c r="E655" s="14" t="str">
        <f>VLOOKUP(A655,Rådata!$A$4:$F$1754,4,FALSE)</f>
        <v>Kirurgkliniken, Västervik</v>
      </c>
    </row>
    <row r="656" spans="1:5" x14ac:dyDescent="0.2">
      <c r="A656" s="19" t="str">
        <f t="shared" si="10"/>
        <v>0832190J01CE02</v>
      </c>
      <c r="B656" s="18" t="s">
        <v>26</v>
      </c>
      <c r="C656" s="18" t="s">
        <v>246</v>
      </c>
      <c r="D656" s="17">
        <v>765.98</v>
      </c>
      <c r="E656" s="14" t="str">
        <f>VLOOKUP(A656,Rådata!$A$4:$F$1754,4,FALSE)</f>
        <v>Kirurgkliniken, Västervik</v>
      </c>
    </row>
    <row r="657" spans="1:5" x14ac:dyDescent="0.2">
      <c r="A657" s="19" t="str">
        <f t="shared" si="10"/>
        <v>0832190J01CF05</v>
      </c>
      <c r="B657" s="18" t="s">
        <v>26</v>
      </c>
      <c r="C657" s="18" t="s">
        <v>251</v>
      </c>
      <c r="D657" s="17">
        <v>2721.1400000000003</v>
      </c>
      <c r="E657" s="14" t="str">
        <f>VLOOKUP(A657,Rådata!$A$4:$F$1754,4,FALSE)</f>
        <v>Kirurgkliniken, Västervik</v>
      </c>
    </row>
    <row r="658" spans="1:5" x14ac:dyDescent="0.2">
      <c r="A658" s="19" t="str">
        <f t="shared" si="10"/>
        <v>0832190J01CR02</v>
      </c>
      <c r="B658" s="18" t="s">
        <v>26</v>
      </c>
      <c r="C658" s="18" t="s">
        <v>253</v>
      </c>
      <c r="D658" s="17">
        <v>340.75</v>
      </c>
      <c r="E658" s="14" t="str">
        <f>VLOOKUP(A658,Rådata!$A$4:$F$1754,4,FALSE)</f>
        <v>Kirurgkliniken, Västervik</v>
      </c>
    </row>
    <row r="659" spans="1:5" x14ac:dyDescent="0.2">
      <c r="A659" s="19" t="str">
        <f t="shared" si="10"/>
        <v>0832190J01DB05</v>
      </c>
      <c r="B659" s="18" t="s">
        <v>26</v>
      </c>
      <c r="C659" s="18" t="s">
        <v>261</v>
      </c>
      <c r="D659" s="17">
        <v>1157.5</v>
      </c>
      <c r="E659" s="14" t="str">
        <f>VLOOKUP(A659,Rådata!$A$4:$F$1754,4,FALSE)</f>
        <v>Kirurgkliniken, Västervik</v>
      </c>
    </row>
    <row r="660" spans="1:5" x14ac:dyDescent="0.2">
      <c r="A660" s="19" t="str">
        <f t="shared" si="10"/>
        <v>0832190J01DD14</v>
      </c>
      <c r="B660" s="18" t="s">
        <v>26</v>
      </c>
      <c r="C660" s="18" t="s">
        <v>254</v>
      </c>
      <c r="D660" s="17">
        <v>126</v>
      </c>
      <c r="E660" s="14" t="str">
        <f>VLOOKUP(A660,Rådata!$A$4:$F$1754,4,FALSE)</f>
        <v>Kirurgkliniken, Västervik</v>
      </c>
    </row>
    <row r="661" spans="1:5" x14ac:dyDescent="0.2">
      <c r="A661" s="19" t="str">
        <f t="shared" si="10"/>
        <v>0832190J01EA01</v>
      </c>
      <c r="B661" s="18" t="s">
        <v>26</v>
      </c>
      <c r="C661" s="18" t="s">
        <v>259</v>
      </c>
      <c r="D661" s="17">
        <v>786.05</v>
      </c>
      <c r="E661" s="14" t="str">
        <f>VLOOKUP(A661,Rådata!$A$4:$F$1754,4,FALSE)</f>
        <v>Kirurgkliniken, Västervik</v>
      </c>
    </row>
    <row r="662" spans="1:5" x14ac:dyDescent="0.2">
      <c r="A662" s="19" t="str">
        <f t="shared" si="10"/>
        <v>0832190J01EE01</v>
      </c>
      <c r="B662" s="18" t="s">
        <v>26</v>
      </c>
      <c r="C662" s="18" t="s">
        <v>258</v>
      </c>
      <c r="D662" s="17">
        <v>1870</v>
      </c>
      <c r="E662" s="14" t="str">
        <f>VLOOKUP(A662,Rådata!$A$4:$F$1754,4,FALSE)</f>
        <v>Kirurgkliniken, Västervik</v>
      </c>
    </row>
    <row r="663" spans="1:5" x14ac:dyDescent="0.2">
      <c r="A663" s="19" t="str">
        <f t="shared" si="10"/>
        <v>0832190J01FA09</v>
      </c>
      <c r="B663" s="18" t="s">
        <v>26</v>
      </c>
      <c r="C663" s="18" t="s">
        <v>257</v>
      </c>
      <c r="D663" s="17">
        <v>224</v>
      </c>
      <c r="E663" s="14" t="str">
        <f>VLOOKUP(A663,Rådata!$A$4:$F$1754,4,FALSE)</f>
        <v>Kirurgkliniken, Västervik</v>
      </c>
    </row>
    <row r="664" spans="1:5" x14ac:dyDescent="0.2">
      <c r="A664" s="19" t="str">
        <f t="shared" si="10"/>
        <v>0832190J01FA10</v>
      </c>
      <c r="B664" s="18" t="s">
        <v>26</v>
      </c>
      <c r="C664" s="18" t="s">
        <v>268</v>
      </c>
      <c r="D664" s="17">
        <v>50</v>
      </c>
      <c r="E664" s="14" t="str">
        <f>VLOOKUP(A664,Rådata!$A$4:$F$1754,4,FALSE)</f>
        <v>Kirurgkliniken, Västervik</v>
      </c>
    </row>
    <row r="665" spans="1:5" x14ac:dyDescent="0.2">
      <c r="A665" s="19" t="str">
        <f t="shared" si="10"/>
        <v>0832190J01FF01</v>
      </c>
      <c r="B665" s="18" t="s">
        <v>26</v>
      </c>
      <c r="C665" s="18" t="s">
        <v>248</v>
      </c>
      <c r="D665" s="17">
        <v>823</v>
      </c>
      <c r="E665" s="14" t="str">
        <f>VLOOKUP(A665,Rådata!$A$4:$F$1754,4,FALSE)</f>
        <v>Kirurgkliniken, Västervik</v>
      </c>
    </row>
    <row r="666" spans="1:5" x14ac:dyDescent="0.2">
      <c r="A666" s="19" t="str">
        <f t="shared" si="10"/>
        <v>0832190J01MA02</v>
      </c>
      <c r="B666" s="18" t="s">
        <v>26</v>
      </c>
      <c r="C666" s="18" t="s">
        <v>252</v>
      </c>
      <c r="D666" s="17">
        <v>3639.5</v>
      </c>
      <c r="E666" s="14" t="str">
        <f>VLOOKUP(A666,Rådata!$A$4:$F$1754,4,FALSE)</f>
        <v>Kirurgkliniken, Västervik</v>
      </c>
    </row>
    <row r="667" spans="1:5" x14ac:dyDescent="0.2">
      <c r="A667" s="19" t="str">
        <f t="shared" si="10"/>
        <v>0832190J01MA12</v>
      </c>
      <c r="B667" s="18" t="s">
        <v>26</v>
      </c>
      <c r="C667" s="18" t="s">
        <v>265</v>
      </c>
      <c r="D667" s="17">
        <v>28</v>
      </c>
      <c r="E667" s="14" t="str">
        <f>VLOOKUP(A667,Rådata!$A$4:$F$1754,4,FALSE)</f>
        <v>Kirurgkliniken, Västervik</v>
      </c>
    </row>
    <row r="668" spans="1:5" x14ac:dyDescent="0.2">
      <c r="A668" s="19" t="str">
        <f t="shared" si="10"/>
        <v>0832190J01XC01</v>
      </c>
      <c r="B668" s="18" t="s">
        <v>26</v>
      </c>
      <c r="C668" s="18" t="s">
        <v>266</v>
      </c>
      <c r="D668" s="17">
        <v>16.670000000000002</v>
      </c>
      <c r="E668" s="14" t="str">
        <f>VLOOKUP(A668,Rådata!$A$4:$F$1754,4,FALSE)</f>
        <v>Kirurgkliniken, Västervik</v>
      </c>
    </row>
    <row r="669" spans="1:5" x14ac:dyDescent="0.2">
      <c r="A669" s="19" t="str">
        <f t="shared" si="10"/>
        <v>0832190J01XE01</v>
      </c>
      <c r="B669" s="18" t="s">
        <v>26</v>
      </c>
      <c r="C669" s="18" t="s">
        <v>255</v>
      </c>
      <c r="D669" s="17">
        <v>468.75</v>
      </c>
      <c r="E669" s="14" t="str">
        <f>VLOOKUP(A669,Rådata!$A$4:$F$1754,4,FALSE)</f>
        <v>Kirurgkliniken, Västervik</v>
      </c>
    </row>
    <row r="670" spans="1:5" x14ac:dyDescent="0.2">
      <c r="A670" s="19" t="str">
        <f t="shared" si="10"/>
        <v>0832490J01AA02</v>
      </c>
      <c r="B670" s="18" t="s">
        <v>51</v>
      </c>
      <c r="C670" s="18" t="s">
        <v>249</v>
      </c>
      <c r="D670" s="17">
        <v>220</v>
      </c>
      <c r="E670" s="14" t="str">
        <f>VLOOKUP(A670,Rådata!$A$4:$F$1754,4,FALSE)</f>
        <v>Ortopedkliniken, Västervik</v>
      </c>
    </row>
    <row r="671" spans="1:5" x14ac:dyDescent="0.2">
      <c r="A671" s="19" t="str">
        <f t="shared" si="10"/>
        <v>0832490J01CA04</v>
      </c>
      <c r="B671" s="18" t="s">
        <v>51</v>
      </c>
      <c r="C671" s="18" t="s">
        <v>247</v>
      </c>
      <c r="D671" s="17">
        <v>559.5</v>
      </c>
      <c r="E671" s="14" t="str">
        <f>VLOOKUP(A671,Rådata!$A$4:$F$1754,4,FALSE)</f>
        <v>Ortopedkliniken, Västervik</v>
      </c>
    </row>
    <row r="672" spans="1:5" x14ac:dyDescent="0.2">
      <c r="A672" s="19" t="str">
        <f t="shared" si="10"/>
        <v>0832490J01CA08</v>
      </c>
      <c r="B672" s="18" t="s">
        <v>51</v>
      </c>
      <c r="C672" s="18" t="s">
        <v>262</v>
      </c>
      <c r="D672" s="17">
        <v>164.05</v>
      </c>
      <c r="E672" s="14" t="str">
        <f>VLOOKUP(A672,Rådata!$A$4:$F$1754,4,FALSE)</f>
        <v>Ortopedkliniken, Västervik</v>
      </c>
    </row>
    <row r="673" spans="1:5" x14ac:dyDescent="0.2">
      <c r="A673" s="19" t="str">
        <f t="shared" si="10"/>
        <v>0832490J01CE02</v>
      </c>
      <c r="B673" s="18" t="s">
        <v>51</v>
      </c>
      <c r="C673" s="18" t="s">
        <v>246</v>
      </c>
      <c r="D673" s="17">
        <v>472.73</v>
      </c>
      <c r="E673" s="14" t="str">
        <f>VLOOKUP(A673,Rådata!$A$4:$F$1754,4,FALSE)</f>
        <v>Ortopedkliniken, Västervik</v>
      </c>
    </row>
    <row r="674" spans="1:5" x14ac:dyDescent="0.2">
      <c r="A674" s="19" t="str">
        <f t="shared" si="10"/>
        <v>0832490J01CF05</v>
      </c>
      <c r="B674" s="18" t="s">
        <v>51</v>
      </c>
      <c r="C674" s="18" t="s">
        <v>251</v>
      </c>
      <c r="D674" s="17">
        <v>4102.76</v>
      </c>
      <c r="E674" s="14" t="str">
        <f>VLOOKUP(A674,Rådata!$A$4:$F$1754,4,FALSE)</f>
        <v>Ortopedkliniken, Västervik</v>
      </c>
    </row>
    <row r="675" spans="1:5" x14ac:dyDescent="0.2">
      <c r="A675" s="19" t="str">
        <f t="shared" si="10"/>
        <v>0832490J01CR02</v>
      </c>
      <c r="B675" s="18" t="s">
        <v>51</v>
      </c>
      <c r="C675" s="18" t="s">
        <v>253</v>
      </c>
      <c r="D675" s="17">
        <v>928.25</v>
      </c>
      <c r="E675" s="14" t="str">
        <f>VLOOKUP(A675,Rådata!$A$4:$F$1754,4,FALSE)</f>
        <v>Ortopedkliniken, Västervik</v>
      </c>
    </row>
    <row r="676" spans="1:5" x14ac:dyDescent="0.2">
      <c r="A676" s="19" t="str">
        <f t="shared" si="10"/>
        <v>0832490J01DB05</v>
      </c>
      <c r="B676" s="18" t="s">
        <v>51</v>
      </c>
      <c r="C676" s="18" t="s">
        <v>261</v>
      </c>
      <c r="D676" s="17">
        <v>128</v>
      </c>
      <c r="E676" s="14" t="str">
        <f>VLOOKUP(A676,Rådata!$A$4:$F$1754,4,FALSE)</f>
        <v>Ortopedkliniken, Västervik</v>
      </c>
    </row>
    <row r="677" spans="1:5" x14ac:dyDescent="0.2">
      <c r="A677" s="19" t="str">
        <f t="shared" si="10"/>
        <v>0832490J01DD04</v>
      </c>
      <c r="B677" s="18" t="s">
        <v>51</v>
      </c>
      <c r="C677" s="18" t="s">
        <v>276</v>
      </c>
      <c r="D677" s="17">
        <v>1</v>
      </c>
      <c r="E677" s="14" t="str">
        <f>VLOOKUP(A677,Rådata!$A$4:$F$1754,4,FALSE)</f>
        <v>Ortopedkliniken, Västervik</v>
      </c>
    </row>
    <row r="678" spans="1:5" x14ac:dyDescent="0.2">
      <c r="A678" s="19" t="str">
        <f t="shared" si="10"/>
        <v>0832490J01EA01</v>
      </c>
      <c r="B678" s="18" t="s">
        <v>51</v>
      </c>
      <c r="C678" s="18" t="s">
        <v>259</v>
      </c>
      <c r="D678" s="17">
        <v>22.049999999999997</v>
      </c>
      <c r="E678" s="14" t="str">
        <f>VLOOKUP(A678,Rådata!$A$4:$F$1754,4,FALSE)</f>
        <v>Ortopedkliniken, Västervik</v>
      </c>
    </row>
    <row r="679" spans="1:5" x14ac:dyDescent="0.2">
      <c r="A679" s="19" t="str">
        <f t="shared" si="10"/>
        <v>0832490J01EE01</v>
      </c>
      <c r="B679" s="18" t="s">
        <v>51</v>
      </c>
      <c r="C679" s="18" t="s">
        <v>258</v>
      </c>
      <c r="D679" s="17">
        <v>20</v>
      </c>
      <c r="E679" s="14" t="str">
        <f>VLOOKUP(A679,Rådata!$A$4:$F$1754,4,FALSE)</f>
        <v>Ortopedkliniken, Västervik</v>
      </c>
    </row>
    <row r="680" spans="1:5" x14ac:dyDescent="0.2">
      <c r="A680" s="19" t="str">
        <f t="shared" si="10"/>
        <v>0832490J01FF01</v>
      </c>
      <c r="B680" s="18" t="s">
        <v>51</v>
      </c>
      <c r="C680" s="18" t="s">
        <v>248</v>
      </c>
      <c r="D680" s="17">
        <v>520.5</v>
      </c>
      <c r="E680" s="14" t="str">
        <f>VLOOKUP(A680,Rådata!$A$4:$F$1754,4,FALSE)</f>
        <v>Ortopedkliniken, Västervik</v>
      </c>
    </row>
    <row r="681" spans="1:5" x14ac:dyDescent="0.2">
      <c r="A681" s="19" t="str">
        <f t="shared" si="10"/>
        <v>0832490J01MA02</v>
      </c>
      <c r="B681" s="18" t="s">
        <v>51</v>
      </c>
      <c r="C681" s="18" t="s">
        <v>252</v>
      </c>
      <c r="D681" s="17">
        <v>738</v>
      </c>
      <c r="E681" s="14" t="str">
        <f>VLOOKUP(A681,Rådata!$A$4:$F$1754,4,FALSE)</f>
        <v>Ortopedkliniken, Västervik</v>
      </c>
    </row>
    <row r="682" spans="1:5" x14ac:dyDescent="0.2">
      <c r="A682" s="19" t="str">
        <f t="shared" si="10"/>
        <v>0832490J01XE01</v>
      </c>
      <c r="B682" s="18" t="s">
        <v>51</v>
      </c>
      <c r="C682" s="18" t="s">
        <v>255</v>
      </c>
      <c r="D682" s="17">
        <v>22.5</v>
      </c>
      <c r="E682" s="14" t="str">
        <f>VLOOKUP(A682,Rådata!$A$4:$F$1754,4,FALSE)</f>
        <v>Ortopedkliniken, Västervik</v>
      </c>
    </row>
    <row r="683" spans="1:5" x14ac:dyDescent="0.2">
      <c r="A683" s="19" t="str">
        <f t="shared" si="10"/>
        <v>0832490J01XX08</v>
      </c>
      <c r="B683" s="18" t="s">
        <v>51</v>
      </c>
      <c r="C683" s="18" t="s">
        <v>274</v>
      </c>
      <c r="D683" s="17">
        <v>30</v>
      </c>
      <c r="E683" s="14" t="str">
        <f>VLOOKUP(A683,Rådata!$A$4:$F$1754,4,FALSE)</f>
        <v>Ortopedkliniken, Västervik</v>
      </c>
    </row>
    <row r="684" spans="1:5" x14ac:dyDescent="0.2">
      <c r="A684" s="19" t="str">
        <f t="shared" si="10"/>
        <v>0832709J01CE02</v>
      </c>
      <c r="B684" s="18" t="s">
        <v>111</v>
      </c>
      <c r="C684" s="18" t="s">
        <v>246</v>
      </c>
      <c r="D684" s="17">
        <v>10</v>
      </c>
      <c r="E684" s="14" t="str">
        <f>VLOOKUP(A684,Rådata!$A$4:$F$1754,4,FALSE)</f>
        <v>Ögonmottagning Vimmerby</v>
      </c>
    </row>
    <row r="685" spans="1:5" x14ac:dyDescent="0.2">
      <c r="A685" s="19" t="str">
        <f t="shared" si="10"/>
        <v>0832709J01EE01</v>
      </c>
      <c r="B685" s="18" t="s">
        <v>111</v>
      </c>
      <c r="C685" s="18" t="s">
        <v>258</v>
      </c>
      <c r="D685" s="17">
        <v>25</v>
      </c>
      <c r="E685" s="14" t="str">
        <f>VLOOKUP(A685,Rådata!$A$4:$F$1754,4,FALSE)</f>
        <v>Ögonmottagning Vimmerby</v>
      </c>
    </row>
    <row r="686" spans="1:5" x14ac:dyDescent="0.2">
      <c r="A686" s="19" t="str">
        <f t="shared" si="10"/>
        <v>0832709J01FF01</v>
      </c>
      <c r="B686" s="18" t="s">
        <v>111</v>
      </c>
      <c r="C686" s="18" t="s">
        <v>248</v>
      </c>
      <c r="D686" s="17">
        <v>8</v>
      </c>
      <c r="E686" s="14" t="str">
        <f>VLOOKUP(A686,Rådata!$A$4:$F$1754,4,FALSE)</f>
        <v>Ögonmottagning Vimmerby</v>
      </c>
    </row>
    <row r="687" spans="1:5" x14ac:dyDescent="0.2">
      <c r="A687" s="19" t="str">
        <f t="shared" si="10"/>
        <v>0832790J01AA02</v>
      </c>
      <c r="B687" s="18" t="s">
        <v>97</v>
      </c>
      <c r="C687" s="18" t="s">
        <v>249</v>
      </c>
      <c r="D687" s="17">
        <v>265</v>
      </c>
      <c r="E687" s="14" t="str">
        <f>VLOOKUP(A687,Rådata!$A$4:$F$1754,4,FALSE)</f>
        <v>Ögonkliniken, Västervik</v>
      </c>
    </row>
    <row r="688" spans="1:5" x14ac:dyDescent="0.2">
      <c r="A688" s="19" t="str">
        <f t="shared" si="10"/>
        <v>0832790J01AA07</v>
      </c>
      <c r="B688" s="18" t="s">
        <v>97</v>
      </c>
      <c r="C688" s="18" t="s">
        <v>263</v>
      </c>
      <c r="D688" s="17">
        <v>75</v>
      </c>
      <c r="E688" s="14" t="str">
        <f>VLOOKUP(A688,Rådata!$A$4:$F$1754,4,FALSE)</f>
        <v>Ögonkliniken, Västervik</v>
      </c>
    </row>
    <row r="689" spans="1:5" x14ac:dyDescent="0.2">
      <c r="A689" s="19" t="str">
        <f t="shared" si="10"/>
        <v>0832790J01CA08</v>
      </c>
      <c r="B689" s="18" t="s">
        <v>97</v>
      </c>
      <c r="C689" s="18" t="s">
        <v>262</v>
      </c>
      <c r="D689" s="17">
        <v>4.67</v>
      </c>
      <c r="E689" s="14" t="str">
        <f>VLOOKUP(A689,Rådata!$A$4:$F$1754,4,FALSE)</f>
        <v>Ögonkliniken, Västervik</v>
      </c>
    </row>
    <row r="690" spans="1:5" x14ac:dyDescent="0.2">
      <c r="A690" s="19" t="str">
        <f t="shared" si="10"/>
        <v>0832790J01CE02</v>
      </c>
      <c r="B690" s="18" t="s">
        <v>97</v>
      </c>
      <c r="C690" s="18" t="s">
        <v>246</v>
      </c>
      <c r="D690" s="17">
        <v>59</v>
      </c>
      <c r="E690" s="14" t="str">
        <f>VLOOKUP(A690,Rådata!$A$4:$F$1754,4,FALSE)</f>
        <v>Ögonkliniken, Västervik</v>
      </c>
    </row>
    <row r="691" spans="1:5" x14ac:dyDescent="0.2">
      <c r="A691" s="19" t="str">
        <f t="shared" si="10"/>
        <v>0832790J01CF05</v>
      </c>
      <c r="B691" s="18" t="s">
        <v>97</v>
      </c>
      <c r="C691" s="18" t="s">
        <v>251</v>
      </c>
      <c r="D691" s="17">
        <v>25.5</v>
      </c>
      <c r="E691" s="14" t="str">
        <f>VLOOKUP(A691,Rådata!$A$4:$F$1754,4,FALSE)</f>
        <v>Ögonkliniken, Västervik</v>
      </c>
    </row>
    <row r="692" spans="1:5" x14ac:dyDescent="0.2">
      <c r="A692" s="19" t="str">
        <f t="shared" si="10"/>
        <v>0832790J01EA01</v>
      </c>
      <c r="B692" s="18" t="s">
        <v>97</v>
      </c>
      <c r="C692" s="18" t="s">
        <v>259</v>
      </c>
      <c r="D692" s="17">
        <v>50</v>
      </c>
      <c r="E692" s="14" t="str">
        <f>VLOOKUP(A692,Rådata!$A$4:$F$1754,4,FALSE)</f>
        <v>Ögonkliniken, Västervik</v>
      </c>
    </row>
    <row r="693" spans="1:5" x14ac:dyDescent="0.2">
      <c r="A693" s="19" t="str">
        <f t="shared" si="10"/>
        <v>0832790J01EE01</v>
      </c>
      <c r="B693" s="18" t="s">
        <v>97</v>
      </c>
      <c r="C693" s="18" t="s">
        <v>258</v>
      </c>
      <c r="D693" s="17">
        <v>10</v>
      </c>
      <c r="E693" s="14" t="str">
        <f>VLOOKUP(A693,Rådata!$A$4:$F$1754,4,FALSE)</f>
        <v>Ögonkliniken, Västervik</v>
      </c>
    </row>
    <row r="694" spans="1:5" x14ac:dyDescent="0.2">
      <c r="A694" s="19" t="str">
        <f t="shared" si="10"/>
        <v>0832790J01FA01</v>
      </c>
      <c r="B694" s="18" t="s">
        <v>97</v>
      </c>
      <c r="C694" s="18" t="s">
        <v>250</v>
      </c>
      <c r="D694" s="17">
        <v>10</v>
      </c>
      <c r="E694" s="14" t="str">
        <f>VLOOKUP(A694,Rådata!$A$4:$F$1754,4,FALSE)</f>
        <v>Ögonkliniken, Västervik</v>
      </c>
    </row>
    <row r="695" spans="1:5" x14ac:dyDescent="0.2">
      <c r="A695" s="19" t="str">
        <f t="shared" si="10"/>
        <v>0832790J01FA10</v>
      </c>
      <c r="B695" s="18" t="s">
        <v>97</v>
      </c>
      <c r="C695" s="18" t="s">
        <v>268</v>
      </c>
      <c r="D695" s="17">
        <v>285</v>
      </c>
      <c r="E695" s="14" t="str">
        <f>VLOOKUP(A695,Rådata!$A$4:$F$1754,4,FALSE)</f>
        <v>Ögonkliniken, Västervik</v>
      </c>
    </row>
    <row r="696" spans="1:5" x14ac:dyDescent="0.2">
      <c r="A696" s="19" t="str">
        <f t="shared" si="10"/>
        <v>0832790J01FF01</v>
      </c>
      <c r="B696" s="18" t="s">
        <v>97</v>
      </c>
      <c r="C696" s="18" t="s">
        <v>248</v>
      </c>
      <c r="D696" s="17">
        <v>15.5</v>
      </c>
      <c r="E696" s="14" t="str">
        <f>VLOOKUP(A696,Rådata!$A$4:$F$1754,4,FALSE)</f>
        <v>Ögonkliniken, Västervik</v>
      </c>
    </row>
    <row r="697" spans="1:5" x14ac:dyDescent="0.2">
      <c r="A697" s="19" t="str">
        <f t="shared" si="10"/>
        <v>0832809J01CE02</v>
      </c>
      <c r="B697" s="18" t="s">
        <v>120</v>
      </c>
      <c r="C697" s="18" t="s">
        <v>246</v>
      </c>
      <c r="D697" s="17">
        <v>15</v>
      </c>
      <c r="E697" s="14" t="str">
        <f>VLOOKUP(A697,Rådata!$A$4:$F$1754,4,FALSE)</f>
        <v>Öronmottagning Vimmerby</v>
      </c>
    </row>
    <row r="698" spans="1:5" x14ac:dyDescent="0.2">
      <c r="A698" s="19" t="str">
        <f t="shared" si="10"/>
        <v>0832890J01AA02</v>
      </c>
      <c r="B698" s="18" t="s">
        <v>64</v>
      </c>
      <c r="C698" s="18" t="s">
        <v>249</v>
      </c>
      <c r="D698" s="17">
        <v>341</v>
      </c>
      <c r="E698" s="14" t="str">
        <f>VLOOKUP(A698,Rådata!$A$4:$F$1754,4,FALSE)</f>
        <v>Öronkliniken, Västervik</v>
      </c>
    </row>
    <row r="699" spans="1:5" x14ac:dyDescent="0.2">
      <c r="A699" s="19" t="str">
        <f t="shared" si="10"/>
        <v>0832890J01AA04</v>
      </c>
      <c r="B699" s="18" t="s">
        <v>64</v>
      </c>
      <c r="C699" s="18" t="s">
        <v>264</v>
      </c>
      <c r="D699" s="17">
        <v>20</v>
      </c>
      <c r="E699" s="14" t="str">
        <f>VLOOKUP(A699,Rådata!$A$4:$F$1754,4,FALSE)</f>
        <v>Öronkliniken, Västervik</v>
      </c>
    </row>
    <row r="700" spans="1:5" x14ac:dyDescent="0.2">
      <c r="A700" s="19" t="str">
        <f t="shared" si="10"/>
        <v>0832890J01CA04</v>
      </c>
      <c r="B700" s="18" t="s">
        <v>64</v>
      </c>
      <c r="C700" s="18" t="s">
        <v>247</v>
      </c>
      <c r="D700" s="17">
        <v>155.25</v>
      </c>
      <c r="E700" s="14" t="str">
        <f>VLOOKUP(A700,Rådata!$A$4:$F$1754,4,FALSE)</f>
        <v>Öronkliniken, Västervik</v>
      </c>
    </row>
    <row r="701" spans="1:5" x14ac:dyDescent="0.2">
      <c r="A701" s="19" t="str">
        <f t="shared" si="10"/>
        <v>0832890J01CA08</v>
      </c>
      <c r="B701" s="18" t="s">
        <v>64</v>
      </c>
      <c r="C701" s="18" t="s">
        <v>262</v>
      </c>
      <c r="D701" s="17">
        <v>11.67</v>
      </c>
      <c r="E701" s="14" t="str">
        <f>VLOOKUP(A701,Rådata!$A$4:$F$1754,4,FALSE)</f>
        <v>Öronkliniken, Västervik</v>
      </c>
    </row>
    <row r="702" spans="1:5" x14ac:dyDescent="0.2">
      <c r="A702" s="19" t="str">
        <f t="shared" si="10"/>
        <v>0832890J01CE02</v>
      </c>
      <c r="B702" s="18" t="s">
        <v>64</v>
      </c>
      <c r="C702" s="18" t="s">
        <v>246</v>
      </c>
      <c r="D702" s="17">
        <v>1158.24</v>
      </c>
      <c r="E702" s="14" t="str">
        <f>VLOOKUP(A702,Rådata!$A$4:$F$1754,4,FALSE)</f>
        <v>Öronkliniken, Västervik</v>
      </c>
    </row>
    <row r="703" spans="1:5" x14ac:dyDescent="0.2">
      <c r="A703" s="19" t="str">
        <f t="shared" si="10"/>
        <v>0832890J01CF05</v>
      </c>
      <c r="B703" s="18" t="s">
        <v>64</v>
      </c>
      <c r="C703" s="18" t="s">
        <v>251</v>
      </c>
      <c r="D703" s="17">
        <v>354</v>
      </c>
      <c r="E703" s="14" t="str">
        <f>VLOOKUP(A703,Rådata!$A$4:$F$1754,4,FALSE)</f>
        <v>Öronkliniken, Västervik</v>
      </c>
    </row>
    <row r="704" spans="1:5" x14ac:dyDescent="0.2">
      <c r="A704" s="19" t="str">
        <f t="shared" si="10"/>
        <v>0832890J01CR02</v>
      </c>
      <c r="B704" s="18" t="s">
        <v>64</v>
      </c>
      <c r="C704" s="18" t="s">
        <v>253</v>
      </c>
      <c r="D704" s="17">
        <v>166</v>
      </c>
      <c r="E704" s="14" t="str">
        <f>VLOOKUP(A704,Rådata!$A$4:$F$1754,4,FALSE)</f>
        <v>Öronkliniken, Västervik</v>
      </c>
    </row>
    <row r="705" spans="1:5" x14ac:dyDescent="0.2">
      <c r="A705" s="19" t="str">
        <f t="shared" si="10"/>
        <v>0832890J01DD14</v>
      </c>
      <c r="B705" s="18" t="s">
        <v>64</v>
      </c>
      <c r="C705" s="18" t="s">
        <v>254</v>
      </c>
      <c r="D705" s="17">
        <v>27.8</v>
      </c>
      <c r="E705" s="14" t="str">
        <f>VLOOKUP(A705,Rådata!$A$4:$F$1754,4,FALSE)</f>
        <v>Öronkliniken, Västervik</v>
      </c>
    </row>
    <row r="706" spans="1:5" x14ac:dyDescent="0.2">
      <c r="A706" s="19" t="str">
        <f t="shared" ref="A706:A769" si="11">B706&amp;C706</f>
        <v>0832890J01EA01</v>
      </c>
      <c r="B706" s="18" t="s">
        <v>64</v>
      </c>
      <c r="C706" s="18" t="s">
        <v>259</v>
      </c>
      <c r="D706" s="17">
        <v>5.6</v>
      </c>
      <c r="E706" s="14" t="str">
        <f>VLOOKUP(A706,Rådata!$A$4:$F$1754,4,FALSE)</f>
        <v>Öronkliniken, Västervik</v>
      </c>
    </row>
    <row r="707" spans="1:5" x14ac:dyDescent="0.2">
      <c r="A707" s="19" t="str">
        <f t="shared" si="11"/>
        <v>0832890J01EE01</v>
      </c>
      <c r="B707" s="18" t="s">
        <v>64</v>
      </c>
      <c r="C707" s="18" t="s">
        <v>258</v>
      </c>
      <c r="D707" s="17">
        <v>10</v>
      </c>
      <c r="E707" s="14" t="str">
        <f>VLOOKUP(A707,Rådata!$A$4:$F$1754,4,FALSE)</f>
        <v>Öronkliniken, Västervik</v>
      </c>
    </row>
    <row r="708" spans="1:5" x14ac:dyDescent="0.2">
      <c r="A708" s="19" t="str">
        <f t="shared" si="11"/>
        <v>0832890J01FA01</v>
      </c>
      <c r="B708" s="18" t="s">
        <v>64</v>
      </c>
      <c r="C708" s="18" t="s">
        <v>250</v>
      </c>
      <c r="D708" s="17">
        <v>35</v>
      </c>
      <c r="E708" s="14" t="str">
        <f>VLOOKUP(A708,Rådata!$A$4:$F$1754,4,FALSE)</f>
        <v>Öronkliniken, Västervik</v>
      </c>
    </row>
    <row r="709" spans="1:5" x14ac:dyDescent="0.2">
      <c r="A709" s="19" t="str">
        <f t="shared" si="11"/>
        <v>0832890J01FA09</v>
      </c>
      <c r="B709" s="18" t="s">
        <v>64</v>
      </c>
      <c r="C709" s="18" t="s">
        <v>257</v>
      </c>
      <c r="D709" s="17">
        <v>200</v>
      </c>
      <c r="E709" s="14" t="str">
        <f>VLOOKUP(A709,Rådata!$A$4:$F$1754,4,FALSE)</f>
        <v>Öronkliniken, Västervik</v>
      </c>
    </row>
    <row r="710" spans="1:5" x14ac:dyDescent="0.2">
      <c r="A710" s="19" t="str">
        <f t="shared" si="11"/>
        <v>0832890J01FA10</v>
      </c>
      <c r="B710" s="18" t="s">
        <v>64</v>
      </c>
      <c r="C710" s="18" t="s">
        <v>268</v>
      </c>
      <c r="D710" s="17">
        <v>5</v>
      </c>
      <c r="E710" s="14" t="str">
        <f>VLOOKUP(A710,Rådata!$A$4:$F$1754,4,FALSE)</f>
        <v>Öronkliniken, Västervik</v>
      </c>
    </row>
    <row r="711" spans="1:5" x14ac:dyDescent="0.2">
      <c r="A711" s="19" t="str">
        <f t="shared" si="11"/>
        <v>0832890J01FF01</v>
      </c>
      <c r="B711" s="18" t="s">
        <v>64</v>
      </c>
      <c r="C711" s="18" t="s">
        <v>248</v>
      </c>
      <c r="D711" s="17">
        <v>566</v>
      </c>
      <c r="E711" s="14" t="str">
        <f>VLOOKUP(A711,Rådata!$A$4:$F$1754,4,FALSE)</f>
        <v>Öronkliniken, Västervik</v>
      </c>
    </row>
    <row r="712" spans="1:5" x14ac:dyDescent="0.2">
      <c r="A712" s="19" t="str">
        <f t="shared" si="11"/>
        <v>0832890J01MA02</v>
      </c>
      <c r="B712" s="18" t="s">
        <v>64</v>
      </c>
      <c r="C712" s="18" t="s">
        <v>252</v>
      </c>
      <c r="D712" s="17">
        <v>141</v>
      </c>
      <c r="E712" s="14" t="str">
        <f>VLOOKUP(A712,Rådata!$A$4:$F$1754,4,FALSE)</f>
        <v>Öronkliniken, Västervik</v>
      </c>
    </row>
    <row r="713" spans="1:5" x14ac:dyDescent="0.2">
      <c r="A713" s="19" t="str">
        <f t="shared" si="11"/>
        <v>0832890J01XE01</v>
      </c>
      <c r="B713" s="18" t="s">
        <v>64</v>
      </c>
      <c r="C713" s="18" t="s">
        <v>255</v>
      </c>
      <c r="D713" s="17">
        <v>3.75</v>
      </c>
      <c r="E713" s="14" t="str">
        <f>VLOOKUP(A713,Rådata!$A$4:$F$1754,4,FALSE)</f>
        <v>Öronkliniken, Västervik</v>
      </c>
    </row>
    <row r="714" spans="1:5" x14ac:dyDescent="0.2">
      <c r="A714" s="19" t="str">
        <f t="shared" si="11"/>
        <v>0833001J01CA04</v>
      </c>
      <c r="B714" s="18" t="s">
        <v>332</v>
      </c>
      <c r="C714" s="18" t="s">
        <v>247</v>
      </c>
      <c r="D714" s="17">
        <v>30</v>
      </c>
      <c r="E714" s="14" t="e">
        <f>VLOOKUP(A714,Rådata!$A$4:$F$1754,4,FALSE)</f>
        <v>#N/A</v>
      </c>
    </row>
    <row r="715" spans="1:5" x14ac:dyDescent="0.2">
      <c r="A715" s="19" t="str">
        <f t="shared" si="11"/>
        <v>0833001J01CE02</v>
      </c>
      <c r="B715" s="18" t="s">
        <v>332</v>
      </c>
      <c r="C715" s="18" t="s">
        <v>246</v>
      </c>
      <c r="D715" s="17">
        <v>30</v>
      </c>
      <c r="E715" s="14" t="e">
        <f>VLOOKUP(A715,Rådata!$A$4:$F$1754,4,FALSE)</f>
        <v>#N/A</v>
      </c>
    </row>
    <row r="716" spans="1:5" x14ac:dyDescent="0.2">
      <c r="A716" s="19" t="str">
        <f t="shared" si="11"/>
        <v>0833001J01XC01</v>
      </c>
      <c r="B716" s="18" t="s">
        <v>332</v>
      </c>
      <c r="C716" s="18" t="s">
        <v>266</v>
      </c>
      <c r="D716" s="17">
        <v>6.66</v>
      </c>
      <c r="E716" s="14" t="e">
        <f>VLOOKUP(A716,Rådata!$A$4:$F$1754,4,FALSE)</f>
        <v>#N/A</v>
      </c>
    </row>
    <row r="717" spans="1:5" x14ac:dyDescent="0.2">
      <c r="A717" s="19" t="str">
        <f t="shared" si="11"/>
        <v>0833009J01CA08</v>
      </c>
      <c r="B717" s="18" t="s">
        <v>333</v>
      </c>
      <c r="C717" s="18" t="s">
        <v>262</v>
      </c>
      <c r="D717" s="17">
        <v>10</v>
      </c>
      <c r="E717" s="14" t="e">
        <f>VLOOKUP(A717,Rådata!$A$4:$F$1754,4,FALSE)</f>
        <v>#N/A</v>
      </c>
    </row>
    <row r="718" spans="1:5" x14ac:dyDescent="0.2">
      <c r="A718" s="19" t="str">
        <f t="shared" si="11"/>
        <v>0833090J01AA02</v>
      </c>
      <c r="B718" s="18" t="s">
        <v>334</v>
      </c>
      <c r="C718" s="18" t="s">
        <v>249</v>
      </c>
      <c r="D718" s="17">
        <v>65</v>
      </c>
      <c r="E718" s="14" t="e">
        <f>VLOOKUP(A718,Rådata!$A$4:$F$1754,4,FALSE)</f>
        <v>#N/A</v>
      </c>
    </row>
    <row r="719" spans="1:5" x14ac:dyDescent="0.2">
      <c r="A719" s="19" t="str">
        <f t="shared" si="11"/>
        <v>0833090J01CA04</v>
      </c>
      <c r="B719" s="18" t="s">
        <v>334</v>
      </c>
      <c r="C719" s="18" t="s">
        <v>247</v>
      </c>
      <c r="D719" s="17">
        <v>15</v>
      </c>
      <c r="E719" s="14" t="e">
        <f>VLOOKUP(A719,Rådata!$A$4:$F$1754,4,FALSE)</f>
        <v>#N/A</v>
      </c>
    </row>
    <row r="720" spans="1:5" x14ac:dyDescent="0.2">
      <c r="A720" s="19" t="str">
        <f t="shared" si="11"/>
        <v>0833090J01CA08</v>
      </c>
      <c r="B720" s="18" t="s">
        <v>334</v>
      </c>
      <c r="C720" s="18" t="s">
        <v>262</v>
      </c>
      <c r="D720" s="17">
        <v>4.67</v>
      </c>
      <c r="E720" s="14" t="e">
        <f>VLOOKUP(A720,Rådata!$A$4:$F$1754,4,FALSE)</f>
        <v>#N/A</v>
      </c>
    </row>
    <row r="721" spans="1:5" x14ac:dyDescent="0.2">
      <c r="A721" s="19" t="str">
        <f t="shared" si="11"/>
        <v>0833090J01CE02</v>
      </c>
      <c r="B721" s="18" t="s">
        <v>334</v>
      </c>
      <c r="C721" s="18" t="s">
        <v>246</v>
      </c>
      <c r="D721" s="17">
        <v>60</v>
      </c>
      <c r="E721" s="14" t="e">
        <f>VLOOKUP(A721,Rådata!$A$4:$F$1754,4,FALSE)</f>
        <v>#N/A</v>
      </c>
    </row>
    <row r="722" spans="1:5" x14ac:dyDescent="0.2">
      <c r="A722" s="19" t="str">
        <f t="shared" si="11"/>
        <v>0833090J01CF05</v>
      </c>
      <c r="B722" s="18" t="s">
        <v>334</v>
      </c>
      <c r="C722" s="18" t="s">
        <v>251</v>
      </c>
      <c r="D722" s="17">
        <v>25.5</v>
      </c>
      <c r="E722" s="14" t="e">
        <f>VLOOKUP(A722,Rådata!$A$4:$F$1754,4,FALSE)</f>
        <v>#N/A</v>
      </c>
    </row>
    <row r="723" spans="1:5" x14ac:dyDescent="0.2">
      <c r="A723" s="19" t="str">
        <f t="shared" si="11"/>
        <v>0833090J01FF01</v>
      </c>
      <c r="B723" s="18" t="s">
        <v>334</v>
      </c>
      <c r="C723" s="18" t="s">
        <v>248</v>
      </c>
      <c r="D723" s="17">
        <v>13</v>
      </c>
      <c r="E723" s="14" t="e">
        <f>VLOOKUP(A723,Rådata!$A$4:$F$1754,4,FALSE)</f>
        <v>#N/A</v>
      </c>
    </row>
    <row r="724" spans="1:5" x14ac:dyDescent="0.2">
      <c r="A724" s="19" t="str">
        <f t="shared" si="11"/>
        <v>0833090J01MA02</v>
      </c>
      <c r="B724" s="18" t="s">
        <v>334</v>
      </c>
      <c r="C724" s="18" t="s">
        <v>252</v>
      </c>
      <c r="D724" s="17">
        <v>5</v>
      </c>
      <c r="E724" s="14" t="e">
        <f>VLOOKUP(A724,Rådata!$A$4:$F$1754,4,FALSE)</f>
        <v>#N/A</v>
      </c>
    </row>
    <row r="725" spans="1:5" x14ac:dyDescent="0.2">
      <c r="A725" s="19" t="str">
        <f t="shared" si="11"/>
        <v>0833090J01XE01</v>
      </c>
      <c r="B725" s="18" t="s">
        <v>334</v>
      </c>
      <c r="C725" s="18" t="s">
        <v>255</v>
      </c>
      <c r="D725" s="17">
        <v>3.75</v>
      </c>
      <c r="E725" s="14" t="e">
        <f>VLOOKUP(A725,Rådata!$A$4:$F$1754,4,FALSE)</f>
        <v>#N/A</v>
      </c>
    </row>
    <row r="726" spans="1:5" x14ac:dyDescent="0.2">
      <c r="A726" s="19" t="str">
        <f t="shared" si="11"/>
        <v>0833501J01AA02</v>
      </c>
      <c r="B726" s="18" t="s">
        <v>335</v>
      </c>
      <c r="C726" s="18" t="s">
        <v>249</v>
      </c>
      <c r="D726" s="17">
        <v>20</v>
      </c>
      <c r="E726" s="14" t="e">
        <f>VLOOKUP(A726,Rådata!$A$4:$F$1754,4,FALSE)</f>
        <v>#N/A</v>
      </c>
    </row>
    <row r="727" spans="1:5" x14ac:dyDescent="0.2">
      <c r="A727" s="19" t="str">
        <f t="shared" si="11"/>
        <v>0833501J01AA04</v>
      </c>
      <c r="B727" s="18" t="s">
        <v>335</v>
      </c>
      <c r="C727" s="18" t="s">
        <v>264</v>
      </c>
      <c r="D727" s="17">
        <v>50</v>
      </c>
      <c r="E727" s="14" t="e">
        <f>VLOOKUP(A727,Rådata!$A$4:$F$1754,4,FALSE)</f>
        <v>#N/A</v>
      </c>
    </row>
    <row r="728" spans="1:5" x14ac:dyDescent="0.2">
      <c r="A728" s="19" t="str">
        <f t="shared" si="11"/>
        <v>0833501J01CE02</v>
      </c>
      <c r="B728" s="18" t="s">
        <v>335</v>
      </c>
      <c r="C728" s="18" t="s">
        <v>246</v>
      </c>
      <c r="D728" s="17">
        <v>15</v>
      </c>
      <c r="E728" s="14" t="e">
        <f>VLOOKUP(A728,Rådata!$A$4:$F$1754,4,FALSE)</f>
        <v>#N/A</v>
      </c>
    </row>
    <row r="729" spans="1:5" x14ac:dyDescent="0.2">
      <c r="A729" s="19" t="str">
        <f t="shared" si="11"/>
        <v>0834190J01AA02</v>
      </c>
      <c r="B729" s="18" t="s">
        <v>60</v>
      </c>
      <c r="C729" s="18" t="s">
        <v>249</v>
      </c>
      <c r="D729" s="17">
        <v>240</v>
      </c>
      <c r="E729" s="14" t="str">
        <f>VLOOKUP(A729,Rådata!$A$4:$F$1754,4,FALSE)</f>
        <v>Barnkliniken, Västervik</v>
      </c>
    </row>
    <row r="730" spans="1:5" x14ac:dyDescent="0.2">
      <c r="A730" s="19" t="str">
        <f t="shared" si="11"/>
        <v>0834190J01AA04</v>
      </c>
      <c r="B730" s="18" t="s">
        <v>60</v>
      </c>
      <c r="C730" s="18" t="s">
        <v>264</v>
      </c>
      <c r="D730" s="17">
        <v>150</v>
      </c>
      <c r="E730" s="14" t="str">
        <f>VLOOKUP(A730,Rådata!$A$4:$F$1754,4,FALSE)</f>
        <v>Barnkliniken, Västervik</v>
      </c>
    </row>
    <row r="731" spans="1:5" x14ac:dyDescent="0.2">
      <c r="A731" s="19" t="str">
        <f t="shared" si="11"/>
        <v>0834190J01CA04</v>
      </c>
      <c r="B731" s="18" t="s">
        <v>60</v>
      </c>
      <c r="C731" s="18" t="s">
        <v>247</v>
      </c>
      <c r="D731" s="17">
        <v>225.75</v>
      </c>
      <c r="E731" s="14" t="str">
        <f>VLOOKUP(A731,Rådata!$A$4:$F$1754,4,FALSE)</f>
        <v>Barnkliniken, Västervik</v>
      </c>
    </row>
    <row r="732" spans="1:5" x14ac:dyDescent="0.2">
      <c r="A732" s="19" t="str">
        <f t="shared" si="11"/>
        <v>0834190J01CA08</v>
      </c>
      <c r="B732" s="18" t="s">
        <v>60</v>
      </c>
      <c r="C732" s="18" t="s">
        <v>262</v>
      </c>
      <c r="D732" s="17">
        <v>61.02</v>
      </c>
      <c r="E732" s="14" t="str">
        <f>VLOOKUP(A732,Rådata!$A$4:$F$1754,4,FALSE)</f>
        <v>Barnkliniken, Västervik</v>
      </c>
    </row>
    <row r="733" spans="1:5" x14ac:dyDescent="0.2">
      <c r="A733" s="19" t="str">
        <f t="shared" si="11"/>
        <v>0834190J01CE02</v>
      </c>
      <c r="B733" s="18" t="s">
        <v>60</v>
      </c>
      <c r="C733" s="18" t="s">
        <v>246</v>
      </c>
      <c r="D733" s="17">
        <v>617.32999999999993</v>
      </c>
      <c r="E733" s="14" t="str">
        <f>VLOOKUP(A733,Rådata!$A$4:$F$1754,4,FALSE)</f>
        <v>Barnkliniken, Västervik</v>
      </c>
    </row>
    <row r="734" spans="1:5" x14ac:dyDescent="0.2">
      <c r="A734" s="19" t="str">
        <f t="shared" si="11"/>
        <v>0834190J01CF05</v>
      </c>
      <c r="B734" s="18" t="s">
        <v>60</v>
      </c>
      <c r="C734" s="18" t="s">
        <v>251</v>
      </c>
      <c r="D734" s="17">
        <v>183.79</v>
      </c>
      <c r="E734" s="14" t="str">
        <f>VLOOKUP(A734,Rådata!$A$4:$F$1754,4,FALSE)</f>
        <v>Barnkliniken, Västervik</v>
      </c>
    </row>
    <row r="735" spans="1:5" x14ac:dyDescent="0.2">
      <c r="A735" s="19" t="str">
        <f t="shared" si="11"/>
        <v>0834190J01CR02</v>
      </c>
      <c r="B735" s="18" t="s">
        <v>60</v>
      </c>
      <c r="C735" s="18" t="s">
        <v>253</v>
      </c>
      <c r="D735" s="17">
        <v>302</v>
      </c>
      <c r="E735" s="14" t="str">
        <f>VLOOKUP(A735,Rådata!$A$4:$F$1754,4,FALSE)</f>
        <v>Barnkliniken, Västervik</v>
      </c>
    </row>
    <row r="736" spans="1:5" x14ac:dyDescent="0.2">
      <c r="A736" s="19" t="str">
        <f t="shared" si="11"/>
        <v>0834190J01DB05</v>
      </c>
      <c r="B736" s="18" t="s">
        <v>60</v>
      </c>
      <c r="C736" s="18" t="s">
        <v>261</v>
      </c>
      <c r="D736" s="17">
        <v>173.5</v>
      </c>
      <c r="E736" s="14" t="str">
        <f>VLOOKUP(A736,Rådata!$A$4:$F$1754,4,FALSE)</f>
        <v>Barnkliniken, Västervik</v>
      </c>
    </row>
    <row r="737" spans="1:5" x14ac:dyDescent="0.2">
      <c r="A737" s="19" t="str">
        <f t="shared" si="11"/>
        <v>0834190J01DD04</v>
      </c>
      <c r="B737" s="18" t="s">
        <v>60</v>
      </c>
      <c r="C737" s="18" t="s">
        <v>276</v>
      </c>
      <c r="D737" s="17">
        <v>27</v>
      </c>
      <c r="E737" s="14" t="str">
        <f>VLOOKUP(A737,Rådata!$A$4:$F$1754,4,FALSE)</f>
        <v>Barnkliniken, Västervik</v>
      </c>
    </row>
    <row r="738" spans="1:5" x14ac:dyDescent="0.2">
      <c r="A738" s="19" t="str">
        <f t="shared" si="11"/>
        <v>0834190J01DD14</v>
      </c>
      <c r="B738" s="18" t="s">
        <v>60</v>
      </c>
      <c r="C738" s="18" t="s">
        <v>254</v>
      </c>
      <c r="D738" s="17">
        <v>134.20000000000002</v>
      </c>
      <c r="E738" s="14" t="str">
        <f>VLOOKUP(A738,Rådata!$A$4:$F$1754,4,FALSE)</f>
        <v>Barnkliniken, Västervik</v>
      </c>
    </row>
    <row r="739" spans="1:5" x14ac:dyDescent="0.2">
      <c r="A739" s="19" t="str">
        <f t="shared" si="11"/>
        <v>0834190J01EA01</v>
      </c>
      <c r="B739" s="18" t="s">
        <v>60</v>
      </c>
      <c r="C739" s="18" t="s">
        <v>259</v>
      </c>
      <c r="D739" s="17">
        <v>103.69999999999999</v>
      </c>
      <c r="E739" s="14" t="str">
        <f>VLOOKUP(A739,Rådata!$A$4:$F$1754,4,FALSE)</f>
        <v>Barnkliniken, Västervik</v>
      </c>
    </row>
    <row r="740" spans="1:5" x14ac:dyDescent="0.2">
      <c r="A740" s="19" t="str">
        <f t="shared" si="11"/>
        <v>0834190J01EE01</v>
      </c>
      <c r="B740" s="18" t="s">
        <v>60</v>
      </c>
      <c r="C740" s="18" t="s">
        <v>258</v>
      </c>
      <c r="D740" s="17">
        <v>207.5</v>
      </c>
      <c r="E740" s="14" t="str">
        <f>VLOOKUP(A740,Rådata!$A$4:$F$1754,4,FALSE)</f>
        <v>Barnkliniken, Västervik</v>
      </c>
    </row>
    <row r="741" spans="1:5" x14ac:dyDescent="0.2">
      <c r="A741" s="19" t="str">
        <f t="shared" si="11"/>
        <v>0834190J01FA01</v>
      </c>
      <c r="B741" s="18" t="s">
        <v>60</v>
      </c>
      <c r="C741" s="18" t="s">
        <v>250</v>
      </c>
      <c r="D741" s="17">
        <v>28.75</v>
      </c>
      <c r="E741" s="14" t="str">
        <f>VLOOKUP(A741,Rådata!$A$4:$F$1754,4,FALSE)</f>
        <v>Barnkliniken, Västervik</v>
      </c>
    </row>
    <row r="742" spans="1:5" x14ac:dyDescent="0.2">
      <c r="A742" s="19" t="str">
        <f t="shared" si="11"/>
        <v>0834190J01FA10</v>
      </c>
      <c r="B742" s="18" t="s">
        <v>60</v>
      </c>
      <c r="C742" s="18" t="s">
        <v>268</v>
      </c>
      <c r="D742" s="17">
        <v>100</v>
      </c>
      <c r="E742" s="14" t="str">
        <f>VLOOKUP(A742,Rådata!$A$4:$F$1754,4,FALSE)</f>
        <v>Barnkliniken, Västervik</v>
      </c>
    </row>
    <row r="743" spans="1:5" x14ac:dyDescent="0.2">
      <c r="A743" s="19" t="str">
        <f t="shared" si="11"/>
        <v>0834190J01FF01</v>
      </c>
      <c r="B743" s="18" t="s">
        <v>60</v>
      </c>
      <c r="C743" s="18" t="s">
        <v>248</v>
      </c>
      <c r="D743" s="17">
        <v>41.5</v>
      </c>
      <c r="E743" s="14" t="str">
        <f>VLOOKUP(A743,Rådata!$A$4:$F$1754,4,FALSE)</f>
        <v>Barnkliniken, Västervik</v>
      </c>
    </row>
    <row r="744" spans="1:5" x14ac:dyDescent="0.2">
      <c r="A744" s="19" t="str">
        <f t="shared" si="11"/>
        <v>0834190J01MA02</v>
      </c>
      <c r="B744" s="18" t="s">
        <v>60</v>
      </c>
      <c r="C744" s="18" t="s">
        <v>252</v>
      </c>
      <c r="D744" s="17">
        <v>50</v>
      </c>
      <c r="E744" s="14" t="str">
        <f>VLOOKUP(A744,Rådata!$A$4:$F$1754,4,FALSE)</f>
        <v>Barnkliniken, Västervik</v>
      </c>
    </row>
    <row r="745" spans="1:5" x14ac:dyDescent="0.2">
      <c r="A745" s="19" t="str">
        <f t="shared" si="11"/>
        <v>0834190J01XE01</v>
      </c>
      <c r="B745" s="18" t="s">
        <v>60</v>
      </c>
      <c r="C745" s="18" t="s">
        <v>255</v>
      </c>
      <c r="D745" s="17">
        <v>182.5</v>
      </c>
      <c r="E745" s="14" t="str">
        <f>VLOOKUP(A745,Rådata!$A$4:$F$1754,4,FALSE)</f>
        <v>Barnkliniken, Västervik</v>
      </c>
    </row>
    <row r="746" spans="1:5" x14ac:dyDescent="0.2">
      <c r="A746" s="19" t="str">
        <f t="shared" si="11"/>
        <v>0834390J01AA02</v>
      </c>
      <c r="B746" s="18" t="s">
        <v>55</v>
      </c>
      <c r="C746" s="18" t="s">
        <v>249</v>
      </c>
      <c r="D746" s="17">
        <v>330</v>
      </c>
      <c r="E746" s="14" t="str">
        <f>VLOOKUP(A746,Rådata!$A$4:$F$1754,4,FALSE)</f>
        <v>Gynekologiska kliniken, Västervik</v>
      </c>
    </row>
    <row r="747" spans="1:5" x14ac:dyDescent="0.2">
      <c r="A747" s="19" t="str">
        <f t="shared" si="11"/>
        <v>0834390J01AA07</v>
      </c>
      <c r="B747" s="18" t="s">
        <v>55</v>
      </c>
      <c r="C747" s="18" t="s">
        <v>263</v>
      </c>
      <c r="D747" s="17">
        <v>50</v>
      </c>
      <c r="E747" s="14" t="str">
        <f>VLOOKUP(A747,Rådata!$A$4:$F$1754,4,FALSE)</f>
        <v>Gynekologiska kliniken, Västervik</v>
      </c>
    </row>
    <row r="748" spans="1:5" x14ac:dyDescent="0.2">
      <c r="A748" s="19" t="str">
        <f t="shared" si="11"/>
        <v>0834390J01CA04</v>
      </c>
      <c r="B748" s="18" t="s">
        <v>55</v>
      </c>
      <c r="C748" s="18" t="s">
        <v>247</v>
      </c>
      <c r="D748" s="17">
        <v>159.5</v>
      </c>
      <c r="E748" s="14" t="str">
        <f>VLOOKUP(A748,Rådata!$A$4:$F$1754,4,FALSE)</f>
        <v>Gynekologiska kliniken, Västervik</v>
      </c>
    </row>
    <row r="749" spans="1:5" x14ac:dyDescent="0.2">
      <c r="A749" s="19" t="str">
        <f t="shared" si="11"/>
        <v>0834390J01CA08</v>
      </c>
      <c r="B749" s="18" t="s">
        <v>55</v>
      </c>
      <c r="C749" s="18" t="s">
        <v>262</v>
      </c>
      <c r="D749" s="17">
        <v>847.99</v>
      </c>
      <c r="E749" s="14" t="str">
        <f>VLOOKUP(A749,Rådata!$A$4:$F$1754,4,FALSE)</f>
        <v>Gynekologiska kliniken, Västervik</v>
      </c>
    </row>
    <row r="750" spans="1:5" x14ac:dyDescent="0.2">
      <c r="A750" s="19" t="str">
        <f t="shared" si="11"/>
        <v>0834390J01CE02</v>
      </c>
      <c r="B750" s="18" t="s">
        <v>55</v>
      </c>
      <c r="C750" s="18" t="s">
        <v>246</v>
      </c>
      <c r="D750" s="17">
        <v>80</v>
      </c>
      <c r="E750" s="14" t="str">
        <f>VLOOKUP(A750,Rådata!$A$4:$F$1754,4,FALSE)</f>
        <v>Gynekologiska kliniken, Västervik</v>
      </c>
    </row>
    <row r="751" spans="1:5" x14ac:dyDescent="0.2">
      <c r="A751" s="19" t="str">
        <f t="shared" si="11"/>
        <v>0834390J01CF05</v>
      </c>
      <c r="B751" s="18" t="s">
        <v>55</v>
      </c>
      <c r="C751" s="18" t="s">
        <v>251</v>
      </c>
      <c r="D751" s="17">
        <v>251.5</v>
      </c>
      <c r="E751" s="14" t="str">
        <f>VLOOKUP(A751,Rådata!$A$4:$F$1754,4,FALSE)</f>
        <v>Gynekologiska kliniken, Västervik</v>
      </c>
    </row>
    <row r="752" spans="1:5" x14ac:dyDescent="0.2">
      <c r="A752" s="19" t="str">
        <f t="shared" si="11"/>
        <v>0834390J01CR02</v>
      </c>
      <c r="B752" s="18" t="s">
        <v>55</v>
      </c>
      <c r="C752" s="18" t="s">
        <v>253</v>
      </c>
      <c r="D752" s="17">
        <v>1048.5</v>
      </c>
      <c r="E752" s="14" t="str">
        <f>VLOOKUP(A752,Rådata!$A$4:$F$1754,4,FALSE)</f>
        <v>Gynekologiska kliniken, Västervik</v>
      </c>
    </row>
    <row r="753" spans="1:5" x14ac:dyDescent="0.2">
      <c r="A753" s="19" t="str">
        <f t="shared" si="11"/>
        <v>0834390J01DB05</v>
      </c>
      <c r="B753" s="18" t="s">
        <v>55</v>
      </c>
      <c r="C753" s="18" t="s">
        <v>261</v>
      </c>
      <c r="D753" s="17">
        <v>183</v>
      </c>
      <c r="E753" s="14" t="str">
        <f>VLOOKUP(A753,Rådata!$A$4:$F$1754,4,FALSE)</f>
        <v>Gynekologiska kliniken, Västervik</v>
      </c>
    </row>
    <row r="754" spans="1:5" x14ac:dyDescent="0.2">
      <c r="A754" s="19" t="str">
        <f t="shared" si="11"/>
        <v>0834390J01DD14</v>
      </c>
      <c r="B754" s="18" t="s">
        <v>55</v>
      </c>
      <c r="C754" s="18" t="s">
        <v>254</v>
      </c>
      <c r="D754" s="17">
        <v>54</v>
      </c>
      <c r="E754" s="14" t="str">
        <f>VLOOKUP(A754,Rådata!$A$4:$F$1754,4,FALSE)</f>
        <v>Gynekologiska kliniken, Västervik</v>
      </c>
    </row>
    <row r="755" spans="1:5" x14ac:dyDescent="0.2">
      <c r="A755" s="19" t="str">
        <f t="shared" si="11"/>
        <v>0834390J01EA01</v>
      </c>
      <c r="B755" s="18" t="s">
        <v>55</v>
      </c>
      <c r="C755" s="18" t="s">
        <v>259</v>
      </c>
      <c r="D755" s="17">
        <v>209.94999999999996</v>
      </c>
      <c r="E755" s="14" t="str">
        <f>VLOOKUP(A755,Rådata!$A$4:$F$1754,4,FALSE)</f>
        <v>Gynekologiska kliniken, Västervik</v>
      </c>
    </row>
    <row r="756" spans="1:5" x14ac:dyDescent="0.2">
      <c r="A756" s="19" t="str">
        <f t="shared" si="11"/>
        <v>0834390J01EE01</v>
      </c>
      <c r="B756" s="18" t="s">
        <v>55</v>
      </c>
      <c r="C756" s="18" t="s">
        <v>258</v>
      </c>
      <c r="D756" s="17">
        <v>10</v>
      </c>
      <c r="E756" s="14" t="str">
        <f>VLOOKUP(A756,Rådata!$A$4:$F$1754,4,FALSE)</f>
        <v>Gynekologiska kliniken, Västervik</v>
      </c>
    </row>
    <row r="757" spans="1:5" x14ac:dyDescent="0.2">
      <c r="A757" s="19" t="str">
        <f t="shared" si="11"/>
        <v>0834390J01FA10</v>
      </c>
      <c r="B757" s="18" t="s">
        <v>55</v>
      </c>
      <c r="C757" s="18" t="s">
        <v>268</v>
      </c>
      <c r="D757" s="17">
        <v>43.309999999999995</v>
      </c>
      <c r="E757" s="14" t="str">
        <f>VLOOKUP(A757,Rådata!$A$4:$F$1754,4,FALSE)</f>
        <v>Gynekologiska kliniken, Västervik</v>
      </c>
    </row>
    <row r="758" spans="1:5" x14ac:dyDescent="0.2">
      <c r="A758" s="19" t="str">
        <f t="shared" si="11"/>
        <v>0834390J01FF01</v>
      </c>
      <c r="B758" s="18" t="s">
        <v>55</v>
      </c>
      <c r="C758" s="18" t="s">
        <v>248</v>
      </c>
      <c r="D758" s="17">
        <v>114.5</v>
      </c>
      <c r="E758" s="14" t="str">
        <f>VLOOKUP(A758,Rådata!$A$4:$F$1754,4,FALSE)</f>
        <v>Gynekologiska kliniken, Västervik</v>
      </c>
    </row>
    <row r="759" spans="1:5" x14ac:dyDescent="0.2">
      <c r="A759" s="19" t="str">
        <f t="shared" si="11"/>
        <v>0834390J01MA02</v>
      </c>
      <c r="B759" s="18" t="s">
        <v>55</v>
      </c>
      <c r="C759" s="18" t="s">
        <v>252</v>
      </c>
      <c r="D759" s="17">
        <v>295.5</v>
      </c>
      <c r="E759" s="14" t="str">
        <f>VLOOKUP(A759,Rådata!$A$4:$F$1754,4,FALSE)</f>
        <v>Gynekologiska kliniken, Västervik</v>
      </c>
    </row>
    <row r="760" spans="1:5" x14ac:dyDescent="0.2">
      <c r="A760" s="19" t="str">
        <f t="shared" si="11"/>
        <v>0834390J01XE01</v>
      </c>
      <c r="B760" s="18" t="s">
        <v>55</v>
      </c>
      <c r="C760" s="18" t="s">
        <v>255</v>
      </c>
      <c r="D760" s="17">
        <v>948.5</v>
      </c>
      <c r="E760" s="14" t="str">
        <f>VLOOKUP(A760,Rådata!$A$4:$F$1754,4,FALSE)</f>
        <v>Gynekologiska kliniken, Västervik</v>
      </c>
    </row>
    <row r="761" spans="1:5" x14ac:dyDescent="0.2">
      <c r="A761" s="19" t="str">
        <f t="shared" si="11"/>
        <v>0836001J01MA02</v>
      </c>
      <c r="B761" s="18" t="s">
        <v>393</v>
      </c>
      <c r="C761" s="18" t="s">
        <v>252</v>
      </c>
      <c r="D761" s="17">
        <v>10</v>
      </c>
      <c r="E761" s="14" t="str">
        <f>VLOOKUP(A761,Rådata!$A$4:$F$1754,4,FALSE)</f>
        <v>Smärtenheten</v>
      </c>
    </row>
    <row r="762" spans="1:5" x14ac:dyDescent="0.2">
      <c r="A762" s="19" t="str">
        <f t="shared" si="11"/>
        <v>0837060J01AA02</v>
      </c>
      <c r="B762" s="18" t="s">
        <v>106</v>
      </c>
      <c r="C762" s="18" t="s">
        <v>249</v>
      </c>
      <c r="D762" s="17">
        <v>36</v>
      </c>
      <c r="E762" s="14" t="str">
        <f>VLOOKUP(A762,Rådata!$A$4:$F$1754,4,FALSE)</f>
        <v>Radiologiska avdelningen, Västervik</v>
      </c>
    </row>
    <row r="763" spans="1:5" x14ac:dyDescent="0.2">
      <c r="A763" s="19" t="str">
        <f t="shared" si="11"/>
        <v>0837060J01CE02</v>
      </c>
      <c r="B763" s="18" t="s">
        <v>106</v>
      </c>
      <c r="C763" s="18" t="s">
        <v>246</v>
      </c>
      <c r="D763" s="17">
        <v>90</v>
      </c>
      <c r="E763" s="14" t="str">
        <f>VLOOKUP(A763,Rådata!$A$4:$F$1754,4,FALSE)</f>
        <v>Radiologiska avdelningen, Västervik</v>
      </c>
    </row>
    <row r="764" spans="1:5" x14ac:dyDescent="0.2">
      <c r="A764" s="19" t="str">
        <f t="shared" si="11"/>
        <v>0837060J01MA02</v>
      </c>
      <c r="B764" s="18" t="s">
        <v>106</v>
      </c>
      <c r="C764" s="18" t="s">
        <v>252</v>
      </c>
      <c r="D764" s="17">
        <v>15</v>
      </c>
      <c r="E764" s="14" t="str">
        <f>VLOOKUP(A764,Rådata!$A$4:$F$1754,4,FALSE)</f>
        <v>Radiologiska avdelningen, Västervik</v>
      </c>
    </row>
    <row r="765" spans="1:5" x14ac:dyDescent="0.2">
      <c r="A765" s="19" t="str">
        <f t="shared" si="11"/>
        <v>0837090J01AA02</v>
      </c>
      <c r="B765" s="18" t="s">
        <v>93</v>
      </c>
      <c r="C765" s="18" t="s">
        <v>249</v>
      </c>
      <c r="D765" s="17">
        <v>45</v>
      </c>
      <c r="E765" s="14" t="str">
        <f>VLOOKUP(A765,Rådata!$A$4:$F$1754,4,FALSE)</f>
        <v>Anestesi IVA, Västervik</v>
      </c>
    </row>
    <row r="766" spans="1:5" x14ac:dyDescent="0.2">
      <c r="A766" s="19" t="str">
        <f t="shared" si="11"/>
        <v>0837090J01AA04</v>
      </c>
      <c r="B766" s="18" t="s">
        <v>93</v>
      </c>
      <c r="C766" s="18" t="s">
        <v>264</v>
      </c>
      <c r="D766" s="17">
        <v>50</v>
      </c>
      <c r="E766" s="14" t="str">
        <f>VLOOKUP(A766,Rådata!$A$4:$F$1754,4,FALSE)</f>
        <v>Anestesi IVA, Västervik</v>
      </c>
    </row>
    <row r="767" spans="1:5" x14ac:dyDescent="0.2">
      <c r="A767" s="19" t="str">
        <f t="shared" si="11"/>
        <v>0837090J01AA07</v>
      </c>
      <c r="B767" s="18" t="s">
        <v>93</v>
      </c>
      <c r="C767" s="18" t="s">
        <v>263</v>
      </c>
      <c r="D767" s="17">
        <v>75</v>
      </c>
      <c r="E767" s="14" t="str">
        <f>VLOOKUP(A767,Rådata!$A$4:$F$1754,4,FALSE)</f>
        <v>Anestesi IVA, Västervik</v>
      </c>
    </row>
    <row r="768" spans="1:5" x14ac:dyDescent="0.2">
      <c r="A768" s="19" t="str">
        <f t="shared" si="11"/>
        <v>0837090J01CA04</v>
      </c>
      <c r="B768" s="18" t="s">
        <v>93</v>
      </c>
      <c r="C768" s="18" t="s">
        <v>247</v>
      </c>
      <c r="D768" s="17">
        <v>12</v>
      </c>
      <c r="E768" s="14" t="str">
        <f>VLOOKUP(A768,Rådata!$A$4:$F$1754,4,FALSE)</f>
        <v>Anestesi IVA, Västervik</v>
      </c>
    </row>
    <row r="769" spans="1:5" x14ac:dyDescent="0.2">
      <c r="A769" s="19" t="str">
        <f t="shared" si="11"/>
        <v>0837090J01CA08</v>
      </c>
      <c r="B769" s="18" t="s">
        <v>93</v>
      </c>
      <c r="C769" s="18" t="s">
        <v>262</v>
      </c>
      <c r="D769" s="17">
        <v>43.01</v>
      </c>
      <c r="E769" s="14" t="str">
        <f>VLOOKUP(A769,Rådata!$A$4:$F$1754,4,FALSE)</f>
        <v>Anestesi IVA, Västervik</v>
      </c>
    </row>
    <row r="770" spans="1:5" x14ac:dyDescent="0.2">
      <c r="A770" s="19" t="str">
        <f t="shared" ref="A770:A833" si="12">B770&amp;C770</f>
        <v>0837090J01CE02</v>
      </c>
      <c r="B770" s="18" t="s">
        <v>93</v>
      </c>
      <c r="C770" s="18" t="s">
        <v>246</v>
      </c>
      <c r="D770" s="17">
        <v>105</v>
      </c>
      <c r="E770" s="14" t="str">
        <f>VLOOKUP(A770,Rådata!$A$4:$F$1754,4,FALSE)</f>
        <v>Anestesi IVA, Västervik</v>
      </c>
    </row>
    <row r="771" spans="1:5" x14ac:dyDescent="0.2">
      <c r="A771" s="19" t="str">
        <f t="shared" si="12"/>
        <v>0837090J01CF05</v>
      </c>
      <c r="B771" s="18" t="s">
        <v>93</v>
      </c>
      <c r="C771" s="18" t="s">
        <v>251</v>
      </c>
      <c r="D771" s="17">
        <v>10.5</v>
      </c>
      <c r="E771" s="14" t="str">
        <f>VLOOKUP(A771,Rådata!$A$4:$F$1754,4,FALSE)</f>
        <v>Anestesi IVA, Västervik</v>
      </c>
    </row>
    <row r="772" spans="1:5" x14ac:dyDescent="0.2">
      <c r="A772" s="19" t="str">
        <f t="shared" si="12"/>
        <v>0837090J01DB05</v>
      </c>
      <c r="B772" s="18" t="s">
        <v>93</v>
      </c>
      <c r="C772" s="18" t="s">
        <v>261</v>
      </c>
      <c r="D772" s="17">
        <v>5</v>
      </c>
      <c r="E772" s="14" t="str">
        <f>VLOOKUP(A772,Rådata!$A$4:$F$1754,4,FALSE)</f>
        <v>Anestesi IVA, Västervik</v>
      </c>
    </row>
    <row r="773" spans="1:5" x14ac:dyDescent="0.2">
      <c r="A773" s="19" t="str">
        <f t="shared" si="12"/>
        <v>0837090J01FA01</v>
      </c>
      <c r="B773" s="18" t="s">
        <v>93</v>
      </c>
      <c r="C773" s="18" t="s">
        <v>250</v>
      </c>
      <c r="D773" s="17">
        <v>18.75</v>
      </c>
      <c r="E773" s="14" t="str">
        <f>VLOOKUP(A773,Rådata!$A$4:$F$1754,4,FALSE)</f>
        <v>Anestesi IVA, Västervik</v>
      </c>
    </row>
    <row r="774" spans="1:5" x14ac:dyDescent="0.2">
      <c r="A774" s="19" t="str">
        <f t="shared" si="12"/>
        <v>0837090J01MA02</v>
      </c>
      <c r="B774" s="18" t="s">
        <v>93</v>
      </c>
      <c r="C774" s="18" t="s">
        <v>252</v>
      </c>
      <c r="D774" s="17">
        <v>15</v>
      </c>
      <c r="E774" s="14" t="str">
        <f>VLOOKUP(A774,Rådata!$A$4:$F$1754,4,FALSE)</f>
        <v>Anestesi IVA, Västervik</v>
      </c>
    </row>
    <row r="775" spans="1:5" x14ac:dyDescent="0.2">
      <c r="A775" s="19" t="str">
        <f t="shared" si="12"/>
        <v>0837090J01XE01</v>
      </c>
      <c r="B775" s="18" t="s">
        <v>93</v>
      </c>
      <c r="C775" s="18" t="s">
        <v>255</v>
      </c>
      <c r="D775" s="17">
        <v>3.75</v>
      </c>
      <c r="E775" s="14" t="str">
        <f>VLOOKUP(A775,Rådata!$A$4:$F$1754,4,FALSE)</f>
        <v>Anestesi IVA, Västervik</v>
      </c>
    </row>
    <row r="776" spans="1:5" x14ac:dyDescent="0.2">
      <c r="A776" s="19" t="str">
        <f t="shared" si="12"/>
        <v>0837200J01AA02</v>
      </c>
      <c r="B776" s="18" t="s">
        <v>99</v>
      </c>
      <c r="C776" s="18" t="s">
        <v>249</v>
      </c>
      <c r="D776" s="17">
        <v>55</v>
      </c>
      <c r="E776" s="14" t="str">
        <f>VLOOKUP(A776,Rådata!$A$4:$F$1754,4,FALSE)</f>
        <v>Akutmottagning, Västervik</v>
      </c>
    </row>
    <row r="777" spans="1:5" x14ac:dyDescent="0.2">
      <c r="A777" s="19" t="str">
        <f t="shared" si="12"/>
        <v>0837200J01CA04</v>
      </c>
      <c r="B777" s="18" t="s">
        <v>99</v>
      </c>
      <c r="C777" s="18" t="s">
        <v>247</v>
      </c>
      <c r="D777" s="17">
        <v>58</v>
      </c>
      <c r="E777" s="14" t="str">
        <f>VLOOKUP(A777,Rådata!$A$4:$F$1754,4,FALSE)</f>
        <v>Akutmottagning, Västervik</v>
      </c>
    </row>
    <row r="778" spans="1:5" x14ac:dyDescent="0.2">
      <c r="A778" s="19" t="str">
        <f t="shared" si="12"/>
        <v>0837200J01CA08</v>
      </c>
      <c r="B778" s="18" t="s">
        <v>99</v>
      </c>
      <c r="C778" s="18" t="s">
        <v>262</v>
      </c>
      <c r="D778" s="17">
        <v>31.340000000000003</v>
      </c>
      <c r="E778" s="14" t="str">
        <f>VLOOKUP(A778,Rådata!$A$4:$F$1754,4,FALSE)</f>
        <v>Akutmottagning, Västervik</v>
      </c>
    </row>
    <row r="779" spans="1:5" x14ac:dyDescent="0.2">
      <c r="A779" s="19" t="str">
        <f t="shared" si="12"/>
        <v>0837200J01CE02</v>
      </c>
      <c r="B779" s="18" t="s">
        <v>99</v>
      </c>
      <c r="C779" s="18" t="s">
        <v>246</v>
      </c>
      <c r="D779" s="17">
        <v>172.35999999999999</v>
      </c>
      <c r="E779" s="14" t="str">
        <f>VLOOKUP(A779,Rådata!$A$4:$F$1754,4,FALSE)</f>
        <v>Akutmottagning, Västervik</v>
      </c>
    </row>
    <row r="780" spans="1:5" x14ac:dyDescent="0.2">
      <c r="A780" s="19" t="str">
        <f t="shared" si="12"/>
        <v>0837200J01CF05</v>
      </c>
      <c r="B780" s="18" t="s">
        <v>99</v>
      </c>
      <c r="C780" s="18" t="s">
        <v>251</v>
      </c>
      <c r="D780" s="17">
        <v>64.88</v>
      </c>
      <c r="E780" s="14" t="str">
        <f>VLOOKUP(A780,Rådata!$A$4:$F$1754,4,FALSE)</f>
        <v>Akutmottagning, Västervik</v>
      </c>
    </row>
    <row r="781" spans="1:5" x14ac:dyDescent="0.2">
      <c r="A781" s="19" t="str">
        <f t="shared" si="12"/>
        <v>0837200J01CR02</v>
      </c>
      <c r="B781" s="18" t="s">
        <v>99</v>
      </c>
      <c r="C781" s="18" t="s">
        <v>253</v>
      </c>
      <c r="D781" s="17">
        <v>27.5</v>
      </c>
      <c r="E781" s="14" t="str">
        <f>VLOOKUP(A781,Rådata!$A$4:$F$1754,4,FALSE)</f>
        <v>Akutmottagning, Västervik</v>
      </c>
    </row>
    <row r="782" spans="1:5" x14ac:dyDescent="0.2">
      <c r="A782" s="19" t="str">
        <f t="shared" si="12"/>
        <v>0837200J01DB05</v>
      </c>
      <c r="B782" s="18" t="s">
        <v>99</v>
      </c>
      <c r="C782" s="18" t="s">
        <v>261</v>
      </c>
      <c r="D782" s="17">
        <v>10.5</v>
      </c>
      <c r="E782" s="14" t="str">
        <f>VLOOKUP(A782,Rådata!$A$4:$F$1754,4,FALSE)</f>
        <v>Akutmottagning, Västervik</v>
      </c>
    </row>
    <row r="783" spans="1:5" x14ac:dyDescent="0.2">
      <c r="A783" s="19" t="str">
        <f t="shared" si="12"/>
        <v>0837200J01EA01</v>
      </c>
      <c r="B783" s="18" t="s">
        <v>99</v>
      </c>
      <c r="C783" s="18" t="s">
        <v>259</v>
      </c>
      <c r="D783" s="17">
        <v>8.1</v>
      </c>
      <c r="E783" s="14" t="str">
        <f>VLOOKUP(A783,Rådata!$A$4:$F$1754,4,FALSE)</f>
        <v>Akutmottagning, Västervik</v>
      </c>
    </row>
    <row r="784" spans="1:5" x14ac:dyDescent="0.2">
      <c r="A784" s="19" t="str">
        <f t="shared" si="12"/>
        <v>0837200J01EE01</v>
      </c>
      <c r="B784" s="18" t="s">
        <v>99</v>
      </c>
      <c r="C784" s="18" t="s">
        <v>258</v>
      </c>
      <c r="D784" s="17">
        <v>5</v>
      </c>
      <c r="E784" s="14" t="str">
        <f>VLOOKUP(A784,Rådata!$A$4:$F$1754,4,FALSE)</f>
        <v>Akutmottagning, Västervik</v>
      </c>
    </row>
    <row r="785" spans="1:5" x14ac:dyDescent="0.2">
      <c r="A785" s="19" t="str">
        <f t="shared" si="12"/>
        <v>0837200J01FF01</v>
      </c>
      <c r="B785" s="18" t="s">
        <v>99</v>
      </c>
      <c r="C785" s="18" t="s">
        <v>248</v>
      </c>
      <c r="D785" s="17">
        <v>67</v>
      </c>
      <c r="E785" s="14" t="str">
        <f>VLOOKUP(A785,Rådata!$A$4:$F$1754,4,FALSE)</f>
        <v>Akutmottagning, Västervik</v>
      </c>
    </row>
    <row r="786" spans="1:5" x14ac:dyDescent="0.2">
      <c r="A786" s="19" t="str">
        <f t="shared" si="12"/>
        <v>0837200J01XE01</v>
      </c>
      <c r="B786" s="18" t="s">
        <v>99</v>
      </c>
      <c r="C786" s="18" t="s">
        <v>255</v>
      </c>
      <c r="D786" s="17">
        <v>35</v>
      </c>
      <c r="E786" s="14" t="str">
        <f>VLOOKUP(A786,Rådata!$A$4:$F$1754,4,FALSE)</f>
        <v>Akutmottagning, Västervik</v>
      </c>
    </row>
    <row r="787" spans="1:5" x14ac:dyDescent="0.2">
      <c r="A787" s="19" t="str">
        <f t="shared" si="12"/>
        <v>0840003J01AA02</v>
      </c>
      <c r="B787" s="18" t="s">
        <v>32</v>
      </c>
      <c r="C787" s="18" t="s">
        <v>249</v>
      </c>
      <c r="D787" s="17">
        <v>597.4</v>
      </c>
      <c r="E787" s="14" t="str">
        <f>VLOOKUP(A787,Rådata!$A$4:$F$1754,4,FALSE)</f>
        <v>Norrlidens hälsocentral, Kalmar</v>
      </c>
    </row>
    <row r="788" spans="1:5" x14ac:dyDescent="0.2">
      <c r="A788" s="19" t="str">
        <f t="shared" si="12"/>
        <v>0840003J01AA04</v>
      </c>
      <c r="B788" s="18" t="s">
        <v>32</v>
      </c>
      <c r="C788" s="18" t="s">
        <v>264</v>
      </c>
      <c r="D788" s="17">
        <v>1150</v>
      </c>
      <c r="E788" s="14" t="str">
        <f>VLOOKUP(A788,Rådata!$A$4:$F$1754,4,FALSE)</f>
        <v>Norrlidens hälsocentral, Kalmar</v>
      </c>
    </row>
    <row r="789" spans="1:5" x14ac:dyDescent="0.2">
      <c r="A789" s="19" t="str">
        <f t="shared" si="12"/>
        <v>0840003J01CA04</v>
      </c>
      <c r="B789" s="18" t="s">
        <v>32</v>
      </c>
      <c r="C789" s="18" t="s">
        <v>247</v>
      </c>
      <c r="D789" s="17">
        <v>271</v>
      </c>
      <c r="E789" s="14" t="str">
        <f>VLOOKUP(A789,Rådata!$A$4:$F$1754,4,FALSE)</f>
        <v>Norrlidens hälsocentral, Kalmar</v>
      </c>
    </row>
    <row r="790" spans="1:5" x14ac:dyDescent="0.2">
      <c r="A790" s="19" t="str">
        <f t="shared" si="12"/>
        <v>0840003J01CA08</v>
      </c>
      <c r="B790" s="18" t="s">
        <v>32</v>
      </c>
      <c r="C790" s="18" t="s">
        <v>262</v>
      </c>
      <c r="D790" s="17">
        <v>861.6</v>
      </c>
      <c r="E790" s="14" t="str">
        <f>VLOOKUP(A790,Rådata!$A$4:$F$1754,4,FALSE)</f>
        <v>Norrlidens hälsocentral, Kalmar</v>
      </c>
    </row>
    <row r="791" spans="1:5" x14ac:dyDescent="0.2">
      <c r="A791" s="19" t="str">
        <f t="shared" si="12"/>
        <v>0840003J01CE02</v>
      </c>
      <c r="B791" s="18" t="s">
        <v>32</v>
      </c>
      <c r="C791" s="18" t="s">
        <v>246</v>
      </c>
      <c r="D791" s="17">
        <v>1841.39</v>
      </c>
      <c r="E791" s="14" t="str">
        <f>VLOOKUP(A791,Rådata!$A$4:$F$1754,4,FALSE)</f>
        <v>Norrlidens hälsocentral, Kalmar</v>
      </c>
    </row>
    <row r="792" spans="1:5" x14ac:dyDescent="0.2">
      <c r="A792" s="19" t="str">
        <f t="shared" si="12"/>
        <v>0840003J01CF05</v>
      </c>
      <c r="B792" s="18" t="s">
        <v>32</v>
      </c>
      <c r="C792" s="18" t="s">
        <v>251</v>
      </c>
      <c r="D792" s="17">
        <v>698</v>
      </c>
      <c r="E792" s="14" t="str">
        <f>VLOOKUP(A792,Rådata!$A$4:$F$1754,4,FALSE)</f>
        <v>Norrlidens hälsocentral, Kalmar</v>
      </c>
    </row>
    <row r="793" spans="1:5" x14ac:dyDescent="0.2">
      <c r="A793" s="19" t="str">
        <f t="shared" si="12"/>
        <v>0840003J01CR02</v>
      </c>
      <c r="B793" s="18" t="s">
        <v>32</v>
      </c>
      <c r="C793" s="18" t="s">
        <v>253</v>
      </c>
      <c r="D793" s="17">
        <v>20</v>
      </c>
      <c r="E793" s="14" t="str">
        <f>VLOOKUP(A793,Rådata!$A$4:$F$1754,4,FALSE)</f>
        <v>Norrlidens hälsocentral, Kalmar</v>
      </c>
    </row>
    <row r="794" spans="1:5" x14ac:dyDescent="0.2">
      <c r="A794" s="19" t="str">
        <f t="shared" si="12"/>
        <v>0840003J01DB05</v>
      </c>
      <c r="B794" s="18" t="s">
        <v>32</v>
      </c>
      <c r="C794" s="18" t="s">
        <v>261</v>
      </c>
      <c r="D794" s="17">
        <v>13.5</v>
      </c>
      <c r="E794" s="14" t="str">
        <f>VLOOKUP(A794,Rådata!$A$4:$F$1754,4,FALSE)</f>
        <v>Norrlidens hälsocentral, Kalmar</v>
      </c>
    </row>
    <row r="795" spans="1:5" x14ac:dyDescent="0.2">
      <c r="A795" s="19" t="str">
        <f t="shared" si="12"/>
        <v>0840003J01DD14</v>
      </c>
      <c r="B795" s="18" t="s">
        <v>32</v>
      </c>
      <c r="C795" s="18" t="s">
        <v>254</v>
      </c>
      <c r="D795" s="17">
        <v>10</v>
      </c>
      <c r="E795" s="14" t="str">
        <f>VLOOKUP(A795,Rådata!$A$4:$F$1754,4,FALSE)</f>
        <v>Norrlidens hälsocentral, Kalmar</v>
      </c>
    </row>
    <row r="796" spans="1:5" x14ac:dyDescent="0.2">
      <c r="A796" s="19" t="str">
        <f t="shared" si="12"/>
        <v>0840003J01EA01</v>
      </c>
      <c r="B796" s="18" t="s">
        <v>32</v>
      </c>
      <c r="C796" s="18" t="s">
        <v>259</v>
      </c>
      <c r="D796" s="17">
        <v>41.7</v>
      </c>
      <c r="E796" s="14" t="str">
        <f>VLOOKUP(A796,Rådata!$A$4:$F$1754,4,FALSE)</f>
        <v>Norrlidens hälsocentral, Kalmar</v>
      </c>
    </row>
    <row r="797" spans="1:5" x14ac:dyDescent="0.2">
      <c r="A797" s="19" t="str">
        <f t="shared" si="12"/>
        <v>0840003J01EE01</v>
      </c>
      <c r="B797" s="18" t="s">
        <v>32</v>
      </c>
      <c r="C797" s="18" t="s">
        <v>258</v>
      </c>
      <c r="D797" s="17">
        <v>325</v>
      </c>
      <c r="E797" s="14" t="str">
        <f>VLOOKUP(A797,Rådata!$A$4:$F$1754,4,FALSE)</f>
        <v>Norrlidens hälsocentral, Kalmar</v>
      </c>
    </row>
    <row r="798" spans="1:5" x14ac:dyDescent="0.2">
      <c r="A798" s="19" t="str">
        <f t="shared" si="12"/>
        <v>0840003J01FA01</v>
      </c>
      <c r="B798" s="18" t="s">
        <v>32</v>
      </c>
      <c r="C798" s="18" t="s">
        <v>250</v>
      </c>
      <c r="D798" s="17">
        <v>18.75</v>
      </c>
      <c r="E798" s="14" t="str">
        <f>VLOOKUP(A798,Rådata!$A$4:$F$1754,4,FALSE)</f>
        <v>Norrlidens hälsocentral, Kalmar</v>
      </c>
    </row>
    <row r="799" spans="1:5" x14ac:dyDescent="0.2">
      <c r="A799" s="19" t="str">
        <f t="shared" si="12"/>
        <v>0840003J01FA09</v>
      </c>
      <c r="B799" s="18" t="s">
        <v>32</v>
      </c>
      <c r="C799" s="18" t="s">
        <v>257</v>
      </c>
      <c r="D799" s="17">
        <v>7</v>
      </c>
      <c r="E799" s="14" t="str">
        <f>VLOOKUP(A799,Rådata!$A$4:$F$1754,4,FALSE)</f>
        <v>Norrlidens hälsocentral, Kalmar</v>
      </c>
    </row>
    <row r="800" spans="1:5" x14ac:dyDescent="0.2">
      <c r="A800" s="19" t="str">
        <f t="shared" si="12"/>
        <v>0840003J01FA10</v>
      </c>
      <c r="B800" s="18" t="s">
        <v>32</v>
      </c>
      <c r="C800" s="18" t="s">
        <v>268</v>
      </c>
      <c r="D800" s="17">
        <v>14.99</v>
      </c>
      <c r="E800" s="14" t="str">
        <f>VLOOKUP(A800,Rådata!$A$4:$F$1754,4,FALSE)</f>
        <v>Norrlidens hälsocentral, Kalmar</v>
      </c>
    </row>
    <row r="801" spans="1:5" x14ac:dyDescent="0.2">
      <c r="A801" s="19" t="str">
        <f t="shared" si="12"/>
        <v>0840003J01FF01</v>
      </c>
      <c r="B801" s="18" t="s">
        <v>32</v>
      </c>
      <c r="C801" s="18" t="s">
        <v>248</v>
      </c>
      <c r="D801" s="17">
        <v>73.5</v>
      </c>
      <c r="E801" s="14" t="str">
        <f>VLOOKUP(A801,Rådata!$A$4:$F$1754,4,FALSE)</f>
        <v>Norrlidens hälsocentral, Kalmar</v>
      </c>
    </row>
    <row r="802" spans="1:5" x14ac:dyDescent="0.2">
      <c r="A802" s="19" t="str">
        <f t="shared" si="12"/>
        <v>0840003J01MA02</v>
      </c>
      <c r="B802" s="18" t="s">
        <v>32</v>
      </c>
      <c r="C802" s="18" t="s">
        <v>252</v>
      </c>
      <c r="D802" s="17">
        <v>330</v>
      </c>
      <c r="E802" s="14" t="str">
        <f>VLOOKUP(A802,Rådata!$A$4:$F$1754,4,FALSE)</f>
        <v>Norrlidens hälsocentral, Kalmar</v>
      </c>
    </row>
    <row r="803" spans="1:5" x14ac:dyDescent="0.2">
      <c r="A803" s="19" t="str">
        <f t="shared" si="12"/>
        <v>0840003J01XE01</v>
      </c>
      <c r="B803" s="18" t="s">
        <v>32</v>
      </c>
      <c r="C803" s="18" t="s">
        <v>255</v>
      </c>
      <c r="D803" s="17">
        <v>465.5</v>
      </c>
      <c r="E803" s="14" t="str">
        <f>VLOOKUP(A803,Rådata!$A$4:$F$1754,4,FALSE)</f>
        <v>Norrlidens hälsocentral, Kalmar</v>
      </c>
    </row>
    <row r="804" spans="1:5" x14ac:dyDescent="0.2">
      <c r="A804" s="19" t="str">
        <f t="shared" si="12"/>
        <v>0840004J01AA02</v>
      </c>
      <c r="B804" s="18" t="s">
        <v>35</v>
      </c>
      <c r="C804" s="18" t="s">
        <v>249</v>
      </c>
      <c r="D804" s="17">
        <v>495</v>
      </c>
      <c r="E804" s="14" t="str">
        <f>VLOOKUP(A804,Rådata!$A$4:$F$1754,4,FALSE)</f>
        <v>Berga hälsocentral, Kalmar</v>
      </c>
    </row>
    <row r="805" spans="1:5" x14ac:dyDescent="0.2">
      <c r="A805" s="19" t="str">
        <f t="shared" si="12"/>
        <v>0840004J01AA04</v>
      </c>
      <c r="B805" s="18" t="s">
        <v>35</v>
      </c>
      <c r="C805" s="18" t="s">
        <v>264</v>
      </c>
      <c r="D805" s="17">
        <v>1860</v>
      </c>
      <c r="E805" s="14" t="str">
        <f>VLOOKUP(A805,Rådata!$A$4:$F$1754,4,FALSE)</f>
        <v>Berga hälsocentral, Kalmar</v>
      </c>
    </row>
    <row r="806" spans="1:5" x14ac:dyDescent="0.2">
      <c r="A806" s="19" t="str">
        <f t="shared" si="12"/>
        <v>0840004J01CA04</v>
      </c>
      <c r="B806" s="18" t="s">
        <v>35</v>
      </c>
      <c r="C806" s="18" t="s">
        <v>247</v>
      </c>
      <c r="D806" s="17">
        <v>154.5</v>
      </c>
      <c r="E806" s="14" t="str">
        <f>VLOOKUP(A806,Rådata!$A$4:$F$1754,4,FALSE)</f>
        <v>Berga hälsocentral, Kalmar</v>
      </c>
    </row>
    <row r="807" spans="1:5" x14ac:dyDescent="0.2">
      <c r="A807" s="19" t="str">
        <f t="shared" si="12"/>
        <v>0840004J01CA08</v>
      </c>
      <c r="B807" s="18" t="s">
        <v>35</v>
      </c>
      <c r="C807" s="18" t="s">
        <v>262</v>
      </c>
      <c r="D807" s="17">
        <v>616.87</v>
      </c>
      <c r="E807" s="14" t="str">
        <f>VLOOKUP(A807,Rådata!$A$4:$F$1754,4,FALSE)</f>
        <v>Berga hälsocentral, Kalmar</v>
      </c>
    </row>
    <row r="808" spans="1:5" x14ac:dyDescent="0.2">
      <c r="A808" s="19" t="str">
        <f t="shared" si="12"/>
        <v>0840004J01CE02</v>
      </c>
      <c r="B808" s="18" t="s">
        <v>35</v>
      </c>
      <c r="C808" s="18" t="s">
        <v>246</v>
      </c>
      <c r="D808" s="17">
        <v>2079.17</v>
      </c>
      <c r="E808" s="14" t="str">
        <f>VLOOKUP(A808,Rådata!$A$4:$F$1754,4,FALSE)</f>
        <v>Berga hälsocentral, Kalmar</v>
      </c>
    </row>
    <row r="809" spans="1:5" x14ac:dyDescent="0.2">
      <c r="A809" s="19" t="str">
        <f t="shared" si="12"/>
        <v>0840004J01CF05</v>
      </c>
      <c r="B809" s="18" t="s">
        <v>35</v>
      </c>
      <c r="C809" s="18" t="s">
        <v>251</v>
      </c>
      <c r="D809" s="17">
        <v>578.25</v>
      </c>
      <c r="E809" s="14" t="str">
        <f>VLOOKUP(A809,Rådata!$A$4:$F$1754,4,FALSE)</f>
        <v>Berga hälsocentral, Kalmar</v>
      </c>
    </row>
    <row r="810" spans="1:5" x14ac:dyDescent="0.2">
      <c r="A810" s="19" t="str">
        <f t="shared" si="12"/>
        <v>0840004J01CR02</v>
      </c>
      <c r="B810" s="18" t="s">
        <v>35</v>
      </c>
      <c r="C810" s="18" t="s">
        <v>253</v>
      </c>
      <c r="D810" s="17">
        <v>15</v>
      </c>
      <c r="E810" s="14" t="str">
        <f>VLOOKUP(A810,Rådata!$A$4:$F$1754,4,FALSE)</f>
        <v>Berga hälsocentral, Kalmar</v>
      </c>
    </row>
    <row r="811" spans="1:5" x14ac:dyDescent="0.2">
      <c r="A811" s="19" t="str">
        <f t="shared" si="12"/>
        <v>0840004J01DB05</v>
      </c>
      <c r="B811" s="18" t="s">
        <v>35</v>
      </c>
      <c r="C811" s="18" t="s">
        <v>261</v>
      </c>
      <c r="D811" s="17">
        <v>18</v>
      </c>
      <c r="E811" s="14" t="str">
        <f>VLOOKUP(A811,Rådata!$A$4:$F$1754,4,FALSE)</f>
        <v>Berga hälsocentral, Kalmar</v>
      </c>
    </row>
    <row r="812" spans="1:5" x14ac:dyDescent="0.2">
      <c r="A812" s="19" t="str">
        <f t="shared" si="12"/>
        <v>0840004J01EA01</v>
      </c>
      <c r="B812" s="18" t="s">
        <v>35</v>
      </c>
      <c r="C812" s="18" t="s">
        <v>259</v>
      </c>
      <c r="D812" s="17">
        <v>65.900000000000006</v>
      </c>
      <c r="E812" s="14" t="str">
        <f>VLOOKUP(A812,Rådata!$A$4:$F$1754,4,FALSE)</f>
        <v>Berga hälsocentral, Kalmar</v>
      </c>
    </row>
    <row r="813" spans="1:5" x14ac:dyDescent="0.2">
      <c r="A813" s="19" t="str">
        <f t="shared" si="12"/>
        <v>0840004J01EE01</v>
      </c>
      <c r="B813" s="18" t="s">
        <v>35</v>
      </c>
      <c r="C813" s="18" t="s">
        <v>258</v>
      </c>
      <c r="D813" s="17">
        <v>2.5</v>
      </c>
      <c r="E813" s="14" t="str">
        <f>VLOOKUP(A813,Rådata!$A$4:$F$1754,4,FALSE)</f>
        <v>Berga hälsocentral, Kalmar</v>
      </c>
    </row>
    <row r="814" spans="1:5" x14ac:dyDescent="0.2">
      <c r="A814" s="19" t="str">
        <f t="shared" si="12"/>
        <v>0840004J01FA01</v>
      </c>
      <c r="B814" s="18" t="s">
        <v>35</v>
      </c>
      <c r="C814" s="18" t="s">
        <v>250</v>
      </c>
      <c r="D814" s="17">
        <v>30</v>
      </c>
      <c r="E814" s="14" t="str">
        <f>VLOOKUP(A814,Rådata!$A$4:$F$1754,4,FALSE)</f>
        <v>Berga hälsocentral, Kalmar</v>
      </c>
    </row>
    <row r="815" spans="1:5" x14ac:dyDescent="0.2">
      <c r="A815" s="19" t="str">
        <f t="shared" si="12"/>
        <v>0840004J01FA09</v>
      </c>
      <c r="B815" s="18" t="s">
        <v>35</v>
      </c>
      <c r="C815" s="18" t="s">
        <v>257</v>
      </c>
      <c r="D815" s="17">
        <v>14</v>
      </c>
      <c r="E815" s="14" t="str">
        <f>VLOOKUP(A815,Rådata!$A$4:$F$1754,4,FALSE)</f>
        <v>Berga hälsocentral, Kalmar</v>
      </c>
    </row>
    <row r="816" spans="1:5" x14ac:dyDescent="0.2">
      <c r="A816" s="19" t="str">
        <f t="shared" si="12"/>
        <v>0840004J01FF01</v>
      </c>
      <c r="B816" s="18" t="s">
        <v>35</v>
      </c>
      <c r="C816" s="18" t="s">
        <v>248</v>
      </c>
      <c r="D816" s="17">
        <v>62.5</v>
      </c>
      <c r="E816" s="14" t="str">
        <f>VLOOKUP(A816,Rådata!$A$4:$F$1754,4,FALSE)</f>
        <v>Berga hälsocentral, Kalmar</v>
      </c>
    </row>
    <row r="817" spans="1:5" x14ac:dyDescent="0.2">
      <c r="A817" s="19" t="str">
        <f t="shared" si="12"/>
        <v>0840004J01MA02</v>
      </c>
      <c r="B817" s="18" t="s">
        <v>35</v>
      </c>
      <c r="C817" s="18" t="s">
        <v>252</v>
      </c>
      <c r="D817" s="17">
        <v>112</v>
      </c>
      <c r="E817" s="14" t="str">
        <f>VLOOKUP(A817,Rådata!$A$4:$F$1754,4,FALSE)</f>
        <v>Berga hälsocentral, Kalmar</v>
      </c>
    </row>
    <row r="818" spans="1:5" x14ac:dyDescent="0.2">
      <c r="A818" s="19" t="str">
        <f t="shared" si="12"/>
        <v>0840004J01XE01</v>
      </c>
      <c r="B818" s="18" t="s">
        <v>35</v>
      </c>
      <c r="C818" s="18" t="s">
        <v>255</v>
      </c>
      <c r="D818" s="17">
        <v>405</v>
      </c>
      <c r="E818" s="14" t="str">
        <f>VLOOKUP(A818,Rådata!$A$4:$F$1754,4,FALSE)</f>
        <v>Berga hälsocentral, Kalmar</v>
      </c>
    </row>
    <row r="819" spans="1:5" x14ac:dyDescent="0.2">
      <c r="A819" s="19" t="str">
        <f t="shared" si="12"/>
        <v>0840005J01AA02</v>
      </c>
      <c r="B819" s="18" t="s">
        <v>15</v>
      </c>
      <c r="C819" s="18" t="s">
        <v>249</v>
      </c>
      <c r="D819" s="17">
        <v>1305</v>
      </c>
      <c r="E819" s="14" t="str">
        <f>VLOOKUP(A819,Rådata!$A$4:$F$1754,4,FALSE)</f>
        <v>Kvarnholmens hälsocentral, Kalmar</v>
      </c>
    </row>
    <row r="820" spans="1:5" x14ac:dyDescent="0.2">
      <c r="A820" s="19" t="str">
        <f t="shared" si="12"/>
        <v>0840005J01AA04</v>
      </c>
      <c r="B820" s="18" t="s">
        <v>15</v>
      </c>
      <c r="C820" s="18" t="s">
        <v>264</v>
      </c>
      <c r="D820" s="17">
        <v>3850</v>
      </c>
      <c r="E820" s="14" t="str">
        <f>VLOOKUP(A820,Rådata!$A$4:$F$1754,4,FALSE)</f>
        <v>Kvarnholmens hälsocentral, Kalmar</v>
      </c>
    </row>
    <row r="821" spans="1:5" x14ac:dyDescent="0.2">
      <c r="A821" s="19" t="str">
        <f t="shared" si="12"/>
        <v>0840005J01CA04</v>
      </c>
      <c r="B821" s="18" t="s">
        <v>15</v>
      </c>
      <c r="C821" s="18" t="s">
        <v>247</v>
      </c>
      <c r="D821" s="17">
        <v>1065.75</v>
      </c>
      <c r="E821" s="14" t="str">
        <f>VLOOKUP(A821,Rådata!$A$4:$F$1754,4,FALSE)</f>
        <v>Kvarnholmens hälsocentral, Kalmar</v>
      </c>
    </row>
    <row r="822" spans="1:5" x14ac:dyDescent="0.2">
      <c r="A822" s="19" t="str">
        <f t="shared" si="12"/>
        <v>0840005J01CA08</v>
      </c>
      <c r="B822" s="18" t="s">
        <v>15</v>
      </c>
      <c r="C822" s="18" t="s">
        <v>262</v>
      </c>
      <c r="D822" s="17">
        <v>1014.6299999999999</v>
      </c>
      <c r="E822" s="14" t="str">
        <f>VLOOKUP(A822,Rådata!$A$4:$F$1754,4,FALSE)</f>
        <v>Kvarnholmens hälsocentral, Kalmar</v>
      </c>
    </row>
    <row r="823" spans="1:5" x14ac:dyDescent="0.2">
      <c r="A823" s="19" t="str">
        <f t="shared" si="12"/>
        <v>0840005J01CE02</v>
      </c>
      <c r="B823" s="18" t="s">
        <v>15</v>
      </c>
      <c r="C823" s="18" t="s">
        <v>246</v>
      </c>
      <c r="D823" s="17">
        <v>3164.75</v>
      </c>
      <c r="E823" s="14" t="str">
        <f>VLOOKUP(A823,Rådata!$A$4:$F$1754,4,FALSE)</f>
        <v>Kvarnholmens hälsocentral, Kalmar</v>
      </c>
    </row>
    <row r="824" spans="1:5" x14ac:dyDescent="0.2">
      <c r="A824" s="19" t="str">
        <f t="shared" si="12"/>
        <v>0840005J01CF05</v>
      </c>
      <c r="B824" s="18" t="s">
        <v>15</v>
      </c>
      <c r="C824" s="18" t="s">
        <v>251</v>
      </c>
      <c r="D824" s="17">
        <v>2135.5500000000002</v>
      </c>
      <c r="E824" s="14" t="str">
        <f>VLOOKUP(A824,Rådata!$A$4:$F$1754,4,FALSE)</f>
        <v>Kvarnholmens hälsocentral, Kalmar</v>
      </c>
    </row>
    <row r="825" spans="1:5" x14ac:dyDescent="0.2">
      <c r="A825" s="19" t="str">
        <f t="shared" si="12"/>
        <v>0840005J01CR02</v>
      </c>
      <c r="B825" s="18" t="s">
        <v>15</v>
      </c>
      <c r="C825" s="18" t="s">
        <v>253</v>
      </c>
      <c r="D825" s="17">
        <v>15</v>
      </c>
      <c r="E825" s="14" t="str">
        <f>VLOOKUP(A825,Rådata!$A$4:$F$1754,4,FALSE)</f>
        <v>Kvarnholmens hälsocentral, Kalmar</v>
      </c>
    </row>
    <row r="826" spans="1:5" x14ac:dyDescent="0.2">
      <c r="A826" s="19" t="str">
        <f t="shared" si="12"/>
        <v>0840005J01DB05</v>
      </c>
      <c r="B826" s="18" t="s">
        <v>15</v>
      </c>
      <c r="C826" s="18" t="s">
        <v>261</v>
      </c>
      <c r="D826" s="17">
        <v>63.5</v>
      </c>
      <c r="E826" s="14" t="str">
        <f>VLOOKUP(A826,Rådata!$A$4:$F$1754,4,FALSE)</f>
        <v>Kvarnholmens hälsocentral, Kalmar</v>
      </c>
    </row>
    <row r="827" spans="1:5" x14ac:dyDescent="0.2">
      <c r="A827" s="19" t="str">
        <f t="shared" si="12"/>
        <v>0840005J01DD14</v>
      </c>
      <c r="B827" s="18" t="s">
        <v>15</v>
      </c>
      <c r="C827" s="18" t="s">
        <v>254</v>
      </c>
      <c r="D827" s="17">
        <v>10</v>
      </c>
      <c r="E827" s="14" t="str">
        <f>VLOOKUP(A827,Rådata!$A$4:$F$1754,4,FALSE)</f>
        <v>Kvarnholmens hälsocentral, Kalmar</v>
      </c>
    </row>
    <row r="828" spans="1:5" x14ac:dyDescent="0.2">
      <c r="A828" s="19" t="str">
        <f t="shared" si="12"/>
        <v>0840005J01EA01</v>
      </c>
      <c r="B828" s="18" t="s">
        <v>15</v>
      </c>
      <c r="C828" s="18" t="s">
        <v>259</v>
      </c>
      <c r="D828" s="17">
        <v>180.89999999999995</v>
      </c>
      <c r="E828" s="14" t="str">
        <f>VLOOKUP(A828,Rådata!$A$4:$F$1754,4,FALSE)</f>
        <v>Kvarnholmens hälsocentral, Kalmar</v>
      </c>
    </row>
    <row r="829" spans="1:5" x14ac:dyDescent="0.2">
      <c r="A829" s="19" t="str">
        <f t="shared" si="12"/>
        <v>0840005J01EE01</v>
      </c>
      <c r="B829" s="18" t="s">
        <v>15</v>
      </c>
      <c r="C829" s="18" t="s">
        <v>258</v>
      </c>
      <c r="D829" s="17">
        <v>107.5</v>
      </c>
      <c r="E829" s="14" t="str">
        <f>VLOOKUP(A829,Rådata!$A$4:$F$1754,4,FALSE)</f>
        <v>Kvarnholmens hälsocentral, Kalmar</v>
      </c>
    </row>
    <row r="830" spans="1:5" x14ac:dyDescent="0.2">
      <c r="A830" s="19" t="str">
        <f t="shared" si="12"/>
        <v>0840005J01FA01</v>
      </c>
      <c r="B830" s="18" t="s">
        <v>15</v>
      </c>
      <c r="C830" s="18" t="s">
        <v>250</v>
      </c>
      <c r="D830" s="17">
        <v>48.75</v>
      </c>
      <c r="E830" s="14" t="str">
        <f>VLOOKUP(A830,Rådata!$A$4:$F$1754,4,FALSE)</f>
        <v>Kvarnholmens hälsocentral, Kalmar</v>
      </c>
    </row>
    <row r="831" spans="1:5" x14ac:dyDescent="0.2">
      <c r="A831" s="19" t="str">
        <f t="shared" si="12"/>
        <v>0840005J01FA09</v>
      </c>
      <c r="B831" s="18" t="s">
        <v>15</v>
      </c>
      <c r="C831" s="18" t="s">
        <v>257</v>
      </c>
      <c r="D831" s="17">
        <v>7</v>
      </c>
      <c r="E831" s="14" t="str">
        <f>VLOOKUP(A831,Rådata!$A$4:$F$1754,4,FALSE)</f>
        <v>Kvarnholmens hälsocentral, Kalmar</v>
      </c>
    </row>
    <row r="832" spans="1:5" x14ac:dyDescent="0.2">
      <c r="A832" s="19" t="str">
        <f t="shared" si="12"/>
        <v>0840005J01FF01</v>
      </c>
      <c r="B832" s="18" t="s">
        <v>15</v>
      </c>
      <c r="C832" s="18" t="s">
        <v>248</v>
      </c>
      <c r="D832" s="17">
        <v>234.75</v>
      </c>
      <c r="E832" s="14" t="str">
        <f>VLOOKUP(A832,Rådata!$A$4:$F$1754,4,FALSE)</f>
        <v>Kvarnholmens hälsocentral, Kalmar</v>
      </c>
    </row>
    <row r="833" spans="1:5" x14ac:dyDescent="0.2">
      <c r="A833" s="19" t="str">
        <f t="shared" si="12"/>
        <v>0840005J01MA02</v>
      </c>
      <c r="B833" s="18" t="s">
        <v>15</v>
      </c>
      <c r="C833" s="18" t="s">
        <v>252</v>
      </c>
      <c r="D833" s="17">
        <v>395</v>
      </c>
      <c r="E833" s="14" t="str">
        <f>VLOOKUP(A833,Rådata!$A$4:$F$1754,4,FALSE)</f>
        <v>Kvarnholmens hälsocentral, Kalmar</v>
      </c>
    </row>
    <row r="834" spans="1:5" x14ac:dyDescent="0.2">
      <c r="A834" s="19" t="str">
        <f t="shared" ref="A834:A897" si="13">B834&amp;C834</f>
        <v>0840005J01MA12</v>
      </c>
      <c r="B834" s="18" t="s">
        <v>15</v>
      </c>
      <c r="C834" s="18" t="s">
        <v>265</v>
      </c>
      <c r="D834" s="17">
        <v>14</v>
      </c>
      <c r="E834" s="14" t="str">
        <f>VLOOKUP(A834,Rådata!$A$4:$F$1754,4,FALSE)</f>
        <v>Kvarnholmens hälsocentral, Kalmar</v>
      </c>
    </row>
    <row r="835" spans="1:5" x14ac:dyDescent="0.2">
      <c r="A835" s="19" t="str">
        <f t="shared" si="13"/>
        <v>0840005J01XE01</v>
      </c>
      <c r="B835" s="18" t="s">
        <v>15</v>
      </c>
      <c r="C835" s="18" t="s">
        <v>255</v>
      </c>
      <c r="D835" s="17">
        <v>1045.25</v>
      </c>
      <c r="E835" s="14" t="str">
        <f>VLOOKUP(A835,Rådata!$A$4:$F$1754,4,FALSE)</f>
        <v>Kvarnholmens hälsocentral, Kalmar</v>
      </c>
    </row>
    <row r="836" spans="1:5" x14ac:dyDescent="0.2">
      <c r="A836" s="19" t="str">
        <f t="shared" si="13"/>
        <v>0840006J01AA02</v>
      </c>
      <c r="B836" s="18" t="s">
        <v>33</v>
      </c>
      <c r="C836" s="18" t="s">
        <v>249</v>
      </c>
      <c r="D836" s="17">
        <v>1132</v>
      </c>
      <c r="E836" s="14" t="str">
        <f>VLOOKUP(A836,Rådata!$A$4:$F$1754,4,FALSE)</f>
        <v>Lindsdals hälsocentral, Kalmar</v>
      </c>
    </row>
    <row r="837" spans="1:5" x14ac:dyDescent="0.2">
      <c r="A837" s="19" t="str">
        <f t="shared" si="13"/>
        <v>0840006J01AA04</v>
      </c>
      <c r="B837" s="18" t="s">
        <v>33</v>
      </c>
      <c r="C837" s="18" t="s">
        <v>264</v>
      </c>
      <c r="D837" s="17">
        <v>800</v>
      </c>
      <c r="E837" s="14" t="str">
        <f>VLOOKUP(A837,Rådata!$A$4:$F$1754,4,FALSE)</f>
        <v>Lindsdals hälsocentral, Kalmar</v>
      </c>
    </row>
    <row r="838" spans="1:5" x14ac:dyDescent="0.2">
      <c r="A838" s="19" t="str">
        <f t="shared" si="13"/>
        <v>0840006J01CA04</v>
      </c>
      <c r="B838" s="18" t="s">
        <v>33</v>
      </c>
      <c r="C838" s="18" t="s">
        <v>247</v>
      </c>
      <c r="D838" s="17">
        <v>222</v>
      </c>
      <c r="E838" s="14" t="str">
        <f>VLOOKUP(A838,Rådata!$A$4:$F$1754,4,FALSE)</f>
        <v>Lindsdals hälsocentral, Kalmar</v>
      </c>
    </row>
    <row r="839" spans="1:5" x14ac:dyDescent="0.2">
      <c r="A839" s="19" t="str">
        <f t="shared" si="13"/>
        <v>0840006J01CA08</v>
      </c>
      <c r="B839" s="18" t="s">
        <v>33</v>
      </c>
      <c r="C839" s="18" t="s">
        <v>262</v>
      </c>
      <c r="D839" s="17">
        <v>712.23000000000013</v>
      </c>
      <c r="E839" s="14" t="str">
        <f>VLOOKUP(A839,Rådata!$A$4:$F$1754,4,FALSE)</f>
        <v>Lindsdals hälsocentral, Kalmar</v>
      </c>
    </row>
    <row r="840" spans="1:5" x14ac:dyDescent="0.2">
      <c r="A840" s="19" t="str">
        <f t="shared" si="13"/>
        <v>0840006J01CE02</v>
      </c>
      <c r="B840" s="18" t="s">
        <v>33</v>
      </c>
      <c r="C840" s="18" t="s">
        <v>246</v>
      </c>
      <c r="D840" s="17">
        <v>3223.8799999999997</v>
      </c>
      <c r="E840" s="14" t="str">
        <f>VLOOKUP(A840,Rådata!$A$4:$F$1754,4,FALSE)</f>
        <v>Lindsdals hälsocentral, Kalmar</v>
      </c>
    </row>
    <row r="841" spans="1:5" x14ac:dyDescent="0.2">
      <c r="A841" s="19" t="str">
        <f t="shared" si="13"/>
        <v>0840006J01CF05</v>
      </c>
      <c r="B841" s="18" t="s">
        <v>33</v>
      </c>
      <c r="C841" s="18" t="s">
        <v>251</v>
      </c>
      <c r="D841" s="17">
        <v>1595.9799999999998</v>
      </c>
      <c r="E841" s="14" t="str">
        <f>VLOOKUP(A841,Rådata!$A$4:$F$1754,4,FALSE)</f>
        <v>Lindsdals hälsocentral, Kalmar</v>
      </c>
    </row>
    <row r="842" spans="1:5" x14ac:dyDescent="0.2">
      <c r="A842" s="19" t="str">
        <f t="shared" si="13"/>
        <v>0840006J01CR02</v>
      </c>
      <c r="B842" s="18" t="s">
        <v>33</v>
      </c>
      <c r="C842" s="18" t="s">
        <v>253</v>
      </c>
      <c r="D842" s="17">
        <v>102.5</v>
      </c>
      <c r="E842" s="14" t="str">
        <f>VLOOKUP(A842,Rådata!$A$4:$F$1754,4,FALSE)</f>
        <v>Lindsdals hälsocentral, Kalmar</v>
      </c>
    </row>
    <row r="843" spans="1:5" x14ac:dyDescent="0.2">
      <c r="A843" s="19" t="str">
        <f t="shared" si="13"/>
        <v>0840006J01DB05</v>
      </c>
      <c r="B843" s="18" t="s">
        <v>33</v>
      </c>
      <c r="C843" s="18" t="s">
        <v>261</v>
      </c>
      <c r="D843" s="17">
        <v>58</v>
      </c>
      <c r="E843" s="14" t="str">
        <f>VLOOKUP(A843,Rådata!$A$4:$F$1754,4,FALSE)</f>
        <v>Lindsdals hälsocentral, Kalmar</v>
      </c>
    </row>
    <row r="844" spans="1:5" x14ac:dyDescent="0.2">
      <c r="A844" s="19" t="str">
        <f t="shared" si="13"/>
        <v>0840006J01EA01</v>
      </c>
      <c r="B844" s="18" t="s">
        <v>33</v>
      </c>
      <c r="C844" s="18" t="s">
        <v>259</v>
      </c>
      <c r="D844" s="17">
        <v>55.5</v>
      </c>
      <c r="E844" s="14" t="str">
        <f>VLOOKUP(A844,Rådata!$A$4:$F$1754,4,FALSE)</f>
        <v>Lindsdals hälsocentral, Kalmar</v>
      </c>
    </row>
    <row r="845" spans="1:5" x14ac:dyDescent="0.2">
      <c r="A845" s="19" t="str">
        <f t="shared" si="13"/>
        <v>0840006J01EE01</v>
      </c>
      <c r="B845" s="18" t="s">
        <v>33</v>
      </c>
      <c r="C845" s="18" t="s">
        <v>258</v>
      </c>
      <c r="D845" s="17">
        <v>50</v>
      </c>
      <c r="E845" s="14" t="str">
        <f>VLOOKUP(A845,Rådata!$A$4:$F$1754,4,FALSE)</f>
        <v>Lindsdals hälsocentral, Kalmar</v>
      </c>
    </row>
    <row r="846" spans="1:5" x14ac:dyDescent="0.2">
      <c r="A846" s="19" t="str">
        <f t="shared" si="13"/>
        <v>0840006J01FA01</v>
      </c>
      <c r="B846" s="18" t="s">
        <v>33</v>
      </c>
      <c r="C846" s="18" t="s">
        <v>250</v>
      </c>
      <c r="D846" s="17">
        <v>52.5</v>
      </c>
      <c r="E846" s="14" t="str">
        <f>VLOOKUP(A846,Rådata!$A$4:$F$1754,4,FALSE)</f>
        <v>Lindsdals hälsocentral, Kalmar</v>
      </c>
    </row>
    <row r="847" spans="1:5" x14ac:dyDescent="0.2">
      <c r="A847" s="19" t="str">
        <f t="shared" si="13"/>
        <v>0840006J01FF01</v>
      </c>
      <c r="B847" s="18" t="s">
        <v>33</v>
      </c>
      <c r="C847" s="18" t="s">
        <v>248</v>
      </c>
      <c r="D847" s="17">
        <v>112</v>
      </c>
      <c r="E847" s="14" t="str">
        <f>VLOOKUP(A847,Rådata!$A$4:$F$1754,4,FALSE)</f>
        <v>Lindsdals hälsocentral, Kalmar</v>
      </c>
    </row>
    <row r="848" spans="1:5" x14ac:dyDescent="0.2">
      <c r="A848" s="19" t="str">
        <f t="shared" si="13"/>
        <v>0840006J01MA02</v>
      </c>
      <c r="B848" s="18" t="s">
        <v>33</v>
      </c>
      <c r="C848" s="18" t="s">
        <v>252</v>
      </c>
      <c r="D848" s="17">
        <v>468.5</v>
      </c>
      <c r="E848" s="14" t="str">
        <f>VLOOKUP(A848,Rådata!$A$4:$F$1754,4,FALSE)</f>
        <v>Lindsdals hälsocentral, Kalmar</v>
      </c>
    </row>
    <row r="849" spans="1:5" x14ac:dyDescent="0.2">
      <c r="A849" s="19" t="str">
        <f t="shared" si="13"/>
        <v>0840006J01XE01</v>
      </c>
      <c r="B849" s="18" t="s">
        <v>33</v>
      </c>
      <c r="C849" s="18" t="s">
        <v>255</v>
      </c>
      <c r="D849" s="17">
        <v>362.5</v>
      </c>
      <c r="E849" s="14" t="str">
        <f>VLOOKUP(A849,Rådata!$A$4:$F$1754,4,FALSE)</f>
        <v>Lindsdals hälsocentral, Kalmar</v>
      </c>
    </row>
    <row r="850" spans="1:5" x14ac:dyDescent="0.2">
      <c r="A850" s="19" t="str">
        <f t="shared" si="13"/>
        <v>0840007J01AA02</v>
      </c>
      <c r="B850" s="18" t="s">
        <v>8</v>
      </c>
      <c r="C850" s="18" t="s">
        <v>249</v>
      </c>
      <c r="D850" s="17">
        <v>2358.4</v>
      </c>
      <c r="E850" s="14" t="str">
        <f>VLOOKUP(A850,Rådata!$A$4:$F$1754,4,FALSE)</f>
        <v>Stensö hälsocentral, Kalmar</v>
      </c>
    </row>
    <row r="851" spans="1:5" x14ac:dyDescent="0.2">
      <c r="A851" s="19" t="str">
        <f t="shared" si="13"/>
        <v>0840007J01AA04</v>
      </c>
      <c r="B851" s="18" t="s">
        <v>8</v>
      </c>
      <c r="C851" s="18" t="s">
        <v>264</v>
      </c>
      <c r="D851" s="17">
        <v>1970</v>
      </c>
      <c r="E851" s="14" t="str">
        <f>VLOOKUP(A851,Rådata!$A$4:$F$1754,4,FALSE)</f>
        <v>Stensö hälsocentral, Kalmar</v>
      </c>
    </row>
    <row r="852" spans="1:5" x14ac:dyDescent="0.2">
      <c r="A852" s="19" t="str">
        <f t="shared" si="13"/>
        <v>0840007J01CA04</v>
      </c>
      <c r="B852" s="18" t="s">
        <v>8</v>
      </c>
      <c r="C852" s="18" t="s">
        <v>247</v>
      </c>
      <c r="D852" s="17">
        <v>461</v>
      </c>
      <c r="E852" s="14" t="str">
        <f>VLOOKUP(A852,Rådata!$A$4:$F$1754,4,FALSE)</f>
        <v>Stensö hälsocentral, Kalmar</v>
      </c>
    </row>
    <row r="853" spans="1:5" x14ac:dyDescent="0.2">
      <c r="A853" s="19" t="str">
        <f t="shared" si="13"/>
        <v>0840007J01CA08</v>
      </c>
      <c r="B853" s="18" t="s">
        <v>8</v>
      </c>
      <c r="C853" s="18" t="s">
        <v>262</v>
      </c>
      <c r="D853" s="17">
        <v>1582.39</v>
      </c>
      <c r="E853" s="14" t="str">
        <f>VLOOKUP(A853,Rådata!$A$4:$F$1754,4,FALSE)</f>
        <v>Stensö hälsocentral, Kalmar</v>
      </c>
    </row>
    <row r="854" spans="1:5" x14ac:dyDescent="0.2">
      <c r="A854" s="19" t="str">
        <f t="shared" si="13"/>
        <v>0840007J01CE02</v>
      </c>
      <c r="B854" s="18" t="s">
        <v>8</v>
      </c>
      <c r="C854" s="18" t="s">
        <v>246</v>
      </c>
      <c r="D854" s="17">
        <v>3670.6499999999996</v>
      </c>
      <c r="E854" s="14" t="str">
        <f>VLOOKUP(A854,Rådata!$A$4:$F$1754,4,FALSE)</f>
        <v>Stensö hälsocentral, Kalmar</v>
      </c>
    </row>
    <row r="855" spans="1:5" x14ac:dyDescent="0.2">
      <c r="A855" s="19" t="str">
        <f t="shared" si="13"/>
        <v>0840007J01CF05</v>
      </c>
      <c r="B855" s="18" t="s">
        <v>8</v>
      </c>
      <c r="C855" s="18" t="s">
        <v>251</v>
      </c>
      <c r="D855" s="17">
        <v>2009.75</v>
      </c>
      <c r="E855" s="14" t="str">
        <f>VLOOKUP(A855,Rådata!$A$4:$F$1754,4,FALSE)</f>
        <v>Stensö hälsocentral, Kalmar</v>
      </c>
    </row>
    <row r="856" spans="1:5" x14ac:dyDescent="0.2">
      <c r="A856" s="19" t="str">
        <f t="shared" si="13"/>
        <v>0840007J01CR02</v>
      </c>
      <c r="B856" s="18" t="s">
        <v>8</v>
      </c>
      <c r="C856" s="18" t="s">
        <v>253</v>
      </c>
      <c r="D856" s="17">
        <v>100</v>
      </c>
      <c r="E856" s="14" t="str">
        <f>VLOOKUP(A856,Rådata!$A$4:$F$1754,4,FALSE)</f>
        <v>Stensö hälsocentral, Kalmar</v>
      </c>
    </row>
    <row r="857" spans="1:5" x14ac:dyDescent="0.2">
      <c r="A857" s="19" t="str">
        <f t="shared" si="13"/>
        <v>0840007J01DB05</v>
      </c>
      <c r="B857" s="18" t="s">
        <v>8</v>
      </c>
      <c r="C857" s="18" t="s">
        <v>261</v>
      </c>
      <c r="D857" s="17">
        <v>139</v>
      </c>
      <c r="E857" s="14" t="str">
        <f>VLOOKUP(A857,Rådata!$A$4:$F$1754,4,FALSE)</f>
        <v>Stensö hälsocentral, Kalmar</v>
      </c>
    </row>
    <row r="858" spans="1:5" x14ac:dyDescent="0.2">
      <c r="A858" s="19" t="str">
        <f t="shared" si="13"/>
        <v>0840007J01DD14</v>
      </c>
      <c r="B858" s="18" t="s">
        <v>8</v>
      </c>
      <c r="C858" s="18" t="s">
        <v>254</v>
      </c>
      <c r="D858" s="17">
        <v>30</v>
      </c>
      <c r="E858" s="14" t="str">
        <f>VLOOKUP(A858,Rådata!$A$4:$F$1754,4,FALSE)</f>
        <v>Stensö hälsocentral, Kalmar</v>
      </c>
    </row>
    <row r="859" spans="1:5" x14ac:dyDescent="0.2">
      <c r="A859" s="19" t="str">
        <f t="shared" si="13"/>
        <v>0840007J01EA01</v>
      </c>
      <c r="B859" s="18" t="s">
        <v>8</v>
      </c>
      <c r="C859" s="18" t="s">
        <v>259</v>
      </c>
      <c r="D859" s="17">
        <v>69</v>
      </c>
      <c r="E859" s="14" t="str">
        <f>VLOOKUP(A859,Rådata!$A$4:$F$1754,4,FALSE)</f>
        <v>Stensö hälsocentral, Kalmar</v>
      </c>
    </row>
    <row r="860" spans="1:5" x14ac:dyDescent="0.2">
      <c r="A860" s="19" t="str">
        <f t="shared" si="13"/>
        <v>0840007J01EE01</v>
      </c>
      <c r="B860" s="18" t="s">
        <v>8</v>
      </c>
      <c r="C860" s="18" t="s">
        <v>258</v>
      </c>
      <c r="D860" s="17">
        <v>87.5</v>
      </c>
      <c r="E860" s="14" t="str">
        <f>VLOOKUP(A860,Rådata!$A$4:$F$1754,4,FALSE)</f>
        <v>Stensö hälsocentral, Kalmar</v>
      </c>
    </row>
    <row r="861" spans="1:5" x14ac:dyDescent="0.2">
      <c r="A861" s="19" t="str">
        <f t="shared" si="13"/>
        <v>0840007J01FA01</v>
      </c>
      <c r="B861" s="18" t="s">
        <v>8</v>
      </c>
      <c r="C861" s="18" t="s">
        <v>250</v>
      </c>
      <c r="D861" s="17">
        <v>61.25</v>
      </c>
      <c r="E861" s="14" t="str">
        <f>VLOOKUP(A861,Rådata!$A$4:$F$1754,4,FALSE)</f>
        <v>Stensö hälsocentral, Kalmar</v>
      </c>
    </row>
    <row r="862" spans="1:5" x14ac:dyDescent="0.2">
      <c r="A862" s="19" t="str">
        <f t="shared" si="13"/>
        <v>0840007J01FA10</v>
      </c>
      <c r="B862" s="18" t="s">
        <v>8</v>
      </c>
      <c r="C862" s="18" t="s">
        <v>268</v>
      </c>
      <c r="D862" s="17">
        <v>30</v>
      </c>
      <c r="E862" s="14" t="str">
        <f>VLOOKUP(A862,Rådata!$A$4:$F$1754,4,FALSE)</f>
        <v>Stensö hälsocentral, Kalmar</v>
      </c>
    </row>
    <row r="863" spans="1:5" x14ac:dyDescent="0.2">
      <c r="A863" s="19" t="str">
        <f t="shared" si="13"/>
        <v>0840007J01FF01</v>
      </c>
      <c r="B863" s="18" t="s">
        <v>8</v>
      </c>
      <c r="C863" s="18" t="s">
        <v>248</v>
      </c>
      <c r="D863" s="17">
        <v>309.25</v>
      </c>
      <c r="E863" s="14" t="str">
        <f>VLOOKUP(A863,Rådata!$A$4:$F$1754,4,FALSE)</f>
        <v>Stensö hälsocentral, Kalmar</v>
      </c>
    </row>
    <row r="864" spans="1:5" x14ac:dyDescent="0.2">
      <c r="A864" s="19" t="str">
        <f t="shared" si="13"/>
        <v>0840007J01MA02</v>
      </c>
      <c r="B864" s="18" t="s">
        <v>8</v>
      </c>
      <c r="C864" s="18" t="s">
        <v>252</v>
      </c>
      <c r="D864" s="17">
        <v>772.5</v>
      </c>
      <c r="E864" s="14" t="str">
        <f>VLOOKUP(A864,Rådata!$A$4:$F$1754,4,FALSE)</f>
        <v>Stensö hälsocentral, Kalmar</v>
      </c>
    </row>
    <row r="865" spans="1:5" x14ac:dyDescent="0.2">
      <c r="A865" s="19" t="str">
        <f t="shared" si="13"/>
        <v>0840007J01MA12</v>
      </c>
      <c r="B865" s="18" t="s">
        <v>8</v>
      </c>
      <c r="C865" s="18" t="s">
        <v>265</v>
      </c>
      <c r="D865" s="17">
        <v>7</v>
      </c>
      <c r="E865" s="14" t="str">
        <f>VLOOKUP(A865,Rådata!$A$4:$F$1754,4,FALSE)</f>
        <v>Stensö hälsocentral, Kalmar</v>
      </c>
    </row>
    <row r="866" spans="1:5" x14ac:dyDescent="0.2">
      <c r="A866" s="19" t="str">
        <f t="shared" si="13"/>
        <v>0840007J01XE01</v>
      </c>
      <c r="B866" s="18" t="s">
        <v>8</v>
      </c>
      <c r="C866" s="18" t="s">
        <v>255</v>
      </c>
      <c r="D866" s="17">
        <v>668.75</v>
      </c>
      <c r="E866" s="14" t="str">
        <f>VLOOKUP(A866,Rådata!$A$4:$F$1754,4,FALSE)</f>
        <v>Stensö hälsocentral, Kalmar</v>
      </c>
    </row>
    <row r="867" spans="1:5" x14ac:dyDescent="0.2">
      <c r="A867" s="19" t="str">
        <f t="shared" si="13"/>
        <v>0840010J01AA02</v>
      </c>
      <c r="B867" s="18" t="s">
        <v>11</v>
      </c>
      <c r="C867" s="18" t="s">
        <v>249</v>
      </c>
      <c r="D867" s="17">
        <v>1517.4</v>
      </c>
      <c r="E867" s="14" t="str">
        <f>VLOOKUP(A867,Rådata!$A$4:$F$1754,4,FALSE)</f>
        <v>Ljungbyholms hälsocentral, Kalmar</v>
      </c>
    </row>
    <row r="868" spans="1:5" x14ac:dyDescent="0.2">
      <c r="A868" s="19" t="str">
        <f t="shared" si="13"/>
        <v>0840010J01AA04</v>
      </c>
      <c r="B868" s="18" t="s">
        <v>11</v>
      </c>
      <c r="C868" s="18" t="s">
        <v>264</v>
      </c>
      <c r="D868" s="17">
        <v>1950</v>
      </c>
      <c r="E868" s="14" t="str">
        <f>VLOOKUP(A868,Rådata!$A$4:$F$1754,4,FALSE)</f>
        <v>Ljungbyholms hälsocentral, Kalmar</v>
      </c>
    </row>
    <row r="869" spans="1:5" x14ac:dyDescent="0.2">
      <c r="A869" s="19" t="str">
        <f t="shared" si="13"/>
        <v>0840010J01AA07</v>
      </c>
      <c r="B869" s="18" t="s">
        <v>11</v>
      </c>
      <c r="C869" s="18" t="s">
        <v>263</v>
      </c>
      <c r="D869" s="17">
        <v>50</v>
      </c>
      <c r="E869" s="14" t="str">
        <f>VLOOKUP(A869,Rådata!$A$4:$F$1754,4,FALSE)</f>
        <v>Ljungbyholms hälsocentral, Kalmar</v>
      </c>
    </row>
    <row r="870" spans="1:5" x14ac:dyDescent="0.2">
      <c r="A870" s="19" t="str">
        <f t="shared" si="13"/>
        <v>0840010J01CA04</v>
      </c>
      <c r="B870" s="18" t="s">
        <v>11</v>
      </c>
      <c r="C870" s="18" t="s">
        <v>247</v>
      </c>
      <c r="D870" s="17">
        <v>1246.5</v>
      </c>
      <c r="E870" s="14" t="str">
        <f>VLOOKUP(A870,Rådata!$A$4:$F$1754,4,FALSE)</f>
        <v>Ljungbyholms hälsocentral, Kalmar</v>
      </c>
    </row>
    <row r="871" spans="1:5" x14ac:dyDescent="0.2">
      <c r="A871" s="19" t="str">
        <f t="shared" si="13"/>
        <v>0840010J01CA08</v>
      </c>
      <c r="B871" s="18" t="s">
        <v>11</v>
      </c>
      <c r="C871" s="18" t="s">
        <v>262</v>
      </c>
      <c r="D871" s="17">
        <v>931.99</v>
      </c>
      <c r="E871" s="14" t="str">
        <f>VLOOKUP(A871,Rådata!$A$4:$F$1754,4,FALSE)</f>
        <v>Ljungbyholms hälsocentral, Kalmar</v>
      </c>
    </row>
    <row r="872" spans="1:5" x14ac:dyDescent="0.2">
      <c r="A872" s="19" t="str">
        <f t="shared" si="13"/>
        <v>0840010J01CE02</v>
      </c>
      <c r="B872" s="18" t="s">
        <v>11</v>
      </c>
      <c r="C872" s="18" t="s">
        <v>246</v>
      </c>
      <c r="D872" s="17">
        <v>3121.16</v>
      </c>
      <c r="E872" s="14" t="str">
        <f>VLOOKUP(A872,Rådata!$A$4:$F$1754,4,FALSE)</f>
        <v>Ljungbyholms hälsocentral, Kalmar</v>
      </c>
    </row>
    <row r="873" spans="1:5" x14ac:dyDescent="0.2">
      <c r="A873" s="19" t="str">
        <f t="shared" si="13"/>
        <v>0840010J01CF05</v>
      </c>
      <c r="B873" s="18" t="s">
        <v>11</v>
      </c>
      <c r="C873" s="18" t="s">
        <v>251</v>
      </c>
      <c r="D873" s="17">
        <v>1499.1399999999999</v>
      </c>
      <c r="E873" s="14" t="str">
        <f>VLOOKUP(A873,Rådata!$A$4:$F$1754,4,FALSE)</f>
        <v>Ljungbyholms hälsocentral, Kalmar</v>
      </c>
    </row>
    <row r="874" spans="1:5" x14ac:dyDescent="0.2">
      <c r="A874" s="19" t="str">
        <f t="shared" si="13"/>
        <v>0840010J01CR02</v>
      </c>
      <c r="B874" s="18" t="s">
        <v>11</v>
      </c>
      <c r="C874" s="18" t="s">
        <v>253</v>
      </c>
      <c r="D874" s="17">
        <v>92.5</v>
      </c>
      <c r="E874" s="14" t="str">
        <f>VLOOKUP(A874,Rådata!$A$4:$F$1754,4,FALSE)</f>
        <v>Ljungbyholms hälsocentral, Kalmar</v>
      </c>
    </row>
    <row r="875" spans="1:5" x14ac:dyDescent="0.2">
      <c r="A875" s="19" t="str">
        <f t="shared" si="13"/>
        <v>0840010J01DB05</v>
      </c>
      <c r="B875" s="18" t="s">
        <v>11</v>
      </c>
      <c r="C875" s="18" t="s">
        <v>261</v>
      </c>
      <c r="D875" s="17">
        <v>98</v>
      </c>
      <c r="E875" s="14" t="str">
        <f>VLOOKUP(A875,Rådata!$A$4:$F$1754,4,FALSE)</f>
        <v>Ljungbyholms hälsocentral, Kalmar</v>
      </c>
    </row>
    <row r="876" spans="1:5" x14ac:dyDescent="0.2">
      <c r="A876" s="19" t="str">
        <f t="shared" si="13"/>
        <v>0840010J01DD14</v>
      </c>
      <c r="B876" s="18" t="s">
        <v>11</v>
      </c>
      <c r="C876" s="18" t="s">
        <v>254</v>
      </c>
      <c r="D876" s="17">
        <v>14</v>
      </c>
      <c r="E876" s="14" t="str">
        <f>VLOOKUP(A876,Rådata!$A$4:$F$1754,4,FALSE)</f>
        <v>Ljungbyholms hälsocentral, Kalmar</v>
      </c>
    </row>
    <row r="877" spans="1:5" x14ac:dyDescent="0.2">
      <c r="A877" s="19" t="str">
        <f t="shared" si="13"/>
        <v>0840010J01EA01</v>
      </c>
      <c r="B877" s="18" t="s">
        <v>11</v>
      </c>
      <c r="C877" s="18" t="s">
        <v>259</v>
      </c>
      <c r="D877" s="17">
        <v>67.199999999999989</v>
      </c>
      <c r="E877" s="14" t="str">
        <f>VLOOKUP(A877,Rådata!$A$4:$F$1754,4,FALSE)</f>
        <v>Ljungbyholms hälsocentral, Kalmar</v>
      </c>
    </row>
    <row r="878" spans="1:5" x14ac:dyDescent="0.2">
      <c r="A878" s="19" t="str">
        <f t="shared" si="13"/>
        <v>0840010J01EE01</v>
      </c>
      <c r="B878" s="18" t="s">
        <v>11</v>
      </c>
      <c r="C878" s="18" t="s">
        <v>258</v>
      </c>
      <c r="D878" s="17">
        <v>67.5</v>
      </c>
      <c r="E878" s="14" t="str">
        <f>VLOOKUP(A878,Rådata!$A$4:$F$1754,4,FALSE)</f>
        <v>Ljungbyholms hälsocentral, Kalmar</v>
      </c>
    </row>
    <row r="879" spans="1:5" x14ac:dyDescent="0.2">
      <c r="A879" s="19" t="str">
        <f t="shared" si="13"/>
        <v>0840010J01FA01</v>
      </c>
      <c r="B879" s="18" t="s">
        <v>11</v>
      </c>
      <c r="C879" s="18" t="s">
        <v>250</v>
      </c>
      <c r="D879" s="17">
        <v>55</v>
      </c>
      <c r="E879" s="14" t="str">
        <f>VLOOKUP(A879,Rådata!$A$4:$F$1754,4,FALSE)</f>
        <v>Ljungbyholms hälsocentral, Kalmar</v>
      </c>
    </row>
    <row r="880" spans="1:5" x14ac:dyDescent="0.2">
      <c r="A880" s="19" t="str">
        <f t="shared" si="13"/>
        <v>0840010J01FF01</v>
      </c>
      <c r="B880" s="18" t="s">
        <v>11</v>
      </c>
      <c r="C880" s="18" t="s">
        <v>248</v>
      </c>
      <c r="D880" s="17">
        <v>305.25</v>
      </c>
      <c r="E880" s="14" t="str">
        <f>VLOOKUP(A880,Rådata!$A$4:$F$1754,4,FALSE)</f>
        <v>Ljungbyholms hälsocentral, Kalmar</v>
      </c>
    </row>
    <row r="881" spans="1:5" x14ac:dyDescent="0.2">
      <c r="A881" s="19" t="str">
        <f t="shared" si="13"/>
        <v>0840010J01MA02</v>
      </c>
      <c r="B881" s="18" t="s">
        <v>11</v>
      </c>
      <c r="C881" s="18" t="s">
        <v>252</v>
      </c>
      <c r="D881" s="17">
        <v>482</v>
      </c>
      <c r="E881" s="14" t="str">
        <f>VLOOKUP(A881,Rådata!$A$4:$F$1754,4,FALSE)</f>
        <v>Ljungbyholms hälsocentral, Kalmar</v>
      </c>
    </row>
    <row r="882" spans="1:5" x14ac:dyDescent="0.2">
      <c r="A882" s="19" t="str">
        <f t="shared" si="13"/>
        <v>0840010J01XE01</v>
      </c>
      <c r="B882" s="18" t="s">
        <v>11</v>
      </c>
      <c r="C882" s="18" t="s">
        <v>255</v>
      </c>
      <c r="D882" s="17">
        <v>629.25</v>
      </c>
      <c r="E882" s="14" t="str">
        <f>VLOOKUP(A882,Rådata!$A$4:$F$1754,4,FALSE)</f>
        <v>Ljungbyholms hälsocentral, Kalmar</v>
      </c>
    </row>
    <row r="883" spans="1:5" x14ac:dyDescent="0.2">
      <c r="A883" s="19" t="str">
        <f t="shared" si="13"/>
        <v>0840011J01AA02</v>
      </c>
      <c r="B883" s="18" t="s">
        <v>24</v>
      </c>
      <c r="C883" s="18" t="s">
        <v>249</v>
      </c>
      <c r="D883" s="17">
        <v>454.8</v>
      </c>
      <c r="E883" s="14" t="str">
        <f>VLOOKUP(A883,Rådata!$A$4:$F$1754,4,FALSE)</f>
        <v>Smedby hälsocentral, Kalmar</v>
      </c>
    </row>
    <row r="884" spans="1:5" x14ac:dyDescent="0.2">
      <c r="A884" s="19" t="str">
        <f t="shared" si="13"/>
        <v>0840011J01AA04</v>
      </c>
      <c r="B884" s="18" t="s">
        <v>24</v>
      </c>
      <c r="C884" s="18" t="s">
        <v>264</v>
      </c>
      <c r="D884" s="17">
        <v>1400</v>
      </c>
      <c r="E884" s="14" t="str">
        <f>VLOOKUP(A884,Rådata!$A$4:$F$1754,4,FALSE)</f>
        <v>Smedby hälsocentral, Kalmar</v>
      </c>
    </row>
    <row r="885" spans="1:5" x14ac:dyDescent="0.2">
      <c r="A885" s="19" t="str">
        <f t="shared" si="13"/>
        <v>0840011J01AA07</v>
      </c>
      <c r="B885" s="18" t="s">
        <v>24</v>
      </c>
      <c r="C885" s="18" t="s">
        <v>263</v>
      </c>
      <c r="D885" s="17">
        <v>25</v>
      </c>
      <c r="E885" s="14" t="str">
        <f>VLOOKUP(A885,Rådata!$A$4:$F$1754,4,FALSE)</f>
        <v>Smedby hälsocentral, Kalmar</v>
      </c>
    </row>
    <row r="886" spans="1:5" x14ac:dyDescent="0.2">
      <c r="A886" s="19" t="str">
        <f t="shared" si="13"/>
        <v>0840011J01CA04</v>
      </c>
      <c r="B886" s="18" t="s">
        <v>24</v>
      </c>
      <c r="C886" s="18" t="s">
        <v>247</v>
      </c>
      <c r="D886" s="17">
        <v>222.5</v>
      </c>
      <c r="E886" s="14" t="str">
        <f>VLOOKUP(A886,Rådata!$A$4:$F$1754,4,FALSE)</f>
        <v>Smedby hälsocentral, Kalmar</v>
      </c>
    </row>
    <row r="887" spans="1:5" x14ac:dyDescent="0.2">
      <c r="A887" s="19" t="str">
        <f t="shared" si="13"/>
        <v>0840011J01CA08</v>
      </c>
      <c r="B887" s="18" t="s">
        <v>24</v>
      </c>
      <c r="C887" s="18" t="s">
        <v>262</v>
      </c>
      <c r="D887" s="17">
        <v>705.6</v>
      </c>
      <c r="E887" s="14" t="str">
        <f>VLOOKUP(A887,Rådata!$A$4:$F$1754,4,FALSE)</f>
        <v>Smedby hälsocentral, Kalmar</v>
      </c>
    </row>
    <row r="888" spans="1:5" x14ac:dyDescent="0.2">
      <c r="A888" s="19" t="str">
        <f t="shared" si="13"/>
        <v>0840011J01CE02</v>
      </c>
      <c r="B888" s="18" t="s">
        <v>24</v>
      </c>
      <c r="C888" s="18" t="s">
        <v>246</v>
      </c>
      <c r="D888" s="17">
        <v>2949.18</v>
      </c>
      <c r="E888" s="14" t="str">
        <f>VLOOKUP(A888,Rådata!$A$4:$F$1754,4,FALSE)</f>
        <v>Smedby hälsocentral, Kalmar</v>
      </c>
    </row>
    <row r="889" spans="1:5" x14ac:dyDescent="0.2">
      <c r="A889" s="19" t="str">
        <f t="shared" si="13"/>
        <v>0840011J01CF05</v>
      </c>
      <c r="B889" s="18" t="s">
        <v>24</v>
      </c>
      <c r="C889" s="18" t="s">
        <v>251</v>
      </c>
      <c r="D889" s="17">
        <v>1278.52</v>
      </c>
      <c r="E889" s="14" t="str">
        <f>VLOOKUP(A889,Rådata!$A$4:$F$1754,4,FALSE)</f>
        <v>Smedby hälsocentral, Kalmar</v>
      </c>
    </row>
    <row r="890" spans="1:5" x14ac:dyDescent="0.2">
      <c r="A890" s="19" t="str">
        <f t="shared" si="13"/>
        <v>0840011J01CR02</v>
      </c>
      <c r="B890" s="18" t="s">
        <v>24</v>
      </c>
      <c r="C890" s="18" t="s">
        <v>253</v>
      </c>
      <c r="D890" s="17">
        <v>50</v>
      </c>
      <c r="E890" s="14" t="str">
        <f>VLOOKUP(A890,Rådata!$A$4:$F$1754,4,FALSE)</f>
        <v>Smedby hälsocentral, Kalmar</v>
      </c>
    </row>
    <row r="891" spans="1:5" x14ac:dyDescent="0.2">
      <c r="A891" s="19" t="str">
        <f t="shared" si="13"/>
        <v>0840011J01DB05</v>
      </c>
      <c r="B891" s="18" t="s">
        <v>24</v>
      </c>
      <c r="C891" s="18" t="s">
        <v>261</v>
      </c>
      <c r="D891" s="17">
        <v>8.5</v>
      </c>
      <c r="E891" s="14" t="str">
        <f>VLOOKUP(A891,Rådata!$A$4:$F$1754,4,FALSE)</f>
        <v>Smedby hälsocentral, Kalmar</v>
      </c>
    </row>
    <row r="892" spans="1:5" x14ac:dyDescent="0.2">
      <c r="A892" s="19" t="str">
        <f t="shared" si="13"/>
        <v>0840011J01DD14</v>
      </c>
      <c r="B892" s="18" t="s">
        <v>24</v>
      </c>
      <c r="C892" s="18" t="s">
        <v>254</v>
      </c>
      <c r="D892" s="17">
        <v>2.7</v>
      </c>
      <c r="E892" s="14" t="str">
        <f>VLOOKUP(A892,Rådata!$A$4:$F$1754,4,FALSE)</f>
        <v>Smedby hälsocentral, Kalmar</v>
      </c>
    </row>
    <row r="893" spans="1:5" x14ac:dyDescent="0.2">
      <c r="A893" s="19" t="str">
        <f t="shared" si="13"/>
        <v>0840011J01EA01</v>
      </c>
      <c r="B893" s="18" t="s">
        <v>24</v>
      </c>
      <c r="C893" s="18" t="s">
        <v>259</v>
      </c>
      <c r="D893" s="17">
        <v>49.8</v>
      </c>
      <c r="E893" s="14" t="str">
        <f>VLOOKUP(A893,Rådata!$A$4:$F$1754,4,FALSE)</f>
        <v>Smedby hälsocentral, Kalmar</v>
      </c>
    </row>
    <row r="894" spans="1:5" x14ac:dyDescent="0.2">
      <c r="A894" s="19" t="str">
        <f t="shared" si="13"/>
        <v>0840011J01FA01</v>
      </c>
      <c r="B894" s="18" t="s">
        <v>24</v>
      </c>
      <c r="C894" s="18" t="s">
        <v>250</v>
      </c>
      <c r="D894" s="17">
        <v>68.75</v>
      </c>
      <c r="E894" s="14" t="str">
        <f>VLOOKUP(A894,Rådata!$A$4:$F$1754,4,FALSE)</f>
        <v>Smedby hälsocentral, Kalmar</v>
      </c>
    </row>
    <row r="895" spans="1:5" x14ac:dyDescent="0.2">
      <c r="A895" s="19" t="str">
        <f t="shared" si="13"/>
        <v>0840011J01FA10</v>
      </c>
      <c r="B895" s="18" t="s">
        <v>24</v>
      </c>
      <c r="C895" s="18" t="s">
        <v>268</v>
      </c>
      <c r="D895" s="17">
        <v>3</v>
      </c>
      <c r="E895" s="14" t="str">
        <f>VLOOKUP(A895,Rådata!$A$4:$F$1754,4,FALSE)</f>
        <v>Smedby hälsocentral, Kalmar</v>
      </c>
    </row>
    <row r="896" spans="1:5" x14ac:dyDescent="0.2">
      <c r="A896" s="19" t="str">
        <f t="shared" si="13"/>
        <v>0840011J01FF01</v>
      </c>
      <c r="B896" s="18" t="s">
        <v>24</v>
      </c>
      <c r="C896" s="18" t="s">
        <v>248</v>
      </c>
      <c r="D896" s="17">
        <v>93.5</v>
      </c>
      <c r="E896" s="14" t="str">
        <f>VLOOKUP(A896,Rådata!$A$4:$F$1754,4,FALSE)</f>
        <v>Smedby hälsocentral, Kalmar</v>
      </c>
    </row>
    <row r="897" spans="1:5" x14ac:dyDescent="0.2">
      <c r="A897" s="19" t="str">
        <f t="shared" si="13"/>
        <v>0840011J01MA02</v>
      </c>
      <c r="B897" s="18" t="s">
        <v>24</v>
      </c>
      <c r="C897" s="18" t="s">
        <v>252</v>
      </c>
      <c r="D897" s="17">
        <v>193.5</v>
      </c>
      <c r="E897" s="14" t="str">
        <f>VLOOKUP(A897,Rådata!$A$4:$F$1754,4,FALSE)</f>
        <v>Smedby hälsocentral, Kalmar</v>
      </c>
    </row>
    <row r="898" spans="1:5" x14ac:dyDescent="0.2">
      <c r="A898" s="19" t="str">
        <f t="shared" ref="A898:A961" si="14">B898&amp;C898</f>
        <v>0840011J01XE01</v>
      </c>
      <c r="B898" s="18" t="s">
        <v>24</v>
      </c>
      <c r="C898" s="18" t="s">
        <v>255</v>
      </c>
      <c r="D898" s="17">
        <v>476.75</v>
      </c>
      <c r="E898" s="14" t="str">
        <f>VLOOKUP(A898,Rådata!$A$4:$F$1754,4,FALSE)</f>
        <v>Smedby hälsocentral, Kalmar</v>
      </c>
    </row>
    <row r="899" spans="1:5" x14ac:dyDescent="0.2">
      <c r="A899" s="19" t="str">
        <f t="shared" si="14"/>
        <v>0840019J01AA02</v>
      </c>
      <c r="B899" s="18" t="s">
        <v>20</v>
      </c>
      <c r="C899" s="18" t="s">
        <v>249</v>
      </c>
      <c r="D899" s="17">
        <v>1974</v>
      </c>
      <c r="E899" s="14" t="str">
        <f>VLOOKUP(A899,Rådata!$A$4:$F$1754,4,FALSE)</f>
        <v>Torsås hälsocentral</v>
      </c>
    </row>
    <row r="900" spans="1:5" x14ac:dyDescent="0.2">
      <c r="A900" s="19" t="str">
        <f t="shared" si="14"/>
        <v>0840019J01AA04</v>
      </c>
      <c r="B900" s="18" t="s">
        <v>20</v>
      </c>
      <c r="C900" s="18" t="s">
        <v>264</v>
      </c>
      <c r="D900" s="17">
        <v>900</v>
      </c>
      <c r="E900" s="14" t="str">
        <f>VLOOKUP(A900,Rådata!$A$4:$F$1754,4,FALSE)</f>
        <v>Torsås hälsocentral</v>
      </c>
    </row>
    <row r="901" spans="1:5" x14ac:dyDescent="0.2">
      <c r="A901" s="19" t="str">
        <f t="shared" si="14"/>
        <v>0840019J01CA04</v>
      </c>
      <c r="B901" s="18" t="s">
        <v>20</v>
      </c>
      <c r="C901" s="18" t="s">
        <v>247</v>
      </c>
      <c r="D901" s="17">
        <v>768.75</v>
      </c>
      <c r="E901" s="14" t="str">
        <f>VLOOKUP(A901,Rådata!$A$4:$F$1754,4,FALSE)</f>
        <v>Torsås hälsocentral</v>
      </c>
    </row>
    <row r="902" spans="1:5" x14ac:dyDescent="0.2">
      <c r="A902" s="19" t="str">
        <f t="shared" si="14"/>
        <v>0840019J01CA08</v>
      </c>
      <c r="B902" s="18" t="s">
        <v>20</v>
      </c>
      <c r="C902" s="18" t="s">
        <v>262</v>
      </c>
      <c r="D902" s="17">
        <v>1101.7</v>
      </c>
      <c r="E902" s="14" t="str">
        <f>VLOOKUP(A902,Rådata!$A$4:$F$1754,4,FALSE)</f>
        <v>Torsås hälsocentral</v>
      </c>
    </row>
    <row r="903" spans="1:5" x14ac:dyDescent="0.2">
      <c r="A903" s="19" t="str">
        <f t="shared" si="14"/>
        <v>0840019J01CE02</v>
      </c>
      <c r="B903" s="18" t="s">
        <v>20</v>
      </c>
      <c r="C903" s="18" t="s">
        <v>246</v>
      </c>
      <c r="D903" s="17">
        <v>3137.46</v>
      </c>
      <c r="E903" s="14" t="str">
        <f>VLOOKUP(A903,Rådata!$A$4:$F$1754,4,FALSE)</f>
        <v>Torsås hälsocentral</v>
      </c>
    </row>
    <row r="904" spans="1:5" x14ac:dyDescent="0.2">
      <c r="A904" s="19" t="str">
        <f t="shared" si="14"/>
        <v>0840019J01CF05</v>
      </c>
      <c r="B904" s="18" t="s">
        <v>20</v>
      </c>
      <c r="C904" s="18" t="s">
        <v>251</v>
      </c>
      <c r="D904" s="17">
        <v>1628.77</v>
      </c>
      <c r="E904" s="14" t="str">
        <f>VLOOKUP(A904,Rådata!$A$4:$F$1754,4,FALSE)</f>
        <v>Torsås hälsocentral</v>
      </c>
    </row>
    <row r="905" spans="1:5" x14ac:dyDescent="0.2">
      <c r="A905" s="19" t="str">
        <f t="shared" si="14"/>
        <v>0840019J01CR02</v>
      </c>
      <c r="B905" s="18" t="s">
        <v>20</v>
      </c>
      <c r="C905" s="18" t="s">
        <v>253</v>
      </c>
      <c r="D905" s="17">
        <v>839.2</v>
      </c>
      <c r="E905" s="14" t="str">
        <f>VLOOKUP(A905,Rådata!$A$4:$F$1754,4,FALSE)</f>
        <v>Torsås hälsocentral</v>
      </c>
    </row>
    <row r="906" spans="1:5" x14ac:dyDescent="0.2">
      <c r="A906" s="19" t="str">
        <f t="shared" si="14"/>
        <v>0840019J01DB05</v>
      </c>
      <c r="B906" s="18" t="s">
        <v>20</v>
      </c>
      <c r="C906" s="18" t="s">
        <v>261</v>
      </c>
      <c r="D906" s="17">
        <v>101</v>
      </c>
      <c r="E906" s="14" t="str">
        <f>VLOOKUP(A906,Rådata!$A$4:$F$1754,4,FALSE)</f>
        <v>Torsås hälsocentral</v>
      </c>
    </row>
    <row r="907" spans="1:5" x14ac:dyDescent="0.2">
      <c r="A907" s="19" t="str">
        <f t="shared" si="14"/>
        <v>0840019J01EA01</v>
      </c>
      <c r="B907" s="18" t="s">
        <v>20</v>
      </c>
      <c r="C907" s="18" t="s">
        <v>259</v>
      </c>
      <c r="D907" s="17">
        <v>66</v>
      </c>
      <c r="E907" s="14" t="str">
        <f>VLOOKUP(A907,Rådata!$A$4:$F$1754,4,FALSE)</f>
        <v>Torsås hälsocentral</v>
      </c>
    </row>
    <row r="908" spans="1:5" x14ac:dyDescent="0.2">
      <c r="A908" s="19" t="str">
        <f t="shared" si="14"/>
        <v>0840019J01EE01</v>
      </c>
      <c r="B908" s="18" t="s">
        <v>20</v>
      </c>
      <c r="C908" s="18" t="s">
        <v>258</v>
      </c>
      <c r="D908" s="17">
        <v>70</v>
      </c>
      <c r="E908" s="14" t="str">
        <f>VLOOKUP(A908,Rådata!$A$4:$F$1754,4,FALSE)</f>
        <v>Torsås hälsocentral</v>
      </c>
    </row>
    <row r="909" spans="1:5" x14ac:dyDescent="0.2">
      <c r="A909" s="19" t="str">
        <f t="shared" si="14"/>
        <v>0840019J01FA01</v>
      </c>
      <c r="B909" s="18" t="s">
        <v>20</v>
      </c>
      <c r="C909" s="18" t="s">
        <v>250</v>
      </c>
      <c r="D909" s="17">
        <v>221.25</v>
      </c>
      <c r="E909" s="14" t="str">
        <f>VLOOKUP(A909,Rådata!$A$4:$F$1754,4,FALSE)</f>
        <v>Torsås hälsocentral</v>
      </c>
    </row>
    <row r="910" spans="1:5" x14ac:dyDescent="0.2">
      <c r="A910" s="19" t="str">
        <f t="shared" si="14"/>
        <v>0840019J01FA06</v>
      </c>
      <c r="B910" s="18" t="s">
        <v>20</v>
      </c>
      <c r="C910" s="18" t="s">
        <v>269</v>
      </c>
      <c r="D910" s="17">
        <v>10</v>
      </c>
      <c r="E910" s="14" t="str">
        <f>VLOOKUP(A910,Rådata!$A$4:$F$1754,4,FALSE)</f>
        <v>Torsås hälsocentral</v>
      </c>
    </row>
    <row r="911" spans="1:5" x14ac:dyDescent="0.2">
      <c r="A911" s="19" t="str">
        <f t="shared" si="14"/>
        <v>0840019J01FA09</v>
      </c>
      <c r="B911" s="18" t="s">
        <v>20</v>
      </c>
      <c r="C911" s="18" t="s">
        <v>257</v>
      </c>
      <c r="D911" s="17">
        <v>7</v>
      </c>
      <c r="E911" s="14" t="str">
        <f>VLOOKUP(A911,Rådata!$A$4:$F$1754,4,FALSE)</f>
        <v>Torsås hälsocentral</v>
      </c>
    </row>
    <row r="912" spans="1:5" x14ac:dyDescent="0.2">
      <c r="A912" s="19" t="str">
        <f t="shared" si="14"/>
        <v>0840019J01FF01</v>
      </c>
      <c r="B912" s="18" t="s">
        <v>20</v>
      </c>
      <c r="C912" s="18" t="s">
        <v>248</v>
      </c>
      <c r="D912" s="17">
        <v>382.5</v>
      </c>
      <c r="E912" s="14" t="str">
        <f>VLOOKUP(A912,Rådata!$A$4:$F$1754,4,FALSE)</f>
        <v>Torsås hälsocentral</v>
      </c>
    </row>
    <row r="913" spans="1:5" x14ac:dyDescent="0.2">
      <c r="A913" s="19" t="str">
        <f t="shared" si="14"/>
        <v>0840019J01MA02</v>
      </c>
      <c r="B913" s="18" t="s">
        <v>20</v>
      </c>
      <c r="C913" s="18" t="s">
        <v>252</v>
      </c>
      <c r="D913" s="17">
        <v>585</v>
      </c>
      <c r="E913" s="14" t="str">
        <f>VLOOKUP(A913,Rådata!$A$4:$F$1754,4,FALSE)</f>
        <v>Torsås hälsocentral</v>
      </c>
    </row>
    <row r="914" spans="1:5" x14ac:dyDescent="0.2">
      <c r="A914" s="19" t="str">
        <f t="shared" si="14"/>
        <v>0840019J01XE01</v>
      </c>
      <c r="B914" s="18" t="s">
        <v>20</v>
      </c>
      <c r="C914" s="18" t="s">
        <v>255</v>
      </c>
      <c r="D914" s="17">
        <v>585</v>
      </c>
      <c r="E914" s="14" t="str">
        <f>VLOOKUP(A914,Rådata!$A$4:$F$1754,4,FALSE)</f>
        <v>Torsås hälsocentral</v>
      </c>
    </row>
    <row r="915" spans="1:5" x14ac:dyDescent="0.2">
      <c r="A915" s="19" t="str">
        <f t="shared" si="14"/>
        <v>0840020J01AA02</v>
      </c>
      <c r="B915" s="18" t="s">
        <v>59</v>
      </c>
      <c r="C915" s="18" t="s">
        <v>249</v>
      </c>
      <c r="D915" s="17">
        <v>250</v>
      </c>
      <c r="E915" s="14" t="str">
        <f>VLOOKUP(A915,Rådata!$A$4:$F$1754,4,FALSE)</f>
        <v>Söderåkra hälsocentral</v>
      </c>
    </row>
    <row r="916" spans="1:5" x14ac:dyDescent="0.2">
      <c r="A916" s="19" t="str">
        <f t="shared" si="14"/>
        <v>0840020J01AA04</v>
      </c>
      <c r="B916" s="18" t="s">
        <v>59</v>
      </c>
      <c r="C916" s="18" t="s">
        <v>264</v>
      </c>
      <c r="D916" s="17">
        <v>250</v>
      </c>
      <c r="E916" s="14" t="str">
        <f>VLOOKUP(A916,Rådata!$A$4:$F$1754,4,FALSE)</f>
        <v>Söderåkra hälsocentral</v>
      </c>
    </row>
    <row r="917" spans="1:5" x14ac:dyDescent="0.2">
      <c r="A917" s="19" t="str">
        <f t="shared" si="14"/>
        <v>0840020J01CA04</v>
      </c>
      <c r="B917" s="18" t="s">
        <v>59</v>
      </c>
      <c r="C917" s="18" t="s">
        <v>247</v>
      </c>
      <c r="D917" s="17">
        <v>37.5</v>
      </c>
      <c r="E917" s="14" t="str">
        <f>VLOOKUP(A917,Rådata!$A$4:$F$1754,4,FALSE)</f>
        <v>Söderåkra hälsocentral</v>
      </c>
    </row>
    <row r="918" spans="1:5" x14ac:dyDescent="0.2">
      <c r="A918" s="19" t="str">
        <f t="shared" si="14"/>
        <v>0840020J01CA08</v>
      </c>
      <c r="B918" s="18" t="s">
        <v>59</v>
      </c>
      <c r="C918" s="18" t="s">
        <v>262</v>
      </c>
      <c r="D918" s="17">
        <v>356.45</v>
      </c>
      <c r="E918" s="14" t="str">
        <f>VLOOKUP(A918,Rådata!$A$4:$F$1754,4,FALSE)</f>
        <v>Söderåkra hälsocentral</v>
      </c>
    </row>
    <row r="919" spans="1:5" x14ac:dyDescent="0.2">
      <c r="A919" s="19" t="str">
        <f t="shared" si="14"/>
        <v>0840020J01CE02</v>
      </c>
      <c r="B919" s="18" t="s">
        <v>59</v>
      </c>
      <c r="C919" s="18" t="s">
        <v>246</v>
      </c>
      <c r="D919" s="17">
        <v>842</v>
      </c>
      <c r="E919" s="14" t="str">
        <f>VLOOKUP(A919,Rådata!$A$4:$F$1754,4,FALSE)</f>
        <v>Söderåkra hälsocentral</v>
      </c>
    </row>
    <row r="920" spans="1:5" x14ac:dyDescent="0.2">
      <c r="A920" s="19" t="str">
        <f t="shared" si="14"/>
        <v>0840020J01CF05</v>
      </c>
      <c r="B920" s="18" t="s">
        <v>59</v>
      </c>
      <c r="C920" s="18" t="s">
        <v>251</v>
      </c>
      <c r="D920" s="17">
        <v>238.5</v>
      </c>
      <c r="E920" s="14" t="str">
        <f>VLOOKUP(A920,Rådata!$A$4:$F$1754,4,FALSE)</f>
        <v>Söderåkra hälsocentral</v>
      </c>
    </row>
    <row r="921" spans="1:5" x14ac:dyDescent="0.2">
      <c r="A921" s="19" t="str">
        <f t="shared" si="14"/>
        <v>0840020J01CR02</v>
      </c>
      <c r="B921" s="18" t="s">
        <v>59</v>
      </c>
      <c r="C921" s="18" t="s">
        <v>253</v>
      </c>
      <c r="D921" s="17">
        <v>32.5</v>
      </c>
      <c r="E921" s="14" t="str">
        <f>VLOOKUP(A921,Rådata!$A$4:$F$1754,4,FALSE)</f>
        <v>Söderåkra hälsocentral</v>
      </c>
    </row>
    <row r="922" spans="1:5" x14ac:dyDescent="0.2">
      <c r="A922" s="19" t="str">
        <f t="shared" si="14"/>
        <v>0840020J01DB05</v>
      </c>
      <c r="B922" s="18" t="s">
        <v>59</v>
      </c>
      <c r="C922" s="18" t="s">
        <v>261</v>
      </c>
      <c r="D922" s="17">
        <v>10</v>
      </c>
      <c r="E922" s="14" t="str">
        <f>VLOOKUP(A922,Rådata!$A$4:$F$1754,4,FALSE)</f>
        <v>Söderåkra hälsocentral</v>
      </c>
    </row>
    <row r="923" spans="1:5" x14ac:dyDescent="0.2">
      <c r="A923" s="19" t="str">
        <f t="shared" si="14"/>
        <v>0840020J01EA01</v>
      </c>
      <c r="B923" s="18" t="s">
        <v>59</v>
      </c>
      <c r="C923" s="18" t="s">
        <v>259</v>
      </c>
      <c r="D923" s="17">
        <v>41.45</v>
      </c>
      <c r="E923" s="14" t="str">
        <f>VLOOKUP(A923,Rådata!$A$4:$F$1754,4,FALSE)</f>
        <v>Söderåkra hälsocentral</v>
      </c>
    </row>
    <row r="924" spans="1:5" x14ac:dyDescent="0.2">
      <c r="A924" s="19" t="str">
        <f t="shared" si="14"/>
        <v>0840020J01EE01</v>
      </c>
      <c r="B924" s="18" t="s">
        <v>59</v>
      </c>
      <c r="C924" s="18" t="s">
        <v>258</v>
      </c>
      <c r="D924" s="17">
        <v>25</v>
      </c>
      <c r="E924" s="14" t="str">
        <f>VLOOKUP(A924,Rådata!$A$4:$F$1754,4,FALSE)</f>
        <v>Söderåkra hälsocentral</v>
      </c>
    </row>
    <row r="925" spans="1:5" x14ac:dyDescent="0.2">
      <c r="A925" s="19" t="str">
        <f t="shared" si="14"/>
        <v>0840020J01FF01</v>
      </c>
      <c r="B925" s="18" t="s">
        <v>59</v>
      </c>
      <c r="C925" s="18" t="s">
        <v>248</v>
      </c>
      <c r="D925" s="17">
        <v>38.75</v>
      </c>
      <c r="E925" s="14" t="str">
        <f>VLOOKUP(A925,Rådata!$A$4:$F$1754,4,FALSE)</f>
        <v>Söderåkra hälsocentral</v>
      </c>
    </row>
    <row r="926" spans="1:5" x14ac:dyDescent="0.2">
      <c r="A926" s="19" t="str">
        <f t="shared" si="14"/>
        <v>0840020J01MA02</v>
      </c>
      <c r="B926" s="18" t="s">
        <v>59</v>
      </c>
      <c r="C926" s="18" t="s">
        <v>252</v>
      </c>
      <c r="D926" s="17">
        <v>91</v>
      </c>
      <c r="E926" s="14" t="str">
        <f>VLOOKUP(A926,Rådata!$A$4:$F$1754,4,FALSE)</f>
        <v>Söderåkra hälsocentral</v>
      </c>
    </row>
    <row r="927" spans="1:5" x14ac:dyDescent="0.2">
      <c r="A927" s="19" t="str">
        <f t="shared" si="14"/>
        <v>0840020J01XE01</v>
      </c>
      <c r="B927" s="18" t="s">
        <v>59</v>
      </c>
      <c r="C927" s="18" t="s">
        <v>255</v>
      </c>
      <c r="D927" s="17">
        <v>122.5</v>
      </c>
      <c r="E927" s="14" t="str">
        <f>VLOOKUP(A927,Rådata!$A$4:$F$1754,4,FALSE)</f>
        <v>Söderåkra hälsocentral</v>
      </c>
    </row>
    <row r="928" spans="1:5" x14ac:dyDescent="0.2">
      <c r="A928" s="19" t="str">
        <f t="shared" si="14"/>
        <v>0840025J01AA02</v>
      </c>
      <c r="B928" s="18" t="s">
        <v>4</v>
      </c>
      <c r="C928" s="18" t="s">
        <v>249</v>
      </c>
      <c r="D928" s="17">
        <v>4997</v>
      </c>
      <c r="E928" s="14" t="str">
        <f>VLOOKUP(A928,Rådata!$A$4:$F$1754,4,FALSE)</f>
        <v>Borgholm Löttorps hälsocentral</v>
      </c>
    </row>
    <row r="929" spans="1:5" x14ac:dyDescent="0.2">
      <c r="A929" s="19" t="str">
        <f t="shared" si="14"/>
        <v>0840025J01AA04</v>
      </c>
      <c r="B929" s="18" t="s">
        <v>4</v>
      </c>
      <c r="C929" s="18" t="s">
        <v>264</v>
      </c>
      <c r="D929" s="17">
        <v>3200</v>
      </c>
      <c r="E929" s="14" t="str">
        <f>VLOOKUP(A929,Rådata!$A$4:$F$1754,4,FALSE)</f>
        <v>Borgholm Löttorps hälsocentral</v>
      </c>
    </row>
    <row r="930" spans="1:5" x14ac:dyDescent="0.2">
      <c r="A930" s="19" t="str">
        <f t="shared" si="14"/>
        <v>0840025J01AA07</v>
      </c>
      <c r="B930" s="18" t="s">
        <v>4</v>
      </c>
      <c r="C930" s="18" t="s">
        <v>263</v>
      </c>
      <c r="D930" s="17">
        <v>350</v>
      </c>
      <c r="E930" s="14" t="str">
        <f>VLOOKUP(A930,Rådata!$A$4:$F$1754,4,FALSE)</f>
        <v>Borgholm Löttorps hälsocentral</v>
      </c>
    </row>
    <row r="931" spans="1:5" x14ac:dyDescent="0.2">
      <c r="A931" s="19" t="str">
        <f t="shared" si="14"/>
        <v>0840025J01CA04</v>
      </c>
      <c r="B931" s="18" t="s">
        <v>4</v>
      </c>
      <c r="C931" s="18" t="s">
        <v>247</v>
      </c>
      <c r="D931" s="17">
        <v>1393</v>
      </c>
      <c r="E931" s="14" t="str">
        <f>VLOOKUP(A931,Rådata!$A$4:$F$1754,4,FALSE)</f>
        <v>Borgholm Löttorps hälsocentral</v>
      </c>
    </row>
    <row r="932" spans="1:5" x14ac:dyDescent="0.2">
      <c r="A932" s="19" t="str">
        <f t="shared" si="14"/>
        <v>0840025J01CA08</v>
      </c>
      <c r="B932" s="18" t="s">
        <v>4</v>
      </c>
      <c r="C932" s="18" t="s">
        <v>262</v>
      </c>
      <c r="D932" s="17">
        <v>1790.3200000000004</v>
      </c>
      <c r="E932" s="14" t="str">
        <f>VLOOKUP(A932,Rådata!$A$4:$F$1754,4,FALSE)</f>
        <v>Borgholm Löttorps hälsocentral</v>
      </c>
    </row>
    <row r="933" spans="1:5" x14ac:dyDescent="0.2">
      <c r="A933" s="19" t="str">
        <f t="shared" si="14"/>
        <v>0840025J01CE02</v>
      </c>
      <c r="B933" s="18" t="s">
        <v>4</v>
      </c>
      <c r="C933" s="18" t="s">
        <v>246</v>
      </c>
      <c r="D933" s="17">
        <v>5842.09</v>
      </c>
      <c r="E933" s="14" t="str">
        <f>VLOOKUP(A933,Rådata!$A$4:$F$1754,4,FALSE)</f>
        <v>Borgholm Löttorps hälsocentral</v>
      </c>
    </row>
    <row r="934" spans="1:5" x14ac:dyDescent="0.2">
      <c r="A934" s="19" t="str">
        <f t="shared" si="14"/>
        <v>0840025J01CF05</v>
      </c>
      <c r="B934" s="18" t="s">
        <v>4</v>
      </c>
      <c r="C934" s="18" t="s">
        <v>251</v>
      </c>
      <c r="D934" s="17">
        <v>2675.9</v>
      </c>
      <c r="E934" s="14" t="str">
        <f>VLOOKUP(A934,Rådata!$A$4:$F$1754,4,FALSE)</f>
        <v>Borgholm Löttorps hälsocentral</v>
      </c>
    </row>
    <row r="935" spans="1:5" x14ac:dyDescent="0.2">
      <c r="A935" s="19" t="str">
        <f t="shared" si="14"/>
        <v>0840025J01CR02</v>
      </c>
      <c r="B935" s="18" t="s">
        <v>4</v>
      </c>
      <c r="C935" s="18" t="s">
        <v>253</v>
      </c>
      <c r="D935" s="17">
        <v>169.75</v>
      </c>
      <c r="E935" s="14" t="str">
        <f>VLOOKUP(A935,Rådata!$A$4:$F$1754,4,FALSE)</f>
        <v>Borgholm Löttorps hälsocentral</v>
      </c>
    </row>
    <row r="936" spans="1:5" x14ac:dyDescent="0.2">
      <c r="A936" s="19" t="str">
        <f t="shared" si="14"/>
        <v>0840025J01DB05</v>
      </c>
      <c r="B936" s="18" t="s">
        <v>4</v>
      </c>
      <c r="C936" s="18" t="s">
        <v>261</v>
      </c>
      <c r="D936" s="17">
        <v>95.5</v>
      </c>
      <c r="E936" s="14" t="str">
        <f>VLOOKUP(A936,Rådata!$A$4:$F$1754,4,FALSE)</f>
        <v>Borgholm Löttorps hälsocentral</v>
      </c>
    </row>
    <row r="937" spans="1:5" x14ac:dyDescent="0.2">
      <c r="A937" s="19" t="str">
        <f t="shared" si="14"/>
        <v>0840025J01DD14</v>
      </c>
      <c r="B937" s="18" t="s">
        <v>4</v>
      </c>
      <c r="C937" s="18" t="s">
        <v>254</v>
      </c>
      <c r="D937" s="17">
        <v>10</v>
      </c>
      <c r="E937" s="14" t="str">
        <f>VLOOKUP(A937,Rådata!$A$4:$F$1754,4,FALSE)</f>
        <v>Borgholm Löttorps hälsocentral</v>
      </c>
    </row>
    <row r="938" spans="1:5" x14ac:dyDescent="0.2">
      <c r="A938" s="19" t="str">
        <f t="shared" si="14"/>
        <v>0840025J01EA01</v>
      </c>
      <c r="B938" s="18" t="s">
        <v>4</v>
      </c>
      <c r="C938" s="18" t="s">
        <v>259</v>
      </c>
      <c r="D938" s="17">
        <v>481.5</v>
      </c>
      <c r="E938" s="14" t="str">
        <f>VLOOKUP(A938,Rådata!$A$4:$F$1754,4,FALSE)</f>
        <v>Borgholm Löttorps hälsocentral</v>
      </c>
    </row>
    <row r="939" spans="1:5" x14ac:dyDescent="0.2">
      <c r="A939" s="19" t="str">
        <f t="shared" si="14"/>
        <v>0840025J01EE01</v>
      </c>
      <c r="B939" s="18" t="s">
        <v>4</v>
      </c>
      <c r="C939" s="18" t="s">
        <v>258</v>
      </c>
      <c r="D939" s="17">
        <v>85</v>
      </c>
      <c r="E939" s="14" t="str">
        <f>VLOOKUP(A939,Rådata!$A$4:$F$1754,4,FALSE)</f>
        <v>Borgholm Löttorps hälsocentral</v>
      </c>
    </row>
    <row r="940" spans="1:5" x14ac:dyDescent="0.2">
      <c r="A940" s="19" t="str">
        <f t="shared" si="14"/>
        <v>0840025J01FA01</v>
      </c>
      <c r="B940" s="18" t="s">
        <v>4</v>
      </c>
      <c r="C940" s="18" t="s">
        <v>250</v>
      </c>
      <c r="D940" s="17">
        <v>96.25</v>
      </c>
      <c r="E940" s="14" t="str">
        <f>VLOOKUP(A940,Rådata!$A$4:$F$1754,4,FALSE)</f>
        <v>Borgholm Löttorps hälsocentral</v>
      </c>
    </row>
    <row r="941" spans="1:5" x14ac:dyDescent="0.2">
      <c r="A941" s="19" t="str">
        <f t="shared" si="14"/>
        <v>0840025J01FA10</v>
      </c>
      <c r="B941" s="18" t="s">
        <v>4</v>
      </c>
      <c r="C941" s="18" t="s">
        <v>268</v>
      </c>
      <c r="D941" s="17">
        <v>5</v>
      </c>
      <c r="E941" s="14" t="str">
        <f>VLOOKUP(A941,Rådata!$A$4:$F$1754,4,FALSE)</f>
        <v>Borgholm Löttorps hälsocentral</v>
      </c>
    </row>
    <row r="942" spans="1:5" x14ac:dyDescent="0.2">
      <c r="A942" s="19" t="str">
        <f t="shared" si="14"/>
        <v>0840025J01FF01</v>
      </c>
      <c r="B942" s="18" t="s">
        <v>4</v>
      </c>
      <c r="C942" s="18" t="s">
        <v>248</v>
      </c>
      <c r="D942" s="17">
        <v>851</v>
      </c>
      <c r="E942" s="14" t="str">
        <f>VLOOKUP(A942,Rådata!$A$4:$F$1754,4,FALSE)</f>
        <v>Borgholm Löttorps hälsocentral</v>
      </c>
    </row>
    <row r="943" spans="1:5" x14ac:dyDescent="0.2">
      <c r="A943" s="19" t="str">
        <f t="shared" si="14"/>
        <v>0840025J01MA02</v>
      </c>
      <c r="B943" s="18" t="s">
        <v>4</v>
      </c>
      <c r="C943" s="18" t="s">
        <v>252</v>
      </c>
      <c r="D943" s="17">
        <v>1140</v>
      </c>
      <c r="E943" s="14" t="str">
        <f>VLOOKUP(A943,Rådata!$A$4:$F$1754,4,FALSE)</f>
        <v>Borgholm Löttorps hälsocentral</v>
      </c>
    </row>
    <row r="944" spans="1:5" x14ac:dyDescent="0.2">
      <c r="A944" s="19" t="str">
        <f t="shared" si="14"/>
        <v>0840025J01MA06</v>
      </c>
      <c r="B944" s="18" t="s">
        <v>4</v>
      </c>
      <c r="C944" s="18" t="s">
        <v>256</v>
      </c>
      <c r="D944" s="17">
        <v>10</v>
      </c>
      <c r="E944" s="14" t="str">
        <f>VLOOKUP(A944,Rådata!$A$4:$F$1754,4,FALSE)</f>
        <v>Borgholm Löttorps hälsocentral</v>
      </c>
    </row>
    <row r="945" spans="1:5" x14ac:dyDescent="0.2">
      <c r="A945" s="19" t="str">
        <f t="shared" si="14"/>
        <v>0840025J01XE01</v>
      </c>
      <c r="B945" s="18" t="s">
        <v>4</v>
      </c>
      <c r="C945" s="18" t="s">
        <v>255</v>
      </c>
      <c r="D945" s="17">
        <v>1019.25</v>
      </c>
      <c r="E945" s="14" t="str">
        <f>VLOOKUP(A945,Rådata!$A$4:$F$1754,4,FALSE)</f>
        <v>Borgholm Löttorps hälsocentral</v>
      </c>
    </row>
    <row r="946" spans="1:5" x14ac:dyDescent="0.2">
      <c r="A946" s="19" t="str">
        <f t="shared" si="14"/>
        <v>0840032J01AA02</v>
      </c>
      <c r="B946" s="18" t="s">
        <v>27</v>
      </c>
      <c r="C946" s="18" t="s">
        <v>249</v>
      </c>
      <c r="D946" s="17">
        <v>1503.2</v>
      </c>
      <c r="E946" s="14" t="str">
        <f>VLOOKUP(A946,Rådata!$A$4:$F$1754,4,FALSE)</f>
        <v>Mörbylånga hälsocentral</v>
      </c>
    </row>
    <row r="947" spans="1:5" x14ac:dyDescent="0.2">
      <c r="A947" s="19" t="str">
        <f t="shared" si="14"/>
        <v>0840032J01AA04</v>
      </c>
      <c r="B947" s="18" t="s">
        <v>27</v>
      </c>
      <c r="C947" s="18" t="s">
        <v>264</v>
      </c>
      <c r="D947" s="17">
        <v>1656.5</v>
      </c>
      <c r="E947" s="14" t="str">
        <f>VLOOKUP(A947,Rådata!$A$4:$F$1754,4,FALSE)</f>
        <v>Mörbylånga hälsocentral</v>
      </c>
    </row>
    <row r="948" spans="1:5" x14ac:dyDescent="0.2">
      <c r="A948" s="19" t="str">
        <f t="shared" si="14"/>
        <v>0840032J01AA07</v>
      </c>
      <c r="B948" s="18" t="s">
        <v>27</v>
      </c>
      <c r="C948" s="18" t="s">
        <v>263</v>
      </c>
      <c r="D948" s="17">
        <v>150</v>
      </c>
      <c r="E948" s="14" t="str">
        <f>VLOOKUP(A948,Rådata!$A$4:$F$1754,4,FALSE)</f>
        <v>Mörbylånga hälsocentral</v>
      </c>
    </row>
    <row r="949" spans="1:5" x14ac:dyDescent="0.2">
      <c r="A949" s="19" t="str">
        <f t="shared" si="14"/>
        <v>0840032J01CA04</v>
      </c>
      <c r="B949" s="18" t="s">
        <v>27</v>
      </c>
      <c r="C949" s="18" t="s">
        <v>247</v>
      </c>
      <c r="D949" s="17">
        <v>591</v>
      </c>
      <c r="E949" s="14" t="str">
        <f>VLOOKUP(A949,Rådata!$A$4:$F$1754,4,FALSE)</f>
        <v>Mörbylånga hälsocentral</v>
      </c>
    </row>
    <row r="950" spans="1:5" x14ac:dyDescent="0.2">
      <c r="A950" s="19" t="str">
        <f t="shared" si="14"/>
        <v>0840032J01CA08</v>
      </c>
      <c r="B950" s="18" t="s">
        <v>27</v>
      </c>
      <c r="C950" s="18" t="s">
        <v>262</v>
      </c>
      <c r="D950" s="17">
        <v>1012.66</v>
      </c>
      <c r="E950" s="14" t="str">
        <f>VLOOKUP(A950,Rådata!$A$4:$F$1754,4,FALSE)</f>
        <v>Mörbylånga hälsocentral</v>
      </c>
    </row>
    <row r="951" spans="1:5" x14ac:dyDescent="0.2">
      <c r="A951" s="19" t="str">
        <f t="shared" si="14"/>
        <v>0840032J01CE02</v>
      </c>
      <c r="B951" s="18" t="s">
        <v>27</v>
      </c>
      <c r="C951" s="18" t="s">
        <v>246</v>
      </c>
      <c r="D951" s="17">
        <v>2186.91</v>
      </c>
      <c r="E951" s="14" t="str">
        <f>VLOOKUP(A951,Rådata!$A$4:$F$1754,4,FALSE)</f>
        <v>Mörbylånga hälsocentral</v>
      </c>
    </row>
    <row r="952" spans="1:5" x14ac:dyDescent="0.2">
      <c r="A952" s="19" t="str">
        <f t="shared" si="14"/>
        <v>0840032J01CF05</v>
      </c>
      <c r="B952" s="18" t="s">
        <v>27</v>
      </c>
      <c r="C952" s="18" t="s">
        <v>251</v>
      </c>
      <c r="D952" s="17">
        <v>1164.1500000000001</v>
      </c>
      <c r="E952" s="14" t="str">
        <f>VLOOKUP(A952,Rådata!$A$4:$F$1754,4,FALSE)</f>
        <v>Mörbylånga hälsocentral</v>
      </c>
    </row>
    <row r="953" spans="1:5" x14ac:dyDescent="0.2">
      <c r="A953" s="19" t="str">
        <f t="shared" si="14"/>
        <v>0840032J01CR02</v>
      </c>
      <c r="B953" s="18" t="s">
        <v>27</v>
      </c>
      <c r="C953" s="18" t="s">
        <v>253</v>
      </c>
      <c r="D953" s="17">
        <v>169.5</v>
      </c>
      <c r="E953" s="14" t="str">
        <f>VLOOKUP(A953,Rådata!$A$4:$F$1754,4,FALSE)</f>
        <v>Mörbylånga hälsocentral</v>
      </c>
    </row>
    <row r="954" spans="1:5" x14ac:dyDescent="0.2">
      <c r="A954" s="19" t="str">
        <f t="shared" si="14"/>
        <v>0840032J01DB05</v>
      </c>
      <c r="B954" s="18" t="s">
        <v>27</v>
      </c>
      <c r="C954" s="18" t="s">
        <v>261</v>
      </c>
      <c r="D954" s="17">
        <v>29.5</v>
      </c>
      <c r="E954" s="14" t="str">
        <f>VLOOKUP(A954,Rådata!$A$4:$F$1754,4,FALSE)</f>
        <v>Mörbylånga hälsocentral</v>
      </c>
    </row>
    <row r="955" spans="1:5" x14ac:dyDescent="0.2">
      <c r="A955" s="19" t="str">
        <f t="shared" si="14"/>
        <v>0840032J01DD14</v>
      </c>
      <c r="B955" s="18" t="s">
        <v>27</v>
      </c>
      <c r="C955" s="18" t="s">
        <v>254</v>
      </c>
      <c r="D955" s="17">
        <v>50</v>
      </c>
      <c r="E955" s="14" t="str">
        <f>VLOOKUP(A955,Rådata!$A$4:$F$1754,4,FALSE)</f>
        <v>Mörbylånga hälsocentral</v>
      </c>
    </row>
    <row r="956" spans="1:5" x14ac:dyDescent="0.2">
      <c r="A956" s="19" t="str">
        <f t="shared" si="14"/>
        <v>0840032J01EA01</v>
      </c>
      <c r="B956" s="18" t="s">
        <v>27</v>
      </c>
      <c r="C956" s="18" t="s">
        <v>259</v>
      </c>
      <c r="D956" s="17">
        <v>83.649999999999991</v>
      </c>
      <c r="E956" s="14" t="str">
        <f>VLOOKUP(A956,Rådata!$A$4:$F$1754,4,FALSE)</f>
        <v>Mörbylånga hälsocentral</v>
      </c>
    </row>
    <row r="957" spans="1:5" x14ac:dyDescent="0.2">
      <c r="A957" s="19" t="str">
        <f t="shared" si="14"/>
        <v>0840032J01EE01</v>
      </c>
      <c r="B957" s="18" t="s">
        <v>27</v>
      </c>
      <c r="C957" s="18" t="s">
        <v>258</v>
      </c>
      <c r="D957" s="17">
        <v>20</v>
      </c>
      <c r="E957" s="14" t="str">
        <f>VLOOKUP(A957,Rådata!$A$4:$F$1754,4,FALSE)</f>
        <v>Mörbylånga hälsocentral</v>
      </c>
    </row>
    <row r="958" spans="1:5" x14ac:dyDescent="0.2">
      <c r="A958" s="19" t="str">
        <f t="shared" si="14"/>
        <v>0840032J01FA01</v>
      </c>
      <c r="B958" s="18" t="s">
        <v>27</v>
      </c>
      <c r="C958" s="18" t="s">
        <v>250</v>
      </c>
      <c r="D958" s="17">
        <v>35</v>
      </c>
      <c r="E958" s="14" t="str">
        <f>VLOOKUP(A958,Rådata!$A$4:$F$1754,4,FALSE)</f>
        <v>Mörbylånga hälsocentral</v>
      </c>
    </row>
    <row r="959" spans="1:5" x14ac:dyDescent="0.2">
      <c r="A959" s="19" t="str">
        <f t="shared" si="14"/>
        <v>0840032J01FF01</v>
      </c>
      <c r="B959" s="18" t="s">
        <v>27</v>
      </c>
      <c r="C959" s="18" t="s">
        <v>248</v>
      </c>
      <c r="D959" s="17">
        <v>167.5</v>
      </c>
      <c r="E959" s="14" t="str">
        <f>VLOOKUP(A959,Rådata!$A$4:$F$1754,4,FALSE)</f>
        <v>Mörbylånga hälsocentral</v>
      </c>
    </row>
    <row r="960" spans="1:5" x14ac:dyDescent="0.2">
      <c r="A960" s="19" t="str">
        <f t="shared" si="14"/>
        <v>0840032J01MA02</v>
      </c>
      <c r="B960" s="18" t="s">
        <v>27</v>
      </c>
      <c r="C960" s="18" t="s">
        <v>252</v>
      </c>
      <c r="D960" s="17">
        <v>601</v>
      </c>
      <c r="E960" s="14" t="str">
        <f>VLOOKUP(A960,Rådata!$A$4:$F$1754,4,FALSE)</f>
        <v>Mörbylånga hälsocentral</v>
      </c>
    </row>
    <row r="961" spans="1:5" x14ac:dyDescent="0.2">
      <c r="A961" s="19" t="str">
        <f t="shared" si="14"/>
        <v>0840032J01XE01</v>
      </c>
      <c r="B961" s="18" t="s">
        <v>27</v>
      </c>
      <c r="C961" s="18" t="s">
        <v>255</v>
      </c>
      <c r="D961" s="17">
        <v>706</v>
      </c>
      <c r="E961" s="14" t="str">
        <f>VLOOKUP(A961,Rådata!$A$4:$F$1754,4,FALSE)</f>
        <v>Mörbylånga hälsocentral</v>
      </c>
    </row>
    <row r="962" spans="1:5" x14ac:dyDescent="0.2">
      <c r="A962" s="19" t="str">
        <f t="shared" ref="A962:A1025" si="15">B962&amp;C962</f>
        <v>0840033J01AA02</v>
      </c>
      <c r="B962" s="18" t="s">
        <v>12</v>
      </c>
      <c r="C962" s="18" t="s">
        <v>249</v>
      </c>
      <c r="D962" s="17">
        <v>2687</v>
      </c>
      <c r="E962" s="14" t="str">
        <f>VLOOKUP(A962,Rådata!$A$4:$F$1754,4,FALSE)</f>
        <v>Färjestadens hälsocentral</v>
      </c>
    </row>
    <row r="963" spans="1:5" x14ac:dyDescent="0.2">
      <c r="A963" s="19" t="str">
        <f t="shared" si="15"/>
        <v>0840033J01AA04</v>
      </c>
      <c r="B963" s="18" t="s">
        <v>12</v>
      </c>
      <c r="C963" s="18" t="s">
        <v>264</v>
      </c>
      <c r="D963" s="17">
        <v>2331.5</v>
      </c>
      <c r="E963" s="14" t="str">
        <f>VLOOKUP(A963,Rådata!$A$4:$F$1754,4,FALSE)</f>
        <v>Färjestadens hälsocentral</v>
      </c>
    </row>
    <row r="964" spans="1:5" x14ac:dyDescent="0.2">
      <c r="A964" s="19" t="str">
        <f t="shared" si="15"/>
        <v>0840033J01AA07</v>
      </c>
      <c r="B964" s="18" t="s">
        <v>12</v>
      </c>
      <c r="C964" s="18" t="s">
        <v>263</v>
      </c>
      <c r="D964" s="17">
        <v>475</v>
      </c>
      <c r="E964" s="14" t="str">
        <f>VLOOKUP(A964,Rådata!$A$4:$F$1754,4,FALSE)</f>
        <v>Färjestadens hälsocentral</v>
      </c>
    </row>
    <row r="965" spans="1:5" x14ac:dyDescent="0.2">
      <c r="A965" s="19" t="str">
        <f t="shared" si="15"/>
        <v>0840033J01CA04</v>
      </c>
      <c r="B965" s="18" t="s">
        <v>12</v>
      </c>
      <c r="C965" s="18" t="s">
        <v>247</v>
      </c>
      <c r="D965" s="17">
        <v>1351.5</v>
      </c>
      <c r="E965" s="14" t="str">
        <f>VLOOKUP(A965,Rådata!$A$4:$F$1754,4,FALSE)</f>
        <v>Färjestadens hälsocentral</v>
      </c>
    </row>
    <row r="966" spans="1:5" x14ac:dyDescent="0.2">
      <c r="A966" s="19" t="str">
        <f t="shared" si="15"/>
        <v>0840033J01CA08</v>
      </c>
      <c r="B966" s="18" t="s">
        <v>12</v>
      </c>
      <c r="C966" s="18" t="s">
        <v>262</v>
      </c>
      <c r="D966" s="17">
        <v>1401.3700000000001</v>
      </c>
      <c r="E966" s="14" t="str">
        <f>VLOOKUP(A966,Rådata!$A$4:$F$1754,4,FALSE)</f>
        <v>Färjestadens hälsocentral</v>
      </c>
    </row>
    <row r="967" spans="1:5" x14ac:dyDescent="0.2">
      <c r="A967" s="19" t="str">
        <f t="shared" si="15"/>
        <v>0840033J01CE02</v>
      </c>
      <c r="B967" s="18" t="s">
        <v>12</v>
      </c>
      <c r="C967" s="18" t="s">
        <v>246</v>
      </c>
      <c r="D967" s="17">
        <v>8286.59</v>
      </c>
      <c r="E967" s="14" t="str">
        <f>VLOOKUP(A967,Rådata!$A$4:$F$1754,4,FALSE)</f>
        <v>Färjestadens hälsocentral</v>
      </c>
    </row>
    <row r="968" spans="1:5" x14ac:dyDescent="0.2">
      <c r="A968" s="19" t="str">
        <f t="shared" si="15"/>
        <v>0840033J01CF05</v>
      </c>
      <c r="B968" s="18" t="s">
        <v>12</v>
      </c>
      <c r="C968" s="18" t="s">
        <v>251</v>
      </c>
      <c r="D968" s="17">
        <v>2494.2199999999998</v>
      </c>
      <c r="E968" s="14" t="str">
        <f>VLOOKUP(A968,Rådata!$A$4:$F$1754,4,FALSE)</f>
        <v>Färjestadens hälsocentral</v>
      </c>
    </row>
    <row r="969" spans="1:5" x14ac:dyDescent="0.2">
      <c r="A969" s="19" t="str">
        <f t="shared" si="15"/>
        <v>0840033J01CR02</v>
      </c>
      <c r="B969" s="18" t="s">
        <v>12</v>
      </c>
      <c r="C969" s="18" t="s">
        <v>253</v>
      </c>
      <c r="D969" s="17">
        <v>142.5</v>
      </c>
      <c r="E969" s="14" t="str">
        <f>VLOOKUP(A969,Rådata!$A$4:$F$1754,4,FALSE)</f>
        <v>Färjestadens hälsocentral</v>
      </c>
    </row>
    <row r="970" spans="1:5" x14ac:dyDescent="0.2">
      <c r="A970" s="19" t="str">
        <f t="shared" si="15"/>
        <v>0840033J01DB05</v>
      </c>
      <c r="B970" s="18" t="s">
        <v>12</v>
      </c>
      <c r="C970" s="18" t="s">
        <v>261</v>
      </c>
      <c r="D970" s="17">
        <v>191.5</v>
      </c>
      <c r="E970" s="14" t="str">
        <f>VLOOKUP(A970,Rådata!$A$4:$F$1754,4,FALSE)</f>
        <v>Färjestadens hälsocentral</v>
      </c>
    </row>
    <row r="971" spans="1:5" x14ac:dyDescent="0.2">
      <c r="A971" s="19" t="str">
        <f t="shared" si="15"/>
        <v>0840033J01DD14</v>
      </c>
      <c r="B971" s="18" t="s">
        <v>12</v>
      </c>
      <c r="C971" s="18" t="s">
        <v>254</v>
      </c>
      <c r="D971" s="17">
        <v>34</v>
      </c>
      <c r="E971" s="14" t="str">
        <f>VLOOKUP(A971,Rådata!$A$4:$F$1754,4,FALSE)</f>
        <v>Färjestadens hälsocentral</v>
      </c>
    </row>
    <row r="972" spans="1:5" x14ac:dyDescent="0.2">
      <c r="A972" s="19" t="str">
        <f t="shared" si="15"/>
        <v>0840033J01EA01</v>
      </c>
      <c r="B972" s="18" t="s">
        <v>12</v>
      </c>
      <c r="C972" s="18" t="s">
        <v>259</v>
      </c>
      <c r="D972" s="17">
        <v>464.25</v>
      </c>
      <c r="E972" s="14" t="str">
        <f>VLOOKUP(A972,Rådata!$A$4:$F$1754,4,FALSE)</f>
        <v>Färjestadens hälsocentral</v>
      </c>
    </row>
    <row r="973" spans="1:5" x14ac:dyDescent="0.2">
      <c r="A973" s="19" t="str">
        <f t="shared" si="15"/>
        <v>0840033J01EE01</v>
      </c>
      <c r="B973" s="18" t="s">
        <v>12</v>
      </c>
      <c r="C973" s="18" t="s">
        <v>258</v>
      </c>
      <c r="D973" s="17">
        <v>110</v>
      </c>
      <c r="E973" s="14" t="str">
        <f>VLOOKUP(A973,Rådata!$A$4:$F$1754,4,FALSE)</f>
        <v>Färjestadens hälsocentral</v>
      </c>
    </row>
    <row r="974" spans="1:5" x14ac:dyDescent="0.2">
      <c r="A974" s="19" t="str">
        <f t="shared" si="15"/>
        <v>0840033J01FA01</v>
      </c>
      <c r="B974" s="18" t="s">
        <v>12</v>
      </c>
      <c r="C974" s="18" t="s">
        <v>250</v>
      </c>
      <c r="D974" s="17">
        <v>247.5</v>
      </c>
      <c r="E974" s="14" t="str">
        <f>VLOOKUP(A974,Rådata!$A$4:$F$1754,4,FALSE)</f>
        <v>Färjestadens hälsocentral</v>
      </c>
    </row>
    <row r="975" spans="1:5" x14ac:dyDescent="0.2">
      <c r="A975" s="19" t="str">
        <f t="shared" si="15"/>
        <v>0840033J01FA09</v>
      </c>
      <c r="B975" s="18" t="s">
        <v>12</v>
      </c>
      <c r="C975" s="18" t="s">
        <v>257</v>
      </c>
      <c r="D975" s="17">
        <v>14</v>
      </c>
      <c r="E975" s="14" t="str">
        <f>VLOOKUP(A975,Rådata!$A$4:$F$1754,4,FALSE)</f>
        <v>Färjestadens hälsocentral</v>
      </c>
    </row>
    <row r="976" spans="1:5" x14ac:dyDescent="0.2">
      <c r="A976" s="19" t="str">
        <f t="shared" si="15"/>
        <v>0840033J01FF01</v>
      </c>
      <c r="B976" s="18" t="s">
        <v>12</v>
      </c>
      <c r="C976" s="18" t="s">
        <v>248</v>
      </c>
      <c r="D976" s="17">
        <v>346.25</v>
      </c>
      <c r="E976" s="14" t="str">
        <f>VLOOKUP(A976,Rådata!$A$4:$F$1754,4,FALSE)</f>
        <v>Färjestadens hälsocentral</v>
      </c>
    </row>
    <row r="977" spans="1:5" x14ac:dyDescent="0.2">
      <c r="A977" s="19" t="str">
        <f t="shared" si="15"/>
        <v>0840033J01MA02</v>
      </c>
      <c r="B977" s="18" t="s">
        <v>12</v>
      </c>
      <c r="C977" s="18" t="s">
        <v>252</v>
      </c>
      <c r="D977" s="17">
        <v>801.5</v>
      </c>
      <c r="E977" s="14" t="str">
        <f>VLOOKUP(A977,Rådata!$A$4:$F$1754,4,FALSE)</f>
        <v>Färjestadens hälsocentral</v>
      </c>
    </row>
    <row r="978" spans="1:5" x14ac:dyDescent="0.2">
      <c r="A978" s="19" t="str">
        <f t="shared" si="15"/>
        <v>0840033J01XE01</v>
      </c>
      <c r="B978" s="18" t="s">
        <v>12</v>
      </c>
      <c r="C978" s="18" t="s">
        <v>255</v>
      </c>
      <c r="D978" s="17">
        <v>877.5</v>
      </c>
      <c r="E978" s="14" t="str">
        <f>VLOOKUP(A978,Rådata!$A$4:$F$1754,4,FALSE)</f>
        <v>Färjestadens hälsocentral</v>
      </c>
    </row>
    <row r="979" spans="1:5" x14ac:dyDescent="0.2">
      <c r="A979" s="19" t="str">
        <f t="shared" si="15"/>
        <v>0840039J01AA02</v>
      </c>
      <c r="B979" s="18" t="s">
        <v>6</v>
      </c>
      <c r="C979" s="18" t="s">
        <v>249</v>
      </c>
      <c r="D979" s="17">
        <v>3177.6000000000004</v>
      </c>
      <c r="E979" s="14" t="str">
        <f>VLOOKUP(A979,Rådata!$A$4:$F$1754,4,FALSE)</f>
        <v>Nybro hälsocentral</v>
      </c>
    </row>
    <row r="980" spans="1:5" x14ac:dyDescent="0.2">
      <c r="A980" s="19" t="str">
        <f t="shared" si="15"/>
        <v>0840039J01AA04</v>
      </c>
      <c r="B980" s="18" t="s">
        <v>6</v>
      </c>
      <c r="C980" s="18" t="s">
        <v>264</v>
      </c>
      <c r="D980" s="17">
        <v>2040.5</v>
      </c>
      <c r="E980" s="14" t="str">
        <f>VLOOKUP(A980,Rådata!$A$4:$F$1754,4,FALSE)</f>
        <v>Nybro hälsocentral</v>
      </c>
    </row>
    <row r="981" spans="1:5" x14ac:dyDescent="0.2">
      <c r="A981" s="19" t="str">
        <f t="shared" si="15"/>
        <v>0840039J01CA04</v>
      </c>
      <c r="B981" s="18" t="s">
        <v>6</v>
      </c>
      <c r="C981" s="18" t="s">
        <v>247</v>
      </c>
      <c r="D981" s="17">
        <v>1011.75</v>
      </c>
      <c r="E981" s="14" t="str">
        <f>VLOOKUP(A981,Rådata!$A$4:$F$1754,4,FALSE)</f>
        <v>Nybro hälsocentral</v>
      </c>
    </row>
    <row r="982" spans="1:5" x14ac:dyDescent="0.2">
      <c r="A982" s="19" t="str">
        <f t="shared" si="15"/>
        <v>0840039J01CA08</v>
      </c>
      <c r="B982" s="18" t="s">
        <v>6</v>
      </c>
      <c r="C982" s="18" t="s">
        <v>262</v>
      </c>
      <c r="D982" s="17">
        <v>1163.04</v>
      </c>
      <c r="E982" s="14" t="str">
        <f>VLOOKUP(A982,Rådata!$A$4:$F$1754,4,FALSE)</f>
        <v>Nybro hälsocentral</v>
      </c>
    </row>
    <row r="983" spans="1:5" x14ac:dyDescent="0.2">
      <c r="A983" s="19" t="str">
        <f t="shared" si="15"/>
        <v>0840039J01CE02</v>
      </c>
      <c r="B983" s="18" t="s">
        <v>6</v>
      </c>
      <c r="C983" s="18" t="s">
        <v>246</v>
      </c>
      <c r="D983" s="17">
        <v>5644.36</v>
      </c>
      <c r="E983" s="14" t="str">
        <f>VLOOKUP(A983,Rådata!$A$4:$F$1754,4,FALSE)</f>
        <v>Nybro hälsocentral</v>
      </c>
    </row>
    <row r="984" spans="1:5" x14ac:dyDescent="0.2">
      <c r="A984" s="19" t="str">
        <f t="shared" si="15"/>
        <v>0840039J01CF05</v>
      </c>
      <c r="B984" s="18" t="s">
        <v>6</v>
      </c>
      <c r="C984" s="18" t="s">
        <v>251</v>
      </c>
      <c r="D984" s="17">
        <v>2436.5100000000002</v>
      </c>
      <c r="E984" s="14" t="str">
        <f>VLOOKUP(A984,Rådata!$A$4:$F$1754,4,FALSE)</f>
        <v>Nybro hälsocentral</v>
      </c>
    </row>
    <row r="985" spans="1:5" x14ac:dyDescent="0.2">
      <c r="A985" s="19" t="str">
        <f t="shared" si="15"/>
        <v>0840039J01CR02</v>
      </c>
      <c r="B985" s="18" t="s">
        <v>6</v>
      </c>
      <c r="C985" s="18" t="s">
        <v>253</v>
      </c>
      <c r="D985" s="17">
        <v>153.30000000000001</v>
      </c>
      <c r="E985" s="14" t="str">
        <f>VLOOKUP(A985,Rådata!$A$4:$F$1754,4,FALSE)</f>
        <v>Nybro hälsocentral</v>
      </c>
    </row>
    <row r="986" spans="1:5" x14ac:dyDescent="0.2">
      <c r="A986" s="19" t="str">
        <f t="shared" si="15"/>
        <v>0840039J01DB05</v>
      </c>
      <c r="B986" s="18" t="s">
        <v>6</v>
      </c>
      <c r="C986" s="18" t="s">
        <v>261</v>
      </c>
      <c r="D986" s="17">
        <v>102</v>
      </c>
      <c r="E986" s="14" t="str">
        <f>VLOOKUP(A986,Rådata!$A$4:$F$1754,4,FALSE)</f>
        <v>Nybro hälsocentral</v>
      </c>
    </row>
    <row r="987" spans="1:5" x14ac:dyDescent="0.2">
      <c r="A987" s="19" t="str">
        <f t="shared" si="15"/>
        <v>0840039J01DD14</v>
      </c>
      <c r="B987" s="18" t="s">
        <v>6</v>
      </c>
      <c r="C987" s="18" t="s">
        <v>254</v>
      </c>
      <c r="D987" s="17">
        <v>10</v>
      </c>
      <c r="E987" s="14" t="str">
        <f>VLOOKUP(A987,Rådata!$A$4:$F$1754,4,FALSE)</f>
        <v>Nybro hälsocentral</v>
      </c>
    </row>
    <row r="988" spans="1:5" x14ac:dyDescent="0.2">
      <c r="A988" s="19" t="str">
        <f t="shared" si="15"/>
        <v>0840039J01EA01</v>
      </c>
      <c r="B988" s="18" t="s">
        <v>6</v>
      </c>
      <c r="C988" s="18" t="s">
        <v>259</v>
      </c>
      <c r="D988" s="17">
        <v>202.74999999999997</v>
      </c>
      <c r="E988" s="14" t="str">
        <f>VLOOKUP(A988,Rådata!$A$4:$F$1754,4,FALSE)</f>
        <v>Nybro hälsocentral</v>
      </c>
    </row>
    <row r="989" spans="1:5" x14ac:dyDescent="0.2">
      <c r="A989" s="19" t="str">
        <f t="shared" si="15"/>
        <v>0840039J01EE01</v>
      </c>
      <c r="B989" s="18" t="s">
        <v>6</v>
      </c>
      <c r="C989" s="18" t="s">
        <v>258</v>
      </c>
      <c r="D989" s="17">
        <v>107.5</v>
      </c>
      <c r="E989" s="14" t="str">
        <f>VLOOKUP(A989,Rådata!$A$4:$F$1754,4,FALSE)</f>
        <v>Nybro hälsocentral</v>
      </c>
    </row>
    <row r="990" spans="1:5" x14ac:dyDescent="0.2">
      <c r="A990" s="19" t="str">
        <f t="shared" si="15"/>
        <v>0840039J01FA01</v>
      </c>
      <c r="B990" s="18" t="s">
        <v>6</v>
      </c>
      <c r="C990" s="18" t="s">
        <v>250</v>
      </c>
      <c r="D990" s="17">
        <v>87.5</v>
      </c>
      <c r="E990" s="14" t="str">
        <f>VLOOKUP(A990,Rådata!$A$4:$F$1754,4,FALSE)</f>
        <v>Nybro hälsocentral</v>
      </c>
    </row>
    <row r="991" spans="1:5" x14ac:dyDescent="0.2">
      <c r="A991" s="19" t="str">
        <f t="shared" si="15"/>
        <v>0840039J01FA06</v>
      </c>
      <c r="B991" s="18" t="s">
        <v>6</v>
      </c>
      <c r="C991" s="18" t="s">
        <v>269</v>
      </c>
      <c r="D991" s="17">
        <v>10</v>
      </c>
      <c r="E991" s="14" t="str">
        <f>VLOOKUP(A991,Rådata!$A$4:$F$1754,4,FALSE)</f>
        <v>Nybro hälsocentral</v>
      </c>
    </row>
    <row r="992" spans="1:5" x14ac:dyDescent="0.2">
      <c r="A992" s="19" t="str">
        <f t="shared" si="15"/>
        <v>0840039J01FA09</v>
      </c>
      <c r="B992" s="18" t="s">
        <v>6</v>
      </c>
      <c r="C992" s="18" t="s">
        <v>257</v>
      </c>
      <c r="D992" s="17">
        <v>7</v>
      </c>
      <c r="E992" s="14" t="str">
        <f>VLOOKUP(A992,Rådata!$A$4:$F$1754,4,FALSE)</f>
        <v>Nybro hälsocentral</v>
      </c>
    </row>
    <row r="993" spans="1:5" x14ac:dyDescent="0.2">
      <c r="A993" s="19" t="str">
        <f t="shared" si="15"/>
        <v>0840039J01FA10</v>
      </c>
      <c r="B993" s="18" t="s">
        <v>6</v>
      </c>
      <c r="C993" s="18" t="s">
        <v>268</v>
      </c>
      <c r="D993" s="17">
        <v>110</v>
      </c>
      <c r="E993" s="14" t="str">
        <f>VLOOKUP(A993,Rådata!$A$4:$F$1754,4,FALSE)</f>
        <v>Nybro hälsocentral</v>
      </c>
    </row>
    <row r="994" spans="1:5" x14ac:dyDescent="0.2">
      <c r="A994" s="19" t="str">
        <f t="shared" si="15"/>
        <v>0840039J01FF01</v>
      </c>
      <c r="B994" s="18" t="s">
        <v>6</v>
      </c>
      <c r="C994" s="18" t="s">
        <v>248</v>
      </c>
      <c r="D994" s="17">
        <v>449.5</v>
      </c>
      <c r="E994" s="14" t="str">
        <f>VLOOKUP(A994,Rådata!$A$4:$F$1754,4,FALSE)</f>
        <v>Nybro hälsocentral</v>
      </c>
    </row>
    <row r="995" spans="1:5" x14ac:dyDescent="0.2">
      <c r="A995" s="19" t="str">
        <f t="shared" si="15"/>
        <v>0840039J01MA02</v>
      </c>
      <c r="B995" s="18" t="s">
        <v>6</v>
      </c>
      <c r="C995" s="18" t="s">
        <v>252</v>
      </c>
      <c r="D995" s="17">
        <v>1022</v>
      </c>
      <c r="E995" s="14" t="str">
        <f>VLOOKUP(A995,Rådata!$A$4:$F$1754,4,FALSE)</f>
        <v>Nybro hälsocentral</v>
      </c>
    </row>
    <row r="996" spans="1:5" x14ac:dyDescent="0.2">
      <c r="A996" s="19" t="str">
        <f t="shared" si="15"/>
        <v>0840039J01MA06</v>
      </c>
      <c r="B996" s="18" t="s">
        <v>6</v>
      </c>
      <c r="C996" s="18" t="s">
        <v>256</v>
      </c>
      <c r="D996" s="17">
        <v>10</v>
      </c>
      <c r="E996" s="14" t="str">
        <f>VLOOKUP(A996,Rådata!$A$4:$F$1754,4,FALSE)</f>
        <v>Nybro hälsocentral</v>
      </c>
    </row>
    <row r="997" spans="1:5" x14ac:dyDescent="0.2">
      <c r="A997" s="19" t="str">
        <f t="shared" si="15"/>
        <v>0840039J01MA12</v>
      </c>
      <c r="B997" s="18" t="s">
        <v>6</v>
      </c>
      <c r="C997" s="18" t="s">
        <v>265</v>
      </c>
      <c r="D997" s="17">
        <v>28</v>
      </c>
      <c r="E997" s="14" t="str">
        <f>VLOOKUP(A997,Rådata!$A$4:$F$1754,4,FALSE)</f>
        <v>Nybro hälsocentral</v>
      </c>
    </row>
    <row r="998" spans="1:5" x14ac:dyDescent="0.2">
      <c r="A998" s="19" t="str">
        <f t="shared" si="15"/>
        <v>0840039J01XE01</v>
      </c>
      <c r="B998" s="18" t="s">
        <v>6</v>
      </c>
      <c r="C998" s="18" t="s">
        <v>255</v>
      </c>
      <c r="D998" s="17">
        <v>607.5</v>
      </c>
      <c r="E998" s="14" t="str">
        <f>VLOOKUP(A998,Rådata!$A$4:$F$1754,4,FALSE)</f>
        <v>Nybro hälsocentral</v>
      </c>
    </row>
    <row r="999" spans="1:5" x14ac:dyDescent="0.2">
      <c r="A999" s="19" t="str">
        <f t="shared" si="15"/>
        <v>0840044J01AA02</v>
      </c>
      <c r="B999" s="18" t="s">
        <v>17</v>
      </c>
      <c r="C999" s="18" t="s">
        <v>249</v>
      </c>
      <c r="D999" s="17">
        <v>1865</v>
      </c>
      <c r="E999" s="14" t="str">
        <f>VLOOKUP(A999,Rådata!$A$4:$F$1754,4,FALSE)</f>
        <v>Emmaboda hälsocentral</v>
      </c>
    </row>
    <row r="1000" spans="1:5" x14ac:dyDescent="0.2">
      <c r="A1000" s="19" t="str">
        <f t="shared" si="15"/>
        <v>0840044J01AA04</v>
      </c>
      <c r="B1000" s="18" t="s">
        <v>17</v>
      </c>
      <c r="C1000" s="18" t="s">
        <v>264</v>
      </c>
      <c r="D1000" s="17">
        <v>1772.5</v>
      </c>
      <c r="E1000" s="14" t="str">
        <f>VLOOKUP(A1000,Rådata!$A$4:$F$1754,4,FALSE)</f>
        <v>Emmaboda hälsocentral</v>
      </c>
    </row>
    <row r="1001" spans="1:5" x14ac:dyDescent="0.2">
      <c r="A1001" s="19" t="str">
        <f t="shared" si="15"/>
        <v>0840044J01AA07</v>
      </c>
      <c r="B1001" s="18" t="s">
        <v>17</v>
      </c>
      <c r="C1001" s="18" t="s">
        <v>263</v>
      </c>
      <c r="D1001" s="17">
        <v>325</v>
      </c>
      <c r="E1001" s="14" t="str">
        <f>VLOOKUP(A1001,Rådata!$A$4:$F$1754,4,FALSE)</f>
        <v>Emmaboda hälsocentral</v>
      </c>
    </row>
    <row r="1002" spans="1:5" x14ac:dyDescent="0.2">
      <c r="A1002" s="19" t="str">
        <f t="shared" si="15"/>
        <v>0840044J01CA04</v>
      </c>
      <c r="B1002" s="18" t="s">
        <v>17</v>
      </c>
      <c r="C1002" s="18" t="s">
        <v>247</v>
      </c>
      <c r="D1002" s="17">
        <v>590.5</v>
      </c>
      <c r="E1002" s="14" t="str">
        <f>VLOOKUP(A1002,Rådata!$A$4:$F$1754,4,FALSE)</f>
        <v>Emmaboda hälsocentral</v>
      </c>
    </row>
    <row r="1003" spans="1:5" x14ac:dyDescent="0.2">
      <c r="A1003" s="19" t="str">
        <f t="shared" si="15"/>
        <v>0840044J01CA08</v>
      </c>
      <c r="B1003" s="18" t="s">
        <v>17</v>
      </c>
      <c r="C1003" s="18" t="s">
        <v>262</v>
      </c>
      <c r="D1003" s="17">
        <v>1596.54</v>
      </c>
      <c r="E1003" s="14" t="str">
        <f>VLOOKUP(A1003,Rådata!$A$4:$F$1754,4,FALSE)</f>
        <v>Emmaboda hälsocentral</v>
      </c>
    </row>
    <row r="1004" spans="1:5" x14ac:dyDescent="0.2">
      <c r="A1004" s="19" t="str">
        <f t="shared" si="15"/>
        <v>0840044J01CE02</v>
      </c>
      <c r="B1004" s="18" t="s">
        <v>17</v>
      </c>
      <c r="C1004" s="18" t="s">
        <v>246</v>
      </c>
      <c r="D1004" s="17">
        <v>3977</v>
      </c>
      <c r="E1004" s="14" t="str">
        <f>VLOOKUP(A1004,Rådata!$A$4:$F$1754,4,FALSE)</f>
        <v>Emmaboda hälsocentral</v>
      </c>
    </row>
    <row r="1005" spans="1:5" x14ac:dyDescent="0.2">
      <c r="A1005" s="19" t="str">
        <f t="shared" si="15"/>
        <v>0840044J01CF05</v>
      </c>
      <c r="B1005" s="18" t="s">
        <v>17</v>
      </c>
      <c r="C1005" s="18" t="s">
        <v>251</v>
      </c>
      <c r="D1005" s="17">
        <v>2243.75</v>
      </c>
      <c r="E1005" s="14" t="str">
        <f>VLOOKUP(A1005,Rådata!$A$4:$F$1754,4,FALSE)</f>
        <v>Emmaboda hälsocentral</v>
      </c>
    </row>
    <row r="1006" spans="1:5" x14ac:dyDescent="0.2">
      <c r="A1006" s="19" t="str">
        <f t="shared" si="15"/>
        <v>0840044J01CR02</v>
      </c>
      <c r="B1006" s="18" t="s">
        <v>17</v>
      </c>
      <c r="C1006" s="18" t="s">
        <v>253</v>
      </c>
      <c r="D1006" s="17">
        <v>135.5</v>
      </c>
      <c r="E1006" s="14" t="str">
        <f>VLOOKUP(A1006,Rådata!$A$4:$F$1754,4,FALSE)</f>
        <v>Emmaboda hälsocentral</v>
      </c>
    </row>
    <row r="1007" spans="1:5" x14ac:dyDescent="0.2">
      <c r="A1007" s="19" t="str">
        <f t="shared" si="15"/>
        <v>0840044J01DB05</v>
      </c>
      <c r="B1007" s="18" t="s">
        <v>17</v>
      </c>
      <c r="C1007" s="18" t="s">
        <v>261</v>
      </c>
      <c r="D1007" s="17">
        <v>189</v>
      </c>
      <c r="E1007" s="14" t="str">
        <f>VLOOKUP(A1007,Rådata!$A$4:$F$1754,4,FALSE)</f>
        <v>Emmaboda hälsocentral</v>
      </c>
    </row>
    <row r="1008" spans="1:5" x14ac:dyDescent="0.2">
      <c r="A1008" s="19" t="str">
        <f t="shared" si="15"/>
        <v>0840044J01DD14</v>
      </c>
      <c r="B1008" s="18" t="s">
        <v>17</v>
      </c>
      <c r="C1008" s="18" t="s">
        <v>254</v>
      </c>
      <c r="D1008" s="17">
        <v>65</v>
      </c>
      <c r="E1008" s="14" t="str">
        <f>VLOOKUP(A1008,Rådata!$A$4:$F$1754,4,FALSE)</f>
        <v>Emmaboda hälsocentral</v>
      </c>
    </row>
    <row r="1009" spans="1:5" x14ac:dyDescent="0.2">
      <c r="A1009" s="19" t="str">
        <f t="shared" si="15"/>
        <v>0840044J01EA01</v>
      </c>
      <c r="B1009" s="18" t="s">
        <v>17</v>
      </c>
      <c r="C1009" s="18" t="s">
        <v>259</v>
      </c>
      <c r="D1009" s="17">
        <v>129.14999999999998</v>
      </c>
      <c r="E1009" s="14" t="str">
        <f>VLOOKUP(A1009,Rådata!$A$4:$F$1754,4,FALSE)</f>
        <v>Emmaboda hälsocentral</v>
      </c>
    </row>
    <row r="1010" spans="1:5" x14ac:dyDescent="0.2">
      <c r="A1010" s="19" t="str">
        <f t="shared" si="15"/>
        <v>0840044J01EE01</v>
      </c>
      <c r="B1010" s="18" t="s">
        <v>17</v>
      </c>
      <c r="C1010" s="18" t="s">
        <v>258</v>
      </c>
      <c r="D1010" s="17">
        <v>182.5</v>
      </c>
      <c r="E1010" s="14" t="str">
        <f>VLOOKUP(A1010,Rådata!$A$4:$F$1754,4,FALSE)</f>
        <v>Emmaboda hälsocentral</v>
      </c>
    </row>
    <row r="1011" spans="1:5" x14ac:dyDescent="0.2">
      <c r="A1011" s="19" t="str">
        <f t="shared" si="15"/>
        <v>0840044J01FA01</v>
      </c>
      <c r="B1011" s="18" t="s">
        <v>17</v>
      </c>
      <c r="C1011" s="18" t="s">
        <v>250</v>
      </c>
      <c r="D1011" s="17">
        <v>178.75</v>
      </c>
      <c r="E1011" s="14" t="str">
        <f>VLOOKUP(A1011,Rådata!$A$4:$F$1754,4,FALSE)</f>
        <v>Emmaboda hälsocentral</v>
      </c>
    </row>
    <row r="1012" spans="1:5" x14ac:dyDescent="0.2">
      <c r="A1012" s="19" t="str">
        <f t="shared" si="15"/>
        <v>0840044J01FA06</v>
      </c>
      <c r="B1012" s="18" t="s">
        <v>17</v>
      </c>
      <c r="C1012" s="18" t="s">
        <v>269</v>
      </c>
      <c r="D1012" s="17">
        <v>10</v>
      </c>
      <c r="E1012" s="14" t="str">
        <f>VLOOKUP(A1012,Rådata!$A$4:$F$1754,4,FALSE)</f>
        <v>Emmaboda hälsocentral</v>
      </c>
    </row>
    <row r="1013" spans="1:5" x14ac:dyDescent="0.2">
      <c r="A1013" s="19" t="str">
        <f t="shared" si="15"/>
        <v>0840044J01FA09</v>
      </c>
      <c r="B1013" s="18" t="s">
        <v>17</v>
      </c>
      <c r="C1013" s="18" t="s">
        <v>257</v>
      </c>
      <c r="D1013" s="17">
        <v>24</v>
      </c>
      <c r="E1013" s="14" t="str">
        <f>VLOOKUP(A1013,Rådata!$A$4:$F$1754,4,FALSE)</f>
        <v>Emmaboda hälsocentral</v>
      </c>
    </row>
    <row r="1014" spans="1:5" x14ac:dyDescent="0.2">
      <c r="A1014" s="19" t="str">
        <f t="shared" si="15"/>
        <v>0840044J01FF01</v>
      </c>
      <c r="B1014" s="18" t="s">
        <v>17</v>
      </c>
      <c r="C1014" s="18" t="s">
        <v>248</v>
      </c>
      <c r="D1014" s="17">
        <v>347.25</v>
      </c>
      <c r="E1014" s="14" t="str">
        <f>VLOOKUP(A1014,Rådata!$A$4:$F$1754,4,FALSE)</f>
        <v>Emmaboda hälsocentral</v>
      </c>
    </row>
    <row r="1015" spans="1:5" x14ac:dyDescent="0.2">
      <c r="A1015" s="19" t="str">
        <f t="shared" si="15"/>
        <v>0840044J01MA02</v>
      </c>
      <c r="B1015" s="18" t="s">
        <v>17</v>
      </c>
      <c r="C1015" s="18" t="s">
        <v>252</v>
      </c>
      <c r="D1015" s="17">
        <v>717.5</v>
      </c>
      <c r="E1015" s="14" t="str">
        <f>VLOOKUP(A1015,Rådata!$A$4:$F$1754,4,FALSE)</f>
        <v>Emmaboda hälsocentral</v>
      </c>
    </row>
    <row r="1016" spans="1:5" x14ac:dyDescent="0.2">
      <c r="A1016" s="19" t="str">
        <f t="shared" si="15"/>
        <v>0840044J01MA06</v>
      </c>
      <c r="B1016" s="18" t="s">
        <v>17</v>
      </c>
      <c r="C1016" s="18" t="s">
        <v>256</v>
      </c>
      <c r="D1016" s="17">
        <v>10</v>
      </c>
      <c r="E1016" s="14" t="str">
        <f>VLOOKUP(A1016,Rådata!$A$4:$F$1754,4,FALSE)</f>
        <v>Emmaboda hälsocentral</v>
      </c>
    </row>
    <row r="1017" spans="1:5" x14ac:dyDescent="0.2">
      <c r="A1017" s="19" t="str">
        <f t="shared" si="15"/>
        <v>0840044J01XC01</v>
      </c>
      <c r="B1017" s="18" t="s">
        <v>17</v>
      </c>
      <c r="C1017" s="18" t="s">
        <v>266</v>
      </c>
      <c r="D1017" s="17">
        <v>16.649999999999999</v>
      </c>
      <c r="E1017" s="14" t="str">
        <f>VLOOKUP(A1017,Rådata!$A$4:$F$1754,4,FALSE)</f>
        <v>Emmaboda hälsocentral</v>
      </c>
    </row>
    <row r="1018" spans="1:5" x14ac:dyDescent="0.2">
      <c r="A1018" s="19" t="str">
        <f t="shared" si="15"/>
        <v>0840044J01XE01</v>
      </c>
      <c r="B1018" s="18" t="s">
        <v>17</v>
      </c>
      <c r="C1018" s="18" t="s">
        <v>255</v>
      </c>
      <c r="D1018" s="17">
        <v>703.75</v>
      </c>
      <c r="E1018" s="14" t="str">
        <f>VLOOKUP(A1018,Rådata!$A$4:$F$1754,4,FALSE)</f>
        <v>Emmaboda hälsocentral</v>
      </c>
    </row>
    <row r="1019" spans="1:5" x14ac:dyDescent="0.2">
      <c r="A1019" s="19" t="str">
        <f t="shared" si="15"/>
        <v>0840050J01AA02</v>
      </c>
      <c r="B1019" s="18" t="s">
        <v>13</v>
      </c>
      <c r="C1019" s="18" t="s">
        <v>249</v>
      </c>
      <c r="D1019" s="17">
        <v>2301</v>
      </c>
      <c r="E1019" s="14" t="str">
        <f>VLOOKUP(A1019,Rådata!$A$4:$F$1754,4,FALSE)</f>
        <v>Mönsterås hälsocentral</v>
      </c>
    </row>
    <row r="1020" spans="1:5" x14ac:dyDescent="0.2">
      <c r="A1020" s="19" t="str">
        <f t="shared" si="15"/>
        <v>0840050J01AA04</v>
      </c>
      <c r="B1020" s="18" t="s">
        <v>13</v>
      </c>
      <c r="C1020" s="18" t="s">
        <v>264</v>
      </c>
      <c r="D1020" s="17">
        <v>445</v>
      </c>
      <c r="E1020" s="14" t="str">
        <f>VLOOKUP(A1020,Rådata!$A$4:$F$1754,4,FALSE)</f>
        <v>Mönsterås hälsocentral</v>
      </c>
    </row>
    <row r="1021" spans="1:5" x14ac:dyDescent="0.2">
      <c r="A1021" s="19" t="str">
        <f t="shared" si="15"/>
        <v>0840050J01AA07</v>
      </c>
      <c r="B1021" s="18" t="s">
        <v>13</v>
      </c>
      <c r="C1021" s="18" t="s">
        <v>263</v>
      </c>
      <c r="D1021" s="17">
        <v>360</v>
      </c>
      <c r="E1021" s="14" t="str">
        <f>VLOOKUP(A1021,Rådata!$A$4:$F$1754,4,FALSE)</f>
        <v>Mönsterås hälsocentral</v>
      </c>
    </row>
    <row r="1022" spans="1:5" x14ac:dyDescent="0.2">
      <c r="A1022" s="19" t="str">
        <f t="shared" si="15"/>
        <v>0840050J01CA04</v>
      </c>
      <c r="B1022" s="18" t="s">
        <v>13</v>
      </c>
      <c r="C1022" s="18" t="s">
        <v>247</v>
      </c>
      <c r="D1022" s="17">
        <v>1153</v>
      </c>
      <c r="E1022" s="14" t="str">
        <f>VLOOKUP(A1022,Rådata!$A$4:$F$1754,4,FALSE)</f>
        <v>Mönsterås hälsocentral</v>
      </c>
    </row>
    <row r="1023" spans="1:5" x14ac:dyDescent="0.2">
      <c r="A1023" s="19" t="str">
        <f t="shared" si="15"/>
        <v>0840050J01CA08</v>
      </c>
      <c r="B1023" s="18" t="s">
        <v>13</v>
      </c>
      <c r="C1023" s="18" t="s">
        <v>262</v>
      </c>
      <c r="D1023" s="17">
        <v>2514.6799999999994</v>
      </c>
      <c r="E1023" s="14" t="str">
        <f>VLOOKUP(A1023,Rådata!$A$4:$F$1754,4,FALSE)</f>
        <v>Mönsterås hälsocentral</v>
      </c>
    </row>
    <row r="1024" spans="1:5" x14ac:dyDescent="0.2">
      <c r="A1024" s="19" t="str">
        <f t="shared" si="15"/>
        <v>0840050J01CE01</v>
      </c>
      <c r="B1024" s="18" t="s">
        <v>13</v>
      </c>
      <c r="C1024" s="18" t="s">
        <v>281</v>
      </c>
      <c r="D1024" s="17">
        <v>11.120000000000001</v>
      </c>
      <c r="E1024" s="14" t="str">
        <f>VLOOKUP(A1024,Rådata!$A$4:$F$1754,4,FALSE)</f>
        <v>Mönsterås hälsocentral</v>
      </c>
    </row>
    <row r="1025" spans="1:5" x14ac:dyDescent="0.2">
      <c r="A1025" s="19" t="str">
        <f t="shared" si="15"/>
        <v>0840050J01CE02</v>
      </c>
      <c r="B1025" s="18" t="s">
        <v>13</v>
      </c>
      <c r="C1025" s="18" t="s">
        <v>246</v>
      </c>
      <c r="D1025" s="17">
        <v>5354.9999999999991</v>
      </c>
      <c r="E1025" s="14" t="str">
        <f>VLOOKUP(A1025,Rådata!$A$4:$F$1754,4,FALSE)</f>
        <v>Mönsterås hälsocentral</v>
      </c>
    </row>
    <row r="1026" spans="1:5" x14ac:dyDescent="0.2">
      <c r="A1026" s="19" t="str">
        <f t="shared" ref="A1026:A1089" si="16">B1026&amp;C1026</f>
        <v>0840050J01CF05</v>
      </c>
      <c r="B1026" s="18" t="s">
        <v>13</v>
      </c>
      <c r="C1026" s="18" t="s">
        <v>251</v>
      </c>
      <c r="D1026" s="17">
        <v>3230.9</v>
      </c>
      <c r="E1026" s="14" t="str">
        <f>VLOOKUP(A1026,Rådata!$A$4:$F$1754,4,FALSE)</f>
        <v>Mönsterås hälsocentral</v>
      </c>
    </row>
    <row r="1027" spans="1:5" x14ac:dyDescent="0.2">
      <c r="A1027" s="19" t="str">
        <f t="shared" si="16"/>
        <v>0840050J01CR02</v>
      </c>
      <c r="B1027" s="18" t="s">
        <v>13</v>
      </c>
      <c r="C1027" s="18" t="s">
        <v>253</v>
      </c>
      <c r="D1027" s="17">
        <v>124.1</v>
      </c>
      <c r="E1027" s="14" t="str">
        <f>VLOOKUP(A1027,Rådata!$A$4:$F$1754,4,FALSE)</f>
        <v>Mönsterås hälsocentral</v>
      </c>
    </row>
    <row r="1028" spans="1:5" x14ac:dyDescent="0.2">
      <c r="A1028" s="19" t="str">
        <f t="shared" si="16"/>
        <v>0840050J01DB05</v>
      </c>
      <c r="B1028" s="18" t="s">
        <v>13</v>
      </c>
      <c r="C1028" s="18" t="s">
        <v>261</v>
      </c>
      <c r="D1028" s="17">
        <v>43</v>
      </c>
      <c r="E1028" s="14" t="str">
        <f>VLOOKUP(A1028,Rådata!$A$4:$F$1754,4,FALSE)</f>
        <v>Mönsterås hälsocentral</v>
      </c>
    </row>
    <row r="1029" spans="1:5" x14ac:dyDescent="0.2">
      <c r="A1029" s="19" t="str">
        <f t="shared" si="16"/>
        <v>0840050J01DD04</v>
      </c>
      <c r="B1029" s="18" t="s">
        <v>13</v>
      </c>
      <c r="C1029" s="18" t="s">
        <v>276</v>
      </c>
      <c r="D1029" s="17">
        <v>14</v>
      </c>
      <c r="E1029" s="14" t="str">
        <f>VLOOKUP(A1029,Rådata!$A$4:$F$1754,4,FALSE)</f>
        <v>Mönsterås hälsocentral</v>
      </c>
    </row>
    <row r="1030" spans="1:5" x14ac:dyDescent="0.2">
      <c r="A1030" s="19" t="str">
        <f t="shared" si="16"/>
        <v>0840050J01DD14</v>
      </c>
      <c r="B1030" s="18" t="s">
        <v>13</v>
      </c>
      <c r="C1030" s="18" t="s">
        <v>254</v>
      </c>
      <c r="D1030" s="17">
        <v>17</v>
      </c>
      <c r="E1030" s="14" t="str">
        <f>VLOOKUP(A1030,Rådata!$A$4:$F$1754,4,FALSE)</f>
        <v>Mönsterås hälsocentral</v>
      </c>
    </row>
    <row r="1031" spans="1:5" x14ac:dyDescent="0.2">
      <c r="A1031" s="19" t="str">
        <f t="shared" si="16"/>
        <v>0840050J01EA01</v>
      </c>
      <c r="B1031" s="18" t="s">
        <v>13</v>
      </c>
      <c r="C1031" s="18" t="s">
        <v>259</v>
      </c>
      <c r="D1031" s="17">
        <v>190.2</v>
      </c>
      <c r="E1031" s="14" t="str">
        <f>VLOOKUP(A1031,Rådata!$A$4:$F$1754,4,FALSE)</f>
        <v>Mönsterås hälsocentral</v>
      </c>
    </row>
    <row r="1032" spans="1:5" x14ac:dyDescent="0.2">
      <c r="A1032" s="19" t="str">
        <f t="shared" si="16"/>
        <v>0840050J01EE01</v>
      </c>
      <c r="B1032" s="18" t="s">
        <v>13</v>
      </c>
      <c r="C1032" s="18" t="s">
        <v>258</v>
      </c>
      <c r="D1032" s="17">
        <v>55</v>
      </c>
      <c r="E1032" s="14" t="str">
        <f>VLOOKUP(A1032,Rådata!$A$4:$F$1754,4,FALSE)</f>
        <v>Mönsterås hälsocentral</v>
      </c>
    </row>
    <row r="1033" spans="1:5" x14ac:dyDescent="0.2">
      <c r="A1033" s="19" t="str">
        <f t="shared" si="16"/>
        <v>0840050J01FA01</v>
      </c>
      <c r="B1033" s="18" t="s">
        <v>13</v>
      </c>
      <c r="C1033" s="18" t="s">
        <v>250</v>
      </c>
      <c r="D1033" s="17">
        <v>275</v>
      </c>
      <c r="E1033" s="14" t="str">
        <f>VLOOKUP(A1033,Rådata!$A$4:$F$1754,4,FALSE)</f>
        <v>Mönsterås hälsocentral</v>
      </c>
    </row>
    <row r="1034" spans="1:5" x14ac:dyDescent="0.2">
      <c r="A1034" s="19" t="str">
        <f t="shared" si="16"/>
        <v>0840050J01FA10</v>
      </c>
      <c r="B1034" s="18" t="s">
        <v>13</v>
      </c>
      <c r="C1034" s="18" t="s">
        <v>268</v>
      </c>
      <c r="D1034" s="17">
        <v>10</v>
      </c>
      <c r="E1034" s="14" t="str">
        <f>VLOOKUP(A1034,Rådata!$A$4:$F$1754,4,FALSE)</f>
        <v>Mönsterås hälsocentral</v>
      </c>
    </row>
    <row r="1035" spans="1:5" x14ac:dyDescent="0.2">
      <c r="A1035" s="19" t="str">
        <f t="shared" si="16"/>
        <v>0840050J01FF01</v>
      </c>
      <c r="B1035" s="18" t="s">
        <v>13</v>
      </c>
      <c r="C1035" s="18" t="s">
        <v>248</v>
      </c>
      <c r="D1035" s="17">
        <v>308.5</v>
      </c>
      <c r="E1035" s="14" t="str">
        <f>VLOOKUP(A1035,Rådata!$A$4:$F$1754,4,FALSE)</f>
        <v>Mönsterås hälsocentral</v>
      </c>
    </row>
    <row r="1036" spans="1:5" x14ac:dyDescent="0.2">
      <c r="A1036" s="19" t="str">
        <f t="shared" si="16"/>
        <v>0840050J01MA02</v>
      </c>
      <c r="B1036" s="18" t="s">
        <v>13</v>
      </c>
      <c r="C1036" s="18" t="s">
        <v>252</v>
      </c>
      <c r="D1036" s="17">
        <v>858</v>
      </c>
      <c r="E1036" s="14" t="str">
        <f>VLOOKUP(A1036,Rådata!$A$4:$F$1754,4,FALSE)</f>
        <v>Mönsterås hälsocentral</v>
      </c>
    </row>
    <row r="1037" spans="1:5" x14ac:dyDescent="0.2">
      <c r="A1037" s="19" t="str">
        <f t="shared" si="16"/>
        <v>0840050J01XE01</v>
      </c>
      <c r="B1037" s="18" t="s">
        <v>13</v>
      </c>
      <c r="C1037" s="18" t="s">
        <v>255</v>
      </c>
      <c r="D1037" s="17">
        <v>956.25</v>
      </c>
      <c r="E1037" s="14" t="str">
        <f>VLOOKUP(A1037,Rådata!$A$4:$F$1754,4,FALSE)</f>
        <v>Mönsterås hälsocentral</v>
      </c>
    </row>
    <row r="1038" spans="1:5" x14ac:dyDescent="0.2">
      <c r="A1038" s="19" t="str">
        <f t="shared" si="16"/>
        <v>0840051J01AA02</v>
      </c>
      <c r="B1038" s="18" t="s">
        <v>43</v>
      </c>
      <c r="C1038" s="18" t="s">
        <v>249</v>
      </c>
      <c r="D1038" s="17">
        <v>1025</v>
      </c>
      <c r="E1038" s="14" t="str">
        <f>VLOOKUP(A1038,Rådata!$A$4:$F$1754,4,FALSE)</f>
        <v>Blomstermåla hälsocentral</v>
      </c>
    </row>
    <row r="1039" spans="1:5" x14ac:dyDescent="0.2">
      <c r="A1039" s="19" t="str">
        <f t="shared" si="16"/>
        <v>0840051J01AA04</v>
      </c>
      <c r="B1039" s="18" t="s">
        <v>43</v>
      </c>
      <c r="C1039" s="18" t="s">
        <v>264</v>
      </c>
      <c r="D1039" s="17">
        <v>663</v>
      </c>
      <c r="E1039" s="14" t="str">
        <f>VLOOKUP(A1039,Rådata!$A$4:$F$1754,4,FALSE)</f>
        <v>Blomstermåla hälsocentral</v>
      </c>
    </row>
    <row r="1040" spans="1:5" x14ac:dyDescent="0.2">
      <c r="A1040" s="19" t="str">
        <f t="shared" si="16"/>
        <v>0840051J01AA07</v>
      </c>
      <c r="B1040" s="18" t="s">
        <v>43</v>
      </c>
      <c r="C1040" s="18" t="s">
        <v>263</v>
      </c>
      <c r="D1040" s="17">
        <v>25</v>
      </c>
      <c r="E1040" s="14" t="str">
        <f>VLOOKUP(A1040,Rådata!$A$4:$F$1754,4,FALSE)</f>
        <v>Blomstermåla hälsocentral</v>
      </c>
    </row>
    <row r="1041" spans="1:5" x14ac:dyDescent="0.2">
      <c r="A1041" s="19" t="str">
        <f t="shared" si="16"/>
        <v>0840051J01CA04</v>
      </c>
      <c r="B1041" s="18" t="s">
        <v>43</v>
      </c>
      <c r="C1041" s="18" t="s">
        <v>247</v>
      </c>
      <c r="D1041" s="17">
        <v>255</v>
      </c>
      <c r="E1041" s="14" t="str">
        <f>VLOOKUP(A1041,Rådata!$A$4:$F$1754,4,FALSE)</f>
        <v>Blomstermåla hälsocentral</v>
      </c>
    </row>
    <row r="1042" spans="1:5" x14ac:dyDescent="0.2">
      <c r="A1042" s="19" t="str">
        <f t="shared" si="16"/>
        <v>0840051J01CA08</v>
      </c>
      <c r="B1042" s="18" t="s">
        <v>43</v>
      </c>
      <c r="C1042" s="18" t="s">
        <v>262</v>
      </c>
      <c r="D1042" s="17">
        <v>942.93999999999994</v>
      </c>
      <c r="E1042" s="14" t="str">
        <f>VLOOKUP(A1042,Rådata!$A$4:$F$1754,4,FALSE)</f>
        <v>Blomstermåla hälsocentral</v>
      </c>
    </row>
    <row r="1043" spans="1:5" x14ac:dyDescent="0.2">
      <c r="A1043" s="19" t="str">
        <f t="shared" si="16"/>
        <v>0840051J01CE02</v>
      </c>
      <c r="B1043" s="18" t="s">
        <v>43</v>
      </c>
      <c r="C1043" s="18" t="s">
        <v>246</v>
      </c>
      <c r="D1043" s="17">
        <v>2358.09</v>
      </c>
      <c r="E1043" s="14" t="str">
        <f>VLOOKUP(A1043,Rådata!$A$4:$F$1754,4,FALSE)</f>
        <v>Blomstermåla hälsocentral</v>
      </c>
    </row>
    <row r="1044" spans="1:5" x14ac:dyDescent="0.2">
      <c r="A1044" s="19" t="str">
        <f t="shared" si="16"/>
        <v>0840051J01CF05</v>
      </c>
      <c r="B1044" s="18" t="s">
        <v>43</v>
      </c>
      <c r="C1044" s="18" t="s">
        <v>251</v>
      </c>
      <c r="D1044" s="17">
        <v>1191.75</v>
      </c>
      <c r="E1044" s="14" t="str">
        <f>VLOOKUP(A1044,Rådata!$A$4:$F$1754,4,FALSE)</f>
        <v>Blomstermåla hälsocentral</v>
      </c>
    </row>
    <row r="1045" spans="1:5" x14ac:dyDescent="0.2">
      <c r="A1045" s="19" t="str">
        <f t="shared" si="16"/>
        <v>0840051J01CR02</v>
      </c>
      <c r="B1045" s="18" t="s">
        <v>43</v>
      </c>
      <c r="C1045" s="18" t="s">
        <v>253</v>
      </c>
      <c r="D1045" s="17">
        <v>62.5</v>
      </c>
      <c r="E1045" s="14" t="str">
        <f>VLOOKUP(A1045,Rådata!$A$4:$F$1754,4,FALSE)</f>
        <v>Blomstermåla hälsocentral</v>
      </c>
    </row>
    <row r="1046" spans="1:5" x14ac:dyDescent="0.2">
      <c r="A1046" s="19" t="str">
        <f t="shared" si="16"/>
        <v>0840051J01DB05</v>
      </c>
      <c r="B1046" s="18" t="s">
        <v>43</v>
      </c>
      <c r="C1046" s="18" t="s">
        <v>261</v>
      </c>
      <c r="D1046" s="17">
        <v>29.5</v>
      </c>
      <c r="E1046" s="14" t="str">
        <f>VLOOKUP(A1046,Rådata!$A$4:$F$1754,4,FALSE)</f>
        <v>Blomstermåla hälsocentral</v>
      </c>
    </row>
    <row r="1047" spans="1:5" x14ac:dyDescent="0.2">
      <c r="A1047" s="19" t="str">
        <f t="shared" si="16"/>
        <v>0840051J01EA01</v>
      </c>
      <c r="B1047" s="18" t="s">
        <v>43</v>
      </c>
      <c r="C1047" s="18" t="s">
        <v>259</v>
      </c>
      <c r="D1047" s="17">
        <v>50.4</v>
      </c>
      <c r="E1047" s="14" t="str">
        <f>VLOOKUP(A1047,Rådata!$A$4:$F$1754,4,FALSE)</f>
        <v>Blomstermåla hälsocentral</v>
      </c>
    </row>
    <row r="1048" spans="1:5" x14ac:dyDescent="0.2">
      <c r="A1048" s="19" t="str">
        <f t="shared" si="16"/>
        <v>0840051J01EE01</v>
      </c>
      <c r="B1048" s="18" t="s">
        <v>43</v>
      </c>
      <c r="C1048" s="18" t="s">
        <v>258</v>
      </c>
      <c r="D1048" s="17">
        <v>12.5</v>
      </c>
      <c r="E1048" s="14" t="str">
        <f>VLOOKUP(A1048,Rådata!$A$4:$F$1754,4,FALSE)</f>
        <v>Blomstermåla hälsocentral</v>
      </c>
    </row>
    <row r="1049" spans="1:5" x14ac:dyDescent="0.2">
      <c r="A1049" s="19" t="str">
        <f t="shared" si="16"/>
        <v>0840051J01FA01</v>
      </c>
      <c r="B1049" s="18" t="s">
        <v>43</v>
      </c>
      <c r="C1049" s="18" t="s">
        <v>250</v>
      </c>
      <c r="D1049" s="17">
        <v>77.5</v>
      </c>
      <c r="E1049" s="14" t="str">
        <f>VLOOKUP(A1049,Rådata!$A$4:$F$1754,4,FALSE)</f>
        <v>Blomstermåla hälsocentral</v>
      </c>
    </row>
    <row r="1050" spans="1:5" x14ac:dyDescent="0.2">
      <c r="A1050" s="19" t="str">
        <f t="shared" si="16"/>
        <v>0840051J01FF01</v>
      </c>
      <c r="B1050" s="18" t="s">
        <v>43</v>
      </c>
      <c r="C1050" s="18" t="s">
        <v>248</v>
      </c>
      <c r="D1050" s="17">
        <v>302.75</v>
      </c>
      <c r="E1050" s="14" t="str">
        <f>VLOOKUP(A1050,Rådata!$A$4:$F$1754,4,FALSE)</f>
        <v>Blomstermåla hälsocentral</v>
      </c>
    </row>
    <row r="1051" spans="1:5" x14ac:dyDescent="0.2">
      <c r="A1051" s="19" t="str">
        <f t="shared" si="16"/>
        <v>0840051J01MA02</v>
      </c>
      <c r="B1051" s="18" t="s">
        <v>43</v>
      </c>
      <c r="C1051" s="18" t="s">
        <v>252</v>
      </c>
      <c r="D1051" s="17">
        <v>573.5</v>
      </c>
      <c r="E1051" s="14" t="str">
        <f>VLOOKUP(A1051,Rådata!$A$4:$F$1754,4,FALSE)</f>
        <v>Blomstermåla hälsocentral</v>
      </c>
    </row>
    <row r="1052" spans="1:5" x14ac:dyDescent="0.2">
      <c r="A1052" s="19" t="str">
        <f t="shared" si="16"/>
        <v>0840051J01XE01</v>
      </c>
      <c r="B1052" s="18" t="s">
        <v>43</v>
      </c>
      <c r="C1052" s="18" t="s">
        <v>255</v>
      </c>
      <c r="D1052" s="17">
        <v>543</v>
      </c>
      <c r="E1052" s="14" t="str">
        <f>VLOOKUP(A1052,Rådata!$A$4:$F$1754,4,FALSE)</f>
        <v>Blomstermåla hälsocentral</v>
      </c>
    </row>
    <row r="1053" spans="1:5" x14ac:dyDescent="0.2">
      <c r="A1053" s="19" t="str">
        <f t="shared" si="16"/>
        <v>0840055J01AA02</v>
      </c>
      <c r="B1053" s="18" t="s">
        <v>30</v>
      </c>
      <c r="C1053" s="18" t="s">
        <v>249</v>
      </c>
      <c r="D1053" s="17">
        <v>1972</v>
      </c>
      <c r="E1053" s="14" t="str">
        <f>VLOOKUP(A1053,Rådata!$A$4:$F$1754,4,FALSE)</f>
        <v>Högsby hälsocentral</v>
      </c>
    </row>
    <row r="1054" spans="1:5" x14ac:dyDescent="0.2">
      <c r="A1054" s="19" t="str">
        <f t="shared" si="16"/>
        <v>0840055J01AA04</v>
      </c>
      <c r="B1054" s="18" t="s">
        <v>30</v>
      </c>
      <c r="C1054" s="18" t="s">
        <v>264</v>
      </c>
      <c r="D1054" s="17">
        <v>611.5</v>
      </c>
      <c r="E1054" s="14" t="str">
        <f>VLOOKUP(A1054,Rådata!$A$4:$F$1754,4,FALSE)</f>
        <v>Högsby hälsocentral</v>
      </c>
    </row>
    <row r="1055" spans="1:5" x14ac:dyDescent="0.2">
      <c r="A1055" s="19" t="str">
        <f t="shared" si="16"/>
        <v>0840055J01CA04</v>
      </c>
      <c r="B1055" s="18" t="s">
        <v>30</v>
      </c>
      <c r="C1055" s="18" t="s">
        <v>247</v>
      </c>
      <c r="D1055" s="17">
        <v>528</v>
      </c>
      <c r="E1055" s="14" t="str">
        <f>VLOOKUP(A1055,Rådata!$A$4:$F$1754,4,FALSE)</f>
        <v>Högsby hälsocentral</v>
      </c>
    </row>
    <row r="1056" spans="1:5" x14ac:dyDescent="0.2">
      <c r="A1056" s="19" t="str">
        <f t="shared" si="16"/>
        <v>0840055J01CA08</v>
      </c>
      <c r="B1056" s="18" t="s">
        <v>30</v>
      </c>
      <c r="C1056" s="18" t="s">
        <v>262</v>
      </c>
      <c r="D1056" s="17">
        <v>987.25</v>
      </c>
      <c r="E1056" s="14" t="str">
        <f>VLOOKUP(A1056,Rådata!$A$4:$F$1754,4,FALSE)</f>
        <v>Högsby hälsocentral</v>
      </c>
    </row>
    <row r="1057" spans="1:5" x14ac:dyDescent="0.2">
      <c r="A1057" s="19" t="str">
        <f t="shared" si="16"/>
        <v>0840055J01CE02</v>
      </c>
      <c r="B1057" s="18" t="s">
        <v>30</v>
      </c>
      <c r="C1057" s="18" t="s">
        <v>246</v>
      </c>
      <c r="D1057" s="17">
        <v>3476</v>
      </c>
      <c r="E1057" s="14" t="str">
        <f>VLOOKUP(A1057,Rådata!$A$4:$F$1754,4,FALSE)</f>
        <v>Högsby hälsocentral</v>
      </c>
    </row>
    <row r="1058" spans="1:5" x14ac:dyDescent="0.2">
      <c r="A1058" s="19" t="str">
        <f t="shared" si="16"/>
        <v>0840055J01CF05</v>
      </c>
      <c r="B1058" s="18" t="s">
        <v>30</v>
      </c>
      <c r="C1058" s="18" t="s">
        <v>251</v>
      </c>
      <c r="D1058" s="17">
        <v>1581.14</v>
      </c>
      <c r="E1058" s="14" t="str">
        <f>VLOOKUP(A1058,Rådata!$A$4:$F$1754,4,FALSE)</f>
        <v>Högsby hälsocentral</v>
      </c>
    </row>
    <row r="1059" spans="1:5" x14ac:dyDescent="0.2">
      <c r="A1059" s="19" t="str">
        <f t="shared" si="16"/>
        <v>0840055J01CR02</v>
      </c>
      <c r="B1059" s="18" t="s">
        <v>30</v>
      </c>
      <c r="C1059" s="18" t="s">
        <v>253</v>
      </c>
      <c r="D1059" s="17">
        <v>98.5</v>
      </c>
      <c r="E1059" s="14" t="str">
        <f>VLOOKUP(A1059,Rådata!$A$4:$F$1754,4,FALSE)</f>
        <v>Högsby hälsocentral</v>
      </c>
    </row>
    <row r="1060" spans="1:5" x14ac:dyDescent="0.2">
      <c r="A1060" s="19" t="str">
        <f t="shared" si="16"/>
        <v>0840055J01DB05</v>
      </c>
      <c r="B1060" s="18" t="s">
        <v>30</v>
      </c>
      <c r="C1060" s="18" t="s">
        <v>261</v>
      </c>
      <c r="D1060" s="17">
        <v>61</v>
      </c>
      <c r="E1060" s="14" t="str">
        <f>VLOOKUP(A1060,Rådata!$A$4:$F$1754,4,FALSE)</f>
        <v>Högsby hälsocentral</v>
      </c>
    </row>
    <row r="1061" spans="1:5" x14ac:dyDescent="0.2">
      <c r="A1061" s="19" t="str">
        <f t="shared" si="16"/>
        <v>0840055J01DD14</v>
      </c>
      <c r="B1061" s="18" t="s">
        <v>30</v>
      </c>
      <c r="C1061" s="18" t="s">
        <v>254</v>
      </c>
      <c r="D1061" s="17">
        <v>5.4</v>
      </c>
      <c r="E1061" s="14" t="str">
        <f>VLOOKUP(A1061,Rådata!$A$4:$F$1754,4,FALSE)</f>
        <v>Högsby hälsocentral</v>
      </c>
    </row>
    <row r="1062" spans="1:5" x14ac:dyDescent="0.2">
      <c r="A1062" s="19" t="str">
        <f t="shared" si="16"/>
        <v>0840055J01EA01</v>
      </c>
      <c r="B1062" s="18" t="s">
        <v>30</v>
      </c>
      <c r="C1062" s="18" t="s">
        <v>259</v>
      </c>
      <c r="D1062" s="17">
        <v>133.99999999999997</v>
      </c>
      <c r="E1062" s="14" t="str">
        <f>VLOOKUP(A1062,Rådata!$A$4:$F$1754,4,FALSE)</f>
        <v>Högsby hälsocentral</v>
      </c>
    </row>
    <row r="1063" spans="1:5" x14ac:dyDescent="0.2">
      <c r="A1063" s="19" t="str">
        <f t="shared" si="16"/>
        <v>0840055J01EE01</v>
      </c>
      <c r="B1063" s="18" t="s">
        <v>30</v>
      </c>
      <c r="C1063" s="18" t="s">
        <v>258</v>
      </c>
      <c r="D1063" s="17">
        <v>30</v>
      </c>
      <c r="E1063" s="14" t="str">
        <f>VLOOKUP(A1063,Rådata!$A$4:$F$1754,4,FALSE)</f>
        <v>Högsby hälsocentral</v>
      </c>
    </row>
    <row r="1064" spans="1:5" x14ac:dyDescent="0.2">
      <c r="A1064" s="19" t="str">
        <f t="shared" si="16"/>
        <v>0840055J01FA01</v>
      </c>
      <c r="B1064" s="18" t="s">
        <v>30</v>
      </c>
      <c r="C1064" s="18" t="s">
        <v>250</v>
      </c>
      <c r="D1064" s="17">
        <v>57.5</v>
      </c>
      <c r="E1064" s="14" t="str">
        <f>VLOOKUP(A1064,Rådata!$A$4:$F$1754,4,FALSE)</f>
        <v>Högsby hälsocentral</v>
      </c>
    </row>
    <row r="1065" spans="1:5" x14ac:dyDescent="0.2">
      <c r="A1065" s="19" t="str">
        <f t="shared" si="16"/>
        <v>0840055J01FA06</v>
      </c>
      <c r="B1065" s="18" t="s">
        <v>30</v>
      </c>
      <c r="C1065" s="18" t="s">
        <v>269</v>
      </c>
      <c r="D1065" s="17">
        <v>10</v>
      </c>
      <c r="E1065" s="14" t="str">
        <f>VLOOKUP(A1065,Rådata!$A$4:$F$1754,4,FALSE)</f>
        <v>Högsby hälsocentral</v>
      </c>
    </row>
    <row r="1066" spans="1:5" x14ac:dyDescent="0.2">
      <c r="A1066" s="19" t="str">
        <f t="shared" si="16"/>
        <v>0840055J01FA09</v>
      </c>
      <c r="B1066" s="18" t="s">
        <v>30</v>
      </c>
      <c r="C1066" s="18" t="s">
        <v>257</v>
      </c>
      <c r="D1066" s="17">
        <v>7</v>
      </c>
      <c r="E1066" s="14" t="str">
        <f>VLOOKUP(A1066,Rådata!$A$4:$F$1754,4,FALSE)</f>
        <v>Högsby hälsocentral</v>
      </c>
    </row>
    <row r="1067" spans="1:5" x14ac:dyDescent="0.2">
      <c r="A1067" s="19" t="str">
        <f t="shared" si="16"/>
        <v>0840055J01FA10</v>
      </c>
      <c r="B1067" s="18" t="s">
        <v>30</v>
      </c>
      <c r="C1067" s="18" t="s">
        <v>268</v>
      </c>
      <c r="D1067" s="17">
        <v>33.33</v>
      </c>
      <c r="E1067" s="14" t="str">
        <f>VLOOKUP(A1067,Rådata!$A$4:$F$1754,4,FALSE)</f>
        <v>Högsby hälsocentral</v>
      </c>
    </row>
    <row r="1068" spans="1:5" x14ac:dyDescent="0.2">
      <c r="A1068" s="19" t="str">
        <f t="shared" si="16"/>
        <v>0840055J01FF01</v>
      </c>
      <c r="B1068" s="18" t="s">
        <v>30</v>
      </c>
      <c r="C1068" s="18" t="s">
        <v>248</v>
      </c>
      <c r="D1068" s="17">
        <v>209.5</v>
      </c>
      <c r="E1068" s="14" t="str">
        <f>VLOOKUP(A1068,Rådata!$A$4:$F$1754,4,FALSE)</f>
        <v>Högsby hälsocentral</v>
      </c>
    </row>
    <row r="1069" spans="1:5" x14ac:dyDescent="0.2">
      <c r="A1069" s="19" t="str">
        <f t="shared" si="16"/>
        <v>0840055J01MA02</v>
      </c>
      <c r="B1069" s="18" t="s">
        <v>30</v>
      </c>
      <c r="C1069" s="18" t="s">
        <v>252</v>
      </c>
      <c r="D1069" s="17">
        <v>439</v>
      </c>
      <c r="E1069" s="14" t="str">
        <f>VLOOKUP(A1069,Rådata!$A$4:$F$1754,4,FALSE)</f>
        <v>Högsby hälsocentral</v>
      </c>
    </row>
    <row r="1070" spans="1:5" x14ac:dyDescent="0.2">
      <c r="A1070" s="19" t="str">
        <f t="shared" si="16"/>
        <v>0840055J01XE01</v>
      </c>
      <c r="B1070" s="18" t="s">
        <v>30</v>
      </c>
      <c r="C1070" s="18" t="s">
        <v>255</v>
      </c>
      <c r="D1070" s="17">
        <v>564.5</v>
      </c>
      <c r="E1070" s="14" t="str">
        <f>VLOOKUP(A1070,Rådata!$A$4:$F$1754,4,FALSE)</f>
        <v>Högsby hälsocentral</v>
      </c>
    </row>
    <row r="1071" spans="1:5" x14ac:dyDescent="0.2">
      <c r="A1071" s="19" t="str">
        <f t="shared" si="16"/>
        <v>0840060J01AA02</v>
      </c>
      <c r="B1071" s="18" t="s">
        <v>18</v>
      </c>
      <c r="C1071" s="18" t="s">
        <v>249</v>
      </c>
      <c r="D1071" s="17">
        <v>1672.4</v>
      </c>
      <c r="E1071" s="14" t="str">
        <f>VLOOKUP(A1071,Rådata!$A$4:$F$1754,4,FALSE)</f>
        <v>Slottsgatans hälsocentral, Oskarshamn</v>
      </c>
    </row>
    <row r="1072" spans="1:5" x14ac:dyDescent="0.2">
      <c r="A1072" s="19" t="str">
        <f t="shared" si="16"/>
        <v>0840060J01AA04</v>
      </c>
      <c r="B1072" s="18" t="s">
        <v>18</v>
      </c>
      <c r="C1072" s="18" t="s">
        <v>264</v>
      </c>
      <c r="D1072" s="17">
        <v>2110.5</v>
      </c>
      <c r="E1072" s="14" t="str">
        <f>VLOOKUP(A1072,Rådata!$A$4:$F$1754,4,FALSE)</f>
        <v>Slottsgatans hälsocentral, Oskarshamn</v>
      </c>
    </row>
    <row r="1073" spans="1:5" x14ac:dyDescent="0.2">
      <c r="A1073" s="19" t="str">
        <f t="shared" si="16"/>
        <v>0840060J01AA07</v>
      </c>
      <c r="B1073" s="18" t="s">
        <v>18</v>
      </c>
      <c r="C1073" s="18" t="s">
        <v>263</v>
      </c>
      <c r="D1073" s="17">
        <v>100</v>
      </c>
      <c r="E1073" s="14" t="str">
        <f>VLOOKUP(A1073,Rådata!$A$4:$F$1754,4,FALSE)</f>
        <v>Slottsgatans hälsocentral, Oskarshamn</v>
      </c>
    </row>
    <row r="1074" spans="1:5" x14ac:dyDescent="0.2">
      <c r="A1074" s="19" t="str">
        <f t="shared" si="16"/>
        <v>0840060J01CA04</v>
      </c>
      <c r="B1074" s="18" t="s">
        <v>18</v>
      </c>
      <c r="C1074" s="18" t="s">
        <v>247</v>
      </c>
      <c r="D1074" s="17">
        <v>682</v>
      </c>
      <c r="E1074" s="14" t="str">
        <f>VLOOKUP(A1074,Rådata!$A$4:$F$1754,4,FALSE)</f>
        <v>Slottsgatans hälsocentral, Oskarshamn</v>
      </c>
    </row>
    <row r="1075" spans="1:5" x14ac:dyDescent="0.2">
      <c r="A1075" s="19" t="str">
        <f t="shared" si="16"/>
        <v>0840060J01CA08</v>
      </c>
      <c r="B1075" s="18" t="s">
        <v>18</v>
      </c>
      <c r="C1075" s="18" t="s">
        <v>262</v>
      </c>
      <c r="D1075" s="17">
        <v>2313.6099999999997</v>
      </c>
      <c r="E1075" s="14" t="str">
        <f>VLOOKUP(A1075,Rådata!$A$4:$F$1754,4,FALSE)</f>
        <v>Slottsgatans hälsocentral, Oskarshamn</v>
      </c>
    </row>
    <row r="1076" spans="1:5" x14ac:dyDescent="0.2">
      <c r="A1076" s="19" t="str">
        <f t="shared" si="16"/>
        <v>0840060J01CE02</v>
      </c>
      <c r="B1076" s="18" t="s">
        <v>18</v>
      </c>
      <c r="C1076" s="18" t="s">
        <v>246</v>
      </c>
      <c r="D1076" s="17">
        <v>7346.4000000000005</v>
      </c>
      <c r="E1076" s="14" t="str">
        <f>VLOOKUP(A1076,Rådata!$A$4:$F$1754,4,FALSE)</f>
        <v>Slottsgatans hälsocentral, Oskarshamn</v>
      </c>
    </row>
    <row r="1077" spans="1:5" x14ac:dyDescent="0.2">
      <c r="A1077" s="19" t="str">
        <f t="shared" si="16"/>
        <v>0840060J01CF05</v>
      </c>
      <c r="B1077" s="18" t="s">
        <v>18</v>
      </c>
      <c r="C1077" s="18" t="s">
        <v>251</v>
      </c>
      <c r="D1077" s="17">
        <v>1848.4299999999998</v>
      </c>
      <c r="E1077" s="14" t="str">
        <f>VLOOKUP(A1077,Rådata!$A$4:$F$1754,4,FALSE)</f>
        <v>Slottsgatans hälsocentral, Oskarshamn</v>
      </c>
    </row>
    <row r="1078" spans="1:5" x14ac:dyDescent="0.2">
      <c r="A1078" s="19" t="str">
        <f t="shared" si="16"/>
        <v>0840060J01CR02</v>
      </c>
      <c r="B1078" s="18" t="s">
        <v>18</v>
      </c>
      <c r="C1078" s="18" t="s">
        <v>253</v>
      </c>
      <c r="D1078" s="17">
        <v>261</v>
      </c>
      <c r="E1078" s="14" t="str">
        <f>VLOOKUP(A1078,Rådata!$A$4:$F$1754,4,FALSE)</f>
        <v>Slottsgatans hälsocentral, Oskarshamn</v>
      </c>
    </row>
    <row r="1079" spans="1:5" x14ac:dyDescent="0.2">
      <c r="A1079" s="19" t="str">
        <f t="shared" si="16"/>
        <v>0840060J01DB05</v>
      </c>
      <c r="B1079" s="18" t="s">
        <v>18</v>
      </c>
      <c r="C1079" s="18" t="s">
        <v>261</v>
      </c>
      <c r="D1079" s="17">
        <v>86.5</v>
      </c>
      <c r="E1079" s="14" t="str">
        <f>VLOOKUP(A1079,Rådata!$A$4:$F$1754,4,FALSE)</f>
        <v>Slottsgatans hälsocentral, Oskarshamn</v>
      </c>
    </row>
    <row r="1080" spans="1:5" x14ac:dyDescent="0.2">
      <c r="A1080" s="19" t="str">
        <f t="shared" si="16"/>
        <v>0840060J01DD14</v>
      </c>
      <c r="B1080" s="18" t="s">
        <v>18</v>
      </c>
      <c r="C1080" s="18" t="s">
        <v>254</v>
      </c>
      <c r="D1080" s="17">
        <v>10</v>
      </c>
      <c r="E1080" s="14" t="str">
        <f>VLOOKUP(A1080,Rådata!$A$4:$F$1754,4,FALSE)</f>
        <v>Slottsgatans hälsocentral, Oskarshamn</v>
      </c>
    </row>
    <row r="1081" spans="1:5" x14ac:dyDescent="0.2">
      <c r="A1081" s="19" t="str">
        <f t="shared" si="16"/>
        <v>0840060J01EA01</v>
      </c>
      <c r="B1081" s="18" t="s">
        <v>18</v>
      </c>
      <c r="C1081" s="18" t="s">
        <v>259</v>
      </c>
      <c r="D1081" s="17">
        <v>90.449999999999989</v>
      </c>
      <c r="E1081" s="14" t="str">
        <f>VLOOKUP(A1081,Rådata!$A$4:$F$1754,4,FALSE)</f>
        <v>Slottsgatans hälsocentral, Oskarshamn</v>
      </c>
    </row>
    <row r="1082" spans="1:5" x14ac:dyDescent="0.2">
      <c r="A1082" s="19" t="str">
        <f t="shared" si="16"/>
        <v>0840060J01EE01</v>
      </c>
      <c r="B1082" s="18" t="s">
        <v>18</v>
      </c>
      <c r="C1082" s="18" t="s">
        <v>258</v>
      </c>
      <c r="D1082" s="17">
        <v>115</v>
      </c>
      <c r="E1082" s="14" t="str">
        <f>VLOOKUP(A1082,Rådata!$A$4:$F$1754,4,FALSE)</f>
        <v>Slottsgatans hälsocentral, Oskarshamn</v>
      </c>
    </row>
    <row r="1083" spans="1:5" x14ac:dyDescent="0.2">
      <c r="A1083" s="19" t="str">
        <f t="shared" si="16"/>
        <v>0840060J01FA01</v>
      </c>
      <c r="B1083" s="18" t="s">
        <v>18</v>
      </c>
      <c r="C1083" s="18" t="s">
        <v>250</v>
      </c>
      <c r="D1083" s="17">
        <v>56.25</v>
      </c>
      <c r="E1083" s="14" t="str">
        <f>VLOOKUP(A1083,Rådata!$A$4:$F$1754,4,FALSE)</f>
        <v>Slottsgatans hälsocentral, Oskarshamn</v>
      </c>
    </row>
    <row r="1084" spans="1:5" x14ac:dyDescent="0.2">
      <c r="A1084" s="19" t="str">
        <f t="shared" si="16"/>
        <v>0840060J01FA06</v>
      </c>
      <c r="B1084" s="18" t="s">
        <v>18</v>
      </c>
      <c r="C1084" s="18" t="s">
        <v>269</v>
      </c>
      <c r="D1084" s="17">
        <v>100</v>
      </c>
      <c r="E1084" s="14" t="str">
        <f>VLOOKUP(A1084,Rådata!$A$4:$F$1754,4,FALSE)</f>
        <v>Slottsgatans hälsocentral, Oskarshamn</v>
      </c>
    </row>
    <row r="1085" spans="1:5" x14ac:dyDescent="0.2">
      <c r="A1085" s="19" t="str">
        <f t="shared" si="16"/>
        <v>0840060J01FA10</v>
      </c>
      <c r="B1085" s="18" t="s">
        <v>18</v>
      </c>
      <c r="C1085" s="18" t="s">
        <v>268</v>
      </c>
      <c r="D1085" s="17">
        <v>19.990000000000002</v>
      </c>
      <c r="E1085" s="14" t="str">
        <f>VLOOKUP(A1085,Rådata!$A$4:$F$1754,4,FALSE)</f>
        <v>Slottsgatans hälsocentral, Oskarshamn</v>
      </c>
    </row>
    <row r="1086" spans="1:5" x14ac:dyDescent="0.2">
      <c r="A1086" s="19" t="str">
        <f t="shared" si="16"/>
        <v>0840060J01FF01</v>
      </c>
      <c r="B1086" s="18" t="s">
        <v>18</v>
      </c>
      <c r="C1086" s="18" t="s">
        <v>248</v>
      </c>
      <c r="D1086" s="17">
        <v>205.75</v>
      </c>
      <c r="E1086" s="14" t="str">
        <f>VLOOKUP(A1086,Rådata!$A$4:$F$1754,4,FALSE)</f>
        <v>Slottsgatans hälsocentral, Oskarshamn</v>
      </c>
    </row>
    <row r="1087" spans="1:5" x14ac:dyDescent="0.2">
      <c r="A1087" s="19" t="str">
        <f t="shared" si="16"/>
        <v>0840060J01MA02</v>
      </c>
      <c r="B1087" s="18" t="s">
        <v>18</v>
      </c>
      <c r="C1087" s="18" t="s">
        <v>252</v>
      </c>
      <c r="D1087" s="17">
        <v>693</v>
      </c>
      <c r="E1087" s="14" t="str">
        <f>VLOOKUP(A1087,Rådata!$A$4:$F$1754,4,FALSE)</f>
        <v>Slottsgatans hälsocentral, Oskarshamn</v>
      </c>
    </row>
    <row r="1088" spans="1:5" x14ac:dyDescent="0.2">
      <c r="A1088" s="19" t="str">
        <f t="shared" si="16"/>
        <v>0840060J01XE01</v>
      </c>
      <c r="B1088" s="18" t="s">
        <v>18</v>
      </c>
      <c r="C1088" s="18" t="s">
        <v>255</v>
      </c>
      <c r="D1088" s="17">
        <v>756.25</v>
      </c>
      <c r="E1088" s="14" t="str">
        <f>VLOOKUP(A1088,Rådata!$A$4:$F$1754,4,FALSE)</f>
        <v>Slottsgatans hälsocentral, Oskarshamn</v>
      </c>
    </row>
    <row r="1089" spans="1:5" x14ac:dyDescent="0.2">
      <c r="A1089" s="19" t="str">
        <f t="shared" si="16"/>
        <v>0840061J01AA02</v>
      </c>
      <c r="B1089" s="18" t="s">
        <v>22</v>
      </c>
      <c r="C1089" s="18" t="s">
        <v>249</v>
      </c>
      <c r="D1089" s="17">
        <v>2611</v>
      </c>
      <c r="E1089" s="14" t="str">
        <f>VLOOKUP(A1089,Rådata!$A$4:$F$1754,4,FALSE)</f>
        <v>Kristinebergs hälsocentral, Oskarshamn</v>
      </c>
    </row>
    <row r="1090" spans="1:5" x14ac:dyDescent="0.2">
      <c r="A1090" s="19" t="str">
        <f t="shared" ref="A1090:A1153" si="17">B1090&amp;C1090</f>
        <v>0840061J01AA04</v>
      </c>
      <c r="B1090" s="18" t="s">
        <v>22</v>
      </c>
      <c r="C1090" s="18" t="s">
        <v>264</v>
      </c>
      <c r="D1090" s="17">
        <v>800</v>
      </c>
      <c r="E1090" s="14" t="str">
        <f>VLOOKUP(A1090,Rådata!$A$4:$F$1754,4,FALSE)</f>
        <v>Kristinebergs hälsocentral, Oskarshamn</v>
      </c>
    </row>
    <row r="1091" spans="1:5" x14ac:dyDescent="0.2">
      <c r="A1091" s="19" t="str">
        <f t="shared" si="17"/>
        <v>0840061J01AA07</v>
      </c>
      <c r="B1091" s="18" t="s">
        <v>22</v>
      </c>
      <c r="C1091" s="18" t="s">
        <v>263</v>
      </c>
      <c r="D1091" s="17">
        <v>135</v>
      </c>
      <c r="E1091" s="14" t="str">
        <f>VLOOKUP(A1091,Rådata!$A$4:$F$1754,4,FALSE)</f>
        <v>Kristinebergs hälsocentral, Oskarshamn</v>
      </c>
    </row>
    <row r="1092" spans="1:5" x14ac:dyDescent="0.2">
      <c r="A1092" s="19" t="str">
        <f t="shared" si="17"/>
        <v>0840061J01CA04</v>
      </c>
      <c r="B1092" s="18" t="s">
        <v>22</v>
      </c>
      <c r="C1092" s="18" t="s">
        <v>247</v>
      </c>
      <c r="D1092" s="17">
        <v>539.5</v>
      </c>
      <c r="E1092" s="14" t="str">
        <f>VLOOKUP(A1092,Rådata!$A$4:$F$1754,4,FALSE)</f>
        <v>Kristinebergs hälsocentral, Oskarshamn</v>
      </c>
    </row>
    <row r="1093" spans="1:5" x14ac:dyDescent="0.2">
      <c r="A1093" s="19" t="str">
        <f t="shared" si="17"/>
        <v>0840061J01CA08</v>
      </c>
      <c r="B1093" s="18" t="s">
        <v>22</v>
      </c>
      <c r="C1093" s="18" t="s">
        <v>262</v>
      </c>
      <c r="D1093" s="17">
        <v>1714.1199999999997</v>
      </c>
      <c r="E1093" s="14" t="str">
        <f>VLOOKUP(A1093,Rådata!$A$4:$F$1754,4,FALSE)</f>
        <v>Kristinebergs hälsocentral, Oskarshamn</v>
      </c>
    </row>
    <row r="1094" spans="1:5" x14ac:dyDescent="0.2">
      <c r="A1094" s="19" t="str">
        <f t="shared" si="17"/>
        <v>0840061J01CE02</v>
      </c>
      <c r="B1094" s="18" t="s">
        <v>22</v>
      </c>
      <c r="C1094" s="18" t="s">
        <v>246</v>
      </c>
      <c r="D1094" s="17">
        <v>5624.6100000000006</v>
      </c>
      <c r="E1094" s="14" t="str">
        <f>VLOOKUP(A1094,Rådata!$A$4:$F$1754,4,FALSE)</f>
        <v>Kristinebergs hälsocentral, Oskarshamn</v>
      </c>
    </row>
    <row r="1095" spans="1:5" x14ac:dyDescent="0.2">
      <c r="A1095" s="19" t="str">
        <f t="shared" si="17"/>
        <v>0840061J01CF05</v>
      </c>
      <c r="B1095" s="18" t="s">
        <v>22</v>
      </c>
      <c r="C1095" s="18" t="s">
        <v>251</v>
      </c>
      <c r="D1095" s="17">
        <v>3626.7999999999997</v>
      </c>
      <c r="E1095" s="14" t="str">
        <f>VLOOKUP(A1095,Rådata!$A$4:$F$1754,4,FALSE)</f>
        <v>Kristinebergs hälsocentral, Oskarshamn</v>
      </c>
    </row>
    <row r="1096" spans="1:5" x14ac:dyDescent="0.2">
      <c r="A1096" s="19" t="str">
        <f t="shared" si="17"/>
        <v>0840061J01CR02</v>
      </c>
      <c r="B1096" s="18" t="s">
        <v>22</v>
      </c>
      <c r="C1096" s="18" t="s">
        <v>253</v>
      </c>
      <c r="D1096" s="17">
        <v>86</v>
      </c>
      <c r="E1096" s="14" t="str">
        <f>VLOOKUP(A1096,Rådata!$A$4:$F$1754,4,FALSE)</f>
        <v>Kristinebergs hälsocentral, Oskarshamn</v>
      </c>
    </row>
    <row r="1097" spans="1:5" x14ac:dyDescent="0.2">
      <c r="A1097" s="19" t="str">
        <f t="shared" si="17"/>
        <v>0840061J01DB05</v>
      </c>
      <c r="B1097" s="18" t="s">
        <v>22</v>
      </c>
      <c r="C1097" s="18" t="s">
        <v>261</v>
      </c>
      <c r="D1097" s="17">
        <v>30.5</v>
      </c>
      <c r="E1097" s="14" t="str">
        <f>VLOOKUP(A1097,Rådata!$A$4:$F$1754,4,FALSE)</f>
        <v>Kristinebergs hälsocentral, Oskarshamn</v>
      </c>
    </row>
    <row r="1098" spans="1:5" x14ac:dyDescent="0.2">
      <c r="A1098" s="19" t="str">
        <f t="shared" si="17"/>
        <v>0840061J01DD14</v>
      </c>
      <c r="B1098" s="18" t="s">
        <v>22</v>
      </c>
      <c r="C1098" s="18" t="s">
        <v>254</v>
      </c>
      <c r="D1098" s="17">
        <v>15.4</v>
      </c>
      <c r="E1098" s="14" t="str">
        <f>VLOOKUP(A1098,Rådata!$A$4:$F$1754,4,FALSE)</f>
        <v>Kristinebergs hälsocentral, Oskarshamn</v>
      </c>
    </row>
    <row r="1099" spans="1:5" x14ac:dyDescent="0.2">
      <c r="A1099" s="19" t="str">
        <f t="shared" si="17"/>
        <v>0840061J01EA01</v>
      </c>
      <c r="B1099" s="18" t="s">
        <v>22</v>
      </c>
      <c r="C1099" s="18" t="s">
        <v>259</v>
      </c>
      <c r="D1099" s="17">
        <v>470.55000000000007</v>
      </c>
      <c r="E1099" s="14" t="str">
        <f>VLOOKUP(A1099,Rådata!$A$4:$F$1754,4,FALSE)</f>
        <v>Kristinebergs hälsocentral, Oskarshamn</v>
      </c>
    </row>
    <row r="1100" spans="1:5" x14ac:dyDescent="0.2">
      <c r="A1100" s="19" t="str">
        <f t="shared" si="17"/>
        <v>0840061J01EE01</v>
      </c>
      <c r="B1100" s="18" t="s">
        <v>22</v>
      </c>
      <c r="C1100" s="18" t="s">
        <v>258</v>
      </c>
      <c r="D1100" s="17">
        <v>42.5</v>
      </c>
      <c r="E1100" s="14" t="str">
        <f>VLOOKUP(A1100,Rådata!$A$4:$F$1754,4,FALSE)</f>
        <v>Kristinebergs hälsocentral, Oskarshamn</v>
      </c>
    </row>
    <row r="1101" spans="1:5" x14ac:dyDescent="0.2">
      <c r="A1101" s="19" t="str">
        <f t="shared" si="17"/>
        <v>0840061J01FA01</v>
      </c>
      <c r="B1101" s="18" t="s">
        <v>22</v>
      </c>
      <c r="C1101" s="18" t="s">
        <v>250</v>
      </c>
      <c r="D1101" s="17">
        <v>43.75</v>
      </c>
      <c r="E1101" s="14" t="str">
        <f>VLOOKUP(A1101,Rådata!$A$4:$F$1754,4,FALSE)</f>
        <v>Kristinebergs hälsocentral, Oskarshamn</v>
      </c>
    </row>
    <row r="1102" spans="1:5" x14ac:dyDescent="0.2">
      <c r="A1102" s="19" t="str">
        <f t="shared" si="17"/>
        <v>0840061J01FA09</v>
      </c>
      <c r="B1102" s="18" t="s">
        <v>22</v>
      </c>
      <c r="C1102" s="18" t="s">
        <v>257</v>
      </c>
      <c r="D1102" s="17">
        <v>20</v>
      </c>
      <c r="E1102" s="14" t="str">
        <f>VLOOKUP(A1102,Rådata!$A$4:$F$1754,4,FALSE)</f>
        <v>Kristinebergs hälsocentral, Oskarshamn</v>
      </c>
    </row>
    <row r="1103" spans="1:5" x14ac:dyDescent="0.2">
      <c r="A1103" s="19" t="str">
        <f t="shared" si="17"/>
        <v>0840061J01FF01</v>
      </c>
      <c r="B1103" s="18" t="s">
        <v>22</v>
      </c>
      <c r="C1103" s="18" t="s">
        <v>248</v>
      </c>
      <c r="D1103" s="17">
        <v>179.75</v>
      </c>
      <c r="E1103" s="14" t="str">
        <f>VLOOKUP(A1103,Rådata!$A$4:$F$1754,4,FALSE)</f>
        <v>Kristinebergs hälsocentral, Oskarshamn</v>
      </c>
    </row>
    <row r="1104" spans="1:5" x14ac:dyDescent="0.2">
      <c r="A1104" s="19" t="str">
        <f t="shared" si="17"/>
        <v>0840061J01MA02</v>
      </c>
      <c r="B1104" s="18" t="s">
        <v>22</v>
      </c>
      <c r="C1104" s="18" t="s">
        <v>252</v>
      </c>
      <c r="D1104" s="17">
        <v>406.5</v>
      </c>
      <c r="E1104" s="14" t="str">
        <f>VLOOKUP(A1104,Rådata!$A$4:$F$1754,4,FALSE)</f>
        <v>Kristinebergs hälsocentral, Oskarshamn</v>
      </c>
    </row>
    <row r="1105" spans="1:5" x14ac:dyDescent="0.2">
      <c r="A1105" s="19" t="str">
        <f t="shared" si="17"/>
        <v>0840061J01XE01</v>
      </c>
      <c r="B1105" s="18" t="s">
        <v>22</v>
      </c>
      <c r="C1105" s="18" t="s">
        <v>255</v>
      </c>
      <c r="D1105" s="17">
        <v>537.5</v>
      </c>
      <c r="E1105" s="14" t="str">
        <f>VLOOKUP(A1105,Rådata!$A$4:$F$1754,4,FALSE)</f>
        <v>Kristinebergs hälsocentral, Oskarshamn</v>
      </c>
    </row>
    <row r="1106" spans="1:5" x14ac:dyDescent="0.2">
      <c r="A1106" s="19" t="str">
        <f t="shared" si="17"/>
        <v>0840062J01AA02</v>
      </c>
      <c r="B1106" s="18" t="s">
        <v>21</v>
      </c>
      <c r="C1106" s="18" t="s">
        <v>249</v>
      </c>
      <c r="D1106" s="17">
        <v>2412.6000000000004</v>
      </c>
      <c r="E1106" s="14" t="str">
        <f>VLOOKUP(A1106,Rådata!$A$4:$F$1754,4,FALSE)</f>
        <v>Blå kustens hälsocentral, Oskarshamn</v>
      </c>
    </row>
    <row r="1107" spans="1:5" x14ac:dyDescent="0.2">
      <c r="A1107" s="19" t="str">
        <f t="shared" si="17"/>
        <v>0840062J01AA04</v>
      </c>
      <c r="B1107" s="18" t="s">
        <v>21</v>
      </c>
      <c r="C1107" s="18" t="s">
        <v>264</v>
      </c>
      <c r="D1107" s="17">
        <v>1320</v>
      </c>
      <c r="E1107" s="14" t="str">
        <f>VLOOKUP(A1107,Rådata!$A$4:$F$1754,4,FALSE)</f>
        <v>Blå kustens hälsocentral, Oskarshamn</v>
      </c>
    </row>
    <row r="1108" spans="1:5" x14ac:dyDescent="0.2">
      <c r="A1108" s="19" t="str">
        <f t="shared" si="17"/>
        <v>0840062J01AA07</v>
      </c>
      <c r="B1108" s="18" t="s">
        <v>21</v>
      </c>
      <c r="C1108" s="18" t="s">
        <v>263</v>
      </c>
      <c r="D1108" s="17">
        <v>25</v>
      </c>
      <c r="E1108" s="14" t="str">
        <f>VLOOKUP(A1108,Rådata!$A$4:$F$1754,4,FALSE)</f>
        <v>Blå kustens hälsocentral, Oskarshamn</v>
      </c>
    </row>
    <row r="1109" spans="1:5" x14ac:dyDescent="0.2">
      <c r="A1109" s="19" t="str">
        <f t="shared" si="17"/>
        <v>0840062J01CA04</v>
      </c>
      <c r="B1109" s="18" t="s">
        <v>21</v>
      </c>
      <c r="C1109" s="18" t="s">
        <v>247</v>
      </c>
      <c r="D1109" s="17">
        <v>403.5</v>
      </c>
      <c r="E1109" s="14" t="str">
        <f>VLOOKUP(A1109,Rådata!$A$4:$F$1754,4,FALSE)</f>
        <v>Blå kustens hälsocentral, Oskarshamn</v>
      </c>
    </row>
    <row r="1110" spans="1:5" x14ac:dyDescent="0.2">
      <c r="A1110" s="19" t="str">
        <f t="shared" si="17"/>
        <v>0840062J01CA08</v>
      </c>
      <c r="B1110" s="18" t="s">
        <v>21</v>
      </c>
      <c r="C1110" s="18" t="s">
        <v>262</v>
      </c>
      <c r="D1110" s="17">
        <v>1482.8200000000002</v>
      </c>
      <c r="E1110" s="14" t="str">
        <f>VLOOKUP(A1110,Rådata!$A$4:$F$1754,4,FALSE)</f>
        <v>Blå kustens hälsocentral, Oskarshamn</v>
      </c>
    </row>
    <row r="1111" spans="1:5" x14ac:dyDescent="0.2">
      <c r="A1111" s="19" t="str">
        <f t="shared" si="17"/>
        <v>0840062J01CE02</v>
      </c>
      <c r="B1111" s="18" t="s">
        <v>21</v>
      </c>
      <c r="C1111" s="18" t="s">
        <v>246</v>
      </c>
      <c r="D1111" s="17">
        <v>4700.3</v>
      </c>
      <c r="E1111" s="14" t="str">
        <f>VLOOKUP(A1111,Rådata!$A$4:$F$1754,4,FALSE)</f>
        <v>Blå kustens hälsocentral, Oskarshamn</v>
      </c>
    </row>
    <row r="1112" spans="1:5" x14ac:dyDescent="0.2">
      <c r="A1112" s="19" t="str">
        <f t="shared" si="17"/>
        <v>0840062J01CF05</v>
      </c>
      <c r="B1112" s="18" t="s">
        <v>21</v>
      </c>
      <c r="C1112" s="18" t="s">
        <v>251</v>
      </c>
      <c r="D1112" s="17">
        <v>2033.01</v>
      </c>
      <c r="E1112" s="14" t="str">
        <f>VLOOKUP(A1112,Rådata!$A$4:$F$1754,4,FALSE)</f>
        <v>Blå kustens hälsocentral, Oskarshamn</v>
      </c>
    </row>
    <row r="1113" spans="1:5" x14ac:dyDescent="0.2">
      <c r="A1113" s="19" t="str">
        <f t="shared" si="17"/>
        <v>0840062J01CR02</v>
      </c>
      <c r="B1113" s="18" t="s">
        <v>21</v>
      </c>
      <c r="C1113" s="18" t="s">
        <v>253</v>
      </c>
      <c r="D1113" s="17">
        <v>180</v>
      </c>
      <c r="E1113" s="14" t="str">
        <f>VLOOKUP(A1113,Rådata!$A$4:$F$1754,4,FALSE)</f>
        <v>Blå kustens hälsocentral, Oskarshamn</v>
      </c>
    </row>
    <row r="1114" spans="1:5" x14ac:dyDescent="0.2">
      <c r="A1114" s="19" t="str">
        <f t="shared" si="17"/>
        <v>0840062J01DB05</v>
      </c>
      <c r="B1114" s="18" t="s">
        <v>21</v>
      </c>
      <c r="C1114" s="18" t="s">
        <v>261</v>
      </c>
      <c r="D1114" s="17">
        <v>115</v>
      </c>
      <c r="E1114" s="14" t="str">
        <f>VLOOKUP(A1114,Rådata!$A$4:$F$1754,4,FALSE)</f>
        <v>Blå kustens hälsocentral, Oskarshamn</v>
      </c>
    </row>
    <row r="1115" spans="1:5" x14ac:dyDescent="0.2">
      <c r="A1115" s="19" t="str">
        <f t="shared" si="17"/>
        <v>0840062J01EA01</v>
      </c>
      <c r="B1115" s="18" t="s">
        <v>21</v>
      </c>
      <c r="C1115" s="18" t="s">
        <v>259</v>
      </c>
      <c r="D1115" s="17">
        <v>282.35000000000002</v>
      </c>
      <c r="E1115" s="14" t="str">
        <f>VLOOKUP(A1115,Rådata!$A$4:$F$1754,4,FALSE)</f>
        <v>Blå kustens hälsocentral, Oskarshamn</v>
      </c>
    </row>
    <row r="1116" spans="1:5" x14ac:dyDescent="0.2">
      <c r="A1116" s="19" t="str">
        <f t="shared" si="17"/>
        <v>0840062J01EE01</v>
      </c>
      <c r="B1116" s="18" t="s">
        <v>21</v>
      </c>
      <c r="C1116" s="18" t="s">
        <v>258</v>
      </c>
      <c r="D1116" s="17">
        <v>30</v>
      </c>
      <c r="E1116" s="14" t="str">
        <f>VLOOKUP(A1116,Rådata!$A$4:$F$1754,4,FALSE)</f>
        <v>Blå kustens hälsocentral, Oskarshamn</v>
      </c>
    </row>
    <row r="1117" spans="1:5" x14ac:dyDescent="0.2">
      <c r="A1117" s="19" t="str">
        <f t="shared" si="17"/>
        <v>0840062J01FA01</v>
      </c>
      <c r="B1117" s="18" t="s">
        <v>21</v>
      </c>
      <c r="C1117" s="18" t="s">
        <v>250</v>
      </c>
      <c r="D1117" s="17">
        <v>102.5</v>
      </c>
      <c r="E1117" s="14" t="str">
        <f>VLOOKUP(A1117,Rådata!$A$4:$F$1754,4,FALSE)</f>
        <v>Blå kustens hälsocentral, Oskarshamn</v>
      </c>
    </row>
    <row r="1118" spans="1:5" x14ac:dyDescent="0.2">
      <c r="A1118" s="19" t="str">
        <f t="shared" si="17"/>
        <v>0840062J01FA09</v>
      </c>
      <c r="B1118" s="18" t="s">
        <v>21</v>
      </c>
      <c r="C1118" s="18" t="s">
        <v>257</v>
      </c>
      <c r="D1118" s="17">
        <v>7</v>
      </c>
      <c r="E1118" s="14" t="str">
        <f>VLOOKUP(A1118,Rådata!$A$4:$F$1754,4,FALSE)</f>
        <v>Blå kustens hälsocentral, Oskarshamn</v>
      </c>
    </row>
    <row r="1119" spans="1:5" x14ac:dyDescent="0.2">
      <c r="A1119" s="19" t="str">
        <f t="shared" si="17"/>
        <v>0840062J01FF01</v>
      </c>
      <c r="B1119" s="18" t="s">
        <v>21</v>
      </c>
      <c r="C1119" s="18" t="s">
        <v>248</v>
      </c>
      <c r="D1119" s="17">
        <v>365.75</v>
      </c>
      <c r="E1119" s="14" t="str">
        <f>VLOOKUP(A1119,Rådata!$A$4:$F$1754,4,FALSE)</f>
        <v>Blå kustens hälsocentral, Oskarshamn</v>
      </c>
    </row>
    <row r="1120" spans="1:5" x14ac:dyDescent="0.2">
      <c r="A1120" s="19" t="str">
        <f t="shared" si="17"/>
        <v>0840062J01MA02</v>
      </c>
      <c r="B1120" s="18" t="s">
        <v>21</v>
      </c>
      <c r="C1120" s="18" t="s">
        <v>252</v>
      </c>
      <c r="D1120" s="17">
        <v>440</v>
      </c>
      <c r="E1120" s="14" t="str">
        <f>VLOOKUP(A1120,Rådata!$A$4:$F$1754,4,FALSE)</f>
        <v>Blå kustens hälsocentral, Oskarshamn</v>
      </c>
    </row>
    <row r="1121" spans="1:5" x14ac:dyDescent="0.2">
      <c r="A1121" s="19" t="str">
        <f t="shared" si="17"/>
        <v>0840062J01MA12</v>
      </c>
      <c r="B1121" s="18" t="s">
        <v>21</v>
      </c>
      <c r="C1121" s="18" t="s">
        <v>265</v>
      </c>
      <c r="D1121" s="17">
        <v>14</v>
      </c>
      <c r="E1121" s="14" t="str">
        <f>VLOOKUP(A1121,Rådata!$A$4:$F$1754,4,FALSE)</f>
        <v>Blå kustens hälsocentral, Oskarshamn</v>
      </c>
    </row>
    <row r="1122" spans="1:5" x14ac:dyDescent="0.2">
      <c r="A1122" s="19" t="str">
        <f t="shared" si="17"/>
        <v>0840062J01XC01</v>
      </c>
      <c r="B1122" s="18" t="s">
        <v>21</v>
      </c>
      <c r="C1122" s="18" t="s">
        <v>266</v>
      </c>
      <c r="D1122" s="17">
        <v>3.33</v>
      </c>
      <c r="E1122" s="14" t="str">
        <f>VLOOKUP(A1122,Rådata!$A$4:$F$1754,4,FALSE)</f>
        <v>Blå kustens hälsocentral, Oskarshamn</v>
      </c>
    </row>
    <row r="1123" spans="1:5" x14ac:dyDescent="0.2">
      <c r="A1123" s="19" t="str">
        <f t="shared" si="17"/>
        <v>0840062J01XE01</v>
      </c>
      <c r="B1123" s="18" t="s">
        <v>21</v>
      </c>
      <c r="C1123" s="18" t="s">
        <v>255</v>
      </c>
      <c r="D1123" s="17">
        <v>588.25</v>
      </c>
      <c r="E1123" s="14" t="str">
        <f>VLOOKUP(A1123,Rådata!$A$4:$F$1754,4,FALSE)</f>
        <v>Blå kustens hälsocentral, Oskarshamn</v>
      </c>
    </row>
    <row r="1124" spans="1:5" x14ac:dyDescent="0.2">
      <c r="A1124" s="19" t="str">
        <f t="shared" si="17"/>
        <v>0840070J01AA02</v>
      </c>
      <c r="B1124" s="18" t="s">
        <v>25</v>
      </c>
      <c r="C1124" s="18" t="s">
        <v>249</v>
      </c>
      <c r="D1124" s="17">
        <v>2347</v>
      </c>
      <c r="E1124" s="14" t="str">
        <f>VLOOKUP(A1124,Rådata!$A$4:$F$1754,4,FALSE)</f>
        <v>Hultsfreds hälsocentral</v>
      </c>
    </row>
    <row r="1125" spans="1:5" x14ac:dyDescent="0.2">
      <c r="A1125" s="19" t="str">
        <f t="shared" si="17"/>
        <v>0840070J01AA04</v>
      </c>
      <c r="B1125" s="18" t="s">
        <v>25</v>
      </c>
      <c r="C1125" s="18" t="s">
        <v>264</v>
      </c>
      <c r="D1125" s="17">
        <v>1770</v>
      </c>
      <c r="E1125" s="14" t="str">
        <f>VLOOKUP(A1125,Rådata!$A$4:$F$1754,4,FALSE)</f>
        <v>Hultsfreds hälsocentral</v>
      </c>
    </row>
    <row r="1126" spans="1:5" x14ac:dyDescent="0.2">
      <c r="A1126" s="19" t="str">
        <f t="shared" si="17"/>
        <v>0840070J01AA07</v>
      </c>
      <c r="B1126" s="18" t="s">
        <v>25</v>
      </c>
      <c r="C1126" s="18" t="s">
        <v>263</v>
      </c>
      <c r="D1126" s="17">
        <v>100</v>
      </c>
      <c r="E1126" s="14" t="str">
        <f>VLOOKUP(A1126,Rådata!$A$4:$F$1754,4,FALSE)</f>
        <v>Hultsfreds hälsocentral</v>
      </c>
    </row>
    <row r="1127" spans="1:5" x14ac:dyDescent="0.2">
      <c r="A1127" s="19" t="str">
        <f t="shared" si="17"/>
        <v>0840070J01CA04</v>
      </c>
      <c r="B1127" s="18" t="s">
        <v>25</v>
      </c>
      <c r="C1127" s="18" t="s">
        <v>247</v>
      </c>
      <c r="D1127" s="17">
        <v>1059.75</v>
      </c>
      <c r="E1127" s="14" t="str">
        <f>VLOOKUP(A1127,Rådata!$A$4:$F$1754,4,FALSE)</f>
        <v>Hultsfreds hälsocentral</v>
      </c>
    </row>
    <row r="1128" spans="1:5" x14ac:dyDescent="0.2">
      <c r="A1128" s="19" t="str">
        <f t="shared" si="17"/>
        <v>0840070J01CA08</v>
      </c>
      <c r="B1128" s="18" t="s">
        <v>25</v>
      </c>
      <c r="C1128" s="18" t="s">
        <v>262</v>
      </c>
      <c r="D1128" s="17">
        <v>1455.8999999999999</v>
      </c>
      <c r="E1128" s="14" t="str">
        <f>VLOOKUP(A1128,Rådata!$A$4:$F$1754,4,FALSE)</f>
        <v>Hultsfreds hälsocentral</v>
      </c>
    </row>
    <row r="1129" spans="1:5" x14ac:dyDescent="0.2">
      <c r="A1129" s="19" t="str">
        <f t="shared" si="17"/>
        <v>0840070J01CE02</v>
      </c>
      <c r="B1129" s="18" t="s">
        <v>25</v>
      </c>
      <c r="C1129" s="18" t="s">
        <v>246</v>
      </c>
      <c r="D1129" s="17">
        <v>6403.7</v>
      </c>
      <c r="E1129" s="14" t="str">
        <f>VLOOKUP(A1129,Rådata!$A$4:$F$1754,4,FALSE)</f>
        <v>Hultsfreds hälsocentral</v>
      </c>
    </row>
    <row r="1130" spans="1:5" x14ac:dyDescent="0.2">
      <c r="A1130" s="19" t="str">
        <f t="shared" si="17"/>
        <v>0840070J01CF05</v>
      </c>
      <c r="B1130" s="18" t="s">
        <v>25</v>
      </c>
      <c r="C1130" s="18" t="s">
        <v>251</v>
      </c>
      <c r="D1130" s="17">
        <v>4201.7700000000004</v>
      </c>
      <c r="E1130" s="14" t="str">
        <f>VLOOKUP(A1130,Rådata!$A$4:$F$1754,4,FALSE)</f>
        <v>Hultsfreds hälsocentral</v>
      </c>
    </row>
    <row r="1131" spans="1:5" x14ac:dyDescent="0.2">
      <c r="A1131" s="19" t="str">
        <f t="shared" si="17"/>
        <v>0840070J01CR02</v>
      </c>
      <c r="B1131" s="18" t="s">
        <v>25</v>
      </c>
      <c r="C1131" s="18" t="s">
        <v>253</v>
      </c>
      <c r="D1131" s="17">
        <v>266.64999999999998</v>
      </c>
      <c r="E1131" s="14" t="str">
        <f>VLOOKUP(A1131,Rådata!$A$4:$F$1754,4,FALSE)</f>
        <v>Hultsfreds hälsocentral</v>
      </c>
    </row>
    <row r="1132" spans="1:5" x14ac:dyDescent="0.2">
      <c r="A1132" s="19" t="str">
        <f t="shared" si="17"/>
        <v>0840070J01DB05</v>
      </c>
      <c r="B1132" s="18" t="s">
        <v>25</v>
      </c>
      <c r="C1132" s="18" t="s">
        <v>261</v>
      </c>
      <c r="D1132" s="17">
        <v>289</v>
      </c>
      <c r="E1132" s="14" t="str">
        <f>VLOOKUP(A1132,Rådata!$A$4:$F$1754,4,FALSE)</f>
        <v>Hultsfreds hälsocentral</v>
      </c>
    </row>
    <row r="1133" spans="1:5" x14ac:dyDescent="0.2">
      <c r="A1133" s="19" t="str">
        <f t="shared" si="17"/>
        <v>0840070J01DD04</v>
      </c>
      <c r="B1133" s="18" t="s">
        <v>25</v>
      </c>
      <c r="C1133" s="18" t="s">
        <v>276</v>
      </c>
      <c r="D1133" s="17">
        <v>10</v>
      </c>
      <c r="E1133" s="14" t="str">
        <f>VLOOKUP(A1133,Rådata!$A$4:$F$1754,4,FALSE)</f>
        <v>Hultsfreds hälsocentral</v>
      </c>
    </row>
    <row r="1134" spans="1:5" x14ac:dyDescent="0.2">
      <c r="A1134" s="19" t="str">
        <f t="shared" si="17"/>
        <v>0840070J01DD14</v>
      </c>
      <c r="B1134" s="18" t="s">
        <v>25</v>
      </c>
      <c r="C1134" s="18" t="s">
        <v>254</v>
      </c>
      <c r="D1134" s="17">
        <v>27</v>
      </c>
      <c r="E1134" s="14" t="str">
        <f>VLOOKUP(A1134,Rådata!$A$4:$F$1754,4,FALSE)</f>
        <v>Hultsfreds hälsocentral</v>
      </c>
    </row>
    <row r="1135" spans="1:5" x14ac:dyDescent="0.2">
      <c r="A1135" s="19" t="str">
        <f t="shared" si="17"/>
        <v>0840070J01EA01</v>
      </c>
      <c r="B1135" s="18" t="s">
        <v>25</v>
      </c>
      <c r="C1135" s="18" t="s">
        <v>259</v>
      </c>
      <c r="D1135" s="17">
        <v>352.35</v>
      </c>
      <c r="E1135" s="14" t="str">
        <f>VLOOKUP(A1135,Rådata!$A$4:$F$1754,4,FALSE)</f>
        <v>Hultsfreds hälsocentral</v>
      </c>
    </row>
    <row r="1136" spans="1:5" x14ac:dyDescent="0.2">
      <c r="A1136" s="19" t="str">
        <f t="shared" si="17"/>
        <v>0840070J01EE01</v>
      </c>
      <c r="B1136" s="18" t="s">
        <v>25</v>
      </c>
      <c r="C1136" s="18" t="s">
        <v>258</v>
      </c>
      <c r="D1136" s="17">
        <v>75</v>
      </c>
      <c r="E1136" s="14" t="str">
        <f>VLOOKUP(A1136,Rådata!$A$4:$F$1754,4,FALSE)</f>
        <v>Hultsfreds hälsocentral</v>
      </c>
    </row>
    <row r="1137" spans="1:5" x14ac:dyDescent="0.2">
      <c r="A1137" s="19" t="str">
        <f t="shared" si="17"/>
        <v>0840070J01FA01</v>
      </c>
      <c r="B1137" s="18" t="s">
        <v>25</v>
      </c>
      <c r="C1137" s="18" t="s">
        <v>250</v>
      </c>
      <c r="D1137" s="17">
        <v>155</v>
      </c>
      <c r="E1137" s="14" t="str">
        <f>VLOOKUP(A1137,Rådata!$A$4:$F$1754,4,FALSE)</f>
        <v>Hultsfreds hälsocentral</v>
      </c>
    </row>
    <row r="1138" spans="1:5" x14ac:dyDescent="0.2">
      <c r="A1138" s="19" t="str">
        <f t="shared" si="17"/>
        <v>0840070J01FA10</v>
      </c>
      <c r="B1138" s="18" t="s">
        <v>25</v>
      </c>
      <c r="C1138" s="18" t="s">
        <v>268</v>
      </c>
      <c r="D1138" s="17">
        <v>3.33</v>
      </c>
      <c r="E1138" s="14" t="str">
        <f>VLOOKUP(A1138,Rådata!$A$4:$F$1754,4,FALSE)</f>
        <v>Hultsfreds hälsocentral</v>
      </c>
    </row>
    <row r="1139" spans="1:5" x14ac:dyDescent="0.2">
      <c r="A1139" s="19" t="str">
        <f t="shared" si="17"/>
        <v>0840070J01FF01</v>
      </c>
      <c r="B1139" s="18" t="s">
        <v>25</v>
      </c>
      <c r="C1139" s="18" t="s">
        <v>248</v>
      </c>
      <c r="D1139" s="17">
        <v>456</v>
      </c>
      <c r="E1139" s="14" t="str">
        <f>VLOOKUP(A1139,Rådata!$A$4:$F$1754,4,FALSE)</f>
        <v>Hultsfreds hälsocentral</v>
      </c>
    </row>
    <row r="1140" spans="1:5" x14ac:dyDescent="0.2">
      <c r="A1140" s="19" t="str">
        <f t="shared" si="17"/>
        <v>0840070J01MA02</v>
      </c>
      <c r="B1140" s="18" t="s">
        <v>25</v>
      </c>
      <c r="C1140" s="18" t="s">
        <v>252</v>
      </c>
      <c r="D1140" s="17">
        <v>780.5</v>
      </c>
      <c r="E1140" s="14" t="str">
        <f>VLOOKUP(A1140,Rådata!$A$4:$F$1754,4,FALSE)</f>
        <v>Hultsfreds hälsocentral</v>
      </c>
    </row>
    <row r="1141" spans="1:5" x14ac:dyDescent="0.2">
      <c r="A1141" s="19" t="str">
        <f t="shared" si="17"/>
        <v>0840070J01MA14</v>
      </c>
      <c r="B1141" s="18" t="s">
        <v>25</v>
      </c>
      <c r="C1141" s="18" t="s">
        <v>272</v>
      </c>
      <c r="D1141" s="17">
        <v>7</v>
      </c>
      <c r="E1141" s="14" t="str">
        <f>VLOOKUP(A1141,Rådata!$A$4:$F$1754,4,FALSE)</f>
        <v>Hultsfreds hälsocentral</v>
      </c>
    </row>
    <row r="1142" spans="1:5" x14ac:dyDescent="0.2">
      <c r="A1142" s="19" t="str">
        <f t="shared" si="17"/>
        <v>0840070J01XC01</v>
      </c>
      <c r="B1142" s="18" t="s">
        <v>25</v>
      </c>
      <c r="C1142" s="18" t="s">
        <v>266</v>
      </c>
      <c r="D1142" s="17">
        <v>6.66</v>
      </c>
      <c r="E1142" s="14" t="str">
        <f>VLOOKUP(A1142,Rådata!$A$4:$F$1754,4,FALSE)</f>
        <v>Hultsfreds hälsocentral</v>
      </c>
    </row>
    <row r="1143" spans="1:5" x14ac:dyDescent="0.2">
      <c r="A1143" s="19" t="str">
        <f t="shared" si="17"/>
        <v>0840070J01XE01</v>
      </c>
      <c r="B1143" s="18" t="s">
        <v>25</v>
      </c>
      <c r="C1143" s="18" t="s">
        <v>255</v>
      </c>
      <c r="D1143" s="17">
        <v>792.5</v>
      </c>
      <c r="E1143" s="14" t="str">
        <f>VLOOKUP(A1143,Rådata!$A$4:$F$1754,4,FALSE)</f>
        <v>Hultsfreds hälsocentral</v>
      </c>
    </row>
    <row r="1144" spans="1:5" x14ac:dyDescent="0.2">
      <c r="A1144" s="19" t="str">
        <f t="shared" si="17"/>
        <v>0840072J01AA02</v>
      </c>
      <c r="B1144" s="18" t="s">
        <v>40</v>
      </c>
      <c r="C1144" s="18" t="s">
        <v>249</v>
      </c>
      <c r="D1144" s="17">
        <v>1041</v>
      </c>
      <c r="E1144" s="14" t="str">
        <f>VLOOKUP(A1144,Rådata!$A$4:$F$1754,4,FALSE)</f>
        <v>Mörlunda hälsocentral</v>
      </c>
    </row>
    <row r="1145" spans="1:5" x14ac:dyDescent="0.2">
      <c r="A1145" s="19" t="str">
        <f t="shared" si="17"/>
        <v>0840072J01CA04</v>
      </c>
      <c r="B1145" s="18" t="s">
        <v>40</v>
      </c>
      <c r="C1145" s="18" t="s">
        <v>247</v>
      </c>
      <c r="D1145" s="17">
        <v>255</v>
      </c>
      <c r="E1145" s="14" t="str">
        <f>VLOOKUP(A1145,Rådata!$A$4:$F$1754,4,FALSE)</f>
        <v>Mörlunda hälsocentral</v>
      </c>
    </row>
    <row r="1146" spans="1:5" x14ac:dyDescent="0.2">
      <c r="A1146" s="19" t="str">
        <f t="shared" si="17"/>
        <v>0840072J01CA08</v>
      </c>
      <c r="B1146" s="18" t="s">
        <v>40</v>
      </c>
      <c r="C1146" s="18" t="s">
        <v>262</v>
      </c>
      <c r="D1146" s="17">
        <v>563.20000000000005</v>
      </c>
      <c r="E1146" s="14" t="str">
        <f>VLOOKUP(A1146,Rådata!$A$4:$F$1754,4,FALSE)</f>
        <v>Mörlunda hälsocentral</v>
      </c>
    </row>
    <row r="1147" spans="1:5" x14ac:dyDescent="0.2">
      <c r="A1147" s="19" t="str">
        <f t="shared" si="17"/>
        <v>0840072J01CE02</v>
      </c>
      <c r="B1147" s="18" t="s">
        <v>40</v>
      </c>
      <c r="C1147" s="18" t="s">
        <v>246</v>
      </c>
      <c r="D1147" s="17">
        <v>2220.96</v>
      </c>
      <c r="E1147" s="14" t="str">
        <f>VLOOKUP(A1147,Rådata!$A$4:$F$1754,4,FALSE)</f>
        <v>Mörlunda hälsocentral</v>
      </c>
    </row>
    <row r="1148" spans="1:5" x14ac:dyDescent="0.2">
      <c r="A1148" s="19" t="str">
        <f t="shared" si="17"/>
        <v>0840072J01CF05</v>
      </c>
      <c r="B1148" s="18" t="s">
        <v>40</v>
      </c>
      <c r="C1148" s="18" t="s">
        <v>251</v>
      </c>
      <c r="D1148" s="17">
        <v>1173.75</v>
      </c>
      <c r="E1148" s="14" t="str">
        <f>VLOOKUP(A1148,Rådata!$A$4:$F$1754,4,FALSE)</f>
        <v>Mörlunda hälsocentral</v>
      </c>
    </row>
    <row r="1149" spans="1:5" x14ac:dyDescent="0.2">
      <c r="A1149" s="19" t="str">
        <f t="shared" si="17"/>
        <v>0840072J01CR02</v>
      </c>
      <c r="B1149" s="18" t="s">
        <v>40</v>
      </c>
      <c r="C1149" s="18" t="s">
        <v>253</v>
      </c>
      <c r="D1149" s="17">
        <v>16</v>
      </c>
      <c r="E1149" s="14" t="str">
        <f>VLOOKUP(A1149,Rådata!$A$4:$F$1754,4,FALSE)</f>
        <v>Mörlunda hälsocentral</v>
      </c>
    </row>
    <row r="1150" spans="1:5" x14ac:dyDescent="0.2">
      <c r="A1150" s="19" t="str">
        <f t="shared" si="17"/>
        <v>0840072J01DB05</v>
      </c>
      <c r="B1150" s="18" t="s">
        <v>40</v>
      </c>
      <c r="C1150" s="18" t="s">
        <v>261</v>
      </c>
      <c r="D1150" s="17">
        <v>57</v>
      </c>
      <c r="E1150" s="14" t="str">
        <f>VLOOKUP(A1150,Rådata!$A$4:$F$1754,4,FALSE)</f>
        <v>Mörlunda hälsocentral</v>
      </c>
    </row>
    <row r="1151" spans="1:5" x14ac:dyDescent="0.2">
      <c r="A1151" s="19" t="str">
        <f t="shared" si="17"/>
        <v>0840072J01DD14</v>
      </c>
      <c r="B1151" s="18" t="s">
        <v>40</v>
      </c>
      <c r="C1151" s="18" t="s">
        <v>254</v>
      </c>
      <c r="D1151" s="17">
        <v>10</v>
      </c>
      <c r="E1151" s="14" t="str">
        <f>VLOOKUP(A1151,Rådata!$A$4:$F$1754,4,FALSE)</f>
        <v>Mörlunda hälsocentral</v>
      </c>
    </row>
    <row r="1152" spans="1:5" x14ac:dyDescent="0.2">
      <c r="A1152" s="19" t="str">
        <f t="shared" si="17"/>
        <v>0840072J01EA01</v>
      </c>
      <c r="B1152" s="18" t="s">
        <v>40</v>
      </c>
      <c r="C1152" s="18" t="s">
        <v>259</v>
      </c>
      <c r="D1152" s="17">
        <v>22.4</v>
      </c>
      <c r="E1152" s="14" t="str">
        <f>VLOOKUP(A1152,Rådata!$A$4:$F$1754,4,FALSE)</f>
        <v>Mörlunda hälsocentral</v>
      </c>
    </row>
    <row r="1153" spans="1:5" x14ac:dyDescent="0.2">
      <c r="A1153" s="19" t="str">
        <f t="shared" si="17"/>
        <v>0840072J01EE01</v>
      </c>
      <c r="B1153" s="18" t="s">
        <v>40</v>
      </c>
      <c r="C1153" s="18" t="s">
        <v>258</v>
      </c>
      <c r="D1153" s="17">
        <v>42.5</v>
      </c>
      <c r="E1153" s="14" t="str">
        <f>VLOOKUP(A1153,Rådata!$A$4:$F$1754,4,FALSE)</f>
        <v>Mörlunda hälsocentral</v>
      </c>
    </row>
    <row r="1154" spans="1:5" x14ac:dyDescent="0.2">
      <c r="A1154" s="19" t="str">
        <f t="shared" ref="A1154:A1217" si="18">B1154&amp;C1154</f>
        <v>0840072J01FA01</v>
      </c>
      <c r="B1154" s="18" t="s">
        <v>40</v>
      </c>
      <c r="C1154" s="18" t="s">
        <v>250</v>
      </c>
      <c r="D1154" s="17">
        <v>58.75</v>
      </c>
      <c r="E1154" s="14" t="str">
        <f>VLOOKUP(A1154,Rådata!$A$4:$F$1754,4,FALSE)</f>
        <v>Mörlunda hälsocentral</v>
      </c>
    </row>
    <row r="1155" spans="1:5" x14ac:dyDescent="0.2">
      <c r="A1155" s="19" t="str">
        <f t="shared" si="18"/>
        <v>0840072J01FA10</v>
      </c>
      <c r="B1155" s="18" t="s">
        <v>40</v>
      </c>
      <c r="C1155" s="18" t="s">
        <v>268</v>
      </c>
      <c r="D1155" s="17">
        <v>3.33</v>
      </c>
      <c r="E1155" s="14" t="str">
        <f>VLOOKUP(A1155,Rådata!$A$4:$F$1754,4,FALSE)</f>
        <v>Mörlunda hälsocentral</v>
      </c>
    </row>
    <row r="1156" spans="1:5" x14ac:dyDescent="0.2">
      <c r="A1156" s="19" t="str">
        <f t="shared" si="18"/>
        <v>0840072J01FF01</v>
      </c>
      <c r="B1156" s="18" t="s">
        <v>40</v>
      </c>
      <c r="C1156" s="18" t="s">
        <v>248</v>
      </c>
      <c r="D1156" s="17">
        <v>539</v>
      </c>
      <c r="E1156" s="14" t="str">
        <f>VLOOKUP(A1156,Rådata!$A$4:$F$1754,4,FALSE)</f>
        <v>Mörlunda hälsocentral</v>
      </c>
    </row>
    <row r="1157" spans="1:5" x14ac:dyDescent="0.2">
      <c r="A1157" s="19" t="str">
        <f t="shared" si="18"/>
        <v>0840072J01MA02</v>
      </c>
      <c r="B1157" s="18" t="s">
        <v>40</v>
      </c>
      <c r="C1157" s="18" t="s">
        <v>252</v>
      </c>
      <c r="D1157" s="17">
        <v>294</v>
      </c>
      <c r="E1157" s="14" t="str">
        <f>VLOOKUP(A1157,Rådata!$A$4:$F$1754,4,FALSE)</f>
        <v>Mörlunda hälsocentral</v>
      </c>
    </row>
    <row r="1158" spans="1:5" x14ac:dyDescent="0.2">
      <c r="A1158" s="19" t="str">
        <f t="shared" si="18"/>
        <v>0840072J01XE01</v>
      </c>
      <c r="B1158" s="18" t="s">
        <v>40</v>
      </c>
      <c r="C1158" s="18" t="s">
        <v>255</v>
      </c>
      <c r="D1158" s="17">
        <v>275.75</v>
      </c>
      <c r="E1158" s="14" t="str">
        <f>VLOOKUP(A1158,Rådata!$A$4:$F$1754,4,FALSE)</f>
        <v>Mörlunda hälsocentral</v>
      </c>
    </row>
    <row r="1159" spans="1:5" x14ac:dyDescent="0.2">
      <c r="A1159" s="19" t="str">
        <f t="shared" si="18"/>
        <v>0840075J01AA02</v>
      </c>
      <c r="B1159" s="18" t="s">
        <v>2</v>
      </c>
      <c r="C1159" s="18" t="s">
        <v>249</v>
      </c>
      <c r="D1159" s="17">
        <v>2900.8</v>
      </c>
      <c r="E1159" s="14" t="str">
        <f>VLOOKUP(A1159,Rådata!$A$4:$F$1754,4,FALSE)</f>
        <v>Vimmerby hälsocentral</v>
      </c>
    </row>
    <row r="1160" spans="1:5" x14ac:dyDescent="0.2">
      <c r="A1160" s="19" t="str">
        <f t="shared" si="18"/>
        <v>0840075J01AA04</v>
      </c>
      <c r="B1160" s="18" t="s">
        <v>2</v>
      </c>
      <c r="C1160" s="18" t="s">
        <v>264</v>
      </c>
      <c r="D1160" s="17">
        <v>3027.5</v>
      </c>
      <c r="E1160" s="14" t="str">
        <f>VLOOKUP(A1160,Rådata!$A$4:$F$1754,4,FALSE)</f>
        <v>Vimmerby hälsocentral</v>
      </c>
    </row>
    <row r="1161" spans="1:5" x14ac:dyDescent="0.2">
      <c r="A1161" s="19" t="str">
        <f t="shared" si="18"/>
        <v>0840075J01AA07</v>
      </c>
      <c r="B1161" s="18" t="s">
        <v>2</v>
      </c>
      <c r="C1161" s="18" t="s">
        <v>263</v>
      </c>
      <c r="D1161" s="17">
        <v>25</v>
      </c>
      <c r="E1161" s="14" t="str">
        <f>VLOOKUP(A1161,Rådata!$A$4:$F$1754,4,FALSE)</f>
        <v>Vimmerby hälsocentral</v>
      </c>
    </row>
    <row r="1162" spans="1:5" x14ac:dyDescent="0.2">
      <c r="A1162" s="19" t="str">
        <f t="shared" si="18"/>
        <v>0840075J01CA04</v>
      </c>
      <c r="B1162" s="18" t="s">
        <v>2</v>
      </c>
      <c r="C1162" s="18" t="s">
        <v>247</v>
      </c>
      <c r="D1162" s="17">
        <v>1019.75</v>
      </c>
      <c r="E1162" s="14" t="str">
        <f>VLOOKUP(A1162,Rådata!$A$4:$F$1754,4,FALSE)</f>
        <v>Vimmerby hälsocentral</v>
      </c>
    </row>
    <row r="1163" spans="1:5" x14ac:dyDescent="0.2">
      <c r="A1163" s="19" t="str">
        <f t="shared" si="18"/>
        <v>0840075J01CA08</v>
      </c>
      <c r="B1163" s="18" t="s">
        <v>2</v>
      </c>
      <c r="C1163" s="18" t="s">
        <v>262</v>
      </c>
      <c r="D1163" s="17">
        <v>1930.3199999999995</v>
      </c>
      <c r="E1163" s="14" t="str">
        <f>VLOOKUP(A1163,Rådata!$A$4:$F$1754,4,FALSE)</f>
        <v>Vimmerby hälsocentral</v>
      </c>
    </row>
    <row r="1164" spans="1:5" x14ac:dyDescent="0.2">
      <c r="A1164" s="19" t="str">
        <f t="shared" si="18"/>
        <v>0840075J01CE02</v>
      </c>
      <c r="B1164" s="18" t="s">
        <v>2</v>
      </c>
      <c r="C1164" s="18" t="s">
        <v>246</v>
      </c>
      <c r="D1164" s="17">
        <v>10528.76</v>
      </c>
      <c r="E1164" s="14" t="str">
        <f>VLOOKUP(A1164,Rådata!$A$4:$F$1754,4,FALSE)</f>
        <v>Vimmerby hälsocentral</v>
      </c>
    </row>
    <row r="1165" spans="1:5" x14ac:dyDescent="0.2">
      <c r="A1165" s="19" t="str">
        <f t="shared" si="18"/>
        <v>0840075J01CF05</v>
      </c>
      <c r="B1165" s="18" t="s">
        <v>2</v>
      </c>
      <c r="C1165" s="18" t="s">
        <v>251</v>
      </c>
      <c r="D1165" s="17">
        <v>3207.52</v>
      </c>
      <c r="E1165" s="14" t="str">
        <f>VLOOKUP(A1165,Rådata!$A$4:$F$1754,4,FALSE)</f>
        <v>Vimmerby hälsocentral</v>
      </c>
    </row>
    <row r="1166" spans="1:5" x14ac:dyDescent="0.2">
      <c r="A1166" s="19" t="str">
        <f t="shared" si="18"/>
        <v>0840075J01CR02</v>
      </c>
      <c r="B1166" s="18" t="s">
        <v>2</v>
      </c>
      <c r="C1166" s="18" t="s">
        <v>253</v>
      </c>
      <c r="D1166" s="17">
        <v>260.3</v>
      </c>
      <c r="E1166" s="14" t="str">
        <f>VLOOKUP(A1166,Rådata!$A$4:$F$1754,4,FALSE)</f>
        <v>Vimmerby hälsocentral</v>
      </c>
    </row>
    <row r="1167" spans="1:5" x14ac:dyDescent="0.2">
      <c r="A1167" s="19" t="str">
        <f t="shared" si="18"/>
        <v>0840075J01DB05</v>
      </c>
      <c r="B1167" s="18" t="s">
        <v>2</v>
      </c>
      <c r="C1167" s="18" t="s">
        <v>261</v>
      </c>
      <c r="D1167" s="17">
        <v>269</v>
      </c>
      <c r="E1167" s="14" t="str">
        <f>VLOOKUP(A1167,Rådata!$A$4:$F$1754,4,FALSE)</f>
        <v>Vimmerby hälsocentral</v>
      </c>
    </row>
    <row r="1168" spans="1:5" x14ac:dyDescent="0.2">
      <c r="A1168" s="19" t="str">
        <f t="shared" si="18"/>
        <v>0840075J01DD14</v>
      </c>
      <c r="B1168" s="18" t="s">
        <v>2</v>
      </c>
      <c r="C1168" s="18" t="s">
        <v>254</v>
      </c>
      <c r="D1168" s="17">
        <v>30</v>
      </c>
      <c r="E1168" s="14" t="str">
        <f>VLOOKUP(A1168,Rådata!$A$4:$F$1754,4,FALSE)</f>
        <v>Vimmerby hälsocentral</v>
      </c>
    </row>
    <row r="1169" spans="1:5" x14ac:dyDescent="0.2">
      <c r="A1169" s="19" t="str">
        <f t="shared" si="18"/>
        <v>0840075J01EA01</v>
      </c>
      <c r="B1169" s="18" t="s">
        <v>2</v>
      </c>
      <c r="C1169" s="18" t="s">
        <v>259</v>
      </c>
      <c r="D1169" s="17">
        <v>813.85000000000014</v>
      </c>
      <c r="E1169" s="14" t="str">
        <f>VLOOKUP(A1169,Rådata!$A$4:$F$1754,4,FALSE)</f>
        <v>Vimmerby hälsocentral</v>
      </c>
    </row>
    <row r="1170" spans="1:5" x14ac:dyDescent="0.2">
      <c r="A1170" s="19" t="str">
        <f t="shared" si="18"/>
        <v>0840075J01EE01</v>
      </c>
      <c r="B1170" s="18" t="s">
        <v>2</v>
      </c>
      <c r="C1170" s="18" t="s">
        <v>258</v>
      </c>
      <c r="D1170" s="17">
        <v>80</v>
      </c>
      <c r="E1170" s="14" t="str">
        <f>VLOOKUP(A1170,Rådata!$A$4:$F$1754,4,FALSE)</f>
        <v>Vimmerby hälsocentral</v>
      </c>
    </row>
    <row r="1171" spans="1:5" x14ac:dyDescent="0.2">
      <c r="A1171" s="19" t="str">
        <f t="shared" si="18"/>
        <v>0840075J01FA01</v>
      </c>
      <c r="B1171" s="18" t="s">
        <v>2</v>
      </c>
      <c r="C1171" s="18" t="s">
        <v>250</v>
      </c>
      <c r="D1171" s="17">
        <v>153.75</v>
      </c>
      <c r="E1171" s="14" t="str">
        <f>VLOOKUP(A1171,Rådata!$A$4:$F$1754,4,FALSE)</f>
        <v>Vimmerby hälsocentral</v>
      </c>
    </row>
    <row r="1172" spans="1:5" x14ac:dyDescent="0.2">
      <c r="A1172" s="19" t="str">
        <f t="shared" si="18"/>
        <v>0840075J01FA09</v>
      </c>
      <c r="B1172" s="18" t="s">
        <v>2</v>
      </c>
      <c r="C1172" s="18" t="s">
        <v>257</v>
      </c>
      <c r="D1172" s="17">
        <v>35</v>
      </c>
      <c r="E1172" s="14" t="str">
        <f>VLOOKUP(A1172,Rådata!$A$4:$F$1754,4,FALSE)</f>
        <v>Vimmerby hälsocentral</v>
      </c>
    </row>
    <row r="1173" spans="1:5" x14ac:dyDescent="0.2">
      <c r="A1173" s="19" t="str">
        <f t="shared" si="18"/>
        <v>0840075J01FA10</v>
      </c>
      <c r="B1173" s="18" t="s">
        <v>2</v>
      </c>
      <c r="C1173" s="18" t="s">
        <v>268</v>
      </c>
      <c r="D1173" s="17">
        <v>10</v>
      </c>
      <c r="E1173" s="14" t="str">
        <f>VLOOKUP(A1173,Rådata!$A$4:$F$1754,4,FALSE)</f>
        <v>Vimmerby hälsocentral</v>
      </c>
    </row>
    <row r="1174" spans="1:5" x14ac:dyDescent="0.2">
      <c r="A1174" s="19" t="str">
        <f t="shared" si="18"/>
        <v>0840075J01FF01</v>
      </c>
      <c r="B1174" s="18" t="s">
        <v>2</v>
      </c>
      <c r="C1174" s="18" t="s">
        <v>248</v>
      </c>
      <c r="D1174" s="17">
        <v>682.5</v>
      </c>
      <c r="E1174" s="14" t="str">
        <f>VLOOKUP(A1174,Rådata!$A$4:$F$1754,4,FALSE)</f>
        <v>Vimmerby hälsocentral</v>
      </c>
    </row>
    <row r="1175" spans="1:5" x14ac:dyDescent="0.2">
      <c r="A1175" s="19" t="str">
        <f t="shared" si="18"/>
        <v>0840075J01MA02</v>
      </c>
      <c r="B1175" s="18" t="s">
        <v>2</v>
      </c>
      <c r="C1175" s="18" t="s">
        <v>252</v>
      </c>
      <c r="D1175" s="17">
        <v>1187.5</v>
      </c>
      <c r="E1175" s="14" t="str">
        <f>VLOOKUP(A1175,Rådata!$A$4:$F$1754,4,FALSE)</f>
        <v>Vimmerby hälsocentral</v>
      </c>
    </row>
    <row r="1176" spans="1:5" x14ac:dyDescent="0.2">
      <c r="A1176" s="19" t="str">
        <f t="shared" si="18"/>
        <v>0840075J01MA12</v>
      </c>
      <c r="B1176" s="18" t="s">
        <v>2</v>
      </c>
      <c r="C1176" s="18" t="s">
        <v>265</v>
      </c>
      <c r="D1176" s="17">
        <v>28</v>
      </c>
      <c r="E1176" s="14" t="str">
        <f>VLOOKUP(A1176,Rådata!$A$4:$F$1754,4,FALSE)</f>
        <v>Vimmerby hälsocentral</v>
      </c>
    </row>
    <row r="1177" spans="1:5" x14ac:dyDescent="0.2">
      <c r="A1177" s="19" t="str">
        <f t="shared" si="18"/>
        <v>0840075J01XE01</v>
      </c>
      <c r="B1177" s="18" t="s">
        <v>2</v>
      </c>
      <c r="C1177" s="18" t="s">
        <v>255</v>
      </c>
      <c r="D1177" s="17">
        <v>2463</v>
      </c>
      <c r="E1177" s="14" t="str">
        <f>VLOOKUP(A1177,Rådata!$A$4:$F$1754,4,FALSE)</f>
        <v>Vimmerby hälsocentral</v>
      </c>
    </row>
    <row r="1178" spans="1:5" x14ac:dyDescent="0.2">
      <c r="A1178" s="19" t="str">
        <f t="shared" si="18"/>
        <v>0840080J01AA02</v>
      </c>
      <c r="B1178" s="18" t="s">
        <v>14</v>
      </c>
      <c r="C1178" s="18" t="s">
        <v>249</v>
      </c>
      <c r="D1178" s="17">
        <v>2051</v>
      </c>
      <c r="E1178" s="14" t="str">
        <f>VLOOKUP(A1178,Rådata!$A$4:$F$1754,4,FALSE)</f>
        <v>Esplanadens hälsocentral, Västervik</v>
      </c>
    </row>
    <row r="1179" spans="1:5" x14ac:dyDescent="0.2">
      <c r="A1179" s="19" t="str">
        <f t="shared" si="18"/>
        <v>0840080J01AA04</v>
      </c>
      <c r="B1179" s="18" t="s">
        <v>14</v>
      </c>
      <c r="C1179" s="18" t="s">
        <v>264</v>
      </c>
      <c r="D1179" s="17">
        <v>3350</v>
      </c>
      <c r="E1179" s="14" t="str">
        <f>VLOOKUP(A1179,Rådata!$A$4:$F$1754,4,FALSE)</f>
        <v>Esplanadens hälsocentral, Västervik</v>
      </c>
    </row>
    <row r="1180" spans="1:5" x14ac:dyDescent="0.2">
      <c r="A1180" s="19" t="str">
        <f t="shared" si="18"/>
        <v>0840080J01AA07</v>
      </c>
      <c r="B1180" s="18" t="s">
        <v>14</v>
      </c>
      <c r="C1180" s="18" t="s">
        <v>263</v>
      </c>
      <c r="D1180" s="17">
        <v>275</v>
      </c>
      <c r="E1180" s="14" t="str">
        <f>VLOOKUP(A1180,Rådata!$A$4:$F$1754,4,FALSE)</f>
        <v>Esplanadens hälsocentral, Västervik</v>
      </c>
    </row>
    <row r="1181" spans="1:5" x14ac:dyDescent="0.2">
      <c r="A1181" s="19" t="str">
        <f t="shared" si="18"/>
        <v>0840080J01CA04</v>
      </c>
      <c r="B1181" s="18" t="s">
        <v>14</v>
      </c>
      <c r="C1181" s="18" t="s">
        <v>247</v>
      </c>
      <c r="D1181" s="17">
        <v>955.25</v>
      </c>
      <c r="E1181" s="14" t="str">
        <f>VLOOKUP(A1181,Rådata!$A$4:$F$1754,4,FALSE)</f>
        <v>Esplanadens hälsocentral, Västervik</v>
      </c>
    </row>
    <row r="1182" spans="1:5" x14ac:dyDescent="0.2">
      <c r="A1182" s="19" t="str">
        <f t="shared" si="18"/>
        <v>0840080J01CA08</v>
      </c>
      <c r="B1182" s="18" t="s">
        <v>14</v>
      </c>
      <c r="C1182" s="18" t="s">
        <v>262</v>
      </c>
      <c r="D1182" s="17">
        <v>1789.1200000000001</v>
      </c>
      <c r="E1182" s="14" t="str">
        <f>VLOOKUP(A1182,Rådata!$A$4:$F$1754,4,FALSE)</f>
        <v>Esplanadens hälsocentral, Västervik</v>
      </c>
    </row>
    <row r="1183" spans="1:5" x14ac:dyDescent="0.2">
      <c r="A1183" s="19" t="str">
        <f t="shared" si="18"/>
        <v>0840080J01CE02</v>
      </c>
      <c r="B1183" s="18" t="s">
        <v>14</v>
      </c>
      <c r="C1183" s="18" t="s">
        <v>246</v>
      </c>
      <c r="D1183" s="17">
        <v>5391.71</v>
      </c>
      <c r="E1183" s="14" t="str">
        <f>VLOOKUP(A1183,Rådata!$A$4:$F$1754,4,FALSE)</f>
        <v>Esplanadens hälsocentral, Västervik</v>
      </c>
    </row>
    <row r="1184" spans="1:5" x14ac:dyDescent="0.2">
      <c r="A1184" s="19" t="str">
        <f t="shared" si="18"/>
        <v>0840080J01CF05</v>
      </c>
      <c r="B1184" s="18" t="s">
        <v>14</v>
      </c>
      <c r="C1184" s="18" t="s">
        <v>251</v>
      </c>
      <c r="D1184" s="17">
        <v>2088.66</v>
      </c>
      <c r="E1184" s="14" t="str">
        <f>VLOOKUP(A1184,Rådata!$A$4:$F$1754,4,FALSE)</f>
        <v>Esplanadens hälsocentral, Västervik</v>
      </c>
    </row>
    <row r="1185" spans="1:5" x14ac:dyDescent="0.2">
      <c r="A1185" s="19" t="str">
        <f t="shared" si="18"/>
        <v>0840080J01CR02</v>
      </c>
      <c r="B1185" s="18" t="s">
        <v>14</v>
      </c>
      <c r="C1185" s="18" t="s">
        <v>253</v>
      </c>
      <c r="D1185" s="17">
        <v>15</v>
      </c>
      <c r="E1185" s="14" t="str">
        <f>VLOOKUP(A1185,Rådata!$A$4:$F$1754,4,FALSE)</f>
        <v>Esplanadens hälsocentral, Västervik</v>
      </c>
    </row>
    <row r="1186" spans="1:5" x14ac:dyDescent="0.2">
      <c r="A1186" s="19" t="str">
        <f t="shared" si="18"/>
        <v>0840080J01DB05</v>
      </c>
      <c r="B1186" s="18" t="s">
        <v>14</v>
      </c>
      <c r="C1186" s="18" t="s">
        <v>261</v>
      </c>
      <c r="D1186" s="17">
        <v>43</v>
      </c>
      <c r="E1186" s="14" t="str">
        <f>VLOOKUP(A1186,Rådata!$A$4:$F$1754,4,FALSE)</f>
        <v>Esplanadens hälsocentral, Västervik</v>
      </c>
    </row>
    <row r="1187" spans="1:5" x14ac:dyDescent="0.2">
      <c r="A1187" s="19" t="str">
        <f t="shared" si="18"/>
        <v>0840080J01EA01</v>
      </c>
      <c r="B1187" s="18" t="s">
        <v>14</v>
      </c>
      <c r="C1187" s="18" t="s">
        <v>259</v>
      </c>
      <c r="D1187" s="17">
        <v>256.25</v>
      </c>
      <c r="E1187" s="14" t="str">
        <f>VLOOKUP(A1187,Rådata!$A$4:$F$1754,4,FALSE)</f>
        <v>Esplanadens hälsocentral, Västervik</v>
      </c>
    </row>
    <row r="1188" spans="1:5" x14ac:dyDescent="0.2">
      <c r="A1188" s="19" t="str">
        <f t="shared" si="18"/>
        <v>0840080J01EE01</v>
      </c>
      <c r="B1188" s="18" t="s">
        <v>14</v>
      </c>
      <c r="C1188" s="18" t="s">
        <v>258</v>
      </c>
      <c r="D1188" s="17">
        <v>12.5</v>
      </c>
      <c r="E1188" s="14" t="str">
        <f>VLOOKUP(A1188,Rådata!$A$4:$F$1754,4,FALSE)</f>
        <v>Esplanadens hälsocentral, Västervik</v>
      </c>
    </row>
    <row r="1189" spans="1:5" x14ac:dyDescent="0.2">
      <c r="A1189" s="19" t="str">
        <f t="shared" si="18"/>
        <v>0840080J01FA01</v>
      </c>
      <c r="B1189" s="18" t="s">
        <v>14</v>
      </c>
      <c r="C1189" s="18" t="s">
        <v>250</v>
      </c>
      <c r="D1189" s="17">
        <v>28.75</v>
      </c>
      <c r="E1189" s="14" t="str">
        <f>VLOOKUP(A1189,Rådata!$A$4:$F$1754,4,FALSE)</f>
        <v>Esplanadens hälsocentral, Västervik</v>
      </c>
    </row>
    <row r="1190" spans="1:5" x14ac:dyDescent="0.2">
      <c r="A1190" s="19" t="str">
        <f t="shared" si="18"/>
        <v>0840080J01FA10</v>
      </c>
      <c r="B1190" s="18" t="s">
        <v>14</v>
      </c>
      <c r="C1190" s="18" t="s">
        <v>268</v>
      </c>
      <c r="D1190" s="17">
        <v>5</v>
      </c>
      <c r="E1190" s="14" t="str">
        <f>VLOOKUP(A1190,Rådata!$A$4:$F$1754,4,FALSE)</f>
        <v>Esplanadens hälsocentral, Västervik</v>
      </c>
    </row>
    <row r="1191" spans="1:5" x14ac:dyDescent="0.2">
      <c r="A1191" s="19" t="str">
        <f t="shared" si="18"/>
        <v>0840080J01FF01</v>
      </c>
      <c r="B1191" s="18" t="s">
        <v>14</v>
      </c>
      <c r="C1191" s="18" t="s">
        <v>248</v>
      </c>
      <c r="D1191" s="17">
        <v>388</v>
      </c>
      <c r="E1191" s="14" t="str">
        <f>VLOOKUP(A1191,Rådata!$A$4:$F$1754,4,FALSE)</f>
        <v>Esplanadens hälsocentral, Västervik</v>
      </c>
    </row>
    <row r="1192" spans="1:5" x14ac:dyDescent="0.2">
      <c r="A1192" s="19" t="str">
        <f t="shared" si="18"/>
        <v>0840080J01MA02</v>
      </c>
      <c r="B1192" s="18" t="s">
        <v>14</v>
      </c>
      <c r="C1192" s="18" t="s">
        <v>252</v>
      </c>
      <c r="D1192" s="17">
        <v>223</v>
      </c>
      <c r="E1192" s="14" t="str">
        <f>VLOOKUP(A1192,Rådata!$A$4:$F$1754,4,FALSE)</f>
        <v>Esplanadens hälsocentral, Västervik</v>
      </c>
    </row>
    <row r="1193" spans="1:5" x14ac:dyDescent="0.2">
      <c r="A1193" s="19" t="str">
        <f t="shared" si="18"/>
        <v>0840080J01MA06</v>
      </c>
      <c r="B1193" s="18" t="s">
        <v>14</v>
      </c>
      <c r="C1193" s="18" t="s">
        <v>256</v>
      </c>
      <c r="D1193" s="17">
        <v>10</v>
      </c>
      <c r="E1193" s="14" t="str">
        <f>VLOOKUP(A1193,Rådata!$A$4:$F$1754,4,FALSE)</f>
        <v>Esplanadens hälsocentral, Västervik</v>
      </c>
    </row>
    <row r="1194" spans="1:5" x14ac:dyDescent="0.2">
      <c r="A1194" s="19" t="str">
        <f t="shared" si="18"/>
        <v>0840080J01XE01</v>
      </c>
      <c r="B1194" s="18" t="s">
        <v>14</v>
      </c>
      <c r="C1194" s="18" t="s">
        <v>255</v>
      </c>
      <c r="D1194" s="17">
        <v>705</v>
      </c>
      <c r="E1194" s="14" t="str">
        <f>VLOOKUP(A1194,Rådata!$A$4:$F$1754,4,FALSE)</f>
        <v>Esplanadens hälsocentral, Västervik</v>
      </c>
    </row>
    <row r="1195" spans="1:5" x14ac:dyDescent="0.2">
      <c r="A1195" s="19" t="str">
        <f t="shared" si="18"/>
        <v>0840081J01AA02</v>
      </c>
      <c r="B1195" s="18" t="s">
        <v>16</v>
      </c>
      <c r="C1195" s="18" t="s">
        <v>249</v>
      </c>
      <c r="D1195" s="17">
        <v>1350</v>
      </c>
      <c r="E1195" s="14" t="str">
        <f>VLOOKUP(A1195,Rådata!$A$4:$F$1754,4,FALSE)</f>
        <v>St Trädgårdsg hälsocentral, Västervik</v>
      </c>
    </row>
    <row r="1196" spans="1:5" x14ac:dyDescent="0.2">
      <c r="A1196" s="19" t="str">
        <f t="shared" si="18"/>
        <v>0840081J01AA04</v>
      </c>
      <c r="B1196" s="18" t="s">
        <v>16</v>
      </c>
      <c r="C1196" s="18" t="s">
        <v>264</v>
      </c>
      <c r="D1196" s="17">
        <v>1351</v>
      </c>
      <c r="E1196" s="14" t="str">
        <f>VLOOKUP(A1196,Rådata!$A$4:$F$1754,4,FALSE)</f>
        <v>St Trädgårdsg hälsocentral, Västervik</v>
      </c>
    </row>
    <row r="1197" spans="1:5" x14ac:dyDescent="0.2">
      <c r="A1197" s="19" t="str">
        <f t="shared" si="18"/>
        <v>0840081J01AA07</v>
      </c>
      <c r="B1197" s="18" t="s">
        <v>16</v>
      </c>
      <c r="C1197" s="18" t="s">
        <v>263</v>
      </c>
      <c r="D1197" s="17">
        <v>75</v>
      </c>
      <c r="E1197" s="14" t="str">
        <f>VLOOKUP(A1197,Rådata!$A$4:$F$1754,4,FALSE)</f>
        <v>St Trädgårdsg hälsocentral, Västervik</v>
      </c>
    </row>
    <row r="1198" spans="1:5" x14ac:dyDescent="0.2">
      <c r="A1198" s="19" t="str">
        <f t="shared" si="18"/>
        <v>0840081J01CA04</v>
      </c>
      <c r="B1198" s="18" t="s">
        <v>16</v>
      </c>
      <c r="C1198" s="18" t="s">
        <v>247</v>
      </c>
      <c r="D1198" s="17">
        <v>649</v>
      </c>
      <c r="E1198" s="14" t="str">
        <f>VLOOKUP(A1198,Rådata!$A$4:$F$1754,4,FALSE)</f>
        <v>St Trädgårdsg hälsocentral, Västervik</v>
      </c>
    </row>
    <row r="1199" spans="1:5" x14ac:dyDescent="0.2">
      <c r="A1199" s="19" t="str">
        <f t="shared" si="18"/>
        <v>0840081J01CA08</v>
      </c>
      <c r="B1199" s="18" t="s">
        <v>16</v>
      </c>
      <c r="C1199" s="18" t="s">
        <v>262</v>
      </c>
      <c r="D1199" s="17">
        <v>1181.0600000000002</v>
      </c>
      <c r="E1199" s="14" t="str">
        <f>VLOOKUP(A1199,Rådata!$A$4:$F$1754,4,FALSE)</f>
        <v>St Trädgårdsg hälsocentral, Västervik</v>
      </c>
    </row>
    <row r="1200" spans="1:5" x14ac:dyDescent="0.2">
      <c r="A1200" s="19" t="str">
        <f t="shared" si="18"/>
        <v>0840081J01CE02</v>
      </c>
      <c r="B1200" s="18" t="s">
        <v>16</v>
      </c>
      <c r="C1200" s="18" t="s">
        <v>246</v>
      </c>
      <c r="D1200" s="17">
        <v>4936.5600000000004</v>
      </c>
      <c r="E1200" s="14" t="str">
        <f>VLOOKUP(A1200,Rådata!$A$4:$F$1754,4,FALSE)</f>
        <v>St Trädgårdsg hälsocentral, Västervik</v>
      </c>
    </row>
    <row r="1201" spans="1:5" x14ac:dyDescent="0.2">
      <c r="A1201" s="19" t="str">
        <f t="shared" si="18"/>
        <v>0840081J01CF05</v>
      </c>
      <c r="B1201" s="18" t="s">
        <v>16</v>
      </c>
      <c r="C1201" s="18" t="s">
        <v>251</v>
      </c>
      <c r="D1201" s="17">
        <v>1758.6799999999998</v>
      </c>
      <c r="E1201" s="14" t="str">
        <f>VLOOKUP(A1201,Rådata!$A$4:$F$1754,4,FALSE)</f>
        <v>St Trädgårdsg hälsocentral, Västervik</v>
      </c>
    </row>
    <row r="1202" spans="1:5" x14ac:dyDescent="0.2">
      <c r="A1202" s="19" t="str">
        <f t="shared" si="18"/>
        <v>0840081J01CR02</v>
      </c>
      <c r="B1202" s="18" t="s">
        <v>16</v>
      </c>
      <c r="C1202" s="18" t="s">
        <v>253</v>
      </c>
      <c r="D1202" s="17">
        <v>82.5</v>
      </c>
      <c r="E1202" s="14" t="str">
        <f>VLOOKUP(A1202,Rådata!$A$4:$F$1754,4,FALSE)</f>
        <v>St Trädgårdsg hälsocentral, Västervik</v>
      </c>
    </row>
    <row r="1203" spans="1:5" x14ac:dyDescent="0.2">
      <c r="A1203" s="19" t="str">
        <f t="shared" si="18"/>
        <v>0840081J01DB05</v>
      </c>
      <c r="B1203" s="18" t="s">
        <v>16</v>
      </c>
      <c r="C1203" s="18" t="s">
        <v>261</v>
      </c>
      <c r="D1203" s="17">
        <v>35.5</v>
      </c>
      <c r="E1203" s="14" t="str">
        <f>VLOOKUP(A1203,Rådata!$A$4:$F$1754,4,FALSE)</f>
        <v>St Trädgårdsg hälsocentral, Västervik</v>
      </c>
    </row>
    <row r="1204" spans="1:5" x14ac:dyDescent="0.2">
      <c r="A1204" s="19" t="str">
        <f t="shared" si="18"/>
        <v>0840081J01DD14</v>
      </c>
      <c r="B1204" s="18" t="s">
        <v>16</v>
      </c>
      <c r="C1204" s="18" t="s">
        <v>254</v>
      </c>
      <c r="D1204" s="17">
        <v>10.8</v>
      </c>
      <c r="E1204" s="14" t="str">
        <f>VLOOKUP(A1204,Rådata!$A$4:$F$1754,4,FALSE)</f>
        <v>St Trädgårdsg hälsocentral, Västervik</v>
      </c>
    </row>
    <row r="1205" spans="1:5" x14ac:dyDescent="0.2">
      <c r="A1205" s="19" t="str">
        <f t="shared" si="18"/>
        <v>0840081J01EA01</v>
      </c>
      <c r="B1205" s="18" t="s">
        <v>16</v>
      </c>
      <c r="C1205" s="18" t="s">
        <v>259</v>
      </c>
      <c r="D1205" s="17">
        <v>212.04999999999995</v>
      </c>
      <c r="E1205" s="14" t="str">
        <f>VLOOKUP(A1205,Rådata!$A$4:$F$1754,4,FALSE)</f>
        <v>St Trädgårdsg hälsocentral, Västervik</v>
      </c>
    </row>
    <row r="1206" spans="1:5" x14ac:dyDescent="0.2">
      <c r="A1206" s="19" t="str">
        <f t="shared" si="18"/>
        <v>0840081J01EE01</v>
      </c>
      <c r="B1206" s="18" t="s">
        <v>16</v>
      </c>
      <c r="C1206" s="18" t="s">
        <v>258</v>
      </c>
      <c r="D1206" s="17">
        <v>100</v>
      </c>
      <c r="E1206" s="14" t="str">
        <f>VLOOKUP(A1206,Rådata!$A$4:$F$1754,4,FALSE)</f>
        <v>St Trädgårdsg hälsocentral, Västervik</v>
      </c>
    </row>
    <row r="1207" spans="1:5" x14ac:dyDescent="0.2">
      <c r="A1207" s="19" t="str">
        <f t="shared" si="18"/>
        <v>0840081J01FA01</v>
      </c>
      <c r="B1207" s="18" t="s">
        <v>16</v>
      </c>
      <c r="C1207" s="18" t="s">
        <v>250</v>
      </c>
      <c r="D1207" s="17">
        <v>70</v>
      </c>
      <c r="E1207" s="14" t="str">
        <f>VLOOKUP(A1207,Rådata!$A$4:$F$1754,4,FALSE)</f>
        <v>St Trädgårdsg hälsocentral, Västervik</v>
      </c>
    </row>
    <row r="1208" spans="1:5" x14ac:dyDescent="0.2">
      <c r="A1208" s="19" t="str">
        <f t="shared" si="18"/>
        <v>0840081J01FA10</v>
      </c>
      <c r="B1208" s="18" t="s">
        <v>16</v>
      </c>
      <c r="C1208" s="18" t="s">
        <v>268</v>
      </c>
      <c r="D1208" s="17">
        <v>10</v>
      </c>
      <c r="E1208" s="14" t="str">
        <f>VLOOKUP(A1208,Rådata!$A$4:$F$1754,4,FALSE)</f>
        <v>St Trädgårdsg hälsocentral, Västervik</v>
      </c>
    </row>
    <row r="1209" spans="1:5" x14ac:dyDescent="0.2">
      <c r="A1209" s="19" t="str">
        <f t="shared" si="18"/>
        <v>0840081J01FF01</v>
      </c>
      <c r="B1209" s="18" t="s">
        <v>16</v>
      </c>
      <c r="C1209" s="18" t="s">
        <v>248</v>
      </c>
      <c r="D1209" s="17">
        <v>257.75</v>
      </c>
      <c r="E1209" s="14" t="str">
        <f>VLOOKUP(A1209,Rådata!$A$4:$F$1754,4,FALSE)</f>
        <v>St Trädgårdsg hälsocentral, Västervik</v>
      </c>
    </row>
    <row r="1210" spans="1:5" x14ac:dyDescent="0.2">
      <c r="A1210" s="19" t="str">
        <f t="shared" si="18"/>
        <v>0840081J01MA02</v>
      </c>
      <c r="B1210" s="18" t="s">
        <v>16</v>
      </c>
      <c r="C1210" s="18" t="s">
        <v>252</v>
      </c>
      <c r="D1210" s="17">
        <v>362</v>
      </c>
      <c r="E1210" s="14" t="str">
        <f>VLOOKUP(A1210,Rådata!$A$4:$F$1754,4,FALSE)</f>
        <v>St Trädgårdsg hälsocentral, Västervik</v>
      </c>
    </row>
    <row r="1211" spans="1:5" x14ac:dyDescent="0.2">
      <c r="A1211" s="19" t="str">
        <f t="shared" si="18"/>
        <v>0840081J01XE01</v>
      </c>
      <c r="B1211" s="18" t="s">
        <v>16</v>
      </c>
      <c r="C1211" s="18" t="s">
        <v>255</v>
      </c>
      <c r="D1211" s="17">
        <v>733.75</v>
      </c>
      <c r="E1211" s="14" t="str">
        <f>VLOOKUP(A1211,Rådata!$A$4:$F$1754,4,FALSE)</f>
        <v>St Trädgårdsg hälsocentral, Västervik</v>
      </c>
    </row>
    <row r="1212" spans="1:5" x14ac:dyDescent="0.2">
      <c r="A1212" s="19" t="str">
        <f t="shared" si="18"/>
        <v>0840083J01AA02</v>
      </c>
      <c r="B1212" s="18" t="s">
        <v>42</v>
      </c>
      <c r="C1212" s="18" t="s">
        <v>249</v>
      </c>
      <c r="D1212" s="17">
        <v>1371</v>
      </c>
      <c r="E1212" s="14" t="e">
        <f>VLOOKUP(A1212,Rådata!$A$4:$F$1754,4,FALSE)</f>
        <v>#N/A</v>
      </c>
    </row>
    <row r="1213" spans="1:5" x14ac:dyDescent="0.2">
      <c r="A1213" s="19" t="str">
        <f t="shared" si="18"/>
        <v>0840083J01AA04</v>
      </c>
      <c r="B1213" s="18" t="s">
        <v>42</v>
      </c>
      <c r="C1213" s="18" t="s">
        <v>264</v>
      </c>
      <c r="D1213" s="17">
        <v>675</v>
      </c>
      <c r="E1213" s="14" t="e">
        <f>VLOOKUP(A1213,Rådata!$A$4:$F$1754,4,FALSE)</f>
        <v>#N/A</v>
      </c>
    </row>
    <row r="1214" spans="1:5" x14ac:dyDescent="0.2">
      <c r="A1214" s="19" t="str">
        <f t="shared" si="18"/>
        <v>0840083J01AA07</v>
      </c>
      <c r="B1214" s="18" t="s">
        <v>42</v>
      </c>
      <c r="C1214" s="18" t="s">
        <v>263</v>
      </c>
      <c r="D1214" s="17">
        <v>225</v>
      </c>
      <c r="E1214" s="14" t="e">
        <f>VLOOKUP(A1214,Rådata!$A$4:$F$1754,4,FALSE)</f>
        <v>#N/A</v>
      </c>
    </row>
    <row r="1215" spans="1:5" x14ac:dyDescent="0.2">
      <c r="A1215" s="19" t="str">
        <f t="shared" si="18"/>
        <v>0840083J01CA04</v>
      </c>
      <c r="B1215" s="18" t="s">
        <v>42</v>
      </c>
      <c r="C1215" s="18" t="s">
        <v>247</v>
      </c>
      <c r="D1215" s="17">
        <v>298.5</v>
      </c>
      <c r="E1215" s="14" t="e">
        <f>VLOOKUP(A1215,Rådata!$A$4:$F$1754,4,FALSE)</f>
        <v>#N/A</v>
      </c>
    </row>
    <row r="1216" spans="1:5" x14ac:dyDescent="0.2">
      <c r="A1216" s="19" t="str">
        <f t="shared" si="18"/>
        <v>0840083J01CA08</v>
      </c>
      <c r="B1216" s="18" t="s">
        <v>42</v>
      </c>
      <c r="C1216" s="18" t="s">
        <v>262</v>
      </c>
      <c r="D1216" s="17">
        <v>630.61000000000013</v>
      </c>
      <c r="E1216" s="14" t="e">
        <f>VLOOKUP(A1216,Rådata!$A$4:$F$1754,4,FALSE)</f>
        <v>#N/A</v>
      </c>
    </row>
    <row r="1217" spans="1:5" x14ac:dyDescent="0.2">
      <c r="A1217" s="19" t="str">
        <f t="shared" si="18"/>
        <v>0840083J01CE02</v>
      </c>
      <c r="B1217" s="18" t="s">
        <v>42</v>
      </c>
      <c r="C1217" s="18" t="s">
        <v>246</v>
      </c>
      <c r="D1217" s="17">
        <v>2722.48</v>
      </c>
      <c r="E1217" s="14" t="e">
        <f>VLOOKUP(A1217,Rådata!$A$4:$F$1754,4,FALSE)</f>
        <v>#N/A</v>
      </c>
    </row>
    <row r="1218" spans="1:5" x14ac:dyDescent="0.2">
      <c r="A1218" s="19" t="str">
        <f t="shared" ref="A1218:A1281" si="19">B1218&amp;C1218</f>
        <v>0840083J01CF05</v>
      </c>
      <c r="B1218" s="18" t="s">
        <v>42</v>
      </c>
      <c r="C1218" s="18" t="s">
        <v>251</v>
      </c>
      <c r="D1218" s="17">
        <v>1079.52</v>
      </c>
      <c r="E1218" s="14" t="e">
        <f>VLOOKUP(A1218,Rådata!$A$4:$F$1754,4,FALSE)</f>
        <v>#N/A</v>
      </c>
    </row>
    <row r="1219" spans="1:5" x14ac:dyDescent="0.2">
      <c r="A1219" s="19" t="str">
        <f t="shared" si="19"/>
        <v>0840083J01CR02</v>
      </c>
      <c r="B1219" s="18" t="s">
        <v>42</v>
      </c>
      <c r="C1219" s="18" t="s">
        <v>253</v>
      </c>
      <c r="D1219" s="17">
        <v>50</v>
      </c>
      <c r="E1219" s="14" t="e">
        <f>VLOOKUP(A1219,Rådata!$A$4:$F$1754,4,FALSE)</f>
        <v>#N/A</v>
      </c>
    </row>
    <row r="1220" spans="1:5" x14ac:dyDescent="0.2">
      <c r="A1220" s="19" t="str">
        <f t="shared" si="19"/>
        <v>0840083J01DB05</v>
      </c>
      <c r="B1220" s="18" t="s">
        <v>42</v>
      </c>
      <c r="C1220" s="18" t="s">
        <v>261</v>
      </c>
      <c r="D1220" s="17">
        <v>46</v>
      </c>
      <c r="E1220" s="14" t="e">
        <f>VLOOKUP(A1220,Rådata!$A$4:$F$1754,4,FALSE)</f>
        <v>#N/A</v>
      </c>
    </row>
    <row r="1221" spans="1:5" x14ac:dyDescent="0.2">
      <c r="A1221" s="19" t="str">
        <f t="shared" si="19"/>
        <v>0840083J01EA01</v>
      </c>
      <c r="B1221" s="18" t="s">
        <v>42</v>
      </c>
      <c r="C1221" s="18" t="s">
        <v>259</v>
      </c>
      <c r="D1221" s="17">
        <v>155.99999999999994</v>
      </c>
      <c r="E1221" s="14" t="e">
        <f>VLOOKUP(A1221,Rådata!$A$4:$F$1754,4,FALSE)</f>
        <v>#N/A</v>
      </c>
    </row>
    <row r="1222" spans="1:5" x14ac:dyDescent="0.2">
      <c r="A1222" s="19" t="str">
        <f t="shared" si="19"/>
        <v>0840083J01EE01</v>
      </c>
      <c r="B1222" s="18" t="s">
        <v>42</v>
      </c>
      <c r="C1222" s="18" t="s">
        <v>258</v>
      </c>
      <c r="D1222" s="17">
        <v>52.5</v>
      </c>
      <c r="E1222" s="14" t="e">
        <f>VLOOKUP(A1222,Rådata!$A$4:$F$1754,4,FALSE)</f>
        <v>#N/A</v>
      </c>
    </row>
    <row r="1223" spans="1:5" x14ac:dyDescent="0.2">
      <c r="A1223" s="19" t="str">
        <f t="shared" si="19"/>
        <v>0840083J01FA01</v>
      </c>
      <c r="B1223" s="18" t="s">
        <v>42</v>
      </c>
      <c r="C1223" s="18" t="s">
        <v>250</v>
      </c>
      <c r="D1223" s="17">
        <v>17.5</v>
      </c>
      <c r="E1223" s="14" t="e">
        <f>VLOOKUP(A1223,Rådata!$A$4:$F$1754,4,FALSE)</f>
        <v>#N/A</v>
      </c>
    </row>
    <row r="1224" spans="1:5" x14ac:dyDescent="0.2">
      <c r="A1224" s="19" t="str">
        <f t="shared" si="19"/>
        <v>0840083J01FA10</v>
      </c>
      <c r="B1224" s="18" t="s">
        <v>42</v>
      </c>
      <c r="C1224" s="18" t="s">
        <v>268</v>
      </c>
      <c r="D1224" s="17">
        <v>10</v>
      </c>
      <c r="E1224" s="14" t="e">
        <f>VLOOKUP(A1224,Rådata!$A$4:$F$1754,4,FALSE)</f>
        <v>#N/A</v>
      </c>
    </row>
    <row r="1225" spans="1:5" x14ac:dyDescent="0.2">
      <c r="A1225" s="19" t="str">
        <f t="shared" si="19"/>
        <v>0840083J01FF01</v>
      </c>
      <c r="B1225" s="18" t="s">
        <v>42</v>
      </c>
      <c r="C1225" s="18" t="s">
        <v>248</v>
      </c>
      <c r="D1225" s="17">
        <v>127.5</v>
      </c>
      <c r="E1225" s="14" t="e">
        <f>VLOOKUP(A1225,Rådata!$A$4:$F$1754,4,FALSE)</f>
        <v>#N/A</v>
      </c>
    </row>
    <row r="1226" spans="1:5" x14ac:dyDescent="0.2">
      <c r="A1226" s="19" t="str">
        <f t="shared" si="19"/>
        <v>0840083J01MA02</v>
      </c>
      <c r="B1226" s="18" t="s">
        <v>42</v>
      </c>
      <c r="C1226" s="18" t="s">
        <v>252</v>
      </c>
      <c r="D1226" s="17">
        <v>309</v>
      </c>
      <c r="E1226" s="14" t="e">
        <f>VLOOKUP(A1226,Rådata!$A$4:$F$1754,4,FALSE)</f>
        <v>#N/A</v>
      </c>
    </row>
    <row r="1227" spans="1:5" x14ac:dyDescent="0.2">
      <c r="A1227" s="19" t="str">
        <f t="shared" si="19"/>
        <v>0840083J01XE01</v>
      </c>
      <c r="B1227" s="18" t="s">
        <v>42</v>
      </c>
      <c r="C1227" s="18" t="s">
        <v>255</v>
      </c>
      <c r="D1227" s="17">
        <v>354.25</v>
      </c>
      <c r="E1227" s="14" t="e">
        <f>VLOOKUP(A1227,Rådata!$A$4:$F$1754,4,FALSE)</f>
        <v>#N/A</v>
      </c>
    </row>
    <row r="1228" spans="1:5" x14ac:dyDescent="0.2">
      <c r="A1228" s="19" t="str">
        <f t="shared" si="19"/>
        <v>0840085J01AA02</v>
      </c>
      <c r="B1228" s="18" t="s">
        <v>28</v>
      </c>
      <c r="C1228" s="18" t="s">
        <v>249</v>
      </c>
      <c r="D1228" s="17">
        <v>2238</v>
      </c>
      <c r="E1228" s="14" t="e">
        <f>VLOOKUP(A1228,Rådata!$A$4:$F$1754,4,FALSE)</f>
        <v>#N/A</v>
      </c>
    </row>
    <row r="1229" spans="1:5" x14ac:dyDescent="0.2">
      <c r="A1229" s="19" t="str">
        <f t="shared" si="19"/>
        <v>0840085J01AA04</v>
      </c>
      <c r="B1229" s="18" t="s">
        <v>28</v>
      </c>
      <c r="C1229" s="18" t="s">
        <v>264</v>
      </c>
      <c r="D1229" s="17">
        <v>800</v>
      </c>
      <c r="E1229" s="14" t="e">
        <f>VLOOKUP(A1229,Rådata!$A$4:$F$1754,4,FALSE)</f>
        <v>#N/A</v>
      </c>
    </row>
    <row r="1230" spans="1:5" x14ac:dyDescent="0.2">
      <c r="A1230" s="19" t="str">
        <f t="shared" si="19"/>
        <v>0840085J01AA07</v>
      </c>
      <c r="B1230" s="18" t="s">
        <v>28</v>
      </c>
      <c r="C1230" s="18" t="s">
        <v>263</v>
      </c>
      <c r="D1230" s="17">
        <v>125</v>
      </c>
      <c r="E1230" s="14" t="e">
        <f>VLOOKUP(A1230,Rådata!$A$4:$F$1754,4,FALSE)</f>
        <v>#N/A</v>
      </c>
    </row>
    <row r="1231" spans="1:5" x14ac:dyDescent="0.2">
      <c r="A1231" s="19" t="str">
        <f t="shared" si="19"/>
        <v>0840085J01CA04</v>
      </c>
      <c r="B1231" s="18" t="s">
        <v>28</v>
      </c>
      <c r="C1231" s="18" t="s">
        <v>247</v>
      </c>
      <c r="D1231" s="17">
        <v>486.5</v>
      </c>
      <c r="E1231" s="14" t="e">
        <f>VLOOKUP(A1231,Rådata!$A$4:$F$1754,4,FALSE)</f>
        <v>#N/A</v>
      </c>
    </row>
    <row r="1232" spans="1:5" x14ac:dyDescent="0.2">
      <c r="A1232" s="19" t="str">
        <f t="shared" si="19"/>
        <v>0840085J01CA08</v>
      </c>
      <c r="B1232" s="18" t="s">
        <v>28</v>
      </c>
      <c r="C1232" s="18" t="s">
        <v>262</v>
      </c>
      <c r="D1232" s="17">
        <v>1060.4800000000002</v>
      </c>
      <c r="E1232" s="14" t="e">
        <f>VLOOKUP(A1232,Rådata!$A$4:$F$1754,4,FALSE)</f>
        <v>#N/A</v>
      </c>
    </row>
    <row r="1233" spans="1:5" x14ac:dyDescent="0.2">
      <c r="A1233" s="19" t="str">
        <f t="shared" si="19"/>
        <v>0840085J01CE02</v>
      </c>
      <c r="B1233" s="18" t="s">
        <v>28</v>
      </c>
      <c r="C1233" s="18" t="s">
        <v>246</v>
      </c>
      <c r="D1233" s="17">
        <v>4010.36</v>
      </c>
      <c r="E1233" s="14" t="e">
        <f>VLOOKUP(A1233,Rådata!$A$4:$F$1754,4,FALSE)</f>
        <v>#N/A</v>
      </c>
    </row>
    <row r="1234" spans="1:5" x14ac:dyDescent="0.2">
      <c r="A1234" s="19" t="str">
        <f t="shared" si="19"/>
        <v>0840085J01CF05</v>
      </c>
      <c r="B1234" s="18" t="s">
        <v>28</v>
      </c>
      <c r="C1234" s="18" t="s">
        <v>251</v>
      </c>
      <c r="D1234" s="17">
        <v>2936.26</v>
      </c>
      <c r="E1234" s="14" t="e">
        <f>VLOOKUP(A1234,Rådata!$A$4:$F$1754,4,FALSE)</f>
        <v>#N/A</v>
      </c>
    </row>
    <row r="1235" spans="1:5" x14ac:dyDescent="0.2">
      <c r="A1235" s="19" t="str">
        <f t="shared" si="19"/>
        <v>0840085J01CR02</v>
      </c>
      <c r="B1235" s="18" t="s">
        <v>28</v>
      </c>
      <c r="C1235" s="18" t="s">
        <v>253</v>
      </c>
      <c r="D1235" s="17">
        <v>87.5</v>
      </c>
      <c r="E1235" s="14" t="e">
        <f>VLOOKUP(A1235,Rådata!$A$4:$F$1754,4,FALSE)</f>
        <v>#N/A</v>
      </c>
    </row>
    <row r="1236" spans="1:5" x14ac:dyDescent="0.2">
      <c r="A1236" s="19" t="str">
        <f t="shared" si="19"/>
        <v>0840085J01DB05</v>
      </c>
      <c r="B1236" s="18" t="s">
        <v>28</v>
      </c>
      <c r="C1236" s="18" t="s">
        <v>261</v>
      </c>
      <c r="D1236" s="17">
        <v>99</v>
      </c>
      <c r="E1236" s="14" t="e">
        <f>VLOOKUP(A1236,Rådata!$A$4:$F$1754,4,FALSE)</f>
        <v>#N/A</v>
      </c>
    </row>
    <row r="1237" spans="1:5" x14ac:dyDescent="0.2">
      <c r="A1237" s="19" t="str">
        <f t="shared" si="19"/>
        <v>0840085J01DD14</v>
      </c>
      <c r="B1237" s="18" t="s">
        <v>28</v>
      </c>
      <c r="C1237" s="18" t="s">
        <v>254</v>
      </c>
      <c r="D1237" s="17">
        <v>8.1000000000000014</v>
      </c>
      <c r="E1237" s="14" t="e">
        <f>VLOOKUP(A1237,Rådata!$A$4:$F$1754,4,FALSE)</f>
        <v>#N/A</v>
      </c>
    </row>
    <row r="1238" spans="1:5" x14ac:dyDescent="0.2">
      <c r="A1238" s="19" t="str">
        <f t="shared" si="19"/>
        <v>0840085J01EA01</v>
      </c>
      <c r="B1238" s="18" t="s">
        <v>28</v>
      </c>
      <c r="C1238" s="18" t="s">
        <v>259</v>
      </c>
      <c r="D1238" s="17">
        <v>239.8</v>
      </c>
      <c r="E1238" s="14" t="e">
        <f>VLOOKUP(A1238,Rådata!$A$4:$F$1754,4,FALSE)</f>
        <v>#N/A</v>
      </c>
    </row>
    <row r="1239" spans="1:5" x14ac:dyDescent="0.2">
      <c r="A1239" s="19" t="str">
        <f t="shared" si="19"/>
        <v>0840085J01EE01</v>
      </c>
      <c r="B1239" s="18" t="s">
        <v>28</v>
      </c>
      <c r="C1239" s="18" t="s">
        <v>258</v>
      </c>
      <c r="D1239" s="17">
        <v>195</v>
      </c>
      <c r="E1239" s="14" t="e">
        <f>VLOOKUP(A1239,Rådata!$A$4:$F$1754,4,FALSE)</f>
        <v>#N/A</v>
      </c>
    </row>
    <row r="1240" spans="1:5" x14ac:dyDescent="0.2">
      <c r="A1240" s="19" t="str">
        <f t="shared" si="19"/>
        <v>0840085J01FA01</v>
      </c>
      <c r="B1240" s="18" t="s">
        <v>28</v>
      </c>
      <c r="C1240" s="18" t="s">
        <v>250</v>
      </c>
      <c r="D1240" s="17">
        <v>31.25</v>
      </c>
      <c r="E1240" s="14" t="e">
        <f>VLOOKUP(A1240,Rådata!$A$4:$F$1754,4,FALSE)</f>
        <v>#N/A</v>
      </c>
    </row>
    <row r="1241" spans="1:5" x14ac:dyDescent="0.2">
      <c r="A1241" s="19" t="str">
        <f t="shared" si="19"/>
        <v>0840085J01FA10</v>
      </c>
      <c r="B1241" s="18" t="s">
        <v>28</v>
      </c>
      <c r="C1241" s="18" t="s">
        <v>268</v>
      </c>
      <c r="D1241" s="17">
        <v>10</v>
      </c>
      <c r="E1241" s="14" t="e">
        <f>VLOOKUP(A1241,Rådata!$A$4:$F$1754,4,FALSE)</f>
        <v>#N/A</v>
      </c>
    </row>
    <row r="1242" spans="1:5" x14ac:dyDescent="0.2">
      <c r="A1242" s="19" t="str">
        <f t="shared" si="19"/>
        <v>0840085J01FF01</v>
      </c>
      <c r="B1242" s="18" t="s">
        <v>28</v>
      </c>
      <c r="C1242" s="18" t="s">
        <v>248</v>
      </c>
      <c r="D1242" s="17">
        <v>176</v>
      </c>
      <c r="E1242" s="14" t="e">
        <f>VLOOKUP(A1242,Rådata!$A$4:$F$1754,4,FALSE)</f>
        <v>#N/A</v>
      </c>
    </row>
    <row r="1243" spans="1:5" x14ac:dyDescent="0.2">
      <c r="A1243" s="19" t="str">
        <f t="shared" si="19"/>
        <v>0840085J01MA02</v>
      </c>
      <c r="B1243" s="18" t="s">
        <v>28</v>
      </c>
      <c r="C1243" s="18" t="s">
        <v>252</v>
      </c>
      <c r="D1243" s="17">
        <v>761</v>
      </c>
      <c r="E1243" s="14" t="e">
        <f>VLOOKUP(A1243,Rådata!$A$4:$F$1754,4,FALSE)</f>
        <v>#N/A</v>
      </c>
    </row>
    <row r="1244" spans="1:5" x14ac:dyDescent="0.2">
      <c r="A1244" s="19" t="str">
        <f t="shared" si="19"/>
        <v>0840085J01MA12</v>
      </c>
      <c r="B1244" s="18" t="s">
        <v>28</v>
      </c>
      <c r="C1244" s="18" t="s">
        <v>265</v>
      </c>
      <c r="D1244" s="17">
        <v>7</v>
      </c>
      <c r="E1244" s="14" t="e">
        <f>VLOOKUP(A1244,Rådata!$A$4:$F$1754,4,FALSE)</f>
        <v>#N/A</v>
      </c>
    </row>
    <row r="1245" spans="1:5" x14ac:dyDescent="0.2">
      <c r="A1245" s="19" t="str">
        <f t="shared" si="19"/>
        <v>0840085J01XC01</v>
      </c>
      <c r="B1245" s="18" t="s">
        <v>28</v>
      </c>
      <c r="C1245" s="18" t="s">
        <v>266</v>
      </c>
      <c r="D1245" s="17">
        <v>3.33</v>
      </c>
      <c r="E1245" s="14" t="e">
        <f>VLOOKUP(A1245,Rådata!$A$4:$F$1754,4,FALSE)</f>
        <v>#N/A</v>
      </c>
    </row>
    <row r="1246" spans="1:5" x14ac:dyDescent="0.2">
      <c r="A1246" s="19" t="str">
        <f t="shared" si="19"/>
        <v>0840085J01XE01</v>
      </c>
      <c r="B1246" s="18" t="s">
        <v>28</v>
      </c>
      <c r="C1246" s="18" t="s">
        <v>255</v>
      </c>
      <c r="D1246" s="17">
        <v>881.25</v>
      </c>
      <c r="E1246" s="14" t="e">
        <f>VLOOKUP(A1246,Rådata!$A$4:$F$1754,4,FALSE)</f>
        <v>#N/A</v>
      </c>
    </row>
    <row r="1247" spans="1:5" x14ac:dyDescent="0.2">
      <c r="A1247" s="19" t="str">
        <f t="shared" si="19"/>
        <v>0842575J01AA02</v>
      </c>
      <c r="B1247" s="18" t="s">
        <v>336</v>
      </c>
      <c r="C1247" s="18" t="s">
        <v>249</v>
      </c>
      <c r="D1247" s="17">
        <v>306</v>
      </c>
      <c r="E1247" s="14" t="e">
        <f>VLOOKUP(A1247,Rådata!$A$4:$F$1754,4,FALSE)</f>
        <v>#N/A</v>
      </c>
    </row>
    <row r="1248" spans="1:5" x14ac:dyDescent="0.2">
      <c r="A1248" s="19" t="str">
        <f t="shared" si="19"/>
        <v>0842575J01CA04</v>
      </c>
      <c r="B1248" s="18" t="s">
        <v>336</v>
      </c>
      <c r="C1248" s="18" t="s">
        <v>247</v>
      </c>
      <c r="D1248" s="17">
        <v>263.5</v>
      </c>
      <c r="E1248" s="14" t="e">
        <f>VLOOKUP(A1248,Rådata!$A$4:$F$1754,4,FALSE)</f>
        <v>#N/A</v>
      </c>
    </row>
    <row r="1249" spans="1:5" x14ac:dyDescent="0.2">
      <c r="A1249" s="19" t="str">
        <f t="shared" si="19"/>
        <v>0842575J01CA08</v>
      </c>
      <c r="B1249" s="18" t="s">
        <v>336</v>
      </c>
      <c r="C1249" s="18" t="s">
        <v>262</v>
      </c>
      <c r="D1249" s="17">
        <v>249.75999999999991</v>
      </c>
      <c r="E1249" s="14" t="e">
        <f>VLOOKUP(A1249,Rådata!$A$4:$F$1754,4,FALSE)</f>
        <v>#N/A</v>
      </c>
    </row>
    <row r="1250" spans="1:5" x14ac:dyDescent="0.2">
      <c r="A1250" s="19" t="str">
        <f t="shared" si="19"/>
        <v>0842575J01CE02</v>
      </c>
      <c r="B1250" s="18" t="s">
        <v>336</v>
      </c>
      <c r="C1250" s="18" t="s">
        <v>246</v>
      </c>
      <c r="D1250" s="17">
        <v>1775.35</v>
      </c>
      <c r="E1250" s="14" t="e">
        <f>VLOOKUP(A1250,Rådata!$A$4:$F$1754,4,FALSE)</f>
        <v>#N/A</v>
      </c>
    </row>
    <row r="1251" spans="1:5" x14ac:dyDescent="0.2">
      <c r="A1251" s="19" t="str">
        <f t="shared" si="19"/>
        <v>0842575J01CF05</v>
      </c>
      <c r="B1251" s="18" t="s">
        <v>336</v>
      </c>
      <c r="C1251" s="18" t="s">
        <v>251</v>
      </c>
      <c r="D1251" s="17">
        <v>433.90999999999997</v>
      </c>
      <c r="E1251" s="14" t="e">
        <f>VLOOKUP(A1251,Rådata!$A$4:$F$1754,4,FALSE)</f>
        <v>#N/A</v>
      </c>
    </row>
    <row r="1252" spans="1:5" x14ac:dyDescent="0.2">
      <c r="A1252" s="19" t="str">
        <f t="shared" si="19"/>
        <v>0842575J01CR02</v>
      </c>
      <c r="B1252" s="18" t="s">
        <v>336</v>
      </c>
      <c r="C1252" s="18" t="s">
        <v>253</v>
      </c>
      <c r="D1252" s="17">
        <v>15</v>
      </c>
      <c r="E1252" s="14" t="e">
        <f>VLOOKUP(A1252,Rådata!$A$4:$F$1754,4,FALSE)</f>
        <v>#N/A</v>
      </c>
    </row>
    <row r="1253" spans="1:5" x14ac:dyDescent="0.2">
      <c r="A1253" s="19" t="str">
        <f t="shared" si="19"/>
        <v>0842575J01DB05</v>
      </c>
      <c r="B1253" s="18" t="s">
        <v>336</v>
      </c>
      <c r="C1253" s="18" t="s">
        <v>261</v>
      </c>
      <c r="D1253" s="17">
        <v>40.5</v>
      </c>
      <c r="E1253" s="14" t="e">
        <f>VLOOKUP(A1253,Rådata!$A$4:$F$1754,4,FALSE)</f>
        <v>#N/A</v>
      </c>
    </row>
    <row r="1254" spans="1:5" x14ac:dyDescent="0.2">
      <c r="A1254" s="19" t="str">
        <f t="shared" si="19"/>
        <v>0842575J01EA01</v>
      </c>
      <c r="B1254" s="18" t="s">
        <v>336</v>
      </c>
      <c r="C1254" s="18" t="s">
        <v>259</v>
      </c>
      <c r="D1254" s="17">
        <v>53.7</v>
      </c>
      <c r="E1254" s="14" t="e">
        <f>VLOOKUP(A1254,Rådata!$A$4:$F$1754,4,FALSE)</f>
        <v>#N/A</v>
      </c>
    </row>
    <row r="1255" spans="1:5" x14ac:dyDescent="0.2">
      <c r="A1255" s="19" t="str">
        <f t="shared" si="19"/>
        <v>0842575J01EE01</v>
      </c>
      <c r="B1255" s="18" t="s">
        <v>336</v>
      </c>
      <c r="C1255" s="18" t="s">
        <v>258</v>
      </c>
      <c r="D1255" s="17">
        <v>12.5</v>
      </c>
      <c r="E1255" s="14" t="e">
        <f>VLOOKUP(A1255,Rådata!$A$4:$F$1754,4,FALSE)</f>
        <v>#N/A</v>
      </c>
    </row>
    <row r="1256" spans="1:5" x14ac:dyDescent="0.2">
      <c r="A1256" s="19" t="str">
        <f t="shared" si="19"/>
        <v>0842575J01FA01</v>
      </c>
      <c r="B1256" s="18" t="s">
        <v>336</v>
      </c>
      <c r="C1256" s="18" t="s">
        <v>250</v>
      </c>
      <c r="D1256" s="17">
        <v>7.5</v>
      </c>
      <c r="E1256" s="14" t="e">
        <f>VLOOKUP(A1256,Rådata!$A$4:$F$1754,4,FALSE)</f>
        <v>#N/A</v>
      </c>
    </row>
    <row r="1257" spans="1:5" x14ac:dyDescent="0.2">
      <c r="A1257" s="19" t="str">
        <f t="shared" si="19"/>
        <v>0842575J01FF01</v>
      </c>
      <c r="B1257" s="18" t="s">
        <v>336</v>
      </c>
      <c r="C1257" s="18" t="s">
        <v>248</v>
      </c>
      <c r="D1257" s="17">
        <v>107.25</v>
      </c>
      <c r="E1257" s="14" t="e">
        <f>VLOOKUP(A1257,Rådata!$A$4:$F$1754,4,FALSE)</f>
        <v>#N/A</v>
      </c>
    </row>
    <row r="1258" spans="1:5" x14ac:dyDescent="0.2">
      <c r="A1258" s="19" t="str">
        <f t="shared" si="19"/>
        <v>0842575J01MA02</v>
      </c>
      <c r="B1258" s="18" t="s">
        <v>336</v>
      </c>
      <c r="C1258" s="18" t="s">
        <v>252</v>
      </c>
      <c r="D1258" s="17">
        <v>131</v>
      </c>
      <c r="E1258" s="14" t="e">
        <f>VLOOKUP(A1258,Rådata!$A$4:$F$1754,4,FALSE)</f>
        <v>#N/A</v>
      </c>
    </row>
    <row r="1259" spans="1:5" x14ac:dyDescent="0.2">
      <c r="A1259" s="19" t="str">
        <f t="shared" si="19"/>
        <v>0842575J01XE01</v>
      </c>
      <c r="B1259" s="18" t="s">
        <v>336</v>
      </c>
      <c r="C1259" s="18" t="s">
        <v>255</v>
      </c>
      <c r="D1259" s="17">
        <v>73.75</v>
      </c>
      <c r="E1259" s="14" t="e">
        <f>VLOOKUP(A1259,Rådata!$A$4:$F$1754,4,FALSE)</f>
        <v>#N/A</v>
      </c>
    </row>
    <row r="1260" spans="1:5" x14ac:dyDescent="0.2">
      <c r="A1260" s="19" t="str">
        <f t="shared" si="19"/>
        <v>0843307J01AA02</v>
      </c>
      <c r="B1260" s="18" t="s">
        <v>337</v>
      </c>
      <c r="C1260" s="18" t="s">
        <v>249</v>
      </c>
      <c r="D1260" s="17">
        <v>1493.4</v>
      </c>
      <c r="E1260" s="14" t="e">
        <f>VLOOKUP(A1260,Rådata!$A$4:$F$1754,4,FALSE)</f>
        <v>#N/A</v>
      </c>
    </row>
    <row r="1261" spans="1:5" x14ac:dyDescent="0.2">
      <c r="A1261" s="19" t="str">
        <f t="shared" si="19"/>
        <v>0843307J01AA04</v>
      </c>
      <c r="B1261" s="18" t="s">
        <v>337</v>
      </c>
      <c r="C1261" s="18" t="s">
        <v>264</v>
      </c>
      <c r="D1261" s="17">
        <v>600</v>
      </c>
      <c r="E1261" s="14" t="e">
        <f>VLOOKUP(A1261,Rådata!$A$4:$F$1754,4,FALSE)</f>
        <v>#N/A</v>
      </c>
    </row>
    <row r="1262" spans="1:5" x14ac:dyDescent="0.2">
      <c r="A1262" s="19" t="str">
        <f t="shared" si="19"/>
        <v>0843307J01CA04</v>
      </c>
      <c r="B1262" s="18" t="s">
        <v>337</v>
      </c>
      <c r="C1262" s="18" t="s">
        <v>247</v>
      </c>
      <c r="D1262" s="17">
        <v>846.5</v>
      </c>
      <c r="E1262" s="14" t="e">
        <f>VLOOKUP(A1262,Rådata!$A$4:$F$1754,4,FALSE)</f>
        <v>#N/A</v>
      </c>
    </row>
    <row r="1263" spans="1:5" x14ac:dyDescent="0.2">
      <c r="A1263" s="19" t="str">
        <f t="shared" si="19"/>
        <v>0843307J01CA08</v>
      </c>
      <c r="B1263" s="18" t="s">
        <v>337</v>
      </c>
      <c r="C1263" s="18" t="s">
        <v>262</v>
      </c>
      <c r="D1263" s="17">
        <v>1362.45</v>
      </c>
      <c r="E1263" s="14" t="e">
        <f>VLOOKUP(A1263,Rådata!$A$4:$F$1754,4,FALSE)</f>
        <v>#N/A</v>
      </c>
    </row>
    <row r="1264" spans="1:5" x14ac:dyDescent="0.2">
      <c r="A1264" s="19" t="str">
        <f t="shared" si="19"/>
        <v>0843307J01CE02</v>
      </c>
      <c r="B1264" s="18" t="s">
        <v>337</v>
      </c>
      <c r="C1264" s="18" t="s">
        <v>246</v>
      </c>
      <c r="D1264" s="17">
        <v>6933.4900000000007</v>
      </c>
      <c r="E1264" s="14" t="e">
        <f>VLOOKUP(A1264,Rådata!$A$4:$F$1754,4,FALSE)</f>
        <v>#N/A</v>
      </c>
    </row>
    <row r="1265" spans="1:5" x14ac:dyDescent="0.2">
      <c r="A1265" s="19" t="str">
        <f t="shared" si="19"/>
        <v>0843307J01CF05</v>
      </c>
      <c r="B1265" s="18" t="s">
        <v>337</v>
      </c>
      <c r="C1265" s="18" t="s">
        <v>251</v>
      </c>
      <c r="D1265" s="17">
        <v>1925.05</v>
      </c>
      <c r="E1265" s="14" t="e">
        <f>VLOOKUP(A1265,Rådata!$A$4:$F$1754,4,FALSE)</f>
        <v>#N/A</v>
      </c>
    </row>
    <row r="1266" spans="1:5" x14ac:dyDescent="0.2">
      <c r="A1266" s="19" t="str">
        <f t="shared" si="19"/>
        <v>0843307J01CR02</v>
      </c>
      <c r="B1266" s="18" t="s">
        <v>337</v>
      </c>
      <c r="C1266" s="18" t="s">
        <v>253</v>
      </c>
      <c r="D1266" s="17">
        <v>550</v>
      </c>
      <c r="E1266" s="14" t="e">
        <f>VLOOKUP(A1266,Rådata!$A$4:$F$1754,4,FALSE)</f>
        <v>#N/A</v>
      </c>
    </row>
    <row r="1267" spans="1:5" x14ac:dyDescent="0.2">
      <c r="A1267" s="19" t="str">
        <f t="shared" si="19"/>
        <v>0843307J01DB05</v>
      </c>
      <c r="B1267" s="18" t="s">
        <v>337</v>
      </c>
      <c r="C1267" s="18" t="s">
        <v>261</v>
      </c>
      <c r="D1267" s="17">
        <v>90.5</v>
      </c>
      <c r="E1267" s="14" t="e">
        <f>VLOOKUP(A1267,Rådata!$A$4:$F$1754,4,FALSE)</f>
        <v>#N/A</v>
      </c>
    </row>
    <row r="1268" spans="1:5" x14ac:dyDescent="0.2">
      <c r="A1268" s="19" t="str">
        <f t="shared" si="19"/>
        <v>0843307J01DD14</v>
      </c>
      <c r="B1268" s="18" t="s">
        <v>337</v>
      </c>
      <c r="C1268" s="18" t="s">
        <v>254</v>
      </c>
      <c r="D1268" s="17">
        <v>7</v>
      </c>
      <c r="E1268" s="14" t="e">
        <f>VLOOKUP(A1268,Rådata!$A$4:$F$1754,4,FALSE)</f>
        <v>#N/A</v>
      </c>
    </row>
    <row r="1269" spans="1:5" x14ac:dyDescent="0.2">
      <c r="A1269" s="19" t="str">
        <f t="shared" si="19"/>
        <v>0843307J01EA01</v>
      </c>
      <c r="B1269" s="18" t="s">
        <v>337</v>
      </c>
      <c r="C1269" s="18" t="s">
        <v>259</v>
      </c>
      <c r="D1269" s="17">
        <v>53</v>
      </c>
      <c r="E1269" s="14" t="e">
        <f>VLOOKUP(A1269,Rådata!$A$4:$F$1754,4,FALSE)</f>
        <v>#N/A</v>
      </c>
    </row>
    <row r="1270" spans="1:5" x14ac:dyDescent="0.2">
      <c r="A1270" s="19" t="str">
        <f t="shared" si="19"/>
        <v>0843307J01EE01</v>
      </c>
      <c r="B1270" s="18" t="s">
        <v>337</v>
      </c>
      <c r="C1270" s="18" t="s">
        <v>258</v>
      </c>
      <c r="D1270" s="17">
        <v>67.5</v>
      </c>
      <c r="E1270" s="14" t="e">
        <f>VLOOKUP(A1270,Rådata!$A$4:$F$1754,4,FALSE)</f>
        <v>#N/A</v>
      </c>
    </row>
    <row r="1271" spans="1:5" x14ac:dyDescent="0.2">
      <c r="A1271" s="19" t="str">
        <f t="shared" si="19"/>
        <v>0843307J01FA01</v>
      </c>
      <c r="B1271" s="18" t="s">
        <v>337</v>
      </c>
      <c r="C1271" s="18" t="s">
        <v>250</v>
      </c>
      <c r="D1271" s="17">
        <v>146.75</v>
      </c>
      <c r="E1271" s="14" t="e">
        <f>VLOOKUP(A1271,Rådata!$A$4:$F$1754,4,FALSE)</f>
        <v>#N/A</v>
      </c>
    </row>
    <row r="1272" spans="1:5" x14ac:dyDescent="0.2">
      <c r="A1272" s="19" t="str">
        <f t="shared" si="19"/>
        <v>0843307J01FA10</v>
      </c>
      <c r="B1272" s="18" t="s">
        <v>337</v>
      </c>
      <c r="C1272" s="18" t="s">
        <v>268</v>
      </c>
      <c r="D1272" s="17">
        <v>10</v>
      </c>
      <c r="E1272" s="14" t="e">
        <f>VLOOKUP(A1272,Rådata!$A$4:$F$1754,4,FALSE)</f>
        <v>#N/A</v>
      </c>
    </row>
    <row r="1273" spans="1:5" x14ac:dyDescent="0.2">
      <c r="A1273" s="19" t="str">
        <f t="shared" si="19"/>
        <v>0843307J01FF01</v>
      </c>
      <c r="B1273" s="18" t="s">
        <v>337</v>
      </c>
      <c r="C1273" s="18" t="s">
        <v>248</v>
      </c>
      <c r="D1273" s="17">
        <v>568.25</v>
      </c>
      <c r="E1273" s="14" t="e">
        <f>VLOOKUP(A1273,Rådata!$A$4:$F$1754,4,FALSE)</f>
        <v>#N/A</v>
      </c>
    </row>
    <row r="1274" spans="1:5" x14ac:dyDescent="0.2">
      <c r="A1274" s="19" t="str">
        <f t="shared" si="19"/>
        <v>0843307J01MA02</v>
      </c>
      <c r="B1274" s="18" t="s">
        <v>337</v>
      </c>
      <c r="C1274" s="18" t="s">
        <v>252</v>
      </c>
      <c r="D1274" s="17">
        <v>614</v>
      </c>
      <c r="E1274" s="14" t="e">
        <f>VLOOKUP(A1274,Rådata!$A$4:$F$1754,4,FALSE)</f>
        <v>#N/A</v>
      </c>
    </row>
    <row r="1275" spans="1:5" x14ac:dyDescent="0.2">
      <c r="A1275" s="19" t="str">
        <f t="shared" si="19"/>
        <v>0843307J01XE01</v>
      </c>
      <c r="B1275" s="18" t="s">
        <v>337</v>
      </c>
      <c r="C1275" s="18" t="s">
        <v>255</v>
      </c>
      <c r="D1275" s="17">
        <v>492.5</v>
      </c>
      <c r="E1275" s="14" t="e">
        <f>VLOOKUP(A1275,Rådata!$A$4:$F$1754,4,FALSE)</f>
        <v>#N/A</v>
      </c>
    </row>
    <row r="1276" spans="1:5" x14ac:dyDescent="0.2">
      <c r="A1276" s="19" t="str">
        <f t="shared" si="19"/>
        <v>0843325J01AA02</v>
      </c>
      <c r="B1276" s="18" t="s">
        <v>338</v>
      </c>
      <c r="C1276" s="18" t="s">
        <v>249</v>
      </c>
      <c r="D1276" s="17">
        <v>516</v>
      </c>
      <c r="E1276" s="14" t="e">
        <f>VLOOKUP(A1276,Rådata!$A$4:$F$1754,4,FALSE)</f>
        <v>#N/A</v>
      </c>
    </row>
    <row r="1277" spans="1:5" x14ac:dyDescent="0.2">
      <c r="A1277" s="19" t="str">
        <f t="shared" si="19"/>
        <v>0843325J01AA04</v>
      </c>
      <c r="B1277" s="18" t="s">
        <v>338</v>
      </c>
      <c r="C1277" s="18" t="s">
        <v>264</v>
      </c>
      <c r="D1277" s="17">
        <v>50</v>
      </c>
      <c r="E1277" s="14" t="e">
        <f>VLOOKUP(A1277,Rådata!$A$4:$F$1754,4,FALSE)</f>
        <v>#N/A</v>
      </c>
    </row>
    <row r="1278" spans="1:5" x14ac:dyDescent="0.2">
      <c r="A1278" s="19" t="str">
        <f t="shared" si="19"/>
        <v>0843325J01CA04</v>
      </c>
      <c r="B1278" s="18" t="s">
        <v>338</v>
      </c>
      <c r="C1278" s="18" t="s">
        <v>247</v>
      </c>
      <c r="D1278" s="17">
        <v>369.75</v>
      </c>
      <c r="E1278" s="14" t="e">
        <f>VLOOKUP(A1278,Rådata!$A$4:$F$1754,4,FALSE)</f>
        <v>#N/A</v>
      </c>
    </row>
    <row r="1279" spans="1:5" x14ac:dyDescent="0.2">
      <c r="A1279" s="19" t="str">
        <f t="shared" si="19"/>
        <v>0843325J01CA08</v>
      </c>
      <c r="B1279" s="18" t="s">
        <v>338</v>
      </c>
      <c r="C1279" s="18" t="s">
        <v>262</v>
      </c>
      <c r="D1279" s="17">
        <v>322.78000000000003</v>
      </c>
      <c r="E1279" s="14" t="e">
        <f>VLOOKUP(A1279,Rådata!$A$4:$F$1754,4,FALSE)</f>
        <v>#N/A</v>
      </c>
    </row>
    <row r="1280" spans="1:5" x14ac:dyDescent="0.2">
      <c r="A1280" s="19" t="str">
        <f t="shared" si="19"/>
        <v>0843325J01CE02</v>
      </c>
      <c r="B1280" s="18" t="s">
        <v>338</v>
      </c>
      <c r="C1280" s="18" t="s">
        <v>246</v>
      </c>
      <c r="D1280" s="17">
        <v>2298.2599999999998</v>
      </c>
      <c r="E1280" s="14" t="e">
        <f>VLOOKUP(A1280,Rådata!$A$4:$F$1754,4,FALSE)</f>
        <v>#N/A</v>
      </c>
    </row>
    <row r="1281" spans="1:5" x14ac:dyDescent="0.2">
      <c r="A1281" s="19" t="str">
        <f t="shared" si="19"/>
        <v>0843325J01CF05</v>
      </c>
      <c r="B1281" s="18" t="s">
        <v>338</v>
      </c>
      <c r="C1281" s="18" t="s">
        <v>251</v>
      </c>
      <c r="D1281" s="17">
        <v>460.28</v>
      </c>
      <c r="E1281" s="14" t="e">
        <f>VLOOKUP(A1281,Rådata!$A$4:$F$1754,4,FALSE)</f>
        <v>#N/A</v>
      </c>
    </row>
    <row r="1282" spans="1:5" x14ac:dyDescent="0.2">
      <c r="A1282" s="19" t="str">
        <f t="shared" ref="A1282:A1345" si="20">B1282&amp;C1282</f>
        <v>0843325J01DB05</v>
      </c>
      <c r="B1282" s="18" t="s">
        <v>338</v>
      </c>
      <c r="C1282" s="18" t="s">
        <v>261</v>
      </c>
      <c r="D1282" s="17">
        <v>35</v>
      </c>
      <c r="E1282" s="14" t="e">
        <f>VLOOKUP(A1282,Rådata!$A$4:$F$1754,4,FALSE)</f>
        <v>#N/A</v>
      </c>
    </row>
    <row r="1283" spans="1:5" x14ac:dyDescent="0.2">
      <c r="A1283" s="19" t="str">
        <f t="shared" si="20"/>
        <v>0843325J01DD14</v>
      </c>
      <c r="B1283" s="18" t="s">
        <v>338</v>
      </c>
      <c r="C1283" s="18" t="s">
        <v>254</v>
      </c>
      <c r="D1283" s="17">
        <v>10</v>
      </c>
      <c r="E1283" s="14" t="e">
        <f>VLOOKUP(A1283,Rådata!$A$4:$F$1754,4,FALSE)</f>
        <v>#N/A</v>
      </c>
    </row>
    <row r="1284" spans="1:5" x14ac:dyDescent="0.2">
      <c r="A1284" s="19" t="str">
        <f t="shared" si="20"/>
        <v>0843325J01EA01</v>
      </c>
      <c r="B1284" s="18" t="s">
        <v>338</v>
      </c>
      <c r="C1284" s="18" t="s">
        <v>259</v>
      </c>
      <c r="D1284" s="17">
        <v>28</v>
      </c>
      <c r="E1284" s="14" t="e">
        <f>VLOOKUP(A1284,Rådata!$A$4:$F$1754,4,FALSE)</f>
        <v>#N/A</v>
      </c>
    </row>
    <row r="1285" spans="1:5" x14ac:dyDescent="0.2">
      <c r="A1285" s="19" t="str">
        <f t="shared" si="20"/>
        <v>0843325J01EE01</v>
      </c>
      <c r="B1285" s="18" t="s">
        <v>338</v>
      </c>
      <c r="C1285" s="18" t="s">
        <v>258</v>
      </c>
      <c r="D1285" s="17">
        <v>20</v>
      </c>
      <c r="E1285" s="14" t="e">
        <f>VLOOKUP(A1285,Rådata!$A$4:$F$1754,4,FALSE)</f>
        <v>#N/A</v>
      </c>
    </row>
    <row r="1286" spans="1:5" x14ac:dyDescent="0.2">
      <c r="A1286" s="19" t="str">
        <f t="shared" si="20"/>
        <v>0843325J01FA01</v>
      </c>
      <c r="B1286" s="18" t="s">
        <v>338</v>
      </c>
      <c r="C1286" s="18" t="s">
        <v>250</v>
      </c>
      <c r="D1286" s="17">
        <v>26.25</v>
      </c>
      <c r="E1286" s="14" t="e">
        <f>VLOOKUP(A1286,Rådata!$A$4:$F$1754,4,FALSE)</f>
        <v>#N/A</v>
      </c>
    </row>
    <row r="1287" spans="1:5" x14ac:dyDescent="0.2">
      <c r="A1287" s="19" t="str">
        <f t="shared" si="20"/>
        <v>0843325J01FF01</v>
      </c>
      <c r="B1287" s="18" t="s">
        <v>338</v>
      </c>
      <c r="C1287" s="18" t="s">
        <v>248</v>
      </c>
      <c r="D1287" s="17">
        <v>138</v>
      </c>
      <c r="E1287" s="14" t="e">
        <f>VLOOKUP(A1287,Rådata!$A$4:$F$1754,4,FALSE)</f>
        <v>#N/A</v>
      </c>
    </row>
    <row r="1288" spans="1:5" x14ac:dyDescent="0.2">
      <c r="A1288" s="19" t="str">
        <f t="shared" si="20"/>
        <v>0843325J01MA02</v>
      </c>
      <c r="B1288" s="18" t="s">
        <v>338</v>
      </c>
      <c r="C1288" s="18" t="s">
        <v>252</v>
      </c>
      <c r="D1288" s="17">
        <v>270</v>
      </c>
      <c r="E1288" s="14" t="e">
        <f>VLOOKUP(A1288,Rådata!$A$4:$F$1754,4,FALSE)</f>
        <v>#N/A</v>
      </c>
    </row>
    <row r="1289" spans="1:5" x14ac:dyDescent="0.2">
      <c r="A1289" s="19" t="str">
        <f t="shared" si="20"/>
        <v>0843325J01XE01</v>
      </c>
      <c r="B1289" s="18" t="s">
        <v>338</v>
      </c>
      <c r="C1289" s="18" t="s">
        <v>255</v>
      </c>
      <c r="D1289" s="17">
        <v>145</v>
      </c>
      <c r="E1289" s="14" t="e">
        <f>VLOOKUP(A1289,Rådata!$A$4:$F$1754,4,FALSE)</f>
        <v>#N/A</v>
      </c>
    </row>
    <row r="1290" spans="1:5" x14ac:dyDescent="0.2">
      <c r="A1290" s="19" t="str">
        <f t="shared" si="20"/>
        <v>0843339J01AA02</v>
      </c>
      <c r="B1290" s="18" t="s">
        <v>339</v>
      </c>
      <c r="C1290" s="18" t="s">
        <v>249</v>
      </c>
      <c r="D1290" s="17">
        <v>325</v>
      </c>
      <c r="E1290" s="14" t="e">
        <f>VLOOKUP(A1290,Rådata!$A$4:$F$1754,4,FALSE)</f>
        <v>#N/A</v>
      </c>
    </row>
    <row r="1291" spans="1:5" x14ac:dyDescent="0.2">
      <c r="A1291" s="19" t="str">
        <f t="shared" si="20"/>
        <v>0843339J01CA04</v>
      </c>
      <c r="B1291" s="18" t="s">
        <v>339</v>
      </c>
      <c r="C1291" s="18" t="s">
        <v>247</v>
      </c>
      <c r="D1291" s="17">
        <v>141.25</v>
      </c>
      <c r="E1291" s="14" t="e">
        <f>VLOOKUP(A1291,Rådata!$A$4:$F$1754,4,FALSE)</f>
        <v>#N/A</v>
      </c>
    </row>
    <row r="1292" spans="1:5" x14ac:dyDescent="0.2">
      <c r="A1292" s="19" t="str">
        <f t="shared" si="20"/>
        <v>0843339J01CA08</v>
      </c>
      <c r="B1292" s="18" t="s">
        <v>339</v>
      </c>
      <c r="C1292" s="18" t="s">
        <v>262</v>
      </c>
      <c r="D1292" s="17">
        <v>322.78000000000003</v>
      </c>
      <c r="E1292" s="14" t="e">
        <f>VLOOKUP(A1292,Rådata!$A$4:$F$1754,4,FALSE)</f>
        <v>#N/A</v>
      </c>
    </row>
    <row r="1293" spans="1:5" x14ac:dyDescent="0.2">
      <c r="A1293" s="19" t="str">
        <f t="shared" si="20"/>
        <v>0843339J01CE02</v>
      </c>
      <c r="B1293" s="18" t="s">
        <v>339</v>
      </c>
      <c r="C1293" s="18" t="s">
        <v>246</v>
      </c>
      <c r="D1293" s="17">
        <v>1729.5900000000001</v>
      </c>
      <c r="E1293" s="14" t="e">
        <f>VLOOKUP(A1293,Rådata!$A$4:$F$1754,4,FALSE)</f>
        <v>#N/A</v>
      </c>
    </row>
    <row r="1294" spans="1:5" x14ac:dyDescent="0.2">
      <c r="A1294" s="19" t="str">
        <f t="shared" si="20"/>
        <v>0843339J01CF05</v>
      </c>
      <c r="B1294" s="18" t="s">
        <v>339</v>
      </c>
      <c r="C1294" s="18" t="s">
        <v>251</v>
      </c>
      <c r="D1294" s="17">
        <v>663.5</v>
      </c>
      <c r="E1294" s="14" t="e">
        <f>VLOOKUP(A1294,Rådata!$A$4:$F$1754,4,FALSE)</f>
        <v>#N/A</v>
      </c>
    </row>
    <row r="1295" spans="1:5" x14ac:dyDescent="0.2">
      <c r="A1295" s="19" t="str">
        <f t="shared" si="20"/>
        <v>0843339J01CR02</v>
      </c>
      <c r="B1295" s="18" t="s">
        <v>339</v>
      </c>
      <c r="C1295" s="18" t="s">
        <v>253</v>
      </c>
      <c r="D1295" s="17">
        <v>80</v>
      </c>
      <c r="E1295" s="14" t="e">
        <f>VLOOKUP(A1295,Rådata!$A$4:$F$1754,4,FALSE)</f>
        <v>#N/A</v>
      </c>
    </row>
    <row r="1296" spans="1:5" x14ac:dyDescent="0.2">
      <c r="A1296" s="19" t="str">
        <f t="shared" si="20"/>
        <v>0843339J01DB05</v>
      </c>
      <c r="B1296" s="18" t="s">
        <v>339</v>
      </c>
      <c r="C1296" s="18" t="s">
        <v>261</v>
      </c>
      <c r="D1296" s="17">
        <v>30</v>
      </c>
      <c r="E1296" s="14" t="e">
        <f>VLOOKUP(A1296,Rådata!$A$4:$F$1754,4,FALSE)</f>
        <v>#N/A</v>
      </c>
    </row>
    <row r="1297" spans="1:5" x14ac:dyDescent="0.2">
      <c r="A1297" s="19" t="str">
        <f t="shared" si="20"/>
        <v>0843339J01EA01</v>
      </c>
      <c r="B1297" s="18" t="s">
        <v>339</v>
      </c>
      <c r="C1297" s="18" t="s">
        <v>259</v>
      </c>
      <c r="D1297" s="17">
        <v>10.6</v>
      </c>
      <c r="E1297" s="14" t="e">
        <f>VLOOKUP(A1297,Rådata!$A$4:$F$1754,4,FALSE)</f>
        <v>#N/A</v>
      </c>
    </row>
    <row r="1298" spans="1:5" x14ac:dyDescent="0.2">
      <c r="A1298" s="19" t="str">
        <f t="shared" si="20"/>
        <v>0843339J01EE01</v>
      </c>
      <c r="B1298" s="18" t="s">
        <v>339</v>
      </c>
      <c r="C1298" s="18" t="s">
        <v>258</v>
      </c>
      <c r="D1298" s="17">
        <v>12.5</v>
      </c>
      <c r="E1298" s="14" t="e">
        <f>VLOOKUP(A1298,Rådata!$A$4:$F$1754,4,FALSE)</f>
        <v>#N/A</v>
      </c>
    </row>
    <row r="1299" spans="1:5" x14ac:dyDescent="0.2">
      <c r="A1299" s="19" t="str">
        <f t="shared" si="20"/>
        <v>0843339J01FA01</v>
      </c>
      <c r="B1299" s="18" t="s">
        <v>339</v>
      </c>
      <c r="C1299" s="18" t="s">
        <v>250</v>
      </c>
      <c r="D1299" s="17">
        <v>85</v>
      </c>
      <c r="E1299" s="14" t="e">
        <f>VLOOKUP(A1299,Rådata!$A$4:$F$1754,4,FALSE)</f>
        <v>#N/A</v>
      </c>
    </row>
    <row r="1300" spans="1:5" x14ac:dyDescent="0.2">
      <c r="A1300" s="19" t="str">
        <f t="shared" si="20"/>
        <v>0843339J01FF01</v>
      </c>
      <c r="B1300" s="18" t="s">
        <v>339</v>
      </c>
      <c r="C1300" s="18" t="s">
        <v>248</v>
      </c>
      <c r="D1300" s="17">
        <v>119.5</v>
      </c>
      <c r="E1300" s="14" t="e">
        <f>VLOOKUP(A1300,Rådata!$A$4:$F$1754,4,FALSE)</f>
        <v>#N/A</v>
      </c>
    </row>
    <row r="1301" spans="1:5" x14ac:dyDescent="0.2">
      <c r="A1301" s="19" t="str">
        <f t="shared" si="20"/>
        <v>0843339J01MA02</v>
      </c>
      <c r="B1301" s="18" t="s">
        <v>339</v>
      </c>
      <c r="C1301" s="18" t="s">
        <v>252</v>
      </c>
      <c r="D1301" s="17">
        <v>86</v>
      </c>
      <c r="E1301" s="14" t="e">
        <f>VLOOKUP(A1301,Rådata!$A$4:$F$1754,4,FALSE)</f>
        <v>#N/A</v>
      </c>
    </row>
    <row r="1302" spans="1:5" x14ac:dyDescent="0.2">
      <c r="A1302" s="19" t="str">
        <f t="shared" si="20"/>
        <v>0843339J01XE01</v>
      </c>
      <c r="B1302" s="18" t="s">
        <v>339</v>
      </c>
      <c r="C1302" s="18" t="s">
        <v>255</v>
      </c>
      <c r="D1302" s="17">
        <v>98.75</v>
      </c>
      <c r="E1302" s="14" t="e">
        <f>VLOOKUP(A1302,Rådata!$A$4:$F$1754,4,FALSE)</f>
        <v>#N/A</v>
      </c>
    </row>
    <row r="1303" spans="1:5" x14ac:dyDescent="0.2">
      <c r="A1303" s="19" t="str">
        <f t="shared" si="20"/>
        <v>0843380J01AA02</v>
      </c>
      <c r="B1303" s="18" t="s">
        <v>341</v>
      </c>
      <c r="C1303" s="18" t="s">
        <v>249</v>
      </c>
      <c r="D1303" s="17">
        <v>665</v>
      </c>
      <c r="E1303" s="14" t="e">
        <f>VLOOKUP(A1303,Rådata!$A$4:$F$1754,4,FALSE)</f>
        <v>#N/A</v>
      </c>
    </row>
    <row r="1304" spans="1:5" x14ac:dyDescent="0.2">
      <c r="A1304" s="19" t="str">
        <f t="shared" si="20"/>
        <v>0843380J01CA04</v>
      </c>
      <c r="B1304" s="18" t="s">
        <v>341</v>
      </c>
      <c r="C1304" s="18" t="s">
        <v>247</v>
      </c>
      <c r="D1304" s="17">
        <v>417.75</v>
      </c>
      <c r="E1304" s="14" t="e">
        <f>VLOOKUP(A1304,Rådata!$A$4:$F$1754,4,FALSE)</f>
        <v>#N/A</v>
      </c>
    </row>
    <row r="1305" spans="1:5" x14ac:dyDescent="0.2">
      <c r="A1305" s="19" t="str">
        <f t="shared" si="20"/>
        <v>0843380J01CA08</v>
      </c>
      <c r="B1305" s="18" t="s">
        <v>341</v>
      </c>
      <c r="C1305" s="18" t="s">
        <v>262</v>
      </c>
      <c r="D1305" s="17">
        <v>840.6</v>
      </c>
      <c r="E1305" s="14" t="e">
        <f>VLOOKUP(A1305,Rådata!$A$4:$F$1754,4,FALSE)</f>
        <v>#N/A</v>
      </c>
    </row>
    <row r="1306" spans="1:5" x14ac:dyDescent="0.2">
      <c r="A1306" s="19" t="str">
        <f t="shared" si="20"/>
        <v>0843380J01CE02</v>
      </c>
      <c r="B1306" s="18" t="s">
        <v>341</v>
      </c>
      <c r="C1306" s="18" t="s">
        <v>246</v>
      </c>
      <c r="D1306" s="17">
        <v>5044.93</v>
      </c>
      <c r="E1306" s="14" t="e">
        <f>VLOOKUP(A1306,Rådata!$A$4:$F$1754,4,FALSE)</f>
        <v>#N/A</v>
      </c>
    </row>
    <row r="1307" spans="1:5" x14ac:dyDescent="0.2">
      <c r="A1307" s="19" t="str">
        <f t="shared" si="20"/>
        <v>0843380J01CF05</v>
      </c>
      <c r="B1307" s="18" t="s">
        <v>341</v>
      </c>
      <c r="C1307" s="18" t="s">
        <v>251</v>
      </c>
      <c r="D1307" s="17">
        <v>1344.55</v>
      </c>
      <c r="E1307" s="14" t="e">
        <f>VLOOKUP(A1307,Rådata!$A$4:$F$1754,4,FALSE)</f>
        <v>#N/A</v>
      </c>
    </row>
    <row r="1308" spans="1:5" x14ac:dyDescent="0.2">
      <c r="A1308" s="19" t="str">
        <f t="shared" si="20"/>
        <v>0843380J01CR02</v>
      </c>
      <c r="B1308" s="18" t="s">
        <v>341</v>
      </c>
      <c r="C1308" s="18" t="s">
        <v>253</v>
      </c>
      <c r="D1308" s="17">
        <v>145.1</v>
      </c>
      <c r="E1308" s="14" t="e">
        <f>VLOOKUP(A1308,Rådata!$A$4:$F$1754,4,FALSE)</f>
        <v>#N/A</v>
      </c>
    </row>
    <row r="1309" spans="1:5" x14ac:dyDescent="0.2">
      <c r="A1309" s="19" t="str">
        <f t="shared" si="20"/>
        <v>0843380J01DB05</v>
      </c>
      <c r="B1309" s="18" t="s">
        <v>341</v>
      </c>
      <c r="C1309" s="18" t="s">
        <v>261</v>
      </c>
      <c r="D1309" s="17">
        <v>28.5</v>
      </c>
      <c r="E1309" s="14" t="e">
        <f>VLOOKUP(A1309,Rådata!$A$4:$F$1754,4,FALSE)</f>
        <v>#N/A</v>
      </c>
    </row>
    <row r="1310" spans="1:5" x14ac:dyDescent="0.2">
      <c r="A1310" s="19" t="str">
        <f t="shared" si="20"/>
        <v>0843380J01DD14</v>
      </c>
      <c r="B1310" s="18" t="s">
        <v>341</v>
      </c>
      <c r="C1310" s="18" t="s">
        <v>254</v>
      </c>
      <c r="D1310" s="17">
        <v>27</v>
      </c>
      <c r="E1310" s="14" t="e">
        <f>VLOOKUP(A1310,Rådata!$A$4:$F$1754,4,FALSE)</f>
        <v>#N/A</v>
      </c>
    </row>
    <row r="1311" spans="1:5" x14ac:dyDescent="0.2">
      <c r="A1311" s="19" t="str">
        <f t="shared" si="20"/>
        <v>0843380J01EA01</v>
      </c>
      <c r="B1311" s="18" t="s">
        <v>341</v>
      </c>
      <c r="C1311" s="18" t="s">
        <v>259</v>
      </c>
      <c r="D1311" s="17">
        <v>13.7</v>
      </c>
      <c r="E1311" s="14" t="e">
        <f>VLOOKUP(A1311,Rådata!$A$4:$F$1754,4,FALSE)</f>
        <v>#N/A</v>
      </c>
    </row>
    <row r="1312" spans="1:5" x14ac:dyDescent="0.2">
      <c r="A1312" s="19" t="str">
        <f t="shared" si="20"/>
        <v>0843380J01EE01</v>
      </c>
      <c r="B1312" s="18" t="s">
        <v>341</v>
      </c>
      <c r="C1312" s="18" t="s">
        <v>258</v>
      </c>
      <c r="D1312" s="17">
        <v>62.5</v>
      </c>
      <c r="E1312" s="14" t="e">
        <f>VLOOKUP(A1312,Rådata!$A$4:$F$1754,4,FALSE)</f>
        <v>#N/A</v>
      </c>
    </row>
    <row r="1313" spans="1:5" x14ac:dyDescent="0.2">
      <c r="A1313" s="19" t="str">
        <f t="shared" si="20"/>
        <v>0843380J01FA01</v>
      </c>
      <c r="B1313" s="18" t="s">
        <v>341</v>
      </c>
      <c r="C1313" s="18" t="s">
        <v>250</v>
      </c>
      <c r="D1313" s="17">
        <v>32.5</v>
      </c>
      <c r="E1313" s="14" t="e">
        <f>VLOOKUP(A1313,Rådata!$A$4:$F$1754,4,FALSE)</f>
        <v>#N/A</v>
      </c>
    </row>
    <row r="1314" spans="1:5" x14ac:dyDescent="0.2">
      <c r="A1314" s="19" t="str">
        <f t="shared" si="20"/>
        <v>0843380J01FA10</v>
      </c>
      <c r="B1314" s="18" t="s">
        <v>341</v>
      </c>
      <c r="C1314" s="18" t="s">
        <v>268</v>
      </c>
      <c r="D1314" s="17">
        <v>8.33</v>
      </c>
      <c r="E1314" s="14" t="e">
        <f>VLOOKUP(A1314,Rådata!$A$4:$F$1754,4,FALSE)</f>
        <v>#N/A</v>
      </c>
    </row>
    <row r="1315" spans="1:5" x14ac:dyDescent="0.2">
      <c r="A1315" s="19" t="str">
        <f t="shared" si="20"/>
        <v>0843380J01FF01</v>
      </c>
      <c r="B1315" s="18" t="s">
        <v>341</v>
      </c>
      <c r="C1315" s="18" t="s">
        <v>248</v>
      </c>
      <c r="D1315" s="17">
        <v>150</v>
      </c>
      <c r="E1315" s="14" t="e">
        <f>VLOOKUP(A1315,Rådata!$A$4:$F$1754,4,FALSE)</f>
        <v>#N/A</v>
      </c>
    </row>
    <row r="1316" spans="1:5" x14ac:dyDescent="0.2">
      <c r="A1316" s="19" t="str">
        <f t="shared" si="20"/>
        <v>0843380J01MA02</v>
      </c>
      <c r="B1316" s="18" t="s">
        <v>341</v>
      </c>
      <c r="C1316" s="18" t="s">
        <v>252</v>
      </c>
      <c r="D1316" s="17">
        <v>539</v>
      </c>
      <c r="E1316" s="14" t="e">
        <f>VLOOKUP(A1316,Rådata!$A$4:$F$1754,4,FALSE)</f>
        <v>#N/A</v>
      </c>
    </row>
    <row r="1317" spans="1:5" x14ac:dyDescent="0.2">
      <c r="A1317" s="19" t="str">
        <f t="shared" si="20"/>
        <v>0843380J01XE01</v>
      </c>
      <c r="B1317" s="18" t="s">
        <v>341</v>
      </c>
      <c r="C1317" s="18" t="s">
        <v>255</v>
      </c>
      <c r="D1317" s="17">
        <v>337.5</v>
      </c>
      <c r="E1317" s="14" t="e">
        <f>VLOOKUP(A1317,Rådata!$A$4:$F$1754,4,FALSE)</f>
        <v>#N/A</v>
      </c>
    </row>
    <row r="1318" spans="1:5" x14ac:dyDescent="0.2">
      <c r="A1318" s="19" t="str">
        <f t="shared" si="20"/>
        <v>0843660J01EA01</v>
      </c>
      <c r="B1318" s="18" t="s">
        <v>392</v>
      </c>
      <c r="C1318" s="18" t="s">
        <v>259</v>
      </c>
      <c r="D1318" s="17">
        <v>7</v>
      </c>
      <c r="E1318" s="14" t="e">
        <f>VLOOKUP(A1318,Rådata!$A$4:$F$1754,4,FALSE)</f>
        <v>#N/A</v>
      </c>
    </row>
    <row r="1319" spans="1:5" x14ac:dyDescent="0.2">
      <c r="A1319" s="19" t="str">
        <f t="shared" si="20"/>
        <v>0845090J01CA04</v>
      </c>
      <c r="B1319" s="18" t="s">
        <v>90</v>
      </c>
      <c r="C1319" s="18" t="s">
        <v>247</v>
      </c>
      <c r="D1319" s="17">
        <v>14</v>
      </c>
      <c r="E1319" s="14" t="str">
        <f>VLOOKUP(A1319,Rådata!$A$4:$F$1754,4,FALSE)</f>
        <v>MVC norr</v>
      </c>
    </row>
    <row r="1320" spans="1:5" x14ac:dyDescent="0.2">
      <c r="A1320" s="19" t="str">
        <f t="shared" si="20"/>
        <v>0845090J01CA08</v>
      </c>
      <c r="B1320" s="18" t="s">
        <v>90</v>
      </c>
      <c r="C1320" s="18" t="s">
        <v>262</v>
      </c>
      <c r="D1320" s="17">
        <v>59.03</v>
      </c>
      <c r="E1320" s="14" t="str">
        <f>VLOOKUP(A1320,Rådata!$A$4:$F$1754,4,FALSE)</f>
        <v>MVC norr</v>
      </c>
    </row>
    <row r="1321" spans="1:5" x14ac:dyDescent="0.2">
      <c r="A1321" s="19" t="str">
        <f t="shared" si="20"/>
        <v>0845090J01CE02</v>
      </c>
      <c r="B1321" s="18" t="s">
        <v>90</v>
      </c>
      <c r="C1321" s="18" t="s">
        <v>246</v>
      </c>
      <c r="D1321" s="17">
        <v>30</v>
      </c>
      <c r="E1321" s="14" t="str">
        <f>VLOOKUP(A1321,Rådata!$A$4:$F$1754,4,FALSE)</f>
        <v>MVC norr</v>
      </c>
    </row>
    <row r="1322" spans="1:5" x14ac:dyDescent="0.2">
      <c r="A1322" s="19" t="str">
        <f t="shared" si="20"/>
        <v>0845090J01DB05</v>
      </c>
      <c r="B1322" s="18" t="s">
        <v>90</v>
      </c>
      <c r="C1322" s="18" t="s">
        <v>261</v>
      </c>
      <c r="D1322" s="17">
        <v>3.5</v>
      </c>
      <c r="E1322" s="14" t="str">
        <f>VLOOKUP(A1322,Rådata!$A$4:$F$1754,4,FALSE)</f>
        <v>MVC norr</v>
      </c>
    </row>
    <row r="1323" spans="1:5" x14ac:dyDescent="0.2">
      <c r="A1323" s="19" t="str">
        <f t="shared" si="20"/>
        <v>0845090J01EA01</v>
      </c>
      <c r="B1323" s="18" t="s">
        <v>90</v>
      </c>
      <c r="C1323" s="18" t="s">
        <v>259</v>
      </c>
      <c r="D1323" s="17">
        <v>21.6</v>
      </c>
      <c r="E1323" s="14" t="str">
        <f>VLOOKUP(A1323,Rådata!$A$4:$F$1754,4,FALSE)</f>
        <v>MVC norr</v>
      </c>
    </row>
    <row r="1324" spans="1:5" x14ac:dyDescent="0.2">
      <c r="A1324" s="19" t="str">
        <f t="shared" si="20"/>
        <v>0845090J01FA10</v>
      </c>
      <c r="B1324" s="18" t="s">
        <v>90</v>
      </c>
      <c r="C1324" s="18" t="s">
        <v>268</v>
      </c>
      <c r="D1324" s="17">
        <v>10</v>
      </c>
      <c r="E1324" s="14" t="str">
        <f>VLOOKUP(A1324,Rådata!$A$4:$F$1754,4,FALSE)</f>
        <v>MVC norr</v>
      </c>
    </row>
    <row r="1325" spans="1:5" x14ac:dyDescent="0.2">
      <c r="A1325" s="19" t="str">
        <f t="shared" si="20"/>
        <v>0845090J01XE01</v>
      </c>
      <c r="B1325" s="18" t="s">
        <v>90</v>
      </c>
      <c r="C1325" s="18" t="s">
        <v>255</v>
      </c>
      <c r="D1325" s="17">
        <v>83.75</v>
      </c>
      <c r="E1325" s="14" t="str">
        <f>VLOOKUP(A1325,Rådata!$A$4:$F$1754,4,FALSE)</f>
        <v>MVC norr</v>
      </c>
    </row>
    <row r="1326" spans="1:5" x14ac:dyDescent="0.2">
      <c r="A1326" s="19" t="str">
        <f t="shared" si="20"/>
        <v>0845190J01AA02</v>
      </c>
      <c r="B1326" s="18" t="s">
        <v>100</v>
      </c>
      <c r="C1326" s="18" t="s">
        <v>249</v>
      </c>
      <c r="D1326" s="17">
        <v>130</v>
      </c>
      <c r="E1326" s="14" t="str">
        <f>VLOOKUP(A1326,Rådata!$A$4:$F$1754,4,FALSE)</f>
        <v>MVC söder</v>
      </c>
    </row>
    <row r="1327" spans="1:5" x14ac:dyDescent="0.2">
      <c r="A1327" s="19" t="str">
        <f t="shared" si="20"/>
        <v>0845190J01CA04</v>
      </c>
      <c r="B1327" s="18" t="s">
        <v>100</v>
      </c>
      <c r="C1327" s="18" t="s">
        <v>247</v>
      </c>
      <c r="D1327" s="17">
        <v>37</v>
      </c>
      <c r="E1327" s="14" t="str">
        <f>VLOOKUP(A1327,Rådata!$A$4:$F$1754,4,FALSE)</f>
        <v>MVC söder</v>
      </c>
    </row>
    <row r="1328" spans="1:5" x14ac:dyDescent="0.2">
      <c r="A1328" s="19" t="str">
        <f t="shared" si="20"/>
        <v>0845190J01CA08</v>
      </c>
      <c r="B1328" s="18" t="s">
        <v>100</v>
      </c>
      <c r="C1328" s="18" t="s">
        <v>262</v>
      </c>
      <c r="D1328" s="17">
        <v>63.350000000000009</v>
      </c>
      <c r="E1328" s="14" t="str">
        <f>VLOOKUP(A1328,Rådata!$A$4:$F$1754,4,FALSE)</f>
        <v>MVC söder</v>
      </c>
    </row>
    <row r="1329" spans="1:5" x14ac:dyDescent="0.2">
      <c r="A1329" s="19" t="str">
        <f t="shared" si="20"/>
        <v>0845190J01CE02</v>
      </c>
      <c r="B1329" s="18" t="s">
        <v>100</v>
      </c>
      <c r="C1329" s="18" t="s">
        <v>246</v>
      </c>
      <c r="D1329" s="17">
        <v>10</v>
      </c>
      <c r="E1329" s="14" t="str">
        <f>VLOOKUP(A1329,Rådata!$A$4:$F$1754,4,FALSE)</f>
        <v>MVC söder</v>
      </c>
    </row>
    <row r="1330" spans="1:5" x14ac:dyDescent="0.2">
      <c r="A1330" s="19" t="str">
        <f t="shared" si="20"/>
        <v>0845190J01DB05</v>
      </c>
      <c r="B1330" s="18" t="s">
        <v>100</v>
      </c>
      <c r="C1330" s="18" t="s">
        <v>261</v>
      </c>
      <c r="D1330" s="17">
        <v>37.5</v>
      </c>
      <c r="E1330" s="14" t="str">
        <f>VLOOKUP(A1330,Rådata!$A$4:$F$1754,4,FALSE)</f>
        <v>MVC söder</v>
      </c>
    </row>
    <row r="1331" spans="1:5" x14ac:dyDescent="0.2">
      <c r="A1331" s="19" t="str">
        <f t="shared" si="20"/>
        <v>0845190J01FA10</v>
      </c>
      <c r="B1331" s="18" t="s">
        <v>100</v>
      </c>
      <c r="C1331" s="18" t="s">
        <v>268</v>
      </c>
      <c r="D1331" s="17">
        <v>70</v>
      </c>
      <c r="E1331" s="14" t="str">
        <f>VLOOKUP(A1331,Rådata!$A$4:$F$1754,4,FALSE)</f>
        <v>MVC söder</v>
      </c>
    </row>
    <row r="1332" spans="1:5" x14ac:dyDescent="0.2">
      <c r="A1332" s="19" t="str">
        <f t="shared" si="20"/>
        <v>0845190J01XE01</v>
      </c>
      <c r="B1332" s="18" t="s">
        <v>100</v>
      </c>
      <c r="C1332" s="18" t="s">
        <v>255</v>
      </c>
      <c r="D1332" s="17">
        <v>137.5</v>
      </c>
      <c r="E1332" s="14" t="str">
        <f>VLOOKUP(A1332,Rådata!$A$4:$F$1754,4,FALSE)</f>
        <v>MVC söder</v>
      </c>
    </row>
    <row r="1333" spans="1:5" x14ac:dyDescent="0.2">
      <c r="A1333" s="19" t="str">
        <f t="shared" si="20"/>
        <v>0849101J01AA02</v>
      </c>
      <c r="B1333" s="18" t="s">
        <v>116</v>
      </c>
      <c r="C1333" s="18" t="s">
        <v>249</v>
      </c>
      <c r="D1333" s="17">
        <v>25</v>
      </c>
      <c r="E1333" s="14" t="str">
        <f>VLOOKUP(A1333,Rådata!$A$4:$F$1754,4,FALSE)</f>
        <v>Landstingshälsan Kalmar</v>
      </c>
    </row>
    <row r="1334" spans="1:5" x14ac:dyDescent="0.2">
      <c r="A1334" s="19" t="str">
        <f t="shared" si="20"/>
        <v>0849302J01AA04</v>
      </c>
      <c r="B1334" s="18" t="s">
        <v>104</v>
      </c>
      <c r="C1334" s="18" t="s">
        <v>264</v>
      </c>
      <c r="D1334" s="17">
        <v>150</v>
      </c>
      <c r="E1334" s="14" t="str">
        <f>VLOOKUP(A1334,Rådata!$A$4:$F$1754,4,FALSE)</f>
        <v>Barn- ungdomshabilitering, söder</v>
      </c>
    </row>
    <row r="1335" spans="1:5" x14ac:dyDescent="0.2">
      <c r="A1335" s="19" t="str">
        <f t="shared" si="20"/>
        <v>0849302J01CA04</v>
      </c>
      <c r="B1335" s="18" t="s">
        <v>104</v>
      </c>
      <c r="C1335" s="18" t="s">
        <v>247</v>
      </c>
      <c r="D1335" s="17">
        <v>42.25</v>
      </c>
      <c r="E1335" s="14" t="str">
        <f>VLOOKUP(A1335,Rådata!$A$4:$F$1754,4,FALSE)</f>
        <v>Barn- ungdomshabilitering, söder</v>
      </c>
    </row>
    <row r="1336" spans="1:5" x14ac:dyDescent="0.2">
      <c r="A1336" s="19" t="str">
        <f t="shared" si="20"/>
        <v>0849302J01CE02</v>
      </c>
      <c r="B1336" s="18" t="s">
        <v>104</v>
      </c>
      <c r="C1336" s="18" t="s">
        <v>246</v>
      </c>
      <c r="D1336" s="17">
        <v>6</v>
      </c>
      <c r="E1336" s="14" t="str">
        <f>VLOOKUP(A1336,Rådata!$A$4:$F$1754,4,FALSE)</f>
        <v>Barn- ungdomshabilitering, söder</v>
      </c>
    </row>
    <row r="1337" spans="1:5" x14ac:dyDescent="0.2">
      <c r="A1337" s="19" t="str">
        <f t="shared" si="20"/>
        <v>0849302J01CR02</v>
      </c>
      <c r="B1337" s="18" t="s">
        <v>104</v>
      </c>
      <c r="C1337" s="18" t="s">
        <v>253</v>
      </c>
      <c r="D1337" s="17">
        <v>22.5</v>
      </c>
      <c r="E1337" s="14" t="str">
        <f>VLOOKUP(A1337,Rådata!$A$4:$F$1754,4,FALSE)</f>
        <v>Barn- ungdomshabilitering, söder</v>
      </c>
    </row>
    <row r="1338" spans="1:5" x14ac:dyDescent="0.2">
      <c r="A1338" s="19" t="str">
        <f t="shared" si="20"/>
        <v>0849302J01DD14</v>
      </c>
      <c r="B1338" s="18" t="s">
        <v>104</v>
      </c>
      <c r="C1338" s="18" t="s">
        <v>254</v>
      </c>
      <c r="D1338" s="17">
        <v>18.900000000000002</v>
      </c>
      <c r="E1338" s="14" t="str">
        <f>VLOOKUP(A1338,Rådata!$A$4:$F$1754,4,FALSE)</f>
        <v>Barn- ungdomshabilitering, söder</v>
      </c>
    </row>
    <row r="1339" spans="1:5" x14ac:dyDescent="0.2">
      <c r="A1339" s="19" t="str">
        <f t="shared" si="20"/>
        <v>0849302J01EE01</v>
      </c>
      <c r="B1339" s="18" t="s">
        <v>104</v>
      </c>
      <c r="C1339" s="18" t="s">
        <v>258</v>
      </c>
      <c r="D1339" s="17">
        <v>60</v>
      </c>
      <c r="E1339" s="14" t="str">
        <f>VLOOKUP(A1339,Rådata!$A$4:$F$1754,4,FALSE)</f>
        <v>Barn- ungdomshabilitering, söder</v>
      </c>
    </row>
    <row r="1340" spans="1:5" x14ac:dyDescent="0.2">
      <c r="A1340" s="19" t="str">
        <f t="shared" si="20"/>
        <v>0849303J01AA02</v>
      </c>
      <c r="B1340" s="18" t="s">
        <v>105</v>
      </c>
      <c r="C1340" s="18" t="s">
        <v>249</v>
      </c>
      <c r="D1340" s="17">
        <v>20</v>
      </c>
      <c r="E1340" s="14" t="str">
        <f>VLOOKUP(A1340,Rådata!$A$4:$F$1754,4,FALSE)</f>
        <v>Vuxenhabilitering söder</v>
      </c>
    </row>
    <row r="1341" spans="1:5" x14ac:dyDescent="0.2">
      <c r="A1341" s="19" t="str">
        <f t="shared" si="20"/>
        <v>0849303J01DB05</v>
      </c>
      <c r="B1341" s="18" t="s">
        <v>105</v>
      </c>
      <c r="C1341" s="18" t="s">
        <v>261</v>
      </c>
      <c r="D1341" s="17">
        <v>5</v>
      </c>
      <c r="E1341" s="14" t="str">
        <f>VLOOKUP(A1341,Rådata!$A$4:$F$1754,4,FALSE)</f>
        <v>Vuxenhabilitering söder</v>
      </c>
    </row>
    <row r="1342" spans="1:5" x14ac:dyDescent="0.2">
      <c r="A1342" s="19" t="str">
        <f t="shared" si="20"/>
        <v>0849392J01CE02</v>
      </c>
      <c r="B1342" s="18" t="s">
        <v>114</v>
      </c>
      <c r="C1342" s="18" t="s">
        <v>246</v>
      </c>
      <c r="D1342" s="17">
        <v>3</v>
      </c>
      <c r="E1342" s="14" t="str">
        <f>VLOOKUP(A1342,Rådata!$A$4:$F$1754,4,FALSE)</f>
        <v>Barn ungdomshabilitering norr</v>
      </c>
    </row>
    <row r="1343" spans="1:5" x14ac:dyDescent="0.2">
      <c r="A1343" s="19" t="str">
        <f t="shared" si="20"/>
        <v>0849392J01CR02</v>
      </c>
      <c r="B1343" s="18" t="s">
        <v>114</v>
      </c>
      <c r="C1343" s="18" t="s">
        <v>253</v>
      </c>
      <c r="D1343" s="17">
        <v>15</v>
      </c>
      <c r="E1343" s="14" t="str">
        <f>VLOOKUP(A1343,Rådata!$A$4:$F$1754,4,FALSE)</f>
        <v>Barn ungdomshabilitering norr</v>
      </c>
    </row>
    <row r="1344" spans="1:5" x14ac:dyDescent="0.2">
      <c r="A1344" s="19" t="str">
        <f t="shared" si="20"/>
        <v>0849392J01DD04</v>
      </c>
      <c r="B1344" s="18" t="s">
        <v>114</v>
      </c>
      <c r="C1344" s="18" t="s">
        <v>276</v>
      </c>
      <c r="D1344" s="17">
        <v>6</v>
      </c>
      <c r="E1344" s="14" t="str">
        <f>VLOOKUP(A1344,Rådata!$A$4:$F$1754,4,FALSE)</f>
        <v>Barn ungdomshabilitering norr</v>
      </c>
    </row>
    <row r="1345" spans="1:5" x14ac:dyDescent="0.2">
      <c r="A1345" s="19" t="str">
        <f t="shared" si="20"/>
        <v>0849392J01EE01</v>
      </c>
      <c r="B1345" s="18" t="s">
        <v>114</v>
      </c>
      <c r="C1345" s="18" t="s">
        <v>258</v>
      </c>
      <c r="D1345" s="17">
        <v>77.5</v>
      </c>
      <c r="E1345" s="14" t="str">
        <f>VLOOKUP(A1345,Rådata!$A$4:$F$1754,4,FALSE)</f>
        <v>Barn ungdomshabilitering norr</v>
      </c>
    </row>
    <row r="1346" spans="1:5" x14ac:dyDescent="0.2">
      <c r="A1346" s="19" t="str">
        <f t="shared" ref="A1346:A1409" si="21">B1346&amp;C1346</f>
        <v>0849392J01FA01</v>
      </c>
      <c r="B1346" s="18" t="s">
        <v>114</v>
      </c>
      <c r="C1346" s="18" t="s">
        <v>250</v>
      </c>
      <c r="D1346" s="17">
        <v>235</v>
      </c>
      <c r="E1346" s="14" t="str">
        <f>VLOOKUP(A1346,Rådata!$A$4:$F$1754,4,FALSE)</f>
        <v>Barn ungdomshabilitering norr</v>
      </c>
    </row>
    <row r="1347" spans="1:5" x14ac:dyDescent="0.2">
      <c r="A1347" s="19" t="str">
        <f t="shared" si="21"/>
        <v>0849959J01AA02</v>
      </c>
      <c r="B1347" s="18" t="s">
        <v>126</v>
      </c>
      <c r="C1347" s="18" t="s">
        <v>249</v>
      </c>
      <c r="D1347" s="17">
        <v>10</v>
      </c>
      <c r="E1347" s="14" t="str">
        <f>VLOOKUP(A1347,Rådata!$A$4:$F$1754,4,FALSE)</f>
        <v>Asyl flyktingmottagning i Hultsfred</v>
      </c>
    </row>
    <row r="1348" spans="1:5" x14ac:dyDescent="0.2">
      <c r="A1348" s="19" t="str">
        <f t="shared" si="21"/>
        <v>0849959J01AA04</v>
      </c>
      <c r="B1348" s="18" t="s">
        <v>126</v>
      </c>
      <c r="C1348" s="18" t="s">
        <v>264</v>
      </c>
      <c r="D1348" s="17">
        <v>50</v>
      </c>
      <c r="E1348" s="14" t="str">
        <f>VLOOKUP(A1348,Rådata!$A$4:$F$1754,4,FALSE)</f>
        <v>Asyl flyktingmottagning i Hultsfred</v>
      </c>
    </row>
    <row r="1349" spans="1:5" x14ac:dyDescent="0.2">
      <c r="A1349" s="19" t="str">
        <f t="shared" si="21"/>
        <v>0849959J01CA04</v>
      </c>
      <c r="B1349" s="18" t="s">
        <v>126</v>
      </c>
      <c r="C1349" s="18" t="s">
        <v>247</v>
      </c>
      <c r="D1349" s="17">
        <v>10.5</v>
      </c>
      <c r="E1349" s="14" t="str">
        <f>VLOOKUP(A1349,Rådata!$A$4:$F$1754,4,FALSE)</f>
        <v>Asyl flyktingmottagning i Hultsfred</v>
      </c>
    </row>
    <row r="1350" spans="1:5" x14ac:dyDescent="0.2">
      <c r="A1350" s="19" t="str">
        <f t="shared" si="21"/>
        <v>0849959J01CE02</v>
      </c>
      <c r="B1350" s="18" t="s">
        <v>126</v>
      </c>
      <c r="C1350" s="18" t="s">
        <v>246</v>
      </c>
      <c r="D1350" s="17">
        <v>30</v>
      </c>
      <c r="E1350" s="14" t="str">
        <f>VLOOKUP(A1350,Rådata!$A$4:$F$1754,4,FALSE)</f>
        <v>Asyl flyktingmottagning i Hultsfred</v>
      </c>
    </row>
    <row r="1351" spans="1:5" x14ac:dyDescent="0.2">
      <c r="A1351" s="19" t="str">
        <f t="shared" si="21"/>
        <v>0849959J01CF05</v>
      </c>
      <c r="B1351" s="18" t="s">
        <v>126</v>
      </c>
      <c r="C1351" s="18" t="s">
        <v>251</v>
      </c>
      <c r="D1351" s="17">
        <v>21.75</v>
      </c>
      <c r="E1351" s="14" t="str">
        <f>VLOOKUP(A1351,Rådata!$A$4:$F$1754,4,FALSE)</f>
        <v>Asyl flyktingmottagning i Hultsfred</v>
      </c>
    </row>
    <row r="1352" spans="1:5" x14ac:dyDescent="0.2">
      <c r="A1352" s="19" t="str">
        <f t="shared" si="21"/>
        <v>0849959J01DB05</v>
      </c>
      <c r="B1352" s="18" t="s">
        <v>126</v>
      </c>
      <c r="C1352" s="18" t="s">
        <v>261</v>
      </c>
      <c r="D1352" s="17">
        <v>10</v>
      </c>
      <c r="E1352" s="14" t="str">
        <f>VLOOKUP(A1352,Rådata!$A$4:$F$1754,4,FALSE)</f>
        <v>Asyl flyktingmottagning i Hultsfred</v>
      </c>
    </row>
    <row r="1353" spans="1:5" x14ac:dyDescent="0.2">
      <c r="A1353" s="19" t="str">
        <f t="shared" si="21"/>
        <v>0849959J01MA02</v>
      </c>
      <c r="B1353" s="18" t="s">
        <v>126</v>
      </c>
      <c r="C1353" s="18" t="s">
        <v>252</v>
      </c>
      <c r="D1353" s="17">
        <v>30</v>
      </c>
      <c r="E1353" s="14" t="str">
        <f>VLOOKUP(A1353,Rådata!$A$4:$F$1754,4,FALSE)</f>
        <v>Asyl flyktingmottagning i Hultsfred</v>
      </c>
    </row>
    <row r="1354" spans="1:5" x14ac:dyDescent="0.2">
      <c r="A1354" s="19" t="str">
        <f t="shared" si="21"/>
        <v>0849959J01XE01</v>
      </c>
      <c r="B1354" s="18" t="s">
        <v>126</v>
      </c>
      <c r="C1354" s="18" t="s">
        <v>255</v>
      </c>
      <c r="D1354" s="17">
        <v>3.75</v>
      </c>
      <c r="E1354" s="14" t="str">
        <f>VLOOKUP(A1354,Rådata!$A$4:$F$1754,4,FALSE)</f>
        <v>Asyl flyktingmottagning i Hultsfred</v>
      </c>
    </row>
    <row r="1355" spans="1:5" x14ac:dyDescent="0.2">
      <c r="A1355" s="19" t="str">
        <f t="shared" si="21"/>
        <v>0851100J01CA04</v>
      </c>
      <c r="B1355" s="18" t="s">
        <v>74</v>
      </c>
      <c r="C1355" s="18" t="s">
        <v>247</v>
      </c>
      <c r="D1355" s="17">
        <v>242.5</v>
      </c>
      <c r="E1355" s="14" t="e">
        <f>VLOOKUP(A1355,Rådata!$A$4:$F$1754,4,FALSE)</f>
        <v>#N/A</v>
      </c>
    </row>
    <row r="1356" spans="1:5" x14ac:dyDescent="0.2">
      <c r="A1356" s="19" t="str">
        <f t="shared" si="21"/>
        <v>0851100J01CE02</v>
      </c>
      <c r="B1356" s="18" t="s">
        <v>74</v>
      </c>
      <c r="C1356" s="18" t="s">
        <v>246</v>
      </c>
      <c r="D1356" s="17">
        <v>1936</v>
      </c>
      <c r="E1356" s="14" t="e">
        <f>VLOOKUP(A1356,Rådata!$A$4:$F$1754,4,FALSE)</f>
        <v>#N/A</v>
      </c>
    </row>
    <row r="1357" spans="1:5" x14ac:dyDescent="0.2">
      <c r="A1357" s="19" t="str">
        <f t="shared" si="21"/>
        <v>0851100J01CF05</v>
      </c>
      <c r="B1357" s="18" t="s">
        <v>74</v>
      </c>
      <c r="C1357" s="18" t="s">
        <v>251</v>
      </c>
      <c r="D1357" s="17">
        <v>30</v>
      </c>
      <c r="E1357" s="14" t="e">
        <f>VLOOKUP(A1357,Rådata!$A$4:$F$1754,4,FALSE)</f>
        <v>#N/A</v>
      </c>
    </row>
    <row r="1358" spans="1:5" x14ac:dyDescent="0.2">
      <c r="A1358" s="19" t="str">
        <f t="shared" si="21"/>
        <v>0851100J01FF01</v>
      </c>
      <c r="B1358" s="18" t="s">
        <v>74</v>
      </c>
      <c r="C1358" s="18" t="s">
        <v>248</v>
      </c>
      <c r="D1358" s="17">
        <v>202.75</v>
      </c>
      <c r="E1358" s="14" t="e">
        <f>VLOOKUP(A1358,Rådata!$A$4:$F$1754,4,FALSE)</f>
        <v>#N/A</v>
      </c>
    </row>
    <row r="1359" spans="1:5" x14ac:dyDescent="0.2">
      <c r="A1359" s="19" t="str">
        <f t="shared" si="21"/>
        <v>0851100J01MA02</v>
      </c>
      <c r="B1359" s="18" t="s">
        <v>74</v>
      </c>
      <c r="C1359" s="18" t="s">
        <v>252</v>
      </c>
      <c r="D1359" s="17">
        <v>60</v>
      </c>
      <c r="E1359" s="14" t="e">
        <f>VLOOKUP(A1359,Rådata!$A$4:$F$1754,4,FALSE)</f>
        <v>#N/A</v>
      </c>
    </row>
    <row r="1360" spans="1:5" x14ac:dyDescent="0.2">
      <c r="A1360" s="19" t="str">
        <f t="shared" si="21"/>
        <v>0851180J01CA04</v>
      </c>
      <c r="B1360" s="18" t="s">
        <v>81</v>
      </c>
      <c r="C1360" s="18" t="s">
        <v>247</v>
      </c>
      <c r="D1360" s="17">
        <v>42</v>
      </c>
      <c r="E1360" s="14" t="e">
        <f>VLOOKUP(A1360,Rådata!$A$4:$F$1754,4,FALSE)</f>
        <v>#N/A</v>
      </c>
    </row>
    <row r="1361" spans="1:5" x14ac:dyDescent="0.2">
      <c r="A1361" s="19" t="str">
        <f t="shared" si="21"/>
        <v>0851180J01CE02</v>
      </c>
      <c r="B1361" s="18" t="s">
        <v>81</v>
      </c>
      <c r="C1361" s="18" t="s">
        <v>246</v>
      </c>
      <c r="D1361" s="17">
        <v>654.20000000000005</v>
      </c>
      <c r="E1361" s="14" t="e">
        <f>VLOOKUP(A1361,Rådata!$A$4:$F$1754,4,FALSE)</f>
        <v>#N/A</v>
      </c>
    </row>
    <row r="1362" spans="1:5" x14ac:dyDescent="0.2">
      <c r="A1362" s="19" t="str">
        <f t="shared" si="21"/>
        <v>0851180J01FF01</v>
      </c>
      <c r="B1362" s="18" t="s">
        <v>81</v>
      </c>
      <c r="C1362" s="18" t="s">
        <v>248</v>
      </c>
      <c r="D1362" s="17">
        <v>68.75</v>
      </c>
      <c r="E1362" s="14" t="e">
        <f>VLOOKUP(A1362,Rådata!$A$4:$F$1754,4,FALSE)</f>
        <v>#N/A</v>
      </c>
    </row>
    <row r="1363" spans="1:5" x14ac:dyDescent="0.2">
      <c r="A1363" s="19" t="str">
        <f t="shared" si="21"/>
        <v>0851180J01MA02</v>
      </c>
      <c r="B1363" s="18" t="s">
        <v>81</v>
      </c>
      <c r="C1363" s="18" t="s">
        <v>252</v>
      </c>
      <c r="D1363" s="17">
        <v>46</v>
      </c>
      <c r="E1363" s="14" t="e">
        <f>VLOOKUP(A1363,Rådata!$A$4:$F$1754,4,FALSE)</f>
        <v>#N/A</v>
      </c>
    </row>
    <row r="1364" spans="1:5" x14ac:dyDescent="0.2">
      <c r="A1364" s="19" t="str">
        <f t="shared" si="21"/>
        <v>0851300J01CE02</v>
      </c>
      <c r="B1364" s="18" t="s">
        <v>391</v>
      </c>
      <c r="C1364" s="18" t="s">
        <v>246</v>
      </c>
      <c r="D1364" s="17">
        <v>16</v>
      </c>
      <c r="E1364" s="14" t="e">
        <f>VLOOKUP(A1364,Rådata!$A$4:$F$1754,4,FALSE)</f>
        <v>#N/A</v>
      </c>
    </row>
    <row r="1365" spans="1:5" x14ac:dyDescent="0.2">
      <c r="A1365" s="19" t="str">
        <f t="shared" si="21"/>
        <v>0851360J01CE02</v>
      </c>
      <c r="B1365" s="18" t="s">
        <v>109</v>
      </c>
      <c r="C1365" s="18" t="s">
        <v>246</v>
      </c>
      <c r="D1365" s="17">
        <v>40</v>
      </c>
      <c r="E1365" s="14" t="e">
        <f>VLOOKUP(A1365,Rådata!$A$4:$F$1754,4,FALSE)</f>
        <v>#N/A</v>
      </c>
    </row>
    <row r="1366" spans="1:5" x14ac:dyDescent="0.2">
      <c r="A1366" s="19" t="str">
        <f t="shared" si="21"/>
        <v>0851400J01AA02</v>
      </c>
      <c r="B1366" s="18" t="s">
        <v>78</v>
      </c>
      <c r="C1366" s="18" t="s">
        <v>249</v>
      </c>
      <c r="D1366" s="17">
        <v>10</v>
      </c>
      <c r="E1366" s="14" t="e">
        <f>VLOOKUP(A1366,Rådata!$A$4:$F$1754,4,FALSE)</f>
        <v>#N/A</v>
      </c>
    </row>
    <row r="1367" spans="1:5" x14ac:dyDescent="0.2">
      <c r="A1367" s="19" t="str">
        <f t="shared" si="21"/>
        <v>0851400J01CA04</v>
      </c>
      <c r="B1367" s="18" t="s">
        <v>78</v>
      </c>
      <c r="C1367" s="18" t="s">
        <v>247</v>
      </c>
      <c r="D1367" s="17">
        <v>494</v>
      </c>
      <c r="E1367" s="14" t="e">
        <f>VLOOKUP(A1367,Rådata!$A$4:$F$1754,4,FALSE)</f>
        <v>#N/A</v>
      </c>
    </row>
    <row r="1368" spans="1:5" x14ac:dyDescent="0.2">
      <c r="A1368" s="19" t="str">
        <f t="shared" si="21"/>
        <v>0851400J01CE02</v>
      </c>
      <c r="B1368" s="18" t="s">
        <v>78</v>
      </c>
      <c r="C1368" s="18" t="s">
        <v>246</v>
      </c>
      <c r="D1368" s="17">
        <v>284</v>
      </c>
      <c r="E1368" s="14" t="e">
        <f>VLOOKUP(A1368,Rådata!$A$4:$F$1754,4,FALSE)</f>
        <v>#N/A</v>
      </c>
    </row>
    <row r="1369" spans="1:5" x14ac:dyDescent="0.2">
      <c r="A1369" s="19" t="str">
        <f t="shared" si="21"/>
        <v>0851400J01FF01</v>
      </c>
      <c r="B1369" s="18" t="s">
        <v>78</v>
      </c>
      <c r="C1369" s="18" t="s">
        <v>248</v>
      </c>
      <c r="D1369" s="17">
        <v>17.5</v>
      </c>
      <c r="E1369" s="14" t="e">
        <f>VLOOKUP(A1369,Rådata!$A$4:$F$1754,4,FALSE)</f>
        <v>#N/A</v>
      </c>
    </row>
    <row r="1370" spans="1:5" x14ac:dyDescent="0.2">
      <c r="A1370" s="19" t="str">
        <f t="shared" si="21"/>
        <v>0851480J01CA04</v>
      </c>
      <c r="B1370" s="18" t="s">
        <v>98</v>
      </c>
      <c r="C1370" s="18" t="s">
        <v>247</v>
      </c>
      <c r="D1370" s="17">
        <v>29</v>
      </c>
      <c r="E1370" s="14" t="e">
        <f>VLOOKUP(A1370,Rådata!$A$4:$F$1754,4,FALSE)</f>
        <v>#N/A</v>
      </c>
    </row>
    <row r="1371" spans="1:5" x14ac:dyDescent="0.2">
      <c r="A1371" s="19" t="str">
        <f t="shared" si="21"/>
        <v>0851480J01CE02</v>
      </c>
      <c r="B1371" s="18" t="s">
        <v>98</v>
      </c>
      <c r="C1371" s="18" t="s">
        <v>246</v>
      </c>
      <c r="D1371" s="17">
        <v>165</v>
      </c>
      <c r="E1371" s="14" t="e">
        <f>VLOOKUP(A1371,Rådata!$A$4:$F$1754,4,FALSE)</f>
        <v>#N/A</v>
      </c>
    </row>
    <row r="1372" spans="1:5" x14ac:dyDescent="0.2">
      <c r="A1372" s="19" t="str">
        <f t="shared" si="21"/>
        <v>0851480J01FF01</v>
      </c>
      <c r="B1372" s="18" t="s">
        <v>98</v>
      </c>
      <c r="C1372" s="18" t="s">
        <v>248</v>
      </c>
      <c r="D1372" s="17">
        <v>12.5</v>
      </c>
      <c r="E1372" s="14" t="e">
        <f>VLOOKUP(A1372,Rådata!$A$4:$F$1754,4,FALSE)</f>
        <v>#N/A</v>
      </c>
    </row>
    <row r="1373" spans="1:5" x14ac:dyDescent="0.2">
      <c r="A1373" s="19" t="str">
        <f t="shared" si="21"/>
        <v>0851500J01CA08</v>
      </c>
      <c r="B1373" s="18" t="s">
        <v>108</v>
      </c>
      <c r="C1373" s="18" t="s">
        <v>262</v>
      </c>
      <c r="D1373" s="17">
        <v>10</v>
      </c>
      <c r="E1373" s="14" t="e">
        <f>VLOOKUP(A1373,Rådata!$A$4:$F$1754,4,FALSE)</f>
        <v>#N/A</v>
      </c>
    </row>
    <row r="1374" spans="1:5" x14ac:dyDescent="0.2">
      <c r="A1374" s="19" t="str">
        <f t="shared" si="21"/>
        <v>0851500J01CE02</v>
      </c>
      <c r="B1374" s="18" t="s">
        <v>108</v>
      </c>
      <c r="C1374" s="18" t="s">
        <v>246</v>
      </c>
      <c r="D1374" s="17">
        <v>142.51999999999998</v>
      </c>
      <c r="E1374" s="14" t="e">
        <f>VLOOKUP(A1374,Rådata!$A$4:$F$1754,4,FALSE)</f>
        <v>#N/A</v>
      </c>
    </row>
    <row r="1375" spans="1:5" x14ac:dyDescent="0.2">
      <c r="A1375" s="19" t="str">
        <f t="shared" si="21"/>
        <v>0851600J01CE02</v>
      </c>
      <c r="B1375" s="18" t="s">
        <v>94</v>
      </c>
      <c r="C1375" s="18" t="s">
        <v>246</v>
      </c>
      <c r="D1375" s="17">
        <v>446.88</v>
      </c>
      <c r="E1375" s="14" t="e">
        <f>VLOOKUP(A1375,Rådata!$A$4:$F$1754,4,FALSE)</f>
        <v>#N/A</v>
      </c>
    </row>
    <row r="1376" spans="1:5" x14ac:dyDescent="0.2">
      <c r="A1376" s="19" t="str">
        <f t="shared" si="21"/>
        <v>0851600J01FF01</v>
      </c>
      <c r="B1376" s="18" t="s">
        <v>94</v>
      </c>
      <c r="C1376" s="18" t="s">
        <v>248</v>
      </c>
      <c r="D1376" s="17">
        <v>20.75</v>
      </c>
      <c r="E1376" s="14" t="e">
        <f>VLOOKUP(A1376,Rådata!$A$4:$F$1754,4,FALSE)</f>
        <v>#N/A</v>
      </c>
    </row>
    <row r="1377" spans="1:5" x14ac:dyDescent="0.2">
      <c r="A1377" s="19" t="str">
        <f t="shared" si="21"/>
        <v>0851680J01CE02</v>
      </c>
      <c r="B1377" s="18" t="s">
        <v>128</v>
      </c>
      <c r="C1377" s="18" t="s">
        <v>246</v>
      </c>
      <c r="D1377" s="17">
        <v>46</v>
      </c>
      <c r="E1377" s="14" t="e">
        <f>VLOOKUP(A1377,Rådata!$A$4:$F$1754,4,FALSE)</f>
        <v>#N/A</v>
      </c>
    </row>
    <row r="1378" spans="1:5" x14ac:dyDescent="0.2">
      <c r="A1378" s="19" t="str">
        <f t="shared" si="21"/>
        <v>0851700J01CE02</v>
      </c>
      <c r="B1378" s="18" t="s">
        <v>129</v>
      </c>
      <c r="C1378" s="18" t="s">
        <v>246</v>
      </c>
      <c r="D1378" s="17">
        <v>40</v>
      </c>
      <c r="E1378" s="14" t="e">
        <f>VLOOKUP(A1378,Rådata!$A$4:$F$1754,4,FALSE)</f>
        <v>#N/A</v>
      </c>
    </row>
    <row r="1379" spans="1:5" x14ac:dyDescent="0.2">
      <c r="A1379" s="19" t="str">
        <f t="shared" si="21"/>
        <v>0851880J01CE02</v>
      </c>
      <c r="B1379" s="18" t="s">
        <v>342</v>
      </c>
      <c r="C1379" s="18" t="s">
        <v>246</v>
      </c>
      <c r="D1379" s="17">
        <v>94</v>
      </c>
      <c r="E1379" s="14" t="e">
        <f>VLOOKUP(A1379,Rådata!$A$4:$F$1754,4,FALSE)</f>
        <v>#N/A</v>
      </c>
    </row>
    <row r="1380" spans="1:5" x14ac:dyDescent="0.2">
      <c r="A1380" s="19" t="str">
        <f t="shared" si="21"/>
        <v>0853003J01CA04</v>
      </c>
      <c r="B1380" s="18" t="s">
        <v>67</v>
      </c>
      <c r="C1380" s="18" t="s">
        <v>247</v>
      </c>
      <c r="D1380" s="17">
        <v>81</v>
      </c>
      <c r="E1380" s="14" t="e">
        <f>VLOOKUP(A1380,Rådata!$A$4:$F$1754,4,FALSE)</f>
        <v>#N/A</v>
      </c>
    </row>
    <row r="1381" spans="1:5" x14ac:dyDescent="0.2">
      <c r="A1381" s="19" t="str">
        <f t="shared" si="21"/>
        <v>0853003J01CE02</v>
      </c>
      <c r="B1381" s="18" t="s">
        <v>67</v>
      </c>
      <c r="C1381" s="18" t="s">
        <v>246</v>
      </c>
      <c r="D1381" s="17">
        <v>1357.5</v>
      </c>
      <c r="E1381" s="14" t="e">
        <f>VLOOKUP(A1381,Rådata!$A$4:$F$1754,4,FALSE)</f>
        <v>#N/A</v>
      </c>
    </row>
    <row r="1382" spans="1:5" x14ac:dyDescent="0.2">
      <c r="A1382" s="19" t="str">
        <f t="shared" si="21"/>
        <v>0853003J01FA01</v>
      </c>
      <c r="B1382" s="18" t="s">
        <v>67</v>
      </c>
      <c r="C1382" s="18" t="s">
        <v>250</v>
      </c>
      <c r="D1382" s="17">
        <v>12.5</v>
      </c>
      <c r="E1382" s="14" t="e">
        <f>VLOOKUP(A1382,Rådata!$A$4:$F$1754,4,FALSE)</f>
        <v>#N/A</v>
      </c>
    </row>
    <row r="1383" spans="1:5" x14ac:dyDescent="0.2">
      <c r="A1383" s="19" t="str">
        <f t="shared" si="21"/>
        <v>0853003J01FF01</v>
      </c>
      <c r="B1383" s="18" t="s">
        <v>67</v>
      </c>
      <c r="C1383" s="18" t="s">
        <v>248</v>
      </c>
      <c r="D1383" s="17">
        <v>37.5</v>
      </c>
      <c r="E1383" s="14" t="e">
        <f>VLOOKUP(A1383,Rådata!$A$4:$F$1754,4,FALSE)</f>
        <v>#N/A</v>
      </c>
    </row>
    <row r="1384" spans="1:5" x14ac:dyDescent="0.2">
      <c r="A1384" s="19" t="str">
        <f t="shared" si="21"/>
        <v>0853004J01CA04</v>
      </c>
      <c r="B1384" s="18" t="s">
        <v>56</v>
      </c>
      <c r="C1384" s="18" t="s">
        <v>247</v>
      </c>
      <c r="D1384" s="17">
        <v>28</v>
      </c>
      <c r="E1384" s="14" t="e">
        <f>VLOOKUP(A1384,Rådata!$A$4:$F$1754,4,FALSE)</f>
        <v>#N/A</v>
      </c>
    </row>
    <row r="1385" spans="1:5" x14ac:dyDescent="0.2">
      <c r="A1385" s="19" t="str">
        <f t="shared" si="21"/>
        <v>0853004J01CE02</v>
      </c>
      <c r="B1385" s="18" t="s">
        <v>56</v>
      </c>
      <c r="C1385" s="18" t="s">
        <v>246</v>
      </c>
      <c r="D1385" s="17">
        <v>3737.01</v>
      </c>
      <c r="E1385" s="14" t="e">
        <f>VLOOKUP(A1385,Rådata!$A$4:$F$1754,4,FALSE)</f>
        <v>#N/A</v>
      </c>
    </row>
    <row r="1386" spans="1:5" x14ac:dyDescent="0.2">
      <c r="A1386" s="19" t="str">
        <f t="shared" si="21"/>
        <v>0853004J01FF01</v>
      </c>
      <c r="B1386" s="18" t="s">
        <v>56</v>
      </c>
      <c r="C1386" s="18" t="s">
        <v>248</v>
      </c>
      <c r="D1386" s="17">
        <v>43.75</v>
      </c>
      <c r="E1386" s="14" t="e">
        <f>VLOOKUP(A1386,Rådata!$A$4:$F$1754,4,FALSE)</f>
        <v>#N/A</v>
      </c>
    </row>
    <row r="1387" spans="1:5" x14ac:dyDescent="0.2">
      <c r="A1387" s="19" t="str">
        <f t="shared" si="21"/>
        <v>0853006J01CA04</v>
      </c>
      <c r="B1387" s="18" t="s">
        <v>87</v>
      </c>
      <c r="C1387" s="18" t="s">
        <v>247</v>
      </c>
      <c r="D1387" s="17">
        <v>14</v>
      </c>
      <c r="E1387" s="14" t="e">
        <f>VLOOKUP(A1387,Rådata!$A$4:$F$1754,4,FALSE)</f>
        <v>#N/A</v>
      </c>
    </row>
    <row r="1388" spans="1:5" x14ac:dyDescent="0.2">
      <c r="A1388" s="19" t="str">
        <f t="shared" si="21"/>
        <v>0853006J01CE02</v>
      </c>
      <c r="B1388" s="18" t="s">
        <v>87</v>
      </c>
      <c r="C1388" s="18" t="s">
        <v>246</v>
      </c>
      <c r="D1388" s="17">
        <v>680.5</v>
      </c>
      <c r="E1388" s="14" t="e">
        <f>VLOOKUP(A1388,Rådata!$A$4:$F$1754,4,FALSE)</f>
        <v>#N/A</v>
      </c>
    </row>
    <row r="1389" spans="1:5" x14ac:dyDescent="0.2">
      <c r="A1389" s="19" t="str">
        <f t="shared" si="21"/>
        <v>0853006J01FF01</v>
      </c>
      <c r="B1389" s="18" t="s">
        <v>87</v>
      </c>
      <c r="C1389" s="18" t="s">
        <v>248</v>
      </c>
      <c r="D1389" s="17">
        <v>17</v>
      </c>
      <c r="E1389" s="14" t="e">
        <f>VLOOKUP(A1389,Rådata!$A$4:$F$1754,4,FALSE)</f>
        <v>#N/A</v>
      </c>
    </row>
    <row r="1390" spans="1:5" x14ac:dyDescent="0.2">
      <c r="A1390" s="19" t="str">
        <f t="shared" si="21"/>
        <v>0853010J01CA04</v>
      </c>
      <c r="B1390" s="18" t="s">
        <v>65</v>
      </c>
      <c r="C1390" s="18" t="s">
        <v>247</v>
      </c>
      <c r="D1390" s="17">
        <v>73</v>
      </c>
      <c r="E1390" s="14" t="e">
        <f>VLOOKUP(A1390,Rådata!$A$4:$F$1754,4,FALSE)</f>
        <v>#N/A</v>
      </c>
    </row>
    <row r="1391" spans="1:5" x14ac:dyDescent="0.2">
      <c r="A1391" s="19" t="str">
        <f t="shared" si="21"/>
        <v>0853010J01CE02</v>
      </c>
      <c r="B1391" s="18" t="s">
        <v>65</v>
      </c>
      <c r="C1391" s="18" t="s">
        <v>246</v>
      </c>
      <c r="D1391" s="17">
        <v>1802.5</v>
      </c>
      <c r="E1391" s="14" t="e">
        <f>VLOOKUP(A1391,Rådata!$A$4:$F$1754,4,FALSE)</f>
        <v>#N/A</v>
      </c>
    </row>
    <row r="1392" spans="1:5" x14ac:dyDescent="0.2">
      <c r="A1392" s="19" t="str">
        <f t="shared" si="21"/>
        <v>0853010J01FA01</v>
      </c>
      <c r="B1392" s="18" t="s">
        <v>65</v>
      </c>
      <c r="C1392" s="18" t="s">
        <v>250</v>
      </c>
      <c r="D1392" s="17">
        <v>5</v>
      </c>
      <c r="E1392" s="14" t="e">
        <f>VLOOKUP(A1392,Rådata!$A$4:$F$1754,4,FALSE)</f>
        <v>#N/A</v>
      </c>
    </row>
    <row r="1393" spans="1:5" x14ac:dyDescent="0.2">
      <c r="A1393" s="19" t="str">
        <f t="shared" si="21"/>
        <v>0853010J01FF01</v>
      </c>
      <c r="B1393" s="18" t="s">
        <v>65</v>
      </c>
      <c r="C1393" s="18" t="s">
        <v>248</v>
      </c>
      <c r="D1393" s="17">
        <v>78</v>
      </c>
      <c r="E1393" s="14" t="e">
        <f>VLOOKUP(A1393,Rådata!$A$4:$F$1754,4,FALSE)</f>
        <v>#N/A</v>
      </c>
    </row>
    <row r="1394" spans="1:5" x14ac:dyDescent="0.2">
      <c r="A1394" s="19" t="str">
        <f t="shared" si="21"/>
        <v>0853019J01CA04</v>
      </c>
      <c r="B1394" s="18" t="s">
        <v>71</v>
      </c>
      <c r="C1394" s="18" t="s">
        <v>247</v>
      </c>
      <c r="D1394" s="17">
        <v>14</v>
      </c>
      <c r="E1394" s="14" t="e">
        <f>VLOOKUP(A1394,Rådata!$A$4:$F$1754,4,FALSE)</f>
        <v>#N/A</v>
      </c>
    </row>
    <row r="1395" spans="1:5" x14ac:dyDescent="0.2">
      <c r="A1395" s="19" t="str">
        <f t="shared" si="21"/>
        <v>0853019J01CE02</v>
      </c>
      <c r="B1395" s="18" t="s">
        <v>71</v>
      </c>
      <c r="C1395" s="18" t="s">
        <v>246</v>
      </c>
      <c r="D1395" s="17">
        <v>541.58999999999992</v>
      </c>
      <c r="E1395" s="14" t="e">
        <f>VLOOKUP(A1395,Rådata!$A$4:$F$1754,4,FALSE)</f>
        <v>#N/A</v>
      </c>
    </row>
    <row r="1396" spans="1:5" x14ac:dyDescent="0.2">
      <c r="A1396" s="19" t="str">
        <f t="shared" si="21"/>
        <v>0853019J01FF01</v>
      </c>
      <c r="B1396" s="18" t="s">
        <v>71</v>
      </c>
      <c r="C1396" s="18" t="s">
        <v>248</v>
      </c>
      <c r="D1396" s="17">
        <v>11.5</v>
      </c>
      <c r="E1396" s="14" t="e">
        <f>VLOOKUP(A1396,Rådata!$A$4:$F$1754,4,FALSE)</f>
        <v>#N/A</v>
      </c>
    </row>
    <row r="1397" spans="1:5" x14ac:dyDescent="0.2">
      <c r="A1397" s="19" t="str">
        <f t="shared" si="21"/>
        <v>0853025J01CA04</v>
      </c>
      <c r="B1397" s="18" t="s">
        <v>84</v>
      </c>
      <c r="C1397" s="18" t="s">
        <v>247</v>
      </c>
      <c r="D1397" s="17">
        <v>28</v>
      </c>
      <c r="E1397" s="14" t="e">
        <f>VLOOKUP(A1397,Rådata!$A$4:$F$1754,4,FALSE)</f>
        <v>#N/A</v>
      </c>
    </row>
    <row r="1398" spans="1:5" x14ac:dyDescent="0.2">
      <c r="A1398" s="19" t="str">
        <f t="shared" si="21"/>
        <v>0853025J01CE02</v>
      </c>
      <c r="B1398" s="18" t="s">
        <v>84</v>
      </c>
      <c r="C1398" s="18" t="s">
        <v>246</v>
      </c>
      <c r="D1398" s="17">
        <v>800.6099999999999</v>
      </c>
      <c r="E1398" s="14" t="e">
        <f>VLOOKUP(A1398,Rådata!$A$4:$F$1754,4,FALSE)</f>
        <v>#N/A</v>
      </c>
    </row>
    <row r="1399" spans="1:5" x14ac:dyDescent="0.2">
      <c r="A1399" s="19" t="str">
        <f t="shared" si="21"/>
        <v>0853025J01FF01</v>
      </c>
      <c r="B1399" s="18" t="s">
        <v>84</v>
      </c>
      <c r="C1399" s="18" t="s">
        <v>248</v>
      </c>
      <c r="D1399" s="17">
        <v>28.75</v>
      </c>
      <c r="E1399" s="14" t="e">
        <f>VLOOKUP(A1399,Rådata!$A$4:$F$1754,4,FALSE)</f>
        <v>#N/A</v>
      </c>
    </row>
    <row r="1400" spans="1:5" x14ac:dyDescent="0.2">
      <c r="A1400" s="19" t="str">
        <f t="shared" si="21"/>
        <v>0853032J01CA04</v>
      </c>
      <c r="B1400" s="18" t="s">
        <v>80</v>
      </c>
      <c r="C1400" s="18" t="s">
        <v>247</v>
      </c>
      <c r="D1400" s="17">
        <v>15</v>
      </c>
      <c r="E1400" s="14" t="e">
        <f>VLOOKUP(A1400,Rådata!$A$4:$F$1754,4,FALSE)</f>
        <v>#N/A</v>
      </c>
    </row>
    <row r="1401" spans="1:5" x14ac:dyDescent="0.2">
      <c r="A1401" s="19" t="str">
        <f t="shared" si="21"/>
        <v>0853032J01CE02</v>
      </c>
      <c r="B1401" s="18" t="s">
        <v>80</v>
      </c>
      <c r="C1401" s="18" t="s">
        <v>246</v>
      </c>
      <c r="D1401" s="17">
        <v>925.1</v>
      </c>
      <c r="E1401" s="14" t="e">
        <f>VLOOKUP(A1401,Rådata!$A$4:$F$1754,4,FALSE)</f>
        <v>#N/A</v>
      </c>
    </row>
    <row r="1402" spans="1:5" x14ac:dyDescent="0.2">
      <c r="A1402" s="19" t="str">
        <f t="shared" si="21"/>
        <v>0853032J01FF01</v>
      </c>
      <c r="B1402" s="18" t="s">
        <v>80</v>
      </c>
      <c r="C1402" s="18" t="s">
        <v>248</v>
      </c>
      <c r="D1402" s="17">
        <v>17.75</v>
      </c>
      <c r="E1402" s="14" t="e">
        <f>VLOOKUP(A1402,Rådata!$A$4:$F$1754,4,FALSE)</f>
        <v>#N/A</v>
      </c>
    </row>
    <row r="1403" spans="1:5" x14ac:dyDescent="0.2">
      <c r="A1403" s="19" t="str">
        <f t="shared" si="21"/>
        <v>0853033J01CA04</v>
      </c>
      <c r="B1403" s="18" t="s">
        <v>68</v>
      </c>
      <c r="C1403" s="18" t="s">
        <v>247</v>
      </c>
      <c r="D1403" s="17">
        <v>29</v>
      </c>
      <c r="E1403" s="14" t="e">
        <f>VLOOKUP(A1403,Rådata!$A$4:$F$1754,4,FALSE)</f>
        <v>#N/A</v>
      </c>
    </row>
    <row r="1404" spans="1:5" x14ac:dyDescent="0.2">
      <c r="A1404" s="19" t="str">
        <f t="shared" si="21"/>
        <v>0853033J01CE02</v>
      </c>
      <c r="B1404" s="18" t="s">
        <v>68</v>
      </c>
      <c r="C1404" s="18" t="s">
        <v>246</v>
      </c>
      <c r="D1404" s="17">
        <v>1405</v>
      </c>
      <c r="E1404" s="14" t="e">
        <f>VLOOKUP(A1404,Rådata!$A$4:$F$1754,4,FALSE)</f>
        <v>#N/A</v>
      </c>
    </row>
    <row r="1405" spans="1:5" x14ac:dyDescent="0.2">
      <c r="A1405" s="19" t="str">
        <f t="shared" si="21"/>
        <v>0853033J01FF01</v>
      </c>
      <c r="B1405" s="18" t="s">
        <v>68</v>
      </c>
      <c r="C1405" s="18" t="s">
        <v>248</v>
      </c>
      <c r="D1405" s="17">
        <v>41.75</v>
      </c>
      <c r="E1405" s="14" t="e">
        <f>VLOOKUP(A1405,Rådata!$A$4:$F$1754,4,FALSE)</f>
        <v>#N/A</v>
      </c>
    </row>
    <row r="1406" spans="1:5" x14ac:dyDescent="0.2">
      <c r="A1406" s="19" t="str">
        <f t="shared" si="21"/>
        <v>0853039J01CA04</v>
      </c>
      <c r="B1406" s="18" t="s">
        <v>57</v>
      </c>
      <c r="C1406" s="18" t="s">
        <v>247</v>
      </c>
      <c r="D1406" s="17">
        <v>116</v>
      </c>
      <c r="E1406" s="14" t="e">
        <f>VLOOKUP(A1406,Rådata!$A$4:$F$1754,4,FALSE)</f>
        <v>#N/A</v>
      </c>
    </row>
    <row r="1407" spans="1:5" x14ac:dyDescent="0.2">
      <c r="A1407" s="19" t="str">
        <f t="shared" si="21"/>
        <v>0853039J01CE02</v>
      </c>
      <c r="B1407" s="18" t="s">
        <v>57</v>
      </c>
      <c r="C1407" s="18" t="s">
        <v>246</v>
      </c>
      <c r="D1407" s="17">
        <v>2348.7999999999997</v>
      </c>
      <c r="E1407" s="14" t="e">
        <f>VLOOKUP(A1407,Rådata!$A$4:$F$1754,4,FALSE)</f>
        <v>#N/A</v>
      </c>
    </row>
    <row r="1408" spans="1:5" x14ac:dyDescent="0.2">
      <c r="A1408" s="19" t="str">
        <f t="shared" si="21"/>
        <v>0853039J01FF01</v>
      </c>
      <c r="B1408" s="18" t="s">
        <v>57</v>
      </c>
      <c r="C1408" s="18" t="s">
        <v>248</v>
      </c>
      <c r="D1408" s="17">
        <v>75.25</v>
      </c>
      <c r="E1408" s="14" t="e">
        <f>VLOOKUP(A1408,Rådata!$A$4:$F$1754,4,FALSE)</f>
        <v>#N/A</v>
      </c>
    </row>
    <row r="1409" spans="1:5" x14ac:dyDescent="0.2">
      <c r="A1409" s="19" t="str">
        <f t="shared" si="21"/>
        <v>0853044J01CA04</v>
      </c>
      <c r="B1409" s="18" t="s">
        <v>77</v>
      </c>
      <c r="C1409" s="18" t="s">
        <v>247</v>
      </c>
      <c r="D1409" s="17">
        <v>76</v>
      </c>
      <c r="E1409" s="14" t="e">
        <f>VLOOKUP(A1409,Rådata!$A$4:$F$1754,4,FALSE)</f>
        <v>#N/A</v>
      </c>
    </row>
    <row r="1410" spans="1:5" x14ac:dyDescent="0.2">
      <c r="A1410" s="19" t="str">
        <f t="shared" ref="A1410:A1473" si="22">B1410&amp;C1410</f>
        <v>0853044J01CE02</v>
      </c>
      <c r="B1410" s="18" t="s">
        <v>77</v>
      </c>
      <c r="C1410" s="18" t="s">
        <v>246</v>
      </c>
      <c r="D1410" s="17">
        <v>1100.3</v>
      </c>
      <c r="E1410" s="14" t="e">
        <f>VLOOKUP(A1410,Rådata!$A$4:$F$1754,4,FALSE)</f>
        <v>#N/A</v>
      </c>
    </row>
    <row r="1411" spans="1:5" x14ac:dyDescent="0.2">
      <c r="A1411" s="19" t="str">
        <f t="shared" si="22"/>
        <v>0853044J01FF01</v>
      </c>
      <c r="B1411" s="18" t="s">
        <v>77</v>
      </c>
      <c r="C1411" s="18" t="s">
        <v>248</v>
      </c>
      <c r="D1411" s="17">
        <v>35.5</v>
      </c>
      <c r="E1411" s="14" t="e">
        <f>VLOOKUP(A1411,Rådata!$A$4:$F$1754,4,FALSE)</f>
        <v>#N/A</v>
      </c>
    </row>
    <row r="1412" spans="1:5" x14ac:dyDescent="0.2">
      <c r="A1412" s="19" t="str">
        <f t="shared" si="22"/>
        <v>0853050J01CA04</v>
      </c>
      <c r="B1412" s="18" t="s">
        <v>72</v>
      </c>
      <c r="C1412" s="18" t="s">
        <v>247</v>
      </c>
      <c r="D1412" s="17">
        <v>32</v>
      </c>
      <c r="E1412" s="14" t="e">
        <f>VLOOKUP(A1412,Rådata!$A$4:$F$1754,4,FALSE)</f>
        <v>#N/A</v>
      </c>
    </row>
    <row r="1413" spans="1:5" x14ac:dyDescent="0.2">
      <c r="A1413" s="19" t="str">
        <f t="shared" si="22"/>
        <v>0853050J01CE02</v>
      </c>
      <c r="B1413" s="18" t="s">
        <v>72</v>
      </c>
      <c r="C1413" s="18" t="s">
        <v>246</v>
      </c>
      <c r="D1413" s="17">
        <v>1230.98</v>
      </c>
      <c r="E1413" s="14" t="e">
        <f>VLOOKUP(A1413,Rådata!$A$4:$F$1754,4,FALSE)</f>
        <v>#N/A</v>
      </c>
    </row>
    <row r="1414" spans="1:5" x14ac:dyDescent="0.2">
      <c r="A1414" s="19" t="str">
        <f t="shared" si="22"/>
        <v>0853050J01FF01</v>
      </c>
      <c r="B1414" s="18" t="s">
        <v>72</v>
      </c>
      <c r="C1414" s="18" t="s">
        <v>248</v>
      </c>
      <c r="D1414" s="17">
        <v>20.5</v>
      </c>
      <c r="E1414" s="14" t="e">
        <f>VLOOKUP(A1414,Rådata!$A$4:$F$1754,4,FALSE)</f>
        <v>#N/A</v>
      </c>
    </row>
    <row r="1415" spans="1:5" x14ac:dyDescent="0.2">
      <c r="A1415" s="19" t="str">
        <f t="shared" si="22"/>
        <v>0853055J01CE02</v>
      </c>
      <c r="B1415" s="18" t="s">
        <v>70</v>
      </c>
      <c r="C1415" s="18" t="s">
        <v>246</v>
      </c>
      <c r="D1415" s="17">
        <v>323.25</v>
      </c>
      <c r="E1415" s="14" t="e">
        <f>VLOOKUP(A1415,Rådata!$A$4:$F$1754,4,FALSE)</f>
        <v>#N/A</v>
      </c>
    </row>
    <row r="1416" spans="1:5" x14ac:dyDescent="0.2">
      <c r="A1416" s="19" t="str">
        <f t="shared" si="22"/>
        <v>0853055J01FF01</v>
      </c>
      <c r="B1416" s="18" t="s">
        <v>70</v>
      </c>
      <c r="C1416" s="18" t="s">
        <v>248</v>
      </c>
      <c r="D1416" s="17">
        <v>9</v>
      </c>
      <c r="E1416" s="14" t="e">
        <f>VLOOKUP(A1416,Rådata!$A$4:$F$1754,4,FALSE)</f>
        <v>#N/A</v>
      </c>
    </row>
    <row r="1417" spans="1:5" x14ac:dyDescent="0.2">
      <c r="A1417" s="19" t="str">
        <f t="shared" si="22"/>
        <v>0853060J01AA02</v>
      </c>
      <c r="B1417" s="18" t="s">
        <v>79</v>
      </c>
      <c r="C1417" s="18" t="s">
        <v>249</v>
      </c>
      <c r="D1417" s="17">
        <v>20</v>
      </c>
      <c r="E1417" s="14" t="e">
        <f>VLOOKUP(A1417,Rådata!$A$4:$F$1754,4,FALSE)</f>
        <v>#N/A</v>
      </c>
    </row>
    <row r="1418" spans="1:5" x14ac:dyDescent="0.2">
      <c r="A1418" s="19" t="str">
        <f t="shared" si="22"/>
        <v>0853060J01CA04</v>
      </c>
      <c r="B1418" s="18" t="s">
        <v>79</v>
      </c>
      <c r="C1418" s="18" t="s">
        <v>247</v>
      </c>
      <c r="D1418" s="17">
        <v>14</v>
      </c>
      <c r="E1418" s="14" t="e">
        <f>VLOOKUP(A1418,Rådata!$A$4:$F$1754,4,FALSE)</f>
        <v>#N/A</v>
      </c>
    </row>
    <row r="1419" spans="1:5" x14ac:dyDescent="0.2">
      <c r="A1419" s="19" t="str">
        <f t="shared" si="22"/>
        <v>0853060J01CE02</v>
      </c>
      <c r="B1419" s="18" t="s">
        <v>79</v>
      </c>
      <c r="C1419" s="18" t="s">
        <v>246</v>
      </c>
      <c r="D1419" s="17">
        <v>2154.38</v>
      </c>
      <c r="E1419" s="14" t="e">
        <f>VLOOKUP(A1419,Rådata!$A$4:$F$1754,4,FALSE)</f>
        <v>#N/A</v>
      </c>
    </row>
    <row r="1420" spans="1:5" x14ac:dyDescent="0.2">
      <c r="A1420" s="19" t="str">
        <f t="shared" si="22"/>
        <v>0853060J01FF01</v>
      </c>
      <c r="B1420" s="18" t="s">
        <v>79</v>
      </c>
      <c r="C1420" s="18" t="s">
        <v>248</v>
      </c>
      <c r="D1420" s="17">
        <v>53</v>
      </c>
      <c r="E1420" s="14" t="e">
        <f>VLOOKUP(A1420,Rådata!$A$4:$F$1754,4,FALSE)</f>
        <v>#N/A</v>
      </c>
    </row>
    <row r="1421" spans="1:5" x14ac:dyDescent="0.2">
      <c r="A1421" s="19" t="str">
        <f t="shared" si="22"/>
        <v>0853070J01CA04</v>
      </c>
      <c r="B1421" s="18" t="s">
        <v>75</v>
      </c>
      <c r="C1421" s="18" t="s">
        <v>247</v>
      </c>
      <c r="D1421" s="17">
        <v>73</v>
      </c>
      <c r="E1421" s="14" t="e">
        <f>VLOOKUP(A1421,Rådata!$A$4:$F$1754,4,FALSE)</f>
        <v>#N/A</v>
      </c>
    </row>
    <row r="1422" spans="1:5" x14ac:dyDescent="0.2">
      <c r="A1422" s="19" t="str">
        <f t="shared" si="22"/>
        <v>0853070J01CE02</v>
      </c>
      <c r="B1422" s="18" t="s">
        <v>75</v>
      </c>
      <c r="C1422" s="18" t="s">
        <v>246</v>
      </c>
      <c r="D1422" s="17">
        <v>1780.13</v>
      </c>
      <c r="E1422" s="14" t="e">
        <f>VLOOKUP(A1422,Rådata!$A$4:$F$1754,4,FALSE)</f>
        <v>#N/A</v>
      </c>
    </row>
    <row r="1423" spans="1:5" x14ac:dyDescent="0.2">
      <c r="A1423" s="19" t="str">
        <f t="shared" si="22"/>
        <v>0853070J01FF01</v>
      </c>
      <c r="B1423" s="18" t="s">
        <v>75</v>
      </c>
      <c r="C1423" s="18" t="s">
        <v>248</v>
      </c>
      <c r="D1423" s="17">
        <v>64.25</v>
      </c>
      <c r="E1423" s="14" t="e">
        <f>VLOOKUP(A1423,Rådata!$A$4:$F$1754,4,FALSE)</f>
        <v>#N/A</v>
      </c>
    </row>
    <row r="1424" spans="1:5" x14ac:dyDescent="0.2">
      <c r="A1424" s="19" t="str">
        <f t="shared" si="22"/>
        <v>0853075J01CA04</v>
      </c>
      <c r="B1424" s="18" t="s">
        <v>61</v>
      </c>
      <c r="C1424" s="18" t="s">
        <v>247</v>
      </c>
      <c r="D1424" s="17">
        <v>36</v>
      </c>
      <c r="E1424" s="14" t="e">
        <f>VLOOKUP(A1424,Rådata!$A$4:$F$1754,4,FALSE)</f>
        <v>#N/A</v>
      </c>
    </row>
    <row r="1425" spans="1:5" x14ac:dyDescent="0.2">
      <c r="A1425" s="19" t="str">
        <f t="shared" si="22"/>
        <v>0853075J01CE02</v>
      </c>
      <c r="B1425" s="18" t="s">
        <v>61</v>
      </c>
      <c r="C1425" s="18" t="s">
        <v>246</v>
      </c>
      <c r="D1425" s="17">
        <v>2385.7600000000002</v>
      </c>
      <c r="E1425" s="14" t="e">
        <f>VLOOKUP(A1425,Rådata!$A$4:$F$1754,4,FALSE)</f>
        <v>#N/A</v>
      </c>
    </row>
    <row r="1426" spans="1:5" x14ac:dyDescent="0.2">
      <c r="A1426" s="19" t="str">
        <f t="shared" si="22"/>
        <v>0853075J01FF01</v>
      </c>
      <c r="B1426" s="18" t="s">
        <v>61</v>
      </c>
      <c r="C1426" s="18" t="s">
        <v>248</v>
      </c>
      <c r="D1426" s="17">
        <v>61.5</v>
      </c>
      <c r="E1426" s="14" t="e">
        <f>VLOOKUP(A1426,Rådata!$A$4:$F$1754,4,FALSE)</f>
        <v>#N/A</v>
      </c>
    </row>
    <row r="1427" spans="1:5" x14ac:dyDescent="0.2">
      <c r="A1427" s="19" t="str">
        <f t="shared" si="22"/>
        <v>0853081J01CA04</v>
      </c>
      <c r="B1427" s="18" t="s">
        <v>50</v>
      </c>
      <c r="C1427" s="18" t="s">
        <v>247</v>
      </c>
      <c r="D1427" s="17">
        <v>25</v>
      </c>
      <c r="E1427" s="14" t="e">
        <f>VLOOKUP(A1427,Rådata!$A$4:$F$1754,4,FALSE)</f>
        <v>#N/A</v>
      </c>
    </row>
    <row r="1428" spans="1:5" x14ac:dyDescent="0.2">
      <c r="A1428" s="19" t="str">
        <f t="shared" si="22"/>
        <v>0853081J01CE02</v>
      </c>
      <c r="B1428" s="18" t="s">
        <v>50</v>
      </c>
      <c r="C1428" s="18" t="s">
        <v>246</v>
      </c>
      <c r="D1428" s="17">
        <v>1540.63</v>
      </c>
      <c r="E1428" s="14" t="e">
        <f>VLOOKUP(A1428,Rådata!$A$4:$F$1754,4,FALSE)</f>
        <v>#N/A</v>
      </c>
    </row>
    <row r="1429" spans="1:5" x14ac:dyDescent="0.2">
      <c r="A1429" s="19" t="str">
        <f t="shared" si="22"/>
        <v>0853081J01FF01</v>
      </c>
      <c r="B1429" s="18" t="s">
        <v>50</v>
      </c>
      <c r="C1429" s="18" t="s">
        <v>248</v>
      </c>
      <c r="D1429" s="17">
        <v>29.75</v>
      </c>
      <c r="E1429" s="14" t="e">
        <f>VLOOKUP(A1429,Rådata!$A$4:$F$1754,4,FALSE)</f>
        <v>#N/A</v>
      </c>
    </row>
    <row r="1430" spans="1:5" x14ac:dyDescent="0.2">
      <c r="A1430" s="19" t="str">
        <f t="shared" si="22"/>
        <v>0853083J01CE02</v>
      </c>
      <c r="B1430" s="18" t="s">
        <v>91</v>
      </c>
      <c r="C1430" s="18" t="s">
        <v>246</v>
      </c>
      <c r="D1430" s="17">
        <v>395</v>
      </c>
      <c r="E1430" s="14" t="e">
        <f>VLOOKUP(A1430,Rådata!$A$4:$F$1754,4,FALSE)</f>
        <v>#N/A</v>
      </c>
    </row>
    <row r="1431" spans="1:5" x14ac:dyDescent="0.2">
      <c r="A1431" s="19" t="str">
        <f t="shared" si="22"/>
        <v>0853083J01FF01</v>
      </c>
      <c r="B1431" s="18" t="s">
        <v>91</v>
      </c>
      <c r="C1431" s="18" t="s">
        <v>248</v>
      </c>
      <c r="D1431" s="17">
        <v>5</v>
      </c>
      <c r="E1431" s="14" t="e">
        <f>VLOOKUP(A1431,Rådata!$A$4:$F$1754,4,FALSE)</f>
        <v>#N/A</v>
      </c>
    </row>
    <row r="1432" spans="1:5" x14ac:dyDescent="0.2">
      <c r="A1432" s="19" t="str">
        <f t="shared" si="22"/>
        <v>0853085J01CA04</v>
      </c>
      <c r="B1432" s="18" t="s">
        <v>76</v>
      </c>
      <c r="C1432" s="18" t="s">
        <v>247</v>
      </c>
      <c r="D1432" s="17">
        <v>81.5</v>
      </c>
      <c r="E1432" s="14" t="e">
        <f>VLOOKUP(A1432,Rådata!$A$4:$F$1754,4,FALSE)</f>
        <v>#N/A</v>
      </c>
    </row>
    <row r="1433" spans="1:5" x14ac:dyDescent="0.2">
      <c r="A1433" s="19" t="str">
        <f t="shared" si="22"/>
        <v>0853085J01CE02</v>
      </c>
      <c r="B1433" s="18" t="s">
        <v>76</v>
      </c>
      <c r="C1433" s="18" t="s">
        <v>246</v>
      </c>
      <c r="D1433" s="17">
        <v>727.6</v>
      </c>
      <c r="E1433" s="14" t="e">
        <f>VLOOKUP(A1433,Rådata!$A$4:$F$1754,4,FALSE)</f>
        <v>#N/A</v>
      </c>
    </row>
    <row r="1434" spans="1:5" x14ac:dyDescent="0.2">
      <c r="A1434" s="19" t="str">
        <f t="shared" si="22"/>
        <v>0853085J01FF01</v>
      </c>
      <c r="B1434" s="18" t="s">
        <v>76</v>
      </c>
      <c r="C1434" s="18" t="s">
        <v>248</v>
      </c>
      <c r="D1434" s="17">
        <v>27.75</v>
      </c>
      <c r="E1434" s="14" t="e">
        <f>VLOOKUP(A1434,Rådata!$A$4:$F$1754,4,FALSE)</f>
        <v>#N/A</v>
      </c>
    </row>
    <row r="1435" spans="1:5" x14ac:dyDescent="0.2">
      <c r="A1435" s="19" t="str">
        <f t="shared" si="22"/>
        <v>0854000J01CA04</v>
      </c>
      <c r="B1435" s="18" t="s">
        <v>88</v>
      </c>
      <c r="C1435" s="18" t="s">
        <v>247</v>
      </c>
      <c r="D1435" s="17">
        <v>122.5</v>
      </c>
      <c r="E1435" s="14" t="e">
        <f>VLOOKUP(A1435,Rådata!$A$4:$F$1754,4,FALSE)</f>
        <v>#N/A</v>
      </c>
    </row>
    <row r="1436" spans="1:5" x14ac:dyDescent="0.2">
      <c r="A1436" s="19" t="str">
        <f t="shared" si="22"/>
        <v>0854000J01CE02</v>
      </c>
      <c r="B1436" s="18" t="s">
        <v>88</v>
      </c>
      <c r="C1436" s="18" t="s">
        <v>246</v>
      </c>
      <c r="D1436" s="17">
        <v>533.1</v>
      </c>
      <c r="E1436" s="14" t="e">
        <f>VLOOKUP(A1436,Rådata!$A$4:$F$1754,4,FALSE)</f>
        <v>#N/A</v>
      </c>
    </row>
    <row r="1437" spans="1:5" x14ac:dyDescent="0.2">
      <c r="A1437" s="19" t="str">
        <f t="shared" si="22"/>
        <v>0854000J01FF01</v>
      </c>
      <c r="B1437" s="18" t="s">
        <v>88</v>
      </c>
      <c r="C1437" s="18" t="s">
        <v>248</v>
      </c>
      <c r="D1437" s="17">
        <v>44.5</v>
      </c>
      <c r="E1437" s="14" t="e">
        <f>VLOOKUP(A1437,Rådata!$A$4:$F$1754,4,FALSE)</f>
        <v>#N/A</v>
      </c>
    </row>
    <row r="1438" spans="1:5" x14ac:dyDescent="0.2">
      <c r="A1438" s="19" t="str">
        <f t="shared" si="22"/>
        <v>0854060J01CA04</v>
      </c>
      <c r="B1438" s="18" t="s">
        <v>96</v>
      </c>
      <c r="C1438" s="18" t="s">
        <v>247</v>
      </c>
      <c r="D1438" s="17">
        <v>23</v>
      </c>
      <c r="E1438" s="14" t="e">
        <f>VLOOKUP(A1438,Rådata!$A$4:$F$1754,4,FALSE)</f>
        <v>#N/A</v>
      </c>
    </row>
    <row r="1439" spans="1:5" x14ac:dyDescent="0.2">
      <c r="A1439" s="19" t="str">
        <f t="shared" si="22"/>
        <v>0854060J01CA08</v>
      </c>
      <c r="B1439" s="18" t="s">
        <v>96</v>
      </c>
      <c r="C1439" s="18" t="s">
        <v>262</v>
      </c>
      <c r="D1439" s="17">
        <v>4.67</v>
      </c>
      <c r="E1439" s="14" t="e">
        <f>VLOOKUP(A1439,Rådata!$A$4:$F$1754,4,FALSE)</f>
        <v>#N/A</v>
      </c>
    </row>
    <row r="1440" spans="1:5" x14ac:dyDescent="0.2">
      <c r="A1440" s="19" t="str">
        <f t="shared" si="22"/>
        <v>0854060J01CE02</v>
      </c>
      <c r="B1440" s="18" t="s">
        <v>96</v>
      </c>
      <c r="C1440" s="18" t="s">
        <v>246</v>
      </c>
      <c r="D1440" s="17">
        <v>234</v>
      </c>
      <c r="E1440" s="14" t="e">
        <f>VLOOKUP(A1440,Rådata!$A$4:$F$1754,4,FALSE)</f>
        <v>#N/A</v>
      </c>
    </row>
    <row r="1441" spans="1:5" x14ac:dyDescent="0.2">
      <c r="A1441" s="19" t="str">
        <f t="shared" si="22"/>
        <v>0854060J01FF01</v>
      </c>
      <c r="B1441" s="18" t="s">
        <v>96</v>
      </c>
      <c r="C1441" s="18" t="s">
        <v>248</v>
      </c>
      <c r="D1441" s="17">
        <v>18.5</v>
      </c>
      <c r="E1441" s="14" t="e">
        <f>VLOOKUP(A1441,Rådata!$A$4:$F$1754,4,FALSE)</f>
        <v>#N/A</v>
      </c>
    </row>
    <row r="1442" spans="1:5" x14ac:dyDescent="0.2">
      <c r="A1442" s="19" t="str">
        <f t="shared" si="22"/>
        <v>0854080J01CA04</v>
      </c>
      <c r="B1442" s="18" t="s">
        <v>89</v>
      </c>
      <c r="C1442" s="18" t="s">
        <v>247</v>
      </c>
      <c r="D1442" s="17">
        <v>32</v>
      </c>
      <c r="E1442" s="14" t="e">
        <f>VLOOKUP(A1442,Rådata!$A$4:$F$1754,4,FALSE)</f>
        <v>#N/A</v>
      </c>
    </row>
    <row r="1443" spans="1:5" x14ac:dyDescent="0.2">
      <c r="A1443" s="19" t="str">
        <f t="shared" si="22"/>
        <v>0854080J01CE02</v>
      </c>
      <c r="B1443" s="18" t="s">
        <v>89</v>
      </c>
      <c r="C1443" s="18" t="s">
        <v>246</v>
      </c>
      <c r="D1443" s="17">
        <v>182</v>
      </c>
      <c r="E1443" s="14" t="e">
        <f>VLOOKUP(A1443,Rådata!$A$4:$F$1754,4,FALSE)</f>
        <v>#N/A</v>
      </c>
    </row>
    <row r="1444" spans="1:5" x14ac:dyDescent="0.2">
      <c r="A1444" s="19" t="str">
        <f t="shared" si="22"/>
        <v>0896030J01AA02</v>
      </c>
      <c r="B1444" s="18" t="s">
        <v>343</v>
      </c>
      <c r="C1444" s="18" t="s">
        <v>249</v>
      </c>
      <c r="D1444" s="17">
        <v>876</v>
      </c>
      <c r="E1444" s="14" t="e">
        <f>VLOOKUP(A1444,Rådata!$A$4:$F$1754,4,FALSE)</f>
        <v>#N/A</v>
      </c>
    </row>
    <row r="1445" spans="1:5" x14ac:dyDescent="0.2">
      <c r="A1445" s="19" t="str">
        <f t="shared" si="22"/>
        <v>0896030J01AA04</v>
      </c>
      <c r="B1445" s="18" t="s">
        <v>343</v>
      </c>
      <c r="C1445" s="18" t="s">
        <v>264</v>
      </c>
      <c r="D1445" s="17">
        <v>200</v>
      </c>
      <c r="E1445" s="14" t="e">
        <f>VLOOKUP(A1445,Rådata!$A$4:$F$1754,4,FALSE)</f>
        <v>#N/A</v>
      </c>
    </row>
    <row r="1446" spans="1:5" x14ac:dyDescent="0.2">
      <c r="A1446" s="19" t="str">
        <f t="shared" si="22"/>
        <v>0896030J01CA04</v>
      </c>
      <c r="B1446" s="18" t="s">
        <v>343</v>
      </c>
      <c r="C1446" s="18" t="s">
        <v>247</v>
      </c>
      <c r="D1446" s="17">
        <v>102</v>
      </c>
      <c r="E1446" s="14" t="e">
        <f>VLOOKUP(A1446,Rådata!$A$4:$F$1754,4,FALSE)</f>
        <v>#N/A</v>
      </c>
    </row>
    <row r="1447" spans="1:5" x14ac:dyDescent="0.2">
      <c r="A1447" s="19" t="str">
        <f t="shared" si="22"/>
        <v>0896030J01CA08</v>
      </c>
      <c r="B1447" s="18" t="s">
        <v>343</v>
      </c>
      <c r="C1447" s="18" t="s">
        <v>262</v>
      </c>
      <c r="D1447" s="17">
        <v>70.36</v>
      </c>
      <c r="E1447" s="14" t="e">
        <f>VLOOKUP(A1447,Rådata!$A$4:$F$1754,4,FALSE)</f>
        <v>#N/A</v>
      </c>
    </row>
    <row r="1448" spans="1:5" x14ac:dyDescent="0.2">
      <c r="A1448" s="19" t="str">
        <f t="shared" si="22"/>
        <v>0896030J01CE02</v>
      </c>
      <c r="B1448" s="18" t="s">
        <v>343</v>
      </c>
      <c r="C1448" s="18" t="s">
        <v>246</v>
      </c>
      <c r="D1448" s="17">
        <v>648</v>
      </c>
      <c r="E1448" s="14" t="e">
        <f>VLOOKUP(A1448,Rådata!$A$4:$F$1754,4,FALSE)</f>
        <v>#N/A</v>
      </c>
    </row>
    <row r="1449" spans="1:5" x14ac:dyDescent="0.2">
      <c r="A1449" s="19" t="str">
        <f t="shared" si="22"/>
        <v>0896030J01CF05</v>
      </c>
      <c r="B1449" s="18" t="s">
        <v>343</v>
      </c>
      <c r="C1449" s="18" t="s">
        <v>251</v>
      </c>
      <c r="D1449" s="17">
        <v>576.75</v>
      </c>
      <c r="E1449" s="14" t="e">
        <f>VLOOKUP(A1449,Rådata!$A$4:$F$1754,4,FALSE)</f>
        <v>#N/A</v>
      </c>
    </row>
    <row r="1450" spans="1:5" x14ac:dyDescent="0.2">
      <c r="A1450" s="19" t="str">
        <f t="shared" si="22"/>
        <v>0896030J01CR02</v>
      </c>
      <c r="B1450" s="18" t="s">
        <v>343</v>
      </c>
      <c r="C1450" s="18" t="s">
        <v>253</v>
      </c>
      <c r="D1450" s="17">
        <v>122.5</v>
      </c>
      <c r="E1450" s="14" t="e">
        <f>VLOOKUP(A1450,Rådata!$A$4:$F$1754,4,FALSE)</f>
        <v>#N/A</v>
      </c>
    </row>
    <row r="1451" spans="1:5" x14ac:dyDescent="0.2">
      <c r="A1451" s="19" t="str">
        <f t="shared" si="22"/>
        <v>0896030J01EA01</v>
      </c>
      <c r="B1451" s="18" t="s">
        <v>343</v>
      </c>
      <c r="C1451" s="18" t="s">
        <v>259</v>
      </c>
      <c r="D1451" s="17">
        <v>5.6</v>
      </c>
      <c r="E1451" s="14" t="e">
        <f>VLOOKUP(A1451,Rådata!$A$4:$F$1754,4,FALSE)</f>
        <v>#N/A</v>
      </c>
    </row>
    <row r="1452" spans="1:5" x14ac:dyDescent="0.2">
      <c r="A1452" s="19" t="str">
        <f t="shared" si="22"/>
        <v>0896030J01EE01</v>
      </c>
      <c r="B1452" s="18" t="s">
        <v>343</v>
      </c>
      <c r="C1452" s="18" t="s">
        <v>258</v>
      </c>
      <c r="D1452" s="17">
        <v>5</v>
      </c>
      <c r="E1452" s="14" t="e">
        <f>VLOOKUP(A1452,Rådata!$A$4:$F$1754,4,FALSE)</f>
        <v>#N/A</v>
      </c>
    </row>
    <row r="1453" spans="1:5" x14ac:dyDescent="0.2">
      <c r="A1453" s="19" t="str">
        <f t="shared" si="22"/>
        <v>0896030J01FA01</v>
      </c>
      <c r="B1453" s="18" t="s">
        <v>343</v>
      </c>
      <c r="C1453" s="18" t="s">
        <v>250</v>
      </c>
      <c r="D1453" s="17">
        <v>25</v>
      </c>
      <c r="E1453" s="14" t="e">
        <f>VLOOKUP(A1453,Rådata!$A$4:$F$1754,4,FALSE)</f>
        <v>#N/A</v>
      </c>
    </row>
    <row r="1454" spans="1:5" x14ac:dyDescent="0.2">
      <c r="A1454" s="19" t="str">
        <f t="shared" si="22"/>
        <v>0896030J01FF01</v>
      </c>
      <c r="B1454" s="18" t="s">
        <v>343</v>
      </c>
      <c r="C1454" s="18" t="s">
        <v>248</v>
      </c>
      <c r="D1454" s="17">
        <v>12.5</v>
      </c>
      <c r="E1454" s="14" t="e">
        <f>VLOOKUP(A1454,Rådata!$A$4:$F$1754,4,FALSE)</f>
        <v>#N/A</v>
      </c>
    </row>
    <row r="1455" spans="1:5" x14ac:dyDescent="0.2">
      <c r="A1455" s="19" t="str">
        <f t="shared" si="22"/>
        <v>0896030J01MA02</v>
      </c>
      <c r="B1455" s="18" t="s">
        <v>343</v>
      </c>
      <c r="C1455" s="18" t="s">
        <v>252</v>
      </c>
      <c r="D1455" s="17">
        <v>90</v>
      </c>
      <c r="E1455" s="14" t="e">
        <f>VLOOKUP(A1455,Rådata!$A$4:$F$1754,4,FALSE)</f>
        <v>#N/A</v>
      </c>
    </row>
    <row r="1456" spans="1:5" x14ac:dyDescent="0.2">
      <c r="A1456" s="19" t="str">
        <f t="shared" si="22"/>
        <v>0896030J01MA06</v>
      </c>
      <c r="B1456" s="18" t="s">
        <v>343</v>
      </c>
      <c r="C1456" s="18" t="s">
        <v>256</v>
      </c>
      <c r="D1456" s="17">
        <v>45</v>
      </c>
      <c r="E1456" s="14" t="e">
        <f>VLOOKUP(A1456,Rådata!$A$4:$F$1754,4,FALSE)</f>
        <v>#N/A</v>
      </c>
    </row>
    <row r="1457" spans="1:5" x14ac:dyDescent="0.2">
      <c r="A1457" s="19" t="str">
        <f t="shared" si="22"/>
        <v>0896030J01MA14</v>
      </c>
      <c r="B1457" s="18" t="s">
        <v>343</v>
      </c>
      <c r="C1457" s="18" t="s">
        <v>272</v>
      </c>
      <c r="D1457" s="17">
        <v>80</v>
      </c>
      <c r="E1457" s="14" t="e">
        <f>VLOOKUP(A1457,Rådata!$A$4:$F$1754,4,FALSE)</f>
        <v>#N/A</v>
      </c>
    </row>
    <row r="1458" spans="1:5" x14ac:dyDescent="0.2">
      <c r="A1458" s="19" t="str">
        <f t="shared" si="22"/>
        <v>0896030J01XE01</v>
      </c>
      <c r="B1458" s="18" t="s">
        <v>343</v>
      </c>
      <c r="C1458" s="18" t="s">
        <v>255</v>
      </c>
      <c r="D1458" s="17">
        <v>80</v>
      </c>
      <c r="E1458" s="14" t="e">
        <f>VLOOKUP(A1458,Rådata!$A$4:$F$1754,4,FALSE)</f>
        <v>#N/A</v>
      </c>
    </row>
    <row r="1459" spans="1:5" x14ac:dyDescent="0.2">
      <c r="A1459" s="19" t="str">
        <f t="shared" si="22"/>
        <v>0896031J01AA02</v>
      </c>
      <c r="B1459" s="18" t="s">
        <v>344</v>
      </c>
      <c r="C1459" s="18" t="s">
        <v>249</v>
      </c>
      <c r="D1459" s="17">
        <v>1515</v>
      </c>
      <c r="E1459" s="14" t="e">
        <f>VLOOKUP(A1459,Rådata!$A$4:$F$1754,4,FALSE)</f>
        <v>#N/A</v>
      </c>
    </row>
    <row r="1460" spans="1:5" x14ac:dyDescent="0.2">
      <c r="A1460" s="19" t="str">
        <f t="shared" si="22"/>
        <v>0896031J01AA04</v>
      </c>
      <c r="B1460" s="18" t="s">
        <v>344</v>
      </c>
      <c r="C1460" s="18" t="s">
        <v>264</v>
      </c>
      <c r="D1460" s="17">
        <v>1050</v>
      </c>
      <c r="E1460" s="14" t="e">
        <f>VLOOKUP(A1460,Rådata!$A$4:$F$1754,4,FALSE)</f>
        <v>#N/A</v>
      </c>
    </row>
    <row r="1461" spans="1:5" x14ac:dyDescent="0.2">
      <c r="A1461" s="19" t="str">
        <f t="shared" si="22"/>
        <v>0896031J01AA07</v>
      </c>
      <c r="B1461" s="18" t="s">
        <v>344</v>
      </c>
      <c r="C1461" s="18" t="s">
        <v>263</v>
      </c>
      <c r="D1461" s="17">
        <v>75</v>
      </c>
      <c r="E1461" s="14" t="e">
        <f>VLOOKUP(A1461,Rådata!$A$4:$F$1754,4,FALSE)</f>
        <v>#N/A</v>
      </c>
    </row>
    <row r="1462" spans="1:5" x14ac:dyDescent="0.2">
      <c r="A1462" s="19" t="str">
        <f t="shared" si="22"/>
        <v>0896031J01CA04</v>
      </c>
      <c r="B1462" s="18" t="s">
        <v>344</v>
      </c>
      <c r="C1462" s="18" t="s">
        <v>247</v>
      </c>
      <c r="D1462" s="17">
        <v>772</v>
      </c>
      <c r="E1462" s="14" t="e">
        <f>VLOOKUP(A1462,Rådata!$A$4:$F$1754,4,FALSE)</f>
        <v>#N/A</v>
      </c>
    </row>
    <row r="1463" spans="1:5" x14ac:dyDescent="0.2">
      <c r="A1463" s="19" t="str">
        <f t="shared" si="22"/>
        <v>0896031J01CA08</v>
      </c>
      <c r="B1463" s="18" t="s">
        <v>344</v>
      </c>
      <c r="C1463" s="18" t="s">
        <v>262</v>
      </c>
      <c r="D1463" s="17">
        <v>219.37</v>
      </c>
      <c r="E1463" s="14" t="e">
        <f>VLOOKUP(A1463,Rådata!$A$4:$F$1754,4,FALSE)</f>
        <v>#N/A</v>
      </c>
    </row>
    <row r="1464" spans="1:5" x14ac:dyDescent="0.2">
      <c r="A1464" s="19" t="str">
        <f t="shared" si="22"/>
        <v>0896031J01CE02</v>
      </c>
      <c r="B1464" s="18" t="s">
        <v>344</v>
      </c>
      <c r="C1464" s="18" t="s">
        <v>246</v>
      </c>
      <c r="D1464" s="17">
        <v>1895.75</v>
      </c>
      <c r="E1464" s="14" t="e">
        <f>VLOOKUP(A1464,Rådata!$A$4:$F$1754,4,FALSE)</f>
        <v>#N/A</v>
      </c>
    </row>
    <row r="1465" spans="1:5" x14ac:dyDescent="0.2">
      <c r="A1465" s="19" t="str">
        <f t="shared" si="22"/>
        <v>0896031J01CF05</v>
      </c>
      <c r="B1465" s="18" t="s">
        <v>344</v>
      </c>
      <c r="C1465" s="18" t="s">
        <v>251</v>
      </c>
      <c r="D1465" s="17">
        <v>305.15999999999997</v>
      </c>
      <c r="E1465" s="14" t="e">
        <f>VLOOKUP(A1465,Rådata!$A$4:$F$1754,4,FALSE)</f>
        <v>#N/A</v>
      </c>
    </row>
    <row r="1466" spans="1:5" x14ac:dyDescent="0.2">
      <c r="A1466" s="19" t="str">
        <f t="shared" si="22"/>
        <v>0896031J01CR02</v>
      </c>
      <c r="B1466" s="18" t="s">
        <v>344</v>
      </c>
      <c r="C1466" s="18" t="s">
        <v>253</v>
      </c>
      <c r="D1466" s="17">
        <v>275</v>
      </c>
      <c r="E1466" s="14" t="e">
        <f>VLOOKUP(A1466,Rådata!$A$4:$F$1754,4,FALSE)</f>
        <v>#N/A</v>
      </c>
    </row>
    <row r="1467" spans="1:5" x14ac:dyDescent="0.2">
      <c r="A1467" s="19" t="str">
        <f t="shared" si="22"/>
        <v>0896031J01DB05</v>
      </c>
      <c r="B1467" s="18" t="s">
        <v>344</v>
      </c>
      <c r="C1467" s="18" t="s">
        <v>261</v>
      </c>
      <c r="D1467" s="17">
        <v>20</v>
      </c>
      <c r="E1467" s="14" t="e">
        <f>VLOOKUP(A1467,Rådata!$A$4:$F$1754,4,FALSE)</f>
        <v>#N/A</v>
      </c>
    </row>
    <row r="1468" spans="1:5" x14ac:dyDescent="0.2">
      <c r="A1468" s="19" t="str">
        <f t="shared" si="22"/>
        <v>0896031J01EA01</v>
      </c>
      <c r="B1468" s="18" t="s">
        <v>344</v>
      </c>
      <c r="C1468" s="18" t="s">
        <v>259</v>
      </c>
      <c r="D1468" s="17">
        <v>101.75</v>
      </c>
      <c r="E1468" s="14" t="e">
        <f>VLOOKUP(A1468,Rådata!$A$4:$F$1754,4,FALSE)</f>
        <v>#N/A</v>
      </c>
    </row>
    <row r="1469" spans="1:5" x14ac:dyDescent="0.2">
      <c r="A1469" s="19" t="str">
        <f t="shared" si="22"/>
        <v>0896031J01EE01</v>
      </c>
      <c r="B1469" s="18" t="s">
        <v>344</v>
      </c>
      <c r="C1469" s="18" t="s">
        <v>258</v>
      </c>
      <c r="D1469" s="17">
        <v>45</v>
      </c>
      <c r="E1469" s="14" t="e">
        <f>VLOOKUP(A1469,Rådata!$A$4:$F$1754,4,FALSE)</f>
        <v>#N/A</v>
      </c>
    </row>
    <row r="1470" spans="1:5" x14ac:dyDescent="0.2">
      <c r="A1470" s="19" t="str">
        <f t="shared" si="22"/>
        <v>0896031J01FA01</v>
      </c>
      <c r="B1470" s="18" t="s">
        <v>344</v>
      </c>
      <c r="C1470" s="18" t="s">
        <v>250</v>
      </c>
      <c r="D1470" s="17">
        <v>69</v>
      </c>
      <c r="E1470" s="14" t="e">
        <f>VLOOKUP(A1470,Rådata!$A$4:$F$1754,4,FALSE)</f>
        <v>#N/A</v>
      </c>
    </row>
    <row r="1471" spans="1:5" x14ac:dyDescent="0.2">
      <c r="A1471" s="19" t="str">
        <f t="shared" si="22"/>
        <v>0896031J01FA06</v>
      </c>
      <c r="B1471" s="18" t="s">
        <v>344</v>
      </c>
      <c r="C1471" s="18" t="s">
        <v>269</v>
      </c>
      <c r="D1471" s="17">
        <v>30</v>
      </c>
      <c r="E1471" s="14" t="e">
        <f>VLOOKUP(A1471,Rådata!$A$4:$F$1754,4,FALSE)</f>
        <v>#N/A</v>
      </c>
    </row>
    <row r="1472" spans="1:5" x14ac:dyDescent="0.2">
      <c r="A1472" s="19" t="str">
        <f t="shared" si="22"/>
        <v>0896031J01FA09</v>
      </c>
      <c r="B1472" s="18" t="s">
        <v>344</v>
      </c>
      <c r="C1472" s="18" t="s">
        <v>257</v>
      </c>
      <c r="D1472" s="17">
        <v>62</v>
      </c>
      <c r="E1472" s="14" t="e">
        <f>VLOOKUP(A1472,Rådata!$A$4:$F$1754,4,FALSE)</f>
        <v>#N/A</v>
      </c>
    </row>
    <row r="1473" spans="1:5" x14ac:dyDescent="0.2">
      <c r="A1473" s="19" t="str">
        <f t="shared" si="22"/>
        <v>0896031J01FA10</v>
      </c>
      <c r="B1473" s="18" t="s">
        <v>344</v>
      </c>
      <c r="C1473" s="18" t="s">
        <v>268</v>
      </c>
      <c r="D1473" s="17">
        <v>46.66</v>
      </c>
      <c r="E1473" s="14" t="e">
        <f>VLOOKUP(A1473,Rådata!$A$4:$F$1754,4,FALSE)</f>
        <v>#N/A</v>
      </c>
    </row>
    <row r="1474" spans="1:5" x14ac:dyDescent="0.2">
      <c r="A1474" s="19" t="str">
        <f t="shared" ref="A1474:A1483" si="23">B1474&amp;C1474</f>
        <v>0896031J01FF01</v>
      </c>
      <c r="B1474" s="18" t="s">
        <v>344</v>
      </c>
      <c r="C1474" s="18" t="s">
        <v>248</v>
      </c>
      <c r="D1474" s="17">
        <v>95.5</v>
      </c>
      <c r="E1474" s="14" t="e">
        <f>VLOOKUP(A1474,Rådata!$A$4:$F$1754,4,FALSE)</f>
        <v>#N/A</v>
      </c>
    </row>
    <row r="1475" spans="1:5" x14ac:dyDescent="0.2">
      <c r="A1475" s="19" t="str">
        <f t="shared" si="23"/>
        <v>0896031J01MA02</v>
      </c>
      <c r="B1475" s="18" t="s">
        <v>344</v>
      </c>
      <c r="C1475" s="18" t="s">
        <v>252</v>
      </c>
      <c r="D1475" s="17">
        <v>616.5</v>
      </c>
      <c r="E1475" s="14" t="e">
        <f>VLOOKUP(A1475,Rådata!$A$4:$F$1754,4,FALSE)</f>
        <v>#N/A</v>
      </c>
    </row>
    <row r="1476" spans="1:5" x14ac:dyDescent="0.2">
      <c r="A1476" s="19" t="str">
        <f t="shared" si="23"/>
        <v>0896031J01MA06</v>
      </c>
      <c r="B1476" s="18" t="s">
        <v>344</v>
      </c>
      <c r="C1476" s="18" t="s">
        <v>256</v>
      </c>
      <c r="D1476" s="17">
        <v>25</v>
      </c>
      <c r="E1476" s="14" t="e">
        <f>VLOOKUP(A1476,Rådata!$A$4:$F$1754,4,FALSE)</f>
        <v>#N/A</v>
      </c>
    </row>
    <row r="1477" spans="1:5" x14ac:dyDescent="0.2">
      <c r="A1477" s="19" t="str">
        <f t="shared" si="23"/>
        <v>0896031J01XE01</v>
      </c>
      <c r="B1477" s="18" t="s">
        <v>344</v>
      </c>
      <c r="C1477" s="18" t="s">
        <v>255</v>
      </c>
      <c r="D1477" s="17">
        <v>160</v>
      </c>
      <c r="E1477" s="14" t="e">
        <f>VLOOKUP(A1477,Rådata!$A$4:$F$1754,4,FALSE)</f>
        <v>#N/A</v>
      </c>
    </row>
    <row r="1478" spans="1:5" x14ac:dyDescent="0.2">
      <c r="A1478" s="19" t="str">
        <f t="shared" si="23"/>
        <v>0896033J01AA04</v>
      </c>
      <c r="B1478" s="18" t="s">
        <v>345</v>
      </c>
      <c r="C1478" s="18" t="s">
        <v>264</v>
      </c>
      <c r="D1478" s="17">
        <v>50</v>
      </c>
      <c r="E1478" s="14" t="e">
        <f>VLOOKUP(A1478,Rådata!$A$4:$F$1754,4,FALSE)</f>
        <v>#N/A</v>
      </c>
    </row>
    <row r="1479" spans="1:5" x14ac:dyDescent="0.2">
      <c r="A1479" s="19" t="str">
        <f t="shared" si="23"/>
        <v>0896033J01MA06</v>
      </c>
      <c r="B1479" s="18" t="s">
        <v>345</v>
      </c>
      <c r="C1479" s="18" t="s">
        <v>256</v>
      </c>
      <c r="D1479" s="17">
        <v>10</v>
      </c>
      <c r="E1479" s="14" t="e">
        <f>VLOOKUP(A1479,Rådata!$A$4:$F$1754,4,FALSE)</f>
        <v>#N/A</v>
      </c>
    </row>
    <row r="1480" spans="1:5" x14ac:dyDescent="0.2">
      <c r="A1480" s="19" t="str">
        <f t="shared" si="23"/>
        <v>0896035J01CF05</v>
      </c>
      <c r="B1480" s="18" t="s">
        <v>390</v>
      </c>
      <c r="C1480" s="18" t="s">
        <v>251</v>
      </c>
      <c r="D1480" s="17">
        <v>15</v>
      </c>
      <c r="E1480" s="14" t="e">
        <f>VLOOKUP(A1480,Rådata!$A$4:$F$1754,4,FALSE)</f>
        <v>#N/A</v>
      </c>
    </row>
    <row r="1481" spans="1:5" x14ac:dyDescent="0.2">
      <c r="A1481" s="19" t="str">
        <f t="shared" si="23"/>
        <v>0896038J01CE02</v>
      </c>
      <c r="B1481" s="18" t="s">
        <v>389</v>
      </c>
      <c r="C1481" s="18" t="s">
        <v>246</v>
      </c>
      <c r="D1481" s="17">
        <v>35</v>
      </c>
      <c r="E1481" s="14" t="e">
        <f>VLOOKUP(A1481,Rådata!$A$4:$F$1754,4,FALSE)</f>
        <v>#N/A</v>
      </c>
    </row>
    <row r="1482" spans="1:5" x14ac:dyDescent="0.2">
      <c r="A1482" s="19" t="str">
        <f t="shared" si="23"/>
        <v>0896038J01FA01</v>
      </c>
      <c r="B1482" s="18" t="s">
        <v>389</v>
      </c>
      <c r="C1482" s="18" t="s">
        <v>250</v>
      </c>
      <c r="D1482" s="17">
        <v>5</v>
      </c>
      <c r="E1482" s="14" t="e">
        <f>VLOOKUP(A1482,Rådata!$A$4:$F$1754,4,FALSE)</f>
        <v>#N/A</v>
      </c>
    </row>
    <row r="1483" spans="1:5" x14ac:dyDescent="0.2">
      <c r="A1483" s="19" t="str">
        <f t="shared" si="23"/>
        <v>0896038J01MA06</v>
      </c>
      <c r="B1483" s="18" t="s">
        <v>389</v>
      </c>
      <c r="C1483" s="18" t="s">
        <v>256</v>
      </c>
      <c r="D1483" s="17">
        <v>15</v>
      </c>
      <c r="E1483" s="14" t="e">
        <f>VLOOKUP(A1483,Rådata!$A$4:$F$1754,4,FALSE)</f>
        <v>#N/A</v>
      </c>
    </row>
    <row r="1484" spans="1:5" x14ac:dyDescent="0.2">
      <c r="B1484" s="15"/>
      <c r="C1484" s="15"/>
      <c r="D1484" s="15"/>
    </row>
    <row r="1485" spans="1:5" x14ac:dyDescent="0.2">
      <c r="B1485" s="16" t="s">
        <v>388</v>
      </c>
      <c r="C1485" s="15"/>
      <c r="D1485" s="15"/>
    </row>
    <row r="1486" spans="1:5" x14ac:dyDescent="0.2">
      <c r="B1486" s="16" t="s">
        <v>387</v>
      </c>
      <c r="C1486" s="15"/>
      <c r="D1486" s="15"/>
    </row>
  </sheetData>
  <autoFilter ref="A1:E1483" xr:uid="{00000000-0009-0000-0000-000006000000}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545"/>
  <sheetViews>
    <sheetView topLeftCell="A82" workbookViewId="0">
      <selection activeCell="I31" sqref="I31"/>
    </sheetView>
  </sheetViews>
  <sheetFormatPr defaultColWidth="8.85546875" defaultRowHeight="12.75" x14ac:dyDescent="0.2"/>
  <cols>
    <col min="1" max="1" width="17.7109375" style="14" bestFit="1" customWidth="1"/>
    <col min="2" max="2" width="17.85546875" style="14" bestFit="1" customWidth="1"/>
    <col min="3" max="3" width="38.140625" style="14" customWidth="1"/>
    <col min="4" max="6" width="14.140625" style="14" customWidth="1"/>
    <col min="7" max="7" width="34.28515625" style="14" customWidth="1"/>
    <col min="8" max="16384" width="8.85546875" style="14"/>
  </cols>
  <sheetData>
    <row r="1" spans="1:7" x14ac:dyDescent="0.2">
      <c r="A1" s="14" t="s">
        <v>303</v>
      </c>
      <c r="B1" s="41" t="s">
        <v>624</v>
      </c>
      <c r="C1" s="41" t="s">
        <v>487</v>
      </c>
      <c r="D1" s="41" t="s">
        <v>288</v>
      </c>
      <c r="E1" s="41" t="s">
        <v>428</v>
      </c>
      <c r="F1" s="40">
        <v>2017</v>
      </c>
      <c r="G1" s="14" t="s">
        <v>625</v>
      </c>
    </row>
    <row r="2" spans="1:7" x14ac:dyDescent="0.2">
      <c r="A2" s="19" t="str">
        <f>B2&amp;D2</f>
        <v>0805104083582J01AA02</v>
      </c>
      <c r="B2" s="39" t="s">
        <v>518</v>
      </c>
      <c r="C2" s="39" t="s">
        <v>472</v>
      </c>
      <c r="D2" s="39" t="s">
        <v>249</v>
      </c>
      <c r="E2" s="38" t="s">
        <v>348</v>
      </c>
      <c r="F2" s="37">
        <v>1</v>
      </c>
      <c r="G2" s="14" t="str">
        <f>VLOOKUP(B2,'Akodens FV'!$A$1:$B$1976,2,FALSE)</f>
        <v>Tandv inkl priv</v>
      </c>
    </row>
    <row r="3" spans="1:7" x14ac:dyDescent="0.2">
      <c r="A3" s="19" t="str">
        <f t="shared" ref="A3:A66" si="0">B3&amp;D3</f>
        <v>0805104083582J01CE02</v>
      </c>
      <c r="B3" s="39" t="s">
        <v>518</v>
      </c>
      <c r="C3" s="39" t="s">
        <v>472</v>
      </c>
      <c r="D3" s="39" t="s">
        <v>246</v>
      </c>
      <c r="E3" s="38" t="s">
        <v>352</v>
      </c>
      <c r="F3" s="37">
        <v>64</v>
      </c>
      <c r="G3" s="14" t="str">
        <f>VLOOKUP(B3,'Akodens FV'!$A$1:$B$1976,2,FALSE)</f>
        <v>Tandv inkl priv</v>
      </c>
    </row>
    <row r="4" spans="1:7" x14ac:dyDescent="0.2">
      <c r="A4" s="19" t="str">
        <f t="shared" si="0"/>
        <v>0805104083582J01FF01</v>
      </c>
      <c r="B4" s="39" t="s">
        <v>518</v>
      </c>
      <c r="C4" s="39" t="s">
        <v>472</v>
      </c>
      <c r="D4" s="39" t="s">
        <v>248</v>
      </c>
      <c r="E4" s="38" t="s">
        <v>358</v>
      </c>
      <c r="F4" s="37">
        <v>24</v>
      </c>
      <c r="G4" s="14" t="str">
        <f>VLOOKUP(B4,'Akodens FV'!$A$1:$B$1976,2,FALSE)</f>
        <v>Tandv inkl priv</v>
      </c>
    </row>
    <row r="5" spans="1:7" x14ac:dyDescent="0.2">
      <c r="A5" s="19" t="str">
        <f t="shared" si="0"/>
        <v>0803100J01CE02</v>
      </c>
      <c r="B5" s="39" t="s">
        <v>308</v>
      </c>
      <c r="C5" s="39" t="s">
        <v>595</v>
      </c>
      <c r="D5" s="39" t="s">
        <v>246</v>
      </c>
      <c r="E5" s="38" t="s">
        <v>352</v>
      </c>
      <c r="F5" s="37">
        <v>2</v>
      </c>
      <c r="G5" s="14" t="e">
        <f>VLOOKUP(B5,'Akodens FV'!$A$1:$B$1976,2,FALSE)</f>
        <v>#N/A</v>
      </c>
    </row>
    <row r="6" spans="1:7" x14ac:dyDescent="0.2">
      <c r="A6" s="19" t="str">
        <f t="shared" si="0"/>
        <v>0803151J01AA02</v>
      </c>
      <c r="B6" s="39" t="s">
        <v>309</v>
      </c>
      <c r="C6" s="39" t="s">
        <v>592</v>
      </c>
      <c r="D6" s="39" t="s">
        <v>249</v>
      </c>
      <c r="E6" s="38" t="s">
        <v>348</v>
      </c>
      <c r="F6" s="37">
        <v>31</v>
      </c>
      <c r="G6" s="14" t="e">
        <f>VLOOKUP(B6,'Akodens FV'!$A$1:$B$1976,2,FALSE)</f>
        <v>#N/A</v>
      </c>
    </row>
    <row r="7" spans="1:7" x14ac:dyDescent="0.2">
      <c r="A7" s="19" t="str">
        <f t="shared" si="0"/>
        <v>0803151J01AA04</v>
      </c>
      <c r="B7" s="39" t="s">
        <v>309</v>
      </c>
      <c r="C7" s="39" t="s">
        <v>592</v>
      </c>
      <c r="D7" s="39" t="s">
        <v>264</v>
      </c>
      <c r="E7" s="38" t="s">
        <v>349</v>
      </c>
      <c r="F7" s="37">
        <v>2</v>
      </c>
      <c r="G7" s="14" t="e">
        <f>VLOOKUP(B7,'Akodens FV'!$A$1:$B$1976,2,FALSE)</f>
        <v>#N/A</v>
      </c>
    </row>
    <row r="8" spans="1:7" x14ac:dyDescent="0.2">
      <c r="A8" s="19" t="str">
        <f t="shared" si="0"/>
        <v>0803151J01CA08</v>
      </c>
      <c r="B8" s="39" t="s">
        <v>309</v>
      </c>
      <c r="C8" s="39" t="s">
        <v>592</v>
      </c>
      <c r="D8" s="39" t="s">
        <v>262</v>
      </c>
      <c r="E8" s="38" t="s">
        <v>351</v>
      </c>
      <c r="F8" s="37">
        <v>4</v>
      </c>
      <c r="G8" s="14" t="e">
        <f>VLOOKUP(B8,'Akodens FV'!$A$1:$B$1976,2,FALSE)</f>
        <v>#N/A</v>
      </c>
    </row>
    <row r="9" spans="1:7" x14ac:dyDescent="0.2">
      <c r="A9" s="19" t="str">
        <f t="shared" si="0"/>
        <v>0803151J01CE02</v>
      </c>
      <c r="B9" s="39" t="s">
        <v>309</v>
      </c>
      <c r="C9" s="39" t="s">
        <v>592</v>
      </c>
      <c r="D9" s="39" t="s">
        <v>246</v>
      </c>
      <c r="E9" s="38" t="s">
        <v>352</v>
      </c>
      <c r="F9" s="37">
        <v>21</v>
      </c>
      <c r="G9" s="14" t="e">
        <f>VLOOKUP(B9,'Akodens FV'!$A$1:$B$1976,2,FALSE)</f>
        <v>#N/A</v>
      </c>
    </row>
    <row r="10" spans="1:7" x14ac:dyDescent="0.2">
      <c r="A10" s="19" t="str">
        <f t="shared" si="0"/>
        <v>0803151J01CF05</v>
      </c>
      <c r="B10" s="39" t="s">
        <v>309</v>
      </c>
      <c r="C10" s="39" t="s">
        <v>592</v>
      </c>
      <c r="D10" s="39" t="s">
        <v>251</v>
      </c>
      <c r="E10" s="38" t="s">
        <v>353</v>
      </c>
      <c r="F10" s="37">
        <v>1</v>
      </c>
      <c r="G10" s="14" t="e">
        <f>VLOOKUP(B10,'Akodens FV'!$A$1:$B$1976,2,FALSE)</f>
        <v>#N/A</v>
      </c>
    </row>
    <row r="11" spans="1:7" x14ac:dyDescent="0.2">
      <c r="A11" s="19" t="str">
        <f t="shared" si="0"/>
        <v>0803151J01DB05</v>
      </c>
      <c r="B11" s="39" t="s">
        <v>309</v>
      </c>
      <c r="C11" s="39" t="s">
        <v>592</v>
      </c>
      <c r="D11" s="39" t="s">
        <v>261</v>
      </c>
      <c r="E11" s="38" t="s">
        <v>355</v>
      </c>
      <c r="F11" s="37">
        <v>3</v>
      </c>
      <c r="G11" s="14" t="e">
        <f>VLOOKUP(B11,'Akodens FV'!$A$1:$B$1976,2,FALSE)</f>
        <v>#N/A</v>
      </c>
    </row>
    <row r="12" spans="1:7" x14ac:dyDescent="0.2">
      <c r="A12" s="19" t="str">
        <f t="shared" si="0"/>
        <v>0803151J01EA01</v>
      </c>
      <c r="B12" s="39" t="s">
        <v>309</v>
      </c>
      <c r="C12" s="39" t="s">
        <v>592</v>
      </c>
      <c r="D12" s="39" t="s">
        <v>259</v>
      </c>
      <c r="E12" s="38" t="s">
        <v>356</v>
      </c>
      <c r="F12" s="37">
        <v>9</v>
      </c>
      <c r="G12" s="14" t="e">
        <f>VLOOKUP(B12,'Akodens FV'!$A$1:$B$1976,2,FALSE)</f>
        <v>#N/A</v>
      </c>
    </row>
    <row r="13" spans="1:7" x14ac:dyDescent="0.2">
      <c r="A13" s="19" t="str">
        <f t="shared" si="0"/>
        <v>0803151J01FA01</v>
      </c>
      <c r="B13" s="39" t="s">
        <v>309</v>
      </c>
      <c r="C13" s="39" t="s">
        <v>592</v>
      </c>
      <c r="D13" s="39" t="s">
        <v>250</v>
      </c>
      <c r="E13" s="38" t="s">
        <v>357</v>
      </c>
      <c r="F13" s="37">
        <v>5</v>
      </c>
      <c r="G13" s="14" t="e">
        <f>VLOOKUP(B13,'Akodens FV'!$A$1:$B$1976,2,FALSE)</f>
        <v>#N/A</v>
      </c>
    </row>
    <row r="14" spans="1:7" x14ac:dyDescent="0.2">
      <c r="A14" s="19" t="str">
        <f t="shared" si="0"/>
        <v>0803151J01MA02</v>
      </c>
      <c r="B14" s="39" t="s">
        <v>309</v>
      </c>
      <c r="C14" s="39" t="s">
        <v>592</v>
      </c>
      <c r="D14" s="39" t="s">
        <v>252</v>
      </c>
      <c r="E14" s="38" t="s">
        <v>359</v>
      </c>
      <c r="F14" s="37">
        <v>2</v>
      </c>
      <c r="G14" s="14" t="e">
        <f>VLOOKUP(B14,'Akodens FV'!$A$1:$B$1976,2,FALSE)</f>
        <v>#N/A</v>
      </c>
    </row>
    <row r="15" spans="1:7" x14ac:dyDescent="0.2">
      <c r="A15" s="19" t="str">
        <f t="shared" si="0"/>
        <v>0803151J01XE01</v>
      </c>
      <c r="B15" s="39" t="s">
        <v>309</v>
      </c>
      <c r="C15" s="39" t="s">
        <v>592</v>
      </c>
      <c r="D15" s="39" t="s">
        <v>255</v>
      </c>
      <c r="E15" s="38" t="s">
        <v>361</v>
      </c>
      <c r="F15" s="37">
        <v>6</v>
      </c>
      <c r="G15" s="14" t="e">
        <f>VLOOKUP(B15,'Akodens FV'!$A$1:$B$1976,2,FALSE)</f>
        <v>#N/A</v>
      </c>
    </row>
    <row r="16" spans="1:7" x14ac:dyDescent="0.2">
      <c r="A16" s="19" t="str">
        <f t="shared" si="0"/>
        <v>0803201J01AA02</v>
      </c>
      <c r="B16" s="39" t="s">
        <v>39</v>
      </c>
      <c r="C16" s="39" t="s">
        <v>162</v>
      </c>
      <c r="D16" s="39" t="s">
        <v>249</v>
      </c>
      <c r="E16" s="38" t="s">
        <v>348</v>
      </c>
      <c r="F16" s="37">
        <v>62</v>
      </c>
      <c r="G16" s="14" t="str">
        <f>VLOOKUP(B16,'Akodens FV'!$A$1:$B$1976,2,FALSE)</f>
        <v>Hälsoval</v>
      </c>
    </row>
    <row r="17" spans="1:7" x14ac:dyDescent="0.2">
      <c r="A17" s="19" t="str">
        <f t="shared" si="0"/>
        <v>0803201J01AA04</v>
      </c>
      <c r="B17" s="39" t="s">
        <v>39</v>
      </c>
      <c r="C17" s="39" t="s">
        <v>162</v>
      </c>
      <c r="D17" s="39" t="s">
        <v>264</v>
      </c>
      <c r="E17" s="38" t="s">
        <v>349</v>
      </c>
      <c r="F17" s="37">
        <v>25</v>
      </c>
      <c r="G17" s="14" t="str">
        <f>VLOOKUP(B17,'Akodens FV'!$A$1:$B$1976,2,FALSE)</f>
        <v>Hälsoval</v>
      </c>
    </row>
    <row r="18" spans="1:7" x14ac:dyDescent="0.2">
      <c r="A18" s="19" t="str">
        <f t="shared" si="0"/>
        <v>0803201J01AA07</v>
      </c>
      <c r="B18" s="39" t="s">
        <v>39</v>
      </c>
      <c r="C18" s="39" t="s">
        <v>162</v>
      </c>
      <c r="D18" s="39" t="s">
        <v>263</v>
      </c>
      <c r="E18" s="38" t="s">
        <v>363</v>
      </c>
      <c r="F18" s="37">
        <v>7</v>
      </c>
      <c r="G18" s="14" t="str">
        <f>VLOOKUP(B18,'Akodens FV'!$A$1:$B$1976,2,FALSE)</f>
        <v>Hälsoval</v>
      </c>
    </row>
    <row r="19" spans="1:7" x14ac:dyDescent="0.2">
      <c r="A19" s="19" t="str">
        <f t="shared" si="0"/>
        <v>0803201J01CA04</v>
      </c>
      <c r="B19" s="39" t="s">
        <v>39</v>
      </c>
      <c r="C19" s="39" t="s">
        <v>162</v>
      </c>
      <c r="D19" s="39" t="s">
        <v>247</v>
      </c>
      <c r="E19" s="38" t="s">
        <v>350</v>
      </c>
      <c r="F19" s="37">
        <v>29</v>
      </c>
      <c r="G19" s="14" t="str">
        <f>VLOOKUP(B19,'Akodens FV'!$A$1:$B$1976,2,FALSE)</f>
        <v>Hälsoval</v>
      </c>
    </row>
    <row r="20" spans="1:7" x14ac:dyDescent="0.2">
      <c r="A20" s="19" t="str">
        <f t="shared" si="0"/>
        <v>0803201J01CA08</v>
      </c>
      <c r="B20" s="39" t="s">
        <v>39</v>
      </c>
      <c r="C20" s="39" t="s">
        <v>162</v>
      </c>
      <c r="D20" s="39" t="s">
        <v>262</v>
      </c>
      <c r="E20" s="38" t="s">
        <v>351</v>
      </c>
      <c r="F20" s="37">
        <v>138</v>
      </c>
      <c r="G20" s="14" t="str">
        <f>VLOOKUP(B20,'Akodens FV'!$A$1:$B$1976,2,FALSE)</f>
        <v>Hälsoval</v>
      </c>
    </row>
    <row r="21" spans="1:7" x14ac:dyDescent="0.2">
      <c r="A21" s="19" t="str">
        <f t="shared" si="0"/>
        <v>0803201J01CE02</v>
      </c>
      <c r="B21" s="39" t="s">
        <v>39</v>
      </c>
      <c r="C21" s="39" t="s">
        <v>162</v>
      </c>
      <c r="D21" s="39" t="s">
        <v>246</v>
      </c>
      <c r="E21" s="38" t="s">
        <v>352</v>
      </c>
      <c r="F21" s="37">
        <v>159</v>
      </c>
      <c r="G21" s="14" t="str">
        <f>VLOOKUP(B21,'Akodens FV'!$A$1:$B$1976,2,FALSE)</f>
        <v>Hälsoval</v>
      </c>
    </row>
    <row r="22" spans="1:7" x14ac:dyDescent="0.2">
      <c r="A22" s="19" t="str">
        <f t="shared" si="0"/>
        <v>0803201J01CF05</v>
      </c>
      <c r="B22" s="39" t="s">
        <v>39</v>
      </c>
      <c r="C22" s="39" t="s">
        <v>162</v>
      </c>
      <c r="D22" s="39" t="s">
        <v>251</v>
      </c>
      <c r="E22" s="38" t="s">
        <v>353</v>
      </c>
      <c r="F22" s="37">
        <v>52</v>
      </c>
      <c r="G22" s="14" t="str">
        <f>VLOOKUP(B22,'Akodens FV'!$A$1:$B$1976,2,FALSE)</f>
        <v>Hälsoval</v>
      </c>
    </row>
    <row r="23" spans="1:7" x14ac:dyDescent="0.2">
      <c r="A23" s="19" t="str">
        <f t="shared" si="0"/>
        <v>0803201J01CR02</v>
      </c>
      <c r="B23" s="39" t="s">
        <v>39</v>
      </c>
      <c r="C23" s="39" t="s">
        <v>162</v>
      </c>
      <c r="D23" s="39" t="s">
        <v>253</v>
      </c>
      <c r="E23" s="38" t="s">
        <v>354</v>
      </c>
      <c r="F23" s="37">
        <v>2</v>
      </c>
      <c r="G23" s="14" t="str">
        <f>VLOOKUP(B23,'Akodens FV'!$A$1:$B$1976,2,FALSE)</f>
        <v>Hälsoval</v>
      </c>
    </row>
    <row r="24" spans="1:7" x14ac:dyDescent="0.2">
      <c r="A24" s="19" t="str">
        <f t="shared" si="0"/>
        <v>0803201J01DB05</v>
      </c>
      <c r="B24" s="39" t="s">
        <v>39</v>
      </c>
      <c r="C24" s="39" t="s">
        <v>162</v>
      </c>
      <c r="D24" s="39" t="s">
        <v>261</v>
      </c>
      <c r="E24" s="38" t="s">
        <v>355</v>
      </c>
      <c r="F24" s="37">
        <v>11</v>
      </c>
      <c r="G24" s="14" t="str">
        <f>VLOOKUP(B24,'Akodens FV'!$A$1:$B$1976,2,FALSE)</f>
        <v>Hälsoval</v>
      </c>
    </row>
    <row r="25" spans="1:7" x14ac:dyDescent="0.2">
      <c r="A25" s="19" t="str">
        <f t="shared" si="0"/>
        <v>0803201J01EA01</v>
      </c>
      <c r="B25" s="39" t="s">
        <v>39</v>
      </c>
      <c r="C25" s="39" t="s">
        <v>162</v>
      </c>
      <c r="D25" s="39" t="s">
        <v>259</v>
      </c>
      <c r="E25" s="38" t="s">
        <v>356</v>
      </c>
      <c r="F25" s="37">
        <v>16</v>
      </c>
      <c r="G25" s="14" t="str">
        <f>VLOOKUP(B25,'Akodens FV'!$A$1:$B$1976,2,FALSE)</f>
        <v>Hälsoval</v>
      </c>
    </row>
    <row r="26" spans="1:7" x14ac:dyDescent="0.2">
      <c r="A26" s="19" t="str">
        <f t="shared" si="0"/>
        <v>0803201J01EE01</v>
      </c>
      <c r="B26" s="39" t="s">
        <v>39</v>
      </c>
      <c r="C26" s="39" t="s">
        <v>162</v>
      </c>
      <c r="D26" s="39" t="s">
        <v>258</v>
      </c>
      <c r="E26" s="38" t="s">
        <v>364</v>
      </c>
      <c r="F26" s="37">
        <v>2</v>
      </c>
      <c r="G26" s="14" t="str">
        <f>VLOOKUP(B26,'Akodens FV'!$A$1:$B$1976,2,FALSE)</f>
        <v>Hälsoval</v>
      </c>
    </row>
    <row r="27" spans="1:7" x14ac:dyDescent="0.2">
      <c r="A27" s="19" t="str">
        <f t="shared" si="0"/>
        <v>0803201J01FA01</v>
      </c>
      <c r="B27" s="39" t="s">
        <v>39</v>
      </c>
      <c r="C27" s="39" t="s">
        <v>162</v>
      </c>
      <c r="D27" s="39" t="s">
        <v>250</v>
      </c>
      <c r="E27" s="38" t="s">
        <v>357</v>
      </c>
      <c r="F27" s="37">
        <v>5</v>
      </c>
      <c r="G27" s="14" t="str">
        <f>VLOOKUP(B27,'Akodens FV'!$A$1:$B$1976,2,FALSE)</f>
        <v>Hälsoval</v>
      </c>
    </row>
    <row r="28" spans="1:7" x14ac:dyDescent="0.2">
      <c r="A28" s="19" t="str">
        <f t="shared" si="0"/>
        <v>0803201J01FA10</v>
      </c>
      <c r="B28" s="39" t="s">
        <v>39</v>
      </c>
      <c r="C28" s="39" t="s">
        <v>162</v>
      </c>
      <c r="D28" s="39" t="s">
        <v>268</v>
      </c>
      <c r="E28" s="38" t="s">
        <v>368</v>
      </c>
      <c r="F28" s="37">
        <v>1</v>
      </c>
      <c r="G28" s="14" t="str">
        <f>VLOOKUP(B28,'Akodens FV'!$A$1:$B$1976,2,FALSE)</f>
        <v>Hälsoval</v>
      </c>
    </row>
    <row r="29" spans="1:7" x14ac:dyDescent="0.2">
      <c r="A29" s="19" t="str">
        <f t="shared" si="0"/>
        <v>0803201J01FF01</v>
      </c>
      <c r="B29" s="39" t="s">
        <v>39</v>
      </c>
      <c r="C29" s="39" t="s">
        <v>162</v>
      </c>
      <c r="D29" s="39" t="s">
        <v>248</v>
      </c>
      <c r="E29" s="38" t="s">
        <v>358</v>
      </c>
      <c r="F29" s="37">
        <v>38</v>
      </c>
      <c r="G29" s="14" t="str">
        <f>VLOOKUP(B29,'Akodens FV'!$A$1:$B$1976,2,FALSE)</f>
        <v>Hälsoval</v>
      </c>
    </row>
    <row r="30" spans="1:7" x14ac:dyDescent="0.2">
      <c r="A30" s="19" t="str">
        <f t="shared" si="0"/>
        <v>0803201J01MA02</v>
      </c>
      <c r="B30" s="39" t="s">
        <v>39</v>
      </c>
      <c r="C30" s="39" t="s">
        <v>162</v>
      </c>
      <c r="D30" s="39" t="s">
        <v>252</v>
      </c>
      <c r="E30" s="38" t="s">
        <v>359</v>
      </c>
      <c r="F30" s="37">
        <v>18</v>
      </c>
      <c r="G30" s="14" t="str">
        <f>VLOOKUP(B30,'Akodens FV'!$A$1:$B$1976,2,FALSE)</f>
        <v>Hälsoval</v>
      </c>
    </row>
    <row r="31" spans="1:7" x14ac:dyDescent="0.2">
      <c r="A31" s="19" t="str">
        <f t="shared" si="0"/>
        <v>0803201J01XE01</v>
      </c>
      <c r="B31" s="39" t="s">
        <v>39</v>
      </c>
      <c r="C31" s="39" t="s">
        <v>162</v>
      </c>
      <c r="D31" s="39" t="s">
        <v>255</v>
      </c>
      <c r="E31" s="38" t="s">
        <v>361</v>
      </c>
      <c r="F31" s="37">
        <v>93</v>
      </c>
      <c r="G31" s="14" t="str">
        <f>VLOOKUP(B31,'Akodens FV'!$A$1:$B$1976,2,FALSE)</f>
        <v>Hälsoval</v>
      </c>
    </row>
    <row r="32" spans="1:7" x14ac:dyDescent="0.2">
      <c r="A32" s="19" t="str">
        <f t="shared" si="0"/>
        <v>0803204J01AA02</v>
      </c>
      <c r="B32" s="39" t="s">
        <v>29</v>
      </c>
      <c r="C32" s="39" t="s">
        <v>152</v>
      </c>
      <c r="D32" s="39" t="s">
        <v>249</v>
      </c>
      <c r="E32" s="38" t="s">
        <v>348</v>
      </c>
      <c r="F32" s="37">
        <v>28</v>
      </c>
      <c r="G32" s="14" t="str">
        <f>VLOOKUP(B32,'Akodens FV'!$A$1:$B$1976,2,FALSE)</f>
        <v>Hälsoval</v>
      </c>
    </row>
    <row r="33" spans="1:7" x14ac:dyDescent="0.2">
      <c r="A33" s="19" t="str">
        <f t="shared" si="0"/>
        <v>0803204J01AA04</v>
      </c>
      <c r="B33" s="39" t="s">
        <v>29</v>
      </c>
      <c r="C33" s="39" t="s">
        <v>152</v>
      </c>
      <c r="D33" s="39" t="s">
        <v>264</v>
      </c>
      <c r="E33" s="38" t="s">
        <v>349</v>
      </c>
      <c r="F33" s="37">
        <v>28</v>
      </c>
      <c r="G33" s="14" t="str">
        <f>VLOOKUP(B33,'Akodens FV'!$A$1:$B$1976,2,FALSE)</f>
        <v>Hälsoval</v>
      </c>
    </row>
    <row r="34" spans="1:7" x14ac:dyDescent="0.2">
      <c r="A34" s="19" t="str">
        <f t="shared" si="0"/>
        <v>0803204J01CA04</v>
      </c>
      <c r="B34" s="39" t="s">
        <v>29</v>
      </c>
      <c r="C34" s="39" t="s">
        <v>152</v>
      </c>
      <c r="D34" s="39" t="s">
        <v>247</v>
      </c>
      <c r="E34" s="38" t="s">
        <v>350</v>
      </c>
      <c r="F34" s="37">
        <v>10</v>
      </c>
      <c r="G34" s="14" t="str">
        <f>VLOOKUP(B34,'Akodens FV'!$A$1:$B$1976,2,FALSE)</f>
        <v>Hälsoval</v>
      </c>
    </row>
    <row r="35" spans="1:7" x14ac:dyDescent="0.2">
      <c r="A35" s="19" t="str">
        <f t="shared" si="0"/>
        <v>0803204J01CA08</v>
      </c>
      <c r="B35" s="39" t="s">
        <v>29</v>
      </c>
      <c r="C35" s="39" t="s">
        <v>152</v>
      </c>
      <c r="D35" s="39" t="s">
        <v>262</v>
      </c>
      <c r="E35" s="38" t="s">
        <v>351</v>
      </c>
      <c r="F35" s="37">
        <v>87</v>
      </c>
      <c r="G35" s="14" t="str">
        <f>VLOOKUP(B35,'Akodens FV'!$A$1:$B$1976,2,FALSE)</f>
        <v>Hälsoval</v>
      </c>
    </row>
    <row r="36" spans="1:7" x14ac:dyDescent="0.2">
      <c r="A36" s="19" t="str">
        <f t="shared" si="0"/>
        <v>0803204J01CE02</v>
      </c>
      <c r="B36" s="39" t="s">
        <v>29</v>
      </c>
      <c r="C36" s="39" t="s">
        <v>152</v>
      </c>
      <c r="D36" s="39" t="s">
        <v>246</v>
      </c>
      <c r="E36" s="38" t="s">
        <v>352</v>
      </c>
      <c r="F36" s="37">
        <v>165</v>
      </c>
      <c r="G36" s="14" t="str">
        <f>VLOOKUP(B36,'Akodens FV'!$A$1:$B$1976,2,FALSE)</f>
        <v>Hälsoval</v>
      </c>
    </row>
    <row r="37" spans="1:7" x14ac:dyDescent="0.2">
      <c r="A37" s="19" t="str">
        <f t="shared" si="0"/>
        <v>0803204J01CF05</v>
      </c>
      <c r="B37" s="39" t="s">
        <v>29</v>
      </c>
      <c r="C37" s="39" t="s">
        <v>152</v>
      </c>
      <c r="D37" s="39" t="s">
        <v>251</v>
      </c>
      <c r="E37" s="38" t="s">
        <v>353</v>
      </c>
      <c r="F37" s="37">
        <v>41</v>
      </c>
      <c r="G37" s="14" t="str">
        <f>VLOOKUP(B37,'Akodens FV'!$A$1:$B$1976,2,FALSE)</f>
        <v>Hälsoval</v>
      </c>
    </row>
    <row r="38" spans="1:7" x14ac:dyDescent="0.2">
      <c r="A38" s="19" t="str">
        <f t="shared" si="0"/>
        <v>0803204J01CR02</v>
      </c>
      <c r="B38" s="39" t="s">
        <v>29</v>
      </c>
      <c r="C38" s="39" t="s">
        <v>152</v>
      </c>
      <c r="D38" s="39" t="s">
        <v>253</v>
      </c>
      <c r="E38" s="38" t="s">
        <v>354</v>
      </c>
      <c r="F38" s="37">
        <v>2</v>
      </c>
      <c r="G38" s="14" t="str">
        <f>VLOOKUP(B38,'Akodens FV'!$A$1:$B$1976,2,FALSE)</f>
        <v>Hälsoval</v>
      </c>
    </row>
    <row r="39" spans="1:7" x14ac:dyDescent="0.2">
      <c r="A39" s="19" t="str">
        <f t="shared" si="0"/>
        <v>0803204J01DB05</v>
      </c>
      <c r="B39" s="39" t="s">
        <v>29</v>
      </c>
      <c r="C39" s="39" t="s">
        <v>152</v>
      </c>
      <c r="D39" s="39" t="s">
        <v>261</v>
      </c>
      <c r="E39" s="38" t="s">
        <v>355</v>
      </c>
      <c r="F39" s="37">
        <v>7</v>
      </c>
      <c r="G39" s="14" t="str">
        <f>VLOOKUP(B39,'Akodens FV'!$A$1:$B$1976,2,FALSE)</f>
        <v>Hälsoval</v>
      </c>
    </row>
    <row r="40" spans="1:7" x14ac:dyDescent="0.2">
      <c r="A40" s="19" t="str">
        <f t="shared" si="0"/>
        <v>0803204J01EA01</v>
      </c>
      <c r="B40" s="39" t="s">
        <v>29</v>
      </c>
      <c r="C40" s="39" t="s">
        <v>152</v>
      </c>
      <c r="D40" s="39" t="s">
        <v>259</v>
      </c>
      <c r="E40" s="38" t="s">
        <v>356</v>
      </c>
      <c r="F40" s="37">
        <v>2</v>
      </c>
      <c r="G40" s="14" t="str">
        <f>VLOOKUP(B40,'Akodens FV'!$A$1:$B$1976,2,FALSE)</f>
        <v>Hälsoval</v>
      </c>
    </row>
    <row r="41" spans="1:7" x14ac:dyDescent="0.2">
      <c r="A41" s="19" t="str">
        <f t="shared" si="0"/>
        <v>0803204J01EE01</v>
      </c>
      <c r="B41" s="39" t="s">
        <v>29</v>
      </c>
      <c r="C41" s="39" t="s">
        <v>152</v>
      </c>
      <c r="D41" s="39" t="s">
        <v>258</v>
      </c>
      <c r="E41" s="38" t="s">
        <v>364</v>
      </c>
      <c r="F41" s="37">
        <v>2</v>
      </c>
      <c r="G41" s="14" t="str">
        <f>VLOOKUP(B41,'Akodens FV'!$A$1:$B$1976,2,FALSE)</f>
        <v>Hälsoval</v>
      </c>
    </row>
    <row r="42" spans="1:7" x14ac:dyDescent="0.2">
      <c r="A42" s="19" t="str">
        <f t="shared" si="0"/>
        <v>0803204J01FA01</v>
      </c>
      <c r="B42" s="39" t="s">
        <v>29</v>
      </c>
      <c r="C42" s="39" t="s">
        <v>152</v>
      </c>
      <c r="D42" s="39" t="s">
        <v>250</v>
      </c>
      <c r="E42" s="38" t="s">
        <v>357</v>
      </c>
      <c r="F42" s="37">
        <v>4</v>
      </c>
      <c r="G42" s="14" t="str">
        <f>VLOOKUP(B42,'Akodens FV'!$A$1:$B$1976,2,FALSE)</f>
        <v>Hälsoval</v>
      </c>
    </row>
    <row r="43" spans="1:7" x14ac:dyDescent="0.2">
      <c r="A43" s="19" t="str">
        <f t="shared" si="0"/>
        <v>0803204J01FF01</v>
      </c>
      <c r="B43" s="39" t="s">
        <v>29</v>
      </c>
      <c r="C43" s="39" t="s">
        <v>152</v>
      </c>
      <c r="D43" s="39" t="s">
        <v>248</v>
      </c>
      <c r="E43" s="38" t="s">
        <v>358</v>
      </c>
      <c r="F43" s="37">
        <v>8</v>
      </c>
      <c r="G43" s="14" t="str">
        <f>VLOOKUP(B43,'Akodens FV'!$A$1:$B$1976,2,FALSE)</f>
        <v>Hälsoval</v>
      </c>
    </row>
    <row r="44" spans="1:7" x14ac:dyDescent="0.2">
      <c r="A44" s="19" t="str">
        <f t="shared" si="0"/>
        <v>0803204J01MA02</v>
      </c>
      <c r="B44" s="39" t="s">
        <v>29</v>
      </c>
      <c r="C44" s="39" t="s">
        <v>152</v>
      </c>
      <c r="D44" s="39" t="s">
        <v>252</v>
      </c>
      <c r="E44" s="38" t="s">
        <v>359</v>
      </c>
      <c r="F44" s="37">
        <v>10</v>
      </c>
      <c r="G44" s="14" t="str">
        <f>VLOOKUP(B44,'Akodens FV'!$A$1:$B$1976,2,FALSE)</f>
        <v>Hälsoval</v>
      </c>
    </row>
    <row r="45" spans="1:7" x14ac:dyDescent="0.2">
      <c r="A45" s="19" t="str">
        <f t="shared" si="0"/>
        <v>0803204J01XE01</v>
      </c>
      <c r="B45" s="39" t="s">
        <v>29</v>
      </c>
      <c r="C45" s="39" t="s">
        <v>152</v>
      </c>
      <c r="D45" s="39" t="s">
        <v>255</v>
      </c>
      <c r="E45" s="38" t="s">
        <v>361</v>
      </c>
      <c r="F45" s="37">
        <v>123</v>
      </c>
      <c r="G45" s="14" t="str">
        <f>VLOOKUP(B45,'Akodens FV'!$A$1:$B$1976,2,FALSE)</f>
        <v>Hälsoval</v>
      </c>
    </row>
    <row r="46" spans="1:7" x14ac:dyDescent="0.2">
      <c r="A46" s="19" t="str">
        <f t="shared" si="0"/>
        <v>0803205J01AA02</v>
      </c>
      <c r="B46" s="39" t="s">
        <v>47</v>
      </c>
      <c r="C46" s="39" t="s">
        <v>170</v>
      </c>
      <c r="D46" s="39" t="s">
        <v>249</v>
      </c>
      <c r="E46" s="38" t="s">
        <v>348</v>
      </c>
      <c r="F46" s="37">
        <v>29</v>
      </c>
      <c r="G46" s="14" t="str">
        <f>VLOOKUP(B46,'Akodens FV'!$A$1:$B$1976,2,FALSE)</f>
        <v>Hälsoval</v>
      </c>
    </row>
    <row r="47" spans="1:7" x14ac:dyDescent="0.2">
      <c r="A47" s="19" t="str">
        <f t="shared" si="0"/>
        <v>0803205J01AA04</v>
      </c>
      <c r="B47" s="39" t="s">
        <v>47</v>
      </c>
      <c r="C47" s="39" t="s">
        <v>170</v>
      </c>
      <c r="D47" s="39" t="s">
        <v>264</v>
      </c>
      <c r="E47" s="38" t="s">
        <v>349</v>
      </c>
      <c r="F47" s="37">
        <v>17</v>
      </c>
      <c r="G47" s="14" t="str">
        <f>VLOOKUP(B47,'Akodens FV'!$A$1:$B$1976,2,FALSE)</f>
        <v>Hälsoval</v>
      </c>
    </row>
    <row r="48" spans="1:7" x14ac:dyDescent="0.2">
      <c r="A48" s="19" t="str">
        <f t="shared" si="0"/>
        <v>0803205J01CA04</v>
      </c>
      <c r="B48" s="39" t="s">
        <v>47</v>
      </c>
      <c r="C48" s="39" t="s">
        <v>170</v>
      </c>
      <c r="D48" s="39" t="s">
        <v>247</v>
      </c>
      <c r="E48" s="38" t="s">
        <v>350</v>
      </c>
      <c r="F48" s="37">
        <v>18</v>
      </c>
      <c r="G48" s="14" t="str">
        <f>VLOOKUP(B48,'Akodens FV'!$A$1:$B$1976,2,FALSE)</f>
        <v>Hälsoval</v>
      </c>
    </row>
    <row r="49" spans="1:7" x14ac:dyDescent="0.2">
      <c r="A49" s="19" t="str">
        <f t="shared" si="0"/>
        <v>0803205J01CA08</v>
      </c>
      <c r="B49" s="39" t="s">
        <v>47</v>
      </c>
      <c r="C49" s="39" t="s">
        <v>170</v>
      </c>
      <c r="D49" s="39" t="s">
        <v>262</v>
      </c>
      <c r="E49" s="38" t="s">
        <v>351</v>
      </c>
      <c r="F49" s="37">
        <v>37</v>
      </c>
      <c r="G49" s="14" t="str">
        <f>VLOOKUP(B49,'Akodens FV'!$A$1:$B$1976,2,FALSE)</f>
        <v>Hälsoval</v>
      </c>
    </row>
    <row r="50" spans="1:7" x14ac:dyDescent="0.2">
      <c r="A50" s="19" t="str">
        <f t="shared" si="0"/>
        <v>0803205J01CE02</v>
      </c>
      <c r="B50" s="39" t="s">
        <v>47</v>
      </c>
      <c r="C50" s="39" t="s">
        <v>170</v>
      </c>
      <c r="D50" s="39" t="s">
        <v>246</v>
      </c>
      <c r="E50" s="38" t="s">
        <v>352</v>
      </c>
      <c r="F50" s="37">
        <v>124</v>
      </c>
      <c r="G50" s="14" t="str">
        <f>VLOOKUP(B50,'Akodens FV'!$A$1:$B$1976,2,FALSE)</f>
        <v>Hälsoval</v>
      </c>
    </row>
    <row r="51" spans="1:7" x14ac:dyDescent="0.2">
      <c r="A51" s="19" t="str">
        <f t="shared" si="0"/>
        <v>0803205J01CF05</v>
      </c>
      <c r="B51" s="39" t="s">
        <v>47</v>
      </c>
      <c r="C51" s="39" t="s">
        <v>170</v>
      </c>
      <c r="D51" s="39" t="s">
        <v>251</v>
      </c>
      <c r="E51" s="38" t="s">
        <v>353</v>
      </c>
      <c r="F51" s="37">
        <v>52</v>
      </c>
      <c r="G51" s="14" t="str">
        <f>VLOOKUP(B51,'Akodens FV'!$A$1:$B$1976,2,FALSE)</f>
        <v>Hälsoval</v>
      </c>
    </row>
    <row r="52" spans="1:7" x14ac:dyDescent="0.2">
      <c r="A52" s="19" t="str">
        <f t="shared" si="0"/>
        <v>0803205J01CR02</v>
      </c>
      <c r="B52" s="39" t="s">
        <v>47</v>
      </c>
      <c r="C52" s="39" t="s">
        <v>170</v>
      </c>
      <c r="D52" s="39" t="s">
        <v>253</v>
      </c>
      <c r="E52" s="38" t="s">
        <v>354</v>
      </c>
      <c r="F52" s="37">
        <v>9</v>
      </c>
      <c r="G52" s="14" t="str">
        <f>VLOOKUP(B52,'Akodens FV'!$A$1:$B$1976,2,FALSE)</f>
        <v>Hälsoval</v>
      </c>
    </row>
    <row r="53" spans="1:7" x14ac:dyDescent="0.2">
      <c r="A53" s="19" t="str">
        <f t="shared" si="0"/>
        <v>0803205J01DB05</v>
      </c>
      <c r="B53" s="39" t="s">
        <v>47</v>
      </c>
      <c r="C53" s="39" t="s">
        <v>170</v>
      </c>
      <c r="D53" s="39" t="s">
        <v>261</v>
      </c>
      <c r="E53" s="38" t="s">
        <v>355</v>
      </c>
      <c r="F53" s="37">
        <v>9</v>
      </c>
      <c r="G53" s="14" t="str">
        <f>VLOOKUP(B53,'Akodens FV'!$A$1:$B$1976,2,FALSE)</f>
        <v>Hälsoval</v>
      </c>
    </row>
    <row r="54" spans="1:7" x14ac:dyDescent="0.2">
      <c r="A54" s="19" t="str">
        <f t="shared" si="0"/>
        <v>0803205J01EA01</v>
      </c>
      <c r="B54" s="39" t="s">
        <v>47</v>
      </c>
      <c r="C54" s="39" t="s">
        <v>170</v>
      </c>
      <c r="D54" s="39" t="s">
        <v>259</v>
      </c>
      <c r="E54" s="38" t="s">
        <v>356</v>
      </c>
      <c r="F54" s="37">
        <v>20</v>
      </c>
      <c r="G54" s="14" t="str">
        <f>VLOOKUP(B54,'Akodens FV'!$A$1:$B$1976,2,FALSE)</f>
        <v>Hälsoval</v>
      </c>
    </row>
    <row r="55" spans="1:7" x14ac:dyDescent="0.2">
      <c r="A55" s="19" t="str">
        <f t="shared" si="0"/>
        <v>0803205J01EE01</v>
      </c>
      <c r="B55" s="39" t="s">
        <v>47</v>
      </c>
      <c r="C55" s="39" t="s">
        <v>170</v>
      </c>
      <c r="D55" s="39" t="s">
        <v>258</v>
      </c>
      <c r="E55" s="38" t="s">
        <v>364</v>
      </c>
      <c r="F55" s="37">
        <v>3</v>
      </c>
      <c r="G55" s="14" t="str">
        <f>VLOOKUP(B55,'Akodens FV'!$A$1:$B$1976,2,FALSE)</f>
        <v>Hälsoval</v>
      </c>
    </row>
    <row r="56" spans="1:7" x14ac:dyDescent="0.2">
      <c r="A56" s="19" t="str">
        <f t="shared" si="0"/>
        <v>0803205J01FA01</v>
      </c>
      <c r="B56" s="39" t="s">
        <v>47</v>
      </c>
      <c r="C56" s="39" t="s">
        <v>170</v>
      </c>
      <c r="D56" s="39" t="s">
        <v>250</v>
      </c>
      <c r="E56" s="38" t="s">
        <v>357</v>
      </c>
      <c r="F56" s="37">
        <v>4</v>
      </c>
      <c r="G56" s="14" t="str">
        <f>VLOOKUP(B56,'Akodens FV'!$A$1:$B$1976,2,FALSE)</f>
        <v>Hälsoval</v>
      </c>
    </row>
    <row r="57" spans="1:7" x14ac:dyDescent="0.2">
      <c r="A57" s="19" t="str">
        <f t="shared" si="0"/>
        <v>0803205J01FA09</v>
      </c>
      <c r="B57" s="39" t="s">
        <v>47</v>
      </c>
      <c r="C57" s="39" t="s">
        <v>170</v>
      </c>
      <c r="D57" s="39" t="s">
        <v>257</v>
      </c>
      <c r="E57" s="38" t="s">
        <v>375</v>
      </c>
      <c r="F57" s="37">
        <v>2</v>
      </c>
      <c r="G57" s="14" t="str">
        <f>VLOOKUP(B57,'Akodens FV'!$A$1:$B$1976,2,FALSE)</f>
        <v>Hälsoval</v>
      </c>
    </row>
    <row r="58" spans="1:7" x14ac:dyDescent="0.2">
      <c r="A58" s="19" t="str">
        <f t="shared" si="0"/>
        <v>0803205J01FF01</v>
      </c>
      <c r="B58" s="39" t="s">
        <v>47</v>
      </c>
      <c r="C58" s="39" t="s">
        <v>170</v>
      </c>
      <c r="D58" s="39" t="s">
        <v>248</v>
      </c>
      <c r="E58" s="38" t="s">
        <v>358</v>
      </c>
      <c r="F58" s="37">
        <v>35</v>
      </c>
      <c r="G58" s="14" t="str">
        <f>VLOOKUP(B58,'Akodens FV'!$A$1:$B$1976,2,FALSE)</f>
        <v>Hälsoval</v>
      </c>
    </row>
    <row r="59" spans="1:7" x14ac:dyDescent="0.2">
      <c r="A59" s="19" t="str">
        <f t="shared" si="0"/>
        <v>0803205J01MA02</v>
      </c>
      <c r="B59" s="39" t="s">
        <v>47</v>
      </c>
      <c r="C59" s="39" t="s">
        <v>170</v>
      </c>
      <c r="D59" s="39" t="s">
        <v>252</v>
      </c>
      <c r="E59" s="38" t="s">
        <v>359</v>
      </c>
      <c r="F59" s="37">
        <v>17</v>
      </c>
      <c r="G59" s="14" t="str">
        <f>VLOOKUP(B59,'Akodens FV'!$A$1:$B$1976,2,FALSE)</f>
        <v>Hälsoval</v>
      </c>
    </row>
    <row r="60" spans="1:7" x14ac:dyDescent="0.2">
      <c r="A60" s="19" t="str">
        <f t="shared" si="0"/>
        <v>0803205J01XE01</v>
      </c>
      <c r="B60" s="39" t="s">
        <v>47</v>
      </c>
      <c r="C60" s="39" t="s">
        <v>170</v>
      </c>
      <c r="D60" s="39" t="s">
        <v>255</v>
      </c>
      <c r="E60" s="38" t="s">
        <v>361</v>
      </c>
      <c r="F60" s="37">
        <v>73</v>
      </c>
      <c r="G60" s="14" t="str">
        <f>VLOOKUP(B60,'Akodens FV'!$A$1:$B$1976,2,FALSE)</f>
        <v>Hälsoval</v>
      </c>
    </row>
    <row r="61" spans="1:7" x14ac:dyDescent="0.2">
      <c r="A61" s="19" t="str">
        <f t="shared" si="0"/>
        <v>0803207J01AA02</v>
      </c>
      <c r="B61" s="39" t="s">
        <v>19</v>
      </c>
      <c r="C61" s="39" t="s">
        <v>145</v>
      </c>
      <c r="D61" s="39" t="s">
        <v>249</v>
      </c>
      <c r="E61" s="38" t="s">
        <v>348</v>
      </c>
      <c r="F61" s="37">
        <v>209</v>
      </c>
      <c r="G61" s="14" t="str">
        <f>VLOOKUP(B61,'Akodens FV'!$A$1:$B$1976,2,FALSE)</f>
        <v>Hälsoval</v>
      </c>
    </row>
    <row r="62" spans="1:7" x14ac:dyDescent="0.2">
      <c r="A62" s="19" t="str">
        <f t="shared" si="0"/>
        <v>0803207J01AA04</v>
      </c>
      <c r="B62" s="39" t="s">
        <v>19</v>
      </c>
      <c r="C62" s="39" t="s">
        <v>145</v>
      </c>
      <c r="D62" s="39" t="s">
        <v>264</v>
      </c>
      <c r="E62" s="38" t="s">
        <v>349</v>
      </c>
      <c r="F62" s="37">
        <v>68</v>
      </c>
      <c r="G62" s="14" t="str">
        <f>VLOOKUP(B62,'Akodens FV'!$A$1:$B$1976,2,FALSE)</f>
        <v>Hälsoval</v>
      </c>
    </row>
    <row r="63" spans="1:7" x14ac:dyDescent="0.2">
      <c r="A63" s="19" t="str">
        <f t="shared" si="0"/>
        <v>0803207J01AA07</v>
      </c>
      <c r="B63" s="39" t="s">
        <v>19</v>
      </c>
      <c r="C63" s="39" t="s">
        <v>145</v>
      </c>
      <c r="D63" s="39" t="s">
        <v>263</v>
      </c>
      <c r="E63" s="38" t="s">
        <v>363</v>
      </c>
      <c r="F63" s="37">
        <v>5</v>
      </c>
      <c r="G63" s="14" t="str">
        <f>VLOOKUP(B63,'Akodens FV'!$A$1:$B$1976,2,FALSE)</f>
        <v>Hälsoval</v>
      </c>
    </row>
    <row r="64" spans="1:7" x14ac:dyDescent="0.2">
      <c r="A64" s="19" t="str">
        <f t="shared" si="0"/>
        <v>0803207J01CA04</v>
      </c>
      <c r="B64" s="39" t="s">
        <v>19</v>
      </c>
      <c r="C64" s="39" t="s">
        <v>145</v>
      </c>
      <c r="D64" s="39" t="s">
        <v>247</v>
      </c>
      <c r="E64" s="38" t="s">
        <v>350</v>
      </c>
      <c r="F64" s="37">
        <v>78</v>
      </c>
      <c r="G64" s="14" t="str">
        <f>VLOOKUP(B64,'Akodens FV'!$A$1:$B$1976,2,FALSE)</f>
        <v>Hälsoval</v>
      </c>
    </row>
    <row r="65" spans="1:7" x14ac:dyDescent="0.2">
      <c r="A65" s="19" t="str">
        <f t="shared" si="0"/>
        <v>0803207J01CA08</v>
      </c>
      <c r="B65" s="39" t="s">
        <v>19</v>
      </c>
      <c r="C65" s="39" t="s">
        <v>145</v>
      </c>
      <c r="D65" s="39" t="s">
        <v>262</v>
      </c>
      <c r="E65" s="38" t="s">
        <v>351</v>
      </c>
      <c r="F65" s="37">
        <v>413</v>
      </c>
      <c r="G65" s="14" t="str">
        <f>VLOOKUP(B65,'Akodens FV'!$A$1:$B$1976,2,FALSE)</f>
        <v>Hälsoval</v>
      </c>
    </row>
    <row r="66" spans="1:7" x14ac:dyDescent="0.2">
      <c r="A66" s="19" t="str">
        <f t="shared" si="0"/>
        <v>0803207J01CE02</v>
      </c>
      <c r="B66" s="39" t="s">
        <v>19</v>
      </c>
      <c r="C66" s="39" t="s">
        <v>145</v>
      </c>
      <c r="D66" s="39" t="s">
        <v>246</v>
      </c>
      <c r="E66" s="38" t="s">
        <v>352</v>
      </c>
      <c r="F66" s="37">
        <v>906</v>
      </c>
      <c r="G66" s="14" t="str">
        <f>VLOOKUP(B66,'Akodens FV'!$A$1:$B$1976,2,FALSE)</f>
        <v>Hälsoval</v>
      </c>
    </row>
    <row r="67" spans="1:7" x14ac:dyDescent="0.2">
      <c r="A67" s="19" t="str">
        <f t="shared" ref="A67:A130" si="1">B67&amp;D67</f>
        <v>0803207J01CF05</v>
      </c>
      <c r="B67" s="39" t="s">
        <v>19</v>
      </c>
      <c r="C67" s="39" t="s">
        <v>145</v>
      </c>
      <c r="D67" s="39" t="s">
        <v>251</v>
      </c>
      <c r="E67" s="38" t="s">
        <v>353</v>
      </c>
      <c r="F67" s="37">
        <v>251</v>
      </c>
      <c r="G67" s="14" t="str">
        <f>VLOOKUP(B67,'Akodens FV'!$A$1:$B$1976,2,FALSE)</f>
        <v>Hälsoval</v>
      </c>
    </row>
    <row r="68" spans="1:7" x14ac:dyDescent="0.2">
      <c r="A68" s="19" t="str">
        <f t="shared" si="1"/>
        <v>0803207J01CR02</v>
      </c>
      <c r="B68" s="39" t="s">
        <v>19</v>
      </c>
      <c r="C68" s="39" t="s">
        <v>145</v>
      </c>
      <c r="D68" s="39" t="s">
        <v>253</v>
      </c>
      <c r="E68" s="38" t="s">
        <v>354</v>
      </c>
      <c r="F68" s="37">
        <v>19</v>
      </c>
      <c r="G68" s="14" t="str">
        <f>VLOOKUP(B68,'Akodens FV'!$A$1:$B$1976,2,FALSE)</f>
        <v>Hälsoval</v>
      </c>
    </row>
    <row r="69" spans="1:7" x14ac:dyDescent="0.2">
      <c r="A69" s="19" t="str">
        <f t="shared" si="1"/>
        <v>0803207J01DB05</v>
      </c>
      <c r="B69" s="39" t="s">
        <v>19</v>
      </c>
      <c r="C69" s="39" t="s">
        <v>145</v>
      </c>
      <c r="D69" s="39" t="s">
        <v>261</v>
      </c>
      <c r="E69" s="38" t="s">
        <v>355</v>
      </c>
      <c r="F69" s="37">
        <v>25</v>
      </c>
      <c r="G69" s="14" t="str">
        <f>VLOOKUP(B69,'Akodens FV'!$A$1:$B$1976,2,FALSE)</f>
        <v>Hälsoval</v>
      </c>
    </row>
    <row r="70" spans="1:7" x14ac:dyDescent="0.2">
      <c r="A70" s="19" t="str">
        <f t="shared" si="1"/>
        <v>0803207J01EA01</v>
      </c>
      <c r="B70" s="39" t="s">
        <v>19</v>
      </c>
      <c r="C70" s="39" t="s">
        <v>145</v>
      </c>
      <c r="D70" s="39" t="s">
        <v>259</v>
      </c>
      <c r="E70" s="38" t="s">
        <v>356</v>
      </c>
      <c r="F70" s="37">
        <v>48</v>
      </c>
      <c r="G70" s="14" t="str">
        <f>VLOOKUP(B70,'Akodens FV'!$A$1:$B$1976,2,FALSE)</f>
        <v>Hälsoval</v>
      </c>
    </row>
    <row r="71" spans="1:7" x14ac:dyDescent="0.2">
      <c r="A71" s="19" t="str">
        <f t="shared" si="1"/>
        <v>0803207J01EE01</v>
      </c>
      <c r="B71" s="39" t="s">
        <v>19</v>
      </c>
      <c r="C71" s="39" t="s">
        <v>145</v>
      </c>
      <c r="D71" s="39" t="s">
        <v>258</v>
      </c>
      <c r="E71" s="38" t="s">
        <v>364</v>
      </c>
      <c r="F71" s="37">
        <v>1</v>
      </c>
      <c r="G71" s="14" t="str">
        <f>VLOOKUP(B71,'Akodens FV'!$A$1:$B$1976,2,FALSE)</f>
        <v>Hälsoval</v>
      </c>
    </row>
    <row r="72" spans="1:7" x14ac:dyDescent="0.2">
      <c r="A72" s="19" t="str">
        <f t="shared" si="1"/>
        <v>0803207J01FA01</v>
      </c>
      <c r="B72" s="39" t="s">
        <v>19</v>
      </c>
      <c r="C72" s="39" t="s">
        <v>145</v>
      </c>
      <c r="D72" s="39" t="s">
        <v>250</v>
      </c>
      <c r="E72" s="38" t="s">
        <v>357</v>
      </c>
      <c r="F72" s="37">
        <v>48</v>
      </c>
      <c r="G72" s="14" t="str">
        <f>VLOOKUP(B72,'Akodens FV'!$A$1:$B$1976,2,FALSE)</f>
        <v>Hälsoval</v>
      </c>
    </row>
    <row r="73" spans="1:7" x14ac:dyDescent="0.2">
      <c r="A73" s="19" t="str">
        <f t="shared" si="1"/>
        <v>0803207J01FA10</v>
      </c>
      <c r="B73" s="39" t="s">
        <v>19</v>
      </c>
      <c r="C73" s="39" t="s">
        <v>145</v>
      </c>
      <c r="D73" s="39" t="s">
        <v>268</v>
      </c>
      <c r="E73" s="38" t="s">
        <v>368</v>
      </c>
      <c r="F73" s="37">
        <v>4</v>
      </c>
      <c r="G73" s="14" t="str">
        <f>VLOOKUP(B73,'Akodens FV'!$A$1:$B$1976,2,FALSE)</f>
        <v>Hälsoval</v>
      </c>
    </row>
    <row r="74" spans="1:7" x14ac:dyDescent="0.2">
      <c r="A74" s="19" t="str">
        <f t="shared" si="1"/>
        <v>0803207J01FF01</v>
      </c>
      <c r="B74" s="39" t="s">
        <v>19</v>
      </c>
      <c r="C74" s="39" t="s">
        <v>145</v>
      </c>
      <c r="D74" s="39" t="s">
        <v>248</v>
      </c>
      <c r="E74" s="38" t="s">
        <v>358</v>
      </c>
      <c r="F74" s="37">
        <v>111</v>
      </c>
      <c r="G74" s="14" t="str">
        <f>VLOOKUP(B74,'Akodens FV'!$A$1:$B$1976,2,FALSE)</f>
        <v>Hälsoval</v>
      </c>
    </row>
    <row r="75" spans="1:7" x14ac:dyDescent="0.2">
      <c r="A75" s="19" t="str">
        <f t="shared" si="1"/>
        <v>0803207J01MA02</v>
      </c>
      <c r="B75" s="39" t="s">
        <v>19</v>
      </c>
      <c r="C75" s="39" t="s">
        <v>145</v>
      </c>
      <c r="D75" s="39" t="s">
        <v>252</v>
      </c>
      <c r="E75" s="38" t="s">
        <v>359</v>
      </c>
      <c r="F75" s="37">
        <v>85</v>
      </c>
      <c r="G75" s="14" t="str">
        <f>VLOOKUP(B75,'Akodens FV'!$A$1:$B$1976,2,FALSE)</f>
        <v>Hälsoval</v>
      </c>
    </row>
    <row r="76" spans="1:7" x14ac:dyDescent="0.2">
      <c r="A76" s="19" t="str">
        <f t="shared" si="1"/>
        <v>0803207J01MA12</v>
      </c>
      <c r="B76" s="39" t="s">
        <v>19</v>
      </c>
      <c r="C76" s="39" t="s">
        <v>145</v>
      </c>
      <c r="D76" s="39" t="s">
        <v>265</v>
      </c>
      <c r="E76" s="38" t="s">
        <v>379</v>
      </c>
      <c r="F76" s="37">
        <v>2</v>
      </c>
      <c r="G76" s="14" t="str">
        <f>VLOOKUP(B76,'Akodens FV'!$A$1:$B$1976,2,FALSE)</f>
        <v>Hälsoval</v>
      </c>
    </row>
    <row r="77" spans="1:7" x14ac:dyDescent="0.2">
      <c r="A77" s="19" t="str">
        <f t="shared" si="1"/>
        <v>0803207J01XE01</v>
      </c>
      <c r="B77" s="39" t="s">
        <v>19</v>
      </c>
      <c r="C77" s="39" t="s">
        <v>145</v>
      </c>
      <c r="D77" s="39" t="s">
        <v>255</v>
      </c>
      <c r="E77" s="38" t="s">
        <v>361</v>
      </c>
      <c r="F77" s="37">
        <v>173</v>
      </c>
      <c r="G77" s="14" t="str">
        <f>VLOOKUP(B77,'Akodens FV'!$A$1:$B$1976,2,FALSE)</f>
        <v>Hälsoval</v>
      </c>
    </row>
    <row r="78" spans="1:7" x14ac:dyDescent="0.2">
      <c r="A78" s="19" t="str">
        <f t="shared" si="1"/>
        <v>0803211J01AA02</v>
      </c>
      <c r="B78" s="39" t="s">
        <v>310</v>
      </c>
      <c r="C78" s="39" t="s">
        <v>400</v>
      </c>
      <c r="D78" s="39" t="s">
        <v>249</v>
      </c>
      <c r="E78" s="38" t="s">
        <v>348</v>
      </c>
      <c r="F78" s="37">
        <v>122</v>
      </c>
      <c r="G78" s="14" t="str">
        <f>VLOOKUP(B78,'Akodens FV'!$A$1:$B$1976,2,FALSE)</f>
        <v>Hälsoval</v>
      </c>
    </row>
    <row r="79" spans="1:7" x14ac:dyDescent="0.2">
      <c r="A79" s="19" t="str">
        <f t="shared" si="1"/>
        <v>0803211J01AA04</v>
      </c>
      <c r="B79" s="39" t="s">
        <v>310</v>
      </c>
      <c r="C79" s="39" t="s">
        <v>400</v>
      </c>
      <c r="D79" s="39" t="s">
        <v>264</v>
      </c>
      <c r="E79" s="38" t="s">
        <v>349</v>
      </c>
      <c r="F79" s="37">
        <v>34</v>
      </c>
      <c r="G79" s="14" t="str">
        <f>VLOOKUP(B79,'Akodens FV'!$A$1:$B$1976,2,FALSE)</f>
        <v>Hälsoval</v>
      </c>
    </row>
    <row r="80" spans="1:7" x14ac:dyDescent="0.2">
      <c r="A80" s="19" t="str">
        <f t="shared" si="1"/>
        <v>0803211J01AA07</v>
      </c>
      <c r="B80" s="39" t="s">
        <v>310</v>
      </c>
      <c r="C80" s="39" t="s">
        <v>400</v>
      </c>
      <c r="D80" s="39" t="s">
        <v>263</v>
      </c>
      <c r="E80" s="38" t="s">
        <v>363</v>
      </c>
      <c r="F80" s="37">
        <v>1</v>
      </c>
      <c r="G80" s="14" t="str">
        <f>VLOOKUP(B80,'Akodens FV'!$A$1:$B$1976,2,FALSE)</f>
        <v>Hälsoval</v>
      </c>
    </row>
    <row r="81" spans="1:7" x14ac:dyDescent="0.2">
      <c r="A81" s="19" t="str">
        <f t="shared" si="1"/>
        <v>0803211J01CA04</v>
      </c>
      <c r="B81" s="39" t="s">
        <v>310</v>
      </c>
      <c r="C81" s="39" t="s">
        <v>400</v>
      </c>
      <c r="D81" s="39" t="s">
        <v>247</v>
      </c>
      <c r="E81" s="38" t="s">
        <v>350</v>
      </c>
      <c r="F81" s="37">
        <v>33</v>
      </c>
      <c r="G81" s="14" t="str">
        <f>VLOOKUP(B81,'Akodens FV'!$A$1:$B$1976,2,FALSE)</f>
        <v>Hälsoval</v>
      </c>
    </row>
    <row r="82" spans="1:7" x14ac:dyDescent="0.2">
      <c r="A82" s="19" t="str">
        <f t="shared" si="1"/>
        <v>0803211J01CA08</v>
      </c>
      <c r="B82" s="39" t="s">
        <v>310</v>
      </c>
      <c r="C82" s="39" t="s">
        <v>400</v>
      </c>
      <c r="D82" s="39" t="s">
        <v>262</v>
      </c>
      <c r="E82" s="38" t="s">
        <v>351</v>
      </c>
      <c r="F82" s="37">
        <v>259</v>
      </c>
      <c r="G82" s="14" t="str">
        <f>VLOOKUP(B82,'Akodens FV'!$A$1:$B$1976,2,FALSE)</f>
        <v>Hälsoval</v>
      </c>
    </row>
    <row r="83" spans="1:7" x14ac:dyDescent="0.2">
      <c r="A83" s="19" t="str">
        <f t="shared" si="1"/>
        <v>0803211J01CE02</v>
      </c>
      <c r="B83" s="39" t="s">
        <v>310</v>
      </c>
      <c r="C83" s="39" t="s">
        <v>400</v>
      </c>
      <c r="D83" s="39" t="s">
        <v>246</v>
      </c>
      <c r="E83" s="38" t="s">
        <v>352</v>
      </c>
      <c r="F83" s="37">
        <v>416</v>
      </c>
      <c r="G83" s="14" t="str">
        <f>VLOOKUP(B83,'Akodens FV'!$A$1:$B$1976,2,FALSE)</f>
        <v>Hälsoval</v>
      </c>
    </row>
    <row r="84" spans="1:7" x14ac:dyDescent="0.2">
      <c r="A84" s="19" t="str">
        <f t="shared" si="1"/>
        <v>0803211J01CF05</v>
      </c>
      <c r="B84" s="39" t="s">
        <v>310</v>
      </c>
      <c r="C84" s="39" t="s">
        <v>400</v>
      </c>
      <c r="D84" s="39" t="s">
        <v>251</v>
      </c>
      <c r="E84" s="38" t="s">
        <v>353</v>
      </c>
      <c r="F84" s="37">
        <v>118</v>
      </c>
      <c r="G84" s="14" t="str">
        <f>VLOOKUP(B84,'Akodens FV'!$A$1:$B$1976,2,FALSE)</f>
        <v>Hälsoval</v>
      </c>
    </row>
    <row r="85" spans="1:7" x14ac:dyDescent="0.2">
      <c r="A85" s="19" t="str">
        <f t="shared" si="1"/>
        <v>0803211J01CR02</v>
      </c>
      <c r="B85" s="39" t="s">
        <v>310</v>
      </c>
      <c r="C85" s="39" t="s">
        <v>400</v>
      </c>
      <c r="D85" s="39" t="s">
        <v>253</v>
      </c>
      <c r="E85" s="38" t="s">
        <v>354</v>
      </c>
      <c r="F85" s="37">
        <v>9</v>
      </c>
      <c r="G85" s="14" t="str">
        <f>VLOOKUP(B85,'Akodens FV'!$A$1:$B$1976,2,FALSE)</f>
        <v>Hälsoval</v>
      </c>
    </row>
    <row r="86" spans="1:7" x14ac:dyDescent="0.2">
      <c r="A86" s="19" t="str">
        <f t="shared" si="1"/>
        <v>0803211J01DB05</v>
      </c>
      <c r="B86" s="39" t="s">
        <v>310</v>
      </c>
      <c r="C86" s="39" t="s">
        <v>400</v>
      </c>
      <c r="D86" s="39" t="s">
        <v>261</v>
      </c>
      <c r="E86" s="38" t="s">
        <v>355</v>
      </c>
      <c r="F86" s="37">
        <v>2</v>
      </c>
      <c r="G86" s="14" t="str">
        <f>VLOOKUP(B86,'Akodens FV'!$A$1:$B$1976,2,FALSE)</f>
        <v>Hälsoval</v>
      </c>
    </row>
    <row r="87" spans="1:7" x14ac:dyDescent="0.2">
      <c r="A87" s="19" t="str">
        <f t="shared" si="1"/>
        <v>0803211J01EA01</v>
      </c>
      <c r="B87" s="39" t="s">
        <v>310</v>
      </c>
      <c r="C87" s="39" t="s">
        <v>400</v>
      </c>
      <c r="D87" s="39" t="s">
        <v>259</v>
      </c>
      <c r="E87" s="38" t="s">
        <v>356</v>
      </c>
      <c r="F87" s="37">
        <v>10</v>
      </c>
      <c r="G87" s="14" t="str">
        <f>VLOOKUP(B87,'Akodens FV'!$A$1:$B$1976,2,FALSE)</f>
        <v>Hälsoval</v>
      </c>
    </row>
    <row r="88" spans="1:7" x14ac:dyDescent="0.2">
      <c r="A88" s="19" t="str">
        <f t="shared" si="1"/>
        <v>0803211J01EE01</v>
      </c>
      <c r="B88" s="39" t="s">
        <v>310</v>
      </c>
      <c r="C88" s="39" t="s">
        <v>400</v>
      </c>
      <c r="D88" s="39" t="s">
        <v>258</v>
      </c>
      <c r="E88" s="38" t="s">
        <v>364</v>
      </c>
      <c r="F88" s="37">
        <v>4</v>
      </c>
      <c r="G88" s="14" t="str">
        <f>VLOOKUP(B88,'Akodens FV'!$A$1:$B$1976,2,FALSE)</f>
        <v>Hälsoval</v>
      </c>
    </row>
    <row r="89" spans="1:7" x14ac:dyDescent="0.2">
      <c r="A89" s="19" t="str">
        <f t="shared" si="1"/>
        <v>0803211J01FA01</v>
      </c>
      <c r="B89" s="39" t="s">
        <v>310</v>
      </c>
      <c r="C89" s="39" t="s">
        <v>400</v>
      </c>
      <c r="D89" s="39" t="s">
        <v>250</v>
      </c>
      <c r="E89" s="38" t="s">
        <v>357</v>
      </c>
      <c r="F89" s="37">
        <v>11</v>
      </c>
      <c r="G89" s="14" t="str">
        <f>VLOOKUP(B89,'Akodens FV'!$A$1:$B$1976,2,FALSE)</f>
        <v>Hälsoval</v>
      </c>
    </row>
    <row r="90" spans="1:7" x14ac:dyDescent="0.2">
      <c r="A90" s="19" t="str">
        <f t="shared" si="1"/>
        <v>0803211J01FF01</v>
      </c>
      <c r="B90" s="39" t="s">
        <v>310</v>
      </c>
      <c r="C90" s="39" t="s">
        <v>400</v>
      </c>
      <c r="D90" s="39" t="s">
        <v>248</v>
      </c>
      <c r="E90" s="38" t="s">
        <v>358</v>
      </c>
      <c r="F90" s="37">
        <v>37</v>
      </c>
      <c r="G90" s="14" t="str">
        <f>VLOOKUP(B90,'Akodens FV'!$A$1:$B$1976,2,FALSE)</f>
        <v>Hälsoval</v>
      </c>
    </row>
    <row r="91" spans="1:7" x14ac:dyDescent="0.2">
      <c r="A91" s="19" t="str">
        <f t="shared" si="1"/>
        <v>0803211J01MA02</v>
      </c>
      <c r="B91" s="39" t="s">
        <v>310</v>
      </c>
      <c r="C91" s="39" t="s">
        <v>400</v>
      </c>
      <c r="D91" s="39" t="s">
        <v>252</v>
      </c>
      <c r="E91" s="38" t="s">
        <v>359</v>
      </c>
      <c r="F91" s="37">
        <v>39</v>
      </c>
      <c r="G91" s="14" t="str">
        <f>VLOOKUP(B91,'Akodens FV'!$A$1:$B$1976,2,FALSE)</f>
        <v>Hälsoval</v>
      </c>
    </row>
    <row r="92" spans="1:7" x14ac:dyDescent="0.2">
      <c r="A92" s="19" t="str">
        <f t="shared" si="1"/>
        <v>0803211J01XE01</v>
      </c>
      <c r="B92" s="39" t="s">
        <v>310</v>
      </c>
      <c r="C92" s="39" t="s">
        <v>400</v>
      </c>
      <c r="D92" s="39" t="s">
        <v>255</v>
      </c>
      <c r="E92" s="38" t="s">
        <v>361</v>
      </c>
      <c r="F92" s="37">
        <v>211</v>
      </c>
      <c r="G92" s="14" t="str">
        <f>VLOOKUP(B92,'Akodens FV'!$A$1:$B$1976,2,FALSE)</f>
        <v>Hälsoval</v>
      </c>
    </row>
    <row r="93" spans="1:7" x14ac:dyDescent="0.2">
      <c r="A93" s="19" t="str">
        <f t="shared" si="1"/>
        <v>0803212J01AA02</v>
      </c>
      <c r="B93" s="39" t="s">
        <v>398</v>
      </c>
      <c r="C93" s="39" t="s">
        <v>402</v>
      </c>
      <c r="D93" s="39" t="s">
        <v>249</v>
      </c>
      <c r="E93" s="38" t="s">
        <v>348</v>
      </c>
      <c r="F93" s="37">
        <v>32</v>
      </c>
      <c r="G93" s="14" t="str">
        <f>VLOOKUP(B93,'Akodens FV'!$A$1:$B$1976,2,FALSE)</f>
        <v>Hälsoval</v>
      </c>
    </row>
    <row r="94" spans="1:7" x14ac:dyDescent="0.2">
      <c r="A94" s="19" t="str">
        <f t="shared" si="1"/>
        <v>0803212J01CA04</v>
      </c>
      <c r="B94" s="39" t="s">
        <v>398</v>
      </c>
      <c r="C94" s="39" t="s">
        <v>402</v>
      </c>
      <c r="D94" s="39" t="s">
        <v>247</v>
      </c>
      <c r="E94" s="38" t="s">
        <v>350</v>
      </c>
      <c r="F94" s="37">
        <v>16</v>
      </c>
      <c r="G94" s="14" t="str">
        <f>VLOOKUP(B94,'Akodens FV'!$A$1:$B$1976,2,FALSE)</f>
        <v>Hälsoval</v>
      </c>
    </row>
    <row r="95" spans="1:7" x14ac:dyDescent="0.2">
      <c r="A95" s="19" t="str">
        <f t="shared" si="1"/>
        <v>0803212J01CA08</v>
      </c>
      <c r="B95" s="39" t="s">
        <v>398</v>
      </c>
      <c r="C95" s="39" t="s">
        <v>402</v>
      </c>
      <c r="D95" s="39" t="s">
        <v>262</v>
      </c>
      <c r="E95" s="38" t="s">
        <v>351</v>
      </c>
      <c r="F95" s="37">
        <v>57</v>
      </c>
      <c r="G95" s="14" t="str">
        <f>VLOOKUP(B95,'Akodens FV'!$A$1:$B$1976,2,FALSE)</f>
        <v>Hälsoval</v>
      </c>
    </row>
    <row r="96" spans="1:7" x14ac:dyDescent="0.2">
      <c r="A96" s="19" t="str">
        <f t="shared" si="1"/>
        <v>0803212J01CE02</v>
      </c>
      <c r="B96" s="39" t="s">
        <v>398</v>
      </c>
      <c r="C96" s="39" t="s">
        <v>402</v>
      </c>
      <c r="D96" s="39" t="s">
        <v>246</v>
      </c>
      <c r="E96" s="38" t="s">
        <v>352</v>
      </c>
      <c r="F96" s="37">
        <v>150</v>
      </c>
      <c r="G96" s="14" t="str">
        <f>VLOOKUP(B96,'Akodens FV'!$A$1:$B$1976,2,FALSE)</f>
        <v>Hälsoval</v>
      </c>
    </row>
    <row r="97" spans="1:7" x14ac:dyDescent="0.2">
      <c r="A97" s="19" t="str">
        <f t="shared" si="1"/>
        <v>0803212J01CF05</v>
      </c>
      <c r="B97" s="39" t="s">
        <v>398</v>
      </c>
      <c r="C97" s="39" t="s">
        <v>402</v>
      </c>
      <c r="D97" s="39" t="s">
        <v>251</v>
      </c>
      <c r="E97" s="38" t="s">
        <v>353</v>
      </c>
      <c r="F97" s="37">
        <v>47</v>
      </c>
      <c r="G97" s="14" t="str">
        <f>VLOOKUP(B97,'Akodens FV'!$A$1:$B$1976,2,FALSE)</f>
        <v>Hälsoval</v>
      </c>
    </row>
    <row r="98" spans="1:7" x14ac:dyDescent="0.2">
      <c r="A98" s="19" t="str">
        <f t="shared" si="1"/>
        <v>0803212J01CR02</v>
      </c>
      <c r="B98" s="39" t="s">
        <v>398</v>
      </c>
      <c r="C98" s="39" t="s">
        <v>402</v>
      </c>
      <c r="D98" s="39" t="s">
        <v>253</v>
      </c>
      <c r="E98" s="38" t="s">
        <v>354</v>
      </c>
      <c r="F98" s="37">
        <v>1</v>
      </c>
      <c r="G98" s="14" t="str">
        <f>VLOOKUP(B98,'Akodens FV'!$A$1:$B$1976,2,FALSE)</f>
        <v>Hälsoval</v>
      </c>
    </row>
    <row r="99" spans="1:7" x14ac:dyDescent="0.2">
      <c r="A99" s="19" t="str">
        <f t="shared" si="1"/>
        <v>0803212J01DB05</v>
      </c>
      <c r="B99" s="39" t="s">
        <v>398</v>
      </c>
      <c r="C99" s="39" t="s">
        <v>402</v>
      </c>
      <c r="D99" s="39" t="s">
        <v>261</v>
      </c>
      <c r="E99" s="38" t="s">
        <v>355</v>
      </c>
      <c r="F99" s="37">
        <v>3</v>
      </c>
      <c r="G99" s="14" t="str">
        <f>VLOOKUP(B99,'Akodens FV'!$A$1:$B$1976,2,FALSE)</f>
        <v>Hälsoval</v>
      </c>
    </row>
    <row r="100" spans="1:7" x14ac:dyDescent="0.2">
      <c r="A100" s="19" t="str">
        <f t="shared" si="1"/>
        <v>0803212J01EA01</v>
      </c>
      <c r="B100" s="39" t="s">
        <v>398</v>
      </c>
      <c r="C100" s="39" t="s">
        <v>402</v>
      </c>
      <c r="D100" s="39" t="s">
        <v>259</v>
      </c>
      <c r="E100" s="38" t="s">
        <v>356</v>
      </c>
      <c r="F100" s="37">
        <v>2</v>
      </c>
      <c r="G100" s="14" t="str">
        <f>VLOOKUP(B100,'Akodens FV'!$A$1:$B$1976,2,FALSE)</f>
        <v>Hälsoval</v>
      </c>
    </row>
    <row r="101" spans="1:7" x14ac:dyDescent="0.2">
      <c r="A101" s="19" t="str">
        <f t="shared" si="1"/>
        <v>0803212J01FA01</v>
      </c>
      <c r="B101" s="39" t="s">
        <v>398</v>
      </c>
      <c r="C101" s="39" t="s">
        <v>402</v>
      </c>
      <c r="D101" s="39" t="s">
        <v>250</v>
      </c>
      <c r="E101" s="38" t="s">
        <v>357</v>
      </c>
      <c r="F101" s="37">
        <v>7</v>
      </c>
      <c r="G101" s="14" t="str">
        <f>VLOOKUP(B101,'Akodens FV'!$A$1:$B$1976,2,FALSE)</f>
        <v>Hälsoval</v>
      </c>
    </row>
    <row r="102" spans="1:7" x14ac:dyDescent="0.2">
      <c r="A102" s="19" t="str">
        <f t="shared" si="1"/>
        <v>0803212J01FF01</v>
      </c>
      <c r="B102" s="39" t="s">
        <v>398</v>
      </c>
      <c r="C102" s="39" t="s">
        <v>402</v>
      </c>
      <c r="D102" s="39" t="s">
        <v>248</v>
      </c>
      <c r="E102" s="38" t="s">
        <v>358</v>
      </c>
      <c r="F102" s="37">
        <v>1</v>
      </c>
      <c r="G102" s="14" t="str">
        <f>VLOOKUP(B102,'Akodens FV'!$A$1:$B$1976,2,FALSE)</f>
        <v>Hälsoval</v>
      </c>
    </row>
    <row r="103" spans="1:7" x14ac:dyDescent="0.2">
      <c r="A103" s="19" t="str">
        <f t="shared" si="1"/>
        <v>0803212J01MA02</v>
      </c>
      <c r="B103" s="39" t="s">
        <v>398</v>
      </c>
      <c r="C103" s="39" t="s">
        <v>402</v>
      </c>
      <c r="D103" s="39" t="s">
        <v>252</v>
      </c>
      <c r="E103" s="38" t="s">
        <v>359</v>
      </c>
      <c r="F103" s="37">
        <v>11</v>
      </c>
      <c r="G103" s="14" t="str">
        <f>VLOOKUP(B103,'Akodens FV'!$A$1:$B$1976,2,FALSE)</f>
        <v>Hälsoval</v>
      </c>
    </row>
    <row r="104" spans="1:7" x14ac:dyDescent="0.2">
      <c r="A104" s="19" t="str">
        <f t="shared" si="1"/>
        <v>0803212J01XE01</v>
      </c>
      <c r="B104" s="39" t="s">
        <v>398</v>
      </c>
      <c r="C104" s="39" t="s">
        <v>402</v>
      </c>
      <c r="D104" s="39" t="s">
        <v>255</v>
      </c>
      <c r="E104" s="38" t="s">
        <v>361</v>
      </c>
      <c r="F104" s="37">
        <v>20</v>
      </c>
      <c r="G104" s="14" t="str">
        <f>VLOOKUP(B104,'Akodens FV'!$A$1:$B$1976,2,FALSE)</f>
        <v>Hälsoval</v>
      </c>
    </row>
    <row r="105" spans="1:7" x14ac:dyDescent="0.2">
      <c r="A105" s="19" t="str">
        <f t="shared" si="1"/>
        <v>0803214J01DB05</v>
      </c>
      <c r="B105" s="39" t="s">
        <v>589</v>
      </c>
      <c r="C105" s="39" t="s">
        <v>588</v>
      </c>
      <c r="D105" s="39" t="s">
        <v>261</v>
      </c>
      <c r="E105" s="38" t="s">
        <v>355</v>
      </c>
      <c r="F105" s="37">
        <v>1</v>
      </c>
      <c r="G105" s="14" t="e">
        <f>VLOOKUP(B105,'Akodens FV'!$A$1:$B$1976,2,FALSE)</f>
        <v>#N/A</v>
      </c>
    </row>
    <row r="106" spans="1:7" x14ac:dyDescent="0.2">
      <c r="A106" s="19" t="str">
        <f t="shared" si="1"/>
        <v>0803214J01XE01</v>
      </c>
      <c r="B106" s="39" t="s">
        <v>589</v>
      </c>
      <c r="C106" s="39" t="s">
        <v>588</v>
      </c>
      <c r="D106" s="39" t="s">
        <v>255</v>
      </c>
      <c r="E106" s="38" t="s">
        <v>361</v>
      </c>
      <c r="F106" s="37">
        <v>2</v>
      </c>
      <c r="G106" s="14" t="e">
        <f>VLOOKUP(B106,'Akodens FV'!$A$1:$B$1976,2,FALSE)</f>
        <v>#N/A</v>
      </c>
    </row>
    <row r="107" spans="1:7" x14ac:dyDescent="0.2">
      <c r="A107" s="19" t="str">
        <f t="shared" si="1"/>
        <v>0803215J01AA02</v>
      </c>
      <c r="B107" s="39" t="s">
        <v>623</v>
      </c>
      <c r="C107" s="39" t="s">
        <v>622</v>
      </c>
      <c r="D107" s="39" t="s">
        <v>249</v>
      </c>
      <c r="E107" s="38" t="s">
        <v>348</v>
      </c>
      <c r="F107" s="37">
        <v>6</v>
      </c>
      <c r="G107" s="14" t="str">
        <f>VLOOKUP(B107,'Akodens FV'!$A$1:$B$1976,2,FALSE)</f>
        <v>Hälsoval</v>
      </c>
    </row>
    <row r="108" spans="1:7" x14ac:dyDescent="0.2">
      <c r="A108" s="19" t="str">
        <f t="shared" si="1"/>
        <v>0803215J01AA04</v>
      </c>
      <c r="B108" s="39" t="s">
        <v>623</v>
      </c>
      <c r="C108" s="39" t="s">
        <v>622</v>
      </c>
      <c r="D108" s="39" t="s">
        <v>264</v>
      </c>
      <c r="E108" s="38" t="s">
        <v>349</v>
      </c>
      <c r="F108" s="37">
        <v>2</v>
      </c>
      <c r="G108" s="14" t="str">
        <f>VLOOKUP(B108,'Akodens FV'!$A$1:$B$1976,2,FALSE)</f>
        <v>Hälsoval</v>
      </c>
    </row>
    <row r="109" spans="1:7" x14ac:dyDescent="0.2">
      <c r="A109" s="19" t="str">
        <f t="shared" si="1"/>
        <v>0803215J01CA04</v>
      </c>
      <c r="B109" s="39" t="s">
        <v>623</v>
      </c>
      <c r="C109" s="39" t="s">
        <v>622</v>
      </c>
      <c r="D109" s="39" t="s">
        <v>247</v>
      </c>
      <c r="E109" s="38" t="s">
        <v>350</v>
      </c>
      <c r="F109" s="37">
        <v>5</v>
      </c>
      <c r="G109" s="14" t="str">
        <f>VLOOKUP(B109,'Akodens FV'!$A$1:$B$1976,2,FALSE)</f>
        <v>Hälsoval</v>
      </c>
    </row>
    <row r="110" spans="1:7" x14ac:dyDescent="0.2">
      <c r="A110" s="19" t="str">
        <f t="shared" si="1"/>
        <v>0803215J01CA08</v>
      </c>
      <c r="B110" s="39" t="s">
        <v>623</v>
      </c>
      <c r="C110" s="39" t="s">
        <v>622</v>
      </c>
      <c r="D110" s="39" t="s">
        <v>262</v>
      </c>
      <c r="E110" s="38" t="s">
        <v>351</v>
      </c>
      <c r="F110" s="37">
        <v>11</v>
      </c>
      <c r="G110" s="14" t="str">
        <f>VLOOKUP(B110,'Akodens FV'!$A$1:$B$1976,2,FALSE)</f>
        <v>Hälsoval</v>
      </c>
    </row>
    <row r="111" spans="1:7" x14ac:dyDescent="0.2">
      <c r="A111" s="19" t="str">
        <f t="shared" si="1"/>
        <v>0803215J01CE02</v>
      </c>
      <c r="B111" s="39" t="s">
        <v>623</v>
      </c>
      <c r="C111" s="39" t="s">
        <v>622</v>
      </c>
      <c r="D111" s="39" t="s">
        <v>246</v>
      </c>
      <c r="E111" s="38" t="s">
        <v>352</v>
      </c>
      <c r="F111" s="37">
        <v>43</v>
      </c>
      <c r="G111" s="14" t="str">
        <f>VLOOKUP(B111,'Akodens FV'!$A$1:$B$1976,2,FALSE)</f>
        <v>Hälsoval</v>
      </c>
    </row>
    <row r="112" spans="1:7" x14ac:dyDescent="0.2">
      <c r="A112" s="19" t="str">
        <f t="shared" si="1"/>
        <v>0803215J01CF05</v>
      </c>
      <c r="B112" s="39" t="s">
        <v>623</v>
      </c>
      <c r="C112" s="39" t="s">
        <v>622</v>
      </c>
      <c r="D112" s="39" t="s">
        <v>251</v>
      </c>
      <c r="E112" s="38" t="s">
        <v>353</v>
      </c>
      <c r="F112" s="37">
        <v>12</v>
      </c>
      <c r="G112" s="14" t="str">
        <f>VLOOKUP(B112,'Akodens FV'!$A$1:$B$1976,2,FALSE)</f>
        <v>Hälsoval</v>
      </c>
    </row>
    <row r="113" spans="1:7" x14ac:dyDescent="0.2">
      <c r="A113" s="19" t="str">
        <f t="shared" si="1"/>
        <v>0803215J01EA01</v>
      </c>
      <c r="B113" s="39" t="s">
        <v>623</v>
      </c>
      <c r="C113" s="39" t="s">
        <v>622</v>
      </c>
      <c r="D113" s="39" t="s">
        <v>259</v>
      </c>
      <c r="E113" s="38" t="s">
        <v>356</v>
      </c>
      <c r="F113" s="37">
        <v>2</v>
      </c>
      <c r="G113" s="14" t="str">
        <f>VLOOKUP(B113,'Akodens FV'!$A$1:$B$1976,2,FALSE)</f>
        <v>Hälsoval</v>
      </c>
    </row>
    <row r="114" spans="1:7" x14ac:dyDescent="0.2">
      <c r="A114" s="19" t="str">
        <f t="shared" si="1"/>
        <v>0803215J01EE01</v>
      </c>
      <c r="B114" s="39" t="s">
        <v>623</v>
      </c>
      <c r="C114" s="39" t="s">
        <v>622</v>
      </c>
      <c r="D114" s="39" t="s">
        <v>258</v>
      </c>
      <c r="E114" s="38" t="s">
        <v>364</v>
      </c>
      <c r="F114" s="37">
        <v>1</v>
      </c>
      <c r="G114" s="14" t="str">
        <f>VLOOKUP(B114,'Akodens FV'!$A$1:$B$1976,2,FALSE)</f>
        <v>Hälsoval</v>
      </c>
    </row>
    <row r="115" spans="1:7" x14ac:dyDescent="0.2">
      <c r="A115" s="19" t="str">
        <f t="shared" si="1"/>
        <v>0803215J01FA01</v>
      </c>
      <c r="B115" s="39" t="s">
        <v>623</v>
      </c>
      <c r="C115" s="39" t="s">
        <v>622</v>
      </c>
      <c r="D115" s="39" t="s">
        <v>250</v>
      </c>
      <c r="E115" s="38" t="s">
        <v>357</v>
      </c>
      <c r="F115" s="37">
        <v>14</v>
      </c>
      <c r="G115" s="14" t="str">
        <f>VLOOKUP(B115,'Akodens FV'!$A$1:$B$1976,2,FALSE)</f>
        <v>Hälsoval</v>
      </c>
    </row>
    <row r="116" spans="1:7" x14ac:dyDescent="0.2">
      <c r="A116" s="19" t="str">
        <f t="shared" si="1"/>
        <v>0803215J01FF01</v>
      </c>
      <c r="B116" s="39" t="s">
        <v>623</v>
      </c>
      <c r="C116" s="39" t="s">
        <v>622</v>
      </c>
      <c r="D116" s="39" t="s">
        <v>248</v>
      </c>
      <c r="E116" s="38" t="s">
        <v>358</v>
      </c>
      <c r="F116" s="37">
        <v>2</v>
      </c>
      <c r="G116" s="14" t="str">
        <f>VLOOKUP(B116,'Akodens FV'!$A$1:$B$1976,2,FALSE)</f>
        <v>Hälsoval</v>
      </c>
    </row>
    <row r="117" spans="1:7" x14ac:dyDescent="0.2">
      <c r="A117" s="19" t="str">
        <f t="shared" si="1"/>
        <v>0803215J01MA02</v>
      </c>
      <c r="B117" s="39" t="s">
        <v>623</v>
      </c>
      <c r="C117" s="39" t="s">
        <v>622</v>
      </c>
      <c r="D117" s="39" t="s">
        <v>252</v>
      </c>
      <c r="E117" s="38" t="s">
        <v>359</v>
      </c>
      <c r="F117" s="37">
        <v>9</v>
      </c>
      <c r="G117" s="14" t="str">
        <f>VLOOKUP(B117,'Akodens FV'!$A$1:$B$1976,2,FALSE)</f>
        <v>Hälsoval</v>
      </c>
    </row>
    <row r="118" spans="1:7" x14ac:dyDescent="0.2">
      <c r="A118" s="19" t="str">
        <f t="shared" si="1"/>
        <v>0803215J01XE01</v>
      </c>
      <c r="B118" s="39" t="s">
        <v>623</v>
      </c>
      <c r="C118" s="39" t="s">
        <v>622</v>
      </c>
      <c r="D118" s="39" t="s">
        <v>255</v>
      </c>
      <c r="E118" s="38" t="s">
        <v>361</v>
      </c>
      <c r="F118" s="37">
        <v>8</v>
      </c>
      <c r="G118" s="14" t="str">
        <f>VLOOKUP(B118,'Akodens FV'!$A$1:$B$1976,2,FALSE)</f>
        <v>Hälsoval</v>
      </c>
    </row>
    <row r="119" spans="1:7" x14ac:dyDescent="0.2">
      <c r="A119" s="19" t="str">
        <f t="shared" si="1"/>
        <v>0803251J01CE02</v>
      </c>
      <c r="B119" s="39" t="s">
        <v>311</v>
      </c>
      <c r="C119" s="39" t="s">
        <v>587</v>
      </c>
      <c r="D119" s="39" t="s">
        <v>246</v>
      </c>
      <c r="E119" s="38" t="s">
        <v>352</v>
      </c>
      <c r="F119" s="37">
        <v>3</v>
      </c>
      <c r="G119" s="14" t="e">
        <f>VLOOKUP(B119,'Akodens FV'!$A$1:$B$1976,2,FALSE)</f>
        <v>#N/A</v>
      </c>
    </row>
    <row r="120" spans="1:7" x14ac:dyDescent="0.2">
      <c r="A120" s="19" t="str">
        <f t="shared" si="1"/>
        <v>0803252J01AA02</v>
      </c>
      <c r="B120" s="39" t="s">
        <v>58</v>
      </c>
      <c r="C120" s="39" t="s">
        <v>178</v>
      </c>
      <c r="D120" s="39" t="s">
        <v>249</v>
      </c>
      <c r="E120" s="38" t="s">
        <v>348</v>
      </c>
      <c r="F120" s="37">
        <v>6</v>
      </c>
      <c r="G120" s="14" t="str">
        <f>VLOOKUP(B120,'Akodens FV'!$A$1:$B$1976,2,FALSE)</f>
        <v>Hälsoval</v>
      </c>
    </row>
    <row r="121" spans="1:7" x14ac:dyDescent="0.2">
      <c r="A121" s="19" t="str">
        <f t="shared" si="1"/>
        <v>0803252J01CA08</v>
      </c>
      <c r="B121" s="39" t="s">
        <v>58</v>
      </c>
      <c r="C121" s="39" t="s">
        <v>178</v>
      </c>
      <c r="D121" s="39" t="s">
        <v>262</v>
      </c>
      <c r="E121" s="38" t="s">
        <v>351</v>
      </c>
      <c r="F121" s="37">
        <v>6</v>
      </c>
      <c r="G121" s="14" t="str">
        <f>VLOOKUP(B121,'Akodens FV'!$A$1:$B$1976,2,FALSE)</f>
        <v>Hälsoval</v>
      </c>
    </row>
    <row r="122" spans="1:7" x14ac:dyDescent="0.2">
      <c r="A122" s="19" t="str">
        <f t="shared" si="1"/>
        <v>0803252J01CE02</v>
      </c>
      <c r="B122" s="39" t="s">
        <v>58</v>
      </c>
      <c r="C122" s="39" t="s">
        <v>178</v>
      </c>
      <c r="D122" s="39" t="s">
        <v>246</v>
      </c>
      <c r="E122" s="38" t="s">
        <v>352</v>
      </c>
      <c r="F122" s="37">
        <v>4</v>
      </c>
      <c r="G122" s="14" t="str">
        <f>VLOOKUP(B122,'Akodens FV'!$A$1:$B$1976,2,FALSE)</f>
        <v>Hälsoval</v>
      </c>
    </row>
    <row r="123" spans="1:7" x14ac:dyDescent="0.2">
      <c r="A123" s="19" t="str">
        <f t="shared" si="1"/>
        <v>0803252J01EA01</v>
      </c>
      <c r="B123" s="39" t="s">
        <v>58</v>
      </c>
      <c r="C123" s="39" t="s">
        <v>178</v>
      </c>
      <c r="D123" s="39" t="s">
        <v>259</v>
      </c>
      <c r="E123" s="38" t="s">
        <v>356</v>
      </c>
      <c r="F123" s="37">
        <v>1</v>
      </c>
      <c r="G123" s="14" t="str">
        <f>VLOOKUP(B123,'Akodens FV'!$A$1:$B$1976,2,FALSE)</f>
        <v>Hälsoval</v>
      </c>
    </row>
    <row r="124" spans="1:7" x14ac:dyDescent="0.2">
      <c r="A124" s="19" t="str">
        <f t="shared" si="1"/>
        <v>0803252J01FF01</v>
      </c>
      <c r="B124" s="39" t="s">
        <v>58</v>
      </c>
      <c r="C124" s="39" t="s">
        <v>178</v>
      </c>
      <c r="D124" s="39" t="s">
        <v>248</v>
      </c>
      <c r="E124" s="38" t="s">
        <v>358</v>
      </c>
      <c r="F124" s="37">
        <v>2</v>
      </c>
      <c r="G124" s="14" t="str">
        <f>VLOOKUP(B124,'Akodens FV'!$A$1:$B$1976,2,FALSE)</f>
        <v>Hälsoval</v>
      </c>
    </row>
    <row r="125" spans="1:7" x14ac:dyDescent="0.2">
      <c r="A125" s="19" t="str">
        <f t="shared" si="1"/>
        <v>0803252J01XE01</v>
      </c>
      <c r="B125" s="39" t="s">
        <v>58</v>
      </c>
      <c r="C125" s="39" t="s">
        <v>178</v>
      </c>
      <c r="D125" s="39" t="s">
        <v>255</v>
      </c>
      <c r="E125" s="38" t="s">
        <v>361</v>
      </c>
      <c r="F125" s="37">
        <v>1</v>
      </c>
      <c r="G125" s="14" t="str">
        <f>VLOOKUP(B125,'Akodens FV'!$A$1:$B$1976,2,FALSE)</f>
        <v>Hälsoval</v>
      </c>
    </row>
    <row r="126" spans="1:7" x14ac:dyDescent="0.2">
      <c r="A126" s="19" t="str">
        <f t="shared" si="1"/>
        <v>0803254J01AA02</v>
      </c>
      <c r="B126" s="39" t="s">
        <v>44</v>
      </c>
      <c r="C126" s="39" t="s">
        <v>167</v>
      </c>
      <c r="D126" s="39" t="s">
        <v>249</v>
      </c>
      <c r="E126" s="38" t="s">
        <v>348</v>
      </c>
      <c r="F126" s="37">
        <v>9</v>
      </c>
      <c r="G126" s="14" t="str">
        <f>VLOOKUP(B126,'Akodens FV'!$A$1:$B$1976,2,FALSE)</f>
        <v>Hälsoval</v>
      </c>
    </row>
    <row r="127" spans="1:7" x14ac:dyDescent="0.2">
      <c r="A127" s="19" t="str">
        <f t="shared" si="1"/>
        <v>0803254J01CA04</v>
      </c>
      <c r="B127" s="39" t="s">
        <v>44</v>
      </c>
      <c r="C127" s="39" t="s">
        <v>167</v>
      </c>
      <c r="D127" s="39" t="s">
        <v>247</v>
      </c>
      <c r="E127" s="38" t="s">
        <v>350</v>
      </c>
      <c r="F127" s="37">
        <v>1</v>
      </c>
      <c r="G127" s="14" t="str">
        <f>VLOOKUP(B127,'Akodens FV'!$A$1:$B$1976,2,FALSE)</f>
        <v>Hälsoval</v>
      </c>
    </row>
    <row r="128" spans="1:7" x14ac:dyDescent="0.2">
      <c r="A128" s="19" t="str">
        <f t="shared" si="1"/>
        <v>0803254J01CA08</v>
      </c>
      <c r="B128" s="39" t="s">
        <v>44</v>
      </c>
      <c r="C128" s="39" t="s">
        <v>167</v>
      </c>
      <c r="D128" s="39" t="s">
        <v>262</v>
      </c>
      <c r="E128" s="38" t="s">
        <v>351</v>
      </c>
      <c r="F128" s="37">
        <v>129</v>
      </c>
      <c r="G128" s="14" t="str">
        <f>VLOOKUP(B128,'Akodens FV'!$A$1:$B$1976,2,FALSE)</f>
        <v>Hälsoval</v>
      </c>
    </row>
    <row r="129" spans="1:7" x14ac:dyDescent="0.2">
      <c r="A129" s="19" t="str">
        <f t="shared" si="1"/>
        <v>0803254J01CE02</v>
      </c>
      <c r="B129" s="39" t="s">
        <v>44</v>
      </c>
      <c r="C129" s="39" t="s">
        <v>167</v>
      </c>
      <c r="D129" s="39" t="s">
        <v>246</v>
      </c>
      <c r="E129" s="38" t="s">
        <v>352</v>
      </c>
      <c r="F129" s="37">
        <v>163</v>
      </c>
      <c r="G129" s="14" t="str">
        <f>VLOOKUP(B129,'Akodens FV'!$A$1:$B$1976,2,FALSE)</f>
        <v>Hälsoval</v>
      </c>
    </row>
    <row r="130" spans="1:7" x14ac:dyDescent="0.2">
      <c r="A130" s="19" t="str">
        <f t="shared" si="1"/>
        <v>0803254J01CF05</v>
      </c>
      <c r="B130" s="39" t="s">
        <v>44</v>
      </c>
      <c r="C130" s="39" t="s">
        <v>167</v>
      </c>
      <c r="D130" s="39" t="s">
        <v>251</v>
      </c>
      <c r="E130" s="38" t="s">
        <v>353</v>
      </c>
      <c r="F130" s="37">
        <v>12</v>
      </c>
      <c r="G130" s="14" t="str">
        <f>VLOOKUP(B130,'Akodens FV'!$A$1:$B$1976,2,FALSE)</f>
        <v>Hälsoval</v>
      </c>
    </row>
    <row r="131" spans="1:7" x14ac:dyDescent="0.2">
      <c r="A131" s="19" t="str">
        <f t="shared" ref="A131:A194" si="2">B131&amp;D131</f>
        <v>0803254J01EA01</v>
      </c>
      <c r="B131" s="39" t="s">
        <v>44</v>
      </c>
      <c r="C131" s="39" t="s">
        <v>167</v>
      </c>
      <c r="D131" s="39" t="s">
        <v>259</v>
      </c>
      <c r="E131" s="38" t="s">
        <v>356</v>
      </c>
      <c r="F131" s="37">
        <v>3</v>
      </c>
      <c r="G131" s="14" t="str">
        <f>VLOOKUP(B131,'Akodens FV'!$A$1:$B$1976,2,FALSE)</f>
        <v>Hälsoval</v>
      </c>
    </row>
    <row r="132" spans="1:7" x14ac:dyDescent="0.2">
      <c r="A132" s="19" t="str">
        <f t="shared" si="2"/>
        <v>0803254J01EE01</v>
      </c>
      <c r="B132" s="39" t="s">
        <v>44</v>
      </c>
      <c r="C132" s="39" t="s">
        <v>167</v>
      </c>
      <c r="D132" s="39" t="s">
        <v>258</v>
      </c>
      <c r="E132" s="38" t="s">
        <v>364</v>
      </c>
      <c r="F132" s="37">
        <v>1</v>
      </c>
      <c r="G132" s="14" t="str">
        <f>VLOOKUP(B132,'Akodens FV'!$A$1:$B$1976,2,FALSE)</f>
        <v>Hälsoval</v>
      </c>
    </row>
    <row r="133" spans="1:7" x14ac:dyDescent="0.2">
      <c r="A133" s="19" t="str">
        <f t="shared" si="2"/>
        <v>0803254J01FA01</v>
      </c>
      <c r="B133" s="39" t="s">
        <v>44</v>
      </c>
      <c r="C133" s="39" t="s">
        <v>167</v>
      </c>
      <c r="D133" s="39" t="s">
        <v>250</v>
      </c>
      <c r="E133" s="38" t="s">
        <v>357</v>
      </c>
      <c r="F133" s="37">
        <v>1</v>
      </c>
      <c r="G133" s="14" t="str">
        <f>VLOOKUP(B133,'Akodens FV'!$A$1:$B$1976,2,FALSE)</f>
        <v>Hälsoval</v>
      </c>
    </row>
    <row r="134" spans="1:7" x14ac:dyDescent="0.2">
      <c r="A134" s="19" t="str">
        <f t="shared" si="2"/>
        <v>0803254J01FF01</v>
      </c>
      <c r="B134" s="39" t="s">
        <v>44</v>
      </c>
      <c r="C134" s="39" t="s">
        <v>167</v>
      </c>
      <c r="D134" s="39" t="s">
        <v>248</v>
      </c>
      <c r="E134" s="38" t="s">
        <v>358</v>
      </c>
      <c r="F134" s="37">
        <v>6</v>
      </c>
      <c r="G134" s="14" t="str">
        <f>VLOOKUP(B134,'Akodens FV'!$A$1:$B$1976,2,FALSE)</f>
        <v>Hälsoval</v>
      </c>
    </row>
    <row r="135" spans="1:7" x14ac:dyDescent="0.2">
      <c r="A135" s="19" t="str">
        <f t="shared" si="2"/>
        <v>0803254J01MA02</v>
      </c>
      <c r="B135" s="39" t="s">
        <v>44</v>
      </c>
      <c r="C135" s="39" t="s">
        <v>167</v>
      </c>
      <c r="D135" s="39" t="s">
        <v>252</v>
      </c>
      <c r="E135" s="38" t="s">
        <v>359</v>
      </c>
      <c r="F135" s="37">
        <v>1</v>
      </c>
      <c r="G135" s="14" t="str">
        <f>VLOOKUP(B135,'Akodens FV'!$A$1:$B$1976,2,FALSE)</f>
        <v>Hälsoval</v>
      </c>
    </row>
    <row r="136" spans="1:7" x14ac:dyDescent="0.2">
      <c r="A136" s="19" t="str">
        <f t="shared" si="2"/>
        <v>0803254J01XE01</v>
      </c>
      <c r="B136" s="39" t="s">
        <v>44</v>
      </c>
      <c r="C136" s="39" t="s">
        <v>167</v>
      </c>
      <c r="D136" s="39" t="s">
        <v>255</v>
      </c>
      <c r="E136" s="38" t="s">
        <v>361</v>
      </c>
      <c r="F136" s="37">
        <v>12</v>
      </c>
      <c r="G136" s="14" t="str">
        <f>VLOOKUP(B136,'Akodens FV'!$A$1:$B$1976,2,FALSE)</f>
        <v>Hälsoval</v>
      </c>
    </row>
    <row r="137" spans="1:7" x14ac:dyDescent="0.2">
      <c r="A137" s="19" t="str">
        <f t="shared" si="2"/>
        <v>0803256J01AA02</v>
      </c>
      <c r="B137" s="39" t="s">
        <v>66</v>
      </c>
      <c r="C137" s="39" t="s">
        <v>186</v>
      </c>
      <c r="D137" s="39" t="s">
        <v>249</v>
      </c>
      <c r="E137" s="38" t="s">
        <v>348</v>
      </c>
      <c r="F137" s="37">
        <v>19</v>
      </c>
      <c r="G137" s="14" t="str">
        <f>VLOOKUP(B137,'Akodens FV'!$A$1:$B$1976,2,FALSE)</f>
        <v>Hälsoval</v>
      </c>
    </row>
    <row r="138" spans="1:7" x14ac:dyDescent="0.2">
      <c r="A138" s="19" t="str">
        <f t="shared" si="2"/>
        <v>0803256J01AA04</v>
      </c>
      <c r="B138" s="39" t="s">
        <v>66</v>
      </c>
      <c r="C138" s="39" t="s">
        <v>186</v>
      </c>
      <c r="D138" s="39" t="s">
        <v>264</v>
      </c>
      <c r="E138" s="38" t="s">
        <v>349</v>
      </c>
      <c r="F138" s="37">
        <v>2</v>
      </c>
      <c r="G138" s="14" t="str">
        <f>VLOOKUP(B138,'Akodens FV'!$A$1:$B$1976,2,FALSE)</f>
        <v>Hälsoval</v>
      </c>
    </row>
    <row r="139" spans="1:7" x14ac:dyDescent="0.2">
      <c r="A139" s="19" t="str">
        <f t="shared" si="2"/>
        <v>0803256J01CA04</v>
      </c>
      <c r="B139" s="39" t="s">
        <v>66</v>
      </c>
      <c r="C139" s="39" t="s">
        <v>186</v>
      </c>
      <c r="D139" s="39" t="s">
        <v>247</v>
      </c>
      <c r="E139" s="38" t="s">
        <v>350</v>
      </c>
      <c r="F139" s="37">
        <v>6</v>
      </c>
      <c r="G139" s="14" t="str">
        <f>VLOOKUP(B139,'Akodens FV'!$A$1:$B$1976,2,FALSE)</f>
        <v>Hälsoval</v>
      </c>
    </row>
    <row r="140" spans="1:7" x14ac:dyDescent="0.2">
      <c r="A140" s="19" t="str">
        <f t="shared" si="2"/>
        <v>0803256J01CA08</v>
      </c>
      <c r="B140" s="39" t="s">
        <v>66</v>
      </c>
      <c r="C140" s="39" t="s">
        <v>186</v>
      </c>
      <c r="D140" s="39" t="s">
        <v>262</v>
      </c>
      <c r="E140" s="38" t="s">
        <v>351</v>
      </c>
      <c r="F140" s="37">
        <v>56</v>
      </c>
      <c r="G140" s="14" t="str">
        <f>VLOOKUP(B140,'Akodens FV'!$A$1:$B$1976,2,FALSE)</f>
        <v>Hälsoval</v>
      </c>
    </row>
    <row r="141" spans="1:7" x14ac:dyDescent="0.2">
      <c r="A141" s="19" t="str">
        <f t="shared" si="2"/>
        <v>0803256J01CE02</v>
      </c>
      <c r="B141" s="39" t="s">
        <v>66</v>
      </c>
      <c r="C141" s="39" t="s">
        <v>186</v>
      </c>
      <c r="D141" s="39" t="s">
        <v>246</v>
      </c>
      <c r="E141" s="38" t="s">
        <v>352</v>
      </c>
      <c r="F141" s="37">
        <v>47</v>
      </c>
      <c r="G141" s="14" t="str">
        <f>VLOOKUP(B141,'Akodens FV'!$A$1:$B$1976,2,FALSE)</f>
        <v>Hälsoval</v>
      </c>
    </row>
    <row r="142" spans="1:7" x14ac:dyDescent="0.2">
      <c r="A142" s="19" t="str">
        <f t="shared" si="2"/>
        <v>0803256J01CF05</v>
      </c>
      <c r="B142" s="39" t="s">
        <v>66</v>
      </c>
      <c r="C142" s="39" t="s">
        <v>186</v>
      </c>
      <c r="D142" s="39" t="s">
        <v>251</v>
      </c>
      <c r="E142" s="38" t="s">
        <v>353</v>
      </c>
      <c r="F142" s="37">
        <v>23</v>
      </c>
      <c r="G142" s="14" t="str">
        <f>VLOOKUP(B142,'Akodens FV'!$A$1:$B$1976,2,FALSE)</f>
        <v>Hälsoval</v>
      </c>
    </row>
    <row r="143" spans="1:7" x14ac:dyDescent="0.2">
      <c r="A143" s="19" t="str">
        <f t="shared" si="2"/>
        <v>0803256J01CR02</v>
      </c>
      <c r="B143" s="39" t="s">
        <v>66</v>
      </c>
      <c r="C143" s="39" t="s">
        <v>186</v>
      </c>
      <c r="D143" s="39" t="s">
        <v>253</v>
      </c>
      <c r="E143" s="38" t="s">
        <v>354</v>
      </c>
      <c r="F143" s="37">
        <v>1</v>
      </c>
      <c r="G143" s="14" t="str">
        <f>VLOOKUP(B143,'Akodens FV'!$A$1:$B$1976,2,FALSE)</f>
        <v>Hälsoval</v>
      </c>
    </row>
    <row r="144" spans="1:7" x14ac:dyDescent="0.2">
      <c r="A144" s="19" t="str">
        <f t="shared" si="2"/>
        <v>0803256J01DB05</v>
      </c>
      <c r="B144" s="39" t="s">
        <v>66</v>
      </c>
      <c r="C144" s="39" t="s">
        <v>186</v>
      </c>
      <c r="D144" s="39" t="s">
        <v>261</v>
      </c>
      <c r="E144" s="38" t="s">
        <v>355</v>
      </c>
      <c r="F144" s="37">
        <v>1</v>
      </c>
      <c r="G144" s="14" t="str">
        <f>VLOOKUP(B144,'Akodens FV'!$A$1:$B$1976,2,FALSE)</f>
        <v>Hälsoval</v>
      </c>
    </row>
    <row r="145" spans="1:7" x14ac:dyDescent="0.2">
      <c r="A145" s="19" t="str">
        <f t="shared" si="2"/>
        <v>0803256J01EA01</v>
      </c>
      <c r="B145" s="39" t="s">
        <v>66</v>
      </c>
      <c r="C145" s="39" t="s">
        <v>186</v>
      </c>
      <c r="D145" s="39" t="s">
        <v>259</v>
      </c>
      <c r="E145" s="38" t="s">
        <v>356</v>
      </c>
      <c r="F145" s="37">
        <v>3</v>
      </c>
      <c r="G145" s="14" t="str">
        <f>VLOOKUP(B145,'Akodens FV'!$A$1:$B$1976,2,FALSE)</f>
        <v>Hälsoval</v>
      </c>
    </row>
    <row r="146" spans="1:7" x14ac:dyDescent="0.2">
      <c r="A146" s="19" t="str">
        <f t="shared" si="2"/>
        <v>0803256J01FA01</v>
      </c>
      <c r="B146" s="39" t="s">
        <v>66</v>
      </c>
      <c r="C146" s="39" t="s">
        <v>186</v>
      </c>
      <c r="D146" s="39" t="s">
        <v>250</v>
      </c>
      <c r="E146" s="38" t="s">
        <v>357</v>
      </c>
      <c r="F146" s="37">
        <v>2</v>
      </c>
      <c r="G146" s="14" t="str">
        <f>VLOOKUP(B146,'Akodens FV'!$A$1:$B$1976,2,FALSE)</f>
        <v>Hälsoval</v>
      </c>
    </row>
    <row r="147" spans="1:7" x14ac:dyDescent="0.2">
      <c r="A147" s="19" t="str">
        <f t="shared" si="2"/>
        <v>0803256J01FF01</v>
      </c>
      <c r="B147" s="39" t="s">
        <v>66</v>
      </c>
      <c r="C147" s="39" t="s">
        <v>186</v>
      </c>
      <c r="D147" s="39" t="s">
        <v>248</v>
      </c>
      <c r="E147" s="38" t="s">
        <v>358</v>
      </c>
      <c r="F147" s="37">
        <v>1</v>
      </c>
      <c r="G147" s="14" t="str">
        <f>VLOOKUP(B147,'Akodens FV'!$A$1:$B$1976,2,FALSE)</f>
        <v>Hälsoval</v>
      </c>
    </row>
    <row r="148" spans="1:7" x14ac:dyDescent="0.2">
      <c r="A148" s="19" t="str">
        <f t="shared" si="2"/>
        <v>0803256J01MA02</v>
      </c>
      <c r="B148" s="39" t="s">
        <v>66</v>
      </c>
      <c r="C148" s="39" t="s">
        <v>186</v>
      </c>
      <c r="D148" s="39" t="s">
        <v>252</v>
      </c>
      <c r="E148" s="38" t="s">
        <v>359</v>
      </c>
      <c r="F148" s="37">
        <v>1</v>
      </c>
      <c r="G148" s="14" t="str">
        <f>VLOOKUP(B148,'Akodens FV'!$A$1:$B$1976,2,FALSE)</f>
        <v>Hälsoval</v>
      </c>
    </row>
    <row r="149" spans="1:7" x14ac:dyDescent="0.2">
      <c r="A149" s="19" t="str">
        <f t="shared" si="2"/>
        <v>0803256J01XE01</v>
      </c>
      <c r="B149" s="39" t="s">
        <v>66</v>
      </c>
      <c r="C149" s="39" t="s">
        <v>186</v>
      </c>
      <c r="D149" s="39" t="s">
        <v>255</v>
      </c>
      <c r="E149" s="38" t="s">
        <v>361</v>
      </c>
      <c r="F149" s="37">
        <v>14</v>
      </c>
      <c r="G149" s="14" t="str">
        <f>VLOOKUP(B149,'Akodens FV'!$A$1:$B$1976,2,FALSE)</f>
        <v>Hälsoval</v>
      </c>
    </row>
    <row r="150" spans="1:7" x14ac:dyDescent="0.2">
      <c r="A150" s="19" t="str">
        <f t="shared" si="2"/>
        <v>0803259J01CA04</v>
      </c>
      <c r="B150" s="39" t="s">
        <v>621</v>
      </c>
      <c r="C150" s="39" t="s">
        <v>620</v>
      </c>
      <c r="D150" s="39" t="s">
        <v>247</v>
      </c>
      <c r="E150" s="38" t="s">
        <v>350</v>
      </c>
      <c r="F150" s="37">
        <v>4</v>
      </c>
      <c r="G150" s="14" t="e">
        <f>VLOOKUP(B150,'Akodens FV'!$A$1:$B$1976,2,FALSE)</f>
        <v>#N/A</v>
      </c>
    </row>
    <row r="151" spans="1:7" x14ac:dyDescent="0.2">
      <c r="A151" s="19" t="str">
        <f t="shared" si="2"/>
        <v>0803259J01CF05</v>
      </c>
      <c r="B151" s="39" t="s">
        <v>621</v>
      </c>
      <c r="C151" s="39" t="s">
        <v>620</v>
      </c>
      <c r="D151" s="39" t="s">
        <v>251</v>
      </c>
      <c r="E151" s="38" t="s">
        <v>353</v>
      </c>
      <c r="F151" s="37">
        <v>1</v>
      </c>
      <c r="G151" s="14" t="e">
        <f>VLOOKUP(B151,'Akodens FV'!$A$1:$B$1976,2,FALSE)</f>
        <v>#N/A</v>
      </c>
    </row>
    <row r="152" spans="1:7" x14ac:dyDescent="0.2">
      <c r="A152" s="19" t="str">
        <f t="shared" si="2"/>
        <v>0803300J01MA06</v>
      </c>
      <c r="B152" s="39" t="s">
        <v>312</v>
      </c>
      <c r="C152" s="39" t="s">
        <v>429</v>
      </c>
      <c r="D152" s="39" t="s">
        <v>256</v>
      </c>
      <c r="E152" s="38" t="s">
        <v>366</v>
      </c>
      <c r="F152" s="37">
        <v>1</v>
      </c>
      <c r="G152" s="14" t="str">
        <f>VLOOKUP(B152,'Akodens FV'!$A$1:$B$1976,2,FALSE)</f>
        <v>Priv spec</v>
      </c>
    </row>
    <row r="153" spans="1:7" x14ac:dyDescent="0.2">
      <c r="A153" s="19" t="str">
        <f t="shared" si="2"/>
        <v>0803301J01AA02</v>
      </c>
      <c r="B153" s="39" t="s">
        <v>313</v>
      </c>
      <c r="C153" s="39" t="s">
        <v>362</v>
      </c>
      <c r="D153" s="39" t="s">
        <v>249</v>
      </c>
      <c r="E153" s="38" t="s">
        <v>348</v>
      </c>
      <c r="F153" s="37">
        <v>82</v>
      </c>
      <c r="G153" s="14" t="str">
        <f>VLOOKUP(B153,'Akodens FV'!$A$1:$B$1976,2,FALSE)</f>
        <v>Priv spec</v>
      </c>
    </row>
    <row r="154" spans="1:7" x14ac:dyDescent="0.2">
      <c r="A154" s="19" t="str">
        <f t="shared" si="2"/>
        <v>0803301J01CA04</v>
      </c>
      <c r="B154" s="39" t="s">
        <v>313</v>
      </c>
      <c r="C154" s="39" t="s">
        <v>362</v>
      </c>
      <c r="D154" s="39" t="s">
        <v>247</v>
      </c>
      <c r="E154" s="38" t="s">
        <v>350</v>
      </c>
      <c r="F154" s="37">
        <v>8</v>
      </c>
      <c r="G154" s="14" t="str">
        <f>VLOOKUP(B154,'Akodens FV'!$A$1:$B$1976,2,FALSE)</f>
        <v>Priv spec</v>
      </c>
    </row>
    <row r="155" spans="1:7" x14ac:dyDescent="0.2">
      <c r="A155" s="19" t="str">
        <f t="shared" si="2"/>
        <v>0803301J01CA08</v>
      </c>
      <c r="B155" s="39" t="s">
        <v>313</v>
      </c>
      <c r="C155" s="39" t="s">
        <v>362</v>
      </c>
      <c r="D155" s="39" t="s">
        <v>262</v>
      </c>
      <c r="E155" s="38" t="s">
        <v>351</v>
      </c>
      <c r="F155" s="37">
        <v>26</v>
      </c>
      <c r="G155" s="14" t="str">
        <f>VLOOKUP(B155,'Akodens FV'!$A$1:$B$1976,2,FALSE)</f>
        <v>Priv spec</v>
      </c>
    </row>
    <row r="156" spans="1:7" x14ac:dyDescent="0.2">
      <c r="A156" s="19" t="str">
        <f t="shared" si="2"/>
        <v>0803301J01CE02</v>
      </c>
      <c r="B156" s="39" t="s">
        <v>313</v>
      </c>
      <c r="C156" s="39" t="s">
        <v>362</v>
      </c>
      <c r="D156" s="39" t="s">
        <v>246</v>
      </c>
      <c r="E156" s="38" t="s">
        <v>352</v>
      </c>
      <c r="F156" s="37">
        <v>4</v>
      </c>
      <c r="G156" s="14" t="str">
        <f>VLOOKUP(B156,'Akodens FV'!$A$1:$B$1976,2,FALSE)</f>
        <v>Priv spec</v>
      </c>
    </row>
    <row r="157" spans="1:7" x14ac:dyDescent="0.2">
      <c r="A157" s="19" t="str">
        <f t="shared" si="2"/>
        <v>0803301J01CF05</v>
      </c>
      <c r="B157" s="39" t="s">
        <v>313</v>
      </c>
      <c r="C157" s="39" t="s">
        <v>362</v>
      </c>
      <c r="D157" s="39" t="s">
        <v>251</v>
      </c>
      <c r="E157" s="38" t="s">
        <v>353</v>
      </c>
      <c r="F157" s="37">
        <v>21</v>
      </c>
      <c r="G157" s="14" t="str">
        <f>VLOOKUP(B157,'Akodens FV'!$A$1:$B$1976,2,FALSE)</f>
        <v>Priv spec</v>
      </c>
    </row>
    <row r="158" spans="1:7" x14ac:dyDescent="0.2">
      <c r="A158" s="19" t="str">
        <f t="shared" si="2"/>
        <v>0803301J01EA01</v>
      </c>
      <c r="B158" s="39" t="s">
        <v>313</v>
      </c>
      <c r="C158" s="39" t="s">
        <v>362</v>
      </c>
      <c r="D158" s="39" t="s">
        <v>259</v>
      </c>
      <c r="E158" s="38" t="s">
        <v>356</v>
      </c>
      <c r="F158" s="37">
        <v>93</v>
      </c>
      <c r="G158" s="14" t="str">
        <f>VLOOKUP(B158,'Akodens FV'!$A$1:$B$1976,2,FALSE)</f>
        <v>Priv spec</v>
      </c>
    </row>
    <row r="159" spans="1:7" x14ac:dyDescent="0.2">
      <c r="A159" s="19" t="str">
        <f t="shared" si="2"/>
        <v>0803301J01EE01</v>
      </c>
      <c r="B159" s="39" t="s">
        <v>313</v>
      </c>
      <c r="C159" s="39" t="s">
        <v>362</v>
      </c>
      <c r="D159" s="39" t="s">
        <v>258</v>
      </c>
      <c r="E159" s="38" t="s">
        <v>364</v>
      </c>
      <c r="F159" s="37">
        <v>21</v>
      </c>
      <c r="G159" s="14" t="str">
        <f>VLOOKUP(B159,'Akodens FV'!$A$1:$B$1976,2,FALSE)</f>
        <v>Priv spec</v>
      </c>
    </row>
    <row r="160" spans="1:7" x14ac:dyDescent="0.2">
      <c r="A160" s="19" t="str">
        <f t="shared" si="2"/>
        <v>0803301J01FA10</v>
      </c>
      <c r="B160" s="39" t="s">
        <v>313</v>
      </c>
      <c r="C160" s="39" t="s">
        <v>362</v>
      </c>
      <c r="D160" s="39" t="s">
        <v>268</v>
      </c>
      <c r="E160" s="38" t="s">
        <v>368</v>
      </c>
      <c r="F160" s="37">
        <v>2</v>
      </c>
      <c r="G160" s="14" t="str">
        <f>VLOOKUP(B160,'Akodens FV'!$A$1:$B$1976,2,FALSE)</f>
        <v>Priv spec</v>
      </c>
    </row>
    <row r="161" spans="1:7" x14ac:dyDescent="0.2">
      <c r="A161" s="19" t="str">
        <f t="shared" si="2"/>
        <v>0803301J01FF01</v>
      </c>
      <c r="B161" s="39" t="s">
        <v>313</v>
      </c>
      <c r="C161" s="39" t="s">
        <v>362</v>
      </c>
      <c r="D161" s="39" t="s">
        <v>248</v>
      </c>
      <c r="E161" s="38" t="s">
        <v>358</v>
      </c>
      <c r="F161" s="37">
        <v>4</v>
      </c>
      <c r="G161" s="14" t="str">
        <f>VLOOKUP(B161,'Akodens FV'!$A$1:$B$1976,2,FALSE)</f>
        <v>Priv spec</v>
      </c>
    </row>
    <row r="162" spans="1:7" x14ac:dyDescent="0.2">
      <c r="A162" s="19" t="str">
        <f t="shared" si="2"/>
        <v>0803301J01MA02</v>
      </c>
      <c r="B162" s="39" t="s">
        <v>313</v>
      </c>
      <c r="C162" s="39" t="s">
        <v>362</v>
      </c>
      <c r="D162" s="39" t="s">
        <v>252</v>
      </c>
      <c r="E162" s="38" t="s">
        <v>359</v>
      </c>
      <c r="F162" s="37">
        <v>199</v>
      </c>
      <c r="G162" s="14" t="str">
        <f>VLOOKUP(B162,'Akodens FV'!$A$1:$B$1976,2,FALSE)</f>
        <v>Priv spec</v>
      </c>
    </row>
    <row r="163" spans="1:7" x14ac:dyDescent="0.2">
      <c r="A163" s="19" t="str">
        <f t="shared" si="2"/>
        <v>0803301J01MA06</v>
      </c>
      <c r="B163" s="39" t="s">
        <v>313</v>
      </c>
      <c r="C163" s="39" t="s">
        <v>362</v>
      </c>
      <c r="D163" s="39" t="s">
        <v>256</v>
      </c>
      <c r="E163" s="38" t="s">
        <v>366</v>
      </c>
      <c r="F163" s="37">
        <v>4</v>
      </c>
      <c r="G163" s="14" t="str">
        <f>VLOOKUP(B163,'Akodens FV'!$A$1:$B$1976,2,FALSE)</f>
        <v>Priv spec</v>
      </c>
    </row>
    <row r="164" spans="1:7" x14ac:dyDescent="0.2">
      <c r="A164" s="19" t="str">
        <f t="shared" si="2"/>
        <v>0803301J01XE01</v>
      </c>
      <c r="B164" s="39" t="s">
        <v>313</v>
      </c>
      <c r="C164" s="39" t="s">
        <v>362</v>
      </c>
      <c r="D164" s="39" t="s">
        <v>255</v>
      </c>
      <c r="E164" s="38" t="s">
        <v>361</v>
      </c>
      <c r="F164" s="37">
        <v>114</v>
      </c>
      <c r="G164" s="14" t="str">
        <f>VLOOKUP(B164,'Akodens FV'!$A$1:$B$1976,2,FALSE)</f>
        <v>Priv spec</v>
      </c>
    </row>
    <row r="165" spans="1:7" x14ac:dyDescent="0.2">
      <c r="A165" s="19" t="str">
        <f t="shared" si="2"/>
        <v>0803305J01AA02</v>
      </c>
      <c r="B165" s="39" t="s">
        <v>315</v>
      </c>
      <c r="C165" s="39" t="s">
        <v>367</v>
      </c>
      <c r="D165" s="39" t="s">
        <v>249</v>
      </c>
      <c r="E165" s="38" t="s">
        <v>348</v>
      </c>
      <c r="F165" s="37">
        <v>9</v>
      </c>
      <c r="G165" s="14" t="str">
        <f>VLOOKUP(B165,'Akodens FV'!$A$1:$B$1976,2,FALSE)</f>
        <v>Priv spec</v>
      </c>
    </row>
    <row r="166" spans="1:7" x14ac:dyDescent="0.2">
      <c r="A166" s="19" t="str">
        <f t="shared" si="2"/>
        <v>0803305J01CA08</v>
      </c>
      <c r="B166" s="39" t="s">
        <v>315</v>
      </c>
      <c r="C166" s="39" t="s">
        <v>367</v>
      </c>
      <c r="D166" s="39" t="s">
        <v>262</v>
      </c>
      <c r="E166" s="38" t="s">
        <v>351</v>
      </c>
      <c r="F166" s="37">
        <v>12</v>
      </c>
      <c r="G166" s="14" t="str">
        <f>VLOOKUP(B166,'Akodens FV'!$A$1:$B$1976,2,FALSE)</f>
        <v>Priv spec</v>
      </c>
    </row>
    <row r="167" spans="1:7" x14ac:dyDescent="0.2">
      <c r="A167" s="19" t="str">
        <f t="shared" si="2"/>
        <v>0803305J01EA01</v>
      </c>
      <c r="B167" s="39" t="s">
        <v>315</v>
      </c>
      <c r="C167" s="39" t="s">
        <v>367</v>
      </c>
      <c r="D167" s="39" t="s">
        <v>259</v>
      </c>
      <c r="E167" s="38" t="s">
        <v>356</v>
      </c>
      <c r="F167" s="37">
        <v>2</v>
      </c>
      <c r="G167" s="14" t="str">
        <f>VLOOKUP(B167,'Akodens FV'!$A$1:$B$1976,2,FALSE)</f>
        <v>Priv spec</v>
      </c>
    </row>
    <row r="168" spans="1:7" x14ac:dyDescent="0.2">
      <c r="A168" s="19" t="str">
        <f t="shared" si="2"/>
        <v>0803305J01FA10</v>
      </c>
      <c r="B168" s="39" t="s">
        <v>315</v>
      </c>
      <c r="C168" s="39" t="s">
        <v>367</v>
      </c>
      <c r="D168" s="39" t="s">
        <v>268</v>
      </c>
      <c r="E168" s="38" t="s">
        <v>368</v>
      </c>
      <c r="F168" s="37">
        <v>2</v>
      </c>
      <c r="G168" s="14" t="str">
        <f>VLOOKUP(B168,'Akodens FV'!$A$1:$B$1976,2,FALSE)</f>
        <v>Priv spec</v>
      </c>
    </row>
    <row r="169" spans="1:7" x14ac:dyDescent="0.2">
      <c r="A169" s="19" t="str">
        <f t="shared" si="2"/>
        <v>0803305J01MA02</v>
      </c>
      <c r="B169" s="39" t="s">
        <v>315</v>
      </c>
      <c r="C169" s="39" t="s">
        <v>367</v>
      </c>
      <c r="D169" s="39" t="s">
        <v>252</v>
      </c>
      <c r="E169" s="38" t="s">
        <v>359</v>
      </c>
      <c r="F169" s="37">
        <v>6</v>
      </c>
      <c r="G169" s="14" t="str">
        <f>VLOOKUP(B169,'Akodens FV'!$A$1:$B$1976,2,FALSE)</f>
        <v>Priv spec</v>
      </c>
    </row>
    <row r="170" spans="1:7" x14ac:dyDescent="0.2">
      <c r="A170" s="19" t="str">
        <f t="shared" si="2"/>
        <v>0803305J01XE01</v>
      </c>
      <c r="B170" s="39" t="s">
        <v>315</v>
      </c>
      <c r="C170" s="39" t="s">
        <v>367</v>
      </c>
      <c r="D170" s="39" t="s">
        <v>255</v>
      </c>
      <c r="E170" s="38" t="s">
        <v>361</v>
      </c>
      <c r="F170" s="37">
        <v>33</v>
      </c>
      <c r="G170" s="14" t="str">
        <f>VLOOKUP(B170,'Akodens FV'!$A$1:$B$1976,2,FALSE)</f>
        <v>Priv spec</v>
      </c>
    </row>
    <row r="171" spans="1:7" x14ac:dyDescent="0.2">
      <c r="A171" s="19" t="str">
        <f t="shared" si="2"/>
        <v>0803309J01AA02</v>
      </c>
      <c r="B171" s="39" t="s">
        <v>316</v>
      </c>
      <c r="C171" s="39" t="s">
        <v>401</v>
      </c>
      <c r="D171" s="39" t="s">
        <v>249</v>
      </c>
      <c r="E171" s="38" t="s">
        <v>348</v>
      </c>
      <c r="F171" s="37">
        <v>7</v>
      </c>
      <c r="G171" s="14" t="str">
        <f>VLOOKUP(B171,'Akodens FV'!$A$1:$B$1976,2,FALSE)</f>
        <v>Priv spec</v>
      </c>
    </row>
    <row r="172" spans="1:7" x14ac:dyDescent="0.2">
      <c r="A172" s="19" t="str">
        <f t="shared" si="2"/>
        <v>0803309J01AA04</v>
      </c>
      <c r="B172" s="39" t="s">
        <v>316</v>
      </c>
      <c r="C172" s="39" t="s">
        <v>401</v>
      </c>
      <c r="D172" s="39" t="s">
        <v>264</v>
      </c>
      <c r="E172" s="38" t="s">
        <v>349</v>
      </c>
      <c r="F172" s="37">
        <v>10</v>
      </c>
      <c r="G172" s="14" t="str">
        <f>VLOOKUP(B172,'Akodens FV'!$A$1:$B$1976,2,FALSE)</f>
        <v>Priv spec</v>
      </c>
    </row>
    <row r="173" spans="1:7" x14ac:dyDescent="0.2">
      <c r="A173" s="19" t="str">
        <f t="shared" si="2"/>
        <v>0803309J01CA08</v>
      </c>
      <c r="B173" s="39" t="s">
        <v>316</v>
      </c>
      <c r="C173" s="39" t="s">
        <v>401</v>
      </c>
      <c r="D173" s="39" t="s">
        <v>262</v>
      </c>
      <c r="E173" s="38" t="s">
        <v>351</v>
      </c>
      <c r="F173" s="37">
        <v>9</v>
      </c>
      <c r="G173" s="14" t="str">
        <f>VLOOKUP(B173,'Akodens FV'!$A$1:$B$1976,2,FALSE)</f>
        <v>Priv spec</v>
      </c>
    </row>
    <row r="174" spans="1:7" x14ac:dyDescent="0.2">
      <c r="A174" s="19" t="str">
        <f t="shared" si="2"/>
        <v>0803309J01CE02</v>
      </c>
      <c r="B174" s="39" t="s">
        <v>316</v>
      </c>
      <c r="C174" s="39" t="s">
        <v>401</v>
      </c>
      <c r="D174" s="39" t="s">
        <v>246</v>
      </c>
      <c r="E174" s="38" t="s">
        <v>352</v>
      </c>
      <c r="F174" s="37">
        <v>1</v>
      </c>
      <c r="G174" s="14" t="str">
        <f>VLOOKUP(B174,'Akodens FV'!$A$1:$B$1976,2,FALSE)</f>
        <v>Priv spec</v>
      </c>
    </row>
    <row r="175" spans="1:7" x14ac:dyDescent="0.2">
      <c r="A175" s="19" t="str">
        <f t="shared" si="2"/>
        <v>0803309J01CF05</v>
      </c>
      <c r="B175" s="39" t="s">
        <v>316</v>
      </c>
      <c r="C175" s="39" t="s">
        <v>401</v>
      </c>
      <c r="D175" s="39" t="s">
        <v>251</v>
      </c>
      <c r="E175" s="38" t="s">
        <v>353</v>
      </c>
      <c r="F175" s="37">
        <v>2</v>
      </c>
      <c r="G175" s="14" t="str">
        <f>VLOOKUP(B175,'Akodens FV'!$A$1:$B$1976,2,FALSE)</f>
        <v>Priv spec</v>
      </c>
    </row>
    <row r="176" spans="1:7" x14ac:dyDescent="0.2">
      <c r="A176" s="19" t="str">
        <f t="shared" si="2"/>
        <v>0803309J01EA01</v>
      </c>
      <c r="B176" s="39" t="s">
        <v>316</v>
      </c>
      <c r="C176" s="39" t="s">
        <v>401</v>
      </c>
      <c r="D176" s="39" t="s">
        <v>259</v>
      </c>
      <c r="E176" s="38" t="s">
        <v>356</v>
      </c>
      <c r="F176" s="37">
        <v>1</v>
      </c>
      <c r="G176" s="14" t="str">
        <f>VLOOKUP(B176,'Akodens FV'!$A$1:$B$1976,2,FALSE)</f>
        <v>Priv spec</v>
      </c>
    </row>
    <row r="177" spans="1:7" x14ac:dyDescent="0.2">
      <c r="A177" s="19" t="str">
        <f t="shared" si="2"/>
        <v>0803310J01AA02</v>
      </c>
      <c r="B177" s="39" t="s">
        <v>317</v>
      </c>
      <c r="C177" s="39" t="s">
        <v>619</v>
      </c>
      <c r="D177" s="39" t="s">
        <v>249</v>
      </c>
      <c r="E177" s="38" t="s">
        <v>348</v>
      </c>
      <c r="F177" s="37">
        <v>2</v>
      </c>
      <c r="G177" s="14" t="str">
        <f>VLOOKUP(B177,'Akodens FV'!$A$1:$B$1976,2,FALSE)</f>
        <v>Priv spec</v>
      </c>
    </row>
    <row r="178" spans="1:7" x14ac:dyDescent="0.2">
      <c r="A178" s="19" t="str">
        <f t="shared" si="2"/>
        <v>0803310J01CE02</v>
      </c>
      <c r="B178" s="39" t="s">
        <v>317</v>
      </c>
      <c r="C178" s="39" t="s">
        <v>619</v>
      </c>
      <c r="D178" s="39" t="s">
        <v>246</v>
      </c>
      <c r="E178" s="38" t="s">
        <v>352</v>
      </c>
      <c r="F178" s="37">
        <v>1</v>
      </c>
      <c r="G178" s="14" t="str">
        <f>VLOOKUP(B178,'Akodens FV'!$A$1:$B$1976,2,FALSE)</f>
        <v>Priv spec</v>
      </c>
    </row>
    <row r="179" spans="1:7" x14ac:dyDescent="0.2">
      <c r="A179" s="19" t="str">
        <f t="shared" si="2"/>
        <v>0803312J01CE02</v>
      </c>
      <c r="B179" s="39" t="s">
        <v>618</v>
      </c>
      <c r="C179" s="39" t="s">
        <v>617</v>
      </c>
      <c r="D179" s="39" t="s">
        <v>246</v>
      </c>
      <c r="E179" s="38" t="s">
        <v>352</v>
      </c>
      <c r="F179" s="37">
        <v>1</v>
      </c>
      <c r="G179" s="14" t="e">
        <f>VLOOKUP(B179,'Akodens FV'!$A$1:$B$1976,2,FALSE)</f>
        <v>#N/A</v>
      </c>
    </row>
    <row r="180" spans="1:7" x14ac:dyDescent="0.2">
      <c r="A180" s="19" t="str">
        <f t="shared" si="2"/>
        <v>0803313J01AA04</v>
      </c>
      <c r="B180" s="39" t="s">
        <v>318</v>
      </c>
      <c r="C180" s="39" t="s">
        <v>369</v>
      </c>
      <c r="D180" s="39" t="s">
        <v>264</v>
      </c>
      <c r="E180" s="38" t="s">
        <v>349</v>
      </c>
      <c r="F180" s="37">
        <v>80</v>
      </c>
      <c r="G180" s="14" t="str">
        <f>VLOOKUP(B180,'Akodens FV'!$A$1:$B$1976,2,FALSE)</f>
        <v>Priv spec</v>
      </c>
    </row>
    <row r="181" spans="1:7" x14ac:dyDescent="0.2">
      <c r="A181" s="19" t="str">
        <f t="shared" si="2"/>
        <v>0803313J01CE02</v>
      </c>
      <c r="B181" s="39" t="s">
        <v>318</v>
      </c>
      <c r="C181" s="39" t="s">
        <v>369</v>
      </c>
      <c r="D181" s="39" t="s">
        <v>246</v>
      </c>
      <c r="E181" s="38" t="s">
        <v>352</v>
      </c>
      <c r="F181" s="37">
        <v>2</v>
      </c>
      <c r="G181" s="14" t="str">
        <f>VLOOKUP(B181,'Akodens FV'!$A$1:$B$1976,2,FALSE)</f>
        <v>Priv spec</v>
      </c>
    </row>
    <row r="182" spans="1:7" x14ac:dyDescent="0.2">
      <c r="A182" s="19" t="str">
        <f t="shared" si="2"/>
        <v>0803313J01CF05</v>
      </c>
      <c r="B182" s="39" t="s">
        <v>318</v>
      </c>
      <c r="C182" s="39" t="s">
        <v>369</v>
      </c>
      <c r="D182" s="39" t="s">
        <v>251</v>
      </c>
      <c r="E182" s="38" t="s">
        <v>353</v>
      </c>
      <c r="F182" s="37">
        <v>6</v>
      </c>
      <c r="G182" s="14" t="str">
        <f>VLOOKUP(B182,'Akodens FV'!$A$1:$B$1976,2,FALSE)</f>
        <v>Priv spec</v>
      </c>
    </row>
    <row r="183" spans="1:7" x14ac:dyDescent="0.2">
      <c r="A183" s="19" t="str">
        <f t="shared" si="2"/>
        <v>0803313J01FA01</v>
      </c>
      <c r="B183" s="39" t="s">
        <v>318</v>
      </c>
      <c r="C183" s="39" t="s">
        <v>369</v>
      </c>
      <c r="D183" s="39" t="s">
        <v>250</v>
      </c>
      <c r="E183" s="38" t="s">
        <v>357</v>
      </c>
      <c r="F183" s="37">
        <v>7</v>
      </c>
      <c r="G183" s="14" t="str">
        <f>VLOOKUP(B183,'Akodens FV'!$A$1:$B$1976,2,FALSE)</f>
        <v>Priv spec</v>
      </c>
    </row>
    <row r="184" spans="1:7" x14ac:dyDescent="0.2">
      <c r="A184" s="19" t="str">
        <f t="shared" si="2"/>
        <v>0803313J01FF01</v>
      </c>
      <c r="B184" s="39" t="s">
        <v>318</v>
      </c>
      <c r="C184" s="39" t="s">
        <v>369</v>
      </c>
      <c r="D184" s="39" t="s">
        <v>248</v>
      </c>
      <c r="E184" s="38" t="s">
        <v>358</v>
      </c>
      <c r="F184" s="37">
        <v>1</v>
      </c>
      <c r="G184" s="14" t="str">
        <f>VLOOKUP(B184,'Akodens FV'!$A$1:$B$1976,2,FALSE)</f>
        <v>Priv spec</v>
      </c>
    </row>
    <row r="185" spans="1:7" x14ac:dyDescent="0.2">
      <c r="A185" s="19" t="str">
        <f t="shared" si="2"/>
        <v>0803313J01MA02</v>
      </c>
      <c r="B185" s="39" t="s">
        <v>318</v>
      </c>
      <c r="C185" s="39" t="s">
        <v>369</v>
      </c>
      <c r="D185" s="39" t="s">
        <v>252</v>
      </c>
      <c r="E185" s="38" t="s">
        <v>359</v>
      </c>
      <c r="F185" s="37">
        <v>2</v>
      </c>
      <c r="G185" s="14" t="str">
        <f>VLOOKUP(B185,'Akodens FV'!$A$1:$B$1976,2,FALSE)</f>
        <v>Priv spec</v>
      </c>
    </row>
    <row r="186" spans="1:7" x14ac:dyDescent="0.2">
      <c r="A186" s="19" t="str">
        <f t="shared" si="2"/>
        <v>0803315J01AA02</v>
      </c>
      <c r="B186" s="39" t="s">
        <v>319</v>
      </c>
      <c r="C186" s="39" t="s">
        <v>616</v>
      </c>
      <c r="D186" s="39" t="s">
        <v>249</v>
      </c>
      <c r="E186" s="38" t="s">
        <v>348</v>
      </c>
      <c r="F186" s="37">
        <v>2</v>
      </c>
      <c r="G186" s="14" t="str">
        <f>VLOOKUP(B186,'Akodens FV'!$A$1:$B$1976,2,FALSE)</f>
        <v>Priv spec</v>
      </c>
    </row>
    <row r="187" spans="1:7" x14ac:dyDescent="0.2">
      <c r="A187" s="19" t="str">
        <f t="shared" si="2"/>
        <v>0803315J01CA08</v>
      </c>
      <c r="B187" s="39" t="s">
        <v>319</v>
      </c>
      <c r="C187" s="39" t="s">
        <v>616</v>
      </c>
      <c r="D187" s="39" t="s">
        <v>262</v>
      </c>
      <c r="E187" s="38" t="s">
        <v>351</v>
      </c>
      <c r="F187" s="37">
        <v>2</v>
      </c>
      <c r="G187" s="14" t="str">
        <f>VLOOKUP(B187,'Akodens FV'!$A$1:$B$1976,2,FALSE)</f>
        <v>Priv spec</v>
      </c>
    </row>
    <row r="188" spans="1:7" x14ac:dyDescent="0.2">
      <c r="A188" s="19" t="str">
        <f t="shared" si="2"/>
        <v>0803315J01CE02</v>
      </c>
      <c r="B188" s="39" t="s">
        <v>319</v>
      </c>
      <c r="C188" s="39" t="s">
        <v>616</v>
      </c>
      <c r="D188" s="39" t="s">
        <v>246</v>
      </c>
      <c r="E188" s="38" t="s">
        <v>352</v>
      </c>
      <c r="F188" s="37">
        <v>4</v>
      </c>
      <c r="G188" s="14" t="str">
        <f>VLOOKUP(B188,'Akodens FV'!$A$1:$B$1976,2,FALSE)</f>
        <v>Priv spec</v>
      </c>
    </row>
    <row r="189" spans="1:7" x14ac:dyDescent="0.2">
      <c r="A189" s="19" t="str">
        <f t="shared" si="2"/>
        <v>0803315J01EA01</v>
      </c>
      <c r="B189" s="39" t="s">
        <v>319</v>
      </c>
      <c r="C189" s="39" t="s">
        <v>616</v>
      </c>
      <c r="D189" s="39" t="s">
        <v>259</v>
      </c>
      <c r="E189" s="38" t="s">
        <v>356</v>
      </c>
      <c r="F189" s="37">
        <v>4</v>
      </c>
      <c r="G189" s="14" t="str">
        <f>VLOOKUP(B189,'Akodens FV'!$A$1:$B$1976,2,FALSE)</f>
        <v>Priv spec</v>
      </c>
    </row>
    <row r="190" spans="1:7" x14ac:dyDescent="0.2">
      <c r="A190" s="19" t="str">
        <f t="shared" si="2"/>
        <v>0803317J01AA04</v>
      </c>
      <c r="B190" s="39" t="s">
        <v>403</v>
      </c>
      <c r="C190" s="39" t="s">
        <v>579</v>
      </c>
      <c r="D190" s="39" t="s">
        <v>264</v>
      </c>
      <c r="E190" s="38" t="s">
        <v>349</v>
      </c>
      <c r="F190" s="37">
        <v>2</v>
      </c>
      <c r="G190" s="14" t="str">
        <f>VLOOKUP(B190,'Akodens FV'!$A$1:$B$1976,2,FALSE)</f>
        <v>Priv spec</v>
      </c>
    </row>
    <row r="191" spans="1:7" x14ac:dyDescent="0.2">
      <c r="A191" s="19" t="str">
        <f t="shared" si="2"/>
        <v>0803317J01CF05</v>
      </c>
      <c r="B191" s="39" t="s">
        <v>403</v>
      </c>
      <c r="C191" s="39" t="s">
        <v>579</v>
      </c>
      <c r="D191" s="39" t="s">
        <v>251</v>
      </c>
      <c r="E191" s="38" t="s">
        <v>353</v>
      </c>
      <c r="F191" s="37">
        <v>3</v>
      </c>
      <c r="G191" s="14" t="str">
        <f>VLOOKUP(B191,'Akodens FV'!$A$1:$B$1976,2,FALSE)</f>
        <v>Priv spec</v>
      </c>
    </row>
    <row r="192" spans="1:7" x14ac:dyDescent="0.2">
      <c r="A192" s="19" t="str">
        <f t="shared" si="2"/>
        <v>0803317J01XE01</v>
      </c>
      <c r="B192" s="39" t="s">
        <v>403</v>
      </c>
      <c r="C192" s="39" t="s">
        <v>579</v>
      </c>
      <c r="D192" s="39" t="s">
        <v>255</v>
      </c>
      <c r="E192" s="38" t="s">
        <v>361</v>
      </c>
      <c r="F192" s="37">
        <v>2</v>
      </c>
      <c r="G192" s="14" t="str">
        <f>VLOOKUP(B192,'Akodens FV'!$A$1:$B$1976,2,FALSE)</f>
        <v>Priv spec</v>
      </c>
    </row>
    <row r="193" spans="1:7" x14ac:dyDescent="0.2">
      <c r="A193" s="19" t="str">
        <f t="shared" si="2"/>
        <v>0803404J01MA02</v>
      </c>
      <c r="B193" s="39" t="s">
        <v>320</v>
      </c>
      <c r="C193" s="39" t="s">
        <v>576</v>
      </c>
      <c r="D193" s="39" t="s">
        <v>252</v>
      </c>
      <c r="E193" s="38" t="s">
        <v>359</v>
      </c>
      <c r="F193" s="37">
        <v>1</v>
      </c>
      <c r="G193" s="14" t="e">
        <f>VLOOKUP(B193,'Akodens FV'!$A$1:$B$1976,2,FALSE)</f>
        <v>#N/A</v>
      </c>
    </row>
    <row r="194" spans="1:7" x14ac:dyDescent="0.2">
      <c r="A194" s="19" t="str">
        <f t="shared" si="2"/>
        <v>0803404J01XE01</v>
      </c>
      <c r="B194" s="39" t="s">
        <v>320</v>
      </c>
      <c r="C194" s="39" t="s">
        <v>576</v>
      </c>
      <c r="D194" s="39" t="s">
        <v>255</v>
      </c>
      <c r="E194" s="38" t="s">
        <v>361</v>
      </c>
      <c r="F194" s="37">
        <v>1</v>
      </c>
      <c r="G194" s="14" t="e">
        <f>VLOOKUP(B194,'Akodens FV'!$A$1:$B$1976,2,FALSE)</f>
        <v>#N/A</v>
      </c>
    </row>
    <row r="195" spans="1:7" x14ac:dyDescent="0.2">
      <c r="A195" s="19" t="str">
        <f t="shared" ref="A195:A258" si="3">B195&amp;D195</f>
        <v>0803406J01CA08</v>
      </c>
      <c r="B195" s="39" t="s">
        <v>321</v>
      </c>
      <c r="C195" s="39" t="s">
        <v>615</v>
      </c>
      <c r="D195" s="39" t="s">
        <v>262</v>
      </c>
      <c r="E195" s="38" t="s">
        <v>351</v>
      </c>
      <c r="F195" s="37">
        <v>1</v>
      </c>
      <c r="G195" s="14" t="str">
        <f>VLOOKUP(B195,'Akodens FV'!$A$1:$B$1976,2,FALSE)</f>
        <v>Priv spec</v>
      </c>
    </row>
    <row r="196" spans="1:7" x14ac:dyDescent="0.2">
      <c r="A196" s="19" t="str">
        <f t="shared" si="3"/>
        <v>0803406J01CE02</v>
      </c>
      <c r="B196" s="39" t="s">
        <v>321</v>
      </c>
      <c r="C196" s="39" t="s">
        <v>615</v>
      </c>
      <c r="D196" s="39" t="s">
        <v>246</v>
      </c>
      <c r="E196" s="38" t="s">
        <v>352</v>
      </c>
      <c r="F196" s="37">
        <v>1</v>
      </c>
      <c r="G196" s="14" t="str">
        <f>VLOOKUP(B196,'Akodens FV'!$A$1:$B$1976,2,FALSE)</f>
        <v>Priv spec</v>
      </c>
    </row>
    <row r="197" spans="1:7" x14ac:dyDescent="0.2">
      <c r="A197" s="19" t="str">
        <f t="shared" si="3"/>
        <v>0804120J01AA02</v>
      </c>
      <c r="B197" s="39" t="s">
        <v>37</v>
      </c>
      <c r="C197" s="39" t="s">
        <v>160</v>
      </c>
      <c r="D197" s="39" t="s">
        <v>249</v>
      </c>
      <c r="E197" s="38" t="s">
        <v>348</v>
      </c>
      <c r="F197" s="37">
        <v>115</v>
      </c>
      <c r="G197" s="14" t="str">
        <f>VLOOKUP(B197,'Akodens FV'!$A$1:$B$1976,2,FALSE)</f>
        <v>Hälsoval</v>
      </c>
    </row>
    <row r="198" spans="1:7" x14ac:dyDescent="0.2">
      <c r="A198" s="19" t="str">
        <f t="shared" si="3"/>
        <v>0804120J01AA04</v>
      </c>
      <c r="B198" s="39" t="s">
        <v>37</v>
      </c>
      <c r="C198" s="39" t="s">
        <v>160</v>
      </c>
      <c r="D198" s="39" t="s">
        <v>264</v>
      </c>
      <c r="E198" s="38" t="s">
        <v>349</v>
      </c>
      <c r="F198" s="37">
        <v>34</v>
      </c>
      <c r="G198" s="14" t="str">
        <f>VLOOKUP(B198,'Akodens FV'!$A$1:$B$1976,2,FALSE)</f>
        <v>Hälsoval</v>
      </c>
    </row>
    <row r="199" spans="1:7" x14ac:dyDescent="0.2">
      <c r="A199" s="19" t="str">
        <f t="shared" si="3"/>
        <v>0804120J01AA07</v>
      </c>
      <c r="B199" s="39" t="s">
        <v>37</v>
      </c>
      <c r="C199" s="39" t="s">
        <v>160</v>
      </c>
      <c r="D199" s="39" t="s">
        <v>263</v>
      </c>
      <c r="E199" s="38" t="s">
        <v>363</v>
      </c>
      <c r="F199" s="37">
        <v>1</v>
      </c>
      <c r="G199" s="14" t="str">
        <f>VLOOKUP(B199,'Akodens FV'!$A$1:$B$1976,2,FALSE)</f>
        <v>Hälsoval</v>
      </c>
    </row>
    <row r="200" spans="1:7" x14ac:dyDescent="0.2">
      <c r="A200" s="19" t="str">
        <f t="shared" si="3"/>
        <v>0804120J01CA04</v>
      </c>
      <c r="B200" s="39" t="s">
        <v>37</v>
      </c>
      <c r="C200" s="39" t="s">
        <v>160</v>
      </c>
      <c r="D200" s="39" t="s">
        <v>247</v>
      </c>
      <c r="E200" s="38" t="s">
        <v>350</v>
      </c>
      <c r="F200" s="37">
        <v>25</v>
      </c>
      <c r="G200" s="14" t="str">
        <f>VLOOKUP(B200,'Akodens FV'!$A$1:$B$1976,2,FALSE)</f>
        <v>Hälsoval</v>
      </c>
    </row>
    <row r="201" spans="1:7" x14ac:dyDescent="0.2">
      <c r="A201" s="19" t="str">
        <f t="shared" si="3"/>
        <v>0804120J01CA08</v>
      </c>
      <c r="B201" s="39" t="s">
        <v>37</v>
      </c>
      <c r="C201" s="39" t="s">
        <v>160</v>
      </c>
      <c r="D201" s="39" t="s">
        <v>262</v>
      </c>
      <c r="E201" s="38" t="s">
        <v>351</v>
      </c>
      <c r="F201" s="37">
        <v>147</v>
      </c>
      <c r="G201" s="14" t="str">
        <f>VLOOKUP(B201,'Akodens FV'!$A$1:$B$1976,2,FALSE)</f>
        <v>Hälsoval</v>
      </c>
    </row>
    <row r="202" spans="1:7" x14ac:dyDescent="0.2">
      <c r="A202" s="19" t="str">
        <f t="shared" si="3"/>
        <v>0804120J01CE02</v>
      </c>
      <c r="B202" s="39" t="s">
        <v>37</v>
      </c>
      <c r="C202" s="39" t="s">
        <v>160</v>
      </c>
      <c r="D202" s="39" t="s">
        <v>246</v>
      </c>
      <c r="E202" s="38" t="s">
        <v>352</v>
      </c>
      <c r="F202" s="37">
        <v>211</v>
      </c>
      <c r="G202" s="14" t="str">
        <f>VLOOKUP(B202,'Akodens FV'!$A$1:$B$1976,2,FALSE)</f>
        <v>Hälsoval</v>
      </c>
    </row>
    <row r="203" spans="1:7" x14ac:dyDescent="0.2">
      <c r="A203" s="19" t="str">
        <f t="shared" si="3"/>
        <v>0804120J01CF05</v>
      </c>
      <c r="B203" s="39" t="s">
        <v>37</v>
      </c>
      <c r="C203" s="39" t="s">
        <v>160</v>
      </c>
      <c r="D203" s="39" t="s">
        <v>251</v>
      </c>
      <c r="E203" s="38" t="s">
        <v>353</v>
      </c>
      <c r="F203" s="37">
        <v>70</v>
      </c>
      <c r="G203" s="14" t="str">
        <f>VLOOKUP(B203,'Akodens FV'!$A$1:$B$1976,2,FALSE)</f>
        <v>Hälsoval</v>
      </c>
    </row>
    <row r="204" spans="1:7" x14ac:dyDescent="0.2">
      <c r="A204" s="19" t="str">
        <f t="shared" si="3"/>
        <v>0804120J01CR02</v>
      </c>
      <c r="B204" s="39" t="s">
        <v>37</v>
      </c>
      <c r="C204" s="39" t="s">
        <v>160</v>
      </c>
      <c r="D204" s="39" t="s">
        <v>253</v>
      </c>
      <c r="E204" s="38" t="s">
        <v>354</v>
      </c>
      <c r="F204" s="37">
        <v>3</v>
      </c>
      <c r="G204" s="14" t="str">
        <f>VLOOKUP(B204,'Akodens FV'!$A$1:$B$1976,2,FALSE)</f>
        <v>Hälsoval</v>
      </c>
    </row>
    <row r="205" spans="1:7" x14ac:dyDescent="0.2">
      <c r="A205" s="19" t="str">
        <f t="shared" si="3"/>
        <v>0804120J01DB05</v>
      </c>
      <c r="B205" s="39" t="s">
        <v>37</v>
      </c>
      <c r="C205" s="39" t="s">
        <v>160</v>
      </c>
      <c r="D205" s="39" t="s">
        <v>261</v>
      </c>
      <c r="E205" s="38" t="s">
        <v>355</v>
      </c>
      <c r="F205" s="37">
        <v>7</v>
      </c>
      <c r="G205" s="14" t="str">
        <f>VLOOKUP(B205,'Akodens FV'!$A$1:$B$1976,2,FALSE)</f>
        <v>Hälsoval</v>
      </c>
    </row>
    <row r="206" spans="1:7" x14ac:dyDescent="0.2">
      <c r="A206" s="19" t="str">
        <f t="shared" si="3"/>
        <v>0804120J01EA01</v>
      </c>
      <c r="B206" s="39" t="s">
        <v>37</v>
      </c>
      <c r="C206" s="39" t="s">
        <v>160</v>
      </c>
      <c r="D206" s="39" t="s">
        <v>259</v>
      </c>
      <c r="E206" s="38" t="s">
        <v>356</v>
      </c>
      <c r="F206" s="37">
        <v>28</v>
      </c>
      <c r="G206" s="14" t="str">
        <f>VLOOKUP(B206,'Akodens FV'!$A$1:$B$1976,2,FALSE)</f>
        <v>Hälsoval</v>
      </c>
    </row>
    <row r="207" spans="1:7" x14ac:dyDescent="0.2">
      <c r="A207" s="19" t="str">
        <f t="shared" si="3"/>
        <v>0804120J01EE01</v>
      </c>
      <c r="B207" s="39" t="s">
        <v>37</v>
      </c>
      <c r="C207" s="39" t="s">
        <v>160</v>
      </c>
      <c r="D207" s="39" t="s">
        <v>258</v>
      </c>
      <c r="E207" s="38" t="s">
        <v>364</v>
      </c>
      <c r="F207" s="37">
        <v>4</v>
      </c>
      <c r="G207" s="14" t="str">
        <f>VLOOKUP(B207,'Akodens FV'!$A$1:$B$1976,2,FALSE)</f>
        <v>Hälsoval</v>
      </c>
    </row>
    <row r="208" spans="1:7" x14ac:dyDescent="0.2">
      <c r="A208" s="19" t="str">
        <f t="shared" si="3"/>
        <v>0804120J01FA01</v>
      </c>
      <c r="B208" s="39" t="s">
        <v>37</v>
      </c>
      <c r="C208" s="39" t="s">
        <v>160</v>
      </c>
      <c r="D208" s="39" t="s">
        <v>250</v>
      </c>
      <c r="E208" s="38" t="s">
        <v>357</v>
      </c>
      <c r="F208" s="37">
        <v>11</v>
      </c>
      <c r="G208" s="14" t="str">
        <f>VLOOKUP(B208,'Akodens FV'!$A$1:$B$1976,2,FALSE)</f>
        <v>Hälsoval</v>
      </c>
    </row>
    <row r="209" spans="1:7" x14ac:dyDescent="0.2">
      <c r="A209" s="19" t="str">
        <f t="shared" si="3"/>
        <v>0804120J01FF01</v>
      </c>
      <c r="B209" s="39" t="s">
        <v>37</v>
      </c>
      <c r="C209" s="39" t="s">
        <v>160</v>
      </c>
      <c r="D209" s="39" t="s">
        <v>248</v>
      </c>
      <c r="E209" s="38" t="s">
        <v>358</v>
      </c>
      <c r="F209" s="37">
        <v>30</v>
      </c>
      <c r="G209" s="14" t="str">
        <f>VLOOKUP(B209,'Akodens FV'!$A$1:$B$1976,2,FALSE)</f>
        <v>Hälsoval</v>
      </c>
    </row>
    <row r="210" spans="1:7" x14ac:dyDescent="0.2">
      <c r="A210" s="19" t="str">
        <f t="shared" si="3"/>
        <v>0804120J01MA02</v>
      </c>
      <c r="B210" s="39" t="s">
        <v>37</v>
      </c>
      <c r="C210" s="39" t="s">
        <v>160</v>
      </c>
      <c r="D210" s="39" t="s">
        <v>252</v>
      </c>
      <c r="E210" s="38" t="s">
        <v>359</v>
      </c>
      <c r="F210" s="37">
        <v>27</v>
      </c>
      <c r="G210" s="14" t="str">
        <f>VLOOKUP(B210,'Akodens FV'!$A$1:$B$1976,2,FALSE)</f>
        <v>Hälsoval</v>
      </c>
    </row>
    <row r="211" spans="1:7" x14ac:dyDescent="0.2">
      <c r="A211" s="19" t="str">
        <f t="shared" si="3"/>
        <v>0804120J01XE01</v>
      </c>
      <c r="B211" s="39" t="s">
        <v>37</v>
      </c>
      <c r="C211" s="39" t="s">
        <v>160</v>
      </c>
      <c r="D211" s="39" t="s">
        <v>255</v>
      </c>
      <c r="E211" s="38" t="s">
        <v>361</v>
      </c>
      <c r="F211" s="37">
        <v>98</v>
      </c>
      <c r="G211" s="14" t="str">
        <f>VLOOKUP(B211,'Akodens FV'!$A$1:$B$1976,2,FALSE)</f>
        <v>Hälsoval</v>
      </c>
    </row>
    <row r="212" spans="1:7" x14ac:dyDescent="0.2">
      <c r="A212" s="19" t="str">
        <f t="shared" si="3"/>
        <v>0804130J01AA02</v>
      </c>
      <c r="B212" s="39" t="s">
        <v>38</v>
      </c>
      <c r="C212" s="39" t="s">
        <v>161</v>
      </c>
      <c r="D212" s="39" t="s">
        <v>249</v>
      </c>
      <c r="E212" s="38" t="s">
        <v>348</v>
      </c>
      <c r="F212" s="37">
        <v>166</v>
      </c>
      <c r="G212" s="14" t="str">
        <f>VLOOKUP(B212,'Akodens FV'!$A$1:$B$1976,2,FALSE)</f>
        <v>Hälsoval</v>
      </c>
    </row>
    <row r="213" spans="1:7" x14ac:dyDescent="0.2">
      <c r="A213" s="19" t="str">
        <f t="shared" si="3"/>
        <v>0804130J01AA04</v>
      </c>
      <c r="B213" s="39" t="s">
        <v>38</v>
      </c>
      <c r="C213" s="39" t="s">
        <v>161</v>
      </c>
      <c r="D213" s="39" t="s">
        <v>264</v>
      </c>
      <c r="E213" s="38" t="s">
        <v>349</v>
      </c>
      <c r="F213" s="37">
        <v>44</v>
      </c>
      <c r="G213" s="14" t="str">
        <f>VLOOKUP(B213,'Akodens FV'!$A$1:$B$1976,2,FALSE)</f>
        <v>Hälsoval</v>
      </c>
    </row>
    <row r="214" spans="1:7" x14ac:dyDescent="0.2">
      <c r="A214" s="19" t="str">
        <f t="shared" si="3"/>
        <v>0804130J01AA07</v>
      </c>
      <c r="B214" s="39" t="s">
        <v>38</v>
      </c>
      <c r="C214" s="39" t="s">
        <v>161</v>
      </c>
      <c r="D214" s="39" t="s">
        <v>263</v>
      </c>
      <c r="E214" s="38" t="s">
        <v>363</v>
      </c>
      <c r="F214" s="37">
        <v>2</v>
      </c>
      <c r="G214" s="14" t="str">
        <f>VLOOKUP(B214,'Akodens FV'!$A$1:$B$1976,2,FALSE)</f>
        <v>Hälsoval</v>
      </c>
    </row>
    <row r="215" spans="1:7" x14ac:dyDescent="0.2">
      <c r="A215" s="19" t="str">
        <f t="shared" si="3"/>
        <v>0804130J01CA04</v>
      </c>
      <c r="B215" s="39" t="s">
        <v>38</v>
      </c>
      <c r="C215" s="39" t="s">
        <v>161</v>
      </c>
      <c r="D215" s="39" t="s">
        <v>247</v>
      </c>
      <c r="E215" s="38" t="s">
        <v>350</v>
      </c>
      <c r="F215" s="37">
        <v>49</v>
      </c>
      <c r="G215" s="14" t="str">
        <f>VLOOKUP(B215,'Akodens FV'!$A$1:$B$1976,2,FALSE)</f>
        <v>Hälsoval</v>
      </c>
    </row>
    <row r="216" spans="1:7" x14ac:dyDescent="0.2">
      <c r="A216" s="19" t="str">
        <f t="shared" si="3"/>
        <v>0804130J01CA08</v>
      </c>
      <c r="B216" s="39" t="s">
        <v>38</v>
      </c>
      <c r="C216" s="39" t="s">
        <v>161</v>
      </c>
      <c r="D216" s="39" t="s">
        <v>262</v>
      </c>
      <c r="E216" s="38" t="s">
        <v>351</v>
      </c>
      <c r="F216" s="37">
        <v>189</v>
      </c>
      <c r="G216" s="14" t="str">
        <f>VLOOKUP(B216,'Akodens FV'!$A$1:$B$1976,2,FALSE)</f>
        <v>Hälsoval</v>
      </c>
    </row>
    <row r="217" spans="1:7" x14ac:dyDescent="0.2">
      <c r="A217" s="19" t="str">
        <f t="shared" si="3"/>
        <v>0804130J01CE02</v>
      </c>
      <c r="B217" s="39" t="s">
        <v>38</v>
      </c>
      <c r="C217" s="39" t="s">
        <v>161</v>
      </c>
      <c r="D217" s="39" t="s">
        <v>246</v>
      </c>
      <c r="E217" s="38" t="s">
        <v>352</v>
      </c>
      <c r="F217" s="37">
        <v>339</v>
      </c>
      <c r="G217" s="14" t="str">
        <f>VLOOKUP(B217,'Akodens FV'!$A$1:$B$1976,2,FALSE)</f>
        <v>Hälsoval</v>
      </c>
    </row>
    <row r="218" spans="1:7" x14ac:dyDescent="0.2">
      <c r="A218" s="19" t="str">
        <f t="shared" si="3"/>
        <v>0804130J01CF05</v>
      </c>
      <c r="B218" s="39" t="s">
        <v>38</v>
      </c>
      <c r="C218" s="39" t="s">
        <v>161</v>
      </c>
      <c r="D218" s="39" t="s">
        <v>251</v>
      </c>
      <c r="E218" s="38" t="s">
        <v>353</v>
      </c>
      <c r="F218" s="37">
        <v>64</v>
      </c>
      <c r="G218" s="14" t="str">
        <f>VLOOKUP(B218,'Akodens FV'!$A$1:$B$1976,2,FALSE)</f>
        <v>Hälsoval</v>
      </c>
    </row>
    <row r="219" spans="1:7" x14ac:dyDescent="0.2">
      <c r="A219" s="19" t="str">
        <f t="shared" si="3"/>
        <v>0804130J01CR02</v>
      </c>
      <c r="B219" s="39" t="s">
        <v>38</v>
      </c>
      <c r="C219" s="39" t="s">
        <v>161</v>
      </c>
      <c r="D219" s="39" t="s">
        <v>253</v>
      </c>
      <c r="E219" s="38" t="s">
        <v>354</v>
      </c>
      <c r="F219" s="37">
        <v>9</v>
      </c>
      <c r="G219" s="14" t="str">
        <f>VLOOKUP(B219,'Akodens FV'!$A$1:$B$1976,2,FALSE)</f>
        <v>Hälsoval</v>
      </c>
    </row>
    <row r="220" spans="1:7" x14ac:dyDescent="0.2">
      <c r="A220" s="19" t="str">
        <f t="shared" si="3"/>
        <v>0804130J01DB05</v>
      </c>
      <c r="B220" s="39" t="s">
        <v>38</v>
      </c>
      <c r="C220" s="39" t="s">
        <v>161</v>
      </c>
      <c r="D220" s="39" t="s">
        <v>261</v>
      </c>
      <c r="E220" s="38" t="s">
        <v>355</v>
      </c>
      <c r="F220" s="37">
        <v>3</v>
      </c>
      <c r="G220" s="14" t="str">
        <f>VLOOKUP(B220,'Akodens FV'!$A$1:$B$1976,2,FALSE)</f>
        <v>Hälsoval</v>
      </c>
    </row>
    <row r="221" spans="1:7" x14ac:dyDescent="0.2">
      <c r="A221" s="19" t="str">
        <f t="shared" si="3"/>
        <v>0804130J01EA01</v>
      </c>
      <c r="B221" s="39" t="s">
        <v>38</v>
      </c>
      <c r="C221" s="39" t="s">
        <v>161</v>
      </c>
      <c r="D221" s="39" t="s">
        <v>259</v>
      </c>
      <c r="E221" s="38" t="s">
        <v>356</v>
      </c>
      <c r="F221" s="37">
        <v>20</v>
      </c>
      <c r="G221" s="14" t="str">
        <f>VLOOKUP(B221,'Akodens FV'!$A$1:$B$1976,2,FALSE)</f>
        <v>Hälsoval</v>
      </c>
    </row>
    <row r="222" spans="1:7" x14ac:dyDescent="0.2">
      <c r="A222" s="19" t="str">
        <f t="shared" si="3"/>
        <v>0804130J01EE01</v>
      </c>
      <c r="B222" s="39" t="s">
        <v>38</v>
      </c>
      <c r="C222" s="39" t="s">
        <v>161</v>
      </c>
      <c r="D222" s="39" t="s">
        <v>258</v>
      </c>
      <c r="E222" s="38" t="s">
        <v>364</v>
      </c>
      <c r="F222" s="37">
        <v>5</v>
      </c>
      <c r="G222" s="14" t="str">
        <f>VLOOKUP(B222,'Akodens FV'!$A$1:$B$1976,2,FALSE)</f>
        <v>Hälsoval</v>
      </c>
    </row>
    <row r="223" spans="1:7" x14ac:dyDescent="0.2">
      <c r="A223" s="19" t="str">
        <f t="shared" si="3"/>
        <v>0804130J01FA01</v>
      </c>
      <c r="B223" s="39" t="s">
        <v>38</v>
      </c>
      <c r="C223" s="39" t="s">
        <v>161</v>
      </c>
      <c r="D223" s="39" t="s">
        <v>250</v>
      </c>
      <c r="E223" s="38" t="s">
        <v>357</v>
      </c>
      <c r="F223" s="37">
        <v>10</v>
      </c>
      <c r="G223" s="14" t="str">
        <f>VLOOKUP(B223,'Akodens FV'!$A$1:$B$1976,2,FALSE)</f>
        <v>Hälsoval</v>
      </c>
    </row>
    <row r="224" spans="1:7" x14ac:dyDescent="0.2">
      <c r="A224" s="19" t="str">
        <f t="shared" si="3"/>
        <v>0804130J01FA10</v>
      </c>
      <c r="B224" s="39" t="s">
        <v>38</v>
      </c>
      <c r="C224" s="39" t="s">
        <v>161</v>
      </c>
      <c r="D224" s="39" t="s">
        <v>268</v>
      </c>
      <c r="E224" s="38" t="s">
        <v>368</v>
      </c>
      <c r="F224" s="37">
        <v>1</v>
      </c>
      <c r="G224" s="14" t="str">
        <f>VLOOKUP(B224,'Akodens FV'!$A$1:$B$1976,2,FALSE)</f>
        <v>Hälsoval</v>
      </c>
    </row>
    <row r="225" spans="1:7" x14ac:dyDescent="0.2">
      <c r="A225" s="19" t="str">
        <f t="shared" si="3"/>
        <v>0804130J01FF01</v>
      </c>
      <c r="B225" s="39" t="s">
        <v>38</v>
      </c>
      <c r="C225" s="39" t="s">
        <v>161</v>
      </c>
      <c r="D225" s="39" t="s">
        <v>248</v>
      </c>
      <c r="E225" s="38" t="s">
        <v>358</v>
      </c>
      <c r="F225" s="37">
        <v>45</v>
      </c>
      <c r="G225" s="14" t="str">
        <f>VLOOKUP(B225,'Akodens FV'!$A$1:$B$1976,2,FALSE)</f>
        <v>Hälsoval</v>
      </c>
    </row>
    <row r="226" spans="1:7" x14ac:dyDescent="0.2">
      <c r="A226" s="19" t="str">
        <f t="shared" si="3"/>
        <v>0804130J01MA02</v>
      </c>
      <c r="B226" s="39" t="s">
        <v>38</v>
      </c>
      <c r="C226" s="39" t="s">
        <v>161</v>
      </c>
      <c r="D226" s="39" t="s">
        <v>252</v>
      </c>
      <c r="E226" s="38" t="s">
        <v>359</v>
      </c>
      <c r="F226" s="37">
        <v>33</v>
      </c>
      <c r="G226" s="14" t="str">
        <f>VLOOKUP(B226,'Akodens FV'!$A$1:$B$1976,2,FALSE)</f>
        <v>Hälsoval</v>
      </c>
    </row>
    <row r="227" spans="1:7" x14ac:dyDescent="0.2">
      <c r="A227" s="19" t="str">
        <f t="shared" si="3"/>
        <v>0804130J01MA06</v>
      </c>
      <c r="B227" s="39" t="s">
        <v>38</v>
      </c>
      <c r="C227" s="39" t="s">
        <v>161</v>
      </c>
      <c r="D227" s="39" t="s">
        <v>256</v>
      </c>
      <c r="E227" s="38" t="s">
        <v>366</v>
      </c>
      <c r="F227" s="37">
        <v>1</v>
      </c>
      <c r="G227" s="14" t="str">
        <f>VLOOKUP(B227,'Akodens FV'!$A$1:$B$1976,2,FALSE)</f>
        <v>Hälsoval</v>
      </c>
    </row>
    <row r="228" spans="1:7" x14ac:dyDescent="0.2">
      <c r="A228" s="19" t="str">
        <f t="shared" si="3"/>
        <v>0804130J01XE01</v>
      </c>
      <c r="B228" s="39" t="s">
        <v>38</v>
      </c>
      <c r="C228" s="39" t="s">
        <v>161</v>
      </c>
      <c r="D228" s="39" t="s">
        <v>255</v>
      </c>
      <c r="E228" s="38" t="s">
        <v>361</v>
      </c>
      <c r="F228" s="37">
        <v>205</v>
      </c>
      <c r="G228" s="14" t="str">
        <f>VLOOKUP(B228,'Akodens FV'!$A$1:$B$1976,2,FALSE)</f>
        <v>Hälsoval</v>
      </c>
    </row>
    <row r="229" spans="1:7" x14ac:dyDescent="0.2">
      <c r="A229" s="19" t="str">
        <f t="shared" si="3"/>
        <v>0804130J01XX08</v>
      </c>
      <c r="B229" s="39" t="s">
        <v>38</v>
      </c>
      <c r="C229" s="39" t="s">
        <v>161</v>
      </c>
      <c r="D229" s="39" t="s">
        <v>274</v>
      </c>
      <c r="E229" s="38" t="s">
        <v>420</v>
      </c>
      <c r="F229" s="37">
        <v>1</v>
      </c>
      <c r="G229" s="14" t="str">
        <f>VLOOKUP(B229,'Akodens FV'!$A$1:$B$1976,2,FALSE)</f>
        <v>Hälsoval</v>
      </c>
    </row>
    <row r="230" spans="1:7" x14ac:dyDescent="0.2">
      <c r="A230" s="19" t="str">
        <f t="shared" si="3"/>
        <v>0805100J01CA04</v>
      </c>
      <c r="B230" s="39" t="s">
        <v>322</v>
      </c>
      <c r="C230" s="39" t="s">
        <v>614</v>
      </c>
      <c r="D230" s="39" t="s">
        <v>247</v>
      </c>
      <c r="E230" s="38" t="s">
        <v>350</v>
      </c>
      <c r="F230" s="37">
        <v>1</v>
      </c>
      <c r="G230" s="14" t="str">
        <f>VLOOKUP(B230,'Akodens FV'!$A$1:$B$1976,2,FALSE)</f>
        <v>Tandv inkl priv</v>
      </c>
    </row>
    <row r="231" spans="1:7" x14ac:dyDescent="0.2">
      <c r="A231" s="19" t="str">
        <f t="shared" si="3"/>
        <v>0805100J01CE02</v>
      </c>
      <c r="B231" s="39" t="s">
        <v>322</v>
      </c>
      <c r="C231" s="39" t="s">
        <v>614</v>
      </c>
      <c r="D231" s="39" t="s">
        <v>246</v>
      </c>
      <c r="E231" s="38" t="s">
        <v>352</v>
      </c>
      <c r="F231" s="37">
        <v>1</v>
      </c>
      <c r="G231" s="14" t="str">
        <f>VLOOKUP(B231,'Akodens FV'!$A$1:$B$1976,2,FALSE)</f>
        <v>Tandv inkl priv</v>
      </c>
    </row>
    <row r="232" spans="1:7" x14ac:dyDescent="0.2">
      <c r="A232" s="19" t="str">
        <f t="shared" si="3"/>
        <v>0805101J01AA02</v>
      </c>
      <c r="B232" s="39" t="s">
        <v>397</v>
      </c>
      <c r="C232" s="39" t="s">
        <v>536</v>
      </c>
      <c r="D232" s="39" t="s">
        <v>249</v>
      </c>
      <c r="E232" s="38" t="s">
        <v>348</v>
      </c>
      <c r="F232" s="37">
        <v>1</v>
      </c>
      <c r="G232" s="14" t="str">
        <f>VLOOKUP(B232,'Akodens FV'!$A$1:$B$1976,2,FALSE)</f>
        <v>Tandv inkl priv</v>
      </c>
    </row>
    <row r="233" spans="1:7" x14ac:dyDescent="0.2">
      <c r="A233" s="19" t="str">
        <f t="shared" si="3"/>
        <v>0805101J01CE02</v>
      </c>
      <c r="B233" s="39" t="s">
        <v>397</v>
      </c>
      <c r="C233" s="39" t="s">
        <v>536</v>
      </c>
      <c r="D233" s="39" t="s">
        <v>246</v>
      </c>
      <c r="E233" s="38" t="s">
        <v>352</v>
      </c>
      <c r="F233" s="37">
        <v>2</v>
      </c>
      <c r="G233" s="14" t="str">
        <f>VLOOKUP(B233,'Akodens FV'!$A$1:$B$1976,2,FALSE)</f>
        <v>Tandv inkl priv</v>
      </c>
    </row>
    <row r="234" spans="1:7" x14ac:dyDescent="0.2">
      <c r="A234" s="19" t="str">
        <f t="shared" si="3"/>
        <v>0805102J01CA04</v>
      </c>
      <c r="B234" s="39" t="s">
        <v>488</v>
      </c>
      <c r="C234" s="39" t="s">
        <v>430</v>
      </c>
      <c r="D234" s="39" t="s">
        <v>247</v>
      </c>
      <c r="E234" s="38" t="s">
        <v>350</v>
      </c>
      <c r="F234" s="37">
        <v>1</v>
      </c>
      <c r="G234" s="14" t="str">
        <f>VLOOKUP(B234,'Akodens FV'!$A$1:$B$1976,2,FALSE)</f>
        <v>Tandv inkl priv</v>
      </c>
    </row>
    <row r="235" spans="1:7" x14ac:dyDescent="0.2">
      <c r="A235" s="19" t="str">
        <f t="shared" si="3"/>
        <v>0805102J01CE02</v>
      </c>
      <c r="B235" s="39" t="s">
        <v>488</v>
      </c>
      <c r="C235" s="39" t="s">
        <v>430</v>
      </c>
      <c r="D235" s="39" t="s">
        <v>246</v>
      </c>
      <c r="E235" s="38" t="s">
        <v>352</v>
      </c>
      <c r="F235" s="37">
        <v>92</v>
      </c>
      <c r="G235" s="14" t="str">
        <f>VLOOKUP(B235,'Akodens FV'!$A$1:$B$1976,2,FALSE)</f>
        <v>Tandv inkl priv</v>
      </c>
    </row>
    <row r="236" spans="1:7" x14ac:dyDescent="0.2">
      <c r="A236" s="19" t="str">
        <f t="shared" si="3"/>
        <v>0805102J01FA01</v>
      </c>
      <c r="B236" s="39" t="s">
        <v>488</v>
      </c>
      <c r="C236" s="39" t="s">
        <v>430</v>
      </c>
      <c r="D236" s="39" t="s">
        <v>250</v>
      </c>
      <c r="E236" s="38" t="s">
        <v>357</v>
      </c>
      <c r="F236" s="37">
        <v>7</v>
      </c>
      <c r="G236" s="14" t="str">
        <f>VLOOKUP(B236,'Akodens FV'!$A$1:$B$1976,2,FALSE)</f>
        <v>Tandv inkl priv</v>
      </c>
    </row>
    <row r="237" spans="1:7" x14ac:dyDescent="0.2">
      <c r="A237" s="19" t="str">
        <f t="shared" si="3"/>
        <v>0805102J01FF01</v>
      </c>
      <c r="B237" s="39" t="s">
        <v>488</v>
      </c>
      <c r="C237" s="39" t="s">
        <v>430</v>
      </c>
      <c r="D237" s="39" t="s">
        <v>248</v>
      </c>
      <c r="E237" s="38" t="s">
        <v>358</v>
      </c>
      <c r="F237" s="37">
        <v>2</v>
      </c>
      <c r="G237" s="14" t="str">
        <f>VLOOKUP(B237,'Akodens FV'!$A$1:$B$1976,2,FALSE)</f>
        <v>Tandv inkl priv</v>
      </c>
    </row>
    <row r="238" spans="1:7" x14ac:dyDescent="0.2">
      <c r="A238" s="19" t="str">
        <f t="shared" si="3"/>
        <v>0805103J01CA04</v>
      </c>
      <c r="B238" s="39" t="s">
        <v>489</v>
      </c>
      <c r="C238" s="39" t="s">
        <v>431</v>
      </c>
      <c r="D238" s="39" t="s">
        <v>247</v>
      </c>
      <c r="E238" s="38" t="s">
        <v>350</v>
      </c>
      <c r="F238" s="37">
        <v>23</v>
      </c>
      <c r="G238" s="14" t="str">
        <f>VLOOKUP(B238,'Akodens FV'!$A$1:$B$1976,2,FALSE)</f>
        <v>Tandv inkl priv</v>
      </c>
    </row>
    <row r="239" spans="1:7" x14ac:dyDescent="0.2">
      <c r="A239" s="19" t="str">
        <f t="shared" si="3"/>
        <v>0805103J01CE02</v>
      </c>
      <c r="B239" s="39" t="s">
        <v>489</v>
      </c>
      <c r="C239" s="39" t="s">
        <v>431</v>
      </c>
      <c r="D239" s="39" t="s">
        <v>246</v>
      </c>
      <c r="E239" s="38" t="s">
        <v>352</v>
      </c>
      <c r="F239" s="37">
        <v>38</v>
      </c>
      <c r="G239" s="14" t="str">
        <f>VLOOKUP(B239,'Akodens FV'!$A$1:$B$1976,2,FALSE)</f>
        <v>Tandv inkl priv</v>
      </c>
    </row>
    <row r="240" spans="1:7" x14ac:dyDescent="0.2">
      <c r="A240" s="19" t="str">
        <f t="shared" si="3"/>
        <v>0805103J01CF05</v>
      </c>
      <c r="B240" s="39" t="s">
        <v>489</v>
      </c>
      <c r="C240" s="39" t="s">
        <v>431</v>
      </c>
      <c r="D240" s="39" t="s">
        <v>251</v>
      </c>
      <c r="E240" s="38" t="s">
        <v>353</v>
      </c>
      <c r="F240" s="37">
        <v>3</v>
      </c>
      <c r="G240" s="14" t="str">
        <f>VLOOKUP(B240,'Akodens FV'!$A$1:$B$1976,2,FALSE)</f>
        <v>Tandv inkl priv</v>
      </c>
    </row>
    <row r="241" spans="1:7" x14ac:dyDescent="0.2">
      <c r="A241" s="19" t="str">
        <f t="shared" si="3"/>
        <v>0805103J01FF01</v>
      </c>
      <c r="B241" s="39" t="s">
        <v>489</v>
      </c>
      <c r="C241" s="39" t="s">
        <v>431</v>
      </c>
      <c r="D241" s="39" t="s">
        <v>248</v>
      </c>
      <c r="E241" s="38" t="s">
        <v>358</v>
      </c>
      <c r="F241" s="37">
        <v>11</v>
      </c>
      <c r="G241" s="14" t="str">
        <f>VLOOKUP(B241,'Akodens FV'!$A$1:$B$1976,2,FALSE)</f>
        <v>Tandv inkl priv</v>
      </c>
    </row>
    <row r="242" spans="1:7" x14ac:dyDescent="0.2">
      <c r="A242" s="19" t="str">
        <f t="shared" si="3"/>
        <v>0805104J01CA04</v>
      </c>
      <c r="B242" s="39" t="s">
        <v>490</v>
      </c>
      <c r="C242" s="39" t="s">
        <v>432</v>
      </c>
      <c r="D242" s="39" t="s">
        <v>247</v>
      </c>
      <c r="E242" s="38" t="s">
        <v>350</v>
      </c>
      <c r="F242" s="37">
        <v>6</v>
      </c>
      <c r="G242" s="14" t="str">
        <f>VLOOKUP(B242,'Akodens FV'!$A$1:$B$1976,2,FALSE)</f>
        <v>Tandv inkl priv</v>
      </c>
    </row>
    <row r="243" spans="1:7" x14ac:dyDescent="0.2">
      <c r="A243" s="19" t="str">
        <f t="shared" si="3"/>
        <v>0805104J01CE02</v>
      </c>
      <c r="B243" s="39" t="s">
        <v>490</v>
      </c>
      <c r="C243" s="39" t="s">
        <v>432</v>
      </c>
      <c r="D243" s="39" t="s">
        <v>246</v>
      </c>
      <c r="E243" s="38" t="s">
        <v>352</v>
      </c>
      <c r="F243" s="37">
        <v>152</v>
      </c>
      <c r="G243" s="14" t="str">
        <f>VLOOKUP(B243,'Akodens FV'!$A$1:$B$1976,2,FALSE)</f>
        <v>Tandv inkl priv</v>
      </c>
    </row>
    <row r="244" spans="1:7" x14ac:dyDescent="0.2">
      <c r="A244" s="19" t="str">
        <f t="shared" si="3"/>
        <v>0805104J01FA01</v>
      </c>
      <c r="B244" s="39" t="s">
        <v>490</v>
      </c>
      <c r="C244" s="39" t="s">
        <v>432</v>
      </c>
      <c r="D244" s="39" t="s">
        <v>250</v>
      </c>
      <c r="E244" s="38" t="s">
        <v>357</v>
      </c>
      <c r="F244" s="37">
        <v>8</v>
      </c>
      <c r="G244" s="14" t="str">
        <f>VLOOKUP(B244,'Akodens FV'!$A$1:$B$1976,2,FALSE)</f>
        <v>Tandv inkl priv</v>
      </c>
    </row>
    <row r="245" spans="1:7" x14ac:dyDescent="0.2">
      <c r="A245" s="19" t="str">
        <f t="shared" si="3"/>
        <v>0805104J01FF01</v>
      </c>
      <c r="B245" s="39" t="s">
        <v>490</v>
      </c>
      <c r="C245" s="39" t="s">
        <v>432</v>
      </c>
      <c r="D245" s="39" t="s">
        <v>248</v>
      </c>
      <c r="E245" s="38" t="s">
        <v>358</v>
      </c>
      <c r="F245" s="37">
        <v>5</v>
      </c>
      <c r="G245" s="14" t="str">
        <f>VLOOKUP(B245,'Akodens FV'!$A$1:$B$1976,2,FALSE)</f>
        <v>Tandv inkl priv</v>
      </c>
    </row>
    <row r="246" spans="1:7" x14ac:dyDescent="0.2">
      <c r="A246" s="19" t="str">
        <f t="shared" si="3"/>
        <v>0805105J01CA04</v>
      </c>
      <c r="B246" s="39" t="s">
        <v>491</v>
      </c>
      <c r="C246" s="39" t="s">
        <v>433</v>
      </c>
      <c r="D246" s="39" t="s">
        <v>247</v>
      </c>
      <c r="E246" s="38" t="s">
        <v>350</v>
      </c>
      <c r="F246" s="37">
        <v>1</v>
      </c>
      <c r="G246" s="14" t="str">
        <f>VLOOKUP(B246,'Akodens FV'!$A$1:$B$1976,2,FALSE)</f>
        <v>Tandv inkl priv</v>
      </c>
    </row>
    <row r="247" spans="1:7" x14ac:dyDescent="0.2">
      <c r="A247" s="19" t="str">
        <f t="shared" si="3"/>
        <v>0805105J01CE02</v>
      </c>
      <c r="B247" s="39" t="s">
        <v>491</v>
      </c>
      <c r="C247" s="39" t="s">
        <v>433</v>
      </c>
      <c r="D247" s="39" t="s">
        <v>246</v>
      </c>
      <c r="E247" s="38" t="s">
        <v>352</v>
      </c>
      <c r="F247" s="37">
        <v>9</v>
      </c>
      <c r="G247" s="14" t="str">
        <f>VLOOKUP(B247,'Akodens FV'!$A$1:$B$1976,2,FALSE)</f>
        <v>Tandv inkl priv</v>
      </c>
    </row>
    <row r="248" spans="1:7" x14ac:dyDescent="0.2">
      <c r="A248" s="19" t="str">
        <f t="shared" si="3"/>
        <v>0805105J01FF01</v>
      </c>
      <c r="B248" s="39" t="s">
        <v>491</v>
      </c>
      <c r="C248" s="39" t="s">
        <v>433</v>
      </c>
      <c r="D248" s="39" t="s">
        <v>248</v>
      </c>
      <c r="E248" s="38" t="s">
        <v>358</v>
      </c>
      <c r="F248" s="37">
        <v>3</v>
      </c>
      <c r="G248" s="14" t="str">
        <f>VLOOKUP(B248,'Akodens FV'!$A$1:$B$1976,2,FALSE)</f>
        <v>Tandv inkl priv</v>
      </c>
    </row>
    <row r="249" spans="1:7" x14ac:dyDescent="0.2">
      <c r="A249" s="19" t="str">
        <f t="shared" si="3"/>
        <v>0805106J01CE02</v>
      </c>
      <c r="B249" s="39" t="s">
        <v>492</v>
      </c>
      <c r="C249" s="39" t="s">
        <v>434</v>
      </c>
      <c r="D249" s="39" t="s">
        <v>246</v>
      </c>
      <c r="E249" s="38" t="s">
        <v>352</v>
      </c>
      <c r="F249" s="37">
        <v>3</v>
      </c>
      <c r="G249" s="14" t="str">
        <f>VLOOKUP(B249,'Akodens FV'!$A$1:$B$1976,2,FALSE)</f>
        <v>Tandv inkl priv</v>
      </c>
    </row>
    <row r="250" spans="1:7" x14ac:dyDescent="0.2">
      <c r="A250" s="19" t="str">
        <f t="shared" si="3"/>
        <v>0805106J01FF01</v>
      </c>
      <c r="B250" s="39" t="s">
        <v>492</v>
      </c>
      <c r="C250" s="39" t="s">
        <v>434</v>
      </c>
      <c r="D250" s="39" t="s">
        <v>248</v>
      </c>
      <c r="E250" s="38" t="s">
        <v>358</v>
      </c>
      <c r="F250" s="37">
        <v>1</v>
      </c>
      <c r="G250" s="14" t="str">
        <f>VLOOKUP(B250,'Akodens FV'!$A$1:$B$1976,2,FALSE)</f>
        <v>Tandv inkl priv</v>
      </c>
    </row>
    <row r="251" spans="1:7" x14ac:dyDescent="0.2">
      <c r="A251" s="19" t="str">
        <f t="shared" si="3"/>
        <v>0805107J01CE02</v>
      </c>
      <c r="B251" s="39" t="s">
        <v>493</v>
      </c>
      <c r="C251" s="39" t="s">
        <v>435</v>
      </c>
      <c r="D251" s="39" t="s">
        <v>246</v>
      </c>
      <c r="E251" s="38" t="s">
        <v>352</v>
      </c>
      <c r="F251" s="37">
        <v>81</v>
      </c>
      <c r="G251" s="14" t="str">
        <f>VLOOKUP(B251,'Akodens FV'!$A$1:$B$1976,2,FALSE)</f>
        <v>Tandv inkl priv</v>
      </c>
    </row>
    <row r="252" spans="1:7" x14ac:dyDescent="0.2">
      <c r="A252" s="19" t="str">
        <f t="shared" si="3"/>
        <v>0805107J01FF01</v>
      </c>
      <c r="B252" s="39" t="s">
        <v>493</v>
      </c>
      <c r="C252" s="39" t="s">
        <v>435</v>
      </c>
      <c r="D252" s="39" t="s">
        <v>248</v>
      </c>
      <c r="E252" s="38" t="s">
        <v>358</v>
      </c>
      <c r="F252" s="37">
        <v>6</v>
      </c>
      <c r="G252" s="14" t="str">
        <f>VLOOKUP(B252,'Akodens FV'!$A$1:$B$1976,2,FALSE)</f>
        <v>Tandv inkl priv</v>
      </c>
    </row>
    <row r="253" spans="1:7" x14ac:dyDescent="0.2">
      <c r="A253" s="19" t="str">
        <f t="shared" si="3"/>
        <v>0805108J01CE02</v>
      </c>
      <c r="B253" s="39" t="s">
        <v>494</v>
      </c>
      <c r="C253" s="39" t="s">
        <v>436</v>
      </c>
      <c r="D253" s="39" t="s">
        <v>246</v>
      </c>
      <c r="E253" s="38" t="s">
        <v>352</v>
      </c>
      <c r="F253" s="37">
        <v>14</v>
      </c>
      <c r="G253" s="14" t="str">
        <f>VLOOKUP(B253,'Akodens FV'!$A$1:$B$1976,2,FALSE)</f>
        <v>Tandv inkl priv</v>
      </c>
    </row>
    <row r="254" spans="1:7" x14ac:dyDescent="0.2">
      <c r="A254" s="19" t="str">
        <f t="shared" si="3"/>
        <v>0805109J01CA04</v>
      </c>
      <c r="B254" s="39" t="s">
        <v>495</v>
      </c>
      <c r="C254" s="39" t="s">
        <v>437</v>
      </c>
      <c r="D254" s="39" t="s">
        <v>247</v>
      </c>
      <c r="E254" s="38" t="s">
        <v>350</v>
      </c>
      <c r="F254" s="37">
        <v>1</v>
      </c>
      <c r="G254" s="14" t="str">
        <f>VLOOKUP(B254,'Akodens FV'!$A$1:$B$1976,2,FALSE)</f>
        <v>Tandv inkl priv</v>
      </c>
    </row>
    <row r="255" spans="1:7" x14ac:dyDescent="0.2">
      <c r="A255" s="19" t="str">
        <f t="shared" si="3"/>
        <v>0805109J01CE02</v>
      </c>
      <c r="B255" s="39" t="s">
        <v>495</v>
      </c>
      <c r="C255" s="39" t="s">
        <v>437</v>
      </c>
      <c r="D255" s="39" t="s">
        <v>246</v>
      </c>
      <c r="E255" s="38" t="s">
        <v>352</v>
      </c>
      <c r="F255" s="37">
        <v>79</v>
      </c>
      <c r="G255" s="14" t="str">
        <f>VLOOKUP(B255,'Akodens FV'!$A$1:$B$1976,2,FALSE)</f>
        <v>Tandv inkl priv</v>
      </c>
    </row>
    <row r="256" spans="1:7" x14ac:dyDescent="0.2">
      <c r="A256" s="19" t="str">
        <f t="shared" si="3"/>
        <v>0805109J01FF01</v>
      </c>
      <c r="B256" s="39" t="s">
        <v>495</v>
      </c>
      <c r="C256" s="39" t="s">
        <v>437</v>
      </c>
      <c r="D256" s="39" t="s">
        <v>248</v>
      </c>
      <c r="E256" s="38" t="s">
        <v>358</v>
      </c>
      <c r="F256" s="37">
        <v>17</v>
      </c>
      <c r="G256" s="14" t="str">
        <f>VLOOKUP(B256,'Akodens FV'!$A$1:$B$1976,2,FALSE)</f>
        <v>Tandv inkl priv</v>
      </c>
    </row>
    <row r="257" spans="1:7" x14ac:dyDescent="0.2">
      <c r="A257" s="19" t="str">
        <f t="shared" si="3"/>
        <v>0805110J01CA04</v>
      </c>
      <c r="B257" s="39" t="s">
        <v>496</v>
      </c>
      <c r="C257" s="39" t="s">
        <v>438</v>
      </c>
      <c r="D257" s="39" t="s">
        <v>247</v>
      </c>
      <c r="E257" s="38" t="s">
        <v>350</v>
      </c>
      <c r="F257" s="37">
        <v>2</v>
      </c>
      <c r="G257" s="14" t="str">
        <f>VLOOKUP(B257,'Akodens FV'!$A$1:$B$1976,2,FALSE)</f>
        <v>Tandv inkl priv</v>
      </c>
    </row>
    <row r="258" spans="1:7" x14ac:dyDescent="0.2">
      <c r="A258" s="19" t="str">
        <f t="shared" si="3"/>
        <v>0805110J01CE02</v>
      </c>
      <c r="B258" s="39" t="s">
        <v>496</v>
      </c>
      <c r="C258" s="39" t="s">
        <v>438</v>
      </c>
      <c r="D258" s="39" t="s">
        <v>246</v>
      </c>
      <c r="E258" s="38" t="s">
        <v>352</v>
      </c>
      <c r="F258" s="37">
        <v>42</v>
      </c>
      <c r="G258" s="14" t="str">
        <f>VLOOKUP(B258,'Akodens FV'!$A$1:$B$1976,2,FALSE)</f>
        <v>Tandv inkl priv</v>
      </c>
    </row>
    <row r="259" spans="1:7" x14ac:dyDescent="0.2">
      <c r="A259" s="19" t="str">
        <f t="shared" ref="A259:A322" si="4">B259&amp;D259</f>
        <v>0805110J01FF01</v>
      </c>
      <c r="B259" s="39" t="s">
        <v>496</v>
      </c>
      <c r="C259" s="39" t="s">
        <v>438</v>
      </c>
      <c r="D259" s="39" t="s">
        <v>248</v>
      </c>
      <c r="E259" s="38" t="s">
        <v>358</v>
      </c>
      <c r="F259" s="37">
        <v>3</v>
      </c>
      <c r="G259" s="14" t="str">
        <f>VLOOKUP(B259,'Akodens FV'!$A$1:$B$1976,2,FALSE)</f>
        <v>Tandv inkl priv</v>
      </c>
    </row>
    <row r="260" spans="1:7" x14ac:dyDescent="0.2">
      <c r="A260" s="19" t="str">
        <f t="shared" si="4"/>
        <v>0805112J01CE02</v>
      </c>
      <c r="B260" s="39" t="s">
        <v>497</v>
      </c>
      <c r="C260" s="39" t="s">
        <v>439</v>
      </c>
      <c r="D260" s="39" t="s">
        <v>246</v>
      </c>
      <c r="E260" s="38" t="s">
        <v>352</v>
      </c>
      <c r="F260" s="37">
        <v>26</v>
      </c>
      <c r="G260" s="14" t="str">
        <f>VLOOKUP(B260,'Akodens FV'!$A$1:$B$1976,2,FALSE)</f>
        <v>Tandv inkl priv</v>
      </c>
    </row>
    <row r="261" spans="1:7" x14ac:dyDescent="0.2">
      <c r="A261" s="19" t="str">
        <f t="shared" si="4"/>
        <v>0805113J01CE02</v>
      </c>
      <c r="B261" s="39" t="s">
        <v>613</v>
      </c>
      <c r="C261" s="39" t="s">
        <v>612</v>
      </c>
      <c r="D261" s="39" t="s">
        <v>246</v>
      </c>
      <c r="E261" s="38" t="s">
        <v>352</v>
      </c>
      <c r="F261" s="37">
        <v>34</v>
      </c>
      <c r="G261" s="14" t="str">
        <f>VLOOKUP(B261,'Akodens FV'!$A$1:$B$1976,2,FALSE)</f>
        <v>Tandv inkl priv</v>
      </c>
    </row>
    <row r="262" spans="1:7" x14ac:dyDescent="0.2">
      <c r="A262" s="19" t="str">
        <f t="shared" si="4"/>
        <v>0806010J01AA02</v>
      </c>
      <c r="B262" s="39" t="s">
        <v>325</v>
      </c>
      <c r="C262" s="39" t="s">
        <v>406</v>
      </c>
      <c r="D262" s="39" t="s">
        <v>249</v>
      </c>
      <c r="E262" s="38" t="s">
        <v>348</v>
      </c>
      <c r="F262" s="37">
        <v>3</v>
      </c>
      <c r="G262" s="14" t="str">
        <f>VLOOKUP(B262,'Akodens FV'!$A$1:$B$1976,2,FALSE)</f>
        <v>Priv spec</v>
      </c>
    </row>
    <row r="263" spans="1:7" x14ac:dyDescent="0.2">
      <c r="A263" s="19" t="str">
        <f t="shared" si="4"/>
        <v>0806010J01CA08</v>
      </c>
      <c r="B263" s="39" t="s">
        <v>325</v>
      </c>
      <c r="C263" s="39" t="s">
        <v>406</v>
      </c>
      <c r="D263" s="39" t="s">
        <v>262</v>
      </c>
      <c r="E263" s="38" t="s">
        <v>351</v>
      </c>
      <c r="F263" s="37">
        <v>6</v>
      </c>
      <c r="G263" s="14" t="str">
        <f>VLOOKUP(B263,'Akodens FV'!$A$1:$B$1976,2,FALSE)</f>
        <v>Priv spec</v>
      </c>
    </row>
    <row r="264" spans="1:7" x14ac:dyDescent="0.2">
      <c r="A264" s="19" t="str">
        <f t="shared" si="4"/>
        <v>0806010J01CE02</v>
      </c>
      <c r="B264" s="39" t="s">
        <v>325</v>
      </c>
      <c r="C264" s="39" t="s">
        <v>406</v>
      </c>
      <c r="D264" s="39" t="s">
        <v>246</v>
      </c>
      <c r="E264" s="38" t="s">
        <v>352</v>
      </c>
      <c r="F264" s="37">
        <v>2</v>
      </c>
      <c r="G264" s="14" t="str">
        <f>VLOOKUP(B264,'Akodens FV'!$A$1:$B$1976,2,FALSE)</f>
        <v>Priv spec</v>
      </c>
    </row>
    <row r="265" spans="1:7" x14ac:dyDescent="0.2">
      <c r="A265" s="19" t="str">
        <f t="shared" si="4"/>
        <v>0806010J01XE01</v>
      </c>
      <c r="B265" s="39" t="s">
        <v>325</v>
      </c>
      <c r="C265" s="39" t="s">
        <v>406</v>
      </c>
      <c r="D265" s="39" t="s">
        <v>255</v>
      </c>
      <c r="E265" s="38" t="s">
        <v>361</v>
      </c>
      <c r="F265" s="37">
        <v>1</v>
      </c>
      <c r="G265" s="14" t="str">
        <f>VLOOKUP(B265,'Akodens FV'!$A$1:$B$1976,2,FALSE)</f>
        <v>Priv spec</v>
      </c>
    </row>
    <row r="266" spans="1:7" x14ac:dyDescent="0.2">
      <c r="A266" s="19" t="str">
        <f t="shared" si="4"/>
        <v>0806012J01CE02</v>
      </c>
      <c r="B266" s="39" t="s">
        <v>327</v>
      </c>
      <c r="C266" s="39" t="s">
        <v>407</v>
      </c>
      <c r="D266" s="39" t="s">
        <v>246</v>
      </c>
      <c r="E266" s="38" t="s">
        <v>352</v>
      </c>
      <c r="F266" s="37">
        <v>1</v>
      </c>
      <c r="G266" s="14" t="str">
        <f>VLOOKUP(B266,'Akodens FV'!$A$1:$B$1976,2,FALSE)</f>
        <v>Priv spec</v>
      </c>
    </row>
    <row r="267" spans="1:7" x14ac:dyDescent="0.2">
      <c r="A267" s="19" t="str">
        <f t="shared" si="4"/>
        <v>0806012J01CF05</v>
      </c>
      <c r="B267" s="39" t="s">
        <v>327</v>
      </c>
      <c r="C267" s="39" t="s">
        <v>407</v>
      </c>
      <c r="D267" s="39" t="s">
        <v>251</v>
      </c>
      <c r="E267" s="38" t="s">
        <v>353</v>
      </c>
      <c r="F267" s="37">
        <v>2</v>
      </c>
      <c r="G267" s="14" t="str">
        <f>VLOOKUP(B267,'Akodens FV'!$A$1:$B$1976,2,FALSE)</f>
        <v>Priv spec</v>
      </c>
    </row>
    <row r="268" spans="1:7" x14ac:dyDescent="0.2">
      <c r="A268" s="19" t="str">
        <f t="shared" si="4"/>
        <v>0806012J01XE01</v>
      </c>
      <c r="B268" s="39" t="s">
        <v>327</v>
      </c>
      <c r="C268" s="39" t="s">
        <v>407</v>
      </c>
      <c r="D268" s="39" t="s">
        <v>255</v>
      </c>
      <c r="E268" s="38" t="s">
        <v>361</v>
      </c>
      <c r="F268" s="37">
        <v>2</v>
      </c>
      <c r="G268" s="14" t="str">
        <f>VLOOKUP(B268,'Akodens FV'!$A$1:$B$1976,2,FALSE)</f>
        <v>Priv spec</v>
      </c>
    </row>
    <row r="269" spans="1:7" x14ac:dyDescent="0.2">
      <c r="A269" s="19" t="str">
        <f t="shared" si="4"/>
        <v>0806022J01AA02</v>
      </c>
      <c r="B269" s="39" t="s">
        <v>565</v>
      </c>
      <c r="C269" s="39" t="s">
        <v>564</v>
      </c>
      <c r="D269" s="39" t="s">
        <v>249</v>
      </c>
      <c r="E269" s="38" t="s">
        <v>348</v>
      </c>
      <c r="F269" s="37">
        <v>4</v>
      </c>
      <c r="G269" s="14" t="e">
        <f>VLOOKUP(B269,'Akodens FV'!$A$1:$B$1976,2,FALSE)</f>
        <v>#N/A</v>
      </c>
    </row>
    <row r="270" spans="1:7" x14ac:dyDescent="0.2">
      <c r="A270" s="19" t="str">
        <f t="shared" si="4"/>
        <v>0806022J01CA04</v>
      </c>
      <c r="B270" s="39" t="s">
        <v>565</v>
      </c>
      <c r="C270" s="39" t="s">
        <v>564</v>
      </c>
      <c r="D270" s="39" t="s">
        <v>247</v>
      </c>
      <c r="E270" s="38" t="s">
        <v>350</v>
      </c>
      <c r="F270" s="37">
        <v>2</v>
      </c>
      <c r="G270" s="14" t="e">
        <f>VLOOKUP(B270,'Akodens FV'!$A$1:$B$1976,2,FALSE)</f>
        <v>#N/A</v>
      </c>
    </row>
    <row r="271" spans="1:7" x14ac:dyDescent="0.2">
      <c r="A271" s="19" t="str">
        <f t="shared" si="4"/>
        <v>0806022J01CE02</v>
      </c>
      <c r="B271" s="39" t="s">
        <v>565</v>
      </c>
      <c r="C271" s="39" t="s">
        <v>564</v>
      </c>
      <c r="D271" s="39" t="s">
        <v>246</v>
      </c>
      <c r="E271" s="38" t="s">
        <v>352</v>
      </c>
      <c r="F271" s="37">
        <v>4</v>
      </c>
      <c r="G271" s="14" t="e">
        <f>VLOOKUP(B271,'Akodens FV'!$A$1:$B$1976,2,FALSE)</f>
        <v>#N/A</v>
      </c>
    </row>
    <row r="272" spans="1:7" x14ac:dyDescent="0.2">
      <c r="A272" s="19" t="str">
        <f t="shared" si="4"/>
        <v>0806022J01FA01</v>
      </c>
      <c r="B272" s="39" t="s">
        <v>565</v>
      </c>
      <c r="C272" s="39" t="s">
        <v>564</v>
      </c>
      <c r="D272" s="39" t="s">
        <v>250</v>
      </c>
      <c r="E272" s="38" t="s">
        <v>357</v>
      </c>
      <c r="F272" s="37">
        <v>2</v>
      </c>
      <c r="G272" s="14" t="e">
        <f>VLOOKUP(B272,'Akodens FV'!$A$1:$B$1976,2,FALSE)</f>
        <v>#N/A</v>
      </c>
    </row>
    <row r="273" spans="1:7" x14ac:dyDescent="0.2">
      <c r="A273" s="19" t="str">
        <f t="shared" si="4"/>
        <v>0810190J01AA02</v>
      </c>
      <c r="B273" s="39" t="s">
        <v>5</v>
      </c>
      <c r="C273" s="39" t="s">
        <v>133</v>
      </c>
      <c r="D273" s="39" t="s">
        <v>249</v>
      </c>
      <c r="E273" s="38" t="s">
        <v>348</v>
      </c>
      <c r="F273" s="37">
        <v>356</v>
      </c>
      <c r="G273" s="14" t="str">
        <f>VLOOKUP(B273,'Akodens FV'!$A$1:$B$1976,2,FALSE)</f>
        <v>HSF</v>
      </c>
    </row>
    <row r="274" spans="1:7" x14ac:dyDescent="0.2">
      <c r="A274" s="19" t="str">
        <f t="shared" si="4"/>
        <v>0810190J01AA04</v>
      </c>
      <c r="B274" s="39" t="s">
        <v>5</v>
      </c>
      <c r="C274" s="39" t="s">
        <v>133</v>
      </c>
      <c r="D274" s="39" t="s">
        <v>264</v>
      </c>
      <c r="E274" s="38" t="s">
        <v>349</v>
      </c>
      <c r="F274" s="37">
        <v>3</v>
      </c>
      <c r="G274" s="14" t="str">
        <f>VLOOKUP(B274,'Akodens FV'!$A$1:$B$1976,2,FALSE)</f>
        <v>HSF</v>
      </c>
    </row>
    <row r="275" spans="1:7" x14ac:dyDescent="0.2">
      <c r="A275" s="19" t="str">
        <f t="shared" si="4"/>
        <v>0810190J01CA04</v>
      </c>
      <c r="B275" s="39" t="s">
        <v>5</v>
      </c>
      <c r="C275" s="39" t="s">
        <v>133</v>
      </c>
      <c r="D275" s="39" t="s">
        <v>247</v>
      </c>
      <c r="E275" s="38" t="s">
        <v>350</v>
      </c>
      <c r="F275" s="37">
        <v>215</v>
      </c>
      <c r="G275" s="14" t="str">
        <f>VLOOKUP(B275,'Akodens FV'!$A$1:$B$1976,2,FALSE)</f>
        <v>HSF</v>
      </c>
    </row>
    <row r="276" spans="1:7" x14ac:dyDescent="0.2">
      <c r="A276" s="19" t="str">
        <f t="shared" si="4"/>
        <v>0810190J01CA08</v>
      </c>
      <c r="B276" s="39" t="s">
        <v>5</v>
      </c>
      <c r="C276" s="39" t="s">
        <v>133</v>
      </c>
      <c r="D276" s="39" t="s">
        <v>262</v>
      </c>
      <c r="E276" s="38" t="s">
        <v>351</v>
      </c>
      <c r="F276" s="37">
        <v>135</v>
      </c>
      <c r="G276" s="14" t="str">
        <f>VLOOKUP(B276,'Akodens FV'!$A$1:$B$1976,2,FALSE)</f>
        <v>HSF</v>
      </c>
    </row>
    <row r="277" spans="1:7" x14ac:dyDescent="0.2">
      <c r="A277" s="19" t="str">
        <f t="shared" si="4"/>
        <v>0810190J01CE02</v>
      </c>
      <c r="B277" s="39" t="s">
        <v>5</v>
      </c>
      <c r="C277" s="39" t="s">
        <v>133</v>
      </c>
      <c r="D277" s="39" t="s">
        <v>246</v>
      </c>
      <c r="E277" s="38" t="s">
        <v>352</v>
      </c>
      <c r="F277" s="37">
        <v>280</v>
      </c>
      <c r="G277" s="14" t="str">
        <f>VLOOKUP(B277,'Akodens FV'!$A$1:$B$1976,2,FALSE)</f>
        <v>HSF</v>
      </c>
    </row>
    <row r="278" spans="1:7" x14ac:dyDescent="0.2">
      <c r="A278" s="19" t="str">
        <f t="shared" si="4"/>
        <v>0810190J01CF05</v>
      </c>
      <c r="B278" s="39" t="s">
        <v>5</v>
      </c>
      <c r="C278" s="39" t="s">
        <v>133</v>
      </c>
      <c r="D278" s="39" t="s">
        <v>251</v>
      </c>
      <c r="E278" s="38" t="s">
        <v>353</v>
      </c>
      <c r="F278" s="37">
        <v>145</v>
      </c>
      <c r="G278" s="14" t="str">
        <f>VLOOKUP(B278,'Akodens FV'!$A$1:$B$1976,2,FALSE)</f>
        <v>HSF</v>
      </c>
    </row>
    <row r="279" spans="1:7" x14ac:dyDescent="0.2">
      <c r="A279" s="19" t="str">
        <f t="shared" si="4"/>
        <v>0810190J01CR02</v>
      </c>
      <c r="B279" s="39" t="s">
        <v>5</v>
      </c>
      <c r="C279" s="39" t="s">
        <v>133</v>
      </c>
      <c r="D279" s="39" t="s">
        <v>253</v>
      </c>
      <c r="E279" s="38" t="s">
        <v>354</v>
      </c>
      <c r="F279" s="37">
        <v>148</v>
      </c>
      <c r="G279" s="14" t="str">
        <f>VLOOKUP(B279,'Akodens FV'!$A$1:$B$1976,2,FALSE)</f>
        <v>HSF</v>
      </c>
    </row>
    <row r="280" spans="1:7" x14ac:dyDescent="0.2">
      <c r="A280" s="19" t="str">
        <f t="shared" si="4"/>
        <v>0810190J01DB05</v>
      </c>
      <c r="B280" s="39" t="s">
        <v>5</v>
      </c>
      <c r="C280" s="39" t="s">
        <v>133</v>
      </c>
      <c r="D280" s="39" t="s">
        <v>261</v>
      </c>
      <c r="E280" s="38" t="s">
        <v>355</v>
      </c>
      <c r="F280" s="37">
        <v>21</v>
      </c>
      <c r="G280" s="14" t="str">
        <f>VLOOKUP(B280,'Akodens FV'!$A$1:$B$1976,2,FALSE)</f>
        <v>HSF</v>
      </c>
    </row>
    <row r="281" spans="1:7" x14ac:dyDescent="0.2">
      <c r="A281" s="19" t="str">
        <f t="shared" si="4"/>
        <v>0810190J01DD14</v>
      </c>
      <c r="B281" s="39" t="s">
        <v>5</v>
      </c>
      <c r="C281" s="39" t="s">
        <v>133</v>
      </c>
      <c r="D281" s="39" t="s">
        <v>254</v>
      </c>
      <c r="E281" s="38" t="s">
        <v>372</v>
      </c>
      <c r="F281" s="37">
        <v>1</v>
      </c>
      <c r="G281" s="14" t="str">
        <f>VLOOKUP(B281,'Akodens FV'!$A$1:$B$1976,2,FALSE)</f>
        <v>HSF</v>
      </c>
    </row>
    <row r="282" spans="1:7" x14ac:dyDescent="0.2">
      <c r="A282" s="19" t="str">
        <f t="shared" si="4"/>
        <v>0810190J01DD54</v>
      </c>
      <c r="B282" s="39" t="s">
        <v>5</v>
      </c>
      <c r="C282" s="39" t="s">
        <v>133</v>
      </c>
      <c r="D282" s="39" t="s">
        <v>563</v>
      </c>
      <c r="E282" s="38" t="s">
        <v>562</v>
      </c>
      <c r="F282" s="37">
        <v>2</v>
      </c>
      <c r="G282" s="14" t="str">
        <f>VLOOKUP(B282,'Akodens FV'!$A$1:$B$1976,2,FALSE)</f>
        <v>HSF</v>
      </c>
    </row>
    <row r="283" spans="1:7" x14ac:dyDescent="0.2">
      <c r="A283" s="19" t="str">
        <f t="shared" si="4"/>
        <v>0810190J01EA01</v>
      </c>
      <c r="B283" s="39" t="s">
        <v>5</v>
      </c>
      <c r="C283" s="39" t="s">
        <v>133</v>
      </c>
      <c r="D283" s="39" t="s">
        <v>259</v>
      </c>
      <c r="E283" s="38" t="s">
        <v>356</v>
      </c>
      <c r="F283" s="37">
        <v>10</v>
      </c>
      <c r="G283" s="14" t="str">
        <f>VLOOKUP(B283,'Akodens FV'!$A$1:$B$1976,2,FALSE)</f>
        <v>HSF</v>
      </c>
    </row>
    <row r="284" spans="1:7" x14ac:dyDescent="0.2">
      <c r="A284" s="19" t="str">
        <f t="shared" si="4"/>
        <v>0810190J01EE01</v>
      </c>
      <c r="B284" s="39" t="s">
        <v>5</v>
      </c>
      <c r="C284" s="39" t="s">
        <v>133</v>
      </c>
      <c r="D284" s="39" t="s">
        <v>258</v>
      </c>
      <c r="E284" s="38" t="s">
        <v>364</v>
      </c>
      <c r="F284" s="37">
        <v>114</v>
      </c>
      <c r="G284" s="14" t="str">
        <f>VLOOKUP(B284,'Akodens FV'!$A$1:$B$1976,2,FALSE)</f>
        <v>HSF</v>
      </c>
    </row>
    <row r="285" spans="1:7" x14ac:dyDescent="0.2">
      <c r="A285" s="19" t="str">
        <f t="shared" si="4"/>
        <v>0810190J01FA01</v>
      </c>
      <c r="B285" s="39" t="s">
        <v>5</v>
      </c>
      <c r="C285" s="39" t="s">
        <v>133</v>
      </c>
      <c r="D285" s="39" t="s">
        <v>250</v>
      </c>
      <c r="E285" s="38" t="s">
        <v>357</v>
      </c>
      <c r="F285" s="37">
        <v>10</v>
      </c>
      <c r="G285" s="14" t="str">
        <f>VLOOKUP(B285,'Akodens FV'!$A$1:$B$1976,2,FALSE)</f>
        <v>HSF</v>
      </c>
    </row>
    <row r="286" spans="1:7" x14ac:dyDescent="0.2">
      <c r="A286" s="19" t="str">
        <f t="shared" si="4"/>
        <v>0810190J01FA09</v>
      </c>
      <c r="B286" s="39" t="s">
        <v>5</v>
      </c>
      <c r="C286" s="39" t="s">
        <v>133</v>
      </c>
      <c r="D286" s="39" t="s">
        <v>257</v>
      </c>
      <c r="E286" s="38" t="s">
        <v>375</v>
      </c>
      <c r="F286" s="37">
        <v>2</v>
      </c>
      <c r="G286" s="14" t="str">
        <f>VLOOKUP(B286,'Akodens FV'!$A$1:$B$1976,2,FALSE)</f>
        <v>HSF</v>
      </c>
    </row>
    <row r="287" spans="1:7" x14ac:dyDescent="0.2">
      <c r="A287" s="19" t="str">
        <f t="shared" si="4"/>
        <v>0810190J01FA10</v>
      </c>
      <c r="B287" s="39" t="s">
        <v>5</v>
      </c>
      <c r="C287" s="39" t="s">
        <v>133</v>
      </c>
      <c r="D287" s="39" t="s">
        <v>268</v>
      </c>
      <c r="E287" s="38" t="s">
        <v>368</v>
      </c>
      <c r="F287" s="37">
        <v>109</v>
      </c>
      <c r="G287" s="14" t="str">
        <f>VLOOKUP(B287,'Akodens FV'!$A$1:$B$1976,2,FALSE)</f>
        <v>HSF</v>
      </c>
    </row>
    <row r="288" spans="1:7" x14ac:dyDescent="0.2">
      <c r="A288" s="19" t="str">
        <f t="shared" si="4"/>
        <v>0810190J01FF01</v>
      </c>
      <c r="B288" s="39" t="s">
        <v>5</v>
      </c>
      <c r="C288" s="39" t="s">
        <v>133</v>
      </c>
      <c r="D288" s="39" t="s">
        <v>248</v>
      </c>
      <c r="E288" s="38" t="s">
        <v>358</v>
      </c>
      <c r="F288" s="37">
        <v>134</v>
      </c>
      <c r="G288" s="14" t="str">
        <f>VLOOKUP(B288,'Akodens FV'!$A$1:$B$1976,2,FALSE)</f>
        <v>HSF</v>
      </c>
    </row>
    <row r="289" spans="1:7" x14ac:dyDescent="0.2">
      <c r="A289" s="19" t="str">
        <f t="shared" si="4"/>
        <v>0810190J01MA02</v>
      </c>
      <c r="B289" s="39" t="s">
        <v>5</v>
      </c>
      <c r="C289" s="39" t="s">
        <v>133</v>
      </c>
      <c r="D289" s="39" t="s">
        <v>252</v>
      </c>
      <c r="E289" s="38" t="s">
        <v>359</v>
      </c>
      <c r="F289" s="37">
        <v>275</v>
      </c>
      <c r="G289" s="14" t="str">
        <f>VLOOKUP(B289,'Akodens FV'!$A$1:$B$1976,2,FALSE)</f>
        <v>HSF</v>
      </c>
    </row>
    <row r="290" spans="1:7" x14ac:dyDescent="0.2">
      <c r="A290" s="19" t="str">
        <f t="shared" si="4"/>
        <v>0810190J01MA12</v>
      </c>
      <c r="B290" s="39" t="s">
        <v>5</v>
      </c>
      <c r="C290" s="39" t="s">
        <v>133</v>
      </c>
      <c r="D290" s="39" t="s">
        <v>265</v>
      </c>
      <c r="E290" s="38" t="s">
        <v>379</v>
      </c>
      <c r="F290" s="37">
        <v>21</v>
      </c>
      <c r="G290" s="14" t="str">
        <f>VLOOKUP(B290,'Akodens FV'!$A$1:$B$1976,2,FALSE)</f>
        <v>HSF</v>
      </c>
    </row>
    <row r="291" spans="1:7" x14ac:dyDescent="0.2">
      <c r="A291" s="19" t="str">
        <f t="shared" si="4"/>
        <v>0810190J01MA14</v>
      </c>
      <c r="B291" s="39" t="s">
        <v>5</v>
      </c>
      <c r="C291" s="39" t="s">
        <v>133</v>
      </c>
      <c r="D291" s="39" t="s">
        <v>272</v>
      </c>
      <c r="E291" s="38" t="s">
        <v>386</v>
      </c>
      <c r="F291" s="37">
        <v>18</v>
      </c>
      <c r="G291" s="14" t="str">
        <f>VLOOKUP(B291,'Akodens FV'!$A$1:$B$1976,2,FALSE)</f>
        <v>HSF</v>
      </c>
    </row>
    <row r="292" spans="1:7" x14ac:dyDescent="0.2">
      <c r="A292" s="19" t="str">
        <f t="shared" si="4"/>
        <v>0810190J01XA01</v>
      </c>
      <c r="B292" s="39" t="s">
        <v>5</v>
      </c>
      <c r="C292" s="39" t="s">
        <v>133</v>
      </c>
      <c r="D292" s="39" t="s">
        <v>285</v>
      </c>
      <c r="E292" s="38" t="s">
        <v>414</v>
      </c>
      <c r="F292" s="37">
        <v>1</v>
      </c>
      <c r="G292" s="14" t="str">
        <f>VLOOKUP(B292,'Akodens FV'!$A$1:$B$1976,2,FALSE)</f>
        <v>HSF</v>
      </c>
    </row>
    <row r="293" spans="1:7" x14ac:dyDescent="0.2">
      <c r="A293" s="19" t="str">
        <f t="shared" si="4"/>
        <v>0810190J01XB01</v>
      </c>
      <c r="B293" s="39" t="s">
        <v>5</v>
      </c>
      <c r="C293" s="39" t="s">
        <v>133</v>
      </c>
      <c r="D293" s="39" t="s">
        <v>286</v>
      </c>
      <c r="E293" s="38" t="s">
        <v>419</v>
      </c>
      <c r="F293" s="37">
        <v>2</v>
      </c>
      <c r="G293" s="14" t="str">
        <f>VLOOKUP(B293,'Akodens FV'!$A$1:$B$1976,2,FALSE)</f>
        <v>HSF</v>
      </c>
    </row>
    <row r="294" spans="1:7" x14ac:dyDescent="0.2">
      <c r="A294" s="19" t="str">
        <f t="shared" si="4"/>
        <v>0810190J01XE01</v>
      </c>
      <c r="B294" s="39" t="s">
        <v>5</v>
      </c>
      <c r="C294" s="39" t="s">
        <v>133</v>
      </c>
      <c r="D294" s="39" t="s">
        <v>255</v>
      </c>
      <c r="E294" s="38" t="s">
        <v>361</v>
      </c>
      <c r="F294" s="37">
        <v>37</v>
      </c>
      <c r="G294" s="14" t="str">
        <f>VLOOKUP(B294,'Akodens FV'!$A$1:$B$1976,2,FALSE)</f>
        <v>HSF</v>
      </c>
    </row>
    <row r="295" spans="1:7" x14ac:dyDescent="0.2">
      <c r="A295" s="19" t="str">
        <f t="shared" si="4"/>
        <v>0810701J01AA02</v>
      </c>
      <c r="B295" s="39" t="s">
        <v>3</v>
      </c>
      <c r="C295" s="39" t="s">
        <v>131</v>
      </c>
      <c r="D295" s="39" t="s">
        <v>249</v>
      </c>
      <c r="E295" s="38" t="s">
        <v>348</v>
      </c>
      <c r="F295" s="37">
        <v>46</v>
      </c>
      <c r="G295" s="14" t="str">
        <f>VLOOKUP(B295,'Akodens FV'!$A$1:$B$1976,2,FALSE)</f>
        <v>HSF</v>
      </c>
    </row>
    <row r="296" spans="1:7" x14ac:dyDescent="0.2">
      <c r="A296" s="19" t="str">
        <f t="shared" si="4"/>
        <v>0810701J01AA04</v>
      </c>
      <c r="B296" s="39" t="s">
        <v>3</v>
      </c>
      <c r="C296" s="39" t="s">
        <v>131</v>
      </c>
      <c r="D296" s="39" t="s">
        <v>264</v>
      </c>
      <c r="E296" s="38" t="s">
        <v>349</v>
      </c>
      <c r="F296" s="37">
        <v>211</v>
      </c>
      <c r="G296" s="14" t="str">
        <f>VLOOKUP(B296,'Akodens FV'!$A$1:$B$1976,2,FALSE)</f>
        <v>HSF</v>
      </c>
    </row>
    <row r="297" spans="1:7" x14ac:dyDescent="0.2">
      <c r="A297" s="19" t="str">
        <f t="shared" si="4"/>
        <v>0810701J01CA04</v>
      </c>
      <c r="B297" s="39" t="s">
        <v>3</v>
      </c>
      <c r="C297" s="39" t="s">
        <v>131</v>
      </c>
      <c r="D297" s="39" t="s">
        <v>247</v>
      </c>
      <c r="E297" s="38" t="s">
        <v>350</v>
      </c>
      <c r="F297" s="37">
        <v>1</v>
      </c>
      <c r="G297" s="14" t="str">
        <f>VLOOKUP(B297,'Akodens FV'!$A$1:$B$1976,2,FALSE)</f>
        <v>HSF</v>
      </c>
    </row>
    <row r="298" spans="1:7" x14ac:dyDescent="0.2">
      <c r="A298" s="19" t="str">
        <f t="shared" si="4"/>
        <v>0810701J01CA08</v>
      </c>
      <c r="B298" s="39" t="s">
        <v>3</v>
      </c>
      <c r="C298" s="39" t="s">
        <v>131</v>
      </c>
      <c r="D298" s="39" t="s">
        <v>262</v>
      </c>
      <c r="E298" s="38" t="s">
        <v>351</v>
      </c>
      <c r="F298" s="37">
        <v>5</v>
      </c>
      <c r="G298" s="14" t="str">
        <f>VLOOKUP(B298,'Akodens FV'!$A$1:$B$1976,2,FALSE)</f>
        <v>HSF</v>
      </c>
    </row>
    <row r="299" spans="1:7" x14ac:dyDescent="0.2">
      <c r="A299" s="19" t="str">
        <f t="shared" si="4"/>
        <v>0810701J01CE02</v>
      </c>
      <c r="B299" s="39" t="s">
        <v>3</v>
      </c>
      <c r="C299" s="39" t="s">
        <v>131</v>
      </c>
      <c r="D299" s="39" t="s">
        <v>246</v>
      </c>
      <c r="E299" s="38" t="s">
        <v>352</v>
      </c>
      <c r="F299" s="37">
        <v>36</v>
      </c>
      <c r="G299" s="14" t="str">
        <f>VLOOKUP(B299,'Akodens FV'!$A$1:$B$1976,2,FALSE)</f>
        <v>HSF</v>
      </c>
    </row>
    <row r="300" spans="1:7" x14ac:dyDescent="0.2">
      <c r="A300" s="19" t="str">
        <f t="shared" si="4"/>
        <v>0810701J01CF05</v>
      </c>
      <c r="B300" s="39" t="s">
        <v>3</v>
      </c>
      <c r="C300" s="39" t="s">
        <v>131</v>
      </c>
      <c r="D300" s="39" t="s">
        <v>251</v>
      </c>
      <c r="E300" s="38" t="s">
        <v>353</v>
      </c>
      <c r="F300" s="37">
        <v>86</v>
      </c>
      <c r="G300" s="14" t="str">
        <f>VLOOKUP(B300,'Akodens FV'!$A$1:$B$1976,2,FALSE)</f>
        <v>HSF</v>
      </c>
    </row>
    <row r="301" spans="1:7" x14ac:dyDescent="0.2">
      <c r="A301" s="19" t="str">
        <f t="shared" si="4"/>
        <v>0810701J01CR02</v>
      </c>
      <c r="B301" s="39" t="s">
        <v>3</v>
      </c>
      <c r="C301" s="39" t="s">
        <v>131</v>
      </c>
      <c r="D301" s="39" t="s">
        <v>253</v>
      </c>
      <c r="E301" s="38" t="s">
        <v>354</v>
      </c>
      <c r="F301" s="37">
        <v>2</v>
      </c>
      <c r="G301" s="14" t="str">
        <f>VLOOKUP(B301,'Akodens FV'!$A$1:$B$1976,2,FALSE)</f>
        <v>HSF</v>
      </c>
    </row>
    <row r="302" spans="1:7" x14ac:dyDescent="0.2">
      <c r="A302" s="19" t="str">
        <f t="shared" si="4"/>
        <v>0810701J01DB05</v>
      </c>
      <c r="B302" s="39" t="s">
        <v>3</v>
      </c>
      <c r="C302" s="39" t="s">
        <v>131</v>
      </c>
      <c r="D302" s="39" t="s">
        <v>261</v>
      </c>
      <c r="E302" s="38" t="s">
        <v>355</v>
      </c>
      <c r="F302" s="37">
        <v>1</v>
      </c>
      <c r="G302" s="14" t="str">
        <f>VLOOKUP(B302,'Akodens FV'!$A$1:$B$1976,2,FALSE)</f>
        <v>HSF</v>
      </c>
    </row>
    <row r="303" spans="1:7" x14ac:dyDescent="0.2">
      <c r="A303" s="19" t="str">
        <f t="shared" si="4"/>
        <v>0810701J01FA01</v>
      </c>
      <c r="B303" s="39" t="s">
        <v>3</v>
      </c>
      <c r="C303" s="39" t="s">
        <v>131</v>
      </c>
      <c r="D303" s="39" t="s">
        <v>250</v>
      </c>
      <c r="E303" s="38" t="s">
        <v>357</v>
      </c>
      <c r="F303" s="37">
        <v>18</v>
      </c>
      <c r="G303" s="14" t="str">
        <f>VLOOKUP(B303,'Akodens FV'!$A$1:$B$1976,2,FALSE)</f>
        <v>HSF</v>
      </c>
    </row>
    <row r="304" spans="1:7" x14ac:dyDescent="0.2">
      <c r="A304" s="19" t="str">
        <f t="shared" si="4"/>
        <v>0810701J01FA10</v>
      </c>
      <c r="B304" s="39" t="s">
        <v>3</v>
      </c>
      <c r="C304" s="39" t="s">
        <v>131</v>
      </c>
      <c r="D304" s="39" t="s">
        <v>268</v>
      </c>
      <c r="E304" s="38" t="s">
        <v>368</v>
      </c>
      <c r="F304" s="37">
        <v>40</v>
      </c>
      <c r="G304" s="14" t="str">
        <f>VLOOKUP(B304,'Akodens FV'!$A$1:$B$1976,2,FALSE)</f>
        <v>HSF</v>
      </c>
    </row>
    <row r="305" spans="1:7" x14ac:dyDescent="0.2">
      <c r="A305" s="19" t="str">
        <f t="shared" si="4"/>
        <v>0810701J01FF01</v>
      </c>
      <c r="B305" s="39" t="s">
        <v>3</v>
      </c>
      <c r="C305" s="39" t="s">
        <v>131</v>
      </c>
      <c r="D305" s="39" t="s">
        <v>248</v>
      </c>
      <c r="E305" s="38" t="s">
        <v>358</v>
      </c>
      <c r="F305" s="37">
        <v>14</v>
      </c>
      <c r="G305" s="14" t="str">
        <f>VLOOKUP(B305,'Akodens FV'!$A$1:$B$1976,2,FALSE)</f>
        <v>HSF</v>
      </c>
    </row>
    <row r="306" spans="1:7" x14ac:dyDescent="0.2">
      <c r="A306" s="19" t="str">
        <f t="shared" si="4"/>
        <v>0810701J01MA02</v>
      </c>
      <c r="B306" s="39" t="s">
        <v>3</v>
      </c>
      <c r="C306" s="39" t="s">
        <v>131</v>
      </c>
      <c r="D306" s="39" t="s">
        <v>252</v>
      </c>
      <c r="E306" s="38" t="s">
        <v>359</v>
      </c>
      <c r="F306" s="37">
        <v>3</v>
      </c>
      <c r="G306" s="14" t="str">
        <f>VLOOKUP(B306,'Akodens FV'!$A$1:$B$1976,2,FALSE)</f>
        <v>HSF</v>
      </c>
    </row>
    <row r="307" spans="1:7" x14ac:dyDescent="0.2">
      <c r="A307" s="19" t="str">
        <f t="shared" si="4"/>
        <v>0810701J01MA14</v>
      </c>
      <c r="B307" s="39" t="s">
        <v>3</v>
      </c>
      <c r="C307" s="39" t="s">
        <v>131</v>
      </c>
      <c r="D307" s="39" t="s">
        <v>272</v>
      </c>
      <c r="E307" s="38" t="s">
        <v>386</v>
      </c>
      <c r="F307" s="37">
        <v>5</v>
      </c>
      <c r="G307" s="14" t="str">
        <f>VLOOKUP(B307,'Akodens FV'!$A$1:$B$1976,2,FALSE)</f>
        <v>HSF</v>
      </c>
    </row>
    <row r="308" spans="1:7" x14ac:dyDescent="0.2">
      <c r="A308" s="19" t="str">
        <f t="shared" si="4"/>
        <v>0811290J01AA02</v>
      </c>
      <c r="B308" s="39" t="s">
        <v>9</v>
      </c>
      <c r="C308" s="39" t="s">
        <v>137</v>
      </c>
      <c r="D308" s="39" t="s">
        <v>249</v>
      </c>
      <c r="E308" s="38" t="s">
        <v>348</v>
      </c>
      <c r="F308" s="37">
        <v>124</v>
      </c>
      <c r="G308" s="14" t="str">
        <f>VLOOKUP(B308,'Akodens FV'!$A$1:$B$1976,2,FALSE)</f>
        <v>HSF</v>
      </c>
    </row>
    <row r="309" spans="1:7" x14ac:dyDescent="0.2">
      <c r="A309" s="19" t="str">
        <f t="shared" si="4"/>
        <v>0811290J01AA04</v>
      </c>
      <c r="B309" s="39" t="s">
        <v>9</v>
      </c>
      <c r="C309" s="39" t="s">
        <v>137</v>
      </c>
      <c r="D309" s="39" t="s">
        <v>264</v>
      </c>
      <c r="E309" s="38" t="s">
        <v>349</v>
      </c>
      <c r="F309" s="37">
        <v>2</v>
      </c>
      <c r="G309" s="14" t="str">
        <f>VLOOKUP(B309,'Akodens FV'!$A$1:$B$1976,2,FALSE)</f>
        <v>HSF</v>
      </c>
    </row>
    <row r="310" spans="1:7" x14ac:dyDescent="0.2">
      <c r="A310" s="19" t="str">
        <f t="shared" si="4"/>
        <v>0811290J01AA07</v>
      </c>
      <c r="B310" s="39" t="s">
        <v>9</v>
      </c>
      <c r="C310" s="39" t="s">
        <v>137</v>
      </c>
      <c r="D310" s="39" t="s">
        <v>263</v>
      </c>
      <c r="E310" s="38" t="s">
        <v>363</v>
      </c>
      <c r="F310" s="37">
        <v>2</v>
      </c>
      <c r="G310" s="14" t="str">
        <f>VLOOKUP(B310,'Akodens FV'!$A$1:$B$1976,2,FALSE)</f>
        <v>HSF</v>
      </c>
    </row>
    <row r="311" spans="1:7" x14ac:dyDescent="0.2">
      <c r="A311" s="19" t="str">
        <f t="shared" si="4"/>
        <v>0811290J01CA04</v>
      </c>
      <c r="B311" s="39" t="s">
        <v>9</v>
      </c>
      <c r="C311" s="39" t="s">
        <v>137</v>
      </c>
      <c r="D311" s="39" t="s">
        <v>247</v>
      </c>
      <c r="E311" s="38" t="s">
        <v>350</v>
      </c>
      <c r="F311" s="37">
        <v>128</v>
      </c>
      <c r="G311" s="14" t="str">
        <f>VLOOKUP(B311,'Akodens FV'!$A$1:$B$1976,2,FALSE)</f>
        <v>HSF</v>
      </c>
    </row>
    <row r="312" spans="1:7" x14ac:dyDescent="0.2">
      <c r="A312" s="19" t="str">
        <f t="shared" si="4"/>
        <v>0811290J01CA08</v>
      </c>
      <c r="B312" s="39" t="s">
        <v>9</v>
      </c>
      <c r="C312" s="39" t="s">
        <v>137</v>
      </c>
      <c r="D312" s="39" t="s">
        <v>262</v>
      </c>
      <c r="E312" s="38" t="s">
        <v>351</v>
      </c>
      <c r="F312" s="37">
        <v>16</v>
      </c>
      <c r="G312" s="14" t="str">
        <f>VLOOKUP(B312,'Akodens FV'!$A$1:$B$1976,2,FALSE)</f>
        <v>HSF</v>
      </c>
    </row>
    <row r="313" spans="1:7" x14ac:dyDescent="0.2">
      <c r="A313" s="19" t="str">
        <f t="shared" si="4"/>
        <v>0811290J01CE02</v>
      </c>
      <c r="B313" s="39" t="s">
        <v>9</v>
      </c>
      <c r="C313" s="39" t="s">
        <v>137</v>
      </c>
      <c r="D313" s="39" t="s">
        <v>246</v>
      </c>
      <c r="E313" s="38" t="s">
        <v>352</v>
      </c>
      <c r="F313" s="37">
        <v>138</v>
      </c>
      <c r="G313" s="14" t="str">
        <f>VLOOKUP(B313,'Akodens FV'!$A$1:$B$1976,2,FALSE)</f>
        <v>HSF</v>
      </c>
    </row>
    <row r="314" spans="1:7" x14ac:dyDescent="0.2">
      <c r="A314" s="19" t="str">
        <f t="shared" si="4"/>
        <v>0811290J01CF05</v>
      </c>
      <c r="B314" s="39" t="s">
        <v>9</v>
      </c>
      <c r="C314" s="39" t="s">
        <v>137</v>
      </c>
      <c r="D314" s="39" t="s">
        <v>251</v>
      </c>
      <c r="E314" s="38" t="s">
        <v>353</v>
      </c>
      <c r="F314" s="37">
        <v>160</v>
      </c>
      <c r="G314" s="14" t="str">
        <f>VLOOKUP(B314,'Akodens FV'!$A$1:$B$1976,2,FALSE)</f>
        <v>HSF</v>
      </c>
    </row>
    <row r="315" spans="1:7" x14ac:dyDescent="0.2">
      <c r="A315" s="19" t="str">
        <f t="shared" si="4"/>
        <v>0811290J01CR02</v>
      </c>
      <c r="B315" s="39" t="s">
        <v>9</v>
      </c>
      <c r="C315" s="39" t="s">
        <v>137</v>
      </c>
      <c r="D315" s="39" t="s">
        <v>253</v>
      </c>
      <c r="E315" s="38" t="s">
        <v>354</v>
      </c>
      <c r="F315" s="37">
        <v>46</v>
      </c>
      <c r="G315" s="14" t="str">
        <f>VLOOKUP(B315,'Akodens FV'!$A$1:$B$1976,2,FALSE)</f>
        <v>HSF</v>
      </c>
    </row>
    <row r="316" spans="1:7" x14ac:dyDescent="0.2">
      <c r="A316" s="19" t="str">
        <f t="shared" si="4"/>
        <v>0811290J01DB05</v>
      </c>
      <c r="B316" s="39" t="s">
        <v>9</v>
      </c>
      <c r="C316" s="39" t="s">
        <v>137</v>
      </c>
      <c r="D316" s="39" t="s">
        <v>261</v>
      </c>
      <c r="E316" s="38" t="s">
        <v>355</v>
      </c>
      <c r="F316" s="37">
        <v>4</v>
      </c>
      <c r="G316" s="14" t="str">
        <f>VLOOKUP(B316,'Akodens FV'!$A$1:$B$1976,2,FALSE)</f>
        <v>HSF</v>
      </c>
    </row>
    <row r="317" spans="1:7" x14ac:dyDescent="0.2">
      <c r="A317" s="19" t="str">
        <f t="shared" si="4"/>
        <v>0811290J01DD04</v>
      </c>
      <c r="B317" s="39" t="s">
        <v>9</v>
      </c>
      <c r="C317" s="39" t="s">
        <v>137</v>
      </c>
      <c r="D317" s="39" t="s">
        <v>276</v>
      </c>
      <c r="E317" s="38" t="s">
        <v>385</v>
      </c>
      <c r="F317" s="37">
        <v>4</v>
      </c>
      <c r="G317" s="14" t="str">
        <f>VLOOKUP(B317,'Akodens FV'!$A$1:$B$1976,2,FALSE)</f>
        <v>HSF</v>
      </c>
    </row>
    <row r="318" spans="1:7" x14ac:dyDescent="0.2">
      <c r="A318" s="19" t="str">
        <f t="shared" si="4"/>
        <v>0811290J01DD14</v>
      </c>
      <c r="B318" s="39" t="s">
        <v>9</v>
      </c>
      <c r="C318" s="39" t="s">
        <v>137</v>
      </c>
      <c r="D318" s="39" t="s">
        <v>254</v>
      </c>
      <c r="E318" s="38" t="s">
        <v>372</v>
      </c>
      <c r="F318" s="37">
        <v>1</v>
      </c>
      <c r="G318" s="14" t="str">
        <f>VLOOKUP(B318,'Akodens FV'!$A$1:$B$1976,2,FALSE)</f>
        <v>HSF</v>
      </c>
    </row>
    <row r="319" spans="1:7" x14ac:dyDescent="0.2">
      <c r="A319" s="19" t="str">
        <f t="shared" si="4"/>
        <v>0811290J01EA01</v>
      </c>
      <c r="B319" s="39" t="s">
        <v>9</v>
      </c>
      <c r="C319" s="39" t="s">
        <v>137</v>
      </c>
      <c r="D319" s="39" t="s">
        <v>259</v>
      </c>
      <c r="E319" s="38" t="s">
        <v>356</v>
      </c>
      <c r="F319" s="37">
        <v>9</v>
      </c>
      <c r="G319" s="14" t="str">
        <f>VLOOKUP(B319,'Akodens FV'!$A$1:$B$1976,2,FALSE)</f>
        <v>HSF</v>
      </c>
    </row>
    <row r="320" spans="1:7" x14ac:dyDescent="0.2">
      <c r="A320" s="19" t="str">
        <f t="shared" si="4"/>
        <v>0811290J01EE01</v>
      </c>
      <c r="B320" s="39" t="s">
        <v>9</v>
      </c>
      <c r="C320" s="39" t="s">
        <v>137</v>
      </c>
      <c r="D320" s="39" t="s">
        <v>258</v>
      </c>
      <c r="E320" s="38" t="s">
        <v>364</v>
      </c>
      <c r="F320" s="37">
        <v>34</v>
      </c>
      <c r="G320" s="14" t="str">
        <f>VLOOKUP(B320,'Akodens FV'!$A$1:$B$1976,2,FALSE)</f>
        <v>HSF</v>
      </c>
    </row>
    <row r="321" spans="1:7" x14ac:dyDescent="0.2">
      <c r="A321" s="19" t="str">
        <f t="shared" si="4"/>
        <v>0811290J01FA01</v>
      </c>
      <c r="B321" s="39" t="s">
        <v>9</v>
      </c>
      <c r="C321" s="39" t="s">
        <v>137</v>
      </c>
      <c r="D321" s="39" t="s">
        <v>250</v>
      </c>
      <c r="E321" s="38" t="s">
        <v>357</v>
      </c>
      <c r="F321" s="37">
        <v>6</v>
      </c>
      <c r="G321" s="14" t="str">
        <f>VLOOKUP(B321,'Akodens FV'!$A$1:$B$1976,2,FALSE)</f>
        <v>HSF</v>
      </c>
    </row>
    <row r="322" spans="1:7" x14ac:dyDescent="0.2">
      <c r="A322" s="19" t="str">
        <f t="shared" si="4"/>
        <v>0811290J01FA09</v>
      </c>
      <c r="B322" s="39" t="s">
        <v>9</v>
      </c>
      <c r="C322" s="39" t="s">
        <v>137</v>
      </c>
      <c r="D322" s="39" t="s">
        <v>257</v>
      </c>
      <c r="E322" s="38" t="s">
        <v>375</v>
      </c>
      <c r="F322" s="37">
        <v>1</v>
      </c>
      <c r="G322" s="14" t="str">
        <f>VLOOKUP(B322,'Akodens FV'!$A$1:$B$1976,2,FALSE)</f>
        <v>HSF</v>
      </c>
    </row>
    <row r="323" spans="1:7" x14ac:dyDescent="0.2">
      <c r="A323" s="19" t="str">
        <f t="shared" ref="A323:A386" si="5">B323&amp;D323</f>
        <v>0811290J01FA10</v>
      </c>
      <c r="B323" s="39" t="s">
        <v>9</v>
      </c>
      <c r="C323" s="39" t="s">
        <v>137</v>
      </c>
      <c r="D323" s="39" t="s">
        <v>268</v>
      </c>
      <c r="E323" s="38" t="s">
        <v>368</v>
      </c>
      <c r="F323" s="37">
        <v>8</v>
      </c>
      <c r="G323" s="14" t="str">
        <f>VLOOKUP(B323,'Akodens FV'!$A$1:$B$1976,2,FALSE)</f>
        <v>HSF</v>
      </c>
    </row>
    <row r="324" spans="1:7" x14ac:dyDescent="0.2">
      <c r="A324" s="19" t="str">
        <f t="shared" si="5"/>
        <v>0811290J01FF01</v>
      </c>
      <c r="B324" s="39" t="s">
        <v>9</v>
      </c>
      <c r="C324" s="39" t="s">
        <v>137</v>
      </c>
      <c r="D324" s="39" t="s">
        <v>248</v>
      </c>
      <c r="E324" s="38" t="s">
        <v>358</v>
      </c>
      <c r="F324" s="37">
        <v>141</v>
      </c>
      <c r="G324" s="14" t="str">
        <f>VLOOKUP(B324,'Akodens FV'!$A$1:$B$1976,2,FALSE)</f>
        <v>HSF</v>
      </c>
    </row>
    <row r="325" spans="1:7" x14ac:dyDescent="0.2">
      <c r="A325" s="19" t="str">
        <f t="shared" si="5"/>
        <v>0811290J01MA02</v>
      </c>
      <c r="B325" s="39" t="s">
        <v>9</v>
      </c>
      <c r="C325" s="39" t="s">
        <v>137</v>
      </c>
      <c r="D325" s="39" t="s">
        <v>252</v>
      </c>
      <c r="E325" s="38" t="s">
        <v>359</v>
      </c>
      <c r="F325" s="37">
        <v>136</v>
      </c>
      <c r="G325" s="14" t="str">
        <f>VLOOKUP(B325,'Akodens FV'!$A$1:$B$1976,2,FALSE)</f>
        <v>HSF</v>
      </c>
    </row>
    <row r="326" spans="1:7" x14ac:dyDescent="0.2">
      <c r="A326" s="19" t="str">
        <f t="shared" si="5"/>
        <v>0811290J01MA12</v>
      </c>
      <c r="B326" s="39" t="s">
        <v>9</v>
      </c>
      <c r="C326" s="39" t="s">
        <v>137</v>
      </c>
      <c r="D326" s="39" t="s">
        <v>265</v>
      </c>
      <c r="E326" s="38" t="s">
        <v>379</v>
      </c>
      <c r="F326" s="37">
        <v>15</v>
      </c>
      <c r="G326" s="14" t="str">
        <f>VLOOKUP(B326,'Akodens FV'!$A$1:$B$1976,2,FALSE)</f>
        <v>HSF</v>
      </c>
    </row>
    <row r="327" spans="1:7" x14ac:dyDescent="0.2">
      <c r="A327" s="19" t="str">
        <f t="shared" si="5"/>
        <v>0811290J01MA14</v>
      </c>
      <c r="B327" s="39" t="s">
        <v>9</v>
      </c>
      <c r="C327" s="39" t="s">
        <v>137</v>
      </c>
      <c r="D327" s="39" t="s">
        <v>272</v>
      </c>
      <c r="E327" s="38" t="s">
        <v>386</v>
      </c>
      <c r="F327" s="37">
        <v>27</v>
      </c>
      <c r="G327" s="14" t="str">
        <f>VLOOKUP(B327,'Akodens FV'!$A$1:$B$1976,2,FALSE)</f>
        <v>HSF</v>
      </c>
    </row>
    <row r="328" spans="1:7" x14ac:dyDescent="0.2">
      <c r="A328" s="19" t="str">
        <f t="shared" si="5"/>
        <v>0811290J01XA02</v>
      </c>
      <c r="B328" s="39" t="s">
        <v>9</v>
      </c>
      <c r="C328" s="39" t="s">
        <v>137</v>
      </c>
      <c r="D328" s="39" t="s">
        <v>283</v>
      </c>
      <c r="E328" s="38" t="s">
        <v>427</v>
      </c>
      <c r="F328" s="37">
        <v>1</v>
      </c>
      <c r="G328" s="14" t="str">
        <f>VLOOKUP(B328,'Akodens FV'!$A$1:$B$1976,2,FALSE)</f>
        <v>HSF</v>
      </c>
    </row>
    <row r="329" spans="1:7" x14ac:dyDescent="0.2">
      <c r="A329" s="19" t="str">
        <f t="shared" si="5"/>
        <v>0811290J01XC01</v>
      </c>
      <c r="B329" s="39" t="s">
        <v>9</v>
      </c>
      <c r="C329" s="39" t="s">
        <v>137</v>
      </c>
      <c r="D329" s="39" t="s">
        <v>266</v>
      </c>
      <c r="E329" s="38" t="s">
        <v>360</v>
      </c>
      <c r="F329" s="37">
        <v>8</v>
      </c>
      <c r="G329" s="14" t="str">
        <f>VLOOKUP(B329,'Akodens FV'!$A$1:$B$1976,2,FALSE)</f>
        <v>HSF</v>
      </c>
    </row>
    <row r="330" spans="1:7" x14ac:dyDescent="0.2">
      <c r="A330" s="19" t="str">
        <f t="shared" si="5"/>
        <v>0811290J01XE01</v>
      </c>
      <c r="B330" s="39" t="s">
        <v>9</v>
      </c>
      <c r="C330" s="39" t="s">
        <v>137</v>
      </c>
      <c r="D330" s="39" t="s">
        <v>255</v>
      </c>
      <c r="E330" s="38" t="s">
        <v>361</v>
      </c>
      <c r="F330" s="37">
        <v>2</v>
      </c>
      <c r="G330" s="14" t="str">
        <f>VLOOKUP(B330,'Akodens FV'!$A$1:$B$1976,2,FALSE)</f>
        <v>HSF</v>
      </c>
    </row>
    <row r="331" spans="1:7" x14ac:dyDescent="0.2">
      <c r="A331" s="19" t="str">
        <f t="shared" si="5"/>
        <v>0811290J01XX08</v>
      </c>
      <c r="B331" s="39" t="s">
        <v>9</v>
      </c>
      <c r="C331" s="39" t="s">
        <v>137</v>
      </c>
      <c r="D331" s="39" t="s">
        <v>274</v>
      </c>
      <c r="E331" s="38" t="s">
        <v>420</v>
      </c>
      <c r="F331" s="37">
        <v>15</v>
      </c>
      <c r="G331" s="14" t="str">
        <f>VLOOKUP(B331,'Akodens FV'!$A$1:$B$1976,2,FALSE)</f>
        <v>HSF</v>
      </c>
    </row>
    <row r="332" spans="1:7" x14ac:dyDescent="0.2">
      <c r="A332" s="19" t="str">
        <f t="shared" si="5"/>
        <v>0811290J01XX11</v>
      </c>
      <c r="B332" s="39" t="s">
        <v>9</v>
      </c>
      <c r="C332" s="39" t="s">
        <v>137</v>
      </c>
      <c r="D332" s="39" t="s">
        <v>440</v>
      </c>
      <c r="E332" s="38" t="s">
        <v>441</v>
      </c>
      <c r="F332" s="37">
        <v>3</v>
      </c>
      <c r="G332" s="14" t="str">
        <f>VLOOKUP(B332,'Akodens FV'!$A$1:$B$1976,2,FALSE)</f>
        <v>HSF</v>
      </c>
    </row>
    <row r="333" spans="1:7" x14ac:dyDescent="0.2">
      <c r="A333" s="19" t="str">
        <f t="shared" si="5"/>
        <v>0811890J01AA02</v>
      </c>
      <c r="B333" s="39" t="s">
        <v>62</v>
      </c>
      <c r="C333" s="39" t="s">
        <v>182</v>
      </c>
      <c r="D333" s="39" t="s">
        <v>249</v>
      </c>
      <c r="E333" s="38" t="s">
        <v>348</v>
      </c>
      <c r="F333" s="37">
        <v>6</v>
      </c>
      <c r="G333" s="14" t="str">
        <f>VLOOKUP(B333,'Akodens FV'!$A$1:$B$1976,2,FALSE)</f>
        <v>HSF</v>
      </c>
    </row>
    <row r="334" spans="1:7" x14ac:dyDescent="0.2">
      <c r="A334" s="19" t="str">
        <f t="shared" si="5"/>
        <v>0811890J01CA04</v>
      </c>
      <c r="B334" s="39" t="s">
        <v>62</v>
      </c>
      <c r="C334" s="39" t="s">
        <v>182</v>
      </c>
      <c r="D334" s="39" t="s">
        <v>247</v>
      </c>
      <c r="E334" s="38" t="s">
        <v>350</v>
      </c>
      <c r="F334" s="37">
        <v>18</v>
      </c>
      <c r="G334" s="14" t="str">
        <f>VLOOKUP(B334,'Akodens FV'!$A$1:$B$1976,2,FALSE)</f>
        <v>HSF</v>
      </c>
    </row>
    <row r="335" spans="1:7" x14ac:dyDescent="0.2">
      <c r="A335" s="19" t="str">
        <f t="shared" si="5"/>
        <v>0811890J01CA08</v>
      </c>
      <c r="B335" s="39" t="s">
        <v>62</v>
      </c>
      <c r="C335" s="39" t="s">
        <v>182</v>
      </c>
      <c r="D335" s="39" t="s">
        <v>262</v>
      </c>
      <c r="E335" s="38" t="s">
        <v>351</v>
      </c>
      <c r="F335" s="37">
        <v>7</v>
      </c>
      <c r="G335" s="14" t="str">
        <f>VLOOKUP(B335,'Akodens FV'!$A$1:$B$1976,2,FALSE)</f>
        <v>HSF</v>
      </c>
    </row>
    <row r="336" spans="1:7" x14ac:dyDescent="0.2">
      <c r="A336" s="19" t="str">
        <f t="shared" si="5"/>
        <v>0811890J01CE02</v>
      </c>
      <c r="B336" s="39" t="s">
        <v>62</v>
      </c>
      <c r="C336" s="39" t="s">
        <v>182</v>
      </c>
      <c r="D336" s="39" t="s">
        <v>246</v>
      </c>
      <c r="E336" s="38" t="s">
        <v>352</v>
      </c>
      <c r="F336" s="37">
        <v>8</v>
      </c>
      <c r="G336" s="14" t="str">
        <f>VLOOKUP(B336,'Akodens FV'!$A$1:$B$1976,2,FALSE)</f>
        <v>HSF</v>
      </c>
    </row>
    <row r="337" spans="1:7" x14ac:dyDescent="0.2">
      <c r="A337" s="19" t="str">
        <f t="shared" si="5"/>
        <v>0811890J01CF05</v>
      </c>
      <c r="B337" s="39" t="s">
        <v>62</v>
      </c>
      <c r="C337" s="39" t="s">
        <v>182</v>
      </c>
      <c r="D337" s="39" t="s">
        <v>251</v>
      </c>
      <c r="E337" s="38" t="s">
        <v>353</v>
      </c>
      <c r="F337" s="37">
        <v>29</v>
      </c>
      <c r="G337" s="14" t="str">
        <f>VLOOKUP(B337,'Akodens FV'!$A$1:$B$1976,2,FALSE)</f>
        <v>HSF</v>
      </c>
    </row>
    <row r="338" spans="1:7" x14ac:dyDescent="0.2">
      <c r="A338" s="19" t="str">
        <f t="shared" si="5"/>
        <v>0811890J01CR02</v>
      </c>
      <c r="B338" s="39" t="s">
        <v>62</v>
      </c>
      <c r="C338" s="39" t="s">
        <v>182</v>
      </c>
      <c r="D338" s="39" t="s">
        <v>253</v>
      </c>
      <c r="E338" s="38" t="s">
        <v>354</v>
      </c>
      <c r="F338" s="37">
        <v>4</v>
      </c>
      <c r="G338" s="14" t="str">
        <f>VLOOKUP(B338,'Akodens FV'!$A$1:$B$1976,2,FALSE)</f>
        <v>HSF</v>
      </c>
    </row>
    <row r="339" spans="1:7" x14ac:dyDescent="0.2">
      <c r="A339" s="19" t="str">
        <f t="shared" si="5"/>
        <v>0811890J01DB05</v>
      </c>
      <c r="B339" s="39" t="s">
        <v>62</v>
      </c>
      <c r="C339" s="39" t="s">
        <v>182</v>
      </c>
      <c r="D339" s="39" t="s">
        <v>261</v>
      </c>
      <c r="E339" s="38" t="s">
        <v>355</v>
      </c>
      <c r="F339" s="37">
        <v>1</v>
      </c>
      <c r="G339" s="14" t="str">
        <f>VLOOKUP(B339,'Akodens FV'!$A$1:$B$1976,2,FALSE)</f>
        <v>HSF</v>
      </c>
    </row>
    <row r="340" spans="1:7" x14ac:dyDescent="0.2">
      <c r="A340" s="19" t="str">
        <f t="shared" si="5"/>
        <v>0811890J01DD01</v>
      </c>
      <c r="B340" s="39" t="s">
        <v>62</v>
      </c>
      <c r="C340" s="39" t="s">
        <v>182</v>
      </c>
      <c r="D340" s="39" t="s">
        <v>273</v>
      </c>
      <c r="E340" s="38" t="s">
        <v>424</v>
      </c>
      <c r="F340" s="37">
        <v>1</v>
      </c>
      <c r="G340" s="14" t="str">
        <f>VLOOKUP(B340,'Akodens FV'!$A$1:$B$1976,2,FALSE)</f>
        <v>HSF</v>
      </c>
    </row>
    <row r="341" spans="1:7" x14ac:dyDescent="0.2">
      <c r="A341" s="19" t="str">
        <f t="shared" si="5"/>
        <v>0811890J01DD04</v>
      </c>
      <c r="B341" s="39" t="s">
        <v>62</v>
      </c>
      <c r="C341" s="39" t="s">
        <v>182</v>
      </c>
      <c r="D341" s="39" t="s">
        <v>276</v>
      </c>
      <c r="E341" s="38" t="s">
        <v>385</v>
      </c>
      <c r="F341" s="37">
        <v>2</v>
      </c>
      <c r="G341" s="14" t="str">
        <f>VLOOKUP(B341,'Akodens FV'!$A$1:$B$1976,2,FALSE)</f>
        <v>HSF</v>
      </c>
    </row>
    <row r="342" spans="1:7" x14ac:dyDescent="0.2">
      <c r="A342" s="19" t="str">
        <f t="shared" si="5"/>
        <v>0811890J01EA01</v>
      </c>
      <c r="B342" s="39" t="s">
        <v>62</v>
      </c>
      <c r="C342" s="39" t="s">
        <v>182</v>
      </c>
      <c r="D342" s="39" t="s">
        <v>259</v>
      </c>
      <c r="E342" s="38" t="s">
        <v>356</v>
      </c>
      <c r="F342" s="37">
        <v>4</v>
      </c>
      <c r="G342" s="14" t="str">
        <f>VLOOKUP(B342,'Akodens FV'!$A$1:$B$1976,2,FALSE)</f>
        <v>HSF</v>
      </c>
    </row>
    <row r="343" spans="1:7" x14ac:dyDescent="0.2">
      <c r="A343" s="19" t="str">
        <f t="shared" si="5"/>
        <v>0811890J01EE01</v>
      </c>
      <c r="B343" s="39" t="s">
        <v>62</v>
      </c>
      <c r="C343" s="39" t="s">
        <v>182</v>
      </c>
      <c r="D343" s="39" t="s">
        <v>258</v>
      </c>
      <c r="E343" s="38" t="s">
        <v>364</v>
      </c>
      <c r="F343" s="37">
        <v>1</v>
      </c>
      <c r="G343" s="14" t="str">
        <f>VLOOKUP(B343,'Akodens FV'!$A$1:$B$1976,2,FALSE)</f>
        <v>HSF</v>
      </c>
    </row>
    <row r="344" spans="1:7" x14ac:dyDescent="0.2">
      <c r="A344" s="19" t="str">
        <f t="shared" si="5"/>
        <v>0811890J01FA01</v>
      </c>
      <c r="B344" s="39" t="s">
        <v>62</v>
      </c>
      <c r="C344" s="39" t="s">
        <v>182</v>
      </c>
      <c r="D344" s="39" t="s">
        <v>250</v>
      </c>
      <c r="E344" s="38" t="s">
        <v>357</v>
      </c>
      <c r="F344" s="37">
        <v>1</v>
      </c>
      <c r="G344" s="14" t="str">
        <f>VLOOKUP(B344,'Akodens FV'!$A$1:$B$1976,2,FALSE)</f>
        <v>HSF</v>
      </c>
    </row>
    <row r="345" spans="1:7" x14ac:dyDescent="0.2">
      <c r="A345" s="19" t="str">
        <f t="shared" si="5"/>
        <v>0811890J01FF01</v>
      </c>
      <c r="B345" s="39" t="s">
        <v>62</v>
      </c>
      <c r="C345" s="39" t="s">
        <v>182</v>
      </c>
      <c r="D345" s="39" t="s">
        <v>248</v>
      </c>
      <c r="E345" s="38" t="s">
        <v>358</v>
      </c>
      <c r="F345" s="37">
        <v>11</v>
      </c>
      <c r="G345" s="14" t="str">
        <f>VLOOKUP(B345,'Akodens FV'!$A$1:$B$1976,2,FALSE)</f>
        <v>HSF</v>
      </c>
    </row>
    <row r="346" spans="1:7" x14ac:dyDescent="0.2">
      <c r="A346" s="19" t="str">
        <f t="shared" si="5"/>
        <v>0811890J01MA02</v>
      </c>
      <c r="B346" s="39" t="s">
        <v>62</v>
      </c>
      <c r="C346" s="39" t="s">
        <v>182</v>
      </c>
      <c r="D346" s="39" t="s">
        <v>252</v>
      </c>
      <c r="E346" s="38" t="s">
        <v>359</v>
      </c>
      <c r="F346" s="37">
        <v>18</v>
      </c>
      <c r="G346" s="14" t="str">
        <f>VLOOKUP(B346,'Akodens FV'!$A$1:$B$1976,2,FALSE)</f>
        <v>HSF</v>
      </c>
    </row>
    <row r="347" spans="1:7" x14ac:dyDescent="0.2">
      <c r="A347" s="19" t="str">
        <f t="shared" si="5"/>
        <v>0811890J01XE01</v>
      </c>
      <c r="B347" s="39" t="s">
        <v>62</v>
      </c>
      <c r="C347" s="39" t="s">
        <v>182</v>
      </c>
      <c r="D347" s="39" t="s">
        <v>255</v>
      </c>
      <c r="E347" s="38" t="s">
        <v>361</v>
      </c>
      <c r="F347" s="37">
        <v>3</v>
      </c>
      <c r="G347" s="14" t="str">
        <f>VLOOKUP(B347,'Akodens FV'!$A$1:$B$1976,2,FALSE)</f>
        <v>HSF</v>
      </c>
    </row>
    <row r="348" spans="1:7" x14ac:dyDescent="0.2">
      <c r="A348" s="19" t="str">
        <f t="shared" si="5"/>
        <v>0812190J01AA02</v>
      </c>
      <c r="B348" s="39" t="s">
        <v>10</v>
      </c>
      <c r="C348" s="39" t="s">
        <v>138</v>
      </c>
      <c r="D348" s="39" t="s">
        <v>249</v>
      </c>
      <c r="E348" s="38" t="s">
        <v>348</v>
      </c>
      <c r="F348" s="37">
        <v>51</v>
      </c>
      <c r="G348" s="14" t="str">
        <f>VLOOKUP(B348,'Akodens FV'!$A$1:$B$1976,2,FALSE)</f>
        <v>HSF</v>
      </c>
    </row>
    <row r="349" spans="1:7" x14ac:dyDescent="0.2">
      <c r="A349" s="19" t="str">
        <f t="shared" si="5"/>
        <v>0812190J01AA04</v>
      </c>
      <c r="B349" s="39" t="s">
        <v>10</v>
      </c>
      <c r="C349" s="39" t="s">
        <v>138</v>
      </c>
      <c r="D349" s="39" t="s">
        <v>264</v>
      </c>
      <c r="E349" s="38" t="s">
        <v>349</v>
      </c>
      <c r="F349" s="37">
        <v>2</v>
      </c>
      <c r="G349" s="14" t="str">
        <f>VLOOKUP(B349,'Akodens FV'!$A$1:$B$1976,2,FALSE)</f>
        <v>HSF</v>
      </c>
    </row>
    <row r="350" spans="1:7" x14ac:dyDescent="0.2">
      <c r="A350" s="19" t="str">
        <f t="shared" si="5"/>
        <v>0812190J01CA04</v>
      </c>
      <c r="B350" s="39" t="s">
        <v>10</v>
      </c>
      <c r="C350" s="39" t="s">
        <v>138</v>
      </c>
      <c r="D350" s="39" t="s">
        <v>247</v>
      </c>
      <c r="E350" s="38" t="s">
        <v>350</v>
      </c>
      <c r="F350" s="37">
        <v>217</v>
      </c>
      <c r="G350" s="14" t="str">
        <f>VLOOKUP(B350,'Akodens FV'!$A$1:$B$1976,2,FALSE)</f>
        <v>HSF</v>
      </c>
    </row>
    <row r="351" spans="1:7" x14ac:dyDescent="0.2">
      <c r="A351" s="19" t="str">
        <f t="shared" si="5"/>
        <v>0812190J01CA08</v>
      </c>
      <c r="B351" s="39" t="s">
        <v>10</v>
      </c>
      <c r="C351" s="39" t="s">
        <v>138</v>
      </c>
      <c r="D351" s="39" t="s">
        <v>262</v>
      </c>
      <c r="E351" s="38" t="s">
        <v>351</v>
      </c>
      <c r="F351" s="37">
        <v>203</v>
      </c>
      <c r="G351" s="14" t="str">
        <f>VLOOKUP(B351,'Akodens FV'!$A$1:$B$1976,2,FALSE)</f>
        <v>HSF</v>
      </c>
    </row>
    <row r="352" spans="1:7" x14ac:dyDescent="0.2">
      <c r="A352" s="19" t="str">
        <f t="shared" si="5"/>
        <v>0812190J01CE02</v>
      </c>
      <c r="B352" s="39" t="s">
        <v>10</v>
      </c>
      <c r="C352" s="39" t="s">
        <v>138</v>
      </c>
      <c r="D352" s="39" t="s">
        <v>246</v>
      </c>
      <c r="E352" s="38" t="s">
        <v>352</v>
      </c>
      <c r="F352" s="37">
        <v>40</v>
      </c>
      <c r="G352" s="14" t="str">
        <f>VLOOKUP(B352,'Akodens FV'!$A$1:$B$1976,2,FALSE)</f>
        <v>HSF</v>
      </c>
    </row>
    <row r="353" spans="1:7" x14ac:dyDescent="0.2">
      <c r="A353" s="19" t="str">
        <f t="shared" si="5"/>
        <v>0812190J01CF05</v>
      </c>
      <c r="B353" s="39" t="s">
        <v>10</v>
      </c>
      <c r="C353" s="39" t="s">
        <v>138</v>
      </c>
      <c r="D353" s="39" t="s">
        <v>251</v>
      </c>
      <c r="E353" s="38" t="s">
        <v>353</v>
      </c>
      <c r="F353" s="37">
        <v>203</v>
      </c>
      <c r="G353" s="14" t="str">
        <f>VLOOKUP(B353,'Akodens FV'!$A$1:$B$1976,2,FALSE)</f>
        <v>HSF</v>
      </c>
    </row>
    <row r="354" spans="1:7" x14ac:dyDescent="0.2">
      <c r="A354" s="19" t="str">
        <f t="shared" si="5"/>
        <v>0812190J01CR02</v>
      </c>
      <c r="B354" s="39" t="s">
        <v>10</v>
      </c>
      <c r="C354" s="39" t="s">
        <v>138</v>
      </c>
      <c r="D354" s="39" t="s">
        <v>253</v>
      </c>
      <c r="E354" s="38" t="s">
        <v>354</v>
      </c>
      <c r="F354" s="37">
        <v>43</v>
      </c>
      <c r="G354" s="14" t="str">
        <f>VLOOKUP(B354,'Akodens FV'!$A$1:$B$1976,2,FALSE)</f>
        <v>HSF</v>
      </c>
    </row>
    <row r="355" spans="1:7" x14ac:dyDescent="0.2">
      <c r="A355" s="19" t="str">
        <f t="shared" si="5"/>
        <v>0812190J01CR05</v>
      </c>
      <c r="B355" s="39" t="s">
        <v>10</v>
      </c>
      <c r="C355" s="39" t="s">
        <v>138</v>
      </c>
      <c r="D355" s="39" t="s">
        <v>280</v>
      </c>
      <c r="E355" s="38" t="s">
        <v>417</v>
      </c>
      <c r="F355" s="37">
        <v>2</v>
      </c>
      <c r="G355" s="14" t="str">
        <f>VLOOKUP(B355,'Akodens FV'!$A$1:$B$1976,2,FALSE)</f>
        <v>HSF</v>
      </c>
    </row>
    <row r="356" spans="1:7" x14ac:dyDescent="0.2">
      <c r="A356" s="19" t="str">
        <f t="shared" si="5"/>
        <v>0812190J01DB05</v>
      </c>
      <c r="B356" s="39" t="s">
        <v>10</v>
      </c>
      <c r="C356" s="39" t="s">
        <v>138</v>
      </c>
      <c r="D356" s="39" t="s">
        <v>261</v>
      </c>
      <c r="E356" s="38" t="s">
        <v>355</v>
      </c>
      <c r="F356" s="37">
        <v>68</v>
      </c>
      <c r="G356" s="14" t="str">
        <f>VLOOKUP(B356,'Akodens FV'!$A$1:$B$1976,2,FALSE)</f>
        <v>HSF</v>
      </c>
    </row>
    <row r="357" spans="1:7" x14ac:dyDescent="0.2">
      <c r="A357" s="19" t="str">
        <f t="shared" si="5"/>
        <v>0812190J01DD14</v>
      </c>
      <c r="B357" s="39" t="s">
        <v>10</v>
      </c>
      <c r="C357" s="39" t="s">
        <v>138</v>
      </c>
      <c r="D357" s="39" t="s">
        <v>254</v>
      </c>
      <c r="E357" s="38" t="s">
        <v>372</v>
      </c>
      <c r="F357" s="37">
        <v>1</v>
      </c>
      <c r="G357" s="14" t="str">
        <f>VLOOKUP(B357,'Akodens FV'!$A$1:$B$1976,2,FALSE)</f>
        <v>HSF</v>
      </c>
    </row>
    <row r="358" spans="1:7" x14ac:dyDescent="0.2">
      <c r="A358" s="19" t="str">
        <f t="shared" si="5"/>
        <v>0812190J01EA01</v>
      </c>
      <c r="B358" s="39" t="s">
        <v>10</v>
      </c>
      <c r="C358" s="39" t="s">
        <v>138</v>
      </c>
      <c r="D358" s="39" t="s">
        <v>259</v>
      </c>
      <c r="E358" s="38" t="s">
        <v>356</v>
      </c>
      <c r="F358" s="37">
        <v>51</v>
      </c>
      <c r="G358" s="14" t="str">
        <f>VLOOKUP(B358,'Akodens FV'!$A$1:$B$1976,2,FALSE)</f>
        <v>HSF</v>
      </c>
    </row>
    <row r="359" spans="1:7" x14ac:dyDescent="0.2">
      <c r="A359" s="19" t="str">
        <f t="shared" si="5"/>
        <v>0812190J01EE01</v>
      </c>
      <c r="B359" s="39" t="s">
        <v>10</v>
      </c>
      <c r="C359" s="39" t="s">
        <v>138</v>
      </c>
      <c r="D359" s="39" t="s">
        <v>258</v>
      </c>
      <c r="E359" s="38" t="s">
        <v>364</v>
      </c>
      <c r="F359" s="37">
        <v>251</v>
      </c>
      <c r="G359" s="14" t="str">
        <f>VLOOKUP(B359,'Akodens FV'!$A$1:$B$1976,2,FALSE)</f>
        <v>HSF</v>
      </c>
    </row>
    <row r="360" spans="1:7" x14ac:dyDescent="0.2">
      <c r="A360" s="19" t="str">
        <f t="shared" si="5"/>
        <v>0812190J01FA01</v>
      </c>
      <c r="B360" s="39" t="s">
        <v>10</v>
      </c>
      <c r="C360" s="39" t="s">
        <v>138</v>
      </c>
      <c r="D360" s="39" t="s">
        <v>250</v>
      </c>
      <c r="E360" s="38" t="s">
        <v>357</v>
      </c>
      <c r="F360" s="37">
        <v>7</v>
      </c>
      <c r="G360" s="14" t="str">
        <f>VLOOKUP(B360,'Akodens FV'!$A$1:$B$1976,2,FALSE)</f>
        <v>HSF</v>
      </c>
    </row>
    <row r="361" spans="1:7" x14ac:dyDescent="0.2">
      <c r="A361" s="19" t="str">
        <f t="shared" si="5"/>
        <v>0812190J01FA09</v>
      </c>
      <c r="B361" s="39" t="s">
        <v>10</v>
      </c>
      <c r="C361" s="39" t="s">
        <v>138</v>
      </c>
      <c r="D361" s="39" t="s">
        <v>257</v>
      </c>
      <c r="E361" s="38" t="s">
        <v>375</v>
      </c>
      <c r="F361" s="37">
        <v>8</v>
      </c>
      <c r="G361" s="14" t="str">
        <f>VLOOKUP(B361,'Akodens FV'!$A$1:$B$1976,2,FALSE)</f>
        <v>HSF</v>
      </c>
    </row>
    <row r="362" spans="1:7" x14ac:dyDescent="0.2">
      <c r="A362" s="19" t="str">
        <f t="shared" si="5"/>
        <v>0812190J01FA10</v>
      </c>
      <c r="B362" s="39" t="s">
        <v>10</v>
      </c>
      <c r="C362" s="39" t="s">
        <v>138</v>
      </c>
      <c r="D362" s="39" t="s">
        <v>268</v>
      </c>
      <c r="E362" s="38" t="s">
        <v>368</v>
      </c>
      <c r="F362" s="37">
        <v>2</v>
      </c>
      <c r="G362" s="14" t="str">
        <f>VLOOKUP(B362,'Akodens FV'!$A$1:$B$1976,2,FALSE)</f>
        <v>HSF</v>
      </c>
    </row>
    <row r="363" spans="1:7" x14ac:dyDescent="0.2">
      <c r="A363" s="19" t="str">
        <f t="shared" si="5"/>
        <v>0812190J01FF01</v>
      </c>
      <c r="B363" s="39" t="s">
        <v>10</v>
      </c>
      <c r="C363" s="39" t="s">
        <v>138</v>
      </c>
      <c r="D363" s="39" t="s">
        <v>248</v>
      </c>
      <c r="E363" s="38" t="s">
        <v>358</v>
      </c>
      <c r="F363" s="37">
        <v>209</v>
      </c>
      <c r="G363" s="14" t="str">
        <f>VLOOKUP(B363,'Akodens FV'!$A$1:$B$1976,2,FALSE)</f>
        <v>HSF</v>
      </c>
    </row>
    <row r="364" spans="1:7" x14ac:dyDescent="0.2">
      <c r="A364" s="19" t="str">
        <f t="shared" si="5"/>
        <v>0812190J01MA02</v>
      </c>
      <c r="B364" s="39" t="s">
        <v>10</v>
      </c>
      <c r="C364" s="39" t="s">
        <v>138</v>
      </c>
      <c r="D364" s="39" t="s">
        <v>252</v>
      </c>
      <c r="E364" s="38" t="s">
        <v>359</v>
      </c>
      <c r="F364" s="37">
        <v>969</v>
      </c>
      <c r="G364" s="14" t="str">
        <f>VLOOKUP(B364,'Akodens FV'!$A$1:$B$1976,2,FALSE)</f>
        <v>HSF</v>
      </c>
    </row>
    <row r="365" spans="1:7" x14ac:dyDescent="0.2">
      <c r="A365" s="19" t="str">
        <f t="shared" si="5"/>
        <v>0812190J01MA12</v>
      </c>
      <c r="B365" s="39" t="s">
        <v>10</v>
      </c>
      <c r="C365" s="39" t="s">
        <v>138</v>
      </c>
      <c r="D365" s="39" t="s">
        <v>265</v>
      </c>
      <c r="E365" s="38" t="s">
        <v>379</v>
      </c>
      <c r="F365" s="37">
        <v>11</v>
      </c>
      <c r="G365" s="14" t="str">
        <f>VLOOKUP(B365,'Akodens FV'!$A$1:$B$1976,2,FALSE)</f>
        <v>HSF</v>
      </c>
    </row>
    <row r="366" spans="1:7" x14ac:dyDescent="0.2">
      <c r="A366" s="19" t="str">
        <f t="shared" si="5"/>
        <v>0812190J01MA14</v>
      </c>
      <c r="B366" s="39" t="s">
        <v>10</v>
      </c>
      <c r="C366" s="39" t="s">
        <v>138</v>
      </c>
      <c r="D366" s="39" t="s">
        <v>272</v>
      </c>
      <c r="E366" s="38" t="s">
        <v>386</v>
      </c>
      <c r="F366" s="37">
        <v>5</v>
      </c>
      <c r="G366" s="14" t="str">
        <f>VLOOKUP(B366,'Akodens FV'!$A$1:$B$1976,2,FALSE)</f>
        <v>HSF</v>
      </c>
    </row>
    <row r="367" spans="1:7" x14ac:dyDescent="0.2">
      <c r="A367" s="19" t="str">
        <f t="shared" si="5"/>
        <v>0812190J01XE01</v>
      </c>
      <c r="B367" s="39" t="s">
        <v>10</v>
      </c>
      <c r="C367" s="39" t="s">
        <v>138</v>
      </c>
      <c r="D367" s="39" t="s">
        <v>255</v>
      </c>
      <c r="E367" s="38" t="s">
        <v>361</v>
      </c>
      <c r="F367" s="37">
        <v>142</v>
      </c>
      <c r="G367" s="14" t="str">
        <f>VLOOKUP(B367,'Akodens FV'!$A$1:$B$1976,2,FALSE)</f>
        <v>HSF</v>
      </c>
    </row>
    <row r="368" spans="1:7" x14ac:dyDescent="0.2">
      <c r="A368" s="19" t="str">
        <f t="shared" si="5"/>
        <v>0812490J01AA02</v>
      </c>
      <c r="B368" s="39" t="s">
        <v>36</v>
      </c>
      <c r="C368" s="39" t="s">
        <v>159</v>
      </c>
      <c r="D368" s="39" t="s">
        <v>249</v>
      </c>
      <c r="E368" s="38" t="s">
        <v>348</v>
      </c>
      <c r="F368" s="37">
        <v>8</v>
      </c>
      <c r="G368" s="14" t="str">
        <f>VLOOKUP(B368,'Akodens FV'!$A$1:$B$1976,2,FALSE)</f>
        <v>HSF</v>
      </c>
    </row>
    <row r="369" spans="1:7" x14ac:dyDescent="0.2">
      <c r="A369" s="19" t="str">
        <f t="shared" si="5"/>
        <v>0812490J01CA04</v>
      </c>
      <c r="B369" s="39" t="s">
        <v>36</v>
      </c>
      <c r="C369" s="39" t="s">
        <v>159</v>
      </c>
      <c r="D369" s="39" t="s">
        <v>247</v>
      </c>
      <c r="E369" s="38" t="s">
        <v>350</v>
      </c>
      <c r="F369" s="37">
        <v>37</v>
      </c>
      <c r="G369" s="14" t="str">
        <f>VLOOKUP(B369,'Akodens FV'!$A$1:$B$1976,2,FALSE)</f>
        <v>HSF</v>
      </c>
    </row>
    <row r="370" spans="1:7" x14ac:dyDescent="0.2">
      <c r="A370" s="19" t="str">
        <f t="shared" si="5"/>
        <v>0812490J01CA08</v>
      </c>
      <c r="B370" s="39" t="s">
        <v>36</v>
      </c>
      <c r="C370" s="39" t="s">
        <v>159</v>
      </c>
      <c r="D370" s="39" t="s">
        <v>262</v>
      </c>
      <c r="E370" s="38" t="s">
        <v>351</v>
      </c>
      <c r="F370" s="37">
        <v>15</v>
      </c>
      <c r="G370" s="14" t="str">
        <f>VLOOKUP(B370,'Akodens FV'!$A$1:$B$1976,2,FALSE)</f>
        <v>HSF</v>
      </c>
    </row>
    <row r="371" spans="1:7" x14ac:dyDescent="0.2">
      <c r="A371" s="19" t="str">
        <f t="shared" si="5"/>
        <v>0812490J01CE02</v>
      </c>
      <c r="B371" s="39" t="s">
        <v>36</v>
      </c>
      <c r="C371" s="39" t="s">
        <v>159</v>
      </c>
      <c r="D371" s="39" t="s">
        <v>246</v>
      </c>
      <c r="E371" s="38" t="s">
        <v>352</v>
      </c>
      <c r="F371" s="37">
        <v>35</v>
      </c>
      <c r="G371" s="14" t="str">
        <f>VLOOKUP(B371,'Akodens FV'!$A$1:$B$1976,2,FALSE)</f>
        <v>HSF</v>
      </c>
    </row>
    <row r="372" spans="1:7" x14ac:dyDescent="0.2">
      <c r="A372" s="19" t="str">
        <f t="shared" si="5"/>
        <v>0812490J01CF05</v>
      </c>
      <c r="B372" s="39" t="s">
        <v>36</v>
      </c>
      <c r="C372" s="39" t="s">
        <v>159</v>
      </c>
      <c r="D372" s="39" t="s">
        <v>251</v>
      </c>
      <c r="E372" s="38" t="s">
        <v>353</v>
      </c>
      <c r="F372" s="37">
        <v>354</v>
      </c>
      <c r="G372" s="14" t="str">
        <f>VLOOKUP(B372,'Akodens FV'!$A$1:$B$1976,2,FALSE)</f>
        <v>HSF</v>
      </c>
    </row>
    <row r="373" spans="1:7" x14ac:dyDescent="0.2">
      <c r="A373" s="19" t="str">
        <f t="shared" si="5"/>
        <v>0812490J01CR02</v>
      </c>
      <c r="B373" s="39" t="s">
        <v>36</v>
      </c>
      <c r="C373" s="39" t="s">
        <v>159</v>
      </c>
      <c r="D373" s="39" t="s">
        <v>253</v>
      </c>
      <c r="E373" s="38" t="s">
        <v>354</v>
      </c>
      <c r="F373" s="37">
        <v>72</v>
      </c>
      <c r="G373" s="14" t="str">
        <f>VLOOKUP(B373,'Akodens FV'!$A$1:$B$1976,2,FALSE)</f>
        <v>HSF</v>
      </c>
    </row>
    <row r="374" spans="1:7" x14ac:dyDescent="0.2">
      <c r="A374" s="19" t="str">
        <f t="shared" si="5"/>
        <v>0812490J01DB05</v>
      </c>
      <c r="B374" s="39" t="s">
        <v>36</v>
      </c>
      <c r="C374" s="39" t="s">
        <v>159</v>
      </c>
      <c r="D374" s="39" t="s">
        <v>261</v>
      </c>
      <c r="E374" s="38" t="s">
        <v>355</v>
      </c>
      <c r="F374" s="37">
        <v>9</v>
      </c>
      <c r="G374" s="14" t="str">
        <f>VLOOKUP(B374,'Akodens FV'!$A$1:$B$1976,2,FALSE)</f>
        <v>HSF</v>
      </c>
    </row>
    <row r="375" spans="1:7" x14ac:dyDescent="0.2">
      <c r="A375" s="19" t="str">
        <f t="shared" si="5"/>
        <v>0812490J01EA01</v>
      </c>
      <c r="B375" s="39" t="s">
        <v>36</v>
      </c>
      <c r="C375" s="39" t="s">
        <v>159</v>
      </c>
      <c r="D375" s="39" t="s">
        <v>259</v>
      </c>
      <c r="E375" s="38" t="s">
        <v>356</v>
      </c>
      <c r="F375" s="37">
        <v>1</v>
      </c>
      <c r="G375" s="14" t="str">
        <f>VLOOKUP(B375,'Akodens FV'!$A$1:$B$1976,2,FALSE)</f>
        <v>HSF</v>
      </c>
    </row>
    <row r="376" spans="1:7" x14ac:dyDescent="0.2">
      <c r="A376" s="19" t="str">
        <f t="shared" si="5"/>
        <v>0812490J01EE01</v>
      </c>
      <c r="B376" s="39" t="s">
        <v>36</v>
      </c>
      <c r="C376" s="39" t="s">
        <v>159</v>
      </c>
      <c r="D376" s="39" t="s">
        <v>258</v>
      </c>
      <c r="E376" s="38" t="s">
        <v>364</v>
      </c>
      <c r="F376" s="37">
        <v>3</v>
      </c>
      <c r="G376" s="14" t="str">
        <f>VLOOKUP(B376,'Akodens FV'!$A$1:$B$1976,2,FALSE)</f>
        <v>HSF</v>
      </c>
    </row>
    <row r="377" spans="1:7" x14ac:dyDescent="0.2">
      <c r="A377" s="19" t="str">
        <f t="shared" si="5"/>
        <v>0812490J01FF01</v>
      </c>
      <c r="B377" s="39" t="s">
        <v>36</v>
      </c>
      <c r="C377" s="39" t="s">
        <v>159</v>
      </c>
      <c r="D377" s="39" t="s">
        <v>248</v>
      </c>
      <c r="E377" s="38" t="s">
        <v>358</v>
      </c>
      <c r="F377" s="37">
        <v>120</v>
      </c>
      <c r="G377" s="14" t="str">
        <f>VLOOKUP(B377,'Akodens FV'!$A$1:$B$1976,2,FALSE)</f>
        <v>HSF</v>
      </c>
    </row>
    <row r="378" spans="1:7" x14ac:dyDescent="0.2">
      <c r="A378" s="19" t="str">
        <f t="shared" si="5"/>
        <v>0812490J01MA02</v>
      </c>
      <c r="B378" s="39" t="s">
        <v>36</v>
      </c>
      <c r="C378" s="39" t="s">
        <v>159</v>
      </c>
      <c r="D378" s="39" t="s">
        <v>252</v>
      </c>
      <c r="E378" s="38" t="s">
        <v>359</v>
      </c>
      <c r="F378" s="37">
        <v>73</v>
      </c>
      <c r="G378" s="14" t="str">
        <f>VLOOKUP(B378,'Akodens FV'!$A$1:$B$1976,2,FALSE)</f>
        <v>HSF</v>
      </c>
    </row>
    <row r="379" spans="1:7" x14ac:dyDescent="0.2">
      <c r="A379" s="19" t="str">
        <f t="shared" si="5"/>
        <v>0812490J01MA14</v>
      </c>
      <c r="B379" s="39" t="s">
        <v>36</v>
      </c>
      <c r="C379" s="39" t="s">
        <v>159</v>
      </c>
      <c r="D379" s="39" t="s">
        <v>272</v>
      </c>
      <c r="E379" s="38" t="s">
        <v>386</v>
      </c>
      <c r="F379" s="37">
        <v>2</v>
      </c>
      <c r="G379" s="14" t="str">
        <f>VLOOKUP(B379,'Akodens FV'!$A$1:$B$1976,2,FALSE)</f>
        <v>HSF</v>
      </c>
    </row>
    <row r="380" spans="1:7" x14ac:dyDescent="0.2">
      <c r="A380" s="19" t="str">
        <f t="shared" si="5"/>
        <v>0812490J01XA02</v>
      </c>
      <c r="B380" s="39" t="s">
        <v>36</v>
      </c>
      <c r="C380" s="39" t="s">
        <v>159</v>
      </c>
      <c r="D380" s="39" t="s">
        <v>283</v>
      </c>
      <c r="E380" s="38" t="s">
        <v>427</v>
      </c>
      <c r="F380" s="37">
        <v>12</v>
      </c>
      <c r="G380" s="14" t="str">
        <f>VLOOKUP(B380,'Akodens FV'!$A$1:$B$1976,2,FALSE)</f>
        <v>HSF</v>
      </c>
    </row>
    <row r="381" spans="1:7" x14ac:dyDescent="0.2">
      <c r="A381" s="19" t="str">
        <f t="shared" si="5"/>
        <v>0812490J01XC01</v>
      </c>
      <c r="B381" s="39" t="s">
        <v>36</v>
      </c>
      <c r="C381" s="39" t="s">
        <v>159</v>
      </c>
      <c r="D381" s="39" t="s">
        <v>266</v>
      </c>
      <c r="E381" s="38" t="s">
        <v>360</v>
      </c>
      <c r="F381" s="37">
        <v>8</v>
      </c>
      <c r="G381" s="14" t="str">
        <f>VLOOKUP(B381,'Akodens FV'!$A$1:$B$1976,2,FALSE)</f>
        <v>HSF</v>
      </c>
    </row>
    <row r="382" spans="1:7" x14ac:dyDescent="0.2">
      <c r="A382" s="19" t="str">
        <f t="shared" si="5"/>
        <v>0812490J01XE01</v>
      </c>
      <c r="B382" s="39" t="s">
        <v>36</v>
      </c>
      <c r="C382" s="39" t="s">
        <v>159</v>
      </c>
      <c r="D382" s="39" t="s">
        <v>255</v>
      </c>
      <c r="E382" s="38" t="s">
        <v>361</v>
      </c>
      <c r="F382" s="37">
        <v>6</v>
      </c>
      <c r="G382" s="14" t="str">
        <f>VLOOKUP(B382,'Akodens FV'!$A$1:$B$1976,2,FALSE)</f>
        <v>HSF</v>
      </c>
    </row>
    <row r="383" spans="1:7" x14ac:dyDescent="0.2">
      <c r="A383" s="19" t="str">
        <f t="shared" si="5"/>
        <v>0812490J01XX08</v>
      </c>
      <c r="B383" s="39" t="s">
        <v>36</v>
      </c>
      <c r="C383" s="39" t="s">
        <v>159</v>
      </c>
      <c r="D383" s="39" t="s">
        <v>274</v>
      </c>
      <c r="E383" s="38" t="s">
        <v>420</v>
      </c>
      <c r="F383" s="37">
        <v>1</v>
      </c>
      <c r="G383" s="14" t="str">
        <f>VLOOKUP(B383,'Akodens FV'!$A$1:$B$1976,2,FALSE)</f>
        <v>HSF</v>
      </c>
    </row>
    <row r="384" spans="1:7" x14ac:dyDescent="0.2">
      <c r="A384" s="19" t="str">
        <f t="shared" si="5"/>
        <v>0812490J01XX11</v>
      </c>
      <c r="B384" s="39" t="s">
        <v>36</v>
      </c>
      <c r="C384" s="39" t="s">
        <v>159</v>
      </c>
      <c r="D384" s="39" t="s">
        <v>440</v>
      </c>
      <c r="E384" s="38" t="s">
        <v>441</v>
      </c>
      <c r="F384" s="37">
        <v>1</v>
      </c>
      <c r="G384" s="14" t="str">
        <f>VLOOKUP(B384,'Akodens FV'!$A$1:$B$1976,2,FALSE)</f>
        <v>HSF</v>
      </c>
    </row>
    <row r="385" spans="1:7" x14ac:dyDescent="0.2">
      <c r="A385" s="19" t="str">
        <f t="shared" si="5"/>
        <v>0812790J01AA02</v>
      </c>
      <c r="B385" s="39" t="s">
        <v>92</v>
      </c>
      <c r="C385" s="39" t="s">
        <v>210</v>
      </c>
      <c r="D385" s="39" t="s">
        <v>249</v>
      </c>
      <c r="E385" s="38" t="s">
        <v>348</v>
      </c>
      <c r="F385" s="37">
        <v>19</v>
      </c>
      <c r="G385" s="14" t="str">
        <f>VLOOKUP(B385,'Akodens FV'!$A$1:$B$1976,2,FALSE)</f>
        <v>HSF</v>
      </c>
    </row>
    <row r="386" spans="1:7" x14ac:dyDescent="0.2">
      <c r="A386" s="19" t="str">
        <f t="shared" si="5"/>
        <v>0812790J01CA04</v>
      </c>
      <c r="B386" s="39" t="s">
        <v>92</v>
      </c>
      <c r="C386" s="39" t="s">
        <v>210</v>
      </c>
      <c r="D386" s="39" t="s">
        <v>247</v>
      </c>
      <c r="E386" s="38" t="s">
        <v>350</v>
      </c>
      <c r="F386" s="37">
        <v>2</v>
      </c>
      <c r="G386" s="14" t="str">
        <f>VLOOKUP(B386,'Akodens FV'!$A$1:$B$1976,2,FALSE)</f>
        <v>HSF</v>
      </c>
    </row>
    <row r="387" spans="1:7" x14ac:dyDescent="0.2">
      <c r="A387" s="19" t="str">
        <f t="shared" ref="A387:A450" si="6">B387&amp;D387</f>
        <v>0812790J01CE02</v>
      </c>
      <c r="B387" s="39" t="s">
        <v>92</v>
      </c>
      <c r="C387" s="39" t="s">
        <v>210</v>
      </c>
      <c r="D387" s="39" t="s">
        <v>246</v>
      </c>
      <c r="E387" s="38" t="s">
        <v>352</v>
      </c>
      <c r="F387" s="37">
        <v>7</v>
      </c>
      <c r="G387" s="14" t="str">
        <f>VLOOKUP(B387,'Akodens FV'!$A$1:$B$1976,2,FALSE)</f>
        <v>HSF</v>
      </c>
    </row>
    <row r="388" spans="1:7" x14ac:dyDescent="0.2">
      <c r="A388" s="19" t="str">
        <f t="shared" si="6"/>
        <v>0812790J01CF05</v>
      </c>
      <c r="B388" s="39" t="s">
        <v>92</v>
      </c>
      <c r="C388" s="39" t="s">
        <v>210</v>
      </c>
      <c r="D388" s="39" t="s">
        <v>251</v>
      </c>
      <c r="E388" s="38" t="s">
        <v>353</v>
      </c>
      <c r="F388" s="37">
        <v>16</v>
      </c>
      <c r="G388" s="14" t="str">
        <f>VLOOKUP(B388,'Akodens FV'!$A$1:$B$1976,2,FALSE)</f>
        <v>HSF</v>
      </c>
    </row>
    <row r="389" spans="1:7" x14ac:dyDescent="0.2">
      <c r="A389" s="19" t="str">
        <f t="shared" si="6"/>
        <v>0812790J01CR02</v>
      </c>
      <c r="B389" s="39" t="s">
        <v>92</v>
      </c>
      <c r="C389" s="39" t="s">
        <v>210</v>
      </c>
      <c r="D389" s="39" t="s">
        <v>253</v>
      </c>
      <c r="E389" s="38" t="s">
        <v>354</v>
      </c>
      <c r="F389" s="37">
        <v>2</v>
      </c>
      <c r="G389" s="14" t="str">
        <f>VLOOKUP(B389,'Akodens FV'!$A$1:$B$1976,2,FALSE)</f>
        <v>HSF</v>
      </c>
    </row>
    <row r="390" spans="1:7" x14ac:dyDescent="0.2">
      <c r="A390" s="19" t="str">
        <f t="shared" si="6"/>
        <v>0812790J01EE01</v>
      </c>
      <c r="B390" s="39" t="s">
        <v>92</v>
      </c>
      <c r="C390" s="39" t="s">
        <v>210</v>
      </c>
      <c r="D390" s="39" t="s">
        <v>258</v>
      </c>
      <c r="E390" s="38" t="s">
        <v>364</v>
      </c>
      <c r="F390" s="37">
        <v>4</v>
      </c>
      <c r="G390" s="14" t="str">
        <f>VLOOKUP(B390,'Akodens FV'!$A$1:$B$1976,2,FALSE)</f>
        <v>HSF</v>
      </c>
    </row>
    <row r="391" spans="1:7" x14ac:dyDescent="0.2">
      <c r="A391" s="19" t="str">
        <f t="shared" si="6"/>
        <v>0812790J01FA01</v>
      </c>
      <c r="B391" s="39" t="s">
        <v>92</v>
      </c>
      <c r="C391" s="39" t="s">
        <v>210</v>
      </c>
      <c r="D391" s="39" t="s">
        <v>250</v>
      </c>
      <c r="E391" s="38" t="s">
        <v>357</v>
      </c>
      <c r="F391" s="37">
        <v>2</v>
      </c>
      <c r="G391" s="14" t="str">
        <f>VLOOKUP(B391,'Akodens FV'!$A$1:$B$1976,2,FALSE)</f>
        <v>HSF</v>
      </c>
    </row>
    <row r="392" spans="1:7" x14ac:dyDescent="0.2">
      <c r="A392" s="19" t="str">
        <f t="shared" si="6"/>
        <v>0812790J01FA10</v>
      </c>
      <c r="B392" s="39" t="s">
        <v>92</v>
      </c>
      <c r="C392" s="39" t="s">
        <v>210</v>
      </c>
      <c r="D392" s="39" t="s">
        <v>268</v>
      </c>
      <c r="E392" s="38" t="s">
        <v>368</v>
      </c>
      <c r="F392" s="37">
        <v>3</v>
      </c>
      <c r="G392" s="14" t="str">
        <f>VLOOKUP(B392,'Akodens FV'!$A$1:$B$1976,2,FALSE)</f>
        <v>HSF</v>
      </c>
    </row>
    <row r="393" spans="1:7" x14ac:dyDescent="0.2">
      <c r="A393" s="19" t="str">
        <f t="shared" si="6"/>
        <v>0812790J01FF01</v>
      </c>
      <c r="B393" s="39" t="s">
        <v>92</v>
      </c>
      <c r="C393" s="39" t="s">
        <v>210</v>
      </c>
      <c r="D393" s="39" t="s">
        <v>248</v>
      </c>
      <c r="E393" s="38" t="s">
        <v>358</v>
      </c>
      <c r="F393" s="37">
        <v>4</v>
      </c>
      <c r="G393" s="14" t="str">
        <f>VLOOKUP(B393,'Akodens FV'!$A$1:$B$1976,2,FALSE)</f>
        <v>HSF</v>
      </c>
    </row>
    <row r="394" spans="1:7" x14ac:dyDescent="0.2">
      <c r="A394" s="19" t="str">
        <f t="shared" si="6"/>
        <v>0812790J01MA02</v>
      </c>
      <c r="B394" s="39" t="s">
        <v>92</v>
      </c>
      <c r="C394" s="39" t="s">
        <v>210</v>
      </c>
      <c r="D394" s="39" t="s">
        <v>252</v>
      </c>
      <c r="E394" s="38" t="s">
        <v>359</v>
      </c>
      <c r="F394" s="37">
        <v>2</v>
      </c>
      <c r="G394" s="14" t="str">
        <f>VLOOKUP(B394,'Akodens FV'!$A$1:$B$1976,2,FALSE)</f>
        <v>HSF</v>
      </c>
    </row>
    <row r="395" spans="1:7" x14ac:dyDescent="0.2">
      <c r="A395" s="19" t="str">
        <f t="shared" si="6"/>
        <v>0812890J01AA02</v>
      </c>
      <c r="B395" s="39" t="s">
        <v>46</v>
      </c>
      <c r="C395" s="39" t="s">
        <v>169</v>
      </c>
      <c r="D395" s="39" t="s">
        <v>249</v>
      </c>
      <c r="E395" s="38" t="s">
        <v>348</v>
      </c>
      <c r="F395" s="37">
        <v>31</v>
      </c>
      <c r="G395" s="14" t="str">
        <f>VLOOKUP(B395,'Akodens FV'!$A$1:$B$1976,2,FALSE)</f>
        <v>HSF</v>
      </c>
    </row>
    <row r="396" spans="1:7" x14ac:dyDescent="0.2">
      <c r="A396" s="19" t="str">
        <f t="shared" si="6"/>
        <v>0812890J01AA04</v>
      </c>
      <c r="B396" s="39" t="s">
        <v>46</v>
      </c>
      <c r="C396" s="39" t="s">
        <v>169</v>
      </c>
      <c r="D396" s="39" t="s">
        <v>264</v>
      </c>
      <c r="E396" s="38" t="s">
        <v>349</v>
      </c>
      <c r="F396" s="37">
        <v>4</v>
      </c>
      <c r="G396" s="14" t="str">
        <f>VLOOKUP(B396,'Akodens FV'!$A$1:$B$1976,2,FALSE)</f>
        <v>HSF</v>
      </c>
    </row>
    <row r="397" spans="1:7" x14ac:dyDescent="0.2">
      <c r="A397" s="19" t="str">
        <f t="shared" si="6"/>
        <v>0812890J01CA04</v>
      </c>
      <c r="B397" s="39" t="s">
        <v>46</v>
      </c>
      <c r="C397" s="39" t="s">
        <v>169</v>
      </c>
      <c r="D397" s="39" t="s">
        <v>247</v>
      </c>
      <c r="E397" s="38" t="s">
        <v>350</v>
      </c>
      <c r="F397" s="37">
        <v>90</v>
      </c>
      <c r="G397" s="14" t="str">
        <f>VLOOKUP(B397,'Akodens FV'!$A$1:$B$1976,2,FALSE)</f>
        <v>HSF</v>
      </c>
    </row>
    <row r="398" spans="1:7" x14ac:dyDescent="0.2">
      <c r="A398" s="19" t="str">
        <f t="shared" si="6"/>
        <v>0812890J01CA08</v>
      </c>
      <c r="B398" s="39" t="s">
        <v>46</v>
      </c>
      <c r="C398" s="39" t="s">
        <v>169</v>
      </c>
      <c r="D398" s="39" t="s">
        <v>262</v>
      </c>
      <c r="E398" s="38" t="s">
        <v>351</v>
      </c>
      <c r="F398" s="37">
        <v>3</v>
      </c>
      <c r="G398" s="14" t="str">
        <f>VLOOKUP(B398,'Akodens FV'!$A$1:$B$1976,2,FALSE)</f>
        <v>HSF</v>
      </c>
    </row>
    <row r="399" spans="1:7" x14ac:dyDescent="0.2">
      <c r="A399" s="19" t="str">
        <f t="shared" si="6"/>
        <v>0812890J01CE02</v>
      </c>
      <c r="B399" s="39" t="s">
        <v>46</v>
      </c>
      <c r="C399" s="39" t="s">
        <v>169</v>
      </c>
      <c r="D399" s="39" t="s">
        <v>246</v>
      </c>
      <c r="E399" s="38" t="s">
        <v>352</v>
      </c>
      <c r="F399" s="37">
        <v>275</v>
      </c>
      <c r="G399" s="14" t="str">
        <f>VLOOKUP(B399,'Akodens FV'!$A$1:$B$1976,2,FALSE)</f>
        <v>HSF</v>
      </c>
    </row>
    <row r="400" spans="1:7" x14ac:dyDescent="0.2">
      <c r="A400" s="19" t="str">
        <f t="shared" si="6"/>
        <v>0812890J01CF05</v>
      </c>
      <c r="B400" s="39" t="s">
        <v>46</v>
      </c>
      <c r="C400" s="39" t="s">
        <v>169</v>
      </c>
      <c r="D400" s="39" t="s">
        <v>251</v>
      </c>
      <c r="E400" s="38" t="s">
        <v>353</v>
      </c>
      <c r="F400" s="37">
        <v>102</v>
      </c>
      <c r="G400" s="14" t="str">
        <f>VLOOKUP(B400,'Akodens FV'!$A$1:$B$1976,2,FALSE)</f>
        <v>HSF</v>
      </c>
    </row>
    <row r="401" spans="1:7" x14ac:dyDescent="0.2">
      <c r="A401" s="19" t="str">
        <f t="shared" si="6"/>
        <v>0812890J01CR02</v>
      </c>
      <c r="B401" s="39" t="s">
        <v>46</v>
      </c>
      <c r="C401" s="39" t="s">
        <v>169</v>
      </c>
      <c r="D401" s="39" t="s">
        <v>253</v>
      </c>
      <c r="E401" s="38" t="s">
        <v>354</v>
      </c>
      <c r="F401" s="37">
        <v>30</v>
      </c>
      <c r="G401" s="14" t="str">
        <f>VLOOKUP(B401,'Akodens FV'!$A$1:$B$1976,2,FALSE)</f>
        <v>HSF</v>
      </c>
    </row>
    <row r="402" spans="1:7" x14ac:dyDescent="0.2">
      <c r="A402" s="19" t="str">
        <f t="shared" si="6"/>
        <v>0812890J01DB05</v>
      </c>
      <c r="B402" s="39" t="s">
        <v>46</v>
      </c>
      <c r="C402" s="39" t="s">
        <v>169</v>
      </c>
      <c r="D402" s="39" t="s">
        <v>261</v>
      </c>
      <c r="E402" s="38" t="s">
        <v>355</v>
      </c>
      <c r="F402" s="37">
        <v>2</v>
      </c>
      <c r="G402" s="14" t="str">
        <f>VLOOKUP(B402,'Akodens FV'!$A$1:$B$1976,2,FALSE)</f>
        <v>HSF</v>
      </c>
    </row>
    <row r="403" spans="1:7" x14ac:dyDescent="0.2">
      <c r="A403" s="19" t="str">
        <f t="shared" si="6"/>
        <v>0812890J01EE01</v>
      </c>
      <c r="B403" s="39" t="s">
        <v>46</v>
      </c>
      <c r="C403" s="39" t="s">
        <v>169</v>
      </c>
      <c r="D403" s="39" t="s">
        <v>258</v>
      </c>
      <c r="E403" s="38" t="s">
        <v>364</v>
      </c>
      <c r="F403" s="37">
        <v>3</v>
      </c>
      <c r="G403" s="14" t="str">
        <f>VLOOKUP(B403,'Akodens FV'!$A$1:$B$1976,2,FALSE)</f>
        <v>HSF</v>
      </c>
    </row>
    <row r="404" spans="1:7" x14ac:dyDescent="0.2">
      <c r="A404" s="19" t="str">
        <f t="shared" si="6"/>
        <v>0812890J01FA01</v>
      </c>
      <c r="B404" s="39" t="s">
        <v>46</v>
      </c>
      <c r="C404" s="39" t="s">
        <v>169</v>
      </c>
      <c r="D404" s="39" t="s">
        <v>250</v>
      </c>
      <c r="E404" s="38" t="s">
        <v>357</v>
      </c>
      <c r="F404" s="37">
        <v>7</v>
      </c>
      <c r="G404" s="14" t="str">
        <f>VLOOKUP(B404,'Akodens FV'!$A$1:$B$1976,2,FALSE)</f>
        <v>HSF</v>
      </c>
    </row>
    <row r="405" spans="1:7" x14ac:dyDescent="0.2">
      <c r="A405" s="19" t="str">
        <f t="shared" si="6"/>
        <v>0812890J01FA10</v>
      </c>
      <c r="B405" s="39" t="s">
        <v>46</v>
      </c>
      <c r="C405" s="39" t="s">
        <v>169</v>
      </c>
      <c r="D405" s="39" t="s">
        <v>268</v>
      </c>
      <c r="E405" s="38" t="s">
        <v>368</v>
      </c>
      <c r="F405" s="37">
        <v>9</v>
      </c>
      <c r="G405" s="14" t="str">
        <f>VLOOKUP(B405,'Akodens FV'!$A$1:$B$1976,2,FALSE)</f>
        <v>HSF</v>
      </c>
    </row>
    <row r="406" spans="1:7" x14ac:dyDescent="0.2">
      <c r="A406" s="19" t="str">
        <f t="shared" si="6"/>
        <v>0812890J01FF01</v>
      </c>
      <c r="B406" s="39" t="s">
        <v>46</v>
      </c>
      <c r="C406" s="39" t="s">
        <v>169</v>
      </c>
      <c r="D406" s="39" t="s">
        <v>248</v>
      </c>
      <c r="E406" s="38" t="s">
        <v>358</v>
      </c>
      <c r="F406" s="37">
        <v>178</v>
      </c>
      <c r="G406" s="14" t="str">
        <f>VLOOKUP(B406,'Akodens FV'!$A$1:$B$1976,2,FALSE)</f>
        <v>HSF</v>
      </c>
    </row>
    <row r="407" spans="1:7" x14ac:dyDescent="0.2">
      <c r="A407" s="19" t="str">
        <f t="shared" si="6"/>
        <v>0812890J01MA02</v>
      </c>
      <c r="B407" s="39" t="s">
        <v>46</v>
      </c>
      <c r="C407" s="39" t="s">
        <v>169</v>
      </c>
      <c r="D407" s="39" t="s">
        <v>252</v>
      </c>
      <c r="E407" s="38" t="s">
        <v>359</v>
      </c>
      <c r="F407" s="37">
        <v>17</v>
      </c>
      <c r="G407" s="14" t="str">
        <f>VLOOKUP(B407,'Akodens FV'!$A$1:$B$1976,2,FALSE)</f>
        <v>HSF</v>
      </c>
    </row>
    <row r="408" spans="1:7" x14ac:dyDescent="0.2">
      <c r="A408" s="19" t="str">
        <f t="shared" si="6"/>
        <v>0812890J01MA14</v>
      </c>
      <c r="B408" s="39" t="s">
        <v>46</v>
      </c>
      <c r="C408" s="39" t="s">
        <v>169</v>
      </c>
      <c r="D408" s="39" t="s">
        <v>272</v>
      </c>
      <c r="E408" s="38" t="s">
        <v>386</v>
      </c>
      <c r="F408" s="37">
        <v>1</v>
      </c>
      <c r="G408" s="14" t="str">
        <f>VLOOKUP(B408,'Akodens FV'!$A$1:$B$1976,2,FALSE)</f>
        <v>HSF</v>
      </c>
    </row>
    <row r="409" spans="1:7" x14ac:dyDescent="0.2">
      <c r="A409" s="19" t="str">
        <f t="shared" si="6"/>
        <v>0812890J01XC01</v>
      </c>
      <c r="B409" s="39" t="s">
        <v>46</v>
      </c>
      <c r="C409" s="39" t="s">
        <v>169</v>
      </c>
      <c r="D409" s="39" t="s">
        <v>266</v>
      </c>
      <c r="E409" s="38" t="s">
        <v>360</v>
      </c>
      <c r="F409" s="37">
        <v>1</v>
      </c>
      <c r="G409" s="14" t="str">
        <f>VLOOKUP(B409,'Akodens FV'!$A$1:$B$1976,2,FALSE)</f>
        <v>HSF</v>
      </c>
    </row>
    <row r="410" spans="1:7" x14ac:dyDescent="0.2">
      <c r="A410" s="19" t="str">
        <f t="shared" si="6"/>
        <v>0812890J01XE01</v>
      </c>
      <c r="B410" s="39" t="s">
        <v>46</v>
      </c>
      <c r="C410" s="39" t="s">
        <v>169</v>
      </c>
      <c r="D410" s="39" t="s">
        <v>255</v>
      </c>
      <c r="E410" s="38" t="s">
        <v>361</v>
      </c>
      <c r="F410" s="37">
        <v>1</v>
      </c>
      <c r="G410" s="14" t="str">
        <f>VLOOKUP(B410,'Akodens FV'!$A$1:$B$1976,2,FALSE)</f>
        <v>HSF</v>
      </c>
    </row>
    <row r="411" spans="1:7" x14ac:dyDescent="0.2">
      <c r="A411" s="19" t="str">
        <f t="shared" si="6"/>
        <v>0813090J01AA02</v>
      </c>
      <c r="B411" s="39" t="s">
        <v>329</v>
      </c>
      <c r="C411" s="39" t="s">
        <v>408</v>
      </c>
      <c r="D411" s="39" t="s">
        <v>249</v>
      </c>
      <c r="E411" s="38" t="s">
        <v>348</v>
      </c>
      <c r="F411" s="37">
        <v>8</v>
      </c>
      <c r="G411" s="14" t="str">
        <f>VLOOKUP(B411,'Akodens FV'!$A$1:$B$1976,2,FALSE)</f>
        <v>Psyk</v>
      </c>
    </row>
    <row r="412" spans="1:7" x14ac:dyDescent="0.2">
      <c r="A412" s="19" t="str">
        <f t="shared" si="6"/>
        <v>0813090J01AA04</v>
      </c>
      <c r="B412" s="39" t="s">
        <v>329</v>
      </c>
      <c r="C412" s="39" t="s">
        <v>408</v>
      </c>
      <c r="D412" s="39" t="s">
        <v>264</v>
      </c>
      <c r="E412" s="38" t="s">
        <v>349</v>
      </c>
      <c r="F412" s="37">
        <v>5</v>
      </c>
      <c r="G412" s="14" t="str">
        <f>VLOOKUP(B412,'Akodens FV'!$A$1:$B$1976,2,FALSE)</f>
        <v>Psyk</v>
      </c>
    </row>
    <row r="413" spans="1:7" x14ac:dyDescent="0.2">
      <c r="A413" s="19" t="str">
        <f t="shared" si="6"/>
        <v>0813090J01CA04</v>
      </c>
      <c r="B413" s="39" t="s">
        <v>329</v>
      </c>
      <c r="C413" s="39" t="s">
        <v>408</v>
      </c>
      <c r="D413" s="39" t="s">
        <v>247</v>
      </c>
      <c r="E413" s="38" t="s">
        <v>350</v>
      </c>
      <c r="F413" s="37">
        <v>1</v>
      </c>
      <c r="G413" s="14" t="str">
        <f>VLOOKUP(B413,'Akodens FV'!$A$1:$B$1976,2,FALSE)</f>
        <v>Psyk</v>
      </c>
    </row>
    <row r="414" spans="1:7" x14ac:dyDescent="0.2">
      <c r="A414" s="19" t="str">
        <f t="shared" si="6"/>
        <v>0813090J01CA08</v>
      </c>
      <c r="B414" s="39" t="s">
        <v>329</v>
      </c>
      <c r="C414" s="39" t="s">
        <v>408</v>
      </c>
      <c r="D414" s="39" t="s">
        <v>262</v>
      </c>
      <c r="E414" s="38" t="s">
        <v>351</v>
      </c>
      <c r="F414" s="37">
        <v>1</v>
      </c>
      <c r="G414" s="14" t="str">
        <f>VLOOKUP(B414,'Akodens FV'!$A$1:$B$1976,2,FALSE)</f>
        <v>Psyk</v>
      </c>
    </row>
    <row r="415" spans="1:7" x14ac:dyDescent="0.2">
      <c r="A415" s="19" t="str">
        <f t="shared" si="6"/>
        <v>0813090J01CE02</v>
      </c>
      <c r="B415" s="39" t="s">
        <v>329</v>
      </c>
      <c r="C415" s="39" t="s">
        <v>408</v>
      </c>
      <c r="D415" s="39" t="s">
        <v>246</v>
      </c>
      <c r="E415" s="38" t="s">
        <v>352</v>
      </c>
      <c r="F415" s="37">
        <v>2</v>
      </c>
      <c r="G415" s="14" t="str">
        <f>VLOOKUP(B415,'Akodens FV'!$A$1:$B$1976,2,FALSE)</f>
        <v>Psyk</v>
      </c>
    </row>
    <row r="416" spans="1:7" x14ac:dyDescent="0.2">
      <c r="A416" s="19" t="str">
        <f t="shared" si="6"/>
        <v>0813090J01CF05</v>
      </c>
      <c r="B416" s="39" t="s">
        <v>329</v>
      </c>
      <c r="C416" s="39" t="s">
        <v>408</v>
      </c>
      <c r="D416" s="39" t="s">
        <v>251</v>
      </c>
      <c r="E416" s="38" t="s">
        <v>353</v>
      </c>
      <c r="F416" s="37">
        <v>3</v>
      </c>
      <c r="G416" s="14" t="str">
        <f>VLOOKUP(B416,'Akodens FV'!$A$1:$B$1976,2,FALSE)</f>
        <v>Psyk</v>
      </c>
    </row>
    <row r="417" spans="1:7" x14ac:dyDescent="0.2">
      <c r="A417" s="19" t="str">
        <f t="shared" si="6"/>
        <v>0813090J01MA02</v>
      </c>
      <c r="B417" s="39" t="s">
        <v>329</v>
      </c>
      <c r="C417" s="39" t="s">
        <v>408</v>
      </c>
      <c r="D417" s="39" t="s">
        <v>252</v>
      </c>
      <c r="E417" s="38" t="s">
        <v>359</v>
      </c>
      <c r="F417" s="37">
        <v>1</v>
      </c>
      <c r="G417" s="14" t="str">
        <f>VLOOKUP(B417,'Akodens FV'!$A$1:$B$1976,2,FALSE)</f>
        <v>Psyk</v>
      </c>
    </row>
    <row r="418" spans="1:7" x14ac:dyDescent="0.2">
      <c r="A418" s="19" t="str">
        <f t="shared" si="6"/>
        <v>0813090J01XE01</v>
      </c>
      <c r="B418" s="39" t="s">
        <v>329</v>
      </c>
      <c r="C418" s="39" t="s">
        <v>408</v>
      </c>
      <c r="D418" s="39" t="s">
        <v>255</v>
      </c>
      <c r="E418" s="38" t="s">
        <v>361</v>
      </c>
      <c r="F418" s="37">
        <v>2</v>
      </c>
      <c r="G418" s="14" t="str">
        <f>VLOOKUP(B418,'Akodens FV'!$A$1:$B$1976,2,FALSE)</f>
        <v>Psyk</v>
      </c>
    </row>
    <row r="419" spans="1:7" x14ac:dyDescent="0.2">
      <c r="A419" s="19" t="str">
        <f t="shared" si="6"/>
        <v>0813590J01CF05</v>
      </c>
      <c r="B419" s="39" t="s">
        <v>330</v>
      </c>
      <c r="C419" s="39" t="s">
        <v>561</v>
      </c>
      <c r="D419" s="39" t="s">
        <v>251</v>
      </c>
      <c r="E419" s="38" t="s">
        <v>353</v>
      </c>
      <c r="F419" s="37">
        <v>1</v>
      </c>
      <c r="G419" s="14" t="e">
        <f>VLOOKUP(B419,'Akodens FV'!$A$1:$B$1976,2,FALSE)</f>
        <v>#N/A</v>
      </c>
    </row>
    <row r="420" spans="1:7" x14ac:dyDescent="0.2">
      <c r="A420" s="19" t="str">
        <f t="shared" si="6"/>
        <v>0814190J01AA02</v>
      </c>
      <c r="B420" s="39" t="s">
        <v>49</v>
      </c>
      <c r="C420" s="39" t="s">
        <v>171</v>
      </c>
      <c r="D420" s="39" t="s">
        <v>249</v>
      </c>
      <c r="E420" s="38" t="s">
        <v>348</v>
      </c>
      <c r="F420" s="37">
        <v>33</v>
      </c>
      <c r="G420" s="14" t="str">
        <f>VLOOKUP(B420,'Akodens FV'!$A$1:$B$1976,2,FALSE)</f>
        <v>HSF</v>
      </c>
    </row>
    <row r="421" spans="1:7" x14ac:dyDescent="0.2">
      <c r="A421" s="19" t="str">
        <f t="shared" si="6"/>
        <v>0814190J01AA04</v>
      </c>
      <c r="B421" s="39" t="s">
        <v>49</v>
      </c>
      <c r="C421" s="39" t="s">
        <v>171</v>
      </c>
      <c r="D421" s="39" t="s">
        <v>264</v>
      </c>
      <c r="E421" s="38" t="s">
        <v>349</v>
      </c>
      <c r="F421" s="37">
        <v>4</v>
      </c>
      <c r="G421" s="14" t="str">
        <f>VLOOKUP(B421,'Akodens FV'!$A$1:$B$1976,2,FALSE)</f>
        <v>HSF</v>
      </c>
    </row>
    <row r="422" spans="1:7" x14ac:dyDescent="0.2">
      <c r="A422" s="19" t="str">
        <f t="shared" si="6"/>
        <v>0814190J01CA04</v>
      </c>
      <c r="B422" s="39" t="s">
        <v>49</v>
      </c>
      <c r="C422" s="39" t="s">
        <v>171</v>
      </c>
      <c r="D422" s="39" t="s">
        <v>247</v>
      </c>
      <c r="E422" s="38" t="s">
        <v>350</v>
      </c>
      <c r="F422" s="37">
        <v>115</v>
      </c>
      <c r="G422" s="14" t="str">
        <f>VLOOKUP(B422,'Akodens FV'!$A$1:$B$1976,2,FALSE)</f>
        <v>HSF</v>
      </c>
    </row>
    <row r="423" spans="1:7" x14ac:dyDescent="0.2">
      <c r="A423" s="19" t="str">
        <f t="shared" si="6"/>
        <v>0814190J01CA08</v>
      </c>
      <c r="B423" s="39" t="s">
        <v>49</v>
      </c>
      <c r="C423" s="39" t="s">
        <v>171</v>
      </c>
      <c r="D423" s="39" t="s">
        <v>262</v>
      </c>
      <c r="E423" s="38" t="s">
        <v>351</v>
      </c>
      <c r="F423" s="37">
        <v>9</v>
      </c>
      <c r="G423" s="14" t="str">
        <f>VLOOKUP(B423,'Akodens FV'!$A$1:$B$1976,2,FALSE)</f>
        <v>HSF</v>
      </c>
    </row>
    <row r="424" spans="1:7" x14ac:dyDescent="0.2">
      <c r="A424" s="19" t="str">
        <f t="shared" si="6"/>
        <v>0814190J01CE02</v>
      </c>
      <c r="B424" s="39" t="s">
        <v>49</v>
      </c>
      <c r="C424" s="39" t="s">
        <v>171</v>
      </c>
      <c r="D424" s="39" t="s">
        <v>246</v>
      </c>
      <c r="E424" s="38" t="s">
        <v>352</v>
      </c>
      <c r="F424" s="37">
        <v>257</v>
      </c>
      <c r="G424" s="14" t="str">
        <f>VLOOKUP(B424,'Akodens FV'!$A$1:$B$1976,2,FALSE)</f>
        <v>HSF</v>
      </c>
    </row>
    <row r="425" spans="1:7" x14ac:dyDescent="0.2">
      <c r="A425" s="19" t="str">
        <f t="shared" si="6"/>
        <v>0814190J01CF05</v>
      </c>
      <c r="B425" s="39" t="s">
        <v>49</v>
      </c>
      <c r="C425" s="39" t="s">
        <v>171</v>
      </c>
      <c r="D425" s="39" t="s">
        <v>251</v>
      </c>
      <c r="E425" s="38" t="s">
        <v>353</v>
      </c>
      <c r="F425" s="37">
        <v>100</v>
      </c>
      <c r="G425" s="14" t="str">
        <f>VLOOKUP(B425,'Akodens FV'!$A$1:$B$1976,2,FALSE)</f>
        <v>HSF</v>
      </c>
    </row>
    <row r="426" spans="1:7" x14ac:dyDescent="0.2">
      <c r="A426" s="19" t="str">
        <f t="shared" si="6"/>
        <v>0814190J01CR02</v>
      </c>
      <c r="B426" s="39" t="s">
        <v>49</v>
      </c>
      <c r="C426" s="39" t="s">
        <v>171</v>
      </c>
      <c r="D426" s="39" t="s">
        <v>253</v>
      </c>
      <c r="E426" s="38" t="s">
        <v>354</v>
      </c>
      <c r="F426" s="37">
        <v>46</v>
      </c>
      <c r="G426" s="14" t="str">
        <f>VLOOKUP(B426,'Akodens FV'!$A$1:$B$1976,2,FALSE)</f>
        <v>HSF</v>
      </c>
    </row>
    <row r="427" spans="1:7" x14ac:dyDescent="0.2">
      <c r="A427" s="19" t="str">
        <f t="shared" si="6"/>
        <v>0814190J01DB05</v>
      </c>
      <c r="B427" s="39" t="s">
        <v>49</v>
      </c>
      <c r="C427" s="39" t="s">
        <v>171</v>
      </c>
      <c r="D427" s="39" t="s">
        <v>261</v>
      </c>
      <c r="E427" s="38" t="s">
        <v>355</v>
      </c>
      <c r="F427" s="37">
        <v>9</v>
      </c>
      <c r="G427" s="14" t="str">
        <f>VLOOKUP(B427,'Akodens FV'!$A$1:$B$1976,2,FALSE)</f>
        <v>HSF</v>
      </c>
    </row>
    <row r="428" spans="1:7" x14ac:dyDescent="0.2">
      <c r="A428" s="19" t="str">
        <f t="shared" si="6"/>
        <v>0814190J01DD02</v>
      </c>
      <c r="B428" s="39" t="s">
        <v>49</v>
      </c>
      <c r="C428" s="39" t="s">
        <v>171</v>
      </c>
      <c r="D428" s="39" t="s">
        <v>278</v>
      </c>
      <c r="E428" s="38" t="s">
        <v>423</v>
      </c>
      <c r="F428" s="37">
        <v>13</v>
      </c>
      <c r="G428" s="14" t="str">
        <f>VLOOKUP(B428,'Akodens FV'!$A$1:$B$1976,2,FALSE)</f>
        <v>HSF</v>
      </c>
    </row>
    <row r="429" spans="1:7" x14ac:dyDescent="0.2">
      <c r="A429" s="19" t="str">
        <f t="shared" si="6"/>
        <v>0814190J01DD04</v>
      </c>
      <c r="B429" s="39" t="s">
        <v>49</v>
      </c>
      <c r="C429" s="39" t="s">
        <v>171</v>
      </c>
      <c r="D429" s="39" t="s">
        <v>276</v>
      </c>
      <c r="E429" s="38" t="s">
        <v>385</v>
      </c>
      <c r="F429" s="37">
        <v>2</v>
      </c>
      <c r="G429" s="14" t="str">
        <f>VLOOKUP(B429,'Akodens FV'!$A$1:$B$1976,2,FALSE)</f>
        <v>HSF</v>
      </c>
    </row>
    <row r="430" spans="1:7" x14ac:dyDescent="0.2">
      <c r="A430" s="19" t="str">
        <f t="shared" si="6"/>
        <v>0814190J01DD14</v>
      </c>
      <c r="B430" s="39" t="s">
        <v>49</v>
      </c>
      <c r="C430" s="39" t="s">
        <v>171</v>
      </c>
      <c r="D430" s="39" t="s">
        <v>254</v>
      </c>
      <c r="E430" s="38" t="s">
        <v>372</v>
      </c>
      <c r="F430" s="37">
        <v>10</v>
      </c>
      <c r="G430" s="14" t="str">
        <f>VLOOKUP(B430,'Akodens FV'!$A$1:$B$1976,2,FALSE)</f>
        <v>HSF</v>
      </c>
    </row>
    <row r="431" spans="1:7" x14ac:dyDescent="0.2">
      <c r="A431" s="19" t="str">
        <f t="shared" si="6"/>
        <v>0814190J01EA01</v>
      </c>
      <c r="B431" s="39" t="s">
        <v>49</v>
      </c>
      <c r="C431" s="39" t="s">
        <v>171</v>
      </c>
      <c r="D431" s="39" t="s">
        <v>259</v>
      </c>
      <c r="E431" s="38" t="s">
        <v>356</v>
      </c>
      <c r="F431" s="37">
        <v>78</v>
      </c>
      <c r="G431" s="14" t="str">
        <f>VLOOKUP(B431,'Akodens FV'!$A$1:$B$1976,2,FALSE)</f>
        <v>HSF</v>
      </c>
    </row>
    <row r="432" spans="1:7" x14ac:dyDescent="0.2">
      <c r="A432" s="19" t="str">
        <f t="shared" si="6"/>
        <v>0814190J01EE01</v>
      </c>
      <c r="B432" s="39" t="s">
        <v>49</v>
      </c>
      <c r="C432" s="39" t="s">
        <v>171</v>
      </c>
      <c r="D432" s="39" t="s">
        <v>258</v>
      </c>
      <c r="E432" s="38" t="s">
        <v>364</v>
      </c>
      <c r="F432" s="37">
        <v>128</v>
      </c>
      <c r="G432" s="14" t="str">
        <f>VLOOKUP(B432,'Akodens FV'!$A$1:$B$1976,2,FALSE)</f>
        <v>HSF</v>
      </c>
    </row>
    <row r="433" spans="1:7" x14ac:dyDescent="0.2">
      <c r="A433" s="19" t="str">
        <f t="shared" si="6"/>
        <v>0814190J01FA01</v>
      </c>
      <c r="B433" s="39" t="s">
        <v>49</v>
      </c>
      <c r="C433" s="39" t="s">
        <v>171</v>
      </c>
      <c r="D433" s="39" t="s">
        <v>250</v>
      </c>
      <c r="E433" s="38" t="s">
        <v>357</v>
      </c>
      <c r="F433" s="37">
        <v>62</v>
      </c>
      <c r="G433" s="14" t="str">
        <f>VLOOKUP(B433,'Akodens FV'!$A$1:$B$1976,2,FALSE)</f>
        <v>HSF</v>
      </c>
    </row>
    <row r="434" spans="1:7" x14ac:dyDescent="0.2">
      <c r="A434" s="19" t="str">
        <f t="shared" si="6"/>
        <v>0814190J01FA09</v>
      </c>
      <c r="B434" s="39" t="s">
        <v>49</v>
      </c>
      <c r="C434" s="39" t="s">
        <v>171</v>
      </c>
      <c r="D434" s="39" t="s">
        <v>257</v>
      </c>
      <c r="E434" s="38" t="s">
        <v>375</v>
      </c>
      <c r="F434" s="37">
        <v>1</v>
      </c>
      <c r="G434" s="14" t="str">
        <f>VLOOKUP(B434,'Akodens FV'!$A$1:$B$1976,2,FALSE)</f>
        <v>HSF</v>
      </c>
    </row>
    <row r="435" spans="1:7" x14ac:dyDescent="0.2">
      <c r="A435" s="19" t="str">
        <f t="shared" si="6"/>
        <v>0814190J01FA10</v>
      </c>
      <c r="B435" s="39" t="s">
        <v>49</v>
      </c>
      <c r="C435" s="39" t="s">
        <v>171</v>
      </c>
      <c r="D435" s="39" t="s">
        <v>268</v>
      </c>
      <c r="E435" s="38" t="s">
        <v>368</v>
      </c>
      <c r="F435" s="37">
        <v>36</v>
      </c>
      <c r="G435" s="14" t="str">
        <f>VLOOKUP(B435,'Akodens FV'!$A$1:$B$1976,2,FALSE)</f>
        <v>HSF</v>
      </c>
    </row>
    <row r="436" spans="1:7" x14ac:dyDescent="0.2">
      <c r="A436" s="19" t="str">
        <f t="shared" si="6"/>
        <v>0814190J01FF01</v>
      </c>
      <c r="B436" s="39" t="s">
        <v>49</v>
      </c>
      <c r="C436" s="39" t="s">
        <v>171</v>
      </c>
      <c r="D436" s="39" t="s">
        <v>248</v>
      </c>
      <c r="E436" s="38" t="s">
        <v>358</v>
      </c>
      <c r="F436" s="37">
        <v>38</v>
      </c>
      <c r="G436" s="14" t="str">
        <f>VLOOKUP(B436,'Akodens FV'!$A$1:$B$1976,2,FALSE)</f>
        <v>HSF</v>
      </c>
    </row>
    <row r="437" spans="1:7" x14ac:dyDescent="0.2">
      <c r="A437" s="19" t="str">
        <f t="shared" si="6"/>
        <v>0814190J01MA02</v>
      </c>
      <c r="B437" s="39" t="s">
        <v>49</v>
      </c>
      <c r="C437" s="39" t="s">
        <v>171</v>
      </c>
      <c r="D437" s="39" t="s">
        <v>252</v>
      </c>
      <c r="E437" s="38" t="s">
        <v>359</v>
      </c>
      <c r="F437" s="37">
        <v>19</v>
      </c>
      <c r="G437" s="14" t="str">
        <f>VLOOKUP(B437,'Akodens FV'!$A$1:$B$1976,2,FALSE)</f>
        <v>HSF</v>
      </c>
    </row>
    <row r="438" spans="1:7" x14ac:dyDescent="0.2">
      <c r="A438" s="19" t="str">
        <f t="shared" si="6"/>
        <v>0814190J01XC01</v>
      </c>
      <c r="B438" s="39" t="s">
        <v>49</v>
      </c>
      <c r="C438" s="39" t="s">
        <v>171</v>
      </c>
      <c r="D438" s="39" t="s">
        <v>266</v>
      </c>
      <c r="E438" s="38" t="s">
        <v>360</v>
      </c>
      <c r="F438" s="37">
        <v>2</v>
      </c>
      <c r="G438" s="14" t="str">
        <f>VLOOKUP(B438,'Akodens FV'!$A$1:$B$1976,2,FALSE)</f>
        <v>HSF</v>
      </c>
    </row>
    <row r="439" spans="1:7" x14ac:dyDescent="0.2">
      <c r="A439" s="19" t="str">
        <f t="shared" si="6"/>
        <v>0814190J01XE01</v>
      </c>
      <c r="B439" s="39" t="s">
        <v>49</v>
      </c>
      <c r="C439" s="39" t="s">
        <v>171</v>
      </c>
      <c r="D439" s="39" t="s">
        <v>255</v>
      </c>
      <c r="E439" s="38" t="s">
        <v>361</v>
      </c>
      <c r="F439" s="37">
        <v>45</v>
      </c>
      <c r="G439" s="14" t="str">
        <f>VLOOKUP(B439,'Akodens FV'!$A$1:$B$1976,2,FALSE)</f>
        <v>HSF</v>
      </c>
    </row>
    <row r="440" spans="1:7" x14ac:dyDescent="0.2">
      <c r="A440" s="19" t="str">
        <f t="shared" si="6"/>
        <v>0814390J01AA02</v>
      </c>
      <c r="B440" s="39" t="s">
        <v>54</v>
      </c>
      <c r="C440" s="39" t="s">
        <v>174</v>
      </c>
      <c r="D440" s="39" t="s">
        <v>249</v>
      </c>
      <c r="E440" s="38" t="s">
        <v>348</v>
      </c>
      <c r="F440" s="37">
        <v>51</v>
      </c>
      <c r="G440" s="14" t="str">
        <f>VLOOKUP(B440,'Akodens FV'!$A$1:$B$1976,2,FALSE)</f>
        <v>HSF</v>
      </c>
    </row>
    <row r="441" spans="1:7" x14ac:dyDescent="0.2">
      <c r="A441" s="19" t="str">
        <f t="shared" si="6"/>
        <v>0814390J01CA04</v>
      </c>
      <c r="B441" s="39" t="s">
        <v>54</v>
      </c>
      <c r="C441" s="39" t="s">
        <v>174</v>
      </c>
      <c r="D441" s="39" t="s">
        <v>247</v>
      </c>
      <c r="E441" s="38" t="s">
        <v>350</v>
      </c>
      <c r="F441" s="37">
        <v>10</v>
      </c>
      <c r="G441" s="14" t="str">
        <f>VLOOKUP(B441,'Akodens FV'!$A$1:$B$1976,2,FALSE)</f>
        <v>HSF</v>
      </c>
    </row>
    <row r="442" spans="1:7" x14ac:dyDescent="0.2">
      <c r="A442" s="19" t="str">
        <f t="shared" si="6"/>
        <v>0814390J01CA08</v>
      </c>
      <c r="B442" s="39" t="s">
        <v>54</v>
      </c>
      <c r="C442" s="39" t="s">
        <v>174</v>
      </c>
      <c r="D442" s="39" t="s">
        <v>262</v>
      </c>
      <c r="E442" s="38" t="s">
        <v>351</v>
      </c>
      <c r="F442" s="37">
        <v>185</v>
      </c>
      <c r="G442" s="14" t="str">
        <f>VLOOKUP(B442,'Akodens FV'!$A$1:$B$1976,2,FALSE)</f>
        <v>HSF</v>
      </c>
    </row>
    <row r="443" spans="1:7" x14ac:dyDescent="0.2">
      <c r="A443" s="19" t="str">
        <f t="shared" si="6"/>
        <v>0814390J01CE02</v>
      </c>
      <c r="B443" s="39" t="s">
        <v>54</v>
      </c>
      <c r="C443" s="39" t="s">
        <v>174</v>
      </c>
      <c r="D443" s="39" t="s">
        <v>246</v>
      </c>
      <c r="E443" s="38" t="s">
        <v>352</v>
      </c>
      <c r="F443" s="37">
        <v>15</v>
      </c>
      <c r="G443" s="14" t="str">
        <f>VLOOKUP(B443,'Akodens FV'!$A$1:$B$1976,2,FALSE)</f>
        <v>HSF</v>
      </c>
    </row>
    <row r="444" spans="1:7" x14ac:dyDescent="0.2">
      <c r="A444" s="19" t="str">
        <f t="shared" si="6"/>
        <v>0814390J01CF05</v>
      </c>
      <c r="B444" s="39" t="s">
        <v>54</v>
      </c>
      <c r="C444" s="39" t="s">
        <v>174</v>
      </c>
      <c r="D444" s="39" t="s">
        <v>251</v>
      </c>
      <c r="E444" s="38" t="s">
        <v>353</v>
      </c>
      <c r="F444" s="37">
        <v>37</v>
      </c>
      <c r="G444" s="14" t="str">
        <f>VLOOKUP(B444,'Akodens FV'!$A$1:$B$1976,2,FALSE)</f>
        <v>HSF</v>
      </c>
    </row>
    <row r="445" spans="1:7" x14ac:dyDescent="0.2">
      <c r="A445" s="19" t="str">
        <f t="shared" si="6"/>
        <v>0814390J01CR02</v>
      </c>
      <c r="B445" s="39" t="s">
        <v>54</v>
      </c>
      <c r="C445" s="39" t="s">
        <v>174</v>
      </c>
      <c r="D445" s="39" t="s">
        <v>253</v>
      </c>
      <c r="E445" s="38" t="s">
        <v>354</v>
      </c>
      <c r="F445" s="37">
        <v>14</v>
      </c>
      <c r="G445" s="14" t="str">
        <f>VLOOKUP(B445,'Akodens FV'!$A$1:$B$1976,2,FALSE)</f>
        <v>HSF</v>
      </c>
    </row>
    <row r="446" spans="1:7" x14ac:dyDescent="0.2">
      <c r="A446" s="19" t="str">
        <f t="shared" si="6"/>
        <v>0814390J01DB05</v>
      </c>
      <c r="B446" s="39" t="s">
        <v>54</v>
      </c>
      <c r="C446" s="39" t="s">
        <v>174</v>
      </c>
      <c r="D446" s="39" t="s">
        <v>261</v>
      </c>
      <c r="E446" s="38" t="s">
        <v>355</v>
      </c>
      <c r="F446" s="37">
        <v>106</v>
      </c>
      <c r="G446" s="14" t="str">
        <f>VLOOKUP(B446,'Akodens FV'!$A$1:$B$1976,2,FALSE)</f>
        <v>HSF</v>
      </c>
    </row>
    <row r="447" spans="1:7" x14ac:dyDescent="0.2">
      <c r="A447" s="19" t="str">
        <f t="shared" si="6"/>
        <v>0814390J01EA01</v>
      </c>
      <c r="B447" s="39" t="s">
        <v>54</v>
      </c>
      <c r="C447" s="39" t="s">
        <v>174</v>
      </c>
      <c r="D447" s="39" t="s">
        <v>259</v>
      </c>
      <c r="E447" s="38" t="s">
        <v>356</v>
      </c>
      <c r="F447" s="37">
        <v>13</v>
      </c>
      <c r="G447" s="14" t="str">
        <f>VLOOKUP(B447,'Akodens FV'!$A$1:$B$1976,2,FALSE)</f>
        <v>HSF</v>
      </c>
    </row>
    <row r="448" spans="1:7" x14ac:dyDescent="0.2">
      <c r="A448" s="19" t="str">
        <f t="shared" si="6"/>
        <v>0814390J01EE01</v>
      </c>
      <c r="B448" s="39" t="s">
        <v>54</v>
      </c>
      <c r="C448" s="39" t="s">
        <v>174</v>
      </c>
      <c r="D448" s="39" t="s">
        <v>258</v>
      </c>
      <c r="E448" s="38" t="s">
        <v>364</v>
      </c>
      <c r="F448" s="37">
        <v>8</v>
      </c>
      <c r="G448" s="14" t="str">
        <f>VLOOKUP(B448,'Akodens FV'!$A$1:$B$1976,2,FALSE)</f>
        <v>HSF</v>
      </c>
    </row>
    <row r="449" spans="1:7" x14ac:dyDescent="0.2">
      <c r="A449" s="19" t="str">
        <f t="shared" si="6"/>
        <v>0814390J01FA01</v>
      </c>
      <c r="B449" s="39" t="s">
        <v>54</v>
      </c>
      <c r="C449" s="39" t="s">
        <v>174</v>
      </c>
      <c r="D449" s="39" t="s">
        <v>250</v>
      </c>
      <c r="E449" s="38" t="s">
        <v>357</v>
      </c>
      <c r="F449" s="37">
        <v>5</v>
      </c>
      <c r="G449" s="14" t="str">
        <f>VLOOKUP(B449,'Akodens FV'!$A$1:$B$1976,2,FALSE)</f>
        <v>HSF</v>
      </c>
    </row>
    <row r="450" spans="1:7" x14ac:dyDescent="0.2">
      <c r="A450" s="19" t="str">
        <f t="shared" si="6"/>
        <v>0814390J01FA10</v>
      </c>
      <c r="B450" s="39" t="s">
        <v>54</v>
      </c>
      <c r="C450" s="39" t="s">
        <v>174</v>
      </c>
      <c r="D450" s="39" t="s">
        <v>268</v>
      </c>
      <c r="E450" s="38" t="s">
        <v>368</v>
      </c>
      <c r="F450" s="37">
        <v>16</v>
      </c>
      <c r="G450" s="14" t="str">
        <f>VLOOKUP(B450,'Akodens FV'!$A$1:$B$1976,2,FALSE)</f>
        <v>HSF</v>
      </c>
    </row>
    <row r="451" spans="1:7" x14ac:dyDescent="0.2">
      <c r="A451" s="19" t="str">
        <f t="shared" ref="A451:A514" si="7">B451&amp;D451</f>
        <v>0814390J01FF01</v>
      </c>
      <c r="B451" s="39" t="s">
        <v>54</v>
      </c>
      <c r="C451" s="39" t="s">
        <v>174</v>
      </c>
      <c r="D451" s="39" t="s">
        <v>248</v>
      </c>
      <c r="E451" s="38" t="s">
        <v>358</v>
      </c>
      <c r="F451" s="37">
        <v>48</v>
      </c>
      <c r="G451" s="14" t="str">
        <f>VLOOKUP(B451,'Akodens FV'!$A$1:$B$1976,2,FALSE)</f>
        <v>HSF</v>
      </c>
    </row>
    <row r="452" spans="1:7" x14ac:dyDescent="0.2">
      <c r="A452" s="19" t="str">
        <f t="shared" si="7"/>
        <v>0814390J01MA02</v>
      </c>
      <c r="B452" s="39" t="s">
        <v>54</v>
      </c>
      <c r="C452" s="39" t="s">
        <v>174</v>
      </c>
      <c r="D452" s="39" t="s">
        <v>252</v>
      </c>
      <c r="E452" s="38" t="s">
        <v>359</v>
      </c>
      <c r="F452" s="37">
        <v>36</v>
      </c>
      <c r="G452" s="14" t="str">
        <f>VLOOKUP(B452,'Akodens FV'!$A$1:$B$1976,2,FALSE)</f>
        <v>HSF</v>
      </c>
    </row>
    <row r="453" spans="1:7" x14ac:dyDescent="0.2">
      <c r="A453" s="19" t="str">
        <f t="shared" si="7"/>
        <v>0814390J01XE01</v>
      </c>
      <c r="B453" s="39" t="s">
        <v>54</v>
      </c>
      <c r="C453" s="39" t="s">
        <v>174</v>
      </c>
      <c r="D453" s="39" t="s">
        <v>255</v>
      </c>
      <c r="E453" s="38" t="s">
        <v>361</v>
      </c>
      <c r="F453" s="37">
        <v>51</v>
      </c>
      <c r="G453" s="14" t="str">
        <f>VLOOKUP(B453,'Akodens FV'!$A$1:$B$1976,2,FALSE)</f>
        <v>HSF</v>
      </c>
    </row>
    <row r="454" spans="1:7" x14ac:dyDescent="0.2">
      <c r="A454" s="19" t="str">
        <f t="shared" si="7"/>
        <v>0815101J01AA02</v>
      </c>
      <c r="B454" s="39" t="s">
        <v>119</v>
      </c>
      <c r="C454" s="39" t="s">
        <v>236</v>
      </c>
      <c r="D454" s="39" t="s">
        <v>249</v>
      </c>
      <c r="E454" s="38" t="s">
        <v>348</v>
      </c>
      <c r="F454" s="37">
        <v>2</v>
      </c>
      <c r="G454" s="14" t="str">
        <f>VLOOKUP(B454,'Akodens FV'!$A$1:$B$1976,2,FALSE)</f>
        <v>HSF</v>
      </c>
    </row>
    <row r="455" spans="1:7" x14ac:dyDescent="0.2">
      <c r="A455" s="19" t="str">
        <f t="shared" si="7"/>
        <v>0815101J01CA08</v>
      </c>
      <c r="B455" s="39" t="s">
        <v>119</v>
      </c>
      <c r="C455" s="39" t="s">
        <v>236</v>
      </c>
      <c r="D455" s="39" t="s">
        <v>262</v>
      </c>
      <c r="E455" s="38" t="s">
        <v>351</v>
      </c>
      <c r="F455" s="37">
        <v>2</v>
      </c>
      <c r="G455" s="14" t="str">
        <f>VLOOKUP(B455,'Akodens FV'!$A$1:$B$1976,2,FALSE)</f>
        <v>HSF</v>
      </c>
    </row>
    <row r="456" spans="1:7" x14ac:dyDescent="0.2">
      <c r="A456" s="19" t="str">
        <f t="shared" si="7"/>
        <v>0815101J01DB05</v>
      </c>
      <c r="B456" s="39" t="s">
        <v>119</v>
      </c>
      <c r="C456" s="39" t="s">
        <v>236</v>
      </c>
      <c r="D456" s="39" t="s">
        <v>261</v>
      </c>
      <c r="E456" s="38" t="s">
        <v>355</v>
      </c>
      <c r="F456" s="37">
        <v>1</v>
      </c>
      <c r="G456" s="14" t="str">
        <f>VLOOKUP(B456,'Akodens FV'!$A$1:$B$1976,2,FALSE)</f>
        <v>HSF</v>
      </c>
    </row>
    <row r="457" spans="1:7" x14ac:dyDescent="0.2">
      <c r="A457" s="19" t="str">
        <f t="shared" si="7"/>
        <v>0815101J01MA02</v>
      </c>
      <c r="B457" s="39" t="s">
        <v>119</v>
      </c>
      <c r="C457" s="39" t="s">
        <v>236</v>
      </c>
      <c r="D457" s="39" t="s">
        <v>252</v>
      </c>
      <c r="E457" s="38" t="s">
        <v>359</v>
      </c>
      <c r="F457" s="37">
        <v>1</v>
      </c>
      <c r="G457" s="14" t="str">
        <f>VLOOKUP(B457,'Akodens FV'!$A$1:$B$1976,2,FALSE)</f>
        <v>HSF</v>
      </c>
    </row>
    <row r="458" spans="1:7" x14ac:dyDescent="0.2">
      <c r="A458" s="19" t="str">
        <f t="shared" si="7"/>
        <v>0815101J01XE01</v>
      </c>
      <c r="B458" s="39" t="s">
        <v>119</v>
      </c>
      <c r="C458" s="39" t="s">
        <v>236</v>
      </c>
      <c r="D458" s="39" t="s">
        <v>255</v>
      </c>
      <c r="E458" s="38" t="s">
        <v>361</v>
      </c>
      <c r="F458" s="37">
        <v>2</v>
      </c>
      <c r="G458" s="14" t="str">
        <f>VLOOKUP(B458,'Akodens FV'!$A$1:$B$1976,2,FALSE)</f>
        <v>HSF</v>
      </c>
    </row>
    <row r="459" spans="1:7" x14ac:dyDescent="0.2">
      <c r="A459" s="19" t="str">
        <f t="shared" si="7"/>
        <v>0815550J01AA02</v>
      </c>
      <c r="B459" s="39" t="s">
        <v>560</v>
      </c>
      <c r="C459" s="39" t="s">
        <v>559</v>
      </c>
      <c r="D459" s="39" t="s">
        <v>249</v>
      </c>
      <c r="E459" s="38" t="s">
        <v>348</v>
      </c>
      <c r="F459" s="37">
        <v>2</v>
      </c>
      <c r="G459" s="14" t="e">
        <f>VLOOKUP(B459,'Akodens FV'!$A$1:$B$1976,2,FALSE)</f>
        <v>#N/A</v>
      </c>
    </row>
    <row r="460" spans="1:7" x14ac:dyDescent="0.2">
      <c r="A460" s="19" t="str">
        <f t="shared" si="7"/>
        <v>0817020J01AA02</v>
      </c>
      <c r="B460" s="39" t="s">
        <v>82</v>
      </c>
      <c r="C460" s="39" t="s">
        <v>201</v>
      </c>
      <c r="D460" s="39" t="s">
        <v>249</v>
      </c>
      <c r="E460" s="38" t="s">
        <v>348</v>
      </c>
      <c r="F460" s="37">
        <v>1</v>
      </c>
      <c r="G460" s="14" t="str">
        <f>VLOOKUP(B460,'Akodens FV'!$A$1:$B$1976,2,FALSE)</f>
        <v>HSF</v>
      </c>
    </row>
    <row r="461" spans="1:7" x14ac:dyDescent="0.2">
      <c r="A461" s="19" t="str">
        <f t="shared" si="7"/>
        <v>0817020J01CA04</v>
      </c>
      <c r="B461" s="39" t="s">
        <v>82</v>
      </c>
      <c r="C461" s="39" t="s">
        <v>201</v>
      </c>
      <c r="D461" s="39" t="s">
        <v>247</v>
      </c>
      <c r="E461" s="38" t="s">
        <v>350</v>
      </c>
      <c r="F461" s="37">
        <v>5</v>
      </c>
      <c r="G461" s="14" t="str">
        <f>VLOOKUP(B461,'Akodens FV'!$A$1:$B$1976,2,FALSE)</f>
        <v>HSF</v>
      </c>
    </row>
    <row r="462" spans="1:7" x14ac:dyDescent="0.2">
      <c r="A462" s="19" t="str">
        <f t="shared" si="7"/>
        <v>0817020J01CA08</v>
      </c>
      <c r="B462" s="39" t="s">
        <v>82</v>
      </c>
      <c r="C462" s="39" t="s">
        <v>201</v>
      </c>
      <c r="D462" s="39" t="s">
        <v>262</v>
      </c>
      <c r="E462" s="38" t="s">
        <v>351</v>
      </c>
      <c r="F462" s="37">
        <v>2</v>
      </c>
      <c r="G462" s="14" t="str">
        <f>VLOOKUP(B462,'Akodens FV'!$A$1:$B$1976,2,FALSE)</f>
        <v>HSF</v>
      </c>
    </row>
    <row r="463" spans="1:7" x14ac:dyDescent="0.2">
      <c r="A463" s="19" t="str">
        <f t="shared" si="7"/>
        <v>0817020J01CE02</v>
      </c>
      <c r="B463" s="39" t="s">
        <v>82</v>
      </c>
      <c r="C463" s="39" t="s">
        <v>201</v>
      </c>
      <c r="D463" s="39" t="s">
        <v>246</v>
      </c>
      <c r="E463" s="38" t="s">
        <v>352</v>
      </c>
      <c r="F463" s="37">
        <v>6</v>
      </c>
      <c r="G463" s="14" t="str">
        <f>VLOOKUP(B463,'Akodens FV'!$A$1:$B$1976,2,FALSE)</f>
        <v>HSF</v>
      </c>
    </row>
    <row r="464" spans="1:7" x14ac:dyDescent="0.2">
      <c r="A464" s="19" t="str">
        <f t="shared" si="7"/>
        <v>0817020J01CF05</v>
      </c>
      <c r="B464" s="39" t="s">
        <v>82</v>
      </c>
      <c r="C464" s="39" t="s">
        <v>201</v>
      </c>
      <c r="D464" s="39" t="s">
        <v>251</v>
      </c>
      <c r="E464" s="38" t="s">
        <v>353</v>
      </c>
      <c r="F464" s="37">
        <v>22</v>
      </c>
      <c r="G464" s="14" t="str">
        <f>VLOOKUP(B464,'Akodens FV'!$A$1:$B$1976,2,FALSE)</f>
        <v>HSF</v>
      </c>
    </row>
    <row r="465" spans="1:7" x14ac:dyDescent="0.2">
      <c r="A465" s="19" t="str">
        <f t="shared" si="7"/>
        <v>0817020J01CR02</v>
      </c>
      <c r="B465" s="39" t="s">
        <v>82</v>
      </c>
      <c r="C465" s="39" t="s">
        <v>201</v>
      </c>
      <c r="D465" s="39" t="s">
        <v>253</v>
      </c>
      <c r="E465" s="38" t="s">
        <v>354</v>
      </c>
      <c r="F465" s="37">
        <v>3</v>
      </c>
      <c r="G465" s="14" t="str">
        <f>VLOOKUP(B465,'Akodens FV'!$A$1:$B$1976,2,FALSE)</f>
        <v>HSF</v>
      </c>
    </row>
    <row r="466" spans="1:7" x14ac:dyDescent="0.2">
      <c r="A466" s="19" t="str">
        <f t="shared" si="7"/>
        <v>0817020J01DB05</v>
      </c>
      <c r="B466" s="39" t="s">
        <v>82</v>
      </c>
      <c r="C466" s="39" t="s">
        <v>201</v>
      </c>
      <c r="D466" s="39" t="s">
        <v>261</v>
      </c>
      <c r="E466" s="38" t="s">
        <v>355</v>
      </c>
      <c r="F466" s="37">
        <v>3</v>
      </c>
      <c r="G466" s="14" t="str">
        <f>VLOOKUP(B466,'Akodens FV'!$A$1:$B$1976,2,FALSE)</f>
        <v>HSF</v>
      </c>
    </row>
    <row r="467" spans="1:7" x14ac:dyDescent="0.2">
      <c r="A467" s="19" t="str">
        <f t="shared" si="7"/>
        <v>0817020J01EA01</v>
      </c>
      <c r="B467" s="39" t="s">
        <v>82</v>
      </c>
      <c r="C467" s="39" t="s">
        <v>201</v>
      </c>
      <c r="D467" s="39" t="s">
        <v>259</v>
      </c>
      <c r="E467" s="38" t="s">
        <v>356</v>
      </c>
      <c r="F467" s="37">
        <v>1</v>
      </c>
      <c r="G467" s="14" t="str">
        <f>VLOOKUP(B467,'Akodens FV'!$A$1:$B$1976,2,FALSE)</f>
        <v>HSF</v>
      </c>
    </row>
    <row r="468" spans="1:7" x14ac:dyDescent="0.2">
      <c r="A468" s="19" t="str">
        <f t="shared" si="7"/>
        <v>0817020J01EE01</v>
      </c>
      <c r="B468" s="39" t="s">
        <v>82</v>
      </c>
      <c r="C468" s="39" t="s">
        <v>201</v>
      </c>
      <c r="D468" s="39" t="s">
        <v>258</v>
      </c>
      <c r="E468" s="38" t="s">
        <v>364</v>
      </c>
      <c r="F468" s="37">
        <v>8</v>
      </c>
      <c r="G468" s="14" t="str">
        <f>VLOOKUP(B468,'Akodens FV'!$A$1:$B$1976,2,FALSE)</f>
        <v>HSF</v>
      </c>
    </row>
    <row r="469" spans="1:7" x14ac:dyDescent="0.2">
      <c r="A469" s="19" t="str">
        <f t="shared" si="7"/>
        <v>0817020J01FA10</v>
      </c>
      <c r="B469" s="39" t="s">
        <v>82</v>
      </c>
      <c r="C469" s="39" t="s">
        <v>201</v>
      </c>
      <c r="D469" s="39" t="s">
        <v>268</v>
      </c>
      <c r="E469" s="38" t="s">
        <v>368</v>
      </c>
      <c r="F469" s="37">
        <v>1</v>
      </c>
      <c r="G469" s="14" t="str">
        <f>VLOOKUP(B469,'Akodens FV'!$A$1:$B$1976,2,FALSE)</f>
        <v>HSF</v>
      </c>
    </row>
    <row r="470" spans="1:7" x14ac:dyDescent="0.2">
      <c r="A470" s="19" t="str">
        <f t="shared" si="7"/>
        <v>0817020J01FF01</v>
      </c>
      <c r="B470" s="39" t="s">
        <v>82</v>
      </c>
      <c r="C470" s="39" t="s">
        <v>201</v>
      </c>
      <c r="D470" s="39" t="s">
        <v>248</v>
      </c>
      <c r="E470" s="38" t="s">
        <v>358</v>
      </c>
      <c r="F470" s="37">
        <v>17</v>
      </c>
      <c r="G470" s="14" t="str">
        <f>VLOOKUP(B470,'Akodens FV'!$A$1:$B$1976,2,FALSE)</f>
        <v>HSF</v>
      </c>
    </row>
    <row r="471" spans="1:7" x14ac:dyDescent="0.2">
      <c r="A471" s="19" t="str">
        <f t="shared" si="7"/>
        <v>0817020J01MA02</v>
      </c>
      <c r="B471" s="39" t="s">
        <v>82</v>
      </c>
      <c r="C471" s="39" t="s">
        <v>201</v>
      </c>
      <c r="D471" s="39" t="s">
        <v>252</v>
      </c>
      <c r="E471" s="38" t="s">
        <v>359</v>
      </c>
      <c r="F471" s="37">
        <v>11</v>
      </c>
      <c r="G471" s="14" t="str">
        <f>VLOOKUP(B471,'Akodens FV'!$A$1:$B$1976,2,FALSE)</f>
        <v>HSF</v>
      </c>
    </row>
    <row r="472" spans="1:7" x14ac:dyDescent="0.2">
      <c r="A472" s="19" t="str">
        <f t="shared" si="7"/>
        <v>0817060J01CA08</v>
      </c>
      <c r="B472" s="39" t="s">
        <v>115</v>
      </c>
      <c r="C472" s="39" t="s">
        <v>232</v>
      </c>
      <c r="D472" s="39" t="s">
        <v>262</v>
      </c>
      <c r="E472" s="38" t="s">
        <v>351</v>
      </c>
      <c r="F472" s="37">
        <v>1</v>
      </c>
      <c r="G472" s="14" t="str">
        <f>VLOOKUP(B472,'Akodens FV'!$A$1:$B$1976,2,FALSE)</f>
        <v>HSF</v>
      </c>
    </row>
    <row r="473" spans="1:7" x14ac:dyDescent="0.2">
      <c r="A473" s="19" t="str">
        <f t="shared" si="7"/>
        <v>0817060J01CE02</v>
      </c>
      <c r="B473" s="39" t="s">
        <v>115</v>
      </c>
      <c r="C473" s="39" t="s">
        <v>232</v>
      </c>
      <c r="D473" s="39" t="s">
        <v>246</v>
      </c>
      <c r="E473" s="38" t="s">
        <v>352</v>
      </c>
      <c r="F473" s="37">
        <v>3</v>
      </c>
      <c r="G473" s="14" t="str">
        <f>VLOOKUP(B473,'Akodens FV'!$A$1:$B$1976,2,FALSE)</f>
        <v>HSF</v>
      </c>
    </row>
    <row r="474" spans="1:7" x14ac:dyDescent="0.2">
      <c r="A474" s="19" t="str">
        <f t="shared" si="7"/>
        <v>0817060J01XE01</v>
      </c>
      <c r="B474" s="39" t="s">
        <v>115</v>
      </c>
      <c r="C474" s="39" t="s">
        <v>232</v>
      </c>
      <c r="D474" s="39" t="s">
        <v>255</v>
      </c>
      <c r="E474" s="38" t="s">
        <v>361</v>
      </c>
      <c r="F474" s="37">
        <v>1</v>
      </c>
      <c r="G474" s="14" t="str">
        <f>VLOOKUP(B474,'Akodens FV'!$A$1:$B$1976,2,FALSE)</f>
        <v>HSF</v>
      </c>
    </row>
    <row r="475" spans="1:7" x14ac:dyDescent="0.2">
      <c r="A475" s="19" t="str">
        <f t="shared" si="7"/>
        <v>0817201J01AA02</v>
      </c>
      <c r="B475" s="39" t="s">
        <v>103</v>
      </c>
      <c r="C475" s="39" t="s">
        <v>221</v>
      </c>
      <c r="D475" s="39" t="s">
        <v>249</v>
      </c>
      <c r="E475" s="38" t="s">
        <v>348</v>
      </c>
      <c r="F475" s="37">
        <v>8</v>
      </c>
      <c r="G475" s="14" t="str">
        <f>VLOOKUP(B475,'Akodens FV'!$A$1:$B$1976,2,FALSE)</f>
        <v>HSF</v>
      </c>
    </row>
    <row r="476" spans="1:7" x14ac:dyDescent="0.2">
      <c r="A476" s="19" t="str">
        <f t="shared" si="7"/>
        <v>0817201J01CA04</v>
      </c>
      <c r="B476" s="39" t="s">
        <v>103</v>
      </c>
      <c r="C476" s="39" t="s">
        <v>221</v>
      </c>
      <c r="D476" s="39" t="s">
        <v>247</v>
      </c>
      <c r="E476" s="38" t="s">
        <v>350</v>
      </c>
      <c r="F476" s="37">
        <v>14</v>
      </c>
      <c r="G476" s="14" t="str">
        <f>VLOOKUP(B476,'Akodens FV'!$A$1:$B$1976,2,FALSE)</f>
        <v>HSF</v>
      </c>
    </row>
    <row r="477" spans="1:7" x14ac:dyDescent="0.2">
      <c r="A477" s="19" t="str">
        <f t="shared" si="7"/>
        <v>0817201J01CA08</v>
      </c>
      <c r="B477" s="39" t="s">
        <v>103</v>
      </c>
      <c r="C477" s="39" t="s">
        <v>221</v>
      </c>
      <c r="D477" s="39" t="s">
        <v>262</v>
      </c>
      <c r="E477" s="38" t="s">
        <v>351</v>
      </c>
      <c r="F477" s="37">
        <v>8</v>
      </c>
      <c r="G477" s="14" t="str">
        <f>VLOOKUP(B477,'Akodens FV'!$A$1:$B$1976,2,FALSE)</f>
        <v>HSF</v>
      </c>
    </row>
    <row r="478" spans="1:7" x14ac:dyDescent="0.2">
      <c r="A478" s="19" t="str">
        <f t="shared" si="7"/>
        <v>0817201J01CE02</v>
      </c>
      <c r="B478" s="39" t="s">
        <v>103</v>
      </c>
      <c r="C478" s="39" t="s">
        <v>221</v>
      </c>
      <c r="D478" s="39" t="s">
        <v>246</v>
      </c>
      <c r="E478" s="38" t="s">
        <v>352</v>
      </c>
      <c r="F478" s="37">
        <v>23</v>
      </c>
      <c r="G478" s="14" t="str">
        <f>VLOOKUP(B478,'Akodens FV'!$A$1:$B$1976,2,FALSE)</f>
        <v>HSF</v>
      </c>
    </row>
    <row r="479" spans="1:7" x14ac:dyDescent="0.2">
      <c r="A479" s="19" t="str">
        <f t="shared" si="7"/>
        <v>0817201J01CF05</v>
      </c>
      <c r="B479" s="39" t="s">
        <v>103</v>
      </c>
      <c r="C479" s="39" t="s">
        <v>221</v>
      </c>
      <c r="D479" s="39" t="s">
        <v>251</v>
      </c>
      <c r="E479" s="38" t="s">
        <v>353</v>
      </c>
      <c r="F479" s="37">
        <v>9</v>
      </c>
      <c r="G479" s="14" t="str">
        <f>VLOOKUP(B479,'Akodens FV'!$A$1:$B$1976,2,FALSE)</f>
        <v>HSF</v>
      </c>
    </row>
    <row r="480" spans="1:7" x14ac:dyDescent="0.2">
      <c r="A480" s="19" t="str">
        <f t="shared" si="7"/>
        <v>0817201J01CR02</v>
      </c>
      <c r="B480" s="39" t="s">
        <v>103</v>
      </c>
      <c r="C480" s="39" t="s">
        <v>221</v>
      </c>
      <c r="D480" s="39" t="s">
        <v>253</v>
      </c>
      <c r="E480" s="38" t="s">
        <v>354</v>
      </c>
      <c r="F480" s="37">
        <v>3</v>
      </c>
      <c r="G480" s="14" t="str">
        <f>VLOOKUP(B480,'Akodens FV'!$A$1:$B$1976,2,FALSE)</f>
        <v>HSF</v>
      </c>
    </row>
    <row r="481" spans="1:7" x14ac:dyDescent="0.2">
      <c r="A481" s="19" t="str">
        <f t="shared" si="7"/>
        <v>0817201J01EA01</v>
      </c>
      <c r="B481" s="39" t="s">
        <v>103</v>
      </c>
      <c r="C481" s="39" t="s">
        <v>221</v>
      </c>
      <c r="D481" s="39" t="s">
        <v>259</v>
      </c>
      <c r="E481" s="38" t="s">
        <v>356</v>
      </c>
      <c r="F481" s="37">
        <v>1</v>
      </c>
      <c r="G481" s="14" t="str">
        <f>VLOOKUP(B481,'Akodens FV'!$A$1:$B$1976,2,FALSE)</f>
        <v>HSF</v>
      </c>
    </row>
    <row r="482" spans="1:7" x14ac:dyDescent="0.2">
      <c r="A482" s="19" t="str">
        <f t="shared" si="7"/>
        <v>0817201J01EE01</v>
      </c>
      <c r="B482" s="39" t="s">
        <v>103</v>
      </c>
      <c r="C482" s="39" t="s">
        <v>221</v>
      </c>
      <c r="D482" s="39" t="s">
        <v>258</v>
      </c>
      <c r="E482" s="38" t="s">
        <v>364</v>
      </c>
      <c r="F482" s="37">
        <v>3</v>
      </c>
      <c r="G482" s="14" t="str">
        <f>VLOOKUP(B482,'Akodens FV'!$A$1:$B$1976,2,FALSE)</f>
        <v>HSF</v>
      </c>
    </row>
    <row r="483" spans="1:7" x14ac:dyDescent="0.2">
      <c r="A483" s="19" t="str">
        <f t="shared" si="7"/>
        <v>0817201J01FF01</v>
      </c>
      <c r="B483" s="39" t="s">
        <v>103</v>
      </c>
      <c r="C483" s="39" t="s">
        <v>221</v>
      </c>
      <c r="D483" s="39" t="s">
        <v>248</v>
      </c>
      <c r="E483" s="38" t="s">
        <v>358</v>
      </c>
      <c r="F483" s="37">
        <v>6</v>
      </c>
      <c r="G483" s="14" t="str">
        <f>VLOOKUP(B483,'Akodens FV'!$A$1:$B$1976,2,FALSE)</f>
        <v>HSF</v>
      </c>
    </row>
    <row r="484" spans="1:7" x14ac:dyDescent="0.2">
      <c r="A484" s="19" t="str">
        <f t="shared" si="7"/>
        <v>0817201J01MA02</v>
      </c>
      <c r="B484" s="39" t="s">
        <v>103</v>
      </c>
      <c r="C484" s="39" t="s">
        <v>221</v>
      </c>
      <c r="D484" s="39" t="s">
        <v>252</v>
      </c>
      <c r="E484" s="38" t="s">
        <v>359</v>
      </c>
      <c r="F484" s="37">
        <v>22</v>
      </c>
      <c r="G484" s="14" t="str">
        <f>VLOOKUP(B484,'Akodens FV'!$A$1:$B$1976,2,FALSE)</f>
        <v>HSF</v>
      </c>
    </row>
    <row r="485" spans="1:7" x14ac:dyDescent="0.2">
      <c r="A485" s="19" t="str">
        <f t="shared" si="7"/>
        <v>0817201J01MA12</v>
      </c>
      <c r="B485" s="39" t="s">
        <v>103</v>
      </c>
      <c r="C485" s="39" t="s">
        <v>221</v>
      </c>
      <c r="D485" s="39" t="s">
        <v>265</v>
      </c>
      <c r="E485" s="38" t="s">
        <v>379</v>
      </c>
      <c r="F485" s="37">
        <v>3</v>
      </c>
      <c r="G485" s="14" t="str">
        <f>VLOOKUP(B485,'Akodens FV'!$A$1:$B$1976,2,FALSE)</f>
        <v>HSF</v>
      </c>
    </row>
    <row r="486" spans="1:7" x14ac:dyDescent="0.2">
      <c r="A486" s="19" t="str">
        <f t="shared" si="7"/>
        <v>0817201J01MA14</v>
      </c>
      <c r="B486" s="39" t="s">
        <v>103</v>
      </c>
      <c r="C486" s="39" t="s">
        <v>221</v>
      </c>
      <c r="D486" s="39" t="s">
        <v>272</v>
      </c>
      <c r="E486" s="38" t="s">
        <v>386</v>
      </c>
      <c r="F486" s="37">
        <v>1</v>
      </c>
      <c r="G486" s="14" t="str">
        <f>VLOOKUP(B486,'Akodens FV'!$A$1:$B$1976,2,FALSE)</f>
        <v>HSF</v>
      </c>
    </row>
    <row r="487" spans="1:7" x14ac:dyDescent="0.2">
      <c r="A487" s="19" t="str">
        <f t="shared" si="7"/>
        <v>0817201J01XE01</v>
      </c>
      <c r="B487" s="39" t="s">
        <v>103</v>
      </c>
      <c r="C487" s="39" t="s">
        <v>221</v>
      </c>
      <c r="D487" s="39" t="s">
        <v>255</v>
      </c>
      <c r="E487" s="38" t="s">
        <v>361</v>
      </c>
      <c r="F487" s="37">
        <v>2</v>
      </c>
      <c r="G487" s="14" t="str">
        <f>VLOOKUP(B487,'Akodens FV'!$A$1:$B$1976,2,FALSE)</f>
        <v>HSF</v>
      </c>
    </row>
    <row r="488" spans="1:7" x14ac:dyDescent="0.2">
      <c r="A488" s="19" t="str">
        <f t="shared" si="7"/>
        <v>0817401J01AA02</v>
      </c>
      <c r="B488" s="39" t="s">
        <v>86</v>
      </c>
      <c r="C488" s="39" t="s">
        <v>611</v>
      </c>
      <c r="D488" s="39" t="s">
        <v>249</v>
      </c>
      <c r="E488" s="38" t="s">
        <v>348</v>
      </c>
      <c r="F488" s="37">
        <v>5</v>
      </c>
      <c r="G488" s="14" t="str">
        <f>VLOOKUP(B488,'Akodens FV'!$A$1:$B$1976,2,FALSE)</f>
        <v>HSF</v>
      </c>
    </row>
    <row r="489" spans="1:7" x14ac:dyDescent="0.2">
      <c r="A489" s="19" t="str">
        <f t="shared" si="7"/>
        <v>0817401J01AA04</v>
      </c>
      <c r="B489" s="39" t="s">
        <v>86</v>
      </c>
      <c r="C489" s="39" t="s">
        <v>611</v>
      </c>
      <c r="D489" s="39" t="s">
        <v>264</v>
      </c>
      <c r="E489" s="38" t="s">
        <v>349</v>
      </c>
      <c r="F489" s="37">
        <v>42</v>
      </c>
      <c r="G489" s="14" t="str">
        <f>VLOOKUP(B489,'Akodens FV'!$A$1:$B$1976,2,FALSE)</f>
        <v>HSF</v>
      </c>
    </row>
    <row r="490" spans="1:7" x14ac:dyDescent="0.2">
      <c r="A490" s="19" t="str">
        <f t="shared" si="7"/>
        <v>0817401J01CA04</v>
      </c>
      <c r="B490" s="39" t="s">
        <v>86</v>
      </c>
      <c r="C490" s="39" t="s">
        <v>611</v>
      </c>
      <c r="D490" s="39" t="s">
        <v>247</v>
      </c>
      <c r="E490" s="38" t="s">
        <v>350</v>
      </c>
      <c r="F490" s="37">
        <v>13</v>
      </c>
      <c r="G490" s="14" t="str">
        <f>VLOOKUP(B490,'Akodens FV'!$A$1:$B$1976,2,FALSE)</f>
        <v>HSF</v>
      </c>
    </row>
    <row r="491" spans="1:7" x14ac:dyDescent="0.2">
      <c r="A491" s="19" t="str">
        <f t="shared" si="7"/>
        <v>0817401J01CA08</v>
      </c>
      <c r="B491" s="39" t="s">
        <v>86</v>
      </c>
      <c r="C491" s="39" t="s">
        <v>611</v>
      </c>
      <c r="D491" s="39" t="s">
        <v>262</v>
      </c>
      <c r="E491" s="38" t="s">
        <v>351</v>
      </c>
      <c r="F491" s="37">
        <v>28</v>
      </c>
      <c r="G491" s="14" t="str">
        <f>VLOOKUP(B491,'Akodens FV'!$A$1:$B$1976,2,FALSE)</f>
        <v>HSF</v>
      </c>
    </row>
    <row r="492" spans="1:7" x14ac:dyDescent="0.2">
      <c r="A492" s="19" t="str">
        <f t="shared" si="7"/>
        <v>0817401J01CE02</v>
      </c>
      <c r="B492" s="39" t="s">
        <v>86</v>
      </c>
      <c r="C492" s="39" t="s">
        <v>611</v>
      </c>
      <c r="D492" s="39" t="s">
        <v>246</v>
      </c>
      <c r="E492" s="38" t="s">
        <v>352</v>
      </c>
      <c r="F492" s="37">
        <v>13</v>
      </c>
      <c r="G492" s="14" t="str">
        <f>VLOOKUP(B492,'Akodens FV'!$A$1:$B$1976,2,FALSE)</f>
        <v>HSF</v>
      </c>
    </row>
    <row r="493" spans="1:7" x14ac:dyDescent="0.2">
      <c r="A493" s="19" t="str">
        <f t="shared" si="7"/>
        <v>0817401J01CF05</v>
      </c>
      <c r="B493" s="39" t="s">
        <v>86</v>
      </c>
      <c r="C493" s="39" t="s">
        <v>611</v>
      </c>
      <c r="D493" s="39" t="s">
        <v>251</v>
      </c>
      <c r="E493" s="38" t="s">
        <v>353</v>
      </c>
      <c r="F493" s="37">
        <v>34</v>
      </c>
      <c r="G493" s="14" t="str">
        <f>VLOOKUP(B493,'Akodens FV'!$A$1:$B$1976,2,FALSE)</f>
        <v>HSF</v>
      </c>
    </row>
    <row r="494" spans="1:7" x14ac:dyDescent="0.2">
      <c r="A494" s="19" t="str">
        <f t="shared" si="7"/>
        <v>0817401J01CR02</v>
      </c>
      <c r="B494" s="39" t="s">
        <v>86</v>
      </c>
      <c r="C494" s="39" t="s">
        <v>611</v>
      </c>
      <c r="D494" s="39" t="s">
        <v>253</v>
      </c>
      <c r="E494" s="38" t="s">
        <v>354</v>
      </c>
      <c r="F494" s="37">
        <v>16</v>
      </c>
      <c r="G494" s="14" t="str">
        <f>VLOOKUP(B494,'Akodens FV'!$A$1:$B$1976,2,FALSE)</f>
        <v>HSF</v>
      </c>
    </row>
    <row r="495" spans="1:7" x14ac:dyDescent="0.2">
      <c r="A495" s="19" t="str">
        <f t="shared" si="7"/>
        <v>0817401J01DB05</v>
      </c>
      <c r="B495" s="39" t="s">
        <v>86</v>
      </c>
      <c r="C495" s="39" t="s">
        <v>611</v>
      </c>
      <c r="D495" s="39" t="s">
        <v>261</v>
      </c>
      <c r="E495" s="38" t="s">
        <v>355</v>
      </c>
      <c r="F495" s="37">
        <v>3</v>
      </c>
      <c r="G495" s="14" t="str">
        <f>VLOOKUP(B495,'Akodens FV'!$A$1:$B$1976,2,FALSE)</f>
        <v>HSF</v>
      </c>
    </row>
    <row r="496" spans="1:7" x14ac:dyDescent="0.2">
      <c r="A496" s="19" t="str">
        <f t="shared" si="7"/>
        <v>0817401J01EA01</v>
      </c>
      <c r="B496" s="39" t="s">
        <v>86</v>
      </c>
      <c r="C496" s="39" t="s">
        <v>611</v>
      </c>
      <c r="D496" s="39" t="s">
        <v>259</v>
      </c>
      <c r="E496" s="38" t="s">
        <v>356</v>
      </c>
      <c r="F496" s="37">
        <v>2</v>
      </c>
      <c r="G496" s="14" t="str">
        <f>VLOOKUP(B496,'Akodens FV'!$A$1:$B$1976,2,FALSE)</f>
        <v>HSF</v>
      </c>
    </row>
    <row r="497" spans="1:7" x14ac:dyDescent="0.2">
      <c r="A497" s="19" t="str">
        <f t="shared" si="7"/>
        <v>0817401J01EE01</v>
      </c>
      <c r="B497" s="39" t="s">
        <v>86</v>
      </c>
      <c r="C497" s="39" t="s">
        <v>611</v>
      </c>
      <c r="D497" s="39" t="s">
        <v>258</v>
      </c>
      <c r="E497" s="38" t="s">
        <v>364</v>
      </c>
      <c r="F497" s="37">
        <v>13</v>
      </c>
      <c r="G497" s="14" t="str">
        <f>VLOOKUP(B497,'Akodens FV'!$A$1:$B$1976,2,FALSE)</f>
        <v>HSF</v>
      </c>
    </row>
    <row r="498" spans="1:7" x14ac:dyDescent="0.2">
      <c r="A498" s="19" t="str">
        <f t="shared" si="7"/>
        <v>0817401J01FF01</v>
      </c>
      <c r="B498" s="39" t="s">
        <v>86</v>
      </c>
      <c r="C498" s="39" t="s">
        <v>611</v>
      </c>
      <c r="D498" s="39" t="s">
        <v>248</v>
      </c>
      <c r="E498" s="38" t="s">
        <v>358</v>
      </c>
      <c r="F498" s="37">
        <v>10</v>
      </c>
      <c r="G498" s="14" t="str">
        <f>VLOOKUP(B498,'Akodens FV'!$A$1:$B$1976,2,FALSE)</f>
        <v>HSF</v>
      </c>
    </row>
    <row r="499" spans="1:7" x14ac:dyDescent="0.2">
      <c r="A499" s="19" t="str">
        <f t="shared" si="7"/>
        <v>0817401J01MA02</v>
      </c>
      <c r="B499" s="39" t="s">
        <v>86</v>
      </c>
      <c r="C499" s="39" t="s">
        <v>611</v>
      </c>
      <c r="D499" s="39" t="s">
        <v>252</v>
      </c>
      <c r="E499" s="38" t="s">
        <v>359</v>
      </c>
      <c r="F499" s="37">
        <v>47</v>
      </c>
      <c r="G499" s="14" t="str">
        <f>VLOOKUP(B499,'Akodens FV'!$A$1:$B$1976,2,FALSE)</f>
        <v>HSF</v>
      </c>
    </row>
    <row r="500" spans="1:7" x14ac:dyDescent="0.2">
      <c r="A500" s="19" t="str">
        <f t="shared" si="7"/>
        <v>0817401J01MA12</v>
      </c>
      <c r="B500" s="39" t="s">
        <v>86</v>
      </c>
      <c r="C500" s="39" t="s">
        <v>611</v>
      </c>
      <c r="D500" s="39" t="s">
        <v>265</v>
      </c>
      <c r="E500" s="38" t="s">
        <v>379</v>
      </c>
      <c r="F500" s="37">
        <v>3</v>
      </c>
      <c r="G500" s="14" t="str">
        <f>VLOOKUP(B500,'Akodens FV'!$A$1:$B$1976,2,FALSE)</f>
        <v>HSF</v>
      </c>
    </row>
    <row r="501" spans="1:7" x14ac:dyDescent="0.2">
      <c r="A501" s="19" t="str">
        <f t="shared" si="7"/>
        <v>0817401J01MA14</v>
      </c>
      <c r="B501" s="39" t="s">
        <v>86</v>
      </c>
      <c r="C501" s="39" t="s">
        <v>611</v>
      </c>
      <c r="D501" s="39" t="s">
        <v>272</v>
      </c>
      <c r="E501" s="38" t="s">
        <v>386</v>
      </c>
      <c r="F501" s="37">
        <v>3</v>
      </c>
      <c r="G501" s="14" t="str">
        <f>VLOOKUP(B501,'Akodens FV'!$A$1:$B$1976,2,FALSE)</f>
        <v>HSF</v>
      </c>
    </row>
    <row r="502" spans="1:7" x14ac:dyDescent="0.2">
      <c r="A502" s="19" t="str">
        <f t="shared" si="7"/>
        <v>0817401J01XC01</v>
      </c>
      <c r="B502" s="39" t="s">
        <v>86</v>
      </c>
      <c r="C502" s="39" t="s">
        <v>611</v>
      </c>
      <c r="D502" s="39" t="s">
        <v>266</v>
      </c>
      <c r="E502" s="38" t="s">
        <v>360</v>
      </c>
      <c r="F502" s="37">
        <v>2</v>
      </c>
      <c r="G502" s="14" t="str">
        <f>VLOOKUP(B502,'Akodens FV'!$A$1:$B$1976,2,FALSE)</f>
        <v>HSF</v>
      </c>
    </row>
    <row r="503" spans="1:7" x14ac:dyDescent="0.2">
      <c r="A503" s="19" t="str">
        <f t="shared" si="7"/>
        <v>0817401J01XE01</v>
      </c>
      <c r="B503" s="39" t="s">
        <v>86</v>
      </c>
      <c r="C503" s="39" t="s">
        <v>611</v>
      </c>
      <c r="D503" s="39" t="s">
        <v>255</v>
      </c>
      <c r="E503" s="38" t="s">
        <v>361</v>
      </c>
      <c r="F503" s="37">
        <v>17</v>
      </c>
      <c r="G503" s="14" t="str">
        <f>VLOOKUP(B503,'Akodens FV'!$A$1:$B$1976,2,FALSE)</f>
        <v>HSF</v>
      </c>
    </row>
    <row r="504" spans="1:7" x14ac:dyDescent="0.2">
      <c r="A504" s="19" t="str">
        <f t="shared" si="7"/>
        <v>0820190J01AA02</v>
      </c>
      <c r="B504" s="39" t="s">
        <v>34</v>
      </c>
      <c r="C504" s="39" t="s">
        <v>157</v>
      </c>
      <c r="D504" s="39" t="s">
        <v>249</v>
      </c>
      <c r="E504" s="38" t="s">
        <v>348</v>
      </c>
      <c r="F504" s="37">
        <v>186</v>
      </c>
      <c r="G504" s="14" t="str">
        <f>VLOOKUP(B504,'Akodens FV'!$A$1:$B$1976,2,FALSE)</f>
        <v>HSF</v>
      </c>
    </row>
    <row r="505" spans="1:7" x14ac:dyDescent="0.2">
      <c r="A505" s="19" t="str">
        <f t="shared" si="7"/>
        <v>0820190J01AA04</v>
      </c>
      <c r="B505" s="39" t="s">
        <v>34</v>
      </c>
      <c r="C505" s="39" t="s">
        <v>157</v>
      </c>
      <c r="D505" s="39" t="s">
        <v>264</v>
      </c>
      <c r="E505" s="38" t="s">
        <v>349</v>
      </c>
      <c r="F505" s="37">
        <v>3</v>
      </c>
      <c r="G505" s="14" t="str">
        <f>VLOOKUP(B505,'Akodens FV'!$A$1:$B$1976,2,FALSE)</f>
        <v>HSF</v>
      </c>
    </row>
    <row r="506" spans="1:7" x14ac:dyDescent="0.2">
      <c r="A506" s="19" t="str">
        <f t="shared" si="7"/>
        <v>0820190J01AA07</v>
      </c>
      <c r="B506" s="39" t="s">
        <v>34</v>
      </c>
      <c r="C506" s="39" t="s">
        <v>157</v>
      </c>
      <c r="D506" s="39" t="s">
        <v>263</v>
      </c>
      <c r="E506" s="38" t="s">
        <v>363</v>
      </c>
      <c r="F506" s="37">
        <v>1</v>
      </c>
      <c r="G506" s="14" t="str">
        <f>VLOOKUP(B506,'Akodens FV'!$A$1:$B$1976,2,FALSE)</f>
        <v>HSF</v>
      </c>
    </row>
    <row r="507" spans="1:7" x14ac:dyDescent="0.2">
      <c r="A507" s="19" t="str">
        <f t="shared" si="7"/>
        <v>0820190J01CA04</v>
      </c>
      <c r="B507" s="39" t="s">
        <v>34</v>
      </c>
      <c r="C507" s="39" t="s">
        <v>157</v>
      </c>
      <c r="D507" s="39" t="s">
        <v>247</v>
      </c>
      <c r="E507" s="38" t="s">
        <v>350</v>
      </c>
      <c r="F507" s="37">
        <v>238</v>
      </c>
      <c r="G507" s="14" t="str">
        <f>VLOOKUP(B507,'Akodens FV'!$A$1:$B$1976,2,FALSE)</f>
        <v>HSF</v>
      </c>
    </row>
    <row r="508" spans="1:7" x14ac:dyDescent="0.2">
      <c r="A508" s="19" t="str">
        <f t="shared" si="7"/>
        <v>0820190J01CA08</v>
      </c>
      <c r="B508" s="39" t="s">
        <v>34</v>
      </c>
      <c r="C508" s="39" t="s">
        <v>157</v>
      </c>
      <c r="D508" s="39" t="s">
        <v>262</v>
      </c>
      <c r="E508" s="38" t="s">
        <v>351</v>
      </c>
      <c r="F508" s="37">
        <v>41</v>
      </c>
      <c r="G508" s="14" t="str">
        <f>VLOOKUP(B508,'Akodens FV'!$A$1:$B$1976,2,FALSE)</f>
        <v>HSF</v>
      </c>
    </row>
    <row r="509" spans="1:7" x14ac:dyDescent="0.2">
      <c r="A509" s="19" t="str">
        <f t="shared" si="7"/>
        <v>0820190J01CE02</v>
      </c>
      <c r="B509" s="39" t="s">
        <v>34</v>
      </c>
      <c r="C509" s="39" t="s">
        <v>157</v>
      </c>
      <c r="D509" s="39" t="s">
        <v>246</v>
      </c>
      <c r="E509" s="38" t="s">
        <v>352</v>
      </c>
      <c r="F509" s="37">
        <v>124</v>
      </c>
      <c r="G509" s="14" t="str">
        <f>VLOOKUP(B509,'Akodens FV'!$A$1:$B$1976,2,FALSE)</f>
        <v>HSF</v>
      </c>
    </row>
    <row r="510" spans="1:7" x14ac:dyDescent="0.2">
      <c r="A510" s="19" t="str">
        <f t="shared" si="7"/>
        <v>0820190J01CF05</v>
      </c>
      <c r="B510" s="39" t="s">
        <v>34</v>
      </c>
      <c r="C510" s="39" t="s">
        <v>157</v>
      </c>
      <c r="D510" s="39" t="s">
        <v>251</v>
      </c>
      <c r="E510" s="38" t="s">
        <v>353</v>
      </c>
      <c r="F510" s="37">
        <v>69</v>
      </c>
      <c r="G510" s="14" t="str">
        <f>VLOOKUP(B510,'Akodens FV'!$A$1:$B$1976,2,FALSE)</f>
        <v>HSF</v>
      </c>
    </row>
    <row r="511" spans="1:7" x14ac:dyDescent="0.2">
      <c r="A511" s="19" t="str">
        <f t="shared" si="7"/>
        <v>0820190J01CR02</v>
      </c>
      <c r="B511" s="39" t="s">
        <v>34</v>
      </c>
      <c r="C511" s="39" t="s">
        <v>157</v>
      </c>
      <c r="D511" s="39" t="s">
        <v>253</v>
      </c>
      <c r="E511" s="38" t="s">
        <v>354</v>
      </c>
      <c r="F511" s="37">
        <v>91</v>
      </c>
      <c r="G511" s="14" t="str">
        <f>VLOOKUP(B511,'Akodens FV'!$A$1:$B$1976,2,FALSE)</f>
        <v>HSF</v>
      </c>
    </row>
    <row r="512" spans="1:7" x14ac:dyDescent="0.2">
      <c r="A512" s="19" t="str">
        <f t="shared" si="7"/>
        <v>0820190J01DB05</v>
      </c>
      <c r="B512" s="39" t="s">
        <v>34</v>
      </c>
      <c r="C512" s="39" t="s">
        <v>157</v>
      </c>
      <c r="D512" s="39" t="s">
        <v>261</v>
      </c>
      <c r="E512" s="38" t="s">
        <v>355</v>
      </c>
      <c r="F512" s="37">
        <v>7</v>
      </c>
      <c r="G512" s="14" t="str">
        <f>VLOOKUP(B512,'Akodens FV'!$A$1:$B$1976,2,FALSE)</f>
        <v>HSF</v>
      </c>
    </row>
    <row r="513" spans="1:7" x14ac:dyDescent="0.2">
      <c r="A513" s="19" t="str">
        <f t="shared" si="7"/>
        <v>0820190J01EA01</v>
      </c>
      <c r="B513" s="39" t="s">
        <v>34</v>
      </c>
      <c r="C513" s="39" t="s">
        <v>157</v>
      </c>
      <c r="D513" s="39" t="s">
        <v>259</v>
      </c>
      <c r="E513" s="38" t="s">
        <v>356</v>
      </c>
      <c r="F513" s="37">
        <v>1</v>
      </c>
      <c r="G513" s="14" t="str">
        <f>VLOOKUP(B513,'Akodens FV'!$A$1:$B$1976,2,FALSE)</f>
        <v>HSF</v>
      </c>
    </row>
    <row r="514" spans="1:7" x14ac:dyDescent="0.2">
      <c r="A514" s="19" t="str">
        <f t="shared" si="7"/>
        <v>0820190J01EE01</v>
      </c>
      <c r="B514" s="39" t="s">
        <v>34</v>
      </c>
      <c r="C514" s="39" t="s">
        <v>157</v>
      </c>
      <c r="D514" s="39" t="s">
        <v>258</v>
      </c>
      <c r="E514" s="38" t="s">
        <v>364</v>
      </c>
      <c r="F514" s="37">
        <v>34</v>
      </c>
      <c r="G514" s="14" t="str">
        <f>VLOOKUP(B514,'Akodens FV'!$A$1:$B$1976,2,FALSE)</f>
        <v>HSF</v>
      </c>
    </row>
    <row r="515" spans="1:7" x14ac:dyDescent="0.2">
      <c r="A515" s="19" t="str">
        <f t="shared" ref="A515:A578" si="8">B515&amp;D515</f>
        <v>0820190J01FA01</v>
      </c>
      <c r="B515" s="39" t="s">
        <v>34</v>
      </c>
      <c r="C515" s="39" t="s">
        <v>157</v>
      </c>
      <c r="D515" s="39" t="s">
        <v>250</v>
      </c>
      <c r="E515" s="38" t="s">
        <v>357</v>
      </c>
      <c r="F515" s="37">
        <v>3</v>
      </c>
      <c r="G515" s="14" t="str">
        <f>VLOOKUP(B515,'Akodens FV'!$A$1:$B$1976,2,FALSE)</f>
        <v>HSF</v>
      </c>
    </row>
    <row r="516" spans="1:7" x14ac:dyDescent="0.2">
      <c r="A516" s="19" t="str">
        <f t="shared" si="8"/>
        <v>0820190J01FA10</v>
      </c>
      <c r="B516" s="39" t="s">
        <v>34</v>
      </c>
      <c r="C516" s="39" t="s">
        <v>157</v>
      </c>
      <c r="D516" s="39" t="s">
        <v>268</v>
      </c>
      <c r="E516" s="38" t="s">
        <v>368</v>
      </c>
      <c r="F516" s="37">
        <v>6</v>
      </c>
      <c r="G516" s="14" t="str">
        <f>VLOOKUP(B516,'Akodens FV'!$A$1:$B$1976,2,FALSE)</f>
        <v>HSF</v>
      </c>
    </row>
    <row r="517" spans="1:7" x14ac:dyDescent="0.2">
      <c r="A517" s="19" t="str">
        <f t="shared" si="8"/>
        <v>0820190J01FF01</v>
      </c>
      <c r="B517" s="39" t="s">
        <v>34</v>
      </c>
      <c r="C517" s="39" t="s">
        <v>157</v>
      </c>
      <c r="D517" s="39" t="s">
        <v>248</v>
      </c>
      <c r="E517" s="38" t="s">
        <v>358</v>
      </c>
      <c r="F517" s="37">
        <v>67</v>
      </c>
      <c r="G517" s="14" t="str">
        <f>VLOOKUP(B517,'Akodens FV'!$A$1:$B$1976,2,FALSE)</f>
        <v>HSF</v>
      </c>
    </row>
    <row r="518" spans="1:7" x14ac:dyDescent="0.2">
      <c r="A518" s="19" t="str">
        <f t="shared" si="8"/>
        <v>0820190J01MA02</v>
      </c>
      <c r="B518" s="39" t="s">
        <v>34</v>
      </c>
      <c r="C518" s="39" t="s">
        <v>157</v>
      </c>
      <c r="D518" s="39" t="s">
        <v>252</v>
      </c>
      <c r="E518" s="38" t="s">
        <v>359</v>
      </c>
      <c r="F518" s="37">
        <v>171</v>
      </c>
      <c r="G518" s="14" t="str">
        <f>VLOOKUP(B518,'Akodens FV'!$A$1:$B$1976,2,FALSE)</f>
        <v>HSF</v>
      </c>
    </row>
    <row r="519" spans="1:7" x14ac:dyDescent="0.2">
      <c r="A519" s="19" t="str">
        <f t="shared" si="8"/>
        <v>0820190J01MA12</v>
      </c>
      <c r="B519" s="39" t="s">
        <v>34</v>
      </c>
      <c r="C519" s="39" t="s">
        <v>157</v>
      </c>
      <c r="D519" s="39" t="s">
        <v>265</v>
      </c>
      <c r="E519" s="38" t="s">
        <v>379</v>
      </c>
      <c r="F519" s="37">
        <v>19</v>
      </c>
      <c r="G519" s="14" t="str">
        <f>VLOOKUP(B519,'Akodens FV'!$A$1:$B$1976,2,FALSE)</f>
        <v>HSF</v>
      </c>
    </row>
    <row r="520" spans="1:7" x14ac:dyDescent="0.2">
      <c r="A520" s="19" t="str">
        <f t="shared" si="8"/>
        <v>0820190J01XC01</v>
      </c>
      <c r="B520" s="39" t="s">
        <v>34</v>
      </c>
      <c r="C520" s="39" t="s">
        <v>157</v>
      </c>
      <c r="D520" s="39" t="s">
        <v>266</v>
      </c>
      <c r="E520" s="38" t="s">
        <v>360</v>
      </c>
      <c r="F520" s="37">
        <v>2</v>
      </c>
      <c r="G520" s="14" t="str">
        <f>VLOOKUP(B520,'Akodens FV'!$A$1:$B$1976,2,FALSE)</f>
        <v>HSF</v>
      </c>
    </row>
    <row r="521" spans="1:7" x14ac:dyDescent="0.2">
      <c r="A521" s="19" t="str">
        <f t="shared" si="8"/>
        <v>0820190J01XE01</v>
      </c>
      <c r="B521" s="39" t="s">
        <v>34</v>
      </c>
      <c r="C521" s="39" t="s">
        <v>157</v>
      </c>
      <c r="D521" s="39" t="s">
        <v>255</v>
      </c>
      <c r="E521" s="38" t="s">
        <v>361</v>
      </c>
      <c r="F521" s="37">
        <v>30</v>
      </c>
      <c r="G521" s="14" t="str">
        <f>VLOOKUP(B521,'Akodens FV'!$A$1:$B$1976,2,FALSE)</f>
        <v>HSF</v>
      </c>
    </row>
    <row r="522" spans="1:7" x14ac:dyDescent="0.2">
      <c r="A522" s="19" t="str">
        <f t="shared" si="8"/>
        <v>0820705J01AA02</v>
      </c>
      <c r="B522" s="39" t="s">
        <v>45</v>
      </c>
      <c r="C522" s="39" t="s">
        <v>168</v>
      </c>
      <c r="D522" s="39" t="s">
        <v>249</v>
      </c>
      <c r="E522" s="38" t="s">
        <v>348</v>
      </c>
      <c r="F522" s="37">
        <v>7</v>
      </c>
      <c r="G522" s="14" t="str">
        <f>VLOOKUP(B522,'Akodens FV'!$A$1:$B$1976,2,FALSE)</f>
        <v>HSF</v>
      </c>
    </row>
    <row r="523" spans="1:7" x14ac:dyDescent="0.2">
      <c r="A523" s="19" t="str">
        <f t="shared" si="8"/>
        <v>0820705J01AA04</v>
      </c>
      <c r="B523" s="39" t="s">
        <v>45</v>
      </c>
      <c r="C523" s="39" t="s">
        <v>168</v>
      </c>
      <c r="D523" s="39" t="s">
        <v>264</v>
      </c>
      <c r="E523" s="38" t="s">
        <v>349</v>
      </c>
      <c r="F523" s="37">
        <v>85</v>
      </c>
      <c r="G523" s="14" t="str">
        <f>VLOOKUP(B523,'Akodens FV'!$A$1:$B$1976,2,FALSE)</f>
        <v>HSF</v>
      </c>
    </row>
    <row r="524" spans="1:7" x14ac:dyDescent="0.2">
      <c r="A524" s="19" t="str">
        <f t="shared" si="8"/>
        <v>0820705J01CE02</v>
      </c>
      <c r="B524" s="39" t="s">
        <v>45</v>
      </c>
      <c r="C524" s="39" t="s">
        <v>168</v>
      </c>
      <c r="D524" s="39" t="s">
        <v>246</v>
      </c>
      <c r="E524" s="38" t="s">
        <v>352</v>
      </c>
      <c r="F524" s="37">
        <v>2</v>
      </c>
      <c r="G524" s="14" t="str">
        <f>VLOOKUP(B524,'Akodens FV'!$A$1:$B$1976,2,FALSE)</f>
        <v>HSF</v>
      </c>
    </row>
    <row r="525" spans="1:7" x14ac:dyDescent="0.2">
      <c r="A525" s="19" t="str">
        <f t="shared" si="8"/>
        <v>0820705J01CF05</v>
      </c>
      <c r="B525" s="39" t="s">
        <v>45</v>
      </c>
      <c r="C525" s="39" t="s">
        <v>168</v>
      </c>
      <c r="D525" s="39" t="s">
        <v>251</v>
      </c>
      <c r="E525" s="38" t="s">
        <v>353</v>
      </c>
      <c r="F525" s="37">
        <v>30</v>
      </c>
      <c r="G525" s="14" t="str">
        <f>VLOOKUP(B525,'Akodens FV'!$A$1:$B$1976,2,FALSE)</f>
        <v>HSF</v>
      </c>
    </row>
    <row r="526" spans="1:7" x14ac:dyDescent="0.2">
      <c r="A526" s="19" t="str">
        <f t="shared" si="8"/>
        <v>0820705J01DB05</v>
      </c>
      <c r="B526" s="39" t="s">
        <v>45</v>
      </c>
      <c r="C526" s="39" t="s">
        <v>168</v>
      </c>
      <c r="D526" s="39" t="s">
        <v>261</v>
      </c>
      <c r="E526" s="38" t="s">
        <v>355</v>
      </c>
      <c r="F526" s="37">
        <v>1</v>
      </c>
      <c r="G526" s="14" t="str">
        <f>VLOOKUP(B526,'Akodens FV'!$A$1:$B$1976,2,FALSE)</f>
        <v>HSF</v>
      </c>
    </row>
    <row r="527" spans="1:7" x14ac:dyDescent="0.2">
      <c r="A527" s="19" t="str">
        <f t="shared" si="8"/>
        <v>0820705J01FA01</v>
      </c>
      <c r="B527" s="39" t="s">
        <v>45</v>
      </c>
      <c r="C527" s="39" t="s">
        <v>168</v>
      </c>
      <c r="D527" s="39" t="s">
        <v>250</v>
      </c>
      <c r="E527" s="38" t="s">
        <v>357</v>
      </c>
      <c r="F527" s="37">
        <v>69</v>
      </c>
      <c r="G527" s="14" t="str">
        <f>VLOOKUP(B527,'Akodens FV'!$A$1:$B$1976,2,FALSE)</f>
        <v>HSF</v>
      </c>
    </row>
    <row r="528" spans="1:7" x14ac:dyDescent="0.2">
      <c r="A528" s="19" t="str">
        <f t="shared" si="8"/>
        <v>0820705J01FF01</v>
      </c>
      <c r="B528" s="39" t="s">
        <v>45</v>
      </c>
      <c r="C528" s="39" t="s">
        <v>168</v>
      </c>
      <c r="D528" s="39" t="s">
        <v>248</v>
      </c>
      <c r="E528" s="38" t="s">
        <v>358</v>
      </c>
      <c r="F528" s="37">
        <v>12</v>
      </c>
      <c r="G528" s="14" t="str">
        <f>VLOOKUP(B528,'Akodens FV'!$A$1:$B$1976,2,FALSE)</f>
        <v>HSF</v>
      </c>
    </row>
    <row r="529" spans="1:7" x14ac:dyDescent="0.2">
      <c r="A529" s="19" t="str">
        <f t="shared" si="8"/>
        <v>0822190J01AA02</v>
      </c>
      <c r="B529" s="39" t="s">
        <v>83</v>
      </c>
      <c r="C529" s="39" t="s">
        <v>202</v>
      </c>
      <c r="D529" s="39" t="s">
        <v>249</v>
      </c>
      <c r="E529" s="38" t="s">
        <v>348</v>
      </c>
      <c r="F529" s="37">
        <v>3</v>
      </c>
      <c r="G529" s="14" t="str">
        <f>VLOOKUP(B529,'Akodens FV'!$A$1:$B$1976,2,FALSE)</f>
        <v>HSF</v>
      </c>
    </row>
    <row r="530" spans="1:7" x14ac:dyDescent="0.2">
      <c r="A530" s="19" t="str">
        <f t="shared" si="8"/>
        <v>0822190J01CA04</v>
      </c>
      <c r="B530" s="39" t="s">
        <v>83</v>
      </c>
      <c r="C530" s="39" t="s">
        <v>202</v>
      </c>
      <c r="D530" s="39" t="s">
        <v>247</v>
      </c>
      <c r="E530" s="38" t="s">
        <v>350</v>
      </c>
      <c r="F530" s="37">
        <v>17</v>
      </c>
      <c r="G530" s="14" t="str">
        <f>VLOOKUP(B530,'Akodens FV'!$A$1:$B$1976,2,FALSE)</f>
        <v>HSF</v>
      </c>
    </row>
    <row r="531" spans="1:7" x14ac:dyDescent="0.2">
      <c r="A531" s="19" t="str">
        <f t="shared" si="8"/>
        <v>0822190J01CA08</v>
      </c>
      <c r="B531" s="39" t="s">
        <v>83</v>
      </c>
      <c r="C531" s="39" t="s">
        <v>202</v>
      </c>
      <c r="D531" s="39" t="s">
        <v>262</v>
      </c>
      <c r="E531" s="38" t="s">
        <v>351</v>
      </c>
      <c r="F531" s="37">
        <v>8</v>
      </c>
      <c r="G531" s="14" t="str">
        <f>VLOOKUP(B531,'Akodens FV'!$A$1:$B$1976,2,FALSE)</f>
        <v>HSF</v>
      </c>
    </row>
    <row r="532" spans="1:7" x14ac:dyDescent="0.2">
      <c r="A532" s="19" t="str">
        <f t="shared" si="8"/>
        <v>0822190J01CE02</v>
      </c>
      <c r="B532" s="39" t="s">
        <v>83</v>
      </c>
      <c r="C532" s="39" t="s">
        <v>202</v>
      </c>
      <c r="D532" s="39" t="s">
        <v>246</v>
      </c>
      <c r="E532" s="38" t="s">
        <v>352</v>
      </c>
      <c r="F532" s="37">
        <v>10</v>
      </c>
      <c r="G532" s="14" t="str">
        <f>VLOOKUP(B532,'Akodens FV'!$A$1:$B$1976,2,FALSE)</f>
        <v>HSF</v>
      </c>
    </row>
    <row r="533" spans="1:7" x14ac:dyDescent="0.2">
      <c r="A533" s="19" t="str">
        <f t="shared" si="8"/>
        <v>0822190J01CF05</v>
      </c>
      <c r="B533" s="39" t="s">
        <v>83</v>
      </c>
      <c r="C533" s="39" t="s">
        <v>202</v>
      </c>
      <c r="D533" s="39" t="s">
        <v>251</v>
      </c>
      <c r="E533" s="38" t="s">
        <v>353</v>
      </c>
      <c r="F533" s="37">
        <v>36</v>
      </c>
      <c r="G533" s="14" t="str">
        <f>VLOOKUP(B533,'Akodens FV'!$A$1:$B$1976,2,FALSE)</f>
        <v>HSF</v>
      </c>
    </row>
    <row r="534" spans="1:7" x14ac:dyDescent="0.2">
      <c r="A534" s="19" t="str">
        <f t="shared" si="8"/>
        <v>0822190J01DB05</v>
      </c>
      <c r="B534" s="39" t="s">
        <v>83</v>
      </c>
      <c r="C534" s="39" t="s">
        <v>202</v>
      </c>
      <c r="D534" s="39" t="s">
        <v>261</v>
      </c>
      <c r="E534" s="38" t="s">
        <v>355</v>
      </c>
      <c r="F534" s="37">
        <v>28</v>
      </c>
      <c r="G534" s="14" t="str">
        <f>VLOOKUP(B534,'Akodens FV'!$A$1:$B$1976,2,FALSE)</f>
        <v>HSF</v>
      </c>
    </row>
    <row r="535" spans="1:7" x14ac:dyDescent="0.2">
      <c r="A535" s="19" t="str">
        <f t="shared" si="8"/>
        <v>0822190J01EA01</v>
      </c>
      <c r="B535" s="39" t="s">
        <v>83</v>
      </c>
      <c r="C535" s="39" t="s">
        <v>202</v>
      </c>
      <c r="D535" s="39" t="s">
        <v>259</v>
      </c>
      <c r="E535" s="38" t="s">
        <v>356</v>
      </c>
      <c r="F535" s="37">
        <v>6</v>
      </c>
      <c r="G535" s="14" t="str">
        <f>VLOOKUP(B535,'Akodens FV'!$A$1:$B$1976,2,FALSE)</f>
        <v>HSF</v>
      </c>
    </row>
    <row r="536" spans="1:7" x14ac:dyDescent="0.2">
      <c r="A536" s="19" t="str">
        <f t="shared" si="8"/>
        <v>0822190J01EE01</v>
      </c>
      <c r="B536" s="39" t="s">
        <v>83</v>
      </c>
      <c r="C536" s="39" t="s">
        <v>202</v>
      </c>
      <c r="D536" s="39" t="s">
        <v>258</v>
      </c>
      <c r="E536" s="38" t="s">
        <v>364</v>
      </c>
      <c r="F536" s="37">
        <v>10</v>
      </c>
      <c r="G536" s="14" t="str">
        <f>VLOOKUP(B536,'Akodens FV'!$A$1:$B$1976,2,FALSE)</f>
        <v>HSF</v>
      </c>
    </row>
    <row r="537" spans="1:7" x14ac:dyDescent="0.2">
      <c r="A537" s="19" t="str">
        <f t="shared" si="8"/>
        <v>0822190J01FA09</v>
      </c>
      <c r="B537" s="39" t="s">
        <v>83</v>
      </c>
      <c r="C537" s="39" t="s">
        <v>202</v>
      </c>
      <c r="D537" s="39" t="s">
        <v>257</v>
      </c>
      <c r="E537" s="38" t="s">
        <v>375</v>
      </c>
      <c r="F537" s="37">
        <v>1</v>
      </c>
      <c r="G537" s="14" t="str">
        <f>VLOOKUP(B537,'Akodens FV'!$A$1:$B$1976,2,FALSE)</f>
        <v>HSF</v>
      </c>
    </row>
    <row r="538" spans="1:7" x14ac:dyDescent="0.2">
      <c r="A538" s="19" t="str">
        <f t="shared" si="8"/>
        <v>0822190J01FF01</v>
      </c>
      <c r="B538" s="39" t="s">
        <v>83</v>
      </c>
      <c r="C538" s="39" t="s">
        <v>202</v>
      </c>
      <c r="D538" s="39" t="s">
        <v>248</v>
      </c>
      <c r="E538" s="38" t="s">
        <v>358</v>
      </c>
      <c r="F538" s="37">
        <v>39</v>
      </c>
      <c r="G538" s="14" t="str">
        <f>VLOOKUP(B538,'Akodens FV'!$A$1:$B$1976,2,FALSE)</f>
        <v>HSF</v>
      </c>
    </row>
    <row r="539" spans="1:7" x14ac:dyDescent="0.2">
      <c r="A539" s="19" t="str">
        <f t="shared" si="8"/>
        <v>0822190J01MA02</v>
      </c>
      <c r="B539" s="39" t="s">
        <v>83</v>
      </c>
      <c r="C539" s="39" t="s">
        <v>202</v>
      </c>
      <c r="D539" s="39" t="s">
        <v>252</v>
      </c>
      <c r="E539" s="38" t="s">
        <v>359</v>
      </c>
      <c r="F539" s="37">
        <v>33</v>
      </c>
      <c r="G539" s="14" t="str">
        <f>VLOOKUP(B539,'Akodens FV'!$A$1:$B$1976,2,FALSE)</f>
        <v>HSF</v>
      </c>
    </row>
    <row r="540" spans="1:7" x14ac:dyDescent="0.2">
      <c r="A540" s="19" t="str">
        <f t="shared" si="8"/>
        <v>0822190J01XE01</v>
      </c>
      <c r="B540" s="39" t="s">
        <v>83</v>
      </c>
      <c r="C540" s="39" t="s">
        <v>202</v>
      </c>
      <c r="D540" s="39" t="s">
        <v>255</v>
      </c>
      <c r="E540" s="38" t="s">
        <v>361</v>
      </c>
      <c r="F540" s="37">
        <v>5</v>
      </c>
      <c r="G540" s="14" t="str">
        <f>VLOOKUP(B540,'Akodens FV'!$A$1:$B$1976,2,FALSE)</f>
        <v>HSF</v>
      </c>
    </row>
    <row r="541" spans="1:7" x14ac:dyDescent="0.2">
      <c r="A541" s="19" t="str">
        <f t="shared" si="8"/>
        <v>0822490J01AA02</v>
      </c>
      <c r="B541" s="39" t="s">
        <v>69</v>
      </c>
      <c r="C541" s="39" t="s">
        <v>189</v>
      </c>
      <c r="D541" s="39" t="s">
        <v>249</v>
      </c>
      <c r="E541" s="38" t="s">
        <v>348</v>
      </c>
      <c r="F541" s="37">
        <v>1</v>
      </c>
      <c r="G541" s="14" t="str">
        <f>VLOOKUP(B541,'Akodens FV'!$A$1:$B$1976,2,FALSE)</f>
        <v>HSF</v>
      </c>
    </row>
    <row r="542" spans="1:7" x14ac:dyDescent="0.2">
      <c r="A542" s="19" t="str">
        <f t="shared" si="8"/>
        <v>0822490J01AA04</v>
      </c>
      <c r="B542" s="39" t="s">
        <v>69</v>
      </c>
      <c r="C542" s="39" t="s">
        <v>189</v>
      </c>
      <c r="D542" s="39" t="s">
        <v>264</v>
      </c>
      <c r="E542" s="38" t="s">
        <v>349</v>
      </c>
      <c r="F542" s="37">
        <v>2</v>
      </c>
      <c r="G542" s="14" t="str">
        <f>VLOOKUP(B542,'Akodens FV'!$A$1:$B$1976,2,FALSE)</f>
        <v>HSF</v>
      </c>
    </row>
    <row r="543" spans="1:7" x14ac:dyDescent="0.2">
      <c r="A543" s="19" t="str">
        <f t="shared" si="8"/>
        <v>0822490J01CA08</v>
      </c>
      <c r="B543" s="39" t="s">
        <v>69</v>
      </c>
      <c r="C543" s="39" t="s">
        <v>189</v>
      </c>
      <c r="D543" s="39" t="s">
        <v>262</v>
      </c>
      <c r="E543" s="38" t="s">
        <v>351</v>
      </c>
      <c r="F543" s="37">
        <v>6</v>
      </c>
      <c r="G543" s="14" t="str">
        <f>VLOOKUP(B543,'Akodens FV'!$A$1:$B$1976,2,FALSE)</f>
        <v>HSF</v>
      </c>
    </row>
    <row r="544" spans="1:7" x14ac:dyDescent="0.2">
      <c r="A544" s="19" t="str">
        <f t="shared" si="8"/>
        <v>0822490J01CE02</v>
      </c>
      <c r="B544" s="39" t="s">
        <v>69</v>
      </c>
      <c r="C544" s="39" t="s">
        <v>189</v>
      </c>
      <c r="D544" s="39" t="s">
        <v>246</v>
      </c>
      <c r="E544" s="38" t="s">
        <v>352</v>
      </c>
      <c r="F544" s="37">
        <v>3</v>
      </c>
      <c r="G544" s="14" t="str">
        <f>VLOOKUP(B544,'Akodens FV'!$A$1:$B$1976,2,FALSE)</f>
        <v>HSF</v>
      </c>
    </row>
    <row r="545" spans="1:7" x14ac:dyDescent="0.2">
      <c r="A545" s="19" t="str">
        <f t="shared" si="8"/>
        <v>0822490J01CF05</v>
      </c>
      <c r="B545" s="39" t="s">
        <v>69</v>
      </c>
      <c r="C545" s="39" t="s">
        <v>189</v>
      </c>
      <c r="D545" s="39" t="s">
        <v>251</v>
      </c>
      <c r="E545" s="38" t="s">
        <v>353</v>
      </c>
      <c r="F545" s="37">
        <v>13</v>
      </c>
      <c r="G545" s="14" t="str">
        <f>VLOOKUP(B545,'Akodens FV'!$A$1:$B$1976,2,FALSE)</f>
        <v>HSF</v>
      </c>
    </row>
    <row r="546" spans="1:7" x14ac:dyDescent="0.2">
      <c r="A546" s="19" t="str">
        <f t="shared" si="8"/>
        <v>0822490J01CR02</v>
      </c>
      <c r="B546" s="39" t="s">
        <v>69</v>
      </c>
      <c r="C546" s="39" t="s">
        <v>189</v>
      </c>
      <c r="D546" s="39" t="s">
        <v>253</v>
      </c>
      <c r="E546" s="38" t="s">
        <v>354</v>
      </c>
      <c r="F546" s="37">
        <v>1</v>
      </c>
      <c r="G546" s="14" t="str">
        <f>VLOOKUP(B546,'Akodens FV'!$A$1:$B$1976,2,FALSE)</f>
        <v>HSF</v>
      </c>
    </row>
    <row r="547" spans="1:7" x14ac:dyDescent="0.2">
      <c r="A547" s="19" t="str">
        <f t="shared" si="8"/>
        <v>0822490J01FF01</v>
      </c>
      <c r="B547" s="39" t="s">
        <v>69</v>
      </c>
      <c r="C547" s="39" t="s">
        <v>189</v>
      </c>
      <c r="D547" s="39" t="s">
        <v>248</v>
      </c>
      <c r="E547" s="38" t="s">
        <v>358</v>
      </c>
      <c r="F547" s="37">
        <v>11</v>
      </c>
      <c r="G547" s="14" t="str">
        <f>VLOOKUP(B547,'Akodens FV'!$A$1:$B$1976,2,FALSE)</f>
        <v>HSF</v>
      </c>
    </row>
    <row r="548" spans="1:7" x14ac:dyDescent="0.2">
      <c r="A548" s="19" t="str">
        <f t="shared" si="8"/>
        <v>0822490J01MA02</v>
      </c>
      <c r="B548" s="39" t="s">
        <v>69</v>
      </c>
      <c r="C548" s="39" t="s">
        <v>189</v>
      </c>
      <c r="D548" s="39" t="s">
        <v>252</v>
      </c>
      <c r="E548" s="38" t="s">
        <v>359</v>
      </c>
      <c r="F548" s="37">
        <v>3</v>
      </c>
      <c r="G548" s="14" t="str">
        <f>VLOOKUP(B548,'Akodens FV'!$A$1:$B$1976,2,FALSE)</f>
        <v>HSF</v>
      </c>
    </row>
    <row r="549" spans="1:7" x14ac:dyDescent="0.2">
      <c r="A549" s="19" t="str">
        <f t="shared" si="8"/>
        <v>0822705J01FA01</v>
      </c>
      <c r="B549" s="39" t="s">
        <v>118</v>
      </c>
      <c r="C549" s="39" t="s">
        <v>235</v>
      </c>
      <c r="D549" s="39" t="s">
        <v>250</v>
      </c>
      <c r="E549" s="38" t="s">
        <v>357</v>
      </c>
      <c r="F549" s="37">
        <v>1</v>
      </c>
      <c r="G549" s="14" t="str">
        <f>VLOOKUP(B549,'Akodens FV'!$A$1:$B$1976,2,FALSE)</f>
        <v>HSF</v>
      </c>
    </row>
    <row r="550" spans="1:7" x14ac:dyDescent="0.2">
      <c r="A550" s="19" t="str">
        <f t="shared" si="8"/>
        <v>0822801J01AA02</v>
      </c>
      <c r="B550" s="39" t="s">
        <v>85</v>
      </c>
      <c r="C550" s="39" t="s">
        <v>204</v>
      </c>
      <c r="D550" s="39" t="s">
        <v>249</v>
      </c>
      <c r="E550" s="38" t="s">
        <v>348</v>
      </c>
      <c r="F550" s="37">
        <v>3</v>
      </c>
      <c r="G550" s="14" t="str">
        <f>VLOOKUP(B550,'Akodens FV'!$A$1:$B$1976,2,FALSE)</f>
        <v>HSF</v>
      </c>
    </row>
    <row r="551" spans="1:7" x14ac:dyDescent="0.2">
      <c r="A551" s="19" t="str">
        <f t="shared" si="8"/>
        <v>0822801J01CE02</v>
      </c>
      <c r="B551" s="39" t="s">
        <v>85</v>
      </c>
      <c r="C551" s="39" t="s">
        <v>204</v>
      </c>
      <c r="D551" s="39" t="s">
        <v>246</v>
      </c>
      <c r="E551" s="38" t="s">
        <v>352</v>
      </c>
      <c r="F551" s="37">
        <v>14</v>
      </c>
      <c r="G551" s="14" t="str">
        <f>VLOOKUP(B551,'Akodens FV'!$A$1:$B$1976,2,FALSE)</f>
        <v>HSF</v>
      </c>
    </row>
    <row r="552" spans="1:7" x14ac:dyDescent="0.2">
      <c r="A552" s="19" t="str">
        <f t="shared" si="8"/>
        <v>0822801J01CF05</v>
      </c>
      <c r="B552" s="39" t="s">
        <v>85</v>
      </c>
      <c r="C552" s="39" t="s">
        <v>204</v>
      </c>
      <c r="D552" s="39" t="s">
        <v>251</v>
      </c>
      <c r="E552" s="38" t="s">
        <v>353</v>
      </c>
      <c r="F552" s="37">
        <v>8</v>
      </c>
      <c r="G552" s="14" t="str">
        <f>VLOOKUP(B552,'Akodens FV'!$A$1:$B$1976,2,FALSE)</f>
        <v>HSF</v>
      </c>
    </row>
    <row r="553" spans="1:7" x14ac:dyDescent="0.2">
      <c r="A553" s="19" t="str">
        <f t="shared" si="8"/>
        <v>0822801J01CR02</v>
      </c>
      <c r="B553" s="39" t="s">
        <v>85</v>
      </c>
      <c r="C553" s="39" t="s">
        <v>204</v>
      </c>
      <c r="D553" s="39" t="s">
        <v>253</v>
      </c>
      <c r="E553" s="38" t="s">
        <v>354</v>
      </c>
      <c r="F553" s="37">
        <v>1</v>
      </c>
      <c r="G553" s="14" t="str">
        <f>VLOOKUP(B553,'Akodens FV'!$A$1:$B$1976,2,FALSE)</f>
        <v>HSF</v>
      </c>
    </row>
    <row r="554" spans="1:7" x14ac:dyDescent="0.2">
      <c r="A554" s="19" t="str">
        <f t="shared" si="8"/>
        <v>0822801J01FA01</v>
      </c>
      <c r="B554" s="39" t="s">
        <v>85</v>
      </c>
      <c r="C554" s="39" t="s">
        <v>204</v>
      </c>
      <c r="D554" s="39" t="s">
        <v>250</v>
      </c>
      <c r="E554" s="38" t="s">
        <v>357</v>
      </c>
      <c r="F554" s="37">
        <v>4</v>
      </c>
      <c r="G554" s="14" t="str">
        <f>VLOOKUP(B554,'Akodens FV'!$A$1:$B$1976,2,FALSE)</f>
        <v>HSF</v>
      </c>
    </row>
    <row r="555" spans="1:7" x14ac:dyDescent="0.2">
      <c r="A555" s="19" t="str">
        <f t="shared" si="8"/>
        <v>0822801J01FF01</v>
      </c>
      <c r="B555" s="39" t="s">
        <v>85</v>
      </c>
      <c r="C555" s="39" t="s">
        <v>204</v>
      </c>
      <c r="D555" s="39" t="s">
        <v>248</v>
      </c>
      <c r="E555" s="38" t="s">
        <v>358</v>
      </c>
      <c r="F555" s="37">
        <v>11</v>
      </c>
      <c r="G555" s="14" t="str">
        <f>VLOOKUP(B555,'Akodens FV'!$A$1:$B$1976,2,FALSE)</f>
        <v>HSF</v>
      </c>
    </row>
    <row r="556" spans="1:7" x14ac:dyDescent="0.2">
      <c r="A556" s="19" t="str">
        <f t="shared" si="8"/>
        <v>0823001J01AA02</v>
      </c>
      <c r="B556" s="39" t="s">
        <v>331</v>
      </c>
      <c r="C556" s="39" t="s">
        <v>558</v>
      </c>
      <c r="D556" s="39" t="s">
        <v>249</v>
      </c>
      <c r="E556" s="38" t="s">
        <v>348</v>
      </c>
      <c r="F556" s="37">
        <v>3</v>
      </c>
      <c r="G556" s="14" t="e">
        <f>VLOOKUP(B556,'Akodens FV'!$A$1:$B$1976,2,FALSE)</f>
        <v>#N/A</v>
      </c>
    </row>
    <row r="557" spans="1:7" x14ac:dyDescent="0.2">
      <c r="A557" s="19" t="str">
        <f t="shared" si="8"/>
        <v>0823001J01CA08</v>
      </c>
      <c r="B557" s="39" t="s">
        <v>331</v>
      </c>
      <c r="C557" s="39" t="s">
        <v>558</v>
      </c>
      <c r="D557" s="39" t="s">
        <v>262</v>
      </c>
      <c r="E557" s="38" t="s">
        <v>351</v>
      </c>
      <c r="F557" s="37">
        <v>2</v>
      </c>
      <c r="G557" s="14" t="e">
        <f>VLOOKUP(B557,'Akodens FV'!$A$1:$B$1976,2,FALSE)</f>
        <v>#N/A</v>
      </c>
    </row>
    <row r="558" spans="1:7" x14ac:dyDescent="0.2">
      <c r="A558" s="19" t="str">
        <f t="shared" si="8"/>
        <v>0823001J01FF01</v>
      </c>
      <c r="B558" s="39" t="s">
        <v>331</v>
      </c>
      <c r="C558" s="39" t="s">
        <v>558</v>
      </c>
      <c r="D558" s="39" t="s">
        <v>248</v>
      </c>
      <c r="E558" s="38" t="s">
        <v>358</v>
      </c>
      <c r="F558" s="37">
        <v>1</v>
      </c>
      <c r="G558" s="14" t="e">
        <f>VLOOKUP(B558,'Akodens FV'!$A$1:$B$1976,2,FALSE)</f>
        <v>#N/A</v>
      </c>
    </row>
    <row r="559" spans="1:7" x14ac:dyDescent="0.2">
      <c r="A559" s="19" t="str">
        <f t="shared" si="8"/>
        <v>0824105J01CF05</v>
      </c>
      <c r="B559" s="39" t="s">
        <v>107</v>
      </c>
      <c r="C559" s="39" t="s">
        <v>224</v>
      </c>
      <c r="D559" s="39" t="s">
        <v>251</v>
      </c>
      <c r="E559" s="38" t="s">
        <v>353</v>
      </c>
      <c r="F559" s="37">
        <v>1</v>
      </c>
      <c r="G559" s="14" t="str">
        <f>VLOOKUP(B559,'Akodens FV'!$A$1:$B$1976,2,FALSE)</f>
        <v>HSF</v>
      </c>
    </row>
    <row r="560" spans="1:7" x14ac:dyDescent="0.2">
      <c r="A560" s="19" t="str">
        <f t="shared" si="8"/>
        <v>0824105J01CR02</v>
      </c>
      <c r="B560" s="39" t="s">
        <v>107</v>
      </c>
      <c r="C560" s="39" t="s">
        <v>224</v>
      </c>
      <c r="D560" s="39" t="s">
        <v>253</v>
      </c>
      <c r="E560" s="38" t="s">
        <v>354</v>
      </c>
      <c r="F560" s="37">
        <v>5</v>
      </c>
      <c r="G560" s="14" t="str">
        <f>VLOOKUP(B560,'Akodens FV'!$A$1:$B$1976,2,FALSE)</f>
        <v>HSF</v>
      </c>
    </row>
    <row r="561" spans="1:7" x14ac:dyDescent="0.2">
      <c r="A561" s="19" t="str">
        <f t="shared" si="8"/>
        <v>0824105J01DD02</v>
      </c>
      <c r="B561" s="39" t="s">
        <v>107</v>
      </c>
      <c r="C561" s="39" t="s">
        <v>224</v>
      </c>
      <c r="D561" s="39" t="s">
        <v>278</v>
      </c>
      <c r="E561" s="38" t="s">
        <v>423</v>
      </c>
      <c r="F561" s="37">
        <v>1</v>
      </c>
      <c r="G561" s="14" t="str">
        <f>VLOOKUP(B561,'Akodens FV'!$A$1:$B$1976,2,FALSE)</f>
        <v>HSF</v>
      </c>
    </row>
    <row r="562" spans="1:7" x14ac:dyDescent="0.2">
      <c r="A562" s="19" t="str">
        <f t="shared" si="8"/>
        <v>0824105J01EE01</v>
      </c>
      <c r="B562" s="39" t="s">
        <v>107</v>
      </c>
      <c r="C562" s="39" t="s">
        <v>224</v>
      </c>
      <c r="D562" s="39" t="s">
        <v>258</v>
      </c>
      <c r="E562" s="38" t="s">
        <v>364</v>
      </c>
      <c r="F562" s="37">
        <v>9</v>
      </c>
      <c r="G562" s="14" t="str">
        <f>VLOOKUP(B562,'Akodens FV'!$A$1:$B$1976,2,FALSE)</f>
        <v>HSF</v>
      </c>
    </row>
    <row r="563" spans="1:7" x14ac:dyDescent="0.2">
      <c r="A563" s="19" t="str">
        <f t="shared" si="8"/>
        <v>0824105J01FA10</v>
      </c>
      <c r="B563" s="39" t="s">
        <v>107</v>
      </c>
      <c r="C563" s="39" t="s">
        <v>224</v>
      </c>
      <c r="D563" s="39" t="s">
        <v>268</v>
      </c>
      <c r="E563" s="38" t="s">
        <v>368</v>
      </c>
      <c r="F563" s="37">
        <v>7</v>
      </c>
      <c r="G563" s="14" t="str">
        <f>VLOOKUP(B563,'Akodens FV'!$A$1:$B$1976,2,FALSE)</f>
        <v>HSF</v>
      </c>
    </row>
    <row r="564" spans="1:7" x14ac:dyDescent="0.2">
      <c r="A564" s="19" t="str">
        <f t="shared" si="8"/>
        <v>0824305J01CA08</v>
      </c>
      <c r="B564" s="39" t="s">
        <v>110</v>
      </c>
      <c r="C564" s="39" t="s">
        <v>227</v>
      </c>
      <c r="D564" s="39" t="s">
        <v>262</v>
      </c>
      <c r="E564" s="38" t="s">
        <v>351</v>
      </c>
      <c r="F564" s="37">
        <v>3</v>
      </c>
      <c r="G564" s="14" t="str">
        <f>VLOOKUP(B564,'Akodens FV'!$A$1:$B$1976,2,FALSE)</f>
        <v>HSF</v>
      </c>
    </row>
    <row r="565" spans="1:7" x14ac:dyDescent="0.2">
      <c r="A565" s="19" t="str">
        <f t="shared" si="8"/>
        <v>0824305J01XE01</v>
      </c>
      <c r="B565" s="39" t="s">
        <v>110</v>
      </c>
      <c r="C565" s="39" t="s">
        <v>227</v>
      </c>
      <c r="D565" s="39" t="s">
        <v>255</v>
      </c>
      <c r="E565" s="38" t="s">
        <v>361</v>
      </c>
      <c r="F565" s="37">
        <v>1</v>
      </c>
      <c r="G565" s="14" t="str">
        <f>VLOOKUP(B565,'Akodens FV'!$A$1:$B$1976,2,FALSE)</f>
        <v>HSF</v>
      </c>
    </row>
    <row r="566" spans="1:7" x14ac:dyDescent="0.2">
      <c r="A566" s="19" t="str">
        <f t="shared" si="8"/>
        <v>0827090J01AA02</v>
      </c>
      <c r="B566" s="39" t="s">
        <v>95</v>
      </c>
      <c r="C566" s="39" t="s">
        <v>213</v>
      </c>
      <c r="D566" s="39" t="s">
        <v>249</v>
      </c>
      <c r="E566" s="38" t="s">
        <v>348</v>
      </c>
      <c r="F566" s="37">
        <v>6</v>
      </c>
      <c r="G566" s="14" t="str">
        <f>VLOOKUP(B566,'Akodens FV'!$A$1:$B$1976,2,FALSE)</f>
        <v>HSF</v>
      </c>
    </row>
    <row r="567" spans="1:7" x14ac:dyDescent="0.2">
      <c r="A567" s="19" t="str">
        <f t="shared" si="8"/>
        <v>0827090J01CA04</v>
      </c>
      <c r="B567" s="39" t="s">
        <v>95</v>
      </c>
      <c r="C567" s="39" t="s">
        <v>213</v>
      </c>
      <c r="D567" s="39" t="s">
        <v>247</v>
      </c>
      <c r="E567" s="38" t="s">
        <v>350</v>
      </c>
      <c r="F567" s="37">
        <v>6</v>
      </c>
      <c r="G567" s="14" t="str">
        <f>VLOOKUP(B567,'Akodens FV'!$A$1:$B$1976,2,FALSE)</f>
        <v>HSF</v>
      </c>
    </row>
    <row r="568" spans="1:7" x14ac:dyDescent="0.2">
      <c r="A568" s="19" t="str">
        <f t="shared" si="8"/>
        <v>0827090J01CA08</v>
      </c>
      <c r="B568" s="39" t="s">
        <v>95</v>
      </c>
      <c r="C568" s="39" t="s">
        <v>213</v>
      </c>
      <c r="D568" s="39" t="s">
        <v>262</v>
      </c>
      <c r="E568" s="38" t="s">
        <v>351</v>
      </c>
      <c r="F568" s="37">
        <v>3</v>
      </c>
      <c r="G568" s="14" t="str">
        <f>VLOOKUP(B568,'Akodens FV'!$A$1:$B$1976,2,FALSE)</f>
        <v>HSF</v>
      </c>
    </row>
    <row r="569" spans="1:7" x14ac:dyDescent="0.2">
      <c r="A569" s="19" t="str">
        <f t="shared" si="8"/>
        <v>0827090J01CE02</v>
      </c>
      <c r="B569" s="39" t="s">
        <v>95</v>
      </c>
      <c r="C569" s="39" t="s">
        <v>213</v>
      </c>
      <c r="D569" s="39" t="s">
        <v>246</v>
      </c>
      <c r="E569" s="38" t="s">
        <v>352</v>
      </c>
      <c r="F569" s="37">
        <v>4</v>
      </c>
      <c r="G569" s="14" t="str">
        <f>VLOOKUP(B569,'Akodens FV'!$A$1:$B$1976,2,FALSE)</f>
        <v>HSF</v>
      </c>
    </row>
    <row r="570" spans="1:7" x14ac:dyDescent="0.2">
      <c r="A570" s="19" t="str">
        <f t="shared" si="8"/>
        <v>0827090J01CF05</v>
      </c>
      <c r="B570" s="39" t="s">
        <v>95</v>
      </c>
      <c r="C570" s="39" t="s">
        <v>213</v>
      </c>
      <c r="D570" s="39" t="s">
        <v>251</v>
      </c>
      <c r="E570" s="38" t="s">
        <v>353</v>
      </c>
      <c r="F570" s="37">
        <v>3</v>
      </c>
      <c r="G570" s="14" t="str">
        <f>VLOOKUP(B570,'Akodens FV'!$A$1:$B$1976,2,FALSE)</f>
        <v>HSF</v>
      </c>
    </row>
    <row r="571" spans="1:7" x14ac:dyDescent="0.2">
      <c r="A571" s="19" t="str">
        <f t="shared" si="8"/>
        <v>0827090J01DB05</v>
      </c>
      <c r="B571" s="39" t="s">
        <v>95</v>
      </c>
      <c r="C571" s="39" t="s">
        <v>213</v>
      </c>
      <c r="D571" s="39" t="s">
        <v>261</v>
      </c>
      <c r="E571" s="38" t="s">
        <v>355</v>
      </c>
      <c r="F571" s="37">
        <v>8</v>
      </c>
      <c r="G571" s="14" t="str">
        <f>VLOOKUP(B571,'Akodens FV'!$A$1:$B$1976,2,FALSE)</f>
        <v>HSF</v>
      </c>
    </row>
    <row r="572" spans="1:7" x14ac:dyDescent="0.2">
      <c r="A572" s="19" t="str">
        <f t="shared" si="8"/>
        <v>0827090J01EE01</v>
      </c>
      <c r="B572" s="39" t="s">
        <v>95</v>
      </c>
      <c r="C572" s="39" t="s">
        <v>213</v>
      </c>
      <c r="D572" s="39" t="s">
        <v>258</v>
      </c>
      <c r="E572" s="38" t="s">
        <v>364</v>
      </c>
      <c r="F572" s="37">
        <v>3</v>
      </c>
      <c r="G572" s="14" t="str">
        <f>VLOOKUP(B572,'Akodens FV'!$A$1:$B$1976,2,FALSE)</f>
        <v>HSF</v>
      </c>
    </row>
    <row r="573" spans="1:7" x14ac:dyDescent="0.2">
      <c r="A573" s="19" t="str">
        <f t="shared" si="8"/>
        <v>0827090J01FA09</v>
      </c>
      <c r="B573" s="39" t="s">
        <v>95</v>
      </c>
      <c r="C573" s="39" t="s">
        <v>213</v>
      </c>
      <c r="D573" s="39" t="s">
        <v>257</v>
      </c>
      <c r="E573" s="38" t="s">
        <v>375</v>
      </c>
      <c r="F573" s="37">
        <v>2</v>
      </c>
      <c r="G573" s="14" t="str">
        <f>VLOOKUP(B573,'Akodens FV'!$A$1:$B$1976,2,FALSE)</f>
        <v>HSF</v>
      </c>
    </row>
    <row r="574" spans="1:7" x14ac:dyDescent="0.2">
      <c r="A574" s="19" t="str">
        <f t="shared" si="8"/>
        <v>0827090J01FF01</v>
      </c>
      <c r="B574" s="39" t="s">
        <v>95</v>
      </c>
      <c r="C574" s="39" t="s">
        <v>213</v>
      </c>
      <c r="D574" s="39" t="s">
        <v>248</v>
      </c>
      <c r="E574" s="38" t="s">
        <v>358</v>
      </c>
      <c r="F574" s="37">
        <v>13</v>
      </c>
      <c r="G574" s="14" t="str">
        <f>VLOOKUP(B574,'Akodens FV'!$A$1:$B$1976,2,FALSE)</f>
        <v>HSF</v>
      </c>
    </row>
    <row r="575" spans="1:7" x14ac:dyDescent="0.2">
      <c r="A575" s="19" t="str">
        <f t="shared" si="8"/>
        <v>0827090J01MA02</v>
      </c>
      <c r="B575" s="39" t="s">
        <v>95</v>
      </c>
      <c r="C575" s="39" t="s">
        <v>213</v>
      </c>
      <c r="D575" s="39" t="s">
        <v>252</v>
      </c>
      <c r="E575" s="38" t="s">
        <v>359</v>
      </c>
      <c r="F575" s="37">
        <v>5</v>
      </c>
      <c r="G575" s="14" t="str">
        <f>VLOOKUP(B575,'Akodens FV'!$A$1:$B$1976,2,FALSE)</f>
        <v>HSF</v>
      </c>
    </row>
    <row r="576" spans="1:7" x14ac:dyDescent="0.2">
      <c r="A576" s="19" t="str">
        <f t="shared" si="8"/>
        <v>0827090J01XE01</v>
      </c>
      <c r="B576" s="39" t="s">
        <v>95</v>
      </c>
      <c r="C576" s="39" t="s">
        <v>213</v>
      </c>
      <c r="D576" s="39" t="s">
        <v>255</v>
      </c>
      <c r="E576" s="38" t="s">
        <v>361</v>
      </c>
      <c r="F576" s="37">
        <v>1</v>
      </c>
      <c r="G576" s="14" t="str">
        <f>VLOOKUP(B576,'Akodens FV'!$A$1:$B$1976,2,FALSE)</f>
        <v>HSF</v>
      </c>
    </row>
    <row r="577" spans="1:7" x14ac:dyDescent="0.2">
      <c r="A577" s="19" t="str">
        <f t="shared" si="8"/>
        <v>0827201J01AA02</v>
      </c>
      <c r="B577" s="39" t="s">
        <v>102</v>
      </c>
      <c r="C577" s="39" t="s">
        <v>220</v>
      </c>
      <c r="D577" s="39" t="s">
        <v>249</v>
      </c>
      <c r="E577" s="38" t="s">
        <v>348</v>
      </c>
      <c r="F577" s="37">
        <v>55</v>
      </c>
      <c r="G577" s="14" t="str">
        <f>VLOOKUP(B577,'Akodens FV'!$A$1:$B$1976,2,FALSE)</f>
        <v>HSF</v>
      </c>
    </row>
    <row r="578" spans="1:7" x14ac:dyDescent="0.2">
      <c r="A578" s="19" t="str">
        <f t="shared" si="8"/>
        <v>0827201J01AA04</v>
      </c>
      <c r="B578" s="39" t="s">
        <v>102</v>
      </c>
      <c r="C578" s="39" t="s">
        <v>220</v>
      </c>
      <c r="D578" s="39" t="s">
        <v>264</v>
      </c>
      <c r="E578" s="38" t="s">
        <v>349</v>
      </c>
      <c r="F578" s="37">
        <v>2</v>
      </c>
      <c r="G578" s="14" t="str">
        <f>VLOOKUP(B578,'Akodens FV'!$A$1:$B$1976,2,FALSE)</f>
        <v>HSF</v>
      </c>
    </row>
    <row r="579" spans="1:7" x14ac:dyDescent="0.2">
      <c r="A579" s="19" t="str">
        <f t="shared" ref="A579:A642" si="9">B579&amp;D579</f>
        <v>0827201J01CA04</v>
      </c>
      <c r="B579" s="39" t="s">
        <v>102</v>
      </c>
      <c r="C579" s="39" t="s">
        <v>220</v>
      </c>
      <c r="D579" s="39" t="s">
        <v>247</v>
      </c>
      <c r="E579" s="38" t="s">
        <v>350</v>
      </c>
      <c r="F579" s="37">
        <v>63</v>
      </c>
      <c r="G579" s="14" t="str">
        <f>VLOOKUP(B579,'Akodens FV'!$A$1:$B$1976,2,FALSE)</f>
        <v>HSF</v>
      </c>
    </row>
    <row r="580" spans="1:7" x14ac:dyDescent="0.2">
      <c r="A580" s="19" t="str">
        <f t="shared" si="9"/>
        <v>0827201J01CA08</v>
      </c>
      <c r="B580" s="39" t="s">
        <v>102</v>
      </c>
      <c r="C580" s="39" t="s">
        <v>220</v>
      </c>
      <c r="D580" s="39" t="s">
        <v>262</v>
      </c>
      <c r="E580" s="38" t="s">
        <v>351</v>
      </c>
      <c r="F580" s="37">
        <v>166</v>
      </c>
      <c r="G580" s="14" t="str">
        <f>VLOOKUP(B580,'Akodens FV'!$A$1:$B$1976,2,FALSE)</f>
        <v>HSF</v>
      </c>
    </row>
    <row r="581" spans="1:7" x14ac:dyDescent="0.2">
      <c r="A581" s="19" t="str">
        <f t="shared" si="9"/>
        <v>0827201J01CE02</v>
      </c>
      <c r="B581" s="39" t="s">
        <v>102</v>
      </c>
      <c r="C581" s="39" t="s">
        <v>220</v>
      </c>
      <c r="D581" s="39" t="s">
        <v>246</v>
      </c>
      <c r="E581" s="38" t="s">
        <v>352</v>
      </c>
      <c r="F581" s="37">
        <v>537</v>
      </c>
      <c r="G581" s="14" t="str">
        <f>VLOOKUP(B581,'Akodens FV'!$A$1:$B$1976,2,FALSE)</f>
        <v>HSF</v>
      </c>
    </row>
    <row r="582" spans="1:7" x14ac:dyDescent="0.2">
      <c r="A582" s="19" t="str">
        <f t="shared" si="9"/>
        <v>0827201J01CF05</v>
      </c>
      <c r="B582" s="39" t="s">
        <v>102</v>
      </c>
      <c r="C582" s="39" t="s">
        <v>220</v>
      </c>
      <c r="D582" s="39" t="s">
        <v>251</v>
      </c>
      <c r="E582" s="38" t="s">
        <v>353</v>
      </c>
      <c r="F582" s="37">
        <v>229</v>
      </c>
      <c r="G582" s="14" t="str">
        <f>VLOOKUP(B582,'Akodens FV'!$A$1:$B$1976,2,FALSE)</f>
        <v>HSF</v>
      </c>
    </row>
    <row r="583" spans="1:7" x14ac:dyDescent="0.2">
      <c r="A583" s="19" t="str">
        <f t="shared" si="9"/>
        <v>0827201J01CR02</v>
      </c>
      <c r="B583" s="39" t="s">
        <v>102</v>
      </c>
      <c r="C583" s="39" t="s">
        <v>220</v>
      </c>
      <c r="D583" s="39" t="s">
        <v>253</v>
      </c>
      <c r="E583" s="38" t="s">
        <v>354</v>
      </c>
      <c r="F583" s="37">
        <v>82</v>
      </c>
      <c r="G583" s="14" t="str">
        <f>VLOOKUP(B583,'Akodens FV'!$A$1:$B$1976,2,FALSE)</f>
        <v>HSF</v>
      </c>
    </row>
    <row r="584" spans="1:7" x14ac:dyDescent="0.2">
      <c r="A584" s="19" t="str">
        <f t="shared" si="9"/>
        <v>0827201J01DB05</v>
      </c>
      <c r="B584" s="39" t="s">
        <v>102</v>
      </c>
      <c r="C584" s="39" t="s">
        <v>220</v>
      </c>
      <c r="D584" s="39" t="s">
        <v>261</v>
      </c>
      <c r="E584" s="38" t="s">
        <v>355</v>
      </c>
      <c r="F584" s="37">
        <v>22</v>
      </c>
      <c r="G584" s="14" t="str">
        <f>VLOOKUP(B584,'Akodens FV'!$A$1:$B$1976,2,FALSE)</f>
        <v>HSF</v>
      </c>
    </row>
    <row r="585" spans="1:7" x14ac:dyDescent="0.2">
      <c r="A585" s="19" t="str">
        <f t="shared" si="9"/>
        <v>0827201J01EA01</v>
      </c>
      <c r="B585" s="39" t="s">
        <v>102</v>
      </c>
      <c r="C585" s="39" t="s">
        <v>220</v>
      </c>
      <c r="D585" s="39" t="s">
        <v>259</v>
      </c>
      <c r="E585" s="38" t="s">
        <v>356</v>
      </c>
      <c r="F585" s="37">
        <v>8</v>
      </c>
      <c r="G585" s="14" t="str">
        <f>VLOOKUP(B585,'Akodens FV'!$A$1:$B$1976,2,FALSE)</f>
        <v>HSF</v>
      </c>
    </row>
    <row r="586" spans="1:7" x14ac:dyDescent="0.2">
      <c r="A586" s="19" t="str">
        <f t="shared" si="9"/>
        <v>0827201J01EE01</v>
      </c>
      <c r="B586" s="39" t="s">
        <v>102</v>
      </c>
      <c r="C586" s="39" t="s">
        <v>220</v>
      </c>
      <c r="D586" s="39" t="s">
        <v>258</v>
      </c>
      <c r="E586" s="38" t="s">
        <v>364</v>
      </c>
      <c r="F586" s="37">
        <v>16</v>
      </c>
      <c r="G586" s="14" t="str">
        <f>VLOOKUP(B586,'Akodens FV'!$A$1:$B$1976,2,FALSE)</f>
        <v>HSF</v>
      </c>
    </row>
    <row r="587" spans="1:7" x14ac:dyDescent="0.2">
      <c r="A587" s="19" t="str">
        <f t="shared" si="9"/>
        <v>0827201J01FA01</v>
      </c>
      <c r="B587" s="39" t="s">
        <v>102</v>
      </c>
      <c r="C587" s="39" t="s">
        <v>220</v>
      </c>
      <c r="D587" s="39" t="s">
        <v>250</v>
      </c>
      <c r="E587" s="38" t="s">
        <v>357</v>
      </c>
      <c r="F587" s="37">
        <v>22</v>
      </c>
      <c r="G587" s="14" t="str">
        <f>VLOOKUP(B587,'Akodens FV'!$A$1:$B$1976,2,FALSE)</f>
        <v>HSF</v>
      </c>
    </row>
    <row r="588" spans="1:7" x14ac:dyDescent="0.2">
      <c r="A588" s="19" t="str">
        <f t="shared" si="9"/>
        <v>0827201J01FA10</v>
      </c>
      <c r="B588" s="39" t="s">
        <v>102</v>
      </c>
      <c r="C588" s="39" t="s">
        <v>220</v>
      </c>
      <c r="D588" s="39" t="s">
        <v>268</v>
      </c>
      <c r="E588" s="38" t="s">
        <v>368</v>
      </c>
      <c r="F588" s="37">
        <v>1</v>
      </c>
      <c r="G588" s="14" t="str">
        <f>VLOOKUP(B588,'Akodens FV'!$A$1:$B$1976,2,FALSE)</f>
        <v>HSF</v>
      </c>
    </row>
    <row r="589" spans="1:7" x14ac:dyDescent="0.2">
      <c r="A589" s="19" t="str">
        <f t="shared" si="9"/>
        <v>0827201J01FF01</v>
      </c>
      <c r="B589" s="39" t="s">
        <v>102</v>
      </c>
      <c r="C589" s="39" t="s">
        <v>220</v>
      </c>
      <c r="D589" s="39" t="s">
        <v>248</v>
      </c>
      <c r="E589" s="38" t="s">
        <v>358</v>
      </c>
      <c r="F589" s="37">
        <v>76</v>
      </c>
      <c r="G589" s="14" t="str">
        <f>VLOOKUP(B589,'Akodens FV'!$A$1:$B$1976,2,FALSE)</f>
        <v>HSF</v>
      </c>
    </row>
    <row r="590" spans="1:7" x14ac:dyDescent="0.2">
      <c r="A590" s="19" t="str">
        <f t="shared" si="9"/>
        <v>0827201J01MA02</v>
      </c>
      <c r="B590" s="39" t="s">
        <v>102</v>
      </c>
      <c r="C590" s="39" t="s">
        <v>220</v>
      </c>
      <c r="D590" s="39" t="s">
        <v>252</v>
      </c>
      <c r="E590" s="38" t="s">
        <v>359</v>
      </c>
      <c r="F590" s="37">
        <v>120</v>
      </c>
      <c r="G590" s="14" t="str">
        <f>VLOOKUP(B590,'Akodens FV'!$A$1:$B$1976,2,FALSE)</f>
        <v>HSF</v>
      </c>
    </row>
    <row r="591" spans="1:7" x14ac:dyDescent="0.2">
      <c r="A591" s="19" t="str">
        <f t="shared" si="9"/>
        <v>0827201J01MA12</v>
      </c>
      <c r="B591" s="39" t="s">
        <v>102</v>
      </c>
      <c r="C591" s="39" t="s">
        <v>220</v>
      </c>
      <c r="D591" s="39" t="s">
        <v>265</v>
      </c>
      <c r="E591" s="38" t="s">
        <v>379</v>
      </c>
      <c r="F591" s="37">
        <v>1</v>
      </c>
      <c r="G591" s="14" t="str">
        <f>VLOOKUP(B591,'Akodens FV'!$A$1:$B$1976,2,FALSE)</f>
        <v>HSF</v>
      </c>
    </row>
    <row r="592" spans="1:7" x14ac:dyDescent="0.2">
      <c r="A592" s="19" t="str">
        <f t="shared" si="9"/>
        <v>0827201J01XE01</v>
      </c>
      <c r="B592" s="39" t="s">
        <v>102</v>
      </c>
      <c r="C592" s="39" t="s">
        <v>220</v>
      </c>
      <c r="D592" s="39" t="s">
        <v>255</v>
      </c>
      <c r="E592" s="38" t="s">
        <v>361</v>
      </c>
      <c r="F592" s="37">
        <v>100</v>
      </c>
      <c r="G592" s="14" t="str">
        <f>VLOOKUP(B592,'Akodens FV'!$A$1:$B$1976,2,FALSE)</f>
        <v>HSF</v>
      </c>
    </row>
    <row r="593" spans="1:7" x14ac:dyDescent="0.2">
      <c r="A593" s="19" t="str">
        <f t="shared" si="9"/>
        <v>0830190J01AA02</v>
      </c>
      <c r="B593" s="39" t="s">
        <v>7</v>
      </c>
      <c r="C593" s="39" t="s">
        <v>135</v>
      </c>
      <c r="D593" s="39" t="s">
        <v>249</v>
      </c>
      <c r="E593" s="38" t="s">
        <v>348</v>
      </c>
      <c r="F593" s="37">
        <v>308</v>
      </c>
      <c r="G593" s="14" t="str">
        <f>VLOOKUP(B593,'Akodens FV'!$A$1:$B$1976,2,FALSE)</f>
        <v>HSF</v>
      </c>
    </row>
    <row r="594" spans="1:7" x14ac:dyDescent="0.2">
      <c r="A594" s="19" t="str">
        <f t="shared" si="9"/>
        <v>0830190J01AA04</v>
      </c>
      <c r="B594" s="39" t="s">
        <v>7</v>
      </c>
      <c r="C594" s="39" t="s">
        <v>135</v>
      </c>
      <c r="D594" s="39" t="s">
        <v>264</v>
      </c>
      <c r="E594" s="38" t="s">
        <v>349</v>
      </c>
      <c r="F594" s="37">
        <v>1</v>
      </c>
      <c r="G594" s="14" t="str">
        <f>VLOOKUP(B594,'Akodens FV'!$A$1:$B$1976,2,FALSE)</f>
        <v>HSF</v>
      </c>
    </row>
    <row r="595" spans="1:7" x14ac:dyDescent="0.2">
      <c r="A595" s="19" t="str">
        <f t="shared" si="9"/>
        <v>0830190J01CA04</v>
      </c>
      <c r="B595" s="39" t="s">
        <v>7</v>
      </c>
      <c r="C595" s="39" t="s">
        <v>135</v>
      </c>
      <c r="D595" s="39" t="s">
        <v>247</v>
      </c>
      <c r="E595" s="38" t="s">
        <v>350</v>
      </c>
      <c r="F595" s="37">
        <v>281</v>
      </c>
      <c r="G595" s="14" t="str">
        <f>VLOOKUP(B595,'Akodens FV'!$A$1:$B$1976,2,FALSE)</f>
        <v>HSF</v>
      </c>
    </row>
    <row r="596" spans="1:7" x14ac:dyDescent="0.2">
      <c r="A596" s="19" t="str">
        <f t="shared" si="9"/>
        <v>0830190J01CA08</v>
      </c>
      <c r="B596" s="39" t="s">
        <v>7</v>
      </c>
      <c r="C596" s="39" t="s">
        <v>135</v>
      </c>
      <c r="D596" s="39" t="s">
        <v>262</v>
      </c>
      <c r="E596" s="38" t="s">
        <v>351</v>
      </c>
      <c r="F596" s="37">
        <v>73</v>
      </c>
      <c r="G596" s="14" t="str">
        <f>VLOOKUP(B596,'Akodens FV'!$A$1:$B$1976,2,FALSE)</f>
        <v>HSF</v>
      </c>
    </row>
    <row r="597" spans="1:7" x14ac:dyDescent="0.2">
      <c r="A597" s="19" t="str">
        <f t="shared" si="9"/>
        <v>0830190J01CE02</v>
      </c>
      <c r="B597" s="39" t="s">
        <v>7</v>
      </c>
      <c r="C597" s="39" t="s">
        <v>135</v>
      </c>
      <c r="D597" s="39" t="s">
        <v>246</v>
      </c>
      <c r="E597" s="38" t="s">
        <v>352</v>
      </c>
      <c r="F597" s="37">
        <v>185</v>
      </c>
      <c r="G597" s="14" t="str">
        <f>VLOOKUP(B597,'Akodens FV'!$A$1:$B$1976,2,FALSE)</f>
        <v>HSF</v>
      </c>
    </row>
    <row r="598" spans="1:7" x14ac:dyDescent="0.2">
      <c r="A598" s="19" t="str">
        <f t="shared" si="9"/>
        <v>0830190J01CF05</v>
      </c>
      <c r="B598" s="39" t="s">
        <v>7</v>
      </c>
      <c r="C598" s="39" t="s">
        <v>135</v>
      </c>
      <c r="D598" s="39" t="s">
        <v>251</v>
      </c>
      <c r="E598" s="38" t="s">
        <v>353</v>
      </c>
      <c r="F598" s="37">
        <v>95</v>
      </c>
      <c r="G598" s="14" t="str">
        <f>VLOOKUP(B598,'Akodens FV'!$A$1:$B$1976,2,FALSE)</f>
        <v>HSF</v>
      </c>
    </row>
    <row r="599" spans="1:7" x14ac:dyDescent="0.2">
      <c r="A599" s="19" t="str">
        <f t="shared" si="9"/>
        <v>0830190J01CR02</v>
      </c>
      <c r="B599" s="39" t="s">
        <v>7</v>
      </c>
      <c r="C599" s="39" t="s">
        <v>135</v>
      </c>
      <c r="D599" s="39" t="s">
        <v>253</v>
      </c>
      <c r="E599" s="38" t="s">
        <v>354</v>
      </c>
      <c r="F599" s="37">
        <v>28</v>
      </c>
      <c r="G599" s="14" t="str">
        <f>VLOOKUP(B599,'Akodens FV'!$A$1:$B$1976,2,FALSE)</f>
        <v>HSF</v>
      </c>
    </row>
    <row r="600" spans="1:7" x14ac:dyDescent="0.2">
      <c r="A600" s="19" t="str">
        <f t="shared" si="9"/>
        <v>0830190J01DB05</v>
      </c>
      <c r="B600" s="39" t="s">
        <v>7</v>
      </c>
      <c r="C600" s="39" t="s">
        <v>135</v>
      </c>
      <c r="D600" s="39" t="s">
        <v>261</v>
      </c>
      <c r="E600" s="38" t="s">
        <v>355</v>
      </c>
      <c r="F600" s="37">
        <v>50</v>
      </c>
      <c r="G600" s="14" t="str">
        <f>VLOOKUP(B600,'Akodens FV'!$A$1:$B$1976,2,FALSE)</f>
        <v>HSF</v>
      </c>
    </row>
    <row r="601" spans="1:7" x14ac:dyDescent="0.2">
      <c r="A601" s="19" t="str">
        <f t="shared" si="9"/>
        <v>0830190J01DD02</v>
      </c>
      <c r="B601" s="39" t="s">
        <v>7</v>
      </c>
      <c r="C601" s="39" t="s">
        <v>135</v>
      </c>
      <c r="D601" s="39" t="s">
        <v>278</v>
      </c>
      <c r="E601" s="38" t="s">
        <v>423</v>
      </c>
      <c r="F601" s="37">
        <v>16</v>
      </c>
      <c r="G601" s="14" t="str">
        <f>VLOOKUP(B601,'Akodens FV'!$A$1:$B$1976,2,FALSE)</f>
        <v>HSF</v>
      </c>
    </row>
    <row r="602" spans="1:7" x14ac:dyDescent="0.2">
      <c r="A602" s="19" t="str">
        <f t="shared" si="9"/>
        <v>0830190J01DF01</v>
      </c>
      <c r="B602" s="39" t="s">
        <v>7</v>
      </c>
      <c r="C602" s="39" t="s">
        <v>135</v>
      </c>
      <c r="D602" s="39" t="s">
        <v>610</v>
      </c>
      <c r="E602" s="38" t="s">
        <v>609</v>
      </c>
      <c r="F602" s="37">
        <v>1</v>
      </c>
      <c r="G602" s="14" t="str">
        <f>VLOOKUP(B602,'Akodens FV'!$A$1:$B$1976,2,FALSE)</f>
        <v>HSF</v>
      </c>
    </row>
    <row r="603" spans="1:7" x14ac:dyDescent="0.2">
      <c r="A603" s="19" t="str">
        <f t="shared" si="9"/>
        <v>0830190J01DH02</v>
      </c>
      <c r="B603" s="39" t="s">
        <v>7</v>
      </c>
      <c r="C603" s="39" t="s">
        <v>135</v>
      </c>
      <c r="D603" s="39" t="s">
        <v>279</v>
      </c>
      <c r="E603" s="38" t="s">
        <v>425</v>
      </c>
      <c r="F603" s="37">
        <v>11</v>
      </c>
      <c r="G603" s="14" t="str">
        <f>VLOOKUP(B603,'Akodens FV'!$A$1:$B$1976,2,FALSE)</f>
        <v>HSF</v>
      </c>
    </row>
    <row r="604" spans="1:7" x14ac:dyDescent="0.2">
      <c r="A604" s="19" t="str">
        <f t="shared" si="9"/>
        <v>0830190J01EA01</v>
      </c>
      <c r="B604" s="39" t="s">
        <v>7</v>
      </c>
      <c r="C604" s="39" t="s">
        <v>135</v>
      </c>
      <c r="D604" s="39" t="s">
        <v>259</v>
      </c>
      <c r="E604" s="38" t="s">
        <v>356</v>
      </c>
      <c r="F604" s="37">
        <v>4</v>
      </c>
      <c r="G604" s="14" t="str">
        <f>VLOOKUP(B604,'Akodens FV'!$A$1:$B$1976,2,FALSE)</f>
        <v>HSF</v>
      </c>
    </row>
    <row r="605" spans="1:7" x14ac:dyDescent="0.2">
      <c r="A605" s="19" t="str">
        <f t="shared" si="9"/>
        <v>0830190J01EE01</v>
      </c>
      <c r="B605" s="39" t="s">
        <v>7</v>
      </c>
      <c r="C605" s="39" t="s">
        <v>135</v>
      </c>
      <c r="D605" s="39" t="s">
        <v>258</v>
      </c>
      <c r="E605" s="38" t="s">
        <v>364</v>
      </c>
      <c r="F605" s="37">
        <v>96</v>
      </c>
      <c r="G605" s="14" t="str">
        <f>VLOOKUP(B605,'Akodens FV'!$A$1:$B$1976,2,FALSE)</f>
        <v>HSF</v>
      </c>
    </row>
    <row r="606" spans="1:7" x14ac:dyDescent="0.2">
      <c r="A606" s="19" t="str">
        <f t="shared" si="9"/>
        <v>0830190J01FA01</v>
      </c>
      <c r="B606" s="39" t="s">
        <v>7</v>
      </c>
      <c r="C606" s="39" t="s">
        <v>135</v>
      </c>
      <c r="D606" s="39" t="s">
        <v>250</v>
      </c>
      <c r="E606" s="38" t="s">
        <v>357</v>
      </c>
      <c r="F606" s="37">
        <v>2</v>
      </c>
      <c r="G606" s="14" t="str">
        <f>VLOOKUP(B606,'Akodens FV'!$A$1:$B$1976,2,FALSE)</f>
        <v>HSF</v>
      </c>
    </row>
    <row r="607" spans="1:7" x14ac:dyDescent="0.2">
      <c r="A607" s="19" t="str">
        <f t="shared" si="9"/>
        <v>0830190J01FA09</v>
      </c>
      <c r="B607" s="39" t="s">
        <v>7</v>
      </c>
      <c r="C607" s="39" t="s">
        <v>135</v>
      </c>
      <c r="D607" s="39" t="s">
        <v>257</v>
      </c>
      <c r="E607" s="38" t="s">
        <v>375</v>
      </c>
      <c r="F607" s="37">
        <v>3</v>
      </c>
      <c r="G607" s="14" t="str">
        <f>VLOOKUP(B607,'Akodens FV'!$A$1:$B$1976,2,FALSE)</f>
        <v>HSF</v>
      </c>
    </row>
    <row r="608" spans="1:7" x14ac:dyDescent="0.2">
      <c r="A608" s="19" t="str">
        <f t="shared" si="9"/>
        <v>0830190J01FA10</v>
      </c>
      <c r="B608" s="39" t="s">
        <v>7</v>
      </c>
      <c r="C608" s="39" t="s">
        <v>135</v>
      </c>
      <c r="D608" s="39" t="s">
        <v>268</v>
      </c>
      <c r="E608" s="38" t="s">
        <v>368</v>
      </c>
      <c r="F608" s="37">
        <v>37</v>
      </c>
      <c r="G608" s="14" t="str">
        <f>VLOOKUP(B608,'Akodens FV'!$A$1:$B$1976,2,FALSE)</f>
        <v>HSF</v>
      </c>
    </row>
    <row r="609" spans="1:7" x14ac:dyDescent="0.2">
      <c r="A609" s="19" t="str">
        <f t="shared" si="9"/>
        <v>0830190J01FF01</v>
      </c>
      <c r="B609" s="39" t="s">
        <v>7</v>
      </c>
      <c r="C609" s="39" t="s">
        <v>135</v>
      </c>
      <c r="D609" s="39" t="s">
        <v>248</v>
      </c>
      <c r="E609" s="38" t="s">
        <v>358</v>
      </c>
      <c r="F609" s="37">
        <v>118</v>
      </c>
      <c r="G609" s="14" t="str">
        <f>VLOOKUP(B609,'Akodens FV'!$A$1:$B$1976,2,FALSE)</f>
        <v>HSF</v>
      </c>
    </row>
    <row r="610" spans="1:7" x14ac:dyDescent="0.2">
      <c r="A610" s="19" t="str">
        <f t="shared" si="9"/>
        <v>0830190J01GB01</v>
      </c>
      <c r="B610" s="39" t="s">
        <v>7</v>
      </c>
      <c r="C610" s="39" t="s">
        <v>135</v>
      </c>
      <c r="D610" s="39" t="s">
        <v>277</v>
      </c>
      <c r="E610" s="38" t="s">
        <v>422</v>
      </c>
      <c r="F610" s="37">
        <v>17</v>
      </c>
      <c r="G610" s="14" t="str">
        <f>VLOOKUP(B610,'Akodens FV'!$A$1:$B$1976,2,FALSE)</f>
        <v>HSF</v>
      </c>
    </row>
    <row r="611" spans="1:7" x14ac:dyDescent="0.2">
      <c r="A611" s="19" t="str">
        <f t="shared" si="9"/>
        <v>0830190J01GB03</v>
      </c>
      <c r="B611" s="39" t="s">
        <v>7</v>
      </c>
      <c r="C611" s="39" t="s">
        <v>135</v>
      </c>
      <c r="D611" s="39" t="s">
        <v>282</v>
      </c>
      <c r="E611" s="38" t="s">
        <v>418</v>
      </c>
      <c r="F611" s="37">
        <v>1</v>
      </c>
      <c r="G611" s="14" t="str">
        <f>VLOOKUP(B611,'Akodens FV'!$A$1:$B$1976,2,FALSE)</f>
        <v>HSF</v>
      </c>
    </row>
    <row r="612" spans="1:7" x14ac:dyDescent="0.2">
      <c r="A612" s="19" t="str">
        <f t="shared" si="9"/>
        <v>0830190J01MA02</v>
      </c>
      <c r="B612" s="39" t="s">
        <v>7</v>
      </c>
      <c r="C612" s="39" t="s">
        <v>135</v>
      </c>
      <c r="D612" s="39" t="s">
        <v>252</v>
      </c>
      <c r="E612" s="38" t="s">
        <v>359</v>
      </c>
      <c r="F612" s="37">
        <v>157</v>
      </c>
      <c r="G612" s="14" t="str">
        <f>VLOOKUP(B612,'Akodens FV'!$A$1:$B$1976,2,FALSE)</f>
        <v>HSF</v>
      </c>
    </row>
    <row r="613" spans="1:7" x14ac:dyDescent="0.2">
      <c r="A613" s="19" t="str">
        <f t="shared" si="9"/>
        <v>0830190J01MA12</v>
      </c>
      <c r="B613" s="39" t="s">
        <v>7</v>
      </c>
      <c r="C613" s="39" t="s">
        <v>135</v>
      </c>
      <c r="D613" s="39" t="s">
        <v>265</v>
      </c>
      <c r="E613" s="38" t="s">
        <v>379</v>
      </c>
      <c r="F613" s="37">
        <v>29</v>
      </c>
      <c r="G613" s="14" t="str">
        <f>VLOOKUP(B613,'Akodens FV'!$A$1:$B$1976,2,FALSE)</f>
        <v>HSF</v>
      </c>
    </row>
    <row r="614" spans="1:7" x14ac:dyDescent="0.2">
      <c r="A614" s="19" t="str">
        <f t="shared" si="9"/>
        <v>0830190J01MA14</v>
      </c>
      <c r="B614" s="39" t="s">
        <v>7</v>
      </c>
      <c r="C614" s="39" t="s">
        <v>135</v>
      </c>
      <c r="D614" s="39" t="s">
        <v>272</v>
      </c>
      <c r="E614" s="38" t="s">
        <v>386</v>
      </c>
      <c r="F614" s="37">
        <v>3</v>
      </c>
      <c r="G614" s="14" t="str">
        <f>VLOOKUP(B614,'Akodens FV'!$A$1:$B$1976,2,FALSE)</f>
        <v>HSF</v>
      </c>
    </row>
    <row r="615" spans="1:7" x14ac:dyDescent="0.2">
      <c r="A615" s="19" t="str">
        <f t="shared" si="9"/>
        <v>0830190J01XB01</v>
      </c>
      <c r="B615" s="39" t="s">
        <v>7</v>
      </c>
      <c r="C615" s="39" t="s">
        <v>135</v>
      </c>
      <c r="D615" s="39" t="s">
        <v>286</v>
      </c>
      <c r="E615" s="38" t="s">
        <v>419</v>
      </c>
      <c r="F615" s="37">
        <v>1</v>
      </c>
      <c r="G615" s="14" t="str">
        <f>VLOOKUP(B615,'Akodens FV'!$A$1:$B$1976,2,FALSE)</f>
        <v>HSF</v>
      </c>
    </row>
    <row r="616" spans="1:7" x14ac:dyDescent="0.2">
      <c r="A616" s="19" t="str">
        <f t="shared" si="9"/>
        <v>0830190J01XC01</v>
      </c>
      <c r="B616" s="39" t="s">
        <v>7</v>
      </c>
      <c r="C616" s="39" t="s">
        <v>135</v>
      </c>
      <c r="D616" s="39" t="s">
        <v>266</v>
      </c>
      <c r="E616" s="38" t="s">
        <v>360</v>
      </c>
      <c r="F616" s="37">
        <v>4</v>
      </c>
      <c r="G616" s="14" t="str">
        <f>VLOOKUP(B616,'Akodens FV'!$A$1:$B$1976,2,FALSE)</f>
        <v>HSF</v>
      </c>
    </row>
    <row r="617" spans="1:7" x14ac:dyDescent="0.2">
      <c r="A617" s="19" t="str">
        <f t="shared" si="9"/>
        <v>0830190J01XE01</v>
      </c>
      <c r="B617" s="39" t="s">
        <v>7</v>
      </c>
      <c r="C617" s="39" t="s">
        <v>135</v>
      </c>
      <c r="D617" s="39" t="s">
        <v>255</v>
      </c>
      <c r="E617" s="38" t="s">
        <v>361</v>
      </c>
      <c r="F617" s="37">
        <v>24</v>
      </c>
      <c r="G617" s="14" t="str">
        <f>VLOOKUP(B617,'Akodens FV'!$A$1:$B$1976,2,FALSE)</f>
        <v>HSF</v>
      </c>
    </row>
    <row r="618" spans="1:7" x14ac:dyDescent="0.2">
      <c r="A618" s="19" t="str">
        <f t="shared" si="9"/>
        <v>0830790J01AA02</v>
      </c>
      <c r="B618" s="39" t="s">
        <v>31</v>
      </c>
      <c r="C618" s="39" t="s">
        <v>154</v>
      </c>
      <c r="D618" s="39" t="s">
        <v>249</v>
      </c>
      <c r="E618" s="38" t="s">
        <v>348</v>
      </c>
      <c r="F618" s="37">
        <v>33</v>
      </c>
      <c r="G618" s="14" t="str">
        <f>VLOOKUP(B618,'Akodens FV'!$A$1:$B$1976,2,FALSE)</f>
        <v>HSF</v>
      </c>
    </row>
    <row r="619" spans="1:7" x14ac:dyDescent="0.2">
      <c r="A619" s="19" t="str">
        <f t="shared" si="9"/>
        <v>0830790J01AA04</v>
      </c>
      <c r="B619" s="39" t="s">
        <v>31</v>
      </c>
      <c r="C619" s="39" t="s">
        <v>154</v>
      </c>
      <c r="D619" s="39" t="s">
        <v>264</v>
      </c>
      <c r="E619" s="38" t="s">
        <v>349</v>
      </c>
      <c r="F619" s="37">
        <v>213</v>
      </c>
      <c r="G619" s="14" t="str">
        <f>VLOOKUP(B619,'Akodens FV'!$A$1:$B$1976,2,FALSE)</f>
        <v>HSF</v>
      </c>
    </row>
    <row r="620" spans="1:7" x14ac:dyDescent="0.2">
      <c r="A620" s="19" t="str">
        <f t="shared" si="9"/>
        <v>0830790J01AA07</v>
      </c>
      <c r="B620" s="39" t="s">
        <v>31</v>
      </c>
      <c r="C620" s="39" t="s">
        <v>154</v>
      </c>
      <c r="D620" s="39" t="s">
        <v>263</v>
      </c>
      <c r="E620" s="38" t="s">
        <v>363</v>
      </c>
      <c r="F620" s="37">
        <v>17</v>
      </c>
      <c r="G620" s="14" t="str">
        <f>VLOOKUP(B620,'Akodens FV'!$A$1:$B$1976,2,FALSE)</f>
        <v>HSF</v>
      </c>
    </row>
    <row r="621" spans="1:7" x14ac:dyDescent="0.2">
      <c r="A621" s="19" t="str">
        <f t="shared" si="9"/>
        <v>0830790J01CE02</v>
      </c>
      <c r="B621" s="39" t="s">
        <v>31</v>
      </c>
      <c r="C621" s="39" t="s">
        <v>154</v>
      </c>
      <c r="D621" s="39" t="s">
        <v>246</v>
      </c>
      <c r="E621" s="38" t="s">
        <v>352</v>
      </c>
      <c r="F621" s="37">
        <v>12</v>
      </c>
      <c r="G621" s="14" t="str">
        <f>VLOOKUP(B621,'Akodens FV'!$A$1:$B$1976,2,FALSE)</f>
        <v>HSF</v>
      </c>
    </row>
    <row r="622" spans="1:7" x14ac:dyDescent="0.2">
      <c r="A622" s="19" t="str">
        <f t="shared" si="9"/>
        <v>0830790J01CF05</v>
      </c>
      <c r="B622" s="39" t="s">
        <v>31</v>
      </c>
      <c r="C622" s="39" t="s">
        <v>154</v>
      </c>
      <c r="D622" s="39" t="s">
        <v>251</v>
      </c>
      <c r="E622" s="38" t="s">
        <v>353</v>
      </c>
      <c r="F622" s="37">
        <v>50</v>
      </c>
      <c r="G622" s="14" t="str">
        <f>VLOOKUP(B622,'Akodens FV'!$A$1:$B$1976,2,FALSE)</f>
        <v>HSF</v>
      </c>
    </row>
    <row r="623" spans="1:7" x14ac:dyDescent="0.2">
      <c r="A623" s="19" t="str">
        <f t="shared" si="9"/>
        <v>0830790J01DB05</v>
      </c>
      <c r="B623" s="39" t="s">
        <v>31</v>
      </c>
      <c r="C623" s="39" t="s">
        <v>154</v>
      </c>
      <c r="D623" s="39" t="s">
        <v>261</v>
      </c>
      <c r="E623" s="38" t="s">
        <v>355</v>
      </c>
      <c r="F623" s="37">
        <v>5</v>
      </c>
      <c r="G623" s="14" t="str">
        <f>VLOOKUP(B623,'Akodens FV'!$A$1:$B$1976,2,FALSE)</f>
        <v>HSF</v>
      </c>
    </row>
    <row r="624" spans="1:7" x14ac:dyDescent="0.2">
      <c r="A624" s="19" t="str">
        <f t="shared" si="9"/>
        <v>0830790J01EA01</v>
      </c>
      <c r="B624" s="39" t="s">
        <v>31</v>
      </c>
      <c r="C624" s="39" t="s">
        <v>154</v>
      </c>
      <c r="D624" s="39" t="s">
        <v>259</v>
      </c>
      <c r="E624" s="38" t="s">
        <v>356</v>
      </c>
      <c r="F624" s="37">
        <v>1</v>
      </c>
      <c r="G624" s="14" t="str">
        <f>VLOOKUP(B624,'Akodens FV'!$A$1:$B$1976,2,FALSE)</f>
        <v>HSF</v>
      </c>
    </row>
    <row r="625" spans="1:7" x14ac:dyDescent="0.2">
      <c r="A625" s="19" t="str">
        <f t="shared" si="9"/>
        <v>0830790J01FA01</v>
      </c>
      <c r="B625" s="39" t="s">
        <v>31</v>
      </c>
      <c r="C625" s="39" t="s">
        <v>154</v>
      </c>
      <c r="D625" s="39" t="s">
        <v>250</v>
      </c>
      <c r="E625" s="38" t="s">
        <v>357</v>
      </c>
      <c r="F625" s="37">
        <v>8</v>
      </c>
      <c r="G625" s="14" t="str">
        <f>VLOOKUP(B625,'Akodens FV'!$A$1:$B$1976,2,FALSE)</f>
        <v>HSF</v>
      </c>
    </row>
    <row r="626" spans="1:7" x14ac:dyDescent="0.2">
      <c r="A626" s="19" t="str">
        <f t="shared" si="9"/>
        <v>0830790J01FA10</v>
      </c>
      <c r="B626" s="39" t="s">
        <v>31</v>
      </c>
      <c r="C626" s="39" t="s">
        <v>154</v>
      </c>
      <c r="D626" s="39" t="s">
        <v>268</v>
      </c>
      <c r="E626" s="38" t="s">
        <v>368</v>
      </c>
      <c r="F626" s="37">
        <v>21</v>
      </c>
      <c r="G626" s="14" t="str">
        <f>VLOOKUP(B626,'Akodens FV'!$A$1:$B$1976,2,FALSE)</f>
        <v>HSF</v>
      </c>
    </row>
    <row r="627" spans="1:7" x14ac:dyDescent="0.2">
      <c r="A627" s="19" t="str">
        <f t="shared" si="9"/>
        <v>0830790J01FF01</v>
      </c>
      <c r="B627" s="39" t="s">
        <v>31</v>
      </c>
      <c r="C627" s="39" t="s">
        <v>154</v>
      </c>
      <c r="D627" s="39" t="s">
        <v>248</v>
      </c>
      <c r="E627" s="38" t="s">
        <v>358</v>
      </c>
      <c r="F627" s="37">
        <v>13</v>
      </c>
      <c r="G627" s="14" t="str">
        <f>VLOOKUP(B627,'Akodens FV'!$A$1:$B$1976,2,FALSE)</f>
        <v>HSF</v>
      </c>
    </row>
    <row r="628" spans="1:7" x14ac:dyDescent="0.2">
      <c r="A628" s="19" t="str">
        <f t="shared" si="9"/>
        <v>0830790J01MA02</v>
      </c>
      <c r="B628" s="39" t="s">
        <v>31</v>
      </c>
      <c r="C628" s="39" t="s">
        <v>154</v>
      </c>
      <c r="D628" s="39" t="s">
        <v>252</v>
      </c>
      <c r="E628" s="38" t="s">
        <v>359</v>
      </c>
      <c r="F628" s="37">
        <v>4</v>
      </c>
      <c r="G628" s="14" t="str">
        <f>VLOOKUP(B628,'Akodens FV'!$A$1:$B$1976,2,FALSE)</f>
        <v>HSF</v>
      </c>
    </row>
    <row r="629" spans="1:7" x14ac:dyDescent="0.2">
      <c r="A629" s="19" t="str">
        <f t="shared" si="9"/>
        <v>0831890J01CA08</v>
      </c>
      <c r="B629" s="39" t="s">
        <v>63</v>
      </c>
      <c r="C629" s="39" t="s">
        <v>183</v>
      </c>
      <c r="D629" s="39" t="s">
        <v>262</v>
      </c>
      <c r="E629" s="38" t="s">
        <v>351</v>
      </c>
      <c r="F629" s="37">
        <v>2</v>
      </c>
      <c r="G629" s="14" t="str">
        <f>VLOOKUP(B629,'Akodens FV'!$A$1:$B$1976,2,FALSE)</f>
        <v>HSF</v>
      </c>
    </row>
    <row r="630" spans="1:7" x14ac:dyDescent="0.2">
      <c r="A630" s="19" t="str">
        <f t="shared" si="9"/>
        <v>0831890J01CE02</v>
      </c>
      <c r="B630" s="39" t="s">
        <v>63</v>
      </c>
      <c r="C630" s="39" t="s">
        <v>183</v>
      </c>
      <c r="D630" s="39" t="s">
        <v>246</v>
      </c>
      <c r="E630" s="38" t="s">
        <v>352</v>
      </c>
      <c r="F630" s="37">
        <v>1</v>
      </c>
      <c r="G630" s="14" t="str">
        <f>VLOOKUP(B630,'Akodens FV'!$A$1:$B$1976,2,FALSE)</f>
        <v>HSF</v>
      </c>
    </row>
    <row r="631" spans="1:7" x14ac:dyDescent="0.2">
      <c r="A631" s="19" t="str">
        <f t="shared" si="9"/>
        <v>0831890J01XE01</v>
      </c>
      <c r="B631" s="39" t="s">
        <v>63</v>
      </c>
      <c r="C631" s="39" t="s">
        <v>183</v>
      </c>
      <c r="D631" s="39" t="s">
        <v>255</v>
      </c>
      <c r="E631" s="38" t="s">
        <v>361</v>
      </c>
      <c r="F631" s="37">
        <v>1</v>
      </c>
      <c r="G631" s="14" t="str">
        <f>VLOOKUP(B631,'Akodens FV'!$A$1:$B$1976,2,FALSE)</f>
        <v>HSF</v>
      </c>
    </row>
    <row r="632" spans="1:7" x14ac:dyDescent="0.2">
      <c r="A632" s="19" t="str">
        <f t="shared" si="9"/>
        <v>0832109J01CA04</v>
      </c>
      <c r="B632" s="39" t="s">
        <v>113</v>
      </c>
      <c r="C632" s="39" t="s">
        <v>230</v>
      </c>
      <c r="D632" s="39" t="s">
        <v>247</v>
      </c>
      <c r="E632" s="38" t="s">
        <v>350</v>
      </c>
      <c r="F632" s="37">
        <v>2</v>
      </c>
      <c r="G632" s="14" t="str">
        <f>VLOOKUP(B632,'Akodens FV'!$A$1:$B$1976,2,FALSE)</f>
        <v>HSF</v>
      </c>
    </row>
    <row r="633" spans="1:7" x14ac:dyDescent="0.2">
      <c r="A633" s="19" t="str">
        <f t="shared" si="9"/>
        <v>0832109J01CA08</v>
      </c>
      <c r="B633" s="39" t="s">
        <v>113</v>
      </c>
      <c r="C633" s="39" t="s">
        <v>230</v>
      </c>
      <c r="D633" s="39" t="s">
        <v>262</v>
      </c>
      <c r="E633" s="38" t="s">
        <v>351</v>
      </c>
      <c r="F633" s="37">
        <v>1</v>
      </c>
      <c r="G633" s="14" t="str">
        <f>VLOOKUP(B633,'Akodens FV'!$A$1:$B$1976,2,FALSE)</f>
        <v>HSF</v>
      </c>
    </row>
    <row r="634" spans="1:7" x14ac:dyDescent="0.2">
      <c r="A634" s="19" t="str">
        <f t="shared" si="9"/>
        <v>0832109J01DB05</v>
      </c>
      <c r="B634" s="39" t="s">
        <v>113</v>
      </c>
      <c r="C634" s="39" t="s">
        <v>230</v>
      </c>
      <c r="D634" s="39" t="s">
        <v>261</v>
      </c>
      <c r="E634" s="38" t="s">
        <v>355</v>
      </c>
      <c r="F634" s="37">
        <v>5</v>
      </c>
      <c r="G634" s="14" t="str">
        <f>VLOOKUP(B634,'Akodens FV'!$A$1:$B$1976,2,FALSE)</f>
        <v>HSF</v>
      </c>
    </row>
    <row r="635" spans="1:7" x14ac:dyDescent="0.2">
      <c r="A635" s="19" t="str">
        <f t="shared" si="9"/>
        <v>0832109J01EE01</v>
      </c>
      <c r="B635" s="39" t="s">
        <v>113</v>
      </c>
      <c r="C635" s="39" t="s">
        <v>230</v>
      </c>
      <c r="D635" s="39" t="s">
        <v>258</v>
      </c>
      <c r="E635" s="38" t="s">
        <v>364</v>
      </c>
      <c r="F635" s="37">
        <v>2</v>
      </c>
      <c r="G635" s="14" t="str">
        <f>VLOOKUP(B635,'Akodens FV'!$A$1:$B$1976,2,FALSE)</f>
        <v>HSF</v>
      </c>
    </row>
    <row r="636" spans="1:7" x14ac:dyDescent="0.2">
      <c r="A636" s="19" t="str">
        <f t="shared" si="9"/>
        <v>0832109J01MA02</v>
      </c>
      <c r="B636" s="39" t="s">
        <v>113</v>
      </c>
      <c r="C636" s="39" t="s">
        <v>230</v>
      </c>
      <c r="D636" s="39" t="s">
        <v>252</v>
      </c>
      <c r="E636" s="38" t="s">
        <v>359</v>
      </c>
      <c r="F636" s="37">
        <v>2</v>
      </c>
      <c r="G636" s="14" t="str">
        <f>VLOOKUP(B636,'Akodens FV'!$A$1:$B$1976,2,FALSE)</f>
        <v>HSF</v>
      </c>
    </row>
    <row r="637" spans="1:7" x14ac:dyDescent="0.2">
      <c r="A637" s="19" t="str">
        <f t="shared" si="9"/>
        <v>0832109J01XE01</v>
      </c>
      <c r="B637" s="39" t="s">
        <v>113</v>
      </c>
      <c r="C637" s="39" t="s">
        <v>230</v>
      </c>
      <c r="D637" s="39" t="s">
        <v>255</v>
      </c>
      <c r="E637" s="38" t="s">
        <v>361</v>
      </c>
      <c r="F637" s="37">
        <v>3</v>
      </c>
      <c r="G637" s="14" t="str">
        <f>VLOOKUP(B637,'Akodens FV'!$A$1:$B$1976,2,FALSE)</f>
        <v>HSF</v>
      </c>
    </row>
    <row r="638" spans="1:7" x14ac:dyDescent="0.2">
      <c r="A638" s="19" t="str">
        <f t="shared" si="9"/>
        <v>0832190J01AA02</v>
      </c>
      <c r="B638" s="39" t="s">
        <v>26</v>
      </c>
      <c r="C638" s="39" t="s">
        <v>149</v>
      </c>
      <c r="D638" s="39" t="s">
        <v>249</v>
      </c>
      <c r="E638" s="38" t="s">
        <v>348</v>
      </c>
      <c r="F638" s="37">
        <v>45</v>
      </c>
      <c r="G638" s="14" t="str">
        <f>VLOOKUP(B638,'Akodens FV'!$A$1:$B$1976,2,FALSE)</f>
        <v>HSF</v>
      </c>
    </row>
    <row r="639" spans="1:7" x14ac:dyDescent="0.2">
      <c r="A639" s="19" t="str">
        <f t="shared" si="9"/>
        <v>0832190J01AA04</v>
      </c>
      <c r="B639" s="39" t="s">
        <v>26</v>
      </c>
      <c r="C639" s="39" t="s">
        <v>149</v>
      </c>
      <c r="D639" s="39" t="s">
        <v>264</v>
      </c>
      <c r="E639" s="38" t="s">
        <v>349</v>
      </c>
      <c r="F639" s="37">
        <v>1</v>
      </c>
      <c r="G639" s="14" t="str">
        <f>VLOOKUP(B639,'Akodens FV'!$A$1:$B$1976,2,FALSE)</f>
        <v>HSF</v>
      </c>
    </row>
    <row r="640" spans="1:7" x14ac:dyDescent="0.2">
      <c r="A640" s="19" t="str">
        <f t="shared" si="9"/>
        <v>0832190J01AA07</v>
      </c>
      <c r="B640" s="39" t="s">
        <v>26</v>
      </c>
      <c r="C640" s="39" t="s">
        <v>149</v>
      </c>
      <c r="D640" s="39" t="s">
        <v>263</v>
      </c>
      <c r="E640" s="38" t="s">
        <v>363</v>
      </c>
      <c r="F640" s="37">
        <v>1</v>
      </c>
      <c r="G640" s="14" t="str">
        <f>VLOOKUP(B640,'Akodens FV'!$A$1:$B$1976,2,FALSE)</f>
        <v>HSF</v>
      </c>
    </row>
    <row r="641" spans="1:7" x14ac:dyDescent="0.2">
      <c r="A641" s="19" t="str">
        <f t="shared" si="9"/>
        <v>0832190J01CA04</v>
      </c>
      <c r="B641" s="39" t="s">
        <v>26</v>
      </c>
      <c r="C641" s="39" t="s">
        <v>149</v>
      </c>
      <c r="D641" s="39" t="s">
        <v>247</v>
      </c>
      <c r="E641" s="38" t="s">
        <v>350</v>
      </c>
      <c r="F641" s="37">
        <v>128</v>
      </c>
      <c r="G641" s="14" t="str">
        <f>VLOOKUP(B641,'Akodens FV'!$A$1:$B$1976,2,FALSE)</f>
        <v>HSF</v>
      </c>
    </row>
    <row r="642" spans="1:7" x14ac:dyDescent="0.2">
      <c r="A642" s="19" t="str">
        <f t="shared" si="9"/>
        <v>0832190J01CA08</v>
      </c>
      <c r="B642" s="39" t="s">
        <v>26</v>
      </c>
      <c r="C642" s="39" t="s">
        <v>149</v>
      </c>
      <c r="D642" s="39" t="s">
        <v>262</v>
      </c>
      <c r="E642" s="38" t="s">
        <v>351</v>
      </c>
      <c r="F642" s="37">
        <v>195</v>
      </c>
      <c r="G642" s="14" t="str">
        <f>VLOOKUP(B642,'Akodens FV'!$A$1:$B$1976,2,FALSE)</f>
        <v>HSF</v>
      </c>
    </row>
    <row r="643" spans="1:7" x14ac:dyDescent="0.2">
      <c r="A643" s="19" t="str">
        <f t="shared" ref="A643:A706" si="10">B643&amp;D643</f>
        <v>0832190J01CE02</v>
      </c>
      <c r="B643" s="39" t="s">
        <v>26</v>
      </c>
      <c r="C643" s="39" t="s">
        <v>149</v>
      </c>
      <c r="D643" s="39" t="s">
        <v>246</v>
      </c>
      <c r="E643" s="38" t="s">
        <v>352</v>
      </c>
      <c r="F643" s="37">
        <v>68</v>
      </c>
      <c r="G643" s="14" t="str">
        <f>VLOOKUP(B643,'Akodens FV'!$A$1:$B$1976,2,FALSE)</f>
        <v>HSF</v>
      </c>
    </row>
    <row r="644" spans="1:7" x14ac:dyDescent="0.2">
      <c r="A644" s="19" t="str">
        <f t="shared" si="10"/>
        <v>0832190J01CF05</v>
      </c>
      <c r="B644" s="39" t="s">
        <v>26</v>
      </c>
      <c r="C644" s="39" t="s">
        <v>149</v>
      </c>
      <c r="D644" s="39" t="s">
        <v>251</v>
      </c>
      <c r="E644" s="38" t="s">
        <v>353</v>
      </c>
      <c r="F644" s="37">
        <v>197</v>
      </c>
      <c r="G644" s="14" t="str">
        <f>VLOOKUP(B644,'Akodens FV'!$A$1:$B$1976,2,FALSE)</f>
        <v>HSF</v>
      </c>
    </row>
    <row r="645" spans="1:7" x14ac:dyDescent="0.2">
      <c r="A645" s="19" t="str">
        <f t="shared" si="10"/>
        <v>0832190J01CR02</v>
      </c>
      <c r="B645" s="39" t="s">
        <v>26</v>
      </c>
      <c r="C645" s="39" t="s">
        <v>149</v>
      </c>
      <c r="D645" s="39" t="s">
        <v>253</v>
      </c>
      <c r="E645" s="38" t="s">
        <v>354</v>
      </c>
      <c r="F645" s="37">
        <v>28</v>
      </c>
      <c r="G645" s="14" t="str">
        <f>VLOOKUP(B645,'Akodens FV'!$A$1:$B$1976,2,FALSE)</f>
        <v>HSF</v>
      </c>
    </row>
    <row r="646" spans="1:7" x14ac:dyDescent="0.2">
      <c r="A646" s="19" t="str">
        <f t="shared" si="10"/>
        <v>0832190J01DB05</v>
      </c>
      <c r="B646" s="39" t="s">
        <v>26</v>
      </c>
      <c r="C646" s="39" t="s">
        <v>149</v>
      </c>
      <c r="D646" s="39" t="s">
        <v>261</v>
      </c>
      <c r="E646" s="38" t="s">
        <v>355</v>
      </c>
      <c r="F646" s="37">
        <v>369</v>
      </c>
      <c r="G646" s="14" t="str">
        <f>VLOOKUP(B646,'Akodens FV'!$A$1:$B$1976,2,FALSE)</f>
        <v>HSF</v>
      </c>
    </row>
    <row r="647" spans="1:7" x14ac:dyDescent="0.2">
      <c r="A647" s="19" t="str">
        <f t="shared" si="10"/>
        <v>0832190J01EA01</v>
      </c>
      <c r="B647" s="39" t="s">
        <v>26</v>
      </c>
      <c r="C647" s="39" t="s">
        <v>149</v>
      </c>
      <c r="D647" s="39" t="s">
        <v>259</v>
      </c>
      <c r="E647" s="38" t="s">
        <v>356</v>
      </c>
      <c r="F647" s="37">
        <v>96</v>
      </c>
      <c r="G647" s="14" t="str">
        <f>VLOOKUP(B647,'Akodens FV'!$A$1:$B$1976,2,FALSE)</f>
        <v>HSF</v>
      </c>
    </row>
    <row r="648" spans="1:7" x14ac:dyDescent="0.2">
      <c r="A648" s="19" t="str">
        <f t="shared" si="10"/>
        <v>0832190J01EE01</v>
      </c>
      <c r="B648" s="39" t="s">
        <v>26</v>
      </c>
      <c r="C648" s="39" t="s">
        <v>149</v>
      </c>
      <c r="D648" s="39" t="s">
        <v>258</v>
      </c>
      <c r="E648" s="38" t="s">
        <v>364</v>
      </c>
      <c r="F648" s="37">
        <v>190</v>
      </c>
      <c r="G648" s="14" t="str">
        <f>VLOOKUP(B648,'Akodens FV'!$A$1:$B$1976,2,FALSE)</f>
        <v>HSF</v>
      </c>
    </row>
    <row r="649" spans="1:7" x14ac:dyDescent="0.2">
      <c r="A649" s="19" t="str">
        <f t="shared" si="10"/>
        <v>0832190J01FA01</v>
      </c>
      <c r="B649" s="39" t="s">
        <v>26</v>
      </c>
      <c r="C649" s="39" t="s">
        <v>149</v>
      </c>
      <c r="D649" s="39" t="s">
        <v>250</v>
      </c>
      <c r="E649" s="38" t="s">
        <v>357</v>
      </c>
      <c r="F649" s="37">
        <v>2</v>
      </c>
      <c r="G649" s="14" t="str">
        <f>VLOOKUP(B649,'Akodens FV'!$A$1:$B$1976,2,FALSE)</f>
        <v>HSF</v>
      </c>
    </row>
    <row r="650" spans="1:7" x14ac:dyDescent="0.2">
      <c r="A650" s="19" t="str">
        <f t="shared" si="10"/>
        <v>0832190J01FA09</v>
      </c>
      <c r="B650" s="39" t="s">
        <v>26</v>
      </c>
      <c r="C650" s="39" t="s">
        <v>149</v>
      </c>
      <c r="D650" s="39" t="s">
        <v>257</v>
      </c>
      <c r="E650" s="38" t="s">
        <v>375</v>
      </c>
      <c r="F650" s="37">
        <v>8</v>
      </c>
      <c r="G650" s="14" t="str">
        <f>VLOOKUP(B650,'Akodens FV'!$A$1:$B$1976,2,FALSE)</f>
        <v>HSF</v>
      </c>
    </row>
    <row r="651" spans="1:7" x14ac:dyDescent="0.2">
      <c r="A651" s="19" t="str">
        <f t="shared" si="10"/>
        <v>0832190J01FF01</v>
      </c>
      <c r="B651" s="39" t="s">
        <v>26</v>
      </c>
      <c r="C651" s="39" t="s">
        <v>149</v>
      </c>
      <c r="D651" s="39" t="s">
        <v>248</v>
      </c>
      <c r="E651" s="38" t="s">
        <v>358</v>
      </c>
      <c r="F651" s="37">
        <v>90</v>
      </c>
      <c r="G651" s="14" t="str">
        <f>VLOOKUP(B651,'Akodens FV'!$A$1:$B$1976,2,FALSE)</f>
        <v>HSF</v>
      </c>
    </row>
    <row r="652" spans="1:7" x14ac:dyDescent="0.2">
      <c r="A652" s="19" t="str">
        <f t="shared" si="10"/>
        <v>0832190J01MA02</v>
      </c>
      <c r="B652" s="39" t="s">
        <v>26</v>
      </c>
      <c r="C652" s="39" t="s">
        <v>149</v>
      </c>
      <c r="D652" s="39" t="s">
        <v>252</v>
      </c>
      <c r="E652" s="38" t="s">
        <v>359</v>
      </c>
      <c r="F652" s="37">
        <v>455</v>
      </c>
      <c r="G652" s="14" t="str">
        <f>VLOOKUP(B652,'Akodens FV'!$A$1:$B$1976,2,FALSE)</f>
        <v>HSF</v>
      </c>
    </row>
    <row r="653" spans="1:7" x14ac:dyDescent="0.2">
      <c r="A653" s="19" t="str">
        <f t="shared" si="10"/>
        <v>0832190J01MA12</v>
      </c>
      <c r="B653" s="39" t="s">
        <v>26</v>
      </c>
      <c r="C653" s="39" t="s">
        <v>149</v>
      </c>
      <c r="D653" s="39" t="s">
        <v>265</v>
      </c>
      <c r="E653" s="38" t="s">
        <v>379</v>
      </c>
      <c r="F653" s="37">
        <v>8</v>
      </c>
      <c r="G653" s="14" t="str">
        <f>VLOOKUP(B653,'Akodens FV'!$A$1:$B$1976,2,FALSE)</f>
        <v>HSF</v>
      </c>
    </row>
    <row r="654" spans="1:7" x14ac:dyDescent="0.2">
      <c r="A654" s="19" t="str">
        <f t="shared" si="10"/>
        <v>0832190J01XC01</v>
      </c>
      <c r="B654" s="39" t="s">
        <v>26</v>
      </c>
      <c r="C654" s="39" t="s">
        <v>149</v>
      </c>
      <c r="D654" s="39" t="s">
        <v>266</v>
      </c>
      <c r="E654" s="38" t="s">
        <v>360</v>
      </c>
      <c r="F654" s="37">
        <v>2</v>
      </c>
      <c r="G654" s="14" t="str">
        <f>VLOOKUP(B654,'Akodens FV'!$A$1:$B$1976,2,FALSE)</f>
        <v>HSF</v>
      </c>
    </row>
    <row r="655" spans="1:7" x14ac:dyDescent="0.2">
      <c r="A655" s="19" t="str">
        <f t="shared" si="10"/>
        <v>0832190J01XE01</v>
      </c>
      <c r="B655" s="39" t="s">
        <v>26</v>
      </c>
      <c r="C655" s="39" t="s">
        <v>149</v>
      </c>
      <c r="D655" s="39" t="s">
        <v>255</v>
      </c>
      <c r="E655" s="38" t="s">
        <v>361</v>
      </c>
      <c r="F655" s="37">
        <v>71</v>
      </c>
      <c r="G655" s="14" t="str">
        <f>VLOOKUP(B655,'Akodens FV'!$A$1:$B$1976,2,FALSE)</f>
        <v>HSF</v>
      </c>
    </row>
    <row r="656" spans="1:7" x14ac:dyDescent="0.2">
      <c r="A656" s="19" t="str">
        <f t="shared" si="10"/>
        <v>0832490J01AA02</v>
      </c>
      <c r="B656" s="39" t="s">
        <v>51</v>
      </c>
      <c r="C656" s="39" t="s">
        <v>173</v>
      </c>
      <c r="D656" s="39" t="s">
        <v>249</v>
      </c>
      <c r="E656" s="38" t="s">
        <v>348</v>
      </c>
      <c r="F656" s="37">
        <v>6</v>
      </c>
      <c r="G656" s="14" t="str">
        <f>VLOOKUP(B656,'Akodens FV'!$A$1:$B$1976,2,FALSE)</f>
        <v>HSF</v>
      </c>
    </row>
    <row r="657" spans="1:7" x14ac:dyDescent="0.2">
      <c r="A657" s="19" t="str">
        <f t="shared" si="10"/>
        <v>0832490J01CA04</v>
      </c>
      <c r="B657" s="39" t="s">
        <v>51</v>
      </c>
      <c r="C657" s="39" t="s">
        <v>173</v>
      </c>
      <c r="D657" s="39" t="s">
        <v>247</v>
      </c>
      <c r="E657" s="38" t="s">
        <v>350</v>
      </c>
      <c r="F657" s="37">
        <v>21</v>
      </c>
      <c r="G657" s="14" t="str">
        <f>VLOOKUP(B657,'Akodens FV'!$A$1:$B$1976,2,FALSE)</f>
        <v>HSF</v>
      </c>
    </row>
    <row r="658" spans="1:7" x14ac:dyDescent="0.2">
      <c r="A658" s="19" t="str">
        <f t="shared" si="10"/>
        <v>0832490J01CA08</v>
      </c>
      <c r="B658" s="39" t="s">
        <v>51</v>
      </c>
      <c r="C658" s="39" t="s">
        <v>173</v>
      </c>
      <c r="D658" s="39" t="s">
        <v>262</v>
      </c>
      <c r="E658" s="38" t="s">
        <v>351</v>
      </c>
      <c r="F658" s="37">
        <v>18</v>
      </c>
      <c r="G658" s="14" t="str">
        <f>VLOOKUP(B658,'Akodens FV'!$A$1:$B$1976,2,FALSE)</f>
        <v>HSF</v>
      </c>
    </row>
    <row r="659" spans="1:7" x14ac:dyDescent="0.2">
      <c r="A659" s="19" t="str">
        <f t="shared" si="10"/>
        <v>0832490J01CE02</v>
      </c>
      <c r="B659" s="39" t="s">
        <v>51</v>
      </c>
      <c r="C659" s="39" t="s">
        <v>173</v>
      </c>
      <c r="D659" s="39" t="s">
        <v>246</v>
      </c>
      <c r="E659" s="38" t="s">
        <v>352</v>
      </c>
      <c r="F659" s="37">
        <v>21</v>
      </c>
      <c r="G659" s="14" t="str">
        <f>VLOOKUP(B659,'Akodens FV'!$A$1:$B$1976,2,FALSE)</f>
        <v>HSF</v>
      </c>
    </row>
    <row r="660" spans="1:7" x14ac:dyDescent="0.2">
      <c r="A660" s="19" t="str">
        <f t="shared" si="10"/>
        <v>0832490J01CF05</v>
      </c>
      <c r="B660" s="39" t="s">
        <v>51</v>
      </c>
      <c r="C660" s="39" t="s">
        <v>173</v>
      </c>
      <c r="D660" s="39" t="s">
        <v>251</v>
      </c>
      <c r="E660" s="38" t="s">
        <v>353</v>
      </c>
      <c r="F660" s="37">
        <v>127</v>
      </c>
      <c r="G660" s="14" t="str">
        <f>VLOOKUP(B660,'Akodens FV'!$A$1:$B$1976,2,FALSE)</f>
        <v>HSF</v>
      </c>
    </row>
    <row r="661" spans="1:7" x14ac:dyDescent="0.2">
      <c r="A661" s="19" t="str">
        <f t="shared" si="10"/>
        <v>0832490J01CR02</v>
      </c>
      <c r="B661" s="39" t="s">
        <v>51</v>
      </c>
      <c r="C661" s="39" t="s">
        <v>173</v>
      </c>
      <c r="D661" s="39" t="s">
        <v>253</v>
      </c>
      <c r="E661" s="38" t="s">
        <v>354</v>
      </c>
      <c r="F661" s="37">
        <v>3</v>
      </c>
      <c r="G661" s="14" t="str">
        <f>VLOOKUP(B661,'Akodens FV'!$A$1:$B$1976,2,FALSE)</f>
        <v>HSF</v>
      </c>
    </row>
    <row r="662" spans="1:7" x14ac:dyDescent="0.2">
      <c r="A662" s="19" t="str">
        <f t="shared" si="10"/>
        <v>0832490J01DB05</v>
      </c>
      <c r="B662" s="39" t="s">
        <v>51</v>
      </c>
      <c r="C662" s="39" t="s">
        <v>173</v>
      </c>
      <c r="D662" s="39" t="s">
        <v>261</v>
      </c>
      <c r="E662" s="38" t="s">
        <v>355</v>
      </c>
      <c r="F662" s="37">
        <v>8</v>
      </c>
      <c r="G662" s="14" t="str">
        <f>VLOOKUP(B662,'Akodens FV'!$A$1:$B$1976,2,FALSE)</f>
        <v>HSF</v>
      </c>
    </row>
    <row r="663" spans="1:7" x14ac:dyDescent="0.2">
      <c r="A663" s="19" t="str">
        <f t="shared" si="10"/>
        <v>0832490J01EA01</v>
      </c>
      <c r="B663" s="39" t="s">
        <v>51</v>
      </c>
      <c r="C663" s="39" t="s">
        <v>173</v>
      </c>
      <c r="D663" s="39" t="s">
        <v>259</v>
      </c>
      <c r="E663" s="38" t="s">
        <v>356</v>
      </c>
      <c r="F663" s="37">
        <v>1</v>
      </c>
      <c r="G663" s="14" t="str">
        <f>VLOOKUP(B663,'Akodens FV'!$A$1:$B$1976,2,FALSE)</f>
        <v>HSF</v>
      </c>
    </row>
    <row r="664" spans="1:7" x14ac:dyDescent="0.2">
      <c r="A664" s="19" t="str">
        <f t="shared" si="10"/>
        <v>0832490J01EE01</v>
      </c>
      <c r="B664" s="39" t="s">
        <v>51</v>
      </c>
      <c r="C664" s="39" t="s">
        <v>173</v>
      </c>
      <c r="D664" s="39" t="s">
        <v>258</v>
      </c>
      <c r="E664" s="38" t="s">
        <v>364</v>
      </c>
      <c r="F664" s="37">
        <v>9</v>
      </c>
      <c r="G664" s="14" t="str">
        <f>VLOOKUP(B664,'Akodens FV'!$A$1:$B$1976,2,FALSE)</f>
        <v>HSF</v>
      </c>
    </row>
    <row r="665" spans="1:7" x14ac:dyDescent="0.2">
      <c r="A665" s="19" t="str">
        <f t="shared" si="10"/>
        <v>0832490J01FF01</v>
      </c>
      <c r="B665" s="39" t="s">
        <v>51</v>
      </c>
      <c r="C665" s="39" t="s">
        <v>173</v>
      </c>
      <c r="D665" s="39" t="s">
        <v>248</v>
      </c>
      <c r="E665" s="38" t="s">
        <v>358</v>
      </c>
      <c r="F665" s="37">
        <v>70</v>
      </c>
      <c r="G665" s="14" t="str">
        <f>VLOOKUP(B665,'Akodens FV'!$A$1:$B$1976,2,FALSE)</f>
        <v>HSF</v>
      </c>
    </row>
    <row r="666" spans="1:7" x14ac:dyDescent="0.2">
      <c r="A666" s="19" t="str">
        <f t="shared" si="10"/>
        <v>0832490J01MA02</v>
      </c>
      <c r="B666" s="39" t="s">
        <v>51</v>
      </c>
      <c r="C666" s="39" t="s">
        <v>173</v>
      </c>
      <c r="D666" s="39" t="s">
        <v>252</v>
      </c>
      <c r="E666" s="38" t="s">
        <v>359</v>
      </c>
      <c r="F666" s="37">
        <v>49</v>
      </c>
      <c r="G666" s="14" t="str">
        <f>VLOOKUP(B666,'Akodens FV'!$A$1:$B$1976,2,FALSE)</f>
        <v>HSF</v>
      </c>
    </row>
    <row r="667" spans="1:7" x14ac:dyDescent="0.2">
      <c r="A667" s="19" t="str">
        <f t="shared" si="10"/>
        <v>0832490J01MA12</v>
      </c>
      <c r="B667" s="39" t="s">
        <v>51</v>
      </c>
      <c r="C667" s="39" t="s">
        <v>173</v>
      </c>
      <c r="D667" s="39" t="s">
        <v>265</v>
      </c>
      <c r="E667" s="38" t="s">
        <v>379</v>
      </c>
      <c r="F667" s="37">
        <v>1</v>
      </c>
      <c r="G667" s="14" t="str">
        <f>VLOOKUP(B667,'Akodens FV'!$A$1:$B$1976,2,FALSE)</f>
        <v>HSF</v>
      </c>
    </row>
    <row r="668" spans="1:7" x14ac:dyDescent="0.2">
      <c r="A668" s="19" t="str">
        <f t="shared" si="10"/>
        <v>0832490J01XC01</v>
      </c>
      <c r="B668" s="39" t="s">
        <v>51</v>
      </c>
      <c r="C668" s="39" t="s">
        <v>173</v>
      </c>
      <c r="D668" s="39" t="s">
        <v>266</v>
      </c>
      <c r="E668" s="38" t="s">
        <v>360</v>
      </c>
      <c r="F668" s="37">
        <v>4</v>
      </c>
      <c r="G668" s="14" t="str">
        <f>VLOOKUP(B668,'Akodens FV'!$A$1:$B$1976,2,FALSE)</f>
        <v>HSF</v>
      </c>
    </row>
    <row r="669" spans="1:7" x14ac:dyDescent="0.2">
      <c r="A669" s="19" t="str">
        <f t="shared" si="10"/>
        <v>0832490J01XE01</v>
      </c>
      <c r="B669" s="39" t="s">
        <v>51</v>
      </c>
      <c r="C669" s="39" t="s">
        <v>173</v>
      </c>
      <c r="D669" s="39" t="s">
        <v>255</v>
      </c>
      <c r="E669" s="38" t="s">
        <v>361</v>
      </c>
      <c r="F669" s="37">
        <v>1</v>
      </c>
      <c r="G669" s="14" t="str">
        <f>VLOOKUP(B669,'Akodens FV'!$A$1:$B$1976,2,FALSE)</f>
        <v>HSF</v>
      </c>
    </row>
    <row r="670" spans="1:7" x14ac:dyDescent="0.2">
      <c r="A670" s="19" t="str">
        <f t="shared" si="10"/>
        <v>0832490J01XX08</v>
      </c>
      <c r="B670" s="39" t="s">
        <v>51</v>
      </c>
      <c r="C670" s="39" t="s">
        <v>173</v>
      </c>
      <c r="D670" s="39" t="s">
        <v>274</v>
      </c>
      <c r="E670" s="38" t="s">
        <v>420</v>
      </c>
      <c r="F670" s="37">
        <v>4</v>
      </c>
      <c r="G670" s="14" t="str">
        <f>VLOOKUP(B670,'Akodens FV'!$A$1:$B$1976,2,FALSE)</f>
        <v>HSF</v>
      </c>
    </row>
    <row r="671" spans="1:7" x14ac:dyDescent="0.2">
      <c r="A671" s="19" t="str">
        <f t="shared" si="10"/>
        <v>0832709J01FA01</v>
      </c>
      <c r="B671" s="39" t="s">
        <v>111</v>
      </c>
      <c r="C671" s="39" t="s">
        <v>228</v>
      </c>
      <c r="D671" s="39" t="s">
        <v>250</v>
      </c>
      <c r="E671" s="38" t="s">
        <v>357</v>
      </c>
      <c r="F671" s="37">
        <v>1</v>
      </c>
      <c r="G671" s="14" t="str">
        <f>VLOOKUP(B671,'Akodens FV'!$A$1:$B$1976,2,FALSE)</f>
        <v>HSF</v>
      </c>
    </row>
    <row r="672" spans="1:7" x14ac:dyDescent="0.2">
      <c r="A672" s="19" t="str">
        <f t="shared" si="10"/>
        <v>0832790J01AA02</v>
      </c>
      <c r="B672" s="39" t="s">
        <v>97</v>
      </c>
      <c r="C672" s="39" t="s">
        <v>215</v>
      </c>
      <c r="D672" s="39" t="s">
        <v>249</v>
      </c>
      <c r="E672" s="38" t="s">
        <v>348</v>
      </c>
      <c r="F672" s="37">
        <v>1</v>
      </c>
      <c r="G672" s="14" t="str">
        <f>VLOOKUP(B672,'Akodens FV'!$A$1:$B$1976,2,FALSE)</f>
        <v>HSF</v>
      </c>
    </row>
    <row r="673" spans="1:7" x14ac:dyDescent="0.2">
      <c r="A673" s="19" t="str">
        <f t="shared" si="10"/>
        <v>0832790J01CA08</v>
      </c>
      <c r="B673" s="39" t="s">
        <v>97</v>
      </c>
      <c r="C673" s="39" t="s">
        <v>215</v>
      </c>
      <c r="D673" s="39" t="s">
        <v>262</v>
      </c>
      <c r="E673" s="38" t="s">
        <v>351</v>
      </c>
      <c r="F673" s="37">
        <v>1</v>
      </c>
      <c r="G673" s="14" t="str">
        <f>VLOOKUP(B673,'Akodens FV'!$A$1:$B$1976,2,FALSE)</f>
        <v>HSF</v>
      </c>
    </row>
    <row r="674" spans="1:7" x14ac:dyDescent="0.2">
      <c r="A674" s="19" t="str">
        <f t="shared" si="10"/>
        <v>0832790J01EE01</v>
      </c>
      <c r="B674" s="39" t="s">
        <v>97</v>
      </c>
      <c r="C674" s="39" t="s">
        <v>215</v>
      </c>
      <c r="D674" s="39" t="s">
        <v>258</v>
      </c>
      <c r="E674" s="38" t="s">
        <v>364</v>
      </c>
      <c r="F674" s="37">
        <v>1</v>
      </c>
      <c r="G674" s="14" t="str">
        <f>VLOOKUP(B674,'Akodens FV'!$A$1:$B$1976,2,FALSE)</f>
        <v>HSF</v>
      </c>
    </row>
    <row r="675" spans="1:7" x14ac:dyDescent="0.2">
      <c r="A675" s="19" t="str">
        <f t="shared" si="10"/>
        <v>0832790J01FA01</v>
      </c>
      <c r="B675" s="39" t="s">
        <v>97</v>
      </c>
      <c r="C675" s="39" t="s">
        <v>215</v>
      </c>
      <c r="D675" s="39" t="s">
        <v>250</v>
      </c>
      <c r="E675" s="38" t="s">
        <v>357</v>
      </c>
      <c r="F675" s="37">
        <v>9</v>
      </c>
      <c r="G675" s="14" t="str">
        <f>VLOOKUP(B675,'Akodens FV'!$A$1:$B$1976,2,FALSE)</f>
        <v>HSF</v>
      </c>
    </row>
    <row r="676" spans="1:7" x14ac:dyDescent="0.2">
      <c r="A676" s="19" t="str">
        <f t="shared" si="10"/>
        <v>0832790J01FF01</v>
      </c>
      <c r="B676" s="39" t="s">
        <v>97</v>
      </c>
      <c r="C676" s="39" t="s">
        <v>215</v>
      </c>
      <c r="D676" s="39" t="s">
        <v>248</v>
      </c>
      <c r="E676" s="38" t="s">
        <v>358</v>
      </c>
      <c r="F676" s="37">
        <v>1</v>
      </c>
      <c r="G676" s="14" t="str">
        <f>VLOOKUP(B676,'Akodens FV'!$A$1:$B$1976,2,FALSE)</f>
        <v>HSF</v>
      </c>
    </row>
    <row r="677" spans="1:7" x14ac:dyDescent="0.2">
      <c r="A677" s="19" t="str">
        <f t="shared" si="10"/>
        <v>0832809J01CE02</v>
      </c>
      <c r="B677" s="39" t="s">
        <v>120</v>
      </c>
      <c r="C677" s="39" t="s">
        <v>237</v>
      </c>
      <c r="D677" s="39" t="s">
        <v>246</v>
      </c>
      <c r="E677" s="38" t="s">
        <v>352</v>
      </c>
      <c r="F677" s="37">
        <v>1</v>
      </c>
      <c r="G677" s="14" t="str">
        <f>VLOOKUP(B677,'Akodens FV'!$A$1:$B$1976,2,FALSE)</f>
        <v>HSF</v>
      </c>
    </row>
    <row r="678" spans="1:7" x14ac:dyDescent="0.2">
      <c r="A678" s="19" t="str">
        <f t="shared" si="10"/>
        <v>0832809J01CR02</v>
      </c>
      <c r="B678" s="39" t="s">
        <v>120</v>
      </c>
      <c r="C678" s="39" t="s">
        <v>237</v>
      </c>
      <c r="D678" s="39" t="s">
        <v>253</v>
      </c>
      <c r="E678" s="38" t="s">
        <v>354</v>
      </c>
      <c r="F678" s="37">
        <v>1</v>
      </c>
      <c r="G678" s="14" t="str">
        <f>VLOOKUP(B678,'Akodens FV'!$A$1:$B$1976,2,FALSE)</f>
        <v>HSF</v>
      </c>
    </row>
    <row r="679" spans="1:7" x14ac:dyDescent="0.2">
      <c r="A679" s="19" t="str">
        <f t="shared" si="10"/>
        <v>0832809J01FF01</v>
      </c>
      <c r="B679" s="39" t="s">
        <v>120</v>
      </c>
      <c r="C679" s="39" t="s">
        <v>237</v>
      </c>
      <c r="D679" s="39" t="s">
        <v>248</v>
      </c>
      <c r="E679" s="38" t="s">
        <v>358</v>
      </c>
      <c r="F679" s="37">
        <v>2</v>
      </c>
      <c r="G679" s="14" t="str">
        <f>VLOOKUP(B679,'Akodens FV'!$A$1:$B$1976,2,FALSE)</f>
        <v>HSF</v>
      </c>
    </row>
    <row r="680" spans="1:7" x14ac:dyDescent="0.2">
      <c r="A680" s="19" t="str">
        <f t="shared" si="10"/>
        <v>0832890J01AA02</v>
      </c>
      <c r="B680" s="39" t="s">
        <v>64</v>
      </c>
      <c r="C680" s="39" t="s">
        <v>184</v>
      </c>
      <c r="D680" s="39" t="s">
        <v>249</v>
      </c>
      <c r="E680" s="38" t="s">
        <v>348</v>
      </c>
      <c r="F680" s="37">
        <v>11</v>
      </c>
      <c r="G680" s="14" t="str">
        <f>VLOOKUP(B680,'Akodens FV'!$A$1:$B$1976,2,FALSE)</f>
        <v>HSF</v>
      </c>
    </row>
    <row r="681" spans="1:7" x14ac:dyDescent="0.2">
      <c r="A681" s="19" t="str">
        <f t="shared" si="10"/>
        <v>0832890J01AA07</v>
      </c>
      <c r="B681" s="39" t="s">
        <v>64</v>
      </c>
      <c r="C681" s="39" t="s">
        <v>184</v>
      </c>
      <c r="D681" s="39" t="s">
        <v>263</v>
      </c>
      <c r="E681" s="38" t="s">
        <v>363</v>
      </c>
      <c r="F681" s="37">
        <v>1</v>
      </c>
      <c r="G681" s="14" t="str">
        <f>VLOOKUP(B681,'Akodens FV'!$A$1:$B$1976,2,FALSE)</f>
        <v>HSF</v>
      </c>
    </row>
    <row r="682" spans="1:7" x14ac:dyDescent="0.2">
      <c r="A682" s="19" t="str">
        <f t="shared" si="10"/>
        <v>0832890J01CA04</v>
      </c>
      <c r="B682" s="39" t="s">
        <v>64</v>
      </c>
      <c r="C682" s="39" t="s">
        <v>184</v>
      </c>
      <c r="D682" s="39" t="s">
        <v>247</v>
      </c>
      <c r="E682" s="38" t="s">
        <v>350</v>
      </c>
      <c r="F682" s="37">
        <v>10</v>
      </c>
      <c r="G682" s="14" t="str">
        <f>VLOOKUP(B682,'Akodens FV'!$A$1:$B$1976,2,FALSE)</f>
        <v>HSF</v>
      </c>
    </row>
    <row r="683" spans="1:7" x14ac:dyDescent="0.2">
      <c r="A683" s="19" t="str">
        <f t="shared" si="10"/>
        <v>0832890J01CA08</v>
      </c>
      <c r="B683" s="39" t="s">
        <v>64</v>
      </c>
      <c r="C683" s="39" t="s">
        <v>184</v>
      </c>
      <c r="D683" s="39" t="s">
        <v>262</v>
      </c>
      <c r="E683" s="38" t="s">
        <v>351</v>
      </c>
      <c r="F683" s="37">
        <v>1</v>
      </c>
      <c r="G683" s="14" t="str">
        <f>VLOOKUP(B683,'Akodens FV'!$A$1:$B$1976,2,FALSE)</f>
        <v>HSF</v>
      </c>
    </row>
    <row r="684" spans="1:7" x14ac:dyDescent="0.2">
      <c r="A684" s="19" t="str">
        <f t="shared" si="10"/>
        <v>0832890J01CE02</v>
      </c>
      <c r="B684" s="39" t="s">
        <v>64</v>
      </c>
      <c r="C684" s="39" t="s">
        <v>184</v>
      </c>
      <c r="D684" s="39" t="s">
        <v>246</v>
      </c>
      <c r="E684" s="38" t="s">
        <v>352</v>
      </c>
      <c r="F684" s="37">
        <v>121</v>
      </c>
      <c r="G684" s="14" t="str">
        <f>VLOOKUP(B684,'Akodens FV'!$A$1:$B$1976,2,FALSE)</f>
        <v>HSF</v>
      </c>
    </row>
    <row r="685" spans="1:7" x14ac:dyDescent="0.2">
      <c r="A685" s="19" t="str">
        <f t="shared" si="10"/>
        <v>0832890J01CF05</v>
      </c>
      <c r="B685" s="39" t="s">
        <v>64</v>
      </c>
      <c r="C685" s="39" t="s">
        <v>184</v>
      </c>
      <c r="D685" s="39" t="s">
        <v>251</v>
      </c>
      <c r="E685" s="38" t="s">
        <v>353</v>
      </c>
      <c r="F685" s="37">
        <v>43</v>
      </c>
      <c r="G685" s="14" t="str">
        <f>VLOOKUP(B685,'Akodens FV'!$A$1:$B$1976,2,FALSE)</f>
        <v>HSF</v>
      </c>
    </row>
    <row r="686" spans="1:7" x14ac:dyDescent="0.2">
      <c r="A686" s="19" t="str">
        <f t="shared" si="10"/>
        <v>0832890J01CR02</v>
      </c>
      <c r="B686" s="39" t="s">
        <v>64</v>
      </c>
      <c r="C686" s="39" t="s">
        <v>184</v>
      </c>
      <c r="D686" s="39" t="s">
        <v>253</v>
      </c>
      <c r="E686" s="38" t="s">
        <v>354</v>
      </c>
      <c r="F686" s="37">
        <v>12</v>
      </c>
      <c r="G686" s="14" t="str">
        <f>VLOOKUP(B686,'Akodens FV'!$A$1:$B$1976,2,FALSE)</f>
        <v>HSF</v>
      </c>
    </row>
    <row r="687" spans="1:7" x14ac:dyDescent="0.2">
      <c r="A687" s="19" t="str">
        <f t="shared" si="10"/>
        <v>0832890J01EA01</v>
      </c>
      <c r="B687" s="39" t="s">
        <v>64</v>
      </c>
      <c r="C687" s="39" t="s">
        <v>184</v>
      </c>
      <c r="D687" s="39" t="s">
        <v>259</v>
      </c>
      <c r="E687" s="38" t="s">
        <v>356</v>
      </c>
      <c r="F687" s="37">
        <v>1</v>
      </c>
      <c r="G687" s="14" t="str">
        <f>VLOOKUP(B687,'Akodens FV'!$A$1:$B$1976,2,FALSE)</f>
        <v>HSF</v>
      </c>
    </row>
    <row r="688" spans="1:7" x14ac:dyDescent="0.2">
      <c r="A688" s="19" t="str">
        <f t="shared" si="10"/>
        <v>0832890J01EE01</v>
      </c>
      <c r="B688" s="39" t="s">
        <v>64</v>
      </c>
      <c r="C688" s="39" t="s">
        <v>184</v>
      </c>
      <c r="D688" s="39" t="s">
        <v>258</v>
      </c>
      <c r="E688" s="38" t="s">
        <v>364</v>
      </c>
      <c r="F688" s="37">
        <v>1</v>
      </c>
      <c r="G688" s="14" t="str">
        <f>VLOOKUP(B688,'Akodens FV'!$A$1:$B$1976,2,FALSE)</f>
        <v>HSF</v>
      </c>
    </row>
    <row r="689" spans="1:7" x14ac:dyDescent="0.2">
      <c r="A689" s="19" t="str">
        <f t="shared" si="10"/>
        <v>0832890J01FA01</v>
      </c>
      <c r="B689" s="39" t="s">
        <v>64</v>
      </c>
      <c r="C689" s="39" t="s">
        <v>184</v>
      </c>
      <c r="D689" s="39" t="s">
        <v>250</v>
      </c>
      <c r="E689" s="38" t="s">
        <v>357</v>
      </c>
      <c r="F689" s="37">
        <v>4</v>
      </c>
      <c r="G689" s="14" t="str">
        <f>VLOOKUP(B689,'Akodens FV'!$A$1:$B$1976,2,FALSE)</f>
        <v>HSF</v>
      </c>
    </row>
    <row r="690" spans="1:7" x14ac:dyDescent="0.2">
      <c r="A690" s="19" t="str">
        <f t="shared" si="10"/>
        <v>0832890J01FA09</v>
      </c>
      <c r="B690" s="39" t="s">
        <v>64</v>
      </c>
      <c r="C690" s="39" t="s">
        <v>184</v>
      </c>
      <c r="D690" s="39" t="s">
        <v>257</v>
      </c>
      <c r="E690" s="38" t="s">
        <v>375</v>
      </c>
      <c r="F690" s="37">
        <v>1</v>
      </c>
      <c r="G690" s="14" t="str">
        <f>VLOOKUP(B690,'Akodens FV'!$A$1:$B$1976,2,FALSE)</f>
        <v>HSF</v>
      </c>
    </row>
    <row r="691" spans="1:7" x14ac:dyDescent="0.2">
      <c r="A691" s="19" t="str">
        <f t="shared" si="10"/>
        <v>0832890J01FF01</v>
      </c>
      <c r="B691" s="39" t="s">
        <v>64</v>
      </c>
      <c r="C691" s="39" t="s">
        <v>184</v>
      </c>
      <c r="D691" s="39" t="s">
        <v>248</v>
      </c>
      <c r="E691" s="38" t="s">
        <v>358</v>
      </c>
      <c r="F691" s="37">
        <v>74</v>
      </c>
      <c r="G691" s="14" t="str">
        <f>VLOOKUP(B691,'Akodens FV'!$A$1:$B$1976,2,FALSE)</f>
        <v>HSF</v>
      </c>
    </row>
    <row r="692" spans="1:7" x14ac:dyDescent="0.2">
      <c r="A692" s="19" t="str">
        <f t="shared" si="10"/>
        <v>0832890J01MA02</v>
      </c>
      <c r="B692" s="39" t="s">
        <v>64</v>
      </c>
      <c r="C692" s="39" t="s">
        <v>184</v>
      </c>
      <c r="D692" s="39" t="s">
        <v>252</v>
      </c>
      <c r="E692" s="38" t="s">
        <v>359</v>
      </c>
      <c r="F692" s="37">
        <v>4</v>
      </c>
      <c r="G692" s="14" t="str">
        <f>VLOOKUP(B692,'Akodens FV'!$A$1:$B$1976,2,FALSE)</f>
        <v>HSF</v>
      </c>
    </row>
    <row r="693" spans="1:7" x14ac:dyDescent="0.2">
      <c r="A693" s="19" t="str">
        <f t="shared" si="10"/>
        <v>0833001J01CE02</v>
      </c>
      <c r="B693" s="39" t="s">
        <v>332</v>
      </c>
      <c r="C693" s="39" t="s">
        <v>443</v>
      </c>
      <c r="D693" s="39" t="s">
        <v>246</v>
      </c>
      <c r="E693" s="38" t="s">
        <v>352</v>
      </c>
      <c r="F693" s="37">
        <v>1</v>
      </c>
      <c r="G693" s="14" t="str">
        <f>VLOOKUP(B693,'Akodens FV'!$A$1:$B$1976,2,FALSE)</f>
        <v>Psyk</v>
      </c>
    </row>
    <row r="694" spans="1:7" x14ac:dyDescent="0.2">
      <c r="A694" s="19" t="str">
        <f t="shared" si="10"/>
        <v>0833001J01CF05</v>
      </c>
      <c r="B694" s="39" t="s">
        <v>332</v>
      </c>
      <c r="C694" s="39" t="s">
        <v>443</v>
      </c>
      <c r="D694" s="39" t="s">
        <v>251</v>
      </c>
      <c r="E694" s="38" t="s">
        <v>353</v>
      </c>
      <c r="F694" s="37">
        <v>1</v>
      </c>
      <c r="G694" s="14" t="str">
        <f>VLOOKUP(B694,'Akodens FV'!$A$1:$B$1976,2,FALSE)</f>
        <v>Psyk</v>
      </c>
    </row>
    <row r="695" spans="1:7" x14ac:dyDescent="0.2">
      <c r="A695" s="19" t="str">
        <f t="shared" si="10"/>
        <v>0833090J01AA02</v>
      </c>
      <c r="B695" s="39" t="s">
        <v>334</v>
      </c>
      <c r="C695" s="39" t="s">
        <v>409</v>
      </c>
      <c r="D695" s="39" t="s">
        <v>249</v>
      </c>
      <c r="E695" s="38" t="s">
        <v>348</v>
      </c>
      <c r="F695" s="37">
        <v>3</v>
      </c>
      <c r="G695" s="14" t="str">
        <f>VLOOKUP(B695,'Akodens FV'!$A$1:$B$1976,2,FALSE)</f>
        <v>Psyk</v>
      </c>
    </row>
    <row r="696" spans="1:7" x14ac:dyDescent="0.2">
      <c r="A696" s="19" t="str">
        <f t="shared" si="10"/>
        <v>0833090J01CA04</v>
      </c>
      <c r="B696" s="39" t="s">
        <v>334</v>
      </c>
      <c r="C696" s="39" t="s">
        <v>409</v>
      </c>
      <c r="D696" s="39" t="s">
        <v>247</v>
      </c>
      <c r="E696" s="38" t="s">
        <v>350</v>
      </c>
      <c r="F696" s="37">
        <v>1</v>
      </c>
      <c r="G696" s="14" t="str">
        <f>VLOOKUP(B696,'Akodens FV'!$A$1:$B$1976,2,FALSE)</f>
        <v>Psyk</v>
      </c>
    </row>
    <row r="697" spans="1:7" x14ac:dyDescent="0.2">
      <c r="A697" s="19" t="str">
        <f t="shared" si="10"/>
        <v>0833090J01CA08</v>
      </c>
      <c r="B697" s="39" t="s">
        <v>334</v>
      </c>
      <c r="C697" s="39" t="s">
        <v>409</v>
      </c>
      <c r="D697" s="39" t="s">
        <v>262</v>
      </c>
      <c r="E697" s="38" t="s">
        <v>351</v>
      </c>
      <c r="F697" s="37">
        <v>2</v>
      </c>
      <c r="G697" s="14" t="str">
        <f>VLOOKUP(B697,'Akodens FV'!$A$1:$B$1976,2,FALSE)</f>
        <v>Psyk</v>
      </c>
    </row>
    <row r="698" spans="1:7" x14ac:dyDescent="0.2">
      <c r="A698" s="19" t="str">
        <f t="shared" si="10"/>
        <v>0833090J01CE02</v>
      </c>
      <c r="B698" s="39" t="s">
        <v>334</v>
      </c>
      <c r="C698" s="39" t="s">
        <v>409</v>
      </c>
      <c r="D698" s="39" t="s">
        <v>246</v>
      </c>
      <c r="E698" s="38" t="s">
        <v>352</v>
      </c>
      <c r="F698" s="37">
        <v>1</v>
      </c>
      <c r="G698" s="14" t="str">
        <f>VLOOKUP(B698,'Akodens FV'!$A$1:$B$1976,2,FALSE)</f>
        <v>Psyk</v>
      </c>
    </row>
    <row r="699" spans="1:7" x14ac:dyDescent="0.2">
      <c r="A699" s="19" t="str">
        <f t="shared" si="10"/>
        <v>0833090J01CF05</v>
      </c>
      <c r="B699" s="39" t="s">
        <v>334</v>
      </c>
      <c r="C699" s="39" t="s">
        <v>409</v>
      </c>
      <c r="D699" s="39" t="s">
        <v>251</v>
      </c>
      <c r="E699" s="38" t="s">
        <v>353</v>
      </c>
      <c r="F699" s="37">
        <v>2</v>
      </c>
      <c r="G699" s="14" t="str">
        <f>VLOOKUP(B699,'Akodens FV'!$A$1:$B$1976,2,FALSE)</f>
        <v>Psyk</v>
      </c>
    </row>
    <row r="700" spans="1:7" x14ac:dyDescent="0.2">
      <c r="A700" s="19" t="str">
        <f t="shared" si="10"/>
        <v>0833090J01EA01</v>
      </c>
      <c r="B700" s="39" t="s">
        <v>334</v>
      </c>
      <c r="C700" s="39" t="s">
        <v>409</v>
      </c>
      <c r="D700" s="39" t="s">
        <v>259</v>
      </c>
      <c r="E700" s="38" t="s">
        <v>356</v>
      </c>
      <c r="F700" s="37">
        <v>1</v>
      </c>
      <c r="G700" s="14" t="str">
        <f>VLOOKUP(B700,'Akodens FV'!$A$1:$B$1976,2,FALSE)</f>
        <v>Psyk</v>
      </c>
    </row>
    <row r="701" spans="1:7" x14ac:dyDescent="0.2">
      <c r="A701" s="19" t="str">
        <f t="shared" si="10"/>
        <v>0833090J01MA02</v>
      </c>
      <c r="B701" s="39" t="s">
        <v>334</v>
      </c>
      <c r="C701" s="39" t="s">
        <v>409</v>
      </c>
      <c r="D701" s="39" t="s">
        <v>252</v>
      </c>
      <c r="E701" s="38" t="s">
        <v>359</v>
      </c>
      <c r="F701" s="37">
        <v>1</v>
      </c>
      <c r="G701" s="14" t="str">
        <f>VLOOKUP(B701,'Akodens FV'!$A$1:$B$1976,2,FALSE)</f>
        <v>Psyk</v>
      </c>
    </row>
    <row r="702" spans="1:7" x14ac:dyDescent="0.2">
      <c r="A702" s="19" t="str">
        <f t="shared" si="10"/>
        <v>0833090J01MA06</v>
      </c>
      <c r="B702" s="39" t="s">
        <v>334</v>
      </c>
      <c r="C702" s="39" t="s">
        <v>409</v>
      </c>
      <c r="D702" s="39" t="s">
        <v>256</v>
      </c>
      <c r="E702" s="38" t="s">
        <v>366</v>
      </c>
      <c r="F702" s="37">
        <v>2</v>
      </c>
      <c r="G702" s="14" t="str">
        <f>VLOOKUP(B702,'Akodens FV'!$A$1:$B$1976,2,FALSE)</f>
        <v>Psyk</v>
      </c>
    </row>
    <row r="703" spans="1:7" x14ac:dyDescent="0.2">
      <c r="A703" s="19" t="str">
        <f t="shared" si="10"/>
        <v>0833090J01XE01</v>
      </c>
      <c r="B703" s="39" t="s">
        <v>334</v>
      </c>
      <c r="C703" s="39" t="s">
        <v>409</v>
      </c>
      <c r="D703" s="39" t="s">
        <v>255</v>
      </c>
      <c r="E703" s="38" t="s">
        <v>361</v>
      </c>
      <c r="F703" s="37">
        <v>2</v>
      </c>
      <c r="G703" s="14" t="str">
        <f>VLOOKUP(B703,'Akodens FV'!$A$1:$B$1976,2,FALSE)</f>
        <v>Psyk</v>
      </c>
    </row>
    <row r="704" spans="1:7" x14ac:dyDescent="0.2">
      <c r="A704" s="19" t="str">
        <f t="shared" si="10"/>
        <v>0833501J01CE02</v>
      </c>
      <c r="B704" s="39" t="s">
        <v>335</v>
      </c>
      <c r="C704" s="39" t="s">
        <v>554</v>
      </c>
      <c r="D704" s="39" t="s">
        <v>246</v>
      </c>
      <c r="E704" s="38" t="s">
        <v>352</v>
      </c>
      <c r="F704" s="37">
        <v>1</v>
      </c>
      <c r="G704" s="14" t="e">
        <f>VLOOKUP(B704,'Akodens FV'!$A$1:$B$1976,2,FALSE)</f>
        <v>#N/A</v>
      </c>
    </row>
    <row r="705" spans="1:7" x14ac:dyDescent="0.2">
      <c r="A705" s="19" t="str">
        <f t="shared" si="10"/>
        <v>0834190J01AA02</v>
      </c>
      <c r="B705" s="39" t="s">
        <v>60</v>
      </c>
      <c r="C705" s="39" t="s">
        <v>180</v>
      </c>
      <c r="D705" s="39" t="s">
        <v>249</v>
      </c>
      <c r="E705" s="38" t="s">
        <v>348</v>
      </c>
      <c r="F705" s="37">
        <v>10</v>
      </c>
      <c r="G705" s="14" t="str">
        <f>VLOOKUP(B705,'Akodens FV'!$A$1:$B$1976,2,FALSE)</f>
        <v>HSF</v>
      </c>
    </row>
    <row r="706" spans="1:7" x14ac:dyDescent="0.2">
      <c r="A706" s="19" t="str">
        <f t="shared" si="10"/>
        <v>0834190J01CA04</v>
      </c>
      <c r="B706" s="39" t="s">
        <v>60</v>
      </c>
      <c r="C706" s="39" t="s">
        <v>180</v>
      </c>
      <c r="D706" s="39" t="s">
        <v>247</v>
      </c>
      <c r="E706" s="38" t="s">
        <v>350</v>
      </c>
      <c r="F706" s="37">
        <v>36</v>
      </c>
      <c r="G706" s="14" t="str">
        <f>VLOOKUP(B706,'Akodens FV'!$A$1:$B$1976,2,FALSE)</f>
        <v>HSF</v>
      </c>
    </row>
    <row r="707" spans="1:7" x14ac:dyDescent="0.2">
      <c r="A707" s="19" t="str">
        <f t="shared" ref="A707:A770" si="11">B707&amp;D707</f>
        <v>0834190J01CA08</v>
      </c>
      <c r="B707" s="39" t="s">
        <v>60</v>
      </c>
      <c r="C707" s="39" t="s">
        <v>180</v>
      </c>
      <c r="D707" s="39" t="s">
        <v>262</v>
      </c>
      <c r="E707" s="38" t="s">
        <v>351</v>
      </c>
      <c r="F707" s="37">
        <v>6</v>
      </c>
      <c r="G707" s="14" t="str">
        <f>VLOOKUP(B707,'Akodens FV'!$A$1:$B$1976,2,FALSE)</f>
        <v>HSF</v>
      </c>
    </row>
    <row r="708" spans="1:7" x14ac:dyDescent="0.2">
      <c r="A708" s="19" t="str">
        <f t="shared" si="11"/>
        <v>0834190J01CE02</v>
      </c>
      <c r="B708" s="39" t="s">
        <v>60</v>
      </c>
      <c r="C708" s="39" t="s">
        <v>180</v>
      </c>
      <c r="D708" s="39" t="s">
        <v>246</v>
      </c>
      <c r="E708" s="38" t="s">
        <v>352</v>
      </c>
      <c r="F708" s="37">
        <v>94</v>
      </c>
      <c r="G708" s="14" t="str">
        <f>VLOOKUP(B708,'Akodens FV'!$A$1:$B$1976,2,FALSE)</f>
        <v>HSF</v>
      </c>
    </row>
    <row r="709" spans="1:7" x14ac:dyDescent="0.2">
      <c r="A709" s="19" t="str">
        <f t="shared" si="11"/>
        <v>0834190J01CF05</v>
      </c>
      <c r="B709" s="39" t="s">
        <v>60</v>
      </c>
      <c r="C709" s="39" t="s">
        <v>180</v>
      </c>
      <c r="D709" s="39" t="s">
        <v>251</v>
      </c>
      <c r="E709" s="38" t="s">
        <v>353</v>
      </c>
      <c r="F709" s="37">
        <v>33</v>
      </c>
      <c r="G709" s="14" t="str">
        <f>VLOOKUP(B709,'Akodens FV'!$A$1:$B$1976,2,FALSE)</f>
        <v>HSF</v>
      </c>
    </row>
    <row r="710" spans="1:7" x14ac:dyDescent="0.2">
      <c r="A710" s="19" t="str">
        <f t="shared" si="11"/>
        <v>0834190J01CR02</v>
      </c>
      <c r="B710" s="39" t="s">
        <v>60</v>
      </c>
      <c r="C710" s="39" t="s">
        <v>180</v>
      </c>
      <c r="D710" s="39" t="s">
        <v>253</v>
      </c>
      <c r="E710" s="38" t="s">
        <v>354</v>
      </c>
      <c r="F710" s="37">
        <v>15</v>
      </c>
      <c r="G710" s="14" t="str">
        <f>VLOOKUP(B710,'Akodens FV'!$A$1:$B$1976,2,FALSE)</f>
        <v>HSF</v>
      </c>
    </row>
    <row r="711" spans="1:7" x14ac:dyDescent="0.2">
      <c r="A711" s="19" t="str">
        <f t="shared" si="11"/>
        <v>0834190J01DB05</v>
      </c>
      <c r="B711" s="39" t="s">
        <v>60</v>
      </c>
      <c r="C711" s="39" t="s">
        <v>180</v>
      </c>
      <c r="D711" s="39" t="s">
        <v>261</v>
      </c>
      <c r="E711" s="38" t="s">
        <v>355</v>
      </c>
      <c r="F711" s="37">
        <v>3</v>
      </c>
      <c r="G711" s="14" t="str">
        <f>VLOOKUP(B711,'Akodens FV'!$A$1:$B$1976,2,FALSE)</f>
        <v>HSF</v>
      </c>
    </row>
    <row r="712" spans="1:7" x14ac:dyDescent="0.2">
      <c r="A712" s="19" t="str">
        <f t="shared" si="11"/>
        <v>0834190J01DD02</v>
      </c>
      <c r="B712" s="39" t="s">
        <v>60</v>
      </c>
      <c r="C712" s="39" t="s">
        <v>180</v>
      </c>
      <c r="D712" s="39" t="s">
        <v>278</v>
      </c>
      <c r="E712" s="38" t="s">
        <v>423</v>
      </c>
      <c r="F712" s="37">
        <v>6</v>
      </c>
      <c r="G712" s="14" t="str">
        <f>VLOOKUP(B712,'Akodens FV'!$A$1:$B$1976,2,FALSE)</f>
        <v>HSF</v>
      </c>
    </row>
    <row r="713" spans="1:7" x14ac:dyDescent="0.2">
      <c r="A713" s="19" t="str">
        <f t="shared" si="11"/>
        <v>0834190J01DD04</v>
      </c>
      <c r="B713" s="39" t="s">
        <v>60</v>
      </c>
      <c r="C713" s="39" t="s">
        <v>180</v>
      </c>
      <c r="D713" s="39" t="s">
        <v>276</v>
      </c>
      <c r="E713" s="38" t="s">
        <v>385</v>
      </c>
      <c r="F713" s="37">
        <v>4</v>
      </c>
      <c r="G713" s="14" t="str">
        <f>VLOOKUP(B713,'Akodens FV'!$A$1:$B$1976,2,FALSE)</f>
        <v>HSF</v>
      </c>
    </row>
    <row r="714" spans="1:7" x14ac:dyDescent="0.2">
      <c r="A714" s="19" t="str">
        <f t="shared" si="11"/>
        <v>0834190J01DD14</v>
      </c>
      <c r="B714" s="39" t="s">
        <v>60</v>
      </c>
      <c r="C714" s="39" t="s">
        <v>180</v>
      </c>
      <c r="D714" s="39" t="s">
        <v>254</v>
      </c>
      <c r="E714" s="38" t="s">
        <v>372</v>
      </c>
      <c r="F714" s="37">
        <v>1</v>
      </c>
      <c r="G714" s="14" t="str">
        <f>VLOOKUP(B714,'Akodens FV'!$A$1:$B$1976,2,FALSE)</f>
        <v>HSF</v>
      </c>
    </row>
    <row r="715" spans="1:7" x14ac:dyDescent="0.2">
      <c r="A715" s="19" t="str">
        <f t="shared" si="11"/>
        <v>0834190J01DH02</v>
      </c>
      <c r="B715" s="39" t="s">
        <v>60</v>
      </c>
      <c r="C715" s="39" t="s">
        <v>180</v>
      </c>
      <c r="D715" s="39" t="s">
        <v>279</v>
      </c>
      <c r="E715" s="38" t="s">
        <v>425</v>
      </c>
      <c r="F715" s="37">
        <v>2</v>
      </c>
      <c r="G715" s="14" t="str">
        <f>VLOOKUP(B715,'Akodens FV'!$A$1:$B$1976,2,FALSE)</f>
        <v>HSF</v>
      </c>
    </row>
    <row r="716" spans="1:7" x14ac:dyDescent="0.2">
      <c r="A716" s="19" t="str">
        <f t="shared" si="11"/>
        <v>0834190J01EA01</v>
      </c>
      <c r="B716" s="39" t="s">
        <v>60</v>
      </c>
      <c r="C716" s="39" t="s">
        <v>180</v>
      </c>
      <c r="D716" s="39" t="s">
        <v>259</v>
      </c>
      <c r="E716" s="38" t="s">
        <v>356</v>
      </c>
      <c r="F716" s="37">
        <v>41</v>
      </c>
      <c r="G716" s="14" t="str">
        <f>VLOOKUP(B716,'Akodens FV'!$A$1:$B$1976,2,FALSE)</f>
        <v>HSF</v>
      </c>
    </row>
    <row r="717" spans="1:7" x14ac:dyDescent="0.2">
      <c r="A717" s="19" t="str">
        <f t="shared" si="11"/>
        <v>0834190J01EE01</v>
      </c>
      <c r="B717" s="39" t="s">
        <v>60</v>
      </c>
      <c r="C717" s="39" t="s">
        <v>180</v>
      </c>
      <c r="D717" s="39" t="s">
        <v>258</v>
      </c>
      <c r="E717" s="38" t="s">
        <v>364</v>
      </c>
      <c r="F717" s="37">
        <v>49</v>
      </c>
      <c r="G717" s="14" t="str">
        <f>VLOOKUP(B717,'Akodens FV'!$A$1:$B$1976,2,FALSE)</f>
        <v>HSF</v>
      </c>
    </row>
    <row r="718" spans="1:7" x14ac:dyDescent="0.2">
      <c r="A718" s="19" t="str">
        <f t="shared" si="11"/>
        <v>0834190J01FA01</v>
      </c>
      <c r="B718" s="39" t="s">
        <v>60</v>
      </c>
      <c r="C718" s="39" t="s">
        <v>180</v>
      </c>
      <c r="D718" s="39" t="s">
        <v>250</v>
      </c>
      <c r="E718" s="38" t="s">
        <v>357</v>
      </c>
      <c r="F718" s="37">
        <v>18</v>
      </c>
      <c r="G718" s="14" t="str">
        <f>VLOOKUP(B718,'Akodens FV'!$A$1:$B$1976,2,FALSE)</f>
        <v>HSF</v>
      </c>
    </row>
    <row r="719" spans="1:7" x14ac:dyDescent="0.2">
      <c r="A719" s="19" t="str">
        <f t="shared" si="11"/>
        <v>0834190J01FA10</v>
      </c>
      <c r="B719" s="39" t="s">
        <v>60</v>
      </c>
      <c r="C719" s="39" t="s">
        <v>180</v>
      </c>
      <c r="D719" s="39" t="s">
        <v>268</v>
      </c>
      <c r="E719" s="38" t="s">
        <v>368</v>
      </c>
      <c r="F719" s="37">
        <v>1</v>
      </c>
      <c r="G719" s="14" t="str">
        <f>VLOOKUP(B719,'Akodens FV'!$A$1:$B$1976,2,FALSE)</f>
        <v>HSF</v>
      </c>
    </row>
    <row r="720" spans="1:7" x14ac:dyDescent="0.2">
      <c r="A720" s="19" t="str">
        <f t="shared" si="11"/>
        <v>0834190J01FF01</v>
      </c>
      <c r="B720" s="39" t="s">
        <v>60</v>
      </c>
      <c r="C720" s="39" t="s">
        <v>180</v>
      </c>
      <c r="D720" s="39" t="s">
        <v>248</v>
      </c>
      <c r="E720" s="38" t="s">
        <v>358</v>
      </c>
      <c r="F720" s="37">
        <v>11</v>
      </c>
      <c r="G720" s="14" t="str">
        <f>VLOOKUP(B720,'Akodens FV'!$A$1:$B$1976,2,FALSE)</f>
        <v>HSF</v>
      </c>
    </row>
    <row r="721" spans="1:7" x14ac:dyDescent="0.2">
      <c r="A721" s="19" t="str">
        <f t="shared" si="11"/>
        <v>0834190J01GB01</v>
      </c>
      <c r="B721" s="39" t="s">
        <v>60</v>
      </c>
      <c r="C721" s="39" t="s">
        <v>180</v>
      </c>
      <c r="D721" s="39" t="s">
        <v>277</v>
      </c>
      <c r="E721" s="38" t="s">
        <v>422</v>
      </c>
      <c r="F721" s="37">
        <v>3</v>
      </c>
      <c r="G721" s="14" t="str">
        <f>VLOOKUP(B721,'Akodens FV'!$A$1:$B$1976,2,FALSE)</f>
        <v>HSF</v>
      </c>
    </row>
    <row r="722" spans="1:7" x14ac:dyDescent="0.2">
      <c r="A722" s="19" t="str">
        <f t="shared" si="11"/>
        <v>0834190J01MA02</v>
      </c>
      <c r="B722" s="39" t="s">
        <v>60</v>
      </c>
      <c r="C722" s="39" t="s">
        <v>180</v>
      </c>
      <c r="D722" s="39" t="s">
        <v>252</v>
      </c>
      <c r="E722" s="38" t="s">
        <v>359</v>
      </c>
      <c r="F722" s="37">
        <v>15</v>
      </c>
      <c r="G722" s="14" t="str">
        <f>VLOOKUP(B722,'Akodens FV'!$A$1:$B$1976,2,FALSE)</f>
        <v>HSF</v>
      </c>
    </row>
    <row r="723" spans="1:7" x14ac:dyDescent="0.2">
      <c r="A723" s="19" t="str">
        <f t="shared" si="11"/>
        <v>0834190J01XE01</v>
      </c>
      <c r="B723" s="39" t="s">
        <v>60</v>
      </c>
      <c r="C723" s="39" t="s">
        <v>180</v>
      </c>
      <c r="D723" s="39" t="s">
        <v>255</v>
      </c>
      <c r="E723" s="38" t="s">
        <v>361</v>
      </c>
      <c r="F723" s="37">
        <v>19</v>
      </c>
      <c r="G723" s="14" t="str">
        <f>VLOOKUP(B723,'Akodens FV'!$A$1:$B$1976,2,FALSE)</f>
        <v>HSF</v>
      </c>
    </row>
    <row r="724" spans="1:7" x14ac:dyDescent="0.2">
      <c r="A724" s="19" t="str">
        <f t="shared" si="11"/>
        <v>0834390J01AA02</v>
      </c>
      <c r="B724" s="39" t="s">
        <v>55</v>
      </c>
      <c r="C724" s="39" t="s">
        <v>175</v>
      </c>
      <c r="D724" s="39" t="s">
        <v>249</v>
      </c>
      <c r="E724" s="38" t="s">
        <v>348</v>
      </c>
      <c r="F724" s="37">
        <v>35</v>
      </c>
      <c r="G724" s="14" t="str">
        <f>VLOOKUP(B724,'Akodens FV'!$A$1:$B$1976,2,FALSE)</f>
        <v>HSF</v>
      </c>
    </row>
    <row r="725" spans="1:7" x14ac:dyDescent="0.2">
      <c r="A725" s="19" t="str">
        <f t="shared" si="11"/>
        <v>0834390J01CA04</v>
      </c>
      <c r="B725" s="39" t="s">
        <v>55</v>
      </c>
      <c r="C725" s="39" t="s">
        <v>175</v>
      </c>
      <c r="D725" s="39" t="s">
        <v>247</v>
      </c>
      <c r="E725" s="38" t="s">
        <v>350</v>
      </c>
      <c r="F725" s="37">
        <v>10</v>
      </c>
      <c r="G725" s="14" t="str">
        <f>VLOOKUP(B725,'Akodens FV'!$A$1:$B$1976,2,FALSE)</f>
        <v>HSF</v>
      </c>
    </row>
    <row r="726" spans="1:7" x14ac:dyDescent="0.2">
      <c r="A726" s="19" t="str">
        <f t="shared" si="11"/>
        <v>0834390J01CA08</v>
      </c>
      <c r="B726" s="39" t="s">
        <v>55</v>
      </c>
      <c r="C726" s="39" t="s">
        <v>175</v>
      </c>
      <c r="D726" s="39" t="s">
        <v>262</v>
      </c>
      <c r="E726" s="38" t="s">
        <v>351</v>
      </c>
      <c r="F726" s="37">
        <v>117</v>
      </c>
      <c r="G726" s="14" t="str">
        <f>VLOOKUP(B726,'Akodens FV'!$A$1:$B$1976,2,FALSE)</f>
        <v>HSF</v>
      </c>
    </row>
    <row r="727" spans="1:7" x14ac:dyDescent="0.2">
      <c r="A727" s="19" t="str">
        <f t="shared" si="11"/>
        <v>0834390J01CE02</v>
      </c>
      <c r="B727" s="39" t="s">
        <v>55</v>
      </c>
      <c r="C727" s="39" t="s">
        <v>175</v>
      </c>
      <c r="D727" s="39" t="s">
        <v>246</v>
      </c>
      <c r="E727" s="38" t="s">
        <v>352</v>
      </c>
      <c r="F727" s="37">
        <v>16</v>
      </c>
      <c r="G727" s="14" t="str">
        <f>VLOOKUP(B727,'Akodens FV'!$A$1:$B$1976,2,FALSE)</f>
        <v>HSF</v>
      </c>
    </row>
    <row r="728" spans="1:7" x14ac:dyDescent="0.2">
      <c r="A728" s="19" t="str">
        <f t="shared" si="11"/>
        <v>0834390J01CF05</v>
      </c>
      <c r="B728" s="39" t="s">
        <v>55</v>
      </c>
      <c r="C728" s="39" t="s">
        <v>175</v>
      </c>
      <c r="D728" s="39" t="s">
        <v>251</v>
      </c>
      <c r="E728" s="38" t="s">
        <v>353</v>
      </c>
      <c r="F728" s="37">
        <v>30</v>
      </c>
      <c r="G728" s="14" t="str">
        <f>VLOOKUP(B728,'Akodens FV'!$A$1:$B$1976,2,FALSE)</f>
        <v>HSF</v>
      </c>
    </row>
    <row r="729" spans="1:7" x14ac:dyDescent="0.2">
      <c r="A729" s="19" t="str">
        <f t="shared" si="11"/>
        <v>0834390J01CR02</v>
      </c>
      <c r="B729" s="39" t="s">
        <v>55</v>
      </c>
      <c r="C729" s="39" t="s">
        <v>175</v>
      </c>
      <c r="D729" s="39" t="s">
        <v>253</v>
      </c>
      <c r="E729" s="38" t="s">
        <v>354</v>
      </c>
      <c r="F729" s="37">
        <v>43</v>
      </c>
      <c r="G729" s="14" t="str">
        <f>VLOOKUP(B729,'Akodens FV'!$A$1:$B$1976,2,FALSE)</f>
        <v>HSF</v>
      </c>
    </row>
    <row r="730" spans="1:7" x14ac:dyDescent="0.2">
      <c r="A730" s="19" t="str">
        <f t="shared" si="11"/>
        <v>0834390J01DB05</v>
      </c>
      <c r="B730" s="39" t="s">
        <v>55</v>
      </c>
      <c r="C730" s="39" t="s">
        <v>175</v>
      </c>
      <c r="D730" s="39" t="s">
        <v>261</v>
      </c>
      <c r="E730" s="38" t="s">
        <v>355</v>
      </c>
      <c r="F730" s="37">
        <v>24</v>
      </c>
      <c r="G730" s="14" t="str">
        <f>VLOOKUP(B730,'Akodens FV'!$A$1:$B$1976,2,FALSE)</f>
        <v>HSF</v>
      </c>
    </row>
    <row r="731" spans="1:7" x14ac:dyDescent="0.2">
      <c r="A731" s="19" t="str">
        <f t="shared" si="11"/>
        <v>0834390J01EA01</v>
      </c>
      <c r="B731" s="39" t="s">
        <v>55</v>
      </c>
      <c r="C731" s="39" t="s">
        <v>175</v>
      </c>
      <c r="D731" s="39" t="s">
        <v>259</v>
      </c>
      <c r="E731" s="38" t="s">
        <v>356</v>
      </c>
      <c r="F731" s="37">
        <v>16</v>
      </c>
      <c r="G731" s="14" t="str">
        <f>VLOOKUP(B731,'Akodens FV'!$A$1:$B$1976,2,FALSE)</f>
        <v>HSF</v>
      </c>
    </row>
    <row r="732" spans="1:7" x14ac:dyDescent="0.2">
      <c r="A732" s="19" t="str">
        <f t="shared" si="11"/>
        <v>0834390J01EE01</v>
      </c>
      <c r="B732" s="39" t="s">
        <v>55</v>
      </c>
      <c r="C732" s="39" t="s">
        <v>175</v>
      </c>
      <c r="D732" s="39" t="s">
        <v>258</v>
      </c>
      <c r="E732" s="38" t="s">
        <v>364</v>
      </c>
      <c r="F732" s="37">
        <v>3</v>
      </c>
      <c r="G732" s="14" t="str">
        <f>VLOOKUP(B732,'Akodens FV'!$A$1:$B$1976,2,FALSE)</f>
        <v>HSF</v>
      </c>
    </row>
    <row r="733" spans="1:7" x14ac:dyDescent="0.2">
      <c r="A733" s="19" t="str">
        <f t="shared" si="11"/>
        <v>0834390J01FA01</v>
      </c>
      <c r="B733" s="39" t="s">
        <v>55</v>
      </c>
      <c r="C733" s="39" t="s">
        <v>175</v>
      </c>
      <c r="D733" s="39" t="s">
        <v>250</v>
      </c>
      <c r="E733" s="38" t="s">
        <v>357</v>
      </c>
      <c r="F733" s="37">
        <v>6</v>
      </c>
      <c r="G733" s="14" t="str">
        <f>VLOOKUP(B733,'Akodens FV'!$A$1:$B$1976,2,FALSE)</f>
        <v>HSF</v>
      </c>
    </row>
    <row r="734" spans="1:7" x14ac:dyDescent="0.2">
      <c r="A734" s="19" t="str">
        <f t="shared" si="11"/>
        <v>0834390J01FA10</v>
      </c>
      <c r="B734" s="39" t="s">
        <v>55</v>
      </c>
      <c r="C734" s="39" t="s">
        <v>175</v>
      </c>
      <c r="D734" s="39" t="s">
        <v>268</v>
      </c>
      <c r="E734" s="38" t="s">
        <v>368</v>
      </c>
      <c r="F734" s="37">
        <v>4</v>
      </c>
      <c r="G734" s="14" t="str">
        <f>VLOOKUP(B734,'Akodens FV'!$A$1:$B$1976,2,FALSE)</f>
        <v>HSF</v>
      </c>
    </row>
    <row r="735" spans="1:7" x14ac:dyDescent="0.2">
      <c r="A735" s="19" t="str">
        <f t="shared" si="11"/>
        <v>0834390J01FF01</v>
      </c>
      <c r="B735" s="39" t="s">
        <v>55</v>
      </c>
      <c r="C735" s="39" t="s">
        <v>175</v>
      </c>
      <c r="D735" s="39" t="s">
        <v>248</v>
      </c>
      <c r="E735" s="38" t="s">
        <v>358</v>
      </c>
      <c r="F735" s="37">
        <v>18</v>
      </c>
      <c r="G735" s="14" t="str">
        <f>VLOOKUP(B735,'Akodens FV'!$A$1:$B$1976,2,FALSE)</f>
        <v>HSF</v>
      </c>
    </row>
    <row r="736" spans="1:7" x14ac:dyDescent="0.2">
      <c r="A736" s="19" t="str">
        <f t="shared" si="11"/>
        <v>0834390J01MA02</v>
      </c>
      <c r="B736" s="39" t="s">
        <v>55</v>
      </c>
      <c r="C736" s="39" t="s">
        <v>175</v>
      </c>
      <c r="D736" s="39" t="s">
        <v>252</v>
      </c>
      <c r="E736" s="38" t="s">
        <v>359</v>
      </c>
      <c r="F736" s="37">
        <v>26</v>
      </c>
      <c r="G736" s="14" t="str">
        <f>VLOOKUP(B736,'Akodens FV'!$A$1:$B$1976,2,FALSE)</f>
        <v>HSF</v>
      </c>
    </row>
    <row r="737" spans="1:7" x14ac:dyDescent="0.2">
      <c r="A737" s="19" t="str">
        <f t="shared" si="11"/>
        <v>0834390J01XE01</v>
      </c>
      <c r="B737" s="39" t="s">
        <v>55</v>
      </c>
      <c r="C737" s="39" t="s">
        <v>175</v>
      </c>
      <c r="D737" s="39" t="s">
        <v>255</v>
      </c>
      <c r="E737" s="38" t="s">
        <v>361</v>
      </c>
      <c r="F737" s="37">
        <v>65</v>
      </c>
      <c r="G737" s="14" t="str">
        <f>VLOOKUP(B737,'Akodens FV'!$A$1:$B$1976,2,FALSE)</f>
        <v>HSF</v>
      </c>
    </row>
    <row r="738" spans="1:7" x14ac:dyDescent="0.2">
      <c r="A738" s="19" t="str">
        <f t="shared" si="11"/>
        <v>0837060J01AA02</v>
      </c>
      <c r="B738" s="39" t="s">
        <v>106</v>
      </c>
      <c r="C738" s="39" t="s">
        <v>223</v>
      </c>
      <c r="D738" s="39" t="s">
        <v>249</v>
      </c>
      <c r="E738" s="38" t="s">
        <v>348</v>
      </c>
      <c r="F738" s="37">
        <v>1</v>
      </c>
      <c r="G738" s="14" t="str">
        <f>VLOOKUP(B738,'Akodens FV'!$A$1:$B$1976,2,FALSE)</f>
        <v>HSF</v>
      </c>
    </row>
    <row r="739" spans="1:7" x14ac:dyDescent="0.2">
      <c r="A739" s="19" t="str">
        <f t="shared" si="11"/>
        <v>0837060J01CE02</v>
      </c>
      <c r="B739" s="39" t="s">
        <v>106</v>
      </c>
      <c r="C739" s="39" t="s">
        <v>223</v>
      </c>
      <c r="D739" s="39" t="s">
        <v>246</v>
      </c>
      <c r="E739" s="38" t="s">
        <v>352</v>
      </c>
      <c r="F739" s="37">
        <v>1</v>
      </c>
      <c r="G739" s="14" t="str">
        <f>VLOOKUP(B739,'Akodens FV'!$A$1:$B$1976,2,FALSE)</f>
        <v>HSF</v>
      </c>
    </row>
    <row r="740" spans="1:7" x14ac:dyDescent="0.2">
      <c r="A740" s="19" t="str">
        <f t="shared" si="11"/>
        <v>0837090J01AA02</v>
      </c>
      <c r="B740" s="39" t="s">
        <v>93</v>
      </c>
      <c r="C740" s="39" t="s">
        <v>211</v>
      </c>
      <c r="D740" s="39" t="s">
        <v>249</v>
      </c>
      <c r="E740" s="38" t="s">
        <v>348</v>
      </c>
      <c r="F740" s="37">
        <v>2</v>
      </c>
      <c r="G740" s="14" t="str">
        <f>VLOOKUP(B740,'Akodens FV'!$A$1:$B$1976,2,FALSE)</f>
        <v>HSF</v>
      </c>
    </row>
    <row r="741" spans="1:7" x14ac:dyDescent="0.2">
      <c r="A741" s="19" t="str">
        <f t="shared" si="11"/>
        <v>0837090J01CA04</v>
      </c>
      <c r="B741" s="39" t="s">
        <v>93</v>
      </c>
      <c r="C741" s="39" t="s">
        <v>211</v>
      </c>
      <c r="D741" s="39" t="s">
        <v>247</v>
      </c>
      <c r="E741" s="38" t="s">
        <v>350</v>
      </c>
      <c r="F741" s="37">
        <v>5</v>
      </c>
      <c r="G741" s="14" t="str">
        <f>VLOOKUP(B741,'Akodens FV'!$A$1:$B$1976,2,FALSE)</f>
        <v>HSF</v>
      </c>
    </row>
    <row r="742" spans="1:7" x14ac:dyDescent="0.2">
      <c r="A742" s="19" t="str">
        <f t="shared" si="11"/>
        <v>0837090J01CA08</v>
      </c>
      <c r="B742" s="39" t="s">
        <v>93</v>
      </c>
      <c r="C742" s="39" t="s">
        <v>211</v>
      </c>
      <c r="D742" s="39" t="s">
        <v>262</v>
      </c>
      <c r="E742" s="38" t="s">
        <v>351</v>
      </c>
      <c r="F742" s="37">
        <v>8</v>
      </c>
      <c r="G742" s="14" t="str">
        <f>VLOOKUP(B742,'Akodens FV'!$A$1:$B$1976,2,FALSE)</f>
        <v>HSF</v>
      </c>
    </row>
    <row r="743" spans="1:7" x14ac:dyDescent="0.2">
      <c r="A743" s="19" t="str">
        <f t="shared" si="11"/>
        <v>0837090J01CE02</v>
      </c>
      <c r="B743" s="39" t="s">
        <v>93</v>
      </c>
      <c r="C743" s="39" t="s">
        <v>211</v>
      </c>
      <c r="D743" s="39" t="s">
        <v>246</v>
      </c>
      <c r="E743" s="38" t="s">
        <v>352</v>
      </c>
      <c r="F743" s="37">
        <v>5</v>
      </c>
      <c r="G743" s="14" t="str">
        <f>VLOOKUP(B743,'Akodens FV'!$A$1:$B$1976,2,FALSE)</f>
        <v>HSF</v>
      </c>
    </row>
    <row r="744" spans="1:7" x14ac:dyDescent="0.2">
      <c r="A744" s="19" t="str">
        <f t="shared" si="11"/>
        <v>0837090J01CF05</v>
      </c>
      <c r="B744" s="39" t="s">
        <v>93</v>
      </c>
      <c r="C744" s="39" t="s">
        <v>211</v>
      </c>
      <c r="D744" s="39" t="s">
        <v>251</v>
      </c>
      <c r="E744" s="38" t="s">
        <v>353</v>
      </c>
      <c r="F744" s="37">
        <v>8</v>
      </c>
      <c r="G744" s="14" t="str">
        <f>VLOOKUP(B744,'Akodens FV'!$A$1:$B$1976,2,FALSE)</f>
        <v>HSF</v>
      </c>
    </row>
    <row r="745" spans="1:7" x14ac:dyDescent="0.2">
      <c r="A745" s="19" t="str">
        <f t="shared" si="11"/>
        <v>0837090J01DB05</v>
      </c>
      <c r="B745" s="39" t="s">
        <v>93</v>
      </c>
      <c r="C745" s="39" t="s">
        <v>211</v>
      </c>
      <c r="D745" s="39" t="s">
        <v>261</v>
      </c>
      <c r="E745" s="38" t="s">
        <v>355</v>
      </c>
      <c r="F745" s="37">
        <v>4</v>
      </c>
      <c r="G745" s="14" t="str">
        <f>VLOOKUP(B745,'Akodens FV'!$A$1:$B$1976,2,FALSE)</f>
        <v>HSF</v>
      </c>
    </row>
    <row r="746" spans="1:7" x14ac:dyDescent="0.2">
      <c r="A746" s="19" t="str">
        <f t="shared" si="11"/>
        <v>0837090J01FF01</v>
      </c>
      <c r="B746" s="39" t="s">
        <v>93</v>
      </c>
      <c r="C746" s="39" t="s">
        <v>211</v>
      </c>
      <c r="D746" s="39" t="s">
        <v>248</v>
      </c>
      <c r="E746" s="38" t="s">
        <v>358</v>
      </c>
      <c r="F746" s="37">
        <v>4</v>
      </c>
      <c r="G746" s="14" t="str">
        <f>VLOOKUP(B746,'Akodens FV'!$A$1:$B$1976,2,FALSE)</f>
        <v>HSF</v>
      </c>
    </row>
    <row r="747" spans="1:7" x14ac:dyDescent="0.2">
      <c r="A747" s="19" t="str">
        <f t="shared" si="11"/>
        <v>0837090J01MA02</v>
      </c>
      <c r="B747" s="39" t="s">
        <v>93</v>
      </c>
      <c r="C747" s="39" t="s">
        <v>211</v>
      </c>
      <c r="D747" s="39" t="s">
        <v>252</v>
      </c>
      <c r="E747" s="38" t="s">
        <v>359</v>
      </c>
      <c r="F747" s="37">
        <v>7</v>
      </c>
      <c r="G747" s="14" t="str">
        <f>VLOOKUP(B747,'Akodens FV'!$A$1:$B$1976,2,FALSE)</f>
        <v>HSF</v>
      </c>
    </row>
    <row r="748" spans="1:7" x14ac:dyDescent="0.2">
      <c r="A748" s="19" t="str">
        <f t="shared" si="11"/>
        <v>0837200J01AA02</v>
      </c>
      <c r="B748" s="39" t="s">
        <v>99</v>
      </c>
      <c r="C748" s="39" t="s">
        <v>217</v>
      </c>
      <c r="D748" s="39" t="s">
        <v>249</v>
      </c>
      <c r="E748" s="38" t="s">
        <v>348</v>
      </c>
      <c r="F748" s="37">
        <v>5</v>
      </c>
      <c r="G748" s="14" t="str">
        <f>VLOOKUP(B748,'Akodens FV'!$A$1:$B$1976,2,FALSE)</f>
        <v>HSF</v>
      </c>
    </row>
    <row r="749" spans="1:7" x14ac:dyDescent="0.2">
      <c r="A749" s="19" t="str">
        <f t="shared" si="11"/>
        <v>0837200J01AA04</v>
      </c>
      <c r="B749" s="39" t="s">
        <v>99</v>
      </c>
      <c r="C749" s="39" t="s">
        <v>217</v>
      </c>
      <c r="D749" s="39" t="s">
        <v>264</v>
      </c>
      <c r="E749" s="38" t="s">
        <v>349</v>
      </c>
      <c r="F749" s="37">
        <v>2</v>
      </c>
      <c r="G749" s="14" t="str">
        <f>VLOOKUP(B749,'Akodens FV'!$A$1:$B$1976,2,FALSE)</f>
        <v>HSF</v>
      </c>
    </row>
    <row r="750" spans="1:7" x14ac:dyDescent="0.2">
      <c r="A750" s="19" t="str">
        <f t="shared" si="11"/>
        <v>0837200J01CA04</v>
      </c>
      <c r="B750" s="39" t="s">
        <v>99</v>
      </c>
      <c r="C750" s="39" t="s">
        <v>217</v>
      </c>
      <c r="D750" s="39" t="s">
        <v>247</v>
      </c>
      <c r="E750" s="38" t="s">
        <v>350</v>
      </c>
      <c r="F750" s="37">
        <v>6</v>
      </c>
      <c r="G750" s="14" t="str">
        <f>VLOOKUP(B750,'Akodens FV'!$A$1:$B$1976,2,FALSE)</f>
        <v>HSF</v>
      </c>
    </row>
    <row r="751" spans="1:7" x14ac:dyDescent="0.2">
      <c r="A751" s="19" t="str">
        <f t="shared" si="11"/>
        <v>0837200J01CA08</v>
      </c>
      <c r="B751" s="39" t="s">
        <v>99</v>
      </c>
      <c r="C751" s="39" t="s">
        <v>217</v>
      </c>
      <c r="D751" s="39" t="s">
        <v>262</v>
      </c>
      <c r="E751" s="38" t="s">
        <v>351</v>
      </c>
      <c r="F751" s="37">
        <v>3</v>
      </c>
      <c r="G751" s="14" t="str">
        <f>VLOOKUP(B751,'Akodens FV'!$A$1:$B$1976,2,FALSE)</f>
        <v>HSF</v>
      </c>
    </row>
    <row r="752" spans="1:7" x14ac:dyDescent="0.2">
      <c r="A752" s="19" t="str">
        <f t="shared" si="11"/>
        <v>0837200J01CE02</v>
      </c>
      <c r="B752" s="39" t="s">
        <v>99</v>
      </c>
      <c r="C752" s="39" t="s">
        <v>217</v>
      </c>
      <c r="D752" s="39" t="s">
        <v>246</v>
      </c>
      <c r="E752" s="38" t="s">
        <v>352</v>
      </c>
      <c r="F752" s="37">
        <v>31</v>
      </c>
      <c r="G752" s="14" t="str">
        <f>VLOOKUP(B752,'Akodens FV'!$A$1:$B$1976,2,FALSE)</f>
        <v>HSF</v>
      </c>
    </row>
    <row r="753" spans="1:7" x14ac:dyDescent="0.2">
      <c r="A753" s="19" t="str">
        <f t="shared" si="11"/>
        <v>0837200J01CF05</v>
      </c>
      <c r="B753" s="39" t="s">
        <v>99</v>
      </c>
      <c r="C753" s="39" t="s">
        <v>217</v>
      </c>
      <c r="D753" s="39" t="s">
        <v>251</v>
      </c>
      <c r="E753" s="38" t="s">
        <v>353</v>
      </c>
      <c r="F753" s="37">
        <v>8</v>
      </c>
      <c r="G753" s="14" t="str">
        <f>VLOOKUP(B753,'Akodens FV'!$A$1:$B$1976,2,FALSE)</f>
        <v>HSF</v>
      </c>
    </row>
    <row r="754" spans="1:7" x14ac:dyDescent="0.2">
      <c r="A754" s="19" t="str">
        <f t="shared" si="11"/>
        <v>0837200J01DB05</v>
      </c>
      <c r="B754" s="39" t="s">
        <v>99</v>
      </c>
      <c r="C754" s="39" t="s">
        <v>217</v>
      </c>
      <c r="D754" s="39" t="s">
        <v>261</v>
      </c>
      <c r="E754" s="38" t="s">
        <v>355</v>
      </c>
      <c r="F754" s="37">
        <v>1</v>
      </c>
      <c r="G754" s="14" t="str">
        <f>VLOOKUP(B754,'Akodens FV'!$A$1:$B$1976,2,FALSE)</f>
        <v>HSF</v>
      </c>
    </row>
    <row r="755" spans="1:7" x14ac:dyDescent="0.2">
      <c r="A755" s="19" t="str">
        <f t="shared" si="11"/>
        <v>0837200J01EA01</v>
      </c>
      <c r="B755" s="39" t="s">
        <v>99</v>
      </c>
      <c r="C755" s="39" t="s">
        <v>217</v>
      </c>
      <c r="D755" s="39" t="s">
        <v>259</v>
      </c>
      <c r="E755" s="38" t="s">
        <v>356</v>
      </c>
      <c r="F755" s="37">
        <v>1</v>
      </c>
      <c r="G755" s="14" t="str">
        <f>VLOOKUP(B755,'Akodens FV'!$A$1:$B$1976,2,FALSE)</f>
        <v>HSF</v>
      </c>
    </row>
    <row r="756" spans="1:7" x14ac:dyDescent="0.2">
      <c r="A756" s="19" t="str">
        <f t="shared" si="11"/>
        <v>0837200J01EE01</v>
      </c>
      <c r="B756" s="39" t="s">
        <v>99</v>
      </c>
      <c r="C756" s="39" t="s">
        <v>217</v>
      </c>
      <c r="D756" s="39" t="s">
        <v>258</v>
      </c>
      <c r="E756" s="38" t="s">
        <v>364</v>
      </c>
      <c r="F756" s="37">
        <v>6</v>
      </c>
      <c r="G756" s="14" t="str">
        <f>VLOOKUP(B756,'Akodens FV'!$A$1:$B$1976,2,FALSE)</f>
        <v>HSF</v>
      </c>
    </row>
    <row r="757" spans="1:7" x14ac:dyDescent="0.2">
      <c r="A757" s="19" t="str">
        <f t="shared" si="11"/>
        <v>0837200J01FA01</v>
      </c>
      <c r="B757" s="39" t="s">
        <v>99</v>
      </c>
      <c r="C757" s="39" t="s">
        <v>217</v>
      </c>
      <c r="D757" s="39" t="s">
        <v>250</v>
      </c>
      <c r="E757" s="38" t="s">
        <v>357</v>
      </c>
      <c r="F757" s="37">
        <v>4</v>
      </c>
      <c r="G757" s="14" t="str">
        <f>VLOOKUP(B757,'Akodens FV'!$A$1:$B$1976,2,FALSE)</f>
        <v>HSF</v>
      </c>
    </row>
    <row r="758" spans="1:7" x14ac:dyDescent="0.2">
      <c r="A758" s="19" t="str">
        <f t="shared" si="11"/>
        <v>0837200J01FA10</v>
      </c>
      <c r="B758" s="39" t="s">
        <v>99</v>
      </c>
      <c r="C758" s="39" t="s">
        <v>217</v>
      </c>
      <c r="D758" s="39" t="s">
        <v>268</v>
      </c>
      <c r="E758" s="38" t="s">
        <v>368</v>
      </c>
      <c r="F758" s="37">
        <v>1</v>
      </c>
      <c r="G758" s="14" t="str">
        <f>VLOOKUP(B758,'Akodens FV'!$A$1:$B$1976,2,FALSE)</f>
        <v>HSF</v>
      </c>
    </row>
    <row r="759" spans="1:7" x14ac:dyDescent="0.2">
      <c r="A759" s="19" t="str">
        <f t="shared" si="11"/>
        <v>0837200J01FF01</v>
      </c>
      <c r="B759" s="39" t="s">
        <v>99</v>
      </c>
      <c r="C759" s="39" t="s">
        <v>217</v>
      </c>
      <c r="D759" s="39" t="s">
        <v>248</v>
      </c>
      <c r="E759" s="38" t="s">
        <v>358</v>
      </c>
      <c r="F759" s="37">
        <v>3</v>
      </c>
      <c r="G759" s="14" t="str">
        <f>VLOOKUP(B759,'Akodens FV'!$A$1:$B$1976,2,FALSE)</f>
        <v>HSF</v>
      </c>
    </row>
    <row r="760" spans="1:7" x14ac:dyDescent="0.2">
      <c r="A760" s="19" t="str">
        <f t="shared" si="11"/>
        <v>0837200J01MA02</v>
      </c>
      <c r="B760" s="39" t="s">
        <v>99</v>
      </c>
      <c r="C760" s="39" t="s">
        <v>217</v>
      </c>
      <c r="D760" s="39" t="s">
        <v>252</v>
      </c>
      <c r="E760" s="38" t="s">
        <v>359</v>
      </c>
      <c r="F760" s="37">
        <v>4</v>
      </c>
      <c r="G760" s="14" t="str">
        <f>VLOOKUP(B760,'Akodens FV'!$A$1:$B$1976,2,FALSE)</f>
        <v>HSF</v>
      </c>
    </row>
    <row r="761" spans="1:7" x14ac:dyDescent="0.2">
      <c r="A761" s="19" t="str">
        <f t="shared" si="11"/>
        <v>0837200J01XE01</v>
      </c>
      <c r="B761" s="39" t="s">
        <v>99</v>
      </c>
      <c r="C761" s="39" t="s">
        <v>217</v>
      </c>
      <c r="D761" s="39" t="s">
        <v>255</v>
      </c>
      <c r="E761" s="38" t="s">
        <v>361</v>
      </c>
      <c r="F761" s="37">
        <v>2</v>
      </c>
      <c r="G761" s="14" t="str">
        <f>VLOOKUP(B761,'Akodens FV'!$A$1:$B$1976,2,FALSE)</f>
        <v>HSF</v>
      </c>
    </row>
    <row r="762" spans="1:7" x14ac:dyDescent="0.2">
      <c r="A762" s="19" t="str">
        <f t="shared" si="11"/>
        <v>0840003J01AA02</v>
      </c>
      <c r="B762" s="39" t="s">
        <v>32</v>
      </c>
      <c r="C762" s="39" t="s">
        <v>155</v>
      </c>
      <c r="D762" s="39" t="s">
        <v>249</v>
      </c>
      <c r="E762" s="38" t="s">
        <v>348</v>
      </c>
      <c r="F762" s="37">
        <v>26</v>
      </c>
      <c r="G762" s="14" t="str">
        <f>VLOOKUP(B762,'Akodens FV'!$A$1:$B$1976,2,FALSE)</f>
        <v>Hälsoval</v>
      </c>
    </row>
    <row r="763" spans="1:7" x14ac:dyDescent="0.2">
      <c r="A763" s="19" t="str">
        <f t="shared" si="11"/>
        <v>0840003J01AA04</v>
      </c>
      <c r="B763" s="39" t="s">
        <v>32</v>
      </c>
      <c r="C763" s="39" t="s">
        <v>155</v>
      </c>
      <c r="D763" s="39" t="s">
        <v>264</v>
      </c>
      <c r="E763" s="38" t="s">
        <v>349</v>
      </c>
      <c r="F763" s="37">
        <v>25</v>
      </c>
      <c r="G763" s="14" t="str">
        <f>VLOOKUP(B763,'Akodens FV'!$A$1:$B$1976,2,FALSE)</f>
        <v>Hälsoval</v>
      </c>
    </row>
    <row r="764" spans="1:7" x14ac:dyDescent="0.2">
      <c r="A764" s="19" t="str">
        <f t="shared" si="11"/>
        <v>0840003J01AA07</v>
      </c>
      <c r="B764" s="39" t="s">
        <v>32</v>
      </c>
      <c r="C764" s="39" t="s">
        <v>155</v>
      </c>
      <c r="D764" s="39" t="s">
        <v>263</v>
      </c>
      <c r="E764" s="38" t="s">
        <v>363</v>
      </c>
      <c r="F764" s="37">
        <v>1</v>
      </c>
      <c r="G764" s="14" t="str">
        <f>VLOOKUP(B764,'Akodens FV'!$A$1:$B$1976,2,FALSE)</f>
        <v>Hälsoval</v>
      </c>
    </row>
    <row r="765" spans="1:7" x14ac:dyDescent="0.2">
      <c r="A765" s="19" t="str">
        <f t="shared" si="11"/>
        <v>0840003J01CA04</v>
      </c>
      <c r="B765" s="39" t="s">
        <v>32</v>
      </c>
      <c r="C765" s="39" t="s">
        <v>155</v>
      </c>
      <c r="D765" s="39" t="s">
        <v>247</v>
      </c>
      <c r="E765" s="38" t="s">
        <v>350</v>
      </c>
      <c r="F765" s="37">
        <v>49</v>
      </c>
      <c r="G765" s="14" t="str">
        <f>VLOOKUP(B765,'Akodens FV'!$A$1:$B$1976,2,FALSE)</f>
        <v>Hälsoval</v>
      </c>
    </row>
    <row r="766" spans="1:7" x14ac:dyDescent="0.2">
      <c r="A766" s="19" t="str">
        <f t="shared" si="11"/>
        <v>0840003J01CA08</v>
      </c>
      <c r="B766" s="39" t="s">
        <v>32</v>
      </c>
      <c r="C766" s="39" t="s">
        <v>155</v>
      </c>
      <c r="D766" s="39" t="s">
        <v>262</v>
      </c>
      <c r="E766" s="38" t="s">
        <v>351</v>
      </c>
      <c r="F766" s="37">
        <v>113</v>
      </c>
      <c r="G766" s="14" t="str">
        <f>VLOOKUP(B766,'Akodens FV'!$A$1:$B$1976,2,FALSE)</f>
        <v>Hälsoval</v>
      </c>
    </row>
    <row r="767" spans="1:7" x14ac:dyDescent="0.2">
      <c r="A767" s="19" t="str">
        <f t="shared" si="11"/>
        <v>0840003J01CE02</v>
      </c>
      <c r="B767" s="39" t="s">
        <v>32</v>
      </c>
      <c r="C767" s="39" t="s">
        <v>155</v>
      </c>
      <c r="D767" s="39" t="s">
        <v>246</v>
      </c>
      <c r="E767" s="38" t="s">
        <v>352</v>
      </c>
      <c r="F767" s="37">
        <v>174</v>
      </c>
      <c r="G767" s="14" t="str">
        <f>VLOOKUP(B767,'Akodens FV'!$A$1:$B$1976,2,FALSE)</f>
        <v>Hälsoval</v>
      </c>
    </row>
    <row r="768" spans="1:7" x14ac:dyDescent="0.2">
      <c r="A768" s="19" t="str">
        <f t="shared" si="11"/>
        <v>0840003J01CF05</v>
      </c>
      <c r="B768" s="39" t="s">
        <v>32</v>
      </c>
      <c r="C768" s="39" t="s">
        <v>155</v>
      </c>
      <c r="D768" s="39" t="s">
        <v>251</v>
      </c>
      <c r="E768" s="38" t="s">
        <v>353</v>
      </c>
      <c r="F768" s="37">
        <v>53</v>
      </c>
      <c r="G768" s="14" t="str">
        <f>VLOOKUP(B768,'Akodens FV'!$A$1:$B$1976,2,FALSE)</f>
        <v>Hälsoval</v>
      </c>
    </row>
    <row r="769" spans="1:7" x14ac:dyDescent="0.2">
      <c r="A769" s="19" t="str">
        <f t="shared" si="11"/>
        <v>0840003J01CR02</v>
      </c>
      <c r="B769" s="39" t="s">
        <v>32</v>
      </c>
      <c r="C769" s="39" t="s">
        <v>155</v>
      </c>
      <c r="D769" s="39" t="s">
        <v>253</v>
      </c>
      <c r="E769" s="38" t="s">
        <v>354</v>
      </c>
      <c r="F769" s="37">
        <v>13</v>
      </c>
      <c r="G769" s="14" t="str">
        <f>VLOOKUP(B769,'Akodens FV'!$A$1:$B$1976,2,FALSE)</f>
        <v>Hälsoval</v>
      </c>
    </row>
    <row r="770" spans="1:7" x14ac:dyDescent="0.2">
      <c r="A770" s="19" t="str">
        <f t="shared" si="11"/>
        <v>0840003J01DB05</v>
      </c>
      <c r="B770" s="39" t="s">
        <v>32</v>
      </c>
      <c r="C770" s="39" t="s">
        <v>155</v>
      </c>
      <c r="D770" s="39" t="s">
        <v>261</v>
      </c>
      <c r="E770" s="38" t="s">
        <v>355</v>
      </c>
      <c r="F770" s="37">
        <v>3</v>
      </c>
      <c r="G770" s="14" t="str">
        <f>VLOOKUP(B770,'Akodens FV'!$A$1:$B$1976,2,FALSE)</f>
        <v>Hälsoval</v>
      </c>
    </row>
    <row r="771" spans="1:7" x14ac:dyDescent="0.2">
      <c r="A771" s="19" t="str">
        <f t="shared" ref="A771:A834" si="12">B771&amp;D771</f>
        <v>0840003J01DD14</v>
      </c>
      <c r="B771" s="39" t="s">
        <v>32</v>
      </c>
      <c r="C771" s="39" t="s">
        <v>155</v>
      </c>
      <c r="D771" s="39" t="s">
        <v>254</v>
      </c>
      <c r="E771" s="38" t="s">
        <v>372</v>
      </c>
      <c r="F771" s="37">
        <v>1</v>
      </c>
      <c r="G771" s="14" t="str">
        <f>VLOOKUP(B771,'Akodens FV'!$A$1:$B$1976,2,FALSE)</f>
        <v>Hälsoval</v>
      </c>
    </row>
    <row r="772" spans="1:7" x14ac:dyDescent="0.2">
      <c r="A772" s="19" t="str">
        <f t="shared" si="12"/>
        <v>0840003J01EA01</v>
      </c>
      <c r="B772" s="39" t="s">
        <v>32</v>
      </c>
      <c r="C772" s="39" t="s">
        <v>155</v>
      </c>
      <c r="D772" s="39" t="s">
        <v>259</v>
      </c>
      <c r="E772" s="38" t="s">
        <v>356</v>
      </c>
      <c r="F772" s="37">
        <v>14</v>
      </c>
      <c r="G772" s="14" t="str">
        <f>VLOOKUP(B772,'Akodens FV'!$A$1:$B$1976,2,FALSE)</f>
        <v>Hälsoval</v>
      </c>
    </row>
    <row r="773" spans="1:7" x14ac:dyDescent="0.2">
      <c r="A773" s="19" t="str">
        <f t="shared" si="12"/>
        <v>0840003J01EE01</v>
      </c>
      <c r="B773" s="39" t="s">
        <v>32</v>
      </c>
      <c r="C773" s="39" t="s">
        <v>155</v>
      </c>
      <c r="D773" s="39" t="s">
        <v>258</v>
      </c>
      <c r="E773" s="38" t="s">
        <v>364</v>
      </c>
      <c r="F773" s="37">
        <v>2</v>
      </c>
      <c r="G773" s="14" t="str">
        <f>VLOOKUP(B773,'Akodens FV'!$A$1:$B$1976,2,FALSE)</f>
        <v>Hälsoval</v>
      </c>
    </row>
    <row r="774" spans="1:7" x14ac:dyDescent="0.2">
      <c r="A774" s="19" t="str">
        <f t="shared" si="12"/>
        <v>0840003J01FA01</v>
      </c>
      <c r="B774" s="39" t="s">
        <v>32</v>
      </c>
      <c r="C774" s="39" t="s">
        <v>155</v>
      </c>
      <c r="D774" s="39" t="s">
        <v>250</v>
      </c>
      <c r="E774" s="38" t="s">
        <v>357</v>
      </c>
      <c r="F774" s="37">
        <v>3</v>
      </c>
      <c r="G774" s="14" t="str">
        <f>VLOOKUP(B774,'Akodens FV'!$A$1:$B$1976,2,FALSE)</f>
        <v>Hälsoval</v>
      </c>
    </row>
    <row r="775" spans="1:7" x14ac:dyDescent="0.2">
      <c r="A775" s="19" t="str">
        <f t="shared" si="12"/>
        <v>0840003J01FA06</v>
      </c>
      <c r="B775" s="39" t="s">
        <v>32</v>
      </c>
      <c r="C775" s="39" t="s">
        <v>155</v>
      </c>
      <c r="D775" s="39" t="s">
        <v>269</v>
      </c>
      <c r="E775" s="38" t="s">
        <v>374</v>
      </c>
      <c r="F775" s="37">
        <v>1</v>
      </c>
      <c r="G775" s="14" t="str">
        <f>VLOOKUP(B775,'Akodens FV'!$A$1:$B$1976,2,FALSE)</f>
        <v>Hälsoval</v>
      </c>
    </row>
    <row r="776" spans="1:7" x14ac:dyDescent="0.2">
      <c r="A776" s="19" t="str">
        <f t="shared" si="12"/>
        <v>0840003J01FA09</v>
      </c>
      <c r="B776" s="39" t="s">
        <v>32</v>
      </c>
      <c r="C776" s="39" t="s">
        <v>155</v>
      </c>
      <c r="D776" s="39" t="s">
        <v>257</v>
      </c>
      <c r="E776" s="38" t="s">
        <v>375</v>
      </c>
      <c r="F776" s="37">
        <v>1</v>
      </c>
      <c r="G776" s="14" t="str">
        <f>VLOOKUP(B776,'Akodens FV'!$A$1:$B$1976,2,FALSE)</f>
        <v>Hälsoval</v>
      </c>
    </row>
    <row r="777" spans="1:7" x14ac:dyDescent="0.2">
      <c r="A777" s="19" t="str">
        <f t="shared" si="12"/>
        <v>0840003J01FA10</v>
      </c>
      <c r="B777" s="39" t="s">
        <v>32</v>
      </c>
      <c r="C777" s="39" t="s">
        <v>155</v>
      </c>
      <c r="D777" s="39" t="s">
        <v>268</v>
      </c>
      <c r="E777" s="38" t="s">
        <v>368</v>
      </c>
      <c r="F777" s="37">
        <v>2</v>
      </c>
      <c r="G777" s="14" t="str">
        <f>VLOOKUP(B777,'Akodens FV'!$A$1:$B$1976,2,FALSE)</f>
        <v>Hälsoval</v>
      </c>
    </row>
    <row r="778" spans="1:7" x14ac:dyDescent="0.2">
      <c r="A778" s="19" t="str">
        <f t="shared" si="12"/>
        <v>0840003J01FF01</v>
      </c>
      <c r="B778" s="39" t="s">
        <v>32</v>
      </c>
      <c r="C778" s="39" t="s">
        <v>155</v>
      </c>
      <c r="D778" s="39" t="s">
        <v>248</v>
      </c>
      <c r="E778" s="38" t="s">
        <v>358</v>
      </c>
      <c r="F778" s="37">
        <v>22</v>
      </c>
      <c r="G778" s="14" t="str">
        <f>VLOOKUP(B778,'Akodens FV'!$A$1:$B$1976,2,FALSE)</f>
        <v>Hälsoval</v>
      </c>
    </row>
    <row r="779" spans="1:7" x14ac:dyDescent="0.2">
      <c r="A779" s="19" t="str">
        <f t="shared" si="12"/>
        <v>0840003J01MA02</v>
      </c>
      <c r="B779" s="39" t="s">
        <v>32</v>
      </c>
      <c r="C779" s="39" t="s">
        <v>155</v>
      </c>
      <c r="D779" s="39" t="s">
        <v>252</v>
      </c>
      <c r="E779" s="38" t="s">
        <v>359</v>
      </c>
      <c r="F779" s="37">
        <v>28</v>
      </c>
      <c r="G779" s="14" t="str">
        <f>VLOOKUP(B779,'Akodens FV'!$A$1:$B$1976,2,FALSE)</f>
        <v>Hälsoval</v>
      </c>
    </row>
    <row r="780" spans="1:7" x14ac:dyDescent="0.2">
      <c r="A780" s="19" t="str">
        <f t="shared" si="12"/>
        <v>0840003J01MA06</v>
      </c>
      <c r="B780" s="39" t="s">
        <v>32</v>
      </c>
      <c r="C780" s="39" t="s">
        <v>155</v>
      </c>
      <c r="D780" s="39" t="s">
        <v>256</v>
      </c>
      <c r="E780" s="38" t="s">
        <v>366</v>
      </c>
      <c r="F780" s="37">
        <v>1</v>
      </c>
      <c r="G780" s="14" t="str">
        <f>VLOOKUP(B780,'Akodens FV'!$A$1:$B$1976,2,FALSE)</f>
        <v>Hälsoval</v>
      </c>
    </row>
    <row r="781" spans="1:7" x14ac:dyDescent="0.2">
      <c r="A781" s="19" t="str">
        <f t="shared" si="12"/>
        <v>0840003J01MA12</v>
      </c>
      <c r="B781" s="39" t="s">
        <v>32</v>
      </c>
      <c r="C781" s="39" t="s">
        <v>155</v>
      </c>
      <c r="D781" s="39" t="s">
        <v>265</v>
      </c>
      <c r="E781" s="38" t="s">
        <v>379</v>
      </c>
      <c r="F781" s="37">
        <v>2</v>
      </c>
      <c r="G781" s="14" t="str">
        <f>VLOOKUP(B781,'Akodens FV'!$A$1:$B$1976,2,FALSE)</f>
        <v>Hälsoval</v>
      </c>
    </row>
    <row r="782" spans="1:7" x14ac:dyDescent="0.2">
      <c r="A782" s="19" t="str">
        <f t="shared" si="12"/>
        <v>0840003J01XE01</v>
      </c>
      <c r="B782" s="39" t="s">
        <v>32</v>
      </c>
      <c r="C782" s="39" t="s">
        <v>155</v>
      </c>
      <c r="D782" s="39" t="s">
        <v>255</v>
      </c>
      <c r="E782" s="38" t="s">
        <v>361</v>
      </c>
      <c r="F782" s="37">
        <v>75</v>
      </c>
      <c r="G782" s="14" t="str">
        <f>VLOOKUP(B782,'Akodens FV'!$A$1:$B$1976,2,FALSE)</f>
        <v>Hälsoval</v>
      </c>
    </row>
    <row r="783" spans="1:7" x14ac:dyDescent="0.2">
      <c r="A783" s="19" t="str">
        <f t="shared" si="12"/>
        <v>0840004J01AA02</v>
      </c>
      <c r="B783" s="39" t="s">
        <v>35</v>
      </c>
      <c r="C783" s="39" t="s">
        <v>158</v>
      </c>
      <c r="D783" s="39" t="s">
        <v>249</v>
      </c>
      <c r="E783" s="38" t="s">
        <v>348</v>
      </c>
      <c r="F783" s="37">
        <v>30</v>
      </c>
      <c r="G783" s="14" t="str">
        <f>VLOOKUP(B783,'Akodens FV'!$A$1:$B$1976,2,FALSE)</f>
        <v>Hälsoval</v>
      </c>
    </row>
    <row r="784" spans="1:7" x14ac:dyDescent="0.2">
      <c r="A784" s="19" t="str">
        <f t="shared" si="12"/>
        <v>0840004J01AA04</v>
      </c>
      <c r="B784" s="39" t="s">
        <v>35</v>
      </c>
      <c r="C784" s="39" t="s">
        <v>158</v>
      </c>
      <c r="D784" s="39" t="s">
        <v>264</v>
      </c>
      <c r="E784" s="38" t="s">
        <v>349</v>
      </c>
      <c r="F784" s="37">
        <v>22</v>
      </c>
      <c r="G784" s="14" t="str">
        <f>VLOOKUP(B784,'Akodens FV'!$A$1:$B$1976,2,FALSE)</f>
        <v>Hälsoval</v>
      </c>
    </row>
    <row r="785" spans="1:7" x14ac:dyDescent="0.2">
      <c r="A785" s="19" t="str">
        <f t="shared" si="12"/>
        <v>0840004J01AA07</v>
      </c>
      <c r="B785" s="39" t="s">
        <v>35</v>
      </c>
      <c r="C785" s="39" t="s">
        <v>158</v>
      </c>
      <c r="D785" s="39" t="s">
        <v>263</v>
      </c>
      <c r="E785" s="38" t="s">
        <v>363</v>
      </c>
      <c r="F785" s="37">
        <v>1</v>
      </c>
      <c r="G785" s="14" t="str">
        <f>VLOOKUP(B785,'Akodens FV'!$A$1:$B$1976,2,FALSE)</f>
        <v>Hälsoval</v>
      </c>
    </row>
    <row r="786" spans="1:7" x14ac:dyDescent="0.2">
      <c r="A786" s="19" t="str">
        <f t="shared" si="12"/>
        <v>0840004J01CA04</v>
      </c>
      <c r="B786" s="39" t="s">
        <v>35</v>
      </c>
      <c r="C786" s="39" t="s">
        <v>158</v>
      </c>
      <c r="D786" s="39" t="s">
        <v>247</v>
      </c>
      <c r="E786" s="38" t="s">
        <v>350</v>
      </c>
      <c r="F786" s="37">
        <v>11</v>
      </c>
      <c r="G786" s="14" t="str">
        <f>VLOOKUP(B786,'Akodens FV'!$A$1:$B$1976,2,FALSE)</f>
        <v>Hälsoval</v>
      </c>
    </row>
    <row r="787" spans="1:7" x14ac:dyDescent="0.2">
      <c r="A787" s="19" t="str">
        <f t="shared" si="12"/>
        <v>0840004J01CA08</v>
      </c>
      <c r="B787" s="39" t="s">
        <v>35</v>
      </c>
      <c r="C787" s="39" t="s">
        <v>158</v>
      </c>
      <c r="D787" s="39" t="s">
        <v>262</v>
      </c>
      <c r="E787" s="38" t="s">
        <v>351</v>
      </c>
      <c r="F787" s="37">
        <v>135</v>
      </c>
      <c r="G787" s="14" t="str">
        <f>VLOOKUP(B787,'Akodens FV'!$A$1:$B$1976,2,FALSE)</f>
        <v>Hälsoval</v>
      </c>
    </row>
    <row r="788" spans="1:7" x14ac:dyDescent="0.2">
      <c r="A788" s="19" t="str">
        <f t="shared" si="12"/>
        <v>0840004J01CE02</v>
      </c>
      <c r="B788" s="39" t="s">
        <v>35</v>
      </c>
      <c r="C788" s="39" t="s">
        <v>158</v>
      </c>
      <c r="D788" s="39" t="s">
        <v>246</v>
      </c>
      <c r="E788" s="38" t="s">
        <v>352</v>
      </c>
      <c r="F788" s="37">
        <v>267</v>
      </c>
      <c r="G788" s="14" t="str">
        <f>VLOOKUP(B788,'Akodens FV'!$A$1:$B$1976,2,FALSE)</f>
        <v>Hälsoval</v>
      </c>
    </row>
    <row r="789" spans="1:7" x14ac:dyDescent="0.2">
      <c r="A789" s="19" t="str">
        <f t="shared" si="12"/>
        <v>0840004J01CF05</v>
      </c>
      <c r="B789" s="39" t="s">
        <v>35</v>
      </c>
      <c r="C789" s="39" t="s">
        <v>158</v>
      </c>
      <c r="D789" s="39" t="s">
        <v>251</v>
      </c>
      <c r="E789" s="38" t="s">
        <v>353</v>
      </c>
      <c r="F789" s="37">
        <v>50</v>
      </c>
      <c r="G789" s="14" t="str">
        <f>VLOOKUP(B789,'Akodens FV'!$A$1:$B$1976,2,FALSE)</f>
        <v>Hälsoval</v>
      </c>
    </row>
    <row r="790" spans="1:7" x14ac:dyDescent="0.2">
      <c r="A790" s="19" t="str">
        <f t="shared" si="12"/>
        <v>0840004J01CR02</v>
      </c>
      <c r="B790" s="39" t="s">
        <v>35</v>
      </c>
      <c r="C790" s="39" t="s">
        <v>158</v>
      </c>
      <c r="D790" s="39" t="s">
        <v>253</v>
      </c>
      <c r="E790" s="38" t="s">
        <v>354</v>
      </c>
      <c r="F790" s="37">
        <v>3</v>
      </c>
      <c r="G790" s="14" t="str">
        <f>VLOOKUP(B790,'Akodens FV'!$A$1:$B$1976,2,FALSE)</f>
        <v>Hälsoval</v>
      </c>
    </row>
    <row r="791" spans="1:7" x14ac:dyDescent="0.2">
      <c r="A791" s="19" t="str">
        <f t="shared" si="12"/>
        <v>0840004J01DB05</v>
      </c>
      <c r="B791" s="39" t="s">
        <v>35</v>
      </c>
      <c r="C791" s="39" t="s">
        <v>158</v>
      </c>
      <c r="D791" s="39" t="s">
        <v>261</v>
      </c>
      <c r="E791" s="38" t="s">
        <v>355</v>
      </c>
      <c r="F791" s="37">
        <v>1</v>
      </c>
      <c r="G791" s="14" t="str">
        <f>VLOOKUP(B791,'Akodens FV'!$A$1:$B$1976,2,FALSE)</f>
        <v>Hälsoval</v>
      </c>
    </row>
    <row r="792" spans="1:7" x14ac:dyDescent="0.2">
      <c r="A792" s="19" t="str">
        <f t="shared" si="12"/>
        <v>0840004J01EA01</v>
      </c>
      <c r="B792" s="39" t="s">
        <v>35</v>
      </c>
      <c r="C792" s="39" t="s">
        <v>158</v>
      </c>
      <c r="D792" s="39" t="s">
        <v>259</v>
      </c>
      <c r="E792" s="38" t="s">
        <v>356</v>
      </c>
      <c r="F792" s="37">
        <v>4</v>
      </c>
      <c r="G792" s="14" t="str">
        <f>VLOOKUP(B792,'Akodens FV'!$A$1:$B$1976,2,FALSE)</f>
        <v>Hälsoval</v>
      </c>
    </row>
    <row r="793" spans="1:7" x14ac:dyDescent="0.2">
      <c r="A793" s="19" t="str">
        <f t="shared" si="12"/>
        <v>0840004J01EE01</v>
      </c>
      <c r="B793" s="39" t="s">
        <v>35</v>
      </c>
      <c r="C793" s="39" t="s">
        <v>158</v>
      </c>
      <c r="D793" s="39" t="s">
        <v>258</v>
      </c>
      <c r="E793" s="38" t="s">
        <v>364</v>
      </c>
      <c r="F793" s="37">
        <v>1</v>
      </c>
      <c r="G793" s="14" t="str">
        <f>VLOOKUP(B793,'Akodens FV'!$A$1:$B$1976,2,FALSE)</f>
        <v>Hälsoval</v>
      </c>
    </row>
    <row r="794" spans="1:7" x14ac:dyDescent="0.2">
      <c r="A794" s="19" t="str">
        <f t="shared" si="12"/>
        <v>0840004J01FA01</v>
      </c>
      <c r="B794" s="39" t="s">
        <v>35</v>
      </c>
      <c r="C794" s="39" t="s">
        <v>158</v>
      </c>
      <c r="D794" s="39" t="s">
        <v>250</v>
      </c>
      <c r="E794" s="38" t="s">
        <v>357</v>
      </c>
      <c r="F794" s="37">
        <v>8</v>
      </c>
      <c r="G794" s="14" t="str">
        <f>VLOOKUP(B794,'Akodens FV'!$A$1:$B$1976,2,FALSE)</f>
        <v>Hälsoval</v>
      </c>
    </row>
    <row r="795" spans="1:7" x14ac:dyDescent="0.2">
      <c r="A795" s="19" t="str">
        <f t="shared" si="12"/>
        <v>0840004J01FF01</v>
      </c>
      <c r="B795" s="39" t="s">
        <v>35</v>
      </c>
      <c r="C795" s="39" t="s">
        <v>158</v>
      </c>
      <c r="D795" s="39" t="s">
        <v>248</v>
      </c>
      <c r="E795" s="38" t="s">
        <v>358</v>
      </c>
      <c r="F795" s="37">
        <v>15</v>
      </c>
      <c r="G795" s="14" t="str">
        <f>VLOOKUP(B795,'Akodens FV'!$A$1:$B$1976,2,FALSE)</f>
        <v>Hälsoval</v>
      </c>
    </row>
    <row r="796" spans="1:7" x14ac:dyDescent="0.2">
      <c r="A796" s="19" t="str">
        <f t="shared" si="12"/>
        <v>0840004J01MA02</v>
      </c>
      <c r="B796" s="39" t="s">
        <v>35</v>
      </c>
      <c r="C796" s="39" t="s">
        <v>158</v>
      </c>
      <c r="D796" s="39" t="s">
        <v>252</v>
      </c>
      <c r="E796" s="38" t="s">
        <v>359</v>
      </c>
      <c r="F796" s="37">
        <v>5</v>
      </c>
      <c r="G796" s="14" t="str">
        <f>VLOOKUP(B796,'Akodens FV'!$A$1:$B$1976,2,FALSE)</f>
        <v>Hälsoval</v>
      </c>
    </row>
    <row r="797" spans="1:7" x14ac:dyDescent="0.2">
      <c r="A797" s="19" t="str">
        <f t="shared" si="12"/>
        <v>0840004J01XE01</v>
      </c>
      <c r="B797" s="39" t="s">
        <v>35</v>
      </c>
      <c r="C797" s="39" t="s">
        <v>158</v>
      </c>
      <c r="D797" s="39" t="s">
        <v>255</v>
      </c>
      <c r="E797" s="38" t="s">
        <v>361</v>
      </c>
      <c r="F797" s="37">
        <v>89</v>
      </c>
      <c r="G797" s="14" t="str">
        <f>VLOOKUP(B797,'Akodens FV'!$A$1:$B$1976,2,FALSE)</f>
        <v>Hälsoval</v>
      </c>
    </row>
    <row r="798" spans="1:7" x14ac:dyDescent="0.2">
      <c r="A798" s="19" t="str">
        <f t="shared" si="12"/>
        <v>0840005J01AA02</v>
      </c>
      <c r="B798" s="39" t="s">
        <v>15</v>
      </c>
      <c r="C798" s="39" t="s">
        <v>143</v>
      </c>
      <c r="D798" s="39" t="s">
        <v>249</v>
      </c>
      <c r="E798" s="38" t="s">
        <v>348</v>
      </c>
      <c r="F798" s="37">
        <v>84</v>
      </c>
      <c r="G798" s="14" t="str">
        <f>VLOOKUP(B798,'Akodens FV'!$A$1:$B$1976,2,FALSE)</f>
        <v>Hälsoval</v>
      </c>
    </row>
    <row r="799" spans="1:7" x14ac:dyDescent="0.2">
      <c r="A799" s="19" t="str">
        <f t="shared" si="12"/>
        <v>0840005J01AA04</v>
      </c>
      <c r="B799" s="39" t="s">
        <v>15</v>
      </c>
      <c r="C799" s="39" t="s">
        <v>143</v>
      </c>
      <c r="D799" s="39" t="s">
        <v>264</v>
      </c>
      <c r="E799" s="38" t="s">
        <v>349</v>
      </c>
      <c r="F799" s="37">
        <v>36</v>
      </c>
      <c r="G799" s="14" t="str">
        <f>VLOOKUP(B799,'Akodens FV'!$A$1:$B$1976,2,FALSE)</f>
        <v>Hälsoval</v>
      </c>
    </row>
    <row r="800" spans="1:7" x14ac:dyDescent="0.2">
      <c r="A800" s="19" t="str">
        <f t="shared" si="12"/>
        <v>0840005J01CA04</v>
      </c>
      <c r="B800" s="39" t="s">
        <v>15</v>
      </c>
      <c r="C800" s="39" t="s">
        <v>143</v>
      </c>
      <c r="D800" s="39" t="s">
        <v>247</v>
      </c>
      <c r="E800" s="38" t="s">
        <v>350</v>
      </c>
      <c r="F800" s="37">
        <v>60</v>
      </c>
      <c r="G800" s="14" t="str">
        <f>VLOOKUP(B800,'Akodens FV'!$A$1:$B$1976,2,FALSE)</f>
        <v>Hälsoval</v>
      </c>
    </row>
    <row r="801" spans="1:7" x14ac:dyDescent="0.2">
      <c r="A801" s="19" t="str">
        <f t="shared" si="12"/>
        <v>0840005J01CA08</v>
      </c>
      <c r="B801" s="39" t="s">
        <v>15</v>
      </c>
      <c r="C801" s="39" t="s">
        <v>143</v>
      </c>
      <c r="D801" s="39" t="s">
        <v>262</v>
      </c>
      <c r="E801" s="38" t="s">
        <v>351</v>
      </c>
      <c r="F801" s="37">
        <v>204</v>
      </c>
      <c r="G801" s="14" t="str">
        <f>VLOOKUP(B801,'Akodens FV'!$A$1:$B$1976,2,FALSE)</f>
        <v>Hälsoval</v>
      </c>
    </row>
    <row r="802" spans="1:7" x14ac:dyDescent="0.2">
      <c r="A802" s="19" t="str">
        <f t="shared" si="12"/>
        <v>0840005J01CE02</v>
      </c>
      <c r="B802" s="39" t="s">
        <v>15</v>
      </c>
      <c r="C802" s="39" t="s">
        <v>143</v>
      </c>
      <c r="D802" s="39" t="s">
        <v>246</v>
      </c>
      <c r="E802" s="38" t="s">
        <v>352</v>
      </c>
      <c r="F802" s="37">
        <v>302</v>
      </c>
      <c r="G802" s="14" t="str">
        <f>VLOOKUP(B802,'Akodens FV'!$A$1:$B$1976,2,FALSE)</f>
        <v>Hälsoval</v>
      </c>
    </row>
    <row r="803" spans="1:7" x14ac:dyDescent="0.2">
      <c r="A803" s="19" t="str">
        <f t="shared" si="12"/>
        <v>0840005J01CF05</v>
      </c>
      <c r="B803" s="39" t="s">
        <v>15</v>
      </c>
      <c r="C803" s="39" t="s">
        <v>143</v>
      </c>
      <c r="D803" s="39" t="s">
        <v>251</v>
      </c>
      <c r="E803" s="38" t="s">
        <v>353</v>
      </c>
      <c r="F803" s="37">
        <v>175</v>
      </c>
      <c r="G803" s="14" t="str">
        <f>VLOOKUP(B803,'Akodens FV'!$A$1:$B$1976,2,FALSE)</f>
        <v>Hälsoval</v>
      </c>
    </row>
    <row r="804" spans="1:7" x14ac:dyDescent="0.2">
      <c r="A804" s="19" t="str">
        <f t="shared" si="12"/>
        <v>0840005J01CR02</v>
      </c>
      <c r="B804" s="39" t="s">
        <v>15</v>
      </c>
      <c r="C804" s="39" t="s">
        <v>143</v>
      </c>
      <c r="D804" s="39" t="s">
        <v>253</v>
      </c>
      <c r="E804" s="38" t="s">
        <v>354</v>
      </c>
      <c r="F804" s="37">
        <v>10</v>
      </c>
      <c r="G804" s="14" t="str">
        <f>VLOOKUP(B804,'Akodens FV'!$A$1:$B$1976,2,FALSE)</f>
        <v>Hälsoval</v>
      </c>
    </row>
    <row r="805" spans="1:7" x14ac:dyDescent="0.2">
      <c r="A805" s="19" t="str">
        <f t="shared" si="12"/>
        <v>0840005J01DB05</v>
      </c>
      <c r="B805" s="39" t="s">
        <v>15</v>
      </c>
      <c r="C805" s="39" t="s">
        <v>143</v>
      </c>
      <c r="D805" s="39" t="s">
        <v>261</v>
      </c>
      <c r="E805" s="38" t="s">
        <v>355</v>
      </c>
      <c r="F805" s="37">
        <v>7</v>
      </c>
      <c r="G805" s="14" t="str">
        <f>VLOOKUP(B805,'Akodens FV'!$A$1:$B$1976,2,FALSE)</f>
        <v>Hälsoval</v>
      </c>
    </row>
    <row r="806" spans="1:7" x14ac:dyDescent="0.2">
      <c r="A806" s="19" t="str">
        <f t="shared" si="12"/>
        <v>0840005J01EA01</v>
      </c>
      <c r="B806" s="39" t="s">
        <v>15</v>
      </c>
      <c r="C806" s="39" t="s">
        <v>143</v>
      </c>
      <c r="D806" s="39" t="s">
        <v>259</v>
      </c>
      <c r="E806" s="38" t="s">
        <v>356</v>
      </c>
      <c r="F806" s="37">
        <v>25</v>
      </c>
      <c r="G806" s="14" t="str">
        <f>VLOOKUP(B806,'Akodens FV'!$A$1:$B$1976,2,FALSE)</f>
        <v>Hälsoval</v>
      </c>
    </row>
    <row r="807" spans="1:7" x14ac:dyDescent="0.2">
      <c r="A807" s="19" t="str">
        <f t="shared" si="12"/>
        <v>0840005J01EE01</v>
      </c>
      <c r="B807" s="39" t="s">
        <v>15</v>
      </c>
      <c r="C807" s="39" t="s">
        <v>143</v>
      </c>
      <c r="D807" s="39" t="s">
        <v>258</v>
      </c>
      <c r="E807" s="38" t="s">
        <v>364</v>
      </c>
      <c r="F807" s="37">
        <v>8</v>
      </c>
      <c r="G807" s="14" t="str">
        <f>VLOOKUP(B807,'Akodens FV'!$A$1:$B$1976,2,FALSE)</f>
        <v>Hälsoval</v>
      </c>
    </row>
    <row r="808" spans="1:7" x14ac:dyDescent="0.2">
      <c r="A808" s="19" t="str">
        <f t="shared" si="12"/>
        <v>0840005J01FA01</v>
      </c>
      <c r="B808" s="39" t="s">
        <v>15</v>
      </c>
      <c r="C808" s="39" t="s">
        <v>143</v>
      </c>
      <c r="D808" s="39" t="s">
        <v>250</v>
      </c>
      <c r="E808" s="38" t="s">
        <v>357</v>
      </c>
      <c r="F808" s="37">
        <v>9</v>
      </c>
      <c r="G808" s="14" t="str">
        <f>VLOOKUP(B808,'Akodens FV'!$A$1:$B$1976,2,FALSE)</f>
        <v>Hälsoval</v>
      </c>
    </row>
    <row r="809" spans="1:7" x14ac:dyDescent="0.2">
      <c r="A809" s="19" t="str">
        <f t="shared" si="12"/>
        <v>0840005J01FA09</v>
      </c>
      <c r="B809" s="39" t="s">
        <v>15</v>
      </c>
      <c r="C809" s="39" t="s">
        <v>143</v>
      </c>
      <c r="D809" s="39" t="s">
        <v>257</v>
      </c>
      <c r="E809" s="38" t="s">
        <v>375</v>
      </c>
      <c r="F809" s="37">
        <v>1</v>
      </c>
      <c r="G809" s="14" t="str">
        <f>VLOOKUP(B809,'Akodens FV'!$A$1:$B$1976,2,FALSE)</f>
        <v>Hälsoval</v>
      </c>
    </row>
    <row r="810" spans="1:7" x14ac:dyDescent="0.2">
      <c r="A810" s="19" t="str">
        <f t="shared" si="12"/>
        <v>0840005J01FF01</v>
      </c>
      <c r="B810" s="39" t="s">
        <v>15</v>
      </c>
      <c r="C810" s="39" t="s">
        <v>143</v>
      </c>
      <c r="D810" s="39" t="s">
        <v>248</v>
      </c>
      <c r="E810" s="38" t="s">
        <v>358</v>
      </c>
      <c r="F810" s="37">
        <v>33</v>
      </c>
      <c r="G810" s="14" t="str">
        <f>VLOOKUP(B810,'Akodens FV'!$A$1:$B$1976,2,FALSE)</f>
        <v>Hälsoval</v>
      </c>
    </row>
    <row r="811" spans="1:7" x14ac:dyDescent="0.2">
      <c r="A811" s="19" t="str">
        <f t="shared" si="12"/>
        <v>0840005J01MA02</v>
      </c>
      <c r="B811" s="39" t="s">
        <v>15</v>
      </c>
      <c r="C811" s="39" t="s">
        <v>143</v>
      </c>
      <c r="D811" s="39" t="s">
        <v>252</v>
      </c>
      <c r="E811" s="38" t="s">
        <v>359</v>
      </c>
      <c r="F811" s="37">
        <v>38</v>
      </c>
      <c r="G811" s="14" t="str">
        <f>VLOOKUP(B811,'Akodens FV'!$A$1:$B$1976,2,FALSE)</f>
        <v>Hälsoval</v>
      </c>
    </row>
    <row r="812" spans="1:7" x14ac:dyDescent="0.2">
      <c r="A812" s="19" t="str">
        <f t="shared" si="12"/>
        <v>0840005J01MA12</v>
      </c>
      <c r="B812" s="39" t="s">
        <v>15</v>
      </c>
      <c r="C812" s="39" t="s">
        <v>143</v>
      </c>
      <c r="D812" s="39" t="s">
        <v>265</v>
      </c>
      <c r="E812" s="38" t="s">
        <v>379</v>
      </c>
      <c r="F812" s="37">
        <v>1</v>
      </c>
      <c r="G812" s="14" t="str">
        <f>VLOOKUP(B812,'Akodens FV'!$A$1:$B$1976,2,FALSE)</f>
        <v>Hälsoval</v>
      </c>
    </row>
    <row r="813" spans="1:7" x14ac:dyDescent="0.2">
      <c r="A813" s="19" t="str">
        <f t="shared" si="12"/>
        <v>0840005J01XE01</v>
      </c>
      <c r="B813" s="39" t="s">
        <v>15</v>
      </c>
      <c r="C813" s="39" t="s">
        <v>143</v>
      </c>
      <c r="D813" s="39" t="s">
        <v>255</v>
      </c>
      <c r="E813" s="38" t="s">
        <v>361</v>
      </c>
      <c r="F813" s="37">
        <v>198</v>
      </c>
      <c r="G813" s="14" t="str">
        <f>VLOOKUP(B813,'Akodens FV'!$A$1:$B$1976,2,FALSE)</f>
        <v>Hälsoval</v>
      </c>
    </row>
    <row r="814" spans="1:7" x14ac:dyDescent="0.2">
      <c r="A814" s="19" t="str">
        <f t="shared" si="12"/>
        <v>0840006J01AA02</v>
      </c>
      <c r="B814" s="39" t="s">
        <v>33</v>
      </c>
      <c r="C814" s="39" t="s">
        <v>156</v>
      </c>
      <c r="D814" s="39" t="s">
        <v>249</v>
      </c>
      <c r="E814" s="38" t="s">
        <v>348</v>
      </c>
      <c r="F814" s="37">
        <v>78</v>
      </c>
      <c r="G814" s="14" t="str">
        <f>VLOOKUP(B814,'Akodens FV'!$A$1:$B$1976,2,FALSE)</f>
        <v>Hälsoval</v>
      </c>
    </row>
    <row r="815" spans="1:7" x14ac:dyDescent="0.2">
      <c r="A815" s="19" t="str">
        <f t="shared" si="12"/>
        <v>0840006J01AA04</v>
      </c>
      <c r="B815" s="39" t="s">
        <v>33</v>
      </c>
      <c r="C815" s="39" t="s">
        <v>156</v>
      </c>
      <c r="D815" s="39" t="s">
        <v>264</v>
      </c>
      <c r="E815" s="38" t="s">
        <v>349</v>
      </c>
      <c r="F815" s="37">
        <v>16</v>
      </c>
      <c r="G815" s="14" t="str">
        <f>VLOOKUP(B815,'Akodens FV'!$A$1:$B$1976,2,FALSE)</f>
        <v>Hälsoval</v>
      </c>
    </row>
    <row r="816" spans="1:7" x14ac:dyDescent="0.2">
      <c r="A816" s="19" t="str">
        <f t="shared" si="12"/>
        <v>0840006J01AA07</v>
      </c>
      <c r="B816" s="39" t="s">
        <v>33</v>
      </c>
      <c r="C816" s="39" t="s">
        <v>156</v>
      </c>
      <c r="D816" s="39" t="s">
        <v>263</v>
      </c>
      <c r="E816" s="38" t="s">
        <v>363</v>
      </c>
      <c r="F816" s="37">
        <v>1</v>
      </c>
      <c r="G816" s="14" t="str">
        <f>VLOOKUP(B816,'Akodens FV'!$A$1:$B$1976,2,FALSE)</f>
        <v>Hälsoval</v>
      </c>
    </row>
    <row r="817" spans="1:7" x14ac:dyDescent="0.2">
      <c r="A817" s="19" t="str">
        <f t="shared" si="12"/>
        <v>0840006J01CA04</v>
      </c>
      <c r="B817" s="39" t="s">
        <v>33</v>
      </c>
      <c r="C817" s="39" t="s">
        <v>156</v>
      </c>
      <c r="D817" s="39" t="s">
        <v>247</v>
      </c>
      <c r="E817" s="38" t="s">
        <v>350</v>
      </c>
      <c r="F817" s="37">
        <v>36</v>
      </c>
      <c r="G817" s="14" t="str">
        <f>VLOOKUP(B817,'Akodens FV'!$A$1:$B$1976,2,FALSE)</f>
        <v>Hälsoval</v>
      </c>
    </row>
    <row r="818" spans="1:7" x14ac:dyDescent="0.2">
      <c r="A818" s="19" t="str">
        <f t="shared" si="12"/>
        <v>0840006J01CA08</v>
      </c>
      <c r="B818" s="39" t="s">
        <v>33</v>
      </c>
      <c r="C818" s="39" t="s">
        <v>156</v>
      </c>
      <c r="D818" s="39" t="s">
        <v>262</v>
      </c>
      <c r="E818" s="38" t="s">
        <v>351</v>
      </c>
      <c r="F818" s="37">
        <v>115</v>
      </c>
      <c r="G818" s="14" t="str">
        <f>VLOOKUP(B818,'Akodens FV'!$A$1:$B$1976,2,FALSE)</f>
        <v>Hälsoval</v>
      </c>
    </row>
    <row r="819" spans="1:7" x14ac:dyDescent="0.2">
      <c r="A819" s="19" t="str">
        <f t="shared" si="12"/>
        <v>0840006J01CE02</v>
      </c>
      <c r="B819" s="39" t="s">
        <v>33</v>
      </c>
      <c r="C819" s="39" t="s">
        <v>156</v>
      </c>
      <c r="D819" s="39" t="s">
        <v>246</v>
      </c>
      <c r="E819" s="38" t="s">
        <v>352</v>
      </c>
      <c r="F819" s="37">
        <v>248</v>
      </c>
      <c r="G819" s="14" t="str">
        <f>VLOOKUP(B819,'Akodens FV'!$A$1:$B$1976,2,FALSE)</f>
        <v>Hälsoval</v>
      </c>
    </row>
    <row r="820" spans="1:7" x14ac:dyDescent="0.2">
      <c r="A820" s="19" t="str">
        <f t="shared" si="12"/>
        <v>0840006J01CF05</v>
      </c>
      <c r="B820" s="39" t="s">
        <v>33</v>
      </c>
      <c r="C820" s="39" t="s">
        <v>156</v>
      </c>
      <c r="D820" s="39" t="s">
        <v>251</v>
      </c>
      <c r="E820" s="38" t="s">
        <v>353</v>
      </c>
      <c r="F820" s="37">
        <v>104</v>
      </c>
      <c r="G820" s="14" t="str">
        <f>VLOOKUP(B820,'Akodens FV'!$A$1:$B$1976,2,FALSE)</f>
        <v>Hälsoval</v>
      </c>
    </row>
    <row r="821" spans="1:7" x14ac:dyDescent="0.2">
      <c r="A821" s="19" t="str">
        <f t="shared" si="12"/>
        <v>0840006J01CR02</v>
      </c>
      <c r="B821" s="39" t="s">
        <v>33</v>
      </c>
      <c r="C821" s="39" t="s">
        <v>156</v>
      </c>
      <c r="D821" s="39" t="s">
        <v>253</v>
      </c>
      <c r="E821" s="38" t="s">
        <v>354</v>
      </c>
      <c r="F821" s="37">
        <v>10</v>
      </c>
      <c r="G821" s="14" t="str">
        <f>VLOOKUP(B821,'Akodens FV'!$A$1:$B$1976,2,FALSE)</f>
        <v>Hälsoval</v>
      </c>
    </row>
    <row r="822" spans="1:7" x14ac:dyDescent="0.2">
      <c r="A822" s="19" t="str">
        <f t="shared" si="12"/>
        <v>0840006J01DB05</v>
      </c>
      <c r="B822" s="39" t="s">
        <v>33</v>
      </c>
      <c r="C822" s="39" t="s">
        <v>156</v>
      </c>
      <c r="D822" s="39" t="s">
        <v>261</v>
      </c>
      <c r="E822" s="38" t="s">
        <v>355</v>
      </c>
      <c r="F822" s="37">
        <v>10</v>
      </c>
      <c r="G822" s="14" t="str">
        <f>VLOOKUP(B822,'Akodens FV'!$A$1:$B$1976,2,FALSE)</f>
        <v>Hälsoval</v>
      </c>
    </row>
    <row r="823" spans="1:7" x14ac:dyDescent="0.2">
      <c r="A823" s="19" t="str">
        <f t="shared" si="12"/>
        <v>0840006J01EA01</v>
      </c>
      <c r="B823" s="39" t="s">
        <v>33</v>
      </c>
      <c r="C823" s="39" t="s">
        <v>156</v>
      </c>
      <c r="D823" s="39" t="s">
        <v>259</v>
      </c>
      <c r="E823" s="38" t="s">
        <v>356</v>
      </c>
      <c r="F823" s="37">
        <v>11</v>
      </c>
      <c r="G823" s="14" t="str">
        <f>VLOOKUP(B823,'Akodens FV'!$A$1:$B$1976,2,FALSE)</f>
        <v>Hälsoval</v>
      </c>
    </row>
    <row r="824" spans="1:7" x14ac:dyDescent="0.2">
      <c r="A824" s="19" t="str">
        <f t="shared" si="12"/>
        <v>0840006J01EE01</v>
      </c>
      <c r="B824" s="39" t="s">
        <v>33</v>
      </c>
      <c r="C824" s="39" t="s">
        <v>156</v>
      </c>
      <c r="D824" s="39" t="s">
        <v>258</v>
      </c>
      <c r="E824" s="38" t="s">
        <v>364</v>
      </c>
      <c r="F824" s="37">
        <v>9</v>
      </c>
      <c r="G824" s="14" t="str">
        <f>VLOOKUP(B824,'Akodens FV'!$A$1:$B$1976,2,FALSE)</f>
        <v>Hälsoval</v>
      </c>
    </row>
    <row r="825" spans="1:7" x14ac:dyDescent="0.2">
      <c r="A825" s="19" t="str">
        <f t="shared" si="12"/>
        <v>0840006J01FA01</v>
      </c>
      <c r="B825" s="39" t="s">
        <v>33</v>
      </c>
      <c r="C825" s="39" t="s">
        <v>156</v>
      </c>
      <c r="D825" s="39" t="s">
        <v>250</v>
      </c>
      <c r="E825" s="38" t="s">
        <v>357</v>
      </c>
      <c r="F825" s="37">
        <v>9</v>
      </c>
      <c r="G825" s="14" t="str">
        <f>VLOOKUP(B825,'Akodens FV'!$A$1:$B$1976,2,FALSE)</f>
        <v>Hälsoval</v>
      </c>
    </row>
    <row r="826" spans="1:7" x14ac:dyDescent="0.2">
      <c r="A826" s="19" t="str">
        <f t="shared" si="12"/>
        <v>0840006J01FA09</v>
      </c>
      <c r="B826" s="39" t="s">
        <v>33</v>
      </c>
      <c r="C826" s="39" t="s">
        <v>156</v>
      </c>
      <c r="D826" s="39" t="s">
        <v>257</v>
      </c>
      <c r="E826" s="38" t="s">
        <v>375</v>
      </c>
      <c r="F826" s="37">
        <v>1</v>
      </c>
      <c r="G826" s="14" t="str">
        <f>VLOOKUP(B826,'Akodens FV'!$A$1:$B$1976,2,FALSE)</f>
        <v>Hälsoval</v>
      </c>
    </row>
    <row r="827" spans="1:7" x14ac:dyDescent="0.2">
      <c r="A827" s="19" t="str">
        <f t="shared" si="12"/>
        <v>0840006J01FA10</v>
      </c>
      <c r="B827" s="39" t="s">
        <v>33</v>
      </c>
      <c r="C827" s="39" t="s">
        <v>156</v>
      </c>
      <c r="D827" s="39" t="s">
        <v>268</v>
      </c>
      <c r="E827" s="38" t="s">
        <v>368</v>
      </c>
      <c r="F827" s="37">
        <v>2</v>
      </c>
      <c r="G827" s="14" t="str">
        <f>VLOOKUP(B827,'Akodens FV'!$A$1:$B$1976,2,FALSE)</f>
        <v>Hälsoval</v>
      </c>
    </row>
    <row r="828" spans="1:7" x14ac:dyDescent="0.2">
      <c r="A828" s="19" t="str">
        <f t="shared" si="12"/>
        <v>0840006J01FF01</v>
      </c>
      <c r="B828" s="39" t="s">
        <v>33</v>
      </c>
      <c r="C828" s="39" t="s">
        <v>156</v>
      </c>
      <c r="D828" s="39" t="s">
        <v>248</v>
      </c>
      <c r="E828" s="38" t="s">
        <v>358</v>
      </c>
      <c r="F828" s="37">
        <v>14</v>
      </c>
      <c r="G828" s="14" t="str">
        <f>VLOOKUP(B828,'Akodens FV'!$A$1:$B$1976,2,FALSE)</f>
        <v>Hälsoval</v>
      </c>
    </row>
    <row r="829" spans="1:7" x14ac:dyDescent="0.2">
      <c r="A829" s="19" t="str">
        <f t="shared" si="12"/>
        <v>0840006J01MA02</v>
      </c>
      <c r="B829" s="39" t="s">
        <v>33</v>
      </c>
      <c r="C829" s="39" t="s">
        <v>156</v>
      </c>
      <c r="D829" s="39" t="s">
        <v>252</v>
      </c>
      <c r="E829" s="38" t="s">
        <v>359</v>
      </c>
      <c r="F829" s="37">
        <v>39</v>
      </c>
      <c r="G829" s="14" t="str">
        <f>VLOOKUP(B829,'Akodens FV'!$A$1:$B$1976,2,FALSE)</f>
        <v>Hälsoval</v>
      </c>
    </row>
    <row r="830" spans="1:7" x14ac:dyDescent="0.2">
      <c r="A830" s="19" t="str">
        <f t="shared" si="12"/>
        <v>0840006J01XE01</v>
      </c>
      <c r="B830" s="39" t="s">
        <v>33</v>
      </c>
      <c r="C830" s="39" t="s">
        <v>156</v>
      </c>
      <c r="D830" s="39" t="s">
        <v>255</v>
      </c>
      <c r="E830" s="38" t="s">
        <v>361</v>
      </c>
      <c r="F830" s="37">
        <v>92</v>
      </c>
      <c r="G830" s="14" t="str">
        <f>VLOOKUP(B830,'Akodens FV'!$A$1:$B$1976,2,FALSE)</f>
        <v>Hälsoval</v>
      </c>
    </row>
    <row r="831" spans="1:7" x14ac:dyDescent="0.2">
      <c r="A831" s="19" t="str">
        <f t="shared" si="12"/>
        <v>0840007J01AA02</v>
      </c>
      <c r="B831" s="39" t="s">
        <v>8</v>
      </c>
      <c r="C831" s="39" t="s">
        <v>136</v>
      </c>
      <c r="D831" s="39" t="s">
        <v>249</v>
      </c>
      <c r="E831" s="38" t="s">
        <v>348</v>
      </c>
      <c r="F831" s="37">
        <v>154</v>
      </c>
      <c r="G831" s="14" t="str">
        <f>VLOOKUP(B831,'Akodens FV'!$A$1:$B$1976,2,FALSE)</f>
        <v>Hälsoval</v>
      </c>
    </row>
    <row r="832" spans="1:7" x14ac:dyDescent="0.2">
      <c r="A832" s="19" t="str">
        <f t="shared" si="12"/>
        <v>0840007J01AA04</v>
      </c>
      <c r="B832" s="39" t="s">
        <v>8</v>
      </c>
      <c r="C832" s="39" t="s">
        <v>136</v>
      </c>
      <c r="D832" s="39" t="s">
        <v>264</v>
      </c>
      <c r="E832" s="38" t="s">
        <v>349</v>
      </c>
      <c r="F832" s="37">
        <v>64</v>
      </c>
      <c r="G832" s="14" t="str">
        <f>VLOOKUP(B832,'Akodens FV'!$A$1:$B$1976,2,FALSE)</f>
        <v>Hälsoval</v>
      </c>
    </row>
    <row r="833" spans="1:7" x14ac:dyDescent="0.2">
      <c r="A833" s="19" t="str">
        <f t="shared" si="12"/>
        <v>0840007J01AA07</v>
      </c>
      <c r="B833" s="39" t="s">
        <v>8</v>
      </c>
      <c r="C833" s="39" t="s">
        <v>136</v>
      </c>
      <c r="D833" s="39" t="s">
        <v>263</v>
      </c>
      <c r="E833" s="38" t="s">
        <v>363</v>
      </c>
      <c r="F833" s="37">
        <v>1</v>
      </c>
      <c r="G833" s="14" t="str">
        <f>VLOOKUP(B833,'Akodens FV'!$A$1:$B$1976,2,FALSE)</f>
        <v>Hälsoval</v>
      </c>
    </row>
    <row r="834" spans="1:7" x14ac:dyDescent="0.2">
      <c r="A834" s="19" t="str">
        <f t="shared" si="12"/>
        <v>0840007J01CA04</v>
      </c>
      <c r="B834" s="39" t="s">
        <v>8</v>
      </c>
      <c r="C834" s="39" t="s">
        <v>136</v>
      </c>
      <c r="D834" s="39" t="s">
        <v>247</v>
      </c>
      <c r="E834" s="38" t="s">
        <v>350</v>
      </c>
      <c r="F834" s="37">
        <v>59</v>
      </c>
      <c r="G834" s="14" t="str">
        <f>VLOOKUP(B834,'Akodens FV'!$A$1:$B$1976,2,FALSE)</f>
        <v>Hälsoval</v>
      </c>
    </row>
    <row r="835" spans="1:7" x14ac:dyDescent="0.2">
      <c r="A835" s="19" t="str">
        <f t="shared" ref="A835:A898" si="13">B835&amp;D835</f>
        <v>0840007J01CA08</v>
      </c>
      <c r="B835" s="39" t="s">
        <v>8</v>
      </c>
      <c r="C835" s="39" t="s">
        <v>136</v>
      </c>
      <c r="D835" s="39" t="s">
        <v>262</v>
      </c>
      <c r="E835" s="38" t="s">
        <v>351</v>
      </c>
      <c r="F835" s="37">
        <v>362</v>
      </c>
      <c r="G835" s="14" t="str">
        <f>VLOOKUP(B835,'Akodens FV'!$A$1:$B$1976,2,FALSE)</f>
        <v>Hälsoval</v>
      </c>
    </row>
    <row r="836" spans="1:7" x14ac:dyDescent="0.2">
      <c r="A836" s="19" t="str">
        <f t="shared" si="13"/>
        <v>0840007J01CE02</v>
      </c>
      <c r="B836" s="39" t="s">
        <v>8</v>
      </c>
      <c r="C836" s="39" t="s">
        <v>136</v>
      </c>
      <c r="D836" s="39" t="s">
        <v>246</v>
      </c>
      <c r="E836" s="38" t="s">
        <v>352</v>
      </c>
      <c r="F836" s="37">
        <v>342</v>
      </c>
      <c r="G836" s="14" t="str">
        <f>VLOOKUP(B836,'Akodens FV'!$A$1:$B$1976,2,FALSE)</f>
        <v>Hälsoval</v>
      </c>
    </row>
    <row r="837" spans="1:7" x14ac:dyDescent="0.2">
      <c r="A837" s="19" t="str">
        <f t="shared" si="13"/>
        <v>0840007J01CF05</v>
      </c>
      <c r="B837" s="39" t="s">
        <v>8</v>
      </c>
      <c r="C837" s="39" t="s">
        <v>136</v>
      </c>
      <c r="D837" s="39" t="s">
        <v>251</v>
      </c>
      <c r="E837" s="38" t="s">
        <v>353</v>
      </c>
      <c r="F837" s="37">
        <v>161</v>
      </c>
      <c r="G837" s="14" t="str">
        <f>VLOOKUP(B837,'Akodens FV'!$A$1:$B$1976,2,FALSE)</f>
        <v>Hälsoval</v>
      </c>
    </row>
    <row r="838" spans="1:7" x14ac:dyDescent="0.2">
      <c r="A838" s="19" t="str">
        <f t="shared" si="13"/>
        <v>0840007J01CR02</v>
      </c>
      <c r="B838" s="39" t="s">
        <v>8</v>
      </c>
      <c r="C838" s="39" t="s">
        <v>136</v>
      </c>
      <c r="D838" s="39" t="s">
        <v>253</v>
      </c>
      <c r="E838" s="38" t="s">
        <v>354</v>
      </c>
      <c r="F838" s="37">
        <v>9</v>
      </c>
      <c r="G838" s="14" t="str">
        <f>VLOOKUP(B838,'Akodens FV'!$A$1:$B$1976,2,FALSE)</f>
        <v>Hälsoval</v>
      </c>
    </row>
    <row r="839" spans="1:7" x14ac:dyDescent="0.2">
      <c r="A839" s="19" t="str">
        <f t="shared" si="13"/>
        <v>0840007J01DB05</v>
      </c>
      <c r="B839" s="39" t="s">
        <v>8</v>
      </c>
      <c r="C839" s="39" t="s">
        <v>136</v>
      </c>
      <c r="D839" s="39" t="s">
        <v>261</v>
      </c>
      <c r="E839" s="38" t="s">
        <v>355</v>
      </c>
      <c r="F839" s="37">
        <v>4</v>
      </c>
      <c r="G839" s="14" t="str">
        <f>VLOOKUP(B839,'Akodens FV'!$A$1:$B$1976,2,FALSE)</f>
        <v>Hälsoval</v>
      </c>
    </row>
    <row r="840" spans="1:7" x14ac:dyDescent="0.2">
      <c r="A840" s="19" t="str">
        <f t="shared" si="13"/>
        <v>0840007J01EA01</v>
      </c>
      <c r="B840" s="39" t="s">
        <v>8</v>
      </c>
      <c r="C840" s="39" t="s">
        <v>136</v>
      </c>
      <c r="D840" s="39" t="s">
        <v>259</v>
      </c>
      <c r="E840" s="38" t="s">
        <v>356</v>
      </c>
      <c r="F840" s="37">
        <v>20</v>
      </c>
      <c r="G840" s="14" t="str">
        <f>VLOOKUP(B840,'Akodens FV'!$A$1:$B$1976,2,FALSE)</f>
        <v>Hälsoval</v>
      </c>
    </row>
    <row r="841" spans="1:7" x14ac:dyDescent="0.2">
      <c r="A841" s="19" t="str">
        <f t="shared" si="13"/>
        <v>0840007J01EE01</v>
      </c>
      <c r="B841" s="39" t="s">
        <v>8</v>
      </c>
      <c r="C841" s="39" t="s">
        <v>136</v>
      </c>
      <c r="D841" s="39" t="s">
        <v>258</v>
      </c>
      <c r="E841" s="38" t="s">
        <v>364</v>
      </c>
      <c r="F841" s="37">
        <v>7</v>
      </c>
      <c r="G841" s="14" t="str">
        <f>VLOOKUP(B841,'Akodens FV'!$A$1:$B$1976,2,FALSE)</f>
        <v>Hälsoval</v>
      </c>
    </row>
    <row r="842" spans="1:7" x14ac:dyDescent="0.2">
      <c r="A842" s="19" t="str">
        <f t="shared" si="13"/>
        <v>0840007J01FA01</v>
      </c>
      <c r="B842" s="39" t="s">
        <v>8</v>
      </c>
      <c r="C842" s="39" t="s">
        <v>136</v>
      </c>
      <c r="D842" s="39" t="s">
        <v>250</v>
      </c>
      <c r="E842" s="38" t="s">
        <v>357</v>
      </c>
      <c r="F842" s="37">
        <v>14</v>
      </c>
      <c r="G842" s="14" t="str">
        <f>VLOOKUP(B842,'Akodens FV'!$A$1:$B$1976,2,FALSE)</f>
        <v>Hälsoval</v>
      </c>
    </row>
    <row r="843" spans="1:7" x14ac:dyDescent="0.2">
      <c r="A843" s="19" t="str">
        <f t="shared" si="13"/>
        <v>0840007J01FA10</v>
      </c>
      <c r="B843" s="39" t="s">
        <v>8</v>
      </c>
      <c r="C843" s="39" t="s">
        <v>136</v>
      </c>
      <c r="D843" s="39" t="s">
        <v>268</v>
      </c>
      <c r="E843" s="38" t="s">
        <v>368</v>
      </c>
      <c r="F843" s="37">
        <v>4</v>
      </c>
      <c r="G843" s="14" t="str">
        <f>VLOOKUP(B843,'Akodens FV'!$A$1:$B$1976,2,FALSE)</f>
        <v>Hälsoval</v>
      </c>
    </row>
    <row r="844" spans="1:7" x14ac:dyDescent="0.2">
      <c r="A844" s="19" t="str">
        <f t="shared" si="13"/>
        <v>0840007J01FF01</v>
      </c>
      <c r="B844" s="39" t="s">
        <v>8</v>
      </c>
      <c r="C844" s="39" t="s">
        <v>136</v>
      </c>
      <c r="D844" s="39" t="s">
        <v>248</v>
      </c>
      <c r="E844" s="38" t="s">
        <v>358</v>
      </c>
      <c r="F844" s="37">
        <v>40</v>
      </c>
      <c r="G844" s="14" t="str">
        <f>VLOOKUP(B844,'Akodens FV'!$A$1:$B$1976,2,FALSE)</f>
        <v>Hälsoval</v>
      </c>
    </row>
    <row r="845" spans="1:7" x14ac:dyDescent="0.2">
      <c r="A845" s="19" t="str">
        <f t="shared" si="13"/>
        <v>0840007J01MA02</v>
      </c>
      <c r="B845" s="39" t="s">
        <v>8</v>
      </c>
      <c r="C845" s="39" t="s">
        <v>136</v>
      </c>
      <c r="D845" s="39" t="s">
        <v>252</v>
      </c>
      <c r="E845" s="38" t="s">
        <v>359</v>
      </c>
      <c r="F845" s="37">
        <v>68</v>
      </c>
      <c r="G845" s="14" t="str">
        <f>VLOOKUP(B845,'Akodens FV'!$A$1:$B$1976,2,FALSE)</f>
        <v>Hälsoval</v>
      </c>
    </row>
    <row r="846" spans="1:7" x14ac:dyDescent="0.2">
      <c r="A846" s="19" t="str">
        <f t="shared" si="13"/>
        <v>0840007J01MA14</v>
      </c>
      <c r="B846" s="39" t="s">
        <v>8</v>
      </c>
      <c r="C846" s="39" t="s">
        <v>136</v>
      </c>
      <c r="D846" s="39" t="s">
        <v>272</v>
      </c>
      <c r="E846" s="38" t="s">
        <v>386</v>
      </c>
      <c r="F846" s="37">
        <v>1</v>
      </c>
      <c r="G846" s="14" t="str">
        <f>VLOOKUP(B846,'Akodens FV'!$A$1:$B$1976,2,FALSE)</f>
        <v>Hälsoval</v>
      </c>
    </row>
    <row r="847" spans="1:7" x14ac:dyDescent="0.2">
      <c r="A847" s="19" t="str">
        <f t="shared" si="13"/>
        <v>0840007J01XE01</v>
      </c>
      <c r="B847" s="39" t="s">
        <v>8</v>
      </c>
      <c r="C847" s="39" t="s">
        <v>136</v>
      </c>
      <c r="D847" s="39" t="s">
        <v>255</v>
      </c>
      <c r="E847" s="38" t="s">
        <v>361</v>
      </c>
      <c r="F847" s="37">
        <v>148</v>
      </c>
      <c r="G847" s="14" t="str">
        <f>VLOOKUP(B847,'Akodens FV'!$A$1:$B$1976,2,FALSE)</f>
        <v>Hälsoval</v>
      </c>
    </row>
    <row r="848" spans="1:7" x14ac:dyDescent="0.2">
      <c r="A848" s="19" t="str">
        <f t="shared" si="13"/>
        <v>0840010J01AA02</v>
      </c>
      <c r="B848" s="39" t="s">
        <v>11</v>
      </c>
      <c r="C848" s="39" t="s">
        <v>139</v>
      </c>
      <c r="D848" s="39" t="s">
        <v>249</v>
      </c>
      <c r="E848" s="38" t="s">
        <v>348</v>
      </c>
      <c r="F848" s="37">
        <v>120</v>
      </c>
      <c r="G848" s="14" t="str">
        <f>VLOOKUP(B848,'Akodens FV'!$A$1:$B$1976,2,FALSE)</f>
        <v>Hälsoval</v>
      </c>
    </row>
    <row r="849" spans="1:7" x14ac:dyDescent="0.2">
      <c r="A849" s="19" t="str">
        <f t="shared" si="13"/>
        <v>0840010J01AA04</v>
      </c>
      <c r="B849" s="39" t="s">
        <v>11</v>
      </c>
      <c r="C849" s="39" t="s">
        <v>139</v>
      </c>
      <c r="D849" s="39" t="s">
        <v>264</v>
      </c>
      <c r="E849" s="38" t="s">
        <v>349</v>
      </c>
      <c r="F849" s="37">
        <v>43</v>
      </c>
      <c r="G849" s="14" t="str">
        <f>VLOOKUP(B849,'Akodens FV'!$A$1:$B$1976,2,FALSE)</f>
        <v>Hälsoval</v>
      </c>
    </row>
    <row r="850" spans="1:7" x14ac:dyDescent="0.2">
      <c r="A850" s="19" t="str">
        <f t="shared" si="13"/>
        <v>0840010J01AA07</v>
      </c>
      <c r="B850" s="39" t="s">
        <v>11</v>
      </c>
      <c r="C850" s="39" t="s">
        <v>139</v>
      </c>
      <c r="D850" s="39" t="s">
        <v>263</v>
      </c>
      <c r="E850" s="38" t="s">
        <v>363</v>
      </c>
      <c r="F850" s="37">
        <v>3</v>
      </c>
      <c r="G850" s="14" t="str">
        <f>VLOOKUP(B850,'Akodens FV'!$A$1:$B$1976,2,FALSE)</f>
        <v>Hälsoval</v>
      </c>
    </row>
    <row r="851" spans="1:7" x14ac:dyDescent="0.2">
      <c r="A851" s="19" t="str">
        <f t="shared" si="13"/>
        <v>0840010J01CA04</v>
      </c>
      <c r="B851" s="39" t="s">
        <v>11</v>
      </c>
      <c r="C851" s="39" t="s">
        <v>139</v>
      </c>
      <c r="D851" s="39" t="s">
        <v>247</v>
      </c>
      <c r="E851" s="38" t="s">
        <v>350</v>
      </c>
      <c r="F851" s="37">
        <v>54</v>
      </c>
      <c r="G851" s="14" t="str">
        <f>VLOOKUP(B851,'Akodens FV'!$A$1:$B$1976,2,FALSE)</f>
        <v>Hälsoval</v>
      </c>
    </row>
    <row r="852" spans="1:7" x14ac:dyDescent="0.2">
      <c r="A852" s="19" t="str">
        <f t="shared" si="13"/>
        <v>0840010J01CA08</v>
      </c>
      <c r="B852" s="39" t="s">
        <v>11</v>
      </c>
      <c r="C852" s="39" t="s">
        <v>139</v>
      </c>
      <c r="D852" s="39" t="s">
        <v>262</v>
      </c>
      <c r="E852" s="38" t="s">
        <v>351</v>
      </c>
      <c r="F852" s="37">
        <v>193</v>
      </c>
      <c r="G852" s="14" t="str">
        <f>VLOOKUP(B852,'Akodens FV'!$A$1:$B$1976,2,FALSE)</f>
        <v>Hälsoval</v>
      </c>
    </row>
    <row r="853" spans="1:7" x14ac:dyDescent="0.2">
      <c r="A853" s="19" t="str">
        <f t="shared" si="13"/>
        <v>0840010J01CE02</v>
      </c>
      <c r="B853" s="39" t="s">
        <v>11</v>
      </c>
      <c r="C853" s="39" t="s">
        <v>139</v>
      </c>
      <c r="D853" s="39" t="s">
        <v>246</v>
      </c>
      <c r="E853" s="38" t="s">
        <v>352</v>
      </c>
      <c r="F853" s="37">
        <v>326</v>
      </c>
      <c r="G853" s="14" t="str">
        <f>VLOOKUP(B853,'Akodens FV'!$A$1:$B$1976,2,FALSE)</f>
        <v>Hälsoval</v>
      </c>
    </row>
    <row r="854" spans="1:7" x14ac:dyDescent="0.2">
      <c r="A854" s="19" t="str">
        <f t="shared" si="13"/>
        <v>0840010J01CF05</v>
      </c>
      <c r="B854" s="39" t="s">
        <v>11</v>
      </c>
      <c r="C854" s="39" t="s">
        <v>139</v>
      </c>
      <c r="D854" s="39" t="s">
        <v>251</v>
      </c>
      <c r="E854" s="38" t="s">
        <v>353</v>
      </c>
      <c r="F854" s="37">
        <v>136</v>
      </c>
      <c r="G854" s="14" t="str">
        <f>VLOOKUP(B854,'Akodens FV'!$A$1:$B$1976,2,FALSE)</f>
        <v>Hälsoval</v>
      </c>
    </row>
    <row r="855" spans="1:7" x14ac:dyDescent="0.2">
      <c r="A855" s="19" t="str">
        <f t="shared" si="13"/>
        <v>0840010J01CR02</v>
      </c>
      <c r="B855" s="39" t="s">
        <v>11</v>
      </c>
      <c r="C855" s="39" t="s">
        <v>139</v>
      </c>
      <c r="D855" s="39" t="s">
        <v>253</v>
      </c>
      <c r="E855" s="38" t="s">
        <v>354</v>
      </c>
      <c r="F855" s="37">
        <v>21</v>
      </c>
      <c r="G855" s="14" t="str">
        <f>VLOOKUP(B855,'Akodens FV'!$A$1:$B$1976,2,FALSE)</f>
        <v>Hälsoval</v>
      </c>
    </row>
    <row r="856" spans="1:7" x14ac:dyDescent="0.2">
      <c r="A856" s="19" t="str">
        <f t="shared" si="13"/>
        <v>0840010J01DB05</v>
      </c>
      <c r="B856" s="39" t="s">
        <v>11</v>
      </c>
      <c r="C856" s="39" t="s">
        <v>139</v>
      </c>
      <c r="D856" s="39" t="s">
        <v>261</v>
      </c>
      <c r="E856" s="38" t="s">
        <v>355</v>
      </c>
      <c r="F856" s="37">
        <v>8</v>
      </c>
      <c r="G856" s="14" t="str">
        <f>VLOOKUP(B856,'Akodens FV'!$A$1:$B$1976,2,FALSE)</f>
        <v>Hälsoval</v>
      </c>
    </row>
    <row r="857" spans="1:7" x14ac:dyDescent="0.2">
      <c r="A857" s="19" t="str">
        <f t="shared" si="13"/>
        <v>0840010J01EA01</v>
      </c>
      <c r="B857" s="39" t="s">
        <v>11</v>
      </c>
      <c r="C857" s="39" t="s">
        <v>139</v>
      </c>
      <c r="D857" s="39" t="s">
        <v>259</v>
      </c>
      <c r="E857" s="38" t="s">
        <v>356</v>
      </c>
      <c r="F857" s="37">
        <v>9</v>
      </c>
      <c r="G857" s="14" t="str">
        <f>VLOOKUP(B857,'Akodens FV'!$A$1:$B$1976,2,FALSE)</f>
        <v>Hälsoval</v>
      </c>
    </row>
    <row r="858" spans="1:7" x14ac:dyDescent="0.2">
      <c r="A858" s="19" t="str">
        <f t="shared" si="13"/>
        <v>0840010J01FA01</v>
      </c>
      <c r="B858" s="39" t="s">
        <v>11</v>
      </c>
      <c r="C858" s="39" t="s">
        <v>139</v>
      </c>
      <c r="D858" s="39" t="s">
        <v>250</v>
      </c>
      <c r="E858" s="38" t="s">
        <v>357</v>
      </c>
      <c r="F858" s="37">
        <v>27</v>
      </c>
      <c r="G858" s="14" t="str">
        <f>VLOOKUP(B858,'Akodens FV'!$A$1:$B$1976,2,FALSE)</f>
        <v>Hälsoval</v>
      </c>
    </row>
    <row r="859" spans="1:7" x14ac:dyDescent="0.2">
      <c r="A859" s="19" t="str">
        <f t="shared" si="13"/>
        <v>0840010J01FA09</v>
      </c>
      <c r="B859" s="39" t="s">
        <v>11</v>
      </c>
      <c r="C859" s="39" t="s">
        <v>139</v>
      </c>
      <c r="D859" s="39" t="s">
        <v>257</v>
      </c>
      <c r="E859" s="38" t="s">
        <v>375</v>
      </c>
      <c r="F859" s="37">
        <v>1</v>
      </c>
      <c r="G859" s="14" t="str">
        <f>VLOOKUP(B859,'Akodens FV'!$A$1:$B$1976,2,FALSE)</f>
        <v>Hälsoval</v>
      </c>
    </row>
    <row r="860" spans="1:7" x14ac:dyDescent="0.2">
      <c r="A860" s="19" t="str">
        <f t="shared" si="13"/>
        <v>0840010J01FA10</v>
      </c>
      <c r="B860" s="39" t="s">
        <v>11</v>
      </c>
      <c r="C860" s="39" t="s">
        <v>139</v>
      </c>
      <c r="D860" s="39" t="s">
        <v>268</v>
      </c>
      <c r="E860" s="38" t="s">
        <v>368</v>
      </c>
      <c r="F860" s="37">
        <v>3</v>
      </c>
      <c r="G860" s="14" t="str">
        <f>VLOOKUP(B860,'Akodens FV'!$A$1:$B$1976,2,FALSE)</f>
        <v>Hälsoval</v>
      </c>
    </row>
    <row r="861" spans="1:7" x14ac:dyDescent="0.2">
      <c r="A861" s="19" t="str">
        <f t="shared" si="13"/>
        <v>0840010J01FF01</v>
      </c>
      <c r="B861" s="39" t="s">
        <v>11</v>
      </c>
      <c r="C861" s="39" t="s">
        <v>139</v>
      </c>
      <c r="D861" s="39" t="s">
        <v>248</v>
      </c>
      <c r="E861" s="38" t="s">
        <v>358</v>
      </c>
      <c r="F861" s="37">
        <v>49</v>
      </c>
      <c r="G861" s="14" t="str">
        <f>VLOOKUP(B861,'Akodens FV'!$A$1:$B$1976,2,FALSE)</f>
        <v>Hälsoval</v>
      </c>
    </row>
    <row r="862" spans="1:7" x14ac:dyDescent="0.2">
      <c r="A862" s="19" t="str">
        <f t="shared" si="13"/>
        <v>0840010J01MA02</v>
      </c>
      <c r="B862" s="39" t="s">
        <v>11</v>
      </c>
      <c r="C862" s="39" t="s">
        <v>139</v>
      </c>
      <c r="D862" s="39" t="s">
        <v>252</v>
      </c>
      <c r="E862" s="38" t="s">
        <v>359</v>
      </c>
      <c r="F862" s="37">
        <v>44</v>
      </c>
      <c r="G862" s="14" t="str">
        <f>VLOOKUP(B862,'Akodens FV'!$A$1:$B$1976,2,FALSE)</f>
        <v>Hälsoval</v>
      </c>
    </row>
    <row r="863" spans="1:7" x14ac:dyDescent="0.2">
      <c r="A863" s="19" t="str">
        <f t="shared" si="13"/>
        <v>0840010J01XE01</v>
      </c>
      <c r="B863" s="39" t="s">
        <v>11</v>
      </c>
      <c r="C863" s="39" t="s">
        <v>139</v>
      </c>
      <c r="D863" s="39" t="s">
        <v>255</v>
      </c>
      <c r="E863" s="38" t="s">
        <v>361</v>
      </c>
      <c r="F863" s="37">
        <v>110</v>
      </c>
      <c r="G863" s="14" t="str">
        <f>VLOOKUP(B863,'Akodens FV'!$A$1:$B$1976,2,FALSE)</f>
        <v>Hälsoval</v>
      </c>
    </row>
    <row r="864" spans="1:7" x14ac:dyDescent="0.2">
      <c r="A864" s="19" t="str">
        <f t="shared" si="13"/>
        <v>0840011J01AA02</v>
      </c>
      <c r="B864" s="39" t="s">
        <v>24</v>
      </c>
      <c r="C864" s="39" t="s">
        <v>147</v>
      </c>
      <c r="D864" s="39" t="s">
        <v>249</v>
      </c>
      <c r="E864" s="38" t="s">
        <v>348</v>
      </c>
      <c r="F864" s="37">
        <v>33</v>
      </c>
      <c r="G864" s="14" t="str">
        <f>VLOOKUP(B864,'Akodens FV'!$A$1:$B$1976,2,FALSE)</f>
        <v>Hälsoval</v>
      </c>
    </row>
    <row r="865" spans="1:7" x14ac:dyDescent="0.2">
      <c r="A865" s="19" t="str">
        <f t="shared" si="13"/>
        <v>0840011J01AA04</v>
      </c>
      <c r="B865" s="39" t="s">
        <v>24</v>
      </c>
      <c r="C865" s="39" t="s">
        <v>147</v>
      </c>
      <c r="D865" s="39" t="s">
        <v>264</v>
      </c>
      <c r="E865" s="38" t="s">
        <v>349</v>
      </c>
      <c r="F865" s="37">
        <v>19</v>
      </c>
      <c r="G865" s="14" t="str">
        <f>VLOOKUP(B865,'Akodens FV'!$A$1:$B$1976,2,FALSE)</f>
        <v>Hälsoval</v>
      </c>
    </row>
    <row r="866" spans="1:7" x14ac:dyDescent="0.2">
      <c r="A866" s="19" t="str">
        <f t="shared" si="13"/>
        <v>0840011J01AA07</v>
      </c>
      <c r="B866" s="39" t="s">
        <v>24</v>
      </c>
      <c r="C866" s="39" t="s">
        <v>147</v>
      </c>
      <c r="D866" s="39" t="s">
        <v>263</v>
      </c>
      <c r="E866" s="38" t="s">
        <v>363</v>
      </c>
      <c r="F866" s="37">
        <v>1</v>
      </c>
      <c r="G866" s="14" t="str">
        <f>VLOOKUP(B866,'Akodens FV'!$A$1:$B$1976,2,FALSE)</f>
        <v>Hälsoval</v>
      </c>
    </row>
    <row r="867" spans="1:7" x14ac:dyDescent="0.2">
      <c r="A867" s="19" t="str">
        <f t="shared" si="13"/>
        <v>0840011J01CA04</v>
      </c>
      <c r="B867" s="39" t="s">
        <v>24</v>
      </c>
      <c r="C867" s="39" t="s">
        <v>147</v>
      </c>
      <c r="D867" s="39" t="s">
        <v>247</v>
      </c>
      <c r="E867" s="38" t="s">
        <v>350</v>
      </c>
      <c r="F867" s="37">
        <v>28</v>
      </c>
      <c r="G867" s="14" t="str">
        <f>VLOOKUP(B867,'Akodens FV'!$A$1:$B$1976,2,FALSE)</f>
        <v>Hälsoval</v>
      </c>
    </row>
    <row r="868" spans="1:7" x14ac:dyDescent="0.2">
      <c r="A868" s="19" t="str">
        <f t="shared" si="13"/>
        <v>0840011J01CA08</v>
      </c>
      <c r="B868" s="39" t="s">
        <v>24</v>
      </c>
      <c r="C868" s="39" t="s">
        <v>147</v>
      </c>
      <c r="D868" s="39" t="s">
        <v>262</v>
      </c>
      <c r="E868" s="38" t="s">
        <v>351</v>
      </c>
      <c r="F868" s="37">
        <v>88</v>
      </c>
      <c r="G868" s="14" t="str">
        <f>VLOOKUP(B868,'Akodens FV'!$A$1:$B$1976,2,FALSE)</f>
        <v>Hälsoval</v>
      </c>
    </row>
    <row r="869" spans="1:7" x14ac:dyDescent="0.2">
      <c r="A869" s="19" t="str">
        <f t="shared" si="13"/>
        <v>0840011J01CE02</v>
      </c>
      <c r="B869" s="39" t="s">
        <v>24</v>
      </c>
      <c r="C869" s="39" t="s">
        <v>147</v>
      </c>
      <c r="D869" s="39" t="s">
        <v>246</v>
      </c>
      <c r="E869" s="38" t="s">
        <v>352</v>
      </c>
      <c r="F869" s="37">
        <v>306</v>
      </c>
      <c r="G869" s="14" t="str">
        <f>VLOOKUP(B869,'Akodens FV'!$A$1:$B$1976,2,FALSE)</f>
        <v>Hälsoval</v>
      </c>
    </row>
    <row r="870" spans="1:7" x14ac:dyDescent="0.2">
      <c r="A870" s="19" t="str">
        <f t="shared" si="13"/>
        <v>0840011J01CF05</v>
      </c>
      <c r="B870" s="39" t="s">
        <v>24</v>
      </c>
      <c r="C870" s="39" t="s">
        <v>147</v>
      </c>
      <c r="D870" s="39" t="s">
        <v>251</v>
      </c>
      <c r="E870" s="38" t="s">
        <v>353</v>
      </c>
      <c r="F870" s="37">
        <v>85</v>
      </c>
      <c r="G870" s="14" t="str">
        <f>VLOOKUP(B870,'Akodens FV'!$A$1:$B$1976,2,FALSE)</f>
        <v>Hälsoval</v>
      </c>
    </row>
    <row r="871" spans="1:7" x14ac:dyDescent="0.2">
      <c r="A871" s="19" t="str">
        <f t="shared" si="13"/>
        <v>0840011J01DB05</v>
      </c>
      <c r="B871" s="39" t="s">
        <v>24</v>
      </c>
      <c r="C871" s="39" t="s">
        <v>147</v>
      </c>
      <c r="D871" s="39" t="s">
        <v>261</v>
      </c>
      <c r="E871" s="38" t="s">
        <v>355</v>
      </c>
      <c r="F871" s="37">
        <v>3</v>
      </c>
      <c r="G871" s="14" t="str">
        <f>VLOOKUP(B871,'Akodens FV'!$A$1:$B$1976,2,FALSE)</f>
        <v>Hälsoval</v>
      </c>
    </row>
    <row r="872" spans="1:7" x14ac:dyDescent="0.2">
      <c r="A872" s="19" t="str">
        <f t="shared" si="13"/>
        <v>0840011J01EA01</v>
      </c>
      <c r="B872" s="39" t="s">
        <v>24</v>
      </c>
      <c r="C872" s="39" t="s">
        <v>147</v>
      </c>
      <c r="D872" s="39" t="s">
        <v>259</v>
      </c>
      <c r="E872" s="38" t="s">
        <v>356</v>
      </c>
      <c r="F872" s="37">
        <v>8</v>
      </c>
      <c r="G872" s="14" t="str">
        <f>VLOOKUP(B872,'Akodens FV'!$A$1:$B$1976,2,FALSE)</f>
        <v>Hälsoval</v>
      </c>
    </row>
    <row r="873" spans="1:7" x14ac:dyDescent="0.2">
      <c r="A873" s="19" t="str">
        <f t="shared" si="13"/>
        <v>0840011J01EE01</v>
      </c>
      <c r="B873" s="39" t="s">
        <v>24</v>
      </c>
      <c r="C873" s="39" t="s">
        <v>147</v>
      </c>
      <c r="D873" s="39" t="s">
        <v>258</v>
      </c>
      <c r="E873" s="38" t="s">
        <v>364</v>
      </c>
      <c r="F873" s="37">
        <v>2</v>
      </c>
      <c r="G873" s="14" t="str">
        <f>VLOOKUP(B873,'Akodens FV'!$A$1:$B$1976,2,FALSE)</f>
        <v>Hälsoval</v>
      </c>
    </row>
    <row r="874" spans="1:7" x14ac:dyDescent="0.2">
      <c r="A874" s="19" t="str">
        <f t="shared" si="13"/>
        <v>0840011J01FA01</v>
      </c>
      <c r="B874" s="39" t="s">
        <v>24</v>
      </c>
      <c r="C874" s="39" t="s">
        <v>147</v>
      </c>
      <c r="D874" s="39" t="s">
        <v>250</v>
      </c>
      <c r="E874" s="38" t="s">
        <v>357</v>
      </c>
      <c r="F874" s="37">
        <v>8</v>
      </c>
      <c r="G874" s="14" t="str">
        <f>VLOOKUP(B874,'Akodens FV'!$A$1:$B$1976,2,FALSE)</f>
        <v>Hälsoval</v>
      </c>
    </row>
    <row r="875" spans="1:7" x14ac:dyDescent="0.2">
      <c r="A875" s="19" t="str">
        <f t="shared" si="13"/>
        <v>0840011J01FA09</v>
      </c>
      <c r="B875" s="39" t="s">
        <v>24</v>
      </c>
      <c r="C875" s="39" t="s">
        <v>147</v>
      </c>
      <c r="D875" s="39" t="s">
        <v>257</v>
      </c>
      <c r="E875" s="38" t="s">
        <v>375</v>
      </c>
      <c r="F875" s="37">
        <v>1</v>
      </c>
      <c r="G875" s="14" t="str">
        <f>VLOOKUP(B875,'Akodens FV'!$A$1:$B$1976,2,FALSE)</f>
        <v>Hälsoval</v>
      </c>
    </row>
    <row r="876" spans="1:7" x14ac:dyDescent="0.2">
      <c r="A876" s="19" t="str">
        <f t="shared" si="13"/>
        <v>0840011J01FA10</v>
      </c>
      <c r="B876" s="39" t="s">
        <v>24</v>
      </c>
      <c r="C876" s="39" t="s">
        <v>147</v>
      </c>
      <c r="D876" s="39" t="s">
        <v>268</v>
      </c>
      <c r="E876" s="38" t="s">
        <v>368</v>
      </c>
      <c r="F876" s="37">
        <v>3</v>
      </c>
      <c r="G876" s="14" t="str">
        <f>VLOOKUP(B876,'Akodens FV'!$A$1:$B$1976,2,FALSE)</f>
        <v>Hälsoval</v>
      </c>
    </row>
    <row r="877" spans="1:7" x14ac:dyDescent="0.2">
      <c r="A877" s="19" t="str">
        <f t="shared" si="13"/>
        <v>0840011J01FF01</v>
      </c>
      <c r="B877" s="39" t="s">
        <v>24</v>
      </c>
      <c r="C877" s="39" t="s">
        <v>147</v>
      </c>
      <c r="D877" s="39" t="s">
        <v>248</v>
      </c>
      <c r="E877" s="38" t="s">
        <v>358</v>
      </c>
      <c r="F877" s="37">
        <v>24</v>
      </c>
      <c r="G877" s="14" t="str">
        <f>VLOOKUP(B877,'Akodens FV'!$A$1:$B$1976,2,FALSE)</f>
        <v>Hälsoval</v>
      </c>
    </row>
    <row r="878" spans="1:7" x14ac:dyDescent="0.2">
      <c r="A878" s="19" t="str">
        <f t="shared" si="13"/>
        <v>0840011J01MA02</v>
      </c>
      <c r="B878" s="39" t="s">
        <v>24</v>
      </c>
      <c r="C878" s="39" t="s">
        <v>147</v>
      </c>
      <c r="D878" s="39" t="s">
        <v>252</v>
      </c>
      <c r="E878" s="38" t="s">
        <v>359</v>
      </c>
      <c r="F878" s="37">
        <v>22</v>
      </c>
      <c r="G878" s="14" t="str">
        <f>VLOOKUP(B878,'Akodens FV'!$A$1:$B$1976,2,FALSE)</f>
        <v>Hälsoval</v>
      </c>
    </row>
    <row r="879" spans="1:7" x14ac:dyDescent="0.2">
      <c r="A879" s="19" t="str">
        <f t="shared" si="13"/>
        <v>0840011J01MA12</v>
      </c>
      <c r="B879" s="39" t="s">
        <v>24</v>
      </c>
      <c r="C879" s="39" t="s">
        <v>147</v>
      </c>
      <c r="D879" s="39" t="s">
        <v>265</v>
      </c>
      <c r="E879" s="38" t="s">
        <v>379</v>
      </c>
      <c r="F879" s="37">
        <v>1</v>
      </c>
      <c r="G879" s="14" t="str">
        <f>VLOOKUP(B879,'Akodens FV'!$A$1:$B$1976,2,FALSE)</f>
        <v>Hälsoval</v>
      </c>
    </row>
    <row r="880" spans="1:7" x14ac:dyDescent="0.2">
      <c r="A880" s="19" t="str">
        <f t="shared" si="13"/>
        <v>0840011J01XE01</v>
      </c>
      <c r="B880" s="39" t="s">
        <v>24</v>
      </c>
      <c r="C880" s="39" t="s">
        <v>147</v>
      </c>
      <c r="D880" s="39" t="s">
        <v>255</v>
      </c>
      <c r="E880" s="38" t="s">
        <v>361</v>
      </c>
      <c r="F880" s="37">
        <v>108</v>
      </c>
      <c r="G880" s="14" t="str">
        <f>VLOOKUP(B880,'Akodens FV'!$A$1:$B$1976,2,FALSE)</f>
        <v>Hälsoval</v>
      </c>
    </row>
    <row r="881" spans="1:7" x14ac:dyDescent="0.2">
      <c r="A881" s="19" t="str">
        <f t="shared" si="13"/>
        <v>0840019J01AA02</v>
      </c>
      <c r="B881" s="39" t="s">
        <v>20</v>
      </c>
      <c r="C881" s="39" t="s">
        <v>146</v>
      </c>
      <c r="D881" s="39" t="s">
        <v>249</v>
      </c>
      <c r="E881" s="38" t="s">
        <v>348</v>
      </c>
      <c r="F881" s="37">
        <v>163</v>
      </c>
      <c r="G881" s="14" t="str">
        <f>VLOOKUP(B881,'Akodens FV'!$A$1:$B$1976,2,FALSE)</f>
        <v>Hälsoval</v>
      </c>
    </row>
    <row r="882" spans="1:7" x14ac:dyDescent="0.2">
      <c r="A882" s="19" t="str">
        <f t="shared" si="13"/>
        <v>0840019J01AA04</v>
      </c>
      <c r="B882" s="39" t="s">
        <v>20</v>
      </c>
      <c r="C882" s="39" t="s">
        <v>146</v>
      </c>
      <c r="D882" s="39" t="s">
        <v>264</v>
      </c>
      <c r="E882" s="38" t="s">
        <v>349</v>
      </c>
      <c r="F882" s="37">
        <v>20</v>
      </c>
      <c r="G882" s="14" t="str">
        <f>VLOOKUP(B882,'Akodens FV'!$A$1:$B$1976,2,FALSE)</f>
        <v>Hälsoval</v>
      </c>
    </row>
    <row r="883" spans="1:7" x14ac:dyDescent="0.2">
      <c r="A883" s="19" t="str">
        <f t="shared" si="13"/>
        <v>0840019J01AA07</v>
      </c>
      <c r="B883" s="39" t="s">
        <v>20</v>
      </c>
      <c r="C883" s="39" t="s">
        <v>146</v>
      </c>
      <c r="D883" s="39" t="s">
        <v>263</v>
      </c>
      <c r="E883" s="38" t="s">
        <v>363</v>
      </c>
      <c r="F883" s="37">
        <v>1</v>
      </c>
      <c r="G883" s="14" t="str">
        <f>VLOOKUP(B883,'Akodens FV'!$A$1:$B$1976,2,FALSE)</f>
        <v>Hälsoval</v>
      </c>
    </row>
    <row r="884" spans="1:7" x14ac:dyDescent="0.2">
      <c r="A884" s="19" t="str">
        <f t="shared" si="13"/>
        <v>0840019J01CA04</v>
      </c>
      <c r="B884" s="39" t="s">
        <v>20</v>
      </c>
      <c r="C884" s="39" t="s">
        <v>146</v>
      </c>
      <c r="D884" s="39" t="s">
        <v>247</v>
      </c>
      <c r="E884" s="38" t="s">
        <v>350</v>
      </c>
      <c r="F884" s="37">
        <v>39</v>
      </c>
      <c r="G884" s="14" t="str">
        <f>VLOOKUP(B884,'Akodens FV'!$A$1:$B$1976,2,FALSE)</f>
        <v>Hälsoval</v>
      </c>
    </row>
    <row r="885" spans="1:7" x14ac:dyDescent="0.2">
      <c r="A885" s="19" t="str">
        <f t="shared" si="13"/>
        <v>0840019J01CA08</v>
      </c>
      <c r="B885" s="39" t="s">
        <v>20</v>
      </c>
      <c r="C885" s="39" t="s">
        <v>146</v>
      </c>
      <c r="D885" s="39" t="s">
        <v>262</v>
      </c>
      <c r="E885" s="38" t="s">
        <v>351</v>
      </c>
      <c r="F885" s="37">
        <v>231</v>
      </c>
      <c r="G885" s="14" t="str">
        <f>VLOOKUP(B885,'Akodens FV'!$A$1:$B$1976,2,FALSE)</f>
        <v>Hälsoval</v>
      </c>
    </row>
    <row r="886" spans="1:7" x14ac:dyDescent="0.2">
      <c r="A886" s="19" t="str">
        <f t="shared" si="13"/>
        <v>0840019J01CE02</v>
      </c>
      <c r="B886" s="39" t="s">
        <v>20</v>
      </c>
      <c r="C886" s="39" t="s">
        <v>146</v>
      </c>
      <c r="D886" s="39" t="s">
        <v>246</v>
      </c>
      <c r="E886" s="38" t="s">
        <v>352</v>
      </c>
      <c r="F886" s="37">
        <v>339</v>
      </c>
      <c r="G886" s="14" t="str">
        <f>VLOOKUP(B886,'Akodens FV'!$A$1:$B$1976,2,FALSE)</f>
        <v>Hälsoval</v>
      </c>
    </row>
    <row r="887" spans="1:7" x14ac:dyDescent="0.2">
      <c r="A887" s="19" t="str">
        <f t="shared" si="13"/>
        <v>0840019J01CF05</v>
      </c>
      <c r="B887" s="39" t="s">
        <v>20</v>
      </c>
      <c r="C887" s="39" t="s">
        <v>146</v>
      </c>
      <c r="D887" s="39" t="s">
        <v>251</v>
      </c>
      <c r="E887" s="38" t="s">
        <v>353</v>
      </c>
      <c r="F887" s="37">
        <v>167</v>
      </c>
      <c r="G887" s="14" t="str">
        <f>VLOOKUP(B887,'Akodens FV'!$A$1:$B$1976,2,FALSE)</f>
        <v>Hälsoval</v>
      </c>
    </row>
    <row r="888" spans="1:7" x14ac:dyDescent="0.2">
      <c r="A888" s="19" t="str">
        <f t="shared" si="13"/>
        <v>0840019J01CR02</v>
      </c>
      <c r="B888" s="39" t="s">
        <v>20</v>
      </c>
      <c r="C888" s="39" t="s">
        <v>146</v>
      </c>
      <c r="D888" s="39" t="s">
        <v>253</v>
      </c>
      <c r="E888" s="38" t="s">
        <v>354</v>
      </c>
      <c r="F888" s="37">
        <v>21</v>
      </c>
      <c r="G888" s="14" t="str">
        <f>VLOOKUP(B888,'Akodens FV'!$A$1:$B$1976,2,FALSE)</f>
        <v>Hälsoval</v>
      </c>
    </row>
    <row r="889" spans="1:7" x14ac:dyDescent="0.2">
      <c r="A889" s="19" t="str">
        <f t="shared" si="13"/>
        <v>0840019J01DB05</v>
      </c>
      <c r="B889" s="39" t="s">
        <v>20</v>
      </c>
      <c r="C889" s="39" t="s">
        <v>146</v>
      </c>
      <c r="D889" s="39" t="s">
        <v>261</v>
      </c>
      <c r="E889" s="38" t="s">
        <v>355</v>
      </c>
      <c r="F889" s="37">
        <v>7</v>
      </c>
      <c r="G889" s="14" t="str">
        <f>VLOOKUP(B889,'Akodens FV'!$A$1:$B$1976,2,FALSE)</f>
        <v>Hälsoval</v>
      </c>
    </row>
    <row r="890" spans="1:7" x14ac:dyDescent="0.2">
      <c r="A890" s="19" t="str">
        <f t="shared" si="13"/>
        <v>0840019J01EA01</v>
      </c>
      <c r="B890" s="39" t="s">
        <v>20</v>
      </c>
      <c r="C890" s="39" t="s">
        <v>146</v>
      </c>
      <c r="D890" s="39" t="s">
        <v>259</v>
      </c>
      <c r="E890" s="38" t="s">
        <v>356</v>
      </c>
      <c r="F890" s="37">
        <v>19</v>
      </c>
      <c r="G890" s="14" t="str">
        <f>VLOOKUP(B890,'Akodens FV'!$A$1:$B$1976,2,FALSE)</f>
        <v>Hälsoval</v>
      </c>
    </row>
    <row r="891" spans="1:7" x14ac:dyDescent="0.2">
      <c r="A891" s="19" t="str">
        <f t="shared" si="13"/>
        <v>0840019J01EE01</v>
      </c>
      <c r="B891" s="39" t="s">
        <v>20</v>
      </c>
      <c r="C891" s="39" t="s">
        <v>146</v>
      </c>
      <c r="D891" s="39" t="s">
        <v>258</v>
      </c>
      <c r="E891" s="38" t="s">
        <v>364</v>
      </c>
      <c r="F891" s="37">
        <v>5</v>
      </c>
      <c r="G891" s="14" t="str">
        <f>VLOOKUP(B891,'Akodens FV'!$A$1:$B$1976,2,FALSE)</f>
        <v>Hälsoval</v>
      </c>
    </row>
    <row r="892" spans="1:7" x14ac:dyDescent="0.2">
      <c r="A892" s="19" t="str">
        <f t="shared" si="13"/>
        <v>0840019J01FA01</v>
      </c>
      <c r="B892" s="39" t="s">
        <v>20</v>
      </c>
      <c r="C892" s="39" t="s">
        <v>146</v>
      </c>
      <c r="D892" s="39" t="s">
        <v>250</v>
      </c>
      <c r="E892" s="38" t="s">
        <v>357</v>
      </c>
      <c r="F892" s="37">
        <v>26</v>
      </c>
      <c r="G892" s="14" t="str">
        <f>VLOOKUP(B892,'Akodens FV'!$A$1:$B$1976,2,FALSE)</f>
        <v>Hälsoval</v>
      </c>
    </row>
    <row r="893" spans="1:7" x14ac:dyDescent="0.2">
      <c r="A893" s="19" t="str">
        <f t="shared" si="13"/>
        <v>0840019J01FF01</v>
      </c>
      <c r="B893" s="39" t="s">
        <v>20</v>
      </c>
      <c r="C893" s="39" t="s">
        <v>146</v>
      </c>
      <c r="D893" s="39" t="s">
        <v>248</v>
      </c>
      <c r="E893" s="38" t="s">
        <v>358</v>
      </c>
      <c r="F893" s="37">
        <v>50</v>
      </c>
      <c r="G893" s="14" t="str">
        <f>VLOOKUP(B893,'Akodens FV'!$A$1:$B$1976,2,FALSE)</f>
        <v>Hälsoval</v>
      </c>
    </row>
    <row r="894" spans="1:7" x14ac:dyDescent="0.2">
      <c r="A894" s="19" t="str">
        <f t="shared" si="13"/>
        <v>0840019J01MA02</v>
      </c>
      <c r="B894" s="39" t="s">
        <v>20</v>
      </c>
      <c r="C894" s="39" t="s">
        <v>146</v>
      </c>
      <c r="D894" s="39" t="s">
        <v>252</v>
      </c>
      <c r="E894" s="38" t="s">
        <v>359</v>
      </c>
      <c r="F894" s="37">
        <v>72</v>
      </c>
      <c r="G894" s="14" t="str">
        <f>VLOOKUP(B894,'Akodens FV'!$A$1:$B$1976,2,FALSE)</f>
        <v>Hälsoval</v>
      </c>
    </row>
    <row r="895" spans="1:7" x14ac:dyDescent="0.2">
      <c r="A895" s="19" t="str">
        <f t="shared" si="13"/>
        <v>0840019J01XE01</v>
      </c>
      <c r="B895" s="39" t="s">
        <v>20</v>
      </c>
      <c r="C895" s="39" t="s">
        <v>146</v>
      </c>
      <c r="D895" s="39" t="s">
        <v>255</v>
      </c>
      <c r="E895" s="38" t="s">
        <v>361</v>
      </c>
      <c r="F895" s="37">
        <v>183</v>
      </c>
      <c r="G895" s="14" t="str">
        <f>VLOOKUP(B895,'Akodens FV'!$A$1:$B$1976,2,FALSE)</f>
        <v>Hälsoval</v>
      </c>
    </row>
    <row r="896" spans="1:7" x14ac:dyDescent="0.2">
      <c r="A896" s="19" t="str">
        <f t="shared" si="13"/>
        <v>0840020J01AA02</v>
      </c>
      <c r="B896" s="39" t="s">
        <v>59</v>
      </c>
      <c r="C896" s="39" t="s">
        <v>179</v>
      </c>
      <c r="D896" s="39" t="s">
        <v>249</v>
      </c>
      <c r="E896" s="38" t="s">
        <v>348</v>
      </c>
      <c r="F896" s="37">
        <v>16</v>
      </c>
      <c r="G896" s="14" t="str">
        <f>VLOOKUP(B896,'Akodens FV'!$A$1:$B$1976,2,FALSE)</f>
        <v>Hälsoval</v>
      </c>
    </row>
    <row r="897" spans="1:7" x14ac:dyDescent="0.2">
      <c r="A897" s="19" t="str">
        <f t="shared" si="13"/>
        <v>0840020J01AA04</v>
      </c>
      <c r="B897" s="39" t="s">
        <v>59</v>
      </c>
      <c r="C897" s="39" t="s">
        <v>179</v>
      </c>
      <c r="D897" s="39" t="s">
        <v>264</v>
      </c>
      <c r="E897" s="38" t="s">
        <v>349</v>
      </c>
      <c r="F897" s="37">
        <v>1</v>
      </c>
      <c r="G897" s="14" t="str">
        <f>VLOOKUP(B897,'Akodens FV'!$A$1:$B$1976,2,FALSE)</f>
        <v>Hälsoval</v>
      </c>
    </row>
    <row r="898" spans="1:7" x14ac:dyDescent="0.2">
      <c r="A898" s="19" t="str">
        <f t="shared" si="13"/>
        <v>0840020J01CA04</v>
      </c>
      <c r="B898" s="39" t="s">
        <v>59</v>
      </c>
      <c r="C898" s="39" t="s">
        <v>179</v>
      </c>
      <c r="D898" s="39" t="s">
        <v>247</v>
      </c>
      <c r="E898" s="38" t="s">
        <v>350</v>
      </c>
      <c r="F898" s="37">
        <v>8</v>
      </c>
      <c r="G898" s="14" t="str">
        <f>VLOOKUP(B898,'Akodens FV'!$A$1:$B$1976,2,FALSE)</f>
        <v>Hälsoval</v>
      </c>
    </row>
    <row r="899" spans="1:7" x14ac:dyDescent="0.2">
      <c r="A899" s="19" t="str">
        <f t="shared" ref="A899:A962" si="14">B899&amp;D899</f>
        <v>0840020J01CA08</v>
      </c>
      <c r="B899" s="39" t="s">
        <v>59</v>
      </c>
      <c r="C899" s="39" t="s">
        <v>179</v>
      </c>
      <c r="D899" s="39" t="s">
        <v>262</v>
      </c>
      <c r="E899" s="38" t="s">
        <v>351</v>
      </c>
      <c r="F899" s="37">
        <v>54</v>
      </c>
      <c r="G899" s="14" t="str">
        <f>VLOOKUP(B899,'Akodens FV'!$A$1:$B$1976,2,FALSE)</f>
        <v>Hälsoval</v>
      </c>
    </row>
    <row r="900" spans="1:7" x14ac:dyDescent="0.2">
      <c r="A900" s="19" t="str">
        <f t="shared" si="14"/>
        <v>0840020J01CE02</v>
      </c>
      <c r="B900" s="39" t="s">
        <v>59</v>
      </c>
      <c r="C900" s="39" t="s">
        <v>179</v>
      </c>
      <c r="D900" s="39" t="s">
        <v>246</v>
      </c>
      <c r="E900" s="38" t="s">
        <v>352</v>
      </c>
      <c r="F900" s="37">
        <v>49</v>
      </c>
      <c r="G900" s="14" t="str">
        <f>VLOOKUP(B900,'Akodens FV'!$A$1:$B$1976,2,FALSE)</f>
        <v>Hälsoval</v>
      </c>
    </row>
    <row r="901" spans="1:7" x14ac:dyDescent="0.2">
      <c r="A901" s="19" t="str">
        <f t="shared" si="14"/>
        <v>0840020J01CF05</v>
      </c>
      <c r="B901" s="39" t="s">
        <v>59</v>
      </c>
      <c r="C901" s="39" t="s">
        <v>179</v>
      </c>
      <c r="D901" s="39" t="s">
        <v>251</v>
      </c>
      <c r="E901" s="38" t="s">
        <v>353</v>
      </c>
      <c r="F901" s="37">
        <v>13</v>
      </c>
      <c r="G901" s="14" t="str">
        <f>VLOOKUP(B901,'Akodens FV'!$A$1:$B$1976,2,FALSE)</f>
        <v>Hälsoval</v>
      </c>
    </row>
    <row r="902" spans="1:7" x14ac:dyDescent="0.2">
      <c r="A902" s="19" t="str">
        <f t="shared" si="14"/>
        <v>0840020J01CR02</v>
      </c>
      <c r="B902" s="39" t="s">
        <v>59</v>
      </c>
      <c r="C902" s="39" t="s">
        <v>179</v>
      </c>
      <c r="D902" s="39" t="s">
        <v>253</v>
      </c>
      <c r="E902" s="38" t="s">
        <v>354</v>
      </c>
      <c r="F902" s="37">
        <v>1</v>
      </c>
      <c r="G902" s="14" t="str">
        <f>VLOOKUP(B902,'Akodens FV'!$A$1:$B$1976,2,FALSE)</f>
        <v>Hälsoval</v>
      </c>
    </row>
    <row r="903" spans="1:7" x14ac:dyDescent="0.2">
      <c r="A903" s="19" t="str">
        <f t="shared" si="14"/>
        <v>0840020J01EA01</v>
      </c>
      <c r="B903" s="39" t="s">
        <v>59</v>
      </c>
      <c r="C903" s="39" t="s">
        <v>179</v>
      </c>
      <c r="D903" s="39" t="s">
        <v>259</v>
      </c>
      <c r="E903" s="38" t="s">
        <v>356</v>
      </c>
      <c r="F903" s="37">
        <v>3</v>
      </c>
      <c r="G903" s="14" t="str">
        <f>VLOOKUP(B903,'Akodens FV'!$A$1:$B$1976,2,FALSE)</f>
        <v>Hälsoval</v>
      </c>
    </row>
    <row r="904" spans="1:7" x14ac:dyDescent="0.2">
      <c r="A904" s="19" t="str">
        <f t="shared" si="14"/>
        <v>0840020J01EE01</v>
      </c>
      <c r="B904" s="39" t="s">
        <v>59</v>
      </c>
      <c r="C904" s="39" t="s">
        <v>179</v>
      </c>
      <c r="D904" s="39" t="s">
        <v>258</v>
      </c>
      <c r="E904" s="38" t="s">
        <v>364</v>
      </c>
      <c r="F904" s="37">
        <v>3</v>
      </c>
      <c r="G904" s="14" t="str">
        <f>VLOOKUP(B904,'Akodens FV'!$A$1:$B$1976,2,FALSE)</f>
        <v>Hälsoval</v>
      </c>
    </row>
    <row r="905" spans="1:7" x14ac:dyDescent="0.2">
      <c r="A905" s="19" t="str">
        <f t="shared" si="14"/>
        <v>0840020J01FA01</v>
      </c>
      <c r="B905" s="39" t="s">
        <v>59</v>
      </c>
      <c r="C905" s="39" t="s">
        <v>179</v>
      </c>
      <c r="D905" s="39" t="s">
        <v>250</v>
      </c>
      <c r="E905" s="38" t="s">
        <v>357</v>
      </c>
      <c r="F905" s="37">
        <v>1</v>
      </c>
      <c r="G905" s="14" t="str">
        <f>VLOOKUP(B905,'Akodens FV'!$A$1:$B$1976,2,FALSE)</f>
        <v>Hälsoval</v>
      </c>
    </row>
    <row r="906" spans="1:7" x14ac:dyDescent="0.2">
      <c r="A906" s="19" t="str">
        <f t="shared" si="14"/>
        <v>0840020J01FF01</v>
      </c>
      <c r="B906" s="39" t="s">
        <v>59</v>
      </c>
      <c r="C906" s="39" t="s">
        <v>179</v>
      </c>
      <c r="D906" s="39" t="s">
        <v>248</v>
      </c>
      <c r="E906" s="38" t="s">
        <v>358</v>
      </c>
      <c r="F906" s="37">
        <v>5</v>
      </c>
      <c r="G906" s="14" t="str">
        <f>VLOOKUP(B906,'Akodens FV'!$A$1:$B$1976,2,FALSE)</f>
        <v>Hälsoval</v>
      </c>
    </row>
    <row r="907" spans="1:7" x14ac:dyDescent="0.2">
      <c r="A907" s="19" t="str">
        <f t="shared" si="14"/>
        <v>0840020J01MA02</v>
      </c>
      <c r="B907" s="39" t="s">
        <v>59</v>
      </c>
      <c r="C907" s="39" t="s">
        <v>179</v>
      </c>
      <c r="D907" s="39" t="s">
        <v>252</v>
      </c>
      <c r="E907" s="38" t="s">
        <v>359</v>
      </c>
      <c r="F907" s="37">
        <v>9</v>
      </c>
      <c r="G907" s="14" t="str">
        <f>VLOOKUP(B907,'Akodens FV'!$A$1:$B$1976,2,FALSE)</f>
        <v>Hälsoval</v>
      </c>
    </row>
    <row r="908" spans="1:7" x14ac:dyDescent="0.2">
      <c r="A908" s="19" t="str">
        <f t="shared" si="14"/>
        <v>0840020J01XE01</v>
      </c>
      <c r="B908" s="39" t="s">
        <v>59</v>
      </c>
      <c r="C908" s="39" t="s">
        <v>179</v>
      </c>
      <c r="D908" s="39" t="s">
        <v>255</v>
      </c>
      <c r="E908" s="38" t="s">
        <v>361</v>
      </c>
      <c r="F908" s="37">
        <v>8</v>
      </c>
      <c r="G908" s="14" t="str">
        <f>VLOOKUP(B908,'Akodens FV'!$A$1:$B$1976,2,FALSE)</f>
        <v>Hälsoval</v>
      </c>
    </row>
    <row r="909" spans="1:7" x14ac:dyDescent="0.2">
      <c r="A909" s="19" t="str">
        <f t="shared" si="14"/>
        <v>0840025J01AA02</v>
      </c>
      <c r="B909" s="39" t="s">
        <v>4</v>
      </c>
      <c r="C909" s="39" t="s">
        <v>132</v>
      </c>
      <c r="D909" s="39" t="s">
        <v>249</v>
      </c>
      <c r="E909" s="38" t="s">
        <v>348</v>
      </c>
      <c r="F909" s="37">
        <v>274</v>
      </c>
      <c r="G909" s="14" t="str">
        <f>VLOOKUP(B909,'Akodens FV'!$A$1:$B$1976,2,FALSE)</f>
        <v>Hälsoval</v>
      </c>
    </row>
    <row r="910" spans="1:7" x14ac:dyDescent="0.2">
      <c r="A910" s="19" t="str">
        <f t="shared" si="14"/>
        <v>0840025J01AA04</v>
      </c>
      <c r="B910" s="39" t="s">
        <v>4</v>
      </c>
      <c r="C910" s="39" t="s">
        <v>132</v>
      </c>
      <c r="D910" s="39" t="s">
        <v>264</v>
      </c>
      <c r="E910" s="38" t="s">
        <v>349</v>
      </c>
      <c r="F910" s="37">
        <v>35</v>
      </c>
      <c r="G910" s="14" t="str">
        <f>VLOOKUP(B910,'Akodens FV'!$A$1:$B$1976,2,FALSE)</f>
        <v>Hälsoval</v>
      </c>
    </row>
    <row r="911" spans="1:7" x14ac:dyDescent="0.2">
      <c r="A911" s="19" t="str">
        <f t="shared" si="14"/>
        <v>0840025J01AA07</v>
      </c>
      <c r="B911" s="39" t="s">
        <v>4</v>
      </c>
      <c r="C911" s="39" t="s">
        <v>132</v>
      </c>
      <c r="D911" s="39" t="s">
        <v>263</v>
      </c>
      <c r="E911" s="38" t="s">
        <v>363</v>
      </c>
      <c r="F911" s="37">
        <v>6</v>
      </c>
      <c r="G911" s="14" t="str">
        <f>VLOOKUP(B911,'Akodens FV'!$A$1:$B$1976,2,FALSE)</f>
        <v>Hälsoval</v>
      </c>
    </row>
    <row r="912" spans="1:7" x14ac:dyDescent="0.2">
      <c r="A912" s="19" t="str">
        <f t="shared" si="14"/>
        <v>0840025J01CA04</v>
      </c>
      <c r="B912" s="39" t="s">
        <v>4</v>
      </c>
      <c r="C912" s="39" t="s">
        <v>132</v>
      </c>
      <c r="D912" s="39" t="s">
        <v>247</v>
      </c>
      <c r="E912" s="38" t="s">
        <v>350</v>
      </c>
      <c r="F912" s="37">
        <v>94</v>
      </c>
      <c r="G912" s="14" t="str">
        <f>VLOOKUP(B912,'Akodens FV'!$A$1:$B$1976,2,FALSE)</f>
        <v>Hälsoval</v>
      </c>
    </row>
    <row r="913" spans="1:7" x14ac:dyDescent="0.2">
      <c r="A913" s="19" t="str">
        <f t="shared" si="14"/>
        <v>0840025J01CA08</v>
      </c>
      <c r="B913" s="39" t="s">
        <v>4</v>
      </c>
      <c r="C913" s="39" t="s">
        <v>132</v>
      </c>
      <c r="D913" s="39" t="s">
        <v>262</v>
      </c>
      <c r="E913" s="38" t="s">
        <v>351</v>
      </c>
      <c r="F913" s="37">
        <v>415</v>
      </c>
      <c r="G913" s="14" t="str">
        <f>VLOOKUP(B913,'Akodens FV'!$A$1:$B$1976,2,FALSE)</f>
        <v>Hälsoval</v>
      </c>
    </row>
    <row r="914" spans="1:7" x14ac:dyDescent="0.2">
      <c r="A914" s="19" t="str">
        <f t="shared" si="14"/>
        <v>0840025J01CE02</v>
      </c>
      <c r="B914" s="39" t="s">
        <v>4</v>
      </c>
      <c r="C914" s="39" t="s">
        <v>132</v>
      </c>
      <c r="D914" s="39" t="s">
        <v>246</v>
      </c>
      <c r="E914" s="38" t="s">
        <v>352</v>
      </c>
      <c r="F914" s="37">
        <v>703</v>
      </c>
      <c r="G914" s="14" t="str">
        <f>VLOOKUP(B914,'Akodens FV'!$A$1:$B$1976,2,FALSE)</f>
        <v>Hälsoval</v>
      </c>
    </row>
    <row r="915" spans="1:7" x14ac:dyDescent="0.2">
      <c r="A915" s="19" t="str">
        <f t="shared" si="14"/>
        <v>0840025J01CF05</v>
      </c>
      <c r="B915" s="39" t="s">
        <v>4</v>
      </c>
      <c r="C915" s="39" t="s">
        <v>132</v>
      </c>
      <c r="D915" s="39" t="s">
        <v>251</v>
      </c>
      <c r="E915" s="38" t="s">
        <v>353</v>
      </c>
      <c r="F915" s="37">
        <v>256</v>
      </c>
      <c r="G915" s="14" t="str">
        <f>VLOOKUP(B915,'Akodens FV'!$A$1:$B$1976,2,FALSE)</f>
        <v>Hälsoval</v>
      </c>
    </row>
    <row r="916" spans="1:7" x14ac:dyDescent="0.2">
      <c r="A916" s="19" t="str">
        <f t="shared" si="14"/>
        <v>0840025J01CR02</v>
      </c>
      <c r="B916" s="39" t="s">
        <v>4</v>
      </c>
      <c r="C916" s="39" t="s">
        <v>132</v>
      </c>
      <c r="D916" s="39" t="s">
        <v>253</v>
      </c>
      <c r="E916" s="38" t="s">
        <v>354</v>
      </c>
      <c r="F916" s="37">
        <v>19</v>
      </c>
      <c r="G916" s="14" t="str">
        <f>VLOOKUP(B916,'Akodens FV'!$A$1:$B$1976,2,FALSE)</f>
        <v>Hälsoval</v>
      </c>
    </row>
    <row r="917" spans="1:7" x14ac:dyDescent="0.2">
      <c r="A917" s="19" t="str">
        <f t="shared" si="14"/>
        <v>0840025J01DB05</v>
      </c>
      <c r="B917" s="39" t="s">
        <v>4</v>
      </c>
      <c r="C917" s="39" t="s">
        <v>132</v>
      </c>
      <c r="D917" s="39" t="s">
        <v>261</v>
      </c>
      <c r="E917" s="38" t="s">
        <v>355</v>
      </c>
      <c r="F917" s="37">
        <v>17</v>
      </c>
      <c r="G917" s="14" t="str">
        <f>VLOOKUP(B917,'Akodens FV'!$A$1:$B$1976,2,FALSE)</f>
        <v>Hälsoval</v>
      </c>
    </row>
    <row r="918" spans="1:7" x14ac:dyDescent="0.2">
      <c r="A918" s="19" t="str">
        <f t="shared" si="14"/>
        <v>0840025J01DD54</v>
      </c>
      <c r="B918" s="39" t="s">
        <v>4</v>
      </c>
      <c r="C918" s="39" t="s">
        <v>132</v>
      </c>
      <c r="D918" s="39" t="s">
        <v>563</v>
      </c>
      <c r="E918" s="38" t="s">
        <v>562</v>
      </c>
      <c r="F918" s="37">
        <v>1</v>
      </c>
      <c r="G918" s="14" t="str">
        <f>VLOOKUP(B918,'Akodens FV'!$A$1:$B$1976,2,FALSE)</f>
        <v>Hälsoval</v>
      </c>
    </row>
    <row r="919" spans="1:7" x14ac:dyDescent="0.2">
      <c r="A919" s="19" t="str">
        <f t="shared" si="14"/>
        <v>0840025J01EA01</v>
      </c>
      <c r="B919" s="39" t="s">
        <v>4</v>
      </c>
      <c r="C919" s="39" t="s">
        <v>132</v>
      </c>
      <c r="D919" s="39" t="s">
        <v>259</v>
      </c>
      <c r="E919" s="38" t="s">
        <v>356</v>
      </c>
      <c r="F919" s="37">
        <v>48</v>
      </c>
      <c r="G919" s="14" t="str">
        <f>VLOOKUP(B919,'Akodens FV'!$A$1:$B$1976,2,FALSE)</f>
        <v>Hälsoval</v>
      </c>
    </row>
    <row r="920" spans="1:7" x14ac:dyDescent="0.2">
      <c r="A920" s="19" t="str">
        <f t="shared" si="14"/>
        <v>0840025J01EE01</v>
      </c>
      <c r="B920" s="39" t="s">
        <v>4</v>
      </c>
      <c r="C920" s="39" t="s">
        <v>132</v>
      </c>
      <c r="D920" s="39" t="s">
        <v>258</v>
      </c>
      <c r="E920" s="38" t="s">
        <v>364</v>
      </c>
      <c r="F920" s="37">
        <v>9</v>
      </c>
      <c r="G920" s="14" t="str">
        <f>VLOOKUP(B920,'Akodens FV'!$A$1:$B$1976,2,FALSE)</f>
        <v>Hälsoval</v>
      </c>
    </row>
    <row r="921" spans="1:7" x14ac:dyDescent="0.2">
      <c r="A921" s="19" t="str">
        <f t="shared" si="14"/>
        <v>0840025J01FA01</v>
      </c>
      <c r="B921" s="39" t="s">
        <v>4</v>
      </c>
      <c r="C921" s="39" t="s">
        <v>132</v>
      </c>
      <c r="D921" s="39" t="s">
        <v>250</v>
      </c>
      <c r="E921" s="38" t="s">
        <v>357</v>
      </c>
      <c r="F921" s="37">
        <v>14</v>
      </c>
      <c r="G921" s="14" t="str">
        <f>VLOOKUP(B921,'Akodens FV'!$A$1:$B$1976,2,FALSE)</f>
        <v>Hälsoval</v>
      </c>
    </row>
    <row r="922" spans="1:7" x14ac:dyDescent="0.2">
      <c r="A922" s="19" t="str">
        <f t="shared" si="14"/>
        <v>0840025J01FA09</v>
      </c>
      <c r="B922" s="39" t="s">
        <v>4</v>
      </c>
      <c r="C922" s="39" t="s">
        <v>132</v>
      </c>
      <c r="D922" s="39" t="s">
        <v>257</v>
      </c>
      <c r="E922" s="38" t="s">
        <v>375</v>
      </c>
      <c r="F922" s="37">
        <v>2</v>
      </c>
      <c r="G922" s="14" t="str">
        <f>VLOOKUP(B922,'Akodens FV'!$A$1:$B$1976,2,FALSE)</f>
        <v>Hälsoval</v>
      </c>
    </row>
    <row r="923" spans="1:7" x14ac:dyDescent="0.2">
      <c r="A923" s="19" t="str">
        <f t="shared" si="14"/>
        <v>0840025J01FA10</v>
      </c>
      <c r="B923" s="39" t="s">
        <v>4</v>
      </c>
      <c r="C923" s="39" t="s">
        <v>132</v>
      </c>
      <c r="D923" s="39" t="s">
        <v>268</v>
      </c>
      <c r="E923" s="38" t="s">
        <v>368</v>
      </c>
      <c r="F923" s="37">
        <v>1</v>
      </c>
      <c r="G923" s="14" t="str">
        <f>VLOOKUP(B923,'Akodens FV'!$A$1:$B$1976,2,FALSE)</f>
        <v>Hälsoval</v>
      </c>
    </row>
    <row r="924" spans="1:7" x14ac:dyDescent="0.2">
      <c r="A924" s="19" t="str">
        <f t="shared" si="14"/>
        <v>0840025J01FF01</v>
      </c>
      <c r="B924" s="39" t="s">
        <v>4</v>
      </c>
      <c r="C924" s="39" t="s">
        <v>132</v>
      </c>
      <c r="D924" s="39" t="s">
        <v>248</v>
      </c>
      <c r="E924" s="38" t="s">
        <v>358</v>
      </c>
      <c r="F924" s="37">
        <v>154</v>
      </c>
      <c r="G924" s="14" t="str">
        <f>VLOOKUP(B924,'Akodens FV'!$A$1:$B$1976,2,FALSE)</f>
        <v>Hälsoval</v>
      </c>
    </row>
    <row r="925" spans="1:7" x14ac:dyDescent="0.2">
      <c r="A925" s="19" t="str">
        <f t="shared" si="14"/>
        <v>0840025J01MA02</v>
      </c>
      <c r="B925" s="39" t="s">
        <v>4</v>
      </c>
      <c r="C925" s="39" t="s">
        <v>132</v>
      </c>
      <c r="D925" s="39" t="s">
        <v>252</v>
      </c>
      <c r="E925" s="38" t="s">
        <v>359</v>
      </c>
      <c r="F925" s="37">
        <v>130</v>
      </c>
      <c r="G925" s="14" t="str">
        <f>VLOOKUP(B925,'Akodens FV'!$A$1:$B$1976,2,FALSE)</f>
        <v>Hälsoval</v>
      </c>
    </row>
    <row r="926" spans="1:7" x14ac:dyDescent="0.2">
      <c r="A926" s="19" t="str">
        <f t="shared" si="14"/>
        <v>0840025J01MA14</v>
      </c>
      <c r="B926" s="39" t="s">
        <v>4</v>
      </c>
      <c r="C926" s="39" t="s">
        <v>132</v>
      </c>
      <c r="D926" s="39" t="s">
        <v>272</v>
      </c>
      <c r="E926" s="38" t="s">
        <v>386</v>
      </c>
      <c r="F926" s="37">
        <v>1</v>
      </c>
      <c r="G926" s="14" t="str">
        <f>VLOOKUP(B926,'Akodens FV'!$A$1:$B$1976,2,FALSE)</f>
        <v>Hälsoval</v>
      </c>
    </row>
    <row r="927" spans="1:7" x14ac:dyDescent="0.2">
      <c r="A927" s="19" t="str">
        <f t="shared" si="14"/>
        <v>0840025J01XE01</v>
      </c>
      <c r="B927" s="39" t="s">
        <v>4</v>
      </c>
      <c r="C927" s="39" t="s">
        <v>132</v>
      </c>
      <c r="D927" s="39" t="s">
        <v>255</v>
      </c>
      <c r="E927" s="38" t="s">
        <v>361</v>
      </c>
      <c r="F927" s="37">
        <v>308</v>
      </c>
      <c r="G927" s="14" t="str">
        <f>VLOOKUP(B927,'Akodens FV'!$A$1:$B$1976,2,FALSE)</f>
        <v>Hälsoval</v>
      </c>
    </row>
    <row r="928" spans="1:7" x14ac:dyDescent="0.2">
      <c r="A928" s="19" t="str">
        <f t="shared" si="14"/>
        <v>0840032J01AA02</v>
      </c>
      <c r="B928" s="39" t="s">
        <v>27</v>
      </c>
      <c r="C928" s="39" t="s">
        <v>150</v>
      </c>
      <c r="D928" s="39" t="s">
        <v>249</v>
      </c>
      <c r="E928" s="38" t="s">
        <v>348</v>
      </c>
      <c r="F928" s="37">
        <v>72</v>
      </c>
      <c r="G928" s="14" t="str">
        <f>VLOOKUP(B928,'Akodens FV'!$A$1:$B$1976,2,FALSE)</f>
        <v>Hälsoval</v>
      </c>
    </row>
    <row r="929" spans="1:7" x14ac:dyDescent="0.2">
      <c r="A929" s="19" t="str">
        <f t="shared" si="14"/>
        <v>0840032J01AA04</v>
      </c>
      <c r="B929" s="39" t="s">
        <v>27</v>
      </c>
      <c r="C929" s="39" t="s">
        <v>150</v>
      </c>
      <c r="D929" s="39" t="s">
        <v>264</v>
      </c>
      <c r="E929" s="38" t="s">
        <v>349</v>
      </c>
      <c r="F929" s="37">
        <v>24</v>
      </c>
      <c r="G929" s="14" t="str">
        <f>VLOOKUP(B929,'Akodens FV'!$A$1:$B$1976,2,FALSE)</f>
        <v>Hälsoval</v>
      </c>
    </row>
    <row r="930" spans="1:7" x14ac:dyDescent="0.2">
      <c r="A930" s="19" t="str">
        <f t="shared" si="14"/>
        <v>0840032J01AA07</v>
      </c>
      <c r="B930" s="39" t="s">
        <v>27</v>
      </c>
      <c r="C930" s="39" t="s">
        <v>150</v>
      </c>
      <c r="D930" s="39" t="s">
        <v>263</v>
      </c>
      <c r="E930" s="38" t="s">
        <v>363</v>
      </c>
      <c r="F930" s="37">
        <v>6</v>
      </c>
      <c r="G930" s="14" t="str">
        <f>VLOOKUP(B930,'Akodens FV'!$A$1:$B$1976,2,FALSE)</f>
        <v>Hälsoval</v>
      </c>
    </row>
    <row r="931" spans="1:7" x14ac:dyDescent="0.2">
      <c r="A931" s="19" t="str">
        <f t="shared" si="14"/>
        <v>0840032J01CA04</v>
      </c>
      <c r="B931" s="39" t="s">
        <v>27</v>
      </c>
      <c r="C931" s="39" t="s">
        <v>150</v>
      </c>
      <c r="D931" s="39" t="s">
        <v>247</v>
      </c>
      <c r="E931" s="38" t="s">
        <v>350</v>
      </c>
      <c r="F931" s="37">
        <v>39</v>
      </c>
      <c r="G931" s="14" t="str">
        <f>VLOOKUP(B931,'Akodens FV'!$A$1:$B$1976,2,FALSE)</f>
        <v>Hälsoval</v>
      </c>
    </row>
    <row r="932" spans="1:7" x14ac:dyDescent="0.2">
      <c r="A932" s="19" t="str">
        <f t="shared" si="14"/>
        <v>0840032J01CA08</v>
      </c>
      <c r="B932" s="39" t="s">
        <v>27</v>
      </c>
      <c r="C932" s="39" t="s">
        <v>150</v>
      </c>
      <c r="D932" s="39" t="s">
        <v>262</v>
      </c>
      <c r="E932" s="38" t="s">
        <v>351</v>
      </c>
      <c r="F932" s="37">
        <v>178</v>
      </c>
      <c r="G932" s="14" t="str">
        <f>VLOOKUP(B932,'Akodens FV'!$A$1:$B$1976,2,FALSE)</f>
        <v>Hälsoval</v>
      </c>
    </row>
    <row r="933" spans="1:7" x14ac:dyDescent="0.2">
      <c r="A933" s="19" t="str">
        <f t="shared" si="14"/>
        <v>0840032J01CE02</v>
      </c>
      <c r="B933" s="39" t="s">
        <v>27</v>
      </c>
      <c r="C933" s="39" t="s">
        <v>150</v>
      </c>
      <c r="D933" s="39" t="s">
        <v>246</v>
      </c>
      <c r="E933" s="38" t="s">
        <v>352</v>
      </c>
      <c r="F933" s="37">
        <v>244</v>
      </c>
      <c r="G933" s="14" t="str">
        <f>VLOOKUP(B933,'Akodens FV'!$A$1:$B$1976,2,FALSE)</f>
        <v>Hälsoval</v>
      </c>
    </row>
    <row r="934" spans="1:7" x14ac:dyDescent="0.2">
      <c r="A934" s="19" t="str">
        <f t="shared" si="14"/>
        <v>0840032J01CF05</v>
      </c>
      <c r="B934" s="39" t="s">
        <v>27</v>
      </c>
      <c r="C934" s="39" t="s">
        <v>150</v>
      </c>
      <c r="D934" s="39" t="s">
        <v>251</v>
      </c>
      <c r="E934" s="38" t="s">
        <v>353</v>
      </c>
      <c r="F934" s="37">
        <v>135</v>
      </c>
      <c r="G934" s="14" t="str">
        <f>VLOOKUP(B934,'Akodens FV'!$A$1:$B$1976,2,FALSE)</f>
        <v>Hälsoval</v>
      </c>
    </row>
    <row r="935" spans="1:7" x14ac:dyDescent="0.2">
      <c r="A935" s="19" t="str">
        <f t="shared" si="14"/>
        <v>0840032J01CR02</v>
      </c>
      <c r="B935" s="39" t="s">
        <v>27</v>
      </c>
      <c r="C935" s="39" t="s">
        <v>150</v>
      </c>
      <c r="D935" s="39" t="s">
        <v>253</v>
      </c>
      <c r="E935" s="38" t="s">
        <v>354</v>
      </c>
      <c r="F935" s="37">
        <v>11</v>
      </c>
      <c r="G935" s="14" t="str">
        <f>VLOOKUP(B935,'Akodens FV'!$A$1:$B$1976,2,FALSE)</f>
        <v>Hälsoval</v>
      </c>
    </row>
    <row r="936" spans="1:7" x14ac:dyDescent="0.2">
      <c r="A936" s="19" t="str">
        <f t="shared" si="14"/>
        <v>0840032J01DB05</v>
      </c>
      <c r="B936" s="39" t="s">
        <v>27</v>
      </c>
      <c r="C936" s="39" t="s">
        <v>150</v>
      </c>
      <c r="D936" s="39" t="s">
        <v>261</v>
      </c>
      <c r="E936" s="38" t="s">
        <v>355</v>
      </c>
      <c r="F936" s="37">
        <v>7</v>
      </c>
      <c r="G936" s="14" t="str">
        <f>VLOOKUP(B936,'Akodens FV'!$A$1:$B$1976,2,FALSE)</f>
        <v>Hälsoval</v>
      </c>
    </row>
    <row r="937" spans="1:7" x14ac:dyDescent="0.2">
      <c r="A937" s="19" t="str">
        <f t="shared" si="14"/>
        <v>0840032J01DD14</v>
      </c>
      <c r="B937" s="39" t="s">
        <v>27</v>
      </c>
      <c r="C937" s="39" t="s">
        <v>150</v>
      </c>
      <c r="D937" s="39" t="s">
        <v>254</v>
      </c>
      <c r="E937" s="38" t="s">
        <v>372</v>
      </c>
      <c r="F937" s="37">
        <v>1</v>
      </c>
      <c r="G937" s="14" t="str">
        <f>VLOOKUP(B937,'Akodens FV'!$A$1:$B$1976,2,FALSE)</f>
        <v>Hälsoval</v>
      </c>
    </row>
    <row r="938" spans="1:7" x14ac:dyDescent="0.2">
      <c r="A938" s="19" t="str">
        <f t="shared" si="14"/>
        <v>0840032J01EA01</v>
      </c>
      <c r="B938" s="39" t="s">
        <v>27</v>
      </c>
      <c r="C938" s="39" t="s">
        <v>150</v>
      </c>
      <c r="D938" s="39" t="s">
        <v>259</v>
      </c>
      <c r="E938" s="38" t="s">
        <v>356</v>
      </c>
      <c r="F938" s="37">
        <v>14</v>
      </c>
      <c r="G938" s="14" t="str">
        <f>VLOOKUP(B938,'Akodens FV'!$A$1:$B$1976,2,FALSE)</f>
        <v>Hälsoval</v>
      </c>
    </row>
    <row r="939" spans="1:7" x14ac:dyDescent="0.2">
      <c r="A939" s="19" t="str">
        <f t="shared" si="14"/>
        <v>0840032J01EE01</v>
      </c>
      <c r="B939" s="39" t="s">
        <v>27</v>
      </c>
      <c r="C939" s="39" t="s">
        <v>150</v>
      </c>
      <c r="D939" s="39" t="s">
        <v>258</v>
      </c>
      <c r="E939" s="38" t="s">
        <v>364</v>
      </c>
      <c r="F939" s="37">
        <v>6</v>
      </c>
      <c r="G939" s="14" t="str">
        <f>VLOOKUP(B939,'Akodens FV'!$A$1:$B$1976,2,FALSE)</f>
        <v>Hälsoval</v>
      </c>
    </row>
    <row r="940" spans="1:7" x14ac:dyDescent="0.2">
      <c r="A940" s="19" t="str">
        <f t="shared" si="14"/>
        <v>0840032J01FA01</v>
      </c>
      <c r="B940" s="39" t="s">
        <v>27</v>
      </c>
      <c r="C940" s="39" t="s">
        <v>150</v>
      </c>
      <c r="D940" s="39" t="s">
        <v>250</v>
      </c>
      <c r="E940" s="38" t="s">
        <v>357</v>
      </c>
      <c r="F940" s="37">
        <v>6</v>
      </c>
      <c r="G940" s="14" t="str">
        <f>VLOOKUP(B940,'Akodens FV'!$A$1:$B$1976,2,FALSE)</f>
        <v>Hälsoval</v>
      </c>
    </row>
    <row r="941" spans="1:7" x14ac:dyDescent="0.2">
      <c r="A941" s="19" t="str">
        <f t="shared" si="14"/>
        <v>0840032J01FA09</v>
      </c>
      <c r="B941" s="39" t="s">
        <v>27</v>
      </c>
      <c r="C941" s="39" t="s">
        <v>150</v>
      </c>
      <c r="D941" s="39" t="s">
        <v>257</v>
      </c>
      <c r="E941" s="38" t="s">
        <v>375</v>
      </c>
      <c r="F941" s="37">
        <v>1</v>
      </c>
      <c r="G941" s="14" t="str">
        <f>VLOOKUP(B941,'Akodens FV'!$A$1:$B$1976,2,FALSE)</f>
        <v>Hälsoval</v>
      </c>
    </row>
    <row r="942" spans="1:7" x14ac:dyDescent="0.2">
      <c r="A942" s="19" t="str">
        <f t="shared" si="14"/>
        <v>0840032J01FF01</v>
      </c>
      <c r="B942" s="39" t="s">
        <v>27</v>
      </c>
      <c r="C942" s="39" t="s">
        <v>150</v>
      </c>
      <c r="D942" s="39" t="s">
        <v>248</v>
      </c>
      <c r="E942" s="38" t="s">
        <v>358</v>
      </c>
      <c r="F942" s="37">
        <v>32</v>
      </c>
      <c r="G942" s="14" t="str">
        <f>VLOOKUP(B942,'Akodens FV'!$A$1:$B$1976,2,FALSE)</f>
        <v>Hälsoval</v>
      </c>
    </row>
    <row r="943" spans="1:7" x14ac:dyDescent="0.2">
      <c r="A943" s="19" t="str">
        <f t="shared" si="14"/>
        <v>0840032J01MA02</v>
      </c>
      <c r="B943" s="39" t="s">
        <v>27</v>
      </c>
      <c r="C943" s="39" t="s">
        <v>150</v>
      </c>
      <c r="D943" s="39" t="s">
        <v>252</v>
      </c>
      <c r="E943" s="38" t="s">
        <v>359</v>
      </c>
      <c r="F943" s="37">
        <v>42</v>
      </c>
      <c r="G943" s="14" t="str">
        <f>VLOOKUP(B943,'Akodens FV'!$A$1:$B$1976,2,FALSE)</f>
        <v>Hälsoval</v>
      </c>
    </row>
    <row r="944" spans="1:7" x14ac:dyDescent="0.2">
      <c r="A944" s="19" t="str">
        <f t="shared" si="14"/>
        <v>0840032J01XE01</v>
      </c>
      <c r="B944" s="39" t="s">
        <v>27</v>
      </c>
      <c r="C944" s="39" t="s">
        <v>150</v>
      </c>
      <c r="D944" s="39" t="s">
        <v>255</v>
      </c>
      <c r="E944" s="38" t="s">
        <v>361</v>
      </c>
      <c r="F944" s="37">
        <v>67</v>
      </c>
      <c r="G944" s="14" t="str">
        <f>VLOOKUP(B944,'Akodens FV'!$A$1:$B$1976,2,FALSE)</f>
        <v>Hälsoval</v>
      </c>
    </row>
    <row r="945" spans="1:7" x14ac:dyDescent="0.2">
      <c r="A945" s="19" t="str">
        <f t="shared" si="14"/>
        <v>0840033J01AA02</v>
      </c>
      <c r="B945" s="39" t="s">
        <v>12</v>
      </c>
      <c r="C945" s="39" t="s">
        <v>140</v>
      </c>
      <c r="D945" s="39" t="s">
        <v>249</v>
      </c>
      <c r="E945" s="38" t="s">
        <v>348</v>
      </c>
      <c r="F945" s="37">
        <v>169</v>
      </c>
      <c r="G945" s="14" t="str">
        <f>VLOOKUP(B945,'Akodens FV'!$A$1:$B$1976,2,FALSE)</f>
        <v>Hälsoval</v>
      </c>
    </row>
    <row r="946" spans="1:7" x14ac:dyDescent="0.2">
      <c r="A946" s="19" t="str">
        <f t="shared" si="14"/>
        <v>0840033J01AA04</v>
      </c>
      <c r="B946" s="39" t="s">
        <v>12</v>
      </c>
      <c r="C946" s="39" t="s">
        <v>140</v>
      </c>
      <c r="D946" s="39" t="s">
        <v>264</v>
      </c>
      <c r="E946" s="38" t="s">
        <v>349</v>
      </c>
      <c r="F946" s="37">
        <v>35</v>
      </c>
      <c r="G946" s="14" t="str">
        <f>VLOOKUP(B946,'Akodens FV'!$A$1:$B$1976,2,FALSE)</f>
        <v>Hälsoval</v>
      </c>
    </row>
    <row r="947" spans="1:7" x14ac:dyDescent="0.2">
      <c r="A947" s="19" t="str">
        <f t="shared" si="14"/>
        <v>0840033J01AA07</v>
      </c>
      <c r="B947" s="39" t="s">
        <v>12</v>
      </c>
      <c r="C947" s="39" t="s">
        <v>140</v>
      </c>
      <c r="D947" s="39" t="s">
        <v>263</v>
      </c>
      <c r="E947" s="38" t="s">
        <v>363</v>
      </c>
      <c r="F947" s="37">
        <v>4</v>
      </c>
      <c r="G947" s="14" t="str">
        <f>VLOOKUP(B947,'Akodens FV'!$A$1:$B$1976,2,FALSE)</f>
        <v>Hälsoval</v>
      </c>
    </row>
    <row r="948" spans="1:7" x14ac:dyDescent="0.2">
      <c r="A948" s="19" t="str">
        <f t="shared" si="14"/>
        <v>0840033J01CA04</v>
      </c>
      <c r="B948" s="39" t="s">
        <v>12</v>
      </c>
      <c r="C948" s="39" t="s">
        <v>140</v>
      </c>
      <c r="D948" s="39" t="s">
        <v>247</v>
      </c>
      <c r="E948" s="38" t="s">
        <v>350</v>
      </c>
      <c r="F948" s="37">
        <v>73</v>
      </c>
      <c r="G948" s="14" t="str">
        <f>VLOOKUP(B948,'Akodens FV'!$A$1:$B$1976,2,FALSE)</f>
        <v>Hälsoval</v>
      </c>
    </row>
    <row r="949" spans="1:7" x14ac:dyDescent="0.2">
      <c r="A949" s="19" t="str">
        <f t="shared" si="14"/>
        <v>0840033J01CA08</v>
      </c>
      <c r="B949" s="39" t="s">
        <v>12</v>
      </c>
      <c r="C949" s="39" t="s">
        <v>140</v>
      </c>
      <c r="D949" s="39" t="s">
        <v>262</v>
      </c>
      <c r="E949" s="38" t="s">
        <v>351</v>
      </c>
      <c r="F949" s="37">
        <v>300</v>
      </c>
      <c r="G949" s="14" t="str">
        <f>VLOOKUP(B949,'Akodens FV'!$A$1:$B$1976,2,FALSE)</f>
        <v>Hälsoval</v>
      </c>
    </row>
    <row r="950" spans="1:7" x14ac:dyDescent="0.2">
      <c r="A950" s="19" t="str">
        <f t="shared" si="14"/>
        <v>0840033J01CE02</v>
      </c>
      <c r="B950" s="39" t="s">
        <v>12</v>
      </c>
      <c r="C950" s="39" t="s">
        <v>140</v>
      </c>
      <c r="D950" s="39" t="s">
        <v>246</v>
      </c>
      <c r="E950" s="38" t="s">
        <v>352</v>
      </c>
      <c r="F950" s="37">
        <v>660</v>
      </c>
      <c r="G950" s="14" t="str">
        <f>VLOOKUP(B950,'Akodens FV'!$A$1:$B$1976,2,FALSE)</f>
        <v>Hälsoval</v>
      </c>
    </row>
    <row r="951" spans="1:7" x14ac:dyDescent="0.2">
      <c r="A951" s="19" t="str">
        <f t="shared" si="14"/>
        <v>0840033J01CF05</v>
      </c>
      <c r="B951" s="39" t="s">
        <v>12</v>
      </c>
      <c r="C951" s="39" t="s">
        <v>140</v>
      </c>
      <c r="D951" s="39" t="s">
        <v>251</v>
      </c>
      <c r="E951" s="38" t="s">
        <v>353</v>
      </c>
      <c r="F951" s="37">
        <v>272</v>
      </c>
      <c r="G951" s="14" t="str">
        <f>VLOOKUP(B951,'Akodens FV'!$A$1:$B$1976,2,FALSE)</f>
        <v>Hälsoval</v>
      </c>
    </row>
    <row r="952" spans="1:7" x14ac:dyDescent="0.2">
      <c r="A952" s="19" t="str">
        <f t="shared" si="14"/>
        <v>0840033J01CR02</v>
      </c>
      <c r="B952" s="39" t="s">
        <v>12</v>
      </c>
      <c r="C952" s="39" t="s">
        <v>140</v>
      </c>
      <c r="D952" s="39" t="s">
        <v>253</v>
      </c>
      <c r="E952" s="38" t="s">
        <v>354</v>
      </c>
      <c r="F952" s="37">
        <v>22</v>
      </c>
      <c r="G952" s="14" t="str">
        <f>VLOOKUP(B952,'Akodens FV'!$A$1:$B$1976,2,FALSE)</f>
        <v>Hälsoval</v>
      </c>
    </row>
    <row r="953" spans="1:7" x14ac:dyDescent="0.2">
      <c r="A953" s="19" t="str">
        <f t="shared" si="14"/>
        <v>0840033J01DB05</v>
      </c>
      <c r="B953" s="39" t="s">
        <v>12</v>
      </c>
      <c r="C953" s="39" t="s">
        <v>140</v>
      </c>
      <c r="D953" s="39" t="s">
        <v>261</v>
      </c>
      <c r="E953" s="38" t="s">
        <v>355</v>
      </c>
      <c r="F953" s="37">
        <v>24</v>
      </c>
      <c r="G953" s="14" t="str">
        <f>VLOOKUP(B953,'Akodens FV'!$A$1:$B$1976,2,FALSE)</f>
        <v>Hälsoval</v>
      </c>
    </row>
    <row r="954" spans="1:7" x14ac:dyDescent="0.2">
      <c r="A954" s="19" t="str">
        <f t="shared" si="14"/>
        <v>0840033J01DD14</v>
      </c>
      <c r="B954" s="39" t="s">
        <v>12</v>
      </c>
      <c r="C954" s="39" t="s">
        <v>140</v>
      </c>
      <c r="D954" s="39" t="s">
        <v>254</v>
      </c>
      <c r="E954" s="38" t="s">
        <v>372</v>
      </c>
      <c r="F954" s="37">
        <v>1</v>
      </c>
      <c r="G954" s="14" t="str">
        <f>VLOOKUP(B954,'Akodens FV'!$A$1:$B$1976,2,FALSE)</f>
        <v>Hälsoval</v>
      </c>
    </row>
    <row r="955" spans="1:7" x14ac:dyDescent="0.2">
      <c r="A955" s="19" t="str">
        <f t="shared" si="14"/>
        <v>0840033J01EA01</v>
      </c>
      <c r="B955" s="39" t="s">
        <v>12</v>
      </c>
      <c r="C955" s="39" t="s">
        <v>140</v>
      </c>
      <c r="D955" s="39" t="s">
        <v>259</v>
      </c>
      <c r="E955" s="38" t="s">
        <v>356</v>
      </c>
      <c r="F955" s="37">
        <v>27</v>
      </c>
      <c r="G955" s="14" t="str">
        <f>VLOOKUP(B955,'Akodens FV'!$A$1:$B$1976,2,FALSE)</f>
        <v>Hälsoval</v>
      </c>
    </row>
    <row r="956" spans="1:7" x14ac:dyDescent="0.2">
      <c r="A956" s="19" t="str">
        <f t="shared" si="14"/>
        <v>0840033J01EE01</v>
      </c>
      <c r="B956" s="39" t="s">
        <v>12</v>
      </c>
      <c r="C956" s="39" t="s">
        <v>140</v>
      </c>
      <c r="D956" s="39" t="s">
        <v>258</v>
      </c>
      <c r="E956" s="38" t="s">
        <v>364</v>
      </c>
      <c r="F956" s="37">
        <v>6</v>
      </c>
      <c r="G956" s="14" t="str">
        <f>VLOOKUP(B956,'Akodens FV'!$A$1:$B$1976,2,FALSE)</f>
        <v>Hälsoval</v>
      </c>
    </row>
    <row r="957" spans="1:7" x14ac:dyDescent="0.2">
      <c r="A957" s="19" t="str">
        <f t="shared" si="14"/>
        <v>0840033J01FA01</v>
      </c>
      <c r="B957" s="39" t="s">
        <v>12</v>
      </c>
      <c r="C957" s="39" t="s">
        <v>140</v>
      </c>
      <c r="D957" s="39" t="s">
        <v>250</v>
      </c>
      <c r="E957" s="38" t="s">
        <v>357</v>
      </c>
      <c r="F957" s="37">
        <v>28</v>
      </c>
      <c r="G957" s="14" t="str">
        <f>VLOOKUP(B957,'Akodens FV'!$A$1:$B$1976,2,FALSE)</f>
        <v>Hälsoval</v>
      </c>
    </row>
    <row r="958" spans="1:7" x14ac:dyDescent="0.2">
      <c r="A958" s="19" t="str">
        <f t="shared" si="14"/>
        <v>0840033J01FF01</v>
      </c>
      <c r="B958" s="39" t="s">
        <v>12</v>
      </c>
      <c r="C958" s="39" t="s">
        <v>140</v>
      </c>
      <c r="D958" s="39" t="s">
        <v>248</v>
      </c>
      <c r="E958" s="38" t="s">
        <v>358</v>
      </c>
      <c r="F958" s="37">
        <v>64</v>
      </c>
      <c r="G958" s="14" t="str">
        <f>VLOOKUP(B958,'Akodens FV'!$A$1:$B$1976,2,FALSE)</f>
        <v>Hälsoval</v>
      </c>
    </row>
    <row r="959" spans="1:7" x14ac:dyDescent="0.2">
      <c r="A959" s="19" t="str">
        <f t="shared" si="14"/>
        <v>0840033J01MA02</v>
      </c>
      <c r="B959" s="39" t="s">
        <v>12</v>
      </c>
      <c r="C959" s="39" t="s">
        <v>140</v>
      </c>
      <c r="D959" s="39" t="s">
        <v>252</v>
      </c>
      <c r="E959" s="38" t="s">
        <v>359</v>
      </c>
      <c r="F959" s="37">
        <v>81</v>
      </c>
      <c r="G959" s="14" t="str">
        <f>VLOOKUP(B959,'Akodens FV'!$A$1:$B$1976,2,FALSE)</f>
        <v>Hälsoval</v>
      </c>
    </row>
    <row r="960" spans="1:7" x14ac:dyDescent="0.2">
      <c r="A960" s="19" t="str">
        <f t="shared" si="14"/>
        <v>0840033J01XE01</v>
      </c>
      <c r="B960" s="39" t="s">
        <v>12</v>
      </c>
      <c r="C960" s="39" t="s">
        <v>140</v>
      </c>
      <c r="D960" s="39" t="s">
        <v>255</v>
      </c>
      <c r="E960" s="38" t="s">
        <v>361</v>
      </c>
      <c r="F960" s="37">
        <v>205</v>
      </c>
      <c r="G960" s="14" t="str">
        <f>VLOOKUP(B960,'Akodens FV'!$A$1:$B$1976,2,FALSE)</f>
        <v>Hälsoval</v>
      </c>
    </row>
    <row r="961" spans="1:7" x14ac:dyDescent="0.2">
      <c r="A961" s="19" t="str">
        <f t="shared" si="14"/>
        <v>0840039J01AA02</v>
      </c>
      <c r="B961" s="39" t="s">
        <v>6</v>
      </c>
      <c r="C961" s="39" t="s">
        <v>134</v>
      </c>
      <c r="D961" s="39" t="s">
        <v>249</v>
      </c>
      <c r="E961" s="38" t="s">
        <v>348</v>
      </c>
      <c r="F961" s="37">
        <v>184</v>
      </c>
      <c r="G961" s="14" t="str">
        <f>VLOOKUP(B961,'Akodens FV'!$A$1:$B$1976,2,FALSE)</f>
        <v>Hälsoval</v>
      </c>
    </row>
    <row r="962" spans="1:7" x14ac:dyDescent="0.2">
      <c r="A962" s="19" t="str">
        <f t="shared" si="14"/>
        <v>0840039J01AA04</v>
      </c>
      <c r="B962" s="39" t="s">
        <v>6</v>
      </c>
      <c r="C962" s="39" t="s">
        <v>134</v>
      </c>
      <c r="D962" s="39" t="s">
        <v>264</v>
      </c>
      <c r="E962" s="38" t="s">
        <v>349</v>
      </c>
      <c r="F962" s="37">
        <v>36</v>
      </c>
      <c r="G962" s="14" t="str">
        <f>VLOOKUP(B962,'Akodens FV'!$A$1:$B$1976,2,FALSE)</f>
        <v>Hälsoval</v>
      </c>
    </row>
    <row r="963" spans="1:7" x14ac:dyDescent="0.2">
      <c r="A963" s="19" t="str">
        <f t="shared" ref="A963:A1026" si="15">B963&amp;D963</f>
        <v>0840039J01CA04</v>
      </c>
      <c r="B963" s="39" t="s">
        <v>6</v>
      </c>
      <c r="C963" s="39" t="s">
        <v>134</v>
      </c>
      <c r="D963" s="39" t="s">
        <v>247</v>
      </c>
      <c r="E963" s="38" t="s">
        <v>350</v>
      </c>
      <c r="F963" s="37">
        <v>59</v>
      </c>
      <c r="G963" s="14" t="str">
        <f>VLOOKUP(B963,'Akodens FV'!$A$1:$B$1976,2,FALSE)</f>
        <v>Hälsoval</v>
      </c>
    </row>
    <row r="964" spans="1:7" x14ac:dyDescent="0.2">
      <c r="A964" s="19" t="str">
        <f t="shared" si="15"/>
        <v>0840039J01CA08</v>
      </c>
      <c r="B964" s="39" t="s">
        <v>6</v>
      </c>
      <c r="C964" s="39" t="s">
        <v>134</v>
      </c>
      <c r="D964" s="39" t="s">
        <v>262</v>
      </c>
      <c r="E964" s="38" t="s">
        <v>351</v>
      </c>
      <c r="F964" s="37">
        <v>258</v>
      </c>
      <c r="G964" s="14" t="str">
        <f>VLOOKUP(B964,'Akodens FV'!$A$1:$B$1976,2,FALSE)</f>
        <v>Hälsoval</v>
      </c>
    </row>
    <row r="965" spans="1:7" x14ac:dyDescent="0.2">
      <c r="A965" s="19" t="str">
        <f t="shared" si="15"/>
        <v>0840039J01CE02</v>
      </c>
      <c r="B965" s="39" t="s">
        <v>6</v>
      </c>
      <c r="C965" s="39" t="s">
        <v>134</v>
      </c>
      <c r="D965" s="39" t="s">
        <v>246</v>
      </c>
      <c r="E965" s="38" t="s">
        <v>352</v>
      </c>
      <c r="F965" s="37">
        <v>440</v>
      </c>
      <c r="G965" s="14" t="str">
        <f>VLOOKUP(B965,'Akodens FV'!$A$1:$B$1976,2,FALSE)</f>
        <v>Hälsoval</v>
      </c>
    </row>
    <row r="966" spans="1:7" x14ac:dyDescent="0.2">
      <c r="A966" s="19" t="str">
        <f t="shared" si="15"/>
        <v>0840039J01CF05</v>
      </c>
      <c r="B966" s="39" t="s">
        <v>6</v>
      </c>
      <c r="C966" s="39" t="s">
        <v>134</v>
      </c>
      <c r="D966" s="39" t="s">
        <v>251</v>
      </c>
      <c r="E966" s="38" t="s">
        <v>353</v>
      </c>
      <c r="F966" s="37">
        <v>206</v>
      </c>
      <c r="G966" s="14" t="str">
        <f>VLOOKUP(B966,'Akodens FV'!$A$1:$B$1976,2,FALSE)</f>
        <v>Hälsoval</v>
      </c>
    </row>
    <row r="967" spans="1:7" x14ac:dyDescent="0.2">
      <c r="A967" s="19" t="str">
        <f t="shared" si="15"/>
        <v>0840039J01CR02</v>
      </c>
      <c r="B967" s="39" t="s">
        <v>6</v>
      </c>
      <c r="C967" s="39" t="s">
        <v>134</v>
      </c>
      <c r="D967" s="39" t="s">
        <v>253</v>
      </c>
      <c r="E967" s="38" t="s">
        <v>354</v>
      </c>
      <c r="F967" s="37">
        <v>20</v>
      </c>
      <c r="G967" s="14" t="str">
        <f>VLOOKUP(B967,'Akodens FV'!$A$1:$B$1976,2,FALSE)</f>
        <v>Hälsoval</v>
      </c>
    </row>
    <row r="968" spans="1:7" x14ac:dyDescent="0.2">
      <c r="A968" s="19" t="str">
        <f t="shared" si="15"/>
        <v>0840039J01DB05</v>
      </c>
      <c r="B968" s="39" t="s">
        <v>6</v>
      </c>
      <c r="C968" s="39" t="s">
        <v>134</v>
      </c>
      <c r="D968" s="39" t="s">
        <v>261</v>
      </c>
      <c r="E968" s="38" t="s">
        <v>355</v>
      </c>
      <c r="F968" s="37">
        <v>20</v>
      </c>
      <c r="G968" s="14" t="str">
        <f>VLOOKUP(B968,'Akodens FV'!$A$1:$B$1976,2,FALSE)</f>
        <v>Hälsoval</v>
      </c>
    </row>
    <row r="969" spans="1:7" x14ac:dyDescent="0.2">
      <c r="A969" s="19" t="str">
        <f t="shared" si="15"/>
        <v>0840039J01EA01</v>
      </c>
      <c r="B969" s="39" t="s">
        <v>6</v>
      </c>
      <c r="C969" s="39" t="s">
        <v>134</v>
      </c>
      <c r="D969" s="39" t="s">
        <v>259</v>
      </c>
      <c r="E969" s="38" t="s">
        <v>356</v>
      </c>
      <c r="F969" s="37">
        <v>23</v>
      </c>
      <c r="G969" s="14" t="str">
        <f>VLOOKUP(B969,'Akodens FV'!$A$1:$B$1976,2,FALSE)</f>
        <v>Hälsoval</v>
      </c>
    </row>
    <row r="970" spans="1:7" x14ac:dyDescent="0.2">
      <c r="A970" s="19" t="str">
        <f t="shared" si="15"/>
        <v>0840039J01EE01</v>
      </c>
      <c r="B970" s="39" t="s">
        <v>6</v>
      </c>
      <c r="C970" s="39" t="s">
        <v>134</v>
      </c>
      <c r="D970" s="39" t="s">
        <v>258</v>
      </c>
      <c r="E970" s="38" t="s">
        <v>364</v>
      </c>
      <c r="F970" s="37">
        <v>15</v>
      </c>
      <c r="G970" s="14" t="str">
        <f>VLOOKUP(B970,'Akodens FV'!$A$1:$B$1976,2,FALSE)</f>
        <v>Hälsoval</v>
      </c>
    </row>
    <row r="971" spans="1:7" x14ac:dyDescent="0.2">
      <c r="A971" s="19" t="str">
        <f t="shared" si="15"/>
        <v>0840039J01FA01</v>
      </c>
      <c r="B971" s="39" t="s">
        <v>6</v>
      </c>
      <c r="C971" s="39" t="s">
        <v>134</v>
      </c>
      <c r="D971" s="39" t="s">
        <v>250</v>
      </c>
      <c r="E971" s="38" t="s">
        <v>357</v>
      </c>
      <c r="F971" s="37">
        <v>26</v>
      </c>
      <c r="G971" s="14" t="str">
        <f>VLOOKUP(B971,'Akodens FV'!$A$1:$B$1976,2,FALSE)</f>
        <v>Hälsoval</v>
      </c>
    </row>
    <row r="972" spans="1:7" x14ac:dyDescent="0.2">
      <c r="A972" s="19" t="str">
        <f t="shared" si="15"/>
        <v>0840039J01FA10</v>
      </c>
      <c r="B972" s="39" t="s">
        <v>6</v>
      </c>
      <c r="C972" s="39" t="s">
        <v>134</v>
      </c>
      <c r="D972" s="39" t="s">
        <v>268</v>
      </c>
      <c r="E972" s="38" t="s">
        <v>368</v>
      </c>
      <c r="F972" s="37">
        <v>3</v>
      </c>
      <c r="G972" s="14" t="str">
        <f>VLOOKUP(B972,'Akodens FV'!$A$1:$B$1976,2,FALSE)</f>
        <v>Hälsoval</v>
      </c>
    </row>
    <row r="973" spans="1:7" x14ac:dyDescent="0.2">
      <c r="A973" s="19" t="str">
        <f t="shared" si="15"/>
        <v>0840039J01FF01</v>
      </c>
      <c r="B973" s="39" t="s">
        <v>6</v>
      </c>
      <c r="C973" s="39" t="s">
        <v>134</v>
      </c>
      <c r="D973" s="39" t="s">
        <v>248</v>
      </c>
      <c r="E973" s="38" t="s">
        <v>358</v>
      </c>
      <c r="F973" s="37">
        <v>108</v>
      </c>
      <c r="G973" s="14" t="str">
        <f>VLOOKUP(B973,'Akodens FV'!$A$1:$B$1976,2,FALSE)</f>
        <v>Hälsoval</v>
      </c>
    </row>
    <row r="974" spans="1:7" x14ac:dyDescent="0.2">
      <c r="A974" s="19" t="str">
        <f t="shared" si="15"/>
        <v>0840039J01MA02</v>
      </c>
      <c r="B974" s="39" t="s">
        <v>6</v>
      </c>
      <c r="C974" s="39" t="s">
        <v>134</v>
      </c>
      <c r="D974" s="39" t="s">
        <v>252</v>
      </c>
      <c r="E974" s="38" t="s">
        <v>359</v>
      </c>
      <c r="F974" s="37">
        <v>59</v>
      </c>
      <c r="G974" s="14" t="str">
        <f>VLOOKUP(B974,'Akodens FV'!$A$1:$B$1976,2,FALSE)</f>
        <v>Hälsoval</v>
      </c>
    </row>
    <row r="975" spans="1:7" x14ac:dyDescent="0.2">
      <c r="A975" s="19" t="str">
        <f t="shared" si="15"/>
        <v>0840039J01XE01</v>
      </c>
      <c r="B975" s="39" t="s">
        <v>6</v>
      </c>
      <c r="C975" s="39" t="s">
        <v>134</v>
      </c>
      <c r="D975" s="39" t="s">
        <v>255</v>
      </c>
      <c r="E975" s="38" t="s">
        <v>361</v>
      </c>
      <c r="F975" s="37">
        <v>177</v>
      </c>
      <c r="G975" s="14" t="str">
        <f>VLOOKUP(B975,'Akodens FV'!$A$1:$B$1976,2,FALSE)</f>
        <v>Hälsoval</v>
      </c>
    </row>
    <row r="976" spans="1:7" x14ac:dyDescent="0.2">
      <c r="A976" s="19" t="str">
        <f t="shared" si="15"/>
        <v>0840044J01AA02</v>
      </c>
      <c r="B976" s="39" t="s">
        <v>17</v>
      </c>
      <c r="C976" s="39" t="s">
        <v>144</v>
      </c>
      <c r="D976" s="39" t="s">
        <v>249</v>
      </c>
      <c r="E976" s="38" t="s">
        <v>348</v>
      </c>
      <c r="F976" s="37">
        <v>112</v>
      </c>
      <c r="G976" s="14" t="str">
        <f>VLOOKUP(B976,'Akodens FV'!$A$1:$B$1976,2,FALSE)</f>
        <v>Hälsoval</v>
      </c>
    </row>
    <row r="977" spans="1:7" x14ac:dyDescent="0.2">
      <c r="A977" s="19" t="str">
        <f t="shared" si="15"/>
        <v>0840044J01AA04</v>
      </c>
      <c r="B977" s="39" t="s">
        <v>17</v>
      </c>
      <c r="C977" s="39" t="s">
        <v>144</v>
      </c>
      <c r="D977" s="39" t="s">
        <v>264</v>
      </c>
      <c r="E977" s="38" t="s">
        <v>349</v>
      </c>
      <c r="F977" s="37">
        <v>14</v>
      </c>
      <c r="G977" s="14" t="str">
        <f>VLOOKUP(B977,'Akodens FV'!$A$1:$B$1976,2,FALSE)</f>
        <v>Hälsoval</v>
      </c>
    </row>
    <row r="978" spans="1:7" x14ac:dyDescent="0.2">
      <c r="A978" s="19" t="str">
        <f t="shared" si="15"/>
        <v>0840044J01AA07</v>
      </c>
      <c r="B978" s="39" t="s">
        <v>17</v>
      </c>
      <c r="C978" s="39" t="s">
        <v>144</v>
      </c>
      <c r="D978" s="39" t="s">
        <v>263</v>
      </c>
      <c r="E978" s="38" t="s">
        <v>363</v>
      </c>
      <c r="F978" s="37">
        <v>7</v>
      </c>
      <c r="G978" s="14" t="str">
        <f>VLOOKUP(B978,'Akodens FV'!$A$1:$B$1976,2,FALSE)</f>
        <v>Hälsoval</v>
      </c>
    </row>
    <row r="979" spans="1:7" x14ac:dyDescent="0.2">
      <c r="A979" s="19" t="str">
        <f t="shared" si="15"/>
        <v>0840044J01CA04</v>
      </c>
      <c r="B979" s="39" t="s">
        <v>17</v>
      </c>
      <c r="C979" s="39" t="s">
        <v>144</v>
      </c>
      <c r="D979" s="39" t="s">
        <v>247</v>
      </c>
      <c r="E979" s="38" t="s">
        <v>350</v>
      </c>
      <c r="F979" s="37">
        <v>56</v>
      </c>
      <c r="G979" s="14" t="str">
        <f>VLOOKUP(B979,'Akodens FV'!$A$1:$B$1976,2,FALSE)</f>
        <v>Hälsoval</v>
      </c>
    </row>
    <row r="980" spans="1:7" x14ac:dyDescent="0.2">
      <c r="A980" s="19" t="str">
        <f t="shared" si="15"/>
        <v>0840044J01CA08</v>
      </c>
      <c r="B980" s="39" t="s">
        <v>17</v>
      </c>
      <c r="C980" s="39" t="s">
        <v>144</v>
      </c>
      <c r="D980" s="39" t="s">
        <v>262</v>
      </c>
      <c r="E980" s="38" t="s">
        <v>351</v>
      </c>
      <c r="F980" s="37">
        <v>221</v>
      </c>
      <c r="G980" s="14" t="str">
        <f>VLOOKUP(B980,'Akodens FV'!$A$1:$B$1976,2,FALSE)</f>
        <v>Hälsoval</v>
      </c>
    </row>
    <row r="981" spans="1:7" x14ac:dyDescent="0.2">
      <c r="A981" s="19" t="str">
        <f t="shared" si="15"/>
        <v>0840044J01CE02</v>
      </c>
      <c r="B981" s="39" t="s">
        <v>17</v>
      </c>
      <c r="C981" s="39" t="s">
        <v>144</v>
      </c>
      <c r="D981" s="39" t="s">
        <v>246</v>
      </c>
      <c r="E981" s="38" t="s">
        <v>352</v>
      </c>
      <c r="F981" s="37">
        <v>416</v>
      </c>
      <c r="G981" s="14" t="str">
        <f>VLOOKUP(B981,'Akodens FV'!$A$1:$B$1976,2,FALSE)</f>
        <v>Hälsoval</v>
      </c>
    </row>
    <row r="982" spans="1:7" x14ac:dyDescent="0.2">
      <c r="A982" s="19" t="str">
        <f t="shared" si="15"/>
        <v>0840044J01CF05</v>
      </c>
      <c r="B982" s="39" t="s">
        <v>17</v>
      </c>
      <c r="C982" s="39" t="s">
        <v>144</v>
      </c>
      <c r="D982" s="39" t="s">
        <v>251</v>
      </c>
      <c r="E982" s="38" t="s">
        <v>353</v>
      </c>
      <c r="F982" s="37">
        <v>134</v>
      </c>
      <c r="G982" s="14" t="str">
        <f>VLOOKUP(B982,'Akodens FV'!$A$1:$B$1976,2,FALSE)</f>
        <v>Hälsoval</v>
      </c>
    </row>
    <row r="983" spans="1:7" x14ac:dyDescent="0.2">
      <c r="A983" s="19" t="str">
        <f t="shared" si="15"/>
        <v>0840044J01CR02</v>
      </c>
      <c r="B983" s="39" t="s">
        <v>17</v>
      </c>
      <c r="C983" s="39" t="s">
        <v>144</v>
      </c>
      <c r="D983" s="39" t="s">
        <v>253</v>
      </c>
      <c r="E983" s="38" t="s">
        <v>354</v>
      </c>
      <c r="F983" s="37">
        <v>7</v>
      </c>
      <c r="G983" s="14" t="str">
        <f>VLOOKUP(B983,'Akodens FV'!$A$1:$B$1976,2,FALSE)</f>
        <v>Hälsoval</v>
      </c>
    </row>
    <row r="984" spans="1:7" x14ac:dyDescent="0.2">
      <c r="A984" s="19" t="str">
        <f t="shared" si="15"/>
        <v>0840044J01DB05</v>
      </c>
      <c r="B984" s="39" t="s">
        <v>17</v>
      </c>
      <c r="C984" s="39" t="s">
        <v>144</v>
      </c>
      <c r="D984" s="39" t="s">
        <v>261</v>
      </c>
      <c r="E984" s="38" t="s">
        <v>355</v>
      </c>
      <c r="F984" s="37">
        <v>27</v>
      </c>
      <c r="G984" s="14" t="str">
        <f>VLOOKUP(B984,'Akodens FV'!$A$1:$B$1976,2,FALSE)</f>
        <v>Hälsoval</v>
      </c>
    </row>
    <row r="985" spans="1:7" x14ac:dyDescent="0.2">
      <c r="A985" s="19" t="str">
        <f t="shared" si="15"/>
        <v>0840044J01EA01</v>
      </c>
      <c r="B985" s="39" t="s">
        <v>17</v>
      </c>
      <c r="C985" s="39" t="s">
        <v>144</v>
      </c>
      <c r="D985" s="39" t="s">
        <v>259</v>
      </c>
      <c r="E985" s="38" t="s">
        <v>356</v>
      </c>
      <c r="F985" s="37">
        <v>10</v>
      </c>
      <c r="G985" s="14" t="str">
        <f>VLOOKUP(B985,'Akodens FV'!$A$1:$B$1976,2,FALSE)</f>
        <v>Hälsoval</v>
      </c>
    </row>
    <row r="986" spans="1:7" x14ac:dyDescent="0.2">
      <c r="A986" s="19" t="str">
        <f t="shared" si="15"/>
        <v>0840044J01EE01</v>
      </c>
      <c r="B986" s="39" t="s">
        <v>17</v>
      </c>
      <c r="C986" s="39" t="s">
        <v>144</v>
      </c>
      <c r="D986" s="39" t="s">
        <v>258</v>
      </c>
      <c r="E986" s="38" t="s">
        <v>364</v>
      </c>
      <c r="F986" s="37">
        <v>17</v>
      </c>
      <c r="G986" s="14" t="str">
        <f>VLOOKUP(B986,'Akodens FV'!$A$1:$B$1976,2,FALSE)</f>
        <v>Hälsoval</v>
      </c>
    </row>
    <row r="987" spans="1:7" x14ac:dyDescent="0.2">
      <c r="A987" s="19" t="str">
        <f t="shared" si="15"/>
        <v>0840044J01FA01</v>
      </c>
      <c r="B987" s="39" t="s">
        <v>17</v>
      </c>
      <c r="C987" s="39" t="s">
        <v>144</v>
      </c>
      <c r="D987" s="39" t="s">
        <v>250</v>
      </c>
      <c r="E987" s="38" t="s">
        <v>357</v>
      </c>
      <c r="F987" s="37">
        <v>18</v>
      </c>
      <c r="G987" s="14" t="str">
        <f>VLOOKUP(B987,'Akodens FV'!$A$1:$B$1976,2,FALSE)</f>
        <v>Hälsoval</v>
      </c>
    </row>
    <row r="988" spans="1:7" x14ac:dyDescent="0.2">
      <c r="A988" s="19" t="str">
        <f t="shared" si="15"/>
        <v>0840044J01FA06</v>
      </c>
      <c r="B988" s="39" t="s">
        <v>17</v>
      </c>
      <c r="C988" s="39" t="s">
        <v>144</v>
      </c>
      <c r="D988" s="39" t="s">
        <v>269</v>
      </c>
      <c r="E988" s="38" t="s">
        <v>374</v>
      </c>
      <c r="F988" s="37">
        <v>1</v>
      </c>
      <c r="G988" s="14" t="str">
        <f>VLOOKUP(B988,'Akodens FV'!$A$1:$B$1976,2,FALSE)</f>
        <v>Hälsoval</v>
      </c>
    </row>
    <row r="989" spans="1:7" x14ac:dyDescent="0.2">
      <c r="A989" s="19" t="str">
        <f t="shared" si="15"/>
        <v>0840044J01FA09</v>
      </c>
      <c r="B989" s="39" t="s">
        <v>17</v>
      </c>
      <c r="C989" s="39" t="s">
        <v>144</v>
      </c>
      <c r="D989" s="39" t="s">
        <v>257</v>
      </c>
      <c r="E989" s="38" t="s">
        <v>375</v>
      </c>
      <c r="F989" s="37">
        <v>3</v>
      </c>
      <c r="G989" s="14" t="str">
        <f>VLOOKUP(B989,'Akodens FV'!$A$1:$B$1976,2,FALSE)</f>
        <v>Hälsoval</v>
      </c>
    </row>
    <row r="990" spans="1:7" x14ac:dyDescent="0.2">
      <c r="A990" s="19" t="str">
        <f t="shared" si="15"/>
        <v>0840044J01FF01</v>
      </c>
      <c r="B990" s="39" t="s">
        <v>17</v>
      </c>
      <c r="C990" s="39" t="s">
        <v>144</v>
      </c>
      <c r="D990" s="39" t="s">
        <v>248</v>
      </c>
      <c r="E990" s="38" t="s">
        <v>358</v>
      </c>
      <c r="F990" s="37">
        <v>50</v>
      </c>
      <c r="G990" s="14" t="str">
        <f>VLOOKUP(B990,'Akodens FV'!$A$1:$B$1976,2,FALSE)</f>
        <v>Hälsoval</v>
      </c>
    </row>
    <row r="991" spans="1:7" x14ac:dyDescent="0.2">
      <c r="A991" s="19" t="str">
        <f t="shared" si="15"/>
        <v>0840044J01MA02</v>
      </c>
      <c r="B991" s="39" t="s">
        <v>17</v>
      </c>
      <c r="C991" s="39" t="s">
        <v>144</v>
      </c>
      <c r="D991" s="39" t="s">
        <v>252</v>
      </c>
      <c r="E991" s="38" t="s">
        <v>359</v>
      </c>
      <c r="F991" s="37">
        <v>60</v>
      </c>
      <c r="G991" s="14" t="str">
        <f>VLOOKUP(B991,'Akodens FV'!$A$1:$B$1976,2,FALSE)</f>
        <v>Hälsoval</v>
      </c>
    </row>
    <row r="992" spans="1:7" x14ac:dyDescent="0.2">
      <c r="A992" s="19" t="str">
        <f t="shared" si="15"/>
        <v>0840044J01XE01</v>
      </c>
      <c r="B992" s="39" t="s">
        <v>17</v>
      </c>
      <c r="C992" s="39" t="s">
        <v>144</v>
      </c>
      <c r="D992" s="39" t="s">
        <v>255</v>
      </c>
      <c r="E992" s="38" t="s">
        <v>361</v>
      </c>
      <c r="F992" s="37">
        <v>179</v>
      </c>
      <c r="G992" s="14" t="str">
        <f>VLOOKUP(B992,'Akodens FV'!$A$1:$B$1976,2,FALSE)</f>
        <v>Hälsoval</v>
      </c>
    </row>
    <row r="993" spans="1:7" x14ac:dyDescent="0.2">
      <c r="A993" s="19" t="str">
        <f t="shared" si="15"/>
        <v>0840050J01AA02</v>
      </c>
      <c r="B993" s="39" t="s">
        <v>13</v>
      </c>
      <c r="C993" s="39" t="s">
        <v>141</v>
      </c>
      <c r="D993" s="39" t="s">
        <v>249</v>
      </c>
      <c r="E993" s="38" t="s">
        <v>348</v>
      </c>
      <c r="F993" s="37">
        <v>72</v>
      </c>
      <c r="G993" s="14" t="str">
        <f>VLOOKUP(B993,'Akodens FV'!$A$1:$B$1976,2,FALSE)</f>
        <v>Hälsoval</v>
      </c>
    </row>
    <row r="994" spans="1:7" x14ac:dyDescent="0.2">
      <c r="A994" s="19" t="str">
        <f t="shared" si="15"/>
        <v>0840050J01AA04</v>
      </c>
      <c r="B994" s="39" t="s">
        <v>13</v>
      </c>
      <c r="C994" s="39" t="s">
        <v>141</v>
      </c>
      <c r="D994" s="39" t="s">
        <v>264</v>
      </c>
      <c r="E994" s="38" t="s">
        <v>349</v>
      </c>
      <c r="F994" s="37">
        <v>16</v>
      </c>
      <c r="G994" s="14" t="str">
        <f>VLOOKUP(B994,'Akodens FV'!$A$1:$B$1976,2,FALSE)</f>
        <v>Hälsoval</v>
      </c>
    </row>
    <row r="995" spans="1:7" x14ac:dyDescent="0.2">
      <c r="A995" s="19" t="str">
        <f t="shared" si="15"/>
        <v>0840050J01AA07</v>
      </c>
      <c r="B995" s="39" t="s">
        <v>13</v>
      </c>
      <c r="C995" s="39" t="s">
        <v>141</v>
      </c>
      <c r="D995" s="39" t="s">
        <v>263</v>
      </c>
      <c r="E995" s="38" t="s">
        <v>363</v>
      </c>
      <c r="F995" s="37">
        <v>7</v>
      </c>
      <c r="G995" s="14" t="str">
        <f>VLOOKUP(B995,'Akodens FV'!$A$1:$B$1976,2,FALSE)</f>
        <v>Hälsoval</v>
      </c>
    </row>
    <row r="996" spans="1:7" x14ac:dyDescent="0.2">
      <c r="A996" s="19" t="str">
        <f t="shared" si="15"/>
        <v>0840050J01CA04</v>
      </c>
      <c r="B996" s="39" t="s">
        <v>13</v>
      </c>
      <c r="C996" s="39" t="s">
        <v>141</v>
      </c>
      <c r="D996" s="39" t="s">
        <v>247</v>
      </c>
      <c r="E996" s="38" t="s">
        <v>350</v>
      </c>
      <c r="F996" s="37">
        <v>31</v>
      </c>
      <c r="G996" s="14" t="str">
        <f>VLOOKUP(B996,'Akodens FV'!$A$1:$B$1976,2,FALSE)</f>
        <v>Hälsoval</v>
      </c>
    </row>
    <row r="997" spans="1:7" x14ac:dyDescent="0.2">
      <c r="A997" s="19" t="str">
        <f t="shared" si="15"/>
        <v>0840050J01CA08</v>
      </c>
      <c r="B997" s="39" t="s">
        <v>13</v>
      </c>
      <c r="C997" s="39" t="s">
        <v>141</v>
      </c>
      <c r="D997" s="39" t="s">
        <v>262</v>
      </c>
      <c r="E997" s="38" t="s">
        <v>351</v>
      </c>
      <c r="F997" s="37">
        <v>335</v>
      </c>
      <c r="G997" s="14" t="str">
        <f>VLOOKUP(B997,'Akodens FV'!$A$1:$B$1976,2,FALSE)</f>
        <v>Hälsoval</v>
      </c>
    </row>
    <row r="998" spans="1:7" x14ac:dyDescent="0.2">
      <c r="A998" s="19" t="str">
        <f t="shared" si="15"/>
        <v>0840050J01CE02</v>
      </c>
      <c r="B998" s="39" t="s">
        <v>13</v>
      </c>
      <c r="C998" s="39" t="s">
        <v>141</v>
      </c>
      <c r="D998" s="39" t="s">
        <v>246</v>
      </c>
      <c r="E998" s="38" t="s">
        <v>352</v>
      </c>
      <c r="F998" s="37">
        <v>437</v>
      </c>
      <c r="G998" s="14" t="str">
        <f>VLOOKUP(B998,'Akodens FV'!$A$1:$B$1976,2,FALSE)</f>
        <v>Hälsoval</v>
      </c>
    </row>
    <row r="999" spans="1:7" x14ac:dyDescent="0.2">
      <c r="A999" s="19" t="str">
        <f t="shared" si="15"/>
        <v>0840050J01CF05</v>
      </c>
      <c r="B999" s="39" t="s">
        <v>13</v>
      </c>
      <c r="C999" s="39" t="s">
        <v>141</v>
      </c>
      <c r="D999" s="39" t="s">
        <v>251</v>
      </c>
      <c r="E999" s="38" t="s">
        <v>353</v>
      </c>
      <c r="F999" s="37">
        <v>127</v>
      </c>
      <c r="G999" s="14" t="str">
        <f>VLOOKUP(B999,'Akodens FV'!$A$1:$B$1976,2,FALSE)</f>
        <v>Hälsoval</v>
      </c>
    </row>
    <row r="1000" spans="1:7" x14ac:dyDescent="0.2">
      <c r="A1000" s="19" t="str">
        <f t="shared" si="15"/>
        <v>0840050J01CR02</v>
      </c>
      <c r="B1000" s="39" t="s">
        <v>13</v>
      </c>
      <c r="C1000" s="39" t="s">
        <v>141</v>
      </c>
      <c r="D1000" s="39" t="s">
        <v>253</v>
      </c>
      <c r="E1000" s="38" t="s">
        <v>354</v>
      </c>
      <c r="F1000" s="37">
        <v>6</v>
      </c>
      <c r="G1000" s="14" t="str">
        <f>VLOOKUP(B1000,'Akodens FV'!$A$1:$B$1976,2,FALSE)</f>
        <v>Hälsoval</v>
      </c>
    </row>
    <row r="1001" spans="1:7" x14ac:dyDescent="0.2">
      <c r="A1001" s="19" t="str">
        <f t="shared" si="15"/>
        <v>0840050J01DB05</v>
      </c>
      <c r="B1001" s="39" t="s">
        <v>13</v>
      </c>
      <c r="C1001" s="39" t="s">
        <v>141</v>
      </c>
      <c r="D1001" s="39" t="s">
        <v>261</v>
      </c>
      <c r="E1001" s="38" t="s">
        <v>355</v>
      </c>
      <c r="F1001" s="37">
        <v>3</v>
      </c>
      <c r="G1001" s="14" t="str">
        <f>VLOOKUP(B1001,'Akodens FV'!$A$1:$B$1976,2,FALSE)</f>
        <v>Hälsoval</v>
      </c>
    </row>
    <row r="1002" spans="1:7" x14ac:dyDescent="0.2">
      <c r="A1002" s="19" t="str">
        <f t="shared" si="15"/>
        <v>0840050J01EA01</v>
      </c>
      <c r="B1002" s="39" t="s">
        <v>13</v>
      </c>
      <c r="C1002" s="39" t="s">
        <v>141</v>
      </c>
      <c r="D1002" s="39" t="s">
        <v>259</v>
      </c>
      <c r="E1002" s="38" t="s">
        <v>356</v>
      </c>
      <c r="F1002" s="37">
        <v>28</v>
      </c>
      <c r="G1002" s="14" t="str">
        <f>VLOOKUP(B1002,'Akodens FV'!$A$1:$B$1976,2,FALSE)</f>
        <v>Hälsoval</v>
      </c>
    </row>
    <row r="1003" spans="1:7" x14ac:dyDescent="0.2">
      <c r="A1003" s="19" t="str">
        <f t="shared" si="15"/>
        <v>0840050J01EE01</v>
      </c>
      <c r="B1003" s="39" t="s">
        <v>13</v>
      </c>
      <c r="C1003" s="39" t="s">
        <v>141</v>
      </c>
      <c r="D1003" s="39" t="s">
        <v>258</v>
      </c>
      <c r="E1003" s="38" t="s">
        <v>364</v>
      </c>
      <c r="F1003" s="37">
        <v>7</v>
      </c>
      <c r="G1003" s="14" t="str">
        <f>VLOOKUP(B1003,'Akodens FV'!$A$1:$B$1976,2,FALSE)</f>
        <v>Hälsoval</v>
      </c>
    </row>
    <row r="1004" spans="1:7" x14ac:dyDescent="0.2">
      <c r="A1004" s="19" t="str">
        <f t="shared" si="15"/>
        <v>0840050J01FA01</v>
      </c>
      <c r="B1004" s="39" t="s">
        <v>13</v>
      </c>
      <c r="C1004" s="39" t="s">
        <v>141</v>
      </c>
      <c r="D1004" s="39" t="s">
        <v>250</v>
      </c>
      <c r="E1004" s="38" t="s">
        <v>357</v>
      </c>
      <c r="F1004" s="37">
        <v>5</v>
      </c>
      <c r="G1004" s="14" t="str">
        <f>VLOOKUP(B1004,'Akodens FV'!$A$1:$B$1976,2,FALSE)</f>
        <v>Hälsoval</v>
      </c>
    </row>
    <row r="1005" spans="1:7" x14ac:dyDescent="0.2">
      <c r="A1005" s="19" t="str">
        <f t="shared" si="15"/>
        <v>0840050J01FA09</v>
      </c>
      <c r="B1005" s="39" t="s">
        <v>13</v>
      </c>
      <c r="C1005" s="39" t="s">
        <v>141</v>
      </c>
      <c r="D1005" s="39" t="s">
        <v>257</v>
      </c>
      <c r="E1005" s="38" t="s">
        <v>375</v>
      </c>
      <c r="F1005" s="37">
        <v>3</v>
      </c>
      <c r="G1005" s="14" t="str">
        <f>VLOOKUP(B1005,'Akodens FV'!$A$1:$B$1976,2,FALSE)</f>
        <v>Hälsoval</v>
      </c>
    </row>
    <row r="1006" spans="1:7" x14ac:dyDescent="0.2">
      <c r="A1006" s="19" t="str">
        <f t="shared" si="15"/>
        <v>0840050J01FA10</v>
      </c>
      <c r="B1006" s="39" t="s">
        <v>13</v>
      </c>
      <c r="C1006" s="39" t="s">
        <v>141</v>
      </c>
      <c r="D1006" s="39" t="s">
        <v>268</v>
      </c>
      <c r="E1006" s="38" t="s">
        <v>368</v>
      </c>
      <c r="F1006" s="37">
        <v>3</v>
      </c>
      <c r="G1006" s="14" t="str">
        <f>VLOOKUP(B1006,'Akodens FV'!$A$1:$B$1976,2,FALSE)</f>
        <v>Hälsoval</v>
      </c>
    </row>
    <row r="1007" spans="1:7" x14ac:dyDescent="0.2">
      <c r="A1007" s="19" t="str">
        <f t="shared" si="15"/>
        <v>0840050J01FF01</v>
      </c>
      <c r="B1007" s="39" t="s">
        <v>13</v>
      </c>
      <c r="C1007" s="39" t="s">
        <v>141</v>
      </c>
      <c r="D1007" s="39" t="s">
        <v>248</v>
      </c>
      <c r="E1007" s="38" t="s">
        <v>358</v>
      </c>
      <c r="F1007" s="37">
        <v>40</v>
      </c>
      <c r="G1007" s="14" t="str">
        <f>VLOOKUP(B1007,'Akodens FV'!$A$1:$B$1976,2,FALSE)</f>
        <v>Hälsoval</v>
      </c>
    </row>
    <row r="1008" spans="1:7" x14ac:dyDescent="0.2">
      <c r="A1008" s="19" t="str">
        <f t="shared" si="15"/>
        <v>0840050J01MA02</v>
      </c>
      <c r="B1008" s="39" t="s">
        <v>13</v>
      </c>
      <c r="C1008" s="39" t="s">
        <v>141</v>
      </c>
      <c r="D1008" s="39" t="s">
        <v>252</v>
      </c>
      <c r="E1008" s="38" t="s">
        <v>359</v>
      </c>
      <c r="F1008" s="37">
        <v>40</v>
      </c>
      <c r="G1008" s="14" t="str">
        <f>VLOOKUP(B1008,'Akodens FV'!$A$1:$B$1976,2,FALSE)</f>
        <v>Hälsoval</v>
      </c>
    </row>
    <row r="1009" spans="1:7" x14ac:dyDescent="0.2">
      <c r="A1009" s="19" t="str">
        <f t="shared" si="15"/>
        <v>0840050J01XE01</v>
      </c>
      <c r="B1009" s="39" t="s">
        <v>13</v>
      </c>
      <c r="C1009" s="39" t="s">
        <v>141</v>
      </c>
      <c r="D1009" s="39" t="s">
        <v>255</v>
      </c>
      <c r="E1009" s="38" t="s">
        <v>361</v>
      </c>
      <c r="F1009" s="37">
        <v>172</v>
      </c>
      <c r="G1009" s="14" t="str">
        <f>VLOOKUP(B1009,'Akodens FV'!$A$1:$B$1976,2,FALSE)</f>
        <v>Hälsoval</v>
      </c>
    </row>
    <row r="1010" spans="1:7" x14ac:dyDescent="0.2">
      <c r="A1010" s="19" t="str">
        <f t="shared" si="15"/>
        <v>0840051J01AA02</v>
      </c>
      <c r="B1010" s="39" t="s">
        <v>43</v>
      </c>
      <c r="C1010" s="39" t="s">
        <v>166</v>
      </c>
      <c r="D1010" s="39" t="s">
        <v>249</v>
      </c>
      <c r="E1010" s="38" t="s">
        <v>348</v>
      </c>
      <c r="F1010" s="37">
        <v>84</v>
      </c>
      <c r="G1010" s="14" t="str">
        <f>VLOOKUP(B1010,'Akodens FV'!$A$1:$B$1976,2,FALSE)</f>
        <v>Hälsoval</v>
      </c>
    </row>
    <row r="1011" spans="1:7" x14ac:dyDescent="0.2">
      <c r="A1011" s="19" t="str">
        <f t="shared" si="15"/>
        <v>0840051J01AA04</v>
      </c>
      <c r="B1011" s="39" t="s">
        <v>43</v>
      </c>
      <c r="C1011" s="39" t="s">
        <v>166</v>
      </c>
      <c r="D1011" s="39" t="s">
        <v>264</v>
      </c>
      <c r="E1011" s="38" t="s">
        <v>349</v>
      </c>
      <c r="F1011" s="37">
        <v>15</v>
      </c>
      <c r="G1011" s="14" t="str">
        <f>VLOOKUP(B1011,'Akodens FV'!$A$1:$B$1976,2,FALSE)</f>
        <v>Hälsoval</v>
      </c>
    </row>
    <row r="1012" spans="1:7" x14ac:dyDescent="0.2">
      <c r="A1012" s="19" t="str">
        <f t="shared" si="15"/>
        <v>0840051J01CA04</v>
      </c>
      <c r="B1012" s="39" t="s">
        <v>43</v>
      </c>
      <c r="C1012" s="39" t="s">
        <v>166</v>
      </c>
      <c r="D1012" s="39" t="s">
        <v>247</v>
      </c>
      <c r="E1012" s="38" t="s">
        <v>350</v>
      </c>
      <c r="F1012" s="37">
        <v>33</v>
      </c>
      <c r="G1012" s="14" t="str">
        <f>VLOOKUP(B1012,'Akodens FV'!$A$1:$B$1976,2,FALSE)</f>
        <v>Hälsoval</v>
      </c>
    </row>
    <row r="1013" spans="1:7" x14ac:dyDescent="0.2">
      <c r="A1013" s="19" t="str">
        <f t="shared" si="15"/>
        <v>0840051J01CA08</v>
      </c>
      <c r="B1013" s="39" t="s">
        <v>43</v>
      </c>
      <c r="C1013" s="39" t="s">
        <v>166</v>
      </c>
      <c r="D1013" s="39" t="s">
        <v>262</v>
      </c>
      <c r="E1013" s="38" t="s">
        <v>351</v>
      </c>
      <c r="F1013" s="37">
        <v>143</v>
      </c>
      <c r="G1013" s="14" t="str">
        <f>VLOOKUP(B1013,'Akodens FV'!$A$1:$B$1976,2,FALSE)</f>
        <v>Hälsoval</v>
      </c>
    </row>
    <row r="1014" spans="1:7" x14ac:dyDescent="0.2">
      <c r="A1014" s="19" t="str">
        <f t="shared" si="15"/>
        <v>0840051J01CE02</v>
      </c>
      <c r="B1014" s="39" t="s">
        <v>43</v>
      </c>
      <c r="C1014" s="39" t="s">
        <v>166</v>
      </c>
      <c r="D1014" s="39" t="s">
        <v>246</v>
      </c>
      <c r="E1014" s="38" t="s">
        <v>352</v>
      </c>
      <c r="F1014" s="37">
        <v>229</v>
      </c>
      <c r="G1014" s="14" t="str">
        <f>VLOOKUP(B1014,'Akodens FV'!$A$1:$B$1976,2,FALSE)</f>
        <v>Hälsoval</v>
      </c>
    </row>
    <row r="1015" spans="1:7" x14ac:dyDescent="0.2">
      <c r="A1015" s="19" t="str">
        <f t="shared" si="15"/>
        <v>0840051J01CF05</v>
      </c>
      <c r="B1015" s="39" t="s">
        <v>43</v>
      </c>
      <c r="C1015" s="39" t="s">
        <v>166</v>
      </c>
      <c r="D1015" s="39" t="s">
        <v>251</v>
      </c>
      <c r="E1015" s="38" t="s">
        <v>353</v>
      </c>
      <c r="F1015" s="37">
        <v>82</v>
      </c>
      <c r="G1015" s="14" t="str">
        <f>VLOOKUP(B1015,'Akodens FV'!$A$1:$B$1976,2,FALSE)</f>
        <v>Hälsoval</v>
      </c>
    </row>
    <row r="1016" spans="1:7" x14ac:dyDescent="0.2">
      <c r="A1016" s="19" t="str">
        <f t="shared" si="15"/>
        <v>0840051J01CR02</v>
      </c>
      <c r="B1016" s="39" t="s">
        <v>43</v>
      </c>
      <c r="C1016" s="39" t="s">
        <v>166</v>
      </c>
      <c r="D1016" s="39" t="s">
        <v>253</v>
      </c>
      <c r="E1016" s="38" t="s">
        <v>354</v>
      </c>
      <c r="F1016" s="37">
        <v>9</v>
      </c>
      <c r="G1016" s="14" t="str">
        <f>VLOOKUP(B1016,'Akodens FV'!$A$1:$B$1976,2,FALSE)</f>
        <v>Hälsoval</v>
      </c>
    </row>
    <row r="1017" spans="1:7" x14ac:dyDescent="0.2">
      <c r="A1017" s="19" t="str">
        <f t="shared" si="15"/>
        <v>0840051J01DB05</v>
      </c>
      <c r="B1017" s="39" t="s">
        <v>43</v>
      </c>
      <c r="C1017" s="39" t="s">
        <v>166</v>
      </c>
      <c r="D1017" s="39" t="s">
        <v>261</v>
      </c>
      <c r="E1017" s="38" t="s">
        <v>355</v>
      </c>
      <c r="F1017" s="37">
        <v>5</v>
      </c>
      <c r="G1017" s="14" t="str">
        <f>VLOOKUP(B1017,'Akodens FV'!$A$1:$B$1976,2,FALSE)</f>
        <v>Hälsoval</v>
      </c>
    </row>
    <row r="1018" spans="1:7" x14ac:dyDescent="0.2">
      <c r="A1018" s="19" t="str">
        <f t="shared" si="15"/>
        <v>0840051J01EA01</v>
      </c>
      <c r="B1018" s="39" t="s">
        <v>43</v>
      </c>
      <c r="C1018" s="39" t="s">
        <v>166</v>
      </c>
      <c r="D1018" s="39" t="s">
        <v>259</v>
      </c>
      <c r="E1018" s="38" t="s">
        <v>356</v>
      </c>
      <c r="F1018" s="37">
        <v>6</v>
      </c>
      <c r="G1018" s="14" t="str">
        <f>VLOOKUP(B1018,'Akodens FV'!$A$1:$B$1976,2,FALSE)</f>
        <v>Hälsoval</v>
      </c>
    </row>
    <row r="1019" spans="1:7" x14ac:dyDescent="0.2">
      <c r="A1019" s="19" t="str">
        <f t="shared" si="15"/>
        <v>0840051J01EE01</v>
      </c>
      <c r="B1019" s="39" t="s">
        <v>43</v>
      </c>
      <c r="C1019" s="39" t="s">
        <v>166</v>
      </c>
      <c r="D1019" s="39" t="s">
        <v>258</v>
      </c>
      <c r="E1019" s="38" t="s">
        <v>364</v>
      </c>
      <c r="F1019" s="37">
        <v>4</v>
      </c>
      <c r="G1019" s="14" t="str">
        <f>VLOOKUP(B1019,'Akodens FV'!$A$1:$B$1976,2,FALSE)</f>
        <v>Hälsoval</v>
      </c>
    </row>
    <row r="1020" spans="1:7" x14ac:dyDescent="0.2">
      <c r="A1020" s="19" t="str">
        <f t="shared" si="15"/>
        <v>0840051J01FA01</v>
      </c>
      <c r="B1020" s="39" t="s">
        <v>43</v>
      </c>
      <c r="C1020" s="39" t="s">
        <v>166</v>
      </c>
      <c r="D1020" s="39" t="s">
        <v>250</v>
      </c>
      <c r="E1020" s="38" t="s">
        <v>357</v>
      </c>
      <c r="F1020" s="37">
        <v>17</v>
      </c>
      <c r="G1020" s="14" t="str">
        <f>VLOOKUP(B1020,'Akodens FV'!$A$1:$B$1976,2,FALSE)</f>
        <v>Hälsoval</v>
      </c>
    </row>
    <row r="1021" spans="1:7" x14ac:dyDescent="0.2">
      <c r="A1021" s="19" t="str">
        <f t="shared" si="15"/>
        <v>0840051J01FF01</v>
      </c>
      <c r="B1021" s="39" t="s">
        <v>43</v>
      </c>
      <c r="C1021" s="39" t="s">
        <v>166</v>
      </c>
      <c r="D1021" s="39" t="s">
        <v>248</v>
      </c>
      <c r="E1021" s="38" t="s">
        <v>358</v>
      </c>
      <c r="F1021" s="37">
        <v>15</v>
      </c>
      <c r="G1021" s="14" t="str">
        <f>VLOOKUP(B1021,'Akodens FV'!$A$1:$B$1976,2,FALSE)</f>
        <v>Hälsoval</v>
      </c>
    </row>
    <row r="1022" spans="1:7" x14ac:dyDescent="0.2">
      <c r="A1022" s="19" t="str">
        <f t="shared" si="15"/>
        <v>0840051J01MA02</v>
      </c>
      <c r="B1022" s="39" t="s">
        <v>43</v>
      </c>
      <c r="C1022" s="39" t="s">
        <v>166</v>
      </c>
      <c r="D1022" s="39" t="s">
        <v>252</v>
      </c>
      <c r="E1022" s="38" t="s">
        <v>359</v>
      </c>
      <c r="F1022" s="37">
        <v>36</v>
      </c>
      <c r="G1022" s="14" t="str">
        <f>VLOOKUP(B1022,'Akodens FV'!$A$1:$B$1976,2,FALSE)</f>
        <v>Hälsoval</v>
      </c>
    </row>
    <row r="1023" spans="1:7" x14ac:dyDescent="0.2">
      <c r="A1023" s="19" t="str">
        <f t="shared" si="15"/>
        <v>0840051J01XE01</v>
      </c>
      <c r="B1023" s="39" t="s">
        <v>43</v>
      </c>
      <c r="C1023" s="39" t="s">
        <v>166</v>
      </c>
      <c r="D1023" s="39" t="s">
        <v>255</v>
      </c>
      <c r="E1023" s="38" t="s">
        <v>361</v>
      </c>
      <c r="F1023" s="37">
        <v>87</v>
      </c>
      <c r="G1023" s="14" t="str">
        <f>VLOOKUP(B1023,'Akodens FV'!$A$1:$B$1976,2,FALSE)</f>
        <v>Hälsoval</v>
      </c>
    </row>
    <row r="1024" spans="1:7" x14ac:dyDescent="0.2">
      <c r="A1024" s="19" t="str">
        <f t="shared" si="15"/>
        <v>0840055J01AA02</v>
      </c>
      <c r="B1024" s="39" t="s">
        <v>30</v>
      </c>
      <c r="C1024" s="39" t="s">
        <v>153</v>
      </c>
      <c r="D1024" s="39" t="s">
        <v>249</v>
      </c>
      <c r="E1024" s="38" t="s">
        <v>348</v>
      </c>
      <c r="F1024" s="37">
        <v>85</v>
      </c>
      <c r="G1024" s="14" t="str">
        <f>VLOOKUP(B1024,'Akodens FV'!$A$1:$B$1976,2,FALSE)</f>
        <v>Hälsoval</v>
      </c>
    </row>
    <row r="1025" spans="1:7" x14ac:dyDescent="0.2">
      <c r="A1025" s="19" t="str">
        <f t="shared" si="15"/>
        <v>0840055J01AA04</v>
      </c>
      <c r="B1025" s="39" t="s">
        <v>30</v>
      </c>
      <c r="C1025" s="39" t="s">
        <v>153</v>
      </c>
      <c r="D1025" s="39" t="s">
        <v>264</v>
      </c>
      <c r="E1025" s="38" t="s">
        <v>349</v>
      </c>
      <c r="F1025" s="37">
        <v>12</v>
      </c>
      <c r="G1025" s="14" t="str">
        <f>VLOOKUP(B1025,'Akodens FV'!$A$1:$B$1976,2,FALSE)</f>
        <v>Hälsoval</v>
      </c>
    </row>
    <row r="1026" spans="1:7" x14ac:dyDescent="0.2">
      <c r="A1026" s="19" t="str">
        <f t="shared" si="15"/>
        <v>0840055J01AA07</v>
      </c>
      <c r="B1026" s="39" t="s">
        <v>30</v>
      </c>
      <c r="C1026" s="39" t="s">
        <v>153</v>
      </c>
      <c r="D1026" s="39" t="s">
        <v>263</v>
      </c>
      <c r="E1026" s="38" t="s">
        <v>363</v>
      </c>
      <c r="F1026" s="37">
        <v>2</v>
      </c>
      <c r="G1026" s="14" t="str">
        <f>VLOOKUP(B1026,'Akodens FV'!$A$1:$B$1976,2,FALSE)</f>
        <v>Hälsoval</v>
      </c>
    </row>
    <row r="1027" spans="1:7" x14ac:dyDescent="0.2">
      <c r="A1027" s="19" t="str">
        <f t="shared" ref="A1027:A1090" si="16">B1027&amp;D1027</f>
        <v>0840055J01CA04</v>
      </c>
      <c r="B1027" s="39" t="s">
        <v>30</v>
      </c>
      <c r="C1027" s="39" t="s">
        <v>153</v>
      </c>
      <c r="D1027" s="39" t="s">
        <v>247</v>
      </c>
      <c r="E1027" s="38" t="s">
        <v>350</v>
      </c>
      <c r="F1027" s="37">
        <v>45</v>
      </c>
      <c r="G1027" s="14" t="str">
        <f>VLOOKUP(B1027,'Akodens FV'!$A$1:$B$1976,2,FALSE)</f>
        <v>Hälsoval</v>
      </c>
    </row>
    <row r="1028" spans="1:7" x14ac:dyDescent="0.2">
      <c r="A1028" s="19" t="str">
        <f t="shared" si="16"/>
        <v>0840055J01CA08</v>
      </c>
      <c r="B1028" s="39" t="s">
        <v>30</v>
      </c>
      <c r="C1028" s="39" t="s">
        <v>153</v>
      </c>
      <c r="D1028" s="39" t="s">
        <v>262</v>
      </c>
      <c r="E1028" s="38" t="s">
        <v>351</v>
      </c>
      <c r="F1028" s="37">
        <v>156</v>
      </c>
      <c r="G1028" s="14" t="str">
        <f>VLOOKUP(B1028,'Akodens FV'!$A$1:$B$1976,2,FALSE)</f>
        <v>Hälsoval</v>
      </c>
    </row>
    <row r="1029" spans="1:7" x14ac:dyDescent="0.2">
      <c r="A1029" s="19" t="str">
        <f t="shared" si="16"/>
        <v>0840055J01CE02</v>
      </c>
      <c r="B1029" s="39" t="s">
        <v>30</v>
      </c>
      <c r="C1029" s="39" t="s">
        <v>153</v>
      </c>
      <c r="D1029" s="39" t="s">
        <v>246</v>
      </c>
      <c r="E1029" s="38" t="s">
        <v>352</v>
      </c>
      <c r="F1029" s="37">
        <v>364</v>
      </c>
      <c r="G1029" s="14" t="str">
        <f>VLOOKUP(B1029,'Akodens FV'!$A$1:$B$1976,2,FALSE)</f>
        <v>Hälsoval</v>
      </c>
    </row>
    <row r="1030" spans="1:7" x14ac:dyDescent="0.2">
      <c r="A1030" s="19" t="str">
        <f t="shared" si="16"/>
        <v>0840055J01CF05</v>
      </c>
      <c r="B1030" s="39" t="s">
        <v>30</v>
      </c>
      <c r="C1030" s="39" t="s">
        <v>153</v>
      </c>
      <c r="D1030" s="39" t="s">
        <v>251</v>
      </c>
      <c r="E1030" s="38" t="s">
        <v>353</v>
      </c>
      <c r="F1030" s="37">
        <v>131</v>
      </c>
      <c r="G1030" s="14" t="str">
        <f>VLOOKUP(B1030,'Akodens FV'!$A$1:$B$1976,2,FALSE)</f>
        <v>Hälsoval</v>
      </c>
    </row>
    <row r="1031" spans="1:7" x14ac:dyDescent="0.2">
      <c r="A1031" s="19" t="str">
        <f t="shared" si="16"/>
        <v>0840055J01CR02</v>
      </c>
      <c r="B1031" s="39" t="s">
        <v>30</v>
      </c>
      <c r="C1031" s="39" t="s">
        <v>153</v>
      </c>
      <c r="D1031" s="39" t="s">
        <v>253</v>
      </c>
      <c r="E1031" s="38" t="s">
        <v>354</v>
      </c>
      <c r="F1031" s="37">
        <v>9</v>
      </c>
      <c r="G1031" s="14" t="str">
        <f>VLOOKUP(B1031,'Akodens FV'!$A$1:$B$1976,2,FALSE)</f>
        <v>Hälsoval</v>
      </c>
    </row>
    <row r="1032" spans="1:7" x14ac:dyDescent="0.2">
      <c r="A1032" s="19" t="str">
        <f t="shared" si="16"/>
        <v>0840055J01DB05</v>
      </c>
      <c r="B1032" s="39" t="s">
        <v>30</v>
      </c>
      <c r="C1032" s="39" t="s">
        <v>153</v>
      </c>
      <c r="D1032" s="39" t="s">
        <v>261</v>
      </c>
      <c r="E1032" s="38" t="s">
        <v>355</v>
      </c>
      <c r="F1032" s="37">
        <v>17</v>
      </c>
      <c r="G1032" s="14" t="str">
        <f>VLOOKUP(B1032,'Akodens FV'!$A$1:$B$1976,2,FALSE)</f>
        <v>Hälsoval</v>
      </c>
    </row>
    <row r="1033" spans="1:7" x14ac:dyDescent="0.2">
      <c r="A1033" s="19" t="str">
        <f t="shared" si="16"/>
        <v>0840055J01EA01</v>
      </c>
      <c r="B1033" s="39" t="s">
        <v>30</v>
      </c>
      <c r="C1033" s="39" t="s">
        <v>153</v>
      </c>
      <c r="D1033" s="39" t="s">
        <v>259</v>
      </c>
      <c r="E1033" s="38" t="s">
        <v>356</v>
      </c>
      <c r="F1033" s="37">
        <v>32</v>
      </c>
      <c r="G1033" s="14" t="str">
        <f>VLOOKUP(B1033,'Akodens FV'!$A$1:$B$1976,2,FALSE)</f>
        <v>Hälsoval</v>
      </c>
    </row>
    <row r="1034" spans="1:7" x14ac:dyDescent="0.2">
      <c r="A1034" s="19" t="str">
        <f t="shared" si="16"/>
        <v>0840055J01EE01</v>
      </c>
      <c r="B1034" s="39" t="s">
        <v>30</v>
      </c>
      <c r="C1034" s="39" t="s">
        <v>153</v>
      </c>
      <c r="D1034" s="39" t="s">
        <v>258</v>
      </c>
      <c r="E1034" s="38" t="s">
        <v>364</v>
      </c>
      <c r="F1034" s="37">
        <v>7</v>
      </c>
      <c r="G1034" s="14" t="str">
        <f>VLOOKUP(B1034,'Akodens FV'!$A$1:$B$1976,2,FALSE)</f>
        <v>Hälsoval</v>
      </c>
    </row>
    <row r="1035" spans="1:7" x14ac:dyDescent="0.2">
      <c r="A1035" s="19" t="str">
        <f t="shared" si="16"/>
        <v>0840055J01FA01</v>
      </c>
      <c r="B1035" s="39" t="s">
        <v>30</v>
      </c>
      <c r="C1035" s="39" t="s">
        <v>153</v>
      </c>
      <c r="D1035" s="39" t="s">
        <v>250</v>
      </c>
      <c r="E1035" s="38" t="s">
        <v>357</v>
      </c>
      <c r="F1035" s="37">
        <v>9</v>
      </c>
      <c r="G1035" s="14" t="str">
        <f>VLOOKUP(B1035,'Akodens FV'!$A$1:$B$1976,2,FALSE)</f>
        <v>Hälsoval</v>
      </c>
    </row>
    <row r="1036" spans="1:7" x14ac:dyDescent="0.2">
      <c r="A1036" s="19" t="str">
        <f t="shared" si="16"/>
        <v>0840055J01FA10</v>
      </c>
      <c r="B1036" s="39" t="s">
        <v>30</v>
      </c>
      <c r="C1036" s="39" t="s">
        <v>153</v>
      </c>
      <c r="D1036" s="39" t="s">
        <v>268</v>
      </c>
      <c r="E1036" s="38" t="s">
        <v>368</v>
      </c>
      <c r="F1036" s="37">
        <v>4</v>
      </c>
      <c r="G1036" s="14" t="str">
        <f>VLOOKUP(B1036,'Akodens FV'!$A$1:$B$1976,2,FALSE)</f>
        <v>Hälsoval</v>
      </c>
    </row>
    <row r="1037" spans="1:7" x14ac:dyDescent="0.2">
      <c r="A1037" s="19" t="str">
        <f t="shared" si="16"/>
        <v>0840055J01FF01</v>
      </c>
      <c r="B1037" s="39" t="s">
        <v>30</v>
      </c>
      <c r="C1037" s="39" t="s">
        <v>153</v>
      </c>
      <c r="D1037" s="39" t="s">
        <v>248</v>
      </c>
      <c r="E1037" s="38" t="s">
        <v>358</v>
      </c>
      <c r="F1037" s="37">
        <v>56</v>
      </c>
      <c r="G1037" s="14" t="str">
        <f>VLOOKUP(B1037,'Akodens FV'!$A$1:$B$1976,2,FALSE)</f>
        <v>Hälsoval</v>
      </c>
    </row>
    <row r="1038" spans="1:7" x14ac:dyDescent="0.2">
      <c r="A1038" s="19" t="str">
        <f t="shared" si="16"/>
        <v>0840055J01MA02</v>
      </c>
      <c r="B1038" s="39" t="s">
        <v>30</v>
      </c>
      <c r="C1038" s="39" t="s">
        <v>153</v>
      </c>
      <c r="D1038" s="39" t="s">
        <v>252</v>
      </c>
      <c r="E1038" s="38" t="s">
        <v>359</v>
      </c>
      <c r="F1038" s="37">
        <v>44</v>
      </c>
      <c r="G1038" s="14" t="str">
        <f>VLOOKUP(B1038,'Akodens FV'!$A$1:$B$1976,2,FALSE)</f>
        <v>Hälsoval</v>
      </c>
    </row>
    <row r="1039" spans="1:7" x14ac:dyDescent="0.2">
      <c r="A1039" s="19" t="str">
        <f t="shared" si="16"/>
        <v>0840055J01MA12</v>
      </c>
      <c r="B1039" s="39" t="s">
        <v>30</v>
      </c>
      <c r="C1039" s="39" t="s">
        <v>153</v>
      </c>
      <c r="D1039" s="39" t="s">
        <v>265</v>
      </c>
      <c r="E1039" s="38" t="s">
        <v>379</v>
      </c>
      <c r="F1039" s="37">
        <v>1</v>
      </c>
      <c r="G1039" s="14" t="str">
        <f>VLOOKUP(B1039,'Akodens FV'!$A$1:$B$1976,2,FALSE)</f>
        <v>Hälsoval</v>
      </c>
    </row>
    <row r="1040" spans="1:7" x14ac:dyDescent="0.2">
      <c r="A1040" s="19" t="str">
        <f t="shared" si="16"/>
        <v>0840055J01XE01</v>
      </c>
      <c r="B1040" s="39" t="s">
        <v>30</v>
      </c>
      <c r="C1040" s="39" t="s">
        <v>153</v>
      </c>
      <c r="D1040" s="39" t="s">
        <v>255</v>
      </c>
      <c r="E1040" s="38" t="s">
        <v>361</v>
      </c>
      <c r="F1040" s="37">
        <v>114</v>
      </c>
      <c r="G1040" s="14" t="str">
        <f>VLOOKUP(B1040,'Akodens FV'!$A$1:$B$1976,2,FALSE)</f>
        <v>Hälsoval</v>
      </c>
    </row>
    <row r="1041" spans="1:7" x14ac:dyDescent="0.2">
      <c r="A1041" s="19" t="str">
        <f t="shared" si="16"/>
        <v>0840060J01AA02</v>
      </c>
      <c r="B1041" s="39" t="s">
        <v>18</v>
      </c>
      <c r="C1041" s="39" t="s">
        <v>608</v>
      </c>
      <c r="D1041" s="39" t="s">
        <v>249</v>
      </c>
      <c r="E1041" s="38" t="s">
        <v>348</v>
      </c>
      <c r="F1041" s="37">
        <v>107</v>
      </c>
      <c r="G1041" s="14" t="str">
        <f>VLOOKUP(B1041,'Akodens FV'!$A$1:$B$1976,2,FALSE)</f>
        <v>Hälsoval</v>
      </c>
    </row>
    <row r="1042" spans="1:7" x14ac:dyDescent="0.2">
      <c r="A1042" s="19" t="str">
        <f t="shared" si="16"/>
        <v>0840060J01AA04</v>
      </c>
      <c r="B1042" s="39" t="s">
        <v>18</v>
      </c>
      <c r="C1042" s="39" t="s">
        <v>608</v>
      </c>
      <c r="D1042" s="39" t="s">
        <v>264</v>
      </c>
      <c r="E1042" s="38" t="s">
        <v>349</v>
      </c>
      <c r="F1042" s="37">
        <v>61</v>
      </c>
      <c r="G1042" s="14" t="str">
        <f>VLOOKUP(B1042,'Akodens FV'!$A$1:$B$1976,2,FALSE)</f>
        <v>Hälsoval</v>
      </c>
    </row>
    <row r="1043" spans="1:7" x14ac:dyDescent="0.2">
      <c r="A1043" s="19" t="str">
        <f t="shared" si="16"/>
        <v>0840060J01AA07</v>
      </c>
      <c r="B1043" s="39" t="s">
        <v>18</v>
      </c>
      <c r="C1043" s="39" t="s">
        <v>608</v>
      </c>
      <c r="D1043" s="39" t="s">
        <v>263</v>
      </c>
      <c r="E1043" s="38" t="s">
        <v>363</v>
      </c>
      <c r="F1043" s="37">
        <v>1</v>
      </c>
      <c r="G1043" s="14" t="str">
        <f>VLOOKUP(B1043,'Akodens FV'!$A$1:$B$1976,2,FALSE)</f>
        <v>Hälsoval</v>
      </c>
    </row>
    <row r="1044" spans="1:7" x14ac:dyDescent="0.2">
      <c r="A1044" s="19" t="str">
        <f t="shared" si="16"/>
        <v>0840060J01CA04</v>
      </c>
      <c r="B1044" s="39" t="s">
        <v>18</v>
      </c>
      <c r="C1044" s="39" t="s">
        <v>608</v>
      </c>
      <c r="D1044" s="39" t="s">
        <v>247</v>
      </c>
      <c r="E1044" s="38" t="s">
        <v>350</v>
      </c>
      <c r="F1044" s="37">
        <v>50</v>
      </c>
      <c r="G1044" s="14" t="str">
        <f>VLOOKUP(B1044,'Akodens FV'!$A$1:$B$1976,2,FALSE)</f>
        <v>Hälsoval</v>
      </c>
    </row>
    <row r="1045" spans="1:7" x14ac:dyDescent="0.2">
      <c r="A1045" s="19" t="str">
        <f t="shared" si="16"/>
        <v>0840060J01CA08</v>
      </c>
      <c r="B1045" s="39" t="s">
        <v>18</v>
      </c>
      <c r="C1045" s="39" t="s">
        <v>608</v>
      </c>
      <c r="D1045" s="39" t="s">
        <v>262</v>
      </c>
      <c r="E1045" s="38" t="s">
        <v>351</v>
      </c>
      <c r="F1045" s="37">
        <v>382</v>
      </c>
      <c r="G1045" s="14" t="str">
        <f>VLOOKUP(B1045,'Akodens FV'!$A$1:$B$1976,2,FALSE)</f>
        <v>Hälsoval</v>
      </c>
    </row>
    <row r="1046" spans="1:7" x14ac:dyDescent="0.2">
      <c r="A1046" s="19" t="str">
        <f t="shared" si="16"/>
        <v>0840060J01CE02</v>
      </c>
      <c r="B1046" s="39" t="s">
        <v>18</v>
      </c>
      <c r="C1046" s="39" t="s">
        <v>608</v>
      </c>
      <c r="D1046" s="39" t="s">
        <v>246</v>
      </c>
      <c r="E1046" s="38" t="s">
        <v>352</v>
      </c>
      <c r="F1046" s="37">
        <v>751</v>
      </c>
      <c r="G1046" s="14" t="str">
        <f>VLOOKUP(B1046,'Akodens FV'!$A$1:$B$1976,2,FALSE)</f>
        <v>Hälsoval</v>
      </c>
    </row>
    <row r="1047" spans="1:7" x14ac:dyDescent="0.2">
      <c r="A1047" s="19" t="str">
        <f t="shared" si="16"/>
        <v>0840060J01CF05</v>
      </c>
      <c r="B1047" s="39" t="s">
        <v>18</v>
      </c>
      <c r="C1047" s="39" t="s">
        <v>608</v>
      </c>
      <c r="D1047" s="39" t="s">
        <v>251</v>
      </c>
      <c r="E1047" s="38" t="s">
        <v>353</v>
      </c>
      <c r="F1047" s="37">
        <v>155</v>
      </c>
      <c r="G1047" s="14" t="str">
        <f>VLOOKUP(B1047,'Akodens FV'!$A$1:$B$1976,2,FALSE)</f>
        <v>Hälsoval</v>
      </c>
    </row>
    <row r="1048" spans="1:7" x14ac:dyDescent="0.2">
      <c r="A1048" s="19" t="str">
        <f t="shared" si="16"/>
        <v>0840060J01CR02</v>
      </c>
      <c r="B1048" s="39" t="s">
        <v>18</v>
      </c>
      <c r="C1048" s="39" t="s">
        <v>608</v>
      </c>
      <c r="D1048" s="39" t="s">
        <v>253</v>
      </c>
      <c r="E1048" s="38" t="s">
        <v>354</v>
      </c>
      <c r="F1048" s="37">
        <v>19</v>
      </c>
      <c r="G1048" s="14" t="str">
        <f>VLOOKUP(B1048,'Akodens FV'!$A$1:$B$1976,2,FALSE)</f>
        <v>Hälsoval</v>
      </c>
    </row>
    <row r="1049" spans="1:7" x14ac:dyDescent="0.2">
      <c r="A1049" s="19" t="str">
        <f t="shared" si="16"/>
        <v>0840060J01DB05</v>
      </c>
      <c r="B1049" s="39" t="s">
        <v>18</v>
      </c>
      <c r="C1049" s="39" t="s">
        <v>608</v>
      </c>
      <c r="D1049" s="39" t="s">
        <v>261</v>
      </c>
      <c r="E1049" s="38" t="s">
        <v>355</v>
      </c>
      <c r="F1049" s="37">
        <v>13</v>
      </c>
      <c r="G1049" s="14" t="str">
        <f>VLOOKUP(B1049,'Akodens FV'!$A$1:$B$1976,2,FALSE)</f>
        <v>Hälsoval</v>
      </c>
    </row>
    <row r="1050" spans="1:7" x14ac:dyDescent="0.2">
      <c r="A1050" s="19" t="str">
        <f t="shared" si="16"/>
        <v>0840060J01DD14</v>
      </c>
      <c r="B1050" s="39" t="s">
        <v>18</v>
      </c>
      <c r="C1050" s="39" t="s">
        <v>608</v>
      </c>
      <c r="D1050" s="39" t="s">
        <v>254</v>
      </c>
      <c r="E1050" s="38" t="s">
        <v>372</v>
      </c>
      <c r="F1050" s="37">
        <v>1</v>
      </c>
      <c r="G1050" s="14" t="str">
        <f>VLOOKUP(B1050,'Akodens FV'!$A$1:$B$1976,2,FALSE)</f>
        <v>Hälsoval</v>
      </c>
    </row>
    <row r="1051" spans="1:7" x14ac:dyDescent="0.2">
      <c r="A1051" s="19" t="str">
        <f t="shared" si="16"/>
        <v>0840060J01EA01</v>
      </c>
      <c r="B1051" s="39" t="s">
        <v>18</v>
      </c>
      <c r="C1051" s="39" t="s">
        <v>608</v>
      </c>
      <c r="D1051" s="39" t="s">
        <v>259</v>
      </c>
      <c r="E1051" s="38" t="s">
        <v>356</v>
      </c>
      <c r="F1051" s="37">
        <v>18</v>
      </c>
      <c r="G1051" s="14" t="str">
        <f>VLOOKUP(B1051,'Akodens FV'!$A$1:$B$1976,2,FALSE)</f>
        <v>Hälsoval</v>
      </c>
    </row>
    <row r="1052" spans="1:7" x14ac:dyDescent="0.2">
      <c r="A1052" s="19" t="str">
        <f t="shared" si="16"/>
        <v>0840060J01EE01</v>
      </c>
      <c r="B1052" s="39" t="s">
        <v>18</v>
      </c>
      <c r="C1052" s="39" t="s">
        <v>608</v>
      </c>
      <c r="D1052" s="39" t="s">
        <v>258</v>
      </c>
      <c r="E1052" s="38" t="s">
        <v>364</v>
      </c>
      <c r="F1052" s="37">
        <v>1</v>
      </c>
      <c r="G1052" s="14" t="str">
        <f>VLOOKUP(B1052,'Akodens FV'!$A$1:$B$1976,2,FALSE)</f>
        <v>Hälsoval</v>
      </c>
    </row>
    <row r="1053" spans="1:7" x14ac:dyDescent="0.2">
      <c r="A1053" s="19" t="str">
        <f t="shared" si="16"/>
        <v>0840060J01FA01</v>
      </c>
      <c r="B1053" s="39" t="s">
        <v>18</v>
      </c>
      <c r="C1053" s="39" t="s">
        <v>608</v>
      </c>
      <c r="D1053" s="39" t="s">
        <v>250</v>
      </c>
      <c r="E1053" s="38" t="s">
        <v>357</v>
      </c>
      <c r="F1053" s="37">
        <v>18</v>
      </c>
      <c r="G1053" s="14" t="str">
        <f>VLOOKUP(B1053,'Akodens FV'!$A$1:$B$1976,2,FALSE)</f>
        <v>Hälsoval</v>
      </c>
    </row>
    <row r="1054" spans="1:7" x14ac:dyDescent="0.2">
      <c r="A1054" s="19" t="str">
        <f t="shared" si="16"/>
        <v>0840060J01FA06</v>
      </c>
      <c r="B1054" s="39" t="s">
        <v>18</v>
      </c>
      <c r="C1054" s="39" t="s">
        <v>608</v>
      </c>
      <c r="D1054" s="39" t="s">
        <v>269</v>
      </c>
      <c r="E1054" s="38" t="s">
        <v>374</v>
      </c>
      <c r="F1054" s="37">
        <v>1</v>
      </c>
      <c r="G1054" s="14" t="str">
        <f>VLOOKUP(B1054,'Akodens FV'!$A$1:$B$1976,2,FALSE)</f>
        <v>Hälsoval</v>
      </c>
    </row>
    <row r="1055" spans="1:7" x14ac:dyDescent="0.2">
      <c r="A1055" s="19" t="str">
        <f t="shared" si="16"/>
        <v>0840060J01FA10</v>
      </c>
      <c r="B1055" s="39" t="s">
        <v>18</v>
      </c>
      <c r="C1055" s="39" t="s">
        <v>608</v>
      </c>
      <c r="D1055" s="39" t="s">
        <v>268</v>
      </c>
      <c r="E1055" s="38" t="s">
        <v>368</v>
      </c>
      <c r="F1055" s="37">
        <v>4</v>
      </c>
      <c r="G1055" s="14" t="str">
        <f>VLOOKUP(B1055,'Akodens FV'!$A$1:$B$1976,2,FALSE)</f>
        <v>Hälsoval</v>
      </c>
    </row>
    <row r="1056" spans="1:7" x14ac:dyDescent="0.2">
      <c r="A1056" s="19" t="str">
        <f t="shared" si="16"/>
        <v>0840060J01FF01</v>
      </c>
      <c r="B1056" s="39" t="s">
        <v>18</v>
      </c>
      <c r="C1056" s="39" t="s">
        <v>608</v>
      </c>
      <c r="D1056" s="39" t="s">
        <v>248</v>
      </c>
      <c r="E1056" s="38" t="s">
        <v>358</v>
      </c>
      <c r="F1056" s="37">
        <v>47</v>
      </c>
      <c r="G1056" s="14" t="str">
        <f>VLOOKUP(B1056,'Akodens FV'!$A$1:$B$1976,2,FALSE)</f>
        <v>Hälsoval</v>
      </c>
    </row>
    <row r="1057" spans="1:7" x14ac:dyDescent="0.2">
      <c r="A1057" s="19" t="str">
        <f t="shared" si="16"/>
        <v>0840060J01MA02</v>
      </c>
      <c r="B1057" s="39" t="s">
        <v>18</v>
      </c>
      <c r="C1057" s="39" t="s">
        <v>608</v>
      </c>
      <c r="D1057" s="39" t="s">
        <v>252</v>
      </c>
      <c r="E1057" s="38" t="s">
        <v>359</v>
      </c>
      <c r="F1057" s="37">
        <v>60</v>
      </c>
      <c r="G1057" s="14" t="str">
        <f>VLOOKUP(B1057,'Akodens FV'!$A$1:$B$1976,2,FALSE)</f>
        <v>Hälsoval</v>
      </c>
    </row>
    <row r="1058" spans="1:7" x14ac:dyDescent="0.2">
      <c r="A1058" s="19" t="str">
        <f t="shared" si="16"/>
        <v>0840060J01MA14</v>
      </c>
      <c r="B1058" s="39" t="s">
        <v>18</v>
      </c>
      <c r="C1058" s="39" t="s">
        <v>608</v>
      </c>
      <c r="D1058" s="39" t="s">
        <v>272</v>
      </c>
      <c r="E1058" s="38" t="s">
        <v>386</v>
      </c>
      <c r="F1058" s="37">
        <v>1</v>
      </c>
      <c r="G1058" s="14" t="str">
        <f>VLOOKUP(B1058,'Akodens FV'!$A$1:$B$1976,2,FALSE)</f>
        <v>Hälsoval</v>
      </c>
    </row>
    <row r="1059" spans="1:7" x14ac:dyDescent="0.2">
      <c r="A1059" s="19" t="str">
        <f t="shared" si="16"/>
        <v>0840060J01XE01</v>
      </c>
      <c r="B1059" s="39" t="s">
        <v>18</v>
      </c>
      <c r="C1059" s="39" t="s">
        <v>608</v>
      </c>
      <c r="D1059" s="39" t="s">
        <v>255</v>
      </c>
      <c r="E1059" s="38" t="s">
        <v>361</v>
      </c>
      <c r="F1059" s="37">
        <v>161</v>
      </c>
      <c r="G1059" s="14" t="str">
        <f>VLOOKUP(B1059,'Akodens FV'!$A$1:$B$1976,2,FALSE)</f>
        <v>Hälsoval</v>
      </c>
    </row>
    <row r="1060" spans="1:7" x14ac:dyDescent="0.2">
      <c r="A1060" s="19" t="str">
        <f t="shared" si="16"/>
        <v>0840061J01AA02</v>
      </c>
      <c r="B1060" s="39" t="s">
        <v>22</v>
      </c>
      <c r="C1060" s="39" t="s">
        <v>607</v>
      </c>
      <c r="D1060" s="39" t="s">
        <v>249</v>
      </c>
      <c r="E1060" s="38" t="s">
        <v>348</v>
      </c>
      <c r="F1060" s="37">
        <v>108</v>
      </c>
      <c r="G1060" s="14" t="str">
        <f>VLOOKUP(B1060,'Akodens FV'!$A$1:$B$1976,2,FALSE)</f>
        <v>Hälsoval</v>
      </c>
    </row>
    <row r="1061" spans="1:7" x14ac:dyDescent="0.2">
      <c r="A1061" s="19" t="str">
        <f t="shared" si="16"/>
        <v>0840061J01AA04</v>
      </c>
      <c r="B1061" s="39" t="s">
        <v>22</v>
      </c>
      <c r="C1061" s="39" t="s">
        <v>607</v>
      </c>
      <c r="D1061" s="39" t="s">
        <v>264</v>
      </c>
      <c r="E1061" s="38" t="s">
        <v>349</v>
      </c>
      <c r="F1061" s="37">
        <v>16</v>
      </c>
      <c r="G1061" s="14" t="str">
        <f>VLOOKUP(B1061,'Akodens FV'!$A$1:$B$1976,2,FALSE)</f>
        <v>Hälsoval</v>
      </c>
    </row>
    <row r="1062" spans="1:7" x14ac:dyDescent="0.2">
      <c r="A1062" s="19" t="str">
        <f t="shared" si="16"/>
        <v>0840061J01AA07</v>
      </c>
      <c r="B1062" s="39" t="s">
        <v>22</v>
      </c>
      <c r="C1062" s="39" t="s">
        <v>607</v>
      </c>
      <c r="D1062" s="39" t="s">
        <v>263</v>
      </c>
      <c r="E1062" s="38" t="s">
        <v>363</v>
      </c>
      <c r="F1062" s="37">
        <v>8</v>
      </c>
      <c r="G1062" s="14" t="str">
        <f>VLOOKUP(B1062,'Akodens FV'!$A$1:$B$1976,2,FALSE)</f>
        <v>Hälsoval</v>
      </c>
    </row>
    <row r="1063" spans="1:7" x14ac:dyDescent="0.2">
      <c r="A1063" s="19" t="str">
        <f t="shared" si="16"/>
        <v>0840061J01CA04</v>
      </c>
      <c r="B1063" s="39" t="s">
        <v>22</v>
      </c>
      <c r="C1063" s="39" t="s">
        <v>607</v>
      </c>
      <c r="D1063" s="39" t="s">
        <v>247</v>
      </c>
      <c r="E1063" s="38" t="s">
        <v>350</v>
      </c>
      <c r="F1063" s="37">
        <v>59</v>
      </c>
      <c r="G1063" s="14" t="str">
        <f>VLOOKUP(B1063,'Akodens FV'!$A$1:$B$1976,2,FALSE)</f>
        <v>Hälsoval</v>
      </c>
    </row>
    <row r="1064" spans="1:7" x14ac:dyDescent="0.2">
      <c r="A1064" s="19" t="str">
        <f t="shared" si="16"/>
        <v>0840061J01CA08</v>
      </c>
      <c r="B1064" s="39" t="s">
        <v>22</v>
      </c>
      <c r="C1064" s="39" t="s">
        <v>607</v>
      </c>
      <c r="D1064" s="39" t="s">
        <v>262</v>
      </c>
      <c r="E1064" s="38" t="s">
        <v>351</v>
      </c>
      <c r="F1064" s="37">
        <v>351</v>
      </c>
      <c r="G1064" s="14" t="str">
        <f>VLOOKUP(B1064,'Akodens FV'!$A$1:$B$1976,2,FALSE)</f>
        <v>Hälsoval</v>
      </c>
    </row>
    <row r="1065" spans="1:7" x14ac:dyDescent="0.2">
      <c r="A1065" s="19" t="str">
        <f t="shared" si="16"/>
        <v>0840061J01CE02</v>
      </c>
      <c r="B1065" s="39" t="s">
        <v>22</v>
      </c>
      <c r="C1065" s="39" t="s">
        <v>607</v>
      </c>
      <c r="D1065" s="39" t="s">
        <v>246</v>
      </c>
      <c r="E1065" s="38" t="s">
        <v>352</v>
      </c>
      <c r="F1065" s="37">
        <v>544</v>
      </c>
      <c r="G1065" s="14" t="str">
        <f>VLOOKUP(B1065,'Akodens FV'!$A$1:$B$1976,2,FALSE)</f>
        <v>Hälsoval</v>
      </c>
    </row>
    <row r="1066" spans="1:7" x14ac:dyDescent="0.2">
      <c r="A1066" s="19" t="str">
        <f t="shared" si="16"/>
        <v>0840061J01CF05</v>
      </c>
      <c r="B1066" s="39" t="s">
        <v>22</v>
      </c>
      <c r="C1066" s="39" t="s">
        <v>607</v>
      </c>
      <c r="D1066" s="39" t="s">
        <v>251</v>
      </c>
      <c r="E1066" s="38" t="s">
        <v>353</v>
      </c>
      <c r="F1066" s="37">
        <v>207</v>
      </c>
      <c r="G1066" s="14" t="str">
        <f>VLOOKUP(B1066,'Akodens FV'!$A$1:$B$1976,2,FALSE)</f>
        <v>Hälsoval</v>
      </c>
    </row>
    <row r="1067" spans="1:7" x14ac:dyDescent="0.2">
      <c r="A1067" s="19" t="str">
        <f t="shared" si="16"/>
        <v>0840061J01CR02</v>
      </c>
      <c r="B1067" s="39" t="s">
        <v>22</v>
      </c>
      <c r="C1067" s="39" t="s">
        <v>607</v>
      </c>
      <c r="D1067" s="39" t="s">
        <v>253</v>
      </c>
      <c r="E1067" s="38" t="s">
        <v>354</v>
      </c>
      <c r="F1067" s="37">
        <v>7</v>
      </c>
      <c r="G1067" s="14" t="str">
        <f>VLOOKUP(B1067,'Akodens FV'!$A$1:$B$1976,2,FALSE)</f>
        <v>Hälsoval</v>
      </c>
    </row>
    <row r="1068" spans="1:7" x14ac:dyDescent="0.2">
      <c r="A1068" s="19" t="str">
        <f t="shared" si="16"/>
        <v>0840061J01DB05</v>
      </c>
      <c r="B1068" s="39" t="s">
        <v>22</v>
      </c>
      <c r="C1068" s="39" t="s">
        <v>607</v>
      </c>
      <c r="D1068" s="39" t="s">
        <v>261</v>
      </c>
      <c r="E1068" s="38" t="s">
        <v>355</v>
      </c>
      <c r="F1068" s="37">
        <v>8</v>
      </c>
      <c r="G1068" s="14" t="str">
        <f>VLOOKUP(B1068,'Akodens FV'!$A$1:$B$1976,2,FALSE)</f>
        <v>Hälsoval</v>
      </c>
    </row>
    <row r="1069" spans="1:7" x14ac:dyDescent="0.2">
      <c r="A1069" s="19" t="str">
        <f t="shared" si="16"/>
        <v>0840061J01EA01</v>
      </c>
      <c r="B1069" s="39" t="s">
        <v>22</v>
      </c>
      <c r="C1069" s="39" t="s">
        <v>607</v>
      </c>
      <c r="D1069" s="39" t="s">
        <v>259</v>
      </c>
      <c r="E1069" s="38" t="s">
        <v>356</v>
      </c>
      <c r="F1069" s="37">
        <v>78</v>
      </c>
      <c r="G1069" s="14" t="str">
        <f>VLOOKUP(B1069,'Akodens FV'!$A$1:$B$1976,2,FALSE)</f>
        <v>Hälsoval</v>
      </c>
    </row>
    <row r="1070" spans="1:7" x14ac:dyDescent="0.2">
      <c r="A1070" s="19" t="str">
        <f t="shared" si="16"/>
        <v>0840061J01EE01</v>
      </c>
      <c r="B1070" s="39" t="s">
        <v>22</v>
      </c>
      <c r="C1070" s="39" t="s">
        <v>607</v>
      </c>
      <c r="D1070" s="39" t="s">
        <v>258</v>
      </c>
      <c r="E1070" s="38" t="s">
        <v>364</v>
      </c>
      <c r="F1070" s="37">
        <v>5</v>
      </c>
      <c r="G1070" s="14" t="str">
        <f>VLOOKUP(B1070,'Akodens FV'!$A$1:$B$1976,2,FALSE)</f>
        <v>Hälsoval</v>
      </c>
    </row>
    <row r="1071" spans="1:7" x14ac:dyDescent="0.2">
      <c r="A1071" s="19" t="str">
        <f t="shared" si="16"/>
        <v>0840061J01FA01</v>
      </c>
      <c r="B1071" s="39" t="s">
        <v>22</v>
      </c>
      <c r="C1071" s="39" t="s">
        <v>607</v>
      </c>
      <c r="D1071" s="39" t="s">
        <v>250</v>
      </c>
      <c r="E1071" s="38" t="s">
        <v>357</v>
      </c>
      <c r="F1071" s="37">
        <v>3</v>
      </c>
      <c r="G1071" s="14" t="str">
        <f>VLOOKUP(B1071,'Akodens FV'!$A$1:$B$1976,2,FALSE)</f>
        <v>Hälsoval</v>
      </c>
    </row>
    <row r="1072" spans="1:7" x14ac:dyDescent="0.2">
      <c r="A1072" s="19" t="str">
        <f t="shared" si="16"/>
        <v>0840061J01FA09</v>
      </c>
      <c r="B1072" s="39" t="s">
        <v>22</v>
      </c>
      <c r="C1072" s="39" t="s">
        <v>607</v>
      </c>
      <c r="D1072" s="39" t="s">
        <v>257</v>
      </c>
      <c r="E1072" s="38" t="s">
        <v>375</v>
      </c>
      <c r="F1072" s="37">
        <v>2</v>
      </c>
      <c r="G1072" s="14" t="str">
        <f>VLOOKUP(B1072,'Akodens FV'!$A$1:$B$1976,2,FALSE)</f>
        <v>Hälsoval</v>
      </c>
    </row>
    <row r="1073" spans="1:7" x14ac:dyDescent="0.2">
      <c r="A1073" s="19" t="str">
        <f t="shared" si="16"/>
        <v>0840061J01FA10</v>
      </c>
      <c r="B1073" s="39" t="s">
        <v>22</v>
      </c>
      <c r="C1073" s="39" t="s">
        <v>607</v>
      </c>
      <c r="D1073" s="39" t="s">
        <v>268</v>
      </c>
      <c r="E1073" s="38" t="s">
        <v>368</v>
      </c>
      <c r="F1073" s="37">
        <v>1</v>
      </c>
      <c r="G1073" s="14" t="str">
        <f>VLOOKUP(B1073,'Akodens FV'!$A$1:$B$1976,2,FALSE)</f>
        <v>Hälsoval</v>
      </c>
    </row>
    <row r="1074" spans="1:7" x14ac:dyDescent="0.2">
      <c r="A1074" s="19" t="str">
        <f t="shared" si="16"/>
        <v>0840061J01FF01</v>
      </c>
      <c r="B1074" s="39" t="s">
        <v>22</v>
      </c>
      <c r="C1074" s="39" t="s">
        <v>607</v>
      </c>
      <c r="D1074" s="39" t="s">
        <v>248</v>
      </c>
      <c r="E1074" s="38" t="s">
        <v>358</v>
      </c>
      <c r="F1074" s="37">
        <v>64</v>
      </c>
      <c r="G1074" s="14" t="str">
        <f>VLOOKUP(B1074,'Akodens FV'!$A$1:$B$1976,2,FALSE)</f>
        <v>Hälsoval</v>
      </c>
    </row>
    <row r="1075" spans="1:7" x14ac:dyDescent="0.2">
      <c r="A1075" s="19" t="str">
        <f t="shared" si="16"/>
        <v>0840061J01MA02</v>
      </c>
      <c r="B1075" s="39" t="s">
        <v>22</v>
      </c>
      <c r="C1075" s="39" t="s">
        <v>607</v>
      </c>
      <c r="D1075" s="39" t="s">
        <v>252</v>
      </c>
      <c r="E1075" s="38" t="s">
        <v>359</v>
      </c>
      <c r="F1075" s="37">
        <v>39</v>
      </c>
      <c r="G1075" s="14" t="str">
        <f>VLOOKUP(B1075,'Akodens FV'!$A$1:$B$1976,2,FALSE)</f>
        <v>Hälsoval</v>
      </c>
    </row>
    <row r="1076" spans="1:7" x14ac:dyDescent="0.2">
      <c r="A1076" s="19" t="str">
        <f t="shared" si="16"/>
        <v>0840061J01XE01</v>
      </c>
      <c r="B1076" s="39" t="s">
        <v>22</v>
      </c>
      <c r="C1076" s="39" t="s">
        <v>607</v>
      </c>
      <c r="D1076" s="39" t="s">
        <v>255</v>
      </c>
      <c r="E1076" s="38" t="s">
        <v>361</v>
      </c>
      <c r="F1076" s="37">
        <v>122</v>
      </c>
      <c r="G1076" s="14" t="str">
        <f>VLOOKUP(B1076,'Akodens FV'!$A$1:$B$1976,2,FALSE)</f>
        <v>Hälsoval</v>
      </c>
    </row>
    <row r="1077" spans="1:7" x14ac:dyDescent="0.2">
      <c r="A1077" s="19" t="str">
        <f t="shared" si="16"/>
        <v>0840062J01AA02</v>
      </c>
      <c r="B1077" s="39" t="s">
        <v>21</v>
      </c>
      <c r="C1077" s="39" t="s">
        <v>606</v>
      </c>
      <c r="D1077" s="39" t="s">
        <v>249</v>
      </c>
      <c r="E1077" s="38" t="s">
        <v>348</v>
      </c>
      <c r="F1077" s="37">
        <v>146</v>
      </c>
      <c r="G1077" s="14" t="str">
        <f>VLOOKUP(B1077,'Akodens FV'!$A$1:$B$1976,2,FALSE)</f>
        <v>Hälsoval</v>
      </c>
    </row>
    <row r="1078" spans="1:7" x14ac:dyDescent="0.2">
      <c r="A1078" s="19" t="str">
        <f t="shared" si="16"/>
        <v>0840062J01AA04</v>
      </c>
      <c r="B1078" s="39" t="s">
        <v>21</v>
      </c>
      <c r="C1078" s="39" t="s">
        <v>606</v>
      </c>
      <c r="D1078" s="39" t="s">
        <v>264</v>
      </c>
      <c r="E1078" s="38" t="s">
        <v>349</v>
      </c>
      <c r="F1078" s="37">
        <v>30</v>
      </c>
      <c r="G1078" s="14" t="str">
        <f>VLOOKUP(B1078,'Akodens FV'!$A$1:$B$1976,2,FALSE)</f>
        <v>Hälsoval</v>
      </c>
    </row>
    <row r="1079" spans="1:7" x14ac:dyDescent="0.2">
      <c r="A1079" s="19" t="str">
        <f t="shared" si="16"/>
        <v>0840062J01CA04</v>
      </c>
      <c r="B1079" s="39" t="s">
        <v>21</v>
      </c>
      <c r="C1079" s="39" t="s">
        <v>606</v>
      </c>
      <c r="D1079" s="39" t="s">
        <v>247</v>
      </c>
      <c r="E1079" s="38" t="s">
        <v>350</v>
      </c>
      <c r="F1079" s="37">
        <v>61</v>
      </c>
      <c r="G1079" s="14" t="str">
        <f>VLOOKUP(B1079,'Akodens FV'!$A$1:$B$1976,2,FALSE)</f>
        <v>Hälsoval</v>
      </c>
    </row>
    <row r="1080" spans="1:7" x14ac:dyDescent="0.2">
      <c r="A1080" s="19" t="str">
        <f t="shared" si="16"/>
        <v>0840062J01CA08</v>
      </c>
      <c r="B1080" s="39" t="s">
        <v>21</v>
      </c>
      <c r="C1080" s="39" t="s">
        <v>606</v>
      </c>
      <c r="D1080" s="39" t="s">
        <v>262</v>
      </c>
      <c r="E1080" s="38" t="s">
        <v>351</v>
      </c>
      <c r="F1080" s="37">
        <v>268</v>
      </c>
      <c r="G1080" s="14" t="str">
        <f>VLOOKUP(B1080,'Akodens FV'!$A$1:$B$1976,2,FALSE)</f>
        <v>Hälsoval</v>
      </c>
    </row>
    <row r="1081" spans="1:7" x14ac:dyDescent="0.2">
      <c r="A1081" s="19" t="str">
        <f t="shared" si="16"/>
        <v>0840062J01CE02</v>
      </c>
      <c r="B1081" s="39" t="s">
        <v>21</v>
      </c>
      <c r="C1081" s="39" t="s">
        <v>606</v>
      </c>
      <c r="D1081" s="39" t="s">
        <v>246</v>
      </c>
      <c r="E1081" s="38" t="s">
        <v>352</v>
      </c>
      <c r="F1081" s="37">
        <v>516</v>
      </c>
      <c r="G1081" s="14" t="str">
        <f>VLOOKUP(B1081,'Akodens FV'!$A$1:$B$1976,2,FALSE)</f>
        <v>Hälsoval</v>
      </c>
    </row>
    <row r="1082" spans="1:7" x14ac:dyDescent="0.2">
      <c r="A1082" s="19" t="str">
        <f t="shared" si="16"/>
        <v>0840062J01CF05</v>
      </c>
      <c r="B1082" s="39" t="s">
        <v>21</v>
      </c>
      <c r="C1082" s="39" t="s">
        <v>606</v>
      </c>
      <c r="D1082" s="39" t="s">
        <v>251</v>
      </c>
      <c r="E1082" s="38" t="s">
        <v>353</v>
      </c>
      <c r="F1082" s="37">
        <v>239</v>
      </c>
      <c r="G1082" s="14" t="str">
        <f>VLOOKUP(B1082,'Akodens FV'!$A$1:$B$1976,2,FALSE)</f>
        <v>Hälsoval</v>
      </c>
    </row>
    <row r="1083" spans="1:7" x14ac:dyDescent="0.2">
      <c r="A1083" s="19" t="str">
        <f t="shared" si="16"/>
        <v>0840062J01CR02</v>
      </c>
      <c r="B1083" s="39" t="s">
        <v>21</v>
      </c>
      <c r="C1083" s="39" t="s">
        <v>606</v>
      </c>
      <c r="D1083" s="39" t="s">
        <v>253</v>
      </c>
      <c r="E1083" s="38" t="s">
        <v>354</v>
      </c>
      <c r="F1083" s="37">
        <v>8</v>
      </c>
      <c r="G1083" s="14" t="str">
        <f>VLOOKUP(B1083,'Akodens FV'!$A$1:$B$1976,2,FALSE)</f>
        <v>Hälsoval</v>
      </c>
    </row>
    <row r="1084" spans="1:7" x14ac:dyDescent="0.2">
      <c r="A1084" s="19" t="str">
        <f t="shared" si="16"/>
        <v>0840062J01DB05</v>
      </c>
      <c r="B1084" s="39" t="s">
        <v>21</v>
      </c>
      <c r="C1084" s="39" t="s">
        <v>606</v>
      </c>
      <c r="D1084" s="39" t="s">
        <v>261</v>
      </c>
      <c r="E1084" s="38" t="s">
        <v>355</v>
      </c>
      <c r="F1084" s="37">
        <v>9</v>
      </c>
      <c r="G1084" s="14" t="str">
        <f>VLOOKUP(B1084,'Akodens FV'!$A$1:$B$1976,2,FALSE)</f>
        <v>Hälsoval</v>
      </c>
    </row>
    <row r="1085" spans="1:7" x14ac:dyDescent="0.2">
      <c r="A1085" s="19" t="str">
        <f t="shared" si="16"/>
        <v>0840062J01EA01</v>
      </c>
      <c r="B1085" s="39" t="s">
        <v>21</v>
      </c>
      <c r="C1085" s="39" t="s">
        <v>606</v>
      </c>
      <c r="D1085" s="39" t="s">
        <v>259</v>
      </c>
      <c r="E1085" s="38" t="s">
        <v>356</v>
      </c>
      <c r="F1085" s="37">
        <v>34</v>
      </c>
      <c r="G1085" s="14" t="str">
        <f>VLOOKUP(B1085,'Akodens FV'!$A$1:$B$1976,2,FALSE)</f>
        <v>Hälsoval</v>
      </c>
    </row>
    <row r="1086" spans="1:7" x14ac:dyDescent="0.2">
      <c r="A1086" s="19" t="str">
        <f t="shared" si="16"/>
        <v>0840062J01EE01</v>
      </c>
      <c r="B1086" s="39" t="s">
        <v>21</v>
      </c>
      <c r="C1086" s="39" t="s">
        <v>606</v>
      </c>
      <c r="D1086" s="39" t="s">
        <v>258</v>
      </c>
      <c r="E1086" s="38" t="s">
        <v>364</v>
      </c>
      <c r="F1086" s="37">
        <v>6</v>
      </c>
      <c r="G1086" s="14" t="str">
        <f>VLOOKUP(B1086,'Akodens FV'!$A$1:$B$1976,2,FALSE)</f>
        <v>Hälsoval</v>
      </c>
    </row>
    <row r="1087" spans="1:7" x14ac:dyDescent="0.2">
      <c r="A1087" s="19" t="str">
        <f t="shared" si="16"/>
        <v>0840062J01FA01</v>
      </c>
      <c r="B1087" s="39" t="s">
        <v>21</v>
      </c>
      <c r="C1087" s="39" t="s">
        <v>606</v>
      </c>
      <c r="D1087" s="39" t="s">
        <v>250</v>
      </c>
      <c r="E1087" s="38" t="s">
        <v>357</v>
      </c>
      <c r="F1087" s="37">
        <v>12</v>
      </c>
      <c r="G1087" s="14" t="str">
        <f>VLOOKUP(B1087,'Akodens FV'!$A$1:$B$1976,2,FALSE)</f>
        <v>Hälsoval</v>
      </c>
    </row>
    <row r="1088" spans="1:7" x14ac:dyDescent="0.2">
      <c r="A1088" s="19" t="str">
        <f t="shared" si="16"/>
        <v>0840062J01FA09</v>
      </c>
      <c r="B1088" s="39" t="s">
        <v>21</v>
      </c>
      <c r="C1088" s="39" t="s">
        <v>606</v>
      </c>
      <c r="D1088" s="39" t="s">
        <v>257</v>
      </c>
      <c r="E1088" s="38" t="s">
        <v>375</v>
      </c>
      <c r="F1088" s="37">
        <v>3</v>
      </c>
      <c r="G1088" s="14" t="str">
        <f>VLOOKUP(B1088,'Akodens FV'!$A$1:$B$1976,2,FALSE)</f>
        <v>Hälsoval</v>
      </c>
    </row>
    <row r="1089" spans="1:7" x14ac:dyDescent="0.2">
      <c r="A1089" s="19" t="str">
        <f t="shared" si="16"/>
        <v>0840062J01FA10</v>
      </c>
      <c r="B1089" s="39" t="s">
        <v>21</v>
      </c>
      <c r="C1089" s="39" t="s">
        <v>606</v>
      </c>
      <c r="D1089" s="39" t="s">
        <v>268</v>
      </c>
      <c r="E1089" s="38" t="s">
        <v>368</v>
      </c>
      <c r="F1089" s="37">
        <v>1</v>
      </c>
      <c r="G1089" s="14" t="str">
        <f>VLOOKUP(B1089,'Akodens FV'!$A$1:$B$1976,2,FALSE)</f>
        <v>Hälsoval</v>
      </c>
    </row>
    <row r="1090" spans="1:7" x14ac:dyDescent="0.2">
      <c r="A1090" s="19" t="str">
        <f t="shared" si="16"/>
        <v>0840062J01FF01</v>
      </c>
      <c r="B1090" s="39" t="s">
        <v>21</v>
      </c>
      <c r="C1090" s="39" t="s">
        <v>606</v>
      </c>
      <c r="D1090" s="39" t="s">
        <v>248</v>
      </c>
      <c r="E1090" s="38" t="s">
        <v>358</v>
      </c>
      <c r="F1090" s="37">
        <v>105</v>
      </c>
      <c r="G1090" s="14" t="str">
        <f>VLOOKUP(B1090,'Akodens FV'!$A$1:$B$1976,2,FALSE)</f>
        <v>Hälsoval</v>
      </c>
    </row>
    <row r="1091" spans="1:7" x14ac:dyDescent="0.2">
      <c r="A1091" s="19" t="str">
        <f t="shared" ref="A1091:A1154" si="17">B1091&amp;D1091</f>
        <v>0840062J01MA02</v>
      </c>
      <c r="B1091" s="39" t="s">
        <v>21</v>
      </c>
      <c r="C1091" s="39" t="s">
        <v>606</v>
      </c>
      <c r="D1091" s="39" t="s">
        <v>252</v>
      </c>
      <c r="E1091" s="38" t="s">
        <v>359</v>
      </c>
      <c r="F1091" s="37">
        <v>72</v>
      </c>
      <c r="G1091" s="14" t="str">
        <f>VLOOKUP(B1091,'Akodens FV'!$A$1:$B$1976,2,FALSE)</f>
        <v>Hälsoval</v>
      </c>
    </row>
    <row r="1092" spans="1:7" x14ac:dyDescent="0.2">
      <c r="A1092" s="19" t="str">
        <f t="shared" si="17"/>
        <v>0840062J01MA14</v>
      </c>
      <c r="B1092" s="39" t="s">
        <v>21</v>
      </c>
      <c r="C1092" s="39" t="s">
        <v>606</v>
      </c>
      <c r="D1092" s="39" t="s">
        <v>272</v>
      </c>
      <c r="E1092" s="38" t="s">
        <v>386</v>
      </c>
      <c r="F1092" s="37">
        <v>2</v>
      </c>
      <c r="G1092" s="14" t="str">
        <f>VLOOKUP(B1092,'Akodens FV'!$A$1:$B$1976,2,FALSE)</f>
        <v>Hälsoval</v>
      </c>
    </row>
    <row r="1093" spans="1:7" x14ac:dyDescent="0.2">
      <c r="A1093" s="19" t="str">
        <f t="shared" si="17"/>
        <v>0840062J01XE01</v>
      </c>
      <c r="B1093" s="39" t="s">
        <v>21</v>
      </c>
      <c r="C1093" s="39" t="s">
        <v>606</v>
      </c>
      <c r="D1093" s="39" t="s">
        <v>255</v>
      </c>
      <c r="E1093" s="38" t="s">
        <v>361</v>
      </c>
      <c r="F1093" s="37">
        <v>269</v>
      </c>
      <c r="G1093" s="14" t="str">
        <f>VLOOKUP(B1093,'Akodens FV'!$A$1:$B$1976,2,FALSE)</f>
        <v>Hälsoval</v>
      </c>
    </row>
    <row r="1094" spans="1:7" x14ac:dyDescent="0.2">
      <c r="A1094" s="19" t="str">
        <f t="shared" si="17"/>
        <v>0840070J01AA02</v>
      </c>
      <c r="B1094" s="39" t="s">
        <v>25</v>
      </c>
      <c r="C1094" s="39" t="s">
        <v>148</v>
      </c>
      <c r="D1094" s="39" t="s">
        <v>249</v>
      </c>
      <c r="E1094" s="38" t="s">
        <v>348</v>
      </c>
      <c r="F1094" s="37">
        <v>146</v>
      </c>
      <c r="G1094" s="14" t="str">
        <f>VLOOKUP(B1094,'Akodens FV'!$A$1:$B$1976,2,FALSE)</f>
        <v>Hälsoval</v>
      </c>
    </row>
    <row r="1095" spans="1:7" x14ac:dyDescent="0.2">
      <c r="A1095" s="19" t="str">
        <f t="shared" si="17"/>
        <v>0840070J01AA04</v>
      </c>
      <c r="B1095" s="39" t="s">
        <v>25</v>
      </c>
      <c r="C1095" s="39" t="s">
        <v>148</v>
      </c>
      <c r="D1095" s="39" t="s">
        <v>264</v>
      </c>
      <c r="E1095" s="38" t="s">
        <v>349</v>
      </c>
      <c r="F1095" s="37">
        <v>42</v>
      </c>
      <c r="G1095" s="14" t="str">
        <f>VLOOKUP(B1095,'Akodens FV'!$A$1:$B$1976,2,FALSE)</f>
        <v>Hälsoval</v>
      </c>
    </row>
    <row r="1096" spans="1:7" x14ac:dyDescent="0.2">
      <c r="A1096" s="19" t="str">
        <f t="shared" si="17"/>
        <v>0840070J01AA07</v>
      </c>
      <c r="B1096" s="39" t="s">
        <v>25</v>
      </c>
      <c r="C1096" s="39" t="s">
        <v>148</v>
      </c>
      <c r="D1096" s="39" t="s">
        <v>263</v>
      </c>
      <c r="E1096" s="38" t="s">
        <v>363</v>
      </c>
      <c r="F1096" s="37">
        <v>1</v>
      </c>
      <c r="G1096" s="14" t="str">
        <f>VLOOKUP(B1096,'Akodens FV'!$A$1:$B$1976,2,FALSE)</f>
        <v>Hälsoval</v>
      </c>
    </row>
    <row r="1097" spans="1:7" x14ac:dyDescent="0.2">
      <c r="A1097" s="19" t="str">
        <f t="shared" si="17"/>
        <v>0840070J01CA04</v>
      </c>
      <c r="B1097" s="39" t="s">
        <v>25</v>
      </c>
      <c r="C1097" s="39" t="s">
        <v>148</v>
      </c>
      <c r="D1097" s="39" t="s">
        <v>247</v>
      </c>
      <c r="E1097" s="38" t="s">
        <v>350</v>
      </c>
      <c r="F1097" s="37">
        <v>64</v>
      </c>
      <c r="G1097" s="14" t="str">
        <f>VLOOKUP(B1097,'Akodens FV'!$A$1:$B$1976,2,FALSE)</f>
        <v>Hälsoval</v>
      </c>
    </row>
    <row r="1098" spans="1:7" x14ac:dyDescent="0.2">
      <c r="A1098" s="19" t="str">
        <f t="shared" si="17"/>
        <v>0840070J01CA08</v>
      </c>
      <c r="B1098" s="39" t="s">
        <v>25</v>
      </c>
      <c r="C1098" s="39" t="s">
        <v>148</v>
      </c>
      <c r="D1098" s="39" t="s">
        <v>262</v>
      </c>
      <c r="E1098" s="38" t="s">
        <v>351</v>
      </c>
      <c r="F1098" s="37">
        <v>235</v>
      </c>
      <c r="G1098" s="14" t="str">
        <f>VLOOKUP(B1098,'Akodens FV'!$A$1:$B$1976,2,FALSE)</f>
        <v>Hälsoval</v>
      </c>
    </row>
    <row r="1099" spans="1:7" x14ac:dyDescent="0.2">
      <c r="A1099" s="19" t="str">
        <f t="shared" si="17"/>
        <v>0840070J01CE02</v>
      </c>
      <c r="B1099" s="39" t="s">
        <v>25</v>
      </c>
      <c r="C1099" s="39" t="s">
        <v>148</v>
      </c>
      <c r="D1099" s="39" t="s">
        <v>246</v>
      </c>
      <c r="E1099" s="38" t="s">
        <v>352</v>
      </c>
      <c r="F1099" s="37">
        <v>493</v>
      </c>
      <c r="G1099" s="14" t="str">
        <f>VLOOKUP(B1099,'Akodens FV'!$A$1:$B$1976,2,FALSE)</f>
        <v>Hälsoval</v>
      </c>
    </row>
    <row r="1100" spans="1:7" x14ac:dyDescent="0.2">
      <c r="A1100" s="19" t="str">
        <f t="shared" si="17"/>
        <v>0840070J01CF05</v>
      </c>
      <c r="B1100" s="39" t="s">
        <v>25</v>
      </c>
      <c r="C1100" s="39" t="s">
        <v>148</v>
      </c>
      <c r="D1100" s="39" t="s">
        <v>251</v>
      </c>
      <c r="E1100" s="38" t="s">
        <v>353</v>
      </c>
      <c r="F1100" s="37">
        <v>201</v>
      </c>
      <c r="G1100" s="14" t="str">
        <f>VLOOKUP(B1100,'Akodens FV'!$A$1:$B$1976,2,FALSE)</f>
        <v>Hälsoval</v>
      </c>
    </row>
    <row r="1101" spans="1:7" x14ac:dyDescent="0.2">
      <c r="A1101" s="19" t="str">
        <f t="shared" si="17"/>
        <v>0840070J01CR02</v>
      </c>
      <c r="B1101" s="39" t="s">
        <v>25</v>
      </c>
      <c r="C1101" s="39" t="s">
        <v>148</v>
      </c>
      <c r="D1101" s="39" t="s">
        <v>253</v>
      </c>
      <c r="E1101" s="38" t="s">
        <v>354</v>
      </c>
      <c r="F1101" s="37">
        <v>22</v>
      </c>
      <c r="G1101" s="14" t="str">
        <f>VLOOKUP(B1101,'Akodens FV'!$A$1:$B$1976,2,FALSE)</f>
        <v>Hälsoval</v>
      </c>
    </row>
    <row r="1102" spans="1:7" x14ac:dyDescent="0.2">
      <c r="A1102" s="19" t="str">
        <f t="shared" si="17"/>
        <v>0840070J01DB05</v>
      </c>
      <c r="B1102" s="39" t="s">
        <v>25</v>
      </c>
      <c r="C1102" s="39" t="s">
        <v>148</v>
      </c>
      <c r="D1102" s="39" t="s">
        <v>261</v>
      </c>
      <c r="E1102" s="38" t="s">
        <v>355</v>
      </c>
      <c r="F1102" s="37">
        <v>14</v>
      </c>
      <c r="G1102" s="14" t="str">
        <f>VLOOKUP(B1102,'Akodens FV'!$A$1:$B$1976,2,FALSE)</f>
        <v>Hälsoval</v>
      </c>
    </row>
    <row r="1103" spans="1:7" x14ac:dyDescent="0.2">
      <c r="A1103" s="19" t="str">
        <f t="shared" si="17"/>
        <v>0840070J01DD04</v>
      </c>
      <c r="B1103" s="39" t="s">
        <v>25</v>
      </c>
      <c r="C1103" s="39" t="s">
        <v>148</v>
      </c>
      <c r="D1103" s="39" t="s">
        <v>276</v>
      </c>
      <c r="E1103" s="38" t="s">
        <v>385</v>
      </c>
      <c r="F1103" s="37">
        <v>1</v>
      </c>
      <c r="G1103" s="14" t="str">
        <f>VLOOKUP(B1103,'Akodens FV'!$A$1:$B$1976,2,FALSE)</f>
        <v>Hälsoval</v>
      </c>
    </row>
    <row r="1104" spans="1:7" x14ac:dyDescent="0.2">
      <c r="A1104" s="19" t="str">
        <f t="shared" si="17"/>
        <v>0840070J01EA01</v>
      </c>
      <c r="B1104" s="39" t="s">
        <v>25</v>
      </c>
      <c r="C1104" s="39" t="s">
        <v>148</v>
      </c>
      <c r="D1104" s="39" t="s">
        <v>259</v>
      </c>
      <c r="E1104" s="38" t="s">
        <v>356</v>
      </c>
      <c r="F1104" s="37">
        <v>22</v>
      </c>
      <c r="G1104" s="14" t="str">
        <f>VLOOKUP(B1104,'Akodens FV'!$A$1:$B$1976,2,FALSE)</f>
        <v>Hälsoval</v>
      </c>
    </row>
    <row r="1105" spans="1:7" x14ac:dyDescent="0.2">
      <c r="A1105" s="19" t="str">
        <f t="shared" si="17"/>
        <v>0840070J01EE01</v>
      </c>
      <c r="B1105" s="39" t="s">
        <v>25</v>
      </c>
      <c r="C1105" s="39" t="s">
        <v>148</v>
      </c>
      <c r="D1105" s="39" t="s">
        <v>258</v>
      </c>
      <c r="E1105" s="38" t="s">
        <v>364</v>
      </c>
      <c r="F1105" s="37">
        <v>9</v>
      </c>
      <c r="G1105" s="14" t="str">
        <f>VLOOKUP(B1105,'Akodens FV'!$A$1:$B$1976,2,FALSE)</f>
        <v>Hälsoval</v>
      </c>
    </row>
    <row r="1106" spans="1:7" x14ac:dyDescent="0.2">
      <c r="A1106" s="19" t="str">
        <f t="shared" si="17"/>
        <v>0840070J01FA01</v>
      </c>
      <c r="B1106" s="39" t="s">
        <v>25</v>
      </c>
      <c r="C1106" s="39" t="s">
        <v>148</v>
      </c>
      <c r="D1106" s="39" t="s">
        <v>250</v>
      </c>
      <c r="E1106" s="38" t="s">
        <v>357</v>
      </c>
      <c r="F1106" s="37">
        <v>16</v>
      </c>
      <c r="G1106" s="14" t="str">
        <f>VLOOKUP(B1106,'Akodens FV'!$A$1:$B$1976,2,FALSE)</f>
        <v>Hälsoval</v>
      </c>
    </row>
    <row r="1107" spans="1:7" x14ac:dyDescent="0.2">
      <c r="A1107" s="19" t="str">
        <f t="shared" si="17"/>
        <v>0840070J01FA09</v>
      </c>
      <c r="B1107" s="39" t="s">
        <v>25</v>
      </c>
      <c r="C1107" s="39" t="s">
        <v>148</v>
      </c>
      <c r="D1107" s="39" t="s">
        <v>257</v>
      </c>
      <c r="E1107" s="38" t="s">
        <v>375</v>
      </c>
      <c r="F1107" s="37">
        <v>5</v>
      </c>
      <c r="G1107" s="14" t="str">
        <f>VLOOKUP(B1107,'Akodens FV'!$A$1:$B$1976,2,FALSE)</f>
        <v>Hälsoval</v>
      </c>
    </row>
    <row r="1108" spans="1:7" x14ac:dyDescent="0.2">
      <c r="A1108" s="19" t="str">
        <f t="shared" si="17"/>
        <v>0840070J01FA10</v>
      </c>
      <c r="B1108" s="39" t="s">
        <v>25</v>
      </c>
      <c r="C1108" s="39" t="s">
        <v>148</v>
      </c>
      <c r="D1108" s="39" t="s">
        <v>268</v>
      </c>
      <c r="E1108" s="38" t="s">
        <v>368</v>
      </c>
      <c r="F1108" s="37">
        <v>3</v>
      </c>
      <c r="G1108" s="14" t="str">
        <f>VLOOKUP(B1108,'Akodens FV'!$A$1:$B$1976,2,FALSE)</f>
        <v>Hälsoval</v>
      </c>
    </row>
    <row r="1109" spans="1:7" x14ac:dyDescent="0.2">
      <c r="A1109" s="19" t="str">
        <f t="shared" si="17"/>
        <v>0840070J01FF01</v>
      </c>
      <c r="B1109" s="39" t="s">
        <v>25</v>
      </c>
      <c r="C1109" s="39" t="s">
        <v>148</v>
      </c>
      <c r="D1109" s="39" t="s">
        <v>248</v>
      </c>
      <c r="E1109" s="38" t="s">
        <v>358</v>
      </c>
      <c r="F1109" s="37">
        <v>65</v>
      </c>
      <c r="G1109" s="14" t="str">
        <f>VLOOKUP(B1109,'Akodens FV'!$A$1:$B$1976,2,FALSE)</f>
        <v>Hälsoval</v>
      </c>
    </row>
    <row r="1110" spans="1:7" x14ac:dyDescent="0.2">
      <c r="A1110" s="19" t="str">
        <f t="shared" si="17"/>
        <v>0840070J01MA02</v>
      </c>
      <c r="B1110" s="39" t="s">
        <v>25</v>
      </c>
      <c r="C1110" s="39" t="s">
        <v>148</v>
      </c>
      <c r="D1110" s="39" t="s">
        <v>252</v>
      </c>
      <c r="E1110" s="38" t="s">
        <v>359</v>
      </c>
      <c r="F1110" s="37">
        <v>43</v>
      </c>
      <c r="G1110" s="14" t="str">
        <f>VLOOKUP(B1110,'Akodens FV'!$A$1:$B$1976,2,FALSE)</f>
        <v>Hälsoval</v>
      </c>
    </row>
    <row r="1111" spans="1:7" x14ac:dyDescent="0.2">
      <c r="A1111" s="19" t="str">
        <f t="shared" si="17"/>
        <v>0840070J01XE01</v>
      </c>
      <c r="B1111" s="39" t="s">
        <v>25</v>
      </c>
      <c r="C1111" s="39" t="s">
        <v>148</v>
      </c>
      <c r="D1111" s="39" t="s">
        <v>255</v>
      </c>
      <c r="E1111" s="38" t="s">
        <v>361</v>
      </c>
      <c r="F1111" s="37">
        <v>138</v>
      </c>
      <c r="G1111" s="14" t="str">
        <f>VLOOKUP(B1111,'Akodens FV'!$A$1:$B$1976,2,FALSE)</f>
        <v>Hälsoval</v>
      </c>
    </row>
    <row r="1112" spans="1:7" x14ac:dyDescent="0.2">
      <c r="A1112" s="19" t="str">
        <f t="shared" si="17"/>
        <v>0840072J01AA02</v>
      </c>
      <c r="B1112" s="39" t="s">
        <v>40</v>
      </c>
      <c r="C1112" s="39" t="s">
        <v>163</v>
      </c>
      <c r="D1112" s="39" t="s">
        <v>249</v>
      </c>
      <c r="E1112" s="38" t="s">
        <v>348</v>
      </c>
      <c r="F1112" s="37">
        <v>57</v>
      </c>
      <c r="G1112" s="14" t="str">
        <f>VLOOKUP(B1112,'Akodens FV'!$A$1:$B$1976,2,FALSE)</f>
        <v>Hälsoval</v>
      </c>
    </row>
    <row r="1113" spans="1:7" x14ac:dyDescent="0.2">
      <c r="A1113" s="19" t="str">
        <f t="shared" si="17"/>
        <v>0840072J01AA04</v>
      </c>
      <c r="B1113" s="39" t="s">
        <v>40</v>
      </c>
      <c r="C1113" s="39" t="s">
        <v>163</v>
      </c>
      <c r="D1113" s="39" t="s">
        <v>264</v>
      </c>
      <c r="E1113" s="38" t="s">
        <v>349</v>
      </c>
      <c r="F1113" s="37">
        <v>1</v>
      </c>
      <c r="G1113" s="14" t="str">
        <f>VLOOKUP(B1113,'Akodens FV'!$A$1:$B$1976,2,FALSE)</f>
        <v>Hälsoval</v>
      </c>
    </row>
    <row r="1114" spans="1:7" x14ac:dyDescent="0.2">
      <c r="A1114" s="19" t="str">
        <f t="shared" si="17"/>
        <v>0840072J01CA04</v>
      </c>
      <c r="B1114" s="39" t="s">
        <v>40</v>
      </c>
      <c r="C1114" s="39" t="s">
        <v>163</v>
      </c>
      <c r="D1114" s="39" t="s">
        <v>247</v>
      </c>
      <c r="E1114" s="38" t="s">
        <v>350</v>
      </c>
      <c r="F1114" s="37">
        <v>10</v>
      </c>
      <c r="G1114" s="14" t="str">
        <f>VLOOKUP(B1114,'Akodens FV'!$A$1:$B$1976,2,FALSE)</f>
        <v>Hälsoval</v>
      </c>
    </row>
    <row r="1115" spans="1:7" x14ac:dyDescent="0.2">
      <c r="A1115" s="19" t="str">
        <f t="shared" si="17"/>
        <v>0840072J01CA08</v>
      </c>
      <c r="B1115" s="39" t="s">
        <v>40</v>
      </c>
      <c r="C1115" s="39" t="s">
        <v>163</v>
      </c>
      <c r="D1115" s="39" t="s">
        <v>262</v>
      </c>
      <c r="E1115" s="38" t="s">
        <v>351</v>
      </c>
      <c r="F1115" s="37">
        <v>112</v>
      </c>
      <c r="G1115" s="14" t="str">
        <f>VLOOKUP(B1115,'Akodens FV'!$A$1:$B$1976,2,FALSE)</f>
        <v>Hälsoval</v>
      </c>
    </row>
    <row r="1116" spans="1:7" x14ac:dyDescent="0.2">
      <c r="A1116" s="19" t="str">
        <f t="shared" si="17"/>
        <v>0840072J01CE02</v>
      </c>
      <c r="B1116" s="39" t="s">
        <v>40</v>
      </c>
      <c r="C1116" s="39" t="s">
        <v>163</v>
      </c>
      <c r="D1116" s="39" t="s">
        <v>246</v>
      </c>
      <c r="E1116" s="38" t="s">
        <v>352</v>
      </c>
      <c r="F1116" s="37">
        <v>197</v>
      </c>
      <c r="G1116" s="14" t="str">
        <f>VLOOKUP(B1116,'Akodens FV'!$A$1:$B$1976,2,FALSE)</f>
        <v>Hälsoval</v>
      </c>
    </row>
    <row r="1117" spans="1:7" x14ac:dyDescent="0.2">
      <c r="A1117" s="19" t="str">
        <f t="shared" si="17"/>
        <v>0840072J01CF05</v>
      </c>
      <c r="B1117" s="39" t="s">
        <v>40</v>
      </c>
      <c r="C1117" s="39" t="s">
        <v>163</v>
      </c>
      <c r="D1117" s="39" t="s">
        <v>251</v>
      </c>
      <c r="E1117" s="38" t="s">
        <v>353</v>
      </c>
      <c r="F1117" s="37">
        <v>52</v>
      </c>
      <c r="G1117" s="14" t="str">
        <f>VLOOKUP(B1117,'Akodens FV'!$A$1:$B$1976,2,FALSE)</f>
        <v>Hälsoval</v>
      </c>
    </row>
    <row r="1118" spans="1:7" x14ac:dyDescent="0.2">
      <c r="A1118" s="19" t="str">
        <f t="shared" si="17"/>
        <v>0840072J01CR02</v>
      </c>
      <c r="B1118" s="39" t="s">
        <v>40</v>
      </c>
      <c r="C1118" s="39" t="s">
        <v>163</v>
      </c>
      <c r="D1118" s="39" t="s">
        <v>253</v>
      </c>
      <c r="E1118" s="38" t="s">
        <v>354</v>
      </c>
      <c r="F1118" s="37">
        <v>8</v>
      </c>
      <c r="G1118" s="14" t="str">
        <f>VLOOKUP(B1118,'Akodens FV'!$A$1:$B$1976,2,FALSE)</f>
        <v>Hälsoval</v>
      </c>
    </row>
    <row r="1119" spans="1:7" x14ac:dyDescent="0.2">
      <c r="A1119" s="19" t="str">
        <f t="shared" si="17"/>
        <v>0840072J01DB05</v>
      </c>
      <c r="B1119" s="39" t="s">
        <v>40</v>
      </c>
      <c r="C1119" s="39" t="s">
        <v>163</v>
      </c>
      <c r="D1119" s="39" t="s">
        <v>261</v>
      </c>
      <c r="E1119" s="38" t="s">
        <v>355</v>
      </c>
      <c r="F1119" s="37">
        <v>8</v>
      </c>
      <c r="G1119" s="14" t="str">
        <f>VLOOKUP(B1119,'Akodens FV'!$A$1:$B$1976,2,FALSE)</f>
        <v>Hälsoval</v>
      </c>
    </row>
    <row r="1120" spans="1:7" x14ac:dyDescent="0.2">
      <c r="A1120" s="19" t="str">
        <f t="shared" si="17"/>
        <v>0840072J01EA01</v>
      </c>
      <c r="B1120" s="39" t="s">
        <v>40</v>
      </c>
      <c r="C1120" s="39" t="s">
        <v>163</v>
      </c>
      <c r="D1120" s="39" t="s">
        <v>259</v>
      </c>
      <c r="E1120" s="38" t="s">
        <v>356</v>
      </c>
      <c r="F1120" s="37">
        <v>3</v>
      </c>
      <c r="G1120" s="14" t="str">
        <f>VLOOKUP(B1120,'Akodens FV'!$A$1:$B$1976,2,FALSE)</f>
        <v>Hälsoval</v>
      </c>
    </row>
    <row r="1121" spans="1:7" x14ac:dyDescent="0.2">
      <c r="A1121" s="19" t="str">
        <f t="shared" si="17"/>
        <v>0840072J01EE01</v>
      </c>
      <c r="B1121" s="39" t="s">
        <v>40</v>
      </c>
      <c r="C1121" s="39" t="s">
        <v>163</v>
      </c>
      <c r="D1121" s="39" t="s">
        <v>258</v>
      </c>
      <c r="E1121" s="38" t="s">
        <v>364</v>
      </c>
      <c r="F1121" s="37">
        <v>1</v>
      </c>
      <c r="G1121" s="14" t="str">
        <f>VLOOKUP(B1121,'Akodens FV'!$A$1:$B$1976,2,FALSE)</f>
        <v>Hälsoval</v>
      </c>
    </row>
    <row r="1122" spans="1:7" x14ac:dyDescent="0.2">
      <c r="A1122" s="19" t="str">
        <f t="shared" si="17"/>
        <v>0840072J01FA01</v>
      </c>
      <c r="B1122" s="39" t="s">
        <v>40</v>
      </c>
      <c r="C1122" s="39" t="s">
        <v>163</v>
      </c>
      <c r="D1122" s="39" t="s">
        <v>250</v>
      </c>
      <c r="E1122" s="38" t="s">
        <v>357</v>
      </c>
      <c r="F1122" s="37">
        <v>4</v>
      </c>
      <c r="G1122" s="14" t="str">
        <f>VLOOKUP(B1122,'Akodens FV'!$A$1:$B$1976,2,FALSE)</f>
        <v>Hälsoval</v>
      </c>
    </row>
    <row r="1123" spans="1:7" x14ac:dyDescent="0.2">
      <c r="A1123" s="19" t="str">
        <f t="shared" si="17"/>
        <v>0840072J01FF01</v>
      </c>
      <c r="B1123" s="39" t="s">
        <v>40</v>
      </c>
      <c r="C1123" s="39" t="s">
        <v>163</v>
      </c>
      <c r="D1123" s="39" t="s">
        <v>248</v>
      </c>
      <c r="E1123" s="38" t="s">
        <v>358</v>
      </c>
      <c r="F1123" s="37">
        <v>40</v>
      </c>
      <c r="G1123" s="14" t="str">
        <f>VLOOKUP(B1123,'Akodens FV'!$A$1:$B$1976,2,FALSE)</f>
        <v>Hälsoval</v>
      </c>
    </row>
    <row r="1124" spans="1:7" x14ac:dyDescent="0.2">
      <c r="A1124" s="19" t="str">
        <f t="shared" si="17"/>
        <v>0840072J01MA02</v>
      </c>
      <c r="B1124" s="39" t="s">
        <v>40</v>
      </c>
      <c r="C1124" s="39" t="s">
        <v>163</v>
      </c>
      <c r="D1124" s="39" t="s">
        <v>252</v>
      </c>
      <c r="E1124" s="38" t="s">
        <v>359</v>
      </c>
      <c r="F1124" s="37">
        <v>29</v>
      </c>
      <c r="G1124" s="14" t="str">
        <f>VLOOKUP(B1124,'Akodens FV'!$A$1:$B$1976,2,FALSE)</f>
        <v>Hälsoval</v>
      </c>
    </row>
    <row r="1125" spans="1:7" x14ac:dyDescent="0.2">
      <c r="A1125" s="19" t="str">
        <f t="shared" si="17"/>
        <v>0840072J01XE01</v>
      </c>
      <c r="B1125" s="39" t="s">
        <v>40</v>
      </c>
      <c r="C1125" s="39" t="s">
        <v>163</v>
      </c>
      <c r="D1125" s="39" t="s">
        <v>255</v>
      </c>
      <c r="E1125" s="38" t="s">
        <v>361</v>
      </c>
      <c r="F1125" s="37">
        <v>68</v>
      </c>
      <c r="G1125" s="14" t="str">
        <f>VLOOKUP(B1125,'Akodens FV'!$A$1:$B$1976,2,FALSE)</f>
        <v>Hälsoval</v>
      </c>
    </row>
    <row r="1126" spans="1:7" x14ac:dyDescent="0.2">
      <c r="A1126" s="19" t="str">
        <f t="shared" si="17"/>
        <v>0840075J01AA02</v>
      </c>
      <c r="B1126" s="39" t="s">
        <v>2</v>
      </c>
      <c r="C1126" s="39" t="s">
        <v>130</v>
      </c>
      <c r="D1126" s="39" t="s">
        <v>249</v>
      </c>
      <c r="E1126" s="38" t="s">
        <v>348</v>
      </c>
      <c r="F1126" s="37">
        <v>223</v>
      </c>
      <c r="G1126" s="14" t="str">
        <f>VLOOKUP(B1126,'Akodens FV'!$A$1:$B$1976,2,FALSE)</f>
        <v>Hälsoval</v>
      </c>
    </row>
    <row r="1127" spans="1:7" x14ac:dyDescent="0.2">
      <c r="A1127" s="19" t="str">
        <f t="shared" si="17"/>
        <v>0840075J01AA04</v>
      </c>
      <c r="B1127" s="39" t="s">
        <v>2</v>
      </c>
      <c r="C1127" s="39" t="s">
        <v>130</v>
      </c>
      <c r="D1127" s="39" t="s">
        <v>264</v>
      </c>
      <c r="E1127" s="38" t="s">
        <v>349</v>
      </c>
      <c r="F1127" s="37">
        <v>51</v>
      </c>
      <c r="G1127" s="14" t="str">
        <f>VLOOKUP(B1127,'Akodens FV'!$A$1:$B$1976,2,FALSE)</f>
        <v>Hälsoval</v>
      </c>
    </row>
    <row r="1128" spans="1:7" x14ac:dyDescent="0.2">
      <c r="A1128" s="19" t="str">
        <f t="shared" si="17"/>
        <v>0840075J01AA07</v>
      </c>
      <c r="B1128" s="39" t="s">
        <v>2</v>
      </c>
      <c r="C1128" s="39" t="s">
        <v>130</v>
      </c>
      <c r="D1128" s="39" t="s">
        <v>263</v>
      </c>
      <c r="E1128" s="38" t="s">
        <v>363</v>
      </c>
      <c r="F1128" s="37">
        <v>4</v>
      </c>
      <c r="G1128" s="14" t="str">
        <f>VLOOKUP(B1128,'Akodens FV'!$A$1:$B$1976,2,FALSE)</f>
        <v>Hälsoval</v>
      </c>
    </row>
    <row r="1129" spans="1:7" x14ac:dyDescent="0.2">
      <c r="A1129" s="19" t="str">
        <f t="shared" si="17"/>
        <v>0840075J01CA04</v>
      </c>
      <c r="B1129" s="39" t="s">
        <v>2</v>
      </c>
      <c r="C1129" s="39" t="s">
        <v>130</v>
      </c>
      <c r="D1129" s="39" t="s">
        <v>247</v>
      </c>
      <c r="E1129" s="38" t="s">
        <v>350</v>
      </c>
      <c r="F1129" s="37">
        <v>60</v>
      </c>
      <c r="G1129" s="14" t="str">
        <f>VLOOKUP(B1129,'Akodens FV'!$A$1:$B$1976,2,FALSE)</f>
        <v>Hälsoval</v>
      </c>
    </row>
    <row r="1130" spans="1:7" x14ac:dyDescent="0.2">
      <c r="A1130" s="19" t="str">
        <f t="shared" si="17"/>
        <v>0840075J01CA08</v>
      </c>
      <c r="B1130" s="39" t="s">
        <v>2</v>
      </c>
      <c r="C1130" s="39" t="s">
        <v>130</v>
      </c>
      <c r="D1130" s="39" t="s">
        <v>262</v>
      </c>
      <c r="E1130" s="38" t="s">
        <v>351</v>
      </c>
      <c r="F1130" s="37">
        <v>348</v>
      </c>
      <c r="G1130" s="14" t="str">
        <f>VLOOKUP(B1130,'Akodens FV'!$A$1:$B$1976,2,FALSE)</f>
        <v>Hälsoval</v>
      </c>
    </row>
    <row r="1131" spans="1:7" x14ac:dyDescent="0.2">
      <c r="A1131" s="19" t="str">
        <f t="shared" si="17"/>
        <v>0840075J01CE02</v>
      </c>
      <c r="B1131" s="39" t="s">
        <v>2</v>
      </c>
      <c r="C1131" s="39" t="s">
        <v>130</v>
      </c>
      <c r="D1131" s="39" t="s">
        <v>246</v>
      </c>
      <c r="E1131" s="38" t="s">
        <v>352</v>
      </c>
      <c r="F1131" s="37">
        <v>947</v>
      </c>
      <c r="G1131" s="14" t="str">
        <f>VLOOKUP(B1131,'Akodens FV'!$A$1:$B$1976,2,FALSE)</f>
        <v>Hälsoval</v>
      </c>
    </row>
    <row r="1132" spans="1:7" x14ac:dyDescent="0.2">
      <c r="A1132" s="19" t="str">
        <f t="shared" si="17"/>
        <v>0840075J01CF05</v>
      </c>
      <c r="B1132" s="39" t="s">
        <v>2</v>
      </c>
      <c r="C1132" s="39" t="s">
        <v>130</v>
      </c>
      <c r="D1132" s="39" t="s">
        <v>251</v>
      </c>
      <c r="E1132" s="38" t="s">
        <v>353</v>
      </c>
      <c r="F1132" s="37">
        <v>326</v>
      </c>
      <c r="G1132" s="14" t="str">
        <f>VLOOKUP(B1132,'Akodens FV'!$A$1:$B$1976,2,FALSE)</f>
        <v>Hälsoval</v>
      </c>
    </row>
    <row r="1133" spans="1:7" x14ac:dyDescent="0.2">
      <c r="A1133" s="19" t="str">
        <f t="shared" si="17"/>
        <v>0840075J01CR02</v>
      </c>
      <c r="B1133" s="39" t="s">
        <v>2</v>
      </c>
      <c r="C1133" s="39" t="s">
        <v>130</v>
      </c>
      <c r="D1133" s="39" t="s">
        <v>253</v>
      </c>
      <c r="E1133" s="38" t="s">
        <v>354</v>
      </c>
      <c r="F1133" s="37">
        <v>21</v>
      </c>
      <c r="G1133" s="14" t="str">
        <f>VLOOKUP(B1133,'Akodens FV'!$A$1:$B$1976,2,FALSE)</f>
        <v>Hälsoval</v>
      </c>
    </row>
    <row r="1134" spans="1:7" x14ac:dyDescent="0.2">
      <c r="A1134" s="19" t="str">
        <f t="shared" si="17"/>
        <v>0840075J01DB05</v>
      </c>
      <c r="B1134" s="39" t="s">
        <v>2</v>
      </c>
      <c r="C1134" s="39" t="s">
        <v>130</v>
      </c>
      <c r="D1134" s="39" t="s">
        <v>261</v>
      </c>
      <c r="E1134" s="38" t="s">
        <v>355</v>
      </c>
      <c r="F1134" s="37">
        <v>25</v>
      </c>
      <c r="G1134" s="14" t="str">
        <f>VLOOKUP(B1134,'Akodens FV'!$A$1:$B$1976,2,FALSE)</f>
        <v>Hälsoval</v>
      </c>
    </row>
    <row r="1135" spans="1:7" x14ac:dyDescent="0.2">
      <c r="A1135" s="19" t="str">
        <f t="shared" si="17"/>
        <v>0840075J01DD14</v>
      </c>
      <c r="B1135" s="39" t="s">
        <v>2</v>
      </c>
      <c r="C1135" s="39" t="s">
        <v>130</v>
      </c>
      <c r="D1135" s="39" t="s">
        <v>254</v>
      </c>
      <c r="E1135" s="38" t="s">
        <v>372</v>
      </c>
      <c r="F1135" s="37">
        <v>1</v>
      </c>
      <c r="G1135" s="14" t="str">
        <f>VLOOKUP(B1135,'Akodens FV'!$A$1:$B$1976,2,FALSE)</f>
        <v>Hälsoval</v>
      </c>
    </row>
    <row r="1136" spans="1:7" x14ac:dyDescent="0.2">
      <c r="A1136" s="19" t="str">
        <f t="shared" si="17"/>
        <v>0840075J01EA01</v>
      </c>
      <c r="B1136" s="39" t="s">
        <v>2</v>
      </c>
      <c r="C1136" s="39" t="s">
        <v>130</v>
      </c>
      <c r="D1136" s="39" t="s">
        <v>259</v>
      </c>
      <c r="E1136" s="38" t="s">
        <v>356</v>
      </c>
      <c r="F1136" s="37">
        <v>69</v>
      </c>
      <c r="G1136" s="14" t="str">
        <f>VLOOKUP(B1136,'Akodens FV'!$A$1:$B$1976,2,FALSE)</f>
        <v>Hälsoval</v>
      </c>
    </row>
    <row r="1137" spans="1:7" x14ac:dyDescent="0.2">
      <c r="A1137" s="19" t="str">
        <f t="shared" si="17"/>
        <v>0840075J01EE01</v>
      </c>
      <c r="B1137" s="39" t="s">
        <v>2</v>
      </c>
      <c r="C1137" s="39" t="s">
        <v>130</v>
      </c>
      <c r="D1137" s="39" t="s">
        <v>258</v>
      </c>
      <c r="E1137" s="38" t="s">
        <v>364</v>
      </c>
      <c r="F1137" s="37">
        <v>33</v>
      </c>
      <c r="G1137" s="14" t="str">
        <f>VLOOKUP(B1137,'Akodens FV'!$A$1:$B$1976,2,FALSE)</f>
        <v>Hälsoval</v>
      </c>
    </row>
    <row r="1138" spans="1:7" x14ac:dyDescent="0.2">
      <c r="A1138" s="19" t="str">
        <f t="shared" si="17"/>
        <v>0840075J01FA01</v>
      </c>
      <c r="B1138" s="39" t="s">
        <v>2</v>
      </c>
      <c r="C1138" s="39" t="s">
        <v>130</v>
      </c>
      <c r="D1138" s="39" t="s">
        <v>250</v>
      </c>
      <c r="E1138" s="38" t="s">
        <v>357</v>
      </c>
      <c r="F1138" s="37">
        <v>22</v>
      </c>
      <c r="G1138" s="14" t="str">
        <f>VLOOKUP(B1138,'Akodens FV'!$A$1:$B$1976,2,FALSE)</f>
        <v>Hälsoval</v>
      </c>
    </row>
    <row r="1139" spans="1:7" x14ac:dyDescent="0.2">
      <c r="A1139" s="19" t="str">
        <f t="shared" si="17"/>
        <v>0840075J01FA10</v>
      </c>
      <c r="B1139" s="39" t="s">
        <v>2</v>
      </c>
      <c r="C1139" s="39" t="s">
        <v>130</v>
      </c>
      <c r="D1139" s="39" t="s">
        <v>268</v>
      </c>
      <c r="E1139" s="38" t="s">
        <v>368</v>
      </c>
      <c r="F1139" s="37">
        <v>1</v>
      </c>
      <c r="G1139" s="14" t="str">
        <f>VLOOKUP(B1139,'Akodens FV'!$A$1:$B$1976,2,FALSE)</f>
        <v>Hälsoval</v>
      </c>
    </row>
    <row r="1140" spans="1:7" x14ac:dyDescent="0.2">
      <c r="A1140" s="19" t="str">
        <f t="shared" si="17"/>
        <v>0840075J01FF01</v>
      </c>
      <c r="B1140" s="39" t="s">
        <v>2</v>
      </c>
      <c r="C1140" s="39" t="s">
        <v>130</v>
      </c>
      <c r="D1140" s="39" t="s">
        <v>248</v>
      </c>
      <c r="E1140" s="38" t="s">
        <v>358</v>
      </c>
      <c r="F1140" s="37">
        <v>182</v>
      </c>
      <c r="G1140" s="14" t="str">
        <f>VLOOKUP(B1140,'Akodens FV'!$A$1:$B$1976,2,FALSE)</f>
        <v>Hälsoval</v>
      </c>
    </row>
    <row r="1141" spans="1:7" x14ac:dyDescent="0.2">
      <c r="A1141" s="19" t="str">
        <f t="shared" si="17"/>
        <v>0840075J01MA02</v>
      </c>
      <c r="B1141" s="39" t="s">
        <v>2</v>
      </c>
      <c r="C1141" s="39" t="s">
        <v>130</v>
      </c>
      <c r="D1141" s="39" t="s">
        <v>252</v>
      </c>
      <c r="E1141" s="38" t="s">
        <v>359</v>
      </c>
      <c r="F1141" s="37">
        <v>150</v>
      </c>
      <c r="G1141" s="14" t="str">
        <f>VLOOKUP(B1141,'Akodens FV'!$A$1:$B$1976,2,FALSE)</f>
        <v>Hälsoval</v>
      </c>
    </row>
    <row r="1142" spans="1:7" x14ac:dyDescent="0.2">
      <c r="A1142" s="19" t="str">
        <f t="shared" si="17"/>
        <v>0840075J01XE01</v>
      </c>
      <c r="B1142" s="39" t="s">
        <v>2</v>
      </c>
      <c r="C1142" s="39" t="s">
        <v>130</v>
      </c>
      <c r="D1142" s="39" t="s">
        <v>255</v>
      </c>
      <c r="E1142" s="38" t="s">
        <v>361</v>
      </c>
      <c r="F1142" s="37">
        <v>566</v>
      </c>
      <c r="G1142" s="14" t="str">
        <f>VLOOKUP(B1142,'Akodens FV'!$A$1:$B$1976,2,FALSE)</f>
        <v>Hälsoval</v>
      </c>
    </row>
    <row r="1143" spans="1:7" x14ac:dyDescent="0.2">
      <c r="A1143" s="19" t="str">
        <f t="shared" si="17"/>
        <v>0840080J01AA02</v>
      </c>
      <c r="B1143" s="39" t="s">
        <v>14</v>
      </c>
      <c r="C1143" s="39" t="s">
        <v>142</v>
      </c>
      <c r="D1143" s="39" t="s">
        <v>249</v>
      </c>
      <c r="E1143" s="38" t="s">
        <v>348</v>
      </c>
      <c r="F1143" s="37">
        <v>137</v>
      </c>
      <c r="G1143" s="14" t="str">
        <f>VLOOKUP(B1143,'Akodens FV'!$A$1:$B$1976,2,FALSE)</f>
        <v>Hälsoval</v>
      </c>
    </row>
    <row r="1144" spans="1:7" x14ac:dyDescent="0.2">
      <c r="A1144" s="19" t="str">
        <f t="shared" si="17"/>
        <v>0840080J01AA04</v>
      </c>
      <c r="B1144" s="39" t="s">
        <v>14</v>
      </c>
      <c r="C1144" s="39" t="s">
        <v>142</v>
      </c>
      <c r="D1144" s="39" t="s">
        <v>264</v>
      </c>
      <c r="E1144" s="38" t="s">
        <v>349</v>
      </c>
      <c r="F1144" s="37">
        <v>38</v>
      </c>
      <c r="G1144" s="14" t="str">
        <f>VLOOKUP(B1144,'Akodens FV'!$A$1:$B$1976,2,FALSE)</f>
        <v>Hälsoval</v>
      </c>
    </row>
    <row r="1145" spans="1:7" x14ac:dyDescent="0.2">
      <c r="A1145" s="19" t="str">
        <f t="shared" si="17"/>
        <v>0840080J01AA07</v>
      </c>
      <c r="B1145" s="39" t="s">
        <v>14</v>
      </c>
      <c r="C1145" s="39" t="s">
        <v>142</v>
      </c>
      <c r="D1145" s="39" t="s">
        <v>263</v>
      </c>
      <c r="E1145" s="38" t="s">
        <v>363</v>
      </c>
      <c r="F1145" s="37">
        <v>18</v>
      </c>
      <c r="G1145" s="14" t="str">
        <f>VLOOKUP(B1145,'Akodens FV'!$A$1:$B$1976,2,FALSE)</f>
        <v>Hälsoval</v>
      </c>
    </row>
    <row r="1146" spans="1:7" x14ac:dyDescent="0.2">
      <c r="A1146" s="19" t="str">
        <f t="shared" si="17"/>
        <v>0840080J01CA04</v>
      </c>
      <c r="B1146" s="39" t="s">
        <v>14</v>
      </c>
      <c r="C1146" s="39" t="s">
        <v>142</v>
      </c>
      <c r="D1146" s="39" t="s">
        <v>247</v>
      </c>
      <c r="E1146" s="38" t="s">
        <v>350</v>
      </c>
      <c r="F1146" s="37">
        <v>62</v>
      </c>
      <c r="G1146" s="14" t="str">
        <f>VLOOKUP(B1146,'Akodens FV'!$A$1:$B$1976,2,FALSE)</f>
        <v>Hälsoval</v>
      </c>
    </row>
    <row r="1147" spans="1:7" x14ac:dyDescent="0.2">
      <c r="A1147" s="19" t="str">
        <f t="shared" si="17"/>
        <v>0840080J01CA08</v>
      </c>
      <c r="B1147" s="39" t="s">
        <v>14</v>
      </c>
      <c r="C1147" s="39" t="s">
        <v>142</v>
      </c>
      <c r="D1147" s="39" t="s">
        <v>262</v>
      </c>
      <c r="E1147" s="38" t="s">
        <v>351</v>
      </c>
      <c r="F1147" s="37">
        <v>299</v>
      </c>
      <c r="G1147" s="14" t="str">
        <f>VLOOKUP(B1147,'Akodens FV'!$A$1:$B$1976,2,FALSE)</f>
        <v>Hälsoval</v>
      </c>
    </row>
    <row r="1148" spans="1:7" x14ac:dyDescent="0.2">
      <c r="A1148" s="19" t="str">
        <f t="shared" si="17"/>
        <v>0840080J01CE02</v>
      </c>
      <c r="B1148" s="39" t="s">
        <v>14</v>
      </c>
      <c r="C1148" s="39" t="s">
        <v>142</v>
      </c>
      <c r="D1148" s="39" t="s">
        <v>246</v>
      </c>
      <c r="E1148" s="38" t="s">
        <v>352</v>
      </c>
      <c r="F1148" s="37">
        <v>416</v>
      </c>
      <c r="G1148" s="14" t="str">
        <f>VLOOKUP(B1148,'Akodens FV'!$A$1:$B$1976,2,FALSE)</f>
        <v>Hälsoval</v>
      </c>
    </row>
    <row r="1149" spans="1:7" x14ac:dyDescent="0.2">
      <c r="A1149" s="19" t="str">
        <f t="shared" si="17"/>
        <v>0840080J01CF05</v>
      </c>
      <c r="B1149" s="39" t="s">
        <v>14</v>
      </c>
      <c r="C1149" s="39" t="s">
        <v>142</v>
      </c>
      <c r="D1149" s="39" t="s">
        <v>251</v>
      </c>
      <c r="E1149" s="38" t="s">
        <v>353</v>
      </c>
      <c r="F1149" s="37">
        <v>160</v>
      </c>
      <c r="G1149" s="14" t="str">
        <f>VLOOKUP(B1149,'Akodens FV'!$A$1:$B$1976,2,FALSE)</f>
        <v>Hälsoval</v>
      </c>
    </row>
    <row r="1150" spans="1:7" x14ac:dyDescent="0.2">
      <c r="A1150" s="19" t="str">
        <f t="shared" si="17"/>
        <v>0840080J01CR02</v>
      </c>
      <c r="B1150" s="39" t="s">
        <v>14</v>
      </c>
      <c r="C1150" s="39" t="s">
        <v>142</v>
      </c>
      <c r="D1150" s="39" t="s">
        <v>253</v>
      </c>
      <c r="E1150" s="38" t="s">
        <v>354</v>
      </c>
      <c r="F1150" s="37">
        <v>6</v>
      </c>
      <c r="G1150" s="14" t="str">
        <f>VLOOKUP(B1150,'Akodens FV'!$A$1:$B$1976,2,FALSE)</f>
        <v>Hälsoval</v>
      </c>
    </row>
    <row r="1151" spans="1:7" x14ac:dyDescent="0.2">
      <c r="A1151" s="19" t="str">
        <f t="shared" si="17"/>
        <v>0840080J01DB05</v>
      </c>
      <c r="B1151" s="39" t="s">
        <v>14</v>
      </c>
      <c r="C1151" s="39" t="s">
        <v>142</v>
      </c>
      <c r="D1151" s="39" t="s">
        <v>261</v>
      </c>
      <c r="E1151" s="38" t="s">
        <v>355</v>
      </c>
      <c r="F1151" s="37">
        <v>17</v>
      </c>
      <c r="G1151" s="14" t="str">
        <f>VLOOKUP(B1151,'Akodens FV'!$A$1:$B$1976,2,FALSE)</f>
        <v>Hälsoval</v>
      </c>
    </row>
    <row r="1152" spans="1:7" x14ac:dyDescent="0.2">
      <c r="A1152" s="19" t="str">
        <f t="shared" si="17"/>
        <v>0840080J01EA01</v>
      </c>
      <c r="B1152" s="39" t="s">
        <v>14</v>
      </c>
      <c r="C1152" s="39" t="s">
        <v>142</v>
      </c>
      <c r="D1152" s="39" t="s">
        <v>259</v>
      </c>
      <c r="E1152" s="38" t="s">
        <v>356</v>
      </c>
      <c r="F1152" s="37">
        <v>15</v>
      </c>
      <c r="G1152" s="14" t="str">
        <f>VLOOKUP(B1152,'Akodens FV'!$A$1:$B$1976,2,FALSE)</f>
        <v>Hälsoval</v>
      </c>
    </row>
    <row r="1153" spans="1:7" x14ac:dyDescent="0.2">
      <c r="A1153" s="19" t="str">
        <f t="shared" si="17"/>
        <v>0840080J01EE01</v>
      </c>
      <c r="B1153" s="39" t="s">
        <v>14</v>
      </c>
      <c r="C1153" s="39" t="s">
        <v>142</v>
      </c>
      <c r="D1153" s="39" t="s">
        <v>258</v>
      </c>
      <c r="E1153" s="38" t="s">
        <v>364</v>
      </c>
      <c r="F1153" s="37">
        <v>3</v>
      </c>
      <c r="G1153" s="14" t="str">
        <f>VLOOKUP(B1153,'Akodens FV'!$A$1:$B$1976,2,FALSE)</f>
        <v>Hälsoval</v>
      </c>
    </row>
    <row r="1154" spans="1:7" x14ac:dyDescent="0.2">
      <c r="A1154" s="19" t="str">
        <f t="shared" si="17"/>
        <v>0840080J01FA01</v>
      </c>
      <c r="B1154" s="39" t="s">
        <v>14</v>
      </c>
      <c r="C1154" s="39" t="s">
        <v>142</v>
      </c>
      <c r="D1154" s="39" t="s">
        <v>250</v>
      </c>
      <c r="E1154" s="38" t="s">
        <v>357</v>
      </c>
      <c r="F1154" s="37">
        <v>7</v>
      </c>
      <c r="G1154" s="14" t="str">
        <f>VLOOKUP(B1154,'Akodens FV'!$A$1:$B$1976,2,FALSE)</f>
        <v>Hälsoval</v>
      </c>
    </row>
    <row r="1155" spans="1:7" x14ac:dyDescent="0.2">
      <c r="A1155" s="19" t="str">
        <f t="shared" ref="A1155:A1218" si="18">B1155&amp;D1155</f>
        <v>0840080J01FA10</v>
      </c>
      <c r="B1155" s="39" t="s">
        <v>14</v>
      </c>
      <c r="C1155" s="39" t="s">
        <v>142</v>
      </c>
      <c r="D1155" s="39" t="s">
        <v>268</v>
      </c>
      <c r="E1155" s="38" t="s">
        <v>368</v>
      </c>
      <c r="F1155" s="37">
        <v>3</v>
      </c>
      <c r="G1155" s="14" t="str">
        <f>VLOOKUP(B1155,'Akodens FV'!$A$1:$B$1976,2,FALSE)</f>
        <v>Hälsoval</v>
      </c>
    </row>
    <row r="1156" spans="1:7" x14ac:dyDescent="0.2">
      <c r="A1156" s="19" t="str">
        <f t="shared" si="18"/>
        <v>0840080J01FF01</v>
      </c>
      <c r="B1156" s="39" t="s">
        <v>14</v>
      </c>
      <c r="C1156" s="39" t="s">
        <v>142</v>
      </c>
      <c r="D1156" s="39" t="s">
        <v>248</v>
      </c>
      <c r="E1156" s="38" t="s">
        <v>358</v>
      </c>
      <c r="F1156" s="37">
        <v>44</v>
      </c>
      <c r="G1156" s="14" t="str">
        <f>VLOOKUP(B1156,'Akodens FV'!$A$1:$B$1976,2,FALSE)</f>
        <v>Hälsoval</v>
      </c>
    </row>
    <row r="1157" spans="1:7" x14ac:dyDescent="0.2">
      <c r="A1157" s="19" t="str">
        <f t="shared" si="18"/>
        <v>0840080J01MA02</v>
      </c>
      <c r="B1157" s="39" t="s">
        <v>14</v>
      </c>
      <c r="C1157" s="39" t="s">
        <v>142</v>
      </c>
      <c r="D1157" s="39" t="s">
        <v>252</v>
      </c>
      <c r="E1157" s="38" t="s">
        <v>359</v>
      </c>
      <c r="F1157" s="37">
        <v>47</v>
      </c>
      <c r="G1157" s="14" t="str">
        <f>VLOOKUP(B1157,'Akodens FV'!$A$1:$B$1976,2,FALSE)</f>
        <v>Hälsoval</v>
      </c>
    </row>
    <row r="1158" spans="1:7" x14ac:dyDescent="0.2">
      <c r="A1158" s="19" t="str">
        <f t="shared" si="18"/>
        <v>0840080J01MA12</v>
      </c>
      <c r="B1158" s="39" t="s">
        <v>14</v>
      </c>
      <c r="C1158" s="39" t="s">
        <v>142</v>
      </c>
      <c r="D1158" s="39" t="s">
        <v>265</v>
      </c>
      <c r="E1158" s="38" t="s">
        <v>379</v>
      </c>
      <c r="F1158" s="37">
        <v>2</v>
      </c>
      <c r="G1158" s="14" t="str">
        <f>VLOOKUP(B1158,'Akodens FV'!$A$1:$B$1976,2,FALSE)</f>
        <v>Hälsoval</v>
      </c>
    </row>
    <row r="1159" spans="1:7" x14ac:dyDescent="0.2">
      <c r="A1159" s="19" t="str">
        <f t="shared" si="18"/>
        <v>0840080J01XE01</v>
      </c>
      <c r="B1159" s="39" t="s">
        <v>14</v>
      </c>
      <c r="C1159" s="39" t="s">
        <v>142</v>
      </c>
      <c r="D1159" s="39" t="s">
        <v>255</v>
      </c>
      <c r="E1159" s="38" t="s">
        <v>361</v>
      </c>
      <c r="F1159" s="37">
        <v>232</v>
      </c>
      <c r="G1159" s="14" t="str">
        <f>VLOOKUP(B1159,'Akodens FV'!$A$1:$B$1976,2,FALSE)</f>
        <v>Hälsoval</v>
      </c>
    </row>
    <row r="1160" spans="1:7" x14ac:dyDescent="0.2">
      <c r="A1160" s="19" t="str">
        <f t="shared" si="18"/>
        <v>0840081J01AA02</v>
      </c>
      <c r="B1160" s="39" t="s">
        <v>16</v>
      </c>
      <c r="C1160" s="39" t="s">
        <v>605</v>
      </c>
      <c r="D1160" s="39" t="s">
        <v>249</v>
      </c>
      <c r="E1160" s="38" t="s">
        <v>348</v>
      </c>
      <c r="F1160" s="37">
        <v>75</v>
      </c>
      <c r="G1160" s="14" t="str">
        <f>VLOOKUP(B1160,'Akodens FV'!$A$1:$B$1976,2,FALSE)</f>
        <v>Hälsoval</v>
      </c>
    </row>
    <row r="1161" spans="1:7" x14ac:dyDescent="0.2">
      <c r="A1161" s="19" t="str">
        <f t="shared" si="18"/>
        <v>0840081J01AA04</v>
      </c>
      <c r="B1161" s="39" t="s">
        <v>16</v>
      </c>
      <c r="C1161" s="39" t="s">
        <v>605</v>
      </c>
      <c r="D1161" s="39" t="s">
        <v>264</v>
      </c>
      <c r="E1161" s="38" t="s">
        <v>349</v>
      </c>
      <c r="F1161" s="37">
        <v>44</v>
      </c>
      <c r="G1161" s="14" t="str">
        <f>VLOOKUP(B1161,'Akodens FV'!$A$1:$B$1976,2,FALSE)</f>
        <v>Hälsoval</v>
      </c>
    </row>
    <row r="1162" spans="1:7" x14ac:dyDescent="0.2">
      <c r="A1162" s="19" t="str">
        <f t="shared" si="18"/>
        <v>0840081J01AA07</v>
      </c>
      <c r="B1162" s="39" t="s">
        <v>16</v>
      </c>
      <c r="C1162" s="39" t="s">
        <v>605</v>
      </c>
      <c r="D1162" s="39" t="s">
        <v>263</v>
      </c>
      <c r="E1162" s="38" t="s">
        <v>363</v>
      </c>
      <c r="F1162" s="37">
        <v>1</v>
      </c>
      <c r="G1162" s="14" t="str">
        <f>VLOOKUP(B1162,'Akodens FV'!$A$1:$B$1976,2,FALSE)</f>
        <v>Hälsoval</v>
      </c>
    </row>
    <row r="1163" spans="1:7" x14ac:dyDescent="0.2">
      <c r="A1163" s="19" t="str">
        <f t="shared" si="18"/>
        <v>0840081J01CA04</v>
      </c>
      <c r="B1163" s="39" t="s">
        <v>16</v>
      </c>
      <c r="C1163" s="39" t="s">
        <v>605</v>
      </c>
      <c r="D1163" s="39" t="s">
        <v>247</v>
      </c>
      <c r="E1163" s="38" t="s">
        <v>350</v>
      </c>
      <c r="F1163" s="37">
        <v>63</v>
      </c>
      <c r="G1163" s="14" t="str">
        <f>VLOOKUP(B1163,'Akodens FV'!$A$1:$B$1976,2,FALSE)</f>
        <v>Hälsoval</v>
      </c>
    </row>
    <row r="1164" spans="1:7" x14ac:dyDescent="0.2">
      <c r="A1164" s="19" t="str">
        <f t="shared" si="18"/>
        <v>0840081J01CA08</v>
      </c>
      <c r="B1164" s="39" t="s">
        <v>16</v>
      </c>
      <c r="C1164" s="39" t="s">
        <v>605</v>
      </c>
      <c r="D1164" s="39" t="s">
        <v>262</v>
      </c>
      <c r="E1164" s="38" t="s">
        <v>351</v>
      </c>
      <c r="F1164" s="37">
        <v>192</v>
      </c>
      <c r="G1164" s="14" t="str">
        <f>VLOOKUP(B1164,'Akodens FV'!$A$1:$B$1976,2,FALSE)</f>
        <v>Hälsoval</v>
      </c>
    </row>
    <row r="1165" spans="1:7" x14ac:dyDescent="0.2">
      <c r="A1165" s="19" t="str">
        <f t="shared" si="18"/>
        <v>0840081J01CE02</v>
      </c>
      <c r="B1165" s="39" t="s">
        <v>16</v>
      </c>
      <c r="C1165" s="39" t="s">
        <v>605</v>
      </c>
      <c r="D1165" s="39" t="s">
        <v>246</v>
      </c>
      <c r="E1165" s="38" t="s">
        <v>352</v>
      </c>
      <c r="F1165" s="37">
        <v>459</v>
      </c>
      <c r="G1165" s="14" t="str">
        <f>VLOOKUP(B1165,'Akodens FV'!$A$1:$B$1976,2,FALSE)</f>
        <v>Hälsoval</v>
      </c>
    </row>
    <row r="1166" spans="1:7" x14ac:dyDescent="0.2">
      <c r="A1166" s="19" t="str">
        <f t="shared" si="18"/>
        <v>0840081J01CF05</v>
      </c>
      <c r="B1166" s="39" t="s">
        <v>16</v>
      </c>
      <c r="C1166" s="39" t="s">
        <v>605</v>
      </c>
      <c r="D1166" s="39" t="s">
        <v>251</v>
      </c>
      <c r="E1166" s="38" t="s">
        <v>353</v>
      </c>
      <c r="F1166" s="37">
        <v>145</v>
      </c>
      <c r="G1166" s="14" t="str">
        <f>VLOOKUP(B1166,'Akodens FV'!$A$1:$B$1976,2,FALSE)</f>
        <v>Hälsoval</v>
      </c>
    </row>
    <row r="1167" spans="1:7" x14ac:dyDescent="0.2">
      <c r="A1167" s="19" t="str">
        <f t="shared" si="18"/>
        <v>0840081J01CR02</v>
      </c>
      <c r="B1167" s="39" t="s">
        <v>16</v>
      </c>
      <c r="C1167" s="39" t="s">
        <v>605</v>
      </c>
      <c r="D1167" s="39" t="s">
        <v>253</v>
      </c>
      <c r="E1167" s="38" t="s">
        <v>354</v>
      </c>
      <c r="F1167" s="37">
        <v>4</v>
      </c>
      <c r="G1167" s="14" t="str">
        <f>VLOOKUP(B1167,'Akodens FV'!$A$1:$B$1976,2,FALSE)</f>
        <v>Hälsoval</v>
      </c>
    </row>
    <row r="1168" spans="1:7" x14ac:dyDescent="0.2">
      <c r="A1168" s="19" t="str">
        <f t="shared" si="18"/>
        <v>0840081J01DB05</v>
      </c>
      <c r="B1168" s="39" t="s">
        <v>16</v>
      </c>
      <c r="C1168" s="39" t="s">
        <v>605</v>
      </c>
      <c r="D1168" s="39" t="s">
        <v>261</v>
      </c>
      <c r="E1168" s="38" t="s">
        <v>355</v>
      </c>
      <c r="F1168" s="37">
        <v>11</v>
      </c>
      <c r="G1168" s="14" t="str">
        <f>VLOOKUP(B1168,'Akodens FV'!$A$1:$B$1976,2,FALSE)</f>
        <v>Hälsoval</v>
      </c>
    </row>
    <row r="1169" spans="1:7" x14ac:dyDescent="0.2">
      <c r="A1169" s="19" t="str">
        <f t="shared" si="18"/>
        <v>0840081J01EA01</v>
      </c>
      <c r="B1169" s="39" t="s">
        <v>16</v>
      </c>
      <c r="C1169" s="39" t="s">
        <v>605</v>
      </c>
      <c r="D1169" s="39" t="s">
        <v>259</v>
      </c>
      <c r="E1169" s="38" t="s">
        <v>356</v>
      </c>
      <c r="F1169" s="37">
        <v>18</v>
      </c>
      <c r="G1169" s="14" t="str">
        <f>VLOOKUP(B1169,'Akodens FV'!$A$1:$B$1976,2,FALSE)</f>
        <v>Hälsoval</v>
      </c>
    </row>
    <row r="1170" spans="1:7" x14ac:dyDescent="0.2">
      <c r="A1170" s="19" t="str">
        <f t="shared" si="18"/>
        <v>0840081J01EE01</v>
      </c>
      <c r="B1170" s="39" t="s">
        <v>16</v>
      </c>
      <c r="C1170" s="39" t="s">
        <v>605</v>
      </c>
      <c r="D1170" s="39" t="s">
        <v>258</v>
      </c>
      <c r="E1170" s="38" t="s">
        <v>364</v>
      </c>
      <c r="F1170" s="37">
        <v>5</v>
      </c>
      <c r="G1170" s="14" t="str">
        <f>VLOOKUP(B1170,'Akodens FV'!$A$1:$B$1976,2,FALSE)</f>
        <v>Hälsoval</v>
      </c>
    </row>
    <row r="1171" spans="1:7" x14ac:dyDescent="0.2">
      <c r="A1171" s="19" t="str">
        <f t="shared" si="18"/>
        <v>0840081J01FA01</v>
      </c>
      <c r="B1171" s="39" t="s">
        <v>16</v>
      </c>
      <c r="C1171" s="39" t="s">
        <v>605</v>
      </c>
      <c r="D1171" s="39" t="s">
        <v>250</v>
      </c>
      <c r="E1171" s="38" t="s">
        <v>357</v>
      </c>
      <c r="F1171" s="37">
        <v>11</v>
      </c>
      <c r="G1171" s="14" t="str">
        <f>VLOOKUP(B1171,'Akodens FV'!$A$1:$B$1976,2,FALSE)</f>
        <v>Hälsoval</v>
      </c>
    </row>
    <row r="1172" spans="1:7" x14ac:dyDescent="0.2">
      <c r="A1172" s="19" t="str">
        <f t="shared" si="18"/>
        <v>0840081J01FA09</v>
      </c>
      <c r="B1172" s="39" t="s">
        <v>16</v>
      </c>
      <c r="C1172" s="39" t="s">
        <v>605</v>
      </c>
      <c r="D1172" s="39" t="s">
        <v>257</v>
      </c>
      <c r="E1172" s="38" t="s">
        <v>375</v>
      </c>
      <c r="F1172" s="37">
        <v>1</v>
      </c>
      <c r="G1172" s="14" t="str">
        <f>VLOOKUP(B1172,'Akodens FV'!$A$1:$B$1976,2,FALSE)</f>
        <v>Hälsoval</v>
      </c>
    </row>
    <row r="1173" spans="1:7" x14ac:dyDescent="0.2">
      <c r="A1173" s="19" t="str">
        <f t="shared" si="18"/>
        <v>0840081J01FA10</v>
      </c>
      <c r="B1173" s="39" t="s">
        <v>16</v>
      </c>
      <c r="C1173" s="39" t="s">
        <v>605</v>
      </c>
      <c r="D1173" s="39" t="s">
        <v>268</v>
      </c>
      <c r="E1173" s="38" t="s">
        <v>368</v>
      </c>
      <c r="F1173" s="37">
        <v>2</v>
      </c>
      <c r="G1173" s="14" t="str">
        <f>VLOOKUP(B1173,'Akodens FV'!$A$1:$B$1976,2,FALSE)</f>
        <v>Hälsoval</v>
      </c>
    </row>
    <row r="1174" spans="1:7" x14ac:dyDescent="0.2">
      <c r="A1174" s="19" t="str">
        <f t="shared" si="18"/>
        <v>0840081J01FF01</v>
      </c>
      <c r="B1174" s="39" t="s">
        <v>16</v>
      </c>
      <c r="C1174" s="39" t="s">
        <v>605</v>
      </c>
      <c r="D1174" s="39" t="s">
        <v>248</v>
      </c>
      <c r="E1174" s="38" t="s">
        <v>358</v>
      </c>
      <c r="F1174" s="37">
        <v>44</v>
      </c>
      <c r="G1174" s="14" t="str">
        <f>VLOOKUP(B1174,'Akodens FV'!$A$1:$B$1976,2,FALSE)</f>
        <v>Hälsoval</v>
      </c>
    </row>
    <row r="1175" spans="1:7" x14ac:dyDescent="0.2">
      <c r="A1175" s="19" t="str">
        <f t="shared" si="18"/>
        <v>0840081J01MA02</v>
      </c>
      <c r="B1175" s="39" t="s">
        <v>16</v>
      </c>
      <c r="C1175" s="39" t="s">
        <v>605</v>
      </c>
      <c r="D1175" s="39" t="s">
        <v>252</v>
      </c>
      <c r="E1175" s="38" t="s">
        <v>359</v>
      </c>
      <c r="F1175" s="37">
        <v>30</v>
      </c>
      <c r="G1175" s="14" t="str">
        <f>VLOOKUP(B1175,'Akodens FV'!$A$1:$B$1976,2,FALSE)</f>
        <v>Hälsoval</v>
      </c>
    </row>
    <row r="1176" spans="1:7" x14ac:dyDescent="0.2">
      <c r="A1176" s="19" t="str">
        <f t="shared" si="18"/>
        <v>0840081J01MA12</v>
      </c>
      <c r="B1176" s="39" t="s">
        <v>16</v>
      </c>
      <c r="C1176" s="39" t="s">
        <v>605</v>
      </c>
      <c r="D1176" s="39" t="s">
        <v>265</v>
      </c>
      <c r="E1176" s="38" t="s">
        <v>379</v>
      </c>
      <c r="F1176" s="37">
        <v>1</v>
      </c>
      <c r="G1176" s="14" t="str">
        <f>VLOOKUP(B1176,'Akodens FV'!$A$1:$B$1976,2,FALSE)</f>
        <v>Hälsoval</v>
      </c>
    </row>
    <row r="1177" spans="1:7" x14ac:dyDescent="0.2">
      <c r="A1177" s="19" t="str">
        <f t="shared" si="18"/>
        <v>0840081J01XC01</v>
      </c>
      <c r="B1177" s="39" t="s">
        <v>16</v>
      </c>
      <c r="C1177" s="39" t="s">
        <v>605</v>
      </c>
      <c r="D1177" s="39" t="s">
        <v>266</v>
      </c>
      <c r="E1177" s="38" t="s">
        <v>360</v>
      </c>
      <c r="F1177" s="37">
        <v>1</v>
      </c>
      <c r="G1177" s="14" t="str">
        <f>VLOOKUP(B1177,'Akodens FV'!$A$1:$B$1976,2,FALSE)</f>
        <v>Hälsoval</v>
      </c>
    </row>
    <row r="1178" spans="1:7" x14ac:dyDescent="0.2">
      <c r="A1178" s="19" t="str">
        <f t="shared" si="18"/>
        <v>0840081J01XE01</v>
      </c>
      <c r="B1178" s="39" t="s">
        <v>16</v>
      </c>
      <c r="C1178" s="39" t="s">
        <v>605</v>
      </c>
      <c r="D1178" s="39" t="s">
        <v>255</v>
      </c>
      <c r="E1178" s="38" t="s">
        <v>361</v>
      </c>
      <c r="F1178" s="37">
        <v>171</v>
      </c>
      <c r="G1178" s="14" t="str">
        <f>VLOOKUP(B1178,'Akodens FV'!$A$1:$B$1976,2,FALSE)</f>
        <v>Hälsoval</v>
      </c>
    </row>
    <row r="1179" spans="1:7" x14ac:dyDescent="0.2">
      <c r="A1179" s="19" t="str">
        <f t="shared" si="18"/>
        <v>0840083J01AA02</v>
      </c>
      <c r="B1179" s="39" t="s">
        <v>42</v>
      </c>
      <c r="C1179" s="39" t="s">
        <v>165</v>
      </c>
      <c r="D1179" s="39" t="s">
        <v>249</v>
      </c>
      <c r="E1179" s="38" t="s">
        <v>348</v>
      </c>
      <c r="F1179" s="37">
        <v>104</v>
      </c>
      <c r="G1179" s="14" t="str">
        <f>VLOOKUP(B1179,'Akodens FV'!$A$1:$B$1976,2,FALSE)</f>
        <v>Hälsoval</v>
      </c>
    </row>
    <row r="1180" spans="1:7" x14ac:dyDescent="0.2">
      <c r="A1180" s="19" t="str">
        <f t="shared" si="18"/>
        <v>0840083J01AA04</v>
      </c>
      <c r="B1180" s="39" t="s">
        <v>42</v>
      </c>
      <c r="C1180" s="39" t="s">
        <v>165</v>
      </c>
      <c r="D1180" s="39" t="s">
        <v>264</v>
      </c>
      <c r="E1180" s="38" t="s">
        <v>349</v>
      </c>
      <c r="F1180" s="37">
        <v>10</v>
      </c>
      <c r="G1180" s="14" t="str">
        <f>VLOOKUP(B1180,'Akodens FV'!$A$1:$B$1976,2,FALSE)</f>
        <v>Hälsoval</v>
      </c>
    </row>
    <row r="1181" spans="1:7" x14ac:dyDescent="0.2">
      <c r="A1181" s="19" t="str">
        <f t="shared" si="18"/>
        <v>0840083J01AA07</v>
      </c>
      <c r="B1181" s="39" t="s">
        <v>42</v>
      </c>
      <c r="C1181" s="39" t="s">
        <v>165</v>
      </c>
      <c r="D1181" s="39" t="s">
        <v>263</v>
      </c>
      <c r="E1181" s="38" t="s">
        <v>363</v>
      </c>
      <c r="F1181" s="37">
        <v>8</v>
      </c>
      <c r="G1181" s="14" t="str">
        <f>VLOOKUP(B1181,'Akodens FV'!$A$1:$B$1976,2,FALSE)</f>
        <v>Hälsoval</v>
      </c>
    </row>
    <row r="1182" spans="1:7" x14ac:dyDescent="0.2">
      <c r="A1182" s="19" t="str">
        <f t="shared" si="18"/>
        <v>0840083J01CA04</v>
      </c>
      <c r="B1182" s="39" t="s">
        <v>42</v>
      </c>
      <c r="C1182" s="39" t="s">
        <v>165</v>
      </c>
      <c r="D1182" s="39" t="s">
        <v>247</v>
      </c>
      <c r="E1182" s="38" t="s">
        <v>350</v>
      </c>
      <c r="F1182" s="37">
        <v>39</v>
      </c>
      <c r="G1182" s="14" t="str">
        <f>VLOOKUP(B1182,'Akodens FV'!$A$1:$B$1976,2,FALSE)</f>
        <v>Hälsoval</v>
      </c>
    </row>
    <row r="1183" spans="1:7" x14ac:dyDescent="0.2">
      <c r="A1183" s="19" t="str">
        <f t="shared" si="18"/>
        <v>0840083J01CA08</v>
      </c>
      <c r="B1183" s="39" t="s">
        <v>42</v>
      </c>
      <c r="C1183" s="39" t="s">
        <v>165</v>
      </c>
      <c r="D1183" s="39" t="s">
        <v>262</v>
      </c>
      <c r="E1183" s="38" t="s">
        <v>351</v>
      </c>
      <c r="F1183" s="37">
        <v>96</v>
      </c>
      <c r="G1183" s="14" t="str">
        <f>VLOOKUP(B1183,'Akodens FV'!$A$1:$B$1976,2,FALSE)</f>
        <v>Hälsoval</v>
      </c>
    </row>
    <row r="1184" spans="1:7" x14ac:dyDescent="0.2">
      <c r="A1184" s="19" t="str">
        <f t="shared" si="18"/>
        <v>0840083J01CE02</v>
      </c>
      <c r="B1184" s="39" t="s">
        <v>42</v>
      </c>
      <c r="C1184" s="39" t="s">
        <v>165</v>
      </c>
      <c r="D1184" s="39" t="s">
        <v>246</v>
      </c>
      <c r="E1184" s="38" t="s">
        <v>352</v>
      </c>
      <c r="F1184" s="37">
        <v>289</v>
      </c>
      <c r="G1184" s="14" t="str">
        <f>VLOOKUP(B1184,'Akodens FV'!$A$1:$B$1976,2,FALSE)</f>
        <v>Hälsoval</v>
      </c>
    </row>
    <row r="1185" spans="1:7" x14ac:dyDescent="0.2">
      <c r="A1185" s="19" t="str">
        <f t="shared" si="18"/>
        <v>0840083J01CF05</v>
      </c>
      <c r="B1185" s="39" t="s">
        <v>42</v>
      </c>
      <c r="C1185" s="39" t="s">
        <v>165</v>
      </c>
      <c r="D1185" s="39" t="s">
        <v>251</v>
      </c>
      <c r="E1185" s="38" t="s">
        <v>353</v>
      </c>
      <c r="F1185" s="37">
        <v>88</v>
      </c>
      <c r="G1185" s="14" t="str">
        <f>VLOOKUP(B1185,'Akodens FV'!$A$1:$B$1976,2,FALSE)</f>
        <v>Hälsoval</v>
      </c>
    </row>
    <row r="1186" spans="1:7" x14ac:dyDescent="0.2">
      <c r="A1186" s="19" t="str">
        <f t="shared" si="18"/>
        <v>0840083J01CR02</v>
      </c>
      <c r="B1186" s="39" t="s">
        <v>42</v>
      </c>
      <c r="C1186" s="39" t="s">
        <v>165</v>
      </c>
      <c r="D1186" s="39" t="s">
        <v>253</v>
      </c>
      <c r="E1186" s="38" t="s">
        <v>354</v>
      </c>
      <c r="F1186" s="37">
        <v>10</v>
      </c>
      <c r="G1186" s="14" t="str">
        <f>VLOOKUP(B1186,'Akodens FV'!$A$1:$B$1976,2,FALSE)</f>
        <v>Hälsoval</v>
      </c>
    </row>
    <row r="1187" spans="1:7" x14ac:dyDescent="0.2">
      <c r="A1187" s="19" t="str">
        <f t="shared" si="18"/>
        <v>0840083J01DB05</v>
      </c>
      <c r="B1187" s="39" t="s">
        <v>42</v>
      </c>
      <c r="C1187" s="39" t="s">
        <v>165</v>
      </c>
      <c r="D1187" s="39" t="s">
        <v>261</v>
      </c>
      <c r="E1187" s="38" t="s">
        <v>355</v>
      </c>
      <c r="F1187" s="37">
        <v>16</v>
      </c>
      <c r="G1187" s="14" t="str">
        <f>VLOOKUP(B1187,'Akodens FV'!$A$1:$B$1976,2,FALSE)</f>
        <v>Hälsoval</v>
      </c>
    </row>
    <row r="1188" spans="1:7" x14ac:dyDescent="0.2">
      <c r="A1188" s="19" t="str">
        <f t="shared" si="18"/>
        <v>0840083J01EA01</v>
      </c>
      <c r="B1188" s="39" t="s">
        <v>42</v>
      </c>
      <c r="C1188" s="39" t="s">
        <v>165</v>
      </c>
      <c r="D1188" s="39" t="s">
        <v>259</v>
      </c>
      <c r="E1188" s="38" t="s">
        <v>356</v>
      </c>
      <c r="F1188" s="37">
        <v>4</v>
      </c>
      <c r="G1188" s="14" t="str">
        <f>VLOOKUP(B1188,'Akodens FV'!$A$1:$B$1976,2,FALSE)</f>
        <v>Hälsoval</v>
      </c>
    </row>
    <row r="1189" spans="1:7" x14ac:dyDescent="0.2">
      <c r="A1189" s="19" t="str">
        <f t="shared" si="18"/>
        <v>0840083J01EE01</v>
      </c>
      <c r="B1189" s="39" t="s">
        <v>42</v>
      </c>
      <c r="C1189" s="39" t="s">
        <v>165</v>
      </c>
      <c r="D1189" s="39" t="s">
        <v>258</v>
      </c>
      <c r="E1189" s="38" t="s">
        <v>364</v>
      </c>
      <c r="F1189" s="37">
        <v>3</v>
      </c>
      <c r="G1189" s="14" t="str">
        <f>VLOOKUP(B1189,'Akodens FV'!$A$1:$B$1976,2,FALSE)</f>
        <v>Hälsoval</v>
      </c>
    </row>
    <row r="1190" spans="1:7" x14ac:dyDescent="0.2">
      <c r="A1190" s="19" t="str">
        <f t="shared" si="18"/>
        <v>0840083J01FA01</v>
      </c>
      <c r="B1190" s="39" t="s">
        <v>42</v>
      </c>
      <c r="C1190" s="39" t="s">
        <v>165</v>
      </c>
      <c r="D1190" s="39" t="s">
        <v>250</v>
      </c>
      <c r="E1190" s="38" t="s">
        <v>357</v>
      </c>
      <c r="F1190" s="37">
        <v>14</v>
      </c>
      <c r="G1190" s="14" t="str">
        <f>VLOOKUP(B1190,'Akodens FV'!$A$1:$B$1976,2,FALSE)</f>
        <v>Hälsoval</v>
      </c>
    </row>
    <row r="1191" spans="1:7" x14ac:dyDescent="0.2">
      <c r="A1191" s="19" t="str">
        <f t="shared" si="18"/>
        <v>0840083J01FA10</v>
      </c>
      <c r="B1191" s="39" t="s">
        <v>42</v>
      </c>
      <c r="C1191" s="39" t="s">
        <v>165</v>
      </c>
      <c r="D1191" s="39" t="s">
        <v>268</v>
      </c>
      <c r="E1191" s="38" t="s">
        <v>368</v>
      </c>
      <c r="F1191" s="37">
        <v>1</v>
      </c>
      <c r="G1191" s="14" t="str">
        <f>VLOOKUP(B1191,'Akodens FV'!$A$1:$B$1976,2,FALSE)</f>
        <v>Hälsoval</v>
      </c>
    </row>
    <row r="1192" spans="1:7" x14ac:dyDescent="0.2">
      <c r="A1192" s="19" t="str">
        <f t="shared" si="18"/>
        <v>0840083J01FF01</v>
      </c>
      <c r="B1192" s="39" t="s">
        <v>42</v>
      </c>
      <c r="C1192" s="39" t="s">
        <v>165</v>
      </c>
      <c r="D1192" s="39" t="s">
        <v>248</v>
      </c>
      <c r="E1192" s="38" t="s">
        <v>358</v>
      </c>
      <c r="F1192" s="37">
        <v>46</v>
      </c>
      <c r="G1192" s="14" t="str">
        <f>VLOOKUP(B1192,'Akodens FV'!$A$1:$B$1976,2,FALSE)</f>
        <v>Hälsoval</v>
      </c>
    </row>
    <row r="1193" spans="1:7" x14ac:dyDescent="0.2">
      <c r="A1193" s="19" t="str">
        <f t="shared" si="18"/>
        <v>0840083J01MA02</v>
      </c>
      <c r="B1193" s="39" t="s">
        <v>42</v>
      </c>
      <c r="C1193" s="39" t="s">
        <v>165</v>
      </c>
      <c r="D1193" s="39" t="s">
        <v>252</v>
      </c>
      <c r="E1193" s="38" t="s">
        <v>359</v>
      </c>
      <c r="F1193" s="37">
        <v>40</v>
      </c>
      <c r="G1193" s="14" t="str">
        <f>VLOOKUP(B1193,'Akodens FV'!$A$1:$B$1976,2,FALSE)</f>
        <v>Hälsoval</v>
      </c>
    </row>
    <row r="1194" spans="1:7" x14ac:dyDescent="0.2">
      <c r="A1194" s="19" t="str">
        <f t="shared" si="18"/>
        <v>0840083J01XE01</v>
      </c>
      <c r="B1194" s="39" t="s">
        <v>42</v>
      </c>
      <c r="C1194" s="39" t="s">
        <v>165</v>
      </c>
      <c r="D1194" s="39" t="s">
        <v>255</v>
      </c>
      <c r="E1194" s="38" t="s">
        <v>361</v>
      </c>
      <c r="F1194" s="37">
        <v>59</v>
      </c>
      <c r="G1194" s="14" t="str">
        <f>VLOOKUP(B1194,'Akodens FV'!$A$1:$B$1976,2,FALSE)</f>
        <v>Hälsoval</v>
      </c>
    </row>
    <row r="1195" spans="1:7" x14ac:dyDescent="0.2">
      <c r="A1195" s="19" t="str">
        <f t="shared" si="18"/>
        <v>0840085J01AA02</v>
      </c>
      <c r="B1195" s="39" t="s">
        <v>28</v>
      </c>
      <c r="C1195" s="39" t="s">
        <v>151</v>
      </c>
      <c r="D1195" s="39" t="s">
        <v>249</v>
      </c>
      <c r="E1195" s="38" t="s">
        <v>348</v>
      </c>
      <c r="F1195" s="37">
        <v>100</v>
      </c>
      <c r="G1195" s="14" t="str">
        <f>VLOOKUP(B1195,'Akodens FV'!$A$1:$B$1976,2,FALSE)</f>
        <v>Hälsoval</v>
      </c>
    </row>
    <row r="1196" spans="1:7" x14ac:dyDescent="0.2">
      <c r="A1196" s="19" t="str">
        <f t="shared" si="18"/>
        <v>0840085J01AA04</v>
      </c>
      <c r="B1196" s="39" t="s">
        <v>28</v>
      </c>
      <c r="C1196" s="39" t="s">
        <v>151</v>
      </c>
      <c r="D1196" s="39" t="s">
        <v>264</v>
      </c>
      <c r="E1196" s="38" t="s">
        <v>349</v>
      </c>
      <c r="F1196" s="37">
        <v>13</v>
      </c>
      <c r="G1196" s="14" t="str">
        <f>VLOOKUP(B1196,'Akodens FV'!$A$1:$B$1976,2,FALSE)</f>
        <v>Hälsoval</v>
      </c>
    </row>
    <row r="1197" spans="1:7" x14ac:dyDescent="0.2">
      <c r="A1197" s="19" t="str">
        <f t="shared" si="18"/>
        <v>0840085J01AA07</v>
      </c>
      <c r="B1197" s="39" t="s">
        <v>28</v>
      </c>
      <c r="C1197" s="39" t="s">
        <v>151</v>
      </c>
      <c r="D1197" s="39" t="s">
        <v>263</v>
      </c>
      <c r="E1197" s="38" t="s">
        <v>363</v>
      </c>
      <c r="F1197" s="37">
        <v>2</v>
      </c>
      <c r="G1197" s="14" t="str">
        <f>VLOOKUP(B1197,'Akodens FV'!$A$1:$B$1976,2,FALSE)</f>
        <v>Hälsoval</v>
      </c>
    </row>
    <row r="1198" spans="1:7" x14ac:dyDescent="0.2">
      <c r="A1198" s="19" t="str">
        <f t="shared" si="18"/>
        <v>0840085J01CA04</v>
      </c>
      <c r="B1198" s="39" t="s">
        <v>28</v>
      </c>
      <c r="C1198" s="39" t="s">
        <v>151</v>
      </c>
      <c r="D1198" s="39" t="s">
        <v>247</v>
      </c>
      <c r="E1198" s="38" t="s">
        <v>350</v>
      </c>
      <c r="F1198" s="37">
        <v>29</v>
      </c>
      <c r="G1198" s="14" t="str">
        <f>VLOOKUP(B1198,'Akodens FV'!$A$1:$B$1976,2,FALSE)</f>
        <v>Hälsoval</v>
      </c>
    </row>
    <row r="1199" spans="1:7" x14ac:dyDescent="0.2">
      <c r="A1199" s="19" t="str">
        <f t="shared" si="18"/>
        <v>0840085J01CA08</v>
      </c>
      <c r="B1199" s="39" t="s">
        <v>28</v>
      </c>
      <c r="C1199" s="39" t="s">
        <v>151</v>
      </c>
      <c r="D1199" s="39" t="s">
        <v>262</v>
      </c>
      <c r="E1199" s="38" t="s">
        <v>351</v>
      </c>
      <c r="F1199" s="37">
        <v>159</v>
      </c>
      <c r="G1199" s="14" t="str">
        <f>VLOOKUP(B1199,'Akodens FV'!$A$1:$B$1976,2,FALSE)</f>
        <v>Hälsoval</v>
      </c>
    </row>
    <row r="1200" spans="1:7" x14ac:dyDescent="0.2">
      <c r="A1200" s="19" t="str">
        <f t="shared" si="18"/>
        <v>0840085J01CE02</v>
      </c>
      <c r="B1200" s="39" t="s">
        <v>28</v>
      </c>
      <c r="C1200" s="39" t="s">
        <v>151</v>
      </c>
      <c r="D1200" s="39" t="s">
        <v>246</v>
      </c>
      <c r="E1200" s="38" t="s">
        <v>352</v>
      </c>
      <c r="F1200" s="37">
        <v>337</v>
      </c>
      <c r="G1200" s="14" t="str">
        <f>VLOOKUP(B1200,'Akodens FV'!$A$1:$B$1976,2,FALSE)</f>
        <v>Hälsoval</v>
      </c>
    </row>
    <row r="1201" spans="1:7" x14ac:dyDescent="0.2">
      <c r="A1201" s="19" t="str">
        <f t="shared" si="18"/>
        <v>0840085J01CF05</v>
      </c>
      <c r="B1201" s="39" t="s">
        <v>28</v>
      </c>
      <c r="C1201" s="39" t="s">
        <v>151</v>
      </c>
      <c r="D1201" s="39" t="s">
        <v>251</v>
      </c>
      <c r="E1201" s="38" t="s">
        <v>353</v>
      </c>
      <c r="F1201" s="37">
        <v>193</v>
      </c>
      <c r="G1201" s="14" t="str">
        <f>VLOOKUP(B1201,'Akodens FV'!$A$1:$B$1976,2,FALSE)</f>
        <v>Hälsoval</v>
      </c>
    </row>
    <row r="1202" spans="1:7" x14ac:dyDescent="0.2">
      <c r="A1202" s="19" t="str">
        <f t="shared" si="18"/>
        <v>0840085J01CR02</v>
      </c>
      <c r="B1202" s="39" t="s">
        <v>28</v>
      </c>
      <c r="C1202" s="39" t="s">
        <v>151</v>
      </c>
      <c r="D1202" s="39" t="s">
        <v>253</v>
      </c>
      <c r="E1202" s="38" t="s">
        <v>354</v>
      </c>
      <c r="F1202" s="37">
        <v>17</v>
      </c>
      <c r="G1202" s="14" t="str">
        <f>VLOOKUP(B1202,'Akodens FV'!$A$1:$B$1976,2,FALSE)</f>
        <v>Hälsoval</v>
      </c>
    </row>
    <row r="1203" spans="1:7" x14ac:dyDescent="0.2">
      <c r="A1203" s="19" t="str">
        <f t="shared" si="18"/>
        <v>0840085J01DB05</v>
      </c>
      <c r="B1203" s="39" t="s">
        <v>28</v>
      </c>
      <c r="C1203" s="39" t="s">
        <v>151</v>
      </c>
      <c r="D1203" s="39" t="s">
        <v>261</v>
      </c>
      <c r="E1203" s="38" t="s">
        <v>355</v>
      </c>
      <c r="F1203" s="37">
        <v>6</v>
      </c>
      <c r="G1203" s="14" t="str">
        <f>VLOOKUP(B1203,'Akodens FV'!$A$1:$B$1976,2,FALSE)</f>
        <v>Hälsoval</v>
      </c>
    </row>
    <row r="1204" spans="1:7" x14ac:dyDescent="0.2">
      <c r="A1204" s="19" t="str">
        <f t="shared" si="18"/>
        <v>0840085J01EA01</v>
      </c>
      <c r="B1204" s="39" t="s">
        <v>28</v>
      </c>
      <c r="C1204" s="39" t="s">
        <v>151</v>
      </c>
      <c r="D1204" s="39" t="s">
        <v>259</v>
      </c>
      <c r="E1204" s="38" t="s">
        <v>356</v>
      </c>
      <c r="F1204" s="37">
        <v>26</v>
      </c>
      <c r="G1204" s="14" t="str">
        <f>VLOOKUP(B1204,'Akodens FV'!$A$1:$B$1976,2,FALSE)</f>
        <v>Hälsoval</v>
      </c>
    </row>
    <row r="1205" spans="1:7" x14ac:dyDescent="0.2">
      <c r="A1205" s="19" t="str">
        <f t="shared" si="18"/>
        <v>0840085J01EE01</v>
      </c>
      <c r="B1205" s="39" t="s">
        <v>28</v>
      </c>
      <c r="C1205" s="39" t="s">
        <v>151</v>
      </c>
      <c r="D1205" s="39" t="s">
        <v>258</v>
      </c>
      <c r="E1205" s="38" t="s">
        <v>364</v>
      </c>
      <c r="F1205" s="37">
        <v>8</v>
      </c>
      <c r="G1205" s="14" t="str">
        <f>VLOOKUP(B1205,'Akodens FV'!$A$1:$B$1976,2,FALSE)</f>
        <v>Hälsoval</v>
      </c>
    </row>
    <row r="1206" spans="1:7" x14ac:dyDescent="0.2">
      <c r="A1206" s="19" t="str">
        <f t="shared" si="18"/>
        <v>0840085J01FA01</v>
      </c>
      <c r="B1206" s="39" t="s">
        <v>28</v>
      </c>
      <c r="C1206" s="39" t="s">
        <v>151</v>
      </c>
      <c r="D1206" s="39" t="s">
        <v>250</v>
      </c>
      <c r="E1206" s="38" t="s">
        <v>357</v>
      </c>
      <c r="F1206" s="37">
        <v>14</v>
      </c>
      <c r="G1206" s="14" t="str">
        <f>VLOOKUP(B1206,'Akodens FV'!$A$1:$B$1976,2,FALSE)</f>
        <v>Hälsoval</v>
      </c>
    </row>
    <row r="1207" spans="1:7" x14ac:dyDescent="0.2">
      <c r="A1207" s="19" t="str">
        <f t="shared" si="18"/>
        <v>0840085J01FA10</v>
      </c>
      <c r="B1207" s="39" t="s">
        <v>28</v>
      </c>
      <c r="C1207" s="39" t="s">
        <v>151</v>
      </c>
      <c r="D1207" s="39" t="s">
        <v>268</v>
      </c>
      <c r="E1207" s="38" t="s">
        <v>368</v>
      </c>
      <c r="F1207" s="37">
        <v>3</v>
      </c>
      <c r="G1207" s="14" t="str">
        <f>VLOOKUP(B1207,'Akodens FV'!$A$1:$B$1976,2,FALSE)</f>
        <v>Hälsoval</v>
      </c>
    </row>
    <row r="1208" spans="1:7" x14ac:dyDescent="0.2">
      <c r="A1208" s="19" t="str">
        <f t="shared" si="18"/>
        <v>0840085J01FF01</v>
      </c>
      <c r="B1208" s="39" t="s">
        <v>28</v>
      </c>
      <c r="C1208" s="39" t="s">
        <v>151</v>
      </c>
      <c r="D1208" s="39" t="s">
        <v>248</v>
      </c>
      <c r="E1208" s="38" t="s">
        <v>358</v>
      </c>
      <c r="F1208" s="37">
        <v>40</v>
      </c>
      <c r="G1208" s="14" t="str">
        <f>VLOOKUP(B1208,'Akodens FV'!$A$1:$B$1976,2,FALSE)</f>
        <v>Hälsoval</v>
      </c>
    </row>
    <row r="1209" spans="1:7" x14ac:dyDescent="0.2">
      <c r="A1209" s="19" t="str">
        <f t="shared" si="18"/>
        <v>0840085J01MA02</v>
      </c>
      <c r="B1209" s="39" t="s">
        <v>28</v>
      </c>
      <c r="C1209" s="39" t="s">
        <v>151</v>
      </c>
      <c r="D1209" s="39" t="s">
        <v>252</v>
      </c>
      <c r="E1209" s="38" t="s">
        <v>359</v>
      </c>
      <c r="F1209" s="37">
        <v>52</v>
      </c>
      <c r="G1209" s="14" t="str">
        <f>VLOOKUP(B1209,'Akodens FV'!$A$1:$B$1976,2,FALSE)</f>
        <v>Hälsoval</v>
      </c>
    </row>
    <row r="1210" spans="1:7" x14ac:dyDescent="0.2">
      <c r="A1210" s="19" t="str">
        <f t="shared" si="18"/>
        <v>0840085J01XE01</v>
      </c>
      <c r="B1210" s="39" t="s">
        <v>28</v>
      </c>
      <c r="C1210" s="39" t="s">
        <v>151</v>
      </c>
      <c r="D1210" s="39" t="s">
        <v>255</v>
      </c>
      <c r="E1210" s="38" t="s">
        <v>361</v>
      </c>
      <c r="F1210" s="37">
        <v>150</v>
      </c>
      <c r="G1210" s="14" t="str">
        <f>VLOOKUP(B1210,'Akodens FV'!$A$1:$B$1976,2,FALSE)</f>
        <v>Hälsoval</v>
      </c>
    </row>
    <row r="1211" spans="1:7" x14ac:dyDescent="0.2">
      <c r="A1211" s="19" t="str">
        <f t="shared" si="18"/>
        <v>0842575J01AA02</v>
      </c>
      <c r="B1211" s="39" t="s">
        <v>336</v>
      </c>
      <c r="C1211" s="39" t="s">
        <v>376</v>
      </c>
      <c r="D1211" s="39" t="s">
        <v>249</v>
      </c>
      <c r="E1211" s="38" t="s">
        <v>348</v>
      </c>
      <c r="F1211" s="37">
        <v>23</v>
      </c>
      <c r="G1211" s="14" t="str">
        <f>VLOOKUP(B1211,'Akodens FV'!$A$1:$B$1976,2,FALSE)</f>
        <v>Hälsoval</v>
      </c>
    </row>
    <row r="1212" spans="1:7" x14ac:dyDescent="0.2">
      <c r="A1212" s="19" t="str">
        <f t="shared" si="18"/>
        <v>0842575J01AA04</v>
      </c>
      <c r="B1212" s="39" t="s">
        <v>336</v>
      </c>
      <c r="C1212" s="39" t="s">
        <v>376</v>
      </c>
      <c r="D1212" s="39" t="s">
        <v>264</v>
      </c>
      <c r="E1212" s="38" t="s">
        <v>349</v>
      </c>
      <c r="F1212" s="37">
        <v>1</v>
      </c>
      <c r="G1212" s="14" t="str">
        <f>VLOOKUP(B1212,'Akodens FV'!$A$1:$B$1976,2,FALSE)</f>
        <v>Hälsoval</v>
      </c>
    </row>
    <row r="1213" spans="1:7" x14ac:dyDescent="0.2">
      <c r="A1213" s="19" t="str">
        <f t="shared" si="18"/>
        <v>0842575J01CA04</v>
      </c>
      <c r="B1213" s="39" t="s">
        <v>336</v>
      </c>
      <c r="C1213" s="39" t="s">
        <v>376</v>
      </c>
      <c r="D1213" s="39" t="s">
        <v>247</v>
      </c>
      <c r="E1213" s="38" t="s">
        <v>350</v>
      </c>
      <c r="F1213" s="37">
        <v>8</v>
      </c>
      <c r="G1213" s="14" t="str">
        <f>VLOOKUP(B1213,'Akodens FV'!$A$1:$B$1976,2,FALSE)</f>
        <v>Hälsoval</v>
      </c>
    </row>
    <row r="1214" spans="1:7" x14ac:dyDescent="0.2">
      <c r="A1214" s="19" t="str">
        <f t="shared" si="18"/>
        <v>0842575J01CA08</v>
      </c>
      <c r="B1214" s="39" t="s">
        <v>336</v>
      </c>
      <c r="C1214" s="39" t="s">
        <v>376</v>
      </c>
      <c r="D1214" s="39" t="s">
        <v>262</v>
      </c>
      <c r="E1214" s="38" t="s">
        <v>351</v>
      </c>
      <c r="F1214" s="37">
        <v>29</v>
      </c>
      <c r="G1214" s="14" t="str">
        <f>VLOOKUP(B1214,'Akodens FV'!$A$1:$B$1976,2,FALSE)</f>
        <v>Hälsoval</v>
      </c>
    </row>
    <row r="1215" spans="1:7" x14ac:dyDescent="0.2">
      <c r="A1215" s="19" t="str">
        <f t="shared" si="18"/>
        <v>0842575J01CE02</v>
      </c>
      <c r="B1215" s="39" t="s">
        <v>336</v>
      </c>
      <c r="C1215" s="39" t="s">
        <v>376</v>
      </c>
      <c r="D1215" s="39" t="s">
        <v>246</v>
      </c>
      <c r="E1215" s="38" t="s">
        <v>352</v>
      </c>
      <c r="F1215" s="37">
        <v>201</v>
      </c>
      <c r="G1215" s="14" t="str">
        <f>VLOOKUP(B1215,'Akodens FV'!$A$1:$B$1976,2,FALSE)</f>
        <v>Hälsoval</v>
      </c>
    </row>
    <row r="1216" spans="1:7" x14ac:dyDescent="0.2">
      <c r="A1216" s="19" t="str">
        <f t="shared" si="18"/>
        <v>0842575J01CF05</v>
      </c>
      <c r="B1216" s="39" t="s">
        <v>336</v>
      </c>
      <c r="C1216" s="39" t="s">
        <v>376</v>
      </c>
      <c r="D1216" s="39" t="s">
        <v>251</v>
      </c>
      <c r="E1216" s="38" t="s">
        <v>353</v>
      </c>
      <c r="F1216" s="37">
        <v>45</v>
      </c>
      <c r="G1216" s="14" t="str">
        <f>VLOOKUP(B1216,'Akodens FV'!$A$1:$B$1976,2,FALSE)</f>
        <v>Hälsoval</v>
      </c>
    </row>
    <row r="1217" spans="1:7" x14ac:dyDescent="0.2">
      <c r="A1217" s="19" t="str">
        <f t="shared" si="18"/>
        <v>0842575J01CR02</v>
      </c>
      <c r="B1217" s="39" t="s">
        <v>336</v>
      </c>
      <c r="C1217" s="39" t="s">
        <v>376</v>
      </c>
      <c r="D1217" s="39" t="s">
        <v>253</v>
      </c>
      <c r="E1217" s="38" t="s">
        <v>354</v>
      </c>
      <c r="F1217" s="37">
        <v>4</v>
      </c>
      <c r="G1217" s="14" t="str">
        <f>VLOOKUP(B1217,'Akodens FV'!$A$1:$B$1976,2,FALSE)</f>
        <v>Hälsoval</v>
      </c>
    </row>
    <row r="1218" spans="1:7" x14ac:dyDescent="0.2">
      <c r="A1218" s="19" t="str">
        <f t="shared" si="18"/>
        <v>0842575J01DB05</v>
      </c>
      <c r="B1218" s="39" t="s">
        <v>336</v>
      </c>
      <c r="C1218" s="39" t="s">
        <v>376</v>
      </c>
      <c r="D1218" s="39" t="s">
        <v>261</v>
      </c>
      <c r="E1218" s="38" t="s">
        <v>355</v>
      </c>
      <c r="F1218" s="37">
        <v>3</v>
      </c>
      <c r="G1218" s="14" t="str">
        <f>VLOOKUP(B1218,'Akodens FV'!$A$1:$B$1976,2,FALSE)</f>
        <v>Hälsoval</v>
      </c>
    </row>
    <row r="1219" spans="1:7" x14ac:dyDescent="0.2">
      <c r="A1219" s="19" t="str">
        <f t="shared" ref="A1219:A1282" si="19">B1219&amp;D1219</f>
        <v>0842575J01EA01</v>
      </c>
      <c r="B1219" s="39" t="s">
        <v>336</v>
      </c>
      <c r="C1219" s="39" t="s">
        <v>376</v>
      </c>
      <c r="D1219" s="39" t="s">
        <v>259</v>
      </c>
      <c r="E1219" s="38" t="s">
        <v>356</v>
      </c>
      <c r="F1219" s="37">
        <v>1</v>
      </c>
      <c r="G1219" s="14" t="str">
        <f>VLOOKUP(B1219,'Akodens FV'!$A$1:$B$1976,2,FALSE)</f>
        <v>Hälsoval</v>
      </c>
    </row>
    <row r="1220" spans="1:7" x14ac:dyDescent="0.2">
      <c r="A1220" s="19" t="str">
        <f t="shared" si="19"/>
        <v>0842575J01EE01</v>
      </c>
      <c r="B1220" s="39" t="s">
        <v>336</v>
      </c>
      <c r="C1220" s="39" t="s">
        <v>376</v>
      </c>
      <c r="D1220" s="39" t="s">
        <v>258</v>
      </c>
      <c r="E1220" s="38" t="s">
        <v>364</v>
      </c>
      <c r="F1220" s="37">
        <v>1</v>
      </c>
      <c r="G1220" s="14" t="str">
        <f>VLOOKUP(B1220,'Akodens FV'!$A$1:$B$1976,2,FALSE)</f>
        <v>Hälsoval</v>
      </c>
    </row>
    <row r="1221" spans="1:7" x14ac:dyDescent="0.2">
      <c r="A1221" s="19" t="str">
        <f t="shared" si="19"/>
        <v>0842575J01FA01</v>
      </c>
      <c r="B1221" s="39" t="s">
        <v>336</v>
      </c>
      <c r="C1221" s="39" t="s">
        <v>376</v>
      </c>
      <c r="D1221" s="39" t="s">
        <v>250</v>
      </c>
      <c r="E1221" s="38" t="s">
        <v>357</v>
      </c>
      <c r="F1221" s="37">
        <v>8</v>
      </c>
      <c r="G1221" s="14" t="str">
        <f>VLOOKUP(B1221,'Akodens FV'!$A$1:$B$1976,2,FALSE)</f>
        <v>Hälsoval</v>
      </c>
    </row>
    <row r="1222" spans="1:7" x14ac:dyDescent="0.2">
      <c r="A1222" s="19" t="str">
        <f t="shared" si="19"/>
        <v>0842575J01FF01</v>
      </c>
      <c r="B1222" s="39" t="s">
        <v>336</v>
      </c>
      <c r="C1222" s="39" t="s">
        <v>376</v>
      </c>
      <c r="D1222" s="39" t="s">
        <v>248</v>
      </c>
      <c r="E1222" s="38" t="s">
        <v>358</v>
      </c>
      <c r="F1222" s="37">
        <v>32</v>
      </c>
      <c r="G1222" s="14" t="str">
        <f>VLOOKUP(B1222,'Akodens FV'!$A$1:$B$1976,2,FALSE)</f>
        <v>Hälsoval</v>
      </c>
    </row>
    <row r="1223" spans="1:7" x14ac:dyDescent="0.2">
      <c r="A1223" s="19" t="str">
        <f t="shared" si="19"/>
        <v>0842575J01MA02</v>
      </c>
      <c r="B1223" s="39" t="s">
        <v>336</v>
      </c>
      <c r="C1223" s="39" t="s">
        <v>376</v>
      </c>
      <c r="D1223" s="39" t="s">
        <v>252</v>
      </c>
      <c r="E1223" s="38" t="s">
        <v>359</v>
      </c>
      <c r="F1223" s="37">
        <v>17</v>
      </c>
      <c r="G1223" s="14" t="str">
        <f>VLOOKUP(B1223,'Akodens FV'!$A$1:$B$1976,2,FALSE)</f>
        <v>Hälsoval</v>
      </c>
    </row>
    <row r="1224" spans="1:7" x14ac:dyDescent="0.2">
      <c r="A1224" s="19" t="str">
        <f t="shared" si="19"/>
        <v>0842575J01XE01</v>
      </c>
      <c r="B1224" s="39" t="s">
        <v>336</v>
      </c>
      <c r="C1224" s="39" t="s">
        <v>376</v>
      </c>
      <c r="D1224" s="39" t="s">
        <v>255</v>
      </c>
      <c r="E1224" s="38" t="s">
        <v>361</v>
      </c>
      <c r="F1224" s="37">
        <v>44</v>
      </c>
      <c r="G1224" s="14" t="str">
        <f>VLOOKUP(B1224,'Akodens FV'!$A$1:$B$1976,2,FALSE)</f>
        <v>Hälsoval</v>
      </c>
    </row>
    <row r="1225" spans="1:7" x14ac:dyDescent="0.2">
      <c r="A1225" s="19" t="str">
        <f t="shared" si="19"/>
        <v>0843218J01CE02</v>
      </c>
      <c r="B1225" s="39" t="s">
        <v>604</v>
      </c>
      <c r="C1225" s="39" t="s">
        <v>603</v>
      </c>
      <c r="D1225" s="39" t="s">
        <v>246</v>
      </c>
      <c r="E1225" s="38" t="s">
        <v>352</v>
      </c>
      <c r="F1225" s="37">
        <v>1</v>
      </c>
      <c r="G1225" s="14" t="e">
        <f>VLOOKUP(B1225,'Akodens FV'!$A$1:$B$1976,2,FALSE)</f>
        <v>#N/A</v>
      </c>
    </row>
    <row r="1226" spans="1:7" x14ac:dyDescent="0.2">
      <c r="A1226" s="19" t="str">
        <f t="shared" si="19"/>
        <v>0843307J01AA02</v>
      </c>
      <c r="B1226" s="39" t="s">
        <v>337</v>
      </c>
      <c r="C1226" s="39" t="s">
        <v>377</v>
      </c>
      <c r="D1226" s="39" t="s">
        <v>249</v>
      </c>
      <c r="E1226" s="38" t="s">
        <v>348</v>
      </c>
      <c r="F1226" s="37">
        <v>106</v>
      </c>
      <c r="G1226" s="14" t="str">
        <f>VLOOKUP(B1226,'Akodens FV'!$A$1:$B$1976,2,FALSE)</f>
        <v>Hälsoval</v>
      </c>
    </row>
    <row r="1227" spans="1:7" x14ac:dyDescent="0.2">
      <c r="A1227" s="19" t="str">
        <f t="shared" si="19"/>
        <v>0843307J01AA04</v>
      </c>
      <c r="B1227" s="39" t="s">
        <v>337</v>
      </c>
      <c r="C1227" s="39" t="s">
        <v>377</v>
      </c>
      <c r="D1227" s="39" t="s">
        <v>264</v>
      </c>
      <c r="E1227" s="38" t="s">
        <v>349</v>
      </c>
      <c r="F1227" s="37">
        <v>3</v>
      </c>
      <c r="G1227" s="14" t="str">
        <f>VLOOKUP(B1227,'Akodens FV'!$A$1:$B$1976,2,FALSE)</f>
        <v>Hälsoval</v>
      </c>
    </row>
    <row r="1228" spans="1:7" x14ac:dyDescent="0.2">
      <c r="A1228" s="19" t="str">
        <f t="shared" si="19"/>
        <v>0843307J01CA04</v>
      </c>
      <c r="B1228" s="39" t="s">
        <v>337</v>
      </c>
      <c r="C1228" s="39" t="s">
        <v>377</v>
      </c>
      <c r="D1228" s="39" t="s">
        <v>247</v>
      </c>
      <c r="E1228" s="38" t="s">
        <v>350</v>
      </c>
      <c r="F1228" s="37">
        <v>95</v>
      </c>
      <c r="G1228" s="14" t="str">
        <f>VLOOKUP(B1228,'Akodens FV'!$A$1:$B$1976,2,FALSE)</f>
        <v>Hälsoval</v>
      </c>
    </row>
    <row r="1229" spans="1:7" x14ac:dyDescent="0.2">
      <c r="A1229" s="19" t="str">
        <f t="shared" si="19"/>
        <v>0843307J01CA08</v>
      </c>
      <c r="B1229" s="39" t="s">
        <v>337</v>
      </c>
      <c r="C1229" s="39" t="s">
        <v>377</v>
      </c>
      <c r="D1229" s="39" t="s">
        <v>262</v>
      </c>
      <c r="E1229" s="38" t="s">
        <v>351</v>
      </c>
      <c r="F1229" s="37">
        <v>250</v>
      </c>
      <c r="G1229" s="14" t="str">
        <f>VLOOKUP(B1229,'Akodens FV'!$A$1:$B$1976,2,FALSE)</f>
        <v>Hälsoval</v>
      </c>
    </row>
    <row r="1230" spans="1:7" x14ac:dyDescent="0.2">
      <c r="A1230" s="19" t="str">
        <f t="shared" si="19"/>
        <v>0843307J01CE02</v>
      </c>
      <c r="B1230" s="39" t="s">
        <v>337</v>
      </c>
      <c r="C1230" s="39" t="s">
        <v>377</v>
      </c>
      <c r="D1230" s="39" t="s">
        <v>246</v>
      </c>
      <c r="E1230" s="38" t="s">
        <v>352</v>
      </c>
      <c r="F1230" s="37">
        <v>713</v>
      </c>
      <c r="G1230" s="14" t="str">
        <f>VLOOKUP(B1230,'Akodens FV'!$A$1:$B$1976,2,FALSE)</f>
        <v>Hälsoval</v>
      </c>
    </row>
    <row r="1231" spans="1:7" x14ac:dyDescent="0.2">
      <c r="A1231" s="19" t="str">
        <f t="shared" si="19"/>
        <v>0843307J01CF05</v>
      </c>
      <c r="B1231" s="39" t="s">
        <v>337</v>
      </c>
      <c r="C1231" s="39" t="s">
        <v>377</v>
      </c>
      <c r="D1231" s="39" t="s">
        <v>251</v>
      </c>
      <c r="E1231" s="38" t="s">
        <v>353</v>
      </c>
      <c r="F1231" s="37">
        <v>188</v>
      </c>
      <c r="G1231" s="14" t="str">
        <f>VLOOKUP(B1231,'Akodens FV'!$A$1:$B$1976,2,FALSE)</f>
        <v>Hälsoval</v>
      </c>
    </row>
    <row r="1232" spans="1:7" x14ac:dyDescent="0.2">
      <c r="A1232" s="19" t="str">
        <f t="shared" si="19"/>
        <v>0843307J01CR02</v>
      </c>
      <c r="B1232" s="39" t="s">
        <v>337</v>
      </c>
      <c r="C1232" s="39" t="s">
        <v>377</v>
      </c>
      <c r="D1232" s="39" t="s">
        <v>253</v>
      </c>
      <c r="E1232" s="38" t="s">
        <v>354</v>
      </c>
      <c r="F1232" s="37">
        <v>50</v>
      </c>
      <c r="G1232" s="14" t="str">
        <f>VLOOKUP(B1232,'Akodens FV'!$A$1:$B$1976,2,FALSE)</f>
        <v>Hälsoval</v>
      </c>
    </row>
    <row r="1233" spans="1:7" x14ac:dyDescent="0.2">
      <c r="A1233" s="19" t="str">
        <f t="shared" si="19"/>
        <v>0843307J01DB05</v>
      </c>
      <c r="B1233" s="39" t="s">
        <v>337</v>
      </c>
      <c r="C1233" s="39" t="s">
        <v>377</v>
      </c>
      <c r="D1233" s="39" t="s">
        <v>261</v>
      </c>
      <c r="E1233" s="38" t="s">
        <v>355</v>
      </c>
      <c r="F1233" s="37">
        <v>11</v>
      </c>
      <c r="G1233" s="14" t="str">
        <f>VLOOKUP(B1233,'Akodens FV'!$A$1:$B$1976,2,FALSE)</f>
        <v>Hälsoval</v>
      </c>
    </row>
    <row r="1234" spans="1:7" x14ac:dyDescent="0.2">
      <c r="A1234" s="19" t="str">
        <f t="shared" si="19"/>
        <v>0843307J01DD14</v>
      </c>
      <c r="B1234" s="39" t="s">
        <v>337</v>
      </c>
      <c r="C1234" s="39" t="s">
        <v>377</v>
      </c>
      <c r="D1234" s="39" t="s">
        <v>254</v>
      </c>
      <c r="E1234" s="38" t="s">
        <v>372</v>
      </c>
      <c r="F1234" s="37">
        <v>1</v>
      </c>
      <c r="G1234" s="14" t="str">
        <f>VLOOKUP(B1234,'Akodens FV'!$A$1:$B$1976,2,FALSE)</f>
        <v>Hälsoval</v>
      </c>
    </row>
    <row r="1235" spans="1:7" x14ac:dyDescent="0.2">
      <c r="A1235" s="19" t="str">
        <f t="shared" si="19"/>
        <v>0843307J01EA01</v>
      </c>
      <c r="B1235" s="39" t="s">
        <v>337</v>
      </c>
      <c r="C1235" s="39" t="s">
        <v>377</v>
      </c>
      <c r="D1235" s="39" t="s">
        <v>259</v>
      </c>
      <c r="E1235" s="38" t="s">
        <v>356</v>
      </c>
      <c r="F1235" s="37">
        <v>8</v>
      </c>
      <c r="G1235" s="14" t="str">
        <f>VLOOKUP(B1235,'Akodens FV'!$A$1:$B$1976,2,FALSE)</f>
        <v>Hälsoval</v>
      </c>
    </row>
    <row r="1236" spans="1:7" x14ac:dyDescent="0.2">
      <c r="A1236" s="19" t="str">
        <f t="shared" si="19"/>
        <v>0843307J01EE01</v>
      </c>
      <c r="B1236" s="39" t="s">
        <v>337</v>
      </c>
      <c r="C1236" s="39" t="s">
        <v>377</v>
      </c>
      <c r="D1236" s="39" t="s">
        <v>258</v>
      </c>
      <c r="E1236" s="38" t="s">
        <v>364</v>
      </c>
      <c r="F1236" s="37">
        <v>6</v>
      </c>
      <c r="G1236" s="14" t="str">
        <f>VLOOKUP(B1236,'Akodens FV'!$A$1:$B$1976,2,FALSE)</f>
        <v>Hälsoval</v>
      </c>
    </row>
    <row r="1237" spans="1:7" x14ac:dyDescent="0.2">
      <c r="A1237" s="19" t="str">
        <f t="shared" si="19"/>
        <v>0843307J01FA01</v>
      </c>
      <c r="B1237" s="39" t="s">
        <v>337</v>
      </c>
      <c r="C1237" s="39" t="s">
        <v>377</v>
      </c>
      <c r="D1237" s="39" t="s">
        <v>250</v>
      </c>
      <c r="E1237" s="38" t="s">
        <v>357</v>
      </c>
      <c r="F1237" s="37">
        <v>35</v>
      </c>
      <c r="G1237" s="14" t="str">
        <f>VLOOKUP(B1237,'Akodens FV'!$A$1:$B$1976,2,FALSE)</f>
        <v>Hälsoval</v>
      </c>
    </row>
    <row r="1238" spans="1:7" x14ac:dyDescent="0.2">
      <c r="A1238" s="19" t="str">
        <f t="shared" si="19"/>
        <v>0843307J01FA10</v>
      </c>
      <c r="B1238" s="39" t="s">
        <v>337</v>
      </c>
      <c r="C1238" s="39" t="s">
        <v>377</v>
      </c>
      <c r="D1238" s="39" t="s">
        <v>268</v>
      </c>
      <c r="E1238" s="38" t="s">
        <v>368</v>
      </c>
      <c r="F1238" s="37">
        <v>2</v>
      </c>
      <c r="G1238" s="14" t="str">
        <f>VLOOKUP(B1238,'Akodens FV'!$A$1:$B$1976,2,FALSE)</f>
        <v>Hälsoval</v>
      </c>
    </row>
    <row r="1239" spans="1:7" x14ac:dyDescent="0.2">
      <c r="A1239" s="19" t="str">
        <f t="shared" si="19"/>
        <v>0843307J01FF01</v>
      </c>
      <c r="B1239" s="39" t="s">
        <v>337</v>
      </c>
      <c r="C1239" s="39" t="s">
        <v>377</v>
      </c>
      <c r="D1239" s="39" t="s">
        <v>248</v>
      </c>
      <c r="E1239" s="38" t="s">
        <v>358</v>
      </c>
      <c r="F1239" s="37">
        <v>85</v>
      </c>
      <c r="G1239" s="14" t="str">
        <f>VLOOKUP(B1239,'Akodens FV'!$A$1:$B$1976,2,FALSE)</f>
        <v>Hälsoval</v>
      </c>
    </row>
    <row r="1240" spans="1:7" x14ac:dyDescent="0.2">
      <c r="A1240" s="19" t="str">
        <f t="shared" si="19"/>
        <v>0843307J01MA02</v>
      </c>
      <c r="B1240" s="39" t="s">
        <v>337</v>
      </c>
      <c r="C1240" s="39" t="s">
        <v>377</v>
      </c>
      <c r="D1240" s="39" t="s">
        <v>252</v>
      </c>
      <c r="E1240" s="38" t="s">
        <v>359</v>
      </c>
      <c r="F1240" s="37">
        <v>51</v>
      </c>
      <c r="G1240" s="14" t="str">
        <f>VLOOKUP(B1240,'Akodens FV'!$A$1:$B$1976,2,FALSE)</f>
        <v>Hälsoval</v>
      </c>
    </row>
    <row r="1241" spans="1:7" x14ac:dyDescent="0.2">
      <c r="A1241" s="19" t="str">
        <f t="shared" si="19"/>
        <v>0843307J01XE01</v>
      </c>
      <c r="B1241" s="39" t="s">
        <v>337</v>
      </c>
      <c r="C1241" s="39" t="s">
        <v>377</v>
      </c>
      <c r="D1241" s="39" t="s">
        <v>255</v>
      </c>
      <c r="E1241" s="38" t="s">
        <v>361</v>
      </c>
      <c r="F1241" s="37">
        <v>139</v>
      </c>
      <c r="G1241" s="14" t="str">
        <f>VLOOKUP(B1241,'Akodens FV'!$A$1:$B$1976,2,FALSE)</f>
        <v>Hälsoval</v>
      </c>
    </row>
    <row r="1242" spans="1:7" x14ac:dyDescent="0.2">
      <c r="A1242" s="19" t="str">
        <f t="shared" si="19"/>
        <v>0843325J01AA02</v>
      </c>
      <c r="B1242" s="39" t="s">
        <v>338</v>
      </c>
      <c r="C1242" s="39" t="s">
        <v>380</v>
      </c>
      <c r="D1242" s="39" t="s">
        <v>249</v>
      </c>
      <c r="E1242" s="38" t="s">
        <v>348</v>
      </c>
      <c r="F1242" s="37">
        <v>32</v>
      </c>
      <c r="G1242" s="14" t="str">
        <f>VLOOKUP(B1242,'Akodens FV'!$A$1:$B$1976,2,FALSE)</f>
        <v>Hälsoval</v>
      </c>
    </row>
    <row r="1243" spans="1:7" x14ac:dyDescent="0.2">
      <c r="A1243" s="19" t="str">
        <f t="shared" si="19"/>
        <v>0843325J01AA04</v>
      </c>
      <c r="B1243" s="39" t="s">
        <v>338</v>
      </c>
      <c r="C1243" s="39" t="s">
        <v>380</v>
      </c>
      <c r="D1243" s="39" t="s">
        <v>264</v>
      </c>
      <c r="E1243" s="38" t="s">
        <v>349</v>
      </c>
      <c r="F1243" s="37">
        <v>1</v>
      </c>
      <c r="G1243" s="14" t="str">
        <f>VLOOKUP(B1243,'Akodens FV'!$A$1:$B$1976,2,FALSE)</f>
        <v>Hälsoval</v>
      </c>
    </row>
    <row r="1244" spans="1:7" x14ac:dyDescent="0.2">
      <c r="A1244" s="19" t="str">
        <f t="shared" si="19"/>
        <v>0843325J01CA04</v>
      </c>
      <c r="B1244" s="39" t="s">
        <v>338</v>
      </c>
      <c r="C1244" s="39" t="s">
        <v>380</v>
      </c>
      <c r="D1244" s="39" t="s">
        <v>247</v>
      </c>
      <c r="E1244" s="38" t="s">
        <v>350</v>
      </c>
      <c r="F1244" s="37">
        <v>20</v>
      </c>
      <c r="G1244" s="14" t="str">
        <f>VLOOKUP(B1244,'Akodens FV'!$A$1:$B$1976,2,FALSE)</f>
        <v>Hälsoval</v>
      </c>
    </row>
    <row r="1245" spans="1:7" x14ac:dyDescent="0.2">
      <c r="A1245" s="19" t="str">
        <f t="shared" si="19"/>
        <v>0843325J01CA08</v>
      </c>
      <c r="B1245" s="39" t="s">
        <v>338</v>
      </c>
      <c r="C1245" s="39" t="s">
        <v>380</v>
      </c>
      <c r="D1245" s="39" t="s">
        <v>262</v>
      </c>
      <c r="E1245" s="38" t="s">
        <v>351</v>
      </c>
      <c r="F1245" s="37">
        <v>63</v>
      </c>
      <c r="G1245" s="14" t="str">
        <f>VLOOKUP(B1245,'Akodens FV'!$A$1:$B$1976,2,FALSE)</f>
        <v>Hälsoval</v>
      </c>
    </row>
    <row r="1246" spans="1:7" x14ac:dyDescent="0.2">
      <c r="A1246" s="19" t="str">
        <f t="shared" si="19"/>
        <v>0843325J01CE02</v>
      </c>
      <c r="B1246" s="39" t="s">
        <v>338</v>
      </c>
      <c r="C1246" s="39" t="s">
        <v>380</v>
      </c>
      <c r="D1246" s="39" t="s">
        <v>246</v>
      </c>
      <c r="E1246" s="38" t="s">
        <v>352</v>
      </c>
      <c r="F1246" s="37">
        <v>200</v>
      </c>
      <c r="G1246" s="14" t="str">
        <f>VLOOKUP(B1246,'Akodens FV'!$A$1:$B$1976,2,FALSE)</f>
        <v>Hälsoval</v>
      </c>
    </row>
    <row r="1247" spans="1:7" x14ac:dyDescent="0.2">
      <c r="A1247" s="19" t="str">
        <f t="shared" si="19"/>
        <v>0843325J01CF05</v>
      </c>
      <c r="B1247" s="39" t="s">
        <v>338</v>
      </c>
      <c r="C1247" s="39" t="s">
        <v>380</v>
      </c>
      <c r="D1247" s="39" t="s">
        <v>251</v>
      </c>
      <c r="E1247" s="38" t="s">
        <v>353</v>
      </c>
      <c r="F1247" s="37">
        <v>51</v>
      </c>
      <c r="G1247" s="14" t="str">
        <f>VLOOKUP(B1247,'Akodens FV'!$A$1:$B$1976,2,FALSE)</f>
        <v>Hälsoval</v>
      </c>
    </row>
    <row r="1248" spans="1:7" x14ac:dyDescent="0.2">
      <c r="A1248" s="19" t="str">
        <f t="shared" si="19"/>
        <v>0843325J01CR02</v>
      </c>
      <c r="B1248" s="39" t="s">
        <v>338</v>
      </c>
      <c r="C1248" s="39" t="s">
        <v>380</v>
      </c>
      <c r="D1248" s="39" t="s">
        <v>253</v>
      </c>
      <c r="E1248" s="38" t="s">
        <v>354</v>
      </c>
      <c r="F1248" s="37">
        <v>6</v>
      </c>
      <c r="G1248" s="14" t="str">
        <f>VLOOKUP(B1248,'Akodens FV'!$A$1:$B$1976,2,FALSE)</f>
        <v>Hälsoval</v>
      </c>
    </row>
    <row r="1249" spans="1:7" x14ac:dyDescent="0.2">
      <c r="A1249" s="19" t="str">
        <f t="shared" si="19"/>
        <v>0843325J01EA01</v>
      </c>
      <c r="B1249" s="39" t="s">
        <v>338</v>
      </c>
      <c r="C1249" s="39" t="s">
        <v>380</v>
      </c>
      <c r="D1249" s="39" t="s">
        <v>259</v>
      </c>
      <c r="E1249" s="38" t="s">
        <v>356</v>
      </c>
      <c r="F1249" s="37">
        <v>2</v>
      </c>
      <c r="G1249" s="14" t="str">
        <f>VLOOKUP(B1249,'Akodens FV'!$A$1:$B$1976,2,FALSE)</f>
        <v>Hälsoval</v>
      </c>
    </row>
    <row r="1250" spans="1:7" x14ac:dyDescent="0.2">
      <c r="A1250" s="19" t="str">
        <f t="shared" si="19"/>
        <v>0843325J01EE01</v>
      </c>
      <c r="B1250" s="39" t="s">
        <v>338</v>
      </c>
      <c r="C1250" s="39" t="s">
        <v>380</v>
      </c>
      <c r="D1250" s="39" t="s">
        <v>258</v>
      </c>
      <c r="E1250" s="38" t="s">
        <v>364</v>
      </c>
      <c r="F1250" s="37">
        <v>5</v>
      </c>
      <c r="G1250" s="14" t="str">
        <f>VLOOKUP(B1250,'Akodens FV'!$A$1:$B$1976,2,FALSE)</f>
        <v>Hälsoval</v>
      </c>
    </row>
    <row r="1251" spans="1:7" x14ac:dyDescent="0.2">
      <c r="A1251" s="19" t="str">
        <f t="shared" si="19"/>
        <v>0843325J01FA01</v>
      </c>
      <c r="B1251" s="39" t="s">
        <v>338</v>
      </c>
      <c r="C1251" s="39" t="s">
        <v>380</v>
      </c>
      <c r="D1251" s="39" t="s">
        <v>250</v>
      </c>
      <c r="E1251" s="38" t="s">
        <v>357</v>
      </c>
      <c r="F1251" s="37">
        <v>9</v>
      </c>
      <c r="G1251" s="14" t="str">
        <f>VLOOKUP(B1251,'Akodens FV'!$A$1:$B$1976,2,FALSE)</f>
        <v>Hälsoval</v>
      </c>
    </row>
    <row r="1252" spans="1:7" x14ac:dyDescent="0.2">
      <c r="A1252" s="19" t="str">
        <f t="shared" si="19"/>
        <v>0843325J01FF01</v>
      </c>
      <c r="B1252" s="39" t="s">
        <v>338</v>
      </c>
      <c r="C1252" s="39" t="s">
        <v>380</v>
      </c>
      <c r="D1252" s="39" t="s">
        <v>248</v>
      </c>
      <c r="E1252" s="38" t="s">
        <v>358</v>
      </c>
      <c r="F1252" s="37">
        <v>16</v>
      </c>
      <c r="G1252" s="14" t="str">
        <f>VLOOKUP(B1252,'Akodens FV'!$A$1:$B$1976,2,FALSE)</f>
        <v>Hälsoval</v>
      </c>
    </row>
    <row r="1253" spans="1:7" x14ac:dyDescent="0.2">
      <c r="A1253" s="19" t="str">
        <f t="shared" si="19"/>
        <v>0843325J01MA02</v>
      </c>
      <c r="B1253" s="39" t="s">
        <v>338</v>
      </c>
      <c r="C1253" s="39" t="s">
        <v>380</v>
      </c>
      <c r="D1253" s="39" t="s">
        <v>252</v>
      </c>
      <c r="E1253" s="38" t="s">
        <v>359</v>
      </c>
      <c r="F1253" s="37">
        <v>27</v>
      </c>
      <c r="G1253" s="14" t="str">
        <f>VLOOKUP(B1253,'Akodens FV'!$A$1:$B$1976,2,FALSE)</f>
        <v>Hälsoval</v>
      </c>
    </row>
    <row r="1254" spans="1:7" x14ac:dyDescent="0.2">
      <c r="A1254" s="19" t="str">
        <f t="shared" si="19"/>
        <v>0843325J01XE01</v>
      </c>
      <c r="B1254" s="39" t="s">
        <v>338</v>
      </c>
      <c r="C1254" s="39" t="s">
        <v>380</v>
      </c>
      <c r="D1254" s="39" t="s">
        <v>255</v>
      </c>
      <c r="E1254" s="38" t="s">
        <v>361</v>
      </c>
      <c r="F1254" s="37">
        <v>31</v>
      </c>
      <c r="G1254" s="14" t="str">
        <f>VLOOKUP(B1254,'Akodens FV'!$A$1:$B$1976,2,FALSE)</f>
        <v>Hälsoval</v>
      </c>
    </row>
    <row r="1255" spans="1:7" x14ac:dyDescent="0.2">
      <c r="A1255" s="19" t="str">
        <f t="shared" si="19"/>
        <v>0843339J01AA02</v>
      </c>
      <c r="B1255" s="39" t="s">
        <v>339</v>
      </c>
      <c r="C1255" s="39" t="s">
        <v>381</v>
      </c>
      <c r="D1255" s="39" t="s">
        <v>249</v>
      </c>
      <c r="E1255" s="38" t="s">
        <v>348</v>
      </c>
      <c r="F1255" s="37">
        <v>39</v>
      </c>
      <c r="G1255" s="14" t="str">
        <f>VLOOKUP(B1255,'Akodens FV'!$A$1:$B$1976,2,FALSE)</f>
        <v>Hälsoval</v>
      </c>
    </row>
    <row r="1256" spans="1:7" x14ac:dyDescent="0.2">
      <c r="A1256" s="19" t="str">
        <f t="shared" si="19"/>
        <v>0843339J01CA04</v>
      </c>
      <c r="B1256" s="39" t="s">
        <v>339</v>
      </c>
      <c r="C1256" s="39" t="s">
        <v>381</v>
      </c>
      <c r="D1256" s="39" t="s">
        <v>247</v>
      </c>
      <c r="E1256" s="38" t="s">
        <v>350</v>
      </c>
      <c r="F1256" s="37">
        <v>22</v>
      </c>
      <c r="G1256" s="14" t="str">
        <f>VLOOKUP(B1256,'Akodens FV'!$A$1:$B$1976,2,FALSE)</f>
        <v>Hälsoval</v>
      </c>
    </row>
    <row r="1257" spans="1:7" x14ac:dyDescent="0.2">
      <c r="A1257" s="19" t="str">
        <f t="shared" si="19"/>
        <v>0843339J01CA08</v>
      </c>
      <c r="B1257" s="39" t="s">
        <v>339</v>
      </c>
      <c r="C1257" s="39" t="s">
        <v>381</v>
      </c>
      <c r="D1257" s="39" t="s">
        <v>262</v>
      </c>
      <c r="E1257" s="38" t="s">
        <v>351</v>
      </c>
      <c r="F1257" s="37">
        <v>77</v>
      </c>
      <c r="G1257" s="14" t="str">
        <f>VLOOKUP(B1257,'Akodens FV'!$A$1:$B$1976,2,FALSE)</f>
        <v>Hälsoval</v>
      </c>
    </row>
    <row r="1258" spans="1:7" x14ac:dyDescent="0.2">
      <c r="A1258" s="19" t="str">
        <f t="shared" si="19"/>
        <v>0843339J01CE02</v>
      </c>
      <c r="B1258" s="39" t="s">
        <v>339</v>
      </c>
      <c r="C1258" s="39" t="s">
        <v>381</v>
      </c>
      <c r="D1258" s="39" t="s">
        <v>246</v>
      </c>
      <c r="E1258" s="38" t="s">
        <v>352</v>
      </c>
      <c r="F1258" s="37">
        <v>213</v>
      </c>
      <c r="G1258" s="14" t="str">
        <f>VLOOKUP(B1258,'Akodens FV'!$A$1:$B$1976,2,FALSE)</f>
        <v>Hälsoval</v>
      </c>
    </row>
    <row r="1259" spans="1:7" x14ac:dyDescent="0.2">
      <c r="A1259" s="19" t="str">
        <f t="shared" si="19"/>
        <v>0843339J01CF05</v>
      </c>
      <c r="B1259" s="39" t="s">
        <v>339</v>
      </c>
      <c r="C1259" s="39" t="s">
        <v>381</v>
      </c>
      <c r="D1259" s="39" t="s">
        <v>251</v>
      </c>
      <c r="E1259" s="38" t="s">
        <v>353</v>
      </c>
      <c r="F1259" s="37">
        <v>66</v>
      </c>
      <c r="G1259" s="14" t="str">
        <f>VLOOKUP(B1259,'Akodens FV'!$A$1:$B$1976,2,FALSE)</f>
        <v>Hälsoval</v>
      </c>
    </row>
    <row r="1260" spans="1:7" x14ac:dyDescent="0.2">
      <c r="A1260" s="19" t="str">
        <f t="shared" si="19"/>
        <v>0843339J01CR02</v>
      </c>
      <c r="B1260" s="39" t="s">
        <v>339</v>
      </c>
      <c r="C1260" s="39" t="s">
        <v>381</v>
      </c>
      <c r="D1260" s="39" t="s">
        <v>253</v>
      </c>
      <c r="E1260" s="38" t="s">
        <v>354</v>
      </c>
      <c r="F1260" s="37">
        <v>5</v>
      </c>
      <c r="G1260" s="14" t="str">
        <f>VLOOKUP(B1260,'Akodens FV'!$A$1:$B$1976,2,FALSE)</f>
        <v>Hälsoval</v>
      </c>
    </row>
    <row r="1261" spans="1:7" x14ac:dyDescent="0.2">
      <c r="A1261" s="19" t="str">
        <f t="shared" si="19"/>
        <v>0843339J01DB05</v>
      </c>
      <c r="B1261" s="39" t="s">
        <v>339</v>
      </c>
      <c r="C1261" s="39" t="s">
        <v>381</v>
      </c>
      <c r="D1261" s="39" t="s">
        <v>261</v>
      </c>
      <c r="E1261" s="38" t="s">
        <v>355</v>
      </c>
      <c r="F1261" s="37">
        <v>6</v>
      </c>
      <c r="G1261" s="14" t="str">
        <f>VLOOKUP(B1261,'Akodens FV'!$A$1:$B$1976,2,FALSE)</f>
        <v>Hälsoval</v>
      </c>
    </row>
    <row r="1262" spans="1:7" x14ac:dyDescent="0.2">
      <c r="A1262" s="19" t="str">
        <f t="shared" si="19"/>
        <v>0843339J01EA01</v>
      </c>
      <c r="B1262" s="39" t="s">
        <v>339</v>
      </c>
      <c r="C1262" s="39" t="s">
        <v>381</v>
      </c>
      <c r="D1262" s="39" t="s">
        <v>259</v>
      </c>
      <c r="E1262" s="38" t="s">
        <v>356</v>
      </c>
      <c r="F1262" s="37">
        <v>4</v>
      </c>
      <c r="G1262" s="14" t="str">
        <f>VLOOKUP(B1262,'Akodens FV'!$A$1:$B$1976,2,FALSE)</f>
        <v>Hälsoval</v>
      </c>
    </row>
    <row r="1263" spans="1:7" x14ac:dyDescent="0.2">
      <c r="A1263" s="19" t="str">
        <f t="shared" si="19"/>
        <v>0843339J01EE01</v>
      </c>
      <c r="B1263" s="39" t="s">
        <v>339</v>
      </c>
      <c r="C1263" s="39" t="s">
        <v>381</v>
      </c>
      <c r="D1263" s="39" t="s">
        <v>258</v>
      </c>
      <c r="E1263" s="38" t="s">
        <v>364</v>
      </c>
      <c r="F1263" s="37">
        <v>4</v>
      </c>
      <c r="G1263" s="14" t="str">
        <f>VLOOKUP(B1263,'Akodens FV'!$A$1:$B$1976,2,FALSE)</f>
        <v>Hälsoval</v>
      </c>
    </row>
    <row r="1264" spans="1:7" x14ac:dyDescent="0.2">
      <c r="A1264" s="19" t="str">
        <f t="shared" si="19"/>
        <v>0843339J01FA01</v>
      </c>
      <c r="B1264" s="39" t="s">
        <v>339</v>
      </c>
      <c r="C1264" s="39" t="s">
        <v>381</v>
      </c>
      <c r="D1264" s="39" t="s">
        <v>250</v>
      </c>
      <c r="E1264" s="38" t="s">
        <v>357</v>
      </c>
      <c r="F1264" s="37">
        <v>11</v>
      </c>
      <c r="G1264" s="14" t="str">
        <f>VLOOKUP(B1264,'Akodens FV'!$A$1:$B$1976,2,FALSE)</f>
        <v>Hälsoval</v>
      </c>
    </row>
    <row r="1265" spans="1:7" x14ac:dyDescent="0.2">
      <c r="A1265" s="19" t="str">
        <f t="shared" si="19"/>
        <v>0843339J01FA10</v>
      </c>
      <c r="B1265" s="39" t="s">
        <v>339</v>
      </c>
      <c r="C1265" s="39" t="s">
        <v>381</v>
      </c>
      <c r="D1265" s="39" t="s">
        <v>268</v>
      </c>
      <c r="E1265" s="38" t="s">
        <v>368</v>
      </c>
      <c r="F1265" s="37">
        <v>1</v>
      </c>
      <c r="G1265" s="14" t="str">
        <f>VLOOKUP(B1265,'Akodens FV'!$A$1:$B$1976,2,FALSE)</f>
        <v>Hälsoval</v>
      </c>
    </row>
    <row r="1266" spans="1:7" x14ac:dyDescent="0.2">
      <c r="A1266" s="19" t="str">
        <f t="shared" si="19"/>
        <v>0843339J01FF01</v>
      </c>
      <c r="B1266" s="39" t="s">
        <v>339</v>
      </c>
      <c r="C1266" s="39" t="s">
        <v>381</v>
      </c>
      <c r="D1266" s="39" t="s">
        <v>248</v>
      </c>
      <c r="E1266" s="38" t="s">
        <v>358</v>
      </c>
      <c r="F1266" s="37">
        <v>13</v>
      </c>
      <c r="G1266" s="14" t="str">
        <f>VLOOKUP(B1266,'Akodens FV'!$A$1:$B$1976,2,FALSE)</f>
        <v>Hälsoval</v>
      </c>
    </row>
    <row r="1267" spans="1:7" x14ac:dyDescent="0.2">
      <c r="A1267" s="19" t="str">
        <f t="shared" si="19"/>
        <v>0843339J01MA02</v>
      </c>
      <c r="B1267" s="39" t="s">
        <v>339</v>
      </c>
      <c r="C1267" s="39" t="s">
        <v>381</v>
      </c>
      <c r="D1267" s="39" t="s">
        <v>252</v>
      </c>
      <c r="E1267" s="38" t="s">
        <v>359</v>
      </c>
      <c r="F1267" s="37">
        <v>14</v>
      </c>
      <c r="G1267" s="14" t="str">
        <f>VLOOKUP(B1267,'Akodens FV'!$A$1:$B$1976,2,FALSE)</f>
        <v>Hälsoval</v>
      </c>
    </row>
    <row r="1268" spans="1:7" x14ac:dyDescent="0.2">
      <c r="A1268" s="19" t="str">
        <f t="shared" si="19"/>
        <v>0843339J01XE01</v>
      </c>
      <c r="B1268" s="39" t="s">
        <v>339</v>
      </c>
      <c r="C1268" s="39" t="s">
        <v>381</v>
      </c>
      <c r="D1268" s="39" t="s">
        <v>255</v>
      </c>
      <c r="E1268" s="38" t="s">
        <v>361</v>
      </c>
      <c r="F1268" s="37">
        <v>25</v>
      </c>
      <c r="G1268" s="14" t="str">
        <f>VLOOKUP(B1268,'Akodens FV'!$A$1:$B$1976,2,FALSE)</f>
        <v>Hälsoval</v>
      </c>
    </row>
    <row r="1269" spans="1:7" x14ac:dyDescent="0.2">
      <c r="A1269" s="19" t="str">
        <f t="shared" si="19"/>
        <v>0843360J01CF05</v>
      </c>
      <c r="B1269" s="39" t="s">
        <v>340</v>
      </c>
      <c r="C1269" s="39" t="s">
        <v>383</v>
      </c>
      <c r="D1269" s="39" t="s">
        <v>251</v>
      </c>
      <c r="E1269" s="38" t="s">
        <v>353</v>
      </c>
      <c r="F1269" s="37">
        <v>1</v>
      </c>
      <c r="G1269" s="14" t="str">
        <f>VLOOKUP(B1269,'Akodens FV'!$A$1:$B$1976,2,FALSE)</f>
        <v>Hälsoval</v>
      </c>
    </row>
    <row r="1270" spans="1:7" x14ac:dyDescent="0.2">
      <c r="A1270" s="19" t="str">
        <f t="shared" si="19"/>
        <v>0843380J01AA02</v>
      </c>
      <c r="B1270" s="39" t="s">
        <v>341</v>
      </c>
      <c r="C1270" s="39" t="s">
        <v>384</v>
      </c>
      <c r="D1270" s="39" t="s">
        <v>249</v>
      </c>
      <c r="E1270" s="38" t="s">
        <v>348</v>
      </c>
      <c r="F1270" s="37">
        <v>52</v>
      </c>
      <c r="G1270" s="14" t="str">
        <f>VLOOKUP(B1270,'Akodens FV'!$A$1:$B$1976,2,FALSE)</f>
        <v>Hälsoval</v>
      </c>
    </row>
    <row r="1271" spans="1:7" x14ac:dyDescent="0.2">
      <c r="A1271" s="19" t="str">
        <f t="shared" si="19"/>
        <v>0843380J01CA04</v>
      </c>
      <c r="B1271" s="39" t="s">
        <v>341</v>
      </c>
      <c r="C1271" s="39" t="s">
        <v>384</v>
      </c>
      <c r="D1271" s="39" t="s">
        <v>247</v>
      </c>
      <c r="E1271" s="38" t="s">
        <v>350</v>
      </c>
      <c r="F1271" s="37">
        <v>34</v>
      </c>
      <c r="G1271" s="14" t="str">
        <f>VLOOKUP(B1271,'Akodens FV'!$A$1:$B$1976,2,FALSE)</f>
        <v>Hälsoval</v>
      </c>
    </row>
    <row r="1272" spans="1:7" x14ac:dyDescent="0.2">
      <c r="A1272" s="19" t="str">
        <f t="shared" si="19"/>
        <v>0843380J01CA08</v>
      </c>
      <c r="B1272" s="39" t="s">
        <v>341</v>
      </c>
      <c r="C1272" s="39" t="s">
        <v>384</v>
      </c>
      <c r="D1272" s="39" t="s">
        <v>262</v>
      </c>
      <c r="E1272" s="38" t="s">
        <v>351</v>
      </c>
      <c r="F1272" s="37">
        <v>128</v>
      </c>
      <c r="G1272" s="14" t="str">
        <f>VLOOKUP(B1272,'Akodens FV'!$A$1:$B$1976,2,FALSE)</f>
        <v>Hälsoval</v>
      </c>
    </row>
    <row r="1273" spans="1:7" x14ac:dyDescent="0.2">
      <c r="A1273" s="19" t="str">
        <f t="shared" si="19"/>
        <v>0843380J01CE02</v>
      </c>
      <c r="B1273" s="39" t="s">
        <v>341</v>
      </c>
      <c r="C1273" s="39" t="s">
        <v>384</v>
      </c>
      <c r="D1273" s="39" t="s">
        <v>246</v>
      </c>
      <c r="E1273" s="38" t="s">
        <v>352</v>
      </c>
      <c r="F1273" s="37">
        <v>370</v>
      </c>
      <c r="G1273" s="14" t="str">
        <f>VLOOKUP(B1273,'Akodens FV'!$A$1:$B$1976,2,FALSE)</f>
        <v>Hälsoval</v>
      </c>
    </row>
    <row r="1274" spans="1:7" x14ac:dyDescent="0.2">
      <c r="A1274" s="19" t="str">
        <f t="shared" si="19"/>
        <v>0843380J01CF05</v>
      </c>
      <c r="B1274" s="39" t="s">
        <v>341</v>
      </c>
      <c r="C1274" s="39" t="s">
        <v>384</v>
      </c>
      <c r="D1274" s="39" t="s">
        <v>251</v>
      </c>
      <c r="E1274" s="38" t="s">
        <v>353</v>
      </c>
      <c r="F1274" s="37">
        <v>127</v>
      </c>
      <c r="G1274" s="14" t="str">
        <f>VLOOKUP(B1274,'Akodens FV'!$A$1:$B$1976,2,FALSE)</f>
        <v>Hälsoval</v>
      </c>
    </row>
    <row r="1275" spans="1:7" x14ac:dyDescent="0.2">
      <c r="A1275" s="19" t="str">
        <f t="shared" si="19"/>
        <v>0843380J01CR02</v>
      </c>
      <c r="B1275" s="39" t="s">
        <v>341</v>
      </c>
      <c r="C1275" s="39" t="s">
        <v>384</v>
      </c>
      <c r="D1275" s="39" t="s">
        <v>253</v>
      </c>
      <c r="E1275" s="38" t="s">
        <v>354</v>
      </c>
      <c r="F1275" s="37">
        <v>12</v>
      </c>
      <c r="G1275" s="14" t="str">
        <f>VLOOKUP(B1275,'Akodens FV'!$A$1:$B$1976,2,FALSE)</f>
        <v>Hälsoval</v>
      </c>
    </row>
    <row r="1276" spans="1:7" x14ac:dyDescent="0.2">
      <c r="A1276" s="19" t="str">
        <f t="shared" si="19"/>
        <v>0843380J01DB05</v>
      </c>
      <c r="B1276" s="39" t="s">
        <v>341</v>
      </c>
      <c r="C1276" s="39" t="s">
        <v>384</v>
      </c>
      <c r="D1276" s="39" t="s">
        <v>261</v>
      </c>
      <c r="E1276" s="38" t="s">
        <v>355</v>
      </c>
      <c r="F1276" s="37">
        <v>7</v>
      </c>
      <c r="G1276" s="14" t="str">
        <f>VLOOKUP(B1276,'Akodens FV'!$A$1:$B$1976,2,FALSE)</f>
        <v>Hälsoval</v>
      </c>
    </row>
    <row r="1277" spans="1:7" x14ac:dyDescent="0.2">
      <c r="A1277" s="19" t="str">
        <f t="shared" si="19"/>
        <v>0843380J01EA01</v>
      </c>
      <c r="B1277" s="39" t="s">
        <v>341</v>
      </c>
      <c r="C1277" s="39" t="s">
        <v>384</v>
      </c>
      <c r="D1277" s="39" t="s">
        <v>259</v>
      </c>
      <c r="E1277" s="38" t="s">
        <v>356</v>
      </c>
      <c r="F1277" s="37">
        <v>7</v>
      </c>
      <c r="G1277" s="14" t="str">
        <f>VLOOKUP(B1277,'Akodens FV'!$A$1:$B$1976,2,FALSE)</f>
        <v>Hälsoval</v>
      </c>
    </row>
    <row r="1278" spans="1:7" x14ac:dyDescent="0.2">
      <c r="A1278" s="19" t="str">
        <f t="shared" si="19"/>
        <v>0843380J01EE01</v>
      </c>
      <c r="B1278" s="39" t="s">
        <v>341</v>
      </c>
      <c r="C1278" s="39" t="s">
        <v>384</v>
      </c>
      <c r="D1278" s="39" t="s">
        <v>258</v>
      </c>
      <c r="E1278" s="38" t="s">
        <v>364</v>
      </c>
      <c r="F1278" s="37">
        <v>3</v>
      </c>
      <c r="G1278" s="14" t="str">
        <f>VLOOKUP(B1278,'Akodens FV'!$A$1:$B$1976,2,FALSE)</f>
        <v>Hälsoval</v>
      </c>
    </row>
    <row r="1279" spans="1:7" x14ac:dyDescent="0.2">
      <c r="A1279" s="19" t="str">
        <f t="shared" si="19"/>
        <v>0843380J01FA01</v>
      </c>
      <c r="B1279" s="39" t="s">
        <v>341</v>
      </c>
      <c r="C1279" s="39" t="s">
        <v>384</v>
      </c>
      <c r="D1279" s="39" t="s">
        <v>250</v>
      </c>
      <c r="E1279" s="38" t="s">
        <v>357</v>
      </c>
      <c r="F1279" s="37">
        <v>6</v>
      </c>
      <c r="G1279" s="14" t="str">
        <f>VLOOKUP(B1279,'Akodens FV'!$A$1:$B$1976,2,FALSE)</f>
        <v>Hälsoval</v>
      </c>
    </row>
    <row r="1280" spans="1:7" x14ac:dyDescent="0.2">
      <c r="A1280" s="19" t="str">
        <f t="shared" si="19"/>
        <v>0843380J01FA10</v>
      </c>
      <c r="B1280" s="39" t="s">
        <v>341</v>
      </c>
      <c r="C1280" s="39" t="s">
        <v>384</v>
      </c>
      <c r="D1280" s="39" t="s">
        <v>268</v>
      </c>
      <c r="E1280" s="38" t="s">
        <v>368</v>
      </c>
      <c r="F1280" s="37">
        <v>1</v>
      </c>
      <c r="G1280" s="14" t="str">
        <f>VLOOKUP(B1280,'Akodens FV'!$A$1:$B$1976,2,FALSE)</f>
        <v>Hälsoval</v>
      </c>
    </row>
    <row r="1281" spans="1:7" x14ac:dyDescent="0.2">
      <c r="A1281" s="19" t="str">
        <f t="shared" si="19"/>
        <v>0843380J01FF01</v>
      </c>
      <c r="B1281" s="39" t="s">
        <v>341</v>
      </c>
      <c r="C1281" s="39" t="s">
        <v>384</v>
      </c>
      <c r="D1281" s="39" t="s">
        <v>248</v>
      </c>
      <c r="E1281" s="38" t="s">
        <v>358</v>
      </c>
      <c r="F1281" s="37">
        <v>45</v>
      </c>
      <c r="G1281" s="14" t="str">
        <f>VLOOKUP(B1281,'Akodens FV'!$A$1:$B$1976,2,FALSE)</f>
        <v>Hälsoval</v>
      </c>
    </row>
    <row r="1282" spans="1:7" x14ac:dyDescent="0.2">
      <c r="A1282" s="19" t="str">
        <f t="shared" si="19"/>
        <v>0843380J01MA02</v>
      </c>
      <c r="B1282" s="39" t="s">
        <v>341</v>
      </c>
      <c r="C1282" s="39" t="s">
        <v>384</v>
      </c>
      <c r="D1282" s="39" t="s">
        <v>252</v>
      </c>
      <c r="E1282" s="38" t="s">
        <v>359</v>
      </c>
      <c r="F1282" s="37">
        <v>27</v>
      </c>
      <c r="G1282" s="14" t="str">
        <f>VLOOKUP(B1282,'Akodens FV'!$A$1:$B$1976,2,FALSE)</f>
        <v>Hälsoval</v>
      </c>
    </row>
    <row r="1283" spans="1:7" x14ac:dyDescent="0.2">
      <c r="A1283" s="19" t="str">
        <f t="shared" ref="A1283:A1346" si="20">B1283&amp;D1283</f>
        <v>0843380J01XE01</v>
      </c>
      <c r="B1283" s="39" t="s">
        <v>341</v>
      </c>
      <c r="C1283" s="39" t="s">
        <v>384</v>
      </c>
      <c r="D1283" s="39" t="s">
        <v>255</v>
      </c>
      <c r="E1283" s="38" t="s">
        <v>361</v>
      </c>
      <c r="F1283" s="37">
        <v>83</v>
      </c>
      <c r="G1283" s="14" t="str">
        <f>VLOOKUP(B1283,'Akodens FV'!$A$1:$B$1976,2,FALSE)</f>
        <v>Hälsoval</v>
      </c>
    </row>
    <row r="1284" spans="1:7" x14ac:dyDescent="0.2">
      <c r="A1284" s="19" t="str">
        <f t="shared" si="20"/>
        <v>0843660J01CA04</v>
      </c>
      <c r="B1284" s="39" t="s">
        <v>392</v>
      </c>
      <c r="C1284" s="39" t="s">
        <v>547</v>
      </c>
      <c r="D1284" s="39" t="s">
        <v>247</v>
      </c>
      <c r="E1284" s="38" t="s">
        <v>350</v>
      </c>
      <c r="F1284" s="37">
        <v>1</v>
      </c>
      <c r="G1284" s="14" t="e">
        <f>VLOOKUP(B1284,'Akodens FV'!$A$1:$B$1976,2,FALSE)</f>
        <v>#N/A</v>
      </c>
    </row>
    <row r="1285" spans="1:7" x14ac:dyDescent="0.2">
      <c r="A1285" s="19" t="str">
        <f t="shared" si="20"/>
        <v>0843660J01CF05</v>
      </c>
      <c r="B1285" s="39" t="s">
        <v>392</v>
      </c>
      <c r="C1285" s="39" t="s">
        <v>547</v>
      </c>
      <c r="D1285" s="39" t="s">
        <v>251</v>
      </c>
      <c r="E1285" s="38" t="s">
        <v>353</v>
      </c>
      <c r="F1285" s="37">
        <v>1</v>
      </c>
      <c r="G1285" s="14" t="e">
        <f>VLOOKUP(B1285,'Akodens FV'!$A$1:$B$1976,2,FALSE)</f>
        <v>#N/A</v>
      </c>
    </row>
    <row r="1286" spans="1:7" x14ac:dyDescent="0.2">
      <c r="A1286" s="19" t="str">
        <f t="shared" si="20"/>
        <v>0845090J01AA02</v>
      </c>
      <c r="B1286" s="39" t="s">
        <v>90</v>
      </c>
      <c r="C1286" s="39" t="s">
        <v>208</v>
      </c>
      <c r="D1286" s="39" t="s">
        <v>249</v>
      </c>
      <c r="E1286" s="38" t="s">
        <v>348</v>
      </c>
      <c r="F1286" s="37">
        <v>2</v>
      </c>
      <c r="G1286" s="14" t="str">
        <f>VLOOKUP(B1286,'Akodens FV'!$A$1:$B$1976,2,FALSE)</f>
        <v>HSF</v>
      </c>
    </row>
    <row r="1287" spans="1:7" x14ac:dyDescent="0.2">
      <c r="A1287" s="19" t="str">
        <f t="shared" si="20"/>
        <v>0845090J01CA04</v>
      </c>
      <c r="B1287" s="39" t="s">
        <v>90</v>
      </c>
      <c r="C1287" s="39" t="s">
        <v>208</v>
      </c>
      <c r="D1287" s="39" t="s">
        <v>247</v>
      </c>
      <c r="E1287" s="38" t="s">
        <v>350</v>
      </c>
      <c r="F1287" s="37">
        <v>2</v>
      </c>
      <c r="G1287" s="14" t="str">
        <f>VLOOKUP(B1287,'Akodens FV'!$A$1:$B$1976,2,FALSE)</f>
        <v>HSF</v>
      </c>
    </row>
    <row r="1288" spans="1:7" x14ac:dyDescent="0.2">
      <c r="A1288" s="19" t="str">
        <f t="shared" si="20"/>
        <v>0845090J01CA08</v>
      </c>
      <c r="B1288" s="39" t="s">
        <v>90</v>
      </c>
      <c r="C1288" s="39" t="s">
        <v>208</v>
      </c>
      <c r="D1288" s="39" t="s">
        <v>262</v>
      </c>
      <c r="E1288" s="38" t="s">
        <v>351</v>
      </c>
      <c r="F1288" s="37">
        <v>13</v>
      </c>
      <c r="G1288" s="14" t="str">
        <f>VLOOKUP(B1288,'Akodens FV'!$A$1:$B$1976,2,FALSE)</f>
        <v>HSF</v>
      </c>
    </row>
    <row r="1289" spans="1:7" x14ac:dyDescent="0.2">
      <c r="A1289" s="19" t="str">
        <f t="shared" si="20"/>
        <v>0845090J01CE02</v>
      </c>
      <c r="B1289" s="39" t="s">
        <v>90</v>
      </c>
      <c r="C1289" s="39" t="s">
        <v>208</v>
      </c>
      <c r="D1289" s="39" t="s">
        <v>246</v>
      </c>
      <c r="E1289" s="38" t="s">
        <v>352</v>
      </c>
      <c r="F1289" s="37">
        <v>2</v>
      </c>
      <c r="G1289" s="14" t="str">
        <f>VLOOKUP(B1289,'Akodens FV'!$A$1:$B$1976,2,FALSE)</f>
        <v>HSF</v>
      </c>
    </row>
    <row r="1290" spans="1:7" x14ac:dyDescent="0.2">
      <c r="A1290" s="19" t="str">
        <f t="shared" si="20"/>
        <v>0845090J01DB05</v>
      </c>
      <c r="B1290" s="39" t="s">
        <v>90</v>
      </c>
      <c r="C1290" s="39" t="s">
        <v>208</v>
      </c>
      <c r="D1290" s="39" t="s">
        <v>261</v>
      </c>
      <c r="E1290" s="38" t="s">
        <v>355</v>
      </c>
      <c r="F1290" s="37">
        <v>7</v>
      </c>
      <c r="G1290" s="14" t="str">
        <f>VLOOKUP(B1290,'Akodens FV'!$A$1:$B$1976,2,FALSE)</f>
        <v>HSF</v>
      </c>
    </row>
    <row r="1291" spans="1:7" x14ac:dyDescent="0.2">
      <c r="A1291" s="19" t="str">
        <f t="shared" si="20"/>
        <v>0845090J01FA10</v>
      </c>
      <c r="B1291" s="39" t="s">
        <v>90</v>
      </c>
      <c r="C1291" s="39" t="s">
        <v>208</v>
      </c>
      <c r="D1291" s="39" t="s">
        <v>268</v>
      </c>
      <c r="E1291" s="38" t="s">
        <v>368</v>
      </c>
      <c r="F1291" s="37">
        <v>6</v>
      </c>
      <c r="G1291" s="14" t="str">
        <f>VLOOKUP(B1291,'Akodens FV'!$A$1:$B$1976,2,FALSE)</f>
        <v>HSF</v>
      </c>
    </row>
    <row r="1292" spans="1:7" x14ac:dyDescent="0.2">
      <c r="A1292" s="19" t="str">
        <f t="shared" si="20"/>
        <v>0845090J01MA02</v>
      </c>
      <c r="B1292" s="39" t="s">
        <v>90</v>
      </c>
      <c r="C1292" s="39" t="s">
        <v>208</v>
      </c>
      <c r="D1292" s="39" t="s">
        <v>252</v>
      </c>
      <c r="E1292" s="38" t="s">
        <v>359</v>
      </c>
      <c r="F1292" s="37">
        <v>2</v>
      </c>
      <c r="G1292" s="14" t="str">
        <f>VLOOKUP(B1292,'Akodens FV'!$A$1:$B$1976,2,FALSE)</f>
        <v>HSF</v>
      </c>
    </row>
    <row r="1293" spans="1:7" x14ac:dyDescent="0.2">
      <c r="A1293" s="19" t="str">
        <f t="shared" si="20"/>
        <v>0845090J01XE01</v>
      </c>
      <c r="B1293" s="39" t="s">
        <v>90</v>
      </c>
      <c r="C1293" s="39" t="s">
        <v>208</v>
      </c>
      <c r="D1293" s="39" t="s">
        <v>255</v>
      </c>
      <c r="E1293" s="38" t="s">
        <v>361</v>
      </c>
      <c r="F1293" s="37">
        <v>12</v>
      </c>
      <c r="G1293" s="14" t="str">
        <f>VLOOKUP(B1293,'Akodens FV'!$A$1:$B$1976,2,FALSE)</f>
        <v>HSF</v>
      </c>
    </row>
    <row r="1294" spans="1:7" x14ac:dyDescent="0.2">
      <c r="A1294" s="19" t="str">
        <f t="shared" si="20"/>
        <v>0845190J01AA02</v>
      </c>
      <c r="B1294" s="39" t="s">
        <v>100</v>
      </c>
      <c r="C1294" s="39" t="s">
        <v>218</v>
      </c>
      <c r="D1294" s="39" t="s">
        <v>249</v>
      </c>
      <c r="E1294" s="38" t="s">
        <v>348</v>
      </c>
      <c r="F1294" s="37">
        <v>10</v>
      </c>
      <c r="G1294" s="14" t="str">
        <f>VLOOKUP(B1294,'Akodens FV'!$A$1:$B$1976,2,FALSE)</f>
        <v>HSF</v>
      </c>
    </row>
    <row r="1295" spans="1:7" x14ac:dyDescent="0.2">
      <c r="A1295" s="19" t="str">
        <f t="shared" si="20"/>
        <v>0845190J01CA04</v>
      </c>
      <c r="B1295" s="39" t="s">
        <v>100</v>
      </c>
      <c r="C1295" s="39" t="s">
        <v>218</v>
      </c>
      <c r="D1295" s="39" t="s">
        <v>247</v>
      </c>
      <c r="E1295" s="38" t="s">
        <v>350</v>
      </c>
      <c r="F1295" s="37">
        <v>1</v>
      </c>
      <c r="G1295" s="14" t="str">
        <f>VLOOKUP(B1295,'Akodens FV'!$A$1:$B$1976,2,FALSE)</f>
        <v>HSF</v>
      </c>
    </row>
    <row r="1296" spans="1:7" x14ac:dyDescent="0.2">
      <c r="A1296" s="19" t="str">
        <f t="shared" si="20"/>
        <v>0845190J01CA08</v>
      </c>
      <c r="B1296" s="39" t="s">
        <v>100</v>
      </c>
      <c r="C1296" s="39" t="s">
        <v>218</v>
      </c>
      <c r="D1296" s="39" t="s">
        <v>262</v>
      </c>
      <c r="E1296" s="38" t="s">
        <v>351</v>
      </c>
      <c r="F1296" s="37">
        <v>17</v>
      </c>
      <c r="G1296" s="14" t="str">
        <f>VLOOKUP(B1296,'Akodens FV'!$A$1:$B$1976,2,FALSE)</f>
        <v>HSF</v>
      </c>
    </row>
    <row r="1297" spans="1:7" x14ac:dyDescent="0.2">
      <c r="A1297" s="19" t="str">
        <f t="shared" si="20"/>
        <v>0845190J01CE02</v>
      </c>
      <c r="B1297" s="39" t="s">
        <v>100</v>
      </c>
      <c r="C1297" s="39" t="s">
        <v>218</v>
      </c>
      <c r="D1297" s="39" t="s">
        <v>246</v>
      </c>
      <c r="E1297" s="38" t="s">
        <v>352</v>
      </c>
      <c r="F1297" s="37">
        <v>3</v>
      </c>
      <c r="G1297" s="14" t="str">
        <f>VLOOKUP(B1297,'Akodens FV'!$A$1:$B$1976,2,FALSE)</f>
        <v>HSF</v>
      </c>
    </row>
    <row r="1298" spans="1:7" x14ac:dyDescent="0.2">
      <c r="A1298" s="19" t="str">
        <f t="shared" si="20"/>
        <v>0845190J01DB05</v>
      </c>
      <c r="B1298" s="39" t="s">
        <v>100</v>
      </c>
      <c r="C1298" s="39" t="s">
        <v>218</v>
      </c>
      <c r="D1298" s="39" t="s">
        <v>261</v>
      </c>
      <c r="E1298" s="38" t="s">
        <v>355</v>
      </c>
      <c r="F1298" s="37">
        <v>3</v>
      </c>
      <c r="G1298" s="14" t="str">
        <f>VLOOKUP(B1298,'Akodens FV'!$A$1:$B$1976,2,FALSE)</f>
        <v>HSF</v>
      </c>
    </row>
    <row r="1299" spans="1:7" x14ac:dyDescent="0.2">
      <c r="A1299" s="19" t="str">
        <f t="shared" si="20"/>
        <v>0845190J01FA10</v>
      </c>
      <c r="B1299" s="39" t="s">
        <v>100</v>
      </c>
      <c r="C1299" s="39" t="s">
        <v>218</v>
      </c>
      <c r="D1299" s="39" t="s">
        <v>268</v>
      </c>
      <c r="E1299" s="38" t="s">
        <v>368</v>
      </c>
      <c r="F1299" s="37">
        <v>44</v>
      </c>
      <c r="G1299" s="14" t="str">
        <f>VLOOKUP(B1299,'Akodens FV'!$A$1:$B$1976,2,FALSE)</f>
        <v>HSF</v>
      </c>
    </row>
    <row r="1300" spans="1:7" x14ac:dyDescent="0.2">
      <c r="A1300" s="19" t="str">
        <f t="shared" si="20"/>
        <v>0845190J01MA14</v>
      </c>
      <c r="B1300" s="39" t="s">
        <v>100</v>
      </c>
      <c r="C1300" s="39" t="s">
        <v>218</v>
      </c>
      <c r="D1300" s="39" t="s">
        <v>272</v>
      </c>
      <c r="E1300" s="38" t="s">
        <v>386</v>
      </c>
      <c r="F1300" s="37">
        <v>2</v>
      </c>
      <c r="G1300" s="14" t="str">
        <f>VLOOKUP(B1300,'Akodens FV'!$A$1:$B$1976,2,FALSE)</f>
        <v>HSF</v>
      </c>
    </row>
    <row r="1301" spans="1:7" x14ac:dyDescent="0.2">
      <c r="A1301" s="19" t="str">
        <f t="shared" si="20"/>
        <v>0845190J01XE01</v>
      </c>
      <c r="B1301" s="39" t="s">
        <v>100</v>
      </c>
      <c r="C1301" s="39" t="s">
        <v>218</v>
      </c>
      <c r="D1301" s="39" t="s">
        <v>255</v>
      </c>
      <c r="E1301" s="38" t="s">
        <v>361</v>
      </c>
      <c r="F1301" s="37">
        <v>18</v>
      </c>
      <c r="G1301" s="14" t="str">
        <f>VLOOKUP(B1301,'Akodens FV'!$A$1:$B$1976,2,FALSE)</f>
        <v>HSF</v>
      </c>
    </row>
    <row r="1302" spans="1:7" x14ac:dyDescent="0.2">
      <c r="A1302" s="19" t="str">
        <f t="shared" si="20"/>
        <v>0849302J01AA02</v>
      </c>
      <c r="B1302" s="39" t="s">
        <v>104</v>
      </c>
      <c r="C1302" s="39" t="s">
        <v>602</v>
      </c>
      <c r="D1302" s="39" t="s">
        <v>249</v>
      </c>
      <c r="E1302" s="38" t="s">
        <v>348</v>
      </c>
      <c r="F1302" s="37">
        <v>1</v>
      </c>
      <c r="G1302" s="14" t="str">
        <f>VLOOKUP(B1302,'Akodens FV'!$A$1:$B$1976,2,FALSE)</f>
        <v>HSF</v>
      </c>
    </row>
    <row r="1303" spans="1:7" x14ac:dyDescent="0.2">
      <c r="A1303" s="19" t="str">
        <f t="shared" si="20"/>
        <v>0849303J01AA02</v>
      </c>
      <c r="B1303" s="39" t="s">
        <v>105</v>
      </c>
      <c r="C1303" s="39" t="s">
        <v>222</v>
      </c>
      <c r="D1303" s="39" t="s">
        <v>249</v>
      </c>
      <c r="E1303" s="38" t="s">
        <v>348</v>
      </c>
      <c r="F1303" s="37">
        <v>1</v>
      </c>
      <c r="G1303" s="14" t="str">
        <f>VLOOKUP(B1303,'Akodens FV'!$A$1:$B$1976,2,FALSE)</f>
        <v>HSF</v>
      </c>
    </row>
    <row r="1304" spans="1:7" x14ac:dyDescent="0.2">
      <c r="A1304" s="19" t="str">
        <f t="shared" si="20"/>
        <v>0849303J01CA04</v>
      </c>
      <c r="B1304" s="39" t="s">
        <v>105</v>
      </c>
      <c r="C1304" s="39" t="s">
        <v>222</v>
      </c>
      <c r="D1304" s="39" t="s">
        <v>247</v>
      </c>
      <c r="E1304" s="38" t="s">
        <v>350</v>
      </c>
      <c r="F1304" s="37">
        <v>16</v>
      </c>
      <c r="G1304" s="14" t="str">
        <f>VLOOKUP(B1304,'Akodens FV'!$A$1:$B$1976,2,FALSE)</f>
        <v>HSF</v>
      </c>
    </row>
    <row r="1305" spans="1:7" x14ac:dyDescent="0.2">
      <c r="A1305" s="19" t="str">
        <f t="shared" si="20"/>
        <v>0849303J01CE02</v>
      </c>
      <c r="B1305" s="39" t="s">
        <v>105</v>
      </c>
      <c r="C1305" s="39" t="s">
        <v>222</v>
      </c>
      <c r="D1305" s="39" t="s">
        <v>246</v>
      </c>
      <c r="E1305" s="38" t="s">
        <v>352</v>
      </c>
      <c r="F1305" s="37">
        <v>26</v>
      </c>
      <c r="G1305" s="14" t="str">
        <f>VLOOKUP(B1305,'Akodens FV'!$A$1:$B$1976,2,FALSE)</f>
        <v>HSF</v>
      </c>
    </row>
    <row r="1306" spans="1:7" x14ac:dyDescent="0.2">
      <c r="A1306" s="19" t="str">
        <f t="shared" si="20"/>
        <v>0849303J01CF05</v>
      </c>
      <c r="B1306" s="39" t="s">
        <v>105</v>
      </c>
      <c r="C1306" s="39" t="s">
        <v>222</v>
      </c>
      <c r="D1306" s="39" t="s">
        <v>251</v>
      </c>
      <c r="E1306" s="38" t="s">
        <v>353</v>
      </c>
      <c r="F1306" s="37">
        <v>1</v>
      </c>
      <c r="G1306" s="14" t="str">
        <f>VLOOKUP(B1306,'Akodens FV'!$A$1:$B$1976,2,FALSE)</f>
        <v>HSF</v>
      </c>
    </row>
    <row r="1307" spans="1:7" x14ac:dyDescent="0.2">
      <c r="A1307" s="19" t="str">
        <f t="shared" si="20"/>
        <v>0849303J01EA01</v>
      </c>
      <c r="B1307" s="39" t="s">
        <v>105</v>
      </c>
      <c r="C1307" s="39" t="s">
        <v>222</v>
      </c>
      <c r="D1307" s="39" t="s">
        <v>259</v>
      </c>
      <c r="E1307" s="38" t="s">
        <v>356</v>
      </c>
      <c r="F1307" s="37">
        <v>3</v>
      </c>
      <c r="G1307" s="14" t="str">
        <f>VLOOKUP(B1307,'Akodens FV'!$A$1:$B$1976,2,FALSE)</f>
        <v>HSF</v>
      </c>
    </row>
    <row r="1308" spans="1:7" x14ac:dyDescent="0.2">
      <c r="A1308" s="19" t="str">
        <f t="shared" si="20"/>
        <v>0849303J01EE01</v>
      </c>
      <c r="B1308" s="39" t="s">
        <v>105</v>
      </c>
      <c r="C1308" s="39" t="s">
        <v>222</v>
      </c>
      <c r="D1308" s="39" t="s">
        <v>258</v>
      </c>
      <c r="E1308" s="38" t="s">
        <v>364</v>
      </c>
      <c r="F1308" s="37">
        <v>2</v>
      </c>
      <c r="G1308" s="14" t="str">
        <f>VLOOKUP(B1308,'Akodens FV'!$A$1:$B$1976,2,FALSE)</f>
        <v>HSF</v>
      </c>
    </row>
    <row r="1309" spans="1:7" x14ac:dyDescent="0.2">
      <c r="A1309" s="19" t="str">
        <f t="shared" si="20"/>
        <v>0849303J01FA01</v>
      </c>
      <c r="B1309" s="39" t="s">
        <v>105</v>
      </c>
      <c r="C1309" s="39" t="s">
        <v>222</v>
      </c>
      <c r="D1309" s="39" t="s">
        <v>250</v>
      </c>
      <c r="E1309" s="38" t="s">
        <v>357</v>
      </c>
      <c r="F1309" s="37">
        <v>1</v>
      </c>
      <c r="G1309" s="14" t="str">
        <f>VLOOKUP(B1309,'Akodens FV'!$A$1:$B$1976,2,FALSE)</f>
        <v>HSF</v>
      </c>
    </row>
    <row r="1310" spans="1:7" x14ac:dyDescent="0.2">
      <c r="A1310" s="19" t="str">
        <f t="shared" si="20"/>
        <v>0849392J01CA04</v>
      </c>
      <c r="B1310" s="39" t="s">
        <v>114</v>
      </c>
      <c r="C1310" s="39" t="s">
        <v>231</v>
      </c>
      <c r="D1310" s="39" t="s">
        <v>247</v>
      </c>
      <c r="E1310" s="38" t="s">
        <v>350</v>
      </c>
      <c r="F1310" s="37">
        <v>2</v>
      </c>
      <c r="G1310" s="14" t="str">
        <f>VLOOKUP(B1310,'Akodens FV'!$A$1:$B$1976,2,FALSE)</f>
        <v>HSF</v>
      </c>
    </row>
    <row r="1311" spans="1:7" x14ac:dyDescent="0.2">
      <c r="A1311" s="19" t="str">
        <f t="shared" si="20"/>
        <v>0849392J01CE02</v>
      </c>
      <c r="B1311" s="39" t="s">
        <v>114</v>
      </c>
      <c r="C1311" s="39" t="s">
        <v>231</v>
      </c>
      <c r="D1311" s="39" t="s">
        <v>246</v>
      </c>
      <c r="E1311" s="38" t="s">
        <v>352</v>
      </c>
      <c r="F1311" s="37">
        <v>1</v>
      </c>
      <c r="G1311" s="14" t="str">
        <f>VLOOKUP(B1311,'Akodens FV'!$A$1:$B$1976,2,FALSE)</f>
        <v>HSF</v>
      </c>
    </row>
    <row r="1312" spans="1:7" x14ac:dyDescent="0.2">
      <c r="A1312" s="19" t="str">
        <f t="shared" si="20"/>
        <v>0849392J01CF05</v>
      </c>
      <c r="B1312" s="39" t="s">
        <v>114</v>
      </c>
      <c r="C1312" s="39" t="s">
        <v>231</v>
      </c>
      <c r="D1312" s="39" t="s">
        <v>251</v>
      </c>
      <c r="E1312" s="38" t="s">
        <v>353</v>
      </c>
      <c r="F1312" s="37">
        <v>1</v>
      </c>
      <c r="G1312" s="14" t="str">
        <f>VLOOKUP(B1312,'Akodens FV'!$A$1:$B$1976,2,FALSE)</f>
        <v>HSF</v>
      </c>
    </row>
    <row r="1313" spans="1:7" x14ac:dyDescent="0.2">
      <c r="A1313" s="19" t="str">
        <f t="shared" si="20"/>
        <v>0849392J01EE01</v>
      </c>
      <c r="B1313" s="39" t="s">
        <v>114</v>
      </c>
      <c r="C1313" s="39" t="s">
        <v>231</v>
      </c>
      <c r="D1313" s="39" t="s">
        <v>258</v>
      </c>
      <c r="E1313" s="38" t="s">
        <v>364</v>
      </c>
      <c r="F1313" s="37">
        <v>6</v>
      </c>
      <c r="G1313" s="14" t="str">
        <f>VLOOKUP(B1313,'Akodens FV'!$A$1:$B$1976,2,FALSE)</f>
        <v>HSF</v>
      </c>
    </row>
    <row r="1314" spans="1:7" x14ac:dyDescent="0.2">
      <c r="A1314" s="19" t="str">
        <f t="shared" si="20"/>
        <v>0849392J01FA01</v>
      </c>
      <c r="B1314" s="39" t="s">
        <v>114</v>
      </c>
      <c r="C1314" s="39" t="s">
        <v>231</v>
      </c>
      <c r="D1314" s="39" t="s">
        <v>250</v>
      </c>
      <c r="E1314" s="38" t="s">
        <v>357</v>
      </c>
      <c r="F1314" s="37">
        <v>28</v>
      </c>
      <c r="G1314" s="14" t="str">
        <f>VLOOKUP(B1314,'Akodens FV'!$A$1:$B$1976,2,FALSE)</f>
        <v>HSF</v>
      </c>
    </row>
    <row r="1315" spans="1:7" x14ac:dyDescent="0.2">
      <c r="A1315" s="19" t="str">
        <f t="shared" si="20"/>
        <v>0849393J01CA08</v>
      </c>
      <c r="B1315" s="39" t="s">
        <v>122</v>
      </c>
      <c r="C1315" s="39" t="s">
        <v>239</v>
      </c>
      <c r="D1315" s="39" t="s">
        <v>262</v>
      </c>
      <c r="E1315" s="38" t="s">
        <v>351</v>
      </c>
      <c r="F1315" s="37">
        <v>1</v>
      </c>
      <c r="G1315" s="14" t="str">
        <f>VLOOKUP(B1315,'Akodens FV'!$A$1:$B$1976,2,FALSE)</f>
        <v>HSF</v>
      </c>
    </row>
    <row r="1316" spans="1:7" x14ac:dyDescent="0.2">
      <c r="A1316" s="19" t="str">
        <f t="shared" si="20"/>
        <v>0849393J01FA01</v>
      </c>
      <c r="B1316" s="39" t="s">
        <v>122</v>
      </c>
      <c r="C1316" s="39" t="s">
        <v>239</v>
      </c>
      <c r="D1316" s="39" t="s">
        <v>250</v>
      </c>
      <c r="E1316" s="38" t="s">
        <v>357</v>
      </c>
      <c r="F1316" s="37">
        <v>2</v>
      </c>
      <c r="G1316" s="14" t="str">
        <f>VLOOKUP(B1316,'Akodens FV'!$A$1:$B$1976,2,FALSE)</f>
        <v>HSF</v>
      </c>
    </row>
    <row r="1317" spans="1:7" x14ac:dyDescent="0.2">
      <c r="A1317" s="19" t="str">
        <f t="shared" si="20"/>
        <v>0851100J01AA02</v>
      </c>
      <c r="B1317" s="39" t="s">
        <v>74</v>
      </c>
      <c r="C1317" s="39" t="s">
        <v>193</v>
      </c>
      <c r="D1317" s="39" t="s">
        <v>249</v>
      </c>
      <c r="E1317" s="38" t="s">
        <v>348</v>
      </c>
      <c r="F1317" s="37">
        <v>1</v>
      </c>
      <c r="G1317" s="14" t="str">
        <f>VLOOKUP(B1317,'Akodens FV'!$A$1:$B$1976,2,FALSE)</f>
        <v>Tandv inkl priv</v>
      </c>
    </row>
    <row r="1318" spans="1:7" x14ac:dyDescent="0.2">
      <c r="A1318" s="19" t="str">
        <f t="shared" si="20"/>
        <v>0851100J01CA04</v>
      </c>
      <c r="B1318" s="39" t="s">
        <v>74</v>
      </c>
      <c r="C1318" s="39" t="s">
        <v>193</v>
      </c>
      <c r="D1318" s="39" t="s">
        <v>247</v>
      </c>
      <c r="E1318" s="38" t="s">
        <v>350</v>
      </c>
      <c r="F1318" s="37">
        <v>9</v>
      </c>
      <c r="G1318" s="14" t="str">
        <f>VLOOKUP(B1318,'Akodens FV'!$A$1:$B$1976,2,FALSE)</f>
        <v>Tandv inkl priv</v>
      </c>
    </row>
    <row r="1319" spans="1:7" x14ac:dyDescent="0.2">
      <c r="A1319" s="19" t="str">
        <f t="shared" si="20"/>
        <v>0851100J01CE02</v>
      </c>
      <c r="B1319" s="39" t="s">
        <v>74</v>
      </c>
      <c r="C1319" s="39" t="s">
        <v>193</v>
      </c>
      <c r="D1319" s="39" t="s">
        <v>246</v>
      </c>
      <c r="E1319" s="38" t="s">
        <v>352</v>
      </c>
      <c r="F1319" s="37">
        <v>213</v>
      </c>
      <c r="G1319" s="14" t="str">
        <f>VLOOKUP(B1319,'Akodens FV'!$A$1:$B$1976,2,FALSE)</f>
        <v>Tandv inkl priv</v>
      </c>
    </row>
    <row r="1320" spans="1:7" x14ac:dyDescent="0.2">
      <c r="A1320" s="19" t="str">
        <f t="shared" si="20"/>
        <v>0851100J01CF05</v>
      </c>
      <c r="B1320" s="39" t="s">
        <v>74</v>
      </c>
      <c r="C1320" s="39" t="s">
        <v>193</v>
      </c>
      <c r="D1320" s="39" t="s">
        <v>251</v>
      </c>
      <c r="E1320" s="38" t="s">
        <v>353</v>
      </c>
      <c r="F1320" s="37">
        <v>1</v>
      </c>
      <c r="G1320" s="14" t="str">
        <f>VLOOKUP(B1320,'Akodens FV'!$A$1:$B$1976,2,FALSE)</f>
        <v>Tandv inkl priv</v>
      </c>
    </row>
    <row r="1321" spans="1:7" x14ac:dyDescent="0.2">
      <c r="A1321" s="19" t="str">
        <f t="shared" si="20"/>
        <v>0851100J01FF01</v>
      </c>
      <c r="B1321" s="39" t="s">
        <v>74</v>
      </c>
      <c r="C1321" s="39" t="s">
        <v>193</v>
      </c>
      <c r="D1321" s="39" t="s">
        <v>248</v>
      </c>
      <c r="E1321" s="38" t="s">
        <v>358</v>
      </c>
      <c r="F1321" s="37">
        <v>33</v>
      </c>
      <c r="G1321" s="14" t="str">
        <f>VLOOKUP(B1321,'Akodens FV'!$A$1:$B$1976,2,FALSE)</f>
        <v>Tandv inkl priv</v>
      </c>
    </row>
    <row r="1322" spans="1:7" x14ac:dyDescent="0.2">
      <c r="A1322" s="19" t="str">
        <f t="shared" si="20"/>
        <v>0851180J01AA02</v>
      </c>
      <c r="B1322" s="39" t="s">
        <v>81</v>
      </c>
      <c r="C1322" s="39" t="s">
        <v>200</v>
      </c>
      <c r="D1322" s="39" t="s">
        <v>249</v>
      </c>
      <c r="E1322" s="38" t="s">
        <v>348</v>
      </c>
      <c r="F1322" s="37">
        <v>2</v>
      </c>
      <c r="G1322" s="14" t="str">
        <f>VLOOKUP(B1322,'Akodens FV'!$A$1:$B$1976,2,FALSE)</f>
        <v>Tandv inkl priv</v>
      </c>
    </row>
    <row r="1323" spans="1:7" x14ac:dyDescent="0.2">
      <c r="A1323" s="19" t="str">
        <f t="shared" si="20"/>
        <v>0851180J01CA04</v>
      </c>
      <c r="B1323" s="39" t="s">
        <v>81</v>
      </c>
      <c r="C1323" s="39" t="s">
        <v>200</v>
      </c>
      <c r="D1323" s="39" t="s">
        <v>247</v>
      </c>
      <c r="E1323" s="38" t="s">
        <v>350</v>
      </c>
      <c r="F1323" s="37">
        <v>5</v>
      </c>
      <c r="G1323" s="14" t="str">
        <f>VLOOKUP(B1323,'Akodens FV'!$A$1:$B$1976,2,FALSE)</f>
        <v>Tandv inkl priv</v>
      </c>
    </row>
    <row r="1324" spans="1:7" x14ac:dyDescent="0.2">
      <c r="A1324" s="19" t="str">
        <f t="shared" si="20"/>
        <v>0851180J01CE02</v>
      </c>
      <c r="B1324" s="39" t="s">
        <v>81</v>
      </c>
      <c r="C1324" s="39" t="s">
        <v>200</v>
      </c>
      <c r="D1324" s="39" t="s">
        <v>246</v>
      </c>
      <c r="E1324" s="38" t="s">
        <v>352</v>
      </c>
      <c r="F1324" s="37">
        <v>33</v>
      </c>
      <c r="G1324" s="14" t="str">
        <f>VLOOKUP(B1324,'Akodens FV'!$A$1:$B$1976,2,FALSE)</f>
        <v>Tandv inkl priv</v>
      </c>
    </row>
    <row r="1325" spans="1:7" x14ac:dyDescent="0.2">
      <c r="A1325" s="19" t="str">
        <f t="shared" si="20"/>
        <v>0851180J01FF01</v>
      </c>
      <c r="B1325" s="39" t="s">
        <v>81</v>
      </c>
      <c r="C1325" s="39" t="s">
        <v>200</v>
      </c>
      <c r="D1325" s="39" t="s">
        <v>248</v>
      </c>
      <c r="E1325" s="38" t="s">
        <v>358</v>
      </c>
      <c r="F1325" s="37">
        <v>9</v>
      </c>
      <c r="G1325" s="14" t="str">
        <f>VLOOKUP(B1325,'Akodens FV'!$A$1:$B$1976,2,FALSE)</f>
        <v>Tandv inkl priv</v>
      </c>
    </row>
    <row r="1326" spans="1:7" x14ac:dyDescent="0.2">
      <c r="A1326" s="19" t="str">
        <f t="shared" si="20"/>
        <v>0851280J01CA04</v>
      </c>
      <c r="B1326" s="39" t="s">
        <v>546</v>
      </c>
      <c r="C1326" s="39" t="s">
        <v>545</v>
      </c>
      <c r="D1326" s="39" t="s">
        <v>247</v>
      </c>
      <c r="E1326" s="38" t="s">
        <v>350</v>
      </c>
      <c r="F1326" s="37">
        <v>1</v>
      </c>
      <c r="G1326" s="14" t="e">
        <f>VLOOKUP(B1326,'Akodens FV'!$A$1:$B$1976,2,FALSE)</f>
        <v>#N/A</v>
      </c>
    </row>
    <row r="1327" spans="1:7" x14ac:dyDescent="0.2">
      <c r="A1327" s="19" t="str">
        <f t="shared" si="20"/>
        <v>0851280J01CE02</v>
      </c>
      <c r="B1327" s="39" t="s">
        <v>546</v>
      </c>
      <c r="C1327" s="39" t="s">
        <v>545</v>
      </c>
      <c r="D1327" s="39" t="s">
        <v>246</v>
      </c>
      <c r="E1327" s="38" t="s">
        <v>352</v>
      </c>
      <c r="F1327" s="37">
        <v>1</v>
      </c>
      <c r="G1327" s="14" t="e">
        <f>VLOOKUP(B1327,'Akodens FV'!$A$1:$B$1976,2,FALSE)</f>
        <v>#N/A</v>
      </c>
    </row>
    <row r="1328" spans="1:7" x14ac:dyDescent="0.2">
      <c r="A1328" s="19" t="str">
        <f t="shared" si="20"/>
        <v>0851400J01AA02</v>
      </c>
      <c r="B1328" s="39" t="s">
        <v>78</v>
      </c>
      <c r="C1328" s="39" t="s">
        <v>197</v>
      </c>
      <c r="D1328" s="39" t="s">
        <v>249</v>
      </c>
      <c r="E1328" s="38" t="s">
        <v>348</v>
      </c>
      <c r="F1328" s="37">
        <v>1</v>
      </c>
      <c r="G1328" s="14" t="str">
        <f>VLOOKUP(B1328,'Akodens FV'!$A$1:$B$1976,2,FALSE)</f>
        <v>Tandv inkl priv</v>
      </c>
    </row>
    <row r="1329" spans="1:7" x14ac:dyDescent="0.2">
      <c r="A1329" s="19" t="str">
        <f t="shared" si="20"/>
        <v>0851400J01CA04</v>
      </c>
      <c r="B1329" s="39" t="s">
        <v>78</v>
      </c>
      <c r="C1329" s="39" t="s">
        <v>197</v>
      </c>
      <c r="D1329" s="39" t="s">
        <v>247</v>
      </c>
      <c r="E1329" s="38" t="s">
        <v>350</v>
      </c>
      <c r="F1329" s="37">
        <v>41</v>
      </c>
      <c r="G1329" s="14" t="str">
        <f>VLOOKUP(B1329,'Akodens FV'!$A$1:$B$1976,2,FALSE)</f>
        <v>Tandv inkl priv</v>
      </c>
    </row>
    <row r="1330" spans="1:7" x14ac:dyDescent="0.2">
      <c r="A1330" s="19" t="str">
        <f t="shared" si="20"/>
        <v>0851400J01CE02</v>
      </c>
      <c r="B1330" s="39" t="s">
        <v>78</v>
      </c>
      <c r="C1330" s="39" t="s">
        <v>197</v>
      </c>
      <c r="D1330" s="39" t="s">
        <v>246</v>
      </c>
      <c r="E1330" s="38" t="s">
        <v>352</v>
      </c>
      <c r="F1330" s="37">
        <v>15</v>
      </c>
      <c r="G1330" s="14" t="str">
        <f>VLOOKUP(B1330,'Akodens FV'!$A$1:$B$1976,2,FALSE)</f>
        <v>Tandv inkl priv</v>
      </c>
    </row>
    <row r="1331" spans="1:7" x14ac:dyDescent="0.2">
      <c r="A1331" s="19" t="str">
        <f t="shared" si="20"/>
        <v>0851400J01FA01</v>
      </c>
      <c r="B1331" s="39" t="s">
        <v>78</v>
      </c>
      <c r="C1331" s="39" t="s">
        <v>197</v>
      </c>
      <c r="D1331" s="39" t="s">
        <v>250</v>
      </c>
      <c r="E1331" s="38" t="s">
        <v>357</v>
      </c>
      <c r="F1331" s="37">
        <v>1</v>
      </c>
      <c r="G1331" s="14" t="str">
        <f>VLOOKUP(B1331,'Akodens FV'!$A$1:$B$1976,2,FALSE)</f>
        <v>Tandv inkl priv</v>
      </c>
    </row>
    <row r="1332" spans="1:7" x14ac:dyDescent="0.2">
      <c r="A1332" s="19" t="str">
        <f t="shared" si="20"/>
        <v>0851400J01FF01</v>
      </c>
      <c r="B1332" s="39" t="s">
        <v>78</v>
      </c>
      <c r="C1332" s="39" t="s">
        <v>197</v>
      </c>
      <c r="D1332" s="39" t="s">
        <v>248</v>
      </c>
      <c r="E1332" s="38" t="s">
        <v>358</v>
      </c>
      <c r="F1332" s="37">
        <v>1</v>
      </c>
      <c r="G1332" s="14" t="str">
        <f>VLOOKUP(B1332,'Akodens FV'!$A$1:$B$1976,2,FALSE)</f>
        <v>Tandv inkl priv</v>
      </c>
    </row>
    <row r="1333" spans="1:7" x14ac:dyDescent="0.2">
      <c r="A1333" s="19" t="str">
        <f t="shared" si="20"/>
        <v>0851480J01CA04</v>
      </c>
      <c r="B1333" s="39" t="s">
        <v>98</v>
      </c>
      <c r="C1333" s="39" t="s">
        <v>216</v>
      </c>
      <c r="D1333" s="39" t="s">
        <v>247</v>
      </c>
      <c r="E1333" s="38" t="s">
        <v>350</v>
      </c>
      <c r="F1333" s="37">
        <v>33</v>
      </c>
      <c r="G1333" s="14" t="str">
        <f>VLOOKUP(B1333,'Akodens FV'!$A$1:$B$1976,2,FALSE)</f>
        <v>Tandv inkl priv</v>
      </c>
    </row>
    <row r="1334" spans="1:7" x14ac:dyDescent="0.2">
      <c r="A1334" s="19" t="str">
        <f t="shared" si="20"/>
        <v>0851480J01CE02</v>
      </c>
      <c r="B1334" s="39" t="s">
        <v>98</v>
      </c>
      <c r="C1334" s="39" t="s">
        <v>216</v>
      </c>
      <c r="D1334" s="39" t="s">
        <v>246</v>
      </c>
      <c r="E1334" s="38" t="s">
        <v>352</v>
      </c>
      <c r="F1334" s="37">
        <v>3</v>
      </c>
      <c r="G1334" s="14" t="str">
        <f>VLOOKUP(B1334,'Akodens FV'!$A$1:$B$1976,2,FALSE)</f>
        <v>Tandv inkl priv</v>
      </c>
    </row>
    <row r="1335" spans="1:7" x14ac:dyDescent="0.2">
      <c r="A1335" s="19" t="str">
        <f t="shared" si="20"/>
        <v>0851480J01CR02</v>
      </c>
      <c r="B1335" s="39" t="s">
        <v>98</v>
      </c>
      <c r="C1335" s="39" t="s">
        <v>216</v>
      </c>
      <c r="D1335" s="39" t="s">
        <v>253</v>
      </c>
      <c r="E1335" s="38" t="s">
        <v>354</v>
      </c>
      <c r="F1335" s="37">
        <v>2</v>
      </c>
      <c r="G1335" s="14" t="str">
        <f>VLOOKUP(B1335,'Akodens FV'!$A$1:$B$1976,2,FALSE)</f>
        <v>Tandv inkl priv</v>
      </c>
    </row>
    <row r="1336" spans="1:7" x14ac:dyDescent="0.2">
      <c r="A1336" s="19" t="str">
        <f t="shared" si="20"/>
        <v>0851480J01FF01</v>
      </c>
      <c r="B1336" s="39" t="s">
        <v>98</v>
      </c>
      <c r="C1336" s="39" t="s">
        <v>216</v>
      </c>
      <c r="D1336" s="39" t="s">
        <v>248</v>
      </c>
      <c r="E1336" s="38" t="s">
        <v>358</v>
      </c>
      <c r="F1336" s="37">
        <v>3</v>
      </c>
      <c r="G1336" s="14" t="str">
        <f>VLOOKUP(B1336,'Akodens FV'!$A$1:$B$1976,2,FALSE)</f>
        <v>Tandv inkl priv</v>
      </c>
    </row>
    <row r="1337" spans="1:7" x14ac:dyDescent="0.2">
      <c r="A1337" s="19" t="str">
        <f t="shared" si="20"/>
        <v>0851500J01CA04</v>
      </c>
      <c r="B1337" s="39" t="s">
        <v>108</v>
      </c>
      <c r="C1337" s="39" t="s">
        <v>225</v>
      </c>
      <c r="D1337" s="39" t="s">
        <v>247</v>
      </c>
      <c r="E1337" s="38" t="s">
        <v>350</v>
      </c>
      <c r="F1337" s="37">
        <v>1</v>
      </c>
      <c r="G1337" s="14" t="str">
        <f>VLOOKUP(B1337,'Akodens FV'!$A$1:$B$1976,2,FALSE)</f>
        <v>Tandv inkl priv</v>
      </c>
    </row>
    <row r="1338" spans="1:7" x14ac:dyDescent="0.2">
      <c r="A1338" s="19" t="str">
        <f t="shared" si="20"/>
        <v>0851500J01CE02</v>
      </c>
      <c r="B1338" s="39" t="s">
        <v>108</v>
      </c>
      <c r="C1338" s="39" t="s">
        <v>225</v>
      </c>
      <c r="D1338" s="39" t="s">
        <v>246</v>
      </c>
      <c r="E1338" s="38" t="s">
        <v>352</v>
      </c>
      <c r="F1338" s="37">
        <v>6</v>
      </c>
      <c r="G1338" s="14" t="str">
        <f>VLOOKUP(B1338,'Akodens FV'!$A$1:$B$1976,2,FALSE)</f>
        <v>Tandv inkl priv</v>
      </c>
    </row>
    <row r="1339" spans="1:7" x14ac:dyDescent="0.2">
      <c r="A1339" s="19" t="str">
        <f t="shared" si="20"/>
        <v>0851500J01FF01</v>
      </c>
      <c r="B1339" s="39" t="s">
        <v>108</v>
      </c>
      <c r="C1339" s="39" t="s">
        <v>225</v>
      </c>
      <c r="D1339" s="39" t="s">
        <v>248</v>
      </c>
      <c r="E1339" s="38" t="s">
        <v>358</v>
      </c>
      <c r="F1339" s="37">
        <v>1</v>
      </c>
      <c r="G1339" s="14" t="str">
        <f>VLOOKUP(B1339,'Akodens FV'!$A$1:$B$1976,2,FALSE)</f>
        <v>Tandv inkl priv</v>
      </c>
    </row>
    <row r="1340" spans="1:7" x14ac:dyDescent="0.2">
      <c r="A1340" s="19" t="str">
        <f t="shared" si="20"/>
        <v>0851600J01AA02</v>
      </c>
      <c r="B1340" s="39" t="s">
        <v>94</v>
      </c>
      <c r="C1340" s="39" t="s">
        <v>212</v>
      </c>
      <c r="D1340" s="39" t="s">
        <v>249</v>
      </c>
      <c r="E1340" s="38" t="s">
        <v>348</v>
      </c>
      <c r="F1340" s="37">
        <v>1</v>
      </c>
      <c r="G1340" s="14" t="str">
        <f>VLOOKUP(B1340,'Akodens FV'!$A$1:$B$1976,2,FALSE)</f>
        <v>Tandv inkl priv</v>
      </c>
    </row>
    <row r="1341" spans="1:7" x14ac:dyDescent="0.2">
      <c r="A1341" s="19" t="str">
        <f t="shared" si="20"/>
        <v>0851600J01CE02</v>
      </c>
      <c r="B1341" s="39" t="s">
        <v>94</v>
      </c>
      <c r="C1341" s="39" t="s">
        <v>212</v>
      </c>
      <c r="D1341" s="39" t="s">
        <v>246</v>
      </c>
      <c r="E1341" s="38" t="s">
        <v>352</v>
      </c>
      <c r="F1341" s="37">
        <v>33</v>
      </c>
      <c r="G1341" s="14" t="str">
        <f>VLOOKUP(B1341,'Akodens FV'!$A$1:$B$1976,2,FALSE)</f>
        <v>Tandv inkl priv</v>
      </c>
    </row>
    <row r="1342" spans="1:7" x14ac:dyDescent="0.2">
      <c r="A1342" s="19" t="str">
        <f t="shared" si="20"/>
        <v>0851600J01FF01</v>
      </c>
      <c r="B1342" s="39" t="s">
        <v>94</v>
      </c>
      <c r="C1342" s="39" t="s">
        <v>212</v>
      </c>
      <c r="D1342" s="39" t="s">
        <v>248</v>
      </c>
      <c r="E1342" s="38" t="s">
        <v>358</v>
      </c>
      <c r="F1342" s="37">
        <v>5</v>
      </c>
      <c r="G1342" s="14" t="str">
        <f>VLOOKUP(B1342,'Akodens FV'!$A$1:$B$1976,2,FALSE)</f>
        <v>Tandv inkl priv</v>
      </c>
    </row>
    <row r="1343" spans="1:7" x14ac:dyDescent="0.2">
      <c r="A1343" s="19" t="str">
        <f t="shared" si="20"/>
        <v>0853003J01CA04</v>
      </c>
      <c r="B1343" s="39" t="s">
        <v>67</v>
      </c>
      <c r="C1343" s="39" t="s">
        <v>187</v>
      </c>
      <c r="D1343" s="39" t="s">
        <v>247</v>
      </c>
      <c r="E1343" s="38" t="s">
        <v>350</v>
      </c>
      <c r="F1343" s="37">
        <v>3</v>
      </c>
      <c r="G1343" s="14" t="str">
        <f>VLOOKUP(B1343,'Akodens FV'!$A$1:$B$1976,2,FALSE)</f>
        <v>Tandv inkl priv</v>
      </c>
    </row>
    <row r="1344" spans="1:7" x14ac:dyDescent="0.2">
      <c r="A1344" s="19" t="str">
        <f t="shared" si="20"/>
        <v>0853003J01CE02</v>
      </c>
      <c r="B1344" s="39" t="s">
        <v>67</v>
      </c>
      <c r="C1344" s="39" t="s">
        <v>187</v>
      </c>
      <c r="D1344" s="39" t="s">
        <v>246</v>
      </c>
      <c r="E1344" s="38" t="s">
        <v>352</v>
      </c>
      <c r="F1344" s="37">
        <v>99</v>
      </c>
      <c r="G1344" s="14" t="str">
        <f>VLOOKUP(B1344,'Akodens FV'!$A$1:$B$1976,2,FALSE)</f>
        <v>Tandv inkl priv</v>
      </c>
    </row>
    <row r="1345" spans="1:7" x14ac:dyDescent="0.2">
      <c r="A1345" s="19" t="str">
        <f t="shared" si="20"/>
        <v>0853003J01FA01</v>
      </c>
      <c r="B1345" s="39" t="s">
        <v>67</v>
      </c>
      <c r="C1345" s="39" t="s">
        <v>187</v>
      </c>
      <c r="D1345" s="39" t="s">
        <v>250</v>
      </c>
      <c r="E1345" s="38" t="s">
        <v>357</v>
      </c>
      <c r="F1345" s="37">
        <v>2</v>
      </c>
      <c r="G1345" s="14" t="str">
        <f>VLOOKUP(B1345,'Akodens FV'!$A$1:$B$1976,2,FALSE)</f>
        <v>Tandv inkl priv</v>
      </c>
    </row>
    <row r="1346" spans="1:7" x14ac:dyDescent="0.2">
      <c r="A1346" s="19" t="str">
        <f t="shared" si="20"/>
        <v>0853003J01FF01</v>
      </c>
      <c r="B1346" s="39" t="s">
        <v>67</v>
      </c>
      <c r="C1346" s="39" t="s">
        <v>187</v>
      </c>
      <c r="D1346" s="39" t="s">
        <v>248</v>
      </c>
      <c r="E1346" s="38" t="s">
        <v>358</v>
      </c>
      <c r="F1346" s="37">
        <v>3</v>
      </c>
      <c r="G1346" s="14" t="str">
        <f>VLOOKUP(B1346,'Akodens FV'!$A$1:$B$1976,2,FALSE)</f>
        <v>Tandv inkl priv</v>
      </c>
    </row>
    <row r="1347" spans="1:7" x14ac:dyDescent="0.2">
      <c r="A1347" s="19" t="str">
        <f t="shared" ref="A1347:A1410" si="21">B1347&amp;D1347</f>
        <v>0853004J01CE02</v>
      </c>
      <c r="B1347" s="39" t="s">
        <v>56</v>
      </c>
      <c r="C1347" s="39" t="s">
        <v>176</v>
      </c>
      <c r="D1347" s="39" t="s">
        <v>246</v>
      </c>
      <c r="E1347" s="38" t="s">
        <v>352</v>
      </c>
      <c r="F1347" s="37">
        <v>123</v>
      </c>
      <c r="G1347" s="14" t="str">
        <f>VLOOKUP(B1347,'Akodens FV'!$A$1:$B$1976,2,FALSE)</f>
        <v>Tandv inkl priv</v>
      </c>
    </row>
    <row r="1348" spans="1:7" x14ac:dyDescent="0.2">
      <c r="A1348" s="19" t="str">
        <f t="shared" si="21"/>
        <v>0853004J01FF01</v>
      </c>
      <c r="B1348" s="39" t="s">
        <v>56</v>
      </c>
      <c r="C1348" s="39" t="s">
        <v>176</v>
      </c>
      <c r="D1348" s="39" t="s">
        <v>248</v>
      </c>
      <c r="E1348" s="38" t="s">
        <v>358</v>
      </c>
      <c r="F1348" s="37">
        <v>9</v>
      </c>
      <c r="G1348" s="14" t="str">
        <f>VLOOKUP(B1348,'Akodens FV'!$A$1:$B$1976,2,FALSE)</f>
        <v>Tandv inkl priv</v>
      </c>
    </row>
    <row r="1349" spans="1:7" x14ac:dyDescent="0.2">
      <c r="A1349" s="19" t="str">
        <f t="shared" si="21"/>
        <v>0853006J01CA04</v>
      </c>
      <c r="B1349" s="39" t="s">
        <v>87</v>
      </c>
      <c r="C1349" s="39" t="s">
        <v>205</v>
      </c>
      <c r="D1349" s="39" t="s">
        <v>247</v>
      </c>
      <c r="E1349" s="38" t="s">
        <v>350</v>
      </c>
      <c r="F1349" s="37">
        <v>1</v>
      </c>
      <c r="G1349" s="14" t="str">
        <f>VLOOKUP(B1349,'Akodens FV'!$A$1:$B$1976,2,FALSE)</f>
        <v>Tandv inkl priv</v>
      </c>
    </row>
    <row r="1350" spans="1:7" x14ac:dyDescent="0.2">
      <c r="A1350" s="19" t="str">
        <f t="shared" si="21"/>
        <v>0853006J01CE02</v>
      </c>
      <c r="B1350" s="39" t="s">
        <v>87</v>
      </c>
      <c r="C1350" s="39" t="s">
        <v>205</v>
      </c>
      <c r="D1350" s="39" t="s">
        <v>246</v>
      </c>
      <c r="E1350" s="38" t="s">
        <v>352</v>
      </c>
      <c r="F1350" s="37">
        <v>44</v>
      </c>
      <c r="G1350" s="14" t="str">
        <f>VLOOKUP(B1350,'Akodens FV'!$A$1:$B$1976,2,FALSE)</f>
        <v>Tandv inkl priv</v>
      </c>
    </row>
    <row r="1351" spans="1:7" x14ac:dyDescent="0.2">
      <c r="A1351" s="19" t="str">
        <f t="shared" si="21"/>
        <v>0853006J01FF01</v>
      </c>
      <c r="B1351" s="39" t="s">
        <v>87</v>
      </c>
      <c r="C1351" s="39" t="s">
        <v>205</v>
      </c>
      <c r="D1351" s="39" t="s">
        <v>248</v>
      </c>
      <c r="E1351" s="38" t="s">
        <v>358</v>
      </c>
      <c r="F1351" s="37">
        <v>3</v>
      </c>
      <c r="G1351" s="14" t="str">
        <f>VLOOKUP(B1351,'Akodens FV'!$A$1:$B$1976,2,FALSE)</f>
        <v>Tandv inkl priv</v>
      </c>
    </row>
    <row r="1352" spans="1:7" x14ac:dyDescent="0.2">
      <c r="A1352" s="19" t="str">
        <f t="shared" si="21"/>
        <v>0853010J01CA04</v>
      </c>
      <c r="B1352" s="39" t="s">
        <v>65</v>
      </c>
      <c r="C1352" s="39" t="s">
        <v>185</v>
      </c>
      <c r="D1352" s="39" t="s">
        <v>247</v>
      </c>
      <c r="E1352" s="38" t="s">
        <v>350</v>
      </c>
      <c r="F1352" s="37">
        <v>2</v>
      </c>
      <c r="G1352" s="14" t="str">
        <f>VLOOKUP(B1352,'Akodens FV'!$A$1:$B$1976,2,FALSE)</f>
        <v>Tandv inkl priv</v>
      </c>
    </row>
    <row r="1353" spans="1:7" x14ac:dyDescent="0.2">
      <c r="A1353" s="19" t="str">
        <f t="shared" si="21"/>
        <v>0853010J01CE02</v>
      </c>
      <c r="B1353" s="39" t="s">
        <v>65</v>
      </c>
      <c r="C1353" s="39" t="s">
        <v>185</v>
      </c>
      <c r="D1353" s="39" t="s">
        <v>246</v>
      </c>
      <c r="E1353" s="38" t="s">
        <v>352</v>
      </c>
      <c r="F1353" s="37">
        <v>55</v>
      </c>
      <c r="G1353" s="14" t="str">
        <f>VLOOKUP(B1353,'Akodens FV'!$A$1:$B$1976,2,FALSE)</f>
        <v>Tandv inkl priv</v>
      </c>
    </row>
    <row r="1354" spans="1:7" x14ac:dyDescent="0.2">
      <c r="A1354" s="19" t="str">
        <f t="shared" si="21"/>
        <v>0853010J01CF05</v>
      </c>
      <c r="B1354" s="39" t="s">
        <v>65</v>
      </c>
      <c r="C1354" s="39" t="s">
        <v>185</v>
      </c>
      <c r="D1354" s="39" t="s">
        <v>251</v>
      </c>
      <c r="E1354" s="38" t="s">
        <v>353</v>
      </c>
      <c r="F1354" s="37">
        <v>2</v>
      </c>
      <c r="G1354" s="14" t="str">
        <f>VLOOKUP(B1354,'Akodens FV'!$A$1:$B$1976,2,FALSE)</f>
        <v>Tandv inkl priv</v>
      </c>
    </row>
    <row r="1355" spans="1:7" x14ac:dyDescent="0.2">
      <c r="A1355" s="19" t="str">
        <f t="shared" si="21"/>
        <v>0853010J01FF01</v>
      </c>
      <c r="B1355" s="39" t="s">
        <v>65</v>
      </c>
      <c r="C1355" s="39" t="s">
        <v>185</v>
      </c>
      <c r="D1355" s="39" t="s">
        <v>248</v>
      </c>
      <c r="E1355" s="38" t="s">
        <v>358</v>
      </c>
      <c r="F1355" s="37">
        <v>9</v>
      </c>
      <c r="G1355" s="14" t="str">
        <f>VLOOKUP(B1355,'Akodens FV'!$A$1:$B$1976,2,FALSE)</f>
        <v>Tandv inkl priv</v>
      </c>
    </row>
    <row r="1356" spans="1:7" x14ac:dyDescent="0.2">
      <c r="A1356" s="19" t="str">
        <f t="shared" si="21"/>
        <v>0853019J01CA04</v>
      </c>
      <c r="B1356" s="39" t="s">
        <v>71</v>
      </c>
      <c r="C1356" s="39" t="s">
        <v>191</v>
      </c>
      <c r="D1356" s="39" t="s">
        <v>247</v>
      </c>
      <c r="E1356" s="38" t="s">
        <v>350</v>
      </c>
      <c r="F1356" s="37">
        <v>1</v>
      </c>
      <c r="G1356" s="14" t="str">
        <f>VLOOKUP(B1356,'Akodens FV'!$A$1:$B$1976,2,FALSE)</f>
        <v>Tandv inkl priv</v>
      </c>
    </row>
    <row r="1357" spans="1:7" x14ac:dyDescent="0.2">
      <c r="A1357" s="19" t="str">
        <f t="shared" si="21"/>
        <v>0853019J01CE02</v>
      </c>
      <c r="B1357" s="39" t="s">
        <v>71</v>
      </c>
      <c r="C1357" s="39" t="s">
        <v>191</v>
      </c>
      <c r="D1357" s="39" t="s">
        <v>246</v>
      </c>
      <c r="E1357" s="38" t="s">
        <v>352</v>
      </c>
      <c r="F1357" s="37">
        <v>49</v>
      </c>
      <c r="G1357" s="14" t="str">
        <f>VLOOKUP(B1357,'Akodens FV'!$A$1:$B$1976,2,FALSE)</f>
        <v>Tandv inkl priv</v>
      </c>
    </row>
    <row r="1358" spans="1:7" x14ac:dyDescent="0.2">
      <c r="A1358" s="19" t="str">
        <f t="shared" si="21"/>
        <v>0853019J01FA01</v>
      </c>
      <c r="B1358" s="39" t="s">
        <v>71</v>
      </c>
      <c r="C1358" s="39" t="s">
        <v>191</v>
      </c>
      <c r="D1358" s="39" t="s">
        <v>250</v>
      </c>
      <c r="E1358" s="38" t="s">
        <v>357</v>
      </c>
      <c r="F1358" s="37">
        <v>1</v>
      </c>
      <c r="G1358" s="14" t="str">
        <f>VLOOKUP(B1358,'Akodens FV'!$A$1:$B$1976,2,FALSE)</f>
        <v>Tandv inkl priv</v>
      </c>
    </row>
    <row r="1359" spans="1:7" x14ac:dyDescent="0.2">
      <c r="A1359" s="19" t="str">
        <f t="shared" si="21"/>
        <v>0853019J01FF01</v>
      </c>
      <c r="B1359" s="39" t="s">
        <v>71</v>
      </c>
      <c r="C1359" s="39" t="s">
        <v>191</v>
      </c>
      <c r="D1359" s="39" t="s">
        <v>248</v>
      </c>
      <c r="E1359" s="38" t="s">
        <v>358</v>
      </c>
      <c r="F1359" s="37">
        <v>3</v>
      </c>
      <c r="G1359" s="14" t="str">
        <f>VLOOKUP(B1359,'Akodens FV'!$A$1:$B$1976,2,FALSE)</f>
        <v>Tandv inkl priv</v>
      </c>
    </row>
    <row r="1360" spans="1:7" x14ac:dyDescent="0.2">
      <c r="A1360" s="19" t="str">
        <f t="shared" si="21"/>
        <v>0853025J01CA04</v>
      </c>
      <c r="B1360" s="39" t="s">
        <v>84</v>
      </c>
      <c r="C1360" s="39" t="s">
        <v>203</v>
      </c>
      <c r="D1360" s="39" t="s">
        <v>247</v>
      </c>
      <c r="E1360" s="38" t="s">
        <v>350</v>
      </c>
      <c r="F1360" s="37">
        <v>2</v>
      </c>
      <c r="G1360" s="14" t="str">
        <f>VLOOKUP(B1360,'Akodens FV'!$A$1:$B$1976,2,FALSE)</f>
        <v>Tandv inkl priv</v>
      </c>
    </row>
    <row r="1361" spans="1:7" x14ac:dyDescent="0.2">
      <c r="A1361" s="19" t="str">
        <f t="shared" si="21"/>
        <v>0853025J01CE02</v>
      </c>
      <c r="B1361" s="39" t="s">
        <v>84</v>
      </c>
      <c r="C1361" s="39" t="s">
        <v>203</v>
      </c>
      <c r="D1361" s="39" t="s">
        <v>246</v>
      </c>
      <c r="E1361" s="38" t="s">
        <v>352</v>
      </c>
      <c r="F1361" s="37">
        <v>44</v>
      </c>
      <c r="G1361" s="14" t="str">
        <f>VLOOKUP(B1361,'Akodens FV'!$A$1:$B$1976,2,FALSE)</f>
        <v>Tandv inkl priv</v>
      </c>
    </row>
    <row r="1362" spans="1:7" x14ac:dyDescent="0.2">
      <c r="A1362" s="19" t="str">
        <f t="shared" si="21"/>
        <v>0853025J01FF01</v>
      </c>
      <c r="B1362" s="39" t="s">
        <v>84</v>
      </c>
      <c r="C1362" s="39" t="s">
        <v>203</v>
      </c>
      <c r="D1362" s="39" t="s">
        <v>248</v>
      </c>
      <c r="E1362" s="38" t="s">
        <v>358</v>
      </c>
      <c r="F1362" s="37">
        <v>1</v>
      </c>
      <c r="G1362" s="14" t="str">
        <f>VLOOKUP(B1362,'Akodens FV'!$A$1:$B$1976,2,FALSE)</f>
        <v>Tandv inkl priv</v>
      </c>
    </row>
    <row r="1363" spans="1:7" x14ac:dyDescent="0.2">
      <c r="A1363" s="19" t="str">
        <f t="shared" si="21"/>
        <v>0853032J01CE02</v>
      </c>
      <c r="B1363" s="39" t="s">
        <v>80</v>
      </c>
      <c r="C1363" s="39" t="s">
        <v>199</v>
      </c>
      <c r="D1363" s="39" t="s">
        <v>246</v>
      </c>
      <c r="E1363" s="38" t="s">
        <v>352</v>
      </c>
      <c r="F1363" s="37">
        <v>51</v>
      </c>
      <c r="G1363" s="14" t="str">
        <f>VLOOKUP(B1363,'Akodens FV'!$A$1:$B$1976,2,FALSE)</f>
        <v>Tandv inkl priv</v>
      </c>
    </row>
    <row r="1364" spans="1:7" x14ac:dyDescent="0.2">
      <c r="A1364" s="19" t="str">
        <f t="shared" si="21"/>
        <v>0853033J01CA04</v>
      </c>
      <c r="B1364" s="39" t="s">
        <v>68</v>
      </c>
      <c r="C1364" s="39" t="s">
        <v>188</v>
      </c>
      <c r="D1364" s="39" t="s">
        <v>247</v>
      </c>
      <c r="E1364" s="38" t="s">
        <v>350</v>
      </c>
      <c r="F1364" s="37">
        <v>2</v>
      </c>
      <c r="G1364" s="14" t="str">
        <f>VLOOKUP(B1364,'Akodens FV'!$A$1:$B$1976,2,FALSE)</f>
        <v>Tandv inkl priv</v>
      </c>
    </row>
    <row r="1365" spans="1:7" x14ac:dyDescent="0.2">
      <c r="A1365" s="19" t="str">
        <f t="shared" si="21"/>
        <v>0853033J01CE02</v>
      </c>
      <c r="B1365" s="39" t="s">
        <v>68</v>
      </c>
      <c r="C1365" s="39" t="s">
        <v>188</v>
      </c>
      <c r="D1365" s="39" t="s">
        <v>246</v>
      </c>
      <c r="E1365" s="38" t="s">
        <v>352</v>
      </c>
      <c r="F1365" s="37">
        <v>77</v>
      </c>
      <c r="G1365" s="14" t="str">
        <f>VLOOKUP(B1365,'Akodens FV'!$A$1:$B$1976,2,FALSE)</f>
        <v>Tandv inkl priv</v>
      </c>
    </row>
    <row r="1366" spans="1:7" x14ac:dyDescent="0.2">
      <c r="A1366" s="19" t="str">
        <f t="shared" si="21"/>
        <v>0853033J01FF01</v>
      </c>
      <c r="B1366" s="39" t="s">
        <v>68</v>
      </c>
      <c r="C1366" s="39" t="s">
        <v>188</v>
      </c>
      <c r="D1366" s="39" t="s">
        <v>248</v>
      </c>
      <c r="E1366" s="38" t="s">
        <v>358</v>
      </c>
      <c r="F1366" s="37">
        <v>6</v>
      </c>
      <c r="G1366" s="14" t="str">
        <f>VLOOKUP(B1366,'Akodens FV'!$A$1:$B$1976,2,FALSE)</f>
        <v>Tandv inkl priv</v>
      </c>
    </row>
    <row r="1367" spans="1:7" x14ac:dyDescent="0.2">
      <c r="A1367" s="19" t="str">
        <f t="shared" si="21"/>
        <v>0853039J01CA04</v>
      </c>
      <c r="B1367" s="39" t="s">
        <v>57</v>
      </c>
      <c r="C1367" s="39" t="s">
        <v>177</v>
      </c>
      <c r="D1367" s="39" t="s">
        <v>247</v>
      </c>
      <c r="E1367" s="38" t="s">
        <v>350</v>
      </c>
      <c r="F1367" s="37">
        <v>2</v>
      </c>
      <c r="G1367" s="14" t="str">
        <f>VLOOKUP(B1367,'Akodens FV'!$A$1:$B$1976,2,FALSE)</f>
        <v>Tandv inkl priv</v>
      </c>
    </row>
    <row r="1368" spans="1:7" x14ac:dyDescent="0.2">
      <c r="A1368" s="19" t="str">
        <f t="shared" si="21"/>
        <v>0853039J01CE02</v>
      </c>
      <c r="B1368" s="39" t="s">
        <v>57</v>
      </c>
      <c r="C1368" s="39" t="s">
        <v>177</v>
      </c>
      <c r="D1368" s="39" t="s">
        <v>246</v>
      </c>
      <c r="E1368" s="38" t="s">
        <v>352</v>
      </c>
      <c r="F1368" s="37">
        <v>104</v>
      </c>
      <c r="G1368" s="14" t="str">
        <f>VLOOKUP(B1368,'Akodens FV'!$A$1:$B$1976,2,FALSE)</f>
        <v>Tandv inkl priv</v>
      </c>
    </row>
    <row r="1369" spans="1:7" x14ac:dyDescent="0.2">
      <c r="A1369" s="19" t="str">
        <f t="shared" si="21"/>
        <v>0853039J01FF01</v>
      </c>
      <c r="B1369" s="39" t="s">
        <v>57</v>
      </c>
      <c r="C1369" s="39" t="s">
        <v>177</v>
      </c>
      <c r="D1369" s="39" t="s">
        <v>248</v>
      </c>
      <c r="E1369" s="38" t="s">
        <v>358</v>
      </c>
      <c r="F1369" s="37">
        <v>8</v>
      </c>
      <c r="G1369" s="14" t="str">
        <f>VLOOKUP(B1369,'Akodens FV'!$A$1:$B$1976,2,FALSE)</f>
        <v>Tandv inkl priv</v>
      </c>
    </row>
    <row r="1370" spans="1:7" x14ac:dyDescent="0.2">
      <c r="A1370" s="19" t="str">
        <f t="shared" si="21"/>
        <v>0853044J01CA04</v>
      </c>
      <c r="B1370" s="39" t="s">
        <v>77</v>
      </c>
      <c r="C1370" s="39" t="s">
        <v>196</v>
      </c>
      <c r="D1370" s="39" t="s">
        <v>247</v>
      </c>
      <c r="E1370" s="38" t="s">
        <v>350</v>
      </c>
      <c r="F1370" s="37">
        <v>3</v>
      </c>
      <c r="G1370" s="14" t="str">
        <f>VLOOKUP(B1370,'Akodens FV'!$A$1:$B$1976,2,FALSE)</f>
        <v>Tandv inkl priv</v>
      </c>
    </row>
    <row r="1371" spans="1:7" x14ac:dyDescent="0.2">
      <c r="A1371" s="19" t="str">
        <f t="shared" si="21"/>
        <v>0853044J01CE02</v>
      </c>
      <c r="B1371" s="39" t="s">
        <v>77</v>
      </c>
      <c r="C1371" s="39" t="s">
        <v>196</v>
      </c>
      <c r="D1371" s="39" t="s">
        <v>246</v>
      </c>
      <c r="E1371" s="38" t="s">
        <v>352</v>
      </c>
      <c r="F1371" s="37">
        <v>32</v>
      </c>
      <c r="G1371" s="14" t="str">
        <f>VLOOKUP(B1371,'Akodens FV'!$A$1:$B$1976,2,FALSE)</f>
        <v>Tandv inkl priv</v>
      </c>
    </row>
    <row r="1372" spans="1:7" x14ac:dyDescent="0.2">
      <c r="A1372" s="19" t="str">
        <f t="shared" si="21"/>
        <v>0853044J01FA01</v>
      </c>
      <c r="B1372" s="39" t="s">
        <v>77</v>
      </c>
      <c r="C1372" s="39" t="s">
        <v>196</v>
      </c>
      <c r="D1372" s="39" t="s">
        <v>250</v>
      </c>
      <c r="E1372" s="38" t="s">
        <v>357</v>
      </c>
      <c r="F1372" s="37">
        <v>2</v>
      </c>
      <c r="G1372" s="14" t="str">
        <f>VLOOKUP(B1372,'Akodens FV'!$A$1:$B$1976,2,FALSE)</f>
        <v>Tandv inkl priv</v>
      </c>
    </row>
    <row r="1373" spans="1:7" x14ac:dyDescent="0.2">
      <c r="A1373" s="19" t="str">
        <f t="shared" si="21"/>
        <v>0853050J01CA04</v>
      </c>
      <c r="B1373" s="39" t="s">
        <v>72</v>
      </c>
      <c r="C1373" s="39" t="s">
        <v>192</v>
      </c>
      <c r="D1373" s="39" t="s">
        <v>247</v>
      </c>
      <c r="E1373" s="38" t="s">
        <v>350</v>
      </c>
      <c r="F1373" s="37">
        <v>5</v>
      </c>
      <c r="G1373" s="14" t="str">
        <f>VLOOKUP(B1373,'Akodens FV'!$A$1:$B$1976,2,FALSE)</f>
        <v>Tandv inkl priv</v>
      </c>
    </row>
    <row r="1374" spans="1:7" x14ac:dyDescent="0.2">
      <c r="A1374" s="19" t="str">
        <f t="shared" si="21"/>
        <v>0853050J01CE02</v>
      </c>
      <c r="B1374" s="39" t="s">
        <v>72</v>
      </c>
      <c r="C1374" s="39" t="s">
        <v>192</v>
      </c>
      <c r="D1374" s="39" t="s">
        <v>246</v>
      </c>
      <c r="E1374" s="38" t="s">
        <v>352</v>
      </c>
      <c r="F1374" s="37">
        <v>57</v>
      </c>
      <c r="G1374" s="14" t="str">
        <f>VLOOKUP(B1374,'Akodens FV'!$A$1:$B$1976,2,FALSE)</f>
        <v>Tandv inkl priv</v>
      </c>
    </row>
    <row r="1375" spans="1:7" x14ac:dyDescent="0.2">
      <c r="A1375" s="19" t="str">
        <f t="shared" si="21"/>
        <v>0853050J01FF01</v>
      </c>
      <c r="B1375" s="39" t="s">
        <v>72</v>
      </c>
      <c r="C1375" s="39" t="s">
        <v>192</v>
      </c>
      <c r="D1375" s="39" t="s">
        <v>248</v>
      </c>
      <c r="E1375" s="38" t="s">
        <v>358</v>
      </c>
      <c r="F1375" s="37">
        <v>6</v>
      </c>
      <c r="G1375" s="14" t="str">
        <f>VLOOKUP(B1375,'Akodens FV'!$A$1:$B$1976,2,FALSE)</f>
        <v>Tandv inkl priv</v>
      </c>
    </row>
    <row r="1376" spans="1:7" x14ac:dyDescent="0.2">
      <c r="A1376" s="19" t="str">
        <f t="shared" si="21"/>
        <v>0853055J01AA02</v>
      </c>
      <c r="B1376" s="39" t="s">
        <v>70</v>
      </c>
      <c r="C1376" s="39" t="s">
        <v>190</v>
      </c>
      <c r="D1376" s="39" t="s">
        <v>249</v>
      </c>
      <c r="E1376" s="38" t="s">
        <v>348</v>
      </c>
      <c r="F1376" s="37">
        <v>1</v>
      </c>
      <c r="G1376" s="14" t="str">
        <f>VLOOKUP(B1376,'Akodens FV'!$A$1:$B$1976,2,FALSE)</f>
        <v>Tandv inkl priv</v>
      </c>
    </row>
    <row r="1377" spans="1:7" x14ac:dyDescent="0.2">
      <c r="A1377" s="19" t="str">
        <f t="shared" si="21"/>
        <v>0853055J01CA04</v>
      </c>
      <c r="B1377" s="39" t="s">
        <v>70</v>
      </c>
      <c r="C1377" s="39" t="s">
        <v>190</v>
      </c>
      <c r="D1377" s="39" t="s">
        <v>247</v>
      </c>
      <c r="E1377" s="38" t="s">
        <v>350</v>
      </c>
      <c r="F1377" s="37">
        <v>2</v>
      </c>
      <c r="G1377" s="14" t="str">
        <f>VLOOKUP(B1377,'Akodens FV'!$A$1:$B$1976,2,FALSE)</f>
        <v>Tandv inkl priv</v>
      </c>
    </row>
    <row r="1378" spans="1:7" x14ac:dyDescent="0.2">
      <c r="A1378" s="19" t="str">
        <f t="shared" si="21"/>
        <v>0853055J01CE02</v>
      </c>
      <c r="B1378" s="39" t="s">
        <v>70</v>
      </c>
      <c r="C1378" s="39" t="s">
        <v>190</v>
      </c>
      <c r="D1378" s="39" t="s">
        <v>246</v>
      </c>
      <c r="E1378" s="38" t="s">
        <v>352</v>
      </c>
      <c r="F1378" s="37">
        <v>43</v>
      </c>
      <c r="G1378" s="14" t="str">
        <f>VLOOKUP(B1378,'Akodens FV'!$A$1:$B$1976,2,FALSE)</f>
        <v>Tandv inkl priv</v>
      </c>
    </row>
    <row r="1379" spans="1:7" x14ac:dyDescent="0.2">
      <c r="A1379" s="19" t="str">
        <f t="shared" si="21"/>
        <v>0853055J01FF01</v>
      </c>
      <c r="B1379" s="39" t="s">
        <v>70</v>
      </c>
      <c r="C1379" s="39" t="s">
        <v>190</v>
      </c>
      <c r="D1379" s="39" t="s">
        <v>248</v>
      </c>
      <c r="E1379" s="38" t="s">
        <v>358</v>
      </c>
      <c r="F1379" s="37">
        <v>3</v>
      </c>
      <c r="G1379" s="14" t="str">
        <f>VLOOKUP(B1379,'Akodens FV'!$A$1:$B$1976,2,FALSE)</f>
        <v>Tandv inkl priv</v>
      </c>
    </row>
    <row r="1380" spans="1:7" x14ac:dyDescent="0.2">
      <c r="A1380" s="19" t="str">
        <f t="shared" si="21"/>
        <v>0853060J01CA04</v>
      </c>
      <c r="B1380" s="39" t="s">
        <v>79</v>
      </c>
      <c r="C1380" s="39" t="s">
        <v>198</v>
      </c>
      <c r="D1380" s="39" t="s">
        <v>247</v>
      </c>
      <c r="E1380" s="38" t="s">
        <v>350</v>
      </c>
      <c r="F1380" s="37">
        <v>3</v>
      </c>
      <c r="G1380" s="14" t="str">
        <f>VLOOKUP(B1380,'Akodens FV'!$A$1:$B$1976,2,FALSE)</f>
        <v>Tandv inkl priv</v>
      </c>
    </row>
    <row r="1381" spans="1:7" x14ac:dyDescent="0.2">
      <c r="A1381" s="19" t="str">
        <f t="shared" si="21"/>
        <v>0853060J01CE02</v>
      </c>
      <c r="B1381" s="39" t="s">
        <v>79</v>
      </c>
      <c r="C1381" s="39" t="s">
        <v>198</v>
      </c>
      <c r="D1381" s="39" t="s">
        <v>246</v>
      </c>
      <c r="E1381" s="38" t="s">
        <v>352</v>
      </c>
      <c r="F1381" s="37">
        <v>86</v>
      </c>
      <c r="G1381" s="14" t="str">
        <f>VLOOKUP(B1381,'Akodens FV'!$A$1:$B$1976,2,FALSE)</f>
        <v>Tandv inkl priv</v>
      </c>
    </row>
    <row r="1382" spans="1:7" x14ac:dyDescent="0.2">
      <c r="A1382" s="19" t="str">
        <f t="shared" si="21"/>
        <v>0853060J01FF01</v>
      </c>
      <c r="B1382" s="39" t="s">
        <v>79</v>
      </c>
      <c r="C1382" s="39" t="s">
        <v>198</v>
      </c>
      <c r="D1382" s="39" t="s">
        <v>248</v>
      </c>
      <c r="E1382" s="38" t="s">
        <v>358</v>
      </c>
      <c r="F1382" s="37">
        <v>6</v>
      </c>
      <c r="G1382" s="14" t="str">
        <f>VLOOKUP(B1382,'Akodens FV'!$A$1:$B$1976,2,FALSE)</f>
        <v>Tandv inkl priv</v>
      </c>
    </row>
    <row r="1383" spans="1:7" x14ac:dyDescent="0.2">
      <c r="A1383" s="19" t="str">
        <f t="shared" si="21"/>
        <v>0853070J01CA04</v>
      </c>
      <c r="B1383" s="39" t="s">
        <v>75</v>
      </c>
      <c r="C1383" s="39" t="s">
        <v>194</v>
      </c>
      <c r="D1383" s="39" t="s">
        <v>247</v>
      </c>
      <c r="E1383" s="38" t="s">
        <v>350</v>
      </c>
      <c r="F1383" s="37">
        <v>1</v>
      </c>
      <c r="G1383" s="14" t="str">
        <f>VLOOKUP(B1383,'Akodens FV'!$A$1:$B$1976,2,FALSE)</f>
        <v>Tandv inkl priv</v>
      </c>
    </row>
    <row r="1384" spans="1:7" x14ac:dyDescent="0.2">
      <c r="A1384" s="19" t="str">
        <f t="shared" si="21"/>
        <v>0853070J01CE02</v>
      </c>
      <c r="B1384" s="39" t="s">
        <v>75</v>
      </c>
      <c r="C1384" s="39" t="s">
        <v>194</v>
      </c>
      <c r="D1384" s="39" t="s">
        <v>246</v>
      </c>
      <c r="E1384" s="38" t="s">
        <v>352</v>
      </c>
      <c r="F1384" s="37">
        <v>90</v>
      </c>
      <c r="G1384" s="14" t="str">
        <f>VLOOKUP(B1384,'Akodens FV'!$A$1:$B$1976,2,FALSE)</f>
        <v>Tandv inkl priv</v>
      </c>
    </row>
    <row r="1385" spans="1:7" x14ac:dyDescent="0.2">
      <c r="A1385" s="19" t="str">
        <f t="shared" si="21"/>
        <v>0853070J01FF01</v>
      </c>
      <c r="B1385" s="39" t="s">
        <v>75</v>
      </c>
      <c r="C1385" s="39" t="s">
        <v>194</v>
      </c>
      <c r="D1385" s="39" t="s">
        <v>248</v>
      </c>
      <c r="E1385" s="38" t="s">
        <v>358</v>
      </c>
      <c r="F1385" s="37">
        <v>11</v>
      </c>
      <c r="G1385" s="14" t="str">
        <f>VLOOKUP(B1385,'Akodens FV'!$A$1:$B$1976,2,FALSE)</f>
        <v>Tandv inkl priv</v>
      </c>
    </row>
    <row r="1386" spans="1:7" x14ac:dyDescent="0.2">
      <c r="A1386" s="19" t="str">
        <f t="shared" si="21"/>
        <v>0853075J01CA04</v>
      </c>
      <c r="B1386" s="39" t="s">
        <v>61</v>
      </c>
      <c r="C1386" s="39" t="s">
        <v>181</v>
      </c>
      <c r="D1386" s="39" t="s">
        <v>247</v>
      </c>
      <c r="E1386" s="38" t="s">
        <v>350</v>
      </c>
      <c r="F1386" s="37">
        <v>7</v>
      </c>
      <c r="G1386" s="14" t="str">
        <f>VLOOKUP(B1386,'Akodens FV'!$A$1:$B$1976,2,FALSE)</f>
        <v>Tandv inkl priv</v>
      </c>
    </row>
    <row r="1387" spans="1:7" x14ac:dyDescent="0.2">
      <c r="A1387" s="19" t="str">
        <f t="shared" si="21"/>
        <v>0853075J01CE02</v>
      </c>
      <c r="B1387" s="39" t="s">
        <v>61</v>
      </c>
      <c r="C1387" s="39" t="s">
        <v>181</v>
      </c>
      <c r="D1387" s="39" t="s">
        <v>246</v>
      </c>
      <c r="E1387" s="38" t="s">
        <v>352</v>
      </c>
      <c r="F1387" s="37">
        <v>99</v>
      </c>
      <c r="G1387" s="14" t="str">
        <f>VLOOKUP(B1387,'Akodens FV'!$A$1:$B$1976,2,FALSE)</f>
        <v>Tandv inkl priv</v>
      </c>
    </row>
    <row r="1388" spans="1:7" x14ac:dyDescent="0.2">
      <c r="A1388" s="19" t="str">
        <f t="shared" si="21"/>
        <v>0853075J01FF01</v>
      </c>
      <c r="B1388" s="39" t="s">
        <v>61</v>
      </c>
      <c r="C1388" s="39" t="s">
        <v>181</v>
      </c>
      <c r="D1388" s="39" t="s">
        <v>248</v>
      </c>
      <c r="E1388" s="38" t="s">
        <v>358</v>
      </c>
      <c r="F1388" s="37">
        <v>7</v>
      </c>
      <c r="G1388" s="14" t="str">
        <f>VLOOKUP(B1388,'Akodens FV'!$A$1:$B$1976,2,FALSE)</f>
        <v>Tandv inkl priv</v>
      </c>
    </row>
    <row r="1389" spans="1:7" x14ac:dyDescent="0.2">
      <c r="A1389" s="19" t="str">
        <f t="shared" si="21"/>
        <v>0853081J01CA04</v>
      </c>
      <c r="B1389" s="39" t="s">
        <v>50</v>
      </c>
      <c r="C1389" s="39" t="s">
        <v>172</v>
      </c>
      <c r="D1389" s="39" t="s">
        <v>247</v>
      </c>
      <c r="E1389" s="38" t="s">
        <v>350</v>
      </c>
      <c r="F1389" s="37">
        <v>4</v>
      </c>
      <c r="G1389" s="14" t="str">
        <f>VLOOKUP(B1389,'Akodens FV'!$A$1:$B$1976,2,FALSE)</f>
        <v>Tandv inkl priv</v>
      </c>
    </row>
    <row r="1390" spans="1:7" x14ac:dyDescent="0.2">
      <c r="A1390" s="19" t="str">
        <f t="shared" si="21"/>
        <v>0853081J01CE02</v>
      </c>
      <c r="B1390" s="39" t="s">
        <v>50</v>
      </c>
      <c r="C1390" s="39" t="s">
        <v>172</v>
      </c>
      <c r="D1390" s="39" t="s">
        <v>246</v>
      </c>
      <c r="E1390" s="38" t="s">
        <v>352</v>
      </c>
      <c r="F1390" s="37">
        <v>112</v>
      </c>
      <c r="G1390" s="14" t="str">
        <f>VLOOKUP(B1390,'Akodens FV'!$A$1:$B$1976,2,FALSE)</f>
        <v>Tandv inkl priv</v>
      </c>
    </row>
    <row r="1391" spans="1:7" x14ac:dyDescent="0.2">
      <c r="A1391" s="19" t="str">
        <f t="shared" si="21"/>
        <v>0853081J01FA01</v>
      </c>
      <c r="B1391" s="39" t="s">
        <v>50</v>
      </c>
      <c r="C1391" s="39" t="s">
        <v>172</v>
      </c>
      <c r="D1391" s="39" t="s">
        <v>250</v>
      </c>
      <c r="E1391" s="38" t="s">
        <v>357</v>
      </c>
      <c r="F1391" s="37">
        <v>2</v>
      </c>
      <c r="G1391" s="14" t="str">
        <f>VLOOKUP(B1391,'Akodens FV'!$A$1:$B$1976,2,FALSE)</f>
        <v>Tandv inkl priv</v>
      </c>
    </row>
    <row r="1392" spans="1:7" x14ac:dyDescent="0.2">
      <c r="A1392" s="19" t="str">
        <f t="shared" si="21"/>
        <v>0853081J01FF01</v>
      </c>
      <c r="B1392" s="39" t="s">
        <v>50</v>
      </c>
      <c r="C1392" s="39" t="s">
        <v>172</v>
      </c>
      <c r="D1392" s="39" t="s">
        <v>248</v>
      </c>
      <c r="E1392" s="38" t="s">
        <v>358</v>
      </c>
      <c r="F1392" s="37">
        <v>7</v>
      </c>
      <c r="G1392" s="14" t="str">
        <f>VLOOKUP(B1392,'Akodens FV'!$A$1:$B$1976,2,FALSE)</f>
        <v>Tandv inkl priv</v>
      </c>
    </row>
    <row r="1393" spans="1:7" x14ac:dyDescent="0.2">
      <c r="A1393" s="19" t="str">
        <f t="shared" si="21"/>
        <v>0853083J01CE02</v>
      </c>
      <c r="B1393" s="39" t="s">
        <v>91</v>
      </c>
      <c r="C1393" s="39" t="s">
        <v>209</v>
      </c>
      <c r="D1393" s="39" t="s">
        <v>246</v>
      </c>
      <c r="E1393" s="38" t="s">
        <v>352</v>
      </c>
      <c r="F1393" s="37">
        <v>3</v>
      </c>
      <c r="G1393" s="14" t="str">
        <f>VLOOKUP(B1393,'Akodens FV'!$A$1:$B$1976,2,FALSE)</f>
        <v>Tandv inkl priv</v>
      </c>
    </row>
    <row r="1394" spans="1:7" x14ac:dyDescent="0.2">
      <c r="A1394" s="19" t="str">
        <f t="shared" si="21"/>
        <v>0853085J01CA04</v>
      </c>
      <c r="B1394" s="39" t="s">
        <v>76</v>
      </c>
      <c r="C1394" s="39" t="s">
        <v>195</v>
      </c>
      <c r="D1394" s="39" t="s">
        <v>247</v>
      </c>
      <c r="E1394" s="38" t="s">
        <v>350</v>
      </c>
      <c r="F1394" s="37">
        <v>3</v>
      </c>
      <c r="G1394" s="14" t="str">
        <f>VLOOKUP(B1394,'Akodens FV'!$A$1:$B$1976,2,FALSE)</f>
        <v>Tandv inkl priv</v>
      </c>
    </row>
    <row r="1395" spans="1:7" x14ac:dyDescent="0.2">
      <c r="A1395" s="19" t="str">
        <f t="shared" si="21"/>
        <v>0853085J01CE02</v>
      </c>
      <c r="B1395" s="39" t="s">
        <v>76</v>
      </c>
      <c r="C1395" s="39" t="s">
        <v>195</v>
      </c>
      <c r="D1395" s="39" t="s">
        <v>246</v>
      </c>
      <c r="E1395" s="38" t="s">
        <v>352</v>
      </c>
      <c r="F1395" s="37">
        <v>58</v>
      </c>
      <c r="G1395" s="14" t="str">
        <f>VLOOKUP(B1395,'Akodens FV'!$A$1:$B$1976,2,FALSE)</f>
        <v>Tandv inkl priv</v>
      </c>
    </row>
    <row r="1396" spans="1:7" x14ac:dyDescent="0.2">
      <c r="A1396" s="19" t="str">
        <f t="shared" si="21"/>
        <v>0853085J01FF01</v>
      </c>
      <c r="B1396" s="39" t="s">
        <v>76</v>
      </c>
      <c r="C1396" s="39" t="s">
        <v>195</v>
      </c>
      <c r="D1396" s="39" t="s">
        <v>248</v>
      </c>
      <c r="E1396" s="38" t="s">
        <v>358</v>
      </c>
      <c r="F1396" s="37">
        <v>12</v>
      </c>
      <c r="G1396" s="14" t="str">
        <f>VLOOKUP(B1396,'Akodens FV'!$A$1:$B$1976,2,FALSE)</f>
        <v>Tandv inkl priv</v>
      </c>
    </row>
    <row r="1397" spans="1:7" x14ac:dyDescent="0.2">
      <c r="A1397" s="19" t="str">
        <f t="shared" si="21"/>
        <v>0853088J01CA04</v>
      </c>
      <c r="B1397" s="39" t="s">
        <v>404</v>
      </c>
      <c r="C1397" s="39" t="s">
        <v>412</v>
      </c>
      <c r="D1397" s="39" t="s">
        <v>247</v>
      </c>
      <c r="E1397" s="38" t="s">
        <v>350</v>
      </c>
      <c r="F1397" s="37">
        <v>2</v>
      </c>
      <c r="G1397" s="14" t="str">
        <f>VLOOKUP(B1397,'Akodens FV'!$A$1:$B$1976,2,FALSE)</f>
        <v>Tandv inkl priv</v>
      </c>
    </row>
    <row r="1398" spans="1:7" x14ac:dyDescent="0.2">
      <c r="A1398" s="19" t="str">
        <f t="shared" si="21"/>
        <v>0853088J01CE02</v>
      </c>
      <c r="B1398" s="39" t="s">
        <v>404</v>
      </c>
      <c r="C1398" s="39" t="s">
        <v>412</v>
      </c>
      <c r="D1398" s="39" t="s">
        <v>246</v>
      </c>
      <c r="E1398" s="38" t="s">
        <v>352</v>
      </c>
      <c r="F1398" s="37">
        <v>27</v>
      </c>
      <c r="G1398" s="14" t="str">
        <f>VLOOKUP(B1398,'Akodens FV'!$A$1:$B$1976,2,FALSE)</f>
        <v>Tandv inkl priv</v>
      </c>
    </row>
    <row r="1399" spans="1:7" x14ac:dyDescent="0.2">
      <c r="A1399" s="19" t="str">
        <f t="shared" si="21"/>
        <v>0853088J01FF01</v>
      </c>
      <c r="B1399" s="39" t="s">
        <v>404</v>
      </c>
      <c r="C1399" s="39" t="s">
        <v>412</v>
      </c>
      <c r="D1399" s="39" t="s">
        <v>248</v>
      </c>
      <c r="E1399" s="38" t="s">
        <v>358</v>
      </c>
      <c r="F1399" s="37">
        <v>4</v>
      </c>
      <c r="G1399" s="14" t="str">
        <f>VLOOKUP(B1399,'Akodens FV'!$A$1:$B$1976,2,FALSE)</f>
        <v>Tandv inkl priv</v>
      </c>
    </row>
    <row r="1400" spans="1:7" x14ac:dyDescent="0.2">
      <c r="A1400" s="19" t="str">
        <f t="shared" si="21"/>
        <v>0854000J01CA04</v>
      </c>
      <c r="B1400" s="39" t="s">
        <v>88</v>
      </c>
      <c r="C1400" s="39" t="s">
        <v>206</v>
      </c>
      <c r="D1400" s="39" t="s">
        <v>247</v>
      </c>
      <c r="E1400" s="38" t="s">
        <v>350</v>
      </c>
      <c r="F1400" s="37">
        <v>1</v>
      </c>
      <c r="G1400" s="14" t="str">
        <f>VLOOKUP(B1400,'Akodens FV'!$A$1:$B$1976,2,FALSE)</f>
        <v>Tandv inkl priv</v>
      </c>
    </row>
    <row r="1401" spans="1:7" x14ac:dyDescent="0.2">
      <c r="A1401" s="19" t="str">
        <f t="shared" si="21"/>
        <v>0854000J01CE02</v>
      </c>
      <c r="B1401" s="39" t="s">
        <v>88</v>
      </c>
      <c r="C1401" s="39" t="s">
        <v>206</v>
      </c>
      <c r="D1401" s="39" t="s">
        <v>246</v>
      </c>
      <c r="E1401" s="38" t="s">
        <v>352</v>
      </c>
      <c r="F1401" s="37">
        <v>32</v>
      </c>
      <c r="G1401" s="14" t="str">
        <f>VLOOKUP(B1401,'Akodens FV'!$A$1:$B$1976,2,FALSE)</f>
        <v>Tandv inkl priv</v>
      </c>
    </row>
    <row r="1402" spans="1:7" x14ac:dyDescent="0.2">
      <c r="A1402" s="19" t="str">
        <f t="shared" si="21"/>
        <v>0854000J01DB05</v>
      </c>
      <c r="B1402" s="39" t="s">
        <v>88</v>
      </c>
      <c r="C1402" s="39" t="s">
        <v>206</v>
      </c>
      <c r="D1402" s="39" t="s">
        <v>261</v>
      </c>
      <c r="E1402" s="38" t="s">
        <v>355</v>
      </c>
      <c r="F1402" s="37">
        <v>2</v>
      </c>
      <c r="G1402" s="14" t="str">
        <f>VLOOKUP(B1402,'Akodens FV'!$A$1:$B$1976,2,FALSE)</f>
        <v>Tandv inkl priv</v>
      </c>
    </row>
    <row r="1403" spans="1:7" x14ac:dyDescent="0.2">
      <c r="A1403" s="19" t="str">
        <f t="shared" si="21"/>
        <v>0854000J01FF01</v>
      </c>
      <c r="B1403" s="39" t="s">
        <v>88</v>
      </c>
      <c r="C1403" s="39" t="s">
        <v>206</v>
      </c>
      <c r="D1403" s="39" t="s">
        <v>248</v>
      </c>
      <c r="E1403" s="38" t="s">
        <v>358</v>
      </c>
      <c r="F1403" s="37">
        <v>8</v>
      </c>
      <c r="G1403" s="14" t="str">
        <f>VLOOKUP(B1403,'Akodens FV'!$A$1:$B$1976,2,FALSE)</f>
        <v>Tandv inkl priv</v>
      </c>
    </row>
    <row r="1404" spans="1:7" x14ac:dyDescent="0.2">
      <c r="A1404" s="19" t="str">
        <f t="shared" si="21"/>
        <v>0854060J01AA07</v>
      </c>
      <c r="B1404" s="39" t="s">
        <v>96</v>
      </c>
      <c r="C1404" s="39" t="s">
        <v>214</v>
      </c>
      <c r="D1404" s="39" t="s">
        <v>263</v>
      </c>
      <c r="E1404" s="38" t="s">
        <v>363</v>
      </c>
      <c r="F1404" s="37">
        <v>1</v>
      </c>
      <c r="G1404" s="14" t="str">
        <f>VLOOKUP(B1404,'Akodens FV'!$A$1:$B$1976,2,FALSE)</f>
        <v>Tandv inkl priv</v>
      </c>
    </row>
    <row r="1405" spans="1:7" x14ac:dyDescent="0.2">
      <c r="A1405" s="19" t="str">
        <f t="shared" si="21"/>
        <v>0854060J01CA04</v>
      </c>
      <c r="B1405" s="39" t="s">
        <v>96</v>
      </c>
      <c r="C1405" s="39" t="s">
        <v>214</v>
      </c>
      <c r="D1405" s="39" t="s">
        <v>247</v>
      </c>
      <c r="E1405" s="38" t="s">
        <v>350</v>
      </c>
      <c r="F1405" s="37">
        <v>2</v>
      </c>
      <c r="G1405" s="14" t="str">
        <f>VLOOKUP(B1405,'Akodens FV'!$A$1:$B$1976,2,FALSE)</f>
        <v>Tandv inkl priv</v>
      </c>
    </row>
    <row r="1406" spans="1:7" x14ac:dyDescent="0.2">
      <c r="A1406" s="19" t="str">
        <f t="shared" si="21"/>
        <v>0854060J01CA08</v>
      </c>
      <c r="B1406" s="39" t="s">
        <v>96</v>
      </c>
      <c r="C1406" s="39" t="s">
        <v>214</v>
      </c>
      <c r="D1406" s="39" t="s">
        <v>262</v>
      </c>
      <c r="E1406" s="38" t="s">
        <v>351</v>
      </c>
      <c r="F1406" s="37">
        <v>2</v>
      </c>
      <c r="G1406" s="14" t="str">
        <f>VLOOKUP(B1406,'Akodens FV'!$A$1:$B$1976,2,FALSE)</f>
        <v>Tandv inkl priv</v>
      </c>
    </row>
    <row r="1407" spans="1:7" x14ac:dyDescent="0.2">
      <c r="A1407" s="19" t="str">
        <f t="shared" si="21"/>
        <v>0854060J01CE02</v>
      </c>
      <c r="B1407" s="39" t="s">
        <v>96</v>
      </c>
      <c r="C1407" s="39" t="s">
        <v>214</v>
      </c>
      <c r="D1407" s="39" t="s">
        <v>246</v>
      </c>
      <c r="E1407" s="38" t="s">
        <v>352</v>
      </c>
      <c r="F1407" s="37">
        <v>18</v>
      </c>
      <c r="G1407" s="14" t="str">
        <f>VLOOKUP(B1407,'Akodens FV'!$A$1:$B$1976,2,FALSE)</f>
        <v>Tandv inkl priv</v>
      </c>
    </row>
    <row r="1408" spans="1:7" x14ac:dyDescent="0.2">
      <c r="A1408" s="19" t="str">
        <f t="shared" si="21"/>
        <v>0854060J01FF01</v>
      </c>
      <c r="B1408" s="39" t="s">
        <v>96</v>
      </c>
      <c r="C1408" s="39" t="s">
        <v>214</v>
      </c>
      <c r="D1408" s="39" t="s">
        <v>248</v>
      </c>
      <c r="E1408" s="38" t="s">
        <v>358</v>
      </c>
      <c r="F1408" s="37">
        <v>5</v>
      </c>
      <c r="G1408" s="14" t="str">
        <f>VLOOKUP(B1408,'Akodens FV'!$A$1:$B$1976,2,FALSE)</f>
        <v>Tandv inkl priv</v>
      </c>
    </row>
    <row r="1409" spans="1:7" x14ac:dyDescent="0.2">
      <c r="A1409" s="19" t="str">
        <f t="shared" si="21"/>
        <v>0854080J01CA04</v>
      </c>
      <c r="B1409" s="39" t="s">
        <v>89</v>
      </c>
      <c r="C1409" s="39" t="s">
        <v>207</v>
      </c>
      <c r="D1409" s="39" t="s">
        <v>247</v>
      </c>
      <c r="E1409" s="38" t="s">
        <v>350</v>
      </c>
      <c r="F1409" s="37">
        <v>3</v>
      </c>
      <c r="G1409" s="14" t="str">
        <f>VLOOKUP(B1409,'Akodens FV'!$A$1:$B$1976,2,FALSE)</f>
        <v>Tandv inkl priv</v>
      </c>
    </row>
    <row r="1410" spans="1:7" x14ac:dyDescent="0.2">
      <c r="A1410" s="19" t="str">
        <f t="shared" si="21"/>
        <v>0854080J01CE02</v>
      </c>
      <c r="B1410" s="39" t="s">
        <v>89</v>
      </c>
      <c r="C1410" s="39" t="s">
        <v>207</v>
      </c>
      <c r="D1410" s="39" t="s">
        <v>246</v>
      </c>
      <c r="E1410" s="38" t="s">
        <v>352</v>
      </c>
      <c r="F1410" s="37">
        <v>26</v>
      </c>
      <c r="G1410" s="14" t="str">
        <f>VLOOKUP(B1410,'Akodens FV'!$A$1:$B$1976,2,FALSE)</f>
        <v>Tandv inkl priv</v>
      </c>
    </row>
    <row r="1411" spans="1:7" x14ac:dyDescent="0.2">
      <c r="A1411" s="19" t="str">
        <f t="shared" ref="A1411:A1474" si="22">B1411&amp;D1411</f>
        <v>0854080J01FF01</v>
      </c>
      <c r="B1411" s="39" t="s">
        <v>89</v>
      </c>
      <c r="C1411" s="39" t="s">
        <v>207</v>
      </c>
      <c r="D1411" s="39" t="s">
        <v>248</v>
      </c>
      <c r="E1411" s="38" t="s">
        <v>358</v>
      </c>
      <c r="F1411" s="37">
        <v>8</v>
      </c>
      <c r="G1411" s="14" t="str">
        <f>VLOOKUP(B1411,'Akodens FV'!$A$1:$B$1976,2,FALSE)</f>
        <v>Tandv inkl priv</v>
      </c>
    </row>
    <row r="1412" spans="1:7" x14ac:dyDescent="0.2">
      <c r="A1412" s="19" t="str">
        <f t="shared" si="22"/>
        <v>0896030J01AA02</v>
      </c>
      <c r="B1412" s="39" t="s">
        <v>343</v>
      </c>
      <c r="C1412" s="39" t="s">
        <v>450</v>
      </c>
      <c r="D1412" s="39" t="s">
        <v>249</v>
      </c>
      <c r="E1412" s="38" t="s">
        <v>348</v>
      </c>
      <c r="F1412" s="37">
        <v>31</v>
      </c>
      <c r="G1412" s="14" t="str">
        <f>VLOOKUP(B1412,'Akodens FV'!$A$1:$B$1976,2,FALSE)</f>
        <v>Övrigt</v>
      </c>
    </row>
    <row r="1413" spans="1:7" x14ac:dyDescent="0.2">
      <c r="A1413" s="19" t="str">
        <f t="shared" si="22"/>
        <v>0896030J01AA04</v>
      </c>
      <c r="B1413" s="39" t="s">
        <v>343</v>
      </c>
      <c r="C1413" s="39" t="s">
        <v>450</v>
      </c>
      <c r="D1413" s="39" t="s">
        <v>264</v>
      </c>
      <c r="E1413" s="38" t="s">
        <v>349</v>
      </c>
      <c r="F1413" s="37">
        <v>1</v>
      </c>
      <c r="G1413" s="14" t="str">
        <f>VLOOKUP(B1413,'Akodens FV'!$A$1:$B$1976,2,FALSE)</f>
        <v>Övrigt</v>
      </c>
    </row>
    <row r="1414" spans="1:7" x14ac:dyDescent="0.2">
      <c r="A1414" s="19" t="str">
        <f t="shared" si="22"/>
        <v>0896030J01CA04</v>
      </c>
      <c r="B1414" s="39" t="s">
        <v>343</v>
      </c>
      <c r="C1414" s="39" t="s">
        <v>450</v>
      </c>
      <c r="D1414" s="39" t="s">
        <v>247</v>
      </c>
      <c r="E1414" s="38" t="s">
        <v>350</v>
      </c>
      <c r="F1414" s="37">
        <v>3</v>
      </c>
      <c r="G1414" s="14" t="str">
        <f>VLOOKUP(B1414,'Akodens FV'!$A$1:$B$1976,2,FALSE)</f>
        <v>Övrigt</v>
      </c>
    </row>
    <row r="1415" spans="1:7" x14ac:dyDescent="0.2">
      <c r="A1415" s="19" t="str">
        <f t="shared" si="22"/>
        <v>0896030J01CA08</v>
      </c>
      <c r="B1415" s="39" t="s">
        <v>343</v>
      </c>
      <c r="C1415" s="39" t="s">
        <v>450</v>
      </c>
      <c r="D1415" s="39" t="s">
        <v>262</v>
      </c>
      <c r="E1415" s="38" t="s">
        <v>351</v>
      </c>
      <c r="F1415" s="37">
        <v>15</v>
      </c>
      <c r="G1415" s="14" t="str">
        <f>VLOOKUP(B1415,'Akodens FV'!$A$1:$B$1976,2,FALSE)</f>
        <v>Övrigt</v>
      </c>
    </row>
    <row r="1416" spans="1:7" x14ac:dyDescent="0.2">
      <c r="A1416" s="19" t="str">
        <f t="shared" si="22"/>
        <v>0896030J01CE02</v>
      </c>
      <c r="B1416" s="39" t="s">
        <v>343</v>
      </c>
      <c r="C1416" s="39" t="s">
        <v>450</v>
      </c>
      <c r="D1416" s="39" t="s">
        <v>246</v>
      </c>
      <c r="E1416" s="38" t="s">
        <v>352</v>
      </c>
      <c r="F1416" s="37">
        <v>31</v>
      </c>
      <c r="G1416" s="14" t="str">
        <f>VLOOKUP(B1416,'Akodens FV'!$A$1:$B$1976,2,FALSE)</f>
        <v>Övrigt</v>
      </c>
    </row>
    <row r="1417" spans="1:7" x14ac:dyDescent="0.2">
      <c r="A1417" s="19" t="str">
        <f t="shared" si="22"/>
        <v>0896030J01CF05</v>
      </c>
      <c r="B1417" s="39" t="s">
        <v>343</v>
      </c>
      <c r="C1417" s="39" t="s">
        <v>450</v>
      </c>
      <c r="D1417" s="39" t="s">
        <v>251</v>
      </c>
      <c r="E1417" s="38" t="s">
        <v>353</v>
      </c>
      <c r="F1417" s="37">
        <v>20</v>
      </c>
      <c r="G1417" s="14" t="str">
        <f>VLOOKUP(B1417,'Akodens FV'!$A$1:$B$1976,2,FALSE)</f>
        <v>Övrigt</v>
      </c>
    </row>
    <row r="1418" spans="1:7" x14ac:dyDescent="0.2">
      <c r="A1418" s="19" t="str">
        <f t="shared" si="22"/>
        <v>0896030J01CR02</v>
      </c>
      <c r="B1418" s="39" t="s">
        <v>343</v>
      </c>
      <c r="C1418" s="39" t="s">
        <v>450</v>
      </c>
      <c r="D1418" s="39" t="s">
        <v>253</v>
      </c>
      <c r="E1418" s="38" t="s">
        <v>354</v>
      </c>
      <c r="F1418" s="37">
        <v>1</v>
      </c>
      <c r="G1418" s="14" t="str">
        <f>VLOOKUP(B1418,'Akodens FV'!$A$1:$B$1976,2,FALSE)</f>
        <v>Övrigt</v>
      </c>
    </row>
    <row r="1419" spans="1:7" x14ac:dyDescent="0.2">
      <c r="A1419" s="19" t="str">
        <f t="shared" si="22"/>
        <v>0896030J01FA01</v>
      </c>
      <c r="B1419" s="39" t="s">
        <v>343</v>
      </c>
      <c r="C1419" s="39" t="s">
        <v>450</v>
      </c>
      <c r="D1419" s="39" t="s">
        <v>250</v>
      </c>
      <c r="E1419" s="38" t="s">
        <v>357</v>
      </c>
      <c r="F1419" s="37">
        <v>3</v>
      </c>
      <c r="G1419" s="14" t="str">
        <f>VLOOKUP(B1419,'Akodens FV'!$A$1:$B$1976,2,FALSE)</f>
        <v>Övrigt</v>
      </c>
    </row>
    <row r="1420" spans="1:7" x14ac:dyDescent="0.2">
      <c r="A1420" s="19" t="str">
        <f t="shared" si="22"/>
        <v>0896030J01FF01</v>
      </c>
      <c r="B1420" s="39" t="s">
        <v>343</v>
      </c>
      <c r="C1420" s="39" t="s">
        <v>450</v>
      </c>
      <c r="D1420" s="39" t="s">
        <v>248</v>
      </c>
      <c r="E1420" s="38" t="s">
        <v>358</v>
      </c>
      <c r="F1420" s="37">
        <v>6</v>
      </c>
      <c r="G1420" s="14" t="str">
        <f>VLOOKUP(B1420,'Akodens FV'!$A$1:$B$1976,2,FALSE)</f>
        <v>Övrigt</v>
      </c>
    </row>
    <row r="1421" spans="1:7" x14ac:dyDescent="0.2">
      <c r="A1421" s="19" t="str">
        <f t="shared" si="22"/>
        <v>0896030J01MA02</v>
      </c>
      <c r="B1421" s="39" t="s">
        <v>343</v>
      </c>
      <c r="C1421" s="39" t="s">
        <v>450</v>
      </c>
      <c r="D1421" s="39" t="s">
        <v>252</v>
      </c>
      <c r="E1421" s="38" t="s">
        <v>359</v>
      </c>
      <c r="F1421" s="37">
        <v>5</v>
      </c>
      <c r="G1421" s="14" t="str">
        <f>VLOOKUP(B1421,'Akodens FV'!$A$1:$B$1976,2,FALSE)</f>
        <v>Övrigt</v>
      </c>
    </row>
    <row r="1422" spans="1:7" x14ac:dyDescent="0.2">
      <c r="A1422" s="19" t="str">
        <f t="shared" si="22"/>
        <v>0896030J01XE01</v>
      </c>
      <c r="B1422" s="39" t="s">
        <v>343</v>
      </c>
      <c r="C1422" s="39" t="s">
        <v>450</v>
      </c>
      <c r="D1422" s="39" t="s">
        <v>255</v>
      </c>
      <c r="E1422" s="38" t="s">
        <v>361</v>
      </c>
      <c r="F1422" s="37">
        <v>3</v>
      </c>
      <c r="G1422" s="14" t="str">
        <f>VLOOKUP(B1422,'Akodens FV'!$A$1:$B$1976,2,FALSE)</f>
        <v>Övrigt</v>
      </c>
    </row>
    <row r="1423" spans="1:7" x14ac:dyDescent="0.2">
      <c r="A1423" s="19" t="str">
        <f t="shared" si="22"/>
        <v>0896031J01AA02</v>
      </c>
      <c r="B1423" s="39" t="s">
        <v>344</v>
      </c>
      <c r="C1423" s="39" t="s">
        <v>405</v>
      </c>
      <c r="D1423" s="39" t="s">
        <v>249</v>
      </c>
      <c r="E1423" s="38" t="s">
        <v>348</v>
      </c>
      <c r="F1423" s="37">
        <v>62</v>
      </c>
      <c r="G1423" s="14" t="str">
        <f>VLOOKUP(B1423,'Akodens FV'!$A$1:$B$1976,2,FALSE)</f>
        <v>Övrigt</v>
      </c>
    </row>
    <row r="1424" spans="1:7" x14ac:dyDescent="0.2">
      <c r="A1424" s="19" t="str">
        <f t="shared" si="22"/>
        <v>0896031J01AA04</v>
      </c>
      <c r="B1424" s="39" t="s">
        <v>344</v>
      </c>
      <c r="C1424" s="39" t="s">
        <v>405</v>
      </c>
      <c r="D1424" s="39" t="s">
        <v>264</v>
      </c>
      <c r="E1424" s="38" t="s">
        <v>349</v>
      </c>
      <c r="F1424" s="37">
        <v>12</v>
      </c>
      <c r="G1424" s="14" t="str">
        <f>VLOOKUP(B1424,'Akodens FV'!$A$1:$B$1976,2,FALSE)</f>
        <v>Övrigt</v>
      </c>
    </row>
    <row r="1425" spans="1:7" x14ac:dyDescent="0.2">
      <c r="A1425" s="19" t="str">
        <f t="shared" si="22"/>
        <v>0896031J01AA07</v>
      </c>
      <c r="B1425" s="39" t="s">
        <v>344</v>
      </c>
      <c r="C1425" s="39" t="s">
        <v>405</v>
      </c>
      <c r="D1425" s="39" t="s">
        <v>263</v>
      </c>
      <c r="E1425" s="38" t="s">
        <v>363</v>
      </c>
      <c r="F1425" s="37">
        <v>2</v>
      </c>
      <c r="G1425" s="14" t="str">
        <f>VLOOKUP(B1425,'Akodens FV'!$A$1:$B$1976,2,FALSE)</f>
        <v>Övrigt</v>
      </c>
    </row>
    <row r="1426" spans="1:7" x14ac:dyDescent="0.2">
      <c r="A1426" s="19" t="str">
        <f t="shared" si="22"/>
        <v>0896031J01CA04</v>
      </c>
      <c r="B1426" s="39" t="s">
        <v>344</v>
      </c>
      <c r="C1426" s="39" t="s">
        <v>405</v>
      </c>
      <c r="D1426" s="39" t="s">
        <v>247</v>
      </c>
      <c r="E1426" s="38" t="s">
        <v>350</v>
      </c>
      <c r="F1426" s="37">
        <v>26</v>
      </c>
      <c r="G1426" s="14" t="str">
        <f>VLOOKUP(B1426,'Akodens FV'!$A$1:$B$1976,2,FALSE)</f>
        <v>Övrigt</v>
      </c>
    </row>
    <row r="1427" spans="1:7" x14ac:dyDescent="0.2">
      <c r="A1427" s="19" t="str">
        <f t="shared" si="22"/>
        <v>0896031J01CA08</v>
      </c>
      <c r="B1427" s="39" t="s">
        <v>344</v>
      </c>
      <c r="C1427" s="39" t="s">
        <v>405</v>
      </c>
      <c r="D1427" s="39" t="s">
        <v>262</v>
      </c>
      <c r="E1427" s="38" t="s">
        <v>351</v>
      </c>
      <c r="F1427" s="37">
        <v>31</v>
      </c>
      <c r="G1427" s="14" t="str">
        <f>VLOOKUP(B1427,'Akodens FV'!$A$1:$B$1976,2,FALSE)</f>
        <v>Övrigt</v>
      </c>
    </row>
    <row r="1428" spans="1:7" x14ac:dyDescent="0.2">
      <c r="A1428" s="19" t="str">
        <f t="shared" si="22"/>
        <v>0896031J01CE02</v>
      </c>
      <c r="B1428" s="39" t="s">
        <v>344</v>
      </c>
      <c r="C1428" s="39" t="s">
        <v>405</v>
      </c>
      <c r="D1428" s="39" t="s">
        <v>246</v>
      </c>
      <c r="E1428" s="38" t="s">
        <v>352</v>
      </c>
      <c r="F1428" s="37">
        <v>122</v>
      </c>
      <c r="G1428" s="14" t="str">
        <f>VLOOKUP(B1428,'Akodens FV'!$A$1:$B$1976,2,FALSE)</f>
        <v>Övrigt</v>
      </c>
    </row>
    <row r="1429" spans="1:7" x14ac:dyDescent="0.2">
      <c r="A1429" s="19" t="str">
        <f t="shared" si="22"/>
        <v>0896031J01CF05</v>
      </c>
      <c r="B1429" s="39" t="s">
        <v>344</v>
      </c>
      <c r="C1429" s="39" t="s">
        <v>405</v>
      </c>
      <c r="D1429" s="39" t="s">
        <v>251</v>
      </c>
      <c r="E1429" s="38" t="s">
        <v>353</v>
      </c>
      <c r="F1429" s="37">
        <v>31</v>
      </c>
      <c r="G1429" s="14" t="str">
        <f>VLOOKUP(B1429,'Akodens FV'!$A$1:$B$1976,2,FALSE)</f>
        <v>Övrigt</v>
      </c>
    </row>
    <row r="1430" spans="1:7" x14ac:dyDescent="0.2">
      <c r="A1430" s="19" t="str">
        <f t="shared" si="22"/>
        <v>0896031J01CR02</v>
      </c>
      <c r="B1430" s="39" t="s">
        <v>344</v>
      </c>
      <c r="C1430" s="39" t="s">
        <v>405</v>
      </c>
      <c r="D1430" s="39" t="s">
        <v>253</v>
      </c>
      <c r="E1430" s="38" t="s">
        <v>354</v>
      </c>
      <c r="F1430" s="37">
        <v>21</v>
      </c>
      <c r="G1430" s="14" t="str">
        <f>VLOOKUP(B1430,'Akodens FV'!$A$1:$B$1976,2,FALSE)</f>
        <v>Övrigt</v>
      </c>
    </row>
    <row r="1431" spans="1:7" x14ac:dyDescent="0.2">
      <c r="A1431" s="19" t="str">
        <f t="shared" si="22"/>
        <v>0896031J01DB05</v>
      </c>
      <c r="B1431" s="39" t="s">
        <v>344</v>
      </c>
      <c r="C1431" s="39" t="s">
        <v>405</v>
      </c>
      <c r="D1431" s="39" t="s">
        <v>261</v>
      </c>
      <c r="E1431" s="38" t="s">
        <v>355</v>
      </c>
      <c r="F1431" s="37">
        <v>5</v>
      </c>
      <c r="G1431" s="14" t="str">
        <f>VLOOKUP(B1431,'Akodens FV'!$A$1:$B$1976,2,FALSE)</f>
        <v>Övrigt</v>
      </c>
    </row>
    <row r="1432" spans="1:7" x14ac:dyDescent="0.2">
      <c r="A1432" s="19" t="str">
        <f t="shared" si="22"/>
        <v>0896031J01EA01</v>
      </c>
      <c r="B1432" s="39" t="s">
        <v>344</v>
      </c>
      <c r="C1432" s="39" t="s">
        <v>405</v>
      </c>
      <c r="D1432" s="39" t="s">
        <v>259</v>
      </c>
      <c r="E1432" s="38" t="s">
        <v>356</v>
      </c>
      <c r="F1432" s="37">
        <v>4</v>
      </c>
      <c r="G1432" s="14" t="str">
        <f>VLOOKUP(B1432,'Akodens FV'!$A$1:$B$1976,2,FALSE)</f>
        <v>Övrigt</v>
      </c>
    </row>
    <row r="1433" spans="1:7" x14ac:dyDescent="0.2">
      <c r="A1433" s="19" t="str">
        <f t="shared" si="22"/>
        <v>0896031J01EE01</v>
      </c>
      <c r="B1433" s="39" t="s">
        <v>344</v>
      </c>
      <c r="C1433" s="39" t="s">
        <v>405</v>
      </c>
      <c r="D1433" s="39" t="s">
        <v>258</v>
      </c>
      <c r="E1433" s="38" t="s">
        <v>364</v>
      </c>
      <c r="F1433" s="37">
        <v>2</v>
      </c>
      <c r="G1433" s="14" t="str">
        <f>VLOOKUP(B1433,'Akodens FV'!$A$1:$B$1976,2,FALSE)</f>
        <v>Övrigt</v>
      </c>
    </row>
    <row r="1434" spans="1:7" x14ac:dyDescent="0.2">
      <c r="A1434" s="19" t="str">
        <f t="shared" si="22"/>
        <v>0896031J01FA01</v>
      </c>
      <c r="B1434" s="39" t="s">
        <v>344</v>
      </c>
      <c r="C1434" s="39" t="s">
        <v>405</v>
      </c>
      <c r="D1434" s="39" t="s">
        <v>250</v>
      </c>
      <c r="E1434" s="38" t="s">
        <v>357</v>
      </c>
      <c r="F1434" s="37">
        <v>6</v>
      </c>
      <c r="G1434" s="14" t="str">
        <f>VLOOKUP(B1434,'Akodens FV'!$A$1:$B$1976,2,FALSE)</f>
        <v>Övrigt</v>
      </c>
    </row>
    <row r="1435" spans="1:7" x14ac:dyDescent="0.2">
      <c r="A1435" s="19" t="str">
        <f t="shared" si="22"/>
        <v>0896031J01FA06</v>
      </c>
      <c r="B1435" s="39" t="s">
        <v>344</v>
      </c>
      <c r="C1435" s="39" t="s">
        <v>405</v>
      </c>
      <c r="D1435" s="39" t="s">
        <v>269</v>
      </c>
      <c r="E1435" s="38" t="s">
        <v>374</v>
      </c>
      <c r="F1435" s="37">
        <v>1</v>
      </c>
      <c r="G1435" s="14" t="str">
        <f>VLOOKUP(B1435,'Akodens FV'!$A$1:$B$1976,2,FALSE)</f>
        <v>Övrigt</v>
      </c>
    </row>
    <row r="1436" spans="1:7" x14ac:dyDescent="0.2">
      <c r="A1436" s="19" t="str">
        <f t="shared" si="22"/>
        <v>0896031J01FA09</v>
      </c>
      <c r="B1436" s="39" t="s">
        <v>344</v>
      </c>
      <c r="C1436" s="39" t="s">
        <v>405</v>
      </c>
      <c r="D1436" s="39" t="s">
        <v>257</v>
      </c>
      <c r="E1436" s="38" t="s">
        <v>375</v>
      </c>
      <c r="F1436" s="37">
        <v>5</v>
      </c>
      <c r="G1436" s="14" t="str">
        <f>VLOOKUP(B1436,'Akodens FV'!$A$1:$B$1976,2,FALSE)</f>
        <v>Övrigt</v>
      </c>
    </row>
    <row r="1437" spans="1:7" x14ac:dyDescent="0.2">
      <c r="A1437" s="19" t="str">
        <f t="shared" si="22"/>
        <v>0896031J01FA10</v>
      </c>
      <c r="B1437" s="39" t="s">
        <v>344</v>
      </c>
      <c r="C1437" s="39" t="s">
        <v>405</v>
      </c>
      <c r="D1437" s="39" t="s">
        <v>268</v>
      </c>
      <c r="E1437" s="38" t="s">
        <v>368</v>
      </c>
      <c r="F1437" s="37">
        <v>3</v>
      </c>
      <c r="G1437" s="14" t="str">
        <f>VLOOKUP(B1437,'Akodens FV'!$A$1:$B$1976,2,FALSE)</f>
        <v>Övrigt</v>
      </c>
    </row>
    <row r="1438" spans="1:7" x14ac:dyDescent="0.2">
      <c r="A1438" s="19" t="str">
        <f t="shared" si="22"/>
        <v>0896031J01FF01</v>
      </c>
      <c r="B1438" s="39" t="s">
        <v>344</v>
      </c>
      <c r="C1438" s="39" t="s">
        <v>405</v>
      </c>
      <c r="D1438" s="39" t="s">
        <v>248</v>
      </c>
      <c r="E1438" s="38" t="s">
        <v>358</v>
      </c>
      <c r="F1438" s="37">
        <v>12</v>
      </c>
      <c r="G1438" s="14" t="str">
        <f>VLOOKUP(B1438,'Akodens FV'!$A$1:$B$1976,2,FALSE)</f>
        <v>Övrigt</v>
      </c>
    </row>
    <row r="1439" spans="1:7" x14ac:dyDescent="0.2">
      <c r="A1439" s="19" t="str">
        <f t="shared" si="22"/>
        <v>0896031J01MA02</v>
      </c>
      <c r="B1439" s="39" t="s">
        <v>344</v>
      </c>
      <c r="C1439" s="39" t="s">
        <v>405</v>
      </c>
      <c r="D1439" s="39" t="s">
        <v>252</v>
      </c>
      <c r="E1439" s="38" t="s">
        <v>359</v>
      </c>
      <c r="F1439" s="37">
        <v>36</v>
      </c>
      <c r="G1439" s="14" t="str">
        <f>VLOOKUP(B1439,'Akodens FV'!$A$1:$B$1976,2,FALSE)</f>
        <v>Övrigt</v>
      </c>
    </row>
    <row r="1440" spans="1:7" x14ac:dyDescent="0.2">
      <c r="A1440" s="19" t="str">
        <f t="shared" si="22"/>
        <v>0896031J01MA14</v>
      </c>
      <c r="B1440" s="39" t="s">
        <v>344</v>
      </c>
      <c r="C1440" s="39" t="s">
        <v>405</v>
      </c>
      <c r="D1440" s="39" t="s">
        <v>272</v>
      </c>
      <c r="E1440" s="38" t="s">
        <v>386</v>
      </c>
      <c r="F1440" s="37">
        <v>1</v>
      </c>
      <c r="G1440" s="14" t="str">
        <f>VLOOKUP(B1440,'Akodens FV'!$A$1:$B$1976,2,FALSE)</f>
        <v>Övrigt</v>
      </c>
    </row>
    <row r="1441" spans="1:7" x14ac:dyDescent="0.2">
      <c r="A1441" s="19" t="str">
        <f t="shared" si="22"/>
        <v>0896031J01XE01</v>
      </c>
      <c r="B1441" s="39" t="s">
        <v>344</v>
      </c>
      <c r="C1441" s="39" t="s">
        <v>405</v>
      </c>
      <c r="D1441" s="39" t="s">
        <v>255</v>
      </c>
      <c r="E1441" s="38" t="s">
        <v>361</v>
      </c>
      <c r="F1441" s="37">
        <v>16</v>
      </c>
      <c r="G1441" s="14" t="str">
        <f>VLOOKUP(B1441,'Akodens FV'!$A$1:$B$1976,2,FALSE)</f>
        <v>Övrigt</v>
      </c>
    </row>
    <row r="1442" spans="1:7" x14ac:dyDescent="0.2">
      <c r="A1442" s="19" t="str">
        <f t="shared" si="22"/>
        <v>0896033J01AA04</v>
      </c>
      <c r="B1442" s="39" t="s">
        <v>345</v>
      </c>
      <c r="C1442" s="39" t="s">
        <v>451</v>
      </c>
      <c r="D1442" s="39" t="s">
        <v>264</v>
      </c>
      <c r="E1442" s="38" t="s">
        <v>349</v>
      </c>
      <c r="F1442" s="37">
        <v>1</v>
      </c>
      <c r="G1442" s="14" t="e">
        <f>VLOOKUP(B1442,'Akodens FV'!$A$1:$B$1976,2,FALSE)</f>
        <v>#N/A</v>
      </c>
    </row>
    <row r="1443" spans="1:7" x14ac:dyDescent="0.2">
      <c r="A1443" s="19" t="str">
        <f t="shared" si="22"/>
        <v>0896033J01CE02</v>
      </c>
      <c r="B1443" s="39" t="s">
        <v>345</v>
      </c>
      <c r="C1443" s="39" t="s">
        <v>451</v>
      </c>
      <c r="D1443" s="39" t="s">
        <v>246</v>
      </c>
      <c r="E1443" s="38" t="s">
        <v>352</v>
      </c>
      <c r="F1443" s="37">
        <v>1</v>
      </c>
      <c r="G1443" s="14" t="e">
        <f>VLOOKUP(B1443,'Akodens FV'!$A$1:$B$1976,2,FALSE)</f>
        <v>#N/A</v>
      </c>
    </row>
    <row r="1444" spans="1:7" x14ac:dyDescent="0.2">
      <c r="A1444" s="19" t="str">
        <f t="shared" si="22"/>
        <v>0805101837772J01FF01</v>
      </c>
      <c r="B1444" s="39" t="s">
        <v>601</v>
      </c>
      <c r="C1444" s="39" t="s">
        <v>600</v>
      </c>
      <c r="D1444" s="39" t="s">
        <v>248</v>
      </c>
      <c r="E1444" s="38" t="s">
        <v>358</v>
      </c>
      <c r="F1444" s="37">
        <v>1</v>
      </c>
      <c r="G1444" s="14" t="e">
        <f>VLOOKUP(B1444,'Akodens FV'!$A$1:$B$1976,2,FALSE)</f>
        <v>#N/A</v>
      </c>
    </row>
    <row r="1445" spans="1:7" x14ac:dyDescent="0.2">
      <c r="A1445" s="19" t="str">
        <f t="shared" si="22"/>
        <v>0805102245793J01AA02</v>
      </c>
      <c r="B1445" s="39" t="s">
        <v>498</v>
      </c>
      <c r="C1445" s="39" t="s">
        <v>452</v>
      </c>
      <c r="D1445" s="39" t="s">
        <v>249</v>
      </c>
      <c r="E1445" s="38" t="s">
        <v>348</v>
      </c>
      <c r="F1445" s="37">
        <v>1</v>
      </c>
      <c r="G1445" s="14" t="str">
        <f>VLOOKUP(B1445,'Akodens FV'!$A$1:$B$1976,2,FALSE)</f>
        <v>Tandv inkl priv</v>
      </c>
    </row>
    <row r="1446" spans="1:7" x14ac:dyDescent="0.2">
      <c r="A1446" s="19" t="str">
        <f t="shared" si="22"/>
        <v>0805102245793J01CE02</v>
      </c>
      <c r="B1446" s="39" t="s">
        <v>498</v>
      </c>
      <c r="C1446" s="39" t="s">
        <v>452</v>
      </c>
      <c r="D1446" s="39" t="s">
        <v>246</v>
      </c>
      <c r="E1446" s="38" t="s">
        <v>352</v>
      </c>
      <c r="F1446" s="37">
        <v>71</v>
      </c>
      <c r="G1446" s="14" t="str">
        <f>VLOOKUP(B1446,'Akodens FV'!$A$1:$B$1976,2,FALSE)</f>
        <v>Tandv inkl priv</v>
      </c>
    </row>
    <row r="1447" spans="1:7" x14ac:dyDescent="0.2">
      <c r="A1447" s="19" t="str">
        <f t="shared" si="22"/>
        <v>0805102245793J01FA01</v>
      </c>
      <c r="B1447" s="39" t="s">
        <v>498</v>
      </c>
      <c r="C1447" s="39" t="s">
        <v>452</v>
      </c>
      <c r="D1447" s="39" t="s">
        <v>250</v>
      </c>
      <c r="E1447" s="38" t="s">
        <v>357</v>
      </c>
      <c r="F1447" s="37">
        <v>5</v>
      </c>
      <c r="G1447" s="14" t="str">
        <f>VLOOKUP(B1447,'Akodens FV'!$A$1:$B$1976,2,FALSE)</f>
        <v>Tandv inkl priv</v>
      </c>
    </row>
    <row r="1448" spans="1:7" x14ac:dyDescent="0.2">
      <c r="A1448" s="19" t="str">
        <f t="shared" si="22"/>
        <v>0805102245793J01FF01</v>
      </c>
      <c r="B1448" s="39" t="s">
        <v>498</v>
      </c>
      <c r="C1448" s="39" t="s">
        <v>452</v>
      </c>
      <c r="D1448" s="39" t="s">
        <v>248</v>
      </c>
      <c r="E1448" s="38" t="s">
        <v>358</v>
      </c>
      <c r="F1448" s="37">
        <v>13</v>
      </c>
      <c r="G1448" s="14" t="str">
        <f>VLOOKUP(B1448,'Akodens FV'!$A$1:$B$1976,2,FALSE)</f>
        <v>Tandv inkl priv</v>
      </c>
    </row>
    <row r="1449" spans="1:7" x14ac:dyDescent="0.2">
      <c r="A1449" s="19" t="str">
        <f t="shared" si="22"/>
        <v>0805102406684J01AA02</v>
      </c>
      <c r="B1449" s="39" t="s">
        <v>499</v>
      </c>
      <c r="C1449" s="39" t="s">
        <v>453</v>
      </c>
      <c r="D1449" s="39" t="s">
        <v>249</v>
      </c>
      <c r="E1449" s="38" t="s">
        <v>348</v>
      </c>
      <c r="F1449" s="37">
        <v>1</v>
      </c>
      <c r="G1449" s="14" t="str">
        <f>VLOOKUP(B1449,'Akodens FV'!$A$1:$B$1976,2,FALSE)</f>
        <v>Tandv inkl priv</v>
      </c>
    </row>
    <row r="1450" spans="1:7" x14ac:dyDescent="0.2">
      <c r="A1450" s="19" t="str">
        <f t="shared" si="22"/>
        <v>0805102406684J01CE02</v>
      </c>
      <c r="B1450" s="39" t="s">
        <v>499</v>
      </c>
      <c r="C1450" s="39" t="s">
        <v>453</v>
      </c>
      <c r="D1450" s="39" t="s">
        <v>246</v>
      </c>
      <c r="E1450" s="38" t="s">
        <v>352</v>
      </c>
      <c r="F1450" s="37">
        <v>2</v>
      </c>
      <c r="G1450" s="14" t="str">
        <f>VLOOKUP(B1450,'Akodens FV'!$A$1:$B$1976,2,FALSE)</f>
        <v>Tandv inkl priv</v>
      </c>
    </row>
    <row r="1451" spans="1:7" x14ac:dyDescent="0.2">
      <c r="A1451" s="19" t="str">
        <f t="shared" si="22"/>
        <v>0805102723914J01AA02</v>
      </c>
      <c r="B1451" s="39" t="s">
        <v>501</v>
      </c>
      <c r="C1451" s="39" t="s">
        <v>455</v>
      </c>
      <c r="D1451" s="39" t="s">
        <v>249</v>
      </c>
      <c r="E1451" s="38" t="s">
        <v>348</v>
      </c>
      <c r="F1451" s="37">
        <v>1</v>
      </c>
      <c r="G1451" s="14" t="str">
        <f>VLOOKUP(B1451,'Akodens FV'!$A$1:$B$1976,2,FALSE)</f>
        <v>Tandv inkl priv</v>
      </c>
    </row>
    <row r="1452" spans="1:7" x14ac:dyDescent="0.2">
      <c r="A1452" s="19" t="str">
        <f t="shared" si="22"/>
        <v>0805102723914J01CE02</v>
      </c>
      <c r="B1452" s="39" t="s">
        <v>501</v>
      </c>
      <c r="C1452" s="39" t="s">
        <v>455</v>
      </c>
      <c r="D1452" s="39" t="s">
        <v>246</v>
      </c>
      <c r="E1452" s="38" t="s">
        <v>352</v>
      </c>
      <c r="F1452" s="37">
        <v>18</v>
      </c>
      <c r="G1452" s="14" t="str">
        <f>VLOOKUP(B1452,'Akodens FV'!$A$1:$B$1976,2,FALSE)</f>
        <v>Tandv inkl priv</v>
      </c>
    </row>
    <row r="1453" spans="1:7" x14ac:dyDescent="0.2">
      <c r="A1453" s="19" t="str">
        <f t="shared" si="22"/>
        <v>0805102849123J01CE02</v>
      </c>
      <c r="B1453" s="39" t="s">
        <v>502</v>
      </c>
      <c r="C1453" s="39" t="s">
        <v>456</v>
      </c>
      <c r="D1453" s="39" t="s">
        <v>246</v>
      </c>
      <c r="E1453" s="38" t="s">
        <v>352</v>
      </c>
      <c r="F1453" s="37">
        <v>13</v>
      </c>
      <c r="G1453" s="14" t="str">
        <f>VLOOKUP(B1453,'Akodens FV'!$A$1:$B$1976,2,FALSE)</f>
        <v>Tandv inkl priv</v>
      </c>
    </row>
    <row r="1454" spans="1:7" x14ac:dyDescent="0.2">
      <c r="A1454" s="19" t="str">
        <f t="shared" si="22"/>
        <v>0805102870939J01CA04</v>
      </c>
      <c r="B1454" s="39" t="s">
        <v>503</v>
      </c>
      <c r="C1454" s="39" t="s">
        <v>457</v>
      </c>
      <c r="D1454" s="39" t="s">
        <v>247</v>
      </c>
      <c r="E1454" s="38" t="s">
        <v>350</v>
      </c>
      <c r="F1454" s="37">
        <v>1</v>
      </c>
      <c r="G1454" s="14" t="str">
        <f>VLOOKUP(B1454,'Akodens FV'!$A$1:$B$1976,2,FALSE)</f>
        <v>Tandv inkl priv</v>
      </c>
    </row>
    <row r="1455" spans="1:7" x14ac:dyDescent="0.2">
      <c r="A1455" s="19" t="str">
        <f t="shared" si="22"/>
        <v>0805102870939J01CE02</v>
      </c>
      <c r="B1455" s="39" t="s">
        <v>503</v>
      </c>
      <c r="C1455" s="39" t="s">
        <v>457</v>
      </c>
      <c r="D1455" s="39" t="s">
        <v>246</v>
      </c>
      <c r="E1455" s="38" t="s">
        <v>352</v>
      </c>
      <c r="F1455" s="37">
        <v>33</v>
      </c>
      <c r="G1455" s="14" t="str">
        <f>VLOOKUP(B1455,'Akodens FV'!$A$1:$B$1976,2,FALSE)</f>
        <v>Tandv inkl priv</v>
      </c>
    </row>
    <row r="1456" spans="1:7" x14ac:dyDescent="0.2">
      <c r="A1456" s="19" t="str">
        <f t="shared" si="22"/>
        <v>0805102870939J01CF05</v>
      </c>
      <c r="B1456" s="39" t="s">
        <v>503</v>
      </c>
      <c r="C1456" s="39" t="s">
        <v>457</v>
      </c>
      <c r="D1456" s="39" t="s">
        <v>251</v>
      </c>
      <c r="E1456" s="38" t="s">
        <v>353</v>
      </c>
      <c r="F1456" s="37">
        <v>1</v>
      </c>
      <c r="G1456" s="14" t="str">
        <f>VLOOKUP(B1456,'Akodens FV'!$A$1:$B$1976,2,FALSE)</f>
        <v>Tandv inkl priv</v>
      </c>
    </row>
    <row r="1457" spans="1:7" x14ac:dyDescent="0.2">
      <c r="A1457" s="19" t="str">
        <f t="shared" si="22"/>
        <v>0805102870939J01CR02</v>
      </c>
      <c r="B1457" s="39" t="s">
        <v>503</v>
      </c>
      <c r="C1457" s="39" t="s">
        <v>457</v>
      </c>
      <c r="D1457" s="39" t="s">
        <v>253</v>
      </c>
      <c r="E1457" s="38" t="s">
        <v>354</v>
      </c>
      <c r="F1457" s="37">
        <v>1</v>
      </c>
      <c r="G1457" s="14" t="str">
        <f>VLOOKUP(B1457,'Akodens FV'!$A$1:$B$1976,2,FALSE)</f>
        <v>Tandv inkl priv</v>
      </c>
    </row>
    <row r="1458" spans="1:7" x14ac:dyDescent="0.2">
      <c r="A1458" s="19" t="str">
        <f t="shared" si="22"/>
        <v>0805102870939J01FF01</v>
      </c>
      <c r="B1458" s="39" t="s">
        <v>503</v>
      </c>
      <c r="C1458" s="39" t="s">
        <v>457</v>
      </c>
      <c r="D1458" s="39" t="s">
        <v>248</v>
      </c>
      <c r="E1458" s="38" t="s">
        <v>358</v>
      </c>
      <c r="F1458" s="37">
        <v>1</v>
      </c>
      <c r="G1458" s="14" t="str">
        <f>VLOOKUP(B1458,'Akodens FV'!$A$1:$B$1976,2,FALSE)</f>
        <v>Tandv inkl priv</v>
      </c>
    </row>
    <row r="1459" spans="1:7" x14ac:dyDescent="0.2">
      <c r="A1459" s="19" t="str">
        <f t="shared" si="22"/>
        <v>0805103016060J01CA04</v>
      </c>
      <c r="B1459" s="39" t="s">
        <v>504</v>
      </c>
      <c r="C1459" s="39" t="s">
        <v>458</v>
      </c>
      <c r="D1459" s="39" t="s">
        <v>247</v>
      </c>
      <c r="E1459" s="38" t="s">
        <v>350</v>
      </c>
      <c r="F1459" s="37">
        <v>1</v>
      </c>
      <c r="G1459" s="14" t="str">
        <f>VLOOKUP(B1459,'Akodens FV'!$A$1:$B$1976,2,FALSE)</f>
        <v>Tandv inkl priv</v>
      </c>
    </row>
    <row r="1460" spans="1:7" x14ac:dyDescent="0.2">
      <c r="A1460" s="19" t="str">
        <f t="shared" si="22"/>
        <v>0805103016060J01CE02</v>
      </c>
      <c r="B1460" s="39" t="s">
        <v>504</v>
      </c>
      <c r="C1460" s="39" t="s">
        <v>458</v>
      </c>
      <c r="D1460" s="39" t="s">
        <v>246</v>
      </c>
      <c r="E1460" s="38" t="s">
        <v>352</v>
      </c>
      <c r="F1460" s="37">
        <v>36</v>
      </c>
      <c r="G1460" s="14" t="str">
        <f>VLOOKUP(B1460,'Akodens FV'!$A$1:$B$1976,2,FALSE)</f>
        <v>Tandv inkl priv</v>
      </c>
    </row>
    <row r="1461" spans="1:7" x14ac:dyDescent="0.2">
      <c r="A1461" s="19" t="str">
        <f t="shared" si="22"/>
        <v>0805103016060J01CF05</v>
      </c>
      <c r="B1461" s="39" t="s">
        <v>504</v>
      </c>
      <c r="C1461" s="39" t="s">
        <v>458</v>
      </c>
      <c r="D1461" s="39" t="s">
        <v>251</v>
      </c>
      <c r="E1461" s="38" t="s">
        <v>353</v>
      </c>
      <c r="F1461" s="37">
        <v>1</v>
      </c>
      <c r="G1461" s="14" t="str">
        <f>VLOOKUP(B1461,'Akodens FV'!$A$1:$B$1976,2,FALSE)</f>
        <v>Tandv inkl priv</v>
      </c>
    </row>
    <row r="1462" spans="1:7" x14ac:dyDescent="0.2">
      <c r="A1462" s="19" t="str">
        <f t="shared" si="22"/>
        <v>0805103016060J01FF01</v>
      </c>
      <c r="B1462" s="39" t="s">
        <v>504</v>
      </c>
      <c r="C1462" s="39" t="s">
        <v>458</v>
      </c>
      <c r="D1462" s="39" t="s">
        <v>248</v>
      </c>
      <c r="E1462" s="38" t="s">
        <v>358</v>
      </c>
      <c r="F1462" s="37">
        <v>2</v>
      </c>
      <c r="G1462" s="14" t="str">
        <f>VLOOKUP(B1462,'Akodens FV'!$A$1:$B$1976,2,FALSE)</f>
        <v>Tandv inkl priv</v>
      </c>
    </row>
    <row r="1463" spans="1:7" x14ac:dyDescent="0.2">
      <c r="A1463" s="19" t="str">
        <f t="shared" si="22"/>
        <v>0805103103819J01AA02</v>
      </c>
      <c r="B1463" s="39" t="s">
        <v>505</v>
      </c>
      <c r="C1463" s="39" t="s">
        <v>459</v>
      </c>
      <c r="D1463" s="39" t="s">
        <v>249</v>
      </c>
      <c r="E1463" s="38" t="s">
        <v>348</v>
      </c>
      <c r="F1463" s="37">
        <v>2</v>
      </c>
      <c r="G1463" s="14" t="str">
        <f>VLOOKUP(B1463,'Akodens FV'!$A$1:$B$1976,2,FALSE)</f>
        <v>Tandv inkl priv</v>
      </c>
    </row>
    <row r="1464" spans="1:7" x14ac:dyDescent="0.2">
      <c r="A1464" s="19" t="str">
        <f t="shared" si="22"/>
        <v>0805103103819J01CA04</v>
      </c>
      <c r="B1464" s="39" t="s">
        <v>505</v>
      </c>
      <c r="C1464" s="39" t="s">
        <v>459</v>
      </c>
      <c r="D1464" s="39" t="s">
        <v>247</v>
      </c>
      <c r="E1464" s="38" t="s">
        <v>350</v>
      </c>
      <c r="F1464" s="37">
        <v>2</v>
      </c>
      <c r="G1464" s="14" t="str">
        <f>VLOOKUP(B1464,'Akodens FV'!$A$1:$B$1976,2,FALSE)</f>
        <v>Tandv inkl priv</v>
      </c>
    </row>
    <row r="1465" spans="1:7" x14ac:dyDescent="0.2">
      <c r="A1465" s="19" t="str">
        <f t="shared" si="22"/>
        <v>0805103103819J01CE02</v>
      </c>
      <c r="B1465" s="39" t="s">
        <v>505</v>
      </c>
      <c r="C1465" s="39" t="s">
        <v>459</v>
      </c>
      <c r="D1465" s="39" t="s">
        <v>246</v>
      </c>
      <c r="E1465" s="38" t="s">
        <v>352</v>
      </c>
      <c r="F1465" s="37">
        <v>44</v>
      </c>
      <c r="G1465" s="14" t="str">
        <f>VLOOKUP(B1465,'Akodens FV'!$A$1:$B$1976,2,FALSE)</f>
        <v>Tandv inkl priv</v>
      </c>
    </row>
    <row r="1466" spans="1:7" x14ac:dyDescent="0.2">
      <c r="A1466" s="19" t="str">
        <f t="shared" si="22"/>
        <v>0805103103819J01FA01</v>
      </c>
      <c r="B1466" s="39" t="s">
        <v>505</v>
      </c>
      <c r="C1466" s="39" t="s">
        <v>459</v>
      </c>
      <c r="D1466" s="39" t="s">
        <v>250</v>
      </c>
      <c r="E1466" s="38" t="s">
        <v>357</v>
      </c>
      <c r="F1466" s="37">
        <v>1</v>
      </c>
      <c r="G1466" s="14" t="str">
        <f>VLOOKUP(B1466,'Akodens FV'!$A$1:$B$1976,2,FALSE)</f>
        <v>Tandv inkl priv</v>
      </c>
    </row>
    <row r="1467" spans="1:7" x14ac:dyDescent="0.2">
      <c r="A1467" s="19" t="str">
        <f t="shared" si="22"/>
        <v>0805103103819J01FF01</v>
      </c>
      <c r="B1467" s="39" t="s">
        <v>505</v>
      </c>
      <c r="C1467" s="39" t="s">
        <v>459</v>
      </c>
      <c r="D1467" s="39" t="s">
        <v>248</v>
      </c>
      <c r="E1467" s="38" t="s">
        <v>358</v>
      </c>
      <c r="F1467" s="37">
        <v>5</v>
      </c>
      <c r="G1467" s="14" t="str">
        <f>VLOOKUP(B1467,'Akodens FV'!$A$1:$B$1976,2,FALSE)</f>
        <v>Tandv inkl priv</v>
      </c>
    </row>
    <row r="1468" spans="1:7" x14ac:dyDescent="0.2">
      <c r="A1468" s="19" t="str">
        <f t="shared" si="22"/>
        <v>0805103156833J01CA04</v>
      </c>
      <c r="B1468" s="39" t="s">
        <v>506</v>
      </c>
      <c r="C1468" s="39" t="s">
        <v>460</v>
      </c>
      <c r="D1468" s="39" t="s">
        <v>247</v>
      </c>
      <c r="E1468" s="38" t="s">
        <v>350</v>
      </c>
      <c r="F1468" s="37">
        <v>3</v>
      </c>
      <c r="G1468" s="14" t="str">
        <f>VLOOKUP(B1468,'Akodens FV'!$A$1:$B$1976,2,FALSE)</f>
        <v>Tandv inkl priv</v>
      </c>
    </row>
    <row r="1469" spans="1:7" x14ac:dyDescent="0.2">
      <c r="A1469" s="19" t="str">
        <f t="shared" si="22"/>
        <v>0805103156833J01CE02</v>
      </c>
      <c r="B1469" s="39" t="s">
        <v>506</v>
      </c>
      <c r="C1469" s="39" t="s">
        <v>460</v>
      </c>
      <c r="D1469" s="39" t="s">
        <v>246</v>
      </c>
      <c r="E1469" s="38" t="s">
        <v>352</v>
      </c>
      <c r="F1469" s="37">
        <v>40</v>
      </c>
      <c r="G1469" s="14" t="str">
        <f>VLOOKUP(B1469,'Akodens FV'!$A$1:$B$1976,2,FALSE)</f>
        <v>Tandv inkl priv</v>
      </c>
    </row>
    <row r="1470" spans="1:7" x14ac:dyDescent="0.2">
      <c r="A1470" s="19" t="str">
        <f t="shared" si="22"/>
        <v>0805103156833J01FA01</v>
      </c>
      <c r="B1470" s="39" t="s">
        <v>506</v>
      </c>
      <c r="C1470" s="39" t="s">
        <v>460</v>
      </c>
      <c r="D1470" s="39" t="s">
        <v>250</v>
      </c>
      <c r="E1470" s="38" t="s">
        <v>357</v>
      </c>
      <c r="F1470" s="37">
        <v>1</v>
      </c>
      <c r="G1470" s="14" t="str">
        <f>VLOOKUP(B1470,'Akodens FV'!$A$1:$B$1976,2,FALSE)</f>
        <v>Tandv inkl priv</v>
      </c>
    </row>
    <row r="1471" spans="1:7" x14ac:dyDescent="0.2">
      <c r="A1471" s="19" t="str">
        <f t="shared" si="22"/>
        <v>0805103156833J01FF01</v>
      </c>
      <c r="B1471" s="39" t="s">
        <v>506</v>
      </c>
      <c r="C1471" s="39" t="s">
        <v>460</v>
      </c>
      <c r="D1471" s="39" t="s">
        <v>248</v>
      </c>
      <c r="E1471" s="38" t="s">
        <v>358</v>
      </c>
      <c r="F1471" s="37">
        <v>2</v>
      </c>
      <c r="G1471" s="14" t="str">
        <f>VLOOKUP(B1471,'Akodens FV'!$A$1:$B$1976,2,FALSE)</f>
        <v>Tandv inkl priv</v>
      </c>
    </row>
    <row r="1472" spans="1:7" x14ac:dyDescent="0.2">
      <c r="A1472" s="19" t="str">
        <f t="shared" si="22"/>
        <v>0805103273612J01CA04</v>
      </c>
      <c r="B1472" s="39" t="s">
        <v>507</v>
      </c>
      <c r="C1472" s="39" t="s">
        <v>461</v>
      </c>
      <c r="D1472" s="39" t="s">
        <v>247</v>
      </c>
      <c r="E1472" s="38" t="s">
        <v>350</v>
      </c>
      <c r="F1472" s="37">
        <v>4</v>
      </c>
      <c r="G1472" s="14" t="str">
        <f>VLOOKUP(B1472,'Akodens FV'!$A$1:$B$1976,2,FALSE)</f>
        <v>Tandv inkl priv</v>
      </c>
    </row>
    <row r="1473" spans="1:7" x14ac:dyDescent="0.2">
      <c r="A1473" s="19" t="str">
        <f t="shared" si="22"/>
        <v>0805103273612J01CE02</v>
      </c>
      <c r="B1473" s="39" t="s">
        <v>507</v>
      </c>
      <c r="C1473" s="39" t="s">
        <v>461</v>
      </c>
      <c r="D1473" s="39" t="s">
        <v>246</v>
      </c>
      <c r="E1473" s="38" t="s">
        <v>352</v>
      </c>
      <c r="F1473" s="37">
        <v>13</v>
      </c>
      <c r="G1473" s="14" t="str">
        <f>VLOOKUP(B1473,'Akodens FV'!$A$1:$B$1976,2,FALSE)</f>
        <v>Tandv inkl priv</v>
      </c>
    </row>
    <row r="1474" spans="1:7" x14ac:dyDescent="0.2">
      <c r="A1474" s="19" t="str">
        <f t="shared" si="22"/>
        <v>0805103273612J01FF01</v>
      </c>
      <c r="B1474" s="39" t="s">
        <v>507</v>
      </c>
      <c r="C1474" s="39" t="s">
        <v>461</v>
      </c>
      <c r="D1474" s="39" t="s">
        <v>248</v>
      </c>
      <c r="E1474" s="38" t="s">
        <v>358</v>
      </c>
      <c r="F1474" s="37">
        <v>1</v>
      </c>
      <c r="G1474" s="14" t="str">
        <f>VLOOKUP(B1474,'Akodens FV'!$A$1:$B$1976,2,FALSE)</f>
        <v>Tandv inkl priv</v>
      </c>
    </row>
    <row r="1475" spans="1:7" x14ac:dyDescent="0.2">
      <c r="A1475" s="19" t="str">
        <f t="shared" ref="A1475:A1531" si="23">B1475&amp;D1475</f>
        <v>0805103275583J01AA02</v>
      </c>
      <c r="B1475" s="39" t="s">
        <v>508</v>
      </c>
      <c r="C1475" s="39" t="s">
        <v>462</v>
      </c>
      <c r="D1475" s="39" t="s">
        <v>249</v>
      </c>
      <c r="E1475" s="38" t="s">
        <v>348</v>
      </c>
      <c r="F1475" s="37">
        <v>1</v>
      </c>
      <c r="G1475" s="14" t="str">
        <f>VLOOKUP(B1475,'Akodens FV'!$A$1:$B$1976,2,FALSE)</f>
        <v>Tandv inkl priv</v>
      </c>
    </row>
    <row r="1476" spans="1:7" x14ac:dyDescent="0.2">
      <c r="A1476" s="19" t="str">
        <f t="shared" si="23"/>
        <v>0805103275583J01CA04</v>
      </c>
      <c r="B1476" s="39" t="s">
        <v>508</v>
      </c>
      <c r="C1476" s="39" t="s">
        <v>462</v>
      </c>
      <c r="D1476" s="39" t="s">
        <v>247</v>
      </c>
      <c r="E1476" s="38" t="s">
        <v>350</v>
      </c>
      <c r="F1476" s="37">
        <v>1</v>
      </c>
      <c r="G1476" s="14" t="str">
        <f>VLOOKUP(B1476,'Akodens FV'!$A$1:$B$1976,2,FALSE)</f>
        <v>Tandv inkl priv</v>
      </c>
    </row>
    <row r="1477" spans="1:7" x14ac:dyDescent="0.2">
      <c r="A1477" s="19" t="str">
        <f t="shared" si="23"/>
        <v>0805103275583J01CE02</v>
      </c>
      <c r="B1477" s="39" t="s">
        <v>508</v>
      </c>
      <c r="C1477" s="39" t="s">
        <v>462</v>
      </c>
      <c r="D1477" s="39" t="s">
        <v>246</v>
      </c>
      <c r="E1477" s="38" t="s">
        <v>352</v>
      </c>
      <c r="F1477" s="37">
        <v>80</v>
      </c>
      <c r="G1477" s="14" t="str">
        <f>VLOOKUP(B1477,'Akodens FV'!$A$1:$B$1976,2,FALSE)</f>
        <v>Tandv inkl priv</v>
      </c>
    </row>
    <row r="1478" spans="1:7" x14ac:dyDescent="0.2">
      <c r="A1478" s="19" t="str">
        <f t="shared" si="23"/>
        <v>0805103275583J01FF01</v>
      </c>
      <c r="B1478" s="39" t="s">
        <v>508</v>
      </c>
      <c r="C1478" s="39" t="s">
        <v>462</v>
      </c>
      <c r="D1478" s="39" t="s">
        <v>248</v>
      </c>
      <c r="E1478" s="38" t="s">
        <v>358</v>
      </c>
      <c r="F1478" s="37">
        <v>3</v>
      </c>
      <c r="G1478" s="14" t="str">
        <f>VLOOKUP(B1478,'Akodens FV'!$A$1:$B$1976,2,FALSE)</f>
        <v>Tandv inkl priv</v>
      </c>
    </row>
    <row r="1479" spans="1:7" x14ac:dyDescent="0.2">
      <c r="A1479" s="19" t="str">
        <f t="shared" si="23"/>
        <v>0805103287646J01CA04</v>
      </c>
      <c r="B1479" s="39" t="s">
        <v>509</v>
      </c>
      <c r="C1479" s="39" t="s">
        <v>463</v>
      </c>
      <c r="D1479" s="39" t="s">
        <v>247</v>
      </c>
      <c r="E1479" s="38" t="s">
        <v>350</v>
      </c>
      <c r="F1479" s="37">
        <v>2</v>
      </c>
      <c r="G1479" s="14" t="str">
        <f>VLOOKUP(B1479,'Akodens FV'!$A$1:$B$1976,2,FALSE)</f>
        <v>Tandv inkl priv</v>
      </c>
    </row>
    <row r="1480" spans="1:7" x14ac:dyDescent="0.2">
      <c r="A1480" s="19" t="str">
        <f t="shared" si="23"/>
        <v>0805103287646J01CE02</v>
      </c>
      <c r="B1480" s="39" t="s">
        <v>509</v>
      </c>
      <c r="C1480" s="39" t="s">
        <v>463</v>
      </c>
      <c r="D1480" s="39" t="s">
        <v>246</v>
      </c>
      <c r="E1480" s="38" t="s">
        <v>352</v>
      </c>
      <c r="F1480" s="37">
        <v>29</v>
      </c>
      <c r="G1480" s="14" t="str">
        <f>VLOOKUP(B1480,'Akodens FV'!$A$1:$B$1976,2,FALSE)</f>
        <v>Tandv inkl priv</v>
      </c>
    </row>
    <row r="1481" spans="1:7" x14ac:dyDescent="0.2">
      <c r="A1481" s="19" t="str">
        <f t="shared" si="23"/>
        <v>0805103287646J01FF01</v>
      </c>
      <c r="B1481" s="39" t="s">
        <v>509</v>
      </c>
      <c r="C1481" s="39" t="s">
        <v>463</v>
      </c>
      <c r="D1481" s="39" t="s">
        <v>248</v>
      </c>
      <c r="E1481" s="38" t="s">
        <v>358</v>
      </c>
      <c r="F1481" s="37">
        <v>1</v>
      </c>
      <c r="G1481" s="14" t="str">
        <f>VLOOKUP(B1481,'Akodens FV'!$A$1:$B$1976,2,FALSE)</f>
        <v>Tandv inkl priv</v>
      </c>
    </row>
    <row r="1482" spans="1:7" x14ac:dyDescent="0.2">
      <c r="A1482" s="19" t="str">
        <f t="shared" si="23"/>
        <v>0805103357860J01CE02</v>
      </c>
      <c r="B1482" s="39" t="s">
        <v>510</v>
      </c>
      <c r="C1482" s="39" t="s">
        <v>464</v>
      </c>
      <c r="D1482" s="39" t="s">
        <v>246</v>
      </c>
      <c r="E1482" s="38" t="s">
        <v>352</v>
      </c>
      <c r="F1482" s="37">
        <v>12</v>
      </c>
      <c r="G1482" s="14" t="str">
        <f>VLOOKUP(B1482,'Akodens FV'!$A$1:$B$1976,2,FALSE)</f>
        <v>Tandv inkl priv</v>
      </c>
    </row>
    <row r="1483" spans="1:7" x14ac:dyDescent="0.2">
      <c r="A1483" s="19" t="str">
        <f t="shared" si="23"/>
        <v>0805103357860J01FF01</v>
      </c>
      <c r="B1483" s="39" t="s">
        <v>510</v>
      </c>
      <c r="C1483" s="39" t="s">
        <v>464</v>
      </c>
      <c r="D1483" s="39" t="s">
        <v>248</v>
      </c>
      <c r="E1483" s="38" t="s">
        <v>358</v>
      </c>
      <c r="F1483" s="37">
        <v>4</v>
      </c>
      <c r="G1483" s="14" t="str">
        <f>VLOOKUP(B1483,'Akodens FV'!$A$1:$B$1976,2,FALSE)</f>
        <v>Tandv inkl priv</v>
      </c>
    </row>
    <row r="1484" spans="1:7" x14ac:dyDescent="0.2">
      <c r="A1484" s="19" t="str">
        <f t="shared" si="23"/>
        <v>0805103380581J01CE02</v>
      </c>
      <c r="B1484" s="39" t="s">
        <v>511</v>
      </c>
      <c r="C1484" s="39" t="s">
        <v>465</v>
      </c>
      <c r="D1484" s="39" t="s">
        <v>246</v>
      </c>
      <c r="E1484" s="38" t="s">
        <v>352</v>
      </c>
      <c r="F1484" s="37">
        <v>44</v>
      </c>
      <c r="G1484" s="14" t="str">
        <f>VLOOKUP(B1484,'Akodens FV'!$A$1:$B$1976,2,FALSE)</f>
        <v>Tandv inkl priv</v>
      </c>
    </row>
    <row r="1485" spans="1:7" x14ac:dyDescent="0.2">
      <c r="A1485" s="19" t="str">
        <f t="shared" si="23"/>
        <v>0805103380581J01FF01</v>
      </c>
      <c r="B1485" s="39" t="s">
        <v>511</v>
      </c>
      <c r="C1485" s="39" t="s">
        <v>465</v>
      </c>
      <c r="D1485" s="39" t="s">
        <v>248</v>
      </c>
      <c r="E1485" s="38" t="s">
        <v>358</v>
      </c>
      <c r="F1485" s="37">
        <v>6</v>
      </c>
      <c r="G1485" s="14" t="str">
        <f>VLOOKUP(B1485,'Akodens FV'!$A$1:$B$1976,2,FALSE)</f>
        <v>Tandv inkl priv</v>
      </c>
    </row>
    <row r="1486" spans="1:7" x14ac:dyDescent="0.2">
      <c r="A1486" s="19" t="str">
        <f t="shared" si="23"/>
        <v>0805103403219J01CA04</v>
      </c>
      <c r="B1486" s="39" t="s">
        <v>512</v>
      </c>
      <c r="C1486" s="39" t="s">
        <v>466</v>
      </c>
      <c r="D1486" s="39" t="s">
        <v>247</v>
      </c>
      <c r="E1486" s="38" t="s">
        <v>350</v>
      </c>
      <c r="F1486" s="37">
        <v>1</v>
      </c>
      <c r="G1486" s="14" t="str">
        <f>VLOOKUP(B1486,'Akodens FV'!$A$1:$B$1976,2,FALSE)</f>
        <v>Tandv inkl priv</v>
      </c>
    </row>
    <row r="1487" spans="1:7" x14ac:dyDescent="0.2">
      <c r="A1487" s="19" t="str">
        <f t="shared" si="23"/>
        <v>0805103403219J01CE02</v>
      </c>
      <c r="B1487" s="39" t="s">
        <v>512</v>
      </c>
      <c r="C1487" s="39" t="s">
        <v>466</v>
      </c>
      <c r="D1487" s="39" t="s">
        <v>246</v>
      </c>
      <c r="E1487" s="38" t="s">
        <v>352</v>
      </c>
      <c r="F1487" s="37">
        <v>29</v>
      </c>
      <c r="G1487" s="14" t="str">
        <f>VLOOKUP(B1487,'Akodens FV'!$A$1:$B$1976,2,FALSE)</f>
        <v>Tandv inkl priv</v>
      </c>
    </row>
    <row r="1488" spans="1:7" x14ac:dyDescent="0.2">
      <c r="A1488" s="19" t="str">
        <f t="shared" si="23"/>
        <v>0805103403219J01FA01</v>
      </c>
      <c r="B1488" s="39" t="s">
        <v>512</v>
      </c>
      <c r="C1488" s="39" t="s">
        <v>466</v>
      </c>
      <c r="D1488" s="39" t="s">
        <v>250</v>
      </c>
      <c r="E1488" s="38" t="s">
        <v>357</v>
      </c>
      <c r="F1488" s="37">
        <v>2</v>
      </c>
      <c r="G1488" s="14" t="str">
        <f>VLOOKUP(B1488,'Akodens FV'!$A$1:$B$1976,2,FALSE)</f>
        <v>Tandv inkl priv</v>
      </c>
    </row>
    <row r="1489" spans="1:7" x14ac:dyDescent="0.2">
      <c r="A1489" s="19" t="str">
        <f t="shared" si="23"/>
        <v>0805103407475J01CA04</v>
      </c>
      <c r="B1489" s="39" t="s">
        <v>513</v>
      </c>
      <c r="C1489" s="39" t="s">
        <v>467</v>
      </c>
      <c r="D1489" s="39" t="s">
        <v>247</v>
      </c>
      <c r="E1489" s="38" t="s">
        <v>350</v>
      </c>
      <c r="F1489" s="37">
        <v>3</v>
      </c>
      <c r="G1489" s="14" t="str">
        <f>VLOOKUP(B1489,'Akodens FV'!$A$1:$B$1976,2,FALSE)</f>
        <v>Tandv inkl priv</v>
      </c>
    </row>
    <row r="1490" spans="1:7" x14ac:dyDescent="0.2">
      <c r="A1490" s="19" t="str">
        <f t="shared" si="23"/>
        <v>0805103407475J01CE02</v>
      </c>
      <c r="B1490" s="39" t="s">
        <v>513</v>
      </c>
      <c r="C1490" s="39" t="s">
        <v>467</v>
      </c>
      <c r="D1490" s="39" t="s">
        <v>246</v>
      </c>
      <c r="E1490" s="38" t="s">
        <v>352</v>
      </c>
      <c r="F1490" s="37">
        <v>24</v>
      </c>
      <c r="G1490" s="14" t="str">
        <f>VLOOKUP(B1490,'Akodens FV'!$A$1:$B$1976,2,FALSE)</f>
        <v>Tandv inkl priv</v>
      </c>
    </row>
    <row r="1491" spans="1:7" x14ac:dyDescent="0.2">
      <c r="A1491" s="19" t="str">
        <f t="shared" si="23"/>
        <v>0805103431566J01CE02</v>
      </c>
      <c r="B1491" s="39" t="s">
        <v>514</v>
      </c>
      <c r="C1491" s="39" t="s">
        <v>468</v>
      </c>
      <c r="D1491" s="39" t="s">
        <v>246</v>
      </c>
      <c r="E1491" s="38" t="s">
        <v>352</v>
      </c>
      <c r="F1491" s="37">
        <v>12</v>
      </c>
      <c r="G1491" s="14" t="str">
        <f>VLOOKUP(B1491,'Akodens FV'!$A$1:$B$1976,2,FALSE)</f>
        <v>Tandv inkl priv</v>
      </c>
    </row>
    <row r="1492" spans="1:7" x14ac:dyDescent="0.2">
      <c r="A1492" s="19" t="str">
        <f t="shared" si="23"/>
        <v>0805103431566J01FF01</v>
      </c>
      <c r="B1492" s="39" t="s">
        <v>514</v>
      </c>
      <c r="C1492" s="39" t="s">
        <v>468</v>
      </c>
      <c r="D1492" s="39" t="s">
        <v>248</v>
      </c>
      <c r="E1492" s="38" t="s">
        <v>358</v>
      </c>
      <c r="F1492" s="37">
        <v>1</v>
      </c>
      <c r="G1492" s="14" t="str">
        <f>VLOOKUP(B1492,'Akodens FV'!$A$1:$B$1976,2,FALSE)</f>
        <v>Tandv inkl priv</v>
      </c>
    </row>
    <row r="1493" spans="1:7" x14ac:dyDescent="0.2">
      <c r="A1493" s="19" t="str">
        <f t="shared" si="23"/>
        <v>0805103552015J01CA04</v>
      </c>
      <c r="B1493" s="39" t="s">
        <v>515</v>
      </c>
      <c r="C1493" s="39" t="s">
        <v>469</v>
      </c>
      <c r="D1493" s="39" t="s">
        <v>247</v>
      </c>
      <c r="E1493" s="38" t="s">
        <v>350</v>
      </c>
      <c r="F1493" s="37">
        <v>2</v>
      </c>
      <c r="G1493" s="14" t="str">
        <f>VLOOKUP(B1493,'Akodens FV'!$A$1:$B$1976,2,FALSE)</f>
        <v>Tandv inkl priv</v>
      </c>
    </row>
    <row r="1494" spans="1:7" x14ac:dyDescent="0.2">
      <c r="A1494" s="19" t="str">
        <f t="shared" si="23"/>
        <v>0805103552015J01CE02</v>
      </c>
      <c r="B1494" s="39" t="s">
        <v>515</v>
      </c>
      <c r="C1494" s="39" t="s">
        <v>469</v>
      </c>
      <c r="D1494" s="39" t="s">
        <v>246</v>
      </c>
      <c r="E1494" s="38" t="s">
        <v>352</v>
      </c>
      <c r="F1494" s="37">
        <v>46</v>
      </c>
      <c r="G1494" s="14" t="str">
        <f>VLOOKUP(B1494,'Akodens FV'!$A$1:$B$1976,2,FALSE)</f>
        <v>Tandv inkl priv</v>
      </c>
    </row>
    <row r="1495" spans="1:7" x14ac:dyDescent="0.2">
      <c r="A1495" s="19" t="str">
        <f t="shared" si="23"/>
        <v>0805103552015J01FF01</v>
      </c>
      <c r="B1495" s="39" t="s">
        <v>515</v>
      </c>
      <c r="C1495" s="39" t="s">
        <v>469</v>
      </c>
      <c r="D1495" s="39" t="s">
        <v>248</v>
      </c>
      <c r="E1495" s="38" t="s">
        <v>358</v>
      </c>
      <c r="F1495" s="37">
        <v>6</v>
      </c>
      <c r="G1495" s="14" t="str">
        <f>VLOOKUP(B1495,'Akodens FV'!$A$1:$B$1976,2,FALSE)</f>
        <v>Tandv inkl priv</v>
      </c>
    </row>
    <row r="1496" spans="1:7" x14ac:dyDescent="0.2">
      <c r="A1496" s="19" t="str">
        <f t="shared" si="23"/>
        <v>0805103590312J01CE02</v>
      </c>
      <c r="B1496" s="39" t="s">
        <v>516</v>
      </c>
      <c r="C1496" s="39" t="s">
        <v>470</v>
      </c>
      <c r="D1496" s="39" t="s">
        <v>246</v>
      </c>
      <c r="E1496" s="38" t="s">
        <v>352</v>
      </c>
      <c r="F1496" s="37">
        <v>13</v>
      </c>
      <c r="G1496" s="14" t="str">
        <f>VLOOKUP(B1496,'Akodens FV'!$A$1:$B$1976,2,FALSE)</f>
        <v>Tandv inkl priv</v>
      </c>
    </row>
    <row r="1497" spans="1:7" x14ac:dyDescent="0.2">
      <c r="A1497" s="19" t="str">
        <f t="shared" si="23"/>
        <v>0805103590312J01FF01</v>
      </c>
      <c r="B1497" s="39" t="s">
        <v>516</v>
      </c>
      <c r="C1497" s="39" t="s">
        <v>470</v>
      </c>
      <c r="D1497" s="39" t="s">
        <v>248</v>
      </c>
      <c r="E1497" s="38" t="s">
        <v>358</v>
      </c>
      <c r="F1497" s="37">
        <v>4</v>
      </c>
      <c r="G1497" s="14" t="str">
        <f>VLOOKUP(B1497,'Akodens FV'!$A$1:$B$1976,2,FALSE)</f>
        <v>Tandv inkl priv</v>
      </c>
    </row>
    <row r="1498" spans="1:7" x14ac:dyDescent="0.2">
      <c r="A1498" s="19" t="str">
        <f t="shared" si="23"/>
        <v>0805103827227J01CA04</v>
      </c>
      <c r="B1498" s="39" t="s">
        <v>517</v>
      </c>
      <c r="C1498" s="39" t="s">
        <v>471</v>
      </c>
      <c r="D1498" s="39" t="s">
        <v>247</v>
      </c>
      <c r="E1498" s="38" t="s">
        <v>350</v>
      </c>
      <c r="F1498" s="37">
        <v>3</v>
      </c>
      <c r="G1498" s="14" t="str">
        <f>VLOOKUP(B1498,'Akodens FV'!$A$1:$B$1976,2,FALSE)</f>
        <v>Tandv inkl priv</v>
      </c>
    </row>
    <row r="1499" spans="1:7" x14ac:dyDescent="0.2">
      <c r="A1499" s="19" t="str">
        <f t="shared" si="23"/>
        <v>0805103827227J01CE02</v>
      </c>
      <c r="B1499" s="39" t="s">
        <v>517</v>
      </c>
      <c r="C1499" s="39" t="s">
        <v>471</v>
      </c>
      <c r="D1499" s="39" t="s">
        <v>246</v>
      </c>
      <c r="E1499" s="38" t="s">
        <v>352</v>
      </c>
      <c r="F1499" s="37">
        <v>7</v>
      </c>
      <c r="G1499" s="14" t="str">
        <f>VLOOKUP(B1499,'Akodens FV'!$A$1:$B$1976,2,FALSE)</f>
        <v>Tandv inkl priv</v>
      </c>
    </row>
    <row r="1500" spans="1:7" x14ac:dyDescent="0.2">
      <c r="A1500" s="19" t="str">
        <f t="shared" si="23"/>
        <v>0805103827227J01FF01</v>
      </c>
      <c r="B1500" s="39" t="s">
        <v>517</v>
      </c>
      <c r="C1500" s="39" t="s">
        <v>471</v>
      </c>
      <c r="D1500" s="39" t="s">
        <v>248</v>
      </c>
      <c r="E1500" s="38" t="s">
        <v>358</v>
      </c>
      <c r="F1500" s="37">
        <v>1</v>
      </c>
      <c r="G1500" s="14" t="str">
        <f>VLOOKUP(B1500,'Akodens FV'!$A$1:$B$1976,2,FALSE)</f>
        <v>Tandv inkl priv</v>
      </c>
    </row>
    <row r="1501" spans="1:7" x14ac:dyDescent="0.2">
      <c r="A1501" s="19" t="str">
        <f t="shared" si="23"/>
        <v>0805104420428J01CA04</v>
      </c>
      <c r="B1501" s="39" t="s">
        <v>520</v>
      </c>
      <c r="C1501" s="39" t="s">
        <v>474</v>
      </c>
      <c r="D1501" s="39" t="s">
        <v>247</v>
      </c>
      <c r="E1501" s="38" t="s">
        <v>350</v>
      </c>
      <c r="F1501" s="37">
        <v>3</v>
      </c>
      <c r="G1501" s="14" t="str">
        <f>VLOOKUP(B1501,'Akodens FV'!$A$1:$B$1976,2,FALSE)</f>
        <v>Tandv inkl priv</v>
      </c>
    </row>
    <row r="1502" spans="1:7" x14ac:dyDescent="0.2">
      <c r="A1502" s="19" t="str">
        <f t="shared" si="23"/>
        <v>0805104420428J01CE02</v>
      </c>
      <c r="B1502" s="39" t="s">
        <v>520</v>
      </c>
      <c r="C1502" s="39" t="s">
        <v>474</v>
      </c>
      <c r="D1502" s="39" t="s">
        <v>246</v>
      </c>
      <c r="E1502" s="38" t="s">
        <v>352</v>
      </c>
      <c r="F1502" s="37">
        <v>29</v>
      </c>
      <c r="G1502" s="14" t="str">
        <f>VLOOKUP(B1502,'Akodens FV'!$A$1:$B$1976,2,FALSE)</f>
        <v>Tandv inkl priv</v>
      </c>
    </row>
    <row r="1503" spans="1:7" x14ac:dyDescent="0.2">
      <c r="A1503" s="19" t="str">
        <f t="shared" si="23"/>
        <v>0805104420428J01FF01</v>
      </c>
      <c r="B1503" s="39" t="s">
        <v>520</v>
      </c>
      <c r="C1503" s="39" t="s">
        <v>474</v>
      </c>
      <c r="D1503" s="39" t="s">
        <v>248</v>
      </c>
      <c r="E1503" s="38" t="s">
        <v>358</v>
      </c>
      <c r="F1503" s="37">
        <v>2</v>
      </c>
      <c r="G1503" s="14" t="str">
        <f>VLOOKUP(B1503,'Akodens FV'!$A$1:$B$1976,2,FALSE)</f>
        <v>Tandv inkl priv</v>
      </c>
    </row>
    <row r="1504" spans="1:7" x14ac:dyDescent="0.2">
      <c r="A1504" s="19" t="str">
        <f t="shared" si="23"/>
        <v>0805104479093J01CA04</v>
      </c>
      <c r="B1504" s="39" t="s">
        <v>521</v>
      </c>
      <c r="C1504" s="39" t="s">
        <v>475</v>
      </c>
      <c r="D1504" s="39" t="s">
        <v>247</v>
      </c>
      <c r="E1504" s="38" t="s">
        <v>350</v>
      </c>
      <c r="F1504" s="37">
        <v>5</v>
      </c>
      <c r="G1504" s="14" t="str">
        <f>VLOOKUP(B1504,'Akodens FV'!$A$1:$B$1976,2,FALSE)</f>
        <v>Tandv inkl priv</v>
      </c>
    </row>
    <row r="1505" spans="1:7" x14ac:dyDescent="0.2">
      <c r="A1505" s="19" t="str">
        <f t="shared" si="23"/>
        <v>0805104479093J01CE02</v>
      </c>
      <c r="B1505" s="39" t="s">
        <v>521</v>
      </c>
      <c r="C1505" s="39" t="s">
        <v>475</v>
      </c>
      <c r="D1505" s="39" t="s">
        <v>246</v>
      </c>
      <c r="E1505" s="38" t="s">
        <v>352</v>
      </c>
      <c r="F1505" s="37">
        <v>24</v>
      </c>
      <c r="G1505" s="14" t="str">
        <f>VLOOKUP(B1505,'Akodens FV'!$A$1:$B$1976,2,FALSE)</f>
        <v>Tandv inkl priv</v>
      </c>
    </row>
    <row r="1506" spans="1:7" x14ac:dyDescent="0.2">
      <c r="A1506" s="19" t="str">
        <f t="shared" si="23"/>
        <v>0805104479093J01FF01</v>
      </c>
      <c r="B1506" s="39" t="s">
        <v>521</v>
      </c>
      <c r="C1506" s="39" t="s">
        <v>475</v>
      </c>
      <c r="D1506" s="39" t="s">
        <v>248</v>
      </c>
      <c r="E1506" s="38" t="s">
        <v>358</v>
      </c>
      <c r="F1506" s="37">
        <v>2</v>
      </c>
      <c r="G1506" s="14" t="str">
        <f>VLOOKUP(B1506,'Akodens FV'!$A$1:$B$1976,2,FALSE)</f>
        <v>Tandv inkl priv</v>
      </c>
    </row>
    <row r="1507" spans="1:7" x14ac:dyDescent="0.2">
      <c r="A1507" s="19" t="str">
        <f t="shared" si="23"/>
        <v>0805104479432J01CA04</v>
      </c>
      <c r="B1507" s="39" t="s">
        <v>522</v>
      </c>
      <c r="C1507" s="39" t="s">
        <v>476</v>
      </c>
      <c r="D1507" s="39" t="s">
        <v>247</v>
      </c>
      <c r="E1507" s="38" t="s">
        <v>350</v>
      </c>
      <c r="F1507" s="37">
        <v>2</v>
      </c>
      <c r="G1507" s="14" t="str">
        <f>VLOOKUP(B1507,'Akodens FV'!$A$1:$B$1976,2,FALSE)</f>
        <v>Tandv inkl priv</v>
      </c>
    </row>
    <row r="1508" spans="1:7" x14ac:dyDescent="0.2">
      <c r="A1508" s="19" t="str">
        <f t="shared" si="23"/>
        <v>0805104479432J01CE02</v>
      </c>
      <c r="B1508" s="39" t="s">
        <v>522</v>
      </c>
      <c r="C1508" s="39" t="s">
        <v>476</v>
      </c>
      <c r="D1508" s="39" t="s">
        <v>246</v>
      </c>
      <c r="E1508" s="38" t="s">
        <v>352</v>
      </c>
      <c r="F1508" s="37">
        <v>10</v>
      </c>
      <c r="G1508" s="14" t="str">
        <f>VLOOKUP(B1508,'Akodens FV'!$A$1:$B$1976,2,FALSE)</f>
        <v>Tandv inkl priv</v>
      </c>
    </row>
    <row r="1509" spans="1:7" x14ac:dyDescent="0.2">
      <c r="A1509" s="19" t="str">
        <f t="shared" si="23"/>
        <v>0805104917860J01CE02</v>
      </c>
      <c r="B1509" s="39" t="s">
        <v>523</v>
      </c>
      <c r="C1509" s="39" t="s">
        <v>477</v>
      </c>
      <c r="D1509" s="39" t="s">
        <v>246</v>
      </c>
      <c r="E1509" s="38" t="s">
        <v>352</v>
      </c>
      <c r="F1509" s="37">
        <v>8</v>
      </c>
      <c r="G1509" s="14" t="str">
        <f>VLOOKUP(B1509,'Akodens FV'!$A$1:$B$1976,2,FALSE)</f>
        <v>Tandv inkl priv</v>
      </c>
    </row>
    <row r="1510" spans="1:7" x14ac:dyDescent="0.2">
      <c r="A1510" s="19" t="str">
        <f t="shared" si="23"/>
        <v>0805104917860J01FF01</v>
      </c>
      <c r="B1510" s="39" t="s">
        <v>523</v>
      </c>
      <c r="C1510" s="39" t="s">
        <v>477</v>
      </c>
      <c r="D1510" s="39" t="s">
        <v>248</v>
      </c>
      <c r="E1510" s="38" t="s">
        <v>358</v>
      </c>
      <c r="F1510" s="37">
        <v>1</v>
      </c>
      <c r="G1510" s="14" t="str">
        <f>VLOOKUP(B1510,'Akodens FV'!$A$1:$B$1976,2,FALSE)</f>
        <v>Tandv inkl priv</v>
      </c>
    </row>
    <row r="1511" spans="1:7" x14ac:dyDescent="0.2">
      <c r="A1511" s="19" t="str">
        <f t="shared" si="23"/>
        <v>0805105042866J01CE02</v>
      </c>
      <c r="B1511" s="39" t="s">
        <v>524</v>
      </c>
      <c r="C1511" s="39" t="s">
        <v>478</v>
      </c>
      <c r="D1511" s="39" t="s">
        <v>246</v>
      </c>
      <c r="E1511" s="38" t="s">
        <v>352</v>
      </c>
      <c r="F1511" s="37">
        <v>9</v>
      </c>
      <c r="G1511" s="14" t="str">
        <f>VLOOKUP(B1511,'Akodens FV'!$A$1:$B$1976,2,FALSE)</f>
        <v>Tandv inkl priv</v>
      </c>
    </row>
    <row r="1512" spans="1:7" x14ac:dyDescent="0.2">
      <c r="A1512" s="19" t="str">
        <f t="shared" si="23"/>
        <v>0805105150511J01CE02</v>
      </c>
      <c r="B1512" s="39" t="s">
        <v>525</v>
      </c>
      <c r="C1512" s="39" t="s">
        <v>479</v>
      </c>
      <c r="D1512" s="39" t="s">
        <v>246</v>
      </c>
      <c r="E1512" s="38" t="s">
        <v>352</v>
      </c>
      <c r="F1512" s="37">
        <v>41</v>
      </c>
      <c r="G1512" s="14" t="str">
        <f>VLOOKUP(B1512,'Akodens FV'!$A$1:$B$1976,2,FALSE)</f>
        <v>Tandv inkl priv</v>
      </c>
    </row>
    <row r="1513" spans="1:7" x14ac:dyDescent="0.2">
      <c r="A1513" s="19" t="str">
        <f t="shared" si="23"/>
        <v>0805105150511J01FF01</v>
      </c>
      <c r="B1513" s="39" t="s">
        <v>525</v>
      </c>
      <c r="C1513" s="39" t="s">
        <v>479</v>
      </c>
      <c r="D1513" s="39" t="s">
        <v>248</v>
      </c>
      <c r="E1513" s="38" t="s">
        <v>358</v>
      </c>
      <c r="F1513" s="37">
        <v>3</v>
      </c>
      <c r="G1513" s="14" t="str">
        <f>VLOOKUP(B1513,'Akodens FV'!$A$1:$B$1976,2,FALSE)</f>
        <v>Tandv inkl priv</v>
      </c>
    </row>
    <row r="1514" spans="1:7" x14ac:dyDescent="0.2">
      <c r="A1514" s="19" t="str">
        <f t="shared" si="23"/>
        <v>0805105167267J01CE02</v>
      </c>
      <c r="B1514" s="39" t="s">
        <v>526</v>
      </c>
      <c r="C1514" s="39" t="s">
        <v>480</v>
      </c>
      <c r="D1514" s="39" t="s">
        <v>246</v>
      </c>
      <c r="E1514" s="38" t="s">
        <v>352</v>
      </c>
      <c r="F1514" s="37">
        <v>14</v>
      </c>
      <c r="G1514" s="14" t="str">
        <f>VLOOKUP(B1514,'Akodens FV'!$A$1:$B$1976,2,FALSE)</f>
        <v>Tandv inkl priv</v>
      </c>
    </row>
    <row r="1515" spans="1:7" x14ac:dyDescent="0.2">
      <c r="A1515" s="19" t="str">
        <f t="shared" si="23"/>
        <v>0805105168133J01CA04</v>
      </c>
      <c r="B1515" s="39" t="s">
        <v>527</v>
      </c>
      <c r="C1515" s="39" t="s">
        <v>481</v>
      </c>
      <c r="D1515" s="39" t="s">
        <v>247</v>
      </c>
      <c r="E1515" s="38" t="s">
        <v>350</v>
      </c>
      <c r="F1515" s="37">
        <v>1</v>
      </c>
      <c r="G1515" s="14" t="str">
        <f>VLOOKUP(B1515,'Akodens FV'!$A$1:$B$1976,2,FALSE)</f>
        <v>Tandv inkl priv</v>
      </c>
    </row>
    <row r="1516" spans="1:7" x14ac:dyDescent="0.2">
      <c r="A1516" s="19" t="str">
        <f t="shared" si="23"/>
        <v>0805105168133J01CE02</v>
      </c>
      <c r="B1516" s="39" t="s">
        <v>527</v>
      </c>
      <c r="C1516" s="39" t="s">
        <v>481</v>
      </c>
      <c r="D1516" s="39" t="s">
        <v>246</v>
      </c>
      <c r="E1516" s="38" t="s">
        <v>352</v>
      </c>
      <c r="F1516" s="37">
        <v>49</v>
      </c>
      <c r="G1516" s="14" t="str">
        <f>VLOOKUP(B1516,'Akodens FV'!$A$1:$B$1976,2,FALSE)</f>
        <v>Tandv inkl priv</v>
      </c>
    </row>
    <row r="1517" spans="1:7" x14ac:dyDescent="0.2">
      <c r="A1517" s="19" t="str">
        <f t="shared" si="23"/>
        <v>0805105168133J01FF01</v>
      </c>
      <c r="B1517" s="39" t="s">
        <v>527</v>
      </c>
      <c r="C1517" s="39" t="s">
        <v>481</v>
      </c>
      <c r="D1517" s="39" t="s">
        <v>248</v>
      </c>
      <c r="E1517" s="38" t="s">
        <v>358</v>
      </c>
      <c r="F1517" s="37">
        <v>4</v>
      </c>
      <c r="G1517" s="14" t="str">
        <f>VLOOKUP(B1517,'Akodens FV'!$A$1:$B$1976,2,FALSE)</f>
        <v>Tandv inkl priv</v>
      </c>
    </row>
    <row r="1518" spans="1:7" x14ac:dyDescent="0.2">
      <c r="A1518" s="19" t="str">
        <f t="shared" si="23"/>
        <v>0805105296488J01CE02</v>
      </c>
      <c r="B1518" s="39" t="s">
        <v>528</v>
      </c>
      <c r="C1518" s="39" t="s">
        <v>482</v>
      </c>
      <c r="D1518" s="39" t="s">
        <v>246</v>
      </c>
      <c r="E1518" s="38" t="s">
        <v>352</v>
      </c>
      <c r="F1518" s="37">
        <v>15</v>
      </c>
      <c r="G1518" s="14" t="str">
        <f>VLOOKUP(B1518,'Akodens FV'!$A$1:$B$1976,2,FALSE)</f>
        <v>Tandv inkl priv</v>
      </c>
    </row>
    <row r="1519" spans="1:7" x14ac:dyDescent="0.2">
      <c r="A1519" s="19" t="str">
        <f t="shared" si="23"/>
        <v>0805105296488J01FF01</v>
      </c>
      <c r="B1519" s="39" t="s">
        <v>528</v>
      </c>
      <c r="C1519" s="39" t="s">
        <v>482</v>
      </c>
      <c r="D1519" s="39" t="s">
        <v>248</v>
      </c>
      <c r="E1519" s="38" t="s">
        <v>358</v>
      </c>
      <c r="F1519" s="37">
        <v>2</v>
      </c>
      <c r="G1519" s="14" t="str">
        <f>VLOOKUP(B1519,'Akodens FV'!$A$1:$B$1976,2,FALSE)</f>
        <v>Tandv inkl priv</v>
      </c>
    </row>
    <row r="1520" spans="1:7" x14ac:dyDescent="0.2">
      <c r="A1520" s="19" t="str">
        <f t="shared" si="23"/>
        <v>0805105470778J01CE02</v>
      </c>
      <c r="B1520" s="39" t="s">
        <v>529</v>
      </c>
      <c r="C1520" s="39" t="s">
        <v>483</v>
      </c>
      <c r="D1520" s="39" t="s">
        <v>246</v>
      </c>
      <c r="E1520" s="38" t="s">
        <v>352</v>
      </c>
      <c r="F1520" s="37">
        <v>75</v>
      </c>
      <c r="G1520" s="14" t="str">
        <f>VLOOKUP(B1520,'Akodens FV'!$A$1:$B$1976,2,FALSE)</f>
        <v>Tandv inkl priv</v>
      </c>
    </row>
    <row r="1521" spans="1:7" x14ac:dyDescent="0.2">
      <c r="A1521" s="19" t="str">
        <f t="shared" si="23"/>
        <v>0805105470778J01FF01</v>
      </c>
      <c r="B1521" s="39" t="s">
        <v>529</v>
      </c>
      <c r="C1521" s="39" t="s">
        <v>483</v>
      </c>
      <c r="D1521" s="39" t="s">
        <v>248</v>
      </c>
      <c r="E1521" s="38" t="s">
        <v>358</v>
      </c>
      <c r="F1521" s="37">
        <v>4</v>
      </c>
      <c r="G1521" s="14" t="str">
        <f>VLOOKUP(B1521,'Akodens FV'!$A$1:$B$1976,2,FALSE)</f>
        <v>Tandv inkl priv</v>
      </c>
    </row>
    <row r="1522" spans="1:7" x14ac:dyDescent="0.2">
      <c r="A1522" s="19" t="str">
        <f t="shared" si="23"/>
        <v>0805105516026J01CA04</v>
      </c>
      <c r="B1522" s="39" t="s">
        <v>599</v>
      </c>
      <c r="C1522" s="39" t="s">
        <v>598</v>
      </c>
      <c r="D1522" s="39" t="s">
        <v>247</v>
      </c>
      <c r="E1522" s="38" t="s">
        <v>350</v>
      </c>
      <c r="F1522" s="37">
        <v>2</v>
      </c>
      <c r="G1522" s="14" t="str">
        <f>VLOOKUP(B1522,'Akodens FV'!$A$1:$B$1976,2,FALSE)</f>
        <v>Tandv inkl priv</v>
      </c>
    </row>
    <row r="1523" spans="1:7" x14ac:dyDescent="0.2">
      <c r="A1523" s="19" t="str">
        <f t="shared" si="23"/>
        <v>0805105516026J01CE02</v>
      </c>
      <c r="B1523" s="39" t="s">
        <v>599</v>
      </c>
      <c r="C1523" s="39" t="s">
        <v>598</v>
      </c>
      <c r="D1523" s="39" t="s">
        <v>246</v>
      </c>
      <c r="E1523" s="38" t="s">
        <v>352</v>
      </c>
      <c r="F1523" s="37">
        <v>116</v>
      </c>
      <c r="G1523" s="14" t="str">
        <f>VLOOKUP(B1523,'Akodens FV'!$A$1:$B$1976,2,FALSE)</f>
        <v>Tandv inkl priv</v>
      </c>
    </row>
    <row r="1524" spans="1:7" x14ac:dyDescent="0.2">
      <c r="A1524" s="19" t="str">
        <f t="shared" si="23"/>
        <v>0805105516026J01FF01</v>
      </c>
      <c r="B1524" s="39" t="s">
        <v>599</v>
      </c>
      <c r="C1524" s="39" t="s">
        <v>598</v>
      </c>
      <c r="D1524" s="39" t="s">
        <v>248</v>
      </c>
      <c r="E1524" s="38" t="s">
        <v>358</v>
      </c>
      <c r="F1524" s="37">
        <v>7</v>
      </c>
      <c r="G1524" s="14" t="str">
        <f>VLOOKUP(B1524,'Akodens FV'!$A$1:$B$1976,2,FALSE)</f>
        <v>Tandv inkl priv</v>
      </c>
    </row>
    <row r="1525" spans="1:7" x14ac:dyDescent="0.2">
      <c r="A1525" s="19" t="str">
        <f t="shared" si="23"/>
        <v>0805105573563J01CA04</v>
      </c>
      <c r="B1525" s="39" t="s">
        <v>530</v>
      </c>
      <c r="C1525" s="39" t="s">
        <v>484</v>
      </c>
      <c r="D1525" s="39" t="s">
        <v>247</v>
      </c>
      <c r="E1525" s="38" t="s">
        <v>350</v>
      </c>
      <c r="F1525" s="37">
        <v>1</v>
      </c>
      <c r="G1525" s="14" t="str">
        <f>VLOOKUP(B1525,'Akodens FV'!$A$1:$B$1976,2,FALSE)</f>
        <v>Tandv inkl priv</v>
      </c>
    </row>
    <row r="1526" spans="1:7" x14ac:dyDescent="0.2">
      <c r="A1526" s="19" t="str">
        <f t="shared" si="23"/>
        <v>0805105573563J01CE02</v>
      </c>
      <c r="B1526" s="39" t="s">
        <v>530</v>
      </c>
      <c r="C1526" s="39" t="s">
        <v>484</v>
      </c>
      <c r="D1526" s="39" t="s">
        <v>246</v>
      </c>
      <c r="E1526" s="38" t="s">
        <v>352</v>
      </c>
      <c r="F1526" s="37">
        <v>19</v>
      </c>
      <c r="G1526" s="14" t="str">
        <f>VLOOKUP(B1526,'Akodens FV'!$A$1:$B$1976,2,FALSE)</f>
        <v>Tandv inkl priv</v>
      </c>
    </row>
    <row r="1527" spans="1:7" x14ac:dyDescent="0.2">
      <c r="A1527" s="19" t="str">
        <f t="shared" si="23"/>
        <v>0805105573563J01FF01</v>
      </c>
      <c r="B1527" s="39" t="s">
        <v>530</v>
      </c>
      <c r="C1527" s="39" t="s">
        <v>484</v>
      </c>
      <c r="D1527" s="39" t="s">
        <v>248</v>
      </c>
      <c r="E1527" s="38" t="s">
        <v>358</v>
      </c>
      <c r="F1527" s="37">
        <v>1</v>
      </c>
      <c r="G1527" s="14" t="str">
        <f>VLOOKUP(B1527,'Akodens FV'!$A$1:$B$1976,2,FALSE)</f>
        <v>Tandv inkl priv</v>
      </c>
    </row>
    <row r="1528" spans="1:7" x14ac:dyDescent="0.2">
      <c r="A1528" s="19" t="str">
        <f t="shared" si="23"/>
        <v>0805106368344J01AA02</v>
      </c>
      <c r="B1528" s="39" t="s">
        <v>532</v>
      </c>
      <c r="C1528" s="39" t="s">
        <v>486</v>
      </c>
      <c r="D1528" s="39" t="s">
        <v>249</v>
      </c>
      <c r="E1528" s="38" t="s">
        <v>348</v>
      </c>
      <c r="F1528" s="37">
        <v>1</v>
      </c>
      <c r="G1528" s="14" t="str">
        <f>VLOOKUP(B1528,'Akodens FV'!$A$1:$B$1976,2,FALSE)</f>
        <v>Tandv inkl priv</v>
      </c>
    </row>
    <row r="1529" spans="1:7" x14ac:dyDescent="0.2">
      <c r="A1529" s="19" t="str">
        <f t="shared" si="23"/>
        <v>0805106368344J01CA04</v>
      </c>
      <c r="B1529" s="39" t="s">
        <v>532</v>
      </c>
      <c r="C1529" s="39" t="s">
        <v>486</v>
      </c>
      <c r="D1529" s="39" t="s">
        <v>247</v>
      </c>
      <c r="E1529" s="38" t="s">
        <v>350</v>
      </c>
      <c r="F1529" s="37">
        <v>3</v>
      </c>
      <c r="G1529" s="14" t="str">
        <f>VLOOKUP(B1529,'Akodens FV'!$A$1:$B$1976,2,FALSE)</f>
        <v>Tandv inkl priv</v>
      </c>
    </row>
    <row r="1530" spans="1:7" x14ac:dyDescent="0.2">
      <c r="A1530" s="19" t="str">
        <f t="shared" si="23"/>
        <v>0805106368344J01CE02</v>
      </c>
      <c r="B1530" s="39" t="s">
        <v>532</v>
      </c>
      <c r="C1530" s="39" t="s">
        <v>486</v>
      </c>
      <c r="D1530" s="39" t="s">
        <v>246</v>
      </c>
      <c r="E1530" s="38" t="s">
        <v>352</v>
      </c>
      <c r="F1530" s="37">
        <v>26</v>
      </c>
      <c r="G1530" s="14" t="str">
        <f>VLOOKUP(B1530,'Akodens FV'!$A$1:$B$1976,2,FALSE)</f>
        <v>Tandv inkl priv</v>
      </c>
    </row>
    <row r="1531" spans="1:7" x14ac:dyDescent="0.2">
      <c r="A1531" s="19" t="str">
        <f t="shared" si="23"/>
        <v>0805106368344J01FF01</v>
      </c>
      <c r="B1531" s="39" t="s">
        <v>532</v>
      </c>
      <c r="C1531" s="39" t="s">
        <v>486</v>
      </c>
      <c r="D1531" s="39" t="s">
        <v>248</v>
      </c>
      <c r="E1531" s="38" t="s">
        <v>358</v>
      </c>
      <c r="F1531" s="37">
        <v>1</v>
      </c>
      <c r="G1531" s="14" t="str">
        <f>VLOOKUP(B1531,'Akodens FV'!$A$1:$B$1976,2,FALSE)</f>
        <v>Tandv inkl priv</v>
      </c>
    </row>
    <row r="1541" spans="2:7" x14ac:dyDescent="0.2">
      <c r="B1541" s="21" t="s">
        <v>626</v>
      </c>
    </row>
    <row r="1542" spans="2:7" x14ac:dyDescent="0.2">
      <c r="B1542" s="14" t="s">
        <v>624</v>
      </c>
      <c r="C1542" s="14" t="s">
        <v>487</v>
      </c>
      <c r="F1542" s="14">
        <v>2017</v>
      </c>
      <c r="G1542" s="14" t="s">
        <v>625</v>
      </c>
    </row>
    <row r="1543" spans="2:7" x14ac:dyDescent="0.2">
      <c r="B1543" s="42" t="s">
        <v>623</v>
      </c>
      <c r="C1543" s="14" t="s">
        <v>622</v>
      </c>
      <c r="G1543" s="14" t="s">
        <v>296</v>
      </c>
    </row>
    <row r="1544" spans="2:7" x14ac:dyDescent="0.2">
      <c r="B1544" s="42" t="s">
        <v>613</v>
      </c>
      <c r="C1544" s="14" t="s">
        <v>612</v>
      </c>
      <c r="G1544" s="14" t="s">
        <v>538</v>
      </c>
    </row>
    <row r="1545" spans="2:7" x14ac:dyDescent="0.2">
      <c r="B1545" s="42" t="s">
        <v>599</v>
      </c>
      <c r="C1545" s="39" t="s">
        <v>598</v>
      </c>
      <c r="G1545" s="14" t="s">
        <v>538</v>
      </c>
    </row>
  </sheetData>
  <autoFilter ref="B1:G1531" xr:uid="{00000000-0009-0000-0000-000007000000}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545"/>
  <sheetViews>
    <sheetView topLeftCell="A310" workbookViewId="0">
      <selection activeCell="B1541" sqref="B1541:G1543"/>
    </sheetView>
  </sheetViews>
  <sheetFormatPr defaultColWidth="8.85546875" defaultRowHeight="12.75" x14ac:dyDescent="0.2"/>
  <cols>
    <col min="1" max="1" width="17.7109375" style="14" bestFit="1" customWidth="1"/>
    <col min="2" max="2" width="17.85546875" style="14" bestFit="1" customWidth="1"/>
    <col min="3" max="3" width="38.140625" style="14" customWidth="1"/>
    <col min="4" max="6" width="14.140625" style="14" customWidth="1"/>
    <col min="7" max="7" width="34.28515625" style="14" customWidth="1"/>
    <col min="8" max="16384" width="8.85546875" style="14"/>
  </cols>
  <sheetData>
    <row r="1" spans="1:7" x14ac:dyDescent="0.2">
      <c r="A1" s="14" t="s">
        <v>303</v>
      </c>
      <c r="B1" s="41" t="s">
        <v>624</v>
      </c>
      <c r="C1" s="41" t="s">
        <v>487</v>
      </c>
      <c r="D1" s="41" t="s">
        <v>288</v>
      </c>
      <c r="E1" s="41" t="s">
        <v>428</v>
      </c>
      <c r="F1" s="40">
        <v>2017</v>
      </c>
      <c r="G1" s="14" t="s">
        <v>625</v>
      </c>
    </row>
    <row r="2" spans="1:7" x14ac:dyDescent="0.2">
      <c r="A2" s="19" t="str">
        <f>B2&amp;D2</f>
        <v>0803151J01AA02</v>
      </c>
      <c r="B2" s="43" t="s">
        <v>309</v>
      </c>
      <c r="C2" s="43" t="s">
        <v>592</v>
      </c>
      <c r="D2" s="43" t="s">
        <v>249</v>
      </c>
      <c r="E2" s="44" t="s">
        <v>348</v>
      </c>
      <c r="F2" s="45">
        <v>9</v>
      </c>
      <c r="G2" s="14" t="e">
        <f>VLOOKUP(B2,'Akodens FV'!$A$1:$B$1976,2,FALSE)</f>
        <v>#N/A</v>
      </c>
    </row>
    <row r="3" spans="1:7" x14ac:dyDescent="0.2">
      <c r="A3" s="19" t="str">
        <f t="shared" ref="A3:A66" si="0">B3&amp;D3</f>
        <v>0803151J01CA08</v>
      </c>
      <c r="B3" s="43" t="s">
        <v>309</v>
      </c>
      <c r="C3" s="43" t="s">
        <v>592</v>
      </c>
      <c r="D3" s="43" t="s">
        <v>262</v>
      </c>
      <c r="E3" s="44" t="s">
        <v>351</v>
      </c>
      <c r="F3" s="45">
        <v>4</v>
      </c>
      <c r="G3" s="14" t="e">
        <f>VLOOKUP(B3,'Akodens FV'!$A$1:$B$1976,2,FALSE)</f>
        <v>#N/A</v>
      </c>
    </row>
    <row r="4" spans="1:7" x14ac:dyDescent="0.2">
      <c r="A4" s="19" t="str">
        <f t="shared" si="0"/>
        <v>0803151J01CE02</v>
      </c>
      <c r="B4" s="43" t="s">
        <v>309</v>
      </c>
      <c r="C4" s="43" t="s">
        <v>592</v>
      </c>
      <c r="D4" s="43" t="s">
        <v>246</v>
      </c>
      <c r="E4" s="44" t="s">
        <v>352</v>
      </c>
      <c r="F4" s="45">
        <v>10</v>
      </c>
      <c r="G4" s="14" t="e">
        <f>VLOOKUP(B4,'Akodens FV'!$A$1:$B$1976,2,FALSE)</f>
        <v>#N/A</v>
      </c>
    </row>
    <row r="5" spans="1:7" x14ac:dyDescent="0.2">
      <c r="A5" s="19" t="str">
        <f t="shared" si="0"/>
        <v>0803151J01CF05</v>
      </c>
      <c r="B5" s="43" t="s">
        <v>309</v>
      </c>
      <c r="C5" s="43" t="s">
        <v>592</v>
      </c>
      <c r="D5" s="43" t="s">
        <v>251</v>
      </c>
      <c r="E5" s="44" t="s">
        <v>353</v>
      </c>
      <c r="F5" s="45">
        <v>2</v>
      </c>
      <c r="G5" s="14" t="e">
        <f>VLOOKUP(B5,'Akodens FV'!$A$1:$B$1976,2,FALSE)</f>
        <v>#N/A</v>
      </c>
    </row>
    <row r="6" spans="1:7" x14ac:dyDescent="0.2">
      <c r="A6" s="19" t="str">
        <f t="shared" si="0"/>
        <v>0803151J01DB05</v>
      </c>
      <c r="B6" s="43" t="s">
        <v>309</v>
      </c>
      <c r="C6" s="43" t="s">
        <v>592</v>
      </c>
      <c r="D6" s="43" t="s">
        <v>261</v>
      </c>
      <c r="E6" s="44" t="s">
        <v>355</v>
      </c>
      <c r="F6" s="45">
        <v>5</v>
      </c>
      <c r="G6" s="14" t="e">
        <f>VLOOKUP(B6,'Akodens FV'!$A$1:$B$1976,2,FALSE)</f>
        <v>#N/A</v>
      </c>
    </row>
    <row r="7" spans="1:7" x14ac:dyDescent="0.2">
      <c r="A7" s="19" t="str">
        <f t="shared" si="0"/>
        <v>0803151J01EA01</v>
      </c>
      <c r="B7" s="43" t="s">
        <v>309</v>
      </c>
      <c r="C7" s="43" t="s">
        <v>592</v>
      </c>
      <c r="D7" s="43" t="s">
        <v>259</v>
      </c>
      <c r="E7" s="44" t="s">
        <v>356</v>
      </c>
      <c r="F7" s="45">
        <v>2</v>
      </c>
      <c r="G7" s="14" t="e">
        <f>VLOOKUP(B7,'Akodens FV'!$A$1:$B$1976,2,FALSE)</f>
        <v>#N/A</v>
      </c>
    </row>
    <row r="8" spans="1:7" x14ac:dyDescent="0.2">
      <c r="A8" s="19" t="str">
        <f t="shared" si="0"/>
        <v>0803151J01XE01</v>
      </c>
      <c r="B8" s="43" t="s">
        <v>309</v>
      </c>
      <c r="C8" s="43" t="s">
        <v>592</v>
      </c>
      <c r="D8" s="43" t="s">
        <v>255</v>
      </c>
      <c r="E8" s="44" t="s">
        <v>361</v>
      </c>
      <c r="F8" s="45">
        <v>3</v>
      </c>
      <c r="G8" s="14" t="e">
        <f>VLOOKUP(B8,'Akodens FV'!$A$1:$B$1976,2,FALSE)</f>
        <v>#N/A</v>
      </c>
    </row>
    <row r="9" spans="1:7" x14ac:dyDescent="0.2">
      <c r="A9" s="19" t="str">
        <f t="shared" si="0"/>
        <v>0803201J01AA02</v>
      </c>
      <c r="B9" s="43" t="s">
        <v>39</v>
      </c>
      <c r="C9" s="43" t="s">
        <v>162</v>
      </c>
      <c r="D9" s="43" t="s">
        <v>249</v>
      </c>
      <c r="E9" s="44" t="s">
        <v>348</v>
      </c>
      <c r="F9" s="45">
        <v>39</v>
      </c>
      <c r="G9" s="14" t="str">
        <f>VLOOKUP(B9,'Akodens FV'!$A$1:$B$1976,2,FALSE)</f>
        <v>Hälsoval</v>
      </c>
    </row>
    <row r="10" spans="1:7" x14ac:dyDescent="0.2">
      <c r="A10" s="19" t="str">
        <f t="shared" si="0"/>
        <v>0803201J01AA04</v>
      </c>
      <c r="B10" s="43" t="s">
        <v>39</v>
      </c>
      <c r="C10" s="43" t="s">
        <v>162</v>
      </c>
      <c r="D10" s="43" t="s">
        <v>264</v>
      </c>
      <c r="E10" s="44" t="s">
        <v>349</v>
      </c>
      <c r="F10" s="45">
        <v>16</v>
      </c>
      <c r="G10" s="14" t="str">
        <f>VLOOKUP(B10,'Akodens FV'!$A$1:$B$1976,2,FALSE)</f>
        <v>Hälsoval</v>
      </c>
    </row>
    <row r="11" spans="1:7" x14ac:dyDescent="0.2">
      <c r="A11" s="19" t="str">
        <f t="shared" si="0"/>
        <v>0803201J01AA07</v>
      </c>
      <c r="B11" s="43" t="s">
        <v>39</v>
      </c>
      <c r="C11" s="43" t="s">
        <v>162</v>
      </c>
      <c r="D11" s="43" t="s">
        <v>263</v>
      </c>
      <c r="E11" s="44" t="s">
        <v>363</v>
      </c>
      <c r="F11" s="45">
        <v>3</v>
      </c>
      <c r="G11" s="14" t="str">
        <f>VLOOKUP(B11,'Akodens FV'!$A$1:$B$1976,2,FALSE)</f>
        <v>Hälsoval</v>
      </c>
    </row>
    <row r="12" spans="1:7" x14ac:dyDescent="0.2">
      <c r="A12" s="19" t="str">
        <f t="shared" si="0"/>
        <v>0803201J01CA04</v>
      </c>
      <c r="B12" s="43" t="s">
        <v>39</v>
      </c>
      <c r="C12" s="43" t="s">
        <v>162</v>
      </c>
      <c r="D12" s="43" t="s">
        <v>247</v>
      </c>
      <c r="E12" s="44" t="s">
        <v>350</v>
      </c>
      <c r="F12" s="45">
        <v>24</v>
      </c>
      <c r="G12" s="14" t="str">
        <f>VLOOKUP(B12,'Akodens FV'!$A$1:$B$1976,2,FALSE)</f>
        <v>Hälsoval</v>
      </c>
    </row>
    <row r="13" spans="1:7" x14ac:dyDescent="0.2">
      <c r="A13" s="19" t="str">
        <f t="shared" si="0"/>
        <v>0803201J01CA08</v>
      </c>
      <c r="B13" s="43" t="s">
        <v>39</v>
      </c>
      <c r="C13" s="43" t="s">
        <v>162</v>
      </c>
      <c r="D13" s="43" t="s">
        <v>262</v>
      </c>
      <c r="E13" s="44" t="s">
        <v>351</v>
      </c>
      <c r="F13" s="45">
        <v>150</v>
      </c>
      <c r="G13" s="14" t="str">
        <f>VLOOKUP(B13,'Akodens FV'!$A$1:$B$1976,2,FALSE)</f>
        <v>Hälsoval</v>
      </c>
    </row>
    <row r="14" spans="1:7" x14ac:dyDescent="0.2">
      <c r="A14" s="19" t="str">
        <f t="shared" si="0"/>
        <v>0803201J01CE02</v>
      </c>
      <c r="B14" s="43" t="s">
        <v>39</v>
      </c>
      <c r="C14" s="43" t="s">
        <v>162</v>
      </c>
      <c r="D14" s="43" t="s">
        <v>246</v>
      </c>
      <c r="E14" s="44" t="s">
        <v>352</v>
      </c>
      <c r="F14" s="45">
        <v>161</v>
      </c>
      <c r="G14" s="14" t="str">
        <f>VLOOKUP(B14,'Akodens FV'!$A$1:$B$1976,2,FALSE)</f>
        <v>Hälsoval</v>
      </c>
    </row>
    <row r="15" spans="1:7" x14ac:dyDescent="0.2">
      <c r="A15" s="19" t="str">
        <f t="shared" si="0"/>
        <v>0803201J01CF05</v>
      </c>
      <c r="B15" s="43" t="s">
        <v>39</v>
      </c>
      <c r="C15" s="43" t="s">
        <v>162</v>
      </c>
      <c r="D15" s="43" t="s">
        <v>251</v>
      </c>
      <c r="E15" s="44" t="s">
        <v>353</v>
      </c>
      <c r="F15" s="45">
        <v>71</v>
      </c>
      <c r="G15" s="14" t="str">
        <f>VLOOKUP(B15,'Akodens FV'!$A$1:$B$1976,2,FALSE)</f>
        <v>Hälsoval</v>
      </c>
    </row>
    <row r="16" spans="1:7" x14ac:dyDescent="0.2">
      <c r="A16" s="19" t="str">
        <f t="shared" si="0"/>
        <v>0803201J01CR02</v>
      </c>
      <c r="B16" s="43" t="s">
        <v>39</v>
      </c>
      <c r="C16" s="43" t="s">
        <v>162</v>
      </c>
      <c r="D16" s="43" t="s">
        <v>253</v>
      </c>
      <c r="E16" s="44" t="s">
        <v>640</v>
      </c>
      <c r="F16" s="45">
        <v>2</v>
      </c>
      <c r="G16" s="14" t="str">
        <f>VLOOKUP(B16,'Akodens FV'!$A$1:$B$1976,2,FALSE)</f>
        <v>Hälsoval</v>
      </c>
    </row>
    <row r="17" spans="1:7" x14ac:dyDescent="0.2">
      <c r="A17" s="19" t="str">
        <f t="shared" si="0"/>
        <v>0803201J01DB05</v>
      </c>
      <c r="B17" s="43" t="s">
        <v>39</v>
      </c>
      <c r="C17" s="43" t="s">
        <v>162</v>
      </c>
      <c r="D17" s="43" t="s">
        <v>261</v>
      </c>
      <c r="E17" s="44" t="s">
        <v>355</v>
      </c>
      <c r="F17" s="45">
        <v>13</v>
      </c>
      <c r="G17" s="14" t="str">
        <f>VLOOKUP(B17,'Akodens FV'!$A$1:$B$1976,2,FALSE)</f>
        <v>Hälsoval</v>
      </c>
    </row>
    <row r="18" spans="1:7" x14ac:dyDescent="0.2">
      <c r="A18" s="19" t="str">
        <f t="shared" si="0"/>
        <v>0803201J01EA01</v>
      </c>
      <c r="B18" s="43" t="s">
        <v>39</v>
      </c>
      <c r="C18" s="43" t="s">
        <v>162</v>
      </c>
      <c r="D18" s="43" t="s">
        <v>259</v>
      </c>
      <c r="E18" s="44" t="s">
        <v>356</v>
      </c>
      <c r="F18" s="45">
        <v>14</v>
      </c>
      <c r="G18" s="14" t="str">
        <f>VLOOKUP(B18,'Akodens FV'!$A$1:$B$1976,2,FALSE)</f>
        <v>Hälsoval</v>
      </c>
    </row>
    <row r="19" spans="1:7" x14ac:dyDescent="0.2">
      <c r="A19" s="19" t="str">
        <f t="shared" si="0"/>
        <v>0803201J01EE01</v>
      </c>
      <c r="B19" s="43" t="s">
        <v>39</v>
      </c>
      <c r="C19" s="43" t="s">
        <v>162</v>
      </c>
      <c r="D19" s="43" t="s">
        <v>258</v>
      </c>
      <c r="E19" s="44" t="s">
        <v>364</v>
      </c>
      <c r="F19" s="45">
        <v>1</v>
      </c>
      <c r="G19" s="14" t="str">
        <f>VLOOKUP(B19,'Akodens FV'!$A$1:$B$1976,2,FALSE)</f>
        <v>Hälsoval</v>
      </c>
    </row>
    <row r="20" spans="1:7" x14ac:dyDescent="0.2">
      <c r="A20" s="19" t="str">
        <f t="shared" si="0"/>
        <v>0803201J01FA01</v>
      </c>
      <c r="B20" s="43" t="s">
        <v>39</v>
      </c>
      <c r="C20" s="43" t="s">
        <v>162</v>
      </c>
      <c r="D20" s="43" t="s">
        <v>250</v>
      </c>
      <c r="E20" s="44" t="s">
        <v>357</v>
      </c>
      <c r="F20" s="45">
        <v>9</v>
      </c>
      <c r="G20" s="14" t="str">
        <f>VLOOKUP(B20,'Akodens FV'!$A$1:$B$1976,2,FALSE)</f>
        <v>Hälsoval</v>
      </c>
    </row>
    <row r="21" spans="1:7" x14ac:dyDescent="0.2">
      <c r="A21" s="19" t="str">
        <f t="shared" si="0"/>
        <v>0803201J01FF01</v>
      </c>
      <c r="B21" s="43" t="s">
        <v>39</v>
      </c>
      <c r="C21" s="43" t="s">
        <v>162</v>
      </c>
      <c r="D21" s="43" t="s">
        <v>248</v>
      </c>
      <c r="E21" s="44" t="s">
        <v>358</v>
      </c>
      <c r="F21" s="45">
        <v>20</v>
      </c>
      <c r="G21" s="14" t="str">
        <f>VLOOKUP(B21,'Akodens FV'!$A$1:$B$1976,2,FALSE)</f>
        <v>Hälsoval</v>
      </c>
    </row>
    <row r="22" spans="1:7" x14ac:dyDescent="0.2">
      <c r="A22" s="19" t="str">
        <f t="shared" si="0"/>
        <v>0803201J01MA02</v>
      </c>
      <c r="B22" s="43" t="s">
        <v>39</v>
      </c>
      <c r="C22" s="43" t="s">
        <v>162</v>
      </c>
      <c r="D22" s="43" t="s">
        <v>252</v>
      </c>
      <c r="E22" s="44" t="s">
        <v>359</v>
      </c>
      <c r="F22" s="45">
        <v>30</v>
      </c>
      <c r="G22" s="14" t="str">
        <f>VLOOKUP(B22,'Akodens FV'!$A$1:$B$1976,2,FALSE)</f>
        <v>Hälsoval</v>
      </c>
    </row>
    <row r="23" spans="1:7" x14ac:dyDescent="0.2">
      <c r="A23" s="19" t="str">
        <f t="shared" si="0"/>
        <v>0803201J01XE01</v>
      </c>
      <c r="B23" s="43" t="s">
        <v>39</v>
      </c>
      <c r="C23" s="43" t="s">
        <v>162</v>
      </c>
      <c r="D23" s="43" t="s">
        <v>255</v>
      </c>
      <c r="E23" s="44" t="s">
        <v>361</v>
      </c>
      <c r="F23" s="45">
        <v>90</v>
      </c>
      <c r="G23" s="14" t="str">
        <f>VLOOKUP(B23,'Akodens FV'!$A$1:$B$1976,2,FALSE)</f>
        <v>Hälsoval</v>
      </c>
    </row>
    <row r="24" spans="1:7" x14ac:dyDescent="0.2">
      <c r="A24" s="19" t="str">
        <f t="shared" si="0"/>
        <v>0803204J01AA02</v>
      </c>
      <c r="B24" s="43" t="s">
        <v>29</v>
      </c>
      <c r="C24" s="43" t="s">
        <v>152</v>
      </c>
      <c r="D24" s="43" t="s">
        <v>249</v>
      </c>
      <c r="E24" s="44" t="s">
        <v>348</v>
      </c>
      <c r="F24" s="45">
        <v>35</v>
      </c>
      <c r="G24" s="14" t="str">
        <f>VLOOKUP(B24,'Akodens FV'!$A$1:$B$1976,2,FALSE)</f>
        <v>Hälsoval</v>
      </c>
    </row>
    <row r="25" spans="1:7" x14ac:dyDescent="0.2">
      <c r="A25" s="19" t="str">
        <f t="shared" si="0"/>
        <v>0803204J01AA04</v>
      </c>
      <c r="B25" s="43" t="s">
        <v>29</v>
      </c>
      <c r="C25" s="43" t="s">
        <v>152</v>
      </c>
      <c r="D25" s="43" t="s">
        <v>264</v>
      </c>
      <c r="E25" s="44" t="s">
        <v>349</v>
      </c>
      <c r="F25" s="45">
        <v>21</v>
      </c>
      <c r="G25" s="14" t="str">
        <f>VLOOKUP(B25,'Akodens FV'!$A$1:$B$1976,2,FALSE)</f>
        <v>Hälsoval</v>
      </c>
    </row>
    <row r="26" spans="1:7" x14ac:dyDescent="0.2">
      <c r="A26" s="19" t="str">
        <f t="shared" si="0"/>
        <v>0803204J01AA07</v>
      </c>
      <c r="B26" s="43" t="s">
        <v>29</v>
      </c>
      <c r="C26" s="43" t="s">
        <v>152</v>
      </c>
      <c r="D26" s="43" t="s">
        <v>263</v>
      </c>
      <c r="E26" s="44" t="s">
        <v>363</v>
      </c>
      <c r="F26" s="45">
        <v>3</v>
      </c>
      <c r="G26" s="14" t="str">
        <f>VLOOKUP(B26,'Akodens FV'!$A$1:$B$1976,2,FALSE)</f>
        <v>Hälsoval</v>
      </c>
    </row>
    <row r="27" spans="1:7" x14ac:dyDescent="0.2">
      <c r="A27" s="19" t="str">
        <f t="shared" si="0"/>
        <v>0803204J01CA04</v>
      </c>
      <c r="B27" s="43" t="s">
        <v>29</v>
      </c>
      <c r="C27" s="43" t="s">
        <v>152</v>
      </c>
      <c r="D27" s="43" t="s">
        <v>247</v>
      </c>
      <c r="E27" s="44" t="s">
        <v>350</v>
      </c>
      <c r="F27" s="45">
        <v>13</v>
      </c>
      <c r="G27" s="14" t="str">
        <f>VLOOKUP(B27,'Akodens FV'!$A$1:$B$1976,2,FALSE)</f>
        <v>Hälsoval</v>
      </c>
    </row>
    <row r="28" spans="1:7" x14ac:dyDescent="0.2">
      <c r="A28" s="19" t="str">
        <f t="shared" si="0"/>
        <v>0803204J01CA08</v>
      </c>
      <c r="B28" s="43" t="s">
        <v>29</v>
      </c>
      <c r="C28" s="43" t="s">
        <v>152</v>
      </c>
      <c r="D28" s="43" t="s">
        <v>262</v>
      </c>
      <c r="E28" s="44" t="s">
        <v>351</v>
      </c>
      <c r="F28" s="45">
        <v>95</v>
      </c>
      <c r="G28" s="14" t="str">
        <f>VLOOKUP(B28,'Akodens FV'!$A$1:$B$1976,2,FALSE)</f>
        <v>Hälsoval</v>
      </c>
    </row>
    <row r="29" spans="1:7" x14ac:dyDescent="0.2">
      <c r="A29" s="19" t="str">
        <f t="shared" si="0"/>
        <v>0803204J01CE02</v>
      </c>
      <c r="B29" s="43" t="s">
        <v>29</v>
      </c>
      <c r="C29" s="43" t="s">
        <v>152</v>
      </c>
      <c r="D29" s="43" t="s">
        <v>246</v>
      </c>
      <c r="E29" s="44" t="s">
        <v>352</v>
      </c>
      <c r="F29" s="45">
        <v>166</v>
      </c>
      <c r="G29" s="14" t="str">
        <f>VLOOKUP(B29,'Akodens FV'!$A$1:$B$1976,2,FALSE)</f>
        <v>Hälsoval</v>
      </c>
    </row>
    <row r="30" spans="1:7" x14ac:dyDescent="0.2">
      <c r="A30" s="19" t="str">
        <f t="shared" si="0"/>
        <v>0803204J01CF05</v>
      </c>
      <c r="B30" s="43" t="s">
        <v>29</v>
      </c>
      <c r="C30" s="43" t="s">
        <v>152</v>
      </c>
      <c r="D30" s="43" t="s">
        <v>251</v>
      </c>
      <c r="E30" s="44" t="s">
        <v>353</v>
      </c>
      <c r="F30" s="45">
        <v>51</v>
      </c>
      <c r="G30" s="14" t="str">
        <f>VLOOKUP(B30,'Akodens FV'!$A$1:$B$1976,2,FALSE)</f>
        <v>Hälsoval</v>
      </c>
    </row>
    <row r="31" spans="1:7" x14ac:dyDescent="0.2">
      <c r="A31" s="19" t="str">
        <f t="shared" si="0"/>
        <v>0803204J01CR02</v>
      </c>
      <c r="B31" s="43" t="s">
        <v>29</v>
      </c>
      <c r="C31" s="43" t="s">
        <v>152</v>
      </c>
      <c r="D31" s="43" t="s">
        <v>253</v>
      </c>
      <c r="E31" s="44" t="s">
        <v>640</v>
      </c>
      <c r="F31" s="45">
        <v>5</v>
      </c>
      <c r="G31" s="14" t="str">
        <f>VLOOKUP(B31,'Akodens FV'!$A$1:$B$1976,2,FALSE)</f>
        <v>Hälsoval</v>
      </c>
    </row>
    <row r="32" spans="1:7" x14ac:dyDescent="0.2">
      <c r="A32" s="19" t="str">
        <f t="shared" si="0"/>
        <v>0803204J01DB05</v>
      </c>
      <c r="B32" s="43" t="s">
        <v>29</v>
      </c>
      <c r="C32" s="43" t="s">
        <v>152</v>
      </c>
      <c r="D32" s="43" t="s">
        <v>261</v>
      </c>
      <c r="E32" s="44" t="s">
        <v>355</v>
      </c>
      <c r="F32" s="45">
        <v>5</v>
      </c>
      <c r="G32" s="14" t="str">
        <f>VLOOKUP(B32,'Akodens FV'!$A$1:$B$1976,2,FALSE)</f>
        <v>Hälsoval</v>
      </c>
    </row>
    <row r="33" spans="1:7" x14ac:dyDescent="0.2">
      <c r="A33" s="19" t="str">
        <f t="shared" si="0"/>
        <v>0803204J01EA01</v>
      </c>
      <c r="B33" s="43" t="s">
        <v>29</v>
      </c>
      <c r="C33" s="43" t="s">
        <v>152</v>
      </c>
      <c r="D33" s="43" t="s">
        <v>259</v>
      </c>
      <c r="E33" s="44" t="s">
        <v>356</v>
      </c>
      <c r="F33" s="45">
        <v>3</v>
      </c>
      <c r="G33" s="14" t="str">
        <f>VLOOKUP(B33,'Akodens FV'!$A$1:$B$1976,2,FALSE)</f>
        <v>Hälsoval</v>
      </c>
    </row>
    <row r="34" spans="1:7" x14ac:dyDescent="0.2">
      <c r="A34" s="19" t="str">
        <f t="shared" si="0"/>
        <v>0803204J01EE01</v>
      </c>
      <c r="B34" s="43" t="s">
        <v>29</v>
      </c>
      <c r="C34" s="43" t="s">
        <v>152</v>
      </c>
      <c r="D34" s="43" t="s">
        <v>258</v>
      </c>
      <c r="E34" s="44" t="s">
        <v>364</v>
      </c>
      <c r="F34" s="45">
        <v>1</v>
      </c>
      <c r="G34" s="14" t="str">
        <f>VLOOKUP(B34,'Akodens FV'!$A$1:$B$1976,2,FALSE)</f>
        <v>Hälsoval</v>
      </c>
    </row>
    <row r="35" spans="1:7" x14ac:dyDescent="0.2">
      <c r="A35" s="19" t="str">
        <f t="shared" si="0"/>
        <v>0803204J01FA01</v>
      </c>
      <c r="B35" s="43" t="s">
        <v>29</v>
      </c>
      <c r="C35" s="43" t="s">
        <v>152</v>
      </c>
      <c r="D35" s="43" t="s">
        <v>250</v>
      </c>
      <c r="E35" s="44" t="s">
        <v>357</v>
      </c>
      <c r="F35" s="45">
        <v>1</v>
      </c>
      <c r="G35" s="14" t="str">
        <f>VLOOKUP(B35,'Akodens FV'!$A$1:$B$1976,2,FALSE)</f>
        <v>Hälsoval</v>
      </c>
    </row>
    <row r="36" spans="1:7" x14ac:dyDescent="0.2">
      <c r="A36" s="19" t="str">
        <f t="shared" si="0"/>
        <v>0803204J01FA10</v>
      </c>
      <c r="B36" s="43" t="s">
        <v>29</v>
      </c>
      <c r="C36" s="43" t="s">
        <v>152</v>
      </c>
      <c r="D36" s="43" t="s">
        <v>268</v>
      </c>
      <c r="E36" s="44" t="s">
        <v>368</v>
      </c>
      <c r="F36" s="45">
        <v>1</v>
      </c>
      <c r="G36" s="14" t="str">
        <f>VLOOKUP(B36,'Akodens FV'!$A$1:$B$1976,2,FALSE)</f>
        <v>Hälsoval</v>
      </c>
    </row>
    <row r="37" spans="1:7" x14ac:dyDescent="0.2">
      <c r="A37" s="19" t="str">
        <f t="shared" si="0"/>
        <v>0803204J01FF01</v>
      </c>
      <c r="B37" s="43" t="s">
        <v>29</v>
      </c>
      <c r="C37" s="43" t="s">
        <v>152</v>
      </c>
      <c r="D37" s="43" t="s">
        <v>248</v>
      </c>
      <c r="E37" s="44" t="s">
        <v>358</v>
      </c>
      <c r="F37" s="45">
        <v>16</v>
      </c>
      <c r="G37" s="14" t="str">
        <f>VLOOKUP(B37,'Akodens FV'!$A$1:$B$1976,2,FALSE)</f>
        <v>Hälsoval</v>
      </c>
    </row>
    <row r="38" spans="1:7" x14ac:dyDescent="0.2">
      <c r="A38" s="19" t="str">
        <f t="shared" si="0"/>
        <v>0803204J01MA02</v>
      </c>
      <c r="B38" s="43" t="s">
        <v>29</v>
      </c>
      <c r="C38" s="43" t="s">
        <v>152</v>
      </c>
      <c r="D38" s="43" t="s">
        <v>252</v>
      </c>
      <c r="E38" s="44" t="s">
        <v>359</v>
      </c>
      <c r="F38" s="45">
        <v>14</v>
      </c>
      <c r="G38" s="14" t="str">
        <f>VLOOKUP(B38,'Akodens FV'!$A$1:$B$1976,2,FALSE)</f>
        <v>Hälsoval</v>
      </c>
    </row>
    <row r="39" spans="1:7" x14ac:dyDescent="0.2">
      <c r="A39" s="19" t="str">
        <f t="shared" si="0"/>
        <v>0803204J01XE01</v>
      </c>
      <c r="B39" s="43" t="s">
        <v>29</v>
      </c>
      <c r="C39" s="43" t="s">
        <v>152</v>
      </c>
      <c r="D39" s="43" t="s">
        <v>255</v>
      </c>
      <c r="E39" s="44" t="s">
        <v>361</v>
      </c>
      <c r="F39" s="45">
        <v>125</v>
      </c>
      <c r="G39" s="14" t="str">
        <f>VLOOKUP(B39,'Akodens FV'!$A$1:$B$1976,2,FALSE)</f>
        <v>Hälsoval</v>
      </c>
    </row>
    <row r="40" spans="1:7" x14ac:dyDescent="0.2">
      <c r="A40" s="19" t="str">
        <f t="shared" si="0"/>
        <v>0803205J01AA02</v>
      </c>
      <c r="B40" s="43" t="s">
        <v>47</v>
      </c>
      <c r="C40" s="43" t="s">
        <v>170</v>
      </c>
      <c r="D40" s="43" t="s">
        <v>249</v>
      </c>
      <c r="E40" s="44" t="s">
        <v>348</v>
      </c>
      <c r="F40" s="45">
        <v>30</v>
      </c>
      <c r="G40" s="14" t="str">
        <f>VLOOKUP(B40,'Akodens FV'!$A$1:$B$1976,2,FALSE)</f>
        <v>Hälsoval</v>
      </c>
    </row>
    <row r="41" spans="1:7" x14ac:dyDescent="0.2">
      <c r="A41" s="19" t="str">
        <f t="shared" si="0"/>
        <v>0803205J01AA04</v>
      </c>
      <c r="B41" s="43" t="s">
        <v>47</v>
      </c>
      <c r="C41" s="43" t="s">
        <v>170</v>
      </c>
      <c r="D41" s="43" t="s">
        <v>264</v>
      </c>
      <c r="E41" s="44" t="s">
        <v>349</v>
      </c>
      <c r="F41" s="45">
        <v>14</v>
      </c>
      <c r="G41" s="14" t="str">
        <f>VLOOKUP(B41,'Akodens FV'!$A$1:$B$1976,2,FALSE)</f>
        <v>Hälsoval</v>
      </c>
    </row>
    <row r="42" spans="1:7" x14ac:dyDescent="0.2">
      <c r="A42" s="19" t="str">
        <f t="shared" si="0"/>
        <v>0803205J01AA07</v>
      </c>
      <c r="B42" s="43" t="s">
        <v>47</v>
      </c>
      <c r="C42" s="43" t="s">
        <v>170</v>
      </c>
      <c r="D42" s="43" t="s">
        <v>263</v>
      </c>
      <c r="E42" s="44" t="s">
        <v>363</v>
      </c>
      <c r="F42" s="45">
        <v>1</v>
      </c>
      <c r="G42" s="14" t="str">
        <f>VLOOKUP(B42,'Akodens FV'!$A$1:$B$1976,2,FALSE)</f>
        <v>Hälsoval</v>
      </c>
    </row>
    <row r="43" spans="1:7" x14ac:dyDescent="0.2">
      <c r="A43" s="19" t="str">
        <f t="shared" si="0"/>
        <v>0803205J01CA04</v>
      </c>
      <c r="B43" s="43" t="s">
        <v>47</v>
      </c>
      <c r="C43" s="43" t="s">
        <v>170</v>
      </c>
      <c r="D43" s="43" t="s">
        <v>247</v>
      </c>
      <c r="E43" s="44" t="s">
        <v>350</v>
      </c>
      <c r="F43" s="45">
        <v>23</v>
      </c>
      <c r="G43" s="14" t="str">
        <f>VLOOKUP(B43,'Akodens FV'!$A$1:$B$1976,2,FALSE)</f>
        <v>Hälsoval</v>
      </c>
    </row>
    <row r="44" spans="1:7" x14ac:dyDescent="0.2">
      <c r="A44" s="19" t="str">
        <f t="shared" si="0"/>
        <v>0803205J01CA08</v>
      </c>
      <c r="B44" s="43" t="s">
        <v>47</v>
      </c>
      <c r="C44" s="43" t="s">
        <v>170</v>
      </c>
      <c r="D44" s="43" t="s">
        <v>262</v>
      </c>
      <c r="E44" s="44" t="s">
        <v>351</v>
      </c>
      <c r="F44" s="45">
        <v>63</v>
      </c>
      <c r="G44" s="14" t="str">
        <f>VLOOKUP(B44,'Akodens FV'!$A$1:$B$1976,2,FALSE)</f>
        <v>Hälsoval</v>
      </c>
    </row>
    <row r="45" spans="1:7" x14ac:dyDescent="0.2">
      <c r="A45" s="19" t="str">
        <f t="shared" si="0"/>
        <v>0803205J01CE02</v>
      </c>
      <c r="B45" s="43" t="s">
        <v>47</v>
      </c>
      <c r="C45" s="43" t="s">
        <v>170</v>
      </c>
      <c r="D45" s="43" t="s">
        <v>246</v>
      </c>
      <c r="E45" s="44" t="s">
        <v>352</v>
      </c>
      <c r="F45" s="45">
        <v>95</v>
      </c>
      <c r="G45" s="14" t="str">
        <f>VLOOKUP(B45,'Akodens FV'!$A$1:$B$1976,2,FALSE)</f>
        <v>Hälsoval</v>
      </c>
    </row>
    <row r="46" spans="1:7" x14ac:dyDescent="0.2">
      <c r="A46" s="19" t="str">
        <f t="shared" si="0"/>
        <v>0803205J01CF05</v>
      </c>
      <c r="B46" s="43" t="s">
        <v>47</v>
      </c>
      <c r="C46" s="43" t="s">
        <v>170</v>
      </c>
      <c r="D46" s="43" t="s">
        <v>251</v>
      </c>
      <c r="E46" s="44" t="s">
        <v>353</v>
      </c>
      <c r="F46" s="45">
        <v>78</v>
      </c>
      <c r="G46" s="14" t="str">
        <f>VLOOKUP(B46,'Akodens FV'!$A$1:$B$1976,2,FALSE)</f>
        <v>Hälsoval</v>
      </c>
    </row>
    <row r="47" spans="1:7" x14ac:dyDescent="0.2">
      <c r="A47" s="19" t="str">
        <f t="shared" si="0"/>
        <v>0803205J01CR02</v>
      </c>
      <c r="B47" s="43" t="s">
        <v>47</v>
      </c>
      <c r="C47" s="43" t="s">
        <v>170</v>
      </c>
      <c r="D47" s="43" t="s">
        <v>253</v>
      </c>
      <c r="E47" s="44" t="s">
        <v>640</v>
      </c>
      <c r="F47" s="45">
        <v>15</v>
      </c>
      <c r="G47" s="14" t="str">
        <f>VLOOKUP(B47,'Akodens FV'!$A$1:$B$1976,2,FALSE)</f>
        <v>Hälsoval</v>
      </c>
    </row>
    <row r="48" spans="1:7" x14ac:dyDescent="0.2">
      <c r="A48" s="19" t="str">
        <f t="shared" si="0"/>
        <v>0803205J01DB05</v>
      </c>
      <c r="B48" s="43" t="s">
        <v>47</v>
      </c>
      <c r="C48" s="43" t="s">
        <v>170</v>
      </c>
      <c r="D48" s="43" t="s">
        <v>261</v>
      </c>
      <c r="E48" s="44" t="s">
        <v>355</v>
      </c>
      <c r="F48" s="45">
        <v>10</v>
      </c>
      <c r="G48" s="14" t="str">
        <f>VLOOKUP(B48,'Akodens FV'!$A$1:$B$1976,2,FALSE)</f>
        <v>Hälsoval</v>
      </c>
    </row>
    <row r="49" spans="1:7" x14ac:dyDescent="0.2">
      <c r="A49" s="19" t="str">
        <f t="shared" si="0"/>
        <v>0803205J01EA01</v>
      </c>
      <c r="B49" s="43" t="s">
        <v>47</v>
      </c>
      <c r="C49" s="43" t="s">
        <v>170</v>
      </c>
      <c r="D49" s="43" t="s">
        <v>259</v>
      </c>
      <c r="E49" s="44" t="s">
        <v>356</v>
      </c>
      <c r="F49" s="45">
        <v>34</v>
      </c>
      <c r="G49" s="14" t="str">
        <f>VLOOKUP(B49,'Akodens FV'!$A$1:$B$1976,2,FALSE)</f>
        <v>Hälsoval</v>
      </c>
    </row>
    <row r="50" spans="1:7" x14ac:dyDescent="0.2">
      <c r="A50" s="19" t="str">
        <f t="shared" si="0"/>
        <v>0803205J01EE01</v>
      </c>
      <c r="B50" s="43" t="s">
        <v>47</v>
      </c>
      <c r="C50" s="43" t="s">
        <v>170</v>
      </c>
      <c r="D50" s="43" t="s">
        <v>258</v>
      </c>
      <c r="E50" s="44" t="s">
        <v>364</v>
      </c>
      <c r="F50" s="45">
        <v>1</v>
      </c>
      <c r="G50" s="14" t="str">
        <f>VLOOKUP(B50,'Akodens FV'!$A$1:$B$1976,2,FALSE)</f>
        <v>Hälsoval</v>
      </c>
    </row>
    <row r="51" spans="1:7" x14ac:dyDescent="0.2">
      <c r="A51" s="19" t="str">
        <f t="shared" si="0"/>
        <v>0803205J01FA01</v>
      </c>
      <c r="B51" s="43" t="s">
        <v>47</v>
      </c>
      <c r="C51" s="43" t="s">
        <v>170</v>
      </c>
      <c r="D51" s="43" t="s">
        <v>250</v>
      </c>
      <c r="E51" s="44" t="s">
        <v>357</v>
      </c>
      <c r="F51" s="45">
        <v>3</v>
      </c>
      <c r="G51" s="14" t="str">
        <f>VLOOKUP(B51,'Akodens FV'!$A$1:$B$1976,2,FALSE)</f>
        <v>Hälsoval</v>
      </c>
    </row>
    <row r="52" spans="1:7" x14ac:dyDescent="0.2">
      <c r="A52" s="19" t="str">
        <f t="shared" si="0"/>
        <v>0803205J01FF01</v>
      </c>
      <c r="B52" s="43" t="s">
        <v>47</v>
      </c>
      <c r="C52" s="43" t="s">
        <v>170</v>
      </c>
      <c r="D52" s="43" t="s">
        <v>248</v>
      </c>
      <c r="E52" s="44" t="s">
        <v>358</v>
      </c>
      <c r="F52" s="45">
        <v>32</v>
      </c>
      <c r="G52" s="14" t="str">
        <f>VLOOKUP(B52,'Akodens FV'!$A$1:$B$1976,2,FALSE)</f>
        <v>Hälsoval</v>
      </c>
    </row>
    <row r="53" spans="1:7" x14ac:dyDescent="0.2">
      <c r="A53" s="19" t="str">
        <f t="shared" si="0"/>
        <v>0803205J01MA02</v>
      </c>
      <c r="B53" s="43" t="s">
        <v>47</v>
      </c>
      <c r="C53" s="43" t="s">
        <v>170</v>
      </c>
      <c r="D53" s="43" t="s">
        <v>252</v>
      </c>
      <c r="E53" s="44" t="s">
        <v>359</v>
      </c>
      <c r="F53" s="45">
        <v>14</v>
      </c>
      <c r="G53" s="14" t="str">
        <f>VLOOKUP(B53,'Akodens FV'!$A$1:$B$1976,2,FALSE)</f>
        <v>Hälsoval</v>
      </c>
    </row>
    <row r="54" spans="1:7" x14ac:dyDescent="0.2">
      <c r="A54" s="19" t="str">
        <f t="shared" si="0"/>
        <v>0803205J01XE01</v>
      </c>
      <c r="B54" s="43" t="s">
        <v>47</v>
      </c>
      <c r="C54" s="43" t="s">
        <v>170</v>
      </c>
      <c r="D54" s="43" t="s">
        <v>255</v>
      </c>
      <c r="E54" s="44" t="s">
        <v>361</v>
      </c>
      <c r="F54" s="45">
        <v>89</v>
      </c>
      <c r="G54" s="14" t="str">
        <f>VLOOKUP(B54,'Akodens FV'!$A$1:$B$1976,2,FALSE)</f>
        <v>Hälsoval</v>
      </c>
    </row>
    <row r="55" spans="1:7" x14ac:dyDescent="0.2">
      <c r="A55" s="19" t="str">
        <f t="shared" si="0"/>
        <v>0803207J01AA02</v>
      </c>
      <c r="B55" s="43" t="s">
        <v>19</v>
      </c>
      <c r="C55" s="43" t="s">
        <v>145</v>
      </c>
      <c r="D55" s="43" t="s">
        <v>249</v>
      </c>
      <c r="E55" s="44" t="s">
        <v>348</v>
      </c>
      <c r="F55" s="45">
        <v>207</v>
      </c>
      <c r="G55" s="14" t="str">
        <f>VLOOKUP(B55,'Akodens FV'!$A$1:$B$1976,2,FALSE)</f>
        <v>Hälsoval</v>
      </c>
    </row>
    <row r="56" spans="1:7" x14ac:dyDescent="0.2">
      <c r="A56" s="19" t="str">
        <f t="shared" si="0"/>
        <v>0803207J01AA04</v>
      </c>
      <c r="B56" s="43" t="s">
        <v>19</v>
      </c>
      <c r="C56" s="43" t="s">
        <v>145</v>
      </c>
      <c r="D56" s="43" t="s">
        <v>264</v>
      </c>
      <c r="E56" s="44" t="s">
        <v>349</v>
      </c>
      <c r="F56" s="45">
        <v>64</v>
      </c>
      <c r="G56" s="14" t="str">
        <f>VLOOKUP(B56,'Akodens FV'!$A$1:$B$1976,2,FALSE)</f>
        <v>Hälsoval</v>
      </c>
    </row>
    <row r="57" spans="1:7" x14ac:dyDescent="0.2">
      <c r="A57" s="19" t="str">
        <f t="shared" si="0"/>
        <v>0803207J01AA07</v>
      </c>
      <c r="B57" s="43" t="s">
        <v>19</v>
      </c>
      <c r="C57" s="43" t="s">
        <v>145</v>
      </c>
      <c r="D57" s="43" t="s">
        <v>263</v>
      </c>
      <c r="E57" s="44" t="s">
        <v>363</v>
      </c>
      <c r="F57" s="45">
        <v>6</v>
      </c>
      <c r="G57" s="14" t="str">
        <f>VLOOKUP(B57,'Akodens FV'!$A$1:$B$1976,2,FALSE)</f>
        <v>Hälsoval</v>
      </c>
    </row>
    <row r="58" spans="1:7" x14ac:dyDescent="0.2">
      <c r="A58" s="19" t="str">
        <f t="shared" si="0"/>
        <v>0803207J01CA04</v>
      </c>
      <c r="B58" s="43" t="s">
        <v>19</v>
      </c>
      <c r="C58" s="43" t="s">
        <v>145</v>
      </c>
      <c r="D58" s="43" t="s">
        <v>247</v>
      </c>
      <c r="E58" s="44" t="s">
        <v>350</v>
      </c>
      <c r="F58" s="45">
        <v>82</v>
      </c>
      <c r="G58" s="14" t="str">
        <f>VLOOKUP(B58,'Akodens FV'!$A$1:$B$1976,2,FALSE)</f>
        <v>Hälsoval</v>
      </c>
    </row>
    <row r="59" spans="1:7" x14ac:dyDescent="0.2">
      <c r="A59" s="19" t="str">
        <f t="shared" si="0"/>
        <v>0803207J01CA08</v>
      </c>
      <c r="B59" s="43" t="s">
        <v>19</v>
      </c>
      <c r="C59" s="43" t="s">
        <v>145</v>
      </c>
      <c r="D59" s="43" t="s">
        <v>262</v>
      </c>
      <c r="E59" s="44" t="s">
        <v>351</v>
      </c>
      <c r="F59" s="45">
        <v>412</v>
      </c>
      <c r="G59" s="14" t="str">
        <f>VLOOKUP(B59,'Akodens FV'!$A$1:$B$1976,2,FALSE)</f>
        <v>Hälsoval</v>
      </c>
    </row>
    <row r="60" spans="1:7" x14ac:dyDescent="0.2">
      <c r="A60" s="19" t="str">
        <f t="shared" si="0"/>
        <v>0803207J01CE02</v>
      </c>
      <c r="B60" s="43" t="s">
        <v>19</v>
      </c>
      <c r="C60" s="43" t="s">
        <v>145</v>
      </c>
      <c r="D60" s="43" t="s">
        <v>246</v>
      </c>
      <c r="E60" s="44" t="s">
        <v>352</v>
      </c>
      <c r="F60" s="45">
        <v>617</v>
      </c>
      <c r="G60" s="14" t="str">
        <f>VLOOKUP(B60,'Akodens FV'!$A$1:$B$1976,2,FALSE)</f>
        <v>Hälsoval</v>
      </c>
    </row>
    <row r="61" spans="1:7" x14ac:dyDescent="0.2">
      <c r="A61" s="19" t="str">
        <f t="shared" si="0"/>
        <v>0803207J01CF05</v>
      </c>
      <c r="B61" s="43" t="s">
        <v>19</v>
      </c>
      <c r="C61" s="43" t="s">
        <v>145</v>
      </c>
      <c r="D61" s="43" t="s">
        <v>251</v>
      </c>
      <c r="E61" s="44" t="s">
        <v>353</v>
      </c>
      <c r="F61" s="45">
        <v>174</v>
      </c>
      <c r="G61" s="14" t="str">
        <f>VLOOKUP(B61,'Akodens FV'!$A$1:$B$1976,2,FALSE)</f>
        <v>Hälsoval</v>
      </c>
    </row>
    <row r="62" spans="1:7" x14ac:dyDescent="0.2">
      <c r="A62" s="19" t="str">
        <f t="shared" si="0"/>
        <v>0803207J01CR02</v>
      </c>
      <c r="B62" s="43" t="s">
        <v>19</v>
      </c>
      <c r="C62" s="43" t="s">
        <v>145</v>
      </c>
      <c r="D62" s="43" t="s">
        <v>253</v>
      </c>
      <c r="E62" s="44" t="s">
        <v>640</v>
      </c>
      <c r="F62" s="45">
        <v>14</v>
      </c>
      <c r="G62" s="14" t="str">
        <f>VLOOKUP(B62,'Akodens FV'!$A$1:$B$1976,2,FALSE)</f>
        <v>Hälsoval</v>
      </c>
    </row>
    <row r="63" spans="1:7" x14ac:dyDescent="0.2">
      <c r="A63" s="19" t="str">
        <f t="shared" si="0"/>
        <v>0803207J01DB05</v>
      </c>
      <c r="B63" s="43" t="s">
        <v>19</v>
      </c>
      <c r="C63" s="43" t="s">
        <v>145</v>
      </c>
      <c r="D63" s="43" t="s">
        <v>261</v>
      </c>
      <c r="E63" s="44" t="s">
        <v>355</v>
      </c>
      <c r="F63" s="45">
        <v>14</v>
      </c>
      <c r="G63" s="14" t="str">
        <f>VLOOKUP(B63,'Akodens FV'!$A$1:$B$1976,2,FALSE)</f>
        <v>Hälsoval</v>
      </c>
    </row>
    <row r="64" spans="1:7" x14ac:dyDescent="0.2">
      <c r="A64" s="19" t="str">
        <f t="shared" si="0"/>
        <v>0803207J01EA01</v>
      </c>
      <c r="B64" s="43" t="s">
        <v>19</v>
      </c>
      <c r="C64" s="43" t="s">
        <v>145</v>
      </c>
      <c r="D64" s="43" t="s">
        <v>259</v>
      </c>
      <c r="E64" s="44" t="s">
        <v>356</v>
      </c>
      <c r="F64" s="45">
        <v>32</v>
      </c>
      <c r="G64" s="14" t="str">
        <f>VLOOKUP(B64,'Akodens FV'!$A$1:$B$1976,2,FALSE)</f>
        <v>Hälsoval</v>
      </c>
    </row>
    <row r="65" spans="1:7" x14ac:dyDescent="0.2">
      <c r="A65" s="19" t="str">
        <f t="shared" si="0"/>
        <v>0803207J01EE01</v>
      </c>
      <c r="B65" s="43" t="s">
        <v>19</v>
      </c>
      <c r="C65" s="43" t="s">
        <v>145</v>
      </c>
      <c r="D65" s="43" t="s">
        <v>258</v>
      </c>
      <c r="E65" s="44" t="s">
        <v>364</v>
      </c>
      <c r="F65" s="45">
        <v>9</v>
      </c>
      <c r="G65" s="14" t="str">
        <f>VLOOKUP(B65,'Akodens FV'!$A$1:$B$1976,2,FALSE)</f>
        <v>Hälsoval</v>
      </c>
    </row>
    <row r="66" spans="1:7" x14ac:dyDescent="0.2">
      <c r="A66" s="19" t="str">
        <f t="shared" si="0"/>
        <v>0803207J01FA01</v>
      </c>
      <c r="B66" s="43" t="s">
        <v>19</v>
      </c>
      <c r="C66" s="43" t="s">
        <v>145</v>
      </c>
      <c r="D66" s="43" t="s">
        <v>250</v>
      </c>
      <c r="E66" s="44" t="s">
        <v>357</v>
      </c>
      <c r="F66" s="45">
        <v>38</v>
      </c>
      <c r="G66" s="14" t="str">
        <f>VLOOKUP(B66,'Akodens FV'!$A$1:$B$1976,2,FALSE)</f>
        <v>Hälsoval</v>
      </c>
    </row>
    <row r="67" spans="1:7" x14ac:dyDescent="0.2">
      <c r="A67" s="19" t="str">
        <f t="shared" ref="A67:A130" si="1">B67&amp;D67</f>
        <v>0803207J01FF01</v>
      </c>
      <c r="B67" s="43" t="s">
        <v>19</v>
      </c>
      <c r="C67" s="43" t="s">
        <v>145</v>
      </c>
      <c r="D67" s="43" t="s">
        <v>248</v>
      </c>
      <c r="E67" s="44" t="s">
        <v>358</v>
      </c>
      <c r="F67" s="45">
        <v>121</v>
      </c>
      <c r="G67" s="14" t="str">
        <f>VLOOKUP(B67,'Akodens FV'!$A$1:$B$1976,2,FALSE)</f>
        <v>Hälsoval</v>
      </c>
    </row>
    <row r="68" spans="1:7" x14ac:dyDescent="0.2">
      <c r="A68" s="19" t="str">
        <f t="shared" si="1"/>
        <v>0803207J01MA02</v>
      </c>
      <c r="B68" s="43" t="s">
        <v>19</v>
      </c>
      <c r="C68" s="43" t="s">
        <v>145</v>
      </c>
      <c r="D68" s="43" t="s">
        <v>252</v>
      </c>
      <c r="E68" s="44" t="s">
        <v>359</v>
      </c>
      <c r="F68" s="45">
        <v>85</v>
      </c>
      <c r="G68" s="14" t="str">
        <f>VLOOKUP(B68,'Akodens FV'!$A$1:$B$1976,2,FALSE)</f>
        <v>Hälsoval</v>
      </c>
    </row>
    <row r="69" spans="1:7" x14ac:dyDescent="0.2">
      <c r="A69" s="19" t="str">
        <f t="shared" si="1"/>
        <v>0803207J01XE01</v>
      </c>
      <c r="B69" s="43" t="s">
        <v>19</v>
      </c>
      <c r="C69" s="43" t="s">
        <v>145</v>
      </c>
      <c r="D69" s="43" t="s">
        <v>255</v>
      </c>
      <c r="E69" s="44" t="s">
        <v>361</v>
      </c>
      <c r="F69" s="45">
        <v>148</v>
      </c>
      <c r="G69" s="14" t="str">
        <f>VLOOKUP(B69,'Akodens FV'!$A$1:$B$1976,2,FALSE)</f>
        <v>Hälsoval</v>
      </c>
    </row>
    <row r="70" spans="1:7" x14ac:dyDescent="0.2">
      <c r="A70" s="19" t="str">
        <f t="shared" si="1"/>
        <v>0803211J01AA02</v>
      </c>
      <c r="B70" s="43" t="s">
        <v>310</v>
      </c>
      <c r="C70" s="43" t="s">
        <v>400</v>
      </c>
      <c r="D70" s="43" t="s">
        <v>249</v>
      </c>
      <c r="E70" s="44" t="s">
        <v>348</v>
      </c>
      <c r="F70" s="45">
        <v>96</v>
      </c>
      <c r="G70" s="14" t="str">
        <f>VLOOKUP(B70,'Akodens FV'!$A$1:$B$1976,2,FALSE)</f>
        <v>Hälsoval</v>
      </c>
    </row>
    <row r="71" spans="1:7" x14ac:dyDescent="0.2">
      <c r="A71" s="19" t="str">
        <f t="shared" si="1"/>
        <v>0803211J01AA04</v>
      </c>
      <c r="B71" s="43" t="s">
        <v>310</v>
      </c>
      <c r="C71" s="43" t="s">
        <v>400</v>
      </c>
      <c r="D71" s="43" t="s">
        <v>264</v>
      </c>
      <c r="E71" s="44" t="s">
        <v>349</v>
      </c>
      <c r="F71" s="45">
        <v>35</v>
      </c>
      <c r="G71" s="14" t="str">
        <f>VLOOKUP(B71,'Akodens FV'!$A$1:$B$1976,2,FALSE)</f>
        <v>Hälsoval</v>
      </c>
    </row>
    <row r="72" spans="1:7" x14ac:dyDescent="0.2">
      <c r="A72" s="19" t="str">
        <f t="shared" si="1"/>
        <v>0803211J01AA07</v>
      </c>
      <c r="B72" s="43" t="s">
        <v>310</v>
      </c>
      <c r="C72" s="43" t="s">
        <v>400</v>
      </c>
      <c r="D72" s="43" t="s">
        <v>263</v>
      </c>
      <c r="E72" s="44" t="s">
        <v>363</v>
      </c>
      <c r="F72" s="45">
        <v>2</v>
      </c>
      <c r="G72" s="14" t="str">
        <f>VLOOKUP(B72,'Akodens FV'!$A$1:$B$1976,2,FALSE)</f>
        <v>Hälsoval</v>
      </c>
    </row>
    <row r="73" spans="1:7" x14ac:dyDescent="0.2">
      <c r="A73" s="19" t="str">
        <f t="shared" si="1"/>
        <v>0803211J01CA04</v>
      </c>
      <c r="B73" s="43" t="s">
        <v>310</v>
      </c>
      <c r="C73" s="43" t="s">
        <v>400</v>
      </c>
      <c r="D73" s="43" t="s">
        <v>247</v>
      </c>
      <c r="E73" s="44" t="s">
        <v>350</v>
      </c>
      <c r="F73" s="45">
        <v>26</v>
      </c>
      <c r="G73" s="14" t="str">
        <f>VLOOKUP(B73,'Akodens FV'!$A$1:$B$1976,2,FALSE)</f>
        <v>Hälsoval</v>
      </c>
    </row>
    <row r="74" spans="1:7" x14ac:dyDescent="0.2">
      <c r="A74" s="19" t="str">
        <f t="shared" si="1"/>
        <v>0803211J01CA08</v>
      </c>
      <c r="B74" s="43" t="s">
        <v>310</v>
      </c>
      <c r="C74" s="43" t="s">
        <v>400</v>
      </c>
      <c r="D74" s="43" t="s">
        <v>262</v>
      </c>
      <c r="E74" s="44" t="s">
        <v>351</v>
      </c>
      <c r="F74" s="45">
        <v>234</v>
      </c>
      <c r="G74" s="14" t="str">
        <f>VLOOKUP(B74,'Akodens FV'!$A$1:$B$1976,2,FALSE)</f>
        <v>Hälsoval</v>
      </c>
    </row>
    <row r="75" spans="1:7" x14ac:dyDescent="0.2">
      <c r="A75" s="19" t="str">
        <f t="shared" si="1"/>
        <v>0803211J01CE02</v>
      </c>
      <c r="B75" s="43" t="s">
        <v>310</v>
      </c>
      <c r="C75" s="43" t="s">
        <v>400</v>
      </c>
      <c r="D75" s="43" t="s">
        <v>246</v>
      </c>
      <c r="E75" s="44" t="s">
        <v>352</v>
      </c>
      <c r="F75" s="45">
        <v>366</v>
      </c>
      <c r="G75" s="14" t="str">
        <f>VLOOKUP(B75,'Akodens FV'!$A$1:$B$1976,2,FALSE)</f>
        <v>Hälsoval</v>
      </c>
    </row>
    <row r="76" spans="1:7" x14ac:dyDescent="0.2">
      <c r="A76" s="19" t="str">
        <f t="shared" si="1"/>
        <v>0803211J01CF05</v>
      </c>
      <c r="B76" s="43" t="s">
        <v>310</v>
      </c>
      <c r="C76" s="43" t="s">
        <v>400</v>
      </c>
      <c r="D76" s="43" t="s">
        <v>251</v>
      </c>
      <c r="E76" s="44" t="s">
        <v>353</v>
      </c>
      <c r="F76" s="45">
        <v>132</v>
      </c>
      <c r="G76" s="14" t="str">
        <f>VLOOKUP(B76,'Akodens FV'!$A$1:$B$1976,2,FALSE)</f>
        <v>Hälsoval</v>
      </c>
    </row>
    <row r="77" spans="1:7" x14ac:dyDescent="0.2">
      <c r="A77" s="19" t="str">
        <f t="shared" si="1"/>
        <v>0803211J01CR02</v>
      </c>
      <c r="B77" s="43" t="s">
        <v>310</v>
      </c>
      <c r="C77" s="43" t="s">
        <v>400</v>
      </c>
      <c r="D77" s="43" t="s">
        <v>253</v>
      </c>
      <c r="E77" s="44" t="s">
        <v>640</v>
      </c>
      <c r="F77" s="45">
        <v>8</v>
      </c>
      <c r="G77" s="14" t="str">
        <f>VLOOKUP(B77,'Akodens FV'!$A$1:$B$1976,2,FALSE)</f>
        <v>Hälsoval</v>
      </c>
    </row>
    <row r="78" spans="1:7" x14ac:dyDescent="0.2">
      <c r="A78" s="19" t="str">
        <f t="shared" si="1"/>
        <v>0803211J01DB05</v>
      </c>
      <c r="B78" s="43" t="s">
        <v>310</v>
      </c>
      <c r="C78" s="43" t="s">
        <v>400</v>
      </c>
      <c r="D78" s="43" t="s">
        <v>261</v>
      </c>
      <c r="E78" s="44" t="s">
        <v>355</v>
      </c>
      <c r="F78" s="45">
        <v>7</v>
      </c>
      <c r="G78" s="14" t="str">
        <f>VLOOKUP(B78,'Akodens FV'!$A$1:$B$1976,2,FALSE)</f>
        <v>Hälsoval</v>
      </c>
    </row>
    <row r="79" spans="1:7" x14ac:dyDescent="0.2">
      <c r="A79" s="19" t="str">
        <f t="shared" si="1"/>
        <v>0803211J01EA01</v>
      </c>
      <c r="B79" s="43" t="s">
        <v>310</v>
      </c>
      <c r="C79" s="43" t="s">
        <v>400</v>
      </c>
      <c r="D79" s="43" t="s">
        <v>259</v>
      </c>
      <c r="E79" s="44" t="s">
        <v>356</v>
      </c>
      <c r="F79" s="45">
        <v>13</v>
      </c>
      <c r="G79" s="14" t="str">
        <f>VLOOKUP(B79,'Akodens FV'!$A$1:$B$1976,2,FALSE)</f>
        <v>Hälsoval</v>
      </c>
    </row>
    <row r="80" spans="1:7" x14ac:dyDescent="0.2">
      <c r="A80" s="19" t="str">
        <f t="shared" si="1"/>
        <v>0803211J01EE01</v>
      </c>
      <c r="B80" s="43" t="s">
        <v>310</v>
      </c>
      <c r="C80" s="43" t="s">
        <v>400</v>
      </c>
      <c r="D80" s="43" t="s">
        <v>258</v>
      </c>
      <c r="E80" s="44" t="s">
        <v>364</v>
      </c>
      <c r="F80" s="45">
        <v>5</v>
      </c>
      <c r="G80" s="14" t="str">
        <f>VLOOKUP(B80,'Akodens FV'!$A$1:$B$1976,2,FALSE)</f>
        <v>Hälsoval</v>
      </c>
    </row>
    <row r="81" spans="1:7" x14ac:dyDescent="0.2">
      <c r="A81" s="19" t="str">
        <f t="shared" si="1"/>
        <v>0803211J01FA01</v>
      </c>
      <c r="B81" s="43" t="s">
        <v>310</v>
      </c>
      <c r="C81" s="43" t="s">
        <v>400</v>
      </c>
      <c r="D81" s="43" t="s">
        <v>250</v>
      </c>
      <c r="E81" s="44" t="s">
        <v>357</v>
      </c>
      <c r="F81" s="45">
        <v>4</v>
      </c>
      <c r="G81" s="14" t="str">
        <f>VLOOKUP(B81,'Akodens FV'!$A$1:$B$1976,2,FALSE)</f>
        <v>Hälsoval</v>
      </c>
    </row>
    <row r="82" spans="1:7" x14ac:dyDescent="0.2">
      <c r="A82" s="19" t="str">
        <f t="shared" si="1"/>
        <v>0803211J01FA10</v>
      </c>
      <c r="B82" s="43" t="s">
        <v>310</v>
      </c>
      <c r="C82" s="43" t="s">
        <v>400</v>
      </c>
      <c r="D82" s="43" t="s">
        <v>268</v>
      </c>
      <c r="E82" s="44" t="s">
        <v>368</v>
      </c>
      <c r="F82" s="45">
        <v>2</v>
      </c>
      <c r="G82" s="14" t="str">
        <f>VLOOKUP(B82,'Akodens FV'!$A$1:$B$1976,2,FALSE)</f>
        <v>Hälsoval</v>
      </c>
    </row>
    <row r="83" spans="1:7" x14ac:dyDescent="0.2">
      <c r="A83" s="19" t="str">
        <f t="shared" si="1"/>
        <v>0803211J01FF01</v>
      </c>
      <c r="B83" s="43" t="s">
        <v>310</v>
      </c>
      <c r="C83" s="43" t="s">
        <v>400</v>
      </c>
      <c r="D83" s="43" t="s">
        <v>248</v>
      </c>
      <c r="E83" s="44" t="s">
        <v>358</v>
      </c>
      <c r="F83" s="45">
        <v>37</v>
      </c>
      <c r="G83" s="14" t="str">
        <f>VLOOKUP(B83,'Akodens FV'!$A$1:$B$1976,2,FALSE)</f>
        <v>Hälsoval</v>
      </c>
    </row>
    <row r="84" spans="1:7" x14ac:dyDescent="0.2">
      <c r="A84" s="19" t="str">
        <f t="shared" si="1"/>
        <v>0803211J01MA02</v>
      </c>
      <c r="B84" s="43" t="s">
        <v>310</v>
      </c>
      <c r="C84" s="43" t="s">
        <v>400</v>
      </c>
      <c r="D84" s="43" t="s">
        <v>252</v>
      </c>
      <c r="E84" s="44" t="s">
        <v>359</v>
      </c>
      <c r="F84" s="45">
        <v>41</v>
      </c>
      <c r="G84" s="14" t="str">
        <f>VLOOKUP(B84,'Akodens FV'!$A$1:$B$1976,2,FALSE)</f>
        <v>Hälsoval</v>
      </c>
    </row>
    <row r="85" spans="1:7" x14ac:dyDescent="0.2">
      <c r="A85" s="19" t="str">
        <f t="shared" si="1"/>
        <v>0803211J01MA14</v>
      </c>
      <c r="B85" s="43" t="s">
        <v>310</v>
      </c>
      <c r="C85" s="43" t="s">
        <v>400</v>
      </c>
      <c r="D85" s="43" t="s">
        <v>272</v>
      </c>
      <c r="E85" s="44" t="s">
        <v>386</v>
      </c>
      <c r="F85" s="45">
        <v>1</v>
      </c>
      <c r="G85" s="14" t="str">
        <f>VLOOKUP(B85,'Akodens FV'!$A$1:$B$1976,2,FALSE)</f>
        <v>Hälsoval</v>
      </c>
    </row>
    <row r="86" spans="1:7" x14ac:dyDescent="0.2">
      <c r="A86" s="19" t="str">
        <f t="shared" si="1"/>
        <v>0803211J01XE01</v>
      </c>
      <c r="B86" s="43" t="s">
        <v>310</v>
      </c>
      <c r="C86" s="43" t="s">
        <v>400</v>
      </c>
      <c r="D86" s="43" t="s">
        <v>255</v>
      </c>
      <c r="E86" s="44" t="s">
        <v>361</v>
      </c>
      <c r="F86" s="45">
        <v>148</v>
      </c>
      <c r="G86" s="14" t="str">
        <f>VLOOKUP(B86,'Akodens FV'!$A$1:$B$1976,2,FALSE)</f>
        <v>Hälsoval</v>
      </c>
    </row>
    <row r="87" spans="1:7" x14ac:dyDescent="0.2">
      <c r="A87" s="19" t="str">
        <f t="shared" si="1"/>
        <v>0803212J01CA08</v>
      </c>
      <c r="B87" s="43" t="s">
        <v>398</v>
      </c>
      <c r="C87" s="43" t="s">
        <v>402</v>
      </c>
      <c r="D87" s="43" t="s">
        <v>262</v>
      </c>
      <c r="E87" s="44" t="s">
        <v>351</v>
      </c>
      <c r="F87" s="45">
        <v>1</v>
      </c>
      <c r="G87" s="14" t="str">
        <f>VLOOKUP(B87,'Akodens FV'!$A$1:$B$1976,2,FALSE)</f>
        <v>Hälsoval</v>
      </c>
    </row>
    <row r="88" spans="1:7" x14ac:dyDescent="0.2">
      <c r="A88" s="19" t="str">
        <f t="shared" si="1"/>
        <v>0803215J01AA02</v>
      </c>
      <c r="B88" s="43" t="s">
        <v>623</v>
      </c>
      <c r="C88" s="43" t="s">
        <v>622</v>
      </c>
      <c r="D88" s="43" t="s">
        <v>249</v>
      </c>
      <c r="E88" s="44" t="s">
        <v>348</v>
      </c>
      <c r="F88" s="45">
        <v>58</v>
      </c>
      <c r="G88" s="14" t="str">
        <f>VLOOKUP(B88,'Akodens FV'!$A$1:$B$1976,2,FALSE)</f>
        <v>Hälsoval</v>
      </c>
    </row>
    <row r="89" spans="1:7" x14ac:dyDescent="0.2">
      <c r="A89" s="19" t="str">
        <f t="shared" si="1"/>
        <v>0803215J01AA04</v>
      </c>
      <c r="B89" s="43" t="s">
        <v>623</v>
      </c>
      <c r="C89" s="43" t="s">
        <v>622</v>
      </c>
      <c r="D89" s="43" t="s">
        <v>264</v>
      </c>
      <c r="E89" s="44" t="s">
        <v>349</v>
      </c>
      <c r="F89" s="45">
        <v>7</v>
      </c>
      <c r="G89" s="14" t="str">
        <f>VLOOKUP(B89,'Akodens FV'!$A$1:$B$1976,2,FALSE)</f>
        <v>Hälsoval</v>
      </c>
    </row>
    <row r="90" spans="1:7" x14ac:dyDescent="0.2">
      <c r="A90" s="19" t="str">
        <f t="shared" si="1"/>
        <v>0803215J01AA07</v>
      </c>
      <c r="B90" s="43" t="s">
        <v>623</v>
      </c>
      <c r="C90" s="43" t="s">
        <v>622</v>
      </c>
      <c r="D90" s="43" t="s">
        <v>263</v>
      </c>
      <c r="E90" s="44" t="s">
        <v>363</v>
      </c>
      <c r="F90" s="45">
        <v>1</v>
      </c>
      <c r="G90" s="14" t="str">
        <f>VLOOKUP(B90,'Akodens FV'!$A$1:$B$1976,2,FALSE)</f>
        <v>Hälsoval</v>
      </c>
    </row>
    <row r="91" spans="1:7" x14ac:dyDescent="0.2">
      <c r="A91" s="19" t="str">
        <f t="shared" si="1"/>
        <v>0803215J01CA04</v>
      </c>
      <c r="B91" s="43" t="s">
        <v>623</v>
      </c>
      <c r="C91" s="43" t="s">
        <v>622</v>
      </c>
      <c r="D91" s="43" t="s">
        <v>247</v>
      </c>
      <c r="E91" s="44" t="s">
        <v>350</v>
      </c>
      <c r="F91" s="45">
        <v>24</v>
      </c>
      <c r="G91" s="14" t="str">
        <f>VLOOKUP(B91,'Akodens FV'!$A$1:$B$1976,2,FALSE)</f>
        <v>Hälsoval</v>
      </c>
    </row>
    <row r="92" spans="1:7" x14ac:dyDescent="0.2">
      <c r="A92" s="19" t="str">
        <f t="shared" si="1"/>
        <v>0803215J01CA08</v>
      </c>
      <c r="B92" s="43" t="s">
        <v>623</v>
      </c>
      <c r="C92" s="43" t="s">
        <v>622</v>
      </c>
      <c r="D92" s="43" t="s">
        <v>262</v>
      </c>
      <c r="E92" s="44" t="s">
        <v>351</v>
      </c>
      <c r="F92" s="45">
        <v>94</v>
      </c>
      <c r="G92" s="14" t="str">
        <f>VLOOKUP(B92,'Akodens FV'!$A$1:$B$1976,2,FALSE)</f>
        <v>Hälsoval</v>
      </c>
    </row>
    <row r="93" spans="1:7" x14ac:dyDescent="0.2">
      <c r="A93" s="19" t="str">
        <f t="shared" si="1"/>
        <v>0803215J01CE02</v>
      </c>
      <c r="B93" s="43" t="s">
        <v>623</v>
      </c>
      <c r="C93" s="43" t="s">
        <v>622</v>
      </c>
      <c r="D93" s="43" t="s">
        <v>246</v>
      </c>
      <c r="E93" s="44" t="s">
        <v>352</v>
      </c>
      <c r="F93" s="45">
        <v>216</v>
      </c>
      <c r="G93" s="14" t="str">
        <f>VLOOKUP(B93,'Akodens FV'!$A$1:$B$1976,2,FALSE)</f>
        <v>Hälsoval</v>
      </c>
    </row>
    <row r="94" spans="1:7" x14ac:dyDescent="0.2">
      <c r="A94" s="19" t="str">
        <f t="shared" si="1"/>
        <v>0803215J01CF05</v>
      </c>
      <c r="B94" s="43" t="s">
        <v>623</v>
      </c>
      <c r="C94" s="43" t="s">
        <v>622</v>
      </c>
      <c r="D94" s="43" t="s">
        <v>251</v>
      </c>
      <c r="E94" s="44" t="s">
        <v>353</v>
      </c>
      <c r="F94" s="45">
        <v>34</v>
      </c>
      <c r="G94" s="14" t="str">
        <f>VLOOKUP(B94,'Akodens FV'!$A$1:$B$1976,2,FALSE)</f>
        <v>Hälsoval</v>
      </c>
    </row>
    <row r="95" spans="1:7" x14ac:dyDescent="0.2">
      <c r="A95" s="19" t="str">
        <f t="shared" si="1"/>
        <v>0803215J01CR02</v>
      </c>
      <c r="B95" s="43" t="s">
        <v>623</v>
      </c>
      <c r="C95" s="43" t="s">
        <v>622</v>
      </c>
      <c r="D95" s="43" t="s">
        <v>253</v>
      </c>
      <c r="E95" s="44" t="s">
        <v>640</v>
      </c>
      <c r="F95" s="45">
        <v>9</v>
      </c>
      <c r="G95" s="14" t="str">
        <f>VLOOKUP(B95,'Akodens FV'!$A$1:$B$1976,2,FALSE)</f>
        <v>Hälsoval</v>
      </c>
    </row>
    <row r="96" spans="1:7" x14ac:dyDescent="0.2">
      <c r="A96" s="19" t="str">
        <f t="shared" si="1"/>
        <v>0803215J01DB05</v>
      </c>
      <c r="B96" s="43" t="s">
        <v>623</v>
      </c>
      <c r="C96" s="43" t="s">
        <v>622</v>
      </c>
      <c r="D96" s="43" t="s">
        <v>261</v>
      </c>
      <c r="E96" s="44" t="s">
        <v>355</v>
      </c>
      <c r="F96" s="45">
        <v>4</v>
      </c>
      <c r="G96" s="14" t="str">
        <f>VLOOKUP(B96,'Akodens FV'!$A$1:$B$1976,2,FALSE)</f>
        <v>Hälsoval</v>
      </c>
    </row>
    <row r="97" spans="1:7" x14ac:dyDescent="0.2">
      <c r="A97" s="19" t="str">
        <f t="shared" si="1"/>
        <v>0803215J01DD01</v>
      </c>
      <c r="B97" s="43" t="s">
        <v>623</v>
      </c>
      <c r="C97" s="43" t="s">
        <v>622</v>
      </c>
      <c r="D97" s="43" t="s">
        <v>273</v>
      </c>
      <c r="E97" s="44" t="s">
        <v>424</v>
      </c>
      <c r="F97" s="45">
        <v>4</v>
      </c>
      <c r="G97" s="14" t="str">
        <f>VLOOKUP(B97,'Akodens FV'!$A$1:$B$1976,2,FALSE)</f>
        <v>Hälsoval</v>
      </c>
    </row>
    <row r="98" spans="1:7" x14ac:dyDescent="0.2">
      <c r="A98" s="19" t="str">
        <f t="shared" si="1"/>
        <v>0803215J01EA01</v>
      </c>
      <c r="B98" s="43" t="s">
        <v>623</v>
      </c>
      <c r="C98" s="43" t="s">
        <v>622</v>
      </c>
      <c r="D98" s="43" t="s">
        <v>259</v>
      </c>
      <c r="E98" s="44" t="s">
        <v>356</v>
      </c>
      <c r="F98" s="45">
        <v>8</v>
      </c>
      <c r="G98" s="14" t="str">
        <f>VLOOKUP(B98,'Akodens FV'!$A$1:$B$1976,2,FALSE)</f>
        <v>Hälsoval</v>
      </c>
    </row>
    <row r="99" spans="1:7" x14ac:dyDescent="0.2">
      <c r="A99" s="19" t="str">
        <f t="shared" si="1"/>
        <v>0803215J01EE01</v>
      </c>
      <c r="B99" s="43" t="s">
        <v>623</v>
      </c>
      <c r="C99" s="43" t="s">
        <v>622</v>
      </c>
      <c r="D99" s="43" t="s">
        <v>258</v>
      </c>
      <c r="E99" s="44" t="s">
        <v>364</v>
      </c>
      <c r="F99" s="45">
        <v>9</v>
      </c>
      <c r="G99" s="14" t="str">
        <f>VLOOKUP(B99,'Akodens FV'!$A$1:$B$1976,2,FALSE)</f>
        <v>Hälsoval</v>
      </c>
    </row>
    <row r="100" spans="1:7" x14ac:dyDescent="0.2">
      <c r="A100" s="19" t="str">
        <f t="shared" si="1"/>
        <v>0803215J01FA01</v>
      </c>
      <c r="B100" s="43" t="s">
        <v>623</v>
      </c>
      <c r="C100" s="43" t="s">
        <v>622</v>
      </c>
      <c r="D100" s="43" t="s">
        <v>250</v>
      </c>
      <c r="E100" s="44" t="s">
        <v>357</v>
      </c>
      <c r="F100" s="45">
        <v>30</v>
      </c>
      <c r="G100" s="14" t="str">
        <f>VLOOKUP(B100,'Akodens FV'!$A$1:$B$1976,2,FALSE)</f>
        <v>Hälsoval</v>
      </c>
    </row>
    <row r="101" spans="1:7" x14ac:dyDescent="0.2">
      <c r="A101" s="19" t="str">
        <f t="shared" si="1"/>
        <v>0803215J01FA09</v>
      </c>
      <c r="B101" s="43" t="s">
        <v>623</v>
      </c>
      <c r="C101" s="43" t="s">
        <v>622</v>
      </c>
      <c r="D101" s="43" t="s">
        <v>257</v>
      </c>
      <c r="E101" s="44" t="s">
        <v>375</v>
      </c>
      <c r="F101" s="45">
        <v>5</v>
      </c>
      <c r="G101" s="14" t="str">
        <f>VLOOKUP(B101,'Akodens FV'!$A$1:$B$1976,2,FALSE)</f>
        <v>Hälsoval</v>
      </c>
    </row>
    <row r="102" spans="1:7" x14ac:dyDescent="0.2">
      <c r="A102" s="19" t="str">
        <f t="shared" si="1"/>
        <v>0803215J01FA10</v>
      </c>
      <c r="B102" s="43" t="s">
        <v>623</v>
      </c>
      <c r="C102" s="43" t="s">
        <v>622</v>
      </c>
      <c r="D102" s="43" t="s">
        <v>268</v>
      </c>
      <c r="E102" s="44" t="s">
        <v>368</v>
      </c>
      <c r="F102" s="45">
        <v>2</v>
      </c>
      <c r="G102" s="14" t="str">
        <f>VLOOKUP(B102,'Akodens FV'!$A$1:$B$1976,2,FALSE)</f>
        <v>Hälsoval</v>
      </c>
    </row>
    <row r="103" spans="1:7" x14ac:dyDescent="0.2">
      <c r="A103" s="19" t="str">
        <f t="shared" si="1"/>
        <v>0803215J01FF01</v>
      </c>
      <c r="B103" s="43" t="s">
        <v>623</v>
      </c>
      <c r="C103" s="43" t="s">
        <v>622</v>
      </c>
      <c r="D103" s="43" t="s">
        <v>248</v>
      </c>
      <c r="E103" s="44" t="s">
        <v>358</v>
      </c>
      <c r="F103" s="45">
        <v>33</v>
      </c>
      <c r="G103" s="14" t="str">
        <f>VLOOKUP(B103,'Akodens FV'!$A$1:$B$1976,2,FALSE)</f>
        <v>Hälsoval</v>
      </c>
    </row>
    <row r="104" spans="1:7" x14ac:dyDescent="0.2">
      <c r="A104" s="19" t="str">
        <f t="shared" si="1"/>
        <v>0803215J01MA02</v>
      </c>
      <c r="B104" s="43" t="s">
        <v>623</v>
      </c>
      <c r="C104" s="43" t="s">
        <v>622</v>
      </c>
      <c r="D104" s="43" t="s">
        <v>252</v>
      </c>
      <c r="E104" s="44" t="s">
        <v>359</v>
      </c>
      <c r="F104" s="45">
        <v>67</v>
      </c>
      <c r="G104" s="14" t="str">
        <f>VLOOKUP(B104,'Akodens FV'!$A$1:$B$1976,2,FALSE)</f>
        <v>Hälsoval</v>
      </c>
    </row>
    <row r="105" spans="1:7" x14ac:dyDescent="0.2">
      <c r="A105" s="19" t="str">
        <f t="shared" si="1"/>
        <v>0803215J01XE01</v>
      </c>
      <c r="B105" s="43" t="s">
        <v>623</v>
      </c>
      <c r="C105" s="43" t="s">
        <v>622</v>
      </c>
      <c r="D105" s="43" t="s">
        <v>255</v>
      </c>
      <c r="E105" s="44" t="s">
        <v>361</v>
      </c>
      <c r="F105" s="45">
        <v>66</v>
      </c>
      <c r="G105" s="14" t="str">
        <f>VLOOKUP(B105,'Akodens FV'!$A$1:$B$1976,2,FALSE)</f>
        <v>Hälsoval</v>
      </c>
    </row>
    <row r="106" spans="1:7" x14ac:dyDescent="0.2">
      <c r="A106" s="19" t="str">
        <f t="shared" si="1"/>
        <v>0803251J01CE02</v>
      </c>
      <c r="B106" s="43" t="s">
        <v>311</v>
      </c>
      <c r="C106" s="43" t="s">
        <v>587</v>
      </c>
      <c r="D106" s="43" t="s">
        <v>246</v>
      </c>
      <c r="E106" s="44" t="s">
        <v>352</v>
      </c>
      <c r="F106" s="45">
        <v>1</v>
      </c>
      <c r="G106" s="14" t="e">
        <f>VLOOKUP(B106,'Akodens FV'!$A$1:$B$1976,2,FALSE)</f>
        <v>#N/A</v>
      </c>
    </row>
    <row r="107" spans="1:7" x14ac:dyDescent="0.2">
      <c r="A107" s="19" t="str">
        <f t="shared" si="1"/>
        <v>0803251J01XE01</v>
      </c>
      <c r="B107" s="43" t="s">
        <v>311</v>
      </c>
      <c r="C107" s="43" t="s">
        <v>587</v>
      </c>
      <c r="D107" s="43" t="s">
        <v>255</v>
      </c>
      <c r="E107" s="44" t="s">
        <v>361</v>
      </c>
      <c r="F107" s="45">
        <v>1</v>
      </c>
      <c r="G107" s="14" t="e">
        <f>VLOOKUP(B107,'Akodens FV'!$A$1:$B$1976,2,FALSE)</f>
        <v>#N/A</v>
      </c>
    </row>
    <row r="108" spans="1:7" x14ac:dyDescent="0.2">
      <c r="A108" s="19" t="str">
        <f t="shared" si="1"/>
        <v>0803252J01AA02</v>
      </c>
      <c r="B108" s="43" t="s">
        <v>58</v>
      </c>
      <c r="C108" s="43" t="s">
        <v>178</v>
      </c>
      <c r="D108" s="43" t="s">
        <v>249</v>
      </c>
      <c r="E108" s="44" t="s">
        <v>348</v>
      </c>
      <c r="F108" s="45">
        <v>1</v>
      </c>
      <c r="G108" s="14" t="str">
        <f>VLOOKUP(B108,'Akodens FV'!$A$1:$B$1976,2,FALSE)</f>
        <v>Hälsoval</v>
      </c>
    </row>
    <row r="109" spans="1:7" x14ac:dyDescent="0.2">
      <c r="A109" s="19" t="str">
        <f t="shared" si="1"/>
        <v>0803252J01CE02</v>
      </c>
      <c r="B109" s="43" t="s">
        <v>58</v>
      </c>
      <c r="C109" s="43" t="s">
        <v>178</v>
      </c>
      <c r="D109" s="43" t="s">
        <v>246</v>
      </c>
      <c r="E109" s="44" t="s">
        <v>352</v>
      </c>
      <c r="F109" s="45">
        <v>2</v>
      </c>
      <c r="G109" s="14" t="str">
        <f>VLOOKUP(B109,'Akodens FV'!$A$1:$B$1976,2,FALSE)</f>
        <v>Hälsoval</v>
      </c>
    </row>
    <row r="110" spans="1:7" x14ac:dyDescent="0.2">
      <c r="A110" s="19" t="str">
        <f t="shared" si="1"/>
        <v>0803254J01AA02</v>
      </c>
      <c r="B110" s="43" t="s">
        <v>44</v>
      </c>
      <c r="C110" s="43" t="s">
        <v>167</v>
      </c>
      <c r="D110" s="43" t="s">
        <v>249</v>
      </c>
      <c r="E110" s="44" t="s">
        <v>348</v>
      </c>
      <c r="F110" s="45">
        <v>6</v>
      </c>
      <c r="G110" s="14" t="str">
        <f>VLOOKUP(B110,'Akodens FV'!$A$1:$B$1976,2,FALSE)</f>
        <v>Hälsoval</v>
      </c>
    </row>
    <row r="111" spans="1:7" x14ac:dyDescent="0.2">
      <c r="A111" s="19" t="str">
        <f t="shared" si="1"/>
        <v>0803254J01CA04</v>
      </c>
      <c r="B111" s="43" t="s">
        <v>44</v>
      </c>
      <c r="C111" s="43" t="s">
        <v>167</v>
      </c>
      <c r="D111" s="43" t="s">
        <v>247</v>
      </c>
      <c r="E111" s="44" t="s">
        <v>350</v>
      </c>
      <c r="F111" s="45">
        <v>3</v>
      </c>
      <c r="G111" s="14" t="str">
        <f>VLOOKUP(B111,'Akodens FV'!$A$1:$B$1976,2,FALSE)</f>
        <v>Hälsoval</v>
      </c>
    </row>
    <row r="112" spans="1:7" x14ac:dyDescent="0.2">
      <c r="A112" s="19" t="str">
        <f t="shared" si="1"/>
        <v>0803254J01CA08</v>
      </c>
      <c r="B112" s="43" t="s">
        <v>44</v>
      </c>
      <c r="C112" s="43" t="s">
        <v>167</v>
      </c>
      <c r="D112" s="43" t="s">
        <v>262</v>
      </c>
      <c r="E112" s="44" t="s">
        <v>351</v>
      </c>
      <c r="F112" s="45">
        <v>100</v>
      </c>
      <c r="G112" s="14" t="str">
        <f>VLOOKUP(B112,'Akodens FV'!$A$1:$B$1976,2,FALSE)</f>
        <v>Hälsoval</v>
      </c>
    </row>
    <row r="113" spans="1:7" x14ac:dyDescent="0.2">
      <c r="A113" s="19" t="str">
        <f t="shared" si="1"/>
        <v>0803254J01CE02</v>
      </c>
      <c r="B113" s="43" t="s">
        <v>44</v>
      </c>
      <c r="C113" s="43" t="s">
        <v>167</v>
      </c>
      <c r="D113" s="43" t="s">
        <v>246</v>
      </c>
      <c r="E113" s="44" t="s">
        <v>352</v>
      </c>
      <c r="F113" s="45">
        <v>134</v>
      </c>
      <c r="G113" s="14" t="str">
        <f>VLOOKUP(B113,'Akodens FV'!$A$1:$B$1976,2,FALSE)</f>
        <v>Hälsoval</v>
      </c>
    </row>
    <row r="114" spans="1:7" x14ac:dyDescent="0.2">
      <c r="A114" s="19" t="str">
        <f t="shared" si="1"/>
        <v>0803254J01CF05</v>
      </c>
      <c r="B114" s="43" t="s">
        <v>44</v>
      </c>
      <c r="C114" s="43" t="s">
        <v>167</v>
      </c>
      <c r="D114" s="43" t="s">
        <v>251</v>
      </c>
      <c r="E114" s="44" t="s">
        <v>353</v>
      </c>
      <c r="F114" s="45">
        <v>5</v>
      </c>
      <c r="G114" s="14" t="str">
        <f>VLOOKUP(B114,'Akodens FV'!$A$1:$B$1976,2,FALSE)</f>
        <v>Hälsoval</v>
      </c>
    </row>
    <row r="115" spans="1:7" x14ac:dyDescent="0.2">
      <c r="A115" s="19" t="str">
        <f t="shared" si="1"/>
        <v>0803254J01CR02</v>
      </c>
      <c r="B115" s="43" t="s">
        <v>44</v>
      </c>
      <c r="C115" s="43" t="s">
        <v>167</v>
      </c>
      <c r="D115" s="43" t="s">
        <v>253</v>
      </c>
      <c r="E115" s="44" t="s">
        <v>640</v>
      </c>
      <c r="F115" s="45">
        <v>1</v>
      </c>
      <c r="G115" s="14" t="str">
        <f>VLOOKUP(B115,'Akodens FV'!$A$1:$B$1976,2,FALSE)</f>
        <v>Hälsoval</v>
      </c>
    </row>
    <row r="116" spans="1:7" x14ac:dyDescent="0.2">
      <c r="A116" s="19" t="str">
        <f t="shared" si="1"/>
        <v>0803254J01EA01</v>
      </c>
      <c r="B116" s="43" t="s">
        <v>44</v>
      </c>
      <c r="C116" s="43" t="s">
        <v>167</v>
      </c>
      <c r="D116" s="43" t="s">
        <v>259</v>
      </c>
      <c r="E116" s="44" t="s">
        <v>356</v>
      </c>
      <c r="F116" s="45">
        <v>1</v>
      </c>
      <c r="G116" s="14" t="str">
        <f>VLOOKUP(B116,'Akodens FV'!$A$1:$B$1976,2,FALSE)</f>
        <v>Hälsoval</v>
      </c>
    </row>
    <row r="117" spans="1:7" x14ac:dyDescent="0.2">
      <c r="A117" s="19" t="str">
        <f t="shared" si="1"/>
        <v>0803254J01FA01</v>
      </c>
      <c r="B117" s="43" t="s">
        <v>44</v>
      </c>
      <c r="C117" s="43" t="s">
        <v>167</v>
      </c>
      <c r="D117" s="43" t="s">
        <v>250</v>
      </c>
      <c r="E117" s="44" t="s">
        <v>357</v>
      </c>
      <c r="F117" s="45">
        <v>1</v>
      </c>
      <c r="G117" s="14" t="str">
        <f>VLOOKUP(B117,'Akodens FV'!$A$1:$B$1976,2,FALSE)</f>
        <v>Hälsoval</v>
      </c>
    </row>
    <row r="118" spans="1:7" x14ac:dyDescent="0.2">
      <c r="A118" s="19" t="str">
        <f t="shared" si="1"/>
        <v>0803254J01MA02</v>
      </c>
      <c r="B118" s="43" t="s">
        <v>44</v>
      </c>
      <c r="C118" s="43" t="s">
        <v>167</v>
      </c>
      <c r="D118" s="43" t="s">
        <v>252</v>
      </c>
      <c r="E118" s="44" t="s">
        <v>359</v>
      </c>
      <c r="F118" s="45">
        <v>1</v>
      </c>
      <c r="G118" s="14" t="str">
        <f>VLOOKUP(B118,'Akodens FV'!$A$1:$B$1976,2,FALSE)</f>
        <v>Hälsoval</v>
      </c>
    </row>
    <row r="119" spans="1:7" x14ac:dyDescent="0.2">
      <c r="A119" s="19" t="str">
        <f t="shared" si="1"/>
        <v>0803254J01XE01</v>
      </c>
      <c r="B119" s="43" t="s">
        <v>44</v>
      </c>
      <c r="C119" s="43" t="s">
        <v>167</v>
      </c>
      <c r="D119" s="43" t="s">
        <v>255</v>
      </c>
      <c r="E119" s="44" t="s">
        <v>361</v>
      </c>
      <c r="F119" s="45">
        <v>6</v>
      </c>
      <c r="G119" s="14" t="str">
        <f>VLOOKUP(B119,'Akodens FV'!$A$1:$B$1976,2,FALSE)</f>
        <v>Hälsoval</v>
      </c>
    </row>
    <row r="120" spans="1:7" x14ac:dyDescent="0.2">
      <c r="A120" s="19" t="str">
        <f t="shared" si="1"/>
        <v>0803256J01AA02</v>
      </c>
      <c r="B120" s="43" t="s">
        <v>66</v>
      </c>
      <c r="C120" s="43" t="s">
        <v>186</v>
      </c>
      <c r="D120" s="43" t="s">
        <v>249</v>
      </c>
      <c r="E120" s="44" t="s">
        <v>348</v>
      </c>
      <c r="F120" s="45">
        <v>4</v>
      </c>
      <c r="G120" s="14" t="str">
        <f>VLOOKUP(B120,'Akodens FV'!$A$1:$B$1976,2,FALSE)</f>
        <v>Hälsoval</v>
      </c>
    </row>
    <row r="121" spans="1:7" x14ac:dyDescent="0.2">
      <c r="A121" s="19" t="str">
        <f t="shared" si="1"/>
        <v>0803256J01AA04</v>
      </c>
      <c r="B121" s="43" t="s">
        <v>66</v>
      </c>
      <c r="C121" s="43" t="s">
        <v>186</v>
      </c>
      <c r="D121" s="43" t="s">
        <v>264</v>
      </c>
      <c r="E121" s="44" t="s">
        <v>349</v>
      </c>
      <c r="F121" s="45">
        <v>1</v>
      </c>
      <c r="G121" s="14" t="str">
        <f>VLOOKUP(B121,'Akodens FV'!$A$1:$B$1976,2,FALSE)</f>
        <v>Hälsoval</v>
      </c>
    </row>
    <row r="122" spans="1:7" x14ac:dyDescent="0.2">
      <c r="A122" s="19" t="str">
        <f t="shared" si="1"/>
        <v>0803256J01CA04</v>
      </c>
      <c r="B122" s="43" t="s">
        <v>66</v>
      </c>
      <c r="C122" s="43" t="s">
        <v>186</v>
      </c>
      <c r="D122" s="43" t="s">
        <v>247</v>
      </c>
      <c r="E122" s="44" t="s">
        <v>350</v>
      </c>
      <c r="F122" s="45">
        <v>2</v>
      </c>
      <c r="G122" s="14" t="str">
        <f>VLOOKUP(B122,'Akodens FV'!$A$1:$B$1976,2,FALSE)</f>
        <v>Hälsoval</v>
      </c>
    </row>
    <row r="123" spans="1:7" x14ac:dyDescent="0.2">
      <c r="A123" s="19" t="str">
        <f t="shared" si="1"/>
        <v>0803256J01CA08</v>
      </c>
      <c r="B123" s="43" t="s">
        <v>66</v>
      </c>
      <c r="C123" s="43" t="s">
        <v>186</v>
      </c>
      <c r="D123" s="43" t="s">
        <v>262</v>
      </c>
      <c r="E123" s="44" t="s">
        <v>351</v>
      </c>
      <c r="F123" s="45">
        <v>60</v>
      </c>
      <c r="G123" s="14" t="str">
        <f>VLOOKUP(B123,'Akodens FV'!$A$1:$B$1976,2,FALSE)</f>
        <v>Hälsoval</v>
      </c>
    </row>
    <row r="124" spans="1:7" x14ac:dyDescent="0.2">
      <c r="A124" s="19" t="str">
        <f t="shared" si="1"/>
        <v>0803256J01CE02</v>
      </c>
      <c r="B124" s="43" t="s">
        <v>66</v>
      </c>
      <c r="C124" s="43" t="s">
        <v>186</v>
      </c>
      <c r="D124" s="43" t="s">
        <v>246</v>
      </c>
      <c r="E124" s="44" t="s">
        <v>352</v>
      </c>
      <c r="F124" s="45">
        <v>63</v>
      </c>
      <c r="G124" s="14" t="str">
        <f>VLOOKUP(B124,'Akodens FV'!$A$1:$B$1976,2,FALSE)</f>
        <v>Hälsoval</v>
      </c>
    </row>
    <row r="125" spans="1:7" x14ac:dyDescent="0.2">
      <c r="A125" s="19" t="str">
        <f t="shared" si="1"/>
        <v>0803256J01CF05</v>
      </c>
      <c r="B125" s="43" t="s">
        <v>66</v>
      </c>
      <c r="C125" s="43" t="s">
        <v>186</v>
      </c>
      <c r="D125" s="43" t="s">
        <v>251</v>
      </c>
      <c r="E125" s="44" t="s">
        <v>353</v>
      </c>
      <c r="F125" s="45">
        <v>28</v>
      </c>
      <c r="G125" s="14" t="str">
        <f>VLOOKUP(B125,'Akodens FV'!$A$1:$B$1976,2,FALSE)</f>
        <v>Hälsoval</v>
      </c>
    </row>
    <row r="126" spans="1:7" x14ac:dyDescent="0.2">
      <c r="A126" s="19" t="str">
        <f t="shared" si="1"/>
        <v>0803256J01EA01</v>
      </c>
      <c r="B126" s="43" t="s">
        <v>66</v>
      </c>
      <c r="C126" s="43" t="s">
        <v>186</v>
      </c>
      <c r="D126" s="43" t="s">
        <v>259</v>
      </c>
      <c r="E126" s="44" t="s">
        <v>356</v>
      </c>
      <c r="F126" s="45">
        <v>2</v>
      </c>
      <c r="G126" s="14" t="str">
        <f>VLOOKUP(B126,'Akodens FV'!$A$1:$B$1976,2,FALSE)</f>
        <v>Hälsoval</v>
      </c>
    </row>
    <row r="127" spans="1:7" x14ac:dyDescent="0.2">
      <c r="A127" s="19" t="str">
        <f t="shared" si="1"/>
        <v>0803256J01FF01</v>
      </c>
      <c r="B127" s="43" t="s">
        <v>66</v>
      </c>
      <c r="C127" s="43" t="s">
        <v>186</v>
      </c>
      <c r="D127" s="43" t="s">
        <v>248</v>
      </c>
      <c r="E127" s="44" t="s">
        <v>358</v>
      </c>
      <c r="F127" s="45">
        <v>1</v>
      </c>
      <c r="G127" s="14" t="str">
        <f>VLOOKUP(B127,'Akodens FV'!$A$1:$B$1976,2,FALSE)</f>
        <v>Hälsoval</v>
      </c>
    </row>
    <row r="128" spans="1:7" x14ac:dyDescent="0.2">
      <c r="A128" s="19" t="str">
        <f t="shared" si="1"/>
        <v>0803256J01MA02</v>
      </c>
      <c r="B128" s="43" t="s">
        <v>66</v>
      </c>
      <c r="C128" s="43" t="s">
        <v>186</v>
      </c>
      <c r="D128" s="43" t="s">
        <v>252</v>
      </c>
      <c r="E128" s="44" t="s">
        <v>359</v>
      </c>
      <c r="F128" s="45">
        <v>3</v>
      </c>
      <c r="G128" s="14" t="str">
        <f>VLOOKUP(B128,'Akodens FV'!$A$1:$B$1976,2,FALSE)</f>
        <v>Hälsoval</v>
      </c>
    </row>
    <row r="129" spans="1:7" x14ac:dyDescent="0.2">
      <c r="A129" s="19" t="str">
        <f t="shared" si="1"/>
        <v>0803256J01XE01</v>
      </c>
      <c r="B129" s="43" t="s">
        <v>66</v>
      </c>
      <c r="C129" s="43" t="s">
        <v>186</v>
      </c>
      <c r="D129" s="43" t="s">
        <v>255</v>
      </c>
      <c r="E129" s="44" t="s">
        <v>361</v>
      </c>
      <c r="F129" s="45">
        <v>21</v>
      </c>
      <c r="G129" s="14" t="str">
        <f>VLOOKUP(B129,'Akodens FV'!$A$1:$B$1976,2,FALSE)</f>
        <v>Hälsoval</v>
      </c>
    </row>
    <row r="130" spans="1:7" x14ac:dyDescent="0.2">
      <c r="A130" s="19" t="str">
        <f t="shared" si="1"/>
        <v>0803259J01AA02</v>
      </c>
      <c r="B130" s="43" t="s">
        <v>621</v>
      </c>
      <c r="C130" s="43" t="s">
        <v>620</v>
      </c>
      <c r="D130" s="43" t="s">
        <v>249</v>
      </c>
      <c r="E130" s="44" t="s">
        <v>348</v>
      </c>
      <c r="F130" s="45">
        <v>4</v>
      </c>
      <c r="G130" s="14" t="e">
        <f>VLOOKUP(B130,'Akodens FV'!$A$1:$B$1976,2,FALSE)</f>
        <v>#N/A</v>
      </c>
    </row>
    <row r="131" spans="1:7" x14ac:dyDescent="0.2">
      <c r="A131" s="19" t="str">
        <f t="shared" ref="A131:A194" si="2">B131&amp;D131</f>
        <v>0803259J01CA04</v>
      </c>
      <c r="B131" s="43" t="s">
        <v>621</v>
      </c>
      <c r="C131" s="43" t="s">
        <v>620</v>
      </c>
      <c r="D131" s="43" t="s">
        <v>247</v>
      </c>
      <c r="E131" s="44" t="s">
        <v>350</v>
      </c>
      <c r="F131" s="45">
        <v>11</v>
      </c>
      <c r="G131" s="14" t="e">
        <f>VLOOKUP(B131,'Akodens FV'!$A$1:$B$1976,2,FALSE)</f>
        <v>#N/A</v>
      </c>
    </row>
    <row r="132" spans="1:7" x14ac:dyDescent="0.2">
      <c r="A132" s="19" t="str">
        <f t="shared" si="2"/>
        <v>0803259J01CE02</v>
      </c>
      <c r="B132" s="43" t="s">
        <v>621</v>
      </c>
      <c r="C132" s="43" t="s">
        <v>620</v>
      </c>
      <c r="D132" s="43" t="s">
        <v>246</v>
      </c>
      <c r="E132" s="44" t="s">
        <v>352</v>
      </c>
      <c r="F132" s="45">
        <v>2</v>
      </c>
      <c r="G132" s="14" t="e">
        <f>VLOOKUP(B132,'Akodens FV'!$A$1:$B$1976,2,FALSE)</f>
        <v>#N/A</v>
      </c>
    </row>
    <row r="133" spans="1:7" x14ac:dyDescent="0.2">
      <c r="A133" s="19" t="str">
        <f t="shared" si="2"/>
        <v>0803259J01CF05</v>
      </c>
      <c r="B133" s="43" t="s">
        <v>621</v>
      </c>
      <c r="C133" s="43" t="s">
        <v>620</v>
      </c>
      <c r="D133" s="43" t="s">
        <v>251</v>
      </c>
      <c r="E133" s="44" t="s">
        <v>353</v>
      </c>
      <c r="F133" s="45">
        <v>3</v>
      </c>
      <c r="G133" s="14" t="e">
        <f>VLOOKUP(B133,'Akodens FV'!$A$1:$B$1976,2,FALSE)</f>
        <v>#N/A</v>
      </c>
    </row>
    <row r="134" spans="1:7" x14ac:dyDescent="0.2">
      <c r="A134" s="19" t="str">
        <f t="shared" si="2"/>
        <v>0803259J01DB05</v>
      </c>
      <c r="B134" s="43" t="s">
        <v>621</v>
      </c>
      <c r="C134" s="43" t="s">
        <v>620</v>
      </c>
      <c r="D134" s="43" t="s">
        <v>261</v>
      </c>
      <c r="E134" s="44" t="s">
        <v>355</v>
      </c>
      <c r="F134" s="45">
        <v>1</v>
      </c>
      <c r="G134" s="14" t="e">
        <f>VLOOKUP(B134,'Akodens FV'!$A$1:$B$1976,2,FALSE)</f>
        <v>#N/A</v>
      </c>
    </row>
    <row r="135" spans="1:7" x14ac:dyDescent="0.2">
      <c r="A135" s="19" t="str">
        <f t="shared" si="2"/>
        <v>0803259J01FA01</v>
      </c>
      <c r="B135" s="43" t="s">
        <v>621</v>
      </c>
      <c r="C135" s="43" t="s">
        <v>620</v>
      </c>
      <c r="D135" s="43" t="s">
        <v>250</v>
      </c>
      <c r="E135" s="44" t="s">
        <v>357</v>
      </c>
      <c r="F135" s="45">
        <v>5</v>
      </c>
      <c r="G135" s="14" t="e">
        <f>VLOOKUP(B135,'Akodens FV'!$A$1:$B$1976,2,FALSE)</f>
        <v>#N/A</v>
      </c>
    </row>
    <row r="136" spans="1:7" x14ac:dyDescent="0.2">
      <c r="A136" s="19" t="str">
        <f t="shared" si="2"/>
        <v>0803259J01FA09</v>
      </c>
      <c r="B136" s="43" t="s">
        <v>621</v>
      </c>
      <c r="C136" s="43" t="s">
        <v>620</v>
      </c>
      <c r="D136" s="43" t="s">
        <v>257</v>
      </c>
      <c r="E136" s="44" t="s">
        <v>375</v>
      </c>
      <c r="F136" s="45">
        <v>2</v>
      </c>
      <c r="G136" s="14" t="e">
        <f>VLOOKUP(B136,'Akodens FV'!$A$1:$B$1976,2,FALSE)</f>
        <v>#N/A</v>
      </c>
    </row>
    <row r="137" spans="1:7" x14ac:dyDescent="0.2">
      <c r="A137" s="19" t="str">
        <f t="shared" si="2"/>
        <v>0803260J01AA02</v>
      </c>
      <c r="B137" s="43" t="s">
        <v>641</v>
      </c>
      <c r="C137" s="43" t="s">
        <v>642</v>
      </c>
      <c r="D137" s="43" t="s">
        <v>249</v>
      </c>
      <c r="E137" s="44" t="s">
        <v>348</v>
      </c>
      <c r="F137" s="45">
        <v>39</v>
      </c>
      <c r="G137" s="14" t="e">
        <f>VLOOKUP(B137,'Akodens FV'!$A$1:$B$1976,2,FALSE)</f>
        <v>#N/A</v>
      </c>
    </row>
    <row r="138" spans="1:7" x14ac:dyDescent="0.2">
      <c r="A138" s="19" t="str">
        <f t="shared" si="2"/>
        <v>0803260J01AA04</v>
      </c>
      <c r="B138" s="43" t="s">
        <v>641</v>
      </c>
      <c r="C138" s="43" t="s">
        <v>642</v>
      </c>
      <c r="D138" s="43" t="s">
        <v>264</v>
      </c>
      <c r="E138" s="44" t="s">
        <v>349</v>
      </c>
      <c r="F138" s="45">
        <v>3</v>
      </c>
      <c r="G138" s="14" t="e">
        <f>VLOOKUP(B138,'Akodens FV'!$A$1:$B$1976,2,FALSE)</f>
        <v>#N/A</v>
      </c>
    </row>
    <row r="139" spans="1:7" x14ac:dyDescent="0.2">
      <c r="A139" s="19" t="str">
        <f t="shared" si="2"/>
        <v>0803260J01AA07</v>
      </c>
      <c r="B139" s="43" t="s">
        <v>641</v>
      </c>
      <c r="C139" s="43" t="s">
        <v>642</v>
      </c>
      <c r="D139" s="43" t="s">
        <v>263</v>
      </c>
      <c r="E139" s="44" t="s">
        <v>363</v>
      </c>
      <c r="F139" s="45">
        <v>4</v>
      </c>
      <c r="G139" s="14" t="e">
        <f>VLOOKUP(B139,'Akodens FV'!$A$1:$B$1976,2,FALSE)</f>
        <v>#N/A</v>
      </c>
    </row>
    <row r="140" spans="1:7" x14ac:dyDescent="0.2">
      <c r="A140" s="19" t="str">
        <f t="shared" si="2"/>
        <v>0803260J01CA04</v>
      </c>
      <c r="B140" s="43" t="s">
        <v>641</v>
      </c>
      <c r="C140" s="43" t="s">
        <v>642</v>
      </c>
      <c r="D140" s="43" t="s">
        <v>247</v>
      </c>
      <c r="E140" s="44" t="s">
        <v>350</v>
      </c>
      <c r="F140" s="45">
        <v>9</v>
      </c>
      <c r="G140" s="14" t="e">
        <f>VLOOKUP(B140,'Akodens FV'!$A$1:$B$1976,2,FALSE)</f>
        <v>#N/A</v>
      </c>
    </row>
    <row r="141" spans="1:7" x14ac:dyDescent="0.2">
      <c r="A141" s="19" t="str">
        <f t="shared" si="2"/>
        <v>0803260J01CA08</v>
      </c>
      <c r="B141" s="43" t="s">
        <v>641</v>
      </c>
      <c r="C141" s="43" t="s">
        <v>642</v>
      </c>
      <c r="D141" s="43" t="s">
        <v>262</v>
      </c>
      <c r="E141" s="44" t="s">
        <v>351</v>
      </c>
      <c r="F141" s="45">
        <v>80</v>
      </c>
      <c r="G141" s="14" t="e">
        <f>VLOOKUP(B141,'Akodens FV'!$A$1:$B$1976,2,FALSE)</f>
        <v>#N/A</v>
      </c>
    </row>
    <row r="142" spans="1:7" x14ac:dyDescent="0.2">
      <c r="A142" s="19" t="str">
        <f t="shared" si="2"/>
        <v>0803260J01CE02</v>
      </c>
      <c r="B142" s="43" t="s">
        <v>641</v>
      </c>
      <c r="C142" s="43" t="s">
        <v>642</v>
      </c>
      <c r="D142" s="43" t="s">
        <v>246</v>
      </c>
      <c r="E142" s="44" t="s">
        <v>352</v>
      </c>
      <c r="F142" s="45">
        <v>83</v>
      </c>
      <c r="G142" s="14" t="e">
        <f>VLOOKUP(B142,'Akodens FV'!$A$1:$B$1976,2,FALSE)</f>
        <v>#N/A</v>
      </c>
    </row>
    <row r="143" spans="1:7" x14ac:dyDescent="0.2">
      <c r="A143" s="19" t="str">
        <f t="shared" si="2"/>
        <v>0803260J01CF05</v>
      </c>
      <c r="B143" s="43" t="s">
        <v>641</v>
      </c>
      <c r="C143" s="43" t="s">
        <v>642</v>
      </c>
      <c r="D143" s="43" t="s">
        <v>251</v>
      </c>
      <c r="E143" s="44" t="s">
        <v>353</v>
      </c>
      <c r="F143" s="45">
        <v>21</v>
      </c>
      <c r="G143" s="14" t="e">
        <f>VLOOKUP(B143,'Akodens FV'!$A$1:$B$1976,2,FALSE)</f>
        <v>#N/A</v>
      </c>
    </row>
    <row r="144" spans="1:7" x14ac:dyDescent="0.2">
      <c r="A144" s="19" t="str">
        <f t="shared" si="2"/>
        <v>0803260J01CR02</v>
      </c>
      <c r="B144" s="43" t="s">
        <v>641</v>
      </c>
      <c r="C144" s="43" t="s">
        <v>642</v>
      </c>
      <c r="D144" s="43" t="s">
        <v>253</v>
      </c>
      <c r="E144" s="44" t="s">
        <v>640</v>
      </c>
      <c r="F144" s="45">
        <v>7</v>
      </c>
      <c r="G144" s="14" t="e">
        <f>VLOOKUP(B144,'Akodens FV'!$A$1:$B$1976,2,FALSE)</f>
        <v>#N/A</v>
      </c>
    </row>
    <row r="145" spans="1:7" x14ac:dyDescent="0.2">
      <c r="A145" s="19" t="str">
        <f t="shared" si="2"/>
        <v>0803260J01DB05</v>
      </c>
      <c r="B145" s="43" t="s">
        <v>641</v>
      </c>
      <c r="C145" s="43" t="s">
        <v>642</v>
      </c>
      <c r="D145" s="43" t="s">
        <v>261</v>
      </c>
      <c r="E145" s="44" t="s">
        <v>355</v>
      </c>
      <c r="F145" s="45">
        <v>2</v>
      </c>
      <c r="G145" s="14" t="e">
        <f>VLOOKUP(B145,'Akodens FV'!$A$1:$B$1976,2,FALSE)</f>
        <v>#N/A</v>
      </c>
    </row>
    <row r="146" spans="1:7" x14ac:dyDescent="0.2">
      <c r="A146" s="19" t="str">
        <f t="shared" si="2"/>
        <v>0803260J01EA01</v>
      </c>
      <c r="B146" s="43" t="s">
        <v>641</v>
      </c>
      <c r="C146" s="43" t="s">
        <v>642</v>
      </c>
      <c r="D146" s="43" t="s">
        <v>259</v>
      </c>
      <c r="E146" s="44" t="s">
        <v>356</v>
      </c>
      <c r="F146" s="45">
        <v>10</v>
      </c>
      <c r="G146" s="14" t="e">
        <f>VLOOKUP(B146,'Akodens FV'!$A$1:$B$1976,2,FALSE)</f>
        <v>#N/A</v>
      </c>
    </row>
    <row r="147" spans="1:7" x14ac:dyDescent="0.2">
      <c r="A147" s="19" t="str">
        <f t="shared" si="2"/>
        <v>0803260J01EE01</v>
      </c>
      <c r="B147" s="43" t="s">
        <v>641</v>
      </c>
      <c r="C147" s="43" t="s">
        <v>642</v>
      </c>
      <c r="D147" s="43" t="s">
        <v>258</v>
      </c>
      <c r="E147" s="44" t="s">
        <v>364</v>
      </c>
      <c r="F147" s="45">
        <v>3</v>
      </c>
      <c r="G147" s="14" t="e">
        <f>VLOOKUP(B147,'Akodens FV'!$A$1:$B$1976,2,FALSE)</f>
        <v>#N/A</v>
      </c>
    </row>
    <row r="148" spans="1:7" x14ac:dyDescent="0.2">
      <c r="A148" s="19" t="str">
        <f t="shared" si="2"/>
        <v>0803260J01FA01</v>
      </c>
      <c r="B148" s="43" t="s">
        <v>641</v>
      </c>
      <c r="C148" s="43" t="s">
        <v>642</v>
      </c>
      <c r="D148" s="43" t="s">
        <v>250</v>
      </c>
      <c r="E148" s="44" t="s">
        <v>357</v>
      </c>
      <c r="F148" s="45">
        <v>1</v>
      </c>
      <c r="G148" s="14" t="e">
        <f>VLOOKUP(B148,'Akodens FV'!$A$1:$B$1976,2,FALSE)</f>
        <v>#N/A</v>
      </c>
    </row>
    <row r="149" spans="1:7" x14ac:dyDescent="0.2">
      <c r="A149" s="19" t="str">
        <f t="shared" si="2"/>
        <v>0803260J01FA10</v>
      </c>
      <c r="B149" s="43" t="s">
        <v>641</v>
      </c>
      <c r="C149" s="43" t="s">
        <v>642</v>
      </c>
      <c r="D149" s="43" t="s">
        <v>268</v>
      </c>
      <c r="E149" s="44" t="s">
        <v>368</v>
      </c>
      <c r="F149" s="45">
        <v>3</v>
      </c>
      <c r="G149" s="14" t="e">
        <f>VLOOKUP(B149,'Akodens FV'!$A$1:$B$1976,2,FALSE)</f>
        <v>#N/A</v>
      </c>
    </row>
    <row r="150" spans="1:7" x14ac:dyDescent="0.2">
      <c r="A150" s="19" t="str">
        <f t="shared" si="2"/>
        <v>0803260J01FF01</v>
      </c>
      <c r="B150" s="43" t="s">
        <v>641</v>
      </c>
      <c r="C150" s="43" t="s">
        <v>642</v>
      </c>
      <c r="D150" s="43" t="s">
        <v>248</v>
      </c>
      <c r="E150" s="44" t="s">
        <v>358</v>
      </c>
      <c r="F150" s="45">
        <v>6</v>
      </c>
      <c r="G150" s="14" t="e">
        <f>VLOOKUP(B150,'Akodens FV'!$A$1:$B$1976,2,FALSE)</f>
        <v>#N/A</v>
      </c>
    </row>
    <row r="151" spans="1:7" x14ac:dyDescent="0.2">
      <c r="A151" s="19" t="str">
        <f t="shared" si="2"/>
        <v>0803260J01MA02</v>
      </c>
      <c r="B151" s="43" t="s">
        <v>641</v>
      </c>
      <c r="C151" s="43" t="s">
        <v>642</v>
      </c>
      <c r="D151" s="43" t="s">
        <v>252</v>
      </c>
      <c r="E151" s="44" t="s">
        <v>359</v>
      </c>
      <c r="F151" s="45">
        <v>9</v>
      </c>
      <c r="G151" s="14" t="e">
        <f>VLOOKUP(B151,'Akodens FV'!$A$1:$B$1976,2,FALSE)</f>
        <v>#N/A</v>
      </c>
    </row>
    <row r="152" spans="1:7" x14ac:dyDescent="0.2">
      <c r="A152" s="19" t="str">
        <f t="shared" si="2"/>
        <v>0803260J01MA12</v>
      </c>
      <c r="B152" s="43" t="s">
        <v>641</v>
      </c>
      <c r="C152" s="43" t="s">
        <v>642</v>
      </c>
      <c r="D152" s="43" t="s">
        <v>265</v>
      </c>
      <c r="E152" s="44" t="s">
        <v>379</v>
      </c>
      <c r="F152" s="45">
        <v>2</v>
      </c>
      <c r="G152" s="14" t="e">
        <f>VLOOKUP(B152,'Akodens FV'!$A$1:$B$1976,2,FALSE)</f>
        <v>#N/A</v>
      </c>
    </row>
    <row r="153" spans="1:7" x14ac:dyDescent="0.2">
      <c r="A153" s="19" t="str">
        <f t="shared" si="2"/>
        <v>0803260J01XE01</v>
      </c>
      <c r="B153" s="43" t="s">
        <v>641</v>
      </c>
      <c r="C153" s="43" t="s">
        <v>642</v>
      </c>
      <c r="D153" s="43" t="s">
        <v>255</v>
      </c>
      <c r="E153" s="44" t="s">
        <v>361</v>
      </c>
      <c r="F153" s="45">
        <v>56</v>
      </c>
      <c r="G153" s="14" t="e">
        <f>VLOOKUP(B153,'Akodens FV'!$A$1:$B$1976,2,FALSE)</f>
        <v>#N/A</v>
      </c>
    </row>
    <row r="154" spans="1:7" x14ac:dyDescent="0.2">
      <c r="A154" s="19" t="str">
        <f t="shared" si="2"/>
        <v>0803301J01AA02</v>
      </c>
      <c r="B154" s="43" t="s">
        <v>313</v>
      </c>
      <c r="C154" s="43" t="s">
        <v>362</v>
      </c>
      <c r="D154" s="43" t="s">
        <v>249</v>
      </c>
      <c r="E154" s="44" t="s">
        <v>348</v>
      </c>
      <c r="F154" s="45">
        <v>179</v>
      </c>
      <c r="G154" s="14" t="str">
        <f>VLOOKUP(B154,'Akodens FV'!$A$1:$B$1976,2,FALSE)</f>
        <v>Priv spec</v>
      </c>
    </row>
    <row r="155" spans="1:7" x14ac:dyDescent="0.2">
      <c r="A155" s="19" t="str">
        <f t="shared" si="2"/>
        <v>0803301J01AA07</v>
      </c>
      <c r="B155" s="43" t="s">
        <v>313</v>
      </c>
      <c r="C155" s="43" t="s">
        <v>362</v>
      </c>
      <c r="D155" s="43" t="s">
        <v>263</v>
      </c>
      <c r="E155" s="44" t="s">
        <v>363</v>
      </c>
      <c r="F155" s="45">
        <v>2</v>
      </c>
      <c r="G155" s="14" t="str">
        <f>VLOOKUP(B155,'Akodens FV'!$A$1:$B$1976,2,FALSE)</f>
        <v>Priv spec</v>
      </c>
    </row>
    <row r="156" spans="1:7" x14ac:dyDescent="0.2">
      <c r="A156" s="19" t="str">
        <f t="shared" si="2"/>
        <v>0803301J01CA04</v>
      </c>
      <c r="B156" s="43" t="s">
        <v>313</v>
      </c>
      <c r="C156" s="43" t="s">
        <v>362</v>
      </c>
      <c r="D156" s="43" t="s">
        <v>247</v>
      </c>
      <c r="E156" s="44" t="s">
        <v>350</v>
      </c>
      <c r="F156" s="45">
        <v>28</v>
      </c>
      <c r="G156" s="14" t="str">
        <f>VLOOKUP(B156,'Akodens FV'!$A$1:$B$1976,2,FALSE)</f>
        <v>Priv spec</v>
      </c>
    </row>
    <row r="157" spans="1:7" x14ac:dyDescent="0.2">
      <c r="A157" s="19" t="str">
        <f t="shared" si="2"/>
        <v>0803301J01CA08</v>
      </c>
      <c r="B157" s="43" t="s">
        <v>313</v>
      </c>
      <c r="C157" s="43" t="s">
        <v>362</v>
      </c>
      <c r="D157" s="43" t="s">
        <v>262</v>
      </c>
      <c r="E157" s="44" t="s">
        <v>351</v>
      </c>
      <c r="F157" s="45">
        <v>25</v>
      </c>
      <c r="G157" s="14" t="str">
        <f>VLOOKUP(B157,'Akodens FV'!$A$1:$B$1976,2,FALSE)</f>
        <v>Priv spec</v>
      </c>
    </row>
    <row r="158" spans="1:7" x14ac:dyDescent="0.2">
      <c r="A158" s="19" t="str">
        <f t="shared" si="2"/>
        <v>0803301J01CE02</v>
      </c>
      <c r="B158" s="43" t="s">
        <v>313</v>
      </c>
      <c r="C158" s="43" t="s">
        <v>362</v>
      </c>
      <c r="D158" s="43" t="s">
        <v>246</v>
      </c>
      <c r="E158" s="44" t="s">
        <v>352</v>
      </c>
      <c r="F158" s="45">
        <v>7</v>
      </c>
      <c r="G158" s="14" t="str">
        <f>VLOOKUP(B158,'Akodens FV'!$A$1:$B$1976,2,FALSE)</f>
        <v>Priv spec</v>
      </c>
    </row>
    <row r="159" spans="1:7" x14ac:dyDescent="0.2">
      <c r="A159" s="19" t="str">
        <f t="shared" si="2"/>
        <v>0803301J01CF05</v>
      </c>
      <c r="B159" s="43" t="s">
        <v>313</v>
      </c>
      <c r="C159" s="43" t="s">
        <v>362</v>
      </c>
      <c r="D159" s="43" t="s">
        <v>251</v>
      </c>
      <c r="E159" s="44" t="s">
        <v>353</v>
      </c>
      <c r="F159" s="45">
        <v>24</v>
      </c>
      <c r="G159" s="14" t="str">
        <f>VLOOKUP(B159,'Akodens FV'!$A$1:$B$1976,2,FALSE)</f>
        <v>Priv spec</v>
      </c>
    </row>
    <row r="160" spans="1:7" x14ac:dyDescent="0.2">
      <c r="A160" s="19" t="str">
        <f t="shared" si="2"/>
        <v>0803301J01DB05</v>
      </c>
      <c r="B160" s="43" t="s">
        <v>313</v>
      </c>
      <c r="C160" s="43" t="s">
        <v>362</v>
      </c>
      <c r="D160" s="43" t="s">
        <v>261</v>
      </c>
      <c r="E160" s="44" t="s">
        <v>355</v>
      </c>
      <c r="F160" s="45">
        <v>3</v>
      </c>
      <c r="G160" s="14" t="str">
        <f>VLOOKUP(B160,'Akodens FV'!$A$1:$B$1976,2,FALSE)</f>
        <v>Priv spec</v>
      </c>
    </row>
    <row r="161" spans="1:7" x14ac:dyDescent="0.2">
      <c r="A161" s="19" t="str">
        <f t="shared" si="2"/>
        <v>0803301J01EA01</v>
      </c>
      <c r="B161" s="43" t="s">
        <v>313</v>
      </c>
      <c r="C161" s="43" t="s">
        <v>362</v>
      </c>
      <c r="D161" s="43" t="s">
        <v>259</v>
      </c>
      <c r="E161" s="44" t="s">
        <v>356</v>
      </c>
      <c r="F161" s="45">
        <v>37</v>
      </c>
      <c r="G161" s="14" t="str">
        <f>VLOOKUP(B161,'Akodens FV'!$A$1:$B$1976,2,FALSE)</f>
        <v>Priv spec</v>
      </c>
    </row>
    <row r="162" spans="1:7" x14ac:dyDescent="0.2">
      <c r="A162" s="19" t="str">
        <f t="shared" si="2"/>
        <v>0803301J01EE01</v>
      </c>
      <c r="B162" s="43" t="s">
        <v>313</v>
      </c>
      <c r="C162" s="43" t="s">
        <v>362</v>
      </c>
      <c r="D162" s="43" t="s">
        <v>258</v>
      </c>
      <c r="E162" s="44" t="s">
        <v>364</v>
      </c>
      <c r="F162" s="45">
        <v>9</v>
      </c>
      <c r="G162" s="14" t="str">
        <f>VLOOKUP(B162,'Akodens FV'!$A$1:$B$1976,2,FALSE)</f>
        <v>Priv spec</v>
      </c>
    </row>
    <row r="163" spans="1:7" x14ac:dyDescent="0.2">
      <c r="A163" s="19" t="str">
        <f t="shared" si="2"/>
        <v>0803301J01FA10</v>
      </c>
      <c r="B163" s="43" t="s">
        <v>313</v>
      </c>
      <c r="C163" s="43" t="s">
        <v>362</v>
      </c>
      <c r="D163" s="43" t="s">
        <v>268</v>
      </c>
      <c r="E163" s="44" t="s">
        <v>368</v>
      </c>
      <c r="F163" s="45">
        <v>2</v>
      </c>
      <c r="G163" s="14" t="str">
        <f>VLOOKUP(B163,'Akodens FV'!$A$1:$B$1976,2,FALSE)</f>
        <v>Priv spec</v>
      </c>
    </row>
    <row r="164" spans="1:7" x14ac:dyDescent="0.2">
      <c r="A164" s="19" t="str">
        <f t="shared" si="2"/>
        <v>0803301J01FF01</v>
      </c>
      <c r="B164" s="43" t="s">
        <v>313</v>
      </c>
      <c r="C164" s="43" t="s">
        <v>362</v>
      </c>
      <c r="D164" s="43" t="s">
        <v>248</v>
      </c>
      <c r="E164" s="44" t="s">
        <v>358</v>
      </c>
      <c r="F164" s="45">
        <v>5</v>
      </c>
      <c r="G164" s="14" t="str">
        <f>VLOOKUP(B164,'Akodens FV'!$A$1:$B$1976,2,FALSE)</f>
        <v>Priv spec</v>
      </c>
    </row>
    <row r="165" spans="1:7" x14ac:dyDescent="0.2">
      <c r="A165" s="19" t="str">
        <f t="shared" si="2"/>
        <v>0803301J01MA02</v>
      </c>
      <c r="B165" s="43" t="s">
        <v>313</v>
      </c>
      <c r="C165" s="43" t="s">
        <v>362</v>
      </c>
      <c r="D165" s="43" t="s">
        <v>252</v>
      </c>
      <c r="E165" s="44" t="s">
        <v>359</v>
      </c>
      <c r="F165" s="45">
        <v>173</v>
      </c>
      <c r="G165" s="14" t="str">
        <f>VLOOKUP(B165,'Akodens FV'!$A$1:$B$1976,2,FALSE)</f>
        <v>Priv spec</v>
      </c>
    </row>
    <row r="166" spans="1:7" x14ac:dyDescent="0.2">
      <c r="A166" s="19" t="str">
        <f t="shared" si="2"/>
        <v>0803301J01MA06</v>
      </c>
      <c r="B166" s="43" t="s">
        <v>313</v>
      </c>
      <c r="C166" s="43" t="s">
        <v>362</v>
      </c>
      <c r="D166" s="43" t="s">
        <v>256</v>
      </c>
      <c r="E166" s="44" t="s">
        <v>366</v>
      </c>
      <c r="F166" s="45">
        <v>5</v>
      </c>
      <c r="G166" s="14" t="str">
        <f>VLOOKUP(B166,'Akodens FV'!$A$1:$B$1976,2,FALSE)</f>
        <v>Priv spec</v>
      </c>
    </row>
    <row r="167" spans="1:7" x14ac:dyDescent="0.2">
      <c r="A167" s="19" t="str">
        <f t="shared" si="2"/>
        <v>0803301J01XE01</v>
      </c>
      <c r="B167" s="43" t="s">
        <v>313</v>
      </c>
      <c r="C167" s="43" t="s">
        <v>362</v>
      </c>
      <c r="D167" s="43" t="s">
        <v>255</v>
      </c>
      <c r="E167" s="44" t="s">
        <v>361</v>
      </c>
      <c r="F167" s="45">
        <v>76</v>
      </c>
      <c r="G167" s="14" t="str">
        <f>VLOOKUP(B167,'Akodens FV'!$A$1:$B$1976,2,FALSE)</f>
        <v>Priv spec</v>
      </c>
    </row>
    <row r="168" spans="1:7" x14ac:dyDescent="0.2">
      <c r="A168" s="19" t="str">
        <f t="shared" si="2"/>
        <v>0803301J01XX08</v>
      </c>
      <c r="B168" s="43" t="s">
        <v>313</v>
      </c>
      <c r="C168" s="43" t="s">
        <v>362</v>
      </c>
      <c r="D168" s="43" t="s">
        <v>274</v>
      </c>
      <c r="E168" s="44" t="s">
        <v>420</v>
      </c>
      <c r="F168" s="45">
        <v>1</v>
      </c>
      <c r="G168" s="14" t="str">
        <f>VLOOKUP(B168,'Akodens FV'!$A$1:$B$1976,2,FALSE)</f>
        <v>Priv spec</v>
      </c>
    </row>
    <row r="169" spans="1:7" x14ac:dyDescent="0.2">
      <c r="A169" s="19" t="str">
        <f t="shared" si="2"/>
        <v>0803305J01AA02</v>
      </c>
      <c r="B169" s="43" t="s">
        <v>315</v>
      </c>
      <c r="C169" s="43" t="s">
        <v>367</v>
      </c>
      <c r="D169" s="43" t="s">
        <v>249</v>
      </c>
      <c r="E169" s="44" t="s">
        <v>348</v>
      </c>
      <c r="F169" s="45">
        <v>5</v>
      </c>
      <c r="G169" s="14" t="str">
        <f>VLOOKUP(B169,'Akodens FV'!$A$1:$B$1976,2,FALSE)</f>
        <v>Priv spec</v>
      </c>
    </row>
    <row r="170" spans="1:7" x14ac:dyDescent="0.2">
      <c r="A170" s="19" t="str">
        <f t="shared" si="2"/>
        <v>0803305J01AA04</v>
      </c>
      <c r="B170" s="43" t="s">
        <v>315</v>
      </c>
      <c r="C170" s="43" t="s">
        <v>367</v>
      </c>
      <c r="D170" s="43" t="s">
        <v>264</v>
      </c>
      <c r="E170" s="44" t="s">
        <v>349</v>
      </c>
      <c r="F170" s="45">
        <v>1</v>
      </c>
      <c r="G170" s="14" t="str">
        <f>VLOOKUP(B170,'Akodens FV'!$A$1:$B$1976,2,FALSE)</f>
        <v>Priv spec</v>
      </c>
    </row>
    <row r="171" spans="1:7" x14ac:dyDescent="0.2">
      <c r="A171" s="19" t="str">
        <f t="shared" si="2"/>
        <v>0803305J01CA08</v>
      </c>
      <c r="B171" s="43" t="s">
        <v>315</v>
      </c>
      <c r="C171" s="43" t="s">
        <v>367</v>
      </c>
      <c r="D171" s="43" t="s">
        <v>262</v>
      </c>
      <c r="E171" s="44" t="s">
        <v>351</v>
      </c>
      <c r="F171" s="45">
        <v>8</v>
      </c>
      <c r="G171" s="14" t="str">
        <f>VLOOKUP(B171,'Akodens FV'!$A$1:$B$1976,2,FALSE)</f>
        <v>Priv spec</v>
      </c>
    </row>
    <row r="172" spans="1:7" x14ac:dyDescent="0.2">
      <c r="A172" s="19" t="str">
        <f t="shared" si="2"/>
        <v>0803305J01DB05</v>
      </c>
      <c r="B172" s="43" t="s">
        <v>315</v>
      </c>
      <c r="C172" s="43" t="s">
        <v>367</v>
      </c>
      <c r="D172" s="43" t="s">
        <v>261</v>
      </c>
      <c r="E172" s="44" t="s">
        <v>355</v>
      </c>
      <c r="F172" s="45">
        <v>1</v>
      </c>
      <c r="G172" s="14" t="str">
        <f>VLOOKUP(B172,'Akodens FV'!$A$1:$B$1976,2,FALSE)</f>
        <v>Priv spec</v>
      </c>
    </row>
    <row r="173" spans="1:7" x14ac:dyDescent="0.2">
      <c r="A173" s="19" t="str">
        <f t="shared" si="2"/>
        <v>0803305J01FA10</v>
      </c>
      <c r="B173" s="43" t="s">
        <v>315</v>
      </c>
      <c r="C173" s="43" t="s">
        <v>367</v>
      </c>
      <c r="D173" s="43" t="s">
        <v>268</v>
      </c>
      <c r="E173" s="44" t="s">
        <v>368</v>
      </c>
      <c r="F173" s="45">
        <v>2</v>
      </c>
      <c r="G173" s="14" t="str">
        <f>VLOOKUP(B173,'Akodens FV'!$A$1:$B$1976,2,FALSE)</f>
        <v>Priv spec</v>
      </c>
    </row>
    <row r="174" spans="1:7" x14ac:dyDescent="0.2">
      <c r="A174" s="19" t="str">
        <f t="shared" si="2"/>
        <v>0803305J01MA02</v>
      </c>
      <c r="B174" s="43" t="s">
        <v>315</v>
      </c>
      <c r="C174" s="43" t="s">
        <v>367</v>
      </c>
      <c r="D174" s="43" t="s">
        <v>252</v>
      </c>
      <c r="E174" s="44" t="s">
        <v>359</v>
      </c>
      <c r="F174" s="45">
        <v>8</v>
      </c>
      <c r="G174" s="14" t="str">
        <f>VLOOKUP(B174,'Akodens FV'!$A$1:$B$1976,2,FALSE)</f>
        <v>Priv spec</v>
      </c>
    </row>
    <row r="175" spans="1:7" x14ac:dyDescent="0.2">
      <c r="A175" s="19" t="str">
        <f t="shared" si="2"/>
        <v>0803305J01XE01</v>
      </c>
      <c r="B175" s="43" t="s">
        <v>315</v>
      </c>
      <c r="C175" s="43" t="s">
        <v>367</v>
      </c>
      <c r="D175" s="43" t="s">
        <v>255</v>
      </c>
      <c r="E175" s="44" t="s">
        <v>361</v>
      </c>
      <c r="F175" s="45">
        <v>19</v>
      </c>
      <c r="G175" s="14" t="str">
        <f>VLOOKUP(B175,'Akodens FV'!$A$1:$B$1976,2,FALSE)</f>
        <v>Priv spec</v>
      </c>
    </row>
    <row r="176" spans="1:7" x14ac:dyDescent="0.2">
      <c r="A176" s="19" t="str">
        <f t="shared" si="2"/>
        <v>0803309J01CA08</v>
      </c>
      <c r="B176" s="43" t="s">
        <v>316</v>
      </c>
      <c r="C176" s="43" t="s">
        <v>401</v>
      </c>
      <c r="D176" s="43" t="s">
        <v>262</v>
      </c>
      <c r="E176" s="44" t="s">
        <v>351</v>
      </c>
      <c r="F176" s="45">
        <v>3</v>
      </c>
      <c r="G176" s="14" t="str">
        <f>VLOOKUP(B176,'Akodens FV'!$A$1:$B$1976,2,FALSE)</f>
        <v>Priv spec</v>
      </c>
    </row>
    <row r="177" spans="1:7" x14ac:dyDescent="0.2">
      <c r="A177" s="19" t="str">
        <f t="shared" si="2"/>
        <v>0803309J01MA02</v>
      </c>
      <c r="B177" s="43" t="s">
        <v>316</v>
      </c>
      <c r="C177" s="43" t="s">
        <v>401</v>
      </c>
      <c r="D177" s="43" t="s">
        <v>252</v>
      </c>
      <c r="E177" s="44" t="s">
        <v>359</v>
      </c>
      <c r="F177" s="45">
        <v>1</v>
      </c>
      <c r="G177" s="14" t="str">
        <f>VLOOKUP(B177,'Akodens FV'!$A$1:$B$1976,2,FALSE)</f>
        <v>Priv spec</v>
      </c>
    </row>
    <row r="178" spans="1:7" x14ac:dyDescent="0.2">
      <c r="A178" s="19" t="str">
        <f t="shared" si="2"/>
        <v>0803310J01CF05</v>
      </c>
      <c r="B178" s="43" t="s">
        <v>317</v>
      </c>
      <c r="C178" s="43" t="s">
        <v>619</v>
      </c>
      <c r="D178" s="43" t="s">
        <v>251</v>
      </c>
      <c r="E178" s="44" t="s">
        <v>353</v>
      </c>
      <c r="F178" s="45">
        <v>1</v>
      </c>
      <c r="G178" s="14" t="str">
        <f>VLOOKUP(B178,'Akodens FV'!$A$1:$B$1976,2,FALSE)</f>
        <v>Priv spec</v>
      </c>
    </row>
    <row r="179" spans="1:7" x14ac:dyDescent="0.2">
      <c r="A179" s="19" t="str">
        <f t="shared" si="2"/>
        <v>0803315J01CA08</v>
      </c>
      <c r="B179" s="43" t="s">
        <v>319</v>
      </c>
      <c r="C179" s="43" t="s">
        <v>616</v>
      </c>
      <c r="D179" s="43" t="s">
        <v>262</v>
      </c>
      <c r="E179" s="44" t="s">
        <v>351</v>
      </c>
      <c r="F179" s="45">
        <v>2</v>
      </c>
      <c r="G179" s="14" t="str">
        <f>VLOOKUP(B179,'Akodens FV'!$A$1:$B$1976,2,FALSE)</f>
        <v>Priv spec</v>
      </c>
    </row>
    <row r="180" spans="1:7" x14ac:dyDescent="0.2">
      <c r="A180" s="19" t="str">
        <f t="shared" si="2"/>
        <v>0803315J01CE02</v>
      </c>
      <c r="B180" s="43" t="s">
        <v>319</v>
      </c>
      <c r="C180" s="43" t="s">
        <v>616</v>
      </c>
      <c r="D180" s="43" t="s">
        <v>246</v>
      </c>
      <c r="E180" s="44" t="s">
        <v>352</v>
      </c>
      <c r="F180" s="45">
        <v>1</v>
      </c>
      <c r="G180" s="14" t="str">
        <f>VLOOKUP(B180,'Akodens FV'!$A$1:$B$1976,2,FALSE)</f>
        <v>Priv spec</v>
      </c>
    </row>
    <row r="181" spans="1:7" x14ac:dyDescent="0.2">
      <c r="A181" s="19" t="str">
        <f t="shared" si="2"/>
        <v>0803317J01AA04</v>
      </c>
      <c r="B181" s="43" t="s">
        <v>403</v>
      </c>
      <c r="C181" s="43" t="s">
        <v>579</v>
      </c>
      <c r="D181" s="43" t="s">
        <v>264</v>
      </c>
      <c r="E181" s="44" t="s">
        <v>349</v>
      </c>
      <c r="F181" s="45">
        <v>1</v>
      </c>
      <c r="G181" s="14" t="str">
        <f>VLOOKUP(B181,'Akodens FV'!$A$1:$B$1976,2,FALSE)</f>
        <v>Priv spec</v>
      </c>
    </row>
    <row r="182" spans="1:7" x14ac:dyDescent="0.2">
      <c r="A182" s="19" t="str">
        <f t="shared" si="2"/>
        <v>0803317J01CF05</v>
      </c>
      <c r="B182" s="43" t="s">
        <v>403</v>
      </c>
      <c r="C182" s="43" t="s">
        <v>579</v>
      </c>
      <c r="D182" s="43" t="s">
        <v>251</v>
      </c>
      <c r="E182" s="44" t="s">
        <v>353</v>
      </c>
      <c r="F182" s="45">
        <v>4</v>
      </c>
      <c r="G182" s="14" t="str">
        <f>VLOOKUP(B182,'Akodens FV'!$A$1:$B$1976,2,FALSE)</f>
        <v>Priv spec</v>
      </c>
    </row>
    <row r="183" spans="1:7" x14ac:dyDescent="0.2">
      <c r="A183" s="19" t="str">
        <f t="shared" si="2"/>
        <v>0803319J01AA02</v>
      </c>
      <c r="B183" s="43" t="s">
        <v>643</v>
      </c>
      <c r="C183" s="43" t="s">
        <v>644</v>
      </c>
      <c r="D183" s="43" t="s">
        <v>249</v>
      </c>
      <c r="E183" s="44" t="s">
        <v>348</v>
      </c>
      <c r="F183" s="45">
        <v>20</v>
      </c>
      <c r="G183" s="14" t="e">
        <f>VLOOKUP(B183,'Akodens FV'!$A$1:$B$1976,2,FALSE)</f>
        <v>#N/A</v>
      </c>
    </row>
    <row r="184" spans="1:7" x14ac:dyDescent="0.2">
      <c r="A184" s="19" t="str">
        <f t="shared" si="2"/>
        <v>0803319J01CA08</v>
      </c>
      <c r="B184" s="43" t="s">
        <v>643</v>
      </c>
      <c r="C184" s="43" t="s">
        <v>644</v>
      </c>
      <c r="D184" s="43" t="s">
        <v>262</v>
      </c>
      <c r="E184" s="44" t="s">
        <v>351</v>
      </c>
      <c r="F184" s="45">
        <v>4</v>
      </c>
      <c r="G184" s="14" t="e">
        <f>VLOOKUP(B184,'Akodens FV'!$A$1:$B$1976,2,FALSE)</f>
        <v>#N/A</v>
      </c>
    </row>
    <row r="185" spans="1:7" x14ac:dyDescent="0.2">
      <c r="A185" s="19" t="str">
        <f t="shared" si="2"/>
        <v>0803319J01FA10</v>
      </c>
      <c r="B185" s="43" t="s">
        <v>643</v>
      </c>
      <c r="C185" s="43" t="s">
        <v>644</v>
      </c>
      <c r="D185" s="43" t="s">
        <v>268</v>
      </c>
      <c r="E185" s="44" t="s">
        <v>368</v>
      </c>
      <c r="F185" s="45">
        <v>5</v>
      </c>
      <c r="G185" s="14" t="e">
        <f>VLOOKUP(B185,'Akodens FV'!$A$1:$B$1976,2,FALSE)</f>
        <v>#N/A</v>
      </c>
    </row>
    <row r="186" spans="1:7" x14ac:dyDescent="0.2">
      <c r="A186" s="19" t="str">
        <f t="shared" si="2"/>
        <v>0803319J01FF01</v>
      </c>
      <c r="B186" s="43" t="s">
        <v>643</v>
      </c>
      <c r="C186" s="43" t="s">
        <v>644</v>
      </c>
      <c r="D186" s="43" t="s">
        <v>248</v>
      </c>
      <c r="E186" s="44" t="s">
        <v>358</v>
      </c>
      <c r="F186" s="45">
        <v>1</v>
      </c>
      <c r="G186" s="14" t="e">
        <f>VLOOKUP(B186,'Akodens FV'!$A$1:$B$1976,2,FALSE)</f>
        <v>#N/A</v>
      </c>
    </row>
    <row r="187" spans="1:7" x14ac:dyDescent="0.2">
      <c r="A187" s="19" t="str">
        <f t="shared" si="2"/>
        <v>0803319J01XE01</v>
      </c>
      <c r="B187" s="43" t="s">
        <v>643</v>
      </c>
      <c r="C187" s="43" t="s">
        <v>644</v>
      </c>
      <c r="D187" s="43" t="s">
        <v>255</v>
      </c>
      <c r="E187" s="44" t="s">
        <v>361</v>
      </c>
      <c r="F187" s="45">
        <v>11</v>
      </c>
      <c r="G187" s="14" t="e">
        <f>VLOOKUP(B187,'Akodens FV'!$A$1:$B$1976,2,FALSE)</f>
        <v>#N/A</v>
      </c>
    </row>
    <row r="188" spans="1:7" x14ac:dyDescent="0.2">
      <c r="A188" s="19" t="str">
        <f t="shared" si="2"/>
        <v>0803406J01CA04</v>
      </c>
      <c r="B188" s="43" t="s">
        <v>321</v>
      </c>
      <c r="C188" s="43" t="s">
        <v>615</v>
      </c>
      <c r="D188" s="43" t="s">
        <v>247</v>
      </c>
      <c r="E188" s="44" t="s">
        <v>350</v>
      </c>
      <c r="F188" s="45">
        <v>1</v>
      </c>
      <c r="G188" s="14" t="str">
        <f>VLOOKUP(B188,'Akodens FV'!$A$1:$B$1976,2,FALSE)</f>
        <v>Priv spec</v>
      </c>
    </row>
    <row r="189" spans="1:7" x14ac:dyDescent="0.2">
      <c r="A189" s="19" t="str">
        <f t="shared" si="2"/>
        <v>0803406J01CE02</v>
      </c>
      <c r="B189" s="43" t="s">
        <v>321</v>
      </c>
      <c r="C189" s="43" t="s">
        <v>615</v>
      </c>
      <c r="D189" s="43" t="s">
        <v>246</v>
      </c>
      <c r="E189" s="44" t="s">
        <v>352</v>
      </c>
      <c r="F189" s="45">
        <v>2</v>
      </c>
      <c r="G189" s="14" t="str">
        <f>VLOOKUP(B189,'Akodens FV'!$A$1:$B$1976,2,FALSE)</f>
        <v>Priv spec</v>
      </c>
    </row>
    <row r="190" spans="1:7" x14ac:dyDescent="0.2">
      <c r="A190" s="19" t="str">
        <f t="shared" si="2"/>
        <v>0804120J01AA02</v>
      </c>
      <c r="B190" s="43" t="s">
        <v>37</v>
      </c>
      <c r="C190" s="43" t="s">
        <v>160</v>
      </c>
      <c r="D190" s="43" t="s">
        <v>249</v>
      </c>
      <c r="E190" s="44" t="s">
        <v>348</v>
      </c>
      <c r="F190" s="45">
        <v>64</v>
      </c>
      <c r="G190" s="14" t="str">
        <f>VLOOKUP(B190,'Akodens FV'!$A$1:$B$1976,2,FALSE)</f>
        <v>Hälsoval</v>
      </c>
    </row>
    <row r="191" spans="1:7" x14ac:dyDescent="0.2">
      <c r="A191" s="19" t="str">
        <f t="shared" si="2"/>
        <v>0804120J01AA04</v>
      </c>
      <c r="B191" s="43" t="s">
        <v>37</v>
      </c>
      <c r="C191" s="43" t="s">
        <v>160</v>
      </c>
      <c r="D191" s="43" t="s">
        <v>264</v>
      </c>
      <c r="E191" s="44" t="s">
        <v>349</v>
      </c>
      <c r="F191" s="45">
        <v>28</v>
      </c>
      <c r="G191" s="14" t="str">
        <f>VLOOKUP(B191,'Akodens FV'!$A$1:$B$1976,2,FALSE)</f>
        <v>Hälsoval</v>
      </c>
    </row>
    <row r="192" spans="1:7" x14ac:dyDescent="0.2">
      <c r="A192" s="19" t="str">
        <f t="shared" si="2"/>
        <v>0804120J01AA07</v>
      </c>
      <c r="B192" s="43" t="s">
        <v>37</v>
      </c>
      <c r="C192" s="43" t="s">
        <v>160</v>
      </c>
      <c r="D192" s="43" t="s">
        <v>263</v>
      </c>
      <c r="E192" s="44" t="s">
        <v>363</v>
      </c>
      <c r="F192" s="45">
        <v>2</v>
      </c>
      <c r="G192" s="14" t="str">
        <f>VLOOKUP(B192,'Akodens FV'!$A$1:$B$1976,2,FALSE)</f>
        <v>Hälsoval</v>
      </c>
    </row>
    <row r="193" spans="1:7" x14ac:dyDescent="0.2">
      <c r="A193" s="19" t="str">
        <f t="shared" si="2"/>
        <v>0804120J01CA04</v>
      </c>
      <c r="B193" s="43" t="s">
        <v>37</v>
      </c>
      <c r="C193" s="43" t="s">
        <v>160</v>
      </c>
      <c r="D193" s="43" t="s">
        <v>247</v>
      </c>
      <c r="E193" s="44" t="s">
        <v>350</v>
      </c>
      <c r="F193" s="45">
        <v>23</v>
      </c>
      <c r="G193" s="14" t="str">
        <f>VLOOKUP(B193,'Akodens FV'!$A$1:$B$1976,2,FALSE)</f>
        <v>Hälsoval</v>
      </c>
    </row>
    <row r="194" spans="1:7" x14ac:dyDescent="0.2">
      <c r="A194" s="19" t="str">
        <f t="shared" si="2"/>
        <v>0804120J01CA08</v>
      </c>
      <c r="B194" s="43" t="s">
        <v>37</v>
      </c>
      <c r="C194" s="43" t="s">
        <v>160</v>
      </c>
      <c r="D194" s="43" t="s">
        <v>262</v>
      </c>
      <c r="E194" s="44" t="s">
        <v>351</v>
      </c>
      <c r="F194" s="45">
        <v>108</v>
      </c>
      <c r="G194" s="14" t="str">
        <f>VLOOKUP(B194,'Akodens FV'!$A$1:$B$1976,2,FALSE)</f>
        <v>Hälsoval</v>
      </c>
    </row>
    <row r="195" spans="1:7" x14ac:dyDescent="0.2">
      <c r="A195" s="19" t="str">
        <f t="shared" ref="A195:A258" si="3">B195&amp;D195</f>
        <v>0804120J01CE02</v>
      </c>
      <c r="B195" s="43" t="s">
        <v>37</v>
      </c>
      <c r="C195" s="43" t="s">
        <v>160</v>
      </c>
      <c r="D195" s="43" t="s">
        <v>246</v>
      </c>
      <c r="E195" s="44" t="s">
        <v>352</v>
      </c>
      <c r="F195" s="45">
        <v>196</v>
      </c>
      <c r="G195" s="14" t="str">
        <f>VLOOKUP(B195,'Akodens FV'!$A$1:$B$1976,2,FALSE)</f>
        <v>Hälsoval</v>
      </c>
    </row>
    <row r="196" spans="1:7" x14ac:dyDescent="0.2">
      <c r="A196" s="19" t="str">
        <f t="shared" si="3"/>
        <v>0804120J01CF05</v>
      </c>
      <c r="B196" s="43" t="s">
        <v>37</v>
      </c>
      <c r="C196" s="43" t="s">
        <v>160</v>
      </c>
      <c r="D196" s="43" t="s">
        <v>251</v>
      </c>
      <c r="E196" s="44" t="s">
        <v>353</v>
      </c>
      <c r="F196" s="45">
        <v>67</v>
      </c>
      <c r="G196" s="14" t="str">
        <f>VLOOKUP(B196,'Akodens FV'!$A$1:$B$1976,2,FALSE)</f>
        <v>Hälsoval</v>
      </c>
    </row>
    <row r="197" spans="1:7" x14ac:dyDescent="0.2">
      <c r="A197" s="19" t="str">
        <f t="shared" si="3"/>
        <v>0804120J01CR02</v>
      </c>
      <c r="B197" s="43" t="s">
        <v>37</v>
      </c>
      <c r="C197" s="43" t="s">
        <v>160</v>
      </c>
      <c r="D197" s="43" t="s">
        <v>253</v>
      </c>
      <c r="E197" s="44" t="s">
        <v>640</v>
      </c>
      <c r="F197" s="45">
        <v>4</v>
      </c>
      <c r="G197" s="14" t="str">
        <f>VLOOKUP(B197,'Akodens FV'!$A$1:$B$1976,2,FALSE)</f>
        <v>Hälsoval</v>
      </c>
    </row>
    <row r="198" spans="1:7" x14ac:dyDescent="0.2">
      <c r="A198" s="19" t="str">
        <f t="shared" si="3"/>
        <v>0804120J01DB05</v>
      </c>
      <c r="B198" s="43" t="s">
        <v>37</v>
      </c>
      <c r="C198" s="43" t="s">
        <v>160</v>
      </c>
      <c r="D198" s="43" t="s">
        <v>261</v>
      </c>
      <c r="E198" s="44" t="s">
        <v>355</v>
      </c>
      <c r="F198" s="45">
        <v>5</v>
      </c>
      <c r="G198" s="14" t="str">
        <f>VLOOKUP(B198,'Akodens FV'!$A$1:$B$1976,2,FALSE)</f>
        <v>Hälsoval</v>
      </c>
    </row>
    <row r="199" spans="1:7" x14ac:dyDescent="0.2">
      <c r="A199" s="19" t="str">
        <f t="shared" si="3"/>
        <v>0804120J01EA01</v>
      </c>
      <c r="B199" s="43" t="s">
        <v>37</v>
      </c>
      <c r="C199" s="43" t="s">
        <v>160</v>
      </c>
      <c r="D199" s="43" t="s">
        <v>259</v>
      </c>
      <c r="E199" s="44" t="s">
        <v>356</v>
      </c>
      <c r="F199" s="45">
        <v>7</v>
      </c>
      <c r="G199" s="14" t="str">
        <f>VLOOKUP(B199,'Akodens FV'!$A$1:$B$1976,2,FALSE)</f>
        <v>Hälsoval</v>
      </c>
    </row>
    <row r="200" spans="1:7" x14ac:dyDescent="0.2">
      <c r="A200" s="19" t="str">
        <f t="shared" si="3"/>
        <v>0804120J01EE01</v>
      </c>
      <c r="B200" s="43" t="s">
        <v>37</v>
      </c>
      <c r="C200" s="43" t="s">
        <v>160</v>
      </c>
      <c r="D200" s="43" t="s">
        <v>258</v>
      </c>
      <c r="E200" s="44" t="s">
        <v>364</v>
      </c>
      <c r="F200" s="45">
        <v>8</v>
      </c>
      <c r="G200" s="14" t="str">
        <f>VLOOKUP(B200,'Akodens FV'!$A$1:$B$1976,2,FALSE)</f>
        <v>Hälsoval</v>
      </c>
    </row>
    <row r="201" spans="1:7" x14ac:dyDescent="0.2">
      <c r="A201" s="19" t="str">
        <f t="shared" si="3"/>
        <v>0804120J01FA01</v>
      </c>
      <c r="B201" s="43" t="s">
        <v>37</v>
      </c>
      <c r="C201" s="43" t="s">
        <v>160</v>
      </c>
      <c r="D201" s="43" t="s">
        <v>250</v>
      </c>
      <c r="E201" s="44" t="s">
        <v>357</v>
      </c>
      <c r="F201" s="45">
        <v>4</v>
      </c>
      <c r="G201" s="14" t="str">
        <f>VLOOKUP(B201,'Akodens FV'!$A$1:$B$1976,2,FALSE)</f>
        <v>Hälsoval</v>
      </c>
    </row>
    <row r="202" spans="1:7" x14ac:dyDescent="0.2">
      <c r="A202" s="19" t="str">
        <f t="shared" si="3"/>
        <v>0804120J01FF01</v>
      </c>
      <c r="B202" s="43" t="s">
        <v>37</v>
      </c>
      <c r="C202" s="43" t="s">
        <v>160</v>
      </c>
      <c r="D202" s="43" t="s">
        <v>248</v>
      </c>
      <c r="E202" s="44" t="s">
        <v>358</v>
      </c>
      <c r="F202" s="45">
        <v>14</v>
      </c>
      <c r="G202" s="14" t="str">
        <f>VLOOKUP(B202,'Akodens FV'!$A$1:$B$1976,2,FALSE)</f>
        <v>Hälsoval</v>
      </c>
    </row>
    <row r="203" spans="1:7" x14ac:dyDescent="0.2">
      <c r="A203" s="19" t="str">
        <f t="shared" si="3"/>
        <v>0804120J01MA02</v>
      </c>
      <c r="B203" s="43" t="s">
        <v>37</v>
      </c>
      <c r="C203" s="43" t="s">
        <v>160</v>
      </c>
      <c r="D203" s="43" t="s">
        <v>252</v>
      </c>
      <c r="E203" s="44" t="s">
        <v>359</v>
      </c>
      <c r="F203" s="45">
        <v>20</v>
      </c>
      <c r="G203" s="14" t="str">
        <f>VLOOKUP(B203,'Akodens FV'!$A$1:$B$1976,2,FALSE)</f>
        <v>Hälsoval</v>
      </c>
    </row>
    <row r="204" spans="1:7" x14ac:dyDescent="0.2">
      <c r="A204" s="19" t="str">
        <f t="shared" si="3"/>
        <v>0804120J01XE01</v>
      </c>
      <c r="B204" s="43" t="s">
        <v>37</v>
      </c>
      <c r="C204" s="43" t="s">
        <v>160</v>
      </c>
      <c r="D204" s="43" t="s">
        <v>255</v>
      </c>
      <c r="E204" s="44" t="s">
        <v>361</v>
      </c>
      <c r="F204" s="45">
        <v>118</v>
      </c>
      <c r="G204" s="14" t="str">
        <f>VLOOKUP(B204,'Akodens FV'!$A$1:$B$1976,2,FALSE)</f>
        <v>Hälsoval</v>
      </c>
    </row>
    <row r="205" spans="1:7" x14ac:dyDescent="0.2">
      <c r="A205" s="19" t="str">
        <f t="shared" si="3"/>
        <v>0804130J01AA02</v>
      </c>
      <c r="B205" s="43" t="s">
        <v>38</v>
      </c>
      <c r="C205" s="43" t="s">
        <v>161</v>
      </c>
      <c r="D205" s="43" t="s">
        <v>249</v>
      </c>
      <c r="E205" s="44" t="s">
        <v>348</v>
      </c>
      <c r="F205" s="45">
        <v>150</v>
      </c>
      <c r="G205" s="14" t="str">
        <f>VLOOKUP(B205,'Akodens FV'!$A$1:$B$1976,2,FALSE)</f>
        <v>Hälsoval</v>
      </c>
    </row>
    <row r="206" spans="1:7" x14ac:dyDescent="0.2">
      <c r="A206" s="19" t="str">
        <f t="shared" si="3"/>
        <v>0804130J01AA04</v>
      </c>
      <c r="B206" s="43" t="s">
        <v>38</v>
      </c>
      <c r="C206" s="43" t="s">
        <v>161</v>
      </c>
      <c r="D206" s="43" t="s">
        <v>264</v>
      </c>
      <c r="E206" s="44" t="s">
        <v>349</v>
      </c>
      <c r="F206" s="45">
        <v>29</v>
      </c>
      <c r="G206" s="14" t="str">
        <f>VLOOKUP(B206,'Akodens FV'!$A$1:$B$1976,2,FALSE)</f>
        <v>Hälsoval</v>
      </c>
    </row>
    <row r="207" spans="1:7" x14ac:dyDescent="0.2">
      <c r="A207" s="19" t="str">
        <f t="shared" si="3"/>
        <v>0804130J01AA07</v>
      </c>
      <c r="B207" s="43" t="s">
        <v>38</v>
      </c>
      <c r="C207" s="43" t="s">
        <v>161</v>
      </c>
      <c r="D207" s="43" t="s">
        <v>263</v>
      </c>
      <c r="E207" s="44" t="s">
        <v>363</v>
      </c>
      <c r="F207" s="45">
        <v>13</v>
      </c>
      <c r="G207" s="14" t="str">
        <f>VLOOKUP(B207,'Akodens FV'!$A$1:$B$1976,2,FALSE)</f>
        <v>Hälsoval</v>
      </c>
    </row>
    <row r="208" spans="1:7" x14ac:dyDescent="0.2">
      <c r="A208" s="19" t="str">
        <f t="shared" si="3"/>
        <v>0804130J01CA04</v>
      </c>
      <c r="B208" s="43" t="s">
        <v>38</v>
      </c>
      <c r="C208" s="43" t="s">
        <v>161</v>
      </c>
      <c r="D208" s="43" t="s">
        <v>247</v>
      </c>
      <c r="E208" s="44" t="s">
        <v>350</v>
      </c>
      <c r="F208" s="45">
        <v>31</v>
      </c>
      <c r="G208" s="14" t="str">
        <f>VLOOKUP(B208,'Akodens FV'!$A$1:$B$1976,2,FALSE)</f>
        <v>Hälsoval</v>
      </c>
    </row>
    <row r="209" spans="1:7" x14ac:dyDescent="0.2">
      <c r="A209" s="19" t="str">
        <f t="shared" si="3"/>
        <v>0804130J01CA08</v>
      </c>
      <c r="B209" s="43" t="s">
        <v>38</v>
      </c>
      <c r="C209" s="43" t="s">
        <v>161</v>
      </c>
      <c r="D209" s="43" t="s">
        <v>262</v>
      </c>
      <c r="E209" s="44" t="s">
        <v>351</v>
      </c>
      <c r="F209" s="45">
        <v>162</v>
      </c>
      <c r="G209" s="14" t="str">
        <f>VLOOKUP(B209,'Akodens FV'!$A$1:$B$1976,2,FALSE)</f>
        <v>Hälsoval</v>
      </c>
    </row>
    <row r="210" spans="1:7" x14ac:dyDescent="0.2">
      <c r="A210" s="19" t="str">
        <f t="shared" si="3"/>
        <v>0804130J01CE02</v>
      </c>
      <c r="B210" s="43" t="s">
        <v>38</v>
      </c>
      <c r="C210" s="43" t="s">
        <v>161</v>
      </c>
      <c r="D210" s="43" t="s">
        <v>246</v>
      </c>
      <c r="E210" s="44" t="s">
        <v>352</v>
      </c>
      <c r="F210" s="45">
        <v>265</v>
      </c>
      <c r="G210" s="14" t="str">
        <f>VLOOKUP(B210,'Akodens FV'!$A$1:$B$1976,2,FALSE)</f>
        <v>Hälsoval</v>
      </c>
    </row>
    <row r="211" spans="1:7" x14ac:dyDescent="0.2">
      <c r="A211" s="19" t="str">
        <f t="shared" si="3"/>
        <v>0804130J01CF05</v>
      </c>
      <c r="B211" s="43" t="s">
        <v>38</v>
      </c>
      <c r="C211" s="43" t="s">
        <v>161</v>
      </c>
      <c r="D211" s="43" t="s">
        <v>251</v>
      </c>
      <c r="E211" s="44" t="s">
        <v>353</v>
      </c>
      <c r="F211" s="45">
        <v>85</v>
      </c>
      <c r="G211" s="14" t="str">
        <f>VLOOKUP(B211,'Akodens FV'!$A$1:$B$1976,2,FALSE)</f>
        <v>Hälsoval</v>
      </c>
    </row>
    <row r="212" spans="1:7" x14ac:dyDescent="0.2">
      <c r="A212" s="19" t="str">
        <f t="shared" si="3"/>
        <v>0804130J01CR02</v>
      </c>
      <c r="B212" s="43" t="s">
        <v>38</v>
      </c>
      <c r="C212" s="43" t="s">
        <v>161</v>
      </c>
      <c r="D212" s="43" t="s">
        <v>253</v>
      </c>
      <c r="E212" s="44" t="s">
        <v>640</v>
      </c>
      <c r="F212" s="45">
        <v>15</v>
      </c>
      <c r="G212" s="14" t="str">
        <f>VLOOKUP(B212,'Akodens FV'!$A$1:$B$1976,2,FALSE)</f>
        <v>Hälsoval</v>
      </c>
    </row>
    <row r="213" spans="1:7" x14ac:dyDescent="0.2">
      <c r="A213" s="19" t="str">
        <f t="shared" si="3"/>
        <v>0804130J01DB05</v>
      </c>
      <c r="B213" s="43" t="s">
        <v>38</v>
      </c>
      <c r="C213" s="43" t="s">
        <v>161</v>
      </c>
      <c r="D213" s="43" t="s">
        <v>261</v>
      </c>
      <c r="E213" s="44" t="s">
        <v>355</v>
      </c>
      <c r="F213" s="45">
        <v>8</v>
      </c>
      <c r="G213" s="14" t="str">
        <f>VLOOKUP(B213,'Akodens FV'!$A$1:$B$1976,2,FALSE)</f>
        <v>Hälsoval</v>
      </c>
    </row>
    <row r="214" spans="1:7" x14ac:dyDescent="0.2">
      <c r="A214" s="19" t="str">
        <f t="shared" si="3"/>
        <v>0804130J01EA01</v>
      </c>
      <c r="B214" s="43" t="s">
        <v>38</v>
      </c>
      <c r="C214" s="43" t="s">
        <v>161</v>
      </c>
      <c r="D214" s="43" t="s">
        <v>259</v>
      </c>
      <c r="E214" s="44" t="s">
        <v>356</v>
      </c>
      <c r="F214" s="45">
        <v>14</v>
      </c>
      <c r="G214" s="14" t="str">
        <f>VLOOKUP(B214,'Akodens FV'!$A$1:$B$1976,2,FALSE)</f>
        <v>Hälsoval</v>
      </c>
    </row>
    <row r="215" spans="1:7" x14ac:dyDescent="0.2">
      <c r="A215" s="19" t="str">
        <f t="shared" si="3"/>
        <v>0804130J01EE01</v>
      </c>
      <c r="B215" s="43" t="s">
        <v>38</v>
      </c>
      <c r="C215" s="43" t="s">
        <v>161</v>
      </c>
      <c r="D215" s="43" t="s">
        <v>258</v>
      </c>
      <c r="E215" s="44" t="s">
        <v>364</v>
      </c>
      <c r="F215" s="45">
        <v>6</v>
      </c>
      <c r="G215" s="14" t="str">
        <f>VLOOKUP(B215,'Akodens FV'!$A$1:$B$1976,2,FALSE)</f>
        <v>Hälsoval</v>
      </c>
    </row>
    <row r="216" spans="1:7" x14ac:dyDescent="0.2">
      <c r="A216" s="19" t="str">
        <f t="shared" si="3"/>
        <v>0804130J01FA01</v>
      </c>
      <c r="B216" s="43" t="s">
        <v>38</v>
      </c>
      <c r="C216" s="43" t="s">
        <v>161</v>
      </c>
      <c r="D216" s="43" t="s">
        <v>250</v>
      </c>
      <c r="E216" s="44" t="s">
        <v>357</v>
      </c>
      <c r="F216" s="45">
        <v>6</v>
      </c>
      <c r="G216" s="14" t="str">
        <f>VLOOKUP(B216,'Akodens FV'!$A$1:$B$1976,2,FALSE)</f>
        <v>Hälsoval</v>
      </c>
    </row>
    <row r="217" spans="1:7" x14ac:dyDescent="0.2">
      <c r="A217" s="19" t="str">
        <f t="shared" si="3"/>
        <v>0804130J01FA10</v>
      </c>
      <c r="B217" s="43" t="s">
        <v>38</v>
      </c>
      <c r="C217" s="43" t="s">
        <v>161</v>
      </c>
      <c r="D217" s="43" t="s">
        <v>268</v>
      </c>
      <c r="E217" s="44" t="s">
        <v>368</v>
      </c>
      <c r="F217" s="45">
        <v>3</v>
      </c>
      <c r="G217" s="14" t="str">
        <f>VLOOKUP(B217,'Akodens FV'!$A$1:$B$1976,2,FALSE)</f>
        <v>Hälsoval</v>
      </c>
    </row>
    <row r="218" spans="1:7" x14ac:dyDescent="0.2">
      <c r="A218" s="19" t="str">
        <f t="shared" si="3"/>
        <v>0804130J01FF01</v>
      </c>
      <c r="B218" s="43" t="s">
        <v>38</v>
      </c>
      <c r="C218" s="43" t="s">
        <v>161</v>
      </c>
      <c r="D218" s="43" t="s">
        <v>248</v>
      </c>
      <c r="E218" s="44" t="s">
        <v>358</v>
      </c>
      <c r="F218" s="45">
        <v>36</v>
      </c>
      <c r="G218" s="14" t="str">
        <f>VLOOKUP(B218,'Akodens FV'!$A$1:$B$1976,2,FALSE)</f>
        <v>Hälsoval</v>
      </c>
    </row>
    <row r="219" spans="1:7" x14ac:dyDescent="0.2">
      <c r="A219" s="19" t="str">
        <f t="shared" si="3"/>
        <v>0804130J01MA02</v>
      </c>
      <c r="B219" s="43" t="s">
        <v>38</v>
      </c>
      <c r="C219" s="43" t="s">
        <v>161</v>
      </c>
      <c r="D219" s="43" t="s">
        <v>252</v>
      </c>
      <c r="E219" s="44" t="s">
        <v>359</v>
      </c>
      <c r="F219" s="45">
        <v>39</v>
      </c>
      <c r="G219" s="14" t="str">
        <f>VLOOKUP(B219,'Akodens FV'!$A$1:$B$1976,2,FALSE)</f>
        <v>Hälsoval</v>
      </c>
    </row>
    <row r="220" spans="1:7" x14ac:dyDescent="0.2">
      <c r="A220" s="19" t="str">
        <f t="shared" si="3"/>
        <v>0804130J01MA12</v>
      </c>
      <c r="B220" s="43" t="s">
        <v>38</v>
      </c>
      <c r="C220" s="43" t="s">
        <v>161</v>
      </c>
      <c r="D220" s="43" t="s">
        <v>265</v>
      </c>
      <c r="E220" s="44" t="s">
        <v>379</v>
      </c>
      <c r="F220" s="45">
        <v>1</v>
      </c>
      <c r="G220" s="14" t="str">
        <f>VLOOKUP(B220,'Akodens FV'!$A$1:$B$1976,2,FALSE)</f>
        <v>Hälsoval</v>
      </c>
    </row>
    <row r="221" spans="1:7" x14ac:dyDescent="0.2">
      <c r="A221" s="19" t="str">
        <f t="shared" si="3"/>
        <v>0804130J01XE01</v>
      </c>
      <c r="B221" s="43" t="s">
        <v>38</v>
      </c>
      <c r="C221" s="43" t="s">
        <v>161</v>
      </c>
      <c r="D221" s="43" t="s">
        <v>255</v>
      </c>
      <c r="E221" s="44" t="s">
        <v>361</v>
      </c>
      <c r="F221" s="45">
        <v>150</v>
      </c>
      <c r="G221" s="14" t="str">
        <f>VLOOKUP(B221,'Akodens FV'!$A$1:$B$1976,2,FALSE)</f>
        <v>Hälsoval</v>
      </c>
    </row>
    <row r="222" spans="1:7" x14ac:dyDescent="0.2">
      <c r="A222" s="19" t="str">
        <f t="shared" si="3"/>
        <v>0805102J01CA04</v>
      </c>
      <c r="B222" s="43" t="s">
        <v>488</v>
      </c>
      <c r="C222" s="43" t="s">
        <v>430</v>
      </c>
      <c r="D222" s="43" t="s">
        <v>247</v>
      </c>
      <c r="E222" s="44" t="s">
        <v>350</v>
      </c>
      <c r="F222" s="45">
        <v>3</v>
      </c>
      <c r="G222" s="14" t="str">
        <f>VLOOKUP(B222,'Akodens FV'!$A$1:$B$1976,2,FALSE)</f>
        <v>Tandv inkl priv</v>
      </c>
    </row>
    <row r="223" spans="1:7" x14ac:dyDescent="0.2">
      <c r="A223" s="19" t="str">
        <f t="shared" si="3"/>
        <v>0805102J01CE02</v>
      </c>
      <c r="B223" s="43" t="s">
        <v>488</v>
      </c>
      <c r="C223" s="43" t="s">
        <v>430</v>
      </c>
      <c r="D223" s="43" t="s">
        <v>246</v>
      </c>
      <c r="E223" s="44" t="s">
        <v>352</v>
      </c>
      <c r="F223" s="45">
        <v>81</v>
      </c>
      <c r="G223" s="14" t="str">
        <f>VLOOKUP(B223,'Akodens FV'!$A$1:$B$1976,2,FALSE)</f>
        <v>Tandv inkl priv</v>
      </c>
    </row>
    <row r="224" spans="1:7" x14ac:dyDescent="0.2">
      <c r="A224" s="19" t="str">
        <f t="shared" si="3"/>
        <v>0805102J01FA01</v>
      </c>
      <c r="B224" s="43" t="s">
        <v>488</v>
      </c>
      <c r="C224" s="43" t="s">
        <v>430</v>
      </c>
      <c r="D224" s="43" t="s">
        <v>250</v>
      </c>
      <c r="E224" s="44" t="s">
        <v>357</v>
      </c>
      <c r="F224" s="45">
        <v>2</v>
      </c>
      <c r="G224" s="14" t="str">
        <f>VLOOKUP(B224,'Akodens FV'!$A$1:$B$1976,2,FALSE)</f>
        <v>Tandv inkl priv</v>
      </c>
    </row>
    <row r="225" spans="1:7" x14ac:dyDescent="0.2">
      <c r="A225" s="19" t="str">
        <f t="shared" si="3"/>
        <v>0805102J01FF01</v>
      </c>
      <c r="B225" s="43" t="s">
        <v>488</v>
      </c>
      <c r="C225" s="43" t="s">
        <v>430</v>
      </c>
      <c r="D225" s="43" t="s">
        <v>248</v>
      </c>
      <c r="E225" s="44" t="s">
        <v>358</v>
      </c>
      <c r="F225" s="45">
        <v>5</v>
      </c>
      <c r="G225" s="14" t="str">
        <f>VLOOKUP(B225,'Akodens FV'!$A$1:$B$1976,2,FALSE)</f>
        <v>Tandv inkl priv</v>
      </c>
    </row>
    <row r="226" spans="1:7" x14ac:dyDescent="0.2">
      <c r="A226" s="19" t="str">
        <f t="shared" si="3"/>
        <v>0805103J01CA04</v>
      </c>
      <c r="B226" s="43" t="s">
        <v>489</v>
      </c>
      <c r="C226" s="43" t="s">
        <v>431</v>
      </c>
      <c r="D226" s="43" t="s">
        <v>247</v>
      </c>
      <c r="E226" s="44" t="s">
        <v>350</v>
      </c>
      <c r="F226" s="45">
        <v>7</v>
      </c>
      <c r="G226" s="14" t="str">
        <f>VLOOKUP(B226,'Akodens FV'!$A$1:$B$1976,2,FALSE)</f>
        <v>Tandv inkl priv</v>
      </c>
    </row>
    <row r="227" spans="1:7" x14ac:dyDescent="0.2">
      <c r="A227" s="19" t="str">
        <f t="shared" si="3"/>
        <v>0805103J01CE02</v>
      </c>
      <c r="B227" s="43" t="s">
        <v>489</v>
      </c>
      <c r="C227" s="43" t="s">
        <v>431</v>
      </c>
      <c r="D227" s="43" t="s">
        <v>246</v>
      </c>
      <c r="E227" s="44" t="s">
        <v>352</v>
      </c>
      <c r="F227" s="45">
        <v>37</v>
      </c>
      <c r="G227" s="14" t="str">
        <f>VLOOKUP(B227,'Akodens FV'!$A$1:$B$1976,2,FALSE)</f>
        <v>Tandv inkl priv</v>
      </c>
    </row>
    <row r="228" spans="1:7" x14ac:dyDescent="0.2">
      <c r="A228" s="19" t="str">
        <f t="shared" si="3"/>
        <v>0805103J01FF01</v>
      </c>
      <c r="B228" s="43" t="s">
        <v>489</v>
      </c>
      <c r="C228" s="43" t="s">
        <v>431</v>
      </c>
      <c r="D228" s="43" t="s">
        <v>248</v>
      </c>
      <c r="E228" s="44" t="s">
        <v>358</v>
      </c>
      <c r="F228" s="45">
        <v>1</v>
      </c>
      <c r="G228" s="14" t="str">
        <f>VLOOKUP(B228,'Akodens FV'!$A$1:$B$1976,2,FALSE)</f>
        <v>Tandv inkl priv</v>
      </c>
    </row>
    <row r="229" spans="1:7" x14ac:dyDescent="0.2">
      <c r="A229" s="19" t="str">
        <f t="shared" si="3"/>
        <v>0805104J01AA02</v>
      </c>
      <c r="B229" s="43" t="s">
        <v>490</v>
      </c>
      <c r="C229" s="43" t="s">
        <v>432</v>
      </c>
      <c r="D229" s="43" t="s">
        <v>249</v>
      </c>
      <c r="E229" s="44" t="s">
        <v>348</v>
      </c>
      <c r="F229" s="45">
        <v>3</v>
      </c>
      <c r="G229" s="14" t="str">
        <f>VLOOKUP(B229,'Akodens FV'!$A$1:$B$1976,2,FALSE)</f>
        <v>Tandv inkl priv</v>
      </c>
    </row>
    <row r="230" spans="1:7" x14ac:dyDescent="0.2">
      <c r="A230" s="19" t="str">
        <f t="shared" si="3"/>
        <v>0805104J01CA04</v>
      </c>
      <c r="B230" s="43" t="s">
        <v>490</v>
      </c>
      <c r="C230" s="43" t="s">
        <v>432</v>
      </c>
      <c r="D230" s="43" t="s">
        <v>247</v>
      </c>
      <c r="E230" s="44" t="s">
        <v>350</v>
      </c>
      <c r="F230" s="45">
        <v>6</v>
      </c>
      <c r="G230" s="14" t="str">
        <f>VLOOKUP(B230,'Akodens FV'!$A$1:$B$1976,2,FALSE)</f>
        <v>Tandv inkl priv</v>
      </c>
    </row>
    <row r="231" spans="1:7" x14ac:dyDescent="0.2">
      <c r="A231" s="19" t="str">
        <f t="shared" si="3"/>
        <v>0805104J01CE02</v>
      </c>
      <c r="B231" s="43" t="s">
        <v>490</v>
      </c>
      <c r="C231" s="43" t="s">
        <v>432</v>
      </c>
      <c r="D231" s="43" t="s">
        <v>246</v>
      </c>
      <c r="E231" s="44" t="s">
        <v>352</v>
      </c>
      <c r="F231" s="45">
        <v>130</v>
      </c>
      <c r="G231" s="14" t="str">
        <f>VLOOKUP(B231,'Akodens FV'!$A$1:$B$1976,2,FALSE)</f>
        <v>Tandv inkl priv</v>
      </c>
    </row>
    <row r="232" spans="1:7" x14ac:dyDescent="0.2">
      <c r="A232" s="19" t="str">
        <f t="shared" si="3"/>
        <v>0805104J01FA01</v>
      </c>
      <c r="B232" s="43" t="s">
        <v>490</v>
      </c>
      <c r="C232" s="43" t="s">
        <v>432</v>
      </c>
      <c r="D232" s="43" t="s">
        <v>250</v>
      </c>
      <c r="E232" s="44" t="s">
        <v>357</v>
      </c>
      <c r="F232" s="45">
        <v>2</v>
      </c>
      <c r="G232" s="14" t="str">
        <f>VLOOKUP(B232,'Akodens FV'!$A$1:$B$1976,2,FALSE)</f>
        <v>Tandv inkl priv</v>
      </c>
    </row>
    <row r="233" spans="1:7" x14ac:dyDescent="0.2">
      <c r="A233" s="19" t="str">
        <f t="shared" si="3"/>
        <v>0805104J01FF01</v>
      </c>
      <c r="B233" s="43" t="s">
        <v>490</v>
      </c>
      <c r="C233" s="43" t="s">
        <v>432</v>
      </c>
      <c r="D233" s="43" t="s">
        <v>248</v>
      </c>
      <c r="E233" s="44" t="s">
        <v>358</v>
      </c>
      <c r="F233" s="45">
        <v>2</v>
      </c>
      <c r="G233" s="14" t="str">
        <f>VLOOKUP(B233,'Akodens FV'!$A$1:$B$1976,2,FALSE)</f>
        <v>Tandv inkl priv</v>
      </c>
    </row>
    <row r="234" spans="1:7" x14ac:dyDescent="0.2">
      <c r="A234" s="19" t="str">
        <f t="shared" si="3"/>
        <v>0805105J01CE02</v>
      </c>
      <c r="B234" s="43" t="s">
        <v>491</v>
      </c>
      <c r="C234" s="43" t="s">
        <v>433</v>
      </c>
      <c r="D234" s="43" t="s">
        <v>246</v>
      </c>
      <c r="E234" s="44" t="s">
        <v>352</v>
      </c>
      <c r="F234" s="45">
        <v>39</v>
      </c>
      <c r="G234" s="14" t="str">
        <f>VLOOKUP(B234,'Akodens FV'!$A$1:$B$1976,2,FALSE)</f>
        <v>Tandv inkl priv</v>
      </c>
    </row>
    <row r="235" spans="1:7" x14ac:dyDescent="0.2">
      <c r="A235" s="19" t="str">
        <f t="shared" si="3"/>
        <v>0805105J01FF01</v>
      </c>
      <c r="B235" s="43" t="s">
        <v>491</v>
      </c>
      <c r="C235" s="43" t="s">
        <v>433</v>
      </c>
      <c r="D235" s="43" t="s">
        <v>248</v>
      </c>
      <c r="E235" s="44" t="s">
        <v>358</v>
      </c>
      <c r="F235" s="45">
        <v>7</v>
      </c>
      <c r="G235" s="14" t="str">
        <f>VLOOKUP(B235,'Akodens FV'!$A$1:$B$1976,2,FALSE)</f>
        <v>Tandv inkl priv</v>
      </c>
    </row>
    <row r="236" spans="1:7" x14ac:dyDescent="0.2">
      <c r="A236" s="19" t="str">
        <f t="shared" si="3"/>
        <v>0805106J01CE02</v>
      </c>
      <c r="B236" s="43" t="s">
        <v>492</v>
      </c>
      <c r="C236" s="43" t="s">
        <v>434</v>
      </c>
      <c r="D236" s="43" t="s">
        <v>246</v>
      </c>
      <c r="E236" s="44" t="s">
        <v>352</v>
      </c>
      <c r="F236" s="45">
        <v>1</v>
      </c>
      <c r="G236" s="14" t="str">
        <f>VLOOKUP(B236,'Akodens FV'!$A$1:$B$1976,2,FALSE)</f>
        <v>Tandv inkl priv</v>
      </c>
    </row>
    <row r="237" spans="1:7" x14ac:dyDescent="0.2">
      <c r="A237" s="19" t="str">
        <f t="shared" si="3"/>
        <v>0805106J01FF01</v>
      </c>
      <c r="B237" s="43" t="s">
        <v>492</v>
      </c>
      <c r="C237" s="43" t="s">
        <v>434</v>
      </c>
      <c r="D237" s="43" t="s">
        <v>248</v>
      </c>
      <c r="E237" s="44" t="s">
        <v>358</v>
      </c>
      <c r="F237" s="45">
        <v>1</v>
      </c>
      <c r="G237" s="14" t="str">
        <f>VLOOKUP(B237,'Akodens FV'!$A$1:$B$1976,2,FALSE)</f>
        <v>Tandv inkl priv</v>
      </c>
    </row>
    <row r="238" spans="1:7" x14ac:dyDescent="0.2">
      <c r="A238" s="19" t="str">
        <f t="shared" si="3"/>
        <v>0805107J01CA04</v>
      </c>
      <c r="B238" s="43" t="s">
        <v>493</v>
      </c>
      <c r="C238" s="43" t="s">
        <v>435</v>
      </c>
      <c r="D238" s="43" t="s">
        <v>247</v>
      </c>
      <c r="E238" s="44" t="s">
        <v>350</v>
      </c>
      <c r="F238" s="45">
        <v>4</v>
      </c>
      <c r="G238" s="14" t="str">
        <f>VLOOKUP(B238,'Akodens FV'!$A$1:$B$1976,2,FALSE)</f>
        <v>Tandv inkl priv</v>
      </c>
    </row>
    <row r="239" spans="1:7" x14ac:dyDescent="0.2">
      <c r="A239" s="19" t="str">
        <f t="shared" si="3"/>
        <v>0805107J01CE02</v>
      </c>
      <c r="B239" s="43" t="s">
        <v>493</v>
      </c>
      <c r="C239" s="43" t="s">
        <v>435</v>
      </c>
      <c r="D239" s="43" t="s">
        <v>246</v>
      </c>
      <c r="E239" s="44" t="s">
        <v>352</v>
      </c>
      <c r="F239" s="45">
        <v>82</v>
      </c>
      <c r="G239" s="14" t="str">
        <f>VLOOKUP(B239,'Akodens FV'!$A$1:$B$1976,2,FALSE)</f>
        <v>Tandv inkl priv</v>
      </c>
    </row>
    <row r="240" spans="1:7" x14ac:dyDescent="0.2">
      <c r="A240" s="19" t="str">
        <f t="shared" si="3"/>
        <v>0805107J01FF01</v>
      </c>
      <c r="B240" s="43" t="s">
        <v>493</v>
      </c>
      <c r="C240" s="43" t="s">
        <v>435</v>
      </c>
      <c r="D240" s="43" t="s">
        <v>248</v>
      </c>
      <c r="E240" s="44" t="s">
        <v>358</v>
      </c>
      <c r="F240" s="45">
        <v>3</v>
      </c>
      <c r="G240" s="14" t="str">
        <f>VLOOKUP(B240,'Akodens FV'!$A$1:$B$1976,2,FALSE)</f>
        <v>Tandv inkl priv</v>
      </c>
    </row>
    <row r="241" spans="1:7" x14ac:dyDescent="0.2">
      <c r="A241" s="19" t="str">
        <f t="shared" si="3"/>
        <v>0805108J01CE02</v>
      </c>
      <c r="B241" s="43" t="s">
        <v>494</v>
      </c>
      <c r="C241" s="43" t="s">
        <v>436</v>
      </c>
      <c r="D241" s="43" t="s">
        <v>246</v>
      </c>
      <c r="E241" s="44" t="s">
        <v>352</v>
      </c>
      <c r="F241" s="45">
        <v>13</v>
      </c>
      <c r="G241" s="14" t="str">
        <f>VLOOKUP(B241,'Akodens FV'!$A$1:$B$1976,2,FALSE)</f>
        <v>Tandv inkl priv</v>
      </c>
    </row>
    <row r="242" spans="1:7" x14ac:dyDescent="0.2">
      <c r="A242" s="19" t="str">
        <f t="shared" si="3"/>
        <v>0805108J01FF01</v>
      </c>
      <c r="B242" s="43" t="s">
        <v>494</v>
      </c>
      <c r="C242" s="43" t="s">
        <v>436</v>
      </c>
      <c r="D242" s="43" t="s">
        <v>248</v>
      </c>
      <c r="E242" s="44" t="s">
        <v>358</v>
      </c>
      <c r="F242" s="45">
        <v>1</v>
      </c>
      <c r="G242" s="14" t="str">
        <f>VLOOKUP(B242,'Akodens FV'!$A$1:$B$1976,2,FALSE)</f>
        <v>Tandv inkl priv</v>
      </c>
    </row>
    <row r="243" spans="1:7" x14ac:dyDescent="0.2">
      <c r="A243" s="19" t="str">
        <f t="shared" si="3"/>
        <v>0805109J01CA04</v>
      </c>
      <c r="B243" s="43" t="s">
        <v>495</v>
      </c>
      <c r="C243" s="43" t="s">
        <v>437</v>
      </c>
      <c r="D243" s="43" t="s">
        <v>247</v>
      </c>
      <c r="E243" s="44" t="s">
        <v>350</v>
      </c>
      <c r="F243" s="45">
        <v>1</v>
      </c>
      <c r="G243" s="14" t="str">
        <f>VLOOKUP(B243,'Akodens FV'!$A$1:$B$1976,2,FALSE)</f>
        <v>Tandv inkl priv</v>
      </c>
    </row>
    <row r="244" spans="1:7" x14ac:dyDescent="0.2">
      <c r="A244" s="19" t="str">
        <f t="shared" si="3"/>
        <v>0805109J01CE02</v>
      </c>
      <c r="B244" s="43" t="s">
        <v>495</v>
      </c>
      <c r="C244" s="43" t="s">
        <v>437</v>
      </c>
      <c r="D244" s="43" t="s">
        <v>246</v>
      </c>
      <c r="E244" s="44" t="s">
        <v>352</v>
      </c>
      <c r="F244" s="45">
        <v>70</v>
      </c>
      <c r="G244" s="14" t="str">
        <f>VLOOKUP(B244,'Akodens FV'!$A$1:$B$1976,2,FALSE)</f>
        <v>Tandv inkl priv</v>
      </c>
    </row>
    <row r="245" spans="1:7" x14ac:dyDescent="0.2">
      <c r="A245" s="19" t="str">
        <f t="shared" si="3"/>
        <v>0805109J01FF01</v>
      </c>
      <c r="B245" s="43" t="s">
        <v>495</v>
      </c>
      <c r="C245" s="43" t="s">
        <v>437</v>
      </c>
      <c r="D245" s="43" t="s">
        <v>248</v>
      </c>
      <c r="E245" s="44" t="s">
        <v>358</v>
      </c>
      <c r="F245" s="45">
        <v>18</v>
      </c>
      <c r="G245" s="14" t="str">
        <f>VLOOKUP(B245,'Akodens FV'!$A$1:$B$1976,2,FALSE)</f>
        <v>Tandv inkl priv</v>
      </c>
    </row>
    <row r="246" spans="1:7" x14ac:dyDescent="0.2">
      <c r="A246" s="19" t="str">
        <f t="shared" si="3"/>
        <v>0805110J01CA04</v>
      </c>
      <c r="B246" s="43" t="s">
        <v>496</v>
      </c>
      <c r="C246" s="43" t="s">
        <v>438</v>
      </c>
      <c r="D246" s="43" t="s">
        <v>247</v>
      </c>
      <c r="E246" s="44" t="s">
        <v>350</v>
      </c>
      <c r="F246" s="45">
        <v>3</v>
      </c>
      <c r="G246" s="14" t="str">
        <f>VLOOKUP(B246,'Akodens FV'!$A$1:$B$1976,2,FALSE)</f>
        <v>Tandv inkl priv</v>
      </c>
    </row>
    <row r="247" spans="1:7" x14ac:dyDescent="0.2">
      <c r="A247" s="19" t="str">
        <f t="shared" si="3"/>
        <v>0805110J01CE02</v>
      </c>
      <c r="B247" s="43" t="s">
        <v>496</v>
      </c>
      <c r="C247" s="43" t="s">
        <v>438</v>
      </c>
      <c r="D247" s="43" t="s">
        <v>246</v>
      </c>
      <c r="E247" s="44" t="s">
        <v>352</v>
      </c>
      <c r="F247" s="45">
        <v>32</v>
      </c>
      <c r="G247" s="14" t="str">
        <f>VLOOKUP(B247,'Akodens FV'!$A$1:$B$1976,2,FALSE)</f>
        <v>Tandv inkl priv</v>
      </c>
    </row>
    <row r="248" spans="1:7" x14ac:dyDescent="0.2">
      <c r="A248" s="19" t="str">
        <f t="shared" si="3"/>
        <v>0805110J01FF01</v>
      </c>
      <c r="B248" s="43" t="s">
        <v>496</v>
      </c>
      <c r="C248" s="43" t="s">
        <v>438</v>
      </c>
      <c r="D248" s="43" t="s">
        <v>248</v>
      </c>
      <c r="E248" s="44" t="s">
        <v>358</v>
      </c>
      <c r="F248" s="45">
        <v>7</v>
      </c>
      <c r="G248" s="14" t="str">
        <f>VLOOKUP(B248,'Akodens FV'!$A$1:$B$1976,2,FALSE)</f>
        <v>Tandv inkl priv</v>
      </c>
    </row>
    <row r="249" spans="1:7" x14ac:dyDescent="0.2">
      <c r="A249" s="19" t="str">
        <f t="shared" si="3"/>
        <v>0805112J01CE02</v>
      </c>
      <c r="B249" s="43" t="s">
        <v>497</v>
      </c>
      <c r="C249" s="43" t="s">
        <v>439</v>
      </c>
      <c r="D249" s="43" t="s">
        <v>246</v>
      </c>
      <c r="E249" s="44" t="s">
        <v>352</v>
      </c>
      <c r="F249" s="45">
        <v>22</v>
      </c>
      <c r="G249" s="14" t="str">
        <f>VLOOKUP(B249,'Akodens FV'!$A$1:$B$1976,2,FALSE)</f>
        <v>Tandv inkl priv</v>
      </c>
    </row>
    <row r="250" spans="1:7" x14ac:dyDescent="0.2">
      <c r="A250" s="19" t="str">
        <f t="shared" si="3"/>
        <v>0805112J01FF01</v>
      </c>
      <c r="B250" s="43" t="s">
        <v>497</v>
      </c>
      <c r="C250" s="43" t="s">
        <v>439</v>
      </c>
      <c r="D250" s="43" t="s">
        <v>248</v>
      </c>
      <c r="E250" s="44" t="s">
        <v>358</v>
      </c>
      <c r="F250" s="45">
        <v>1</v>
      </c>
      <c r="G250" s="14" t="str">
        <f>VLOOKUP(B250,'Akodens FV'!$A$1:$B$1976,2,FALSE)</f>
        <v>Tandv inkl priv</v>
      </c>
    </row>
    <row r="251" spans="1:7" x14ac:dyDescent="0.2">
      <c r="A251" s="19" t="str">
        <f t="shared" si="3"/>
        <v>0805113J01CE02</v>
      </c>
      <c r="B251" s="43" t="s">
        <v>613</v>
      </c>
      <c r="C251" s="43" t="s">
        <v>612</v>
      </c>
      <c r="D251" s="43" t="s">
        <v>246</v>
      </c>
      <c r="E251" s="44" t="s">
        <v>352</v>
      </c>
      <c r="F251" s="45">
        <v>39</v>
      </c>
      <c r="G251" s="14" t="str">
        <f>VLOOKUP(B251,'Akodens FV'!$A$1:$B$1976,2,FALSE)</f>
        <v>Tandv inkl priv</v>
      </c>
    </row>
    <row r="252" spans="1:7" x14ac:dyDescent="0.2">
      <c r="A252" s="19" t="str">
        <f t="shared" si="3"/>
        <v>0805113J01FA01</v>
      </c>
      <c r="B252" s="43" t="s">
        <v>613</v>
      </c>
      <c r="C252" s="43" t="s">
        <v>612</v>
      </c>
      <c r="D252" s="43" t="s">
        <v>250</v>
      </c>
      <c r="E252" s="44" t="s">
        <v>357</v>
      </c>
      <c r="F252" s="45">
        <v>1</v>
      </c>
      <c r="G252" s="14" t="str">
        <f>VLOOKUP(B252,'Akodens FV'!$A$1:$B$1976,2,FALSE)</f>
        <v>Tandv inkl priv</v>
      </c>
    </row>
    <row r="253" spans="1:7" x14ac:dyDescent="0.2">
      <c r="A253" s="19" t="str">
        <f t="shared" si="3"/>
        <v>0806010J01AA02</v>
      </c>
      <c r="B253" s="43" t="s">
        <v>325</v>
      </c>
      <c r="C253" s="43" t="s">
        <v>406</v>
      </c>
      <c r="D253" s="43" t="s">
        <v>249</v>
      </c>
      <c r="E253" s="44" t="s">
        <v>348</v>
      </c>
      <c r="F253" s="45">
        <v>5</v>
      </c>
      <c r="G253" s="14" t="str">
        <f>VLOOKUP(B253,'Akodens FV'!$A$1:$B$1976,2,FALSE)</f>
        <v>Priv spec</v>
      </c>
    </row>
    <row r="254" spans="1:7" x14ac:dyDescent="0.2">
      <c r="A254" s="19" t="str">
        <f t="shared" si="3"/>
        <v>0806010J01CA04</v>
      </c>
      <c r="B254" s="43" t="s">
        <v>325</v>
      </c>
      <c r="C254" s="43" t="s">
        <v>406</v>
      </c>
      <c r="D254" s="43" t="s">
        <v>247</v>
      </c>
      <c r="E254" s="44" t="s">
        <v>350</v>
      </c>
      <c r="F254" s="45">
        <v>2</v>
      </c>
      <c r="G254" s="14" t="str">
        <f>VLOOKUP(B254,'Akodens FV'!$A$1:$B$1976,2,FALSE)</f>
        <v>Priv spec</v>
      </c>
    </row>
    <row r="255" spans="1:7" x14ac:dyDescent="0.2">
      <c r="A255" s="19" t="str">
        <f t="shared" si="3"/>
        <v>0806010J01CA08</v>
      </c>
      <c r="B255" s="43" t="s">
        <v>325</v>
      </c>
      <c r="C255" s="43" t="s">
        <v>406</v>
      </c>
      <c r="D255" s="43" t="s">
        <v>262</v>
      </c>
      <c r="E255" s="44" t="s">
        <v>351</v>
      </c>
      <c r="F255" s="45">
        <v>4</v>
      </c>
      <c r="G255" s="14" t="str">
        <f>VLOOKUP(B255,'Akodens FV'!$A$1:$B$1976,2,FALSE)</f>
        <v>Priv spec</v>
      </c>
    </row>
    <row r="256" spans="1:7" x14ac:dyDescent="0.2">
      <c r="A256" s="19" t="str">
        <f t="shared" si="3"/>
        <v>0806010J01CE02</v>
      </c>
      <c r="B256" s="43" t="s">
        <v>325</v>
      </c>
      <c r="C256" s="43" t="s">
        <v>406</v>
      </c>
      <c r="D256" s="43" t="s">
        <v>246</v>
      </c>
      <c r="E256" s="44" t="s">
        <v>352</v>
      </c>
      <c r="F256" s="45">
        <v>3</v>
      </c>
      <c r="G256" s="14" t="str">
        <f>VLOOKUP(B256,'Akodens FV'!$A$1:$B$1976,2,FALSE)</f>
        <v>Priv spec</v>
      </c>
    </row>
    <row r="257" spans="1:7" x14ac:dyDescent="0.2">
      <c r="A257" s="19" t="str">
        <f t="shared" si="3"/>
        <v>0806010J01FF01</v>
      </c>
      <c r="B257" s="43" t="s">
        <v>325</v>
      </c>
      <c r="C257" s="43" t="s">
        <v>406</v>
      </c>
      <c r="D257" s="43" t="s">
        <v>248</v>
      </c>
      <c r="E257" s="44" t="s">
        <v>358</v>
      </c>
      <c r="F257" s="45">
        <v>1</v>
      </c>
      <c r="G257" s="14" t="str">
        <f>VLOOKUP(B257,'Akodens FV'!$A$1:$B$1976,2,FALSE)</f>
        <v>Priv spec</v>
      </c>
    </row>
    <row r="258" spans="1:7" x14ac:dyDescent="0.2">
      <c r="A258" s="19" t="str">
        <f t="shared" si="3"/>
        <v>0806012J01XE01</v>
      </c>
      <c r="B258" s="43" t="s">
        <v>327</v>
      </c>
      <c r="C258" s="43" t="s">
        <v>407</v>
      </c>
      <c r="D258" s="43" t="s">
        <v>255</v>
      </c>
      <c r="E258" s="44" t="s">
        <v>361</v>
      </c>
      <c r="F258" s="45">
        <v>2</v>
      </c>
      <c r="G258" s="14" t="str">
        <f>VLOOKUP(B258,'Akodens FV'!$A$1:$B$1976,2,FALSE)</f>
        <v>Priv spec</v>
      </c>
    </row>
    <row r="259" spans="1:7" x14ac:dyDescent="0.2">
      <c r="A259" s="19" t="str">
        <f t="shared" ref="A259:A322" si="4">B259&amp;D259</f>
        <v>0806016J01AA02</v>
      </c>
      <c r="B259" s="43" t="s">
        <v>568</v>
      </c>
      <c r="C259" s="43" t="s">
        <v>567</v>
      </c>
      <c r="D259" s="43" t="s">
        <v>249</v>
      </c>
      <c r="E259" s="44" t="s">
        <v>348</v>
      </c>
      <c r="F259" s="45">
        <v>1</v>
      </c>
      <c r="G259" s="14" t="e">
        <f>VLOOKUP(B259,'Akodens FV'!$A$1:$B$1976,2,FALSE)</f>
        <v>#N/A</v>
      </c>
    </row>
    <row r="260" spans="1:7" x14ac:dyDescent="0.2">
      <c r="A260" s="19" t="str">
        <f t="shared" si="4"/>
        <v>0806022J01AA02</v>
      </c>
      <c r="B260" s="43" t="s">
        <v>565</v>
      </c>
      <c r="C260" s="43" t="s">
        <v>564</v>
      </c>
      <c r="D260" s="43" t="s">
        <v>249</v>
      </c>
      <c r="E260" s="44" t="s">
        <v>348</v>
      </c>
      <c r="F260" s="45">
        <v>4</v>
      </c>
      <c r="G260" s="14" t="e">
        <f>VLOOKUP(B260,'Akodens FV'!$A$1:$B$1976,2,FALSE)</f>
        <v>#N/A</v>
      </c>
    </row>
    <row r="261" spans="1:7" x14ac:dyDescent="0.2">
      <c r="A261" s="19" t="str">
        <f t="shared" si="4"/>
        <v>0806022J01CA04</v>
      </c>
      <c r="B261" s="43" t="s">
        <v>565</v>
      </c>
      <c r="C261" s="43" t="s">
        <v>564</v>
      </c>
      <c r="D261" s="43" t="s">
        <v>247</v>
      </c>
      <c r="E261" s="44" t="s">
        <v>350</v>
      </c>
      <c r="F261" s="45">
        <v>2</v>
      </c>
      <c r="G261" s="14" t="e">
        <f>VLOOKUP(B261,'Akodens FV'!$A$1:$B$1976,2,FALSE)</f>
        <v>#N/A</v>
      </c>
    </row>
    <row r="262" spans="1:7" x14ac:dyDescent="0.2">
      <c r="A262" s="19" t="str">
        <f t="shared" si="4"/>
        <v>0806022J01CA08</v>
      </c>
      <c r="B262" s="43" t="s">
        <v>565</v>
      </c>
      <c r="C262" s="43" t="s">
        <v>564</v>
      </c>
      <c r="D262" s="43" t="s">
        <v>262</v>
      </c>
      <c r="E262" s="44" t="s">
        <v>351</v>
      </c>
      <c r="F262" s="45">
        <v>1</v>
      </c>
      <c r="G262" s="14" t="e">
        <f>VLOOKUP(B262,'Akodens FV'!$A$1:$B$1976,2,FALSE)</f>
        <v>#N/A</v>
      </c>
    </row>
    <row r="263" spans="1:7" x14ac:dyDescent="0.2">
      <c r="A263" s="19" t="str">
        <f t="shared" si="4"/>
        <v>0806022J01CE02</v>
      </c>
      <c r="B263" s="43" t="s">
        <v>565</v>
      </c>
      <c r="C263" s="43" t="s">
        <v>564</v>
      </c>
      <c r="D263" s="43" t="s">
        <v>246</v>
      </c>
      <c r="E263" s="44" t="s">
        <v>352</v>
      </c>
      <c r="F263" s="45">
        <v>3</v>
      </c>
      <c r="G263" s="14" t="e">
        <f>VLOOKUP(B263,'Akodens FV'!$A$1:$B$1976,2,FALSE)</f>
        <v>#N/A</v>
      </c>
    </row>
    <row r="264" spans="1:7" x14ac:dyDescent="0.2">
      <c r="A264" s="19" t="str">
        <f t="shared" si="4"/>
        <v>0806022J01CR02</v>
      </c>
      <c r="B264" s="43" t="s">
        <v>565</v>
      </c>
      <c r="C264" s="43" t="s">
        <v>564</v>
      </c>
      <c r="D264" s="43" t="s">
        <v>253</v>
      </c>
      <c r="E264" s="44" t="s">
        <v>640</v>
      </c>
      <c r="F264" s="45">
        <v>1</v>
      </c>
      <c r="G264" s="14" t="e">
        <f>VLOOKUP(B264,'Akodens FV'!$A$1:$B$1976,2,FALSE)</f>
        <v>#N/A</v>
      </c>
    </row>
    <row r="265" spans="1:7" x14ac:dyDescent="0.2">
      <c r="A265" s="19" t="str">
        <f t="shared" si="4"/>
        <v>0806022J01FA01</v>
      </c>
      <c r="B265" s="43" t="s">
        <v>565</v>
      </c>
      <c r="C265" s="43" t="s">
        <v>564</v>
      </c>
      <c r="D265" s="43" t="s">
        <v>250</v>
      </c>
      <c r="E265" s="44" t="s">
        <v>357</v>
      </c>
      <c r="F265" s="45">
        <v>1</v>
      </c>
      <c r="G265" s="14" t="e">
        <f>VLOOKUP(B265,'Akodens FV'!$A$1:$B$1976,2,FALSE)</f>
        <v>#N/A</v>
      </c>
    </row>
    <row r="266" spans="1:7" x14ac:dyDescent="0.2">
      <c r="A266" s="19" t="str">
        <f t="shared" si="4"/>
        <v>0806022J01MA02</v>
      </c>
      <c r="B266" s="43" t="s">
        <v>565</v>
      </c>
      <c r="C266" s="43" t="s">
        <v>564</v>
      </c>
      <c r="D266" s="43" t="s">
        <v>252</v>
      </c>
      <c r="E266" s="44" t="s">
        <v>359</v>
      </c>
      <c r="F266" s="45">
        <v>1</v>
      </c>
      <c r="G266" s="14" t="e">
        <f>VLOOKUP(B266,'Akodens FV'!$A$1:$B$1976,2,FALSE)</f>
        <v>#N/A</v>
      </c>
    </row>
    <row r="267" spans="1:7" x14ac:dyDescent="0.2">
      <c r="A267" s="19" t="str">
        <f t="shared" si="4"/>
        <v>0810190J01AA02</v>
      </c>
      <c r="B267" s="43" t="s">
        <v>5</v>
      </c>
      <c r="C267" s="43" t="s">
        <v>133</v>
      </c>
      <c r="D267" s="43" t="s">
        <v>249</v>
      </c>
      <c r="E267" s="44" t="s">
        <v>348</v>
      </c>
      <c r="F267" s="45">
        <v>314</v>
      </c>
      <c r="G267" s="14" t="str">
        <f>VLOOKUP(B267,'Akodens FV'!$A$1:$B$1976,2,FALSE)</f>
        <v>HSF</v>
      </c>
    </row>
    <row r="268" spans="1:7" x14ac:dyDescent="0.2">
      <c r="A268" s="19" t="str">
        <f t="shared" si="4"/>
        <v>0810190J01AA04</v>
      </c>
      <c r="B268" s="43" t="s">
        <v>5</v>
      </c>
      <c r="C268" s="43" t="s">
        <v>133</v>
      </c>
      <c r="D268" s="43" t="s">
        <v>264</v>
      </c>
      <c r="E268" s="44" t="s">
        <v>349</v>
      </c>
      <c r="F268" s="45">
        <v>4</v>
      </c>
      <c r="G268" s="14" t="str">
        <f>VLOOKUP(B268,'Akodens FV'!$A$1:$B$1976,2,FALSE)</f>
        <v>HSF</v>
      </c>
    </row>
    <row r="269" spans="1:7" x14ac:dyDescent="0.2">
      <c r="A269" s="19" t="str">
        <f t="shared" si="4"/>
        <v>0810190J01CA04</v>
      </c>
      <c r="B269" s="43" t="s">
        <v>5</v>
      </c>
      <c r="C269" s="43" t="s">
        <v>133</v>
      </c>
      <c r="D269" s="43" t="s">
        <v>247</v>
      </c>
      <c r="E269" s="44" t="s">
        <v>350</v>
      </c>
      <c r="F269" s="45">
        <v>226</v>
      </c>
      <c r="G269" s="14" t="str">
        <f>VLOOKUP(B269,'Akodens FV'!$A$1:$B$1976,2,FALSE)</f>
        <v>HSF</v>
      </c>
    </row>
    <row r="270" spans="1:7" x14ac:dyDescent="0.2">
      <c r="A270" s="19" t="str">
        <f t="shared" si="4"/>
        <v>0810190J01CA08</v>
      </c>
      <c r="B270" s="43" t="s">
        <v>5</v>
      </c>
      <c r="C270" s="43" t="s">
        <v>133</v>
      </c>
      <c r="D270" s="43" t="s">
        <v>262</v>
      </c>
      <c r="E270" s="44" t="s">
        <v>351</v>
      </c>
      <c r="F270" s="45">
        <v>136</v>
      </c>
      <c r="G270" s="14" t="str">
        <f>VLOOKUP(B270,'Akodens FV'!$A$1:$B$1976,2,FALSE)</f>
        <v>HSF</v>
      </c>
    </row>
    <row r="271" spans="1:7" x14ac:dyDescent="0.2">
      <c r="A271" s="19" t="str">
        <f t="shared" si="4"/>
        <v>0810190J01CE02</v>
      </c>
      <c r="B271" s="43" t="s">
        <v>5</v>
      </c>
      <c r="C271" s="43" t="s">
        <v>133</v>
      </c>
      <c r="D271" s="43" t="s">
        <v>246</v>
      </c>
      <c r="E271" s="44" t="s">
        <v>352</v>
      </c>
      <c r="F271" s="45">
        <v>235</v>
      </c>
      <c r="G271" s="14" t="str">
        <f>VLOOKUP(B271,'Akodens FV'!$A$1:$B$1976,2,FALSE)</f>
        <v>HSF</v>
      </c>
    </row>
    <row r="272" spans="1:7" x14ac:dyDescent="0.2">
      <c r="A272" s="19" t="str">
        <f t="shared" si="4"/>
        <v>0810190J01CF05</v>
      </c>
      <c r="B272" s="43" t="s">
        <v>5</v>
      </c>
      <c r="C272" s="43" t="s">
        <v>133</v>
      </c>
      <c r="D272" s="43" t="s">
        <v>251</v>
      </c>
      <c r="E272" s="44" t="s">
        <v>353</v>
      </c>
      <c r="F272" s="45">
        <v>104</v>
      </c>
      <c r="G272" s="14" t="str">
        <f>VLOOKUP(B272,'Akodens FV'!$A$1:$B$1976,2,FALSE)</f>
        <v>HSF</v>
      </c>
    </row>
    <row r="273" spans="1:7" x14ac:dyDescent="0.2">
      <c r="A273" s="19" t="str">
        <f t="shared" si="4"/>
        <v>0810190J01CR02</v>
      </c>
      <c r="B273" s="43" t="s">
        <v>5</v>
      </c>
      <c r="C273" s="43" t="s">
        <v>133</v>
      </c>
      <c r="D273" s="43" t="s">
        <v>253</v>
      </c>
      <c r="E273" s="44" t="s">
        <v>640</v>
      </c>
      <c r="F273" s="45">
        <v>140</v>
      </c>
      <c r="G273" s="14" t="str">
        <f>VLOOKUP(B273,'Akodens FV'!$A$1:$B$1976,2,FALSE)</f>
        <v>HSF</v>
      </c>
    </row>
    <row r="274" spans="1:7" x14ac:dyDescent="0.2">
      <c r="A274" s="19" t="str">
        <f t="shared" si="4"/>
        <v>0810190J01DB05</v>
      </c>
      <c r="B274" s="43" t="s">
        <v>5</v>
      </c>
      <c r="C274" s="43" t="s">
        <v>133</v>
      </c>
      <c r="D274" s="43" t="s">
        <v>261</v>
      </c>
      <c r="E274" s="44" t="s">
        <v>355</v>
      </c>
      <c r="F274" s="45">
        <v>12</v>
      </c>
      <c r="G274" s="14" t="str">
        <f>VLOOKUP(B274,'Akodens FV'!$A$1:$B$1976,2,FALSE)</f>
        <v>HSF</v>
      </c>
    </row>
    <row r="275" spans="1:7" x14ac:dyDescent="0.2">
      <c r="A275" s="19" t="str">
        <f t="shared" si="4"/>
        <v>0810190J01EA01</v>
      </c>
      <c r="B275" s="43" t="s">
        <v>5</v>
      </c>
      <c r="C275" s="43" t="s">
        <v>133</v>
      </c>
      <c r="D275" s="43" t="s">
        <v>259</v>
      </c>
      <c r="E275" s="44" t="s">
        <v>356</v>
      </c>
      <c r="F275" s="45">
        <v>8</v>
      </c>
      <c r="G275" s="14" t="str">
        <f>VLOOKUP(B275,'Akodens FV'!$A$1:$B$1976,2,FALSE)</f>
        <v>HSF</v>
      </c>
    </row>
    <row r="276" spans="1:7" x14ac:dyDescent="0.2">
      <c r="A276" s="19" t="str">
        <f t="shared" si="4"/>
        <v>0810190J01EE01</v>
      </c>
      <c r="B276" s="43" t="s">
        <v>5</v>
      </c>
      <c r="C276" s="43" t="s">
        <v>133</v>
      </c>
      <c r="D276" s="43" t="s">
        <v>258</v>
      </c>
      <c r="E276" s="44" t="s">
        <v>364</v>
      </c>
      <c r="F276" s="45">
        <v>116</v>
      </c>
      <c r="G276" s="14" t="str">
        <f>VLOOKUP(B276,'Akodens FV'!$A$1:$B$1976,2,FALSE)</f>
        <v>HSF</v>
      </c>
    </row>
    <row r="277" spans="1:7" x14ac:dyDescent="0.2">
      <c r="A277" s="19" t="str">
        <f t="shared" si="4"/>
        <v>0810190J01FA01</v>
      </c>
      <c r="B277" s="43" t="s">
        <v>5</v>
      </c>
      <c r="C277" s="43" t="s">
        <v>133</v>
      </c>
      <c r="D277" s="43" t="s">
        <v>250</v>
      </c>
      <c r="E277" s="44" t="s">
        <v>357</v>
      </c>
      <c r="F277" s="45">
        <v>3</v>
      </c>
      <c r="G277" s="14" t="str">
        <f>VLOOKUP(B277,'Akodens FV'!$A$1:$B$1976,2,FALSE)</f>
        <v>HSF</v>
      </c>
    </row>
    <row r="278" spans="1:7" x14ac:dyDescent="0.2">
      <c r="A278" s="19" t="str">
        <f t="shared" si="4"/>
        <v>0810190J01FA09</v>
      </c>
      <c r="B278" s="43" t="s">
        <v>5</v>
      </c>
      <c r="C278" s="43" t="s">
        <v>133</v>
      </c>
      <c r="D278" s="43" t="s">
        <v>257</v>
      </c>
      <c r="E278" s="44" t="s">
        <v>375</v>
      </c>
      <c r="F278" s="45">
        <v>8</v>
      </c>
      <c r="G278" s="14" t="str">
        <f>VLOOKUP(B278,'Akodens FV'!$A$1:$B$1976,2,FALSE)</f>
        <v>HSF</v>
      </c>
    </row>
    <row r="279" spans="1:7" x14ac:dyDescent="0.2">
      <c r="A279" s="19" t="str">
        <f t="shared" si="4"/>
        <v>0810190J01FA10</v>
      </c>
      <c r="B279" s="43" t="s">
        <v>5</v>
      </c>
      <c r="C279" s="43" t="s">
        <v>133</v>
      </c>
      <c r="D279" s="43" t="s">
        <v>268</v>
      </c>
      <c r="E279" s="44" t="s">
        <v>368</v>
      </c>
      <c r="F279" s="45">
        <v>46</v>
      </c>
      <c r="G279" s="14" t="str">
        <f>VLOOKUP(B279,'Akodens FV'!$A$1:$B$1976,2,FALSE)</f>
        <v>HSF</v>
      </c>
    </row>
    <row r="280" spans="1:7" x14ac:dyDescent="0.2">
      <c r="A280" s="19" t="str">
        <f t="shared" si="4"/>
        <v>0810190J01FF01</v>
      </c>
      <c r="B280" s="43" t="s">
        <v>5</v>
      </c>
      <c r="C280" s="43" t="s">
        <v>133</v>
      </c>
      <c r="D280" s="43" t="s">
        <v>248</v>
      </c>
      <c r="E280" s="44" t="s">
        <v>358</v>
      </c>
      <c r="F280" s="45">
        <v>161</v>
      </c>
      <c r="G280" s="14" t="str">
        <f>VLOOKUP(B280,'Akodens FV'!$A$1:$B$1976,2,FALSE)</f>
        <v>HSF</v>
      </c>
    </row>
    <row r="281" spans="1:7" x14ac:dyDescent="0.2">
      <c r="A281" s="19" t="str">
        <f t="shared" si="4"/>
        <v>0810190J01MA02</v>
      </c>
      <c r="B281" s="43" t="s">
        <v>5</v>
      </c>
      <c r="C281" s="43" t="s">
        <v>133</v>
      </c>
      <c r="D281" s="43" t="s">
        <v>252</v>
      </c>
      <c r="E281" s="44" t="s">
        <v>359</v>
      </c>
      <c r="F281" s="45">
        <v>235</v>
      </c>
      <c r="G281" s="14" t="str">
        <f>VLOOKUP(B281,'Akodens FV'!$A$1:$B$1976,2,FALSE)</f>
        <v>HSF</v>
      </c>
    </row>
    <row r="282" spans="1:7" x14ac:dyDescent="0.2">
      <c r="A282" s="19" t="str">
        <f t="shared" si="4"/>
        <v>0810190J01MA12</v>
      </c>
      <c r="B282" s="43" t="s">
        <v>5</v>
      </c>
      <c r="C282" s="43" t="s">
        <v>133</v>
      </c>
      <c r="D282" s="43" t="s">
        <v>265</v>
      </c>
      <c r="E282" s="44" t="s">
        <v>379</v>
      </c>
      <c r="F282" s="45">
        <v>18</v>
      </c>
      <c r="G282" s="14" t="str">
        <f>VLOOKUP(B282,'Akodens FV'!$A$1:$B$1976,2,FALSE)</f>
        <v>HSF</v>
      </c>
    </row>
    <row r="283" spans="1:7" x14ac:dyDescent="0.2">
      <c r="A283" s="19" t="str">
        <f t="shared" si="4"/>
        <v>0810190J01MA14</v>
      </c>
      <c r="B283" s="43" t="s">
        <v>5</v>
      </c>
      <c r="C283" s="43" t="s">
        <v>133</v>
      </c>
      <c r="D283" s="43" t="s">
        <v>272</v>
      </c>
      <c r="E283" s="44" t="s">
        <v>386</v>
      </c>
      <c r="F283" s="45">
        <v>45</v>
      </c>
      <c r="G283" s="14" t="str">
        <f>VLOOKUP(B283,'Akodens FV'!$A$1:$B$1976,2,FALSE)</f>
        <v>HSF</v>
      </c>
    </row>
    <row r="284" spans="1:7" x14ac:dyDescent="0.2">
      <c r="A284" s="19" t="str">
        <f t="shared" si="4"/>
        <v>0810190J01XB01</v>
      </c>
      <c r="B284" s="43" t="s">
        <v>5</v>
      </c>
      <c r="C284" s="43" t="s">
        <v>133</v>
      </c>
      <c r="D284" s="43" t="s">
        <v>286</v>
      </c>
      <c r="E284" s="44" t="s">
        <v>419</v>
      </c>
      <c r="F284" s="45">
        <v>2</v>
      </c>
      <c r="G284" s="14" t="str">
        <f>VLOOKUP(B284,'Akodens FV'!$A$1:$B$1976,2,FALSE)</f>
        <v>HSF</v>
      </c>
    </row>
    <row r="285" spans="1:7" x14ac:dyDescent="0.2">
      <c r="A285" s="19" t="str">
        <f t="shared" si="4"/>
        <v>0810190J01XC01</v>
      </c>
      <c r="B285" s="43" t="s">
        <v>5</v>
      </c>
      <c r="C285" s="43" t="s">
        <v>133</v>
      </c>
      <c r="D285" s="43" t="s">
        <v>266</v>
      </c>
      <c r="E285" s="44" t="s">
        <v>360</v>
      </c>
      <c r="F285" s="45">
        <v>1</v>
      </c>
      <c r="G285" s="14" t="str">
        <f>VLOOKUP(B285,'Akodens FV'!$A$1:$B$1976,2,FALSE)</f>
        <v>HSF</v>
      </c>
    </row>
    <row r="286" spans="1:7" x14ac:dyDescent="0.2">
      <c r="A286" s="19" t="str">
        <f t="shared" si="4"/>
        <v>0810190J01XE01</v>
      </c>
      <c r="B286" s="43" t="s">
        <v>5</v>
      </c>
      <c r="C286" s="43" t="s">
        <v>133</v>
      </c>
      <c r="D286" s="43" t="s">
        <v>255</v>
      </c>
      <c r="E286" s="44" t="s">
        <v>361</v>
      </c>
      <c r="F286" s="45">
        <v>35</v>
      </c>
      <c r="G286" s="14" t="str">
        <f>VLOOKUP(B286,'Akodens FV'!$A$1:$B$1976,2,FALSE)</f>
        <v>HSF</v>
      </c>
    </row>
    <row r="287" spans="1:7" x14ac:dyDescent="0.2">
      <c r="A287" s="19" t="str">
        <f t="shared" si="4"/>
        <v>0810701J01AA02</v>
      </c>
      <c r="B287" s="43" t="s">
        <v>3</v>
      </c>
      <c r="C287" s="43" t="s">
        <v>131</v>
      </c>
      <c r="D287" s="43" t="s">
        <v>249</v>
      </c>
      <c r="E287" s="44" t="s">
        <v>348</v>
      </c>
      <c r="F287" s="45">
        <v>41</v>
      </c>
      <c r="G287" s="14" t="str">
        <f>VLOOKUP(B287,'Akodens FV'!$A$1:$B$1976,2,FALSE)</f>
        <v>HSF</v>
      </c>
    </row>
    <row r="288" spans="1:7" x14ac:dyDescent="0.2">
      <c r="A288" s="19" t="str">
        <f t="shared" si="4"/>
        <v>0810701J01AA04</v>
      </c>
      <c r="B288" s="43" t="s">
        <v>3</v>
      </c>
      <c r="C288" s="43" t="s">
        <v>131</v>
      </c>
      <c r="D288" s="43" t="s">
        <v>264</v>
      </c>
      <c r="E288" s="44" t="s">
        <v>349</v>
      </c>
      <c r="F288" s="45">
        <v>178</v>
      </c>
      <c r="G288" s="14" t="str">
        <f>VLOOKUP(B288,'Akodens FV'!$A$1:$B$1976,2,FALSE)</f>
        <v>HSF</v>
      </c>
    </row>
    <row r="289" spans="1:7" x14ac:dyDescent="0.2">
      <c r="A289" s="19" t="str">
        <f t="shared" si="4"/>
        <v>0810701J01AA07</v>
      </c>
      <c r="B289" s="43" t="s">
        <v>3</v>
      </c>
      <c r="C289" s="43" t="s">
        <v>131</v>
      </c>
      <c r="D289" s="43" t="s">
        <v>263</v>
      </c>
      <c r="E289" s="44" t="s">
        <v>363</v>
      </c>
      <c r="F289" s="45">
        <v>5</v>
      </c>
      <c r="G289" s="14" t="str">
        <f>VLOOKUP(B289,'Akodens FV'!$A$1:$B$1976,2,FALSE)</f>
        <v>HSF</v>
      </c>
    </row>
    <row r="290" spans="1:7" x14ac:dyDescent="0.2">
      <c r="A290" s="19" t="str">
        <f t="shared" si="4"/>
        <v>0810701J01CA08</v>
      </c>
      <c r="B290" s="43" t="s">
        <v>3</v>
      </c>
      <c r="C290" s="43" t="s">
        <v>131</v>
      </c>
      <c r="D290" s="43" t="s">
        <v>262</v>
      </c>
      <c r="E290" s="44" t="s">
        <v>351</v>
      </c>
      <c r="F290" s="45">
        <v>1</v>
      </c>
      <c r="G290" s="14" t="str">
        <f>VLOOKUP(B290,'Akodens FV'!$A$1:$B$1976,2,FALSE)</f>
        <v>HSF</v>
      </c>
    </row>
    <row r="291" spans="1:7" x14ac:dyDescent="0.2">
      <c r="A291" s="19" t="str">
        <f t="shared" si="4"/>
        <v>0810701J01CE02</v>
      </c>
      <c r="B291" s="43" t="s">
        <v>3</v>
      </c>
      <c r="C291" s="43" t="s">
        <v>131</v>
      </c>
      <c r="D291" s="43" t="s">
        <v>246</v>
      </c>
      <c r="E291" s="44" t="s">
        <v>352</v>
      </c>
      <c r="F291" s="45">
        <v>19</v>
      </c>
      <c r="G291" s="14" t="str">
        <f>VLOOKUP(B291,'Akodens FV'!$A$1:$B$1976,2,FALSE)</f>
        <v>HSF</v>
      </c>
    </row>
    <row r="292" spans="1:7" x14ac:dyDescent="0.2">
      <c r="A292" s="19" t="str">
        <f t="shared" si="4"/>
        <v>0810701J01CF05</v>
      </c>
      <c r="B292" s="43" t="s">
        <v>3</v>
      </c>
      <c r="C292" s="43" t="s">
        <v>131</v>
      </c>
      <c r="D292" s="43" t="s">
        <v>251</v>
      </c>
      <c r="E292" s="44" t="s">
        <v>353</v>
      </c>
      <c r="F292" s="45">
        <v>84</v>
      </c>
      <c r="G292" s="14" t="str">
        <f>VLOOKUP(B292,'Akodens FV'!$A$1:$B$1976,2,FALSE)</f>
        <v>HSF</v>
      </c>
    </row>
    <row r="293" spans="1:7" x14ac:dyDescent="0.2">
      <c r="A293" s="19" t="str">
        <f t="shared" si="4"/>
        <v>0810701J01DB05</v>
      </c>
      <c r="B293" s="43" t="s">
        <v>3</v>
      </c>
      <c r="C293" s="43" t="s">
        <v>131</v>
      </c>
      <c r="D293" s="43" t="s">
        <v>261</v>
      </c>
      <c r="E293" s="44" t="s">
        <v>355</v>
      </c>
      <c r="F293" s="45">
        <v>3</v>
      </c>
      <c r="G293" s="14" t="str">
        <f>VLOOKUP(B293,'Akodens FV'!$A$1:$B$1976,2,FALSE)</f>
        <v>HSF</v>
      </c>
    </row>
    <row r="294" spans="1:7" x14ac:dyDescent="0.2">
      <c r="A294" s="19" t="str">
        <f t="shared" si="4"/>
        <v>0810701J01EA01</v>
      </c>
      <c r="B294" s="43" t="s">
        <v>3</v>
      </c>
      <c r="C294" s="43" t="s">
        <v>131</v>
      </c>
      <c r="D294" s="43" t="s">
        <v>259</v>
      </c>
      <c r="E294" s="44" t="s">
        <v>356</v>
      </c>
      <c r="F294" s="45">
        <v>2</v>
      </c>
      <c r="G294" s="14" t="str">
        <f>VLOOKUP(B294,'Akodens FV'!$A$1:$B$1976,2,FALSE)</f>
        <v>HSF</v>
      </c>
    </row>
    <row r="295" spans="1:7" x14ac:dyDescent="0.2">
      <c r="A295" s="19" t="str">
        <f t="shared" si="4"/>
        <v>0810701J01FA01</v>
      </c>
      <c r="B295" s="43" t="s">
        <v>3</v>
      </c>
      <c r="C295" s="43" t="s">
        <v>131</v>
      </c>
      <c r="D295" s="43" t="s">
        <v>250</v>
      </c>
      <c r="E295" s="44" t="s">
        <v>357</v>
      </c>
      <c r="F295" s="45">
        <v>24</v>
      </c>
      <c r="G295" s="14" t="str">
        <f>VLOOKUP(B295,'Akodens FV'!$A$1:$B$1976,2,FALSE)</f>
        <v>HSF</v>
      </c>
    </row>
    <row r="296" spans="1:7" x14ac:dyDescent="0.2">
      <c r="A296" s="19" t="str">
        <f t="shared" si="4"/>
        <v>0810701J01FA10</v>
      </c>
      <c r="B296" s="43" t="s">
        <v>3</v>
      </c>
      <c r="C296" s="43" t="s">
        <v>131</v>
      </c>
      <c r="D296" s="43" t="s">
        <v>268</v>
      </c>
      <c r="E296" s="44" t="s">
        <v>368</v>
      </c>
      <c r="F296" s="45">
        <v>34</v>
      </c>
      <c r="G296" s="14" t="str">
        <f>VLOOKUP(B296,'Akodens FV'!$A$1:$B$1976,2,FALSE)</f>
        <v>HSF</v>
      </c>
    </row>
    <row r="297" spans="1:7" x14ac:dyDescent="0.2">
      <c r="A297" s="19" t="str">
        <f t="shared" si="4"/>
        <v>0810701J01FF01</v>
      </c>
      <c r="B297" s="43" t="s">
        <v>3</v>
      </c>
      <c r="C297" s="43" t="s">
        <v>131</v>
      </c>
      <c r="D297" s="43" t="s">
        <v>248</v>
      </c>
      <c r="E297" s="44" t="s">
        <v>358</v>
      </c>
      <c r="F297" s="45">
        <v>33</v>
      </c>
      <c r="G297" s="14" t="str">
        <f>VLOOKUP(B297,'Akodens FV'!$A$1:$B$1976,2,FALSE)</f>
        <v>HSF</v>
      </c>
    </row>
    <row r="298" spans="1:7" x14ac:dyDescent="0.2">
      <c r="A298" s="19" t="str">
        <f t="shared" si="4"/>
        <v>0810701J01MA02</v>
      </c>
      <c r="B298" s="43" t="s">
        <v>3</v>
      </c>
      <c r="C298" s="43" t="s">
        <v>131</v>
      </c>
      <c r="D298" s="43" t="s">
        <v>252</v>
      </c>
      <c r="E298" s="44" t="s">
        <v>359</v>
      </c>
      <c r="F298" s="45">
        <v>4</v>
      </c>
      <c r="G298" s="14" t="str">
        <f>VLOOKUP(B298,'Akodens FV'!$A$1:$B$1976,2,FALSE)</f>
        <v>HSF</v>
      </c>
    </row>
    <row r="299" spans="1:7" x14ac:dyDescent="0.2">
      <c r="A299" s="19" t="str">
        <f t="shared" si="4"/>
        <v>0810701J01MA14</v>
      </c>
      <c r="B299" s="43" t="s">
        <v>3</v>
      </c>
      <c r="C299" s="43" t="s">
        <v>131</v>
      </c>
      <c r="D299" s="43" t="s">
        <v>272</v>
      </c>
      <c r="E299" s="44" t="s">
        <v>386</v>
      </c>
      <c r="F299" s="45">
        <v>3</v>
      </c>
      <c r="G299" s="14" t="str">
        <f>VLOOKUP(B299,'Akodens FV'!$A$1:$B$1976,2,FALSE)</f>
        <v>HSF</v>
      </c>
    </row>
    <row r="300" spans="1:7" x14ac:dyDescent="0.2">
      <c r="A300" s="19" t="str">
        <f t="shared" si="4"/>
        <v>0810701J01XE01</v>
      </c>
      <c r="B300" s="43" t="s">
        <v>3</v>
      </c>
      <c r="C300" s="43" t="s">
        <v>131</v>
      </c>
      <c r="D300" s="43" t="s">
        <v>255</v>
      </c>
      <c r="E300" s="44" t="s">
        <v>361</v>
      </c>
      <c r="F300" s="45">
        <v>1</v>
      </c>
      <c r="G300" s="14" t="str">
        <f>VLOOKUP(B300,'Akodens FV'!$A$1:$B$1976,2,FALSE)</f>
        <v>HSF</v>
      </c>
    </row>
    <row r="301" spans="1:7" x14ac:dyDescent="0.2">
      <c r="A301" s="19" t="str">
        <f t="shared" si="4"/>
        <v>0811290J01AA02</v>
      </c>
      <c r="B301" s="43" t="s">
        <v>9</v>
      </c>
      <c r="C301" s="43" t="s">
        <v>137</v>
      </c>
      <c r="D301" s="43" t="s">
        <v>249</v>
      </c>
      <c r="E301" s="44" t="s">
        <v>348</v>
      </c>
      <c r="F301" s="45">
        <v>87</v>
      </c>
      <c r="G301" s="14" t="str">
        <f>VLOOKUP(B301,'Akodens FV'!$A$1:$B$1976,2,FALSE)</f>
        <v>HSF</v>
      </c>
    </row>
    <row r="302" spans="1:7" x14ac:dyDescent="0.2">
      <c r="A302" s="19" t="str">
        <f t="shared" si="4"/>
        <v>0811290J01CA04</v>
      </c>
      <c r="B302" s="43" t="s">
        <v>9</v>
      </c>
      <c r="C302" s="43" t="s">
        <v>137</v>
      </c>
      <c r="D302" s="43" t="s">
        <v>247</v>
      </c>
      <c r="E302" s="44" t="s">
        <v>350</v>
      </c>
      <c r="F302" s="45">
        <v>179</v>
      </c>
      <c r="G302" s="14" t="str">
        <f>VLOOKUP(B302,'Akodens FV'!$A$1:$B$1976,2,FALSE)</f>
        <v>HSF</v>
      </c>
    </row>
    <row r="303" spans="1:7" x14ac:dyDescent="0.2">
      <c r="A303" s="19" t="str">
        <f t="shared" si="4"/>
        <v>0811290J01CA08</v>
      </c>
      <c r="B303" s="43" t="s">
        <v>9</v>
      </c>
      <c r="C303" s="43" t="s">
        <v>137</v>
      </c>
      <c r="D303" s="43" t="s">
        <v>262</v>
      </c>
      <c r="E303" s="44" t="s">
        <v>351</v>
      </c>
      <c r="F303" s="45">
        <v>19</v>
      </c>
      <c r="G303" s="14" t="str">
        <f>VLOOKUP(B303,'Akodens FV'!$A$1:$B$1976,2,FALSE)</f>
        <v>HSF</v>
      </c>
    </row>
    <row r="304" spans="1:7" x14ac:dyDescent="0.2">
      <c r="A304" s="19" t="str">
        <f t="shared" si="4"/>
        <v>0811290J01CE02</v>
      </c>
      <c r="B304" s="43" t="s">
        <v>9</v>
      </c>
      <c r="C304" s="43" t="s">
        <v>137</v>
      </c>
      <c r="D304" s="43" t="s">
        <v>246</v>
      </c>
      <c r="E304" s="44" t="s">
        <v>352</v>
      </c>
      <c r="F304" s="45">
        <v>134</v>
      </c>
      <c r="G304" s="14" t="str">
        <f>VLOOKUP(B304,'Akodens FV'!$A$1:$B$1976,2,FALSE)</f>
        <v>HSF</v>
      </c>
    </row>
    <row r="305" spans="1:7" x14ac:dyDescent="0.2">
      <c r="A305" s="19" t="str">
        <f t="shared" si="4"/>
        <v>0811290J01CF05</v>
      </c>
      <c r="B305" s="43" t="s">
        <v>9</v>
      </c>
      <c r="C305" s="43" t="s">
        <v>137</v>
      </c>
      <c r="D305" s="43" t="s">
        <v>251</v>
      </c>
      <c r="E305" s="44" t="s">
        <v>353</v>
      </c>
      <c r="F305" s="45">
        <v>176</v>
      </c>
      <c r="G305" s="14" t="str">
        <f>VLOOKUP(B305,'Akodens FV'!$A$1:$B$1976,2,FALSE)</f>
        <v>HSF</v>
      </c>
    </row>
    <row r="306" spans="1:7" x14ac:dyDescent="0.2">
      <c r="A306" s="19" t="str">
        <f t="shared" si="4"/>
        <v>0811290J01CR02</v>
      </c>
      <c r="B306" s="43" t="s">
        <v>9</v>
      </c>
      <c r="C306" s="43" t="s">
        <v>137</v>
      </c>
      <c r="D306" s="43" t="s">
        <v>253</v>
      </c>
      <c r="E306" s="44" t="s">
        <v>640</v>
      </c>
      <c r="F306" s="45">
        <v>74</v>
      </c>
      <c r="G306" s="14" t="str">
        <f>VLOOKUP(B306,'Akodens FV'!$A$1:$B$1976,2,FALSE)</f>
        <v>HSF</v>
      </c>
    </row>
    <row r="307" spans="1:7" x14ac:dyDescent="0.2">
      <c r="A307" s="19" t="str">
        <f t="shared" si="4"/>
        <v>0811290J01DB05</v>
      </c>
      <c r="B307" s="43" t="s">
        <v>9</v>
      </c>
      <c r="C307" s="43" t="s">
        <v>137</v>
      </c>
      <c r="D307" s="43" t="s">
        <v>261</v>
      </c>
      <c r="E307" s="44" t="s">
        <v>355</v>
      </c>
      <c r="F307" s="45">
        <v>1</v>
      </c>
      <c r="G307" s="14" t="str">
        <f>VLOOKUP(B307,'Akodens FV'!$A$1:$B$1976,2,FALSE)</f>
        <v>HSF</v>
      </c>
    </row>
    <row r="308" spans="1:7" x14ac:dyDescent="0.2">
      <c r="A308" s="19" t="str">
        <f t="shared" si="4"/>
        <v>0811290J01EA01</v>
      </c>
      <c r="B308" s="43" t="s">
        <v>9</v>
      </c>
      <c r="C308" s="43" t="s">
        <v>137</v>
      </c>
      <c r="D308" s="43" t="s">
        <v>259</v>
      </c>
      <c r="E308" s="44" t="s">
        <v>356</v>
      </c>
      <c r="F308" s="45">
        <v>8</v>
      </c>
      <c r="G308" s="14" t="str">
        <f>VLOOKUP(B308,'Akodens FV'!$A$1:$B$1976,2,FALSE)</f>
        <v>HSF</v>
      </c>
    </row>
    <row r="309" spans="1:7" x14ac:dyDescent="0.2">
      <c r="A309" s="19" t="str">
        <f t="shared" si="4"/>
        <v>0811290J01EE01</v>
      </c>
      <c r="B309" s="43" t="s">
        <v>9</v>
      </c>
      <c r="C309" s="43" t="s">
        <v>137</v>
      </c>
      <c r="D309" s="43" t="s">
        <v>258</v>
      </c>
      <c r="E309" s="44" t="s">
        <v>364</v>
      </c>
      <c r="F309" s="45">
        <v>43</v>
      </c>
      <c r="G309" s="14" t="str">
        <f>VLOOKUP(B309,'Akodens FV'!$A$1:$B$1976,2,FALSE)</f>
        <v>HSF</v>
      </c>
    </row>
    <row r="310" spans="1:7" x14ac:dyDescent="0.2">
      <c r="A310" s="19" t="str">
        <f t="shared" si="4"/>
        <v>0811290J01FA01</v>
      </c>
      <c r="B310" s="43" t="s">
        <v>9</v>
      </c>
      <c r="C310" s="43" t="s">
        <v>137</v>
      </c>
      <c r="D310" s="43" t="s">
        <v>250</v>
      </c>
      <c r="E310" s="44" t="s">
        <v>357</v>
      </c>
      <c r="F310" s="45">
        <v>4</v>
      </c>
      <c r="G310" s="14" t="str">
        <f>VLOOKUP(B310,'Akodens FV'!$A$1:$B$1976,2,FALSE)</f>
        <v>HSF</v>
      </c>
    </row>
    <row r="311" spans="1:7" x14ac:dyDescent="0.2">
      <c r="A311" s="19" t="str">
        <f t="shared" si="4"/>
        <v>0811290J01FA09</v>
      </c>
      <c r="B311" s="43" t="s">
        <v>9</v>
      </c>
      <c r="C311" s="43" t="s">
        <v>137</v>
      </c>
      <c r="D311" s="43" t="s">
        <v>257</v>
      </c>
      <c r="E311" s="44" t="s">
        <v>375</v>
      </c>
      <c r="F311" s="45">
        <v>3</v>
      </c>
      <c r="G311" s="14" t="str">
        <f>VLOOKUP(B311,'Akodens FV'!$A$1:$B$1976,2,FALSE)</f>
        <v>HSF</v>
      </c>
    </row>
    <row r="312" spans="1:7" x14ac:dyDescent="0.2">
      <c r="A312" s="19" t="str">
        <f t="shared" si="4"/>
        <v>0811290J01FA10</v>
      </c>
      <c r="B312" s="43" t="s">
        <v>9</v>
      </c>
      <c r="C312" s="43" t="s">
        <v>137</v>
      </c>
      <c r="D312" s="43" t="s">
        <v>268</v>
      </c>
      <c r="E312" s="44" t="s">
        <v>368</v>
      </c>
      <c r="F312" s="45">
        <v>27</v>
      </c>
      <c r="G312" s="14" t="str">
        <f>VLOOKUP(B312,'Akodens FV'!$A$1:$B$1976,2,FALSE)</f>
        <v>HSF</v>
      </c>
    </row>
    <row r="313" spans="1:7" x14ac:dyDescent="0.2">
      <c r="A313" s="19" t="str">
        <f t="shared" si="4"/>
        <v>0811290J01FF01</v>
      </c>
      <c r="B313" s="43" t="s">
        <v>9</v>
      </c>
      <c r="C313" s="43" t="s">
        <v>137</v>
      </c>
      <c r="D313" s="43" t="s">
        <v>248</v>
      </c>
      <c r="E313" s="44" t="s">
        <v>358</v>
      </c>
      <c r="F313" s="45">
        <v>184</v>
      </c>
      <c r="G313" s="14" t="str">
        <f>VLOOKUP(B313,'Akodens FV'!$A$1:$B$1976,2,FALSE)</f>
        <v>HSF</v>
      </c>
    </row>
    <row r="314" spans="1:7" x14ac:dyDescent="0.2">
      <c r="A314" s="19" t="str">
        <f t="shared" si="4"/>
        <v>0811290J01MA02</v>
      </c>
      <c r="B314" s="43" t="s">
        <v>9</v>
      </c>
      <c r="C314" s="43" t="s">
        <v>137</v>
      </c>
      <c r="D314" s="43" t="s">
        <v>252</v>
      </c>
      <c r="E314" s="44" t="s">
        <v>359</v>
      </c>
      <c r="F314" s="45">
        <v>152</v>
      </c>
      <c r="G314" s="14" t="str">
        <f>VLOOKUP(B314,'Akodens FV'!$A$1:$B$1976,2,FALSE)</f>
        <v>HSF</v>
      </c>
    </row>
    <row r="315" spans="1:7" x14ac:dyDescent="0.2">
      <c r="A315" s="19" t="str">
        <f t="shared" si="4"/>
        <v>0811290J01MA12</v>
      </c>
      <c r="B315" s="43" t="s">
        <v>9</v>
      </c>
      <c r="C315" s="43" t="s">
        <v>137</v>
      </c>
      <c r="D315" s="43" t="s">
        <v>265</v>
      </c>
      <c r="E315" s="44" t="s">
        <v>379</v>
      </c>
      <c r="F315" s="45">
        <v>21</v>
      </c>
      <c r="G315" s="14" t="str">
        <f>VLOOKUP(B315,'Akodens FV'!$A$1:$B$1976,2,FALSE)</f>
        <v>HSF</v>
      </c>
    </row>
    <row r="316" spans="1:7" x14ac:dyDescent="0.2">
      <c r="A316" s="19" t="str">
        <f t="shared" si="4"/>
        <v>0811290J01MA14</v>
      </c>
      <c r="B316" s="43" t="s">
        <v>9</v>
      </c>
      <c r="C316" s="43" t="s">
        <v>137</v>
      </c>
      <c r="D316" s="43" t="s">
        <v>272</v>
      </c>
      <c r="E316" s="44" t="s">
        <v>386</v>
      </c>
      <c r="F316" s="45">
        <v>12</v>
      </c>
      <c r="G316" s="14" t="str">
        <f>VLOOKUP(B316,'Akodens FV'!$A$1:$B$1976,2,FALSE)</f>
        <v>HSF</v>
      </c>
    </row>
    <row r="317" spans="1:7" x14ac:dyDescent="0.2">
      <c r="A317" s="19" t="str">
        <f t="shared" si="4"/>
        <v>0811290J01XC01</v>
      </c>
      <c r="B317" s="43" t="s">
        <v>9</v>
      </c>
      <c r="C317" s="43" t="s">
        <v>137</v>
      </c>
      <c r="D317" s="43" t="s">
        <v>266</v>
      </c>
      <c r="E317" s="44" t="s">
        <v>360</v>
      </c>
      <c r="F317" s="45">
        <v>4</v>
      </c>
      <c r="G317" s="14" t="str">
        <f>VLOOKUP(B317,'Akodens FV'!$A$1:$B$1976,2,FALSE)</f>
        <v>HSF</v>
      </c>
    </row>
    <row r="318" spans="1:7" x14ac:dyDescent="0.2">
      <c r="A318" s="19" t="str">
        <f t="shared" si="4"/>
        <v>0811290J01XE01</v>
      </c>
      <c r="B318" s="43" t="s">
        <v>9</v>
      </c>
      <c r="C318" s="43" t="s">
        <v>137</v>
      </c>
      <c r="D318" s="43" t="s">
        <v>255</v>
      </c>
      <c r="E318" s="44" t="s">
        <v>361</v>
      </c>
      <c r="F318" s="45">
        <v>4</v>
      </c>
      <c r="G318" s="14" t="str">
        <f>VLOOKUP(B318,'Akodens FV'!$A$1:$B$1976,2,FALSE)</f>
        <v>HSF</v>
      </c>
    </row>
    <row r="319" spans="1:7" x14ac:dyDescent="0.2">
      <c r="A319" s="19" t="str">
        <f t="shared" si="4"/>
        <v>0811290J01XX08</v>
      </c>
      <c r="B319" s="43" t="s">
        <v>9</v>
      </c>
      <c r="C319" s="43" t="s">
        <v>137</v>
      </c>
      <c r="D319" s="43" t="s">
        <v>274</v>
      </c>
      <c r="E319" s="44" t="s">
        <v>420</v>
      </c>
      <c r="F319" s="45">
        <v>13</v>
      </c>
      <c r="G319" s="14" t="str">
        <f>VLOOKUP(B319,'Akodens FV'!$A$1:$B$1976,2,FALSE)</f>
        <v>HSF</v>
      </c>
    </row>
    <row r="320" spans="1:7" x14ac:dyDescent="0.2">
      <c r="A320" s="19" t="str">
        <f t="shared" si="4"/>
        <v>0811890J01AA02</v>
      </c>
      <c r="B320" s="43" t="s">
        <v>62</v>
      </c>
      <c r="C320" s="43" t="s">
        <v>182</v>
      </c>
      <c r="D320" s="43" t="s">
        <v>249</v>
      </c>
      <c r="E320" s="44" t="s">
        <v>348</v>
      </c>
      <c r="F320" s="45">
        <v>4</v>
      </c>
      <c r="G320" s="14" t="str">
        <f>VLOOKUP(B320,'Akodens FV'!$A$1:$B$1976,2,FALSE)</f>
        <v>HSF</v>
      </c>
    </row>
    <row r="321" spans="1:7" x14ac:dyDescent="0.2">
      <c r="A321" s="19" t="str">
        <f t="shared" si="4"/>
        <v>0811890J01CA04</v>
      </c>
      <c r="B321" s="43" t="s">
        <v>62</v>
      </c>
      <c r="C321" s="43" t="s">
        <v>182</v>
      </c>
      <c r="D321" s="43" t="s">
        <v>247</v>
      </c>
      <c r="E321" s="44" t="s">
        <v>350</v>
      </c>
      <c r="F321" s="45">
        <v>17</v>
      </c>
      <c r="G321" s="14" t="str">
        <f>VLOOKUP(B321,'Akodens FV'!$A$1:$B$1976,2,FALSE)</f>
        <v>HSF</v>
      </c>
    </row>
    <row r="322" spans="1:7" x14ac:dyDescent="0.2">
      <c r="A322" s="19" t="str">
        <f t="shared" si="4"/>
        <v>0811890J01CA08</v>
      </c>
      <c r="B322" s="43" t="s">
        <v>62</v>
      </c>
      <c r="C322" s="43" t="s">
        <v>182</v>
      </c>
      <c r="D322" s="43" t="s">
        <v>262</v>
      </c>
      <c r="E322" s="44" t="s">
        <v>351</v>
      </c>
      <c r="F322" s="45">
        <v>11</v>
      </c>
      <c r="G322" s="14" t="str">
        <f>VLOOKUP(B322,'Akodens FV'!$A$1:$B$1976,2,FALSE)</f>
        <v>HSF</v>
      </c>
    </row>
    <row r="323" spans="1:7" x14ac:dyDescent="0.2">
      <c r="A323" s="19" t="str">
        <f t="shared" ref="A323:A386" si="5">B323&amp;D323</f>
        <v>0811890J01CE02</v>
      </c>
      <c r="B323" s="43" t="s">
        <v>62</v>
      </c>
      <c r="C323" s="43" t="s">
        <v>182</v>
      </c>
      <c r="D323" s="43" t="s">
        <v>246</v>
      </c>
      <c r="E323" s="44" t="s">
        <v>352</v>
      </c>
      <c r="F323" s="45">
        <v>13</v>
      </c>
      <c r="G323" s="14" t="str">
        <f>VLOOKUP(B323,'Akodens FV'!$A$1:$B$1976,2,FALSE)</f>
        <v>HSF</v>
      </c>
    </row>
    <row r="324" spans="1:7" x14ac:dyDescent="0.2">
      <c r="A324" s="19" t="str">
        <f t="shared" si="5"/>
        <v>0811890J01CF05</v>
      </c>
      <c r="B324" s="43" t="s">
        <v>62</v>
      </c>
      <c r="C324" s="43" t="s">
        <v>182</v>
      </c>
      <c r="D324" s="43" t="s">
        <v>251</v>
      </c>
      <c r="E324" s="44" t="s">
        <v>353</v>
      </c>
      <c r="F324" s="45">
        <v>29</v>
      </c>
      <c r="G324" s="14" t="str">
        <f>VLOOKUP(B324,'Akodens FV'!$A$1:$B$1976,2,FALSE)</f>
        <v>HSF</v>
      </c>
    </row>
    <row r="325" spans="1:7" x14ac:dyDescent="0.2">
      <c r="A325" s="19" t="str">
        <f t="shared" si="5"/>
        <v>0811890J01CR02</v>
      </c>
      <c r="B325" s="43" t="s">
        <v>62</v>
      </c>
      <c r="C325" s="43" t="s">
        <v>182</v>
      </c>
      <c r="D325" s="43" t="s">
        <v>253</v>
      </c>
      <c r="E325" s="44" t="s">
        <v>640</v>
      </c>
      <c r="F325" s="45">
        <v>12</v>
      </c>
      <c r="G325" s="14" t="str">
        <f>VLOOKUP(B325,'Akodens FV'!$A$1:$B$1976,2,FALSE)</f>
        <v>HSF</v>
      </c>
    </row>
    <row r="326" spans="1:7" x14ac:dyDescent="0.2">
      <c r="A326" s="19" t="str">
        <f t="shared" si="5"/>
        <v>0811890J01DB05</v>
      </c>
      <c r="B326" s="43" t="s">
        <v>62</v>
      </c>
      <c r="C326" s="43" t="s">
        <v>182</v>
      </c>
      <c r="D326" s="43" t="s">
        <v>261</v>
      </c>
      <c r="E326" s="44" t="s">
        <v>355</v>
      </c>
      <c r="F326" s="45">
        <v>2</v>
      </c>
      <c r="G326" s="14" t="str">
        <f>VLOOKUP(B326,'Akodens FV'!$A$1:$B$1976,2,FALSE)</f>
        <v>HSF</v>
      </c>
    </row>
    <row r="327" spans="1:7" x14ac:dyDescent="0.2">
      <c r="A327" s="19" t="str">
        <f t="shared" si="5"/>
        <v>0811890J01EE01</v>
      </c>
      <c r="B327" s="43" t="s">
        <v>62</v>
      </c>
      <c r="C327" s="43" t="s">
        <v>182</v>
      </c>
      <c r="D327" s="43" t="s">
        <v>258</v>
      </c>
      <c r="E327" s="44" t="s">
        <v>364</v>
      </c>
      <c r="F327" s="45">
        <v>2</v>
      </c>
      <c r="G327" s="14" t="str">
        <f>VLOOKUP(B327,'Akodens FV'!$A$1:$B$1976,2,FALSE)</f>
        <v>HSF</v>
      </c>
    </row>
    <row r="328" spans="1:7" x14ac:dyDescent="0.2">
      <c r="A328" s="19" t="str">
        <f t="shared" si="5"/>
        <v>0811890J01FF01</v>
      </c>
      <c r="B328" s="43" t="s">
        <v>62</v>
      </c>
      <c r="C328" s="43" t="s">
        <v>182</v>
      </c>
      <c r="D328" s="43" t="s">
        <v>248</v>
      </c>
      <c r="E328" s="44" t="s">
        <v>358</v>
      </c>
      <c r="F328" s="45">
        <v>16</v>
      </c>
      <c r="G328" s="14" t="str">
        <f>VLOOKUP(B328,'Akodens FV'!$A$1:$B$1976,2,FALSE)</f>
        <v>HSF</v>
      </c>
    </row>
    <row r="329" spans="1:7" x14ac:dyDescent="0.2">
      <c r="A329" s="19" t="str">
        <f t="shared" si="5"/>
        <v>0811890J01MA02</v>
      </c>
      <c r="B329" s="43" t="s">
        <v>62</v>
      </c>
      <c r="C329" s="43" t="s">
        <v>182</v>
      </c>
      <c r="D329" s="43" t="s">
        <v>252</v>
      </c>
      <c r="E329" s="44" t="s">
        <v>359</v>
      </c>
      <c r="F329" s="45">
        <v>61</v>
      </c>
      <c r="G329" s="14" t="str">
        <f>VLOOKUP(B329,'Akodens FV'!$A$1:$B$1976,2,FALSE)</f>
        <v>HSF</v>
      </c>
    </row>
    <row r="330" spans="1:7" x14ac:dyDescent="0.2">
      <c r="A330" s="19" t="str">
        <f t="shared" si="5"/>
        <v>0811890J01MA12</v>
      </c>
      <c r="B330" s="43" t="s">
        <v>62</v>
      </c>
      <c r="C330" s="43" t="s">
        <v>182</v>
      </c>
      <c r="D330" s="43" t="s">
        <v>265</v>
      </c>
      <c r="E330" s="44" t="s">
        <v>379</v>
      </c>
      <c r="F330" s="45">
        <v>2</v>
      </c>
      <c r="G330" s="14" t="str">
        <f>VLOOKUP(B330,'Akodens FV'!$A$1:$B$1976,2,FALSE)</f>
        <v>HSF</v>
      </c>
    </row>
    <row r="331" spans="1:7" x14ac:dyDescent="0.2">
      <c r="A331" s="19" t="str">
        <f t="shared" si="5"/>
        <v>0811890J01XE01</v>
      </c>
      <c r="B331" s="43" t="s">
        <v>62</v>
      </c>
      <c r="C331" s="43" t="s">
        <v>182</v>
      </c>
      <c r="D331" s="43" t="s">
        <v>255</v>
      </c>
      <c r="E331" s="44" t="s">
        <v>361</v>
      </c>
      <c r="F331" s="45">
        <v>10</v>
      </c>
      <c r="G331" s="14" t="str">
        <f>VLOOKUP(B331,'Akodens FV'!$A$1:$B$1976,2,FALSE)</f>
        <v>HSF</v>
      </c>
    </row>
    <row r="332" spans="1:7" x14ac:dyDescent="0.2">
      <c r="A332" s="19" t="str">
        <f t="shared" si="5"/>
        <v>0812190J01AA02</v>
      </c>
      <c r="B332" s="43" t="s">
        <v>10</v>
      </c>
      <c r="C332" s="43" t="s">
        <v>138</v>
      </c>
      <c r="D332" s="43" t="s">
        <v>249</v>
      </c>
      <c r="E332" s="44" t="s">
        <v>348</v>
      </c>
      <c r="F332" s="45">
        <v>63</v>
      </c>
      <c r="G332" s="14" t="str">
        <f>VLOOKUP(B332,'Akodens FV'!$A$1:$B$1976,2,FALSE)</f>
        <v>HSF</v>
      </c>
    </row>
    <row r="333" spans="1:7" x14ac:dyDescent="0.2">
      <c r="A333" s="19" t="str">
        <f t="shared" si="5"/>
        <v>0812190J01AA07</v>
      </c>
      <c r="B333" s="43" t="s">
        <v>10</v>
      </c>
      <c r="C333" s="43" t="s">
        <v>138</v>
      </c>
      <c r="D333" s="43" t="s">
        <v>263</v>
      </c>
      <c r="E333" s="44" t="s">
        <v>363</v>
      </c>
      <c r="F333" s="45">
        <v>3</v>
      </c>
      <c r="G333" s="14" t="str">
        <f>VLOOKUP(B333,'Akodens FV'!$A$1:$B$1976,2,FALSE)</f>
        <v>HSF</v>
      </c>
    </row>
    <row r="334" spans="1:7" x14ac:dyDescent="0.2">
      <c r="A334" s="19" t="str">
        <f t="shared" si="5"/>
        <v>0812190J01CA04</v>
      </c>
      <c r="B334" s="43" t="s">
        <v>10</v>
      </c>
      <c r="C334" s="43" t="s">
        <v>138</v>
      </c>
      <c r="D334" s="43" t="s">
        <v>247</v>
      </c>
      <c r="E334" s="44" t="s">
        <v>350</v>
      </c>
      <c r="F334" s="45">
        <v>144</v>
      </c>
      <c r="G334" s="14" t="str">
        <f>VLOOKUP(B334,'Akodens FV'!$A$1:$B$1976,2,FALSE)</f>
        <v>HSF</v>
      </c>
    </row>
    <row r="335" spans="1:7" x14ac:dyDescent="0.2">
      <c r="A335" s="19" t="str">
        <f t="shared" si="5"/>
        <v>0812190J01CA08</v>
      </c>
      <c r="B335" s="43" t="s">
        <v>10</v>
      </c>
      <c r="C335" s="43" t="s">
        <v>138</v>
      </c>
      <c r="D335" s="43" t="s">
        <v>262</v>
      </c>
      <c r="E335" s="44" t="s">
        <v>351</v>
      </c>
      <c r="F335" s="45">
        <v>228</v>
      </c>
      <c r="G335" s="14" t="str">
        <f>VLOOKUP(B335,'Akodens FV'!$A$1:$B$1976,2,FALSE)</f>
        <v>HSF</v>
      </c>
    </row>
    <row r="336" spans="1:7" x14ac:dyDescent="0.2">
      <c r="A336" s="19" t="str">
        <f t="shared" si="5"/>
        <v>0812190J01CE02</v>
      </c>
      <c r="B336" s="43" t="s">
        <v>10</v>
      </c>
      <c r="C336" s="43" t="s">
        <v>138</v>
      </c>
      <c r="D336" s="43" t="s">
        <v>246</v>
      </c>
      <c r="E336" s="44" t="s">
        <v>352</v>
      </c>
      <c r="F336" s="45">
        <v>44</v>
      </c>
      <c r="G336" s="14" t="str">
        <f>VLOOKUP(B336,'Akodens FV'!$A$1:$B$1976,2,FALSE)</f>
        <v>HSF</v>
      </c>
    </row>
    <row r="337" spans="1:7" x14ac:dyDescent="0.2">
      <c r="A337" s="19" t="str">
        <f t="shared" si="5"/>
        <v>0812190J01CF05</v>
      </c>
      <c r="B337" s="43" t="s">
        <v>10</v>
      </c>
      <c r="C337" s="43" t="s">
        <v>138</v>
      </c>
      <c r="D337" s="43" t="s">
        <v>251</v>
      </c>
      <c r="E337" s="44" t="s">
        <v>353</v>
      </c>
      <c r="F337" s="45">
        <v>148</v>
      </c>
      <c r="G337" s="14" t="str">
        <f>VLOOKUP(B337,'Akodens FV'!$A$1:$B$1976,2,FALSE)</f>
        <v>HSF</v>
      </c>
    </row>
    <row r="338" spans="1:7" x14ac:dyDescent="0.2">
      <c r="A338" s="19" t="str">
        <f t="shared" si="5"/>
        <v>0812190J01CR02</v>
      </c>
      <c r="B338" s="43" t="s">
        <v>10</v>
      </c>
      <c r="C338" s="43" t="s">
        <v>138</v>
      </c>
      <c r="D338" s="43" t="s">
        <v>253</v>
      </c>
      <c r="E338" s="44" t="s">
        <v>640</v>
      </c>
      <c r="F338" s="45">
        <v>50</v>
      </c>
      <c r="G338" s="14" t="str">
        <f>VLOOKUP(B338,'Akodens FV'!$A$1:$B$1976,2,FALSE)</f>
        <v>HSF</v>
      </c>
    </row>
    <row r="339" spans="1:7" x14ac:dyDescent="0.2">
      <c r="A339" s="19" t="str">
        <f t="shared" si="5"/>
        <v>0812190J01DB05</v>
      </c>
      <c r="B339" s="43" t="s">
        <v>10</v>
      </c>
      <c r="C339" s="43" t="s">
        <v>138</v>
      </c>
      <c r="D339" s="43" t="s">
        <v>261</v>
      </c>
      <c r="E339" s="44" t="s">
        <v>355</v>
      </c>
      <c r="F339" s="45">
        <v>59</v>
      </c>
      <c r="G339" s="14" t="str">
        <f>VLOOKUP(B339,'Akodens FV'!$A$1:$B$1976,2,FALSE)</f>
        <v>HSF</v>
      </c>
    </row>
    <row r="340" spans="1:7" x14ac:dyDescent="0.2">
      <c r="A340" s="19" t="str">
        <f t="shared" si="5"/>
        <v>0812190J01DD04</v>
      </c>
      <c r="B340" s="43" t="s">
        <v>10</v>
      </c>
      <c r="C340" s="43" t="s">
        <v>138</v>
      </c>
      <c r="D340" s="43" t="s">
        <v>276</v>
      </c>
      <c r="E340" s="44" t="s">
        <v>385</v>
      </c>
      <c r="F340" s="45">
        <v>1</v>
      </c>
      <c r="G340" s="14" t="str">
        <f>VLOOKUP(B340,'Akodens FV'!$A$1:$B$1976,2,FALSE)</f>
        <v>HSF</v>
      </c>
    </row>
    <row r="341" spans="1:7" x14ac:dyDescent="0.2">
      <c r="A341" s="19" t="str">
        <f t="shared" si="5"/>
        <v>0812190J01EA01</v>
      </c>
      <c r="B341" s="43" t="s">
        <v>10</v>
      </c>
      <c r="C341" s="43" t="s">
        <v>138</v>
      </c>
      <c r="D341" s="43" t="s">
        <v>259</v>
      </c>
      <c r="E341" s="44" t="s">
        <v>356</v>
      </c>
      <c r="F341" s="45">
        <v>59</v>
      </c>
      <c r="G341" s="14" t="str">
        <f>VLOOKUP(B341,'Akodens FV'!$A$1:$B$1976,2,FALSE)</f>
        <v>HSF</v>
      </c>
    </row>
    <row r="342" spans="1:7" x14ac:dyDescent="0.2">
      <c r="A342" s="19" t="str">
        <f t="shared" si="5"/>
        <v>0812190J01EE01</v>
      </c>
      <c r="B342" s="43" t="s">
        <v>10</v>
      </c>
      <c r="C342" s="43" t="s">
        <v>138</v>
      </c>
      <c r="D342" s="43" t="s">
        <v>258</v>
      </c>
      <c r="E342" s="44" t="s">
        <v>364</v>
      </c>
      <c r="F342" s="45">
        <v>220</v>
      </c>
      <c r="G342" s="14" t="str">
        <f>VLOOKUP(B342,'Akodens FV'!$A$1:$B$1976,2,FALSE)</f>
        <v>HSF</v>
      </c>
    </row>
    <row r="343" spans="1:7" x14ac:dyDescent="0.2">
      <c r="A343" s="19" t="str">
        <f t="shared" si="5"/>
        <v>0812190J01FA01</v>
      </c>
      <c r="B343" s="43" t="s">
        <v>10</v>
      </c>
      <c r="C343" s="43" t="s">
        <v>138</v>
      </c>
      <c r="D343" s="43" t="s">
        <v>250</v>
      </c>
      <c r="E343" s="44" t="s">
        <v>357</v>
      </c>
      <c r="F343" s="45">
        <v>1</v>
      </c>
      <c r="G343" s="14" t="str">
        <f>VLOOKUP(B343,'Akodens FV'!$A$1:$B$1976,2,FALSE)</f>
        <v>HSF</v>
      </c>
    </row>
    <row r="344" spans="1:7" x14ac:dyDescent="0.2">
      <c r="A344" s="19" t="str">
        <f t="shared" si="5"/>
        <v>0812190J01FF01</v>
      </c>
      <c r="B344" s="43" t="s">
        <v>10</v>
      </c>
      <c r="C344" s="43" t="s">
        <v>138</v>
      </c>
      <c r="D344" s="43" t="s">
        <v>248</v>
      </c>
      <c r="E344" s="44" t="s">
        <v>358</v>
      </c>
      <c r="F344" s="45">
        <v>174</v>
      </c>
      <c r="G344" s="14" t="str">
        <f>VLOOKUP(B344,'Akodens FV'!$A$1:$B$1976,2,FALSE)</f>
        <v>HSF</v>
      </c>
    </row>
    <row r="345" spans="1:7" x14ac:dyDescent="0.2">
      <c r="A345" s="19" t="str">
        <f t="shared" si="5"/>
        <v>0812190J01MA02</v>
      </c>
      <c r="B345" s="43" t="s">
        <v>10</v>
      </c>
      <c r="C345" s="43" t="s">
        <v>138</v>
      </c>
      <c r="D345" s="43" t="s">
        <v>252</v>
      </c>
      <c r="E345" s="44" t="s">
        <v>359</v>
      </c>
      <c r="F345" s="45">
        <v>1048</v>
      </c>
      <c r="G345" s="14" t="str">
        <f>VLOOKUP(B345,'Akodens FV'!$A$1:$B$1976,2,FALSE)</f>
        <v>HSF</v>
      </c>
    </row>
    <row r="346" spans="1:7" x14ac:dyDescent="0.2">
      <c r="A346" s="19" t="str">
        <f t="shared" si="5"/>
        <v>0812190J01MA12</v>
      </c>
      <c r="B346" s="43" t="s">
        <v>10</v>
      </c>
      <c r="C346" s="43" t="s">
        <v>138</v>
      </c>
      <c r="D346" s="43" t="s">
        <v>265</v>
      </c>
      <c r="E346" s="44" t="s">
        <v>379</v>
      </c>
      <c r="F346" s="45">
        <v>6</v>
      </c>
      <c r="G346" s="14" t="str">
        <f>VLOOKUP(B346,'Akodens FV'!$A$1:$B$1976,2,FALSE)</f>
        <v>HSF</v>
      </c>
    </row>
    <row r="347" spans="1:7" x14ac:dyDescent="0.2">
      <c r="A347" s="19" t="str">
        <f t="shared" si="5"/>
        <v>0812190J01XE01</v>
      </c>
      <c r="B347" s="43" t="s">
        <v>10</v>
      </c>
      <c r="C347" s="43" t="s">
        <v>138</v>
      </c>
      <c r="D347" s="43" t="s">
        <v>255</v>
      </c>
      <c r="E347" s="44" t="s">
        <v>361</v>
      </c>
      <c r="F347" s="45">
        <v>119</v>
      </c>
      <c r="G347" s="14" t="str">
        <f>VLOOKUP(B347,'Akodens FV'!$A$1:$B$1976,2,FALSE)</f>
        <v>HSF</v>
      </c>
    </row>
    <row r="348" spans="1:7" x14ac:dyDescent="0.2">
      <c r="A348" s="19" t="str">
        <f t="shared" si="5"/>
        <v>0812490J01AA02</v>
      </c>
      <c r="B348" s="43" t="s">
        <v>36</v>
      </c>
      <c r="C348" s="43" t="s">
        <v>159</v>
      </c>
      <c r="D348" s="43" t="s">
        <v>249</v>
      </c>
      <c r="E348" s="44" t="s">
        <v>348</v>
      </c>
      <c r="F348" s="45">
        <v>11</v>
      </c>
      <c r="G348" s="14" t="str">
        <f>VLOOKUP(B348,'Akodens FV'!$A$1:$B$1976,2,FALSE)</f>
        <v>HSF</v>
      </c>
    </row>
    <row r="349" spans="1:7" x14ac:dyDescent="0.2">
      <c r="A349" s="19" t="str">
        <f t="shared" si="5"/>
        <v>0812490J01CA04</v>
      </c>
      <c r="B349" s="43" t="s">
        <v>36</v>
      </c>
      <c r="C349" s="43" t="s">
        <v>159</v>
      </c>
      <c r="D349" s="43" t="s">
        <v>247</v>
      </c>
      <c r="E349" s="44" t="s">
        <v>350</v>
      </c>
      <c r="F349" s="45">
        <v>41</v>
      </c>
      <c r="G349" s="14" t="str">
        <f>VLOOKUP(B349,'Akodens FV'!$A$1:$B$1976,2,FALSE)</f>
        <v>HSF</v>
      </c>
    </row>
    <row r="350" spans="1:7" x14ac:dyDescent="0.2">
      <c r="A350" s="19" t="str">
        <f t="shared" si="5"/>
        <v>0812490J01CA08</v>
      </c>
      <c r="B350" s="43" t="s">
        <v>36</v>
      </c>
      <c r="C350" s="43" t="s">
        <v>159</v>
      </c>
      <c r="D350" s="43" t="s">
        <v>262</v>
      </c>
      <c r="E350" s="44" t="s">
        <v>351</v>
      </c>
      <c r="F350" s="45">
        <v>17</v>
      </c>
      <c r="G350" s="14" t="str">
        <f>VLOOKUP(B350,'Akodens FV'!$A$1:$B$1976,2,FALSE)</f>
        <v>HSF</v>
      </c>
    </row>
    <row r="351" spans="1:7" x14ac:dyDescent="0.2">
      <c r="A351" s="19" t="str">
        <f t="shared" si="5"/>
        <v>0812490J01CE02</v>
      </c>
      <c r="B351" s="43" t="s">
        <v>36</v>
      </c>
      <c r="C351" s="43" t="s">
        <v>159</v>
      </c>
      <c r="D351" s="43" t="s">
        <v>246</v>
      </c>
      <c r="E351" s="44" t="s">
        <v>352</v>
      </c>
      <c r="F351" s="45">
        <v>19</v>
      </c>
      <c r="G351" s="14" t="str">
        <f>VLOOKUP(B351,'Akodens FV'!$A$1:$B$1976,2,FALSE)</f>
        <v>HSF</v>
      </c>
    </row>
    <row r="352" spans="1:7" x14ac:dyDescent="0.2">
      <c r="A352" s="19" t="str">
        <f t="shared" si="5"/>
        <v>0812490J01CF05</v>
      </c>
      <c r="B352" s="43" t="s">
        <v>36</v>
      </c>
      <c r="C352" s="43" t="s">
        <v>159</v>
      </c>
      <c r="D352" s="43" t="s">
        <v>251</v>
      </c>
      <c r="E352" s="44" t="s">
        <v>353</v>
      </c>
      <c r="F352" s="45">
        <v>395</v>
      </c>
      <c r="G352" s="14" t="str">
        <f>VLOOKUP(B352,'Akodens FV'!$A$1:$B$1976,2,FALSE)</f>
        <v>HSF</v>
      </c>
    </row>
    <row r="353" spans="1:7" x14ac:dyDescent="0.2">
      <c r="A353" s="19" t="str">
        <f t="shared" si="5"/>
        <v>0812490J01CR02</v>
      </c>
      <c r="B353" s="43" t="s">
        <v>36</v>
      </c>
      <c r="C353" s="43" t="s">
        <v>159</v>
      </c>
      <c r="D353" s="43" t="s">
        <v>253</v>
      </c>
      <c r="E353" s="44" t="s">
        <v>640</v>
      </c>
      <c r="F353" s="45">
        <v>111</v>
      </c>
      <c r="G353" s="14" t="str">
        <f>VLOOKUP(B353,'Akodens FV'!$A$1:$B$1976,2,FALSE)</f>
        <v>HSF</v>
      </c>
    </row>
    <row r="354" spans="1:7" x14ac:dyDescent="0.2">
      <c r="A354" s="19" t="str">
        <f t="shared" si="5"/>
        <v>0812490J01DB05</v>
      </c>
      <c r="B354" s="43" t="s">
        <v>36</v>
      </c>
      <c r="C354" s="43" t="s">
        <v>159</v>
      </c>
      <c r="D354" s="43" t="s">
        <v>261</v>
      </c>
      <c r="E354" s="44" t="s">
        <v>355</v>
      </c>
      <c r="F354" s="45">
        <v>10</v>
      </c>
      <c r="G354" s="14" t="str">
        <f>VLOOKUP(B354,'Akodens FV'!$A$1:$B$1976,2,FALSE)</f>
        <v>HSF</v>
      </c>
    </row>
    <row r="355" spans="1:7" x14ac:dyDescent="0.2">
      <c r="A355" s="19" t="str">
        <f t="shared" si="5"/>
        <v>0812490J01EE01</v>
      </c>
      <c r="B355" s="43" t="s">
        <v>36</v>
      </c>
      <c r="C355" s="43" t="s">
        <v>159</v>
      </c>
      <c r="D355" s="43" t="s">
        <v>258</v>
      </c>
      <c r="E355" s="44" t="s">
        <v>364</v>
      </c>
      <c r="F355" s="45">
        <v>8</v>
      </c>
      <c r="G355" s="14" t="str">
        <f>VLOOKUP(B355,'Akodens FV'!$A$1:$B$1976,2,FALSE)</f>
        <v>HSF</v>
      </c>
    </row>
    <row r="356" spans="1:7" x14ac:dyDescent="0.2">
      <c r="A356" s="19" t="str">
        <f t="shared" si="5"/>
        <v>0812490J01FF01</v>
      </c>
      <c r="B356" s="43" t="s">
        <v>36</v>
      </c>
      <c r="C356" s="43" t="s">
        <v>159</v>
      </c>
      <c r="D356" s="43" t="s">
        <v>248</v>
      </c>
      <c r="E356" s="44" t="s">
        <v>358</v>
      </c>
      <c r="F356" s="45">
        <v>153</v>
      </c>
      <c r="G356" s="14" t="str">
        <f>VLOOKUP(B356,'Akodens FV'!$A$1:$B$1976,2,FALSE)</f>
        <v>HSF</v>
      </c>
    </row>
    <row r="357" spans="1:7" x14ac:dyDescent="0.2">
      <c r="A357" s="19" t="str">
        <f t="shared" si="5"/>
        <v>0812490J01MA02</v>
      </c>
      <c r="B357" s="43" t="s">
        <v>36</v>
      </c>
      <c r="C357" s="43" t="s">
        <v>159</v>
      </c>
      <c r="D357" s="43" t="s">
        <v>252</v>
      </c>
      <c r="E357" s="44" t="s">
        <v>359</v>
      </c>
      <c r="F357" s="45">
        <v>85</v>
      </c>
      <c r="G357" s="14" t="str">
        <f>VLOOKUP(B357,'Akodens FV'!$A$1:$B$1976,2,FALSE)</f>
        <v>HSF</v>
      </c>
    </row>
    <row r="358" spans="1:7" x14ac:dyDescent="0.2">
      <c r="A358" s="19" t="str">
        <f t="shared" si="5"/>
        <v>0812490J01MA06</v>
      </c>
      <c r="B358" s="43" t="s">
        <v>36</v>
      </c>
      <c r="C358" s="43" t="s">
        <v>159</v>
      </c>
      <c r="D358" s="43" t="s">
        <v>256</v>
      </c>
      <c r="E358" s="44" t="s">
        <v>366</v>
      </c>
      <c r="F358" s="45">
        <v>1</v>
      </c>
      <c r="G358" s="14" t="str">
        <f>VLOOKUP(B358,'Akodens FV'!$A$1:$B$1976,2,FALSE)</f>
        <v>HSF</v>
      </c>
    </row>
    <row r="359" spans="1:7" x14ac:dyDescent="0.2">
      <c r="A359" s="19" t="str">
        <f t="shared" si="5"/>
        <v>0812490J01MA12</v>
      </c>
      <c r="B359" s="43" t="s">
        <v>36</v>
      </c>
      <c r="C359" s="43" t="s">
        <v>159</v>
      </c>
      <c r="D359" s="43" t="s">
        <v>265</v>
      </c>
      <c r="E359" s="44" t="s">
        <v>379</v>
      </c>
      <c r="F359" s="45">
        <v>5</v>
      </c>
      <c r="G359" s="14" t="str">
        <f>VLOOKUP(B359,'Akodens FV'!$A$1:$B$1976,2,FALSE)</f>
        <v>HSF</v>
      </c>
    </row>
    <row r="360" spans="1:7" x14ac:dyDescent="0.2">
      <c r="A360" s="19" t="str">
        <f t="shared" si="5"/>
        <v>0812490J01MA14</v>
      </c>
      <c r="B360" s="43" t="s">
        <v>36</v>
      </c>
      <c r="C360" s="43" t="s">
        <v>159</v>
      </c>
      <c r="D360" s="43" t="s">
        <v>272</v>
      </c>
      <c r="E360" s="44" t="s">
        <v>386</v>
      </c>
      <c r="F360" s="45">
        <v>9</v>
      </c>
      <c r="G360" s="14" t="str">
        <f>VLOOKUP(B360,'Akodens FV'!$A$1:$B$1976,2,FALSE)</f>
        <v>HSF</v>
      </c>
    </row>
    <row r="361" spans="1:7" x14ac:dyDescent="0.2">
      <c r="A361" s="19" t="str">
        <f t="shared" si="5"/>
        <v>0812490J01XC01</v>
      </c>
      <c r="B361" s="43" t="s">
        <v>36</v>
      </c>
      <c r="C361" s="43" t="s">
        <v>159</v>
      </c>
      <c r="D361" s="43" t="s">
        <v>266</v>
      </c>
      <c r="E361" s="44" t="s">
        <v>360</v>
      </c>
      <c r="F361" s="45">
        <v>1</v>
      </c>
      <c r="G361" s="14" t="str">
        <f>VLOOKUP(B361,'Akodens FV'!$A$1:$B$1976,2,FALSE)</f>
        <v>HSF</v>
      </c>
    </row>
    <row r="362" spans="1:7" x14ac:dyDescent="0.2">
      <c r="A362" s="19" t="str">
        <f t="shared" si="5"/>
        <v>0812490J01XE01</v>
      </c>
      <c r="B362" s="43" t="s">
        <v>36</v>
      </c>
      <c r="C362" s="43" t="s">
        <v>159</v>
      </c>
      <c r="D362" s="43" t="s">
        <v>255</v>
      </c>
      <c r="E362" s="44" t="s">
        <v>361</v>
      </c>
      <c r="F362" s="45">
        <v>6</v>
      </c>
      <c r="G362" s="14" t="str">
        <f>VLOOKUP(B362,'Akodens FV'!$A$1:$B$1976,2,FALSE)</f>
        <v>HSF</v>
      </c>
    </row>
    <row r="363" spans="1:7" x14ac:dyDescent="0.2">
      <c r="A363" s="19" t="str">
        <f t="shared" si="5"/>
        <v>0812490J01XX08</v>
      </c>
      <c r="B363" s="43" t="s">
        <v>36</v>
      </c>
      <c r="C363" s="43" t="s">
        <v>159</v>
      </c>
      <c r="D363" s="43" t="s">
        <v>274</v>
      </c>
      <c r="E363" s="44" t="s">
        <v>420</v>
      </c>
      <c r="F363" s="45">
        <v>1</v>
      </c>
      <c r="G363" s="14" t="str">
        <f>VLOOKUP(B363,'Akodens FV'!$A$1:$B$1976,2,FALSE)</f>
        <v>HSF</v>
      </c>
    </row>
    <row r="364" spans="1:7" x14ac:dyDescent="0.2">
      <c r="A364" s="19" t="str">
        <f t="shared" si="5"/>
        <v>0812790J01AA02</v>
      </c>
      <c r="B364" s="43" t="s">
        <v>92</v>
      </c>
      <c r="C364" s="43" t="s">
        <v>210</v>
      </c>
      <c r="D364" s="43" t="s">
        <v>249</v>
      </c>
      <c r="E364" s="44" t="s">
        <v>348</v>
      </c>
      <c r="F364" s="45">
        <v>25</v>
      </c>
      <c r="G364" s="14" t="str">
        <f>VLOOKUP(B364,'Akodens FV'!$A$1:$B$1976,2,FALSE)</f>
        <v>HSF</v>
      </c>
    </row>
    <row r="365" spans="1:7" x14ac:dyDescent="0.2">
      <c r="A365" s="19" t="str">
        <f t="shared" si="5"/>
        <v>0812790J01CA04</v>
      </c>
      <c r="B365" s="43" t="s">
        <v>92</v>
      </c>
      <c r="C365" s="43" t="s">
        <v>210</v>
      </c>
      <c r="D365" s="43" t="s">
        <v>247</v>
      </c>
      <c r="E365" s="44" t="s">
        <v>350</v>
      </c>
      <c r="F365" s="45">
        <v>2</v>
      </c>
      <c r="G365" s="14" t="str">
        <f>VLOOKUP(B365,'Akodens FV'!$A$1:$B$1976,2,FALSE)</f>
        <v>HSF</v>
      </c>
    </row>
    <row r="366" spans="1:7" x14ac:dyDescent="0.2">
      <c r="A366" s="19" t="str">
        <f t="shared" si="5"/>
        <v>0812790J01CA08</v>
      </c>
      <c r="B366" s="43" t="s">
        <v>92</v>
      </c>
      <c r="C366" s="43" t="s">
        <v>210</v>
      </c>
      <c r="D366" s="43" t="s">
        <v>262</v>
      </c>
      <c r="E366" s="44" t="s">
        <v>351</v>
      </c>
      <c r="F366" s="45">
        <v>1</v>
      </c>
      <c r="G366" s="14" t="str">
        <f>VLOOKUP(B366,'Akodens FV'!$A$1:$B$1976,2,FALSE)</f>
        <v>HSF</v>
      </c>
    </row>
    <row r="367" spans="1:7" x14ac:dyDescent="0.2">
      <c r="A367" s="19" t="str">
        <f t="shared" si="5"/>
        <v>0812790J01CE02</v>
      </c>
      <c r="B367" s="43" t="s">
        <v>92</v>
      </c>
      <c r="C367" s="43" t="s">
        <v>210</v>
      </c>
      <c r="D367" s="43" t="s">
        <v>246</v>
      </c>
      <c r="E367" s="44" t="s">
        <v>352</v>
      </c>
      <c r="F367" s="45">
        <v>4</v>
      </c>
      <c r="G367" s="14" t="str">
        <f>VLOOKUP(B367,'Akodens FV'!$A$1:$B$1976,2,FALSE)</f>
        <v>HSF</v>
      </c>
    </row>
    <row r="368" spans="1:7" x14ac:dyDescent="0.2">
      <c r="A368" s="19" t="str">
        <f t="shared" si="5"/>
        <v>0812790J01CF05</v>
      </c>
      <c r="B368" s="43" t="s">
        <v>92</v>
      </c>
      <c r="C368" s="43" t="s">
        <v>210</v>
      </c>
      <c r="D368" s="43" t="s">
        <v>251</v>
      </c>
      <c r="E368" s="44" t="s">
        <v>353</v>
      </c>
      <c r="F368" s="45">
        <v>11</v>
      </c>
      <c r="G368" s="14" t="str">
        <f>VLOOKUP(B368,'Akodens FV'!$A$1:$B$1976,2,FALSE)</f>
        <v>HSF</v>
      </c>
    </row>
    <row r="369" spans="1:7" x14ac:dyDescent="0.2">
      <c r="A369" s="19" t="str">
        <f t="shared" si="5"/>
        <v>0812790J01CR02</v>
      </c>
      <c r="B369" s="43" t="s">
        <v>92</v>
      </c>
      <c r="C369" s="43" t="s">
        <v>210</v>
      </c>
      <c r="D369" s="43" t="s">
        <v>253</v>
      </c>
      <c r="E369" s="44" t="s">
        <v>640</v>
      </c>
      <c r="F369" s="45">
        <v>1</v>
      </c>
      <c r="G369" s="14" t="str">
        <f>VLOOKUP(B369,'Akodens FV'!$A$1:$B$1976,2,FALSE)</f>
        <v>HSF</v>
      </c>
    </row>
    <row r="370" spans="1:7" x14ac:dyDescent="0.2">
      <c r="A370" s="19" t="str">
        <f t="shared" si="5"/>
        <v>0812790J01DB05</v>
      </c>
      <c r="B370" s="43" t="s">
        <v>92</v>
      </c>
      <c r="C370" s="43" t="s">
        <v>210</v>
      </c>
      <c r="D370" s="43" t="s">
        <v>261</v>
      </c>
      <c r="E370" s="44" t="s">
        <v>355</v>
      </c>
      <c r="F370" s="45">
        <v>2</v>
      </c>
      <c r="G370" s="14" t="str">
        <f>VLOOKUP(B370,'Akodens FV'!$A$1:$B$1976,2,FALSE)</f>
        <v>HSF</v>
      </c>
    </row>
    <row r="371" spans="1:7" x14ac:dyDescent="0.2">
      <c r="A371" s="19" t="str">
        <f t="shared" si="5"/>
        <v>0812790J01EE01</v>
      </c>
      <c r="B371" s="43" t="s">
        <v>92</v>
      </c>
      <c r="C371" s="43" t="s">
        <v>210</v>
      </c>
      <c r="D371" s="43" t="s">
        <v>258</v>
      </c>
      <c r="E371" s="44" t="s">
        <v>364</v>
      </c>
      <c r="F371" s="45">
        <v>1</v>
      </c>
      <c r="G371" s="14" t="str">
        <f>VLOOKUP(B371,'Akodens FV'!$A$1:$B$1976,2,FALSE)</f>
        <v>HSF</v>
      </c>
    </row>
    <row r="372" spans="1:7" x14ac:dyDescent="0.2">
      <c r="A372" s="19" t="str">
        <f t="shared" si="5"/>
        <v>0812790J01FA01</v>
      </c>
      <c r="B372" s="43" t="s">
        <v>92</v>
      </c>
      <c r="C372" s="43" t="s">
        <v>210</v>
      </c>
      <c r="D372" s="43" t="s">
        <v>250</v>
      </c>
      <c r="E372" s="44" t="s">
        <v>357</v>
      </c>
      <c r="F372" s="45">
        <v>1</v>
      </c>
      <c r="G372" s="14" t="str">
        <f>VLOOKUP(B372,'Akodens FV'!$A$1:$B$1976,2,FALSE)</f>
        <v>HSF</v>
      </c>
    </row>
    <row r="373" spans="1:7" x14ac:dyDescent="0.2">
      <c r="A373" s="19" t="str">
        <f t="shared" si="5"/>
        <v>0812790J01FA10</v>
      </c>
      <c r="B373" s="43" t="s">
        <v>92</v>
      </c>
      <c r="C373" s="43" t="s">
        <v>210</v>
      </c>
      <c r="D373" s="43" t="s">
        <v>268</v>
      </c>
      <c r="E373" s="44" t="s">
        <v>368</v>
      </c>
      <c r="F373" s="45">
        <v>10</v>
      </c>
      <c r="G373" s="14" t="str">
        <f>VLOOKUP(B373,'Akodens FV'!$A$1:$B$1976,2,FALSE)</f>
        <v>HSF</v>
      </c>
    </row>
    <row r="374" spans="1:7" x14ac:dyDescent="0.2">
      <c r="A374" s="19" t="str">
        <f t="shared" si="5"/>
        <v>0812790J01FF01</v>
      </c>
      <c r="B374" s="43" t="s">
        <v>92</v>
      </c>
      <c r="C374" s="43" t="s">
        <v>210</v>
      </c>
      <c r="D374" s="43" t="s">
        <v>248</v>
      </c>
      <c r="E374" s="44" t="s">
        <v>358</v>
      </c>
      <c r="F374" s="45">
        <v>4</v>
      </c>
      <c r="G374" s="14" t="str">
        <f>VLOOKUP(B374,'Akodens FV'!$A$1:$B$1976,2,FALSE)</f>
        <v>HSF</v>
      </c>
    </row>
    <row r="375" spans="1:7" x14ac:dyDescent="0.2">
      <c r="A375" s="19" t="str">
        <f t="shared" si="5"/>
        <v>0812890J01AA02</v>
      </c>
      <c r="B375" s="43" t="s">
        <v>46</v>
      </c>
      <c r="C375" s="43" t="s">
        <v>169</v>
      </c>
      <c r="D375" s="43" t="s">
        <v>249</v>
      </c>
      <c r="E375" s="44" t="s">
        <v>348</v>
      </c>
      <c r="F375" s="45">
        <v>26</v>
      </c>
      <c r="G375" s="14" t="str">
        <f>VLOOKUP(B375,'Akodens FV'!$A$1:$B$1976,2,FALSE)</f>
        <v>HSF</v>
      </c>
    </row>
    <row r="376" spans="1:7" x14ac:dyDescent="0.2">
      <c r="A376" s="19" t="str">
        <f t="shared" si="5"/>
        <v>0812890J01AA04</v>
      </c>
      <c r="B376" s="43" t="s">
        <v>46</v>
      </c>
      <c r="C376" s="43" t="s">
        <v>169</v>
      </c>
      <c r="D376" s="43" t="s">
        <v>264</v>
      </c>
      <c r="E376" s="44" t="s">
        <v>349</v>
      </c>
      <c r="F376" s="45">
        <v>2</v>
      </c>
      <c r="G376" s="14" t="str">
        <f>VLOOKUP(B376,'Akodens FV'!$A$1:$B$1976,2,FALSE)</f>
        <v>HSF</v>
      </c>
    </row>
    <row r="377" spans="1:7" x14ac:dyDescent="0.2">
      <c r="A377" s="19" t="str">
        <f t="shared" si="5"/>
        <v>0812890J01CA04</v>
      </c>
      <c r="B377" s="43" t="s">
        <v>46</v>
      </c>
      <c r="C377" s="43" t="s">
        <v>169</v>
      </c>
      <c r="D377" s="43" t="s">
        <v>247</v>
      </c>
      <c r="E377" s="44" t="s">
        <v>350</v>
      </c>
      <c r="F377" s="45">
        <v>78</v>
      </c>
      <c r="G377" s="14" t="str">
        <f>VLOOKUP(B377,'Akodens FV'!$A$1:$B$1976,2,FALSE)</f>
        <v>HSF</v>
      </c>
    </row>
    <row r="378" spans="1:7" x14ac:dyDescent="0.2">
      <c r="A378" s="19" t="str">
        <f t="shared" si="5"/>
        <v>0812890J01CA08</v>
      </c>
      <c r="B378" s="43" t="s">
        <v>46</v>
      </c>
      <c r="C378" s="43" t="s">
        <v>169</v>
      </c>
      <c r="D378" s="43" t="s">
        <v>262</v>
      </c>
      <c r="E378" s="44" t="s">
        <v>351</v>
      </c>
      <c r="F378" s="45">
        <v>2</v>
      </c>
      <c r="G378" s="14" t="str">
        <f>VLOOKUP(B378,'Akodens FV'!$A$1:$B$1976,2,FALSE)</f>
        <v>HSF</v>
      </c>
    </row>
    <row r="379" spans="1:7" x14ac:dyDescent="0.2">
      <c r="A379" s="19" t="str">
        <f t="shared" si="5"/>
        <v>0812890J01CE02</v>
      </c>
      <c r="B379" s="43" t="s">
        <v>46</v>
      </c>
      <c r="C379" s="43" t="s">
        <v>169</v>
      </c>
      <c r="D379" s="43" t="s">
        <v>246</v>
      </c>
      <c r="E379" s="44" t="s">
        <v>352</v>
      </c>
      <c r="F379" s="45">
        <v>245</v>
      </c>
      <c r="G379" s="14" t="str">
        <f>VLOOKUP(B379,'Akodens FV'!$A$1:$B$1976,2,FALSE)</f>
        <v>HSF</v>
      </c>
    </row>
    <row r="380" spans="1:7" x14ac:dyDescent="0.2">
      <c r="A380" s="19" t="str">
        <f t="shared" si="5"/>
        <v>0812890J01CF05</v>
      </c>
      <c r="B380" s="43" t="s">
        <v>46</v>
      </c>
      <c r="C380" s="43" t="s">
        <v>169</v>
      </c>
      <c r="D380" s="43" t="s">
        <v>251</v>
      </c>
      <c r="E380" s="44" t="s">
        <v>353</v>
      </c>
      <c r="F380" s="45">
        <v>123</v>
      </c>
      <c r="G380" s="14" t="str">
        <f>VLOOKUP(B380,'Akodens FV'!$A$1:$B$1976,2,FALSE)</f>
        <v>HSF</v>
      </c>
    </row>
    <row r="381" spans="1:7" x14ac:dyDescent="0.2">
      <c r="A381" s="19" t="str">
        <f t="shared" si="5"/>
        <v>0812890J01CR02</v>
      </c>
      <c r="B381" s="43" t="s">
        <v>46</v>
      </c>
      <c r="C381" s="43" t="s">
        <v>169</v>
      </c>
      <c r="D381" s="43" t="s">
        <v>253</v>
      </c>
      <c r="E381" s="44" t="s">
        <v>640</v>
      </c>
      <c r="F381" s="45">
        <v>52</v>
      </c>
      <c r="G381" s="14" t="str">
        <f>VLOOKUP(B381,'Akodens FV'!$A$1:$B$1976,2,FALSE)</f>
        <v>HSF</v>
      </c>
    </row>
    <row r="382" spans="1:7" x14ac:dyDescent="0.2">
      <c r="A382" s="19" t="str">
        <f t="shared" si="5"/>
        <v>0812890J01DB05</v>
      </c>
      <c r="B382" s="43" t="s">
        <v>46</v>
      </c>
      <c r="C382" s="43" t="s">
        <v>169</v>
      </c>
      <c r="D382" s="43" t="s">
        <v>261</v>
      </c>
      <c r="E382" s="44" t="s">
        <v>355</v>
      </c>
      <c r="F382" s="45">
        <v>5</v>
      </c>
      <c r="G382" s="14" t="str">
        <f>VLOOKUP(B382,'Akodens FV'!$A$1:$B$1976,2,FALSE)</f>
        <v>HSF</v>
      </c>
    </row>
    <row r="383" spans="1:7" x14ac:dyDescent="0.2">
      <c r="A383" s="19" t="str">
        <f t="shared" si="5"/>
        <v>0812890J01EE01</v>
      </c>
      <c r="B383" s="43" t="s">
        <v>46</v>
      </c>
      <c r="C383" s="43" t="s">
        <v>169</v>
      </c>
      <c r="D383" s="43" t="s">
        <v>258</v>
      </c>
      <c r="E383" s="44" t="s">
        <v>364</v>
      </c>
      <c r="F383" s="45">
        <v>7</v>
      </c>
      <c r="G383" s="14" t="str">
        <f>VLOOKUP(B383,'Akodens FV'!$A$1:$B$1976,2,FALSE)</f>
        <v>HSF</v>
      </c>
    </row>
    <row r="384" spans="1:7" x14ac:dyDescent="0.2">
      <c r="A384" s="19" t="str">
        <f t="shared" si="5"/>
        <v>0812890J01FA01</v>
      </c>
      <c r="B384" s="43" t="s">
        <v>46</v>
      </c>
      <c r="C384" s="43" t="s">
        <v>169</v>
      </c>
      <c r="D384" s="43" t="s">
        <v>250</v>
      </c>
      <c r="E384" s="44" t="s">
        <v>357</v>
      </c>
      <c r="F384" s="45">
        <v>9</v>
      </c>
      <c r="G384" s="14" t="str">
        <f>VLOOKUP(B384,'Akodens FV'!$A$1:$B$1976,2,FALSE)</f>
        <v>HSF</v>
      </c>
    </row>
    <row r="385" spans="1:7" x14ac:dyDescent="0.2">
      <c r="A385" s="19" t="str">
        <f t="shared" si="5"/>
        <v>0812890J01FA09</v>
      </c>
      <c r="B385" s="43" t="s">
        <v>46</v>
      </c>
      <c r="C385" s="43" t="s">
        <v>169</v>
      </c>
      <c r="D385" s="43" t="s">
        <v>257</v>
      </c>
      <c r="E385" s="44" t="s">
        <v>375</v>
      </c>
      <c r="F385" s="45">
        <v>1</v>
      </c>
      <c r="G385" s="14" t="str">
        <f>VLOOKUP(B385,'Akodens FV'!$A$1:$B$1976,2,FALSE)</f>
        <v>HSF</v>
      </c>
    </row>
    <row r="386" spans="1:7" x14ac:dyDescent="0.2">
      <c r="A386" s="19" t="str">
        <f t="shared" si="5"/>
        <v>0812890J01FA10</v>
      </c>
      <c r="B386" s="43" t="s">
        <v>46</v>
      </c>
      <c r="C386" s="43" t="s">
        <v>169</v>
      </c>
      <c r="D386" s="43" t="s">
        <v>268</v>
      </c>
      <c r="E386" s="44" t="s">
        <v>368</v>
      </c>
      <c r="F386" s="45">
        <v>4</v>
      </c>
      <c r="G386" s="14" t="str">
        <f>VLOOKUP(B386,'Akodens FV'!$A$1:$B$1976,2,FALSE)</f>
        <v>HSF</v>
      </c>
    </row>
    <row r="387" spans="1:7" x14ac:dyDescent="0.2">
      <c r="A387" s="19" t="str">
        <f t="shared" ref="A387:A450" si="6">B387&amp;D387</f>
        <v>0812890J01FF01</v>
      </c>
      <c r="B387" s="43" t="s">
        <v>46</v>
      </c>
      <c r="C387" s="43" t="s">
        <v>169</v>
      </c>
      <c r="D387" s="43" t="s">
        <v>248</v>
      </c>
      <c r="E387" s="44" t="s">
        <v>358</v>
      </c>
      <c r="F387" s="45">
        <v>210</v>
      </c>
      <c r="G387" s="14" t="str">
        <f>VLOOKUP(B387,'Akodens FV'!$A$1:$B$1976,2,FALSE)</f>
        <v>HSF</v>
      </c>
    </row>
    <row r="388" spans="1:7" x14ac:dyDescent="0.2">
      <c r="A388" s="19" t="str">
        <f t="shared" si="6"/>
        <v>0812890J01MA02</v>
      </c>
      <c r="B388" s="43" t="s">
        <v>46</v>
      </c>
      <c r="C388" s="43" t="s">
        <v>169</v>
      </c>
      <c r="D388" s="43" t="s">
        <v>252</v>
      </c>
      <c r="E388" s="44" t="s">
        <v>359</v>
      </c>
      <c r="F388" s="45">
        <v>15</v>
      </c>
      <c r="G388" s="14" t="str">
        <f>VLOOKUP(B388,'Akodens FV'!$A$1:$B$1976,2,FALSE)</f>
        <v>HSF</v>
      </c>
    </row>
    <row r="389" spans="1:7" x14ac:dyDescent="0.2">
      <c r="A389" s="19" t="str">
        <f t="shared" si="6"/>
        <v>0812890J01MA12</v>
      </c>
      <c r="B389" s="43" t="s">
        <v>46</v>
      </c>
      <c r="C389" s="43" t="s">
        <v>169</v>
      </c>
      <c r="D389" s="43" t="s">
        <v>265</v>
      </c>
      <c r="E389" s="44" t="s">
        <v>379</v>
      </c>
      <c r="F389" s="45">
        <v>1</v>
      </c>
      <c r="G389" s="14" t="str">
        <f>VLOOKUP(B389,'Akodens FV'!$A$1:$B$1976,2,FALSE)</f>
        <v>HSF</v>
      </c>
    </row>
    <row r="390" spans="1:7" x14ac:dyDescent="0.2">
      <c r="A390" s="19" t="str">
        <f t="shared" si="6"/>
        <v>0812890J01MA14</v>
      </c>
      <c r="B390" s="43" t="s">
        <v>46</v>
      </c>
      <c r="C390" s="43" t="s">
        <v>169</v>
      </c>
      <c r="D390" s="43" t="s">
        <v>272</v>
      </c>
      <c r="E390" s="44" t="s">
        <v>386</v>
      </c>
      <c r="F390" s="45">
        <v>3</v>
      </c>
      <c r="G390" s="14" t="str">
        <f>VLOOKUP(B390,'Akodens FV'!$A$1:$B$1976,2,FALSE)</f>
        <v>HSF</v>
      </c>
    </row>
    <row r="391" spans="1:7" x14ac:dyDescent="0.2">
      <c r="A391" s="19" t="str">
        <f t="shared" si="6"/>
        <v>0812890J01XE01</v>
      </c>
      <c r="B391" s="43" t="s">
        <v>46</v>
      </c>
      <c r="C391" s="43" t="s">
        <v>169</v>
      </c>
      <c r="D391" s="43" t="s">
        <v>255</v>
      </c>
      <c r="E391" s="44" t="s">
        <v>361</v>
      </c>
      <c r="F391" s="45">
        <v>3</v>
      </c>
      <c r="G391" s="14" t="str">
        <f>VLOOKUP(B391,'Akodens FV'!$A$1:$B$1976,2,FALSE)</f>
        <v>HSF</v>
      </c>
    </row>
    <row r="392" spans="1:7" x14ac:dyDescent="0.2">
      <c r="A392" s="19" t="str">
        <f t="shared" si="6"/>
        <v>0812890J01XX08</v>
      </c>
      <c r="B392" s="43" t="s">
        <v>46</v>
      </c>
      <c r="C392" s="43" t="s">
        <v>169</v>
      </c>
      <c r="D392" s="43" t="s">
        <v>274</v>
      </c>
      <c r="E392" s="44" t="s">
        <v>420</v>
      </c>
      <c r="F392" s="45">
        <v>1</v>
      </c>
      <c r="G392" s="14" t="str">
        <f>VLOOKUP(B392,'Akodens FV'!$A$1:$B$1976,2,FALSE)</f>
        <v>HSF</v>
      </c>
    </row>
    <row r="393" spans="1:7" x14ac:dyDescent="0.2">
      <c r="A393" s="19" t="str">
        <f t="shared" si="6"/>
        <v>0813090J01AA02</v>
      </c>
      <c r="B393" s="43" t="s">
        <v>329</v>
      </c>
      <c r="C393" s="43" t="s">
        <v>408</v>
      </c>
      <c r="D393" s="43" t="s">
        <v>249</v>
      </c>
      <c r="E393" s="44" t="s">
        <v>348</v>
      </c>
      <c r="F393" s="45">
        <v>1</v>
      </c>
      <c r="G393" s="14" t="str">
        <f>VLOOKUP(B393,'Akodens FV'!$A$1:$B$1976,2,FALSE)</f>
        <v>Psyk</v>
      </c>
    </row>
    <row r="394" spans="1:7" x14ac:dyDescent="0.2">
      <c r="A394" s="19" t="str">
        <f t="shared" si="6"/>
        <v>0813090J01AA04</v>
      </c>
      <c r="B394" s="43" t="s">
        <v>329</v>
      </c>
      <c r="C394" s="43" t="s">
        <v>408</v>
      </c>
      <c r="D394" s="43" t="s">
        <v>264</v>
      </c>
      <c r="E394" s="44" t="s">
        <v>349</v>
      </c>
      <c r="F394" s="45">
        <v>7</v>
      </c>
      <c r="G394" s="14" t="str">
        <f>VLOOKUP(B394,'Akodens FV'!$A$1:$B$1976,2,FALSE)</f>
        <v>Psyk</v>
      </c>
    </row>
    <row r="395" spans="1:7" x14ac:dyDescent="0.2">
      <c r="A395" s="19" t="str">
        <f t="shared" si="6"/>
        <v>0813090J01CA04</v>
      </c>
      <c r="B395" s="43" t="s">
        <v>329</v>
      </c>
      <c r="C395" s="43" t="s">
        <v>408</v>
      </c>
      <c r="D395" s="43" t="s">
        <v>247</v>
      </c>
      <c r="E395" s="44" t="s">
        <v>350</v>
      </c>
      <c r="F395" s="45">
        <v>2</v>
      </c>
      <c r="G395" s="14" t="str">
        <f>VLOOKUP(B395,'Akodens FV'!$A$1:$B$1976,2,FALSE)</f>
        <v>Psyk</v>
      </c>
    </row>
    <row r="396" spans="1:7" x14ac:dyDescent="0.2">
      <c r="A396" s="19" t="str">
        <f t="shared" si="6"/>
        <v>0813090J01CA08</v>
      </c>
      <c r="B396" s="43" t="s">
        <v>329</v>
      </c>
      <c r="C396" s="43" t="s">
        <v>408</v>
      </c>
      <c r="D396" s="43" t="s">
        <v>262</v>
      </c>
      <c r="E396" s="44" t="s">
        <v>351</v>
      </c>
      <c r="F396" s="45">
        <v>6</v>
      </c>
      <c r="G396" s="14" t="str">
        <f>VLOOKUP(B396,'Akodens FV'!$A$1:$B$1976,2,FALSE)</f>
        <v>Psyk</v>
      </c>
    </row>
    <row r="397" spans="1:7" x14ac:dyDescent="0.2">
      <c r="A397" s="19" t="str">
        <f t="shared" si="6"/>
        <v>0813090J01CE02</v>
      </c>
      <c r="B397" s="43" t="s">
        <v>329</v>
      </c>
      <c r="C397" s="43" t="s">
        <v>408</v>
      </c>
      <c r="D397" s="43" t="s">
        <v>246</v>
      </c>
      <c r="E397" s="44" t="s">
        <v>352</v>
      </c>
      <c r="F397" s="45">
        <v>2</v>
      </c>
      <c r="G397" s="14" t="str">
        <f>VLOOKUP(B397,'Akodens FV'!$A$1:$B$1976,2,FALSE)</f>
        <v>Psyk</v>
      </c>
    </row>
    <row r="398" spans="1:7" x14ac:dyDescent="0.2">
      <c r="A398" s="19" t="str">
        <f t="shared" si="6"/>
        <v>0813090J01CF05</v>
      </c>
      <c r="B398" s="43" t="s">
        <v>329</v>
      </c>
      <c r="C398" s="43" t="s">
        <v>408</v>
      </c>
      <c r="D398" s="43" t="s">
        <v>251</v>
      </c>
      <c r="E398" s="44" t="s">
        <v>353</v>
      </c>
      <c r="F398" s="45">
        <v>1</v>
      </c>
      <c r="G398" s="14" t="str">
        <f>VLOOKUP(B398,'Akodens FV'!$A$1:$B$1976,2,FALSE)</f>
        <v>Psyk</v>
      </c>
    </row>
    <row r="399" spans="1:7" x14ac:dyDescent="0.2">
      <c r="A399" s="19" t="str">
        <f t="shared" si="6"/>
        <v>0813090J01CR02</v>
      </c>
      <c r="B399" s="43" t="s">
        <v>329</v>
      </c>
      <c r="C399" s="43" t="s">
        <v>408</v>
      </c>
      <c r="D399" s="43" t="s">
        <v>253</v>
      </c>
      <c r="E399" s="44" t="s">
        <v>640</v>
      </c>
      <c r="F399" s="45">
        <v>1</v>
      </c>
      <c r="G399" s="14" t="str">
        <f>VLOOKUP(B399,'Akodens FV'!$A$1:$B$1976,2,FALSE)</f>
        <v>Psyk</v>
      </c>
    </row>
    <row r="400" spans="1:7" x14ac:dyDescent="0.2">
      <c r="A400" s="19" t="str">
        <f t="shared" si="6"/>
        <v>0813090J01DB05</v>
      </c>
      <c r="B400" s="43" t="s">
        <v>329</v>
      </c>
      <c r="C400" s="43" t="s">
        <v>408</v>
      </c>
      <c r="D400" s="43" t="s">
        <v>261</v>
      </c>
      <c r="E400" s="44" t="s">
        <v>355</v>
      </c>
      <c r="F400" s="45">
        <v>1</v>
      </c>
      <c r="G400" s="14" t="str">
        <f>VLOOKUP(B400,'Akodens FV'!$A$1:$B$1976,2,FALSE)</f>
        <v>Psyk</v>
      </c>
    </row>
    <row r="401" spans="1:7" x14ac:dyDescent="0.2">
      <c r="A401" s="19" t="str">
        <f t="shared" si="6"/>
        <v>0813090J01FA10</v>
      </c>
      <c r="B401" s="43" t="s">
        <v>329</v>
      </c>
      <c r="C401" s="43" t="s">
        <v>408</v>
      </c>
      <c r="D401" s="43" t="s">
        <v>268</v>
      </c>
      <c r="E401" s="44" t="s">
        <v>368</v>
      </c>
      <c r="F401" s="45">
        <v>2</v>
      </c>
      <c r="G401" s="14" t="str">
        <f>VLOOKUP(B401,'Akodens FV'!$A$1:$B$1976,2,FALSE)</f>
        <v>Psyk</v>
      </c>
    </row>
    <row r="402" spans="1:7" x14ac:dyDescent="0.2">
      <c r="A402" s="19" t="str">
        <f t="shared" si="6"/>
        <v>0813090J01XE01</v>
      </c>
      <c r="B402" s="43" t="s">
        <v>329</v>
      </c>
      <c r="C402" s="43" t="s">
        <v>408</v>
      </c>
      <c r="D402" s="43" t="s">
        <v>255</v>
      </c>
      <c r="E402" s="44" t="s">
        <v>361</v>
      </c>
      <c r="F402" s="45">
        <v>2</v>
      </c>
      <c r="G402" s="14" t="str">
        <f>VLOOKUP(B402,'Akodens FV'!$A$1:$B$1976,2,FALSE)</f>
        <v>Psyk</v>
      </c>
    </row>
    <row r="403" spans="1:7" x14ac:dyDescent="0.2">
      <c r="A403" s="19" t="str">
        <f t="shared" si="6"/>
        <v>0814190J01AA02</v>
      </c>
      <c r="B403" s="43" t="s">
        <v>49</v>
      </c>
      <c r="C403" s="43" t="s">
        <v>171</v>
      </c>
      <c r="D403" s="43" t="s">
        <v>249</v>
      </c>
      <c r="E403" s="44" t="s">
        <v>348</v>
      </c>
      <c r="F403" s="45">
        <v>21</v>
      </c>
      <c r="G403" s="14" t="str">
        <f>VLOOKUP(B403,'Akodens FV'!$A$1:$B$1976,2,FALSE)</f>
        <v>HSF</v>
      </c>
    </row>
    <row r="404" spans="1:7" x14ac:dyDescent="0.2">
      <c r="A404" s="19" t="str">
        <f t="shared" si="6"/>
        <v>0814190J01AA04</v>
      </c>
      <c r="B404" s="43" t="s">
        <v>49</v>
      </c>
      <c r="C404" s="43" t="s">
        <v>171</v>
      </c>
      <c r="D404" s="43" t="s">
        <v>264</v>
      </c>
      <c r="E404" s="44" t="s">
        <v>349</v>
      </c>
      <c r="F404" s="45">
        <v>12</v>
      </c>
      <c r="G404" s="14" t="str">
        <f>VLOOKUP(B404,'Akodens FV'!$A$1:$B$1976,2,FALSE)</f>
        <v>HSF</v>
      </c>
    </row>
    <row r="405" spans="1:7" x14ac:dyDescent="0.2">
      <c r="A405" s="19" t="str">
        <f t="shared" si="6"/>
        <v>0814190J01CA04</v>
      </c>
      <c r="B405" s="43" t="s">
        <v>49</v>
      </c>
      <c r="C405" s="43" t="s">
        <v>171</v>
      </c>
      <c r="D405" s="43" t="s">
        <v>247</v>
      </c>
      <c r="E405" s="44" t="s">
        <v>350</v>
      </c>
      <c r="F405" s="45">
        <v>158</v>
      </c>
      <c r="G405" s="14" t="str">
        <f>VLOOKUP(B405,'Akodens FV'!$A$1:$B$1976,2,FALSE)</f>
        <v>HSF</v>
      </c>
    </row>
    <row r="406" spans="1:7" x14ac:dyDescent="0.2">
      <c r="A406" s="19" t="str">
        <f t="shared" si="6"/>
        <v>0814190J01CA08</v>
      </c>
      <c r="B406" s="43" t="s">
        <v>49</v>
      </c>
      <c r="C406" s="43" t="s">
        <v>171</v>
      </c>
      <c r="D406" s="43" t="s">
        <v>262</v>
      </c>
      <c r="E406" s="44" t="s">
        <v>351</v>
      </c>
      <c r="F406" s="45">
        <v>14</v>
      </c>
      <c r="G406" s="14" t="str">
        <f>VLOOKUP(B406,'Akodens FV'!$A$1:$B$1976,2,FALSE)</f>
        <v>HSF</v>
      </c>
    </row>
    <row r="407" spans="1:7" x14ac:dyDescent="0.2">
      <c r="A407" s="19" t="str">
        <f t="shared" si="6"/>
        <v>0814190J01CE02</v>
      </c>
      <c r="B407" s="43" t="s">
        <v>49</v>
      </c>
      <c r="C407" s="43" t="s">
        <v>171</v>
      </c>
      <c r="D407" s="43" t="s">
        <v>246</v>
      </c>
      <c r="E407" s="44" t="s">
        <v>352</v>
      </c>
      <c r="F407" s="45">
        <v>245</v>
      </c>
      <c r="G407" s="14" t="str">
        <f>VLOOKUP(B407,'Akodens FV'!$A$1:$B$1976,2,FALSE)</f>
        <v>HSF</v>
      </c>
    </row>
    <row r="408" spans="1:7" x14ac:dyDescent="0.2">
      <c r="A408" s="19" t="str">
        <f t="shared" si="6"/>
        <v>0814190J01CF05</v>
      </c>
      <c r="B408" s="43" t="s">
        <v>49</v>
      </c>
      <c r="C408" s="43" t="s">
        <v>171</v>
      </c>
      <c r="D408" s="43" t="s">
        <v>251</v>
      </c>
      <c r="E408" s="44" t="s">
        <v>353</v>
      </c>
      <c r="F408" s="45">
        <v>98</v>
      </c>
      <c r="G408" s="14" t="str">
        <f>VLOOKUP(B408,'Akodens FV'!$A$1:$B$1976,2,FALSE)</f>
        <v>HSF</v>
      </c>
    </row>
    <row r="409" spans="1:7" x14ac:dyDescent="0.2">
      <c r="A409" s="19" t="str">
        <f t="shared" si="6"/>
        <v>0814190J01CR02</v>
      </c>
      <c r="B409" s="43" t="s">
        <v>49</v>
      </c>
      <c r="C409" s="43" t="s">
        <v>171</v>
      </c>
      <c r="D409" s="43" t="s">
        <v>253</v>
      </c>
      <c r="E409" s="44" t="s">
        <v>640</v>
      </c>
      <c r="F409" s="45">
        <v>58</v>
      </c>
      <c r="G409" s="14" t="str">
        <f>VLOOKUP(B409,'Akodens FV'!$A$1:$B$1976,2,FALSE)</f>
        <v>HSF</v>
      </c>
    </row>
    <row r="410" spans="1:7" x14ac:dyDescent="0.2">
      <c r="A410" s="19" t="str">
        <f t="shared" si="6"/>
        <v>0814190J01DB05</v>
      </c>
      <c r="B410" s="43" t="s">
        <v>49</v>
      </c>
      <c r="C410" s="43" t="s">
        <v>171</v>
      </c>
      <c r="D410" s="43" t="s">
        <v>261</v>
      </c>
      <c r="E410" s="44" t="s">
        <v>355</v>
      </c>
      <c r="F410" s="45">
        <v>3</v>
      </c>
      <c r="G410" s="14" t="str">
        <f>VLOOKUP(B410,'Akodens FV'!$A$1:$B$1976,2,FALSE)</f>
        <v>HSF</v>
      </c>
    </row>
    <row r="411" spans="1:7" x14ac:dyDescent="0.2">
      <c r="A411" s="19" t="str">
        <f t="shared" si="6"/>
        <v>0814190J01DD02</v>
      </c>
      <c r="B411" s="43" t="s">
        <v>49</v>
      </c>
      <c r="C411" s="43" t="s">
        <v>171</v>
      </c>
      <c r="D411" s="43" t="s">
        <v>278</v>
      </c>
      <c r="E411" s="44" t="s">
        <v>423</v>
      </c>
      <c r="F411" s="45">
        <v>4</v>
      </c>
      <c r="G411" s="14" t="str">
        <f>VLOOKUP(B411,'Akodens FV'!$A$1:$B$1976,2,FALSE)</f>
        <v>HSF</v>
      </c>
    </row>
    <row r="412" spans="1:7" x14ac:dyDescent="0.2">
      <c r="A412" s="19" t="str">
        <f t="shared" si="6"/>
        <v>0814190J01EA01</v>
      </c>
      <c r="B412" s="43" t="s">
        <v>49</v>
      </c>
      <c r="C412" s="43" t="s">
        <v>171</v>
      </c>
      <c r="D412" s="43" t="s">
        <v>259</v>
      </c>
      <c r="E412" s="44" t="s">
        <v>356</v>
      </c>
      <c r="F412" s="45">
        <v>93</v>
      </c>
      <c r="G412" s="14" t="str">
        <f>VLOOKUP(B412,'Akodens FV'!$A$1:$B$1976,2,FALSE)</f>
        <v>HSF</v>
      </c>
    </row>
    <row r="413" spans="1:7" x14ac:dyDescent="0.2">
      <c r="A413" s="19" t="str">
        <f t="shared" si="6"/>
        <v>0814190J01EE01</v>
      </c>
      <c r="B413" s="43" t="s">
        <v>49</v>
      </c>
      <c r="C413" s="43" t="s">
        <v>171</v>
      </c>
      <c r="D413" s="43" t="s">
        <v>258</v>
      </c>
      <c r="E413" s="44" t="s">
        <v>364</v>
      </c>
      <c r="F413" s="45">
        <v>96</v>
      </c>
      <c r="G413" s="14" t="str">
        <f>VLOOKUP(B413,'Akodens FV'!$A$1:$B$1976,2,FALSE)</f>
        <v>HSF</v>
      </c>
    </row>
    <row r="414" spans="1:7" x14ac:dyDescent="0.2">
      <c r="A414" s="19" t="str">
        <f t="shared" si="6"/>
        <v>0814190J01FA01</v>
      </c>
      <c r="B414" s="43" t="s">
        <v>49</v>
      </c>
      <c r="C414" s="43" t="s">
        <v>171</v>
      </c>
      <c r="D414" s="43" t="s">
        <v>250</v>
      </c>
      <c r="E414" s="44" t="s">
        <v>357</v>
      </c>
      <c r="F414" s="45">
        <v>42</v>
      </c>
      <c r="G414" s="14" t="str">
        <f>VLOOKUP(B414,'Akodens FV'!$A$1:$B$1976,2,FALSE)</f>
        <v>HSF</v>
      </c>
    </row>
    <row r="415" spans="1:7" x14ac:dyDescent="0.2">
      <c r="A415" s="19" t="str">
        <f t="shared" si="6"/>
        <v>0814190J01FA09</v>
      </c>
      <c r="B415" s="43" t="s">
        <v>49</v>
      </c>
      <c r="C415" s="43" t="s">
        <v>171</v>
      </c>
      <c r="D415" s="43" t="s">
        <v>257</v>
      </c>
      <c r="E415" s="44" t="s">
        <v>375</v>
      </c>
      <c r="F415" s="45">
        <v>1</v>
      </c>
      <c r="G415" s="14" t="str">
        <f>VLOOKUP(B415,'Akodens FV'!$A$1:$B$1976,2,FALSE)</f>
        <v>HSF</v>
      </c>
    </row>
    <row r="416" spans="1:7" x14ac:dyDescent="0.2">
      <c r="A416" s="19" t="str">
        <f t="shared" si="6"/>
        <v>0814190J01FA10</v>
      </c>
      <c r="B416" s="43" t="s">
        <v>49</v>
      </c>
      <c r="C416" s="43" t="s">
        <v>171</v>
      </c>
      <c r="D416" s="43" t="s">
        <v>268</v>
      </c>
      <c r="E416" s="44" t="s">
        <v>368</v>
      </c>
      <c r="F416" s="45">
        <v>32</v>
      </c>
      <c r="G416" s="14" t="str">
        <f>VLOOKUP(B416,'Akodens FV'!$A$1:$B$1976,2,FALSE)</f>
        <v>HSF</v>
      </c>
    </row>
    <row r="417" spans="1:7" x14ac:dyDescent="0.2">
      <c r="A417" s="19" t="str">
        <f t="shared" si="6"/>
        <v>0814190J01FF01</v>
      </c>
      <c r="B417" s="43" t="s">
        <v>49</v>
      </c>
      <c r="C417" s="43" t="s">
        <v>171</v>
      </c>
      <c r="D417" s="43" t="s">
        <v>248</v>
      </c>
      <c r="E417" s="44" t="s">
        <v>358</v>
      </c>
      <c r="F417" s="45">
        <v>41</v>
      </c>
      <c r="G417" s="14" t="str">
        <f>VLOOKUP(B417,'Akodens FV'!$A$1:$B$1976,2,FALSE)</f>
        <v>HSF</v>
      </c>
    </row>
    <row r="418" spans="1:7" x14ac:dyDescent="0.2">
      <c r="A418" s="19" t="str">
        <f t="shared" si="6"/>
        <v>0814190J01GB01</v>
      </c>
      <c r="B418" s="43" t="s">
        <v>49</v>
      </c>
      <c r="C418" s="43" t="s">
        <v>171</v>
      </c>
      <c r="D418" s="43" t="s">
        <v>277</v>
      </c>
      <c r="E418" s="44" t="s">
        <v>422</v>
      </c>
      <c r="F418" s="45">
        <v>1</v>
      </c>
      <c r="G418" s="14" t="str">
        <f>VLOOKUP(B418,'Akodens FV'!$A$1:$B$1976,2,FALSE)</f>
        <v>HSF</v>
      </c>
    </row>
    <row r="419" spans="1:7" x14ac:dyDescent="0.2">
      <c r="A419" s="19" t="str">
        <f t="shared" si="6"/>
        <v>0814190J01GB03</v>
      </c>
      <c r="B419" s="43" t="s">
        <v>49</v>
      </c>
      <c r="C419" s="43" t="s">
        <v>171</v>
      </c>
      <c r="D419" s="43" t="s">
        <v>282</v>
      </c>
      <c r="E419" s="44" t="s">
        <v>418</v>
      </c>
      <c r="F419" s="45">
        <v>1</v>
      </c>
      <c r="G419" s="14" t="str">
        <f>VLOOKUP(B419,'Akodens FV'!$A$1:$B$1976,2,FALSE)</f>
        <v>HSF</v>
      </c>
    </row>
    <row r="420" spans="1:7" x14ac:dyDescent="0.2">
      <c r="A420" s="19" t="str">
        <f t="shared" si="6"/>
        <v>0814190J01MA02</v>
      </c>
      <c r="B420" s="43" t="s">
        <v>49</v>
      </c>
      <c r="C420" s="43" t="s">
        <v>171</v>
      </c>
      <c r="D420" s="43" t="s">
        <v>252</v>
      </c>
      <c r="E420" s="44" t="s">
        <v>359</v>
      </c>
      <c r="F420" s="45">
        <v>46</v>
      </c>
      <c r="G420" s="14" t="str">
        <f>VLOOKUP(B420,'Akodens FV'!$A$1:$B$1976,2,FALSE)</f>
        <v>HSF</v>
      </c>
    </row>
    <row r="421" spans="1:7" x14ac:dyDescent="0.2">
      <c r="A421" s="19" t="str">
        <f t="shared" si="6"/>
        <v>0814190J01XA01</v>
      </c>
      <c r="B421" s="43" t="s">
        <v>49</v>
      </c>
      <c r="C421" s="43" t="s">
        <v>171</v>
      </c>
      <c r="D421" s="43" t="s">
        <v>285</v>
      </c>
      <c r="E421" s="44" t="s">
        <v>414</v>
      </c>
      <c r="F421" s="45">
        <v>1</v>
      </c>
      <c r="G421" s="14" t="str">
        <f>VLOOKUP(B421,'Akodens FV'!$A$1:$B$1976,2,FALSE)</f>
        <v>HSF</v>
      </c>
    </row>
    <row r="422" spans="1:7" x14ac:dyDescent="0.2">
      <c r="A422" s="19" t="str">
        <f t="shared" si="6"/>
        <v>0814190J01XB01</v>
      </c>
      <c r="B422" s="43" t="s">
        <v>49</v>
      </c>
      <c r="C422" s="43" t="s">
        <v>171</v>
      </c>
      <c r="D422" s="43" t="s">
        <v>286</v>
      </c>
      <c r="E422" s="44" t="s">
        <v>419</v>
      </c>
      <c r="F422" s="45">
        <v>2</v>
      </c>
      <c r="G422" s="14" t="str">
        <f>VLOOKUP(B422,'Akodens FV'!$A$1:$B$1976,2,FALSE)</f>
        <v>HSF</v>
      </c>
    </row>
    <row r="423" spans="1:7" x14ac:dyDescent="0.2">
      <c r="A423" s="19" t="str">
        <f t="shared" si="6"/>
        <v>0814190J01XC01</v>
      </c>
      <c r="B423" s="43" t="s">
        <v>49</v>
      </c>
      <c r="C423" s="43" t="s">
        <v>171</v>
      </c>
      <c r="D423" s="43" t="s">
        <v>266</v>
      </c>
      <c r="E423" s="44" t="s">
        <v>360</v>
      </c>
      <c r="F423" s="45">
        <v>3</v>
      </c>
      <c r="G423" s="14" t="str">
        <f>VLOOKUP(B423,'Akodens FV'!$A$1:$B$1976,2,FALSE)</f>
        <v>HSF</v>
      </c>
    </row>
    <row r="424" spans="1:7" x14ac:dyDescent="0.2">
      <c r="A424" s="19" t="str">
        <f t="shared" si="6"/>
        <v>0814190J01XE01</v>
      </c>
      <c r="B424" s="43" t="s">
        <v>49</v>
      </c>
      <c r="C424" s="43" t="s">
        <v>171</v>
      </c>
      <c r="D424" s="43" t="s">
        <v>255</v>
      </c>
      <c r="E424" s="44" t="s">
        <v>361</v>
      </c>
      <c r="F424" s="45">
        <v>32</v>
      </c>
      <c r="G424" s="14" t="str">
        <f>VLOOKUP(B424,'Akodens FV'!$A$1:$B$1976,2,FALSE)</f>
        <v>HSF</v>
      </c>
    </row>
    <row r="425" spans="1:7" x14ac:dyDescent="0.2">
      <c r="A425" s="19" t="str">
        <f t="shared" si="6"/>
        <v>0814390J01AA02</v>
      </c>
      <c r="B425" s="43" t="s">
        <v>54</v>
      </c>
      <c r="C425" s="43" t="s">
        <v>174</v>
      </c>
      <c r="D425" s="43" t="s">
        <v>249</v>
      </c>
      <c r="E425" s="44" t="s">
        <v>348</v>
      </c>
      <c r="F425" s="45">
        <v>47</v>
      </c>
      <c r="G425" s="14" t="str">
        <f>VLOOKUP(B425,'Akodens FV'!$A$1:$B$1976,2,FALSE)</f>
        <v>HSF</v>
      </c>
    </row>
    <row r="426" spans="1:7" x14ac:dyDescent="0.2">
      <c r="A426" s="19" t="str">
        <f t="shared" si="6"/>
        <v>0814390J01AA04</v>
      </c>
      <c r="B426" s="43" t="s">
        <v>54</v>
      </c>
      <c r="C426" s="43" t="s">
        <v>174</v>
      </c>
      <c r="D426" s="43" t="s">
        <v>264</v>
      </c>
      <c r="E426" s="44" t="s">
        <v>349</v>
      </c>
      <c r="F426" s="45">
        <v>1</v>
      </c>
      <c r="G426" s="14" t="str">
        <f>VLOOKUP(B426,'Akodens FV'!$A$1:$B$1976,2,FALSE)</f>
        <v>HSF</v>
      </c>
    </row>
    <row r="427" spans="1:7" x14ac:dyDescent="0.2">
      <c r="A427" s="19" t="str">
        <f t="shared" si="6"/>
        <v>0814390J01CA04</v>
      </c>
      <c r="B427" s="43" t="s">
        <v>54</v>
      </c>
      <c r="C427" s="43" t="s">
        <v>174</v>
      </c>
      <c r="D427" s="43" t="s">
        <v>247</v>
      </c>
      <c r="E427" s="44" t="s">
        <v>350</v>
      </c>
      <c r="F427" s="45">
        <v>26</v>
      </c>
      <c r="G427" s="14" t="str">
        <f>VLOOKUP(B427,'Akodens FV'!$A$1:$B$1976,2,FALSE)</f>
        <v>HSF</v>
      </c>
    </row>
    <row r="428" spans="1:7" x14ac:dyDescent="0.2">
      <c r="A428" s="19" t="str">
        <f t="shared" si="6"/>
        <v>0814390J01CA08</v>
      </c>
      <c r="B428" s="43" t="s">
        <v>54</v>
      </c>
      <c r="C428" s="43" t="s">
        <v>174</v>
      </c>
      <c r="D428" s="43" t="s">
        <v>262</v>
      </c>
      <c r="E428" s="44" t="s">
        <v>351</v>
      </c>
      <c r="F428" s="45">
        <v>142</v>
      </c>
      <c r="G428" s="14" t="str">
        <f>VLOOKUP(B428,'Akodens FV'!$A$1:$B$1976,2,FALSE)</f>
        <v>HSF</v>
      </c>
    </row>
    <row r="429" spans="1:7" x14ac:dyDescent="0.2">
      <c r="A429" s="19" t="str">
        <f t="shared" si="6"/>
        <v>0814390J01CE02</v>
      </c>
      <c r="B429" s="43" t="s">
        <v>54</v>
      </c>
      <c r="C429" s="43" t="s">
        <v>174</v>
      </c>
      <c r="D429" s="43" t="s">
        <v>246</v>
      </c>
      <c r="E429" s="44" t="s">
        <v>352</v>
      </c>
      <c r="F429" s="45">
        <v>26</v>
      </c>
      <c r="G429" s="14" t="str">
        <f>VLOOKUP(B429,'Akodens FV'!$A$1:$B$1976,2,FALSE)</f>
        <v>HSF</v>
      </c>
    </row>
    <row r="430" spans="1:7" x14ac:dyDescent="0.2">
      <c r="A430" s="19" t="str">
        <f t="shared" si="6"/>
        <v>0814390J01CF05</v>
      </c>
      <c r="B430" s="43" t="s">
        <v>54</v>
      </c>
      <c r="C430" s="43" t="s">
        <v>174</v>
      </c>
      <c r="D430" s="43" t="s">
        <v>251</v>
      </c>
      <c r="E430" s="44" t="s">
        <v>353</v>
      </c>
      <c r="F430" s="45">
        <v>46</v>
      </c>
      <c r="G430" s="14" t="str">
        <f>VLOOKUP(B430,'Akodens FV'!$A$1:$B$1976,2,FALSE)</f>
        <v>HSF</v>
      </c>
    </row>
    <row r="431" spans="1:7" x14ac:dyDescent="0.2">
      <c r="A431" s="19" t="str">
        <f t="shared" si="6"/>
        <v>0814390J01CR02</v>
      </c>
      <c r="B431" s="43" t="s">
        <v>54</v>
      </c>
      <c r="C431" s="43" t="s">
        <v>174</v>
      </c>
      <c r="D431" s="43" t="s">
        <v>253</v>
      </c>
      <c r="E431" s="44" t="s">
        <v>640</v>
      </c>
      <c r="F431" s="45">
        <v>22</v>
      </c>
      <c r="G431" s="14" t="str">
        <f>VLOOKUP(B431,'Akodens FV'!$A$1:$B$1976,2,FALSE)</f>
        <v>HSF</v>
      </c>
    </row>
    <row r="432" spans="1:7" x14ac:dyDescent="0.2">
      <c r="A432" s="19" t="str">
        <f t="shared" si="6"/>
        <v>0814390J01DB05</v>
      </c>
      <c r="B432" s="43" t="s">
        <v>54</v>
      </c>
      <c r="C432" s="43" t="s">
        <v>174</v>
      </c>
      <c r="D432" s="43" t="s">
        <v>261</v>
      </c>
      <c r="E432" s="44" t="s">
        <v>355</v>
      </c>
      <c r="F432" s="45">
        <v>105</v>
      </c>
      <c r="G432" s="14" t="str">
        <f>VLOOKUP(B432,'Akodens FV'!$A$1:$B$1976,2,FALSE)</f>
        <v>HSF</v>
      </c>
    </row>
    <row r="433" spans="1:7" x14ac:dyDescent="0.2">
      <c r="A433" s="19" t="str">
        <f t="shared" si="6"/>
        <v>0814390J01EA01</v>
      </c>
      <c r="B433" s="43" t="s">
        <v>54</v>
      </c>
      <c r="C433" s="43" t="s">
        <v>174</v>
      </c>
      <c r="D433" s="43" t="s">
        <v>259</v>
      </c>
      <c r="E433" s="44" t="s">
        <v>356</v>
      </c>
      <c r="F433" s="45">
        <v>14</v>
      </c>
      <c r="G433" s="14" t="str">
        <f>VLOOKUP(B433,'Akodens FV'!$A$1:$B$1976,2,FALSE)</f>
        <v>HSF</v>
      </c>
    </row>
    <row r="434" spans="1:7" x14ac:dyDescent="0.2">
      <c r="A434" s="19" t="str">
        <f t="shared" si="6"/>
        <v>0814390J01EE01</v>
      </c>
      <c r="B434" s="43" t="s">
        <v>54</v>
      </c>
      <c r="C434" s="43" t="s">
        <v>174</v>
      </c>
      <c r="D434" s="43" t="s">
        <v>258</v>
      </c>
      <c r="E434" s="44" t="s">
        <v>364</v>
      </c>
      <c r="F434" s="45">
        <v>1</v>
      </c>
      <c r="G434" s="14" t="str">
        <f>VLOOKUP(B434,'Akodens FV'!$A$1:$B$1976,2,FALSE)</f>
        <v>HSF</v>
      </c>
    </row>
    <row r="435" spans="1:7" x14ac:dyDescent="0.2">
      <c r="A435" s="19" t="str">
        <f t="shared" si="6"/>
        <v>0814390J01FA01</v>
      </c>
      <c r="B435" s="43" t="s">
        <v>54</v>
      </c>
      <c r="C435" s="43" t="s">
        <v>174</v>
      </c>
      <c r="D435" s="43" t="s">
        <v>250</v>
      </c>
      <c r="E435" s="44" t="s">
        <v>357</v>
      </c>
      <c r="F435" s="45">
        <v>6</v>
      </c>
      <c r="G435" s="14" t="str">
        <f>VLOOKUP(B435,'Akodens FV'!$A$1:$B$1976,2,FALSE)</f>
        <v>HSF</v>
      </c>
    </row>
    <row r="436" spans="1:7" x14ac:dyDescent="0.2">
      <c r="A436" s="19" t="str">
        <f t="shared" si="6"/>
        <v>0814390J01FA10</v>
      </c>
      <c r="B436" s="43" t="s">
        <v>54</v>
      </c>
      <c r="C436" s="43" t="s">
        <v>174</v>
      </c>
      <c r="D436" s="43" t="s">
        <v>268</v>
      </c>
      <c r="E436" s="44" t="s">
        <v>368</v>
      </c>
      <c r="F436" s="45">
        <v>15</v>
      </c>
      <c r="G436" s="14" t="str">
        <f>VLOOKUP(B436,'Akodens FV'!$A$1:$B$1976,2,FALSE)</f>
        <v>HSF</v>
      </c>
    </row>
    <row r="437" spans="1:7" x14ac:dyDescent="0.2">
      <c r="A437" s="19" t="str">
        <f t="shared" si="6"/>
        <v>0814390J01FF01</v>
      </c>
      <c r="B437" s="43" t="s">
        <v>54</v>
      </c>
      <c r="C437" s="43" t="s">
        <v>174</v>
      </c>
      <c r="D437" s="43" t="s">
        <v>248</v>
      </c>
      <c r="E437" s="44" t="s">
        <v>358</v>
      </c>
      <c r="F437" s="45">
        <v>32</v>
      </c>
      <c r="G437" s="14" t="str">
        <f>VLOOKUP(B437,'Akodens FV'!$A$1:$B$1976,2,FALSE)</f>
        <v>HSF</v>
      </c>
    </row>
    <row r="438" spans="1:7" x14ac:dyDescent="0.2">
      <c r="A438" s="19" t="str">
        <f t="shared" si="6"/>
        <v>0814390J01MA02</v>
      </c>
      <c r="B438" s="43" t="s">
        <v>54</v>
      </c>
      <c r="C438" s="43" t="s">
        <v>174</v>
      </c>
      <c r="D438" s="43" t="s">
        <v>252</v>
      </c>
      <c r="E438" s="44" t="s">
        <v>359</v>
      </c>
      <c r="F438" s="45">
        <v>30</v>
      </c>
      <c r="G438" s="14" t="str">
        <f>VLOOKUP(B438,'Akodens FV'!$A$1:$B$1976,2,FALSE)</f>
        <v>HSF</v>
      </c>
    </row>
    <row r="439" spans="1:7" x14ac:dyDescent="0.2">
      <c r="A439" s="19" t="str">
        <f t="shared" si="6"/>
        <v>0814390J01MA14</v>
      </c>
      <c r="B439" s="43" t="s">
        <v>54</v>
      </c>
      <c r="C439" s="43" t="s">
        <v>174</v>
      </c>
      <c r="D439" s="43" t="s">
        <v>272</v>
      </c>
      <c r="E439" s="44" t="s">
        <v>386</v>
      </c>
      <c r="F439" s="45">
        <v>1</v>
      </c>
      <c r="G439" s="14" t="str">
        <f>VLOOKUP(B439,'Akodens FV'!$A$1:$B$1976,2,FALSE)</f>
        <v>HSF</v>
      </c>
    </row>
    <row r="440" spans="1:7" x14ac:dyDescent="0.2">
      <c r="A440" s="19" t="str">
        <f t="shared" si="6"/>
        <v>0814390J01XE01</v>
      </c>
      <c r="B440" s="43" t="s">
        <v>54</v>
      </c>
      <c r="C440" s="43" t="s">
        <v>174</v>
      </c>
      <c r="D440" s="43" t="s">
        <v>255</v>
      </c>
      <c r="E440" s="44" t="s">
        <v>361</v>
      </c>
      <c r="F440" s="45">
        <v>76</v>
      </c>
      <c r="G440" s="14" t="str">
        <f>VLOOKUP(B440,'Akodens FV'!$A$1:$B$1976,2,FALSE)</f>
        <v>HSF</v>
      </c>
    </row>
    <row r="441" spans="1:7" x14ac:dyDescent="0.2">
      <c r="A441" s="19" t="str">
        <f t="shared" si="6"/>
        <v>0815101J01CA04</v>
      </c>
      <c r="B441" s="43" t="s">
        <v>119</v>
      </c>
      <c r="C441" s="43" t="s">
        <v>645</v>
      </c>
      <c r="D441" s="43" t="s">
        <v>247</v>
      </c>
      <c r="E441" s="44" t="s">
        <v>350</v>
      </c>
      <c r="F441" s="45">
        <v>1</v>
      </c>
      <c r="G441" s="14" t="str">
        <f>VLOOKUP(B441,'Akodens FV'!$A$1:$B$1976,2,FALSE)</f>
        <v>HSF</v>
      </c>
    </row>
    <row r="442" spans="1:7" x14ac:dyDescent="0.2">
      <c r="A442" s="19" t="str">
        <f t="shared" si="6"/>
        <v>0815101J01CF05</v>
      </c>
      <c r="B442" s="43" t="s">
        <v>119</v>
      </c>
      <c r="C442" s="43" t="s">
        <v>645</v>
      </c>
      <c r="D442" s="43" t="s">
        <v>251</v>
      </c>
      <c r="E442" s="44" t="s">
        <v>353</v>
      </c>
      <c r="F442" s="45">
        <v>1</v>
      </c>
      <c r="G442" s="14" t="str">
        <f>VLOOKUP(B442,'Akodens FV'!$A$1:$B$1976,2,FALSE)</f>
        <v>HSF</v>
      </c>
    </row>
    <row r="443" spans="1:7" x14ac:dyDescent="0.2">
      <c r="A443" s="19" t="str">
        <f t="shared" si="6"/>
        <v>0815550J01AA02</v>
      </c>
      <c r="B443" s="43" t="s">
        <v>560</v>
      </c>
      <c r="C443" s="43" t="s">
        <v>559</v>
      </c>
      <c r="D443" s="43" t="s">
        <v>249</v>
      </c>
      <c r="E443" s="44" t="s">
        <v>348</v>
      </c>
      <c r="F443" s="45">
        <v>1</v>
      </c>
      <c r="G443" s="14" t="e">
        <f>VLOOKUP(B443,'Akodens FV'!$A$1:$B$1976,2,FALSE)</f>
        <v>#N/A</v>
      </c>
    </row>
    <row r="444" spans="1:7" x14ac:dyDescent="0.2">
      <c r="A444" s="19" t="str">
        <f t="shared" si="6"/>
        <v>0815550J01CA04</v>
      </c>
      <c r="B444" s="43" t="s">
        <v>560</v>
      </c>
      <c r="C444" s="43" t="s">
        <v>559</v>
      </c>
      <c r="D444" s="43" t="s">
        <v>247</v>
      </c>
      <c r="E444" s="44" t="s">
        <v>350</v>
      </c>
      <c r="F444" s="45">
        <v>1</v>
      </c>
      <c r="G444" s="14" t="e">
        <f>VLOOKUP(B444,'Akodens FV'!$A$1:$B$1976,2,FALSE)</f>
        <v>#N/A</v>
      </c>
    </row>
    <row r="445" spans="1:7" x14ac:dyDescent="0.2">
      <c r="A445" s="19" t="str">
        <f t="shared" si="6"/>
        <v>0815550J01CA08</v>
      </c>
      <c r="B445" s="43" t="s">
        <v>560</v>
      </c>
      <c r="C445" s="43" t="s">
        <v>559</v>
      </c>
      <c r="D445" s="43" t="s">
        <v>262</v>
      </c>
      <c r="E445" s="44" t="s">
        <v>351</v>
      </c>
      <c r="F445" s="45">
        <v>1</v>
      </c>
      <c r="G445" s="14" t="e">
        <f>VLOOKUP(B445,'Akodens FV'!$A$1:$B$1976,2,FALSE)</f>
        <v>#N/A</v>
      </c>
    </row>
    <row r="446" spans="1:7" x14ac:dyDescent="0.2">
      <c r="A446" s="19" t="str">
        <f t="shared" si="6"/>
        <v>0815550J01CE02</v>
      </c>
      <c r="B446" s="43" t="s">
        <v>560</v>
      </c>
      <c r="C446" s="43" t="s">
        <v>559</v>
      </c>
      <c r="D446" s="43" t="s">
        <v>246</v>
      </c>
      <c r="E446" s="44" t="s">
        <v>352</v>
      </c>
      <c r="F446" s="45">
        <v>1</v>
      </c>
      <c r="G446" s="14" t="e">
        <f>VLOOKUP(B446,'Akodens FV'!$A$1:$B$1976,2,FALSE)</f>
        <v>#N/A</v>
      </c>
    </row>
    <row r="447" spans="1:7" x14ac:dyDescent="0.2">
      <c r="A447" s="19" t="str">
        <f t="shared" si="6"/>
        <v>0817020J01AA02</v>
      </c>
      <c r="B447" s="43" t="s">
        <v>82</v>
      </c>
      <c r="C447" s="43" t="s">
        <v>201</v>
      </c>
      <c r="D447" s="43" t="s">
        <v>249</v>
      </c>
      <c r="E447" s="44" t="s">
        <v>348</v>
      </c>
      <c r="F447" s="45">
        <v>2</v>
      </c>
      <c r="G447" s="14" t="str">
        <f>VLOOKUP(B447,'Akodens FV'!$A$1:$B$1976,2,FALSE)</f>
        <v>HSF</v>
      </c>
    </row>
    <row r="448" spans="1:7" x14ac:dyDescent="0.2">
      <c r="A448" s="19" t="str">
        <f t="shared" si="6"/>
        <v>0817020J01CA04</v>
      </c>
      <c r="B448" s="43" t="s">
        <v>82</v>
      </c>
      <c r="C448" s="43" t="s">
        <v>201</v>
      </c>
      <c r="D448" s="43" t="s">
        <v>247</v>
      </c>
      <c r="E448" s="44" t="s">
        <v>350</v>
      </c>
      <c r="F448" s="45">
        <v>3</v>
      </c>
      <c r="G448" s="14" t="str">
        <f>VLOOKUP(B448,'Akodens FV'!$A$1:$B$1976,2,FALSE)</f>
        <v>HSF</v>
      </c>
    </row>
    <row r="449" spans="1:7" x14ac:dyDescent="0.2">
      <c r="A449" s="19" t="str">
        <f t="shared" si="6"/>
        <v>0817020J01CA08</v>
      </c>
      <c r="B449" s="43" t="s">
        <v>82</v>
      </c>
      <c r="C449" s="43" t="s">
        <v>201</v>
      </c>
      <c r="D449" s="43" t="s">
        <v>262</v>
      </c>
      <c r="E449" s="44" t="s">
        <v>351</v>
      </c>
      <c r="F449" s="45">
        <v>4</v>
      </c>
      <c r="G449" s="14" t="str">
        <f>VLOOKUP(B449,'Akodens FV'!$A$1:$B$1976,2,FALSE)</f>
        <v>HSF</v>
      </c>
    </row>
    <row r="450" spans="1:7" x14ac:dyDescent="0.2">
      <c r="A450" s="19" t="str">
        <f t="shared" si="6"/>
        <v>0817020J01CE02</v>
      </c>
      <c r="B450" s="43" t="s">
        <v>82</v>
      </c>
      <c r="C450" s="43" t="s">
        <v>201</v>
      </c>
      <c r="D450" s="43" t="s">
        <v>246</v>
      </c>
      <c r="E450" s="44" t="s">
        <v>352</v>
      </c>
      <c r="F450" s="45">
        <v>4</v>
      </c>
      <c r="G450" s="14" t="str">
        <f>VLOOKUP(B450,'Akodens FV'!$A$1:$B$1976,2,FALSE)</f>
        <v>HSF</v>
      </c>
    </row>
    <row r="451" spans="1:7" x14ac:dyDescent="0.2">
      <c r="A451" s="19" t="str">
        <f t="shared" ref="A451:A514" si="7">B451&amp;D451</f>
        <v>0817020J01CF05</v>
      </c>
      <c r="B451" s="43" t="s">
        <v>82</v>
      </c>
      <c r="C451" s="43" t="s">
        <v>201</v>
      </c>
      <c r="D451" s="43" t="s">
        <v>251</v>
      </c>
      <c r="E451" s="44" t="s">
        <v>353</v>
      </c>
      <c r="F451" s="45">
        <v>24</v>
      </c>
      <c r="G451" s="14" t="str">
        <f>VLOOKUP(B451,'Akodens FV'!$A$1:$B$1976,2,FALSE)</f>
        <v>HSF</v>
      </c>
    </row>
    <row r="452" spans="1:7" x14ac:dyDescent="0.2">
      <c r="A452" s="19" t="str">
        <f t="shared" si="7"/>
        <v>0817020J01CR02</v>
      </c>
      <c r="B452" s="43" t="s">
        <v>82</v>
      </c>
      <c r="C452" s="43" t="s">
        <v>201</v>
      </c>
      <c r="D452" s="43" t="s">
        <v>253</v>
      </c>
      <c r="E452" s="44" t="s">
        <v>640</v>
      </c>
      <c r="F452" s="45">
        <v>1</v>
      </c>
      <c r="G452" s="14" t="str">
        <f>VLOOKUP(B452,'Akodens FV'!$A$1:$B$1976,2,FALSE)</f>
        <v>HSF</v>
      </c>
    </row>
    <row r="453" spans="1:7" x14ac:dyDescent="0.2">
      <c r="A453" s="19" t="str">
        <f t="shared" si="7"/>
        <v>0817020J01DB05</v>
      </c>
      <c r="B453" s="43" t="s">
        <v>82</v>
      </c>
      <c r="C453" s="43" t="s">
        <v>201</v>
      </c>
      <c r="D453" s="43" t="s">
        <v>261</v>
      </c>
      <c r="E453" s="44" t="s">
        <v>355</v>
      </c>
      <c r="F453" s="45">
        <v>1</v>
      </c>
      <c r="G453" s="14" t="str">
        <f>VLOOKUP(B453,'Akodens FV'!$A$1:$B$1976,2,FALSE)</f>
        <v>HSF</v>
      </c>
    </row>
    <row r="454" spans="1:7" x14ac:dyDescent="0.2">
      <c r="A454" s="19" t="str">
        <f t="shared" si="7"/>
        <v>0817020J01EA01</v>
      </c>
      <c r="B454" s="43" t="s">
        <v>82</v>
      </c>
      <c r="C454" s="43" t="s">
        <v>201</v>
      </c>
      <c r="D454" s="43" t="s">
        <v>259</v>
      </c>
      <c r="E454" s="44" t="s">
        <v>356</v>
      </c>
      <c r="F454" s="45">
        <v>1</v>
      </c>
      <c r="G454" s="14" t="str">
        <f>VLOOKUP(B454,'Akodens FV'!$A$1:$B$1976,2,FALSE)</f>
        <v>HSF</v>
      </c>
    </row>
    <row r="455" spans="1:7" x14ac:dyDescent="0.2">
      <c r="A455" s="19" t="str">
        <f t="shared" si="7"/>
        <v>0817020J01EE01</v>
      </c>
      <c r="B455" s="43" t="s">
        <v>82</v>
      </c>
      <c r="C455" s="43" t="s">
        <v>201</v>
      </c>
      <c r="D455" s="43" t="s">
        <v>258</v>
      </c>
      <c r="E455" s="44" t="s">
        <v>364</v>
      </c>
      <c r="F455" s="45">
        <v>4</v>
      </c>
      <c r="G455" s="14" t="str">
        <f>VLOOKUP(B455,'Akodens FV'!$A$1:$B$1976,2,FALSE)</f>
        <v>HSF</v>
      </c>
    </row>
    <row r="456" spans="1:7" x14ac:dyDescent="0.2">
      <c r="A456" s="19" t="str">
        <f t="shared" si="7"/>
        <v>0817020J01FF01</v>
      </c>
      <c r="B456" s="43" t="s">
        <v>82</v>
      </c>
      <c r="C456" s="43" t="s">
        <v>201</v>
      </c>
      <c r="D456" s="43" t="s">
        <v>248</v>
      </c>
      <c r="E456" s="44" t="s">
        <v>358</v>
      </c>
      <c r="F456" s="45">
        <v>14</v>
      </c>
      <c r="G456" s="14" t="str">
        <f>VLOOKUP(B456,'Akodens FV'!$A$1:$B$1976,2,FALSE)</f>
        <v>HSF</v>
      </c>
    </row>
    <row r="457" spans="1:7" x14ac:dyDescent="0.2">
      <c r="A457" s="19" t="str">
        <f t="shared" si="7"/>
        <v>0817020J01MA02</v>
      </c>
      <c r="B457" s="43" t="s">
        <v>82</v>
      </c>
      <c r="C457" s="43" t="s">
        <v>201</v>
      </c>
      <c r="D457" s="43" t="s">
        <v>252</v>
      </c>
      <c r="E457" s="44" t="s">
        <v>359</v>
      </c>
      <c r="F457" s="45">
        <v>5</v>
      </c>
      <c r="G457" s="14" t="str">
        <f>VLOOKUP(B457,'Akodens FV'!$A$1:$B$1976,2,FALSE)</f>
        <v>HSF</v>
      </c>
    </row>
    <row r="458" spans="1:7" x14ac:dyDescent="0.2">
      <c r="A458" s="19" t="str">
        <f t="shared" si="7"/>
        <v>0817020J01XE01</v>
      </c>
      <c r="B458" s="43" t="s">
        <v>82</v>
      </c>
      <c r="C458" s="43" t="s">
        <v>201</v>
      </c>
      <c r="D458" s="43" t="s">
        <v>255</v>
      </c>
      <c r="E458" s="44" t="s">
        <v>361</v>
      </c>
      <c r="F458" s="45">
        <v>1</v>
      </c>
      <c r="G458" s="14" t="str">
        <f>VLOOKUP(B458,'Akodens FV'!$A$1:$B$1976,2,FALSE)</f>
        <v>HSF</v>
      </c>
    </row>
    <row r="459" spans="1:7" x14ac:dyDescent="0.2">
      <c r="A459" s="19" t="str">
        <f t="shared" si="7"/>
        <v>0817060J01AA02</v>
      </c>
      <c r="B459" s="43" t="s">
        <v>115</v>
      </c>
      <c r="C459" s="43" t="s">
        <v>232</v>
      </c>
      <c r="D459" s="43" t="s">
        <v>249</v>
      </c>
      <c r="E459" s="44" t="s">
        <v>348</v>
      </c>
      <c r="F459" s="45">
        <v>1</v>
      </c>
      <c r="G459" s="14" t="str">
        <f>VLOOKUP(B459,'Akodens FV'!$A$1:$B$1976,2,FALSE)</f>
        <v>HSF</v>
      </c>
    </row>
    <row r="460" spans="1:7" x14ac:dyDescent="0.2">
      <c r="A460" s="19" t="str">
        <f t="shared" si="7"/>
        <v>0817060J01CF05</v>
      </c>
      <c r="B460" s="43" t="s">
        <v>115</v>
      </c>
      <c r="C460" s="43" t="s">
        <v>232</v>
      </c>
      <c r="D460" s="43" t="s">
        <v>251</v>
      </c>
      <c r="E460" s="44" t="s">
        <v>353</v>
      </c>
      <c r="F460" s="45">
        <v>1</v>
      </c>
      <c r="G460" s="14" t="str">
        <f>VLOOKUP(B460,'Akodens FV'!$A$1:$B$1976,2,FALSE)</f>
        <v>HSF</v>
      </c>
    </row>
    <row r="461" spans="1:7" x14ac:dyDescent="0.2">
      <c r="A461" s="19" t="str">
        <f t="shared" si="7"/>
        <v>0817060J01CR02</v>
      </c>
      <c r="B461" s="43" t="s">
        <v>115</v>
      </c>
      <c r="C461" s="43" t="s">
        <v>232</v>
      </c>
      <c r="D461" s="43" t="s">
        <v>253</v>
      </c>
      <c r="E461" s="44" t="s">
        <v>640</v>
      </c>
      <c r="F461" s="45">
        <v>2</v>
      </c>
      <c r="G461" s="14" t="str">
        <f>VLOOKUP(B461,'Akodens FV'!$A$1:$B$1976,2,FALSE)</f>
        <v>HSF</v>
      </c>
    </row>
    <row r="462" spans="1:7" x14ac:dyDescent="0.2">
      <c r="A462" s="19" t="str">
        <f t="shared" si="7"/>
        <v>0817201J01AA02</v>
      </c>
      <c r="B462" s="43" t="s">
        <v>103</v>
      </c>
      <c r="C462" s="43" t="s">
        <v>221</v>
      </c>
      <c r="D462" s="43" t="s">
        <v>249</v>
      </c>
      <c r="E462" s="44" t="s">
        <v>348</v>
      </c>
      <c r="F462" s="45">
        <v>12</v>
      </c>
      <c r="G462" s="14" t="str">
        <f>VLOOKUP(B462,'Akodens FV'!$A$1:$B$1976,2,FALSE)</f>
        <v>HSF</v>
      </c>
    </row>
    <row r="463" spans="1:7" x14ac:dyDescent="0.2">
      <c r="A463" s="19" t="str">
        <f t="shared" si="7"/>
        <v>0817201J01CA04</v>
      </c>
      <c r="B463" s="43" t="s">
        <v>103</v>
      </c>
      <c r="C463" s="43" t="s">
        <v>221</v>
      </c>
      <c r="D463" s="43" t="s">
        <v>247</v>
      </c>
      <c r="E463" s="44" t="s">
        <v>350</v>
      </c>
      <c r="F463" s="45">
        <v>11</v>
      </c>
      <c r="G463" s="14" t="str">
        <f>VLOOKUP(B463,'Akodens FV'!$A$1:$B$1976,2,FALSE)</f>
        <v>HSF</v>
      </c>
    </row>
    <row r="464" spans="1:7" x14ac:dyDescent="0.2">
      <c r="A464" s="19" t="str">
        <f t="shared" si="7"/>
        <v>0817201J01CA08</v>
      </c>
      <c r="B464" s="43" t="s">
        <v>103</v>
      </c>
      <c r="C464" s="43" t="s">
        <v>221</v>
      </c>
      <c r="D464" s="43" t="s">
        <v>262</v>
      </c>
      <c r="E464" s="44" t="s">
        <v>351</v>
      </c>
      <c r="F464" s="45">
        <v>8</v>
      </c>
      <c r="G464" s="14" t="str">
        <f>VLOOKUP(B464,'Akodens FV'!$A$1:$B$1976,2,FALSE)</f>
        <v>HSF</v>
      </c>
    </row>
    <row r="465" spans="1:7" x14ac:dyDescent="0.2">
      <c r="A465" s="19" t="str">
        <f t="shared" si="7"/>
        <v>0817201J01CE02</v>
      </c>
      <c r="B465" s="43" t="s">
        <v>103</v>
      </c>
      <c r="C465" s="43" t="s">
        <v>221</v>
      </c>
      <c r="D465" s="43" t="s">
        <v>246</v>
      </c>
      <c r="E465" s="44" t="s">
        <v>352</v>
      </c>
      <c r="F465" s="45">
        <v>25</v>
      </c>
      <c r="G465" s="14" t="str">
        <f>VLOOKUP(B465,'Akodens FV'!$A$1:$B$1976,2,FALSE)</f>
        <v>HSF</v>
      </c>
    </row>
    <row r="466" spans="1:7" x14ac:dyDescent="0.2">
      <c r="A466" s="19" t="str">
        <f t="shared" si="7"/>
        <v>0817201J01CF05</v>
      </c>
      <c r="B466" s="43" t="s">
        <v>103</v>
      </c>
      <c r="C466" s="43" t="s">
        <v>221</v>
      </c>
      <c r="D466" s="43" t="s">
        <v>251</v>
      </c>
      <c r="E466" s="44" t="s">
        <v>353</v>
      </c>
      <c r="F466" s="45">
        <v>8</v>
      </c>
      <c r="G466" s="14" t="str">
        <f>VLOOKUP(B466,'Akodens FV'!$A$1:$B$1976,2,FALSE)</f>
        <v>HSF</v>
      </c>
    </row>
    <row r="467" spans="1:7" x14ac:dyDescent="0.2">
      <c r="A467" s="19" t="str">
        <f t="shared" si="7"/>
        <v>0817201J01CR02</v>
      </c>
      <c r="B467" s="43" t="s">
        <v>103</v>
      </c>
      <c r="C467" s="43" t="s">
        <v>221</v>
      </c>
      <c r="D467" s="43" t="s">
        <v>253</v>
      </c>
      <c r="E467" s="44" t="s">
        <v>640</v>
      </c>
      <c r="F467" s="45">
        <v>1</v>
      </c>
      <c r="G467" s="14" t="str">
        <f>VLOOKUP(B467,'Akodens FV'!$A$1:$B$1976,2,FALSE)</f>
        <v>HSF</v>
      </c>
    </row>
    <row r="468" spans="1:7" x14ac:dyDescent="0.2">
      <c r="A468" s="19" t="str">
        <f t="shared" si="7"/>
        <v>0817201J01EA01</v>
      </c>
      <c r="B468" s="43" t="s">
        <v>103</v>
      </c>
      <c r="C468" s="43" t="s">
        <v>221</v>
      </c>
      <c r="D468" s="43" t="s">
        <v>259</v>
      </c>
      <c r="E468" s="44" t="s">
        <v>356</v>
      </c>
      <c r="F468" s="45">
        <v>2</v>
      </c>
      <c r="G468" s="14" t="str">
        <f>VLOOKUP(B468,'Akodens FV'!$A$1:$B$1976,2,FALSE)</f>
        <v>HSF</v>
      </c>
    </row>
    <row r="469" spans="1:7" x14ac:dyDescent="0.2">
      <c r="A469" s="19" t="str">
        <f t="shared" si="7"/>
        <v>0817201J01EE01</v>
      </c>
      <c r="B469" s="43" t="s">
        <v>103</v>
      </c>
      <c r="C469" s="43" t="s">
        <v>221</v>
      </c>
      <c r="D469" s="43" t="s">
        <v>258</v>
      </c>
      <c r="E469" s="44" t="s">
        <v>364</v>
      </c>
      <c r="F469" s="45">
        <v>3</v>
      </c>
      <c r="G469" s="14" t="str">
        <f>VLOOKUP(B469,'Akodens FV'!$A$1:$B$1976,2,FALSE)</f>
        <v>HSF</v>
      </c>
    </row>
    <row r="470" spans="1:7" x14ac:dyDescent="0.2">
      <c r="A470" s="19" t="str">
        <f t="shared" si="7"/>
        <v>0817201J01FA01</v>
      </c>
      <c r="B470" s="43" t="s">
        <v>103</v>
      </c>
      <c r="C470" s="43" t="s">
        <v>221</v>
      </c>
      <c r="D470" s="43" t="s">
        <v>250</v>
      </c>
      <c r="E470" s="44" t="s">
        <v>357</v>
      </c>
      <c r="F470" s="45">
        <v>4</v>
      </c>
      <c r="G470" s="14" t="str">
        <f>VLOOKUP(B470,'Akodens FV'!$A$1:$B$1976,2,FALSE)</f>
        <v>HSF</v>
      </c>
    </row>
    <row r="471" spans="1:7" x14ac:dyDescent="0.2">
      <c r="A471" s="19" t="str">
        <f t="shared" si="7"/>
        <v>0817201J01FA10</v>
      </c>
      <c r="B471" s="43" t="s">
        <v>103</v>
      </c>
      <c r="C471" s="43" t="s">
        <v>221</v>
      </c>
      <c r="D471" s="43" t="s">
        <v>268</v>
      </c>
      <c r="E471" s="44" t="s">
        <v>368</v>
      </c>
      <c r="F471" s="45">
        <v>1</v>
      </c>
      <c r="G471" s="14" t="str">
        <f>VLOOKUP(B471,'Akodens FV'!$A$1:$B$1976,2,FALSE)</f>
        <v>HSF</v>
      </c>
    </row>
    <row r="472" spans="1:7" x14ac:dyDescent="0.2">
      <c r="A472" s="19" t="str">
        <f t="shared" si="7"/>
        <v>0817201J01FF01</v>
      </c>
      <c r="B472" s="43" t="s">
        <v>103</v>
      </c>
      <c r="C472" s="43" t="s">
        <v>221</v>
      </c>
      <c r="D472" s="43" t="s">
        <v>248</v>
      </c>
      <c r="E472" s="44" t="s">
        <v>358</v>
      </c>
      <c r="F472" s="45">
        <v>7</v>
      </c>
      <c r="G472" s="14" t="str">
        <f>VLOOKUP(B472,'Akodens FV'!$A$1:$B$1976,2,FALSE)</f>
        <v>HSF</v>
      </c>
    </row>
    <row r="473" spans="1:7" x14ac:dyDescent="0.2">
      <c r="A473" s="19" t="str">
        <f t="shared" si="7"/>
        <v>0817201J01MA02</v>
      </c>
      <c r="B473" s="43" t="s">
        <v>103</v>
      </c>
      <c r="C473" s="43" t="s">
        <v>221</v>
      </c>
      <c r="D473" s="43" t="s">
        <v>252</v>
      </c>
      <c r="E473" s="44" t="s">
        <v>359</v>
      </c>
      <c r="F473" s="45">
        <v>27</v>
      </c>
      <c r="G473" s="14" t="str">
        <f>VLOOKUP(B473,'Akodens FV'!$A$1:$B$1976,2,FALSE)</f>
        <v>HSF</v>
      </c>
    </row>
    <row r="474" spans="1:7" x14ac:dyDescent="0.2">
      <c r="A474" s="19" t="str">
        <f t="shared" si="7"/>
        <v>0817201J01XE01</v>
      </c>
      <c r="B474" s="43" t="s">
        <v>103</v>
      </c>
      <c r="C474" s="43" t="s">
        <v>221</v>
      </c>
      <c r="D474" s="43" t="s">
        <v>255</v>
      </c>
      <c r="E474" s="44" t="s">
        <v>361</v>
      </c>
      <c r="F474" s="45">
        <v>7</v>
      </c>
      <c r="G474" s="14" t="str">
        <f>VLOOKUP(B474,'Akodens FV'!$A$1:$B$1976,2,FALSE)</f>
        <v>HSF</v>
      </c>
    </row>
    <row r="475" spans="1:7" x14ac:dyDescent="0.2">
      <c r="A475" s="19" t="str">
        <f t="shared" si="7"/>
        <v>0817401J01AA02</v>
      </c>
      <c r="B475" s="43" t="s">
        <v>86</v>
      </c>
      <c r="C475" s="43" t="s">
        <v>611</v>
      </c>
      <c r="D475" s="43" t="s">
        <v>249</v>
      </c>
      <c r="E475" s="44" t="s">
        <v>348</v>
      </c>
      <c r="F475" s="45">
        <v>13</v>
      </c>
      <c r="G475" s="14" t="str">
        <f>VLOOKUP(B475,'Akodens FV'!$A$1:$B$1976,2,FALSE)</f>
        <v>HSF</v>
      </c>
    </row>
    <row r="476" spans="1:7" x14ac:dyDescent="0.2">
      <c r="A476" s="19" t="str">
        <f t="shared" si="7"/>
        <v>0817401J01AA04</v>
      </c>
      <c r="B476" s="43" t="s">
        <v>86</v>
      </c>
      <c r="C476" s="43" t="s">
        <v>611</v>
      </c>
      <c r="D476" s="43" t="s">
        <v>264</v>
      </c>
      <c r="E476" s="44" t="s">
        <v>349</v>
      </c>
      <c r="F476" s="45">
        <v>37</v>
      </c>
      <c r="G476" s="14" t="str">
        <f>VLOOKUP(B476,'Akodens FV'!$A$1:$B$1976,2,FALSE)</f>
        <v>HSF</v>
      </c>
    </row>
    <row r="477" spans="1:7" x14ac:dyDescent="0.2">
      <c r="A477" s="19" t="str">
        <f t="shared" si="7"/>
        <v>0817401J01CA04</v>
      </c>
      <c r="B477" s="43" t="s">
        <v>86</v>
      </c>
      <c r="C477" s="43" t="s">
        <v>611</v>
      </c>
      <c r="D477" s="43" t="s">
        <v>247</v>
      </c>
      <c r="E477" s="44" t="s">
        <v>350</v>
      </c>
      <c r="F477" s="45">
        <v>14</v>
      </c>
      <c r="G477" s="14" t="str">
        <f>VLOOKUP(B477,'Akodens FV'!$A$1:$B$1976,2,FALSE)</f>
        <v>HSF</v>
      </c>
    </row>
    <row r="478" spans="1:7" x14ac:dyDescent="0.2">
      <c r="A478" s="19" t="str">
        <f t="shared" si="7"/>
        <v>0817401J01CA08</v>
      </c>
      <c r="B478" s="43" t="s">
        <v>86</v>
      </c>
      <c r="C478" s="43" t="s">
        <v>611</v>
      </c>
      <c r="D478" s="43" t="s">
        <v>262</v>
      </c>
      <c r="E478" s="44" t="s">
        <v>351</v>
      </c>
      <c r="F478" s="45">
        <v>20</v>
      </c>
      <c r="G478" s="14" t="str">
        <f>VLOOKUP(B478,'Akodens FV'!$A$1:$B$1976,2,FALSE)</f>
        <v>HSF</v>
      </c>
    </row>
    <row r="479" spans="1:7" x14ac:dyDescent="0.2">
      <c r="A479" s="19" t="str">
        <f t="shared" si="7"/>
        <v>0817401J01CE02</v>
      </c>
      <c r="B479" s="43" t="s">
        <v>86</v>
      </c>
      <c r="C479" s="43" t="s">
        <v>611</v>
      </c>
      <c r="D479" s="43" t="s">
        <v>246</v>
      </c>
      <c r="E479" s="44" t="s">
        <v>352</v>
      </c>
      <c r="F479" s="45">
        <v>15</v>
      </c>
      <c r="G479" s="14" t="str">
        <f>VLOOKUP(B479,'Akodens FV'!$A$1:$B$1976,2,FALSE)</f>
        <v>HSF</v>
      </c>
    </row>
    <row r="480" spans="1:7" x14ac:dyDescent="0.2">
      <c r="A480" s="19" t="str">
        <f t="shared" si="7"/>
        <v>0817401J01CF05</v>
      </c>
      <c r="B480" s="43" t="s">
        <v>86</v>
      </c>
      <c r="C480" s="43" t="s">
        <v>611</v>
      </c>
      <c r="D480" s="43" t="s">
        <v>251</v>
      </c>
      <c r="E480" s="44" t="s">
        <v>353</v>
      </c>
      <c r="F480" s="45">
        <v>16</v>
      </c>
      <c r="G480" s="14" t="str">
        <f>VLOOKUP(B480,'Akodens FV'!$A$1:$B$1976,2,FALSE)</f>
        <v>HSF</v>
      </c>
    </row>
    <row r="481" spans="1:7" x14ac:dyDescent="0.2">
      <c r="A481" s="19" t="str">
        <f t="shared" si="7"/>
        <v>0817401J01CR02</v>
      </c>
      <c r="B481" s="43" t="s">
        <v>86</v>
      </c>
      <c r="C481" s="43" t="s">
        <v>611</v>
      </c>
      <c r="D481" s="43" t="s">
        <v>253</v>
      </c>
      <c r="E481" s="44" t="s">
        <v>640</v>
      </c>
      <c r="F481" s="45">
        <v>8</v>
      </c>
      <c r="G481" s="14" t="str">
        <f>VLOOKUP(B481,'Akodens FV'!$A$1:$B$1976,2,FALSE)</f>
        <v>HSF</v>
      </c>
    </row>
    <row r="482" spans="1:7" x14ac:dyDescent="0.2">
      <c r="A482" s="19" t="str">
        <f t="shared" si="7"/>
        <v>0817401J01DB05</v>
      </c>
      <c r="B482" s="43" t="s">
        <v>86</v>
      </c>
      <c r="C482" s="43" t="s">
        <v>611</v>
      </c>
      <c r="D482" s="43" t="s">
        <v>261</v>
      </c>
      <c r="E482" s="44" t="s">
        <v>355</v>
      </c>
      <c r="F482" s="45">
        <v>3</v>
      </c>
      <c r="G482" s="14" t="str">
        <f>VLOOKUP(B482,'Akodens FV'!$A$1:$B$1976,2,FALSE)</f>
        <v>HSF</v>
      </c>
    </row>
    <row r="483" spans="1:7" x14ac:dyDescent="0.2">
      <c r="A483" s="19" t="str">
        <f t="shared" si="7"/>
        <v>0817401J01DH02</v>
      </c>
      <c r="B483" s="43" t="s">
        <v>86</v>
      </c>
      <c r="C483" s="43" t="s">
        <v>611</v>
      </c>
      <c r="D483" s="43" t="s">
        <v>279</v>
      </c>
      <c r="E483" s="44" t="s">
        <v>425</v>
      </c>
      <c r="F483" s="45">
        <v>3</v>
      </c>
      <c r="G483" s="14" t="str">
        <f>VLOOKUP(B483,'Akodens FV'!$A$1:$B$1976,2,FALSE)</f>
        <v>HSF</v>
      </c>
    </row>
    <row r="484" spans="1:7" x14ac:dyDescent="0.2">
      <c r="A484" s="19" t="str">
        <f t="shared" si="7"/>
        <v>0817401J01EA01</v>
      </c>
      <c r="B484" s="43" t="s">
        <v>86</v>
      </c>
      <c r="C484" s="43" t="s">
        <v>611</v>
      </c>
      <c r="D484" s="43" t="s">
        <v>259</v>
      </c>
      <c r="E484" s="44" t="s">
        <v>356</v>
      </c>
      <c r="F484" s="45">
        <v>3</v>
      </c>
      <c r="G484" s="14" t="str">
        <f>VLOOKUP(B484,'Akodens FV'!$A$1:$B$1976,2,FALSE)</f>
        <v>HSF</v>
      </c>
    </row>
    <row r="485" spans="1:7" x14ac:dyDescent="0.2">
      <c r="A485" s="19" t="str">
        <f t="shared" si="7"/>
        <v>0817401J01EE01</v>
      </c>
      <c r="B485" s="43" t="s">
        <v>86</v>
      </c>
      <c r="C485" s="43" t="s">
        <v>611</v>
      </c>
      <c r="D485" s="43" t="s">
        <v>258</v>
      </c>
      <c r="E485" s="44" t="s">
        <v>364</v>
      </c>
      <c r="F485" s="45">
        <v>19</v>
      </c>
      <c r="G485" s="14" t="str">
        <f>VLOOKUP(B485,'Akodens FV'!$A$1:$B$1976,2,FALSE)</f>
        <v>HSF</v>
      </c>
    </row>
    <row r="486" spans="1:7" x14ac:dyDescent="0.2">
      <c r="A486" s="19" t="str">
        <f t="shared" si="7"/>
        <v>0817401J01FA01</v>
      </c>
      <c r="B486" s="43" t="s">
        <v>86</v>
      </c>
      <c r="C486" s="43" t="s">
        <v>611</v>
      </c>
      <c r="D486" s="43" t="s">
        <v>250</v>
      </c>
      <c r="E486" s="44" t="s">
        <v>357</v>
      </c>
      <c r="F486" s="45">
        <v>1</v>
      </c>
      <c r="G486" s="14" t="str">
        <f>VLOOKUP(B486,'Akodens FV'!$A$1:$B$1976,2,FALSE)</f>
        <v>HSF</v>
      </c>
    </row>
    <row r="487" spans="1:7" x14ac:dyDescent="0.2">
      <c r="A487" s="19" t="str">
        <f t="shared" si="7"/>
        <v>0817401J01FF01</v>
      </c>
      <c r="B487" s="43" t="s">
        <v>86</v>
      </c>
      <c r="C487" s="43" t="s">
        <v>611</v>
      </c>
      <c r="D487" s="43" t="s">
        <v>248</v>
      </c>
      <c r="E487" s="44" t="s">
        <v>358</v>
      </c>
      <c r="F487" s="45">
        <v>14</v>
      </c>
      <c r="G487" s="14" t="str">
        <f>VLOOKUP(B487,'Akodens FV'!$A$1:$B$1976,2,FALSE)</f>
        <v>HSF</v>
      </c>
    </row>
    <row r="488" spans="1:7" x14ac:dyDescent="0.2">
      <c r="A488" s="19" t="str">
        <f t="shared" si="7"/>
        <v>0817401J01MA02</v>
      </c>
      <c r="B488" s="43" t="s">
        <v>86</v>
      </c>
      <c r="C488" s="43" t="s">
        <v>611</v>
      </c>
      <c r="D488" s="43" t="s">
        <v>252</v>
      </c>
      <c r="E488" s="44" t="s">
        <v>359</v>
      </c>
      <c r="F488" s="45">
        <v>31</v>
      </c>
      <c r="G488" s="14" t="str">
        <f>VLOOKUP(B488,'Akodens FV'!$A$1:$B$1976,2,FALSE)</f>
        <v>HSF</v>
      </c>
    </row>
    <row r="489" spans="1:7" x14ac:dyDescent="0.2">
      <c r="A489" s="19" t="str">
        <f t="shared" si="7"/>
        <v>0817401J01MA12</v>
      </c>
      <c r="B489" s="43" t="s">
        <v>86</v>
      </c>
      <c r="C489" s="43" t="s">
        <v>611</v>
      </c>
      <c r="D489" s="43" t="s">
        <v>265</v>
      </c>
      <c r="E489" s="44" t="s">
        <v>379</v>
      </c>
      <c r="F489" s="45">
        <v>5</v>
      </c>
      <c r="G489" s="14" t="str">
        <f>VLOOKUP(B489,'Akodens FV'!$A$1:$B$1976,2,FALSE)</f>
        <v>HSF</v>
      </c>
    </row>
    <row r="490" spans="1:7" x14ac:dyDescent="0.2">
      <c r="A490" s="19" t="str">
        <f t="shared" si="7"/>
        <v>0817401J01MA14</v>
      </c>
      <c r="B490" s="43" t="s">
        <v>86</v>
      </c>
      <c r="C490" s="43" t="s">
        <v>611</v>
      </c>
      <c r="D490" s="43" t="s">
        <v>272</v>
      </c>
      <c r="E490" s="44" t="s">
        <v>386</v>
      </c>
      <c r="F490" s="45">
        <v>2</v>
      </c>
      <c r="G490" s="14" t="str">
        <f>VLOOKUP(B490,'Akodens FV'!$A$1:$B$1976,2,FALSE)</f>
        <v>HSF</v>
      </c>
    </row>
    <row r="491" spans="1:7" x14ac:dyDescent="0.2">
      <c r="A491" s="19" t="str">
        <f t="shared" si="7"/>
        <v>0817401J01XE01</v>
      </c>
      <c r="B491" s="43" t="s">
        <v>86</v>
      </c>
      <c r="C491" s="43" t="s">
        <v>611</v>
      </c>
      <c r="D491" s="43" t="s">
        <v>255</v>
      </c>
      <c r="E491" s="44" t="s">
        <v>361</v>
      </c>
      <c r="F491" s="45">
        <v>23</v>
      </c>
      <c r="G491" s="14" t="str">
        <f>VLOOKUP(B491,'Akodens FV'!$A$1:$B$1976,2,FALSE)</f>
        <v>HSF</v>
      </c>
    </row>
    <row r="492" spans="1:7" x14ac:dyDescent="0.2">
      <c r="A492" s="19" t="str">
        <f t="shared" si="7"/>
        <v>0820190J01AA02</v>
      </c>
      <c r="B492" s="43" t="s">
        <v>34</v>
      </c>
      <c r="C492" s="43" t="s">
        <v>157</v>
      </c>
      <c r="D492" s="43" t="s">
        <v>249</v>
      </c>
      <c r="E492" s="44" t="s">
        <v>348</v>
      </c>
      <c r="F492" s="45">
        <v>145</v>
      </c>
      <c r="G492" s="14" t="str">
        <f>VLOOKUP(B492,'Akodens FV'!$A$1:$B$1976,2,FALSE)</f>
        <v>HSF</v>
      </c>
    </row>
    <row r="493" spans="1:7" x14ac:dyDescent="0.2">
      <c r="A493" s="19" t="str">
        <f t="shared" si="7"/>
        <v>0820190J01AA04</v>
      </c>
      <c r="B493" s="43" t="s">
        <v>34</v>
      </c>
      <c r="C493" s="43" t="s">
        <v>157</v>
      </c>
      <c r="D493" s="43" t="s">
        <v>264</v>
      </c>
      <c r="E493" s="44" t="s">
        <v>349</v>
      </c>
      <c r="F493" s="45">
        <v>4</v>
      </c>
      <c r="G493" s="14" t="str">
        <f>VLOOKUP(B493,'Akodens FV'!$A$1:$B$1976,2,FALSE)</f>
        <v>HSF</v>
      </c>
    </row>
    <row r="494" spans="1:7" x14ac:dyDescent="0.2">
      <c r="A494" s="19" t="str">
        <f t="shared" si="7"/>
        <v>0820190J01CA04</v>
      </c>
      <c r="B494" s="43" t="s">
        <v>34</v>
      </c>
      <c r="C494" s="43" t="s">
        <v>157</v>
      </c>
      <c r="D494" s="43" t="s">
        <v>247</v>
      </c>
      <c r="E494" s="44" t="s">
        <v>350</v>
      </c>
      <c r="F494" s="45">
        <v>241</v>
      </c>
      <c r="G494" s="14" t="str">
        <f>VLOOKUP(B494,'Akodens FV'!$A$1:$B$1976,2,FALSE)</f>
        <v>HSF</v>
      </c>
    </row>
    <row r="495" spans="1:7" x14ac:dyDescent="0.2">
      <c r="A495" s="19" t="str">
        <f t="shared" si="7"/>
        <v>0820190J01CA08</v>
      </c>
      <c r="B495" s="43" t="s">
        <v>34</v>
      </c>
      <c r="C495" s="43" t="s">
        <v>157</v>
      </c>
      <c r="D495" s="43" t="s">
        <v>262</v>
      </c>
      <c r="E495" s="44" t="s">
        <v>351</v>
      </c>
      <c r="F495" s="45">
        <v>52</v>
      </c>
      <c r="G495" s="14" t="str">
        <f>VLOOKUP(B495,'Akodens FV'!$A$1:$B$1976,2,FALSE)</f>
        <v>HSF</v>
      </c>
    </row>
    <row r="496" spans="1:7" x14ac:dyDescent="0.2">
      <c r="A496" s="19" t="str">
        <f t="shared" si="7"/>
        <v>0820190J01CE02</v>
      </c>
      <c r="B496" s="43" t="s">
        <v>34</v>
      </c>
      <c r="C496" s="43" t="s">
        <v>157</v>
      </c>
      <c r="D496" s="43" t="s">
        <v>246</v>
      </c>
      <c r="E496" s="44" t="s">
        <v>352</v>
      </c>
      <c r="F496" s="45">
        <v>118</v>
      </c>
      <c r="G496" s="14" t="str">
        <f>VLOOKUP(B496,'Akodens FV'!$A$1:$B$1976,2,FALSE)</f>
        <v>HSF</v>
      </c>
    </row>
    <row r="497" spans="1:7" x14ac:dyDescent="0.2">
      <c r="A497" s="19" t="str">
        <f t="shared" si="7"/>
        <v>0820190J01CF05</v>
      </c>
      <c r="B497" s="43" t="s">
        <v>34</v>
      </c>
      <c r="C497" s="43" t="s">
        <v>157</v>
      </c>
      <c r="D497" s="43" t="s">
        <v>251</v>
      </c>
      <c r="E497" s="44" t="s">
        <v>353</v>
      </c>
      <c r="F497" s="45">
        <v>73</v>
      </c>
      <c r="G497" s="14" t="str">
        <f>VLOOKUP(B497,'Akodens FV'!$A$1:$B$1976,2,FALSE)</f>
        <v>HSF</v>
      </c>
    </row>
    <row r="498" spans="1:7" x14ac:dyDescent="0.2">
      <c r="A498" s="19" t="str">
        <f t="shared" si="7"/>
        <v>0820190J01CR02</v>
      </c>
      <c r="B498" s="43" t="s">
        <v>34</v>
      </c>
      <c r="C498" s="43" t="s">
        <v>157</v>
      </c>
      <c r="D498" s="43" t="s">
        <v>253</v>
      </c>
      <c r="E498" s="44" t="s">
        <v>640</v>
      </c>
      <c r="F498" s="45">
        <v>103</v>
      </c>
      <c r="G498" s="14" t="str">
        <f>VLOOKUP(B498,'Akodens FV'!$A$1:$B$1976,2,FALSE)</f>
        <v>HSF</v>
      </c>
    </row>
    <row r="499" spans="1:7" x14ac:dyDescent="0.2">
      <c r="A499" s="19" t="str">
        <f t="shared" si="7"/>
        <v>0820190J01DB05</v>
      </c>
      <c r="B499" s="43" t="s">
        <v>34</v>
      </c>
      <c r="C499" s="43" t="s">
        <v>157</v>
      </c>
      <c r="D499" s="43" t="s">
        <v>261</v>
      </c>
      <c r="E499" s="44" t="s">
        <v>355</v>
      </c>
      <c r="F499" s="45">
        <v>5</v>
      </c>
      <c r="G499" s="14" t="str">
        <f>VLOOKUP(B499,'Akodens FV'!$A$1:$B$1976,2,FALSE)</f>
        <v>HSF</v>
      </c>
    </row>
    <row r="500" spans="1:7" x14ac:dyDescent="0.2">
      <c r="A500" s="19" t="str">
        <f t="shared" si="7"/>
        <v>0820190J01EA01</v>
      </c>
      <c r="B500" s="43" t="s">
        <v>34</v>
      </c>
      <c r="C500" s="43" t="s">
        <v>157</v>
      </c>
      <c r="D500" s="43" t="s">
        <v>259</v>
      </c>
      <c r="E500" s="44" t="s">
        <v>356</v>
      </c>
      <c r="F500" s="45">
        <v>6</v>
      </c>
      <c r="G500" s="14" t="str">
        <f>VLOOKUP(B500,'Akodens FV'!$A$1:$B$1976,2,FALSE)</f>
        <v>HSF</v>
      </c>
    </row>
    <row r="501" spans="1:7" x14ac:dyDescent="0.2">
      <c r="A501" s="19" t="str">
        <f t="shared" si="7"/>
        <v>0820190J01EE01</v>
      </c>
      <c r="B501" s="43" t="s">
        <v>34</v>
      </c>
      <c r="C501" s="43" t="s">
        <v>157</v>
      </c>
      <c r="D501" s="43" t="s">
        <v>258</v>
      </c>
      <c r="E501" s="44" t="s">
        <v>364</v>
      </c>
      <c r="F501" s="45">
        <v>43</v>
      </c>
      <c r="G501" s="14" t="str">
        <f>VLOOKUP(B501,'Akodens FV'!$A$1:$B$1976,2,FALSE)</f>
        <v>HSF</v>
      </c>
    </row>
    <row r="502" spans="1:7" x14ac:dyDescent="0.2">
      <c r="A502" s="19" t="str">
        <f t="shared" si="7"/>
        <v>0820190J01FA01</v>
      </c>
      <c r="B502" s="43" t="s">
        <v>34</v>
      </c>
      <c r="C502" s="43" t="s">
        <v>157</v>
      </c>
      <c r="D502" s="43" t="s">
        <v>250</v>
      </c>
      <c r="E502" s="44" t="s">
        <v>357</v>
      </c>
      <c r="F502" s="45">
        <v>21</v>
      </c>
      <c r="G502" s="14" t="str">
        <f>VLOOKUP(B502,'Akodens FV'!$A$1:$B$1976,2,FALSE)</f>
        <v>HSF</v>
      </c>
    </row>
    <row r="503" spans="1:7" x14ac:dyDescent="0.2">
      <c r="A503" s="19" t="str">
        <f t="shared" si="7"/>
        <v>0820190J01FA10</v>
      </c>
      <c r="B503" s="43" t="s">
        <v>34</v>
      </c>
      <c r="C503" s="43" t="s">
        <v>157</v>
      </c>
      <c r="D503" s="43" t="s">
        <v>268</v>
      </c>
      <c r="E503" s="44" t="s">
        <v>368</v>
      </c>
      <c r="F503" s="45">
        <v>27</v>
      </c>
      <c r="G503" s="14" t="str">
        <f>VLOOKUP(B503,'Akodens FV'!$A$1:$B$1976,2,FALSE)</f>
        <v>HSF</v>
      </c>
    </row>
    <row r="504" spans="1:7" x14ac:dyDescent="0.2">
      <c r="A504" s="19" t="str">
        <f t="shared" si="7"/>
        <v>0820190J01FF01</v>
      </c>
      <c r="B504" s="43" t="s">
        <v>34</v>
      </c>
      <c r="C504" s="43" t="s">
        <v>157</v>
      </c>
      <c r="D504" s="43" t="s">
        <v>248</v>
      </c>
      <c r="E504" s="44" t="s">
        <v>358</v>
      </c>
      <c r="F504" s="45">
        <v>59</v>
      </c>
      <c r="G504" s="14" t="str">
        <f>VLOOKUP(B504,'Akodens FV'!$A$1:$B$1976,2,FALSE)</f>
        <v>HSF</v>
      </c>
    </row>
    <row r="505" spans="1:7" x14ac:dyDescent="0.2">
      <c r="A505" s="19" t="str">
        <f t="shared" si="7"/>
        <v>0820190J01GB01</v>
      </c>
      <c r="B505" s="43" t="s">
        <v>34</v>
      </c>
      <c r="C505" s="43" t="s">
        <v>157</v>
      </c>
      <c r="D505" s="43" t="s">
        <v>277</v>
      </c>
      <c r="E505" s="44" t="s">
        <v>422</v>
      </c>
      <c r="F505" s="45">
        <v>1</v>
      </c>
      <c r="G505" s="14" t="str">
        <f>VLOOKUP(B505,'Akodens FV'!$A$1:$B$1976,2,FALSE)</f>
        <v>HSF</v>
      </c>
    </row>
    <row r="506" spans="1:7" x14ac:dyDescent="0.2">
      <c r="A506" s="19" t="str">
        <f t="shared" si="7"/>
        <v>0820190J01MA02</v>
      </c>
      <c r="B506" s="43" t="s">
        <v>34</v>
      </c>
      <c r="C506" s="43" t="s">
        <v>157</v>
      </c>
      <c r="D506" s="43" t="s">
        <v>252</v>
      </c>
      <c r="E506" s="44" t="s">
        <v>359</v>
      </c>
      <c r="F506" s="45">
        <v>175</v>
      </c>
      <c r="G506" s="14" t="str">
        <f>VLOOKUP(B506,'Akodens FV'!$A$1:$B$1976,2,FALSE)</f>
        <v>HSF</v>
      </c>
    </row>
    <row r="507" spans="1:7" x14ac:dyDescent="0.2">
      <c r="A507" s="19" t="str">
        <f t="shared" si="7"/>
        <v>0820190J01MA12</v>
      </c>
      <c r="B507" s="43" t="s">
        <v>34</v>
      </c>
      <c r="C507" s="43" t="s">
        <v>157</v>
      </c>
      <c r="D507" s="43" t="s">
        <v>265</v>
      </c>
      <c r="E507" s="44" t="s">
        <v>379</v>
      </c>
      <c r="F507" s="45">
        <v>21</v>
      </c>
      <c r="G507" s="14" t="str">
        <f>VLOOKUP(B507,'Akodens FV'!$A$1:$B$1976,2,FALSE)</f>
        <v>HSF</v>
      </c>
    </row>
    <row r="508" spans="1:7" x14ac:dyDescent="0.2">
      <c r="A508" s="19" t="str">
        <f t="shared" si="7"/>
        <v>0820190J01MA14</v>
      </c>
      <c r="B508" s="43" t="s">
        <v>34</v>
      </c>
      <c r="C508" s="43" t="s">
        <v>157</v>
      </c>
      <c r="D508" s="43" t="s">
        <v>272</v>
      </c>
      <c r="E508" s="44" t="s">
        <v>386</v>
      </c>
      <c r="F508" s="45">
        <v>1</v>
      </c>
      <c r="G508" s="14" t="str">
        <f>VLOOKUP(B508,'Akodens FV'!$A$1:$B$1976,2,FALSE)</f>
        <v>HSF</v>
      </c>
    </row>
    <row r="509" spans="1:7" x14ac:dyDescent="0.2">
      <c r="A509" s="19" t="str">
        <f t="shared" si="7"/>
        <v>0820190J01XC01</v>
      </c>
      <c r="B509" s="43" t="s">
        <v>34</v>
      </c>
      <c r="C509" s="43" t="s">
        <v>157</v>
      </c>
      <c r="D509" s="43" t="s">
        <v>266</v>
      </c>
      <c r="E509" s="44" t="s">
        <v>360</v>
      </c>
      <c r="F509" s="45">
        <v>2</v>
      </c>
      <c r="G509" s="14" t="str">
        <f>VLOOKUP(B509,'Akodens FV'!$A$1:$B$1976,2,FALSE)</f>
        <v>HSF</v>
      </c>
    </row>
    <row r="510" spans="1:7" x14ac:dyDescent="0.2">
      <c r="A510" s="19" t="str">
        <f t="shared" si="7"/>
        <v>0820190J01XE01</v>
      </c>
      <c r="B510" s="43" t="s">
        <v>34</v>
      </c>
      <c r="C510" s="43" t="s">
        <v>157</v>
      </c>
      <c r="D510" s="43" t="s">
        <v>255</v>
      </c>
      <c r="E510" s="44" t="s">
        <v>361</v>
      </c>
      <c r="F510" s="45">
        <v>12</v>
      </c>
      <c r="G510" s="14" t="str">
        <f>VLOOKUP(B510,'Akodens FV'!$A$1:$B$1976,2,FALSE)</f>
        <v>HSF</v>
      </c>
    </row>
    <row r="511" spans="1:7" x14ac:dyDescent="0.2">
      <c r="A511" s="19" t="str">
        <f t="shared" si="7"/>
        <v>0820190J01XX08</v>
      </c>
      <c r="B511" s="43" t="s">
        <v>34</v>
      </c>
      <c r="C511" s="43" t="s">
        <v>157</v>
      </c>
      <c r="D511" s="43" t="s">
        <v>274</v>
      </c>
      <c r="E511" s="44" t="s">
        <v>420</v>
      </c>
      <c r="F511" s="45">
        <v>1</v>
      </c>
      <c r="G511" s="14" t="str">
        <f>VLOOKUP(B511,'Akodens FV'!$A$1:$B$1976,2,FALSE)</f>
        <v>HSF</v>
      </c>
    </row>
    <row r="512" spans="1:7" x14ac:dyDescent="0.2">
      <c r="A512" s="19" t="str">
        <f t="shared" si="7"/>
        <v>0820705J01AA02</v>
      </c>
      <c r="B512" s="43" t="s">
        <v>45</v>
      </c>
      <c r="C512" s="43" t="s">
        <v>168</v>
      </c>
      <c r="D512" s="43" t="s">
        <v>249</v>
      </c>
      <c r="E512" s="44" t="s">
        <v>348</v>
      </c>
      <c r="F512" s="45">
        <v>3</v>
      </c>
      <c r="G512" s="14" t="str">
        <f>VLOOKUP(B512,'Akodens FV'!$A$1:$B$1976,2,FALSE)</f>
        <v>HSF</v>
      </c>
    </row>
    <row r="513" spans="1:7" x14ac:dyDescent="0.2">
      <c r="A513" s="19" t="str">
        <f t="shared" si="7"/>
        <v>0820705J01AA04</v>
      </c>
      <c r="B513" s="43" t="s">
        <v>45</v>
      </c>
      <c r="C513" s="43" t="s">
        <v>168</v>
      </c>
      <c r="D513" s="43" t="s">
        <v>264</v>
      </c>
      <c r="E513" s="44" t="s">
        <v>349</v>
      </c>
      <c r="F513" s="45">
        <v>50</v>
      </c>
      <c r="G513" s="14" t="str">
        <f>VLOOKUP(B513,'Akodens FV'!$A$1:$B$1976,2,FALSE)</f>
        <v>HSF</v>
      </c>
    </row>
    <row r="514" spans="1:7" x14ac:dyDescent="0.2">
      <c r="A514" s="19" t="str">
        <f t="shared" si="7"/>
        <v>0820705J01CA04</v>
      </c>
      <c r="B514" s="43" t="s">
        <v>45</v>
      </c>
      <c r="C514" s="43" t="s">
        <v>168</v>
      </c>
      <c r="D514" s="43" t="s">
        <v>247</v>
      </c>
      <c r="E514" s="44" t="s">
        <v>350</v>
      </c>
      <c r="F514" s="45">
        <v>1</v>
      </c>
      <c r="G514" s="14" t="str">
        <f>VLOOKUP(B514,'Akodens FV'!$A$1:$B$1976,2,FALSE)</f>
        <v>HSF</v>
      </c>
    </row>
    <row r="515" spans="1:7" x14ac:dyDescent="0.2">
      <c r="A515" s="19" t="str">
        <f t="shared" ref="A515:A578" si="8">B515&amp;D515</f>
        <v>0820705J01CE02</v>
      </c>
      <c r="B515" s="43" t="s">
        <v>45</v>
      </c>
      <c r="C515" s="43" t="s">
        <v>168</v>
      </c>
      <c r="D515" s="43" t="s">
        <v>246</v>
      </c>
      <c r="E515" s="44" t="s">
        <v>352</v>
      </c>
      <c r="F515" s="45">
        <v>3</v>
      </c>
      <c r="G515" s="14" t="str">
        <f>VLOOKUP(B515,'Akodens FV'!$A$1:$B$1976,2,FALSE)</f>
        <v>HSF</v>
      </c>
    </row>
    <row r="516" spans="1:7" x14ac:dyDescent="0.2">
      <c r="A516" s="19" t="str">
        <f t="shared" si="8"/>
        <v>0820705J01CF05</v>
      </c>
      <c r="B516" s="43" t="s">
        <v>45</v>
      </c>
      <c r="C516" s="43" t="s">
        <v>168</v>
      </c>
      <c r="D516" s="43" t="s">
        <v>251</v>
      </c>
      <c r="E516" s="44" t="s">
        <v>353</v>
      </c>
      <c r="F516" s="45">
        <v>9</v>
      </c>
      <c r="G516" s="14" t="str">
        <f>VLOOKUP(B516,'Akodens FV'!$A$1:$B$1976,2,FALSE)</f>
        <v>HSF</v>
      </c>
    </row>
    <row r="517" spans="1:7" x14ac:dyDescent="0.2">
      <c r="A517" s="19" t="str">
        <f t="shared" si="8"/>
        <v>0820705J01DB05</v>
      </c>
      <c r="B517" s="43" t="s">
        <v>45</v>
      </c>
      <c r="C517" s="43" t="s">
        <v>168</v>
      </c>
      <c r="D517" s="43" t="s">
        <v>261</v>
      </c>
      <c r="E517" s="44" t="s">
        <v>355</v>
      </c>
      <c r="F517" s="45">
        <v>1</v>
      </c>
      <c r="G517" s="14" t="str">
        <f>VLOOKUP(B517,'Akodens FV'!$A$1:$B$1976,2,FALSE)</f>
        <v>HSF</v>
      </c>
    </row>
    <row r="518" spans="1:7" x14ac:dyDescent="0.2">
      <c r="A518" s="19" t="str">
        <f t="shared" si="8"/>
        <v>0820705J01FA01</v>
      </c>
      <c r="B518" s="43" t="s">
        <v>45</v>
      </c>
      <c r="C518" s="43" t="s">
        <v>168</v>
      </c>
      <c r="D518" s="43" t="s">
        <v>250</v>
      </c>
      <c r="E518" s="44" t="s">
        <v>357</v>
      </c>
      <c r="F518" s="45">
        <v>32</v>
      </c>
      <c r="G518" s="14" t="str">
        <f>VLOOKUP(B518,'Akodens FV'!$A$1:$B$1976,2,FALSE)</f>
        <v>HSF</v>
      </c>
    </row>
    <row r="519" spans="1:7" x14ac:dyDescent="0.2">
      <c r="A519" s="19" t="str">
        <f t="shared" si="8"/>
        <v>0820705J01FA10</v>
      </c>
      <c r="B519" s="43" t="s">
        <v>45</v>
      </c>
      <c r="C519" s="43" t="s">
        <v>168</v>
      </c>
      <c r="D519" s="43" t="s">
        <v>268</v>
      </c>
      <c r="E519" s="44" t="s">
        <v>368</v>
      </c>
      <c r="F519" s="45">
        <v>1</v>
      </c>
      <c r="G519" s="14" t="str">
        <f>VLOOKUP(B519,'Akodens FV'!$A$1:$B$1976,2,FALSE)</f>
        <v>HSF</v>
      </c>
    </row>
    <row r="520" spans="1:7" x14ac:dyDescent="0.2">
      <c r="A520" s="19" t="str">
        <f t="shared" si="8"/>
        <v>0820705J01FF01</v>
      </c>
      <c r="B520" s="43" t="s">
        <v>45</v>
      </c>
      <c r="C520" s="43" t="s">
        <v>168</v>
      </c>
      <c r="D520" s="43" t="s">
        <v>248</v>
      </c>
      <c r="E520" s="44" t="s">
        <v>358</v>
      </c>
      <c r="F520" s="45">
        <v>3</v>
      </c>
      <c r="G520" s="14" t="str">
        <f>VLOOKUP(B520,'Akodens FV'!$A$1:$B$1976,2,FALSE)</f>
        <v>HSF</v>
      </c>
    </row>
    <row r="521" spans="1:7" x14ac:dyDescent="0.2">
      <c r="A521" s="19" t="str">
        <f t="shared" si="8"/>
        <v>0822190J01AA02</v>
      </c>
      <c r="B521" s="43" t="s">
        <v>83</v>
      </c>
      <c r="C521" s="43" t="s">
        <v>202</v>
      </c>
      <c r="D521" s="43" t="s">
        <v>249</v>
      </c>
      <c r="E521" s="44" t="s">
        <v>348</v>
      </c>
      <c r="F521" s="45">
        <v>2</v>
      </c>
      <c r="G521" s="14" t="str">
        <f>VLOOKUP(B521,'Akodens FV'!$A$1:$B$1976,2,FALSE)</f>
        <v>HSF</v>
      </c>
    </row>
    <row r="522" spans="1:7" x14ac:dyDescent="0.2">
      <c r="A522" s="19" t="str">
        <f t="shared" si="8"/>
        <v>0822190J01AA07</v>
      </c>
      <c r="B522" s="43" t="s">
        <v>83</v>
      </c>
      <c r="C522" s="43" t="s">
        <v>202</v>
      </c>
      <c r="D522" s="43" t="s">
        <v>263</v>
      </c>
      <c r="E522" s="44" t="s">
        <v>363</v>
      </c>
      <c r="F522" s="45">
        <v>5</v>
      </c>
      <c r="G522" s="14" t="str">
        <f>VLOOKUP(B522,'Akodens FV'!$A$1:$B$1976,2,FALSE)</f>
        <v>HSF</v>
      </c>
    </row>
    <row r="523" spans="1:7" x14ac:dyDescent="0.2">
      <c r="A523" s="19" t="str">
        <f t="shared" si="8"/>
        <v>0822190J01CA04</v>
      </c>
      <c r="B523" s="43" t="s">
        <v>83</v>
      </c>
      <c r="C523" s="43" t="s">
        <v>202</v>
      </c>
      <c r="D523" s="43" t="s">
        <v>247</v>
      </c>
      <c r="E523" s="44" t="s">
        <v>350</v>
      </c>
      <c r="F523" s="45">
        <v>19</v>
      </c>
      <c r="G523" s="14" t="str">
        <f>VLOOKUP(B523,'Akodens FV'!$A$1:$B$1976,2,FALSE)</f>
        <v>HSF</v>
      </c>
    </row>
    <row r="524" spans="1:7" x14ac:dyDescent="0.2">
      <c r="A524" s="19" t="str">
        <f t="shared" si="8"/>
        <v>0822190J01CA08</v>
      </c>
      <c r="B524" s="43" t="s">
        <v>83</v>
      </c>
      <c r="C524" s="43" t="s">
        <v>202</v>
      </c>
      <c r="D524" s="43" t="s">
        <v>262</v>
      </c>
      <c r="E524" s="44" t="s">
        <v>351</v>
      </c>
      <c r="F524" s="45">
        <v>16</v>
      </c>
      <c r="G524" s="14" t="str">
        <f>VLOOKUP(B524,'Akodens FV'!$A$1:$B$1976,2,FALSE)</f>
        <v>HSF</v>
      </c>
    </row>
    <row r="525" spans="1:7" x14ac:dyDescent="0.2">
      <c r="A525" s="19" t="str">
        <f t="shared" si="8"/>
        <v>0822190J01CE02</v>
      </c>
      <c r="B525" s="43" t="s">
        <v>83</v>
      </c>
      <c r="C525" s="43" t="s">
        <v>202</v>
      </c>
      <c r="D525" s="43" t="s">
        <v>246</v>
      </c>
      <c r="E525" s="44" t="s">
        <v>352</v>
      </c>
      <c r="F525" s="45">
        <v>2</v>
      </c>
      <c r="G525" s="14" t="str">
        <f>VLOOKUP(B525,'Akodens FV'!$A$1:$B$1976,2,FALSE)</f>
        <v>HSF</v>
      </c>
    </row>
    <row r="526" spans="1:7" x14ac:dyDescent="0.2">
      <c r="A526" s="19" t="str">
        <f t="shared" si="8"/>
        <v>0822190J01CF05</v>
      </c>
      <c r="B526" s="43" t="s">
        <v>83</v>
      </c>
      <c r="C526" s="43" t="s">
        <v>202</v>
      </c>
      <c r="D526" s="43" t="s">
        <v>251</v>
      </c>
      <c r="E526" s="44" t="s">
        <v>353</v>
      </c>
      <c r="F526" s="45">
        <v>24</v>
      </c>
      <c r="G526" s="14" t="str">
        <f>VLOOKUP(B526,'Akodens FV'!$A$1:$B$1976,2,FALSE)</f>
        <v>HSF</v>
      </c>
    </row>
    <row r="527" spans="1:7" x14ac:dyDescent="0.2">
      <c r="A527" s="19" t="str">
        <f t="shared" si="8"/>
        <v>0822190J01CR02</v>
      </c>
      <c r="B527" s="43" t="s">
        <v>83</v>
      </c>
      <c r="C527" s="43" t="s">
        <v>202</v>
      </c>
      <c r="D527" s="43" t="s">
        <v>253</v>
      </c>
      <c r="E527" s="44" t="s">
        <v>640</v>
      </c>
      <c r="F527" s="45">
        <v>3</v>
      </c>
      <c r="G527" s="14" t="str">
        <f>VLOOKUP(B527,'Akodens FV'!$A$1:$B$1976,2,FALSE)</f>
        <v>HSF</v>
      </c>
    </row>
    <row r="528" spans="1:7" x14ac:dyDescent="0.2">
      <c r="A528" s="19" t="str">
        <f t="shared" si="8"/>
        <v>0822190J01DB05</v>
      </c>
      <c r="B528" s="43" t="s">
        <v>83</v>
      </c>
      <c r="C528" s="43" t="s">
        <v>202</v>
      </c>
      <c r="D528" s="43" t="s">
        <v>261</v>
      </c>
      <c r="E528" s="44" t="s">
        <v>355</v>
      </c>
      <c r="F528" s="45">
        <v>19</v>
      </c>
      <c r="G528" s="14" t="str">
        <f>VLOOKUP(B528,'Akodens FV'!$A$1:$B$1976,2,FALSE)</f>
        <v>HSF</v>
      </c>
    </row>
    <row r="529" spans="1:7" x14ac:dyDescent="0.2">
      <c r="A529" s="19" t="str">
        <f t="shared" si="8"/>
        <v>0822190J01EA01</v>
      </c>
      <c r="B529" s="43" t="s">
        <v>83</v>
      </c>
      <c r="C529" s="43" t="s">
        <v>202</v>
      </c>
      <c r="D529" s="43" t="s">
        <v>259</v>
      </c>
      <c r="E529" s="44" t="s">
        <v>356</v>
      </c>
      <c r="F529" s="45">
        <v>11</v>
      </c>
      <c r="G529" s="14" t="str">
        <f>VLOOKUP(B529,'Akodens FV'!$A$1:$B$1976,2,FALSE)</f>
        <v>HSF</v>
      </c>
    </row>
    <row r="530" spans="1:7" x14ac:dyDescent="0.2">
      <c r="A530" s="19" t="str">
        <f t="shared" si="8"/>
        <v>0822190J01EE01</v>
      </c>
      <c r="B530" s="43" t="s">
        <v>83</v>
      </c>
      <c r="C530" s="43" t="s">
        <v>202</v>
      </c>
      <c r="D530" s="43" t="s">
        <v>258</v>
      </c>
      <c r="E530" s="44" t="s">
        <v>364</v>
      </c>
      <c r="F530" s="45">
        <v>8</v>
      </c>
      <c r="G530" s="14" t="str">
        <f>VLOOKUP(B530,'Akodens FV'!$A$1:$B$1976,2,FALSE)</f>
        <v>HSF</v>
      </c>
    </row>
    <row r="531" spans="1:7" x14ac:dyDescent="0.2">
      <c r="A531" s="19" t="str">
        <f t="shared" si="8"/>
        <v>0822190J01FA06</v>
      </c>
      <c r="B531" s="43" t="s">
        <v>83</v>
      </c>
      <c r="C531" s="43" t="s">
        <v>202</v>
      </c>
      <c r="D531" s="43" t="s">
        <v>269</v>
      </c>
      <c r="E531" s="44" t="s">
        <v>374</v>
      </c>
      <c r="F531" s="45">
        <v>1</v>
      </c>
      <c r="G531" s="14" t="str">
        <f>VLOOKUP(B531,'Akodens FV'!$A$1:$B$1976,2,FALSE)</f>
        <v>HSF</v>
      </c>
    </row>
    <row r="532" spans="1:7" x14ac:dyDescent="0.2">
      <c r="A532" s="19" t="str">
        <f t="shared" si="8"/>
        <v>0822190J01FF01</v>
      </c>
      <c r="B532" s="43" t="s">
        <v>83</v>
      </c>
      <c r="C532" s="43" t="s">
        <v>202</v>
      </c>
      <c r="D532" s="43" t="s">
        <v>248</v>
      </c>
      <c r="E532" s="44" t="s">
        <v>358</v>
      </c>
      <c r="F532" s="45">
        <v>55</v>
      </c>
      <c r="G532" s="14" t="str">
        <f>VLOOKUP(B532,'Akodens FV'!$A$1:$B$1976,2,FALSE)</f>
        <v>HSF</v>
      </c>
    </row>
    <row r="533" spans="1:7" x14ac:dyDescent="0.2">
      <c r="A533" s="19" t="str">
        <f t="shared" si="8"/>
        <v>0822190J01MA02</v>
      </c>
      <c r="B533" s="43" t="s">
        <v>83</v>
      </c>
      <c r="C533" s="43" t="s">
        <v>202</v>
      </c>
      <c r="D533" s="43" t="s">
        <v>252</v>
      </c>
      <c r="E533" s="44" t="s">
        <v>359</v>
      </c>
      <c r="F533" s="45">
        <v>15</v>
      </c>
      <c r="G533" s="14" t="str">
        <f>VLOOKUP(B533,'Akodens FV'!$A$1:$B$1976,2,FALSE)</f>
        <v>HSF</v>
      </c>
    </row>
    <row r="534" spans="1:7" x14ac:dyDescent="0.2">
      <c r="A534" s="19" t="str">
        <f t="shared" si="8"/>
        <v>0822190J01XE01</v>
      </c>
      <c r="B534" s="43" t="s">
        <v>83</v>
      </c>
      <c r="C534" s="43" t="s">
        <v>202</v>
      </c>
      <c r="D534" s="43" t="s">
        <v>255</v>
      </c>
      <c r="E534" s="44" t="s">
        <v>361</v>
      </c>
      <c r="F534" s="45">
        <v>6</v>
      </c>
      <c r="G534" s="14" t="str">
        <f>VLOOKUP(B534,'Akodens FV'!$A$1:$B$1976,2,FALSE)</f>
        <v>HSF</v>
      </c>
    </row>
    <row r="535" spans="1:7" x14ac:dyDescent="0.2">
      <c r="A535" s="19" t="str">
        <f t="shared" si="8"/>
        <v>0822490J01AA02</v>
      </c>
      <c r="B535" s="43" t="s">
        <v>69</v>
      </c>
      <c r="C535" s="43" t="s">
        <v>189</v>
      </c>
      <c r="D535" s="43" t="s">
        <v>249</v>
      </c>
      <c r="E535" s="44" t="s">
        <v>348</v>
      </c>
      <c r="F535" s="45">
        <v>6</v>
      </c>
      <c r="G535" s="14" t="str">
        <f>VLOOKUP(B535,'Akodens FV'!$A$1:$B$1976,2,FALSE)</f>
        <v>HSF</v>
      </c>
    </row>
    <row r="536" spans="1:7" x14ac:dyDescent="0.2">
      <c r="A536" s="19" t="str">
        <f t="shared" si="8"/>
        <v>0822490J01AA04</v>
      </c>
      <c r="B536" s="43" t="s">
        <v>69</v>
      </c>
      <c r="C536" s="43" t="s">
        <v>189</v>
      </c>
      <c r="D536" s="43" t="s">
        <v>264</v>
      </c>
      <c r="E536" s="44" t="s">
        <v>349</v>
      </c>
      <c r="F536" s="45">
        <v>1</v>
      </c>
      <c r="G536" s="14" t="str">
        <f>VLOOKUP(B536,'Akodens FV'!$A$1:$B$1976,2,FALSE)</f>
        <v>HSF</v>
      </c>
    </row>
    <row r="537" spans="1:7" x14ac:dyDescent="0.2">
      <c r="A537" s="19" t="str">
        <f t="shared" si="8"/>
        <v>0822490J01CA04</v>
      </c>
      <c r="B537" s="43" t="s">
        <v>69</v>
      </c>
      <c r="C537" s="43" t="s">
        <v>189</v>
      </c>
      <c r="D537" s="43" t="s">
        <v>247</v>
      </c>
      <c r="E537" s="44" t="s">
        <v>350</v>
      </c>
      <c r="F537" s="45">
        <v>6</v>
      </c>
      <c r="G537" s="14" t="str">
        <f>VLOOKUP(B537,'Akodens FV'!$A$1:$B$1976,2,FALSE)</f>
        <v>HSF</v>
      </c>
    </row>
    <row r="538" spans="1:7" x14ac:dyDescent="0.2">
      <c r="A538" s="19" t="str">
        <f t="shared" si="8"/>
        <v>0822490J01CA08</v>
      </c>
      <c r="B538" s="43" t="s">
        <v>69</v>
      </c>
      <c r="C538" s="43" t="s">
        <v>189</v>
      </c>
      <c r="D538" s="43" t="s">
        <v>262</v>
      </c>
      <c r="E538" s="44" t="s">
        <v>351</v>
      </c>
      <c r="F538" s="45">
        <v>2</v>
      </c>
      <c r="G538" s="14" t="str">
        <f>VLOOKUP(B538,'Akodens FV'!$A$1:$B$1976,2,FALSE)</f>
        <v>HSF</v>
      </c>
    </row>
    <row r="539" spans="1:7" x14ac:dyDescent="0.2">
      <c r="A539" s="19" t="str">
        <f t="shared" si="8"/>
        <v>0822490J01CE02</v>
      </c>
      <c r="B539" s="43" t="s">
        <v>69</v>
      </c>
      <c r="C539" s="43" t="s">
        <v>189</v>
      </c>
      <c r="D539" s="43" t="s">
        <v>246</v>
      </c>
      <c r="E539" s="44" t="s">
        <v>352</v>
      </c>
      <c r="F539" s="45">
        <v>3</v>
      </c>
      <c r="G539" s="14" t="str">
        <f>VLOOKUP(B539,'Akodens FV'!$A$1:$B$1976,2,FALSE)</f>
        <v>HSF</v>
      </c>
    </row>
    <row r="540" spans="1:7" x14ac:dyDescent="0.2">
      <c r="A540" s="19" t="str">
        <f t="shared" si="8"/>
        <v>0822490J01CF05</v>
      </c>
      <c r="B540" s="43" t="s">
        <v>69</v>
      </c>
      <c r="C540" s="43" t="s">
        <v>189</v>
      </c>
      <c r="D540" s="43" t="s">
        <v>251</v>
      </c>
      <c r="E540" s="44" t="s">
        <v>353</v>
      </c>
      <c r="F540" s="45">
        <v>28</v>
      </c>
      <c r="G540" s="14" t="str">
        <f>VLOOKUP(B540,'Akodens FV'!$A$1:$B$1976,2,FALSE)</f>
        <v>HSF</v>
      </c>
    </row>
    <row r="541" spans="1:7" x14ac:dyDescent="0.2">
      <c r="A541" s="19" t="str">
        <f t="shared" si="8"/>
        <v>0822490J01CR02</v>
      </c>
      <c r="B541" s="43" t="s">
        <v>69</v>
      </c>
      <c r="C541" s="43" t="s">
        <v>189</v>
      </c>
      <c r="D541" s="43" t="s">
        <v>253</v>
      </c>
      <c r="E541" s="44" t="s">
        <v>640</v>
      </c>
      <c r="F541" s="45">
        <v>1</v>
      </c>
      <c r="G541" s="14" t="str">
        <f>VLOOKUP(B541,'Akodens FV'!$A$1:$B$1976,2,FALSE)</f>
        <v>HSF</v>
      </c>
    </row>
    <row r="542" spans="1:7" x14ac:dyDescent="0.2">
      <c r="A542" s="19" t="str">
        <f t="shared" si="8"/>
        <v>0822490J01DB05</v>
      </c>
      <c r="B542" s="43" t="s">
        <v>69</v>
      </c>
      <c r="C542" s="43" t="s">
        <v>189</v>
      </c>
      <c r="D542" s="43" t="s">
        <v>261</v>
      </c>
      <c r="E542" s="44" t="s">
        <v>355</v>
      </c>
      <c r="F542" s="45">
        <v>1</v>
      </c>
      <c r="G542" s="14" t="str">
        <f>VLOOKUP(B542,'Akodens FV'!$A$1:$B$1976,2,FALSE)</f>
        <v>HSF</v>
      </c>
    </row>
    <row r="543" spans="1:7" x14ac:dyDescent="0.2">
      <c r="A543" s="19" t="str">
        <f t="shared" si="8"/>
        <v>0822490J01FF01</v>
      </c>
      <c r="B543" s="43" t="s">
        <v>69</v>
      </c>
      <c r="C543" s="43" t="s">
        <v>189</v>
      </c>
      <c r="D543" s="43" t="s">
        <v>248</v>
      </c>
      <c r="E543" s="44" t="s">
        <v>358</v>
      </c>
      <c r="F543" s="45">
        <v>7</v>
      </c>
      <c r="G543" s="14" t="str">
        <f>VLOOKUP(B543,'Akodens FV'!$A$1:$B$1976,2,FALSE)</f>
        <v>HSF</v>
      </c>
    </row>
    <row r="544" spans="1:7" x14ac:dyDescent="0.2">
      <c r="A544" s="19" t="str">
        <f t="shared" si="8"/>
        <v>0822490J01MA02</v>
      </c>
      <c r="B544" s="43" t="s">
        <v>69</v>
      </c>
      <c r="C544" s="43" t="s">
        <v>189</v>
      </c>
      <c r="D544" s="43" t="s">
        <v>252</v>
      </c>
      <c r="E544" s="44" t="s">
        <v>359</v>
      </c>
      <c r="F544" s="45">
        <v>11</v>
      </c>
      <c r="G544" s="14" t="str">
        <f>VLOOKUP(B544,'Akodens FV'!$A$1:$B$1976,2,FALSE)</f>
        <v>HSF</v>
      </c>
    </row>
    <row r="545" spans="1:7" x14ac:dyDescent="0.2">
      <c r="A545" s="19" t="str">
        <f t="shared" si="8"/>
        <v>0822705J01CF05</v>
      </c>
      <c r="B545" s="43" t="s">
        <v>118</v>
      </c>
      <c r="C545" s="43" t="s">
        <v>235</v>
      </c>
      <c r="D545" s="43" t="s">
        <v>251</v>
      </c>
      <c r="E545" s="44" t="s">
        <v>353</v>
      </c>
      <c r="F545" s="45">
        <v>1</v>
      </c>
      <c r="G545" s="14" t="str">
        <f>VLOOKUP(B545,'Akodens FV'!$A$1:$B$1976,2,FALSE)</f>
        <v>HSF</v>
      </c>
    </row>
    <row r="546" spans="1:7" x14ac:dyDescent="0.2">
      <c r="A546" s="19" t="str">
        <f t="shared" si="8"/>
        <v>0822801J01AA02</v>
      </c>
      <c r="B546" s="43" t="s">
        <v>85</v>
      </c>
      <c r="C546" s="43" t="s">
        <v>204</v>
      </c>
      <c r="D546" s="43" t="s">
        <v>249</v>
      </c>
      <c r="E546" s="44" t="s">
        <v>348</v>
      </c>
      <c r="F546" s="45">
        <v>1</v>
      </c>
      <c r="G546" s="14" t="str">
        <f>VLOOKUP(B546,'Akodens FV'!$A$1:$B$1976,2,FALSE)</f>
        <v>HSF</v>
      </c>
    </row>
    <row r="547" spans="1:7" x14ac:dyDescent="0.2">
      <c r="A547" s="19" t="str">
        <f t="shared" si="8"/>
        <v>0822801J01CA04</v>
      </c>
      <c r="B547" s="43" t="s">
        <v>85</v>
      </c>
      <c r="C547" s="43" t="s">
        <v>204</v>
      </c>
      <c r="D547" s="43" t="s">
        <v>247</v>
      </c>
      <c r="E547" s="44" t="s">
        <v>350</v>
      </c>
      <c r="F547" s="45">
        <v>2</v>
      </c>
      <c r="G547" s="14" t="str">
        <f>VLOOKUP(B547,'Akodens FV'!$A$1:$B$1976,2,FALSE)</f>
        <v>HSF</v>
      </c>
    </row>
    <row r="548" spans="1:7" x14ac:dyDescent="0.2">
      <c r="A548" s="19" t="str">
        <f t="shared" si="8"/>
        <v>0822801J01CE02</v>
      </c>
      <c r="B548" s="43" t="s">
        <v>85</v>
      </c>
      <c r="C548" s="43" t="s">
        <v>204</v>
      </c>
      <c r="D548" s="43" t="s">
        <v>246</v>
      </c>
      <c r="E548" s="44" t="s">
        <v>352</v>
      </c>
      <c r="F548" s="45">
        <v>21</v>
      </c>
      <c r="G548" s="14" t="str">
        <f>VLOOKUP(B548,'Akodens FV'!$A$1:$B$1976,2,FALSE)</f>
        <v>HSF</v>
      </c>
    </row>
    <row r="549" spans="1:7" x14ac:dyDescent="0.2">
      <c r="A549" s="19" t="str">
        <f t="shared" si="8"/>
        <v>0822801J01CF05</v>
      </c>
      <c r="B549" s="43" t="s">
        <v>85</v>
      </c>
      <c r="C549" s="43" t="s">
        <v>204</v>
      </c>
      <c r="D549" s="43" t="s">
        <v>251</v>
      </c>
      <c r="E549" s="44" t="s">
        <v>353</v>
      </c>
      <c r="F549" s="45">
        <v>9</v>
      </c>
      <c r="G549" s="14" t="str">
        <f>VLOOKUP(B549,'Akodens FV'!$A$1:$B$1976,2,FALSE)</f>
        <v>HSF</v>
      </c>
    </row>
    <row r="550" spans="1:7" x14ac:dyDescent="0.2">
      <c r="A550" s="19" t="str">
        <f t="shared" si="8"/>
        <v>0822801J01CR02</v>
      </c>
      <c r="B550" s="43" t="s">
        <v>85</v>
      </c>
      <c r="C550" s="43" t="s">
        <v>204</v>
      </c>
      <c r="D550" s="43" t="s">
        <v>253</v>
      </c>
      <c r="E550" s="44" t="s">
        <v>640</v>
      </c>
      <c r="F550" s="45">
        <v>1</v>
      </c>
      <c r="G550" s="14" t="str">
        <f>VLOOKUP(B550,'Akodens FV'!$A$1:$B$1976,2,FALSE)</f>
        <v>HSF</v>
      </c>
    </row>
    <row r="551" spans="1:7" x14ac:dyDescent="0.2">
      <c r="A551" s="19" t="str">
        <f t="shared" si="8"/>
        <v>0822801J01FA01</v>
      </c>
      <c r="B551" s="43" t="s">
        <v>85</v>
      </c>
      <c r="C551" s="43" t="s">
        <v>204</v>
      </c>
      <c r="D551" s="43" t="s">
        <v>250</v>
      </c>
      <c r="E551" s="44" t="s">
        <v>357</v>
      </c>
      <c r="F551" s="45">
        <v>1</v>
      </c>
      <c r="G551" s="14" t="str">
        <f>VLOOKUP(B551,'Akodens FV'!$A$1:$B$1976,2,FALSE)</f>
        <v>HSF</v>
      </c>
    </row>
    <row r="552" spans="1:7" x14ac:dyDescent="0.2">
      <c r="A552" s="19" t="str">
        <f t="shared" si="8"/>
        <v>0822801J01FF01</v>
      </c>
      <c r="B552" s="43" t="s">
        <v>85</v>
      </c>
      <c r="C552" s="43" t="s">
        <v>204</v>
      </c>
      <c r="D552" s="43" t="s">
        <v>248</v>
      </c>
      <c r="E552" s="44" t="s">
        <v>358</v>
      </c>
      <c r="F552" s="45">
        <v>13</v>
      </c>
      <c r="G552" s="14" t="str">
        <f>VLOOKUP(B552,'Akodens FV'!$A$1:$B$1976,2,FALSE)</f>
        <v>HSF</v>
      </c>
    </row>
    <row r="553" spans="1:7" x14ac:dyDescent="0.2">
      <c r="A553" s="19" t="str">
        <f t="shared" si="8"/>
        <v>0823001J01CA08</v>
      </c>
      <c r="B553" s="43" t="s">
        <v>331</v>
      </c>
      <c r="C553" s="43" t="s">
        <v>558</v>
      </c>
      <c r="D553" s="43" t="s">
        <v>262</v>
      </c>
      <c r="E553" s="44" t="s">
        <v>351</v>
      </c>
      <c r="F553" s="45">
        <v>1</v>
      </c>
      <c r="G553" s="14" t="e">
        <f>VLOOKUP(B553,'Akodens FV'!$A$1:$B$1976,2,FALSE)</f>
        <v>#N/A</v>
      </c>
    </row>
    <row r="554" spans="1:7" x14ac:dyDescent="0.2">
      <c r="A554" s="19" t="str">
        <f t="shared" si="8"/>
        <v>0823001J01CE02</v>
      </c>
      <c r="B554" s="43" t="s">
        <v>331</v>
      </c>
      <c r="C554" s="43" t="s">
        <v>558</v>
      </c>
      <c r="D554" s="43" t="s">
        <v>246</v>
      </c>
      <c r="E554" s="44" t="s">
        <v>352</v>
      </c>
      <c r="F554" s="45">
        <v>5</v>
      </c>
      <c r="G554" s="14" t="e">
        <f>VLOOKUP(B554,'Akodens FV'!$A$1:$B$1976,2,FALSE)</f>
        <v>#N/A</v>
      </c>
    </row>
    <row r="555" spans="1:7" x14ac:dyDescent="0.2">
      <c r="A555" s="19" t="str">
        <f t="shared" si="8"/>
        <v>0823001J01CF05</v>
      </c>
      <c r="B555" s="43" t="s">
        <v>331</v>
      </c>
      <c r="C555" s="43" t="s">
        <v>558</v>
      </c>
      <c r="D555" s="43" t="s">
        <v>251</v>
      </c>
      <c r="E555" s="44" t="s">
        <v>353</v>
      </c>
      <c r="F555" s="45">
        <v>2</v>
      </c>
      <c r="G555" s="14" t="e">
        <f>VLOOKUP(B555,'Akodens FV'!$A$1:$B$1976,2,FALSE)</f>
        <v>#N/A</v>
      </c>
    </row>
    <row r="556" spans="1:7" x14ac:dyDescent="0.2">
      <c r="A556" s="19" t="str">
        <f t="shared" si="8"/>
        <v>0824105J01CE02</v>
      </c>
      <c r="B556" s="43" t="s">
        <v>107</v>
      </c>
      <c r="C556" s="43" t="s">
        <v>224</v>
      </c>
      <c r="D556" s="43" t="s">
        <v>246</v>
      </c>
      <c r="E556" s="44" t="s">
        <v>352</v>
      </c>
      <c r="F556" s="45">
        <v>2</v>
      </c>
      <c r="G556" s="14" t="str">
        <f>VLOOKUP(B556,'Akodens FV'!$A$1:$B$1976,2,FALSE)</f>
        <v>HSF</v>
      </c>
    </row>
    <row r="557" spans="1:7" x14ac:dyDescent="0.2">
      <c r="A557" s="19" t="str">
        <f t="shared" si="8"/>
        <v>0824105J01CR02</v>
      </c>
      <c r="B557" s="43" t="s">
        <v>107</v>
      </c>
      <c r="C557" s="43" t="s">
        <v>224</v>
      </c>
      <c r="D557" s="43" t="s">
        <v>253</v>
      </c>
      <c r="E557" s="44" t="s">
        <v>640</v>
      </c>
      <c r="F557" s="45">
        <v>6</v>
      </c>
      <c r="G557" s="14" t="str">
        <f>VLOOKUP(B557,'Akodens FV'!$A$1:$B$1976,2,FALSE)</f>
        <v>HSF</v>
      </c>
    </row>
    <row r="558" spans="1:7" x14ac:dyDescent="0.2">
      <c r="A558" s="19" t="str">
        <f t="shared" si="8"/>
        <v>0824105J01CR05</v>
      </c>
      <c r="B558" s="43" t="s">
        <v>107</v>
      </c>
      <c r="C558" s="43" t="s">
        <v>224</v>
      </c>
      <c r="D558" s="43" t="s">
        <v>280</v>
      </c>
      <c r="E558" s="44" t="s">
        <v>646</v>
      </c>
      <c r="F558" s="45">
        <v>1</v>
      </c>
      <c r="G558" s="14" t="str">
        <f>VLOOKUP(B558,'Akodens FV'!$A$1:$B$1976,2,FALSE)</f>
        <v>HSF</v>
      </c>
    </row>
    <row r="559" spans="1:7" x14ac:dyDescent="0.2">
      <c r="A559" s="19" t="str">
        <f t="shared" si="8"/>
        <v>0824105J01EA01</v>
      </c>
      <c r="B559" s="43" t="s">
        <v>107</v>
      </c>
      <c r="C559" s="43" t="s">
        <v>224</v>
      </c>
      <c r="D559" s="43" t="s">
        <v>259</v>
      </c>
      <c r="E559" s="44" t="s">
        <v>356</v>
      </c>
      <c r="F559" s="45">
        <v>2</v>
      </c>
      <c r="G559" s="14" t="str">
        <f>VLOOKUP(B559,'Akodens FV'!$A$1:$B$1976,2,FALSE)</f>
        <v>HSF</v>
      </c>
    </row>
    <row r="560" spans="1:7" x14ac:dyDescent="0.2">
      <c r="A560" s="19" t="str">
        <f t="shared" si="8"/>
        <v>0824105J01EE01</v>
      </c>
      <c r="B560" s="43" t="s">
        <v>107</v>
      </c>
      <c r="C560" s="43" t="s">
        <v>224</v>
      </c>
      <c r="D560" s="43" t="s">
        <v>258</v>
      </c>
      <c r="E560" s="44" t="s">
        <v>364</v>
      </c>
      <c r="F560" s="45">
        <v>6</v>
      </c>
      <c r="G560" s="14" t="str">
        <f>VLOOKUP(B560,'Akodens FV'!$A$1:$B$1976,2,FALSE)</f>
        <v>HSF</v>
      </c>
    </row>
    <row r="561" spans="1:7" x14ac:dyDescent="0.2">
      <c r="A561" s="19" t="str">
        <f t="shared" si="8"/>
        <v>0824105J01FA10</v>
      </c>
      <c r="B561" s="43" t="s">
        <v>107</v>
      </c>
      <c r="C561" s="43" t="s">
        <v>224</v>
      </c>
      <c r="D561" s="43" t="s">
        <v>268</v>
      </c>
      <c r="E561" s="44" t="s">
        <v>368</v>
      </c>
      <c r="F561" s="45">
        <v>8</v>
      </c>
      <c r="G561" s="14" t="str">
        <f>VLOOKUP(B561,'Akodens FV'!$A$1:$B$1976,2,FALSE)</f>
        <v>HSF</v>
      </c>
    </row>
    <row r="562" spans="1:7" x14ac:dyDescent="0.2">
      <c r="A562" s="19" t="str">
        <f t="shared" si="8"/>
        <v>0824105J01GB01</v>
      </c>
      <c r="B562" s="43" t="s">
        <v>107</v>
      </c>
      <c r="C562" s="43" t="s">
        <v>224</v>
      </c>
      <c r="D562" s="43" t="s">
        <v>277</v>
      </c>
      <c r="E562" s="44" t="s">
        <v>422</v>
      </c>
      <c r="F562" s="45">
        <v>1</v>
      </c>
      <c r="G562" s="14" t="str">
        <f>VLOOKUP(B562,'Akodens FV'!$A$1:$B$1976,2,FALSE)</f>
        <v>HSF</v>
      </c>
    </row>
    <row r="563" spans="1:7" x14ac:dyDescent="0.2">
      <c r="A563" s="19" t="str">
        <f t="shared" si="8"/>
        <v>0824305J01CA08</v>
      </c>
      <c r="B563" s="43" t="s">
        <v>110</v>
      </c>
      <c r="C563" s="43" t="s">
        <v>227</v>
      </c>
      <c r="D563" s="43" t="s">
        <v>262</v>
      </c>
      <c r="E563" s="44" t="s">
        <v>351</v>
      </c>
      <c r="F563" s="45">
        <v>1</v>
      </c>
      <c r="G563" s="14" t="str">
        <f>VLOOKUP(B563,'Akodens FV'!$A$1:$B$1976,2,FALSE)</f>
        <v>HSF</v>
      </c>
    </row>
    <row r="564" spans="1:7" x14ac:dyDescent="0.2">
      <c r="A564" s="19" t="str">
        <f t="shared" si="8"/>
        <v>0827090J01AA02</v>
      </c>
      <c r="B564" s="43" t="s">
        <v>95</v>
      </c>
      <c r="C564" s="43" t="s">
        <v>213</v>
      </c>
      <c r="D564" s="43" t="s">
        <v>249</v>
      </c>
      <c r="E564" s="44" t="s">
        <v>348</v>
      </c>
      <c r="F564" s="45">
        <v>1</v>
      </c>
      <c r="G564" s="14" t="str">
        <f>VLOOKUP(B564,'Akodens FV'!$A$1:$B$1976,2,FALSE)</f>
        <v>HSF</v>
      </c>
    </row>
    <row r="565" spans="1:7" x14ac:dyDescent="0.2">
      <c r="A565" s="19" t="str">
        <f t="shared" si="8"/>
        <v>0827090J01AA04</v>
      </c>
      <c r="B565" s="43" t="s">
        <v>95</v>
      </c>
      <c r="C565" s="43" t="s">
        <v>213</v>
      </c>
      <c r="D565" s="43" t="s">
        <v>264</v>
      </c>
      <c r="E565" s="44" t="s">
        <v>349</v>
      </c>
      <c r="F565" s="45">
        <v>1</v>
      </c>
      <c r="G565" s="14" t="str">
        <f>VLOOKUP(B565,'Akodens FV'!$A$1:$B$1976,2,FALSE)</f>
        <v>HSF</v>
      </c>
    </row>
    <row r="566" spans="1:7" x14ac:dyDescent="0.2">
      <c r="A566" s="19" t="str">
        <f t="shared" si="8"/>
        <v>0827090J01CA04</v>
      </c>
      <c r="B566" s="43" t="s">
        <v>95</v>
      </c>
      <c r="C566" s="43" t="s">
        <v>213</v>
      </c>
      <c r="D566" s="43" t="s">
        <v>247</v>
      </c>
      <c r="E566" s="44" t="s">
        <v>350</v>
      </c>
      <c r="F566" s="45">
        <v>2</v>
      </c>
      <c r="G566" s="14" t="str">
        <f>VLOOKUP(B566,'Akodens FV'!$A$1:$B$1976,2,FALSE)</f>
        <v>HSF</v>
      </c>
    </row>
    <row r="567" spans="1:7" x14ac:dyDescent="0.2">
      <c r="A567" s="19" t="str">
        <f t="shared" si="8"/>
        <v>0827090J01CA08</v>
      </c>
      <c r="B567" s="43" t="s">
        <v>95</v>
      </c>
      <c r="C567" s="43" t="s">
        <v>213</v>
      </c>
      <c r="D567" s="43" t="s">
        <v>262</v>
      </c>
      <c r="E567" s="44" t="s">
        <v>351</v>
      </c>
      <c r="F567" s="45">
        <v>1</v>
      </c>
      <c r="G567" s="14" t="str">
        <f>VLOOKUP(B567,'Akodens FV'!$A$1:$B$1976,2,FALSE)</f>
        <v>HSF</v>
      </c>
    </row>
    <row r="568" spans="1:7" x14ac:dyDescent="0.2">
      <c r="A568" s="19" t="str">
        <f t="shared" si="8"/>
        <v>0827090J01CE02</v>
      </c>
      <c r="B568" s="43" t="s">
        <v>95</v>
      </c>
      <c r="C568" s="43" t="s">
        <v>213</v>
      </c>
      <c r="D568" s="43" t="s">
        <v>246</v>
      </c>
      <c r="E568" s="44" t="s">
        <v>352</v>
      </c>
      <c r="F568" s="45">
        <v>4</v>
      </c>
      <c r="G568" s="14" t="str">
        <f>VLOOKUP(B568,'Akodens FV'!$A$1:$B$1976,2,FALSE)</f>
        <v>HSF</v>
      </c>
    </row>
    <row r="569" spans="1:7" x14ac:dyDescent="0.2">
      <c r="A569" s="19" t="str">
        <f t="shared" si="8"/>
        <v>0827090J01CF05</v>
      </c>
      <c r="B569" s="43" t="s">
        <v>95</v>
      </c>
      <c r="C569" s="43" t="s">
        <v>213</v>
      </c>
      <c r="D569" s="43" t="s">
        <v>251</v>
      </c>
      <c r="E569" s="44" t="s">
        <v>353</v>
      </c>
      <c r="F569" s="45">
        <v>5</v>
      </c>
      <c r="G569" s="14" t="str">
        <f>VLOOKUP(B569,'Akodens FV'!$A$1:$B$1976,2,FALSE)</f>
        <v>HSF</v>
      </c>
    </row>
    <row r="570" spans="1:7" x14ac:dyDescent="0.2">
      <c r="A570" s="19" t="str">
        <f t="shared" si="8"/>
        <v>0827090J01CR02</v>
      </c>
      <c r="B570" s="43" t="s">
        <v>95</v>
      </c>
      <c r="C570" s="43" t="s">
        <v>213</v>
      </c>
      <c r="D570" s="43" t="s">
        <v>253</v>
      </c>
      <c r="E570" s="44" t="s">
        <v>640</v>
      </c>
      <c r="F570" s="45">
        <v>1</v>
      </c>
      <c r="G570" s="14" t="str">
        <f>VLOOKUP(B570,'Akodens FV'!$A$1:$B$1976,2,FALSE)</f>
        <v>HSF</v>
      </c>
    </row>
    <row r="571" spans="1:7" x14ac:dyDescent="0.2">
      <c r="A571" s="19" t="str">
        <f t="shared" si="8"/>
        <v>0827090J01DB05</v>
      </c>
      <c r="B571" s="43" t="s">
        <v>95</v>
      </c>
      <c r="C571" s="43" t="s">
        <v>213</v>
      </c>
      <c r="D571" s="43" t="s">
        <v>261</v>
      </c>
      <c r="E571" s="44" t="s">
        <v>355</v>
      </c>
      <c r="F571" s="45">
        <v>4</v>
      </c>
      <c r="G571" s="14" t="str">
        <f>VLOOKUP(B571,'Akodens FV'!$A$1:$B$1976,2,FALSE)</f>
        <v>HSF</v>
      </c>
    </row>
    <row r="572" spans="1:7" x14ac:dyDescent="0.2">
      <c r="A572" s="19" t="str">
        <f t="shared" si="8"/>
        <v>0827090J01EA01</v>
      </c>
      <c r="B572" s="43" t="s">
        <v>95</v>
      </c>
      <c r="C572" s="43" t="s">
        <v>213</v>
      </c>
      <c r="D572" s="43" t="s">
        <v>259</v>
      </c>
      <c r="E572" s="44" t="s">
        <v>356</v>
      </c>
      <c r="F572" s="45">
        <v>2</v>
      </c>
      <c r="G572" s="14" t="str">
        <f>VLOOKUP(B572,'Akodens FV'!$A$1:$B$1976,2,FALSE)</f>
        <v>HSF</v>
      </c>
    </row>
    <row r="573" spans="1:7" x14ac:dyDescent="0.2">
      <c r="A573" s="19" t="str">
        <f t="shared" si="8"/>
        <v>0827090J01EE01</v>
      </c>
      <c r="B573" s="43" t="s">
        <v>95</v>
      </c>
      <c r="C573" s="43" t="s">
        <v>213</v>
      </c>
      <c r="D573" s="43" t="s">
        <v>258</v>
      </c>
      <c r="E573" s="44" t="s">
        <v>364</v>
      </c>
      <c r="F573" s="45">
        <v>2</v>
      </c>
      <c r="G573" s="14" t="str">
        <f>VLOOKUP(B573,'Akodens FV'!$A$1:$B$1976,2,FALSE)</f>
        <v>HSF</v>
      </c>
    </row>
    <row r="574" spans="1:7" x14ac:dyDescent="0.2">
      <c r="A574" s="19" t="str">
        <f t="shared" si="8"/>
        <v>0827090J01FA09</v>
      </c>
      <c r="B574" s="43" t="s">
        <v>95</v>
      </c>
      <c r="C574" s="43" t="s">
        <v>213</v>
      </c>
      <c r="D574" s="43" t="s">
        <v>257</v>
      </c>
      <c r="E574" s="44" t="s">
        <v>375</v>
      </c>
      <c r="F574" s="45">
        <v>1</v>
      </c>
      <c r="G574" s="14" t="str">
        <f>VLOOKUP(B574,'Akodens FV'!$A$1:$B$1976,2,FALSE)</f>
        <v>HSF</v>
      </c>
    </row>
    <row r="575" spans="1:7" x14ac:dyDescent="0.2">
      <c r="A575" s="19" t="str">
        <f t="shared" si="8"/>
        <v>0827090J01FF01</v>
      </c>
      <c r="B575" s="43" t="s">
        <v>95</v>
      </c>
      <c r="C575" s="43" t="s">
        <v>213</v>
      </c>
      <c r="D575" s="43" t="s">
        <v>248</v>
      </c>
      <c r="E575" s="44" t="s">
        <v>358</v>
      </c>
      <c r="F575" s="45">
        <v>5</v>
      </c>
      <c r="G575" s="14" t="str">
        <f>VLOOKUP(B575,'Akodens FV'!$A$1:$B$1976,2,FALSE)</f>
        <v>HSF</v>
      </c>
    </row>
    <row r="576" spans="1:7" x14ac:dyDescent="0.2">
      <c r="A576" s="19" t="str">
        <f t="shared" si="8"/>
        <v>0827090J01MA02</v>
      </c>
      <c r="B576" s="43" t="s">
        <v>95</v>
      </c>
      <c r="C576" s="43" t="s">
        <v>213</v>
      </c>
      <c r="D576" s="43" t="s">
        <v>252</v>
      </c>
      <c r="E576" s="44" t="s">
        <v>359</v>
      </c>
      <c r="F576" s="45">
        <v>1</v>
      </c>
      <c r="G576" s="14" t="str">
        <f>VLOOKUP(B576,'Akodens FV'!$A$1:$B$1976,2,FALSE)</f>
        <v>HSF</v>
      </c>
    </row>
    <row r="577" spans="1:7" x14ac:dyDescent="0.2">
      <c r="A577" s="19" t="str">
        <f t="shared" si="8"/>
        <v>0827201J01AA02</v>
      </c>
      <c r="B577" s="43" t="s">
        <v>102</v>
      </c>
      <c r="C577" s="43" t="s">
        <v>220</v>
      </c>
      <c r="D577" s="43" t="s">
        <v>249</v>
      </c>
      <c r="E577" s="44" t="s">
        <v>348</v>
      </c>
      <c r="F577" s="45">
        <v>61</v>
      </c>
      <c r="G577" s="14" t="str">
        <f>VLOOKUP(B577,'Akodens FV'!$A$1:$B$1976,2,FALSE)</f>
        <v>HSF</v>
      </c>
    </row>
    <row r="578" spans="1:7" x14ac:dyDescent="0.2">
      <c r="A578" s="19" t="str">
        <f t="shared" si="8"/>
        <v>0827201J01AA04</v>
      </c>
      <c r="B578" s="43" t="s">
        <v>102</v>
      </c>
      <c r="C578" s="43" t="s">
        <v>220</v>
      </c>
      <c r="D578" s="43" t="s">
        <v>264</v>
      </c>
      <c r="E578" s="44" t="s">
        <v>349</v>
      </c>
      <c r="F578" s="45">
        <v>1</v>
      </c>
      <c r="G578" s="14" t="str">
        <f>VLOOKUP(B578,'Akodens FV'!$A$1:$B$1976,2,FALSE)</f>
        <v>HSF</v>
      </c>
    </row>
    <row r="579" spans="1:7" x14ac:dyDescent="0.2">
      <c r="A579" s="19" t="str">
        <f t="shared" ref="A579:A642" si="9">B579&amp;D579</f>
        <v>0827201J01CA04</v>
      </c>
      <c r="B579" s="43" t="s">
        <v>102</v>
      </c>
      <c r="C579" s="43" t="s">
        <v>220</v>
      </c>
      <c r="D579" s="43" t="s">
        <v>247</v>
      </c>
      <c r="E579" s="44" t="s">
        <v>350</v>
      </c>
      <c r="F579" s="45">
        <v>86</v>
      </c>
      <c r="G579" s="14" t="str">
        <f>VLOOKUP(B579,'Akodens FV'!$A$1:$B$1976,2,FALSE)</f>
        <v>HSF</v>
      </c>
    </row>
    <row r="580" spans="1:7" x14ac:dyDescent="0.2">
      <c r="A580" s="19" t="str">
        <f t="shared" si="9"/>
        <v>0827201J01CA08</v>
      </c>
      <c r="B580" s="43" t="s">
        <v>102</v>
      </c>
      <c r="C580" s="43" t="s">
        <v>220</v>
      </c>
      <c r="D580" s="43" t="s">
        <v>262</v>
      </c>
      <c r="E580" s="44" t="s">
        <v>351</v>
      </c>
      <c r="F580" s="45">
        <v>118</v>
      </c>
      <c r="G580" s="14" t="str">
        <f>VLOOKUP(B580,'Akodens FV'!$A$1:$B$1976,2,FALSE)</f>
        <v>HSF</v>
      </c>
    </row>
    <row r="581" spans="1:7" x14ac:dyDescent="0.2">
      <c r="A581" s="19" t="str">
        <f t="shared" si="9"/>
        <v>0827201J01CE02</v>
      </c>
      <c r="B581" s="43" t="s">
        <v>102</v>
      </c>
      <c r="C581" s="43" t="s">
        <v>220</v>
      </c>
      <c r="D581" s="43" t="s">
        <v>246</v>
      </c>
      <c r="E581" s="44" t="s">
        <v>352</v>
      </c>
      <c r="F581" s="45">
        <v>500</v>
      </c>
      <c r="G581" s="14" t="str">
        <f>VLOOKUP(B581,'Akodens FV'!$A$1:$B$1976,2,FALSE)</f>
        <v>HSF</v>
      </c>
    </row>
    <row r="582" spans="1:7" x14ac:dyDescent="0.2">
      <c r="A582" s="19" t="str">
        <f t="shared" si="9"/>
        <v>0827201J01CF05</v>
      </c>
      <c r="B582" s="43" t="s">
        <v>102</v>
      </c>
      <c r="C582" s="43" t="s">
        <v>220</v>
      </c>
      <c r="D582" s="43" t="s">
        <v>251</v>
      </c>
      <c r="E582" s="44" t="s">
        <v>353</v>
      </c>
      <c r="F582" s="45">
        <v>213</v>
      </c>
      <c r="G582" s="14" t="str">
        <f>VLOOKUP(B582,'Akodens FV'!$A$1:$B$1976,2,FALSE)</f>
        <v>HSF</v>
      </c>
    </row>
    <row r="583" spans="1:7" x14ac:dyDescent="0.2">
      <c r="A583" s="19" t="str">
        <f t="shared" si="9"/>
        <v>0827201J01CR02</v>
      </c>
      <c r="B583" s="43" t="s">
        <v>102</v>
      </c>
      <c r="C583" s="43" t="s">
        <v>220</v>
      </c>
      <c r="D583" s="43" t="s">
        <v>253</v>
      </c>
      <c r="E583" s="44" t="s">
        <v>640</v>
      </c>
      <c r="F583" s="45">
        <v>76</v>
      </c>
      <c r="G583" s="14" t="str">
        <f>VLOOKUP(B583,'Akodens FV'!$A$1:$B$1976,2,FALSE)</f>
        <v>HSF</v>
      </c>
    </row>
    <row r="584" spans="1:7" x14ac:dyDescent="0.2">
      <c r="A584" s="19" t="str">
        <f t="shared" si="9"/>
        <v>0827201J01DB05</v>
      </c>
      <c r="B584" s="43" t="s">
        <v>102</v>
      </c>
      <c r="C584" s="43" t="s">
        <v>220</v>
      </c>
      <c r="D584" s="43" t="s">
        <v>261</v>
      </c>
      <c r="E584" s="44" t="s">
        <v>355</v>
      </c>
      <c r="F584" s="45">
        <v>35</v>
      </c>
      <c r="G584" s="14" t="str">
        <f>VLOOKUP(B584,'Akodens FV'!$A$1:$B$1976,2,FALSE)</f>
        <v>HSF</v>
      </c>
    </row>
    <row r="585" spans="1:7" x14ac:dyDescent="0.2">
      <c r="A585" s="19" t="str">
        <f t="shared" si="9"/>
        <v>0827201J01EA01</v>
      </c>
      <c r="B585" s="43" t="s">
        <v>102</v>
      </c>
      <c r="C585" s="43" t="s">
        <v>220</v>
      </c>
      <c r="D585" s="43" t="s">
        <v>259</v>
      </c>
      <c r="E585" s="44" t="s">
        <v>356</v>
      </c>
      <c r="F585" s="45">
        <v>9</v>
      </c>
      <c r="G585" s="14" t="str">
        <f>VLOOKUP(B585,'Akodens FV'!$A$1:$B$1976,2,FALSE)</f>
        <v>HSF</v>
      </c>
    </row>
    <row r="586" spans="1:7" x14ac:dyDescent="0.2">
      <c r="A586" s="19" t="str">
        <f t="shared" si="9"/>
        <v>0827201J01EE01</v>
      </c>
      <c r="B586" s="43" t="s">
        <v>102</v>
      </c>
      <c r="C586" s="43" t="s">
        <v>220</v>
      </c>
      <c r="D586" s="43" t="s">
        <v>258</v>
      </c>
      <c r="E586" s="44" t="s">
        <v>364</v>
      </c>
      <c r="F586" s="45">
        <v>22</v>
      </c>
      <c r="G586" s="14" t="str">
        <f>VLOOKUP(B586,'Akodens FV'!$A$1:$B$1976,2,FALSE)</f>
        <v>HSF</v>
      </c>
    </row>
    <row r="587" spans="1:7" x14ac:dyDescent="0.2">
      <c r="A587" s="19" t="str">
        <f t="shared" si="9"/>
        <v>0827201J01FA01</v>
      </c>
      <c r="B587" s="43" t="s">
        <v>102</v>
      </c>
      <c r="C587" s="43" t="s">
        <v>220</v>
      </c>
      <c r="D587" s="43" t="s">
        <v>250</v>
      </c>
      <c r="E587" s="44" t="s">
        <v>357</v>
      </c>
      <c r="F587" s="45">
        <v>17</v>
      </c>
      <c r="G587" s="14" t="str">
        <f>VLOOKUP(B587,'Akodens FV'!$A$1:$B$1976,2,FALSE)</f>
        <v>HSF</v>
      </c>
    </row>
    <row r="588" spans="1:7" x14ac:dyDescent="0.2">
      <c r="A588" s="19" t="str">
        <f t="shared" si="9"/>
        <v>0827201J01FA10</v>
      </c>
      <c r="B588" s="43" t="s">
        <v>102</v>
      </c>
      <c r="C588" s="43" t="s">
        <v>220</v>
      </c>
      <c r="D588" s="43" t="s">
        <v>268</v>
      </c>
      <c r="E588" s="44" t="s">
        <v>368</v>
      </c>
      <c r="F588" s="45">
        <v>1</v>
      </c>
      <c r="G588" s="14" t="str">
        <f>VLOOKUP(B588,'Akodens FV'!$A$1:$B$1976,2,FALSE)</f>
        <v>HSF</v>
      </c>
    </row>
    <row r="589" spans="1:7" x14ac:dyDescent="0.2">
      <c r="A589" s="19" t="str">
        <f t="shared" si="9"/>
        <v>0827201J01FF01</v>
      </c>
      <c r="B589" s="43" t="s">
        <v>102</v>
      </c>
      <c r="C589" s="43" t="s">
        <v>220</v>
      </c>
      <c r="D589" s="43" t="s">
        <v>248</v>
      </c>
      <c r="E589" s="44" t="s">
        <v>358</v>
      </c>
      <c r="F589" s="45">
        <v>67</v>
      </c>
      <c r="G589" s="14" t="str">
        <f>VLOOKUP(B589,'Akodens FV'!$A$1:$B$1976,2,FALSE)</f>
        <v>HSF</v>
      </c>
    </row>
    <row r="590" spans="1:7" x14ac:dyDescent="0.2">
      <c r="A590" s="19" t="str">
        <f t="shared" si="9"/>
        <v>0827201J01MA02</v>
      </c>
      <c r="B590" s="43" t="s">
        <v>102</v>
      </c>
      <c r="C590" s="43" t="s">
        <v>220</v>
      </c>
      <c r="D590" s="43" t="s">
        <v>252</v>
      </c>
      <c r="E590" s="44" t="s">
        <v>359</v>
      </c>
      <c r="F590" s="45">
        <v>177</v>
      </c>
      <c r="G590" s="14" t="str">
        <f>VLOOKUP(B590,'Akodens FV'!$A$1:$B$1976,2,FALSE)</f>
        <v>HSF</v>
      </c>
    </row>
    <row r="591" spans="1:7" x14ac:dyDescent="0.2">
      <c r="A591" s="19" t="str">
        <f t="shared" si="9"/>
        <v>0827201J01XC01</v>
      </c>
      <c r="B591" s="43" t="s">
        <v>102</v>
      </c>
      <c r="C591" s="43" t="s">
        <v>220</v>
      </c>
      <c r="D591" s="43" t="s">
        <v>266</v>
      </c>
      <c r="E591" s="44" t="s">
        <v>360</v>
      </c>
      <c r="F591" s="45">
        <v>2</v>
      </c>
      <c r="G591" s="14" t="str">
        <f>VLOOKUP(B591,'Akodens FV'!$A$1:$B$1976,2,FALSE)</f>
        <v>HSF</v>
      </c>
    </row>
    <row r="592" spans="1:7" x14ac:dyDescent="0.2">
      <c r="A592" s="19" t="str">
        <f t="shared" si="9"/>
        <v>0827201J01XE01</v>
      </c>
      <c r="B592" s="43" t="s">
        <v>102</v>
      </c>
      <c r="C592" s="43" t="s">
        <v>220</v>
      </c>
      <c r="D592" s="43" t="s">
        <v>255</v>
      </c>
      <c r="E592" s="44" t="s">
        <v>361</v>
      </c>
      <c r="F592" s="45">
        <v>92</v>
      </c>
      <c r="G592" s="14" t="str">
        <f>VLOOKUP(B592,'Akodens FV'!$A$1:$B$1976,2,FALSE)</f>
        <v>HSF</v>
      </c>
    </row>
    <row r="593" spans="1:7" x14ac:dyDescent="0.2">
      <c r="A593" s="19" t="str">
        <f t="shared" si="9"/>
        <v>0830190J01AA02</v>
      </c>
      <c r="B593" s="43" t="s">
        <v>7</v>
      </c>
      <c r="C593" s="43" t="s">
        <v>135</v>
      </c>
      <c r="D593" s="43" t="s">
        <v>249</v>
      </c>
      <c r="E593" s="44" t="s">
        <v>348</v>
      </c>
      <c r="F593" s="45">
        <v>262</v>
      </c>
      <c r="G593" s="14" t="str">
        <f>VLOOKUP(B593,'Akodens FV'!$A$1:$B$1976,2,FALSE)</f>
        <v>HSF</v>
      </c>
    </row>
    <row r="594" spans="1:7" x14ac:dyDescent="0.2">
      <c r="A594" s="19" t="str">
        <f t="shared" si="9"/>
        <v>0830190J01AA04</v>
      </c>
      <c r="B594" s="43" t="s">
        <v>7</v>
      </c>
      <c r="C594" s="43" t="s">
        <v>135</v>
      </c>
      <c r="D594" s="43" t="s">
        <v>264</v>
      </c>
      <c r="E594" s="44" t="s">
        <v>349</v>
      </c>
      <c r="F594" s="45">
        <v>1</v>
      </c>
      <c r="G594" s="14" t="str">
        <f>VLOOKUP(B594,'Akodens FV'!$A$1:$B$1976,2,FALSE)</f>
        <v>HSF</v>
      </c>
    </row>
    <row r="595" spans="1:7" x14ac:dyDescent="0.2">
      <c r="A595" s="19" t="str">
        <f t="shared" si="9"/>
        <v>0830190J01CA04</v>
      </c>
      <c r="B595" s="43" t="s">
        <v>7</v>
      </c>
      <c r="C595" s="43" t="s">
        <v>135</v>
      </c>
      <c r="D595" s="43" t="s">
        <v>247</v>
      </c>
      <c r="E595" s="44" t="s">
        <v>350</v>
      </c>
      <c r="F595" s="45">
        <v>297</v>
      </c>
      <c r="G595" s="14" t="str">
        <f>VLOOKUP(B595,'Akodens FV'!$A$1:$B$1976,2,FALSE)</f>
        <v>HSF</v>
      </c>
    </row>
    <row r="596" spans="1:7" x14ac:dyDescent="0.2">
      <c r="A596" s="19" t="str">
        <f t="shared" si="9"/>
        <v>0830190J01CA08</v>
      </c>
      <c r="B596" s="43" t="s">
        <v>7</v>
      </c>
      <c r="C596" s="43" t="s">
        <v>135</v>
      </c>
      <c r="D596" s="43" t="s">
        <v>262</v>
      </c>
      <c r="E596" s="44" t="s">
        <v>351</v>
      </c>
      <c r="F596" s="45">
        <v>69</v>
      </c>
      <c r="G596" s="14" t="str">
        <f>VLOOKUP(B596,'Akodens FV'!$A$1:$B$1976,2,FALSE)</f>
        <v>HSF</v>
      </c>
    </row>
    <row r="597" spans="1:7" x14ac:dyDescent="0.2">
      <c r="A597" s="19" t="str">
        <f t="shared" si="9"/>
        <v>0830190J01CE02</v>
      </c>
      <c r="B597" s="43" t="s">
        <v>7</v>
      </c>
      <c r="C597" s="43" t="s">
        <v>135</v>
      </c>
      <c r="D597" s="43" t="s">
        <v>246</v>
      </c>
      <c r="E597" s="44" t="s">
        <v>352</v>
      </c>
      <c r="F597" s="45">
        <v>209</v>
      </c>
      <c r="G597" s="14" t="str">
        <f>VLOOKUP(B597,'Akodens FV'!$A$1:$B$1976,2,FALSE)</f>
        <v>HSF</v>
      </c>
    </row>
    <row r="598" spans="1:7" x14ac:dyDescent="0.2">
      <c r="A598" s="19" t="str">
        <f t="shared" si="9"/>
        <v>0830190J01CF05</v>
      </c>
      <c r="B598" s="43" t="s">
        <v>7</v>
      </c>
      <c r="C598" s="43" t="s">
        <v>135</v>
      </c>
      <c r="D598" s="43" t="s">
        <v>251</v>
      </c>
      <c r="E598" s="44" t="s">
        <v>353</v>
      </c>
      <c r="F598" s="45">
        <v>102</v>
      </c>
      <c r="G598" s="14" t="str">
        <f>VLOOKUP(B598,'Akodens FV'!$A$1:$B$1976,2,FALSE)</f>
        <v>HSF</v>
      </c>
    </row>
    <row r="599" spans="1:7" x14ac:dyDescent="0.2">
      <c r="A599" s="19" t="str">
        <f t="shared" si="9"/>
        <v>0830190J01CR02</v>
      </c>
      <c r="B599" s="43" t="s">
        <v>7</v>
      </c>
      <c r="C599" s="43" t="s">
        <v>135</v>
      </c>
      <c r="D599" s="43" t="s">
        <v>253</v>
      </c>
      <c r="E599" s="44" t="s">
        <v>640</v>
      </c>
      <c r="F599" s="45">
        <v>23</v>
      </c>
      <c r="G599" s="14" t="str">
        <f>VLOOKUP(B599,'Akodens FV'!$A$1:$B$1976,2,FALSE)</f>
        <v>HSF</v>
      </c>
    </row>
    <row r="600" spans="1:7" x14ac:dyDescent="0.2">
      <c r="A600" s="19" t="str">
        <f t="shared" si="9"/>
        <v>0830190J01DB05</v>
      </c>
      <c r="B600" s="43" t="s">
        <v>7</v>
      </c>
      <c r="C600" s="43" t="s">
        <v>135</v>
      </c>
      <c r="D600" s="43" t="s">
        <v>261</v>
      </c>
      <c r="E600" s="44" t="s">
        <v>355</v>
      </c>
      <c r="F600" s="45">
        <v>30</v>
      </c>
      <c r="G600" s="14" t="str">
        <f>VLOOKUP(B600,'Akodens FV'!$A$1:$B$1976,2,FALSE)</f>
        <v>HSF</v>
      </c>
    </row>
    <row r="601" spans="1:7" x14ac:dyDescent="0.2">
      <c r="A601" s="19" t="str">
        <f t="shared" si="9"/>
        <v>0830190J01DD02</v>
      </c>
      <c r="B601" s="43" t="s">
        <v>7</v>
      </c>
      <c r="C601" s="43" t="s">
        <v>135</v>
      </c>
      <c r="D601" s="43" t="s">
        <v>278</v>
      </c>
      <c r="E601" s="44" t="s">
        <v>423</v>
      </c>
      <c r="F601" s="45">
        <v>8</v>
      </c>
      <c r="G601" s="14" t="str">
        <f>VLOOKUP(B601,'Akodens FV'!$A$1:$B$1976,2,FALSE)</f>
        <v>HSF</v>
      </c>
    </row>
    <row r="602" spans="1:7" x14ac:dyDescent="0.2">
      <c r="A602" s="19" t="str">
        <f t="shared" si="9"/>
        <v>0830190J01DD04</v>
      </c>
      <c r="B602" s="43" t="s">
        <v>7</v>
      </c>
      <c r="C602" s="43" t="s">
        <v>135</v>
      </c>
      <c r="D602" s="43" t="s">
        <v>276</v>
      </c>
      <c r="E602" s="44" t="s">
        <v>385</v>
      </c>
      <c r="F602" s="45">
        <v>2</v>
      </c>
      <c r="G602" s="14" t="str">
        <f>VLOOKUP(B602,'Akodens FV'!$A$1:$B$1976,2,FALSE)</f>
        <v>HSF</v>
      </c>
    </row>
    <row r="603" spans="1:7" x14ac:dyDescent="0.2">
      <c r="A603" s="19" t="str">
        <f t="shared" si="9"/>
        <v>0830190J01EA01</v>
      </c>
      <c r="B603" s="43" t="s">
        <v>7</v>
      </c>
      <c r="C603" s="43" t="s">
        <v>135</v>
      </c>
      <c r="D603" s="43" t="s">
        <v>259</v>
      </c>
      <c r="E603" s="44" t="s">
        <v>356</v>
      </c>
      <c r="F603" s="45">
        <v>13</v>
      </c>
      <c r="G603" s="14" t="str">
        <f>VLOOKUP(B603,'Akodens FV'!$A$1:$B$1976,2,FALSE)</f>
        <v>HSF</v>
      </c>
    </row>
    <row r="604" spans="1:7" x14ac:dyDescent="0.2">
      <c r="A604" s="19" t="str">
        <f t="shared" si="9"/>
        <v>0830190J01EE01</v>
      </c>
      <c r="B604" s="43" t="s">
        <v>7</v>
      </c>
      <c r="C604" s="43" t="s">
        <v>135</v>
      </c>
      <c r="D604" s="43" t="s">
        <v>258</v>
      </c>
      <c r="E604" s="44" t="s">
        <v>364</v>
      </c>
      <c r="F604" s="45">
        <v>83</v>
      </c>
      <c r="G604" s="14" t="str">
        <f>VLOOKUP(B604,'Akodens FV'!$A$1:$B$1976,2,FALSE)</f>
        <v>HSF</v>
      </c>
    </row>
    <row r="605" spans="1:7" x14ac:dyDescent="0.2">
      <c r="A605" s="19" t="str">
        <f t="shared" si="9"/>
        <v>0830190J01FA01</v>
      </c>
      <c r="B605" s="43" t="s">
        <v>7</v>
      </c>
      <c r="C605" s="43" t="s">
        <v>135</v>
      </c>
      <c r="D605" s="43" t="s">
        <v>250</v>
      </c>
      <c r="E605" s="44" t="s">
        <v>357</v>
      </c>
      <c r="F605" s="45">
        <v>6</v>
      </c>
      <c r="G605" s="14" t="str">
        <f>VLOOKUP(B605,'Akodens FV'!$A$1:$B$1976,2,FALSE)</f>
        <v>HSF</v>
      </c>
    </row>
    <row r="606" spans="1:7" x14ac:dyDescent="0.2">
      <c r="A606" s="19" t="str">
        <f t="shared" si="9"/>
        <v>0830190J01FA09</v>
      </c>
      <c r="B606" s="43" t="s">
        <v>7</v>
      </c>
      <c r="C606" s="43" t="s">
        <v>135</v>
      </c>
      <c r="D606" s="43" t="s">
        <v>257</v>
      </c>
      <c r="E606" s="44" t="s">
        <v>375</v>
      </c>
      <c r="F606" s="45">
        <v>6</v>
      </c>
      <c r="G606" s="14" t="str">
        <f>VLOOKUP(B606,'Akodens FV'!$A$1:$B$1976,2,FALSE)</f>
        <v>HSF</v>
      </c>
    </row>
    <row r="607" spans="1:7" x14ac:dyDescent="0.2">
      <c r="A607" s="19" t="str">
        <f t="shared" si="9"/>
        <v>0830190J01FA10</v>
      </c>
      <c r="B607" s="43" t="s">
        <v>7</v>
      </c>
      <c r="C607" s="43" t="s">
        <v>135</v>
      </c>
      <c r="D607" s="43" t="s">
        <v>268</v>
      </c>
      <c r="E607" s="44" t="s">
        <v>368</v>
      </c>
      <c r="F607" s="45">
        <v>45</v>
      </c>
      <c r="G607" s="14" t="str">
        <f>VLOOKUP(B607,'Akodens FV'!$A$1:$B$1976,2,FALSE)</f>
        <v>HSF</v>
      </c>
    </row>
    <row r="608" spans="1:7" x14ac:dyDescent="0.2">
      <c r="A608" s="19" t="str">
        <f t="shared" si="9"/>
        <v>0830190J01FF01</v>
      </c>
      <c r="B608" s="43" t="s">
        <v>7</v>
      </c>
      <c r="C608" s="43" t="s">
        <v>135</v>
      </c>
      <c r="D608" s="43" t="s">
        <v>248</v>
      </c>
      <c r="E608" s="44" t="s">
        <v>358</v>
      </c>
      <c r="F608" s="45">
        <v>151</v>
      </c>
      <c r="G608" s="14" t="str">
        <f>VLOOKUP(B608,'Akodens FV'!$A$1:$B$1976,2,FALSE)</f>
        <v>HSF</v>
      </c>
    </row>
    <row r="609" spans="1:7" x14ac:dyDescent="0.2">
      <c r="A609" s="19" t="str">
        <f t="shared" si="9"/>
        <v>0830190J01GB01</v>
      </c>
      <c r="B609" s="43" t="s">
        <v>7</v>
      </c>
      <c r="C609" s="43" t="s">
        <v>135</v>
      </c>
      <c r="D609" s="43" t="s">
        <v>277</v>
      </c>
      <c r="E609" s="44" t="s">
        <v>422</v>
      </c>
      <c r="F609" s="45">
        <v>7</v>
      </c>
      <c r="G609" s="14" t="str">
        <f>VLOOKUP(B609,'Akodens FV'!$A$1:$B$1976,2,FALSE)</f>
        <v>HSF</v>
      </c>
    </row>
    <row r="610" spans="1:7" x14ac:dyDescent="0.2">
      <c r="A610" s="19" t="str">
        <f t="shared" si="9"/>
        <v>0830190J01MA02</v>
      </c>
      <c r="B610" s="43" t="s">
        <v>7</v>
      </c>
      <c r="C610" s="43" t="s">
        <v>135</v>
      </c>
      <c r="D610" s="43" t="s">
        <v>252</v>
      </c>
      <c r="E610" s="44" t="s">
        <v>359</v>
      </c>
      <c r="F610" s="45">
        <v>130</v>
      </c>
      <c r="G610" s="14" t="str">
        <f>VLOOKUP(B610,'Akodens FV'!$A$1:$B$1976,2,FALSE)</f>
        <v>HSF</v>
      </c>
    </row>
    <row r="611" spans="1:7" x14ac:dyDescent="0.2">
      <c r="A611" s="19" t="str">
        <f t="shared" si="9"/>
        <v>0830190J01MA12</v>
      </c>
      <c r="B611" s="43" t="s">
        <v>7</v>
      </c>
      <c r="C611" s="43" t="s">
        <v>135</v>
      </c>
      <c r="D611" s="43" t="s">
        <v>265</v>
      </c>
      <c r="E611" s="44" t="s">
        <v>379</v>
      </c>
      <c r="F611" s="45">
        <v>25</v>
      </c>
      <c r="G611" s="14" t="str">
        <f>VLOOKUP(B611,'Akodens FV'!$A$1:$B$1976,2,FALSE)</f>
        <v>HSF</v>
      </c>
    </row>
    <row r="612" spans="1:7" x14ac:dyDescent="0.2">
      <c r="A612" s="19" t="str">
        <f t="shared" si="9"/>
        <v>0830190J01XC01</v>
      </c>
      <c r="B612" s="43" t="s">
        <v>7</v>
      </c>
      <c r="C612" s="43" t="s">
        <v>135</v>
      </c>
      <c r="D612" s="43" t="s">
        <v>266</v>
      </c>
      <c r="E612" s="44" t="s">
        <v>360</v>
      </c>
      <c r="F612" s="45">
        <v>3</v>
      </c>
      <c r="G612" s="14" t="str">
        <f>VLOOKUP(B612,'Akodens FV'!$A$1:$B$1976,2,FALSE)</f>
        <v>HSF</v>
      </c>
    </row>
    <row r="613" spans="1:7" x14ac:dyDescent="0.2">
      <c r="A613" s="19" t="str">
        <f t="shared" si="9"/>
        <v>0830190J01XE01</v>
      </c>
      <c r="B613" s="43" t="s">
        <v>7</v>
      </c>
      <c r="C613" s="43" t="s">
        <v>135</v>
      </c>
      <c r="D613" s="43" t="s">
        <v>255</v>
      </c>
      <c r="E613" s="44" t="s">
        <v>361</v>
      </c>
      <c r="F613" s="45">
        <v>17</v>
      </c>
      <c r="G613" s="14" t="str">
        <f>VLOOKUP(B613,'Akodens FV'!$A$1:$B$1976,2,FALSE)</f>
        <v>HSF</v>
      </c>
    </row>
    <row r="614" spans="1:7" x14ac:dyDescent="0.2">
      <c r="A614" s="19" t="str">
        <f t="shared" si="9"/>
        <v>0830790J01AA02</v>
      </c>
      <c r="B614" s="43" t="s">
        <v>31</v>
      </c>
      <c r="C614" s="43" t="s">
        <v>154</v>
      </c>
      <c r="D614" s="43" t="s">
        <v>249</v>
      </c>
      <c r="E614" s="44" t="s">
        <v>348</v>
      </c>
      <c r="F614" s="45">
        <v>40</v>
      </c>
      <c r="G614" s="14" t="str">
        <f>VLOOKUP(B614,'Akodens FV'!$A$1:$B$1976,2,FALSE)</f>
        <v>HSF</v>
      </c>
    </row>
    <row r="615" spans="1:7" x14ac:dyDescent="0.2">
      <c r="A615" s="19" t="str">
        <f t="shared" si="9"/>
        <v>0830790J01AA04</v>
      </c>
      <c r="B615" s="43" t="s">
        <v>31</v>
      </c>
      <c r="C615" s="43" t="s">
        <v>154</v>
      </c>
      <c r="D615" s="43" t="s">
        <v>264</v>
      </c>
      <c r="E615" s="44" t="s">
        <v>349</v>
      </c>
      <c r="F615" s="45">
        <v>170</v>
      </c>
      <c r="G615" s="14" t="str">
        <f>VLOOKUP(B615,'Akodens FV'!$A$1:$B$1976,2,FALSE)</f>
        <v>HSF</v>
      </c>
    </row>
    <row r="616" spans="1:7" x14ac:dyDescent="0.2">
      <c r="A616" s="19" t="str">
        <f t="shared" si="9"/>
        <v>0830790J01AA07</v>
      </c>
      <c r="B616" s="43" t="s">
        <v>31</v>
      </c>
      <c r="C616" s="43" t="s">
        <v>154</v>
      </c>
      <c r="D616" s="43" t="s">
        <v>263</v>
      </c>
      <c r="E616" s="44" t="s">
        <v>363</v>
      </c>
      <c r="F616" s="45">
        <v>19</v>
      </c>
      <c r="G616" s="14" t="str">
        <f>VLOOKUP(B616,'Akodens FV'!$A$1:$B$1976,2,FALSE)</f>
        <v>HSF</v>
      </c>
    </row>
    <row r="617" spans="1:7" x14ac:dyDescent="0.2">
      <c r="A617" s="19" t="str">
        <f t="shared" si="9"/>
        <v>0830790J01CA04</v>
      </c>
      <c r="B617" s="43" t="s">
        <v>31</v>
      </c>
      <c r="C617" s="43" t="s">
        <v>154</v>
      </c>
      <c r="D617" s="43" t="s">
        <v>247</v>
      </c>
      <c r="E617" s="44" t="s">
        <v>350</v>
      </c>
      <c r="F617" s="45">
        <v>2</v>
      </c>
      <c r="G617" s="14" t="str">
        <f>VLOOKUP(B617,'Akodens FV'!$A$1:$B$1976,2,FALSE)</f>
        <v>HSF</v>
      </c>
    </row>
    <row r="618" spans="1:7" x14ac:dyDescent="0.2">
      <c r="A618" s="19" t="str">
        <f t="shared" si="9"/>
        <v>0830790J01CA08</v>
      </c>
      <c r="B618" s="43" t="s">
        <v>31</v>
      </c>
      <c r="C618" s="43" t="s">
        <v>154</v>
      </c>
      <c r="D618" s="43" t="s">
        <v>262</v>
      </c>
      <c r="E618" s="44" t="s">
        <v>351</v>
      </c>
      <c r="F618" s="45">
        <v>2</v>
      </c>
      <c r="G618" s="14" t="str">
        <f>VLOOKUP(B618,'Akodens FV'!$A$1:$B$1976,2,FALSE)</f>
        <v>HSF</v>
      </c>
    </row>
    <row r="619" spans="1:7" x14ac:dyDescent="0.2">
      <c r="A619" s="19" t="str">
        <f t="shared" si="9"/>
        <v>0830790J01CE02</v>
      </c>
      <c r="B619" s="43" t="s">
        <v>31</v>
      </c>
      <c r="C619" s="43" t="s">
        <v>154</v>
      </c>
      <c r="D619" s="43" t="s">
        <v>246</v>
      </c>
      <c r="E619" s="44" t="s">
        <v>352</v>
      </c>
      <c r="F619" s="45">
        <v>9</v>
      </c>
      <c r="G619" s="14" t="str">
        <f>VLOOKUP(B619,'Akodens FV'!$A$1:$B$1976,2,FALSE)</f>
        <v>HSF</v>
      </c>
    </row>
    <row r="620" spans="1:7" x14ac:dyDescent="0.2">
      <c r="A620" s="19" t="str">
        <f t="shared" si="9"/>
        <v>0830790J01CF05</v>
      </c>
      <c r="B620" s="43" t="s">
        <v>31</v>
      </c>
      <c r="C620" s="43" t="s">
        <v>154</v>
      </c>
      <c r="D620" s="43" t="s">
        <v>251</v>
      </c>
      <c r="E620" s="44" t="s">
        <v>353</v>
      </c>
      <c r="F620" s="45">
        <v>72</v>
      </c>
      <c r="G620" s="14" t="str">
        <f>VLOOKUP(B620,'Akodens FV'!$A$1:$B$1976,2,FALSE)</f>
        <v>HSF</v>
      </c>
    </row>
    <row r="621" spans="1:7" x14ac:dyDescent="0.2">
      <c r="A621" s="19" t="str">
        <f t="shared" si="9"/>
        <v>0830790J01FA01</v>
      </c>
      <c r="B621" s="43" t="s">
        <v>31</v>
      </c>
      <c r="C621" s="43" t="s">
        <v>154</v>
      </c>
      <c r="D621" s="43" t="s">
        <v>250</v>
      </c>
      <c r="E621" s="44" t="s">
        <v>357</v>
      </c>
      <c r="F621" s="45">
        <v>22</v>
      </c>
      <c r="G621" s="14" t="str">
        <f>VLOOKUP(B621,'Akodens FV'!$A$1:$B$1976,2,FALSE)</f>
        <v>HSF</v>
      </c>
    </row>
    <row r="622" spans="1:7" x14ac:dyDescent="0.2">
      <c r="A622" s="19" t="str">
        <f t="shared" si="9"/>
        <v>0830790J01FA10</v>
      </c>
      <c r="B622" s="43" t="s">
        <v>31</v>
      </c>
      <c r="C622" s="43" t="s">
        <v>154</v>
      </c>
      <c r="D622" s="43" t="s">
        <v>268</v>
      </c>
      <c r="E622" s="44" t="s">
        <v>368</v>
      </c>
      <c r="F622" s="45">
        <v>35</v>
      </c>
      <c r="G622" s="14" t="str">
        <f>VLOOKUP(B622,'Akodens FV'!$A$1:$B$1976,2,FALSE)</f>
        <v>HSF</v>
      </c>
    </row>
    <row r="623" spans="1:7" x14ac:dyDescent="0.2">
      <c r="A623" s="19" t="str">
        <f t="shared" si="9"/>
        <v>0830790J01FF01</v>
      </c>
      <c r="B623" s="43" t="s">
        <v>31</v>
      </c>
      <c r="C623" s="43" t="s">
        <v>154</v>
      </c>
      <c r="D623" s="43" t="s">
        <v>248</v>
      </c>
      <c r="E623" s="44" t="s">
        <v>358</v>
      </c>
      <c r="F623" s="45">
        <v>12</v>
      </c>
      <c r="G623" s="14" t="str">
        <f>VLOOKUP(B623,'Akodens FV'!$A$1:$B$1976,2,FALSE)</f>
        <v>HSF</v>
      </c>
    </row>
    <row r="624" spans="1:7" x14ac:dyDescent="0.2">
      <c r="A624" s="19" t="str">
        <f t="shared" si="9"/>
        <v>0830790J01MA02</v>
      </c>
      <c r="B624" s="43" t="s">
        <v>31</v>
      </c>
      <c r="C624" s="43" t="s">
        <v>154</v>
      </c>
      <c r="D624" s="43" t="s">
        <v>252</v>
      </c>
      <c r="E624" s="44" t="s">
        <v>359</v>
      </c>
      <c r="F624" s="45">
        <v>3</v>
      </c>
      <c r="G624" s="14" t="str">
        <f>VLOOKUP(B624,'Akodens FV'!$A$1:$B$1976,2,FALSE)</f>
        <v>HSF</v>
      </c>
    </row>
    <row r="625" spans="1:7" x14ac:dyDescent="0.2">
      <c r="A625" s="19" t="str">
        <f t="shared" si="9"/>
        <v>0830790J01MA14</v>
      </c>
      <c r="B625" s="43" t="s">
        <v>31</v>
      </c>
      <c r="C625" s="43" t="s">
        <v>154</v>
      </c>
      <c r="D625" s="43" t="s">
        <v>272</v>
      </c>
      <c r="E625" s="44" t="s">
        <v>386</v>
      </c>
      <c r="F625" s="45">
        <v>1</v>
      </c>
      <c r="G625" s="14" t="str">
        <f>VLOOKUP(B625,'Akodens FV'!$A$1:$B$1976,2,FALSE)</f>
        <v>HSF</v>
      </c>
    </row>
    <row r="626" spans="1:7" x14ac:dyDescent="0.2">
      <c r="A626" s="19" t="str">
        <f t="shared" si="9"/>
        <v>0830790J01XX08</v>
      </c>
      <c r="B626" s="43" t="s">
        <v>31</v>
      </c>
      <c r="C626" s="43" t="s">
        <v>154</v>
      </c>
      <c r="D626" s="43" t="s">
        <v>274</v>
      </c>
      <c r="E626" s="44" t="s">
        <v>420</v>
      </c>
      <c r="F626" s="45">
        <v>1</v>
      </c>
      <c r="G626" s="14" t="str">
        <f>VLOOKUP(B626,'Akodens FV'!$A$1:$B$1976,2,FALSE)</f>
        <v>HSF</v>
      </c>
    </row>
    <row r="627" spans="1:7" x14ac:dyDescent="0.2">
      <c r="A627" s="19" t="str">
        <f t="shared" si="9"/>
        <v>0831890J01CE02</v>
      </c>
      <c r="B627" s="43" t="s">
        <v>63</v>
      </c>
      <c r="C627" s="43" t="s">
        <v>183</v>
      </c>
      <c r="D627" s="43" t="s">
        <v>246</v>
      </c>
      <c r="E627" s="44" t="s">
        <v>352</v>
      </c>
      <c r="F627" s="45">
        <v>1</v>
      </c>
      <c r="G627" s="14" t="str">
        <f>VLOOKUP(B627,'Akodens FV'!$A$1:$B$1976,2,FALSE)</f>
        <v>HSF</v>
      </c>
    </row>
    <row r="628" spans="1:7" x14ac:dyDescent="0.2">
      <c r="A628" s="19" t="str">
        <f t="shared" si="9"/>
        <v>0831890J01XE01</v>
      </c>
      <c r="B628" s="43" t="s">
        <v>63</v>
      </c>
      <c r="C628" s="43" t="s">
        <v>183</v>
      </c>
      <c r="D628" s="43" t="s">
        <v>255</v>
      </c>
      <c r="E628" s="44" t="s">
        <v>361</v>
      </c>
      <c r="F628" s="45">
        <v>1</v>
      </c>
      <c r="G628" s="14" t="str">
        <f>VLOOKUP(B628,'Akodens FV'!$A$1:$B$1976,2,FALSE)</f>
        <v>HSF</v>
      </c>
    </row>
    <row r="629" spans="1:7" x14ac:dyDescent="0.2">
      <c r="A629" s="19" t="str">
        <f t="shared" si="9"/>
        <v>0832109J01CA04</v>
      </c>
      <c r="B629" s="43" t="s">
        <v>113</v>
      </c>
      <c r="C629" s="43" t="s">
        <v>230</v>
      </c>
      <c r="D629" s="43" t="s">
        <v>247</v>
      </c>
      <c r="E629" s="44" t="s">
        <v>350</v>
      </c>
      <c r="F629" s="45">
        <v>1</v>
      </c>
      <c r="G629" s="14" t="str">
        <f>VLOOKUP(B629,'Akodens FV'!$A$1:$B$1976,2,FALSE)</f>
        <v>HSF</v>
      </c>
    </row>
    <row r="630" spans="1:7" x14ac:dyDescent="0.2">
      <c r="A630" s="19" t="str">
        <f t="shared" si="9"/>
        <v>0832109J01CA08</v>
      </c>
      <c r="B630" s="43" t="s">
        <v>113</v>
      </c>
      <c r="C630" s="43" t="s">
        <v>230</v>
      </c>
      <c r="D630" s="43" t="s">
        <v>262</v>
      </c>
      <c r="E630" s="44" t="s">
        <v>351</v>
      </c>
      <c r="F630" s="45">
        <v>2</v>
      </c>
      <c r="G630" s="14" t="str">
        <f>VLOOKUP(B630,'Akodens FV'!$A$1:$B$1976,2,FALSE)</f>
        <v>HSF</v>
      </c>
    </row>
    <row r="631" spans="1:7" x14ac:dyDescent="0.2">
      <c r="A631" s="19" t="str">
        <f t="shared" si="9"/>
        <v>0832109J01CF05</v>
      </c>
      <c r="B631" s="43" t="s">
        <v>113</v>
      </c>
      <c r="C631" s="43" t="s">
        <v>230</v>
      </c>
      <c r="D631" s="43" t="s">
        <v>251</v>
      </c>
      <c r="E631" s="44" t="s">
        <v>353</v>
      </c>
      <c r="F631" s="45">
        <v>3</v>
      </c>
      <c r="G631" s="14" t="str">
        <f>VLOOKUP(B631,'Akodens FV'!$A$1:$B$1976,2,FALSE)</f>
        <v>HSF</v>
      </c>
    </row>
    <row r="632" spans="1:7" x14ac:dyDescent="0.2">
      <c r="A632" s="19" t="str">
        <f t="shared" si="9"/>
        <v>0832109J01DB05</v>
      </c>
      <c r="B632" s="43" t="s">
        <v>113</v>
      </c>
      <c r="C632" s="43" t="s">
        <v>230</v>
      </c>
      <c r="D632" s="43" t="s">
        <v>261</v>
      </c>
      <c r="E632" s="44" t="s">
        <v>355</v>
      </c>
      <c r="F632" s="45">
        <v>1</v>
      </c>
      <c r="G632" s="14" t="str">
        <f>VLOOKUP(B632,'Akodens FV'!$A$1:$B$1976,2,FALSE)</f>
        <v>HSF</v>
      </c>
    </row>
    <row r="633" spans="1:7" x14ac:dyDescent="0.2">
      <c r="A633" s="19" t="str">
        <f t="shared" si="9"/>
        <v>0832190J01AA02</v>
      </c>
      <c r="B633" s="43" t="s">
        <v>26</v>
      </c>
      <c r="C633" s="43" t="s">
        <v>149</v>
      </c>
      <c r="D633" s="43" t="s">
        <v>249</v>
      </c>
      <c r="E633" s="44" t="s">
        <v>348</v>
      </c>
      <c r="F633" s="45">
        <v>44</v>
      </c>
      <c r="G633" s="14" t="str">
        <f>VLOOKUP(B633,'Akodens FV'!$A$1:$B$1976,2,FALSE)</f>
        <v>HSF</v>
      </c>
    </row>
    <row r="634" spans="1:7" x14ac:dyDescent="0.2">
      <c r="A634" s="19" t="str">
        <f t="shared" si="9"/>
        <v>0832190J01AA04</v>
      </c>
      <c r="B634" s="43" t="s">
        <v>26</v>
      </c>
      <c r="C634" s="43" t="s">
        <v>149</v>
      </c>
      <c r="D634" s="43" t="s">
        <v>264</v>
      </c>
      <c r="E634" s="44" t="s">
        <v>349</v>
      </c>
      <c r="F634" s="45">
        <v>2</v>
      </c>
      <c r="G634" s="14" t="str">
        <f>VLOOKUP(B634,'Akodens FV'!$A$1:$B$1976,2,FALSE)</f>
        <v>HSF</v>
      </c>
    </row>
    <row r="635" spans="1:7" x14ac:dyDescent="0.2">
      <c r="A635" s="19" t="str">
        <f t="shared" si="9"/>
        <v>0832190J01AA07</v>
      </c>
      <c r="B635" s="43" t="s">
        <v>26</v>
      </c>
      <c r="C635" s="43" t="s">
        <v>149</v>
      </c>
      <c r="D635" s="43" t="s">
        <v>263</v>
      </c>
      <c r="E635" s="44" t="s">
        <v>363</v>
      </c>
      <c r="F635" s="45">
        <v>1</v>
      </c>
      <c r="G635" s="14" t="str">
        <f>VLOOKUP(B635,'Akodens FV'!$A$1:$B$1976,2,FALSE)</f>
        <v>HSF</v>
      </c>
    </row>
    <row r="636" spans="1:7" x14ac:dyDescent="0.2">
      <c r="A636" s="19" t="str">
        <f t="shared" si="9"/>
        <v>0832190J01CA04</v>
      </c>
      <c r="B636" s="43" t="s">
        <v>26</v>
      </c>
      <c r="C636" s="43" t="s">
        <v>149</v>
      </c>
      <c r="D636" s="43" t="s">
        <v>247</v>
      </c>
      <c r="E636" s="44" t="s">
        <v>350</v>
      </c>
      <c r="F636" s="45">
        <v>153</v>
      </c>
      <c r="G636" s="14" t="str">
        <f>VLOOKUP(B636,'Akodens FV'!$A$1:$B$1976,2,FALSE)</f>
        <v>HSF</v>
      </c>
    </row>
    <row r="637" spans="1:7" x14ac:dyDescent="0.2">
      <c r="A637" s="19" t="str">
        <f t="shared" si="9"/>
        <v>0832190J01CA08</v>
      </c>
      <c r="B637" s="43" t="s">
        <v>26</v>
      </c>
      <c r="C637" s="43" t="s">
        <v>149</v>
      </c>
      <c r="D637" s="43" t="s">
        <v>262</v>
      </c>
      <c r="E637" s="44" t="s">
        <v>351</v>
      </c>
      <c r="F637" s="45">
        <v>137</v>
      </c>
      <c r="G637" s="14" t="str">
        <f>VLOOKUP(B637,'Akodens FV'!$A$1:$B$1976,2,FALSE)</f>
        <v>HSF</v>
      </c>
    </row>
    <row r="638" spans="1:7" x14ac:dyDescent="0.2">
      <c r="A638" s="19" t="str">
        <f t="shared" si="9"/>
        <v>0832190J01CE02</v>
      </c>
      <c r="B638" s="43" t="s">
        <v>26</v>
      </c>
      <c r="C638" s="43" t="s">
        <v>149</v>
      </c>
      <c r="D638" s="43" t="s">
        <v>246</v>
      </c>
      <c r="E638" s="44" t="s">
        <v>352</v>
      </c>
      <c r="F638" s="45">
        <v>63</v>
      </c>
      <c r="G638" s="14" t="str">
        <f>VLOOKUP(B638,'Akodens FV'!$A$1:$B$1976,2,FALSE)</f>
        <v>HSF</v>
      </c>
    </row>
    <row r="639" spans="1:7" x14ac:dyDescent="0.2">
      <c r="A639" s="19" t="str">
        <f t="shared" si="9"/>
        <v>0832190J01CF05</v>
      </c>
      <c r="B639" s="43" t="s">
        <v>26</v>
      </c>
      <c r="C639" s="43" t="s">
        <v>149</v>
      </c>
      <c r="D639" s="43" t="s">
        <v>251</v>
      </c>
      <c r="E639" s="44" t="s">
        <v>353</v>
      </c>
      <c r="F639" s="45">
        <v>242</v>
      </c>
      <c r="G639" s="14" t="str">
        <f>VLOOKUP(B639,'Akodens FV'!$A$1:$B$1976,2,FALSE)</f>
        <v>HSF</v>
      </c>
    </row>
    <row r="640" spans="1:7" x14ac:dyDescent="0.2">
      <c r="A640" s="19" t="str">
        <f t="shared" si="9"/>
        <v>0832190J01CR02</v>
      </c>
      <c r="B640" s="43" t="s">
        <v>26</v>
      </c>
      <c r="C640" s="43" t="s">
        <v>149</v>
      </c>
      <c r="D640" s="43" t="s">
        <v>253</v>
      </c>
      <c r="E640" s="44" t="s">
        <v>640</v>
      </c>
      <c r="F640" s="45">
        <v>32</v>
      </c>
      <c r="G640" s="14" t="str">
        <f>VLOOKUP(B640,'Akodens FV'!$A$1:$B$1976,2,FALSE)</f>
        <v>HSF</v>
      </c>
    </row>
    <row r="641" spans="1:7" x14ac:dyDescent="0.2">
      <c r="A641" s="19" t="str">
        <f t="shared" si="9"/>
        <v>0832190J01DB05</v>
      </c>
      <c r="B641" s="43" t="s">
        <v>26</v>
      </c>
      <c r="C641" s="43" t="s">
        <v>149</v>
      </c>
      <c r="D641" s="43" t="s">
        <v>261</v>
      </c>
      <c r="E641" s="44" t="s">
        <v>355</v>
      </c>
      <c r="F641" s="45">
        <v>368</v>
      </c>
      <c r="G641" s="14" t="str">
        <f>VLOOKUP(B641,'Akodens FV'!$A$1:$B$1976,2,FALSE)</f>
        <v>HSF</v>
      </c>
    </row>
    <row r="642" spans="1:7" x14ac:dyDescent="0.2">
      <c r="A642" s="19" t="str">
        <f t="shared" si="9"/>
        <v>0832190J01EA01</v>
      </c>
      <c r="B642" s="43" t="s">
        <v>26</v>
      </c>
      <c r="C642" s="43" t="s">
        <v>149</v>
      </c>
      <c r="D642" s="43" t="s">
        <v>259</v>
      </c>
      <c r="E642" s="44" t="s">
        <v>356</v>
      </c>
      <c r="F642" s="45">
        <v>165</v>
      </c>
      <c r="G642" s="14" t="str">
        <f>VLOOKUP(B642,'Akodens FV'!$A$1:$B$1976,2,FALSE)</f>
        <v>HSF</v>
      </c>
    </row>
    <row r="643" spans="1:7" x14ac:dyDescent="0.2">
      <c r="A643" s="19" t="str">
        <f t="shared" ref="A643:A706" si="10">B643&amp;D643</f>
        <v>0832190J01EE01</v>
      </c>
      <c r="B643" s="43" t="s">
        <v>26</v>
      </c>
      <c r="C643" s="43" t="s">
        <v>149</v>
      </c>
      <c r="D643" s="43" t="s">
        <v>258</v>
      </c>
      <c r="E643" s="44" t="s">
        <v>364</v>
      </c>
      <c r="F643" s="45">
        <v>184</v>
      </c>
      <c r="G643" s="14" t="str">
        <f>VLOOKUP(B643,'Akodens FV'!$A$1:$B$1976,2,FALSE)</f>
        <v>HSF</v>
      </c>
    </row>
    <row r="644" spans="1:7" x14ac:dyDescent="0.2">
      <c r="A644" s="19" t="str">
        <f t="shared" si="10"/>
        <v>0832190J01FA01</v>
      </c>
      <c r="B644" s="43" t="s">
        <v>26</v>
      </c>
      <c r="C644" s="43" t="s">
        <v>149</v>
      </c>
      <c r="D644" s="43" t="s">
        <v>250</v>
      </c>
      <c r="E644" s="44" t="s">
        <v>357</v>
      </c>
      <c r="F644" s="45">
        <v>1</v>
      </c>
      <c r="G644" s="14" t="str">
        <f>VLOOKUP(B644,'Akodens FV'!$A$1:$B$1976,2,FALSE)</f>
        <v>HSF</v>
      </c>
    </row>
    <row r="645" spans="1:7" x14ac:dyDescent="0.2">
      <c r="A645" s="19" t="str">
        <f t="shared" si="10"/>
        <v>0832190J01FA09</v>
      </c>
      <c r="B645" s="43" t="s">
        <v>26</v>
      </c>
      <c r="C645" s="43" t="s">
        <v>149</v>
      </c>
      <c r="D645" s="43" t="s">
        <v>257</v>
      </c>
      <c r="E645" s="44" t="s">
        <v>375</v>
      </c>
      <c r="F645" s="45">
        <v>2</v>
      </c>
      <c r="G645" s="14" t="str">
        <f>VLOOKUP(B645,'Akodens FV'!$A$1:$B$1976,2,FALSE)</f>
        <v>HSF</v>
      </c>
    </row>
    <row r="646" spans="1:7" x14ac:dyDescent="0.2">
      <c r="A646" s="19" t="str">
        <f t="shared" si="10"/>
        <v>0832190J01FA10</v>
      </c>
      <c r="B646" s="43" t="s">
        <v>26</v>
      </c>
      <c r="C646" s="43" t="s">
        <v>149</v>
      </c>
      <c r="D646" s="43" t="s">
        <v>268</v>
      </c>
      <c r="E646" s="44" t="s">
        <v>368</v>
      </c>
      <c r="F646" s="45">
        <v>2</v>
      </c>
      <c r="G646" s="14" t="str">
        <f>VLOOKUP(B646,'Akodens FV'!$A$1:$B$1976,2,FALSE)</f>
        <v>HSF</v>
      </c>
    </row>
    <row r="647" spans="1:7" x14ac:dyDescent="0.2">
      <c r="A647" s="19" t="str">
        <f t="shared" si="10"/>
        <v>0832190J01FF01</v>
      </c>
      <c r="B647" s="43" t="s">
        <v>26</v>
      </c>
      <c r="C647" s="43" t="s">
        <v>149</v>
      </c>
      <c r="D647" s="43" t="s">
        <v>248</v>
      </c>
      <c r="E647" s="44" t="s">
        <v>358</v>
      </c>
      <c r="F647" s="45">
        <v>91</v>
      </c>
      <c r="G647" s="14" t="str">
        <f>VLOOKUP(B647,'Akodens FV'!$A$1:$B$1976,2,FALSE)</f>
        <v>HSF</v>
      </c>
    </row>
    <row r="648" spans="1:7" x14ac:dyDescent="0.2">
      <c r="A648" s="19" t="str">
        <f t="shared" si="10"/>
        <v>0832190J01MA02</v>
      </c>
      <c r="B648" s="43" t="s">
        <v>26</v>
      </c>
      <c r="C648" s="43" t="s">
        <v>149</v>
      </c>
      <c r="D648" s="43" t="s">
        <v>252</v>
      </c>
      <c r="E648" s="44" t="s">
        <v>359</v>
      </c>
      <c r="F648" s="45">
        <v>414</v>
      </c>
      <c r="G648" s="14" t="str">
        <f>VLOOKUP(B648,'Akodens FV'!$A$1:$B$1976,2,FALSE)</f>
        <v>HSF</v>
      </c>
    </row>
    <row r="649" spans="1:7" x14ac:dyDescent="0.2">
      <c r="A649" s="19" t="str">
        <f t="shared" si="10"/>
        <v>0832190J01MA12</v>
      </c>
      <c r="B649" s="43" t="s">
        <v>26</v>
      </c>
      <c r="C649" s="43" t="s">
        <v>149</v>
      </c>
      <c r="D649" s="43" t="s">
        <v>265</v>
      </c>
      <c r="E649" s="44" t="s">
        <v>379</v>
      </c>
      <c r="F649" s="45">
        <v>6</v>
      </c>
      <c r="G649" s="14" t="str">
        <f>VLOOKUP(B649,'Akodens FV'!$A$1:$B$1976,2,FALSE)</f>
        <v>HSF</v>
      </c>
    </row>
    <row r="650" spans="1:7" x14ac:dyDescent="0.2">
      <c r="A650" s="19" t="str">
        <f t="shared" si="10"/>
        <v>0832190J01XE01</v>
      </c>
      <c r="B650" s="43" t="s">
        <v>26</v>
      </c>
      <c r="C650" s="43" t="s">
        <v>149</v>
      </c>
      <c r="D650" s="43" t="s">
        <v>255</v>
      </c>
      <c r="E650" s="44" t="s">
        <v>361</v>
      </c>
      <c r="F650" s="45">
        <v>105</v>
      </c>
      <c r="G650" s="14" t="str">
        <f>VLOOKUP(B650,'Akodens FV'!$A$1:$B$1976,2,FALSE)</f>
        <v>HSF</v>
      </c>
    </row>
    <row r="651" spans="1:7" x14ac:dyDescent="0.2">
      <c r="A651" s="19" t="str">
        <f t="shared" si="10"/>
        <v>0832490J01AA02</v>
      </c>
      <c r="B651" s="43" t="s">
        <v>51</v>
      </c>
      <c r="C651" s="43" t="s">
        <v>173</v>
      </c>
      <c r="D651" s="43" t="s">
        <v>249</v>
      </c>
      <c r="E651" s="44" t="s">
        <v>348</v>
      </c>
      <c r="F651" s="45">
        <v>6</v>
      </c>
      <c r="G651" s="14" t="str">
        <f>VLOOKUP(B651,'Akodens FV'!$A$1:$B$1976,2,FALSE)</f>
        <v>HSF</v>
      </c>
    </row>
    <row r="652" spans="1:7" x14ac:dyDescent="0.2">
      <c r="A652" s="19" t="str">
        <f t="shared" si="10"/>
        <v>0832490J01AA07</v>
      </c>
      <c r="B652" s="43" t="s">
        <v>51</v>
      </c>
      <c r="C652" s="43" t="s">
        <v>173</v>
      </c>
      <c r="D652" s="43" t="s">
        <v>263</v>
      </c>
      <c r="E652" s="44" t="s">
        <v>363</v>
      </c>
      <c r="F652" s="45">
        <v>2</v>
      </c>
      <c r="G652" s="14" t="str">
        <f>VLOOKUP(B652,'Akodens FV'!$A$1:$B$1976,2,FALSE)</f>
        <v>HSF</v>
      </c>
    </row>
    <row r="653" spans="1:7" x14ac:dyDescent="0.2">
      <c r="A653" s="19" t="str">
        <f t="shared" si="10"/>
        <v>0832490J01CA04</v>
      </c>
      <c r="B653" s="43" t="s">
        <v>51</v>
      </c>
      <c r="C653" s="43" t="s">
        <v>173</v>
      </c>
      <c r="D653" s="43" t="s">
        <v>247</v>
      </c>
      <c r="E653" s="44" t="s">
        <v>350</v>
      </c>
      <c r="F653" s="45">
        <v>45</v>
      </c>
      <c r="G653" s="14" t="str">
        <f>VLOOKUP(B653,'Akodens FV'!$A$1:$B$1976,2,FALSE)</f>
        <v>HSF</v>
      </c>
    </row>
    <row r="654" spans="1:7" x14ac:dyDescent="0.2">
      <c r="A654" s="19" t="str">
        <f t="shared" si="10"/>
        <v>0832490J01CA08</v>
      </c>
      <c r="B654" s="43" t="s">
        <v>51</v>
      </c>
      <c r="C654" s="43" t="s">
        <v>173</v>
      </c>
      <c r="D654" s="43" t="s">
        <v>262</v>
      </c>
      <c r="E654" s="44" t="s">
        <v>351</v>
      </c>
      <c r="F654" s="45">
        <v>17</v>
      </c>
      <c r="G654" s="14" t="str">
        <f>VLOOKUP(B654,'Akodens FV'!$A$1:$B$1976,2,FALSE)</f>
        <v>HSF</v>
      </c>
    </row>
    <row r="655" spans="1:7" x14ac:dyDescent="0.2">
      <c r="A655" s="19" t="str">
        <f t="shared" si="10"/>
        <v>0832490J01CE02</v>
      </c>
      <c r="B655" s="43" t="s">
        <v>51</v>
      </c>
      <c r="C655" s="43" t="s">
        <v>173</v>
      </c>
      <c r="D655" s="43" t="s">
        <v>246</v>
      </c>
      <c r="E655" s="44" t="s">
        <v>352</v>
      </c>
      <c r="F655" s="45">
        <v>10</v>
      </c>
      <c r="G655" s="14" t="str">
        <f>VLOOKUP(B655,'Akodens FV'!$A$1:$B$1976,2,FALSE)</f>
        <v>HSF</v>
      </c>
    </row>
    <row r="656" spans="1:7" x14ac:dyDescent="0.2">
      <c r="A656" s="19" t="str">
        <f t="shared" si="10"/>
        <v>0832490J01CF05</v>
      </c>
      <c r="B656" s="43" t="s">
        <v>51</v>
      </c>
      <c r="C656" s="43" t="s">
        <v>173</v>
      </c>
      <c r="D656" s="43" t="s">
        <v>251</v>
      </c>
      <c r="E656" s="44" t="s">
        <v>353</v>
      </c>
      <c r="F656" s="45">
        <v>142</v>
      </c>
      <c r="G656" s="14" t="str">
        <f>VLOOKUP(B656,'Akodens FV'!$A$1:$B$1976,2,FALSE)</f>
        <v>HSF</v>
      </c>
    </row>
    <row r="657" spans="1:7" x14ac:dyDescent="0.2">
      <c r="A657" s="19" t="str">
        <f t="shared" si="10"/>
        <v>0832490J01CR02</v>
      </c>
      <c r="B657" s="43" t="s">
        <v>51</v>
      </c>
      <c r="C657" s="43" t="s">
        <v>173</v>
      </c>
      <c r="D657" s="43" t="s">
        <v>253</v>
      </c>
      <c r="E657" s="44" t="s">
        <v>640</v>
      </c>
      <c r="F657" s="45">
        <v>17</v>
      </c>
      <c r="G657" s="14" t="str">
        <f>VLOOKUP(B657,'Akodens FV'!$A$1:$B$1976,2,FALSE)</f>
        <v>HSF</v>
      </c>
    </row>
    <row r="658" spans="1:7" x14ac:dyDescent="0.2">
      <c r="A658" s="19" t="str">
        <f t="shared" si="10"/>
        <v>0832490J01DB05</v>
      </c>
      <c r="B658" s="43" t="s">
        <v>51</v>
      </c>
      <c r="C658" s="43" t="s">
        <v>173</v>
      </c>
      <c r="D658" s="43" t="s">
        <v>261</v>
      </c>
      <c r="E658" s="44" t="s">
        <v>355</v>
      </c>
      <c r="F658" s="45">
        <v>9</v>
      </c>
      <c r="G658" s="14" t="str">
        <f>VLOOKUP(B658,'Akodens FV'!$A$1:$B$1976,2,FALSE)</f>
        <v>HSF</v>
      </c>
    </row>
    <row r="659" spans="1:7" x14ac:dyDescent="0.2">
      <c r="A659" s="19" t="str">
        <f t="shared" si="10"/>
        <v>0832490J01EA01</v>
      </c>
      <c r="B659" s="43" t="s">
        <v>51</v>
      </c>
      <c r="C659" s="43" t="s">
        <v>173</v>
      </c>
      <c r="D659" s="43" t="s">
        <v>259</v>
      </c>
      <c r="E659" s="44" t="s">
        <v>356</v>
      </c>
      <c r="F659" s="45">
        <v>3</v>
      </c>
      <c r="G659" s="14" t="str">
        <f>VLOOKUP(B659,'Akodens FV'!$A$1:$B$1976,2,FALSE)</f>
        <v>HSF</v>
      </c>
    </row>
    <row r="660" spans="1:7" x14ac:dyDescent="0.2">
      <c r="A660" s="19" t="str">
        <f t="shared" si="10"/>
        <v>0832490J01EE01</v>
      </c>
      <c r="B660" s="43" t="s">
        <v>51</v>
      </c>
      <c r="C660" s="43" t="s">
        <v>173</v>
      </c>
      <c r="D660" s="43" t="s">
        <v>258</v>
      </c>
      <c r="E660" s="44" t="s">
        <v>364</v>
      </c>
      <c r="F660" s="45">
        <v>5</v>
      </c>
      <c r="G660" s="14" t="str">
        <f>VLOOKUP(B660,'Akodens FV'!$A$1:$B$1976,2,FALSE)</f>
        <v>HSF</v>
      </c>
    </row>
    <row r="661" spans="1:7" x14ac:dyDescent="0.2">
      <c r="A661" s="19" t="str">
        <f t="shared" si="10"/>
        <v>0832490J01FA09</v>
      </c>
      <c r="B661" s="43" t="s">
        <v>51</v>
      </c>
      <c r="C661" s="43" t="s">
        <v>173</v>
      </c>
      <c r="D661" s="43" t="s">
        <v>257</v>
      </c>
      <c r="E661" s="44" t="s">
        <v>375</v>
      </c>
      <c r="F661" s="45">
        <v>1</v>
      </c>
      <c r="G661" s="14" t="str">
        <f>VLOOKUP(B661,'Akodens FV'!$A$1:$B$1976,2,FALSE)</f>
        <v>HSF</v>
      </c>
    </row>
    <row r="662" spans="1:7" x14ac:dyDescent="0.2">
      <c r="A662" s="19" t="str">
        <f t="shared" si="10"/>
        <v>0832490J01FF01</v>
      </c>
      <c r="B662" s="43" t="s">
        <v>51</v>
      </c>
      <c r="C662" s="43" t="s">
        <v>173</v>
      </c>
      <c r="D662" s="43" t="s">
        <v>248</v>
      </c>
      <c r="E662" s="44" t="s">
        <v>358</v>
      </c>
      <c r="F662" s="45">
        <v>49</v>
      </c>
      <c r="G662" s="14" t="str">
        <f>VLOOKUP(B662,'Akodens FV'!$A$1:$B$1976,2,FALSE)</f>
        <v>HSF</v>
      </c>
    </row>
    <row r="663" spans="1:7" x14ac:dyDescent="0.2">
      <c r="A663" s="19" t="str">
        <f t="shared" si="10"/>
        <v>0832490J01MA02</v>
      </c>
      <c r="B663" s="43" t="s">
        <v>51</v>
      </c>
      <c r="C663" s="43" t="s">
        <v>173</v>
      </c>
      <c r="D663" s="43" t="s">
        <v>252</v>
      </c>
      <c r="E663" s="44" t="s">
        <v>359</v>
      </c>
      <c r="F663" s="45">
        <v>45</v>
      </c>
      <c r="G663" s="14" t="str">
        <f>VLOOKUP(B663,'Akodens FV'!$A$1:$B$1976,2,FALSE)</f>
        <v>HSF</v>
      </c>
    </row>
    <row r="664" spans="1:7" x14ac:dyDescent="0.2">
      <c r="A664" s="19" t="str">
        <f t="shared" si="10"/>
        <v>0832490J01MA12</v>
      </c>
      <c r="B664" s="43" t="s">
        <v>51</v>
      </c>
      <c r="C664" s="43" t="s">
        <v>173</v>
      </c>
      <c r="D664" s="43" t="s">
        <v>265</v>
      </c>
      <c r="E664" s="44" t="s">
        <v>379</v>
      </c>
      <c r="F664" s="45">
        <v>1</v>
      </c>
      <c r="G664" s="14" t="str">
        <f>VLOOKUP(B664,'Akodens FV'!$A$1:$B$1976,2,FALSE)</f>
        <v>HSF</v>
      </c>
    </row>
    <row r="665" spans="1:7" x14ac:dyDescent="0.2">
      <c r="A665" s="19" t="str">
        <f t="shared" si="10"/>
        <v>0832490J01XC01</v>
      </c>
      <c r="B665" s="43" t="s">
        <v>51</v>
      </c>
      <c r="C665" s="43" t="s">
        <v>173</v>
      </c>
      <c r="D665" s="43" t="s">
        <v>266</v>
      </c>
      <c r="E665" s="44" t="s">
        <v>360</v>
      </c>
      <c r="F665" s="45">
        <v>6</v>
      </c>
      <c r="G665" s="14" t="str">
        <f>VLOOKUP(B665,'Akodens FV'!$A$1:$B$1976,2,FALSE)</f>
        <v>HSF</v>
      </c>
    </row>
    <row r="666" spans="1:7" x14ac:dyDescent="0.2">
      <c r="A666" s="19" t="str">
        <f t="shared" si="10"/>
        <v>0832490J01XE01</v>
      </c>
      <c r="B666" s="43" t="s">
        <v>51</v>
      </c>
      <c r="C666" s="43" t="s">
        <v>173</v>
      </c>
      <c r="D666" s="43" t="s">
        <v>255</v>
      </c>
      <c r="E666" s="44" t="s">
        <v>361</v>
      </c>
      <c r="F666" s="45">
        <v>3</v>
      </c>
      <c r="G666" s="14" t="str">
        <f>VLOOKUP(B666,'Akodens FV'!$A$1:$B$1976,2,FALSE)</f>
        <v>HSF</v>
      </c>
    </row>
    <row r="667" spans="1:7" x14ac:dyDescent="0.2">
      <c r="A667" s="19" t="str">
        <f t="shared" si="10"/>
        <v>0832490J01XX09</v>
      </c>
      <c r="B667" s="43" t="s">
        <v>51</v>
      </c>
      <c r="C667" s="43" t="s">
        <v>173</v>
      </c>
      <c r="D667" s="43" t="s">
        <v>647</v>
      </c>
      <c r="E667" s="44" t="s">
        <v>648</v>
      </c>
      <c r="F667" s="45">
        <v>1</v>
      </c>
      <c r="G667" s="14" t="str">
        <f>VLOOKUP(B667,'Akodens FV'!$A$1:$B$1976,2,FALSE)</f>
        <v>HSF</v>
      </c>
    </row>
    <row r="668" spans="1:7" x14ac:dyDescent="0.2">
      <c r="A668" s="19" t="str">
        <f t="shared" si="10"/>
        <v>0832790J01AA02</v>
      </c>
      <c r="B668" s="43" t="s">
        <v>97</v>
      </c>
      <c r="C668" s="43" t="s">
        <v>215</v>
      </c>
      <c r="D668" s="43" t="s">
        <v>249</v>
      </c>
      <c r="E668" s="44" t="s">
        <v>348</v>
      </c>
      <c r="F668" s="45">
        <v>2</v>
      </c>
      <c r="G668" s="14" t="str">
        <f>VLOOKUP(B668,'Akodens FV'!$A$1:$B$1976,2,FALSE)</f>
        <v>HSF</v>
      </c>
    </row>
    <row r="669" spans="1:7" x14ac:dyDescent="0.2">
      <c r="A669" s="19" t="str">
        <f t="shared" si="10"/>
        <v>0832790J01CE02</v>
      </c>
      <c r="B669" s="43" t="s">
        <v>97</v>
      </c>
      <c r="C669" s="43" t="s">
        <v>215</v>
      </c>
      <c r="D669" s="43" t="s">
        <v>246</v>
      </c>
      <c r="E669" s="44" t="s">
        <v>352</v>
      </c>
      <c r="F669" s="45">
        <v>6</v>
      </c>
      <c r="G669" s="14" t="str">
        <f>VLOOKUP(B669,'Akodens FV'!$A$1:$B$1976,2,FALSE)</f>
        <v>HSF</v>
      </c>
    </row>
    <row r="670" spans="1:7" x14ac:dyDescent="0.2">
      <c r="A670" s="19" t="str">
        <f t="shared" si="10"/>
        <v>0832790J01CF05</v>
      </c>
      <c r="B670" s="43" t="s">
        <v>97</v>
      </c>
      <c r="C670" s="43" t="s">
        <v>215</v>
      </c>
      <c r="D670" s="43" t="s">
        <v>251</v>
      </c>
      <c r="E670" s="44" t="s">
        <v>353</v>
      </c>
      <c r="F670" s="45">
        <v>3</v>
      </c>
      <c r="G670" s="14" t="str">
        <f>VLOOKUP(B670,'Akodens FV'!$A$1:$B$1976,2,FALSE)</f>
        <v>HSF</v>
      </c>
    </row>
    <row r="671" spans="1:7" x14ac:dyDescent="0.2">
      <c r="A671" s="19" t="str">
        <f t="shared" si="10"/>
        <v>0832790J01FA01</v>
      </c>
      <c r="B671" s="43" t="s">
        <v>97</v>
      </c>
      <c r="C671" s="43" t="s">
        <v>215</v>
      </c>
      <c r="D671" s="43" t="s">
        <v>250</v>
      </c>
      <c r="E671" s="44" t="s">
        <v>357</v>
      </c>
      <c r="F671" s="45">
        <v>1</v>
      </c>
      <c r="G671" s="14" t="str">
        <f>VLOOKUP(B671,'Akodens FV'!$A$1:$B$1976,2,FALSE)</f>
        <v>HSF</v>
      </c>
    </row>
    <row r="672" spans="1:7" x14ac:dyDescent="0.2">
      <c r="A672" s="19" t="str">
        <f t="shared" si="10"/>
        <v>0832790J01FF01</v>
      </c>
      <c r="B672" s="43" t="s">
        <v>97</v>
      </c>
      <c r="C672" s="43" t="s">
        <v>215</v>
      </c>
      <c r="D672" s="43" t="s">
        <v>248</v>
      </c>
      <c r="E672" s="44" t="s">
        <v>358</v>
      </c>
      <c r="F672" s="45">
        <v>9</v>
      </c>
      <c r="G672" s="14" t="str">
        <f>VLOOKUP(B672,'Akodens FV'!$A$1:$B$1976,2,FALSE)</f>
        <v>HSF</v>
      </c>
    </row>
    <row r="673" spans="1:7" x14ac:dyDescent="0.2">
      <c r="A673" s="19" t="str">
        <f t="shared" si="10"/>
        <v>0832809J01CE02</v>
      </c>
      <c r="B673" s="43" t="s">
        <v>120</v>
      </c>
      <c r="C673" s="43" t="s">
        <v>237</v>
      </c>
      <c r="D673" s="43" t="s">
        <v>246</v>
      </c>
      <c r="E673" s="44" t="s">
        <v>352</v>
      </c>
      <c r="F673" s="45">
        <v>1</v>
      </c>
      <c r="G673" s="14" t="str">
        <f>VLOOKUP(B673,'Akodens FV'!$A$1:$B$1976,2,FALSE)</f>
        <v>HSF</v>
      </c>
    </row>
    <row r="674" spans="1:7" x14ac:dyDescent="0.2">
      <c r="A674" s="19" t="str">
        <f t="shared" si="10"/>
        <v>0832809J01FF01</v>
      </c>
      <c r="B674" s="43" t="s">
        <v>120</v>
      </c>
      <c r="C674" s="43" t="s">
        <v>237</v>
      </c>
      <c r="D674" s="43" t="s">
        <v>248</v>
      </c>
      <c r="E674" s="44" t="s">
        <v>358</v>
      </c>
      <c r="F674" s="45">
        <v>1</v>
      </c>
      <c r="G674" s="14" t="str">
        <f>VLOOKUP(B674,'Akodens FV'!$A$1:$B$1976,2,FALSE)</f>
        <v>HSF</v>
      </c>
    </row>
    <row r="675" spans="1:7" x14ac:dyDescent="0.2">
      <c r="A675" s="19" t="str">
        <f t="shared" si="10"/>
        <v>0832890J01AA02</v>
      </c>
      <c r="B675" s="43" t="s">
        <v>64</v>
      </c>
      <c r="C675" s="43" t="s">
        <v>184</v>
      </c>
      <c r="D675" s="43" t="s">
        <v>249</v>
      </c>
      <c r="E675" s="44" t="s">
        <v>348</v>
      </c>
      <c r="F675" s="45">
        <v>19</v>
      </c>
      <c r="G675" s="14" t="str">
        <f>VLOOKUP(B675,'Akodens FV'!$A$1:$B$1976,2,FALSE)</f>
        <v>HSF</v>
      </c>
    </row>
    <row r="676" spans="1:7" x14ac:dyDescent="0.2">
      <c r="A676" s="19" t="str">
        <f t="shared" si="10"/>
        <v>0832890J01CA04</v>
      </c>
      <c r="B676" s="43" t="s">
        <v>64</v>
      </c>
      <c r="C676" s="43" t="s">
        <v>184</v>
      </c>
      <c r="D676" s="43" t="s">
        <v>247</v>
      </c>
      <c r="E676" s="44" t="s">
        <v>350</v>
      </c>
      <c r="F676" s="45">
        <v>15</v>
      </c>
      <c r="G676" s="14" t="str">
        <f>VLOOKUP(B676,'Akodens FV'!$A$1:$B$1976,2,FALSE)</f>
        <v>HSF</v>
      </c>
    </row>
    <row r="677" spans="1:7" x14ac:dyDescent="0.2">
      <c r="A677" s="19" t="str">
        <f t="shared" si="10"/>
        <v>0832890J01CA08</v>
      </c>
      <c r="B677" s="43" t="s">
        <v>64</v>
      </c>
      <c r="C677" s="43" t="s">
        <v>184</v>
      </c>
      <c r="D677" s="43" t="s">
        <v>262</v>
      </c>
      <c r="E677" s="44" t="s">
        <v>351</v>
      </c>
      <c r="F677" s="45">
        <v>1</v>
      </c>
      <c r="G677" s="14" t="str">
        <f>VLOOKUP(B677,'Akodens FV'!$A$1:$B$1976,2,FALSE)</f>
        <v>HSF</v>
      </c>
    </row>
    <row r="678" spans="1:7" x14ac:dyDescent="0.2">
      <c r="A678" s="19" t="str">
        <f t="shared" si="10"/>
        <v>0832890J01CE02</v>
      </c>
      <c r="B678" s="43" t="s">
        <v>64</v>
      </c>
      <c r="C678" s="43" t="s">
        <v>184</v>
      </c>
      <c r="D678" s="43" t="s">
        <v>246</v>
      </c>
      <c r="E678" s="44" t="s">
        <v>352</v>
      </c>
      <c r="F678" s="45">
        <v>155</v>
      </c>
      <c r="G678" s="14" t="str">
        <f>VLOOKUP(B678,'Akodens FV'!$A$1:$B$1976,2,FALSE)</f>
        <v>HSF</v>
      </c>
    </row>
    <row r="679" spans="1:7" x14ac:dyDescent="0.2">
      <c r="A679" s="19" t="str">
        <f t="shared" si="10"/>
        <v>0832890J01CF05</v>
      </c>
      <c r="B679" s="43" t="s">
        <v>64</v>
      </c>
      <c r="C679" s="43" t="s">
        <v>184</v>
      </c>
      <c r="D679" s="43" t="s">
        <v>251</v>
      </c>
      <c r="E679" s="44" t="s">
        <v>353</v>
      </c>
      <c r="F679" s="45">
        <v>50</v>
      </c>
      <c r="G679" s="14" t="str">
        <f>VLOOKUP(B679,'Akodens FV'!$A$1:$B$1976,2,FALSE)</f>
        <v>HSF</v>
      </c>
    </row>
    <row r="680" spans="1:7" x14ac:dyDescent="0.2">
      <c r="A680" s="19" t="str">
        <f t="shared" si="10"/>
        <v>0832890J01CR02</v>
      </c>
      <c r="B680" s="43" t="s">
        <v>64</v>
      </c>
      <c r="C680" s="43" t="s">
        <v>184</v>
      </c>
      <c r="D680" s="43" t="s">
        <v>253</v>
      </c>
      <c r="E680" s="44" t="s">
        <v>640</v>
      </c>
      <c r="F680" s="45">
        <v>18</v>
      </c>
      <c r="G680" s="14" t="str">
        <f>VLOOKUP(B680,'Akodens FV'!$A$1:$B$1976,2,FALSE)</f>
        <v>HSF</v>
      </c>
    </row>
    <row r="681" spans="1:7" x14ac:dyDescent="0.2">
      <c r="A681" s="19" t="str">
        <f t="shared" si="10"/>
        <v>0832890J01DB05</v>
      </c>
      <c r="B681" s="43" t="s">
        <v>64</v>
      </c>
      <c r="C681" s="43" t="s">
        <v>184</v>
      </c>
      <c r="D681" s="43" t="s">
        <v>261</v>
      </c>
      <c r="E681" s="44" t="s">
        <v>355</v>
      </c>
      <c r="F681" s="45">
        <v>3</v>
      </c>
      <c r="G681" s="14" t="str">
        <f>VLOOKUP(B681,'Akodens FV'!$A$1:$B$1976,2,FALSE)</f>
        <v>HSF</v>
      </c>
    </row>
    <row r="682" spans="1:7" x14ac:dyDescent="0.2">
      <c r="A682" s="19" t="str">
        <f t="shared" si="10"/>
        <v>0832890J01EE01</v>
      </c>
      <c r="B682" s="43" t="s">
        <v>64</v>
      </c>
      <c r="C682" s="43" t="s">
        <v>184</v>
      </c>
      <c r="D682" s="43" t="s">
        <v>258</v>
      </c>
      <c r="E682" s="44" t="s">
        <v>364</v>
      </c>
      <c r="F682" s="45">
        <v>1</v>
      </c>
      <c r="G682" s="14" t="str">
        <f>VLOOKUP(B682,'Akodens FV'!$A$1:$B$1976,2,FALSE)</f>
        <v>HSF</v>
      </c>
    </row>
    <row r="683" spans="1:7" x14ac:dyDescent="0.2">
      <c r="A683" s="19" t="str">
        <f t="shared" si="10"/>
        <v>0832890J01FA01</v>
      </c>
      <c r="B683" s="43" t="s">
        <v>64</v>
      </c>
      <c r="C683" s="43" t="s">
        <v>184</v>
      </c>
      <c r="D683" s="43" t="s">
        <v>250</v>
      </c>
      <c r="E683" s="44" t="s">
        <v>357</v>
      </c>
      <c r="F683" s="45">
        <v>7</v>
      </c>
      <c r="G683" s="14" t="str">
        <f>VLOOKUP(B683,'Akodens FV'!$A$1:$B$1976,2,FALSE)</f>
        <v>HSF</v>
      </c>
    </row>
    <row r="684" spans="1:7" x14ac:dyDescent="0.2">
      <c r="A684" s="19" t="str">
        <f t="shared" si="10"/>
        <v>0832890J01FA09</v>
      </c>
      <c r="B684" s="43" t="s">
        <v>64</v>
      </c>
      <c r="C684" s="43" t="s">
        <v>184</v>
      </c>
      <c r="D684" s="43" t="s">
        <v>257</v>
      </c>
      <c r="E684" s="44" t="s">
        <v>375</v>
      </c>
      <c r="F684" s="45">
        <v>1</v>
      </c>
      <c r="G684" s="14" t="str">
        <f>VLOOKUP(B684,'Akodens FV'!$A$1:$B$1976,2,FALSE)</f>
        <v>HSF</v>
      </c>
    </row>
    <row r="685" spans="1:7" x14ac:dyDescent="0.2">
      <c r="A685" s="19" t="str">
        <f t="shared" si="10"/>
        <v>0832890J01FF01</v>
      </c>
      <c r="B685" s="43" t="s">
        <v>64</v>
      </c>
      <c r="C685" s="43" t="s">
        <v>184</v>
      </c>
      <c r="D685" s="43" t="s">
        <v>248</v>
      </c>
      <c r="E685" s="44" t="s">
        <v>358</v>
      </c>
      <c r="F685" s="45">
        <v>81</v>
      </c>
      <c r="G685" s="14" t="str">
        <f>VLOOKUP(B685,'Akodens FV'!$A$1:$B$1976,2,FALSE)</f>
        <v>HSF</v>
      </c>
    </row>
    <row r="686" spans="1:7" x14ac:dyDescent="0.2">
      <c r="A686" s="19" t="str">
        <f t="shared" si="10"/>
        <v>0832890J01MA02</v>
      </c>
      <c r="B686" s="43" t="s">
        <v>64</v>
      </c>
      <c r="C686" s="43" t="s">
        <v>184</v>
      </c>
      <c r="D686" s="43" t="s">
        <v>252</v>
      </c>
      <c r="E686" s="44" t="s">
        <v>359</v>
      </c>
      <c r="F686" s="45">
        <v>13</v>
      </c>
      <c r="G686" s="14" t="str">
        <f>VLOOKUP(B686,'Akodens FV'!$A$1:$B$1976,2,FALSE)</f>
        <v>HSF</v>
      </c>
    </row>
    <row r="687" spans="1:7" x14ac:dyDescent="0.2">
      <c r="A687" s="19" t="str">
        <f t="shared" si="10"/>
        <v>0832890J01XE01</v>
      </c>
      <c r="B687" s="43" t="s">
        <v>64</v>
      </c>
      <c r="C687" s="43" t="s">
        <v>184</v>
      </c>
      <c r="D687" s="43" t="s">
        <v>255</v>
      </c>
      <c r="E687" s="44" t="s">
        <v>361</v>
      </c>
      <c r="F687" s="45">
        <v>1</v>
      </c>
      <c r="G687" s="14" t="str">
        <f>VLOOKUP(B687,'Akodens FV'!$A$1:$B$1976,2,FALSE)</f>
        <v>HSF</v>
      </c>
    </row>
    <row r="688" spans="1:7" x14ac:dyDescent="0.2">
      <c r="A688" s="19" t="str">
        <f t="shared" si="10"/>
        <v>0833001J01CA04</v>
      </c>
      <c r="B688" s="43" t="s">
        <v>332</v>
      </c>
      <c r="C688" s="43" t="s">
        <v>443</v>
      </c>
      <c r="D688" s="43" t="s">
        <v>247</v>
      </c>
      <c r="E688" s="44" t="s">
        <v>350</v>
      </c>
      <c r="F688" s="45">
        <v>2</v>
      </c>
      <c r="G688" s="14" t="str">
        <f>VLOOKUP(B688,'Akodens FV'!$A$1:$B$1976,2,FALSE)</f>
        <v>Psyk</v>
      </c>
    </row>
    <row r="689" spans="1:7" x14ac:dyDescent="0.2">
      <c r="A689" s="19" t="str">
        <f t="shared" si="10"/>
        <v>0833001J01CA08</v>
      </c>
      <c r="B689" s="43" t="s">
        <v>332</v>
      </c>
      <c r="C689" s="43" t="s">
        <v>443</v>
      </c>
      <c r="D689" s="43" t="s">
        <v>262</v>
      </c>
      <c r="E689" s="44" t="s">
        <v>351</v>
      </c>
      <c r="F689" s="45">
        <v>1</v>
      </c>
      <c r="G689" s="14" t="str">
        <f>VLOOKUP(B689,'Akodens FV'!$A$1:$B$1976,2,FALSE)</f>
        <v>Psyk</v>
      </c>
    </row>
    <row r="690" spans="1:7" x14ac:dyDescent="0.2">
      <c r="A690" s="19" t="str">
        <f t="shared" si="10"/>
        <v>0833001J01CE02</v>
      </c>
      <c r="B690" s="43" t="s">
        <v>332</v>
      </c>
      <c r="C690" s="43" t="s">
        <v>443</v>
      </c>
      <c r="D690" s="43" t="s">
        <v>246</v>
      </c>
      <c r="E690" s="44" t="s">
        <v>352</v>
      </c>
      <c r="F690" s="45">
        <v>4</v>
      </c>
      <c r="G690" s="14" t="str">
        <f>VLOOKUP(B690,'Akodens FV'!$A$1:$B$1976,2,FALSE)</f>
        <v>Psyk</v>
      </c>
    </row>
    <row r="691" spans="1:7" x14ac:dyDescent="0.2">
      <c r="A691" s="19" t="str">
        <f t="shared" si="10"/>
        <v>0833001J01MA02</v>
      </c>
      <c r="B691" s="43" t="s">
        <v>332</v>
      </c>
      <c r="C691" s="43" t="s">
        <v>443</v>
      </c>
      <c r="D691" s="43" t="s">
        <v>252</v>
      </c>
      <c r="E691" s="44" t="s">
        <v>359</v>
      </c>
      <c r="F691" s="45">
        <v>1</v>
      </c>
      <c r="G691" s="14" t="str">
        <f>VLOOKUP(B691,'Akodens FV'!$A$1:$B$1976,2,FALSE)</f>
        <v>Psyk</v>
      </c>
    </row>
    <row r="692" spans="1:7" x14ac:dyDescent="0.2">
      <c r="A692" s="19" t="str">
        <f t="shared" si="10"/>
        <v>0833009J01AA04</v>
      </c>
      <c r="B692" s="43" t="s">
        <v>333</v>
      </c>
      <c r="C692" s="43" t="s">
        <v>649</v>
      </c>
      <c r="D692" s="43" t="s">
        <v>264</v>
      </c>
      <c r="E692" s="44" t="s">
        <v>349</v>
      </c>
      <c r="F692" s="45">
        <v>1</v>
      </c>
      <c r="G692" s="14" t="str">
        <f>VLOOKUP(B692,'Akodens FV'!$A$1:$B$1976,2,FALSE)</f>
        <v>Psyk</v>
      </c>
    </row>
    <row r="693" spans="1:7" x14ac:dyDescent="0.2">
      <c r="A693" s="19" t="str">
        <f t="shared" si="10"/>
        <v>0833090J01AA02</v>
      </c>
      <c r="B693" s="43" t="s">
        <v>334</v>
      </c>
      <c r="C693" s="43" t="s">
        <v>409</v>
      </c>
      <c r="D693" s="43" t="s">
        <v>249</v>
      </c>
      <c r="E693" s="44" t="s">
        <v>348</v>
      </c>
      <c r="F693" s="45">
        <v>4</v>
      </c>
      <c r="G693" s="14" t="str">
        <f>VLOOKUP(B693,'Akodens FV'!$A$1:$B$1976,2,FALSE)</f>
        <v>Psyk</v>
      </c>
    </row>
    <row r="694" spans="1:7" x14ac:dyDescent="0.2">
      <c r="A694" s="19" t="str">
        <f t="shared" si="10"/>
        <v>0833090J01CA08</v>
      </c>
      <c r="B694" s="43" t="s">
        <v>334</v>
      </c>
      <c r="C694" s="43" t="s">
        <v>409</v>
      </c>
      <c r="D694" s="43" t="s">
        <v>262</v>
      </c>
      <c r="E694" s="44" t="s">
        <v>351</v>
      </c>
      <c r="F694" s="45">
        <v>2</v>
      </c>
      <c r="G694" s="14" t="str">
        <f>VLOOKUP(B694,'Akodens FV'!$A$1:$B$1976,2,FALSE)</f>
        <v>Psyk</v>
      </c>
    </row>
    <row r="695" spans="1:7" x14ac:dyDescent="0.2">
      <c r="A695" s="19" t="str">
        <f t="shared" si="10"/>
        <v>0833090J01CE02</v>
      </c>
      <c r="B695" s="43" t="s">
        <v>334</v>
      </c>
      <c r="C695" s="43" t="s">
        <v>409</v>
      </c>
      <c r="D695" s="43" t="s">
        <v>246</v>
      </c>
      <c r="E695" s="44" t="s">
        <v>352</v>
      </c>
      <c r="F695" s="45">
        <v>2</v>
      </c>
      <c r="G695" s="14" t="str">
        <f>VLOOKUP(B695,'Akodens FV'!$A$1:$B$1976,2,FALSE)</f>
        <v>Psyk</v>
      </c>
    </row>
    <row r="696" spans="1:7" x14ac:dyDescent="0.2">
      <c r="A696" s="19" t="str">
        <f t="shared" si="10"/>
        <v>0833090J01FF01</v>
      </c>
      <c r="B696" s="43" t="s">
        <v>334</v>
      </c>
      <c r="C696" s="43" t="s">
        <v>409</v>
      </c>
      <c r="D696" s="43" t="s">
        <v>248</v>
      </c>
      <c r="E696" s="44" t="s">
        <v>358</v>
      </c>
      <c r="F696" s="45">
        <v>1</v>
      </c>
      <c r="G696" s="14" t="str">
        <f>VLOOKUP(B696,'Akodens FV'!$A$1:$B$1976,2,FALSE)</f>
        <v>Psyk</v>
      </c>
    </row>
    <row r="697" spans="1:7" x14ac:dyDescent="0.2">
      <c r="A697" s="19" t="str">
        <f t="shared" si="10"/>
        <v>0833090J01MA02</v>
      </c>
      <c r="B697" s="43" t="s">
        <v>334</v>
      </c>
      <c r="C697" s="43" t="s">
        <v>409</v>
      </c>
      <c r="D697" s="43" t="s">
        <v>252</v>
      </c>
      <c r="E697" s="44" t="s">
        <v>359</v>
      </c>
      <c r="F697" s="45">
        <v>2</v>
      </c>
      <c r="G697" s="14" t="str">
        <f>VLOOKUP(B697,'Akodens FV'!$A$1:$B$1976,2,FALSE)</f>
        <v>Psyk</v>
      </c>
    </row>
    <row r="698" spans="1:7" x14ac:dyDescent="0.2">
      <c r="A698" s="19" t="str">
        <f t="shared" si="10"/>
        <v>0833090J01XE01</v>
      </c>
      <c r="B698" s="43" t="s">
        <v>334</v>
      </c>
      <c r="C698" s="43" t="s">
        <v>409</v>
      </c>
      <c r="D698" s="43" t="s">
        <v>255</v>
      </c>
      <c r="E698" s="44" t="s">
        <v>361</v>
      </c>
      <c r="F698" s="45">
        <v>2</v>
      </c>
      <c r="G698" s="14" t="str">
        <f>VLOOKUP(B698,'Akodens FV'!$A$1:$B$1976,2,FALSE)</f>
        <v>Psyk</v>
      </c>
    </row>
    <row r="699" spans="1:7" x14ac:dyDescent="0.2">
      <c r="A699" s="19" t="str">
        <f t="shared" si="10"/>
        <v>0834190J01AA02</v>
      </c>
      <c r="B699" s="43" t="s">
        <v>60</v>
      </c>
      <c r="C699" s="43" t="s">
        <v>180</v>
      </c>
      <c r="D699" s="43" t="s">
        <v>249</v>
      </c>
      <c r="E699" s="44" t="s">
        <v>348</v>
      </c>
      <c r="F699" s="45">
        <v>7</v>
      </c>
      <c r="G699" s="14" t="str">
        <f>VLOOKUP(B699,'Akodens FV'!$A$1:$B$1976,2,FALSE)</f>
        <v>HSF</v>
      </c>
    </row>
    <row r="700" spans="1:7" x14ac:dyDescent="0.2">
      <c r="A700" s="19" t="str">
        <f t="shared" si="10"/>
        <v>0834190J01AA04</v>
      </c>
      <c r="B700" s="43" t="s">
        <v>60</v>
      </c>
      <c r="C700" s="43" t="s">
        <v>180</v>
      </c>
      <c r="D700" s="43" t="s">
        <v>264</v>
      </c>
      <c r="E700" s="44" t="s">
        <v>349</v>
      </c>
      <c r="F700" s="45">
        <v>8</v>
      </c>
      <c r="G700" s="14" t="str">
        <f>VLOOKUP(B700,'Akodens FV'!$A$1:$B$1976,2,FALSE)</f>
        <v>HSF</v>
      </c>
    </row>
    <row r="701" spans="1:7" x14ac:dyDescent="0.2">
      <c r="A701" s="19" t="str">
        <f t="shared" si="10"/>
        <v>0834190J01CA04</v>
      </c>
      <c r="B701" s="43" t="s">
        <v>60</v>
      </c>
      <c r="C701" s="43" t="s">
        <v>180</v>
      </c>
      <c r="D701" s="43" t="s">
        <v>247</v>
      </c>
      <c r="E701" s="44" t="s">
        <v>350</v>
      </c>
      <c r="F701" s="45">
        <v>23</v>
      </c>
      <c r="G701" s="14" t="str">
        <f>VLOOKUP(B701,'Akodens FV'!$A$1:$B$1976,2,FALSE)</f>
        <v>HSF</v>
      </c>
    </row>
    <row r="702" spans="1:7" x14ac:dyDescent="0.2">
      <c r="A702" s="19" t="str">
        <f t="shared" si="10"/>
        <v>0834190J01CA08</v>
      </c>
      <c r="B702" s="43" t="s">
        <v>60</v>
      </c>
      <c r="C702" s="43" t="s">
        <v>180</v>
      </c>
      <c r="D702" s="43" t="s">
        <v>262</v>
      </c>
      <c r="E702" s="44" t="s">
        <v>351</v>
      </c>
      <c r="F702" s="45">
        <v>10</v>
      </c>
      <c r="G702" s="14" t="str">
        <f>VLOOKUP(B702,'Akodens FV'!$A$1:$B$1976,2,FALSE)</f>
        <v>HSF</v>
      </c>
    </row>
    <row r="703" spans="1:7" x14ac:dyDescent="0.2">
      <c r="A703" s="19" t="str">
        <f t="shared" si="10"/>
        <v>0834190J01CE02</v>
      </c>
      <c r="B703" s="43" t="s">
        <v>60</v>
      </c>
      <c r="C703" s="43" t="s">
        <v>180</v>
      </c>
      <c r="D703" s="43" t="s">
        <v>246</v>
      </c>
      <c r="E703" s="44" t="s">
        <v>352</v>
      </c>
      <c r="F703" s="45">
        <v>107</v>
      </c>
      <c r="G703" s="14" t="str">
        <f>VLOOKUP(B703,'Akodens FV'!$A$1:$B$1976,2,FALSE)</f>
        <v>HSF</v>
      </c>
    </row>
    <row r="704" spans="1:7" x14ac:dyDescent="0.2">
      <c r="A704" s="19" t="str">
        <f t="shared" si="10"/>
        <v>0834190J01CF05</v>
      </c>
      <c r="B704" s="43" t="s">
        <v>60</v>
      </c>
      <c r="C704" s="43" t="s">
        <v>180</v>
      </c>
      <c r="D704" s="43" t="s">
        <v>251</v>
      </c>
      <c r="E704" s="44" t="s">
        <v>353</v>
      </c>
      <c r="F704" s="45">
        <v>24</v>
      </c>
      <c r="G704" s="14" t="str">
        <f>VLOOKUP(B704,'Akodens FV'!$A$1:$B$1976,2,FALSE)</f>
        <v>HSF</v>
      </c>
    </row>
    <row r="705" spans="1:7" x14ac:dyDescent="0.2">
      <c r="A705" s="19" t="str">
        <f t="shared" si="10"/>
        <v>0834190J01CR02</v>
      </c>
      <c r="B705" s="43" t="s">
        <v>60</v>
      </c>
      <c r="C705" s="43" t="s">
        <v>180</v>
      </c>
      <c r="D705" s="43" t="s">
        <v>253</v>
      </c>
      <c r="E705" s="44" t="s">
        <v>640</v>
      </c>
      <c r="F705" s="45">
        <v>11</v>
      </c>
      <c r="G705" s="14" t="str">
        <f>VLOOKUP(B705,'Akodens FV'!$A$1:$B$1976,2,FALSE)</f>
        <v>HSF</v>
      </c>
    </row>
    <row r="706" spans="1:7" x14ac:dyDescent="0.2">
      <c r="A706" s="19" t="str">
        <f t="shared" si="10"/>
        <v>0834190J01DB05</v>
      </c>
      <c r="B706" s="43" t="s">
        <v>60</v>
      </c>
      <c r="C706" s="43" t="s">
        <v>180</v>
      </c>
      <c r="D706" s="43" t="s">
        <v>261</v>
      </c>
      <c r="E706" s="44" t="s">
        <v>355</v>
      </c>
      <c r="F706" s="45">
        <v>1</v>
      </c>
      <c r="G706" s="14" t="str">
        <f>VLOOKUP(B706,'Akodens FV'!$A$1:$B$1976,2,FALSE)</f>
        <v>HSF</v>
      </c>
    </row>
    <row r="707" spans="1:7" x14ac:dyDescent="0.2">
      <c r="A707" s="19" t="str">
        <f t="shared" ref="A707:A770" si="11">B707&amp;D707</f>
        <v>0834190J01DD02</v>
      </c>
      <c r="B707" s="43" t="s">
        <v>60</v>
      </c>
      <c r="C707" s="43" t="s">
        <v>180</v>
      </c>
      <c r="D707" s="43" t="s">
        <v>278</v>
      </c>
      <c r="E707" s="44" t="s">
        <v>423</v>
      </c>
      <c r="F707" s="45">
        <v>2</v>
      </c>
      <c r="G707" s="14" t="str">
        <f>VLOOKUP(B707,'Akodens FV'!$A$1:$B$1976,2,FALSE)</f>
        <v>HSF</v>
      </c>
    </row>
    <row r="708" spans="1:7" x14ac:dyDescent="0.2">
      <c r="A708" s="19" t="str">
        <f t="shared" si="11"/>
        <v>0834190J01EA01</v>
      </c>
      <c r="B708" s="43" t="s">
        <v>60</v>
      </c>
      <c r="C708" s="43" t="s">
        <v>180</v>
      </c>
      <c r="D708" s="43" t="s">
        <v>259</v>
      </c>
      <c r="E708" s="44" t="s">
        <v>356</v>
      </c>
      <c r="F708" s="45">
        <v>28</v>
      </c>
      <c r="G708" s="14" t="str">
        <f>VLOOKUP(B708,'Akodens FV'!$A$1:$B$1976,2,FALSE)</f>
        <v>HSF</v>
      </c>
    </row>
    <row r="709" spans="1:7" x14ac:dyDescent="0.2">
      <c r="A709" s="19" t="str">
        <f t="shared" si="11"/>
        <v>0834190J01EE01</v>
      </c>
      <c r="B709" s="43" t="s">
        <v>60</v>
      </c>
      <c r="C709" s="43" t="s">
        <v>180</v>
      </c>
      <c r="D709" s="43" t="s">
        <v>258</v>
      </c>
      <c r="E709" s="44" t="s">
        <v>364</v>
      </c>
      <c r="F709" s="45">
        <v>30</v>
      </c>
      <c r="G709" s="14" t="str">
        <f>VLOOKUP(B709,'Akodens FV'!$A$1:$B$1976,2,FALSE)</f>
        <v>HSF</v>
      </c>
    </row>
    <row r="710" spans="1:7" x14ac:dyDescent="0.2">
      <c r="A710" s="19" t="str">
        <f t="shared" si="11"/>
        <v>0834190J01FA01</v>
      </c>
      <c r="B710" s="43" t="s">
        <v>60</v>
      </c>
      <c r="C710" s="43" t="s">
        <v>180</v>
      </c>
      <c r="D710" s="43" t="s">
        <v>250</v>
      </c>
      <c r="E710" s="44" t="s">
        <v>357</v>
      </c>
      <c r="F710" s="45">
        <v>8</v>
      </c>
      <c r="G710" s="14" t="str">
        <f>VLOOKUP(B710,'Akodens FV'!$A$1:$B$1976,2,FALSE)</f>
        <v>HSF</v>
      </c>
    </row>
    <row r="711" spans="1:7" x14ac:dyDescent="0.2">
      <c r="A711" s="19" t="str">
        <f t="shared" si="11"/>
        <v>0834190J01FF01</v>
      </c>
      <c r="B711" s="43" t="s">
        <v>60</v>
      </c>
      <c r="C711" s="43" t="s">
        <v>180</v>
      </c>
      <c r="D711" s="43" t="s">
        <v>248</v>
      </c>
      <c r="E711" s="44" t="s">
        <v>358</v>
      </c>
      <c r="F711" s="45">
        <v>12</v>
      </c>
      <c r="G711" s="14" t="str">
        <f>VLOOKUP(B711,'Akodens FV'!$A$1:$B$1976,2,FALSE)</f>
        <v>HSF</v>
      </c>
    </row>
    <row r="712" spans="1:7" x14ac:dyDescent="0.2">
      <c r="A712" s="19" t="str">
        <f t="shared" si="11"/>
        <v>0834190J01GB01</v>
      </c>
      <c r="B712" s="43" t="s">
        <v>60</v>
      </c>
      <c r="C712" s="43" t="s">
        <v>180</v>
      </c>
      <c r="D712" s="43" t="s">
        <v>277</v>
      </c>
      <c r="E712" s="44" t="s">
        <v>422</v>
      </c>
      <c r="F712" s="45">
        <v>1</v>
      </c>
      <c r="G712" s="14" t="str">
        <f>VLOOKUP(B712,'Akodens FV'!$A$1:$B$1976,2,FALSE)</f>
        <v>HSF</v>
      </c>
    </row>
    <row r="713" spans="1:7" x14ac:dyDescent="0.2">
      <c r="A713" s="19" t="str">
        <f t="shared" si="11"/>
        <v>0834190J01MA02</v>
      </c>
      <c r="B713" s="43" t="s">
        <v>60</v>
      </c>
      <c r="C713" s="43" t="s">
        <v>180</v>
      </c>
      <c r="D713" s="43" t="s">
        <v>252</v>
      </c>
      <c r="E713" s="44" t="s">
        <v>359</v>
      </c>
      <c r="F713" s="45">
        <v>12</v>
      </c>
      <c r="G713" s="14" t="str">
        <f>VLOOKUP(B713,'Akodens FV'!$A$1:$B$1976,2,FALSE)</f>
        <v>HSF</v>
      </c>
    </row>
    <row r="714" spans="1:7" x14ac:dyDescent="0.2">
      <c r="A714" s="19" t="str">
        <f t="shared" si="11"/>
        <v>0834190J01XE01</v>
      </c>
      <c r="B714" s="43" t="s">
        <v>60</v>
      </c>
      <c r="C714" s="43" t="s">
        <v>180</v>
      </c>
      <c r="D714" s="43" t="s">
        <v>255</v>
      </c>
      <c r="E714" s="44" t="s">
        <v>361</v>
      </c>
      <c r="F714" s="45">
        <v>38</v>
      </c>
      <c r="G714" s="14" t="str">
        <f>VLOOKUP(B714,'Akodens FV'!$A$1:$B$1976,2,FALSE)</f>
        <v>HSF</v>
      </c>
    </row>
    <row r="715" spans="1:7" x14ac:dyDescent="0.2">
      <c r="A715" s="19" t="str">
        <f t="shared" si="11"/>
        <v>0834390J01AA02</v>
      </c>
      <c r="B715" s="43" t="s">
        <v>55</v>
      </c>
      <c r="C715" s="43" t="s">
        <v>175</v>
      </c>
      <c r="D715" s="43" t="s">
        <v>249</v>
      </c>
      <c r="E715" s="44" t="s">
        <v>348</v>
      </c>
      <c r="F715" s="45">
        <v>30</v>
      </c>
      <c r="G715" s="14" t="str">
        <f>VLOOKUP(B715,'Akodens FV'!$A$1:$B$1976,2,FALSE)</f>
        <v>HSF</v>
      </c>
    </row>
    <row r="716" spans="1:7" x14ac:dyDescent="0.2">
      <c r="A716" s="19" t="str">
        <f t="shared" si="11"/>
        <v>0834390J01AA04</v>
      </c>
      <c r="B716" s="43" t="s">
        <v>55</v>
      </c>
      <c r="C716" s="43" t="s">
        <v>175</v>
      </c>
      <c r="D716" s="43" t="s">
        <v>264</v>
      </c>
      <c r="E716" s="44" t="s">
        <v>349</v>
      </c>
      <c r="F716" s="45">
        <v>2</v>
      </c>
      <c r="G716" s="14" t="str">
        <f>VLOOKUP(B716,'Akodens FV'!$A$1:$B$1976,2,FALSE)</f>
        <v>HSF</v>
      </c>
    </row>
    <row r="717" spans="1:7" x14ac:dyDescent="0.2">
      <c r="A717" s="19" t="str">
        <f t="shared" si="11"/>
        <v>0834390J01CA04</v>
      </c>
      <c r="B717" s="43" t="s">
        <v>55</v>
      </c>
      <c r="C717" s="43" t="s">
        <v>175</v>
      </c>
      <c r="D717" s="43" t="s">
        <v>247</v>
      </c>
      <c r="E717" s="44" t="s">
        <v>350</v>
      </c>
      <c r="F717" s="45">
        <v>5</v>
      </c>
      <c r="G717" s="14" t="str">
        <f>VLOOKUP(B717,'Akodens FV'!$A$1:$B$1976,2,FALSE)</f>
        <v>HSF</v>
      </c>
    </row>
    <row r="718" spans="1:7" x14ac:dyDescent="0.2">
      <c r="A718" s="19" t="str">
        <f t="shared" si="11"/>
        <v>0834390J01CA08</v>
      </c>
      <c r="B718" s="43" t="s">
        <v>55</v>
      </c>
      <c r="C718" s="43" t="s">
        <v>175</v>
      </c>
      <c r="D718" s="43" t="s">
        <v>262</v>
      </c>
      <c r="E718" s="44" t="s">
        <v>351</v>
      </c>
      <c r="F718" s="45">
        <v>115</v>
      </c>
      <c r="G718" s="14" t="str">
        <f>VLOOKUP(B718,'Akodens FV'!$A$1:$B$1976,2,FALSE)</f>
        <v>HSF</v>
      </c>
    </row>
    <row r="719" spans="1:7" x14ac:dyDescent="0.2">
      <c r="A719" s="19" t="str">
        <f t="shared" si="11"/>
        <v>0834390J01CE02</v>
      </c>
      <c r="B719" s="43" t="s">
        <v>55</v>
      </c>
      <c r="C719" s="43" t="s">
        <v>175</v>
      </c>
      <c r="D719" s="43" t="s">
        <v>246</v>
      </c>
      <c r="E719" s="44" t="s">
        <v>352</v>
      </c>
      <c r="F719" s="45">
        <v>13</v>
      </c>
      <c r="G719" s="14" t="str">
        <f>VLOOKUP(B719,'Akodens FV'!$A$1:$B$1976,2,FALSE)</f>
        <v>HSF</v>
      </c>
    </row>
    <row r="720" spans="1:7" x14ac:dyDescent="0.2">
      <c r="A720" s="19" t="str">
        <f t="shared" si="11"/>
        <v>0834390J01CF05</v>
      </c>
      <c r="B720" s="43" t="s">
        <v>55</v>
      </c>
      <c r="C720" s="43" t="s">
        <v>175</v>
      </c>
      <c r="D720" s="43" t="s">
        <v>251</v>
      </c>
      <c r="E720" s="44" t="s">
        <v>353</v>
      </c>
      <c r="F720" s="45">
        <v>16</v>
      </c>
      <c r="G720" s="14" t="str">
        <f>VLOOKUP(B720,'Akodens FV'!$A$1:$B$1976,2,FALSE)</f>
        <v>HSF</v>
      </c>
    </row>
    <row r="721" spans="1:7" x14ac:dyDescent="0.2">
      <c r="A721" s="19" t="str">
        <f t="shared" si="11"/>
        <v>0834390J01CR02</v>
      </c>
      <c r="B721" s="43" t="s">
        <v>55</v>
      </c>
      <c r="C721" s="43" t="s">
        <v>175</v>
      </c>
      <c r="D721" s="43" t="s">
        <v>253</v>
      </c>
      <c r="E721" s="44" t="s">
        <v>640</v>
      </c>
      <c r="F721" s="45">
        <v>50</v>
      </c>
      <c r="G721" s="14" t="str">
        <f>VLOOKUP(B721,'Akodens FV'!$A$1:$B$1976,2,FALSE)</f>
        <v>HSF</v>
      </c>
    </row>
    <row r="722" spans="1:7" x14ac:dyDescent="0.2">
      <c r="A722" s="19" t="str">
        <f t="shared" si="11"/>
        <v>0834390J01DB05</v>
      </c>
      <c r="B722" s="43" t="s">
        <v>55</v>
      </c>
      <c r="C722" s="43" t="s">
        <v>175</v>
      </c>
      <c r="D722" s="43" t="s">
        <v>261</v>
      </c>
      <c r="E722" s="44" t="s">
        <v>355</v>
      </c>
      <c r="F722" s="45">
        <v>22</v>
      </c>
      <c r="G722" s="14" t="str">
        <f>VLOOKUP(B722,'Akodens FV'!$A$1:$B$1976,2,FALSE)</f>
        <v>HSF</v>
      </c>
    </row>
    <row r="723" spans="1:7" x14ac:dyDescent="0.2">
      <c r="A723" s="19" t="str">
        <f t="shared" si="11"/>
        <v>0834390J01EA01</v>
      </c>
      <c r="B723" s="43" t="s">
        <v>55</v>
      </c>
      <c r="C723" s="43" t="s">
        <v>175</v>
      </c>
      <c r="D723" s="43" t="s">
        <v>259</v>
      </c>
      <c r="E723" s="44" t="s">
        <v>356</v>
      </c>
      <c r="F723" s="45">
        <v>13</v>
      </c>
      <c r="G723" s="14" t="str">
        <f>VLOOKUP(B723,'Akodens FV'!$A$1:$B$1976,2,FALSE)</f>
        <v>HSF</v>
      </c>
    </row>
    <row r="724" spans="1:7" x14ac:dyDescent="0.2">
      <c r="A724" s="19" t="str">
        <f t="shared" si="11"/>
        <v>0834390J01EE01</v>
      </c>
      <c r="B724" s="43" t="s">
        <v>55</v>
      </c>
      <c r="C724" s="43" t="s">
        <v>175</v>
      </c>
      <c r="D724" s="43" t="s">
        <v>258</v>
      </c>
      <c r="E724" s="44" t="s">
        <v>364</v>
      </c>
      <c r="F724" s="45">
        <v>4</v>
      </c>
      <c r="G724" s="14" t="str">
        <f>VLOOKUP(B724,'Akodens FV'!$A$1:$B$1976,2,FALSE)</f>
        <v>HSF</v>
      </c>
    </row>
    <row r="725" spans="1:7" x14ac:dyDescent="0.2">
      <c r="A725" s="19" t="str">
        <f t="shared" si="11"/>
        <v>0834390J01FA10</v>
      </c>
      <c r="B725" s="43" t="s">
        <v>55</v>
      </c>
      <c r="C725" s="43" t="s">
        <v>175</v>
      </c>
      <c r="D725" s="43" t="s">
        <v>268</v>
      </c>
      <c r="E725" s="44" t="s">
        <v>368</v>
      </c>
      <c r="F725" s="45">
        <v>6</v>
      </c>
      <c r="G725" s="14" t="str">
        <f>VLOOKUP(B725,'Akodens FV'!$A$1:$B$1976,2,FALSE)</f>
        <v>HSF</v>
      </c>
    </row>
    <row r="726" spans="1:7" x14ac:dyDescent="0.2">
      <c r="A726" s="19" t="str">
        <f t="shared" si="11"/>
        <v>0834390J01FF01</v>
      </c>
      <c r="B726" s="43" t="s">
        <v>55</v>
      </c>
      <c r="C726" s="43" t="s">
        <v>175</v>
      </c>
      <c r="D726" s="43" t="s">
        <v>248</v>
      </c>
      <c r="E726" s="44" t="s">
        <v>358</v>
      </c>
      <c r="F726" s="45">
        <v>21</v>
      </c>
      <c r="G726" s="14" t="str">
        <f>VLOOKUP(B726,'Akodens FV'!$A$1:$B$1976,2,FALSE)</f>
        <v>HSF</v>
      </c>
    </row>
    <row r="727" spans="1:7" x14ac:dyDescent="0.2">
      <c r="A727" s="19" t="str">
        <f t="shared" si="11"/>
        <v>0834390J01MA02</v>
      </c>
      <c r="B727" s="43" t="s">
        <v>55</v>
      </c>
      <c r="C727" s="43" t="s">
        <v>175</v>
      </c>
      <c r="D727" s="43" t="s">
        <v>252</v>
      </c>
      <c r="E727" s="44" t="s">
        <v>359</v>
      </c>
      <c r="F727" s="45">
        <v>24</v>
      </c>
      <c r="G727" s="14" t="str">
        <f>VLOOKUP(B727,'Akodens FV'!$A$1:$B$1976,2,FALSE)</f>
        <v>HSF</v>
      </c>
    </row>
    <row r="728" spans="1:7" x14ac:dyDescent="0.2">
      <c r="A728" s="19" t="str">
        <f t="shared" si="11"/>
        <v>0834390J01MA14</v>
      </c>
      <c r="B728" s="43" t="s">
        <v>55</v>
      </c>
      <c r="C728" s="43" t="s">
        <v>175</v>
      </c>
      <c r="D728" s="43" t="s">
        <v>272</v>
      </c>
      <c r="E728" s="44" t="s">
        <v>386</v>
      </c>
      <c r="F728" s="45">
        <v>2</v>
      </c>
      <c r="G728" s="14" t="str">
        <f>VLOOKUP(B728,'Akodens FV'!$A$1:$B$1976,2,FALSE)</f>
        <v>HSF</v>
      </c>
    </row>
    <row r="729" spans="1:7" x14ac:dyDescent="0.2">
      <c r="A729" s="19" t="str">
        <f t="shared" si="11"/>
        <v>0834390J01XE01</v>
      </c>
      <c r="B729" s="43" t="s">
        <v>55</v>
      </c>
      <c r="C729" s="43" t="s">
        <v>175</v>
      </c>
      <c r="D729" s="43" t="s">
        <v>255</v>
      </c>
      <c r="E729" s="44" t="s">
        <v>361</v>
      </c>
      <c r="F729" s="45">
        <v>81</v>
      </c>
      <c r="G729" s="14" t="str">
        <f>VLOOKUP(B729,'Akodens FV'!$A$1:$B$1976,2,FALSE)</f>
        <v>HSF</v>
      </c>
    </row>
    <row r="730" spans="1:7" x14ac:dyDescent="0.2">
      <c r="A730" s="19" t="str">
        <f t="shared" si="11"/>
        <v>0837060J01CA04</v>
      </c>
      <c r="B730" s="43" t="s">
        <v>106</v>
      </c>
      <c r="C730" s="43" t="s">
        <v>223</v>
      </c>
      <c r="D730" s="43" t="s">
        <v>247</v>
      </c>
      <c r="E730" s="44" t="s">
        <v>350</v>
      </c>
      <c r="F730" s="45">
        <v>3</v>
      </c>
      <c r="G730" s="14" t="str">
        <f>VLOOKUP(B730,'Akodens FV'!$A$1:$B$1976,2,FALSE)</f>
        <v>HSF</v>
      </c>
    </row>
    <row r="731" spans="1:7" x14ac:dyDescent="0.2">
      <c r="A731" s="19" t="str">
        <f t="shared" si="11"/>
        <v>0837060J01CE02</v>
      </c>
      <c r="B731" s="43" t="s">
        <v>106</v>
      </c>
      <c r="C731" s="43" t="s">
        <v>223</v>
      </c>
      <c r="D731" s="43" t="s">
        <v>246</v>
      </c>
      <c r="E731" s="44" t="s">
        <v>352</v>
      </c>
      <c r="F731" s="45">
        <v>3</v>
      </c>
      <c r="G731" s="14" t="str">
        <f>VLOOKUP(B731,'Akodens FV'!$A$1:$B$1976,2,FALSE)</f>
        <v>HSF</v>
      </c>
    </row>
    <row r="732" spans="1:7" x14ac:dyDescent="0.2">
      <c r="A732" s="19" t="str">
        <f t="shared" si="11"/>
        <v>0837060J01MA02</v>
      </c>
      <c r="B732" s="43" t="s">
        <v>106</v>
      </c>
      <c r="C732" s="43" t="s">
        <v>223</v>
      </c>
      <c r="D732" s="43" t="s">
        <v>252</v>
      </c>
      <c r="E732" s="44" t="s">
        <v>359</v>
      </c>
      <c r="F732" s="45">
        <v>1</v>
      </c>
      <c r="G732" s="14" t="str">
        <f>VLOOKUP(B732,'Akodens FV'!$A$1:$B$1976,2,FALSE)</f>
        <v>HSF</v>
      </c>
    </row>
    <row r="733" spans="1:7" x14ac:dyDescent="0.2">
      <c r="A733" s="19" t="str">
        <f t="shared" si="11"/>
        <v>0837090J01AA02</v>
      </c>
      <c r="B733" s="43" t="s">
        <v>93</v>
      </c>
      <c r="C733" s="43" t="s">
        <v>211</v>
      </c>
      <c r="D733" s="43" t="s">
        <v>249</v>
      </c>
      <c r="E733" s="44" t="s">
        <v>348</v>
      </c>
      <c r="F733" s="45">
        <v>1</v>
      </c>
      <c r="G733" s="14" t="str">
        <f>VLOOKUP(B733,'Akodens FV'!$A$1:$B$1976,2,FALSE)</f>
        <v>HSF</v>
      </c>
    </row>
    <row r="734" spans="1:7" x14ac:dyDescent="0.2">
      <c r="A734" s="19" t="str">
        <f t="shared" si="11"/>
        <v>0837090J01AA04</v>
      </c>
      <c r="B734" s="43" t="s">
        <v>93</v>
      </c>
      <c r="C734" s="43" t="s">
        <v>211</v>
      </c>
      <c r="D734" s="43" t="s">
        <v>264</v>
      </c>
      <c r="E734" s="44" t="s">
        <v>349</v>
      </c>
      <c r="F734" s="45">
        <v>1</v>
      </c>
      <c r="G734" s="14" t="str">
        <f>VLOOKUP(B734,'Akodens FV'!$A$1:$B$1976,2,FALSE)</f>
        <v>HSF</v>
      </c>
    </row>
    <row r="735" spans="1:7" x14ac:dyDescent="0.2">
      <c r="A735" s="19" t="str">
        <f t="shared" si="11"/>
        <v>0837090J01CA04</v>
      </c>
      <c r="B735" s="43" t="s">
        <v>93</v>
      </c>
      <c r="C735" s="43" t="s">
        <v>211</v>
      </c>
      <c r="D735" s="43" t="s">
        <v>247</v>
      </c>
      <c r="E735" s="44" t="s">
        <v>350</v>
      </c>
      <c r="F735" s="45">
        <v>9</v>
      </c>
      <c r="G735" s="14" t="str">
        <f>VLOOKUP(B735,'Akodens FV'!$A$1:$B$1976,2,FALSE)</f>
        <v>HSF</v>
      </c>
    </row>
    <row r="736" spans="1:7" x14ac:dyDescent="0.2">
      <c r="A736" s="19" t="str">
        <f t="shared" si="11"/>
        <v>0837090J01CA08</v>
      </c>
      <c r="B736" s="43" t="s">
        <v>93</v>
      </c>
      <c r="C736" s="43" t="s">
        <v>211</v>
      </c>
      <c r="D736" s="43" t="s">
        <v>262</v>
      </c>
      <c r="E736" s="44" t="s">
        <v>351</v>
      </c>
      <c r="F736" s="45">
        <v>6</v>
      </c>
      <c r="G736" s="14" t="str">
        <f>VLOOKUP(B736,'Akodens FV'!$A$1:$B$1976,2,FALSE)</f>
        <v>HSF</v>
      </c>
    </row>
    <row r="737" spans="1:7" x14ac:dyDescent="0.2">
      <c r="A737" s="19" t="str">
        <f t="shared" si="11"/>
        <v>0837090J01CE02</v>
      </c>
      <c r="B737" s="43" t="s">
        <v>93</v>
      </c>
      <c r="C737" s="43" t="s">
        <v>211</v>
      </c>
      <c r="D737" s="43" t="s">
        <v>246</v>
      </c>
      <c r="E737" s="44" t="s">
        <v>352</v>
      </c>
      <c r="F737" s="45">
        <v>4</v>
      </c>
      <c r="G737" s="14" t="str">
        <f>VLOOKUP(B737,'Akodens FV'!$A$1:$B$1976,2,FALSE)</f>
        <v>HSF</v>
      </c>
    </row>
    <row r="738" spans="1:7" x14ac:dyDescent="0.2">
      <c r="A738" s="19" t="str">
        <f t="shared" si="11"/>
        <v>0837090J01CF05</v>
      </c>
      <c r="B738" s="43" t="s">
        <v>93</v>
      </c>
      <c r="C738" s="43" t="s">
        <v>211</v>
      </c>
      <c r="D738" s="43" t="s">
        <v>251</v>
      </c>
      <c r="E738" s="44" t="s">
        <v>353</v>
      </c>
      <c r="F738" s="45">
        <v>7</v>
      </c>
      <c r="G738" s="14" t="str">
        <f>VLOOKUP(B738,'Akodens FV'!$A$1:$B$1976,2,FALSE)</f>
        <v>HSF</v>
      </c>
    </row>
    <row r="739" spans="1:7" x14ac:dyDescent="0.2">
      <c r="A739" s="19" t="str">
        <f t="shared" si="11"/>
        <v>0837090J01DB05</v>
      </c>
      <c r="B739" s="43" t="s">
        <v>93</v>
      </c>
      <c r="C739" s="43" t="s">
        <v>211</v>
      </c>
      <c r="D739" s="43" t="s">
        <v>261</v>
      </c>
      <c r="E739" s="44" t="s">
        <v>355</v>
      </c>
      <c r="F739" s="45">
        <v>8</v>
      </c>
      <c r="G739" s="14" t="str">
        <f>VLOOKUP(B739,'Akodens FV'!$A$1:$B$1976,2,FALSE)</f>
        <v>HSF</v>
      </c>
    </row>
    <row r="740" spans="1:7" x14ac:dyDescent="0.2">
      <c r="A740" s="19" t="str">
        <f t="shared" si="11"/>
        <v>0837090J01EA01</v>
      </c>
      <c r="B740" s="43" t="s">
        <v>93</v>
      </c>
      <c r="C740" s="43" t="s">
        <v>211</v>
      </c>
      <c r="D740" s="43" t="s">
        <v>259</v>
      </c>
      <c r="E740" s="44" t="s">
        <v>356</v>
      </c>
      <c r="F740" s="45">
        <v>3</v>
      </c>
      <c r="G740" s="14" t="str">
        <f>VLOOKUP(B740,'Akodens FV'!$A$1:$B$1976,2,FALSE)</f>
        <v>HSF</v>
      </c>
    </row>
    <row r="741" spans="1:7" x14ac:dyDescent="0.2">
      <c r="A741" s="19" t="str">
        <f t="shared" si="11"/>
        <v>0837090J01FF01</v>
      </c>
      <c r="B741" s="43" t="s">
        <v>93</v>
      </c>
      <c r="C741" s="43" t="s">
        <v>211</v>
      </c>
      <c r="D741" s="43" t="s">
        <v>248</v>
      </c>
      <c r="E741" s="44" t="s">
        <v>358</v>
      </c>
      <c r="F741" s="45">
        <v>3</v>
      </c>
      <c r="G741" s="14" t="str">
        <f>VLOOKUP(B741,'Akodens FV'!$A$1:$B$1976,2,FALSE)</f>
        <v>HSF</v>
      </c>
    </row>
    <row r="742" spans="1:7" x14ac:dyDescent="0.2">
      <c r="A742" s="19" t="str">
        <f t="shared" si="11"/>
        <v>0837090J01MA02</v>
      </c>
      <c r="B742" s="43" t="s">
        <v>93</v>
      </c>
      <c r="C742" s="43" t="s">
        <v>211</v>
      </c>
      <c r="D742" s="43" t="s">
        <v>252</v>
      </c>
      <c r="E742" s="44" t="s">
        <v>359</v>
      </c>
      <c r="F742" s="45">
        <v>2</v>
      </c>
      <c r="G742" s="14" t="str">
        <f>VLOOKUP(B742,'Akodens FV'!$A$1:$B$1976,2,FALSE)</f>
        <v>HSF</v>
      </c>
    </row>
    <row r="743" spans="1:7" x14ac:dyDescent="0.2">
      <c r="A743" s="19" t="str">
        <f t="shared" si="11"/>
        <v>0837090J01XE01</v>
      </c>
      <c r="B743" s="43" t="s">
        <v>93</v>
      </c>
      <c r="C743" s="43" t="s">
        <v>211</v>
      </c>
      <c r="D743" s="43" t="s">
        <v>255</v>
      </c>
      <c r="E743" s="44" t="s">
        <v>361</v>
      </c>
      <c r="F743" s="45">
        <v>3</v>
      </c>
      <c r="G743" s="14" t="str">
        <f>VLOOKUP(B743,'Akodens FV'!$A$1:$B$1976,2,FALSE)</f>
        <v>HSF</v>
      </c>
    </row>
    <row r="744" spans="1:7" x14ac:dyDescent="0.2">
      <c r="A744" s="19" t="str">
        <f t="shared" si="11"/>
        <v>0837200J01AA02</v>
      </c>
      <c r="B744" s="43" t="s">
        <v>99</v>
      </c>
      <c r="C744" s="43" t="s">
        <v>217</v>
      </c>
      <c r="D744" s="43" t="s">
        <v>249</v>
      </c>
      <c r="E744" s="44" t="s">
        <v>348</v>
      </c>
      <c r="F744" s="45">
        <v>6</v>
      </c>
      <c r="G744" s="14" t="str">
        <f>VLOOKUP(B744,'Akodens FV'!$A$1:$B$1976,2,FALSE)</f>
        <v>HSF</v>
      </c>
    </row>
    <row r="745" spans="1:7" x14ac:dyDescent="0.2">
      <c r="A745" s="19" t="str">
        <f t="shared" si="11"/>
        <v>0837200J01CA04</v>
      </c>
      <c r="B745" s="43" t="s">
        <v>99</v>
      </c>
      <c r="C745" s="43" t="s">
        <v>217</v>
      </c>
      <c r="D745" s="43" t="s">
        <v>247</v>
      </c>
      <c r="E745" s="44" t="s">
        <v>350</v>
      </c>
      <c r="F745" s="45">
        <v>2</v>
      </c>
      <c r="G745" s="14" t="str">
        <f>VLOOKUP(B745,'Akodens FV'!$A$1:$B$1976,2,FALSE)</f>
        <v>HSF</v>
      </c>
    </row>
    <row r="746" spans="1:7" x14ac:dyDescent="0.2">
      <c r="A746" s="19" t="str">
        <f t="shared" si="11"/>
        <v>0837200J01CA08</v>
      </c>
      <c r="B746" s="43" t="s">
        <v>99</v>
      </c>
      <c r="C746" s="43" t="s">
        <v>217</v>
      </c>
      <c r="D746" s="43" t="s">
        <v>262</v>
      </c>
      <c r="E746" s="44" t="s">
        <v>351</v>
      </c>
      <c r="F746" s="45">
        <v>2</v>
      </c>
      <c r="G746" s="14" t="str">
        <f>VLOOKUP(B746,'Akodens FV'!$A$1:$B$1976,2,FALSE)</f>
        <v>HSF</v>
      </c>
    </row>
    <row r="747" spans="1:7" x14ac:dyDescent="0.2">
      <c r="A747" s="19" t="str">
        <f t="shared" si="11"/>
        <v>0837200J01CE02</v>
      </c>
      <c r="B747" s="43" t="s">
        <v>99</v>
      </c>
      <c r="C747" s="43" t="s">
        <v>217</v>
      </c>
      <c r="D747" s="43" t="s">
        <v>246</v>
      </c>
      <c r="E747" s="44" t="s">
        <v>352</v>
      </c>
      <c r="F747" s="45">
        <v>20</v>
      </c>
      <c r="G747" s="14" t="str">
        <f>VLOOKUP(B747,'Akodens FV'!$A$1:$B$1976,2,FALSE)</f>
        <v>HSF</v>
      </c>
    </row>
    <row r="748" spans="1:7" x14ac:dyDescent="0.2">
      <c r="A748" s="19" t="str">
        <f t="shared" si="11"/>
        <v>0837200J01CF05</v>
      </c>
      <c r="B748" s="43" t="s">
        <v>99</v>
      </c>
      <c r="C748" s="43" t="s">
        <v>217</v>
      </c>
      <c r="D748" s="43" t="s">
        <v>251</v>
      </c>
      <c r="E748" s="44" t="s">
        <v>353</v>
      </c>
      <c r="F748" s="45">
        <v>5</v>
      </c>
      <c r="G748" s="14" t="str">
        <f>VLOOKUP(B748,'Akodens FV'!$A$1:$B$1976,2,FALSE)</f>
        <v>HSF</v>
      </c>
    </row>
    <row r="749" spans="1:7" x14ac:dyDescent="0.2">
      <c r="A749" s="19" t="str">
        <f t="shared" si="11"/>
        <v>0837200J01CR02</v>
      </c>
      <c r="B749" s="43" t="s">
        <v>99</v>
      </c>
      <c r="C749" s="43" t="s">
        <v>217</v>
      </c>
      <c r="D749" s="43" t="s">
        <v>253</v>
      </c>
      <c r="E749" s="44" t="s">
        <v>640</v>
      </c>
      <c r="F749" s="45">
        <v>1</v>
      </c>
      <c r="G749" s="14" t="str">
        <f>VLOOKUP(B749,'Akodens FV'!$A$1:$B$1976,2,FALSE)</f>
        <v>HSF</v>
      </c>
    </row>
    <row r="750" spans="1:7" x14ac:dyDescent="0.2">
      <c r="A750" s="19" t="str">
        <f t="shared" si="11"/>
        <v>0837200J01DB05</v>
      </c>
      <c r="B750" s="43" t="s">
        <v>99</v>
      </c>
      <c r="C750" s="43" t="s">
        <v>217</v>
      </c>
      <c r="D750" s="43" t="s">
        <v>261</v>
      </c>
      <c r="E750" s="44" t="s">
        <v>355</v>
      </c>
      <c r="F750" s="45">
        <v>1</v>
      </c>
      <c r="G750" s="14" t="str">
        <f>VLOOKUP(B750,'Akodens FV'!$A$1:$B$1976,2,FALSE)</f>
        <v>HSF</v>
      </c>
    </row>
    <row r="751" spans="1:7" x14ac:dyDescent="0.2">
      <c r="A751" s="19" t="str">
        <f t="shared" si="11"/>
        <v>0837200J01EA01</v>
      </c>
      <c r="B751" s="43" t="s">
        <v>99</v>
      </c>
      <c r="C751" s="43" t="s">
        <v>217</v>
      </c>
      <c r="D751" s="43" t="s">
        <v>259</v>
      </c>
      <c r="E751" s="44" t="s">
        <v>356</v>
      </c>
      <c r="F751" s="45">
        <v>4</v>
      </c>
      <c r="G751" s="14" t="str">
        <f>VLOOKUP(B751,'Akodens FV'!$A$1:$B$1976,2,FALSE)</f>
        <v>HSF</v>
      </c>
    </row>
    <row r="752" spans="1:7" x14ac:dyDescent="0.2">
      <c r="A752" s="19" t="str">
        <f t="shared" si="11"/>
        <v>0837200J01EE01</v>
      </c>
      <c r="B752" s="43" t="s">
        <v>99</v>
      </c>
      <c r="C752" s="43" t="s">
        <v>217</v>
      </c>
      <c r="D752" s="43" t="s">
        <v>258</v>
      </c>
      <c r="E752" s="44" t="s">
        <v>364</v>
      </c>
      <c r="F752" s="45">
        <v>2</v>
      </c>
      <c r="G752" s="14" t="str">
        <f>VLOOKUP(B752,'Akodens FV'!$A$1:$B$1976,2,FALSE)</f>
        <v>HSF</v>
      </c>
    </row>
    <row r="753" spans="1:7" x14ac:dyDescent="0.2">
      <c r="A753" s="19" t="str">
        <f t="shared" si="11"/>
        <v>0837200J01FA01</v>
      </c>
      <c r="B753" s="43" t="s">
        <v>99</v>
      </c>
      <c r="C753" s="43" t="s">
        <v>217</v>
      </c>
      <c r="D753" s="43" t="s">
        <v>250</v>
      </c>
      <c r="E753" s="44" t="s">
        <v>357</v>
      </c>
      <c r="F753" s="45">
        <v>1</v>
      </c>
      <c r="G753" s="14" t="str">
        <f>VLOOKUP(B753,'Akodens FV'!$A$1:$B$1976,2,FALSE)</f>
        <v>HSF</v>
      </c>
    </row>
    <row r="754" spans="1:7" x14ac:dyDescent="0.2">
      <c r="A754" s="19" t="str">
        <f t="shared" si="11"/>
        <v>0837200J01FF01</v>
      </c>
      <c r="B754" s="43" t="s">
        <v>99</v>
      </c>
      <c r="C754" s="43" t="s">
        <v>217</v>
      </c>
      <c r="D754" s="43" t="s">
        <v>248</v>
      </c>
      <c r="E754" s="44" t="s">
        <v>358</v>
      </c>
      <c r="F754" s="45">
        <v>1</v>
      </c>
      <c r="G754" s="14" t="str">
        <f>VLOOKUP(B754,'Akodens FV'!$A$1:$B$1976,2,FALSE)</f>
        <v>HSF</v>
      </c>
    </row>
    <row r="755" spans="1:7" x14ac:dyDescent="0.2">
      <c r="A755" s="19" t="str">
        <f t="shared" si="11"/>
        <v>0837200J01MA02</v>
      </c>
      <c r="B755" s="43" t="s">
        <v>99</v>
      </c>
      <c r="C755" s="43" t="s">
        <v>217</v>
      </c>
      <c r="D755" s="43" t="s">
        <v>252</v>
      </c>
      <c r="E755" s="44" t="s">
        <v>359</v>
      </c>
      <c r="F755" s="45">
        <v>2</v>
      </c>
      <c r="G755" s="14" t="str">
        <f>VLOOKUP(B755,'Akodens FV'!$A$1:$B$1976,2,FALSE)</f>
        <v>HSF</v>
      </c>
    </row>
    <row r="756" spans="1:7" x14ac:dyDescent="0.2">
      <c r="A756" s="19" t="str">
        <f t="shared" si="11"/>
        <v>0837200J01XE01</v>
      </c>
      <c r="B756" s="43" t="s">
        <v>99</v>
      </c>
      <c r="C756" s="43" t="s">
        <v>217</v>
      </c>
      <c r="D756" s="43" t="s">
        <v>255</v>
      </c>
      <c r="E756" s="44" t="s">
        <v>361</v>
      </c>
      <c r="F756" s="45">
        <v>6</v>
      </c>
      <c r="G756" s="14" t="str">
        <f>VLOOKUP(B756,'Akodens FV'!$A$1:$B$1976,2,FALSE)</f>
        <v>HSF</v>
      </c>
    </row>
    <row r="757" spans="1:7" x14ac:dyDescent="0.2">
      <c r="A757" s="19" t="str">
        <f t="shared" si="11"/>
        <v>0837210J01CF05</v>
      </c>
      <c r="B757" s="43" t="s">
        <v>551</v>
      </c>
      <c r="C757" s="43" t="s">
        <v>550</v>
      </c>
      <c r="D757" s="43" t="s">
        <v>251</v>
      </c>
      <c r="E757" s="44" t="s">
        <v>353</v>
      </c>
      <c r="F757" s="45">
        <v>1</v>
      </c>
      <c r="G757" s="14" t="e">
        <f>VLOOKUP(B757,'Akodens FV'!$A$1:$B$1976,2,FALSE)</f>
        <v>#N/A</v>
      </c>
    </row>
    <row r="758" spans="1:7" x14ac:dyDescent="0.2">
      <c r="A758" s="19" t="str">
        <f t="shared" si="11"/>
        <v>0840003J01AA02</v>
      </c>
      <c r="B758" s="43" t="s">
        <v>32</v>
      </c>
      <c r="C758" s="43" t="s">
        <v>155</v>
      </c>
      <c r="D758" s="43" t="s">
        <v>249</v>
      </c>
      <c r="E758" s="44" t="s">
        <v>348</v>
      </c>
      <c r="F758" s="45">
        <v>37</v>
      </c>
      <c r="G758" s="14" t="str">
        <f>VLOOKUP(B758,'Akodens FV'!$A$1:$B$1976,2,FALSE)</f>
        <v>Hälsoval</v>
      </c>
    </row>
    <row r="759" spans="1:7" x14ac:dyDescent="0.2">
      <c r="A759" s="19" t="str">
        <f t="shared" si="11"/>
        <v>0840003J01AA04</v>
      </c>
      <c r="B759" s="43" t="s">
        <v>32</v>
      </c>
      <c r="C759" s="43" t="s">
        <v>155</v>
      </c>
      <c r="D759" s="43" t="s">
        <v>264</v>
      </c>
      <c r="E759" s="44" t="s">
        <v>349</v>
      </c>
      <c r="F759" s="45">
        <v>22</v>
      </c>
      <c r="G759" s="14" t="str">
        <f>VLOOKUP(B759,'Akodens FV'!$A$1:$B$1976,2,FALSE)</f>
        <v>Hälsoval</v>
      </c>
    </row>
    <row r="760" spans="1:7" x14ac:dyDescent="0.2">
      <c r="A760" s="19" t="str">
        <f t="shared" si="11"/>
        <v>0840003J01AA07</v>
      </c>
      <c r="B760" s="43" t="s">
        <v>32</v>
      </c>
      <c r="C760" s="43" t="s">
        <v>155</v>
      </c>
      <c r="D760" s="43" t="s">
        <v>263</v>
      </c>
      <c r="E760" s="44" t="s">
        <v>363</v>
      </c>
      <c r="F760" s="45">
        <v>1</v>
      </c>
      <c r="G760" s="14" t="str">
        <f>VLOOKUP(B760,'Akodens FV'!$A$1:$B$1976,2,FALSE)</f>
        <v>Hälsoval</v>
      </c>
    </row>
    <row r="761" spans="1:7" x14ac:dyDescent="0.2">
      <c r="A761" s="19" t="str">
        <f t="shared" si="11"/>
        <v>0840003J01CA04</v>
      </c>
      <c r="B761" s="43" t="s">
        <v>32</v>
      </c>
      <c r="C761" s="43" t="s">
        <v>155</v>
      </c>
      <c r="D761" s="43" t="s">
        <v>247</v>
      </c>
      <c r="E761" s="44" t="s">
        <v>350</v>
      </c>
      <c r="F761" s="45">
        <v>25</v>
      </c>
      <c r="G761" s="14" t="str">
        <f>VLOOKUP(B761,'Akodens FV'!$A$1:$B$1976,2,FALSE)</f>
        <v>Hälsoval</v>
      </c>
    </row>
    <row r="762" spans="1:7" x14ac:dyDescent="0.2">
      <c r="A762" s="19" t="str">
        <f t="shared" si="11"/>
        <v>0840003J01CA08</v>
      </c>
      <c r="B762" s="43" t="s">
        <v>32</v>
      </c>
      <c r="C762" s="43" t="s">
        <v>155</v>
      </c>
      <c r="D762" s="43" t="s">
        <v>262</v>
      </c>
      <c r="E762" s="44" t="s">
        <v>351</v>
      </c>
      <c r="F762" s="45">
        <v>127</v>
      </c>
      <c r="G762" s="14" t="str">
        <f>VLOOKUP(B762,'Akodens FV'!$A$1:$B$1976,2,FALSE)</f>
        <v>Hälsoval</v>
      </c>
    </row>
    <row r="763" spans="1:7" x14ac:dyDescent="0.2">
      <c r="A763" s="19" t="str">
        <f t="shared" si="11"/>
        <v>0840003J01CE02</v>
      </c>
      <c r="B763" s="43" t="s">
        <v>32</v>
      </c>
      <c r="C763" s="43" t="s">
        <v>155</v>
      </c>
      <c r="D763" s="43" t="s">
        <v>246</v>
      </c>
      <c r="E763" s="44" t="s">
        <v>352</v>
      </c>
      <c r="F763" s="45">
        <v>186</v>
      </c>
      <c r="G763" s="14" t="str">
        <f>VLOOKUP(B763,'Akodens FV'!$A$1:$B$1976,2,FALSE)</f>
        <v>Hälsoval</v>
      </c>
    </row>
    <row r="764" spans="1:7" x14ac:dyDescent="0.2">
      <c r="A764" s="19" t="str">
        <f t="shared" si="11"/>
        <v>0840003J01CF05</v>
      </c>
      <c r="B764" s="43" t="s">
        <v>32</v>
      </c>
      <c r="C764" s="43" t="s">
        <v>155</v>
      </c>
      <c r="D764" s="43" t="s">
        <v>251</v>
      </c>
      <c r="E764" s="44" t="s">
        <v>353</v>
      </c>
      <c r="F764" s="45">
        <v>64</v>
      </c>
      <c r="G764" s="14" t="str">
        <f>VLOOKUP(B764,'Akodens FV'!$A$1:$B$1976,2,FALSE)</f>
        <v>Hälsoval</v>
      </c>
    </row>
    <row r="765" spans="1:7" x14ac:dyDescent="0.2">
      <c r="A765" s="19" t="str">
        <f t="shared" si="11"/>
        <v>0840003J01CR02</v>
      </c>
      <c r="B765" s="43" t="s">
        <v>32</v>
      </c>
      <c r="C765" s="43" t="s">
        <v>155</v>
      </c>
      <c r="D765" s="43" t="s">
        <v>253</v>
      </c>
      <c r="E765" s="44" t="s">
        <v>640</v>
      </c>
      <c r="F765" s="45">
        <v>12</v>
      </c>
      <c r="G765" s="14" t="str">
        <f>VLOOKUP(B765,'Akodens FV'!$A$1:$B$1976,2,FALSE)</f>
        <v>Hälsoval</v>
      </c>
    </row>
    <row r="766" spans="1:7" x14ac:dyDescent="0.2">
      <c r="A766" s="19" t="str">
        <f t="shared" si="11"/>
        <v>0840003J01DB05</v>
      </c>
      <c r="B766" s="43" t="s">
        <v>32</v>
      </c>
      <c r="C766" s="43" t="s">
        <v>155</v>
      </c>
      <c r="D766" s="43" t="s">
        <v>261</v>
      </c>
      <c r="E766" s="44" t="s">
        <v>355</v>
      </c>
      <c r="F766" s="45">
        <v>1</v>
      </c>
      <c r="G766" s="14" t="str">
        <f>VLOOKUP(B766,'Akodens FV'!$A$1:$B$1976,2,FALSE)</f>
        <v>Hälsoval</v>
      </c>
    </row>
    <row r="767" spans="1:7" x14ac:dyDescent="0.2">
      <c r="A767" s="19" t="str">
        <f t="shared" si="11"/>
        <v>0840003J01EA01</v>
      </c>
      <c r="B767" s="43" t="s">
        <v>32</v>
      </c>
      <c r="C767" s="43" t="s">
        <v>155</v>
      </c>
      <c r="D767" s="43" t="s">
        <v>259</v>
      </c>
      <c r="E767" s="44" t="s">
        <v>356</v>
      </c>
      <c r="F767" s="45">
        <v>10</v>
      </c>
      <c r="G767" s="14" t="str">
        <f>VLOOKUP(B767,'Akodens FV'!$A$1:$B$1976,2,FALSE)</f>
        <v>Hälsoval</v>
      </c>
    </row>
    <row r="768" spans="1:7" x14ac:dyDescent="0.2">
      <c r="A768" s="19" t="str">
        <f t="shared" si="11"/>
        <v>0840003J01EE01</v>
      </c>
      <c r="B768" s="43" t="s">
        <v>32</v>
      </c>
      <c r="C768" s="43" t="s">
        <v>155</v>
      </c>
      <c r="D768" s="43" t="s">
        <v>258</v>
      </c>
      <c r="E768" s="44" t="s">
        <v>364</v>
      </c>
      <c r="F768" s="45">
        <v>4</v>
      </c>
      <c r="G768" s="14" t="str">
        <f>VLOOKUP(B768,'Akodens FV'!$A$1:$B$1976,2,FALSE)</f>
        <v>Hälsoval</v>
      </c>
    </row>
    <row r="769" spans="1:7" x14ac:dyDescent="0.2">
      <c r="A769" s="19" t="str">
        <f t="shared" si="11"/>
        <v>0840003J01FA01</v>
      </c>
      <c r="B769" s="43" t="s">
        <v>32</v>
      </c>
      <c r="C769" s="43" t="s">
        <v>155</v>
      </c>
      <c r="D769" s="43" t="s">
        <v>250</v>
      </c>
      <c r="E769" s="44" t="s">
        <v>357</v>
      </c>
      <c r="F769" s="45">
        <v>8</v>
      </c>
      <c r="G769" s="14" t="str">
        <f>VLOOKUP(B769,'Akodens FV'!$A$1:$B$1976,2,FALSE)</f>
        <v>Hälsoval</v>
      </c>
    </row>
    <row r="770" spans="1:7" x14ac:dyDescent="0.2">
      <c r="A770" s="19" t="str">
        <f t="shared" si="11"/>
        <v>0840003J01FA09</v>
      </c>
      <c r="B770" s="43" t="s">
        <v>32</v>
      </c>
      <c r="C770" s="43" t="s">
        <v>155</v>
      </c>
      <c r="D770" s="43" t="s">
        <v>257</v>
      </c>
      <c r="E770" s="44" t="s">
        <v>375</v>
      </c>
      <c r="F770" s="45">
        <v>3</v>
      </c>
      <c r="G770" s="14" t="str">
        <f>VLOOKUP(B770,'Akodens FV'!$A$1:$B$1976,2,FALSE)</f>
        <v>Hälsoval</v>
      </c>
    </row>
    <row r="771" spans="1:7" x14ac:dyDescent="0.2">
      <c r="A771" s="19" t="str">
        <f t="shared" ref="A771:A834" si="12">B771&amp;D771</f>
        <v>0840003J01FF01</v>
      </c>
      <c r="B771" s="43" t="s">
        <v>32</v>
      </c>
      <c r="C771" s="43" t="s">
        <v>155</v>
      </c>
      <c r="D771" s="43" t="s">
        <v>248</v>
      </c>
      <c r="E771" s="44" t="s">
        <v>358</v>
      </c>
      <c r="F771" s="45">
        <v>14</v>
      </c>
      <c r="G771" s="14" t="str">
        <f>VLOOKUP(B771,'Akodens FV'!$A$1:$B$1976,2,FALSE)</f>
        <v>Hälsoval</v>
      </c>
    </row>
    <row r="772" spans="1:7" x14ac:dyDescent="0.2">
      <c r="A772" s="19" t="str">
        <f t="shared" si="12"/>
        <v>0840003J01MA02</v>
      </c>
      <c r="B772" s="43" t="s">
        <v>32</v>
      </c>
      <c r="C772" s="43" t="s">
        <v>155</v>
      </c>
      <c r="D772" s="43" t="s">
        <v>252</v>
      </c>
      <c r="E772" s="44" t="s">
        <v>359</v>
      </c>
      <c r="F772" s="45">
        <v>20</v>
      </c>
      <c r="G772" s="14" t="str">
        <f>VLOOKUP(B772,'Akodens FV'!$A$1:$B$1976,2,FALSE)</f>
        <v>Hälsoval</v>
      </c>
    </row>
    <row r="773" spans="1:7" x14ac:dyDescent="0.2">
      <c r="A773" s="19" t="str">
        <f t="shared" si="12"/>
        <v>0840003J01XE01</v>
      </c>
      <c r="B773" s="43" t="s">
        <v>32</v>
      </c>
      <c r="C773" s="43" t="s">
        <v>155</v>
      </c>
      <c r="D773" s="43" t="s">
        <v>255</v>
      </c>
      <c r="E773" s="44" t="s">
        <v>361</v>
      </c>
      <c r="F773" s="45">
        <v>66</v>
      </c>
      <c r="G773" s="14" t="str">
        <f>VLOOKUP(B773,'Akodens FV'!$A$1:$B$1976,2,FALSE)</f>
        <v>Hälsoval</v>
      </c>
    </row>
    <row r="774" spans="1:7" x14ac:dyDescent="0.2">
      <c r="A774" s="19" t="str">
        <f t="shared" si="12"/>
        <v>0840004J01AA02</v>
      </c>
      <c r="B774" s="43" t="s">
        <v>35</v>
      </c>
      <c r="C774" s="43" t="s">
        <v>158</v>
      </c>
      <c r="D774" s="43" t="s">
        <v>249</v>
      </c>
      <c r="E774" s="44" t="s">
        <v>348</v>
      </c>
      <c r="F774" s="45">
        <v>40</v>
      </c>
      <c r="G774" s="14" t="str">
        <f>VLOOKUP(B774,'Akodens FV'!$A$1:$B$1976,2,FALSE)</f>
        <v>Hälsoval</v>
      </c>
    </row>
    <row r="775" spans="1:7" x14ac:dyDescent="0.2">
      <c r="A775" s="19" t="str">
        <f t="shared" si="12"/>
        <v>0840004J01AA04</v>
      </c>
      <c r="B775" s="43" t="s">
        <v>35</v>
      </c>
      <c r="C775" s="43" t="s">
        <v>158</v>
      </c>
      <c r="D775" s="43" t="s">
        <v>264</v>
      </c>
      <c r="E775" s="44" t="s">
        <v>349</v>
      </c>
      <c r="F775" s="45">
        <v>11</v>
      </c>
      <c r="G775" s="14" t="str">
        <f>VLOOKUP(B775,'Akodens FV'!$A$1:$B$1976,2,FALSE)</f>
        <v>Hälsoval</v>
      </c>
    </row>
    <row r="776" spans="1:7" x14ac:dyDescent="0.2">
      <c r="A776" s="19" t="str">
        <f t="shared" si="12"/>
        <v>0840004J01AA07</v>
      </c>
      <c r="B776" s="43" t="s">
        <v>35</v>
      </c>
      <c r="C776" s="43" t="s">
        <v>158</v>
      </c>
      <c r="D776" s="43" t="s">
        <v>263</v>
      </c>
      <c r="E776" s="44" t="s">
        <v>363</v>
      </c>
      <c r="F776" s="45">
        <v>4</v>
      </c>
      <c r="G776" s="14" t="str">
        <f>VLOOKUP(B776,'Akodens FV'!$A$1:$B$1976,2,FALSE)</f>
        <v>Hälsoval</v>
      </c>
    </row>
    <row r="777" spans="1:7" x14ac:dyDescent="0.2">
      <c r="A777" s="19" t="str">
        <f t="shared" si="12"/>
        <v>0840004J01CA04</v>
      </c>
      <c r="B777" s="43" t="s">
        <v>35</v>
      </c>
      <c r="C777" s="43" t="s">
        <v>158</v>
      </c>
      <c r="D777" s="43" t="s">
        <v>247</v>
      </c>
      <c r="E777" s="44" t="s">
        <v>350</v>
      </c>
      <c r="F777" s="45">
        <v>12</v>
      </c>
      <c r="G777" s="14" t="str">
        <f>VLOOKUP(B777,'Akodens FV'!$A$1:$B$1976,2,FALSE)</f>
        <v>Hälsoval</v>
      </c>
    </row>
    <row r="778" spans="1:7" x14ac:dyDescent="0.2">
      <c r="A778" s="19" t="str">
        <f t="shared" si="12"/>
        <v>0840004J01CA08</v>
      </c>
      <c r="B778" s="43" t="s">
        <v>35</v>
      </c>
      <c r="C778" s="43" t="s">
        <v>158</v>
      </c>
      <c r="D778" s="43" t="s">
        <v>262</v>
      </c>
      <c r="E778" s="44" t="s">
        <v>351</v>
      </c>
      <c r="F778" s="45">
        <v>143</v>
      </c>
      <c r="G778" s="14" t="str">
        <f>VLOOKUP(B778,'Akodens FV'!$A$1:$B$1976,2,FALSE)</f>
        <v>Hälsoval</v>
      </c>
    </row>
    <row r="779" spans="1:7" x14ac:dyDescent="0.2">
      <c r="A779" s="19" t="str">
        <f t="shared" si="12"/>
        <v>0840004J01CE02</v>
      </c>
      <c r="B779" s="43" t="s">
        <v>35</v>
      </c>
      <c r="C779" s="43" t="s">
        <v>158</v>
      </c>
      <c r="D779" s="43" t="s">
        <v>246</v>
      </c>
      <c r="E779" s="44" t="s">
        <v>352</v>
      </c>
      <c r="F779" s="45">
        <v>275</v>
      </c>
      <c r="G779" s="14" t="str">
        <f>VLOOKUP(B779,'Akodens FV'!$A$1:$B$1976,2,FALSE)</f>
        <v>Hälsoval</v>
      </c>
    </row>
    <row r="780" spans="1:7" x14ac:dyDescent="0.2">
      <c r="A780" s="19" t="str">
        <f t="shared" si="12"/>
        <v>0840004J01CF05</v>
      </c>
      <c r="B780" s="43" t="s">
        <v>35</v>
      </c>
      <c r="C780" s="43" t="s">
        <v>158</v>
      </c>
      <c r="D780" s="43" t="s">
        <v>251</v>
      </c>
      <c r="E780" s="44" t="s">
        <v>353</v>
      </c>
      <c r="F780" s="45">
        <v>57</v>
      </c>
      <c r="G780" s="14" t="str">
        <f>VLOOKUP(B780,'Akodens FV'!$A$1:$B$1976,2,FALSE)</f>
        <v>Hälsoval</v>
      </c>
    </row>
    <row r="781" spans="1:7" x14ac:dyDescent="0.2">
      <c r="A781" s="19" t="str">
        <f t="shared" si="12"/>
        <v>0840004J01CR02</v>
      </c>
      <c r="B781" s="43" t="s">
        <v>35</v>
      </c>
      <c r="C781" s="43" t="s">
        <v>158</v>
      </c>
      <c r="D781" s="43" t="s">
        <v>253</v>
      </c>
      <c r="E781" s="44" t="s">
        <v>640</v>
      </c>
      <c r="F781" s="45">
        <v>2</v>
      </c>
      <c r="G781" s="14" t="str">
        <f>VLOOKUP(B781,'Akodens FV'!$A$1:$B$1976,2,FALSE)</f>
        <v>Hälsoval</v>
      </c>
    </row>
    <row r="782" spans="1:7" x14ac:dyDescent="0.2">
      <c r="A782" s="19" t="str">
        <f t="shared" si="12"/>
        <v>0840004J01DB05</v>
      </c>
      <c r="B782" s="43" t="s">
        <v>35</v>
      </c>
      <c r="C782" s="43" t="s">
        <v>158</v>
      </c>
      <c r="D782" s="43" t="s">
        <v>261</v>
      </c>
      <c r="E782" s="44" t="s">
        <v>355</v>
      </c>
      <c r="F782" s="45">
        <v>1</v>
      </c>
      <c r="G782" s="14" t="str">
        <f>VLOOKUP(B782,'Akodens FV'!$A$1:$B$1976,2,FALSE)</f>
        <v>Hälsoval</v>
      </c>
    </row>
    <row r="783" spans="1:7" x14ac:dyDescent="0.2">
      <c r="A783" s="19" t="str">
        <f t="shared" si="12"/>
        <v>0840004J01EA01</v>
      </c>
      <c r="B783" s="43" t="s">
        <v>35</v>
      </c>
      <c r="C783" s="43" t="s">
        <v>158</v>
      </c>
      <c r="D783" s="43" t="s">
        <v>259</v>
      </c>
      <c r="E783" s="44" t="s">
        <v>356</v>
      </c>
      <c r="F783" s="45">
        <v>10</v>
      </c>
      <c r="G783" s="14" t="str">
        <f>VLOOKUP(B783,'Akodens FV'!$A$1:$B$1976,2,FALSE)</f>
        <v>Hälsoval</v>
      </c>
    </row>
    <row r="784" spans="1:7" x14ac:dyDescent="0.2">
      <c r="A784" s="19" t="str">
        <f t="shared" si="12"/>
        <v>0840004J01EE01</v>
      </c>
      <c r="B784" s="43" t="s">
        <v>35</v>
      </c>
      <c r="C784" s="43" t="s">
        <v>158</v>
      </c>
      <c r="D784" s="43" t="s">
        <v>258</v>
      </c>
      <c r="E784" s="44" t="s">
        <v>364</v>
      </c>
      <c r="F784" s="45">
        <v>2</v>
      </c>
      <c r="G784" s="14" t="str">
        <f>VLOOKUP(B784,'Akodens FV'!$A$1:$B$1976,2,FALSE)</f>
        <v>Hälsoval</v>
      </c>
    </row>
    <row r="785" spans="1:7" x14ac:dyDescent="0.2">
      <c r="A785" s="19" t="str">
        <f t="shared" si="12"/>
        <v>0840004J01FA01</v>
      </c>
      <c r="B785" s="43" t="s">
        <v>35</v>
      </c>
      <c r="C785" s="43" t="s">
        <v>158</v>
      </c>
      <c r="D785" s="43" t="s">
        <v>250</v>
      </c>
      <c r="E785" s="44" t="s">
        <v>357</v>
      </c>
      <c r="F785" s="45">
        <v>8</v>
      </c>
      <c r="G785" s="14" t="str">
        <f>VLOOKUP(B785,'Akodens FV'!$A$1:$B$1976,2,FALSE)</f>
        <v>Hälsoval</v>
      </c>
    </row>
    <row r="786" spans="1:7" x14ac:dyDescent="0.2">
      <c r="A786" s="19" t="str">
        <f t="shared" si="12"/>
        <v>0840004J01FA10</v>
      </c>
      <c r="B786" s="43" t="s">
        <v>35</v>
      </c>
      <c r="C786" s="43" t="s">
        <v>158</v>
      </c>
      <c r="D786" s="43" t="s">
        <v>268</v>
      </c>
      <c r="E786" s="44" t="s">
        <v>368</v>
      </c>
      <c r="F786" s="45">
        <v>1</v>
      </c>
      <c r="G786" s="14" t="str">
        <f>VLOOKUP(B786,'Akodens FV'!$A$1:$B$1976,2,FALSE)</f>
        <v>Hälsoval</v>
      </c>
    </row>
    <row r="787" spans="1:7" x14ac:dyDescent="0.2">
      <c r="A787" s="19" t="str">
        <f t="shared" si="12"/>
        <v>0840004J01FF01</v>
      </c>
      <c r="B787" s="43" t="s">
        <v>35</v>
      </c>
      <c r="C787" s="43" t="s">
        <v>158</v>
      </c>
      <c r="D787" s="43" t="s">
        <v>248</v>
      </c>
      <c r="E787" s="44" t="s">
        <v>358</v>
      </c>
      <c r="F787" s="45">
        <v>26</v>
      </c>
      <c r="G787" s="14" t="str">
        <f>VLOOKUP(B787,'Akodens FV'!$A$1:$B$1976,2,FALSE)</f>
        <v>Hälsoval</v>
      </c>
    </row>
    <row r="788" spans="1:7" x14ac:dyDescent="0.2">
      <c r="A788" s="19" t="str">
        <f t="shared" si="12"/>
        <v>0840004J01MA02</v>
      </c>
      <c r="B788" s="43" t="s">
        <v>35</v>
      </c>
      <c r="C788" s="43" t="s">
        <v>158</v>
      </c>
      <c r="D788" s="43" t="s">
        <v>252</v>
      </c>
      <c r="E788" s="44" t="s">
        <v>359</v>
      </c>
      <c r="F788" s="45">
        <v>12</v>
      </c>
      <c r="G788" s="14" t="str">
        <f>VLOOKUP(B788,'Akodens FV'!$A$1:$B$1976,2,FALSE)</f>
        <v>Hälsoval</v>
      </c>
    </row>
    <row r="789" spans="1:7" x14ac:dyDescent="0.2">
      <c r="A789" s="19" t="str">
        <f t="shared" si="12"/>
        <v>0840004J01XE01</v>
      </c>
      <c r="B789" s="43" t="s">
        <v>35</v>
      </c>
      <c r="C789" s="43" t="s">
        <v>158</v>
      </c>
      <c r="D789" s="43" t="s">
        <v>255</v>
      </c>
      <c r="E789" s="44" t="s">
        <v>361</v>
      </c>
      <c r="F789" s="45">
        <v>108</v>
      </c>
      <c r="G789" s="14" t="str">
        <f>VLOOKUP(B789,'Akodens FV'!$A$1:$B$1976,2,FALSE)</f>
        <v>Hälsoval</v>
      </c>
    </row>
    <row r="790" spans="1:7" x14ac:dyDescent="0.2">
      <c r="A790" s="19" t="str">
        <f t="shared" si="12"/>
        <v>0840005J01AA02</v>
      </c>
      <c r="B790" s="43" t="s">
        <v>15</v>
      </c>
      <c r="C790" s="43" t="s">
        <v>143</v>
      </c>
      <c r="D790" s="43" t="s">
        <v>249</v>
      </c>
      <c r="E790" s="44" t="s">
        <v>348</v>
      </c>
      <c r="F790" s="45">
        <v>69</v>
      </c>
      <c r="G790" s="14" t="str">
        <f>VLOOKUP(B790,'Akodens FV'!$A$1:$B$1976,2,FALSE)</f>
        <v>Hälsoval</v>
      </c>
    </row>
    <row r="791" spans="1:7" x14ac:dyDescent="0.2">
      <c r="A791" s="19" t="str">
        <f t="shared" si="12"/>
        <v>0840005J01AA04</v>
      </c>
      <c r="B791" s="43" t="s">
        <v>15</v>
      </c>
      <c r="C791" s="43" t="s">
        <v>143</v>
      </c>
      <c r="D791" s="43" t="s">
        <v>264</v>
      </c>
      <c r="E791" s="44" t="s">
        <v>349</v>
      </c>
      <c r="F791" s="45">
        <v>36</v>
      </c>
      <c r="G791" s="14" t="str">
        <f>VLOOKUP(B791,'Akodens FV'!$A$1:$B$1976,2,FALSE)</f>
        <v>Hälsoval</v>
      </c>
    </row>
    <row r="792" spans="1:7" x14ac:dyDescent="0.2">
      <c r="A792" s="19" t="str">
        <f t="shared" si="12"/>
        <v>0840005J01AA07</v>
      </c>
      <c r="B792" s="43" t="s">
        <v>15</v>
      </c>
      <c r="C792" s="43" t="s">
        <v>143</v>
      </c>
      <c r="D792" s="43" t="s">
        <v>263</v>
      </c>
      <c r="E792" s="44" t="s">
        <v>363</v>
      </c>
      <c r="F792" s="45">
        <v>2</v>
      </c>
      <c r="G792" s="14" t="str">
        <f>VLOOKUP(B792,'Akodens FV'!$A$1:$B$1976,2,FALSE)</f>
        <v>Hälsoval</v>
      </c>
    </row>
    <row r="793" spans="1:7" x14ac:dyDescent="0.2">
      <c r="A793" s="19" t="str">
        <f t="shared" si="12"/>
        <v>0840005J01CA04</v>
      </c>
      <c r="B793" s="43" t="s">
        <v>15</v>
      </c>
      <c r="C793" s="43" t="s">
        <v>143</v>
      </c>
      <c r="D793" s="43" t="s">
        <v>247</v>
      </c>
      <c r="E793" s="44" t="s">
        <v>350</v>
      </c>
      <c r="F793" s="45">
        <v>42</v>
      </c>
      <c r="G793" s="14" t="str">
        <f>VLOOKUP(B793,'Akodens FV'!$A$1:$B$1976,2,FALSE)</f>
        <v>Hälsoval</v>
      </c>
    </row>
    <row r="794" spans="1:7" x14ac:dyDescent="0.2">
      <c r="A794" s="19" t="str">
        <f t="shared" si="12"/>
        <v>0840005J01CA08</v>
      </c>
      <c r="B794" s="43" t="s">
        <v>15</v>
      </c>
      <c r="C794" s="43" t="s">
        <v>143</v>
      </c>
      <c r="D794" s="43" t="s">
        <v>262</v>
      </c>
      <c r="E794" s="44" t="s">
        <v>351</v>
      </c>
      <c r="F794" s="45">
        <v>206</v>
      </c>
      <c r="G794" s="14" t="str">
        <f>VLOOKUP(B794,'Akodens FV'!$A$1:$B$1976,2,FALSE)</f>
        <v>Hälsoval</v>
      </c>
    </row>
    <row r="795" spans="1:7" x14ac:dyDescent="0.2">
      <c r="A795" s="19" t="str">
        <f t="shared" si="12"/>
        <v>0840005J01CE02</v>
      </c>
      <c r="B795" s="43" t="s">
        <v>15</v>
      </c>
      <c r="C795" s="43" t="s">
        <v>143</v>
      </c>
      <c r="D795" s="43" t="s">
        <v>246</v>
      </c>
      <c r="E795" s="44" t="s">
        <v>352</v>
      </c>
      <c r="F795" s="45">
        <v>290</v>
      </c>
      <c r="G795" s="14" t="str">
        <f>VLOOKUP(B795,'Akodens FV'!$A$1:$B$1976,2,FALSE)</f>
        <v>Hälsoval</v>
      </c>
    </row>
    <row r="796" spans="1:7" x14ac:dyDescent="0.2">
      <c r="A796" s="19" t="str">
        <f t="shared" si="12"/>
        <v>0840005J01CF05</v>
      </c>
      <c r="B796" s="43" t="s">
        <v>15</v>
      </c>
      <c r="C796" s="43" t="s">
        <v>143</v>
      </c>
      <c r="D796" s="43" t="s">
        <v>251</v>
      </c>
      <c r="E796" s="44" t="s">
        <v>353</v>
      </c>
      <c r="F796" s="45">
        <v>154</v>
      </c>
      <c r="G796" s="14" t="str">
        <f>VLOOKUP(B796,'Akodens FV'!$A$1:$B$1976,2,FALSE)</f>
        <v>Hälsoval</v>
      </c>
    </row>
    <row r="797" spans="1:7" x14ac:dyDescent="0.2">
      <c r="A797" s="19" t="str">
        <f t="shared" si="12"/>
        <v>0840005J01CR02</v>
      </c>
      <c r="B797" s="43" t="s">
        <v>15</v>
      </c>
      <c r="C797" s="43" t="s">
        <v>143</v>
      </c>
      <c r="D797" s="43" t="s">
        <v>253</v>
      </c>
      <c r="E797" s="44" t="s">
        <v>640</v>
      </c>
      <c r="F797" s="45">
        <v>9</v>
      </c>
      <c r="G797" s="14" t="str">
        <f>VLOOKUP(B797,'Akodens FV'!$A$1:$B$1976,2,FALSE)</f>
        <v>Hälsoval</v>
      </c>
    </row>
    <row r="798" spans="1:7" x14ac:dyDescent="0.2">
      <c r="A798" s="19" t="str">
        <f t="shared" si="12"/>
        <v>0840005J01DB05</v>
      </c>
      <c r="B798" s="43" t="s">
        <v>15</v>
      </c>
      <c r="C798" s="43" t="s">
        <v>143</v>
      </c>
      <c r="D798" s="43" t="s">
        <v>261</v>
      </c>
      <c r="E798" s="44" t="s">
        <v>355</v>
      </c>
      <c r="F798" s="45">
        <v>3</v>
      </c>
      <c r="G798" s="14" t="str">
        <f>VLOOKUP(B798,'Akodens FV'!$A$1:$B$1976,2,FALSE)</f>
        <v>Hälsoval</v>
      </c>
    </row>
    <row r="799" spans="1:7" x14ac:dyDescent="0.2">
      <c r="A799" s="19" t="str">
        <f t="shared" si="12"/>
        <v>0840005J01EA01</v>
      </c>
      <c r="B799" s="43" t="s">
        <v>15</v>
      </c>
      <c r="C799" s="43" t="s">
        <v>143</v>
      </c>
      <c r="D799" s="43" t="s">
        <v>259</v>
      </c>
      <c r="E799" s="44" t="s">
        <v>356</v>
      </c>
      <c r="F799" s="45">
        <v>21</v>
      </c>
      <c r="G799" s="14" t="str">
        <f>VLOOKUP(B799,'Akodens FV'!$A$1:$B$1976,2,FALSE)</f>
        <v>Hälsoval</v>
      </c>
    </row>
    <row r="800" spans="1:7" x14ac:dyDescent="0.2">
      <c r="A800" s="19" t="str">
        <f t="shared" si="12"/>
        <v>0840005J01EE01</v>
      </c>
      <c r="B800" s="43" t="s">
        <v>15</v>
      </c>
      <c r="C800" s="43" t="s">
        <v>143</v>
      </c>
      <c r="D800" s="43" t="s">
        <v>258</v>
      </c>
      <c r="E800" s="44" t="s">
        <v>364</v>
      </c>
      <c r="F800" s="45">
        <v>12</v>
      </c>
      <c r="G800" s="14" t="str">
        <f>VLOOKUP(B800,'Akodens FV'!$A$1:$B$1976,2,FALSE)</f>
        <v>Hälsoval</v>
      </c>
    </row>
    <row r="801" spans="1:7" x14ac:dyDescent="0.2">
      <c r="A801" s="19" t="str">
        <f t="shared" si="12"/>
        <v>0840005J01FA01</v>
      </c>
      <c r="B801" s="43" t="s">
        <v>15</v>
      </c>
      <c r="C801" s="43" t="s">
        <v>143</v>
      </c>
      <c r="D801" s="43" t="s">
        <v>250</v>
      </c>
      <c r="E801" s="44" t="s">
        <v>357</v>
      </c>
      <c r="F801" s="45">
        <v>10</v>
      </c>
      <c r="G801" s="14" t="str">
        <f>VLOOKUP(B801,'Akodens FV'!$A$1:$B$1976,2,FALSE)</f>
        <v>Hälsoval</v>
      </c>
    </row>
    <row r="802" spans="1:7" x14ac:dyDescent="0.2">
      <c r="A802" s="19" t="str">
        <f t="shared" si="12"/>
        <v>0840005J01FA09</v>
      </c>
      <c r="B802" s="43" t="s">
        <v>15</v>
      </c>
      <c r="C802" s="43" t="s">
        <v>143</v>
      </c>
      <c r="D802" s="43" t="s">
        <v>257</v>
      </c>
      <c r="E802" s="44" t="s">
        <v>375</v>
      </c>
      <c r="F802" s="45">
        <v>1</v>
      </c>
      <c r="G802" s="14" t="str">
        <f>VLOOKUP(B802,'Akodens FV'!$A$1:$B$1976,2,FALSE)</f>
        <v>Hälsoval</v>
      </c>
    </row>
    <row r="803" spans="1:7" x14ac:dyDescent="0.2">
      <c r="A803" s="19" t="str">
        <f t="shared" si="12"/>
        <v>0840005J01FA10</v>
      </c>
      <c r="B803" s="43" t="s">
        <v>15</v>
      </c>
      <c r="C803" s="43" t="s">
        <v>143</v>
      </c>
      <c r="D803" s="43" t="s">
        <v>268</v>
      </c>
      <c r="E803" s="44" t="s">
        <v>368</v>
      </c>
      <c r="F803" s="45">
        <v>1</v>
      </c>
      <c r="G803" s="14" t="str">
        <f>VLOOKUP(B803,'Akodens FV'!$A$1:$B$1976,2,FALSE)</f>
        <v>Hälsoval</v>
      </c>
    </row>
    <row r="804" spans="1:7" x14ac:dyDescent="0.2">
      <c r="A804" s="19" t="str">
        <f t="shared" si="12"/>
        <v>0840005J01FF01</v>
      </c>
      <c r="B804" s="43" t="s">
        <v>15</v>
      </c>
      <c r="C804" s="43" t="s">
        <v>143</v>
      </c>
      <c r="D804" s="43" t="s">
        <v>248</v>
      </c>
      <c r="E804" s="44" t="s">
        <v>358</v>
      </c>
      <c r="F804" s="45">
        <v>22</v>
      </c>
      <c r="G804" s="14" t="str">
        <f>VLOOKUP(B804,'Akodens FV'!$A$1:$B$1976,2,FALSE)</f>
        <v>Hälsoval</v>
      </c>
    </row>
    <row r="805" spans="1:7" x14ac:dyDescent="0.2">
      <c r="A805" s="19" t="str">
        <f t="shared" si="12"/>
        <v>0840005J01MA02</v>
      </c>
      <c r="B805" s="43" t="s">
        <v>15</v>
      </c>
      <c r="C805" s="43" t="s">
        <v>143</v>
      </c>
      <c r="D805" s="43" t="s">
        <v>252</v>
      </c>
      <c r="E805" s="44" t="s">
        <v>359</v>
      </c>
      <c r="F805" s="45">
        <v>60</v>
      </c>
      <c r="G805" s="14" t="str">
        <f>VLOOKUP(B805,'Akodens FV'!$A$1:$B$1976,2,FALSE)</f>
        <v>Hälsoval</v>
      </c>
    </row>
    <row r="806" spans="1:7" x14ac:dyDescent="0.2">
      <c r="A806" s="19" t="str">
        <f t="shared" si="12"/>
        <v>0840005J01XE01</v>
      </c>
      <c r="B806" s="43" t="s">
        <v>15</v>
      </c>
      <c r="C806" s="43" t="s">
        <v>143</v>
      </c>
      <c r="D806" s="43" t="s">
        <v>255</v>
      </c>
      <c r="E806" s="44" t="s">
        <v>361</v>
      </c>
      <c r="F806" s="45">
        <v>149</v>
      </c>
      <c r="G806" s="14" t="str">
        <f>VLOOKUP(B806,'Akodens FV'!$A$1:$B$1976,2,FALSE)</f>
        <v>Hälsoval</v>
      </c>
    </row>
    <row r="807" spans="1:7" x14ac:dyDescent="0.2">
      <c r="A807" s="19" t="str">
        <f t="shared" si="12"/>
        <v>0840006J01AA02</v>
      </c>
      <c r="B807" s="43" t="s">
        <v>33</v>
      </c>
      <c r="C807" s="43" t="s">
        <v>156</v>
      </c>
      <c r="D807" s="43" t="s">
        <v>249</v>
      </c>
      <c r="E807" s="44" t="s">
        <v>348</v>
      </c>
      <c r="F807" s="45">
        <v>27</v>
      </c>
      <c r="G807" s="14" t="str">
        <f>VLOOKUP(B807,'Akodens FV'!$A$1:$B$1976,2,FALSE)</f>
        <v>Hälsoval</v>
      </c>
    </row>
    <row r="808" spans="1:7" x14ac:dyDescent="0.2">
      <c r="A808" s="19" t="str">
        <f t="shared" si="12"/>
        <v>0840006J01AA04</v>
      </c>
      <c r="B808" s="43" t="s">
        <v>33</v>
      </c>
      <c r="C808" s="43" t="s">
        <v>156</v>
      </c>
      <c r="D808" s="43" t="s">
        <v>264</v>
      </c>
      <c r="E808" s="44" t="s">
        <v>349</v>
      </c>
      <c r="F808" s="45">
        <v>9</v>
      </c>
      <c r="G808" s="14" t="str">
        <f>VLOOKUP(B808,'Akodens FV'!$A$1:$B$1976,2,FALSE)</f>
        <v>Hälsoval</v>
      </c>
    </row>
    <row r="809" spans="1:7" x14ac:dyDescent="0.2">
      <c r="A809" s="19" t="str">
        <f t="shared" si="12"/>
        <v>0840006J01CA04</v>
      </c>
      <c r="B809" s="43" t="s">
        <v>33</v>
      </c>
      <c r="C809" s="43" t="s">
        <v>156</v>
      </c>
      <c r="D809" s="43" t="s">
        <v>247</v>
      </c>
      <c r="E809" s="44" t="s">
        <v>350</v>
      </c>
      <c r="F809" s="45">
        <v>28</v>
      </c>
      <c r="G809" s="14" t="str">
        <f>VLOOKUP(B809,'Akodens FV'!$A$1:$B$1976,2,FALSE)</f>
        <v>Hälsoval</v>
      </c>
    </row>
    <row r="810" spans="1:7" x14ac:dyDescent="0.2">
      <c r="A810" s="19" t="str">
        <f t="shared" si="12"/>
        <v>0840006J01CA08</v>
      </c>
      <c r="B810" s="43" t="s">
        <v>33</v>
      </c>
      <c r="C810" s="43" t="s">
        <v>156</v>
      </c>
      <c r="D810" s="43" t="s">
        <v>262</v>
      </c>
      <c r="E810" s="44" t="s">
        <v>351</v>
      </c>
      <c r="F810" s="45">
        <v>143</v>
      </c>
      <c r="G810" s="14" t="str">
        <f>VLOOKUP(B810,'Akodens FV'!$A$1:$B$1976,2,FALSE)</f>
        <v>Hälsoval</v>
      </c>
    </row>
    <row r="811" spans="1:7" x14ac:dyDescent="0.2">
      <c r="A811" s="19" t="str">
        <f t="shared" si="12"/>
        <v>0840006J01CE02</v>
      </c>
      <c r="B811" s="43" t="s">
        <v>33</v>
      </c>
      <c r="C811" s="43" t="s">
        <v>156</v>
      </c>
      <c r="D811" s="43" t="s">
        <v>246</v>
      </c>
      <c r="E811" s="44" t="s">
        <v>352</v>
      </c>
      <c r="F811" s="45">
        <v>301</v>
      </c>
      <c r="G811" s="14" t="str">
        <f>VLOOKUP(B811,'Akodens FV'!$A$1:$B$1976,2,FALSE)</f>
        <v>Hälsoval</v>
      </c>
    </row>
    <row r="812" spans="1:7" x14ac:dyDescent="0.2">
      <c r="A812" s="19" t="str">
        <f t="shared" si="12"/>
        <v>0840006J01CF05</v>
      </c>
      <c r="B812" s="43" t="s">
        <v>33</v>
      </c>
      <c r="C812" s="43" t="s">
        <v>156</v>
      </c>
      <c r="D812" s="43" t="s">
        <v>251</v>
      </c>
      <c r="E812" s="44" t="s">
        <v>353</v>
      </c>
      <c r="F812" s="45">
        <v>85</v>
      </c>
      <c r="G812" s="14" t="str">
        <f>VLOOKUP(B812,'Akodens FV'!$A$1:$B$1976,2,FALSE)</f>
        <v>Hälsoval</v>
      </c>
    </row>
    <row r="813" spans="1:7" x14ac:dyDescent="0.2">
      <c r="A813" s="19" t="str">
        <f t="shared" si="12"/>
        <v>0840006J01CR02</v>
      </c>
      <c r="B813" s="43" t="s">
        <v>33</v>
      </c>
      <c r="C813" s="43" t="s">
        <v>156</v>
      </c>
      <c r="D813" s="43" t="s">
        <v>253</v>
      </c>
      <c r="E813" s="44" t="s">
        <v>640</v>
      </c>
      <c r="F813" s="45">
        <v>6</v>
      </c>
      <c r="G813" s="14" t="str">
        <f>VLOOKUP(B813,'Akodens FV'!$A$1:$B$1976,2,FALSE)</f>
        <v>Hälsoval</v>
      </c>
    </row>
    <row r="814" spans="1:7" x14ac:dyDescent="0.2">
      <c r="A814" s="19" t="str">
        <f t="shared" si="12"/>
        <v>0840006J01DB05</v>
      </c>
      <c r="B814" s="43" t="s">
        <v>33</v>
      </c>
      <c r="C814" s="43" t="s">
        <v>156</v>
      </c>
      <c r="D814" s="43" t="s">
        <v>261</v>
      </c>
      <c r="E814" s="44" t="s">
        <v>355</v>
      </c>
      <c r="F814" s="45">
        <v>6</v>
      </c>
      <c r="G814" s="14" t="str">
        <f>VLOOKUP(B814,'Akodens FV'!$A$1:$B$1976,2,FALSE)</f>
        <v>Hälsoval</v>
      </c>
    </row>
    <row r="815" spans="1:7" x14ac:dyDescent="0.2">
      <c r="A815" s="19" t="str">
        <f t="shared" si="12"/>
        <v>0840006J01EA01</v>
      </c>
      <c r="B815" s="43" t="s">
        <v>33</v>
      </c>
      <c r="C815" s="43" t="s">
        <v>156</v>
      </c>
      <c r="D815" s="43" t="s">
        <v>259</v>
      </c>
      <c r="E815" s="44" t="s">
        <v>356</v>
      </c>
      <c r="F815" s="45">
        <v>14</v>
      </c>
      <c r="G815" s="14" t="str">
        <f>VLOOKUP(B815,'Akodens FV'!$A$1:$B$1976,2,FALSE)</f>
        <v>Hälsoval</v>
      </c>
    </row>
    <row r="816" spans="1:7" x14ac:dyDescent="0.2">
      <c r="A816" s="19" t="str">
        <f t="shared" si="12"/>
        <v>0840006J01EE01</v>
      </c>
      <c r="B816" s="43" t="s">
        <v>33</v>
      </c>
      <c r="C816" s="43" t="s">
        <v>156</v>
      </c>
      <c r="D816" s="43" t="s">
        <v>258</v>
      </c>
      <c r="E816" s="44" t="s">
        <v>364</v>
      </c>
      <c r="F816" s="45">
        <v>4</v>
      </c>
      <c r="G816" s="14" t="str">
        <f>VLOOKUP(B816,'Akodens FV'!$A$1:$B$1976,2,FALSE)</f>
        <v>Hälsoval</v>
      </c>
    </row>
    <row r="817" spans="1:7" x14ac:dyDescent="0.2">
      <c r="A817" s="19" t="str">
        <f t="shared" si="12"/>
        <v>0840006J01FA01</v>
      </c>
      <c r="B817" s="43" t="s">
        <v>33</v>
      </c>
      <c r="C817" s="43" t="s">
        <v>156</v>
      </c>
      <c r="D817" s="43" t="s">
        <v>250</v>
      </c>
      <c r="E817" s="44" t="s">
        <v>357</v>
      </c>
      <c r="F817" s="45">
        <v>8</v>
      </c>
      <c r="G817" s="14" t="str">
        <f>VLOOKUP(B817,'Akodens FV'!$A$1:$B$1976,2,FALSE)</f>
        <v>Hälsoval</v>
      </c>
    </row>
    <row r="818" spans="1:7" x14ac:dyDescent="0.2">
      <c r="A818" s="19" t="str">
        <f t="shared" si="12"/>
        <v>0840006J01FA10</v>
      </c>
      <c r="B818" s="43" t="s">
        <v>33</v>
      </c>
      <c r="C818" s="43" t="s">
        <v>156</v>
      </c>
      <c r="D818" s="43" t="s">
        <v>268</v>
      </c>
      <c r="E818" s="44" t="s">
        <v>368</v>
      </c>
      <c r="F818" s="45">
        <v>1</v>
      </c>
      <c r="G818" s="14" t="str">
        <f>VLOOKUP(B818,'Akodens FV'!$A$1:$B$1976,2,FALSE)</f>
        <v>Hälsoval</v>
      </c>
    </row>
    <row r="819" spans="1:7" x14ac:dyDescent="0.2">
      <c r="A819" s="19" t="str">
        <f t="shared" si="12"/>
        <v>0840006J01FF01</v>
      </c>
      <c r="B819" s="43" t="s">
        <v>33</v>
      </c>
      <c r="C819" s="43" t="s">
        <v>156</v>
      </c>
      <c r="D819" s="43" t="s">
        <v>248</v>
      </c>
      <c r="E819" s="44" t="s">
        <v>358</v>
      </c>
      <c r="F819" s="45">
        <v>19</v>
      </c>
      <c r="G819" s="14" t="str">
        <f>VLOOKUP(B819,'Akodens FV'!$A$1:$B$1976,2,FALSE)</f>
        <v>Hälsoval</v>
      </c>
    </row>
    <row r="820" spans="1:7" x14ac:dyDescent="0.2">
      <c r="A820" s="19" t="str">
        <f t="shared" si="12"/>
        <v>0840006J01MA02</v>
      </c>
      <c r="B820" s="43" t="s">
        <v>33</v>
      </c>
      <c r="C820" s="43" t="s">
        <v>156</v>
      </c>
      <c r="D820" s="43" t="s">
        <v>252</v>
      </c>
      <c r="E820" s="44" t="s">
        <v>359</v>
      </c>
      <c r="F820" s="45">
        <v>34</v>
      </c>
      <c r="G820" s="14" t="str">
        <f>VLOOKUP(B820,'Akodens FV'!$A$1:$B$1976,2,FALSE)</f>
        <v>Hälsoval</v>
      </c>
    </row>
    <row r="821" spans="1:7" x14ac:dyDescent="0.2">
      <c r="A821" s="19" t="str">
        <f t="shared" si="12"/>
        <v>0840006J01XE01</v>
      </c>
      <c r="B821" s="43" t="s">
        <v>33</v>
      </c>
      <c r="C821" s="43" t="s">
        <v>156</v>
      </c>
      <c r="D821" s="43" t="s">
        <v>255</v>
      </c>
      <c r="E821" s="44" t="s">
        <v>361</v>
      </c>
      <c r="F821" s="45">
        <v>84</v>
      </c>
      <c r="G821" s="14" t="str">
        <f>VLOOKUP(B821,'Akodens FV'!$A$1:$B$1976,2,FALSE)</f>
        <v>Hälsoval</v>
      </c>
    </row>
    <row r="822" spans="1:7" x14ac:dyDescent="0.2">
      <c r="A822" s="19" t="str">
        <f t="shared" si="12"/>
        <v>0840007J01AA02</v>
      </c>
      <c r="B822" s="43" t="s">
        <v>8</v>
      </c>
      <c r="C822" s="43" t="s">
        <v>136</v>
      </c>
      <c r="D822" s="43" t="s">
        <v>249</v>
      </c>
      <c r="E822" s="44" t="s">
        <v>348</v>
      </c>
      <c r="F822" s="45">
        <v>123</v>
      </c>
      <c r="G822" s="14" t="str">
        <f>VLOOKUP(B822,'Akodens FV'!$A$1:$B$1976,2,FALSE)</f>
        <v>Hälsoval</v>
      </c>
    </row>
    <row r="823" spans="1:7" x14ac:dyDescent="0.2">
      <c r="A823" s="19" t="str">
        <f t="shared" si="12"/>
        <v>0840007J01AA04</v>
      </c>
      <c r="B823" s="43" t="s">
        <v>8</v>
      </c>
      <c r="C823" s="43" t="s">
        <v>136</v>
      </c>
      <c r="D823" s="43" t="s">
        <v>264</v>
      </c>
      <c r="E823" s="44" t="s">
        <v>349</v>
      </c>
      <c r="F823" s="45">
        <v>29</v>
      </c>
      <c r="G823" s="14" t="str">
        <f>VLOOKUP(B823,'Akodens FV'!$A$1:$B$1976,2,FALSE)</f>
        <v>Hälsoval</v>
      </c>
    </row>
    <row r="824" spans="1:7" x14ac:dyDescent="0.2">
      <c r="A824" s="19" t="str">
        <f t="shared" si="12"/>
        <v>0840007J01AA07</v>
      </c>
      <c r="B824" s="43" t="s">
        <v>8</v>
      </c>
      <c r="C824" s="43" t="s">
        <v>136</v>
      </c>
      <c r="D824" s="43" t="s">
        <v>263</v>
      </c>
      <c r="E824" s="44" t="s">
        <v>363</v>
      </c>
      <c r="F824" s="45">
        <v>14</v>
      </c>
      <c r="G824" s="14" t="str">
        <f>VLOOKUP(B824,'Akodens FV'!$A$1:$B$1976,2,FALSE)</f>
        <v>Hälsoval</v>
      </c>
    </row>
    <row r="825" spans="1:7" x14ac:dyDescent="0.2">
      <c r="A825" s="19" t="str">
        <f t="shared" si="12"/>
        <v>0840007J01CA04</v>
      </c>
      <c r="B825" s="43" t="s">
        <v>8</v>
      </c>
      <c r="C825" s="43" t="s">
        <v>136</v>
      </c>
      <c r="D825" s="43" t="s">
        <v>247</v>
      </c>
      <c r="E825" s="44" t="s">
        <v>350</v>
      </c>
      <c r="F825" s="45">
        <v>28</v>
      </c>
      <c r="G825" s="14" t="str">
        <f>VLOOKUP(B825,'Akodens FV'!$A$1:$B$1976,2,FALSE)</f>
        <v>Hälsoval</v>
      </c>
    </row>
    <row r="826" spans="1:7" x14ac:dyDescent="0.2">
      <c r="A826" s="19" t="str">
        <f t="shared" si="12"/>
        <v>0840007J01CA08</v>
      </c>
      <c r="B826" s="43" t="s">
        <v>8</v>
      </c>
      <c r="C826" s="43" t="s">
        <v>136</v>
      </c>
      <c r="D826" s="43" t="s">
        <v>262</v>
      </c>
      <c r="E826" s="44" t="s">
        <v>351</v>
      </c>
      <c r="F826" s="45">
        <v>279</v>
      </c>
      <c r="G826" s="14" t="str">
        <f>VLOOKUP(B826,'Akodens FV'!$A$1:$B$1976,2,FALSE)</f>
        <v>Hälsoval</v>
      </c>
    </row>
    <row r="827" spans="1:7" x14ac:dyDescent="0.2">
      <c r="A827" s="19" t="str">
        <f t="shared" si="12"/>
        <v>0840007J01CE02</v>
      </c>
      <c r="B827" s="43" t="s">
        <v>8</v>
      </c>
      <c r="C827" s="43" t="s">
        <v>136</v>
      </c>
      <c r="D827" s="43" t="s">
        <v>246</v>
      </c>
      <c r="E827" s="44" t="s">
        <v>352</v>
      </c>
      <c r="F827" s="45">
        <v>272</v>
      </c>
      <c r="G827" s="14" t="str">
        <f>VLOOKUP(B827,'Akodens FV'!$A$1:$B$1976,2,FALSE)</f>
        <v>Hälsoval</v>
      </c>
    </row>
    <row r="828" spans="1:7" x14ac:dyDescent="0.2">
      <c r="A828" s="19" t="str">
        <f t="shared" si="12"/>
        <v>0840007J01CF05</v>
      </c>
      <c r="B828" s="43" t="s">
        <v>8</v>
      </c>
      <c r="C828" s="43" t="s">
        <v>136</v>
      </c>
      <c r="D828" s="43" t="s">
        <v>251</v>
      </c>
      <c r="E828" s="44" t="s">
        <v>353</v>
      </c>
      <c r="F828" s="45">
        <v>143</v>
      </c>
      <c r="G828" s="14" t="str">
        <f>VLOOKUP(B828,'Akodens FV'!$A$1:$B$1976,2,FALSE)</f>
        <v>Hälsoval</v>
      </c>
    </row>
    <row r="829" spans="1:7" x14ac:dyDescent="0.2">
      <c r="A829" s="19" t="str">
        <f t="shared" si="12"/>
        <v>0840007J01CR02</v>
      </c>
      <c r="B829" s="43" t="s">
        <v>8</v>
      </c>
      <c r="C829" s="43" t="s">
        <v>136</v>
      </c>
      <c r="D829" s="43" t="s">
        <v>253</v>
      </c>
      <c r="E829" s="44" t="s">
        <v>640</v>
      </c>
      <c r="F829" s="45">
        <v>7</v>
      </c>
      <c r="G829" s="14" t="str">
        <f>VLOOKUP(B829,'Akodens FV'!$A$1:$B$1976,2,FALSE)</f>
        <v>Hälsoval</v>
      </c>
    </row>
    <row r="830" spans="1:7" x14ac:dyDescent="0.2">
      <c r="A830" s="19" t="str">
        <f t="shared" si="12"/>
        <v>0840007J01DB05</v>
      </c>
      <c r="B830" s="43" t="s">
        <v>8</v>
      </c>
      <c r="C830" s="43" t="s">
        <v>136</v>
      </c>
      <c r="D830" s="43" t="s">
        <v>261</v>
      </c>
      <c r="E830" s="44" t="s">
        <v>355</v>
      </c>
      <c r="F830" s="45">
        <v>5</v>
      </c>
      <c r="G830" s="14" t="str">
        <f>VLOOKUP(B830,'Akodens FV'!$A$1:$B$1976,2,FALSE)</f>
        <v>Hälsoval</v>
      </c>
    </row>
    <row r="831" spans="1:7" x14ac:dyDescent="0.2">
      <c r="A831" s="19" t="str">
        <f t="shared" si="12"/>
        <v>0840007J01EA01</v>
      </c>
      <c r="B831" s="43" t="s">
        <v>8</v>
      </c>
      <c r="C831" s="43" t="s">
        <v>136</v>
      </c>
      <c r="D831" s="43" t="s">
        <v>259</v>
      </c>
      <c r="E831" s="44" t="s">
        <v>356</v>
      </c>
      <c r="F831" s="45">
        <v>14</v>
      </c>
      <c r="G831" s="14" t="str">
        <f>VLOOKUP(B831,'Akodens FV'!$A$1:$B$1976,2,FALSE)</f>
        <v>Hälsoval</v>
      </c>
    </row>
    <row r="832" spans="1:7" x14ac:dyDescent="0.2">
      <c r="A832" s="19" t="str">
        <f t="shared" si="12"/>
        <v>0840007J01EE01</v>
      </c>
      <c r="B832" s="43" t="s">
        <v>8</v>
      </c>
      <c r="C832" s="43" t="s">
        <v>136</v>
      </c>
      <c r="D832" s="43" t="s">
        <v>258</v>
      </c>
      <c r="E832" s="44" t="s">
        <v>364</v>
      </c>
      <c r="F832" s="45">
        <v>8</v>
      </c>
      <c r="G832" s="14" t="str">
        <f>VLOOKUP(B832,'Akodens FV'!$A$1:$B$1976,2,FALSE)</f>
        <v>Hälsoval</v>
      </c>
    </row>
    <row r="833" spans="1:7" x14ac:dyDescent="0.2">
      <c r="A833" s="19" t="str">
        <f t="shared" si="12"/>
        <v>0840007J01FA01</v>
      </c>
      <c r="B833" s="43" t="s">
        <v>8</v>
      </c>
      <c r="C833" s="43" t="s">
        <v>136</v>
      </c>
      <c r="D833" s="43" t="s">
        <v>250</v>
      </c>
      <c r="E833" s="44" t="s">
        <v>357</v>
      </c>
      <c r="F833" s="45">
        <v>10</v>
      </c>
      <c r="G833" s="14" t="str">
        <f>VLOOKUP(B833,'Akodens FV'!$A$1:$B$1976,2,FALSE)</f>
        <v>Hälsoval</v>
      </c>
    </row>
    <row r="834" spans="1:7" x14ac:dyDescent="0.2">
      <c r="A834" s="19" t="str">
        <f t="shared" si="12"/>
        <v>0840007J01FA10</v>
      </c>
      <c r="B834" s="43" t="s">
        <v>8</v>
      </c>
      <c r="C834" s="43" t="s">
        <v>136</v>
      </c>
      <c r="D834" s="43" t="s">
        <v>268</v>
      </c>
      <c r="E834" s="44" t="s">
        <v>368</v>
      </c>
      <c r="F834" s="45">
        <v>3</v>
      </c>
      <c r="G834" s="14" t="str">
        <f>VLOOKUP(B834,'Akodens FV'!$A$1:$B$1976,2,FALSE)</f>
        <v>Hälsoval</v>
      </c>
    </row>
    <row r="835" spans="1:7" x14ac:dyDescent="0.2">
      <c r="A835" s="19" t="str">
        <f t="shared" ref="A835:A898" si="13">B835&amp;D835</f>
        <v>0840007J01FF01</v>
      </c>
      <c r="B835" s="43" t="s">
        <v>8</v>
      </c>
      <c r="C835" s="43" t="s">
        <v>136</v>
      </c>
      <c r="D835" s="43" t="s">
        <v>248</v>
      </c>
      <c r="E835" s="44" t="s">
        <v>358</v>
      </c>
      <c r="F835" s="45">
        <v>40</v>
      </c>
      <c r="G835" s="14" t="str">
        <f>VLOOKUP(B835,'Akodens FV'!$A$1:$B$1976,2,FALSE)</f>
        <v>Hälsoval</v>
      </c>
    </row>
    <row r="836" spans="1:7" x14ac:dyDescent="0.2">
      <c r="A836" s="19" t="str">
        <f t="shared" si="13"/>
        <v>0840007J01MA02</v>
      </c>
      <c r="B836" s="43" t="s">
        <v>8</v>
      </c>
      <c r="C836" s="43" t="s">
        <v>136</v>
      </c>
      <c r="D836" s="43" t="s">
        <v>252</v>
      </c>
      <c r="E836" s="44" t="s">
        <v>359</v>
      </c>
      <c r="F836" s="45">
        <v>69</v>
      </c>
      <c r="G836" s="14" t="str">
        <f>VLOOKUP(B836,'Akodens FV'!$A$1:$B$1976,2,FALSE)</f>
        <v>Hälsoval</v>
      </c>
    </row>
    <row r="837" spans="1:7" x14ac:dyDescent="0.2">
      <c r="A837" s="19" t="str">
        <f t="shared" si="13"/>
        <v>0840007J01MA12</v>
      </c>
      <c r="B837" s="43" t="s">
        <v>8</v>
      </c>
      <c r="C837" s="43" t="s">
        <v>136</v>
      </c>
      <c r="D837" s="43" t="s">
        <v>265</v>
      </c>
      <c r="E837" s="44" t="s">
        <v>379</v>
      </c>
      <c r="F837" s="45">
        <v>3</v>
      </c>
      <c r="G837" s="14" t="str">
        <f>VLOOKUP(B837,'Akodens FV'!$A$1:$B$1976,2,FALSE)</f>
        <v>Hälsoval</v>
      </c>
    </row>
    <row r="838" spans="1:7" x14ac:dyDescent="0.2">
      <c r="A838" s="19" t="str">
        <f t="shared" si="13"/>
        <v>0840007J01XE01</v>
      </c>
      <c r="B838" s="43" t="s">
        <v>8</v>
      </c>
      <c r="C838" s="43" t="s">
        <v>136</v>
      </c>
      <c r="D838" s="43" t="s">
        <v>255</v>
      </c>
      <c r="E838" s="44" t="s">
        <v>361</v>
      </c>
      <c r="F838" s="45">
        <v>109</v>
      </c>
      <c r="G838" s="14" t="str">
        <f>VLOOKUP(B838,'Akodens FV'!$A$1:$B$1976,2,FALSE)</f>
        <v>Hälsoval</v>
      </c>
    </row>
    <row r="839" spans="1:7" x14ac:dyDescent="0.2">
      <c r="A839" s="19" t="str">
        <f t="shared" si="13"/>
        <v>0840010J01AA02</v>
      </c>
      <c r="B839" s="43" t="s">
        <v>11</v>
      </c>
      <c r="C839" s="43" t="s">
        <v>139</v>
      </c>
      <c r="D839" s="43" t="s">
        <v>249</v>
      </c>
      <c r="E839" s="44" t="s">
        <v>348</v>
      </c>
      <c r="F839" s="45">
        <v>85</v>
      </c>
      <c r="G839" s="14" t="str">
        <f>VLOOKUP(B839,'Akodens FV'!$A$1:$B$1976,2,FALSE)</f>
        <v>Hälsoval</v>
      </c>
    </row>
    <row r="840" spans="1:7" x14ac:dyDescent="0.2">
      <c r="A840" s="19" t="str">
        <f t="shared" si="13"/>
        <v>0840010J01AA04</v>
      </c>
      <c r="B840" s="43" t="s">
        <v>11</v>
      </c>
      <c r="C840" s="43" t="s">
        <v>139</v>
      </c>
      <c r="D840" s="43" t="s">
        <v>264</v>
      </c>
      <c r="E840" s="44" t="s">
        <v>349</v>
      </c>
      <c r="F840" s="45">
        <v>32</v>
      </c>
      <c r="G840" s="14" t="str">
        <f>VLOOKUP(B840,'Akodens FV'!$A$1:$B$1976,2,FALSE)</f>
        <v>Hälsoval</v>
      </c>
    </row>
    <row r="841" spans="1:7" x14ac:dyDescent="0.2">
      <c r="A841" s="19" t="str">
        <f t="shared" si="13"/>
        <v>0840010J01AA07</v>
      </c>
      <c r="B841" s="43" t="s">
        <v>11</v>
      </c>
      <c r="C841" s="43" t="s">
        <v>139</v>
      </c>
      <c r="D841" s="43" t="s">
        <v>263</v>
      </c>
      <c r="E841" s="44" t="s">
        <v>363</v>
      </c>
      <c r="F841" s="45">
        <v>3</v>
      </c>
      <c r="G841" s="14" t="str">
        <f>VLOOKUP(B841,'Akodens FV'!$A$1:$B$1976,2,FALSE)</f>
        <v>Hälsoval</v>
      </c>
    </row>
    <row r="842" spans="1:7" x14ac:dyDescent="0.2">
      <c r="A842" s="19" t="str">
        <f t="shared" si="13"/>
        <v>0840010J01CA04</v>
      </c>
      <c r="B842" s="43" t="s">
        <v>11</v>
      </c>
      <c r="C842" s="43" t="s">
        <v>139</v>
      </c>
      <c r="D842" s="43" t="s">
        <v>247</v>
      </c>
      <c r="E842" s="44" t="s">
        <v>350</v>
      </c>
      <c r="F842" s="45">
        <v>46</v>
      </c>
      <c r="G842" s="14" t="str">
        <f>VLOOKUP(B842,'Akodens FV'!$A$1:$B$1976,2,FALSE)</f>
        <v>Hälsoval</v>
      </c>
    </row>
    <row r="843" spans="1:7" x14ac:dyDescent="0.2">
      <c r="A843" s="19" t="str">
        <f t="shared" si="13"/>
        <v>0840010J01CA08</v>
      </c>
      <c r="B843" s="43" t="s">
        <v>11</v>
      </c>
      <c r="C843" s="43" t="s">
        <v>139</v>
      </c>
      <c r="D843" s="43" t="s">
        <v>262</v>
      </c>
      <c r="E843" s="44" t="s">
        <v>351</v>
      </c>
      <c r="F843" s="45">
        <v>195</v>
      </c>
      <c r="G843" s="14" t="str">
        <f>VLOOKUP(B843,'Akodens FV'!$A$1:$B$1976,2,FALSE)</f>
        <v>Hälsoval</v>
      </c>
    </row>
    <row r="844" spans="1:7" x14ac:dyDescent="0.2">
      <c r="A844" s="19" t="str">
        <f t="shared" si="13"/>
        <v>0840010J01CE02</v>
      </c>
      <c r="B844" s="43" t="s">
        <v>11</v>
      </c>
      <c r="C844" s="43" t="s">
        <v>139</v>
      </c>
      <c r="D844" s="43" t="s">
        <v>246</v>
      </c>
      <c r="E844" s="44" t="s">
        <v>352</v>
      </c>
      <c r="F844" s="45">
        <v>248</v>
      </c>
      <c r="G844" s="14" t="str">
        <f>VLOOKUP(B844,'Akodens FV'!$A$1:$B$1976,2,FALSE)</f>
        <v>Hälsoval</v>
      </c>
    </row>
    <row r="845" spans="1:7" x14ac:dyDescent="0.2">
      <c r="A845" s="19" t="str">
        <f t="shared" si="13"/>
        <v>0840010J01CF05</v>
      </c>
      <c r="B845" s="43" t="s">
        <v>11</v>
      </c>
      <c r="C845" s="43" t="s">
        <v>139</v>
      </c>
      <c r="D845" s="43" t="s">
        <v>251</v>
      </c>
      <c r="E845" s="44" t="s">
        <v>353</v>
      </c>
      <c r="F845" s="45">
        <v>120</v>
      </c>
      <c r="G845" s="14" t="str">
        <f>VLOOKUP(B845,'Akodens FV'!$A$1:$B$1976,2,FALSE)</f>
        <v>Hälsoval</v>
      </c>
    </row>
    <row r="846" spans="1:7" x14ac:dyDescent="0.2">
      <c r="A846" s="19" t="str">
        <f t="shared" si="13"/>
        <v>0840010J01CR02</v>
      </c>
      <c r="B846" s="43" t="s">
        <v>11</v>
      </c>
      <c r="C846" s="43" t="s">
        <v>139</v>
      </c>
      <c r="D846" s="43" t="s">
        <v>253</v>
      </c>
      <c r="E846" s="44" t="s">
        <v>640</v>
      </c>
      <c r="F846" s="45">
        <v>16</v>
      </c>
      <c r="G846" s="14" t="str">
        <f>VLOOKUP(B846,'Akodens FV'!$A$1:$B$1976,2,FALSE)</f>
        <v>Hälsoval</v>
      </c>
    </row>
    <row r="847" spans="1:7" x14ac:dyDescent="0.2">
      <c r="A847" s="19" t="str">
        <f t="shared" si="13"/>
        <v>0840010J01DB05</v>
      </c>
      <c r="B847" s="43" t="s">
        <v>11</v>
      </c>
      <c r="C847" s="43" t="s">
        <v>139</v>
      </c>
      <c r="D847" s="43" t="s">
        <v>261</v>
      </c>
      <c r="E847" s="44" t="s">
        <v>355</v>
      </c>
      <c r="F847" s="45">
        <v>6</v>
      </c>
      <c r="G847" s="14" t="str">
        <f>VLOOKUP(B847,'Akodens FV'!$A$1:$B$1976,2,FALSE)</f>
        <v>Hälsoval</v>
      </c>
    </row>
    <row r="848" spans="1:7" x14ac:dyDescent="0.2">
      <c r="A848" s="19" t="str">
        <f t="shared" si="13"/>
        <v>0840010J01EA01</v>
      </c>
      <c r="B848" s="43" t="s">
        <v>11</v>
      </c>
      <c r="C848" s="43" t="s">
        <v>139</v>
      </c>
      <c r="D848" s="43" t="s">
        <v>259</v>
      </c>
      <c r="E848" s="44" t="s">
        <v>356</v>
      </c>
      <c r="F848" s="45">
        <v>9</v>
      </c>
      <c r="G848" s="14" t="str">
        <f>VLOOKUP(B848,'Akodens FV'!$A$1:$B$1976,2,FALSE)</f>
        <v>Hälsoval</v>
      </c>
    </row>
    <row r="849" spans="1:7" x14ac:dyDescent="0.2">
      <c r="A849" s="19" t="str">
        <f t="shared" si="13"/>
        <v>0840010J01EE01</v>
      </c>
      <c r="B849" s="43" t="s">
        <v>11</v>
      </c>
      <c r="C849" s="43" t="s">
        <v>139</v>
      </c>
      <c r="D849" s="43" t="s">
        <v>258</v>
      </c>
      <c r="E849" s="44" t="s">
        <v>364</v>
      </c>
      <c r="F849" s="45">
        <v>6</v>
      </c>
      <c r="G849" s="14" t="str">
        <f>VLOOKUP(B849,'Akodens FV'!$A$1:$B$1976,2,FALSE)</f>
        <v>Hälsoval</v>
      </c>
    </row>
    <row r="850" spans="1:7" x14ac:dyDescent="0.2">
      <c r="A850" s="19" t="str">
        <f t="shared" si="13"/>
        <v>0840010J01FA01</v>
      </c>
      <c r="B850" s="43" t="s">
        <v>11</v>
      </c>
      <c r="C850" s="43" t="s">
        <v>139</v>
      </c>
      <c r="D850" s="43" t="s">
        <v>250</v>
      </c>
      <c r="E850" s="44" t="s">
        <v>357</v>
      </c>
      <c r="F850" s="45">
        <v>3</v>
      </c>
      <c r="G850" s="14" t="str">
        <f>VLOOKUP(B850,'Akodens FV'!$A$1:$B$1976,2,FALSE)</f>
        <v>Hälsoval</v>
      </c>
    </row>
    <row r="851" spans="1:7" x14ac:dyDescent="0.2">
      <c r="A851" s="19" t="str">
        <f t="shared" si="13"/>
        <v>0840010J01FA09</v>
      </c>
      <c r="B851" s="43" t="s">
        <v>11</v>
      </c>
      <c r="C851" s="43" t="s">
        <v>139</v>
      </c>
      <c r="D851" s="43" t="s">
        <v>257</v>
      </c>
      <c r="E851" s="44" t="s">
        <v>375</v>
      </c>
      <c r="F851" s="45">
        <v>1</v>
      </c>
      <c r="G851" s="14" t="str">
        <f>VLOOKUP(B851,'Akodens FV'!$A$1:$B$1976,2,FALSE)</f>
        <v>Hälsoval</v>
      </c>
    </row>
    <row r="852" spans="1:7" x14ac:dyDescent="0.2">
      <c r="A852" s="19" t="str">
        <f t="shared" si="13"/>
        <v>0840010J01FA10</v>
      </c>
      <c r="B852" s="43" t="s">
        <v>11</v>
      </c>
      <c r="C852" s="43" t="s">
        <v>139</v>
      </c>
      <c r="D852" s="43" t="s">
        <v>268</v>
      </c>
      <c r="E852" s="44" t="s">
        <v>368</v>
      </c>
      <c r="F852" s="45">
        <v>1</v>
      </c>
      <c r="G852" s="14" t="str">
        <f>VLOOKUP(B852,'Akodens FV'!$A$1:$B$1976,2,FALSE)</f>
        <v>Hälsoval</v>
      </c>
    </row>
    <row r="853" spans="1:7" x14ac:dyDescent="0.2">
      <c r="A853" s="19" t="str">
        <f t="shared" si="13"/>
        <v>0840010J01FF01</v>
      </c>
      <c r="B853" s="43" t="s">
        <v>11</v>
      </c>
      <c r="C853" s="43" t="s">
        <v>139</v>
      </c>
      <c r="D853" s="43" t="s">
        <v>248</v>
      </c>
      <c r="E853" s="44" t="s">
        <v>358</v>
      </c>
      <c r="F853" s="45">
        <v>45</v>
      </c>
      <c r="G853" s="14" t="str">
        <f>VLOOKUP(B853,'Akodens FV'!$A$1:$B$1976,2,FALSE)</f>
        <v>Hälsoval</v>
      </c>
    </row>
    <row r="854" spans="1:7" x14ac:dyDescent="0.2">
      <c r="A854" s="19" t="str">
        <f t="shared" si="13"/>
        <v>0840010J01MA02</v>
      </c>
      <c r="B854" s="43" t="s">
        <v>11</v>
      </c>
      <c r="C854" s="43" t="s">
        <v>139</v>
      </c>
      <c r="D854" s="43" t="s">
        <v>252</v>
      </c>
      <c r="E854" s="44" t="s">
        <v>359</v>
      </c>
      <c r="F854" s="45">
        <v>35</v>
      </c>
      <c r="G854" s="14" t="str">
        <f>VLOOKUP(B854,'Akodens FV'!$A$1:$B$1976,2,FALSE)</f>
        <v>Hälsoval</v>
      </c>
    </row>
    <row r="855" spans="1:7" x14ac:dyDescent="0.2">
      <c r="A855" s="19" t="str">
        <f t="shared" si="13"/>
        <v>0840010J01XE01</v>
      </c>
      <c r="B855" s="43" t="s">
        <v>11</v>
      </c>
      <c r="C855" s="43" t="s">
        <v>139</v>
      </c>
      <c r="D855" s="43" t="s">
        <v>255</v>
      </c>
      <c r="E855" s="44" t="s">
        <v>361</v>
      </c>
      <c r="F855" s="45">
        <v>158</v>
      </c>
      <c r="G855" s="14" t="str">
        <f>VLOOKUP(B855,'Akodens FV'!$A$1:$B$1976,2,FALSE)</f>
        <v>Hälsoval</v>
      </c>
    </row>
    <row r="856" spans="1:7" x14ac:dyDescent="0.2">
      <c r="A856" s="19" t="str">
        <f t="shared" si="13"/>
        <v>0840011J01AA02</v>
      </c>
      <c r="B856" s="43" t="s">
        <v>24</v>
      </c>
      <c r="C856" s="43" t="s">
        <v>147</v>
      </c>
      <c r="D856" s="43" t="s">
        <v>249</v>
      </c>
      <c r="E856" s="44" t="s">
        <v>348</v>
      </c>
      <c r="F856" s="45">
        <v>37</v>
      </c>
      <c r="G856" s="14" t="str">
        <f>VLOOKUP(B856,'Akodens FV'!$A$1:$B$1976,2,FALSE)</f>
        <v>Hälsoval</v>
      </c>
    </row>
    <row r="857" spans="1:7" x14ac:dyDescent="0.2">
      <c r="A857" s="19" t="str">
        <f t="shared" si="13"/>
        <v>0840011J01AA04</v>
      </c>
      <c r="B857" s="43" t="s">
        <v>24</v>
      </c>
      <c r="C857" s="43" t="s">
        <v>147</v>
      </c>
      <c r="D857" s="43" t="s">
        <v>264</v>
      </c>
      <c r="E857" s="44" t="s">
        <v>349</v>
      </c>
      <c r="F857" s="45">
        <v>22</v>
      </c>
      <c r="G857" s="14" t="str">
        <f>VLOOKUP(B857,'Akodens FV'!$A$1:$B$1976,2,FALSE)</f>
        <v>Hälsoval</v>
      </c>
    </row>
    <row r="858" spans="1:7" x14ac:dyDescent="0.2">
      <c r="A858" s="19" t="str">
        <f t="shared" si="13"/>
        <v>0840011J01AA07</v>
      </c>
      <c r="B858" s="43" t="s">
        <v>24</v>
      </c>
      <c r="C858" s="43" t="s">
        <v>147</v>
      </c>
      <c r="D858" s="43" t="s">
        <v>263</v>
      </c>
      <c r="E858" s="44" t="s">
        <v>363</v>
      </c>
      <c r="F858" s="45">
        <v>13</v>
      </c>
      <c r="G858" s="14" t="str">
        <f>VLOOKUP(B858,'Akodens FV'!$A$1:$B$1976,2,FALSE)</f>
        <v>Hälsoval</v>
      </c>
    </row>
    <row r="859" spans="1:7" x14ac:dyDescent="0.2">
      <c r="A859" s="19" t="str">
        <f t="shared" si="13"/>
        <v>0840011J01CA04</v>
      </c>
      <c r="B859" s="43" t="s">
        <v>24</v>
      </c>
      <c r="C859" s="43" t="s">
        <v>147</v>
      </c>
      <c r="D859" s="43" t="s">
        <v>247</v>
      </c>
      <c r="E859" s="44" t="s">
        <v>350</v>
      </c>
      <c r="F859" s="45">
        <v>17</v>
      </c>
      <c r="G859" s="14" t="str">
        <f>VLOOKUP(B859,'Akodens FV'!$A$1:$B$1976,2,FALSE)</f>
        <v>Hälsoval</v>
      </c>
    </row>
    <row r="860" spans="1:7" x14ac:dyDescent="0.2">
      <c r="A860" s="19" t="str">
        <f t="shared" si="13"/>
        <v>0840011J01CA08</v>
      </c>
      <c r="B860" s="43" t="s">
        <v>24</v>
      </c>
      <c r="C860" s="43" t="s">
        <v>147</v>
      </c>
      <c r="D860" s="43" t="s">
        <v>262</v>
      </c>
      <c r="E860" s="44" t="s">
        <v>351</v>
      </c>
      <c r="F860" s="45">
        <v>134</v>
      </c>
      <c r="G860" s="14" t="str">
        <f>VLOOKUP(B860,'Akodens FV'!$A$1:$B$1976,2,FALSE)</f>
        <v>Hälsoval</v>
      </c>
    </row>
    <row r="861" spans="1:7" x14ac:dyDescent="0.2">
      <c r="A861" s="19" t="str">
        <f t="shared" si="13"/>
        <v>0840011J01CE02</v>
      </c>
      <c r="B861" s="43" t="s">
        <v>24</v>
      </c>
      <c r="C861" s="43" t="s">
        <v>147</v>
      </c>
      <c r="D861" s="43" t="s">
        <v>246</v>
      </c>
      <c r="E861" s="44" t="s">
        <v>352</v>
      </c>
      <c r="F861" s="45">
        <v>260</v>
      </c>
      <c r="G861" s="14" t="str">
        <f>VLOOKUP(B861,'Akodens FV'!$A$1:$B$1976,2,FALSE)</f>
        <v>Hälsoval</v>
      </c>
    </row>
    <row r="862" spans="1:7" x14ac:dyDescent="0.2">
      <c r="A862" s="19" t="str">
        <f t="shared" si="13"/>
        <v>0840011J01CF05</v>
      </c>
      <c r="B862" s="43" t="s">
        <v>24</v>
      </c>
      <c r="C862" s="43" t="s">
        <v>147</v>
      </c>
      <c r="D862" s="43" t="s">
        <v>251</v>
      </c>
      <c r="E862" s="44" t="s">
        <v>353</v>
      </c>
      <c r="F862" s="45">
        <v>92</v>
      </c>
      <c r="G862" s="14" t="str">
        <f>VLOOKUP(B862,'Akodens FV'!$A$1:$B$1976,2,FALSE)</f>
        <v>Hälsoval</v>
      </c>
    </row>
    <row r="863" spans="1:7" x14ac:dyDescent="0.2">
      <c r="A863" s="19" t="str">
        <f t="shared" si="13"/>
        <v>0840011J01CR02</v>
      </c>
      <c r="B863" s="43" t="s">
        <v>24</v>
      </c>
      <c r="C863" s="43" t="s">
        <v>147</v>
      </c>
      <c r="D863" s="43" t="s">
        <v>253</v>
      </c>
      <c r="E863" s="44" t="s">
        <v>640</v>
      </c>
      <c r="F863" s="45">
        <v>5</v>
      </c>
      <c r="G863" s="14" t="str">
        <f>VLOOKUP(B863,'Akodens FV'!$A$1:$B$1976,2,FALSE)</f>
        <v>Hälsoval</v>
      </c>
    </row>
    <row r="864" spans="1:7" x14ac:dyDescent="0.2">
      <c r="A864" s="19" t="str">
        <f t="shared" si="13"/>
        <v>0840011J01DB05</v>
      </c>
      <c r="B864" s="43" t="s">
        <v>24</v>
      </c>
      <c r="C864" s="43" t="s">
        <v>147</v>
      </c>
      <c r="D864" s="43" t="s">
        <v>261</v>
      </c>
      <c r="E864" s="44" t="s">
        <v>355</v>
      </c>
      <c r="F864" s="45">
        <v>2</v>
      </c>
      <c r="G864" s="14" t="str">
        <f>VLOOKUP(B864,'Akodens FV'!$A$1:$B$1976,2,FALSE)</f>
        <v>Hälsoval</v>
      </c>
    </row>
    <row r="865" spans="1:7" x14ac:dyDescent="0.2">
      <c r="A865" s="19" t="str">
        <f t="shared" si="13"/>
        <v>0840011J01EA01</v>
      </c>
      <c r="B865" s="43" t="s">
        <v>24</v>
      </c>
      <c r="C865" s="43" t="s">
        <v>147</v>
      </c>
      <c r="D865" s="43" t="s">
        <v>259</v>
      </c>
      <c r="E865" s="44" t="s">
        <v>356</v>
      </c>
      <c r="F865" s="45">
        <v>9</v>
      </c>
      <c r="G865" s="14" t="str">
        <f>VLOOKUP(B865,'Akodens FV'!$A$1:$B$1976,2,FALSE)</f>
        <v>Hälsoval</v>
      </c>
    </row>
    <row r="866" spans="1:7" x14ac:dyDescent="0.2">
      <c r="A866" s="19" t="str">
        <f t="shared" si="13"/>
        <v>0840011J01EE01</v>
      </c>
      <c r="B866" s="43" t="s">
        <v>24</v>
      </c>
      <c r="C866" s="43" t="s">
        <v>147</v>
      </c>
      <c r="D866" s="43" t="s">
        <v>258</v>
      </c>
      <c r="E866" s="44" t="s">
        <v>364</v>
      </c>
      <c r="F866" s="45">
        <v>6</v>
      </c>
      <c r="G866" s="14" t="str">
        <f>VLOOKUP(B866,'Akodens FV'!$A$1:$B$1976,2,FALSE)</f>
        <v>Hälsoval</v>
      </c>
    </row>
    <row r="867" spans="1:7" x14ac:dyDescent="0.2">
      <c r="A867" s="19" t="str">
        <f t="shared" si="13"/>
        <v>0840011J01FA01</v>
      </c>
      <c r="B867" s="43" t="s">
        <v>24</v>
      </c>
      <c r="C867" s="43" t="s">
        <v>147</v>
      </c>
      <c r="D867" s="43" t="s">
        <v>250</v>
      </c>
      <c r="E867" s="44" t="s">
        <v>357</v>
      </c>
      <c r="F867" s="45">
        <v>8</v>
      </c>
      <c r="G867" s="14" t="str">
        <f>VLOOKUP(B867,'Akodens FV'!$A$1:$B$1976,2,FALSE)</f>
        <v>Hälsoval</v>
      </c>
    </row>
    <row r="868" spans="1:7" x14ac:dyDescent="0.2">
      <c r="A868" s="19" t="str">
        <f t="shared" si="13"/>
        <v>0840011J01FF01</v>
      </c>
      <c r="B868" s="43" t="s">
        <v>24</v>
      </c>
      <c r="C868" s="43" t="s">
        <v>147</v>
      </c>
      <c r="D868" s="43" t="s">
        <v>248</v>
      </c>
      <c r="E868" s="44" t="s">
        <v>358</v>
      </c>
      <c r="F868" s="45">
        <v>18</v>
      </c>
      <c r="G868" s="14" t="str">
        <f>VLOOKUP(B868,'Akodens FV'!$A$1:$B$1976,2,FALSE)</f>
        <v>Hälsoval</v>
      </c>
    </row>
    <row r="869" spans="1:7" x14ac:dyDescent="0.2">
      <c r="A869" s="19" t="str">
        <f t="shared" si="13"/>
        <v>0840011J01MA02</v>
      </c>
      <c r="B869" s="43" t="s">
        <v>24</v>
      </c>
      <c r="C869" s="43" t="s">
        <v>147</v>
      </c>
      <c r="D869" s="43" t="s">
        <v>252</v>
      </c>
      <c r="E869" s="44" t="s">
        <v>359</v>
      </c>
      <c r="F869" s="45">
        <v>32</v>
      </c>
      <c r="G869" s="14" t="str">
        <f>VLOOKUP(B869,'Akodens FV'!$A$1:$B$1976,2,FALSE)</f>
        <v>Hälsoval</v>
      </c>
    </row>
    <row r="870" spans="1:7" x14ac:dyDescent="0.2">
      <c r="A870" s="19" t="str">
        <f t="shared" si="13"/>
        <v>0840011J01XE01</v>
      </c>
      <c r="B870" s="43" t="s">
        <v>24</v>
      </c>
      <c r="C870" s="43" t="s">
        <v>147</v>
      </c>
      <c r="D870" s="43" t="s">
        <v>255</v>
      </c>
      <c r="E870" s="44" t="s">
        <v>361</v>
      </c>
      <c r="F870" s="45">
        <v>79</v>
      </c>
      <c r="G870" s="14" t="str">
        <f>VLOOKUP(B870,'Akodens FV'!$A$1:$B$1976,2,FALSE)</f>
        <v>Hälsoval</v>
      </c>
    </row>
    <row r="871" spans="1:7" x14ac:dyDescent="0.2">
      <c r="A871" s="19" t="str">
        <f t="shared" si="13"/>
        <v>0840019J01AA02</v>
      </c>
      <c r="B871" s="43" t="s">
        <v>20</v>
      </c>
      <c r="C871" s="43" t="s">
        <v>146</v>
      </c>
      <c r="D871" s="43" t="s">
        <v>249</v>
      </c>
      <c r="E871" s="44" t="s">
        <v>348</v>
      </c>
      <c r="F871" s="45">
        <v>115</v>
      </c>
      <c r="G871" s="14" t="str">
        <f>VLOOKUP(B871,'Akodens FV'!$A$1:$B$1976,2,FALSE)</f>
        <v>Hälsoval</v>
      </c>
    </row>
    <row r="872" spans="1:7" x14ac:dyDescent="0.2">
      <c r="A872" s="19" t="str">
        <f t="shared" si="13"/>
        <v>0840019J01AA04</v>
      </c>
      <c r="B872" s="43" t="s">
        <v>20</v>
      </c>
      <c r="C872" s="43" t="s">
        <v>146</v>
      </c>
      <c r="D872" s="43" t="s">
        <v>264</v>
      </c>
      <c r="E872" s="44" t="s">
        <v>349</v>
      </c>
      <c r="F872" s="45">
        <v>24</v>
      </c>
      <c r="G872" s="14" t="str">
        <f>VLOOKUP(B872,'Akodens FV'!$A$1:$B$1976,2,FALSE)</f>
        <v>Hälsoval</v>
      </c>
    </row>
    <row r="873" spans="1:7" x14ac:dyDescent="0.2">
      <c r="A873" s="19" t="str">
        <f t="shared" si="13"/>
        <v>0840019J01AA07</v>
      </c>
      <c r="B873" s="43" t="s">
        <v>20</v>
      </c>
      <c r="C873" s="43" t="s">
        <v>146</v>
      </c>
      <c r="D873" s="43" t="s">
        <v>263</v>
      </c>
      <c r="E873" s="44" t="s">
        <v>363</v>
      </c>
      <c r="F873" s="45">
        <v>1</v>
      </c>
      <c r="G873" s="14" t="str">
        <f>VLOOKUP(B873,'Akodens FV'!$A$1:$B$1976,2,FALSE)</f>
        <v>Hälsoval</v>
      </c>
    </row>
    <row r="874" spans="1:7" x14ac:dyDescent="0.2">
      <c r="A874" s="19" t="str">
        <f t="shared" si="13"/>
        <v>0840019J01CA04</v>
      </c>
      <c r="B874" s="43" t="s">
        <v>20</v>
      </c>
      <c r="C874" s="43" t="s">
        <v>146</v>
      </c>
      <c r="D874" s="43" t="s">
        <v>247</v>
      </c>
      <c r="E874" s="44" t="s">
        <v>350</v>
      </c>
      <c r="F874" s="45">
        <v>73</v>
      </c>
      <c r="G874" s="14" t="str">
        <f>VLOOKUP(B874,'Akodens FV'!$A$1:$B$1976,2,FALSE)</f>
        <v>Hälsoval</v>
      </c>
    </row>
    <row r="875" spans="1:7" x14ac:dyDescent="0.2">
      <c r="A875" s="19" t="str">
        <f t="shared" si="13"/>
        <v>0840019J01CA08</v>
      </c>
      <c r="B875" s="43" t="s">
        <v>20</v>
      </c>
      <c r="C875" s="43" t="s">
        <v>146</v>
      </c>
      <c r="D875" s="43" t="s">
        <v>262</v>
      </c>
      <c r="E875" s="44" t="s">
        <v>351</v>
      </c>
      <c r="F875" s="45">
        <v>241</v>
      </c>
      <c r="G875" s="14" t="str">
        <f>VLOOKUP(B875,'Akodens FV'!$A$1:$B$1976,2,FALSE)</f>
        <v>Hälsoval</v>
      </c>
    </row>
    <row r="876" spans="1:7" x14ac:dyDescent="0.2">
      <c r="A876" s="19" t="str">
        <f t="shared" si="13"/>
        <v>0840019J01CE02</v>
      </c>
      <c r="B876" s="43" t="s">
        <v>20</v>
      </c>
      <c r="C876" s="43" t="s">
        <v>146</v>
      </c>
      <c r="D876" s="43" t="s">
        <v>246</v>
      </c>
      <c r="E876" s="44" t="s">
        <v>352</v>
      </c>
      <c r="F876" s="45">
        <v>278</v>
      </c>
      <c r="G876" s="14" t="str">
        <f>VLOOKUP(B876,'Akodens FV'!$A$1:$B$1976,2,FALSE)</f>
        <v>Hälsoval</v>
      </c>
    </row>
    <row r="877" spans="1:7" x14ac:dyDescent="0.2">
      <c r="A877" s="19" t="str">
        <f t="shared" si="13"/>
        <v>0840019J01CF05</v>
      </c>
      <c r="B877" s="43" t="s">
        <v>20</v>
      </c>
      <c r="C877" s="43" t="s">
        <v>146</v>
      </c>
      <c r="D877" s="43" t="s">
        <v>251</v>
      </c>
      <c r="E877" s="44" t="s">
        <v>353</v>
      </c>
      <c r="F877" s="45">
        <v>155</v>
      </c>
      <c r="G877" s="14" t="str">
        <f>VLOOKUP(B877,'Akodens FV'!$A$1:$B$1976,2,FALSE)</f>
        <v>Hälsoval</v>
      </c>
    </row>
    <row r="878" spans="1:7" x14ac:dyDescent="0.2">
      <c r="A878" s="19" t="str">
        <f t="shared" si="13"/>
        <v>0840019J01CR02</v>
      </c>
      <c r="B878" s="43" t="s">
        <v>20</v>
      </c>
      <c r="C878" s="43" t="s">
        <v>146</v>
      </c>
      <c r="D878" s="43" t="s">
        <v>253</v>
      </c>
      <c r="E878" s="44" t="s">
        <v>640</v>
      </c>
      <c r="F878" s="45">
        <v>12</v>
      </c>
      <c r="G878" s="14" t="str">
        <f>VLOOKUP(B878,'Akodens FV'!$A$1:$B$1976,2,FALSE)</f>
        <v>Hälsoval</v>
      </c>
    </row>
    <row r="879" spans="1:7" x14ac:dyDescent="0.2">
      <c r="A879" s="19" t="str">
        <f t="shared" si="13"/>
        <v>0840019J01DB05</v>
      </c>
      <c r="B879" s="43" t="s">
        <v>20</v>
      </c>
      <c r="C879" s="43" t="s">
        <v>146</v>
      </c>
      <c r="D879" s="43" t="s">
        <v>261</v>
      </c>
      <c r="E879" s="44" t="s">
        <v>355</v>
      </c>
      <c r="F879" s="45">
        <v>5</v>
      </c>
      <c r="G879" s="14" t="str">
        <f>VLOOKUP(B879,'Akodens FV'!$A$1:$B$1976,2,FALSE)</f>
        <v>Hälsoval</v>
      </c>
    </row>
    <row r="880" spans="1:7" x14ac:dyDescent="0.2">
      <c r="A880" s="19" t="str">
        <f t="shared" si="13"/>
        <v>0840019J01EA01</v>
      </c>
      <c r="B880" s="43" t="s">
        <v>20</v>
      </c>
      <c r="C880" s="43" t="s">
        <v>146</v>
      </c>
      <c r="D880" s="43" t="s">
        <v>259</v>
      </c>
      <c r="E880" s="44" t="s">
        <v>356</v>
      </c>
      <c r="F880" s="45">
        <v>6</v>
      </c>
      <c r="G880" s="14" t="str">
        <f>VLOOKUP(B880,'Akodens FV'!$A$1:$B$1976,2,FALSE)</f>
        <v>Hälsoval</v>
      </c>
    </row>
    <row r="881" spans="1:7" x14ac:dyDescent="0.2">
      <c r="A881" s="19" t="str">
        <f t="shared" si="13"/>
        <v>0840019J01EE01</v>
      </c>
      <c r="B881" s="43" t="s">
        <v>20</v>
      </c>
      <c r="C881" s="43" t="s">
        <v>146</v>
      </c>
      <c r="D881" s="43" t="s">
        <v>258</v>
      </c>
      <c r="E881" s="44" t="s">
        <v>364</v>
      </c>
      <c r="F881" s="45">
        <v>13</v>
      </c>
      <c r="G881" s="14" t="str">
        <f>VLOOKUP(B881,'Akodens FV'!$A$1:$B$1976,2,FALSE)</f>
        <v>Hälsoval</v>
      </c>
    </row>
    <row r="882" spans="1:7" x14ac:dyDescent="0.2">
      <c r="A882" s="19" t="str">
        <f t="shared" si="13"/>
        <v>0840019J01FA01</v>
      </c>
      <c r="B882" s="43" t="s">
        <v>20</v>
      </c>
      <c r="C882" s="43" t="s">
        <v>146</v>
      </c>
      <c r="D882" s="43" t="s">
        <v>250</v>
      </c>
      <c r="E882" s="44" t="s">
        <v>357</v>
      </c>
      <c r="F882" s="45">
        <v>11</v>
      </c>
      <c r="G882" s="14" t="str">
        <f>VLOOKUP(B882,'Akodens FV'!$A$1:$B$1976,2,FALSE)</f>
        <v>Hälsoval</v>
      </c>
    </row>
    <row r="883" spans="1:7" x14ac:dyDescent="0.2">
      <c r="A883" s="19" t="str">
        <f t="shared" si="13"/>
        <v>0840019J01FA09</v>
      </c>
      <c r="B883" s="43" t="s">
        <v>20</v>
      </c>
      <c r="C883" s="43" t="s">
        <v>146</v>
      </c>
      <c r="D883" s="43" t="s">
        <v>257</v>
      </c>
      <c r="E883" s="44" t="s">
        <v>375</v>
      </c>
      <c r="F883" s="45">
        <v>1</v>
      </c>
      <c r="G883" s="14" t="str">
        <f>VLOOKUP(B883,'Akodens FV'!$A$1:$B$1976,2,FALSE)</f>
        <v>Hälsoval</v>
      </c>
    </row>
    <row r="884" spans="1:7" x14ac:dyDescent="0.2">
      <c r="A884" s="19" t="str">
        <f t="shared" si="13"/>
        <v>0840019J01FF01</v>
      </c>
      <c r="B884" s="43" t="s">
        <v>20</v>
      </c>
      <c r="C884" s="43" t="s">
        <v>146</v>
      </c>
      <c r="D884" s="43" t="s">
        <v>248</v>
      </c>
      <c r="E884" s="44" t="s">
        <v>358</v>
      </c>
      <c r="F884" s="45">
        <v>60</v>
      </c>
      <c r="G884" s="14" t="str">
        <f>VLOOKUP(B884,'Akodens FV'!$A$1:$B$1976,2,FALSE)</f>
        <v>Hälsoval</v>
      </c>
    </row>
    <row r="885" spans="1:7" x14ac:dyDescent="0.2">
      <c r="A885" s="19" t="str">
        <f t="shared" si="13"/>
        <v>0840019J01MA02</v>
      </c>
      <c r="B885" s="43" t="s">
        <v>20</v>
      </c>
      <c r="C885" s="43" t="s">
        <v>146</v>
      </c>
      <c r="D885" s="43" t="s">
        <v>252</v>
      </c>
      <c r="E885" s="44" t="s">
        <v>359</v>
      </c>
      <c r="F885" s="45">
        <v>62</v>
      </c>
      <c r="G885" s="14" t="str">
        <f>VLOOKUP(B885,'Akodens FV'!$A$1:$B$1976,2,FALSE)</f>
        <v>Hälsoval</v>
      </c>
    </row>
    <row r="886" spans="1:7" x14ac:dyDescent="0.2">
      <c r="A886" s="19" t="str">
        <f t="shared" si="13"/>
        <v>0840019J01XE01</v>
      </c>
      <c r="B886" s="43" t="s">
        <v>20</v>
      </c>
      <c r="C886" s="43" t="s">
        <v>146</v>
      </c>
      <c r="D886" s="43" t="s">
        <v>255</v>
      </c>
      <c r="E886" s="44" t="s">
        <v>361</v>
      </c>
      <c r="F886" s="45">
        <v>156</v>
      </c>
      <c r="G886" s="14" t="str">
        <f>VLOOKUP(B886,'Akodens FV'!$A$1:$B$1976,2,FALSE)</f>
        <v>Hälsoval</v>
      </c>
    </row>
    <row r="887" spans="1:7" x14ac:dyDescent="0.2">
      <c r="A887" s="19" t="str">
        <f t="shared" si="13"/>
        <v>0840020J01AA02</v>
      </c>
      <c r="B887" s="43" t="s">
        <v>59</v>
      </c>
      <c r="C887" s="43" t="s">
        <v>179</v>
      </c>
      <c r="D887" s="43" t="s">
        <v>249</v>
      </c>
      <c r="E887" s="44" t="s">
        <v>348</v>
      </c>
      <c r="F887" s="45">
        <v>5</v>
      </c>
      <c r="G887" s="14" t="str">
        <f>VLOOKUP(B887,'Akodens FV'!$A$1:$B$1976,2,FALSE)</f>
        <v>Hälsoval</v>
      </c>
    </row>
    <row r="888" spans="1:7" x14ac:dyDescent="0.2">
      <c r="A888" s="19" t="str">
        <f t="shared" si="13"/>
        <v>0840020J01CA04</v>
      </c>
      <c r="B888" s="43" t="s">
        <v>59</v>
      </c>
      <c r="C888" s="43" t="s">
        <v>179</v>
      </c>
      <c r="D888" s="43" t="s">
        <v>247</v>
      </c>
      <c r="E888" s="44" t="s">
        <v>350</v>
      </c>
      <c r="F888" s="45">
        <v>2</v>
      </c>
      <c r="G888" s="14" t="str">
        <f>VLOOKUP(B888,'Akodens FV'!$A$1:$B$1976,2,FALSE)</f>
        <v>Hälsoval</v>
      </c>
    </row>
    <row r="889" spans="1:7" x14ac:dyDescent="0.2">
      <c r="A889" s="19" t="str">
        <f t="shared" si="13"/>
        <v>0840020J01CA08</v>
      </c>
      <c r="B889" s="43" t="s">
        <v>59</v>
      </c>
      <c r="C889" s="43" t="s">
        <v>179</v>
      </c>
      <c r="D889" s="43" t="s">
        <v>262</v>
      </c>
      <c r="E889" s="44" t="s">
        <v>351</v>
      </c>
      <c r="F889" s="45">
        <v>18</v>
      </c>
      <c r="G889" s="14" t="str">
        <f>VLOOKUP(B889,'Akodens FV'!$A$1:$B$1976,2,FALSE)</f>
        <v>Hälsoval</v>
      </c>
    </row>
    <row r="890" spans="1:7" x14ac:dyDescent="0.2">
      <c r="A890" s="19" t="str">
        <f t="shared" si="13"/>
        <v>0840020J01CE02</v>
      </c>
      <c r="B890" s="43" t="s">
        <v>59</v>
      </c>
      <c r="C890" s="43" t="s">
        <v>179</v>
      </c>
      <c r="D890" s="43" t="s">
        <v>246</v>
      </c>
      <c r="E890" s="44" t="s">
        <v>352</v>
      </c>
      <c r="F890" s="45">
        <v>6</v>
      </c>
      <c r="G890" s="14" t="str">
        <f>VLOOKUP(B890,'Akodens FV'!$A$1:$B$1976,2,FALSE)</f>
        <v>Hälsoval</v>
      </c>
    </row>
    <row r="891" spans="1:7" x14ac:dyDescent="0.2">
      <c r="A891" s="19" t="str">
        <f t="shared" si="13"/>
        <v>0840020J01CF05</v>
      </c>
      <c r="B891" s="43" t="s">
        <v>59</v>
      </c>
      <c r="C891" s="43" t="s">
        <v>179</v>
      </c>
      <c r="D891" s="43" t="s">
        <v>251</v>
      </c>
      <c r="E891" s="44" t="s">
        <v>353</v>
      </c>
      <c r="F891" s="45">
        <v>14</v>
      </c>
      <c r="G891" s="14" t="str">
        <f>VLOOKUP(B891,'Akodens FV'!$A$1:$B$1976,2,FALSE)</f>
        <v>Hälsoval</v>
      </c>
    </row>
    <row r="892" spans="1:7" x14ac:dyDescent="0.2">
      <c r="A892" s="19" t="str">
        <f t="shared" si="13"/>
        <v>0840020J01EA01</v>
      </c>
      <c r="B892" s="43" t="s">
        <v>59</v>
      </c>
      <c r="C892" s="43" t="s">
        <v>179</v>
      </c>
      <c r="D892" s="43" t="s">
        <v>259</v>
      </c>
      <c r="E892" s="44" t="s">
        <v>356</v>
      </c>
      <c r="F892" s="45">
        <v>1</v>
      </c>
      <c r="G892" s="14" t="str">
        <f>VLOOKUP(B892,'Akodens FV'!$A$1:$B$1976,2,FALSE)</f>
        <v>Hälsoval</v>
      </c>
    </row>
    <row r="893" spans="1:7" x14ac:dyDescent="0.2">
      <c r="A893" s="19" t="str">
        <f t="shared" si="13"/>
        <v>0840020J01EE01</v>
      </c>
      <c r="B893" s="43" t="s">
        <v>59</v>
      </c>
      <c r="C893" s="43" t="s">
        <v>179</v>
      </c>
      <c r="D893" s="43" t="s">
        <v>258</v>
      </c>
      <c r="E893" s="44" t="s">
        <v>364</v>
      </c>
      <c r="F893" s="45">
        <v>1</v>
      </c>
      <c r="G893" s="14" t="str">
        <f>VLOOKUP(B893,'Akodens FV'!$A$1:$B$1976,2,FALSE)</f>
        <v>Hälsoval</v>
      </c>
    </row>
    <row r="894" spans="1:7" x14ac:dyDescent="0.2">
      <c r="A894" s="19" t="str">
        <f t="shared" si="13"/>
        <v>0840020J01FA01</v>
      </c>
      <c r="B894" s="43" t="s">
        <v>59</v>
      </c>
      <c r="C894" s="43" t="s">
        <v>179</v>
      </c>
      <c r="D894" s="43" t="s">
        <v>250</v>
      </c>
      <c r="E894" s="44" t="s">
        <v>357</v>
      </c>
      <c r="F894" s="45">
        <v>1</v>
      </c>
      <c r="G894" s="14" t="str">
        <f>VLOOKUP(B894,'Akodens FV'!$A$1:$B$1976,2,FALSE)</f>
        <v>Hälsoval</v>
      </c>
    </row>
    <row r="895" spans="1:7" x14ac:dyDescent="0.2">
      <c r="A895" s="19" t="str">
        <f t="shared" si="13"/>
        <v>0840020J01FA10</v>
      </c>
      <c r="B895" s="43" t="s">
        <v>59</v>
      </c>
      <c r="C895" s="43" t="s">
        <v>179</v>
      </c>
      <c r="D895" s="43" t="s">
        <v>268</v>
      </c>
      <c r="E895" s="44" t="s">
        <v>368</v>
      </c>
      <c r="F895" s="45">
        <v>1</v>
      </c>
      <c r="G895" s="14" t="str">
        <f>VLOOKUP(B895,'Akodens FV'!$A$1:$B$1976,2,FALSE)</f>
        <v>Hälsoval</v>
      </c>
    </row>
    <row r="896" spans="1:7" x14ac:dyDescent="0.2">
      <c r="A896" s="19" t="str">
        <f t="shared" si="13"/>
        <v>0840020J01MA02</v>
      </c>
      <c r="B896" s="43" t="s">
        <v>59</v>
      </c>
      <c r="C896" s="43" t="s">
        <v>179</v>
      </c>
      <c r="D896" s="43" t="s">
        <v>252</v>
      </c>
      <c r="E896" s="44" t="s">
        <v>359</v>
      </c>
      <c r="F896" s="45">
        <v>2</v>
      </c>
      <c r="G896" s="14" t="str">
        <f>VLOOKUP(B896,'Akodens FV'!$A$1:$B$1976,2,FALSE)</f>
        <v>Hälsoval</v>
      </c>
    </row>
    <row r="897" spans="1:7" x14ac:dyDescent="0.2">
      <c r="A897" s="19" t="str">
        <f t="shared" si="13"/>
        <v>0840020J01XE01</v>
      </c>
      <c r="B897" s="43" t="s">
        <v>59</v>
      </c>
      <c r="C897" s="43" t="s">
        <v>179</v>
      </c>
      <c r="D897" s="43" t="s">
        <v>255</v>
      </c>
      <c r="E897" s="44" t="s">
        <v>361</v>
      </c>
      <c r="F897" s="45">
        <v>5</v>
      </c>
      <c r="G897" s="14" t="str">
        <f>VLOOKUP(B897,'Akodens FV'!$A$1:$B$1976,2,FALSE)</f>
        <v>Hälsoval</v>
      </c>
    </row>
    <row r="898" spans="1:7" x14ac:dyDescent="0.2">
      <c r="A898" s="19" t="str">
        <f t="shared" si="13"/>
        <v>0840025J01AA02</v>
      </c>
      <c r="B898" s="43" t="s">
        <v>4</v>
      </c>
      <c r="C898" s="43" t="s">
        <v>132</v>
      </c>
      <c r="D898" s="43" t="s">
        <v>249</v>
      </c>
      <c r="E898" s="44" t="s">
        <v>348</v>
      </c>
      <c r="F898" s="45">
        <v>200</v>
      </c>
      <c r="G898" s="14" t="str">
        <f>VLOOKUP(B898,'Akodens FV'!$A$1:$B$1976,2,FALSE)</f>
        <v>Hälsoval</v>
      </c>
    </row>
    <row r="899" spans="1:7" x14ac:dyDescent="0.2">
      <c r="A899" s="19" t="str">
        <f t="shared" ref="A899:A962" si="14">B899&amp;D899</f>
        <v>0840025J01AA04</v>
      </c>
      <c r="B899" s="43" t="s">
        <v>4</v>
      </c>
      <c r="C899" s="43" t="s">
        <v>132</v>
      </c>
      <c r="D899" s="43" t="s">
        <v>264</v>
      </c>
      <c r="E899" s="44" t="s">
        <v>349</v>
      </c>
      <c r="F899" s="45">
        <v>38</v>
      </c>
      <c r="G899" s="14" t="str">
        <f>VLOOKUP(B899,'Akodens FV'!$A$1:$B$1976,2,FALSE)</f>
        <v>Hälsoval</v>
      </c>
    </row>
    <row r="900" spans="1:7" x14ac:dyDescent="0.2">
      <c r="A900" s="19" t="str">
        <f t="shared" si="14"/>
        <v>0840025J01AA07</v>
      </c>
      <c r="B900" s="43" t="s">
        <v>4</v>
      </c>
      <c r="C900" s="43" t="s">
        <v>132</v>
      </c>
      <c r="D900" s="43" t="s">
        <v>263</v>
      </c>
      <c r="E900" s="44" t="s">
        <v>363</v>
      </c>
      <c r="F900" s="45">
        <v>9</v>
      </c>
      <c r="G900" s="14" t="str">
        <f>VLOOKUP(B900,'Akodens FV'!$A$1:$B$1976,2,FALSE)</f>
        <v>Hälsoval</v>
      </c>
    </row>
    <row r="901" spans="1:7" x14ac:dyDescent="0.2">
      <c r="A901" s="19" t="str">
        <f t="shared" si="14"/>
        <v>0840025J01CA04</v>
      </c>
      <c r="B901" s="43" t="s">
        <v>4</v>
      </c>
      <c r="C901" s="43" t="s">
        <v>132</v>
      </c>
      <c r="D901" s="43" t="s">
        <v>247</v>
      </c>
      <c r="E901" s="44" t="s">
        <v>350</v>
      </c>
      <c r="F901" s="45">
        <v>65</v>
      </c>
      <c r="G901" s="14" t="str">
        <f>VLOOKUP(B901,'Akodens FV'!$A$1:$B$1976,2,FALSE)</f>
        <v>Hälsoval</v>
      </c>
    </row>
    <row r="902" spans="1:7" x14ac:dyDescent="0.2">
      <c r="A902" s="19" t="str">
        <f t="shared" si="14"/>
        <v>0840025J01CA08</v>
      </c>
      <c r="B902" s="43" t="s">
        <v>4</v>
      </c>
      <c r="C902" s="43" t="s">
        <v>132</v>
      </c>
      <c r="D902" s="43" t="s">
        <v>262</v>
      </c>
      <c r="E902" s="44" t="s">
        <v>351</v>
      </c>
      <c r="F902" s="45">
        <v>405</v>
      </c>
      <c r="G902" s="14" t="str">
        <f>VLOOKUP(B902,'Akodens FV'!$A$1:$B$1976,2,FALSE)</f>
        <v>Hälsoval</v>
      </c>
    </row>
    <row r="903" spans="1:7" x14ac:dyDescent="0.2">
      <c r="A903" s="19" t="str">
        <f t="shared" si="14"/>
        <v>0840025J01CE01</v>
      </c>
      <c r="B903" s="43" t="s">
        <v>4</v>
      </c>
      <c r="C903" s="43" t="s">
        <v>132</v>
      </c>
      <c r="D903" s="43" t="s">
        <v>281</v>
      </c>
      <c r="E903" s="44" t="s">
        <v>415</v>
      </c>
      <c r="F903" s="45">
        <v>1</v>
      </c>
      <c r="G903" s="14" t="str">
        <f>VLOOKUP(B903,'Akodens FV'!$A$1:$B$1976,2,FALSE)</f>
        <v>Hälsoval</v>
      </c>
    </row>
    <row r="904" spans="1:7" x14ac:dyDescent="0.2">
      <c r="A904" s="19" t="str">
        <f t="shared" si="14"/>
        <v>0840025J01CE02</v>
      </c>
      <c r="B904" s="43" t="s">
        <v>4</v>
      </c>
      <c r="C904" s="43" t="s">
        <v>132</v>
      </c>
      <c r="D904" s="43" t="s">
        <v>246</v>
      </c>
      <c r="E904" s="44" t="s">
        <v>352</v>
      </c>
      <c r="F904" s="45">
        <v>575</v>
      </c>
      <c r="G904" s="14" t="str">
        <f>VLOOKUP(B904,'Akodens FV'!$A$1:$B$1976,2,FALSE)</f>
        <v>Hälsoval</v>
      </c>
    </row>
    <row r="905" spans="1:7" x14ac:dyDescent="0.2">
      <c r="A905" s="19" t="str">
        <f t="shared" si="14"/>
        <v>0840025J01CF05</v>
      </c>
      <c r="B905" s="43" t="s">
        <v>4</v>
      </c>
      <c r="C905" s="43" t="s">
        <v>132</v>
      </c>
      <c r="D905" s="43" t="s">
        <v>251</v>
      </c>
      <c r="E905" s="44" t="s">
        <v>353</v>
      </c>
      <c r="F905" s="45">
        <v>307</v>
      </c>
      <c r="G905" s="14" t="str">
        <f>VLOOKUP(B905,'Akodens FV'!$A$1:$B$1976,2,FALSE)</f>
        <v>Hälsoval</v>
      </c>
    </row>
    <row r="906" spans="1:7" x14ac:dyDescent="0.2">
      <c r="A906" s="19" t="str">
        <f t="shared" si="14"/>
        <v>0840025J01CR02</v>
      </c>
      <c r="B906" s="43" t="s">
        <v>4</v>
      </c>
      <c r="C906" s="43" t="s">
        <v>132</v>
      </c>
      <c r="D906" s="43" t="s">
        <v>253</v>
      </c>
      <c r="E906" s="44" t="s">
        <v>640</v>
      </c>
      <c r="F906" s="45">
        <v>25</v>
      </c>
      <c r="G906" s="14" t="str">
        <f>VLOOKUP(B906,'Akodens FV'!$A$1:$B$1976,2,FALSE)</f>
        <v>Hälsoval</v>
      </c>
    </row>
    <row r="907" spans="1:7" x14ac:dyDescent="0.2">
      <c r="A907" s="19" t="str">
        <f t="shared" si="14"/>
        <v>0840025J01DB05</v>
      </c>
      <c r="B907" s="43" t="s">
        <v>4</v>
      </c>
      <c r="C907" s="43" t="s">
        <v>132</v>
      </c>
      <c r="D907" s="43" t="s">
        <v>261</v>
      </c>
      <c r="E907" s="44" t="s">
        <v>355</v>
      </c>
      <c r="F907" s="45">
        <v>18</v>
      </c>
      <c r="G907" s="14" t="str">
        <f>VLOOKUP(B907,'Akodens FV'!$A$1:$B$1976,2,FALSE)</f>
        <v>Hälsoval</v>
      </c>
    </row>
    <row r="908" spans="1:7" x14ac:dyDescent="0.2">
      <c r="A908" s="19" t="str">
        <f t="shared" si="14"/>
        <v>0840025J01EA01</v>
      </c>
      <c r="B908" s="43" t="s">
        <v>4</v>
      </c>
      <c r="C908" s="43" t="s">
        <v>132</v>
      </c>
      <c r="D908" s="43" t="s">
        <v>259</v>
      </c>
      <c r="E908" s="44" t="s">
        <v>356</v>
      </c>
      <c r="F908" s="45">
        <v>65</v>
      </c>
      <c r="G908" s="14" t="str">
        <f>VLOOKUP(B908,'Akodens FV'!$A$1:$B$1976,2,FALSE)</f>
        <v>Hälsoval</v>
      </c>
    </row>
    <row r="909" spans="1:7" x14ac:dyDescent="0.2">
      <c r="A909" s="19" t="str">
        <f t="shared" si="14"/>
        <v>0840025J01EE01</v>
      </c>
      <c r="B909" s="43" t="s">
        <v>4</v>
      </c>
      <c r="C909" s="43" t="s">
        <v>132</v>
      </c>
      <c r="D909" s="43" t="s">
        <v>258</v>
      </c>
      <c r="E909" s="44" t="s">
        <v>364</v>
      </c>
      <c r="F909" s="45">
        <v>10</v>
      </c>
      <c r="G909" s="14" t="str">
        <f>VLOOKUP(B909,'Akodens FV'!$A$1:$B$1976,2,FALSE)</f>
        <v>Hälsoval</v>
      </c>
    </row>
    <row r="910" spans="1:7" x14ac:dyDescent="0.2">
      <c r="A910" s="19" t="str">
        <f t="shared" si="14"/>
        <v>0840025J01FA01</v>
      </c>
      <c r="B910" s="43" t="s">
        <v>4</v>
      </c>
      <c r="C910" s="43" t="s">
        <v>132</v>
      </c>
      <c r="D910" s="43" t="s">
        <v>250</v>
      </c>
      <c r="E910" s="44" t="s">
        <v>357</v>
      </c>
      <c r="F910" s="45">
        <v>15</v>
      </c>
      <c r="G910" s="14" t="str">
        <f>VLOOKUP(B910,'Akodens FV'!$A$1:$B$1976,2,FALSE)</f>
        <v>Hälsoval</v>
      </c>
    </row>
    <row r="911" spans="1:7" x14ac:dyDescent="0.2">
      <c r="A911" s="19" t="str">
        <f t="shared" si="14"/>
        <v>0840025J01FA09</v>
      </c>
      <c r="B911" s="43" t="s">
        <v>4</v>
      </c>
      <c r="C911" s="43" t="s">
        <v>132</v>
      </c>
      <c r="D911" s="43" t="s">
        <v>257</v>
      </c>
      <c r="E911" s="44" t="s">
        <v>375</v>
      </c>
      <c r="F911" s="45">
        <v>2</v>
      </c>
      <c r="G911" s="14" t="str">
        <f>VLOOKUP(B911,'Akodens FV'!$A$1:$B$1976,2,FALSE)</f>
        <v>Hälsoval</v>
      </c>
    </row>
    <row r="912" spans="1:7" x14ac:dyDescent="0.2">
      <c r="A912" s="19" t="str">
        <f t="shared" si="14"/>
        <v>0840025J01FA10</v>
      </c>
      <c r="B912" s="43" t="s">
        <v>4</v>
      </c>
      <c r="C912" s="43" t="s">
        <v>132</v>
      </c>
      <c r="D912" s="43" t="s">
        <v>268</v>
      </c>
      <c r="E912" s="44" t="s">
        <v>368</v>
      </c>
      <c r="F912" s="45">
        <v>2</v>
      </c>
      <c r="G912" s="14" t="str">
        <f>VLOOKUP(B912,'Akodens FV'!$A$1:$B$1976,2,FALSE)</f>
        <v>Hälsoval</v>
      </c>
    </row>
    <row r="913" spans="1:7" x14ac:dyDescent="0.2">
      <c r="A913" s="19" t="str">
        <f t="shared" si="14"/>
        <v>0840025J01FF01</v>
      </c>
      <c r="B913" s="43" t="s">
        <v>4</v>
      </c>
      <c r="C913" s="43" t="s">
        <v>132</v>
      </c>
      <c r="D913" s="43" t="s">
        <v>248</v>
      </c>
      <c r="E913" s="44" t="s">
        <v>358</v>
      </c>
      <c r="F913" s="45">
        <v>99</v>
      </c>
      <c r="G913" s="14" t="str">
        <f>VLOOKUP(B913,'Akodens FV'!$A$1:$B$1976,2,FALSE)</f>
        <v>Hälsoval</v>
      </c>
    </row>
    <row r="914" spans="1:7" x14ac:dyDescent="0.2">
      <c r="A914" s="19" t="str">
        <f t="shared" si="14"/>
        <v>0840025J01MA02</v>
      </c>
      <c r="B914" s="43" t="s">
        <v>4</v>
      </c>
      <c r="C914" s="43" t="s">
        <v>132</v>
      </c>
      <c r="D914" s="43" t="s">
        <v>252</v>
      </c>
      <c r="E914" s="44" t="s">
        <v>359</v>
      </c>
      <c r="F914" s="45">
        <v>125</v>
      </c>
      <c r="G914" s="14" t="str">
        <f>VLOOKUP(B914,'Akodens FV'!$A$1:$B$1976,2,FALSE)</f>
        <v>Hälsoval</v>
      </c>
    </row>
    <row r="915" spans="1:7" x14ac:dyDescent="0.2">
      <c r="A915" s="19" t="str">
        <f t="shared" si="14"/>
        <v>0840025J01XE01</v>
      </c>
      <c r="B915" s="43" t="s">
        <v>4</v>
      </c>
      <c r="C915" s="43" t="s">
        <v>132</v>
      </c>
      <c r="D915" s="43" t="s">
        <v>255</v>
      </c>
      <c r="E915" s="44" t="s">
        <v>361</v>
      </c>
      <c r="F915" s="45">
        <v>274</v>
      </c>
      <c r="G915" s="14" t="str">
        <f>VLOOKUP(B915,'Akodens FV'!$A$1:$B$1976,2,FALSE)</f>
        <v>Hälsoval</v>
      </c>
    </row>
    <row r="916" spans="1:7" x14ac:dyDescent="0.2">
      <c r="A916" s="19" t="str">
        <f t="shared" si="14"/>
        <v>0840032J01AA02</v>
      </c>
      <c r="B916" s="43" t="s">
        <v>27</v>
      </c>
      <c r="C916" s="43" t="s">
        <v>150</v>
      </c>
      <c r="D916" s="43" t="s">
        <v>249</v>
      </c>
      <c r="E916" s="44" t="s">
        <v>348</v>
      </c>
      <c r="F916" s="45">
        <v>61</v>
      </c>
      <c r="G916" s="14" t="str">
        <f>VLOOKUP(B916,'Akodens FV'!$A$1:$B$1976,2,FALSE)</f>
        <v>Hälsoval</v>
      </c>
    </row>
    <row r="917" spans="1:7" x14ac:dyDescent="0.2">
      <c r="A917" s="19" t="str">
        <f t="shared" si="14"/>
        <v>0840032J01AA04</v>
      </c>
      <c r="B917" s="43" t="s">
        <v>27</v>
      </c>
      <c r="C917" s="43" t="s">
        <v>150</v>
      </c>
      <c r="D917" s="43" t="s">
        <v>264</v>
      </c>
      <c r="E917" s="44" t="s">
        <v>349</v>
      </c>
      <c r="F917" s="45">
        <v>14</v>
      </c>
      <c r="G917" s="14" t="str">
        <f>VLOOKUP(B917,'Akodens FV'!$A$1:$B$1976,2,FALSE)</f>
        <v>Hälsoval</v>
      </c>
    </row>
    <row r="918" spans="1:7" x14ac:dyDescent="0.2">
      <c r="A918" s="19" t="str">
        <f t="shared" si="14"/>
        <v>0840032J01CA04</v>
      </c>
      <c r="B918" s="43" t="s">
        <v>27</v>
      </c>
      <c r="C918" s="43" t="s">
        <v>150</v>
      </c>
      <c r="D918" s="43" t="s">
        <v>247</v>
      </c>
      <c r="E918" s="44" t="s">
        <v>350</v>
      </c>
      <c r="F918" s="45">
        <v>27</v>
      </c>
      <c r="G918" s="14" t="str">
        <f>VLOOKUP(B918,'Akodens FV'!$A$1:$B$1976,2,FALSE)</f>
        <v>Hälsoval</v>
      </c>
    </row>
    <row r="919" spans="1:7" x14ac:dyDescent="0.2">
      <c r="A919" s="19" t="str">
        <f t="shared" si="14"/>
        <v>0840032J01CA08</v>
      </c>
      <c r="B919" s="43" t="s">
        <v>27</v>
      </c>
      <c r="C919" s="43" t="s">
        <v>150</v>
      </c>
      <c r="D919" s="43" t="s">
        <v>262</v>
      </c>
      <c r="E919" s="44" t="s">
        <v>351</v>
      </c>
      <c r="F919" s="45">
        <v>163</v>
      </c>
      <c r="G919" s="14" t="str">
        <f>VLOOKUP(B919,'Akodens FV'!$A$1:$B$1976,2,FALSE)</f>
        <v>Hälsoval</v>
      </c>
    </row>
    <row r="920" spans="1:7" x14ac:dyDescent="0.2">
      <c r="A920" s="19" t="str">
        <f t="shared" si="14"/>
        <v>0840032J01CE02</v>
      </c>
      <c r="B920" s="43" t="s">
        <v>27</v>
      </c>
      <c r="C920" s="43" t="s">
        <v>150</v>
      </c>
      <c r="D920" s="43" t="s">
        <v>246</v>
      </c>
      <c r="E920" s="44" t="s">
        <v>352</v>
      </c>
      <c r="F920" s="45">
        <v>166</v>
      </c>
      <c r="G920" s="14" t="str">
        <f>VLOOKUP(B920,'Akodens FV'!$A$1:$B$1976,2,FALSE)</f>
        <v>Hälsoval</v>
      </c>
    </row>
    <row r="921" spans="1:7" x14ac:dyDescent="0.2">
      <c r="A921" s="19" t="str">
        <f t="shared" si="14"/>
        <v>0840032J01CF05</v>
      </c>
      <c r="B921" s="43" t="s">
        <v>27</v>
      </c>
      <c r="C921" s="43" t="s">
        <v>150</v>
      </c>
      <c r="D921" s="43" t="s">
        <v>251</v>
      </c>
      <c r="E921" s="44" t="s">
        <v>353</v>
      </c>
      <c r="F921" s="45">
        <v>97</v>
      </c>
      <c r="G921" s="14" t="str">
        <f>VLOOKUP(B921,'Akodens FV'!$A$1:$B$1976,2,FALSE)</f>
        <v>Hälsoval</v>
      </c>
    </row>
    <row r="922" spans="1:7" x14ac:dyDescent="0.2">
      <c r="A922" s="19" t="str">
        <f t="shared" si="14"/>
        <v>0840032J01CR02</v>
      </c>
      <c r="B922" s="43" t="s">
        <v>27</v>
      </c>
      <c r="C922" s="43" t="s">
        <v>150</v>
      </c>
      <c r="D922" s="43" t="s">
        <v>253</v>
      </c>
      <c r="E922" s="44" t="s">
        <v>640</v>
      </c>
      <c r="F922" s="45">
        <v>10</v>
      </c>
      <c r="G922" s="14" t="str">
        <f>VLOOKUP(B922,'Akodens FV'!$A$1:$B$1976,2,FALSE)</f>
        <v>Hälsoval</v>
      </c>
    </row>
    <row r="923" spans="1:7" x14ac:dyDescent="0.2">
      <c r="A923" s="19" t="str">
        <f t="shared" si="14"/>
        <v>0840032J01DB05</v>
      </c>
      <c r="B923" s="43" t="s">
        <v>27</v>
      </c>
      <c r="C923" s="43" t="s">
        <v>150</v>
      </c>
      <c r="D923" s="43" t="s">
        <v>261</v>
      </c>
      <c r="E923" s="44" t="s">
        <v>355</v>
      </c>
      <c r="F923" s="45">
        <v>11</v>
      </c>
      <c r="G923" s="14" t="str">
        <f>VLOOKUP(B923,'Akodens FV'!$A$1:$B$1976,2,FALSE)</f>
        <v>Hälsoval</v>
      </c>
    </row>
    <row r="924" spans="1:7" x14ac:dyDescent="0.2">
      <c r="A924" s="19" t="str">
        <f t="shared" si="14"/>
        <v>0840032J01DD04</v>
      </c>
      <c r="B924" s="43" t="s">
        <v>27</v>
      </c>
      <c r="C924" s="43" t="s">
        <v>150</v>
      </c>
      <c r="D924" s="43" t="s">
        <v>276</v>
      </c>
      <c r="E924" s="44" t="s">
        <v>385</v>
      </c>
      <c r="F924" s="45">
        <v>1</v>
      </c>
      <c r="G924" s="14" t="str">
        <f>VLOOKUP(B924,'Akodens FV'!$A$1:$B$1976,2,FALSE)</f>
        <v>Hälsoval</v>
      </c>
    </row>
    <row r="925" spans="1:7" x14ac:dyDescent="0.2">
      <c r="A925" s="19" t="str">
        <f t="shared" si="14"/>
        <v>0840032J01EA01</v>
      </c>
      <c r="B925" s="43" t="s">
        <v>27</v>
      </c>
      <c r="C925" s="43" t="s">
        <v>150</v>
      </c>
      <c r="D925" s="43" t="s">
        <v>259</v>
      </c>
      <c r="E925" s="44" t="s">
        <v>356</v>
      </c>
      <c r="F925" s="45">
        <v>12</v>
      </c>
      <c r="G925" s="14" t="str">
        <f>VLOOKUP(B925,'Akodens FV'!$A$1:$B$1976,2,FALSE)</f>
        <v>Hälsoval</v>
      </c>
    </row>
    <row r="926" spans="1:7" x14ac:dyDescent="0.2">
      <c r="A926" s="19" t="str">
        <f t="shared" si="14"/>
        <v>0840032J01EE01</v>
      </c>
      <c r="B926" s="43" t="s">
        <v>27</v>
      </c>
      <c r="C926" s="43" t="s">
        <v>150</v>
      </c>
      <c r="D926" s="43" t="s">
        <v>258</v>
      </c>
      <c r="E926" s="44" t="s">
        <v>364</v>
      </c>
      <c r="F926" s="45">
        <v>3</v>
      </c>
      <c r="G926" s="14" t="str">
        <f>VLOOKUP(B926,'Akodens FV'!$A$1:$B$1976,2,FALSE)</f>
        <v>Hälsoval</v>
      </c>
    </row>
    <row r="927" spans="1:7" x14ac:dyDescent="0.2">
      <c r="A927" s="19" t="str">
        <f t="shared" si="14"/>
        <v>0840032J01FA01</v>
      </c>
      <c r="B927" s="43" t="s">
        <v>27</v>
      </c>
      <c r="C927" s="43" t="s">
        <v>150</v>
      </c>
      <c r="D927" s="43" t="s">
        <v>250</v>
      </c>
      <c r="E927" s="44" t="s">
        <v>357</v>
      </c>
      <c r="F927" s="45">
        <v>4</v>
      </c>
      <c r="G927" s="14" t="str">
        <f>VLOOKUP(B927,'Akodens FV'!$A$1:$B$1976,2,FALSE)</f>
        <v>Hälsoval</v>
      </c>
    </row>
    <row r="928" spans="1:7" x14ac:dyDescent="0.2">
      <c r="A928" s="19" t="str">
        <f t="shared" si="14"/>
        <v>0840032J01FF01</v>
      </c>
      <c r="B928" s="43" t="s">
        <v>27</v>
      </c>
      <c r="C928" s="43" t="s">
        <v>150</v>
      </c>
      <c r="D928" s="43" t="s">
        <v>248</v>
      </c>
      <c r="E928" s="44" t="s">
        <v>358</v>
      </c>
      <c r="F928" s="45">
        <v>24</v>
      </c>
      <c r="G928" s="14" t="str">
        <f>VLOOKUP(B928,'Akodens FV'!$A$1:$B$1976,2,FALSE)</f>
        <v>Hälsoval</v>
      </c>
    </row>
    <row r="929" spans="1:7" x14ac:dyDescent="0.2">
      <c r="A929" s="19" t="str">
        <f t="shared" si="14"/>
        <v>0840032J01MA02</v>
      </c>
      <c r="B929" s="43" t="s">
        <v>27</v>
      </c>
      <c r="C929" s="43" t="s">
        <v>150</v>
      </c>
      <c r="D929" s="43" t="s">
        <v>252</v>
      </c>
      <c r="E929" s="44" t="s">
        <v>359</v>
      </c>
      <c r="F929" s="45">
        <v>40</v>
      </c>
      <c r="G929" s="14" t="str">
        <f>VLOOKUP(B929,'Akodens FV'!$A$1:$B$1976,2,FALSE)</f>
        <v>Hälsoval</v>
      </c>
    </row>
    <row r="930" spans="1:7" x14ac:dyDescent="0.2">
      <c r="A930" s="19" t="str">
        <f t="shared" si="14"/>
        <v>0840032J01MA14</v>
      </c>
      <c r="B930" s="43" t="s">
        <v>27</v>
      </c>
      <c r="C930" s="43" t="s">
        <v>150</v>
      </c>
      <c r="D930" s="43" t="s">
        <v>272</v>
      </c>
      <c r="E930" s="44" t="s">
        <v>386</v>
      </c>
      <c r="F930" s="45">
        <v>4</v>
      </c>
      <c r="G930" s="14" t="str">
        <f>VLOOKUP(B930,'Akodens FV'!$A$1:$B$1976,2,FALSE)</f>
        <v>Hälsoval</v>
      </c>
    </row>
    <row r="931" spans="1:7" x14ac:dyDescent="0.2">
      <c r="A931" s="19" t="str">
        <f t="shared" si="14"/>
        <v>0840032J01XE01</v>
      </c>
      <c r="B931" s="43" t="s">
        <v>27</v>
      </c>
      <c r="C931" s="43" t="s">
        <v>150</v>
      </c>
      <c r="D931" s="43" t="s">
        <v>255</v>
      </c>
      <c r="E931" s="44" t="s">
        <v>361</v>
      </c>
      <c r="F931" s="45">
        <v>67</v>
      </c>
      <c r="G931" s="14" t="str">
        <f>VLOOKUP(B931,'Akodens FV'!$A$1:$B$1976,2,FALSE)</f>
        <v>Hälsoval</v>
      </c>
    </row>
    <row r="932" spans="1:7" x14ac:dyDescent="0.2">
      <c r="A932" s="19" t="str">
        <f t="shared" si="14"/>
        <v>0840033J01AA02</v>
      </c>
      <c r="B932" s="43" t="s">
        <v>12</v>
      </c>
      <c r="C932" s="43" t="s">
        <v>140</v>
      </c>
      <c r="D932" s="43" t="s">
        <v>249</v>
      </c>
      <c r="E932" s="44" t="s">
        <v>348</v>
      </c>
      <c r="F932" s="45">
        <v>116</v>
      </c>
      <c r="G932" s="14" t="str">
        <f>VLOOKUP(B932,'Akodens FV'!$A$1:$B$1976,2,FALSE)</f>
        <v>Hälsoval</v>
      </c>
    </row>
    <row r="933" spans="1:7" x14ac:dyDescent="0.2">
      <c r="A933" s="19" t="str">
        <f t="shared" si="14"/>
        <v>0840033J01AA04</v>
      </c>
      <c r="B933" s="43" t="s">
        <v>12</v>
      </c>
      <c r="C933" s="43" t="s">
        <v>140</v>
      </c>
      <c r="D933" s="43" t="s">
        <v>264</v>
      </c>
      <c r="E933" s="44" t="s">
        <v>349</v>
      </c>
      <c r="F933" s="45">
        <v>45</v>
      </c>
      <c r="G933" s="14" t="str">
        <f>VLOOKUP(B933,'Akodens FV'!$A$1:$B$1976,2,FALSE)</f>
        <v>Hälsoval</v>
      </c>
    </row>
    <row r="934" spans="1:7" x14ac:dyDescent="0.2">
      <c r="A934" s="19" t="str">
        <f t="shared" si="14"/>
        <v>0840033J01AA07</v>
      </c>
      <c r="B934" s="43" t="s">
        <v>12</v>
      </c>
      <c r="C934" s="43" t="s">
        <v>140</v>
      </c>
      <c r="D934" s="43" t="s">
        <v>263</v>
      </c>
      <c r="E934" s="44" t="s">
        <v>363</v>
      </c>
      <c r="F934" s="45">
        <v>14</v>
      </c>
      <c r="G934" s="14" t="str">
        <f>VLOOKUP(B934,'Akodens FV'!$A$1:$B$1976,2,FALSE)</f>
        <v>Hälsoval</v>
      </c>
    </row>
    <row r="935" spans="1:7" x14ac:dyDescent="0.2">
      <c r="A935" s="19" t="str">
        <f t="shared" si="14"/>
        <v>0840033J01CA04</v>
      </c>
      <c r="B935" s="43" t="s">
        <v>12</v>
      </c>
      <c r="C935" s="43" t="s">
        <v>140</v>
      </c>
      <c r="D935" s="43" t="s">
        <v>247</v>
      </c>
      <c r="E935" s="44" t="s">
        <v>350</v>
      </c>
      <c r="F935" s="45">
        <v>78</v>
      </c>
      <c r="G935" s="14" t="str">
        <f>VLOOKUP(B935,'Akodens FV'!$A$1:$B$1976,2,FALSE)</f>
        <v>Hälsoval</v>
      </c>
    </row>
    <row r="936" spans="1:7" x14ac:dyDescent="0.2">
      <c r="A936" s="19" t="str">
        <f t="shared" si="14"/>
        <v>0840033J01CA08</v>
      </c>
      <c r="B936" s="43" t="s">
        <v>12</v>
      </c>
      <c r="C936" s="43" t="s">
        <v>140</v>
      </c>
      <c r="D936" s="43" t="s">
        <v>262</v>
      </c>
      <c r="E936" s="44" t="s">
        <v>351</v>
      </c>
      <c r="F936" s="45">
        <v>251</v>
      </c>
      <c r="G936" s="14" t="str">
        <f>VLOOKUP(B936,'Akodens FV'!$A$1:$B$1976,2,FALSE)</f>
        <v>Hälsoval</v>
      </c>
    </row>
    <row r="937" spans="1:7" x14ac:dyDescent="0.2">
      <c r="A937" s="19" t="str">
        <f t="shared" si="14"/>
        <v>0840033J01CE02</v>
      </c>
      <c r="B937" s="43" t="s">
        <v>12</v>
      </c>
      <c r="C937" s="43" t="s">
        <v>140</v>
      </c>
      <c r="D937" s="43" t="s">
        <v>246</v>
      </c>
      <c r="E937" s="44" t="s">
        <v>352</v>
      </c>
      <c r="F937" s="45">
        <v>600</v>
      </c>
      <c r="G937" s="14" t="str">
        <f>VLOOKUP(B937,'Akodens FV'!$A$1:$B$1976,2,FALSE)</f>
        <v>Hälsoval</v>
      </c>
    </row>
    <row r="938" spans="1:7" x14ac:dyDescent="0.2">
      <c r="A938" s="19" t="str">
        <f t="shared" si="14"/>
        <v>0840033J01CF05</v>
      </c>
      <c r="B938" s="43" t="s">
        <v>12</v>
      </c>
      <c r="C938" s="43" t="s">
        <v>140</v>
      </c>
      <c r="D938" s="43" t="s">
        <v>251</v>
      </c>
      <c r="E938" s="44" t="s">
        <v>353</v>
      </c>
      <c r="F938" s="45">
        <v>272</v>
      </c>
      <c r="G938" s="14" t="str">
        <f>VLOOKUP(B938,'Akodens FV'!$A$1:$B$1976,2,FALSE)</f>
        <v>Hälsoval</v>
      </c>
    </row>
    <row r="939" spans="1:7" x14ac:dyDescent="0.2">
      <c r="A939" s="19" t="str">
        <f t="shared" si="14"/>
        <v>0840033J01CR02</v>
      </c>
      <c r="B939" s="43" t="s">
        <v>12</v>
      </c>
      <c r="C939" s="43" t="s">
        <v>140</v>
      </c>
      <c r="D939" s="43" t="s">
        <v>253</v>
      </c>
      <c r="E939" s="44" t="s">
        <v>640</v>
      </c>
      <c r="F939" s="45">
        <v>17</v>
      </c>
      <c r="G939" s="14" t="str">
        <f>VLOOKUP(B939,'Akodens FV'!$A$1:$B$1976,2,FALSE)</f>
        <v>Hälsoval</v>
      </c>
    </row>
    <row r="940" spans="1:7" x14ac:dyDescent="0.2">
      <c r="A940" s="19" t="str">
        <f t="shared" si="14"/>
        <v>0840033J01DB05</v>
      </c>
      <c r="B940" s="43" t="s">
        <v>12</v>
      </c>
      <c r="C940" s="43" t="s">
        <v>140</v>
      </c>
      <c r="D940" s="43" t="s">
        <v>261</v>
      </c>
      <c r="E940" s="44" t="s">
        <v>355</v>
      </c>
      <c r="F940" s="45">
        <v>22</v>
      </c>
      <c r="G940" s="14" t="str">
        <f>VLOOKUP(B940,'Akodens FV'!$A$1:$B$1976,2,FALSE)</f>
        <v>Hälsoval</v>
      </c>
    </row>
    <row r="941" spans="1:7" x14ac:dyDescent="0.2">
      <c r="A941" s="19" t="str">
        <f t="shared" si="14"/>
        <v>0840033J01EA01</v>
      </c>
      <c r="B941" s="43" t="s">
        <v>12</v>
      </c>
      <c r="C941" s="43" t="s">
        <v>140</v>
      </c>
      <c r="D941" s="43" t="s">
        <v>259</v>
      </c>
      <c r="E941" s="44" t="s">
        <v>356</v>
      </c>
      <c r="F941" s="45">
        <v>22</v>
      </c>
      <c r="G941" s="14" t="str">
        <f>VLOOKUP(B941,'Akodens FV'!$A$1:$B$1976,2,FALSE)</f>
        <v>Hälsoval</v>
      </c>
    </row>
    <row r="942" spans="1:7" x14ac:dyDescent="0.2">
      <c r="A942" s="19" t="str">
        <f t="shared" si="14"/>
        <v>0840033J01EE01</v>
      </c>
      <c r="B942" s="43" t="s">
        <v>12</v>
      </c>
      <c r="C942" s="43" t="s">
        <v>140</v>
      </c>
      <c r="D942" s="43" t="s">
        <v>258</v>
      </c>
      <c r="E942" s="44" t="s">
        <v>364</v>
      </c>
      <c r="F942" s="45">
        <v>15</v>
      </c>
      <c r="G942" s="14" t="str">
        <f>VLOOKUP(B942,'Akodens FV'!$A$1:$B$1976,2,FALSE)</f>
        <v>Hälsoval</v>
      </c>
    </row>
    <row r="943" spans="1:7" x14ac:dyDescent="0.2">
      <c r="A943" s="19" t="str">
        <f t="shared" si="14"/>
        <v>0840033J01FA01</v>
      </c>
      <c r="B943" s="43" t="s">
        <v>12</v>
      </c>
      <c r="C943" s="43" t="s">
        <v>140</v>
      </c>
      <c r="D943" s="43" t="s">
        <v>250</v>
      </c>
      <c r="E943" s="44" t="s">
        <v>357</v>
      </c>
      <c r="F943" s="45">
        <v>27</v>
      </c>
      <c r="G943" s="14" t="str">
        <f>VLOOKUP(B943,'Akodens FV'!$A$1:$B$1976,2,FALSE)</f>
        <v>Hälsoval</v>
      </c>
    </row>
    <row r="944" spans="1:7" x14ac:dyDescent="0.2">
      <c r="A944" s="19" t="str">
        <f t="shared" si="14"/>
        <v>0840033J01FA10</v>
      </c>
      <c r="B944" s="43" t="s">
        <v>12</v>
      </c>
      <c r="C944" s="43" t="s">
        <v>140</v>
      </c>
      <c r="D944" s="43" t="s">
        <v>268</v>
      </c>
      <c r="E944" s="44" t="s">
        <v>368</v>
      </c>
      <c r="F944" s="45">
        <v>1</v>
      </c>
      <c r="G944" s="14" t="str">
        <f>VLOOKUP(B944,'Akodens FV'!$A$1:$B$1976,2,FALSE)</f>
        <v>Hälsoval</v>
      </c>
    </row>
    <row r="945" spans="1:7" x14ac:dyDescent="0.2">
      <c r="A945" s="19" t="str">
        <f t="shared" si="14"/>
        <v>0840033J01FF01</v>
      </c>
      <c r="B945" s="43" t="s">
        <v>12</v>
      </c>
      <c r="C945" s="43" t="s">
        <v>140</v>
      </c>
      <c r="D945" s="43" t="s">
        <v>248</v>
      </c>
      <c r="E945" s="44" t="s">
        <v>358</v>
      </c>
      <c r="F945" s="45">
        <v>111</v>
      </c>
      <c r="G945" s="14" t="str">
        <f>VLOOKUP(B945,'Akodens FV'!$A$1:$B$1976,2,FALSE)</f>
        <v>Hälsoval</v>
      </c>
    </row>
    <row r="946" spans="1:7" x14ac:dyDescent="0.2">
      <c r="A946" s="19" t="str">
        <f t="shared" si="14"/>
        <v>0840033J01MA02</v>
      </c>
      <c r="B946" s="43" t="s">
        <v>12</v>
      </c>
      <c r="C946" s="43" t="s">
        <v>140</v>
      </c>
      <c r="D946" s="43" t="s">
        <v>252</v>
      </c>
      <c r="E946" s="44" t="s">
        <v>359</v>
      </c>
      <c r="F946" s="45">
        <v>123</v>
      </c>
      <c r="G946" s="14" t="str">
        <f>VLOOKUP(B946,'Akodens FV'!$A$1:$B$1976,2,FALSE)</f>
        <v>Hälsoval</v>
      </c>
    </row>
    <row r="947" spans="1:7" x14ac:dyDescent="0.2">
      <c r="A947" s="19" t="str">
        <f t="shared" si="14"/>
        <v>0840033J01XE01</v>
      </c>
      <c r="B947" s="43" t="s">
        <v>12</v>
      </c>
      <c r="C947" s="43" t="s">
        <v>140</v>
      </c>
      <c r="D947" s="43" t="s">
        <v>255</v>
      </c>
      <c r="E947" s="44" t="s">
        <v>361</v>
      </c>
      <c r="F947" s="45">
        <v>188</v>
      </c>
      <c r="G947" s="14" t="str">
        <f>VLOOKUP(B947,'Akodens FV'!$A$1:$B$1976,2,FALSE)</f>
        <v>Hälsoval</v>
      </c>
    </row>
    <row r="948" spans="1:7" x14ac:dyDescent="0.2">
      <c r="A948" s="19" t="str">
        <f t="shared" si="14"/>
        <v>0840039J01AA02</v>
      </c>
      <c r="B948" s="43" t="s">
        <v>6</v>
      </c>
      <c r="C948" s="43" t="s">
        <v>134</v>
      </c>
      <c r="D948" s="43" t="s">
        <v>249</v>
      </c>
      <c r="E948" s="44" t="s">
        <v>348</v>
      </c>
      <c r="F948" s="45">
        <v>155</v>
      </c>
      <c r="G948" s="14" t="str">
        <f>VLOOKUP(B948,'Akodens FV'!$A$1:$B$1976,2,FALSE)</f>
        <v>Hälsoval</v>
      </c>
    </row>
    <row r="949" spans="1:7" x14ac:dyDescent="0.2">
      <c r="A949" s="19" t="str">
        <f t="shared" si="14"/>
        <v>0840039J01AA04</v>
      </c>
      <c r="B949" s="43" t="s">
        <v>6</v>
      </c>
      <c r="C949" s="43" t="s">
        <v>134</v>
      </c>
      <c r="D949" s="43" t="s">
        <v>264</v>
      </c>
      <c r="E949" s="44" t="s">
        <v>349</v>
      </c>
      <c r="F949" s="45">
        <v>44</v>
      </c>
      <c r="G949" s="14" t="str">
        <f>VLOOKUP(B949,'Akodens FV'!$A$1:$B$1976,2,FALSE)</f>
        <v>Hälsoval</v>
      </c>
    </row>
    <row r="950" spans="1:7" x14ac:dyDescent="0.2">
      <c r="A950" s="19" t="str">
        <f t="shared" si="14"/>
        <v>0840039J01AA07</v>
      </c>
      <c r="B950" s="43" t="s">
        <v>6</v>
      </c>
      <c r="C950" s="43" t="s">
        <v>134</v>
      </c>
      <c r="D950" s="43" t="s">
        <v>263</v>
      </c>
      <c r="E950" s="44" t="s">
        <v>363</v>
      </c>
      <c r="F950" s="45">
        <v>2</v>
      </c>
      <c r="G950" s="14" t="str">
        <f>VLOOKUP(B950,'Akodens FV'!$A$1:$B$1976,2,FALSE)</f>
        <v>Hälsoval</v>
      </c>
    </row>
    <row r="951" spans="1:7" x14ac:dyDescent="0.2">
      <c r="A951" s="19" t="str">
        <f t="shared" si="14"/>
        <v>0840039J01CA04</v>
      </c>
      <c r="B951" s="43" t="s">
        <v>6</v>
      </c>
      <c r="C951" s="43" t="s">
        <v>134</v>
      </c>
      <c r="D951" s="43" t="s">
        <v>247</v>
      </c>
      <c r="E951" s="44" t="s">
        <v>350</v>
      </c>
      <c r="F951" s="45">
        <v>70</v>
      </c>
      <c r="G951" s="14" t="str">
        <f>VLOOKUP(B951,'Akodens FV'!$A$1:$B$1976,2,FALSE)</f>
        <v>Hälsoval</v>
      </c>
    </row>
    <row r="952" spans="1:7" x14ac:dyDescent="0.2">
      <c r="A952" s="19" t="str">
        <f t="shared" si="14"/>
        <v>0840039J01CA08</v>
      </c>
      <c r="B952" s="43" t="s">
        <v>6</v>
      </c>
      <c r="C952" s="43" t="s">
        <v>134</v>
      </c>
      <c r="D952" s="43" t="s">
        <v>262</v>
      </c>
      <c r="E952" s="44" t="s">
        <v>351</v>
      </c>
      <c r="F952" s="45">
        <v>217</v>
      </c>
      <c r="G952" s="14" t="str">
        <f>VLOOKUP(B952,'Akodens FV'!$A$1:$B$1976,2,FALSE)</f>
        <v>Hälsoval</v>
      </c>
    </row>
    <row r="953" spans="1:7" x14ac:dyDescent="0.2">
      <c r="A953" s="19" t="str">
        <f t="shared" si="14"/>
        <v>0840039J01CE02</v>
      </c>
      <c r="B953" s="43" t="s">
        <v>6</v>
      </c>
      <c r="C953" s="43" t="s">
        <v>134</v>
      </c>
      <c r="D953" s="43" t="s">
        <v>246</v>
      </c>
      <c r="E953" s="44" t="s">
        <v>352</v>
      </c>
      <c r="F953" s="45">
        <v>436</v>
      </c>
      <c r="G953" s="14" t="str">
        <f>VLOOKUP(B953,'Akodens FV'!$A$1:$B$1976,2,FALSE)</f>
        <v>Hälsoval</v>
      </c>
    </row>
    <row r="954" spans="1:7" x14ac:dyDescent="0.2">
      <c r="A954" s="19" t="str">
        <f t="shared" si="14"/>
        <v>0840039J01CF05</v>
      </c>
      <c r="B954" s="43" t="s">
        <v>6</v>
      </c>
      <c r="C954" s="43" t="s">
        <v>134</v>
      </c>
      <c r="D954" s="43" t="s">
        <v>251</v>
      </c>
      <c r="E954" s="44" t="s">
        <v>353</v>
      </c>
      <c r="F954" s="45">
        <v>170</v>
      </c>
      <c r="G954" s="14" t="str">
        <f>VLOOKUP(B954,'Akodens FV'!$A$1:$B$1976,2,FALSE)</f>
        <v>Hälsoval</v>
      </c>
    </row>
    <row r="955" spans="1:7" x14ac:dyDescent="0.2">
      <c r="A955" s="19" t="str">
        <f t="shared" si="14"/>
        <v>0840039J01CR02</v>
      </c>
      <c r="B955" s="43" t="s">
        <v>6</v>
      </c>
      <c r="C955" s="43" t="s">
        <v>134</v>
      </c>
      <c r="D955" s="43" t="s">
        <v>253</v>
      </c>
      <c r="E955" s="44" t="s">
        <v>640</v>
      </c>
      <c r="F955" s="45">
        <v>22</v>
      </c>
      <c r="G955" s="14" t="str">
        <f>VLOOKUP(B955,'Akodens FV'!$A$1:$B$1976,2,FALSE)</f>
        <v>Hälsoval</v>
      </c>
    </row>
    <row r="956" spans="1:7" x14ac:dyDescent="0.2">
      <c r="A956" s="19" t="str">
        <f t="shared" si="14"/>
        <v>0840039J01DB05</v>
      </c>
      <c r="B956" s="43" t="s">
        <v>6</v>
      </c>
      <c r="C956" s="43" t="s">
        <v>134</v>
      </c>
      <c r="D956" s="43" t="s">
        <v>261</v>
      </c>
      <c r="E956" s="44" t="s">
        <v>355</v>
      </c>
      <c r="F956" s="45">
        <v>15</v>
      </c>
      <c r="G956" s="14" t="str">
        <f>VLOOKUP(B956,'Akodens FV'!$A$1:$B$1976,2,FALSE)</f>
        <v>Hälsoval</v>
      </c>
    </row>
    <row r="957" spans="1:7" x14ac:dyDescent="0.2">
      <c r="A957" s="19" t="str">
        <f t="shared" si="14"/>
        <v>0840039J01EA01</v>
      </c>
      <c r="B957" s="43" t="s">
        <v>6</v>
      </c>
      <c r="C957" s="43" t="s">
        <v>134</v>
      </c>
      <c r="D957" s="43" t="s">
        <v>259</v>
      </c>
      <c r="E957" s="44" t="s">
        <v>356</v>
      </c>
      <c r="F957" s="45">
        <v>13</v>
      </c>
      <c r="G957" s="14" t="str">
        <f>VLOOKUP(B957,'Akodens FV'!$A$1:$B$1976,2,FALSE)</f>
        <v>Hälsoval</v>
      </c>
    </row>
    <row r="958" spans="1:7" x14ac:dyDescent="0.2">
      <c r="A958" s="19" t="str">
        <f t="shared" si="14"/>
        <v>0840039J01EE01</v>
      </c>
      <c r="B958" s="43" t="s">
        <v>6</v>
      </c>
      <c r="C958" s="43" t="s">
        <v>134</v>
      </c>
      <c r="D958" s="43" t="s">
        <v>258</v>
      </c>
      <c r="E958" s="44" t="s">
        <v>364</v>
      </c>
      <c r="F958" s="45">
        <v>18</v>
      </c>
      <c r="G958" s="14" t="str">
        <f>VLOOKUP(B958,'Akodens FV'!$A$1:$B$1976,2,FALSE)</f>
        <v>Hälsoval</v>
      </c>
    </row>
    <row r="959" spans="1:7" x14ac:dyDescent="0.2">
      <c r="A959" s="19" t="str">
        <f t="shared" si="14"/>
        <v>0840039J01FA01</v>
      </c>
      <c r="B959" s="43" t="s">
        <v>6</v>
      </c>
      <c r="C959" s="43" t="s">
        <v>134</v>
      </c>
      <c r="D959" s="43" t="s">
        <v>250</v>
      </c>
      <c r="E959" s="44" t="s">
        <v>357</v>
      </c>
      <c r="F959" s="45">
        <v>19</v>
      </c>
      <c r="G959" s="14" t="str">
        <f>VLOOKUP(B959,'Akodens FV'!$A$1:$B$1976,2,FALSE)</f>
        <v>Hälsoval</v>
      </c>
    </row>
    <row r="960" spans="1:7" x14ac:dyDescent="0.2">
      <c r="A960" s="19" t="str">
        <f t="shared" si="14"/>
        <v>0840039J01FA10</v>
      </c>
      <c r="B960" s="43" t="s">
        <v>6</v>
      </c>
      <c r="C960" s="43" t="s">
        <v>134</v>
      </c>
      <c r="D960" s="43" t="s">
        <v>268</v>
      </c>
      <c r="E960" s="44" t="s">
        <v>368</v>
      </c>
      <c r="F960" s="45">
        <v>1</v>
      </c>
      <c r="G960" s="14" t="str">
        <f>VLOOKUP(B960,'Akodens FV'!$A$1:$B$1976,2,FALSE)</f>
        <v>Hälsoval</v>
      </c>
    </row>
    <row r="961" spans="1:7" x14ac:dyDescent="0.2">
      <c r="A961" s="19" t="str">
        <f t="shared" si="14"/>
        <v>0840039J01FF01</v>
      </c>
      <c r="B961" s="43" t="s">
        <v>6</v>
      </c>
      <c r="C961" s="43" t="s">
        <v>134</v>
      </c>
      <c r="D961" s="43" t="s">
        <v>248</v>
      </c>
      <c r="E961" s="44" t="s">
        <v>358</v>
      </c>
      <c r="F961" s="45">
        <v>104</v>
      </c>
      <c r="G961" s="14" t="str">
        <f>VLOOKUP(B961,'Akodens FV'!$A$1:$B$1976,2,FALSE)</f>
        <v>Hälsoval</v>
      </c>
    </row>
    <row r="962" spans="1:7" x14ac:dyDescent="0.2">
      <c r="A962" s="19" t="str">
        <f t="shared" si="14"/>
        <v>0840039J01MA02</v>
      </c>
      <c r="B962" s="43" t="s">
        <v>6</v>
      </c>
      <c r="C962" s="43" t="s">
        <v>134</v>
      </c>
      <c r="D962" s="43" t="s">
        <v>252</v>
      </c>
      <c r="E962" s="44" t="s">
        <v>359</v>
      </c>
      <c r="F962" s="45">
        <v>83</v>
      </c>
      <c r="G962" s="14" t="str">
        <f>VLOOKUP(B962,'Akodens FV'!$A$1:$B$1976,2,FALSE)</f>
        <v>Hälsoval</v>
      </c>
    </row>
    <row r="963" spans="1:7" x14ac:dyDescent="0.2">
      <c r="A963" s="19" t="str">
        <f t="shared" ref="A963:A1026" si="15">B963&amp;D963</f>
        <v>0840039J01MA14</v>
      </c>
      <c r="B963" s="43" t="s">
        <v>6</v>
      </c>
      <c r="C963" s="43" t="s">
        <v>134</v>
      </c>
      <c r="D963" s="43" t="s">
        <v>272</v>
      </c>
      <c r="E963" s="44" t="s">
        <v>386</v>
      </c>
      <c r="F963" s="45">
        <v>1</v>
      </c>
      <c r="G963" s="14" t="str">
        <f>VLOOKUP(B963,'Akodens FV'!$A$1:$B$1976,2,FALSE)</f>
        <v>Hälsoval</v>
      </c>
    </row>
    <row r="964" spans="1:7" x14ac:dyDescent="0.2">
      <c r="A964" s="19" t="str">
        <f t="shared" si="15"/>
        <v>0840039J01XE01</v>
      </c>
      <c r="B964" s="43" t="s">
        <v>6</v>
      </c>
      <c r="C964" s="43" t="s">
        <v>134</v>
      </c>
      <c r="D964" s="43" t="s">
        <v>255</v>
      </c>
      <c r="E964" s="44" t="s">
        <v>361</v>
      </c>
      <c r="F964" s="45">
        <v>184</v>
      </c>
      <c r="G964" s="14" t="str">
        <f>VLOOKUP(B964,'Akodens FV'!$A$1:$B$1976,2,FALSE)</f>
        <v>Hälsoval</v>
      </c>
    </row>
    <row r="965" spans="1:7" x14ac:dyDescent="0.2">
      <c r="A965" s="19" t="str">
        <f t="shared" si="15"/>
        <v>0840044J01AA02</v>
      </c>
      <c r="B965" s="43" t="s">
        <v>17</v>
      </c>
      <c r="C965" s="43" t="s">
        <v>144</v>
      </c>
      <c r="D965" s="43" t="s">
        <v>249</v>
      </c>
      <c r="E965" s="44" t="s">
        <v>348</v>
      </c>
      <c r="F965" s="45">
        <v>90</v>
      </c>
      <c r="G965" s="14" t="str">
        <f>VLOOKUP(B965,'Akodens FV'!$A$1:$B$1976,2,FALSE)</f>
        <v>Hälsoval</v>
      </c>
    </row>
    <row r="966" spans="1:7" x14ac:dyDescent="0.2">
      <c r="A966" s="19" t="str">
        <f t="shared" si="15"/>
        <v>0840044J01AA04</v>
      </c>
      <c r="B966" s="43" t="s">
        <v>17</v>
      </c>
      <c r="C966" s="43" t="s">
        <v>144</v>
      </c>
      <c r="D966" s="43" t="s">
        <v>264</v>
      </c>
      <c r="E966" s="44" t="s">
        <v>349</v>
      </c>
      <c r="F966" s="45">
        <v>12</v>
      </c>
      <c r="G966" s="14" t="str">
        <f>VLOOKUP(B966,'Akodens FV'!$A$1:$B$1976,2,FALSE)</f>
        <v>Hälsoval</v>
      </c>
    </row>
    <row r="967" spans="1:7" x14ac:dyDescent="0.2">
      <c r="A967" s="19" t="str">
        <f t="shared" si="15"/>
        <v>0840044J01AA07</v>
      </c>
      <c r="B967" s="43" t="s">
        <v>17</v>
      </c>
      <c r="C967" s="43" t="s">
        <v>144</v>
      </c>
      <c r="D967" s="43" t="s">
        <v>263</v>
      </c>
      <c r="E967" s="44" t="s">
        <v>363</v>
      </c>
      <c r="F967" s="45">
        <v>5</v>
      </c>
      <c r="G967" s="14" t="str">
        <f>VLOOKUP(B967,'Akodens FV'!$A$1:$B$1976,2,FALSE)</f>
        <v>Hälsoval</v>
      </c>
    </row>
    <row r="968" spans="1:7" x14ac:dyDescent="0.2">
      <c r="A968" s="19" t="str">
        <f t="shared" si="15"/>
        <v>0840044J01CA04</v>
      </c>
      <c r="B968" s="43" t="s">
        <v>17</v>
      </c>
      <c r="C968" s="43" t="s">
        <v>144</v>
      </c>
      <c r="D968" s="43" t="s">
        <v>247</v>
      </c>
      <c r="E968" s="44" t="s">
        <v>350</v>
      </c>
      <c r="F968" s="45">
        <v>53</v>
      </c>
      <c r="G968" s="14" t="str">
        <f>VLOOKUP(B968,'Akodens FV'!$A$1:$B$1976,2,FALSE)</f>
        <v>Hälsoval</v>
      </c>
    </row>
    <row r="969" spans="1:7" x14ac:dyDescent="0.2">
      <c r="A969" s="19" t="str">
        <f t="shared" si="15"/>
        <v>0840044J01CA08</v>
      </c>
      <c r="B969" s="43" t="s">
        <v>17</v>
      </c>
      <c r="C969" s="43" t="s">
        <v>144</v>
      </c>
      <c r="D969" s="43" t="s">
        <v>262</v>
      </c>
      <c r="E969" s="44" t="s">
        <v>351</v>
      </c>
      <c r="F969" s="45">
        <v>248</v>
      </c>
      <c r="G969" s="14" t="str">
        <f>VLOOKUP(B969,'Akodens FV'!$A$1:$B$1976,2,FALSE)</f>
        <v>Hälsoval</v>
      </c>
    </row>
    <row r="970" spans="1:7" x14ac:dyDescent="0.2">
      <c r="A970" s="19" t="str">
        <f t="shared" si="15"/>
        <v>0840044J01CE02</v>
      </c>
      <c r="B970" s="43" t="s">
        <v>17</v>
      </c>
      <c r="C970" s="43" t="s">
        <v>144</v>
      </c>
      <c r="D970" s="43" t="s">
        <v>246</v>
      </c>
      <c r="E970" s="44" t="s">
        <v>352</v>
      </c>
      <c r="F970" s="45">
        <v>299</v>
      </c>
      <c r="G970" s="14" t="str">
        <f>VLOOKUP(B970,'Akodens FV'!$A$1:$B$1976,2,FALSE)</f>
        <v>Hälsoval</v>
      </c>
    </row>
    <row r="971" spans="1:7" x14ac:dyDescent="0.2">
      <c r="A971" s="19" t="str">
        <f t="shared" si="15"/>
        <v>0840044J01CF05</v>
      </c>
      <c r="B971" s="43" t="s">
        <v>17</v>
      </c>
      <c r="C971" s="43" t="s">
        <v>144</v>
      </c>
      <c r="D971" s="43" t="s">
        <v>251</v>
      </c>
      <c r="E971" s="44" t="s">
        <v>353</v>
      </c>
      <c r="F971" s="45">
        <v>111</v>
      </c>
      <c r="G971" s="14" t="str">
        <f>VLOOKUP(B971,'Akodens FV'!$A$1:$B$1976,2,FALSE)</f>
        <v>Hälsoval</v>
      </c>
    </row>
    <row r="972" spans="1:7" x14ac:dyDescent="0.2">
      <c r="A972" s="19" t="str">
        <f t="shared" si="15"/>
        <v>0840044J01CR02</v>
      </c>
      <c r="B972" s="43" t="s">
        <v>17</v>
      </c>
      <c r="C972" s="43" t="s">
        <v>144</v>
      </c>
      <c r="D972" s="43" t="s">
        <v>253</v>
      </c>
      <c r="E972" s="44" t="s">
        <v>640</v>
      </c>
      <c r="F972" s="45">
        <v>22</v>
      </c>
      <c r="G972" s="14" t="str">
        <f>VLOOKUP(B972,'Akodens FV'!$A$1:$B$1976,2,FALSE)</f>
        <v>Hälsoval</v>
      </c>
    </row>
    <row r="973" spans="1:7" x14ac:dyDescent="0.2">
      <c r="A973" s="19" t="str">
        <f t="shared" si="15"/>
        <v>0840044J01DB05</v>
      </c>
      <c r="B973" s="43" t="s">
        <v>17</v>
      </c>
      <c r="C973" s="43" t="s">
        <v>144</v>
      </c>
      <c r="D973" s="43" t="s">
        <v>261</v>
      </c>
      <c r="E973" s="44" t="s">
        <v>355</v>
      </c>
      <c r="F973" s="45">
        <v>12</v>
      </c>
      <c r="G973" s="14" t="str">
        <f>VLOOKUP(B973,'Akodens FV'!$A$1:$B$1976,2,FALSE)</f>
        <v>Hälsoval</v>
      </c>
    </row>
    <row r="974" spans="1:7" x14ac:dyDescent="0.2">
      <c r="A974" s="19" t="str">
        <f t="shared" si="15"/>
        <v>0840044J01EA01</v>
      </c>
      <c r="B974" s="43" t="s">
        <v>17</v>
      </c>
      <c r="C974" s="43" t="s">
        <v>144</v>
      </c>
      <c r="D974" s="43" t="s">
        <v>259</v>
      </c>
      <c r="E974" s="44" t="s">
        <v>356</v>
      </c>
      <c r="F974" s="45">
        <v>15</v>
      </c>
      <c r="G974" s="14" t="str">
        <f>VLOOKUP(B974,'Akodens FV'!$A$1:$B$1976,2,FALSE)</f>
        <v>Hälsoval</v>
      </c>
    </row>
    <row r="975" spans="1:7" x14ac:dyDescent="0.2">
      <c r="A975" s="19" t="str">
        <f t="shared" si="15"/>
        <v>0840044J01EE01</v>
      </c>
      <c r="B975" s="43" t="s">
        <v>17</v>
      </c>
      <c r="C975" s="43" t="s">
        <v>144</v>
      </c>
      <c r="D975" s="43" t="s">
        <v>258</v>
      </c>
      <c r="E975" s="44" t="s">
        <v>364</v>
      </c>
      <c r="F975" s="45">
        <v>6</v>
      </c>
      <c r="G975" s="14" t="str">
        <f>VLOOKUP(B975,'Akodens FV'!$A$1:$B$1976,2,FALSE)</f>
        <v>Hälsoval</v>
      </c>
    </row>
    <row r="976" spans="1:7" x14ac:dyDescent="0.2">
      <c r="A976" s="19" t="str">
        <f t="shared" si="15"/>
        <v>0840044J01FA01</v>
      </c>
      <c r="B976" s="43" t="s">
        <v>17</v>
      </c>
      <c r="C976" s="43" t="s">
        <v>144</v>
      </c>
      <c r="D976" s="43" t="s">
        <v>250</v>
      </c>
      <c r="E976" s="44" t="s">
        <v>357</v>
      </c>
      <c r="F976" s="45">
        <v>7</v>
      </c>
      <c r="G976" s="14" t="str">
        <f>VLOOKUP(B976,'Akodens FV'!$A$1:$B$1976,2,FALSE)</f>
        <v>Hälsoval</v>
      </c>
    </row>
    <row r="977" spans="1:7" x14ac:dyDescent="0.2">
      <c r="A977" s="19" t="str">
        <f t="shared" si="15"/>
        <v>0840044J01FA09</v>
      </c>
      <c r="B977" s="43" t="s">
        <v>17</v>
      </c>
      <c r="C977" s="43" t="s">
        <v>144</v>
      </c>
      <c r="D977" s="43" t="s">
        <v>257</v>
      </c>
      <c r="E977" s="44" t="s">
        <v>375</v>
      </c>
      <c r="F977" s="45">
        <v>1</v>
      </c>
      <c r="G977" s="14" t="str">
        <f>VLOOKUP(B977,'Akodens FV'!$A$1:$B$1976,2,FALSE)</f>
        <v>Hälsoval</v>
      </c>
    </row>
    <row r="978" spans="1:7" x14ac:dyDescent="0.2">
      <c r="A978" s="19" t="str">
        <f t="shared" si="15"/>
        <v>0840044J01FA10</v>
      </c>
      <c r="B978" s="43" t="s">
        <v>17</v>
      </c>
      <c r="C978" s="43" t="s">
        <v>144</v>
      </c>
      <c r="D978" s="43" t="s">
        <v>268</v>
      </c>
      <c r="E978" s="44" t="s">
        <v>368</v>
      </c>
      <c r="F978" s="45">
        <v>1</v>
      </c>
      <c r="G978" s="14" t="str">
        <f>VLOOKUP(B978,'Akodens FV'!$A$1:$B$1976,2,FALSE)</f>
        <v>Hälsoval</v>
      </c>
    </row>
    <row r="979" spans="1:7" x14ac:dyDescent="0.2">
      <c r="A979" s="19" t="str">
        <f t="shared" si="15"/>
        <v>0840044J01FF01</v>
      </c>
      <c r="B979" s="43" t="s">
        <v>17</v>
      </c>
      <c r="C979" s="43" t="s">
        <v>144</v>
      </c>
      <c r="D979" s="43" t="s">
        <v>248</v>
      </c>
      <c r="E979" s="44" t="s">
        <v>358</v>
      </c>
      <c r="F979" s="45">
        <v>34</v>
      </c>
      <c r="G979" s="14" t="str">
        <f>VLOOKUP(B979,'Akodens FV'!$A$1:$B$1976,2,FALSE)</f>
        <v>Hälsoval</v>
      </c>
    </row>
    <row r="980" spans="1:7" x14ac:dyDescent="0.2">
      <c r="A980" s="19" t="str">
        <f t="shared" si="15"/>
        <v>0840044J01MA02</v>
      </c>
      <c r="B980" s="43" t="s">
        <v>17</v>
      </c>
      <c r="C980" s="43" t="s">
        <v>144</v>
      </c>
      <c r="D980" s="43" t="s">
        <v>252</v>
      </c>
      <c r="E980" s="44" t="s">
        <v>359</v>
      </c>
      <c r="F980" s="45">
        <v>41</v>
      </c>
      <c r="G980" s="14" t="str">
        <f>VLOOKUP(B980,'Akodens FV'!$A$1:$B$1976,2,FALSE)</f>
        <v>Hälsoval</v>
      </c>
    </row>
    <row r="981" spans="1:7" x14ac:dyDescent="0.2">
      <c r="A981" s="19" t="str">
        <f t="shared" si="15"/>
        <v>0840044J01XE01</v>
      </c>
      <c r="B981" s="43" t="s">
        <v>17</v>
      </c>
      <c r="C981" s="43" t="s">
        <v>144</v>
      </c>
      <c r="D981" s="43" t="s">
        <v>255</v>
      </c>
      <c r="E981" s="44" t="s">
        <v>361</v>
      </c>
      <c r="F981" s="45">
        <v>128</v>
      </c>
      <c r="G981" s="14" t="str">
        <f>VLOOKUP(B981,'Akodens FV'!$A$1:$B$1976,2,FALSE)</f>
        <v>Hälsoval</v>
      </c>
    </row>
    <row r="982" spans="1:7" x14ac:dyDescent="0.2">
      <c r="A982" s="19" t="str">
        <f t="shared" si="15"/>
        <v>0840050J01AA02</v>
      </c>
      <c r="B982" s="43" t="s">
        <v>13</v>
      </c>
      <c r="C982" s="43" t="s">
        <v>141</v>
      </c>
      <c r="D982" s="43" t="s">
        <v>249</v>
      </c>
      <c r="E982" s="44" t="s">
        <v>348</v>
      </c>
      <c r="F982" s="45">
        <v>95</v>
      </c>
      <c r="G982" s="14" t="str">
        <f>VLOOKUP(B982,'Akodens FV'!$A$1:$B$1976,2,FALSE)</f>
        <v>Hälsoval</v>
      </c>
    </row>
    <row r="983" spans="1:7" x14ac:dyDescent="0.2">
      <c r="A983" s="19" t="str">
        <f t="shared" si="15"/>
        <v>0840050J01AA04</v>
      </c>
      <c r="B983" s="43" t="s">
        <v>13</v>
      </c>
      <c r="C983" s="43" t="s">
        <v>141</v>
      </c>
      <c r="D983" s="43" t="s">
        <v>264</v>
      </c>
      <c r="E983" s="44" t="s">
        <v>349</v>
      </c>
      <c r="F983" s="45">
        <v>20</v>
      </c>
      <c r="G983" s="14" t="str">
        <f>VLOOKUP(B983,'Akodens FV'!$A$1:$B$1976,2,FALSE)</f>
        <v>Hälsoval</v>
      </c>
    </row>
    <row r="984" spans="1:7" x14ac:dyDescent="0.2">
      <c r="A984" s="19" t="str">
        <f t="shared" si="15"/>
        <v>0840050J01AA07</v>
      </c>
      <c r="B984" s="43" t="s">
        <v>13</v>
      </c>
      <c r="C984" s="43" t="s">
        <v>141</v>
      </c>
      <c r="D984" s="43" t="s">
        <v>263</v>
      </c>
      <c r="E984" s="44" t="s">
        <v>363</v>
      </c>
      <c r="F984" s="45">
        <v>7</v>
      </c>
      <c r="G984" s="14" t="str">
        <f>VLOOKUP(B984,'Akodens FV'!$A$1:$B$1976,2,FALSE)</f>
        <v>Hälsoval</v>
      </c>
    </row>
    <row r="985" spans="1:7" x14ac:dyDescent="0.2">
      <c r="A985" s="19" t="str">
        <f t="shared" si="15"/>
        <v>0840050J01CA04</v>
      </c>
      <c r="B985" s="43" t="s">
        <v>13</v>
      </c>
      <c r="C985" s="43" t="s">
        <v>141</v>
      </c>
      <c r="D985" s="43" t="s">
        <v>247</v>
      </c>
      <c r="E985" s="44" t="s">
        <v>350</v>
      </c>
      <c r="F985" s="45">
        <v>36</v>
      </c>
      <c r="G985" s="14" t="str">
        <f>VLOOKUP(B985,'Akodens FV'!$A$1:$B$1976,2,FALSE)</f>
        <v>Hälsoval</v>
      </c>
    </row>
    <row r="986" spans="1:7" x14ac:dyDescent="0.2">
      <c r="A986" s="19" t="str">
        <f t="shared" si="15"/>
        <v>0840050J01CA08</v>
      </c>
      <c r="B986" s="43" t="s">
        <v>13</v>
      </c>
      <c r="C986" s="43" t="s">
        <v>141</v>
      </c>
      <c r="D986" s="43" t="s">
        <v>262</v>
      </c>
      <c r="E986" s="44" t="s">
        <v>351</v>
      </c>
      <c r="F986" s="45">
        <v>313</v>
      </c>
      <c r="G986" s="14" t="str">
        <f>VLOOKUP(B986,'Akodens FV'!$A$1:$B$1976,2,FALSE)</f>
        <v>Hälsoval</v>
      </c>
    </row>
    <row r="987" spans="1:7" x14ac:dyDescent="0.2">
      <c r="A987" s="19" t="str">
        <f t="shared" si="15"/>
        <v>0840050J01CE02</v>
      </c>
      <c r="B987" s="43" t="s">
        <v>13</v>
      </c>
      <c r="C987" s="43" t="s">
        <v>141</v>
      </c>
      <c r="D987" s="43" t="s">
        <v>246</v>
      </c>
      <c r="E987" s="44" t="s">
        <v>352</v>
      </c>
      <c r="F987" s="45">
        <v>357</v>
      </c>
      <c r="G987" s="14" t="str">
        <f>VLOOKUP(B987,'Akodens FV'!$A$1:$B$1976,2,FALSE)</f>
        <v>Hälsoval</v>
      </c>
    </row>
    <row r="988" spans="1:7" x14ac:dyDescent="0.2">
      <c r="A988" s="19" t="str">
        <f t="shared" si="15"/>
        <v>0840050J01CF05</v>
      </c>
      <c r="B988" s="43" t="s">
        <v>13</v>
      </c>
      <c r="C988" s="43" t="s">
        <v>141</v>
      </c>
      <c r="D988" s="43" t="s">
        <v>251</v>
      </c>
      <c r="E988" s="44" t="s">
        <v>353</v>
      </c>
      <c r="F988" s="45">
        <v>181</v>
      </c>
      <c r="G988" s="14" t="str">
        <f>VLOOKUP(B988,'Akodens FV'!$A$1:$B$1976,2,FALSE)</f>
        <v>Hälsoval</v>
      </c>
    </row>
    <row r="989" spans="1:7" x14ac:dyDescent="0.2">
      <c r="A989" s="19" t="str">
        <f t="shared" si="15"/>
        <v>0840050J01CR02</v>
      </c>
      <c r="B989" s="43" t="s">
        <v>13</v>
      </c>
      <c r="C989" s="43" t="s">
        <v>141</v>
      </c>
      <c r="D989" s="43" t="s">
        <v>253</v>
      </c>
      <c r="E989" s="44" t="s">
        <v>640</v>
      </c>
      <c r="F989" s="45">
        <v>17</v>
      </c>
      <c r="G989" s="14" t="str">
        <f>VLOOKUP(B989,'Akodens FV'!$A$1:$B$1976,2,FALSE)</f>
        <v>Hälsoval</v>
      </c>
    </row>
    <row r="990" spans="1:7" x14ac:dyDescent="0.2">
      <c r="A990" s="19" t="str">
        <f t="shared" si="15"/>
        <v>0840050J01DB05</v>
      </c>
      <c r="B990" s="43" t="s">
        <v>13</v>
      </c>
      <c r="C990" s="43" t="s">
        <v>141</v>
      </c>
      <c r="D990" s="43" t="s">
        <v>261</v>
      </c>
      <c r="E990" s="44" t="s">
        <v>355</v>
      </c>
      <c r="F990" s="45">
        <v>17</v>
      </c>
      <c r="G990" s="14" t="str">
        <f>VLOOKUP(B990,'Akodens FV'!$A$1:$B$1976,2,FALSE)</f>
        <v>Hälsoval</v>
      </c>
    </row>
    <row r="991" spans="1:7" x14ac:dyDescent="0.2">
      <c r="A991" s="19" t="str">
        <f t="shared" si="15"/>
        <v>0840050J01DD02</v>
      </c>
      <c r="B991" s="43" t="s">
        <v>13</v>
      </c>
      <c r="C991" s="43" t="s">
        <v>141</v>
      </c>
      <c r="D991" s="43" t="s">
        <v>278</v>
      </c>
      <c r="E991" s="44" t="s">
        <v>423</v>
      </c>
      <c r="F991" s="45">
        <v>1</v>
      </c>
      <c r="G991" s="14" t="str">
        <f>VLOOKUP(B991,'Akodens FV'!$A$1:$B$1976,2,FALSE)</f>
        <v>Hälsoval</v>
      </c>
    </row>
    <row r="992" spans="1:7" x14ac:dyDescent="0.2">
      <c r="A992" s="19" t="str">
        <f t="shared" si="15"/>
        <v>0840050J01EA01</v>
      </c>
      <c r="B992" s="43" t="s">
        <v>13</v>
      </c>
      <c r="C992" s="43" t="s">
        <v>141</v>
      </c>
      <c r="D992" s="43" t="s">
        <v>259</v>
      </c>
      <c r="E992" s="44" t="s">
        <v>356</v>
      </c>
      <c r="F992" s="45">
        <v>16</v>
      </c>
      <c r="G992" s="14" t="str">
        <f>VLOOKUP(B992,'Akodens FV'!$A$1:$B$1976,2,FALSE)</f>
        <v>Hälsoval</v>
      </c>
    </row>
    <row r="993" spans="1:7" x14ac:dyDescent="0.2">
      <c r="A993" s="19" t="str">
        <f t="shared" si="15"/>
        <v>0840050J01EE01</v>
      </c>
      <c r="B993" s="43" t="s">
        <v>13</v>
      </c>
      <c r="C993" s="43" t="s">
        <v>141</v>
      </c>
      <c r="D993" s="43" t="s">
        <v>258</v>
      </c>
      <c r="E993" s="44" t="s">
        <v>364</v>
      </c>
      <c r="F993" s="45">
        <v>5</v>
      </c>
      <c r="G993" s="14" t="str">
        <f>VLOOKUP(B993,'Akodens FV'!$A$1:$B$1976,2,FALSE)</f>
        <v>Hälsoval</v>
      </c>
    </row>
    <row r="994" spans="1:7" x14ac:dyDescent="0.2">
      <c r="A994" s="19" t="str">
        <f t="shared" si="15"/>
        <v>0840050J01FA01</v>
      </c>
      <c r="B994" s="43" t="s">
        <v>13</v>
      </c>
      <c r="C994" s="43" t="s">
        <v>141</v>
      </c>
      <c r="D994" s="43" t="s">
        <v>250</v>
      </c>
      <c r="E994" s="44" t="s">
        <v>357</v>
      </c>
      <c r="F994" s="45">
        <v>5</v>
      </c>
      <c r="G994" s="14" t="str">
        <f>VLOOKUP(B994,'Akodens FV'!$A$1:$B$1976,2,FALSE)</f>
        <v>Hälsoval</v>
      </c>
    </row>
    <row r="995" spans="1:7" x14ac:dyDescent="0.2">
      <c r="A995" s="19" t="str">
        <f t="shared" si="15"/>
        <v>0840050J01FA10</v>
      </c>
      <c r="B995" s="43" t="s">
        <v>13</v>
      </c>
      <c r="C995" s="43" t="s">
        <v>141</v>
      </c>
      <c r="D995" s="43" t="s">
        <v>268</v>
      </c>
      <c r="E995" s="44" t="s">
        <v>368</v>
      </c>
      <c r="F995" s="45">
        <v>4</v>
      </c>
      <c r="G995" s="14" t="str">
        <f>VLOOKUP(B995,'Akodens FV'!$A$1:$B$1976,2,FALSE)</f>
        <v>Hälsoval</v>
      </c>
    </row>
    <row r="996" spans="1:7" x14ac:dyDescent="0.2">
      <c r="A996" s="19" t="str">
        <f t="shared" si="15"/>
        <v>0840050J01FF01</v>
      </c>
      <c r="B996" s="43" t="s">
        <v>13</v>
      </c>
      <c r="C996" s="43" t="s">
        <v>141</v>
      </c>
      <c r="D996" s="43" t="s">
        <v>248</v>
      </c>
      <c r="E996" s="44" t="s">
        <v>358</v>
      </c>
      <c r="F996" s="45">
        <v>63</v>
      </c>
      <c r="G996" s="14" t="str">
        <f>VLOOKUP(B996,'Akodens FV'!$A$1:$B$1976,2,FALSE)</f>
        <v>Hälsoval</v>
      </c>
    </row>
    <row r="997" spans="1:7" x14ac:dyDescent="0.2">
      <c r="A997" s="19" t="str">
        <f t="shared" si="15"/>
        <v>0840050J01MA02</v>
      </c>
      <c r="B997" s="43" t="s">
        <v>13</v>
      </c>
      <c r="C997" s="43" t="s">
        <v>141</v>
      </c>
      <c r="D997" s="43" t="s">
        <v>252</v>
      </c>
      <c r="E997" s="44" t="s">
        <v>359</v>
      </c>
      <c r="F997" s="45">
        <v>63</v>
      </c>
      <c r="G997" s="14" t="str">
        <f>VLOOKUP(B997,'Akodens FV'!$A$1:$B$1976,2,FALSE)</f>
        <v>Hälsoval</v>
      </c>
    </row>
    <row r="998" spans="1:7" x14ac:dyDescent="0.2">
      <c r="A998" s="19" t="str">
        <f t="shared" si="15"/>
        <v>0840050J01XE01</v>
      </c>
      <c r="B998" s="43" t="s">
        <v>13</v>
      </c>
      <c r="C998" s="43" t="s">
        <v>141</v>
      </c>
      <c r="D998" s="43" t="s">
        <v>255</v>
      </c>
      <c r="E998" s="44" t="s">
        <v>361</v>
      </c>
      <c r="F998" s="45">
        <v>186</v>
      </c>
      <c r="G998" s="14" t="str">
        <f>VLOOKUP(B998,'Akodens FV'!$A$1:$B$1976,2,FALSE)</f>
        <v>Hälsoval</v>
      </c>
    </row>
    <row r="999" spans="1:7" x14ac:dyDescent="0.2">
      <c r="A999" s="19" t="str">
        <f t="shared" si="15"/>
        <v>0840051J01AA02</v>
      </c>
      <c r="B999" s="43" t="s">
        <v>43</v>
      </c>
      <c r="C999" s="43" t="s">
        <v>166</v>
      </c>
      <c r="D999" s="43" t="s">
        <v>249</v>
      </c>
      <c r="E999" s="44" t="s">
        <v>348</v>
      </c>
      <c r="F999" s="45">
        <v>79</v>
      </c>
      <c r="G999" s="14" t="str">
        <f>VLOOKUP(B999,'Akodens FV'!$A$1:$B$1976,2,FALSE)</f>
        <v>Hälsoval</v>
      </c>
    </row>
    <row r="1000" spans="1:7" x14ac:dyDescent="0.2">
      <c r="A1000" s="19" t="str">
        <f t="shared" si="15"/>
        <v>0840051J01AA04</v>
      </c>
      <c r="B1000" s="43" t="s">
        <v>43</v>
      </c>
      <c r="C1000" s="43" t="s">
        <v>166</v>
      </c>
      <c r="D1000" s="43" t="s">
        <v>264</v>
      </c>
      <c r="E1000" s="44" t="s">
        <v>349</v>
      </c>
      <c r="F1000" s="45">
        <v>17</v>
      </c>
      <c r="G1000" s="14" t="str">
        <f>VLOOKUP(B1000,'Akodens FV'!$A$1:$B$1976,2,FALSE)</f>
        <v>Hälsoval</v>
      </c>
    </row>
    <row r="1001" spans="1:7" x14ac:dyDescent="0.2">
      <c r="A1001" s="19" t="str">
        <f t="shared" si="15"/>
        <v>0840051J01CA04</v>
      </c>
      <c r="B1001" s="43" t="s">
        <v>43</v>
      </c>
      <c r="C1001" s="43" t="s">
        <v>166</v>
      </c>
      <c r="D1001" s="43" t="s">
        <v>247</v>
      </c>
      <c r="E1001" s="44" t="s">
        <v>350</v>
      </c>
      <c r="F1001" s="45">
        <v>25</v>
      </c>
      <c r="G1001" s="14" t="str">
        <f>VLOOKUP(B1001,'Akodens FV'!$A$1:$B$1976,2,FALSE)</f>
        <v>Hälsoval</v>
      </c>
    </row>
    <row r="1002" spans="1:7" x14ac:dyDescent="0.2">
      <c r="A1002" s="19" t="str">
        <f t="shared" si="15"/>
        <v>0840051J01CA08</v>
      </c>
      <c r="B1002" s="43" t="s">
        <v>43</v>
      </c>
      <c r="C1002" s="43" t="s">
        <v>166</v>
      </c>
      <c r="D1002" s="43" t="s">
        <v>262</v>
      </c>
      <c r="E1002" s="44" t="s">
        <v>351</v>
      </c>
      <c r="F1002" s="45">
        <v>141</v>
      </c>
      <c r="G1002" s="14" t="str">
        <f>VLOOKUP(B1002,'Akodens FV'!$A$1:$B$1976,2,FALSE)</f>
        <v>Hälsoval</v>
      </c>
    </row>
    <row r="1003" spans="1:7" x14ac:dyDescent="0.2">
      <c r="A1003" s="19" t="str">
        <f t="shared" si="15"/>
        <v>0840051J01CE02</v>
      </c>
      <c r="B1003" s="43" t="s">
        <v>43</v>
      </c>
      <c r="C1003" s="43" t="s">
        <v>166</v>
      </c>
      <c r="D1003" s="43" t="s">
        <v>246</v>
      </c>
      <c r="E1003" s="44" t="s">
        <v>352</v>
      </c>
      <c r="F1003" s="45">
        <v>186</v>
      </c>
      <c r="G1003" s="14" t="str">
        <f>VLOOKUP(B1003,'Akodens FV'!$A$1:$B$1976,2,FALSE)</f>
        <v>Hälsoval</v>
      </c>
    </row>
    <row r="1004" spans="1:7" x14ac:dyDescent="0.2">
      <c r="A1004" s="19" t="str">
        <f t="shared" si="15"/>
        <v>0840051J01CF05</v>
      </c>
      <c r="B1004" s="43" t="s">
        <v>43</v>
      </c>
      <c r="C1004" s="43" t="s">
        <v>166</v>
      </c>
      <c r="D1004" s="43" t="s">
        <v>251</v>
      </c>
      <c r="E1004" s="44" t="s">
        <v>353</v>
      </c>
      <c r="F1004" s="45">
        <v>117</v>
      </c>
      <c r="G1004" s="14" t="str">
        <f>VLOOKUP(B1004,'Akodens FV'!$A$1:$B$1976,2,FALSE)</f>
        <v>Hälsoval</v>
      </c>
    </row>
    <row r="1005" spans="1:7" x14ac:dyDescent="0.2">
      <c r="A1005" s="19" t="str">
        <f t="shared" si="15"/>
        <v>0840051J01CR02</v>
      </c>
      <c r="B1005" s="43" t="s">
        <v>43</v>
      </c>
      <c r="C1005" s="43" t="s">
        <v>166</v>
      </c>
      <c r="D1005" s="43" t="s">
        <v>253</v>
      </c>
      <c r="E1005" s="44" t="s">
        <v>640</v>
      </c>
      <c r="F1005" s="45">
        <v>9</v>
      </c>
      <c r="G1005" s="14" t="str">
        <f>VLOOKUP(B1005,'Akodens FV'!$A$1:$B$1976,2,FALSE)</f>
        <v>Hälsoval</v>
      </c>
    </row>
    <row r="1006" spans="1:7" x14ac:dyDescent="0.2">
      <c r="A1006" s="19" t="str">
        <f t="shared" si="15"/>
        <v>0840051J01DB05</v>
      </c>
      <c r="B1006" s="43" t="s">
        <v>43</v>
      </c>
      <c r="C1006" s="43" t="s">
        <v>166</v>
      </c>
      <c r="D1006" s="43" t="s">
        <v>261</v>
      </c>
      <c r="E1006" s="44" t="s">
        <v>355</v>
      </c>
      <c r="F1006" s="45">
        <v>15</v>
      </c>
      <c r="G1006" s="14" t="str">
        <f>VLOOKUP(B1006,'Akodens FV'!$A$1:$B$1976,2,FALSE)</f>
        <v>Hälsoval</v>
      </c>
    </row>
    <row r="1007" spans="1:7" x14ac:dyDescent="0.2">
      <c r="A1007" s="19" t="str">
        <f t="shared" si="15"/>
        <v>0840051J01EA01</v>
      </c>
      <c r="B1007" s="43" t="s">
        <v>43</v>
      </c>
      <c r="C1007" s="43" t="s">
        <v>166</v>
      </c>
      <c r="D1007" s="43" t="s">
        <v>259</v>
      </c>
      <c r="E1007" s="44" t="s">
        <v>356</v>
      </c>
      <c r="F1007" s="45">
        <v>12</v>
      </c>
      <c r="G1007" s="14" t="str">
        <f>VLOOKUP(B1007,'Akodens FV'!$A$1:$B$1976,2,FALSE)</f>
        <v>Hälsoval</v>
      </c>
    </row>
    <row r="1008" spans="1:7" x14ac:dyDescent="0.2">
      <c r="A1008" s="19" t="str">
        <f t="shared" si="15"/>
        <v>0840051J01EE01</v>
      </c>
      <c r="B1008" s="43" t="s">
        <v>43</v>
      </c>
      <c r="C1008" s="43" t="s">
        <v>166</v>
      </c>
      <c r="D1008" s="43" t="s">
        <v>258</v>
      </c>
      <c r="E1008" s="44" t="s">
        <v>364</v>
      </c>
      <c r="F1008" s="45">
        <v>21</v>
      </c>
      <c r="G1008" s="14" t="str">
        <f>VLOOKUP(B1008,'Akodens FV'!$A$1:$B$1976,2,FALSE)</f>
        <v>Hälsoval</v>
      </c>
    </row>
    <row r="1009" spans="1:7" x14ac:dyDescent="0.2">
      <c r="A1009" s="19" t="str">
        <f t="shared" si="15"/>
        <v>0840051J01FA01</v>
      </c>
      <c r="B1009" s="43" t="s">
        <v>43</v>
      </c>
      <c r="C1009" s="43" t="s">
        <v>166</v>
      </c>
      <c r="D1009" s="43" t="s">
        <v>250</v>
      </c>
      <c r="E1009" s="44" t="s">
        <v>357</v>
      </c>
      <c r="F1009" s="45">
        <v>6</v>
      </c>
      <c r="G1009" s="14" t="str">
        <f>VLOOKUP(B1009,'Akodens FV'!$A$1:$B$1976,2,FALSE)</f>
        <v>Hälsoval</v>
      </c>
    </row>
    <row r="1010" spans="1:7" x14ac:dyDescent="0.2">
      <c r="A1010" s="19" t="str">
        <f t="shared" si="15"/>
        <v>0840051J01FA09</v>
      </c>
      <c r="B1010" s="43" t="s">
        <v>43</v>
      </c>
      <c r="C1010" s="43" t="s">
        <v>166</v>
      </c>
      <c r="D1010" s="43" t="s">
        <v>257</v>
      </c>
      <c r="E1010" s="44" t="s">
        <v>375</v>
      </c>
      <c r="F1010" s="45">
        <v>4</v>
      </c>
      <c r="G1010" s="14" t="str">
        <f>VLOOKUP(B1010,'Akodens FV'!$A$1:$B$1976,2,FALSE)</f>
        <v>Hälsoval</v>
      </c>
    </row>
    <row r="1011" spans="1:7" x14ac:dyDescent="0.2">
      <c r="A1011" s="19" t="str">
        <f t="shared" si="15"/>
        <v>0840051J01FF01</v>
      </c>
      <c r="B1011" s="43" t="s">
        <v>43</v>
      </c>
      <c r="C1011" s="43" t="s">
        <v>166</v>
      </c>
      <c r="D1011" s="43" t="s">
        <v>248</v>
      </c>
      <c r="E1011" s="44" t="s">
        <v>358</v>
      </c>
      <c r="F1011" s="45">
        <v>19</v>
      </c>
      <c r="G1011" s="14" t="str">
        <f>VLOOKUP(B1011,'Akodens FV'!$A$1:$B$1976,2,FALSE)</f>
        <v>Hälsoval</v>
      </c>
    </row>
    <row r="1012" spans="1:7" x14ac:dyDescent="0.2">
      <c r="A1012" s="19" t="str">
        <f t="shared" si="15"/>
        <v>0840051J01MA02</v>
      </c>
      <c r="B1012" s="43" t="s">
        <v>43</v>
      </c>
      <c r="C1012" s="43" t="s">
        <v>166</v>
      </c>
      <c r="D1012" s="43" t="s">
        <v>252</v>
      </c>
      <c r="E1012" s="44" t="s">
        <v>359</v>
      </c>
      <c r="F1012" s="45">
        <v>68</v>
      </c>
      <c r="G1012" s="14" t="str">
        <f>VLOOKUP(B1012,'Akodens FV'!$A$1:$B$1976,2,FALSE)</f>
        <v>Hälsoval</v>
      </c>
    </row>
    <row r="1013" spans="1:7" x14ac:dyDescent="0.2">
      <c r="A1013" s="19" t="str">
        <f t="shared" si="15"/>
        <v>0840051J01MA12</v>
      </c>
      <c r="B1013" s="43" t="s">
        <v>43</v>
      </c>
      <c r="C1013" s="43" t="s">
        <v>166</v>
      </c>
      <c r="D1013" s="43" t="s">
        <v>265</v>
      </c>
      <c r="E1013" s="44" t="s">
        <v>379</v>
      </c>
      <c r="F1013" s="45">
        <v>1</v>
      </c>
      <c r="G1013" s="14" t="str">
        <f>VLOOKUP(B1013,'Akodens FV'!$A$1:$B$1976,2,FALSE)</f>
        <v>Hälsoval</v>
      </c>
    </row>
    <row r="1014" spans="1:7" x14ac:dyDescent="0.2">
      <c r="A1014" s="19" t="str">
        <f t="shared" si="15"/>
        <v>0840051J01XE01</v>
      </c>
      <c r="B1014" s="43" t="s">
        <v>43</v>
      </c>
      <c r="C1014" s="43" t="s">
        <v>166</v>
      </c>
      <c r="D1014" s="43" t="s">
        <v>255</v>
      </c>
      <c r="E1014" s="44" t="s">
        <v>361</v>
      </c>
      <c r="F1014" s="45">
        <v>111</v>
      </c>
      <c r="G1014" s="14" t="str">
        <f>VLOOKUP(B1014,'Akodens FV'!$A$1:$B$1976,2,FALSE)</f>
        <v>Hälsoval</v>
      </c>
    </row>
    <row r="1015" spans="1:7" x14ac:dyDescent="0.2">
      <c r="A1015" s="19" t="str">
        <f t="shared" si="15"/>
        <v>0840055J01AA02</v>
      </c>
      <c r="B1015" s="43" t="s">
        <v>30</v>
      </c>
      <c r="C1015" s="43" t="s">
        <v>153</v>
      </c>
      <c r="D1015" s="43" t="s">
        <v>249</v>
      </c>
      <c r="E1015" s="44" t="s">
        <v>348</v>
      </c>
      <c r="F1015" s="45">
        <v>61</v>
      </c>
      <c r="G1015" s="14" t="str">
        <f>VLOOKUP(B1015,'Akodens FV'!$A$1:$B$1976,2,FALSE)</f>
        <v>Hälsoval</v>
      </c>
    </row>
    <row r="1016" spans="1:7" x14ac:dyDescent="0.2">
      <c r="A1016" s="19" t="str">
        <f t="shared" si="15"/>
        <v>0840055J01AA04</v>
      </c>
      <c r="B1016" s="43" t="s">
        <v>30</v>
      </c>
      <c r="C1016" s="43" t="s">
        <v>153</v>
      </c>
      <c r="D1016" s="43" t="s">
        <v>264</v>
      </c>
      <c r="E1016" s="44" t="s">
        <v>349</v>
      </c>
      <c r="F1016" s="45">
        <v>7</v>
      </c>
      <c r="G1016" s="14" t="str">
        <f>VLOOKUP(B1016,'Akodens FV'!$A$1:$B$1976,2,FALSE)</f>
        <v>Hälsoval</v>
      </c>
    </row>
    <row r="1017" spans="1:7" x14ac:dyDescent="0.2">
      <c r="A1017" s="19" t="str">
        <f t="shared" si="15"/>
        <v>0840055J01AA07</v>
      </c>
      <c r="B1017" s="43" t="s">
        <v>30</v>
      </c>
      <c r="C1017" s="43" t="s">
        <v>153</v>
      </c>
      <c r="D1017" s="43" t="s">
        <v>263</v>
      </c>
      <c r="E1017" s="44" t="s">
        <v>363</v>
      </c>
      <c r="F1017" s="45">
        <v>1</v>
      </c>
      <c r="G1017" s="14" t="str">
        <f>VLOOKUP(B1017,'Akodens FV'!$A$1:$B$1976,2,FALSE)</f>
        <v>Hälsoval</v>
      </c>
    </row>
    <row r="1018" spans="1:7" x14ac:dyDescent="0.2">
      <c r="A1018" s="19" t="str">
        <f t="shared" si="15"/>
        <v>0840055J01CA04</v>
      </c>
      <c r="B1018" s="43" t="s">
        <v>30</v>
      </c>
      <c r="C1018" s="43" t="s">
        <v>153</v>
      </c>
      <c r="D1018" s="43" t="s">
        <v>247</v>
      </c>
      <c r="E1018" s="44" t="s">
        <v>350</v>
      </c>
      <c r="F1018" s="45">
        <v>30</v>
      </c>
      <c r="G1018" s="14" t="str">
        <f>VLOOKUP(B1018,'Akodens FV'!$A$1:$B$1976,2,FALSE)</f>
        <v>Hälsoval</v>
      </c>
    </row>
    <row r="1019" spans="1:7" x14ac:dyDescent="0.2">
      <c r="A1019" s="19" t="str">
        <f t="shared" si="15"/>
        <v>0840055J01CA08</v>
      </c>
      <c r="B1019" s="43" t="s">
        <v>30</v>
      </c>
      <c r="C1019" s="43" t="s">
        <v>153</v>
      </c>
      <c r="D1019" s="43" t="s">
        <v>262</v>
      </c>
      <c r="E1019" s="44" t="s">
        <v>351</v>
      </c>
      <c r="F1019" s="45">
        <v>184</v>
      </c>
      <c r="G1019" s="14" t="str">
        <f>VLOOKUP(B1019,'Akodens FV'!$A$1:$B$1976,2,FALSE)</f>
        <v>Hälsoval</v>
      </c>
    </row>
    <row r="1020" spans="1:7" x14ac:dyDescent="0.2">
      <c r="A1020" s="19" t="str">
        <f t="shared" si="15"/>
        <v>0840055J01CE02</v>
      </c>
      <c r="B1020" s="43" t="s">
        <v>30</v>
      </c>
      <c r="C1020" s="43" t="s">
        <v>153</v>
      </c>
      <c r="D1020" s="43" t="s">
        <v>246</v>
      </c>
      <c r="E1020" s="44" t="s">
        <v>352</v>
      </c>
      <c r="F1020" s="45">
        <v>303</v>
      </c>
      <c r="G1020" s="14" t="str">
        <f>VLOOKUP(B1020,'Akodens FV'!$A$1:$B$1976,2,FALSE)</f>
        <v>Hälsoval</v>
      </c>
    </row>
    <row r="1021" spans="1:7" x14ac:dyDescent="0.2">
      <c r="A1021" s="19" t="str">
        <f t="shared" si="15"/>
        <v>0840055J01CF05</v>
      </c>
      <c r="B1021" s="43" t="s">
        <v>30</v>
      </c>
      <c r="C1021" s="43" t="s">
        <v>153</v>
      </c>
      <c r="D1021" s="43" t="s">
        <v>251</v>
      </c>
      <c r="E1021" s="44" t="s">
        <v>353</v>
      </c>
      <c r="F1021" s="45">
        <v>120</v>
      </c>
      <c r="G1021" s="14" t="str">
        <f>VLOOKUP(B1021,'Akodens FV'!$A$1:$B$1976,2,FALSE)</f>
        <v>Hälsoval</v>
      </c>
    </row>
    <row r="1022" spans="1:7" x14ac:dyDescent="0.2">
      <c r="A1022" s="19" t="str">
        <f t="shared" si="15"/>
        <v>0840055J01CR02</v>
      </c>
      <c r="B1022" s="43" t="s">
        <v>30</v>
      </c>
      <c r="C1022" s="43" t="s">
        <v>153</v>
      </c>
      <c r="D1022" s="43" t="s">
        <v>253</v>
      </c>
      <c r="E1022" s="44" t="s">
        <v>640</v>
      </c>
      <c r="F1022" s="45">
        <v>21</v>
      </c>
      <c r="G1022" s="14" t="str">
        <f>VLOOKUP(B1022,'Akodens FV'!$A$1:$B$1976,2,FALSE)</f>
        <v>Hälsoval</v>
      </c>
    </row>
    <row r="1023" spans="1:7" x14ac:dyDescent="0.2">
      <c r="A1023" s="19" t="str">
        <f t="shared" si="15"/>
        <v>0840055J01DB05</v>
      </c>
      <c r="B1023" s="43" t="s">
        <v>30</v>
      </c>
      <c r="C1023" s="43" t="s">
        <v>153</v>
      </c>
      <c r="D1023" s="43" t="s">
        <v>261</v>
      </c>
      <c r="E1023" s="44" t="s">
        <v>355</v>
      </c>
      <c r="F1023" s="45">
        <v>4</v>
      </c>
      <c r="G1023" s="14" t="str">
        <f>VLOOKUP(B1023,'Akodens FV'!$A$1:$B$1976,2,FALSE)</f>
        <v>Hälsoval</v>
      </c>
    </row>
    <row r="1024" spans="1:7" x14ac:dyDescent="0.2">
      <c r="A1024" s="19" t="str">
        <f t="shared" si="15"/>
        <v>0840055J01EA01</v>
      </c>
      <c r="B1024" s="43" t="s">
        <v>30</v>
      </c>
      <c r="C1024" s="43" t="s">
        <v>153</v>
      </c>
      <c r="D1024" s="43" t="s">
        <v>259</v>
      </c>
      <c r="E1024" s="44" t="s">
        <v>356</v>
      </c>
      <c r="F1024" s="45">
        <v>44</v>
      </c>
      <c r="G1024" s="14" t="str">
        <f>VLOOKUP(B1024,'Akodens FV'!$A$1:$B$1976,2,FALSE)</f>
        <v>Hälsoval</v>
      </c>
    </row>
    <row r="1025" spans="1:7" x14ac:dyDescent="0.2">
      <c r="A1025" s="19" t="str">
        <f t="shared" si="15"/>
        <v>0840055J01EE01</v>
      </c>
      <c r="B1025" s="43" t="s">
        <v>30</v>
      </c>
      <c r="C1025" s="43" t="s">
        <v>153</v>
      </c>
      <c r="D1025" s="43" t="s">
        <v>258</v>
      </c>
      <c r="E1025" s="44" t="s">
        <v>364</v>
      </c>
      <c r="F1025" s="45">
        <v>6</v>
      </c>
      <c r="G1025" s="14" t="str">
        <f>VLOOKUP(B1025,'Akodens FV'!$A$1:$B$1976,2,FALSE)</f>
        <v>Hälsoval</v>
      </c>
    </row>
    <row r="1026" spans="1:7" x14ac:dyDescent="0.2">
      <c r="A1026" s="19" t="str">
        <f t="shared" si="15"/>
        <v>0840055J01FA01</v>
      </c>
      <c r="B1026" s="43" t="s">
        <v>30</v>
      </c>
      <c r="C1026" s="43" t="s">
        <v>153</v>
      </c>
      <c r="D1026" s="43" t="s">
        <v>250</v>
      </c>
      <c r="E1026" s="44" t="s">
        <v>357</v>
      </c>
      <c r="F1026" s="45">
        <v>8</v>
      </c>
      <c r="G1026" s="14" t="str">
        <f>VLOOKUP(B1026,'Akodens FV'!$A$1:$B$1976,2,FALSE)</f>
        <v>Hälsoval</v>
      </c>
    </row>
    <row r="1027" spans="1:7" x14ac:dyDescent="0.2">
      <c r="A1027" s="19" t="str">
        <f t="shared" ref="A1027:A1090" si="16">B1027&amp;D1027</f>
        <v>0840055J01FA09</v>
      </c>
      <c r="B1027" s="43" t="s">
        <v>30</v>
      </c>
      <c r="C1027" s="43" t="s">
        <v>153</v>
      </c>
      <c r="D1027" s="43" t="s">
        <v>257</v>
      </c>
      <c r="E1027" s="44" t="s">
        <v>375</v>
      </c>
      <c r="F1027" s="45">
        <v>2</v>
      </c>
      <c r="G1027" s="14" t="str">
        <f>VLOOKUP(B1027,'Akodens FV'!$A$1:$B$1976,2,FALSE)</f>
        <v>Hälsoval</v>
      </c>
    </row>
    <row r="1028" spans="1:7" x14ac:dyDescent="0.2">
      <c r="A1028" s="19" t="str">
        <f t="shared" si="16"/>
        <v>0840055J01FA10</v>
      </c>
      <c r="B1028" s="43" t="s">
        <v>30</v>
      </c>
      <c r="C1028" s="43" t="s">
        <v>153</v>
      </c>
      <c r="D1028" s="43" t="s">
        <v>268</v>
      </c>
      <c r="E1028" s="44" t="s">
        <v>368</v>
      </c>
      <c r="F1028" s="45">
        <v>3</v>
      </c>
      <c r="G1028" s="14" t="str">
        <f>VLOOKUP(B1028,'Akodens FV'!$A$1:$B$1976,2,FALSE)</f>
        <v>Hälsoval</v>
      </c>
    </row>
    <row r="1029" spans="1:7" x14ac:dyDescent="0.2">
      <c r="A1029" s="19" t="str">
        <f t="shared" si="16"/>
        <v>0840055J01FF01</v>
      </c>
      <c r="B1029" s="43" t="s">
        <v>30</v>
      </c>
      <c r="C1029" s="43" t="s">
        <v>153</v>
      </c>
      <c r="D1029" s="43" t="s">
        <v>248</v>
      </c>
      <c r="E1029" s="44" t="s">
        <v>358</v>
      </c>
      <c r="F1029" s="45">
        <v>42</v>
      </c>
      <c r="G1029" s="14" t="str">
        <f>VLOOKUP(B1029,'Akodens FV'!$A$1:$B$1976,2,FALSE)</f>
        <v>Hälsoval</v>
      </c>
    </row>
    <row r="1030" spans="1:7" x14ac:dyDescent="0.2">
      <c r="A1030" s="19" t="str">
        <f t="shared" si="16"/>
        <v>0840055J01MA02</v>
      </c>
      <c r="B1030" s="43" t="s">
        <v>30</v>
      </c>
      <c r="C1030" s="43" t="s">
        <v>153</v>
      </c>
      <c r="D1030" s="43" t="s">
        <v>252</v>
      </c>
      <c r="E1030" s="44" t="s">
        <v>359</v>
      </c>
      <c r="F1030" s="45">
        <v>44</v>
      </c>
      <c r="G1030" s="14" t="str">
        <f>VLOOKUP(B1030,'Akodens FV'!$A$1:$B$1976,2,FALSE)</f>
        <v>Hälsoval</v>
      </c>
    </row>
    <row r="1031" spans="1:7" x14ac:dyDescent="0.2">
      <c r="A1031" s="19" t="str">
        <f t="shared" si="16"/>
        <v>0840055J01XE01</v>
      </c>
      <c r="B1031" s="43" t="s">
        <v>30</v>
      </c>
      <c r="C1031" s="43" t="s">
        <v>153</v>
      </c>
      <c r="D1031" s="43" t="s">
        <v>255</v>
      </c>
      <c r="E1031" s="44" t="s">
        <v>361</v>
      </c>
      <c r="F1031" s="45">
        <v>80</v>
      </c>
      <c r="G1031" s="14" t="str">
        <f>VLOOKUP(B1031,'Akodens FV'!$A$1:$B$1976,2,FALSE)</f>
        <v>Hälsoval</v>
      </c>
    </row>
    <row r="1032" spans="1:7" x14ac:dyDescent="0.2">
      <c r="A1032" s="19" t="str">
        <f t="shared" si="16"/>
        <v>0840060J01AA02</v>
      </c>
      <c r="B1032" s="43" t="s">
        <v>18</v>
      </c>
      <c r="C1032" s="43" t="s">
        <v>608</v>
      </c>
      <c r="D1032" s="43" t="s">
        <v>249</v>
      </c>
      <c r="E1032" s="44" t="s">
        <v>348</v>
      </c>
      <c r="F1032" s="45">
        <v>84</v>
      </c>
      <c r="G1032" s="14" t="str">
        <f>VLOOKUP(B1032,'Akodens FV'!$A$1:$B$1976,2,FALSE)</f>
        <v>Hälsoval</v>
      </c>
    </row>
    <row r="1033" spans="1:7" x14ac:dyDescent="0.2">
      <c r="A1033" s="19" t="str">
        <f t="shared" si="16"/>
        <v>0840060J01AA04</v>
      </c>
      <c r="B1033" s="43" t="s">
        <v>18</v>
      </c>
      <c r="C1033" s="43" t="s">
        <v>608</v>
      </c>
      <c r="D1033" s="43" t="s">
        <v>264</v>
      </c>
      <c r="E1033" s="44" t="s">
        <v>349</v>
      </c>
      <c r="F1033" s="45">
        <v>48</v>
      </c>
      <c r="G1033" s="14" t="str">
        <f>VLOOKUP(B1033,'Akodens FV'!$A$1:$B$1976,2,FALSE)</f>
        <v>Hälsoval</v>
      </c>
    </row>
    <row r="1034" spans="1:7" x14ac:dyDescent="0.2">
      <c r="A1034" s="19" t="str">
        <f t="shared" si="16"/>
        <v>0840060J01AA07</v>
      </c>
      <c r="B1034" s="43" t="s">
        <v>18</v>
      </c>
      <c r="C1034" s="43" t="s">
        <v>608</v>
      </c>
      <c r="D1034" s="43" t="s">
        <v>263</v>
      </c>
      <c r="E1034" s="44" t="s">
        <v>363</v>
      </c>
      <c r="F1034" s="45">
        <v>9</v>
      </c>
      <c r="G1034" s="14" t="str">
        <f>VLOOKUP(B1034,'Akodens FV'!$A$1:$B$1976,2,FALSE)</f>
        <v>Hälsoval</v>
      </c>
    </row>
    <row r="1035" spans="1:7" x14ac:dyDescent="0.2">
      <c r="A1035" s="19" t="str">
        <f t="shared" si="16"/>
        <v>0840060J01CA04</v>
      </c>
      <c r="B1035" s="43" t="s">
        <v>18</v>
      </c>
      <c r="C1035" s="43" t="s">
        <v>608</v>
      </c>
      <c r="D1035" s="43" t="s">
        <v>247</v>
      </c>
      <c r="E1035" s="44" t="s">
        <v>350</v>
      </c>
      <c r="F1035" s="45">
        <v>41</v>
      </c>
      <c r="G1035" s="14" t="str">
        <f>VLOOKUP(B1035,'Akodens FV'!$A$1:$B$1976,2,FALSE)</f>
        <v>Hälsoval</v>
      </c>
    </row>
    <row r="1036" spans="1:7" x14ac:dyDescent="0.2">
      <c r="A1036" s="19" t="str">
        <f t="shared" si="16"/>
        <v>0840060J01CA08</v>
      </c>
      <c r="B1036" s="43" t="s">
        <v>18</v>
      </c>
      <c r="C1036" s="43" t="s">
        <v>608</v>
      </c>
      <c r="D1036" s="43" t="s">
        <v>262</v>
      </c>
      <c r="E1036" s="44" t="s">
        <v>351</v>
      </c>
      <c r="F1036" s="45">
        <v>238</v>
      </c>
      <c r="G1036" s="14" t="str">
        <f>VLOOKUP(B1036,'Akodens FV'!$A$1:$B$1976,2,FALSE)</f>
        <v>Hälsoval</v>
      </c>
    </row>
    <row r="1037" spans="1:7" x14ac:dyDescent="0.2">
      <c r="A1037" s="19" t="str">
        <f t="shared" si="16"/>
        <v>0840060J01CE02</v>
      </c>
      <c r="B1037" s="43" t="s">
        <v>18</v>
      </c>
      <c r="C1037" s="43" t="s">
        <v>608</v>
      </c>
      <c r="D1037" s="43" t="s">
        <v>246</v>
      </c>
      <c r="E1037" s="44" t="s">
        <v>352</v>
      </c>
      <c r="F1037" s="45">
        <v>426</v>
      </c>
      <c r="G1037" s="14" t="str">
        <f>VLOOKUP(B1037,'Akodens FV'!$A$1:$B$1976,2,FALSE)</f>
        <v>Hälsoval</v>
      </c>
    </row>
    <row r="1038" spans="1:7" x14ac:dyDescent="0.2">
      <c r="A1038" s="19" t="str">
        <f t="shared" si="16"/>
        <v>0840060J01CF05</v>
      </c>
      <c r="B1038" s="43" t="s">
        <v>18</v>
      </c>
      <c r="C1038" s="43" t="s">
        <v>608</v>
      </c>
      <c r="D1038" s="43" t="s">
        <v>251</v>
      </c>
      <c r="E1038" s="44" t="s">
        <v>353</v>
      </c>
      <c r="F1038" s="45">
        <v>146</v>
      </c>
      <c r="G1038" s="14" t="str">
        <f>VLOOKUP(B1038,'Akodens FV'!$A$1:$B$1976,2,FALSE)</f>
        <v>Hälsoval</v>
      </c>
    </row>
    <row r="1039" spans="1:7" x14ac:dyDescent="0.2">
      <c r="A1039" s="19" t="str">
        <f t="shared" si="16"/>
        <v>0840060J01CR02</v>
      </c>
      <c r="B1039" s="43" t="s">
        <v>18</v>
      </c>
      <c r="C1039" s="43" t="s">
        <v>608</v>
      </c>
      <c r="D1039" s="43" t="s">
        <v>253</v>
      </c>
      <c r="E1039" s="44" t="s">
        <v>640</v>
      </c>
      <c r="F1039" s="45">
        <v>7</v>
      </c>
      <c r="G1039" s="14" t="str">
        <f>VLOOKUP(B1039,'Akodens FV'!$A$1:$B$1976,2,FALSE)</f>
        <v>Hälsoval</v>
      </c>
    </row>
    <row r="1040" spans="1:7" x14ac:dyDescent="0.2">
      <c r="A1040" s="19" t="str">
        <f t="shared" si="16"/>
        <v>0840060J01DB05</v>
      </c>
      <c r="B1040" s="43" t="s">
        <v>18</v>
      </c>
      <c r="C1040" s="43" t="s">
        <v>608</v>
      </c>
      <c r="D1040" s="43" t="s">
        <v>261</v>
      </c>
      <c r="E1040" s="44" t="s">
        <v>355</v>
      </c>
      <c r="F1040" s="45">
        <v>7</v>
      </c>
      <c r="G1040" s="14" t="str">
        <f>VLOOKUP(B1040,'Akodens FV'!$A$1:$B$1976,2,FALSE)</f>
        <v>Hälsoval</v>
      </c>
    </row>
    <row r="1041" spans="1:7" x14ac:dyDescent="0.2">
      <c r="A1041" s="19" t="str">
        <f t="shared" si="16"/>
        <v>0840060J01EA01</v>
      </c>
      <c r="B1041" s="43" t="s">
        <v>18</v>
      </c>
      <c r="C1041" s="43" t="s">
        <v>608</v>
      </c>
      <c r="D1041" s="43" t="s">
        <v>259</v>
      </c>
      <c r="E1041" s="44" t="s">
        <v>356</v>
      </c>
      <c r="F1041" s="45">
        <v>13</v>
      </c>
      <c r="G1041" s="14" t="str">
        <f>VLOOKUP(B1041,'Akodens FV'!$A$1:$B$1976,2,FALSE)</f>
        <v>Hälsoval</v>
      </c>
    </row>
    <row r="1042" spans="1:7" x14ac:dyDescent="0.2">
      <c r="A1042" s="19" t="str">
        <f t="shared" si="16"/>
        <v>0840060J01EE01</v>
      </c>
      <c r="B1042" s="43" t="s">
        <v>18</v>
      </c>
      <c r="C1042" s="43" t="s">
        <v>608</v>
      </c>
      <c r="D1042" s="43" t="s">
        <v>258</v>
      </c>
      <c r="E1042" s="44" t="s">
        <v>364</v>
      </c>
      <c r="F1042" s="45">
        <v>27</v>
      </c>
      <c r="G1042" s="14" t="str">
        <f>VLOOKUP(B1042,'Akodens FV'!$A$1:$B$1976,2,FALSE)</f>
        <v>Hälsoval</v>
      </c>
    </row>
    <row r="1043" spans="1:7" x14ac:dyDescent="0.2">
      <c r="A1043" s="19" t="str">
        <f t="shared" si="16"/>
        <v>0840060J01FA01</v>
      </c>
      <c r="B1043" s="43" t="s">
        <v>18</v>
      </c>
      <c r="C1043" s="43" t="s">
        <v>608</v>
      </c>
      <c r="D1043" s="43" t="s">
        <v>250</v>
      </c>
      <c r="E1043" s="44" t="s">
        <v>357</v>
      </c>
      <c r="F1043" s="45">
        <v>10</v>
      </c>
      <c r="G1043" s="14" t="str">
        <f>VLOOKUP(B1043,'Akodens FV'!$A$1:$B$1976,2,FALSE)</f>
        <v>Hälsoval</v>
      </c>
    </row>
    <row r="1044" spans="1:7" x14ac:dyDescent="0.2">
      <c r="A1044" s="19" t="str">
        <f t="shared" si="16"/>
        <v>0840060J01FA06</v>
      </c>
      <c r="B1044" s="43" t="s">
        <v>18</v>
      </c>
      <c r="C1044" s="43" t="s">
        <v>608</v>
      </c>
      <c r="D1044" s="43" t="s">
        <v>269</v>
      </c>
      <c r="E1044" s="44" t="s">
        <v>374</v>
      </c>
      <c r="F1044" s="45">
        <v>4</v>
      </c>
      <c r="G1044" s="14" t="str">
        <f>VLOOKUP(B1044,'Akodens FV'!$A$1:$B$1976,2,FALSE)</f>
        <v>Hälsoval</v>
      </c>
    </row>
    <row r="1045" spans="1:7" x14ac:dyDescent="0.2">
      <c r="A1045" s="19" t="str">
        <f t="shared" si="16"/>
        <v>0840060J01FA09</v>
      </c>
      <c r="B1045" s="43" t="s">
        <v>18</v>
      </c>
      <c r="C1045" s="43" t="s">
        <v>608</v>
      </c>
      <c r="D1045" s="43" t="s">
        <v>257</v>
      </c>
      <c r="E1045" s="44" t="s">
        <v>375</v>
      </c>
      <c r="F1045" s="45">
        <v>1</v>
      </c>
      <c r="G1045" s="14" t="str">
        <f>VLOOKUP(B1045,'Akodens FV'!$A$1:$B$1976,2,FALSE)</f>
        <v>Hälsoval</v>
      </c>
    </row>
    <row r="1046" spans="1:7" x14ac:dyDescent="0.2">
      <c r="A1046" s="19" t="str">
        <f t="shared" si="16"/>
        <v>0840060J01FA10</v>
      </c>
      <c r="B1046" s="43" t="s">
        <v>18</v>
      </c>
      <c r="C1046" s="43" t="s">
        <v>608</v>
      </c>
      <c r="D1046" s="43" t="s">
        <v>268</v>
      </c>
      <c r="E1046" s="44" t="s">
        <v>368</v>
      </c>
      <c r="F1046" s="45">
        <v>2</v>
      </c>
      <c r="G1046" s="14" t="str">
        <f>VLOOKUP(B1046,'Akodens FV'!$A$1:$B$1976,2,FALSE)</f>
        <v>Hälsoval</v>
      </c>
    </row>
    <row r="1047" spans="1:7" x14ac:dyDescent="0.2">
      <c r="A1047" s="19" t="str">
        <f t="shared" si="16"/>
        <v>0840060J01FF01</v>
      </c>
      <c r="B1047" s="43" t="s">
        <v>18</v>
      </c>
      <c r="C1047" s="43" t="s">
        <v>608</v>
      </c>
      <c r="D1047" s="43" t="s">
        <v>248</v>
      </c>
      <c r="E1047" s="44" t="s">
        <v>358</v>
      </c>
      <c r="F1047" s="45">
        <v>56</v>
      </c>
      <c r="G1047" s="14" t="str">
        <f>VLOOKUP(B1047,'Akodens FV'!$A$1:$B$1976,2,FALSE)</f>
        <v>Hälsoval</v>
      </c>
    </row>
    <row r="1048" spans="1:7" x14ac:dyDescent="0.2">
      <c r="A1048" s="19" t="str">
        <f t="shared" si="16"/>
        <v>0840060J01MA02</v>
      </c>
      <c r="B1048" s="43" t="s">
        <v>18</v>
      </c>
      <c r="C1048" s="43" t="s">
        <v>608</v>
      </c>
      <c r="D1048" s="43" t="s">
        <v>252</v>
      </c>
      <c r="E1048" s="44" t="s">
        <v>359</v>
      </c>
      <c r="F1048" s="45">
        <v>66</v>
      </c>
      <c r="G1048" s="14" t="str">
        <f>VLOOKUP(B1048,'Akodens FV'!$A$1:$B$1976,2,FALSE)</f>
        <v>Hälsoval</v>
      </c>
    </row>
    <row r="1049" spans="1:7" x14ac:dyDescent="0.2">
      <c r="A1049" s="19" t="str">
        <f t="shared" si="16"/>
        <v>0840060J01MA12</v>
      </c>
      <c r="B1049" s="43" t="s">
        <v>18</v>
      </c>
      <c r="C1049" s="43" t="s">
        <v>608</v>
      </c>
      <c r="D1049" s="43" t="s">
        <v>265</v>
      </c>
      <c r="E1049" s="44" t="s">
        <v>379</v>
      </c>
      <c r="F1049" s="45">
        <v>2</v>
      </c>
      <c r="G1049" s="14" t="str">
        <f>VLOOKUP(B1049,'Akodens FV'!$A$1:$B$1976,2,FALSE)</f>
        <v>Hälsoval</v>
      </c>
    </row>
    <row r="1050" spans="1:7" x14ac:dyDescent="0.2">
      <c r="A1050" s="19" t="str">
        <f t="shared" si="16"/>
        <v>0840060J01XC01</v>
      </c>
      <c r="B1050" s="43" t="s">
        <v>18</v>
      </c>
      <c r="C1050" s="43" t="s">
        <v>608</v>
      </c>
      <c r="D1050" s="43" t="s">
        <v>266</v>
      </c>
      <c r="E1050" s="44" t="s">
        <v>360</v>
      </c>
      <c r="F1050" s="45">
        <v>1</v>
      </c>
      <c r="G1050" s="14" t="str">
        <f>VLOOKUP(B1050,'Akodens FV'!$A$1:$B$1976,2,FALSE)</f>
        <v>Hälsoval</v>
      </c>
    </row>
    <row r="1051" spans="1:7" x14ac:dyDescent="0.2">
      <c r="A1051" s="19" t="str">
        <f t="shared" si="16"/>
        <v>0840060J01XE01</v>
      </c>
      <c r="B1051" s="43" t="s">
        <v>18</v>
      </c>
      <c r="C1051" s="43" t="s">
        <v>608</v>
      </c>
      <c r="D1051" s="43" t="s">
        <v>255</v>
      </c>
      <c r="E1051" s="44" t="s">
        <v>361</v>
      </c>
      <c r="F1051" s="45">
        <v>108</v>
      </c>
      <c r="G1051" s="14" t="str">
        <f>VLOOKUP(B1051,'Akodens FV'!$A$1:$B$1976,2,FALSE)</f>
        <v>Hälsoval</v>
      </c>
    </row>
    <row r="1052" spans="1:7" x14ac:dyDescent="0.2">
      <c r="A1052" s="19" t="str">
        <f t="shared" si="16"/>
        <v>0840061J01AA02</v>
      </c>
      <c r="B1052" s="43" t="s">
        <v>22</v>
      </c>
      <c r="C1052" s="43" t="s">
        <v>607</v>
      </c>
      <c r="D1052" s="43" t="s">
        <v>249</v>
      </c>
      <c r="E1052" s="44" t="s">
        <v>348</v>
      </c>
      <c r="F1052" s="45">
        <v>93</v>
      </c>
      <c r="G1052" s="14" t="str">
        <f>VLOOKUP(B1052,'Akodens FV'!$A$1:$B$1976,2,FALSE)</f>
        <v>Hälsoval</v>
      </c>
    </row>
    <row r="1053" spans="1:7" x14ac:dyDescent="0.2">
      <c r="A1053" s="19" t="str">
        <f t="shared" si="16"/>
        <v>0840061J01AA04</v>
      </c>
      <c r="B1053" s="43" t="s">
        <v>22</v>
      </c>
      <c r="C1053" s="43" t="s">
        <v>607</v>
      </c>
      <c r="D1053" s="43" t="s">
        <v>264</v>
      </c>
      <c r="E1053" s="44" t="s">
        <v>349</v>
      </c>
      <c r="F1053" s="45">
        <v>36</v>
      </c>
      <c r="G1053" s="14" t="str">
        <f>VLOOKUP(B1053,'Akodens FV'!$A$1:$B$1976,2,FALSE)</f>
        <v>Hälsoval</v>
      </c>
    </row>
    <row r="1054" spans="1:7" x14ac:dyDescent="0.2">
      <c r="A1054" s="19" t="str">
        <f t="shared" si="16"/>
        <v>0840061J01AA07</v>
      </c>
      <c r="B1054" s="43" t="s">
        <v>22</v>
      </c>
      <c r="C1054" s="43" t="s">
        <v>607</v>
      </c>
      <c r="D1054" s="43" t="s">
        <v>263</v>
      </c>
      <c r="E1054" s="44" t="s">
        <v>363</v>
      </c>
      <c r="F1054" s="45">
        <v>8</v>
      </c>
      <c r="G1054" s="14" t="str">
        <f>VLOOKUP(B1054,'Akodens FV'!$A$1:$B$1976,2,FALSE)</f>
        <v>Hälsoval</v>
      </c>
    </row>
    <row r="1055" spans="1:7" x14ac:dyDescent="0.2">
      <c r="A1055" s="19" t="str">
        <f t="shared" si="16"/>
        <v>0840061J01CA04</v>
      </c>
      <c r="B1055" s="43" t="s">
        <v>22</v>
      </c>
      <c r="C1055" s="43" t="s">
        <v>607</v>
      </c>
      <c r="D1055" s="43" t="s">
        <v>247</v>
      </c>
      <c r="E1055" s="44" t="s">
        <v>350</v>
      </c>
      <c r="F1055" s="45">
        <v>70</v>
      </c>
      <c r="G1055" s="14" t="str">
        <f>VLOOKUP(B1055,'Akodens FV'!$A$1:$B$1976,2,FALSE)</f>
        <v>Hälsoval</v>
      </c>
    </row>
    <row r="1056" spans="1:7" x14ac:dyDescent="0.2">
      <c r="A1056" s="19" t="str">
        <f t="shared" si="16"/>
        <v>0840061J01CA08</v>
      </c>
      <c r="B1056" s="43" t="s">
        <v>22</v>
      </c>
      <c r="C1056" s="43" t="s">
        <v>607</v>
      </c>
      <c r="D1056" s="43" t="s">
        <v>262</v>
      </c>
      <c r="E1056" s="44" t="s">
        <v>351</v>
      </c>
      <c r="F1056" s="45">
        <v>332</v>
      </c>
      <c r="G1056" s="14" t="str">
        <f>VLOOKUP(B1056,'Akodens FV'!$A$1:$B$1976,2,FALSE)</f>
        <v>Hälsoval</v>
      </c>
    </row>
    <row r="1057" spans="1:7" x14ac:dyDescent="0.2">
      <c r="A1057" s="19" t="str">
        <f t="shared" si="16"/>
        <v>0840061J01CE02</v>
      </c>
      <c r="B1057" s="43" t="s">
        <v>22</v>
      </c>
      <c r="C1057" s="43" t="s">
        <v>607</v>
      </c>
      <c r="D1057" s="43" t="s">
        <v>246</v>
      </c>
      <c r="E1057" s="44" t="s">
        <v>352</v>
      </c>
      <c r="F1057" s="45">
        <v>412</v>
      </c>
      <c r="G1057" s="14" t="str">
        <f>VLOOKUP(B1057,'Akodens FV'!$A$1:$B$1976,2,FALSE)</f>
        <v>Hälsoval</v>
      </c>
    </row>
    <row r="1058" spans="1:7" x14ac:dyDescent="0.2">
      <c r="A1058" s="19" t="str">
        <f t="shared" si="16"/>
        <v>0840061J01CF05</v>
      </c>
      <c r="B1058" s="43" t="s">
        <v>22</v>
      </c>
      <c r="C1058" s="43" t="s">
        <v>607</v>
      </c>
      <c r="D1058" s="43" t="s">
        <v>251</v>
      </c>
      <c r="E1058" s="44" t="s">
        <v>353</v>
      </c>
      <c r="F1058" s="45">
        <v>224</v>
      </c>
      <c r="G1058" s="14" t="str">
        <f>VLOOKUP(B1058,'Akodens FV'!$A$1:$B$1976,2,FALSE)</f>
        <v>Hälsoval</v>
      </c>
    </row>
    <row r="1059" spans="1:7" x14ac:dyDescent="0.2">
      <c r="A1059" s="19" t="str">
        <f t="shared" si="16"/>
        <v>0840061J01CR02</v>
      </c>
      <c r="B1059" s="43" t="s">
        <v>22</v>
      </c>
      <c r="C1059" s="43" t="s">
        <v>607</v>
      </c>
      <c r="D1059" s="43" t="s">
        <v>253</v>
      </c>
      <c r="E1059" s="44" t="s">
        <v>640</v>
      </c>
      <c r="F1059" s="45">
        <v>20</v>
      </c>
      <c r="G1059" s="14" t="str">
        <f>VLOOKUP(B1059,'Akodens FV'!$A$1:$B$1976,2,FALSE)</f>
        <v>Hälsoval</v>
      </c>
    </row>
    <row r="1060" spans="1:7" x14ac:dyDescent="0.2">
      <c r="A1060" s="19" t="str">
        <f t="shared" si="16"/>
        <v>0840061J01DB05</v>
      </c>
      <c r="B1060" s="43" t="s">
        <v>22</v>
      </c>
      <c r="C1060" s="43" t="s">
        <v>607</v>
      </c>
      <c r="D1060" s="43" t="s">
        <v>261</v>
      </c>
      <c r="E1060" s="44" t="s">
        <v>355</v>
      </c>
      <c r="F1060" s="45">
        <v>19</v>
      </c>
      <c r="G1060" s="14" t="str">
        <f>VLOOKUP(B1060,'Akodens FV'!$A$1:$B$1976,2,FALSE)</f>
        <v>Hälsoval</v>
      </c>
    </row>
    <row r="1061" spans="1:7" x14ac:dyDescent="0.2">
      <c r="A1061" s="19" t="str">
        <f t="shared" si="16"/>
        <v>0840061J01EA01</v>
      </c>
      <c r="B1061" s="43" t="s">
        <v>22</v>
      </c>
      <c r="C1061" s="43" t="s">
        <v>607</v>
      </c>
      <c r="D1061" s="43" t="s">
        <v>259</v>
      </c>
      <c r="E1061" s="44" t="s">
        <v>356</v>
      </c>
      <c r="F1061" s="45">
        <v>21</v>
      </c>
      <c r="G1061" s="14" t="str">
        <f>VLOOKUP(B1061,'Akodens FV'!$A$1:$B$1976,2,FALSE)</f>
        <v>Hälsoval</v>
      </c>
    </row>
    <row r="1062" spans="1:7" x14ac:dyDescent="0.2">
      <c r="A1062" s="19" t="str">
        <f t="shared" si="16"/>
        <v>0840061J01EE01</v>
      </c>
      <c r="B1062" s="43" t="s">
        <v>22</v>
      </c>
      <c r="C1062" s="43" t="s">
        <v>607</v>
      </c>
      <c r="D1062" s="43" t="s">
        <v>258</v>
      </c>
      <c r="E1062" s="44" t="s">
        <v>364</v>
      </c>
      <c r="F1062" s="45">
        <v>6</v>
      </c>
      <c r="G1062" s="14" t="str">
        <f>VLOOKUP(B1062,'Akodens FV'!$A$1:$B$1976,2,FALSE)</f>
        <v>Hälsoval</v>
      </c>
    </row>
    <row r="1063" spans="1:7" x14ac:dyDescent="0.2">
      <c r="A1063" s="19" t="str">
        <f t="shared" si="16"/>
        <v>0840061J01FA01</v>
      </c>
      <c r="B1063" s="43" t="s">
        <v>22</v>
      </c>
      <c r="C1063" s="43" t="s">
        <v>607</v>
      </c>
      <c r="D1063" s="43" t="s">
        <v>250</v>
      </c>
      <c r="E1063" s="44" t="s">
        <v>357</v>
      </c>
      <c r="F1063" s="45">
        <v>13</v>
      </c>
      <c r="G1063" s="14" t="str">
        <f>VLOOKUP(B1063,'Akodens FV'!$A$1:$B$1976,2,FALSE)</f>
        <v>Hälsoval</v>
      </c>
    </row>
    <row r="1064" spans="1:7" x14ac:dyDescent="0.2">
      <c r="A1064" s="19" t="str">
        <f t="shared" si="16"/>
        <v>0840061J01FF01</v>
      </c>
      <c r="B1064" s="43" t="s">
        <v>22</v>
      </c>
      <c r="C1064" s="43" t="s">
        <v>607</v>
      </c>
      <c r="D1064" s="43" t="s">
        <v>248</v>
      </c>
      <c r="E1064" s="44" t="s">
        <v>358</v>
      </c>
      <c r="F1064" s="45">
        <v>52</v>
      </c>
      <c r="G1064" s="14" t="str">
        <f>VLOOKUP(B1064,'Akodens FV'!$A$1:$B$1976,2,FALSE)</f>
        <v>Hälsoval</v>
      </c>
    </row>
    <row r="1065" spans="1:7" x14ac:dyDescent="0.2">
      <c r="A1065" s="19" t="str">
        <f t="shared" si="16"/>
        <v>0840061J01MA02</v>
      </c>
      <c r="B1065" s="43" t="s">
        <v>22</v>
      </c>
      <c r="C1065" s="43" t="s">
        <v>607</v>
      </c>
      <c r="D1065" s="43" t="s">
        <v>252</v>
      </c>
      <c r="E1065" s="44" t="s">
        <v>359</v>
      </c>
      <c r="F1065" s="45">
        <v>52</v>
      </c>
      <c r="G1065" s="14" t="str">
        <f>VLOOKUP(B1065,'Akodens FV'!$A$1:$B$1976,2,FALSE)</f>
        <v>Hälsoval</v>
      </c>
    </row>
    <row r="1066" spans="1:7" x14ac:dyDescent="0.2">
      <c r="A1066" s="19" t="str">
        <f t="shared" si="16"/>
        <v>0840061J01MA12</v>
      </c>
      <c r="B1066" s="43" t="s">
        <v>22</v>
      </c>
      <c r="C1066" s="43" t="s">
        <v>607</v>
      </c>
      <c r="D1066" s="43" t="s">
        <v>265</v>
      </c>
      <c r="E1066" s="44" t="s">
        <v>379</v>
      </c>
      <c r="F1066" s="45">
        <v>2</v>
      </c>
      <c r="G1066" s="14" t="str">
        <f>VLOOKUP(B1066,'Akodens FV'!$A$1:$B$1976,2,FALSE)</f>
        <v>Hälsoval</v>
      </c>
    </row>
    <row r="1067" spans="1:7" x14ac:dyDescent="0.2">
      <c r="A1067" s="19" t="str">
        <f t="shared" si="16"/>
        <v>0840061J01XC01</v>
      </c>
      <c r="B1067" s="43" t="s">
        <v>22</v>
      </c>
      <c r="C1067" s="43" t="s">
        <v>607</v>
      </c>
      <c r="D1067" s="43" t="s">
        <v>266</v>
      </c>
      <c r="E1067" s="44" t="s">
        <v>360</v>
      </c>
      <c r="F1067" s="45">
        <v>2</v>
      </c>
      <c r="G1067" s="14" t="str">
        <f>VLOOKUP(B1067,'Akodens FV'!$A$1:$B$1976,2,FALSE)</f>
        <v>Hälsoval</v>
      </c>
    </row>
    <row r="1068" spans="1:7" x14ac:dyDescent="0.2">
      <c r="A1068" s="19" t="str">
        <f t="shared" si="16"/>
        <v>0840061J01XE01</v>
      </c>
      <c r="B1068" s="43" t="s">
        <v>22</v>
      </c>
      <c r="C1068" s="43" t="s">
        <v>607</v>
      </c>
      <c r="D1068" s="43" t="s">
        <v>255</v>
      </c>
      <c r="E1068" s="44" t="s">
        <v>361</v>
      </c>
      <c r="F1068" s="45">
        <v>114</v>
      </c>
      <c r="G1068" s="14" t="str">
        <f>VLOOKUP(B1068,'Akodens FV'!$A$1:$B$1976,2,FALSE)</f>
        <v>Hälsoval</v>
      </c>
    </row>
    <row r="1069" spans="1:7" x14ac:dyDescent="0.2">
      <c r="A1069" s="19" t="str">
        <f t="shared" si="16"/>
        <v>0840062J01AA02</v>
      </c>
      <c r="B1069" s="43" t="s">
        <v>21</v>
      </c>
      <c r="C1069" s="43" t="s">
        <v>606</v>
      </c>
      <c r="D1069" s="43" t="s">
        <v>249</v>
      </c>
      <c r="E1069" s="44" t="s">
        <v>348</v>
      </c>
      <c r="F1069" s="45">
        <v>69</v>
      </c>
      <c r="G1069" s="14" t="str">
        <f>VLOOKUP(B1069,'Akodens FV'!$A$1:$B$1976,2,FALSE)</f>
        <v>Hälsoval</v>
      </c>
    </row>
    <row r="1070" spans="1:7" x14ac:dyDescent="0.2">
      <c r="A1070" s="19" t="str">
        <f t="shared" si="16"/>
        <v>0840062J01AA04</v>
      </c>
      <c r="B1070" s="43" t="s">
        <v>21</v>
      </c>
      <c r="C1070" s="43" t="s">
        <v>606</v>
      </c>
      <c r="D1070" s="43" t="s">
        <v>264</v>
      </c>
      <c r="E1070" s="44" t="s">
        <v>349</v>
      </c>
      <c r="F1070" s="45">
        <v>41</v>
      </c>
      <c r="G1070" s="14" t="str">
        <f>VLOOKUP(B1070,'Akodens FV'!$A$1:$B$1976,2,FALSE)</f>
        <v>Hälsoval</v>
      </c>
    </row>
    <row r="1071" spans="1:7" x14ac:dyDescent="0.2">
      <c r="A1071" s="19" t="str">
        <f t="shared" si="16"/>
        <v>0840062J01AA07</v>
      </c>
      <c r="B1071" s="43" t="s">
        <v>21</v>
      </c>
      <c r="C1071" s="43" t="s">
        <v>606</v>
      </c>
      <c r="D1071" s="43" t="s">
        <v>263</v>
      </c>
      <c r="E1071" s="44" t="s">
        <v>363</v>
      </c>
      <c r="F1071" s="45">
        <v>3</v>
      </c>
      <c r="G1071" s="14" t="str">
        <f>VLOOKUP(B1071,'Akodens FV'!$A$1:$B$1976,2,FALSE)</f>
        <v>Hälsoval</v>
      </c>
    </row>
    <row r="1072" spans="1:7" x14ac:dyDescent="0.2">
      <c r="A1072" s="19" t="str">
        <f t="shared" si="16"/>
        <v>0840062J01CA04</v>
      </c>
      <c r="B1072" s="43" t="s">
        <v>21</v>
      </c>
      <c r="C1072" s="43" t="s">
        <v>606</v>
      </c>
      <c r="D1072" s="43" t="s">
        <v>247</v>
      </c>
      <c r="E1072" s="44" t="s">
        <v>350</v>
      </c>
      <c r="F1072" s="45">
        <v>47</v>
      </c>
      <c r="G1072" s="14" t="str">
        <f>VLOOKUP(B1072,'Akodens FV'!$A$1:$B$1976,2,FALSE)</f>
        <v>Hälsoval</v>
      </c>
    </row>
    <row r="1073" spans="1:7" x14ac:dyDescent="0.2">
      <c r="A1073" s="19" t="str">
        <f t="shared" si="16"/>
        <v>0840062J01CA08</v>
      </c>
      <c r="B1073" s="43" t="s">
        <v>21</v>
      </c>
      <c r="C1073" s="43" t="s">
        <v>606</v>
      </c>
      <c r="D1073" s="43" t="s">
        <v>262</v>
      </c>
      <c r="E1073" s="44" t="s">
        <v>351</v>
      </c>
      <c r="F1073" s="45">
        <v>227</v>
      </c>
      <c r="G1073" s="14" t="str">
        <f>VLOOKUP(B1073,'Akodens FV'!$A$1:$B$1976,2,FALSE)</f>
        <v>Hälsoval</v>
      </c>
    </row>
    <row r="1074" spans="1:7" x14ac:dyDescent="0.2">
      <c r="A1074" s="19" t="str">
        <f t="shared" si="16"/>
        <v>0840062J01CE02</v>
      </c>
      <c r="B1074" s="43" t="s">
        <v>21</v>
      </c>
      <c r="C1074" s="43" t="s">
        <v>606</v>
      </c>
      <c r="D1074" s="43" t="s">
        <v>246</v>
      </c>
      <c r="E1074" s="44" t="s">
        <v>352</v>
      </c>
      <c r="F1074" s="45">
        <v>386</v>
      </c>
      <c r="G1074" s="14" t="str">
        <f>VLOOKUP(B1074,'Akodens FV'!$A$1:$B$1976,2,FALSE)</f>
        <v>Hälsoval</v>
      </c>
    </row>
    <row r="1075" spans="1:7" x14ac:dyDescent="0.2">
      <c r="A1075" s="19" t="str">
        <f t="shared" si="16"/>
        <v>0840062J01CF05</v>
      </c>
      <c r="B1075" s="43" t="s">
        <v>21</v>
      </c>
      <c r="C1075" s="43" t="s">
        <v>606</v>
      </c>
      <c r="D1075" s="43" t="s">
        <v>251</v>
      </c>
      <c r="E1075" s="44" t="s">
        <v>353</v>
      </c>
      <c r="F1075" s="45">
        <v>146</v>
      </c>
      <c r="G1075" s="14" t="str">
        <f>VLOOKUP(B1075,'Akodens FV'!$A$1:$B$1976,2,FALSE)</f>
        <v>Hälsoval</v>
      </c>
    </row>
    <row r="1076" spans="1:7" x14ac:dyDescent="0.2">
      <c r="A1076" s="19" t="str">
        <f t="shared" si="16"/>
        <v>0840062J01CR02</v>
      </c>
      <c r="B1076" s="43" t="s">
        <v>21</v>
      </c>
      <c r="C1076" s="43" t="s">
        <v>606</v>
      </c>
      <c r="D1076" s="43" t="s">
        <v>253</v>
      </c>
      <c r="E1076" s="44" t="s">
        <v>640</v>
      </c>
      <c r="F1076" s="45">
        <v>15</v>
      </c>
      <c r="G1076" s="14" t="str">
        <f>VLOOKUP(B1076,'Akodens FV'!$A$1:$B$1976,2,FALSE)</f>
        <v>Hälsoval</v>
      </c>
    </row>
    <row r="1077" spans="1:7" x14ac:dyDescent="0.2">
      <c r="A1077" s="19" t="str">
        <f t="shared" si="16"/>
        <v>0840062J01DB05</v>
      </c>
      <c r="B1077" s="43" t="s">
        <v>21</v>
      </c>
      <c r="C1077" s="43" t="s">
        <v>606</v>
      </c>
      <c r="D1077" s="43" t="s">
        <v>261</v>
      </c>
      <c r="E1077" s="44" t="s">
        <v>355</v>
      </c>
      <c r="F1077" s="45">
        <v>19</v>
      </c>
      <c r="G1077" s="14" t="str">
        <f>VLOOKUP(B1077,'Akodens FV'!$A$1:$B$1976,2,FALSE)</f>
        <v>Hälsoval</v>
      </c>
    </row>
    <row r="1078" spans="1:7" x14ac:dyDescent="0.2">
      <c r="A1078" s="19" t="str">
        <f t="shared" si="16"/>
        <v>0840062J01EA01</v>
      </c>
      <c r="B1078" s="43" t="s">
        <v>21</v>
      </c>
      <c r="C1078" s="43" t="s">
        <v>606</v>
      </c>
      <c r="D1078" s="43" t="s">
        <v>259</v>
      </c>
      <c r="E1078" s="44" t="s">
        <v>356</v>
      </c>
      <c r="F1078" s="45">
        <v>37</v>
      </c>
      <c r="G1078" s="14" t="str">
        <f>VLOOKUP(B1078,'Akodens FV'!$A$1:$B$1976,2,FALSE)</f>
        <v>Hälsoval</v>
      </c>
    </row>
    <row r="1079" spans="1:7" x14ac:dyDescent="0.2">
      <c r="A1079" s="19" t="str">
        <f t="shared" si="16"/>
        <v>0840062J01EE01</v>
      </c>
      <c r="B1079" s="43" t="s">
        <v>21</v>
      </c>
      <c r="C1079" s="43" t="s">
        <v>606</v>
      </c>
      <c r="D1079" s="43" t="s">
        <v>258</v>
      </c>
      <c r="E1079" s="44" t="s">
        <v>364</v>
      </c>
      <c r="F1079" s="45">
        <v>13</v>
      </c>
      <c r="G1079" s="14" t="str">
        <f>VLOOKUP(B1079,'Akodens FV'!$A$1:$B$1976,2,FALSE)</f>
        <v>Hälsoval</v>
      </c>
    </row>
    <row r="1080" spans="1:7" x14ac:dyDescent="0.2">
      <c r="A1080" s="19" t="str">
        <f t="shared" si="16"/>
        <v>0840062J01FA01</v>
      </c>
      <c r="B1080" s="43" t="s">
        <v>21</v>
      </c>
      <c r="C1080" s="43" t="s">
        <v>606</v>
      </c>
      <c r="D1080" s="43" t="s">
        <v>250</v>
      </c>
      <c r="E1080" s="44" t="s">
        <v>357</v>
      </c>
      <c r="F1080" s="45">
        <v>10</v>
      </c>
      <c r="G1080" s="14" t="str">
        <f>VLOOKUP(B1080,'Akodens FV'!$A$1:$B$1976,2,FALSE)</f>
        <v>Hälsoval</v>
      </c>
    </row>
    <row r="1081" spans="1:7" x14ac:dyDescent="0.2">
      <c r="A1081" s="19" t="str">
        <f t="shared" si="16"/>
        <v>0840062J01FA10</v>
      </c>
      <c r="B1081" s="43" t="s">
        <v>21</v>
      </c>
      <c r="C1081" s="43" t="s">
        <v>606</v>
      </c>
      <c r="D1081" s="43" t="s">
        <v>268</v>
      </c>
      <c r="E1081" s="44" t="s">
        <v>368</v>
      </c>
      <c r="F1081" s="45">
        <v>6</v>
      </c>
      <c r="G1081" s="14" t="str">
        <f>VLOOKUP(B1081,'Akodens FV'!$A$1:$B$1976,2,FALSE)</f>
        <v>Hälsoval</v>
      </c>
    </row>
    <row r="1082" spans="1:7" x14ac:dyDescent="0.2">
      <c r="A1082" s="19" t="str">
        <f t="shared" si="16"/>
        <v>0840062J01FF01</v>
      </c>
      <c r="B1082" s="43" t="s">
        <v>21</v>
      </c>
      <c r="C1082" s="43" t="s">
        <v>606</v>
      </c>
      <c r="D1082" s="43" t="s">
        <v>248</v>
      </c>
      <c r="E1082" s="44" t="s">
        <v>358</v>
      </c>
      <c r="F1082" s="45">
        <v>84</v>
      </c>
      <c r="G1082" s="14" t="str">
        <f>VLOOKUP(B1082,'Akodens FV'!$A$1:$B$1976,2,FALSE)</f>
        <v>Hälsoval</v>
      </c>
    </row>
    <row r="1083" spans="1:7" x14ac:dyDescent="0.2">
      <c r="A1083" s="19" t="str">
        <f t="shared" si="16"/>
        <v>0840062J01MA02</v>
      </c>
      <c r="B1083" s="43" t="s">
        <v>21</v>
      </c>
      <c r="C1083" s="43" t="s">
        <v>606</v>
      </c>
      <c r="D1083" s="43" t="s">
        <v>252</v>
      </c>
      <c r="E1083" s="44" t="s">
        <v>359</v>
      </c>
      <c r="F1083" s="45">
        <v>86</v>
      </c>
      <c r="G1083" s="14" t="str">
        <f>VLOOKUP(B1083,'Akodens FV'!$A$1:$B$1976,2,FALSE)</f>
        <v>Hälsoval</v>
      </c>
    </row>
    <row r="1084" spans="1:7" x14ac:dyDescent="0.2">
      <c r="A1084" s="19" t="str">
        <f t="shared" si="16"/>
        <v>0840062J01MA12</v>
      </c>
      <c r="B1084" s="43" t="s">
        <v>21</v>
      </c>
      <c r="C1084" s="43" t="s">
        <v>606</v>
      </c>
      <c r="D1084" s="43" t="s">
        <v>265</v>
      </c>
      <c r="E1084" s="44" t="s">
        <v>379</v>
      </c>
      <c r="F1084" s="45">
        <v>2</v>
      </c>
      <c r="G1084" s="14" t="str">
        <f>VLOOKUP(B1084,'Akodens FV'!$A$1:$B$1976,2,FALSE)</f>
        <v>Hälsoval</v>
      </c>
    </row>
    <row r="1085" spans="1:7" x14ac:dyDescent="0.2">
      <c r="A1085" s="19" t="str">
        <f t="shared" si="16"/>
        <v>0840062J01XC01</v>
      </c>
      <c r="B1085" s="43" t="s">
        <v>21</v>
      </c>
      <c r="C1085" s="43" t="s">
        <v>606</v>
      </c>
      <c r="D1085" s="43" t="s">
        <v>266</v>
      </c>
      <c r="E1085" s="44" t="s">
        <v>360</v>
      </c>
      <c r="F1085" s="45">
        <v>1</v>
      </c>
      <c r="G1085" s="14" t="str">
        <f>VLOOKUP(B1085,'Akodens FV'!$A$1:$B$1976,2,FALSE)</f>
        <v>Hälsoval</v>
      </c>
    </row>
    <row r="1086" spans="1:7" x14ac:dyDescent="0.2">
      <c r="A1086" s="19" t="str">
        <f t="shared" si="16"/>
        <v>0840062J01XE01</v>
      </c>
      <c r="B1086" s="43" t="s">
        <v>21</v>
      </c>
      <c r="C1086" s="43" t="s">
        <v>606</v>
      </c>
      <c r="D1086" s="43" t="s">
        <v>255</v>
      </c>
      <c r="E1086" s="44" t="s">
        <v>361</v>
      </c>
      <c r="F1086" s="45">
        <v>199</v>
      </c>
      <c r="G1086" s="14" t="str">
        <f>VLOOKUP(B1086,'Akodens FV'!$A$1:$B$1976,2,FALSE)</f>
        <v>Hälsoval</v>
      </c>
    </row>
    <row r="1087" spans="1:7" x14ac:dyDescent="0.2">
      <c r="A1087" s="19" t="str">
        <f t="shared" si="16"/>
        <v>0840070J01AA02</v>
      </c>
      <c r="B1087" s="43" t="s">
        <v>25</v>
      </c>
      <c r="C1087" s="43" t="s">
        <v>148</v>
      </c>
      <c r="D1087" s="43" t="s">
        <v>249</v>
      </c>
      <c r="E1087" s="44" t="s">
        <v>348</v>
      </c>
      <c r="F1087" s="45">
        <v>98</v>
      </c>
      <c r="G1087" s="14" t="str">
        <f>VLOOKUP(B1087,'Akodens FV'!$A$1:$B$1976,2,FALSE)</f>
        <v>Hälsoval</v>
      </c>
    </row>
    <row r="1088" spans="1:7" x14ac:dyDescent="0.2">
      <c r="A1088" s="19" t="str">
        <f t="shared" si="16"/>
        <v>0840070J01AA04</v>
      </c>
      <c r="B1088" s="43" t="s">
        <v>25</v>
      </c>
      <c r="C1088" s="43" t="s">
        <v>148</v>
      </c>
      <c r="D1088" s="43" t="s">
        <v>264</v>
      </c>
      <c r="E1088" s="44" t="s">
        <v>349</v>
      </c>
      <c r="F1088" s="45">
        <v>19</v>
      </c>
      <c r="G1088" s="14" t="str">
        <f>VLOOKUP(B1088,'Akodens FV'!$A$1:$B$1976,2,FALSE)</f>
        <v>Hälsoval</v>
      </c>
    </row>
    <row r="1089" spans="1:7" x14ac:dyDescent="0.2">
      <c r="A1089" s="19" t="str">
        <f t="shared" si="16"/>
        <v>0840070J01AA07</v>
      </c>
      <c r="B1089" s="43" t="s">
        <v>25</v>
      </c>
      <c r="C1089" s="43" t="s">
        <v>148</v>
      </c>
      <c r="D1089" s="43" t="s">
        <v>263</v>
      </c>
      <c r="E1089" s="44" t="s">
        <v>363</v>
      </c>
      <c r="F1089" s="45">
        <v>5</v>
      </c>
      <c r="G1089" s="14" t="str">
        <f>VLOOKUP(B1089,'Akodens FV'!$A$1:$B$1976,2,FALSE)</f>
        <v>Hälsoval</v>
      </c>
    </row>
    <row r="1090" spans="1:7" x14ac:dyDescent="0.2">
      <c r="A1090" s="19" t="str">
        <f t="shared" si="16"/>
        <v>0840070J01CA04</v>
      </c>
      <c r="B1090" s="43" t="s">
        <v>25</v>
      </c>
      <c r="C1090" s="43" t="s">
        <v>148</v>
      </c>
      <c r="D1090" s="43" t="s">
        <v>247</v>
      </c>
      <c r="E1090" s="44" t="s">
        <v>350</v>
      </c>
      <c r="F1090" s="45">
        <v>52</v>
      </c>
      <c r="G1090" s="14" t="str">
        <f>VLOOKUP(B1090,'Akodens FV'!$A$1:$B$1976,2,FALSE)</f>
        <v>Hälsoval</v>
      </c>
    </row>
    <row r="1091" spans="1:7" x14ac:dyDescent="0.2">
      <c r="A1091" s="19" t="str">
        <f t="shared" ref="A1091:A1154" si="17">B1091&amp;D1091</f>
        <v>0840070J01CA08</v>
      </c>
      <c r="B1091" s="43" t="s">
        <v>25</v>
      </c>
      <c r="C1091" s="43" t="s">
        <v>148</v>
      </c>
      <c r="D1091" s="43" t="s">
        <v>262</v>
      </c>
      <c r="E1091" s="44" t="s">
        <v>351</v>
      </c>
      <c r="F1091" s="45">
        <v>193</v>
      </c>
      <c r="G1091" s="14" t="str">
        <f>VLOOKUP(B1091,'Akodens FV'!$A$1:$B$1976,2,FALSE)</f>
        <v>Hälsoval</v>
      </c>
    </row>
    <row r="1092" spans="1:7" x14ac:dyDescent="0.2">
      <c r="A1092" s="19" t="str">
        <f t="shared" si="17"/>
        <v>0840070J01CE02</v>
      </c>
      <c r="B1092" s="43" t="s">
        <v>25</v>
      </c>
      <c r="C1092" s="43" t="s">
        <v>148</v>
      </c>
      <c r="D1092" s="43" t="s">
        <v>246</v>
      </c>
      <c r="E1092" s="44" t="s">
        <v>352</v>
      </c>
      <c r="F1092" s="45">
        <v>392</v>
      </c>
      <c r="G1092" s="14" t="str">
        <f>VLOOKUP(B1092,'Akodens FV'!$A$1:$B$1976,2,FALSE)</f>
        <v>Hälsoval</v>
      </c>
    </row>
    <row r="1093" spans="1:7" x14ac:dyDescent="0.2">
      <c r="A1093" s="19" t="str">
        <f t="shared" si="17"/>
        <v>0840070J01CF05</v>
      </c>
      <c r="B1093" s="43" t="s">
        <v>25</v>
      </c>
      <c r="C1093" s="43" t="s">
        <v>148</v>
      </c>
      <c r="D1093" s="43" t="s">
        <v>251</v>
      </c>
      <c r="E1093" s="44" t="s">
        <v>353</v>
      </c>
      <c r="F1093" s="45">
        <v>211</v>
      </c>
      <c r="G1093" s="14" t="str">
        <f>VLOOKUP(B1093,'Akodens FV'!$A$1:$B$1976,2,FALSE)</f>
        <v>Hälsoval</v>
      </c>
    </row>
    <row r="1094" spans="1:7" x14ac:dyDescent="0.2">
      <c r="A1094" s="19" t="str">
        <f t="shared" si="17"/>
        <v>0840070J01CR02</v>
      </c>
      <c r="B1094" s="43" t="s">
        <v>25</v>
      </c>
      <c r="C1094" s="43" t="s">
        <v>148</v>
      </c>
      <c r="D1094" s="43" t="s">
        <v>253</v>
      </c>
      <c r="E1094" s="44" t="s">
        <v>640</v>
      </c>
      <c r="F1094" s="45">
        <v>14</v>
      </c>
      <c r="G1094" s="14" t="str">
        <f>VLOOKUP(B1094,'Akodens FV'!$A$1:$B$1976,2,FALSE)</f>
        <v>Hälsoval</v>
      </c>
    </row>
    <row r="1095" spans="1:7" x14ac:dyDescent="0.2">
      <c r="A1095" s="19" t="str">
        <f t="shared" si="17"/>
        <v>0840070J01DB05</v>
      </c>
      <c r="B1095" s="43" t="s">
        <v>25</v>
      </c>
      <c r="C1095" s="43" t="s">
        <v>148</v>
      </c>
      <c r="D1095" s="43" t="s">
        <v>261</v>
      </c>
      <c r="E1095" s="44" t="s">
        <v>355</v>
      </c>
      <c r="F1095" s="45">
        <v>12</v>
      </c>
      <c r="G1095" s="14" t="str">
        <f>VLOOKUP(B1095,'Akodens FV'!$A$1:$B$1976,2,FALSE)</f>
        <v>Hälsoval</v>
      </c>
    </row>
    <row r="1096" spans="1:7" x14ac:dyDescent="0.2">
      <c r="A1096" s="19" t="str">
        <f t="shared" si="17"/>
        <v>0840070J01EA01</v>
      </c>
      <c r="B1096" s="43" t="s">
        <v>25</v>
      </c>
      <c r="C1096" s="43" t="s">
        <v>148</v>
      </c>
      <c r="D1096" s="43" t="s">
        <v>259</v>
      </c>
      <c r="E1096" s="44" t="s">
        <v>356</v>
      </c>
      <c r="F1096" s="45">
        <v>27</v>
      </c>
      <c r="G1096" s="14" t="str">
        <f>VLOOKUP(B1096,'Akodens FV'!$A$1:$B$1976,2,FALSE)</f>
        <v>Hälsoval</v>
      </c>
    </row>
    <row r="1097" spans="1:7" x14ac:dyDescent="0.2">
      <c r="A1097" s="19" t="str">
        <f t="shared" si="17"/>
        <v>0840070J01EE01</v>
      </c>
      <c r="B1097" s="43" t="s">
        <v>25</v>
      </c>
      <c r="C1097" s="43" t="s">
        <v>148</v>
      </c>
      <c r="D1097" s="43" t="s">
        <v>258</v>
      </c>
      <c r="E1097" s="44" t="s">
        <v>364</v>
      </c>
      <c r="F1097" s="45">
        <v>11</v>
      </c>
      <c r="G1097" s="14" t="str">
        <f>VLOOKUP(B1097,'Akodens FV'!$A$1:$B$1976,2,FALSE)</f>
        <v>Hälsoval</v>
      </c>
    </row>
    <row r="1098" spans="1:7" x14ac:dyDescent="0.2">
      <c r="A1098" s="19" t="str">
        <f t="shared" si="17"/>
        <v>0840070J01FA01</v>
      </c>
      <c r="B1098" s="43" t="s">
        <v>25</v>
      </c>
      <c r="C1098" s="43" t="s">
        <v>148</v>
      </c>
      <c r="D1098" s="43" t="s">
        <v>250</v>
      </c>
      <c r="E1098" s="44" t="s">
        <v>357</v>
      </c>
      <c r="F1098" s="45">
        <v>7</v>
      </c>
      <c r="G1098" s="14" t="str">
        <f>VLOOKUP(B1098,'Akodens FV'!$A$1:$B$1976,2,FALSE)</f>
        <v>Hälsoval</v>
      </c>
    </row>
    <row r="1099" spans="1:7" x14ac:dyDescent="0.2">
      <c r="A1099" s="19" t="str">
        <f t="shared" si="17"/>
        <v>0840070J01FA06</v>
      </c>
      <c r="B1099" s="43" t="s">
        <v>25</v>
      </c>
      <c r="C1099" s="43" t="s">
        <v>148</v>
      </c>
      <c r="D1099" s="43" t="s">
        <v>269</v>
      </c>
      <c r="E1099" s="44" t="s">
        <v>374</v>
      </c>
      <c r="F1099" s="45">
        <v>1</v>
      </c>
      <c r="G1099" s="14" t="str">
        <f>VLOOKUP(B1099,'Akodens FV'!$A$1:$B$1976,2,FALSE)</f>
        <v>Hälsoval</v>
      </c>
    </row>
    <row r="1100" spans="1:7" x14ac:dyDescent="0.2">
      <c r="A1100" s="19" t="str">
        <f t="shared" si="17"/>
        <v>0840070J01FA09</v>
      </c>
      <c r="B1100" s="43" t="s">
        <v>25</v>
      </c>
      <c r="C1100" s="43" t="s">
        <v>148</v>
      </c>
      <c r="D1100" s="43" t="s">
        <v>257</v>
      </c>
      <c r="E1100" s="44" t="s">
        <v>375</v>
      </c>
      <c r="F1100" s="45">
        <v>1</v>
      </c>
      <c r="G1100" s="14" t="str">
        <f>VLOOKUP(B1100,'Akodens FV'!$A$1:$B$1976,2,FALSE)</f>
        <v>Hälsoval</v>
      </c>
    </row>
    <row r="1101" spans="1:7" x14ac:dyDescent="0.2">
      <c r="A1101" s="19" t="str">
        <f t="shared" si="17"/>
        <v>0840070J01FA10</v>
      </c>
      <c r="B1101" s="43" t="s">
        <v>25</v>
      </c>
      <c r="C1101" s="43" t="s">
        <v>148</v>
      </c>
      <c r="D1101" s="43" t="s">
        <v>268</v>
      </c>
      <c r="E1101" s="44" t="s">
        <v>368</v>
      </c>
      <c r="F1101" s="45">
        <v>1</v>
      </c>
      <c r="G1101" s="14" t="str">
        <f>VLOOKUP(B1101,'Akodens FV'!$A$1:$B$1976,2,FALSE)</f>
        <v>Hälsoval</v>
      </c>
    </row>
    <row r="1102" spans="1:7" x14ac:dyDescent="0.2">
      <c r="A1102" s="19" t="str">
        <f t="shared" si="17"/>
        <v>0840070J01FF01</v>
      </c>
      <c r="B1102" s="43" t="s">
        <v>25</v>
      </c>
      <c r="C1102" s="43" t="s">
        <v>148</v>
      </c>
      <c r="D1102" s="43" t="s">
        <v>248</v>
      </c>
      <c r="E1102" s="44" t="s">
        <v>358</v>
      </c>
      <c r="F1102" s="45">
        <v>56</v>
      </c>
      <c r="G1102" s="14" t="str">
        <f>VLOOKUP(B1102,'Akodens FV'!$A$1:$B$1976,2,FALSE)</f>
        <v>Hälsoval</v>
      </c>
    </row>
    <row r="1103" spans="1:7" x14ac:dyDescent="0.2">
      <c r="A1103" s="19" t="str">
        <f t="shared" si="17"/>
        <v>0840070J01MA02</v>
      </c>
      <c r="B1103" s="43" t="s">
        <v>25</v>
      </c>
      <c r="C1103" s="43" t="s">
        <v>148</v>
      </c>
      <c r="D1103" s="43" t="s">
        <v>252</v>
      </c>
      <c r="E1103" s="44" t="s">
        <v>359</v>
      </c>
      <c r="F1103" s="45">
        <v>93</v>
      </c>
      <c r="G1103" s="14" t="str">
        <f>VLOOKUP(B1103,'Akodens FV'!$A$1:$B$1976,2,FALSE)</f>
        <v>Hälsoval</v>
      </c>
    </row>
    <row r="1104" spans="1:7" x14ac:dyDescent="0.2">
      <c r="A1104" s="19" t="str">
        <f t="shared" si="17"/>
        <v>0840070J01MA12</v>
      </c>
      <c r="B1104" s="43" t="s">
        <v>25</v>
      </c>
      <c r="C1104" s="43" t="s">
        <v>148</v>
      </c>
      <c r="D1104" s="43" t="s">
        <v>265</v>
      </c>
      <c r="E1104" s="44" t="s">
        <v>379</v>
      </c>
      <c r="F1104" s="45">
        <v>1</v>
      </c>
      <c r="G1104" s="14" t="str">
        <f>VLOOKUP(B1104,'Akodens FV'!$A$1:$B$1976,2,FALSE)</f>
        <v>Hälsoval</v>
      </c>
    </row>
    <row r="1105" spans="1:7" x14ac:dyDescent="0.2">
      <c r="A1105" s="19" t="str">
        <f t="shared" si="17"/>
        <v>0840070J01XE01</v>
      </c>
      <c r="B1105" s="43" t="s">
        <v>25</v>
      </c>
      <c r="C1105" s="43" t="s">
        <v>148</v>
      </c>
      <c r="D1105" s="43" t="s">
        <v>255</v>
      </c>
      <c r="E1105" s="44" t="s">
        <v>361</v>
      </c>
      <c r="F1105" s="45">
        <v>162</v>
      </c>
      <c r="G1105" s="14" t="str">
        <f>VLOOKUP(B1105,'Akodens FV'!$A$1:$B$1976,2,FALSE)</f>
        <v>Hälsoval</v>
      </c>
    </row>
    <row r="1106" spans="1:7" x14ac:dyDescent="0.2">
      <c r="A1106" s="19" t="str">
        <f t="shared" si="17"/>
        <v>0840072J01AA02</v>
      </c>
      <c r="B1106" s="43" t="s">
        <v>40</v>
      </c>
      <c r="C1106" s="43" t="s">
        <v>163</v>
      </c>
      <c r="D1106" s="43" t="s">
        <v>249</v>
      </c>
      <c r="E1106" s="44" t="s">
        <v>348</v>
      </c>
      <c r="F1106" s="45">
        <v>42</v>
      </c>
      <c r="G1106" s="14" t="str">
        <f>VLOOKUP(B1106,'Akodens FV'!$A$1:$B$1976,2,FALSE)</f>
        <v>Hälsoval</v>
      </c>
    </row>
    <row r="1107" spans="1:7" x14ac:dyDescent="0.2">
      <c r="A1107" s="19" t="str">
        <f t="shared" si="17"/>
        <v>0840072J01AA04</v>
      </c>
      <c r="B1107" s="43" t="s">
        <v>40</v>
      </c>
      <c r="C1107" s="43" t="s">
        <v>163</v>
      </c>
      <c r="D1107" s="43" t="s">
        <v>264</v>
      </c>
      <c r="E1107" s="44" t="s">
        <v>349</v>
      </c>
      <c r="F1107" s="45">
        <v>3</v>
      </c>
      <c r="G1107" s="14" t="str">
        <f>VLOOKUP(B1107,'Akodens FV'!$A$1:$B$1976,2,FALSE)</f>
        <v>Hälsoval</v>
      </c>
    </row>
    <row r="1108" spans="1:7" x14ac:dyDescent="0.2">
      <c r="A1108" s="19" t="str">
        <f t="shared" si="17"/>
        <v>0840072J01CA04</v>
      </c>
      <c r="B1108" s="43" t="s">
        <v>40</v>
      </c>
      <c r="C1108" s="43" t="s">
        <v>163</v>
      </c>
      <c r="D1108" s="43" t="s">
        <v>247</v>
      </c>
      <c r="E1108" s="44" t="s">
        <v>350</v>
      </c>
      <c r="F1108" s="45">
        <v>12</v>
      </c>
      <c r="G1108" s="14" t="str">
        <f>VLOOKUP(B1108,'Akodens FV'!$A$1:$B$1976,2,FALSE)</f>
        <v>Hälsoval</v>
      </c>
    </row>
    <row r="1109" spans="1:7" x14ac:dyDescent="0.2">
      <c r="A1109" s="19" t="str">
        <f t="shared" si="17"/>
        <v>0840072J01CA08</v>
      </c>
      <c r="B1109" s="43" t="s">
        <v>40</v>
      </c>
      <c r="C1109" s="43" t="s">
        <v>163</v>
      </c>
      <c r="D1109" s="43" t="s">
        <v>262</v>
      </c>
      <c r="E1109" s="44" t="s">
        <v>351</v>
      </c>
      <c r="F1109" s="45">
        <v>117</v>
      </c>
      <c r="G1109" s="14" t="str">
        <f>VLOOKUP(B1109,'Akodens FV'!$A$1:$B$1976,2,FALSE)</f>
        <v>Hälsoval</v>
      </c>
    </row>
    <row r="1110" spans="1:7" x14ac:dyDescent="0.2">
      <c r="A1110" s="19" t="str">
        <f t="shared" si="17"/>
        <v>0840072J01CE02</v>
      </c>
      <c r="B1110" s="43" t="s">
        <v>40</v>
      </c>
      <c r="C1110" s="43" t="s">
        <v>163</v>
      </c>
      <c r="D1110" s="43" t="s">
        <v>246</v>
      </c>
      <c r="E1110" s="44" t="s">
        <v>352</v>
      </c>
      <c r="F1110" s="45">
        <v>127</v>
      </c>
      <c r="G1110" s="14" t="str">
        <f>VLOOKUP(B1110,'Akodens FV'!$A$1:$B$1976,2,FALSE)</f>
        <v>Hälsoval</v>
      </c>
    </row>
    <row r="1111" spans="1:7" x14ac:dyDescent="0.2">
      <c r="A1111" s="19" t="str">
        <f t="shared" si="17"/>
        <v>0840072J01CF05</v>
      </c>
      <c r="B1111" s="43" t="s">
        <v>40</v>
      </c>
      <c r="C1111" s="43" t="s">
        <v>163</v>
      </c>
      <c r="D1111" s="43" t="s">
        <v>251</v>
      </c>
      <c r="E1111" s="44" t="s">
        <v>353</v>
      </c>
      <c r="F1111" s="45">
        <v>64</v>
      </c>
      <c r="G1111" s="14" t="str">
        <f>VLOOKUP(B1111,'Akodens FV'!$A$1:$B$1976,2,FALSE)</f>
        <v>Hälsoval</v>
      </c>
    </row>
    <row r="1112" spans="1:7" x14ac:dyDescent="0.2">
      <c r="A1112" s="19" t="str">
        <f t="shared" si="17"/>
        <v>0840072J01CR02</v>
      </c>
      <c r="B1112" s="43" t="s">
        <v>40</v>
      </c>
      <c r="C1112" s="43" t="s">
        <v>163</v>
      </c>
      <c r="D1112" s="43" t="s">
        <v>253</v>
      </c>
      <c r="E1112" s="44" t="s">
        <v>640</v>
      </c>
      <c r="F1112" s="45">
        <v>3</v>
      </c>
      <c r="G1112" s="14" t="str">
        <f>VLOOKUP(B1112,'Akodens FV'!$A$1:$B$1976,2,FALSE)</f>
        <v>Hälsoval</v>
      </c>
    </row>
    <row r="1113" spans="1:7" x14ac:dyDescent="0.2">
      <c r="A1113" s="19" t="str">
        <f t="shared" si="17"/>
        <v>0840072J01DB05</v>
      </c>
      <c r="B1113" s="43" t="s">
        <v>40</v>
      </c>
      <c r="C1113" s="43" t="s">
        <v>163</v>
      </c>
      <c r="D1113" s="43" t="s">
        <v>261</v>
      </c>
      <c r="E1113" s="44" t="s">
        <v>355</v>
      </c>
      <c r="F1113" s="45">
        <v>3</v>
      </c>
      <c r="G1113" s="14" t="str">
        <f>VLOOKUP(B1113,'Akodens FV'!$A$1:$B$1976,2,FALSE)</f>
        <v>Hälsoval</v>
      </c>
    </row>
    <row r="1114" spans="1:7" x14ac:dyDescent="0.2">
      <c r="A1114" s="19" t="str">
        <f t="shared" si="17"/>
        <v>0840072J01EA01</v>
      </c>
      <c r="B1114" s="43" t="s">
        <v>40</v>
      </c>
      <c r="C1114" s="43" t="s">
        <v>163</v>
      </c>
      <c r="D1114" s="43" t="s">
        <v>259</v>
      </c>
      <c r="E1114" s="44" t="s">
        <v>356</v>
      </c>
      <c r="F1114" s="45">
        <v>4</v>
      </c>
      <c r="G1114" s="14" t="str">
        <f>VLOOKUP(B1114,'Akodens FV'!$A$1:$B$1976,2,FALSE)</f>
        <v>Hälsoval</v>
      </c>
    </row>
    <row r="1115" spans="1:7" x14ac:dyDescent="0.2">
      <c r="A1115" s="19" t="str">
        <f t="shared" si="17"/>
        <v>0840072J01FF01</v>
      </c>
      <c r="B1115" s="43" t="s">
        <v>40</v>
      </c>
      <c r="C1115" s="43" t="s">
        <v>163</v>
      </c>
      <c r="D1115" s="43" t="s">
        <v>248</v>
      </c>
      <c r="E1115" s="44" t="s">
        <v>358</v>
      </c>
      <c r="F1115" s="45">
        <v>29</v>
      </c>
      <c r="G1115" s="14" t="str">
        <f>VLOOKUP(B1115,'Akodens FV'!$A$1:$B$1976,2,FALSE)</f>
        <v>Hälsoval</v>
      </c>
    </row>
    <row r="1116" spans="1:7" x14ac:dyDescent="0.2">
      <c r="A1116" s="19" t="str">
        <f t="shared" si="17"/>
        <v>0840072J01MA02</v>
      </c>
      <c r="B1116" s="43" t="s">
        <v>40</v>
      </c>
      <c r="C1116" s="43" t="s">
        <v>163</v>
      </c>
      <c r="D1116" s="43" t="s">
        <v>252</v>
      </c>
      <c r="E1116" s="44" t="s">
        <v>359</v>
      </c>
      <c r="F1116" s="45">
        <v>19</v>
      </c>
      <c r="G1116" s="14" t="str">
        <f>VLOOKUP(B1116,'Akodens FV'!$A$1:$B$1976,2,FALSE)</f>
        <v>Hälsoval</v>
      </c>
    </row>
    <row r="1117" spans="1:7" x14ac:dyDescent="0.2">
      <c r="A1117" s="19" t="str">
        <f t="shared" si="17"/>
        <v>0840072J01XE01</v>
      </c>
      <c r="B1117" s="43" t="s">
        <v>40</v>
      </c>
      <c r="C1117" s="43" t="s">
        <v>163</v>
      </c>
      <c r="D1117" s="43" t="s">
        <v>255</v>
      </c>
      <c r="E1117" s="44" t="s">
        <v>361</v>
      </c>
      <c r="F1117" s="45">
        <v>72</v>
      </c>
      <c r="G1117" s="14" t="str">
        <f>VLOOKUP(B1117,'Akodens FV'!$A$1:$B$1976,2,FALSE)</f>
        <v>Hälsoval</v>
      </c>
    </row>
    <row r="1118" spans="1:7" x14ac:dyDescent="0.2">
      <c r="A1118" s="19" t="str">
        <f t="shared" si="17"/>
        <v>0840075J01AA02</v>
      </c>
      <c r="B1118" s="43" t="s">
        <v>2</v>
      </c>
      <c r="C1118" s="43" t="s">
        <v>130</v>
      </c>
      <c r="D1118" s="43" t="s">
        <v>249</v>
      </c>
      <c r="E1118" s="44" t="s">
        <v>348</v>
      </c>
      <c r="F1118" s="45">
        <v>178</v>
      </c>
      <c r="G1118" s="14" t="str">
        <f>VLOOKUP(B1118,'Akodens FV'!$A$1:$B$1976,2,FALSE)</f>
        <v>Hälsoval</v>
      </c>
    </row>
    <row r="1119" spans="1:7" x14ac:dyDescent="0.2">
      <c r="A1119" s="19" t="str">
        <f t="shared" si="17"/>
        <v>0840075J01AA04</v>
      </c>
      <c r="B1119" s="43" t="s">
        <v>2</v>
      </c>
      <c r="C1119" s="43" t="s">
        <v>130</v>
      </c>
      <c r="D1119" s="43" t="s">
        <v>264</v>
      </c>
      <c r="E1119" s="44" t="s">
        <v>349</v>
      </c>
      <c r="F1119" s="45">
        <v>31</v>
      </c>
      <c r="G1119" s="14" t="str">
        <f>VLOOKUP(B1119,'Akodens FV'!$A$1:$B$1976,2,FALSE)</f>
        <v>Hälsoval</v>
      </c>
    </row>
    <row r="1120" spans="1:7" x14ac:dyDescent="0.2">
      <c r="A1120" s="19" t="str">
        <f t="shared" si="17"/>
        <v>0840075J01AA07</v>
      </c>
      <c r="B1120" s="43" t="s">
        <v>2</v>
      </c>
      <c r="C1120" s="43" t="s">
        <v>130</v>
      </c>
      <c r="D1120" s="43" t="s">
        <v>263</v>
      </c>
      <c r="E1120" s="44" t="s">
        <v>363</v>
      </c>
      <c r="F1120" s="45">
        <v>13</v>
      </c>
      <c r="G1120" s="14" t="str">
        <f>VLOOKUP(B1120,'Akodens FV'!$A$1:$B$1976,2,FALSE)</f>
        <v>Hälsoval</v>
      </c>
    </row>
    <row r="1121" spans="1:7" x14ac:dyDescent="0.2">
      <c r="A1121" s="19" t="str">
        <f t="shared" si="17"/>
        <v>0840075J01CA04</v>
      </c>
      <c r="B1121" s="43" t="s">
        <v>2</v>
      </c>
      <c r="C1121" s="43" t="s">
        <v>130</v>
      </c>
      <c r="D1121" s="43" t="s">
        <v>247</v>
      </c>
      <c r="E1121" s="44" t="s">
        <v>350</v>
      </c>
      <c r="F1121" s="45">
        <v>53</v>
      </c>
      <c r="G1121" s="14" t="str">
        <f>VLOOKUP(B1121,'Akodens FV'!$A$1:$B$1976,2,FALSE)</f>
        <v>Hälsoval</v>
      </c>
    </row>
    <row r="1122" spans="1:7" x14ac:dyDescent="0.2">
      <c r="A1122" s="19" t="str">
        <f t="shared" si="17"/>
        <v>0840075J01CA08</v>
      </c>
      <c r="B1122" s="43" t="s">
        <v>2</v>
      </c>
      <c r="C1122" s="43" t="s">
        <v>130</v>
      </c>
      <c r="D1122" s="43" t="s">
        <v>262</v>
      </c>
      <c r="E1122" s="44" t="s">
        <v>351</v>
      </c>
      <c r="F1122" s="45">
        <v>373</v>
      </c>
      <c r="G1122" s="14" t="str">
        <f>VLOOKUP(B1122,'Akodens FV'!$A$1:$B$1976,2,FALSE)</f>
        <v>Hälsoval</v>
      </c>
    </row>
    <row r="1123" spans="1:7" x14ac:dyDescent="0.2">
      <c r="A1123" s="19" t="str">
        <f t="shared" si="17"/>
        <v>0840075J01CE02</v>
      </c>
      <c r="B1123" s="43" t="s">
        <v>2</v>
      </c>
      <c r="C1123" s="43" t="s">
        <v>130</v>
      </c>
      <c r="D1123" s="43" t="s">
        <v>246</v>
      </c>
      <c r="E1123" s="44" t="s">
        <v>352</v>
      </c>
      <c r="F1123" s="45">
        <v>813</v>
      </c>
      <c r="G1123" s="14" t="str">
        <f>VLOOKUP(B1123,'Akodens FV'!$A$1:$B$1976,2,FALSE)</f>
        <v>Hälsoval</v>
      </c>
    </row>
    <row r="1124" spans="1:7" x14ac:dyDescent="0.2">
      <c r="A1124" s="19" t="str">
        <f t="shared" si="17"/>
        <v>0840075J01CF05</v>
      </c>
      <c r="B1124" s="43" t="s">
        <v>2</v>
      </c>
      <c r="C1124" s="43" t="s">
        <v>130</v>
      </c>
      <c r="D1124" s="43" t="s">
        <v>251</v>
      </c>
      <c r="E1124" s="44" t="s">
        <v>353</v>
      </c>
      <c r="F1124" s="45">
        <v>313</v>
      </c>
      <c r="G1124" s="14" t="str">
        <f>VLOOKUP(B1124,'Akodens FV'!$A$1:$B$1976,2,FALSE)</f>
        <v>Hälsoval</v>
      </c>
    </row>
    <row r="1125" spans="1:7" x14ac:dyDescent="0.2">
      <c r="A1125" s="19" t="str">
        <f t="shared" si="17"/>
        <v>0840075J01CR02</v>
      </c>
      <c r="B1125" s="43" t="s">
        <v>2</v>
      </c>
      <c r="C1125" s="43" t="s">
        <v>130</v>
      </c>
      <c r="D1125" s="43" t="s">
        <v>253</v>
      </c>
      <c r="E1125" s="44" t="s">
        <v>640</v>
      </c>
      <c r="F1125" s="45">
        <v>21</v>
      </c>
      <c r="G1125" s="14" t="str">
        <f>VLOOKUP(B1125,'Akodens FV'!$A$1:$B$1976,2,FALSE)</f>
        <v>Hälsoval</v>
      </c>
    </row>
    <row r="1126" spans="1:7" x14ac:dyDescent="0.2">
      <c r="A1126" s="19" t="str">
        <f t="shared" si="17"/>
        <v>0840075J01DB05</v>
      </c>
      <c r="B1126" s="43" t="s">
        <v>2</v>
      </c>
      <c r="C1126" s="43" t="s">
        <v>130</v>
      </c>
      <c r="D1126" s="43" t="s">
        <v>261</v>
      </c>
      <c r="E1126" s="44" t="s">
        <v>355</v>
      </c>
      <c r="F1126" s="45">
        <v>27</v>
      </c>
      <c r="G1126" s="14" t="str">
        <f>VLOOKUP(B1126,'Akodens FV'!$A$1:$B$1976,2,FALSE)</f>
        <v>Hälsoval</v>
      </c>
    </row>
    <row r="1127" spans="1:7" x14ac:dyDescent="0.2">
      <c r="A1127" s="19" t="str">
        <f t="shared" si="17"/>
        <v>0840075J01EA01</v>
      </c>
      <c r="B1127" s="43" t="s">
        <v>2</v>
      </c>
      <c r="C1127" s="43" t="s">
        <v>130</v>
      </c>
      <c r="D1127" s="43" t="s">
        <v>259</v>
      </c>
      <c r="E1127" s="44" t="s">
        <v>356</v>
      </c>
      <c r="F1127" s="45">
        <v>75</v>
      </c>
      <c r="G1127" s="14" t="str">
        <f>VLOOKUP(B1127,'Akodens FV'!$A$1:$B$1976,2,FALSE)</f>
        <v>Hälsoval</v>
      </c>
    </row>
    <row r="1128" spans="1:7" x14ac:dyDescent="0.2">
      <c r="A1128" s="19" t="str">
        <f t="shared" si="17"/>
        <v>0840075J01EE01</v>
      </c>
      <c r="B1128" s="43" t="s">
        <v>2</v>
      </c>
      <c r="C1128" s="43" t="s">
        <v>130</v>
      </c>
      <c r="D1128" s="43" t="s">
        <v>258</v>
      </c>
      <c r="E1128" s="44" t="s">
        <v>364</v>
      </c>
      <c r="F1128" s="45">
        <v>33</v>
      </c>
      <c r="G1128" s="14" t="str">
        <f>VLOOKUP(B1128,'Akodens FV'!$A$1:$B$1976,2,FALSE)</f>
        <v>Hälsoval</v>
      </c>
    </row>
    <row r="1129" spans="1:7" x14ac:dyDescent="0.2">
      <c r="A1129" s="19" t="str">
        <f t="shared" si="17"/>
        <v>0840075J01FA01</v>
      </c>
      <c r="B1129" s="43" t="s">
        <v>2</v>
      </c>
      <c r="C1129" s="43" t="s">
        <v>130</v>
      </c>
      <c r="D1129" s="43" t="s">
        <v>250</v>
      </c>
      <c r="E1129" s="44" t="s">
        <v>357</v>
      </c>
      <c r="F1129" s="45">
        <v>21</v>
      </c>
      <c r="G1129" s="14" t="str">
        <f>VLOOKUP(B1129,'Akodens FV'!$A$1:$B$1976,2,FALSE)</f>
        <v>Hälsoval</v>
      </c>
    </row>
    <row r="1130" spans="1:7" x14ac:dyDescent="0.2">
      <c r="A1130" s="19" t="str">
        <f t="shared" si="17"/>
        <v>0840075J01FA09</v>
      </c>
      <c r="B1130" s="43" t="s">
        <v>2</v>
      </c>
      <c r="C1130" s="43" t="s">
        <v>130</v>
      </c>
      <c r="D1130" s="43" t="s">
        <v>257</v>
      </c>
      <c r="E1130" s="44" t="s">
        <v>375</v>
      </c>
      <c r="F1130" s="45">
        <v>1</v>
      </c>
      <c r="G1130" s="14" t="str">
        <f>VLOOKUP(B1130,'Akodens FV'!$A$1:$B$1976,2,FALSE)</f>
        <v>Hälsoval</v>
      </c>
    </row>
    <row r="1131" spans="1:7" x14ac:dyDescent="0.2">
      <c r="A1131" s="19" t="str">
        <f t="shared" si="17"/>
        <v>0840075J01FA10</v>
      </c>
      <c r="B1131" s="43" t="s">
        <v>2</v>
      </c>
      <c r="C1131" s="43" t="s">
        <v>130</v>
      </c>
      <c r="D1131" s="43" t="s">
        <v>268</v>
      </c>
      <c r="E1131" s="44" t="s">
        <v>368</v>
      </c>
      <c r="F1131" s="45">
        <v>1</v>
      </c>
      <c r="G1131" s="14" t="str">
        <f>VLOOKUP(B1131,'Akodens FV'!$A$1:$B$1976,2,FALSE)</f>
        <v>Hälsoval</v>
      </c>
    </row>
    <row r="1132" spans="1:7" x14ac:dyDescent="0.2">
      <c r="A1132" s="19" t="str">
        <f t="shared" si="17"/>
        <v>0840075J01FF01</v>
      </c>
      <c r="B1132" s="43" t="s">
        <v>2</v>
      </c>
      <c r="C1132" s="43" t="s">
        <v>130</v>
      </c>
      <c r="D1132" s="43" t="s">
        <v>248</v>
      </c>
      <c r="E1132" s="44" t="s">
        <v>358</v>
      </c>
      <c r="F1132" s="45">
        <v>121</v>
      </c>
      <c r="G1132" s="14" t="str">
        <f>VLOOKUP(B1132,'Akodens FV'!$A$1:$B$1976,2,FALSE)</f>
        <v>Hälsoval</v>
      </c>
    </row>
    <row r="1133" spans="1:7" x14ac:dyDescent="0.2">
      <c r="A1133" s="19" t="str">
        <f t="shared" si="17"/>
        <v>0840075J01MA02</v>
      </c>
      <c r="B1133" s="43" t="s">
        <v>2</v>
      </c>
      <c r="C1133" s="43" t="s">
        <v>130</v>
      </c>
      <c r="D1133" s="43" t="s">
        <v>252</v>
      </c>
      <c r="E1133" s="44" t="s">
        <v>359</v>
      </c>
      <c r="F1133" s="45">
        <v>130</v>
      </c>
      <c r="G1133" s="14" t="str">
        <f>VLOOKUP(B1133,'Akodens FV'!$A$1:$B$1976,2,FALSE)</f>
        <v>Hälsoval</v>
      </c>
    </row>
    <row r="1134" spans="1:7" x14ac:dyDescent="0.2">
      <c r="A1134" s="19" t="str">
        <f t="shared" si="17"/>
        <v>0840075J01MA12</v>
      </c>
      <c r="B1134" s="43" t="s">
        <v>2</v>
      </c>
      <c r="C1134" s="43" t="s">
        <v>130</v>
      </c>
      <c r="D1134" s="43" t="s">
        <v>265</v>
      </c>
      <c r="E1134" s="44" t="s">
        <v>379</v>
      </c>
      <c r="F1134" s="45">
        <v>2</v>
      </c>
      <c r="G1134" s="14" t="str">
        <f>VLOOKUP(B1134,'Akodens FV'!$A$1:$B$1976,2,FALSE)</f>
        <v>Hälsoval</v>
      </c>
    </row>
    <row r="1135" spans="1:7" x14ac:dyDescent="0.2">
      <c r="A1135" s="19" t="str">
        <f t="shared" si="17"/>
        <v>0840075J01XC01</v>
      </c>
      <c r="B1135" s="43" t="s">
        <v>2</v>
      </c>
      <c r="C1135" s="43" t="s">
        <v>130</v>
      </c>
      <c r="D1135" s="43" t="s">
        <v>266</v>
      </c>
      <c r="E1135" s="44" t="s">
        <v>360</v>
      </c>
      <c r="F1135" s="45">
        <v>3</v>
      </c>
      <c r="G1135" s="14" t="str">
        <f>VLOOKUP(B1135,'Akodens FV'!$A$1:$B$1976,2,FALSE)</f>
        <v>Hälsoval</v>
      </c>
    </row>
    <row r="1136" spans="1:7" x14ac:dyDescent="0.2">
      <c r="A1136" s="19" t="str">
        <f t="shared" si="17"/>
        <v>0840075J01XE01</v>
      </c>
      <c r="B1136" s="43" t="s">
        <v>2</v>
      </c>
      <c r="C1136" s="43" t="s">
        <v>130</v>
      </c>
      <c r="D1136" s="43" t="s">
        <v>255</v>
      </c>
      <c r="E1136" s="44" t="s">
        <v>361</v>
      </c>
      <c r="F1136" s="45">
        <v>394</v>
      </c>
      <c r="G1136" s="14" t="str">
        <f>VLOOKUP(B1136,'Akodens FV'!$A$1:$B$1976,2,FALSE)</f>
        <v>Hälsoval</v>
      </c>
    </row>
    <row r="1137" spans="1:7" x14ac:dyDescent="0.2">
      <c r="A1137" s="19" t="str">
        <f t="shared" si="17"/>
        <v>0840080J01AA02</v>
      </c>
      <c r="B1137" s="43" t="s">
        <v>14</v>
      </c>
      <c r="C1137" s="43" t="s">
        <v>142</v>
      </c>
      <c r="D1137" s="43" t="s">
        <v>249</v>
      </c>
      <c r="E1137" s="44" t="s">
        <v>348</v>
      </c>
      <c r="F1137" s="45">
        <v>113</v>
      </c>
      <c r="G1137" s="14" t="str">
        <f>VLOOKUP(B1137,'Akodens FV'!$A$1:$B$1976,2,FALSE)</f>
        <v>Hälsoval</v>
      </c>
    </row>
    <row r="1138" spans="1:7" x14ac:dyDescent="0.2">
      <c r="A1138" s="19" t="str">
        <f t="shared" si="17"/>
        <v>0840080J01AA04</v>
      </c>
      <c r="B1138" s="43" t="s">
        <v>14</v>
      </c>
      <c r="C1138" s="43" t="s">
        <v>142</v>
      </c>
      <c r="D1138" s="43" t="s">
        <v>264</v>
      </c>
      <c r="E1138" s="44" t="s">
        <v>349</v>
      </c>
      <c r="F1138" s="45">
        <v>23</v>
      </c>
      <c r="G1138" s="14" t="str">
        <f>VLOOKUP(B1138,'Akodens FV'!$A$1:$B$1976,2,FALSE)</f>
        <v>Hälsoval</v>
      </c>
    </row>
    <row r="1139" spans="1:7" x14ac:dyDescent="0.2">
      <c r="A1139" s="19" t="str">
        <f t="shared" si="17"/>
        <v>0840080J01AA07</v>
      </c>
      <c r="B1139" s="43" t="s">
        <v>14</v>
      </c>
      <c r="C1139" s="43" t="s">
        <v>142</v>
      </c>
      <c r="D1139" s="43" t="s">
        <v>263</v>
      </c>
      <c r="E1139" s="44" t="s">
        <v>363</v>
      </c>
      <c r="F1139" s="45">
        <v>12</v>
      </c>
      <c r="G1139" s="14" t="str">
        <f>VLOOKUP(B1139,'Akodens FV'!$A$1:$B$1976,2,FALSE)</f>
        <v>Hälsoval</v>
      </c>
    </row>
    <row r="1140" spans="1:7" x14ac:dyDescent="0.2">
      <c r="A1140" s="19" t="str">
        <f t="shared" si="17"/>
        <v>0840080J01CA04</v>
      </c>
      <c r="B1140" s="43" t="s">
        <v>14</v>
      </c>
      <c r="C1140" s="43" t="s">
        <v>142</v>
      </c>
      <c r="D1140" s="43" t="s">
        <v>247</v>
      </c>
      <c r="E1140" s="44" t="s">
        <v>350</v>
      </c>
      <c r="F1140" s="45">
        <v>43</v>
      </c>
      <c r="G1140" s="14" t="str">
        <f>VLOOKUP(B1140,'Akodens FV'!$A$1:$B$1976,2,FALSE)</f>
        <v>Hälsoval</v>
      </c>
    </row>
    <row r="1141" spans="1:7" x14ac:dyDescent="0.2">
      <c r="A1141" s="19" t="str">
        <f t="shared" si="17"/>
        <v>0840080J01CA08</v>
      </c>
      <c r="B1141" s="43" t="s">
        <v>14</v>
      </c>
      <c r="C1141" s="43" t="s">
        <v>142</v>
      </c>
      <c r="D1141" s="43" t="s">
        <v>262</v>
      </c>
      <c r="E1141" s="44" t="s">
        <v>351</v>
      </c>
      <c r="F1141" s="45">
        <v>328</v>
      </c>
      <c r="G1141" s="14" t="str">
        <f>VLOOKUP(B1141,'Akodens FV'!$A$1:$B$1976,2,FALSE)</f>
        <v>Hälsoval</v>
      </c>
    </row>
    <row r="1142" spans="1:7" x14ac:dyDescent="0.2">
      <c r="A1142" s="19" t="str">
        <f t="shared" si="17"/>
        <v>0840080J01CE02</v>
      </c>
      <c r="B1142" s="43" t="s">
        <v>14</v>
      </c>
      <c r="C1142" s="43" t="s">
        <v>142</v>
      </c>
      <c r="D1142" s="43" t="s">
        <v>246</v>
      </c>
      <c r="E1142" s="44" t="s">
        <v>352</v>
      </c>
      <c r="F1142" s="45">
        <v>325</v>
      </c>
      <c r="G1142" s="14" t="str">
        <f>VLOOKUP(B1142,'Akodens FV'!$A$1:$B$1976,2,FALSE)</f>
        <v>Hälsoval</v>
      </c>
    </row>
    <row r="1143" spans="1:7" x14ac:dyDescent="0.2">
      <c r="A1143" s="19" t="str">
        <f t="shared" si="17"/>
        <v>0840080J01CF05</v>
      </c>
      <c r="B1143" s="43" t="s">
        <v>14</v>
      </c>
      <c r="C1143" s="43" t="s">
        <v>142</v>
      </c>
      <c r="D1143" s="43" t="s">
        <v>251</v>
      </c>
      <c r="E1143" s="44" t="s">
        <v>353</v>
      </c>
      <c r="F1143" s="45">
        <v>165</v>
      </c>
      <c r="G1143" s="14" t="str">
        <f>VLOOKUP(B1143,'Akodens FV'!$A$1:$B$1976,2,FALSE)</f>
        <v>Hälsoval</v>
      </c>
    </row>
    <row r="1144" spans="1:7" x14ac:dyDescent="0.2">
      <c r="A1144" s="19" t="str">
        <f t="shared" si="17"/>
        <v>0840080J01CR02</v>
      </c>
      <c r="B1144" s="43" t="s">
        <v>14</v>
      </c>
      <c r="C1144" s="43" t="s">
        <v>142</v>
      </c>
      <c r="D1144" s="43" t="s">
        <v>253</v>
      </c>
      <c r="E1144" s="44" t="s">
        <v>640</v>
      </c>
      <c r="F1144" s="45">
        <v>6</v>
      </c>
      <c r="G1144" s="14" t="str">
        <f>VLOOKUP(B1144,'Akodens FV'!$A$1:$B$1976,2,FALSE)</f>
        <v>Hälsoval</v>
      </c>
    </row>
    <row r="1145" spans="1:7" x14ac:dyDescent="0.2">
      <c r="A1145" s="19" t="str">
        <f t="shared" si="17"/>
        <v>0840080J01DB05</v>
      </c>
      <c r="B1145" s="43" t="s">
        <v>14</v>
      </c>
      <c r="C1145" s="43" t="s">
        <v>142</v>
      </c>
      <c r="D1145" s="43" t="s">
        <v>261</v>
      </c>
      <c r="E1145" s="44" t="s">
        <v>355</v>
      </c>
      <c r="F1145" s="45">
        <v>9</v>
      </c>
      <c r="G1145" s="14" t="str">
        <f>VLOOKUP(B1145,'Akodens FV'!$A$1:$B$1976,2,FALSE)</f>
        <v>Hälsoval</v>
      </c>
    </row>
    <row r="1146" spans="1:7" x14ac:dyDescent="0.2">
      <c r="A1146" s="19" t="str">
        <f t="shared" si="17"/>
        <v>0840080J01EA01</v>
      </c>
      <c r="B1146" s="43" t="s">
        <v>14</v>
      </c>
      <c r="C1146" s="43" t="s">
        <v>142</v>
      </c>
      <c r="D1146" s="43" t="s">
        <v>259</v>
      </c>
      <c r="E1146" s="44" t="s">
        <v>356</v>
      </c>
      <c r="F1146" s="45">
        <v>20</v>
      </c>
      <c r="G1146" s="14" t="str">
        <f>VLOOKUP(B1146,'Akodens FV'!$A$1:$B$1976,2,FALSE)</f>
        <v>Hälsoval</v>
      </c>
    </row>
    <row r="1147" spans="1:7" x14ac:dyDescent="0.2">
      <c r="A1147" s="19" t="str">
        <f t="shared" si="17"/>
        <v>0840080J01EE01</v>
      </c>
      <c r="B1147" s="43" t="s">
        <v>14</v>
      </c>
      <c r="C1147" s="43" t="s">
        <v>142</v>
      </c>
      <c r="D1147" s="43" t="s">
        <v>258</v>
      </c>
      <c r="E1147" s="44" t="s">
        <v>364</v>
      </c>
      <c r="F1147" s="45">
        <v>4</v>
      </c>
      <c r="G1147" s="14" t="str">
        <f>VLOOKUP(B1147,'Akodens FV'!$A$1:$B$1976,2,FALSE)</f>
        <v>Hälsoval</v>
      </c>
    </row>
    <row r="1148" spans="1:7" x14ac:dyDescent="0.2">
      <c r="A1148" s="19" t="str">
        <f t="shared" si="17"/>
        <v>0840080J01FA01</v>
      </c>
      <c r="B1148" s="43" t="s">
        <v>14</v>
      </c>
      <c r="C1148" s="43" t="s">
        <v>142</v>
      </c>
      <c r="D1148" s="43" t="s">
        <v>250</v>
      </c>
      <c r="E1148" s="44" t="s">
        <v>357</v>
      </c>
      <c r="F1148" s="45">
        <v>8</v>
      </c>
      <c r="G1148" s="14" t="str">
        <f>VLOOKUP(B1148,'Akodens FV'!$A$1:$B$1976,2,FALSE)</f>
        <v>Hälsoval</v>
      </c>
    </row>
    <row r="1149" spans="1:7" x14ac:dyDescent="0.2">
      <c r="A1149" s="19" t="str">
        <f t="shared" si="17"/>
        <v>0840080J01FA09</v>
      </c>
      <c r="B1149" s="43" t="s">
        <v>14</v>
      </c>
      <c r="C1149" s="43" t="s">
        <v>142</v>
      </c>
      <c r="D1149" s="43" t="s">
        <v>257</v>
      </c>
      <c r="E1149" s="44" t="s">
        <v>375</v>
      </c>
      <c r="F1149" s="45">
        <v>1</v>
      </c>
      <c r="G1149" s="14" t="str">
        <f>VLOOKUP(B1149,'Akodens FV'!$A$1:$B$1976,2,FALSE)</f>
        <v>Hälsoval</v>
      </c>
    </row>
    <row r="1150" spans="1:7" x14ac:dyDescent="0.2">
      <c r="A1150" s="19" t="str">
        <f t="shared" si="17"/>
        <v>0840080J01FA10</v>
      </c>
      <c r="B1150" s="43" t="s">
        <v>14</v>
      </c>
      <c r="C1150" s="43" t="s">
        <v>142</v>
      </c>
      <c r="D1150" s="43" t="s">
        <v>268</v>
      </c>
      <c r="E1150" s="44" t="s">
        <v>368</v>
      </c>
      <c r="F1150" s="45">
        <v>4</v>
      </c>
      <c r="G1150" s="14" t="str">
        <f>VLOOKUP(B1150,'Akodens FV'!$A$1:$B$1976,2,FALSE)</f>
        <v>Hälsoval</v>
      </c>
    </row>
    <row r="1151" spans="1:7" x14ac:dyDescent="0.2">
      <c r="A1151" s="19" t="str">
        <f t="shared" si="17"/>
        <v>0840080J01FF01</v>
      </c>
      <c r="B1151" s="43" t="s">
        <v>14</v>
      </c>
      <c r="C1151" s="43" t="s">
        <v>142</v>
      </c>
      <c r="D1151" s="43" t="s">
        <v>248</v>
      </c>
      <c r="E1151" s="44" t="s">
        <v>358</v>
      </c>
      <c r="F1151" s="45">
        <v>29</v>
      </c>
      <c r="G1151" s="14" t="str">
        <f>VLOOKUP(B1151,'Akodens FV'!$A$1:$B$1976,2,FALSE)</f>
        <v>Hälsoval</v>
      </c>
    </row>
    <row r="1152" spans="1:7" x14ac:dyDescent="0.2">
      <c r="A1152" s="19" t="str">
        <f t="shared" si="17"/>
        <v>0840080J01MA02</v>
      </c>
      <c r="B1152" s="43" t="s">
        <v>14</v>
      </c>
      <c r="C1152" s="43" t="s">
        <v>142</v>
      </c>
      <c r="D1152" s="43" t="s">
        <v>252</v>
      </c>
      <c r="E1152" s="44" t="s">
        <v>359</v>
      </c>
      <c r="F1152" s="45">
        <v>68</v>
      </c>
      <c r="G1152" s="14" t="str">
        <f>VLOOKUP(B1152,'Akodens FV'!$A$1:$B$1976,2,FALSE)</f>
        <v>Hälsoval</v>
      </c>
    </row>
    <row r="1153" spans="1:7" x14ac:dyDescent="0.2">
      <c r="A1153" s="19" t="str">
        <f t="shared" si="17"/>
        <v>0840080J01MA12</v>
      </c>
      <c r="B1153" s="43" t="s">
        <v>14</v>
      </c>
      <c r="C1153" s="43" t="s">
        <v>142</v>
      </c>
      <c r="D1153" s="43" t="s">
        <v>265</v>
      </c>
      <c r="E1153" s="44" t="s">
        <v>379</v>
      </c>
      <c r="F1153" s="45">
        <v>1</v>
      </c>
      <c r="G1153" s="14" t="str">
        <f>VLOOKUP(B1153,'Akodens FV'!$A$1:$B$1976,2,FALSE)</f>
        <v>Hälsoval</v>
      </c>
    </row>
    <row r="1154" spans="1:7" x14ac:dyDescent="0.2">
      <c r="A1154" s="19" t="str">
        <f t="shared" si="17"/>
        <v>0840080J01XE01</v>
      </c>
      <c r="B1154" s="43" t="s">
        <v>14</v>
      </c>
      <c r="C1154" s="43" t="s">
        <v>142</v>
      </c>
      <c r="D1154" s="43" t="s">
        <v>255</v>
      </c>
      <c r="E1154" s="44" t="s">
        <v>361</v>
      </c>
      <c r="F1154" s="45">
        <v>235</v>
      </c>
      <c r="G1154" s="14" t="str">
        <f>VLOOKUP(B1154,'Akodens FV'!$A$1:$B$1976,2,FALSE)</f>
        <v>Hälsoval</v>
      </c>
    </row>
    <row r="1155" spans="1:7" x14ac:dyDescent="0.2">
      <c r="A1155" s="19" t="str">
        <f t="shared" ref="A1155:A1218" si="18">B1155&amp;D1155</f>
        <v>0840081J01AA02</v>
      </c>
      <c r="B1155" s="43" t="s">
        <v>16</v>
      </c>
      <c r="C1155" s="43" t="s">
        <v>605</v>
      </c>
      <c r="D1155" s="43" t="s">
        <v>249</v>
      </c>
      <c r="E1155" s="44" t="s">
        <v>348</v>
      </c>
      <c r="F1155" s="45">
        <v>87</v>
      </c>
      <c r="G1155" s="14" t="str">
        <f>VLOOKUP(B1155,'Akodens FV'!$A$1:$B$1976,2,FALSE)</f>
        <v>Hälsoval</v>
      </c>
    </row>
    <row r="1156" spans="1:7" x14ac:dyDescent="0.2">
      <c r="A1156" s="19" t="str">
        <f t="shared" si="18"/>
        <v>0840081J01AA04</v>
      </c>
      <c r="B1156" s="43" t="s">
        <v>16</v>
      </c>
      <c r="C1156" s="43" t="s">
        <v>605</v>
      </c>
      <c r="D1156" s="43" t="s">
        <v>264</v>
      </c>
      <c r="E1156" s="44" t="s">
        <v>349</v>
      </c>
      <c r="F1156" s="45">
        <v>30</v>
      </c>
      <c r="G1156" s="14" t="str">
        <f>VLOOKUP(B1156,'Akodens FV'!$A$1:$B$1976,2,FALSE)</f>
        <v>Hälsoval</v>
      </c>
    </row>
    <row r="1157" spans="1:7" x14ac:dyDescent="0.2">
      <c r="A1157" s="19" t="str">
        <f t="shared" si="18"/>
        <v>0840081J01AA07</v>
      </c>
      <c r="B1157" s="43" t="s">
        <v>16</v>
      </c>
      <c r="C1157" s="43" t="s">
        <v>605</v>
      </c>
      <c r="D1157" s="43" t="s">
        <v>263</v>
      </c>
      <c r="E1157" s="44" t="s">
        <v>363</v>
      </c>
      <c r="F1157" s="45">
        <v>4</v>
      </c>
      <c r="G1157" s="14" t="str">
        <f>VLOOKUP(B1157,'Akodens FV'!$A$1:$B$1976,2,FALSE)</f>
        <v>Hälsoval</v>
      </c>
    </row>
    <row r="1158" spans="1:7" x14ac:dyDescent="0.2">
      <c r="A1158" s="19" t="str">
        <f t="shared" si="18"/>
        <v>0840081J01CA04</v>
      </c>
      <c r="B1158" s="43" t="s">
        <v>16</v>
      </c>
      <c r="C1158" s="43" t="s">
        <v>605</v>
      </c>
      <c r="D1158" s="43" t="s">
        <v>247</v>
      </c>
      <c r="E1158" s="44" t="s">
        <v>350</v>
      </c>
      <c r="F1158" s="45">
        <v>58</v>
      </c>
      <c r="G1158" s="14" t="str">
        <f>VLOOKUP(B1158,'Akodens FV'!$A$1:$B$1976,2,FALSE)</f>
        <v>Hälsoval</v>
      </c>
    </row>
    <row r="1159" spans="1:7" x14ac:dyDescent="0.2">
      <c r="A1159" s="19" t="str">
        <f t="shared" si="18"/>
        <v>0840081J01CA08</v>
      </c>
      <c r="B1159" s="43" t="s">
        <v>16</v>
      </c>
      <c r="C1159" s="43" t="s">
        <v>605</v>
      </c>
      <c r="D1159" s="43" t="s">
        <v>262</v>
      </c>
      <c r="E1159" s="44" t="s">
        <v>351</v>
      </c>
      <c r="F1159" s="45">
        <v>207</v>
      </c>
      <c r="G1159" s="14" t="str">
        <f>VLOOKUP(B1159,'Akodens FV'!$A$1:$B$1976,2,FALSE)</f>
        <v>Hälsoval</v>
      </c>
    </row>
    <row r="1160" spans="1:7" x14ac:dyDescent="0.2">
      <c r="A1160" s="19" t="str">
        <f t="shared" si="18"/>
        <v>0840081J01CE02</v>
      </c>
      <c r="B1160" s="43" t="s">
        <v>16</v>
      </c>
      <c r="C1160" s="43" t="s">
        <v>605</v>
      </c>
      <c r="D1160" s="43" t="s">
        <v>246</v>
      </c>
      <c r="E1160" s="44" t="s">
        <v>352</v>
      </c>
      <c r="F1160" s="45">
        <v>339</v>
      </c>
      <c r="G1160" s="14" t="str">
        <f>VLOOKUP(B1160,'Akodens FV'!$A$1:$B$1976,2,FALSE)</f>
        <v>Hälsoval</v>
      </c>
    </row>
    <row r="1161" spans="1:7" x14ac:dyDescent="0.2">
      <c r="A1161" s="19" t="str">
        <f t="shared" si="18"/>
        <v>0840081J01CF05</v>
      </c>
      <c r="B1161" s="43" t="s">
        <v>16</v>
      </c>
      <c r="C1161" s="43" t="s">
        <v>605</v>
      </c>
      <c r="D1161" s="43" t="s">
        <v>251</v>
      </c>
      <c r="E1161" s="44" t="s">
        <v>353</v>
      </c>
      <c r="F1161" s="45">
        <v>182</v>
      </c>
      <c r="G1161" s="14" t="str">
        <f>VLOOKUP(B1161,'Akodens FV'!$A$1:$B$1976,2,FALSE)</f>
        <v>Hälsoval</v>
      </c>
    </row>
    <row r="1162" spans="1:7" x14ac:dyDescent="0.2">
      <c r="A1162" s="19" t="str">
        <f t="shared" si="18"/>
        <v>0840081J01CR02</v>
      </c>
      <c r="B1162" s="43" t="s">
        <v>16</v>
      </c>
      <c r="C1162" s="43" t="s">
        <v>605</v>
      </c>
      <c r="D1162" s="43" t="s">
        <v>253</v>
      </c>
      <c r="E1162" s="44" t="s">
        <v>640</v>
      </c>
      <c r="F1162" s="45">
        <v>11</v>
      </c>
      <c r="G1162" s="14" t="str">
        <f>VLOOKUP(B1162,'Akodens FV'!$A$1:$B$1976,2,FALSE)</f>
        <v>Hälsoval</v>
      </c>
    </row>
    <row r="1163" spans="1:7" x14ac:dyDescent="0.2">
      <c r="A1163" s="19" t="str">
        <f t="shared" si="18"/>
        <v>0840081J01DB05</v>
      </c>
      <c r="B1163" s="43" t="s">
        <v>16</v>
      </c>
      <c r="C1163" s="43" t="s">
        <v>605</v>
      </c>
      <c r="D1163" s="43" t="s">
        <v>261</v>
      </c>
      <c r="E1163" s="44" t="s">
        <v>355</v>
      </c>
      <c r="F1163" s="45">
        <v>8</v>
      </c>
      <c r="G1163" s="14" t="str">
        <f>VLOOKUP(B1163,'Akodens FV'!$A$1:$B$1976,2,FALSE)</f>
        <v>Hälsoval</v>
      </c>
    </row>
    <row r="1164" spans="1:7" x14ac:dyDescent="0.2">
      <c r="A1164" s="19" t="str">
        <f t="shared" si="18"/>
        <v>0840081J01EA01</v>
      </c>
      <c r="B1164" s="43" t="s">
        <v>16</v>
      </c>
      <c r="C1164" s="43" t="s">
        <v>605</v>
      </c>
      <c r="D1164" s="43" t="s">
        <v>259</v>
      </c>
      <c r="E1164" s="44" t="s">
        <v>356</v>
      </c>
      <c r="F1164" s="45">
        <v>16</v>
      </c>
      <c r="G1164" s="14" t="str">
        <f>VLOOKUP(B1164,'Akodens FV'!$A$1:$B$1976,2,FALSE)</f>
        <v>Hälsoval</v>
      </c>
    </row>
    <row r="1165" spans="1:7" x14ac:dyDescent="0.2">
      <c r="A1165" s="19" t="str">
        <f t="shared" si="18"/>
        <v>0840081J01EE01</v>
      </c>
      <c r="B1165" s="43" t="s">
        <v>16</v>
      </c>
      <c r="C1165" s="43" t="s">
        <v>605</v>
      </c>
      <c r="D1165" s="43" t="s">
        <v>258</v>
      </c>
      <c r="E1165" s="44" t="s">
        <v>364</v>
      </c>
      <c r="F1165" s="45">
        <v>1</v>
      </c>
      <c r="G1165" s="14" t="str">
        <f>VLOOKUP(B1165,'Akodens FV'!$A$1:$B$1976,2,FALSE)</f>
        <v>Hälsoval</v>
      </c>
    </row>
    <row r="1166" spans="1:7" x14ac:dyDescent="0.2">
      <c r="A1166" s="19" t="str">
        <f t="shared" si="18"/>
        <v>0840081J01FA01</v>
      </c>
      <c r="B1166" s="43" t="s">
        <v>16</v>
      </c>
      <c r="C1166" s="43" t="s">
        <v>605</v>
      </c>
      <c r="D1166" s="43" t="s">
        <v>250</v>
      </c>
      <c r="E1166" s="44" t="s">
        <v>357</v>
      </c>
      <c r="F1166" s="45">
        <v>8</v>
      </c>
      <c r="G1166" s="14" t="str">
        <f>VLOOKUP(B1166,'Akodens FV'!$A$1:$B$1976,2,FALSE)</f>
        <v>Hälsoval</v>
      </c>
    </row>
    <row r="1167" spans="1:7" x14ac:dyDescent="0.2">
      <c r="A1167" s="19" t="str">
        <f t="shared" si="18"/>
        <v>0840081J01FA09</v>
      </c>
      <c r="B1167" s="43" t="s">
        <v>16</v>
      </c>
      <c r="C1167" s="43" t="s">
        <v>605</v>
      </c>
      <c r="D1167" s="43" t="s">
        <v>257</v>
      </c>
      <c r="E1167" s="44" t="s">
        <v>375</v>
      </c>
      <c r="F1167" s="45">
        <v>1</v>
      </c>
      <c r="G1167" s="14" t="str">
        <f>VLOOKUP(B1167,'Akodens FV'!$A$1:$B$1976,2,FALSE)</f>
        <v>Hälsoval</v>
      </c>
    </row>
    <row r="1168" spans="1:7" x14ac:dyDescent="0.2">
      <c r="A1168" s="19" t="str">
        <f t="shared" si="18"/>
        <v>0840081J01FA10</v>
      </c>
      <c r="B1168" s="43" t="s">
        <v>16</v>
      </c>
      <c r="C1168" s="43" t="s">
        <v>605</v>
      </c>
      <c r="D1168" s="43" t="s">
        <v>268</v>
      </c>
      <c r="E1168" s="44" t="s">
        <v>368</v>
      </c>
      <c r="F1168" s="45">
        <v>10</v>
      </c>
      <c r="G1168" s="14" t="str">
        <f>VLOOKUP(B1168,'Akodens FV'!$A$1:$B$1976,2,FALSE)</f>
        <v>Hälsoval</v>
      </c>
    </row>
    <row r="1169" spans="1:7" x14ac:dyDescent="0.2">
      <c r="A1169" s="19" t="str">
        <f t="shared" si="18"/>
        <v>0840081J01FF01</v>
      </c>
      <c r="B1169" s="43" t="s">
        <v>16</v>
      </c>
      <c r="C1169" s="43" t="s">
        <v>605</v>
      </c>
      <c r="D1169" s="43" t="s">
        <v>248</v>
      </c>
      <c r="E1169" s="44" t="s">
        <v>358</v>
      </c>
      <c r="F1169" s="45">
        <v>47</v>
      </c>
      <c r="G1169" s="14" t="str">
        <f>VLOOKUP(B1169,'Akodens FV'!$A$1:$B$1976,2,FALSE)</f>
        <v>Hälsoval</v>
      </c>
    </row>
    <row r="1170" spans="1:7" x14ac:dyDescent="0.2">
      <c r="A1170" s="19" t="str">
        <f t="shared" si="18"/>
        <v>0840081J01MA02</v>
      </c>
      <c r="B1170" s="43" t="s">
        <v>16</v>
      </c>
      <c r="C1170" s="43" t="s">
        <v>605</v>
      </c>
      <c r="D1170" s="43" t="s">
        <v>252</v>
      </c>
      <c r="E1170" s="44" t="s">
        <v>359</v>
      </c>
      <c r="F1170" s="45">
        <v>54</v>
      </c>
      <c r="G1170" s="14" t="str">
        <f>VLOOKUP(B1170,'Akodens FV'!$A$1:$B$1976,2,FALSE)</f>
        <v>Hälsoval</v>
      </c>
    </row>
    <row r="1171" spans="1:7" x14ac:dyDescent="0.2">
      <c r="A1171" s="19" t="str">
        <f t="shared" si="18"/>
        <v>0840081J01MA12</v>
      </c>
      <c r="B1171" s="43" t="s">
        <v>16</v>
      </c>
      <c r="C1171" s="43" t="s">
        <v>605</v>
      </c>
      <c r="D1171" s="43" t="s">
        <v>265</v>
      </c>
      <c r="E1171" s="44" t="s">
        <v>379</v>
      </c>
      <c r="F1171" s="45">
        <v>3</v>
      </c>
      <c r="G1171" s="14" t="str">
        <f>VLOOKUP(B1171,'Akodens FV'!$A$1:$B$1976,2,FALSE)</f>
        <v>Hälsoval</v>
      </c>
    </row>
    <row r="1172" spans="1:7" x14ac:dyDescent="0.2">
      <c r="A1172" s="19" t="str">
        <f t="shared" si="18"/>
        <v>0840081J01XC01</v>
      </c>
      <c r="B1172" s="43" t="s">
        <v>16</v>
      </c>
      <c r="C1172" s="43" t="s">
        <v>605</v>
      </c>
      <c r="D1172" s="43" t="s">
        <v>266</v>
      </c>
      <c r="E1172" s="44" t="s">
        <v>360</v>
      </c>
      <c r="F1172" s="45">
        <v>1</v>
      </c>
      <c r="G1172" s="14" t="str">
        <f>VLOOKUP(B1172,'Akodens FV'!$A$1:$B$1976,2,FALSE)</f>
        <v>Hälsoval</v>
      </c>
    </row>
    <row r="1173" spans="1:7" x14ac:dyDescent="0.2">
      <c r="A1173" s="19" t="str">
        <f t="shared" si="18"/>
        <v>0840081J01XE01</v>
      </c>
      <c r="B1173" s="43" t="s">
        <v>16</v>
      </c>
      <c r="C1173" s="43" t="s">
        <v>605</v>
      </c>
      <c r="D1173" s="43" t="s">
        <v>255</v>
      </c>
      <c r="E1173" s="44" t="s">
        <v>361</v>
      </c>
      <c r="F1173" s="45">
        <v>156</v>
      </c>
      <c r="G1173" s="14" t="str">
        <f>VLOOKUP(B1173,'Akodens FV'!$A$1:$B$1976,2,FALSE)</f>
        <v>Hälsoval</v>
      </c>
    </row>
    <row r="1174" spans="1:7" x14ac:dyDescent="0.2">
      <c r="A1174" s="19" t="str">
        <f t="shared" si="18"/>
        <v>0840083J01AA02</v>
      </c>
      <c r="B1174" s="43" t="s">
        <v>42</v>
      </c>
      <c r="C1174" s="43" t="s">
        <v>165</v>
      </c>
      <c r="D1174" s="43" t="s">
        <v>249</v>
      </c>
      <c r="E1174" s="44" t="s">
        <v>348</v>
      </c>
      <c r="F1174" s="45">
        <v>49</v>
      </c>
      <c r="G1174" s="14" t="str">
        <f>VLOOKUP(B1174,'Akodens FV'!$A$1:$B$1976,2,FALSE)</f>
        <v>Hälsoval</v>
      </c>
    </row>
    <row r="1175" spans="1:7" x14ac:dyDescent="0.2">
      <c r="A1175" s="19" t="str">
        <f t="shared" si="18"/>
        <v>0840083J01AA04</v>
      </c>
      <c r="B1175" s="43" t="s">
        <v>42</v>
      </c>
      <c r="C1175" s="43" t="s">
        <v>165</v>
      </c>
      <c r="D1175" s="43" t="s">
        <v>264</v>
      </c>
      <c r="E1175" s="44" t="s">
        <v>349</v>
      </c>
      <c r="F1175" s="45">
        <v>2</v>
      </c>
      <c r="G1175" s="14" t="str">
        <f>VLOOKUP(B1175,'Akodens FV'!$A$1:$B$1976,2,FALSE)</f>
        <v>Hälsoval</v>
      </c>
    </row>
    <row r="1176" spans="1:7" x14ac:dyDescent="0.2">
      <c r="A1176" s="19" t="str">
        <f t="shared" si="18"/>
        <v>0840083J01AA07</v>
      </c>
      <c r="B1176" s="43" t="s">
        <v>42</v>
      </c>
      <c r="C1176" s="43" t="s">
        <v>165</v>
      </c>
      <c r="D1176" s="43" t="s">
        <v>263</v>
      </c>
      <c r="E1176" s="44" t="s">
        <v>363</v>
      </c>
      <c r="F1176" s="45">
        <v>13</v>
      </c>
      <c r="G1176" s="14" t="str">
        <f>VLOOKUP(B1176,'Akodens FV'!$A$1:$B$1976,2,FALSE)</f>
        <v>Hälsoval</v>
      </c>
    </row>
    <row r="1177" spans="1:7" x14ac:dyDescent="0.2">
      <c r="A1177" s="19" t="str">
        <f t="shared" si="18"/>
        <v>0840083J01CA04</v>
      </c>
      <c r="B1177" s="43" t="s">
        <v>42</v>
      </c>
      <c r="C1177" s="43" t="s">
        <v>165</v>
      </c>
      <c r="D1177" s="43" t="s">
        <v>247</v>
      </c>
      <c r="E1177" s="44" t="s">
        <v>350</v>
      </c>
      <c r="F1177" s="45">
        <v>7</v>
      </c>
      <c r="G1177" s="14" t="str">
        <f>VLOOKUP(B1177,'Akodens FV'!$A$1:$B$1976,2,FALSE)</f>
        <v>Hälsoval</v>
      </c>
    </row>
    <row r="1178" spans="1:7" x14ac:dyDescent="0.2">
      <c r="A1178" s="19" t="str">
        <f t="shared" si="18"/>
        <v>0840083J01CA08</v>
      </c>
      <c r="B1178" s="43" t="s">
        <v>42</v>
      </c>
      <c r="C1178" s="43" t="s">
        <v>165</v>
      </c>
      <c r="D1178" s="43" t="s">
        <v>262</v>
      </c>
      <c r="E1178" s="44" t="s">
        <v>351</v>
      </c>
      <c r="F1178" s="45">
        <v>83</v>
      </c>
      <c r="G1178" s="14" t="str">
        <f>VLOOKUP(B1178,'Akodens FV'!$A$1:$B$1976,2,FALSE)</f>
        <v>Hälsoval</v>
      </c>
    </row>
    <row r="1179" spans="1:7" x14ac:dyDescent="0.2">
      <c r="A1179" s="19" t="str">
        <f t="shared" si="18"/>
        <v>0840083J01CE02</v>
      </c>
      <c r="B1179" s="43" t="s">
        <v>42</v>
      </c>
      <c r="C1179" s="43" t="s">
        <v>165</v>
      </c>
      <c r="D1179" s="43" t="s">
        <v>246</v>
      </c>
      <c r="E1179" s="44" t="s">
        <v>352</v>
      </c>
      <c r="F1179" s="45">
        <v>160</v>
      </c>
      <c r="G1179" s="14" t="str">
        <f>VLOOKUP(B1179,'Akodens FV'!$A$1:$B$1976,2,FALSE)</f>
        <v>Hälsoval</v>
      </c>
    </row>
    <row r="1180" spans="1:7" x14ac:dyDescent="0.2">
      <c r="A1180" s="19" t="str">
        <f t="shared" si="18"/>
        <v>0840083J01CF05</v>
      </c>
      <c r="B1180" s="43" t="s">
        <v>42</v>
      </c>
      <c r="C1180" s="43" t="s">
        <v>165</v>
      </c>
      <c r="D1180" s="43" t="s">
        <v>251</v>
      </c>
      <c r="E1180" s="44" t="s">
        <v>353</v>
      </c>
      <c r="F1180" s="45">
        <v>103</v>
      </c>
      <c r="G1180" s="14" t="str">
        <f>VLOOKUP(B1180,'Akodens FV'!$A$1:$B$1976,2,FALSE)</f>
        <v>Hälsoval</v>
      </c>
    </row>
    <row r="1181" spans="1:7" x14ac:dyDescent="0.2">
      <c r="A1181" s="19" t="str">
        <f t="shared" si="18"/>
        <v>0840083J01CR02</v>
      </c>
      <c r="B1181" s="43" t="s">
        <v>42</v>
      </c>
      <c r="C1181" s="43" t="s">
        <v>165</v>
      </c>
      <c r="D1181" s="43" t="s">
        <v>253</v>
      </c>
      <c r="E1181" s="44" t="s">
        <v>640</v>
      </c>
      <c r="F1181" s="45">
        <v>11</v>
      </c>
      <c r="G1181" s="14" t="str">
        <f>VLOOKUP(B1181,'Akodens FV'!$A$1:$B$1976,2,FALSE)</f>
        <v>Hälsoval</v>
      </c>
    </row>
    <row r="1182" spans="1:7" x14ac:dyDescent="0.2">
      <c r="A1182" s="19" t="str">
        <f t="shared" si="18"/>
        <v>0840083J01DB05</v>
      </c>
      <c r="B1182" s="43" t="s">
        <v>42</v>
      </c>
      <c r="C1182" s="43" t="s">
        <v>165</v>
      </c>
      <c r="D1182" s="43" t="s">
        <v>261</v>
      </c>
      <c r="E1182" s="44" t="s">
        <v>355</v>
      </c>
      <c r="F1182" s="45">
        <v>5</v>
      </c>
      <c r="G1182" s="14" t="str">
        <f>VLOOKUP(B1182,'Akodens FV'!$A$1:$B$1976,2,FALSE)</f>
        <v>Hälsoval</v>
      </c>
    </row>
    <row r="1183" spans="1:7" x14ac:dyDescent="0.2">
      <c r="A1183" s="19" t="str">
        <f t="shared" si="18"/>
        <v>0840083J01EA01</v>
      </c>
      <c r="B1183" s="43" t="s">
        <v>42</v>
      </c>
      <c r="C1183" s="43" t="s">
        <v>165</v>
      </c>
      <c r="D1183" s="43" t="s">
        <v>259</v>
      </c>
      <c r="E1183" s="44" t="s">
        <v>356</v>
      </c>
      <c r="F1183" s="45">
        <v>3</v>
      </c>
      <c r="G1183" s="14" t="str">
        <f>VLOOKUP(B1183,'Akodens FV'!$A$1:$B$1976,2,FALSE)</f>
        <v>Hälsoval</v>
      </c>
    </row>
    <row r="1184" spans="1:7" x14ac:dyDescent="0.2">
      <c r="A1184" s="19" t="str">
        <f t="shared" si="18"/>
        <v>0840083J01EE01</v>
      </c>
      <c r="B1184" s="43" t="s">
        <v>42</v>
      </c>
      <c r="C1184" s="43" t="s">
        <v>165</v>
      </c>
      <c r="D1184" s="43" t="s">
        <v>258</v>
      </c>
      <c r="E1184" s="44" t="s">
        <v>364</v>
      </c>
      <c r="F1184" s="45">
        <v>9</v>
      </c>
      <c r="G1184" s="14" t="str">
        <f>VLOOKUP(B1184,'Akodens FV'!$A$1:$B$1976,2,FALSE)</f>
        <v>Hälsoval</v>
      </c>
    </row>
    <row r="1185" spans="1:7" x14ac:dyDescent="0.2">
      <c r="A1185" s="19" t="str">
        <f t="shared" si="18"/>
        <v>0840083J01FA01</v>
      </c>
      <c r="B1185" s="43" t="s">
        <v>42</v>
      </c>
      <c r="C1185" s="43" t="s">
        <v>165</v>
      </c>
      <c r="D1185" s="43" t="s">
        <v>250</v>
      </c>
      <c r="E1185" s="44" t="s">
        <v>357</v>
      </c>
      <c r="F1185" s="45">
        <v>1</v>
      </c>
      <c r="G1185" s="14" t="str">
        <f>VLOOKUP(B1185,'Akodens FV'!$A$1:$B$1976,2,FALSE)</f>
        <v>Hälsoval</v>
      </c>
    </row>
    <row r="1186" spans="1:7" x14ac:dyDescent="0.2">
      <c r="A1186" s="19" t="str">
        <f t="shared" si="18"/>
        <v>0840083J01FF01</v>
      </c>
      <c r="B1186" s="43" t="s">
        <v>42</v>
      </c>
      <c r="C1186" s="43" t="s">
        <v>165</v>
      </c>
      <c r="D1186" s="43" t="s">
        <v>248</v>
      </c>
      <c r="E1186" s="44" t="s">
        <v>358</v>
      </c>
      <c r="F1186" s="45">
        <v>9</v>
      </c>
      <c r="G1186" s="14" t="str">
        <f>VLOOKUP(B1186,'Akodens FV'!$A$1:$B$1976,2,FALSE)</f>
        <v>Hälsoval</v>
      </c>
    </row>
    <row r="1187" spans="1:7" x14ac:dyDescent="0.2">
      <c r="A1187" s="19" t="str">
        <f t="shared" si="18"/>
        <v>0840083J01MA02</v>
      </c>
      <c r="B1187" s="43" t="s">
        <v>42</v>
      </c>
      <c r="C1187" s="43" t="s">
        <v>165</v>
      </c>
      <c r="D1187" s="43" t="s">
        <v>252</v>
      </c>
      <c r="E1187" s="44" t="s">
        <v>359</v>
      </c>
      <c r="F1187" s="45">
        <v>25</v>
      </c>
      <c r="G1187" s="14" t="str">
        <f>VLOOKUP(B1187,'Akodens FV'!$A$1:$B$1976,2,FALSE)</f>
        <v>Hälsoval</v>
      </c>
    </row>
    <row r="1188" spans="1:7" x14ac:dyDescent="0.2">
      <c r="A1188" s="19" t="str">
        <f t="shared" si="18"/>
        <v>0840083J01XE01</v>
      </c>
      <c r="B1188" s="43" t="s">
        <v>42</v>
      </c>
      <c r="C1188" s="43" t="s">
        <v>165</v>
      </c>
      <c r="D1188" s="43" t="s">
        <v>255</v>
      </c>
      <c r="E1188" s="44" t="s">
        <v>361</v>
      </c>
      <c r="F1188" s="45">
        <v>53</v>
      </c>
      <c r="G1188" s="14" t="str">
        <f>VLOOKUP(B1188,'Akodens FV'!$A$1:$B$1976,2,FALSE)</f>
        <v>Hälsoval</v>
      </c>
    </row>
    <row r="1189" spans="1:7" x14ac:dyDescent="0.2">
      <c r="A1189" s="19" t="str">
        <f t="shared" si="18"/>
        <v>0840085J01AA02</v>
      </c>
      <c r="B1189" s="43" t="s">
        <v>28</v>
      </c>
      <c r="C1189" s="43" t="s">
        <v>151</v>
      </c>
      <c r="D1189" s="43" t="s">
        <v>249</v>
      </c>
      <c r="E1189" s="44" t="s">
        <v>348</v>
      </c>
      <c r="F1189" s="45">
        <v>52</v>
      </c>
      <c r="G1189" s="14" t="str">
        <f>VLOOKUP(B1189,'Akodens FV'!$A$1:$B$1976,2,FALSE)</f>
        <v>Hälsoval</v>
      </c>
    </row>
    <row r="1190" spans="1:7" x14ac:dyDescent="0.2">
      <c r="A1190" s="19" t="str">
        <f t="shared" si="18"/>
        <v>0840085J01AA04</v>
      </c>
      <c r="B1190" s="43" t="s">
        <v>28</v>
      </c>
      <c r="C1190" s="43" t="s">
        <v>151</v>
      </c>
      <c r="D1190" s="43" t="s">
        <v>264</v>
      </c>
      <c r="E1190" s="44" t="s">
        <v>349</v>
      </c>
      <c r="F1190" s="45">
        <v>13</v>
      </c>
      <c r="G1190" s="14" t="str">
        <f>VLOOKUP(B1190,'Akodens FV'!$A$1:$B$1976,2,FALSE)</f>
        <v>Hälsoval</v>
      </c>
    </row>
    <row r="1191" spans="1:7" x14ac:dyDescent="0.2">
      <c r="A1191" s="19" t="str">
        <f t="shared" si="18"/>
        <v>0840085J01AA07</v>
      </c>
      <c r="B1191" s="43" t="s">
        <v>28</v>
      </c>
      <c r="C1191" s="43" t="s">
        <v>151</v>
      </c>
      <c r="D1191" s="43" t="s">
        <v>263</v>
      </c>
      <c r="E1191" s="44" t="s">
        <v>363</v>
      </c>
      <c r="F1191" s="45">
        <v>2</v>
      </c>
      <c r="G1191" s="14" t="str">
        <f>VLOOKUP(B1191,'Akodens FV'!$A$1:$B$1976,2,FALSE)</f>
        <v>Hälsoval</v>
      </c>
    </row>
    <row r="1192" spans="1:7" x14ac:dyDescent="0.2">
      <c r="A1192" s="19" t="str">
        <f t="shared" si="18"/>
        <v>0840085J01CA04</v>
      </c>
      <c r="B1192" s="43" t="s">
        <v>28</v>
      </c>
      <c r="C1192" s="43" t="s">
        <v>151</v>
      </c>
      <c r="D1192" s="43" t="s">
        <v>247</v>
      </c>
      <c r="E1192" s="44" t="s">
        <v>350</v>
      </c>
      <c r="F1192" s="45">
        <v>29</v>
      </c>
      <c r="G1192" s="14" t="str">
        <f>VLOOKUP(B1192,'Akodens FV'!$A$1:$B$1976,2,FALSE)</f>
        <v>Hälsoval</v>
      </c>
    </row>
    <row r="1193" spans="1:7" x14ac:dyDescent="0.2">
      <c r="A1193" s="19" t="str">
        <f t="shared" si="18"/>
        <v>0840085J01CA08</v>
      </c>
      <c r="B1193" s="43" t="s">
        <v>28</v>
      </c>
      <c r="C1193" s="43" t="s">
        <v>151</v>
      </c>
      <c r="D1193" s="43" t="s">
        <v>262</v>
      </c>
      <c r="E1193" s="44" t="s">
        <v>351</v>
      </c>
      <c r="F1193" s="45">
        <v>173</v>
      </c>
      <c r="G1193" s="14" t="str">
        <f>VLOOKUP(B1193,'Akodens FV'!$A$1:$B$1976,2,FALSE)</f>
        <v>Hälsoval</v>
      </c>
    </row>
    <row r="1194" spans="1:7" x14ac:dyDescent="0.2">
      <c r="A1194" s="19" t="str">
        <f t="shared" si="18"/>
        <v>0840085J01CE02</v>
      </c>
      <c r="B1194" s="43" t="s">
        <v>28</v>
      </c>
      <c r="C1194" s="43" t="s">
        <v>151</v>
      </c>
      <c r="D1194" s="43" t="s">
        <v>246</v>
      </c>
      <c r="E1194" s="44" t="s">
        <v>352</v>
      </c>
      <c r="F1194" s="45">
        <v>252</v>
      </c>
      <c r="G1194" s="14" t="str">
        <f>VLOOKUP(B1194,'Akodens FV'!$A$1:$B$1976,2,FALSE)</f>
        <v>Hälsoval</v>
      </c>
    </row>
    <row r="1195" spans="1:7" x14ac:dyDescent="0.2">
      <c r="A1195" s="19" t="str">
        <f t="shared" si="18"/>
        <v>0840085J01CF05</v>
      </c>
      <c r="B1195" s="43" t="s">
        <v>28</v>
      </c>
      <c r="C1195" s="43" t="s">
        <v>151</v>
      </c>
      <c r="D1195" s="43" t="s">
        <v>251</v>
      </c>
      <c r="E1195" s="44" t="s">
        <v>353</v>
      </c>
      <c r="F1195" s="45">
        <v>152</v>
      </c>
      <c r="G1195" s="14" t="str">
        <f>VLOOKUP(B1195,'Akodens FV'!$A$1:$B$1976,2,FALSE)</f>
        <v>Hälsoval</v>
      </c>
    </row>
    <row r="1196" spans="1:7" x14ac:dyDescent="0.2">
      <c r="A1196" s="19" t="str">
        <f t="shared" si="18"/>
        <v>0840085J01CR02</v>
      </c>
      <c r="B1196" s="43" t="s">
        <v>28</v>
      </c>
      <c r="C1196" s="43" t="s">
        <v>151</v>
      </c>
      <c r="D1196" s="43" t="s">
        <v>253</v>
      </c>
      <c r="E1196" s="44" t="s">
        <v>640</v>
      </c>
      <c r="F1196" s="45">
        <v>7</v>
      </c>
      <c r="G1196" s="14" t="str">
        <f>VLOOKUP(B1196,'Akodens FV'!$A$1:$B$1976,2,FALSE)</f>
        <v>Hälsoval</v>
      </c>
    </row>
    <row r="1197" spans="1:7" x14ac:dyDescent="0.2">
      <c r="A1197" s="19" t="str">
        <f t="shared" si="18"/>
        <v>0840085J01DB05</v>
      </c>
      <c r="B1197" s="43" t="s">
        <v>28</v>
      </c>
      <c r="C1197" s="43" t="s">
        <v>151</v>
      </c>
      <c r="D1197" s="43" t="s">
        <v>261</v>
      </c>
      <c r="E1197" s="44" t="s">
        <v>355</v>
      </c>
      <c r="F1197" s="45">
        <v>10</v>
      </c>
      <c r="G1197" s="14" t="str">
        <f>VLOOKUP(B1197,'Akodens FV'!$A$1:$B$1976,2,FALSE)</f>
        <v>Hälsoval</v>
      </c>
    </row>
    <row r="1198" spans="1:7" x14ac:dyDescent="0.2">
      <c r="A1198" s="19" t="str">
        <f t="shared" si="18"/>
        <v>0840085J01EA01</v>
      </c>
      <c r="B1198" s="43" t="s">
        <v>28</v>
      </c>
      <c r="C1198" s="43" t="s">
        <v>151</v>
      </c>
      <c r="D1198" s="43" t="s">
        <v>259</v>
      </c>
      <c r="E1198" s="44" t="s">
        <v>356</v>
      </c>
      <c r="F1198" s="45">
        <v>24</v>
      </c>
      <c r="G1198" s="14" t="str">
        <f>VLOOKUP(B1198,'Akodens FV'!$A$1:$B$1976,2,FALSE)</f>
        <v>Hälsoval</v>
      </c>
    </row>
    <row r="1199" spans="1:7" x14ac:dyDescent="0.2">
      <c r="A1199" s="19" t="str">
        <f t="shared" si="18"/>
        <v>0840085J01EE01</v>
      </c>
      <c r="B1199" s="43" t="s">
        <v>28</v>
      </c>
      <c r="C1199" s="43" t="s">
        <v>151</v>
      </c>
      <c r="D1199" s="43" t="s">
        <v>258</v>
      </c>
      <c r="E1199" s="44" t="s">
        <v>364</v>
      </c>
      <c r="F1199" s="45">
        <v>29</v>
      </c>
      <c r="G1199" s="14" t="str">
        <f>VLOOKUP(B1199,'Akodens FV'!$A$1:$B$1976,2,FALSE)</f>
        <v>Hälsoval</v>
      </c>
    </row>
    <row r="1200" spans="1:7" x14ac:dyDescent="0.2">
      <c r="A1200" s="19" t="str">
        <f t="shared" si="18"/>
        <v>0840085J01FA01</v>
      </c>
      <c r="B1200" s="43" t="s">
        <v>28</v>
      </c>
      <c r="C1200" s="43" t="s">
        <v>151</v>
      </c>
      <c r="D1200" s="43" t="s">
        <v>250</v>
      </c>
      <c r="E1200" s="44" t="s">
        <v>357</v>
      </c>
      <c r="F1200" s="45">
        <v>9</v>
      </c>
      <c r="G1200" s="14" t="str">
        <f>VLOOKUP(B1200,'Akodens FV'!$A$1:$B$1976,2,FALSE)</f>
        <v>Hälsoval</v>
      </c>
    </row>
    <row r="1201" spans="1:7" x14ac:dyDescent="0.2">
      <c r="A1201" s="19" t="str">
        <f t="shared" si="18"/>
        <v>0840085J01FA10</v>
      </c>
      <c r="B1201" s="43" t="s">
        <v>28</v>
      </c>
      <c r="C1201" s="43" t="s">
        <v>151</v>
      </c>
      <c r="D1201" s="43" t="s">
        <v>268</v>
      </c>
      <c r="E1201" s="44" t="s">
        <v>368</v>
      </c>
      <c r="F1201" s="45">
        <v>1</v>
      </c>
      <c r="G1201" s="14" t="str">
        <f>VLOOKUP(B1201,'Akodens FV'!$A$1:$B$1976,2,FALSE)</f>
        <v>Hälsoval</v>
      </c>
    </row>
    <row r="1202" spans="1:7" x14ac:dyDescent="0.2">
      <c r="A1202" s="19" t="str">
        <f t="shared" si="18"/>
        <v>0840085J01FF01</v>
      </c>
      <c r="B1202" s="43" t="s">
        <v>28</v>
      </c>
      <c r="C1202" s="43" t="s">
        <v>151</v>
      </c>
      <c r="D1202" s="43" t="s">
        <v>248</v>
      </c>
      <c r="E1202" s="44" t="s">
        <v>358</v>
      </c>
      <c r="F1202" s="45">
        <v>24</v>
      </c>
      <c r="G1202" s="14" t="str">
        <f>VLOOKUP(B1202,'Akodens FV'!$A$1:$B$1976,2,FALSE)</f>
        <v>Hälsoval</v>
      </c>
    </row>
    <row r="1203" spans="1:7" x14ac:dyDescent="0.2">
      <c r="A1203" s="19" t="str">
        <f t="shared" si="18"/>
        <v>0840085J01MA02</v>
      </c>
      <c r="B1203" s="43" t="s">
        <v>28</v>
      </c>
      <c r="C1203" s="43" t="s">
        <v>151</v>
      </c>
      <c r="D1203" s="43" t="s">
        <v>252</v>
      </c>
      <c r="E1203" s="44" t="s">
        <v>359</v>
      </c>
      <c r="F1203" s="45">
        <v>42</v>
      </c>
      <c r="G1203" s="14" t="str">
        <f>VLOOKUP(B1203,'Akodens FV'!$A$1:$B$1976,2,FALSE)</f>
        <v>Hälsoval</v>
      </c>
    </row>
    <row r="1204" spans="1:7" x14ac:dyDescent="0.2">
      <c r="A1204" s="19" t="str">
        <f t="shared" si="18"/>
        <v>0840085J01XE01</v>
      </c>
      <c r="B1204" s="43" t="s">
        <v>28</v>
      </c>
      <c r="C1204" s="43" t="s">
        <v>151</v>
      </c>
      <c r="D1204" s="43" t="s">
        <v>255</v>
      </c>
      <c r="E1204" s="44" t="s">
        <v>361</v>
      </c>
      <c r="F1204" s="45">
        <v>135</v>
      </c>
      <c r="G1204" s="14" t="str">
        <f>VLOOKUP(B1204,'Akodens FV'!$A$1:$B$1976,2,FALSE)</f>
        <v>Hälsoval</v>
      </c>
    </row>
    <row r="1205" spans="1:7" x14ac:dyDescent="0.2">
      <c r="A1205" s="19" t="str">
        <f t="shared" si="18"/>
        <v>0842575J01AA02</v>
      </c>
      <c r="B1205" s="43" t="s">
        <v>336</v>
      </c>
      <c r="C1205" s="43" t="s">
        <v>376</v>
      </c>
      <c r="D1205" s="43" t="s">
        <v>249</v>
      </c>
      <c r="E1205" s="44" t="s">
        <v>348</v>
      </c>
      <c r="F1205" s="45">
        <v>22</v>
      </c>
      <c r="G1205" s="14" t="str">
        <f>VLOOKUP(B1205,'Akodens FV'!$A$1:$B$1976,2,FALSE)</f>
        <v>Hälsoval</v>
      </c>
    </row>
    <row r="1206" spans="1:7" x14ac:dyDescent="0.2">
      <c r="A1206" s="19" t="str">
        <f t="shared" si="18"/>
        <v>0842575J01AA04</v>
      </c>
      <c r="B1206" s="43" t="s">
        <v>336</v>
      </c>
      <c r="C1206" s="43" t="s">
        <v>376</v>
      </c>
      <c r="D1206" s="43" t="s">
        <v>264</v>
      </c>
      <c r="E1206" s="44" t="s">
        <v>349</v>
      </c>
      <c r="F1206" s="45">
        <v>1</v>
      </c>
      <c r="G1206" s="14" t="str">
        <f>VLOOKUP(B1206,'Akodens FV'!$A$1:$B$1976,2,FALSE)</f>
        <v>Hälsoval</v>
      </c>
    </row>
    <row r="1207" spans="1:7" x14ac:dyDescent="0.2">
      <c r="A1207" s="19" t="str">
        <f t="shared" si="18"/>
        <v>0842575J01CA04</v>
      </c>
      <c r="B1207" s="43" t="s">
        <v>336</v>
      </c>
      <c r="C1207" s="43" t="s">
        <v>376</v>
      </c>
      <c r="D1207" s="43" t="s">
        <v>247</v>
      </c>
      <c r="E1207" s="44" t="s">
        <v>350</v>
      </c>
      <c r="F1207" s="45">
        <v>10</v>
      </c>
      <c r="G1207" s="14" t="str">
        <f>VLOOKUP(B1207,'Akodens FV'!$A$1:$B$1976,2,FALSE)</f>
        <v>Hälsoval</v>
      </c>
    </row>
    <row r="1208" spans="1:7" x14ac:dyDescent="0.2">
      <c r="A1208" s="19" t="str">
        <f t="shared" si="18"/>
        <v>0842575J01CA08</v>
      </c>
      <c r="B1208" s="43" t="s">
        <v>336</v>
      </c>
      <c r="C1208" s="43" t="s">
        <v>376</v>
      </c>
      <c r="D1208" s="43" t="s">
        <v>262</v>
      </c>
      <c r="E1208" s="44" t="s">
        <v>351</v>
      </c>
      <c r="F1208" s="45">
        <v>38</v>
      </c>
      <c r="G1208" s="14" t="str">
        <f>VLOOKUP(B1208,'Akodens FV'!$A$1:$B$1976,2,FALSE)</f>
        <v>Hälsoval</v>
      </c>
    </row>
    <row r="1209" spans="1:7" x14ac:dyDescent="0.2">
      <c r="A1209" s="19" t="str">
        <f t="shared" si="18"/>
        <v>0842575J01CE02</v>
      </c>
      <c r="B1209" s="43" t="s">
        <v>336</v>
      </c>
      <c r="C1209" s="43" t="s">
        <v>376</v>
      </c>
      <c r="D1209" s="43" t="s">
        <v>246</v>
      </c>
      <c r="E1209" s="44" t="s">
        <v>352</v>
      </c>
      <c r="F1209" s="45">
        <v>196</v>
      </c>
      <c r="G1209" s="14" t="str">
        <f>VLOOKUP(B1209,'Akodens FV'!$A$1:$B$1976,2,FALSE)</f>
        <v>Hälsoval</v>
      </c>
    </row>
    <row r="1210" spans="1:7" x14ac:dyDescent="0.2">
      <c r="A1210" s="19" t="str">
        <f t="shared" si="18"/>
        <v>0842575J01CF05</v>
      </c>
      <c r="B1210" s="43" t="s">
        <v>336</v>
      </c>
      <c r="C1210" s="43" t="s">
        <v>376</v>
      </c>
      <c r="D1210" s="43" t="s">
        <v>251</v>
      </c>
      <c r="E1210" s="44" t="s">
        <v>353</v>
      </c>
      <c r="F1210" s="45">
        <v>45</v>
      </c>
      <c r="G1210" s="14" t="str">
        <f>VLOOKUP(B1210,'Akodens FV'!$A$1:$B$1976,2,FALSE)</f>
        <v>Hälsoval</v>
      </c>
    </row>
    <row r="1211" spans="1:7" x14ac:dyDescent="0.2">
      <c r="A1211" s="19" t="str">
        <f t="shared" si="18"/>
        <v>0842575J01CR02</v>
      </c>
      <c r="B1211" s="43" t="s">
        <v>336</v>
      </c>
      <c r="C1211" s="43" t="s">
        <v>376</v>
      </c>
      <c r="D1211" s="43" t="s">
        <v>253</v>
      </c>
      <c r="E1211" s="44" t="s">
        <v>640</v>
      </c>
      <c r="F1211" s="45">
        <v>8</v>
      </c>
      <c r="G1211" s="14" t="str">
        <f>VLOOKUP(B1211,'Akodens FV'!$A$1:$B$1976,2,FALSE)</f>
        <v>Hälsoval</v>
      </c>
    </row>
    <row r="1212" spans="1:7" x14ac:dyDescent="0.2">
      <c r="A1212" s="19" t="str">
        <f t="shared" si="18"/>
        <v>0842575J01DB05</v>
      </c>
      <c r="B1212" s="43" t="s">
        <v>336</v>
      </c>
      <c r="C1212" s="43" t="s">
        <v>376</v>
      </c>
      <c r="D1212" s="43" t="s">
        <v>261</v>
      </c>
      <c r="E1212" s="44" t="s">
        <v>355</v>
      </c>
      <c r="F1212" s="45">
        <v>5</v>
      </c>
      <c r="G1212" s="14" t="str">
        <f>VLOOKUP(B1212,'Akodens FV'!$A$1:$B$1976,2,FALSE)</f>
        <v>Hälsoval</v>
      </c>
    </row>
    <row r="1213" spans="1:7" x14ac:dyDescent="0.2">
      <c r="A1213" s="19" t="str">
        <f t="shared" si="18"/>
        <v>0842575J01EA01</v>
      </c>
      <c r="B1213" s="43" t="s">
        <v>336</v>
      </c>
      <c r="C1213" s="43" t="s">
        <v>376</v>
      </c>
      <c r="D1213" s="43" t="s">
        <v>259</v>
      </c>
      <c r="E1213" s="44" t="s">
        <v>356</v>
      </c>
      <c r="F1213" s="45">
        <v>1</v>
      </c>
      <c r="G1213" s="14" t="str">
        <f>VLOOKUP(B1213,'Akodens FV'!$A$1:$B$1976,2,FALSE)</f>
        <v>Hälsoval</v>
      </c>
    </row>
    <row r="1214" spans="1:7" x14ac:dyDescent="0.2">
      <c r="A1214" s="19" t="str">
        <f t="shared" si="18"/>
        <v>0842575J01EE01</v>
      </c>
      <c r="B1214" s="43" t="s">
        <v>336</v>
      </c>
      <c r="C1214" s="43" t="s">
        <v>376</v>
      </c>
      <c r="D1214" s="43" t="s">
        <v>258</v>
      </c>
      <c r="E1214" s="44" t="s">
        <v>364</v>
      </c>
      <c r="F1214" s="45">
        <v>1</v>
      </c>
      <c r="G1214" s="14" t="str">
        <f>VLOOKUP(B1214,'Akodens FV'!$A$1:$B$1976,2,FALSE)</f>
        <v>Hälsoval</v>
      </c>
    </row>
    <row r="1215" spans="1:7" x14ac:dyDescent="0.2">
      <c r="A1215" s="19" t="str">
        <f t="shared" si="18"/>
        <v>0842575J01FA01</v>
      </c>
      <c r="B1215" s="43" t="s">
        <v>336</v>
      </c>
      <c r="C1215" s="43" t="s">
        <v>376</v>
      </c>
      <c r="D1215" s="43" t="s">
        <v>250</v>
      </c>
      <c r="E1215" s="44" t="s">
        <v>357</v>
      </c>
      <c r="F1215" s="45">
        <v>7</v>
      </c>
      <c r="G1215" s="14" t="str">
        <f>VLOOKUP(B1215,'Akodens FV'!$A$1:$B$1976,2,FALSE)</f>
        <v>Hälsoval</v>
      </c>
    </row>
    <row r="1216" spans="1:7" x14ac:dyDescent="0.2">
      <c r="A1216" s="19" t="str">
        <f t="shared" si="18"/>
        <v>0842575J01FF01</v>
      </c>
      <c r="B1216" s="43" t="s">
        <v>336</v>
      </c>
      <c r="C1216" s="43" t="s">
        <v>376</v>
      </c>
      <c r="D1216" s="43" t="s">
        <v>248</v>
      </c>
      <c r="E1216" s="44" t="s">
        <v>358</v>
      </c>
      <c r="F1216" s="45">
        <v>17</v>
      </c>
      <c r="G1216" s="14" t="str">
        <f>VLOOKUP(B1216,'Akodens FV'!$A$1:$B$1976,2,FALSE)</f>
        <v>Hälsoval</v>
      </c>
    </row>
    <row r="1217" spans="1:7" x14ac:dyDescent="0.2">
      <c r="A1217" s="19" t="str">
        <f t="shared" si="18"/>
        <v>0842575J01MA02</v>
      </c>
      <c r="B1217" s="43" t="s">
        <v>336</v>
      </c>
      <c r="C1217" s="43" t="s">
        <v>376</v>
      </c>
      <c r="D1217" s="43" t="s">
        <v>252</v>
      </c>
      <c r="E1217" s="44" t="s">
        <v>359</v>
      </c>
      <c r="F1217" s="45">
        <v>18</v>
      </c>
      <c r="G1217" s="14" t="str">
        <f>VLOOKUP(B1217,'Akodens FV'!$A$1:$B$1976,2,FALSE)</f>
        <v>Hälsoval</v>
      </c>
    </row>
    <row r="1218" spans="1:7" x14ac:dyDescent="0.2">
      <c r="A1218" s="19" t="str">
        <f t="shared" si="18"/>
        <v>0842575J01XE01</v>
      </c>
      <c r="B1218" s="43" t="s">
        <v>336</v>
      </c>
      <c r="C1218" s="43" t="s">
        <v>376</v>
      </c>
      <c r="D1218" s="43" t="s">
        <v>255</v>
      </c>
      <c r="E1218" s="44" t="s">
        <v>361</v>
      </c>
      <c r="F1218" s="45">
        <v>41</v>
      </c>
      <c r="G1218" s="14" t="str">
        <f>VLOOKUP(B1218,'Akodens FV'!$A$1:$B$1976,2,FALSE)</f>
        <v>Hälsoval</v>
      </c>
    </row>
    <row r="1219" spans="1:7" x14ac:dyDescent="0.2">
      <c r="A1219" s="19" t="str">
        <f t="shared" ref="A1219:A1282" si="19">B1219&amp;D1219</f>
        <v>0843218J01CE02</v>
      </c>
      <c r="B1219" s="43" t="s">
        <v>604</v>
      </c>
      <c r="C1219" s="43" t="s">
        <v>603</v>
      </c>
      <c r="D1219" s="43" t="s">
        <v>246</v>
      </c>
      <c r="E1219" s="44" t="s">
        <v>352</v>
      </c>
      <c r="F1219" s="45">
        <v>1</v>
      </c>
      <c r="G1219" s="14" t="e">
        <f>VLOOKUP(B1219,'Akodens FV'!$A$1:$B$1976,2,FALSE)</f>
        <v>#N/A</v>
      </c>
    </row>
    <row r="1220" spans="1:7" x14ac:dyDescent="0.2">
      <c r="A1220" s="19" t="str">
        <f t="shared" si="19"/>
        <v>0843218J01FF01</v>
      </c>
      <c r="B1220" s="43" t="s">
        <v>604</v>
      </c>
      <c r="C1220" s="43" t="s">
        <v>603</v>
      </c>
      <c r="D1220" s="43" t="s">
        <v>248</v>
      </c>
      <c r="E1220" s="44" t="s">
        <v>358</v>
      </c>
      <c r="F1220" s="45">
        <v>1</v>
      </c>
      <c r="G1220" s="14" t="e">
        <f>VLOOKUP(B1220,'Akodens FV'!$A$1:$B$1976,2,FALSE)</f>
        <v>#N/A</v>
      </c>
    </row>
    <row r="1221" spans="1:7" x14ac:dyDescent="0.2">
      <c r="A1221" s="19" t="str">
        <f t="shared" si="19"/>
        <v>0843307J01AA02</v>
      </c>
      <c r="B1221" s="43" t="s">
        <v>337</v>
      </c>
      <c r="C1221" s="43" t="s">
        <v>377</v>
      </c>
      <c r="D1221" s="43" t="s">
        <v>249</v>
      </c>
      <c r="E1221" s="44" t="s">
        <v>348</v>
      </c>
      <c r="F1221" s="45">
        <v>92</v>
      </c>
      <c r="G1221" s="14" t="str">
        <f>VLOOKUP(B1221,'Akodens FV'!$A$1:$B$1976,2,FALSE)</f>
        <v>Hälsoval</v>
      </c>
    </row>
    <row r="1222" spans="1:7" x14ac:dyDescent="0.2">
      <c r="A1222" s="19" t="str">
        <f t="shared" si="19"/>
        <v>0843307J01AA04</v>
      </c>
      <c r="B1222" s="43" t="s">
        <v>337</v>
      </c>
      <c r="C1222" s="43" t="s">
        <v>377</v>
      </c>
      <c r="D1222" s="43" t="s">
        <v>264</v>
      </c>
      <c r="E1222" s="44" t="s">
        <v>349</v>
      </c>
      <c r="F1222" s="45">
        <v>1</v>
      </c>
      <c r="G1222" s="14" t="str">
        <f>VLOOKUP(B1222,'Akodens FV'!$A$1:$B$1976,2,FALSE)</f>
        <v>Hälsoval</v>
      </c>
    </row>
    <row r="1223" spans="1:7" x14ac:dyDescent="0.2">
      <c r="A1223" s="19" t="str">
        <f t="shared" si="19"/>
        <v>0843307J01CA04</v>
      </c>
      <c r="B1223" s="43" t="s">
        <v>337</v>
      </c>
      <c r="C1223" s="43" t="s">
        <v>377</v>
      </c>
      <c r="D1223" s="43" t="s">
        <v>247</v>
      </c>
      <c r="E1223" s="44" t="s">
        <v>350</v>
      </c>
      <c r="F1223" s="45">
        <v>84</v>
      </c>
      <c r="G1223" s="14" t="str">
        <f>VLOOKUP(B1223,'Akodens FV'!$A$1:$B$1976,2,FALSE)</f>
        <v>Hälsoval</v>
      </c>
    </row>
    <row r="1224" spans="1:7" x14ac:dyDescent="0.2">
      <c r="A1224" s="19" t="str">
        <f t="shared" si="19"/>
        <v>0843307J01CA08</v>
      </c>
      <c r="B1224" s="43" t="s">
        <v>337</v>
      </c>
      <c r="C1224" s="43" t="s">
        <v>377</v>
      </c>
      <c r="D1224" s="43" t="s">
        <v>262</v>
      </c>
      <c r="E1224" s="44" t="s">
        <v>351</v>
      </c>
      <c r="F1224" s="45">
        <v>261</v>
      </c>
      <c r="G1224" s="14" t="str">
        <f>VLOOKUP(B1224,'Akodens FV'!$A$1:$B$1976,2,FALSE)</f>
        <v>Hälsoval</v>
      </c>
    </row>
    <row r="1225" spans="1:7" x14ac:dyDescent="0.2">
      <c r="A1225" s="19" t="str">
        <f t="shared" si="19"/>
        <v>0843307J01CE02</v>
      </c>
      <c r="B1225" s="43" t="s">
        <v>337</v>
      </c>
      <c r="C1225" s="43" t="s">
        <v>377</v>
      </c>
      <c r="D1225" s="43" t="s">
        <v>246</v>
      </c>
      <c r="E1225" s="44" t="s">
        <v>352</v>
      </c>
      <c r="F1225" s="45">
        <v>712</v>
      </c>
      <c r="G1225" s="14" t="str">
        <f>VLOOKUP(B1225,'Akodens FV'!$A$1:$B$1976,2,FALSE)</f>
        <v>Hälsoval</v>
      </c>
    </row>
    <row r="1226" spans="1:7" x14ac:dyDescent="0.2">
      <c r="A1226" s="19" t="str">
        <f t="shared" si="19"/>
        <v>0843307J01CF05</v>
      </c>
      <c r="B1226" s="43" t="s">
        <v>337</v>
      </c>
      <c r="C1226" s="43" t="s">
        <v>377</v>
      </c>
      <c r="D1226" s="43" t="s">
        <v>251</v>
      </c>
      <c r="E1226" s="44" t="s">
        <v>353</v>
      </c>
      <c r="F1226" s="45">
        <v>244</v>
      </c>
      <c r="G1226" s="14" t="str">
        <f>VLOOKUP(B1226,'Akodens FV'!$A$1:$B$1976,2,FALSE)</f>
        <v>Hälsoval</v>
      </c>
    </row>
    <row r="1227" spans="1:7" x14ac:dyDescent="0.2">
      <c r="A1227" s="19" t="str">
        <f t="shared" si="19"/>
        <v>0843307J01CR02</v>
      </c>
      <c r="B1227" s="43" t="s">
        <v>337</v>
      </c>
      <c r="C1227" s="43" t="s">
        <v>377</v>
      </c>
      <c r="D1227" s="43" t="s">
        <v>253</v>
      </c>
      <c r="E1227" s="44" t="s">
        <v>640</v>
      </c>
      <c r="F1227" s="45">
        <v>45</v>
      </c>
      <c r="G1227" s="14" t="str">
        <f>VLOOKUP(B1227,'Akodens FV'!$A$1:$B$1976,2,FALSE)</f>
        <v>Hälsoval</v>
      </c>
    </row>
    <row r="1228" spans="1:7" x14ac:dyDescent="0.2">
      <c r="A1228" s="19" t="str">
        <f t="shared" si="19"/>
        <v>0843307J01DB05</v>
      </c>
      <c r="B1228" s="43" t="s">
        <v>337</v>
      </c>
      <c r="C1228" s="43" t="s">
        <v>377</v>
      </c>
      <c r="D1228" s="43" t="s">
        <v>261</v>
      </c>
      <c r="E1228" s="44" t="s">
        <v>355</v>
      </c>
      <c r="F1228" s="45">
        <v>6</v>
      </c>
      <c r="G1228" s="14" t="str">
        <f>VLOOKUP(B1228,'Akodens FV'!$A$1:$B$1976,2,FALSE)</f>
        <v>Hälsoval</v>
      </c>
    </row>
    <row r="1229" spans="1:7" x14ac:dyDescent="0.2">
      <c r="A1229" s="19" t="str">
        <f t="shared" si="19"/>
        <v>0843307J01EA01</v>
      </c>
      <c r="B1229" s="43" t="s">
        <v>337</v>
      </c>
      <c r="C1229" s="43" t="s">
        <v>377</v>
      </c>
      <c r="D1229" s="43" t="s">
        <v>259</v>
      </c>
      <c r="E1229" s="44" t="s">
        <v>356</v>
      </c>
      <c r="F1229" s="45">
        <v>19</v>
      </c>
      <c r="G1229" s="14" t="str">
        <f>VLOOKUP(B1229,'Akodens FV'!$A$1:$B$1976,2,FALSE)</f>
        <v>Hälsoval</v>
      </c>
    </row>
    <row r="1230" spans="1:7" x14ac:dyDescent="0.2">
      <c r="A1230" s="19" t="str">
        <f t="shared" si="19"/>
        <v>0843307J01EE01</v>
      </c>
      <c r="B1230" s="43" t="s">
        <v>337</v>
      </c>
      <c r="C1230" s="43" t="s">
        <v>377</v>
      </c>
      <c r="D1230" s="43" t="s">
        <v>258</v>
      </c>
      <c r="E1230" s="44" t="s">
        <v>364</v>
      </c>
      <c r="F1230" s="45">
        <v>9</v>
      </c>
      <c r="G1230" s="14" t="str">
        <f>VLOOKUP(B1230,'Akodens FV'!$A$1:$B$1976,2,FALSE)</f>
        <v>Hälsoval</v>
      </c>
    </row>
    <row r="1231" spans="1:7" x14ac:dyDescent="0.2">
      <c r="A1231" s="19" t="str">
        <f t="shared" si="19"/>
        <v>0843307J01FA01</v>
      </c>
      <c r="B1231" s="43" t="s">
        <v>337</v>
      </c>
      <c r="C1231" s="43" t="s">
        <v>377</v>
      </c>
      <c r="D1231" s="43" t="s">
        <v>250</v>
      </c>
      <c r="E1231" s="44" t="s">
        <v>357</v>
      </c>
      <c r="F1231" s="45">
        <v>23</v>
      </c>
      <c r="G1231" s="14" t="str">
        <f>VLOOKUP(B1231,'Akodens FV'!$A$1:$B$1976,2,FALSE)</f>
        <v>Hälsoval</v>
      </c>
    </row>
    <row r="1232" spans="1:7" x14ac:dyDescent="0.2">
      <c r="A1232" s="19" t="str">
        <f t="shared" si="19"/>
        <v>0843307J01FF01</v>
      </c>
      <c r="B1232" s="43" t="s">
        <v>337</v>
      </c>
      <c r="C1232" s="43" t="s">
        <v>377</v>
      </c>
      <c r="D1232" s="43" t="s">
        <v>248</v>
      </c>
      <c r="E1232" s="44" t="s">
        <v>358</v>
      </c>
      <c r="F1232" s="45">
        <v>85</v>
      </c>
      <c r="G1232" s="14" t="str">
        <f>VLOOKUP(B1232,'Akodens FV'!$A$1:$B$1976,2,FALSE)</f>
        <v>Hälsoval</v>
      </c>
    </row>
    <row r="1233" spans="1:7" x14ac:dyDescent="0.2">
      <c r="A1233" s="19" t="str">
        <f t="shared" si="19"/>
        <v>0843307J01MA02</v>
      </c>
      <c r="B1233" s="43" t="s">
        <v>337</v>
      </c>
      <c r="C1233" s="43" t="s">
        <v>377</v>
      </c>
      <c r="D1233" s="43" t="s">
        <v>252</v>
      </c>
      <c r="E1233" s="44" t="s">
        <v>359</v>
      </c>
      <c r="F1233" s="45">
        <v>82</v>
      </c>
      <c r="G1233" s="14" t="str">
        <f>VLOOKUP(B1233,'Akodens FV'!$A$1:$B$1976,2,FALSE)</f>
        <v>Hälsoval</v>
      </c>
    </row>
    <row r="1234" spans="1:7" x14ac:dyDescent="0.2">
      <c r="A1234" s="19" t="str">
        <f t="shared" si="19"/>
        <v>0843307J01XE01</v>
      </c>
      <c r="B1234" s="43" t="s">
        <v>337</v>
      </c>
      <c r="C1234" s="43" t="s">
        <v>377</v>
      </c>
      <c r="D1234" s="43" t="s">
        <v>255</v>
      </c>
      <c r="E1234" s="44" t="s">
        <v>361</v>
      </c>
      <c r="F1234" s="45">
        <v>124</v>
      </c>
      <c r="G1234" s="14" t="str">
        <f>VLOOKUP(B1234,'Akodens FV'!$A$1:$B$1976,2,FALSE)</f>
        <v>Hälsoval</v>
      </c>
    </row>
    <row r="1235" spans="1:7" x14ac:dyDescent="0.2">
      <c r="A1235" s="19" t="str">
        <f t="shared" si="19"/>
        <v>0843325J01AA02</v>
      </c>
      <c r="B1235" s="43" t="s">
        <v>338</v>
      </c>
      <c r="C1235" s="43" t="s">
        <v>380</v>
      </c>
      <c r="D1235" s="43" t="s">
        <v>249</v>
      </c>
      <c r="E1235" s="44" t="s">
        <v>348</v>
      </c>
      <c r="F1235" s="45">
        <v>28</v>
      </c>
      <c r="G1235" s="14" t="str">
        <f>VLOOKUP(B1235,'Akodens FV'!$A$1:$B$1976,2,FALSE)</f>
        <v>Hälsoval</v>
      </c>
    </row>
    <row r="1236" spans="1:7" x14ac:dyDescent="0.2">
      <c r="A1236" s="19" t="str">
        <f t="shared" si="19"/>
        <v>0843325J01CA04</v>
      </c>
      <c r="B1236" s="43" t="s">
        <v>338</v>
      </c>
      <c r="C1236" s="43" t="s">
        <v>380</v>
      </c>
      <c r="D1236" s="43" t="s">
        <v>247</v>
      </c>
      <c r="E1236" s="44" t="s">
        <v>350</v>
      </c>
      <c r="F1236" s="45">
        <v>20</v>
      </c>
      <c r="G1236" s="14" t="str">
        <f>VLOOKUP(B1236,'Akodens FV'!$A$1:$B$1976,2,FALSE)</f>
        <v>Hälsoval</v>
      </c>
    </row>
    <row r="1237" spans="1:7" x14ac:dyDescent="0.2">
      <c r="A1237" s="19" t="str">
        <f t="shared" si="19"/>
        <v>0843325J01CA08</v>
      </c>
      <c r="B1237" s="43" t="s">
        <v>338</v>
      </c>
      <c r="C1237" s="43" t="s">
        <v>380</v>
      </c>
      <c r="D1237" s="43" t="s">
        <v>262</v>
      </c>
      <c r="E1237" s="44" t="s">
        <v>351</v>
      </c>
      <c r="F1237" s="45">
        <v>65</v>
      </c>
      <c r="G1237" s="14" t="str">
        <f>VLOOKUP(B1237,'Akodens FV'!$A$1:$B$1976,2,FALSE)</f>
        <v>Hälsoval</v>
      </c>
    </row>
    <row r="1238" spans="1:7" x14ac:dyDescent="0.2">
      <c r="A1238" s="19" t="str">
        <f t="shared" si="19"/>
        <v>0843325J01CE02</v>
      </c>
      <c r="B1238" s="43" t="s">
        <v>338</v>
      </c>
      <c r="C1238" s="43" t="s">
        <v>380</v>
      </c>
      <c r="D1238" s="43" t="s">
        <v>246</v>
      </c>
      <c r="E1238" s="44" t="s">
        <v>352</v>
      </c>
      <c r="F1238" s="45">
        <v>165</v>
      </c>
      <c r="G1238" s="14" t="str">
        <f>VLOOKUP(B1238,'Akodens FV'!$A$1:$B$1976,2,FALSE)</f>
        <v>Hälsoval</v>
      </c>
    </row>
    <row r="1239" spans="1:7" x14ac:dyDescent="0.2">
      <c r="A1239" s="19" t="str">
        <f t="shared" si="19"/>
        <v>0843325J01CF05</v>
      </c>
      <c r="B1239" s="43" t="s">
        <v>338</v>
      </c>
      <c r="C1239" s="43" t="s">
        <v>380</v>
      </c>
      <c r="D1239" s="43" t="s">
        <v>251</v>
      </c>
      <c r="E1239" s="44" t="s">
        <v>353</v>
      </c>
      <c r="F1239" s="45">
        <v>56</v>
      </c>
      <c r="G1239" s="14" t="str">
        <f>VLOOKUP(B1239,'Akodens FV'!$A$1:$B$1976,2,FALSE)</f>
        <v>Hälsoval</v>
      </c>
    </row>
    <row r="1240" spans="1:7" x14ac:dyDescent="0.2">
      <c r="A1240" s="19" t="str">
        <f t="shared" si="19"/>
        <v>0843325J01CR02</v>
      </c>
      <c r="B1240" s="43" t="s">
        <v>338</v>
      </c>
      <c r="C1240" s="43" t="s">
        <v>380</v>
      </c>
      <c r="D1240" s="43" t="s">
        <v>253</v>
      </c>
      <c r="E1240" s="44" t="s">
        <v>640</v>
      </c>
      <c r="F1240" s="45">
        <v>6</v>
      </c>
      <c r="G1240" s="14" t="str">
        <f>VLOOKUP(B1240,'Akodens FV'!$A$1:$B$1976,2,FALSE)</f>
        <v>Hälsoval</v>
      </c>
    </row>
    <row r="1241" spans="1:7" x14ac:dyDescent="0.2">
      <c r="A1241" s="19" t="str">
        <f t="shared" si="19"/>
        <v>0843325J01DB05</v>
      </c>
      <c r="B1241" s="43" t="s">
        <v>338</v>
      </c>
      <c r="C1241" s="43" t="s">
        <v>380</v>
      </c>
      <c r="D1241" s="43" t="s">
        <v>261</v>
      </c>
      <c r="E1241" s="44" t="s">
        <v>355</v>
      </c>
      <c r="F1241" s="45">
        <v>2</v>
      </c>
      <c r="G1241" s="14" t="str">
        <f>VLOOKUP(B1241,'Akodens FV'!$A$1:$B$1976,2,FALSE)</f>
        <v>Hälsoval</v>
      </c>
    </row>
    <row r="1242" spans="1:7" x14ac:dyDescent="0.2">
      <c r="A1242" s="19" t="str">
        <f t="shared" si="19"/>
        <v>0843325J01EA01</v>
      </c>
      <c r="B1242" s="43" t="s">
        <v>338</v>
      </c>
      <c r="C1242" s="43" t="s">
        <v>380</v>
      </c>
      <c r="D1242" s="43" t="s">
        <v>259</v>
      </c>
      <c r="E1242" s="44" t="s">
        <v>356</v>
      </c>
      <c r="F1242" s="45">
        <v>3</v>
      </c>
      <c r="G1242" s="14" t="str">
        <f>VLOOKUP(B1242,'Akodens FV'!$A$1:$B$1976,2,FALSE)</f>
        <v>Hälsoval</v>
      </c>
    </row>
    <row r="1243" spans="1:7" x14ac:dyDescent="0.2">
      <c r="A1243" s="19" t="str">
        <f t="shared" si="19"/>
        <v>0843325J01EE01</v>
      </c>
      <c r="B1243" s="43" t="s">
        <v>338</v>
      </c>
      <c r="C1243" s="43" t="s">
        <v>380</v>
      </c>
      <c r="D1243" s="43" t="s">
        <v>258</v>
      </c>
      <c r="E1243" s="44" t="s">
        <v>364</v>
      </c>
      <c r="F1243" s="45">
        <v>2</v>
      </c>
      <c r="G1243" s="14" t="str">
        <f>VLOOKUP(B1243,'Akodens FV'!$A$1:$B$1976,2,FALSE)</f>
        <v>Hälsoval</v>
      </c>
    </row>
    <row r="1244" spans="1:7" x14ac:dyDescent="0.2">
      <c r="A1244" s="19" t="str">
        <f t="shared" si="19"/>
        <v>0843325J01FA01</v>
      </c>
      <c r="B1244" s="43" t="s">
        <v>338</v>
      </c>
      <c r="C1244" s="43" t="s">
        <v>380</v>
      </c>
      <c r="D1244" s="43" t="s">
        <v>250</v>
      </c>
      <c r="E1244" s="44" t="s">
        <v>357</v>
      </c>
      <c r="F1244" s="45">
        <v>6</v>
      </c>
      <c r="G1244" s="14" t="str">
        <f>VLOOKUP(B1244,'Akodens FV'!$A$1:$B$1976,2,FALSE)</f>
        <v>Hälsoval</v>
      </c>
    </row>
    <row r="1245" spans="1:7" x14ac:dyDescent="0.2">
      <c r="A1245" s="19" t="str">
        <f t="shared" si="19"/>
        <v>0843325J01FF01</v>
      </c>
      <c r="B1245" s="43" t="s">
        <v>338</v>
      </c>
      <c r="C1245" s="43" t="s">
        <v>380</v>
      </c>
      <c r="D1245" s="43" t="s">
        <v>248</v>
      </c>
      <c r="E1245" s="44" t="s">
        <v>358</v>
      </c>
      <c r="F1245" s="45">
        <v>19</v>
      </c>
      <c r="G1245" s="14" t="str">
        <f>VLOOKUP(B1245,'Akodens FV'!$A$1:$B$1976,2,FALSE)</f>
        <v>Hälsoval</v>
      </c>
    </row>
    <row r="1246" spans="1:7" x14ac:dyDescent="0.2">
      <c r="A1246" s="19" t="str">
        <f t="shared" si="19"/>
        <v>0843325J01MA02</v>
      </c>
      <c r="B1246" s="43" t="s">
        <v>338</v>
      </c>
      <c r="C1246" s="43" t="s">
        <v>380</v>
      </c>
      <c r="D1246" s="43" t="s">
        <v>252</v>
      </c>
      <c r="E1246" s="44" t="s">
        <v>359</v>
      </c>
      <c r="F1246" s="45">
        <v>23</v>
      </c>
      <c r="G1246" s="14" t="str">
        <f>VLOOKUP(B1246,'Akodens FV'!$A$1:$B$1976,2,FALSE)</f>
        <v>Hälsoval</v>
      </c>
    </row>
    <row r="1247" spans="1:7" x14ac:dyDescent="0.2">
      <c r="A1247" s="19" t="str">
        <f t="shared" si="19"/>
        <v>0843325J01XE01</v>
      </c>
      <c r="B1247" s="43" t="s">
        <v>338</v>
      </c>
      <c r="C1247" s="43" t="s">
        <v>380</v>
      </c>
      <c r="D1247" s="43" t="s">
        <v>255</v>
      </c>
      <c r="E1247" s="44" t="s">
        <v>361</v>
      </c>
      <c r="F1247" s="45">
        <v>28</v>
      </c>
      <c r="G1247" s="14" t="str">
        <f>VLOOKUP(B1247,'Akodens FV'!$A$1:$B$1976,2,FALSE)</f>
        <v>Hälsoval</v>
      </c>
    </row>
    <row r="1248" spans="1:7" x14ac:dyDescent="0.2">
      <c r="A1248" s="19" t="str">
        <f t="shared" si="19"/>
        <v>0843339J01AA02</v>
      </c>
      <c r="B1248" s="43" t="s">
        <v>339</v>
      </c>
      <c r="C1248" s="43" t="s">
        <v>381</v>
      </c>
      <c r="D1248" s="43" t="s">
        <v>249</v>
      </c>
      <c r="E1248" s="44" t="s">
        <v>348</v>
      </c>
      <c r="F1248" s="45">
        <v>49</v>
      </c>
      <c r="G1248" s="14" t="str">
        <f>VLOOKUP(B1248,'Akodens FV'!$A$1:$B$1976,2,FALSE)</f>
        <v>Hälsoval</v>
      </c>
    </row>
    <row r="1249" spans="1:7" x14ac:dyDescent="0.2">
      <c r="A1249" s="19" t="str">
        <f t="shared" si="19"/>
        <v>0843339J01AA07</v>
      </c>
      <c r="B1249" s="43" t="s">
        <v>339</v>
      </c>
      <c r="C1249" s="43" t="s">
        <v>381</v>
      </c>
      <c r="D1249" s="43" t="s">
        <v>263</v>
      </c>
      <c r="E1249" s="44" t="s">
        <v>363</v>
      </c>
      <c r="F1249" s="45">
        <v>3</v>
      </c>
      <c r="G1249" s="14" t="str">
        <f>VLOOKUP(B1249,'Akodens FV'!$A$1:$B$1976,2,FALSE)</f>
        <v>Hälsoval</v>
      </c>
    </row>
    <row r="1250" spans="1:7" x14ac:dyDescent="0.2">
      <c r="A1250" s="19" t="str">
        <f t="shared" si="19"/>
        <v>0843339J01CA04</v>
      </c>
      <c r="B1250" s="43" t="s">
        <v>339</v>
      </c>
      <c r="C1250" s="43" t="s">
        <v>381</v>
      </c>
      <c r="D1250" s="43" t="s">
        <v>247</v>
      </c>
      <c r="E1250" s="44" t="s">
        <v>350</v>
      </c>
      <c r="F1250" s="45">
        <v>22</v>
      </c>
      <c r="G1250" s="14" t="str">
        <f>VLOOKUP(B1250,'Akodens FV'!$A$1:$B$1976,2,FALSE)</f>
        <v>Hälsoval</v>
      </c>
    </row>
    <row r="1251" spans="1:7" x14ac:dyDescent="0.2">
      <c r="A1251" s="19" t="str">
        <f t="shared" si="19"/>
        <v>0843339J01CA08</v>
      </c>
      <c r="B1251" s="43" t="s">
        <v>339</v>
      </c>
      <c r="C1251" s="43" t="s">
        <v>381</v>
      </c>
      <c r="D1251" s="43" t="s">
        <v>262</v>
      </c>
      <c r="E1251" s="44" t="s">
        <v>351</v>
      </c>
      <c r="F1251" s="45">
        <v>61</v>
      </c>
      <c r="G1251" s="14" t="str">
        <f>VLOOKUP(B1251,'Akodens FV'!$A$1:$B$1976,2,FALSE)</f>
        <v>Hälsoval</v>
      </c>
    </row>
    <row r="1252" spans="1:7" x14ac:dyDescent="0.2">
      <c r="A1252" s="19" t="str">
        <f t="shared" si="19"/>
        <v>0843339J01CE02</v>
      </c>
      <c r="B1252" s="43" t="s">
        <v>339</v>
      </c>
      <c r="C1252" s="43" t="s">
        <v>381</v>
      </c>
      <c r="D1252" s="43" t="s">
        <v>246</v>
      </c>
      <c r="E1252" s="44" t="s">
        <v>352</v>
      </c>
      <c r="F1252" s="45">
        <v>222</v>
      </c>
      <c r="G1252" s="14" t="str">
        <f>VLOOKUP(B1252,'Akodens FV'!$A$1:$B$1976,2,FALSE)</f>
        <v>Hälsoval</v>
      </c>
    </row>
    <row r="1253" spans="1:7" x14ac:dyDescent="0.2">
      <c r="A1253" s="19" t="str">
        <f t="shared" si="19"/>
        <v>0843339J01CF05</v>
      </c>
      <c r="B1253" s="43" t="s">
        <v>339</v>
      </c>
      <c r="C1253" s="43" t="s">
        <v>381</v>
      </c>
      <c r="D1253" s="43" t="s">
        <v>251</v>
      </c>
      <c r="E1253" s="44" t="s">
        <v>353</v>
      </c>
      <c r="F1253" s="45">
        <v>48</v>
      </c>
      <c r="G1253" s="14" t="str">
        <f>VLOOKUP(B1253,'Akodens FV'!$A$1:$B$1976,2,FALSE)</f>
        <v>Hälsoval</v>
      </c>
    </row>
    <row r="1254" spans="1:7" x14ac:dyDescent="0.2">
      <c r="A1254" s="19" t="str">
        <f t="shared" si="19"/>
        <v>0843339J01CR02</v>
      </c>
      <c r="B1254" s="43" t="s">
        <v>339</v>
      </c>
      <c r="C1254" s="43" t="s">
        <v>381</v>
      </c>
      <c r="D1254" s="43" t="s">
        <v>253</v>
      </c>
      <c r="E1254" s="44" t="s">
        <v>640</v>
      </c>
      <c r="F1254" s="45">
        <v>3</v>
      </c>
      <c r="G1254" s="14" t="str">
        <f>VLOOKUP(B1254,'Akodens FV'!$A$1:$B$1976,2,FALSE)</f>
        <v>Hälsoval</v>
      </c>
    </row>
    <row r="1255" spans="1:7" x14ac:dyDescent="0.2">
      <c r="A1255" s="19" t="str">
        <f t="shared" si="19"/>
        <v>0843339J01DB05</v>
      </c>
      <c r="B1255" s="43" t="s">
        <v>339</v>
      </c>
      <c r="C1255" s="43" t="s">
        <v>381</v>
      </c>
      <c r="D1255" s="43" t="s">
        <v>261</v>
      </c>
      <c r="E1255" s="44" t="s">
        <v>355</v>
      </c>
      <c r="F1255" s="45">
        <v>2</v>
      </c>
      <c r="G1255" s="14" t="str">
        <f>VLOOKUP(B1255,'Akodens FV'!$A$1:$B$1976,2,FALSE)</f>
        <v>Hälsoval</v>
      </c>
    </row>
    <row r="1256" spans="1:7" x14ac:dyDescent="0.2">
      <c r="A1256" s="19" t="str">
        <f t="shared" si="19"/>
        <v>0843339J01EA01</v>
      </c>
      <c r="B1256" s="43" t="s">
        <v>339</v>
      </c>
      <c r="C1256" s="43" t="s">
        <v>381</v>
      </c>
      <c r="D1256" s="43" t="s">
        <v>259</v>
      </c>
      <c r="E1256" s="44" t="s">
        <v>356</v>
      </c>
      <c r="F1256" s="45">
        <v>5</v>
      </c>
      <c r="G1256" s="14" t="str">
        <f>VLOOKUP(B1256,'Akodens FV'!$A$1:$B$1976,2,FALSE)</f>
        <v>Hälsoval</v>
      </c>
    </row>
    <row r="1257" spans="1:7" x14ac:dyDescent="0.2">
      <c r="A1257" s="19" t="str">
        <f t="shared" si="19"/>
        <v>0843339J01EE01</v>
      </c>
      <c r="B1257" s="43" t="s">
        <v>339</v>
      </c>
      <c r="C1257" s="43" t="s">
        <v>381</v>
      </c>
      <c r="D1257" s="43" t="s">
        <v>258</v>
      </c>
      <c r="E1257" s="44" t="s">
        <v>364</v>
      </c>
      <c r="F1257" s="45">
        <v>2</v>
      </c>
      <c r="G1257" s="14" t="str">
        <f>VLOOKUP(B1257,'Akodens FV'!$A$1:$B$1976,2,FALSE)</f>
        <v>Hälsoval</v>
      </c>
    </row>
    <row r="1258" spans="1:7" x14ac:dyDescent="0.2">
      <c r="A1258" s="19" t="str">
        <f t="shared" si="19"/>
        <v>0843339J01FA01</v>
      </c>
      <c r="B1258" s="43" t="s">
        <v>339</v>
      </c>
      <c r="C1258" s="43" t="s">
        <v>381</v>
      </c>
      <c r="D1258" s="43" t="s">
        <v>250</v>
      </c>
      <c r="E1258" s="44" t="s">
        <v>357</v>
      </c>
      <c r="F1258" s="45">
        <v>3</v>
      </c>
      <c r="G1258" s="14" t="str">
        <f>VLOOKUP(B1258,'Akodens FV'!$A$1:$B$1976,2,FALSE)</f>
        <v>Hälsoval</v>
      </c>
    </row>
    <row r="1259" spans="1:7" x14ac:dyDescent="0.2">
      <c r="A1259" s="19" t="str">
        <f t="shared" si="19"/>
        <v>0843339J01FF01</v>
      </c>
      <c r="B1259" s="43" t="s">
        <v>339</v>
      </c>
      <c r="C1259" s="43" t="s">
        <v>381</v>
      </c>
      <c r="D1259" s="43" t="s">
        <v>248</v>
      </c>
      <c r="E1259" s="44" t="s">
        <v>358</v>
      </c>
      <c r="F1259" s="45">
        <v>14</v>
      </c>
      <c r="G1259" s="14" t="str">
        <f>VLOOKUP(B1259,'Akodens FV'!$A$1:$B$1976,2,FALSE)</f>
        <v>Hälsoval</v>
      </c>
    </row>
    <row r="1260" spans="1:7" x14ac:dyDescent="0.2">
      <c r="A1260" s="19" t="str">
        <f t="shared" si="19"/>
        <v>0843339J01MA02</v>
      </c>
      <c r="B1260" s="43" t="s">
        <v>339</v>
      </c>
      <c r="C1260" s="43" t="s">
        <v>381</v>
      </c>
      <c r="D1260" s="43" t="s">
        <v>252</v>
      </c>
      <c r="E1260" s="44" t="s">
        <v>359</v>
      </c>
      <c r="F1260" s="45">
        <v>13</v>
      </c>
      <c r="G1260" s="14" t="str">
        <f>VLOOKUP(B1260,'Akodens FV'!$A$1:$B$1976,2,FALSE)</f>
        <v>Hälsoval</v>
      </c>
    </row>
    <row r="1261" spans="1:7" x14ac:dyDescent="0.2">
      <c r="A1261" s="19" t="str">
        <f t="shared" si="19"/>
        <v>0843339J01MA14</v>
      </c>
      <c r="B1261" s="43" t="s">
        <v>339</v>
      </c>
      <c r="C1261" s="43" t="s">
        <v>381</v>
      </c>
      <c r="D1261" s="43" t="s">
        <v>272</v>
      </c>
      <c r="E1261" s="44" t="s">
        <v>386</v>
      </c>
      <c r="F1261" s="45">
        <v>1</v>
      </c>
      <c r="G1261" s="14" t="str">
        <f>VLOOKUP(B1261,'Akodens FV'!$A$1:$B$1976,2,FALSE)</f>
        <v>Hälsoval</v>
      </c>
    </row>
    <row r="1262" spans="1:7" x14ac:dyDescent="0.2">
      <c r="A1262" s="19" t="str">
        <f t="shared" si="19"/>
        <v>0843339J01XE01</v>
      </c>
      <c r="B1262" s="43" t="s">
        <v>339</v>
      </c>
      <c r="C1262" s="43" t="s">
        <v>381</v>
      </c>
      <c r="D1262" s="43" t="s">
        <v>255</v>
      </c>
      <c r="E1262" s="44" t="s">
        <v>361</v>
      </c>
      <c r="F1262" s="45">
        <v>29</v>
      </c>
      <c r="G1262" s="14" t="str">
        <f>VLOOKUP(B1262,'Akodens FV'!$A$1:$B$1976,2,FALSE)</f>
        <v>Hälsoval</v>
      </c>
    </row>
    <row r="1263" spans="1:7" x14ac:dyDescent="0.2">
      <c r="A1263" s="19" t="str">
        <f t="shared" si="19"/>
        <v>0843380J01AA02</v>
      </c>
      <c r="B1263" s="43" t="s">
        <v>341</v>
      </c>
      <c r="C1263" s="43" t="s">
        <v>384</v>
      </c>
      <c r="D1263" s="43" t="s">
        <v>249</v>
      </c>
      <c r="E1263" s="44" t="s">
        <v>348</v>
      </c>
      <c r="F1263" s="45">
        <v>38</v>
      </c>
      <c r="G1263" s="14" t="str">
        <f>VLOOKUP(B1263,'Akodens FV'!$A$1:$B$1976,2,FALSE)</f>
        <v>Hälsoval</v>
      </c>
    </row>
    <row r="1264" spans="1:7" x14ac:dyDescent="0.2">
      <c r="A1264" s="19" t="str">
        <f t="shared" si="19"/>
        <v>0843380J01AA04</v>
      </c>
      <c r="B1264" s="43" t="s">
        <v>341</v>
      </c>
      <c r="C1264" s="43" t="s">
        <v>384</v>
      </c>
      <c r="D1264" s="43" t="s">
        <v>264</v>
      </c>
      <c r="E1264" s="44" t="s">
        <v>349</v>
      </c>
      <c r="F1264" s="45">
        <v>1</v>
      </c>
      <c r="G1264" s="14" t="str">
        <f>VLOOKUP(B1264,'Akodens FV'!$A$1:$B$1976,2,FALSE)</f>
        <v>Hälsoval</v>
      </c>
    </row>
    <row r="1265" spans="1:7" x14ac:dyDescent="0.2">
      <c r="A1265" s="19" t="str">
        <f t="shared" si="19"/>
        <v>0843380J01CA04</v>
      </c>
      <c r="B1265" s="43" t="s">
        <v>341</v>
      </c>
      <c r="C1265" s="43" t="s">
        <v>384</v>
      </c>
      <c r="D1265" s="43" t="s">
        <v>247</v>
      </c>
      <c r="E1265" s="44" t="s">
        <v>350</v>
      </c>
      <c r="F1265" s="45">
        <v>24</v>
      </c>
      <c r="G1265" s="14" t="str">
        <f>VLOOKUP(B1265,'Akodens FV'!$A$1:$B$1976,2,FALSE)</f>
        <v>Hälsoval</v>
      </c>
    </row>
    <row r="1266" spans="1:7" x14ac:dyDescent="0.2">
      <c r="A1266" s="19" t="str">
        <f t="shared" si="19"/>
        <v>0843380J01CA08</v>
      </c>
      <c r="B1266" s="43" t="s">
        <v>341</v>
      </c>
      <c r="C1266" s="43" t="s">
        <v>384</v>
      </c>
      <c r="D1266" s="43" t="s">
        <v>262</v>
      </c>
      <c r="E1266" s="44" t="s">
        <v>351</v>
      </c>
      <c r="F1266" s="45">
        <v>106</v>
      </c>
      <c r="G1266" s="14" t="str">
        <f>VLOOKUP(B1266,'Akodens FV'!$A$1:$B$1976,2,FALSE)</f>
        <v>Hälsoval</v>
      </c>
    </row>
    <row r="1267" spans="1:7" x14ac:dyDescent="0.2">
      <c r="A1267" s="19" t="str">
        <f t="shared" si="19"/>
        <v>0843380J01CE02</v>
      </c>
      <c r="B1267" s="43" t="s">
        <v>341</v>
      </c>
      <c r="C1267" s="43" t="s">
        <v>384</v>
      </c>
      <c r="D1267" s="43" t="s">
        <v>246</v>
      </c>
      <c r="E1267" s="44" t="s">
        <v>352</v>
      </c>
      <c r="F1267" s="45">
        <v>341</v>
      </c>
      <c r="G1267" s="14" t="str">
        <f>VLOOKUP(B1267,'Akodens FV'!$A$1:$B$1976,2,FALSE)</f>
        <v>Hälsoval</v>
      </c>
    </row>
    <row r="1268" spans="1:7" x14ac:dyDescent="0.2">
      <c r="A1268" s="19" t="str">
        <f t="shared" si="19"/>
        <v>0843380J01CF05</v>
      </c>
      <c r="B1268" s="43" t="s">
        <v>341</v>
      </c>
      <c r="C1268" s="43" t="s">
        <v>384</v>
      </c>
      <c r="D1268" s="43" t="s">
        <v>251</v>
      </c>
      <c r="E1268" s="44" t="s">
        <v>353</v>
      </c>
      <c r="F1268" s="45">
        <v>104</v>
      </c>
      <c r="G1268" s="14" t="str">
        <f>VLOOKUP(B1268,'Akodens FV'!$A$1:$B$1976,2,FALSE)</f>
        <v>Hälsoval</v>
      </c>
    </row>
    <row r="1269" spans="1:7" x14ac:dyDescent="0.2">
      <c r="A1269" s="19" t="str">
        <f t="shared" si="19"/>
        <v>0843380J01CR02</v>
      </c>
      <c r="B1269" s="43" t="s">
        <v>341</v>
      </c>
      <c r="C1269" s="43" t="s">
        <v>384</v>
      </c>
      <c r="D1269" s="43" t="s">
        <v>253</v>
      </c>
      <c r="E1269" s="44" t="s">
        <v>640</v>
      </c>
      <c r="F1269" s="45">
        <v>13</v>
      </c>
      <c r="G1269" s="14" t="str">
        <f>VLOOKUP(B1269,'Akodens FV'!$A$1:$B$1976,2,FALSE)</f>
        <v>Hälsoval</v>
      </c>
    </row>
    <row r="1270" spans="1:7" x14ac:dyDescent="0.2">
      <c r="A1270" s="19" t="str">
        <f t="shared" si="19"/>
        <v>0843380J01DB05</v>
      </c>
      <c r="B1270" s="43" t="s">
        <v>341</v>
      </c>
      <c r="C1270" s="43" t="s">
        <v>384</v>
      </c>
      <c r="D1270" s="43" t="s">
        <v>261</v>
      </c>
      <c r="E1270" s="44" t="s">
        <v>355</v>
      </c>
      <c r="F1270" s="45">
        <v>6</v>
      </c>
      <c r="G1270" s="14" t="str">
        <f>VLOOKUP(B1270,'Akodens FV'!$A$1:$B$1976,2,FALSE)</f>
        <v>Hälsoval</v>
      </c>
    </row>
    <row r="1271" spans="1:7" x14ac:dyDescent="0.2">
      <c r="A1271" s="19" t="str">
        <f t="shared" si="19"/>
        <v>0843380J01EA01</v>
      </c>
      <c r="B1271" s="43" t="s">
        <v>341</v>
      </c>
      <c r="C1271" s="43" t="s">
        <v>384</v>
      </c>
      <c r="D1271" s="43" t="s">
        <v>259</v>
      </c>
      <c r="E1271" s="44" t="s">
        <v>356</v>
      </c>
      <c r="F1271" s="45">
        <v>11</v>
      </c>
      <c r="G1271" s="14" t="str">
        <f>VLOOKUP(B1271,'Akodens FV'!$A$1:$B$1976,2,FALSE)</f>
        <v>Hälsoval</v>
      </c>
    </row>
    <row r="1272" spans="1:7" x14ac:dyDescent="0.2">
      <c r="A1272" s="19" t="str">
        <f t="shared" si="19"/>
        <v>0843380J01EE01</v>
      </c>
      <c r="B1272" s="43" t="s">
        <v>341</v>
      </c>
      <c r="C1272" s="43" t="s">
        <v>384</v>
      </c>
      <c r="D1272" s="43" t="s">
        <v>258</v>
      </c>
      <c r="E1272" s="44" t="s">
        <v>364</v>
      </c>
      <c r="F1272" s="45">
        <v>6</v>
      </c>
      <c r="G1272" s="14" t="str">
        <f>VLOOKUP(B1272,'Akodens FV'!$A$1:$B$1976,2,FALSE)</f>
        <v>Hälsoval</v>
      </c>
    </row>
    <row r="1273" spans="1:7" x14ac:dyDescent="0.2">
      <c r="A1273" s="19" t="str">
        <f t="shared" si="19"/>
        <v>0843380J01FA01</v>
      </c>
      <c r="B1273" s="43" t="s">
        <v>341</v>
      </c>
      <c r="C1273" s="43" t="s">
        <v>384</v>
      </c>
      <c r="D1273" s="43" t="s">
        <v>250</v>
      </c>
      <c r="E1273" s="44" t="s">
        <v>357</v>
      </c>
      <c r="F1273" s="45">
        <v>4</v>
      </c>
      <c r="G1273" s="14" t="str">
        <f>VLOOKUP(B1273,'Akodens FV'!$A$1:$B$1976,2,FALSE)</f>
        <v>Hälsoval</v>
      </c>
    </row>
    <row r="1274" spans="1:7" x14ac:dyDescent="0.2">
      <c r="A1274" s="19" t="str">
        <f t="shared" si="19"/>
        <v>0843380J01FF01</v>
      </c>
      <c r="B1274" s="43" t="s">
        <v>341</v>
      </c>
      <c r="C1274" s="43" t="s">
        <v>384</v>
      </c>
      <c r="D1274" s="43" t="s">
        <v>248</v>
      </c>
      <c r="E1274" s="44" t="s">
        <v>358</v>
      </c>
      <c r="F1274" s="45">
        <v>27</v>
      </c>
      <c r="G1274" s="14" t="str">
        <f>VLOOKUP(B1274,'Akodens FV'!$A$1:$B$1976,2,FALSE)</f>
        <v>Hälsoval</v>
      </c>
    </row>
    <row r="1275" spans="1:7" x14ac:dyDescent="0.2">
      <c r="A1275" s="19" t="str">
        <f t="shared" si="19"/>
        <v>0843380J01MA02</v>
      </c>
      <c r="B1275" s="43" t="s">
        <v>341</v>
      </c>
      <c r="C1275" s="43" t="s">
        <v>384</v>
      </c>
      <c r="D1275" s="43" t="s">
        <v>252</v>
      </c>
      <c r="E1275" s="44" t="s">
        <v>359</v>
      </c>
      <c r="F1275" s="45">
        <v>62</v>
      </c>
      <c r="G1275" s="14" t="str">
        <f>VLOOKUP(B1275,'Akodens FV'!$A$1:$B$1976,2,FALSE)</f>
        <v>Hälsoval</v>
      </c>
    </row>
    <row r="1276" spans="1:7" x14ac:dyDescent="0.2">
      <c r="A1276" s="19" t="str">
        <f t="shared" si="19"/>
        <v>0843380J01XE01</v>
      </c>
      <c r="B1276" s="43" t="s">
        <v>341</v>
      </c>
      <c r="C1276" s="43" t="s">
        <v>384</v>
      </c>
      <c r="D1276" s="43" t="s">
        <v>255</v>
      </c>
      <c r="E1276" s="44" t="s">
        <v>361</v>
      </c>
      <c r="F1276" s="45">
        <v>72</v>
      </c>
      <c r="G1276" s="14" t="str">
        <f>VLOOKUP(B1276,'Akodens FV'!$A$1:$B$1976,2,FALSE)</f>
        <v>Hälsoval</v>
      </c>
    </row>
    <row r="1277" spans="1:7" x14ac:dyDescent="0.2">
      <c r="A1277" s="19" t="str">
        <f t="shared" si="19"/>
        <v>0843660J01CA08</v>
      </c>
      <c r="B1277" s="43" t="s">
        <v>392</v>
      </c>
      <c r="C1277" s="43" t="s">
        <v>547</v>
      </c>
      <c r="D1277" s="43" t="s">
        <v>262</v>
      </c>
      <c r="E1277" s="44" t="s">
        <v>351</v>
      </c>
      <c r="F1277" s="45">
        <v>1</v>
      </c>
      <c r="G1277" s="14" t="e">
        <f>VLOOKUP(B1277,'Akodens FV'!$A$1:$B$1976,2,FALSE)</f>
        <v>#N/A</v>
      </c>
    </row>
    <row r="1278" spans="1:7" x14ac:dyDescent="0.2">
      <c r="A1278" s="19" t="str">
        <f t="shared" si="19"/>
        <v>0843660J01CE02</v>
      </c>
      <c r="B1278" s="43" t="s">
        <v>392</v>
      </c>
      <c r="C1278" s="43" t="s">
        <v>547</v>
      </c>
      <c r="D1278" s="43" t="s">
        <v>246</v>
      </c>
      <c r="E1278" s="44" t="s">
        <v>352</v>
      </c>
      <c r="F1278" s="45">
        <v>1</v>
      </c>
      <c r="G1278" s="14" t="e">
        <f>VLOOKUP(B1278,'Akodens FV'!$A$1:$B$1976,2,FALSE)</f>
        <v>#N/A</v>
      </c>
    </row>
    <row r="1279" spans="1:7" x14ac:dyDescent="0.2">
      <c r="A1279" s="19" t="str">
        <f t="shared" si="19"/>
        <v>0845090J01AA02</v>
      </c>
      <c r="B1279" s="43" t="s">
        <v>90</v>
      </c>
      <c r="C1279" s="43" t="s">
        <v>208</v>
      </c>
      <c r="D1279" s="43" t="s">
        <v>249</v>
      </c>
      <c r="E1279" s="44" t="s">
        <v>348</v>
      </c>
      <c r="F1279" s="45">
        <v>1</v>
      </c>
      <c r="G1279" s="14" t="str">
        <f>VLOOKUP(B1279,'Akodens FV'!$A$1:$B$1976,2,FALSE)</f>
        <v>HSF</v>
      </c>
    </row>
    <row r="1280" spans="1:7" x14ac:dyDescent="0.2">
      <c r="A1280" s="19" t="str">
        <f t="shared" si="19"/>
        <v>0845090J01CA04</v>
      </c>
      <c r="B1280" s="43" t="s">
        <v>90</v>
      </c>
      <c r="C1280" s="43" t="s">
        <v>208</v>
      </c>
      <c r="D1280" s="43" t="s">
        <v>247</v>
      </c>
      <c r="E1280" s="44" t="s">
        <v>350</v>
      </c>
      <c r="F1280" s="45">
        <v>1</v>
      </c>
      <c r="G1280" s="14" t="str">
        <f>VLOOKUP(B1280,'Akodens FV'!$A$1:$B$1976,2,FALSE)</f>
        <v>HSF</v>
      </c>
    </row>
    <row r="1281" spans="1:7" x14ac:dyDescent="0.2">
      <c r="A1281" s="19" t="str">
        <f t="shared" si="19"/>
        <v>0845090J01CA08</v>
      </c>
      <c r="B1281" s="43" t="s">
        <v>90</v>
      </c>
      <c r="C1281" s="43" t="s">
        <v>208</v>
      </c>
      <c r="D1281" s="43" t="s">
        <v>262</v>
      </c>
      <c r="E1281" s="44" t="s">
        <v>351</v>
      </c>
      <c r="F1281" s="45">
        <v>16</v>
      </c>
      <c r="G1281" s="14" t="str">
        <f>VLOOKUP(B1281,'Akodens FV'!$A$1:$B$1976,2,FALSE)</f>
        <v>HSF</v>
      </c>
    </row>
    <row r="1282" spans="1:7" x14ac:dyDescent="0.2">
      <c r="A1282" s="19" t="str">
        <f t="shared" si="19"/>
        <v>0845090J01DB05</v>
      </c>
      <c r="B1282" s="43" t="s">
        <v>90</v>
      </c>
      <c r="C1282" s="43" t="s">
        <v>208</v>
      </c>
      <c r="D1282" s="43" t="s">
        <v>261</v>
      </c>
      <c r="E1282" s="44" t="s">
        <v>355</v>
      </c>
      <c r="F1282" s="45">
        <v>4</v>
      </c>
      <c r="G1282" s="14" t="str">
        <f>VLOOKUP(B1282,'Akodens FV'!$A$1:$B$1976,2,FALSE)</f>
        <v>HSF</v>
      </c>
    </row>
    <row r="1283" spans="1:7" x14ac:dyDescent="0.2">
      <c r="A1283" s="19" t="str">
        <f t="shared" ref="A1283:A1346" si="20">B1283&amp;D1283</f>
        <v>0845090J01EA01</v>
      </c>
      <c r="B1283" s="43" t="s">
        <v>90</v>
      </c>
      <c r="C1283" s="43" t="s">
        <v>208</v>
      </c>
      <c r="D1283" s="43" t="s">
        <v>259</v>
      </c>
      <c r="E1283" s="44" t="s">
        <v>356</v>
      </c>
      <c r="F1283" s="45">
        <v>1</v>
      </c>
      <c r="G1283" s="14" t="str">
        <f>VLOOKUP(B1283,'Akodens FV'!$A$1:$B$1976,2,FALSE)</f>
        <v>HSF</v>
      </c>
    </row>
    <row r="1284" spans="1:7" x14ac:dyDescent="0.2">
      <c r="A1284" s="19" t="str">
        <f t="shared" si="20"/>
        <v>0845090J01FA10</v>
      </c>
      <c r="B1284" s="43" t="s">
        <v>90</v>
      </c>
      <c r="C1284" s="43" t="s">
        <v>208</v>
      </c>
      <c r="D1284" s="43" t="s">
        <v>268</v>
      </c>
      <c r="E1284" s="44" t="s">
        <v>368</v>
      </c>
      <c r="F1284" s="45">
        <v>2</v>
      </c>
      <c r="G1284" s="14" t="str">
        <f>VLOOKUP(B1284,'Akodens FV'!$A$1:$B$1976,2,FALSE)</f>
        <v>HSF</v>
      </c>
    </row>
    <row r="1285" spans="1:7" x14ac:dyDescent="0.2">
      <c r="A1285" s="19" t="str">
        <f t="shared" si="20"/>
        <v>0845090J01MA14</v>
      </c>
      <c r="B1285" s="43" t="s">
        <v>90</v>
      </c>
      <c r="C1285" s="43" t="s">
        <v>208</v>
      </c>
      <c r="D1285" s="43" t="s">
        <v>272</v>
      </c>
      <c r="E1285" s="44" t="s">
        <v>386</v>
      </c>
      <c r="F1285" s="45">
        <v>1</v>
      </c>
      <c r="G1285" s="14" t="str">
        <f>VLOOKUP(B1285,'Akodens FV'!$A$1:$B$1976,2,FALSE)</f>
        <v>HSF</v>
      </c>
    </row>
    <row r="1286" spans="1:7" x14ac:dyDescent="0.2">
      <c r="A1286" s="19" t="str">
        <f t="shared" si="20"/>
        <v>0845090J01XE01</v>
      </c>
      <c r="B1286" s="43" t="s">
        <v>90</v>
      </c>
      <c r="C1286" s="43" t="s">
        <v>208</v>
      </c>
      <c r="D1286" s="43" t="s">
        <v>255</v>
      </c>
      <c r="E1286" s="44" t="s">
        <v>361</v>
      </c>
      <c r="F1286" s="45">
        <v>14</v>
      </c>
      <c r="G1286" s="14" t="str">
        <f>VLOOKUP(B1286,'Akodens FV'!$A$1:$B$1976,2,FALSE)</f>
        <v>HSF</v>
      </c>
    </row>
    <row r="1287" spans="1:7" x14ac:dyDescent="0.2">
      <c r="A1287" s="19" t="str">
        <f t="shared" si="20"/>
        <v>0845190J01AA02</v>
      </c>
      <c r="B1287" s="43" t="s">
        <v>100</v>
      </c>
      <c r="C1287" s="43" t="s">
        <v>218</v>
      </c>
      <c r="D1287" s="43" t="s">
        <v>249</v>
      </c>
      <c r="E1287" s="44" t="s">
        <v>348</v>
      </c>
      <c r="F1287" s="45">
        <v>7</v>
      </c>
      <c r="G1287" s="14" t="str">
        <f>VLOOKUP(B1287,'Akodens FV'!$A$1:$B$1976,2,FALSE)</f>
        <v>HSF</v>
      </c>
    </row>
    <row r="1288" spans="1:7" x14ac:dyDescent="0.2">
      <c r="A1288" s="19" t="str">
        <f t="shared" si="20"/>
        <v>0845190J01CA04</v>
      </c>
      <c r="B1288" s="43" t="s">
        <v>100</v>
      </c>
      <c r="C1288" s="43" t="s">
        <v>218</v>
      </c>
      <c r="D1288" s="43" t="s">
        <v>247</v>
      </c>
      <c r="E1288" s="44" t="s">
        <v>350</v>
      </c>
      <c r="F1288" s="45">
        <v>2</v>
      </c>
      <c r="G1288" s="14" t="str">
        <f>VLOOKUP(B1288,'Akodens FV'!$A$1:$B$1976,2,FALSE)</f>
        <v>HSF</v>
      </c>
    </row>
    <row r="1289" spans="1:7" x14ac:dyDescent="0.2">
      <c r="A1289" s="19" t="str">
        <f t="shared" si="20"/>
        <v>0845190J01CA08</v>
      </c>
      <c r="B1289" s="43" t="s">
        <v>100</v>
      </c>
      <c r="C1289" s="43" t="s">
        <v>218</v>
      </c>
      <c r="D1289" s="43" t="s">
        <v>262</v>
      </c>
      <c r="E1289" s="44" t="s">
        <v>351</v>
      </c>
      <c r="F1289" s="45">
        <v>16</v>
      </c>
      <c r="G1289" s="14" t="str">
        <f>VLOOKUP(B1289,'Akodens FV'!$A$1:$B$1976,2,FALSE)</f>
        <v>HSF</v>
      </c>
    </row>
    <row r="1290" spans="1:7" x14ac:dyDescent="0.2">
      <c r="A1290" s="19" t="str">
        <f t="shared" si="20"/>
        <v>0845190J01CE02</v>
      </c>
      <c r="B1290" s="43" t="s">
        <v>100</v>
      </c>
      <c r="C1290" s="43" t="s">
        <v>218</v>
      </c>
      <c r="D1290" s="43" t="s">
        <v>246</v>
      </c>
      <c r="E1290" s="44" t="s">
        <v>352</v>
      </c>
      <c r="F1290" s="45">
        <v>1</v>
      </c>
      <c r="G1290" s="14" t="str">
        <f>VLOOKUP(B1290,'Akodens FV'!$A$1:$B$1976,2,FALSE)</f>
        <v>HSF</v>
      </c>
    </row>
    <row r="1291" spans="1:7" x14ac:dyDescent="0.2">
      <c r="A1291" s="19" t="str">
        <f t="shared" si="20"/>
        <v>0845190J01CF05</v>
      </c>
      <c r="B1291" s="43" t="s">
        <v>100</v>
      </c>
      <c r="C1291" s="43" t="s">
        <v>218</v>
      </c>
      <c r="D1291" s="43" t="s">
        <v>251</v>
      </c>
      <c r="E1291" s="44" t="s">
        <v>353</v>
      </c>
      <c r="F1291" s="45">
        <v>1</v>
      </c>
      <c r="G1291" s="14" t="str">
        <f>VLOOKUP(B1291,'Akodens FV'!$A$1:$B$1976,2,FALSE)</f>
        <v>HSF</v>
      </c>
    </row>
    <row r="1292" spans="1:7" x14ac:dyDescent="0.2">
      <c r="A1292" s="19" t="str">
        <f t="shared" si="20"/>
        <v>0845190J01DB05</v>
      </c>
      <c r="B1292" s="43" t="s">
        <v>100</v>
      </c>
      <c r="C1292" s="43" t="s">
        <v>218</v>
      </c>
      <c r="D1292" s="43" t="s">
        <v>261</v>
      </c>
      <c r="E1292" s="44" t="s">
        <v>355</v>
      </c>
      <c r="F1292" s="45">
        <v>3</v>
      </c>
      <c r="G1292" s="14" t="str">
        <f>VLOOKUP(B1292,'Akodens FV'!$A$1:$B$1976,2,FALSE)</f>
        <v>HSF</v>
      </c>
    </row>
    <row r="1293" spans="1:7" x14ac:dyDescent="0.2">
      <c r="A1293" s="19" t="str">
        <f t="shared" si="20"/>
        <v>0845190J01FA10</v>
      </c>
      <c r="B1293" s="43" t="s">
        <v>100</v>
      </c>
      <c r="C1293" s="43" t="s">
        <v>218</v>
      </c>
      <c r="D1293" s="43" t="s">
        <v>268</v>
      </c>
      <c r="E1293" s="44" t="s">
        <v>368</v>
      </c>
      <c r="F1293" s="45">
        <v>64</v>
      </c>
      <c r="G1293" s="14" t="str">
        <f>VLOOKUP(B1293,'Akodens FV'!$A$1:$B$1976,2,FALSE)</f>
        <v>HSF</v>
      </c>
    </row>
    <row r="1294" spans="1:7" x14ac:dyDescent="0.2">
      <c r="A1294" s="19" t="str">
        <f t="shared" si="20"/>
        <v>0845190J01FF01</v>
      </c>
      <c r="B1294" s="43" t="s">
        <v>100</v>
      </c>
      <c r="C1294" s="43" t="s">
        <v>218</v>
      </c>
      <c r="D1294" s="43" t="s">
        <v>248</v>
      </c>
      <c r="E1294" s="44" t="s">
        <v>358</v>
      </c>
      <c r="F1294" s="45">
        <v>1</v>
      </c>
      <c r="G1294" s="14" t="str">
        <f>VLOOKUP(B1294,'Akodens FV'!$A$1:$B$1976,2,FALSE)</f>
        <v>HSF</v>
      </c>
    </row>
    <row r="1295" spans="1:7" x14ac:dyDescent="0.2">
      <c r="A1295" s="19" t="str">
        <f t="shared" si="20"/>
        <v>0845190J01MA14</v>
      </c>
      <c r="B1295" s="43" t="s">
        <v>100</v>
      </c>
      <c r="C1295" s="43" t="s">
        <v>218</v>
      </c>
      <c r="D1295" s="43" t="s">
        <v>272</v>
      </c>
      <c r="E1295" s="44" t="s">
        <v>386</v>
      </c>
      <c r="F1295" s="45">
        <v>2</v>
      </c>
      <c r="G1295" s="14" t="str">
        <f>VLOOKUP(B1295,'Akodens FV'!$A$1:$B$1976,2,FALSE)</f>
        <v>HSF</v>
      </c>
    </row>
    <row r="1296" spans="1:7" x14ac:dyDescent="0.2">
      <c r="A1296" s="19" t="str">
        <f t="shared" si="20"/>
        <v>0845190J01XE01</v>
      </c>
      <c r="B1296" s="43" t="s">
        <v>100</v>
      </c>
      <c r="C1296" s="43" t="s">
        <v>218</v>
      </c>
      <c r="D1296" s="43" t="s">
        <v>255</v>
      </c>
      <c r="E1296" s="44" t="s">
        <v>361</v>
      </c>
      <c r="F1296" s="45">
        <v>7</v>
      </c>
      <c r="G1296" s="14" t="str">
        <f>VLOOKUP(B1296,'Akodens FV'!$A$1:$B$1976,2,FALSE)</f>
        <v>HSF</v>
      </c>
    </row>
    <row r="1297" spans="1:7" x14ac:dyDescent="0.2">
      <c r="A1297" s="19" t="str">
        <f t="shared" si="20"/>
        <v>0849302J01AA02</v>
      </c>
      <c r="B1297" s="43" t="s">
        <v>104</v>
      </c>
      <c r="C1297" s="43" t="s">
        <v>602</v>
      </c>
      <c r="D1297" s="43" t="s">
        <v>249</v>
      </c>
      <c r="E1297" s="44" t="s">
        <v>348</v>
      </c>
      <c r="F1297" s="45">
        <v>1</v>
      </c>
      <c r="G1297" s="14" t="str">
        <f>VLOOKUP(B1297,'Akodens FV'!$A$1:$B$1976,2,FALSE)</f>
        <v>HSF</v>
      </c>
    </row>
    <row r="1298" spans="1:7" x14ac:dyDescent="0.2">
      <c r="A1298" s="19" t="str">
        <f t="shared" si="20"/>
        <v>0849303J01AA02</v>
      </c>
      <c r="B1298" s="43" t="s">
        <v>105</v>
      </c>
      <c r="C1298" s="43" t="s">
        <v>222</v>
      </c>
      <c r="D1298" s="43" t="s">
        <v>249</v>
      </c>
      <c r="E1298" s="44" t="s">
        <v>348</v>
      </c>
      <c r="F1298" s="45">
        <v>3</v>
      </c>
      <c r="G1298" s="14" t="str">
        <f>VLOOKUP(B1298,'Akodens FV'!$A$1:$B$1976,2,FALSE)</f>
        <v>HSF</v>
      </c>
    </row>
    <row r="1299" spans="1:7" x14ac:dyDescent="0.2">
      <c r="A1299" s="19" t="str">
        <f t="shared" si="20"/>
        <v>0849303J01CA08</v>
      </c>
      <c r="B1299" s="43" t="s">
        <v>105</v>
      </c>
      <c r="C1299" s="43" t="s">
        <v>222</v>
      </c>
      <c r="D1299" s="43" t="s">
        <v>262</v>
      </c>
      <c r="E1299" s="44" t="s">
        <v>351</v>
      </c>
      <c r="F1299" s="45">
        <v>1</v>
      </c>
      <c r="G1299" s="14" t="str">
        <f>VLOOKUP(B1299,'Akodens FV'!$A$1:$B$1976,2,FALSE)</f>
        <v>HSF</v>
      </c>
    </row>
    <row r="1300" spans="1:7" x14ac:dyDescent="0.2">
      <c r="A1300" s="19" t="str">
        <f t="shared" si="20"/>
        <v>0849303J01CF05</v>
      </c>
      <c r="B1300" s="43" t="s">
        <v>105</v>
      </c>
      <c r="C1300" s="43" t="s">
        <v>222</v>
      </c>
      <c r="D1300" s="43" t="s">
        <v>251</v>
      </c>
      <c r="E1300" s="44" t="s">
        <v>353</v>
      </c>
      <c r="F1300" s="45">
        <v>1</v>
      </c>
      <c r="G1300" s="14" t="str">
        <f>VLOOKUP(B1300,'Akodens FV'!$A$1:$B$1976,2,FALSE)</f>
        <v>HSF</v>
      </c>
    </row>
    <row r="1301" spans="1:7" x14ac:dyDescent="0.2">
      <c r="A1301" s="19" t="str">
        <f t="shared" si="20"/>
        <v>0849303J01MA02</v>
      </c>
      <c r="B1301" s="43" t="s">
        <v>105</v>
      </c>
      <c r="C1301" s="43" t="s">
        <v>222</v>
      </c>
      <c r="D1301" s="43" t="s">
        <v>252</v>
      </c>
      <c r="E1301" s="44" t="s">
        <v>359</v>
      </c>
      <c r="F1301" s="45">
        <v>1</v>
      </c>
      <c r="G1301" s="14" t="str">
        <f>VLOOKUP(B1301,'Akodens FV'!$A$1:$B$1976,2,FALSE)</f>
        <v>HSF</v>
      </c>
    </row>
    <row r="1302" spans="1:7" x14ac:dyDescent="0.2">
      <c r="A1302" s="19" t="str">
        <f t="shared" si="20"/>
        <v>0849392J01EE01</v>
      </c>
      <c r="B1302" s="43" t="s">
        <v>114</v>
      </c>
      <c r="C1302" s="43" t="s">
        <v>231</v>
      </c>
      <c r="D1302" s="43" t="s">
        <v>258</v>
      </c>
      <c r="E1302" s="44" t="s">
        <v>364</v>
      </c>
      <c r="F1302" s="45">
        <v>1</v>
      </c>
      <c r="G1302" s="14" t="str">
        <f>VLOOKUP(B1302,'Akodens FV'!$A$1:$B$1976,2,FALSE)</f>
        <v>HSF</v>
      </c>
    </row>
    <row r="1303" spans="1:7" x14ac:dyDescent="0.2">
      <c r="A1303" s="19" t="str">
        <f t="shared" si="20"/>
        <v>0849392J01FA01</v>
      </c>
      <c r="B1303" s="43" t="s">
        <v>114</v>
      </c>
      <c r="C1303" s="43" t="s">
        <v>231</v>
      </c>
      <c r="D1303" s="43" t="s">
        <v>250</v>
      </c>
      <c r="E1303" s="44" t="s">
        <v>357</v>
      </c>
      <c r="F1303" s="45">
        <v>15</v>
      </c>
      <c r="G1303" s="14" t="str">
        <f>VLOOKUP(B1303,'Akodens FV'!$A$1:$B$1976,2,FALSE)</f>
        <v>HSF</v>
      </c>
    </row>
    <row r="1304" spans="1:7" x14ac:dyDescent="0.2">
      <c r="A1304" s="19" t="str">
        <f t="shared" si="20"/>
        <v>0849393J01AA02</v>
      </c>
      <c r="B1304" s="43" t="s">
        <v>122</v>
      </c>
      <c r="C1304" s="43" t="s">
        <v>239</v>
      </c>
      <c r="D1304" s="43" t="s">
        <v>249</v>
      </c>
      <c r="E1304" s="44" t="s">
        <v>348</v>
      </c>
      <c r="F1304" s="45">
        <v>1</v>
      </c>
      <c r="G1304" s="14" t="str">
        <f>VLOOKUP(B1304,'Akodens FV'!$A$1:$B$1976,2,FALSE)</f>
        <v>HSF</v>
      </c>
    </row>
    <row r="1305" spans="1:7" x14ac:dyDescent="0.2">
      <c r="A1305" s="19" t="str">
        <f t="shared" si="20"/>
        <v>0849393J01CA04</v>
      </c>
      <c r="B1305" s="43" t="s">
        <v>122</v>
      </c>
      <c r="C1305" s="43" t="s">
        <v>239</v>
      </c>
      <c r="D1305" s="43" t="s">
        <v>247</v>
      </c>
      <c r="E1305" s="44" t="s">
        <v>350</v>
      </c>
      <c r="F1305" s="45">
        <v>1</v>
      </c>
      <c r="G1305" s="14" t="str">
        <f>VLOOKUP(B1305,'Akodens FV'!$A$1:$B$1976,2,FALSE)</f>
        <v>HSF</v>
      </c>
    </row>
    <row r="1306" spans="1:7" x14ac:dyDescent="0.2">
      <c r="A1306" s="19" t="str">
        <f t="shared" si="20"/>
        <v>0851100J01AA02</v>
      </c>
      <c r="B1306" s="43" t="s">
        <v>74</v>
      </c>
      <c r="C1306" s="43" t="s">
        <v>193</v>
      </c>
      <c r="D1306" s="43" t="s">
        <v>249</v>
      </c>
      <c r="E1306" s="44" t="s">
        <v>348</v>
      </c>
      <c r="F1306" s="45">
        <v>1</v>
      </c>
      <c r="G1306" s="14" t="str">
        <f>VLOOKUP(B1306,'Akodens FV'!$A$1:$B$1976,2,FALSE)</f>
        <v>Tandv inkl priv</v>
      </c>
    </row>
    <row r="1307" spans="1:7" x14ac:dyDescent="0.2">
      <c r="A1307" s="19" t="str">
        <f t="shared" si="20"/>
        <v>0851100J01CA04</v>
      </c>
      <c r="B1307" s="43" t="s">
        <v>74</v>
      </c>
      <c r="C1307" s="43" t="s">
        <v>193</v>
      </c>
      <c r="D1307" s="43" t="s">
        <v>247</v>
      </c>
      <c r="E1307" s="44" t="s">
        <v>350</v>
      </c>
      <c r="F1307" s="45">
        <v>1</v>
      </c>
      <c r="G1307" s="14" t="str">
        <f>VLOOKUP(B1307,'Akodens FV'!$A$1:$B$1976,2,FALSE)</f>
        <v>Tandv inkl priv</v>
      </c>
    </row>
    <row r="1308" spans="1:7" x14ac:dyDescent="0.2">
      <c r="A1308" s="19" t="str">
        <f t="shared" si="20"/>
        <v>0851100J01CE02</v>
      </c>
      <c r="B1308" s="43" t="s">
        <v>74</v>
      </c>
      <c r="C1308" s="43" t="s">
        <v>193</v>
      </c>
      <c r="D1308" s="43" t="s">
        <v>246</v>
      </c>
      <c r="E1308" s="44" t="s">
        <v>352</v>
      </c>
      <c r="F1308" s="45">
        <v>190</v>
      </c>
      <c r="G1308" s="14" t="str">
        <f>VLOOKUP(B1308,'Akodens FV'!$A$1:$B$1976,2,FALSE)</f>
        <v>Tandv inkl priv</v>
      </c>
    </row>
    <row r="1309" spans="1:7" x14ac:dyDescent="0.2">
      <c r="A1309" s="19" t="str">
        <f t="shared" si="20"/>
        <v>0851100J01FF01</v>
      </c>
      <c r="B1309" s="43" t="s">
        <v>74</v>
      </c>
      <c r="C1309" s="43" t="s">
        <v>193</v>
      </c>
      <c r="D1309" s="43" t="s">
        <v>248</v>
      </c>
      <c r="E1309" s="44" t="s">
        <v>358</v>
      </c>
      <c r="F1309" s="45">
        <v>22</v>
      </c>
      <c r="G1309" s="14" t="str">
        <f>VLOOKUP(B1309,'Akodens FV'!$A$1:$B$1976,2,FALSE)</f>
        <v>Tandv inkl priv</v>
      </c>
    </row>
    <row r="1310" spans="1:7" x14ac:dyDescent="0.2">
      <c r="A1310" s="19" t="str">
        <f t="shared" si="20"/>
        <v>0851180J01CA04</v>
      </c>
      <c r="B1310" s="43" t="s">
        <v>81</v>
      </c>
      <c r="C1310" s="43" t="s">
        <v>200</v>
      </c>
      <c r="D1310" s="43" t="s">
        <v>247</v>
      </c>
      <c r="E1310" s="44" t="s">
        <v>350</v>
      </c>
      <c r="F1310" s="45">
        <v>2</v>
      </c>
      <c r="G1310" s="14" t="str">
        <f>VLOOKUP(B1310,'Akodens FV'!$A$1:$B$1976,2,FALSE)</f>
        <v>Tandv inkl priv</v>
      </c>
    </row>
    <row r="1311" spans="1:7" x14ac:dyDescent="0.2">
      <c r="A1311" s="19" t="str">
        <f t="shared" si="20"/>
        <v>0851180J01CE02</v>
      </c>
      <c r="B1311" s="43" t="s">
        <v>81</v>
      </c>
      <c r="C1311" s="43" t="s">
        <v>200</v>
      </c>
      <c r="D1311" s="43" t="s">
        <v>246</v>
      </c>
      <c r="E1311" s="44" t="s">
        <v>352</v>
      </c>
      <c r="F1311" s="45">
        <v>37</v>
      </c>
      <c r="G1311" s="14" t="str">
        <f>VLOOKUP(B1311,'Akodens FV'!$A$1:$B$1976,2,FALSE)</f>
        <v>Tandv inkl priv</v>
      </c>
    </row>
    <row r="1312" spans="1:7" x14ac:dyDescent="0.2">
      <c r="A1312" s="19" t="str">
        <f t="shared" si="20"/>
        <v>0851180J01FF01</v>
      </c>
      <c r="B1312" s="43" t="s">
        <v>81</v>
      </c>
      <c r="C1312" s="43" t="s">
        <v>200</v>
      </c>
      <c r="D1312" s="43" t="s">
        <v>248</v>
      </c>
      <c r="E1312" s="44" t="s">
        <v>358</v>
      </c>
      <c r="F1312" s="45">
        <v>6</v>
      </c>
      <c r="G1312" s="14" t="str">
        <f>VLOOKUP(B1312,'Akodens FV'!$A$1:$B$1976,2,FALSE)</f>
        <v>Tandv inkl priv</v>
      </c>
    </row>
    <row r="1313" spans="1:7" x14ac:dyDescent="0.2">
      <c r="A1313" s="19" t="str">
        <f t="shared" si="20"/>
        <v>0851280J01CA04</v>
      </c>
      <c r="B1313" s="43" t="s">
        <v>546</v>
      </c>
      <c r="C1313" s="43" t="s">
        <v>545</v>
      </c>
      <c r="D1313" s="43" t="s">
        <v>247</v>
      </c>
      <c r="E1313" s="44" t="s">
        <v>350</v>
      </c>
      <c r="F1313" s="45">
        <v>5</v>
      </c>
      <c r="G1313" s="14" t="e">
        <f>VLOOKUP(B1313,'Akodens FV'!$A$1:$B$1976,2,FALSE)</f>
        <v>#N/A</v>
      </c>
    </row>
    <row r="1314" spans="1:7" x14ac:dyDescent="0.2">
      <c r="A1314" s="19" t="str">
        <f t="shared" si="20"/>
        <v>0851280J01CE02</v>
      </c>
      <c r="B1314" s="43" t="s">
        <v>546</v>
      </c>
      <c r="C1314" s="43" t="s">
        <v>545</v>
      </c>
      <c r="D1314" s="43" t="s">
        <v>246</v>
      </c>
      <c r="E1314" s="44" t="s">
        <v>352</v>
      </c>
      <c r="F1314" s="45">
        <v>2</v>
      </c>
      <c r="G1314" s="14" t="e">
        <f>VLOOKUP(B1314,'Akodens FV'!$A$1:$B$1976,2,FALSE)</f>
        <v>#N/A</v>
      </c>
    </row>
    <row r="1315" spans="1:7" x14ac:dyDescent="0.2">
      <c r="A1315" s="19" t="str">
        <f t="shared" si="20"/>
        <v>0851400J01AA02</v>
      </c>
      <c r="B1315" s="43" t="s">
        <v>78</v>
      </c>
      <c r="C1315" s="43" t="s">
        <v>197</v>
      </c>
      <c r="D1315" s="43" t="s">
        <v>249</v>
      </c>
      <c r="E1315" s="44" t="s">
        <v>348</v>
      </c>
      <c r="F1315" s="45">
        <v>1</v>
      </c>
      <c r="G1315" s="14" t="str">
        <f>VLOOKUP(B1315,'Akodens FV'!$A$1:$B$1976,2,FALSE)</f>
        <v>Tandv inkl priv</v>
      </c>
    </row>
    <row r="1316" spans="1:7" x14ac:dyDescent="0.2">
      <c r="A1316" s="19" t="str">
        <f t="shared" si="20"/>
        <v>0851400J01CA04</v>
      </c>
      <c r="B1316" s="43" t="s">
        <v>78</v>
      </c>
      <c r="C1316" s="43" t="s">
        <v>197</v>
      </c>
      <c r="D1316" s="43" t="s">
        <v>247</v>
      </c>
      <c r="E1316" s="44" t="s">
        <v>350</v>
      </c>
      <c r="F1316" s="45">
        <v>23</v>
      </c>
      <c r="G1316" s="14" t="str">
        <f>VLOOKUP(B1316,'Akodens FV'!$A$1:$B$1976,2,FALSE)</f>
        <v>Tandv inkl priv</v>
      </c>
    </row>
    <row r="1317" spans="1:7" x14ac:dyDescent="0.2">
      <c r="A1317" s="19" t="str">
        <f t="shared" si="20"/>
        <v>0851400J01CE02</v>
      </c>
      <c r="B1317" s="43" t="s">
        <v>78</v>
      </c>
      <c r="C1317" s="43" t="s">
        <v>197</v>
      </c>
      <c r="D1317" s="43" t="s">
        <v>246</v>
      </c>
      <c r="E1317" s="44" t="s">
        <v>352</v>
      </c>
      <c r="F1317" s="45">
        <v>3</v>
      </c>
      <c r="G1317" s="14" t="str">
        <f>VLOOKUP(B1317,'Akodens FV'!$A$1:$B$1976,2,FALSE)</f>
        <v>Tandv inkl priv</v>
      </c>
    </row>
    <row r="1318" spans="1:7" x14ac:dyDescent="0.2">
      <c r="A1318" s="19" t="str">
        <f t="shared" si="20"/>
        <v>0851400J01FF01</v>
      </c>
      <c r="B1318" s="43" t="s">
        <v>78</v>
      </c>
      <c r="C1318" s="43" t="s">
        <v>197</v>
      </c>
      <c r="D1318" s="43" t="s">
        <v>248</v>
      </c>
      <c r="E1318" s="44" t="s">
        <v>358</v>
      </c>
      <c r="F1318" s="45">
        <v>2</v>
      </c>
      <c r="G1318" s="14" t="str">
        <f>VLOOKUP(B1318,'Akodens FV'!$A$1:$B$1976,2,FALSE)</f>
        <v>Tandv inkl priv</v>
      </c>
    </row>
    <row r="1319" spans="1:7" x14ac:dyDescent="0.2">
      <c r="A1319" s="19" t="str">
        <f t="shared" si="20"/>
        <v>0851480J01CA04</v>
      </c>
      <c r="B1319" s="43" t="s">
        <v>98</v>
      </c>
      <c r="C1319" s="43" t="s">
        <v>216</v>
      </c>
      <c r="D1319" s="43" t="s">
        <v>247</v>
      </c>
      <c r="E1319" s="44" t="s">
        <v>350</v>
      </c>
      <c r="F1319" s="45">
        <v>36</v>
      </c>
      <c r="G1319" s="14" t="str">
        <f>VLOOKUP(B1319,'Akodens FV'!$A$1:$B$1976,2,FALSE)</f>
        <v>Tandv inkl priv</v>
      </c>
    </row>
    <row r="1320" spans="1:7" x14ac:dyDescent="0.2">
      <c r="A1320" s="19" t="str">
        <f t="shared" si="20"/>
        <v>0851480J01CE02</v>
      </c>
      <c r="B1320" s="43" t="s">
        <v>98</v>
      </c>
      <c r="C1320" s="43" t="s">
        <v>216</v>
      </c>
      <c r="D1320" s="43" t="s">
        <v>246</v>
      </c>
      <c r="E1320" s="44" t="s">
        <v>352</v>
      </c>
      <c r="F1320" s="45">
        <v>6</v>
      </c>
      <c r="G1320" s="14" t="str">
        <f>VLOOKUP(B1320,'Akodens FV'!$A$1:$B$1976,2,FALSE)</f>
        <v>Tandv inkl priv</v>
      </c>
    </row>
    <row r="1321" spans="1:7" x14ac:dyDescent="0.2">
      <c r="A1321" s="19" t="str">
        <f t="shared" si="20"/>
        <v>0851500J01CA04</v>
      </c>
      <c r="B1321" s="43" t="s">
        <v>108</v>
      </c>
      <c r="C1321" s="43" t="s">
        <v>225</v>
      </c>
      <c r="D1321" s="43" t="s">
        <v>247</v>
      </c>
      <c r="E1321" s="44" t="s">
        <v>350</v>
      </c>
      <c r="F1321" s="45">
        <v>3</v>
      </c>
      <c r="G1321" s="14" t="str">
        <f>VLOOKUP(B1321,'Akodens FV'!$A$1:$B$1976,2,FALSE)</f>
        <v>Tandv inkl priv</v>
      </c>
    </row>
    <row r="1322" spans="1:7" x14ac:dyDescent="0.2">
      <c r="A1322" s="19" t="str">
        <f t="shared" si="20"/>
        <v>0851500J01CE02</v>
      </c>
      <c r="B1322" s="43" t="s">
        <v>108</v>
      </c>
      <c r="C1322" s="43" t="s">
        <v>225</v>
      </c>
      <c r="D1322" s="43" t="s">
        <v>246</v>
      </c>
      <c r="E1322" s="44" t="s">
        <v>352</v>
      </c>
      <c r="F1322" s="45">
        <v>6</v>
      </c>
      <c r="G1322" s="14" t="str">
        <f>VLOOKUP(B1322,'Akodens FV'!$A$1:$B$1976,2,FALSE)</f>
        <v>Tandv inkl priv</v>
      </c>
    </row>
    <row r="1323" spans="1:7" x14ac:dyDescent="0.2">
      <c r="A1323" s="19" t="str">
        <f t="shared" si="20"/>
        <v>0851500J01FF01</v>
      </c>
      <c r="B1323" s="43" t="s">
        <v>108</v>
      </c>
      <c r="C1323" s="43" t="s">
        <v>225</v>
      </c>
      <c r="D1323" s="43" t="s">
        <v>248</v>
      </c>
      <c r="E1323" s="44" t="s">
        <v>358</v>
      </c>
      <c r="F1323" s="45">
        <v>2</v>
      </c>
      <c r="G1323" s="14" t="str">
        <f>VLOOKUP(B1323,'Akodens FV'!$A$1:$B$1976,2,FALSE)</f>
        <v>Tandv inkl priv</v>
      </c>
    </row>
    <row r="1324" spans="1:7" x14ac:dyDescent="0.2">
      <c r="A1324" s="19" t="str">
        <f t="shared" si="20"/>
        <v>0851600J01AA02</v>
      </c>
      <c r="B1324" s="43" t="s">
        <v>94</v>
      </c>
      <c r="C1324" s="43" t="s">
        <v>212</v>
      </c>
      <c r="D1324" s="43" t="s">
        <v>249</v>
      </c>
      <c r="E1324" s="44" t="s">
        <v>348</v>
      </c>
      <c r="F1324" s="45">
        <v>1</v>
      </c>
      <c r="G1324" s="14" t="str">
        <f>VLOOKUP(B1324,'Akodens FV'!$A$1:$B$1976,2,FALSE)</f>
        <v>Tandv inkl priv</v>
      </c>
    </row>
    <row r="1325" spans="1:7" x14ac:dyDescent="0.2">
      <c r="A1325" s="19" t="str">
        <f t="shared" si="20"/>
        <v>0851600J01CA04</v>
      </c>
      <c r="B1325" s="43" t="s">
        <v>94</v>
      </c>
      <c r="C1325" s="43" t="s">
        <v>212</v>
      </c>
      <c r="D1325" s="43" t="s">
        <v>247</v>
      </c>
      <c r="E1325" s="44" t="s">
        <v>350</v>
      </c>
      <c r="F1325" s="45">
        <v>1</v>
      </c>
      <c r="G1325" s="14" t="str">
        <f>VLOOKUP(B1325,'Akodens FV'!$A$1:$B$1976,2,FALSE)</f>
        <v>Tandv inkl priv</v>
      </c>
    </row>
    <row r="1326" spans="1:7" x14ac:dyDescent="0.2">
      <c r="A1326" s="19" t="str">
        <f t="shared" si="20"/>
        <v>0851600J01CE02</v>
      </c>
      <c r="B1326" s="43" t="s">
        <v>94</v>
      </c>
      <c r="C1326" s="43" t="s">
        <v>212</v>
      </c>
      <c r="D1326" s="43" t="s">
        <v>246</v>
      </c>
      <c r="E1326" s="44" t="s">
        <v>352</v>
      </c>
      <c r="F1326" s="45">
        <v>28</v>
      </c>
      <c r="G1326" s="14" t="str">
        <f>VLOOKUP(B1326,'Akodens FV'!$A$1:$B$1976,2,FALSE)</f>
        <v>Tandv inkl priv</v>
      </c>
    </row>
    <row r="1327" spans="1:7" x14ac:dyDescent="0.2">
      <c r="A1327" s="19" t="str">
        <f t="shared" si="20"/>
        <v>0851600J01DB05</v>
      </c>
      <c r="B1327" s="43" t="s">
        <v>94</v>
      </c>
      <c r="C1327" s="43" t="s">
        <v>212</v>
      </c>
      <c r="D1327" s="43" t="s">
        <v>261</v>
      </c>
      <c r="E1327" s="44" t="s">
        <v>355</v>
      </c>
      <c r="F1327" s="45">
        <v>1</v>
      </c>
      <c r="G1327" s="14" t="str">
        <f>VLOOKUP(B1327,'Akodens FV'!$A$1:$B$1976,2,FALSE)</f>
        <v>Tandv inkl priv</v>
      </c>
    </row>
    <row r="1328" spans="1:7" x14ac:dyDescent="0.2">
      <c r="A1328" s="19" t="str">
        <f t="shared" si="20"/>
        <v>0851600J01FF01</v>
      </c>
      <c r="B1328" s="43" t="s">
        <v>94</v>
      </c>
      <c r="C1328" s="43" t="s">
        <v>212</v>
      </c>
      <c r="D1328" s="43" t="s">
        <v>248</v>
      </c>
      <c r="E1328" s="44" t="s">
        <v>358</v>
      </c>
      <c r="F1328" s="45">
        <v>8</v>
      </c>
      <c r="G1328" s="14" t="str">
        <f>VLOOKUP(B1328,'Akodens FV'!$A$1:$B$1976,2,FALSE)</f>
        <v>Tandv inkl priv</v>
      </c>
    </row>
    <row r="1329" spans="1:7" x14ac:dyDescent="0.2">
      <c r="A1329" s="19" t="str">
        <f t="shared" si="20"/>
        <v>0851680J01CE02</v>
      </c>
      <c r="B1329" s="43" t="s">
        <v>128</v>
      </c>
      <c r="C1329" s="43" t="s">
        <v>244</v>
      </c>
      <c r="D1329" s="43" t="s">
        <v>246</v>
      </c>
      <c r="E1329" s="44" t="s">
        <v>352</v>
      </c>
      <c r="F1329" s="45">
        <v>4</v>
      </c>
      <c r="G1329" s="14" t="str">
        <f>VLOOKUP(B1329,'Akodens FV'!$A$1:$B$1976,2,FALSE)</f>
        <v>Tandv inkl priv</v>
      </c>
    </row>
    <row r="1330" spans="1:7" x14ac:dyDescent="0.2">
      <c r="A1330" s="19" t="str">
        <f t="shared" si="20"/>
        <v>0853003J01CA04</v>
      </c>
      <c r="B1330" s="43" t="s">
        <v>67</v>
      </c>
      <c r="C1330" s="43" t="s">
        <v>187</v>
      </c>
      <c r="D1330" s="43" t="s">
        <v>247</v>
      </c>
      <c r="E1330" s="44" t="s">
        <v>350</v>
      </c>
      <c r="F1330" s="45">
        <v>10</v>
      </c>
      <c r="G1330" s="14" t="str">
        <f>VLOOKUP(B1330,'Akodens FV'!$A$1:$B$1976,2,FALSE)</f>
        <v>Tandv inkl priv</v>
      </c>
    </row>
    <row r="1331" spans="1:7" x14ac:dyDescent="0.2">
      <c r="A1331" s="19" t="str">
        <f t="shared" si="20"/>
        <v>0853003J01CE02</v>
      </c>
      <c r="B1331" s="43" t="s">
        <v>67</v>
      </c>
      <c r="C1331" s="43" t="s">
        <v>187</v>
      </c>
      <c r="D1331" s="43" t="s">
        <v>246</v>
      </c>
      <c r="E1331" s="44" t="s">
        <v>352</v>
      </c>
      <c r="F1331" s="45">
        <v>95</v>
      </c>
      <c r="G1331" s="14" t="str">
        <f>VLOOKUP(B1331,'Akodens FV'!$A$1:$B$1976,2,FALSE)</f>
        <v>Tandv inkl priv</v>
      </c>
    </row>
    <row r="1332" spans="1:7" x14ac:dyDescent="0.2">
      <c r="A1332" s="19" t="str">
        <f t="shared" si="20"/>
        <v>0853003J01FF01</v>
      </c>
      <c r="B1332" s="43" t="s">
        <v>67</v>
      </c>
      <c r="C1332" s="43" t="s">
        <v>187</v>
      </c>
      <c r="D1332" s="43" t="s">
        <v>248</v>
      </c>
      <c r="E1332" s="44" t="s">
        <v>358</v>
      </c>
      <c r="F1332" s="45">
        <v>15</v>
      </c>
      <c r="G1332" s="14" t="str">
        <f>VLOOKUP(B1332,'Akodens FV'!$A$1:$B$1976,2,FALSE)</f>
        <v>Tandv inkl priv</v>
      </c>
    </row>
    <row r="1333" spans="1:7" x14ac:dyDescent="0.2">
      <c r="A1333" s="19" t="str">
        <f t="shared" si="20"/>
        <v>0853004J01CA04</v>
      </c>
      <c r="B1333" s="43" t="s">
        <v>56</v>
      </c>
      <c r="C1333" s="43" t="s">
        <v>176</v>
      </c>
      <c r="D1333" s="43" t="s">
        <v>247</v>
      </c>
      <c r="E1333" s="44" t="s">
        <v>350</v>
      </c>
      <c r="F1333" s="45">
        <v>2</v>
      </c>
      <c r="G1333" s="14" t="str">
        <f>VLOOKUP(B1333,'Akodens FV'!$A$1:$B$1976,2,FALSE)</f>
        <v>Tandv inkl priv</v>
      </c>
    </row>
    <row r="1334" spans="1:7" x14ac:dyDescent="0.2">
      <c r="A1334" s="19" t="str">
        <f t="shared" si="20"/>
        <v>0853004J01CE02</v>
      </c>
      <c r="B1334" s="43" t="s">
        <v>56</v>
      </c>
      <c r="C1334" s="43" t="s">
        <v>176</v>
      </c>
      <c r="D1334" s="43" t="s">
        <v>246</v>
      </c>
      <c r="E1334" s="44" t="s">
        <v>352</v>
      </c>
      <c r="F1334" s="45">
        <v>138</v>
      </c>
      <c r="G1334" s="14" t="str">
        <f>VLOOKUP(B1334,'Akodens FV'!$A$1:$B$1976,2,FALSE)</f>
        <v>Tandv inkl priv</v>
      </c>
    </row>
    <row r="1335" spans="1:7" x14ac:dyDescent="0.2">
      <c r="A1335" s="19" t="str">
        <f t="shared" si="20"/>
        <v>0853004J01FF01</v>
      </c>
      <c r="B1335" s="43" t="s">
        <v>56</v>
      </c>
      <c r="C1335" s="43" t="s">
        <v>176</v>
      </c>
      <c r="D1335" s="43" t="s">
        <v>248</v>
      </c>
      <c r="E1335" s="44" t="s">
        <v>358</v>
      </c>
      <c r="F1335" s="45">
        <v>6</v>
      </c>
      <c r="G1335" s="14" t="str">
        <f>VLOOKUP(B1335,'Akodens FV'!$A$1:$B$1976,2,FALSE)</f>
        <v>Tandv inkl priv</v>
      </c>
    </row>
    <row r="1336" spans="1:7" x14ac:dyDescent="0.2">
      <c r="A1336" s="19" t="str">
        <f t="shared" si="20"/>
        <v>0853006J01CA04</v>
      </c>
      <c r="B1336" s="43" t="s">
        <v>87</v>
      </c>
      <c r="C1336" s="43" t="s">
        <v>205</v>
      </c>
      <c r="D1336" s="43" t="s">
        <v>247</v>
      </c>
      <c r="E1336" s="44" t="s">
        <v>350</v>
      </c>
      <c r="F1336" s="45">
        <v>2</v>
      </c>
      <c r="G1336" s="14" t="str">
        <f>VLOOKUP(B1336,'Akodens FV'!$A$1:$B$1976,2,FALSE)</f>
        <v>Tandv inkl priv</v>
      </c>
    </row>
    <row r="1337" spans="1:7" x14ac:dyDescent="0.2">
      <c r="A1337" s="19" t="str">
        <f t="shared" si="20"/>
        <v>0853006J01CE02</v>
      </c>
      <c r="B1337" s="43" t="s">
        <v>87</v>
      </c>
      <c r="C1337" s="43" t="s">
        <v>205</v>
      </c>
      <c r="D1337" s="43" t="s">
        <v>246</v>
      </c>
      <c r="E1337" s="44" t="s">
        <v>352</v>
      </c>
      <c r="F1337" s="45">
        <v>42</v>
      </c>
      <c r="G1337" s="14" t="str">
        <f>VLOOKUP(B1337,'Akodens FV'!$A$1:$B$1976,2,FALSE)</f>
        <v>Tandv inkl priv</v>
      </c>
    </row>
    <row r="1338" spans="1:7" x14ac:dyDescent="0.2">
      <c r="A1338" s="19" t="str">
        <f t="shared" si="20"/>
        <v>0853006J01FF01</v>
      </c>
      <c r="B1338" s="43" t="s">
        <v>87</v>
      </c>
      <c r="C1338" s="43" t="s">
        <v>205</v>
      </c>
      <c r="D1338" s="43" t="s">
        <v>248</v>
      </c>
      <c r="E1338" s="44" t="s">
        <v>358</v>
      </c>
      <c r="F1338" s="45">
        <v>1</v>
      </c>
      <c r="G1338" s="14" t="str">
        <f>VLOOKUP(B1338,'Akodens FV'!$A$1:$B$1976,2,FALSE)</f>
        <v>Tandv inkl priv</v>
      </c>
    </row>
    <row r="1339" spans="1:7" x14ac:dyDescent="0.2">
      <c r="A1339" s="19" t="str">
        <f t="shared" si="20"/>
        <v>0853010J01CA04</v>
      </c>
      <c r="B1339" s="43" t="s">
        <v>65</v>
      </c>
      <c r="C1339" s="43" t="s">
        <v>185</v>
      </c>
      <c r="D1339" s="43" t="s">
        <v>247</v>
      </c>
      <c r="E1339" s="44" t="s">
        <v>350</v>
      </c>
      <c r="F1339" s="45">
        <v>2</v>
      </c>
      <c r="G1339" s="14" t="str">
        <f>VLOOKUP(B1339,'Akodens FV'!$A$1:$B$1976,2,FALSE)</f>
        <v>Tandv inkl priv</v>
      </c>
    </row>
    <row r="1340" spans="1:7" x14ac:dyDescent="0.2">
      <c r="A1340" s="19" t="str">
        <f t="shared" si="20"/>
        <v>0853010J01CE02</v>
      </c>
      <c r="B1340" s="43" t="s">
        <v>65</v>
      </c>
      <c r="C1340" s="43" t="s">
        <v>185</v>
      </c>
      <c r="D1340" s="43" t="s">
        <v>246</v>
      </c>
      <c r="E1340" s="44" t="s">
        <v>352</v>
      </c>
      <c r="F1340" s="45">
        <v>24</v>
      </c>
      <c r="G1340" s="14" t="str">
        <f>VLOOKUP(B1340,'Akodens FV'!$A$1:$B$1976,2,FALSE)</f>
        <v>Tandv inkl priv</v>
      </c>
    </row>
    <row r="1341" spans="1:7" x14ac:dyDescent="0.2">
      <c r="A1341" s="19" t="str">
        <f t="shared" si="20"/>
        <v>0853010J01FF01</v>
      </c>
      <c r="B1341" s="43" t="s">
        <v>65</v>
      </c>
      <c r="C1341" s="43" t="s">
        <v>185</v>
      </c>
      <c r="D1341" s="43" t="s">
        <v>248</v>
      </c>
      <c r="E1341" s="44" t="s">
        <v>358</v>
      </c>
      <c r="F1341" s="45">
        <v>1</v>
      </c>
      <c r="G1341" s="14" t="str">
        <f>VLOOKUP(B1341,'Akodens FV'!$A$1:$B$1976,2,FALSE)</f>
        <v>Tandv inkl priv</v>
      </c>
    </row>
    <row r="1342" spans="1:7" x14ac:dyDescent="0.2">
      <c r="A1342" s="19" t="str">
        <f t="shared" si="20"/>
        <v>0853019J01CA04</v>
      </c>
      <c r="B1342" s="43" t="s">
        <v>71</v>
      </c>
      <c r="C1342" s="43" t="s">
        <v>191</v>
      </c>
      <c r="D1342" s="43" t="s">
        <v>247</v>
      </c>
      <c r="E1342" s="44" t="s">
        <v>350</v>
      </c>
      <c r="F1342" s="45">
        <v>3</v>
      </c>
      <c r="G1342" s="14" t="str">
        <f>VLOOKUP(B1342,'Akodens FV'!$A$1:$B$1976,2,FALSE)</f>
        <v>Tandv inkl priv</v>
      </c>
    </row>
    <row r="1343" spans="1:7" x14ac:dyDescent="0.2">
      <c r="A1343" s="19" t="str">
        <f t="shared" si="20"/>
        <v>0853019J01CE02</v>
      </c>
      <c r="B1343" s="43" t="s">
        <v>71</v>
      </c>
      <c r="C1343" s="43" t="s">
        <v>191</v>
      </c>
      <c r="D1343" s="43" t="s">
        <v>246</v>
      </c>
      <c r="E1343" s="44" t="s">
        <v>352</v>
      </c>
      <c r="F1343" s="45">
        <v>80</v>
      </c>
      <c r="G1343" s="14" t="str">
        <f>VLOOKUP(B1343,'Akodens FV'!$A$1:$B$1976,2,FALSE)</f>
        <v>Tandv inkl priv</v>
      </c>
    </row>
    <row r="1344" spans="1:7" x14ac:dyDescent="0.2">
      <c r="A1344" s="19" t="str">
        <f t="shared" si="20"/>
        <v>0853019J01FF01</v>
      </c>
      <c r="B1344" s="43" t="s">
        <v>71</v>
      </c>
      <c r="C1344" s="43" t="s">
        <v>191</v>
      </c>
      <c r="D1344" s="43" t="s">
        <v>248</v>
      </c>
      <c r="E1344" s="44" t="s">
        <v>358</v>
      </c>
      <c r="F1344" s="45">
        <v>7</v>
      </c>
      <c r="G1344" s="14" t="str">
        <f>VLOOKUP(B1344,'Akodens FV'!$A$1:$B$1976,2,FALSE)</f>
        <v>Tandv inkl priv</v>
      </c>
    </row>
    <row r="1345" spans="1:7" x14ac:dyDescent="0.2">
      <c r="A1345" s="19" t="str">
        <f t="shared" si="20"/>
        <v>0853025J01CE02</v>
      </c>
      <c r="B1345" s="43" t="s">
        <v>84</v>
      </c>
      <c r="C1345" s="43" t="s">
        <v>203</v>
      </c>
      <c r="D1345" s="43" t="s">
        <v>246</v>
      </c>
      <c r="E1345" s="44" t="s">
        <v>352</v>
      </c>
      <c r="F1345" s="45">
        <v>37</v>
      </c>
      <c r="G1345" s="14" t="str">
        <f>VLOOKUP(B1345,'Akodens FV'!$A$1:$B$1976,2,FALSE)</f>
        <v>Tandv inkl priv</v>
      </c>
    </row>
    <row r="1346" spans="1:7" x14ac:dyDescent="0.2">
      <c r="A1346" s="19" t="str">
        <f t="shared" si="20"/>
        <v>0853025J01FF01</v>
      </c>
      <c r="B1346" s="43" t="s">
        <v>84</v>
      </c>
      <c r="C1346" s="43" t="s">
        <v>203</v>
      </c>
      <c r="D1346" s="43" t="s">
        <v>248</v>
      </c>
      <c r="E1346" s="44" t="s">
        <v>358</v>
      </c>
      <c r="F1346" s="45">
        <v>1</v>
      </c>
      <c r="G1346" s="14" t="str">
        <f>VLOOKUP(B1346,'Akodens FV'!$A$1:$B$1976,2,FALSE)</f>
        <v>Tandv inkl priv</v>
      </c>
    </row>
    <row r="1347" spans="1:7" x14ac:dyDescent="0.2">
      <c r="A1347" s="19" t="str">
        <f t="shared" ref="A1347:A1410" si="21">B1347&amp;D1347</f>
        <v>0853032J01CE02</v>
      </c>
      <c r="B1347" s="43" t="s">
        <v>80</v>
      </c>
      <c r="C1347" s="43" t="s">
        <v>199</v>
      </c>
      <c r="D1347" s="43" t="s">
        <v>246</v>
      </c>
      <c r="E1347" s="44" t="s">
        <v>352</v>
      </c>
      <c r="F1347" s="45">
        <v>27</v>
      </c>
      <c r="G1347" s="14" t="str">
        <f>VLOOKUP(B1347,'Akodens FV'!$A$1:$B$1976,2,FALSE)</f>
        <v>Tandv inkl priv</v>
      </c>
    </row>
    <row r="1348" spans="1:7" x14ac:dyDescent="0.2">
      <c r="A1348" s="19" t="str">
        <f t="shared" si="21"/>
        <v>0853032J01FF01</v>
      </c>
      <c r="B1348" s="43" t="s">
        <v>80</v>
      </c>
      <c r="C1348" s="43" t="s">
        <v>199</v>
      </c>
      <c r="D1348" s="43" t="s">
        <v>248</v>
      </c>
      <c r="E1348" s="44" t="s">
        <v>358</v>
      </c>
      <c r="F1348" s="45">
        <v>1</v>
      </c>
      <c r="G1348" s="14" t="str">
        <f>VLOOKUP(B1348,'Akodens FV'!$A$1:$B$1976,2,FALSE)</f>
        <v>Tandv inkl priv</v>
      </c>
    </row>
    <row r="1349" spans="1:7" x14ac:dyDescent="0.2">
      <c r="A1349" s="19" t="str">
        <f t="shared" si="21"/>
        <v>0853033J01CA04</v>
      </c>
      <c r="B1349" s="43" t="s">
        <v>68</v>
      </c>
      <c r="C1349" s="43" t="s">
        <v>188</v>
      </c>
      <c r="D1349" s="43" t="s">
        <v>247</v>
      </c>
      <c r="E1349" s="44" t="s">
        <v>350</v>
      </c>
      <c r="F1349" s="45">
        <v>6</v>
      </c>
      <c r="G1349" s="14" t="str">
        <f>VLOOKUP(B1349,'Akodens FV'!$A$1:$B$1976,2,FALSE)</f>
        <v>Tandv inkl priv</v>
      </c>
    </row>
    <row r="1350" spans="1:7" x14ac:dyDescent="0.2">
      <c r="A1350" s="19" t="str">
        <f t="shared" si="21"/>
        <v>0853033J01CE02</v>
      </c>
      <c r="B1350" s="43" t="s">
        <v>68</v>
      </c>
      <c r="C1350" s="43" t="s">
        <v>188</v>
      </c>
      <c r="D1350" s="43" t="s">
        <v>246</v>
      </c>
      <c r="E1350" s="44" t="s">
        <v>352</v>
      </c>
      <c r="F1350" s="45">
        <v>60</v>
      </c>
      <c r="G1350" s="14" t="str">
        <f>VLOOKUP(B1350,'Akodens FV'!$A$1:$B$1976,2,FALSE)</f>
        <v>Tandv inkl priv</v>
      </c>
    </row>
    <row r="1351" spans="1:7" x14ac:dyDescent="0.2">
      <c r="A1351" s="19" t="str">
        <f t="shared" si="21"/>
        <v>0853033J01FF01</v>
      </c>
      <c r="B1351" s="43" t="s">
        <v>68</v>
      </c>
      <c r="C1351" s="43" t="s">
        <v>188</v>
      </c>
      <c r="D1351" s="43" t="s">
        <v>248</v>
      </c>
      <c r="E1351" s="44" t="s">
        <v>358</v>
      </c>
      <c r="F1351" s="45">
        <v>2</v>
      </c>
      <c r="G1351" s="14" t="str">
        <f>VLOOKUP(B1351,'Akodens FV'!$A$1:$B$1976,2,FALSE)</f>
        <v>Tandv inkl priv</v>
      </c>
    </row>
    <row r="1352" spans="1:7" x14ac:dyDescent="0.2">
      <c r="A1352" s="19" t="str">
        <f t="shared" si="21"/>
        <v>0853039J01CE02</v>
      </c>
      <c r="B1352" s="43" t="s">
        <v>57</v>
      </c>
      <c r="C1352" s="43" t="s">
        <v>177</v>
      </c>
      <c r="D1352" s="43" t="s">
        <v>246</v>
      </c>
      <c r="E1352" s="44" t="s">
        <v>352</v>
      </c>
      <c r="F1352" s="45">
        <v>102</v>
      </c>
      <c r="G1352" s="14" t="str">
        <f>VLOOKUP(B1352,'Akodens FV'!$A$1:$B$1976,2,FALSE)</f>
        <v>Tandv inkl priv</v>
      </c>
    </row>
    <row r="1353" spans="1:7" x14ac:dyDescent="0.2">
      <c r="A1353" s="19" t="str">
        <f t="shared" si="21"/>
        <v>0853039J01FF01</v>
      </c>
      <c r="B1353" s="43" t="s">
        <v>57</v>
      </c>
      <c r="C1353" s="43" t="s">
        <v>177</v>
      </c>
      <c r="D1353" s="43" t="s">
        <v>248</v>
      </c>
      <c r="E1353" s="44" t="s">
        <v>358</v>
      </c>
      <c r="F1353" s="45">
        <v>9</v>
      </c>
      <c r="G1353" s="14" t="str">
        <f>VLOOKUP(B1353,'Akodens FV'!$A$1:$B$1976,2,FALSE)</f>
        <v>Tandv inkl priv</v>
      </c>
    </row>
    <row r="1354" spans="1:7" x14ac:dyDescent="0.2">
      <c r="A1354" s="19" t="str">
        <f t="shared" si="21"/>
        <v>0853044J01CA04</v>
      </c>
      <c r="B1354" s="43" t="s">
        <v>77</v>
      </c>
      <c r="C1354" s="43" t="s">
        <v>196</v>
      </c>
      <c r="D1354" s="43" t="s">
        <v>247</v>
      </c>
      <c r="E1354" s="44" t="s">
        <v>350</v>
      </c>
      <c r="F1354" s="45">
        <v>2</v>
      </c>
      <c r="G1354" s="14" t="str">
        <f>VLOOKUP(B1354,'Akodens FV'!$A$1:$B$1976,2,FALSE)</f>
        <v>Tandv inkl priv</v>
      </c>
    </row>
    <row r="1355" spans="1:7" x14ac:dyDescent="0.2">
      <c r="A1355" s="19" t="str">
        <f t="shared" si="21"/>
        <v>0853044J01CE02</v>
      </c>
      <c r="B1355" s="43" t="s">
        <v>77</v>
      </c>
      <c r="C1355" s="43" t="s">
        <v>196</v>
      </c>
      <c r="D1355" s="43" t="s">
        <v>246</v>
      </c>
      <c r="E1355" s="44" t="s">
        <v>352</v>
      </c>
      <c r="F1355" s="45">
        <v>38</v>
      </c>
      <c r="G1355" s="14" t="str">
        <f>VLOOKUP(B1355,'Akodens FV'!$A$1:$B$1976,2,FALSE)</f>
        <v>Tandv inkl priv</v>
      </c>
    </row>
    <row r="1356" spans="1:7" x14ac:dyDescent="0.2">
      <c r="A1356" s="19" t="str">
        <f t="shared" si="21"/>
        <v>0853044J01FF01</v>
      </c>
      <c r="B1356" s="43" t="s">
        <v>77</v>
      </c>
      <c r="C1356" s="43" t="s">
        <v>196</v>
      </c>
      <c r="D1356" s="43" t="s">
        <v>248</v>
      </c>
      <c r="E1356" s="44" t="s">
        <v>358</v>
      </c>
      <c r="F1356" s="45">
        <v>8</v>
      </c>
      <c r="G1356" s="14" t="str">
        <f>VLOOKUP(B1356,'Akodens FV'!$A$1:$B$1976,2,FALSE)</f>
        <v>Tandv inkl priv</v>
      </c>
    </row>
    <row r="1357" spans="1:7" x14ac:dyDescent="0.2">
      <c r="A1357" s="19" t="str">
        <f t="shared" si="21"/>
        <v>0853050J01CE02</v>
      </c>
      <c r="B1357" s="43" t="s">
        <v>72</v>
      </c>
      <c r="C1357" s="43" t="s">
        <v>192</v>
      </c>
      <c r="D1357" s="43" t="s">
        <v>246</v>
      </c>
      <c r="E1357" s="44" t="s">
        <v>352</v>
      </c>
      <c r="F1357" s="45">
        <v>61</v>
      </c>
      <c r="G1357" s="14" t="str">
        <f>VLOOKUP(B1357,'Akodens FV'!$A$1:$B$1976,2,FALSE)</f>
        <v>Tandv inkl priv</v>
      </c>
    </row>
    <row r="1358" spans="1:7" x14ac:dyDescent="0.2">
      <c r="A1358" s="19" t="str">
        <f t="shared" si="21"/>
        <v>0853050J01FF01</v>
      </c>
      <c r="B1358" s="43" t="s">
        <v>72</v>
      </c>
      <c r="C1358" s="43" t="s">
        <v>192</v>
      </c>
      <c r="D1358" s="43" t="s">
        <v>248</v>
      </c>
      <c r="E1358" s="44" t="s">
        <v>358</v>
      </c>
      <c r="F1358" s="45">
        <v>11</v>
      </c>
      <c r="G1358" s="14" t="str">
        <f>VLOOKUP(B1358,'Akodens FV'!$A$1:$B$1976,2,FALSE)</f>
        <v>Tandv inkl priv</v>
      </c>
    </row>
    <row r="1359" spans="1:7" x14ac:dyDescent="0.2">
      <c r="A1359" s="19" t="str">
        <f t="shared" si="21"/>
        <v>0853055J01CA04</v>
      </c>
      <c r="B1359" s="43" t="s">
        <v>70</v>
      </c>
      <c r="C1359" s="43" t="s">
        <v>190</v>
      </c>
      <c r="D1359" s="43" t="s">
        <v>247</v>
      </c>
      <c r="E1359" s="44" t="s">
        <v>350</v>
      </c>
      <c r="F1359" s="45">
        <v>6</v>
      </c>
      <c r="G1359" s="14" t="str">
        <f>VLOOKUP(B1359,'Akodens FV'!$A$1:$B$1976,2,FALSE)</f>
        <v>Tandv inkl priv</v>
      </c>
    </row>
    <row r="1360" spans="1:7" x14ac:dyDescent="0.2">
      <c r="A1360" s="19" t="str">
        <f t="shared" si="21"/>
        <v>0853055J01CE02</v>
      </c>
      <c r="B1360" s="43" t="s">
        <v>70</v>
      </c>
      <c r="C1360" s="43" t="s">
        <v>190</v>
      </c>
      <c r="D1360" s="43" t="s">
        <v>246</v>
      </c>
      <c r="E1360" s="44" t="s">
        <v>352</v>
      </c>
      <c r="F1360" s="45">
        <v>51</v>
      </c>
      <c r="G1360" s="14" t="str">
        <f>VLOOKUP(B1360,'Akodens FV'!$A$1:$B$1976,2,FALSE)</f>
        <v>Tandv inkl priv</v>
      </c>
    </row>
    <row r="1361" spans="1:7" x14ac:dyDescent="0.2">
      <c r="A1361" s="19" t="str">
        <f t="shared" si="21"/>
        <v>0853055J01FF01</v>
      </c>
      <c r="B1361" s="43" t="s">
        <v>70</v>
      </c>
      <c r="C1361" s="43" t="s">
        <v>190</v>
      </c>
      <c r="D1361" s="43" t="s">
        <v>248</v>
      </c>
      <c r="E1361" s="44" t="s">
        <v>358</v>
      </c>
      <c r="F1361" s="45">
        <v>3</v>
      </c>
      <c r="G1361" s="14" t="str">
        <f>VLOOKUP(B1361,'Akodens FV'!$A$1:$B$1976,2,FALSE)</f>
        <v>Tandv inkl priv</v>
      </c>
    </row>
    <row r="1362" spans="1:7" x14ac:dyDescent="0.2">
      <c r="A1362" s="19" t="str">
        <f t="shared" si="21"/>
        <v>0853060J01AA02</v>
      </c>
      <c r="B1362" s="43" t="s">
        <v>79</v>
      </c>
      <c r="C1362" s="43" t="s">
        <v>198</v>
      </c>
      <c r="D1362" s="43" t="s">
        <v>249</v>
      </c>
      <c r="E1362" s="44" t="s">
        <v>348</v>
      </c>
      <c r="F1362" s="45">
        <v>1</v>
      </c>
      <c r="G1362" s="14" t="str">
        <f>VLOOKUP(B1362,'Akodens FV'!$A$1:$B$1976,2,FALSE)</f>
        <v>Tandv inkl priv</v>
      </c>
    </row>
    <row r="1363" spans="1:7" x14ac:dyDescent="0.2">
      <c r="A1363" s="19" t="str">
        <f t="shared" si="21"/>
        <v>0853060J01CA04</v>
      </c>
      <c r="B1363" s="43" t="s">
        <v>79</v>
      </c>
      <c r="C1363" s="43" t="s">
        <v>198</v>
      </c>
      <c r="D1363" s="43" t="s">
        <v>247</v>
      </c>
      <c r="E1363" s="44" t="s">
        <v>350</v>
      </c>
      <c r="F1363" s="45">
        <v>1</v>
      </c>
      <c r="G1363" s="14" t="str">
        <f>VLOOKUP(B1363,'Akodens FV'!$A$1:$B$1976,2,FALSE)</f>
        <v>Tandv inkl priv</v>
      </c>
    </row>
    <row r="1364" spans="1:7" x14ac:dyDescent="0.2">
      <c r="A1364" s="19" t="str">
        <f t="shared" si="21"/>
        <v>0853060J01CE02</v>
      </c>
      <c r="B1364" s="43" t="s">
        <v>79</v>
      </c>
      <c r="C1364" s="43" t="s">
        <v>198</v>
      </c>
      <c r="D1364" s="43" t="s">
        <v>246</v>
      </c>
      <c r="E1364" s="44" t="s">
        <v>352</v>
      </c>
      <c r="F1364" s="45">
        <v>130</v>
      </c>
      <c r="G1364" s="14" t="str">
        <f>VLOOKUP(B1364,'Akodens FV'!$A$1:$B$1976,2,FALSE)</f>
        <v>Tandv inkl priv</v>
      </c>
    </row>
    <row r="1365" spans="1:7" x14ac:dyDescent="0.2">
      <c r="A1365" s="19" t="str">
        <f t="shared" si="21"/>
        <v>0853060J01FF01</v>
      </c>
      <c r="B1365" s="43" t="s">
        <v>79</v>
      </c>
      <c r="C1365" s="43" t="s">
        <v>198</v>
      </c>
      <c r="D1365" s="43" t="s">
        <v>248</v>
      </c>
      <c r="E1365" s="44" t="s">
        <v>358</v>
      </c>
      <c r="F1365" s="45">
        <v>14</v>
      </c>
      <c r="G1365" s="14" t="str">
        <f>VLOOKUP(B1365,'Akodens FV'!$A$1:$B$1976,2,FALSE)</f>
        <v>Tandv inkl priv</v>
      </c>
    </row>
    <row r="1366" spans="1:7" x14ac:dyDescent="0.2">
      <c r="A1366" s="19" t="str">
        <f t="shared" si="21"/>
        <v>0853070J01CE02</v>
      </c>
      <c r="B1366" s="43" t="s">
        <v>75</v>
      </c>
      <c r="C1366" s="43" t="s">
        <v>194</v>
      </c>
      <c r="D1366" s="43" t="s">
        <v>246</v>
      </c>
      <c r="E1366" s="44" t="s">
        <v>352</v>
      </c>
      <c r="F1366" s="45">
        <v>93</v>
      </c>
      <c r="G1366" s="14" t="str">
        <f>VLOOKUP(B1366,'Akodens FV'!$A$1:$B$1976,2,FALSE)</f>
        <v>Tandv inkl priv</v>
      </c>
    </row>
    <row r="1367" spans="1:7" x14ac:dyDescent="0.2">
      <c r="A1367" s="19" t="str">
        <f t="shared" si="21"/>
        <v>0853070J01DB05</v>
      </c>
      <c r="B1367" s="43" t="s">
        <v>75</v>
      </c>
      <c r="C1367" s="43" t="s">
        <v>194</v>
      </c>
      <c r="D1367" s="43" t="s">
        <v>261</v>
      </c>
      <c r="E1367" s="44" t="s">
        <v>355</v>
      </c>
      <c r="F1367" s="45">
        <v>1</v>
      </c>
      <c r="G1367" s="14" t="str">
        <f>VLOOKUP(B1367,'Akodens FV'!$A$1:$B$1976,2,FALSE)</f>
        <v>Tandv inkl priv</v>
      </c>
    </row>
    <row r="1368" spans="1:7" x14ac:dyDescent="0.2">
      <c r="A1368" s="19" t="str">
        <f t="shared" si="21"/>
        <v>0853070J01FF01</v>
      </c>
      <c r="B1368" s="43" t="s">
        <v>75</v>
      </c>
      <c r="C1368" s="43" t="s">
        <v>194</v>
      </c>
      <c r="D1368" s="43" t="s">
        <v>248</v>
      </c>
      <c r="E1368" s="44" t="s">
        <v>358</v>
      </c>
      <c r="F1368" s="45">
        <v>2</v>
      </c>
      <c r="G1368" s="14" t="str">
        <f>VLOOKUP(B1368,'Akodens FV'!$A$1:$B$1976,2,FALSE)</f>
        <v>Tandv inkl priv</v>
      </c>
    </row>
    <row r="1369" spans="1:7" x14ac:dyDescent="0.2">
      <c r="A1369" s="19" t="str">
        <f t="shared" si="21"/>
        <v>0853075J01CA04</v>
      </c>
      <c r="B1369" s="43" t="s">
        <v>61</v>
      </c>
      <c r="C1369" s="43" t="s">
        <v>181</v>
      </c>
      <c r="D1369" s="43" t="s">
        <v>247</v>
      </c>
      <c r="E1369" s="44" t="s">
        <v>350</v>
      </c>
      <c r="F1369" s="45">
        <v>2</v>
      </c>
      <c r="G1369" s="14" t="str">
        <f>VLOOKUP(B1369,'Akodens FV'!$A$1:$B$1976,2,FALSE)</f>
        <v>Tandv inkl priv</v>
      </c>
    </row>
    <row r="1370" spans="1:7" x14ac:dyDescent="0.2">
      <c r="A1370" s="19" t="str">
        <f t="shared" si="21"/>
        <v>0853075J01CE02</v>
      </c>
      <c r="B1370" s="43" t="s">
        <v>61</v>
      </c>
      <c r="C1370" s="43" t="s">
        <v>181</v>
      </c>
      <c r="D1370" s="43" t="s">
        <v>246</v>
      </c>
      <c r="E1370" s="44" t="s">
        <v>352</v>
      </c>
      <c r="F1370" s="45">
        <v>91</v>
      </c>
      <c r="G1370" s="14" t="str">
        <f>VLOOKUP(B1370,'Akodens FV'!$A$1:$B$1976,2,FALSE)</f>
        <v>Tandv inkl priv</v>
      </c>
    </row>
    <row r="1371" spans="1:7" x14ac:dyDescent="0.2">
      <c r="A1371" s="19" t="str">
        <f t="shared" si="21"/>
        <v>0853075J01FF01</v>
      </c>
      <c r="B1371" s="43" t="s">
        <v>61</v>
      </c>
      <c r="C1371" s="43" t="s">
        <v>181</v>
      </c>
      <c r="D1371" s="43" t="s">
        <v>248</v>
      </c>
      <c r="E1371" s="44" t="s">
        <v>358</v>
      </c>
      <c r="F1371" s="45">
        <v>3</v>
      </c>
      <c r="G1371" s="14" t="str">
        <f>VLOOKUP(B1371,'Akodens FV'!$A$1:$B$1976,2,FALSE)</f>
        <v>Tandv inkl priv</v>
      </c>
    </row>
    <row r="1372" spans="1:7" x14ac:dyDescent="0.2">
      <c r="A1372" s="19" t="str">
        <f t="shared" si="21"/>
        <v>0853081J01CA04</v>
      </c>
      <c r="B1372" s="43" t="s">
        <v>50</v>
      </c>
      <c r="C1372" s="43" t="s">
        <v>172</v>
      </c>
      <c r="D1372" s="43" t="s">
        <v>247</v>
      </c>
      <c r="E1372" s="44" t="s">
        <v>350</v>
      </c>
      <c r="F1372" s="45">
        <v>4</v>
      </c>
      <c r="G1372" s="14" t="str">
        <f>VLOOKUP(B1372,'Akodens FV'!$A$1:$B$1976,2,FALSE)</f>
        <v>Tandv inkl priv</v>
      </c>
    </row>
    <row r="1373" spans="1:7" x14ac:dyDescent="0.2">
      <c r="A1373" s="19" t="str">
        <f t="shared" si="21"/>
        <v>0853081J01CE02</v>
      </c>
      <c r="B1373" s="43" t="s">
        <v>50</v>
      </c>
      <c r="C1373" s="43" t="s">
        <v>172</v>
      </c>
      <c r="D1373" s="43" t="s">
        <v>246</v>
      </c>
      <c r="E1373" s="44" t="s">
        <v>352</v>
      </c>
      <c r="F1373" s="45">
        <v>108</v>
      </c>
      <c r="G1373" s="14" t="str">
        <f>VLOOKUP(B1373,'Akodens FV'!$A$1:$B$1976,2,FALSE)</f>
        <v>Tandv inkl priv</v>
      </c>
    </row>
    <row r="1374" spans="1:7" x14ac:dyDescent="0.2">
      <c r="A1374" s="19" t="str">
        <f t="shared" si="21"/>
        <v>0853081J01CF05</v>
      </c>
      <c r="B1374" s="43" t="s">
        <v>50</v>
      </c>
      <c r="C1374" s="43" t="s">
        <v>172</v>
      </c>
      <c r="D1374" s="43" t="s">
        <v>251</v>
      </c>
      <c r="E1374" s="44" t="s">
        <v>353</v>
      </c>
      <c r="F1374" s="45">
        <v>1</v>
      </c>
      <c r="G1374" s="14" t="str">
        <f>VLOOKUP(B1374,'Akodens FV'!$A$1:$B$1976,2,FALSE)</f>
        <v>Tandv inkl priv</v>
      </c>
    </row>
    <row r="1375" spans="1:7" x14ac:dyDescent="0.2">
      <c r="A1375" s="19" t="str">
        <f t="shared" si="21"/>
        <v>0853081J01FF01</v>
      </c>
      <c r="B1375" s="43" t="s">
        <v>50</v>
      </c>
      <c r="C1375" s="43" t="s">
        <v>172</v>
      </c>
      <c r="D1375" s="43" t="s">
        <v>248</v>
      </c>
      <c r="E1375" s="44" t="s">
        <v>358</v>
      </c>
      <c r="F1375" s="45">
        <v>5</v>
      </c>
      <c r="G1375" s="14" t="str">
        <f>VLOOKUP(B1375,'Akodens FV'!$A$1:$B$1976,2,FALSE)</f>
        <v>Tandv inkl priv</v>
      </c>
    </row>
    <row r="1376" spans="1:7" x14ac:dyDescent="0.2">
      <c r="A1376" s="19" t="str">
        <f t="shared" si="21"/>
        <v>0853083J01CE02</v>
      </c>
      <c r="B1376" s="43" t="s">
        <v>91</v>
      </c>
      <c r="C1376" s="43" t="s">
        <v>209</v>
      </c>
      <c r="D1376" s="43" t="s">
        <v>246</v>
      </c>
      <c r="E1376" s="44" t="s">
        <v>352</v>
      </c>
      <c r="F1376" s="45">
        <v>2</v>
      </c>
      <c r="G1376" s="14" t="str">
        <f>VLOOKUP(B1376,'Akodens FV'!$A$1:$B$1976,2,FALSE)</f>
        <v>Tandv inkl priv</v>
      </c>
    </row>
    <row r="1377" spans="1:7" x14ac:dyDescent="0.2">
      <c r="A1377" s="19" t="str">
        <f t="shared" si="21"/>
        <v>0853085J01CA04</v>
      </c>
      <c r="B1377" s="43" t="s">
        <v>76</v>
      </c>
      <c r="C1377" s="43" t="s">
        <v>195</v>
      </c>
      <c r="D1377" s="43" t="s">
        <v>247</v>
      </c>
      <c r="E1377" s="44" t="s">
        <v>350</v>
      </c>
      <c r="F1377" s="45">
        <v>2</v>
      </c>
      <c r="G1377" s="14" t="str">
        <f>VLOOKUP(B1377,'Akodens FV'!$A$1:$B$1976,2,FALSE)</f>
        <v>Tandv inkl priv</v>
      </c>
    </row>
    <row r="1378" spans="1:7" x14ac:dyDescent="0.2">
      <c r="A1378" s="19" t="str">
        <f t="shared" si="21"/>
        <v>0853085J01CE02</v>
      </c>
      <c r="B1378" s="43" t="s">
        <v>76</v>
      </c>
      <c r="C1378" s="43" t="s">
        <v>195</v>
      </c>
      <c r="D1378" s="43" t="s">
        <v>246</v>
      </c>
      <c r="E1378" s="44" t="s">
        <v>352</v>
      </c>
      <c r="F1378" s="45">
        <v>52</v>
      </c>
      <c r="G1378" s="14" t="str">
        <f>VLOOKUP(B1378,'Akodens FV'!$A$1:$B$1976,2,FALSE)</f>
        <v>Tandv inkl priv</v>
      </c>
    </row>
    <row r="1379" spans="1:7" x14ac:dyDescent="0.2">
      <c r="A1379" s="19" t="str">
        <f t="shared" si="21"/>
        <v>0853088J01CE02</v>
      </c>
      <c r="B1379" s="43" t="s">
        <v>404</v>
      </c>
      <c r="C1379" s="43" t="s">
        <v>412</v>
      </c>
      <c r="D1379" s="43" t="s">
        <v>246</v>
      </c>
      <c r="E1379" s="44" t="s">
        <v>352</v>
      </c>
      <c r="F1379" s="45">
        <v>58</v>
      </c>
      <c r="G1379" s="14" t="str">
        <f>VLOOKUP(B1379,'Akodens FV'!$A$1:$B$1976,2,FALSE)</f>
        <v>Tandv inkl priv</v>
      </c>
    </row>
    <row r="1380" spans="1:7" x14ac:dyDescent="0.2">
      <c r="A1380" s="19" t="str">
        <f t="shared" si="21"/>
        <v>0853088J01FF01</v>
      </c>
      <c r="B1380" s="43" t="s">
        <v>404</v>
      </c>
      <c r="C1380" s="43" t="s">
        <v>412</v>
      </c>
      <c r="D1380" s="43" t="s">
        <v>248</v>
      </c>
      <c r="E1380" s="44" t="s">
        <v>358</v>
      </c>
      <c r="F1380" s="45">
        <v>4</v>
      </c>
      <c r="G1380" s="14" t="str">
        <f>VLOOKUP(B1380,'Akodens FV'!$A$1:$B$1976,2,FALSE)</f>
        <v>Tandv inkl priv</v>
      </c>
    </row>
    <row r="1381" spans="1:7" x14ac:dyDescent="0.2">
      <c r="A1381" s="19" t="str">
        <f t="shared" si="21"/>
        <v>0854000J01CA04</v>
      </c>
      <c r="B1381" s="43" t="s">
        <v>88</v>
      </c>
      <c r="C1381" s="43" t="s">
        <v>206</v>
      </c>
      <c r="D1381" s="43" t="s">
        <v>247</v>
      </c>
      <c r="E1381" s="44" t="s">
        <v>350</v>
      </c>
      <c r="F1381" s="45">
        <v>4</v>
      </c>
      <c r="G1381" s="14" t="str">
        <f>VLOOKUP(B1381,'Akodens FV'!$A$1:$B$1976,2,FALSE)</f>
        <v>Tandv inkl priv</v>
      </c>
    </row>
    <row r="1382" spans="1:7" x14ac:dyDescent="0.2">
      <c r="A1382" s="19" t="str">
        <f t="shared" si="21"/>
        <v>0854000J01CE02</v>
      </c>
      <c r="B1382" s="43" t="s">
        <v>88</v>
      </c>
      <c r="C1382" s="43" t="s">
        <v>206</v>
      </c>
      <c r="D1382" s="43" t="s">
        <v>246</v>
      </c>
      <c r="E1382" s="44" t="s">
        <v>352</v>
      </c>
      <c r="F1382" s="45">
        <v>20</v>
      </c>
      <c r="G1382" s="14" t="str">
        <f>VLOOKUP(B1382,'Akodens FV'!$A$1:$B$1976,2,FALSE)</f>
        <v>Tandv inkl priv</v>
      </c>
    </row>
    <row r="1383" spans="1:7" x14ac:dyDescent="0.2">
      <c r="A1383" s="19" t="str">
        <f t="shared" si="21"/>
        <v>0854000J01DB05</v>
      </c>
      <c r="B1383" s="43" t="s">
        <v>88</v>
      </c>
      <c r="C1383" s="43" t="s">
        <v>206</v>
      </c>
      <c r="D1383" s="43" t="s">
        <v>261</v>
      </c>
      <c r="E1383" s="44" t="s">
        <v>355</v>
      </c>
      <c r="F1383" s="45">
        <v>2</v>
      </c>
      <c r="G1383" s="14" t="str">
        <f>VLOOKUP(B1383,'Akodens FV'!$A$1:$B$1976,2,FALSE)</f>
        <v>Tandv inkl priv</v>
      </c>
    </row>
    <row r="1384" spans="1:7" x14ac:dyDescent="0.2">
      <c r="A1384" s="19" t="str">
        <f t="shared" si="21"/>
        <v>0854000J01FF01</v>
      </c>
      <c r="B1384" s="43" t="s">
        <v>88</v>
      </c>
      <c r="C1384" s="43" t="s">
        <v>206</v>
      </c>
      <c r="D1384" s="43" t="s">
        <v>248</v>
      </c>
      <c r="E1384" s="44" t="s">
        <v>358</v>
      </c>
      <c r="F1384" s="45">
        <v>1</v>
      </c>
      <c r="G1384" s="14" t="str">
        <f>VLOOKUP(B1384,'Akodens FV'!$A$1:$B$1976,2,FALSE)</f>
        <v>Tandv inkl priv</v>
      </c>
    </row>
    <row r="1385" spans="1:7" x14ac:dyDescent="0.2">
      <c r="A1385" s="19" t="str">
        <f t="shared" si="21"/>
        <v>0854060J01CA04</v>
      </c>
      <c r="B1385" s="43" t="s">
        <v>96</v>
      </c>
      <c r="C1385" s="43" t="s">
        <v>214</v>
      </c>
      <c r="D1385" s="43" t="s">
        <v>247</v>
      </c>
      <c r="E1385" s="44" t="s">
        <v>350</v>
      </c>
      <c r="F1385" s="45">
        <v>11</v>
      </c>
      <c r="G1385" s="14" t="str">
        <f>VLOOKUP(B1385,'Akodens FV'!$A$1:$B$1976,2,FALSE)</f>
        <v>Tandv inkl priv</v>
      </c>
    </row>
    <row r="1386" spans="1:7" x14ac:dyDescent="0.2">
      <c r="A1386" s="19" t="str">
        <f t="shared" si="21"/>
        <v>0854060J01CA08</v>
      </c>
      <c r="B1386" s="43" t="s">
        <v>96</v>
      </c>
      <c r="C1386" s="43" t="s">
        <v>214</v>
      </c>
      <c r="D1386" s="43" t="s">
        <v>262</v>
      </c>
      <c r="E1386" s="44" t="s">
        <v>351</v>
      </c>
      <c r="F1386" s="45">
        <v>2</v>
      </c>
      <c r="G1386" s="14" t="str">
        <f>VLOOKUP(B1386,'Akodens FV'!$A$1:$B$1976,2,FALSE)</f>
        <v>Tandv inkl priv</v>
      </c>
    </row>
    <row r="1387" spans="1:7" x14ac:dyDescent="0.2">
      <c r="A1387" s="19" t="str">
        <f t="shared" si="21"/>
        <v>0854060J01CE02</v>
      </c>
      <c r="B1387" s="43" t="s">
        <v>96</v>
      </c>
      <c r="C1387" s="43" t="s">
        <v>214</v>
      </c>
      <c r="D1387" s="43" t="s">
        <v>246</v>
      </c>
      <c r="E1387" s="44" t="s">
        <v>352</v>
      </c>
      <c r="F1387" s="45">
        <v>41</v>
      </c>
      <c r="G1387" s="14" t="str">
        <f>VLOOKUP(B1387,'Akodens FV'!$A$1:$B$1976,2,FALSE)</f>
        <v>Tandv inkl priv</v>
      </c>
    </row>
    <row r="1388" spans="1:7" x14ac:dyDescent="0.2">
      <c r="A1388" s="19" t="str">
        <f t="shared" si="21"/>
        <v>0854060J01CF05</v>
      </c>
      <c r="B1388" s="43" t="s">
        <v>96</v>
      </c>
      <c r="C1388" s="43" t="s">
        <v>214</v>
      </c>
      <c r="D1388" s="43" t="s">
        <v>251</v>
      </c>
      <c r="E1388" s="44" t="s">
        <v>353</v>
      </c>
      <c r="F1388" s="45">
        <v>1</v>
      </c>
      <c r="G1388" s="14" t="str">
        <f>VLOOKUP(B1388,'Akodens FV'!$A$1:$B$1976,2,FALSE)</f>
        <v>Tandv inkl priv</v>
      </c>
    </row>
    <row r="1389" spans="1:7" x14ac:dyDescent="0.2">
      <c r="A1389" s="19" t="str">
        <f t="shared" si="21"/>
        <v>0854060J01FF01</v>
      </c>
      <c r="B1389" s="43" t="s">
        <v>96</v>
      </c>
      <c r="C1389" s="43" t="s">
        <v>214</v>
      </c>
      <c r="D1389" s="43" t="s">
        <v>248</v>
      </c>
      <c r="E1389" s="44" t="s">
        <v>358</v>
      </c>
      <c r="F1389" s="45">
        <v>9</v>
      </c>
      <c r="G1389" s="14" t="str">
        <f>VLOOKUP(B1389,'Akodens FV'!$A$1:$B$1976,2,FALSE)</f>
        <v>Tandv inkl priv</v>
      </c>
    </row>
    <row r="1390" spans="1:7" x14ac:dyDescent="0.2">
      <c r="A1390" s="19" t="str">
        <f t="shared" si="21"/>
        <v>0854080J01CE02</v>
      </c>
      <c r="B1390" s="43" t="s">
        <v>89</v>
      </c>
      <c r="C1390" s="43" t="s">
        <v>207</v>
      </c>
      <c r="D1390" s="43" t="s">
        <v>246</v>
      </c>
      <c r="E1390" s="44" t="s">
        <v>352</v>
      </c>
      <c r="F1390" s="45">
        <v>48</v>
      </c>
      <c r="G1390" s="14" t="str">
        <f>VLOOKUP(B1390,'Akodens FV'!$A$1:$B$1976,2,FALSE)</f>
        <v>Tandv inkl priv</v>
      </c>
    </row>
    <row r="1391" spans="1:7" x14ac:dyDescent="0.2">
      <c r="A1391" s="19" t="str">
        <f t="shared" si="21"/>
        <v>0854080J01FF01</v>
      </c>
      <c r="B1391" s="43" t="s">
        <v>89</v>
      </c>
      <c r="C1391" s="43" t="s">
        <v>207</v>
      </c>
      <c r="D1391" s="43" t="s">
        <v>248</v>
      </c>
      <c r="E1391" s="44" t="s">
        <v>358</v>
      </c>
      <c r="F1391" s="45">
        <v>4</v>
      </c>
      <c r="G1391" s="14" t="str">
        <f>VLOOKUP(B1391,'Akodens FV'!$A$1:$B$1976,2,FALSE)</f>
        <v>Tandv inkl priv</v>
      </c>
    </row>
    <row r="1392" spans="1:7" x14ac:dyDescent="0.2">
      <c r="A1392" s="19" t="str">
        <f t="shared" si="21"/>
        <v>0896030J01AA02</v>
      </c>
      <c r="B1392" s="43" t="s">
        <v>343</v>
      </c>
      <c r="C1392" s="43" t="s">
        <v>450</v>
      </c>
      <c r="D1392" s="43" t="s">
        <v>249</v>
      </c>
      <c r="E1392" s="44" t="s">
        <v>348</v>
      </c>
      <c r="F1392" s="45">
        <v>23</v>
      </c>
      <c r="G1392" s="14" t="str">
        <f>VLOOKUP(B1392,'Akodens FV'!$A$1:$B$1976,2,FALSE)</f>
        <v>Övrigt</v>
      </c>
    </row>
    <row r="1393" spans="1:7" x14ac:dyDescent="0.2">
      <c r="A1393" s="19" t="str">
        <f t="shared" si="21"/>
        <v>0896030J01AA04</v>
      </c>
      <c r="B1393" s="43" t="s">
        <v>343</v>
      </c>
      <c r="C1393" s="43" t="s">
        <v>450</v>
      </c>
      <c r="D1393" s="43" t="s">
        <v>264</v>
      </c>
      <c r="E1393" s="44" t="s">
        <v>349</v>
      </c>
      <c r="F1393" s="45">
        <v>1</v>
      </c>
      <c r="G1393" s="14" t="str">
        <f>VLOOKUP(B1393,'Akodens FV'!$A$1:$B$1976,2,FALSE)</f>
        <v>Övrigt</v>
      </c>
    </row>
    <row r="1394" spans="1:7" x14ac:dyDescent="0.2">
      <c r="A1394" s="19" t="str">
        <f t="shared" si="21"/>
        <v>0896030J01CA04</v>
      </c>
      <c r="B1394" s="43" t="s">
        <v>343</v>
      </c>
      <c r="C1394" s="43" t="s">
        <v>450</v>
      </c>
      <c r="D1394" s="43" t="s">
        <v>247</v>
      </c>
      <c r="E1394" s="44" t="s">
        <v>350</v>
      </c>
      <c r="F1394" s="45">
        <v>1</v>
      </c>
      <c r="G1394" s="14" t="str">
        <f>VLOOKUP(B1394,'Akodens FV'!$A$1:$B$1976,2,FALSE)</f>
        <v>Övrigt</v>
      </c>
    </row>
    <row r="1395" spans="1:7" x14ac:dyDescent="0.2">
      <c r="A1395" s="19" t="str">
        <f t="shared" si="21"/>
        <v>0896030J01CA08</v>
      </c>
      <c r="B1395" s="43" t="s">
        <v>343</v>
      </c>
      <c r="C1395" s="43" t="s">
        <v>450</v>
      </c>
      <c r="D1395" s="43" t="s">
        <v>262</v>
      </c>
      <c r="E1395" s="44" t="s">
        <v>351</v>
      </c>
      <c r="F1395" s="45">
        <v>7</v>
      </c>
      <c r="G1395" s="14" t="str">
        <f>VLOOKUP(B1395,'Akodens FV'!$A$1:$B$1976,2,FALSE)</f>
        <v>Övrigt</v>
      </c>
    </row>
    <row r="1396" spans="1:7" x14ac:dyDescent="0.2">
      <c r="A1396" s="19" t="str">
        <f t="shared" si="21"/>
        <v>0896030J01CE02</v>
      </c>
      <c r="B1396" s="43" t="s">
        <v>343</v>
      </c>
      <c r="C1396" s="43" t="s">
        <v>450</v>
      </c>
      <c r="D1396" s="43" t="s">
        <v>246</v>
      </c>
      <c r="E1396" s="44" t="s">
        <v>352</v>
      </c>
      <c r="F1396" s="45">
        <v>22</v>
      </c>
      <c r="G1396" s="14" t="str">
        <f>VLOOKUP(B1396,'Akodens FV'!$A$1:$B$1976,2,FALSE)</f>
        <v>Övrigt</v>
      </c>
    </row>
    <row r="1397" spans="1:7" x14ac:dyDescent="0.2">
      <c r="A1397" s="19" t="str">
        <f t="shared" si="21"/>
        <v>0896030J01CF05</v>
      </c>
      <c r="B1397" s="43" t="s">
        <v>343</v>
      </c>
      <c r="C1397" s="43" t="s">
        <v>450</v>
      </c>
      <c r="D1397" s="43" t="s">
        <v>251</v>
      </c>
      <c r="E1397" s="44" t="s">
        <v>353</v>
      </c>
      <c r="F1397" s="45">
        <v>15</v>
      </c>
      <c r="G1397" s="14" t="str">
        <f>VLOOKUP(B1397,'Akodens FV'!$A$1:$B$1976,2,FALSE)</f>
        <v>Övrigt</v>
      </c>
    </row>
    <row r="1398" spans="1:7" x14ac:dyDescent="0.2">
      <c r="A1398" s="19" t="str">
        <f t="shared" si="21"/>
        <v>0896030J01CR02</v>
      </c>
      <c r="B1398" s="43" t="s">
        <v>343</v>
      </c>
      <c r="C1398" s="43" t="s">
        <v>450</v>
      </c>
      <c r="D1398" s="43" t="s">
        <v>253</v>
      </c>
      <c r="E1398" s="44" t="s">
        <v>640</v>
      </c>
      <c r="F1398" s="45">
        <v>1</v>
      </c>
      <c r="G1398" s="14" t="str">
        <f>VLOOKUP(B1398,'Akodens FV'!$A$1:$B$1976,2,FALSE)</f>
        <v>Övrigt</v>
      </c>
    </row>
    <row r="1399" spans="1:7" x14ac:dyDescent="0.2">
      <c r="A1399" s="19" t="str">
        <f t="shared" si="21"/>
        <v>0896030J01FA01</v>
      </c>
      <c r="B1399" s="43" t="s">
        <v>343</v>
      </c>
      <c r="C1399" s="43" t="s">
        <v>450</v>
      </c>
      <c r="D1399" s="43" t="s">
        <v>250</v>
      </c>
      <c r="E1399" s="44" t="s">
        <v>357</v>
      </c>
      <c r="F1399" s="45">
        <v>1</v>
      </c>
      <c r="G1399" s="14" t="str">
        <f>VLOOKUP(B1399,'Akodens FV'!$A$1:$B$1976,2,FALSE)</f>
        <v>Övrigt</v>
      </c>
    </row>
    <row r="1400" spans="1:7" x14ac:dyDescent="0.2">
      <c r="A1400" s="19" t="str">
        <f t="shared" si="21"/>
        <v>0896030J01FF01</v>
      </c>
      <c r="B1400" s="43" t="s">
        <v>343</v>
      </c>
      <c r="C1400" s="43" t="s">
        <v>450</v>
      </c>
      <c r="D1400" s="43" t="s">
        <v>248</v>
      </c>
      <c r="E1400" s="44" t="s">
        <v>358</v>
      </c>
      <c r="F1400" s="45">
        <v>1</v>
      </c>
      <c r="G1400" s="14" t="str">
        <f>VLOOKUP(B1400,'Akodens FV'!$A$1:$B$1976,2,FALSE)</f>
        <v>Övrigt</v>
      </c>
    </row>
    <row r="1401" spans="1:7" x14ac:dyDescent="0.2">
      <c r="A1401" s="19" t="str">
        <f t="shared" si="21"/>
        <v>0896030J01MA02</v>
      </c>
      <c r="B1401" s="43" t="s">
        <v>343</v>
      </c>
      <c r="C1401" s="43" t="s">
        <v>450</v>
      </c>
      <c r="D1401" s="43" t="s">
        <v>252</v>
      </c>
      <c r="E1401" s="44" t="s">
        <v>359</v>
      </c>
      <c r="F1401" s="45">
        <v>6</v>
      </c>
      <c r="G1401" s="14" t="str">
        <f>VLOOKUP(B1401,'Akodens FV'!$A$1:$B$1976,2,FALSE)</f>
        <v>Övrigt</v>
      </c>
    </row>
    <row r="1402" spans="1:7" x14ac:dyDescent="0.2">
      <c r="A1402" s="19" t="str">
        <f t="shared" si="21"/>
        <v>0896030J01XE01</v>
      </c>
      <c r="B1402" s="43" t="s">
        <v>343</v>
      </c>
      <c r="C1402" s="43" t="s">
        <v>450</v>
      </c>
      <c r="D1402" s="43" t="s">
        <v>255</v>
      </c>
      <c r="E1402" s="44" t="s">
        <v>361</v>
      </c>
      <c r="F1402" s="45">
        <v>2</v>
      </c>
      <c r="G1402" s="14" t="str">
        <f>VLOOKUP(B1402,'Akodens FV'!$A$1:$B$1976,2,FALSE)</f>
        <v>Övrigt</v>
      </c>
    </row>
    <row r="1403" spans="1:7" x14ac:dyDescent="0.2">
      <c r="A1403" s="19" t="str">
        <f t="shared" si="21"/>
        <v>0896031J01AA02</v>
      </c>
      <c r="B1403" s="43" t="s">
        <v>344</v>
      </c>
      <c r="C1403" s="43" t="s">
        <v>405</v>
      </c>
      <c r="D1403" s="43" t="s">
        <v>249</v>
      </c>
      <c r="E1403" s="44" t="s">
        <v>348</v>
      </c>
      <c r="F1403" s="45">
        <v>68</v>
      </c>
      <c r="G1403" s="14" t="str">
        <f>VLOOKUP(B1403,'Akodens FV'!$A$1:$B$1976,2,FALSE)</f>
        <v>Övrigt</v>
      </c>
    </row>
    <row r="1404" spans="1:7" x14ac:dyDescent="0.2">
      <c r="A1404" s="19" t="str">
        <f t="shared" si="21"/>
        <v>0896031J01AA04</v>
      </c>
      <c r="B1404" s="43" t="s">
        <v>344</v>
      </c>
      <c r="C1404" s="43" t="s">
        <v>405</v>
      </c>
      <c r="D1404" s="43" t="s">
        <v>264</v>
      </c>
      <c r="E1404" s="44" t="s">
        <v>349</v>
      </c>
      <c r="F1404" s="45">
        <v>6</v>
      </c>
      <c r="G1404" s="14" t="str">
        <f>VLOOKUP(B1404,'Akodens FV'!$A$1:$B$1976,2,FALSE)</f>
        <v>Övrigt</v>
      </c>
    </row>
    <row r="1405" spans="1:7" x14ac:dyDescent="0.2">
      <c r="A1405" s="19" t="str">
        <f t="shared" si="21"/>
        <v>0896031J01AA07</v>
      </c>
      <c r="B1405" s="43" t="s">
        <v>344</v>
      </c>
      <c r="C1405" s="43" t="s">
        <v>405</v>
      </c>
      <c r="D1405" s="43" t="s">
        <v>263</v>
      </c>
      <c r="E1405" s="44" t="s">
        <v>363</v>
      </c>
      <c r="F1405" s="45">
        <v>1</v>
      </c>
      <c r="G1405" s="14" t="str">
        <f>VLOOKUP(B1405,'Akodens FV'!$A$1:$B$1976,2,FALSE)</f>
        <v>Övrigt</v>
      </c>
    </row>
    <row r="1406" spans="1:7" x14ac:dyDescent="0.2">
      <c r="A1406" s="19" t="str">
        <f t="shared" si="21"/>
        <v>0896031J01CA04</v>
      </c>
      <c r="B1406" s="43" t="s">
        <v>344</v>
      </c>
      <c r="C1406" s="43" t="s">
        <v>405</v>
      </c>
      <c r="D1406" s="43" t="s">
        <v>247</v>
      </c>
      <c r="E1406" s="44" t="s">
        <v>350</v>
      </c>
      <c r="F1406" s="45">
        <v>22</v>
      </c>
      <c r="G1406" s="14" t="str">
        <f>VLOOKUP(B1406,'Akodens FV'!$A$1:$B$1976,2,FALSE)</f>
        <v>Övrigt</v>
      </c>
    </row>
    <row r="1407" spans="1:7" x14ac:dyDescent="0.2">
      <c r="A1407" s="19" t="str">
        <f t="shared" si="21"/>
        <v>0896031J01CA08</v>
      </c>
      <c r="B1407" s="43" t="s">
        <v>344</v>
      </c>
      <c r="C1407" s="43" t="s">
        <v>405</v>
      </c>
      <c r="D1407" s="43" t="s">
        <v>262</v>
      </c>
      <c r="E1407" s="44" t="s">
        <v>351</v>
      </c>
      <c r="F1407" s="45">
        <v>40</v>
      </c>
      <c r="G1407" s="14" t="str">
        <f>VLOOKUP(B1407,'Akodens FV'!$A$1:$B$1976,2,FALSE)</f>
        <v>Övrigt</v>
      </c>
    </row>
    <row r="1408" spans="1:7" x14ac:dyDescent="0.2">
      <c r="A1408" s="19" t="str">
        <f t="shared" si="21"/>
        <v>0896031J01CE02</v>
      </c>
      <c r="B1408" s="43" t="s">
        <v>344</v>
      </c>
      <c r="C1408" s="43" t="s">
        <v>405</v>
      </c>
      <c r="D1408" s="43" t="s">
        <v>246</v>
      </c>
      <c r="E1408" s="44" t="s">
        <v>352</v>
      </c>
      <c r="F1408" s="45">
        <v>122</v>
      </c>
      <c r="G1408" s="14" t="str">
        <f>VLOOKUP(B1408,'Akodens FV'!$A$1:$B$1976,2,FALSE)</f>
        <v>Övrigt</v>
      </c>
    </row>
    <row r="1409" spans="1:7" x14ac:dyDescent="0.2">
      <c r="A1409" s="19" t="str">
        <f t="shared" si="21"/>
        <v>0896031J01CF05</v>
      </c>
      <c r="B1409" s="43" t="s">
        <v>344</v>
      </c>
      <c r="C1409" s="43" t="s">
        <v>405</v>
      </c>
      <c r="D1409" s="43" t="s">
        <v>251</v>
      </c>
      <c r="E1409" s="44" t="s">
        <v>353</v>
      </c>
      <c r="F1409" s="45">
        <v>38</v>
      </c>
      <c r="G1409" s="14" t="str">
        <f>VLOOKUP(B1409,'Akodens FV'!$A$1:$B$1976,2,FALSE)</f>
        <v>Övrigt</v>
      </c>
    </row>
    <row r="1410" spans="1:7" x14ac:dyDescent="0.2">
      <c r="A1410" s="19" t="str">
        <f t="shared" si="21"/>
        <v>0896031J01CR02</v>
      </c>
      <c r="B1410" s="43" t="s">
        <v>344</v>
      </c>
      <c r="C1410" s="43" t="s">
        <v>405</v>
      </c>
      <c r="D1410" s="43" t="s">
        <v>253</v>
      </c>
      <c r="E1410" s="44" t="s">
        <v>640</v>
      </c>
      <c r="F1410" s="45">
        <v>20</v>
      </c>
      <c r="G1410" s="14" t="str">
        <f>VLOOKUP(B1410,'Akodens FV'!$A$1:$B$1976,2,FALSE)</f>
        <v>Övrigt</v>
      </c>
    </row>
    <row r="1411" spans="1:7" x14ac:dyDescent="0.2">
      <c r="A1411" s="19" t="str">
        <f t="shared" ref="A1411:A1474" si="22">B1411&amp;D1411</f>
        <v>0896031J01DB05</v>
      </c>
      <c r="B1411" s="43" t="s">
        <v>344</v>
      </c>
      <c r="C1411" s="43" t="s">
        <v>405</v>
      </c>
      <c r="D1411" s="43" t="s">
        <v>261</v>
      </c>
      <c r="E1411" s="44" t="s">
        <v>355</v>
      </c>
      <c r="F1411" s="45">
        <v>5</v>
      </c>
      <c r="G1411" s="14" t="str">
        <f>VLOOKUP(B1411,'Akodens FV'!$A$1:$B$1976,2,FALSE)</f>
        <v>Övrigt</v>
      </c>
    </row>
    <row r="1412" spans="1:7" x14ac:dyDescent="0.2">
      <c r="A1412" s="19" t="str">
        <f t="shared" si="22"/>
        <v>0896031J01EA01</v>
      </c>
      <c r="B1412" s="43" t="s">
        <v>344</v>
      </c>
      <c r="C1412" s="43" t="s">
        <v>405</v>
      </c>
      <c r="D1412" s="43" t="s">
        <v>259</v>
      </c>
      <c r="E1412" s="44" t="s">
        <v>356</v>
      </c>
      <c r="F1412" s="45">
        <v>4</v>
      </c>
      <c r="G1412" s="14" t="str">
        <f>VLOOKUP(B1412,'Akodens FV'!$A$1:$B$1976,2,FALSE)</f>
        <v>Övrigt</v>
      </c>
    </row>
    <row r="1413" spans="1:7" x14ac:dyDescent="0.2">
      <c r="A1413" s="19" t="str">
        <f t="shared" si="22"/>
        <v>0896031J01EE01</v>
      </c>
      <c r="B1413" s="43" t="s">
        <v>344</v>
      </c>
      <c r="C1413" s="43" t="s">
        <v>405</v>
      </c>
      <c r="D1413" s="43" t="s">
        <v>258</v>
      </c>
      <c r="E1413" s="44" t="s">
        <v>364</v>
      </c>
      <c r="F1413" s="45">
        <v>3</v>
      </c>
      <c r="G1413" s="14" t="str">
        <f>VLOOKUP(B1413,'Akodens FV'!$A$1:$B$1976,2,FALSE)</f>
        <v>Övrigt</v>
      </c>
    </row>
    <row r="1414" spans="1:7" x14ac:dyDescent="0.2">
      <c r="A1414" s="19" t="str">
        <f t="shared" si="22"/>
        <v>0896031J01FA01</v>
      </c>
      <c r="B1414" s="43" t="s">
        <v>344</v>
      </c>
      <c r="C1414" s="43" t="s">
        <v>405</v>
      </c>
      <c r="D1414" s="43" t="s">
        <v>250</v>
      </c>
      <c r="E1414" s="44" t="s">
        <v>357</v>
      </c>
      <c r="F1414" s="45">
        <v>9</v>
      </c>
      <c r="G1414" s="14" t="str">
        <f>VLOOKUP(B1414,'Akodens FV'!$A$1:$B$1976,2,FALSE)</f>
        <v>Övrigt</v>
      </c>
    </row>
    <row r="1415" spans="1:7" x14ac:dyDescent="0.2">
      <c r="A1415" s="19" t="str">
        <f t="shared" si="22"/>
        <v>0896031J01FA06</v>
      </c>
      <c r="B1415" s="43" t="s">
        <v>344</v>
      </c>
      <c r="C1415" s="43" t="s">
        <v>405</v>
      </c>
      <c r="D1415" s="43" t="s">
        <v>269</v>
      </c>
      <c r="E1415" s="44" t="s">
        <v>374</v>
      </c>
      <c r="F1415" s="45">
        <v>3</v>
      </c>
      <c r="G1415" s="14" t="str">
        <f>VLOOKUP(B1415,'Akodens FV'!$A$1:$B$1976,2,FALSE)</f>
        <v>Övrigt</v>
      </c>
    </row>
    <row r="1416" spans="1:7" x14ac:dyDescent="0.2">
      <c r="A1416" s="19" t="str">
        <f t="shared" si="22"/>
        <v>0896031J01FA09</v>
      </c>
      <c r="B1416" s="43" t="s">
        <v>344</v>
      </c>
      <c r="C1416" s="43" t="s">
        <v>405</v>
      </c>
      <c r="D1416" s="43" t="s">
        <v>257</v>
      </c>
      <c r="E1416" s="44" t="s">
        <v>375</v>
      </c>
      <c r="F1416" s="45">
        <v>5</v>
      </c>
      <c r="G1416" s="14" t="str">
        <f>VLOOKUP(B1416,'Akodens FV'!$A$1:$B$1976,2,FALSE)</f>
        <v>Övrigt</v>
      </c>
    </row>
    <row r="1417" spans="1:7" x14ac:dyDescent="0.2">
      <c r="A1417" s="19" t="str">
        <f t="shared" si="22"/>
        <v>0896031J01FA10</v>
      </c>
      <c r="B1417" s="43" t="s">
        <v>344</v>
      </c>
      <c r="C1417" s="43" t="s">
        <v>405</v>
      </c>
      <c r="D1417" s="43" t="s">
        <v>268</v>
      </c>
      <c r="E1417" s="44" t="s">
        <v>368</v>
      </c>
      <c r="F1417" s="45">
        <v>3</v>
      </c>
      <c r="G1417" s="14" t="str">
        <f>VLOOKUP(B1417,'Akodens FV'!$A$1:$B$1976,2,FALSE)</f>
        <v>Övrigt</v>
      </c>
    </row>
    <row r="1418" spans="1:7" x14ac:dyDescent="0.2">
      <c r="A1418" s="19" t="str">
        <f t="shared" si="22"/>
        <v>0896031J01FF01</v>
      </c>
      <c r="B1418" s="43" t="s">
        <v>344</v>
      </c>
      <c r="C1418" s="43" t="s">
        <v>405</v>
      </c>
      <c r="D1418" s="43" t="s">
        <v>248</v>
      </c>
      <c r="E1418" s="44" t="s">
        <v>358</v>
      </c>
      <c r="F1418" s="45">
        <v>16</v>
      </c>
      <c r="G1418" s="14" t="str">
        <f>VLOOKUP(B1418,'Akodens FV'!$A$1:$B$1976,2,FALSE)</f>
        <v>Övrigt</v>
      </c>
    </row>
    <row r="1419" spans="1:7" x14ac:dyDescent="0.2">
      <c r="A1419" s="19" t="str">
        <f t="shared" si="22"/>
        <v>0896031J01MA02</v>
      </c>
      <c r="B1419" s="43" t="s">
        <v>344</v>
      </c>
      <c r="C1419" s="43" t="s">
        <v>405</v>
      </c>
      <c r="D1419" s="43" t="s">
        <v>252</v>
      </c>
      <c r="E1419" s="44" t="s">
        <v>359</v>
      </c>
      <c r="F1419" s="45">
        <v>45</v>
      </c>
      <c r="G1419" s="14" t="str">
        <f>VLOOKUP(B1419,'Akodens FV'!$A$1:$B$1976,2,FALSE)</f>
        <v>Övrigt</v>
      </c>
    </row>
    <row r="1420" spans="1:7" x14ac:dyDescent="0.2">
      <c r="A1420" s="19" t="str">
        <f t="shared" si="22"/>
        <v>0896031J01MA06</v>
      </c>
      <c r="B1420" s="43" t="s">
        <v>344</v>
      </c>
      <c r="C1420" s="43" t="s">
        <v>405</v>
      </c>
      <c r="D1420" s="43" t="s">
        <v>256</v>
      </c>
      <c r="E1420" s="44" t="s">
        <v>366</v>
      </c>
      <c r="F1420" s="45">
        <v>2</v>
      </c>
      <c r="G1420" s="14" t="str">
        <f>VLOOKUP(B1420,'Akodens FV'!$A$1:$B$1976,2,FALSE)</f>
        <v>Övrigt</v>
      </c>
    </row>
    <row r="1421" spans="1:7" x14ac:dyDescent="0.2">
      <c r="A1421" s="19" t="str">
        <f t="shared" si="22"/>
        <v>0896031J01XE01</v>
      </c>
      <c r="B1421" s="43" t="s">
        <v>344</v>
      </c>
      <c r="C1421" s="43" t="s">
        <v>405</v>
      </c>
      <c r="D1421" s="43" t="s">
        <v>255</v>
      </c>
      <c r="E1421" s="44" t="s">
        <v>361</v>
      </c>
      <c r="F1421" s="45">
        <v>14</v>
      </c>
      <c r="G1421" s="14" t="str">
        <f>VLOOKUP(B1421,'Akodens FV'!$A$1:$B$1976,2,FALSE)</f>
        <v>Övrigt</v>
      </c>
    </row>
    <row r="1422" spans="1:7" x14ac:dyDescent="0.2">
      <c r="A1422" s="19" t="str">
        <f t="shared" si="22"/>
        <v>0896033J01AA04</v>
      </c>
      <c r="B1422" s="43" t="s">
        <v>345</v>
      </c>
      <c r="C1422" s="43" t="s">
        <v>451</v>
      </c>
      <c r="D1422" s="43" t="s">
        <v>264</v>
      </c>
      <c r="E1422" s="44" t="s">
        <v>349</v>
      </c>
      <c r="F1422" s="45">
        <v>6</v>
      </c>
      <c r="G1422" s="14" t="e">
        <f>VLOOKUP(B1422,'Akodens FV'!$A$1:$B$1976,2,FALSE)</f>
        <v>#N/A</v>
      </c>
    </row>
    <row r="1423" spans="1:7" x14ac:dyDescent="0.2">
      <c r="A1423" s="19" t="str">
        <f t="shared" si="22"/>
        <v>0805102245793J01CE02</v>
      </c>
      <c r="B1423" s="43" t="s">
        <v>498</v>
      </c>
      <c r="C1423" s="43" t="s">
        <v>452</v>
      </c>
      <c r="D1423" s="43" t="s">
        <v>246</v>
      </c>
      <c r="E1423" s="44" t="s">
        <v>352</v>
      </c>
      <c r="F1423" s="45">
        <v>73</v>
      </c>
      <c r="G1423" s="14" t="str">
        <f>VLOOKUP(B1423,'Akodens FV'!$A$1:$B$1976,2,FALSE)</f>
        <v>Tandv inkl priv</v>
      </c>
    </row>
    <row r="1424" spans="1:7" x14ac:dyDescent="0.2">
      <c r="A1424" s="19" t="str">
        <f t="shared" si="22"/>
        <v>0805102245793J01FF01</v>
      </c>
      <c r="B1424" s="43" t="s">
        <v>498</v>
      </c>
      <c r="C1424" s="43" t="s">
        <v>452</v>
      </c>
      <c r="D1424" s="43" t="s">
        <v>248</v>
      </c>
      <c r="E1424" s="44" t="s">
        <v>358</v>
      </c>
      <c r="F1424" s="45">
        <v>17</v>
      </c>
      <c r="G1424" s="14" t="str">
        <f>VLOOKUP(B1424,'Akodens FV'!$A$1:$B$1976,2,FALSE)</f>
        <v>Tandv inkl priv</v>
      </c>
    </row>
    <row r="1425" spans="1:7" x14ac:dyDescent="0.2">
      <c r="A1425" s="19" t="str">
        <f t="shared" si="22"/>
        <v>0805102406684J01CE02</v>
      </c>
      <c r="B1425" s="43" t="s">
        <v>499</v>
      </c>
      <c r="C1425" s="43" t="s">
        <v>453</v>
      </c>
      <c r="D1425" s="43" t="s">
        <v>246</v>
      </c>
      <c r="E1425" s="44" t="s">
        <v>352</v>
      </c>
      <c r="F1425" s="45">
        <v>1</v>
      </c>
      <c r="G1425" s="14" t="str">
        <f>VLOOKUP(B1425,'Akodens FV'!$A$1:$B$1976,2,FALSE)</f>
        <v>Tandv inkl priv</v>
      </c>
    </row>
    <row r="1426" spans="1:7" x14ac:dyDescent="0.2">
      <c r="A1426" s="19" t="str">
        <f t="shared" si="22"/>
        <v>0805102723914J01CE02</v>
      </c>
      <c r="B1426" s="43" t="s">
        <v>501</v>
      </c>
      <c r="C1426" s="43" t="s">
        <v>455</v>
      </c>
      <c r="D1426" s="43" t="s">
        <v>246</v>
      </c>
      <c r="E1426" s="44" t="s">
        <v>352</v>
      </c>
      <c r="F1426" s="45">
        <v>13</v>
      </c>
      <c r="G1426" s="14" t="str">
        <f>VLOOKUP(B1426,'Akodens FV'!$A$1:$B$1976,2,FALSE)</f>
        <v>Tandv inkl priv</v>
      </c>
    </row>
    <row r="1427" spans="1:7" x14ac:dyDescent="0.2">
      <c r="A1427" s="19" t="str">
        <f t="shared" si="22"/>
        <v>0805102723914J01FF01</v>
      </c>
      <c r="B1427" s="43" t="s">
        <v>501</v>
      </c>
      <c r="C1427" s="43" t="s">
        <v>455</v>
      </c>
      <c r="D1427" s="43" t="s">
        <v>248</v>
      </c>
      <c r="E1427" s="44" t="s">
        <v>358</v>
      </c>
      <c r="F1427" s="45">
        <v>1</v>
      </c>
      <c r="G1427" s="14" t="str">
        <f>VLOOKUP(B1427,'Akodens FV'!$A$1:$B$1976,2,FALSE)</f>
        <v>Tandv inkl priv</v>
      </c>
    </row>
    <row r="1428" spans="1:7" x14ac:dyDescent="0.2">
      <c r="A1428" s="19" t="str">
        <f t="shared" si="22"/>
        <v>0805102849123J01AA02</v>
      </c>
      <c r="B1428" s="43" t="s">
        <v>502</v>
      </c>
      <c r="C1428" s="43" t="s">
        <v>456</v>
      </c>
      <c r="D1428" s="43" t="s">
        <v>249</v>
      </c>
      <c r="E1428" s="44" t="s">
        <v>348</v>
      </c>
      <c r="F1428" s="45">
        <v>1</v>
      </c>
      <c r="G1428" s="14" t="str">
        <f>VLOOKUP(B1428,'Akodens FV'!$A$1:$B$1976,2,FALSE)</f>
        <v>Tandv inkl priv</v>
      </c>
    </row>
    <row r="1429" spans="1:7" x14ac:dyDescent="0.2">
      <c r="A1429" s="19" t="str">
        <f t="shared" si="22"/>
        <v>0805102849123J01CE02</v>
      </c>
      <c r="B1429" s="43" t="s">
        <v>502</v>
      </c>
      <c r="C1429" s="43" t="s">
        <v>456</v>
      </c>
      <c r="D1429" s="43" t="s">
        <v>246</v>
      </c>
      <c r="E1429" s="44" t="s">
        <v>352</v>
      </c>
      <c r="F1429" s="45">
        <v>13</v>
      </c>
      <c r="G1429" s="14" t="str">
        <f>VLOOKUP(B1429,'Akodens FV'!$A$1:$B$1976,2,FALSE)</f>
        <v>Tandv inkl priv</v>
      </c>
    </row>
    <row r="1430" spans="1:7" x14ac:dyDescent="0.2">
      <c r="A1430" s="19" t="str">
        <f t="shared" si="22"/>
        <v>0805102870939J01CA04</v>
      </c>
      <c r="B1430" s="43" t="s">
        <v>503</v>
      </c>
      <c r="C1430" s="43" t="s">
        <v>457</v>
      </c>
      <c r="D1430" s="43" t="s">
        <v>247</v>
      </c>
      <c r="E1430" s="44" t="s">
        <v>350</v>
      </c>
      <c r="F1430" s="45">
        <v>1</v>
      </c>
      <c r="G1430" s="14" t="str">
        <f>VLOOKUP(B1430,'Akodens FV'!$A$1:$B$1976,2,FALSE)</f>
        <v>Tandv inkl priv</v>
      </c>
    </row>
    <row r="1431" spans="1:7" x14ac:dyDescent="0.2">
      <c r="A1431" s="19" t="str">
        <f t="shared" si="22"/>
        <v>0805102870939J01CE02</v>
      </c>
      <c r="B1431" s="43" t="s">
        <v>503</v>
      </c>
      <c r="C1431" s="43" t="s">
        <v>457</v>
      </c>
      <c r="D1431" s="43" t="s">
        <v>246</v>
      </c>
      <c r="E1431" s="44" t="s">
        <v>352</v>
      </c>
      <c r="F1431" s="45">
        <v>41</v>
      </c>
      <c r="G1431" s="14" t="str">
        <f>VLOOKUP(B1431,'Akodens FV'!$A$1:$B$1976,2,FALSE)</f>
        <v>Tandv inkl priv</v>
      </c>
    </row>
    <row r="1432" spans="1:7" x14ac:dyDescent="0.2">
      <c r="A1432" s="19" t="str">
        <f t="shared" si="22"/>
        <v>0805102870939J01FF01</v>
      </c>
      <c r="B1432" s="43" t="s">
        <v>503</v>
      </c>
      <c r="C1432" s="43" t="s">
        <v>457</v>
      </c>
      <c r="D1432" s="43" t="s">
        <v>248</v>
      </c>
      <c r="E1432" s="44" t="s">
        <v>358</v>
      </c>
      <c r="F1432" s="45">
        <v>1</v>
      </c>
      <c r="G1432" s="14" t="str">
        <f>VLOOKUP(B1432,'Akodens FV'!$A$1:$B$1976,2,FALSE)</f>
        <v>Tandv inkl priv</v>
      </c>
    </row>
    <row r="1433" spans="1:7" x14ac:dyDescent="0.2">
      <c r="A1433" s="19" t="str">
        <f t="shared" si="22"/>
        <v>0805103016060J01CE02</v>
      </c>
      <c r="B1433" s="43" t="s">
        <v>504</v>
      </c>
      <c r="C1433" s="43" t="s">
        <v>458</v>
      </c>
      <c r="D1433" s="43" t="s">
        <v>246</v>
      </c>
      <c r="E1433" s="44" t="s">
        <v>352</v>
      </c>
      <c r="F1433" s="45">
        <v>11</v>
      </c>
      <c r="G1433" s="14" t="str">
        <f>VLOOKUP(B1433,'Akodens FV'!$A$1:$B$1976,2,FALSE)</f>
        <v>Tandv inkl priv</v>
      </c>
    </row>
    <row r="1434" spans="1:7" x14ac:dyDescent="0.2">
      <c r="A1434" s="19" t="str">
        <f t="shared" si="22"/>
        <v>0805103016060J01FF01</v>
      </c>
      <c r="B1434" s="43" t="s">
        <v>504</v>
      </c>
      <c r="C1434" s="43" t="s">
        <v>458</v>
      </c>
      <c r="D1434" s="43" t="s">
        <v>248</v>
      </c>
      <c r="E1434" s="44" t="s">
        <v>358</v>
      </c>
      <c r="F1434" s="45">
        <v>3</v>
      </c>
      <c r="G1434" s="14" t="str">
        <f>VLOOKUP(B1434,'Akodens FV'!$A$1:$B$1976,2,FALSE)</f>
        <v>Tandv inkl priv</v>
      </c>
    </row>
    <row r="1435" spans="1:7" x14ac:dyDescent="0.2">
      <c r="A1435" s="19" t="str">
        <f t="shared" si="22"/>
        <v>0805103103819J01CA04</v>
      </c>
      <c r="B1435" s="43" t="s">
        <v>505</v>
      </c>
      <c r="C1435" s="43" t="s">
        <v>459</v>
      </c>
      <c r="D1435" s="43" t="s">
        <v>247</v>
      </c>
      <c r="E1435" s="44" t="s">
        <v>350</v>
      </c>
      <c r="F1435" s="45">
        <v>2</v>
      </c>
      <c r="G1435" s="14" t="str">
        <f>VLOOKUP(B1435,'Akodens FV'!$A$1:$B$1976,2,FALSE)</f>
        <v>Tandv inkl priv</v>
      </c>
    </row>
    <row r="1436" spans="1:7" x14ac:dyDescent="0.2">
      <c r="A1436" s="19" t="str">
        <f t="shared" si="22"/>
        <v>0805103103819J01CE02</v>
      </c>
      <c r="B1436" s="43" t="s">
        <v>505</v>
      </c>
      <c r="C1436" s="43" t="s">
        <v>459</v>
      </c>
      <c r="D1436" s="43" t="s">
        <v>246</v>
      </c>
      <c r="E1436" s="44" t="s">
        <v>352</v>
      </c>
      <c r="F1436" s="45">
        <v>29</v>
      </c>
      <c r="G1436" s="14" t="str">
        <f>VLOOKUP(B1436,'Akodens FV'!$A$1:$B$1976,2,FALSE)</f>
        <v>Tandv inkl priv</v>
      </c>
    </row>
    <row r="1437" spans="1:7" x14ac:dyDescent="0.2">
      <c r="A1437" s="19" t="str">
        <f t="shared" si="22"/>
        <v>0805103103819J01FA01</v>
      </c>
      <c r="B1437" s="43" t="s">
        <v>505</v>
      </c>
      <c r="C1437" s="43" t="s">
        <v>459</v>
      </c>
      <c r="D1437" s="43" t="s">
        <v>250</v>
      </c>
      <c r="E1437" s="44" t="s">
        <v>357</v>
      </c>
      <c r="F1437" s="45">
        <v>5</v>
      </c>
      <c r="G1437" s="14" t="str">
        <f>VLOOKUP(B1437,'Akodens FV'!$A$1:$B$1976,2,FALSE)</f>
        <v>Tandv inkl priv</v>
      </c>
    </row>
    <row r="1438" spans="1:7" x14ac:dyDescent="0.2">
      <c r="A1438" s="19" t="str">
        <f t="shared" si="22"/>
        <v>0805103103819J01FF01</v>
      </c>
      <c r="B1438" s="43" t="s">
        <v>505</v>
      </c>
      <c r="C1438" s="43" t="s">
        <v>459</v>
      </c>
      <c r="D1438" s="43" t="s">
        <v>248</v>
      </c>
      <c r="E1438" s="44" t="s">
        <v>358</v>
      </c>
      <c r="F1438" s="45">
        <v>2</v>
      </c>
      <c r="G1438" s="14" t="str">
        <f>VLOOKUP(B1438,'Akodens FV'!$A$1:$B$1976,2,FALSE)</f>
        <v>Tandv inkl priv</v>
      </c>
    </row>
    <row r="1439" spans="1:7" x14ac:dyDescent="0.2">
      <c r="A1439" s="19" t="str">
        <f t="shared" si="22"/>
        <v>0805103156833J01CA04</v>
      </c>
      <c r="B1439" s="43" t="s">
        <v>506</v>
      </c>
      <c r="C1439" s="43" t="s">
        <v>460</v>
      </c>
      <c r="D1439" s="43" t="s">
        <v>247</v>
      </c>
      <c r="E1439" s="44" t="s">
        <v>350</v>
      </c>
      <c r="F1439" s="45">
        <v>2</v>
      </c>
      <c r="G1439" s="14" t="str">
        <f>VLOOKUP(B1439,'Akodens FV'!$A$1:$B$1976,2,FALSE)</f>
        <v>Tandv inkl priv</v>
      </c>
    </row>
    <row r="1440" spans="1:7" x14ac:dyDescent="0.2">
      <c r="A1440" s="19" t="str">
        <f t="shared" si="22"/>
        <v>0805103156833J01CE02</v>
      </c>
      <c r="B1440" s="43" t="s">
        <v>506</v>
      </c>
      <c r="C1440" s="43" t="s">
        <v>460</v>
      </c>
      <c r="D1440" s="43" t="s">
        <v>246</v>
      </c>
      <c r="E1440" s="44" t="s">
        <v>352</v>
      </c>
      <c r="F1440" s="45">
        <v>55</v>
      </c>
      <c r="G1440" s="14" t="str">
        <f>VLOOKUP(B1440,'Akodens FV'!$A$1:$B$1976,2,FALSE)</f>
        <v>Tandv inkl priv</v>
      </c>
    </row>
    <row r="1441" spans="1:7" x14ac:dyDescent="0.2">
      <c r="A1441" s="19" t="str">
        <f t="shared" si="22"/>
        <v>0805103156833J01FF01</v>
      </c>
      <c r="B1441" s="43" t="s">
        <v>506</v>
      </c>
      <c r="C1441" s="43" t="s">
        <v>460</v>
      </c>
      <c r="D1441" s="43" t="s">
        <v>248</v>
      </c>
      <c r="E1441" s="44" t="s">
        <v>358</v>
      </c>
      <c r="F1441" s="45">
        <v>5</v>
      </c>
      <c r="G1441" s="14" t="str">
        <f>VLOOKUP(B1441,'Akodens FV'!$A$1:$B$1976,2,FALSE)</f>
        <v>Tandv inkl priv</v>
      </c>
    </row>
    <row r="1442" spans="1:7" x14ac:dyDescent="0.2">
      <c r="A1442" s="19" t="str">
        <f t="shared" si="22"/>
        <v>0805103273612J01CA04</v>
      </c>
      <c r="B1442" s="43" t="s">
        <v>507</v>
      </c>
      <c r="C1442" s="43" t="s">
        <v>461</v>
      </c>
      <c r="D1442" s="43" t="s">
        <v>247</v>
      </c>
      <c r="E1442" s="44" t="s">
        <v>350</v>
      </c>
      <c r="F1442" s="45">
        <v>2</v>
      </c>
      <c r="G1442" s="14" t="str">
        <f>VLOOKUP(B1442,'Akodens FV'!$A$1:$B$1976,2,FALSE)</f>
        <v>Tandv inkl priv</v>
      </c>
    </row>
    <row r="1443" spans="1:7" x14ac:dyDescent="0.2">
      <c r="A1443" s="19" t="str">
        <f t="shared" si="22"/>
        <v>0805103273612J01CE02</v>
      </c>
      <c r="B1443" s="43" t="s">
        <v>507</v>
      </c>
      <c r="C1443" s="43" t="s">
        <v>461</v>
      </c>
      <c r="D1443" s="43" t="s">
        <v>246</v>
      </c>
      <c r="E1443" s="44" t="s">
        <v>352</v>
      </c>
      <c r="F1443" s="45">
        <v>16</v>
      </c>
      <c r="G1443" s="14" t="str">
        <f>VLOOKUP(B1443,'Akodens FV'!$A$1:$B$1976,2,FALSE)</f>
        <v>Tandv inkl priv</v>
      </c>
    </row>
    <row r="1444" spans="1:7" x14ac:dyDescent="0.2">
      <c r="A1444" s="19" t="str">
        <f t="shared" si="22"/>
        <v>0805103273612J01FF01</v>
      </c>
      <c r="B1444" s="43" t="s">
        <v>507</v>
      </c>
      <c r="C1444" s="43" t="s">
        <v>461</v>
      </c>
      <c r="D1444" s="43" t="s">
        <v>248</v>
      </c>
      <c r="E1444" s="44" t="s">
        <v>358</v>
      </c>
      <c r="F1444" s="45">
        <v>3</v>
      </c>
      <c r="G1444" s="14" t="str">
        <f>VLOOKUP(B1444,'Akodens FV'!$A$1:$B$1976,2,FALSE)</f>
        <v>Tandv inkl priv</v>
      </c>
    </row>
    <row r="1445" spans="1:7" x14ac:dyDescent="0.2">
      <c r="A1445" s="19" t="str">
        <f t="shared" si="22"/>
        <v>0805103275583J01AA02</v>
      </c>
      <c r="B1445" s="43" t="s">
        <v>508</v>
      </c>
      <c r="C1445" s="43" t="s">
        <v>462</v>
      </c>
      <c r="D1445" s="43" t="s">
        <v>249</v>
      </c>
      <c r="E1445" s="44" t="s">
        <v>348</v>
      </c>
      <c r="F1445" s="45">
        <v>1</v>
      </c>
      <c r="G1445" s="14" t="str">
        <f>VLOOKUP(B1445,'Akodens FV'!$A$1:$B$1976,2,FALSE)</f>
        <v>Tandv inkl priv</v>
      </c>
    </row>
    <row r="1446" spans="1:7" x14ac:dyDescent="0.2">
      <c r="A1446" s="19" t="str">
        <f t="shared" si="22"/>
        <v>0805103275583J01CE02</v>
      </c>
      <c r="B1446" s="43" t="s">
        <v>508</v>
      </c>
      <c r="C1446" s="43" t="s">
        <v>462</v>
      </c>
      <c r="D1446" s="43" t="s">
        <v>246</v>
      </c>
      <c r="E1446" s="44" t="s">
        <v>352</v>
      </c>
      <c r="F1446" s="45">
        <v>59</v>
      </c>
      <c r="G1446" s="14" t="str">
        <f>VLOOKUP(B1446,'Akodens FV'!$A$1:$B$1976,2,FALSE)</f>
        <v>Tandv inkl priv</v>
      </c>
    </row>
    <row r="1447" spans="1:7" x14ac:dyDescent="0.2">
      <c r="A1447" s="19" t="str">
        <f t="shared" si="22"/>
        <v>0805103275583J01FF01</v>
      </c>
      <c r="B1447" s="43" t="s">
        <v>508</v>
      </c>
      <c r="C1447" s="43" t="s">
        <v>462</v>
      </c>
      <c r="D1447" s="43" t="s">
        <v>248</v>
      </c>
      <c r="E1447" s="44" t="s">
        <v>358</v>
      </c>
      <c r="F1447" s="45">
        <v>6</v>
      </c>
      <c r="G1447" s="14" t="str">
        <f>VLOOKUP(B1447,'Akodens FV'!$A$1:$B$1976,2,FALSE)</f>
        <v>Tandv inkl priv</v>
      </c>
    </row>
    <row r="1448" spans="1:7" x14ac:dyDescent="0.2">
      <c r="A1448" s="19" t="str">
        <f t="shared" si="22"/>
        <v>0805103287646J01CA04</v>
      </c>
      <c r="B1448" s="43" t="s">
        <v>509</v>
      </c>
      <c r="C1448" s="43" t="s">
        <v>463</v>
      </c>
      <c r="D1448" s="43" t="s">
        <v>247</v>
      </c>
      <c r="E1448" s="44" t="s">
        <v>350</v>
      </c>
      <c r="F1448" s="45">
        <v>2</v>
      </c>
      <c r="G1448" s="14" t="str">
        <f>VLOOKUP(B1448,'Akodens FV'!$A$1:$B$1976,2,FALSE)</f>
        <v>Tandv inkl priv</v>
      </c>
    </row>
    <row r="1449" spans="1:7" x14ac:dyDescent="0.2">
      <c r="A1449" s="19" t="str">
        <f t="shared" si="22"/>
        <v>0805103287646J01CE02</v>
      </c>
      <c r="B1449" s="43" t="s">
        <v>509</v>
      </c>
      <c r="C1449" s="43" t="s">
        <v>463</v>
      </c>
      <c r="D1449" s="43" t="s">
        <v>246</v>
      </c>
      <c r="E1449" s="44" t="s">
        <v>352</v>
      </c>
      <c r="F1449" s="45">
        <v>15</v>
      </c>
      <c r="G1449" s="14" t="str">
        <f>VLOOKUP(B1449,'Akodens FV'!$A$1:$B$1976,2,FALSE)</f>
        <v>Tandv inkl priv</v>
      </c>
    </row>
    <row r="1450" spans="1:7" x14ac:dyDescent="0.2">
      <c r="A1450" s="19" t="str">
        <f t="shared" si="22"/>
        <v>0805103287646J01FF01</v>
      </c>
      <c r="B1450" s="43" t="s">
        <v>509</v>
      </c>
      <c r="C1450" s="43" t="s">
        <v>463</v>
      </c>
      <c r="D1450" s="43" t="s">
        <v>248</v>
      </c>
      <c r="E1450" s="44" t="s">
        <v>358</v>
      </c>
      <c r="F1450" s="45">
        <v>3</v>
      </c>
      <c r="G1450" s="14" t="str">
        <f>VLOOKUP(B1450,'Akodens FV'!$A$1:$B$1976,2,FALSE)</f>
        <v>Tandv inkl priv</v>
      </c>
    </row>
    <row r="1451" spans="1:7" x14ac:dyDescent="0.2">
      <c r="A1451" s="19" t="str">
        <f t="shared" si="22"/>
        <v>0805103357860J01CE02</v>
      </c>
      <c r="B1451" s="43" t="s">
        <v>510</v>
      </c>
      <c r="C1451" s="43" t="s">
        <v>464</v>
      </c>
      <c r="D1451" s="43" t="s">
        <v>246</v>
      </c>
      <c r="E1451" s="44" t="s">
        <v>352</v>
      </c>
      <c r="F1451" s="45">
        <v>24</v>
      </c>
      <c r="G1451" s="14" t="str">
        <f>VLOOKUP(B1451,'Akodens FV'!$A$1:$B$1976,2,FALSE)</f>
        <v>Tandv inkl priv</v>
      </c>
    </row>
    <row r="1452" spans="1:7" x14ac:dyDescent="0.2">
      <c r="A1452" s="19" t="str">
        <f t="shared" si="22"/>
        <v>0805103357860J01FF01</v>
      </c>
      <c r="B1452" s="43" t="s">
        <v>510</v>
      </c>
      <c r="C1452" s="43" t="s">
        <v>464</v>
      </c>
      <c r="D1452" s="43" t="s">
        <v>248</v>
      </c>
      <c r="E1452" s="44" t="s">
        <v>358</v>
      </c>
      <c r="F1452" s="45">
        <v>5</v>
      </c>
      <c r="G1452" s="14" t="str">
        <f>VLOOKUP(B1452,'Akodens FV'!$A$1:$B$1976,2,FALSE)</f>
        <v>Tandv inkl priv</v>
      </c>
    </row>
    <row r="1453" spans="1:7" x14ac:dyDescent="0.2">
      <c r="A1453" s="19" t="str">
        <f t="shared" si="22"/>
        <v>0805103380581J01CE02</v>
      </c>
      <c r="B1453" s="43" t="s">
        <v>511</v>
      </c>
      <c r="C1453" s="43" t="s">
        <v>465</v>
      </c>
      <c r="D1453" s="43" t="s">
        <v>246</v>
      </c>
      <c r="E1453" s="44" t="s">
        <v>352</v>
      </c>
      <c r="F1453" s="45">
        <v>33</v>
      </c>
      <c r="G1453" s="14" t="str">
        <f>VLOOKUP(B1453,'Akodens FV'!$A$1:$B$1976,2,FALSE)</f>
        <v>Tandv inkl priv</v>
      </c>
    </row>
    <row r="1454" spans="1:7" x14ac:dyDescent="0.2">
      <c r="A1454" s="19" t="str">
        <f t="shared" si="22"/>
        <v>0805103380581J01FF01</v>
      </c>
      <c r="B1454" s="43" t="s">
        <v>511</v>
      </c>
      <c r="C1454" s="43" t="s">
        <v>465</v>
      </c>
      <c r="D1454" s="43" t="s">
        <v>248</v>
      </c>
      <c r="E1454" s="44" t="s">
        <v>358</v>
      </c>
      <c r="F1454" s="45">
        <v>5</v>
      </c>
      <c r="G1454" s="14" t="str">
        <f>VLOOKUP(B1454,'Akodens FV'!$A$1:$B$1976,2,FALSE)</f>
        <v>Tandv inkl priv</v>
      </c>
    </row>
    <row r="1455" spans="1:7" x14ac:dyDescent="0.2">
      <c r="A1455" s="19" t="str">
        <f t="shared" si="22"/>
        <v>0805103403219J01CE02</v>
      </c>
      <c r="B1455" s="43" t="s">
        <v>512</v>
      </c>
      <c r="C1455" s="43" t="s">
        <v>466</v>
      </c>
      <c r="D1455" s="43" t="s">
        <v>246</v>
      </c>
      <c r="E1455" s="44" t="s">
        <v>352</v>
      </c>
      <c r="F1455" s="45">
        <v>23</v>
      </c>
      <c r="G1455" s="14" t="str">
        <f>VLOOKUP(B1455,'Akodens FV'!$A$1:$B$1976,2,FALSE)</f>
        <v>Tandv inkl priv</v>
      </c>
    </row>
    <row r="1456" spans="1:7" x14ac:dyDescent="0.2">
      <c r="A1456" s="19" t="str">
        <f t="shared" si="22"/>
        <v>0805103403219J01FA01</v>
      </c>
      <c r="B1456" s="43" t="s">
        <v>512</v>
      </c>
      <c r="C1456" s="43" t="s">
        <v>466</v>
      </c>
      <c r="D1456" s="43" t="s">
        <v>250</v>
      </c>
      <c r="E1456" s="44" t="s">
        <v>357</v>
      </c>
      <c r="F1456" s="45">
        <v>5</v>
      </c>
      <c r="G1456" s="14" t="str">
        <f>VLOOKUP(B1456,'Akodens FV'!$A$1:$B$1976,2,FALSE)</f>
        <v>Tandv inkl priv</v>
      </c>
    </row>
    <row r="1457" spans="1:7" x14ac:dyDescent="0.2">
      <c r="A1457" s="19" t="str">
        <f t="shared" si="22"/>
        <v>0805103407475J01CA04</v>
      </c>
      <c r="B1457" s="43" t="s">
        <v>513</v>
      </c>
      <c r="C1457" s="43" t="s">
        <v>467</v>
      </c>
      <c r="D1457" s="43" t="s">
        <v>247</v>
      </c>
      <c r="E1457" s="44" t="s">
        <v>350</v>
      </c>
      <c r="F1457" s="45">
        <v>3</v>
      </c>
      <c r="G1457" s="14" t="str">
        <f>VLOOKUP(B1457,'Akodens FV'!$A$1:$B$1976,2,FALSE)</f>
        <v>Tandv inkl priv</v>
      </c>
    </row>
    <row r="1458" spans="1:7" x14ac:dyDescent="0.2">
      <c r="A1458" s="19" t="str">
        <f t="shared" si="22"/>
        <v>0805103407475J01CE02</v>
      </c>
      <c r="B1458" s="43" t="s">
        <v>513</v>
      </c>
      <c r="C1458" s="43" t="s">
        <v>467</v>
      </c>
      <c r="D1458" s="43" t="s">
        <v>246</v>
      </c>
      <c r="E1458" s="44" t="s">
        <v>352</v>
      </c>
      <c r="F1458" s="45">
        <v>13</v>
      </c>
      <c r="G1458" s="14" t="str">
        <f>VLOOKUP(B1458,'Akodens FV'!$A$1:$B$1976,2,FALSE)</f>
        <v>Tandv inkl priv</v>
      </c>
    </row>
    <row r="1459" spans="1:7" x14ac:dyDescent="0.2">
      <c r="A1459" s="19" t="str">
        <f t="shared" si="22"/>
        <v>0805103407475J01FF01</v>
      </c>
      <c r="B1459" s="43" t="s">
        <v>513</v>
      </c>
      <c r="C1459" s="43" t="s">
        <v>467</v>
      </c>
      <c r="D1459" s="43" t="s">
        <v>248</v>
      </c>
      <c r="E1459" s="44" t="s">
        <v>358</v>
      </c>
      <c r="F1459" s="45">
        <v>1</v>
      </c>
      <c r="G1459" s="14" t="str">
        <f>VLOOKUP(B1459,'Akodens FV'!$A$1:$B$1976,2,FALSE)</f>
        <v>Tandv inkl priv</v>
      </c>
    </row>
    <row r="1460" spans="1:7" x14ac:dyDescent="0.2">
      <c r="A1460" s="19" t="str">
        <f t="shared" si="22"/>
        <v>0805103431566J01CE02</v>
      </c>
      <c r="B1460" s="43" t="s">
        <v>514</v>
      </c>
      <c r="C1460" s="43" t="s">
        <v>468</v>
      </c>
      <c r="D1460" s="43" t="s">
        <v>246</v>
      </c>
      <c r="E1460" s="44" t="s">
        <v>352</v>
      </c>
      <c r="F1460" s="45">
        <v>11</v>
      </c>
      <c r="G1460" s="14" t="str">
        <f>VLOOKUP(B1460,'Akodens FV'!$A$1:$B$1976,2,FALSE)</f>
        <v>Tandv inkl priv</v>
      </c>
    </row>
    <row r="1461" spans="1:7" x14ac:dyDescent="0.2">
      <c r="A1461" s="19" t="str">
        <f t="shared" si="22"/>
        <v>0805103431566J01FF01</v>
      </c>
      <c r="B1461" s="43" t="s">
        <v>514</v>
      </c>
      <c r="C1461" s="43" t="s">
        <v>468</v>
      </c>
      <c r="D1461" s="43" t="s">
        <v>248</v>
      </c>
      <c r="E1461" s="44" t="s">
        <v>358</v>
      </c>
      <c r="F1461" s="45">
        <v>2</v>
      </c>
      <c r="G1461" s="14" t="str">
        <f>VLOOKUP(B1461,'Akodens FV'!$A$1:$B$1976,2,FALSE)</f>
        <v>Tandv inkl priv</v>
      </c>
    </row>
    <row r="1462" spans="1:7" x14ac:dyDescent="0.2">
      <c r="A1462" s="19" t="str">
        <f t="shared" si="22"/>
        <v>0805103552015J01AA02</v>
      </c>
      <c r="B1462" s="43" t="s">
        <v>515</v>
      </c>
      <c r="C1462" s="43" t="s">
        <v>469</v>
      </c>
      <c r="D1462" s="43" t="s">
        <v>249</v>
      </c>
      <c r="E1462" s="44" t="s">
        <v>348</v>
      </c>
      <c r="F1462" s="45">
        <v>1</v>
      </c>
      <c r="G1462" s="14" t="str">
        <f>VLOOKUP(B1462,'Akodens FV'!$A$1:$B$1976,2,FALSE)</f>
        <v>Tandv inkl priv</v>
      </c>
    </row>
    <row r="1463" spans="1:7" x14ac:dyDescent="0.2">
      <c r="A1463" s="19" t="str">
        <f t="shared" si="22"/>
        <v>0805103552015J01CA04</v>
      </c>
      <c r="B1463" s="43" t="s">
        <v>515</v>
      </c>
      <c r="C1463" s="43" t="s">
        <v>469</v>
      </c>
      <c r="D1463" s="43" t="s">
        <v>247</v>
      </c>
      <c r="E1463" s="44" t="s">
        <v>350</v>
      </c>
      <c r="F1463" s="45">
        <v>1</v>
      </c>
      <c r="G1463" s="14" t="str">
        <f>VLOOKUP(B1463,'Akodens FV'!$A$1:$B$1976,2,FALSE)</f>
        <v>Tandv inkl priv</v>
      </c>
    </row>
    <row r="1464" spans="1:7" x14ac:dyDescent="0.2">
      <c r="A1464" s="19" t="str">
        <f t="shared" si="22"/>
        <v>0805103552015J01CE02</v>
      </c>
      <c r="B1464" s="43" t="s">
        <v>515</v>
      </c>
      <c r="C1464" s="43" t="s">
        <v>469</v>
      </c>
      <c r="D1464" s="43" t="s">
        <v>246</v>
      </c>
      <c r="E1464" s="44" t="s">
        <v>352</v>
      </c>
      <c r="F1464" s="45">
        <v>29</v>
      </c>
      <c r="G1464" s="14" t="str">
        <f>VLOOKUP(B1464,'Akodens FV'!$A$1:$B$1976,2,FALSE)</f>
        <v>Tandv inkl priv</v>
      </c>
    </row>
    <row r="1465" spans="1:7" x14ac:dyDescent="0.2">
      <c r="A1465" s="19" t="str">
        <f t="shared" si="22"/>
        <v>0805103552015J01FF01</v>
      </c>
      <c r="B1465" s="43" t="s">
        <v>515</v>
      </c>
      <c r="C1465" s="43" t="s">
        <v>469</v>
      </c>
      <c r="D1465" s="43" t="s">
        <v>248</v>
      </c>
      <c r="E1465" s="44" t="s">
        <v>358</v>
      </c>
      <c r="F1465" s="45">
        <v>3</v>
      </c>
      <c r="G1465" s="14" t="str">
        <f>VLOOKUP(B1465,'Akodens FV'!$A$1:$B$1976,2,FALSE)</f>
        <v>Tandv inkl priv</v>
      </c>
    </row>
    <row r="1466" spans="1:7" x14ac:dyDescent="0.2">
      <c r="A1466" s="19" t="str">
        <f t="shared" si="22"/>
        <v>0805103590312J01CA04</v>
      </c>
      <c r="B1466" s="43" t="s">
        <v>516</v>
      </c>
      <c r="C1466" s="43" t="s">
        <v>470</v>
      </c>
      <c r="D1466" s="43" t="s">
        <v>247</v>
      </c>
      <c r="E1466" s="44" t="s">
        <v>350</v>
      </c>
      <c r="F1466" s="45">
        <v>1</v>
      </c>
      <c r="G1466" s="14" t="str">
        <f>VLOOKUP(B1466,'Akodens FV'!$A$1:$B$1976,2,FALSE)</f>
        <v>Tandv inkl priv</v>
      </c>
    </row>
    <row r="1467" spans="1:7" x14ac:dyDescent="0.2">
      <c r="A1467" s="19" t="str">
        <f t="shared" si="22"/>
        <v>0805103590312J01CE02</v>
      </c>
      <c r="B1467" s="43" t="s">
        <v>516</v>
      </c>
      <c r="C1467" s="43" t="s">
        <v>470</v>
      </c>
      <c r="D1467" s="43" t="s">
        <v>246</v>
      </c>
      <c r="E1467" s="44" t="s">
        <v>352</v>
      </c>
      <c r="F1467" s="45">
        <v>18</v>
      </c>
      <c r="G1467" s="14" t="str">
        <f>VLOOKUP(B1467,'Akodens FV'!$A$1:$B$1976,2,FALSE)</f>
        <v>Tandv inkl priv</v>
      </c>
    </row>
    <row r="1468" spans="1:7" x14ac:dyDescent="0.2">
      <c r="A1468" s="19" t="str">
        <f t="shared" si="22"/>
        <v>0805103827227J01CA04</v>
      </c>
      <c r="B1468" s="43" t="s">
        <v>517</v>
      </c>
      <c r="C1468" s="43" t="s">
        <v>471</v>
      </c>
      <c r="D1468" s="43" t="s">
        <v>247</v>
      </c>
      <c r="E1468" s="44" t="s">
        <v>350</v>
      </c>
      <c r="F1468" s="45">
        <v>6</v>
      </c>
      <c r="G1468" s="14" t="str">
        <f>VLOOKUP(B1468,'Akodens FV'!$A$1:$B$1976,2,FALSE)</f>
        <v>Tandv inkl priv</v>
      </c>
    </row>
    <row r="1469" spans="1:7" x14ac:dyDescent="0.2">
      <c r="A1469" s="19" t="str">
        <f t="shared" si="22"/>
        <v>0805103827227J01CE02</v>
      </c>
      <c r="B1469" s="43" t="s">
        <v>517</v>
      </c>
      <c r="C1469" s="43" t="s">
        <v>471</v>
      </c>
      <c r="D1469" s="43" t="s">
        <v>246</v>
      </c>
      <c r="E1469" s="44" t="s">
        <v>352</v>
      </c>
      <c r="F1469" s="45">
        <v>12</v>
      </c>
      <c r="G1469" s="14" t="str">
        <f>VLOOKUP(B1469,'Akodens FV'!$A$1:$B$1976,2,FALSE)</f>
        <v>Tandv inkl priv</v>
      </c>
    </row>
    <row r="1470" spans="1:7" x14ac:dyDescent="0.2">
      <c r="A1470" s="19" t="str">
        <f t="shared" si="22"/>
        <v>0805103827227J01FF01</v>
      </c>
      <c r="B1470" s="43" t="s">
        <v>517</v>
      </c>
      <c r="C1470" s="43" t="s">
        <v>471</v>
      </c>
      <c r="D1470" s="43" t="s">
        <v>248</v>
      </c>
      <c r="E1470" s="44" t="s">
        <v>358</v>
      </c>
      <c r="F1470" s="45">
        <v>1</v>
      </c>
      <c r="G1470" s="14" t="str">
        <f>VLOOKUP(B1470,'Akodens FV'!$A$1:$B$1976,2,FALSE)</f>
        <v>Tandv inkl priv</v>
      </c>
    </row>
    <row r="1471" spans="1:7" x14ac:dyDescent="0.2">
      <c r="A1471" s="19" t="str">
        <f t="shared" si="22"/>
        <v>0805104083582J01CA04</v>
      </c>
      <c r="B1471" s="43" t="s">
        <v>518</v>
      </c>
      <c r="C1471" s="43" t="s">
        <v>472</v>
      </c>
      <c r="D1471" s="43" t="s">
        <v>247</v>
      </c>
      <c r="E1471" s="44" t="s">
        <v>350</v>
      </c>
      <c r="F1471" s="45">
        <v>3</v>
      </c>
      <c r="G1471" s="14" t="str">
        <f>VLOOKUP(B1471,'Akodens FV'!$A$1:$B$1976,2,FALSE)</f>
        <v>Tandv inkl priv</v>
      </c>
    </row>
    <row r="1472" spans="1:7" x14ac:dyDescent="0.2">
      <c r="A1472" s="19" t="str">
        <f t="shared" si="22"/>
        <v>0805104083582J01CE02</v>
      </c>
      <c r="B1472" s="43" t="s">
        <v>518</v>
      </c>
      <c r="C1472" s="43" t="s">
        <v>472</v>
      </c>
      <c r="D1472" s="43" t="s">
        <v>246</v>
      </c>
      <c r="E1472" s="44" t="s">
        <v>352</v>
      </c>
      <c r="F1472" s="45">
        <v>70</v>
      </c>
      <c r="G1472" s="14" t="str">
        <f>VLOOKUP(B1472,'Akodens FV'!$A$1:$B$1976,2,FALSE)</f>
        <v>Tandv inkl priv</v>
      </c>
    </row>
    <row r="1473" spans="1:7" x14ac:dyDescent="0.2">
      <c r="A1473" s="19" t="str">
        <f t="shared" si="22"/>
        <v>0805104083582J01FF01</v>
      </c>
      <c r="B1473" s="43" t="s">
        <v>518</v>
      </c>
      <c r="C1473" s="43" t="s">
        <v>472</v>
      </c>
      <c r="D1473" s="43" t="s">
        <v>248</v>
      </c>
      <c r="E1473" s="44" t="s">
        <v>358</v>
      </c>
      <c r="F1473" s="45">
        <v>8</v>
      </c>
      <c r="G1473" s="14" t="str">
        <f>VLOOKUP(B1473,'Akodens FV'!$A$1:$B$1976,2,FALSE)</f>
        <v>Tandv inkl priv</v>
      </c>
    </row>
    <row r="1474" spans="1:7" x14ac:dyDescent="0.2">
      <c r="A1474" s="19" t="str">
        <f t="shared" si="22"/>
        <v>0805104358834J01CA04</v>
      </c>
      <c r="B1474" s="43" t="s">
        <v>519</v>
      </c>
      <c r="C1474" s="43" t="s">
        <v>473</v>
      </c>
      <c r="D1474" s="43" t="s">
        <v>247</v>
      </c>
      <c r="E1474" s="44" t="s">
        <v>350</v>
      </c>
      <c r="F1474" s="45">
        <v>1</v>
      </c>
      <c r="G1474" s="14" t="str">
        <f>VLOOKUP(B1474,'Akodens FV'!$A$1:$B$1976,2,FALSE)</f>
        <v>Tandv inkl priv</v>
      </c>
    </row>
    <row r="1475" spans="1:7" x14ac:dyDescent="0.2">
      <c r="A1475" s="19" t="str">
        <f t="shared" ref="A1475:A1531" si="23">B1475&amp;D1475</f>
        <v>0805104358834J01CE02</v>
      </c>
      <c r="B1475" s="43" t="s">
        <v>519</v>
      </c>
      <c r="C1475" s="43" t="s">
        <v>473</v>
      </c>
      <c r="D1475" s="43" t="s">
        <v>246</v>
      </c>
      <c r="E1475" s="44" t="s">
        <v>352</v>
      </c>
      <c r="F1475" s="45">
        <v>22</v>
      </c>
      <c r="G1475" s="14" t="str">
        <f>VLOOKUP(B1475,'Akodens FV'!$A$1:$B$1976,2,FALSE)</f>
        <v>Tandv inkl priv</v>
      </c>
    </row>
    <row r="1476" spans="1:7" x14ac:dyDescent="0.2">
      <c r="A1476" s="19" t="str">
        <f t="shared" si="23"/>
        <v>0805104420428J01CA04</v>
      </c>
      <c r="B1476" s="43" t="s">
        <v>520</v>
      </c>
      <c r="C1476" s="43" t="s">
        <v>474</v>
      </c>
      <c r="D1476" s="43" t="s">
        <v>247</v>
      </c>
      <c r="E1476" s="44" t="s">
        <v>350</v>
      </c>
      <c r="F1476" s="45">
        <v>8</v>
      </c>
      <c r="G1476" s="14" t="str">
        <f>VLOOKUP(B1476,'Akodens FV'!$A$1:$B$1976,2,FALSE)</f>
        <v>Tandv inkl priv</v>
      </c>
    </row>
    <row r="1477" spans="1:7" x14ac:dyDescent="0.2">
      <c r="A1477" s="19" t="str">
        <f t="shared" si="23"/>
        <v>0805104420428J01CE02</v>
      </c>
      <c r="B1477" s="43" t="s">
        <v>520</v>
      </c>
      <c r="C1477" s="43" t="s">
        <v>474</v>
      </c>
      <c r="D1477" s="43" t="s">
        <v>246</v>
      </c>
      <c r="E1477" s="44" t="s">
        <v>352</v>
      </c>
      <c r="F1477" s="45">
        <v>16</v>
      </c>
      <c r="G1477" s="14" t="str">
        <f>VLOOKUP(B1477,'Akodens FV'!$A$1:$B$1976,2,FALSE)</f>
        <v>Tandv inkl priv</v>
      </c>
    </row>
    <row r="1478" spans="1:7" x14ac:dyDescent="0.2">
      <c r="A1478" s="19" t="str">
        <f t="shared" si="23"/>
        <v>0805104479093J01CA04</v>
      </c>
      <c r="B1478" s="43" t="s">
        <v>521</v>
      </c>
      <c r="C1478" s="43" t="s">
        <v>475</v>
      </c>
      <c r="D1478" s="43" t="s">
        <v>247</v>
      </c>
      <c r="E1478" s="44" t="s">
        <v>350</v>
      </c>
      <c r="F1478" s="45">
        <v>3</v>
      </c>
      <c r="G1478" s="14" t="str">
        <f>VLOOKUP(B1478,'Akodens FV'!$A$1:$B$1976,2,FALSE)</f>
        <v>Tandv inkl priv</v>
      </c>
    </row>
    <row r="1479" spans="1:7" x14ac:dyDescent="0.2">
      <c r="A1479" s="19" t="str">
        <f t="shared" si="23"/>
        <v>0805104479093J01CE02</v>
      </c>
      <c r="B1479" s="43" t="s">
        <v>521</v>
      </c>
      <c r="C1479" s="43" t="s">
        <v>475</v>
      </c>
      <c r="D1479" s="43" t="s">
        <v>246</v>
      </c>
      <c r="E1479" s="44" t="s">
        <v>352</v>
      </c>
      <c r="F1479" s="45">
        <v>29</v>
      </c>
      <c r="G1479" s="14" t="str">
        <f>VLOOKUP(B1479,'Akodens FV'!$A$1:$B$1976,2,FALSE)</f>
        <v>Tandv inkl priv</v>
      </c>
    </row>
    <row r="1480" spans="1:7" x14ac:dyDescent="0.2">
      <c r="A1480" s="19" t="str">
        <f t="shared" si="23"/>
        <v>0805104479432J01CA04</v>
      </c>
      <c r="B1480" s="43" t="s">
        <v>522</v>
      </c>
      <c r="C1480" s="43" t="s">
        <v>476</v>
      </c>
      <c r="D1480" s="43" t="s">
        <v>247</v>
      </c>
      <c r="E1480" s="44" t="s">
        <v>350</v>
      </c>
      <c r="F1480" s="45">
        <v>4</v>
      </c>
      <c r="G1480" s="14" t="str">
        <f>VLOOKUP(B1480,'Akodens FV'!$A$1:$B$1976,2,FALSE)</f>
        <v>Tandv inkl priv</v>
      </c>
    </row>
    <row r="1481" spans="1:7" x14ac:dyDescent="0.2">
      <c r="A1481" s="19" t="str">
        <f t="shared" si="23"/>
        <v>0805104479432J01CE02</v>
      </c>
      <c r="B1481" s="43" t="s">
        <v>522</v>
      </c>
      <c r="C1481" s="43" t="s">
        <v>476</v>
      </c>
      <c r="D1481" s="43" t="s">
        <v>246</v>
      </c>
      <c r="E1481" s="44" t="s">
        <v>352</v>
      </c>
      <c r="F1481" s="45">
        <v>7</v>
      </c>
      <c r="G1481" s="14" t="str">
        <f>VLOOKUP(B1481,'Akodens FV'!$A$1:$B$1976,2,FALSE)</f>
        <v>Tandv inkl priv</v>
      </c>
    </row>
    <row r="1482" spans="1:7" x14ac:dyDescent="0.2">
      <c r="A1482" s="19" t="str">
        <f t="shared" si="23"/>
        <v>0805104479432J01FF01</v>
      </c>
      <c r="B1482" s="43" t="s">
        <v>522</v>
      </c>
      <c r="C1482" s="43" t="s">
        <v>476</v>
      </c>
      <c r="D1482" s="43" t="s">
        <v>248</v>
      </c>
      <c r="E1482" s="44" t="s">
        <v>358</v>
      </c>
      <c r="F1482" s="45">
        <v>2</v>
      </c>
      <c r="G1482" s="14" t="str">
        <f>VLOOKUP(B1482,'Akodens FV'!$A$1:$B$1976,2,FALSE)</f>
        <v>Tandv inkl priv</v>
      </c>
    </row>
    <row r="1483" spans="1:7" x14ac:dyDescent="0.2">
      <c r="A1483" s="19" t="str">
        <f t="shared" si="23"/>
        <v>0805104917860J01CE02</v>
      </c>
      <c r="B1483" s="43" t="s">
        <v>523</v>
      </c>
      <c r="C1483" s="43" t="s">
        <v>477</v>
      </c>
      <c r="D1483" s="43" t="s">
        <v>246</v>
      </c>
      <c r="E1483" s="44" t="s">
        <v>352</v>
      </c>
      <c r="F1483" s="45">
        <v>4</v>
      </c>
      <c r="G1483" s="14" t="str">
        <f>VLOOKUP(B1483,'Akodens FV'!$A$1:$B$1976,2,FALSE)</f>
        <v>Tandv inkl priv</v>
      </c>
    </row>
    <row r="1484" spans="1:7" x14ac:dyDescent="0.2">
      <c r="A1484" s="19" t="str">
        <f t="shared" si="23"/>
        <v>0805104917860J01FF01</v>
      </c>
      <c r="B1484" s="43" t="s">
        <v>523</v>
      </c>
      <c r="C1484" s="43" t="s">
        <v>477</v>
      </c>
      <c r="D1484" s="43" t="s">
        <v>248</v>
      </c>
      <c r="E1484" s="44" t="s">
        <v>358</v>
      </c>
      <c r="F1484" s="45">
        <v>2</v>
      </c>
      <c r="G1484" s="14" t="str">
        <f>VLOOKUP(B1484,'Akodens FV'!$A$1:$B$1976,2,FALSE)</f>
        <v>Tandv inkl priv</v>
      </c>
    </row>
    <row r="1485" spans="1:7" x14ac:dyDescent="0.2">
      <c r="A1485" s="19" t="str">
        <f t="shared" si="23"/>
        <v>0805105042866J01CE02</v>
      </c>
      <c r="B1485" s="43" t="s">
        <v>524</v>
      </c>
      <c r="C1485" s="43" t="s">
        <v>478</v>
      </c>
      <c r="D1485" s="43" t="s">
        <v>246</v>
      </c>
      <c r="E1485" s="44" t="s">
        <v>352</v>
      </c>
      <c r="F1485" s="45">
        <v>13</v>
      </c>
      <c r="G1485" s="14" t="str">
        <f>VLOOKUP(B1485,'Akodens FV'!$A$1:$B$1976,2,FALSE)</f>
        <v>Tandv inkl priv</v>
      </c>
    </row>
    <row r="1486" spans="1:7" x14ac:dyDescent="0.2">
      <c r="A1486" s="19" t="str">
        <f t="shared" si="23"/>
        <v>0805105042866J01FF01</v>
      </c>
      <c r="B1486" s="43" t="s">
        <v>524</v>
      </c>
      <c r="C1486" s="43" t="s">
        <v>478</v>
      </c>
      <c r="D1486" s="43" t="s">
        <v>248</v>
      </c>
      <c r="E1486" s="44" t="s">
        <v>358</v>
      </c>
      <c r="F1486" s="45">
        <v>3</v>
      </c>
      <c r="G1486" s="14" t="str">
        <f>VLOOKUP(B1486,'Akodens FV'!$A$1:$B$1976,2,FALSE)</f>
        <v>Tandv inkl priv</v>
      </c>
    </row>
    <row r="1487" spans="1:7" x14ac:dyDescent="0.2">
      <c r="A1487" s="19" t="str">
        <f t="shared" si="23"/>
        <v>0805105150511J01CE02</v>
      </c>
      <c r="B1487" s="43" t="s">
        <v>525</v>
      </c>
      <c r="C1487" s="43" t="s">
        <v>479</v>
      </c>
      <c r="D1487" s="43" t="s">
        <v>246</v>
      </c>
      <c r="E1487" s="44" t="s">
        <v>352</v>
      </c>
      <c r="F1487" s="45">
        <v>43</v>
      </c>
      <c r="G1487" s="14" t="str">
        <f>VLOOKUP(B1487,'Akodens FV'!$A$1:$B$1976,2,FALSE)</f>
        <v>Tandv inkl priv</v>
      </c>
    </row>
    <row r="1488" spans="1:7" x14ac:dyDescent="0.2">
      <c r="A1488" s="19" t="str">
        <f t="shared" si="23"/>
        <v>0805105150511J01FF01</v>
      </c>
      <c r="B1488" s="43" t="s">
        <v>525</v>
      </c>
      <c r="C1488" s="43" t="s">
        <v>479</v>
      </c>
      <c r="D1488" s="43" t="s">
        <v>248</v>
      </c>
      <c r="E1488" s="44" t="s">
        <v>358</v>
      </c>
      <c r="F1488" s="45">
        <v>1</v>
      </c>
      <c r="G1488" s="14" t="str">
        <f>VLOOKUP(B1488,'Akodens FV'!$A$1:$B$1976,2,FALSE)</f>
        <v>Tandv inkl priv</v>
      </c>
    </row>
    <row r="1489" spans="1:7" x14ac:dyDescent="0.2">
      <c r="A1489" s="19" t="str">
        <f t="shared" si="23"/>
        <v>0805105167267J01CE02</v>
      </c>
      <c r="B1489" s="43" t="s">
        <v>526</v>
      </c>
      <c r="C1489" s="43" t="s">
        <v>480</v>
      </c>
      <c r="D1489" s="43" t="s">
        <v>246</v>
      </c>
      <c r="E1489" s="44" t="s">
        <v>352</v>
      </c>
      <c r="F1489" s="45">
        <v>20</v>
      </c>
      <c r="G1489" s="14" t="str">
        <f>VLOOKUP(B1489,'Akodens FV'!$A$1:$B$1976,2,FALSE)</f>
        <v>Tandv inkl priv</v>
      </c>
    </row>
    <row r="1490" spans="1:7" x14ac:dyDescent="0.2">
      <c r="A1490" s="19" t="str">
        <f t="shared" si="23"/>
        <v>0805105168133J01CA04</v>
      </c>
      <c r="B1490" s="43" t="s">
        <v>527</v>
      </c>
      <c r="C1490" s="43" t="s">
        <v>481</v>
      </c>
      <c r="D1490" s="43" t="s">
        <v>247</v>
      </c>
      <c r="E1490" s="44" t="s">
        <v>350</v>
      </c>
      <c r="F1490" s="45">
        <v>2</v>
      </c>
      <c r="G1490" s="14" t="str">
        <f>VLOOKUP(B1490,'Akodens FV'!$A$1:$B$1976,2,FALSE)</f>
        <v>Tandv inkl priv</v>
      </c>
    </row>
    <row r="1491" spans="1:7" x14ac:dyDescent="0.2">
      <c r="A1491" s="19" t="str">
        <f t="shared" si="23"/>
        <v>0805105168133J01CE02</v>
      </c>
      <c r="B1491" s="43" t="s">
        <v>527</v>
      </c>
      <c r="C1491" s="43" t="s">
        <v>481</v>
      </c>
      <c r="D1491" s="43" t="s">
        <v>246</v>
      </c>
      <c r="E1491" s="44" t="s">
        <v>352</v>
      </c>
      <c r="F1491" s="45">
        <v>51</v>
      </c>
      <c r="G1491" s="14" t="str">
        <f>VLOOKUP(B1491,'Akodens FV'!$A$1:$B$1976,2,FALSE)</f>
        <v>Tandv inkl priv</v>
      </c>
    </row>
    <row r="1492" spans="1:7" x14ac:dyDescent="0.2">
      <c r="A1492" s="19" t="str">
        <f t="shared" si="23"/>
        <v>0805105168133J01FF01</v>
      </c>
      <c r="B1492" s="43" t="s">
        <v>527</v>
      </c>
      <c r="C1492" s="43" t="s">
        <v>481</v>
      </c>
      <c r="D1492" s="43" t="s">
        <v>248</v>
      </c>
      <c r="E1492" s="44" t="s">
        <v>358</v>
      </c>
      <c r="F1492" s="45">
        <v>3</v>
      </c>
      <c r="G1492" s="14" t="str">
        <f>VLOOKUP(B1492,'Akodens FV'!$A$1:$B$1976,2,FALSE)</f>
        <v>Tandv inkl priv</v>
      </c>
    </row>
    <row r="1493" spans="1:7" x14ac:dyDescent="0.2">
      <c r="A1493" s="19" t="str">
        <f t="shared" si="23"/>
        <v>0805105296488J01CE02</v>
      </c>
      <c r="B1493" s="43" t="s">
        <v>528</v>
      </c>
      <c r="C1493" s="43" t="s">
        <v>482</v>
      </c>
      <c r="D1493" s="43" t="s">
        <v>246</v>
      </c>
      <c r="E1493" s="44" t="s">
        <v>352</v>
      </c>
      <c r="F1493" s="45">
        <v>6</v>
      </c>
      <c r="G1493" s="14" t="str">
        <f>VLOOKUP(B1493,'Akodens FV'!$A$1:$B$1976,2,FALSE)</f>
        <v>Tandv inkl priv</v>
      </c>
    </row>
    <row r="1494" spans="1:7" x14ac:dyDescent="0.2">
      <c r="A1494" s="19" t="str">
        <f t="shared" si="23"/>
        <v>0805105470778J01CA04</v>
      </c>
      <c r="B1494" s="43" t="s">
        <v>529</v>
      </c>
      <c r="C1494" s="43" t="s">
        <v>483</v>
      </c>
      <c r="D1494" s="43" t="s">
        <v>247</v>
      </c>
      <c r="E1494" s="44" t="s">
        <v>350</v>
      </c>
      <c r="F1494" s="45">
        <v>3</v>
      </c>
      <c r="G1494" s="14" t="str">
        <f>VLOOKUP(B1494,'Akodens FV'!$A$1:$B$1976,2,FALSE)</f>
        <v>Tandv inkl priv</v>
      </c>
    </row>
    <row r="1495" spans="1:7" x14ac:dyDescent="0.2">
      <c r="A1495" s="19" t="str">
        <f t="shared" si="23"/>
        <v>0805105470778J01CE02</v>
      </c>
      <c r="B1495" s="43" t="s">
        <v>529</v>
      </c>
      <c r="C1495" s="43" t="s">
        <v>483</v>
      </c>
      <c r="D1495" s="43" t="s">
        <v>246</v>
      </c>
      <c r="E1495" s="44" t="s">
        <v>352</v>
      </c>
      <c r="F1495" s="45">
        <v>77</v>
      </c>
      <c r="G1495" s="14" t="str">
        <f>VLOOKUP(B1495,'Akodens FV'!$A$1:$B$1976,2,FALSE)</f>
        <v>Tandv inkl priv</v>
      </c>
    </row>
    <row r="1496" spans="1:7" x14ac:dyDescent="0.2">
      <c r="A1496" s="19" t="str">
        <f t="shared" si="23"/>
        <v>0805105470778J01FF01</v>
      </c>
      <c r="B1496" s="43" t="s">
        <v>529</v>
      </c>
      <c r="C1496" s="43" t="s">
        <v>483</v>
      </c>
      <c r="D1496" s="43" t="s">
        <v>248</v>
      </c>
      <c r="E1496" s="44" t="s">
        <v>358</v>
      </c>
      <c r="F1496" s="45">
        <v>3</v>
      </c>
      <c r="G1496" s="14" t="str">
        <f>VLOOKUP(B1496,'Akodens FV'!$A$1:$B$1976,2,FALSE)</f>
        <v>Tandv inkl priv</v>
      </c>
    </row>
    <row r="1497" spans="1:7" x14ac:dyDescent="0.2">
      <c r="A1497" s="19" t="str">
        <f t="shared" si="23"/>
        <v>0805105516026J01CA04</v>
      </c>
      <c r="B1497" s="43" t="s">
        <v>599</v>
      </c>
      <c r="C1497" s="43" t="s">
        <v>598</v>
      </c>
      <c r="D1497" s="43" t="s">
        <v>247</v>
      </c>
      <c r="E1497" s="44" t="s">
        <v>350</v>
      </c>
      <c r="F1497" s="45">
        <v>1</v>
      </c>
      <c r="G1497" s="14" t="str">
        <f>VLOOKUP(B1497,'Akodens FV'!$A$1:$B$1976,2,FALSE)</f>
        <v>Tandv inkl priv</v>
      </c>
    </row>
    <row r="1498" spans="1:7" x14ac:dyDescent="0.2">
      <c r="A1498" s="19" t="str">
        <f t="shared" si="23"/>
        <v>0805105516026J01CE02</v>
      </c>
      <c r="B1498" s="43" t="s">
        <v>599</v>
      </c>
      <c r="C1498" s="43" t="s">
        <v>598</v>
      </c>
      <c r="D1498" s="43" t="s">
        <v>246</v>
      </c>
      <c r="E1498" s="44" t="s">
        <v>352</v>
      </c>
      <c r="F1498" s="45">
        <v>133</v>
      </c>
      <c r="G1498" s="14" t="str">
        <f>VLOOKUP(B1498,'Akodens FV'!$A$1:$B$1976,2,FALSE)</f>
        <v>Tandv inkl priv</v>
      </c>
    </row>
    <row r="1499" spans="1:7" x14ac:dyDescent="0.2">
      <c r="A1499" s="19" t="str">
        <f t="shared" si="23"/>
        <v>0805105516026J01FF01</v>
      </c>
      <c r="B1499" s="43" t="s">
        <v>599</v>
      </c>
      <c r="C1499" s="43" t="s">
        <v>598</v>
      </c>
      <c r="D1499" s="43" t="s">
        <v>248</v>
      </c>
      <c r="E1499" s="44" t="s">
        <v>358</v>
      </c>
      <c r="F1499" s="45">
        <v>2</v>
      </c>
      <c r="G1499" s="14" t="str">
        <f>VLOOKUP(B1499,'Akodens FV'!$A$1:$B$1976,2,FALSE)</f>
        <v>Tandv inkl priv</v>
      </c>
    </row>
    <row r="1500" spans="1:7" x14ac:dyDescent="0.2">
      <c r="A1500" s="19" t="str">
        <f t="shared" si="23"/>
        <v>0805105573563J01CE02</v>
      </c>
      <c r="B1500" s="43" t="s">
        <v>530</v>
      </c>
      <c r="C1500" s="43" t="s">
        <v>484</v>
      </c>
      <c r="D1500" s="43" t="s">
        <v>246</v>
      </c>
      <c r="E1500" s="44" t="s">
        <v>352</v>
      </c>
      <c r="F1500" s="45">
        <v>2</v>
      </c>
      <c r="G1500" s="14" t="str">
        <f>VLOOKUP(B1500,'Akodens FV'!$A$1:$B$1976,2,FALSE)</f>
        <v>Tandv inkl priv</v>
      </c>
    </row>
    <row r="1501" spans="1:7" x14ac:dyDescent="0.2">
      <c r="A1501" s="19" t="str">
        <f t="shared" si="23"/>
        <v>0805106368344J01CA04</v>
      </c>
      <c r="B1501" s="43" t="s">
        <v>532</v>
      </c>
      <c r="C1501" s="43" t="s">
        <v>486</v>
      </c>
      <c r="D1501" s="43" t="s">
        <v>247</v>
      </c>
      <c r="E1501" s="44" t="s">
        <v>350</v>
      </c>
      <c r="F1501" s="45">
        <v>1</v>
      </c>
      <c r="G1501" s="14" t="str">
        <f>VLOOKUP(B1501,'Akodens FV'!$A$1:$B$1976,2,FALSE)</f>
        <v>Tandv inkl priv</v>
      </c>
    </row>
    <row r="1502" spans="1:7" x14ac:dyDescent="0.2">
      <c r="A1502" s="19" t="str">
        <f t="shared" si="23"/>
        <v>0805106368344J01CE02</v>
      </c>
      <c r="B1502" s="43" t="s">
        <v>532</v>
      </c>
      <c r="C1502" s="43" t="s">
        <v>486</v>
      </c>
      <c r="D1502" s="43" t="s">
        <v>246</v>
      </c>
      <c r="E1502" s="44" t="s">
        <v>352</v>
      </c>
      <c r="F1502" s="45">
        <v>23</v>
      </c>
      <c r="G1502" s="14" t="str">
        <f>VLOOKUP(B1502,'Akodens FV'!$A$1:$B$1976,2,FALSE)</f>
        <v>Tandv inkl priv</v>
      </c>
    </row>
    <row r="1503" spans="1:7" x14ac:dyDescent="0.2">
      <c r="A1503" s="19" t="str">
        <f t="shared" si="23"/>
        <v>0805106368344J01FF01</v>
      </c>
      <c r="B1503" s="43" t="s">
        <v>532</v>
      </c>
      <c r="C1503" s="43" t="s">
        <v>486</v>
      </c>
      <c r="D1503" s="43" t="s">
        <v>248</v>
      </c>
      <c r="E1503" s="44" t="s">
        <v>358</v>
      </c>
      <c r="F1503" s="45">
        <v>2</v>
      </c>
      <c r="G1503" s="14" t="str">
        <f>VLOOKUP(B1503,'Akodens FV'!$A$1:$B$1976,2,FALSE)</f>
        <v>Tandv inkl priv</v>
      </c>
    </row>
    <row r="1504" spans="1:7" x14ac:dyDescent="0.2">
      <c r="A1504" s="19" t="str">
        <f t="shared" si="23"/>
        <v/>
      </c>
      <c r="B1504" s="39"/>
      <c r="C1504" s="39"/>
      <c r="D1504" s="39"/>
      <c r="E1504" s="38"/>
      <c r="F1504" s="37"/>
      <c r="G1504" s="14" t="e">
        <f>VLOOKUP(B1504,'Akodens FV'!$A$1:$B$1976,2,FALSE)</f>
        <v>#N/A</v>
      </c>
    </row>
    <row r="1505" spans="1:7" x14ac:dyDescent="0.2">
      <c r="A1505" s="19" t="str">
        <f t="shared" si="23"/>
        <v/>
      </c>
      <c r="B1505" s="39"/>
      <c r="C1505" s="39"/>
      <c r="D1505" s="39"/>
      <c r="E1505" s="38"/>
      <c r="F1505" s="37"/>
      <c r="G1505" s="14" t="e">
        <f>VLOOKUP(B1505,'Akodens FV'!$A$1:$B$1976,2,FALSE)</f>
        <v>#N/A</v>
      </c>
    </row>
    <row r="1506" spans="1:7" x14ac:dyDescent="0.2">
      <c r="A1506" s="19" t="str">
        <f t="shared" si="23"/>
        <v/>
      </c>
      <c r="B1506" s="39"/>
      <c r="C1506" s="39"/>
      <c r="D1506" s="39"/>
      <c r="E1506" s="38"/>
      <c r="F1506" s="37"/>
      <c r="G1506" s="14" t="e">
        <f>VLOOKUP(B1506,'Akodens FV'!$A$1:$B$1976,2,FALSE)</f>
        <v>#N/A</v>
      </c>
    </row>
    <row r="1507" spans="1:7" x14ac:dyDescent="0.2">
      <c r="A1507" s="19" t="str">
        <f t="shared" si="23"/>
        <v/>
      </c>
      <c r="B1507" s="39"/>
      <c r="C1507" s="39"/>
      <c r="D1507" s="39"/>
      <c r="E1507" s="38"/>
      <c r="F1507" s="37"/>
      <c r="G1507" s="14" t="e">
        <f>VLOOKUP(B1507,'Akodens FV'!$A$1:$B$1976,2,FALSE)</f>
        <v>#N/A</v>
      </c>
    </row>
    <row r="1508" spans="1:7" x14ac:dyDescent="0.2">
      <c r="A1508" s="19" t="str">
        <f t="shared" si="23"/>
        <v/>
      </c>
      <c r="B1508" s="39"/>
      <c r="C1508" s="39"/>
      <c r="D1508" s="39"/>
      <c r="E1508" s="38"/>
      <c r="F1508" s="37"/>
      <c r="G1508" s="14" t="e">
        <f>VLOOKUP(B1508,'Akodens FV'!$A$1:$B$1976,2,FALSE)</f>
        <v>#N/A</v>
      </c>
    </row>
    <row r="1509" spans="1:7" x14ac:dyDescent="0.2">
      <c r="A1509" s="19" t="str">
        <f t="shared" si="23"/>
        <v/>
      </c>
      <c r="B1509" s="39"/>
      <c r="C1509" s="39"/>
      <c r="D1509" s="39"/>
      <c r="E1509" s="38"/>
      <c r="F1509" s="37"/>
      <c r="G1509" s="14" t="e">
        <f>VLOOKUP(B1509,'Akodens FV'!$A$1:$B$1976,2,FALSE)</f>
        <v>#N/A</v>
      </c>
    </row>
    <row r="1510" spans="1:7" x14ac:dyDescent="0.2">
      <c r="A1510" s="19" t="str">
        <f t="shared" si="23"/>
        <v/>
      </c>
      <c r="B1510" s="39"/>
      <c r="C1510" s="39"/>
      <c r="D1510" s="39"/>
      <c r="E1510" s="38"/>
      <c r="F1510" s="37"/>
      <c r="G1510" s="14" t="e">
        <f>VLOOKUP(B1510,'Akodens FV'!$A$1:$B$1976,2,FALSE)</f>
        <v>#N/A</v>
      </c>
    </row>
    <row r="1511" spans="1:7" x14ac:dyDescent="0.2">
      <c r="A1511" s="19" t="str">
        <f t="shared" si="23"/>
        <v/>
      </c>
      <c r="B1511" s="39"/>
      <c r="C1511" s="39"/>
      <c r="D1511" s="39"/>
      <c r="E1511" s="38"/>
      <c r="F1511" s="37"/>
      <c r="G1511" s="14" t="e">
        <f>VLOOKUP(B1511,'Akodens FV'!$A$1:$B$1976,2,FALSE)</f>
        <v>#N/A</v>
      </c>
    </row>
    <row r="1512" spans="1:7" x14ac:dyDescent="0.2">
      <c r="A1512" s="19" t="str">
        <f t="shared" si="23"/>
        <v/>
      </c>
      <c r="B1512" s="39"/>
      <c r="C1512" s="39"/>
      <c r="D1512" s="39"/>
      <c r="E1512" s="38"/>
      <c r="F1512" s="37"/>
      <c r="G1512" s="14" t="e">
        <f>VLOOKUP(B1512,'Akodens FV'!$A$1:$B$1976,2,FALSE)</f>
        <v>#N/A</v>
      </c>
    </row>
    <row r="1513" spans="1:7" x14ac:dyDescent="0.2">
      <c r="A1513" s="19" t="str">
        <f t="shared" si="23"/>
        <v/>
      </c>
      <c r="B1513" s="39"/>
      <c r="C1513" s="39"/>
      <c r="D1513" s="39"/>
      <c r="E1513" s="38"/>
      <c r="F1513" s="37"/>
      <c r="G1513" s="14" t="e">
        <f>VLOOKUP(B1513,'Akodens FV'!$A$1:$B$1976,2,FALSE)</f>
        <v>#N/A</v>
      </c>
    </row>
    <row r="1514" spans="1:7" x14ac:dyDescent="0.2">
      <c r="A1514" s="19" t="str">
        <f t="shared" si="23"/>
        <v/>
      </c>
      <c r="B1514" s="39"/>
      <c r="C1514" s="39"/>
      <c r="D1514" s="39"/>
      <c r="E1514" s="38"/>
      <c r="F1514" s="37"/>
      <c r="G1514" s="14" t="e">
        <f>VLOOKUP(B1514,'Akodens FV'!$A$1:$B$1976,2,FALSE)</f>
        <v>#N/A</v>
      </c>
    </row>
    <row r="1515" spans="1:7" x14ac:dyDescent="0.2">
      <c r="A1515" s="19" t="str">
        <f t="shared" si="23"/>
        <v/>
      </c>
      <c r="B1515" s="39"/>
      <c r="C1515" s="39"/>
      <c r="D1515" s="39"/>
      <c r="E1515" s="38"/>
      <c r="F1515" s="37"/>
      <c r="G1515" s="14" t="e">
        <f>VLOOKUP(B1515,'Akodens FV'!$A$1:$B$1976,2,FALSE)</f>
        <v>#N/A</v>
      </c>
    </row>
    <row r="1516" spans="1:7" x14ac:dyDescent="0.2">
      <c r="A1516" s="19" t="str">
        <f t="shared" si="23"/>
        <v/>
      </c>
      <c r="B1516" s="39"/>
      <c r="C1516" s="39"/>
      <c r="D1516" s="39"/>
      <c r="E1516" s="38"/>
      <c r="F1516" s="37"/>
      <c r="G1516" s="14" t="e">
        <f>VLOOKUP(B1516,'Akodens FV'!$A$1:$B$1976,2,FALSE)</f>
        <v>#N/A</v>
      </c>
    </row>
    <row r="1517" spans="1:7" x14ac:dyDescent="0.2">
      <c r="A1517" s="19" t="str">
        <f t="shared" si="23"/>
        <v/>
      </c>
      <c r="B1517" s="39"/>
      <c r="C1517" s="39"/>
      <c r="D1517" s="39"/>
      <c r="E1517" s="38"/>
      <c r="F1517" s="37"/>
      <c r="G1517" s="14" t="e">
        <f>VLOOKUP(B1517,'Akodens FV'!$A$1:$B$1976,2,FALSE)</f>
        <v>#N/A</v>
      </c>
    </row>
    <row r="1518" spans="1:7" x14ac:dyDescent="0.2">
      <c r="A1518" s="19" t="str">
        <f t="shared" si="23"/>
        <v/>
      </c>
      <c r="B1518" s="39"/>
      <c r="C1518" s="39"/>
      <c r="D1518" s="39"/>
      <c r="E1518" s="38"/>
      <c r="F1518" s="37"/>
      <c r="G1518" s="14" t="e">
        <f>VLOOKUP(B1518,'Akodens FV'!$A$1:$B$1976,2,FALSE)</f>
        <v>#N/A</v>
      </c>
    </row>
    <row r="1519" spans="1:7" x14ac:dyDescent="0.2">
      <c r="A1519" s="19" t="str">
        <f t="shared" si="23"/>
        <v/>
      </c>
      <c r="B1519" s="39"/>
      <c r="C1519" s="39"/>
      <c r="D1519" s="39"/>
      <c r="E1519" s="38"/>
      <c r="F1519" s="37"/>
      <c r="G1519" s="14" t="e">
        <f>VLOOKUP(B1519,'Akodens FV'!$A$1:$B$1976,2,FALSE)</f>
        <v>#N/A</v>
      </c>
    </row>
    <row r="1520" spans="1:7" x14ac:dyDescent="0.2">
      <c r="A1520" s="19" t="str">
        <f t="shared" si="23"/>
        <v/>
      </c>
      <c r="B1520" s="39"/>
      <c r="C1520" s="39"/>
      <c r="D1520" s="39"/>
      <c r="E1520" s="38"/>
      <c r="F1520" s="37"/>
      <c r="G1520" s="14" t="e">
        <f>VLOOKUP(B1520,'Akodens FV'!$A$1:$B$1976,2,FALSE)</f>
        <v>#N/A</v>
      </c>
    </row>
    <row r="1521" spans="1:7" x14ac:dyDescent="0.2">
      <c r="A1521" s="19" t="str">
        <f t="shared" si="23"/>
        <v/>
      </c>
      <c r="B1521" s="39"/>
      <c r="C1521" s="39"/>
      <c r="D1521" s="39"/>
      <c r="E1521" s="38"/>
      <c r="F1521" s="37"/>
      <c r="G1521" s="14" t="e">
        <f>VLOOKUP(B1521,'Akodens FV'!$A$1:$B$1976,2,FALSE)</f>
        <v>#N/A</v>
      </c>
    </row>
    <row r="1522" spans="1:7" x14ac:dyDescent="0.2">
      <c r="A1522" s="19" t="str">
        <f t="shared" si="23"/>
        <v/>
      </c>
      <c r="B1522" s="39"/>
      <c r="C1522" s="39"/>
      <c r="D1522" s="39"/>
      <c r="E1522" s="38"/>
      <c r="F1522" s="37"/>
      <c r="G1522" s="14" t="e">
        <f>VLOOKUP(B1522,'Akodens FV'!$A$1:$B$1976,2,FALSE)</f>
        <v>#N/A</v>
      </c>
    </row>
    <row r="1523" spans="1:7" x14ac:dyDescent="0.2">
      <c r="A1523" s="19" t="str">
        <f t="shared" si="23"/>
        <v/>
      </c>
      <c r="B1523" s="39"/>
      <c r="C1523" s="39"/>
      <c r="D1523" s="39"/>
      <c r="E1523" s="38"/>
      <c r="F1523" s="37"/>
      <c r="G1523" s="14" t="e">
        <f>VLOOKUP(B1523,'Akodens FV'!$A$1:$B$1976,2,FALSE)</f>
        <v>#N/A</v>
      </c>
    </row>
    <row r="1524" spans="1:7" x14ac:dyDescent="0.2">
      <c r="A1524" s="19" t="str">
        <f t="shared" si="23"/>
        <v/>
      </c>
      <c r="B1524" s="39"/>
      <c r="C1524" s="39"/>
      <c r="D1524" s="39"/>
      <c r="E1524" s="38"/>
      <c r="F1524" s="37"/>
      <c r="G1524" s="14" t="e">
        <f>VLOOKUP(B1524,'Akodens FV'!$A$1:$B$1976,2,FALSE)</f>
        <v>#N/A</v>
      </c>
    </row>
    <row r="1525" spans="1:7" x14ac:dyDescent="0.2">
      <c r="A1525" s="19" t="str">
        <f t="shared" si="23"/>
        <v/>
      </c>
      <c r="B1525" s="39"/>
      <c r="C1525" s="39"/>
      <c r="D1525" s="39"/>
      <c r="E1525" s="38"/>
      <c r="F1525" s="37"/>
      <c r="G1525" s="14" t="e">
        <f>VLOOKUP(B1525,'Akodens FV'!$A$1:$B$1976,2,FALSE)</f>
        <v>#N/A</v>
      </c>
    </row>
    <row r="1526" spans="1:7" x14ac:dyDescent="0.2">
      <c r="A1526" s="19" t="str">
        <f t="shared" si="23"/>
        <v/>
      </c>
      <c r="B1526" s="39"/>
      <c r="C1526" s="39"/>
      <c r="D1526" s="39"/>
      <c r="E1526" s="38"/>
      <c r="F1526" s="37"/>
      <c r="G1526" s="14" t="e">
        <f>VLOOKUP(B1526,'Akodens FV'!$A$1:$B$1976,2,FALSE)</f>
        <v>#N/A</v>
      </c>
    </row>
    <row r="1527" spans="1:7" x14ac:dyDescent="0.2">
      <c r="A1527" s="19" t="str">
        <f t="shared" si="23"/>
        <v/>
      </c>
      <c r="B1527" s="39"/>
      <c r="C1527" s="39"/>
      <c r="D1527" s="39"/>
      <c r="E1527" s="38"/>
      <c r="F1527" s="37"/>
      <c r="G1527" s="14" t="e">
        <f>VLOOKUP(B1527,'Akodens FV'!$A$1:$B$1976,2,FALSE)</f>
        <v>#N/A</v>
      </c>
    </row>
    <row r="1528" spans="1:7" x14ac:dyDescent="0.2">
      <c r="A1528" s="19" t="str">
        <f t="shared" si="23"/>
        <v/>
      </c>
      <c r="B1528" s="39"/>
      <c r="C1528" s="39"/>
      <c r="D1528" s="39"/>
      <c r="E1528" s="38"/>
      <c r="F1528" s="37"/>
      <c r="G1528" s="14" t="e">
        <f>VLOOKUP(B1528,'Akodens FV'!$A$1:$B$1976,2,FALSE)</f>
        <v>#N/A</v>
      </c>
    </row>
    <row r="1529" spans="1:7" x14ac:dyDescent="0.2">
      <c r="A1529" s="19" t="str">
        <f t="shared" si="23"/>
        <v/>
      </c>
      <c r="B1529" s="39"/>
      <c r="C1529" s="39"/>
      <c r="D1529" s="39"/>
      <c r="E1529" s="38"/>
      <c r="F1529" s="37"/>
      <c r="G1529" s="14" t="e">
        <f>VLOOKUP(B1529,'Akodens FV'!$A$1:$B$1976,2,FALSE)</f>
        <v>#N/A</v>
      </c>
    </row>
    <row r="1530" spans="1:7" x14ac:dyDescent="0.2">
      <c r="A1530" s="19" t="str">
        <f t="shared" si="23"/>
        <v/>
      </c>
      <c r="B1530" s="39"/>
      <c r="C1530" s="39"/>
      <c r="D1530" s="39"/>
      <c r="E1530" s="38"/>
      <c r="F1530" s="37"/>
      <c r="G1530" s="14" t="e">
        <f>VLOOKUP(B1530,'Akodens FV'!$A$1:$B$1976,2,FALSE)</f>
        <v>#N/A</v>
      </c>
    </row>
    <row r="1531" spans="1:7" x14ac:dyDescent="0.2">
      <c r="A1531" s="19" t="str">
        <f t="shared" si="23"/>
        <v/>
      </c>
      <c r="B1531" s="39"/>
      <c r="C1531" s="39"/>
      <c r="D1531" s="39"/>
      <c r="E1531" s="38"/>
      <c r="F1531" s="37"/>
      <c r="G1531" s="14" t="e">
        <f>VLOOKUP(B1531,'Akodens FV'!$A$1:$B$1976,2,FALSE)</f>
        <v>#N/A</v>
      </c>
    </row>
    <row r="1541" spans="2:7" x14ac:dyDescent="0.2">
      <c r="B1541" s="21" t="s">
        <v>650</v>
      </c>
    </row>
    <row r="1542" spans="2:7" x14ac:dyDescent="0.2">
      <c r="B1542" s="14" t="s">
        <v>624</v>
      </c>
      <c r="C1542" s="14" t="s">
        <v>487</v>
      </c>
      <c r="F1542" s="14">
        <v>2017</v>
      </c>
      <c r="G1542" s="14" t="s">
        <v>625</v>
      </c>
    </row>
    <row r="1543" spans="2:7" x14ac:dyDescent="0.2">
      <c r="B1543" s="6" t="s">
        <v>641</v>
      </c>
      <c r="C1543" s="6" t="s">
        <v>642</v>
      </c>
      <c r="G1543" s="14" t="s">
        <v>296</v>
      </c>
    </row>
    <row r="1544" spans="2:7" x14ac:dyDescent="0.2">
      <c r="B1544" s="42"/>
    </row>
    <row r="1545" spans="2:7" x14ac:dyDescent="0.2">
      <c r="B1545" s="42"/>
      <c r="C1545"/>
    </row>
  </sheetData>
  <autoFilter ref="B1:G1531" xr:uid="{00000000-0009-0000-0000-000008000000}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503"/>
  <sheetViews>
    <sheetView topLeftCell="A1468" workbookViewId="0">
      <selection activeCell="F1494" sqref="F1494"/>
    </sheetView>
  </sheetViews>
  <sheetFormatPr defaultRowHeight="12.75" x14ac:dyDescent="0.2"/>
  <cols>
    <col min="1" max="1" width="28" bestFit="1" customWidth="1"/>
    <col min="2" max="2" width="20.140625" bestFit="1" customWidth="1"/>
    <col min="3" max="3" width="32.28515625" bestFit="1" customWidth="1"/>
    <col min="4" max="6" width="14" customWidth="1"/>
    <col min="7" max="7" width="14.140625" bestFit="1" customWidth="1"/>
  </cols>
  <sheetData>
    <row r="1" spans="1:7" x14ac:dyDescent="0.2">
      <c r="A1" t="s">
        <v>303</v>
      </c>
      <c r="B1" s="46" t="s">
        <v>624</v>
      </c>
      <c r="C1" s="46" t="s">
        <v>487</v>
      </c>
      <c r="D1" s="46" t="s">
        <v>288</v>
      </c>
      <c r="E1" s="46" t="s">
        <v>428</v>
      </c>
      <c r="F1" s="47">
        <v>2019</v>
      </c>
      <c r="G1" s="14" t="s">
        <v>625</v>
      </c>
    </row>
    <row r="2" spans="1:7" x14ac:dyDescent="0.2">
      <c r="A2" s="10" t="str">
        <f>B2&amp;D2</f>
        <v>0805104083582J01CA04</v>
      </c>
      <c r="B2" s="43" t="s">
        <v>518</v>
      </c>
      <c r="C2" s="43" t="s">
        <v>472</v>
      </c>
      <c r="D2" s="43" t="s">
        <v>247</v>
      </c>
      <c r="E2" s="44" t="s">
        <v>350</v>
      </c>
      <c r="F2" s="45">
        <v>3</v>
      </c>
      <c r="G2" s="14" t="str">
        <f>VLOOKUP(B2,'Akodens FV'!$A$1:$B$1981,2,FALSE)</f>
        <v>Tandv inkl priv</v>
      </c>
    </row>
    <row r="3" spans="1:7" x14ac:dyDescent="0.2">
      <c r="A3" s="10" t="str">
        <f t="shared" ref="A3:A66" si="0">B3&amp;D3</f>
        <v>0805104083582J01CE02</v>
      </c>
      <c r="B3" s="43" t="s">
        <v>518</v>
      </c>
      <c r="C3" s="43" t="s">
        <v>472</v>
      </c>
      <c r="D3" s="43" t="s">
        <v>246</v>
      </c>
      <c r="E3" s="44" t="s">
        <v>352</v>
      </c>
      <c r="F3" s="45">
        <v>68</v>
      </c>
      <c r="G3" s="14" t="str">
        <f>VLOOKUP(B3,'Akodens FV'!$A$1:$B$1981,2,FALSE)</f>
        <v>Tandv inkl priv</v>
      </c>
    </row>
    <row r="4" spans="1:7" x14ac:dyDescent="0.2">
      <c r="A4" s="10" t="str">
        <f t="shared" si="0"/>
        <v>0805104083582J01CF05</v>
      </c>
      <c r="B4" s="43" t="s">
        <v>518</v>
      </c>
      <c r="C4" s="43" t="s">
        <v>472</v>
      </c>
      <c r="D4" s="43" t="s">
        <v>251</v>
      </c>
      <c r="E4" s="44" t="s">
        <v>353</v>
      </c>
      <c r="F4" s="45">
        <v>1</v>
      </c>
      <c r="G4" s="14" t="str">
        <f>VLOOKUP(B4,'Akodens FV'!$A$1:$B$1981,2,FALSE)</f>
        <v>Tandv inkl priv</v>
      </c>
    </row>
    <row r="5" spans="1:7" x14ac:dyDescent="0.2">
      <c r="A5" s="10" t="str">
        <f t="shared" si="0"/>
        <v>0805104083582J01FF01</v>
      </c>
      <c r="B5" s="43" t="s">
        <v>518</v>
      </c>
      <c r="C5" s="43" t="s">
        <v>472</v>
      </c>
      <c r="D5" s="43" t="s">
        <v>248</v>
      </c>
      <c r="E5" s="44" t="s">
        <v>358</v>
      </c>
      <c r="F5" s="45">
        <v>6</v>
      </c>
      <c r="G5" s="14" t="str">
        <f>VLOOKUP(B5,'Akodens FV'!$A$1:$B$1981,2,FALSE)</f>
        <v>Tandv inkl priv</v>
      </c>
    </row>
    <row r="6" spans="1:7" x14ac:dyDescent="0.2">
      <c r="A6" s="10" t="str">
        <f t="shared" si="0"/>
        <v>0803151J01AA02</v>
      </c>
      <c r="B6" s="43" t="s">
        <v>309</v>
      </c>
      <c r="C6" s="43" t="s">
        <v>592</v>
      </c>
      <c r="D6" s="43" t="s">
        <v>249</v>
      </c>
      <c r="E6" s="44" t="s">
        <v>348</v>
      </c>
      <c r="F6" s="45">
        <v>12</v>
      </c>
      <c r="G6" s="14" t="e">
        <f>VLOOKUP(B6,'Akodens FV'!$A$1:$B$1981,2,FALSE)</f>
        <v>#N/A</v>
      </c>
    </row>
    <row r="7" spans="1:7" x14ac:dyDescent="0.2">
      <c r="A7" s="10" t="str">
        <f t="shared" si="0"/>
        <v>0803151J01CA08</v>
      </c>
      <c r="B7" s="43" t="s">
        <v>309</v>
      </c>
      <c r="C7" s="43" t="s">
        <v>592</v>
      </c>
      <c r="D7" s="43" t="s">
        <v>262</v>
      </c>
      <c r="E7" s="44" t="s">
        <v>351</v>
      </c>
      <c r="F7" s="45">
        <v>3</v>
      </c>
      <c r="G7" s="14" t="e">
        <f>VLOOKUP(B7,'Akodens FV'!$A$1:$B$1981,2,FALSE)</f>
        <v>#N/A</v>
      </c>
    </row>
    <row r="8" spans="1:7" x14ac:dyDescent="0.2">
      <c r="A8" s="10" t="str">
        <f t="shared" si="0"/>
        <v>0803151J01CE02</v>
      </c>
      <c r="B8" s="43" t="s">
        <v>309</v>
      </c>
      <c r="C8" s="43" t="s">
        <v>592</v>
      </c>
      <c r="D8" s="43" t="s">
        <v>246</v>
      </c>
      <c r="E8" s="44" t="s">
        <v>352</v>
      </c>
      <c r="F8" s="45">
        <v>12</v>
      </c>
      <c r="G8" s="14" t="e">
        <f>VLOOKUP(B8,'Akodens FV'!$A$1:$B$1981,2,FALSE)</f>
        <v>#N/A</v>
      </c>
    </row>
    <row r="9" spans="1:7" x14ac:dyDescent="0.2">
      <c r="A9" s="10" t="str">
        <f t="shared" si="0"/>
        <v>0803151J01DB05</v>
      </c>
      <c r="B9" s="43" t="s">
        <v>309</v>
      </c>
      <c r="C9" s="43" t="s">
        <v>592</v>
      </c>
      <c r="D9" s="43" t="s">
        <v>261</v>
      </c>
      <c r="E9" s="44" t="s">
        <v>355</v>
      </c>
      <c r="F9" s="45">
        <v>2</v>
      </c>
      <c r="G9" s="14" t="e">
        <f>VLOOKUP(B9,'Akodens FV'!$A$1:$B$1981,2,FALSE)</f>
        <v>#N/A</v>
      </c>
    </row>
    <row r="10" spans="1:7" x14ac:dyDescent="0.2">
      <c r="A10" s="10" t="str">
        <f t="shared" si="0"/>
        <v>0803151J01EA01</v>
      </c>
      <c r="B10" s="43" t="s">
        <v>309</v>
      </c>
      <c r="C10" s="43" t="s">
        <v>592</v>
      </c>
      <c r="D10" s="43" t="s">
        <v>259</v>
      </c>
      <c r="E10" s="44" t="s">
        <v>356</v>
      </c>
      <c r="F10" s="45">
        <v>1</v>
      </c>
      <c r="G10" s="14" t="e">
        <f>VLOOKUP(B10,'Akodens FV'!$A$1:$B$1981,2,FALSE)</f>
        <v>#N/A</v>
      </c>
    </row>
    <row r="11" spans="1:7" x14ac:dyDescent="0.2">
      <c r="A11" s="10" t="str">
        <f t="shared" si="0"/>
        <v>0803151J01EE01</v>
      </c>
      <c r="B11" s="43" t="s">
        <v>309</v>
      </c>
      <c r="C11" s="43" t="s">
        <v>592</v>
      </c>
      <c r="D11" s="43" t="s">
        <v>258</v>
      </c>
      <c r="E11" s="44" t="s">
        <v>364</v>
      </c>
      <c r="F11" s="45">
        <v>1</v>
      </c>
      <c r="G11" s="14" t="e">
        <f>VLOOKUP(B11,'Akodens FV'!$A$1:$B$1981,2,FALSE)</f>
        <v>#N/A</v>
      </c>
    </row>
    <row r="12" spans="1:7" x14ac:dyDescent="0.2">
      <c r="A12" s="10" t="str">
        <f t="shared" si="0"/>
        <v>0803151J01FA01</v>
      </c>
      <c r="B12" s="43" t="s">
        <v>309</v>
      </c>
      <c r="C12" s="43" t="s">
        <v>592</v>
      </c>
      <c r="D12" s="43" t="s">
        <v>250</v>
      </c>
      <c r="E12" s="44" t="s">
        <v>357</v>
      </c>
      <c r="F12" s="45">
        <v>2</v>
      </c>
      <c r="G12" s="14" t="e">
        <f>VLOOKUP(B12,'Akodens FV'!$A$1:$B$1981,2,FALSE)</f>
        <v>#N/A</v>
      </c>
    </row>
    <row r="13" spans="1:7" x14ac:dyDescent="0.2">
      <c r="A13" s="10" t="str">
        <f t="shared" si="0"/>
        <v>0803151J01XE01</v>
      </c>
      <c r="B13" s="43" t="s">
        <v>309</v>
      </c>
      <c r="C13" s="43" t="s">
        <v>592</v>
      </c>
      <c r="D13" s="43" t="s">
        <v>255</v>
      </c>
      <c r="E13" s="44" t="s">
        <v>361</v>
      </c>
      <c r="F13" s="45">
        <v>3</v>
      </c>
      <c r="G13" s="14" t="e">
        <f>VLOOKUP(B13,'Akodens FV'!$A$1:$B$1981,2,FALSE)</f>
        <v>#N/A</v>
      </c>
    </row>
    <row r="14" spans="1:7" x14ac:dyDescent="0.2">
      <c r="A14" s="10" t="str">
        <f t="shared" si="0"/>
        <v>0803201J01AA02</v>
      </c>
      <c r="B14" s="43" t="s">
        <v>39</v>
      </c>
      <c r="C14" s="43" t="s">
        <v>162</v>
      </c>
      <c r="D14" s="43" t="s">
        <v>249</v>
      </c>
      <c r="E14" s="44" t="s">
        <v>348</v>
      </c>
      <c r="F14" s="45">
        <v>53</v>
      </c>
      <c r="G14" s="14" t="str">
        <f>VLOOKUP(B14,'Akodens FV'!$A$1:$B$1981,2,FALSE)</f>
        <v>Hälsoval</v>
      </c>
    </row>
    <row r="15" spans="1:7" x14ac:dyDescent="0.2">
      <c r="A15" s="10" t="str">
        <f t="shared" si="0"/>
        <v>0803201J01AA04</v>
      </c>
      <c r="B15" s="43" t="s">
        <v>39</v>
      </c>
      <c r="C15" s="43" t="s">
        <v>162</v>
      </c>
      <c r="D15" s="43" t="s">
        <v>264</v>
      </c>
      <c r="E15" s="44" t="s">
        <v>349</v>
      </c>
      <c r="F15" s="45">
        <v>26</v>
      </c>
      <c r="G15" s="14" t="str">
        <f>VLOOKUP(B15,'Akodens FV'!$A$1:$B$1981,2,FALSE)</f>
        <v>Hälsoval</v>
      </c>
    </row>
    <row r="16" spans="1:7" x14ac:dyDescent="0.2">
      <c r="A16" s="10" t="str">
        <f t="shared" si="0"/>
        <v>0803201J01AA07</v>
      </c>
      <c r="B16" s="43" t="s">
        <v>39</v>
      </c>
      <c r="C16" s="43" t="s">
        <v>162</v>
      </c>
      <c r="D16" s="43" t="s">
        <v>263</v>
      </c>
      <c r="E16" s="44" t="s">
        <v>363</v>
      </c>
      <c r="F16" s="45">
        <v>2</v>
      </c>
      <c r="G16" s="14" t="str">
        <f>VLOOKUP(B16,'Akodens FV'!$A$1:$B$1981,2,FALSE)</f>
        <v>Hälsoval</v>
      </c>
    </row>
    <row r="17" spans="1:7" x14ac:dyDescent="0.2">
      <c r="A17" s="10" t="str">
        <f t="shared" si="0"/>
        <v>0803201J01CA04</v>
      </c>
      <c r="B17" s="43" t="s">
        <v>39</v>
      </c>
      <c r="C17" s="43" t="s">
        <v>162</v>
      </c>
      <c r="D17" s="43" t="s">
        <v>247</v>
      </c>
      <c r="E17" s="44" t="s">
        <v>350</v>
      </c>
      <c r="F17" s="45">
        <v>18</v>
      </c>
      <c r="G17" s="14" t="str">
        <f>VLOOKUP(B17,'Akodens FV'!$A$1:$B$1981,2,FALSE)</f>
        <v>Hälsoval</v>
      </c>
    </row>
    <row r="18" spans="1:7" x14ac:dyDescent="0.2">
      <c r="A18" s="10" t="str">
        <f t="shared" si="0"/>
        <v>0803201J01CA08</v>
      </c>
      <c r="B18" s="43" t="s">
        <v>39</v>
      </c>
      <c r="C18" s="43" t="s">
        <v>162</v>
      </c>
      <c r="D18" s="43" t="s">
        <v>262</v>
      </c>
      <c r="E18" s="44" t="s">
        <v>351</v>
      </c>
      <c r="F18" s="45">
        <v>134</v>
      </c>
      <c r="G18" s="14" t="str">
        <f>VLOOKUP(B18,'Akodens FV'!$A$1:$B$1981,2,FALSE)</f>
        <v>Hälsoval</v>
      </c>
    </row>
    <row r="19" spans="1:7" x14ac:dyDescent="0.2">
      <c r="A19" s="10" t="str">
        <f t="shared" si="0"/>
        <v>0803201J01CE02</v>
      </c>
      <c r="B19" s="43" t="s">
        <v>39</v>
      </c>
      <c r="C19" s="43" t="s">
        <v>162</v>
      </c>
      <c r="D19" s="43" t="s">
        <v>246</v>
      </c>
      <c r="E19" s="44" t="s">
        <v>352</v>
      </c>
      <c r="F19" s="45">
        <v>204</v>
      </c>
      <c r="G19" s="14" t="str">
        <f>VLOOKUP(B19,'Akodens FV'!$A$1:$B$1981,2,FALSE)</f>
        <v>Hälsoval</v>
      </c>
    </row>
    <row r="20" spans="1:7" x14ac:dyDescent="0.2">
      <c r="A20" s="10" t="str">
        <f t="shared" si="0"/>
        <v>0803201J01CF05</v>
      </c>
      <c r="B20" s="43" t="s">
        <v>39</v>
      </c>
      <c r="C20" s="43" t="s">
        <v>162</v>
      </c>
      <c r="D20" s="43" t="s">
        <v>251</v>
      </c>
      <c r="E20" s="44" t="s">
        <v>353</v>
      </c>
      <c r="F20" s="45">
        <v>76</v>
      </c>
      <c r="G20" s="14" t="str">
        <f>VLOOKUP(B20,'Akodens FV'!$A$1:$B$1981,2,FALSE)</f>
        <v>Hälsoval</v>
      </c>
    </row>
    <row r="21" spans="1:7" x14ac:dyDescent="0.2">
      <c r="A21" s="10" t="str">
        <f t="shared" si="0"/>
        <v>0803201J01CR02</v>
      </c>
      <c r="B21" s="43" t="s">
        <v>39</v>
      </c>
      <c r="C21" s="43" t="s">
        <v>162</v>
      </c>
      <c r="D21" s="43" t="s">
        <v>253</v>
      </c>
      <c r="E21" s="44" t="s">
        <v>640</v>
      </c>
      <c r="F21" s="45">
        <v>4</v>
      </c>
      <c r="G21" s="14" t="str">
        <f>VLOOKUP(B21,'Akodens FV'!$A$1:$B$1981,2,FALSE)</f>
        <v>Hälsoval</v>
      </c>
    </row>
    <row r="22" spans="1:7" x14ac:dyDescent="0.2">
      <c r="A22" s="10" t="str">
        <f t="shared" si="0"/>
        <v>0803201J01DB05</v>
      </c>
      <c r="B22" s="43" t="s">
        <v>39</v>
      </c>
      <c r="C22" s="43" t="s">
        <v>162</v>
      </c>
      <c r="D22" s="43" t="s">
        <v>261</v>
      </c>
      <c r="E22" s="44" t="s">
        <v>355</v>
      </c>
      <c r="F22" s="45">
        <v>19</v>
      </c>
      <c r="G22" s="14" t="str">
        <f>VLOOKUP(B22,'Akodens FV'!$A$1:$B$1981,2,FALSE)</f>
        <v>Hälsoval</v>
      </c>
    </row>
    <row r="23" spans="1:7" x14ac:dyDescent="0.2">
      <c r="A23" s="10" t="str">
        <f t="shared" si="0"/>
        <v>0803201J01EA01</v>
      </c>
      <c r="B23" s="43" t="s">
        <v>39</v>
      </c>
      <c r="C23" s="43" t="s">
        <v>162</v>
      </c>
      <c r="D23" s="43" t="s">
        <v>259</v>
      </c>
      <c r="E23" s="44" t="s">
        <v>356</v>
      </c>
      <c r="F23" s="45">
        <v>7</v>
      </c>
      <c r="G23" s="14" t="str">
        <f>VLOOKUP(B23,'Akodens FV'!$A$1:$B$1981,2,FALSE)</f>
        <v>Hälsoval</v>
      </c>
    </row>
    <row r="24" spans="1:7" x14ac:dyDescent="0.2">
      <c r="A24" s="10" t="str">
        <f t="shared" si="0"/>
        <v>0803201J01EE01</v>
      </c>
      <c r="B24" s="43" t="s">
        <v>39</v>
      </c>
      <c r="C24" s="43" t="s">
        <v>162</v>
      </c>
      <c r="D24" s="43" t="s">
        <v>258</v>
      </c>
      <c r="E24" s="44" t="s">
        <v>364</v>
      </c>
      <c r="F24" s="45">
        <v>2</v>
      </c>
      <c r="G24" s="14" t="str">
        <f>VLOOKUP(B24,'Akodens FV'!$A$1:$B$1981,2,FALSE)</f>
        <v>Hälsoval</v>
      </c>
    </row>
    <row r="25" spans="1:7" x14ac:dyDescent="0.2">
      <c r="A25" s="10" t="str">
        <f t="shared" si="0"/>
        <v>0803201J01FA01</v>
      </c>
      <c r="B25" s="43" t="s">
        <v>39</v>
      </c>
      <c r="C25" s="43" t="s">
        <v>162</v>
      </c>
      <c r="D25" s="43" t="s">
        <v>250</v>
      </c>
      <c r="E25" s="44" t="s">
        <v>357</v>
      </c>
      <c r="F25" s="45">
        <v>3</v>
      </c>
      <c r="G25" s="14" t="str">
        <f>VLOOKUP(B25,'Akodens FV'!$A$1:$B$1981,2,FALSE)</f>
        <v>Hälsoval</v>
      </c>
    </row>
    <row r="26" spans="1:7" x14ac:dyDescent="0.2">
      <c r="A26" s="10" t="str">
        <f t="shared" si="0"/>
        <v>0803201J01FA09</v>
      </c>
      <c r="B26" s="43" t="s">
        <v>39</v>
      </c>
      <c r="C26" s="43" t="s">
        <v>162</v>
      </c>
      <c r="D26" s="43" t="s">
        <v>257</v>
      </c>
      <c r="E26" s="44" t="s">
        <v>375</v>
      </c>
      <c r="F26" s="45">
        <v>1</v>
      </c>
      <c r="G26" s="14" t="str">
        <f>VLOOKUP(B26,'Akodens FV'!$A$1:$B$1981,2,FALSE)</f>
        <v>Hälsoval</v>
      </c>
    </row>
    <row r="27" spans="1:7" x14ac:dyDescent="0.2">
      <c r="A27" s="10" t="str">
        <f t="shared" si="0"/>
        <v>0803201J01FF01</v>
      </c>
      <c r="B27" s="43" t="s">
        <v>39</v>
      </c>
      <c r="C27" s="43" t="s">
        <v>162</v>
      </c>
      <c r="D27" s="43" t="s">
        <v>248</v>
      </c>
      <c r="E27" s="44" t="s">
        <v>358</v>
      </c>
      <c r="F27" s="45">
        <v>19</v>
      </c>
      <c r="G27" s="14" t="str">
        <f>VLOOKUP(B27,'Akodens FV'!$A$1:$B$1981,2,FALSE)</f>
        <v>Hälsoval</v>
      </c>
    </row>
    <row r="28" spans="1:7" x14ac:dyDescent="0.2">
      <c r="A28" s="10" t="str">
        <f t="shared" si="0"/>
        <v>0803201J01MA02</v>
      </c>
      <c r="B28" s="43" t="s">
        <v>39</v>
      </c>
      <c r="C28" s="43" t="s">
        <v>162</v>
      </c>
      <c r="D28" s="43" t="s">
        <v>252</v>
      </c>
      <c r="E28" s="44" t="s">
        <v>359</v>
      </c>
      <c r="F28" s="45">
        <v>29</v>
      </c>
      <c r="G28" s="14" t="str">
        <f>VLOOKUP(B28,'Akodens FV'!$A$1:$B$1981,2,FALSE)</f>
        <v>Hälsoval</v>
      </c>
    </row>
    <row r="29" spans="1:7" x14ac:dyDescent="0.2">
      <c r="A29" s="10" t="str">
        <f t="shared" si="0"/>
        <v>0803201J01XE01</v>
      </c>
      <c r="B29" s="43" t="s">
        <v>39</v>
      </c>
      <c r="C29" s="43" t="s">
        <v>162</v>
      </c>
      <c r="D29" s="43" t="s">
        <v>255</v>
      </c>
      <c r="E29" s="44" t="s">
        <v>361</v>
      </c>
      <c r="F29" s="45">
        <v>115</v>
      </c>
      <c r="G29" s="14" t="str">
        <f>VLOOKUP(B29,'Akodens FV'!$A$1:$B$1981,2,FALSE)</f>
        <v>Hälsoval</v>
      </c>
    </row>
    <row r="30" spans="1:7" x14ac:dyDescent="0.2">
      <c r="A30" s="10" t="str">
        <f t="shared" si="0"/>
        <v>0803204J01AA02</v>
      </c>
      <c r="B30" s="43" t="s">
        <v>29</v>
      </c>
      <c r="C30" s="43" t="s">
        <v>152</v>
      </c>
      <c r="D30" s="43" t="s">
        <v>249</v>
      </c>
      <c r="E30" s="44" t="s">
        <v>348</v>
      </c>
      <c r="F30" s="45">
        <v>32</v>
      </c>
      <c r="G30" s="14" t="str">
        <f>VLOOKUP(B30,'Akodens FV'!$A$1:$B$1981,2,FALSE)</f>
        <v>Hälsoval</v>
      </c>
    </row>
    <row r="31" spans="1:7" x14ac:dyDescent="0.2">
      <c r="A31" s="10" t="str">
        <f t="shared" si="0"/>
        <v>0803204J01AA04</v>
      </c>
      <c r="B31" s="43" t="s">
        <v>29</v>
      </c>
      <c r="C31" s="43" t="s">
        <v>152</v>
      </c>
      <c r="D31" s="43" t="s">
        <v>264</v>
      </c>
      <c r="E31" s="44" t="s">
        <v>349</v>
      </c>
      <c r="F31" s="45">
        <v>23</v>
      </c>
      <c r="G31" s="14" t="str">
        <f>VLOOKUP(B31,'Akodens FV'!$A$1:$B$1981,2,FALSE)</f>
        <v>Hälsoval</v>
      </c>
    </row>
    <row r="32" spans="1:7" x14ac:dyDescent="0.2">
      <c r="A32" s="10" t="str">
        <f t="shared" si="0"/>
        <v>0803204J01AA07</v>
      </c>
      <c r="B32" s="43" t="s">
        <v>29</v>
      </c>
      <c r="C32" s="43" t="s">
        <v>152</v>
      </c>
      <c r="D32" s="43" t="s">
        <v>263</v>
      </c>
      <c r="E32" s="44" t="s">
        <v>363</v>
      </c>
      <c r="F32" s="45">
        <v>3</v>
      </c>
      <c r="G32" s="14" t="str">
        <f>VLOOKUP(B32,'Akodens FV'!$A$1:$B$1981,2,FALSE)</f>
        <v>Hälsoval</v>
      </c>
    </row>
    <row r="33" spans="1:7" x14ac:dyDescent="0.2">
      <c r="A33" s="10" t="str">
        <f t="shared" si="0"/>
        <v>0803204J01CA04</v>
      </c>
      <c r="B33" s="43" t="s">
        <v>29</v>
      </c>
      <c r="C33" s="43" t="s">
        <v>152</v>
      </c>
      <c r="D33" s="43" t="s">
        <v>247</v>
      </c>
      <c r="E33" s="44" t="s">
        <v>350</v>
      </c>
      <c r="F33" s="45">
        <v>14</v>
      </c>
      <c r="G33" s="14" t="str">
        <f>VLOOKUP(B33,'Akodens FV'!$A$1:$B$1981,2,FALSE)</f>
        <v>Hälsoval</v>
      </c>
    </row>
    <row r="34" spans="1:7" x14ac:dyDescent="0.2">
      <c r="A34" s="10" t="str">
        <f t="shared" si="0"/>
        <v>0803204J01CA08</v>
      </c>
      <c r="B34" s="43" t="s">
        <v>29</v>
      </c>
      <c r="C34" s="43" t="s">
        <v>152</v>
      </c>
      <c r="D34" s="43" t="s">
        <v>262</v>
      </c>
      <c r="E34" s="44" t="s">
        <v>351</v>
      </c>
      <c r="F34" s="45">
        <v>92</v>
      </c>
      <c r="G34" s="14" t="str">
        <f>VLOOKUP(B34,'Akodens FV'!$A$1:$B$1981,2,FALSE)</f>
        <v>Hälsoval</v>
      </c>
    </row>
    <row r="35" spans="1:7" x14ac:dyDescent="0.2">
      <c r="A35" s="10" t="str">
        <f t="shared" si="0"/>
        <v>0803204J01CE02</v>
      </c>
      <c r="B35" s="43" t="s">
        <v>29</v>
      </c>
      <c r="C35" s="43" t="s">
        <v>152</v>
      </c>
      <c r="D35" s="43" t="s">
        <v>246</v>
      </c>
      <c r="E35" s="44" t="s">
        <v>352</v>
      </c>
      <c r="F35" s="45">
        <v>156</v>
      </c>
      <c r="G35" s="14" t="str">
        <f>VLOOKUP(B35,'Akodens FV'!$A$1:$B$1981,2,FALSE)</f>
        <v>Hälsoval</v>
      </c>
    </row>
    <row r="36" spans="1:7" x14ac:dyDescent="0.2">
      <c r="A36" s="10" t="str">
        <f t="shared" si="0"/>
        <v>0803204J01CF05</v>
      </c>
      <c r="B36" s="43" t="s">
        <v>29</v>
      </c>
      <c r="C36" s="43" t="s">
        <v>152</v>
      </c>
      <c r="D36" s="43" t="s">
        <v>251</v>
      </c>
      <c r="E36" s="44" t="s">
        <v>353</v>
      </c>
      <c r="F36" s="45">
        <v>51</v>
      </c>
      <c r="G36" s="14" t="str">
        <f>VLOOKUP(B36,'Akodens FV'!$A$1:$B$1981,2,FALSE)</f>
        <v>Hälsoval</v>
      </c>
    </row>
    <row r="37" spans="1:7" x14ac:dyDescent="0.2">
      <c r="A37" s="10" t="str">
        <f t="shared" si="0"/>
        <v>0803204J01CR02</v>
      </c>
      <c r="B37" s="43" t="s">
        <v>29</v>
      </c>
      <c r="C37" s="43" t="s">
        <v>152</v>
      </c>
      <c r="D37" s="43" t="s">
        <v>253</v>
      </c>
      <c r="E37" s="44" t="s">
        <v>640</v>
      </c>
      <c r="F37" s="45">
        <v>5</v>
      </c>
      <c r="G37" s="14" t="str">
        <f>VLOOKUP(B37,'Akodens FV'!$A$1:$B$1981,2,FALSE)</f>
        <v>Hälsoval</v>
      </c>
    </row>
    <row r="38" spans="1:7" x14ac:dyDescent="0.2">
      <c r="A38" s="10" t="str">
        <f t="shared" si="0"/>
        <v>0803204J01DB05</v>
      </c>
      <c r="B38" s="43" t="s">
        <v>29</v>
      </c>
      <c r="C38" s="43" t="s">
        <v>152</v>
      </c>
      <c r="D38" s="43" t="s">
        <v>261</v>
      </c>
      <c r="E38" s="44" t="s">
        <v>355</v>
      </c>
      <c r="F38" s="45">
        <v>2</v>
      </c>
      <c r="G38" s="14" t="str">
        <f>VLOOKUP(B38,'Akodens FV'!$A$1:$B$1981,2,FALSE)</f>
        <v>Hälsoval</v>
      </c>
    </row>
    <row r="39" spans="1:7" x14ac:dyDescent="0.2">
      <c r="A39" s="10" t="str">
        <f t="shared" si="0"/>
        <v>0803204J01EA01</v>
      </c>
      <c r="B39" s="43" t="s">
        <v>29</v>
      </c>
      <c r="C39" s="43" t="s">
        <v>152</v>
      </c>
      <c r="D39" s="43" t="s">
        <v>259</v>
      </c>
      <c r="E39" s="44" t="s">
        <v>356</v>
      </c>
      <c r="F39" s="45">
        <v>3</v>
      </c>
      <c r="G39" s="14" t="str">
        <f>VLOOKUP(B39,'Akodens FV'!$A$1:$B$1981,2,FALSE)</f>
        <v>Hälsoval</v>
      </c>
    </row>
    <row r="40" spans="1:7" x14ac:dyDescent="0.2">
      <c r="A40" s="10" t="str">
        <f t="shared" si="0"/>
        <v>0803204J01EE01</v>
      </c>
      <c r="B40" s="43" t="s">
        <v>29</v>
      </c>
      <c r="C40" s="43" t="s">
        <v>152</v>
      </c>
      <c r="D40" s="43" t="s">
        <v>258</v>
      </c>
      <c r="E40" s="44" t="s">
        <v>364</v>
      </c>
      <c r="F40" s="45">
        <v>8</v>
      </c>
      <c r="G40" s="14" t="str">
        <f>VLOOKUP(B40,'Akodens FV'!$A$1:$B$1981,2,FALSE)</f>
        <v>Hälsoval</v>
      </c>
    </row>
    <row r="41" spans="1:7" x14ac:dyDescent="0.2">
      <c r="A41" s="10" t="str">
        <f t="shared" si="0"/>
        <v>0803204J01FA01</v>
      </c>
      <c r="B41" s="43" t="s">
        <v>29</v>
      </c>
      <c r="C41" s="43" t="s">
        <v>152</v>
      </c>
      <c r="D41" s="43" t="s">
        <v>250</v>
      </c>
      <c r="E41" s="44" t="s">
        <v>357</v>
      </c>
      <c r="F41" s="45">
        <v>1</v>
      </c>
      <c r="G41" s="14" t="str">
        <f>VLOOKUP(B41,'Akodens FV'!$A$1:$B$1981,2,FALSE)</f>
        <v>Hälsoval</v>
      </c>
    </row>
    <row r="42" spans="1:7" x14ac:dyDescent="0.2">
      <c r="A42" s="10" t="str">
        <f t="shared" si="0"/>
        <v>0803204J01FF01</v>
      </c>
      <c r="B42" s="43" t="s">
        <v>29</v>
      </c>
      <c r="C42" s="43" t="s">
        <v>152</v>
      </c>
      <c r="D42" s="43" t="s">
        <v>248</v>
      </c>
      <c r="E42" s="44" t="s">
        <v>358</v>
      </c>
      <c r="F42" s="45">
        <v>22</v>
      </c>
      <c r="G42" s="14" t="str">
        <f>VLOOKUP(B42,'Akodens FV'!$A$1:$B$1981,2,FALSE)</f>
        <v>Hälsoval</v>
      </c>
    </row>
    <row r="43" spans="1:7" x14ac:dyDescent="0.2">
      <c r="A43" s="10" t="str">
        <f t="shared" si="0"/>
        <v>0803204J01MA02</v>
      </c>
      <c r="B43" s="43" t="s">
        <v>29</v>
      </c>
      <c r="C43" s="43" t="s">
        <v>152</v>
      </c>
      <c r="D43" s="43" t="s">
        <v>252</v>
      </c>
      <c r="E43" s="44" t="s">
        <v>359</v>
      </c>
      <c r="F43" s="45">
        <v>28</v>
      </c>
      <c r="G43" s="14" t="str">
        <f>VLOOKUP(B43,'Akodens FV'!$A$1:$B$1981,2,FALSE)</f>
        <v>Hälsoval</v>
      </c>
    </row>
    <row r="44" spans="1:7" x14ac:dyDescent="0.2">
      <c r="A44" s="10" t="str">
        <f t="shared" si="0"/>
        <v>0803204J01XE01</v>
      </c>
      <c r="B44" s="43" t="s">
        <v>29</v>
      </c>
      <c r="C44" s="43" t="s">
        <v>152</v>
      </c>
      <c r="D44" s="43" t="s">
        <v>255</v>
      </c>
      <c r="E44" s="44" t="s">
        <v>361</v>
      </c>
      <c r="F44" s="45">
        <v>95</v>
      </c>
      <c r="G44" s="14" t="str">
        <f>VLOOKUP(B44,'Akodens FV'!$A$1:$B$1981,2,FALSE)</f>
        <v>Hälsoval</v>
      </c>
    </row>
    <row r="45" spans="1:7" x14ac:dyDescent="0.2">
      <c r="A45" s="10" t="str">
        <f t="shared" si="0"/>
        <v>0803205J01AA02</v>
      </c>
      <c r="B45" s="43" t="s">
        <v>47</v>
      </c>
      <c r="C45" s="43" t="s">
        <v>170</v>
      </c>
      <c r="D45" s="43" t="s">
        <v>249</v>
      </c>
      <c r="E45" s="44" t="s">
        <v>348</v>
      </c>
      <c r="F45" s="45">
        <v>40</v>
      </c>
      <c r="G45" s="14" t="str">
        <f>VLOOKUP(B45,'Akodens FV'!$A$1:$B$1981,2,FALSE)</f>
        <v>Hälsoval</v>
      </c>
    </row>
    <row r="46" spans="1:7" x14ac:dyDescent="0.2">
      <c r="A46" s="10" t="str">
        <f t="shared" si="0"/>
        <v>0803205J01AA04</v>
      </c>
      <c r="B46" s="43" t="s">
        <v>47</v>
      </c>
      <c r="C46" s="43" t="s">
        <v>170</v>
      </c>
      <c r="D46" s="43" t="s">
        <v>264</v>
      </c>
      <c r="E46" s="44" t="s">
        <v>349</v>
      </c>
      <c r="F46" s="45">
        <v>9</v>
      </c>
      <c r="G46" s="14" t="str">
        <f>VLOOKUP(B46,'Akodens FV'!$A$1:$B$1981,2,FALSE)</f>
        <v>Hälsoval</v>
      </c>
    </row>
    <row r="47" spans="1:7" x14ac:dyDescent="0.2">
      <c r="A47" s="10" t="str">
        <f t="shared" si="0"/>
        <v>0803205J01AA07</v>
      </c>
      <c r="B47" s="43" t="s">
        <v>47</v>
      </c>
      <c r="C47" s="43" t="s">
        <v>170</v>
      </c>
      <c r="D47" s="43" t="s">
        <v>263</v>
      </c>
      <c r="E47" s="44" t="s">
        <v>363</v>
      </c>
      <c r="F47" s="45">
        <v>3</v>
      </c>
      <c r="G47" s="14" t="str">
        <f>VLOOKUP(B47,'Akodens FV'!$A$1:$B$1981,2,FALSE)</f>
        <v>Hälsoval</v>
      </c>
    </row>
    <row r="48" spans="1:7" x14ac:dyDescent="0.2">
      <c r="A48" s="10" t="str">
        <f t="shared" si="0"/>
        <v>0803205J01CA04</v>
      </c>
      <c r="B48" s="43" t="s">
        <v>47</v>
      </c>
      <c r="C48" s="43" t="s">
        <v>170</v>
      </c>
      <c r="D48" s="43" t="s">
        <v>247</v>
      </c>
      <c r="E48" s="44" t="s">
        <v>350</v>
      </c>
      <c r="F48" s="45">
        <v>25</v>
      </c>
      <c r="G48" s="14" t="str">
        <f>VLOOKUP(B48,'Akodens FV'!$A$1:$B$1981,2,FALSE)</f>
        <v>Hälsoval</v>
      </c>
    </row>
    <row r="49" spans="1:7" x14ac:dyDescent="0.2">
      <c r="A49" s="10" t="str">
        <f t="shared" si="0"/>
        <v>0803205J01CA08</v>
      </c>
      <c r="B49" s="43" t="s">
        <v>47</v>
      </c>
      <c r="C49" s="43" t="s">
        <v>170</v>
      </c>
      <c r="D49" s="43" t="s">
        <v>262</v>
      </c>
      <c r="E49" s="44" t="s">
        <v>351</v>
      </c>
      <c r="F49" s="45">
        <v>54</v>
      </c>
      <c r="G49" s="14" t="str">
        <f>VLOOKUP(B49,'Akodens FV'!$A$1:$B$1981,2,FALSE)</f>
        <v>Hälsoval</v>
      </c>
    </row>
    <row r="50" spans="1:7" x14ac:dyDescent="0.2">
      <c r="A50" s="10" t="str">
        <f t="shared" si="0"/>
        <v>0803205J01CE02</v>
      </c>
      <c r="B50" s="43" t="s">
        <v>47</v>
      </c>
      <c r="C50" s="43" t="s">
        <v>170</v>
      </c>
      <c r="D50" s="43" t="s">
        <v>246</v>
      </c>
      <c r="E50" s="44" t="s">
        <v>352</v>
      </c>
      <c r="F50" s="45">
        <v>123</v>
      </c>
      <c r="G50" s="14" t="str">
        <f>VLOOKUP(B50,'Akodens FV'!$A$1:$B$1981,2,FALSE)</f>
        <v>Hälsoval</v>
      </c>
    </row>
    <row r="51" spans="1:7" x14ac:dyDescent="0.2">
      <c r="A51" s="10" t="str">
        <f t="shared" si="0"/>
        <v>0803205J01CF05</v>
      </c>
      <c r="B51" s="43" t="s">
        <v>47</v>
      </c>
      <c r="C51" s="43" t="s">
        <v>170</v>
      </c>
      <c r="D51" s="43" t="s">
        <v>251</v>
      </c>
      <c r="E51" s="44" t="s">
        <v>353</v>
      </c>
      <c r="F51" s="45">
        <v>49</v>
      </c>
      <c r="G51" s="14" t="str">
        <f>VLOOKUP(B51,'Akodens FV'!$A$1:$B$1981,2,FALSE)</f>
        <v>Hälsoval</v>
      </c>
    </row>
    <row r="52" spans="1:7" x14ac:dyDescent="0.2">
      <c r="A52" s="10" t="str">
        <f t="shared" si="0"/>
        <v>0803205J01CR02</v>
      </c>
      <c r="B52" s="43" t="s">
        <v>47</v>
      </c>
      <c r="C52" s="43" t="s">
        <v>170</v>
      </c>
      <c r="D52" s="43" t="s">
        <v>253</v>
      </c>
      <c r="E52" s="44" t="s">
        <v>640</v>
      </c>
      <c r="F52" s="45">
        <v>13</v>
      </c>
      <c r="G52" s="14" t="str">
        <f>VLOOKUP(B52,'Akodens FV'!$A$1:$B$1981,2,FALSE)</f>
        <v>Hälsoval</v>
      </c>
    </row>
    <row r="53" spans="1:7" x14ac:dyDescent="0.2">
      <c r="A53" s="10" t="str">
        <f t="shared" si="0"/>
        <v>0803205J01DB05</v>
      </c>
      <c r="B53" s="43" t="s">
        <v>47</v>
      </c>
      <c r="C53" s="43" t="s">
        <v>170</v>
      </c>
      <c r="D53" s="43" t="s">
        <v>261</v>
      </c>
      <c r="E53" s="44" t="s">
        <v>355</v>
      </c>
      <c r="F53" s="45">
        <v>4</v>
      </c>
      <c r="G53" s="14" t="str">
        <f>VLOOKUP(B53,'Akodens FV'!$A$1:$B$1981,2,FALSE)</f>
        <v>Hälsoval</v>
      </c>
    </row>
    <row r="54" spans="1:7" x14ac:dyDescent="0.2">
      <c r="A54" s="10" t="str">
        <f t="shared" si="0"/>
        <v>0803205J01EA01</v>
      </c>
      <c r="B54" s="43" t="s">
        <v>47</v>
      </c>
      <c r="C54" s="43" t="s">
        <v>170</v>
      </c>
      <c r="D54" s="43" t="s">
        <v>259</v>
      </c>
      <c r="E54" s="44" t="s">
        <v>356</v>
      </c>
      <c r="F54" s="45">
        <v>32</v>
      </c>
      <c r="G54" s="14" t="str">
        <f>VLOOKUP(B54,'Akodens FV'!$A$1:$B$1981,2,FALSE)</f>
        <v>Hälsoval</v>
      </c>
    </row>
    <row r="55" spans="1:7" x14ac:dyDescent="0.2">
      <c r="A55" s="10" t="str">
        <f t="shared" si="0"/>
        <v>0803205J01EE01</v>
      </c>
      <c r="B55" s="43" t="s">
        <v>47</v>
      </c>
      <c r="C55" s="43" t="s">
        <v>170</v>
      </c>
      <c r="D55" s="43" t="s">
        <v>258</v>
      </c>
      <c r="E55" s="44" t="s">
        <v>364</v>
      </c>
      <c r="F55" s="45">
        <v>2</v>
      </c>
      <c r="G55" s="14" t="str">
        <f>VLOOKUP(B55,'Akodens FV'!$A$1:$B$1981,2,FALSE)</f>
        <v>Hälsoval</v>
      </c>
    </row>
    <row r="56" spans="1:7" x14ac:dyDescent="0.2">
      <c r="A56" s="10" t="str">
        <f t="shared" si="0"/>
        <v>0803205J01FA01</v>
      </c>
      <c r="B56" s="43" t="s">
        <v>47</v>
      </c>
      <c r="C56" s="43" t="s">
        <v>170</v>
      </c>
      <c r="D56" s="43" t="s">
        <v>250</v>
      </c>
      <c r="E56" s="44" t="s">
        <v>357</v>
      </c>
      <c r="F56" s="45">
        <v>4</v>
      </c>
      <c r="G56" s="14" t="str">
        <f>VLOOKUP(B56,'Akodens FV'!$A$1:$B$1981,2,FALSE)</f>
        <v>Hälsoval</v>
      </c>
    </row>
    <row r="57" spans="1:7" x14ac:dyDescent="0.2">
      <c r="A57" s="10" t="str">
        <f t="shared" si="0"/>
        <v>0803205J01FA09</v>
      </c>
      <c r="B57" s="43" t="s">
        <v>47</v>
      </c>
      <c r="C57" s="43" t="s">
        <v>170</v>
      </c>
      <c r="D57" s="43" t="s">
        <v>257</v>
      </c>
      <c r="E57" s="44" t="s">
        <v>375</v>
      </c>
      <c r="F57" s="45">
        <v>2</v>
      </c>
      <c r="G57" s="14" t="str">
        <f>VLOOKUP(B57,'Akodens FV'!$A$1:$B$1981,2,FALSE)</f>
        <v>Hälsoval</v>
      </c>
    </row>
    <row r="58" spans="1:7" x14ac:dyDescent="0.2">
      <c r="A58" s="10" t="str">
        <f t="shared" si="0"/>
        <v>0803205J01FF01</v>
      </c>
      <c r="B58" s="43" t="s">
        <v>47</v>
      </c>
      <c r="C58" s="43" t="s">
        <v>170</v>
      </c>
      <c r="D58" s="43" t="s">
        <v>248</v>
      </c>
      <c r="E58" s="44" t="s">
        <v>358</v>
      </c>
      <c r="F58" s="45">
        <v>17</v>
      </c>
      <c r="G58" s="14" t="str">
        <f>VLOOKUP(B58,'Akodens FV'!$A$1:$B$1981,2,FALSE)</f>
        <v>Hälsoval</v>
      </c>
    </row>
    <row r="59" spans="1:7" x14ac:dyDescent="0.2">
      <c r="A59" s="10" t="str">
        <f t="shared" si="0"/>
        <v>0803205J01MA02</v>
      </c>
      <c r="B59" s="43" t="s">
        <v>47</v>
      </c>
      <c r="C59" s="43" t="s">
        <v>170</v>
      </c>
      <c r="D59" s="43" t="s">
        <v>252</v>
      </c>
      <c r="E59" s="44" t="s">
        <v>359</v>
      </c>
      <c r="F59" s="45">
        <v>15</v>
      </c>
      <c r="G59" s="14" t="str">
        <f>VLOOKUP(B59,'Akodens FV'!$A$1:$B$1981,2,FALSE)</f>
        <v>Hälsoval</v>
      </c>
    </row>
    <row r="60" spans="1:7" x14ac:dyDescent="0.2">
      <c r="A60" s="10" t="str">
        <f t="shared" si="0"/>
        <v>0803205J01XE01</v>
      </c>
      <c r="B60" s="43" t="s">
        <v>47</v>
      </c>
      <c r="C60" s="43" t="s">
        <v>170</v>
      </c>
      <c r="D60" s="43" t="s">
        <v>255</v>
      </c>
      <c r="E60" s="44" t="s">
        <v>361</v>
      </c>
      <c r="F60" s="45">
        <v>83</v>
      </c>
      <c r="G60" s="14" t="str">
        <f>VLOOKUP(B60,'Akodens FV'!$A$1:$B$1981,2,FALSE)</f>
        <v>Hälsoval</v>
      </c>
    </row>
    <row r="61" spans="1:7" x14ac:dyDescent="0.2">
      <c r="A61" s="10" t="str">
        <f t="shared" si="0"/>
        <v>0803207J01AA02</v>
      </c>
      <c r="B61" s="43" t="s">
        <v>19</v>
      </c>
      <c r="C61" s="43" t="s">
        <v>145</v>
      </c>
      <c r="D61" s="43" t="s">
        <v>249</v>
      </c>
      <c r="E61" s="44" t="s">
        <v>348</v>
      </c>
      <c r="F61" s="45">
        <v>107</v>
      </c>
      <c r="G61" s="14" t="str">
        <f>VLOOKUP(B61,'Akodens FV'!$A$1:$B$1981,2,FALSE)</f>
        <v>Hälsoval</v>
      </c>
    </row>
    <row r="62" spans="1:7" x14ac:dyDescent="0.2">
      <c r="A62" s="10" t="str">
        <f t="shared" si="0"/>
        <v>0803207J01AA04</v>
      </c>
      <c r="B62" s="43" t="s">
        <v>19</v>
      </c>
      <c r="C62" s="43" t="s">
        <v>145</v>
      </c>
      <c r="D62" s="43" t="s">
        <v>264</v>
      </c>
      <c r="E62" s="44" t="s">
        <v>349</v>
      </c>
      <c r="F62" s="45">
        <v>52</v>
      </c>
      <c r="G62" s="14" t="str">
        <f>VLOOKUP(B62,'Akodens FV'!$A$1:$B$1981,2,FALSE)</f>
        <v>Hälsoval</v>
      </c>
    </row>
    <row r="63" spans="1:7" x14ac:dyDescent="0.2">
      <c r="A63" s="10" t="str">
        <f t="shared" si="0"/>
        <v>0803207J01AA07</v>
      </c>
      <c r="B63" s="43" t="s">
        <v>19</v>
      </c>
      <c r="C63" s="43" t="s">
        <v>145</v>
      </c>
      <c r="D63" s="43" t="s">
        <v>263</v>
      </c>
      <c r="E63" s="44" t="s">
        <v>363</v>
      </c>
      <c r="F63" s="45">
        <v>6</v>
      </c>
      <c r="G63" s="14" t="str">
        <f>VLOOKUP(B63,'Akodens FV'!$A$1:$B$1981,2,FALSE)</f>
        <v>Hälsoval</v>
      </c>
    </row>
    <row r="64" spans="1:7" x14ac:dyDescent="0.2">
      <c r="A64" s="10" t="str">
        <f t="shared" si="0"/>
        <v>0803207J01CA04</v>
      </c>
      <c r="B64" s="43" t="s">
        <v>19</v>
      </c>
      <c r="C64" s="43" t="s">
        <v>145</v>
      </c>
      <c r="D64" s="43" t="s">
        <v>247</v>
      </c>
      <c r="E64" s="44" t="s">
        <v>350</v>
      </c>
      <c r="F64" s="45">
        <v>65</v>
      </c>
      <c r="G64" s="14" t="str">
        <f>VLOOKUP(B64,'Akodens FV'!$A$1:$B$1981,2,FALSE)</f>
        <v>Hälsoval</v>
      </c>
    </row>
    <row r="65" spans="1:7" x14ac:dyDescent="0.2">
      <c r="A65" s="10" t="str">
        <f t="shared" si="0"/>
        <v>0803207J01CA08</v>
      </c>
      <c r="B65" s="43" t="s">
        <v>19</v>
      </c>
      <c r="C65" s="43" t="s">
        <v>145</v>
      </c>
      <c r="D65" s="43" t="s">
        <v>262</v>
      </c>
      <c r="E65" s="44" t="s">
        <v>351</v>
      </c>
      <c r="F65" s="45">
        <v>316</v>
      </c>
      <c r="G65" s="14" t="str">
        <f>VLOOKUP(B65,'Akodens FV'!$A$1:$B$1981,2,FALSE)</f>
        <v>Hälsoval</v>
      </c>
    </row>
    <row r="66" spans="1:7" x14ac:dyDescent="0.2">
      <c r="A66" s="10" t="str">
        <f t="shared" si="0"/>
        <v>0803207J01CE02</v>
      </c>
      <c r="B66" s="43" t="s">
        <v>19</v>
      </c>
      <c r="C66" s="43" t="s">
        <v>145</v>
      </c>
      <c r="D66" s="43" t="s">
        <v>246</v>
      </c>
      <c r="E66" s="44" t="s">
        <v>352</v>
      </c>
      <c r="F66" s="45">
        <v>460</v>
      </c>
      <c r="G66" s="14" t="str">
        <f>VLOOKUP(B66,'Akodens FV'!$A$1:$B$1981,2,FALSE)</f>
        <v>Hälsoval</v>
      </c>
    </row>
    <row r="67" spans="1:7" x14ac:dyDescent="0.2">
      <c r="A67" s="10" t="str">
        <f t="shared" ref="A67:A130" si="1">B67&amp;D67</f>
        <v>0803207J01CF05</v>
      </c>
      <c r="B67" s="43" t="s">
        <v>19</v>
      </c>
      <c r="C67" s="43" t="s">
        <v>145</v>
      </c>
      <c r="D67" s="43" t="s">
        <v>251</v>
      </c>
      <c r="E67" s="44" t="s">
        <v>353</v>
      </c>
      <c r="F67" s="45">
        <v>186</v>
      </c>
      <c r="G67" s="14" t="str">
        <f>VLOOKUP(B67,'Akodens FV'!$A$1:$B$1981,2,FALSE)</f>
        <v>Hälsoval</v>
      </c>
    </row>
    <row r="68" spans="1:7" x14ac:dyDescent="0.2">
      <c r="A68" s="10" t="str">
        <f t="shared" si="1"/>
        <v>0803207J01CR02</v>
      </c>
      <c r="B68" s="43" t="s">
        <v>19</v>
      </c>
      <c r="C68" s="43" t="s">
        <v>145</v>
      </c>
      <c r="D68" s="43" t="s">
        <v>253</v>
      </c>
      <c r="E68" s="44" t="s">
        <v>640</v>
      </c>
      <c r="F68" s="45">
        <v>19</v>
      </c>
      <c r="G68" s="14" t="str">
        <f>VLOOKUP(B68,'Akodens FV'!$A$1:$B$1981,2,FALSE)</f>
        <v>Hälsoval</v>
      </c>
    </row>
    <row r="69" spans="1:7" x14ac:dyDescent="0.2">
      <c r="A69" s="10" t="str">
        <f t="shared" si="1"/>
        <v>0803207J01DB05</v>
      </c>
      <c r="B69" s="43" t="s">
        <v>19</v>
      </c>
      <c r="C69" s="43" t="s">
        <v>145</v>
      </c>
      <c r="D69" s="43" t="s">
        <v>261</v>
      </c>
      <c r="E69" s="44" t="s">
        <v>355</v>
      </c>
      <c r="F69" s="45">
        <v>17</v>
      </c>
      <c r="G69" s="14" t="str">
        <f>VLOOKUP(B69,'Akodens FV'!$A$1:$B$1981,2,FALSE)</f>
        <v>Hälsoval</v>
      </c>
    </row>
    <row r="70" spans="1:7" x14ac:dyDescent="0.2">
      <c r="A70" s="10" t="str">
        <f t="shared" si="1"/>
        <v>0803207J01EA01</v>
      </c>
      <c r="B70" s="43" t="s">
        <v>19</v>
      </c>
      <c r="C70" s="43" t="s">
        <v>145</v>
      </c>
      <c r="D70" s="43" t="s">
        <v>259</v>
      </c>
      <c r="E70" s="44" t="s">
        <v>356</v>
      </c>
      <c r="F70" s="45">
        <v>55</v>
      </c>
      <c r="G70" s="14" t="str">
        <f>VLOOKUP(B70,'Akodens FV'!$A$1:$B$1981,2,FALSE)</f>
        <v>Hälsoval</v>
      </c>
    </row>
    <row r="71" spans="1:7" x14ac:dyDescent="0.2">
      <c r="A71" s="10" t="str">
        <f t="shared" si="1"/>
        <v>0803207J01EE01</v>
      </c>
      <c r="B71" s="43" t="s">
        <v>19</v>
      </c>
      <c r="C71" s="43" t="s">
        <v>145</v>
      </c>
      <c r="D71" s="43" t="s">
        <v>258</v>
      </c>
      <c r="E71" s="44" t="s">
        <v>364</v>
      </c>
      <c r="F71" s="45">
        <v>7</v>
      </c>
      <c r="G71" s="14" t="str">
        <f>VLOOKUP(B71,'Akodens FV'!$A$1:$B$1981,2,FALSE)</f>
        <v>Hälsoval</v>
      </c>
    </row>
    <row r="72" spans="1:7" x14ac:dyDescent="0.2">
      <c r="A72" s="10" t="str">
        <f t="shared" si="1"/>
        <v>0803207J01FA01</v>
      </c>
      <c r="B72" s="43" t="s">
        <v>19</v>
      </c>
      <c r="C72" s="43" t="s">
        <v>145</v>
      </c>
      <c r="D72" s="43" t="s">
        <v>250</v>
      </c>
      <c r="E72" s="44" t="s">
        <v>357</v>
      </c>
      <c r="F72" s="45">
        <v>20</v>
      </c>
      <c r="G72" s="14" t="str">
        <f>VLOOKUP(B72,'Akodens FV'!$A$1:$B$1981,2,FALSE)</f>
        <v>Hälsoval</v>
      </c>
    </row>
    <row r="73" spans="1:7" x14ac:dyDescent="0.2">
      <c r="A73" s="10" t="str">
        <f t="shared" si="1"/>
        <v>0803207J01FA09</v>
      </c>
      <c r="B73" s="43" t="s">
        <v>19</v>
      </c>
      <c r="C73" s="43" t="s">
        <v>145</v>
      </c>
      <c r="D73" s="43" t="s">
        <v>257</v>
      </c>
      <c r="E73" s="44" t="s">
        <v>375</v>
      </c>
      <c r="F73" s="45">
        <v>6</v>
      </c>
      <c r="G73" s="14" t="str">
        <f>VLOOKUP(B73,'Akodens FV'!$A$1:$B$1981,2,FALSE)</f>
        <v>Hälsoval</v>
      </c>
    </row>
    <row r="74" spans="1:7" x14ac:dyDescent="0.2">
      <c r="A74" s="10" t="str">
        <f t="shared" si="1"/>
        <v>0803207J01FA10</v>
      </c>
      <c r="B74" s="43" t="s">
        <v>19</v>
      </c>
      <c r="C74" s="43" t="s">
        <v>145</v>
      </c>
      <c r="D74" s="43" t="s">
        <v>268</v>
      </c>
      <c r="E74" s="44" t="s">
        <v>368</v>
      </c>
      <c r="F74" s="45">
        <v>1</v>
      </c>
      <c r="G74" s="14" t="str">
        <f>VLOOKUP(B74,'Akodens FV'!$A$1:$B$1981,2,FALSE)</f>
        <v>Hälsoval</v>
      </c>
    </row>
    <row r="75" spans="1:7" x14ac:dyDescent="0.2">
      <c r="A75" s="10" t="str">
        <f t="shared" si="1"/>
        <v>0803207J01FF01</v>
      </c>
      <c r="B75" s="43" t="s">
        <v>19</v>
      </c>
      <c r="C75" s="43" t="s">
        <v>145</v>
      </c>
      <c r="D75" s="43" t="s">
        <v>248</v>
      </c>
      <c r="E75" s="44" t="s">
        <v>358</v>
      </c>
      <c r="F75" s="45">
        <v>62</v>
      </c>
      <c r="G75" s="14" t="str">
        <f>VLOOKUP(B75,'Akodens FV'!$A$1:$B$1981,2,FALSE)</f>
        <v>Hälsoval</v>
      </c>
    </row>
    <row r="76" spans="1:7" x14ac:dyDescent="0.2">
      <c r="A76" s="10" t="str">
        <f t="shared" si="1"/>
        <v>0803207J01MA02</v>
      </c>
      <c r="B76" s="43" t="s">
        <v>19</v>
      </c>
      <c r="C76" s="43" t="s">
        <v>145</v>
      </c>
      <c r="D76" s="43" t="s">
        <v>252</v>
      </c>
      <c r="E76" s="44" t="s">
        <v>359</v>
      </c>
      <c r="F76" s="45">
        <v>70</v>
      </c>
      <c r="G76" s="14" t="str">
        <f>VLOOKUP(B76,'Akodens FV'!$A$1:$B$1981,2,FALSE)</f>
        <v>Hälsoval</v>
      </c>
    </row>
    <row r="77" spans="1:7" x14ac:dyDescent="0.2">
      <c r="A77" s="10" t="str">
        <f t="shared" si="1"/>
        <v>0803207J01XE01</v>
      </c>
      <c r="B77" s="43" t="s">
        <v>19</v>
      </c>
      <c r="C77" s="43" t="s">
        <v>145</v>
      </c>
      <c r="D77" s="43" t="s">
        <v>255</v>
      </c>
      <c r="E77" s="44" t="s">
        <v>361</v>
      </c>
      <c r="F77" s="45">
        <v>164</v>
      </c>
      <c r="G77" s="14" t="str">
        <f>VLOOKUP(B77,'Akodens FV'!$A$1:$B$1981,2,FALSE)</f>
        <v>Hälsoval</v>
      </c>
    </row>
    <row r="78" spans="1:7" x14ac:dyDescent="0.2">
      <c r="A78" s="10" t="str">
        <f t="shared" si="1"/>
        <v>0803211J01AA02</v>
      </c>
      <c r="B78" s="43" t="s">
        <v>310</v>
      </c>
      <c r="C78" s="43" t="s">
        <v>400</v>
      </c>
      <c r="D78" s="43" t="s">
        <v>249</v>
      </c>
      <c r="E78" s="44" t="s">
        <v>348</v>
      </c>
      <c r="F78" s="45">
        <v>89</v>
      </c>
      <c r="G78" s="14" t="str">
        <f>VLOOKUP(B78,'Akodens FV'!$A$1:$B$1981,2,FALSE)</f>
        <v>Hälsoval</v>
      </c>
    </row>
    <row r="79" spans="1:7" x14ac:dyDescent="0.2">
      <c r="A79" s="10" t="str">
        <f t="shared" si="1"/>
        <v>0803211J01AA04</v>
      </c>
      <c r="B79" s="43" t="s">
        <v>310</v>
      </c>
      <c r="C79" s="43" t="s">
        <v>400</v>
      </c>
      <c r="D79" s="43" t="s">
        <v>264</v>
      </c>
      <c r="E79" s="44" t="s">
        <v>349</v>
      </c>
      <c r="F79" s="45">
        <v>46</v>
      </c>
      <c r="G79" s="14" t="str">
        <f>VLOOKUP(B79,'Akodens FV'!$A$1:$B$1981,2,FALSE)</f>
        <v>Hälsoval</v>
      </c>
    </row>
    <row r="80" spans="1:7" x14ac:dyDescent="0.2">
      <c r="A80" s="10" t="str">
        <f t="shared" si="1"/>
        <v>0803211J01AA07</v>
      </c>
      <c r="B80" s="43" t="s">
        <v>310</v>
      </c>
      <c r="C80" s="43" t="s">
        <v>400</v>
      </c>
      <c r="D80" s="43" t="s">
        <v>263</v>
      </c>
      <c r="E80" s="44" t="s">
        <v>363</v>
      </c>
      <c r="F80" s="45">
        <v>4</v>
      </c>
      <c r="G80" s="14" t="str">
        <f>VLOOKUP(B80,'Akodens FV'!$A$1:$B$1981,2,FALSE)</f>
        <v>Hälsoval</v>
      </c>
    </row>
    <row r="81" spans="1:7" x14ac:dyDescent="0.2">
      <c r="A81" s="10" t="str">
        <f t="shared" si="1"/>
        <v>0803211J01CA04</v>
      </c>
      <c r="B81" s="43" t="s">
        <v>310</v>
      </c>
      <c r="C81" s="43" t="s">
        <v>400</v>
      </c>
      <c r="D81" s="43" t="s">
        <v>247</v>
      </c>
      <c r="E81" s="44" t="s">
        <v>350</v>
      </c>
      <c r="F81" s="45">
        <v>27</v>
      </c>
      <c r="G81" s="14" t="str">
        <f>VLOOKUP(B81,'Akodens FV'!$A$1:$B$1981,2,FALSE)</f>
        <v>Hälsoval</v>
      </c>
    </row>
    <row r="82" spans="1:7" x14ac:dyDescent="0.2">
      <c r="A82" s="10" t="str">
        <f t="shared" si="1"/>
        <v>0803211J01CA08</v>
      </c>
      <c r="B82" s="43" t="s">
        <v>310</v>
      </c>
      <c r="C82" s="43" t="s">
        <v>400</v>
      </c>
      <c r="D82" s="43" t="s">
        <v>262</v>
      </c>
      <c r="E82" s="44" t="s">
        <v>351</v>
      </c>
      <c r="F82" s="45">
        <v>227</v>
      </c>
      <c r="G82" s="14" t="str">
        <f>VLOOKUP(B82,'Akodens FV'!$A$1:$B$1981,2,FALSE)</f>
        <v>Hälsoval</v>
      </c>
    </row>
    <row r="83" spans="1:7" x14ac:dyDescent="0.2">
      <c r="A83" s="10" t="str">
        <f t="shared" si="1"/>
        <v>0803211J01CE02</v>
      </c>
      <c r="B83" s="43" t="s">
        <v>310</v>
      </c>
      <c r="C83" s="43" t="s">
        <v>400</v>
      </c>
      <c r="D83" s="43" t="s">
        <v>246</v>
      </c>
      <c r="E83" s="44" t="s">
        <v>352</v>
      </c>
      <c r="F83" s="45">
        <v>388</v>
      </c>
      <c r="G83" s="14" t="str">
        <f>VLOOKUP(B83,'Akodens FV'!$A$1:$B$1981,2,FALSE)</f>
        <v>Hälsoval</v>
      </c>
    </row>
    <row r="84" spans="1:7" x14ac:dyDescent="0.2">
      <c r="A84" s="10" t="str">
        <f t="shared" si="1"/>
        <v>0803211J01CF05</v>
      </c>
      <c r="B84" s="43" t="s">
        <v>310</v>
      </c>
      <c r="C84" s="43" t="s">
        <v>400</v>
      </c>
      <c r="D84" s="43" t="s">
        <v>251</v>
      </c>
      <c r="E84" s="44" t="s">
        <v>353</v>
      </c>
      <c r="F84" s="45">
        <v>110</v>
      </c>
      <c r="G84" s="14" t="str">
        <f>VLOOKUP(B84,'Akodens FV'!$A$1:$B$1981,2,FALSE)</f>
        <v>Hälsoval</v>
      </c>
    </row>
    <row r="85" spans="1:7" x14ac:dyDescent="0.2">
      <c r="A85" s="10" t="str">
        <f t="shared" si="1"/>
        <v>0803211J01CR02</v>
      </c>
      <c r="B85" s="43" t="s">
        <v>310</v>
      </c>
      <c r="C85" s="43" t="s">
        <v>400</v>
      </c>
      <c r="D85" s="43" t="s">
        <v>253</v>
      </c>
      <c r="E85" s="44" t="s">
        <v>640</v>
      </c>
      <c r="F85" s="45">
        <v>11</v>
      </c>
      <c r="G85" s="14" t="str">
        <f>VLOOKUP(B85,'Akodens FV'!$A$1:$B$1981,2,FALSE)</f>
        <v>Hälsoval</v>
      </c>
    </row>
    <row r="86" spans="1:7" x14ac:dyDescent="0.2">
      <c r="A86" s="10" t="str">
        <f t="shared" si="1"/>
        <v>0803211J01DB05</v>
      </c>
      <c r="B86" s="43" t="s">
        <v>310</v>
      </c>
      <c r="C86" s="43" t="s">
        <v>400</v>
      </c>
      <c r="D86" s="43" t="s">
        <v>261</v>
      </c>
      <c r="E86" s="44" t="s">
        <v>355</v>
      </c>
      <c r="F86" s="45">
        <v>4</v>
      </c>
      <c r="G86" s="14" t="str">
        <f>VLOOKUP(B86,'Akodens FV'!$A$1:$B$1981,2,FALSE)</f>
        <v>Hälsoval</v>
      </c>
    </row>
    <row r="87" spans="1:7" x14ac:dyDescent="0.2">
      <c r="A87" s="10" t="str">
        <f t="shared" si="1"/>
        <v>0803211J01EA01</v>
      </c>
      <c r="B87" s="43" t="s">
        <v>310</v>
      </c>
      <c r="C87" s="43" t="s">
        <v>400</v>
      </c>
      <c r="D87" s="43" t="s">
        <v>259</v>
      </c>
      <c r="E87" s="44" t="s">
        <v>356</v>
      </c>
      <c r="F87" s="45">
        <v>13</v>
      </c>
      <c r="G87" s="14" t="str">
        <f>VLOOKUP(B87,'Akodens FV'!$A$1:$B$1981,2,FALSE)</f>
        <v>Hälsoval</v>
      </c>
    </row>
    <row r="88" spans="1:7" x14ac:dyDescent="0.2">
      <c r="A88" s="10" t="str">
        <f t="shared" si="1"/>
        <v>0803211J01EE01</v>
      </c>
      <c r="B88" s="43" t="s">
        <v>310</v>
      </c>
      <c r="C88" s="43" t="s">
        <v>400</v>
      </c>
      <c r="D88" s="43" t="s">
        <v>258</v>
      </c>
      <c r="E88" s="44" t="s">
        <v>364</v>
      </c>
      <c r="F88" s="45">
        <v>7</v>
      </c>
      <c r="G88" s="14" t="str">
        <f>VLOOKUP(B88,'Akodens FV'!$A$1:$B$1981,2,FALSE)</f>
        <v>Hälsoval</v>
      </c>
    </row>
    <row r="89" spans="1:7" x14ac:dyDescent="0.2">
      <c r="A89" s="10" t="str">
        <f t="shared" si="1"/>
        <v>0803211J01FA01</v>
      </c>
      <c r="B89" s="43" t="s">
        <v>310</v>
      </c>
      <c r="C89" s="43" t="s">
        <v>400</v>
      </c>
      <c r="D89" s="43" t="s">
        <v>250</v>
      </c>
      <c r="E89" s="44" t="s">
        <v>357</v>
      </c>
      <c r="F89" s="45">
        <v>8</v>
      </c>
      <c r="G89" s="14" t="str">
        <f>VLOOKUP(B89,'Akodens FV'!$A$1:$B$1981,2,FALSE)</f>
        <v>Hälsoval</v>
      </c>
    </row>
    <row r="90" spans="1:7" x14ac:dyDescent="0.2">
      <c r="A90" s="10" t="str">
        <f t="shared" si="1"/>
        <v>0803211J01FA09</v>
      </c>
      <c r="B90" s="43" t="s">
        <v>310</v>
      </c>
      <c r="C90" s="43" t="s">
        <v>400</v>
      </c>
      <c r="D90" s="43" t="s">
        <v>257</v>
      </c>
      <c r="E90" s="44" t="s">
        <v>375</v>
      </c>
      <c r="F90" s="45">
        <v>3</v>
      </c>
      <c r="G90" s="14" t="str">
        <f>VLOOKUP(B90,'Akodens FV'!$A$1:$B$1981,2,FALSE)</f>
        <v>Hälsoval</v>
      </c>
    </row>
    <row r="91" spans="1:7" x14ac:dyDescent="0.2">
      <c r="A91" s="10" t="str">
        <f t="shared" si="1"/>
        <v>0803211J01FA10</v>
      </c>
      <c r="B91" s="43" t="s">
        <v>310</v>
      </c>
      <c r="C91" s="43" t="s">
        <v>400</v>
      </c>
      <c r="D91" s="43" t="s">
        <v>268</v>
      </c>
      <c r="E91" s="44" t="s">
        <v>368</v>
      </c>
      <c r="F91" s="45">
        <v>2</v>
      </c>
      <c r="G91" s="14" t="str">
        <f>VLOOKUP(B91,'Akodens FV'!$A$1:$B$1981,2,FALSE)</f>
        <v>Hälsoval</v>
      </c>
    </row>
    <row r="92" spans="1:7" x14ac:dyDescent="0.2">
      <c r="A92" s="10" t="str">
        <f t="shared" si="1"/>
        <v>0803211J01FF01</v>
      </c>
      <c r="B92" s="43" t="s">
        <v>310</v>
      </c>
      <c r="C92" s="43" t="s">
        <v>400</v>
      </c>
      <c r="D92" s="43" t="s">
        <v>248</v>
      </c>
      <c r="E92" s="44" t="s">
        <v>358</v>
      </c>
      <c r="F92" s="45">
        <v>51</v>
      </c>
      <c r="G92" s="14" t="str">
        <f>VLOOKUP(B92,'Akodens FV'!$A$1:$B$1981,2,FALSE)</f>
        <v>Hälsoval</v>
      </c>
    </row>
    <row r="93" spans="1:7" x14ac:dyDescent="0.2">
      <c r="A93" s="10" t="str">
        <f t="shared" si="1"/>
        <v>0803211J01MA02</v>
      </c>
      <c r="B93" s="43" t="s">
        <v>310</v>
      </c>
      <c r="C93" s="43" t="s">
        <v>400</v>
      </c>
      <c r="D93" s="43" t="s">
        <v>252</v>
      </c>
      <c r="E93" s="44" t="s">
        <v>359</v>
      </c>
      <c r="F93" s="45">
        <v>22</v>
      </c>
      <c r="G93" s="14" t="str">
        <f>VLOOKUP(B93,'Akodens FV'!$A$1:$B$1981,2,FALSE)</f>
        <v>Hälsoval</v>
      </c>
    </row>
    <row r="94" spans="1:7" x14ac:dyDescent="0.2">
      <c r="A94" s="10" t="str">
        <f t="shared" si="1"/>
        <v>0803211J01XC01</v>
      </c>
      <c r="B94" s="43" t="s">
        <v>310</v>
      </c>
      <c r="C94" s="43" t="s">
        <v>400</v>
      </c>
      <c r="D94" s="43" t="s">
        <v>266</v>
      </c>
      <c r="E94" s="44" t="s">
        <v>360</v>
      </c>
      <c r="F94" s="45">
        <v>1</v>
      </c>
      <c r="G94" s="14" t="str">
        <f>VLOOKUP(B94,'Akodens FV'!$A$1:$B$1981,2,FALSE)</f>
        <v>Hälsoval</v>
      </c>
    </row>
    <row r="95" spans="1:7" x14ac:dyDescent="0.2">
      <c r="A95" s="10" t="str">
        <f t="shared" si="1"/>
        <v>0803211J01XE01</v>
      </c>
      <c r="B95" s="43" t="s">
        <v>310</v>
      </c>
      <c r="C95" s="43" t="s">
        <v>400</v>
      </c>
      <c r="D95" s="43" t="s">
        <v>255</v>
      </c>
      <c r="E95" s="44" t="s">
        <v>361</v>
      </c>
      <c r="F95" s="45">
        <v>173</v>
      </c>
      <c r="G95" s="14" t="str">
        <f>VLOOKUP(B95,'Akodens FV'!$A$1:$B$1981,2,FALSE)</f>
        <v>Hälsoval</v>
      </c>
    </row>
    <row r="96" spans="1:7" x14ac:dyDescent="0.2">
      <c r="A96" s="10" t="str">
        <f t="shared" si="1"/>
        <v>0803215J01AA02</v>
      </c>
      <c r="B96" s="43" t="s">
        <v>623</v>
      </c>
      <c r="C96" s="43" t="s">
        <v>622</v>
      </c>
      <c r="D96" s="43" t="s">
        <v>249</v>
      </c>
      <c r="E96" s="44" t="s">
        <v>348</v>
      </c>
      <c r="F96" s="45">
        <v>40</v>
      </c>
      <c r="G96" s="14" t="str">
        <f>VLOOKUP(B96,'Akodens FV'!$A$1:$B$1981,2,FALSE)</f>
        <v>Hälsoval</v>
      </c>
    </row>
    <row r="97" spans="1:7" x14ac:dyDescent="0.2">
      <c r="A97" s="10" t="str">
        <f t="shared" si="1"/>
        <v>0803215J01AA04</v>
      </c>
      <c r="B97" s="43" t="s">
        <v>623</v>
      </c>
      <c r="C97" s="43" t="s">
        <v>622</v>
      </c>
      <c r="D97" s="43" t="s">
        <v>264</v>
      </c>
      <c r="E97" s="44" t="s">
        <v>349</v>
      </c>
      <c r="F97" s="45">
        <v>12</v>
      </c>
      <c r="G97" s="14" t="str">
        <f>VLOOKUP(B97,'Akodens FV'!$A$1:$B$1981,2,FALSE)</f>
        <v>Hälsoval</v>
      </c>
    </row>
    <row r="98" spans="1:7" x14ac:dyDescent="0.2">
      <c r="A98" s="10" t="str">
        <f t="shared" si="1"/>
        <v>0803215J01CA04</v>
      </c>
      <c r="B98" s="43" t="s">
        <v>623</v>
      </c>
      <c r="C98" s="43" t="s">
        <v>622</v>
      </c>
      <c r="D98" s="43" t="s">
        <v>247</v>
      </c>
      <c r="E98" s="44" t="s">
        <v>350</v>
      </c>
      <c r="F98" s="45">
        <v>27</v>
      </c>
      <c r="G98" s="14" t="str">
        <f>VLOOKUP(B98,'Akodens FV'!$A$1:$B$1981,2,FALSE)</f>
        <v>Hälsoval</v>
      </c>
    </row>
    <row r="99" spans="1:7" x14ac:dyDescent="0.2">
      <c r="A99" s="10" t="str">
        <f t="shared" si="1"/>
        <v>0803215J01CA08</v>
      </c>
      <c r="B99" s="43" t="s">
        <v>623</v>
      </c>
      <c r="C99" s="43" t="s">
        <v>622</v>
      </c>
      <c r="D99" s="43" t="s">
        <v>262</v>
      </c>
      <c r="E99" s="44" t="s">
        <v>351</v>
      </c>
      <c r="F99" s="45">
        <v>74</v>
      </c>
      <c r="G99" s="14" t="str">
        <f>VLOOKUP(B99,'Akodens FV'!$A$1:$B$1981,2,FALSE)</f>
        <v>Hälsoval</v>
      </c>
    </row>
    <row r="100" spans="1:7" x14ac:dyDescent="0.2">
      <c r="A100" s="10" t="str">
        <f t="shared" si="1"/>
        <v>0803215J01CE02</v>
      </c>
      <c r="B100" s="43" t="s">
        <v>623</v>
      </c>
      <c r="C100" s="43" t="s">
        <v>622</v>
      </c>
      <c r="D100" s="43" t="s">
        <v>246</v>
      </c>
      <c r="E100" s="44" t="s">
        <v>352</v>
      </c>
      <c r="F100" s="45">
        <v>136</v>
      </c>
      <c r="G100" s="14" t="str">
        <f>VLOOKUP(B100,'Akodens FV'!$A$1:$B$1981,2,FALSE)</f>
        <v>Hälsoval</v>
      </c>
    </row>
    <row r="101" spans="1:7" x14ac:dyDescent="0.2">
      <c r="A101" s="10" t="str">
        <f t="shared" si="1"/>
        <v>0803215J01CF05</v>
      </c>
      <c r="B101" s="43" t="s">
        <v>623</v>
      </c>
      <c r="C101" s="43" t="s">
        <v>622</v>
      </c>
      <c r="D101" s="43" t="s">
        <v>251</v>
      </c>
      <c r="E101" s="44" t="s">
        <v>353</v>
      </c>
      <c r="F101" s="45">
        <v>41</v>
      </c>
      <c r="G101" s="14" t="str">
        <f>VLOOKUP(B101,'Akodens FV'!$A$1:$B$1981,2,FALSE)</f>
        <v>Hälsoval</v>
      </c>
    </row>
    <row r="102" spans="1:7" x14ac:dyDescent="0.2">
      <c r="A102" s="10" t="str">
        <f t="shared" si="1"/>
        <v>0803215J01CR02</v>
      </c>
      <c r="B102" s="43" t="s">
        <v>623</v>
      </c>
      <c r="C102" s="43" t="s">
        <v>622</v>
      </c>
      <c r="D102" s="43" t="s">
        <v>253</v>
      </c>
      <c r="E102" s="44" t="s">
        <v>640</v>
      </c>
      <c r="F102" s="45">
        <v>3</v>
      </c>
      <c r="G102" s="14" t="str">
        <f>VLOOKUP(B102,'Akodens FV'!$A$1:$B$1981,2,FALSE)</f>
        <v>Hälsoval</v>
      </c>
    </row>
    <row r="103" spans="1:7" x14ac:dyDescent="0.2">
      <c r="A103" s="10" t="str">
        <f t="shared" si="1"/>
        <v>0803215J01DB05</v>
      </c>
      <c r="B103" s="43" t="s">
        <v>623</v>
      </c>
      <c r="C103" s="43" t="s">
        <v>622</v>
      </c>
      <c r="D103" s="43" t="s">
        <v>261</v>
      </c>
      <c r="E103" s="44" t="s">
        <v>355</v>
      </c>
      <c r="F103" s="45">
        <v>5</v>
      </c>
      <c r="G103" s="14" t="str">
        <f>VLOOKUP(B103,'Akodens FV'!$A$1:$B$1981,2,FALSE)</f>
        <v>Hälsoval</v>
      </c>
    </row>
    <row r="104" spans="1:7" x14ac:dyDescent="0.2">
      <c r="A104" s="10" t="str">
        <f t="shared" si="1"/>
        <v>0803215J01EA01</v>
      </c>
      <c r="B104" s="43" t="s">
        <v>623</v>
      </c>
      <c r="C104" s="43" t="s">
        <v>622</v>
      </c>
      <c r="D104" s="43" t="s">
        <v>259</v>
      </c>
      <c r="E104" s="44" t="s">
        <v>356</v>
      </c>
      <c r="F104" s="45">
        <v>11</v>
      </c>
      <c r="G104" s="14" t="str">
        <f>VLOOKUP(B104,'Akodens FV'!$A$1:$B$1981,2,FALSE)</f>
        <v>Hälsoval</v>
      </c>
    </row>
    <row r="105" spans="1:7" x14ac:dyDescent="0.2">
      <c r="A105" s="10" t="str">
        <f t="shared" si="1"/>
        <v>0803215J01EE01</v>
      </c>
      <c r="B105" s="43" t="s">
        <v>623</v>
      </c>
      <c r="C105" s="43" t="s">
        <v>622</v>
      </c>
      <c r="D105" s="43" t="s">
        <v>258</v>
      </c>
      <c r="E105" s="44" t="s">
        <v>364</v>
      </c>
      <c r="F105" s="45">
        <v>8</v>
      </c>
      <c r="G105" s="14" t="str">
        <f>VLOOKUP(B105,'Akodens FV'!$A$1:$B$1981,2,FALSE)</f>
        <v>Hälsoval</v>
      </c>
    </row>
    <row r="106" spans="1:7" x14ac:dyDescent="0.2">
      <c r="A106" s="10" t="str">
        <f t="shared" si="1"/>
        <v>0803215J01FA01</v>
      </c>
      <c r="B106" s="43" t="s">
        <v>623</v>
      </c>
      <c r="C106" s="43" t="s">
        <v>622</v>
      </c>
      <c r="D106" s="43" t="s">
        <v>250</v>
      </c>
      <c r="E106" s="44" t="s">
        <v>357</v>
      </c>
      <c r="F106" s="45">
        <v>11</v>
      </c>
      <c r="G106" s="14" t="str">
        <f>VLOOKUP(B106,'Akodens FV'!$A$1:$B$1981,2,FALSE)</f>
        <v>Hälsoval</v>
      </c>
    </row>
    <row r="107" spans="1:7" x14ac:dyDescent="0.2">
      <c r="A107" s="10" t="str">
        <f t="shared" si="1"/>
        <v>0803215J01FA09</v>
      </c>
      <c r="B107" s="43" t="s">
        <v>623</v>
      </c>
      <c r="C107" s="43" t="s">
        <v>622</v>
      </c>
      <c r="D107" s="43" t="s">
        <v>257</v>
      </c>
      <c r="E107" s="44" t="s">
        <v>375</v>
      </c>
      <c r="F107" s="45">
        <v>6</v>
      </c>
      <c r="G107" s="14" t="str">
        <f>VLOOKUP(B107,'Akodens FV'!$A$1:$B$1981,2,FALSE)</f>
        <v>Hälsoval</v>
      </c>
    </row>
    <row r="108" spans="1:7" x14ac:dyDescent="0.2">
      <c r="A108" s="10" t="str">
        <f t="shared" si="1"/>
        <v>0803215J01FF01</v>
      </c>
      <c r="B108" s="43" t="s">
        <v>623</v>
      </c>
      <c r="C108" s="43" t="s">
        <v>622</v>
      </c>
      <c r="D108" s="43" t="s">
        <v>248</v>
      </c>
      <c r="E108" s="44" t="s">
        <v>358</v>
      </c>
      <c r="F108" s="45">
        <v>25</v>
      </c>
      <c r="G108" s="14" t="str">
        <f>VLOOKUP(B108,'Akodens FV'!$A$1:$B$1981,2,FALSE)</f>
        <v>Hälsoval</v>
      </c>
    </row>
    <row r="109" spans="1:7" x14ac:dyDescent="0.2">
      <c r="A109" s="10" t="str">
        <f t="shared" si="1"/>
        <v>0803215J01MA02</v>
      </c>
      <c r="B109" s="43" t="s">
        <v>623</v>
      </c>
      <c r="C109" s="43" t="s">
        <v>622</v>
      </c>
      <c r="D109" s="43" t="s">
        <v>252</v>
      </c>
      <c r="E109" s="44" t="s">
        <v>359</v>
      </c>
      <c r="F109" s="45">
        <v>40</v>
      </c>
      <c r="G109" s="14" t="str">
        <f>VLOOKUP(B109,'Akodens FV'!$A$1:$B$1981,2,FALSE)</f>
        <v>Hälsoval</v>
      </c>
    </row>
    <row r="110" spans="1:7" x14ac:dyDescent="0.2">
      <c r="A110" s="10" t="str">
        <f t="shared" si="1"/>
        <v>0803215J01XE01</v>
      </c>
      <c r="B110" s="43" t="s">
        <v>623</v>
      </c>
      <c r="C110" s="43" t="s">
        <v>622</v>
      </c>
      <c r="D110" s="43" t="s">
        <v>255</v>
      </c>
      <c r="E110" s="44" t="s">
        <v>361</v>
      </c>
      <c r="F110" s="45">
        <v>46</v>
      </c>
      <c r="G110" s="14" t="str">
        <f>VLOOKUP(B110,'Akodens FV'!$A$1:$B$1981,2,FALSE)</f>
        <v>Hälsoval</v>
      </c>
    </row>
    <row r="111" spans="1:7" x14ac:dyDescent="0.2">
      <c r="A111" s="10" t="str">
        <f t="shared" si="1"/>
        <v>0803216J01CE02</v>
      </c>
      <c r="B111" s="43" t="s">
        <v>651</v>
      </c>
      <c r="C111" s="43" t="s">
        <v>652</v>
      </c>
      <c r="D111" s="43" t="s">
        <v>246</v>
      </c>
      <c r="E111" s="44" t="s">
        <v>352</v>
      </c>
      <c r="F111" s="45">
        <v>3</v>
      </c>
      <c r="G111" s="14" t="e">
        <f>VLOOKUP(B111,'Akodens FV'!$A$1:$B$1981,2,FALSE)</f>
        <v>#N/A</v>
      </c>
    </row>
    <row r="112" spans="1:7" x14ac:dyDescent="0.2">
      <c r="A112" s="10" t="str">
        <f t="shared" si="1"/>
        <v>0803216J01CF05</v>
      </c>
      <c r="B112" s="43" t="s">
        <v>651</v>
      </c>
      <c r="C112" s="43" t="s">
        <v>652</v>
      </c>
      <c r="D112" s="43" t="s">
        <v>251</v>
      </c>
      <c r="E112" s="44" t="s">
        <v>353</v>
      </c>
      <c r="F112" s="45">
        <v>1</v>
      </c>
      <c r="G112" s="14" t="e">
        <f>VLOOKUP(B112,'Akodens FV'!$A$1:$B$1981,2,FALSE)</f>
        <v>#N/A</v>
      </c>
    </row>
    <row r="113" spans="1:7" x14ac:dyDescent="0.2">
      <c r="A113" s="10" t="str">
        <f t="shared" si="1"/>
        <v>0803216J01XE01</v>
      </c>
      <c r="B113" s="43" t="s">
        <v>651</v>
      </c>
      <c r="C113" s="43" t="s">
        <v>652</v>
      </c>
      <c r="D113" s="43" t="s">
        <v>255</v>
      </c>
      <c r="E113" s="44" t="s">
        <v>361</v>
      </c>
      <c r="F113" s="45">
        <v>1</v>
      </c>
      <c r="G113" s="14" t="e">
        <f>VLOOKUP(B113,'Akodens FV'!$A$1:$B$1981,2,FALSE)</f>
        <v>#N/A</v>
      </c>
    </row>
    <row r="114" spans="1:7" x14ac:dyDescent="0.2">
      <c r="A114" s="10" t="str">
        <f t="shared" si="1"/>
        <v>0803217J01CE02</v>
      </c>
      <c r="B114" s="43" t="s">
        <v>653</v>
      </c>
      <c r="C114" s="43" t="s">
        <v>654</v>
      </c>
      <c r="D114" s="43" t="s">
        <v>246</v>
      </c>
      <c r="E114" s="44" t="s">
        <v>352</v>
      </c>
      <c r="F114" s="45">
        <v>2</v>
      </c>
      <c r="G114" s="14" t="e">
        <f>VLOOKUP(B114,'Akodens FV'!$A$1:$B$1981,2,FALSE)</f>
        <v>#N/A</v>
      </c>
    </row>
    <row r="115" spans="1:7" x14ac:dyDescent="0.2">
      <c r="A115" s="10" t="str">
        <f t="shared" si="1"/>
        <v>0803217J01MA02</v>
      </c>
      <c r="B115" s="43" t="s">
        <v>653</v>
      </c>
      <c r="C115" s="43" t="s">
        <v>654</v>
      </c>
      <c r="D115" s="43" t="s">
        <v>252</v>
      </c>
      <c r="E115" s="44" t="s">
        <v>359</v>
      </c>
      <c r="F115" s="45">
        <v>1</v>
      </c>
      <c r="G115" s="14" t="e">
        <f>VLOOKUP(B115,'Akodens FV'!$A$1:$B$1981,2,FALSE)</f>
        <v>#N/A</v>
      </c>
    </row>
    <row r="116" spans="1:7" x14ac:dyDescent="0.2">
      <c r="A116" s="10" t="str">
        <f t="shared" si="1"/>
        <v>0803251J01CE02</v>
      </c>
      <c r="B116" s="43" t="s">
        <v>311</v>
      </c>
      <c r="C116" s="43" t="s">
        <v>587</v>
      </c>
      <c r="D116" s="43" t="s">
        <v>246</v>
      </c>
      <c r="E116" s="44" t="s">
        <v>352</v>
      </c>
      <c r="F116" s="45">
        <v>1</v>
      </c>
      <c r="G116" s="14" t="e">
        <f>VLOOKUP(B116,'Akodens FV'!$A$1:$B$1981,2,FALSE)</f>
        <v>#N/A</v>
      </c>
    </row>
    <row r="117" spans="1:7" x14ac:dyDescent="0.2">
      <c r="A117" s="10" t="str">
        <f t="shared" si="1"/>
        <v>0803252J01AA02</v>
      </c>
      <c r="B117" s="43" t="s">
        <v>58</v>
      </c>
      <c r="C117" s="43" t="s">
        <v>178</v>
      </c>
      <c r="D117" s="43" t="s">
        <v>249</v>
      </c>
      <c r="E117" s="44" t="s">
        <v>348</v>
      </c>
      <c r="F117" s="45">
        <v>3</v>
      </c>
      <c r="G117" s="14" t="str">
        <f>VLOOKUP(B117,'Akodens FV'!$A$1:$B$1981,2,FALSE)</f>
        <v>Hälsoval</v>
      </c>
    </row>
    <row r="118" spans="1:7" x14ac:dyDescent="0.2">
      <c r="A118" s="10" t="str">
        <f t="shared" si="1"/>
        <v>0803252J01CE02</v>
      </c>
      <c r="B118" s="43" t="s">
        <v>58</v>
      </c>
      <c r="C118" s="43" t="s">
        <v>178</v>
      </c>
      <c r="D118" s="43" t="s">
        <v>246</v>
      </c>
      <c r="E118" s="44" t="s">
        <v>352</v>
      </c>
      <c r="F118" s="45">
        <v>1</v>
      </c>
      <c r="G118" s="14" t="str">
        <f>VLOOKUP(B118,'Akodens FV'!$A$1:$B$1981,2,FALSE)</f>
        <v>Hälsoval</v>
      </c>
    </row>
    <row r="119" spans="1:7" x14ac:dyDescent="0.2">
      <c r="A119" s="10" t="str">
        <f t="shared" si="1"/>
        <v>0803252J01EA01</v>
      </c>
      <c r="B119" s="43" t="s">
        <v>58</v>
      </c>
      <c r="C119" s="43" t="s">
        <v>178</v>
      </c>
      <c r="D119" s="43" t="s">
        <v>259</v>
      </c>
      <c r="E119" s="44" t="s">
        <v>356</v>
      </c>
      <c r="F119" s="45">
        <v>1</v>
      </c>
      <c r="G119" s="14" t="str">
        <f>VLOOKUP(B119,'Akodens FV'!$A$1:$B$1981,2,FALSE)</f>
        <v>Hälsoval</v>
      </c>
    </row>
    <row r="120" spans="1:7" x14ac:dyDescent="0.2">
      <c r="A120" s="10" t="str">
        <f t="shared" si="1"/>
        <v>0803254J01AA04</v>
      </c>
      <c r="B120" s="43" t="s">
        <v>44</v>
      </c>
      <c r="C120" s="43" t="s">
        <v>167</v>
      </c>
      <c r="D120" s="43" t="s">
        <v>264</v>
      </c>
      <c r="E120" s="44" t="s">
        <v>349</v>
      </c>
      <c r="F120" s="45">
        <v>2</v>
      </c>
      <c r="G120" s="14" t="str">
        <f>VLOOKUP(B120,'Akodens FV'!$A$1:$B$1981,2,FALSE)</f>
        <v>Hälsoval</v>
      </c>
    </row>
    <row r="121" spans="1:7" x14ac:dyDescent="0.2">
      <c r="A121" s="10" t="str">
        <f t="shared" si="1"/>
        <v>0803254J01CA08</v>
      </c>
      <c r="B121" s="43" t="s">
        <v>44</v>
      </c>
      <c r="C121" s="43" t="s">
        <v>167</v>
      </c>
      <c r="D121" s="43" t="s">
        <v>262</v>
      </c>
      <c r="E121" s="44" t="s">
        <v>351</v>
      </c>
      <c r="F121" s="45">
        <v>96</v>
      </c>
      <c r="G121" s="14" t="str">
        <f>VLOOKUP(B121,'Akodens FV'!$A$1:$B$1981,2,FALSE)</f>
        <v>Hälsoval</v>
      </c>
    </row>
    <row r="122" spans="1:7" x14ac:dyDescent="0.2">
      <c r="A122" s="10" t="str">
        <f t="shared" si="1"/>
        <v>0803254J01CE02</v>
      </c>
      <c r="B122" s="43" t="s">
        <v>44</v>
      </c>
      <c r="C122" s="43" t="s">
        <v>167</v>
      </c>
      <c r="D122" s="43" t="s">
        <v>246</v>
      </c>
      <c r="E122" s="44" t="s">
        <v>352</v>
      </c>
      <c r="F122" s="45">
        <v>51</v>
      </c>
      <c r="G122" s="14" t="str">
        <f>VLOOKUP(B122,'Akodens FV'!$A$1:$B$1981,2,FALSE)</f>
        <v>Hälsoval</v>
      </c>
    </row>
    <row r="123" spans="1:7" x14ac:dyDescent="0.2">
      <c r="A123" s="10" t="str">
        <f t="shared" si="1"/>
        <v>0803254J01CF05</v>
      </c>
      <c r="B123" s="43" t="s">
        <v>44</v>
      </c>
      <c r="C123" s="43" t="s">
        <v>167</v>
      </c>
      <c r="D123" s="43" t="s">
        <v>251</v>
      </c>
      <c r="E123" s="44" t="s">
        <v>353</v>
      </c>
      <c r="F123" s="45">
        <v>5</v>
      </c>
      <c r="G123" s="14" t="str">
        <f>VLOOKUP(B123,'Akodens FV'!$A$1:$B$1981,2,FALSE)</f>
        <v>Hälsoval</v>
      </c>
    </row>
    <row r="124" spans="1:7" x14ac:dyDescent="0.2">
      <c r="A124" s="10" t="str">
        <f t="shared" si="1"/>
        <v>0803254J01EA01</v>
      </c>
      <c r="B124" s="43" t="s">
        <v>44</v>
      </c>
      <c r="C124" s="43" t="s">
        <v>167</v>
      </c>
      <c r="D124" s="43" t="s">
        <v>259</v>
      </c>
      <c r="E124" s="44" t="s">
        <v>356</v>
      </c>
      <c r="F124" s="45">
        <v>3</v>
      </c>
      <c r="G124" s="14" t="str">
        <f>VLOOKUP(B124,'Akodens FV'!$A$1:$B$1981,2,FALSE)</f>
        <v>Hälsoval</v>
      </c>
    </row>
    <row r="125" spans="1:7" x14ac:dyDescent="0.2">
      <c r="A125" s="10" t="str">
        <f t="shared" si="1"/>
        <v>0803254J01EE01</v>
      </c>
      <c r="B125" s="43" t="s">
        <v>44</v>
      </c>
      <c r="C125" s="43" t="s">
        <v>167</v>
      </c>
      <c r="D125" s="43" t="s">
        <v>258</v>
      </c>
      <c r="E125" s="44" t="s">
        <v>364</v>
      </c>
      <c r="F125" s="45">
        <v>1</v>
      </c>
      <c r="G125" s="14" t="str">
        <f>VLOOKUP(B125,'Akodens FV'!$A$1:$B$1981,2,FALSE)</f>
        <v>Hälsoval</v>
      </c>
    </row>
    <row r="126" spans="1:7" x14ac:dyDescent="0.2">
      <c r="A126" s="10" t="str">
        <f t="shared" si="1"/>
        <v>0803254J01FA01</v>
      </c>
      <c r="B126" s="43" t="s">
        <v>44</v>
      </c>
      <c r="C126" s="43" t="s">
        <v>167</v>
      </c>
      <c r="D126" s="43" t="s">
        <v>250</v>
      </c>
      <c r="E126" s="44" t="s">
        <v>357</v>
      </c>
      <c r="F126" s="45">
        <v>2</v>
      </c>
      <c r="G126" s="14" t="str">
        <f>VLOOKUP(B126,'Akodens FV'!$A$1:$B$1981,2,FALSE)</f>
        <v>Hälsoval</v>
      </c>
    </row>
    <row r="127" spans="1:7" x14ac:dyDescent="0.2">
      <c r="A127" s="10" t="str">
        <f t="shared" si="1"/>
        <v>0803254J01XE01</v>
      </c>
      <c r="B127" s="43" t="s">
        <v>44</v>
      </c>
      <c r="C127" s="43" t="s">
        <v>167</v>
      </c>
      <c r="D127" s="43" t="s">
        <v>255</v>
      </c>
      <c r="E127" s="44" t="s">
        <v>361</v>
      </c>
      <c r="F127" s="45">
        <v>3</v>
      </c>
      <c r="G127" s="14" t="str">
        <f>VLOOKUP(B127,'Akodens FV'!$A$1:$B$1981,2,FALSE)</f>
        <v>Hälsoval</v>
      </c>
    </row>
    <row r="128" spans="1:7" x14ac:dyDescent="0.2">
      <c r="A128" s="10" t="str">
        <f t="shared" si="1"/>
        <v>0803256J01AA02</v>
      </c>
      <c r="B128" s="43" t="s">
        <v>66</v>
      </c>
      <c r="C128" s="43" t="s">
        <v>186</v>
      </c>
      <c r="D128" s="43" t="s">
        <v>249</v>
      </c>
      <c r="E128" s="44" t="s">
        <v>348</v>
      </c>
      <c r="F128" s="45">
        <v>13</v>
      </c>
      <c r="G128" s="14" t="str">
        <f>VLOOKUP(B128,'Akodens FV'!$A$1:$B$1981,2,FALSE)</f>
        <v>Hälsoval</v>
      </c>
    </row>
    <row r="129" spans="1:7" x14ac:dyDescent="0.2">
      <c r="A129" s="10" t="str">
        <f t="shared" si="1"/>
        <v>0803256J01CA04</v>
      </c>
      <c r="B129" s="43" t="s">
        <v>66</v>
      </c>
      <c r="C129" s="43" t="s">
        <v>186</v>
      </c>
      <c r="D129" s="43" t="s">
        <v>247</v>
      </c>
      <c r="E129" s="44" t="s">
        <v>350</v>
      </c>
      <c r="F129" s="45">
        <v>2</v>
      </c>
      <c r="G129" s="14" t="str">
        <f>VLOOKUP(B129,'Akodens FV'!$A$1:$B$1981,2,FALSE)</f>
        <v>Hälsoval</v>
      </c>
    </row>
    <row r="130" spans="1:7" x14ac:dyDescent="0.2">
      <c r="A130" s="10" t="str">
        <f t="shared" si="1"/>
        <v>0803256J01CA08</v>
      </c>
      <c r="B130" s="43" t="s">
        <v>66</v>
      </c>
      <c r="C130" s="43" t="s">
        <v>186</v>
      </c>
      <c r="D130" s="43" t="s">
        <v>262</v>
      </c>
      <c r="E130" s="44" t="s">
        <v>351</v>
      </c>
      <c r="F130" s="45">
        <v>36</v>
      </c>
      <c r="G130" s="14" t="str">
        <f>VLOOKUP(B130,'Akodens FV'!$A$1:$B$1981,2,FALSE)</f>
        <v>Hälsoval</v>
      </c>
    </row>
    <row r="131" spans="1:7" x14ac:dyDescent="0.2">
      <c r="A131" s="10" t="str">
        <f t="shared" ref="A131:A194" si="2">B131&amp;D131</f>
        <v>0803256J01CE02</v>
      </c>
      <c r="B131" s="43" t="s">
        <v>66</v>
      </c>
      <c r="C131" s="43" t="s">
        <v>186</v>
      </c>
      <c r="D131" s="43" t="s">
        <v>246</v>
      </c>
      <c r="E131" s="44" t="s">
        <v>352</v>
      </c>
      <c r="F131" s="45">
        <v>43</v>
      </c>
      <c r="G131" s="14" t="str">
        <f>VLOOKUP(B131,'Akodens FV'!$A$1:$B$1981,2,FALSE)</f>
        <v>Hälsoval</v>
      </c>
    </row>
    <row r="132" spans="1:7" x14ac:dyDescent="0.2">
      <c r="A132" s="10" t="str">
        <f t="shared" si="2"/>
        <v>0803256J01CF05</v>
      </c>
      <c r="B132" s="43" t="s">
        <v>66</v>
      </c>
      <c r="C132" s="43" t="s">
        <v>186</v>
      </c>
      <c r="D132" s="43" t="s">
        <v>251</v>
      </c>
      <c r="E132" s="44" t="s">
        <v>353</v>
      </c>
      <c r="F132" s="45">
        <v>27</v>
      </c>
      <c r="G132" s="14" t="str">
        <f>VLOOKUP(B132,'Akodens FV'!$A$1:$B$1981,2,FALSE)</f>
        <v>Hälsoval</v>
      </c>
    </row>
    <row r="133" spans="1:7" x14ac:dyDescent="0.2">
      <c r="A133" s="10" t="str">
        <f t="shared" si="2"/>
        <v>0803256J01CR02</v>
      </c>
      <c r="B133" s="43" t="s">
        <v>66</v>
      </c>
      <c r="C133" s="43" t="s">
        <v>186</v>
      </c>
      <c r="D133" s="43" t="s">
        <v>253</v>
      </c>
      <c r="E133" s="44" t="s">
        <v>640</v>
      </c>
      <c r="F133" s="45">
        <v>4</v>
      </c>
      <c r="G133" s="14" t="str">
        <f>VLOOKUP(B133,'Akodens FV'!$A$1:$B$1981,2,FALSE)</f>
        <v>Hälsoval</v>
      </c>
    </row>
    <row r="134" spans="1:7" x14ac:dyDescent="0.2">
      <c r="A134" s="10" t="str">
        <f t="shared" si="2"/>
        <v>0803256J01EA01</v>
      </c>
      <c r="B134" s="43" t="s">
        <v>66</v>
      </c>
      <c r="C134" s="43" t="s">
        <v>186</v>
      </c>
      <c r="D134" s="43" t="s">
        <v>259</v>
      </c>
      <c r="E134" s="44" t="s">
        <v>356</v>
      </c>
      <c r="F134" s="45">
        <v>3</v>
      </c>
      <c r="G134" s="14" t="str">
        <f>VLOOKUP(B134,'Akodens FV'!$A$1:$B$1981,2,FALSE)</f>
        <v>Hälsoval</v>
      </c>
    </row>
    <row r="135" spans="1:7" x14ac:dyDescent="0.2">
      <c r="A135" s="10" t="str">
        <f t="shared" si="2"/>
        <v>0803256J01FF01</v>
      </c>
      <c r="B135" s="43" t="s">
        <v>66</v>
      </c>
      <c r="C135" s="43" t="s">
        <v>186</v>
      </c>
      <c r="D135" s="43" t="s">
        <v>248</v>
      </c>
      <c r="E135" s="44" t="s">
        <v>358</v>
      </c>
      <c r="F135" s="45">
        <v>1</v>
      </c>
      <c r="G135" s="14" t="str">
        <f>VLOOKUP(B135,'Akodens FV'!$A$1:$B$1981,2,FALSE)</f>
        <v>Hälsoval</v>
      </c>
    </row>
    <row r="136" spans="1:7" x14ac:dyDescent="0.2">
      <c r="A136" s="10" t="str">
        <f t="shared" si="2"/>
        <v>0803256J01MA02</v>
      </c>
      <c r="B136" s="43" t="s">
        <v>66</v>
      </c>
      <c r="C136" s="43" t="s">
        <v>186</v>
      </c>
      <c r="D136" s="43" t="s">
        <v>252</v>
      </c>
      <c r="E136" s="44" t="s">
        <v>359</v>
      </c>
      <c r="F136" s="45">
        <v>1</v>
      </c>
      <c r="G136" s="14" t="str">
        <f>VLOOKUP(B136,'Akodens FV'!$A$1:$B$1981,2,FALSE)</f>
        <v>Hälsoval</v>
      </c>
    </row>
    <row r="137" spans="1:7" x14ac:dyDescent="0.2">
      <c r="A137" s="10" t="str">
        <f t="shared" si="2"/>
        <v>0803256J01XE01</v>
      </c>
      <c r="B137" s="43" t="s">
        <v>66</v>
      </c>
      <c r="C137" s="43" t="s">
        <v>186</v>
      </c>
      <c r="D137" s="43" t="s">
        <v>255</v>
      </c>
      <c r="E137" s="44" t="s">
        <v>361</v>
      </c>
      <c r="F137" s="45">
        <v>17</v>
      </c>
      <c r="G137" s="14" t="str">
        <f>VLOOKUP(B137,'Akodens FV'!$A$1:$B$1981,2,FALSE)</f>
        <v>Hälsoval</v>
      </c>
    </row>
    <row r="138" spans="1:7" x14ac:dyDescent="0.2">
      <c r="A138" s="10" t="str">
        <f t="shared" si="2"/>
        <v>0803259J01CA04</v>
      </c>
      <c r="B138" s="43" t="s">
        <v>621</v>
      </c>
      <c r="C138" s="43" t="s">
        <v>620</v>
      </c>
      <c r="D138" s="43" t="s">
        <v>247</v>
      </c>
      <c r="E138" s="44" t="s">
        <v>350</v>
      </c>
      <c r="F138" s="45">
        <v>4</v>
      </c>
      <c r="G138" s="14" t="e">
        <f>VLOOKUP(B138,'Akodens FV'!$A$1:$B$1981,2,FALSE)</f>
        <v>#N/A</v>
      </c>
    </row>
    <row r="139" spans="1:7" x14ac:dyDescent="0.2">
      <c r="A139" s="10" t="str">
        <f t="shared" si="2"/>
        <v>0803259J01CA08</v>
      </c>
      <c r="B139" s="43" t="s">
        <v>621</v>
      </c>
      <c r="C139" s="43" t="s">
        <v>620</v>
      </c>
      <c r="D139" s="43" t="s">
        <v>262</v>
      </c>
      <c r="E139" s="44" t="s">
        <v>351</v>
      </c>
      <c r="F139" s="45">
        <v>1</v>
      </c>
      <c r="G139" s="14" t="e">
        <f>VLOOKUP(B139,'Akodens FV'!$A$1:$B$1981,2,FALSE)</f>
        <v>#N/A</v>
      </c>
    </row>
    <row r="140" spans="1:7" x14ac:dyDescent="0.2">
      <c r="A140" s="10" t="str">
        <f t="shared" si="2"/>
        <v>0803259J01CE02</v>
      </c>
      <c r="B140" s="43" t="s">
        <v>621</v>
      </c>
      <c r="C140" s="43" t="s">
        <v>620</v>
      </c>
      <c r="D140" s="43" t="s">
        <v>246</v>
      </c>
      <c r="E140" s="44" t="s">
        <v>352</v>
      </c>
      <c r="F140" s="45">
        <v>2</v>
      </c>
      <c r="G140" s="14" t="e">
        <f>VLOOKUP(B140,'Akodens FV'!$A$1:$B$1981,2,FALSE)</f>
        <v>#N/A</v>
      </c>
    </row>
    <row r="141" spans="1:7" x14ac:dyDescent="0.2">
      <c r="A141" s="10" t="str">
        <f t="shared" si="2"/>
        <v>0803259J01CF05</v>
      </c>
      <c r="B141" s="43" t="s">
        <v>621</v>
      </c>
      <c r="C141" s="43" t="s">
        <v>620</v>
      </c>
      <c r="D141" s="43" t="s">
        <v>251</v>
      </c>
      <c r="E141" s="44" t="s">
        <v>353</v>
      </c>
      <c r="F141" s="45">
        <v>1</v>
      </c>
      <c r="G141" s="14" t="e">
        <f>VLOOKUP(B141,'Akodens FV'!$A$1:$B$1981,2,FALSE)</f>
        <v>#N/A</v>
      </c>
    </row>
    <row r="142" spans="1:7" x14ac:dyDescent="0.2">
      <c r="A142" s="10" t="str">
        <f t="shared" si="2"/>
        <v>0803259J01FA09</v>
      </c>
      <c r="B142" s="43" t="s">
        <v>621</v>
      </c>
      <c r="C142" s="43" t="s">
        <v>620</v>
      </c>
      <c r="D142" s="43" t="s">
        <v>257</v>
      </c>
      <c r="E142" s="44" t="s">
        <v>375</v>
      </c>
      <c r="F142" s="45">
        <v>3</v>
      </c>
      <c r="G142" s="14" t="e">
        <f>VLOOKUP(B142,'Akodens FV'!$A$1:$B$1981,2,FALSE)</f>
        <v>#N/A</v>
      </c>
    </row>
    <row r="143" spans="1:7" x14ac:dyDescent="0.2">
      <c r="A143" s="10" t="str">
        <f t="shared" si="2"/>
        <v>0803260J01AA02</v>
      </c>
      <c r="B143" s="43" t="s">
        <v>641</v>
      </c>
      <c r="C143" s="43" t="s">
        <v>642</v>
      </c>
      <c r="D143" s="43" t="s">
        <v>249</v>
      </c>
      <c r="E143" s="44" t="s">
        <v>348</v>
      </c>
      <c r="F143" s="45">
        <v>26</v>
      </c>
      <c r="G143" s="14" t="str">
        <f>VLOOKUP(B143,'Akodens FV'!$A$1:$B$1981,2,FALSE)</f>
        <v>Hälsoval</v>
      </c>
    </row>
    <row r="144" spans="1:7" x14ac:dyDescent="0.2">
      <c r="A144" s="10" t="str">
        <f t="shared" si="2"/>
        <v>0803260J01AA04</v>
      </c>
      <c r="B144" s="43" t="s">
        <v>641</v>
      </c>
      <c r="C144" s="43" t="s">
        <v>642</v>
      </c>
      <c r="D144" s="43" t="s">
        <v>264</v>
      </c>
      <c r="E144" s="44" t="s">
        <v>349</v>
      </c>
      <c r="F144" s="45">
        <v>5</v>
      </c>
      <c r="G144" s="14" t="str">
        <f>VLOOKUP(B144,'Akodens FV'!$A$1:$B$1981,2,FALSE)</f>
        <v>Hälsoval</v>
      </c>
    </row>
    <row r="145" spans="1:7" x14ac:dyDescent="0.2">
      <c r="A145" s="10" t="str">
        <f t="shared" si="2"/>
        <v>0803260J01AA07</v>
      </c>
      <c r="B145" s="43" t="s">
        <v>641</v>
      </c>
      <c r="C145" s="43" t="s">
        <v>642</v>
      </c>
      <c r="D145" s="43" t="s">
        <v>263</v>
      </c>
      <c r="E145" s="44" t="s">
        <v>363</v>
      </c>
      <c r="F145" s="45">
        <v>8</v>
      </c>
      <c r="G145" s="14" t="str">
        <f>VLOOKUP(B145,'Akodens FV'!$A$1:$B$1981,2,FALSE)</f>
        <v>Hälsoval</v>
      </c>
    </row>
    <row r="146" spans="1:7" x14ac:dyDescent="0.2">
      <c r="A146" s="10" t="str">
        <f t="shared" si="2"/>
        <v>0803260J01CA04</v>
      </c>
      <c r="B146" s="43" t="s">
        <v>641</v>
      </c>
      <c r="C146" s="43" t="s">
        <v>642</v>
      </c>
      <c r="D146" s="43" t="s">
        <v>247</v>
      </c>
      <c r="E146" s="44" t="s">
        <v>350</v>
      </c>
      <c r="F146" s="45">
        <v>20</v>
      </c>
      <c r="G146" s="14" t="str">
        <f>VLOOKUP(B146,'Akodens FV'!$A$1:$B$1981,2,FALSE)</f>
        <v>Hälsoval</v>
      </c>
    </row>
    <row r="147" spans="1:7" x14ac:dyDescent="0.2">
      <c r="A147" s="10" t="str">
        <f t="shared" si="2"/>
        <v>0803260J01CA08</v>
      </c>
      <c r="B147" s="43" t="s">
        <v>641</v>
      </c>
      <c r="C147" s="43" t="s">
        <v>642</v>
      </c>
      <c r="D147" s="43" t="s">
        <v>262</v>
      </c>
      <c r="E147" s="44" t="s">
        <v>351</v>
      </c>
      <c r="F147" s="45">
        <v>125</v>
      </c>
      <c r="G147" s="14" t="str">
        <f>VLOOKUP(B147,'Akodens FV'!$A$1:$B$1981,2,FALSE)</f>
        <v>Hälsoval</v>
      </c>
    </row>
    <row r="148" spans="1:7" x14ac:dyDescent="0.2">
      <c r="A148" s="10" t="str">
        <f t="shared" si="2"/>
        <v>0803260J01CE02</v>
      </c>
      <c r="B148" s="43" t="s">
        <v>641</v>
      </c>
      <c r="C148" s="43" t="s">
        <v>642</v>
      </c>
      <c r="D148" s="43" t="s">
        <v>246</v>
      </c>
      <c r="E148" s="44" t="s">
        <v>352</v>
      </c>
      <c r="F148" s="45">
        <v>144</v>
      </c>
      <c r="G148" s="14" t="str">
        <f>VLOOKUP(B148,'Akodens FV'!$A$1:$B$1981,2,FALSE)</f>
        <v>Hälsoval</v>
      </c>
    </row>
    <row r="149" spans="1:7" x14ac:dyDescent="0.2">
      <c r="A149" s="10" t="str">
        <f t="shared" si="2"/>
        <v>0803260J01CF05</v>
      </c>
      <c r="B149" s="43" t="s">
        <v>641</v>
      </c>
      <c r="C149" s="43" t="s">
        <v>642</v>
      </c>
      <c r="D149" s="43" t="s">
        <v>251</v>
      </c>
      <c r="E149" s="44" t="s">
        <v>353</v>
      </c>
      <c r="F149" s="45">
        <v>29</v>
      </c>
      <c r="G149" s="14" t="str">
        <f>VLOOKUP(B149,'Akodens FV'!$A$1:$B$1981,2,FALSE)</f>
        <v>Hälsoval</v>
      </c>
    </row>
    <row r="150" spans="1:7" x14ac:dyDescent="0.2">
      <c r="A150" s="10" t="str">
        <f t="shared" si="2"/>
        <v>0803260J01CR02</v>
      </c>
      <c r="B150" s="43" t="s">
        <v>641</v>
      </c>
      <c r="C150" s="43" t="s">
        <v>642</v>
      </c>
      <c r="D150" s="43" t="s">
        <v>253</v>
      </c>
      <c r="E150" s="44" t="s">
        <v>640</v>
      </c>
      <c r="F150" s="45">
        <v>12</v>
      </c>
      <c r="G150" s="14" t="str">
        <f>VLOOKUP(B150,'Akodens FV'!$A$1:$B$1981,2,FALSE)</f>
        <v>Hälsoval</v>
      </c>
    </row>
    <row r="151" spans="1:7" x14ac:dyDescent="0.2">
      <c r="A151" s="10" t="str">
        <f t="shared" si="2"/>
        <v>0803260J01DB05</v>
      </c>
      <c r="B151" s="43" t="s">
        <v>641</v>
      </c>
      <c r="C151" s="43" t="s">
        <v>642</v>
      </c>
      <c r="D151" s="43" t="s">
        <v>261</v>
      </c>
      <c r="E151" s="44" t="s">
        <v>355</v>
      </c>
      <c r="F151" s="45">
        <v>2</v>
      </c>
      <c r="G151" s="14" t="str">
        <f>VLOOKUP(B151,'Akodens FV'!$A$1:$B$1981,2,FALSE)</f>
        <v>Hälsoval</v>
      </c>
    </row>
    <row r="152" spans="1:7" x14ac:dyDescent="0.2">
      <c r="A152" s="10" t="str">
        <f t="shared" si="2"/>
        <v>0803260J01EA01</v>
      </c>
      <c r="B152" s="43" t="s">
        <v>641</v>
      </c>
      <c r="C152" s="43" t="s">
        <v>642</v>
      </c>
      <c r="D152" s="43" t="s">
        <v>259</v>
      </c>
      <c r="E152" s="44" t="s">
        <v>356</v>
      </c>
      <c r="F152" s="45">
        <v>12</v>
      </c>
      <c r="G152" s="14" t="str">
        <f>VLOOKUP(B152,'Akodens FV'!$A$1:$B$1981,2,FALSE)</f>
        <v>Hälsoval</v>
      </c>
    </row>
    <row r="153" spans="1:7" x14ac:dyDescent="0.2">
      <c r="A153" s="10" t="str">
        <f t="shared" si="2"/>
        <v>0803260J01EE01</v>
      </c>
      <c r="B153" s="43" t="s">
        <v>641</v>
      </c>
      <c r="C153" s="43" t="s">
        <v>642</v>
      </c>
      <c r="D153" s="43" t="s">
        <v>258</v>
      </c>
      <c r="E153" s="44" t="s">
        <v>364</v>
      </c>
      <c r="F153" s="45">
        <v>1</v>
      </c>
      <c r="G153" s="14" t="str">
        <f>VLOOKUP(B153,'Akodens FV'!$A$1:$B$1981,2,FALSE)</f>
        <v>Hälsoval</v>
      </c>
    </row>
    <row r="154" spans="1:7" x14ac:dyDescent="0.2">
      <c r="A154" s="10" t="str">
        <f t="shared" si="2"/>
        <v>0803260J01FA01</v>
      </c>
      <c r="B154" s="43" t="s">
        <v>641</v>
      </c>
      <c r="C154" s="43" t="s">
        <v>642</v>
      </c>
      <c r="D154" s="43" t="s">
        <v>250</v>
      </c>
      <c r="E154" s="44" t="s">
        <v>357</v>
      </c>
      <c r="F154" s="45">
        <v>7</v>
      </c>
      <c r="G154" s="14" t="str">
        <f>VLOOKUP(B154,'Akodens FV'!$A$1:$B$1981,2,FALSE)</f>
        <v>Hälsoval</v>
      </c>
    </row>
    <row r="155" spans="1:7" x14ac:dyDescent="0.2">
      <c r="A155" s="10" t="str">
        <f t="shared" si="2"/>
        <v>0803260J01FF01</v>
      </c>
      <c r="B155" s="43" t="s">
        <v>641</v>
      </c>
      <c r="C155" s="43" t="s">
        <v>642</v>
      </c>
      <c r="D155" s="43" t="s">
        <v>248</v>
      </c>
      <c r="E155" s="44" t="s">
        <v>358</v>
      </c>
      <c r="F155" s="45">
        <v>11</v>
      </c>
      <c r="G155" s="14" t="str">
        <f>VLOOKUP(B155,'Akodens FV'!$A$1:$B$1981,2,FALSE)</f>
        <v>Hälsoval</v>
      </c>
    </row>
    <row r="156" spans="1:7" x14ac:dyDescent="0.2">
      <c r="A156" s="10" t="str">
        <f t="shared" si="2"/>
        <v>0803260J01MA02</v>
      </c>
      <c r="B156" s="43" t="s">
        <v>641</v>
      </c>
      <c r="C156" s="43" t="s">
        <v>642</v>
      </c>
      <c r="D156" s="43" t="s">
        <v>252</v>
      </c>
      <c r="E156" s="44" t="s">
        <v>359</v>
      </c>
      <c r="F156" s="45">
        <v>10</v>
      </c>
      <c r="G156" s="14" t="str">
        <f>VLOOKUP(B156,'Akodens FV'!$A$1:$B$1981,2,FALSE)</f>
        <v>Hälsoval</v>
      </c>
    </row>
    <row r="157" spans="1:7" x14ac:dyDescent="0.2">
      <c r="A157" s="10" t="str">
        <f t="shared" si="2"/>
        <v>0803260J01MA12</v>
      </c>
      <c r="B157" s="43" t="s">
        <v>641</v>
      </c>
      <c r="C157" s="43" t="s">
        <v>642</v>
      </c>
      <c r="D157" s="43" t="s">
        <v>265</v>
      </c>
      <c r="E157" s="44" t="s">
        <v>379</v>
      </c>
      <c r="F157" s="45">
        <v>2</v>
      </c>
      <c r="G157" s="14" t="str">
        <f>VLOOKUP(B157,'Akodens FV'!$A$1:$B$1981,2,FALSE)</f>
        <v>Hälsoval</v>
      </c>
    </row>
    <row r="158" spans="1:7" x14ac:dyDescent="0.2">
      <c r="A158" s="10" t="str">
        <f t="shared" si="2"/>
        <v>0803260J01XE01</v>
      </c>
      <c r="B158" s="43" t="s">
        <v>641</v>
      </c>
      <c r="C158" s="43" t="s">
        <v>642</v>
      </c>
      <c r="D158" s="43" t="s">
        <v>255</v>
      </c>
      <c r="E158" s="44" t="s">
        <v>361</v>
      </c>
      <c r="F158" s="45">
        <v>77</v>
      </c>
      <c r="G158" s="14" t="str">
        <f>VLOOKUP(B158,'Akodens FV'!$A$1:$B$1981,2,FALSE)</f>
        <v>Hälsoval</v>
      </c>
    </row>
    <row r="159" spans="1:7" x14ac:dyDescent="0.2">
      <c r="A159" s="10" t="str">
        <f t="shared" si="2"/>
        <v>0803301J01AA02</v>
      </c>
      <c r="B159" s="43" t="s">
        <v>313</v>
      </c>
      <c r="C159" s="43" t="s">
        <v>362</v>
      </c>
      <c r="D159" s="43" t="s">
        <v>249</v>
      </c>
      <c r="E159" s="44" t="s">
        <v>348</v>
      </c>
      <c r="F159" s="45">
        <v>172</v>
      </c>
      <c r="G159" s="14" t="str">
        <f>VLOOKUP(B159,'Akodens FV'!$A$1:$B$1981,2,FALSE)</f>
        <v>Priv spec</v>
      </c>
    </row>
    <row r="160" spans="1:7" x14ac:dyDescent="0.2">
      <c r="A160" s="10" t="str">
        <f t="shared" si="2"/>
        <v>0803301J01AA04</v>
      </c>
      <c r="B160" s="43" t="s">
        <v>313</v>
      </c>
      <c r="C160" s="43" t="s">
        <v>362</v>
      </c>
      <c r="D160" s="43" t="s">
        <v>264</v>
      </c>
      <c r="E160" s="44" t="s">
        <v>349</v>
      </c>
      <c r="F160" s="45">
        <v>1</v>
      </c>
      <c r="G160" s="14" t="str">
        <f>VLOOKUP(B160,'Akodens FV'!$A$1:$B$1981,2,FALSE)</f>
        <v>Priv spec</v>
      </c>
    </row>
    <row r="161" spans="1:7" x14ac:dyDescent="0.2">
      <c r="A161" s="10" t="str">
        <f t="shared" si="2"/>
        <v>0803301J01CA04</v>
      </c>
      <c r="B161" s="43" t="s">
        <v>313</v>
      </c>
      <c r="C161" s="43" t="s">
        <v>362</v>
      </c>
      <c r="D161" s="43" t="s">
        <v>247</v>
      </c>
      <c r="E161" s="44" t="s">
        <v>350</v>
      </c>
      <c r="F161" s="45">
        <v>19</v>
      </c>
      <c r="G161" s="14" t="str">
        <f>VLOOKUP(B161,'Akodens FV'!$A$1:$B$1981,2,FALSE)</f>
        <v>Priv spec</v>
      </c>
    </row>
    <row r="162" spans="1:7" x14ac:dyDescent="0.2">
      <c r="A162" s="10" t="str">
        <f t="shared" si="2"/>
        <v>0803301J01CA08</v>
      </c>
      <c r="B162" s="43" t="s">
        <v>313</v>
      </c>
      <c r="C162" s="43" t="s">
        <v>362</v>
      </c>
      <c r="D162" s="43" t="s">
        <v>262</v>
      </c>
      <c r="E162" s="44" t="s">
        <v>351</v>
      </c>
      <c r="F162" s="45">
        <v>18</v>
      </c>
      <c r="G162" s="14" t="str">
        <f>VLOOKUP(B162,'Akodens FV'!$A$1:$B$1981,2,FALSE)</f>
        <v>Priv spec</v>
      </c>
    </row>
    <row r="163" spans="1:7" x14ac:dyDescent="0.2">
      <c r="A163" s="10" t="str">
        <f t="shared" si="2"/>
        <v>0803301J01CE02</v>
      </c>
      <c r="B163" s="43" t="s">
        <v>313</v>
      </c>
      <c r="C163" s="43" t="s">
        <v>362</v>
      </c>
      <c r="D163" s="43" t="s">
        <v>246</v>
      </c>
      <c r="E163" s="44" t="s">
        <v>352</v>
      </c>
      <c r="F163" s="45">
        <v>3</v>
      </c>
      <c r="G163" s="14" t="str">
        <f>VLOOKUP(B163,'Akodens FV'!$A$1:$B$1981,2,FALSE)</f>
        <v>Priv spec</v>
      </c>
    </row>
    <row r="164" spans="1:7" x14ac:dyDescent="0.2">
      <c r="A164" s="10" t="str">
        <f t="shared" si="2"/>
        <v>0803301J01CF05</v>
      </c>
      <c r="B164" s="43" t="s">
        <v>313</v>
      </c>
      <c r="C164" s="43" t="s">
        <v>362</v>
      </c>
      <c r="D164" s="43" t="s">
        <v>251</v>
      </c>
      <c r="E164" s="44" t="s">
        <v>353</v>
      </c>
      <c r="F164" s="45">
        <v>24</v>
      </c>
      <c r="G164" s="14" t="str">
        <f>VLOOKUP(B164,'Akodens FV'!$A$1:$B$1981,2,FALSE)</f>
        <v>Priv spec</v>
      </c>
    </row>
    <row r="165" spans="1:7" x14ac:dyDescent="0.2">
      <c r="A165" s="10" t="str">
        <f t="shared" si="2"/>
        <v>0803301J01DB05</v>
      </c>
      <c r="B165" s="43" t="s">
        <v>313</v>
      </c>
      <c r="C165" s="43" t="s">
        <v>362</v>
      </c>
      <c r="D165" s="43" t="s">
        <v>261</v>
      </c>
      <c r="E165" s="44" t="s">
        <v>355</v>
      </c>
      <c r="F165" s="45">
        <v>1</v>
      </c>
      <c r="G165" s="14" t="str">
        <f>VLOOKUP(B165,'Akodens FV'!$A$1:$B$1981,2,FALSE)</f>
        <v>Priv spec</v>
      </c>
    </row>
    <row r="166" spans="1:7" x14ac:dyDescent="0.2">
      <c r="A166" s="10" t="str">
        <f t="shared" si="2"/>
        <v>0803301J01EA01</v>
      </c>
      <c r="B166" s="43" t="s">
        <v>313</v>
      </c>
      <c r="C166" s="43" t="s">
        <v>362</v>
      </c>
      <c r="D166" s="43" t="s">
        <v>259</v>
      </c>
      <c r="E166" s="44" t="s">
        <v>356</v>
      </c>
      <c r="F166" s="45">
        <v>34</v>
      </c>
      <c r="G166" s="14" t="str">
        <f>VLOOKUP(B166,'Akodens FV'!$A$1:$B$1981,2,FALSE)</f>
        <v>Priv spec</v>
      </c>
    </row>
    <row r="167" spans="1:7" x14ac:dyDescent="0.2">
      <c r="A167" s="10" t="str">
        <f t="shared" si="2"/>
        <v>0803301J01EE01</v>
      </c>
      <c r="B167" s="43" t="s">
        <v>313</v>
      </c>
      <c r="C167" s="43" t="s">
        <v>362</v>
      </c>
      <c r="D167" s="43" t="s">
        <v>258</v>
      </c>
      <c r="E167" s="44" t="s">
        <v>364</v>
      </c>
      <c r="F167" s="45">
        <v>10</v>
      </c>
      <c r="G167" s="14" t="str">
        <f>VLOOKUP(B167,'Akodens FV'!$A$1:$B$1981,2,FALSE)</f>
        <v>Priv spec</v>
      </c>
    </row>
    <row r="168" spans="1:7" x14ac:dyDescent="0.2">
      <c r="A168" s="10" t="str">
        <f t="shared" si="2"/>
        <v>0803301J01FF01</v>
      </c>
      <c r="B168" s="43" t="s">
        <v>313</v>
      </c>
      <c r="C168" s="43" t="s">
        <v>362</v>
      </c>
      <c r="D168" s="43" t="s">
        <v>248</v>
      </c>
      <c r="E168" s="44" t="s">
        <v>358</v>
      </c>
      <c r="F168" s="45">
        <v>4</v>
      </c>
      <c r="G168" s="14" t="str">
        <f>VLOOKUP(B168,'Akodens FV'!$A$1:$B$1981,2,FALSE)</f>
        <v>Priv spec</v>
      </c>
    </row>
    <row r="169" spans="1:7" x14ac:dyDescent="0.2">
      <c r="A169" s="10" t="str">
        <f t="shared" si="2"/>
        <v>0803301J01MA02</v>
      </c>
      <c r="B169" s="43" t="s">
        <v>313</v>
      </c>
      <c r="C169" s="43" t="s">
        <v>362</v>
      </c>
      <c r="D169" s="43" t="s">
        <v>252</v>
      </c>
      <c r="E169" s="44" t="s">
        <v>359</v>
      </c>
      <c r="F169" s="45">
        <v>137</v>
      </c>
      <c r="G169" s="14" t="str">
        <f>VLOOKUP(B169,'Akodens FV'!$A$1:$B$1981,2,FALSE)</f>
        <v>Priv spec</v>
      </c>
    </row>
    <row r="170" spans="1:7" x14ac:dyDescent="0.2">
      <c r="A170" s="10" t="str">
        <f t="shared" si="2"/>
        <v>0803301J01MA06</v>
      </c>
      <c r="B170" s="43" t="s">
        <v>313</v>
      </c>
      <c r="C170" s="43" t="s">
        <v>362</v>
      </c>
      <c r="D170" s="43" t="s">
        <v>256</v>
      </c>
      <c r="E170" s="44" t="s">
        <v>366</v>
      </c>
      <c r="F170" s="45">
        <v>7</v>
      </c>
      <c r="G170" s="14" t="str">
        <f>VLOOKUP(B170,'Akodens FV'!$A$1:$B$1981,2,FALSE)</f>
        <v>Priv spec</v>
      </c>
    </row>
    <row r="171" spans="1:7" x14ac:dyDescent="0.2">
      <c r="A171" s="10" t="str">
        <f t="shared" si="2"/>
        <v>0803301J01XE01</v>
      </c>
      <c r="B171" s="43" t="s">
        <v>313</v>
      </c>
      <c r="C171" s="43" t="s">
        <v>362</v>
      </c>
      <c r="D171" s="43" t="s">
        <v>255</v>
      </c>
      <c r="E171" s="44" t="s">
        <v>361</v>
      </c>
      <c r="F171" s="45">
        <v>56</v>
      </c>
      <c r="G171" s="14" t="str">
        <f>VLOOKUP(B171,'Akodens FV'!$A$1:$B$1981,2,FALSE)</f>
        <v>Priv spec</v>
      </c>
    </row>
    <row r="172" spans="1:7" x14ac:dyDescent="0.2">
      <c r="A172" s="10" t="str">
        <f t="shared" si="2"/>
        <v>0803305J01AA02</v>
      </c>
      <c r="B172" s="43" t="s">
        <v>315</v>
      </c>
      <c r="C172" s="43" t="s">
        <v>367</v>
      </c>
      <c r="D172" s="43" t="s">
        <v>249</v>
      </c>
      <c r="E172" s="44" t="s">
        <v>348</v>
      </c>
      <c r="F172" s="45">
        <v>2</v>
      </c>
      <c r="G172" s="14" t="str">
        <f>VLOOKUP(B172,'Akodens FV'!$A$1:$B$1981,2,FALSE)</f>
        <v>Priv spec</v>
      </c>
    </row>
    <row r="173" spans="1:7" x14ac:dyDescent="0.2">
      <c r="A173" s="10" t="str">
        <f t="shared" si="2"/>
        <v>0803305J01AA04</v>
      </c>
      <c r="B173" s="43" t="s">
        <v>315</v>
      </c>
      <c r="C173" s="43" t="s">
        <v>367</v>
      </c>
      <c r="D173" s="43" t="s">
        <v>264</v>
      </c>
      <c r="E173" s="44" t="s">
        <v>349</v>
      </c>
      <c r="F173" s="45">
        <v>2</v>
      </c>
      <c r="G173" s="14" t="str">
        <f>VLOOKUP(B173,'Akodens FV'!$A$1:$B$1981,2,FALSE)</f>
        <v>Priv spec</v>
      </c>
    </row>
    <row r="174" spans="1:7" x14ac:dyDescent="0.2">
      <c r="A174" s="10" t="str">
        <f t="shared" si="2"/>
        <v>0803305J01CA08</v>
      </c>
      <c r="B174" s="43" t="s">
        <v>315</v>
      </c>
      <c r="C174" s="43" t="s">
        <v>367</v>
      </c>
      <c r="D174" s="43" t="s">
        <v>262</v>
      </c>
      <c r="E174" s="44" t="s">
        <v>351</v>
      </c>
      <c r="F174" s="45">
        <v>17</v>
      </c>
      <c r="G174" s="14" t="str">
        <f>VLOOKUP(B174,'Akodens FV'!$A$1:$B$1981,2,FALSE)</f>
        <v>Priv spec</v>
      </c>
    </row>
    <row r="175" spans="1:7" x14ac:dyDescent="0.2">
      <c r="A175" s="10" t="str">
        <f t="shared" si="2"/>
        <v>0803305J01CE02</v>
      </c>
      <c r="B175" s="43" t="s">
        <v>315</v>
      </c>
      <c r="C175" s="43" t="s">
        <v>367</v>
      </c>
      <c r="D175" s="43" t="s">
        <v>246</v>
      </c>
      <c r="E175" s="44" t="s">
        <v>352</v>
      </c>
      <c r="F175" s="45">
        <v>2</v>
      </c>
      <c r="G175" s="14" t="str">
        <f>VLOOKUP(B175,'Akodens FV'!$A$1:$B$1981,2,FALSE)</f>
        <v>Priv spec</v>
      </c>
    </row>
    <row r="176" spans="1:7" x14ac:dyDescent="0.2">
      <c r="A176" s="10" t="str">
        <f t="shared" si="2"/>
        <v>0803305J01DB05</v>
      </c>
      <c r="B176" s="43" t="s">
        <v>315</v>
      </c>
      <c r="C176" s="43" t="s">
        <v>367</v>
      </c>
      <c r="D176" s="43" t="s">
        <v>261</v>
      </c>
      <c r="E176" s="44" t="s">
        <v>355</v>
      </c>
      <c r="F176" s="45">
        <v>1</v>
      </c>
      <c r="G176" s="14" t="str">
        <f>VLOOKUP(B176,'Akodens FV'!$A$1:$B$1981,2,FALSE)</f>
        <v>Priv spec</v>
      </c>
    </row>
    <row r="177" spans="1:7" x14ac:dyDescent="0.2">
      <c r="A177" s="10" t="str">
        <f t="shared" si="2"/>
        <v>0803305J01EA01</v>
      </c>
      <c r="B177" s="43" t="s">
        <v>315</v>
      </c>
      <c r="C177" s="43" t="s">
        <v>367</v>
      </c>
      <c r="D177" s="43" t="s">
        <v>259</v>
      </c>
      <c r="E177" s="44" t="s">
        <v>356</v>
      </c>
      <c r="F177" s="45">
        <v>1</v>
      </c>
      <c r="G177" s="14" t="str">
        <f>VLOOKUP(B177,'Akodens FV'!$A$1:$B$1981,2,FALSE)</f>
        <v>Priv spec</v>
      </c>
    </row>
    <row r="178" spans="1:7" x14ac:dyDescent="0.2">
      <c r="A178" s="10" t="str">
        <f t="shared" si="2"/>
        <v>0803305J01MA02</v>
      </c>
      <c r="B178" s="43" t="s">
        <v>315</v>
      </c>
      <c r="C178" s="43" t="s">
        <v>367</v>
      </c>
      <c r="D178" s="43" t="s">
        <v>252</v>
      </c>
      <c r="E178" s="44" t="s">
        <v>359</v>
      </c>
      <c r="F178" s="45">
        <v>5</v>
      </c>
      <c r="G178" s="14" t="str">
        <f>VLOOKUP(B178,'Akodens FV'!$A$1:$B$1981,2,FALSE)</f>
        <v>Priv spec</v>
      </c>
    </row>
    <row r="179" spans="1:7" x14ac:dyDescent="0.2">
      <c r="A179" s="10" t="str">
        <f t="shared" si="2"/>
        <v>0803305J01XE01</v>
      </c>
      <c r="B179" s="43" t="s">
        <v>315</v>
      </c>
      <c r="C179" s="43" t="s">
        <v>367</v>
      </c>
      <c r="D179" s="43" t="s">
        <v>255</v>
      </c>
      <c r="E179" s="44" t="s">
        <v>361</v>
      </c>
      <c r="F179" s="45">
        <v>9</v>
      </c>
      <c r="G179" s="14" t="str">
        <f>VLOOKUP(B179,'Akodens FV'!$A$1:$B$1981,2,FALSE)</f>
        <v>Priv spec</v>
      </c>
    </row>
    <row r="180" spans="1:7" x14ac:dyDescent="0.2">
      <c r="A180" s="10" t="str">
        <f t="shared" si="2"/>
        <v>0803309J01CE02</v>
      </c>
      <c r="B180" s="43" t="s">
        <v>316</v>
      </c>
      <c r="C180" s="43" t="s">
        <v>401</v>
      </c>
      <c r="D180" s="43" t="s">
        <v>246</v>
      </c>
      <c r="E180" s="44" t="s">
        <v>352</v>
      </c>
      <c r="F180" s="45">
        <v>1</v>
      </c>
      <c r="G180" s="14" t="str">
        <f>VLOOKUP(B180,'Akodens FV'!$A$1:$B$1981,2,FALSE)</f>
        <v>Priv spec</v>
      </c>
    </row>
    <row r="181" spans="1:7" x14ac:dyDescent="0.2">
      <c r="A181" s="10" t="str">
        <f t="shared" si="2"/>
        <v>0803309J01FA01</v>
      </c>
      <c r="B181" s="43" t="s">
        <v>316</v>
      </c>
      <c r="C181" s="43" t="s">
        <v>401</v>
      </c>
      <c r="D181" s="43" t="s">
        <v>250</v>
      </c>
      <c r="E181" s="44" t="s">
        <v>357</v>
      </c>
      <c r="F181" s="45">
        <v>1</v>
      </c>
      <c r="G181" s="14" t="str">
        <f>VLOOKUP(B181,'Akodens FV'!$A$1:$B$1981,2,FALSE)</f>
        <v>Priv spec</v>
      </c>
    </row>
    <row r="182" spans="1:7" x14ac:dyDescent="0.2">
      <c r="A182" s="10" t="str">
        <f t="shared" si="2"/>
        <v>0803310J01AA02</v>
      </c>
      <c r="B182" s="43" t="s">
        <v>317</v>
      </c>
      <c r="C182" s="43" t="s">
        <v>619</v>
      </c>
      <c r="D182" s="43" t="s">
        <v>249</v>
      </c>
      <c r="E182" s="44" t="s">
        <v>348</v>
      </c>
      <c r="F182" s="45">
        <v>1</v>
      </c>
      <c r="G182" s="14" t="str">
        <f>VLOOKUP(B182,'Akodens FV'!$A$1:$B$1981,2,FALSE)</f>
        <v>Priv spec</v>
      </c>
    </row>
    <row r="183" spans="1:7" x14ac:dyDescent="0.2">
      <c r="A183" s="10" t="str">
        <f t="shared" si="2"/>
        <v>0803315J01AA02</v>
      </c>
      <c r="B183" s="43" t="s">
        <v>319</v>
      </c>
      <c r="C183" s="43" t="s">
        <v>616</v>
      </c>
      <c r="D183" s="43" t="s">
        <v>249</v>
      </c>
      <c r="E183" s="44" t="s">
        <v>348</v>
      </c>
      <c r="F183" s="45">
        <v>1</v>
      </c>
      <c r="G183" s="14" t="str">
        <f>VLOOKUP(B183,'Akodens FV'!$A$1:$B$1981,2,FALSE)</f>
        <v>Priv spec</v>
      </c>
    </row>
    <row r="184" spans="1:7" x14ac:dyDescent="0.2">
      <c r="A184" s="10" t="str">
        <f t="shared" si="2"/>
        <v>0803315J01CE02</v>
      </c>
      <c r="B184" s="43" t="s">
        <v>319</v>
      </c>
      <c r="C184" s="43" t="s">
        <v>616</v>
      </c>
      <c r="D184" s="43" t="s">
        <v>246</v>
      </c>
      <c r="E184" s="44" t="s">
        <v>352</v>
      </c>
      <c r="F184" s="45">
        <v>2</v>
      </c>
      <c r="G184" s="14" t="str">
        <f>VLOOKUP(B184,'Akodens FV'!$A$1:$B$1981,2,FALSE)</f>
        <v>Priv spec</v>
      </c>
    </row>
    <row r="185" spans="1:7" x14ac:dyDescent="0.2">
      <c r="A185" s="10" t="str">
        <f t="shared" si="2"/>
        <v>0803315J01EA01</v>
      </c>
      <c r="B185" s="43" t="s">
        <v>319</v>
      </c>
      <c r="C185" s="43" t="s">
        <v>616</v>
      </c>
      <c r="D185" s="43" t="s">
        <v>259</v>
      </c>
      <c r="E185" s="44" t="s">
        <v>356</v>
      </c>
      <c r="F185" s="45">
        <v>1</v>
      </c>
      <c r="G185" s="14" t="str">
        <f>VLOOKUP(B185,'Akodens FV'!$A$1:$B$1981,2,FALSE)</f>
        <v>Priv spec</v>
      </c>
    </row>
    <row r="186" spans="1:7" x14ac:dyDescent="0.2">
      <c r="A186" s="10" t="str">
        <f t="shared" si="2"/>
        <v>0803317J01AA02</v>
      </c>
      <c r="B186" s="43" t="s">
        <v>403</v>
      </c>
      <c r="C186" s="43" t="s">
        <v>579</v>
      </c>
      <c r="D186" s="43" t="s">
        <v>249</v>
      </c>
      <c r="E186" s="44" t="s">
        <v>348</v>
      </c>
      <c r="F186" s="45">
        <v>1</v>
      </c>
      <c r="G186" s="14" t="str">
        <f>VLOOKUP(B186,'Akodens FV'!$A$1:$B$1981,2,FALSE)</f>
        <v>Priv spec</v>
      </c>
    </row>
    <row r="187" spans="1:7" x14ac:dyDescent="0.2">
      <c r="A187" s="10" t="str">
        <f t="shared" si="2"/>
        <v>0803317J01CA08</v>
      </c>
      <c r="B187" s="43" t="s">
        <v>403</v>
      </c>
      <c r="C187" s="43" t="s">
        <v>579</v>
      </c>
      <c r="D187" s="43" t="s">
        <v>262</v>
      </c>
      <c r="E187" s="44" t="s">
        <v>351</v>
      </c>
      <c r="F187" s="45">
        <v>1</v>
      </c>
      <c r="G187" s="14" t="str">
        <f>VLOOKUP(B187,'Akodens FV'!$A$1:$B$1981,2,FALSE)</f>
        <v>Priv spec</v>
      </c>
    </row>
    <row r="188" spans="1:7" x14ac:dyDescent="0.2">
      <c r="A188" s="10" t="str">
        <f t="shared" si="2"/>
        <v>0803317J01CF05</v>
      </c>
      <c r="B188" s="43" t="s">
        <v>403</v>
      </c>
      <c r="C188" s="43" t="s">
        <v>579</v>
      </c>
      <c r="D188" s="43" t="s">
        <v>251</v>
      </c>
      <c r="E188" s="44" t="s">
        <v>353</v>
      </c>
      <c r="F188" s="45">
        <v>1</v>
      </c>
      <c r="G188" s="14" t="str">
        <f>VLOOKUP(B188,'Akodens FV'!$A$1:$B$1981,2,FALSE)</f>
        <v>Priv spec</v>
      </c>
    </row>
    <row r="189" spans="1:7" x14ac:dyDescent="0.2">
      <c r="A189" s="10" t="str">
        <f t="shared" si="2"/>
        <v>0803317J01DB05</v>
      </c>
      <c r="B189" s="43" t="s">
        <v>403</v>
      </c>
      <c r="C189" s="43" t="s">
        <v>579</v>
      </c>
      <c r="D189" s="43" t="s">
        <v>261</v>
      </c>
      <c r="E189" s="44" t="s">
        <v>355</v>
      </c>
      <c r="F189" s="45">
        <v>1</v>
      </c>
      <c r="G189" s="14" t="str">
        <f>VLOOKUP(B189,'Akodens FV'!$A$1:$B$1981,2,FALSE)</f>
        <v>Priv spec</v>
      </c>
    </row>
    <row r="190" spans="1:7" x14ac:dyDescent="0.2">
      <c r="A190" s="10" t="str">
        <f t="shared" si="2"/>
        <v>0803318J01AA02</v>
      </c>
      <c r="B190" s="43" t="s">
        <v>655</v>
      </c>
      <c r="C190" s="43" t="s">
        <v>656</v>
      </c>
      <c r="D190" s="43" t="s">
        <v>249</v>
      </c>
      <c r="E190" s="44" t="s">
        <v>348</v>
      </c>
      <c r="F190" s="45">
        <v>4</v>
      </c>
      <c r="G190" s="14" t="str">
        <f>VLOOKUP(B190,'Akodens FV'!$A$1:$B$1981,2,FALSE)</f>
        <v>Priv spec</v>
      </c>
    </row>
    <row r="191" spans="1:7" x14ac:dyDescent="0.2">
      <c r="A191" s="10" t="str">
        <f t="shared" si="2"/>
        <v>0803318J01AA04</v>
      </c>
      <c r="B191" s="43" t="s">
        <v>655</v>
      </c>
      <c r="C191" s="43" t="s">
        <v>656</v>
      </c>
      <c r="D191" s="43" t="s">
        <v>264</v>
      </c>
      <c r="E191" s="44" t="s">
        <v>349</v>
      </c>
      <c r="F191" s="45">
        <v>232</v>
      </c>
      <c r="G191" s="14" t="str">
        <f>VLOOKUP(B191,'Akodens FV'!$A$1:$B$1981,2,FALSE)</f>
        <v>Priv spec</v>
      </c>
    </row>
    <row r="192" spans="1:7" x14ac:dyDescent="0.2">
      <c r="A192" s="10" t="str">
        <f t="shared" si="2"/>
        <v>0803318J01CA04</v>
      </c>
      <c r="B192" s="43" t="s">
        <v>655</v>
      </c>
      <c r="C192" s="43" t="s">
        <v>656</v>
      </c>
      <c r="D192" s="43" t="s">
        <v>247</v>
      </c>
      <c r="E192" s="44" t="s">
        <v>350</v>
      </c>
      <c r="F192" s="45">
        <v>1</v>
      </c>
      <c r="G192" s="14" t="str">
        <f>VLOOKUP(B192,'Akodens FV'!$A$1:$B$1981,2,FALSE)</f>
        <v>Priv spec</v>
      </c>
    </row>
    <row r="193" spans="1:7" x14ac:dyDescent="0.2">
      <c r="A193" s="10" t="str">
        <f t="shared" si="2"/>
        <v>0803318J01CF05</v>
      </c>
      <c r="B193" s="43" t="s">
        <v>655</v>
      </c>
      <c r="C193" s="43" t="s">
        <v>656</v>
      </c>
      <c r="D193" s="43" t="s">
        <v>251</v>
      </c>
      <c r="E193" s="44" t="s">
        <v>353</v>
      </c>
      <c r="F193" s="45">
        <v>7</v>
      </c>
      <c r="G193" s="14" t="str">
        <f>VLOOKUP(B193,'Akodens FV'!$A$1:$B$1981,2,FALSE)</f>
        <v>Priv spec</v>
      </c>
    </row>
    <row r="194" spans="1:7" x14ac:dyDescent="0.2">
      <c r="A194" s="10" t="str">
        <f t="shared" si="2"/>
        <v>0803318J01FA01</v>
      </c>
      <c r="B194" s="43" t="s">
        <v>655</v>
      </c>
      <c r="C194" s="43" t="s">
        <v>656</v>
      </c>
      <c r="D194" s="43" t="s">
        <v>250</v>
      </c>
      <c r="E194" s="44" t="s">
        <v>357</v>
      </c>
      <c r="F194" s="45">
        <v>12</v>
      </c>
      <c r="G194" s="14" t="str">
        <f>VLOOKUP(B194,'Akodens FV'!$A$1:$B$1981,2,FALSE)</f>
        <v>Priv spec</v>
      </c>
    </row>
    <row r="195" spans="1:7" x14ac:dyDescent="0.2">
      <c r="A195" s="10" t="str">
        <f t="shared" ref="A195:A258" si="3">B195&amp;D195</f>
        <v>0803318J01FF01</v>
      </c>
      <c r="B195" s="43" t="s">
        <v>655</v>
      </c>
      <c r="C195" s="43" t="s">
        <v>656</v>
      </c>
      <c r="D195" s="43" t="s">
        <v>248</v>
      </c>
      <c r="E195" s="44" t="s">
        <v>358</v>
      </c>
      <c r="F195" s="45">
        <v>2</v>
      </c>
      <c r="G195" s="14" t="str">
        <f>VLOOKUP(B195,'Akodens FV'!$A$1:$B$1981,2,FALSE)</f>
        <v>Priv spec</v>
      </c>
    </row>
    <row r="196" spans="1:7" x14ac:dyDescent="0.2">
      <c r="A196" s="10" t="str">
        <f t="shared" si="3"/>
        <v>0803319J01AA02</v>
      </c>
      <c r="B196" s="43" t="s">
        <v>643</v>
      </c>
      <c r="C196" s="43" t="s">
        <v>644</v>
      </c>
      <c r="D196" s="43" t="s">
        <v>249</v>
      </c>
      <c r="E196" s="44" t="s">
        <v>348</v>
      </c>
      <c r="F196" s="45">
        <v>60</v>
      </c>
      <c r="G196" s="14" t="str">
        <f>VLOOKUP(B196,'Akodens FV'!$A$1:$B$1981,2,FALSE)</f>
        <v>Priv spec</v>
      </c>
    </row>
    <row r="197" spans="1:7" x14ac:dyDescent="0.2">
      <c r="A197" s="10" t="str">
        <f t="shared" si="3"/>
        <v>0803319J01CA04</v>
      </c>
      <c r="B197" s="43" t="s">
        <v>643</v>
      </c>
      <c r="C197" s="43" t="s">
        <v>644</v>
      </c>
      <c r="D197" s="43" t="s">
        <v>247</v>
      </c>
      <c r="E197" s="44" t="s">
        <v>350</v>
      </c>
      <c r="F197" s="45">
        <v>1</v>
      </c>
      <c r="G197" s="14" t="str">
        <f>VLOOKUP(B197,'Akodens FV'!$A$1:$B$1981,2,FALSE)</f>
        <v>Priv spec</v>
      </c>
    </row>
    <row r="198" spans="1:7" x14ac:dyDescent="0.2">
      <c r="A198" s="10" t="str">
        <f t="shared" si="3"/>
        <v>0803319J01CA08</v>
      </c>
      <c r="B198" s="43" t="s">
        <v>643</v>
      </c>
      <c r="C198" s="43" t="s">
        <v>644</v>
      </c>
      <c r="D198" s="43" t="s">
        <v>262</v>
      </c>
      <c r="E198" s="44" t="s">
        <v>351</v>
      </c>
      <c r="F198" s="45">
        <v>13</v>
      </c>
      <c r="G198" s="14" t="str">
        <f>VLOOKUP(B198,'Akodens FV'!$A$1:$B$1981,2,FALSE)</f>
        <v>Priv spec</v>
      </c>
    </row>
    <row r="199" spans="1:7" x14ac:dyDescent="0.2">
      <c r="A199" s="10" t="str">
        <f t="shared" si="3"/>
        <v>0803319J01CE02</v>
      </c>
      <c r="B199" s="43" t="s">
        <v>643</v>
      </c>
      <c r="C199" s="43" t="s">
        <v>644</v>
      </c>
      <c r="D199" s="43" t="s">
        <v>246</v>
      </c>
      <c r="E199" s="44" t="s">
        <v>352</v>
      </c>
      <c r="F199" s="45">
        <v>1</v>
      </c>
      <c r="G199" s="14" t="str">
        <f>VLOOKUP(B199,'Akodens FV'!$A$1:$B$1981,2,FALSE)</f>
        <v>Priv spec</v>
      </c>
    </row>
    <row r="200" spans="1:7" x14ac:dyDescent="0.2">
      <c r="A200" s="10" t="str">
        <f t="shared" si="3"/>
        <v>0803319J01DB05</v>
      </c>
      <c r="B200" s="43" t="s">
        <v>643</v>
      </c>
      <c r="C200" s="43" t="s">
        <v>644</v>
      </c>
      <c r="D200" s="43" t="s">
        <v>261</v>
      </c>
      <c r="E200" s="44" t="s">
        <v>355</v>
      </c>
      <c r="F200" s="45">
        <v>3</v>
      </c>
      <c r="G200" s="14" t="str">
        <f>VLOOKUP(B200,'Akodens FV'!$A$1:$B$1981,2,FALSE)</f>
        <v>Priv spec</v>
      </c>
    </row>
    <row r="201" spans="1:7" x14ac:dyDescent="0.2">
      <c r="A201" s="10" t="str">
        <f t="shared" si="3"/>
        <v>0803319J01EA01</v>
      </c>
      <c r="B201" s="43" t="s">
        <v>643</v>
      </c>
      <c r="C201" s="43" t="s">
        <v>644</v>
      </c>
      <c r="D201" s="43" t="s">
        <v>259</v>
      </c>
      <c r="E201" s="44" t="s">
        <v>356</v>
      </c>
      <c r="F201" s="45">
        <v>1</v>
      </c>
      <c r="G201" s="14" t="str">
        <f>VLOOKUP(B201,'Akodens FV'!$A$1:$B$1981,2,FALSE)</f>
        <v>Priv spec</v>
      </c>
    </row>
    <row r="202" spans="1:7" x14ac:dyDescent="0.2">
      <c r="A202" s="10" t="str">
        <f t="shared" si="3"/>
        <v>0803319J01FA01</v>
      </c>
      <c r="B202" s="43" t="s">
        <v>643</v>
      </c>
      <c r="C202" s="43" t="s">
        <v>644</v>
      </c>
      <c r="D202" s="43" t="s">
        <v>250</v>
      </c>
      <c r="E202" s="44" t="s">
        <v>357</v>
      </c>
      <c r="F202" s="45">
        <v>1</v>
      </c>
      <c r="G202" s="14" t="str">
        <f>VLOOKUP(B202,'Akodens FV'!$A$1:$B$1981,2,FALSE)</f>
        <v>Priv spec</v>
      </c>
    </row>
    <row r="203" spans="1:7" x14ac:dyDescent="0.2">
      <c r="A203" s="10" t="str">
        <f t="shared" si="3"/>
        <v>0803319J01FA10</v>
      </c>
      <c r="B203" s="43" t="s">
        <v>643</v>
      </c>
      <c r="C203" s="43" t="s">
        <v>644</v>
      </c>
      <c r="D203" s="43" t="s">
        <v>268</v>
      </c>
      <c r="E203" s="44" t="s">
        <v>368</v>
      </c>
      <c r="F203" s="45">
        <v>9</v>
      </c>
      <c r="G203" s="14" t="str">
        <f>VLOOKUP(B203,'Akodens FV'!$A$1:$B$1981,2,FALSE)</f>
        <v>Priv spec</v>
      </c>
    </row>
    <row r="204" spans="1:7" x14ac:dyDescent="0.2">
      <c r="A204" s="10" t="str">
        <f t="shared" si="3"/>
        <v>0803319J01FF01</v>
      </c>
      <c r="B204" s="43" t="s">
        <v>643</v>
      </c>
      <c r="C204" s="43" t="s">
        <v>644</v>
      </c>
      <c r="D204" s="43" t="s">
        <v>248</v>
      </c>
      <c r="E204" s="44" t="s">
        <v>358</v>
      </c>
      <c r="F204" s="45">
        <v>3</v>
      </c>
      <c r="G204" s="14" t="str">
        <f>VLOOKUP(B204,'Akodens FV'!$A$1:$B$1981,2,FALSE)</f>
        <v>Priv spec</v>
      </c>
    </row>
    <row r="205" spans="1:7" x14ac:dyDescent="0.2">
      <c r="A205" s="10" t="str">
        <f t="shared" si="3"/>
        <v>0803319J01MA02</v>
      </c>
      <c r="B205" s="43" t="s">
        <v>643</v>
      </c>
      <c r="C205" s="43" t="s">
        <v>644</v>
      </c>
      <c r="D205" s="43" t="s">
        <v>252</v>
      </c>
      <c r="E205" s="44" t="s">
        <v>359</v>
      </c>
      <c r="F205" s="45">
        <v>2</v>
      </c>
      <c r="G205" s="14" t="str">
        <f>VLOOKUP(B205,'Akodens FV'!$A$1:$B$1981,2,FALSE)</f>
        <v>Priv spec</v>
      </c>
    </row>
    <row r="206" spans="1:7" x14ac:dyDescent="0.2">
      <c r="A206" s="10" t="str">
        <f t="shared" si="3"/>
        <v>0803319J01XE01</v>
      </c>
      <c r="B206" s="43" t="s">
        <v>643</v>
      </c>
      <c r="C206" s="43" t="s">
        <v>644</v>
      </c>
      <c r="D206" s="43" t="s">
        <v>255</v>
      </c>
      <c r="E206" s="44" t="s">
        <v>361</v>
      </c>
      <c r="F206" s="45">
        <v>18</v>
      </c>
      <c r="G206" s="14" t="str">
        <f>VLOOKUP(B206,'Akodens FV'!$A$1:$B$1981,2,FALSE)</f>
        <v>Priv spec</v>
      </c>
    </row>
    <row r="207" spans="1:7" x14ac:dyDescent="0.2">
      <c r="A207" s="10" t="str">
        <f t="shared" si="3"/>
        <v>0803404J01MA02</v>
      </c>
      <c r="B207" s="43" t="s">
        <v>320</v>
      </c>
      <c r="C207" s="43" t="s">
        <v>576</v>
      </c>
      <c r="D207" s="43" t="s">
        <v>252</v>
      </c>
      <c r="E207" s="44" t="s">
        <v>359</v>
      </c>
      <c r="F207" s="45">
        <v>3</v>
      </c>
      <c r="G207" s="14" t="e">
        <f>VLOOKUP(B207,'Akodens FV'!$A$1:$B$1981,2,FALSE)</f>
        <v>#N/A</v>
      </c>
    </row>
    <row r="208" spans="1:7" x14ac:dyDescent="0.2">
      <c r="A208" s="10" t="str">
        <f t="shared" si="3"/>
        <v>0803406J01CA04</v>
      </c>
      <c r="B208" s="43" t="s">
        <v>321</v>
      </c>
      <c r="C208" s="43" t="s">
        <v>615</v>
      </c>
      <c r="D208" s="43" t="s">
        <v>247</v>
      </c>
      <c r="E208" s="44" t="s">
        <v>350</v>
      </c>
      <c r="F208" s="45">
        <v>1</v>
      </c>
      <c r="G208" s="14" t="str">
        <f>VLOOKUP(B208,'Akodens FV'!$A$1:$B$1981,2,FALSE)</f>
        <v>Priv spec</v>
      </c>
    </row>
    <row r="209" spans="1:7" x14ac:dyDescent="0.2">
      <c r="A209" s="10" t="str">
        <f t="shared" si="3"/>
        <v>0804120J01AA02</v>
      </c>
      <c r="B209" s="43" t="s">
        <v>37</v>
      </c>
      <c r="C209" s="43" t="s">
        <v>160</v>
      </c>
      <c r="D209" s="43" t="s">
        <v>249</v>
      </c>
      <c r="E209" s="44" t="s">
        <v>348</v>
      </c>
      <c r="F209" s="45">
        <v>54</v>
      </c>
      <c r="G209" s="14" t="str">
        <f>VLOOKUP(B209,'Akodens FV'!$A$1:$B$1981,2,FALSE)</f>
        <v>Hälsoval</v>
      </c>
    </row>
    <row r="210" spans="1:7" x14ac:dyDescent="0.2">
      <c r="A210" s="10" t="str">
        <f t="shared" si="3"/>
        <v>0804120J01AA04</v>
      </c>
      <c r="B210" s="43" t="s">
        <v>37</v>
      </c>
      <c r="C210" s="43" t="s">
        <v>160</v>
      </c>
      <c r="D210" s="43" t="s">
        <v>264</v>
      </c>
      <c r="E210" s="44" t="s">
        <v>349</v>
      </c>
      <c r="F210" s="45">
        <v>20</v>
      </c>
      <c r="G210" s="14" t="str">
        <f>VLOOKUP(B210,'Akodens FV'!$A$1:$B$1981,2,FALSE)</f>
        <v>Hälsoval</v>
      </c>
    </row>
    <row r="211" spans="1:7" x14ac:dyDescent="0.2">
      <c r="A211" s="10" t="str">
        <f t="shared" si="3"/>
        <v>0804120J01AA07</v>
      </c>
      <c r="B211" s="43" t="s">
        <v>37</v>
      </c>
      <c r="C211" s="43" t="s">
        <v>160</v>
      </c>
      <c r="D211" s="43" t="s">
        <v>263</v>
      </c>
      <c r="E211" s="44" t="s">
        <v>363</v>
      </c>
      <c r="F211" s="45">
        <v>4</v>
      </c>
      <c r="G211" s="14" t="str">
        <f>VLOOKUP(B211,'Akodens FV'!$A$1:$B$1981,2,FALSE)</f>
        <v>Hälsoval</v>
      </c>
    </row>
    <row r="212" spans="1:7" x14ac:dyDescent="0.2">
      <c r="A212" s="10" t="str">
        <f t="shared" si="3"/>
        <v>0804120J01CA04</v>
      </c>
      <c r="B212" s="43" t="s">
        <v>37</v>
      </c>
      <c r="C212" s="43" t="s">
        <v>160</v>
      </c>
      <c r="D212" s="43" t="s">
        <v>247</v>
      </c>
      <c r="E212" s="44" t="s">
        <v>350</v>
      </c>
      <c r="F212" s="45">
        <v>26</v>
      </c>
      <c r="G212" s="14" t="str">
        <f>VLOOKUP(B212,'Akodens FV'!$A$1:$B$1981,2,FALSE)</f>
        <v>Hälsoval</v>
      </c>
    </row>
    <row r="213" spans="1:7" x14ac:dyDescent="0.2">
      <c r="A213" s="10" t="str">
        <f t="shared" si="3"/>
        <v>0804120J01CA08</v>
      </c>
      <c r="B213" s="43" t="s">
        <v>37</v>
      </c>
      <c r="C213" s="43" t="s">
        <v>160</v>
      </c>
      <c r="D213" s="43" t="s">
        <v>262</v>
      </c>
      <c r="E213" s="44" t="s">
        <v>351</v>
      </c>
      <c r="F213" s="45">
        <v>118</v>
      </c>
      <c r="G213" s="14" t="str">
        <f>VLOOKUP(B213,'Akodens FV'!$A$1:$B$1981,2,FALSE)</f>
        <v>Hälsoval</v>
      </c>
    </row>
    <row r="214" spans="1:7" x14ac:dyDescent="0.2">
      <c r="A214" s="10" t="str">
        <f t="shared" si="3"/>
        <v>0804120J01CE02</v>
      </c>
      <c r="B214" s="43" t="s">
        <v>37</v>
      </c>
      <c r="C214" s="43" t="s">
        <v>160</v>
      </c>
      <c r="D214" s="43" t="s">
        <v>246</v>
      </c>
      <c r="E214" s="44" t="s">
        <v>352</v>
      </c>
      <c r="F214" s="45">
        <v>206</v>
      </c>
      <c r="G214" s="14" t="str">
        <f>VLOOKUP(B214,'Akodens FV'!$A$1:$B$1981,2,FALSE)</f>
        <v>Hälsoval</v>
      </c>
    </row>
    <row r="215" spans="1:7" x14ac:dyDescent="0.2">
      <c r="A215" s="10" t="str">
        <f t="shared" si="3"/>
        <v>0804120J01CF05</v>
      </c>
      <c r="B215" s="43" t="s">
        <v>37</v>
      </c>
      <c r="C215" s="43" t="s">
        <v>160</v>
      </c>
      <c r="D215" s="43" t="s">
        <v>251</v>
      </c>
      <c r="E215" s="44" t="s">
        <v>353</v>
      </c>
      <c r="F215" s="45">
        <v>63</v>
      </c>
      <c r="G215" s="14" t="str">
        <f>VLOOKUP(B215,'Akodens FV'!$A$1:$B$1981,2,FALSE)</f>
        <v>Hälsoval</v>
      </c>
    </row>
    <row r="216" spans="1:7" x14ac:dyDescent="0.2">
      <c r="A216" s="10" t="str">
        <f t="shared" si="3"/>
        <v>0804120J01CR02</v>
      </c>
      <c r="B216" s="43" t="s">
        <v>37</v>
      </c>
      <c r="C216" s="43" t="s">
        <v>160</v>
      </c>
      <c r="D216" s="43" t="s">
        <v>253</v>
      </c>
      <c r="E216" s="44" t="s">
        <v>640</v>
      </c>
      <c r="F216" s="45">
        <v>2</v>
      </c>
      <c r="G216" s="14" t="str">
        <f>VLOOKUP(B216,'Akodens FV'!$A$1:$B$1981,2,FALSE)</f>
        <v>Hälsoval</v>
      </c>
    </row>
    <row r="217" spans="1:7" x14ac:dyDescent="0.2">
      <c r="A217" s="10" t="str">
        <f t="shared" si="3"/>
        <v>0804120J01DB05</v>
      </c>
      <c r="B217" s="43" t="s">
        <v>37</v>
      </c>
      <c r="C217" s="43" t="s">
        <v>160</v>
      </c>
      <c r="D217" s="43" t="s">
        <v>261</v>
      </c>
      <c r="E217" s="44" t="s">
        <v>355</v>
      </c>
      <c r="F217" s="45">
        <v>3</v>
      </c>
      <c r="G217" s="14" t="str">
        <f>VLOOKUP(B217,'Akodens FV'!$A$1:$B$1981,2,FALSE)</f>
        <v>Hälsoval</v>
      </c>
    </row>
    <row r="218" spans="1:7" x14ac:dyDescent="0.2">
      <c r="A218" s="10" t="str">
        <f t="shared" si="3"/>
        <v>0804120J01EA01</v>
      </c>
      <c r="B218" s="43" t="s">
        <v>37</v>
      </c>
      <c r="C218" s="43" t="s">
        <v>160</v>
      </c>
      <c r="D218" s="43" t="s">
        <v>259</v>
      </c>
      <c r="E218" s="44" t="s">
        <v>356</v>
      </c>
      <c r="F218" s="45">
        <v>8</v>
      </c>
      <c r="G218" s="14" t="str">
        <f>VLOOKUP(B218,'Akodens FV'!$A$1:$B$1981,2,FALSE)</f>
        <v>Hälsoval</v>
      </c>
    </row>
    <row r="219" spans="1:7" x14ac:dyDescent="0.2">
      <c r="A219" s="10" t="str">
        <f t="shared" si="3"/>
        <v>0804120J01EE01</v>
      </c>
      <c r="B219" s="43" t="s">
        <v>37</v>
      </c>
      <c r="C219" s="43" t="s">
        <v>160</v>
      </c>
      <c r="D219" s="43" t="s">
        <v>258</v>
      </c>
      <c r="E219" s="44" t="s">
        <v>364</v>
      </c>
      <c r="F219" s="45">
        <v>15</v>
      </c>
      <c r="G219" s="14" t="str">
        <f>VLOOKUP(B219,'Akodens FV'!$A$1:$B$1981,2,FALSE)</f>
        <v>Hälsoval</v>
      </c>
    </row>
    <row r="220" spans="1:7" x14ac:dyDescent="0.2">
      <c r="A220" s="10" t="str">
        <f t="shared" si="3"/>
        <v>0804120J01FA01</v>
      </c>
      <c r="B220" s="43" t="s">
        <v>37</v>
      </c>
      <c r="C220" s="43" t="s">
        <v>160</v>
      </c>
      <c r="D220" s="43" t="s">
        <v>250</v>
      </c>
      <c r="E220" s="44" t="s">
        <v>357</v>
      </c>
      <c r="F220" s="45">
        <v>5</v>
      </c>
      <c r="G220" s="14" t="str">
        <f>VLOOKUP(B220,'Akodens FV'!$A$1:$B$1981,2,FALSE)</f>
        <v>Hälsoval</v>
      </c>
    </row>
    <row r="221" spans="1:7" x14ac:dyDescent="0.2">
      <c r="A221" s="10" t="str">
        <f t="shared" si="3"/>
        <v>0804120J01FA09</v>
      </c>
      <c r="B221" s="43" t="s">
        <v>37</v>
      </c>
      <c r="C221" s="43" t="s">
        <v>160</v>
      </c>
      <c r="D221" s="43" t="s">
        <v>257</v>
      </c>
      <c r="E221" s="44" t="s">
        <v>375</v>
      </c>
      <c r="F221" s="45">
        <v>4</v>
      </c>
      <c r="G221" s="14" t="str">
        <f>VLOOKUP(B221,'Akodens FV'!$A$1:$B$1981,2,FALSE)</f>
        <v>Hälsoval</v>
      </c>
    </row>
    <row r="222" spans="1:7" x14ac:dyDescent="0.2">
      <c r="A222" s="10" t="str">
        <f t="shared" si="3"/>
        <v>0804120J01FF01</v>
      </c>
      <c r="B222" s="43" t="s">
        <v>37</v>
      </c>
      <c r="C222" s="43" t="s">
        <v>160</v>
      </c>
      <c r="D222" s="43" t="s">
        <v>248</v>
      </c>
      <c r="E222" s="44" t="s">
        <v>358</v>
      </c>
      <c r="F222" s="45">
        <v>10</v>
      </c>
      <c r="G222" s="14" t="str">
        <f>VLOOKUP(B222,'Akodens FV'!$A$1:$B$1981,2,FALSE)</f>
        <v>Hälsoval</v>
      </c>
    </row>
    <row r="223" spans="1:7" x14ac:dyDescent="0.2">
      <c r="A223" s="10" t="str">
        <f t="shared" si="3"/>
        <v>0804120J01MA02</v>
      </c>
      <c r="B223" s="43" t="s">
        <v>37</v>
      </c>
      <c r="C223" s="43" t="s">
        <v>160</v>
      </c>
      <c r="D223" s="43" t="s">
        <v>252</v>
      </c>
      <c r="E223" s="44" t="s">
        <v>359</v>
      </c>
      <c r="F223" s="45">
        <v>20</v>
      </c>
      <c r="G223" s="14" t="str">
        <f>VLOOKUP(B223,'Akodens FV'!$A$1:$B$1981,2,FALSE)</f>
        <v>Hälsoval</v>
      </c>
    </row>
    <row r="224" spans="1:7" x14ac:dyDescent="0.2">
      <c r="A224" s="10" t="str">
        <f t="shared" si="3"/>
        <v>0804120J01XE01</v>
      </c>
      <c r="B224" s="43" t="s">
        <v>37</v>
      </c>
      <c r="C224" s="43" t="s">
        <v>160</v>
      </c>
      <c r="D224" s="43" t="s">
        <v>255</v>
      </c>
      <c r="E224" s="44" t="s">
        <v>361</v>
      </c>
      <c r="F224" s="45">
        <v>114</v>
      </c>
      <c r="G224" s="14" t="str">
        <f>VLOOKUP(B224,'Akodens FV'!$A$1:$B$1981,2,FALSE)</f>
        <v>Hälsoval</v>
      </c>
    </row>
    <row r="225" spans="1:7" x14ac:dyDescent="0.2">
      <c r="A225" s="10" t="str">
        <f t="shared" si="3"/>
        <v>0804130J01AA02</v>
      </c>
      <c r="B225" s="43" t="s">
        <v>38</v>
      </c>
      <c r="C225" s="43" t="s">
        <v>161</v>
      </c>
      <c r="D225" s="43" t="s">
        <v>249</v>
      </c>
      <c r="E225" s="44" t="s">
        <v>348</v>
      </c>
      <c r="F225" s="45">
        <v>129</v>
      </c>
      <c r="G225" s="14" t="str">
        <f>VLOOKUP(B225,'Akodens FV'!$A$1:$B$1981,2,FALSE)</f>
        <v>Hälsoval</v>
      </c>
    </row>
    <row r="226" spans="1:7" x14ac:dyDescent="0.2">
      <c r="A226" s="10" t="str">
        <f t="shared" si="3"/>
        <v>0804130J01AA04</v>
      </c>
      <c r="B226" s="43" t="s">
        <v>38</v>
      </c>
      <c r="C226" s="43" t="s">
        <v>161</v>
      </c>
      <c r="D226" s="43" t="s">
        <v>264</v>
      </c>
      <c r="E226" s="44" t="s">
        <v>349</v>
      </c>
      <c r="F226" s="45">
        <v>42</v>
      </c>
      <c r="G226" s="14" t="str">
        <f>VLOOKUP(B226,'Akodens FV'!$A$1:$B$1981,2,FALSE)</f>
        <v>Hälsoval</v>
      </c>
    </row>
    <row r="227" spans="1:7" x14ac:dyDescent="0.2">
      <c r="A227" s="10" t="str">
        <f t="shared" si="3"/>
        <v>0804130J01AA07</v>
      </c>
      <c r="B227" s="43" t="s">
        <v>38</v>
      </c>
      <c r="C227" s="43" t="s">
        <v>161</v>
      </c>
      <c r="D227" s="43" t="s">
        <v>263</v>
      </c>
      <c r="E227" s="44" t="s">
        <v>363</v>
      </c>
      <c r="F227" s="45">
        <v>9</v>
      </c>
      <c r="G227" s="14" t="str">
        <f>VLOOKUP(B227,'Akodens FV'!$A$1:$B$1981,2,FALSE)</f>
        <v>Hälsoval</v>
      </c>
    </row>
    <row r="228" spans="1:7" x14ac:dyDescent="0.2">
      <c r="A228" s="10" t="str">
        <f t="shared" si="3"/>
        <v>0804130J01CA04</v>
      </c>
      <c r="B228" s="43" t="s">
        <v>38</v>
      </c>
      <c r="C228" s="43" t="s">
        <v>161</v>
      </c>
      <c r="D228" s="43" t="s">
        <v>247</v>
      </c>
      <c r="E228" s="44" t="s">
        <v>350</v>
      </c>
      <c r="F228" s="45">
        <v>40</v>
      </c>
      <c r="G228" s="14" t="str">
        <f>VLOOKUP(B228,'Akodens FV'!$A$1:$B$1981,2,FALSE)</f>
        <v>Hälsoval</v>
      </c>
    </row>
    <row r="229" spans="1:7" x14ac:dyDescent="0.2">
      <c r="A229" s="10" t="str">
        <f t="shared" si="3"/>
        <v>0804130J01CA08</v>
      </c>
      <c r="B229" s="43" t="s">
        <v>38</v>
      </c>
      <c r="C229" s="43" t="s">
        <v>161</v>
      </c>
      <c r="D229" s="43" t="s">
        <v>262</v>
      </c>
      <c r="E229" s="44" t="s">
        <v>351</v>
      </c>
      <c r="F229" s="45">
        <v>143</v>
      </c>
      <c r="G229" s="14" t="str">
        <f>VLOOKUP(B229,'Akodens FV'!$A$1:$B$1981,2,FALSE)</f>
        <v>Hälsoval</v>
      </c>
    </row>
    <row r="230" spans="1:7" x14ac:dyDescent="0.2">
      <c r="A230" s="10" t="str">
        <f t="shared" si="3"/>
        <v>0804130J01CE02</v>
      </c>
      <c r="B230" s="43" t="s">
        <v>38</v>
      </c>
      <c r="C230" s="43" t="s">
        <v>161</v>
      </c>
      <c r="D230" s="43" t="s">
        <v>246</v>
      </c>
      <c r="E230" s="44" t="s">
        <v>352</v>
      </c>
      <c r="F230" s="45">
        <v>352</v>
      </c>
      <c r="G230" s="14" t="str">
        <f>VLOOKUP(B230,'Akodens FV'!$A$1:$B$1981,2,FALSE)</f>
        <v>Hälsoval</v>
      </c>
    </row>
    <row r="231" spans="1:7" x14ac:dyDescent="0.2">
      <c r="A231" s="10" t="str">
        <f t="shared" si="3"/>
        <v>0804130J01CF05</v>
      </c>
      <c r="B231" s="43" t="s">
        <v>38</v>
      </c>
      <c r="C231" s="43" t="s">
        <v>161</v>
      </c>
      <c r="D231" s="43" t="s">
        <v>251</v>
      </c>
      <c r="E231" s="44" t="s">
        <v>353</v>
      </c>
      <c r="F231" s="45">
        <v>79</v>
      </c>
      <c r="G231" s="14" t="str">
        <f>VLOOKUP(B231,'Akodens FV'!$A$1:$B$1981,2,FALSE)</f>
        <v>Hälsoval</v>
      </c>
    </row>
    <row r="232" spans="1:7" x14ac:dyDescent="0.2">
      <c r="A232" s="10" t="str">
        <f t="shared" si="3"/>
        <v>0804130J01CR02</v>
      </c>
      <c r="B232" s="43" t="s">
        <v>38</v>
      </c>
      <c r="C232" s="43" t="s">
        <v>161</v>
      </c>
      <c r="D232" s="43" t="s">
        <v>253</v>
      </c>
      <c r="E232" s="44" t="s">
        <v>640</v>
      </c>
      <c r="F232" s="45">
        <v>7</v>
      </c>
      <c r="G232" s="14" t="str">
        <f>VLOOKUP(B232,'Akodens FV'!$A$1:$B$1981,2,FALSE)</f>
        <v>Hälsoval</v>
      </c>
    </row>
    <row r="233" spans="1:7" x14ac:dyDescent="0.2">
      <c r="A233" s="10" t="str">
        <f t="shared" si="3"/>
        <v>0804130J01DB05</v>
      </c>
      <c r="B233" s="43" t="s">
        <v>38</v>
      </c>
      <c r="C233" s="43" t="s">
        <v>161</v>
      </c>
      <c r="D233" s="43" t="s">
        <v>261</v>
      </c>
      <c r="E233" s="44" t="s">
        <v>355</v>
      </c>
      <c r="F233" s="45">
        <v>10</v>
      </c>
      <c r="G233" s="14" t="str">
        <f>VLOOKUP(B233,'Akodens FV'!$A$1:$B$1981,2,FALSE)</f>
        <v>Hälsoval</v>
      </c>
    </row>
    <row r="234" spans="1:7" x14ac:dyDescent="0.2">
      <c r="A234" s="10" t="str">
        <f t="shared" si="3"/>
        <v>0804130J01EA01</v>
      </c>
      <c r="B234" s="43" t="s">
        <v>38</v>
      </c>
      <c r="C234" s="43" t="s">
        <v>161</v>
      </c>
      <c r="D234" s="43" t="s">
        <v>259</v>
      </c>
      <c r="E234" s="44" t="s">
        <v>356</v>
      </c>
      <c r="F234" s="45">
        <v>17</v>
      </c>
      <c r="G234" s="14" t="str">
        <f>VLOOKUP(B234,'Akodens FV'!$A$1:$B$1981,2,FALSE)</f>
        <v>Hälsoval</v>
      </c>
    </row>
    <row r="235" spans="1:7" x14ac:dyDescent="0.2">
      <c r="A235" s="10" t="str">
        <f t="shared" si="3"/>
        <v>0804130J01EE01</v>
      </c>
      <c r="B235" s="43" t="s">
        <v>38</v>
      </c>
      <c r="C235" s="43" t="s">
        <v>161</v>
      </c>
      <c r="D235" s="43" t="s">
        <v>258</v>
      </c>
      <c r="E235" s="44" t="s">
        <v>364</v>
      </c>
      <c r="F235" s="45">
        <v>4</v>
      </c>
      <c r="G235" s="14" t="str">
        <f>VLOOKUP(B235,'Akodens FV'!$A$1:$B$1981,2,FALSE)</f>
        <v>Hälsoval</v>
      </c>
    </row>
    <row r="236" spans="1:7" x14ac:dyDescent="0.2">
      <c r="A236" s="10" t="str">
        <f t="shared" si="3"/>
        <v>0804130J01FA01</v>
      </c>
      <c r="B236" s="43" t="s">
        <v>38</v>
      </c>
      <c r="C236" s="43" t="s">
        <v>161</v>
      </c>
      <c r="D236" s="43" t="s">
        <v>250</v>
      </c>
      <c r="E236" s="44" t="s">
        <v>357</v>
      </c>
      <c r="F236" s="45">
        <v>1</v>
      </c>
      <c r="G236" s="14" t="str">
        <f>VLOOKUP(B236,'Akodens FV'!$A$1:$B$1981,2,FALSE)</f>
        <v>Hälsoval</v>
      </c>
    </row>
    <row r="237" spans="1:7" x14ac:dyDescent="0.2">
      <c r="A237" s="10" t="str">
        <f t="shared" si="3"/>
        <v>0804130J01FA09</v>
      </c>
      <c r="B237" s="43" t="s">
        <v>38</v>
      </c>
      <c r="C237" s="43" t="s">
        <v>161</v>
      </c>
      <c r="D237" s="43" t="s">
        <v>257</v>
      </c>
      <c r="E237" s="44" t="s">
        <v>375</v>
      </c>
      <c r="F237" s="45">
        <v>1</v>
      </c>
      <c r="G237" s="14" t="str">
        <f>VLOOKUP(B237,'Akodens FV'!$A$1:$B$1981,2,FALSE)</f>
        <v>Hälsoval</v>
      </c>
    </row>
    <row r="238" spans="1:7" x14ac:dyDescent="0.2">
      <c r="A238" s="10" t="str">
        <f t="shared" si="3"/>
        <v>0804130J01FA10</v>
      </c>
      <c r="B238" s="43" t="s">
        <v>38</v>
      </c>
      <c r="C238" s="43" t="s">
        <v>161</v>
      </c>
      <c r="D238" s="43" t="s">
        <v>268</v>
      </c>
      <c r="E238" s="44" t="s">
        <v>368</v>
      </c>
      <c r="F238" s="45">
        <v>1</v>
      </c>
      <c r="G238" s="14" t="str">
        <f>VLOOKUP(B238,'Akodens FV'!$A$1:$B$1981,2,FALSE)</f>
        <v>Hälsoval</v>
      </c>
    </row>
    <row r="239" spans="1:7" x14ac:dyDescent="0.2">
      <c r="A239" s="10" t="str">
        <f t="shared" si="3"/>
        <v>0804130J01FF01</v>
      </c>
      <c r="B239" s="43" t="s">
        <v>38</v>
      </c>
      <c r="C239" s="43" t="s">
        <v>161</v>
      </c>
      <c r="D239" s="43" t="s">
        <v>248</v>
      </c>
      <c r="E239" s="44" t="s">
        <v>358</v>
      </c>
      <c r="F239" s="45">
        <v>36</v>
      </c>
      <c r="G239" s="14" t="str">
        <f>VLOOKUP(B239,'Akodens FV'!$A$1:$B$1981,2,FALSE)</f>
        <v>Hälsoval</v>
      </c>
    </row>
    <row r="240" spans="1:7" x14ac:dyDescent="0.2">
      <c r="A240" s="10" t="str">
        <f t="shared" si="3"/>
        <v>0804130J01MA02</v>
      </c>
      <c r="B240" s="43" t="s">
        <v>38</v>
      </c>
      <c r="C240" s="43" t="s">
        <v>161</v>
      </c>
      <c r="D240" s="43" t="s">
        <v>252</v>
      </c>
      <c r="E240" s="44" t="s">
        <v>359</v>
      </c>
      <c r="F240" s="45">
        <v>36</v>
      </c>
      <c r="G240" s="14" t="str">
        <f>VLOOKUP(B240,'Akodens FV'!$A$1:$B$1981,2,FALSE)</f>
        <v>Hälsoval</v>
      </c>
    </row>
    <row r="241" spans="1:7" x14ac:dyDescent="0.2">
      <c r="A241" s="10" t="str">
        <f t="shared" si="3"/>
        <v>0804130J01MA12</v>
      </c>
      <c r="B241" s="43" t="s">
        <v>38</v>
      </c>
      <c r="C241" s="43" t="s">
        <v>161</v>
      </c>
      <c r="D241" s="43" t="s">
        <v>265</v>
      </c>
      <c r="E241" s="44" t="s">
        <v>379</v>
      </c>
      <c r="F241" s="45">
        <v>2</v>
      </c>
      <c r="G241" s="14" t="str">
        <f>VLOOKUP(B241,'Akodens FV'!$A$1:$B$1981,2,FALSE)</f>
        <v>Hälsoval</v>
      </c>
    </row>
    <row r="242" spans="1:7" x14ac:dyDescent="0.2">
      <c r="A242" s="10" t="str">
        <f t="shared" si="3"/>
        <v>0804130J01XE01</v>
      </c>
      <c r="B242" s="43" t="s">
        <v>38</v>
      </c>
      <c r="C242" s="43" t="s">
        <v>161</v>
      </c>
      <c r="D242" s="43" t="s">
        <v>255</v>
      </c>
      <c r="E242" s="44" t="s">
        <v>361</v>
      </c>
      <c r="F242" s="45">
        <v>158</v>
      </c>
      <c r="G242" s="14" t="str">
        <f>VLOOKUP(B242,'Akodens FV'!$A$1:$B$1981,2,FALSE)</f>
        <v>Hälsoval</v>
      </c>
    </row>
    <row r="243" spans="1:7" x14ac:dyDescent="0.2">
      <c r="A243" s="10" t="str">
        <f t="shared" si="3"/>
        <v>0805101J01CE02</v>
      </c>
      <c r="B243" s="43" t="s">
        <v>397</v>
      </c>
      <c r="C243" s="43" t="s">
        <v>536</v>
      </c>
      <c r="D243" s="43" t="s">
        <v>246</v>
      </c>
      <c r="E243" s="44" t="s">
        <v>352</v>
      </c>
      <c r="F243" s="45">
        <v>1</v>
      </c>
      <c r="G243" s="14" t="str">
        <f>VLOOKUP(B243,'Akodens FV'!$A$1:$B$1981,2,FALSE)</f>
        <v>Tandv inkl priv</v>
      </c>
    </row>
    <row r="244" spans="1:7" x14ac:dyDescent="0.2">
      <c r="A244" s="10" t="str">
        <f t="shared" si="3"/>
        <v>0805101J01MA06</v>
      </c>
      <c r="B244" s="43" t="s">
        <v>397</v>
      </c>
      <c r="C244" s="43" t="s">
        <v>536</v>
      </c>
      <c r="D244" s="43" t="s">
        <v>256</v>
      </c>
      <c r="E244" s="44" t="s">
        <v>366</v>
      </c>
      <c r="F244" s="45">
        <v>1</v>
      </c>
      <c r="G244" s="14" t="str">
        <f>VLOOKUP(B244,'Akodens FV'!$A$1:$B$1981,2,FALSE)</f>
        <v>Tandv inkl priv</v>
      </c>
    </row>
    <row r="245" spans="1:7" x14ac:dyDescent="0.2">
      <c r="A245" s="10" t="str">
        <f t="shared" si="3"/>
        <v>0805102J01CA04</v>
      </c>
      <c r="B245" s="43" t="s">
        <v>488</v>
      </c>
      <c r="C245" s="43" t="s">
        <v>430</v>
      </c>
      <c r="D245" s="43" t="s">
        <v>247</v>
      </c>
      <c r="E245" s="44" t="s">
        <v>350</v>
      </c>
      <c r="F245" s="45">
        <v>3</v>
      </c>
      <c r="G245" s="14" t="str">
        <f>VLOOKUP(B245,'Akodens FV'!$A$1:$B$1981,2,FALSE)</f>
        <v>Tandv inkl priv</v>
      </c>
    </row>
    <row r="246" spans="1:7" x14ac:dyDescent="0.2">
      <c r="A246" s="10" t="str">
        <f t="shared" si="3"/>
        <v>0805102J01CE02</v>
      </c>
      <c r="B246" s="43" t="s">
        <v>488</v>
      </c>
      <c r="C246" s="43" t="s">
        <v>430</v>
      </c>
      <c r="D246" s="43" t="s">
        <v>246</v>
      </c>
      <c r="E246" s="44" t="s">
        <v>352</v>
      </c>
      <c r="F246" s="45">
        <v>77</v>
      </c>
      <c r="G246" s="14" t="str">
        <f>VLOOKUP(B246,'Akodens FV'!$A$1:$B$1981,2,FALSE)</f>
        <v>Tandv inkl priv</v>
      </c>
    </row>
    <row r="247" spans="1:7" x14ac:dyDescent="0.2">
      <c r="A247" s="10" t="str">
        <f t="shared" si="3"/>
        <v>0805102J01FA01</v>
      </c>
      <c r="B247" s="43" t="s">
        <v>488</v>
      </c>
      <c r="C247" s="43" t="s">
        <v>430</v>
      </c>
      <c r="D247" s="43" t="s">
        <v>250</v>
      </c>
      <c r="E247" s="44" t="s">
        <v>357</v>
      </c>
      <c r="F247" s="45">
        <v>1</v>
      </c>
      <c r="G247" s="14" t="str">
        <f>VLOOKUP(B247,'Akodens FV'!$A$1:$B$1981,2,FALSE)</f>
        <v>Tandv inkl priv</v>
      </c>
    </row>
    <row r="248" spans="1:7" x14ac:dyDescent="0.2">
      <c r="A248" s="10" t="str">
        <f t="shared" si="3"/>
        <v>0805102J01FF01</v>
      </c>
      <c r="B248" s="43" t="s">
        <v>488</v>
      </c>
      <c r="C248" s="43" t="s">
        <v>430</v>
      </c>
      <c r="D248" s="43" t="s">
        <v>248</v>
      </c>
      <c r="E248" s="44" t="s">
        <v>358</v>
      </c>
      <c r="F248" s="45">
        <v>1</v>
      </c>
      <c r="G248" s="14" t="str">
        <f>VLOOKUP(B248,'Akodens FV'!$A$1:$B$1981,2,FALSE)</f>
        <v>Tandv inkl priv</v>
      </c>
    </row>
    <row r="249" spans="1:7" x14ac:dyDescent="0.2">
      <c r="A249" s="10" t="str">
        <f t="shared" si="3"/>
        <v>0805103J01CA04</v>
      </c>
      <c r="B249" s="43" t="s">
        <v>489</v>
      </c>
      <c r="C249" s="43" t="s">
        <v>431</v>
      </c>
      <c r="D249" s="43" t="s">
        <v>247</v>
      </c>
      <c r="E249" s="44" t="s">
        <v>350</v>
      </c>
      <c r="F249" s="45">
        <v>8</v>
      </c>
      <c r="G249" s="14" t="str">
        <f>VLOOKUP(B249,'Akodens FV'!$A$1:$B$1981,2,FALSE)</f>
        <v>Tandv inkl priv</v>
      </c>
    </row>
    <row r="250" spans="1:7" x14ac:dyDescent="0.2">
      <c r="A250" s="10" t="str">
        <f t="shared" si="3"/>
        <v>0805103J01CE02</v>
      </c>
      <c r="B250" s="43" t="s">
        <v>489</v>
      </c>
      <c r="C250" s="43" t="s">
        <v>431</v>
      </c>
      <c r="D250" s="43" t="s">
        <v>246</v>
      </c>
      <c r="E250" s="44" t="s">
        <v>352</v>
      </c>
      <c r="F250" s="45">
        <v>32</v>
      </c>
      <c r="G250" s="14" t="str">
        <f>VLOOKUP(B250,'Akodens FV'!$A$1:$B$1981,2,FALSE)</f>
        <v>Tandv inkl priv</v>
      </c>
    </row>
    <row r="251" spans="1:7" x14ac:dyDescent="0.2">
      <c r="A251" s="10" t="str">
        <f t="shared" si="3"/>
        <v>0805103J01FF01</v>
      </c>
      <c r="B251" s="43" t="s">
        <v>489</v>
      </c>
      <c r="C251" s="43" t="s">
        <v>431</v>
      </c>
      <c r="D251" s="43" t="s">
        <v>248</v>
      </c>
      <c r="E251" s="44" t="s">
        <v>358</v>
      </c>
      <c r="F251" s="45">
        <v>10</v>
      </c>
      <c r="G251" s="14" t="str">
        <f>VLOOKUP(B251,'Akodens FV'!$A$1:$B$1981,2,FALSE)</f>
        <v>Tandv inkl priv</v>
      </c>
    </row>
    <row r="252" spans="1:7" x14ac:dyDescent="0.2">
      <c r="A252" s="10" t="str">
        <f t="shared" si="3"/>
        <v>0805104J01CA04</v>
      </c>
      <c r="B252" s="43" t="s">
        <v>490</v>
      </c>
      <c r="C252" s="43" t="s">
        <v>432</v>
      </c>
      <c r="D252" s="43" t="s">
        <v>247</v>
      </c>
      <c r="E252" s="44" t="s">
        <v>350</v>
      </c>
      <c r="F252" s="45">
        <v>19</v>
      </c>
      <c r="G252" s="14" t="str">
        <f>VLOOKUP(B252,'Akodens FV'!$A$1:$B$1981,2,FALSE)</f>
        <v>Tandv inkl priv</v>
      </c>
    </row>
    <row r="253" spans="1:7" x14ac:dyDescent="0.2">
      <c r="A253" s="10" t="str">
        <f t="shared" si="3"/>
        <v>0805104J01CE02</v>
      </c>
      <c r="B253" s="43" t="s">
        <v>490</v>
      </c>
      <c r="C253" s="43" t="s">
        <v>432</v>
      </c>
      <c r="D253" s="43" t="s">
        <v>246</v>
      </c>
      <c r="E253" s="44" t="s">
        <v>352</v>
      </c>
      <c r="F253" s="45">
        <v>41</v>
      </c>
      <c r="G253" s="14" t="str">
        <f>VLOOKUP(B253,'Akodens FV'!$A$1:$B$1981,2,FALSE)</f>
        <v>Tandv inkl priv</v>
      </c>
    </row>
    <row r="254" spans="1:7" x14ac:dyDescent="0.2">
      <c r="A254" s="10" t="str">
        <f t="shared" si="3"/>
        <v>0805104J01FF01</v>
      </c>
      <c r="B254" s="43" t="s">
        <v>490</v>
      </c>
      <c r="C254" s="43" t="s">
        <v>432</v>
      </c>
      <c r="D254" s="43" t="s">
        <v>248</v>
      </c>
      <c r="E254" s="44" t="s">
        <v>358</v>
      </c>
      <c r="F254" s="45">
        <v>4</v>
      </c>
      <c r="G254" s="14" t="str">
        <f>VLOOKUP(B254,'Akodens FV'!$A$1:$B$1981,2,FALSE)</f>
        <v>Tandv inkl priv</v>
      </c>
    </row>
    <row r="255" spans="1:7" x14ac:dyDescent="0.2">
      <c r="A255" s="10" t="str">
        <f t="shared" si="3"/>
        <v>0805105J01AA02</v>
      </c>
      <c r="B255" s="43" t="s">
        <v>491</v>
      </c>
      <c r="C255" s="43" t="s">
        <v>433</v>
      </c>
      <c r="D255" s="43" t="s">
        <v>249</v>
      </c>
      <c r="E255" s="44" t="s">
        <v>348</v>
      </c>
      <c r="F255" s="45">
        <v>1</v>
      </c>
      <c r="G255" s="14" t="str">
        <f>VLOOKUP(B255,'Akodens FV'!$A$1:$B$1981,2,FALSE)</f>
        <v>Tandv inkl priv</v>
      </c>
    </row>
    <row r="256" spans="1:7" x14ac:dyDescent="0.2">
      <c r="A256" s="10" t="str">
        <f t="shared" si="3"/>
        <v>0805105J01CE02</v>
      </c>
      <c r="B256" s="43" t="s">
        <v>491</v>
      </c>
      <c r="C256" s="43" t="s">
        <v>433</v>
      </c>
      <c r="D256" s="43" t="s">
        <v>246</v>
      </c>
      <c r="E256" s="44" t="s">
        <v>352</v>
      </c>
      <c r="F256" s="45">
        <v>48</v>
      </c>
      <c r="G256" s="14" t="str">
        <f>VLOOKUP(B256,'Akodens FV'!$A$1:$B$1981,2,FALSE)</f>
        <v>Tandv inkl priv</v>
      </c>
    </row>
    <row r="257" spans="1:7" x14ac:dyDescent="0.2">
      <c r="A257" s="10" t="str">
        <f t="shared" si="3"/>
        <v>0805105J01FF01</v>
      </c>
      <c r="B257" s="43" t="s">
        <v>491</v>
      </c>
      <c r="C257" s="43" t="s">
        <v>433</v>
      </c>
      <c r="D257" s="43" t="s">
        <v>248</v>
      </c>
      <c r="E257" s="44" t="s">
        <v>358</v>
      </c>
      <c r="F257" s="45">
        <v>4</v>
      </c>
      <c r="G257" s="14" t="str">
        <f>VLOOKUP(B257,'Akodens FV'!$A$1:$B$1981,2,FALSE)</f>
        <v>Tandv inkl priv</v>
      </c>
    </row>
    <row r="258" spans="1:7" x14ac:dyDescent="0.2">
      <c r="A258" s="10" t="str">
        <f t="shared" si="3"/>
        <v>0805106J01CE02</v>
      </c>
      <c r="B258" s="43" t="s">
        <v>492</v>
      </c>
      <c r="C258" s="43" t="s">
        <v>434</v>
      </c>
      <c r="D258" s="43" t="s">
        <v>246</v>
      </c>
      <c r="E258" s="44" t="s">
        <v>352</v>
      </c>
      <c r="F258" s="45">
        <v>1</v>
      </c>
      <c r="G258" s="14" t="str">
        <f>VLOOKUP(B258,'Akodens FV'!$A$1:$B$1981,2,FALSE)</f>
        <v>Tandv inkl priv</v>
      </c>
    </row>
    <row r="259" spans="1:7" x14ac:dyDescent="0.2">
      <c r="A259" s="10" t="str">
        <f t="shared" ref="A259:A322" si="4">B259&amp;D259</f>
        <v>0805107J01AA02</v>
      </c>
      <c r="B259" s="43" t="s">
        <v>493</v>
      </c>
      <c r="C259" s="43" t="s">
        <v>435</v>
      </c>
      <c r="D259" s="43" t="s">
        <v>249</v>
      </c>
      <c r="E259" s="44" t="s">
        <v>348</v>
      </c>
      <c r="F259" s="45">
        <v>2</v>
      </c>
      <c r="G259" s="14" t="str">
        <f>VLOOKUP(B259,'Akodens FV'!$A$1:$B$1981,2,FALSE)</f>
        <v>Tandv inkl priv</v>
      </c>
    </row>
    <row r="260" spans="1:7" x14ac:dyDescent="0.2">
      <c r="A260" s="10" t="str">
        <f t="shared" si="4"/>
        <v>0805107J01CA04</v>
      </c>
      <c r="B260" s="43" t="s">
        <v>493</v>
      </c>
      <c r="C260" s="43" t="s">
        <v>435</v>
      </c>
      <c r="D260" s="43" t="s">
        <v>247</v>
      </c>
      <c r="E260" s="44" t="s">
        <v>350</v>
      </c>
      <c r="F260" s="45">
        <v>7</v>
      </c>
      <c r="G260" s="14" t="str">
        <f>VLOOKUP(B260,'Akodens FV'!$A$1:$B$1981,2,FALSE)</f>
        <v>Tandv inkl priv</v>
      </c>
    </row>
    <row r="261" spans="1:7" x14ac:dyDescent="0.2">
      <c r="A261" s="10" t="str">
        <f t="shared" si="4"/>
        <v>0805107J01CE02</v>
      </c>
      <c r="B261" s="43" t="s">
        <v>493</v>
      </c>
      <c r="C261" s="43" t="s">
        <v>435</v>
      </c>
      <c r="D261" s="43" t="s">
        <v>246</v>
      </c>
      <c r="E261" s="44" t="s">
        <v>352</v>
      </c>
      <c r="F261" s="45">
        <v>49</v>
      </c>
      <c r="G261" s="14" t="str">
        <f>VLOOKUP(B261,'Akodens FV'!$A$1:$B$1981,2,FALSE)</f>
        <v>Tandv inkl priv</v>
      </c>
    </row>
    <row r="262" spans="1:7" x14ac:dyDescent="0.2">
      <c r="A262" s="10" t="str">
        <f t="shared" si="4"/>
        <v>0805107J01FF01</v>
      </c>
      <c r="B262" s="43" t="s">
        <v>493</v>
      </c>
      <c r="C262" s="43" t="s">
        <v>435</v>
      </c>
      <c r="D262" s="43" t="s">
        <v>248</v>
      </c>
      <c r="E262" s="44" t="s">
        <v>358</v>
      </c>
      <c r="F262" s="45">
        <v>12</v>
      </c>
      <c r="G262" s="14" t="str">
        <f>VLOOKUP(B262,'Akodens FV'!$A$1:$B$1981,2,FALSE)</f>
        <v>Tandv inkl priv</v>
      </c>
    </row>
    <row r="263" spans="1:7" x14ac:dyDescent="0.2">
      <c r="A263" s="10" t="str">
        <f t="shared" si="4"/>
        <v>0805108J01CE02</v>
      </c>
      <c r="B263" s="43" t="s">
        <v>494</v>
      </c>
      <c r="C263" s="43" t="s">
        <v>436</v>
      </c>
      <c r="D263" s="43" t="s">
        <v>246</v>
      </c>
      <c r="E263" s="44" t="s">
        <v>352</v>
      </c>
      <c r="F263" s="45">
        <v>11</v>
      </c>
      <c r="G263" s="14" t="str">
        <f>VLOOKUP(B263,'Akodens FV'!$A$1:$B$1981,2,FALSE)</f>
        <v>Tandv inkl priv</v>
      </c>
    </row>
    <row r="264" spans="1:7" x14ac:dyDescent="0.2">
      <c r="A264" s="10" t="str">
        <f t="shared" si="4"/>
        <v>0805109J01CA04</v>
      </c>
      <c r="B264" s="43" t="s">
        <v>495</v>
      </c>
      <c r="C264" s="43" t="s">
        <v>437</v>
      </c>
      <c r="D264" s="43" t="s">
        <v>247</v>
      </c>
      <c r="E264" s="44" t="s">
        <v>350</v>
      </c>
      <c r="F264" s="45">
        <v>2</v>
      </c>
      <c r="G264" s="14" t="str">
        <f>VLOOKUP(B264,'Akodens FV'!$A$1:$B$1981,2,FALSE)</f>
        <v>Tandv inkl priv</v>
      </c>
    </row>
    <row r="265" spans="1:7" x14ac:dyDescent="0.2">
      <c r="A265" s="10" t="str">
        <f t="shared" si="4"/>
        <v>0805109J01CE02</v>
      </c>
      <c r="B265" s="43" t="s">
        <v>495</v>
      </c>
      <c r="C265" s="43" t="s">
        <v>437</v>
      </c>
      <c r="D265" s="43" t="s">
        <v>246</v>
      </c>
      <c r="E265" s="44" t="s">
        <v>352</v>
      </c>
      <c r="F265" s="45">
        <v>50</v>
      </c>
      <c r="G265" s="14" t="str">
        <f>VLOOKUP(B265,'Akodens FV'!$A$1:$B$1981,2,FALSE)</f>
        <v>Tandv inkl priv</v>
      </c>
    </row>
    <row r="266" spans="1:7" x14ac:dyDescent="0.2">
      <c r="A266" s="10" t="str">
        <f t="shared" si="4"/>
        <v>0805109J01FF01</v>
      </c>
      <c r="B266" s="43" t="s">
        <v>495</v>
      </c>
      <c r="C266" s="43" t="s">
        <v>437</v>
      </c>
      <c r="D266" s="43" t="s">
        <v>248</v>
      </c>
      <c r="E266" s="44" t="s">
        <v>358</v>
      </c>
      <c r="F266" s="45">
        <v>11</v>
      </c>
      <c r="G266" s="14" t="str">
        <f>VLOOKUP(B266,'Akodens FV'!$A$1:$B$1981,2,FALSE)</f>
        <v>Tandv inkl priv</v>
      </c>
    </row>
    <row r="267" spans="1:7" x14ac:dyDescent="0.2">
      <c r="A267" s="10" t="str">
        <f t="shared" si="4"/>
        <v>0805110J01CA04</v>
      </c>
      <c r="B267" s="43" t="s">
        <v>496</v>
      </c>
      <c r="C267" s="43" t="s">
        <v>438</v>
      </c>
      <c r="D267" s="43" t="s">
        <v>247</v>
      </c>
      <c r="E267" s="44" t="s">
        <v>350</v>
      </c>
      <c r="F267" s="45">
        <v>2</v>
      </c>
      <c r="G267" s="14" t="str">
        <f>VLOOKUP(B267,'Akodens FV'!$A$1:$B$1981,2,FALSE)</f>
        <v>Tandv inkl priv</v>
      </c>
    </row>
    <row r="268" spans="1:7" x14ac:dyDescent="0.2">
      <c r="A268" s="10" t="str">
        <f t="shared" si="4"/>
        <v>0805110J01CE02</v>
      </c>
      <c r="B268" s="43" t="s">
        <v>496</v>
      </c>
      <c r="C268" s="43" t="s">
        <v>438</v>
      </c>
      <c r="D268" s="43" t="s">
        <v>246</v>
      </c>
      <c r="E268" s="44" t="s">
        <v>352</v>
      </c>
      <c r="F268" s="45">
        <v>38</v>
      </c>
      <c r="G268" s="14" t="str">
        <f>VLOOKUP(B268,'Akodens FV'!$A$1:$B$1981,2,FALSE)</f>
        <v>Tandv inkl priv</v>
      </c>
    </row>
    <row r="269" spans="1:7" x14ac:dyDescent="0.2">
      <c r="A269" s="10" t="str">
        <f t="shared" si="4"/>
        <v>0805110J01FF01</v>
      </c>
      <c r="B269" s="43" t="s">
        <v>496</v>
      </c>
      <c r="C269" s="43" t="s">
        <v>438</v>
      </c>
      <c r="D269" s="43" t="s">
        <v>248</v>
      </c>
      <c r="E269" s="44" t="s">
        <v>358</v>
      </c>
      <c r="F269" s="45">
        <v>2</v>
      </c>
      <c r="G269" s="14" t="str">
        <f>VLOOKUP(B269,'Akodens FV'!$A$1:$B$1981,2,FALSE)</f>
        <v>Tandv inkl priv</v>
      </c>
    </row>
    <row r="270" spans="1:7" x14ac:dyDescent="0.2">
      <c r="A270" s="10" t="str">
        <f t="shared" si="4"/>
        <v>0805112J01CE02</v>
      </c>
      <c r="B270" s="43" t="s">
        <v>497</v>
      </c>
      <c r="C270" s="43" t="s">
        <v>439</v>
      </c>
      <c r="D270" s="43" t="s">
        <v>246</v>
      </c>
      <c r="E270" s="44" t="s">
        <v>352</v>
      </c>
      <c r="F270" s="45">
        <v>24</v>
      </c>
      <c r="G270" s="14" t="str">
        <f>VLOOKUP(B270,'Akodens FV'!$A$1:$B$1981,2,FALSE)</f>
        <v>Tandv inkl priv</v>
      </c>
    </row>
    <row r="271" spans="1:7" x14ac:dyDescent="0.2">
      <c r="A271" s="10" t="str">
        <f t="shared" si="4"/>
        <v>0805112J01FF01</v>
      </c>
      <c r="B271" s="43" t="s">
        <v>497</v>
      </c>
      <c r="C271" s="43" t="s">
        <v>439</v>
      </c>
      <c r="D271" s="43" t="s">
        <v>248</v>
      </c>
      <c r="E271" s="44" t="s">
        <v>358</v>
      </c>
      <c r="F271" s="45">
        <v>1</v>
      </c>
      <c r="G271" s="14" t="str">
        <f>VLOOKUP(B271,'Akodens FV'!$A$1:$B$1981,2,FALSE)</f>
        <v>Tandv inkl priv</v>
      </c>
    </row>
    <row r="272" spans="1:7" x14ac:dyDescent="0.2">
      <c r="A272" s="10" t="str">
        <f t="shared" si="4"/>
        <v>0805113J01AA02</v>
      </c>
      <c r="B272" s="43" t="s">
        <v>613</v>
      </c>
      <c r="C272" s="43" t="s">
        <v>612</v>
      </c>
      <c r="D272" s="43" t="s">
        <v>249</v>
      </c>
      <c r="E272" s="44" t="s">
        <v>348</v>
      </c>
      <c r="F272" s="45">
        <v>2</v>
      </c>
      <c r="G272" s="14" t="str">
        <f>VLOOKUP(B272,'Akodens FV'!$A$1:$B$1981,2,FALSE)</f>
        <v>Tandv inkl priv</v>
      </c>
    </row>
    <row r="273" spans="1:7" x14ac:dyDescent="0.2">
      <c r="A273" s="10" t="str">
        <f t="shared" si="4"/>
        <v>0805113J01CA04</v>
      </c>
      <c r="B273" s="43" t="s">
        <v>613</v>
      </c>
      <c r="C273" s="43" t="s">
        <v>612</v>
      </c>
      <c r="D273" s="43" t="s">
        <v>247</v>
      </c>
      <c r="E273" s="44" t="s">
        <v>350</v>
      </c>
      <c r="F273" s="45">
        <v>1</v>
      </c>
      <c r="G273" s="14" t="str">
        <f>VLOOKUP(B273,'Akodens FV'!$A$1:$B$1981,2,FALSE)</f>
        <v>Tandv inkl priv</v>
      </c>
    </row>
    <row r="274" spans="1:7" x14ac:dyDescent="0.2">
      <c r="A274" s="10" t="str">
        <f t="shared" si="4"/>
        <v>0805113J01CE02</v>
      </c>
      <c r="B274" s="43" t="s">
        <v>613</v>
      </c>
      <c r="C274" s="43" t="s">
        <v>612</v>
      </c>
      <c r="D274" s="43" t="s">
        <v>246</v>
      </c>
      <c r="E274" s="44" t="s">
        <v>352</v>
      </c>
      <c r="F274" s="45">
        <v>36</v>
      </c>
      <c r="G274" s="14" t="str">
        <f>VLOOKUP(B274,'Akodens FV'!$A$1:$B$1981,2,FALSE)</f>
        <v>Tandv inkl priv</v>
      </c>
    </row>
    <row r="275" spans="1:7" x14ac:dyDescent="0.2">
      <c r="A275" s="10" t="str">
        <f t="shared" si="4"/>
        <v>0805113J01FA01</v>
      </c>
      <c r="B275" s="43" t="s">
        <v>613</v>
      </c>
      <c r="C275" s="43" t="s">
        <v>612</v>
      </c>
      <c r="D275" s="43" t="s">
        <v>250</v>
      </c>
      <c r="E275" s="44" t="s">
        <v>357</v>
      </c>
      <c r="F275" s="45">
        <v>3</v>
      </c>
      <c r="G275" s="14" t="str">
        <f>VLOOKUP(B275,'Akodens FV'!$A$1:$B$1981,2,FALSE)</f>
        <v>Tandv inkl priv</v>
      </c>
    </row>
    <row r="276" spans="1:7" x14ac:dyDescent="0.2">
      <c r="A276" s="10" t="str">
        <f t="shared" si="4"/>
        <v>0806010J01AA02</v>
      </c>
      <c r="B276" s="43" t="s">
        <v>325</v>
      </c>
      <c r="C276" s="43" t="s">
        <v>406</v>
      </c>
      <c r="D276" s="43" t="s">
        <v>249</v>
      </c>
      <c r="E276" s="44" t="s">
        <v>348</v>
      </c>
      <c r="F276" s="45">
        <v>6</v>
      </c>
      <c r="G276" s="14" t="str">
        <f>VLOOKUP(B276,'Akodens FV'!$A$1:$B$1981,2,FALSE)</f>
        <v>Priv spec</v>
      </c>
    </row>
    <row r="277" spans="1:7" x14ac:dyDescent="0.2">
      <c r="A277" s="10" t="str">
        <f t="shared" si="4"/>
        <v>0806010J01CA08</v>
      </c>
      <c r="B277" s="43" t="s">
        <v>325</v>
      </c>
      <c r="C277" s="43" t="s">
        <v>406</v>
      </c>
      <c r="D277" s="43" t="s">
        <v>262</v>
      </c>
      <c r="E277" s="44" t="s">
        <v>351</v>
      </c>
      <c r="F277" s="45">
        <v>1</v>
      </c>
      <c r="G277" s="14" t="str">
        <f>VLOOKUP(B277,'Akodens FV'!$A$1:$B$1981,2,FALSE)</f>
        <v>Priv spec</v>
      </c>
    </row>
    <row r="278" spans="1:7" x14ac:dyDescent="0.2">
      <c r="A278" s="10" t="str">
        <f t="shared" si="4"/>
        <v>0806010J01CE02</v>
      </c>
      <c r="B278" s="43" t="s">
        <v>325</v>
      </c>
      <c r="C278" s="43" t="s">
        <v>406</v>
      </c>
      <c r="D278" s="43" t="s">
        <v>246</v>
      </c>
      <c r="E278" s="44" t="s">
        <v>352</v>
      </c>
      <c r="F278" s="45">
        <v>1</v>
      </c>
      <c r="G278" s="14" t="str">
        <f>VLOOKUP(B278,'Akodens FV'!$A$1:$B$1981,2,FALSE)</f>
        <v>Priv spec</v>
      </c>
    </row>
    <row r="279" spans="1:7" x14ac:dyDescent="0.2">
      <c r="A279" s="10" t="str">
        <f t="shared" si="4"/>
        <v>0806010J01FF01</v>
      </c>
      <c r="B279" s="43" t="s">
        <v>325</v>
      </c>
      <c r="C279" s="43" t="s">
        <v>406</v>
      </c>
      <c r="D279" s="43" t="s">
        <v>248</v>
      </c>
      <c r="E279" s="44" t="s">
        <v>358</v>
      </c>
      <c r="F279" s="45">
        <v>2</v>
      </c>
      <c r="G279" s="14" t="str">
        <f>VLOOKUP(B279,'Akodens FV'!$A$1:$B$1981,2,FALSE)</f>
        <v>Priv spec</v>
      </c>
    </row>
    <row r="280" spans="1:7" x14ac:dyDescent="0.2">
      <c r="A280" s="10" t="str">
        <f t="shared" si="4"/>
        <v>0806020J01CE02</v>
      </c>
      <c r="B280" s="43" t="s">
        <v>396</v>
      </c>
      <c r="C280" s="43" t="s">
        <v>657</v>
      </c>
      <c r="D280" s="43" t="s">
        <v>246</v>
      </c>
      <c r="E280" s="44" t="s">
        <v>352</v>
      </c>
      <c r="F280" s="45">
        <v>2</v>
      </c>
      <c r="G280" s="14" t="e">
        <f>VLOOKUP(B280,'Akodens FV'!$A$1:$B$1981,2,FALSE)</f>
        <v>#N/A</v>
      </c>
    </row>
    <row r="281" spans="1:7" x14ac:dyDescent="0.2">
      <c r="A281" s="10" t="str">
        <f t="shared" si="4"/>
        <v>0806022J01AA02</v>
      </c>
      <c r="B281" s="43" t="s">
        <v>565</v>
      </c>
      <c r="C281" s="43" t="s">
        <v>564</v>
      </c>
      <c r="D281" s="43" t="s">
        <v>249</v>
      </c>
      <c r="E281" s="44" t="s">
        <v>348</v>
      </c>
      <c r="F281" s="45">
        <v>15</v>
      </c>
      <c r="G281" s="14" t="e">
        <f>VLOOKUP(B281,'Akodens FV'!$A$1:$B$1981,2,FALSE)</f>
        <v>#N/A</v>
      </c>
    </row>
    <row r="282" spans="1:7" x14ac:dyDescent="0.2">
      <c r="A282" s="10" t="str">
        <f t="shared" si="4"/>
        <v>0806022J01CA04</v>
      </c>
      <c r="B282" s="43" t="s">
        <v>565</v>
      </c>
      <c r="C282" s="43" t="s">
        <v>564</v>
      </c>
      <c r="D282" s="43" t="s">
        <v>247</v>
      </c>
      <c r="E282" s="44" t="s">
        <v>350</v>
      </c>
      <c r="F282" s="45">
        <v>6</v>
      </c>
      <c r="G282" s="14" t="e">
        <f>VLOOKUP(B282,'Akodens FV'!$A$1:$B$1981,2,FALSE)</f>
        <v>#N/A</v>
      </c>
    </row>
    <row r="283" spans="1:7" x14ac:dyDescent="0.2">
      <c r="A283" s="10" t="str">
        <f t="shared" si="4"/>
        <v>0806022J01CF05</v>
      </c>
      <c r="B283" s="43" t="s">
        <v>565</v>
      </c>
      <c r="C283" s="43" t="s">
        <v>564</v>
      </c>
      <c r="D283" s="43" t="s">
        <v>251</v>
      </c>
      <c r="E283" s="44" t="s">
        <v>353</v>
      </c>
      <c r="F283" s="45">
        <v>1</v>
      </c>
      <c r="G283" s="14" t="e">
        <f>VLOOKUP(B283,'Akodens FV'!$A$1:$B$1981,2,FALSE)</f>
        <v>#N/A</v>
      </c>
    </row>
    <row r="284" spans="1:7" x14ac:dyDescent="0.2">
      <c r="A284" s="10" t="str">
        <f t="shared" si="4"/>
        <v>0806022J01FF01</v>
      </c>
      <c r="B284" s="43" t="s">
        <v>565</v>
      </c>
      <c r="C284" s="43" t="s">
        <v>564</v>
      </c>
      <c r="D284" s="43" t="s">
        <v>248</v>
      </c>
      <c r="E284" s="44" t="s">
        <v>358</v>
      </c>
      <c r="F284" s="45">
        <v>1</v>
      </c>
      <c r="G284" s="14" t="e">
        <f>VLOOKUP(B284,'Akodens FV'!$A$1:$B$1981,2,FALSE)</f>
        <v>#N/A</v>
      </c>
    </row>
    <row r="285" spans="1:7" x14ac:dyDescent="0.2">
      <c r="A285" s="10" t="str">
        <f t="shared" si="4"/>
        <v>0806022J01MA02</v>
      </c>
      <c r="B285" s="43" t="s">
        <v>565</v>
      </c>
      <c r="C285" s="43" t="s">
        <v>564</v>
      </c>
      <c r="D285" s="43" t="s">
        <v>252</v>
      </c>
      <c r="E285" s="44" t="s">
        <v>359</v>
      </c>
      <c r="F285" s="45">
        <v>2</v>
      </c>
      <c r="G285" s="14" t="e">
        <f>VLOOKUP(B285,'Akodens FV'!$A$1:$B$1981,2,FALSE)</f>
        <v>#N/A</v>
      </c>
    </row>
    <row r="286" spans="1:7" x14ac:dyDescent="0.2">
      <c r="A286" s="10" t="str">
        <f t="shared" si="4"/>
        <v>0810190J01AA02</v>
      </c>
      <c r="B286" s="43" t="s">
        <v>5</v>
      </c>
      <c r="C286" s="43" t="s">
        <v>133</v>
      </c>
      <c r="D286" s="43" t="s">
        <v>249</v>
      </c>
      <c r="E286" s="44" t="s">
        <v>348</v>
      </c>
      <c r="F286" s="45">
        <v>295</v>
      </c>
      <c r="G286" s="14" t="str">
        <f>VLOOKUP(B286,'Akodens FV'!$A$1:$B$1981,2,FALSE)</f>
        <v>HSF</v>
      </c>
    </row>
    <row r="287" spans="1:7" x14ac:dyDescent="0.2">
      <c r="A287" s="10" t="str">
        <f t="shared" si="4"/>
        <v>0810190J01AA04</v>
      </c>
      <c r="B287" s="43" t="s">
        <v>5</v>
      </c>
      <c r="C287" s="43" t="s">
        <v>133</v>
      </c>
      <c r="D287" s="43" t="s">
        <v>264</v>
      </c>
      <c r="E287" s="44" t="s">
        <v>349</v>
      </c>
      <c r="F287" s="45">
        <v>6</v>
      </c>
      <c r="G287" s="14" t="str">
        <f>VLOOKUP(B287,'Akodens FV'!$A$1:$B$1981,2,FALSE)</f>
        <v>HSF</v>
      </c>
    </row>
    <row r="288" spans="1:7" x14ac:dyDescent="0.2">
      <c r="A288" s="10" t="str">
        <f t="shared" si="4"/>
        <v>0810190J01CA04</v>
      </c>
      <c r="B288" s="43" t="s">
        <v>5</v>
      </c>
      <c r="C288" s="43" t="s">
        <v>133</v>
      </c>
      <c r="D288" s="43" t="s">
        <v>247</v>
      </c>
      <c r="E288" s="44" t="s">
        <v>350</v>
      </c>
      <c r="F288" s="45">
        <v>230</v>
      </c>
      <c r="G288" s="14" t="str">
        <f>VLOOKUP(B288,'Akodens FV'!$A$1:$B$1981,2,FALSE)</f>
        <v>HSF</v>
      </c>
    </row>
    <row r="289" spans="1:7" x14ac:dyDescent="0.2">
      <c r="A289" s="10" t="str">
        <f t="shared" si="4"/>
        <v>0810190J01CA08</v>
      </c>
      <c r="B289" s="43" t="s">
        <v>5</v>
      </c>
      <c r="C289" s="43" t="s">
        <v>133</v>
      </c>
      <c r="D289" s="43" t="s">
        <v>262</v>
      </c>
      <c r="E289" s="44" t="s">
        <v>351</v>
      </c>
      <c r="F289" s="45">
        <v>109</v>
      </c>
      <c r="G289" s="14" t="str">
        <f>VLOOKUP(B289,'Akodens FV'!$A$1:$B$1981,2,FALSE)</f>
        <v>HSF</v>
      </c>
    </row>
    <row r="290" spans="1:7" x14ac:dyDescent="0.2">
      <c r="A290" s="10" t="str">
        <f t="shared" si="4"/>
        <v>0810190J01CE02</v>
      </c>
      <c r="B290" s="43" t="s">
        <v>5</v>
      </c>
      <c r="C290" s="43" t="s">
        <v>133</v>
      </c>
      <c r="D290" s="43" t="s">
        <v>246</v>
      </c>
      <c r="E290" s="44" t="s">
        <v>352</v>
      </c>
      <c r="F290" s="45">
        <v>210</v>
      </c>
      <c r="G290" s="14" t="str">
        <f>VLOOKUP(B290,'Akodens FV'!$A$1:$B$1981,2,FALSE)</f>
        <v>HSF</v>
      </c>
    </row>
    <row r="291" spans="1:7" x14ac:dyDescent="0.2">
      <c r="A291" s="10" t="str">
        <f t="shared" si="4"/>
        <v>0810190J01CF05</v>
      </c>
      <c r="B291" s="43" t="s">
        <v>5</v>
      </c>
      <c r="C291" s="43" t="s">
        <v>133</v>
      </c>
      <c r="D291" s="43" t="s">
        <v>251</v>
      </c>
      <c r="E291" s="44" t="s">
        <v>353</v>
      </c>
      <c r="F291" s="45">
        <v>116</v>
      </c>
      <c r="G291" s="14" t="str">
        <f>VLOOKUP(B291,'Akodens FV'!$A$1:$B$1981,2,FALSE)</f>
        <v>HSF</v>
      </c>
    </row>
    <row r="292" spans="1:7" x14ac:dyDescent="0.2">
      <c r="A292" s="10" t="str">
        <f t="shared" si="4"/>
        <v>0810190J01CR02</v>
      </c>
      <c r="B292" s="43" t="s">
        <v>5</v>
      </c>
      <c r="C292" s="43" t="s">
        <v>133</v>
      </c>
      <c r="D292" s="43" t="s">
        <v>253</v>
      </c>
      <c r="E292" s="44" t="s">
        <v>640</v>
      </c>
      <c r="F292" s="45">
        <v>171</v>
      </c>
      <c r="G292" s="14" t="str">
        <f>VLOOKUP(B292,'Akodens FV'!$A$1:$B$1981,2,FALSE)</f>
        <v>HSF</v>
      </c>
    </row>
    <row r="293" spans="1:7" x14ac:dyDescent="0.2">
      <c r="A293" s="10" t="str">
        <f t="shared" si="4"/>
        <v>0810190J01DB05</v>
      </c>
      <c r="B293" s="43" t="s">
        <v>5</v>
      </c>
      <c r="C293" s="43" t="s">
        <v>133</v>
      </c>
      <c r="D293" s="43" t="s">
        <v>261</v>
      </c>
      <c r="E293" s="44" t="s">
        <v>355</v>
      </c>
      <c r="F293" s="45">
        <v>16</v>
      </c>
      <c r="G293" s="14" t="str">
        <f>VLOOKUP(B293,'Akodens FV'!$A$1:$B$1981,2,FALSE)</f>
        <v>HSF</v>
      </c>
    </row>
    <row r="294" spans="1:7" x14ac:dyDescent="0.2">
      <c r="A294" s="10" t="str">
        <f t="shared" si="4"/>
        <v>0810190J01DH02</v>
      </c>
      <c r="B294" s="43" t="s">
        <v>5</v>
      </c>
      <c r="C294" s="43" t="s">
        <v>133</v>
      </c>
      <c r="D294" s="43" t="s">
        <v>279</v>
      </c>
      <c r="E294" s="44" t="s">
        <v>425</v>
      </c>
      <c r="F294" s="45">
        <v>1</v>
      </c>
      <c r="G294" s="14" t="str">
        <f>VLOOKUP(B294,'Akodens FV'!$A$1:$B$1981,2,FALSE)</f>
        <v>HSF</v>
      </c>
    </row>
    <row r="295" spans="1:7" x14ac:dyDescent="0.2">
      <c r="A295" s="10" t="str">
        <f t="shared" si="4"/>
        <v>0810190J01EA01</v>
      </c>
      <c r="B295" s="43" t="s">
        <v>5</v>
      </c>
      <c r="C295" s="43" t="s">
        <v>133</v>
      </c>
      <c r="D295" s="43" t="s">
        <v>259</v>
      </c>
      <c r="E295" s="44" t="s">
        <v>356</v>
      </c>
      <c r="F295" s="45">
        <v>15</v>
      </c>
      <c r="G295" s="14" t="str">
        <f>VLOOKUP(B295,'Akodens FV'!$A$1:$B$1981,2,FALSE)</f>
        <v>HSF</v>
      </c>
    </row>
    <row r="296" spans="1:7" x14ac:dyDescent="0.2">
      <c r="A296" s="10" t="str">
        <f t="shared" si="4"/>
        <v>0810190J01EE01</v>
      </c>
      <c r="B296" s="43" t="s">
        <v>5</v>
      </c>
      <c r="C296" s="43" t="s">
        <v>133</v>
      </c>
      <c r="D296" s="43" t="s">
        <v>258</v>
      </c>
      <c r="E296" s="44" t="s">
        <v>364</v>
      </c>
      <c r="F296" s="45">
        <v>150</v>
      </c>
      <c r="G296" s="14" t="str">
        <f>VLOOKUP(B296,'Akodens FV'!$A$1:$B$1981,2,FALSE)</f>
        <v>HSF</v>
      </c>
    </row>
    <row r="297" spans="1:7" x14ac:dyDescent="0.2">
      <c r="A297" s="10" t="str">
        <f t="shared" si="4"/>
        <v>0810190J01FA01</v>
      </c>
      <c r="B297" s="43" t="s">
        <v>5</v>
      </c>
      <c r="C297" s="43" t="s">
        <v>133</v>
      </c>
      <c r="D297" s="43" t="s">
        <v>250</v>
      </c>
      <c r="E297" s="44" t="s">
        <v>357</v>
      </c>
      <c r="F297" s="45">
        <v>5</v>
      </c>
      <c r="G297" s="14" t="str">
        <f>VLOOKUP(B297,'Akodens FV'!$A$1:$B$1981,2,FALSE)</f>
        <v>HSF</v>
      </c>
    </row>
    <row r="298" spans="1:7" x14ac:dyDescent="0.2">
      <c r="A298" s="10" t="str">
        <f t="shared" si="4"/>
        <v>0810190J01FA09</v>
      </c>
      <c r="B298" s="43" t="s">
        <v>5</v>
      </c>
      <c r="C298" s="43" t="s">
        <v>133</v>
      </c>
      <c r="D298" s="43" t="s">
        <v>257</v>
      </c>
      <c r="E298" s="44" t="s">
        <v>375</v>
      </c>
      <c r="F298" s="45">
        <v>3</v>
      </c>
      <c r="G298" s="14" t="str">
        <f>VLOOKUP(B298,'Akodens FV'!$A$1:$B$1981,2,FALSE)</f>
        <v>HSF</v>
      </c>
    </row>
    <row r="299" spans="1:7" x14ac:dyDescent="0.2">
      <c r="A299" s="10" t="str">
        <f t="shared" si="4"/>
        <v>0810190J01FA10</v>
      </c>
      <c r="B299" s="43" t="s">
        <v>5</v>
      </c>
      <c r="C299" s="43" t="s">
        <v>133</v>
      </c>
      <c r="D299" s="43" t="s">
        <v>268</v>
      </c>
      <c r="E299" s="44" t="s">
        <v>368</v>
      </c>
      <c r="F299" s="45">
        <v>88</v>
      </c>
      <c r="G299" s="14" t="str">
        <f>VLOOKUP(B299,'Akodens FV'!$A$1:$B$1981,2,FALSE)</f>
        <v>HSF</v>
      </c>
    </row>
    <row r="300" spans="1:7" x14ac:dyDescent="0.2">
      <c r="A300" s="10" t="str">
        <f t="shared" si="4"/>
        <v>0810190J01FF01</v>
      </c>
      <c r="B300" s="43" t="s">
        <v>5</v>
      </c>
      <c r="C300" s="43" t="s">
        <v>133</v>
      </c>
      <c r="D300" s="43" t="s">
        <v>248</v>
      </c>
      <c r="E300" s="44" t="s">
        <v>358</v>
      </c>
      <c r="F300" s="45">
        <v>128</v>
      </c>
      <c r="G300" s="14" t="str">
        <f>VLOOKUP(B300,'Akodens FV'!$A$1:$B$1981,2,FALSE)</f>
        <v>HSF</v>
      </c>
    </row>
    <row r="301" spans="1:7" x14ac:dyDescent="0.2">
      <c r="A301" s="10" t="str">
        <f t="shared" si="4"/>
        <v>0810190J01MA02</v>
      </c>
      <c r="B301" s="43" t="s">
        <v>5</v>
      </c>
      <c r="C301" s="43" t="s">
        <v>133</v>
      </c>
      <c r="D301" s="43" t="s">
        <v>252</v>
      </c>
      <c r="E301" s="44" t="s">
        <v>359</v>
      </c>
      <c r="F301" s="45">
        <v>193</v>
      </c>
      <c r="G301" s="14" t="str">
        <f>VLOOKUP(B301,'Akodens FV'!$A$1:$B$1981,2,FALSE)</f>
        <v>HSF</v>
      </c>
    </row>
    <row r="302" spans="1:7" x14ac:dyDescent="0.2">
      <c r="A302" s="10" t="str">
        <f t="shared" si="4"/>
        <v>0810190J01MA12</v>
      </c>
      <c r="B302" s="43" t="s">
        <v>5</v>
      </c>
      <c r="C302" s="43" t="s">
        <v>133</v>
      </c>
      <c r="D302" s="43" t="s">
        <v>265</v>
      </c>
      <c r="E302" s="44" t="s">
        <v>379</v>
      </c>
      <c r="F302" s="45">
        <v>11</v>
      </c>
      <c r="G302" s="14" t="str">
        <f>VLOOKUP(B302,'Akodens FV'!$A$1:$B$1981,2,FALSE)</f>
        <v>HSF</v>
      </c>
    </row>
    <row r="303" spans="1:7" x14ac:dyDescent="0.2">
      <c r="A303" s="10" t="str">
        <f t="shared" si="4"/>
        <v>0810190J01MA14</v>
      </c>
      <c r="B303" s="43" t="s">
        <v>5</v>
      </c>
      <c r="C303" s="43" t="s">
        <v>133</v>
      </c>
      <c r="D303" s="43" t="s">
        <v>272</v>
      </c>
      <c r="E303" s="44" t="s">
        <v>386</v>
      </c>
      <c r="F303" s="45">
        <v>17</v>
      </c>
      <c r="G303" s="14" t="str">
        <f>VLOOKUP(B303,'Akodens FV'!$A$1:$B$1981,2,FALSE)</f>
        <v>HSF</v>
      </c>
    </row>
    <row r="304" spans="1:7" x14ac:dyDescent="0.2">
      <c r="A304" s="10" t="str">
        <f t="shared" si="4"/>
        <v>0810190J01XE01</v>
      </c>
      <c r="B304" s="43" t="s">
        <v>5</v>
      </c>
      <c r="C304" s="43" t="s">
        <v>133</v>
      </c>
      <c r="D304" s="43" t="s">
        <v>255</v>
      </c>
      <c r="E304" s="44" t="s">
        <v>361</v>
      </c>
      <c r="F304" s="45">
        <v>31</v>
      </c>
      <c r="G304" s="14" t="str">
        <f>VLOOKUP(B304,'Akodens FV'!$A$1:$B$1981,2,FALSE)</f>
        <v>HSF</v>
      </c>
    </row>
    <row r="305" spans="1:7" x14ac:dyDescent="0.2">
      <c r="A305" s="10" t="str">
        <f t="shared" si="4"/>
        <v>0810701J01AA02</v>
      </c>
      <c r="B305" s="43" t="s">
        <v>3</v>
      </c>
      <c r="C305" s="43" t="s">
        <v>131</v>
      </c>
      <c r="D305" s="43" t="s">
        <v>249</v>
      </c>
      <c r="E305" s="44" t="s">
        <v>348</v>
      </c>
      <c r="F305" s="45">
        <v>33</v>
      </c>
      <c r="G305" s="14" t="str">
        <f>VLOOKUP(B305,'Akodens FV'!$A$1:$B$1981,2,FALSE)</f>
        <v>HSF</v>
      </c>
    </row>
    <row r="306" spans="1:7" x14ac:dyDescent="0.2">
      <c r="A306" s="10" t="str">
        <f t="shared" si="4"/>
        <v>0810701J01AA04</v>
      </c>
      <c r="B306" s="43" t="s">
        <v>3</v>
      </c>
      <c r="C306" s="43" t="s">
        <v>131</v>
      </c>
      <c r="D306" s="43" t="s">
        <v>264</v>
      </c>
      <c r="E306" s="44" t="s">
        <v>349</v>
      </c>
      <c r="F306" s="45">
        <v>162</v>
      </c>
      <c r="G306" s="14" t="str">
        <f>VLOOKUP(B306,'Akodens FV'!$A$1:$B$1981,2,FALSE)</f>
        <v>HSF</v>
      </c>
    </row>
    <row r="307" spans="1:7" x14ac:dyDescent="0.2">
      <c r="A307" s="10" t="str">
        <f t="shared" si="4"/>
        <v>0810701J01AA07</v>
      </c>
      <c r="B307" s="43" t="s">
        <v>3</v>
      </c>
      <c r="C307" s="43" t="s">
        <v>131</v>
      </c>
      <c r="D307" s="43" t="s">
        <v>263</v>
      </c>
      <c r="E307" s="44" t="s">
        <v>363</v>
      </c>
      <c r="F307" s="45">
        <v>9</v>
      </c>
      <c r="G307" s="14" t="str">
        <f>VLOOKUP(B307,'Akodens FV'!$A$1:$B$1981,2,FALSE)</f>
        <v>HSF</v>
      </c>
    </row>
    <row r="308" spans="1:7" x14ac:dyDescent="0.2">
      <c r="A308" s="10" t="str">
        <f t="shared" si="4"/>
        <v>0810701J01CA08</v>
      </c>
      <c r="B308" s="43" t="s">
        <v>3</v>
      </c>
      <c r="C308" s="43" t="s">
        <v>131</v>
      </c>
      <c r="D308" s="43" t="s">
        <v>262</v>
      </c>
      <c r="E308" s="44" t="s">
        <v>351</v>
      </c>
      <c r="F308" s="45">
        <v>2</v>
      </c>
      <c r="G308" s="14" t="str">
        <f>VLOOKUP(B308,'Akodens FV'!$A$1:$B$1981,2,FALSE)</f>
        <v>HSF</v>
      </c>
    </row>
    <row r="309" spans="1:7" x14ac:dyDescent="0.2">
      <c r="A309" s="10" t="str">
        <f t="shared" si="4"/>
        <v>0810701J01CE02</v>
      </c>
      <c r="B309" s="43" t="s">
        <v>3</v>
      </c>
      <c r="C309" s="43" t="s">
        <v>131</v>
      </c>
      <c r="D309" s="43" t="s">
        <v>246</v>
      </c>
      <c r="E309" s="44" t="s">
        <v>352</v>
      </c>
      <c r="F309" s="45">
        <v>29</v>
      </c>
      <c r="G309" s="14" t="str">
        <f>VLOOKUP(B309,'Akodens FV'!$A$1:$B$1981,2,FALSE)</f>
        <v>HSF</v>
      </c>
    </row>
    <row r="310" spans="1:7" x14ac:dyDescent="0.2">
      <c r="A310" s="10" t="str">
        <f t="shared" si="4"/>
        <v>0810701J01CF05</v>
      </c>
      <c r="B310" s="43" t="s">
        <v>3</v>
      </c>
      <c r="C310" s="43" t="s">
        <v>131</v>
      </c>
      <c r="D310" s="43" t="s">
        <v>251</v>
      </c>
      <c r="E310" s="44" t="s">
        <v>353</v>
      </c>
      <c r="F310" s="45">
        <v>51</v>
      </c>
      <c r="G310" s="14" t="str">
        <f>VLOOKUP(B310,'Akodens FV'!$A$1:$B$1981,2,FALSE)</f>
        <v>HSF</v>
      </c>
    </row>
    <row r="311" spans="1:7" x14ac:dyDescent="0.2">
      <c r="A311" s="10" t="str">
        <f t="shared" si="4"/>
        <v>0810701J01DB05</v>
      </c>
      <c r="B311" s="43" t="s">
        <v>3</v>
      </c>
      <c r="C311" s="43" t="s">
        <v>131</v>
      </c>
      <c r="D311" s="43" t="s">
        <v>261</v>
      </c>
      <c r="E311" s="44" t="s">
        <v>355</v>
      </c>
      <c r="F311" s="45">
        <v>4</v>
      </c>
      <c r="G311" s="14" t="str">
        <f>VLOOKUP(B311,'Akodens FV'!$A$1:$B$1981,2,FALSE)</f>
        <v>HSF</v>
      </c>
    </row>
    <row r="312" spans="1:7" x14ac:dyDescent="0.2">
      <c r="A312" s="10" t="str">
        <f t="shared" si="4"/>
        <v>0810701J01FA01</v>
      </c>
      <c r="B312" s="43" t="s">
        <v>3</v>
      </c>
      <c r="C312" s="43" t="s">
        <v>131</v>
      </c>
      <c r="D312" s="43" t="s">
        <v>250</v>
      </c>
      <c r="E312" s="44" t="s">
        <v>357</v>
      </c>
      <c r="F312" s="45">
        <v>10</v>
      </c>
      <c r="G312" s="14" t="str">
        <f>VLOOKUP(B312,'Akodens FV'!$A$1:$B$1981,2,FALSE)</f>
        <v>HSF</v>
      </c>
    </row>
    <row r="313" spans="1:7" x14ac:dyDescent="0.2">
      <c r="A313" s="10" t="str">
        <f t="shared" si="4"/>
        <v>0810701J01FA10</v>
      </c>
      <c r="B313" s="43" t="s">
        <v>3</v>
      </c>
      <c r="C313" s="43" t="s">
        <v>131</v>
      </c>
      <c r="D313" s="43" t="s">
        <v>268</v>
      </c>
      <c r="E313" s="44" t="s">
        <v>368</v>
      </c>
      <c r="F313" s="45">
        <v>27</v>
      </c>
      <c r="G313" s="14" t="str">
        <f>VLOOKUP(B313,'Akodens FV'!$A$1:$B$1981,2,FALSE)</f>
        <v>HSF</v>
      </c>
    </row>
    <row r="314" spans="1:7" x14ac:dyDescent="0.2">
      <c r="A314" s="10" t="str">
        <f t="shared" si="4"/>
        <v>0810701J01FF01</v>
      </c>
      <c r="B314" s="43" t="s">
        <v>3</v>
      </c>
      <c r="C314" s="43" t="s">
        <v>131</v>
      </c>
      <c r="D314" s="43" t="s">
        <v>248</v>
      </c>
      <c r="E314" s="44" t="s">
        <v>358</v>
      </c>
      <c r="F314" s="45">
        <v>13</v>
      </c>
      <c r="G314" s="14" t="str">
        <f>VLOOKUP(B314,'Akodens FV'!$A$1:$B$1981,2,FALSE)</f>
        <v>HSF</v>
      </c>
    </row>
    <row r="315" spans="1:7" x14ac:dyDescent="0.2">
      <c r="A315" s="10" t="str">
        <f t="shared" si="4"/>
        <v>0810701J01FG01</v>
      </c>
      <c r="B315" s="43" t="s">
        <v>3</v>
      </c>
      <c r="C315" s="43" t="s">
        <v>131</v>
      </c>
      <c r="D315" s="43" t="s">
        <v>658</v>
      </c>
      <c r="E315" s="44" t="s">
        <v>659</v>
      </c>
      <c r="F315" s="45">
        <v>1</v>
      </c>
      <c r="G315" s="14" t="str">
        <f>VLOOKUP(B315,'Akodens FV'!$A$1:$B$1981,2,FALSE)</f>
        <v>HSF</v>
      </c>
    </row>
    <row r="316" spans="1:7" x14ac:dyDescent="0.2">
      <c r="A316" s="10" t="str">
        <f t="shared" si="4"/>
        <v>0810701J01MA02</v>
      </c>
      <c r="B316" s="43" t="s">
        <v>3</v>
      </c>
      <c r="C316" s="43" t="s">
        <v>131</v>
      </c>
      <c r="D316" s="43" t="s">
        <v>252</v>
      </c>
      <c r="E316" s="44" t="s">
        <v>359</v>
      </c>
      <c r="F316" s="45">
        <v>2</v>
      </c>
      <c r="G316" s="14" t="str">
        <f>VLOOKUP(B316,'Akodens FV'!$A$1:$B$1981,2,FALSE)</f>
        <v>HSF</v>
      </c>
    </row>
    <row r="317" spans="1:7" x14ac:dyDescent="0.2">
      <c r="A317" s="10" t="str">
        <f t="shared" si="4"/>
        <v>0810701J01MA14</v>
      </c>
      <c r="B317" s="43" t="s">
        <v>3</v>
      </c>
      <c r="C317" s="43" t="s">
        <v>131</v>
      </c>
      <c r="D317" s="43" t="s">
        <v>272</v>
      </c>
      <c r="E317" s="44" t="s">
        <v>386</v>
      </c>
      <c r="F317" s="45">
        <v>4</v>
      </c>
      <c r="G317" s="14" t="str">
        <f>VLOOKUP(B317,'Akodens FV'!$A$1:$B$1981,2,FALSE)</f>
        <v>HSF</v>
      </c>
    </row>
    <row r="318" spans="1:7" x14ac:dyDescent="0.2">
      <c r="A318" s="10" t="str">
        <f t="shared" si="4"/>
        <v>0810701J01XE01</v>
      </c>
      <c r="B318" s="43" t="s">
        <v>3</v>
      </c>
      <c r="C318" s="43" t="s">
        <v>131</v>
      </c>
      <c r="D318" s="43" t="s">
        <v>255</v>
      </c>
      <c r="E318" s="44" t="s">
        <v>361</v>
      </c>
      <c r="F318" s="45">
        <v>3</v>
      </c>
      <c r="G318" s="14" t="str">
        <f>VLOOKUP(B318,'Akodens FV'!$A$1:$B$1981,2,FALSE)</f>
        <v>HSF</v>
      </c>
    </row>
    <row r="319" spans="1:7" x14ac:dyDescent="0.2">
      <c r="A319" s="10" t="str">
        <f t="shared" si="4"/>
        <v>0811290J01AA02</v>
      </c>
      <c r="B319" s="43" t="s">
        <v>9</v>
      </c>
      <c r="C319" s="43" t="s">
        <v>137</v>
      </c>
      <c r="D319" s="43" t="s">
        <v>249</v>
      </c>
      <c r="E319" s="44" t="s">
        <v>348</v>
      </c>
      <c r="F319" s="45">
        <v>107</v>
      </c>
      <c r="G319" s="14" t="str">
        <f>VLOOKUP(B319,'Akodens FV'!$A$1:$B$1981,2,FALSE)</f>
        <v>HSF</v>
      </c>
    </row>
    <row r="320" spans="1:7" x14ac:dyDescent="0.2">
      <c r="A320" s="10" t="str">
        <f t="shared" si="4"/>
        <v>0811290J01CA04</v>
      </c>
      <c r="B320" s="43" t="s">
        <v>9</v>
      </c>
      <c r="C320" s="43" t="s">
        <v>137</v>
      </c>
      <c r="D320" s="43" t="s">
        <v>247</v>
      </c>
      <c r="E320" s="44" t="s">
        <v>350</v>
      </c>
      <c r="F320" s="45">
        <v>174</v>
      </c>
      <c r="G320" s="14" t="str">
        <f>VLOOKUP(B320,'Akodens FV'!$A$1:$B$1981,2,FALSE)</f>
        <v>HSF</v>
      </c>
    </row>
    <row r="321" spans="1:7" x14ac:dyDescent="0.2">
      <c r="A321" s="10" t="str">
        <f t="shared" si="4"/>
        <v>0811290J01CA08</v>
      </c>
      <c r="B321" s="43" t="s">
        <v>9</v>
      </c>
      <c r="C321" s="43" t="s">
        <v>137</v>
      </c>
      <c r="D321" s="43" t="s">
        <v>262</v>
      </c>
      <c r="E321" s="44" t="s">
        <v>351</v>
      </c>
      <c r="F321" s="45">
        <v>14</v>
      </c>
      <c r="G321" s="14" t="str">
        <f>VLOOKUP(B321,'Akodens FV'!$A$1:$B$1981,2,FALSE)</f>
        <v>HSF</v>
      </c>
    </row>
    <row r="322" spans="1:7" x14ac:dyDescent="0.2">
      <c r="A322" s="10" t="str">
        <f t="shared" si="4"/>
        <v>0811290J01CE02</v>
      </c>
      <c r="B322" s="43" t="s">
        <v>9</v>
      </c>
      <c r="C322" s="43" t="s">
        <v>137</v>
      </c>
      <c r="D322" s="43" t="s">
        <v>246</v>
      </c>
      <c r="E322" s="44" t="s">
        <v>352</v>
      </c>
      <c r="F322" s="45">
        <v>148</v>
      </c>
      <c r="G322" s="14" t="str">
        <f>VLOOKUP(B322,'Akodens FV'!$A$1:$B$1981,2,FALSE)</f>
        <v>HSF</v>
      </c>
    </row>
    <row r="323" spans="1:7" x14ac:dyDescent="0.2">
      <c r="A323" s="10" t="str">
        <f t="shared" ref="A323:A386" si="5">B323&amp;D323</f>
        <v>0811290J01CF05</v>
      </c>
      <c r="B323" s="43" t="s">
        <v>9</v>
      </c>
      <c r="C323" s="43" t="s">
        <v>137</v>
      </c>
      <c r="D323" s="43" t="s">
        <v>251</v>
      </c>
      <c r="E323" s="44" t="s">
        <v>353</v>
      </c>
      <c r="F323" s="45">
        <v>197</v>
      </c>
      <c r="G323" s="14" t="str">
        <f>VLOOKUP(B323,'Akodens FV'!$A$1:$B$1981,2,FALSE)</f>
        <v>HSF</v>
      </c>
    </row>
    <row r="324" spans="1:7" x14ac:dyDescent="0.2">
      <c r="A324" s="10" t="str">
        <f t="shared" si="5"/>
        <v>0811290J01CR02</v>
      </c>
      <c r="B324" s="43" t="s">
        <v>9</v>
      </c>
      <c r="C324" s="43" t="s">
        <v>137</v>
      </c>
      <c r="D324" s="43" t="s">
        <v>253</v>
      </c>
      <c r="E324" s="44" t="s">
        <v>640</v>
      </c>
      <c r="F324" s="45">
        <v>84</v>
      </c>
      <c r="G324" s="14" t="str">
        <f>VLOOKUP(B324,'Akodens FV'!$A$1:$B$1981,2,FALSE)</f>
        <v>HSF</v>
      </c>
    </row>
    <row r="325" spans="1:7" x14ac:dyDescent="0.2">
      <c r="A325" s="10" t="str">
        <f t="shared" si="5"/>
        <v>0811290J01DB05</v>
      </c>
      <c r="B325" s="43" t="s">
        <v>9</v>
      </c>
      <c r="C325" s="43" t="s">
        <v>137</v>
      </c>
      <c r="D325" s="43" t="s">
        <v>261</v>
      </c>
      <c r="E325" s="44" t="s">
        <v>355</v>
      </c>
      <c r="F325" s="45">
        <v>1</v>
      </c>
      <c r="G325" s="14" t="str">
        <f>VLOOKUP(B325,'Akodens FV'!$A$1:$B$1981,2,FALSE)</f>
        <v>HSF</v>
      </c>
    </row>
    <row r="326" spans="1:7" x14ac:dyDescent="0.2">
      <c r="A326" s="10" t="str">
        <f t="shared" si="5"/>
        <v>0811290J01DD04</v>
      </c>
      <c r="B326" s="43" t="s">
        <v>9</v>
      </c>
      <c r="C326" s="43" t="s">
        <v>137</v>
      </c>
      <c r="D326" s="43" t="s">
        <v>276</v>
      </c>
      <c r="E326" s="44" t="s">
        <v>385</v>
      </c>
      <c r="F326" s="45">
        <v>2</v>
      </c>
      <c r="G326" s="14" t="str">
        <f>VLOOKUP(B326,'Akodens FV'!$A$1:$B$1981,2,FALSE)</f>
        <v>HSF</v>
      </c>
    </row>
    <row r="327" spans="1:7" x14ac:dyDescent="0.2">
      <c r="A327" s="10" t="str">
        <f t="shared" si="5"/>
        <v>0811290J01EA01</v>
      </c>
      <c r="B327" s="43" t="s">
        <v>9</v>
      </c>
      <c r="C327" s="43" t="s">
        <v>137</v>
      </c>
      <c r="D327" s="43" t="s">
        <v>259</v>
      </c>
      <c r="E327" s="44" t="s">
        <v>356</v>
      </c>
      <c r="F327" s="45">
        <v>4</v>
      </c>
      <c r="G327" s="14" t="str">
        <f>VLOOKUP(B327,'Akodens FV'!$A$1:$B$1981,2,FALSE)</f>
        <v>HSF</v>
      </c>
    </row>
    <row r="328" spans="1:7" x14ac:dyDescent="0.2">
      <c r="A328" s="10" t="str">
        <f t="shared" si="5"/>
        <v>0811290J01EE01</v>
      </c>
      <c r="B328" s="43" t="s">
        <v>9</v>
      </c>
      <c r="C328" s="43" t="s">
        <v>137</v>
      </c>
      <c r="D328" s="43" t="s">
        <v>258</v>
      </c>
      <c r="E328" s="44" t="s">
        <v>364</v>
      </c>
      <c r="F328" s="45">
        <v>35</v>
      </c>
      <c r="G328" s="14" t="str">
        <f>VLOOKUP(B328,'Akodens FV'!$A$1:$B$1981,2,FALSE)</f>
        <v>HSF</v>
      </c>
    </row>
    <row r="329" spans="1:7" x14ac:dyDescent="0.2">
      <c r="A329" s="10" t="str">
        <f t="shared" si="5"/>
        <v>0811290J01FA01</v>
      </c>
      <c r="B329" s="43" t="s">
        <v>9</v>
      </c>
      <c r="C329" s="43" t="s">
        <v>137</v>
      </c>
      <c r="D329" s="43" t="s">
        <v>250</v>
      </c>
      <c r="E329" s="44" t="s">
        <v>357</v>
      </c>
      <c r="F329" s="45">
        <v>9</v>
      </c>
      <c r="G329" s="14" t="str">
        <f>VLOOKUP(B329,'Akodens FV'!$A$1:$B$1981,2,FALSE)</f>
        <v>HSF</v>
      </c>
    </row>
    <row r="330" spans="1:7" x14ac:dyDescent="0.2">
      <c r="A330" s="10" t="str">
        <f t="shared" si="5"/>
        <v>0811290J01FA10</v>
      </c>
      <c r="B330" s="43" t="s">
        <v>9</v>
      </c>
      <c r="C330" s="43" t="s">
        <v>137</v>
      </c>
      <c r="D330" s="43" t="s">
        <v>268</v>
      </c>
      <c r="E330" s="44" t="s">
        <v>368</v>
      </c>
      <c r="F330" s="45">
        <v>14</v>
      </c>
      <c r="G330" s="14" t="str">
        <f>VLOOKUP(B330,'Akodens FV'!$A$1:$B$1981,2,FALSE)</f>
        <v>HSF</v>
      </c>
    </row>
    <row r="331" spans="1:7" x14ac:dyDescent="0.2">
      <c r="A331" s="10" t="str">
        <f t="shared" si="5"/>
        <v>0811290J01FF01</v>
      </c>
      <c r="B331" s="43" t="s">
        <v>9</v>
      </c>
      <c r="C331" s="43" t="s">
        <v>137</v>
      </c>
      <c r="D331" s="43" t="s">
        <v>248</v>
      </c>
      <c r="E331" s="44" t="s">
        <v>358</v>
      </c>
      <c r="F331" s="45">
        <v>145</v>
      </c>
      <c r="G331" s="14" t="str">
        <f>VLOOKUP(B331,'Akodens FV'!$A$1:$B$1981,2,FALSE)</f>
        <v>HSF</v>
      </c>
    </row>
    <row r="332" spans="1:7" x14ac:dyDescent="0.2">
      <c r="A332" s="10" t="str">
        <f t="shared" si="5"/>
        <v>0811290J01MA02</v>
      </c>
      <c r="B332" s="43" t="s">
        <v>9</v>
      </c>
      <c r="C332" s="43" t="s">
        <v>137</v>
      </c>
      <c r="D332" s="43" t="s">
        <v>252</v>
      </c>
      <c r="E332" s="44" t="s">
        <v>359</v>
      </c>
      <c r="F332" s="45">
        <v>173</v>
      </c>
      <c r="G332" s="14" t="str">
        <f>VLOOKUP(B332,'Akodens FV'!$A$1:$B$1981,2,FALSE)</f>
        <v>HSF</v>
      </c>
    </row>
    <row r="333" spans="1:7" x14ac:dyDescent="0.2">
      <c r="A333" s="10" t="str">
        <f t="shared" si="5"/>
        <v>0811290J01MA12</v>
      </c>
      <c r="B333" s="43" t="s">
        <v>9</v>
      </c>
      <c r="C333" s="43" t="s">
        <v>137</v>
      </c>
      <c r="D333" s="43" t="s">
        <v>265</v>
      </c>
      <c r="E333" s="44" t="s">
        <v>379</v>
      </c>
      <c r="F333" s="45">
        <v>16</v>
      </c>
      <c r="G333" s="14" t="str">
        <f>VLOOKUP(B333,'Akodens FV'!$A$1:$B$1981,2,FALSE)</f>
        <v>HSF</v>
      </c>
    </row>
    <row r="334" spans="1:7" x14ac:dyDescent="0.2">
      <c r="A334" s="10" t="str">
        <f t="shared" si="5"/>
        <v>0811290J01MA14</v>
      </c>
      <c r="B334" s="43" t="s">
        <v>9</v>
      </c>
      <c r="C334" s="43" t="s">
        <v>137</v>
      </c>
      <c r="D334" s="43" t="s">
        <v>272</v>
      </c>
      <c r="E334" s="44" t="s">
        <v>386</v>
      </c>
      <c r="F334" s="45">
        <v>6</v>
      </c>
      <c r="G334" s="14" t="str">
        <f>VLOOKUP(B334,'Akodens FV'!$A$1:$B$1981,2,FALSE)</f>
        <v>HSF</v>
      </c>
    </row>
    <row r="335" spans="1:7" x14ac:dyDescent="0.2">
      <c r="A335" s="10" t="str">
        <f t="shared" si="5"/>
        <v>0811290J01XC01</v>
      </c>
      <c r="B335" s="43" t="s">
        <v>9</v>
      </c>
      <c r="C335" s="43" t="s">
        <v>137</v>
      </c>
      <c r="D335" s="43" t="s">
        <v>266</v>
      </c>
      <c r="E335" s="44" t="s">
        <v>360</v>
      </c>
      <c r="F335" s="45">
        <v>15</v>
      </c>
      <c r="G335" s="14" t="str">
        <f>VLOOKUP(B335,'Akodens FV'!$A$1:$B$1981,2,FALSE)</f>
        <v>HSF</v>
      </c>
    </row>
    <row r="336" spans="1:7" x14ac:dyDescent="0.2">
      <c r="A336" s="10" t="str">
        <f t="shared" si="5"/>
        <v>0811290J01XE01</v>
      </c>
      <c r="B336" s="43" t="s">
        <v>9</v>
      </c>
      <c r="C336" s="43" t="s">
        <v>137</v>
      </c>
      <c r="D336" s="43" t="s">
        <v>255</v>
      </c>
      <c r="E336" s="44" t="s">
        <v>361</v>
      </c>
      <c r="F336" s="45">
        <v>17</v>
      </c>
      <c r="G336" s="14" t="str">
        <f>VLOOKUP(B336,'Akodens FV'!$A$1:$B$1981,2,FALSE)</f>
        <v>HSF</v>
      </c>
    </row>
    <row r="337" spans="1:7" x14ac:dyDescent="0.2">
      <c r="A337" s="10" t="str">
        <f t="shared" si="5"/>
        <v>0811290J01XX08</v>
      </c>
      <c r="B337" s="43" t="s">
        <v>9</v>
      </c>
      <c r="C337" s="43" t="s">
        <v>137</v>
      </c>
      <c r="D337" s="43" t="s">
        <v>274</v>
      </c>
      <c r="E337" s="44" t="s">
        <v>420</v>
      </c>
      <c r="F337" s="45">
        <v>9</v>
      </c>
      <c r="G337" s="14" t="str">
        <f>VLOOKUP(B337,'Akodens FV'!$A$1:$B$1981,2,FALSE)</f>
        <v>HSF</v>
      </c>
    </row>
    <row r="338" spans="1:7" x14ac:dyDescent="0.2">
      <c r="A338" s="10" t="str">
        <f t="shared" si="5"/>
        <v>0811290J01XX11</v>
      </c>
      <c r="B338" s="43" t="s">
        <v>9</v>
      </c>
      <c r="C338" s="43" t="s">
        <v>137</v>
      </c>
      <c r="D338" s="43" t="s">
        <v>440</v>
      </c>
      <c r="E338" s="44" t="s">
        <v>441</v>
      </c>
      <c r="F338" s="45">
        <v>1</v>
      </c>
      <c r="G338" s="14" t="str">
        <f>VLOOKUP(B338,'Akodens FV'!$A$1:$B$1981,2,FALSE)</f>
        <v>HSF</v>
      </c>
    </row>
    <row r="339" spans="1:7" x14ac:dyDescent="0.2">
      <c r="A339" s="10" t="str">
        <f t="shared" si="5"/>
        <v>0811890J01AA02</v>
      </c>
      <c r="B339" s="43" t="s">
        <v>62</v>
      </c>
      <c r="C339" s="43" t="s">
        <v>182</v>
      </c>
      <c r="D339" s="43" t="s">
        <v>249</v>
      </c>
      <c r="E339" s="44" t="s">
        <v>348</v>
      </c>
      <c r="F339" s="45">
        <v>7</v>
      </c>
      <c r="G339" s="14" t="str">
        <f>VLOOKUP(B339,'Akodens FV'!$A$1:$B$1981,2,FALSE)</f>
        <v>HSF</v>
      </c>
    </row>
    <row r="340" spans="1:7" x14ac:dyDescent="0.2">
      <c r="A340" s="10" t="str">
        <f t="shared" si="5"/>
        <v>0811890J01CA04</v>
      </c>
      <c r="B340" s="43" t="s">
        <v>62</v>
      </c>
      <c r="C340" s="43" t="s">
        <v>182</v>
      </c>
      <c r="D340" s="43" t="s">
        <v>247</v>
      </c>
      <c r="E340" s="44" t="s">
        <v>350</v>
      </c>
      <c r="F340" s="45">
        <v>17</v>
      </c>
      <c r="G340" s="14" t="str">
        <f>VLOOKUP(B340,'Akodens FV'!$A$1:$B$1981,2,FALSE)</f>
        <v>HSF</v>
      </c>
    </row>
    <row r="341" spans="1:7" x14ac:dyDescent="0.2">
      <c r="A341" s="10" t="str">
        <f t="shared" si="5"/>
        <v>0811890J01CA08</v>
      </c>
      <c r="B341" s="43" t="s">
        <v>62</v>
      </c>
      <c r="C341" s="43" t="s">
        <v>182</v>
      </c>
      <c r="D341" s="43" t="s">
        <v>262</v>
      </c>
      <c r="E341" s="44" t="s">
        <v>351</v>
      </c>
      <c r="F341" s="45">
        <v>12</v>
      </c>
      <c r="G341" s="14" t="str">
        <f>VLOOKUP(B341,'Akodens FV'!$A$1:$B$1981,2,FALSE)</f>
        <v>HSF</v>
      </c>
    </row>
    <row r="342" spans="1:7" x14ac:dyDescent="0.2">
      <c r="A342" s="10" t="str">
        <f t="shared" si="5"/>
        <v>0811890J01CE02</v>
      </c>
      <c r="B342" s="43" t="s">
        <v>62</v>
      </c>
      <c r="C342" s="43" t="s">
        <v>182</v>
      </c>
      <c r="D342" s="43" t="s">
        <v>246</v>
      </c>
      <c r="E342" s="44" t="s">
        <v>352</v>
      </c>
      <c r="F342" s="45">
        <v>6</v>
      </c>
      <c r="G342" s="14" t="str">
        <f>VLOOKUP(B342,'Akodens FV'!$A$1:$B$1981,2,FALSE)</f>
        <v>HSF</v>
      </c>
    </row>
    <row r="343" spans="1:7" x14ac:dyDescent="0.2">
      <c r="A343" s="10" t="str">
        <f t="shared" si="5"/>
        <v>0811890J01CF05</v>
      </c>
      <c r="B343" s="43" t="s">
        <v>62</v>
      </c>
      <c r="C343" s="43" t="s">
        <v>182</v>
      </c>
      <c r="D343" s="43" t="s">
        <v>251</v>
      </c>
      <c r="E343" s="44" t="s">
        <v>353</v>
      </c>
      <c r="F343" s="45">
        <v>28</v>
      </c>
      <c r="G343" s="14" t="str">
        <f>VLOOKUP(B343,'Akodens FV'!$A$1:$B$1981,2,FALSE)</f>
        <v>HSF</v>
      </c>
    </row>
    <row r="344" spans="1:7" x14ac:dyDescent="0.2">
      <c r="A344" s="10" t="str">
        <f t="shared" si="5"/>
        <v>0811890J01CR02</v>
      </c>
      <c r="B344" s="43" t="s">
        <v>62</v>
      </c>
      <c r="C344" s="43" t="s">
        <v>182</v>
      </c>
      <c r="D344" s="43" t="s">
        <v>253</v>
      </c>
      <c r="E344" s="44" t="s">
        <v>640</v>
      </c>
      <c r="F344" s="45">
        <v>7</v>
      </c>
      <c r="G344" s="14" t="str">
        <f>VLOOKUP(B344,'Akodens FV'!$A$1:$B$1981,2,FALSE)</f>
        <v>HSF</v>
      </c>
    </row>
    <row r="345" spans="1:7" x14ac:dyDescent="0.2">
      <c r="A345" s="10" t="str">
        <f t="shared" si="5"/>
        <v>0811890J01EA01</v>
      </c>
      <c r="B345" s="43" t="s">
        <v>62</v>
      </c>
      <c r="C345" s="43" t="s">
        <v>182</v>
      </c>
      <c r="D345" s="43" t="s">
        <v>259</v>
      </c>
      <c r="E345" s="44" t="s">
        <v>356</v>
      </c>
      <c r="F345" s="45">
        <v>6</v>
      </c>
      <c r="G345" s="14" t="str">
        <f>VLOOKUP(B345,'Akodens FV'!$A$1:$B$1981,2,FALSE)</f>
        <v>HSF</v>
      </c>
    </row>
    <row r="346" spans="1:7" x14ac:dyDescent="0.2">
      <c r="A346" s="10" t="str">
        <f t="shared" si="5"/>
        <v>0811890J01EE01</v>
      </c>
      <c r="B346" s="43" t="s">
        <v>62</v>
      </c>
      <c r="C346" s="43" t="s">
        <v>182</v>
      </c>
      <c r="D346" s="43" t="s">
        <v>258</v>
      </c>
      <c r="E346" s="44" t="s">
        <v>364</v>
      </c>
      <c r="F346" s="45">
        <v>2</v>
      </c>
      <c r="G346" s="14" t="str">
        <f>VLOOKUP(B346,'Akodens FV'!$A$1:$B$1981,2,FALSE)</f>
        <v>HSF</v>
      </c>
    </row>
    <row r="347" spans="1:7" x14ac:dyDescent="0.2">
      <c r="A347" s="10" t="str">
        <f t="shared" si="5"/>
        <v>0811890J01FA09</v>
      </c>
      <c r="B347" s="43" t="s">
        <v>62</v>
      </c>
      <c r="C347" s="43" t="s">
        <v>182</v>
      </c>
      <c r="D347" s="43" t="s">
        <v>257</v>
      </c>
      <c r="E347" s="44" t="s">
        <v>375</v>
      </c>
      <c r="F347" s="45">
        <v>1</v>
      </c>
      <c r="G347" s="14" t="str">
        <f>VLOOKUP(B347,'Akodens FV'!$A$1:$B$1981,2,FALSE)</f>
        <v>HSF</v>
      </c>
    </row>
    <row r="348" spans="1:7" x14ac:dyDescent="0.2">
      <c r="A348" s="10" t="str">
        <f t="shared" si="5"/>
        <v>0811890J01FA10</v>
      </c>
      <c r="B348" s="43" t="s">
        <v>62</v>
      </c>
      <c r="C348" s="43" t="s">
        <v>182</v>
      </c>
      <c r="D348" s="43" t="s">
        <v>268</v>
      </c>
      <c r="E348" s="44" t="s">
        <v>368</v>
      </c>
      <c r="F348" s="45">
        <v>1</v>
      </c>
      <c r="G348" s="14" t="str">
        <f>VLOOKUP(B348,'Akodens FV'!$A$1:$B$1981,2,FALSE)</f>
        <v>HSF</v>
      </c>
    </row>
    <row r="349" spans="1:7" x14ac:dyDescent="0.2">
      <c r="A349" s="10" t="str">
        <f t="shared" si="5"/>
        <v>0811890J01FF01</v>
      </c>
      <c r="B349" s="43" t="s">
        <v>62</v>
      </c>
      <c r="C349" s="43" t="s">
        <v>182</v>
      </c>
      <c r="D349" s="43" t="s">
        <v>248</v>
      </c>
      <c r="E349" s="44" t="s">
        <v>358</v>
      </c>
      <c r="F349" s="45">
        <v>16</v>
      </c>
      <c r="G349" s="14" t="str">
        <f>VLOOKUP(B349,'Akodens FV'!$A$1:$B$1981,2,FALSE)</f>
        <v>HSF</v>
      </c>
    </row>
    <row r="350" spans="1:7" x14ac:dyDescent="0.2">
      <c r="A350" s="10" t="str">
        <f t="shared" si="5"/>
        <v>0811890J01MA02</v>
      </c>
      <c r="B350" s="43" t="s">
        <v>62</v>
      </c>
      <c r="C350" s="43" t="s">
        <v>182</v>
      </c>
      <c r="D350" s="43" t="s">
        <v>252</v>
      </c>
      <c r="E350" s="44" t="s">
        <v>359</v>
      </c>
      <c r="F350" s="45">
        <v>22</v>
      </c>
      <c r="G350" s="14" t="str">
        <f>VLOOKUP(B350,'Akodens FV'!$A$1:$B$1981,2,FALSE)</f>
        <v>HSF</v>
      </c>
    </row>
    <row r="351" spans="1:7" x14ac:dyDescent="0.2">
      <c r="A351" s="10" t="str">
        <f t="shared" si="5"/>
        <v>0811890J01XE01</v>
      </c>
      <c r="B351" s="43" t="s">
        <v>62</v>
      </c>
      <c r="C351" s="43" t="s">
        <v>182</v>
      </c>
      <c r="D351" s="43" t="s">
        <v>255</v>
      </c>
      <c r="E351" s="44" t="s">
        <v>361</v>
      </c>
      <c r="F351" s="45">
        <v>5</v>
      </c>
      <c r="G351" s="14" t="str">
        <f>VLOOKUP(B351,'Akodens FV'!$A$1:$B$1981,2,FALSE)</f>
        <v>HSF</v>
      </c>
    </row>
    <row r="352" spans="1:7" x14ac:dyDescent="0.2">
      <c r="A352" s="10" t="str">
        <f t="shared" si="5"/>
        <v>0812190J01AA02</v>
      </c>
      <c r="B352" s="43" t="s">
        <v>10</v>
      </c>
      <c r="C352" s="43" t="s">
        <v>138</v>
      </c>
      <c r="D352" s="43" t="s">
        <v>249</v>
      </c>
      <c r="E352" s="44" t="s">
        <v>348</v>
      </c>
      <c r="F352" s="45">
        <v>77</v>
      </c>
      <c r="G352" s="14" t="str">
        <f>VLOOKUP(B352,'Akodens FV'!$A$1:$B$1981,2,FALSE)</f>
        <v>HSF</v>
      </c>
    </row>
    <row r="353" spans="1:7" x14ac:dyDescent="0.2">
      <c r="A353" s="10" t="str">
        <f t="shared" si="5"/>
        <v>0812190J01AA07</v>
      </c>
      <c r="B353" s="43" t="s">
        <v>10</v>
      </c>
      <c r="C353" s="43" t="s">
        <v>138</v>
      </c>
      <c r="D353" s="43" t="s">
        <v>263</v>
      </c>
      <c r="E353" s="44" t="s">
        <v>363</v>
      </c>
      <c r="F353" s="45">
        <v>2</v>
      </c>
      <c r="G353" s="14" t="str">
        <f>VLOOKUP(B353,'Akodens FV'!$A$1:$B$1981,2,FALSE)</f>
        <v>HSF</v>
      </c>
    </row>
    <row r="354" spans="1:7" x14ac:dyDescent="0.2">
      <c r="A354" s="10" t="str">
        <f t="shared" si="5"/>
        <v>0812190J01CA04</v>
      </c>
      <c r="B354" s="43" t="s">
        <v>10</v>
      </c>
      <c r="C354" s="43" t="s">
        <v>138</v>
      </c>
      <c r="D354" s="43" t="s">
        <v>247</v>
      </c>
      <c r="E354" s="44" t="s">
        <v>350</v>
      </c>
      <c r="F354" s="45">
        <v>198</v>
      </c>
      <c r="G354" s="14" t="str">
        <f>VLOOKUP(B354,'Akodens FV'!$A$1:$B$1981,2,FALSE)</f>
        <v>HSF</v>
      </c>
    </row>
    <row r="355" spans="1:7" x14ac:dyDescent="0.2">
      <c r="A355" s="10" t="str">
        <f t="shared" si="5"/>
        <v>0812190J01CA08</v>
      </c>
      <c r="B355" s="43" t="s">
        <v>10</v>
      </c>
      <c r="C355" s="43" t="s">
        <v>138</v>
      </c>
      <c r="D355" s="43" t="s">
        <v>262</v>
      </c>
      <c r="E355" s="44" t="s">
        <v>351</v>
      </c>
      <c r="F355" s="45">
        <v>198</v>
      </c>
      <c r="G355" s="14" t="str">
        <f>VLOOKUP(B355,'Akodens FV'!$A$1:$B$1981,2,FALSE)</f>
        <v>HSF</v>
      </c>
    </row>
    <row r="356" spans="1:7" x14ac:dyDescent="0.2">
      <c r="A356" s="10" t="str">
        <f t="shared" si="5"/>
        <v>0812190J01CE02</v>
      </c>
      <c r="B356" s="43" t="s">
        <v>10</v>
      </c>
      <c r="C356" s="43" t="s">
        <v>138</v>
      </c>
      <c r="D356" s="43" t="s">
        <v>246</v>
      </c>
      <c r="E356" s="44" t="s">
        <v>352</v>
      </c>
      <c r="F356" s="45">
        <v>46</v>
      </c>
      <c r="G356" s="14" t="str">
        <f>VLOOKUP(B356,'Akodens FV'!$A$1:$B$1981,2,FALSE)</f>
        <v>HSF</v>
      </c>
    </row>
    <row r="357" spans="1:7" x14ac:dyDescent="0.2">
      <c r="A357" s="10" t="str">
        <f t="shared" si="5"/>
        <v>0812190J01CF05</v>
      </c>
      <c r="B357" s="43" t="s">
        <v>10</v>
      </c>
      <c r="C357" s="43" t="s">
        <v>138</v>
      </c>
      <c r="D357" s="43" t="s">
        <v>251</v>
      </c>
      <c r="E357" s="44" t="s">
        <v>353</v>
      </c>
      <c r="F357" s="45">
        <v>172</v>
      </c>
      <c r="G357" s="14" t="str">
        <f>VLOOKUP(B357,'Akodens FV'!$A$1:$B$1981,2,FALSE)</f>
        <v>HSF</v>
      </c>
    </row>
    <row r="358" spans="1:7" x14ac:dyDescent="0.2">
      <c r="A358" s="10" t="str">
        <f t="shared" si="5"/>
        <v>0812190J01CR02</v>
      </c>
      <c r="B358" s="43" t="s">
        <v>10</v>
      </c>
      <c r="C358" s="43" t="s">
        <v>138</v>
      </c>
      <c r="D358" s="43" t="s">
        <v>253</v>
      </c>
      <c r="E358" s="44" t="s">
        <v>640</v>
      </c>
      <c r="F358" s="45">
        <v>72</v>
      </c>
      <c r="G358" s="14" t="str">
        <f>VLOOKUP(B358,'Akodens FV'!$A$1:$B$1981,2,FALSE)</f>
        <v>HSF</v>
      </c>
    </row>
    <row r="359" spans="1:7" x14ac:dyDescent="0.2">
      <c r="A359" s="10" t="str">
        <f t="shared" si="5"/>
        <v>0812190J01DB05</v>
      </c>
      <c r="B359" s="43" t="s">
        <v>10</v>
      </c>
      <c r="C359" s="43" t="s">
        <v>138</v>
      </c>
      <c r="D359" s="43" t="s">
        <v>261</v>
      </c>
      <c r="E359" s="44" t="s">
        <v>355</v>
      </c>
      <c r="F359" s="45">
        <v>47</v>
      </c>
      <c r="G359" s="14" t="str">
        <f>VLOOKUP(B359,'Akodens FV'!$A$1:$B$1981,2,FALSE)</f>
        <v>HSF</v>
      </c>
    </row>
    <row r="360" spans="1:7" x14ac:dyDescent="0.2">
      <c r="A360" s="10" t="str">
        <f t="shared" si="5"/>
        <v>0812190J01DD04</v>
      </c>
      <c r="B360" s="43" t="s">
        <v>10</v>
      </c>
      <c r="C360" s="43" t="s">
        <v>138</v>
      </c>
      <c r="D360" s="43" t="s">
        <v>276</v>
      </c>
      <c r="E360" s="44" t="s">
        <v>385</v>
      </c>
      <c r="F360" s="45">
        <v>2</v>
      </c>
      <c r="G360" s="14" t="str">
        <f>VLOOKUP(B360,'Akodens FV'!$A$1:$B$1981,2,FALSE)</f>
        <v>HSF</v>
      </c>
    </row>
    <row r="361" spans="1:7" x14ac:dyDescent="0.2">
      <c r="A361" s="10" t="str">
        <f t="shared" si="5"/>
        <v>0812190J01EA01</v>
      </c>
      <c r="B361" s="43" t="s">
        <v>10</v>
      </c>
      <c r="C361" s="43" t="s">
        <v>138</v>
      </c>
      <c r="D361" s="43" t="s">
        <v>259</v>
      </c>
      <c r="E361" s="44" t="s">
        <v>356</v>
      </c>
      <c r="F361" s="45">
        <v>94</v>
      </c>
      <c r="G361" s="14" t="str">
        <f>VLOOKUP(B361,'Akodens FV'!$A$1:$B$1981,2,FALSE)</f>
        <v>HSF</v>
      </c>
    </row>
    <row r="362" spans="1:7" x14ac:dyDescent="0.2">
      <c r="A362" s="10" t="str">
        <f t="shared" si="5"/>
        <v>0812190J01EE01</v>
      </c>
      <c r="B362" s="43" t="s">
        <v>10</v>
      </c>
      <c r="C362" s="43" t="s">
        <v>138</v>
      </c>
      <c r="D362" s="43" t="s">
        <v>258</v>
      </c>
      <c r="E362" s="44" t="s">
        <v>364</v>
      </c>
      <c r="F362" s="45">
        <v>325</v>
      </c>
      <c r="G362" s="14" t="str">
        <f>VLOOKUP(B362,'Akodens FV'!$A$1:$B$1981,2,FALSE)</f>
        <v>HSF</v>
      </c>
    </row>
    <row r="363" spans="1:7" x14ac:dyDescent="0.2">
      <c r="A363" s="10" t="str">
        <f t="shared" si="5"/>
        <v>0812190J01FA01</v>
      </c>
      <c r="B363" s="43" t="s">
        <v>10</v>
      </c>
      <c r="C363" s="43" t="s">
        <v>138</v>
      </c>
      <c r="D363" s="43" t="s">
        <v>250</v>
      </c>
      <c r="E363" s="44" t="s">
        <v>357</v>
      </c>
      <c r="F363" s="45">
        <v>4</v>
      </c>
      <c r="G363" s="14" t="str">
        <f>VLOOKUP(B363,'Akodens FV'!$A$1:$B$1981,2,FALSE)</f>
        <v>HSF</v>
      </c>
    </row>
    <row r="364" spans="1:7" x14ac:dyDescent="0.2">
      <c r="A364" s="10" t="str">
        <f t="shared" si="5"/>
        <v>0812190J01FA09</v>
      </c>
      <c r="B364" s="43" t="s">
        <v>10</v>
      </c>
      <c r="C364" s="43" t="s">
        <v>138</v>
      </c>
      <c r="D364" s="43" t="s">
        <v>257</v>
      </c>
      <c r="E364" s="44" t="s">
        <v>375</v>
      </c>
      <c r="F364" s="45">
        <v>37</v>
      </c>
      <c r="G364" s="14" t="str">
        <f>VLOOKUP(B364,'Akodens FV'!$A$1:$B$1981,2,FALSE)</f>
        <v>HSF</v>
      </c>
    </row>
    <row r="365" spans="1:7" x14ac:dyDescent="0.2">
      <c r="A365" s="10" t="str">
        <f t="shared" si="5"/>
        <v>0812190J01FA10</v>
      </c>
      <c r="B365" s="43" t="s">
        <v>10</v>
      </c>
      <c r="C365" s="43" t="s">
        <v>138</v>
      </c>
      <c r="D365" s="43" t="s">
        <v>268</v>
      </c>
      <c r="E365" s="44" t="s">
        <v>368</v>
      </c>
      <c r="F365" s="45">
        <v>3</v>
      </c>
      <c r="G365" s="14" t="str">
        <f>VLOOKUP(B365,'Akodens FV'!$A$1:$B$1981,2,FALSE)</f>
        <v>HSF</v>
      </c>
    </row>
    <row r="366" spans="1:7" x14ac:dyDescent="0.2">
      <c r="A366" s="10" t="str">
        <f t="shared" si="5"/>
        <v>0812190J01FF01</v>
      </c>
      <c r="B366" s="43" t="s">
        <v>10</v>
      </c>
      <c r="C366" s="43" t="s">
        <v>138</v>
      </c>
      <c r="D366" s="43" t="s">
        <v>248</v>
      </c>
      <c r="E366" s="44" t="s">
        <v>358</v>
      </c>
      <c r="F366" s="45">
        <v>156</v>
      </c>
      <c r="G366" s="14" t="str">
        <f>VLOOKUP(B366,'Akodens FV'!$A$1:$B$1981,2,FALSE)</f>
        <v>HSF</v>
      </c>
    </row>
    <row r="367" spans="1:7" x14ac:dyDescent="0.2">
      <c r="A367" s="10" t="str">
        <f t="shared" si="5"/>
        <v>0812190J01MA02</v>
      </c>
      <c r="B367" s="43" t="s">
        <v>10</v>
      </c>
      <c r="C367" s="43" t="s">
        <v>138</v>
      </c>
      <c r="D367" s="43" t="s">
        <v>252</v>
      </c>
      <c r="E367" s="44" t="s">
        <v>359</v>
      </c>
      <c r="F367" s="45">
        <v>996</v>
      </c>
      <c r="G367" s="14" t="str">
        <f>VLOOKUP(B367,'Akodens FV'!$A$1:$B$1981,2,FALSE)</f>
        <v>HSF</v>
      </c>
    </row>
    <row r="368" spans="1:7" x14ac:dyDescent="0.2">
      <c r="A368" s="10" t="str">
        <f t="shared" si="5"/>
        <v>0812190J01MA12</v>
      </c>
      <c r="B368" s="43" t="s">
        <v>10</v>
      </c>
      <c r="C368" s="43" t="s">
        <v>138</v>
      </c>
      <c r="D368" s="43" t="s">
        <v>265</v>
      </c>
      <c r="E368" s="44" t="s">
        <v>379</v>
      </c>
      <c r="F368" s="45">
        <v>4</v>
      </c>
      <c r="G368" s="14" t="str">
        <f>VLOOKUP(B368,'Akodens FV'!$A$1:$B$1981,2,FALSE)</f>
        <v>HSF</v>
      </c>
    </row>
    <row r="369" spans="1:7" x14ac:dyDescent="0.2">
      <c r="A369" s="10" t="str">
        <f t="shared" si="5"/>
        <v>0812190J01MA14</v>
      </c>
      <c r="B369" s="43" t="s">
        <v>10</v>
      </c>
      <c r="C369" s="43" t="s">
        <v>138</v>
      </c>
      <c r="D369" s="43" t="s">
        <v>272</v>
      </c>
      <c r="E369" s="44" t="s">
        <v>386</v>
      </c>
      <c r="F369" s="45">
        <v>1</v>
      </c>
      <c r="G369" s="14" t="str">
        <f>VLOOKUP(B369,'Akodens FV'!$A$1:$B$1981,2,FALSE)</f>
        <v>HSF</v>
      </c>
    </row>
    <row r="370" spans="1:7" x14ac:dyDescent="0.2">
      <c r="A370" s="10" t="str">
        <f t="shared" si="5"/>
        <v>0812190J01XC01</v>
      </c>
      <c r="B370" s="43" t="s">
        <v>10</v>
      </c>
      <c r="C370" s="43" t="s">
        <v>138</v>
      </c>
      <c r="D370" s="43" t="s">
        <v>266</v>
      </c>
      <c r="E370" s="44" t="s">
        <v>360</v>
      </c>
      <c r="F370" s="45">
        <v>3</v>
      </c>
      <c r="G370" s="14" t="str">
        <f>VLOOKUP(B370,'Akodens FV'!$A$1:$B$1981,2,FALSE)</f>
        <v>HSF</v>
      </c>
    </row>
    <row r="371" spans="1:7" x14ac:dyDescent="0.2">
      <c r="A371" s="10" t="str">
        <f t="shared" si="5"/>
        <v>0812190J01XE01</v>
      </c>
      <c r="B371" s="43" t="s">
        <v>10</v>
      </c>
      <c r="C371" s="43" t="s">
        <v>138</v>
      </c>
      <c r="D371" s="43" t="s">
        <v>255</v>
      </c>
      <c r="E371" s="44" t="s">
        <v>361</v>
      </c>
      <c r="F371" s="45">
        <v>112</v>
      </c>
      <c r="G371" s="14" t="str">
        <f>VLOOKUP(B371,'Akodens FV'!$A$1:$B$1981,2,FALSE)</f>
        <v>HSF</v>
      </c>
    </row>
    <row r="372" spans="1:7" x14ac:dyDescent="0.2">
      <c r="A372" s="10" t="str">
        <f t="shared" si="5"/>
        <v>0812490J01AA02</v>
      </c>
      <c r="B372" s="43" t="s">
        <v>36</v>
      </c>
      <c r="C372" s="43" t="s">
        <v>159</v>
      </c>
      <c r="D372" s="43" t="s">
        <v>249</v>
      </c>
      <c r="E372" s="44" t="s">
        <v>348</v>
      </c>
      <c r="F372" s="45">
        <v>8</v>
      </c>
      <c r="G372" s="14" t="str">
        <f>VLOOKUP(B372,'Akodens FV'!$A$1:$B$1981,2,FALSE)</f>
        <v>HSF</v>
      </c>
    </row>
    <row r="373" spans="1:7" x14ac:dyDescent="0.2">
      <c r="A373" s="10" t="str">
        <f t="shared" si="5"/>
        <v>0812490J01CA04</v>
      </c>
      <c r="B373" s="43" t="s">
        <v>36</v>
      </c>
      <c r="C373" s="43" t="s">
        <v>159</v>
      </c>
      <c r="D373" s="43" t="s">
        <v>247</v>
      </c>
      <c r="E373" s="44" t="s">
        <v>350</v>
      </c>
      <c r="F373" s="45">
        <v>50</v>
      </c>
      <c r="G373" s="14" t="str">
        <f>VLOOKUP(B373,'Akodens FV'!$A$1:$B$1981,2,FALSE)</f>
        <v>HSF</v>
      </c>
    </row>
    <row r="374" spans="1:7" x14ac:dyDescent="0.2">
      <c r="A374" s="10" t="str">
        <f t="shared" si="5"/>
        <v>0812490J01CA08</v>
      </c>
      <c r="B374" s="43" t="s">
        <v>36</v>
      </c>
      <c r="C374" s="43" t="s">
        <v>159</v>
      </c>
      <c r="D374" s="43" t="s">
        <v>262</v>
      </c>
      <c r="E374" s="44" t="s">
        <v>351</v>
      </c>
      <c r="F374" s="45">
        <v>15</v>
      </c>
      <c r="G374" s="14" t="str">
        <f>VLOOKUP(B374,'Akodens FV'!$A$1:$B$1981,2,FALSE)</f>
        <v>HSF</v>
      </c>
    </row>
    <row r="375" spans="1:7" x14ac:dyDescent="0.2">
      <c r="A375" s="10" t="str">
        <f t="shared" si="5"/>
        <v>0812490J01CE02</v>
      </c>
      <c r="B375" s="43" t="s">
        <v>36</v>
      </c>
      <c r="C375" s="43" t="s">
        <v>159</v>
      </c>
      <c r="D375" s="43" t="s">
        <v>246</v>
      </c>
      <c r="E375" s="44" t="s">
        <v>352</v>
      </c>
      <c r="F375" s="45">
        <v>57</v>
      </c>
      <c r="G375" s="14" t="str">
        <f>VLOOKUP(B375,'Akodens FV'!$A$1:$B$1981,2,FALSE)</f>
        <v>HSF</v>
      </c>
    </row>
    <row r="376" spans="1:7" x14ac:dyDescent="0.2">
      <c r="A376" s="10" t="str">
        <f t="shared" si="5"/>
        <v>0812490J01CF05</v>
      </c>
      <c r="B376" s="43" t="s">
        <v>36</v>
      </c>
      <c r="C376" s="43" t="s">
        <v>159</v>
      </c>
      <c r="D376" s="43" t="s">
        <v>251</v>
      </c>
      <c r="E376" s="44" t="s">
        <v>353</v>
      </c>
      <c r="F376" s="45">
        <v>403</v>
      </c>
      <c r="G376" s="14" t="str">
        <f>VLOOKUP(B376,'Akodens FV'!$A$1:$B$1981,2,FALSE)</f>
        <v>HSF</v>
      </c>
    </row>
    <row r="377" spans="1:7" x14ac:dyDescent="0.2">
      <c r="A377" s="10" t="str">
        <f t="shared" si="5"/>
        <v>0812490J01CR02</v>
      </c>
      <c r="B377" s="43" t="s">
        <v>36</v>
      </c>
      <c r="C377" s="43" t="s">
        <v>159</v>
      </c>
      <c r="D377" s="43" t="s">
        <v>253</v>
      </c>
      <c r="E377" s="44" t="s">
        <v>640</v>
      </c>
      <c r="F377" s="45">
        <v>84</v>
      </c>
      <c r="G377" s="14" t="str">
        <f>VLOOKUP(B377,'Akodens FV'!$A$1:$B$1981,2,FALSE)</f>
        <v>HSF</v>
      </c>
    </row>
    <row r="378" spans="1:7" x14ac:dyDescent="0.2">
      <c r="A378" s="10" t="str">
        <f t="shared" si="5"/>
        <v>0812490J01DB05</v>
      </c>
      <c r="B378" s="43" t="s">
        <v>36</v>
      </c>
      <c r="C378" s="43" t="s">
        <v>159</v>
      </c>
      <c r="D378" s="43" t="s">
        <v>261</v>
      </c>
      <c r="E378" s="44" t="s">
        <v>355</v>
      </c>
      <c r="F378" s="45">
        <v>1</v>
      </c>
      <c r="G378" s="14" t="str">
        <f>VLOOKUP(B378,'Akodens FV'!$A$1:$B$1981,2,FALSE)</f>
        <v>HSF</v>
      </c>
    </row>
    <row r="379" spans="1:7" x14ac:dyDescent="0.2">
      <c r="A379" s="10" t="str">
        <f t="shared" si="5"/>
        <v>0812490J01EA01</v>
      </c>
      <c r="B379" s="43" t="s">
        <v>36</v>
      </c>
      <c r="C379" s="43" t="s">
        <v>159</v>
      </c>
      <c r="D379" s="43" t="s">
        <v>259</v>
      </c>
      <c r="E379" s="44" t="s">
        <v>356</v>
      </c>
      <c r="F379" s="45">
        <v>1</v>
      </c>
      <c r="G379" s="14" t="str">
        <f>VLOOKUP(B379,'Akodens FV'!$A$1:$B$1981,2,FALSE)</f>
        <v>HSF</v>
      </c>
    </row>
    <row r="380" spans="1:7" x14ac:dyDescent="0.2">
      <c r="A380" s="10" t="str">
        <f t="shared" si="5"/>
        <v>0812490J01EE01</v>
      </c>
      <c r="B380" s="43" t="s">
        <v>36</v>
      </c>
      <c r="C380" s="43" t="s">
        <v>159</v>
      </c>
      <c r="D380" s="43" t="s">
        <v>258</v>
      </c>
      <c r="E380" s="44" t="s">
        <v>364</v>
      </c>
      <c r="F380" s="45">
        <v>7</v>
      </c>
      <c r="G380" s="14" t="str">
        <f>VLOOKUP(B380,'Akodens FV'!$A$1:$B$1981,2,FALSE)</f>
        <v>HSF</v>
      </c>
    </row>
    <row r="381" spans="1:7" x14ac:dyDescent="0.2">
      <c r="A381" s="10" t="str">
        <f t="shared" si="5"/>
        <v>0812490J01FF01</v>
      </c>
      <c r="B381" s="43" t="s">
        <v>36</v>
      </c>
      <c r="C381" s="43" t="s">
        <v>159</v>
      </c>
      <c r="D381" s="43" t="s">
        <v>248</v>
      </c>
      <c r="E381" s="44" t="s">
        <v>358</v>
      </c>
      <c r="F381" s="45">
        <v>128</v>
      </c>
      <c r="G381" s="14" t="str">
        <f>VLOOKUP(B381,'Akodens FV'!$A$1:$B$1981,2,FALSE)</f>
        <v>HSF</v>
      </c>
    </row>
    <row r="382" spans="1:7" x14ac:dyDescent="0.2">
      <c r="A382" s="10" t="str">
        <f t="shared" si="5"/>
        <v>0812490J01MA02</v>
      </c>
      <c r="B382" s="43" t="s">
        <v>36</v>
      </c>
      <c r="C382" s="43" t="s">
        <v>159</v>
      </c>
      <c r="D382" s="43" t="s">
        <v>252</v>
      </c>
      <c r="E382" s="44" t="s">
        <v>359</v>
      </c>
      <c r="F382" s="45">
        <v>44</v>
      </c>
      <c r="G382" s="14" t="str">
        <f>VLOOKUP(B382,'Akodens FV'!$A$1:$B$1981,2,FALSE)</f>
        <v>HSF</v>
      </c>
    </row>
    <row r="383" spans="1:7" x14ac:dyDescent="0.2">
      <c r="A383" s="10" t="str">
        <f t="shared" si="5"/>
        <v>0812490J01MA12</v>
      </c>
      <c r="B383" s="43" t="s">
        <v>36</v>
      </c>
      <c r="C383" s="43" t="s">
        <v>159</v>
      </c>
      <c r="D383" s="43" t="s">
        <v>265</v>
      </c>
      <c r="E383" s="44" t="s">
        <v>379</v>
      </c>
      <c r="F383" s="45">
        <v>10</v>
      </c>
      <c r="G383" s="14" t="str">
        <f>VLOOKUP(B383,'Akodens FV'!$A$1:$B$1981,2,FALSE)</f>
        <v>HSF</v>
      </c>
    </row>
    <row r="384" spans="1:7" x14ac:dyDescent="0.2">
      <c r="A384" s="10" t="str">
        <f t="shared" si="5"/>
        <v>0812490J01MA14</v>
      </c>
      <c r="B384" s="43" t="s">
        <v>36</v>
      </c>
      <c r="C384" s="43" t="s">
        <v>159</v>
      </c>
      <c r="D384" s="43" t="s">
        <v>272</v>
      </c>
      <c r="E384" s="44" t="s">
        <v>386</v>
      </c>
      <c r="F384" s="45">
        <v>3</v>
      </c>
      <c r="G384" s="14" t="str">
        <f>VLOOKUP(B384,'Akodens FV'!$A$1:$B$1981,2,FALSE)</f>
        <v>HSF</v>
      </c>
    </row>
    <row r="385" spans="1:7" x14ac:dyDescent="0.2">
      <c r="A385" s="10" t="str">
        <f t="shared" si="5"/>
        <v>0812490J01XC01</v>
      </c>
      <c r="B385" s="43" t="s">
        <v>36</v>
      </c>
      <c r="C385" s="43" t="s">
        <v>159</v>
      </c>
      <c r="D385" s="43" t="s">
        <v>266</v>
      </c>
      <c r="E385" s="44" t="s">
        <v>360</v>
      </c>
      <c r="F385" s="45">
        <v>1</v>
      </c>
      <c r="G385" s="14" t="str">
        <f>VLOOKUP(B385,'Akodens FV'!$A$1:$B$1981,2,FALSE)</f>
        <v>HSF</v>
      </c>
    </row>
    <row r="386" spans="1:7" x14ac:dyDescent="0.2">
      <c r="A386" s="10" t="str">
        <f t="shared" si="5"/>
        <v>0812490J01XE01</v>
      </c>
      <c r="B386" s="43" t="s">
        <v>36</v>
      </c>
      <c r="C386" s="43" t="s">
        <v>159</v>
      </c>
      <c r="D386" s="43" t="s">
        <v>255</v>
      </c>
      <c r="E386" s="44" t="s">
        <v>361</v>
      </c>
      <c r="F386" s="45">
        <v>5</v>
      </c>
      <c r="G386" s="14" t="str">
        <f>VLOOKUP(B386,'Akodens FV'!$A$1:$B$1981,2,FALSE)</f>
        <v>HSF</v>
      </c>
    </row>
    <row r="387" spans="1:7" x14ac:dyDescent="0.2">
      <c r="A387" s="10" t="str">
        <f t="shared" ref="A387:A450" si="6">B387&amp;D387</f>
        <v>0812490J01XX08</v>
      </c>
      <c r="B387" s="43" t="s">
        <v>36</v>
      </c>
      <c r="C387" s="43" t="s">
        <v>159</v>
      </c>
      <c r="D387" s="43" t="s">
        <v>274</v>
      </c>
      <c r="E387" s="44" t="s">
        <v>420</v>
      </c>
      <c r="F387" s="45">
        <v>5</v>
      </c>
      <c r="G387" s="14" t="str">
        <f>VLOOKUP(B387,'Akodens FV'!$A$1:$B$1981,2,FALSE)</f>
        <v>HSF</v>
      </c>
    </row>
    <row r="388" spans="1:7" x14ac:dyDescent="0.2">
      <c r="A388" s="10" t="str">
        <f t="shared" si="6"/>
        <v>0812790J01AA02</v>
      </c>
      <c r="B388" s="43" t="s">
        <v>92</v>
      </c>
      <c r="C388" s="43" t="s">
        <v>210</v>
      </c>
      <c r="D388" s="43" t="s">
        <v>249</v>
      </c>
      <c r="E388" s="44" t="s">
        <v>348</v>
      </c>
      <c r="F388" s="45">
        <v>17</v>
      </c>
      <c r="G388" s="14" t="str">
        <f>VLOOKUP(B388,'Akodens FV'!$A$1:$B$1981,2,FALSE)</f>
        <v>HSF</v>
      </c>
    </row>
    <row r="389" spans="1:7" x14ac:dyDescent="0.2">
      <c r="A389" s="10" t="str">
        <f t="shared" si="6"/>
        <v>0812790J01AA04</v>
      </c>
      <c r="B389" s="43" t="s">
        <v>92</v>
      </c>
      <c r="C389" s="43" t="s">
        <v>210</v>
      </c>
      <c r="D389" s="43" t="s">
        <v>264</v>
      </c>
      <c r="E389" s="44" t="s">
        <v>349</v>
      </c>
      <c r="F389" s="45">
        <v>2</v>
      </c>
      <c r="G389" s="14" t="str">
        <f>VLOOKUP(B389,'Akodens FV'!$A$1:$B$1981,2,FALSE)</f>
        <v>HSF</v>
      </c>
    </row>
    <row r="390" spans="1:7" x14ac:dyDescent="0.2">
      <c r="A390" s="10" t="str">
        <f t="shared" si="6"/>
        <v>0812790J01AA07</v>
      </c>
      <c r="B390" s="43" t="s">
        <v>92</v>
      </c>
      <c r="C390" s="43" t="s">
        <v>210</v>
      </c>
      <c r="D390" s="43" t="s">
        <v>263</v>
      </c>
      <c r="E390" s="44" t="s">
        <v>363</v>
      </c>
      <c r="F390" s="45">
        <v>2</v>
      </c>
      <c r="G390" s="14" t="str">
        <f>VLOOKUP(B390,'Akodens FV'!$A$1:$B$1981,2,FALSE)</f>
        <v>HSF</v>
      </c>
    </row>
    <row r="391" spans="1:7" x14ac:dyDescent="0.2">
      <c r="A391" s="10" t="str">
        <f t="shared" si="6"/>
        <v>0812790J01CE02</v>
      </c>
      <c r="B391" s="43" t="s">
        <v>92</v>
      </c>
      <c r="C391" s="43" t="s">
        <v>210</v>
      </c>
      <c r="D391" s="43" t="s">
        <v>246</v>
      </c>
      <c r="E391" s="44" t="s">
        <v>352</v>
      </c>
      <c r="F391" s="45">
        <v>5</v>
      </c>
      <c r="G391" s="14" t="str">
        <f>VLOOKUP(B391,'Akodens FV'!$A$1:$B$1981,2,FALSE)</f>
        <v>HSF</v>
      </c>
    </row>
    <row r="392" spans="1:7" x14ac:dyDescent="0.2">
      <c r="A392" s="10" t="str">
        <f t="shared" si="6"/>
        <v>0812790J01CF05</v>
      </c>
      <c r="B392" s="43" t="s">
        <v>92</v>
      </c>
      <c r="C392" s="43" t="s">
        <v>210</v>
      </c>
      <c r="D392" s="43" t="s">
        <v>251</v>
      </c>
      <c r="E392" s="44" t="s">
        <v>353</v>
      </c>
      <c r="F392" s="45">
        <v>8</v>
      </c>
      <c r="G392" s="14" t="str">
        <f>VLOOKUP(B392,'Akodens FV'!$A$1:$B$1981,2,FALSE)</f>
        <v>HSF</v>
      </c>
    </row>
    <row r="393" spans="1:7" x14ac:dyDescent="0.2">
      <c r="A393" s="10" t="str">
        <f t="shared" si="6"/>
        <v>0812790J01FA10</v>
      </c>
      <c r="B393" s="43" t="s">
        <v>92</v>
      </c>
      <c r="C393" s="43" t="s">
        <v>210</v>
      </c>
      <c r="D393" s="43" t="s">
        <v>268</v>
      </c>
      <c r="E393" s="44" t="s">
        <v>368</v>
      </c>
      <c r="F393" s="45">
        <v>6</v>
      </c>
      <c r="G393" s="14" t="str">
        <f>VLOOKUP(B393,'Akodens FV'!$A$1:$B$1981,2,FALSE)</f>
        <v>HSF</v>
      </c>
    </row>
    <row r="394" spans="1:7" x14ac:dyDescent="0.2">
      <c r="A394" s="10" t="str">
        <f t="shared" si="6"/>
        <v>0812790J01FF01</v>
      </c>
      <c r="B394" s="43" t="s">
        <v>92</v>
      </c>
      <c r="C394" s="43" t="s">
        <v>210</v>
      </c>
      <c r="D394" s="43" t="s">
        <v>248</v>
      </c>
      <c r="E394" s="44" t="s">
        <v>358</v>
      </c>
      <c r="F394" s="45">
        <v>7</v>
      </c>
      <c r="G394" s="14" t="str">
        <f>VLOOKUP(B394,'Akodens FV'!$A$1:$B$1981,2,FALSE)</f>
        <v>HSF</v>
      </c>
    </row>
    <row r="395" spans="1:7" x14ac:dyDescent="0.2">
      <c r="A395" s="10" t="str">
        <f t="shared" si="6"/>
        <v>0812890J01AA02</v>
      </c>
      <c r="B395" s="43" t="s">
        <v>46</v>
      </c>
      <c r="C395" s="43" t="s">
        <v>169</v>
      </c>
      <c r="D395" s="43" t="s">
        <v>249</v>
      </c>
      <c r="E395" s="44" t="s">
        <v>348</v>
      </c>
      <c r="F395" s="45">
        <v>33</v>
      </c>
      <c r="G395" s="14" t="str">
        <f>VLOOKUP(B395,'Akodens FV'!$A$1:$B$1981,2,FALSE)</f>
        <v>HSF</v>
      </c>
    </row>
    <row r="396" spans="1:7" x14ac:dyDescent="0.2">
      <c r="A396" s="10" t="str">
        <f t="shared" si="6"/>
        <v>0812890J01AA04</v>
      </c>
      <c r="B396" s="43" t="s">
        <v>46</v>
      </c>
      <c r="C396" s="43" t="s">
        <v>169</v>
      </c>
      <c r="D396" s="43" t="s">
        <v>264</v>
      </c>
      <c r="E396" s="44" t="s">
        <v>349</v>
      </c>
      <c r="F396" s="45">
        <v>2</v>
      </c>
      <c r="G396" s="14" t="str">
        <f>VLOOKUP(B396,'Akodens FV'!$A$1:$B$1981,2,FALSE)</f>
        <v>HSF</v>
      </c>
    </row>
    <row r="397" spans="1:7" x14ac:dyDescent="0.2">
      <c r="A397" s="10" t="str">
        <f t="shared" si="6"/>
        <v>0812890J01CA04</v>
      </c>
      <c r="B397" s="43" t="s">
        <v>46</v>
      </c>
      <c r="C397" s="43" t="s">
        <v>169</v>
      </c>
      <c r="D397" s="43" t="s">
        <v>247</v>
      </c>
      <c r="E397" s="44" t="s">
        <v>350</v>
      </c>
      <c r="F397" s="45">
        <v>85</v>
      </c>
      <c r="G397" s="14" t="str">
        <f>VLOOKUP(B397,'Akodens FV'!$A$1:$B$1981,2,FALSE)</f>
        <v>HSF</v>
      </c>
    </row>
    <row r="398" spans="1:7" x14ac:dyDescent="0.2">
      <c r="A398" s="10" t="str">
        <f t="shared" si="6"/>
        <v>0812890J01CA08</v>
      </c>
      <c r="B398" s="43" t="s">
        <v>46</v>
      </c>
      <c r="C398" s="43" t="s">
        <v>169</v>
      </c>
      <c r="D398" s="43" t="s">
        <v>262</v>
      </c>
      <c r="E398" s="44" t="s">
        <v>351</v>
      </c>
      <c r="F398" s="45">
        <v>3</v>
      </c>
      <c r="G398" s="14" t="str">
        <f>VLOOKUP(B398,'Akodens FV'!$A$1:$B$1981,2,FALSE)</f>
        <v>HSF</v>
      </c>
    </row>
    <row r="399" spans="1:7" x14ac:dyDescent="0.2">
      <c r="A399" s="10" t="str">
        <f t="shared" si="6"/>
        <v>0812890J01CE02</v>
      </c>
      <c r="B399" s="43" t="s">
        <v>46</v>
      </c>
      <c r="C399" s="43" t="s">
        <v>169</v>
      </c>
      <c r="D399" s="43" t="s">
        <v>246</v>
      </c>
      <c r="E399" s="44" t="s">
        <v>352</v>
      </c>
      <c r="F399" s="45">
        <v>222</v>
      </c>
      <c r="G399" s="14" t="str">
        <f>VLOOKUP(B399,'Akodens FV'!$A$1:$B$1981,2,FALSE)</f>
        <v>HSF</v>
      </c>
    </row>
    <row r="400" spans="1:7" x14ac:dyDescent="0.2">
      <c r="A400" s="10" t="str">
        <f t="shared" si="6"/>
        <v>0812890J01CF05</v>
      </c>
      <c r="B400" s="43" t="s">
        <v>46</v>
      </c>
      <c r="C400" s="43" t="s">
        <v>169</v>
      </c>
      <c r="D400" s="43" t="s">
        <v>251</v>
      </c>
      <c r="E400" s="44" t="s">
        <v>353</v>
      </c>
      <c r="F400" s="45">
        <v>101</v>
      </c>
      <c r="G400" s="14" t="str">
        <f>VLOOKUP(B400,'Akodens FV'!$A$1:$B$1981,2,FALSE)</f>
        <v>HSF</v>
      </c>
    </row>
    <row r="401" spans="1:7" x14ac:dyDescent="0.2">
      <c r="A401" s="10" t="str">
        <f t="shared" si="6"/>
        <v>0812890J01CR02</v>
      </c>
      <c r="B401" s="43" t="s">
        <v>46</v>
      </c>
      <c r="C401" s="43" t="s">
        <v>169</v>
      </c>
      <c r="D401" s="43" t="s">
        <v>253</v>
      </c>
      <c r="E401" s="44" t="s">
        <v>640</v>
      </c>
      <c r="F401" s="45">
        <v>71</v>
      </c>
      <c r="G401" s="14" t="str">
        <f>VLOOKUP(B401,'Akodens FV'!$A$1:$B$1981,2,FALSE)</f>
        <v>HSF</v>
      </c>
    </row>
    <row r="402" spans="1:7" x14ac:dyDescent="0.2">
      <c r="A402" s="10" t="str">
        <f t="shared" si="6"/>
        <v>0812890J01DB05</v>
      </c>
      <c r="B402" s="43" t="s">
        <v>46</v>
      </c>
      <c r="C402" s="43" t="s">
        <v>169</v>
      </c>
      <c r="D402" s="43" t="s">
        <v>261</v>
      </c>
      <c r="E402" s="44" t="s">
        <v>355</v>
      </c>
      <c r="F402" s="45">
        <v>3</v>
      </c>
      <c r="G402" s="14" t="str">
        <f>VLOOKUP(B402,'Akodens FV'!$A$1:$B$1981,2,FALSE)</f>
        <v>HSF</v>
      </c>
    </row>
    <row r="403" spans="1:7" x14ac:dyDescent="0.2">
      <c r="A403" s="10" t="str">
        <f t="shared" si="6"/>
        <v>0812890J01EE01</v>
      </c>
      <c r="B403" s="43" t="s">
        <v>46</v>
      </c>
      <c r="C403" s="43" t="s">
        <v>169</v>
      </c>
      <c r="D403" s="43" t="s">
        <v>258</v>
      </c>
      <c r="E403" s="44" t="s">
        <v>364</v>
      </c>
      <c r="F403" s="45">
        <v>4</v>
      </c>
      <c r="G403" s="14" t="str">
        <f>VLOOKUP(B403,'Akodens FV'!$A$1:$B$1981,2,FALSE)</f>
        <v>HSF</v>
      </c>
    </row>
    <row r="404" spans="1:7" x14ac:dyDescent="0.2">
      <c r="A404" s="10" t="str">
        <f t="shared" si="6"/>
        <v>0812890J01FA01</v>
      </c>
      <c r="B404" s="43" t="s">
        <v>46</v>
      </c>
      <c r="C404" s="43" t="s">
        <v>169</v>
      </c>
      <c r="D404" s="43" t="s">
        <v>250</v>
      </c>
      <c r="E404" s="44" t="s">
        <v>357</v>
      </c>
      <c r="F404" s="45">
        <v>5</v>
      </c>
      <c r="G404" s="14" t="str">
        <f>VLOOKUP(B404,'Akodens FV'!$A$1:$B$1981,2,FALSE)</f>
        <v>HSF</v>
      </c>
    </row>
    <row r="405" spans="1:7" x14ac:dyDescent="0.2">
      <c r="A405" s="10" t="str">
        <f t="shared" si="6"/>
        <v>0812890J01FF01</v>
      </c>
      <c r="B405" s="43" t="s">
        <v>46</v>
      </c>
      <c r="C405" s="43" t="s">
        <v>169</v>
      </c>
      <c r="D405" s="43" t="s">
        <v>248</v>
      </c>
      <c r="E405" s="44" t="s">
        <v>358</v>
      </c>
      <c r="F405" s="45">
        <v>221</v>
      </c>
      <c r="G405" s="14" t="str">
        <f>VLOOKUP(B405,'Akodens FV'!$A$1:$B$1981,2,FALSE)</f>
        <v>HSF</v>
      </c>
    </row>
    <row r="406" spans="1:7" x14ac:dyDescent="0.2">
      <c r="A406" s="10" t="str">
        <f t="shared" si="6"/>
        <v>0812890J01MA02</v>
      </c>
      <c r="B406" s="43" t="s">
        <v>46</v>
      </c>
      <c r="C406" s="43" t="s">
        <v>169</v>
      </c>
      <c r="D406" s="43" t="s">
        <v>252</v>
      </c>
      <c r="E406" s="44" t="s">
        <v>359</v>
      </c>
      <c r="F406" s="45">
        <v>12</v>
      </c>
      <c r="G406" s="14" t="str">
        <f>VLOOKUP(B406,'Akodens FV'!$A$1:$B$1981,2,FALSE)</f>
        <v>HSF</v>
      </c>
    </row>
    <row r="407" spans="1:7" x14ac:dyDescent="0.2">
      <c r="A407" s="10" t="str">
        <f t="shared" si="6"/>
        <v>0812890J01MA12</v>
      </c>
      <c r="B407" s="43" t="s">
        <v>46</v>
      </c>
      <c r="C407" s="43" t="s">
        <v>169</v>
      </c>
      <c r="D407" s="43" t="s">
        <v>265</v>
      </c>
      <c r="E407" s="44" t="s">
        <v>379</v>
      </c>
      <c r="F407" s="45">
        <v>2</v>
      </c>
      <c r="G407" s="14" t="str">
        <f>VLOOKUP(B407,'Akodens FV'!$A$1:$B$1981,2,FALSE)</f>
        <v>HSF</v>
      </c>
    </row>
    <row r="408" spans="1:7" x14ac:dyDescent="0.2">
      <c r="A408" s="10" t="str">
        <f t="shared" si="6"/>
        <v>0812890J01XE01</v>
      </c>
      <c r="B408" s="43" t="s">
        <v>46</v>
      </c>
      <c r="C408" s="43" t="s">
        <v>169</v>
      </c>
      <c r="D408" s="43" t="s">
        <v>255</v>
      </c>
      <c r="E408" s="44" t="s">
        <v>361</v>
      </c>
      <c r="F408" s="45">
        <v>1</v>
      </c>
      <c r="G408" s="14" t="str">
        <f>VLOOKUP(B408,'Akodens FV'!$A$1:$B$1981,2,FALSE)</f>
        <v>HSF</v>
      </c>
    </row>
    <row r="409" spans="1:7" x14ac:dyDescent="0.2">
      <c r="A409" s="10" t="str">
        <f t="shared" si="6"/>
        <v>0813090J01AA02</v>
      </c>
      <c r="B409" s="43" t="s">
        <v>329</v>
      </c>
      <c r="C409" s="43" t="s">
        <v>408</v>
      </c>
      <c r="D409" s="43" t="s">
        <v>249</v>
      </c>
      <c r="E409" s="44" t="s">
        <v>348</v>
      </c>
      <c r="F409" s="45">
        <v>2</v>
      </c>
      <c r="G409" s="14" t="str">
        <f>VLOOKUP(B409,'Akodens FV'!$A$1:$B$1981,2,FALSE)</f>
        <v>Psyk</v>
      </c>
    </row>
    <row r="410" spans="1:7" x14ac:dyDescent="0.2">
      <c r="A410" s="10" t="str">
        <f t="shared" si="6"/>
        <v>0813090J01AA04</v>
      </c>
      <c r="B410" s="43" t="s">
        <v>329</v>
      </c>
      <c r="C410" s="43" t="s">
        <v>408</v>
      </c>
      <c r="D410" s="43" t="s">
        <v>264</v>
      </c>
      <c r="E410" s="44" t="s">
        <v>349</v>
      </c>
      <c r="F410" s="45">
        <v>2</v>
      </c>
      <c r="G410" s="14" t="str">
        <f>VLOOKUP(B410,'Akodens FV'!$A$1:$B$1981,2,FALSE)</f>
        <v>Psyk</v>
      </c>
    </row>
    <row r="411" spans="1:7" x14ac:dyDescent="0.2">
      <c r="A411" s="10" t="str">
        <f t="shared" si="6"/>
        <v>0813090J01CA04</v>
      </c>
      <c r="B411" s="43" t="s">
        <v>329</v>
      </c>
      <c r="C411" s="43" t="s">
        <v>408</v>
      </c>
      <c r="D411" s="43" t="s">
        <v>247</v>
      </c>
      <c r="E411" s="44" t="s">
        <v>350</v>
      </c>
      <c r="F411" s="45">
        <v>2</v>
      </c>
      <c r="G411" s="14" t="str">
        <f>VLOOKUP(B411,'Akodens FV'!$A$1:$B$1981,2,FALSE)</f>
        <v>Psyk</v>
      </c>
    </row>
    <row r="412" spans="1:7" x14ac:dyDescent="0.2">
      <c r="A412" s="10" t="str">
        <f t="shared" si="6"/>
        <v>0813090J01CA08</v>
      </c>
      <c r="B412" s="43" t="s">
        <v>329</v>
      </c>
      <c r="C412" s="43" t="s">
        <v>408</v>
      </c>
      <c r="D412" s="43" t="s">
        <v>262</v>
      </c>
      <c r="E412" s="44" t="s">
        <v>351</v>
      </c>
      <c r="F412" s="45">
        <v>1</v>
      </c>
      <c r="G412" s="14" t="str">
        <f>VLOOKUP(B412,'Akodens FV'!$A$1:$B$1981,2,FALSE)</f>
        <v>Psyk</v>
      </c>
    </row>
    <row r="413" spans="1:7" x14ac:dyDescent="0.2">
      <c r="A413" s="10" t="str">
        <f t="shared" si="6"/>
        <v>0813090J01CE02</v>
      </c>
      <c r="B413" s="43" t="s">
        <v>329</v>
      </c>
      <c r="C413" s="43" t="s">
        <v>408</v>
      </c>
      <c r="D413" s="43" t="s">
        <v>246</v>
      </c>
      <c r="E413" s="44" t="s">
        <v>352</v>
      </c>
      <c r="F413" s="45">
        <v>4</v>
      </c>
      <c r="G413" s="14" t="str">
        <f>VLOOKUP(B413,'Akodens FV'!$A$1:$B$1981,2,FALSE)</f>
        <v>Psyk</v>
      </c>
    </row>
    <row r="414" spans="1:7" x14ac:dyDescent="0.2">
      <c r="A414" s="10" t="str">
        <f t="shared" si="6"/>
        <v>0813090J01CF05</v>
      </c>
      <c r="B414" s="43" t="s">
        <v>329</v>
      </c>
      <c r="C414" s="43" t="s">
        <v>408</v>
      </c>
      <c r="D414" s="43" t="s">
        <v>251</v>
      </c>
      <c r="E414" s="44" t="s">
        <v>353</v>
      </c>
      <c r="F414" s="45">
        <v>4</v>
      </c>
      <c r="G414" s="14" t="str">
        <f>VLOOKUP(B414,'Akodens FV'!$A$1:$B$1981,2,FALSE)</f>
        <v>Psyk</v>
      </c>
    </row>
    <row r="415" spans="1:7" x14ac:dyDescent="0.2">
      <c r="A415" s="10" t="str">
        <f t="shared" si="6"/>
        <v>0813090J01FA10</v>
      </c>
      <c r="B415" s="43" t="s">
        <v>329</v>
      </c>
      <c r="C415" s="43" t="s">
        <v>408</v>
      </c>
      <c r="D415" s="43" t="s">
        <v>268</v>
      </c>
      <c r="E415" s="44" t="s">
        <v>368</v>
      </c>
      <c r="F415" s="45">
        <v>1</v>
      </c>
      <c r="G415" s="14" t="str">
        <f>VLOOKUP(B415,'Akodens FV'!$A$1:$B$1981,2,FALSE)</f>
        <v>Psyk</v>
      </c>
    </row>
    <row r="416" spans="1:7" x14ac:dyDescent="0.2">
      <c r="A416" s="10" t="str">
        <f t="shared" si="6"/>
        <v>0813090J01XE01</v>
      </c>
      <c r="B416" s="43" t="s">
        <v>329</v>
      </c>
      <c r="C416" s="43" t="s">
        <v>408</v>
      </c>
      <c r="D416" s="43" t="s">
        <v>255</v>
      </c>
      <c r="E416" s="44" t="s">
        <v>361</v>
      </c>
      <c r="F416" s="45">
        <v>1</v>
      </c>
      <c r="G416" s="14" t="str">
        <f>VLOOKUP(B416,'Akodens FV'!$A$1:$B$1981,2,FALSE)</f>
        <v>Psyk</v>
      </c>
    </row>
    <row r="417" spans="1:7" x14ac:dyDescent="0.2">
      <c r="A417" s="10" t="str">
        <f t="shared" si="6"/>
        <v>0814190J01AA02</v>
      </c>
      <c r="B417" s="43" t="s">
        <v>49</v>
      </c>
      <c r="C417" s="43" t="s">
        <v>171</v>
      </c>
      <c r="D417" s="43" t="s">
        <v>249</v>
      </c>
      <c r="E417" s="44" t="s">
        <v>348</v>
      </c>
      <c r="F417" s="45">
        <v>20</v>
      </c>
      <c r="G417" s="14" t="str">
        <f>VLOOKUP(B417,'Akodens FV'!$A$1:$B$1981,2,FALSE)</f>
        <v>HSF</v>
      </c>
    </row>
    <row r="418" spans="1:7" x14ac:dyDescent="0.2">
      <c r="A418" s="10" t="str">
        <f t="shared" si="6"/>
        <v>0814190J01AA04</v>
      </c>
      <c r="B418" s="43" t="s">
        <v>49</v>
      </c>
      <c r="C418" s="43" t="s">
        <v>171</v>
      </c>
      <c r="D418" s="43" t="s">
        <v>264</v>
      </c>
      <c r="E418" s="44" t="s">
        <v>349</v>
      </c>
      <c r="F418" s="45">
        <v>7</v>
      </c>
      <c r="G418" s="14" t="str">
        <f>VLOOKUP(B418,'Akodens FV'!$A$1:$B$1981,2,FALSE)</f>
        <v>HSF</v>
      </c>
    </row>
    <row r="419" spans="1:7" x14ac:dyDescent="0.2">
      <c r="A419" s="10" t="str">
        <f t="shared" si="6"/>
        <v>0814190J01CA04</v>
      </c>
      <c r="B419" s="43" t="s">
        <v>49</v>
      </c>
      <c r="C419" s="43" t="s">
        <v>171</v>
      </c>
      <c r="D419" s="43" t="s">
        <v>247</v>
      </c>
      <c r="E419" s="44" t="s">
        <v>350</v>
      </c>
      <c r="F419" s="45">
        <v>160</v>
      </c>
      <c r="G419" s="14" t="str">
        <f>VLOOKUP(B419,'Akodens FV'!$A$1:$B$1981,2,FALSE)</f>
        <v>HSF</v>
      </c>
    </row>
    <row r="420" spans="1:7" x14ac:dyDescent="0.2">
      <c r="A420" s="10" t="str">
        <f t="shared" si="6"/>
        <v>0814190J01CA08</v>
      </c>
      <c r="B420" s="43" t="s">
        <v>49</v>
      </c>
      <c r="C420" s="43" t="s">
        <v>171</v>
      </c>
      <c r="D420" s="43" t="s">
        <v>262</v>
      </c>
      <c r="E420" s="44" t="s">
        <v>351</v>
      </c>
      <c r="F420" s="45">
        <v>7</v>
      </c>
      <c r="G420" s="14" t="str">
        <f>VLOOKUP(B420,'Akodens FV'!$A$1:$B$1981,2,FALSE)</f>
        <v>HSF</v>
      </c>
    </row>
    <row r="421" spans="1:7" x14ac:dyDescent="0.2">
      <c r="A421" s="10" t="str">
        <f t="shared" si="6"/>
        <v>0814190J01CE02</v>
      </c>
      <c r="B421" s="43" t="s">
        <v>49</v>
      </c>
      <c r="C421" s="43" t="s">
        <v>171</v>
      </c>
      <c r="D421" s="43" t="s">
        <v>246</v>
      </c>
      <c r="E421" s="44" t="s">
        <v>352</v>
      </c>
      <c r="F421" s="45">
        <v>290</v>
      </c>
      <c r="G421" s="14" t="str">
        <f>VLOOKUP(B421,'Akodens FV'!$A$1:$B$1981,2,FALSE)</f>
        <v>HSF</v>
      </c>
    </row>
    <row r="422" spans="1:7" x14ac:dyDescent="0.2">
      <c r="A422" s="10" t="str">
        <f t="shared" si="6"/>
        <v>0814190J01CF05</v>
      </c>
      <c r="B422" s="43" t="s">
        <v>49</v>
      </c>
      <c r="C422" s="43" t="s">
        <v>171</v>
      </c>
      <c r="D422" s="43" t="s">
        <v>251</v>
      </c>
      <c r="E422" s="44" t="s">
        <v>353</v>
      </c>
      <c r="F422" s="45">
        <v>91</v>
      </c>
      <c r="G422" s="14" t="str">
        <f>VLOOKUP(B422,'Akodens FV'!$A$1:$B$1981,2,FALSE)</f>
        <v>HSF</v>
      </c>
    </row>
    <row r="423" spans="1:7" x14ac:dyDescent="0.2">
      <c r="A423" s="10" t="str">
        <f t="shared" si="6"/>
        <v>0814190J01CR02</v>
      </c>
      <c r="B423" s="43" t="s">
        <v>49</v>
      </c>
      <c r="C423" s="43" t="s">
        <v>171</v>
      </c>
      <c r="D423" s="43" t="s">
        <v>253</v>
      </c>
      <c r="E423" s="44" t="s">
        <v>640</v>
      </c>
      <c r="F423" s="45">
        <v>70</v>
      </c>
      <c r="G423" s="14" t="str">
        <f>VLOOKUP(B423,'Akodens FV'!$A$1:$B$1981,2,FALSE)</f>
        <v>HSF</v>
      </c>
    </row>
    <row r="424" spans="1:7" x14ac:dyDescent="0.2">
      <c r="A424" s="10" t="str">
        <f t="shared" si="6"/>
        <v>0814190J01DB05</v>
      </c>
      <c r="B424" s="43" t="s">
        <v>49</v>
      </c>
      <c r="C424" s="43" t="s">
        <v>171</v>
      </c>
      <c r="D424" s="43" t="s">
        <v>261</v>
      </c>
      <c r="E424" s="44" t="s">
        <v>355</v>
      </c>
      <c r="F424" s="45">
        <v>6</v>
      </c>
      <c r="G424" s="14" t="str">
        <f>VLOOKUP(B424,'Akodens FV'!$A$1:$B$1981,2,FALSE)</f>
        <v>HSF</v>
      </c>
    </row>
    <row r="425" spans="1:7" x14ac:dyDescent="0.2">
      <c r="A425" s="10" t="str">
        <f t="shared" si="6"/>
        <v>0814190J01DD04</v>
      </c>
      <c r="B425" s="43" t="s">
        <v>49</v>
      </c>
      <c r="C425" s="43" t="s">
        <v>171</v>
      </c>
      <c r="D425" s="43" t="s">
        <v>276</v>
      </c>
      <c r="E425" s="44" t="s">
        <v>385</v>
      </c>
      <c r="F425" s="45">
        <v>7</v>
      </c>
      <c r="G425" s="14" t="str">
        <f>VLOOKUP(B425,'Akodens FV'!$A$1:$B$1981,2,FALSE)</f>
        <v>HSF</v>
      </c>
    </row>
    <row r="426" spans="1:7" x14ac:dyDescent="0.2">
      <c r="A426" s="10" t="str">
        <f t="shared" si="6"/>
        <v>0814190J01EA01</v>
      </c>
      <c r="B426" s="43" t="s">
        <v>49</v>
      </c>
      <c r="C426" s="43" t="s">
        <v>171</v>
      </c>
      <c r="D426" s="43" t="s">
        <v>259</v>
      </c>
      <c r="E426" s="44" t="s">
        <v>356</v>
      </c>
      <c r="F426" s="45">
        <v>57</v>
      </c>
      <c r="G426" s="14" t="str">
        <f>VLOOKUP(B426,'Akodens FV'!$A$1:$B$1981,2,FALSE)</f>
        <v>HSF</v>
      </c>
    </row>
    <row r="427" spans="1:7" x14ac:dyDescent="0.2">
      <c r="A427" s="10" t="str">
        <f t="shared" si="6"/>
        <v>0814190J01EE01</v>
      </c>
      <c r="B427" s="43" t="s">
        <v>49</v>
      </c>
      <c r="C427" s="43" t="s">
        <v>171</v>
      </c>
      <c r="D427" s="43" t="s">
        <v>258</v>
      </c>
      <c r="E427" s="44" t="s">
        <v>364</v>
      </c>
      <c r="F427" s="45">
        <v>115</v>
      </c>
      <c r="G427" s="14" t="str">
        <f>VLOOKUP(B427,'Akodens FV'!$A$1:$B$1981,2,FALSE)</f>
        <v>HSF</v>
      </c>
    </row>
    <row r="428" spans="1:7" x14ac:dyDescent="0.2">
      <c r="A428" s="10" t="str">
        <f t="shared" si="6"/>
        <v>0814190J01FA01</v>
      </c>
      <c r="B428" s="43" t="s">
        <v>49</v>
      </c>
      <c r="C428" s="43" t="s">
        <v>171</v>
      </c>
      <c r="D428" s="43" t="s">
        <v>250</v>
      </c>
      <c r="E428" s="44" t="s">
        <v>357</v>
      </c>
      <c r="F428" s="45">
        <v>20</v>
      </c>
      <c r="G428" s="14" t="str">
        <f>VLOOKUP(B428,'Akodens FV'!$A$1:$B$1981,2,FALSE)</f>
        <v>HSF</v>
      </c>
    </row>
    <row r="429" spans="1:7" x14ac:dyDescent="0.2">
      <c r="A429" s="10" t="str">
        <f t="shared" si="6"/>
        <v>0814190J01FA09</v>
      </c>
      <c r="B429" s="43" t="s">
        <v>49</v>
      </c>
      <c r="C429" s="43" t="s">
        <v>171</v>
      </c>
      <c r="D429" s="43" t="s">
        <v>257</v>
      </c>
      <c r="E429" s="44" t="s">
        <v>375</v>
      </c>
      <c r="F429" s="45">
        <v>3</v>
      </c>
      <c r="G429" s="14" t="str">
        <f>VLOOKUP(B429,'Akodens FV'!$A$1:$B$1981,2,FALSE)</f>
        <v>HSF</v>
      </c>
    </row>
    <row r="430" spans="1:7" x14ac:dyDescent="0.2">
      <c r="A430" s="10" t="str">
        <f t="shared" si="6"/>
        <v>0814190J01FA10</v>
      </c>
      <c r="B430" s="43" t="s">
        <v>49</v>
      </c>
      <c r="C430" s="43" t="s">
        <v>171</v>
      </c>
      <c r="D430" s="43" t="s">
        <v>268</v>
      </c>
      <c r="E430" s="44" t="s">
        <v>368</v>
      </c>
      <c r="F430" s="45">
        <v>57</v>
      </c>
      <c r="G430" s="14" t="str">
        <f>VLOOKUP(B430,'Akodens FV'!$A$1:$B$1981,2,FALSE)</f>
        <v>HSF</v>
      </c>
    </row>
    <row r="431" spans="1:7" x14ac:dyDescent="0.2">
      <c r="A431" s="10" t="str">
        <f t="shared" si="6"/>
        <v>0814190J01FF01</v>
      </c>
      <c r="B431" s="43" t="s">
        <v>49</v>
      </c>
      <c r="C431" s="43" t="s">
        <v>171</v>
      </c>
      <c r="D431" s="43" t="s">
        <v>248</v>
      </c>
      <c r="E431" s="44" t="s">
        <v>358</v>
      </c>
      <c r="F431" s="45">
        <v>68</v>
      </c>
      <c r="G431" s="14" t="str">
        <f>VLOOKUP(B431,'Akodens FV'!$A$1:$B$1981,2,FALSE)</f>
        <v>HSF</v>
      </c>
    </row>
    <row r="432" spans="1:7" x14ac:dyDescent="0.2">
      <c r="A432" s="10" t="str">
        <f t="shared" si="6"/>
        <v>0814190J01GB01</v>
      </c>
      <c r="B432" s="43" t="s">
        <v>49</v>
      </c>
      <c r="C432" s="43" t="s">
        <v>171</v>
      </c>
      <c r="D432" s="43" t="s">
        <v>277</v>
      </c>
      <c r="E432" s="44" t="s">
        <v>422</v>
      </c>
      <c r="F432" s="45">
        <v>3</v>
      </c>
      <c r="G432" s="14" t="str">
        <f>VLOOKUP(B432,'Akodens FV'!$A$1:$B$1981,2,FALSE)</f>
        <v>HSF</v>
      </c>
    </row>
    <row r="433" spans="1:7" x14ac:dyDescent="0.2">
      <c r="A433" s="10" t="str">
        <f t="shared" si="6"/>
        <v>0814190J01MA02</v>
      </c>
      <c r="B433" s="43" t="s">
        <v>49</v>
      </c>
      <c r="C433" s="43" t="s">
        <v>171</v>
      </c>
      <c r="D433" s="43" t="s">
        <v>252</v>
      </c>
      <c r="E433" s="44" t="s">
        <v>359</v>
      </c>
      <c r="F433" s="45">
        <v>26</v>
      </c>
      <c r="G433" s="14" t="str">
        <f>VLOOKUP(B433,'Akodens FV'!$A$1:$B$1981,2,FALSE)</f>
        <v>HSF</v>
      </c>
    </row>
    <row r="434" spans="1:7" x14ac:dyDescent="0.2">
      <c r="A434" s="10" t="str">
        <f t="shared" si="6"/>
        <v>0814190J01MA12</v>
      </c>
      <c r="B434" s="43" t="s">
        <v>49</v>
      </c>
      <c r="C434" s="43" t="s">
        <v>171</v>
      </c>
      <c r="D434" s="43" t="s">
        <v>265</v>
      </c>
      <c r="E434" s="44" t="s">
        <v>379</v>
      </c>
      <c r="F434" s="45">
        <v>1</v>
      </c>
      <c r="G434" s="14" t="str">
        <f>VLOOKUP(B434,'Akodens FV'!$A$1:$B$1981,2,FALSE)</f>
        <v>HSF</v>
      </c>
    </row>
    <row r="435" spans="1:7" x14ac:dyDescent="0.2">
      <c r="A435" s="10" t="str">
        <f t="shared" si="6"/>
        <v>0814190J01XB01</v>
      </c>
      <c r="B435" s="43" t="s">
        <v>49</v>
      </c>
      <c r="C435" s="43" t="s">
        <v>171</v>
      </c>
      <c r="D435" s="43" t="s">
        <v>286</v>
      </c>
      <c r="E435" s="44" t="s">
        <v>419</v>
      </c>
      <c r="F435" s="45">
        <v>4</v>
      </c>
      <c r="G435" s="14" t="str">
        <f>VLOOKUP(B435,'Akodens FV'!$A$1:$B$1981,2,FALSE)</f>
        <v>HSF</v>
      </c>
    </row>
    <row r="436" spans="1:7" x14ac:dyDescent="0.2">
      <c r="A436" s="10" t="str">
        <f t="shared" si="6"/>
        <v>0814190J01XC01</v>
      </c>
      <c r="B436" s="43" t="s">
        <v>49</v>
      </c>
      <c r="C436" s="43" t="s">
        <v>171</v>
      </c>
      <c r="D436" s="43" t="s">
        <v>266</v>
      </c>
      <c r="E436" s="44" t="s">
        <v>360</v>
      </c>
      <c r="F436" s="45">
        <v>1</v>
      </c>
      <c r="G436" s="14" t="str">
        <f>VLOOKUP(B436,'Akodens FV'!$A$1:$B$1981,2,FALSE)</f>
        <v>HSF</v>
      </c>
    </row>
    <row r="437" spans="1:7" x14ac:dyDescent="0.2">
      <c r="A437" s="10" t="str">
        <f t="shared" si="6"/>
        <v>0814190J01XE01</v>
      </c>
      <c r="B437" s="43" t="s">
        <v>49</v>
      </c>
      <c r="C437" s="43" t="s">
        <v>171</v>
      </c>
      <c r="D437" s="43" t="s">
        <v>255</v>
      </c>
      <c r="E437" s="44" t="s">
        <v>361</v>
      </c>
      <c r="F437" s="45">
        <v>26</v>
      </c>
      <c r="G437" s="14" t="str">
        <f>VLOOKUP(B437,'Akodens FV'!$A$1:$B$1981,2,FALSE)</f>
        <v>HSF</v>
      </c>
    </row>
    <row r="438" spans="1:7" x14ac:dyDescent="0.2">
      <c r="A438" s="10" t="str">
        <f t="shared" si="6"/>
        <v>0814390J01AA02</v>
      </c>
      <c r="B438" s="43" t="s">
        <v>54</v>
      </c>
      <c r="C438" s="43" t="s">
        <v>174</v>
      </c>
      <c r="D438" s="43" t="s">
        <v>249</v>
      </c>
      <c r="E438" s="44" t="s">
        <v>348</v>
      </c>
      <c r="F438" s="45">
        <v>37</v>
      </c>
      <c r="G438" s="14" t="str">
        <f>VLOOKUP(B438,'Akodens FV'!$A$1:$B$1981,2,FALSE)</f>
        <v>HSF</v>
      </c>
    </row>
    <row r="439" spans="1:7" x14ac:dyDescent="0.2">
      <c r="A439" s="10" t="str">
        <f t="shared" si="6"/>
        <v>0814390J01CA04</v>
      </c>
      <c r="B439" s="43" t="s">
        <v>54</v>
      </c>
      <c r="C439" s="43" t="s">
        <v>174</v>
      </c>
      <c r="D439" s="43" t="s">
        <v>247</v>
      </c>
      <c r="E439" s="44" t="s">
        <v>350</v>
      </c>
      <c r="F439" s="45">
        <v>20</v>
      </c>
      <c r="G439" s="14" t="str">
        <f>VLOOKUP(B439,'Akodens FV'!$A$1:$B$1981,2,FALSE)</f>
        <v>HSF</v>
      </c>
    </row>
    <row r="440" spans="1:7" x14ac:dyDescent="0.2">
      <c r="A440" s="10" t="str">
        <f t="shared" si="6"/>
        <v>0814390J01CA08</v>
      </c>
      <c r="B440" s="43" t="s">
        <v>54</v>
      </c>
      <c r="C440" s="43" t="s">
        <v>174</v>
      </c>
      <c r="D440" s="43" t="s">
        <v>262</v>
      </c>
      <c r="E440" s="44" t="s">
        <v>351</v>
      </c>
      <c r="F440" s="45">
        <v>148</v>
      </c>
      <c r="G440" s="14" t="str">
        <f>VLOOKUP(B440,'Akodens FV'!$A$1:$B$1981,2,FALSE)</f>
        <v>HSF</v>
      </c>
    </row>
    <row r="441" spans="1:7" x14ac:dyDescent="0.2">
      <c r="A441" s="10" t="str">
        <f t="shared" si="6"/>
        <v>0814390J01CE02</v>
      </c>
      <c r="B441" s="43" t="s">
        <v>54</v>
      </c>
      <c r="C441" s="43" t="s">
        <v>174</v>
      </c>
      <c r="D441" s="43" t="s">
        <v>246</v>
      </c>
      <c r="E441" s="44" t="s">
        <v>352</v>
      </c>
      <c r="F441" s="45">
        <v>13</v>
      </c>
      <c r="G441" s="14" t="str">
        <f>VLOOKUP(B441,'Akodens FV'!$A$1:$B$1981,2,FALSE)</f>
        <v>HSF</v>
      </c>
    </row>
    <row r="442" spans="1:7" x14ac:dyDescent="0.2">
      <c r="A442" s="10" t="str">
        <f t="shared" si="6"/>
        <v>0814390J01CF05</v>
      </c>
      <c r="B442" s="43" t="s">
        <v>54</v>
      </c>
      <c r="C442" s="43" t="s">
        <v>174</v>
      </c>
      <c r="D442" s="43" t="s">
        <v>251</v>
      </c>
      <c r="E442" s="44" t="s">
        <v>353</v>
      </c>
      <c r="F442" s="45">
        <v>38</v>
      </c>
      <c r="G442" s="14" t="str">
        <f>VLOOKUP(B442,'Akodens FV'!$A$1:$B$1981,2,FALSE)</f>
        <v>HSF</v>
      </c>
    </row>
    <row r="443" spans="1:7" x14ac:dyDescent="0.2">
      <c r="A443" s="10" t="str">
        <f t="shared" si="6"/>
        <v>0814390J01CR02</v>
      </c>
      <c r="B443" s="43" t="s">
        <v>54</v>
      </c>
      <c r="C443" s="43" t="s">
        <v>174</v>
      </c>
      <c r="D443" s="43" t="s">
        <v>253</v>
      </c>
      <c r="E443" s="44" t="s">
        <v>640</v>
      </c>
      <c r="F443" s="45">
        <v>37</v>
      </c>
      <c r="G443" s="14" t="str">
        <f>VLOOKUP(B443,'Akodens FV'!$A$1:$B$1981,2,FALSE)</f>
        <v>HSF</v>
      </c>
    </row>
    <row r="444" spans="1:7" x14ac:dyDescent="0.2">
      <c r="A444" s="10" t="str">
        <f t="shared" si="6"/>
        <v>0814390J01DB05</v>
      </c>
      <c r="B444" s="43" t="s">
        <v>54</v>
      </c>
      <c r="C444" s="43" t="s">
        <v>174</v>
      </c>
      <c r="D444" s="43" t="s">
        <v>261</v>
      </c>
      <c r="E444" s="44" t="s">
        <v>355</v>
      </c>
      <c r="F444" s="45">
        <v>104</v>
      </c>
      <c r="G444" s="14" t="str">
        <f>VLOOKUP(B444,'Akodens FV'!$A$1:$B$1981,2,FALSE)</f>
        <v>HSF</v>
      </c>
    </row>
    <row r="445" spans="1:7" x14ac:dyDescent="0.2">
      <c r="A445" s="10" t="str">
        <f t="shared" si="6"/>
        <v>0814390J01EA01</v>
      </c>
      <c r="B445" s="43" t="s">
        <v>54</v>
      </c>
      <c r="C445" s="43" t="s">
        <v>174</v>
      </c>
      <c r="D445" s="43" t="s">
        <v>259</v>
      </c>
      <c r="E445" s="44" t="s">
        <v>356</v>
      </c>
      <c r="F445" s="45">
        <v>15</v>
      </c>
      <c r="G445" s="14" t="str">
        <f>VLOOKUP(B445,'Akodens FV'!$A$1:$B$1981,2,FALSE)</f>
        <v>HSF</v>
      </c>
    </row>
    <row r="446" spans="1:7" x14ac:dyDescent="0.2">
      <c r="A446" s="10" t="str">
        <f t="shared" si="6"/>
        <v>0814390J01EE01</v>
      </c>
      <c r="B446" s="43" t="s">
        <v>54</v>
      </c>
      <c r="C446" s="43" t="s">
        <v>174</v>
      </c>
      <c r="D446" s="43" t="s">
        <v>258</v>
      </c>
      <c r="E446" s="44" t="s">
        <v>364</v>
      </c>
      <c r="F446" s="45">
        <v>8</v>
      </c>
      <c r="G446" s="14" t="str">
        <f>VLOOKUP(B446,'Akodens FV'!$A$1:$B$1981,2,FALSE)</f>
        <v>HSF</v>
      </c>
    </row>
    <row r="447" spans="1:7" x14ac:dyDescent="0.2">
      <c r="A447" s="10" t="str">
        <f t="shared" si="6"/>
        <v>0814390J01FA01</v>
      </c>
      <c r="B447" s="43" t="s">
        <v>54</v>
      </c>
      <c r="C447" s="43" t="s">
        <v>174</v>
      </c>
      <c r="D447" s="43" t="s">
        <v>250</v>
      </c>
      <c r="E447" s="44" t="s">
        <v>357</v>
      </c>
      <c r="F447" s="45">
        <v>8</v>
      </c>
      <c r="G447" s="14" t="str">
        <f>VLOOKUP(B447,'Akodens FV'!$A$1:$B$1981,2,FALSE)</f>
        <v>HSF</v>
      </c>
    </row>
    <row r="448" spans="1:7" x14ac:dyDescent="0.2">
      <c r="A448" s="10" t="str">
        <f t="shared" si="6"/>
        <v>0814390J01FA10</v>
      </c>
      <c r="B448" s="43" t="s">
        <v>54</v>
      </c>
      <c r="C448" s="43" t="s">
        <v>174</v>
      </c>
      <c r="D448" s="43" t="s">
        <v>268</v>
      </c>
      <c r="E448" s="44" t="s">
        <v>368</v>
      </c>
      <c r="F448" s="45">
        <v>14</v>
      </c>
      <c r="G448" s="14" t="str">
        <f>VLOOKUP(B448,'Akodens FV'!$A$1:$B$1981,2,FALSE)</f>
        <v>HSF</v>
      </c>
    </row>
    <row r="449" spans="1:7" x14ac:dyDescent="0.2">
      <c r="A449" s="10" t="str">
        <f t="shared" si="6"/>
        <v>0814390J01FF01</v>
      </c>
      <c r="B449" s="43" t="s">
        <v>54</v>
      </c>
      <c r="C449" s="43" t="s">
        <v>174</v>
      </c>
      <c r="D449" s="43" t="s">
        <v>248</v>
      </c>
      <c r="E449" s="44" t="s">
        <v>358</v>
      </c>
      <c r="F449" s="45">
        <v>40</v>
      </c>
      <c r="G449" s="14" t="str">
        <f>VLOOKUP(B449,'Akodens FV'!$A$1:$B$1981,2,FALSE)</f>
        <v>HSF</v>
      </c>
    </row>
    <row r="450" spans="1:7" x14ac:dyDescent="0.2">
      <c r="A450" s="10" t="str">
        <f t="shared" si="6"/>
        <v>0814390J01MA02</v>
      </c>
      <c r="B450" s="43" t="s">
        <v>54</v>
      </c>
      <c r="C450" s="43" t="s">
        <v>174</v>
      </c>
      <c r="D450" s="43" t="s">
        <v>252</v>
      </c>
      <c r="E450" s="44" t="s">
        <v>359</v>
      </c>
      <c r="F450" s="45">
        <v>21</v>
      </c>
      <c r="G450" s="14" t="str">
        <f>VLOOKUP(B450,'Akodens FV'!$A$1:$B$1981,2,FALSE)</f>
        <v>HSF</v>
      </c>
    </row>
    <row r="451" spans="1:7" x14ac:dyDescent="0.2">
      <c r="A451" s="10" t="str">
        <f t="shared" ref="A451:A514" si="7">B451&amp;D451</f>
        <v>0814390J01XE01</v>
      </c>
      <c r="B451" s="43" t="s">
        <v>54</v>
      </c>
      <c r="C451" s="43" t="s">
        <v>174</v>
      </c>
      <c r="D451" s="43" t="s">
        <v>255</v>
      </c>
      <c r="E451" s="44" t="s">
        <v>361</v>
      </c>
      <c r="F451" s="45">
        <v>93</v>
      </c>
      <c r="G451" s="14" t="str">
        <f>VLOOKUP(B451,'Akodens FV'!$A$1:$B$1981,2,FALSE)</f>
        <v>HSF</v>
      </c>
    </row>
    <row r="452" spans="1:7" x14ac:dyDescent="0.2">
      <c r="A452" s="10" t="str">
        <f t="shared" si="7"/>
        <v>0815101J01CA08</v>
      </c>
      <c r="B452" s="43" t="s">
        <v>119</v>
      </c>
      <c r="C452" s="43" t="s">
        <v>645</v>
      </c>
      <c r="D452" s="43" t="s">
        <v>262</v>
      </c>
      <c r="E452" s="44" t="s">
        <v>351</v>
      </c>
      <c r="F452" s="45">
        <v>1</v>
      </c>
      <c r="G452" s="14" t="str">
        <f>VLOOKUP(B452,'Akodens FV'!$A$1:$B$1981,2,FALSE)</f>
        <v>HSF</v>
      </c>
    </row>
    <row r="453" spans="1:7" x14ac:dyDescent="0.2">
      <c r="A453" s="10" t="str">
        <f t="shared" si="7"/>
        <v>0815101J01CF05</v>
      </c>
      <c r="B453" s="43" t="s">
        <v>119</v>
      </c>
      <c r="C453" s="43" t="s">
        <v>645</v>
      </c>
      <c r="D453" s="43" t="s">
        <v>251</v>
      </c>
      <c r="E453" s="44" t="s">
        <v>353</v>
      </c>
      <c r="F453" s="45">
        <v>1</v>
      </c>
      <c r="G453" s="14" t="str">
        <f>VLOOKUP(B453,'Akodens FV'!$A$1:$B$1981,2,FALSE)</f>
        <v>HSF</v>
      </c>
    </row>
    <row r="454" spans="1:7" x14ac:dyDescent="0.2">
      <c r="A454" s="10" t="str">
        <f t="shared" si="7"/>
        <v>0815550J01AA02</v>
      </c>
      <c r="B454" s="43" t="s">
        <v>560</v>
      </c>
      <c r="C454" s="43" t="s">
        <v>559</v>
      </c>
      <c r="D454" s="43" t="s">
        <v>249</v>
      </c>
      <c r="E454" s="44" t="s">
        <v>348</v>
      </c>
      <c r="F454" s="45">
        <v>1</v>
      </c>
      <c r="G454" s="14" t="e">
        <f>VLOOKUP(B454,'Akodens FV'!$A$1:$B$1981,2,FALSE)</f>
        <v>#N/A</v>
      </c>
    </row>
    <row r="455" spans="1:7" x14ac:dyDescent="0.2">
      <c r="A455" s="10" t="str">
        <f t="shared" si="7"/>
        <v>0815550J01CA04</v>
      </c>
      <c r="B455" s="43" t="s">
        <v>560</v>
      </c>
      <c r="C455" s="43" t="s">
        <v>559</v>
      </c>
      <c r="D455" s="43" t="s">
        <v>247</v>
      </c>
      <c r="E455" s="44" t="s">
        <v>350</v>
      </c>
      <c r="F455" s="45">
        <v>1</v>
      </c>
      <c r="G455" s="14" t="e">
        <f>VLOOKUP(B455,'Akodens FV'!$A$1:$B$1981,2,FALSE)</f>
        <v>#N/A</v>
      </c>
    </row>
    <row r="456" spans="1:7" x14ac:dyDescent="0.2">
      <c r="A456" s="10" t="str">
        <f t="shared" si="7"/>
        <v>0817020J01AA02</v>
      </c>
      <c r="B456" s="43" t="s">
        <v>82</v>
      </c>
      <c r="C456" s="43" t="s">
        <v>201</v>
      </c>
      <c r="D456" s="43" t="s">
        <v>249</v>
      </c>
      <c r="E456" s="44" t="s">
        <v>348</v>
      </c>
      <c r="F456" s="45">
        <v>1</v>
      </c>
      <c r="G456" s="14" t="str">
        <f>VLOOKUP(B456,'Akodens FV'!$A$1:$B$1981,2,FALSE)</f>
        <v>HSF</v>
      </c>
    </row>
    <row r="457" spans="1:7" x14ac:dyDescent="0.2">
      <c r="A457" s="10" t="str">
        <f t="shared" si="7"/>
        <v>0817020J01CA04</v>
      </c>
      <c r="B457" s="43" t="s">
        <v>82</v>
      </c>
      <c r="C457" s="43" t="s">
        <v>201</v>
      </c>
      <c r="D457" s="43" t="s">
        <v>247</v>
      </c>
      <c r="E457" s="44" t="s">
        <v>350</v>
      </c>
      <c r="F457" s="45">
        <v>3</v>
      </c>
      <c r="G457" s="14" t="str">
        <f>VLOOKUP(B457,'Akodens FV'!$A$1:$B$1981,2,FALSE)</f>
        <v>HSF</v>
      </c>
    </row>
    <row r="458" spans="1:7" x14ac:dyDescent="0.2">
      <c r="A458" s="10" t="str">
        <f t="shared" si="7"/>
        <v>0817020J01CA08</v>
      </c>
      <c r="B458" s="43" t="s">
        <v>82</v>
      </c>
      <c r="C458" s="43" t="s">
        <v>201</v>
      </c>
      <c r="D458" s="43" t="s">
        <v>262</v>
      </c>
      <c r="E458" s="44" t="s">
        <v>351</v>
      </c>
      <c r="F458" s="45">
        <v>3</v>
      </c>
      <c r="G458" s="14" t="str">
        <f>VLOOKUP(B458,'Akodens FV'!$A$1:$B$1981,2,FALSE)</f>
        <v>HSF</v>
      </c>
    </row>
    <row r="459" spans="1:7" x14ac:dyDescent="0.2">
      <c r="A459" s="10" t="str">
        <f t="shared" si="7"/>
        <v>0817020J01CE02</v>
      </c>
      <c r="B459" s="43" t="s">
        <v>82</v>
      </c>
      <c r="C459" s="43" t="s">
        <v>201</v>
      </c>
      <c r="D459" s="43" t="s">
        <v>246</v>
      </c>
      <c r="E459" s="44" t="s">
        <v>352</v>
      </c>
      <c r="F459" s="45">
        <v>5</v>
      </c>
      <c r="G459" s="14" t="str">
        <f>VLOOKUP(B459,'Akodens FV'!$A$1:$B$1981,2,FALSE)</f>
        <v>HSF</v>
      </c>
    </row>
    <row r="460" spans="1:7" x14ac:dyDescent="0.2">
      <c r="A460" s="10" t="str">
        <f t="shared" si="7"/>
        <v>0817020J01CF05</v>
      </c>
      <c r="B460" s="43" t="s">
        <v>82</v>
      </c>
      <c r="C460" s="43" t="s">
        <v>201</v>
      </c>
      <c r="D460" s="43" t="s">
        <v>251</v>
      </c>
      <c r="E460" s="44" t="s">
        <v>353</v>
      </c>
      <c r="F460" s="45">
        <v>28</v>
      </c>
      <c r="G460" s="14" t="str">
        <f>VLOOKUP(B460,'Akodens FV'!$A$1:$B$1981,2,FALSE)</f>
        <v>HSF</v>
      </c>
    </row>
    <row r="461" spans="1:7" x14ac:dyDescent="0.2">
      <c r="A461" s="10" t="str">
        <f t="shared" si="7"/>
        <v>0817020J01CR02</v>
      </c>
      <c r="B461" s="43" t="s">
        <v>82</v>
      </c>
      <c r="C461" s="43" t="s">
        <v>201</v>
      </c>
      <c r="D461" s="43" t="s">
        <v>253</v>
      </c>
      <c r="E461" s="44" t="s">
        <v>640</v>
      </c>
      <c r="F461" s="45">
        <v>5</v>
      </c>
      <c r="G461" s="14" t="str">
        <f>VLOOKUP(B461,'Akodens FV'!$A$1:$B$1981,2,FALSE)</f>
        <v>HSF</v>
      </c>
    </row>
    <row r="462" spans="1:7" x14ac:dyDescent="0.2">
      <c r="A462" s="10" t="str">
        <f t="shared" si="7"/>
        <v>0817020J01EE01</v>
      </c>
      <c r="B462" s="43" t="s">
        <v>82</v>
      </c>
      <c r="C462" s="43" t="s">
        <v>201</v>
      </c>
      <c r="D462" s="43" t="s">
        <v>258</v>
      </c>
      <c r="E462" s="44" t="s">
        <v>364</v>
      </c>
      <c r="F462" s="45">
        <v>2</v>
      </c>
      <c r="G462" s="14" t="str">
        <f>VLOOKUP(B462,'Akodens FV'!$A$1:$B$1981,2,FALSE)</f>
        <v>HSF</v>
      </c>
    </row>
    <row r="463" spans="1:7" x14ac:dyDescent="0.2">
      <c r="A463" s="10" t="str">
        <f t="shared" si="7"/>
        <v>0817020J01FF01</v>
      </c>
      <c r="B463" s="43" t="s">
        <v>82</v>
      </c>
      <c r="C463" s="43" t="s">
        <v>201</v>
      </c>
      <c r="D463" s="43" t="s">
        <v>248</v>
      </c>
      <c r="E463" s="44" t="s">
        <v>358</v>
      </c>
      <c r="F463" s="45">
        <v>8</v>
      </c>
      <c r="G463" s="14" t="str">
        <f>VLOOKUP(B463,'Akodens FV'!$A$1:$B$1981,2,FALSE)</f>
        <v>HSF</v>
      </c>
    </row>
    <row r="464" spans="1:7" x14ac:dyDescent="0.2">
      <c r="A464" s="10" t="str">
        <f t="shared" si="7"/>
        <v>0817020J01MA02</v>
      </c>
      <c r="B464" s="43" t="s">
        <v>82</v>
      </c>
      <c r="C464" s="43" t="s">
        <v>201</v>
      </c>
      <c r="D464" s="43" t="s">
        <v>252</v>
      </c>
      <c r="E464" s="44" t="s">
        <v>359</v>
      </c>
      <c r="F464" s="45">
        <v>8</v>
      </c>
      <c r="G464" s="14" t="str">
        <f>VLOOKUP(B464,'Akodens FV'!$A$1:$B$1981,2,FALSE)</f>
        <v>HSF</v>
      </c>
    </row>
    <row r="465" spans="1:7" x14ac:dyDescent="0.2">
      <c r="A465" s="10" t="str">
        <f t="shared" si="7"/>
        <v>0817020J01XE01</v>
      </c>
      <c r="B465" s="43" t="s">
        <v>82</v>
      </c>
      <c r="C465" s="43" t="s">
        <v>201</v>
      </c>
      <c r="D465" s="43" t="s">
        <v>255</v>
      </c>
      <c r="E465" s="44" t="s">
        <v>361</v>
      </c>
      <c r="F465" s="45">
        <v>1</v>
      </c>
      <c r="G465" s="14" t="str">
        <f>VLOOKUP(B465,'Akodens FV'!$A$1:$B$1981,2,FALSE)</f>
        <v>HSF</v>
      </c>
    </row>
    <row r="466" spans="1:7" x14ac:dyDescent="0.2">
      <c r="A466" s="10" t="str">
        <f t="shared" si="7"/>
        <v>0817060J01CF05</v>
      </c>
      <c r="B466" s="43" t="s">
        <v>115</v>
      </c>
      <c r="C466" s="43" t="s">
        <v>232</v>
      </c>
      <c r="D466" s="43" t="s">
        <v>251</v>
      </c>
      <c r="E466" s="44" t="s">
        <v>353</v>
      </c>
      <c r="F466" s="45">
        <v>1</v>
      </c>
      <c r="G466" s="14" t="str">
        <f>VLOOKUP(B466,'Akodens FV'!$A$1:$B$1981,2,FALSE)</f>
        <v>HSF</v>
      </c>
    </row>
    <row r="467" spans="1:7" x14ac:dyDescent="0.2">
      <c r="A467" s="10" t="str">
        <f t="shared" si="7"/>
        <v>0817201J01AA02</v>
      </c>
      <c r="B467" s="43" t="s">
        <v>103</v>
      </c>
      <c r="C467" s="43" t="s">
        <v>221</v>
      </c>
      <c r="D467" s="43" t="s">
        <v>249</v>
      </c>
      <c r="E467" s="44" t="s">
        <v>348</v>
      </c>
      <c r="F467" s="45">
        <v>8</v>
      </c>
      <c r="G467" s="14" t="str">
        <f>VLOOKUP(B467,'Akodens FV'!$A$1:$B$1981,2,FALSE)</f>
        <v>HSF</v>
      </c>
    </row>
    <row r="468" spans="1:7" x14ac:dyDescent="0.2">
      <c r="A468" s="10" t="str">
        <f t="shared" si="7"/>
        <v>0817201J01CA04</v>
      </c>
      <c r="B468" s="43" t="s">
        <v>103</v>
      </c>
      <c r="C468" s="43" t="s">
        <v>221</v>
      </c>
      <c r="D468" s="43" t="s">
        <v>247</v>
      </c>
      <c r="E468" s="44" t="s">
        <v>350</v>
      </c>
      <c r="F468" s="45">
        <v>18</v>
      </c>
      <c r="G468" s="14" t="str">
        <f>VLOOKUP(B468,'Akodens FV'!$A$1:$B$1981,2,FALSE)</f>
        <v>HSF</v>
      </c>
    </row>
    <row r="469" spans="1:7" x14ac:dyDescent="0.2">
      <c r="A469" s="10" t="str">
        <f t="shared" si="7"/>
        <v>0817201J01CA08</v>
      </c>
      <c r="B469" s="43" t="s">
        <v>103</v>
      </c>
      <c r="C469" s="43" t="s">
        <v>221</v>
      </c>
      <c r="D469" s="43" t="s">
        <v>262</v>
      </c>
      <c r="E469" s="44" t="s">
        <v>351</v>
      </c>
      <c r="F469" s="45">
        <v>10</v>
      </c>
      <c r="G469" s="14" t="str">
        <f>VLOOKUP(B469,'Akodens FV'!$A$1:$B$1981,2,FALSE)</f>
        <v>HSF</v>
      </c>
    </row>
    <row r="470" spans="1:7" x14ac:dyDescent="0.2">
      <c r="A470" s="10" t="str">
        <f t="shared" si="7"/>
        <v>0817201J01CE02</v>
      </c>
      <c r="B470" s="43" t="s">
        <v>103</v>
      </c>
      <c r="C470" s="43" t="s">
        <v>221</v>
      </c>
      <c r="D470" s="43" t="s">
        <v>246</v>
      </c>
      <c r="E470" s="44" t="s">
        <v>352</v>
      </c>
      <c r="F470" s="45">
        <v>19</v>
      </c>
      <c r="G470" s="14" t="str">
        <f>VLOOKUP(B470,'Akodens FV'!$A$1:$B$1981,2,FALSE)</f>
        <v>HSF</v>
      </c>
    </row>
    <row r="471" spans="1:7" x14ac:dyDescent="0.2">
      <c r="A471" s="10" t="str">
        <f t="shared" si="7"/>
        <v>0817201J01CF05</v>
      </c>
      <c r="B471" s="43" t="s">
        <v>103</v>
      </c>
      <c r="C471" s="43" t="s">
        <v>221</v>
      </c>
      <c r="D471" s="43" t="s">
        <v>251</v>
      </c>
      <c r="E471" s="44" t="s">
        <v>353</v>
      </c>
      <c r="F471" s="45">
        <v>13</v>
      </c>
      <c r="G471" s="14" t="str">
        <f>VLOOKUP(B471,'Akodens FV'!$A$1:$B$1981,2,FALSE)</f>
        <v>HSF</v>
      </c>
    </row>
    <row r="472" spans="1:7" x14ac:dyDescent="0.2">
      <c r="A472" s="10" t="str">
        <f t="shared" si="7"/>
        <v>0817201J01CR02</v>
      </c>
      <c r="B472" s="43" t="s">
        <v>103</v>
      </c>
      <c r="C472" s="43" t="s">
        <v>221</v>
      </c>
      <c r="D472" s="43" t="s">
        <v>253</v>
      </c>
      <c r="E472" s="44" t="s">
        <v>640</v>
      </c>
      <c r="F472" s="45">
        <v>4</v>
      </c>
      <c r="G472" s="14" t="str">
        <f>VLOOKUP(B472,'Akodens FV'!$A$1:$B$1981,2,FALSE)</f>
        <v>HSF</v>
      </c>
    </row>
    <row r="473" spans="1:7" x14ac:dyDescent="0.2">
      <c r="A473" s="10" t="str">
        <f t="shared" si="7"/>
        <v>0817201J01EA01</v>
      </c>
      <c r="B473" s="43" t="s">
        <v>103</v>
      </c>
      <c r="C473" s="43" t="s">
        <v>221</v>
      </c>
      <c r="D473" s="43" t="s">
        <v>259</v>
      </c>
      <c r="E473" s="44" t="s">
        <v>356</v>
      </c>
      <c r="F473" s="45">
        <v>1</v>
      </c>
      <c r="G473" s="14" t="str">
        <f>VLOOKUP(B473,'Akodens FV'!$A$1:$B$1981,2,FALSE)</f>
        <v>HSF</v>
      </c>
    </row>
    <row r="474" spans="1:7" x14ac:dyDescent="0.2">
      <c r="A474" s="10" t="str">
        <f t="shared" si="7"/>
        <v>0817201J01EE01</v>
      </c>
      <c r="B474" s="43" t="s">
        <v>103</v>
      </c>
      <c r="C474" s="43" t="s">
        <v>221</v>
      </c>
      <c r="D474" s="43" t="s">
        <v>258</v>
      </c>
      <c r="E474" s="44" t="s">
        <v>364</v>
      </c>
      <c r="F474" s="45">
        <v>4</v>
      </c>
      <c r="G474" s="14" t="str">
        <f>VLOOKUP(B474,'Akodens FV'!$A$1:$B$1981,2,FALSE)</f>
        <v>HSF</v>
      </c>
    </row>
    <row r="475" spans="1:7" x14ac:dyDescent="0.2">
      <c r="A475" s="10" t="str">
        <f t="shared" si="7"/>
        <v>0817201J01FA09</v>
      </c>
      <c r="B475" s="43" t="s">
        <v>103</v>
      </c>
      <c r="C475" s="43" t="s">
        <v>221</v>
      </c>
      <c r="D475" s="43" t="s">
        <v>257</v>
      </c>
      <c r="E475" s="44" t="s">
        <v>375</v>
      </c>
      <c r="F475" s="45">
        <v>1</v>
      </c>
      <c r="G475" s="14" t="str">
        <f>VLOOKUP(B475,'Akodens FV'!$A$1:$B$1981,2,FALSE)</f>
        <v>HSF</v>
      </c>
    </row>
    <row r="476" spans="1:7" x14ac:dyDescent="0.2">
      <c r="A476" s="10" t="str">
        <f t="shared" si="7"/>
        <v>0817201J01FA10</v>
      </c>
      <c r="B476" s="43" t="s">
        <v>103</v>
      </c>
      <c r="C476" s="43" t="s">
        <v>221</v>
      </c>
      <c r="D476" s="43" t="s">
        <v>268</v>
      </c>
      <c r="E476" s="44" t="s">
        <v>368</v>
      </c>
      <c r="F476" s="45">
        <v>2</v>
      </c>
      <c r="G476" s="14" t="str">
        <f>VLOOKUP(B476,'Akodens FV'!$A$1:$B$1981,2,FALSE)</f>
        <v>HSF</v>
      </c>
    </row>
    <row r="477" spans="1:7" x14ac:dyDescent="0.2">
      <c r="A477" s="10" t="str">
        <f t="shared" si="7"/>
        <v>0817201J01FF01</v>
      </c>
      <c r="B477" s="43" t="s">
        <v>103</v>
      </c>
      <c r="C477" s="43" t="s">
        <v>221</v>
      </c>
      <c r="D477" s="43" t="s">
        <v>248</v>
      </c>
      <c r="E477" s="44" t="s">
        <v>358</v>
      </c>
      <c r="F477" s="45">
        <v>10</v>
      </c>
      <c r="G477" s="14" t="str">
        <f>VLOOKUP(B477,'Akodens FV'!$A$1:$B$1981,2,FALSE)</f>
        <v>HSF</v>
      </c>
    </row>
    <row r="478" spans="1:7" x14ac:dyDescent="0.2">
      <c r="A478" s="10" t="str">
        <f t="shared" si="7"/>
        <v>0817201J01MA02</v>
      </c>
      <c r="B478" s="43" t="s">
        <v>103</v>
      </c>
      <c r="C478" s="43" t="s">
        <v>221</v>
      </c>
      <c r="D478" s="43" t="s">
        <v>252</v>
      </c>
      <c r="E478" s="44" t="s">
        <v>359</v>
      </c>
      <c r="F478" s="45">
        <v>21</v>
      </c>
      <c r="G478" s="14" t="str">
        <f>VLOOKUP(B478,'Akodens FV'!$A$1:$B$1981,2,FALSE)</f>
        <v>HSF</v>
      </c>
    </row>
    <row r="479" spans="1:7" x14ac:dyDescent="0.2">
      <c r="A479" s="10" t="str">
        <f t="shared" si="7"/>
        <v>0817201J01XC01</v>
      </c>
      <c r="B479" s="43" t="s">
        <v>103</v>
      </c>
      <c r="C479" s="43" t="s">
        <v>221</v>
      </c>
      <c r="D479" s="43" t="s">
        <v>266</v>
      </c>
      <c r="E479" s="44" t="s">
        <v>360</v>
      </c>
      <c r="F479" s="45">
        <v>1</v>
      </c>
      <c r="G479" s="14" t="str">
        <f>VLOOKUP(B479,'Akodens FV'!$A$1:$B$1981,2,FALSE)</f>
        <v>HSF</v>
      </c>
    </row>
    <row r="480" spans="1:7" x14ac:dyDescent="0.2">
      <c r="A480" s="10" t="str">
        <f t="shared" si="7"/>
        <v>0817201J01XE01</v>
      </c>
      <c r="B480" s="43" t="s">
        <v>103</v>
      </c>
      <c r="C480" s="43" t="s">
        <v>221</v>
      </c>
      <c r="D480" s="43" t="s">
        <v>255</v>
      </c>
      <c r="E480" s="44" t="s">
        <v>361</v>
      </c>
      <c r="F480" s="45">
        <v>5</v>
      </c>
      <c r="G480" s="14" t="str">
        <f>VLOOKUP(B480,'Akodens FV'!$A$1:$B$1981,2,FALSE)</f>
        <v>HSF</v>
      </c>
    </row>
    <row r="481" spans="1:7" x14ac:dyDescent="0.2">
      <c r="A481" s="10" t="str">
        <f t="shared" si="7"/>
        <v>0817401J01AA02</v>
      </c>
      <c r="B481" s="43" t="s">
        <v>86</v>
      </c>
      <c r="C481" s="43" t="s">
        <v>611</v>
      </c>
      <c r="D481" s="43" t="s">
        <v>249</v>
      </c>
      <c r="E481" s="44" t="s">
        <v>348</v>
      </c>
      <c r="F481" s="45">
        <v>15</v>
      </c>
      <c r="G481" s="14" t="str">
        <f>VLOOKUP(B481,'Akodens FV'!$A$1:$B$1981,2,FALSE)</f>
        <v>HSF</v>
      </c>
    </row>
    <row r="482" spans="1:7" x14ac:dyDescent="0.2">
      <c r="A482" s="10" t="str">
        <f t="shared" si="7"/>
        <v>0817401J01AA04</v>
      </c>
      <c r="B482" s="43" t="s">
        <v>86</v>
      </c>
      <c r="C482" s="43" t="s">
        <v>611</v>
      </c>
      <c r="D482" s="43" t="s">
        <v>264</v>
      </c>
      <c r="E482" s="44" t="s">
        <v>349</v>
      </c>
      <c r="F482" s="45">
        <v>21</v>
      </c>
      <c r="G482" s="14" t="str">
        <f>VLOOKUP(B482,'Akodens FV'!$A$1:$B$1981,2,FALSE)</f>
        <v>HSF</v>
      </c>
    </row>
    <row r="483" spans="1:7" x14ac:dyDescent="0.2">
      <c r="A483" s="10" t="str">
        <f t="shared" si="7"/>
        <v>0817401J01CA04</v>
      </c>
      <c r="B483" s="43" t="s">
        <v>86</v>
      </c>
      <c r="C483" s="43" t="s">
        <v>611</v>
      </c>
      <c r="D483" s="43" t="s">
        <v>247</v>
      </c>
      <c r="E483" s="44" t="s">
        <v>350</v>
      </c>
      <c r="F483" s="45">
        <v>18</v>
      </c>
      <c r="G483" s="14" t="str">
        <f>VLOOKUP(B483,'Akodens FV'!$A$1:$B$1981,2,FALSE)</f>
        <v>HSF</v>
      </c>
    </row>
    <row r="484" spans="1:7" x14ac:dyDescent="0.2">
      <c r="A484" s="10" t="str">
        <f t="shared" si="7"/>
        <v>0817401J01CA08</v>
      </c>
      <c r="B484" s="43" t="s">
        <v>86</v>
      </c>
      <c r="C484" s="43" t="s">
        <v>611</v>
      </c>
      <c r="D484" s="43" t="s">
        <v>262</v>
      </c>
      <c r="E484" s="44" t="s">
        <v>351</v>
      </c>
      <c r="F484" s="45">
        <v>30</v>
      </c>
      <c r="G484" s="14" t="str">
        <f>VLOOKUP(B484,'Akodens FV'!$A$1:$B$1981,2,FALSE)</f>
        <v>HSF</v>
      </c>
    </row>
    <row r="485" spans="1:7" x14ac:dyDescent="0.2">
      <c r="A485" s="10" t="str">
        <f t="shared" si="7"/>
        <v>0817401J01CE02</v>
      </c>
      <c r="B485" s="43" t="s">
        <v>86</v>
      </c>
      <c r="C485" s="43" t="s">
        <v>611</v>
      </c>
      <c r="D485" s="43" t="s">
        <v>246</v>
      </c>
      <c r="E485" s="44" t="s">
        <v>352</v>
      </c>
      <c r="F485" s="45">
        <v>13</v>
      </c>
      <c r="G485" s="14" t="str">
        <f>VLOOKUP(B485,'Akodens FV'!$A$1:$B$1981,2,FALSE)</f>
        <v>HSF</v>
      </c>
    </row>
    <row r="486" spans="1:7" x14ac:dyDescent="0.2">
      <c r="A486" s="10" t="str">
        <f t="shared" si="7"/>
        <v>0817401J01CF05</v>
      </c>
      <c r="B486" s="43" t="s">
        <v>86</v>
      </c>
      <c r="C486" s="43" t="s">
        <v>611</v>
      </c>
      <c r="D486" s="43" t="s">
        <v>251</v>
      </c>
      <c r="E486" s="44" t="s">
        <v>353</v>
      </c>
      <c r="F486" s="45">
        <v>11</v>
      </c>
      <c r="G486" s="14" t="str">
        <f>VLOOKUP(B486,'Akodens FV'!$A$1:$B$1981,2,FALSE)</f>
        <v>HSF</v>
      </c>
    </row>
    <row r="487" spans="1:7" x14ac:dyDescent="0.2">
      <c r="A487" s="10" t="str">
        <f t="shared" si="7"/>
        <v>0817401J01CR02</v>
      </c>
      <c r="B487" s="43" t="s">
        <v>86</v>
      </c>
      <c r="C487" s="43" t="s">
        <v>611</v>
      </c>
      <c r="D487" s="43" t="s">
        <v>253</v>
      </c>
      <c r="E487" s="44" t="s">
        <v>640</v>
      </c>
      <c r="F487" s="45">
        <v>13</v>
      </c>
      <c r="G487" s="14" t="str">
        <f>VLOOKUP(B487,'Akodens FV'!$A$1:$B$1981,2,FALSE)</f>
        <v>HSF</v>
      </c>
    </row>
    <row r="488" spans="1:7" x14ac:dyDescent="0.2">
      <c r="A488" s="10" t="str">
        <f t="shared" si="7"/>
        <v>0817401J01EA01</v>
      </c>
      <c r="B488" s="43" t="s">
        <v>86</v>
      </c>
      <c r="C488" s="43" t="s">
        <v>611</v>
      </c>
      <c r="D488" s="43" t="s">
        <v>259</v>
      </c>
      <c r="E488" s="44" t="s">
        <v>356</v>
      </c>
      <c r="F488" s="45">
        <v>2</v>
      </c>
      <c r="G488" s="14" t="str">
        <f>VLOOKUP(B488,'Akodens FV'!$A$1:$B$1981,2,FALSE)</f>
        <v>HSF</v>
      </c>
    </row>
    <row r="489" spans="1:7" x14ac:dyDescent="0.2">
      <c r="A489" s="10" t="str">
        <f t="shared" si="7"/>
        <v>0817401J01EE01</v>
      </c>
      <c r="B489" s="43" t="s">
        <v>86</v>
      </c>
      <c r="C489" s="43" t="s">
        <v>611</v>
      </c>
      <c r="D489" s="43" t="s">
        <v>258</v>
      </c>
      <c r="E489" s="44" t="s">
        <v>364</v>
      </c>
      <c r="F489" s="45">
        <v>9</v>
      </c>
      <c r="G489" s="14" t="str">
        <f>VLOOKUP(B489,'Akodens FV'!$A$1:$B$1981,2,FALSE)</f>
        <v>HSF</v>
      </c>
    </row>
    <row r="490" spans="1:7" x14ac:dyDescent="0.2">
      <c r="A490" s="10" t="str">
        <f t="shared" si="7"/>
        <v>0817401J01FA01</v>
      </c>
      <c r="B490" s="43" t="s">
        <v>86</v>
      </c>
      <c r="C490" s="43" t="s">
        <v>611</v>
      </c>
      <c r="D490" s="43" t="s">
        <v>250</v>
      </c>
      <c r="E490" s="44" t="s">
        <v>357</v>
      </c>
      <c r="F490" s="45">
        <v>4</v>
      </c>
      <c r="G490" s="14" t="str">
        <f>VLOOKUP(B490,'Akodens FV'!$A$1:$B$1981,2,FALSE)</f>
        <v>HSF</v>
      </c>
    </row>
    <row r="491" spans="1:7" x14ac:dyDescent="0.2">
      <c r="A491" s="10" t="str">
        <f t="shared" si="7"/>
        <v>0817401J01FF01</v>
      </c>
      <c r="B491" s="43" t="s">
        <v>86</v>
      </c>
      <c r="C491" s="43" t="s">
        <v>611</v>
      </c>
      <c r="D491" s="43" t="s">
        <v>248</v>
      </c>
      <c r="E491" s="44" t="s">
        <v>358</v>
      </c>
      <c r="F491" s="45">
        <v>18</v>
      </c>
      <c r="G491" s="14" t="str">
        <f>VLOOKUP(B491,'Akodens FV'!$A$1:$B$1981,2,FALSE)</f>
        <v>HSF</v>
      </c>
    </row>
    <row r="492" spans="1:7" x14ac:dyDescent="0.2">
      <c r="A492" s="10" t="str">
        <f t="shared" si="7"/>
        <v>0817401J01MA02</v>
      </c>
      <c r="B492" s="43" t="s">
        <v>86</v>
      </c>
      <c r="C492" s="43" t="s">
        <v>611</v>
      </c>
      <c r="D492" s="43" t="s">
        <v>252</v>
      </c>
      <c r="E492" s="44" t="s">
        <v>359</v>
      </c>
      <c r="F492" s="45">
        <v>23</v>
      </c>
      <c r="G492" s="14" t="str">
        <f>VLOOKUP(B492,'Akodens FV'!$A$1:$B$1981,2,FALSE)</f>
        <v>HSF</v>
      </c>
    </row>
    <row r="493" spans="1:7" x14ac:dyDescent="0.2">
      <c r="A493" s="10" t="str">
        <f t="shared" si="7"/>
        <v>0817401J01MA12</v>
      </c>
      <c r="B493" s="43" t="s">
        <v>86</v>
      </c>
      <c r="C493" s="43" t="s">
        <v>611</v>
      </c>
      <c r="D493" s="43" t="s">
        <v>265</v>
      </c>
      <c r="E493" s="44" t="s">
        <v>379</v>
      </c>
      <c r="F493" s="45">
        <v>5</v>
      </c>
      <c r="G493" s="14" t="str">
        <f>VLOOKUP(B493,'Akodens FV'!$A$1:$B$1981,2,FALSE)</f>
        <v>HSF</v>
      </c>
    </row>
    <row r="494" spans="1:7" x14ac:dyDescent="0.2">
      <c r="A494" s="10" t="str">
        <f t="shared" si="7"/>
        <v>0817401J01MA14</v>
      </c>
      <c r="B494" s="43" t="s">
        <v>86</v>
      </c>
      <c r="C494" s="43" t="s">
        <v>611</v>
      </c>
      <c r="D494" s="43" t="s">
        <v>272</v>
      </c>
      <c r="E494" s="44" t="s">
        <v>386</v>
      </c>
      <c r="F494" s="45">
        <v>1</v>
      </c>
      <c r="G494" s="14" t="str">
        <f>VLOOKUP(B494,'Akodens FV'!$A$1:$B$1981,2,FALSE)</f>
        <v>HSF</v>
      </c>
    </row>
    <row r="495" spans="1:7" x14ac:dyDescent="0.2">
      <c r="A495" s="10" t="str">
        <f t="shared" si="7"/>
        <v>0817401J01XE01</v>
      </c>
      <c r="B495" s="43" t="s">
        <v>86</v>
      </c>
      <c r="C495" s="43" t="s">
        <v>611</v>
      </c>
      <c r="D495" s="43" t="s">
        <v>255</v>
      </c>
      <c r="E495" s="44" t="s">
        <v>361</v>
      </c>
      <c r="F495" s="45">
        <v>26</v>
      </c>
      <c r="G495" s="14" t="str">
        <f>VLOOKUP(B495,'Akodens FV'!$A$1:$B$1981,2,FALSE)</f>
        <v>HSF</v>
      </c>
    </row>
    <row r="496" spans="1:7" x14ac:dyDescent="0.2">
      <c r="A496" s="10" t="str">
        <f t="shared" si="7"/>
        <v>0820190J01AA02</v>
      </c>
      <c r="B496" s="43" t="s">
        <v>34</v>
      </c>
      <c r="C496" s="43" t="s">
        <v>157</v>
      </c>
      <c r="D496" s="43" t="s">
        <v>249</v>
      </c>
      <c r="E496" s="44" t="s">
        <v>348</v>
      </c>
      <c r="F496" s="45">
        <v>149</v>
      </c>
      <c r="G496" s="14" t="str">
        <f>VLOOKUP(B496,'Akodens FV'!$A$1:$B$1981,2,FALSE)</f>
        <v>HSF</v>
      </c>
    </row>
    <row r="497" spans="1:7" x14ac:dyDescent="0.2">
      <c r="A497" s="10" t="str">
        <f t="shared" si="7"/>
        <v>0820190J01AA04</v>
      </c>
      <c r="B497" s="43" t="s">
        <v>34</v>
      </c>
      <c r="C497" s="43" t="s">
        <v>157</v>
      </c>
      <c r="D497" s="43" t="s">
        <v>264</v>
      </c>
      <c r="E497" s="44" t="s">
        <v>349</v>
      </c>
      <c r="F497" s="45">
        <v>1</v>
      </c>
      <c r="G497" s="14" t="str">
        <f>VLOOKUP(B497,'Akodens FV'!$A$1:$B$1981,2,FALSE)</f>
        <v>HSF</v>
      </c>
    </row>
    <row r="498" spans="1:7" x14ac:dyDescent="0.2">
      <c r="A498" s="10" t="str">
        <f t="shared" si="7"/>
        <v>0820190J01CA04</v>
      </c>
      <c r="B498" s="43" t="s">
        <v>34</v>
      </c>
      <c r="C498" s="43" t="s">
        <v>157</v>
      </c>
      <c r="D498" s="43" t="s">
        <v>247</v>
      </c>
      <c r="E498" s="44" t="s">
        <v>350</v>
      </c>
      <c r="F498" s="45">
        <v>196</v>
      </c>
      <c r="G498" s="14" t="str">
        <f>VLOOKUP(B498,'Akodens FV'!$A$1:$B$1981,2,FALSE)</f>
        <v>HSF</v>
      </c>
    </row>
    <row r="499" spans="1:7" x14ac:dyDescent="0.2">
      <c r="A499" s="10" t="str">
        <f t="shared" si="7"/>
        <v>0820190J01CA08</v>
      </c>
      <c r="B499" s="43" t="s">
        <v>34</v>
      </c>
      <c r="C499" s="43" t="s">
        <v>157</v>
      </c>
      <c r="D499" s="43" t="s">
        <v>262</v>
      </c>
      <c r="E499" s="44" t="s">
        <v>351</v>
      </c>
      <c r="F499" s="45">
        <v>61</v>
      </c>
      <c r="G499" s="14" t="str">
        <f>VLOOKUP(B499,'Akodens FV'!$A$1:$B$1981,2,FALSE)</f>
        <v>HSF</v>
      </c>
    </row>
    <row r="500" spans="1:7" x14ac:dyDescent="0.2">
      <c r="A500" s="10" t="str">
        <f t="shared" si="7"/>
        <v>0820190J01CE01</v>
      </c>
      <c r="B500" s="43" t="s">
        <v>34</v>
      </c>
      <c r="C500" s="43" t="s">
        <v>157</v>
      </c>
      <c r="D500" s="43" t="s">
        <v>281</v>
      </c>
      <c r="E500" s="44" t="s">
        <v>415</v>
      </c>
      <c r="F500" s="45">
        <v>1</v>
      </c>
      <c r="G500" s="14" t="str">
        <f>VLOOKUP(B500,'Akodens FV'!$A$1:$B$1981,2,FALSE)</f>
        <v>HSF</v>
      </c>
    </row>
    <row r="501" spans="1:7" x14ac:dyDescent="0.2">
      <c r="A501" s="10" t="str">
        <f t="shared" si="7"/>
        <v>0820190J01CE02</v>
      </c>
      <c r="B501" s="43" t="s">
        <v>34</v>
      </c>
      <c r="C501" s="43" t="s">
        <v>157</v>
      </c>
      <c r="D501" s="43" t="s">
        <v>246</v>
      </c>
      <c r="E501" s="44" t="s">
        <v>352</v>
      </c>
      <c r="F501" s="45">
        <v>140</v>
      </c>
      <c r="G501" s="14" t="str">
        <f>VLOOKUP(B501,'Akodens FV'!$A$1:$B$1981,2,FALSE)</f>
        <v>HSF</v>
      </c>
    </row>
    <row r="502" spans="1:7" x14ac:dyDescent="0.2">
      <c r="A502" s="10" t="str">
        <f t="shared" si="7"/>
        <v>0820190J01CF05</v>
      </c>
      <c r="B502" s="43" t="s">
        <v>34</v>
      </c>
      <c r="C502" s="43" t="s">
        <v>157</v>
      </c>
      <c r="D502" s="43" t="s">
        <v>251</v>
      </c>
      <c r="E502" s="44" t="s">
        <v>353</v>
      </c>
      <c r="F502" s="45">
        <v>81</v>
      </c>
      <c r="G502" s="14" t="str">
        <f>VLOOKUP(B502,'Akodens FV'!$A$1:$B$1981,2,FALSE)</f>
        <v>HSF</v>
      </c>
    </row>
    <row r="503" spans="1:7" x14ac:dyDescent="0.2">
      <c r="A503" s="10" t="str">
        <f t="shared" si="7"/>
        <v>0820190J01CR02</v>
      </c>
      <c r="B503" s="43" t="s">
        <v>34</v>
      </c>
      <c r="C503" s="43" t="s">
        <v>157</v>
      </c>
      <c r="D503" s="43" t="s">
        <v>253</v>
      </c>
      <c r="E503" s="44" t="s">
        <v>640</v>
      </c>
      <c r="F503" s="45">
        <v>110</v>
      </c>
      <c r="G503" s="14" t="str">
        <f>VLOOKUP(B503,'Akodens FV'!$A$1:$B$1981,2,FALSE)</f>
        <v>HSF</v>
      </c>
    </row>
    <row r="504" spans="1:7" x14ac:dyDescent="0.2">
      <c r="A504" s="10" t="str">
        <f t="shared" si="7"/>
        <v>0820190J01DB05</v>
      </c>
      <c r="B504" s="43" t="s">
        <v>34</v>
      </c>
      <c r="C504" s="43" t="s">
        <v>157</v>
      </c>
      <c r="D504" s="43" t="s">
        <v>261</v>
      </c>
      <c r="E504" s="44" t="s">
        <v>355</v>
      </c>
      <c r="F504" s="45">
        <v>4</v>
      </c>
      <c r="G504" s="14" t="str">
        <f>VLOOKUP(B504,'Akodens FV'!$A$1:$B$1981,2,FALSE)</f>
        <v>HSF</v>
      </c>
    </row>
    <row r="505" spans="1:7" x14ac:dyDescent="0.2">
      <c r="A505" s="10" t="str">
        <f t="shared" si="7"/>
        <v>0820190J01DD04</v>
      </c>
      <c r="B505" s="43" t="s">
        <v>34</v>
      </c>
      <c r="C505" s="43" t="s">
        <v>157</v>
      </c>
      <c r="D505" s="43" t="s">
        <v>276</v>
      </c>
      <c r="E505" s="44" t="s">
        <v>385</v>
      </c>
      <c r="F505" s="45">
        <v>1</v>
      </c>
      <c r="G505" s="14" t="str">
        <f>VLOOKUP(B505,'Akodens FV'!$A$1:$B$1981,2,FALSE)</f>
        <v>HSF</v>
      </c>
    </row>
    <row r="506" spans="1:7" x14ac:dyDescent="0.2">
      <c r="A506" s="10" t="str">
        <f t="shared" si="7"/>
        <v>0820190J01EA01</v>
      </c>
      <c r="B506" s="43" t="s">
        <v>34</v>
      </c>
      <c r="C506" s="43" t="s">
        <v>157</v>
      </c>
      <c r="D506" s="43" t="s">
        <v>259</v>
      </c>
      <c r="E506" s="44" t="s">
        <v>356</v>
      </c>
      <c r="F506" s="45">
        <v>5</v>
      </c>
      <c r="G506" s="14" t="str">
        <f>VLOOKUP(B506,'Akodens FV'!$A$1:$B$1981,2,FALSE)</f>
        <v>HSF</v>
      </c>
    </row>
    <row r="507" spans="1:7" x14ac:dyDescent="0.2">
      <c r="A507" s="10" t="str">
        <f t="shared" si="7"/>
        <v>0820190J01EE01</v>
      </c>
      <c r="B507" s="43" t="s">
        <v>34</v>
      </c>
      <c r="C507" s="43" t="s">
        <v>157</v>
      </c>
      <c r="D507" s="43" t="s">
        <v>258</v>
      </c>
      <c r="E507" s="44" t="s">
        <v>364</v>
      </c>
      <c r="F507" s="45">
        <v>55</v>
      </c>
      <c r="G507" s="14" t="str">
        <f>VLOOKUP(B507,'Akodens FV'!$A$1:$B$1981,2,FALSE)</f>
        <v>HSF</v>
      </c>
    </row>
    <row r="508" spans="1:7" x14ac:dyDescent="0.2">
      <c r="A508" s="10" t="str">
        <f t="shared" si="7"/>
        <v>0820190J01FA01</v>
      </c>
      <c r="B508" s="43" t="s">
        <v>34</v>
      </c>
      <c r="C508" s="43" t="s">
        <v>157</v>
      </c>
      <c r="D508" s="43" t="s">
        <v>250</v>
      </c>
      <c r="E508" s="44" t="s">
        <v>357</v>
      </c>
      <c r="F508" s="45">
        <v>31</v>
      </c>
      <c r="G508" s="14" t="str">
        <f>VLOOKUP(B508,'Akodens FV'!$A$1:$B$1981,2,FALSE)</f>
        <v>HSF</v>
      </c>
    </row>
    <row r="509" spans="1:7" x14ac:dyDescent="0.2">
      <c r="A509" s="10" t="str">
        <f t="shared" si="7"/>
        <v>0820190J01FA10</v>
      </c>
      <c r="B509" s="43" t="s">
        <v>34</v>
      </c>
      <c r="C509" s="43" t="s">
        <v>157</v>
      </c>
      <c r="D509" s="43" t="s">
        <v>268</v>
      </c>
      <c r="E509" s="44" t="s">
        <v>368</v>
      </c>
      <c r="F509" s="45">
        <v>25</v>
      </c>
      <c r="G509" s="14" t="str">
        <f>VLOOKUP(B509,'Akodens FV'!$A$1:$B$1981,2,FALSE)</f>
        <v>HSF</v>
      </c>
    </row>
    <row r="510" spans="1:7" x14ac:dyDescent="0.2">
      <c r="A510" s="10" t="str">
        <f t="shared" si="7"/>
        <v>0820190J01FF01</v>
      </c>
      <c r="B510" s="43" t="s">
        <v>34</v>
      </c>
      <c r="C510" s="43" t="s">
        <v>157</v>
      </c>
      <c r="D510" s="43" t="s">
        <v>248</v>
      </c>
      <c r="E510" s="44" t="s">
        <v>358</v>
      </c>
      <c r="F510" s="45">
        <v>36</v>
      </c>
      <c r="G510" s="14" t="str">
        <f>VLOOKUP(B510,'Akodens FV'!$A$1:$B$1981,2,FALSE)</f>
        <v>HSF</v>
      </c>
    </row>
    <row r="511" spans="1:7" x14ac:dyDescent="0.2">
      <c r="A511" s="10" t="str">
        <f t="shared" si="7"/>
        <v>0820190J01MA02</v>
      </c>
      <c r="B511" s="43" t="s">
        <v>34</v>
      </c>
      <c r="C511" s="43" t="s">
        <v>157</v>
      </c>
      <c r="D511" s="43" t="s">
        <v>252</v>
      </c>
      <c r="E511" s="44" t="s">
        <v>359</v>
      </c>
      <c r="F511" s="45">
        <v>170</v>
      </c>
      <c r="G511" s="14" t="str">
        <f>VLOOKUP(B511,'Akodens FV'!$A$1:$B$1981,2,FALSE)</f>
        <v>HSF</v>
      </c>
    </row>
    <row r="512" spans="1:7" x14ac:dyDescent="0.2">
      <c r="A512" s="10" t="str">
        <f t="shared" si="7"/>
        <v>0820190J01MA12</v>
      </c>
      <c r="B512" s="43" t="s">
        <v>34</v>
      </c>
      <c r="C512" s="43" t="s">
        <v>157</v>
      </c>
      <c r="D512" s="43" t="s">
        <v>265</v>
      </c>
      <c r="E512" s="44" t="s">
        <v>379</v>
      </c>
      <c r="F512" s="45">
        <v>16</v>
      </c>
      <c r="G512" s="14" t="str">
        <f>VLOOKUP(B512,'Akodens FV'!$A$1:$B$1981,2,FALSE)</f>
        <v>HSF</v>
      </c>
    </row>
    <row r="513" spans="1:7" x14ac:dyDescent="0.2">
      <c r="A513" s="10" t="str">
        <f t="shared" si="7"/>
        <v>0820190J01MA14</v>
      </c>
      <c r="B513" s="43" t="s">
        <v>34</v>
      </c>
      <c r="C513" s="43" t="s">
        <v>157</v>
      </c>
      <c r="D513" s="43" t="s">
        <v>272</v>
      </c>
      <c r="E513" s="44" t="s">
        <v>386</v>
      </c>
      <c r="F513" s="45">
        <v>1</v>
      </c>
      <c r="G513" s="14" t="str">
        <f>VLOOKUP(B513,'Akodens FV'!$A$1:$B$1981,2,FALSE)</f>
        <v>HSF</v>
      </c>
    </row>
    <row r="514" spans="1:7" x14ac:dyDescent="0.2">
      <c r="A514" s="10" t="str">
        <f t="shared" si="7"/>
        <v>0820190J01XE01</v>
      </c>
      <c r="B514" s="43" t="s">
        <v>34</v>
      </c>
      <c r="C514" s="43" t="s">
        <v>157</v>
      </c>
      <c r="D514" s="43" t="s">
        <v>255</v>
      </c>
      <c r="E514" s="44" t="s">
        <v>361</v>
      </c>
      <c r="F514" s="45">
        <v>25</v>
      </c>
      <c r="G514" s="14" t="str">
        <f>VLOOKUP(B514,'Akodens FV'!$A$1:$B$1981,2,FALSE)</f>
        <v>HSF</v>
      </c>
    </row>
    <row r="515" spans="1:7" x14ac:dyDescent="0.2">
      <c r="A515" s="10" t="str">
        <f t="shared" ref="A515:A578" si="8">B515&amp;D515</f>
        <v>0820705J01AA02</v>
      </c>
      <c r="B515" s="43" t="s">
        <v>45</v>
      </c>
      <c r="C515" s="43" t="s">
        <v>168</v>
      </c>
      <c r="D515" s="43" t="s">
        <v>249</v>
      </c>
      <c r="E515" s="44" t="s">
        <v>348</v>
      </c>
      <c r="F515" s="45">
        <v>4</v>
      </c>
      <c r="G515" s="14" t="str">
        <f>VLOOKUP(B515,'Akodens FV'!$A$1:$B$1981,2,FALSE)</f>
        <v>HSF</v>
      </c>
    </row>
    <row r="516" spans="1:7" x14ac:dyDescent="0.2">
      <c r="A516" s="10" t="str">
        <f t="shared" si="8"/>
        <v>0820705J01AA04</v>
      </c>
      <c r="B516" s="43" t="s">
        <v>45</v>
      </c>
      <c r="C516" s="43" t="s">
        <v>168</v>
      </c>
      <c r="D516" s="43" t="s">
        <v>264</v>
      </c>
      <c r="E516" s="44" t="s">
        <v>349</v>
      </c>
      <c r="F516" s="45">
        <v>32</v>
      </c>
      <c r="G516" s="14" t="str">
        <f>VLOOKUP(B516,'Akodens FV'!$A$1:$B$1981,2,FALSE)</f>
        <v>HSF</v>
      </c>
    </row>
    <row r="517" spans="1:7" x14ac:dyDescent="0.2">
      <c r="A517" s="10" t="str">
        <f t="shared" si="8"/>
        <v>0820705J01AA07</v>
      </c>
      <c r="B517" s="43" t="s">
        <v>45</v>
      </c>
      <c r="C517" s="43" t="s">
        <v>168</v>
      </c>
      <c r="D517" s="43" t="s">
        <v>263</v>
      </c>
      <c r="E517" s="44" t="s">
        <v>363</v>
      </c>
      <c r="F517" s="45">
        <v>1</v>
      </c>
      <c r="G517" s="14" t="str">
        <f>VLOOKUP(B517,'Akodens FV'!$A$1:$B$1981,2,FALSE)</f>
        <v>HSF</v>
      </c>
    </row>
    <row r="518" spans="1:7" x14ac:dyDescent="0.2">
      <c r="A518" s="10" t="str">
        <f t="shared" si="8"/>
        <v>0820705J01CE02</v>
      </c>
      <c r="B518" s="43" t="s">
        <v>45</v>
      </c>
      <c r="C518" s="43" t="s">
        <v>168</v>
      </c>
      <c r="D518" s="43" t="s">
        <v>246</v>
      </c>
      <c r="E518" s="44" t="s">
        <v>352</v>
      </c>
      <c r="F518" s="45">
        <v>4</v>
      </c>
      <c r="G518" s="14" t="str">
        <f>VLOOKUP(B518,'Akodens FV'!$A$1:$B$1981,2,FALSE)</f>
        <v>HSF</v>
      </c>
    </row>
    <row r="519" spans="1:7" x14ac:dyDescent="0.2">
      <c r="A519" s="10" t="str">
        <f t="shared" si="8"/>
        <v>0820705J01CF05</v>
      </c>
      <c r="B519" s="43" t="s">
        <v>45</v>
      </c>
      <c r="C519" s="43" t="s">
        <v>168</v>
      </c>
      <c r="D519" s="43" t="s">
        <v>251</v>
      </c>
      <c r="E519" s="44" t="s">
        <v>353</v>
      </c>
      <c r="F519" s="45">
        <v>3</v>
      </c>
      <c r="G519" s="14" t="str">
        <f>VLOOKUP(B519,'Akodens FV'!$A$1:$B$1981,2,FALSE)</f>
        <v>HSF</v>
      </c>
    </row>
    <row r="520" spans="1:7" x14ac:dyDescent="0.2">
      <c r="A520" s="10" t="str">
        <f t="shared" si="8"/>
        <v>0820705J01FA01</v>
      </c>
      <c r="B520" s="43" t="s">
        <v>45</v>
      </c>
      <c r="C520" s="43" t="s">
        <v>168</v>
      </c>
      <c r="D520" s="43" t="s">
        <v>250</v>
      </c>
      <c r="E520" s="44" t="s">
        <v>357</v>
      </c>
      <c r="F520" s="45">
        <v>22</v>
      </c>
      <c r="G520" s="14" t="str">
        <f>VLOOKUP(B520,'Akodens FV'!$A$1:$B$1981,2,FALSE)</f>
        <v>HSF</v>
      </c>
    </row>
    <row r="521" spans="1:7" x14ac:dyDescent="0.2">
      <c r="A521" s="10" t="str">
        <f t="shared" si="8"/>
        <v>0820705J01FA10</v>
      </c>
      <c r="B521" s="43" t="s">
        <v>45</v>
      </c>
      <c r="C521" s="43" t="s">
        <v>168</v>
      </c>
      <c r="D521" s="43" t="s">
        <v>268</v>
      </c>
      <c r="E521" s="44" t="s">
        <v>368</v>
      </c>
      <c r="F521" s="45">
        <v>1</v>
      </c>
      <c r="G521" s="14" t="str">
        <f>VLOOKUP(B521,'Akodens FV'!$A$1:$B$1981,2,FALSE)</f>
        <v>HSF</v>
      </c>
    </row>
    <row r="522" spans="1:7" x14ac:dyDescent="0.2">
      <c r="A522" s="10" t="str">
        <f t="shared" si="8"/>
        <v>0822190J01AA02</v>
      </c>
      <c r="B522" s="43" t="s">
        <v>83</v>
      </c>
      <c r="C522" s="43" t="s">
        <v>202</v>
      </c>
      <c r="D522" s="43" t="s">
        <v>249</v>
      </c>
      <c r="E522" s="44" t="s">
        <v>348</v>
      </c>
      <c r="F522" s="45">
        <v>12</v>
      </c>
      <c r="G522" s="14" t="str">
        <f>VLOOKUP(B522,'Akodens FV'!$A$1:$B$1981,2,FALSE)</f>
        <v>HSF</v>
      </c>
    </row>
    <row r="523" spans="1:7" x14ac:dyDescent="0.2">
      <c r="A523" s="10" t="str">
        <f t="shared" si="8"/>
        <v>0822190J01AA07</v>
      </c>
      <c r="B523" s="43" t="s">
        <v>83</v>
      </c>
      <c r="C523" s="43" t="s">
        <v>202</v>
      </c>
      <c r="D523" s="43" t="s">
        <v>263</v>
      </c>
      <c r="E523" s="44" t="s">
        <v>363</v>
      </c>
      <c r="F523" s="45">
        <v>5</v>
      </c>
      <c r="G523" s="14" t="str">
        <f>VLOOKUP(B523,'Akodens FV'!$A$1:$B$1981,2,FALSE)</f>
        <v>HSF</v>
      </c>
    </row>
    <row r="524" spans="1:7" x14ac:dyDescent="0.2">
      <c r="A524" s="10" t="str">
        <f t="shared" si="8"/>
        <v>0822190J01CA04</v>
      </c>
      <c r="B524" s="43" t="s">
        <v>83</v>
      </c>
      <c r="C524" s="43" t="s">
        <v>202</v>
      </c>
      <c r="D524" s="43" t="s">
        <v>247</v>
      </c>
      <c r="E524" s="44" t="s">
        <v>350</v>
      </c>
      <c r="F524" s="45">
        <v>19</v>
      </c>
      <c r="G524" s="14" t="str">
        <f>VLOOKUP(B524,'Akodens FV'!$A$1:$B$1981,2,FALSE)</f>
        <v>HSF</v>
      </c>
    </row>
    <row r="525" spans="1:7" x14ac:dyDescent="0.2">
      <c r="A525" s="10" t="str">
        <f t="shared" si="8"/>
        <v>0822190J01CA08</v>
      </c>
      <c r="B525" s="43" t="s">
        <v>83</v>
      </c>
      <c r="C525" s="43" t="s">
        <v>202</v>
      </c>
      <c r="D525" s="43" t="s">
        <v>262</v>
      </c>
      <c r="E525" s="44" t="s">
        <v>351</v>
      </c>
      <c r="F525" s="45">
        <v>7</v>
      </c>
      <c r="G525" s="14" t="str">
        <f>VLOOKUP(B525,'Akodens FV'!$A$1:$B$1981,2,FALSE)</f>
        <v>HSF</v>
      </c>
    </row>
    <row r="526" spans="1:7" x14ac:dyDescent="0.2">
      <c r="A526" s="10" t="str">
        <f t="shared" si="8"/>
        <v>0822190J01CE02</v>
      </c>
      <c r="B526" s="43" t="s">
        <v>83</v>
      </c>
      <c r="C526" s="43" t="s">
        <v>202</v>
      </c>
      <c r="D526" s="43" t="s">
        <v>246</v>
      </c>
      <c r="E526" s="44" t="s">
        <v>352</v>
      </c>
      <c r="F526" s="45">
        <v>3</v>
      </c>
      <c r="G526" s="14" t="str">
        <f>VLOOKUP(B526,'Akodens FV'!$A$1:$B$1981,2,FALSE)</f>
        <v>HSF</v>
      </c>
    </row>
    <row r="527" spans="1:7" x14ac:dyDescent="0.2">
      <c r="A527" s="10" t="str">
        <f t="shared" si="8"/>
        <v>0822190J01CF05</v>
      </c>
      <c r="B527" s="43" t="s">
        <v>83</v>
      </c>
      <c r="C527" s="43" t="s">
        <v>202</v>
      </c>
      <c r="D527" s="43" t="s">
        <v>251</v>
      </c>
      <c r="E527" s="44" t="s">
        <v>353</v>
      </c>
      <c r="F527" s="45">
        <v>28</v>
      </c>
      <c r="G527" s="14" t="str">
        <f>VLOOKUP(B527,'Akodens FV'!$A$1:$B$1981,2,FALSE)</f>
        <v>HSF</v>
      </c>
    </row>
    <row r="528" spans="1:7" x14ac:dyDescent="0.2">
      <c r="A528" s="10" t="str">
        <f t="shared" si="8"/>
        <v>0822190J01CR02</v>
      </c>
      <c r="B528" s="43" t="s">
        <v>83</v>
      </c>
      <c r="C528" s="43" t="s">
        <v>202</v>
      </c>
      <c r="D528" s="43" t="s">
        <v>253</v>
      </c>
      <c r="E528" s="44" t="s">
        <v>640</v>
      </c>
      <c r="F528" s="45">
        <v>1</v>
      </c>
      <c r="G528" s="14" t="str">
        <f>VLOOKUP(B528,'Akodens FV'!$A$1:$B$1981,2,FALSE)</f>
        <v>HSF</v>
      </c>
    </row>
    <row r="529" spans="1:7" x14ac:dyDescent="0.2">
      <c r="A529" s="10" t="str">
        <f t="shared" si="8"/>
        <v>0822190J01DB05</v>
      </c>
      <c r="B529" s="43" t="s">
        <v>83</v>
      </c>
      <c r="C529" s="43" t="s">
        <v>202</v>
      </c>
      <c r="D529" s="43" t="s">
        <v>261</v>
      </c>
      <c r="E529" s="44" t="s">
        <v>355</v>
      </c>
      <c r="F529" s="45">
        <v>26</v>
      </c>
      <c r="G529" s="14" t="str">
        <f>VLOOKUP(B529,'Akodens FV'!$A$1:$B$1981,2,FALSE)</f>
        <v>HSF</v>
      </c>
    </row>
    <row r="530" spans="1:7" x14ac:dyDescent="0.2">
      <c r="A530" s="10" t="str">
        <f t="shared" si="8"/>
        <v>0822190J01EA01</v>
      </c>
      <c r="B530" s="43" t="s">
        <v>83</v>
      </c>
      <c r="C530" s="43" t="s">
        <v>202</v>
      </c>
      <c r="D530" s="43" t="s">
        <v>259</v>
      </c>
      <c r="E530" s="44" t="s">
        <v>356</v>
      </c>
      <c r="F530" s="45">
        <v>6</v>
      </c>
      <c r="G530" s="14" t="str">
        <f>VLOOKUP(B530,'Akodens FV'!$A$1:$B$1981,2,FALSE)</f>
        <v>HSF</v>
      </c>
    </row>
    <row r="531" spans="1:7" x14ac:dyDescent="0.2">
      <c r="A531" s="10" t="str">
        <f t="shared" si="8"/>
        <v>0822190J01EE01</v>
      </c>
      <c r="B531" s="43" t="s">
        <v>83</v>
      </c>
      <c r="C531" s="43" t="s">
        <v>202</v>
      </c>
      <c r="D531" s="43" t="s">
        <v>258</v>
      </c>
      <c r="E531" s="44" t="s">
        <v>364</v>
      </c>
      <c r="F531" s="45">
        <v>7</v>
      </c>
      <c r="G531" s="14" t="str">
        <f>VLOOKUP(B531,'Akodens FV'!$A$1:$B$1981,2,FALSE)</f>
        <v>HSF</v>
      </c>
    </row>
    <row r="532" spans="1:7" x14ac:dyDescent="0.2">
      <c r="A532" s="10" t="str">
        <f t="shared" si="8"/>
        <v>0822190J01FA01</v>
      </c>
      <c r="B532" s="43" t="s">
        <v>83</v>
      </c>
      <c r="C532" s="43" t="s">
        <v>202</v>
      </c>
      <c r="D532" s="43" t="s">
        <v>250</v>
      </c>
      <c r="E532" s="44" t="s">
        <v>357</v>
      </c>
      <c r="F532" s="45">
        <v>1</v>
      </c>
      <c r="G532" s="14" t="str">
        <f>VLOOKUP(B532,'Akodens FV'!$A$1:$B$1981,2,FALSE)</f>
        <v>HSF</v>
      </c>
    </row>
    <row r="533" spans="1:7" x14ac:dyDescent="0.2">
      <c r="A533" s="10" t="str">
        <f t="shared" si="8"/>
        <v>0822190J01FA09</v>
      </c>
      <c r="B533" s="43" t="s">
        <v>83</v>
      </c>
      <c r="C533" s="43" t="s">
        <v>202</v>
      </c>
      <c r="D533" s="43" t="s">
        <v>257</v>
      </c>
      <c r="E533" s="44" t="s">
        <v>375</v>
      </c>
      <c r="F533" s="45">
        <v>2</v>
      </c>
      <c r="G533" s="14" t="str">
        <f>VLOOKUP(B533,'Akodens FV'!$A$1:$B$1981,2,FALSE)</f>
        <v>HSF</v>
      </c>
    </row>
    <row r="534" spans="1:7" x14ac:dyDescent="0.2">
      <c r="A534" s="10" t="str">
        <f t="shared" si="8"/>
        <v>0822190J01FF01</v>
      </c>
      <c r="B534" s="43" t="s">
        <v>83</v>
      </c>
      <c r="C534" s="43" t="s">
        <v>202</v>
      </c>
      <c r="D534" s="43" t="s">
        <v>248</v>
      </c>
      <c r="E534" s="44" t="s">
        <v>358</v>
      </c>
      <c r="F534" s="45">
        <v>29</v>
      </c>
      <c r="G534" s="14" t="str">
        <f>VLOOKUP(B534,'Akodens FV'!$A$1:$B$1981,2,FALSE)</f>
        <v>HSF</v>
      </c>
    </row>
    <row r="535" spans="1:7" x14ac:dyDescent="0.2">
      <c r="A535" s="10" t="str">
        <f t="shared" si="8"/>
        <v>0822190J01MA02</v>
      </c>
      <c r="B535" s="43" t="s">
        <v>83</v>
      </c>
      <c r="C535" s="43" t="s">
        <v>202</v>
      </c>
      <c r="D535" s="43" t="s">
        <v>252</v>
      </c>
      <c r="E535" s="44" t="s">
        <v>359</v>
      </c>
      <c r="F535" s="45">
        <v>14</v>
      </c>
      <c r="G535" s="14" t="str">
        <f>VLOOKUP(B535,'Akodens FV'!$A$1:$B$1981,2,FALSE)</f>
        <v>HSF</v>
      </c>
    </row>
    <row r="536" spans="1:7" x14ac:dyDescent="0.2">
      <c r="A536" s="10" t="str">
        <f t="shared" si="8"/>
        <v>0822190J01XE01</v>
      </c>
      <c r="B536" s="43" t="s">
        <v>83</v>
      </c>
      <c r="C536" s="43" t="s">
        <v>202</v>
      </c>
      <c r="D536" s="43" t="s">
        <v>255</v>
      </c>
      <c r="E536" s="44" t="s">
        <v>361</v>
      </c>
      <c r="F536" s="45">
        <v>5</v>
      </c>
      <c r="G536" s="14" t="str">
        <f>VLOOKUP(B536,'Akodens FV'!$A$1:$B$1981,2,FALSE)</f>
        <v>HSF</v>
      </c>
    </row>
    <row r="537" spans="1:7" x14ac:dyDescent="0.2">
      <c r="A537" s="10" t="str">
        <f t="shared" si="8"/>
        <v>0822490J01AA02</v>
      </c>
      <c r="B537" s="43" t="s">
        <v>69</v>
      </c>
      <c r="C537" s="43" t="s">
        <v>189</v>
      </c>
      <c r="D537" s="43" t="s">
        <v>249</v>
      </c>
      <c r="E537" s="44" t="s">
        <v>348</v>
      </c>
      <c r="F537" s="45">
        <v>6</v>
      </c>
      <c r="G537" s="14" t="str">
        <f>VLOOKUP(B537,'Akodens FV'!$A$1:$B$1981,2,FALSE)</f>
        <v>HSF</v>
      </c>
    </row>
    <row r="538" spans="1:7" x14ac:dyDescent="0.2">
      <c r="A538" s="10" t="str">
        <f t="shared" si="8"/>
        <v>0822490J01CA04</v>
      </c>
      <c r="B538" s="43" t="s">
        <v>69</v>
      </c>
      <c r="C538" s="43" t="s">
        <v>189</v>
      </c>
      <c r="D538" s="43" t="s">
        <v>247</v>
      </c>
      <c r="E538" s="44" t="s">
        <v>350</v>
      </c>
      <c r="F538" s="45">
        <v>4</v>
      </c>
      <c r="G538" s="14" t="str">
        <f>VLOOKUP(B538,'Akodens FV'!$A$1:$B$1981,2,FALSE)</f>
        <v>HSF</v>
      </c>
    </row>
    <row r="539" spans="1:7" x14ac:dyDescent="0.2">
      <c r="A539" s="10" t="str">
        <f t="shared" si="8"/>
        <v>0822490J01CA08</v>
      </c>
      <c r="B539" s="43" t="s">
        <v>69</v>
      </c>
      <c r="C539" s="43" t="s">
        <v>189</v>
      </c>
      <c r="D539" s="43" t="s">
        <v>262</v>
      </c>
      <c r="E539" s="44" t="s">
        <v>351</v>
      </c>
      <c r="F539" s="45">
        <v>1</v>
      </c>
      <c r="G539" s="14" t="str">
        <f>VLOOKUP(B539,'Akodens FV'!$A$1:$B$1981,2,FALSE)</f>
        <v>HSF</v>
      </c>
    </row>
    <row r="540" spans="1:7" x14ac:dyDescent="0.2">
      <c r="A540" s="10" t="str">
        <f t="shared" si="8"/>
        <v>0822490J01CE02</v>
      </c>
      <c r="B540" s="43" t="s">
        <v>69</v>
      </c>
      <c r="C540" s="43" t="s">
        <v>189</v>
      </c>
      <c r="D540" s="43" t="s">
        <v>246</v>
      </c>
      <c r="E540" s="44" t="s">
        <v>352</v>
      </c>
      <c r="F540" s="45">
        <v>2</v>
      </c>
      <c r="G540" s="14" t="str">
        <f>VLOOKUP(B540,'Akodens FV'!$A$1:$B$1981,2,FALSE)</f>
        <v>HSF</v>
      </c>
    </row>
    <row r="541" spans="1:7" x14ac:dyDescent="0.2">
      <c r="A541" s="10" t="str">
        <f t="shared" si="8"/>
        <v>0822490J01CF05</v>
      </c>
      <c r="B541" s="43" t="s">
        <v>69</v>
      </c>
      <c r="C541" s="43" t="s">
        <v>189</v>
      </c>
      <c r="D541" s="43" t="s">
        <v>251</v>
      </c>
      <c r="E541" s="44" t="s">
        <v>353</v>
      </c>
      <c r="F541" s="45">
        <v>31</v>
      </c>
      <c r="G541" s="14" t="str">
        <f>VLOOKUP(B541,'Akodens FV'!$A$1:$B$1981,2,FALSE)</f>
        <v>HSF</v>
      </c>
    </row>
    <row r="542" spans="1:7" x14ac:dyDescent="0.2">
      <c r="A542" s="10" t="str">
        <f t="shared" si="8"/>
        <v>0822490J01FF01</v>
      </c>
      <c r="B542" s="43" t="s">
        <v>69</v>
      </c>
      <c r="C542" s="43" t="s">
        <v>189</v>
      </c>
      <c r="D542" s="43" t="s">
        <v>248</v>
      </c>
      <c r="E542" s="44" t="s">
        <v>358</v>
      </c>
      <c r="F542" s="45">
        <v>8</v>
      </c>
      <c r="G542" s="14" t="str">
        <f>VLOOKUP(B542,'Akodens FV'!$A$1:$B$1981,2,FALSE)</f>
        <v>HSF</v>
      </c>
    </row>
    <row r="543" spans="1:7" x14ac:dyDescent="0.2">
      <c r="A543" s="10" t="str">
        <f t="shared" si="8"/>
        <v>0822490J01MA02</v>
      </c>
      <c r="B543" s="43" t="s">
        <v>69</v>
      </c>
      <c r="C543" s="43" t="s">
        <v>189</v>
      </c>
      <c r="D543" s="43" t="s">
        <v>252</v>
      </c>
      <c r="E543" s="44" t="s">
        <v>359</v>
      </c>
      <c r="F543" s="45">
        <v>11</v>
      </c>
      <c r="G543" s="14" t="str">
        <f>VLOOKUP(B543,'Akodens FV'!$A$1:$B$1981,2,FALSE)</f>
        <v>HSF</v>
      </c>
    </row>
    <row r="544" spans="1:7" x14ac:dyDescent="0.2">
      <c r="A544" s="10" t="str">
        <f t="shared" si="8"/>
        <v>0822705J01AA02</v>
      </c>
      <c r="B544" s="43" t="s">
        <v>118</v>
      </c>
      <c r="C544" s="43" t="s">
        <v>235</v>
      </c>
      <c r="D544" s="43" t="s">
        <v>249</v>
      </c>
      <c r="E544" s="44" t="s">
        <v>348</v>
      </c>
      <c r="F544" s="45">
        <v>1</v>
      </c>
      <c r="G544" s="14" t="str">
        <f>VLOOKUP(B544,'Akodens FV'!$A$1:$B$1981,2,FALSE)</f>
        <v>HSF</v>
      </c>
    </row>
    <row r="545" spans="1:7" x14ac:dyDescent="0.2">
      <c r="A545" s="10" t="str">
        <f t="shared" si="8"/>
        <v>0822705J01CE02</v>
      </c>
      <c r="B545" s="43" t="s">
        <v>118</v>
      </c>
      <c r="C545" s="43" t="s">
        <v>235</v>
      </c>
      <c r="D545" s="43" t="s">
        <v>246</v>
      </c>
      <c r="E545" s="44" t="s">
        <v>352</v>
      </c>
      <c r="F545" s="45">
        <v>1</v>
      </c>
      <c r="G545" s="14" t="str">
        <f>VLOOKUP(B545,'Akodens FV'!$A$1:$B$1981,2,FALSE)</f>
        <v>HSF</v>
      </c>
    </row>
    <row r="546" spans="1:7" x14ac:dyDescent="0.2">
      <c r="A546" s="10" t="str">
        <f t="shared" si="8"/>
        <v>0822801J01AA02</v>
      </c>
      <c r="B546" s="43" t="s">
        <v>85</v>
      </c>
      <c r="C546" s="43" t="s">
        <v>204</v>
      </c>
      <c r="D546" s="43" t="s">
        <v>249</v>
      </c>
      <c r="E546" s="44" t="s">
        <v>348</v>
      </c>
      <c r="F546" s="45">
        <v>5</v>
      </c>
      <c r="G546" s="14" t="str">
        <f>VLOOKUP(B546,'Akodens FV'!$A$1:$B$1981,2,FALSE)</f>
        <v>HSF</v>
      </c>
    </row>
    <row r="547" spans="1:7" x14ac:dyDescent="0.2">
      <c r="A547" s="10" t="str">
        <f t="shared" si="8"/>
        <v>0822801J01AA07</v>
      </c>
      <c r="B547" s="43" t="s">
        <v>85</v>
      </c>
      <c r="C547" s="43" t="s">
        <v>204</v>
      </c>
      <c r="D547" s="43" t="s">
        <v>263</v>
      </c>
      <c r="E547" s="44" t="s">
        <v>363</v>
      </c>
      <c r="F547" s="45">
        <v>1</v>
      </c>
      <c r="G547" s="14" t="str">
        <f>VLOOKUP(B547,'Akodens FV'!$A$1:$B$1981,2,FALSE)</f>
        <v>HSF</v>
      </c>
    </row>
    <row r="548" spans="1:7" x14ac:dyDescent="0.2">
      <c r="A548" s="10" t="str">
        <f t="shared" si="8"/>
        <v>0822801J01CA04</v>
      </c>
      <c r="B548" s="43" t="s">
        <v>85</v>
      </c>
      <c r="C548" s="43" t="s">
        <v>204</v>
      </c>
      <c r="D548" s="43" t="s">
        <v>247</v>
      </c>
      <c r="E548" s="44" t="s">
        <v>350</v>
      </c>
      <c r="F548" s="45">
        <v>3</v>
      </c>
      <c r="G548" s="14" t="str">
        <f>VLOOKUP(B548,'Akodens FV'!$A$1:$B$1981,2,FALSE)</f>
        <v>HSF</v>
      </c>
    </row>
    <row r="549" spans="1:7" x14ac:dyDescent="0.2">
      <c r="A549" s="10" t="str">
        <f t="shared" si="8"/>
        <v>0822801J01CE02</v>
      </c>
      <c r="B549" s="43" t="s">
        <v>85</v>
      </c>
      <c r="C549" s="43" t="s">
        <v>204</v>
      </c>
      <c r="D549" s="43" t="s">
        <v>246</v>
      </c>
      <c r="E549" s="44" t="s">
        <v>352</v>
      </c>
      <c r="F549" s="45">
        <v>24</v>
      </c>
      <c r="G549" s="14" t="str">
        <f>VLOOKUP(B549,'Akodens FV'!$A$1:$B$1981,2,FALSE)</f>
        <v>HSF</v>
      </c>
    </row>
    <row r="550" spans="1:7" x14ac:dyDescent="0.2">
      <c r="A550" s="10" t="str">
        <f t="shared" si="8"/>
        <v>0822801J01CF05</v>
      </c>
      <c r="B550" s="43" t="s">
        <v>85</v>
      </c>
      <c r="C550" s="43" t="s">
        <v>204</v>
      </c>
      <c r="D550" s="43" t="s">
        <v>251</v>
      </c>
      <c r="E550" s="44" t="s">
        <v>353</v>
      </c>
      <c r="F550" s="45">
        <v>10</v>
      </c>
      <c r="G550" s="14" t="str">
        <f>VLOOKUP(B550,'Akodens FV'!$A$1:$B$1981,2,FALSE)</f>
        <v>HSF</v>
      </c>
    </row>
    <row r="551" spans="1:7" x14ac:dyDescent="0.2">
      <c r="A551" s="10" t="str">
        <f t="shared" si="8"/>
        <v>0822801J01CR02</v>
      </c>
      <c r="B551" s="43" t="s">
        <v>85</v>
      </c>
      <c r="C551" s="43" t="s">
        <v>204</v>
      </c>
      <c r="D551" s="43" t="s">
        <v>253</v>
      </c>
      <c r="E551" s="44" t="s">
        <v>640</v>
      </c>
      <c r="F551" s="45">
        <v>11</v>
      </c>
      <c r="G551" s="14" t="str">
        <f>VLOOKUP(B551,'Akodens FV'!$A$1:$B$1981,2,FALSE)</f>
        <v>HSF</v>
      </c>
    </row>
    <row r="552" spans="1:7" x14ac:dyDescent="0.2">
      <c r="A552" s="10" t="str">
        <f t="shared" si="8"/>
        <v>0822801J01FA09</v>
      </c>
      <c r="B552" s="43" t="s">
        <v>85</v>
      </c>
      <c r="C552" s="43" t="s">
        <v>204</v>
      </c>
      <c r="D552" s="43" t="s">
        <v>257</v>
      </c>
      <c r="E552" s="44" t="s">
        <v>375</v>
      </c>
      <c r="F552" s="45">
        <v>3</v>
      </c>
      <c r="G552" s="14" t="str">
        <f>VLOOKUP(B552,'Akodens FV'!$A$1:$B$1981,2,FALSE)</f>
        <v>HSF</v>
      </c>
    </row>
    <row r="553" spans="1:7" x14ac:dyDescent="0.2">
      <c r="A553" s="10" t="str">
        <f t="shared" si="8"/>
        <v>0822801J01FF01</v>
      </c>
      <c r="B553" s="43" t="s">
        <v>85</v>
      </c>
      <c r="C553" s="43" t="s">
        <v>204</v>
      </c>
      <c r="D553" s="43" t="s">
        <v>248</v>
      </c>
      <c r="E553" s="44" t="s">
        <v>358</v>
      </c>
      <c r="F553" s="45">
        <v>15</v>
      </c>
      <c r="G553" s="14" t="str">
        <f>VLOOKUP(B553,'Akodens FV'!$A$1:$B$1981,2,FALSE)</f>
        <v>HSF</v>
      </c>
    </row>
    <row r="554" spans="1:7" x14ac:dyDescent="0.2">
      <c r="A554" s="10" t="str">
        <f t="shared" si="8"/>
        <v>0822801J01MA02</v>
      </c>
      <c r="B554" s="43" t="s">
        <v>85</v>
      </c>
      <c r="C554" s="43" t="s">
        <v>204</v>
      </c>
      <c r="D554" s="43" t="s">
        <v>252</v>
      </c>
      <c r="E554" s="44" t="s">
        <v>359</v>
      </c>
      <c r="F554" s="45">
        <v>8</v>
      </c>
      <c r="G554" s="14" t="str">
        <f>VLOOKUP(B554,'Akodens FV'!$A$1:$B$1981,2,FALSE)</f>
        <v>HSF</v>
      </c>
    </row>
    <row r="555" spans="1:7" x14ac:dyDescent="0.2">
      <c r="A555" s="10" t="str">
        <f t="shared" si="8"/>
        <v>0823001J01AA02</v>
      </c>
      <c r="B555" s="43" t="s">
        <v>331</v>
      </c>
      <c r="C555" s="43" t="s">
        <v>558</v>
      </c>
      <c r="D555" s="43" t="s">
        <v>249</v>
      </c>
      <c r="E555" s="44" t="s">
        <v>348</v>
      </c>
      <c r="F555" s="45">
        <v>3</v>
      </c>
      <c r="G555" s="14" t="e">
        <f>VLOOKUP(B555,'Akodens FV'!$A$1:$B$1981,2,FALSE)</f>
        <v>#N/A</v>
      </c>
    </row>
    <row r="556" spans="1:7" x14ac:dyDescent="0.2">
      <c r="A556" s="10" t="str">
        <f t="shared" si="8"/>
        <v>0823001J01CE02</v>
      </c>
      <c r="B556" s="43" t="s">
        <v>331</v>
      </c>
      <c r="C556" s="43" t="s">
        <v>558</v>
      </c>
      <c r="D556" s="43" t="s">
        <v>246</v>
      </c>
      <c r="E556" s="44" t="s">
        <v>352</v>
      </c>
      <c r="F556" s="45">
        <v>6</v>
      </c>
      <c r="G556" s="14" t="e">
        <f>VLOOKUP(B556,'Akodens FV'!$A$1:$B$1981,2,FALSE)</f>
        <v>#N/A</v>
      </c>
    </row>
    <row r="557" spans="1:7" x14ac:dyDescent="0.2">
      <c r="A557" s="10" t="str">
        <f t="shared" si="8"/>
        <v>0824105J01CA04</v>
      </c>
      <c r="B557" s="43" t="s">
        <v>107</v>
      </c>
      <c r="C557" s="43" t="s">
        <v>224</v>
      </c>
      <c r="D557" s="43" t="s">
        <v>247</v>
      </c>
      <c r="E557" s="44" t="s">
        <v>350</v>
      </c>
      <c r="F557" s="45">
        <v>7</v>
      </c>
      <c r="G557" s="14" t="str">
        <f>VLOOKUP(B557,'Akodens FV'!$A$1:$B$1981,2,FALSE)</f>
        <v>HSF</v>
      </c>
    </row>
    <row r="558" spans="1:7" x14ac:dyDescent="0.2">
      <c r="A558" s="10" t="str">
        <f t="shared" si="8"/>
        <v>0824105J01CF05</v>
      </c>
      <c r="B558" s="43" t="s">
        <v>107</v>
      </c>
      <c r="C558" s="43" t="s">
        <v>224</v>
      </c>
      <c r="D558" s="43" t="s">
        <v>251</v>
      </c>
      <c r="E558" s="44" t="s">
        <v>353</v>
      </c>
      <c r="F558" s="45">
        <v>1</v>
      </c>
      <c r="G558" s="14" t="str">
        <f>VLOOKUP(B558,'Akodens FV'!$A$1:$B$1981,2,FALSE)</f>
        <v>HSF</v>
      </c>
    </row>
    <row r="559" spans="1:7" x14ac:dyDescent="0.2">
      <c r="A559" s="10" t="str">
        <f t="shared" si="8"/>
        <v>0824105J01CR02</v>
      </c>
      <c r="B559" s="43" t="s">
        <v>107</v>
      </c>
      <c r="C559" s="43" t="s">
        <v>224</v>
      </c>
      <c r="D559" s="43" t="s">
        <v>253</v>
      </c>
      <c r="E559" s="44" t="s">
        <v>640</v>
      </c>
      <c r="F559" s="45">
        <v>6</v>
      </c>
      <c r="G559" s="14" t="str">
        <f>VLOOKUP(B559,'Akodens FV'!$A$1:$B$1981,2,FALSE)</f>
        <v>HSF</v>
      </c>
    </row>
    <row r="560" spans="1:7" x14ac:dyDescent="0.2">
      <c r="A560" s="10" t="str">
        <f t="shared" si="8"/>
        <v>0824105J01EE01</v>
      </c>
      <c r="B560" s="43" t="s">
        <v>107</v>
      </c>
      <c r="C560" s="43" t="s">
        <v>224</v>
      </c>
      <c r="D560" s="43" t="s">
        <v>258</v>
      </c>
      <c r="E560" s="44" t="s">
        <v>364</v>
      </c>
      <c r="F560" s="45">
        <v>5</v>
      </c>
      <c r="G560" s="14" t="str">
        <f>VLOOKUP(B560,'Akodens FV'!$A$1:$B$1981,2,FALSE)</f>
        <v>HSF</v>
      </c>
    </row>
    <row r="561" spans="1:7" x14ac:dyDescent="0.2">
      <c r="A561" s="10" t="str">
        <f t="shared" si="8"/>
        <v>0824105J01XX08</v>
      </c>
      <c r="B561" s="43" t="s">
        <v>107</v>
      </c>
      <c r="C561" s="43" t="s">
        <v>224</v>
      </c>
      <c r="D561" s="43" t="s">
        <v>274</v>
      </c>
      <c r="E561" s="44" t="s">
        <v>420</v>
      </c>
      <c r="F561" s="45">
        <v>1</v>
      </c>
      <c r="G561" s="14" t="str">
        <f>VLOOKUP(B561,'Akodens FV'!$A$1:$B$1981,2,FALSE)</f>
        <v>HSF</v>
      </c>
    </row>
    <row r="562" spans="1:7" x14ac:dyDescent="0.2">
      <c r="A562" s="10" t="str">
        <f t="shared" si="8"/>
        <v>0824305J01CA08</v>
      </c>
      <c r="B562" s="43" t="s">
        <v>110</v>
      </c>
      <c r="C562" s="43" t="s">
        <v>227</v>
      </c>
      <c r="D562" s="43" t="s">
        <v>262</v>
      </c>
      <c r="E562" s="44" t="s">
        <v>351</v>
      </c>
      <c r="F562" s="45">
        <v>4</v>
      </c>
      <c r="G562" s="14" t="str">
        <f>VLOOKUP(B562,'Akodens FV'!$A$1:$B$1981,2,FALSE)</f>
        <v>HSF</v>
      </c>
    </row>
    <row r="563" spans="1:7" x14ac:dyDescent="0.2">
      <c r="A563" s="10" t="str">
        <f t="shared" si="8"/>
        <v>0824305J01EA01</v>
      </c>
      <c r="B563" s="43" t="s">
        <v>110</v>
      </c>
      <c r="C563" s="43" t="s">
        <v>227</v>
      </c>
      <c r="D563" s="43" t="s">
        <v>259</v>
      </c>
      <c r="E563" s="44" t="s">
        <v>356</v>
      </c>
      <c r="F563" s="45">
        <v>1</v>
      </c>
      <c r="G563" s="14" t="str">
        <f>VLOOKUP(B563,'Akodens FV'!$A$1:$B$1981,2,FALSE)</f>
        <v>HSF</v>
      </c>
    </row>
    <row r="564" spans="1:7" x14ac:dyDescent="0.2">
      <c r="A564" s="10" t="str">
        <f t="shared" si="8"/>
        <v>0824305J01XE01</v>
      </c>
      <c r="B564" s="43" t="s">
        <v>110</v>
      </c>
      <c r="C564" s="43" t="s">
        <v>227</v>
      </c>
      <c r="D564" s="43" t="s">
        <v>255</v>
      </c>
      <c r="E564" s="44" t="s">
        <v>361</v>
      </c>
      <c r="F564" s="45">
        <v>1</v>
      </c>
      <c r="G564" s="14" t="str">
        <f>VLOOKUP(B564,'Akodens FV'!$A$1:$B$1981,2,FALSE)</f>
        <v>HSF</v>
      </c>
    </row>
    <row r="565" spans="1:7" x14ac:dyDescent="0.2">
      <c r="A565" s="10" t="str">
        <f t="shared" si="8"/>
        <v>0827090J01AA02</v>
      </c>
      <c r="B565" s="43" t="s">
        <v>95</v>
      </c>
      <c r="C565" s="43" t="s">
        <v>213</v>
      </c>
      <c r="D565" s="43" t="s">
        <v>249</v>
      </c>
      <c r="E565" s="44" t="s">
        <v>348</v>
      </c>
      <c r="F565" s="45">
        <v>3</v>
      </c>
      <c r="G565" s="14" t="str">
        <f>VLOOKUP(B565,'Akodens FV'!$A$1:$B$1981,2,FALSE)</f>
        <v>HSF</v>
      </c>
    </row>
    <row r="566" spans="1:7" x14ac:dyDescent="0.2">
      <c r="A566" s="10" t="str">
        <f t="shared" si="8"/>
        <v>0827090J01CA04</v>
      </c>
      <c r="B566" s="43" t="s">
        <v>95</v>
      </c>
      <c r="C566" s="43" t="s">
        <v>213</v>
      </c>
      <c r="D566" s="43" t="s">
        <v>247</v>
      </c>
      <c r="E566" s="44" t="s">
        <v>350</v>
      </c>
      <c r="F566" s="45">
        <v>15</v>
      </c>
      <c r="G566" s="14" t="str">
        <f>VLOOKUP(B566,'Akodens FV'!$A$1:$B$1981,2,FALSE)</f>
        <v>HSF</v>
      </c>
    </row>
    <row r="567" spans="1:7" x14ac:dyDescent="0.2">
      <c r="A567" s="10" t="str">
        <f t="shared" si="8"/>
        <v>0827090J01CA08</v>
      </c>
      <c r="B567" s="43" t="s">
        <v>95</v>
      </c>
      <c r="C567" s="43" t="s">
        <v>213</v>
      </c>
      <c r="D567" s="43" t="s">
        <v>262</v>
      </c>
      <c r="E567" s="44" t="s">
        <v>351</v>
      </c>
      <c r="F567" s="45">
        <v>2</v>
      </c>
      <c r="G567" s="14" t="str">
        <f>VLOOKUP(B567,'Akodens FV'!$A$1:$B$1981,2,FALSE)</f>
        <v>HSF</v>
      </c>
    </row>
    <row r="568" spans="1:7" x14ac:dyDescent="0.2">
      <c r="A568" s="10" t="str">
        <f t="shared" si="8"/>
        <v>0827090J01CE02</v>
      </c>
      <c r="B568" s="43" t="s">
        <v>95</v>
      </c>
      <c r="C568" s="43" t="s">
        <v>213</v>
      </c>
      <c r="D568" s="43" t="s">
        <v>246</v>
      </c>
      <c r="E568" s="44" t="s">
        <v>352</v>
      </c>
      <c r="F568" s="45">
        <v>5</v>
      </c>
      <c r="G568" s="14" t="str">
        <f>VLOOKUP(B568,'Akodens FV'!$A$1:$B$1981,2,FALSE)</f>
        <v>HSF</v>
      </c>
    </row>
    <row r="569" spans="1:7" x14ac:dyDescent="0.2">
      <c r="A569" s="10" t="str">
        <f t="shared" si="8"/>
        <v>0827090J01CF05</v>
      </c>
      <c r="B569" s="43" t="s">
        <v>95</v>
      </c>
      <c r="C569" s="43" t="s">
        <v>213</v>
      </c>
      <c r="D569" s="43" t="s">
        <v>251</v>
      </c>
      <c r="E569" s="44" t="s">
        <v>353</v>
      </c>
      <c r="F569" s="45">
        <v>7</v>
      </c>
      <c r="G569" s="14" t="str">
        <f>VLOOKUP(B569,'Akodens FV'!$A$1:$B$1981,2,FALSE)</f>
        <v>HSF</v>
      </c>
    </row>
    <row r="570" spans="1:7" x14ac:dyDescent="0.2">
      <c r="A570" s="10" t="str">
        <f t="shared" si="8"/>
        <v>0827090J01EA01</v>
      </c>
      <c r="B570" s="43" t="s">
        <v>95</v>
      </c>
      <c r="C570" s="43" t="s">
        <v>213</v>
      </c>
      <c r="D570" s="43" t="s">
        <v>259</v>
      </c>
      <c r="E570" s="44" t="s">
        <v>356</v>
      </c>
      <c r="F570" s="45">
        <v>1</v>
      </c>
      <c r="G570" s="14" t="str">
        <f>VLOOKUP(B570,'Akodens FV'!$A$1:$B$1981,2,FALSE)</f>
        <v>HSF</v>
      </c>
    </row>
    <row r="571" spans="1:7" x14ac:dyDescent="0.2">
      <c r="A571" s="10" t="str">
        <f t="shared" si="8"/>
        <v>0827090J01EE01</v>
      </c>
      <c r="B571" s="43" t="s">
        <v>95</v>
      </c>
      <c r="C571" s="43" t="s">
        <v>213</v>
      </c>
      <c r="D571" s="43" t="s">
        <v>258</v>
      </c>
      <c r="E571" s="44" t="s">
        <v>364</v>
      </c>
      <c r="F571" s="45">
        <v>1</v>
      </c>
      <c r="G571" s="14" t="str">
        <f>VLOOKUP(B571,'Akodens FV'!$A$1:$B$1981,2,FALSE)</f>
        <v>HSF</v>
      </c>
    </row>
    <row r="572" spans="1:7" x14ac:dyDescent="0.2">
      <c r="A572" s="10" t="str">
        <f t="shared" si="8"/>
        <v>0827090J01FA09</v>
      </c>
      <c r="B572" s="43" t="s">
        <v>95</v>
      </c>
      <c r="C572" s="43" t="s">
        <v>213</v>
      </c>
      <c r="D572" s="43" t="s">
        <v>257</v>
      </c>
      <c r="E572" s="44" t="s">
        <v>375</v>
      </c>
      <c r="F572" s="45">
        <v>12</v>
      </c>
      <c r="G572" s="14" t="str">
        <f>VLOOKUP(B572,'Akodens FV'!$A$1:$B$1981,2,FALSE)</f>
        <v>HSF</v>
      </c>
    </row>
    <row r="573" spans="1:7" x14ac:dyDescent="0.2">
      <c r="A573" s="10" t="str">
        <f t="shared" si="8"/>
        <v>0827090J01FF01</v>
      </c>
      <c r="B573" s="43" t="s">
        <v>95</v>
      </c>
      <c r="C573" s="43" t="s">
        <v>213</v>
      </c>
      <c r="D573" s="43" t="s">
        <v>248</v>
      </c>
      <c r="E573" s="44" t="s">
        <v>358</v>
      </c>
      <c r="F573" s="45">
        <v>2</v>
      </c>
      <c r="G573" s="14" t="str">
        <f>VLOOKUP(B573,'Akodens FV'!$A$1:$B$1981,2,FALSE)</f>
        <v>HSF</v>
      </c>
    </row>
    <row r="574" spans="1:7" x14ac:dyDescent="0.2">
      <c r="A574" s="10" t="str">
        <f t="shared" si="8"/>
        <v>0827090J01MA02</v>
      </c>
      <c r="B574" s="43" t="s">
        <v>95</v>
      </c>
      <c r="C574" s="43" t="s">
        <v>213</v>
      </c>
      <c r="D574" s="43" t="s">
        <v>252</v>
      </c>
      <c r="E574" s="44" t="s">
        <v>359</v>
      </c>
      <c r="F574" s="45">
        <v>8</v>
      </c>
      <c r="G574" s="14" t="str">
        <f>VLOOKUP(B574,'Akodens FV'!$A$1:$B$1981,2,FALSE)</f>
        <v>HSF</v>
      </c>
    </row>
    <row r="575" spans="1:7" x14ac:dyDescent="0.2">
      <c r="A575" s="10" t="str">
        <f t="shared" si="8"/>
        <v>0827090J01MA12</v>
      </c>
      <c r="B575" s="43" t="s">
        <v>95</v>
      </c>
      <c r="C575" s="43" t="s">
        <v>213</v>
      </c>
      <c r="D575" s="43" t="s">
        <v>265</v>
      </c>
      <c r="E575" s="44" t="s">
        <v>379</v>
      </c>
      <c r="F575" s="45">
        <v>2</v>
      </c>
      <c r="G575" s="14" t="str">
        <f>VLOOKUP(B575,'Akodens FV'!$A$1:$B$1981,2,FALSE)</f>
        <v>HSF</v>
      </c>
    </row>
    <row r="576" spans="1:7" x14ac:dyDescent="0.2">
      <c r="A576" s="10" t="str">
        <f t="shared" si="8"/>
        <v>0827090J01XE01</v>
      </c>
      <c r="B576" s="43" t="s">
        <v>95</v>
      </c>
      <c r="C576" s="43" t="s">
        <v>213</v>
      </c>
      <c r="D576" s="43" t="s">
        <v>255</v>
      </c>
      <c r="E576" s="44" t="s">
        <v>361</v>
      </c>
      <c r="F576" s="45">
        <v>1</v>
      </c>
      <c r="G576" s="14" t="str">
        <f>VLOOKUP(B576,'Akodens FV'!$A$1:$B$1981,2,FALSE)</f>
        <v>HSF</v>
      </c>
    </row>
    <row r="577" spans="1:7" x14ac:dyDescent="0.2">
      <c r="A577" s="10" t="str">
        <f t="shared" si="8"/>
        <v>0827201J01AA02</v>
      </c>
      <c r="B577" s="43" t="s">
        <v>102</v>
      </c>
      <c r="C577" s="43" t="s">
        <v>220</v>
      </c>
      <c r="D577" s="43" t="s">
        <v>249</v>
      </c>
      <c r="E577" s="44" t="s">
        <v>348</v>
      </c>
      <c r="F577" s="45">
        <v>34</v>
      </c>
      <c r="G577" s="14" t="str">
        <f>VLOOKUP(B577,'Akodens FV'!$A$1:$B$1981,2,FALSE)</f>
        <v>HSF</v>
      </c>
    </row>
    <row r="578" spans="1:7" x14ac:dyDescent="0.2">
      <c r="A578" s="10" t="str">
        <f t="shared" si="8"/>
        <v>0827201J01AA04</v>
      </c>
      <c r="B578" s="43" t="s">
        <v>102</v>
      </c>
      <c r="C578" s="43" t="s">
        <v>220</v>
      </c>
      <c r="D578" s="43" t="s">
        <v>264</v>
      </c>
      <c r="E578" s="44" t="s">
        <v>349</v>
      </c>
      <c r="F578" s="45">
        <v>1</v>
      </c>
      <c r="G578" s="14" t="str">
        <f>VLOOKUP(B578,'Akodens FV'!$A$1:$B$1981,2,FALSE)</f>
        <v>HSF</v>
      </c>
    </row>
    <row r="579" spans="1:7" x14ac:dyDescent="0.2">
      <c r="A579" s="10" t="str">
        <f t="shared" ref="A579:A642" si="9">B579&amp;D579</f>
        <v>0827201J01CA04</v>
      </c>
      <c r="B579" s="43" t="s">
        <v>102</v>
      </c>
      <c r="C579" s="43" t="s">
        <v>220</v>
      </c>
      <c r="D579" s="43" t="s">
        <v>247</v>
      </c>
      <c r="E579" s="44" t="s">
        <v>350</v>
      </c>
      <c r="F579" s="45">
        <v>42</v>
      </c>
      <c r="G579" s="14" t="str">
        <f>VLOOKUP(B579,'Akodens FV'!$A$1:$B$1981,2,FALSE)</f>
        <v>HSF</v>
      </c>
    </row>
    <row r="580" spans="1:7" x14ac:dyDescent="0.2">
      <c r="A580" s="10" t="str">
        <f t="shared" si="9"/>
        <v>0827201J01CA08</v>
      </c>
      <c r="B580" s="43" t="s">
        <v>102</v>
      </c>
      <c r="C580" s="43" t="s">
        <v>220</v>
      </c>
      <c r="D580" s="43" t="s">
        <v>262</v>
      </c>
      <c r="E580" s="44" t="s">
        <v>351</v>
      </c>
      <c r="F580" s="45">
        <v>100</v>
      </c>
      <c r="G580" s="14" t="str">
        <f>VLOOKUP(B580,'Akodens FV'!$A$1:$B$1981,2,FALSE)</f>
        <v>HSF</v>
      </c>
    </row>
    <row r="581" spans="1:7" x14ac:dyDescent="0.2">
      <c r="A581" s="10" t="str">
        <f t="shared" si="9"/>
        <v>0827201J01CE02</v>
      </c>
      <c r="B581" s="43" t="s">
        <v>102</v>
      </c>
      <c r="C581" s="43" t="s">
        <v>220</v>
      </c>
      <c r="D581" s="43" t="s">
        <v>246</v>
      </c>
      <c r="E581" s="44" t="s">
        <v>352</v>
      </c>
      <c r="F581" s="45">
        <v>425</v>
      </c>
      <c r="G581" s="14" t="str">
        <f>VLOOKUP(B581,'Akodens FV'!$A$1:$B$1981,2,FALSE)</f>
        <v>HSF</v>
      </c>
    </row>
    <row r="582" spans="1:7" x14ac:dyDescent="0.2">
      <c r="A582" s="10" t="str">
        <f t="shared" si="9"/>
        <v>0827201J01CF05</v>
      </c>
      <c r="B582" s="43" t="s">
        <v>102</v>
      </c>
      <c r="C582" s="43" t="s">
        <v>220</v>
      </c>
      <c r="D582" s="43" t="s">
        <v>251</v>
      </c>
      <c r="E582" s="44" t="s">
        <v>353</v>
      </c>
      <c r="F582" s="45">
        <v>195</v>
      </c>
      <c r="G582" s="14" t="str">
        <f>VLOOKUP(B582,'Akodens FV'!$A$1:$B$1981,2,FALSE)</f>
        <v>HSF</v>
      </c>
    </row>
    <row r="583" spans="1:7" x14ac:dyDescent="0.2">
      <c r="A583" s="10" t="str">
        <f t="shared" si="9"/>
        <v>0827201J01CR02</v>
      </c>
      <c r="B583" s="43" t="s">
        <v>102</v>
      </c>
      <c r="C583" s="43" t="s">
        <v>220</v>
      </c>
      <c r="D583" s="43" t="s">
        <v>253</v>
      </c>
      <c r="E583" s="44" t="s">
        <v>640</v>
      </c>
      <c r="F583" s="45">
        <v>40</v>
      </c>
      <c r="G583" s="14" t="str">
        <f>VLOOKUP(B583,'Akodens FV'!$A$1:$B$1981,2,FALSE)</f>
        <v>HSF</v>
      </c>
    </row>
    <row r="584" spans="1:7" x14ac:dyDescent="0.2">
      <c r="A584" s="10" t="str">
        <f t="shared" si="9"/>
        <v>0827201J01DB05</v>
      </c>
      <c r="B584" s="43" t="s">
        <v>102</v>
      </c>
      <c r="C584" s="43" t="s">
        <v>220</v>
      </c>
      <c r="D584" s="43" t="s">
        <v>261</v>
      </c>
      <c r="E584" s="44" t="s">
        <v>355</v>
      </c>
      <c r="F584" s="45">
        <v>10</v>
      </c>
      <c r="G584" s="14" t="str">
        <f>VLOOKUP(B584,'Akodens FV'!$A$1:$B$1981,2,FALSE)</f>
        <v>HSF</v>
      </c>
    </row>
    <row r="585" spans="1:7" x14ac:dyDescent="0.2">
      <c r="A585" s="10" t="str">
        <f t="shared" si="9"/>
        <v>0827201J01EA01</v>
      </c>
      <c r="B585" s="43" t="s">
        <v>102</v>
      </c>
      <c r="C585" s="43" t="s">
        <v>220</v>
      </c>
      <c r="D585" s="43" t="s">
        <v>259</v>
      </c>
      <c r="E585" s="44" t="s">
        <v>356</v>
      </c>
      <c r="F585" s="45">
        <v>8</v>
      </c>
      <c r="G585" s="14" t="str">
        <f>VLOOKUP(B585,'Akodens FV'!$A$1:$B$1981,2,FALSE)</f>
        <v>HSF</v>
      </c>
    </row>
    <row r="586" spans="1:7" x14ac:dyDescent="0.2">
      <c r="A586" s="10" t="str">
        <f t="shared" si="9"/>
        <v>0827201J01EE01</v>
      </c>
      <c r="B586" s="43" t="s">
        <v>102</v>
      </c>
      <c r="C586" s="43" t="s">
        <v>220</v>
      </c>
      <c r="D586" s="43" t="s">
        <v>258</v>
      </c>
      <c r="E586" s="44" t="s">
        <v>364</v>
      </c>
      <c r="F586" s="45">
        <v>22</v>
      </c>
      <c r="G586" s="14" t="str">
        <f>VLOOKUP(B586,'Akodens FV'!$A$1:$B$1981,2,FALSE)</f>
        <v>HSF</v>
      </c>
    </row>
    <row r="587" spans="1:7" x14ac:dyDescent="0.2">
      <c r="A587" s="10" t="str">
        <f t="shared" si="9"/>
        <v>0827201J01FA01</v>
      </c>
      <c r="B587" s="43" t="s">
        <v>102</v>
      </c>
      <c r="C587" s="43" t="s">
        <v>220</v>
      </c>
      <c r="D587" s="43" t="s">
        <v>250</v>
      </c>
      <c r="E587" s="44" t="s">
        <v>357</v>
      </c>
      <c r="F587" s="45">
        <v>14</v>
      </c>
      <c r="G587" s="14" t="str">
        <f>VLOOKUP(B587,'Akodens FV'!$A$1:$B$1981,2,FALSE)</f>
        <v>HSF</v>
      </c>
    </row>
    <row r="588" spans="1:7" x14ac:dyDescent="0.2">
      <c r="A588" s="10" t="str">
        <f t="shared" si="9"/>
        <v>0827201J01FA06</v>
      </c>
      <c r="B588" s="43" t="s">
        <v>102</v>
      </c>
      <c r="C588" s="43" t="s">
        <v>220</v>
      </c>
      <c r="D588" s="43" t="s">
        <v>269</v>
      </c>
      <c r="E588" s="44" t="s">
        <v>374</v>
      </c>
      <c r="F588" s="45">
        <v>2</v>
      </c>
      <c r="G588" s="14" t="str">
        <f>VLOOKUP(B588,'Akodens FV'!$A$1:$B$1981,2,FALSE)</f>
        <v>HSF</v>
      </c>
    </row>
    <row r="589" spans="1:7" x14ac:dyDescent="0.2">
      <c r="A589" s="10" t="str">
        <f t="shared" si="9"/>
        <v>0827201J01FF01</v>
      </c>
      <c r="B589" s="43" t="s">
        <v>102</v>
      </c>
      <c r="C589" s="43" t="s">
        <v>220</v>
      </c>
      <c r="D589" s="43" t="s">
        <v>248</v>
      </c>
      <c r="E589" s="44" t="s">
        <v>358</v>
      </c>
      <c r="F589" s="45">
        <v>61</v>
      </c>
      <c r="G589" s="14" t="str">
        <f>VLOOKUP(B589,'Akodens FV'!$A$1:$B$1981,2,FALSE)</f>
        <v>HSF</v>
      </c>
    </row>
    <row r="590" spans="1:7" x14ac:dyDescent="0.2">
      <c r="A590" s="10" t="str">
        <f t="shared" si="9"/>
        <v>0827201J01MA02</v>
      </c>
      <c r="B590" s="43" t="s">
        <v>102</v>
      </c>
      <c r="C590" s="43" t="s">
        <v>220</v>
      </c>
      <c r="D590" s="43" t="s">
        <v>252</v>
      </c>
      <c r="E590" s="44" t="s">
        <v>359</v>
      </c>
      <c r="F590" s="45">
        <v>104</v>
      </c>
      <c r="G590" s="14" t="str">
        <f>VLOOKUP(B590,'Akodens FV'!$A$1:$B$1981,2,FALSE)</f>
        <v>HSF</v>
      </c>
    </row>
    <row r="591" spans="1:7" x14ac:dyDescent="0.2">
      <c r="A591" s="10" t="str">
        <f t="shared" si="9"/>
        <v>0827201J01XE01</v>
      </c>
      <c r="B591" s="43" t="s">
        <v>102</v>
      </c>
      <c r="C591" s="43" t="s">
        <v>220</v>
      </c>
      <c r="D591" s="43" t="s">
        <v>255</v>
      </c>
      <c r="E591" s="44" t="s">
        <v>361</v>
      </c>
      <c r="F591" s="45">
        <v>78</v>
      </c>
      <c r="G591" s="14" t="str">
        <f>VLOOKUP(B591,'Akodens FV'!$A$1:$B$1981,2,FALSE)</f>
        <v>HSF</v>
      </c>
    </row>
    <row r="592" spans="1:7" x14ac:dyDescent="0.2">
      <c r="A592" s="10" t="str">
        <f t="shared" si="9"/>
        <v>0830190J01AA02</v>
      </c>
      <c r="B592" s="43" t="s">
        <v>7</v>
      </c>
      <c r="C592" s="43" t="s">
        <v>135</v>
      </c>
      <c r="D592" s="43" t="s">
        <v>249</v>
      </c>
      <c r="E592" s="44" t="s">
        <v>348</v>
      </c>
      <c r="F592" s="45">
        <v>275</v>
      </c>
      <c r="G592" s="14" t="str">
        <f>VLOOKUP(B592,'Akodens FV'!$A$1:$B$1981,2,FALSE)</f>
        <v>HSF</v>
      </c>
    </row>
    <row r="593" spans="1:7" x14ac:dyDescent="0.2">
      <c r="A593" s="10" t="str">
        <f t="shared" si="9"/>
        <v>0830190J01AA04</v>
      </c>
      <c r="B593" s="43" t="s">
        <v>7</v>
      </c>
      <c r="C593" s="43" t="s">
        <v>135</v>
      </c>
      <c r="D593" s="43" t="s">
        <v>264</v>
      </c>
      <c r="E593" s="44" t="s">
        <v>349</v>
      </c>
      <c r="F593" s="45">
        <v>5</v>
      </c>
      <c r="G593" s="14" t="str">
        <f>VLOOKUP(B593,'Akodens FV'!$A$1:$B$1981,2,FALSE)</f>
        <v>HSF</v>
      </c>
    </row>
    <row r="594" spans="1:7" x14ac:dyDescent="0.2">
      <c r="A594" s="10" t="str">
        <f t="shared" si="9"/>
        <v>0830190J01CA04</v>
      </c>
      <c r="B594" s="43" t="s">
        <v>7</v>
      </c>
      <c r="C594" s="43" t="s">
        <v>135</v>
      </c>
      <c r="D594" s="43" t="s">
        <v>247</v>
      </c>
      <c r="E594" s="44" t="s">
        <v>350</v>
      </c>
      <c r="F594" s="45">
        <v>251</v>
      </c>
      <c r="G594" s="14" t="str">
        <f>VLOOKUP(B594,'Akodens FV'!$A$1:$B$1981,2,FALSE)</f>
        <v>HSF</v>
      </c>
    </row>
    <row r="595" spans="1:7" x14ac:dyDescent="0.2">
      <c r="A595" s="10" t="str">
        <f t="shared" si="9"/>
        <v>0830190J01CA08</v>
      </c>
      <c r="B595" s="43" t="s">
        <v>7</v>
      </c>
      <c r="C595" s="43" t="s">
        <v>135</v>
      </c>
      <c r="D595" s="43" t="s">
        <v>262</v>
      </c>
      <c r="E595" s="44" t="s">
        <v>351</v>
      </c>
      <c r="F595" s="45">
        <v>78</v>
      </c>
      <c r="G595" s="14" t="str">
        <f>VLOOKUP(B595,'Akodens FV'!$A$1:$B$1981,2,FALSE)</f>
        <v>HSF</v>
      </c>
    </row>
    <row r="596" spans="1:7" x14ac:dyDescent="0.2">
      <c r="A596" s="10" t="str">
        <f t="shared" si="9"/>
        <v>0830190J01CE02</v>
      </c>
      <c r="B596" s="43" t="s">
        <v>7</v>
      </c>
      <c r="C596" s="43" t="s">
        <v>135</v>
      </c>
      <c r="D596" s="43" t="s">
        <v>246</v>
      </c>
      <c r="E596" s="44" t="s">
        <v>352</v>
      </c>
      <c r="F596" s="45">
        <v>192</v>
      </c>
      <c r="G596" s="14" t="str">
        <f>VLOOKUP(B596,'Akodens FV'!$A$1:$B$1981,2,FALSE)</f>
        <v>HSF</v>
      </c>
    </row>
    <row r="597" spans="1:7" x14ac:dyDescent="0.2">
      <c r="A597" s="10" t="str">
        <f t="shared" si="9"/>
        <v>0830190J01CF05</v>
      </c>
      <c r="B597" s="43" t="s">
        <v>7</v>
      </c>
      <c r="C597" s="43" t="s">
        <v>135</v>
      </c>
      <c r="D597" s="43" t="s">
        <v>251</v>
      </c>
      <c r="E597" s="44" t="s">
        <v>353</v>
      </c>
      <c r="F597" s="45">
        <v>103</v>
      </c>
      <c r="G597" s="14" t="str">
        <f>VLOOKUP(B597,'Akodens FV'!$A$1:$B$1981,2,FALSE)</f>
        <v>HSF</v>
      </c>
    </row>
    <row r="598" spans="1:7" x14ac:dyDescent="0.2">
      <c r="A598" s="10" t="str">
        <f t="shared" si="9"/>
        <v>0830190J01CR02</v>
      </c>
      <c r="B598" s="43" t="s">
        <v>7</v>
      </c>
      <c r="C598" s="43" t="s">
        <v>135</v>
      </c>
      <c r="D598" s="43" t="s">
        <v>253</v>
      </c>
      <c r="E598" s="44" t="s">
        <v>640</v>
      </c>
      <c r="F598" s="45">
        <v>44</v>
      </c>
      <c r="G598" s="14" t="str">
        <f>VLOOKUP(B598,'Akodens FV'!$A$1:$B$1981,2,FALSE)</f>
        <v>HSF</v>
      </c>
    </row>
    <row r="599" spans="1:7" x14ac:dyDescent="0.2">
      <c r="A599" s="10" t="str">
        <f t="shared" si="9"/>
        <v>0830190J01DB05</v>
      </c>
      <c r="B599" s="43" t="s">
        <v>7</v>
      </c>
      <c r="C599" s="43" t="s">
        <v>135</v>
      </c>
      <c r="D599" s="43" t="s">
        <v>261</v>
      </c>
      <c r="E599" s="44" t="s">
        <v>355</v>
      </c>
      <c r="F599" s="45">
        <v>37</v>
      </c>
      <c r="G599" s="14" t="str">
        <f>VLOOKUP(B599,'Akodens FV'!$A$1:$B$1981,2,FALSE)</f>
        <v>HSF</v>
      </c>
    </row>
    <row r="600" spans="1:7" x14ac:dyDescent="0.2">
      <c r="A600" s="10" t="str">
        <f t="shared" si="9"/>
        <v>0830190J01DD02</v>
      </c>
      <c r="B600" s="43" t="s">
        <v>7</v>
      </c>
      <c r="C600" s="43" t="s">
        <v>135</v>
      </c>
      <c r="D600" s="43" t="s">
        <v>278</v>
      </c>
      <c r="E600" s="44" t="s">
        <v>423</v>
      </c>
      <c r="F600" s="45">
        <v>8</v>
      </c>
      <c r="G600" s="14" t="str">
        <f>VLOOKUP(B600,'Akodens FV'!$A$1:$B$1981,2,FALSE)</f>
        <v>HSF</v>
      </c>
    </row>
    <row r="601" spans="1:7" x14ac:dyDescent="0.2">
      <c r="A601" s="10" t="str">
        <f t="shared" si="9"/>
        <v>0830190J01EA01</v>
      </c>
      <c r="B601" s="43" t="s">
        <v>7</v>
      </c>
      <c r="C601" s="43" t="s">
        <v>135</v>
      </c>
      <c r="D601" s="43" t="s">
        <v>259</v>
      </c>
      <c r="E601" s="44" t="s">
        <v>356</v>
      </c>
      <c r="F601" s="45">
        <v>12</v>
      </c>
      <c r="G601" s="14" t="str">
        <f>VLOOKUP(B601,'Akodens FV'!$A$1:$B$1981,2,FALSE)</f>
        <v>HSF</v>
      </c>
    </row>
    <row r="602" spans="1:7" x14ac:dyDescent="0.2">
      <c r="A602" s="10" t="str">
        <f t="shared" si="9"/>
        <v>0830190J01EE01</v>
      </c>
      <c r="B602" s="43" t="s">
        <v>7</v>
      </c>
      <c r="C602" s="43" t="s">
        <v>135</v>
      </c>
      <c r="D602" s="43" t="s">
        <v>258</v>
      </c>
      <c r="E602" s="44" t="s">
        <v>364</v>
      </c>
      <c r="F602" s="45">
        <v>93</v>
      </c>
      <c r="G602" s="14" t="str">
        <f>VLOOKUP(B602,'Akodens FV'!$A$1:$B$1981,2,FALSE)</f>
        <v>HSF</v>
      </c>
    </row>
    <row r="603" spans="1:7" x14ac:dyDescent="0.2">
      <c r="A603" s="10" t="str">
        <f t="shared" si="9"/>
        <v>0830190J01FA01</v>
      </c>
      <c r="B603" s="43" t="s">
        <v>7</v>
      </c>
      <c r="C603" s="43" t="s">
        <v>135</v>
      </c>
      <c r="D603" s="43" t="s">
        <v>250</v>
      </c>
      <c r="E603" s="44" t="s">
        <v>357</v>
      </c>
      <c r="F603" s="45">
        <v>1</v>
      </c>
      <c r="G603" s="14" t="str">
        <f>VLOOKUP(B603,'Akodens FV'!$A$1:$B$1981,2,FALSE)</f>
        <v>HSF</v>
      </c>
    </row>
    <row r="604" spans="1:7" x14ac:dyDescent="0.2">
      <c r="A604" s="10" t="str">
        <f t="shared" si="9"/>
        <v>0830190J01FA09</v>
      </c>
      <c r="B604" s="43" t="s">
        <v>7</v>
      </c>
      <c r="C604" s="43" t="s">
        <v>135</v>
      </c>
      <c r="D604" s="43" t="s">
        <v>257</v>
      </c>
      <c r="E604" s="44" t="s">
        <v>375</v>
      </c>
      <c r="F604" s="45">
        <v>9</v>
      </c>
      <c r="G604" s="14" t="str">
        <f>VLOOKUP(B604,'Akodens FV'!$A$1:$B$1981,2,FALSE)</f>
        <v>HSF</v>
      </c>
    </row>
    <row r="605" spans="1:7" x14ac:dyDescent="0.2">
      <c r="A605" s="10" t="str">
        <f t="shared" si="9"/>
        <v>0830190J01FA10</v>
      </c>
      <c r="B605" s="43" t="s">
        <v>7</v>
      </c>
      <c r="C605" s="43" t="s">
        <v>135</v>
      </c>
      <c r="D605" s="43" t="s">
        <v>268</v>
      </c>
      <c r="E605" s="44" t="s">
        <v>368</v>
      </c>
      <c r="F605" s="45">
        <v>78</v>
      </c>
      <c r="G605" s="14" t="str">
        <f>VLOOKUP(B605,'Akodens FV'!$A$1:$B$1981,2,FALSE)</f>
        <v>HSF</v>
      </c>
    </row>
    <row r="606" spans="1:7" x14ac:dyDescent="0.2">
      <c r="A606" s="10" t="str">
        <f t="shared" si="9"/>
        <v>0830190J01FF01</v>
      </c>
      <c r="B606" s="43" t="s">
        <v>7</v>
      </c>
      <c r="C606" s="43" t="s">
        <v>135</v>
      </c>
      <c r="D606" s="43" t="s">
        <v>248</v>
      </c>
      <c r="E606" s="44" t="s">
        <v>358</v>
      </c>
      <c r="F606" s="45">
        <v>70</v>
      </c>
      <c r="G606" s="14" t="str">
        <f>VLOOKUP(B606,'Akodens FV'!$A$1:$B$1981,2,FALSE)</f>
        <v>HSF</v>
      </c>
    </row>
    <row r="607" spans="1:7" x14ac:dyDescent="0.2">
      <c r="A607" s="10" t="str">
        <f t="shared" si="9"/>
        <v>0830190J01GB01</v>
      </c>
      <c r="B607" s="43" t="s">
        <v>7</v>
      </c>
      <c r="C607" s="43" t="s">
        <v>135</v>
      </c>
      <c r="D607" s="43" t="s">
        <v>277</v>
      </c>
      <c r="E607" s="44" t="s">
        <v>422</v>
      </c>
      <c r="F607" s="45">
        <v>5</v>
      </c>
      <c r="G607" s="14" t="str">
        <f>VLOOKUP(B607,'Akodens FV'!$A$1:$B$1981,2,FALSE)</f>
        <v>HSF</v>
      </c>
    </row>
    <row r="608" spans="1:7" x14ac:dyDescent="0.2">
      <c r="A608" s="10" t="str">
        <f t="shared" si="9"/>
        <v>0830190J01MA02</v>
      </c>
      <c r="B608" s="43" t="s">
        <v>7</v>
      </c>
      <c r="C608" s="43" t="s">
        <v>135</v>
      </c>
      <c r="D608" s="43" t="s">
        <v>252</v>
      </c>
      <c r="E608" s="44" t="s">
        <v>359</v>
      </c>
      <c r="F608" s="45">
        <v>154</v>
      </c>
      <c r="G608" s="14" t="str">
        <f>VLOOKUP(B608,'Akodens FV'!$A$1:$B$1981,2,FALSE)</f>
        <v>HSF</v>
      </c>
    </row>
    <row r="609" spans="1:7" x14ac:dyDescent="0.2">
      <c r="A609" s="10" t="str">
        <f t="shared" si="9"/>
        <v>0830190J01MA12</v>
      </c>
      <c r="B609" s="43" t="s">
        <v>7</v>
      </c>
      <c r="C609" s="43" t="s">
        <v>135</v>
      </c>
      <c r="D609" s="43" t="s">
        <v>265</v>
      </c>
      <c r="E609" s="44" t="s">
        <v>379</v>
      </c>
      <c r="F609" s="45">
        <v>6</v>
      </c>
      <c r="G609" s="14" t="str">
        <f>VLOOKUP(B609,'Akodens FV'!$A$1:$B$1981,2,FALSE)</f>
        <v>HSF</v>
      </c>
    </row>
    <row r="610" spans="1:7" x14ac:dyDescent="0.2">
      <c r="A610" s="10" t="str">
        <f t="shared" si="9"/>
        <v>0830190J01MA14</v>
      </c>
      <c r="B610" s="43" t="s">
        <v>7</v>
      </c>
      <c r="C610" s="43" t="s">
        <v>135</v>
      </c>
      <c r="D610" s="43" t="s">
        <v>272</v>
      </c>
      <c r="E610" s="44" t="s">
        <v>386</v>
      </c>
      <c r="F610" s="45">
        <v>1</v>
      </c>
      <c r="G610" s="14" t="str">
        <f>VLOOKUP(B610,'Akodens FV'!$A$1:$B$1981,2,FALSE)</f>
        <v>HSF</v>
      </c>
    </row>
    <row r="611" spans="1:7" x14ac:dyDescent="0.2">
      <c r="A611" s="10" t="str">
        <f t="shared" si="9"/>
        <v>0830190J01XC01</v>
      </c>
      <c r="B611" s="43" t="s">
        <v>7</v>
      </c>
      <c r="C611" s="43" t="s">
        <v>135</v>
      </c>
      <c r="D611" s="43" t="s">
        <v>266</v>
      </c>
      <c r="E611" s="44" t="s">
        <v>360</v>
      </c>
      <c r="F611" s="45">
        <v>2</v>
      </c>
      <c r="G611" s="14" t="str">
        <f>VLOOKUP(B611,'Akodens FV'!$A$1:$B$1981,2,FALSE)</f>
        <v>HSF</v>
      </c>
    </row>
    <row r="612" spans="1:7" x14ac:dyDescent="0.2">
      <c r="A612" s="10" t="str">
        <f t="shared" si="9"/>
        <v>0830190J01XE01</v>
      </c>
      <c r="B612" s="43" t="s">
        <v>7</v>
      </c>
      <c r="C612" s="43" t="s">
        <v>135</v>
      </c>
      <c r="D612" s="43" t="s">
        <v>255</v>
      </c>
      <c r="E612" s="44" t="s">
        <v>361</v>
      </c>
      <c r="F612" s="45">
        <v>11</v>
      </c>
      <c r="G612" s="14" t="str">
        <f>VLOOKUP(B612,'Akodens FV'!$A$1:$B$1981,2,FALSE)</f>
        <v>HSF</v>
      </c>
    </row>
    <row r="613" spans="1:7" x14ac:dyDescent="0.2">
      <c r="A613" s="10" t="str">
        <f t="shared" si="9"/>
        <v>0830790J01AA02</v>
      </c>
      <c r="B613" s="43" t="s">
        <v>31</v>
      </c>
      <c r="C613" s="43" t="s">
        <v>154</v>
      </c>
      <c r="D613" s="43" t="s">
        <v>249</v>
      </c>
      <c r="E613" s="44" t="s">
        <v>348</v>
      </c>
      <c r="F613" s="45">
        <v>40</v>
      </c>
      <c r="G613" s="14" t="str">
        <f>VLOOKUP(B613,'Akodens FV'!$A$1:$B$1981,2,FALSE)</f>
        <v>HSF</v>
      </c>
    </row>
    <row r="614" spans="1:7" x14ac:dyDescent="0.2">
      <c r="A614" s="10" t="str">
        <f t="shared" si="9"/>
        <v>0830790J01AA04</v>
      </c>
      <c r="B614" s="43" t="s">
        <v>31</v>
      </c>
      <c r="C614" s="43" t="s">
        <v>154</v>
      </c>
      <c r="D614" s="43" t="s">
        <v>264</v>
      </c>
      <c r="E614" s="44" t="s">
        <v>349</v>
      </c>
      <c r="F614" s="45">
        <v>196</v>
      </c>
      <c r="G614" s="14" t="str">
        <f>VLOOKUP(B614,'Akodens FV'!$A$1:$B$1981,2,FALSE)</f>
        <v>HSF</v>
      </c>
    </row>
    <row r="615" spans="1:7" x14ac:dyDescent="0.2">
      <c r="A615" s="10" t="str">
        <f t="shared" si="9"/>
        <v>0830790J01AA07</v>
      </c>
      <c r="B615" s="43" t="s">
        <v>31</v>
      </c>
      <c r="C615" s="43" t="s">
        <v>154</v>
      </c>
      <c r="D615" s="43" t="s">
        <v>263</v>
      </c>
      <c r="E615" s="44" t="s">
        <v>363</v>
      </c>
      <c r="F615" s="45">
        <v>32</v>
      </c>
      <c r="G615" s="14" t="str">
        <f>VLOOKUP(B615,'Akodens FV'!$A$1:$B$1981,2,FALSE)</f>
        <v>HSF</v>
      </c>
    </row>
    <row r="616" spans="1:7" x14ac:dyDescent="0.2">
      <c r="A616" s="10" t="str">
        <f t="shared" si="9"/>
        <v>0830790J01CE02</v>
      </c>
      <c r="B616" s="43" t="s">
        <v>31</v>
      </c>
      <c r="C616" s="43" t="s">
        <v>154</v>
      </c>
      <c r="D616" s="43" t="s">
        <v>246</v>
      </c>
      <c r="E616" s="44" t="s">
        <v>352</v>
      </c>
      <c r="F616" s="45">
        <v>9</v>
      </c>
      <c r="G616" s="14" t="str">
        <f>VLOOKUP(B616,'Akodens FV'!$A$1:$B$1981,2,FALSE)</f>
        <v>HSF</v>
      </c>
    </row>
    <row r="617" spans="1:7" x14ac:dyDescent="0.2">
      <c r="A617" s="10" t="str">
        <f t="shared" si="9"/>
        <v>0830790J01CF05</v>
      </c>
      <c r="B617" s="43" t="s">
        <v>31</v>
      </c>
      <c r="C617" s="43" t="s">
        <v>154</v>
      </c>
      <c r="D617" s="43" t="s">
        <v>251</v>
      </c>
      <c r="E617" s="44" t="s">
        <v>353</v>
      </c>
      <c r="F617" s="45">
        <v>48</v>
      </c>
      <c r="G617" s="14" t="str">
        <f>VLOOKUP(B617,'Akodens FV'!$A$1:$B$1981,2,FALSE)</f>
        <v>HSF</v>
      </c>
    </row>
    <row r="618" spans="1:7" x14ac:dyDescent="0.2">
      <c r="A618" s="10" t="str">
        <f t="shared" si="9"/>
        <v>0830790J01DB05</v>
      </c>
      <c r="B618" s="43" t="s">
        <v>31</v>
      </c>
      <c r="C618" s="43" t="s">
        <v>154</v>
      </c>
      <c r="D618" s="43" t="s">
        <v>261</v>
      </c>
      <c r="E618" s="44" t="s">
        <v>355</v>
      </c>
      <c r="F618" s="45">
        <v>2</v>
      </c>
      <c r="G618" s="14" t="str">
        <f>VLOOKUP(B618,'Akodens FV'!$A$1:$B$1981,2,FALSE)</f>
        <v>HSF</v>
      </c>
    </row>
    <row r="619" spans="1:7" x14ac:dyDescent="0.2">
      <c r="A619" s="10" t="str">
        <f t="shared" si="9"/>
        <v>0830790J01FA01</v>
      </c>
      <c r="B619" s="43" t="s">
        <v>31</v>
      </c>
      <c r="C619" s="43" t="s">
        <v>154</v>
      </c>
      <c r="D619" s="43" t="s">
        <v>250</v>
      </c>
      <c r="E619" s="44" t="s">
        <v>357</v>
      </c>
      <c r="F619" s="45">
        <v>10</v>
      </c>
      <c r="G619" s="14" t="str">
        <f>VLOOKUP(B619,'Akodens FV'!$A$1:$B$1981,2,FALSE)</f>
        <v>HSF</v>
      </c>
    </row>
    <row r="620" spans="1:7" x14ac:dyDescent="0.2">
      <c r="A620" s="10" t="str">
        <f t="shared" si="9"/>
        <v>0830790J01FA10</v>
      </c>
      <c r="B620" s="43" t="s">
        <v>31</v>
      </c>
      <c r="C620" s="43" t="s">
        <v>154</v>
      </c>
      <c r="D620" s="43" t="s">
        <v>268</v>
      </c>
      <c r="E620" s="44" t="s">
        <v>368</v>
      </c>
      <c r="F620" s="45">
        <v>10</v>
      </c>
      <c r="G620" s="14" t="str">
        <f>VLOOKUP(B620,'Akodens FV'!$A$1:$B$1981,2,FALSE)</f>
        <v>HSF</v>
      </c>
    </row>
    <row r="621" spans="1:7" x14ac:dyDescent="0.2">
      <c r="A621" s="10" t="str">
        <f t="shared" si="9"/>
        <v>0830790J01FF01</v>
      </c>
      <c r="B621" s="43" t="s">
        <v>31</v>
      </c>
      <c r="C621" s="43" t="s">
        <v>154</v>
      </c>
      <c r="D621" s="43" t="s">
        <v>248</v>
      </c>
      <c r="E621" s="44" t="s">
        <v>358</v>
      </c>
      <c r="F621" s="45">
        <v>10</v>
      </c>
      <c r="G621" s="14" t="str">
        <f>VLOOKUP(B621,'Akodens FV'!$A$1:$B$1981,2,FALSE)</f>
        <v>HSF</v>
      </c>
    </row>
    <row r="622" spans="1:7" x14ac:dyDescent="0.2">
      <c r="A622" s="10" t="str">
        <f t="shared" si="9"/>
        <v>0830790J01MA02</v>
      </c>
      <c r="B622" s="43" t="s">
        <v>31</v>
      </c>
      <c r="C622" s="43" t="s">
        <v>154</v>
      </c>
      <c r="D622" s="43" t="s">
        <v>252</v>
      </c>
      <c r="E622" s="44" t="s">
        <v>359</v>
      </c>
      <c r="F622" s="45">
        <v>3</v>
      </c>
      <c r="G622" s="14" t="str">
        <f>VLOOKUP(B622,'Akodens FV'!$A$1:$B$1981,2,FALSE)</f>
        <v>HSF</v>
      </c>
    </row>
    <row r="623" spans="1:7" x14ac:dyDescent="0.2">
      <c r="A623" s="10" t="str">
        <f t="shared" si="9"/>
        <v>0830790J01MA14</v>
      </c>
      <c r="B623" s="43" t="s">
        <v>31</v>
      </c>
      <c r="C623" s="43" t="s">
        <v>154</v>
      </c>
      <c r="D623" s="43" t="s">
        <v>272</v>
      </c>
      <c r="E623" s="44" t="s">
        <v>386</v>
      </c>
      <c r="F623" s="45">
        <v>3</v>
      </c>
      <c r="G623" s="14" t="str">
        <f>VLOOKUP(B623,'Akodens FV'!$A$1:$B$1981,2,FALSE)</f>
        <v>HSF</v>
      </c>
    </row>
    <row r="624" spans="1:7" x14ac:dyDescent="0.2">
      <c r="A624" s="10" t="str">
        <f t="shared" si="9"/>
        <v>0831890J01CE02</v>
      </c>
      <c r="B624" s="43" t="s">
        <v>63</v>
      </c>
      <c r="C624" s="43" t="s">
        <v>183</v>
      </c>
      <c r="D624" s="43" t="s">
        <v>246</v>
      </c>
      <c r="E624" s="44" t="s">
        <v>352</v>
      </c>
      <c r="F624" s="45">
        <v>1</v>
      </c>
      <c r="G624" s="14" t="str">
        <f>VLOOKUP(B624,'Akodens FV'!$A$1:$B$1981,2,FALSE)</f>
        <v>HSF</v>
      </c>
    </row>
    <row r="625" spans="1:7" x14ac:dyDescent="0.2">
      <c r="A625" s="10" t="str">
        <f t="shared" si="9"/>
        <v>0832190J01AA02</v>
      </c>
      <c r="B625" s="43" t="s">
        <v>26</v>
      </c>
      <c r="C625" s="43" t="s">
        <v>149</v>
      </c>
      <c r="D625" s="43" t="s">
        <v>249</v>
      </c>
      <c r="E625" s="44" t="s">
        <v>348</v>
      </c>
      <c r="F625" s="45">
        <v>42</v>
      </c>
      <c r="G625" s="14" t="str">
        <f>VLOOKUP(B625,'Akodens FV'!$A$1:$B$1981,2,FALSE)</f>
        <v>HSF</v>
      </c>
    </row>
    <row r="626" spans="1:7" x14ac:dyDescent="0.2">
      <c r="A626" s="10" t="str">
        <f t="shared" si="9"/>
        <v>0832190J01AA04</v>
      </c>
      <c r="B626" s="43" t="s">
        <v>26</v>
      </c>
      <c r="C626" s="43" t="s">
        <v>149</v>
      </c>
      <c r="D626" s="43" t="s">
        <v>264</v>
      </c>
      <c r="E626" s="44" t="s">
        <v>349</v>
      </c>
      <c r="F626" s="45">
        <v>2</v>
      </c>
      <c r="G626" s="14" t="str">
        <f>VLOOKUP(B626,'Akodens FV'!$A$1:$B$1981,2,FALSE)</f>
        <v>HSF</v>
      </c>
    </row>
    <row r="627" spans="1:7" x14ac:dyDescent="0.2">
      <c r="A627" s="10" t="str">
        <f t="shared" si="9"/>
        <v>0832190J01CA04</v>
      </c>
      <c r="B627" s="43" t="s">
        <v>26</v>
      </c>
      <c r="C627" s="43" t="s">
        <v>149</v>
      </c>
      <c r="D627" s="43" t="s">
        <v>247</v>
      </c>
      <c r="E627" s="44" t="s">
        <v>350</v>
      </c>
      <c r="F627" s="45">
        <v>260</v>
      </c>
      <c r="G627" s="14" t="str">
        <f>VLOOKUP(B627,'Akodens FV'!$A$1:$B$1981,2,FALSE)</f>
        <v>HSF</v>
      </c>
    </row>
    <row r="628" spans="1:7" x14ac:dyDescent="0.2">
      <c r="A628" s="10" t="str">
        <f t="shared" si="9"/>
        <v>0832190J01CA08</v>
      </c>
      <c r="B628" s="43" t="s">
        <v>26</v>
      </c>
      <c r="C628" s="43" t="s">
        <v>149</v>
      </c>
      <c r="D628" s="43" t="s">
        <v>262</v>
      </c>
      <c r="E628" s="44" t="s">
        <v>351</v>
      </c>
      <c r="F628" s="45">
        <v>258</v>
      </c>
      <c r="G628" s="14" t="str">
        <f>VLOOKUP(B628,'Akodens FV'!$A$1:$B$1981,2,FALSE)</f>
        <v>HSF</v>
      </c>
    </row>
    <row r="629" spans="1:7" x14ac:dyDescent="0.2">
      <c r="A629" s="10" t="str">
        <f t="shared" si="9"/>
        <v>0832190J01CE02</v>
      </c>
      <c r="B629" s="43" t="s">
        <v>26</v>
      </c>
      <c r="C629" s="43" t="s">
        <v>149</v>
      </c>
      <c r="D629" s="43" t="s">
        <v>246</v>
      </c>
      <c r="E629" s="44" t="s">
        <v>352</v>
      </c>
      <c r="F629" s="45">
        <v>99</v>
      </c>
      <c r="G629" s="14" t="str">
        <f>VLOOKUP(B629,'Akodens FV'!$A$1:$B$1981,2,FALSE)</f>
        <v>HSF</v>
      </c>
    </row>
    <row r="630" spans="1:7" x14ac:dyDescent="0.2">
      <c r="A630" s="10" t="str">
        <f t="shared" si="9"/>
        <v>0832190J01CF05</v>
      </c>
      <c r="B630" s="43" t="s">
        <v>26</v>
      </c>
      <c r="C630" s="43" t="s">
        <v>149</v>
      </c>
      <c r="D630" s="43" t="s">
        <v>251</v>
      </c>
      <c r="E630" s="44" t="s">
        <v>353</v>
      </c>
      <c r="F630" s="45">
        <v>281</v>
      </c>
      <c r="G630" s="14" t="str">
        <f>VLOOKUP(B630,'Akodens FV'!$A$1:$B$1981,2,FALSE)</f>
        <v>HSF</v>
      </c>
    </row>
    <row r="631" spans="1:7" x14ac:dyDescent="0.2">
      <c r="A631" s="10" t="str">
        <f t="shared" si="9"/>
        <v>0832190J01CR02</v>
      </c>
      <c r="B631" s="43" t="s">
        <v>26</v>
      </c>
      <c r="C631" s="43" t="s">
        <v>149</v>
      </c>
      <c r="D631" s="43" t="s">
        <v>253</v>
      </c>
      <c r="E631" s="44" t="s">
        <v>640</v>
      </c>
      <c r="F631" s="45">
        <v>56</v>
      </c>
      <c r="G631" s="14" t="str">
        <f>VLOOKUP(B631,'Akodens FV'!$A$1:$B$1981,2,FALSE)</f>
        <v>HSF</v>
      </c>
    </row>
    <row r="632" spans="1:7" x14ac:dyDescent="0.2">
      <c r="A632" s="10" t="str">
        <f t="shared" si="9"/>
        <v>0832190J01DB05</v>
      </c>
      <c r="B632" s="43" t="s">
        <v>26</v>
      </c>
      <c r="C632" s="43" t="s">
        <v>149</v>
      </c>
      <c r="D632" s="43" t="s">
        <v>261</v>
      </c>
      <c r="E632" s="44" t="s">
        <v>355</v>
      </c>
      <c r="F632" s="45">
        <v>318</v>
      </c>
      <c r="G632" s="14" t="str">
        <f>VLOOKUP(B632,'Akodens FV'!$A$1:$B$1981,2,FALSE)</f>
        <v>HSF</v>
      </c>
    </row>
    <row r="633" spans="1:7" x14ac:dyDescent="0.2">
      <c r="A633" s="10" t="str">
        <f t="shared" si="9"/>
        <v>0832190J01EA01</v>
      </c>
      <c r="B633" s="43" t="s">
        <v>26</v>
      </c>
      <c r="C633" s="43" t="s">
        <v>149</v>
      </c>
      <c r="D633" s="43" t="s">
        <v>259</v>
      </c>
      <c r="E633" s="44" t="s">
        <v>356</v>
      </c>
      <c r="F633" s="45">
        <v>198</v>
      </c>
      <c r="G633" s="14" t="str">
        <f>VLOOKUP(B633,'Akodens FV'!$A$1:$B$1981,2,FALSE)</f>
        <v>HSF</v>
      </c>
    </row>
    <row r="634" spans="1:7" x14ac:dyDescent="0.2">
      <c r="A634" s="10" t="str">
        <f t="shared" si="9"/>
        <v>0832190J01EE01</v>
      </c>
      <c r="B634" s="43" t="s">
        <v>26</v>
      </c>
      <c r="C634" s="43" t="s">
        <v>149</v>
      </c>
      <c r="D634" s="43" t="s">
        <v>258</v>
      </c>
      <c r="E634" s="44" t="s">
        <v>364</v>
      </c>
      <c r="F634" s="45">
        <v>191</v>
      </c>
      <c r="G634" s="14" t="str">
        <f>VLOOKUP(B634,'Akodens FV'!$A$1:$B$1981,2,FALSE)</f>
        <v>HSF</v>
      </c>
    </row>
    <row r="635" spans="1:7" x14ac:dyDescent="0.2">
      <c r="A635" s="10" t="str">
        <f t="shared" si="9"/>
        <v>0832190J01FA09</v>
      </c>
      <c r="B635" s="43" t="s">
        <v>26</v>
      </c>
      <c r="C635" s="43" t="s">
        <v>149</v>
      </c>
      <c r="D635" s="43" t="s">
        <v>257</v>
      </c>
      <c r="E635" s="44" t="s">
        <v>375</v>
      </c>
      <c r="F635" s="45">
        <v>32</v>
      </c>
      <c r="G635" s="14" t="str">
        <f>VLOOKUP(B635,'Akodens FV'!$A$1:$B$1981,2,FALSE)</f>
        <v>HSF</v>
      </c>
    </row>
    <row r="636" spans="1:7" x14ac:dyDescent="0.2">
      <c r="A636" s="10" t="str">
        <f t="shared" si="9"/>
        <v>0832190J01FA10</v>
      </c>
      <c r="B636" s="43" t="s">
        <v>26</v>
      </c>
      <c r="C636" s="43" t="s">
        <v>149</v>
      </c>
      <c r="D636" s="43" t="s">
        <v>268</v>
      </c>
      <c r="E636" s="44" t="s">
        <v>368</v>
      </c>
      <c r="F636" s="45">
        <v>3</v>
      </c>
      <c r="G636" s="14" t="str">
        <f>VLOOKUP(B636,'Akodens FV'!$A$1:$B$1981,2,FALSE)</f>
        <v>HSF</v>
      </c>
    </row>
    <row r="637" spans="1:7" x14ac:dyDescent="0.2">
      <c r="A637" s="10" t="str">
        <f t="shared" si="9"/>
        <v>0832190J01FF01</v>
      </c>
      <c r="B637" s="43" t="s">
        <v>26</v>
      </c>
      <c r="C637" s="43" t="s">
        <v>149</v>
      </c>
      <c r="D637" s="43" t="s">
        <v>248</v>
      </c>
      <c r="E637" s="44" t="s">
        <v>358</v>
      </c>
      <c r="F637" s="45">
        <v>142</v>
      </c>
      <c r="G637" s="14" t="str">
        <f>VLOOKUP(B637,'Akodens FV'!$A$1:$B$1981,2,FALSE)</f>
        <v>HSF</v>
      </c>
    </row>
    <row r="638" spans="1:7" x14ac:dyDescent="0.2">
      <c r="A638" s="10" t="str">
        <f t="shared" si="9"/>
        <v>0832190J01MA02</v>
      </c>
      <c r="B638" s="43" t="s">
        <v>26</v>
      </c>
      <c r="C638" s="43" t="s">
        <v>149</v>
      </c>
      <c r="D638" s="43" t="s">
        <v>252</v>
      </c>
      <c r="E638" s="44" t="s">
        <v>359</v>
      </c>
      <c r="F638" s="45">
        <v>372</v>
      </c>
      <c r="G638" s="14" t="str">
        <f>VLOOKUP(B638,'Akodens FV'!$A$1:$B$1981,2,FALSE)</f>
        <v>HSF</v>
      </c>
    </row>
    <row r="639" spans="1:7" x14ac:dyDescent="0.2">
      <c r="A639" s="10" t="str">
        <f t="shared" si="9"/>
        <v>0832190J01MA12</v>
      </c>
      <c r="B639" s="43" t="s">
        <v>26</v>
      </c>
      <c r="C639" s="43" t="s">
        <v>149</v>
      </c>
      <c r="D639" s="43" t="s">
        <v>265</v>
      </c>
      <c r="E639" s="44" t="s">
        <v>379</v>
      </c>
      <c r="F639" s="45">
        <v>1</v>
      </c>
      <c r="G639" s="14" t="str">
        <f>VLOOKUP(B639,'Akodens FV'!$A$1:$B$1981,2,FALSE)</f>
        <v>HSF</v>
      </c>
    </row>
    <row r="640" spans="1:7" x14ac:dyDescent="0.2">
      <c r="A640" s="10" t="str">
        <f t="shared" si="9"/>
        <v>0832190J01MA14</v>
      </c>
      <c r="B640" s="43" t="s">
        <v>26</v>
      </c>
      <c r="C640" s="43" t="s">
        <v>149</v>
      </c>
      <c r="D640" s="43" t="s">
        <v>272</v>
      </c>
      <c r="E640" s="44" t="s">
        <v>386</v>
      </c>
      <c r="F640" s="45">
        <v>6</v>
      </c>
      <c r="G640" s="14" t="str">
        <f>VLOOKUP(B640,'Akodens FV'!$A$1:$B$1981,2,FALSE)</f>
        <v>HSF</v>
      </c>
    </row>
    <row r="641" spans="1:7" x14ac:dyDescent="0.2">
      <c r="A641" s="10" t="str">
        <f t="shared" si="9"/>
        <v>0832190J01XE01</v>
      </c>
      <c r="B641" s="43" t="s">
        <v>26</v>
      </c>
      <c r="C641" s="43" t="s">
        <v>149</v>
      </c>
      <c r="D641" s="43" t="s">
        <v>255</v>
      </c>
      <c r="E641" s="44" t="s">
        <v>361</v>
      </c>
      <c r="F641" s="45">
        <v>126</v>
      </c>
      <c r="G641" s="14" t="str">
        <f>VLOOKUP(B641,'Akodens FV'!$A$1:$B$1981,2,FALSE)</f>
        <v>HSF</v>
      </c>
    </row>
    <row r="642" spans="1:7" x14ac:dyDescent="0.2">
      <c r="A642" s="10" t="str">
        <f t="shared" si="9"/>
        <v>0832490J01AA02</v>
      </c>
      <c r="B642" s="43" t="s">
        <v>51</v>
      </c>
      <c r="C642" s="43" t="s">
        <v>173</v>
      </c>
      <c r="D642" s="43" t="s">
        <v>249</v>
      </c>
      <c r="E642" s="44" t="s">
        <v>348</v>
      </c>
      <c r="F642" s="45">
        <v>6</v>
      </c>
      <c r="G642" s="14" t="str">
        <f>VLOOKUP(B642,'Akodens FV'!$A$1:$B$1981,2,FALSE)</f>
        <v>HSF</v>
      </c>
    </row>
    <row r="643" spans="1:7" x14ac:dyDescent="0.2">
      <c r="A643" s="10" t="str">
        <f t="shared" ref="A643:A706" si="10">B643&amp;D643</f>
        <v>0832490J01CA04</v>
      </c>
      <c r="B643" s="43" t="s">
        <v>51</v>
      </c>
      <c r="C643" s="43" t="s">
        <v>173</v>
      </c>
      <c r="D643" s="43" t="s">
        <v>247</v>
      </c>
      <c r="E643" s="44" t="s">
        <v>350</v>
      </c>
      <c r="F643" s="45">
        <v>19</v>
      </c>
      <c r="G643" s="14" t="str">
        <f>VLOOKUP(B643,'Akodens FV'!$A$1:$B$1981,2,FALSE)</f>
        <v>HSF</v>
      </c>
    </row>
    <row r="644" spans="1:7" x14ac:dyDescent="0.2">
      <c r="A644" s="10" t="str">
        <f t="shared" si="10"/>
        <v>0832490J01CA08</v>
      </c>
      <c r="B644" s="43" t="s">
        <v>51</v>
      </c>
      <c r="C644" s="43" t="s">
        <v>173</v>
      </c>
      <c r="D644" s="43" t="s">
        <v>262</v>
      </c>
      <c r="E644" s="44" t="s">
        <v>351</v>
      </c>
      <c r="F644" s="45">
        <v>16</v>
      </c>
      <c r="G644" s="14" t="str">
        <f>VLOOKUP(B644,'Akodens FV'!$A$1:$B$1981,2,FALSE)</f>
        <v>HSF</v>
      </c>
    </row>
    <row r="645" spans="1:7" x14ac:dyDescent="0.2">
      <c r="A645" s="10" t="str">
        <f t="shared" si="10"/>
        <v>0832490J01CE02</v>
      </c>
      <c r="B645" s="43" t="s">
        <v>51</v>
      </c>
      <c r="C645" s="43" t="s">
        <v>173</v>
      </c>
      <c r="D645" s="43" t="s">
        <v>246</v>
      </c>
      <c r="E645" s="44" t="s">
        <v>352</v>
      </c>
      <c r="F645" s="45">
        <v>16</v>
      </c>
      <c r="G645" s="14" t="str">
        <f>VLOOKUP(B645,'Akodens FV'!$A$1:$B$1981,2,FALSE)</f>
        <v>HSF</v>
      </c>
    </row>
    <row r="646" spans="1:7" x14ac:dyDescent="0.2">
      <c r="A646" s="10" t="str">
        <f t="shared" si="10"/>
        <v>0832490J01CF05</v>
      </c>
      <c r="B646" s="43" t="s">
        <v>51</v>
      </c>
      <c r="C646" s="43" t="s">
        <v>173</v>
      </c>
      <c r="D646" s="43" t="s">
        <v>251</v>
      </c>
      <c r="E646" s="44" t="s">
        <v>353</v>
      </c>
      <c r="F646" s="45">
        <v>162</v>
      </c>
      <c r="G646" s="14" t="str">
        <f>VLOOKUP(B646,'Akodens FV'!$A$1:$B$1981,2,FALSE)</f>
        <v>HSF</v>
      </c>
    </row>
    <row r="647" spans="1:7" x14ac:dyDescent="0.2">
      <c r="A647" s="10" t="str">
        <f t="shared" si="10"/>
        <v>0832490J01CR02</v>
      </c>
      <c r="B647" s="43" t="s">
        <v>51</v>
      </c>
      <c r="C647" s="43" t="s">
        <v>173</v>
      </c>
      <c r="D647" s="43" t="s">
        <v>253</v>
      </c>
      <c r="E647" s="44" t="s">
        <v>640</v>
      </c>
      <c r="F647" s="45">
        <v>4</v>
      </c>
      <c r="G647" s="14" t="str">
        <f>VLOOKUP(B647,'Akodens FV'!$A$1:$B$1981,2,FALSE)</f>
        <v>HSF</v>
      </c>
    </row>
    <row r="648" spans="1:7" x14ac:dyDescent="0.2">
      <c r="A648" s="10" t="str">
        <f t="shared" si="10"/>
        <v>0832490J01DB05</v>
      </c>
      <c r="B648" s="43" t="s">
        <v>51</v>
      </c>
      <c r="C648" s="43" t="s">
        <v>173</v>
      </c>
      <c r="D648" s="43" t="s">
        <v>261</v>
      </c>
      <c r="E648" s="44" t="s">
        <v>355</v>
      </c>
      <c r="F648" s="45">
        <v>10</v>
      </c>
      <c r="G648" s="14" t="str">
        <f>VLOOKUP(B648,'Akodens FV'!$A$1:$B$1981,2,FALSE)</f>
        <v>HSF</v>
      </c>
    </row>
    <row r="649" spans="1:7" x14ac:dyDescent="0.2">
      <c r="A649" s="10" t="str">
        <f t="shared" si="10"/>
        <v>0832490J01EA01</v>
      </c>
      <c r="B649" s="43" t="s">
        <v>51</v>
      </c>
      <c r="C649" s="43" t="s">
        <v>173</v>
      </c>
      <c r="D649" s="43" t="s">
        <v>259</v>
      </c>
      <c r="E649" s="44" t="s">
        <v>356</v>
      </c>
      <c r="F649" s="45">
        <v>3</v>
      </c>
      <c r="G649" s="14" t="str">
        <f>VLOOKUP(B649,'Akodens FV'!$A$1:$B$1981,2,FALSE)</f>
        <v>HSF</v>
      </c>
    </row>
    <row r="650" spans="1:7" x14ac:dyDescent="0.2">
      <c r="A650" s="10" t="str">
        <f t="shared" si="10"/>
        <v>0832490J01EE01</v>
      </c>
      <c r="B650" s="43" t="s">
        <v>51</v>
      </c>
      <c r="C650" s="43" t="s">
        <v>173</v>
      </c>
      <c r="D650" s="43" t="s">
        <v>258</v>
      </c>
      <c r="E650" s="44" t="s">
        <v>364</v>
      </c>
      <c r="F650" s="45">
        <v>8</v>
      </c>
      <c r="G650" s="14" t="str">
        <f>VLOOKUP(B650,'Akodens FV'!$A$1:$B$1981,2,FALSE)</f>
        <v>HSF</v>
      </c>
    </row>
    <row r="651" spans="1:7" x14ac:dyDescent="0.2">
      <c r="A651" s="10" t="str">
        <f t="shared" si="10"/>
        <v>0832490J01FF01</v>
      </c>
      <c r="B651" s="43" t="s">
        <v>51</v>
      </c>
      <c r="C651" s="43" t="s">
        <v>173</v>
      </c>
      <c r="D651" s="43" t="s">
        <v>248</v>
      </c>
      <c r="E651" s="44" t="s">
        <v>358</v>
      </c>
      <c r="F651" s="45">
        <v>26</v>
      </c>
      <c r="G651" s="14" t="str">
        <f>VLOOKUP(B651,'Akodens FV'!$A$1:$B$1981,2,FALSE)</f>
        <v>HSF</v>
      </c>
    </row>
    <row r="652" spans="1:7" x14ac:dyDescent="0.2">
      <c r="A652" s="10" t="str">
        <f t="shared" si="10"/>
        <v>0832490J01MA02</v>
      </c>
      <c r="B652" s="43" t="s">
        <v>51</v>
      </c>
      <c r="C652" s="43" t="s">
        <v>173</v>
      </c>
      <c r="D652" s="43" t="s">
        <v>252</v>
      </c>
      <c r="E652" s="44" t="s">
        <v>359</v>
      </c>
      <c r="F652" s="45">
        <v>62</v>
      </c>
      <c r="G652" s="14" t="str">
        <f>VLOOKUP(B652,'Akodens FV'!$A$1:$B$1981,2,FALSE)</f>
        <v>HSF</v>
      </c>
    </row>
    <row r="653" spans="1:7" x14ac:dyDescent="0.2">
      <c r="A653" s="10" t="str">
        <f t="shared" si="10"/>
        <v>0832490J01MA12</v>
      </c>
      <c r="B653" s="43" t="s">
        <v>51</v>
      </c>
      <c r="C653" s="43" t="s">
        <v>173</v>
      </c>
      <c r="D653" s="43" t="s">
        <v>265</v>
      </c>
      <c r="E653" s="44" t="s">
        <v>379</v>
      </c>
      <c r="F653" s="45">
        <v>2</v>
      </c>
      <c r="G653" s="14" t="str">
        <f>VLOOKUP(B653,'Akodens FV'!$A$1:$B$1981,2,FALSE)</f>
        <v>HSF</v>
      </c>
    </row>
    <row r="654" spans="1:7" x14ac:dyDescent="0.2">
      <c r="A654" s="10" t="str">
        <f t="shared" si="10"/>
        <v>0832490J01XC01</v>
      </c>
      <c r="B654" s="43" t="s">
        <v>51</v>
      </c>
      <c r="C654" s="43" t="s">
        <v>173</v>
      </c>
      <c r="D654" s="43" t="s">
        <v>266</v>
      </c>
      <c r="E654" s="44" t="s">
        <v>360</v>
      </c>
      <c r="F654" s="45">
        <v>3</v>
      </c>
      <c r="G654" s="14" t="str">
        <f>VLOOKUP(B654,'Akodens FV'!$A$1:$B$1981,2,FALSE)</f>
        <v>HSF</v>
      </c>
    </row>
    <row r="655" spans="1:7" x14ac:dyDescent="0.2">
      <c r="A655" s="10" t="str">
        <f t="shared" si="10"/>
        <v>0832490J01XE01</v>
      </c>
      <c r="B655" s="43" t="s">
        <v>51</v>
      </c>
      <c r="C655" s="43" t="s">
        <v>173</v>
      </c>
      <c r="D655" s="43" t="s">
        <v>255</v>
      </c>
      <c r="E655" s="44" t="s">
        <v>361</v>
      </c>
      <c r="F655" s="45">
        <v>3</v>
      </c>
      <c r="G655" s="14" t="str">
        <f>VLOOKUP(B655,'Akodens FV'!$A$1:$B$1981,2,FALSE)</f>
        <v>HSF</v>
      </c>
    </row>
    <row r="656" spans="1:7" x14ac:dyDescent="0.2">
      <c r="A656" s="10" t="str">
        <f t="shared" si="10"/>
        <v>0832709J01CF05</v>
      </c>
      <c r="B656" s="43" t="s">
        <v>111</v>
      </c>
      <c r="C656" s="43" t="s">
        <v>228</v>
      </c>
      <c r="D656" s="43" t="s">
        <v>251</v>
      </c>
      <c r="E656" s="44" t="s">
        <v>353</v>
      </c>
      <c r="F656" s="45">
        <v>2</v>
      </c>
      <c r="G656" s="14" t="str">
        <f>VLOOKUP(B656,'Akodens FV'!$A$1:$B$1981,2,FALSE)</f>
        <v>HSF</v>
      </c>
    </row>
    <row r="657" spans="1:7" x14ac:dyDescent="0.2">
      <c r="A657" s="10" t="str">
        <f t="shared" si="10"/>
        <v>0832790J01AA02</v>
      </c>
      <c r="B657" s="43" t="s">
        <v>97</v>
      </c>
      <c r="C657" s="43" t="s">
        <v>215</v>
      </c>
      <c r="D657" s="43" t="s">
        <v>249</v>
      </c>
      <c r="E657" s="44" t="s">
        <v>348</v>
      </c>
      <c r="F657" s="45">
        <v>2</v>
      </c>
      <c r="G657" s="14" t="str">
        <f>VLOOKUP(B657,'Akodens FV'!$A$1:$B$1981,2,FALSE)</f>
        <v>HSF</v>
      </c>
    </row>
    <row r="658" spans="1:7" x14ac:dyDescent="0.2">
      <c r="A658" s="10" t="str">
        <f t="shared" si="10"/>
        <v>0832790J01CF05</v>
      </c>
      <c r="B658" s="43" t="s">
        <v>97</v>
      </c>
      <c r="C658" s="43" t="s">
        <v>215</v>
      </c>
      <c r="D658" s="43" t="s">
        <v>251</v>
      </c>
      <c r="E658" s="44" t="s">
        <v>353</v>
      </c>
      <c r="F658" s="45">
        <v>7</v>
      </c>
      <c r="G658" s="14" t="str">
        <f>VLOOKUP(B658,'Akodens FV'!$A$1:$B$1981,2,FALSE)</f>
        <v>HSF</v>
      </c>
    </row>
    <row r="659" spans="1:7" x14ac:dyDescent="0.2">
      <c r="A659" s="10" t="str">
        <f t="shared" si="10"/>
        <v>0832790J01CR02</v>
      </c>
      <c r="B659" s="43" t="s">
        <v>97</v>
      </c>
      <c r="C659" s="43" t="s">
        <v>215</v>
      </c>
      <c r="D659" s="43" t="s">
        <v>253</v>
      </c>
      <c r="E659" s="44" t="s">
        <v>640</v>
      </c>
      <c r="F659" s="45">
        <v>1</v>
      </c>
      <c r="G659" s="14" t="str">
        <f>VLOOKUP(B659,'Akodens FV'!$A$1:$B$1981,2,FALSE)</f>
        <v>HSF</v>
      </c>
    </row>
    <row r="660" spans="1:7" x14ac:dyDescent="0.2">
      <c r="A660" s="10" t="str">
        <f t="shared" si="10"/>
        <v>0832790J01FA01</v>
      </c>
      <c r="B660" s="43" t="s">
        <v>97</v>
      </c>
      <c r="C660" s="43" t="s">
        <v>215</v>
      </c>
      <c r="D660" s="43" t="s">
        <v>250</v>
      </c>
      <c r="E660" s="44" t="s">
        <v>357</v>
      </c>
      <c r="F660" s="45">
        <v>1</v>
      </c>
      <c r="G660" s="14" t="str">
        <f>VLOOKUP(B660,'Akodens FV'!$A$1:$B$1981,2,FALSE)</f>
        <v>HSF</v>
      </c>
    </row>
    <row r="661" spans="1:7" x14ac:dyDescent="0.2">
      <c r="A661" s="10" t="str">
        <f t="shared" si="10"/>
        <v>0832790J01FA10</v>
      </c>
      <c r="B661" s="43" t="s">
        <v>97</v>
      </c>
      <c r="C661" s="43" t="s">
        <v>215</v>
      </c>
      <c r="D661" s="43" t="s">
        <v>268</v>
      </c>
      <c r="E661" s="44" t="s">
        <v>368</v>
      </c>
      <c r="F661" s="45">
        <v>2</v>
      </c>
      <c r="G661" s="14" t="str">
        <f>VLOOKUP(B661,'Akodens FV'!$A$1:$B$1981,2,FALSE)</f>
        <v>HSF</v>
      </c>
    </row>
    <row r="662" spans="1:7" x14ac:dyDescent="0.2">
      <c r="A662" s="10" t="str">
        <f t="shared" si="10"/>
        <v>0832790J01FF01</v>
      </c>
      <c r="B662" s="43" t="s">
        <v>97</v>
      </c>
      <c r="C662" s="43" t="s">
        <v>215</v>
      </c>
      <c r="D662" s="43" t="s">
        <v>248</v>
      </c>
      <c r="E662" s="44" t="s">
        <v>358</v>
      </c>
      <c r="F662" s="45">
        <v>2</v>
      </c>
      <c r="G662" s="14" t="str">
        <f>VLOOKUP(B662,'Akodens FV'!$A$1:$B$1981,2,FALSE)</f>
        <v>HSF</v>
      </c>
    </row>
    <row r="663" spans="1:7" x14ac:dyDescent="0.2">
      <c r="A663" s="10" t="str">
        <f t="shared" si="10"/>
        <v>0832809J01FF01</v>
      </c>
      <c r="B663" s="43" t="s">
        <v>120</v>
      </c>
      <c r="C663" s="43" t="s">
        <v>237</v>
      </c>
      <c r="D663" s="43" t="s">
        <v>248</v>
      </c>
      <c r="E663" s="44" t="s">
        <v>358</v>
      </c>
      <c r="F663" s="45">
        <v>2</v>
      </c>
      <c r="G663" s="14" t="str">
        <f>VLOOKUP(B663,'Akodens FV'!$A$1:$B$1981,2,FALSE)</f>
        <v>HSF</v>
      </c>
    </row>
    <row r="664" spans="1:7" x14ac:dyDescent="0.2">
      <c r="A664" s="10" t="str">
        <f t="shared" si="10"/>
        <v>0832890J01AA02</v>
      </c>
      <c r="B664" s="43" t="s">
        <v>64</v>
      </c>
      <c r="C664" s="43" t="s">
        <v>184</v>
      </c>
      <c r="D664" s="43" t="s">
        <v>249</v>
      </c>
      <c r="E664" s="44" t="s">
        <v>348</v>
      </c>
      <c r="F664" s="45">
        <v>13</v>
      </c>
      <c r="G664" s="14" t="str">
        <f>VLOOKUP(B664,'Akodens FV'!$A$1:$B$1981,2,FALSE)</f>
        <v>HSF</v>
      </c>
    </row>
    <row r="665" spans="1:7" x14ac:dyDescent="0.2">
      <c r="A665" s="10" t="str">
        <f t="shared" si="10"/>
        <v>0832890J01AA07</v>
      </c>
      <c r="B665" s="43" t="s">
        <v>64</v>
      </c>
      <c r="C665" s="43" t="s">
        <v>184</v>
      </c>
      <c r="D665" s="43" t="s">
        <v>263</v>
      </c>
      <c r="E665" s="44" t="s">
        <v>363</v>
      </c>
      <c r="F665" s="45">
        <v>3</v>
      </c>
      <c r="G665" s="14" t="str">
        <f>VLOOKUP(B665,'Akodens FV'!$A$1:$B$1981,2,FALSE)</f>
        <v>HSF</v>
      </c>
    </row>
    <row r="666" spans="1:7" x14ac:dyDescent="0.2">
      <c r="A666" s="10" t="str">
        <f t="shared" si="10"/>
        <v>0832890J01CA04</v>
      </c>
      <c r="B666" s="43" t="s">
        <v>64</v>
      </c>
      <c r="C666" s="43" t="s">
        <v>184</v>
      </c>
      <c r="D666" s="43" t="s">
        <v>247</v>
      </c>
      <c r="E666" s="44" t="s">
        <v>350</v>
      </c>
      <c r="F666" s="45">
        <v>16</v>
      </c>
      <c r="G666" s="14" t="str">
        <f>VLOOKUP(B666,'Akodens FV'!$A$1:$B$1981,2,FALSE)</f>
        <v>HSF</v>
      </c>
    </row>
    <row r="667" spans="1:7" x14ac:dyDescent="0.2">
      <c r="A667" s="10" t="str">
        <f t="shared" si="10"/>
        <v>0832890J01CA08</v>
      </c>
      <c r="B667" s="43" t="s">
        <v>64</v>
      </c>
      <c r="C667" s="43" t="s">
        <v>184</v>
      </c>
      <c r="D667" s="43" t="s">
        <v>262</v>
      </c>
      <c r="E667" s="44" t="s">
        <v>351</v>
      </c>
      <c r="F667" s="45">
        <v>3</v>
      </c>
      <c r="G667" s="14" t="str">
        <f>VLOOKUP(B667,'Akodens FV'!$A$1:$B$1981,2,FALSE)</f>
        <v>HSF</v>
      </c>
    </row>
    <row r="668" spans="1:7" x14ac:dyDescent="0.2">
      <c r="A668" s="10" t="str">
        <f t="shared" si="10"/>
        <v>0832890J01CE02</v>
      </c>
      <c r="B668" s="43" t="s">
        <v>64</v>
      </c>
      <c r="C668" s="43" t="s">
        <v>184</v>
      </c>
      <c r="D668" s="43" t="s">
        <v>246</v>
      </c>
      <c r="E668" s="44" t="s">
        <v>352</v>
      </c>
      <c r="F668" s="45">
        <v>185</v>
      </c>
      <c r="G668" s="14" t="str">
        <f>VLOOKUP(B668,'Akodens FV'!$A$1:$B$1981,2,FALSE)</f>
        <v>HSF</v>
      </c>
    </row>
    <row r="669" spans="1:7" x14ac:dyDescent="0.2">
      <c r="A669" s="10" t="str">
        <f t="shared" si="10"/>
        <v>0832890J01CF05</v>
      </c>
      <c r="B669" s="43" t="s">
        <v>64</v>
      </c>
      <c r="C669" s="43" t="s">
        <v>184</v>
      </c>
      <c r="D669" s="43" t="s">
        <v>251</v>
      </c>
      <c r="E669" s="44" t="s">
        <v>353</v>
      </c>
      <c r="F669" s="45">
        <v>62</v>
      </c>
      <c r="G669" s="14" t="str">
        <f>VLOOKUP(B669,'Akodens FV'!$A$1:$B$1981,2,FALSE)</f>
        <v>HSF</v>
      </c>
    </row>
    <row r="670" spans="1:7" x14ac:dyDescent="0.2">
      <c r="A670" s="10" t="str">
        <f t="shared" si="10"/>
        <v>0832890J01CR02</v>
      </c>
      <c r="B670" s="43" t="s">
        <v>64</v>
      </c>
      <c r="C670" s="43" t="s">
        <v>184</v>
      </c>
      <c r="D670" s="43" t="s">
        <v>253</v>
      </c>
      <c r="E670" s="44" t="s">
        <v>640</v>
      </c>
      <c r="F670" s="45">
        <v>12</v>
      </c>
      <c r="G670" s="14" t="str">
        <f>VLOOKUP(B670,'Akodens FV'!$A$1:$B$1981,2,FALSE)</f>
        <v>HSF</v>
      </c>
    </row>
    <row r="671" spans="1:7" x14ac:dyDescent="0.2">
      <c r="A671" s="10" t="str">
        <f t="shared" si="10"/>
        <v>0832890J01EE01</v>
      </c>
      <c r="B671" s="43" t="s">
        <v>64</v>
      </c>
      <c r="C671" s="43" t="s">
        <v>184</v>
      </c>
      <c r="D671" s="43" t="s">
        <v>258</v>
      </c>
      <c r="E671" s="44" t="s">
        <v>364</v>
      </c>
      <c r="F671" s="45">
        <v>1</v>
      </c>
      <c r="G671" s="14" t="str">
        <f>VLOOKUP(B671,'Akodens FV'!$A$1:$B$1981,2,FALSE)</f>
        <v>HSF</v>
      </c>
    </row>
    <row r="672" spans="1:7" x14ac:dyDescent="0.2">
      <c r="A672" s="10" t="str">
        <f t="shared" si="10"/>
        <v>0832890J01FA01</v>
      </c>
      <c r="B672" s="43" t="s">
        <v>64</v>
      </c>
      <c r="C672" s="43" t="s">
        <v>184</v>
      </c>
      <c r="D672" s="43" t="s">
        <v>250</v>
      </c>
      <c r="E672" s="44" t="s">
        <v>357</v>
      </c>
      <c r="F672" s="45">
        <v>2</v>
      </c>
      <c r="G672" s="14" t="str">
        <f>VLOOKUP(B672,'Akodens FV'!$A$1:$B$1981,2,FALSE)</f>
        <v>HSF</v>
      </c>
    </row>
    <row r="673" spans="1:7" x14ac:dyDescent="0.2">
      <c r="A673" s="10" t="str">
        <f t="shared" si="10"/>
        <v>0832890J01FA09</v>
      </c>
      <c r="B673" s="43" t="s">
        <v>64</v>
      </c>
      <c r="C673" s="43" t="s">
        <v>184</v>
      </c>
      <c r="D673" s="43" t="s">
        <v>257</v>
      </c>
      <c r="E673" s="44" t="s">
        <v>375</v>
      </c>
      <c r="F673" s="45">
        <v>1</v>
      </c>
      <c r="G673" s="14" t="str">
        <f>VLOOKUP(B673,'Akodens FV'!$A$1:$B$1981,2,FALSE)</f>
        <v>HSF</v>
      </c>
    </row>
    <row r="674" spans="1:7" x14ac:dyDescent="0.2">
      <c r="A674" s="10" t="str">
        <f t="shared" si="10"/>
        <v>0832890J01FA10</v>
      </c>
      <c r="B674" s="43" t="s">
        <v>64</v>
      </c>
      <c r="C674" s="43" t="s">
        <v>184</v>
      </c>
      <c r="D674" s="43" t="s">
        <v>268</v>
      </c>
      <c r="E674" s="44" t="s">
        <v>368</v>
      </c>
      <c r="F674" s="45">
        <v>1</v>
      </c>
      <c r="G674" s="14" t="str">
        <f>VLOOKUP(B674,'Akodens FV'!$A$1:$B$1981,2,FALSE)</f>
        <v>HSF</v>
      </c>
    </row>
    <row r="675" spans="1:7" x14ac:dyDescent="0.2">
      <c r="A675" s="10" t="str">
        <f t="shared" si="10"/>
        <v>0832890J01FF01</v>
      </c>
      <c r="B675" s="43" t="s">
        <v>64</v>
      </c>
      <c r="C675" s="43" t="s">
        <v>184</v>
      </c>
      <c r="D675" s="43" t="s">
        <v>248</v>
      </c>
      <c r="E675" s="44" t="s">
        <v>358</v>
      </c>
      <c r="F675" s="45">
        <v>108</v>
      </c>
      <c r="G675" s="14" t="str">
        <f>VLOOKUP(B675,'Akodens FV'!$A$1:$B$1981,2,FALSE)</f>
        <v>HSF</v>
      </c>
    </row>
    <row r="676" spans="1:7" x14ac:dyDescent="0.2">
      <c r="A676" s="10" t="str">
        <f t="shared" si="10"/>
        <v>0832890J01MA02</v>
      </c>
      <c r="B676" s="43" t="s">
        <v>64</v>
      </c>
      <c r="C676" s="43" t="s">
        <v>184</v>
      </c>
      <c r="D676" s="43" t="s">
        <v>252</v>
      </c>
      <c r="E676" s="44" t="s">
        <v>359</v>
      </c>
      <c r="F676" s="45">
        <v>11</v>
      </c>
      <c r="G676" s="14" t="str">
        <f>VLOOKUP(B676,'Akodens FV'!$A$1:$B$1981,2,FALSE)</f>
        <v>HSF</v>
      </c>
    </row>
    <row r="677" spans="1:7" x14ac:dyDescent="0.2">
      <c r="A677" s="10" t="str">
        <f t="shared" si="10"/>
        <v>0833001J01AA02</v>
      </c>
      <c r="B677" s="43" t="s">
        <v>332</v>
      </c>
      <c r="C677" s="43" t="s">
        <v>443</v>
      </c>
      <c r="D677" s="43" t="s">
        <v>249</v>
      </c>
      <c r="E677" s="44" t="s">
        <v>348</v>
      </c>
      <c r="F677" s="45">
        <v>1</v>
      </c>
      <c r="G677" s="14" t="str">
        <f>VLOOKUP(B677,'Akodens FV'!$A$1:$B$1981,2,FALSE)</f>
        <v>Psyk</v>
      </c>
    </row>
    <row r="678" spans="1:7" x14ac:dyDescent="0.2">
      <c r="A678" s="10" t="str">
        <f t="shared" si="10"/>
        <v>0833001J01CA08</v>
      </c>
      <c r="B678" s="43" t="s">
        <v>332</v>
      </c>
      <c r="C678" s="43" t="s">
        <v>443</v>
      </c>
      <c r="D678" s="43" t="s">
        <v>262</v>
      </c>
      <c r="E678" s="44" t="s">
        <v>351</v>
      </c>
      <c r="F678" s="45">
        <v>1</v>
      </c>
      <c r="G678" s="14" t="str">
        <f>VLOOKUP(B678,'Akodens FV'!$A$1:$B$1981,2,FALSE)</f>
        <v>Psyk</v>
      </c>
    </row>
    <row r="679" spans="1:7" x14ac:dyDescent="0.2">
      <c r="A679" s="10" t="str">
        <f t="shared" si="10"/>
        <v>0833001J01CE02</v>
      </c>
      <c r="B679" s="43" t="s">
        <v>332</v>
      </c>
      <c r="C679" s="43" t="s">
        <v>443</v>
      </c>
      <c r="D679" s="43" t="s">
        <v>246</v>
      </c>
      <c r="E679" s="44" t="s">
        <v>352</v>
      </c>
      <c r="F679" s="45">
        <v>4</v>
      </c>
      <c r="G679" s="14" t="str">
        <f>VLOOKUP(B679,'Akodens FV'!$A$1:$B$1981,2,FALSE)</f>
        <v>Psyk</v>
      </c>
    </row>
    <row r="680" spans="1:7" x14ac:dyDescent="0.2">
      <c r="A680" s="10" t="str">
        <f t="shared" si="10"/>
        <v>0833001J01CR02</v>
      </c>
      <c r="B680" s="43" t="s">
        <v>332</v>
      </c>
      <c r="C680" s="43" t="s">
        <v>443</v>
      </c>
      <c r="D680" s="43" t="s">
        <v>253</v>
      </c>
      <c r="E680" s="44" t="s">
        <v>640</v>
      </c>
      <c r="F680" s="45">
        <v>1</v>
      </c>
      <c r="G680" s="14" t="str">
        <f>VLOOKUP(B680,'Akodens FV'!$A$1:$B$1981,2,FALSE)</f>
        <v>Psyk</v>
      </c>
    </row>
    <row r="681" spans="1:7" x14ac:dyDescent="0.2">
      <c r="A681" s="10" t="str">
        <f t="shared" si="10"/>
        <v>0833009J01AA02</v>
      </c>
      <c r="B681" s="43" t="s">
        <v>333</v>
      </c>
      <c r="C681" s="43" t="s">
        <v>649</v>
      </c>
      <c r="D681" s="43" t="s">
        <v>249</v>
      </c>
      <c r="E681" s="44" t="s">
        <v>348</v>
      </c>
      <c r="F681" s="45">
        <v>2</v>
      </c>
      <c r="G681" s="14" t="str">
        <f>VLOOKUP(B681,'Akodens FV'!$A$1:$B$1981,2,FALSE)</f>
        <v>Psyk</v>
      </c>
    </row>
    <row r="682" spans="1:7" x14ac:dyDescent="0.2">
      <c r="A682" s="10" t="str">
        <f t="shared" si="10"/>
        <v>0833009J01CA08</v>
      </c>
      <c r="B682" s="43" t="s">
        <v>333</v>
      </c>
      <c r="C682" s="43" t="s">
        <v>649</v>
      </c>
      <c r="D682" s="43" t="s">
        <v>262</v>
      </c>
      <c r="E682" s="44" t="s">
        <v>351</v>
      </c>
      <c r="F682" s="45">
        <v>1</v>
      </c>
      <c r="G682" s="14" t="str">
        <f>VLOOKUP(B682,'Akodens FV'!$A$1:$B$1981,2,FALSE)</f>
        <v>Psyk</v>
      </c>
    </row>
    <row r="683" spans="1:7" x14ac:dyDescent="0.2">
      <c r="A683" s="10" t="str">
        <f t="shared" si="10"/>
        <v>0833009J01CE02</v>
      </c>
      <c r="B683" s="43" t="s">
        <v>333</v>
      </c>
      <c r="C683" s="43" t="s">
        <v>649</v>
      </c>
      <c r="D683" s="43" t="s">
        <v>246</v>
      </c>
      <c r="E683" s="44" t="s">
        <v>352</v>
      </c>
      <c r="F683" s="45">
        <v>1</v>
      </c>
      <c r="G683" s="14" t="str">
        <f>VLOOKUP(B683,'Akodens FV'!$A$1:$B$1981,2,FALSE)</f>
        <v>Psyk</v>
      </c>
    </row>
    <row r="684" spans="1:7" x14ac:dyDescent="0.2">
      <c r="A684" s="10" t="str">
        <f t="shared" si="10"/>
        <v>0833090J01AA02</v>
      </c>
      <c r="B684" s="43" t="s">
        <v>334</v>
      </c>
      <c r="C684" s="43" t="s">
        <v>409</v>
      </c>
      <c r="D684" s="43" t="s">
        <v>249</v>
      </c>
      <c r="E684" s="44" t="s">
        <v>348</v>
      </c>
      <c r="F684" s="45">
        <v>1</v>
      </c>
      <c r="G684" s="14" t="str">
        <f>VLOOKUP(B684,'Akodens FV'!$A$1:$B$1981,2,FALSE)</f>
        <v>Psyk</v>
      </c>
    </row>
    <row r="685" spans="1:7" x14ac:dyDescent="0.2">
      <c r="A685" s="10" t="str">
        <f t="shared" si="10"/>
        <v>0833090J01CA04</v>
      </c>
      <c r="B685" s="43" t="s">
        <v>334</v>
      </c>
      <c r="C685" s="43" t="s">
        <v>409</v>
      </c>
      <c r="D685" s="43" t="s">
        <v>247</v>
      </c>
      <c r="E685" s="44" t="s">
        <v>350</v>
      </c>
      <c r="F685" s="45">
        <v>1</v>
      </c>
      <c r="G685" s="14" t="str">
        <f>VLOOKUP(B685,'Akodens FV'!$A$1:$B$1981,2,FALSE)</f>
        <v>Psyk</v>
      </c>
    </row>
    <row r="686" spans="1:7" x14ac:dyDescent="0.2">
      <c r="A686" s="10" t="str">
        <f t="shared" si="10"/>
        <v>0833090J01CE02</v>
      </c>
      <c r="B686" s="43" t="s">
        <v>334</v>
      </c>
      <c r="C686" s="43" t="s">
        <v>409</v>
      </c>
      <c r="D686" s="43" t="s">
        <v>246</v>
      </c>
      <c r="E686" s="44" t="s">
        <v>352</v>
      </c>
      <c r="F686" s="45">
        <v>4</v>
      </c>
      <c r="G686" s="14" t="str">
        <f>VLOOKUP(B686,'Akodens FV'!$A$1:$B$1981,2,FALSE)</f>
        <v>Psyk</v>
      </c>
    </row>
    <row r="687" spans="1:7" x14ac:dyDescent="0.2">
      <c r="A687" s="10" t="str">
        <f t="shared" si="10"/>
        <v>0833090J01CF05</v>
      </c>
      <c r="B687" s="43" t="s">
        <v>334</v>
      </c>
      <c r="C687" s="43" t="s">
        <v>409</v>
      </c>
      <c r="D687" s="43" t="s">
        <v>251</v>
      </c>
      <c r="E687" s="44" t="s">
        <v>353</v>
      </c>
      <c r="F687" s="45">
        <v>1</v>
      </c>
      <c r="G687" s="14" t="str">
        <f>VLOOKUP(B687,'Akodens FV'!$A$1:$B$1981,2,FALSE)</f>
        <v>Psyk</v>
      </c>
    </row>
    <row r="688" spans="1:7" x14ac:dyDescent="0.2">
      <c r="A688" s="10" t="str">
        <f t="shared" si="10"/>
        <v>0833090J01DB05</v>
      </c>
      <c r="B688" s="43" t="s">
        <v>334</v>
      </c>
      <c r="C688" s="43" t="s">
        <v>409</v>
      </c>
      <c r="D688" s="43" t="s">
        <v>261</v>
      </c>
      <c r="E688" s="44" t="s">
        <v>355</v>
      </c>
      <c r="F688" s="45">
        <v>1</v>
      </c>
      <c r="G688" s="14" t="str">
        <f>VLOOKUP(B688,'Akodens FV'!$A$1:$B$1981,2,FALSE)</f>
        <v>Psyk</v>
      </c>
    </row>
    <row r="689" spans="1:7" x14ac:dyDescent="0.2">
      <c r="A689" s="10" t="str">
        <f t="shared" si="10"/>
        <v>0833090J01FF01</v>
      </c>
      <c r="B689" s="43" t="s">
        <v>334</v>
      </c>
      <c r="C689" s="43" t="s">
        <v>409</v>
      </c>
      <c r="D689" s="43" t="s">
        <v>248</v>
      </c>
      <c r="E689" s="44" t="s">
        <v>358</v>
      </c>
      <c r="F689" s="45">
        <v>1</v>
      </c>
      <c r="G689" s="14" t="str">
        <f>VLOOKUP(B689,'Akodens FV'!$A$1:$B$1981,2,FALSE)</f>
        <v>Psyk</v>
      </c>
    </row>
    <row r="690" spans="1:7" x14ac:dyDescent="0.2">
      <c r="A690" s="10" t="str">
        <f t="shared" si="10"/>
        <v>0833090J01MA02</v>
      </c>
      <c r="B690" s="43" t="s">
        <v>334</v>
      </c>
      <c r="C690" s="43" t="s">
        <v>409</v>
      </c>
      <c r="D690" s="43" t="s">
        <v>252</v>
      </c>
      <c r="E690" s="44" t="s">
        <v>359</v>
      </c>
      <c r="F690" s="45">
        <v>1</v>
      </c>
      <c r="G690" s="14" t="str">
        <f>VLOOKUP(B690,'Akodens FV'!$A$1:$B$1981,2,FALSE)</f>
        <v>Psyk</v>
      </c>
    </row>
    <row r="691" spans="1:7" x14ac:dyDescent="0.2">
      <c r="A691" s="10" t="str">
        <f t="shared" si="10"/>
        <v>0833090J01XE01</v>
      </c>
      <c r="B691" s="43" t="s">
        <v>334</v>
      </c>
      <c r="C691" s="43" t="s">
        <v>409</v>
      </c>
      <c r="D691" s="43" t="s">
        <v>255</v>
      </c>
      <c r="E691" s="44" t="s">
        <v>361</v>
      </c>
      <c r="F691" s="45">
        <v>3</v>
      </c>
      <c r="G691" s="14" t="str">
        <f>VLOOKUP(B691,'Akodens FV'!$A$1:$B$1981,2,FALSE)</f>
        <v>Psyk</v>
      </c>
    </row>
    <row r="692" spans="1:7" x14ac:dyDescent="0.2">
      <c r="A692" s="10" t="str">
        <f t="shared" si="10"/>
        <v>0834190J01AA02</v>
      </c>
      <c r="B692" s="43" t="s">
        <v>60</v>
      </c>
      <c r="C692" s="43" t="s">
        <v>180</v>
      </c>
      <c r="D692" s="43" t="s">
        <v>249</v>
      </c>
      <c r="E692" s="44" t="s">
        <v>348</v>
      </c>
      <c r="F692" s="45">
        <v>17</v>
      </c>
      <c r="G692" s="14" t="str">
        <f>VLOOKUP(B692,'Akodens FV'!$A$1:$B$1981,2,FALSE)</f>
        <v>HSF</v>
      </c>
    </row>
    <row r="693" spans="1:7" x14ac:dyDescent="0.2">
      <c r="A693" s="10" t="str">
        <f t="shared" si="10"/>
        <v>0834190J01AA04</v>
      </c>
      <c r="B693" s="43" t="s">
        <v>60</v>
      </c>
      <c r="C693" s="43" t="s">
        <v>180</v>
      </c>
      <c r="D693" s="43" t="s">
        <v>264</v>
      </c>
      <c r="E693" s="44" t="s">
        <v>349</v>
      </c>
      <c r="F693" s="45">
        <v>3</v>
      </c>
      <c r="G693" s="14" t="str">
        <f>VLOOKUP(B693,'Akodens FV'!$A$1:$B$1981,2,FALSE)</f>
        <v>HSF</v>
      </c>
    </row>
    <row r="694" spans="1:7" x14ac:dyDescent="0.2">
      <c r="A694" s="10" t="str">
        <f t="shared" si="10"/>
        <v>0834190J01CA04</v>
      </c>
      <c r="B694" s="43" t="s">
        <v>60</v>
      </c>
      <c r="C694" s="43" t="s">
        <v>180</v>
      </c>
      <c r="D694" s="43" t="s">
        <v>247</v>
      </c>
      <c r="E694" s="44" t="s">
        <v>350</v>
      </c>
      <c r="F694" s="45">
        <v>23</v>
      </c>
      <c r="G694" s="14" t="str">
        <f>VLOOKUP(B694,'Akodens FV'!$A$1:$B$1981,2,FALSE)</f>
        <v>HSF</v>
      </c>
    </row>
    <row r="695" spans="1:7" x14ac:dyDescent="0.2">
      <c r="A695" s="10" t="str">
        <f t="shared" si="10"/>
        <v>0834190J01CA08</v>
      </c>
      <c r="B695" s="43" t="s">
        <v>60</v>
      </c>
      <c r="C695" s="43" t="s">
        <v>180</v>
      </c>
      <c r="D695" s="43" t="s">
        <v>262</v>
      </c>
      <c r="E695" s="44" t="s">
        <v>351</v>
      </c>
      <c r="F695" s="45">
        <v>6</v>
      </c>
      <c r="G695" s="14" t="str">
        <f>VLOOKUP(B695,'Akodens FV'!$A$1:$B$1981,2,FALSE)</f>
        <v>HSF</v>
      </c>
    </row>
    <row r="696" spans="1:7" x14ac:dyDescent="0.2">
      <c r="A696" s="10" t="str">
        <f t="shared" si="10"/>
        <v>0834190J01CE02</v>
      </c>
      <c r="B696" s="43" t="s">
        <v>60</v>
      </c>
      <c r="C696" s="43" t="s">
        <v>180</v>
      </c>
      <c r="D696" s="43" t="s">
        <v>246</v>
      </c>
      <c r="E696" s="44" t="s">
        <v>352</v>
      </c>
      <c r="F696" s="45">
        <v>117</v>
      </c>
      <c r="G696" s="14" t="str">
        <f>VLOOKUP(B696,'Akodens FV'!$A$1:$B$1981,2,FALSE)</f>
        <v>HSF</v>
      </c>
    </row>
    <row r="697" spans="1:7" x14ac:dyDescent="0.2">
      <c r="A697" s="10" t="str">
        <f t="shared" si="10"/>
        <v>0834190J01CF05</v>
      </c>
      <c r="B697" s="43" t="s">
        <v>60</v>
      </c>
      <c r="C697" s="43" t="s">
        <v>180</v>
      </c>
      <c r="D697" s="43" t="s">
        <v>251</v>
      </c>
      <c r="E697" s="44" t="s">
        <v>353</v>
      </c>
      <c r="F697" s="45">
        <v>25</v>
      </c>
      <c r="G697" s="14" t="str">
        <f>VLOOKUP(B697,'Akodens FV'!$A$1:$B$1981,2,FALSE)</f>
        <v>HSF</v>
      </c>
    </row>
    <row r="698" spans="1:7" x14ac:dyDescent="0.2">
      <c r="A698" s="10" t="str">
        <f t="shared" si="10"/>
        <v>0834190J01CR02</v>
      </c>
      <c r="B698" s="43" t="s">
        <v>60</v>
      </c>
      <c r="C698" s="43" t="s">
        <v>180</v>
      </c>
      <c r="D698" s="43" t="s">
        <v>253</v>
      </c>
      <c r="E698" s="44" t="s">
        <v>640</v>
      </c>
      <c r="F698" s="45">
        <v>24</v>
      </c>
      <c r="G698" s="14" t="str">
        <f>VLOOKUP(B698,'Akodens FV'!$A$1:$B$1981,2,FALSE)</f>
        <v>HSF</v>
      </c>
    </row>
    <row r="699" spans="1:7" x14ac:dyDescent="0.2">
      <c r="A699" s="10" t="str">
        <f t="shared" si="10"/>
        <v>0834190J01DB05</v>
      </c>
      <c r="B699" s="43" t="s">
        <v>60</v>
      </c>
      <c r="C699" s="43" t="s">
        <v>180</v>
      </c>
      <c r="D699" s="43" t="s">
        <v>261</v>
      </c>
      <c r="E699" s="44" t="s">
        <v>355</v>
      </c>
      <c r="F699" s="45">
        <v>3</v>
      </c>
      <c r="G699" s="14" t="str">
        <f>VLOOKUP(B699,'Akodens FV'!$A$1:$B$1981,2,FALSE)</f>
        <v>HSF</v>
      </c>
    </row>
    <row r="700" spans="1:7" x14ac:dyDescent="0.2">
      <c r="A700" s="10" t="str">
        <f t="shared" si="10"/>
        <v>0834190J01DD02</v>
      </c>
      <c r="B700" s="43" t="s">
        <v>60</v>
      </c>
      <c r="C700" s="43" t="s">
        <v>180</v>
      </c>
      <c r="D700" s="43" t="s">
        <v>278</v>
      </c>
      <c r="E700" s="44" t="s">
        <v>423</v>
      </c>
      <c r="F700" s="45">
        <v>5</v>
      </c>
      <c r="G700" s="14" t="str">
        <f>VLOOKUP(B700,'Akodens FV'!$A$1:$B$1981,2,FALSE)</f>
        <v>HSF</v>
      </c>
    </row>
    <row r="701" spans="1:7" x14ac:dyDescent="0.2">
      <c r="A701" s="10" t="str">
        <f t="shared" si="10"/>
        <v>0834190J01EA01</v>
      </c>
      <c r="B701" s="43" t="s">
        <v>60</v>
      </c>
      <c r="C701" s="43" t="s">
        <v>180</v>
      </c>
      <c r="D701" s="43" t="s">
        <v>259</v>
      </c>
      <c r="E701" s="44" t="s">
        <v>356</v>
      </c>
      <c r="F701" s="45">
        <v>37</v>
      </c>
      <c r="G701" s="14" t="str">
        <f>VLOOKUP(B701,'Akodens FV'!$A$1:$B$1981,2,FALSE)</f>
        <v>HSF</v>
      </c>
    </row>
    <row r="702" spans="1:7" x14ac:dyDescent="0.2">
      <c r="A702" s="10" t="str">
        <f t="shared" si="10"/>
        <v>0834190J01EE01</v>
      </c>
      <c r="B702" s="43" t="s">
        <v>60</v>
      </c>
      <c r="C702" s="43" t="s">
        <v>180</v>
      </c>
      <c r="D702" s="43" t="s">
        <v>258</v>
      </c>
      <c r="E702" s="44" t="s">
        <v>364</v>
      </c>
      <c r="F702" s="45">
        <v>41</v>
      </c>
      <c r="G702" s="14" t="str">
        <f>VLOOKUP(B702,'Akodens FV'!$A$1:$B$1981,2,FALSE)</f>
        <v>HSF</v>
      </c>
    </row>
    <row r="703" spans="1:7" x14ac:dyDescent="0.2">
      <c r="A703" s="10" t="str">
        <f t="shared" si="10"/>
        <v>0834190J01FA01</v>
      </c>
      <c r="B703" s="43" t="s">
        <v>60</v>
      </c>
      <c r="C703" s="43" t="s">
        <v>180</v>
      </c>
      <c r="D703" s="43" t="s">
        <v>250</v>
      </c>
      <c r="E703" s="44" t="s">
        <v>357</v>
      </c>
      <c r="F703" s="45">
        <v>3</v>
      </c>
      <c r="G703" s="14" t="str">
        <f>VLOOKUP(B703,'Akodens FV'!$A$1:$B$1981,2,FALSE)</f>
        <v>HSF</v>
      </c>
    </row>
    <row r="704" spans="1:7" x14ac:dyDescent="0.2">
      <c r="A704" s="10" t="str">
        <f t="shared" si="10"/>
        <v>0834190J01FF01</v>
      </c>
      <c r="B704" s="43" t="s">
        <v>60</v>
      </c>
      <c r="C704" s="43" t="s">
        <v>180</v>
      </c>
      <c r="D704" s="43" t="s">
        <v>248</v>
      </c>
      <c r="E704" s="44" t="s">
        <v>358</v>
      </c>
      <c r="F704" s="45">
        <v>23</v>
      </c>
      <c r="G704" s="14" t="str">
        <f>VLOOKUP(B704,'Akodens FV'!$A$1:$B$1981,2,FALSE)</f>
        <v>HSF</v>
      </c>
    </row>
    <row r="705" spans="1:7" x14ac:dyDescent="0.2">
      <c r="A705" s="10" t="str">
        <f t="shared" si="10"/>
        <v>0834190J01GB01</v>
      </c>
      <c r="B705" s="43" t="s">
        <v>60</v>
      </c>
      <c r="C705" s="43" t="s">
        <v>180</v>
      </c>
      <c r="D705" s="43" t="s">
        <v>277</v>
      </c>
      <c r="E705" s="44" t="s">
        <v>422</v>
      </c>
      <c r="F705" s="45">
        <v>4</v>
      </c>
      <c r="G705" s="14" t="str">
        <f>VLOOKUP(B705,'Akodens FV'!$A$1:$B$1981,2,FALSE)</f>
        <v>HSF</v>
      </c>
    </row>
    <row r="706" spans="1:7" x14ac:dyDescent="0.2">
      <c r="A706" s="10" t="str">
        <f t="shared" si="10"/>
        <v>0834190J01MA02</v>
      </c>
      <c r="B706" s="43" t="s">
        <v>60</v>
      </c>
      <c r="C706" s="43" t="s">
        <v>180</v>
      </c>
      <c r="D706" s="43" t="s">
        <v>252</v>
      </c>
      <c r="E706" s="44" t="s">
        <v>359</v>
      </c>
      <c r="F706" s="45">
        <v>14</v>
      </c>
      <c r="G706" s="14" t="str">
        <f>VLOOKUP(B706,'Akodens FV'!$A$1:$B$1981,2,FALSE)</f>
        <v>HSF</v>
      </c>
    </row>
    <row r="707" spans="1:7" x14ac:dyDescent="0.2">
      <c r="A707" s="10" t="str">
        <f t="shared" ref="A707:A770" si="11">B707&amp;D707</f>
        <v>0834190J01XE01</v>
      </c>
      <c r="B707" s="43" t="s">
        <v>60</v>
      </c>
      <c r="C707" s="43" t="s">
        <v>180</v>
      </c>
      <c r="D707" s="43" t="s">
        <v>255</v>
      </c>
      <c r="E707" s="44" t="s">
        <v>361</v>
      </c>
      <c r="F707" s="45">
        <v>41</v>
      </c>
      <c r="G707" s="14" t="str">
        <f>VLOOKUP(B707,'Akodens FV'!$A$1:$B$1981,2,FALSE)</f>
        <v>HSF</v>
      </c>
    </row>
    <row r="708" spans="1:7" x14ac:dyDescent="0.2">
      <c r="A708" s="10" t="str">
        <f t="shared" si="11"/>
        <v>0834390J01AA02</v>
      </c>
      <c r="B708" s="43" t="s">
        <v>55</v>
      </c>
      <c r="C708" s="43" t="s">
        <v>175</v>
      </c>
      <c r="D708" s="43" t="s">
        <v>249</v>
      </c>
      <c r="E708" s="44" t="s">
        <v>348</v>
      </c>
      <c r="F708" s="45">
        <v>34</v>
      </c>
      <c r="G708" s="14" t="str">
        <f>VLOOKUP(B708,'Akodens FV'!$A$1:$B$1981,2,FALSE)</f>
        <v>HSF</v>
      </c>
    </row>
    <row r="709" spans="1:7" x14ac:dyDescent="0.2">
      <c r="A709" s="10" t="str">
        <f t="shared" si="11"/>
        <v>0834390J01AA04</v>
      </c>
      <c r="B709" s="43" t="s">
        <v>55</v>
      </c>
      <c r="C709" s="43" t="s">
        <v>175</v>
      </c>
      <c r="D709" s="43" t="s">
        <v>264</v>
      </c>
      <c r="E709" s="44" t="s">
        <v>349</v>
      </c>
      <c r="F709" s="45">
        <v>2</v>
      </c>
      <c r="G709" s="14" t="str">
        <f>VLOOKUP(B709,'Akodens FV'!$A$1:$B$1981,2,FALSE)</f>
        <v>HSF</v>
      </c>
    </row>
    <row r="710" spans="1:7" x14ac:dyDescent="0.2">
      <c r="A710" s="10" t="str">
        <f t="shared" si="11"/>
        <v>0834390J01CA04</v>
      </c>
      <c r="B710" s="43" t="s">
        <v>55</v>
      </c>
      <c r="C710" s="43" t="s">
        <v>175</v>
      </c>
      <c r="D710" s="43" t="s">
        <v>247</v>
      </c>
      <c r="E710" s="44" t="s">
        <v>350</v>
      </c>
      <c r="F710" s="45">
        <v>6</v>
      </c>
      <c r="G710" s="14" t="str">
        <f>VLOOKUP(B710,'Akodens FV'!$A$1:$B$1981,2,FALSE)</f>
        <v>HSF</v>
      </c>
    </row>
    <row r="711" spans="1:7" x14ac:dyDescent="0.2">
      <c r="A711" s="10" t="str">
        <f t="shared" si="11"/>
        <v>0834390J01CA08</v>
      </c>
      <c r="B711" s="43" t="s">
        <v>55</v>
      </c>
      <c r="C711" s="43" t="s">
        <v>175</v>
      </c>
      <c r="D711" s="43" t="s">
        <v>262</v>
      </c>
      <c r="E711" s="44" t="s">
        <v>351</v>
      </c>
      <c r="F711" s="45">
        <v>115</v>
      </c>
      <c r="G711" s="14" t="str">
        <f>VLOOKUP(B711,'Akodens FV'!$A$1:$B$1981,2,FALSE)</f>
        <v>HSF</v>
      </c>
    </row>
    <row r="712" spans="1:7" x14ac:dyDescent="0.2">
      <c r="A712" s="10" t="str">
        <f t="shared" si="11"/>
        <v>0834390J01CE02</v>
      </c>
      <c r="B712" s="43" t="s">
        <v>55</v>
      </c>
      <c r="C712" s="43" t="s">
        <v>175</v>
      </c>
      <c r="D712" s="43" t="s">
        <v>246</v>
      </c>
      <c r="E712" s="44" t="s">
        <v>352</v>
      </c>
      <c r="F712" s="45">
        <v>14</v>
      </c>
      <c r="G712" s="14" t="str">
        <f>VLOOKUP(B712,'Akodens FV'!$A$1:$B$1981,2,FALSE)</f>
        <v>HSF</v>
      </c>
    </row>
    <row r="713" spans="1:7" x14ac:dyDescent="0.2">
      <c r="A713" s="10" t="str">
        <f t="shared" si="11"/>
        <v>0834390J01CF05</v>
      </c>
      <c r="B713" s="43" t="s">
        <v>55</v>
      </c>
      <c r="C713" s="43" t="s">
        <v>175</v>
      </c>
      <c r="D713" s="43" t="s">
        <v>251</v>
      </c>
      <c r="E713" s="44" t="s">
        <v>353</v>
      </c>
      <c r="F713" s="45">
        <v>32</v>
      </c>
      <c r="G713" s="14" t="str">
        <f>VLOOKUP(B713,'Akodens FV'!$A$1:$B$1981,2,FALSE)</f>
        <v>HSF</v>
      </c>
    </row>
    <row r="714" spans="1:7" x14ac:dyDescent="0.2">
      <c r="A714" s="10" t="str">
        <f t="shared" si="11"/>
        <v>0834390J01CR02</v>
      </c>
      <c r="B714" s="43" t="s">
        <v>55</v>
      </c>
      <c r="C714" s="43" t="s">
        <v>175</v>
      </c>
      <c r="D714" s="43" t="s">
        <v>253</v>
      </c>
      <c r="E714" s="44" t="s">
        <v>640</v>
      </c>
      <c r="F714" s="45">
        <v>49</v>
      </c>
      <c r="G714" s="14" t="str">
        <f>VLOOKUP(B714,'Akodens FV'!$A$1:$B$1981,2,FALSE)</f>
        <v>HSF</v>
      </c>
    </row>
    <row r="715" spans="1:7" x14ac:dyDescent="0.2">
      <c r="A715" s="10" t="str">
        <f t="shared" si="11"/>
        <v>0834390J01DB05</v>
      </c>
      <c r="B715" s="43" t="s">
        <v>55</v>
      </c>
      <c r="C715" s="43" t="s">
        <v>175</v>
      </c>
      <c r="D715" s="43" t="s">
        <v>261</v>
      </c>
      <c r="E715" s="44" t="s">
        <v>355</v>
      </c>
      <c r="F715" s="45">
        <v>13</v>
      </c>
      <c r="G715" s="14" t="str">
        <f>VLOOKUP(B715,'Akodens FV'!$A$1:$B$1981,2,FALSE)</f>
        <v>HSF</v>
      </c>
    </row>
    <row r="716" spans="1:7" x14ac:dyDescent="0.2">
      <c r="A716" s="10" t="str">
        <f t="shared" si="11"/>
        <v>0834390J01EA01</v>
      </c>
      <c r="B716" s="43" t="s">
        <v>55</v>
      </c>
      <c r="C716" s="43" t="s">
        <v>175</v>
      </c>
      <c r="D716" s="43" t="s">
        <v>259</v>
      </c>
      <c r="E716" s="44" t="s">
        <v>356</v>
      </c>
      <c r="F716" s="45">
        <v>17</v>
      </c>
      <c r="G716" s="14" t="str">
        <f>VLOOKUP(B716,'Akodens FV'!$A$1:$B$1981,2,FALSE)</f>
        <v>HSF</v>
      </c>
    </row>
    <row r="717" spans="1:7" x14ac:dyDescent="0.2">
      <c r="A717" s="10" t="str">
        <f t="shared" si="11"/>
        <v>0834390J01EE01</v>
      </c>
      <c r="B717" s="43" t="s">
        <v>55</v>
      </c>
      <c r="C717" s="43" t="s">
        <v>175</v>
      </c>
      <c r="D717" s="43" t="s">
        <v>258</v>
      </c>
      <c r="E717" s="44" t="s">
        <v>364</v>
      </c>
      <c r="F717" s="45">
        <v>5</v>
      </c>
      <c r="G717" s="14" t="str">
        <f>VLOOKUP(B717,'Akodens FV'!$A$1:$B$1981,2,FALSE)</f>
        <v>HSF</v>
      </c>
    </row>
    <row r="718" spans="1:7" x14ac:dyDescent="0.2">
      <c r="A718" s="10" t="str">
        <f t="shared" si="11"/>
        <v>0834390J01FA01</v>
      </c>
      <c r="B718" s="43" t="s">
        <v>55</v>
      </c>
      <c r="C718" s="43" t="s">
        <v>175</v>
      </c>
      <c r="D718" s="43" t="s">
        <v>250</v>
      </c>
      <c r="E718" s="44" t="s">
        <v>357</v>
      </c>
      <c r="F718" s="45">
        <v>2</v>
      </c>
      <c r="G718" s="14" t="str">
        <f>VLOOKUP(B718,'Akodens FV'!$A$1:$B$1981,2,FALSE)</f>
        <v>HSF</v>
      </c>
    </row>
    <row r="719" spans="1:7" x14ac:dyDescent="0.2">
      <c r="A719" s="10" t="str">
        <f t="shared" si="11"/>
        <v>0834390J01FA10</v>
      </c>
      <c r="B719" s="43" t="s">
        <v>55</v>
      </c>
      <c r="C719" s="43" t="s">
        <v>175</v>
      </c>
      <c r="D719" s="43" t="s">
        <v>268</v>
      </c>
      <c r="E719" s="44" t="s">
        <v>368</v>
      </c>
      <c r="F719" s="45">
        <v>2</v>
      </c>
      <c r="G719" s="14" t="str">
        <f>VLOOKUP(B719,'Akodens FV'!$A$1:$B$1981,2,FALSE)</f>
        <v>HSF</v>
      </c>
    </row>
    <row r="720" spans="1:7" x14ac:dyDescent="0.2">
      <c r="A720" s="10" t="str">
        <f t="shared" si="11"/>
        <v>0834390J01FF01</v>
      </c>
      <c r="B720" s="43" t="s">
        <v>55</v>
      </c>
      <c r="C720" s="43" t="s">
        <v>175</v>
      </c>
      <c r="D720" s="43" t="s">
        <v>248</v>
      </c>
      <c r="E720" s="44" t="s">
        <v>358</v>
      </c>
      <c r="F720" s="45">
        <v>21</v>
      </c>
      <c r="G720" s="14" t="str">
        <f>VLOOKUP(B720,'Akodens FV'!$A$1:$B$1981,2,FALSE)</f>
        <v>HSF</v>
      </c>
    </row>
    <row r="721" spans="1:7" x14ac:dyDescent="0.2">
      <c r="A721" s="10" t="str">
        <f t="shared" si="11"/>
        <v>0834390J01MA02</v>
      </c>
      <c r="B721" s="43" t="s">
        <v>55</v>
      </c>
      <c r="C721" s="43" t="s">
        <v>175</v>
      </c>
      <c r="D721" s="43" t="s">
        <v>252</v>
      </c>
      <c r="E721" s="44" t="s">
        <v>359</v>
      </c>
      <c r="F721" s="45">
        <v>17</v>
      </c>
      <c r="G721" s="14" t="str">
        <f>VLOOKUP(B721,'Akodens FV'!$A$1:$B$1981,2,FALSE)</f>
        <v>HSF</v>
      </c>
    </row>
    <row r="722" spans="1:7" x14ac:dyDescent="0.2">
      <c r="A722" s="10" t="str">
        <f t="shared" si="11"/>
        <v>0834390J01MA14</v>
      </c>
      <c r="B722" s="43" t="s">
        <v>55</v>
      </c>
      <c r="C722" s="43" t="s">
        <v>175</v>
      </c>
      <c r="D722" s="43" t="s">
        <v>272</v>
      </c>
      <c r="E722" s="44" t="s">
        <v>386</v>
      </c>
      <c r="F722" s="45">
        <v>1</v>
      </c>
      <c r="G722" s="14" t="str">
        <f>VLOOKUP(B722,'Akodens FV'!$A$1:$B$1981,2,FALSE)</f>
        <v>HSF</v>
      </c>
    </row>
    <row r="723" spans="1:7" x14ac:dyDescent="0.2">
      <c r="A723" s="10" t="str">
        <f t="shared" si="11"/>
        <v>0834390J01XE01</v>
      </c>
      <c r="B723" s="43" t="s">
        <v>55</v>
      </c>
      <c r="C723" s="43" t="s">
        <v>175</v>
      </c>
      <c r="D723" s="43" t="s">
        <v>255</v>
      </c>
      <c r="E723" s="44" t="s">
        <v>361</v>
      </c>
      <c r="F723" s="45">
        <v>82</v>
      </c>
      <c r="G723" s="14" t="str">
        <f>VLOOKUP(B723,'Akodens FV'!$A$1:$B$1981,2,FALSE)</f>
        <v>HSF</v>
      </c>
    </row>
    <row r="724" spans="1:7" x14ac:dyDescent="0.2">
      <c r="A724" s="10" t="str">
        <f t="shared" si="11"/>
        <v>0837060J01CE02</v>
      </c>
      <c r="B724" s="43" t="s">
        <v>106</v>
      </c>
      <c r="C724" s="43" t="s">
        <v>223</v>
      </c>
      <c r="D724" s="43" t="s">
        <v>246</v>
      </c>
      <c r="E724" s="44" t="s">
        <v>352</v>
      </c>
      <c r="F724" s="45">
        <v>3</v>
      </c>
      <c r="G724" s="14" t="str">
        <f>VLOOKUP(B724,'Akodens FV'!$A$1:$B$1981,2,FALSE)</f>
        <v>HSF</v>
      </c>
    </row>
    <row r="725" spans="1:7" x14ac:dyDescent="0.2">
      <c r="A725" s="10" t="str">
        <f t="shared" si="11"/>
        <v>0837090J01AA02</v>
      </c>
      <c r="B725" s="43" t="s">
        <v>93</v>
      </c>
      <c r="C725" s="43" t="s">
        <v>211</v>
      </c>
      <c r="D725" s="43" t="s">
        <v>249</v>
      </c>
      <c r="E725" s="44" t="s">
        <v>348</v>
      </c>
      <c r="F725" s="45">
        <v>5</v>
      </c>
      <c r="G725" s="14" t="str">
        <f>VLOOKUP(B725,'Akodens FV'!$A$1:$B$1981,2,FALSE)</f>
        <v>HSF</v>
      </c>
    </row>
    <row r="726" spans="1:7" x14ac:dyDescent="0.2">
      <c r="A726" s="10" t="str">
        <f t="shared" si="11"/>
        <v>0837090J01CA04</v>
      </c>
      <c r="B726" s="43" t="s">
        <v>93</v>
      </c>
      <c r="C726" s="43" t="s">
        <v>211</v>
      </c>
      <c r="D726" s="43" t="s">
        <v>247</v>
      </c>
      <c r="E726" s="44" t="s">
        <v>350</v>
      </c>
      <c r="F726" s="45">
        <v>3</v>
      </c>
      <c r="G726" s="14" t="str">
        <f>VLOOKUP(B726,'Akodens FV'!$A$1:$B$1981,2,FALSE)</f>
        <v>HSF</v>
      </c>
    </row>
    <row r="727" spans="1:7" x14ac:dyDescent="0.2">
      <c r="A727" s="10" t="str">
        <f t="shared" si="11"/>
        <v>0837090J01CA08</v>
      </c>
      <c r="B727" s="43" t="s">
        <v>93</v>
      </c>
      <c r="C727" s="43" t="s">
        <v>211</v>
      </c>
      <c r="D727" s="43" t="s">
        <v>262</v>
      </c>
      <c r="E727" s="44" t="s">
        <v>351</v>
      </c>
      <c r="F727" s="45">
        <v>10</v>
      </c>
      <c r="G727" s="14" t="str">
        <f>VLOOKUP(B727,'Akodens FV'!$A$1:$B$1981,2,FALSE)</f>
        <v>HSF</v>
      </c>
    </row>
    <row r="728" spans="1:7" x14ac:dyDescent="0.2">
      <c r="A728" s="10" t="str">
        <f t="shared" si="11"/>
        <v>0837090J01CE02</v>
      </c>
      <c r="B728" s="43" t="s">
        <v>93</v>
      </c>
      <c r="C728" s="43" t="s">
        <v>211</v>
      </c>
      <c r="D728" s="43" t="s">
        <v>246</v>
      </c>
      <c r="E728" s="44" t="s">
        <v>352</v>
      </c>
      <c r="F728" s="45">
        <v>3</v>
      </c>
      <c r="G728" s="14" t="str">
        <f>VLOOKUP(B728,'Akodens FV'!$A$1:$B$1981,2,FALSE)</f>
        <v>HSF</v>
      </c>
    </row>
    <row r="729" spans="1:7" x14ac:dyDescent="0.2">
      <c r="A729" s="10" t="str">
        <f t="shared" si="11"/>
        <v>0837090J01CF05</v>
      </c>
      <c r="B729" s="43" t="s">
        <v>93</v>
      </c>
      <c r="C729" s="43" t="s">
        <v>211</v>
      </c>
      <c r="D729" s="43" t="s">
        <v>251</v>
      </c>
      <c r="E729" s="44" t="s">
        <v>353</v>
      </c>
      <c r="F729" s="45">
        <v>4</v>
      </c>
      <c r="G729" s="14" t="str">
        <f>VLOOKUP(B729,'Akodens FV'!$A$1:$B$1981,2,FALSE)</f>
        <v>HSF</v>
      </c>
    </row>
    <row r="730" spans="1:7" x14ac:dyDescent="0.2">
      <c r="A730" s="10" t="str">
        <f t="shared" si="11"/>
        <v>0837090J01CR02</v>
      </c>
      <c r="B730" s="43" t="s">
        <v>93</v>
      </c>
      <c r="C730" s="43" t="s">
        <v>211</v>
      </c>
      <c r="D730" s="43" t="s">
        <v>253</v>
      </c>
      <c r="E730" s="44" t="s">
        <v>640</v>
      </c>
      <c r="F730" s="45">
        <v>1</v>
      </c>
      <c r="G730" s="14" t="str">
        <f>VLOOKUP(B730,'Akodens FV'!$A$1:$B$1981,2,FALSE)</f>
        <v>HSF</v>
      </c>
    </row>
    <row r="731" spans="1:7" x14ac:dyDescent="0.2">
      <c r="A731" s="10" t="str">
        <f t="shared" si="11"/>
        <v>0837090J01DB05</v>
      </c>
      <c r="B731" s="43" t="s">
        <v>93</v>
      </c>
      <c r="C731" s="43" t="s">
        <v>211</v>
      </c>
      <c r="D731" s="43" t="s">
        <v>261</v>
      </c>
      <c r="E731" s="44" t="s">
        <v>355</v>
      </c>
      <c r="F731" s="45">
        <v>3</v>
      </c>
      <c r="G731" s="14" t="str">
        <f>VLOOKUP(B731,'Akodens FV'!$A$1:$B$1981,2,FALSE)</f>
        <v>HSF</v>
      </c>
    </row>
    <row r="732" spans="1:7" x14ac:dyDescent="0.2">
      <c r="A732" s="10" t="str">
        <f t="shared" si="11"/>
        <v>0837090J01EA01</v>
      </c>
      <c r="B732" s="43" t="s">
        <v>93</v>
      </c>
      <c r="C732" s="43" t="s">
        <v>211</v>
      </c>
      <c r="D732" s="43" t="s">
        <v>259</v>
      </c>
      <c r="E732" s="44" t="s">
        <v>356</v>
      </c>
      <c r="F732" s="45">
        <v>3</v>
      </c>
      <c r="G732" s="14" t="str">
        <f>VLOOKUP(B732,'Akodens FV'!$A$1:$B$1981,2,FALSE)</f>
        <v>HSF</v>
      </c>
    </row>
    <row r="733" spans="1:7" x14ac:dyDescent="0.2">
      <c r="A733" s="10" t="str">
        <f t="shared" si="11"/>
        <v>0837090J01EE01</v>
      </c>
      <c r="B733" s="43" t="s">
        <v>93</v>
      </c>
      <c r="C733" s="43" t="s">
        <v>211</v>
      </c>
      <c r="D733" s="43" t="s">
        <v>258</v>
      </c>
      <c r="E733" s="44" t="s">
        <v>364</v>
      </c>
      <c r="F733" s="45">
        <v>2</v>
      </c>
      <c r="G733" s="14" t="str">
        <f>VLOOKUP(B733,'Akodens FV'!$A$1:$B$1981,2,FALSE)</f>
        <v>HSF</v>
      </c>
    </row>
    <row r="734" spans="1:7" x14ac:dyDescent="0.2">
      <c r="A734" s="10" t="str">
        <f t="shared" si="11"/>
        <v>0837090J01FF01</v>
      </c>
      <c r="B734" s="43" t="s">
        <v>93</v>
      </c>
      <c r="C734" s="43" t="s">
        <v>211</v>
      </c>
      <c r="D734" s="43" t="s">
        <v>248</v>
      </c>
      <c r="E734" s="44" t="s">
        <v>358</v>
      </c>
      <c r="F734" s="45">
        <v>2</v>
      </c>
      <c r="G734" s="14" t="str">
        <f>VLOOKUP(B734,'Akodens FV'!$A$1:$B$1981,2,FALSE)</f>
        <v>HSF</v>
      </c>
    </row>
    <row r="735" spans="1:7" x14ac:dyDescent="0.2">
      <c r="A735" s="10" t="str">
        <f t="shared" si="11"/>
        <v>0837090J01MA02</v>
      </c>
      <c r="B735" s="43" t="s">
        <v>93</v>
      </c>
      <c r="C735" s="43" t="s">
        <v>211</v>
      </c>
      <c r="D735" s="43" t="s">
        <v>252</v>
      </c>
      <c r="E735" s="44" t="s">
        <v>359</v>
      </c>
      <c r="F735" s="45">
        <v>3</v>
      </c>
      <c r="G735" s="14" t="str">
        <f>VLOOKUP(B735,'Akodens FV'!$A$1:$B$1981,2,FALSE)</f>
        <v>HSF</v>
      </c>
    </row>
    <row r="736" spans="1:7" x14ac:dyDescent="0.2">
      <c r="A736" s="10" t="str">
        <f t="shared" si="11"/>
        <v>0837090J01XE01</v>
      </c>
      <c r="B736" s="43" t="s">
        <v>93</v>
      </c>
      <c r="C736" s="43" t="s">
        <v>211</v>
      </c>
      <c r="D736" s="43" t="s">
        <v>255</v>
      </c>
      <c r="E736" s="44" t="s">
        <v>361</v>
      </c>
      <c r="F736" s="45">
        <v>1</v>
      </c>
      <c r="G736" s="14" t="str">
        <f>VLOOKUP(B736,'Akodens FV'!$A$1:$B$1981,2,FALSE)</f>
        <v>HSF</v>
      </c>
    </row>
    <row r="737" spans="1:7" x14ac:dyDescent="0.2">
      <c r="A737" s="10" t="str">
        <f t="shared" si="11"/>
        <v>0837200J01AA02</v>
      </c>
      <c r="B737" s="43" t="s">
        <v>99</v>
      </c>
      <c r="C737" s="43" t="s">
        <v>217</v>
      </c>
      <c r="D737" s="43" t="s">
        <v>249</v>
      </c>
      <c r="E737" s="44" t="s">
        <v>348</v>
      </c>
      <c r="F737" s="45">
        <v>1</v>
      </c>
      <c r="G737" s="14" t="str">
        <f>VLOOKUP(B737,'Akodens FV'!$A$1:$B$1981,2,FALSE)</f>
        <v>HSF</v>
      </c>
    </row>
    <row r="738" spans="1:7" x14ac:dyDescent="0.2">
      <c r="A738" s="10" t="str">
        <f t="shared" si="11"/>
        <v>0837200J01CA04</v>
      </c>
      <c r="B738" s="43" t="s">
        <v>99</v>
      </c>
      <c r="C738" s="43" t="s">
        <v>217</v>
      </c>
      <c r="D738" s="43" t="s">
        <v>247</v>
      </c>
      <c r="E738" s="44" t="s">
        <v>350</v>
      </c>
      <c r="F738" s="45">
        <v>2</v>
      </c>
      <c r="G738" s="14" t="str">
        <f>VLOOKUP(B738,'Akodens FV'!$A$1:$B$1981,2,FALSE)</f>
        <v>HSF</v>
      </c>
    </row>
    <row r="739" spans="1:7" x14ac:dyDescent="0.2">
      <c r="A739" s="10" t="str">
        <f t="shared" si="11"/>
        <v>0837200J01CA08</v>
      </c>
      <c r="B739" s="43" t="s">
        <v>99</v>
      </c>
      <c r="C739" s="43" t="s">
        <v>217</v>
      </c>
      <c r="D739" s="43" t="s">
        <v>262</v>
      </c>
      <c r="E739" s="44" t="s">
        <v>351</v>
      </c>
      <c r="F739" s="45">
        <v>1</v>
      </c>
      <c r="G739" s="14" t="str">
        <f>VLOOKUP(B739,'Akodens FV'!$A$1:$B$1981,2,FALSE)</f>
        <v>HSF</v>
      </c>
    </row>
    <row r="740" spans="1:7" x14ac:dyDescent="0.2">
      <c r="A740" s="10" t="str">
        <f t="shared" si="11"/>
        <v>0837200J01CE02</v>
      </c>
      <c r="B740" s="43" t="s">
        <v>99</v>
      </c>
      <c r="C740" s="43" t="s">
        <v>217</v>
      </c>
      <c r="D740" s="43" t="s">
        <v>246</v>
      </c>
      <c r="E740" s="44" t="s">
        <v>352</v>
      </c>
      <c r="F740" s="45">
        <v>36</v>
      </c>
      <c r="G740" s="14" t="str">
        <f>VLOOKUP(B740,'Akodens FV'!$A$1:$B$1981,2,FALSE)</f>
        <v>HSF</v>
      </c>
    </row>
    <row r="741" spans="1:7" x14ac:dyDescent="0.2">
      <c r="A741" s="10" t="str">
        <f t="shared" si="11"/>
        <v>0837200J01CF05</v>
      </c>
      <c r="B741" s="43" t="s">
        <v>99</v>
      </c>
      <c r="C741" s="43" t="s">
        <v>217</v>
      </c>
      <c r="D741" s="43" t="s">
        <v>251</v>
      </c>
      <c r="E741" s="44" t="s">
        <v>353</v>
      </c>
      <c r="F741" s="45">
        <v>11</v>
      </c>
      <c r="G741" s="14" t="str">
        <f>VLOOKUP(B741,'Akodens FV'!$A$1:$B$1981,2,FALSE)</f>
        <v>HSF</v>
      </c>
    </row>
    <row r="742" spans="1:7" x14ac:dyDescent="0.2">
      <c r="A742" s="10" t="str">
        <f t="shared" si="11"/>
        <v>0837200J01CR02</v>
      </c>
      <c r="B742" s="43" t="s">
        <v>99</v>
      </c>
      <c r="C742" s="43" t="s">
        <v>217</v>
      </c>
      <c r="D742" s="43" t="s">
        <v>253</v>
      </c>
      <c r="E742" s="44" t="s">
        <v>640</v>
      </c>
      <c r="F742" s="45">
        <v>3</v>
      </c>
      <c r="G742" s="14" t="str">
        <f>VLOOKUP(B742,'Akodens FV'!$A$1:$B$1981,2,FALSE)</f>
        <v>HSF</v>
      </c>
    </row>
    <row r="743" spans="1:7" x14ac:dyDescent="0.2">
      <c r="A743" s="10" t="str">
        <f t="shared" si="11"/>
        <v>0837200J01EA01</v>
      </c>
      <c r="B743" s="43" t="s">
        <v>99</v>
      </c>
      <c r="C743" s="43" t="s">
        <v>217</v>
      </c>
      <c r="D743" s="43" t="s">
        <v>259</v>
      </c>
      <c r="E743" s="44" t="s">
        <v>356</v>
      </c>
      <c r="F743" s="45">
        <v>2</v>
      </c>
      <c r="G743" s="14" t="str">
        <f>VLOOKUP(B743,'Akodens FV'!$A$1:$B$1981,2,FALSE)</f>
        <v>HSF</v>
      </c>
    </row>
    <row r="744" spans="1:7" x14ac:dyDescent="0.2">
      <c r="A744" s="10" t="str">
        <f t="shared" si="11"/>
        <v>0837200J01EE01</v>
      </c>
      <c r="B744" s="43" t="s">
        <v>99</v>
      </c>
      <c r="C744" s="43" t="s">
        <v>217</v>
      </c>
      <c r="D744" s="43" t="s">
        <v>258</v>
      </c>
      <c r="E744" s="44" t="s">
        <v>364</v>
      </c>
      <c r="F744" s="45">
        <v>1</v>
      </c>
      <c r="G744" s="14" t="str">
        <f>VLOOKUP(B744,'Akodens FV'!$A$1:$B$1981,2,FALSE)</f>
        <v>HSF</v>
      </c>
    </row>
    <row r="745" spans="1:7" x14ac:dyDescent="0.2">
      <c r="A745" s="10" t="str">
        <f t="shared" si="11"/>
        <v>0837200J01FF01</v>
      </c>
      <c r="B745" s="43" t="s">
        <v>99</v>
      </c>
      <c r="C745" s="43" t="s">
        <v>217</v>
      </c>
      <c r="D745" s="43" t="s">
        <v>248</v>
      </c>
      <c r="E745" s="44" t="s">
        <v>358</v>
      </c>
      <c r="F745" s="45">
        <v>18</v>
      </c>
      <c r="G745" s="14" t="str">
        <f>VLOOKUP(B745,'Akodens FV'!$A$1:$B$1981,2,FALSE)</f>
        <v>HSF</v>
      </c>
    </row>
    <row r="746" spans="1:7" x14ac:dyDescent="0.2">
      <c r="A746" s="10" t="str">
        <f t="shared" si="11"/>
        <v>0837200J01MA02</v>
      </c>
      <c r="B746" s="43" t="s">
        <v>99</v>
      </c>
      <c r="C746" s="43" t="s">
        <v>217</v>
      </c>
      <c r="D746" s="43" t="s">
        <v>252</v>
      </c>
      <c r="E746" s="44" t="s">
        <v>359</v>
      </c>
      <c r="F746" s="45">
        <v>13</v>
      </c>
      <c r="G746" s="14" t="str">
        <f>VLOOKUP(B746,'Akodens FV'!$A$1:$B$1981,2,FALSE)</f>
        <v>HSF</v>
      </c>
    </row>
    <row r="747" spans="1:7" x14ac:dyDescent="0.2">
      <c r="A747" s="10" t="str">
        <f t="shared" si="11"/>
        <v>0837200J01XE01</v>
      </c>
      <c r="B747" s="43" t="s">
        <v>99</v>
      </c>
      <c r="C747" s="43" t="s">
        <v>217</v>
      </c>
      <c r="D747" s="43" t="s">
        <v>255</v>
      </c>
      <c r="E747" s="44" t="s">
        <v>361</v>
      </c>
      <c r="F747" s="45">
        <v>3</v>
      </c>
      <c r="G747" s="14" t="str">
        <f>VLOOKUP(B747,'Akodens FV'!$A$1:$B$1981,2,FALSE)</f>
        <v>HSF</v>
      </c>
    </row>
    <row r="748" spans="1:7" x14ac:dyDescent="0.2">
      <c r="A748" s="10" t="str">
        <f t="shared" si="11"/>
        <v>0837210J01CE02</v>
      </c>
      <c r="B748" s="43" t="s">
        <v>551</v>
      </c>
      <c r="C748" s="43" t="s">
        <v>550</v>
      </c>
      <c r="D748" s="43" t="s">
        <v>246</v>
      </c>
      <c r="E748" s="44" t="s">
        <v>352</v>
      </c>
      <c r="F748" s="45">
        <v>1</v>
      </c>
      <c r="G748" s="14" t="str">
        <f>VLOOKUP(B748,'Akodens FV'!$A$1:$B$1981,2,FALSE)</f>
        <v>HSF</v>
      </c>
    </row>
    <row r="749" spans="1:7" x14ac:dyDescent="0.2">
      <c r="A749" s="10" t="str">
        <f t="shared" si="11"/>
        <v>0837210J01CF05</v>
      </c>
      <c r="B749" s="43" t="s">
        <v>551</v>
      </c>
      <c r="C749" s="43" t="s">
        <v>550</v>
      </c>
      <c r="D749" s="43" t="s">
        <v>251</v>
      </c>
      <c r="E749" s="44" t="s">
        <v>353</v>
      </c>
      <c r="F749" s="45">
        <v>1</v>
      </c>
      <c r="G749" s="14" t="str">
        <f>VLOOKUP(B749,'Akodens FV'!$A$1:$B$1981,2,FALSE)</f>
        <v>HSF</v>
      </c>
    </row>
    <row r="750" spans="1:7" x14ac:dyDescent="0.2">
      <c r="A750" s="10" t="str">
        <f t="shared" si="11"/>
        <v>0837210J01FF01</v>
      </c>
      <c r="B750" s="43" t="s">
        <v>551</v>
      </c>
      <c r="C750" s="43" t="s">
        <v>550</v>
      </c>
      <c r="D750" s="43" t="s">
        <v>248</v>
      </c>
      <c r="E750" s="44" t="s">
        <v>358</v>
      </c>
      <c r="F750" s="45">
        <v>1</v>
      </c>
      <c r="G750" s="14" t="str">
        <f>VLOOKUP(B750,'Akodens FV'!$A$1:$B$1981,2,FALSE)</f>
        <v>HSF</v>
      </c>
    </row>
    <row r="751" spans="1:7" x14ac:dyDescent="0.2">
      <c r="A751" s="10" t="str">
        <f t="shared" si="11"/>
        <v>0837210J01MA02</v>
      </c>
      <c r="B751" s="43" t="s">
        <v>551</v>
      </c>
      <c r="C751" s="43" t="s">
        <v>550</v>
      </c>
      <c r="D751" s="43" t="s">
        <v>252</v>
      </c>
      <c r="E751" s="44" t="s">
        <v>359</v>
      </c>
      <c r="F751" s="45">
        <v>2</v>
      </c>
      <c r="G751" s="14" t="str">
        <f>VLOOKUP(B751,'Akodens FV'!$A$1:$B$1981,2,FALSE)</f>
        <v>HSF</v>
      </c>
    </row>
    <row r="752" spans="1:7" x14ac:dyDescent="0.2">
      <c r="A752" s="10" t="str">
        <f t="shared" si="11"/>
        <v>0840003J01AA02</v>
      </c>
      <c r="B752" s="43" t="s">
        <v>32</v>
      </c>
      <c r="C752" s="43" t="s">
        <v>155</v>
      </c>
      <c r="D752" s="43" t="s">
        <v>249</v>
      </c>
      <c r="E752" s="44" t="s">
        <v>348</v>
      </c>
      <c r="F752" s="45">
        <v>35</v>
      </c>
      <c r="G752" s="14" t="str">
        <f>VLOOKUP(B752,'Akodens FV'!$A$1:$B$1981,2,FALSE)</f>
        <v>Hälsoval</v>
      </c>
    </row>
    <row r="753" spans="1:7" x14ac:dyDescent="0.2">
      <c r="A753" s="10" t="str">
        <f t="shared" si="11"/>
        <v>0840003J01AA04</v>
      </c>
      <c r="B753" s="43" t="s">
        <v>32</v>
      </c>
      <c r="C753" s="43" t="s">
        <v>155</v>
      </c>
      <c r="D753" s="43" t="s">
        <v>264</v>
      </c>
      <c r="E753" s="44" t="s">
        <v>349</v>
      </c>
      <c r="F753" s="45">
        <v>19</v>
      </c>
      <c r="G753" s="14" t="str">
        <f>VLOOKUP(B753,'Akodens FV'!$A$1:$B$1981,2,FALSE)</f>
        <v>Hälsoval</v>
      </c>
    </row>
    <row r="754" spans="1:7" x14ac:dyDescent="0.2">
      <c r="A754" s="10" t="str">
        <f t="shared" si="11"/>
        <v>0840003J01AA07</v>
      </c>
      <c r="B754" s="43" t="s">
        <v>32</v>
      </c>
      <c r="C754" s="43" t="s">
        <v>155</v>
      </c>
      <c r="D754" s="43" t="s">
        <v>263</v>
      </c>
      <c r="E754" s="44" t="s">
        <v>363</v>
      </c>
      <c r="F754" s="45">
        <v>1</v>
      </c>
      <c r="G754" s="14" t="str">
        <f>VLOOKUP(B754,'Akodens FV'!$A$1:$B$1981,2,FALSE)</f>
        <v>Hälsoval</v>
      </c>
    </row>
    <row r="755" spans="1:7" x14ac:dyDescent="0.2">
      <c r="A755" s="10" t="str">
        <f t="shared" si="11"/>
        <v>0840003J01CA04</v>
      </c>
      <c r="B755" s="43" t="s">
        <v>32</v>
      </c>
      <c r="C755" s="43" t="s">
        <v>155</v>
      </c>
      <c r="D755" s="43" t="s">
        <v>247</v>
      </c>
      <c r="E755" s="44" t="s">
        <v>350</v>
      </c>
      <c r="F755" s="45">
        <v>40</v>
      </c>
      <c r="G755" s="14" t="str">
        <f>VLOOKUP(B755,'Akodens FV'!$A$1:$B$1981,2,FALSE)</f>
        <v>Hälsoval</v>
      </c>
    </row>
    <row r="756" spans="1:7" x14ac:dyDescent="0.2">
      <c r="A756" s="10" t="str">
        <f t="shared" si="11"/>
        <v>0840003J01CA08</v>
      </c>
      <c r="B756" s="43" t="s">
        <v>32</v>
      </c>
      <c r="C756" s="43" t="s">
        <v>155</v>
      </c>
      <c r="D756" s="43" t="s">
        <v>262</v>
      </c>
      <c r="E756" s="44" t="s">
        <v>351</v>
      </c>
      <c r="F756" s="45">
        <v>116</v>
      </c>
      <c r="G756" s="14" t="str">
        <f>VLOOKUP(B756,'Akodens FV'!$A$1:$B$1981,2,FALSE)</f>
        <v>Hälsoval</v>
      </c>
    </row>
    <row r="757" spans="1:7" x14ac:dyDescent="0.2">
      <c r="A757" s="10" t="str">
        <f t="shared" si="11"/>
        <v>0840003J01CE02</v>
      </c>
      <c r="B757" s="43" t="s">
        <v>32</v>
      </c>
      <c r="C757" s="43" t="s">
        <v>155</v>
      </c>
      <c r="D757" s="43" t="s">
        <v>246</v>
      </c>
      <c r="E757" s="44" t="s">
        <v>352</v>
      </c>
      <c r="F757" s="45">
        <v>196</v>
      </c>
      <c r="G757" s="14" t="str">
        <f>VLOOKUP(B757,'Akodens FV'!$A$1:$B$1981,2,FALSE)</f>
        <v>Hälsoval</v>
      </c>
    </row>
    <row r="758" spans="1:7" x14ac:dyDescent="0.2">
      <c r="A758" s="10" t="str">
        <f t="shared" si="11"/>
        <v>0840003J01CF05</v>
      </c>
      <c r="B758" s="43" t="s">
        <v>32</v>
      </c>
      <c r="C758" s="43" t="s">
        <v>155</v>
      </c>
      <c r="D758" s="43" t="s">
        <v>251</v>
      </c>
      <c r="E758" s="44" t="s">
        <v>353</v>
      </c>
      <c r="F758" s="45">
        <v>61</v>
      </c>
      <c r="G758" s="14" t="str">
        <f>VLOOKUP(B758,'Akodens FV'!$A$1:$B$1981,2,FALSE)</f>
        <v>Hälsoval</v>
      </c>
    </row>
    <row r="759" spans="1:7" x14ac:dyDescent="0.2">
      <c r="A759" s="10" t="str">
        <f t="shared" si="11"/>
        <v>0840003J01CR02</v>
      </c>
      <c r="B759" s="43" t="s">
        <v>32</v>
      </c>
      <c r="C759" s="43" t="s">
        <v>155</v>
      </c>
      <c r="D759" s="43" t="s">
        <v>253</v>
      </c>
      <c r="E759" s="44" t="s">
        <v>640</v>
      </c>
      <c r="F759" s="45">
        <v>20</v>
      </c>
      <c r="G759" s="14" t="str">
        <f>VLOOKUP(B759,'Akodens FV'!$A$1:$B$1981,2,FALSE)</f>
        <v>Hälsoval</v>
      </c>
    </row>
    <row r="760" spans="1:7" x14ac:dyDescent="0.2">
      <c r="A760" s="10" t="str">
        <f t="shared" si="11"/>
        <v>0840003J01DB05</v>
      </c>
      <c r="B760" s="43" t="s">
        <v>32</v>
      </c>
      <c r="C760" s="43" t="s">
        <v>155</v>
      </c>
      <c r="D760" s="43" t="s">
        <v>261</v>
      </c>
      <c r="E760" s="44" t="s">
        <v>355</v>
      </c>
      <c r="F760" s="45">
        <v>1</v>
      </c>
      <c r="G760" s="14" t="str">
        <f>VLOOKUP(B760,'Akodens FV'!$A$1:$B$1981,2,FALSE)</f>
        <v>Hälsoval</v>
      </c>
    </row>
    <row r="761" spans="1:7" x14ac:dyDescent="0.2">
      <c r="A761" s="10" t="str">
        <f t="shared" si="11"/>
        <v>0840003J01EA01</v>
      </c>
      <c r="B761" s="43" t="s">
        <v>32</v>
      </c>
      <c r="C761" s="43" t="s">
        <v>155</v>
      </c>
      <c r="D761" s="43" t="s">
        <v>259</v>
      </c>
      <c r="E761" s="44" t="s">
        <v>356</v>
      </c>
      <c r="F761" s="45">
        <v>12</v>
      </c>
      <c r="G761" s="14" t="str">
        <f>VLOOKUP(B761,'Akodens FV'!$A$1:$B$1981,2,FALSE)</f>
        <v>Hälsoval</v>
      </c>
    </row>
    <row r="762" spans="1:7" x14ac:dyDescent="0.2">
      <c r="A762" s="10" t="str">
        <f t="shared" si="11"/>
        <v>0840003J01EE01</v>
      </c>
      <c r="B762" s="43" t="s">
        <v>32</v>
      </c>
      <c r="C762" s="43" t="s">
        <v>155</v>
      </c>
      <c r="D762" s="43" t="s">
        <v>258</v>
      </c>
      <c r="E762" s="44" t="s">
        <v>364</v>
      </c>
      <c r="F762" s="45">
        <v>2</v>
      </c>
      <c r="G762" s="14" t="str">
        <f>VLOOKUP(B762,'Akodens FV'!$A$1:$B$1981,2,FALSE)</f>
        <v>Hälsoval</v>
      </c>
    </row>
    <row r="763" spans="1:7" x14ac:dyDescent="0.2">
      <c r="A763" s="10" t="str">
        <f t="shared" si="11"/>
        <v>0840003J01FA01</v>
      </c>
      <c r="B763" s="43" t="s">
        <v>32</v>
      </c>
      <c r="C763" s="43" t="s">
        <v>155</v>
      </c>
      <c r="D763" s="43" t="s">
        <v>250</v>
      </c>
      <c r="E763" s="44" t="s">
        <v>357</v>
      </c>
      <c r="F763" s="45">
        <v>10</v>
      </c>
      <c r="G763" s="14" t="str">
        <f>VLOOKUP(B763,'Akodens FV'!$A$1:$B$1981,2,FALSE)</f>
        <v>Hälsoval</v>
      </c>
    </row>
    <row r="764" spans="1:7" x14ac:dyDescent="0.2">
      <c r="A764" s="10" t="str">
        <f t="shared" si="11"/>
        <v>0840003J01FA09</v>
      </c>
      <c r="B764" s="43" t="s">
        <v>32</v>
      </c>
      <c r="C764" s="43" t="s">
        <v>155</v>
      </c>
      <c r="D764" s="43" t="s">
        <v>257</v>
      </c>
      <c r="E764" s="44" t="s">
        <v>375</v>
      </c>
      <c r="F764" s="45">
        <v>8</v>
      </c>
      <c r="G764" s="14" t="str">
        <f>VLOOKUP(B764,'Akodens FV'!$A$1:$B$1981,2,FALSE)</f>
        <v>Hälsoval</v>
      </c>
    </row>
    <row r="765" spans="1:7" x14ac:dyDescent="0.2">
      <c r="A765" s="10" t="str">
        <f t="shared" si="11"/>
        <v>0840003J01FF01</v>
      </c>
      <c r="B765" s="43" t="s">
        <v>32</v>
      </c>
      <c r="C765" s="43" t="s">
        <v>155</v>
      </c>
      <c r="D765" s="43" t="s">
        <v>248</v>
      </c>
      <c r="E765" s="44" t="s">
        <v>358</v>
      </c>
      <c r="F765" s="45">
        <v>7</v>
      </c>
      <c r="G765" s="14" t="str">
        <f>VLOOKUP(B765,'Akodens FV'!$A$1:$B$1981,2,FALSE)</f>
        <v>Hälsoval</v>
      </c>
    </row>
    <row r="766" spans="1:7" x14ac:dyDescent="0.2">
      <c r="A766" s="10" t="str">
        <f t="shared" si="11"/>
        <v>0840003J01MA02</v>
      </c>
      <c r="B766" s="43" t="s">
        <v>32</v>
      </c>
      <c r="C766" s="43" t="s">
        <v>155</v>
      </c>
      <c r="D766" s="43" t="s">
        <v>252</v>
      </c>
      <c r="E766" s="44" t="s">
        <v>359</v>
      </c>
      <c r="F766" s="45">
        <v>18</v>
      </c>
      <c r="G766" s="14" t="str">
        <f>VLOOKUP(B766,'Akodens FV'!$A$1:$B$1981,2,FALSE)</f>
        <v>Hälsoval</v>
      </c>
    </row>
    <row r="767" spans="1:7" x14ac:dyDescent="0.2">
      <c r="A767" s="10" t="str">
        <f t="shared" si="11"/>
        <v>0840003J01XE01</v>
      </c>
      <c r="B767" s="43" t="s">
        <v>32</v>
      </c>
      <c r="C767" s="43" t="s">
        <v>155</v>
      </c>
      <c r="D767" s="43" t="s">
        <v>255</v>
      </c>
      <c r="E767" s="44" t="s">
        <v>361</v>
      </c>
      <c r="F767" s="45">
        <v>128</v>
      </c>
      <c r="G767" s="14" t="str">
        <f>VLOOKUP(B767,'Akodens FV'!$A$1:$B$1981,2,FALSE)</f>
        <v>Hälsoval</v>
      </c>
    </row>
    <row r="768" spans="1:7" x14ac:dyDescent="0.2">
      <c r="A768" s="10" t="str">
        <f t="shared" si="11"/>
        <v>0840004J01AA02</v>
      </c>
      <c r="B768" s="43" t="s">
        <v>35</v>
      </c>
      <c r="C768" s="43" t="s">
        <v>158</v>
      </c>
      <c r="D768" s="43" t="s">
        <v>249</v>
      </c>
      <c r="E768" s="44" t="s">
        <v>348</v>
      </c>
      <c r="F768" s="45">
        <v>23</v>
      </c>
      <c r="G768" s="14" t="str">
        <f>VLOOKUP(B768,'Akodens FV'!$A$1:$B$1981,2,FALSE)</f>
        <v>Hälsoval</v>
      </c>
    </row>
    <row r="769" spans="1:7" x14ac:dyDescent="0.2">
      <c r="A769" s="10" t="str">
        <f t="shared" si="11"/>
        <v>0840004J01AA04</v>
      </c>
      <c r="B769" s="43" t="s">
        <v>35</v>
      </c>
      <c r="C769" s="43" t="s">
        <v>158</v>
      </c>
      <c r="D769" s="43" t="s">
        <v>264</v>
      </c>
      <c r="E769" s="44" t="s">
        <v>349</v>
      </c>
      <c r="F769" s="45">
        <v>23</v>
      </c>
      <c r="G769" s="14" t="str">
        <f>VLOOKUP(B769,'Akodens FV'!$A$1:$B$1981,2,FALSE)</f>
        <v>Hälsoval</v>
      </c>
    </row>
    <row r="770" spans="1:7" x14ac:dyDescent="0.2">
      <c r="A770" s="10" t="str">
        <f t="shared" si="11"/>
        <v>0840004J01AA07</v>
      </c>
      <c r="B770" s="43" t="s">
        <v>35</v>
      </c>
      <c r="C770" s="43" t="s">
        <v>158</v>
      </c>
      <c r="D770" s="43" t="s">
        <v>263</v>
      </c>
      <c r="E770" s="44" t="s">
        <v>363</v>
      </c>
      <c r="F770" s="45">
        <v>4</v>
      </c>
      <c r="G770" s="14" t="str">
        <f>VLOOKUP(B770,'Akodens FV'!$A$1:$B$1981,2,FALSE)</f>
        <v>Hälsoval</v>
      </c>
    </row>
    <row r="771" spans="1:7" x14ac:dyDescent="0.2">
      <c r="A771" s="10" t="str">
        <f t="shared" ref="A771:A834" si="12">B771&amp;D771</f>
        <v>0840004J01CA04</v>
      </c>
      <c r="B771" s="43" t="s">
        <v>35</v>
      </c>
      <c r="C771" s="43" t="s">
        <v>158</v>
      </c>
      <c r="D771" s="43" t="s">
        <v>247</v>
      </c>
      <c r="E771" s="44" t="s">
        <v>350</v>
      </c>
      <c r="F771" s="45">
        <v>33</v>
      </c>
      <c r="G771" s="14" t="str">
        <f>VLOOKUP(B771,'Akodens FV'!$A$1:$B$1981,2,FALSE)</f>
        <v>Hälsoval</v>
      </c>
    </row>
    <row r="772" spans="1:7" x14ac:dyDescent="0.2">
      <c r="A772" s="10" t="str">
        <f t="shared" si="12"/>
        <v>0840004J01CA08</v>
      </c>
      <c r="B772" s="43" t="s">
        <v>35</v>
      </c>
      <c r="C772" s="43" t="s">
        <v>158</v>
      </c>
      <c r="D772" s="43" t="s">
        <v>262</v>
      </c>
      <c r="E772" s="44" t="s">
        <v>351</v>
      </c>
      <c r="F772" s="45">
        <v>180</v>
      </c>
      <c r="G772" s="14" t="str">
        <f>VLOOKUP(B772,'Akodens FV'!$A$1:$B$1981,2,FALSE)</f>
        <v>Hälsoval</v>
      </c>
    </row>
    <row r="773" spans="1:7" x14ac:dyDescent="0.2">
      <c r="A773" s="10" t="str">
        <f t="shared" si="12"/>
        <v>0840004J01CE02</v>
      </c>
      <c r="B773" s="43" t="s">
        <v>35</v>
      </c>
      <c r="C773" s="43" t="s">
        <v>158</v>
      </c>
      <c r="D773" s="43" t="s">
        <v>246</v>
      </c>
      <c r="E773" s="44" t="s">
        <v>352</v>
      </c>
      <c r="F773" s="45">
        <v>351</v>
      </c>
      <c r="G773" s="14" t="str">
        <f>VLOOKUP(B773,'Akodens FV'!$A$1:$B$1981,2,FALSE)</f>
        <v>Hälsoval</v>
      </c>
    </row>
    <row r="774" spans="1:7" x14ac:dyDescent="0.2">
      <c r="A774" s="10" t="str">
        <f t="shared" si="12"/>
        <v>0840004J01CF05</v>
      </c>
      <c r="B774" s="43" t="s">
        <v>35</v>
      </c>
      <c r="C774" s="43" t="s">
        <v>158</v>
      </c>
      <c r="D774" s="43" t="s">
        <v>251</v>
      </c>
      <c r="E774" s="44" t="s">
        <v>353</v>
      </c>
      <c r="F774" s="45">
        <v>84</v>
      </c>
      <c r="G774" s="14" t="str">
        <f>VLOOKUP(B774,'Akodens FV'!$A$1:$B$1981,2,FALSE)</f>
        <v>Hälsoval</v>
      </c>
    </row>
    <row r="775" spans="1:7" x14ac:dyDescent="0.2">
      <c r="A775" s="10" t="str">
        <f t="shared" si="12"/>
        <v>0840004J01CR02</v>
      </c>
      <c r="B775" s="43" t="s">
        <v>35</v>
      </c>
      <c r="C775" s="43" t="s">
        <v>158</v>
      </c>
      <c r="D775" s="43" t="s">
        <v>253</v>
      </c>
      <c r="E775" s="44" t="s">
        <v>640</v>
      </c>
      <c r="F775" s="45">
        <v>6</v>
      </c>
      <c r="G775" s="14" t="str">
        <f>VLOOKUP(B775,'Akodens FV'!$A$1:$B$1981,2,FALSE)</f>
        <v>Hälsoval</v>
      </c>
    </row>
    <row r="776" spans="1:7" x14ac:dyDescent="0.2">
      <c r="A776" s="10" t="str">
        <f t="shared" si="12"/>
        <v>0840004J01DB05</v>
      </c>
      <c r="B776" s="43" t="s">
        <v>35</v>
      </c>
      <c r="C776" s="43" t="s">
        <v>158</v>
      </c>
      <c r="D776" s="43" t="s">
        <v>261</v>
      </c>
      <c r="E776" s="44" t="s">
        <v>355</v>
      </c>
      <c r="F776" s="45">
        <v>4</v>
      </c>
      <c r="G776" s="14" t="str">
        <f>VLOOKUP(B776,'Akodens FV'!$A$1:$B$1981,2,FALSE)</f>
        <v>Hälsoval</v>
      </c>
    </row>
    <row r="777" spans="1:7" x14ac:dyDescent="0.2">
      <c r="A777" s="10" t="str">
        <f t="shared" si="12"/>
        <v>0840004J01EA01</v>
      </c>
      <c r="B777" s="43" t="s">
        <v>35</v>
      </c>
      <c r="C777" s="43" t="s">
        <v>158</v>
      </c>
      <c r="D777" s="43" t="s">
        <v>259</v>
      </c>
      <c r="E777" s="44" t="s">
        <v>356</v>
      </c>
      <c r="F777" s="45">
        <v>12</v>
      </c>
      <c r="G777" s="14" t="str">
        <f>VLOOKUP(B777,'Akodens FV'!$A$1:$B$1981,2,FALSE)</f>
        <v>Hälsoval</v>
      </c>
    </row>
    <row r="778" spans="1:7" x14ac:dyDescent="0.2">
      <c r="A778" s="10" t="str">
        <f t="shared" si="12"/>
        <v>0840004J01EE01</v>
      </c>
      <c r="B778" s="43" t="s">
        <v>35</v>
      </c>
      <c r="C778" s="43" t="s">
        <v>158</v>
      </c>
      <c r="D778" s="43" t="s">
        <v>258</v>
      </c>
      <c r="E778" s="44" t="s">
        <v>364</v>
      </c>
      <c r="F778" s="45">
        <v>3</v>
      </c>
      <c r="G778" s="14" t="str">
        <f>VLOOKUP(B778,'Akodens FV'!$A$1:$B$1981,2,FALSE)</f>
        <v>Hälsoval</v>
      </c>
    </row>
    <row r="779" spans="1:7" x14ac:dyDescent="0.2">
      <c r="A779" s="10" t="str">
        <f t="shared" si="12"/>
        <v>0840004J01FA01</v>
      </c>
      <c r="B779" s="43" t="s">
        <v>35</v>
      </c>
      <c r="C779" s="43" t="s">
        <v>158</v>
      </c>
      <c r="D779" s="43" t="s">
        <v>250</v>
      </c>
      <c r="E779" s="44" t="s">
        <v>357</v>
      </c>
      <c r="F779" s="45">
        <v>3</v>
      </c>
      <c r="G779" s="14" t="str">
        <f>VLOOKUP(B779,'Akodens FV'!$A$1:$B$1981,2,FALSE)</f>
        <v>Hälsoval</v>
      </c>
    </row>
    <row r="780" spans="1:7" x14ac:dyDescent="0.2">
      <c r="A780" s="10" t="str">
        <f t="shared" si="12"/>
        <v>0840004J01FA09</v>
      </c>
      <c r="B780" s="43" t="s">
        <v>35</v>
      </c>
      <c r="C780" s="43" t="s">
        <v>158</v>
      </c>
      <c r="D780" s="43" t="s">
        <v>257</v>
      </c>
      <c r="E780" s="44" t="s">
        <v>375</v>
      </c>
      <c r="F780" s="45">
        <v>4</v>
      </c>
      <c r="G780" s="14" t="str">
        <f>VLOOKUP(B780,'Akodens FV'!$A$1:$B$1981,2,FALSE)</f>
        <v>Hälsoval</v>
      </c>
    </row>
    <row r="781" spans="1:7" x14ac:dyDescent="0.2">
      <c r="A781" s="10" t="str">
        <f t="shared" si="12"/>
        <v>0840004J01FF01</v>
      </c>
      <c r="B781" s="43" t="s">
        <v>35</v>
      </c>
      <c r="C781" s="43" t="s">
        <v>158</v>
      </c>
      <c r="D781" s="43" t="s">
        <v>248</v>
      </c>
      <c r="E781" s="44" t="s">
        <v>358</v>
      </c>
      <c r="F781" s="45">
        <v>35</v>
      </c>
      <c r="G781" s="14" t="str">
        <f>VLOOKUP(B781,'Akodens FV'!$A$1:$B$1981,2,FALSE)</f>
        <v>Hälsoval</v>
      </c>
    </row>
    <row r="782" spans="1:7" x14ac:dyDescent="0.2">
      <c r="A782" s="10" t="str">
        <f t="shared" si="12"/>
        <v>0840004J01MA02</v>
      </c>
      <c r="B782" s="43" t="s">
        <v>35</v>
      </c>
      <c r="C782" s="43" t="s">
        <v>158</v>
      </c>
      <c r="D782" s="43" t="s">
        <v>252</v>
      </c>
      <c r="E782" s="44" t="s">
        <v>359</v>
      </c>
      <c r="F782" s="45">
        <v>11</v>
      </c>
      <c r="G782" s="14" t="str">
        <f>VLOOKUP(B782,'Akodens FV'!$A$1:$B$1981,2,FALSE)</f>
        <v>Hälsoval</v>
      </c>
    </row>
    <row r="783" spans="1:7" x14ac:dyDescent="0.2">
      <c r="A783" s="10" t="str">
        <f t="shared" si="12"/>
        <v>0840004J01XE01</v>
      </c>
      <c r="B783" s="43" t="s">
        <v>35</v>
      </c>
      <c r="C783" s="43" t="s">
        <v>158</v>
      </c>
      <c r="D783" s="43" t="s">
        <v>255</v>
      </c>
      <c r="E783" s="44" t="s">
        <v>361</v>
      </c>
      <c r="F783" s="45">
        <v>124</v>
      </c>
      <c r="G783" s="14" t="str">
        <f>VLOOKUP(B783,'Akodens FV'!$A$1:$B$1981,2,FALSE)</f>
        <v>Hälsoval</v>
      </c>
    </row>
    <row r="784" spans="1:7" x14ac:dyDescent="0.2">
      <c r="A784" s="10" t="str">
        <f t="shared" si="12"/>
        <v>0840005J01AA02</v>
      </c>
      <c r="B784" s="43" t="s">
        <v>15</v>
      </c>
      <c r="C784" s="43" t="s">
        <v>143</v>
      </c>
      <c r="D784" s="43" t="s">
        <v>249</v>
      </c>
      <c r="E784" s="44" t="s">
        <v>348</v>
      </c>
      <c r="F784" s="45">
        <v>55</v>
      </c>
      <c r="G784" s="14" t="str">
        <f>VLOOKUP(B784,'Akodens FV'!$A$1:$B$1981,2,FALSE)</f>
        <v>Hälsoval</v>
      </c>
    </row>
    <row r="785" spans="1:7" x14ac:dyDescent="0.2">
      <c r="A785" s="10" t="str">
        <f t="shared" si="12"/>
        <v>0840005J01AA04</v>
      </c>
      <c r="B785" s="43" t="s">
        <v>15</v>
      </c>
      <c r="C785" s="43" t="s">
        <v>143</v>
      </c>
      <c r="D785" s="43" t="s">
        <v>264</v>
      </c>
      <c r="E785" s="44" t="s">
        <v>349</v>
      </c>
      <c r="F785" s="45">
        <v>29</v>
      </c>
      <c r="G785" s="14" t="str">
        <f>VLOOKUP(B785,'Akodens FV'!$A$1:$B$1981,2,FALSE)</f>
        <v>Hälsoval</v>
      </c>
    </row>
    <row r="786" spans="1:7" x14ac:dyDescent="0.2">
      <c r="A786" s="10" t="str">
        <f t="shared" si="12"/>
        <v>0840005J01AA07</v>
      </c>
      <c r="B786" s="43" t="s">
        <v>15</v>
      </c>
      <c r="C786" s="43" t="s">
        <v>143</v>
      </c>
      <c r="D786" s="43" t="s">
        <v>263</v>
      </c>
      <c r="E786" s="44" t="s">
        <v>363</v>
      </c>
      <c r="F786" s="45">
        <v>3</v>
      </c>
      <c r="G786" s="14" t="str">
        <f>VLOOKUP(B786,'Akodens FV'!$A$1:$B$1981,2,FALSE)</f>
        <v>Hälsoval</v>
      </c>
    </row>
    <row r="787" spans="1:7" x14ac:dyDescent="0.2">
      <c r="A787" s="10" t="str">
        <f t="shared" si="12"/>
        <v>0840005J01CA04</v>
      </c>
      <c r="B787" s="43" t="s">
        <v>15</v>
      </c>
      <c r="C787" s="43" t="s">
        <v>143</v>
      </c>
      <c r="D787" s="43" t="s">
        <v>247</v>
      </c>
      <c r="E787" s="44" t="s">
        <v>350</v>
      </c>
      <c r="F787" s="45">
        <v>34</v>
      </c>
      <c r="G787" s="14" t="str">
        <f>VLOOKUP(B787,'Akodens FV'!$A$1:$B$1981,2,FALSE)</f>
        <v>Hälsoval</v>
      </c>
    </row>
    <row r="788" spans="1:7" x14ac:dyDescent="0.2">
      <c r="A788" s="10" t="str">
        <f t="shared" si="12"/>
        <v>0840005J01CA08</v>
      </c>
      <c r="B788" s="43" t="s">
        <v>15</v>
      </c>
      <c r="C788" s="43" t="s">
        <v>143</v>
      </c>
      <c r="D788" s="43" t="s">
        <v>262</v>
      </c>
      <c r="E788" s="44" t="s">
        <v>351</v>
      </c>
      <c r="F788" s="45">
        <v>187</v>
      </c>
      <c r="G788" s="14" t="str">
        <f>VLOOKUP(B788,'Akodens FV'!$A$1:$B$1981,2,FALSE)</f>
        <v>Hälsoval</v>
      </c>
    </row>
    <row r="789" spans="1:7" x14ac:dyDescent="0.2">
      <c r="A789" s="10" t="str">
        <f t="shared" si="12"/>
        <v>0840005J01CE02</v>
      </c>
      <c r="B789" s="43" t="s">
        <v>15</v>
      </c>
      <c r="C789" s="43" t="s">
        <v>143</v>
      </c>
      <c r="D789" s="43" t="s">
        <v>246</v>
      </c>
      <c r="E789" s="44" t="s">
        <v>352</v>
      </c>
      <c r="F789" s="45">
        <v>329</v>
      </c>
      <c r="G789" s="14" t="str">
        <f>VLOOKUP(B789,'Akodens FV'!$A$1:$B$1981,2,FALSE)</f>
        <v>Hälsoval</v>
      </c>
    </row>
    <row r="790" spans="1:7" x14ac:dyDescent="0.2">
      <c r="A790" s="10" t="str">
        <f t="shared" si="12"/>
        <v>0840005J01CF05</v>
      </c>
      <c r="B790" s="43" t="s">
        <v>15</v>
      </c>
      <c r="C790" s="43" t="s">
        <v>143</v>
      </c>
      <c r="D790" s="43" t="s">
        <v>251</v>
      </c>
      <c r="E790" s="44" t="s">
        <v>353</v>
      </c>
      <c r="F790" s="45">
        <v>139</v>
      </c>
      <c r="G790" s="14" t="str">
        <f>VLOOKUP(B790,'Akodens FV'!$A$1:$B$1981,2,FALSE)</f>
        <v>Hälsoval</v>
      </c>
    </row>
    <row r="791" spans="1:7" x14ac:dyDescent="0.2">
      <c r="A791" s="10" t="str">
        <f t="shared" si="12"/>
        <v>0840005J01CR02</v>
      </c>
      <c r="B791" s="43" t="s">
        <v>15</v>
      </c>
      <c r="C791" s="43" t="s">
        <v>143</v>
      </c>
      <c r="D791" s="43" t="s">
        <v>253</v>
      </c>
      <c r="E791" s="44" t="s">
        <v>640</v>
      </c>
      <c r="F791" s="45">
        <v>9</v>
      </c>
      <c r="G791" s="14" t="str">
        <f>VLOOKUP(B791,'Akodens FV'!$A$1:$B$1981,2,FALSE)</f>
        <v>Hälsoval</v>
      </c>
    </row>
    <row r="792" spans="1:7" x14ac:dyDescent="0.2">
      <c r="A792" s="10" t="str">
        <f t="shared" si="12"/>
        <v>0840005J01DB05</v>
      </c>
      <c r="B792" s="43" t="s">
        <v>15</v>
      </c>
      <c r="C792" s="43" t="s">
        <v>143</v>
      </c>
      <c r="D792" s="43" t="s">
        <v>261</v>
      </c>
      <c r="E792" s="44" t="s">
        <v>355</v>
      </c>
      <c r="F792" s="45">
        <v>10</v>
      </c>
      <c r="G792" s="14" t="str">
        <f>VLOOKUP(B792,'Akodens FV'!$A$1:$B$1981,2,FALSE)</f>
        <v>Hälsoval</v>
      </c>
    </row>
    <row r="793" spans="1:7" x14ac:dyDescent="0.2">
      <c r="A793" s="10" t="str">
        <f t="shared" si="12"/>
        <v>0840005J01EA01</v>
      </c>
      <c r="B793" s="43" t="s">
        <v>15</v>
      </c>
      <c r="C793" s="43" t="s">
        <v>143</v>
      </c>
      <c r="D793" s="43" t="s">
        <v>259</v>
      </c>
      <c r="E793" s="44" t="s">
        <v>356</v>
      </c>
      <c r="F793" s="45">
        <v>15</v>
      </c>
      <c r="G793" s="14" t="str">
        <f>VLOOKUP(B793,'Akodens FV'!$A$1:$B$1981,2,FALSE)</f>
        <v>Hälsoval</v>
      </c>
    </row>
    <row r="794" spans="1:7" x14ac:dyDescent="0.2">
      <c r="A794" s="10" t="str">
        <f t="shared" si="12"/>
        <v>0840005J01EE01</v>
      </c>
      <c r="B794" s="43" t="s">
        <v>15</v>
      </c>
      <c r="C794" s="43" t="s">
        <v>143</v>
      </c>
      <c r="D794" s="43" t="s">
        <v>258</v>
      </c>
      <c r="E794" s="44" t="s">
        <v>364</v>
      </c>
      <c r="F794" s="45">
        <v>7</v>
      </c>
      <c r="G794" s="14" t="str">
        <f>VLOOKUP(B794,'Akodens FV'!$A$1:$B$1981,2,FALSE)</f>
        <v>Hälsoval</v>
      </c>
    </row>
    <row r="795" spans="1:7" x14ac:dyDescent="0.2">
      <c r="A795" s="10" t="str">
        <f t="shared" si="12"/>
        <v>0840005J01FA01</v>
      </c>
      <c r="B795" s="43" t="s">
        <v>15</v>
      </c>
      <c r="C795" s="43" t="s">
        <v>143</v>
      </c>
      <c r="D795" s="43" t="s">
        <v>250</v>
      </c>
      <c r="E795" s="44" t="s">
        <v>357</v>
      </c>
      <c r="F795" s="45">
        <v>11</v>
      </c>
      <c r="G795" s="14" t="str">
        <f>VLOOKUP(B795,'Akodens FV'!$A$1:$B$1981,2,FALSE)</f>
        <v>Hälsoval</v>
      </c>
    </row>
    <row r="796" spans="1:7" x14ac:dyDescent="0.2">
      <c r="A796" s="10" t="str">
        <f t="shared" si="12"/>
        <v>0840005J01FA09</v>
      </c>
      <c r="B796" s="43" t="s">
        <v>15</v>
      </c>
      <c r="C796" s="43" t="s">
        <v>143</v>
      </c>
      <c r="D796" s="43" t="s">
        <v>257</v>
      </c>
      <c r="E796" s="44" t="s">
        <v>375</v>
      </c>
      <c r="F796" s="45">
        <v>7</v>
      </c>
      <c r="G796" s="14" t="str">
        <f>VLOOKUP(B796,'Akodens FV'!$A$1:$B$1981,2,FALSE)</f>
        <v>Hälsoval</v>
      </c>
    </row>
    <row r="797" spans="1:7" x14ac:dyDescent="0.2">
      <c r="A797" s="10" t="str">
        <f t="shared" si="12"/>
        <v>0840005J01FA10</v>
      </c>
      <c r="B797" s="43" t="s">
        <v>15</v>
      </c>
      <c r="C797" s="43" t="s">
        <v>143</v>
      </c>
      <c r="D797" s="43" t="s">
        <v>268</v>
      </c>
      <c r="E797" s="44" t="s">
        <v>368</v>
      </c>
      <c r="F797" s="45">
        <v>1</v>
      </c>
      <c r="G797" s="14" t="str">
        <f>VLOOKUP(B797,'Akodens FV'!$A$1:$B$1981,2,FALSE)</f>
        <v>Hälsoval</v>
      </c>
    </row>
    <row r="798" spans="1:7" x14ac:dyDescent="0.2">
      <c r="A798" s="10" t="str">
        <f t="shared" si="12"/>
        <v>0840005J01FF01</v>
      </c>
      <c r="B798" s="43" t="s">
        <v>15</v>
      </c>
      <c r="C798" s="43" t="s">
        <v>143</v>
      </c>
      <c r="D798" s="43" t="s">
        <v>248</v>
      </c>
      <c r="E798" s="44" t="s">
        <v>358</v>
      </c>
      <c r="F798" s="45">
        <v>31</v>
      </c>
      <c r="G798" s="14" t="str">
        <f>VLOOKUP(B798,'Akodens FV'!$A$1:$B$1981,2,FALSE)</f>
        <v>Hälsoval</v>
      </c>
    </row>
    <row r="799" spans="1:7" x14ac:dyDescent="0.2">
      <c r="A799" s="10" t="str">
        <f t="shared" si="12"/>
        <v>0840005J01MA02</v>
      </c>
      <c r="B799" s="43" t="s">
        <v>15</v>
      </c>
      <c r="C799" s="43" t="s">
        <v>143</v>
      </c>
      <c r="D799" s="43" t="s">
        <v>252</v>
      </c>
      <c r="E799" s="44" t="s">
        <v>359</v>
      </c>
      <c r="F799" s="45">
        <v>48</v>
      </c>
      <c r="G799" s="14" t="str">
        <f>VLOOKUP(B799,'Akodens FV'!$A$1:$B$1981,2,FALSE)</f>
        <v>Hälsoval</v>
      </c>
    </row>
    <row r="800" spans="1:7" x14ac:dyDescent="0.2">
      <c r="A800" s="10" t="str">
        <f t="shared" si="12"/>
        <v>0840005J01XE01</v>
      </c>
      <c r="B800" s="43" t="s">
        <v>15</v>
      </c>
      <c r="C800" s="43" t="s">
        <v>143</v>
      </c>
      <c r="D800" s="43" t="s">
        <v>255</v>
      </c>
      <c r="E800" s="44" t="s">
        <v>361</v>
      </c>
      <c r="F800" s="45">
        <v>141</v>
      </c>
      <c r="G800" s="14" t="str">
        <f>VLOOKUP(B800,'Akodens FV'!$A$1:$B$1981,2,FALSE)</f>
        <v>Hälsoval</v>
      </c>
    </row>
    <row r="801" spans="1:7" x14ac:dyDescent="0.2">
      <c r="A801" s="10" t="str">
        <f t="shared" si="12"/>
        <v>0840006J01AA02</v>
      </c>
      <c r="B801" s="43" t="s">
        <v>33</v>
      </c>
      <c r="C801" s="43" t="s">
        <v>156</v>
      </c>
      <c r="D801" s="43" t="s">
        <v>249</v>
      </c>
      <c r="E801" s="44" t="s">
        <v>348</v>
      </c>
      <c r="F801" s="45">
        <v>52</v>
      </c>
      <c r="G801" s="14" t="str">
        <f>VLOOKUP(B801,'Akodens FV'!$A$1:$B$1981,2,FALSE)</f>
        <v>Hälsoval</v>
      </c>
    </row>
    <row r="802" spans="1:7" x14ac:dyDescent="0.2">
      <c r="A802" s="10" t="str">
        <f t="shared" si="12"/>
        <v>0840006J01AA04</v>
      </c>
      <c r="B802" s="43" t="s">
        <v>33</v>
      </c>
      <c r="C802" s="43" t="s">
        <v>156</v>
      </c>
      <c r="D802" s="43" t="s">
        <v>264</v>
      </c>
      <c r="E802" s="44" t="s">
        <v>349</v>
      </c>
      <c r="F802" s="45">
        <v>23</v>
      </c>
      <c r="G802" s="14" t="str">
        <f>VLOOKUP(B802,'Akodens FV'!$A$1:$B$1981,2,FALSE)</f>
        <v>Hälsoval</v>
      </c>
    </row>
    <row r="803" spans="1:7" x14ac:dyDescent="0.2">
      <c r="A803" s="10" t="str">
        <f t="shared" si="12"/>
        <v>0840006J01AA07</v>
      </c>
      <c r="B803" s="43" t="s">
        <v>33</v>
      </c>
      <c r="C803" s="43" t="s">
        <v>156</v>
      </c>
      <c r="D803" s="43" t="s">
        <v>263</v>
      </c>
      <c r="E803" s="44" t="s">
        <v>363</v>
      </c>
      <c r="F803" s="45">
        <v>2</v>
      </c>
      <c r="G803" s="14" t="str">
        <f>VLOOKUP(B803,'Akodens FV'!$A$1:$B$1981,2,FALSE)</f>
        <v>Hälsoval</v>
      </c>
    </row>
    <row r="804" spans="1:7" x14ac:dyDescent="0.2">
      <c r="A804" s="10" t="str">
        <f t="shared" si="12"/>
        <v>0840006J01CA04</v>
      </c>
      <c r="B804" s="43" t="s">
        <v>33</v>
      </c>
      <c r="C804" s="43" t="s">
        <v>156</v>
      </c>
      <c r="D804" s="43" t="s">
        <v>247</v>
      </c>
      <c r="E804" s="44" t="s">
        <v>350</v>
      </c>
      <c r="F804" s="45">
        <v>57</v>
      </c>
      <c r="G804" s="14" t="str">
        <f>VLOOKUP(B804,'Akodens FV'!$A$1:$B$1981,2,FALSE)</f>
        <v>Hälsoval</v>
      </c>
    </row>
    <row r="805" spans="1:7" x14ac:dyDescent="0.2">
      <c r="A805" s="10" t="str">
        <f t="shared" si="12"/>
        <v>0840006J01CA08</v>
      </c>
      <c r="B805" s="43" t="s">
        <v>33</v>
      </c>
      <c r="C805" s="43" t="s">
        <v>156</v>
      </c>
      <c r="D805" s="43" t="s">
        <v>262</v>
      </c>
      <c r="E805" s="44" t="s">
        <v>351</v>
      </c>
      <c r="F805" s="45">
        <v>140</v>
      </c>
      <c r="G805" s="14" t="str">
        <f>VLOOKUP(B805,'Akodens FV'!$A$1:$B$1981,2,FALSE)</f>
        <v>Hälsoval</v>
      </c>
    </row>
    <row r="806" spans="1:7" x14ac:dyDescent="0.2">
      <c r="A806" s="10" t="str">
        <f t="shared" si="12"/>
        <v>0840006J01CE02</v>
      </c>
      <c r="B806" s="43" t="s">
        <v>33</v>
      </c>
      <c r="C806" s="43" t="s">
        <v>156</v>
      </c>
      <c r="D806" s="43" t="s">
        <v>246</v>
      </c>
      <c r="E806" s="44" t="s">
        <v>352</v>
      </c>
      <c r="F806" s="45">
        <v>469</v>
      </c>
      <c r="G806" s="14" t="str">
        <f>VLOOKUP(B806,'Akodens FV'!$A$1:$B$1981,2,FALSE)</f>
        <v>Hälsoval</v>
      </c>
    </row>
    <row r="807" spans="1:7" x14ac:dyDescent="0.2">
      <c r="A807" s="10" t="str">
        <f t="shared" si="12"/>
        <v>0840006J01CF05</v>
      </c>
      <c r="B807" s="43" t="s">
        <v>33</v>
      </c>
      <c r="C807" s="43" t="s">
        <v>156</v>
      </c>
      <c r="D807" s="43" t="s">
        <v>251</v>
      </c>
      <c r="E807" s="44" t="s">
        <v>353</v>
      </c>
      <c r="F807" s="45">
        <v>115</v>
      </c>
      <c r="G807" s="14" t="str">
        <f>VLOOKUP(B807,'Akodens FV'!$A$1:$B$1981,2,FALSE)</f>
        <v>Hälsoval</v>
      </c>
    </row>
    <row r="808" spans="1:7" x14ac:dyDescent="0.2">
      <c r="A808" s="10" t="str">
        <f t="shared" si="12"/>
        <v>0840006J01CR02</v>
      </c>
      <c r="B808" s="43" t="s">
        <v>33</v>
      </c>
      <c r="C808" s="43" t="s">
        <v>156</v>
      </c>
      <c r="D808" s="43" t="s">
        <v>253</v>
      </c>
      <c r="E808" s="44" t="s">
        <v>640</v>
      </c>
      <c r="F808" s="45">
        <v>6</v>
      </c>
      <c r="G808" s="14" t="str">
        <f>VLOOKUP(B808,'Akodens FV'!$A$1:$B$1981,2,FALSE)</f>
        <v>Hälsoval</v>
      </c>
    </row>
    <row r="809" spans="1:7" x14ac:dyDescent="0.2">
      <c r="A809" s="10" t="str">
        <f t="shared" si="12"/>
        <v>0840006J01DB05</v>
      </c>
      <c r="B809" s="43" t="s">
        <v>33</v>
      </c>
      <c r="C809" s="43" t="s">
        <v>156</v>
      </c>
      <c r="D809" s="43" t="s">
        <v>261</v>
      </c>
      <c r="E809" s="44" t="s">
        <v>355</v>
      </c>
      <c r="F809" s="45">
        <v>11</v>
      </c>
      <c r="G809" s="14" t="str">
        <f>VLOOKUP(B809,'Akodens FV'!$A$1:$B$1981,2,FALSE)</f>
        <v>Hälsoval</v>
      </c>
    </row>
    <row r="810" spans="1:7" x14ac:dyDescent="0.2">
      <c r="A810" s="10" t="str">
        <f t="shared" si="12"/>
        <v>0840006J01EA01</v>
      </c>
      <c r="B810" s="43" t="s">
        <v>33</v>
      </c>
      <c r="C810" s="43" t="s">
        <v>156</v>
      </c>
      <c r="D810" s="43" t="s">
        <v>259</v>
      </c>
      <c r="E810" s="44" t="s">
        <v>356</v>
      </c>
      <c r="F810" s="45">
        <v>11</v>
      </c>
      <c r="G810" s="14" t="str">
        <f>VLOOKUP(B810,'Akodens FV'!$A$1:$B$1981,2,FALSE)</f>
        <v>Hälsoval</v>
      </c>
    </row>
    <row r="811" spans="1:7" x14ac:dyDescent="0.2">
      <c r="A811" s="10" t="str">
        <f t="shared" si="12"/>
        <v>0840006J01EE01</v>
      </c>
      <c r="B811" s="43" t="s">
        <v>33</v>
      </c>
      <c r="C811" s="43" t="s">
        <v>156</v>
      </c>
      <c r="D811" s="43" t="s">
        <v>258</v>
      </c>
      <c r="E811" s="44" t="s">
        <v>364</v>
      </c>
      <c r="F811" s="45">
        <v>2</v>
      </c>
      <c r="G811" s="14" t="str">
        <f>VLOOKUP(B811,'Akodens FV'!$A$1:$B$1981,2,FALSE)</f>
        <v>Hälsoval</v>
      </c>
    </row>
    <row r="812" spans="1:7" x14ac:dyDescent="0.2">
      <c r="A812" s="10" t="str">
        <f t="shared" si="12"/>
        <v>0840006J01FA01</v>
      </c>
      <c r="B812" s="43" t="s">
        <v>33</v>
      </c>
      <c r="C812" s="43" t="s">
        <v>156</v>
      </c>
      <c r="D812" s="43" t="s">
        <v>250</v>
      </c>
      <c r="E812" s="44" t="s">
        <v>357</v>
      </c>
      <c r="F812" s="45">
        <v>10</v>
      </c>
      <c r="G812" s="14" t="str">
        <f>VLOOKUP(B812,'Akodens FV'!$A$1:$B$1981,2,FALSE)</f>
        <v>Hälsoval</v>
      </c>
    </row>
    <row r="813" spans="1:7" x14ac:dyDescent="0.2">
      <c r="A813" s="10" t="str">
        <f t="shared" si="12"/>
        <v>0840006J01FA09</v>
      </c>
      <c r="B813" s="43" t="s">
        <v>33</v>
      </c>
      <c r="C813" s="43" t="s">
        <v>156</v>
      </c>
      <c r="D813" s="43" t="s">
        <v>257</v>
      </c>
      <c r="E813" s="44" t="s">
        <v>375</v>
      </c>
      <c r="F813" s="45">
        <v>2</v>
      </c>
      <c r="G813" s="14" t="str">
        <f>VLOOKUP(B813,'Akodens FV'!$A$1:$B$1981,2,FALSE)</f>
        <v>Hälsoval</v>
      </c>
    </row>
    <row r="814" spans="1:7" x14ac:dyDescent="0.2">
      <c r="A814" s="10" t="str">
        <f t="shared" si="12"/>
        <v>0840006J01FA10</v>
      </c>
      <c r="B814" s="43" t="s">
        <v>33</v>
      </c>
      <c r="C814" s="43" t="s">
        <v>156</v>
      </c>
      <c r="D814" s="43" t="s">
        <v>268</v>
      </c>
      <c r="E814" s="44" t="s">
        <v>368</v>
      </c>
      <c r="F814" s="45">
        <v>1</v>
      </c>
      <c r="G814" s="14" t="str">
        <f>VLOOKUP(B814,'Akodens FV'!$A$1:$B$1981,2,FALSE)</f>
        <v>Hälsoval</v>
      </c>
    </row>
    <row r="815" spans="1:7" x14ac:dyDescent="0.2">
      <c r="A815" s="10" t="str">
        <f t="shared" si="12"/>
        <v>0840006J01FF01</v>
      </c>
      <c r="B815" s="43" t="s">
        <v>33</v>
      </c>
      <c r="C815" s="43" t="s">
        <v>156</v>
      </c>
      <c r="D815" s="43" t="s">
        <v>248</v>
      </c>
      <c r="E815" s="44" t="s">
        <v>358</v>
      </c>
      <c r="F815" s="45">
        <v>36</v>
      </c>
      <c r="G815" s="14" t="str">
        <f>VLOOKUP(B815,'Akodens FV'!$A$1:$B$1981,2,FALSE)</f>
        <v>Hälsoval</v>
      </c>
    </row>
    <row r="816" spans="1:7" x14ac:dyDescent="0.2">
      <c r="A816" s="10" t="str">
        <f t="shared" si="12"/>
        <v>0840006J01MA02</v>
      </c>
      <c r="B816" s="43" t="s">
        <v>33</v>
      </c>
      <c r="C816" s="43" t="s">
        <v>156</v>
      </c>
      <c r="D816" s="43" t="s">
        <v>252</v>
      </c>
      <c r="E816" s="44" t="s">
        <v>359</v>
      </c>
      <c r="F816" s="45">
        <v>40</v>
      </c>
      <c r="G816" s="14" t="str">
        <f>VLOOKUP(B816,'Akodens FV'!$A$1:$B$1981,2,FALSE)</f>
        <v>Hälsoval</v>
      </c>
    </row>
    <row r="817" spans="1:7" x14ac:dyDescent="0.2">
      <c r="A817" s="10" t="str">
        <f t="shared" si="12"/>
        <v>0840006J01XE01</v>
      </c>
      <c r="B817" s="43" t="s">
        <v>33</v>
      </c>
      <c r="C817" s="43" t="s">
        <v>156</v>
      </c>
      <c r="D817" s="43" t="s">
        <v>255</v>
      </c>
      <c r="E817" s="44" t="s">
        <v>361</v>
      </c>
      <c r="F817" s="45">
        <v>99</v>
      </c>
      <c r="G817" s="14" t="str">
        <f>VLOOKUP(B817,'Akodens FV'!$A$1:$B$1981,2,FALSE)</f>
        <v>Hälsoval</v>
      </c>
    </row>
    <row r="818" spans="1:7" x14ac:dyDescent="0.2">
      <c r="A818" s="10" t="str">
        <f t="shared" si="12"/>
        <v>0840007J01AA02</v>
      </c>
      <c r="B818" s="43" t="s">
        <v>8</v>
      </c>
      <c r="C818" s="43" t="s">
        <v>136</v>
      </c>
      <c r="D818" s="43" t="s">
        <v>249</v>
      </c>
      <c r="E818" s="44" t="s">
        <v>348</v>
      </c>
      <c r="F818" s="45">
        <v>76</v>
      </c>
      <c r="G818" s="14" t="str">
        <f>VLOOKUP(B818,'Akodens FV'!$A$1:$B$1981,2,FALSE)</f>
        <v>Hälsoval</v>
      </c>
    </row>
    <row r="819" spans="1:7" x14ac:dyDescent="0.2">
      <c r="A819" s="10" t="str">
        <f t="shared" si="12"/>
        <v>0840007J01AA04</v>
      </c>
      <c r="B819" s="43" t="s">
        <v>8</v>
      </c>
      <c r="C819" s="43" t="s">
        <v>136</v>
      </c>
      <c r="D819" s="43" t="s">
        <v>264</v>
      </c>
      <c r="E819" s="44" t="s">
        <v>349</v>
      </c>
      <c r="F819" s="45">
        <v>25</v>
      </c>
      <c r="G819" s="14" t="str">
        <f>VLOOKUP(B819,'Akodens FV'!$A$1:$B$1981,2,FALSE)</f>
        <v>Hälsoval</v>
      </c>
    </row>
    <row r="820" spans="1:7" x14ac:dyDescent="0.2">
      <c r="A820" s="10" t="str">
        <f t="shared" si="12"/>
        <v>0840007J01AA07</v>
      </c>
      <c r="B820" s="43" t="s">
        <v>8</v>
      </c>
      <c r="C820" s="43" t="s">
        <v>136</v>
      </c>
      <c r="D820" s="43" t="s">
        <v>263</v>
      </c>
      <c r="E820" s="44" t="s">
        <v>363</v>
      </c>
      <c r="F820" s="45">
        <v>9</v>
      </c>
      <c r="G820" s="14" t="str">
        <f>VLOOKUP(B820,'Akodens FV'!$A$1:$B$1981,2,FALSE)</f>
        <v>Hälsoval</v>
      </c>
    </row>
    <row r="821" spans="1:7" x14ac:dyDescent="0.2">
      <c r="A821" s="10" t="str">
        <f t="shared" si="12"/>
        <v>0840007J01CA04</v>
      </c>
      <c r="B821" s="43" t="s">
        <v>8</v>
      </c>
      <c r="C821" s="43" t="s">
        <v>136</v>
      </c>
      <c r="D821" s="43" t="s">
        <v>247</v>
      </c>
      <c r="E821" s="44" t="s">
        <v>350</v>
      </c>
      <c r="F821" s="45">
        <v>48</v>
      </c>
      <c r="G821" s="14" t="str">
        <f>VLOOKUP(B821,'Akodens FV'!$A$1:$B$1981,2,FALSE)</f>
        <v>Hälsoval</v>
      </c>
    </row>
    <row r="822" spans="1:7" x14ac:dyDescent="0.2">
      <c r="A822" s="10" t="str">
        <f t="shared" si="12"/>
        <v>0840007J01CA08</v>
      </c>
      <c r="B822" s="43" t="s">
        <v>8</v>
      </c>
      <c r="C822" s="43" t="s">
        <v>136</v>
      </c>
      <c r="D822" s="43" t="s">
        <v>262</v>
      </c>
      <c r="E822" s="44" t="s">
        <v>351</v>
      </c>
      <c r="F822" s="45">
        <v>202</v>
      </c>
      <c r="G822" s="14" t="str">
        <f>VLOOKUP(B822,'Akodens FV'!$A$1:$B$1981,2,FALSE)</f>
        <v>Hälsoval</v>
      </c>
    </row>
    <row r="823" spans="1:7" x14ac:dyDescent="0.2">
      <c r="A823" s="10" t="str">
        <f t="shared" si="12"/>
        <v>0840007J01CE02</v>
      </c>
      <c r="B823" s="43" t="s">
        <v>8</v>
      </c>
      <c r="C823" s="43" t="s">
        <v>136</v>
      </c>
      <c r="D823" s="43" t="s">
        <v>246</v>
      </c>
      <c r="E823" s="44" t="s">
        <v>352</v>
      </c>
      <c r="F823" s="45">
        <v>289</v>
      </c>
      <c r="G823" s="14" t="str">
        <f>VLOOKUP(B823,'Akodens FV'!$A$1:$B$1981,2,FALSE)</f>
        <v>Hälsoval</v>
      </c>
    </row>
    <row r="824" spans="1:7" x14ac:dyDescent="0.2">
      <c r="A824" s="10" t="str">
        <f t="shared" si="12"/>
        <v>0840007J01CF05</v>
      </c>
      <c r="B824" s="43" t="s">
        <v>8</v>
      </c>
      <c r="C824" s="43" t="s">
        <v>136</v>
      </c>
      <c r="D824" s="43" t="s">
        <v>251</v>
      </c>
      <c r="E824" s="44" t="s">
        <v>353</v>
      </c>
      <c r="F824" s="45">
        <v>132</v>
      </c>
      <c r="G824" s="14" t="str">
        <f>VLOOKUP(B824,'Akodens FV'!$A$1:$B$1981,2,FALSE)</f>
        <v>Hälsoval</v>
      </c>
    </row>
    <row r="825" spans="1:7" x14ac:dyDescent="0.2">
      <c r="A825" s="10" t="str">
        <f t="shared" si="12"/>
        <v>0840007J01CR02</v>
      </c>
      <c r="B825" s="43" t="s">
        <v>8</v>
      </c>
      <c r="C825" s="43" t="s">
        <v>136</v>
      </c>
      <c r="D825" s="43" t="s">
        <v>253</v>
      </c>
      <c r="E825" s="44" t="s">
        <v>640</v>
      </c>
      <c r="F825" s="45">
        <v>9</v>
      </c>
      <c r="G825" s="14" t="str">
        <f>VLOOKUP(B825,'Akodens FV'!$A$1:$B$1981,2,FALSE)</f>
        <v>Hälsoval</v>
      </c>
    </row>
    <row r="826" spans="1:7" x14ac:dyDescent="0.2">
      <c r="A826" s="10" t="str">
        <f t="shared" si="12"/>
        <v>0840007J01DB05</v>
      </c>
      <c r="B826" s="43" t="s">
        <v>8</v>
      </c>
      <c r="C826" s="43" t="s">
        <v>136</v>
      </c>
      <c r="D826" s="43" t="s">
        <v>261</v>
      </c>
      <c r="E826" s="44" t="s">
        <v>355</v>
      </c>
      <c r="F826" s="45">
        <v>6</v>
      </c>
      <c r="G826" s="14" t="str">
        <f>VLOOKUP(B826,'Akodens FV'!$A$1:$B$1981,2,FALSE)</f>
        <v>Hälsoval</v>
      </c>
    </row>
    <row r="827" spans="1:7" x14ac:dyDescent="0.2">
      <c r="A827" s="10" t="str">
        <f t="shared" si="12"/>
        <v>0840007J01EA01</v>
      </c>
      <c r="B827" s="43" t="s">
        <v>8</v>
      </c>
      <c r="C827" s="43" t="s">
        <v>136</v>
      </c>
      <c r="D827" s="43" t="s">
        <v>259</v>
      </c>
      <c r="E827" s="44" t="s">
        <v>356</v>
      </c>
      <c r="F827" s="45">
        <v>10</v>
      </c>
      <c r="G827" s="14" t="str">
        <f>VLOOKUP(B827,'Akodens FV'!$A$1:$B$1981,2,FALSE)</f>
        <v>Hälsoval</v>
      </c>
    </row>
    <row r="828" spans="1:7" x14ac:dyDescent="0.2">
      <c r="A828" s="10" t="str">
        <f t="shared" si="12"/>
        <v>0840007J01EE01</v>
      </c>
      <c r="B828" s="43" t="s">
        <v>8</v>
      </c>
      <c r="C828" s="43" t="s">
        <v>136</v>
      </c>
      <c r="D828" s="43" t="s">
        <v>258</v>
      </c>
      <c r="E828" s="44" t="s">
        <v>364</v>
      </c>
      <c r="F828" s="45">
        <v>5</v>
      </c>
      <c r="G828" s="14" t="str">
        <f>VLOOKUP(B828,'Akodens FV'!$A$1:$B$1981,2,FALSE)</f>
        <v>Hälsoval</v>
      </c>
    </row>
    <row r="829" spans="1:7" x14ac:dyDescent="0.2">
      <c r="A829" s="10" t="str">
        <f t="shared" si="12"/>
        <v>0840007J01FA01</v>
      </c>
      <c r="B829" s="43" t="s">
        <v>8</v>
      </c>
      <c r="C829" s="43" t="s">
        <v>136</v>
      </c>
      <c r="D829" s="43" t="s">
        <v>250</v>
      </c>
      <c r="E829" s="44" t="s">
        <v>357</v>
      </c>
      <c r="F829" s="45">
        <v>8</v>
      </c>
      <c r="G829" s="14" t="str">
        <f>VLOOKUP(B829,'Akodens FV'!$A$1:$B$1981,2,FALSE)</f>
        <v>Hälsoval</v>
      </c>
    </row>
    <row r="830" spans="1:7" x14ac:dyDescent="0.2">
      <c r="A830" s="10" t="str">
        <f t="shared" si="12"/>
        <v>0840007J01FA09</v>
      </c>
      <c r="B830" s="43" t="s">
        <v>8</v>
      </c>
      <c r="C830" s="43" t="s">
        <v>136</v>
      </c>
      <c r="D830" s="43" t="s">
        <v>257</v>
      </c>
      <c r="E830" s="44" t="s">
        <v>375</v>
      </c>
      <c r="F830" s="45">
        <v>1</v>
      </c>
      <c r="G830" s="14" t="str">
        <f>VLOOKUP(B830,'Akodens FV'!$A$1:$B$1981,2,FALSE)</f>
        <v>Hälsoval</v>
      </c>
    </row>
    <row r="831" spans="1:7" x14ac:dyDescent="0.2">
      <c r="A831" s="10" t="str">
        <f t="shared" si="12"/>
        <v>0840007J01FF01</v>
      </c>
      <c r="B831" s="43" t="s">
        <v>8</v>
      </c>
      <c r="C831" s="43" t="s">
        <v>136</v>
      </c>
      <c r="D831" s="43" t="s">
        <v>248</v>
      </c>
      <c r="E831" s="44" t="s">
        <v>358</v>
      </c>
      <c r="F831" s="45">
        <v>41</v>
      </c>
      <c r="G831" s="14" t="str">
        <f>VLOOKUP(B831,'Akodens FV'!$A$1:$B$1981,2,FALSE)</f>
        <v>Hälsoval</v>
      </c>
    </row>
    <row r="832" spans="1:7" x14ac:dyDescent="0.2">
      <c r="A832" s="10" t="str">
        <f t="shared" si="12"/>
        <v>0840007J01MA02</v>
      </c>
      <c r="B832" s="43" t="s">
        <v>8</v>
      </c>
      <c r="C832" s="43" t="s">
        <v>136</v>
      </c>
      <c r="D832" s="43" t="s">
        <v>252</v>
      </c>
      <c r="E832" s="44" t="s">
        <v>359</v>
      </c>
      <c r="F832" s="45">
        <v>33</v>
      </c>
      <c r="G832" s="14" t="str">
        <f>VLOOKUP(B832,'Akodens FV'!$A$1:$B$1981,2,FALSE)</f>
        <v>Hälsoval</v>
      </c>
    </row>
    <row r="833" spans="1:7" x14ac:dyDescent="0.2">
      <c r="A833" s="10" t="str">
        <f t="shared" si="12"/>
        <v>0840007J01XE01</v>
      </c>
      <c r="B833" s="43" t="s">
        <v>8</v>
      </c>
      <c r="C833" s="43" t="s">
        <v>136</v>
      </c>
      <c r="D833" s="43" t="s">
        <v>255</v>
      </c>
      <c r="E833" s="44" t="s">
        <v>361</v>
      </c>
      <c r="F833" s="45">
        <v>104</v>
      </c>
      <c r="G833" s="14" t="str">
        <f>VLOOKUP(B833,'Akodens FV'!$A$1:$B$1981,2,FALSE)</f>
        <v>Hälsoval</v>
      </c>
    </row>
    <row r="834" spans="1:7" x14ac:dyDescent="0.2">
      <c r="A834" s="10" t="str">
        <f t="shared" si="12"/>
        <v>0840010J01AA02</v>
      </c>
      <c r="B834" s="43" t="s">
        <v>11</v>
      </c>
      <c r="C834" s="43" t="s">
        <v>139</v>
      </c>
      <c r="D834" s="43" t="s">
        <v>249</v>
      </c>
      <c r="E834" s="44" t="s">
        <v>348</v>
      </c>
      <c r="F834" s="45">
        <v>103</v>
      </c>
      <c r="G834" s="14" t="str">
        <f>VLOOKUP(B834,'Akodens FV'!$A$1:$B$1981,2,FALSE)</f>
        <v>Hälsoval</v>
      </c>
    </row>
    <row r="835" spans="1:7" x14ac:dyDescent="0.2">
      <c r="A835" s="10" t="str">
        <f t="shared" ref="A835:A898" si="13">B835&amp;D835</f>
        <v>0840010J01AA04</v>
      </c>
      <c r="B835" s="43" t="s">
        <v>11</v>
      </c>
      <c r="C835" s="43" t="s">
        <v>139</v>
      </c>
      <c r="D835" s="43" t="s">
        <v>264</v>
      </c>
      <c r="E835" s="44" t="s">
        <v>349</v>
      </c>
      <c r="F835" s="45">
        <v>32</v>
      </c>
      <c r="G835" s="14" t="str">
        <f>VLOOKUP(B835,'Akodens FV'!$A$1:$B$1981,2,FALSE)</f>
        <v>Hälsoval</v>
      </c>
    </row>
    <row r="836" spans="1:7" x14ac:dyDescent="0.2">
      <c r="A836" s="10" t="str">
        <f t="shared" si="13"/>
        <v>0840010J01AA07</v>
      </c>
      <c r="B836" s="43" t="s">
        <v>11</v>
      </c>
      <c r="C836" s="43" t="s">
        <v>139</v>
      </c>
      <c r="D836" s="43" t="s">
        <v>263</v>
      </c>
      <c r="E836" s="44" t="s">
        <v>363</v>
      </c>
      <c r="F836" s="45">
        <v>1</v>
      </c>
      <c r="G836" s="14" t="str">
        <f>VLOOKUP(B836,'Akodens FV'!$A$1:$B$1981,2,FALSE)</f>
        <v>Hälsoval</v>
      </c>
    </row>
    <row r="837" spans="1:7" x14ac:dyDescent="0.2">
      <c r="A837" s="10" t="str">
        <f t="shared" si="13"/>
        <v>0840010J01CA04</v>
      </c>
      <c r="B837" s="43" t="s">
        <v>11</v>
      </c>
      <c r="C837" s="43" t="s">
        <v>139</v>
      </c>
      <c r="D837" s="43" t="s">
        <v>247</v>
      </c>
      <c r="E837" s="44" t="s">
        <v>350</v>
      </c>
      <c r="F837" s="45">
        <v>64</v>
      </c>
      <c r="G837" s="14" t="str">
        <f>VLOOKUP(B837,'Akodens FV'!$A$1:$B$1981,2,FALSE)</f>
        <v>Hälsoval</v>
      </c>
    </row>
    <row r="838" spans="1:7" x14ac:dyDescent="0.2">
      <c r="A838" s="10" t="str">
        <f t="shared" si="13"/>
        <v>0840010J01CA08</v>
      </c>
      <c r="B838" s="43" t="s">
        <v>11</v>
      </c>
      <c r="C838" s="43" t="s">
        <v>139</v>
      </c>
      <c r="D838" s="43" t="s">
        <v>262</v>
      </c>
      <c r="E838" s="44" t="s">
        <v>351</v>
      </c>
      <c r="F838" s="45">
        <v>186</v>
      </c>
      <c r="G838" s="14" t="str">
        <f>VLOOKUP(B838,'Akodens FV'!$A$1:$B$1981,2,FALSE)</f>
        <v>Hälsoval</v>
      </c>
    </row>
    <row r="839" spans="1:7" x14ac:dyDescent="0.2">
      <c r="A839" s="10" t="str">
        <f t="shared" si="13"/>
        <v>0840010J01CE02</v>
      </c>
      <c r="B839" s="43" t="s">
        <v>11</v>
      </c>
      <c r="C839" s="43" t="s">
        <v>139</v>
      </c>
      <c r="D839" s="43" t="s">
        <v>246</v>
      </c>
      <c r="E839" s="44" t="s">
        <v>352</v>
      </c>
      <c r="F839" s="45">
        <v>347</v>
      </c>
      <c r="G839" s="14" t="str">
        <f>VLOOKUP(B839,'Akodens FV'!$A$1:$B$1981,2,FALSE)</f>
        <v>Hälsoval</v>
      </c>
    </row>
    <row r="840" spans="1:7" x14ac:dyDescent="0.2">
      <c r="A840" s="10" t="str">
        <f t="shared" si="13"/>
        <v>0840010J01CF05</v>
      </c>
      <c r="B840" s="43" t="s">
        <v>11</v>
      </c>
      <c r="C840" s="43" t="s">
        <v>139</v>
      </c>
      <c r="D840" s="43" t="s">
        <v>251</v>
      </c>
      <c r="E840" s="44" t="s">
        <v>353</v>
      </c>
      <c r="F840" s="45">
        <v>135</v>
      </c>
      <c r="G840" s="14" t="str">
        <f>VLOOKUP(B840,'Akodens FV'!$A$1:$B$1981,2,FALSE)</f>
        <v>Hälsoval</v>
      </c>
    </row>
    <row r="841" spans="1:7" x14ac:dyDescent="0.2">
      <c r="A841" s="10" t="str">
        <f t="shared" si="13"/>
        <v>0840010J01CR02</v>
      </c>
      <c r="B841" s="43" t="s">
        <v>11</v>
      </c>
      <c r="C841" s="43" t="s">
        <v>139</v>
      </c>
      <c r="D841" s="43" t="s">
        <v>253</v>
      </c>
      <c r="E841" s="44" t="s">
        <v>640</v>
      </c>
      <c r="F841" s="45">
        <v>12</v>
      </c>
      <c r="G841" s="14" t="str">
        <f>VLOOKUP(B841,'Akodens FV'!$A$1:$B$1981,2,FALSE)</f>
        <v>Hälsoval</v>
      </c>
    </row>
    <row r="842" spans="1:7" x14ac:dyDescent="0.2">
      <c r="A842" s="10" t="str">
        <f t="shared" si="13"/>
        <v>0840010J01DB05</v>
      </c>
      <c r="B842" s="43" t="s">
        <v>11</v>
      </c>
      <c r="C842" s="43" t="s">
        <v>139</v>
      </c>
      <c r="D842" s="43" t="s">
        <v>261</v>
      </c>
      <c r="E842" s="44" t="s">
        <v>355</v>
      </c>
      <c r="F842" s="45">
        <v>9</v>
      </c>
      <c r="G842" s="14" t="str">
        <f>VLOOKUP(B842,'Akodens FV'!$A$1:$B$1981,2,FALSE)</f>
        <v>Hälsoval</v>
      </c>
    </row>
    <row r="843" spans="1:7" x14ac:dyDescent="0.2">
      <c r="A843" s="10" t="str">
        <f t="shared" si="13"/>
        <v>0840010J01EA01</v>
      </c>
      <c r="B843" s="43" t="s">
        <v>11</v>
      </c>
      <c r="C843" s="43" t="s">
        <v>139</v>
      </c>
      <c r="D843" s="43" t="s">
        <v>259</v>
      </c>
      <c r="E843" s="44" t="s">
        <v>356</v>
      </c>
      <c r="F843" s="45">
        <v>10</v>
      </c>
      <c r="G843" s="14" t="str">
        <f>VLOOKUP(B843,'Akodens FV'!$A$1:$B$1981,2,FALSE)</f>
        <v>Hälsoval</v>
      </c>
    </row>
    <row r="844" spans="1:7" x14ac:dyDescent="0.2">
      <c r="A844" s="10" t="str">
        <f t="shared" si="13"/>
        <v>0840010J01EE01</v>
      </c>
      <c r="B844" s="43" t="s">
        <v>11</v>
      </c>
      <c r="C844" s="43" t="s">
        <v>139</v>
      </c>
      <c r="D844" s="43" t="s">
        <v>258</v>
      </c>
      <c r="E844" s="44" t="s">
        <v>364</v>
      </c>
      <c r="F844" s="45">
        <v>12</v>
      </c>
      <c r="G844" s="14" t="str">
        <f>VLOOKUP(B844,'Akodens FV'!$A$1:$B$1981,2,FALSE)</f>
        <v>Hälsoval</v>
      </c>
    </row>
    <row r="845" spans="1:7" x14ac:dyDescent="0.2">
      <c r="A845" s="10" t="str">
        <f t="shared" si="13"/>
        <v>0840010J01FA01</v>
      </c>
      <c r="B845" s="43" t="s">
        <v>11</v>
      </c>
      <c r="C845" s="43" t="s">
        <v>139</v>
      </c>
      <c r="D845" s="43" t="s">
        <v>250</v>
      </c>
      <c r="E845" s="44" t="s">
        <v>357</v>
      </c>
      <c r="F845" s="45">
        <v>10</v>
      </c>
      <c r="G845" s="14" t="str">
        <f>VLOOKUP(B845,'Akodens FV'!$A$1:$B$1981,2,FALSE)</f>
        <v>Hälsoval</v>
      </c>
    </row>
    <row r="846" spans="1:7" x14ac:dyDescent="0.2">
      <c r="A846" s="10" t="str">
        <f t="shared" si="13"/>
        <v>0840010J01FA09</v>
      </c>
      <c r="B846" s="43" t="s">
        <v>11</v>
      </c>
      <c r="C846" s="43" t="s">
        <v>139</v>
      </c>
      <c r="D846" s="43" t="s">
        <v>257</v>
      </c>
      <c r="E846" s="44" t="s">
        <v>375</v>
      </c>
      <c r="F846" s="45">
        <v>6</v>
      </c>
      <c r="G846" s="14" t="str">
        <f>VLOOKUP(B846,'Akodens FV'!$A$1:$B$1981,2,FALSE)</f>
        <v>Hälsoval</v>
      </c>
    </row>
    <row r="847" spans="1:7" x14ac:dyDescent="0.2">
      <c r="A847" s="10" t="str">
        <f t="shared" si="13"/>
        <v>0840010J01FA10</v>
      </c>
      <c r="B847" s="43" t="s">
        <v>11</v>
      </c>
      <c r="C847" s="43" t="s">
        <v>139</v>
      </c>
      <c r="D847" s="43" t="s">
        <v>268</v>
      </c>
      <c r="E847" s="44" t="s">
        <v>368</v>
      </c>
      <c r="F847" s="45">
        <v>2</v>
      </c>
      <c r="G847" s="14" t="str">
        <f>VLOOKUP(B847,'Akodens FV'!$A$1:$B$1981,2,FALSE)</f>
        <v>Hälsoval</v>
      </c>
    </row>
    <row r="848" spans="1:7" x14ac:dyDescent="0.2">
      <c r="A848" s="10" t="str">
        <f t="shared" si="13"/>
        <v>0840010J01FF01</v>
      </c>
      <c r="B848" s="43" t="s">
        <v>11</v>
      </c>
      <c r="C848" s="43" t="s">
        <v>139</v>
      </c>
      <c r="D848" s="43" t="s">
        <v>248</v>
      </c>
      <c r="E848" s="44" t="s">
        <v>358</v>
      </c>
      <c r="F848" s="45">
        <v>47</v>
      </c>
      <c r="G848" s="14" t="str">
        <f>VLOOKUP(B848,'Akodens FV'!$A$1:$B$1981,2,FALSE)</f>
        <v>Hälsoval</v>
      </c>
    </row>
    <row r="849" spans="1:7" x14ac:dyDescent="0.2">
      <c r="A849" s="10" t="str">
        <f t="shared" si="13"/>
        <v>0840010J01MA02</v>
      </c>
      <c r="B849" s="43" t="s">
        <v>11</v>
      </c>
      <c r="C849" s="43" t="s">
        <v>139</v>
      </c>
      <c r="D849" s="43" t="s">
        <v>252</v>
      </c>
      <c r="E849" s="44" t="s">
        <v>359</v>
      </c>
      <c r="F849" s="45">
        <v>38</v>
      </c>
      <c r="G849" s="14" t="str">
        <f>VLOOKUP(B849,'Akodens FV'!$A$1:$B$1981,2,FALSE)</f>
        <v>Hälsoval</v>
      </c>
    </row>
    <row r="850" spans="1:7" x14ac:dyDescent="0.2">
      <c r="A850" s="10" t="str">
        <f t="shared" si="13"/>
        <v>0840010J01XE01</v>
      </c>
      <c r="B850" s="43" t="s">
        <v>11</v>
      </c>
      <c r="C850" s="43" t="s">
        <v>139</v>
      </c>
      <c r="D850" s="43" t="s">
        <v>255</v>
      </c>
      <c r="E850" s="44" t="s">
        <v>361</v>
      </c>
      <c r="F850" s="45">
        <v>131</v>
      </c>
      <c r="G850" s="14" t="str">
        <f>VLOOKUP(B850,'Akodens FV'!$A$1:$B$1981,2,FALSE)</f>
        <v>Hälsoval</v>
      </c>
    </row>
    <row r="851" spans="1:7" x14ac:dyDescent="0.2">
      <c r="A851" s="10" t="str">
        <f t="shared" si="13"/>
        <v>0840011J01AA02</v>
      </c>
      <c r="B851" s="43" t="s">
        <v>24</v>
      </c>
      <c r="C851" s="43" t="s">
        <v>147</v>
      </c>
      <c r="D851" s="43" t="s">
        <v>249</v>
      </c>
      <c r="E851" s="44" t="s">
        <v>348</v>
      </c>
      <c r="F851" s="45">
        <v>24</v>
      </c>
      <c r="G851" s="14" t="str">
        <f>VLOOKUP(B851,'Akodens FV'!$A$1:$B$1981,2,FALSE)</f>
        <v>Hälsoval</v>
      </c>
    </row>
    <row r="852" spans="1:7" x14ac:dyDescent="0.2">
      <c r="A852" s="10" t="str">
        <f t="shared" si="13"/>
        <v>0840011J01AA04</v>
      </c>
      <c r="B852" s="43" t="s">
        <v>24</v>
      </c>
      <c r="C852" s="43" t="s">
        <v>147</v>
      </c>
      <c r="D852" s="43" t="s">
        <v>264</v>
      </c>
      <c r="E852" s="44" t="s">
        <v>349</v>
      </c>
      <c r="F852" s="45">
        <v>9</v>
      </c>
      <c r="G852" s="14" t="str">
        <f>VLOOKUP(B852,'Akodens FV'!$A$1:$B$1981,2,FALSE)</f>
        <v>Hälsoval</v>
      </c>
    </row>
    <row r="853" spans="1:7" x14ac:dyDescent="0.2">
      <c r="A853" s="10" t="str">
        <f t="shared" si="13"/>
        <v>0840011J01AA07</v>
      </c>
      <c r="B853" s="43" t="s">
        <v>24</v>
      </c>
      <c r="C853" s="43" t="s">
        <v>147</v>
      </c>
      <c r="D853" s="43" t="s">
        <v>263</v>
      </c>
      <c r="E853" s="44" t="s">
        <v>363</v>
      </c>
      <c r="F853" s="45">
        <v>12</v>
      </c>
      <c r="G853" s="14" t="str">
        <f>VLOOKUP(B853,'Akodens FV'!$A$1:$B$1981,2,FALSE)</f>
        <v>Hälsoval</v>
      </c>
    </row>
    <row r="854" spans="1:7" x14ac:dyDescent="0.2">
      <c r="A854" s="10" t="str">
        <f t="shared" si="13"/>
        <v>0840011J01CA04</v>
      </c>
      <c r="B854" s="43" t="s">
        <v>24</v>
      </c>
      <c r="C854" s="43" t="s">
        <v>147</v>
      </c>
      <c r="D854" s="43" t="s">
        <v>247</v>
      </c>
      <c r="E854" s="44" t="s">
        <v>350</v>
      </c>
      <c r="F854" s="45">
        <v>28</v>
      </c>
      <c r="G854" s="14" t="str">
        <f>VLOOKUP(B854,'Akodens FV'!$A$1:$B$1981,2,FALSE)</f>
        <v>Hälsoval</v>
      </c>
    </row>
    <row r="855" spans="1:7" x14ac:dyDescent="0.2">
      <c r="A855" s="10" t="str">
        <f t="shared" si="13"/>
        <v>0840011J01CA08</v>
      </c>
      <c r="B855" s="43" t="s">
        <v>24</v>
      </c>
      <c r="C855" s="43" t="s">
        <v>147</v>
      </c>
      <c r="D855" s="43" t="s">
        <v>262</v>
      </c>
      <c r="E855" s="44" t="s">
        <v>351</v>
      </c>
      <c r="F855" s="45">
        <v>101</v>
      </c>
      <c r="G855" s="14" t="str">
        <f>VLOOKUP(B855,'Akodens FV'!$A$1:$B$1981,2,FALSE)</f>
        <v>Hälsoval</v>
      </c>
    </row>
    <row r="856" spans="1:7" x14ac:dyDescent="0.2">
      <c r="A856" s="10" t="str">
        <f t="shared" si="13"/>
        <v>0840011J01CE02</v>
      </c>
      <c r="B856" s="43" t="s">
        <v>24</v>
      </c>
      <c r="C856" s="43" t="s">
        <v>147</v>
      </c>
      <c r="D856" s="43" t="s">
        <v>246</v>
      </c>
      <c r="E856" s="44" t="s">
        <v>352</v>
      </c>
      <c r="F856" s="45">
        <v>271</v>
      </c>
      <c r="G856" s="14" t="str">
        <f>VLOOKUP(B856,'Akodens FV'!$A$1:$B$1981,2,FALSE)</f>
        <v>Hälsoval</v>
      </c>
    </row>
    <row r="857" spans="1:7" x14ac:dyDescent="0.2">
      <c r="A857" s="10" t="str">
        <f t="shared" si="13"/>
        <v>0840011J01CF05</v>
      </c>
      <c r="B857" s="43" t="s">
        <v>24</v>
      </c>
      <c r="C857" s="43" t="s">
        <v>147</v>
      </c>
      <c r="D857" s="43" t="s">
        <v>251</v>
      </c>
      <c r="E857" s="44" t="s">
        <v>353</v>
      </c>
      <c r="F857" s="45">
        <v>86</v>
      </c>
      <c r="G857" s="14" t="str">
        <f>VLOOKUP(B857,'Akodens FV'!$A$1:$B$1981,2,FALSE)</f>
        <v>Hälsoval</v>
      </c>
    </row>
    <row r="858" spans="1:7" x14ac:dyDescent="0.2">
      <c r="A858" s="10" t="str">
        <f t="shared" si="13"/>
        <v>0840011J01CR02</v>
      </c>
      <c r="B858" s="43" t="s">
        <v>24</v>
      </c>
      <c r="C858" s="43" t="s">
        <v>147</v>
      </c>
      <c r="D858" s="43" t="s">
        <v>253</v>
      </c>
      <c r="E858" s="44" t="s">
        <v>640</v>
      </c>
      <c r="F858" s="45">
        <v>7</v>
      </c>
      <c r="G858" s="14" t="str">
        <f>VLOOKUP(B858,'Akodens FV'!$A$1:$B$1981,2,FALSE)</f>
        <v>Hälsoval</v>
      </c>
    </row>
    <row r="859" spans="1:7" x14ac:dyDescent="0.2">
      <c r="A859" s="10" t="str">
        <f t="shared" si="13"/>
        <v>0840011J01DB05</v>
      </c>
      <c r="B859" s="43" t="s">
        <v>24</v>
      </c>
      <c r="C859" s="43" t="s">
        <v>147</v>
      </c>
      <c r="D859" s="43" t="s">
        <v>261</v>
      </c>
      <c r="E859" s="44" t="s">
        <v>355</v>
      </c>
      <c r="F859" s="45">
        <v>4</v>
      </c>
      <c r="G859" s="14" t="str">
        <f>VLOOKUP(B859,'Akodens FV'!$A$1:$B$1981,2,FALSE)</f>
        <v>Hälsoval</v>
      </c>
    </row>
    <row r="860" spans="1:7" x14ac:dyDescent="0.2">
      <c r="A860" s="10" t="str">
        <f t="shared" si="13"/>
        <v>0840011J01EA01</v>
      </c>
      <c r="B860" s="43" t="s">
        <v>24</v>
      </c>
      <c r="C860" s="43" t="s">
        <v>147</v>
      </c>
      <c r="D860" s="43" t="s">
        <v>259</v>
      </c>
      <c r="E860" s="44" t="s">
        <v>356</v>
      </c>
      <c r="F860" s="45">
        <v>3</v>
      </c>
      <c r="G860" s="14" t="str">
        <f>VLOOKUP(B860,'Akodens FV'!$A$1:$B$1981,2,FALSE)</f>
        <v>Hälsoval</v>
      </c>
    </row>
    <row r="861" spans="1:7" x14ac:dyDescent="0.2">
      <c r="A861" s="10" t="str">
        <f t="shared" si="13"/>
        <v>0840011J01EE01</v>
      </c>
      <c r="B861" s="43" t="s">
        <v>24</v>
      </c>
      <c r="C861" s="43" t="s">
        <v>147</v>
      </c>
      <c r="D861" s="43" t="s">
        <v>258</v>
      </c>
      <c r="E861" s="44" t="s">
        <v>364</v>
      </c>
      <c r="F861" s="45">
        <v>1</v>
      </c>
      <c r="G861" s="14" t="str">
        <f>VLOOKUP(B861,'Akodens FV'!$A$1:$B$1981,2,FALSE)</f>
        <v>Hälsoval</v>
      </c>
    </row>
    <row r="862" spans="1:7" x14ac:dyDescent="0.2">
      <c r="A862" s="10" t="str">
        <f t="shared" si="13"/>
        <v>0840011J01FA01</v>
      </c>
      <c r="B862" s="43" t="s">
        <v>24</v>
      </c>
      <c r="C862" s="43" t="s">
        <v>147</v>
      </c>
      <c r="D862" s="43" t="s">
        <v>250</v>
      </c>
      <c r="E862" s="44" t="s">
        <v>357</v>
      </c>
      <c r="F862" s="45">
        <v>3</v>
      </c>
      <c r="G862" s="14" t="str">
        <f>VLOOKUP(B862,'Akodens FV'!$A$1:$B$1981,2,FALSE)</f>
        <v>Hälsoval</v>
      </c>
    </row>
    <row r="863" spans="1:7" x14ac:dyDescent="0.2">
      <c r="A863" s="10" t="str">
        <f t="shared" si="13"/>
        <v>0840011J01FA09</v>
      </c>
      <c r="B863" s="43" t="s">
        <v>24</v>
      </c>
      <c r="C863" s="43" t="s">
        <v>147</v>
      </c>
      <c r="D863" s="43" t="s">
        <v>257</v>
      </c>
      <c r="E863" s="44" t="s">
        <v>375</v>
      </c>
      <c r="F863" s="45">
        <v>10</v>
      </c>
      <c r="G863" s="14" t="str">
        <f>VLOOKUP(B863,'Akodens FV'!$A$1:$B$1981,2,FALSE)</f>
        <v>Hälsoval</v>
      </c>
    </row>
    <row r="864" spans="1:7" x14ac:dyDescent="0.2">
      <c r="A864" s="10" t="str">
        <f t="shared" si="13"/>
        <v>0840011J01FF01</v>
      </c>
      <c r="B864" s="43" t="s">
        <v>24</v>
      </c>
      <c r="C864" s="43" t="s">
        <v>147</v>
      </c>
      <c r="D864" s="43" t="s">
        <v>248</v>
      </c>
      <c r="E864" s="44" t="s">
        <v>358</v>
      </c>
      <c r="F864" s="45">
        <v>19</v>
      </c>
      <c r="G864" s="14" t="str">
        <f>VLOOKUP(B864,'Akodens FV'!$A$1:$B$1981,2,FALSE)</f>
        <v>Hälsoval</v>
      </c>
    </row>
    <row r="865" spans="1:7" x14ac:dyDescent="0.2">
      <c r="A865" s="10" t="str">
        <f t="shared" si="13"/>
        <v>0840011J01MA02</v>
      </c>
      <c r="B865" s="43" t="s">
        <v>24</v>
      </c>
      <c r="C865" s="43" t="s">
        <v>147</v>
      </c>
      <c r="D865" s="43" t="s">
        <v>252</v>
      </c>
      <c r="E865" s="44" t="s">
        <v>359</v>
      </c>
      <c r="F865" s="45">
        <v>13</v>
      </c>
      <c r="G865" s="14" t="str">
        <f>VLOOKUP(B865,'Akodens FV'!$A$1:$B$1981,2,FALSE)</f>
        <v>Hälsoval</v>
      </c>
    </row>
    <row r="866" spans="1:7" x14ac:dyDescent="0.2">
      <c r="A866" s="10" t="str">
        <f t="shared" si="13"/>
        <v>0840011J01XE01</v>
      </c>
      <c r="B866" s="43" t="s">
        <v>24</v>
      </c>
      <c r="C866" s="43" t="s">
        <v>147</v>
      </c>
      <c r="D866" s="43" t="s">
        <v>255</v>
      </c>
      <c r="E866" s="44" t="s">
        <v>361</v>
      </c>
      <c r="F866" s="45">
        <v>60</v>
      </c>
      <c r="G866" s="14" t="str">
        <f>VLOOKUP(B866,'Akodens FV'!$A$1:$B$1981,2,FALSE)</f>
        <v>Hälsoval</v>
      </c>
    </row>
    <row r="867" spans="1:7" x14ac:dyDescent="0.2">
      <c r="A867" s="10" t="str">
        <f t="shared" si="13"/>
        <v>0840019J01AA02</v>
      </c>
      <c r="B867" s="43" t="s">
        <v>20</v>
      </c>
      <c r="C867" s="43" t="s">
        <v>146</v>
      </c>
      <c r="D867" s="43" t="s">
        <v>249</v>
      </c>
      <c r="E867" s="44" t="s">
        <v>348</v>
      </c>
      <c r="F867" s="45">
        <v>95</v>
      </c>
      <c r="G867" s="14" t="str">
        <f>VLOOKUP(B867,'Akodens FV'!$A$1:$B$1981,2,FALSE)</f>
        <v>Hälsoval</v>
      </c>
    </row>
    <row r="868" spans="1:7" x14ac:dyDescent="0.2">
      <c r="A868" s="10" t="str">
        <f t="shared" si="13"/>
        <v>0840019J01AA04</v>
      </c>
      <c r="B868" s="43" t="s">
        <v>20</v>
      </c>
      <c r="C868" s="43" t="s">
        <v>146</v>
      </c>
      <c r="D868" s="43" t="s">
        <v>264</v>
      </c>
      <c r="E868" s="44" t="s">
        <v>349</v>
      </c>
      <c r="F868" s="45">
        <v>19</v>
      </c>
      <c r="G868" s="14" t="str">
        <f>VLOOKUP(B868,'Akodens FV'!$A$1:$B$1981,2,FALSE)</f>
        <v>Hälsoval</v>
      </c>
    </row>
    <row r="869" spans="1:7" x14ac:dyDescent="0.2">
      <c r="A869" s="10" t="str">
        <f t="shared" si="13"/>
        <v>0840019J01CA04</v>
      </c>
      <c r="B869" s="43" t="s">
        <v>20</v>
      </c>
      <c r="C869" s="43" t="s">
        <v>146</v>
      </c>
      <c r="D869" s="43" t="s">
        <v>247</v>
      </c>
      <c r="E869" s="44" t="s">
        <v>350</v>
      </c>
      <c r="F869" s="45">
        <v>42</v>
      </c>
      <c r="G869" s="14" t="str">
        <f>VLOOKUP(B869,'Akodens FV'!$A$1:$B$1981,2,FALSE)</f>
        <v>Hälsoval</v>
      </c>
    </row>
    <row r="870" spans="1:7" x14ac:dyDescent="0.2">
      <c r="A870" s="10" t="str">
        <f t="shared" si="13"/>
        <v>0840019J01CA08</v>
      </c>
      <c r="B870" s="43" t="s">
        <v>20</v>
      </c>
      <c r="C870" s="43" t="s">
        <v>146</v>
      </c>
      <c r="D870" s="43" t="s">
        <v>262</v>
      </c>
      <c r="E870" s="44" t="s">
        <v>351</v>
      </c>
      <c r="F870" s="45">
        <v>232</v>
      </c>
      <c r="G870" s="14" t="str">
        <f>VLOOKUP(B870,'Akodens FV'!$A$1:$B$1981,2,FALSE)</f>
        <v>Hälsoval</v>
      </c>
    </row>
    <row r="871" spans="1:7" x14ac:dyDescent="0.2">
      <c r="A871" s="10" t="str">
        <f t="shared" si="13"/>
        <v>0840019J01CE02</v>
      </c>
      <c r="B871" s="43" t="s">
        <v>20</v>
      </c>
      <c r="C871" s="43" t="s">
        <v>146</v>
      </c>
      <c r="D871" s="43" t="s">
        <v>246</v>
      </c>
      <c r="E871" s="44" t="s">
        <v>352</v>
      </c>
      <c r="F871" s="45">
        <v>366</v>
      </c>
      <c r="G871" s="14" t="str">
        <f>VLOOKUP(B871,'Akodens FV'!$A$1:$B$1981,2,FALSE)</f>
        <v>Hälsoval</v>
      </c>
    </row>
    <row r="872" spans="1:7" x14ac:dyDescent="0.2">
      <c r="A872" s="10" t="str">
        <f t="shared" si="13"/>
        <v>0840019J01CF05</v>
      </c>
      <c r="B872" s="43" t="s">
        <v>20</v>
      </c>
      <c r="C872" s="43" t="s">
        <v>146</v>
      </c>
      <c r="D872" s="43" t="s">
        <v>251</v>
      </c>
      <c r="E872" s="44" t="s">
        <v>353</v>
      </c>
      <c r="F872" s="45">
        <v>122</v>
      </c>
      <c r="G872" s="14" t="str">
        <f>VLOOKUP(B872,'Akodens FV'!$A$1:$B$1981,2,FALSE)</f>
        <v>Hälsoval</v>
      </c>
    </row>
    <row r="873" spans="1:7" x14ac:dyDescent="0.2">
      <c r="A873" s="10" t="str">
        <f t="shared" si="13"/>
        <v>0840019J01CR02</v>
      </c>
      <c r="B873" s="43" t="s">
        <v>20</v>
      </c>
      <c r="C873" s="43" t="s">
        <v>146</v>
      </c>
      <c r="D873" s="43" t="s">
        <v>253</v>
      </c>
      <c r="E873" s="44" t="s">
        <v>640</v>
      </c>
      <c r="F873" s="45">
        <v>10</v>
      </c>
      <c r="G873" s="14" t="str">
        <f>VLOOKUP(B873,'Akodens FV'!$A$1:$B$1981,2,FALSE)</f>
        <v>Hälsoval</v>
      </c>
    </row>
    <row r="874" spans="1:7" x14ac:dyDescent="0.2">
      <c r="A874" s="10" t="str">
        <f t="shared" si="13"/>
        <v>0840019J01DB05</v>
      </c>
      <c r="B874" s="43" t="s">
        <v>20</v>
      </c>
      <c r="C874" s="43" t="s">
        <v>146</v>
      </c>
      <c r="D874" s="43" t="s">
        <v>261</v>
      </c>
      <c r="E874" s="44" t="s">
        <v>355</v>
      </c>
      <c r="F874" s="45">
        <v>7</v>
      </c>
      <c r="G874" s="14" t="str">
        <f>VLOOKUP(B874,'Akodens FV'!$A$1:$B$1981,2,FALSE)</f>
        <v>Hälsoval</v>
      </c>
    </row>
    <row r="875" spans="1:7" x14ac:dyDescent="0.2">
      <c r="A875" s="10" t="str">
        <f t="shared" si="13"/>
        <v>0840019J01EA01</v>
      </c>
      <c r="B875" s="43" t="s">
        <v>20</v>
      </c>
      <c r="C875" s="43" t="s">
        <v>146</v>
      </c>
      <c r="D875" s="43" t="s">
        <v>259</v>
      </c>
      <c r="E875" s="44" t="s">
        <v>356</v>
      </c>
      <c r="F875" s="45">
        <v>15</v>
      </c>
      <c r="G875" s="14" t="str">
        <f>VLOOKUP(B875,'Akodens FV'!$A$1:$B$1981,2,FALSE)</f>
        <v>Hälsoval</v>
      </c>
    </row>
    <row r="876" spans="1:7" x14ac:dyDescent="0.2">
      <c r="A876" s="10" t="str">
        <f t="shared" si="13"/>
        <v>0840019J01EE01</v>
      </c>
      <c r="B876" s="43" t="s">
        <v>20</v>
      </c>
      <c r="C876" s="43" t="s">
        <v>146</v>
      </c>
      <c r="D876" s="43" t="s">
        <v>258</v>
      </c>
      <c r="E876" s="44" t="s">
        <v>364</v>
      </c>
      <c r="F876" s="45">
        <v>18</v>
      </c>
      <c r="G876" s="14" t="str">
        <f>VLOOKUP(B876,'Akodens FV'!$A$1:$B$1981,2,FALSE)</f>
        <v>Hälsoval</v>
      </c>
    </row>
    <row r="877" spans="1:7" x14ac:dyDescent="0.2">
      <c r="A877" s="10" t="str">
        <f t="shared" si="13"/>
        <v>0840019J01FA01</v>
      </c>
      <c r="B877" s="43" t="s">
        <v>20</v>
      </c>
      <c r="C877" s="43" t="s">
        <v>146</v>
      </c>
      <c r="D877" s="43" t="s">
        <v>250</v>
      </c>
      <c r="E877" s="44" t="s">
        <v>357</v>
      </c>
      <c r="F877" s="45">
        <v>14</v>
      </c>
      <c r="G877" s="14" t="str">
        <f>VLOOKUP(B877,'Akodens FV'!$A$1:$B$1981,2,FALSE)</f>
        <v>Hälsoval</v>
      </c>
    </row>
    <row r="878" spans="1:7" x14ac:dyDescent="0.2">
      <c r="A878" s="10" t="str">
        <f t="shared" si="13"/>
        <v>0840019J01FA09</v>
      </c>
      <c r="B878" s="43" t="s">
        <v>20</v>
      </c>
      <c r="C878" s="43" t="s">
        <v>146</v>
      </c>
      <c r="D878" s="43" t="s">
        <v>257</v>
      </c>
      <c r="E878" s="44" t="s">
        <v>375</v>
      </c>
      <c r="F878" s="45">
        <v>2</v>
      </c>
      <c r="G878" s="14" t="str">
        <f>VLOOKUP(B878,'Akodens FV'!$A$1:$B$1981,2,FALSE)</f>
        <v>Hälsoval</v>
      </c>
    </row>
    <row r="879" spans="1:7" x14ac:dyDescent="0.2">
      <c r="A879" s="10" t="str">
        <f t="shared" si="13"/>
        <v>0840019J01FF01</v>
      </c>
      <c r="B879" s="43" t="s">
        <v>20</v>
      </c>
      <c r="C879" s="43" t="s">
        <v>146</v>
      </c>
      <c r="D879" s="43" t="s">
        <v>248</v>
      </c>
      <c r="E879" s="44" t="s">
        <v>358</v>
      </c>
      <c r="F879" s="45">
        <v>61</v>
      </c>
      <c r="G879" s="14" t="str">
        <f>VLOOKUP(B879,'Akodens FV'!$A$1:$B$1981,2,FALSE)</f>
        <v>Hälsoval</v>
      </c>
    </row>
    <row r="880" spans="1:7" x14ac:dyDescent="0.2">
      <c r="A880" s="10" t="str">
        <f t="shared" si="13"/>
        <v>0840019J01MA02</v>
      </c>
      <c r="B880" s="43" t="s">
        <v>20</v>
      </c>
      <c r="C880" s="43" t="s">
        <v>146</v>
      </c>
      <c r="D880" s="43" t="s">
        <v>252</v>
      </c>
      <c r="E880" s="44" t="s">
        <v>359</v>
      </c>
      <c r="F880" s="45">
        <v>38</v>
      </c>
      <c r="G880" s="14" t="str">
        <f>VLOOKUP(B880,'Akodens FV'!$A$1:$B$1981,2,FALSE)</f>
        <v>Hälsoval</v>
      </c>
    </row>
    <row r="881" spans="1:7" x14ac:dyDescent="0.2">
      <c r="A881" s="10" t="str">
        <f t="shared" si="13"/>
        <v>0840019J01XE01</v>
      </c>
      <c r="B881" s="43" t="s">
        <v>20</v>
      </c>
      <c r="C881" s="43" t="s">
        <v>146</v>
      </c>
      <c r="D881" s="43" t="s">
        <v>255</v>
      </c>
      <c r="E881" s="44" t="s">
        <v>361</v>
      </c>
      <c r="F881" s="45">
        <v>115</v>
      </c>
      <c r="G881" s="14" t="str">
        <f>VLOOKUP(B881,'Akodens FV'!$A$1:$B$1981,2,FALSE)</f>
        <v>Hälsoval</v>
      </c>
    </row>
    <row r="882" spans="1:7" x14ac:dyDescent="0.2">
      <c r="A882" s="10" t="str">
        <f t="shared" si="13"/>
        <v>0840020J01CA04</v>
      </c>
      <c r="B882" s="43" t="s">
        <v>59</v>
      </c>
      <c r="C882" s="43" t="s">
        <v>179</v>
      </c>
      <c r="D882" s="43" t="s">
        <v>247</v>
      </c>
      <c r="E882" s="44" t="s">
        <v>350</v>
      </c>
      <c r="F882" s="45">
        <v>1</v>
      </c>
      <c r="G882" s="14" t="str">
        <f>VLOOKUP(B882,'Akodens FV'!$A$1:$B$1981,2,FALSE)</f>
        <v>Hälsoval</v>
      </c>
    </row>
    <row r="883" spans="1:7" x14ac:dyDescent="0.2">
      <c r="A883" s="10" t="str">
        <f t="shared" si="13"/>
        <v>0840020J01CA08</v>
      </c>
      <c r="B883" s="43" t="s">
        <v>59</v>
      </c>
      <c r="C883" s="43" t="s">
        <v>179</v>
      </c>
      <c r="D883" s="43" t="s">
        <v>262</v>
      </c>
      <c r="E883" s="44" t="s">
        <v>351</v>
      </c>
      <c r="F883" s="45">
        <v>4</v>
      </c>
      <c r="G883" s="14" t="str">
        <f>VLOOKUP(B883,'Akodens FV'!$A$1:$B$1981,2,FALSE)</f>
        <v>Hälsoval</v>
      </c>
    </row>
    <row r="884" spans="1:7" x14ac:dyDescent="0.2">
      <c r="A884" s="10" t="str">
        <f t="shared" si="13"/>
        <v>0840020J01CE02</v>
      </c>
      <c r="B884" s="43" t="s">
        <v>59</v>
      </c>
      <c r="C884" s="43" t="s">
        <v>179</v>
      </c>
      <c r="D884" s="43" t="s">
        <v>246</v>
      </c>
      <c r="E884" s="44" t="s">
        <v>352</v>
      </c>
      <c r="F884" s="45">
        <v>2</v>
      </c>
      <c r="G884" s="14" t="str">
        <f>VLOOKUP(B884,'Akodens FV'!$A$1:$B$1981,2,FALSE)</f>
        <v>Hälsoval</v>
      </c>
    </row>
    <row r="885" spans="1:7" x14ac:dyDescent="0.2">
      <c r="A885" s="10" t="str">
        <f t="shared" si="13"/>
        <v>0840020J01CF05</v>
      </c>
      <c r="B885" s="43" t="s">
        <v>59</v>
      </c>
      <c r="C885" s="43" t="s">
        <v>179</v>
      </c>
      <c r="D885" s="43" t="s">
        <v>251</v>
      </c>
      <c r="E885" s="44" t="s">
        <v>353</v>
      </c>
      <c r="F885" s="45">
        <v>2</v>
      </c>
      <c r="G885" s="14" t="str">
        <f>VLOOKUP(B885,'Akodens FV'!$A$1:$B$1981,2,FALSE)</f>
        <v>Hälsoval</v>
      </c>
    </row>
    <row r="886" spans="1:7" x14ac:dyDescent="0.2">
      <c r="A886" s="10" t="str">
        <f t="shared" si="13"/>
        <v>0840020J01EA01</v>
      </c>
      <c r="B886" s="43" t="s">
        <v>59</v>
      </c>
      <c r="C886" s="43" t="s">
        <v>179</v>
      </c>
      <c r="D886" s="43" t="s">
        <v>259</v>
      </c>
      <c r="E886" s="44" t="s">
        <v>356</v>
      </c>
      <c r="F886" s="45">
        <v>1</v>
      </c>
      <c r="G886" s="14" t="str">
        <f>VLOOKUP(B886,'Akodens FV'!$A$1:$B$1981,2,FALSE)</f>
        <v>Hälsoval</v>
      </c>
    </row>
    <row r="887" spans="1:7" x14ac:dyDescent="0.2">
      <c r="A887" s="10" t="str">
        <f t="shared" si="13"/>
        <v>0840020J01FF01</v>
      </c>
      <c r="B887" s="43" t="s">
        <v>59</v>
      </c>
      <c r="C887" s="43" t="s">
        <v>179</v>
      </c>
      <c r="D887" s="43" t="s">
        <v>248</v>
      </c>
      <c r="E887" s="44" t="s">
        <v>358</v>
      </c>
      <c r="F887" s="45">
        <v>1</v>
      </c>
      <c r="G887" s="14" t="str">
        <f>VLOOKUP(B887,'Akodens FV'!$A$1:$B$1981,2,FALSE)</f>
        <v>Hälsoval</v>
      </c>
    </row>
    <row r="888" spans="1:7" x14ac:dyDescent="0.2">
      <c r="A888" s="10" t="str">
        <f t="shared" si="13"/>
        <v>0840020J01MA02</v>
      </c>
      <c r="B888" s="43" t="s">
        <v>59</v>
      </c>
      <c r="C888" s="43" t="s">
        <v>179</v>
      </c>
      <c r="D888" s="43" t="s">
        <v>252</v>
      </c>
      <c r="E888" s="44" t="s">
        <v>359</v>
      </c>
      <c r="F888" s="45">
        <v>1</v>
      </c>
      <c r="G888" s="14" t="str">
        <f>VLOOKUP(B888,'Akodens FV'!$A$1:$B$1981,2,FALSE)</f>
        <v>Hälsoval</v>
      </c>
    </row>
    <row r="889" spans="1:7" x14ac:dyDescent="0.2">
      <c r="A889" s="10" t="str">
        <f t="shared" si="13"/>
        <v>0840020J01XE01</v>
      </c>
      <c r="B889" s="43" t="s">
        <v>59</v>
      </c>
      <c r="C889" s="43" t="s">
        <v>179</v>
      </c>
      <c r="D889" s="43" t="s">
        <v>255</v>
      </c>
      <c r="E889" s="44" t="s">
        <v>361</v>
      </c>
      <c r="F889" s="45">
        <v>1</v>
      </c>
      <c r="G889" s="14" t="str">
        <f>VLOOKUP(B889,'Akodens FV'!$A$1:$B$1981,2,FALSE)</f>
        <v>Hälsoval</v>
      </c>
    </row>
    <row r="890" spans="1:7" x14ac:dyDescent="0.2">
      <c r="A890" s="10" t="str">
        <f t="shared" si="13"/>
        <v>0840025J01AA02</v>
      </c>
      <c r="B890" s="43" t="s">
        <v>4</v>
      </c>
      <c r="C890" s="43" t="s">
        <v>132</v>
      </c>
      <c r="D890" s="43" t="s">
        <v>249</v>
      </c>
      <c r="E890" s="44" t="s">
        <v>348</v>
      </c>
      <c r="F890" s="45">
        <v>224</v>
      </c>
      <c r="G890" s="14" t="str">
        <f>VLOOKUP(B890,'Akodens FV'!$A$1:$B$1981,2,FALSE)</f>
        <v>Hälsoval</v>
      </c>
    </row>
    <row r="891" spans="1:7" x14ac:dyDescent="0.2">
      <c r="A891" s="10" t="str">
        <f t="shared" si="13"/>
        <v>0840025J01AA04</v>
      </c>
      <c r="B891" s="43" t="s">
        <v>4</v>
      </c>
      <c r="C891" s="43" t="s">
        <v>132</v>
      </c>
      <c r="D891" s="43" t="s">
        <v>264</v>
      </c>
      <c r="E891" s="44" t="s">
        <v>349</v>
      </c>
      <c r="F891" s="45">
        <v>33</v>
      </c>
      <c r="G891" s="14" t="str">
        <f>VLOOKUP(B891,'Akodens FV'!$A$1:$B$1981,2,FALSE)</f>
        <v>Hälsoval</v>
      </c>
    </row>
    <row r="892" spans="1:7" x14ac:dyDescent="0.2">
      <c r="A892" s="10" t="str">
        <f t="shared" si="13"/>
        <v>0840025J01AA07</v>
      </c>
      <c r="B892" s="43" t="s">
        <v>4</v>
      </c>
      <c r="C892" s="43" t="s">
        <v>132</v>
      </c>
      <c r="D892" s="43" t="s">
        <v>263</v>
      </c>
      <c r="E892" s="44" t="s">
        <v>363</v>
      </c>
      <c r="F892" s="45">
        <v>8</v>
      </c>
      <c r="G892" s="14" t="str">
        <f>VLOOKUP(B892,'Akodens FV'!$A$1:$B$1981,2,FALSE)</f>
        <v>Hälsoval</v>
      </c>
    </row>
    <row r="893" spans="1:7" x14ac:dyDescent="0.2">
      <c r="A893" s="10" t="str">
        <f t="shared" si="13"/>
        <v>0840025J01CA04</v>
      </c>
      <c r="B893" s="43" t="s">
        <v>4</v>
      </c>
      <c r="C893" s="43" t="s">
        <v>132</v>
      </c>
      <c r="D893" s="43" t="s">
        <v>247</v>
      </c>
      <c r="E893" s="44" t="s">
        <v>350</v>
      </c>
      <c r="F893" s="45">
        <v>87</v>
      </c>
      <c r="G893" s="14" t="str">
        <f>VLOOKUP(B893,'Akodens FV'!$A$1:$B$1981,2,FALSE)</f>
        <v>Hälsoval</v>
      </c>
    </row>
    <row r="894" spans="1:7" x14ac:dyDescent="0.2">
      <c r="A894" s="10" t="str">
        <f t="shared" si="13"/>
        <v>0840025J01CA08</v>
      </c>
      <c r="B894" s="43" t="s">
        <v>4</v>
      </c>
      <c r="C894" s="43" t="s">
        <v>132</v>
      </c>
      <c r="D894" s="43" t="s">
        <v>262</v>
      </c>
      <c r="E894" s="44" t="s">
        <v>351</v>
      </c>
      <c r="F894" s="45">
        <v>368</v>
      </c>
      <c r="G894" s="14" t="str">
        <f>VLOOKUP(B894,'Akodens FV'!$A$1:$B$1981,2,FALSE)</f>
        <v>Hälsoval</v>
      </c>
    </row>
    <row r="895" spans="1:7" x14ac:dyDescent="0.2">
      <c r="A895" s="10" t="str">
        <f t="shared" si="13"/>
        <v>0840025J01CE01</v>
      </c>
      <c r="B895" s="43" t="s">
        <v>4</v>
      </c>
      <c r="C895" s="43" t="s">
        <v>132</v>
      </c>
      <c r="D895" s="43" t="s">
        <v>281</v>
      </c>
      <c r="E895" s="44" t="s">
        <v>415</v>
      </c>
      <c r="F895" s="45">
        <v>1</v>
      </c>
      <c r="G895" s="14" t="str">
        <f>VLOOKUP(B895,'Akodens FV'!$A$1:$B$1981,2,FALSE)</f>
        <v>Hälsoval</v>
      </c>
    </row>
    <row r="896" spans="1:7" x14ac:dyDescent="0.2">
      <c r="A896" s="10" t="str">
        <f t="shared" si="13"/>
        <v>0840025J01CE02</v>
      </c>
      <c r="B896" s="43" t="s">
        <v>4</v>
      </c>
      <c r="C896" s="43" t="s">
        <v>132</v>
      </c>
      <c r="D896" s="43" t="s">
        <v>246</v>
      </c>
      <c r="E896" s="44" t="s">
        <v>352</v>
      </c>
      <c r="F896" s="45">
        <v>566</v>
      </c>
      <c r="G896" s="14" t="str">
        <f>VLOOKUP(B896,'Akodens FV'!$A$1:$B$1981,2,FALSE)</f>
        <v>Hälsoval</v>
      </c>
    </row>
    <row r="897" spans="1:7" x14ac:dyDescent="0.2">
      <c r="A897" s="10" t="str">
        <f t="shared" si="13"/>
        <v>0840025J01CF05</v>
      </c>
      <c r="B897" s="43" t="s">
        <v>4</v>
      </c>
      <c r="C897" s="43" t="s">
        <v>132</v>
      </c>
      <c r="D897" s="43" t="s">
        <v>251</v>
      </c>
      <c r="E897" s="44" t="s">
        <v>353</v>
      </c>
      <c r="F897" s="45">
        <v>254</v>
      </c>
      <c r="G897" s="14" t="str">
        <f>VLOOKUP(B897,'Akodens FV'!$A$1:$B$1981,2,FALSE)</f>
        <v>Hälsoval</v>
      </c>
    </row>
    <row r="898" spans="1:7" x14ac:dyDescent="0.2">
      <c r="A898" s="10" t="str">
        <f t="shared" si="13"/>
        <v>0840025J01CR02</v>
      </c>
      <c r="B898" s="43" t="s">
        <v>4</v>
      </c>
      <c r="C898" s="43" t="s">
        <v>132</v>
      </c>
      <c r="D898" s="43" t="s">
        <v>253</v>
      </c>
      <c r="E898" s="44" t="s">
        <v>640</v>
      </c>
      <c r="F898" s="45">
        <v>19</v>
      </c>
      <c r="G898" s="14" t="str">
        <f>VLOOKUP(B898,'Akodens FV'!$A$1:$B$1981,2,FALSE)</f>
        <v>Hälsoval</v>
      </c>
    </row>
    <row r="899" spans="1:7" x14ac:dyDescent="0.2">
      <c r="A899" s="10" t="str">
        <f t="shared" ref="A899:A962" si="14">B899&amp;D899</f>
        <v>0840025J01DB05</v>
      </c>
      <c r="B899" s="43" t="s">
        <v>4</v>
      </c>
      <c r="C899" s="43" t="s">
        <v>132</v>
      </c>
      <c r="D899" s="43" t="s">
        <v>261</v>
      </c>
      <c r="E899" s="44" t="s">
        <v>355</v>
      </c>
      <c r="F899" s="45">
        <v>8</v>
      </c>
      <c r="G899" s="14" t="str">
        <f>VLOOKUP(B899,'Akodens FV'!$A$1:$B$1981,2,FALSE)</f>
        <v>Hälsoval</v>
      </c>
    </row>
    <row r="900" spans="1:7" x14ac:dyDescent="0.2">
      <c r="A900" s="10" t="str">
        <f t="shared" si="14"/>
        <v>0840025J01DD01</v>
      </c>
      <c r="B900" s="43" t="s">
        <v>4</v>
      </c>
      <c r="C900" s="43" t="s">
        <v>132</v>
      </c>
      <c r="D900" s="43" t="s">
        <v>273</v>
      </c>
      <c r="E900" s="44" t="s">
        <v>424</v>
      </c>
      <c r="F900" s="45">
        <v>1</v>
      </c>
      <c r="G900" s="14" t="str">
        <f>VLOOKUP(B900,'Akodens FV'!$A$1:$B$1981,2,FALSE)</f>
        <v>Hälsoval</v>
      </c>
    </row>
    <row r="901" spans="1:7" x14ac:dyDescent="0.2">
      <c r="A901" s="10" t="str">
        <f t="shared" si="14"/>
        <v>0840025J01DD54</v>
      </c>
      <c r="B901" s="43" t="s">
        <v>4</v>
      </c>
      <c r="C901" s="43" t="s">
        <v>132</v>
      </c>
      <c r="D901" s="43" t="s">
        <v>563</v>
      </c>
      <c r="E901" s="44" t="s">
        <v>562</v>
      </c>
      <c r="F901" s="45">
        <v>1</v>
      </c>
      <c r="G901" s="14" t="str">
        <f>VLOOKUP(B901,'Akodens FV'!$A$1:$B$1981,2,FALSE)</f>
        <v>Hälsoval</v>
      </c>
    </row>
    <row r="902" spans="1:7" x14ac:dyDescent="0.2">
      <c r="A902" s="10" t="str">
        <f t="shared" si="14"/>
        <v>0840025J01EA01</v>
      </c>
      <c r="B902" s="43" t="s">
        <v>4</v>
      </c>
      <c r="C902" s="43" t="s">
        <v>132</v>
      </c>
      <c r="D902" s="43" t="s">
        <v>259</v>
      </c>
      <c r="E902" s="44" t="s">
        <v>356</v>
      </c>
      <c r="F902" s="45">
        <v>76</v>
      </c>
      <c r="G902" s="14" t="str">
        <f>VLOOKUP(B902,'Akodens FV'!$A$1:$B$1981,2,FALSE)</f>
        <v>Hälsoval</v>
      </c>
    </row>
    <row r="903" spans="1:7" x14ac:dyDescent="0.2">
      <c r="A903" s="10" t="str">
        <f t="shared" si="14"/>
        <v>0840025J01EE01</v>
      </c>
      <c r="B903" s="43" t="s">
        <v>4</v>
      </c>
      <c r="C903" s="43" t="s">
        <v>132</v>
      </c>
      <c r="D903" s="43" t="s">
        <v>258</v>
      </c>
      <c r="E903" s="44" t="s">
        <v>364</v>
      </c>
      <c r="F903" s="45">
        <v>15</v>
      </c>
      <c r="G903" s="14" t="str">
        <f>VLOOKUP(B903,'Akodens FV'!$A$1:$B$1981,2,FALSE)</f>
        <v>Hälsoval</v>
      </c>
    </row>
    <row r="904" spans="1:7" x14ac:dyDescent="0.2">
      <c r="A904" s="10" t="str">
        <f t="shared" si="14"/>
        <v>0840025J01FA01</v>
      </c>
      <c r="B904" s="43" t="s">
        <v>4</v>
      </c>
      <c r="C904" s="43" t="s">
        <v>132</v>
      </c>
      <c r="D904" s="43" t="s">
        <v>250</v>
      </c>
      <c r="E904" s="44" t="s">
        <v>357</v>
      </c>
      <c r="F904" s="45">
        <v>13</v>
      </c>
      <c r="G904" s="14" t="str">
        <f>VLOOKUP(B904,'Akodens FV'!$A$1:$B$1981,2,FALSE)</f>
        <v>Hälsoval</v>
      </c>
    </row>
    <row r="905" spans="1:7" x14ac:dyDescent="0.2">
      <c r="A905" s="10" t="str">
        <f t="shared" si="14"/>
        <v>0840025J01FA09</v>
      </c>
      <c r="B905" s="43" t="s">
        <v>4</v>
      </c>
      <c r="C905" s="43" t="s">
        <v>132</v>
      </c>
      <c r="D905" s="43" t="s">
        <v>257</v>
      </c>
      <c r="E905" s="44" t="s">
        <v>375</v>
      </c>
      <c r="F905" s="45">
        <v>2</v>
      </c>
      <c r="G905" s="14" t="str">
        <f>VLOOKUP(B905,'Akodens FV'!$A$1:$B$1981,2,FALSE)</f>
        <v>Hälsoval</v>
      </c>
    </row>
    <row r="906" spans="1:7" x14ac:dyDescent="0.2">
      <c r="A906" s="10" t="str">
        <f t="shared" si="14"/>
        <v>0840025J01FA10</v>
      </c>
      <c r="B906" s="43" t="s">
        <v>4</v>
      </c>
      <c r="C906" s="43" t="s">
        <v>132</v>
      </c>
      <c r="D906" s="43" t="s">
        <v>268</v>
      </c>
      <c r="E906" s="44" t="s">
        <v>368</v>
      </c>
      <c r="F906" s="45">
        <v>3</v>
      </c>
      <c r="G906" s="14" t="str">
        <f>VLOOKUP(B906,'Akodens FV'!$A$1:$B$1981,2,FALSE)</f>
        <v>Hälsoval</v>
      </c>
    </row>
    <row r="907" spans="1:7" x14ac:dyDescent="0.2">
      <c r="A907" s="10" t="str">
        <f t="shared" si="14"/>
        <v>0840025J01FF01</v>
      </c>
      <c r="B907" s="43" t="s">
        <v>4</v>
      </c>
      <c r="C907" s="43" t="s">
        <v>132</v>
      </c>
      <c r="D907" s="43" t="s">
        <v>248</v>
      </c>
      <c r="E907" s="44" t="s">
        <v>358</v>
      </c>
      <c r="F907" s="45">
        <v>96</v>
      </c>
      <c r="G907" s="14" t="str">
        <f>VLOOKUP(B907,'Akodens FV'!$A$1:$B$1981,2,FALSE)</f>
        <v>Hälsoval</v>
      </c>
    </row>
    <row r="908" spans="1:7" x14ac:dyDescent="0.2">
      <c r="A908" s="10" t="str">
        <f t="shared" si="14"/>
        <v>0840025J01MA02</v>
      </c>
      <c r="B908" s="43" t="s">
        <v>4</v>
      </c>
      <c r="C908" s="43" t="s">
        <v>132</v>
      </c>
      <c r="D908" s="43" t="s">
        <v>252</v>
      </c>
      <c r="E908" s="44" t="s">
        <v>359</v>
      </c>
      <c r="F908" s="45">
        <v>146</v>
      </c>
      <c r="G908" s="14" t="str">
        <f>VLOOKUP(B908,'Akodens FV'!$A$1:$B$1981,2,FALSE)</f>
        <v>Hälsoval</v>
      </c>
    </row>
    <row r="909" spans="1:7" x14ac:dyDescent="0.2">
      <c r="A909" s="10" t="str">
        <f t="shared" si="14"/>
        <v>0840025J01XE01</v>
      </c>
      <c r="B909" s="43" t="s">
        <v>4</v>
      </c>
      <c r="C909" s="43" t="s">
        <v>132</v>
      </c>
      <c r="D909" s="43" t="s">
        <v>255</v>
      </c>
      <c r="E909" s="44" t="s">
        <v>361</v>
      </c>
      <c r="F909" s="45">
        <v>259</v>
      </c>
      <c r="G909" s="14" t="str">
        <f>VLOOKUP(B909,'Akodens FV'!$A$1:$B$1981,2,FALSE)</f>
        <v>Hälsoval</v>
      </c>
    </row>
    <row r="910" spans="1:7" x14ac:dyDescent="0.2">
      <c r="A910" s="10" t="str">
        <f t="shared" si="14"/>
        <v>0840032J01AA02</v>
      </c>
      <c r="B910" s="43" t="s">
        <v>27</v>
      </c>
      <c r="C910" s="43" t="s">
        <v>150</v>
      </c>
      <c r="D910" s="43" t="s">
        <v>249</v>
      </c>
      <c r="E910" s="44" t="s">
        <v>348</v>
      </c>
      <c r="F910" s="45">
        <v>54</v>
      </c>
      <c r="G910" s="14" t="str">
        <f>VLOOKUP(B910,'Akodens FV'!$A$1:$B$1981,2,FALSE)</f>
        <v>Hälsoval</v>
      </c>
    </row>
    <row r="911" spans="1:7" x14ac:dyDescent="0.2">
      <c r="A911" s="10" t="str">
        <f t="shared" si="14"/>
        <v>0840032J01AA04</v>
      </c>
      <c r="B911" s="43" t="s">
        <v>27</v>
      </c>
      <c r="C911" s="43" t="s">
        <v>150</v>
      </c>
      <c r="D911" s="43" t="s">
        <v>264</v>
      </c>
      <c r="E911" s="44" t="s">
        <v>349</v>
      </c>
      <c r="F911" s="45">
        <v>13</v>
      </c>
      <c r="G911" s="14" t="str">
        <f>VLOOKUP(B911,'Akodens FV'!$A$1:$B$1981,2,FALSE)</f>
        <v>Hälsoval</v>
      </c>
    </row>
    <row r="912" spans="1:7" x14ac:dyDescent="0.2">
      <c r="A912" s="10" t="str">
        <f t="shared" si="14"/>
        <v>0840032J01CA04</v>
      </c>
      <c r="B912" s="43" t="s">
        <v>27</v>
      </c>
      <c r="C912" s="43" t="s">
        <v>150</v>
      </c>
      <c r="D912" s="43" t="s">
        <v>247</v>
      </c>
      <c r="E912" s="44" t="s">
        <v>350</v>
      </c>
      <c r="F912" s="45">
        <v>31</v>
      </c>
      <c r="G912" s="14" t="str">
        <f>VLOOKUP(B912,'Akodens FV'!$A$1:$B$1981,2,FALSE)</f>
        <v>Hälsoval</v>
      </c>
    </row>
    <row r="913" spans="1:7" x14ac:dyDescent="0.2">
      <c r="A913" s="10" t="str">
        <f t="shared" si="14"/>
        <v>0840032J01CA08</v>
      </c>
      <c r="B913" s="43" t="s">
        <v>27</v>
      </c>
      <c r="C913" s="43" t="s">
        <v>150</v>
      </c>
      <c r="D913" s="43" t="s">
        <v>262</v>
      </c>
      <c r="E913" s="44" t="s">
        <v>351</v>
      </c>
      <c r="F913" s="45">
        <v>169</v>
      </c>
      <c r="G913" s="14" t="str">
        <f>VLOOKUP(B913,'Akodens FV'!$A$1:$B$1981,2,FALSE)</f>
        <v>Hälsoval</v>
      </c>
    </row>
    <row r="914" spans="1:7" x14ac:dyDescent="0.2">
      <c r="A914" s="10" t="str">
        <f t="shared" si="14"/>
        <v>0840032J01CE02</v>
      </c>
      <c r="B914" s="43" t="s">
        <v>27</v>
      </c>
      <c r="C914" s="43" t="s">
        <v>150</v>
      </c>
      <c r="D914" s="43" t="s">
        <v>246</v>
      </c>
      <c r="E914" s="44" t="s">
        <v>352</v>
      </c>
      <c r="F914" s="45">
        <v>170</v>
      </c>
      <c r="G914" s="14" t="str">
        <f>VLOOKUP(B914,'Akodens FV'!$A$1:$B$1981,2,FALSE)</f>
        <v>Hälsoval</v>
      </c>
    </row>
    <row r="915" spans="1:7" x14ac:dyDescent="0.2">
      <c r="A915" s="10" t="str">
        <f t="shared" si="14"/>
        <v>0840032J01CF05</v>
      </c>
      <c r="B915" s="43" t="s">
        <v>27</v>
      </c>
      <c r="C915" s="43" t="s">
        <v>150</v>
      </c>
      <c r="D915" s="43" t="s">
        <v>251</v>
      </c>
      <c r="E915" s="44" t="s">
        <v>353</v>
      </c>
      <c r="F915" s="45">
        <v>110</v>
      </c>
      <c r="G915" s="14" t="str">
        <f>VLOOKUP(B915,'Akodens FV'!$A$1:$B$1981,2,FALSE)</f>
        <v>Hälsoval</v>
      </c>
    </row>
    <row r="916" spans="1:7" x14ac:dyDescent="0.2">
      <c r="A916" s="10" t="str">
        <f t="shared" si="14"/>
        <v>0840032J01CR02</v>
      </c>
      <c r="B916" s="43" t="s">
        <v>27</v>
      </c>
      <c r="C916" s="43" t="s">
        <v>150</v>
      </c>
      <c r="D916" s="43" t="s">
        <v>253</v>
      </c>
      <c r="E916" s="44" t="s">
        <v>640</v>
      </c>
      <c r="F916" s="45">
        <v>10</v>
      </c>
      <c r="G916" s="14" t="str">
        <f>VLOOKUP(B916,'Akodens FV'!$A$1:$B$1981,2,FALSE)</f>
        <v>Hälsoval</v>
      </c>
    </row>
    <row r="917" spans="1:7" x14ac:dyDescent="0.2">
      <c r="A917" s="10" t="str">
        <f t="shared" si="14"/>
        <v>0840032J01DB05</v>
      </c>
      <c r="B917" s="43" t="s">
        <v>27</v>
      </c>
      <c r="C917" s="43" t="s">
        <v>150</v>
      </c>
      <c r="D917" s="43" t="s">
        <v>261</v>
      </c>
      <c r="E917" s="44" t="s">
        <v>355</v>
      </c>
      <c r="F917" s="45">
        <v>8</v>
      </c>
      <c r="G917" s="14" t="str">
        <f>VLOOKUP(B917,'Akodens FV'!$A$1:$B$1981,2,FALSE)</f>
        <v>Hälsoval</v>
      </c>
    </row>
    <row r="918" spans="1:7" x14ac:dyDescent="0.2">
      <c r="A918" s="10" t="str">
        <f t="shared" si="14"/>
        <v>0840032J01EA01</v>
      </c>
      <c r="B918" s="43" t="s">
        <v>27</v>
      </c>
      <c r="C918" s="43" t="s">
        <v>150</v>
      </c>
      <c r="D918" s="43" t="s">
        <v>259</v>
      </c>
      <c r="E918" s="44" t="s">
        <v>356</v>
      </c>
      <c r="F918" s="45">
        <v>13</v>
      </c>
      <c r="G918" s="14" t="str">
        <f>VLOOKUP(B918,'Akodens FV'!$A$1:$B$1981,2,FALSE)</f>
        <v>Hälsoval</v>
      </c>
    </row>
    <row r="919" spans="1:7" x14ac:dyDescent="0.2">
      <c r="A919" s="10" t="str">
        <f t="shared" si="14"/>
        <v>0840032J01EE01</v>
      </c>
      <c r="B919" s="43" t="s">
        <v>27</v>
      </c>
      <c r="C919" s="43" t="s">
        <v>150</v>
      </c>
      <c r="D919" s="43" t="s">
        <v>258</v>
      </c>
      <c r="E919" s="44" t="s">
        <v>364</v>
      </c>
      <c r="F919" s="45">
        <v>6</v>
      </c>
      <c r="G919" s="14" t="str">
        <f>VLOOKUP(B919,'Akodens FV'!$A$1:$B$1981,2,FALSE)</f>
        <v>Hälsoval</v>
      </c>
    </row>
    <row r="920" spans="1:7" x14ac:dyDescent="0.2">
      <c r="A920" s="10" t="str">
        <f t="shared" si="14"/>
        <v>0840032J01FA01</v>
      </c>
      <c r="B920" s="43" t="s">
        <v>27</v>
      </c>
      <c r="C920" s="43" t="s">
        <v>150</v>
      </c>
      <c r="D920" s="43" t="s">
        <v>250</v>
      </c>
      <c r="E920" s="44" t="s">
        <v>357</v>
      </c>
      <c r="F920" s="45">
        <v>3</v>
      </c>
      <c r="G920" s="14" t="str">
        <f>VLOOKUP(B920,'Akodens FV'!$A$1:$B$1981,2,FALSE)</f>
        <v>Hälsoval</v>
      </c>
    </row>
    <row r="921" spans="1:7" x14ac:dyDescent="0.2">
      <c r="A921" s="10" t="str">
        <f t="shared" si="14"/>
        <v>0840032J01FA09</v>
      </c>
      <c r="B921" s="43" t="s">
        <v>27</v>
      </c>
      <c r="C921" s="43" t="s">
        <v>150</v>
      </c>
      <c r="D921" s="43" t="s">
        <v>257</v>
      </c>
      <c r="E921" s="44" t="s">
        <v>375</v>
      </c>
      <c r="F921" s="45">
        <v>1</v>
      </c>
      <c r="G921" s="14" t="str">
        <f>VLOOKUP(B921,'Akodens FV'!$A$1:$B$1981,2,FALSE)</f>
        <v>Hälsoval</v>
      </c>
    </row>
    <row r="922" spans="1:7" x14ac:dyDescent="0.2">
      <c r="A922" s="10" t="str">
        <f t="shared" si="14"/>
        <v>0840032J01FF01</v>
      </c>
      <c r="B922" s="43" t="s">
        <v>27</v>
      </c>
      <c r="C922" s="43" t="s">
        <v>150</v>
      </c>
      <c r="D922" s="43" t="s">
        <v>248</v>
      </c>
      <c r="E922" s="44" t="s">
        <v>358</v>
      </c>
      <c r="F922" s="45">
        <v>35</v>
      </c>
      <c r="G922" s="14" t="str">
        <f>VLOOKUP(B922,'Akodens FV'!$A$1:$B$1981,2,FALSE)</f>
        <v>Hälsoval</v>
      </c>
    </row>
    <row r="923" spans="1:7" x14ac:dyDescent="0.2">
      <c r="A923" s="10" t="str">
        <f t="shared" si="14"/>
        <v>0840032J01MA02</v>
      </c>
      <c r="B923" s="43" t="s">
        <v>27</v>
      </c>
      <c r="C923" s="43" t="s">
        <v>150</v>
      </c>
      <c r="D923" s="43" t="s">
        <v>252</v>
      </c>
      <c r="E923" s="44" t="s">
        <v>359</v>
      </c>
      <c r="F923" s="45">
        <v>37</v>
      </c>
      <c r="G923" s="14" t="str">
        <f>VLOOKUP(B923,'Akodens FV'!$A$1:$B$1981,2,FALSE)</f>
        <v>Hälsoval</v>
      </c>
    </row>
    <row r="924" spans="1:7" x14ac:dyDescent="0.2">
      <c r="A924" s="10" t="str">
        <f t="shared" si="14"/>
        <v>0840032J01XE01</v>
      </c>
      <c r="B924" s="43" t="s">
        <v>27</v>
      </c>
      <c r="C924" s="43" t="s">
        <v>150</v>
      </c>
      <c r="D924" s="43" t="s">
        <v>255</v>
      </c>
      <c r="E924" s="44" t="s">
        <v>361</v>
      </c>
      <c r="F924" s="45">
        <v>92</v>
      </c>
      <c r="G924" s="14" t="str">
        <f>VLOOKUP(B924,'Akodens FV'!$A$1:$B$1981,2,FALSE)</f>
        <v>Hälsoval</v>
      </c>
    </row>
    <row r="925" spans="1:7" x14ac:dyDescent="0.2">
      <c r="A925" s="10" t="str">
        <f t="shared" si="14"/>
        <v>0840033J01AA02</v>
      </c>
      <c r="B925" s="43" t="s">
        <v>12</v>
      </c>
      <c r="C925" s="43" t="s">
        <v>140</v>
      </c>
      <c r="D925" s="43" t="s">
        <v>249</v>
      </c>
      <c r="E925" s="44" t="s">
        <v>348</v>
      </c>
      <c r="F925" s="45">
        <v>108</v>
      </c>
      <c r="G925" s="14" t="str">
        <f>VLOOKUP(B925,'Akodens FV'!$A$1:$B$1981,2,FALSE)</f>
        <v>Hälsoval</v>
      </c>
    </row>
    <row r="926" spans="1:7" x14ac:dyDescent="0.2">
      <c r="A926" s="10" t="str">
        <f t="shared" si="14"/>
        <v>0840033J01AA04</v>
      </c>
      <c r="B926" s="43" t="s">
        <v>12</v>
      </c>
      <c r="C926" s="43" t="s">
        <v>140</v>
      </c>
      <c r="D926" s="43" t="s">
        <v>264</v>
      </c>
      <c r="E926" s="44" t="s">
        <v>349</v>
      </c>
      <c r="F926" s="45">
        <v>43</v>
      </c>
      <c r="G926" s="14" t="str">
        <f>VLOOKUP(B926,'Akodens FV'!$A$1:$B$1981,2,FALSE)</f>
        <v>Hälsoval</v>
      </c>
    </row>
    <row r="927" spans="1:7" x14ac:dyDescent="0.2">
      <c r="A927" s="10" t="str">
        <f t="shared" si="14"/>
        <v>0840033J01AA07</v>
      </c>
      <c r="B927" s="43" t="s">
        <v>12</v>
      </c>
      <c r="C927" s="43" t="s">
        <v>140</v>
      </c>
      <c r="D927" s="43" t="s">
        <v>263</v>
      </c>
      <c r="E927" s="44" t="s">
        <v>363</v>
      </c>
      <c r="F927" s="45">
        <v>4</v>
      </c>
      <c r="G927" s="14" t="str">
        <f>VLOOKUP(B927,'Akodens FV'!$A$1:$B$1981,2,FALSE)</f>
        <v>Hälsoval</v>
      </c>
    </row>
    <row r="928" spans="1:7" x14ac:dyDescent="0.2">
      <c r="A928" s="10" t="str">
        <f t="shared" si="14"/>
        <v>0840033J01CA04</v>
      </c>
      <c r="B928" s="43" t="s">
        <v>12</v>
      </c>
      <c r="C928" s="43" t="s">
        <v>140</v>
      </c>
      <c r="D928" s="43" t="s">
        <v>247</v>
      </c>
      <c r="E928" s="44" t="s">
        <v>350</v>
      </c>
      <c r="F928" s="45">
        <v>58</v>
      </c>
      <c r="G928" s="14" t="str">
        <f>VLOOKUP(B928,'Akodens FV'!$A$1:$B$1981,2,FALSE)</f>
        <v>Hälsoval</v>
      </c>
    </row>
    <row r="929" spans="1:7" x14ac:dyDescent="0.2">
      <c r="A929" s="10" t="str">
        <f t="shared" si="14"/>
        <v>0840033J01CA08</v>
      </c>
      <c r="B929" s="43" t="s">
        <v>12</v>
      </c>
      <c r="C929" s="43" t="s">
        <v>140</v>
      </c>
      <c r="D929" s="43" t="s">
        <v>262</v>
      </c>
      <c r="E929" s="44" t="s">
        <v>351</v>
      </c>
      <c r="F929" s="45">
        <v>268</v>
      </c>
      <c r="G929" s="14" t="str">
        <f>VLOOKUP(B929,'Akodens FV'!$A$1:$B$1981,2,FALSE)</f>
        <v>Hälsoval</v>
      </c>
    </row>
    <row r="930" spans="1:7" x14ac:dyDescent="0.2">
      <c r="A930" s="10" t="str">
        <f t="shared" si="14"/>
        <v>0840033J01CE02</v>
      </c>
      <c r="B930" s="43" t="s">
        <v>12</v>
      </c>
      <c r="C930" s="43" t="s">
        <v>140</v>
      </c>
      <c r="D930" s="43" t="s">
        <v>246</v>
      </c>
      <c r="E930" s="44" t="s">
        <v>352</v>
      </c>
      <c r="F930" s="45">
        <v>599</v>
      </c>
      <c r="G930" s="14" t="str">
        <f>VLOOKUP(B930,'Akodens FV'!$A$1:$B$1981,2,FALSE)</f>
        <v>Hälsoval</v>
      </c>
    </row>
    <row r="931" spans="1:7" x14ac:dyDescent="0.2">
      <c r="A931" s="10" t="str">
        <f t="shared" si="14"/>
        <v>0840033J01CF05</v>
      </c>
      <c r="B931" s="43" t="s">
        <v>12</v>
      </c>
      <c r="C931" s="43" t="s">
        <v>140</v>
      </c>
      <c r="D931" s="43" t="s">
        <v>251</v>
      </c>
      <c r="E931" s="44" t="s">
        <v>353</v>
      </c>
      <c r="F931" s="45">
        <v>247</v>
      </c>
      <c r="G931" s="14" t="str">
        <f>VLOOKUP(B931,'Akodens FV'!$A$1:$B$1981,2,FALSE)</f>
        <v>Hälsoval</v>
      </c>
    </row>
    <row r="932" spans="1:7" x14ac:dyDescent="0.2">
      <c r="A932" s="10" t="str">
        <f t="shared" si="14"/>
        <v>0840033J01CR02</v>
      </c>
      <c r="B932" s="43" t="s">
        <v>12</v>
      </c>
      <c r="C932" s="43" t="s">
        <v>140</v>
      </c>
      <c r="D932" s="43" t="s">
        <v>253</v>
      </c>
      <c r="E932" s="44" t="s">
        <v>640</v>
      </c>
      <c r="F932" s="45">
        <v>19</v>
      </c>
      <c r="G932" s="14" t="str">
        <f>VLOOKUP(B932,'Akodens FV'!$A$1:$B$1981,2,FALSE)</f>
        <v>Hälsoval</v>
      </c>
    </row>
    <row r="933" spans="1:7" x14ac:dyDescent="0.2">
      <c r="A933" s="10" t="str">
        <f t="shared" si="14"/>
        <v>0840033J01DB05</v>
      </c>
      <c r="B933" s="43" t="s">
        <v>12</v>
      </c>
      <c r="C933" s="43" t="s">
        <v>140</v>
      </c>
      <c r="D933" s="43" t="s">
        <v>261</v>
      </c>
      <c r="E933" s="44" t="s">
        <v>355</v>
      </c>
      <c r="F933" s="45">
        <v>20</v>
      </c>
      <c r="G933" s="14" t="str">
        <f>VLOOKUP(B933,'Akodens FV'!$A$1:$B$1981,2,FALSE)</f>
        <v>Hälsoval</v>
      </c>
    </row>
    <row r="934" spans="1:7" x14ac:dyDescent="0.2">
      <c r="A934" s="10" t="str">
        <f t="shared" si="14"/>
        <v>0840033J01EA01</v>
      </c>
      <c r="B934" s="43" t="s">
        <v>12</v>
      </c>
      <c r="C934" s="43" t="s">
        <v>140</v>
      </c>
      <c r="D934" s="43" t="s">
        <v>259</v>
      </c>
      <c r="E934" s="44" t="s">
        <v>356</v>
      </c>
      <c r="F934" s="45">
        <v>37</v>
      </c>
      <c r="G934" s="14" t="str">
        <f>VLOOKUP(B934,'Akodens FV'!$A$1:$B$1981,2,FALSE)</f>
        <v>Hälsoval</v>
      </c>
    </row>
    <row r="935" spans="1:7" x14ac:dyDescent="0.2">
      <c r="A935" s="10" t="str">
        <f t="shared" si="14"/>
        <v>0840033J01EE01</v>
      </c>
      <c r="B935" s="43" t="s">
        <v>12</v>
      </c>
      <c r="C935" s="43" t="s">
        <v>140</v>
      </c>
      <c r="D935" s="43" t="s">
        <v>258</v>
      </c>
      <c r="E935" s="44" t="s">
        <v>364</v>
      </c>
      <c r="F935" s="45">
        <v>15</v>
      </c>
      <c r="G935" s="14" t="str">
        <f>VLOOKUP(B935,'Akodens FV'!$A$1:$B$1981,2,FALSE)</f>
        <v>Hälsoval</v>
      </c>
    </row>
    <row r="936" spans="1:7" x14ac:dyDescent="0.2">
      <c r="A936" s="10" t="str">
        <f t="shared" si="14"/>
        <v>0840033J01FA01</v>
      </c>
      <c r="B936" s="43" t="s">
        <v>12</v>
      </c>
      <c r="C936" s="43" t="s">
        <v>140</v>
      </c>
      <c r="D936" s="43" t="s">
        <v>250</v>
      </c>
      <c r="E936" s="44" t="s">
        <v>357</v>
      </c>
      <c r="F936" s="45">
        <v>30</v>
      </c>
      <c r="G936" s="14" t="str">
        <f>VLOOKUP(B936,'Akodens FV'!$A$1:$B$1981,2,FALSE)</f>
        <v>Hälsoval</v>
      </c>
    </row>
    <row r="937" spans="1:7" x14ac:dyDescent="0.2">
      <c r="A937" s="10" t="str">
        <f t="shared" si="14"/>
        <v>0840033J01FA09</v>
      </c>
      <c r="B937" s="43" t="s">
        <v>12</v>
      </c>
      <c r="C937" s="43" t="s">
        <v>140</v>
      </c>
      <c r="D937" s="43" t="s">
        <v>257</v>
      </c>
      <c r="E937" s="44" t="s">
        <v>375</v>
      </c>
      <c r="F937" s="45">
        <v>8</v>
      </c>
      <c r="G937" s="14" t="str">
        <f>VLOOKUP(B937,'Akodens FV'!$A$1:$B$1981,2,FALSE)</f>
        <v>Hälsoval</v>
      </c>
    </row>
    <row r="938" spans="1:7" x14ac:dyDescent="0.2">
      <c r="A938" s="10" t="str">
        <f t="shared" si="14"/>
        <v>0840033J01FF01</v>
      </c>
      <c r="B938" s="43" t="s">
        <v>12</v>
      </c>
      <c r="C938" s="43" t="s">
        <v>140</v>
      </c>
      <c r="D938" s="43" t="s">
        <v>248</v>
      </c>
      <c r="E938" s="44" t="s">
        <v>358</v>
      </c>
      <c r="F938" s="45">
        <v>71</v>
      </c>
      <c r="G938" s="14" t="str">
        <f>VLOOKUP(B938,'Akodens FV'!$A$1:$B$1981,2,FALSE)</f>
        <v>Hälsoval</v>
      </c>
    </row>
    <row r="939" spans="1:7" x14ac:dyDescent="0.2">
      <c r="A939" s="10" t="str">
        <f t="shared" si="14"/>
        <v>0840033J01MA02</v>
      </c>
      <c r="B939" s="43" t="s">
        <v>12</v>
      </c>
      <c r="C939" s="43" t="s">
        <v>140</v>
      </c>
      <c r="D939" s="43" t="s">
        <v>252</v>
      </c>
      <c r="E939" s="44" t="s">
        <v>359</v>
      </c>
      <c r="F939" s="45">
        <v>82</v>
      </c>
      <c r="G939" s="14" t="str">
        <f>VLOOKUP(B939,'Akodens FV'!$A$1:$B$1981,2,FALSE)</f>
        <v>Hälsoval</v>
      </c>
    </row>
    <row r="940" spans="1:7" x14ac:dyDescent="0.2">
      <c r="A940" s="10" t="str">
        <f t="shared" si="14"/>
        <v>0840033J01XE01</v>
      </c>
      <c r="B940" s="43" t="s">
        <v>12</v>
      </c>
      <c r="C940" s="43" t="s">
        <v>140</v>
      </c>
      <c r="D940" s="43" t="s">
        <v>255</v>
      </c>
      <c r="E940" s="44" t="s">
        <v>361</v>
      </c>
      <c r="F940" s="45">
        <v>204</v>
      </c>
      <c r="G940" s="14" t="str">
        <f>VLOOKUP(B940,'Akodens FV'!$A$1:$B$1981,2,FALSE)</f>
        <v>Hälsoval</v>
      </c>
    </row>
    <row r="941" spans="1:7" x14ac:dyDescent="0.2">
      <c r="A941" s="10" t="str">
        <f t="shared" si="14"/>
        <v>0840039J01AA02</v>
      </c>
      <c r="B941" s="43" t="s">
        <v>6</v>
      </c>
      <c r="C941" s="43" t="s">
        <v>134</v>
      </c>
      <c r="D941" s="43" t="s">
        <v>249</v>
      </c>
      <c r="E941" s="44" t="s">
        <v>348</v>
      </c>
      <c r="F941" s="45">
        <v>147</v>
      </c>
      <c r="G941" s="14" t="str">
        <f>VLOOKUP(B941,'Akodens FV'!$A$1:$B$1981,2,FALSE)</f>
        <v>Hälsoval</v>
      </c>
    </row>
    <row r="942" spans="1:7" x14ac:dyDescent="0.2">
      <c r="A942" s="10" t="str">
        <f t="shared" si="14"/>
        <v>0840039J01AA04</v>
      </c>
      <c r="B942" s="43" t="s">
        <v>6</v>
      </c>
      <c r="C942" s="43" t="s">
        <v>134</v>
      </c>
      <c r="D942" s="43" t="s">
        <v>264</v>
      </c>
      <c r="E942" s="44" t="s">
        <v>349</v>
      </c>
      <c r="F942" s="45">
        <v>33</v>
      </c>
      <c r="G942" s="14" t="str">
        <f>VLOOKUP(B942,'Akodens FV'!$A$1:$B$1981,2,FALSE)</f>
        <v>Hälsoval</v>
      </c>
    </row>
    <row r="943" spans="1:7" x14ac:dyDescent="0.2">
      <c r="A943" s="10" t="str">
        <f t="shared" si="14"/>
        <v>0840039J01AA07</v>
      </c>
      <c r="B943" s="43" t="s">
        <v>6</v>
      </c>
      <c r="C943" s="43" t="s">
        <v>134</v>
      </c>
      <c r="D943" s="43" t="s">
        <v>263</v>
      </c>
      <c r="E943" s="44" t="s">
        <v>363</v>
      </c>
      <c r="F943" s="45">
        <v>4</v>
      </c>
      <c r="G943" s="14" t="str">
        <f>VLOOKUP(B943,'Akodens FV'!$A$1:$B$1981,2,FALSE)</f>
        <v>Hälsoval</v>
      </c>
    </row>
    <row r="944" spans="1:7" x14ac:dyDescent="0.2">
      <c r="A944" s="10" t="str">
        <f t="shared" si="14"/>
        <v>0840039J01CA04</v>
      </c>
      <c r="B944" s="43" t="s">
        <v>6</v>
      </c>
      <c r="C944" s="43" t="s">
        <v>134</v>
      </c>
      <c r="D944" s="43" t="s">
        <v>247</v>
      </c>
      <c r="E944" s="44" t="s">
        <v>350</v>
      </c>
      <c r="F944" s="45">
        <v>63</v>
      </c>
      <c r="G944" s="14" t="str">
        <f>VLOOKUP(B944,'Akodens FV'!$A$1:$B$1981,2,FALSE)</f>
        <v>Hälsoval</v>
      </c>
    </row>
    <row r="945" spans="1:7" x14ac:dyDescent="0.2">
      <c r="A945" s="10" t="str">
        <f t="shared" si="14"/>
        <v>0840039J01CA08</v>
      </c>
      <c r="B945" s="43" t="s">
        <v>6</v>
      </c>
      <c r="C945" s="43" t="s">
        <v>134</v>
      </c>
      <c r="D945" s="43" t="s">
        <v>262</v>
      </c>
      <c r="E945" s="44" t="s">
        <v>351</v>
      </c>
      <c r="F945" s="45">
        <v>199</v>
      </c>
      <c r="G945" s="14" t="str">
        <f>VLOOKUP(B945,'Akodens FV'!$A$1:$B$1981,2,FALSE)</f>
        <v>Hälsoval</v>
      </c>
    </row>
    <row r="946" spans="1:7" x14ac:dyDescent="0.2">
      <c r="A946" s="10" t="str">
        <f t="shared" si="14"/>
        <v>0840039J01CE02</v>
      </c>
      <c r="B946" s="43" t="s">
        <v>6</v>
      </c>
      <c r="C946" s="43" t="s">
        <v>134</v>
      </c>
      <c r="D946" s="43" t="s">
        <v>246</v>
      </c>
      <c r="E946" s="44" t="s">
        <v>352</v>
      </c>
      <c r="F946" s="45">
        <v>425</v>
      </c>
      <c r="G946" s="14" t="str">
        <f>VLOOKUP(B946,'Akodens FV'!$A$1:$B$1981,2,FALSE)</f>
        <v>Hälsoval</v>
      </c>
    </row>
    <row r="947" spans="1:7" x14ac:dyDescent="0.2">
      <c r="A947" s="10" t="str">
        <f t="shared" si="14"/>
        <v>0840039J01CF05</v>
      </c>
      <c r="B947" s="43" t="s">
        <v>6</v>
      </c>
      <c r="C947" s="43" t="s">
        <v>134</v>
      </c>
      <c r="D947" s="43" t="s">
        <v>251</v>
      </c>
      <c r="E947" s="44" t="s">
        <v>353</v>
      </c>
      <c r="F947" s="45">
        <v>188</v>
      </c>
      <c r="G947" s="14" t="str">
        <f>VLOOKUP(B947,'Akodens FV'!$A$1:$B$1981,2,FALSE)</f>
        <v>Hälsoval</v>
      </c>
    </row>
    <row r="948" spans="1:7" x14ac:dyDescent="0.2">
      <c r="A948" s="10" t="str">
        <f t="shared" si="14"/>
        <v>0840039J01CR02</v>
      </c>
      <c r="B948" s="43" t="s">
        <v>6</v>
      </c>
      <c r="C948" s="43" t="s">
        <v>134</v>
      </c>
      <c r="D948" s="43" t="s">
        <v>253</v>
      </c>
      <c r="E948" s="44" t="s">
        <v>640</v>
      </c>
      <c r="F948" s="45">
        <v>28</v>
      </c>
      <c r="G948" s="14" t="str">
        <f>VLOOKUP(B948,'Akodens FV'!$A$1:$B$1981,2,FALSE)</f>
        <v>Hälsoval</v>
      </c>
    </row>
    <row r="949" spans="1:7" x14ac:dyDescent="0.2">
      <c r="A949" s="10" t="str">
        <f t="shared" si="14"/>
        <v>0840039J01DB05</v>
      </c>
      <c r="B949" s="43" t="s">
        <v>6</v>
      </c>
      <c r="C949" s="43" t="s">
        <v>134</v>
      </c>
      <c r="D949" s="43" t="s">
        <v>261</v>
      </c>
      <c r="E949" s="44" t="s">
        <v>355</v>
      </c>
      <c r="F949" s="45">
        <v>9</v>
      </c>
      <c r="G949" s="14" t="str">
        <f>VLOOKUP(B949,'Akodens FV'!$A$1:$B$1981,2,FALSE)</f>
        <v>Hälsoval</v>
      </c>
    </row>
    <row r="950" spans="1:7" x14ac:dyDescent="0.2">
      <c r="A950" s="10" t="str">
        <f t="shared" si="14"/>
        <v>0840039J01EA01</v>
      </c>
      <c r="B950" s="43" t="s">
        <v>6</v>
      </c>
      <c r="C950" s="43" t="s">
        <v>134</v>
      </c>
      <c r="D950" s="43" t="s">
        <v>259</v>
      </c>
      <c r="E950" s="44" t="s">
        <v>356</v>
      </c>
      <c r="F950" s="45">
        <v>17</v>
      </c>
      <c r="G950" s="14" t="str">
        <f>VLOOKUP(B950,'Akodens FV'!$A$1:$B$1981,2,FALSE)</f>
        <v>Hälsoval</v>
      </c>
    </row>
    <row r="951" spans="1:7" x14ac:dyDescent="0.2">
      <c r="A951" s="10" t="str">
        <f t="shared" si="14"/>
        <v>0840039J01EE01</v>
      </c>
      <c r="B951" s="43" t="s">
        <v>6</v>
      </c>
      <c r="C951" s="43" t="s">
        <v>134</v>
      </c>
      <c r="D951" s="43" t="s">
        <v>258</v>
      </c>
      <c r="E951" s="44" t="s">
        <v>364</v>
      </c>
      <c r="F951" s="45">
        <v>33</v>
      </c>
      <c r="G951" s="14" t="str">
        <f>VLOOKUP(B951,'Akodens FV'!$A$1:$B$1981,2,FALSE)</f>
        <v>Hälsoval</v>
      </c>
    </row>
    <row r="952" spans="1:7" x14ac:dyDescent="0.2">
      <c r="A952" s="10" t="str">
        <f t="shared" si="14"/>
        <v>0840039J01FA01</v>
      </c>
      <c r="B952" s="43" t="s">
        <v>6</v>
      </c>
      <c r="C952" s="43" t="s">
        <v>134</v>
      </c>
      <c r="D952" s="43" t="s">
        <v>250</v>
      </c>
      <c r="E952" s="44" t="s">
        <v>357</v>
      </c>
      <c r="F952" s="45">
        <v>13</v>
      </c>
      <c r="G952" s="14" t="str">
        <f>VLOOKUP(B952,'Akodens FV'!$A$1:$B$1981,2,FALSE)</f>
        <v>Hälsoval</v>
      </c>
    </row>
    <row r="953" spans="1:7" x14ac:dyDescent="0.2">
      <c r="A953" s="10" t="str">
        <f t="shared" si="14"/>
        <v>0840039J01FA09</v>
      </c>
      <c r="B953" s="43" t="s">
        <v>6</v>
      </c>
      <c r="C953" s="43" t="s">
        <v>134</v>
      </c>
      <c r="D953" s="43" t="s">
        <v>257</v>
      </c>
      <c r="E953" s="44" t="s">
        <v>375</v>
      </c>
      <c r="F953" s="45">
        <v>11</v>
      </c>
      <c r="G953" s="14" t="str">
        <f>VLOOKUP(B953,'Akodens FV'!$A$1:$B$1981,2,FALSE)</f>
        <v>Hälsoval</v>
      </c>
    </row>
    <row r="954" spans="1:7" x14ac:dyDescent="0.2">
      <c r="A954" s="10" t="str">
        <f t="shared" si="14"/>
        <v>0840039J01FA10</v>
      </c>
      <c r="B954" s="43" t="s">
        <v>6</v>
      </c>
      <c r="C954" s="43" t="s">
        <v>134</v>
      </c>
      <c r="D954" s="43" t="s">
        <v>268</v>
      </c>
      <c r="E954" s="44" t="s">
        <v>368</v>
      </c>
      <c r="F954" s="45">
        <v>1</v>
      </c>
      <c r="G954" s="14" t="str">
        <f>VLOOKUP(B954,'Akodens FV'!$A$1:$B$1981,2,FALSE)</f>
        <v>Hälsoval</v>
      </c>
    </row>
    <row r="955" spans="1:7" x14ac:dyDescent="0.2">
      <c r="A955" s="10" t="str">
        <f t="shared" si="14"/>
        <v>0840039J01FF01</v>
      </c>
      <c r="B955" s="43" t="s">
        <v>6</v>
      </c>
      <c r="C955" s="43" t="s">
        <v>134</v>
      </c>
      <c r="D955" s="43" t="s">
        <v>248</v>
      </c>
      <c r="E955" s="44" t="s">
        <v>358</v>
      </c>
      <c r="F955" s="45">
        <v>81</v>
      </c>
      <c r="G955" s="14" t="str">
        <f>VLOOKUP(B955,'Akodens FV'!$A$1:$B$1981,2,FALSE)</f>
        <v>Hälsoval</v>
      </c>
    </row>
    <row r="956" spans="1:7" x14ac:dyDescent="0.2">
      <c r="A956" s="10" t="str">
        <f t="shared" si="14"/>
        <v>0840039J01MA02</v>
      </c>
      <c r="B956" s="43" t="s">
        <v>6</v>
      </c>
      <c r="C956" s="43" t="s">
        <v>134</v>
      </c>
      <c r="D956" s="43" t="s">
        <v>252</v>
      </c>
      <c r="E956" s="44" t="s">
        <v>359</v>
      </c>
      <c r="F956" s="45">
        <v>59</v>
      </c>
      <c r="G956" s="14" t="str">
        <f>VLOOKUP(B956,'Akodens FV'!$A$1:$B$1981,2,FALSE)</f>
        <v>Hälsoval</v>
      </c>
    </row>
    <row r="957" spans="1:7" x14ac:dyDescent="0.2">
      <c r="A957" s="10" t="str">
        <f t="shared" si="14"/>
        <v>0840039J01MA12</v>
      </c>
      <c r="B957" s="43" t="s">
        <v>6</v>
      </c>
      <c r="C957" s="43" t="s">
        <v>134</v>
      </c>
      <c r="D957" s="43" t="s">
        <v>265</v>
      </c>
      <c r="E957" s="44" t="s">
        <v>379</v>
      </c>
      <c r="F957" s="45">
        <v>1</v>
      </c>
      <c r="G957" s="14" t="str">
        <f>VLOOKUP(B957,'Akodens FV'!$A$1:$B$1981,2,FALSE)</f>
        <v>Hälsoval</v>
      </c>
    </row>
    <row r="958" spans="1:7" x14ac:dyDescent="0.2">
      <c r="A958" s="10" t="str">
        <f t="shared" si="14"/>
        <v>0840039J01XE01</v>
      </c>
      <c r="B958" s="43" t="s">
        <v>6</v>
      </c>
      <c r="C958" s="43" t="s">
        <v>134</v>
      </c>
      <c r="D958" s="43" t="s">
        <v>255</v>
      </c>
      <c r="E958" s="44" t="s">
        <v>361</v>
      </c>
      <c r="F958" s="45">
        <v>223</v>
      </c>
      <c r="G958" s="14" t="str">
        <f>VLOOKUP(B958,'Akodens FV'!$A$1:$B$1981,2,FALSE)</f>
        <v>Hälsoval</v>
      </c>
    </row>
    <row r="959" spans="1:7" x14ac:dyDescent="0.2">
      <c r="A959" s="10" t="str">
        <f t="shared" si="14"/>
        <v>0840044J01AA02</v>
      </c>
      <c r="B959" s="43" t="s">
        <v>17</v>
      </c>
      <c r="C959" s="43" t="s">
        <v>144</v>
      </c>
      <c r="D959" s="43" t="s">
        <v>249</v>
      </c>
      <c r="E959" s="44" t="s">
        <v>348</v>
      </c>
      <c r="F959" s="45">
        <v>54</v>
      </c>
      <c r="G959" s="14" t="str">
        <f>VLOOKUP(B959,'Akodens FV'!$A$1:$B$1981,2,FALSE)</f>
        <v>Hälsoval</v>
      </c>
    </row>
    <row r="960" spans="1:7" x14ac:dyDescent="0.2">
      <c r="A960" s="10" t="str">
        <f t="shared" si="14"/>
        <v>0840044J01AA04</v>
      </c>
      <c r="B960" s="43" t="s">
        <v>17</v>
      </c>
      <c r="C960" s="43" t="s">
        <v>144</v>
      </c>
      <c r="D960" s="43" t="s">
        <v>264</v>
      </c>
      <c r="E960" s="44" t="s">
        <v>349</v>
      </c>
      <c r="F960" s="45">
        <v>14</v>
      </c>
      <c r="G960" s="14" t="str">
        <f>VLOOKUP(B960,'Akodens FV'!$A$1:$B$1981,2,FALSE)</f>
        <v>Hälsoval</v>
      </c>
    </row>
    <row r="961" spans="1:7" x14ac:dyDescent="0.2">
      <c r="A961" s="10" t="str">
        <f t="shared" si="14"/>
        <v>0840044J01AA07</v>
      </c>
      <c r="B961" s="43" t="s">
        <v>17</v>
      </c>
      <c r="C961" s="43" t="s">
        <v>144</v>
      </c>
      <c r="D961" s="43" t="s">
        <v>263</v>
      </c>
      <c r="E961" s="44" t="s">
        <v>363</v>
      </c>
      <c r="F961" s="45">
        <v>8</v>
      </c>
      <c r="G961" s="14" t="str">
        <f>VLOOKUP(B961,'Akodens FV'!$A$1:$B$1981,2,FALSE)</f>
        <v>Hälsoval</v>
      </c>
    </row>
    <row r="962" spans="1:7" x14ac:dyDescent="0.2">
      <c r="A962" s="10" t="str">
        <f t="shared" si="14"/>
        <v>0840044J01CA04</v>
      </c>
      <c r="B962" s="43" t="s">
        <v>17</v>
      </c>
      <c r="C962" s="43" t="s">
        <v>144</v>
      </c>
      <c r="D962" s="43" t="s">
        <v>247</v>
      </c>
      <c r="E962" s="44" t="s">
        <v>350</v>
      </c>
      <c r="F962" s="45">
        <v>33</v>
      </c>
      <c r="G962" s="14" t="str">
        <f>VLOOKUP(B962,'Akodens FV'!$A$1:$B$1981,2,FALSE)</f>
        <v>Hälsoval</v>
      </c>
    </row>
    <row r="963" spans="1:7" x14ac:dyDescent="0.2">
      <c r="A963" s="10" t="str">
        <f t="shared" ref="A963:A1026" si="15">B963&amp;D963</f>
        <v>0840044J01CA08</v>
      </c>
      <c r="B963" s="43" t="s">
        <v>17</v>
      </c>
      <c r="C963" s="43" t="s">
        <v>144</v>
      </c>
      <c r="D963" s="43" t="s">
        <v>262</v>
      </c>
      <c r="E963" s="44" t="s">
        <v>351</v>
      </c>
      <c r="F963" s="45">
        <v>217</v>
      </c>
      <c r="G963" s="14" t="str">
        <f>VLOOKUP(B963,'Akodens FV'!$A$1:$B$1981,2,FALSE)</f>
        <v>Hälsoval</v>
      </c>
    </row>
    <row r="964" spans="1:7" x14ac:dyDescent="0.2">
      <c r="A964" s="10" t="str">
        <f t="shared" si="15"/>
        <v>0840044J01CE02</v>
      </c>
      <c r="B964" s="43" t="s">
        <v>17</v>
      </c>
      <c r="C964" s="43" t="s">
        <v>144</v>
      </c>
      <c r="D964" s="43" t="s">
        <v>246</v>
      </c>
      <c r="E964" s="44" t="s">
        <v>352</v>
      </c>
      <c r="F964" s="45">
        <v>246</v>
      </c>
      <c r="G964" s="14" t="str">
        <f>VLOOKUP(B964,'Akodens FV'!$A$1:$B$1981,2,FALSE)</f>
        <v>Hälsoval</v>
      </c>
    </row>
    <row r="965" spans="1:7" x14ac:dyDescent="0.2">
      <c r="A965" s="10" t="str">
        <f t="shared" si="15"/>
        <v>0840044J01CF05</v>
      </c>
      <c r="B965" s="43" t="s">
        <v>17</v>
      </c>
      <c r="C965" s="43" t="s">
        <v>144</v>
      </c>
      <c r="D965" s="43" t="s">
        <v>251</v>
      </c>
      <c r="E965" s="44" t="s">
        <v>353</v>
      </c>
      <c r="F965" s="45">
        <v>127</v>
      </c>
      <c r="G965" s="14" t="str">
        <f>VLOOKUP(B965,'Akodens FV'!$A$1:$B$1981,2,FALSE)</f>
        <v>Hälsoval</v>
      </c>
    </row>
    <row r="966" spans="1:7" x14ac:dyDescent="0.2">
      <c r="A966" s="10" t="str">
        <f t="shared" si="15"/>
        <v>0840044J01CR02</v>
      </c>
      <c r="B966" s="43" t="s">
        <v>17</v>
      </c>
      <c r="C966" s="43" t="s">
        <v>144</v>
      </c>
      <c r="D966" s="43" t="s">
        <v>253</v>
      </c>
      <c r="E966" s="44" t="s">
        <v>640</v>
      </c>
      <c r="F966" s="45">
        <v>14</v>
      </c>
      <c r="G966" s="14" t="str">
        <f>VLOOKUP(B966,'Akodens FV'!$A$1:$B$1981,2,FALSE)</f>
        <v>Hälsoval</v>
      </c>
    </row>
    <row r="967" spans="1:7" x14ac:dyDescent="0.2">
      <c r="A967" s="10" t="str">
        <f t="shared" si="15"/>
        <v>0840044J01DB05</v>
      </c>
      <c r="B967" s="43" t="s">
        <v>17</v>
      </c>
      <c r="C967" s="43" t="s">
        <v>144</v>
      </c>
      <c r="D967" s="43" t="s">
        <v>261</v>
      </c>
      <c r="E967" s="44" t="s">
        <v>355</v>
      </c>
      <c r="F967" s="45">
        <v>12</v>
      </c>
      <c r="G967" s="14" t="str">
        <f>VLOOKUP(B967,'Akodens FV'!$A$1:$B$1981,2,FALSE)</f>
        <v>Hälsoval</v>
      </c>
    </row>
    <row r="968" spans="1:7" x14ac:dyDescent="0.2">
      <c r="A968" s="10" t="str">
        <f t="shared" si="15"/>
        <v>0840044J01EA01</v>
      </c>
      <c r="B968" s="43" t="s">
        <v>17</v>
      </c>
      <c r="C968" s="43" t="s">
        <v>144</v>
      </c>
      <c r="D968" s="43" t="s">
        <v>259</v>
      </c>
      <c r="E968" s="44" t="s">
        <v>356</v>
      </c>
      <c r="F968" s="45">
        <v>11</v>
      </c>
      <c r="G968" s="14" t="str">
        <f>VLOOKUP(B968,'Akodens FV'!$A$1:$B$1981,2,FALSE)</f>
        <v>Hälsoval</v>
      </c>
    </row>
    <row r="969" spans="1:7" x14ac:dyDescent="0.2">
      <c r="A969" s="10" t="str">
        <f t="shared" si="15"/>
        <v>0840044J01EE01</v>
      </c>
      <c r="B969" s="43" t="s">
        <v>17</v>
      </c>
      <c r="C969" s="43" t="s">
        <v>144</v>
      </c>
      <c r="D969" s="43" t="s">
        <v>258</v>
      </c>
      <c r="E969" s="44" t="s">
        <v>364</v>
      </c>
      <c r="F969" s="45">
        <v>8</v>
      </c>
      <c r="G969" s="14" t="str">
        <f>VLOOKUP(B969,'Akodens FV'!$A$1:$B$1981,2,FALSE)</f>
        <v>Hälsoval</v>
      </c>
    </row>
    <row r="970" spans="1:7" x14ac:dyDescent="0.2">
      <c r="A970" s="10" t="str">
        <f t="shared" si="15"/>
        <v>0840044J01FA01</v>
      </c>
      <c r="B970" s="43" t="s">
        <v>17</v>
      </c>
      <c r="C970" s="43" t="s">
        <v>144</v>
      </c>
      <c r="D970" s="43" t="s">
        <v>250</v>
      </c>
      <c r="E970" s="44" t="s">
        <v>357</v>
      </c>
      <c r="F970" s="45">
        <v>2</v>
      </c>
      <c r="G970" s="14" t="str">
        <f>VLOOKUP(B970,'Akodens FV'!$A$1:$B$1981,2,FALSE)</f>
        <v>Hälsoval</v>
      </c>
    </row>
    <row r="971" spans="1:7" x14ac:dyDescent="0.2">
      <c r="A971" s="10" t="str">
        <f t="shared" si="15"/>
        <v>0840044J01FA09</v>
      </c>
      <c r="B971" s="43" t="s">
        <v>17</v>
      </c>
      <c r="C971" s="43" t="s">
        <v>144</v>
      </c>
      <c r="D971" s="43" t="s">
        <v>257</v>
      </c>
      <c r="E971" s="44" t="s">
        <v>375</v>
      </c>
      <c r="F971" s="45">
        <v>1</v>
      </c>
      <c r="G971" s="14" t="str">
        <f>VLOOKUP(B971,'Akodens FV'!$A$1:$B$1981,2,FALSE)</f>
        <v>Hälsoval</v>
      </c>
    </row>
    <row r="972" spans="1:7" x14ac:dyDescent="0.2">
      <c r="A972" s="10" t="str">
        <f t="shared" si="15"/>
        <v>0840044J01FA10</v>
      </c>
      <c r="B972" s="43" t="s">
        <v>17</v>
      </c>
      <c r="C972" s="43" t="s">
        <v>144</v>
      </c>
      <c r="D972" s="43" t="s">
        <v>268</v>
      </c>
      <c r="E972" s="44" t="s">
        <v>368</v>
      </c>
      <c r="F972" s="45">
        <v>3</v>
      </c>
      <c r="G972" s="14" t="str">
        <f>VLOOKUP(B972,'Akodens FV'!$A$1:$B$1981,2,FALSE)</f>
        <v>Hälsoval</v>
      </c>
    </row>
    <row r="973" spans="1:7" x14ac:dyDescent="0.2">
      <c r="A973" s="10" t="str">
        <f t="shared" si="15"/>
        <v>0840044J01FF01</v>
      </c>
      <c r="B973" s="43" t="s">
        <v>17</v>
      </c>
      <c r="C973" s="43" t="s">
        <v>144</v>
      </c>
      <c r="D973" s="43" t="s">
        <v>248</v>
      </c>
      <c r="E973" s="44" t="s">
        <v>358</v>
      </c>
      <c r="F973" s="45">
        <v>20</v>
      </c>
      <c r="G973" s="14" t="str">
        <f>VLOOKUP(B973,'Akodens FV'!$A$1:$B$1981,2,FALSE)</f>
        <v>Hälsoval</v>
      </c>
    </row>
    <row r="974" spans="1:7" x14ac:dyDescent="0.2">
      <c r="A974" s="10" t="str">
        <f t="shared" si="15"/>
        <v>0840044J01MA02</v>
      </c>
      <c r="B974" s="43" t="s">
        <v>17</v>
      </c>
      <c r="C974" s="43" t="s">
        <v>144</v>
      </c>
      <c r="D974" s="43" t="s">
        <v>252</v>
      </c>
      <c r="E974" s="44" t="s">
        <v>359</v>
      </c>
      <c r="F974" s="45">
        <v>54</v>
      </c>
      <c r="G974" s="14" t="str">
        <f>VLOOKUP(B974,'Akodens FV'!$A$1:$B$1981,2,FALSE)</f>
        <v>Hälsoval</v>
      </c>
    </row>
    <row r="975" spans="1:7" x14ac:dyDescent="0.2">
      <c r="A975" s="10" t="str">
        <f t="shared" si="15"/>
        <v>0840044J01XE01</v>
      </c>
      <c r="B975" s="43" t="s">
        <v>17</v>
      </c>
      <c r="C975" s="43" t="s">
        <v>144</v>
      </c>
      <c r="D975" s="43" t="s">
        <v>255</v>
      </c>
      <c r="E975" s="44" t="s">
        <v>361</v>
      </c>
      <c r="F975" s="45">
        <v>117</v>
      </c>
      <c r="G975" s="14" t="str">
        <f>VLOOKUP(B975,'Akodens FV'!$A$1:$B$1981,2,FALSE)</f>
        <v>Hälsoval</v>
      </c>
    </row>
    <row r="976" spans="1:7" x14ac:dyDescent="0.2">
      <c r="A976" s="10" t="str">
        <f t="shared" si="15"/>
        <v>0840050J01AA02</v>
      </c>
      <c r="B976" s="43" t="s">
        <v>13</v>
      </c>
      <c r="C976" s="43" t="s">
        <v>141</v>
      </c>
      <c r="D976" s="43" t="s">
        <v>249</v>
      </c>
      <c r="E976" s="44" t="s">
        <v>348</v>
      </c>
      <c r="F976" s="45">
        <v>79</v>
      </c>
      <c r="G976" s="14" t="str">
        <f>VLOOKUP(B976,'Akodens FV'!$A$1:$B$1981,2,FALSE)</f>
        <v>Hälsoval</v>
      </c>
    </row>
    <row r="977" spans="1:7" x14ac:dyDescent="0.2">
      <c r="A977" s="10" t="str">
        <f t="shared" si="15"/>
        <v>0840050J01AA04</v>
      </c>
      <c r="B977" s="43" t="s">
        <v>13</v>
      </c>
      <c r="C977" s="43" t="s">
        <v>141</v>
      </c>
      <c r="D977" s="43" t="s">
        <v>264</v>
      </c>
      <c r="E977" s="44" t="s">
        <v>349</v>
      </c>
      <c r="F977" s="45">
        <v>27</v>
      </c>
      <c r="G977" s="14" t="str">
        <f>VLOOKUP(B977,'Akodens FV'!$A$1:$B$1981,2,FALSE)</f>
        <v>Hälsoval</v>
      </c>
    </row>
    <row r="978" spans="1:7" x14ac:dyDescent="0.2">
      <c r="A978" s="10" t="str">
        <f t="shared" si="15"/>
        <v>0840050J01AA07</v>
      </c>
      <c r="B978" s="43" t="s">
        <v>13</v>
      </c>
      <c r="C978" s="43" t="s">
        <v>141</v>
      </c>
      <c r="D978" s="43" t="s">
        <v>263</v>
      </c>
      <c r="E978" s="44" t="s">
        <v>363</v>
      </c>
      <c r="F978" s="45">
        <v>6</v>
      </c>
      <c r="G978" s="14" t="str">
        <f>VLOOKUP(B978,'Akodens FV'!$A$1:$B$1981,2,FALSE)</f>
        <v>Hälsoval</v>
      </c>
    </row>
    <row r="979" spans="1:7" x14ac:dyDescent="0.2">
      <c r="A979" s="10" t="str">
        <f t="shared" si="15"/>
        <v>0840050J01CA04</v>
      </c>
      <c r="B979" s="43" t="s">
        <v>13</v>
      </c>
      <c r="C979" s="43" t="s">
        <v>141</v>
      </c>
      <c r="D979" s="43" t="s">
        <v>247</v>
      </c>
      <c r="E979" s="44" t="s">
        <v>350</v>
      </c>
      <c r="F979" s="45">
        <v>80</v>
      </c>
      <c r="G979" s="14" t="str">
        <f>VLOOKUP(B979,'Akodens FV'!$A$1:$B$1981,2,FALSE)</f>
        <v>Hälsoval</v>
      </c>
    </row>
    <row r="980" spans="1:7" x14ac:dyDescent="0.2">
      <c r="A980" s="10" t="str">
        <f t="shared" si="15"/>
        <v>0840050J01CA08</v>
      </c>
      <c r="B980" s="43" t="s">
        <v>13</v>
      </c>
      <c r="C980" s="43" t="s">
        <v>141</v>
      </c>
      <c r="D980" s="43" t="s">
        <v>262</v>
      </c>
      <c r="E980" s="44" t="s">
        <v>351</v>
      </c>
      <c r="F980" s="45">
        <v>276</v>
      </c>
      <c r="G980" s="14" t="str">
        <f>VLOOKUP(B980,'Akodens FV'!$A$1:$B$1981,2,FALSE)</f>
        <v>Hälsoval</v>
      </c>
    </row>
    <row r="981" spans="1:7" x14ac:dyDescent="0.2">
      <c r="A981" s="10" t="str">
        <f t="shared" si="15"/>
        <v>0840050J01CE02</v>
      </c>
      <c r="B981" s="43" t="s">
        <v>13</v>
      </c>
      <c r="C981" s="43" t="s">
        <v>141</v>
      </c>
      <c r="D981" s="43" t="s">
        <v>246</v>
      </c>
      <c r="E981" s="44" t="s">
        <v>352</v>
      </c>
      <c r="F981" s="45">
        <v>367</v>
      </c>
      <c r="G981" s="14" t="str">
        <f>VLOOKUP(B981,'Akodens FV'!$A$1:$B$1981,2,FALSE)</f>
        <v>Hälsoval</v>
      </c>
    </row>
    <row r="982" spans="1:7" x14ac:dyDescent="0.2">
      <c r="A982" s="10" t="str">
        <f t="shared" si="15"/>
        <v>0840050J01CF05</v>
      </c>
      <c r="B982" s="43" t="s">
        <v>13</v>
      </c>
      <c r="C982" s="43" t="s">
        <v>141</v>
      </c>
      <c r="D982" s="43" t="s">
        <v>251</v>
      </c>
      <c r="E982" s="44" t="s">
        <v>353</v>
      </c>
      <c r="F982" s="45">
        <v>158</v>
      </c>
      <c r="G982" s="14" t="str">
        <f>VLOOKUP(B982,'Akodens FV'!$A$1:$B$1981,2,FALSE)</f>
        <v>Hälsoval</v>
      </c>
    </row>
    <row r="983" spans="1:7" x14ac:dyDescent="0.2">
      <c r="A983" s="10" t="str">
        <f t="shared" si="15"/>
        <v>0840050J01CR02</v>
      </c>
      <c r="B983" s="43" t="s">
        <v>13</v>
      </c>
      <c r="C983" s="43" t="s">
        <v>141</v>
      </c>
      <c r="D983" s="43" t="s">
        <v>253</v>
      </c>
      <c r="E983" s="44" t="s">
        <v>640</v>
      </c>
      <c r="F983" s="45">
        <v>17</v>
      </c>
      <c r="G983" s="14" t="str">
        <f>VLOOKUP(B983,'Akodens FV'!$A$1:$B$1981,2,FALSE)</f>
        <v>Hälsoval</v>
      </c>
    </row>
    <row r="984" spans="1:7" x14ac:dyDescent="0.2">
      <c r="A984" s="10" t="str">
        <f t="shared" si="15"/>
        <v>0840050J01DB05</v>
      </c>
      <c r="B984" s="43" t="s">
        <v>13</v>
      </c>
      <c r="C984" s="43" t="s">
        <v>141</v>
      </c>
      <c r="D984" s="43" t="s">
        <v>261</v>
      </c>
      <c r="E984" s="44" t="s">
        <v>355</v>
      </c>
      <c r="F984" s="45">
        <v>7</v>
      </c>
      <c r="G984" s="14" t="str">
        <f>VLOOKUP(B984,'Akodens FV'!$A$1:$B$1981,2,FALSE)</f>
        <v>Hälsoval</v>
      </c>
    </row>
    <row r="985" spans="1:7" x14ac:dyDescent="0.2">
      <c r="A985" s="10" t="str">
        <f t="shared" si="15"/>
        <v>0840050J01EA01</v>
      </c>
      <c r="B985" s="43" t="s">
        <v>13</v>
      </c>
      <c r="C985" s="43" t="s">
        <v>141</v>
      </c>
      <c r="D985" s="43" t="s">
        <v>259</v>
      </c>
      <c r="E985" s="44" t="s">
        <v>356</v>
      </c>
      <c r="F985" s="45">
        <v>27</v>
      </c>
      <c r="G985" s="14" t="str">
        <f>VLOOKUP(B985,'Akodens FV'!$A$1:$B$1981,2,FALSE)</f>
        <v>Hälsoval</v>
      </c>
    </row>
    <row r="986" spans="1:7" x14ac:dyDescent="0.2">
      <c r="A986" s="10" t="str">
        <f t="shared" si="15"/>
        <v>0840050J01EE01</v>
      </c>
      <c r="B986" s="43" t="s">
        <v>13</v>
      </c>
      <c r="C986" s="43" t="s">
        <v>141</v>
      </c>
      <c r="D986" s="43" t="s">
        <v>258</v>
      </c>
      <c r="E986" s="44" t="s">
        <v>364</v>
      </c>
      <c r="F986" s="45">
        <v>20</v>
      </c>
      <c r="G986" s="14" t="str">
        <f>VLOOKUP(B986,'Akodens FV'!$A$1:$B$1981,2,FALSE)</f>
        <v>Hälsoval</v>
      </c>
    </row>
    <row r="987" spans="1:7" x14ac:dyDescent="0.2">
      <c r="A987" s="10" t="str">
        <f t="shared" si="15"/>
        <v>0840050J01FA01</v>
      </c>
      <c r="B987" s="43" t="s">
        <v>13</v>
      </c>
      <c r="C987" s="43" t="s">
        <v>141</v>
      </c>
      <c r="D987" s="43" t="s">
        <v>250</v>
      </c>
      <c r="E987" s="44" t="s">
        <v>357</v>
      </c>
      <c r="F987" s="45">
        <v>7</v>
      </c>
      <c r="G987" s="14" t="str">
        <f>VLOOKUP(B987,'Akodens FV'!$A$1:$B$1981,2,FALSE)</f>
        <v>Hälsoval</v>
      </c>
    </row>
    <row r="988" spans="1:7" x14ac:dyDescent="0.2">
      <c r="A988" s="10" t="str">
        <f t="shared" si="15"/>
        <v>0840050J01FA09</v>
      </c>
      <c r="B988" s="43" t="s">
        <v>13</v>
      </c>
      <c r="C988" s="43" t="s">
        <v>141</v>
      </c>
      <c r="D988" s="43" t="s">
        <v>257</v>
      </c>
      <c r="E988" s="44" t="s">
        <v>375</v>
      </c>
      <c r="F988" s="45">
        <v>8</v>
      </c>
      <c r="G988" s="14" t="str">
        <f>VLOOKUP(B988,'Akodens FV'!$A$1:$B$1981,2,FALSE)</f>
        <v>Hälsoval</v>
      </c>
    </row>
    <row r="989" spans="1:7" x14ac:dyDescent="0.2">
      <c r="A989" s="10" t="str">
        <f t="shared" si="15"/>
        <v>0840050J01FA10</v>
      </c>
      <c r="B989" s="43" t="s">
        <v>13</v>
      </c>
      <c r="C989" s="43" t="s">
        <v>141</v>
      </c>
      <c r="D989" s="43" t="s">
        <v>268</v>
      </c>
      <c r="E989" s="44" t="s">
        <v>368</v>
      </c>
      <c r="F989" s="45">
        <v>1</v>
      </c>
      <c r="G989" s="14" t="str">
        <f>VLOOKUP(B989,'Akodens FV'!$A$1:$B$1981,2,FALSE)</f>
        <v>Hälsoval</v>
      </c>
    </row>
    <row r="990" spans="1:7" x14ac:dyDescent="0.2">
      <c r="A990" s="10" t="str">
        <f t="shared" si="15"/>
        <v>0840050J01FF01</v>
      </c>
      <c r="B990" s="43" t="s">
        <v>13</v>
      </c>
      <c r="C990" s="43" t="s">
        <v>141</v>
      </c>
      <c r="D990" s="43" t="s">
        <v>248</v>
      </c>
      <c r="E990" s="44" t="s">
        <v>358</v>
      </c>
      <c r="F990" s="45">
        <v>40</v>
      </c>
      <c r="G990" s="14" t="str">
        <f>VLOOKUP(B990,'Akodens FV'!$A$1:$B$1981,2,FALSE)</f>
        <v>Hälsoval</v>
      </c>
    </row>
    <row r="991" spans="1:7" x14ac:dyDescent="0.2">
      <c r="A991" s="10" t="str">
        <f t="shared" si="15"/>
        <v>0840050J01MA02</v>
      </c>
      <c r="B991" s="43" t="s">
        <v>13</v>
      </c>
      <c r="C991" s="43" t="s">
        <v>141</v>
      </c>
      <c r="D991" s="43" t="s">
        <v>252</v>
      </c>
      <c r="E991" s="44" t="s">
        <v>359</v>
      </c>
      <c r="F991" s="45">
        <v>31</v>
      </c>
      <c r="G991" s="14" t="str">
        <f>VLOOKUP(B991,'Akodens FV'!$A$1:$B$1981,2,FALSE)</f>
        <v>Hälsoval</v>
      </c>
    </row>
    <row r="992" spans="1:7" x14ac:dyDescent="0.2">
      <c r="A992" s="10" t="str">
        <f t="shared" si="15"/>
        <v>0840050J01MA12</v>
      </c>
      <c r="B992" s="43" t="s">
        <v>13</v>
      </c>
      <c r="C992" s="43" t="s">
        <v>141</v>
      </c>
      <c r="D992" s="43" t="s">
        <v>265</v>
      </c>
      <c r="E992" s="44" t="s">
        <v>379</v>
      </c>
      <c r="F992" s="45">
        <v>2</v>
      </c>
      <c r="G992" s="14" t="str">
        <f>VLOOKUP(B992,'Akodens FV'!$A$1:$B$1981,2,FALSE)</f>
        <v>Hälsoval</v>
      </c>
    </row>
    <row r="993" spans="1:7" x14ac:dyDescent="0.2">
      <c r="A993" s="10" t="str">
        <f t="shared" si="15"/>
        <v>0840050J01XE01</v>
      </c>
      <c r="B993" s="43" t="s">
        <v>13</v>
      </c>
      <c r="C993" s="43" t="s">
        <v>141</v>
      </c>
      <c r="D993" s="43" t="s">
        <v>255</v>
      </c>
      <c r="E993" s="44" t="s">
        <v>361</v>
      </c>
      <c r="F993" s="45">
        <v>154</v>
      </c>
      <c r="G993" s="14" t="str">
        <f>VLOOKUP(B993,'Akodens FV'!$A$1:$B$1981,2,FALSE)</f>
        <v>Hälsoval</v>
      </c>
    </row>
    <row r="994" spans="1:7" x14ac:dyDescent="0.2">
      <c r="A994" s="10" t="str">
        <f t="shared" si="15"/>
        <v>0840051J01AA02</v>
      </c>
      <c r="B994" s="43" t="s">
        <v>43</v>
      </c>
      <c r="C994" s="43" t="s">
        <v>166</v>
      </c>
      <c r="D994" s="43" t="s">
        <v>249</v>
      </c>
      <c r="E994" s="44" t="s">
        <v>348</v>
      </c>
      <c r="F994" s="45">
        <v>63</v>
      </c>
      <c r="G994" s="14" t="str">
        <f>VLOOKUP(B994,'Akodens FV'!$A$1:$B$1981,2,FALSE)</f>
        <v>Hälsoval</v>
      </c>
    </row>
    <row r="995" spans="1:7" x14ac:dyDescent="0.2">
      <c r="A995" s="10" t="str">
        <f t="shared" si="15"/>
        <v>0840051J01AA04</v>
      </c>
      <c r="B995" s="43" t="s">
        <v>43</v>
      </c>
      <c r="C995" s="43" t="s">
        <v>166</v>
      </c>
      <c r="D995" s="43" t="s">
        <v>264</v>
      </c>
      <c r="E995" s="44" t="s">
        <v>349</v>
      </c>
      <c r="F995" s="45">
        <v>10</v>
      </c>
      <c r="G995" s="14" t="str">
        <f>VLOOKUP(B995,'Akodens FV'!$A$1:$B$1981,2,FALSE)</f>
        <v>Hälsoval</v>
      </c>
    </row>
    <row r="996" spans="1:7" x14ac:dyDescent="0.2">
      <c r="A996" s="10" t="str">
        <f t="shared" si="15"/>
        <v>0840051J01CA04</v>
      </c>
      <c r="B996" s="43" t="s">
        <v>43</v>
      </c>
      <c r="C996" s="43" t="s">
        <v>166</v>
      </c>
      <c r="D996" s="43" t="s">
        <v>247</v>
      </c>
      <c r="E996" s="44" t="s">
        <v>350</v>
      </c>
      <c r="F996" s="45">
        <v>45</v>
      </c>
      <c r="G996" s="14" t="str">
        <f>VLOOKUP(B996,'Akodens FV'!$A$1:$B$1981,2,FALSE)</f>
        <v>Hälsoval</v>
      </c>
    </row>
    <row r="997" spans="1:7" x14ac:dyDescent="0.2">
      <c r="A997" s="10" t="str">
        <f t="shared" si="15"/>
        <v>0840051J01CA08</v>
      </c>
      <c r="B997" s="43" t="s">
        <v>43</v>
      </c>
      <c r="C997" s="43" t="s">
        <v>166</v>
      </c>
      <c r="D997" s="43" t="s">
        <v>262</v>
      </c>
      <c r="E997" s="44" t="s">
        <v>351</v>
      </c>
      <c r="F997" s="45">
        <v>139</v>
      </c>
      <c r="G997" s="14" t="str">
        <f>VLOOKUP(B997,'Akodens FV'!$A$1:$B$1981,2,FALSE)</f>
        <v>Hälsoval</v>
      </c>
    </row>
    <row r="998" spans="1:7" x14ac:dyDescent="0.2">
      <c r="A998" s="10" t="str">
        <f t="shared" si="15"/>
        <v>0840051J01CE02</v>
      </c>
      <c r="B998" s="43" t="s">
        <v>43</v>
      </c>
      <c r="C998" s="43" t="s">
        <v>166</v>
      </c>
      <c r="D998" s="43" t="s">
        <v>246</v>
      </c>
      <c r="E998" s="44" t="s">
        <v>352</v>
      </c>
      <c r="F998" s="45">
        <v>231</v>
      </c>
      <c r="G998" s="14" t="str">
        <f>VLOOKUP(B998,'Akodens FV'!$A$1:$B$1981,2,FALSE)</f>
        <v>Hälsoval</v>
      </c>
    </row>
    <row r="999" spans="1:7" x14ac:dyDescent="0.2">
      <c r="A999" s="10" t="str">
        <f t="shared" si="15"/>
        <v>0840051J01CF05</v>
      </c>
      <c r="B999" s="43" t="s">
        <v>43</v>
      </c>
      <c r="C999" s="43" t="s">
        <v>166</v>
      </c>
      <c r="D999" s="43" t="s">
        <v>251</v>
      </c>
      <c r="E999" s="44" t="s">
        <v>353</v>
      </c>
      <c r="F999" s="45">
        <v>97</v>
      </c>
      <c r="G999" s="14" t="str">
        <f>VLOOKUP(B999,'Akodens FV'!$A$1:$B$1981,2,FALSE)</f>
        <v>Hälsoval</v>
      </c>
    </row>
    <row r="1000" spans="1:7" x14ac:dyDescent="0.2">
      <c r="A1000" s="10" t="str">
        <f t="shared" si="15"/>
        <v>0840051J01CR02</v>
      </c>
      <c r="B1000" s="43" t="s">
        <v>43</v>
      </c>
      <c r="C1000" s="43" t="s">
        <v>166</v>
      </c>
      <c r="D1000" s="43" t="s">
        <v>253</v>
      </c>
      <c r="E1000" s="44" t="s">
        <v>640</v>
      </c>
      <c r="F1000" s="45">
        <v>5</v>
      </c>
      <c r="G1000" s="14" t="str">
        <f>VLOOKUP(B1000,'Akodens FV'!$A$1:$B$1981,2,FALSE)</f>
        <v>Hälsoval</v>
      </c>
    </row>
    <row r="1001" spans="1:7" x14ac:dyDescent="0.2">
      <c r="A1001" s="10" t="str">
        <f t="shared" si="15"/>
        <v>0840051J01DB05</v>
      </c>
      <c r="B1001" s="43" t="s">
        <v>43</v>
      </c>
      <c r="C1001" s="43" t="s">
        <v>166</v>
      </c>
      <c r="D1001" s="43" t="s">
        <v>261</v>
      </c>
      <c r="E1001" s="44" t="s">
        <v>355</v>
      </c>
      <c r="F1001" s="45">
        <v>3</v>
      </c>
      <c r="G1001" s="14" t="str">
        <f>VLOOKUP(B1001,'Akodens FV'!$A$1:$B$1981,2,FALSE)</f>
        <v>Hälsoval</v>
      </c>
    </row>
    <row r="1002" spans="1:7" x14ac:dyDescent="0.2">
      <c r="A1002" s="10" t="str">
        <f t="shared" si="15"/>
        <v>0840051J01EA01</v>
      </c>
      <c r="B1002" s="43" t="s">
        <v>43</v>
      </c>
      <c r="C1002" s="43" t="s">
        <v>166</v>
      </c>
      <c r="D1002" s="43" t="s">
        <v>259</v>
      </c>
      <c r="E1002" s="44" t="s">
        <v>356</v>
      </c>
      <c r="F1002" s="45">
        <v>15</v>
      </c>
      <c r="G1002" s="14" t="str">
        <f>VLOOKUP(B1002,'Akodens FV'!$A$1:$B$1981,2,FALSE)</f>
        <v>Hälsoval</v>
      </c>
    </row>
    <row r="1003" spans="1:7" x14ac:dyDescent="0.2">
      <c r="A1003" s="10" t="str">
        <f t="shared" si="15"/>
        <v>0840051J01EE01</v>
      </c>
      <c r="B1003" s="43" t="s">
        <v>43</v>
      </c>
      <c r="C1003" s="43" t="s">
        <v>166</v>
      </c>
      <c r="D1003" s="43" t="s">
        <v>258</v>
      </c>
      <c r="E1003" s="44" t="s">
        <v>364</v>
      </c>
      <c r="F1003" s="45">
        <v>4</v>
      </c>
      <c r="G1003" s="14" t="str">
        <f>VLOOKUP(B1003,'Akodens FV'!$A$1:$B$1981,2,FALSE)</f>
        <v>Hälsoval</v>
      </c>
    </row>
    <row r="1004" spans="1:7" x14ac:dyDescent="0.2">
      <c r="A1004" s="10" t="str">
        <f t="shared" si="15"/>
        <v>0840051J01FA01</v>
      </c>
      <c r="B1004" s="43" t="s">
        <v>43</v>
      </c>
      <c r="C1004" s="43" t="s">
        <v>166</v>
      </c>
      <c r="D1004" s="43" t="s">
        <v>250</v>
      </c>
      <c r="E1004" s="44" t="s">
        <v>357</v>
      </c>
      <c r="F1004" s="45">
        <v>10</v>
      </c>
      <c r="G1004" s="14" t="str">
        <f>VLOOKUP(B1004,'Akodens FV'!$A$1:$B$1981,2,FALSE)</f>
        <v>Hälsoval</v>
      </c>
    </row>
    <row r="1005" spans="1:7" x14ac:dyDescent="0.2">
      <c r="A1005" s="10" t="str">
        <f t="shared" si="15"/>
        <v>0840051J01FA09</v>
      </c>
      <c r="B1005" s="43" t="s">
        <v>43</v>
      </c>
      <c r="C1005" s="43" t="s">
        <v>166</v>
      </c>
      <c r="D1005" s="43" t="s">
        <v>257</v>
      </c>
      <c r="E1005" s="44" t="s">
        <v>375</v>
      </c>
      <c r="F1005" s="45">
        <v>1</v>
      </c>
      <c r="G1005" s="14" t="str">
        <f>VLOOKUP(B1005,'Akodens FV'!$A$1:$B$1981,2,FALSE)</f>
        <v>Hälsoval</v>
      </c>
    </row>
    <row r="1006" spans="1:7" x14ac:dyDescent="0.2">
      <c r="A1006" s="10" t="str">
        <f t="shared" si="15"/>
        <v>0840051J01FF01</v>
      </c>
      <c r="B1006" s="43" t="s">
        <v>43</v>
      </c>
      <c r="C1006" s="43" t="s">
        <v>166</v>
      </c>
      <c r="D1006" s="43" t="s">
        <v>248</v>
      </c>
      <c r="E1006" s="44" t="s">
        <v>358</v>
      </c>
      <c r="F1006" s="45">
        <v>36</v>
      </c>
      <c r="G1006" s="14" t="str">
        <f>VLOOKUP(B1006,'Akodens FV'!$A$1:$B$1981,2,FALSE)</f>
        <v>Hälsoval</v>
      </c>
    </row>
    <row r="1007" spans="1:7" x14ac:dyDescent="0.2">
      <c r="A1007" s="10" t="str">
        <f t="shared" si="15"/>
        <v>0840051J01MA02</v>
      </c>
      <c r="B1007" s="43" t="s">
        <v>43</v>
      </c>
      <c r="C1007" s="43" t="s">
        <v>166</v>
      </c>
      <c r="D1007" s="43" t="s">
        <v>252</v>
      </c>
      <c r="E1007" s="44" t="s">
        <v>359</v>
      </c>
      <c r="F1007" s="45">
        <v>71</v>
      </c>
      <c r="G1007" s="14" t="str">
        <f>VLOOKUP(B1007,'Akodens FV'!$A$1:$B$1981,2,FALSE)</f>
        <v>Hälsoval</v>
      </c>
    </row>
    <row r="1008" spans="1:7" x14ac:dyDescent="0.2">
      <c r="A1008" s="10" t="str">
        <f t="shared" si="15"/>
        <v>0840051J01XE01</v>
      </c>
      <c r="B1008" s="43" t="s">
        <v>43</v>
      </c>
      <c r="C1008" s="43" t="s">
        <v>166</v>
      </c>
      <c r="D1008" s="43" t="s">
        <v>255</v>
      </c>
      <c r="E1008" s="44" t="s">
        <v>361</v>
      </c>
      <c r="F1008" s="45">
        <v>91</v>
      </c>
      <c r="G1008" s="14" t="str">
        <f>VLOOKUP(B1008,'Akodens FV'!$A$1:$B$1981,2,FALSE)</f>
        <v>Hälsoval</v>
      </c>
    </row>
    <row r="1009" spans="1:7" x14ac:dyDescent="0.2">
      <c r="A1009" s="10" t="str">
        <f t="shared" si="15"/>
        <v>0840055J01AA02</v>
      </c>
      <c r="B1009" s="43" t="s">
        <v>30</v>
      </c>
      <c r="C1009" s="43" t="s">
        <v>153</v>
      </c>
      <c r="D1009" s="43" t="s">
        <v>249</v>
      </c>
      <c r="E1009" s="44" t="s">
        <v>348</v>
      </c>
      <c r="F1009" s="45">
        <v>82</v>
      </c>
      <c r="G1009" s="14" t="str">
        <f>VLOOKUP(B1009,'Akodens FV'!$A$1:$B$1981,2,FALSE)</f>
        <v>Hälsoval</v>
      </c>
    </row>
    <row r="1010" spans="1:7" x14ac:dyDescent="0.2">
      <c r="A1010" s="10" t="str">
        <f t="shared" si="15"/>
        <v>0840055J01AA04</v>
      </c>
      <c r="B1010" s="43" t="s">
        <v>30</v>
      </c>
      <c r="C1010" s="43" t="s">
        <v>153</v>
      </c>
      <c r="D1010" s="43" t="s">
        <v>264</v>
      </c>
      <c r="E1010" s="44" t="s">
        <v>349</v>
      </c>
      <c r="F1010" s="45">
        <v>8</v>
      </c>
      <c r="G1010" s="14" t="str">
        <f>VLOOKUP(B1010,'Akodens FV'!$A$1:$B$1981,2,FALSE)</f>
        <v>Hälsoval</v>
      </c>
    </row>
    <row r="1011" spans="1:7" x14ac:dyDescent="0.2">
      <c r="A1011" s="10" t="str">
        <f t="shared" si="15"/>
        <v>0840055J01CA04</v>
      </c>
      <c r="B1011" s="43" t="s">
        <v>30</v>
      </c>
      <c r="C1011" s="43" t="s">
        <v>153</v>
      </c>
      <c r="D1011" s="43" t="s">
        <v>247</v>
      </c>
      <c r="E1011" s="44" t="s">
        <v>350</v>
      </c>
      <c r="F1011" s="45">
        <v>43</v>
      </c>
      <c r="G1011" s="14" t="str">
        <f>VLOOKUP(B1011,'Akodens FV'!$A$1:$B$1981,2,FALSE)</f>
        <v>Hälsoval</v>
      </c>
    </row>
    <row r="1012" spans="1:7" x14ac:dyDescent="0.2">
      <c r="A1012" s="10" t="str">
        <f t="shared" si="15"/>
        <v>0840055J01CA08</v>
      </c>
      <c r="B1012" s="43" t="s">
        <v>30</v>
      </c>
      <c r="C1012" s="43" t="s">
        <v>153</v>
      </c>
      <c r="D1012" s="43" t="s">
        <v>262</v>
      </c>
      <c r="E1012" s="44" t="s">
        <v>351</v>
      </c>
      <c r="F1012" s="45">
        <v>175</v>
      </c>
      <c r="G1012" s="14" t="str">
        <f>VLOOKUP(B1012,'Akodens FV'!$A$1:$B$1981,2,FALSE)</f>
        <v>Hälsoval</v>
      </c>
    </row>
    <row r="1013" spans="1:7" x14ac:dyDescent="0.2">
      <c r="A1013" s="10" t="str">
        <f t="shared" si="15"/>
        <v>0840055J01CE02</v>
      </c>
      <c r="B1013" s="43" t="s">
        <v>30</v>
      </c>
      <c r="C1013" s="43" t="s">
        <v>153</v>
      </c>
      <c r="D1013" s="43" t="s">
        <v>246</v>
      </c>
      <c r="E1013" s="44" t="s">
        <v>352</v>
      </c>
      <c r="F1013" s="45">
        <v>232</v>
      </c>
      <c r="G1013" s="14" t="str">
        <f>VLOOKUP(B1013,'Akodens FV'!$A$1:$B$1981,2,FALSE)</f>
        <v>Hälsoval</v>
      </c>
    </row>
    <row r="1014" spans="1:7" x14ac:dyDescent="0.2">
      <c r="A1014" s="10" t="str">
        <f t="shared" si="15"/>
        <v>0840055J01CF05</v>
      </c>
      <c r="B1014" s="43" t="s">
        <v>30</v>
      </c>
      <c r="C1014" s="43" t="s">
        <v>153</v>
      </c>
      <c r="D1014" s="43" t="s">
        <v>251</v>
      </c>
      <c r="E1014" s="44" t="s">
        <v>353</v>
      </c>
      <c r="F1014" s="45">
        <v>99</v>
      </c>
      <c r="G1014" s="14" t="str">
        <f>VLOOKUP(B1014,'Akodens FV'!$A$1:$B$1981,2,FALSE)</f>
        <v>Hälsoval</v>
      </c>
    </row>
    <row r="1015" spans="1:7" x14ac:dyDescent="0.2">
      <c r="A1015" s="10" t="str">
        <f t="shared" si="15"/>
        <v>0840055J01CR02</v>
      </c>
      <c r="B1015" s="43" t="s">
        <v>30</v>
      </c>
      <c r="C1015" s="43" t="s">
        <v>153</v>
      </c>
      <c r="D1015" s="43" t="s">
        <v>253</v>
      </c>
      <c r="E1015" s="44" t="s">
        <v>640</v>
      </c>
      <c r="F1015" s="45">
        <v>17</v>
      </c>
      <c r="G1015" s="14" t="str">
        <f>VLOOKUP(B1015,'Akodens FV'!$A$1:$B$1981,2,FALSE)</f>
        <v>Hälsoval</v>
      </c>
    </row>
    <row r="1016" spans="1:7" x14ac:dyDescent="0.2">
      <c r="A1016" s="10" t="str">
        <f t="shared" si="15"/>
        <v>0840055J01DB05</v>
      </c>
      <c r="B1016" s="43" t="s">
        <v>30</v>
      </c>
      <c r="C1016" s="43" t="s">
        <v>153</v>
      </c>
      <c r="D1016" s="43" t="s">
        <v>261</v>
      </c>
      <c r="E1016" s="44" t="s">
        <v>355</v>
      </c>
      <c r="F1016" s="45">
        <v>20</v>
      </c>
      <c r="G1016" s="14" t="str">
        <f>VLOOKUP(B1016,'Akodens FV'!$A$1:$B$1981,2,FALSE)</f>
        <v>Hälsoval</v>
      </c>
    </row>
    <row r="1017" spans="1:7" x14ac:dyDescent="0.2">
      <c r="A1017" s="10" t="str">
        <f t="shared" si="15"/>
        <v>0840055J01EA01</v>
      </c>
      <c r="B1017" s="43" t="s">
        <v>30</v>
      </c>
      <c r="C1017" s="43" t="s">
        <v>153</v>
      </c>
      <c r="D1017" s="43" t="s">
        <v>259</v>
      </c>
      <c r="E1017" s="44" t="s">
        <v>356</v>
      </c>
      <c r="F1017" s="45">
        <v>26</v>
      </c>
      <c r="G1017" s="14" t="str">
        <f>VLOOKUP(B1017,'Akodens FV'!$A$1:$B$1981,2,FALSE)</f>
        <v>Hälsoval</v>
      </c>
    </row>
    <row r="1018" spans="1:7" x14ac:dyDescent="0.2">
      <c r="A1018" s="10" t="str">
        <f t="shared" si="15"/>
        <v>0840055J01EE01</v>
      </c>
      <c r="B1018" s="43" t="s">
        <v>30</v>
      </c>
      <c r="C1018" s="43" t="s">
        <v>153</v>
      </c>
      <c r="D1018" s="43" t="s">
        <v>258</v>
      </c>
      <c r="E1018" s="44" t="s">
        <v>364</v>
      </c>
      <c r="F1018" s="45">
        <v>8</v>
      </c>
      <c r="G1018" s="14" t="str">
        <f>VLOOKUP(B1018,'Akodens FV'!$A$1:$B$1981,2,FALSE)</f>
        <v>Hälsoval</v>
      </c>
    </row>
    <row r="1019" spans="1:7" x14ac:dyDescent="0.2">
      <c r="A1019" s="10" t="str">
        <f t="shared" si="15"/>
        <v>0840055J01FA01</v>
      </c>
      <c r="B1019" s="43" t="s">
        <v>30</v>
      </c>
      <c r="C1019" s="43" t="s">
        <v>153</v>
      </c>
      <c r="D1019" s="43" t="s">
        <v>250</v>
      </c>
      <c r="E1019" s="44" t="s">
        <v>357</v>
      </c>
      <c r="F1019" s="45">
        <v>9</v>
      </c>
      <c r="G1019" s="14" t="str">
        <f>VLOOKUP(B1019,'Akodens FV'!$A$1:$B$1981,2,FALSE)</f>
        <v>Hälsoval</v>
      </c>
    </row>
    <row r="1020" spans="1:7" x14ac:dyDescent="0.2">
      <c r="A1020" s="10" t="str">
        <f t="shared" si="15"/>
        <v>0840055J01FA09</v>
      </c>
      <c r="B1020" s="43" t="s">
        <v>30</v>
      </c>
      <c r="C1020" s="43" t="s">
        <v>153</v>
      </c>
      <c r="D1020" s="43" t="s">
        <v>257</v>
      </c>
      <c r="E1020" s="44" t="s">
        <v>375</v>
      </c>
      <c r="F1020" s="45">
        <v>4</v>
      </c>
      <c r="G1020" s="14" t="str">
        <f>VLOOKUP(B1020,'Akodens FV'!$A$1:$B$1981,2,FALSE)</f>
        <v>Hälsoval</v>
      </c>
    </row>
    <row r="1021" spans="1:7" x14ac:dyDescent="0.2">
      <c r="A1021" s="10" t="str">
        <f t="shared" si="15"/>
        <v>0840055J01FF01</v>
      </c>
      <c r="B1021" s="43" t="s">
        <v>30</v>
      </c>
      <c r="C1021" s="43" t="s">
        <v>153</v>
      </c>
      <c r="D1021" s="43" t="s">
        <v>248</v>
      </c>
      <c r="E1021" s="44" t="s">
        <v>358</v>
      </c>
      <c r="F1021" s="45">
        <v>58</v>
      </c>
      <c r="G1021" s="14" t="str">
        <f>VLOOKUP(B1021,'Akodens FV'!$A$1:$B$1981,2,FALSE)</f>
        <v>Hälsoval</v>
      </c>
    </row>
    <row r="1022" spans="1:7" x14ac:dyDescent="0.2">
      <c r="A1022" s="10" t="str">
        <f t="shared" si="15"/>
        <v>0840055J01MA02</v>
      </c>
      <c r="B1022" s="43" t="s">
        <v>30</v>
      </c>
      <c r="C1022" s="43" t="s">
        <v>153</v>
      </c>
      <c r="D1022" s="43" t="s">
        <v>252</v>
      </c>
      <c r="E1022" s="44" t="s">
        <v>359</v>
      </c>
      <c r="F1022" s="45">
        <v>58</v>
      </c>
      <c r="G1022" s="14" t="str">
        <f>VLOOKUP(B1022,'Akodens FV'!$A$1:$B$1981,2,FALSE)</f>
        <v>Hälsoval</v>
      </c>
    </row>
    <row r="1023" spans="1:7" x14ac:dyDescent="0.2">
      <c r="A1023" s="10" t="str">
        <f t="shared" si="15"/>
        <v>0840055J01MA12</v>
      </c>
      <c r="B1023" s="43" t="s">
        <v>30</v>
      </c>
      <c r="C1023" s="43" t="s">
        <v>153</v>
      </c>
      <c r="D1023" s="43" t="s">
        <v>265</v>
      </c>
      <c r="E1023" s="44" t="s">
        <v>379</v>
      </c>
      <c r="F1023" s="45">
        <v>1</v>
      </c>
      <c r="G1023" s="14" t="str">
        <f>VLOOKUP(B1023,'Akodens FV'!$A$1:$B$1981,2,FALSE)</f>
        <v>Hälsoval</v>
      </c>
    </row>
    <row r="1024" spans="1:7" x14ac:dyDescent="0.2">
      <c r="A1024" s="10" t="str">
        <f t="shared" si="15"/>
        <v>0840055J01XE01</v>
      </c>
      <c r="B1024" s="43" t="s">
        <v>30</v>
      </c>
      <c r="C1024" s="43" t="s">
        <v>153</v>
      </c>
      <c r="D1024" s="43" t="s">
        <v>255</v>
      </c>
      <c r="E1024" s="44" t="s">
        <v>361</v>
      </c>
      <c r="F1024" s="45">
        <v>77</v>
      </c>
      <c r="G1024" s="14" t="str">
        <f>VLOOKUP(B1024,'Akodens FV'!$A$1:$B$1981,2,FALSE)</f>
        <v>Hälsoval</v>
      </c>
    </row>
    <row r="1025" spans="1:7" x14ac:dyDescent="0.2">
      <c r="A1025" s="10" t="str">
        <f t="shared" si="15"/>
        <v>0840060J01AA02</v>
      </c>
      <c r="B1025" s="43" t="s">
        <v>18</v>
      </c>
      <c r="C1025" s="43" t="s">
        <v>660</v>
      </c>
      <c r="D1025" s="43" t="s">
        <v>249</v>
      </c>
      <c r="E1025" s="44" t="s">
        <v>348</v>
      </c>
      <c r="F1025" s="45">
        <v>64</v>
      </c>
      <c r="G1025" s="14" t="str">
        <f>VLOOKUP(B1025,'Akodens FV'!$A$1:$B$1981,2,FALSE)</f>
        <v>Hälsoval</v>
      </c>
    </row>
    <row r="1026" spans="1:7" x14ac:dyDescent="0.2">
      <c r="A1026" s="10" t="str">
        <f t="shared" si="15"/>
        <v>0840060J01AA04</v>
      </c>
      <c r="B1026" s="43" t="s">
        <v>18</v>
      </c>
      <c r="C1026" s="43" t="s">
        <v>660</v>
      </c>
      <c r="D1026" s="43" t="s">
        <v>264</v>
      </c>
      <c r="E1026" s="44" t="s">
        <v>349</v>
      </c>
      <c r="F1026" s="45">
        <v>27</v>
      </c>
      <c r="G1026" s="14" t="str">
        <f>VLOOKUP(B1026,'Akodens FV'!$A$1:$B$1981,2,FALSE)</f>
        <v>Hälsoval</v>
      </c>
    </row>
    <row r="1027" spans="1:7" x14ac:dyDescent="0.2">
      <c r="A1027" s="10" t="str">
        <f t="shared" ref="A1027:A1090" si="16">B1027&amp;D1027</f>
        <v>0840060J01AA07</v>
      </c>
      <c r="B1027" s="43" t="s">
        <v>18</v>
      </c>
      <c r="C1027" s="43" t="s">
        <v>660</v>
      </c>
      <c r="D1027" s="43" t="s">
        <v>263</v>
      </c>
      <c r="E1027" s="44" t="s">
        <v>363</v>
      </c>
      <c r="F1027" s="45">
        <v>3</v>
      </c>
      <c r="G1027" s="14" t="str">
        <f>VLOOKUP(B1027,'Akodens FV'!$A$1:$B$1981,2,FALSE)</f>
        <v>Hälsoval</v>
      </c>
    </row>
    <row r="1028" spans="1:7" x14ac:dyDescent="0.2">
      <c r="A1028" s="10" t="str">
        <f t="shared" si="16"/>
        <v>0840060J01CA04</v>
      </c>
      <c r="B1028" s="43" t="s">
        <v>18</v>
      </c>
      <c r="C1028" s="43" t="s">
        <v>660</v>
      </c>
      <c r="D1028" s="43" t="s">
        <v>247</v>
      </c>
      <c r="E1028" s="44" t="s">
        <v>350</v>
      </c>
      <c r="F1028" s="45">
        <v>48</v>
      </c>
      <c r="G1028" s="14" t="str">
        <f>VLOOKUP(B1028,'Akodens FV'!$A$1:$B$1981,2,FALSE)</f>
        <v>Hälsoval</v>
      </c>
    </row>
    <row r="1029" spans="1:7" x14ac:dyDescent="0.2">
      <c r="A1029" s="10" t="str">
        <f t="shared" si="16"/>
        <v>0840060J01CA08</v>
      </c>
      <c r="B1029" s="43" t="s">
        <v>18</v>
      </c>
      <c r="C1029" s="43" t="s">
        <v>660</v>
      </c>
      <c r="D1029" s="43" t="s">
        <v>262</v>
      </c>
      <c r="E1029" s="44" t="s">
        <v>351</v>
      </c>
      <c r="F1029" s="45">
        <v>216</v>
      </c>
      <c r="G1029" s="14" t="str">
        <f>VLOOKUP(B1029,'Akodens FV'!$A$1:$B$1981,2,FALSE)</f>
        <v>Hälsoval</v>
      </c>
    </row>
    <row r="1030" spans="1:7" x14ac:dyDescent="0.2">
      <c r="A1030" s="10" t="str">
        <f t="shared" si="16"/>
        <v>0840060J01CE02</v>
      </c>
      <c r="B1030" s="43" t="s">
        <v>18</v>
      </c>
      <c r="C1030" s="43" t="s">
        <v>660</v>
      </c>
      <c r="D1030" s="43" t="s">
        <v>246</v>
      </c>
      <c r="E1030" s="44" t="s">
        <v>352</v>
      </c>
      <c r="F1030" s="45">
        <v>425</v>
      </c>
      <c r="G1030" s="14" t="str">
        <f>VLOOKUP(B1030,'Akodens FV'!$A$1:$B$1981,2,FALSE)</f>
        <v>Hälsoval</v>
      </c>
    </row>
    <row r="1031" spans="1:7" x14ac:dyDescent="0.2">
      <c r="A1031" s="10" t="str">
        <f t="shared" si="16"/>
        <v>0840060J01CF05</v>
      </c>
      <c r="B1031" s="43" t="s">
        <v>18</v>
      </c>
      <c r="C1031" s="43" t="s">
        <v>660</v>
      </c>
      <c r="D1031" s="43" t="s">
        <v>251</v>
      </c>
      <c r="E1031" s="44" t="s">
        <v>353</v>
      </c>
      <c r="F1031" s="45">
        <v>132</v>
      </c>
      <c r="G1031" s="14" t="str">
        <f>VLOOKUP(B1031,'Akodens FV'!$A$1:$B$1981,2,FALSE)</f>
        <v>Hälsoval</v>
      </c>
    </row>
    <row r="1032" spans="1:7" x14ac:dyDescent="0.2">
      <c r="A1032" s="10" t="str">
        <f t="shared" si="16"/>
        <v>0840060J01CR02</v>
      </c>
      <c r="B1032" s="43" t="s">
        <v>18</v>
      </c>
      <c r="C1032" s="43" t="s">
        <v>660</v>
      </c>
      <c r="D1032" s="43" t="s">
        <v>253</v>
      </c>
      <c r="E1032" s="44" t="s">
        <v>640</v>
      </c>
      <c r="F1032" s="45">
        <v>15</v>
      </c>
      <c r="G1032" s="14" t="str">
        <f>VLOOKUP(B1032,'Akodens FV'!$A$1:$B$1981,2,FALSE)</f>
        <v>Hälsoval</v>
      </c>
    </row>
    <row r="1033" spans="1:7" x14ac:dyDescent="0.2">
      <c r="A1033" s="10" t="str">
        <f t="shared" si="16"/>
        <v>0840060J01DB05</v>
      </c>
      <c r="B1033" s="43" t="s">
        <v>18</v>
      </c>
      <c r="C1033" s="43" t="s">
        <v>660</v>
      </c>
      <c r="D1033" s="43" t="s">
        <v>261</v>
      </c>
      <c r="E1033" s="44" t="s">
        <v>355</v>
      </c>
      <c r="F1033" s="45">
        <v>5</v>
      </c>
      <c r="G1033" s="14" t="str">
        <f>VLOOKUP(B1033,'Akodens FV'!$A$1:$B$1981,2,FALSE)</f>
        <v>Hälsoval</v>
      </c>
    </row>
    <row r="1034" spans="1:7" x14ac:dyDescent="0.2">
      <c r="A1034" s="10" t="str">
        <f t="shared" si="16"/>
        <v>0840060J01EA01</v>
      </c>
      <c r="B1034" s="43" t="s">
        <v>18</v>
      </c>
      <c r="C1034" s="43" t="s">
        <v>660</v>
      </c>
      <c r="D1034" s="43" t="s">
        <v>259</v>
      </c>
      <c r="E1034" s="44" t="s">
        <v>356</v>
      </c>
      <c r="F1034" s="45">
        <v>8</v>
      </c>
      <c r="G1034" s="14" t="str">
        <f>VLOOKUP(B1034,'Akodens FV'!$A$1:$B$1981,2,FALSE)</f>
        <v>Hälsoval</v>
      </c>
    </row>
    <row r="1035" spans="1:7" x14ac:dyDescent="0.2">
      <c r="A1035" s="10" t="str">
        <f t="shared" si="16"/>
        <v>0840060J01EE01</v>
      </c>
      <c r="B1035" s="43" t="s">
        <v>18</v>
      </c>
      <c r="C1035" s="43" t="s">
        <v>660</v>
      </c>
      <c r="D1035" s="43" t="s">
        <v>258</v>
      </c>
      <c r="E1035" s="44" t="s">
        <v>364</v>
      </c>
      <c r="F1035" s="45">
        <v>5</v>
      </c>
      <c r="G1035" s="14" t="str">
        <f>VLOOKUP(B1035,'Akodens FV'!$A$1:$B$1981,2,FALSE)</f>
        <v>Hälsoval</v>
      </c>
    </row>
    <row r="1036" spans="1:7" x14ac:dyDescent="0.2">
      <c r="A1036" s="10" t="str">
        <f t="shared" si="16"/>
        <v>0840060J01FA01</v>
      </c>
      <c r="B1036" s="43" t="s">
        <v>18</v>
      </c>
      <c r="C1036" s="43" t="s">
        <v>660</v>
      </c>
      <c r="D1036" s="43" t="s">
        <v>250</v>
      </c>
      <c r="E1036" s="44" t="s">
        <v>357</v>
      </c>
      <c r="F1036" s="45">
        <v>4</v>
      </c>
      <c r="G1036" s="14" t="str">
        <f>VLOOKUP(B1036,'Akodens FV'!$A$1:$B$1981,2,FALSE)</f>
        <v>Hälsoval</v>
      </c>
    </row>
    <row r="1037" spans="1:7" x14ac:dyDescent="0.2">
      <c r="A1037" s="10" t="str">
        <f t="shared" si="16"/>
        <v>0840060J01FA09</v>
      </c>
      <c r="B1037" s="43" t="s">
        <v>18</v>
      </c>
      <c r="C1037" s="43" t="s">
        <v>660</v>
      </c>
      <c r="D1037" s="43" t="s">
        <v>257</v>
      </c>
      <c r="E1037" s="44" t="s">
        <v>375</v>
      </c>
      <c r="F1037" s="45">
        <v>6</v>
      </c>
      <c r="G1037" s="14" t="str">
        <f>VLOOKUP(B1037,'Akodens FV'!$A$1:$B$1981,2,FALSE)</f>
        <v>Hälsoval</v>
      </c>
    </row>
    <row r="1038" spans="1:7" x14ac:dyDescent="0.2">
      <c r="A1038" s="10" t="str">
        <f t="shared" si="16"/>
        <v>0840060J01FA10</v>
      </c>
      <c r="B1038" s="43" t="s">
        <v>18</v>
      </c>
      <c r="C1038" s="43" t="s">
        <v>660</v>
      </c>
      <c r="D1038" s="43" t="s">
        <v>268</v>
      </c>
      <c r="E1038" s="44" t="s">
        <v>368</v>
      </c>
      <c r="F1038" s="45">
        <v>5</v>
      </c>
      <c r="G1038" s="14" t="str">
        <f>VLOOKUP(B1038,'Akodens FV'!$A$1:$B$1981,2,FALSE)</f>
        <v>Hälsoval</v>
      </c>
    </row>
    <row r="1039" spans="1:7" x14ac:dyDescent="0.2">
      <c r="A1039" s="10" t="str">
        <f t="shared" si="16"/>
        <v>0840060J01FF01</v>
      </c>
      <c r="B1039" s="43" t="s">
        <v>18</v>
      </c>
      <c r="C1039" s="43" t="s">
        <v>660</v>
      </c>
      <c r="D1039" s="43" t="s">
        <v>248</v>
      </c>
      <c r="E1039" s="44" t="s">
        <v>358</v>
      </c>
      <c r="F1039" s="45">
        <v>38</v>
      </c>
      <c r="G1039" s="14" t="str">
        <f>VLOOKUP(B1039,'Akodens FV'!$A$1:$B$1981,2,FALSE)</f>
        <v>Hälsoval</v>
      </c>
    </row>
    <row r="1040" spans="1:7" x14ac:dyDescent="0.2">
      <c r="A1040" s="10" t="str">
        <f t="shared" si="16"/>
        <v>0840060J01MA02</v>
      </c>
      <c r="B1040" s="43" t="s">
        <v>18</v>
      </c>
      <c r="C1040" s="43" t="s">
        <v>660</v>
      </c>
      <c r="D1040" s="43" t="s">
        <v>252</v>
      </c>
      <c r="E1040" s="44" t="s">
        <v>359</v>
      </c>
      <c r="F1040" s="45">
        <v>48</v>
      </c>
      <c r="G1040" s="14" t="str">
        <f>VLOOKUP(B1040,'Akodens FV'!$A$1:$B$1981,2,FALSE)</f>
        <v>Hälsoval</v>
      </c>
    </row>
    <row r="1041" spans="1:7" x14ac:dyDescent="0.2">
      <c r="A1041" s="10" t="str">
        <f t="shared" si="16"/>
        <v>0840060J01XE01</v>
      </c>
      <c r="B1041" s="43" t="s">
        <v>18</v>
      </c>
      <c r="C1041" s="43" t="s">
        <v>660</v>
      </c>
      <c r="D1041" s="43" t="s">
        <v>255</v>
      </c>
      <c r="E1041" s="44" t="s">
        <v>361</v>
      </c>
      <c r="F1041" s="45">
        <v>95</v>
      </c>
      <c r="G1041" s="14" t="str">
        <f>VLOOKUP(B1041,'Akodens FV'!$A$1:$B$1981,2,FALSE)</f>
        <v>Hälsoval</v>
      </c>
    </row>
    <row r="1042" spans="1:7" x14ac:dyDescent="0.2">
      <c r="A1042" s="10" t="str">
        <f t="shared" si="16"/>
        <v>0840061J01AA02</v>
      </c>
      <c r="B1042" s="43" t="s">
        <v>22</v>
      </c>
      <c r="C1042" s="43" t="s">
        <v>607</v>
      </c>
      <c r="D1042" s="43" t="s">
        <v>249</v>
      </c>
      <c r="E1042" s="44" t="s">
        <v>348</v>
      </c>
      <c r="F1042" s="45">
        <v>89</v>
      </c>
      <c r="G1042" s="14" t="str">
        <f>VLOOKUP(B1042,'Akodens FV'!$A$1:$B$1981,2,FALSE)</f>
        <v>Hälsoval</v>
      </c>
    </row>
    <row r="1043" spans="1:7" x14ac:dyDescent="0.2">
      <c r="A1043" s="10" t="str">
        <f t="shared" si="16"/>
        <v>0840061J01AA04</v>
      </c>
      <c r="B1043" s="43" t="s">
        <v>22</v>
      </c>
      <c r="C1043" s="43" t="s">
        <v>607</v>
      </c>
      <c r="D1043" s="43" t="s">
        <v>264</v>
      </c>
      <c r="E1043" s="44" t="s">
        <v>349</v>
      </c>
      <c r="F1043" s="45">
        <v>36</v>
      </c>
      <c r="G1043" s="14" t="str">
        <f>VLOOKUP(B1043,'Akodens FV'!$A$1:$B$1981,2,FALSE)</f>
        <v>Hälsoval</v>
      </c>
    </row>
    <row r="1044" spans="1:7" x14ac:dyDescent="0.2">
      <c r="A1044" s="10" t="str">
        <f t="shared" si="16"/>
        <v>0840061J01AA07</v>
      </c>
      <c r="B1044" s="43" t="s">
        <v>22</v>
      </c>
      <c r="C1044" s="43" t="s">
        <v>607</v>
      </c>
      <c r="D1044" s="43" t="s">
        <v>263</v>
      </c>
      <c r="E1044" s="44" t="s">
        <v>363</v>
      </c>
      <c r="F1044" s="45">
        <v>6</v>
      </c>
      <c r="G1044" s="14" t="str">
        <f>VLOOKUP(B1044,'Akodens FV'!$A$1:$B$1981,2,FALSE)</f>
        <v>Hälsoval</v>
      </c>
    </row>
    <row r="1045" spans="1:7" x14ac:dyDescent="0.2">
      <c r="A1045" s="10" t="str">
        <f t="shared" si="16"/>
        <v>0840061J01CA04</v>
      </c>
      <c r="B1045" s="43" t="s">
        <v>22</v>
      </c>
      <c r="C1045" s="43" t="s">
        <v>607</v>
      </c>
      <c r="D1045" s="43" t="s">
        <v>247</v>
      </c>
      <c r="E1045" s="44" t="s">
        <v>350</v>
      </c>
      <c r="F1045" s="45">
        <v>49</v>
      </c>
      <c r="G1045" s="14" t="str">
        <f>VLOOKUP(B1045,'Akodens FV'!$A$1:$B$1981,2,FALSE)</f>
        <v>Hälsoval</v>
      </c>
    </row>
    <row r="1046" spans="1:7" x14ac:dyDescent="0.2">
      <c r="A1046" s="10" t="str">
        <f t="shared" si="16"/>
        <v>0840061J01CA08</v>
      </c>
      <c r="B1046" s="43" t="s">
        <v>22</v>
      </c>
      <c r="C1046" s="43" t="s">
        <v>607</v>
      </c>
      <c r="D1046" s="43" t="s">
        <v>262</v>
      </c>
      <c r="E1046" s="44" t="s">
        <v>351</v>
      </c>
      <c r="F1046" s="45">
        <v>256</v>
      </c>
      <c r="G1046" s="14" t="str">
        <f>VLOOKUP(B1046,'Akodens FV'!$A$1:$B$1981,2,FALSE)</f>
        <v>Hälsoval</v>
      </c>
    </row>
    <row r="1047" spans="1:7" x14ac:dyDescent="0.2">
      <c r="A1047" s="10" t="str">
        <f t="shared" si="16"/>
        <v>0840061J01CE02</v>
      </c>
      <c r="B1047" s="43" t="s">
        <v>22</v>
      </c>
      <c r="C1047" s="43" t="s">
        <v>607</v>
      </c>
      <c r="D1047" s="43" t="s">
        <v>246</v>
      </c>
      <c r="E1047" s="44" t="s">
        <v>352</v>
      </c>
      <c r="F1047" s="45">
        <v>437</v>
      </c>
      <c r="G1047" s="14" t="str">
        <f>VLOOKUP(B1047,'Akodens FV'!$A$1:$B$1981,2,FALSE)</f>
        <v>Hälsoval</v>
      </c>
    </row>
    <row r="1048" spans="1:7" x14ac:dyDescent="0.2">
      <c r="A1048" s="10" t="str">
        <f t="shared" si="16"/>
        <v>0840061J01CF05</v>
      </c>
      <c r="B1048" s="43" t="s">
        <v>22</v>
      </c>
      <c r="C1048" s="43" t="s">
        <v>607</v>
      </c>
      <c r="D1048" s="43" t="s">
        <v>251</v>
      </c>
      <c r="E1048" s="44" t="s">
        <v>353</v>
      </c>
      <c r="F1048" s="45">
        <v>207</v>
      </c>
      <c r="G1048" s="14" t="str">
        <f>VLOOKUP(B1048,'Akodens FV'!$A$1:$B$1981,2,FALSE)</f>
        <v>Hälsoval</v>
      </c>
    </row>
    <row r="1049" spans="1:7" x14ac:dyDescent="0.2">
      <c r="A1049" s="10" t="str">
        <f t="shared" si="16"/>
        <v>0840061J01CR02</v>
      </c>
      <c r="B1049" s="43" t="s">
        <v>22</v>
      </c>
      <c r="C1049" s="43" t="s">
        <v>607</v>
      </c>
      <c r="D1049" s="43" t="s">
        <v>253</v>
      </c>
      <c r="E1049" s="44" t="s">
        <v>640</v>
      </c>
      <c r="F1049" s="45">
        <v>10</v>
      </c>
      <c r="G1049" s="14" t="str">
        <f>VLOOKUP(B1049,'Akodens FV'!$A$1:$B$1981,2,FALSE)</f>
        <v>Hälsoval</v>
      </c>
    </row>
    <row r="1050" spans="1:7" x14ac:dyDescent="0.2">
      <c r="A1050" s="10" t="str">
        <f t="shared" si="16"/>
        <v>0840061J01DB05</v>
      </c>
      <c r="B1050" s="43" t="s">
        <v>22</v>
      </c>
      <c r="C1050" s="43" t="s">
        <v>607</v>
      </c>
      <c r="D1050" s="43" t="s">
        <v>261</v>
      </c>
      <c r="E1050" s="44" t="s">
        <v>355</v>
      </c>
      <c r="F1050" s="45">
        <v>5</v>
      </c>
      <c r="G1050" s="14" t="str">
        <f>VLOOKUP(B1050,'Akodens FV'!$A$1:$B$1981,2,FALSE)</f>
        <v>Hälsoval</v>
      </c>
    </row>
    <row r="1051" spans="1:7" x14ac:dyDescent="0.2">
      <c r="A1051" s="10" t="str">
        <f t="shared" si="16"/>
        <v>0840061J01EA01</v>
      </c>
      <c r="B1051" s="43" t="s">
        <v>22</v>
      </c>
      <c r="C1051" s="43" t="s">
        <v>607</v>
      </c>
      <c r="D1051" s="43" t="s">
        <v>259</v>
      </c>
      <c r="E1051" s="44" t="s">
        <v>356</v>
      </c>
      <c r="F1051" s="45">
        <v>21</v>
      </c>
      <c r="G1051" s="14" t="str">
        <f>VLOOKUP(B1051,'Akodens FV'!$A$1:$B$1981,2,FALSE)</f>
        <v>Hälsoval</v>
      </c>
    </row>
    <row r="1052" spans="1:7" x14ac:dyDescent="0.2">
      <c r="A1052" s="10" t="str">
        <f t="shared" si="16"/>
        <v>0840061J01EE01</v>
      </c>
      <c r="B1052" s="43" t="s">
        <v>22</v>
      </c>
      <c r="C1052" s="43" t="s">
        <v>607</v>
      </c>
      <c r="D1052" s="43" t="s">
        <v>258</v>
      </c>
      <c r="E1052" s="44" t="s">
        <v>364</v>
      </c>
      <c r="F1052" s="45">
        <v>7</v>
      </c>
      <c r="G1052" s="14" t="str">
        <f>VLOOKUP(B1052,'Akodens FV'!$A$1:$B$1981,2,FALSE)</f>
        <v>Hälsoval</v>
      </c>
    </row>
    <row r="1053" spans="1:7" x14ac:dyDescent="0.2">
      <c r="A1053" s="10" t="str">
        <f t="shared" si="16"/>
        <v>0840061J01FA01</v>
      </c>
      <c r="B1053" s="43" t="s">
        <v>22</v>
      </c>
      <c r="C1053" s="43" t="s">
        <v>607</v>
      </c>
      <c r="D1053" s="43" t="s">
        <v>250</v>
      </c>
      <c r="E1053" s="44" t="s">
        <v>357</v>
      </c>
      <c r="F1053" s="45">
        <v>9</v>
      </c>
      <c r="G1053" s="14" t="str">
        <f>VLOOKUP(B1053,'Akodens FV'!$A$1:$B$1981,2,FALSE)</f>
        <v>Hälsoval</v>
      </c>
    </row>
    <row r="1054" spans="1:7" x14ac:dyDescent="0.2">
      <c r="A1054" s="10" t="str">
        <f t="shared" si="16"/>
        <v>0840061J01FA09</v>
      </c>
      <c r="B1054" s="43" t="s">
        <v>22</v>
      </c>
      <c r="C1054" s="43" t="s">
        <v>607</v>
      </c>
      <c r="D1054" s="43" t="s">
        <v>257</v>
      </c>
      <c r="E1054" s="44" t="s">
        <v>375</v>
      </c>
      <c r="F1054" s="45">
        <v>4</v>
      </c>
      <c r="G1054" s="14" t="str">
        <f>VLOOKUP(B1054,'Akodens FV'!$A$1:$B$1981,2,FALSE)</f>
        <v>Hälsoval</v>
      </c>
    </row>
    <row r="1055" spans="1:7" x14ac:dyDescent="0.2">
      <c r="A1055" s="10" t="str">
        <f t="shared" si="16"/>
        <v>0840061J01FF01</v>
      </c>
      <c r="B1055" s="43" t="s">
        <v>22</v>
      </c>
      <c r="C1055" s="43" t="s">
        <v>607</v>
      </c>
      <c r="D1055" s="43" t="s">
        <v>248</v>
      </c>
      <c r="E1055" s="44" t="s">
        <v>358</v>
      </c>
      <c r="F1055" s="45">
        <v>46</v>
      </c>
      <c r="G1055" s="14" t="str">
        <f>VLOOKUP(B1055,'Akodens FV'!$A$1:$B$1981,2,FALSE)</f>
        <v>Hälsoval</v>
      </c>
    </row>
    <row r="1056" spans="1:7" x14ac:dyDescent="0.2">
      <c r="A1056" s="10" t="str">
        <f t="shared" si="16"/>
        <v>0840061J01MA02</v>
      </c>
      <c r="B1056" s="43" t="s">
        <v>22</v>
      </c>
      <c r="C1056" s="43" t="s">
        <v>607</v>
      </c>
      <c r="D1056" s="43" t="s">
        <v>252</v>
      </c>
      <c r="E1056" s="44" t="s">
        <v>359</v>
      </c>
      <c r="F1056" s="45">
        <v>50</v>
      </c>
      <c r="G1056" s="14" t="str">
        <f>VLOOKUP(B1056,'Akodens FV'!$A$1:$B$1981,2,FALSE)</f>
        <v>Hälsoval</v>
      </c>
    </row>
    <row r="1057" spans="1:7" x14ac:dyDescent="0.2">
      <c r="A1057" s="10" t="str">
        <f t="shared" si="16"/>
        <v>0840061J01XE01</v>
      </c>
      <c r="B1057" s="43" t="s">
        <v>22</v>
      </c>
      <c r="C1057" s="43" t="s">
        <v>607</v>
      </c>
      <c r="D1057" s="43" t="s">
        <v>255</v>
      </c>
      <c r="E1057" s="44" t="s">
        <v>361</v>
      </c>
      <c r="F1057" s="45">
        <v>93</v>
      </c>
      <c r="G1057" s="14" t="str">
        <f>VLOOKUP(B1057,'Akodens FV'!$A$1:$B$1981,2,FALSE)</f>
        <v>Hälsoval</v>
      </c>
    </row>
    <row r="1058" spans="1:7" x14ac:dyDescent="0.2">
      <c r="A1058" s="10" t="str">
        <f t="shared" si="16"/>
        <v>0840062J01AA02</v>
      </c>
      <c r="B1058" s="43" t="s">
        <v>21</v>
      </c>
      <c r="C1058" s="43" t="s">
        <v>606</v>
      </c>
      <c r="D1058" s="43" t="s">
        <v>249</v>
      </c>
      <c r="E1058" s="44" t="s">
        <v>348</v>
      </c>
      <c r="F1058" s="45">
        <v>79</v>
      </c>
      <c r="G1058" s="14" t="str">
        <f>VLOOKUP(B1058,'Akodens FV'!$A$1:$B$1981,2,FALSE)</f>
        <v>Hälsoval</v>
      </c>
    </row>
    <row r="1059" spans="1:7" x14ac:dyDescent="0.2">
      <c r="A1059" s="10" t="str">
        <f t="shared" si="16"/>
        <v>0840062J01AA04</v>
      </c>
      <c r="B1059" s="43" t="s">
        <v>21</v>
      </c>
      <c r="C1059" s="43" t="s">
        <v>606</v>
      </c>
      <c r="D1059" s="43" t="s">
        <v>264</v>
      </c>
      <c r="E1059" s="44" t="s">
        <v>349</v>
      </c>
      <c r="F1059" s="45">
        <v>38</v>
      </c>
      <c r="G1059" s="14" t="str">
        <f>VLOOKUP(B1059,'Akodens FV'!$A$1:$B$1981,2,FALSE)</f>
        <v>Hälsoval</v>
      </c>
    </row>
    <row r="1060" spans="1:7" x14ac:dyDescent="0.2">
      <c r="A1060" s="10" t="str">
        <f t="shared" si="16"/>
        <v>0840062J01AA07</v>
      </c>
      <c r="B1060" s="43" t="s">
        <v>21</v>
      </c>
      <c r="C1060" s="43" t="s">
        <v>606</v>
      </c>
      <c r="D1060" s="43" t="s">
        <v>263</v>
      </c>
      <c r="E1060" s="44" t="s">
        <v>363</v>
      </c>
      <c r="F1060" s="45">
        <v>5</v>
      </c>
      <c r="G1060" s="14" t="str">
        <f>VLOOKUP(B1060,'Akodens FV'!$A$1:$B$1981,2,FALSE)</f>
        <v>Hälsoval</v>
      </c>
    </row>
    <row r="1061" spans="1:7" x14ac:dyDescent="0.2">
      <c r="A1061" s="10" t="str">
        <f t="shared" si="16"/>
        <v>0840062J01CA04</v>
      </c>
      <c r="B1061" s="43" t="s">
        <v>21</v>
      </c>
      <c r="C1061" s="43" t="s">
        <v>606</v>
      </c>
      <c r="D1061" s="43" t="s">
        <v>247</v>
      </c>
      <c r="E1061" s="44" t="s">
        <v>350</v>
      </c>
      <c r="F1061" s="45">
        <v>48</v>
      </c>
      <c r="G1061" s="14" t="str">
        <f>VLOOKUP(B1061,'Akodens FV'!$A$1:$B$1981,2,FALSE)</f>
        <v>Hälsoval</v>
      </c>
    </row>
    <row r="1062" spans="1:7" x14ac:dyDescent="0.2">
      <c r="A1062" s="10" t="str">
        <f t="shared" si="16"/>
        <v>0840062J01CA08</v>
      </c>
      <c r="B1062" s="43" t="s">
        <v>21</v>
      </c>
      <c r="C1062" s="43" t="s">
        <v>606</v>
      </c>
      <c r="D1062" s="43" t="s">
        <v>262</v>
      </c>
      <c r="E1062" s="44" t="s">
        <v>351</v>
      </c>
      <c r="F1062" s="45">
        <v>217</v>
      </c>
      <c r="G1062" s="14" t="str">
        <f>VLOOKUP(B1062,'Akodens FV'!$A$1:$B$1981,2,FALSE)</f>
        <v>Hälsoval</v>
      </c>
    </row>
    <row r="1063" spans="1:7" x14ac:dyDescent="0.2">
      <c r="A1063" s="10" t="str">
        <f t="shared" si="16"/>
        <v>0840062J01CE02</v>
      </c>
      <c r="B1063" s="43" t="s">
        <v>21</v>
      </c>
      <c r="C1063" s="43" t="s">
        <v>606</v>
      </c>
      <c r="D1063" s="43" t="s">
        <v>246</v>
      </c>
      <c r="E1063" s="44" t="s">
        <v>352</v>
      </c>
      <c r="F1063" s="45">
        <v>409</v>
      </c>
      <c r="G1063" s="14" t="str">
        <f>VLOOKUP(B1063,'Akodens FV'!$A$1:$B$1981,2,FALSE)</f>
        <v>Hälsoval</v>
      </c>
    </row>
    <row r="1064" spans="1:7" x14ac:dyDescent="0.2">
      <c r="A1064" s="10" t="str">
        <f t="shared" si="16"/>
        <v>0840062J01CF05</v>
      </c>
      <c r="B1064" s="43" t="s">
        <v>21</v>
      </c>
      <c r="C1064" s="43" t="s">
        <v>606</v>
      </c>
      <c r="D1064" s="43" t="s">
        <v>251</v>
      </c>
      <c r="E1064" s="44" t="s">
        <v>353</v>
      </c>
      <c r="F1064" s="45">
        <v>187</v>
      </c>
      <c r="G1064" s="14" t="str">
        <f>VLOOKUP(B1064,'Akodens FV'!$A$1:$B$1981,2,FALSE)</f>
        <v>Hälsoval</v>
      </c>
    </row>
    <row r="1065" spans="1:7" x14ac:dyDescent="0.2">
      <c r="A1065" s="10" t="str">
        <f t="shared" si="16"/>
        <v>0840062J01CR02</v>
      </c>
      <c r="B1065" s="43" t="s">
        <v>21</v>
      </c>
      <c r="C1065" s="43" t="s">
        <v>606</v>
      </c>
      <c r="D1065" s="43" t="s">
        <v>253</v>
      </c>
      <c r="E1065" s="44" t="s">
        <v>640</v>
      </c>
      <c r="F1065" s="45">
        <v>19</v>
      </c>
      <c r="G1065" s="14" t="str">
        <f>VLOOKUP(B1065,'Akodens FV'!$A$1:$B$1981,2,FALSE)</f>
        <v>Hälsoval</v>
      </c>
    </row>
    <row r="1066" spans="1:7" x14ac:dyDescent="0.2">
      <c r="A1066" s="10" t="str">
        <f t="shared" si="16"/>
        <v>0840062J01DB05</v>
      </c>
      <c r="B1066" s="43" t="s">
        <v>21</v>
      </c>
      <c r="C1066" s="43" t="s">
        <v>606</v>
      </c>
      <c r="D1066" s="43" t="s">
        <v>261</v>
      </c>
      <c r="E1066" s="44" t="s">
        <v>355</v>
      </c>
      <c r="F1066" s="45">
        <v>9</v>
      </c>
      <c r="G1066" s="14" t="str">
        <f>VLOOKUP(B1066,'Akodens FV'!$A$1:$B$1981,2,FALSE)</f>
        <v>Hälsoval</v>
      </c>
    </row>
    <row r="1067" spans="1:7" x14ac:dyDescent="0.2">
      <c r="A1067" s="10" t="str">
        <f t="shared" si="16"/>
        <v>0840062J01EA01</v>
      </c>
      <c r="B1067" s="43" t="s">
        <v>21</v>
      </c>
      <c r="C1067" s="43" t="s">
        <v>606</v>
      </c>
      <c r="D1067" s="43" t="s">
        <v>259</v>
      </c>
      <c r="E1067" s="44" t="s">
        <v>356</v>
      </c>
      <c r="F1067" s="45">
        <v>45</v>
      </c>
      <c r="G1067" s="14" t="str">
        <f>VLOOKUP(B1067,'Akodens FV'!$A$1:$B$1981,2,FALSE)</f>
        <v>Hälsoval</v>
      </c>
    </row>
    <row r="1068" spans="1:7" x14ac:dyDescent="0.2">
      <c r="A1068" s="10" t="str">
        <f t="shared" si="16"/>
        <v>0840062J01EE01</v>
      </c>
      <c r="B1068" s="43" t="s">
        <v>21</v>
      </c>
      <c r="C1068" s="43" t="s">
        <v>606</v>
      </c>
      <c r="D1068" s="43" t="s">
        <v>258</v>
      </c>
      <c r="E1068" s="44" t="s">
        <v>364</v>
      </c>
      <c r="F1068" s="45">
        <v>14</v>
      </c>
      <c r="G1068" s="14" t="str">
        <f>VLOOKUP(B1068,'Akodens FV'!$A$1:$B$1981,2,FALSE)</f>
        <v>Hälsoval</v>
      </c>
    </row>
    <row r="1069" spans="1:7" x14ac:dyDescent="0.2">
      <c r="A1069" s="10" t="str">
        <f t="shared" si="16"/>
        <v>0840062J01FA01</v>
      </c>
      <c r="B1069" s="43" t="s">
        <v>21</v>
      </c>
      <c r="C1069" s="43" t="s">
        <v>606</v>
      </c>
      <c r="D1069" s="43" t="s">
        <v>250</v>
      </c>
      <c r="E1069" s="44" t="s">
        <v>357</v>
      </c>
      <c r="F1069" s="45">
        <v>17</v>
      </c>
      <c r="G1069" s="14" t="str">
        <f>VLOOKUP(B1069,'Akodens FV'!$A$1:$B$1981,2,FALSE)</f>
        <v>Hälsoval</v>
      </c>
    </row>
    <row r="1070" spans="1:7" x14ac:dyDescent="0.2">
      <c r="A1070" s="10" t="str">
        <f t="shared" si="16"/>
        <v>0840062J01FA09</v>
      </c>
      <c r="B1070" s="43" t="s">
        <v>21</v>
      </c>
      <c r="C1070" s="43" t="s">
        <v>606</v>
      </c>
      <c r="D1070" s="43" t="s">
        <v>257</v>
      </c>
      <c r="E1070" s="44" t="s">
        <v>375</v>
      </c>
      <c r="F1070" s="45">
        <v>5</v>
      </c>
      <c r="G1070" s="14" t="str">
        <f>VLOOKUP(B1070,'Akodens FV'!$A$1:$B$1981,2,FALSE)</f>
        <v>Hälsoval</v>
      </c>
    </row>
    <row r="1071" spans="1:7" x14ac:dyDescent="0.2">
      <c r="A1071" s="10" t="str">
        <f t="shared" si="16"/>
        <v>0840062J01FA10</v>
      </c>
      <c r="B1071" s="43" t="s">
        <v>21</v>
      </c>
      <c r="C1071" s="43" t="s">
        <v>606</v>
      </c>
      <c r="D1071" s="43" t="s">
        <v>268</v>
      </c>
      <c r="E1071" s="44" t="s">
        <v>368</v>
      </c>
      <c r="F1071" s="45">
        <v>5</v>
      </c>
      <c r="G1071" s="14" t="str">
        <f>VLOOKUP(B1071,'Akodens FV'!$A$1:$B$1981,2,FALSE)</f>
        <v>Hälsoval</v>
      </c>
    </row>
    <row r="1072" spans="1:7" x14ac:dyDescent="0.2">
      <c r="A1072" s="10" t="str">
        <f t="shared" si="16"/>
        <v>0840062J01FF01</v>
      </c>
      <c r="B1072" s="43" t="s">
        <v>21</v>
      </c>
      <c r="C1072" s="43" t="s">
        <v>606</v>
      </c>
      <c r="D1072" s="43" t="s">
        <v>248</v>
      </c>
      <c r="E1072" s="44" t="s">
        <v>358</v>
      </c>
      <c r="F1072" s="45">
        <v>72</v>
      </c>
      <c r="G1072" s="14" t="str">
        <f>VLOOKUP(B1072,'Akodens FV'!$A$1:$B$1981,2,FALSE)</f>
        <v>Hälsoval</v>
      </c>
    </row>
    <row r="1073" spans="1:7" x14ac:dyDescent="0.2">
      <c r="A1073" s="10" t="str">
        <f t="shared" si="16"/>
        <v>0840062J01MA02</v>
      </c>
      <c r="B1073" s="43" t="s">
        <v>21</v>
      </c>
      <c r="C1073" s="43" t="s">
        <v>606</v>
      </c>
      <c r="D1073" s="43" t="s">
        <v>252</v>
      </c>
      <c r="E1073" s="44" t="s">
        <v>359</v>
      </c>
      <c r="F1073" s="45">
        <v>48</v>
      </c>
      <c r="G1073" s="14" t="str">
        <f>VLOOKUP(B1073,'Akodens FV'!$A$1:$B$1981,2,FALSE)</f>
        <v>Hälsoval</v>
      </c>
    </row>
    <row r="1074" spans="1:7" x14ac:dyDescent="0.2">
      <c r="A1074" s="10" t="str">
        <f t="shared" si="16"/>
        <v>0840062J01XE01</v>
      </c>
      <c r="B1074" s="43" t="s">
        <v>21</v>
      </c>
      <c r="C1074" s="43" t="s">
        <v>606</v>
      </c>
      <c r="D1074" s="43" t="s">
        <v>255</v>
      </c>
      <c r="E1074" s="44" t="s">
        <v>361</v>
      </c>
      <c r="F1074" s="45">
        <v>166</v>
      </c>
      <c r="G1074" s="14" t="str">
        <f>VLOOKUP(B1074,'Akodens FV'!$A$1:$B$1981,2,FALSE)</f>
        <v>Hälsoval</v>
      </c>
    </row>
    <row r="1075" spans="1:7" x14ac:dyDescent="0.2">
      <c r="A1075" s="10" t="str">
        <f t="shared" si="16"/>
        <v>0840070J01AA02</v>
      </c>
      <c r="B1075" s="43" t="s">
        <v>25</v>
      </c>
      <c r="C1075" s="43" t="s">
        <v>148</v>
      </c>
      <c r="D1075" s="43" t="s">
        <v>249</v>
      </c>
      <c r="E1075" s="44" t="s">
        <v>348</v>
      </c>
      <c r="F1075" s="45">
        <v>58</v>
      </c>
      <c r="G1075" s="14" t="str">
        <f>VLOOKUP(B1075,'Akodens FV'!$A$1:$B$1981,2,FALSE)</f>
        <v>Hälsoval</v>
      </c>
    </row>
    <row r="1076" spans="1:7" x14ac:dyDescent="0.2">
      <c r="A1076" s="10" t="str">
        <f t="shared" si="16"/>
        <v>0840070J01AA04</v>
      </c>
      <c r="B1076" s="43" t="s">
        <v>25</v>
      </c>
      <c r="C1076" s="43" t="s">
        <v>148</v>
      </c>
      <c r="D1076" s="43" t="s">
        <v>264</v>
      </c>
      <c r="E1076" s="44" t="s">
        <v>349</v>
      </c>
      <c r="F1076" s="45">
        <v>21</v>
      </c>
      <c r="G1076" s="14" t="str">
        <f>VLOOKUP(B1076,'Akodens FV'!$A$1:$B$1981,2,FALSE)</f>
        <v>Hälsoval</v>
      </c>
    </row>
    <row r="1077" spans="1:7" x14ac:dyDescent="0.2">
      <c r="A1077" s="10" t="str">
        <f t="shared" si="16"/>
        <v>0840070J01CA04</v>
      </c>
      <c r="B1077" s="43" t="s">
        <v>25</v>
      </c>
      <c r="C1077" s="43" t="s">
        <v>148</v>
      </c>
      <c r="D1077" s="43" t="s">
        <v>247</v>
      </c>
      <c r="E1077" s="44" t="s">
        <v>350</v>
      </c>
      <c r="F1077" s="45">
        <v>70</v>
      </c>
      <c r="G1077" s="14" t="str">
        <f>VLOOKUP(B1077,'Akodens FV'!$A$1:$B$1981,2,FALSE)</f>
        <v>Hälsoval</v>
      </c>
    </row>
    <row r="1078" spans="1:7" x14ac:dyDescent="0.2">
      <c r="A1078" s="10" t="str">
        <f t="shared" si="16"/>
        <v>0840070J01CA08</v>
      </c>
      <c r="B1078" s="43" t="s">
        <v>25</v>
      </c>
      <c r="C1078" s="43" t="s">
        <v>148</v>
      </c>
      <c r="D1078" s="43" t="s">
        <v>262</v>
      </c>
      <c r="E1078" s="44" t="s">
        <v>351</v>
      </c>
      <c r="F1078" s="45">
        <v>215</v>
      </c>
      <c r="G1078" s="14" t="str">
        <f>VLOOKUP(B1078,'Akodens FV'!$A$1:$B$1981,2,FALSE)</f>
        <v>Hälsoval</v>
      </c>
    </row>
    <row r="1079" spans="1:7" x14ac:dyDescent="0.2">
      <c r="A1079" s="10" t="str">
        <f t="shared" si="16"/>
        <v>0840070J01CE02</v>
      </c>
      <c r="B1079" s="43" t="s">
        <v>25</v>
      </c>
      <c r="C1079" s="43" t="s">
        <v>148</v>
      </c>
      <c r="D1079" s="43" t="s">
        <v>246</v>
      </c>
      <c r="E1079" s="44" t="s">
        <v>352</v>
      </c>
      <c r="F1079" s="45">
        <v>408</v>
      </c>
      <c r="G1079" s="14" t="str">
        <f>VLOOKUP(B1079,'Akodens FV'!$A$1:$B$1981,2,FALSE)</f>
        <v>Hälsoval</v>
      </c>
    </row>
    <row r="1080" spans="1:7" x14ac:dyDescent="0.2">
      <c r="A1080" s="10" t="str">
        <f t="shared" si="16"/>
        <v>0840070J01CF05</v>
      </c>
      <c r="B1080" s="43" t="s">
        <v>25</v>
      </c>
      <c r="C1080" s="43" t="s">
        <v>148</v>
      </c>
      <c r="D1080" s="43" t="s">
        <v>251</v>
      </c>
      <c r="E1080" s="44" t="s">
        <v>353</v>
      </c>
      <c r="F1080" s="45">
        <v>173</v>
      </c>
      <c r="G1080" s="14" t="str">
        <f>VLOOKUP(B1080,'Akodens FV'!$A$1:$B$1981,2,FALSE)</f>
        <v>Hälsoval</v>
      </c>
    </row>
    <row r="1081" spans="1:7" x14ac:dyDescent="0.2">
      <c r="A1081" s="10" t="str">
        <f t="shared" si="16"/>
        <v>0840070J01CR02</v>
      </c>
      <c r="B1081" s="43" t="s">
        <v>25</v>
      </c>
      <c r="C1081" s="43" t="s">
        <v>148</v>
      </c>
      <c r="D1081" s="43" t="s">
        <v>253</v>
      </c>
      <c r="E1081" s="44" t="s">
        <v>640</v>
      </c>
      <c r="F1081" s="45">
        <v>14</v>
      </c>
      <c r="G1081" s="14" t="str">
        <f>VLOOKUP(B1081,'Akodens FV'!$A$1:$B$1981,2,FALSE)</f>
        <v>Hälsoval</v>
      </c>
    </row>
    <row r="1082" spans="1:7" x14ac:dyDescent="0.2">
      <c r="A1082" s="10" t="str">
        <f t="shared" si="16"/>
        <v>0840070J01DB05</v>
      </c>
      <c r="B1082" s="43" t="s">
        <v>25</v>
      </c>
      <c r="C1082" s="43" t="s">
        <v>148</v>
      </c>
      <c r="D1082" s="43" t="s">
        <v>261</v>
      </c>
      <c r="E1082" s="44" t="s">
        <v>355</v>
      </c>
      <c r="F1082" s="45">
        <v>13</v>
      </c>
      <c r="G1082" s="14" t="str">
        <f>VLOOKUP(B1082,'Akodens FV'!$A$1:$B$1981,2,FALSE)</f>
        <v>Hälsoval</v>
      </c>
    </row>
    <row r="1083" spans="1:7" x14ac:dyDescent="0.2">
      <c r="A1083" s="10" t="str">
        <f t="shared" si="16"/>
        <v>0840070J01EA01</v>
      </c>
      <c r="B1083" s="43" t="s">
        <v>25</v>
      </c>
      <c r="C1083" s="43" t="s">
        <v>148</v>
      </c>
      <c r="D1083" s="43" t="s">
        <v>259</v>
      </c>
      <c r="E1083" s="44" t="s">
        <v>356</v>
      </c>
      <c r="F1083" s="45">
        <v>33</v>
      </c>
      <c r="G1083" s="14" t="str">
        <f>VLOOKUP(B1083,'Akodens FV'!$A$1:$B$1981,2,FALSE)</f>
        <v>Hälsoval</v>
      </c>
    </row>
    <row r="1084" spans="1:7" x14ac:dyDescent="0.2">
      <c r="A1084" s="10" t="str">
        <f t="shared" si="16"/>
        <v>0840070J01EE01</v>
      </c>
      <c r="B1084" s="43" t="s">
        <v>25</v>
      </c>
      <c r="C1084" s="43" t="s">
        <v>148</v>
      </c>
      <c r="D1084" s="43" t="s">
        <v>258</v>
      </c>
      <c r="E1084" s="44" t="s">
        <v>364</v>
      </c>
      <c r="F1084" s="45">
        <v>14</v>
      </c>
      <c r="G1084" s="14" t="str">
        <f>VLOOKUP(B1084,'Akodens FV'!$A$1:$B$1981,2,FALSE)</f>
        <v>Hälsoval</v>
      </c>
    </row>
    <row r="1085" spans="1:7" x14ac:dyDescent="0.2">
      <c r="A1085" s="10" t="str">
        <f t="shared" si="16"/>
        <v>0840070J01FA01</v>
      </c>
      <c r="B1085" s="43" t="s">
        <v>25</v>
      </c>
      <c r="C1085" s="43" t="s">
        <v>148</v>
      </c>
      <c r="D1085" s="43" t="s">
        <v>250</v>
      </c>
      <c r="E1085" s="44" t="s">
        <v>357</v>
      </c>
      <c r="F1085" s="45">
        <v>8</v>
      </c>
      <c r="G1085" s="14" t="str">
        <f>VLOOKUP(B1085,'Akodens FV'!$A$1:$B$1981,2,FALSE)</f>
        <v>Hälsoval</v>
      </c>
    </row>
    <row r="1086" spans="1:7" x14ac:dyDescent="0.2">
      <c r="A1086" s="10" t="str">
        <f t="shared" si="16"/>
        <v>0840070J01FA09</v>
      </c>
      <c r="B1086" s="43" t="s">
        <v>25</v>
      </c>
      <c r="C1086" s="43" t="s">
        <v>148</v>
      </c>
      <c r="D1086" s="43" t="s">
        <v>257</v>
      </c>
      <c r="E1086" s="44" t="s">
        <v>375</v>
      </c>
      <c r="F1086" s="45">
        <v>15</v>
      </c>
      <c r="G1086" s="14" t="str">
        <f>VLOOKUP(B1086,'Akodens FV'!$A$1:$B$1981,2,FALSE)</f>
        <v>Hälsoval</v>
      </c>
    </row>
    <row r="1087" spans="1:7" x14ac:dyDescent="0.2">
      <c r="A1087" s="10" t="str">
        <f t="shared" si="16"/>
        <v>0840070J01FA10</v>
      </c>
      <c r="B1087" s="43" t="s">
        <v>25</v>
      </c>
      <c r="C1087" s="43" t="s">
        <v>148</v>
      </c>
      <c r="D1087" s="43" t="s">
        <v>268</v>
      </c>
      <c r="E1087" s="44" t="s">
        <v>368</v>
      </c>
      <c r="F1087" s="45">
        <v>2</v>
      </c>
      <c r="G1087" s="14" t="str">
        <f>VLOOKUP(B1087,'Akodens FV'!$A$1:$B$1981,2,FALSE)</f>
        <v>Hälsoval</v>
      </c>
    </row>
    <row r="1088" spans="1:7" x14ac:dyDescent="0.2">
      <c r="A1088" s="10" t="str">
        <f t="shared" si="16"/>
        <v>0840070J01FF01</v>
      </c>
      <c r="B1088" s="43" t="s">
        <v>25</v>
      </c>
      <c r="C1088" s="43" t="s">
        <v>148</v>
      </c>
      <c r="D1088" s="43" t="s">
        <v>248</v>
      </c>
      <c r="E1088" s="44" t="s">
        <v>358</v>
      </c>
      <c r="F1088" s="45">
        <v>44</v>
      </c>
      <c r="G1088" s="14" t="str">
        <f>VLOOKUP(B1088,'Akodens FV'!$A$1:$B$1981,2,FALSE)</f>
        <v>Hälsoval</v>
      </c>
    </row>
    <row r="1089" spans="1:7" x14ac:dyDescent="0.2">
      <c r="A1089" s="10" t="str">
        <f t="shared" si="16"/>
        <v>0840070J01MA02</v>
      </c>
      <c r="B1089" s="43" t="s">
        <v>25</v>
      </c>
      <c r="C1089" s="43" t="s">
        <v>148</v>
      </c>
      <c r="D1089" s="43" t="s">
        <v>252</v>
      </c>
      <c r="E1089" s="44" t="s">
        <v>359</v>
      </c>
      <c r="F1089" s="45">
        <v>55</v>
      </c>
      <c r="G1089" s="14" t="str">
        <f>VLOOKUP(B1089,'Akodens FV'!$A$1:$B$1981,2,FALSE)</f>
        <v>Hälsoval</v>
      </c>
    </row>
    <row r="1090" spans="1:7" x14ac:dyDescent="0.2">
      <c r="A1090" s="10" t="str">
        <f t="shared" si="16"/>
        <v>0840070J01MA12</v>
      </c>
      <c r="B1090" s="43" t="s">
        <v>25</v>
      </c>
      <c r="C1090" s="43" t="s">
        <v>148</v>
      </c>
      <c r="D1090" s="43" t="s">
        <v>265</v>
      </c>
      <c r="E1090" s="44" t="s">
        <v>379</v>
      </c>
      <c r="F1090" s="45">
        <v>1</v>
      </c>
      <c r="G1090" s="14" t="str">
        <f>VLOOKUP(B1090,'Akodens FV'!$A$1:$B$1981,2,FALSE)</f>
        <v>Hälsoval</v>
      </c>
    </row>
    <row r="1091" spans="1:7" x14ac:dyDescent="0.2">
      <c r="A1091" s="10" t="str">
        <f t="shared" ref="A1091:A1154" si="17">B1091&amp;D1091</f>
        <v>0840070J01MA14</v>
      </c>
      <c r="B1091" s="43" t="s">
        <v>25</v>
      </c>
      <c r="C1091" s="43" t="s">
        <v>148</v>
      </c>
      <c r="D1091" s="43" t="s">
        <v>272</v>
      </c>
      <c r="E1091" s="44" t="s">
        <v>386</v>
      </c>
      <c r="F1091" s="45">
        <v>1</v>
      </c>
      <c r="G1091" s="14" t="str">
        <f>VLOOKUP(B1091,'Akodens FV'!$A$1:$B$1981,2,FALSE)</f>
        <v>Hälsoval</v>
      </c>
    </row>
    <row r="1092" spans="1:7" x14ac:dyDescent="0.2">
      <c r="A1092" s="10" t="str">
        <f t="shared" si="17"/>
        <v>0840070J01XC01</v>
      </c>
      <c r="B1092" s="43" t="s">
        <v>25</v>
      </c>
      <c r="C1092" s="43" t="s">
        <v>148</v>
      </c>
      <c r="D1092" s="43" t="s">
        <v>266</v>
      </c>
      <c r="E1092" s="44" t="s">
        <v>360</v>
      </c>
      <c r="F1092" s="45">
        <v>3</v>
      </c>
      <c r="G1092" s="14" t="str">
        <f>VLOOKUP(B1092,'Akodens FV'!$A$1:$B$1981,2,FALSE)</f>
        <v>Hälsoval</v>
      </c>
    </row>
    <row r="1093" spans="1:7" x14ac:dyDescent="0.2">
      <c r="A1093" s="10" t="str">
        <f t="shared" si="17"/>
        <v>0840070J01XE01</v>
      </c>
      <c r="B1093" s="43" t="s">
        <v>25</v>
      </c>
      <c r="C1093" s="43" t="s">
        <v>148</v>
      </c>
      <c r="D1093" s="43" t="s">
        <v>255</v>
      </c>
      <c r="E1093" s="44" t="s">
        <v>361</v>
      </c>
      <c r="F1093" s="45">
        <v>140</v>
      </c>
      <c r="G1093" s="14" t="str">
        <f>VLOOKUP(B1093,'Akodens FV'!$A$1:$B$1981,2,FALSE)</f>
        <v>Hälsoval</v>
      </c>
    </row>
    <row r="1094" spans="1:7" x14ac:dyDescent="0.2">
      <c r="A1094" s="10" t="str">
        <f t="shared" si="17"/>
        <v>0840072J01AA02</v>
      </c>
      <c r="B1094" s="43" t="s">
        <v>40</v>
      </c>
      <c r="C1094" s="43" t="s">
        <v>163</v>
      </c>
      <c r="D1094" s="43" t="s">
        <v>249</v>
      </c>
      <c r="E1094" s="44" t="s">
        <v>348</v>
      </c>
      <c r="F1094" s="45">
        <v>28</v>
      </c>
      <c r="G1094" s="14" t="str">
        <f>VLOOKUP(B1094,'Akodens FV'!$A$1:$B$1981,2,FALSE)</f>
        <v>Hälsoval</v>
      </c>
    </row>
    <row r="1095" spans="1:7" x14ac:dyDescent="0.2">
      <c r="A1095" s="10" t="str">
        <f t="shared" si="17"/>
        <v>0840072J01AA04</v>
      </c>
      <c r="B1095" s="43" t="s">
        <v>40</v>
      </c>
      <c r="C1095" s="43" t="s">
        <v>163</v>
      </c>
      <c r="D1095" s="43" t="s">
        <v>264</v>
      </c>
      <c r="E1095" s="44" t="s">
        <v>349</v>
      </c>
      <c r="F1095" s="45">
        <v>2</v>
      </c>
      <c r="G1095" s="14" t="str">
        <f>VLOOKUP(B1095,'Akodens FV'!$A$1:$B$1981,2,FALSE)</f>
        <v>Hälsoval</v>
      </c>
    </row>
    <row r="1096" spans="1:7" x14ac:dyDescent="0.2">
      <c r="A1096" s="10" t="str">
        <f t="shared" si="17"/>
        <v>0840072J01AA07</v>
      </c>
      <c r="B1096" s="43" t="s">
        <v>40</v>
      </c>
      <c r="C1096" s="43" t="s">
        <v>163</v>
      </c>
      <c r="D1096" s="43" t="s">
        <v>263</v>
      </c>
      <c r="E1096" s="44" t="s">
        <v>363</v>
      </c>
      <c r="F1096" s="45">
        <v>5</v>
      </c>
      <c r="G1096" s="14" t="str">
        <f>VLOOKUP(B1096,'Akodens FV'!$A$1:$B$1981,2,FALSE)</f>
        <v>Hälsoval</v>
      </c>
    </row>
    <row r="1097" spans="1:7" x14ac:dyDescent="0.2">
      <c r="A1097" s="10" t="str">
        <f t="shared" si="17"/>
        <v>0840072J01CA04</v>
      </c>
      <c r="B1097" s="43" t="s">
        <v>40</v>
      </c>
      <c r="C1097" s="43" t="s">
        <v>163</v>
      </c>
      <c r="D1097" s="43" t="s">
        <v>247</v>
      </c>
      <c r="E1097" s="44" t="s">
        <v>350</v>
      </c>
      <c r="F1097" s="45">
        <v>8</v>
      </c>
      <c r="G1097" s="14" t="str">
        <f>VLOOKUP(B1097,'Akodens FV'!$A$1:$B$1981,2,FALSE)</f>
        <v>Hälsoval</v>
      </c>
    </row>
    <row r="1098" spans="1:7" x14ac:dyDescent="0.2">
      <c r="A1098" s="10" t="str">
        <f t="shared" si="17"/>
        <v>0840072J01CA08</v>
      </c>
      <c r="B1098" s="43" t="s">
        <v>40</v>
      </c>
      <c r="C1098" s="43" t="s">
        <v>163</v>
      </c>
      <c r="D1098" s="43" t="s">
        <v>262</v>
      </c>
      <c r="E1098" s="44" t="s">
        <v>351</v>
      </c>
      <c r="F1098" s="45">
        <v>114</v>
      </c>
      <c r="G1098" s="14" t="str">
        <f>VLOOKUP(B1098,'Akodens FV'!$A$1:$B$1981,2,FALSE)</f>
        <v>Hälsoval</v>
      </c>
    </row>
    <row r="1099" spans="1:7" x14ac:dyDescent="0.2">
      <c r="A1099" s="10" t="str">
        <f t="shared" si="17"/>
        <v>0840072J01CE02</v>
      </c>
      <c r="B1099" s="43" t="s">
        <v>40</v>
      </c>
      <c r="C1099" s="43" t="s">
        <v>163</v>
      </c>
      <c r="D1099" s="43" t="s">
        <v>246</v>
      </c>
      <c r="E1099" s="44" t="s">
        <v>352</v>
      </c>
      <c r="F1099" s="45">
        <v>117</v>
      </c>
      <c r="G1099" s="14" t="str">
        <f>VLOOKUP(B1099,'Akodens FV'!$A$1:$B$1981,2,FALSE)</f>
        <v>Hälsoval</v>
      </c>
    </row>
    <row r="1100" spans="1:7" x14ac:dyDescent="0.2">
      <c r="A1100" s="10" t="str">
        <f t="shared" si="17"/>
        <v>0840072J01CF05</v>
      </c>
      <c r="B1100" s="43" t="s">
        <v>40</v>
      </c>
      <c r="C1100" s="43" t="s">
        <v>163</v>
      </c>
      <c r="D1100" s="43" t="s">
        <v>251</v>
      </c>
      <c r="E1100" s="44" t="s">
        <v>353</v>
      </c>
      <c r="F1100" s="45">
        <v>51</v>
      </c>
      <c r="G1100" s="14" t="str">
        <f>VLOOKUP(B1100,'Akodens FV'!$A$1:$B$1981,2,FALSE)</f>
        <v>Hälsoval</v>
      </c>
    </row>
    <row r="1101" spans="1:7" x14ac:dyDescent="0.2">
      <c r="A1101" s="10" t="str">
        <f t="shared" si="17"/>
        <v>0840072J01CR02</v>
      </c>
      <c r="B1101" s="43" t="s">
        <v>40</v>
      </c>
      <c r="C1101" s="43" t="s">
        <v>163</v>
      </c>
      <c r="D1101" s="43" t="s">
        <v>253</v>
      </c>
      <c r="E1101" s="44" t="s">
        <v>640</v>
      </c>
      <c r="F1101" s="45">
        <v>4</v>
      </c>
      <c r="G1101" s="14" t="str">
        <f>VLOOKUP(B1101,'Akodens FV'!$A$1:$B$1981,2,FALSE)</f>
        <v>Hälsoval</v>
      </c>
    </row>
    <row r="1102" spans="1:7" x14ac:dyDescent="0.2">
      <c r="A1102" s="10" t="str">
        <f t="shared" si="17"/>
        <v>0840072J01DB05</v>
      </c>
      <c r="B1102" s="43" t="s">
        <v>40</v>
      </c>
      <c r="C1102" s="43" t="s">
        <v>163</v>
      </c>
      <c r="D1102" s="43" t="s">
        <v>261</v>
      </c>
      <c r="E1102" s="44" t="s">
        <v>355</v>
      </c>
      <c r="F1102" s="45">
        <v>4</v>
      </c>
      <c r="G1102" s="14" t="str">
        <f>VLOOKUP(B1102,'Akodens FV'!$A$1:$B$1981,2,FALSE)</f>
        <v>Hälsoval</v>
      </c>
    </row>
    <row r="1103" spans="1:7" x14ac:dyDescent="0.2">
      <c r="A1103" s="10" t="str">
        <f t="shared" si="17"/>
        <v>0840072J01EA01</v>
      </c>
      <c r="B1103" s="43" t="s">
        <v>40</v>
      </c>
      <c r="C1103" s="43" t="s">
        <v>163</v>
      </c>
      <c r="D1103" s="43" t="s">
        <v>259</v>
      </c>
      <c r="E1103" s="44" t="s">
        <v>356</v>
      </c>
      <c r="F1103" s="45">
        <v>6</v>
      </c>
      <c r="G1103" s="14" t="str">
        <f>VLOOKUP(B1103,'Akodens FV'!$A$1:$B$1981,2,FALSE)</f>
        <v>Hälsoval</v>
      </c>
    </row>
    <row r="1104" spans="1:7" x14ac:dyDescent="0.2">
      <c r="A1104" s="10" t="str">
        <f t="shared" si="17"/>
        <v>0840072J01EE01</v>
      </c>
      <c r="B1104" s="43" t="s">
        <v>40</v>
      </c>
      <c r="C1104" s="43" t="s">
        <v>163</v>
      </c>
      <c r="D1104" s="43" t="s">
        <v>258</v>
      </c>
      <c r="E1104" s="44" t="s">
        <v>364</v>
      </c>
      <c r="F1104" s="45">
        <v>1</v>
      </c>
      <c r="G1104" s="14" t="str">
        <f>VLOOKUP(B1104,'Akodens FV'!$A$1:$B$1981,2,FALSE)</f>
        <v>Hälsoval</v>
      </c>
    </row>
    <row r="1105" spans="1:7" x14ac:dyDescent="0.2">
      <c r="A1105" s="10" t="str">
        <f t="shared" si="17"/>
        <v>0840072J01FA01</v>
      </c>
      <c r="B1105" s="43" t="s">
        <v>40</v>
      </c>
      <c r="C1105" s="43" t="s">
        <v>163</v>
      </c>
      <c r="D1105" s="43" t="s">
        <v>250</v>
      </c>
      <c r="E1105" s="44" t="s">
        <v>357</v>
      </c>
      <c r="F1105" s="45">
        <v>3</v>
      </c>
      <c r="G1105" s="14" t="str">
        <f>VLOOKUP(B1105,'Akodens FV'!$A$1:$B$1981,2,FALSE)</f>
        <v>Hälsoval</v>
      </c>
    </row>
    <row r="1106" spans="1:7" x14ac:dyDescent="0.2">
      <c r="A1106" s="10" t="str">
        <f t="shared" si="17"/>
        <v>0840072J01FF01</v>
      </c>
      <c r="B1106" s="43" t="s">
        <v>40</v>
      </c>
      <c r="C1106" s="43" t="s">
        <v>163</v>
      </c>
      <c r="D1106" s="43" t="s">
        <v>248</v>
      </c>
      <c r="E1106" s="44" t="s">
        <v>358</v>
      </c>
      <c r="F1106" s="45">
        <v>17</v>
      </c>
      <c r="G1106" s="14" t="str">
        <f>VLOOKUP(B1106,'Akodens FV'!$A$1:$B$1981,2,FALSE)</f>
        <v>Hälsoval</v>
      </c>
    </row>
    <row r="1107" spans="1:7" x14ac:dyDescent="0.2">
      <c r="A1107" s="10" t="str">
        <f t="shared" si="17"/>
        <v>0840072J01MA02</v>
      </c>
      <c r="B1107" s="43" t="s">
        <v>40</v>
      </c>
      <c r="C1107" s="43" t="s">
        <v>163</v>
      </c>
      <c r="D1107" s="43" t="s">
        <v>252</v>
      </c>
      <c r="E1107" s="44" t="s">
        <v>359</v>
      </c>
      <c r="F1107" s="45">
        <v>19</v>
      </c>
      <c r="G1107" s="14" t="str">
        <f>VLOOKUP(B1107,'Akodens FV'!$A$1:$B$1981,2,FALSE)</f>
        <v>Hälsoval</v>
      </c>
    </row>
    <row r="1108" spans="1:7" x14ac:dyDescent="0.2">
      <c r="A1108" s="10" t="str">
        <f t="shared" si="17"/>
        <v>0840072J01XE01</v>
      </c>
      <c r="B1108" s="43" t="s">
        <v>40</v>
      </c>
      <c r="C1108" s="43" t="s">
        <v>163</v>
      </c>
      <c r="D1108" s="43" t="s">
        <v>255</v>
      </c>
      <c r="E1108" s="44" t="s">
        <v>361</v>
      </c>
      <c r="F1108" s="45">
        <v>74</v>
      </c>
      <c r="G1108" s="14" t="str">
        <f>VLOOKUP(B1108,'Akodens FV'!$A$1:$B$1981,2,FALSE)</f>
        <v>Hälsoval</v>
      </c>
    </row>
    <row r="1109" spans="1:7" x14ac:dyDescent="0.2">
      <c r="A1109" s="10" t="str">
        <f t="shared" si="17"/>
        <v>0840075J01AA02</v>
      </c>
      <c r="B1109" s="43" t="s">
        <v>2</v>
      </c>
      <c r="C1109" s="43" t="s">
        <v>130</v>
      </c>
      <c r="D1109" s="43" t="s">
        <v>249</v>
      </c>
      <c r="E1109" s="44" t="s">
        <v>348</v>
      </c>
      <c r="F1109" s="45">
        <v>180</v>
      </c>
      <c r="G1109" s="14" t="str">
        <f>VLOOKUP(B1109,'Akodens FV'!$A$1:$B$1981,2,FALSE)</f>
        <v>Hälsoval</v>
      </c>
    </row>
    <row r="1110" spans="1:7" x14ac:dyDescent="0.2">
      <c r="A1110" s="10" t="str">
        <f t="shared" si="17"/>
        <v>0840075J01AA04</v>
      </c>
      <c r="B1110" s="43" t="s">
        <v>2</v>
      </c>
      <c r="C1110" s="43" t="s">
        <v>130</v>
      </c>
      <c r="D1110" s="43" t="s">
        <v>264</v>
      </c>
      <c r="E1110" s="44" t="s">
        <v>349</v>
      </c>
      <c r="F1110" s="45">
        <v>42</v>
      </c>
      <c r="G1110" s="14" t="str">
        <f>VLOOKUP(B1110,'Akodens FV'!$A$1:$B$1981,2,FALSE)</f>
        <v>Hälsoval</v>
      </c>
    </row>
    <row r="1111" spans="1:7" x14ac:dyDescent="0.2">
      <c r="A1111" s="10" t="str">
        <f t="shared" si="17"/>
        <v>0840075J01AA07</v>
      </c>
      <c r="B1111" s="43" t="s">
        <v>2</v>
      </c>
      <c r="C1111" s="43" t="s">
        <v>130</v>
      </c>
      <c r="D1111" s="43" t="s">
        <v>263</v>
      </c>
      <c r="E1111" s="44" t="s">
        <v>363</v>
      </c>
      <c r="F1111" s="45">
        <v>13</v>
      </c>
      <c r="G1111" s="14" t="str">
        <f>VLOOKUP(B1111,'Akodens FV'!$A$1:$B$1981,2,FALSE)</f>
        <v>Hälsoval</v>
      </c>
    </row>
    <row r="1112" spans="1:7" x14ac:dyDescent="0.2">
      <c r="A1112" s="10" t="str">
        <f t="shared" si="17"/>
        <v>0840075J01CA04</v>
      </c>
      <c r="B1112" s="43" t="s">
        <v>2</v>
      </c>
      <c r="C1112" s="43" t="s">
        <v>130</v>
      </c>
      <c r="D1112" s="43" t="s">
        <v>247</v>
      </c>
      <c r="E1112" s="44" t="s">
        <v>350</v>
      </c>
      <c r="F1112" s="45">
        <v>90</v>
      </c>
      <c r="G1112" s="14" t="str">
        <f>VLOOKUP(B1112,'Akodens FV'!$A$1:$B$1981,2,FALSE)</f>
        <v>Hälsoval</v>
      </c>
    </row>
    <row r="1113" spans="1:7" x14ac:dyDescent="0.2">
      <c r="A1113" s="10" t="str">
        <f t="shared" si="17"/>
        <v>0840075J01CA08</v>
      </c>
      <c r="B1113" s="43" t="s">
        <v>2</v>
      </c>
      <c r="C1113" s="43" t="s">
        <v>130</v>
      </c>
      <c r="D1113" s="43" t="s">
        <v>262</v>
      </c>
      <c r="E1113" s="44" t="s">
        <v>351</v>
      </c>
      <c r="F1113" s="45">
        <v>331</v>
      </c>
      <c r="G1113" s="14" t="str">
        <f>VLOOKUP(B1113,'Akodens FV'!$A$1:$B$1981,2,FALSE)</f>
        <v>Hälsoval</v>
      </c>
    </row>
    <row r="1114" spans="1:7" x14ac:dyDescent="0.2">
      <c r="A1114" s="10" t="str">
        <f t="shared" si="17"/>
        <v>0840075J01CE02</v>
      </c>
      <c r="B1114" s="43" t="s">
        <v>2</v>
      </c>
      <c r="C1114" s="43" t="s">
        <v>130</v>
      </c>
      <c r="D1114" s="43" t="s">
        <v>246</v>
      </c>
      <c r="E1114" s="44" t="s">
        <v>352</v>
      </c>
      <c r="F1114" s="45">
        <v>815</v>
      </c>
      <c r="G1114" s="14" t="str">
        <f>VLOOKUP(B1114,'Akodens FV'!$A$1:$B$1981,2,FALSE)</f>
        <v>Hälsoval</v>
      </c>
    </row>
    <row r="1115" spans="1:7" x14ac:dyDescent="0.2">
      <c r="A1115" s="10" t="str">
        <f t="shared" si="17"/>
        <v>0840075J01CF05</v>
      </c>
      <c r="B1115" s="43" t="s">
        <v>2</v>
      </c>
      <c r="C1115" s="43" t="s">
        <v>130</v>
      </c>
      <c r="D1115" s="43" t="s">
        <v>251</v>
      </c>
      <c r="E1115" s="44" t="s">
        <v>353</v>
      </c>
      <c r="F1115" s="45">
        <v>254</v>
      </c>
      <c r="G1115" s="14" t="str">
        <f>VLOOKUP(B1115,'Akodens FV'!$A$1:$B$1981,2,FALSE)</f>
        <v>Hälsoval</v>
      </c>
    </row>
    <row r="1116" spans="1:7" x14ac:dyDescent="0.2">
      <c r="A1116" s="10" t="str">
        <f t="shared" si="17"/>
        <v>0840075J01CR02</v>
      </c>
      <c r="B1116" s="43" t="s">
        <v>2</v>
      </c>
      <c r="C1116" s="43" t="s">
        <v>130</v>
      </c>
      <c r="D1116" s="43" t="s">
        <v>253</v>
      </c>
      <c r="E1116" s="44" t="s">
        <v>640</v>
      </c>
      <c r="F1116" s="45">
        <v>11</v>
      </c>
      <c r="G1116" s="14" t="str">
        <f>VLOOKUP(B1116,'Akodens FV'!$A$1:$B$1981,2,FALSE)</f>
        <v>Hälsoval</v>
      </c>
    </row>
    <row r="1117" spans="1:7" x14ac:dyDescent="0.2">
      <c r="A1117" s="10" t="str">
        <f t="shared" si="17"/>
        <v>0840075J01DB05</v>
      </c>
      <c r="B1117" s="43" t="s">
        <v>2</v>
      </c>
      <c r="C1117" s="43" t="s">
        <v>130</v>
      </c>
      <c r="D1117" s="43" t="s">
        <v>261</v>
      </c>
      <c r="E1117" s="44" t="s">
        <v>355</v>
      </c>
      <c r="F1117" s="45">
        <v>20</v>
      </c>
      <c r="G1117" s="14" t="str">
        <f>VLOOKUP(B1117,'Akodens FV'!$A$1:$B$1981,2,FALSE)</f>
        <v>Hälsoval</v>
      </c>
    </row>
    <row r="1118" spans="1:7" x14ac:dyDescent="0.2">
      <c r="A1118" s="10" t="str">
        <f t="shared" si="17"/>
        <v>0840075J01EA01</v>
      </c>
      <c r="B1118" s="43" t="s">
        <v>2</v>
      </c>
      <c r="C1118" s="43" t="s">
        <v>130</v>
      </c>
      <c r="D1118" s="43" t="s">
        <v>259</v>
      </c>
      <c r="E1118" s="44" t="s">
        <v>356</v>
      </c>
      <c r="F1118" s="45">
        <v>27</v>
      </c>
      <c r="G1118" s="14" t="str">
        <f>VLOOKUP(B1118,'Akodens FV'!$A$1:$B$1981,2,FALSE)</f>
        <v>Hälsoval</v>
      </c>
    </row>
    <row r="1119" spans="1:7" x14ac:dyDescent="0.2">
      <c r="A1119" s="10" t="str">
        <f t="shared" si="17"/>
        <v>0840075J01EE01</v>
      </c>
      <c r="B1119" s="43" t="s">
        <v>2</v>
      </c>
      <c r="C1119" s="43" t="s">
        <v>130</v>
      </c>
      <c r="D1119" s="43" t="s">
        <v>258</v>
      </c>
      <c r="E1119" s="44" t="s">
        <v>364</v>
      </c>
      <c r="F1119" s="45">
        <v>37</v>
      </c>
      <c r="G1119" s="14" t="str">
        <f>VLOOKUP(B1119,'Akodens FV'!$A$1:$B$1981,2,FALSE)</f>
        <v>Hälsoval</v>
      </c>
    </row>
    <row r="1120" spans="1:7" x14ac:dyDescent="0.2">
      <c r="A1120" s="10" t="str">
        <f t="shared" si="17"/>
        <v>0840075J01FA01</v>
      </c>
      <c r="B1120" s="43" t="s">
        <v>2</v>
      </c>
      <c r="C1120" s="43" t="s">
        <v>130</v>
      </c>
      <c r="D1120" s="43" t="s">
        <v>250</v>
      </c>
      <c r="E1120" s="44" t="s">
        <v>357</v>
      </c>
      <c r="F1120" s="45">
        <v>15</v>
      </c>
      <c r="G1120" s="14" t="str">
        <f>VLOOKUP(B1120,'Akodens FV'!$A$1:$B$1981,2,FALSE)</f>
        <v>Hälsoval</v>
      </c>
    </row>
    <row r="1121" spans="1:7" x14ac:dyDescent="0.2">
      <c r="A1121" s="10" t="str">
        <f t="shared" si="17"/>
        <v>0840075J01FA09</v>
      </c>
      <c r="B1121" s="43" t="s">
        <v>2</v>
      </c>
      <c r="C1121" s="43" t="s">
        <v>130</v>
      </c>
      <c r="D1121" s="43" t="s">
        <v>257</v>
      </c>
      <c r="E1121" s="44" t="s">
        <v>375</v>
      </c>
      <c r="F1121" s="45">
        <v>22</v>
      </c>
      <c r="G1121" s="14" t="str">
        <f>VLOOKUP(B1121,'Akodens FV'!$A$1:$B$1981,2,FALSE)</f>
        <v>Hälsoval</v>
      </c>
    </row>
    <row r="1122" spans="1:7" x14ac:dyDescent="0.2">
      <c r="A1122" s="10" t="str">
        <f t="shared" si="17"/>
        <v>0840075J01FA10</v>
      </c>
      <c r="B1122" s="43" t="s">
        <v>2</v>
      </c>
      <c r="C1122" s="43" t="s">
        <v>130</v>
      </c>
      <c r="D1122" s="43" t="s">
        <v>268</v>
      </c>
      <c r="E1122" s="44" t="s">
        <v>368</v>
      </c>
      <c r="F1122" s="45">
        <v>4</v>
      </c>
      <c r="G1122" s="14" t="str">
        <f>VLOOKUP(B1122,'Akodens FV'!$A$1:$B$1981,2,FALSE)</f>
        <v>Hälsoval</v>
      </c>
    </row>
    <row r="1123" spans="1:7" x14ac:dyDescent="0.2">
      <c r="A1123" s="10" t="str">
        <f t="shared" si="17"/>
        <v>0840075J01FF01</v>
      </c>
      <c r="B1123" s="43" t="s">
        <v>2</v>
      </c>
      <c r="C1123" s="43" t="s">
        <v>130</v>
      </c>
      <c r="D1123" s="43" t="s">
        <v>248</v>
      </c>
      <c r="E1123" s="44" t="s">
        <v>358</v>
      </c>
      <c r="F1123" s="45">
        <v>127</v>
      </c>
      <c r="G1123" s="14" t="str">
        <f>VLOOKUP(B1123,'Akodens FV'!$A$1:$B$1981,2,FALSE)</f>
        <v>Hälsoval</v>
      </c>
    </row>
    <row r="1124" spans="1:7" x14ac:dyDescent="0.2">
      <c r="A1124" s="10" t="str">
        <f t="shared" si="17"/>
        <v>0840075J01MA02</v>
      </c>
      <c r="B1124" s="43" t="s">
        <v>2</v>
      </c>
      <c r="C1124" s="43" t="s">
        <v>130</v>
      </c>
      <c r="D1124" s="43" t="s">
        <v>252</v>
      </c>
      <c r="E1124" s="44" t="s">
        <v>359</v>
      </c>
      <c r="F1124" s="45">
        <v>135</v>
      </c>
      <c r="G1124" s="14" t="str">
        <f>VLOOKUP(B1124,'Akodens FV'!$A$1:$B$1981,2,FALSE)</f>
        <v>Hälsoval</v>
      </c>
    </row>
    <row r="1125" spans="1:7" x14ac:dyDescent="0.2">
      <c r="A1125" s="10" t="str">
        <f t="shared" si="17"/>
        <v>0840075J01XE01</v>
      </c>
      <c r="B1125" s="43" t="s">
        <v>2</v>
      </c>
      <c r="C1125" s="43" t="s">
        <v>130</v>
      </c>
      <c r="D1125" s="43" t="s">
        <v>255</v>
      </c>
      <c r="E1125" s="44" t="s">
        <v>361</v>
      </c>
      <c r="F1125" s="45">
        <v>391</v>
      </c>
      <c r="G1125" s="14" t="str">
        <f>VLOOKUP(B1125,'Akodens FV'!$A$1:$B$1981,2,FALSE)</f>
        <v>Hälsoval</v>
      </c>
    </row>
    <row r="1126" spans="1:7" x14ac:dyDescent="0.2">
      <c r="A1126" s="10" t="str">
        <f t="shared" si="17"/>
        <v>0840080J01AA02</v>
      </c>
      <c r="B1126" s="43" t="s">
        <v>14</v>
      </c>
      <c r="C1126" s="43" t="s">
        <v>142</v>
      </c>
      <c r="D1126" s="43" t="s">
        <v>249</v>
      </c>
      <c r="E1126" s="44" t="s">
        <v>348</v>
      </c>
      <c r="F1126" s="45">
        <v>75</v>
      </c>
      <c r="G1126" s="14" t="str">
        <f>VLOOKUP(B1126,'Akodens FV'!$A$1:$B$1981,2,FALSE)</f>
        <v>Hälsoval</v>
      </c>
    </row>
    <row r="1127" spans="1:7" x14ac:dyDescent="0.2">
      <c r="A1127" s="10" t="str">
        <f t="shared" si="17"/>
        <v>0840080J01AA04</v>
      </c>
      <c r="B1127" s="43" t="s">
        <v>14</v>
      </c>
      <c r="C1127" s="43" t="s">
        <v>142</v>
      </c>
      <c r="D1127" s="43" t="s">
        <v>264</v>
      </c>
      <c r="E1127" s="44" t="s">
        <v>349</v>
      </c>
      <c r="F1127" s="45">
        <v>19</v>
      </c>
      <c r="G1127" s="14" t="str">
        <f>VLOOKUP(B1127,'Akodens FV'!$A$1:$B$1981,2,FALSE)</f>
        <v>Hälsoval</v>
      </c>
    </row>
    <row r="1128" spans="1:7" x14ac:dyDescent="0.2">
      <c r="A1128" s="10" t="str">
        <f t="shared" si="17"/>
        <v>0840080J01AA07</v>
      </c>
      <c r="B1128" s="43" t="s">
        <v>14</v>
      </c>
      <c r="C1128" s="43" t="s">
        <v>142</v>
      </c>
      <c r="D1128" s="43" t="s">
        <v>263</v>
      </c>
      <c r="E1128" s="44" t="s">
        <v>363</v>
      </c>
      <c r="F1128" s="45">
        <v>28</v>
      </c>
      <c r="G1128" s="14" t="str">
        <f>VLOOKUP(B1128,'Akodens FV'!$A$1:$B$1981,2,FALSE)</f>
        <v>Hälsoval</v>
      </c>
    </row>
    <row r="1129" spans="1:7" x14ac:dyDescent="0.2">
      <c r="A1129" s="10" t="str">
        <f t="shared" si="17"/>
        <v>0840080J01CA04</v>
      </c>
      <c r="B1129" s="43" t="s">
        <v>14</v>
      </c>
      <c r="C1129" s="43" t="s">
        <v>142</v>
      </c>
      <c r="D1129" s="43" t="s">
        <v>247</v>
      </c>
      <c r="E1129" s="44" t="s">
        <v>350</v>
      </c>
      <c r="F1129" s="45">
        <v>40</v>
      </c>
      <c r="G1129" s="14" t="str">
        <f>VLOOKUP(B1129,'Akodens FV'!$A$1:$B$1981,2,FALSE)</f>
        <v>Hälsoval</v>
      </c>
    </row>
    <row r="1130" spans="1:7" x14ac:dyDescent="0.2">
      <c r="A1130" s="10" t="str">
        <f t="shared" si="17"/>
        <v>0840080J01CA08</v>
      </c>
      <c r="B1130" s="43" t="s">
        <v>14</v>
      </c>
      <c r="C1130" s="43" t="s">
        <v>142</v>
      </c>
      <c r="D1130" s="43" t="s">
        <v>262</v>
      </c>
      <c r="E1130" s="44" t="s">
        <v>351</v>
      </c>
      <c r="F1130" s="45">
        <v>303</v>
      </c>
      <c r="G1130" s="14" t="str">
        <f>VLOOKUP(B1130,'Akodens FV'!$A$1:$B$1981,2,FALSE)</f>
        <v>Hälsoval</v>
      </c>
    </row>
    <row r="1131" spans="1:7" x14ac:dyDescent="0.2">
      <c r="A1131" s="10" t="str">
        <f t="shared" si="17"/>
        <v>0840080J01CE02</v>
      </c>
      <c r="B1131" s="43" t="s">
        <v>14</v>
      </c>
      <c r="C1131" s="43" t="s">
        <v>142</v>
      </c>
      <c r="D1131" s="43" t="s">
        <v>246</v>
      </c>
      <c r="E1131" s="44" t="s">
        <v>352</v>
      </c>
      <c r="F1131" s="45">
        <v>344</v>
      </c>
      <c r="G1131" s="14" t="str">
        <f>VLOOKUP(B1131,'Akodens FV'!$A$1:$B$1981,2,FALSE)</f>
        <v>Hälsoval</v>
      </c>
    </row>
    <row r="1132" spans="1:7" x14ac:dyDescent="0.2">
      <c r="A1132" s="10" t="str">
        <f t="shared" si="17"/>
        <v>0840080J01CF05</v>
      </c>
      <c r="B1132" s="43" t="s">
        <v>14</v>
      </c>
      <c r="C1132" s="43" t="s">
        <v>142</v>
      </c>
      <c r="D1132" s="43" t="s">
        <v>251</v>
      </c>
      <c r="E1132" s="44" t="s">
        <v>353</v>
      </c>
      <c r="F1132" s="45">
        <v>164</v>
      </c>
      <c r="G1132" s="14" t="str">
        <f>VLOOKUP(B1132,'Akodens FV'!$A$1:$B$1981,2,FALSE)</f>
        <v>Hälsoval</v>
      </c>
    </row>
    <row r="1133" spans="1:7" x14ac:dyDescent="0.2">
      <c r="A1133" s="10" t="str">
        <f t="shared" si="17"/>
        <v>0840080J01CR02</v>
      </c>
      <c r="B1133" s="43" t="s">
        <v>14</v>
      </c>
      <c r="C1133" s="43" t="s">
        <v>142</v>
      </c>
      <c r="D1133" s="43" t="s">
        <v>253</v>
      </c>
      <c r="E1133" s="44" t="s">
        <v>640</v>
      </c>
      <c r="F1133" s="45">
        <v>5</v>
      </c>
      <c r="G1133" s="14" t="str">
        <f>VLOOKUP(B1133,'Akodens FV'!$A$1:$B$1981,2,FALSE)</f>
        <v>Hälsoval</v>
      </c>
    </row>
    <row r="1134" spans="1:7" x14ac:dyDescent="0.2">
      <c r="A1134" s="10" t="str">
        <f t="shared" si="17"/>
        <v>0840080J01DB05</v>
      </c>
      <c r="B1134" s="43" t="s">
        <v>14</v>
      </c>
      <c r="C1134" s="43" t="s">
        <v>142</v>
      </c>
      <c r="D1134" s="43" t="s">
        <v>261</v>
      </c>
      <c r="E1134" s="44" t="s">
        <v>355</v>
      </c>
      <c r="F1134" s="45">
        <v>8</v>
      </c>
      <c r="G1134" s="14" t="str">
        <f>VLOOKUP(B1134,'Akodens FV'!$A$1:$B$1981,2,FALSE)</f>
        <v>Hälsoval</v>
      </c>
    </row>
    <row r="1135" spans="1:7" x14ac:dyDescent="0.2">
      <c r="A1135" s="10" t="str">
        <f t="shared" si="17"/>
        <v>0840080J01EA01</v>
      </c>
      <c r="B1135" s="43" t="s">
        <v>14</v>
      </c>
      <c r="C1135" s="43" t="s">
        <v>142</v>
      </c>
      <c r="D1135" s="43" t="s">
        <v>259</v>
      </c>
      <c r="E1135" s="44" t="s">
        <v>356</v>
      </c>
      <c r="F1135" s="45">
        <v>46</v>
      </c>
      <c r="G1135" s="14" t="str">
        <f>VLOOKUP(B1135,'Akodens FV'!$A$1:$B$1981,2,FALSE)</f>
        <v>Hälsoval</v>
      </c>
    </row>
    <row r="1136" spans="1:7" x14ac:dyDescent="0.2">
      <c r="A1136" s="10" t="str">
        <f t="shared" si="17"/>
        <v>0840080J01EE01</v>
      </c>
      <c r="B1136" s="43" t="s">
        <v>14</v>
      </c>
      <c r="C1136" s="43" t="s">
        <v>142</v>
      </c>
      <c r="D1136" s="43" t="s">
        <v>258</v>
      </c>
      <c r="E1136" s="44" t="s">
        <v>364</v>
      </c>
      <c r="F1136" s="45">
        <v>9</v>
      </c>
      <c r="G1136" s="14" t="str">
        <f>VLOOKUP(B1136,'Akodens FV'!$A$1:$B$1981,2,FALSE)</f>
        <v>Hälsoval</v>
      </c>
    </row>
    <row r="1137" spans="1:7" x14ac:dyDescent="0.2">
      <c r="A1137" s="10" t="str">
        <f t="shared" si="17"/>
        <v>0840080J01FA01</v>
      </c>
      <c r="B1137" s="43" t="s">
        <v>14</v>
      </c>
      <c r="C1137" s="43" t="s">
        <v>142</v>
      </c>
      <c r="D1137" s="43" t="s">
        <v>250</v>
      </c>
      <c r="E1137" s="44" t="s">
        <v>357</v>
      </c>
      <c r="F1137" s="45">
        <v>5</v>
      </c>
      <c r="G1137" s="14" t="str">
        <f>VLOOKUP(B1137,'Akodens FV'!$A$1:$B$1981,2,FALSE)</f>
        <v>Hälsoval</v>
      </c>
    </row>
    <row r="1138" spans="1:7" x14ac:dyDescent="0.2">
      <c r="A1138" s="10" t="str">
        <f t="shared" si="17"/>
        <v>0840080J01FA09</v>
      </c>
      <c r="B1138" s="43" t="s">
        <v>14</v>
      </c>
      <c r="C1138" s="43" t="s">
        <v>142</v>
      </c>
      <c r="D1138" s="43" t="s">
        <v>257</v>
      </c>
      <c r="E1138" s="44" t="s">
        <v>375</v>
      </c>
      <c r="F1138" s="45">
        <v>1</v>
      </c>
      <c r="G1138" s="14" t="str">
        <f>VLOOKUP(B1138,'Akodens FV'!$A$1:$B$1981,2,FALSE)</f>
        <v>Hälsoval</v>
      </c>
    </row>
    <row r="1139" spans="1:7" x14ac:dyDescent="0.2">
      <c r="A1139" s="10" t="str">
        <f t="shared" si="17"/>
        <v>0840080J01FA10</v>
      </c>
      <c r="B1139" s="43" t="s">
        <v>14</v>
      </c>
      <c r="C1139" s="43" t="s">
        <v>142</v>
      </c>
      <c r="D1139" s="43" t="s">
        <v>268</v>
      </c>
      <c r="E1139" s="44" t="s">
        <v>368</v>
      </c>
      <c r="F1139" s="45">
        <v>4</v>
      </c>
      <c r="G1139" s="14" t="str">
        <f>VLOOKUP(B1139,'Akodens FV'!$A$1:$B$1981,2,FALSE)</f>
        <v>Hälsoval</v>
      </c>
    </row>
    <row r="1140" spans="1:7" x14ac:dyDescent="0.2">
      <c r="A1140" s="10" t="str">
        <f t="shared" si="17"/>
        <v>0840080J01FF01</v>
      </c>
      <c r="B1140" s="43" t="s">
        <v>14</v>
      </c>
      <c r="C1140" s="43" t="s">
        <v>142</v>
      </c>
      <c r="D1140" s="43" t="s">
        <v>248</v>
      </c>
      <c r="E1140" s="44" t="s">
        <v>358</v>
      </c>
      <c r="F1140" s="45">
        <v>27</v>
      </c>
      <c r="G1140" s="14" t="str">
        <f>VLOOKUP(B1140,'Akodens FV'!$A$1:$B$1981,2,FALSE)</f>
        <v>Hälsoval</v>
      </c>
    </row>
    <row r="1141" spans="1:7" x14ac:dyDescent="0.2">
      <c r="A1141" s="10" t="str">
        <f t="shared" si="17"/>
        <v>0840080J01MA02</v>
      </c>
      <c r="B1141" s="43" t="s">
        <v>14</v>
      </c>
      <c r="C1141" s="43" t="s">
        <v>142</v>
      </c>
      <c r="D1141" s="43" t="s">
        <v>252</v>
      </c>
      <c r="E1141" s="44" t="s">
        <v>359</v>
      </c>
      <c r="F1141" s="45">
        <v>40</v>
      </c>
      <c r="G1141" s="14" t="str">
        <f>VLOOKUP(B1141,'Akodens FV'!$A$1:$B$1981,2,FALSE)</f>
        <v>Hälsoval</v>
      </c>
    </row>
    <row r="1142" spans="1:7" x14ac:dyDescent="0.2">
      <c r="A1142" s="10" t="str">
        <f t="shared" si="17"/>
        <v>0840080J01XE01</v>
      </c>
      <c r="B1142" s="43" t="s">
        <v>14</v>
      </c>
      <c r="C1142" s="43" t="s">
        <v>142</v>
      </c>
      <c r="D1142" s="43" t="s">
        <v>255</v>
      </c>
      <c r="E1142" s="44" t="s">
        <v>361</v>
      </c>
      <c r="F1142" s="45">
        <v>225</v>
      </c>
      <c r="G1142" s="14" t="str">
        <f>VLOOKUP(B1142,'Akodens FV'!$A$1:$B$1981,2,FALSE)</f>
        <v>Hälsoval</v>
      </c>
    </row>
    <row r="1143" spans="1:7" x14ac:dyDescent="0.2">
      <c r="A1143" s="10" t="str">
        <f t="shared" si="17"/>
        <v>0840081J01AA02</v>
      </c>
      <c r="B1143" s="43" t="s">
        <v>16</v>
      </c>
      <c r="C1143" s="43" t="s">
        <v>605</v>
      </c>
      <c r="D1143" s="43" t="s">
        <v>249</v>
      </c>
      <c r="E1143" s="44" t="s">
        <v>348</v>
      </c>
      <c r="F1143" s="45">
        <v>70</v>
      </c>
      <c r="G1143" s="14" t="str">
        <f>VLOOKUP(B1143,'Akodens FV'!$A$1:$B$1981,2,FALSE)</f>
        <v>Hälsoval</v>
      </c>
    </row>
    <row r="1144" spans="1:7" x14ac:dyDescent="0.2">
      <c r="A1144" s="10" t="str">
        <f t="shared" si="17"/>
        <v>0840081J01AA04</v>
      </c>
      <c r="B1144" s="43" t="s">
        <v>16</v>
      </c>
      <c r="C1144" s="43" t="s">
        <v>605</v>
      </c>
      <c r="D1144" s="43" t="s">
        <v>264</v>
      </c>
      <c r="E1144" s="44" t="s">
        <v>349</v>
      </c>
      <c r="F1144" s="45">
        <v>23</v>
      </c>
      <c r="G1144" s="14" t="str">
        <f>VLOOKUP(B1144,'Akodens FV'!$A$1:$B$1981,2,FALSE)</f>
        <v>Hälsoval</v>
      </c>
    </row>
    <row r="1145" spans="1:7" x14ac:dyDescent="0.2">
      <c r="A1145" s="10" t="str">
        <f t="shared" si="17"/>
        <v>0840081J01AA07</v>
      </c>
      <c r="B1145" s="43" t="s">
        <v>16</v>
      </c>
      <c r="C1145" s="43" t="s">
        <v>605</v>
      </c>
      <c r="D1145" s="43" t="s">
        <v>263</v>
      </c>
      <c r="E1145" s="44" t="s">
        <v>363</v>
      </c>
      <c r="F1145" s="45">
        <v>4</v>
      </c>
      <c r="G1145" s="14" t="str">
        <f>VLOOKUP(B1145,'Akodens FV'!$A$1:$B$1981,2,FALSE)</f>
        <v>Hälsoval</v>
      </c>
    </row>
    <row r="1146" spans="1:7" x14ac:dyDescent="0.2">
      <c r="A1146" s="10" t="str">
        <f t="shared" si="17"/>
        <v>0840081J01CA04</v>
      </c>
      <c r="B1146" s="43" t="s">
        <v>16</v>
      </c>
      <c r="C1146" s="43" t="s">
        <v>605</v>
      </c>
      <c r="D1146" s="43" t="s">
        <v>247</v>
      </c>
      <c r="E1146" s="44" t="s">
        <v>350</v>
      </c>
      <c r="F1146" s="45">
        <v>45</v>
      </c>
      <c r="G1146" s="14" t="str">
        <f>VLOOKUP(B1146,'Akodens FV'!$A$1:$B$1981,2,FALSE)</f>
        <v>Hälsoval</v>
      </c>
    </row>
    <row r="1147" spans="1:7" x14ac:dyDescent="0.2">
      <c r="A1147" s="10" t="str">
        <f t="shared" si="17"/>
        <v>0840081J01CA08</v>
      </c>
      <c r="B1147" s="43" t="s">
        <v>16</v>
      </c>
      <c r="C1147" s="43" t="s">
        <v>605</v>
      </c>
      <c r="D1147" s="43" t="s">
        <v>262</v>
      </c>
      <c r="E1147" s="44" t="s">
        <v>351</v>
      </c>
      <c r="F1147" s="45">
        <v>219</v>
      </c>
      <c r="G1147" s="14" t="str">
        <f>VLOOKUP(B1147,'Akodens FV'!$A$1:$B$1981,2,FALSE)</f>
        <v>Hälsoval</v>
      </c>
    </row>
    <row r="1148" spans="1:7" x14ac:dyDescent="0.2">
      <c r="A1148" s="10" t="str">
        <f t="shared" si="17"/>
        <v>0840081J01CE02</v>
      </c>
      <c r="B1148" s="43" t="s">
        <v>16</v>
      </c>
      <c r="C1148" s="43" t="s">
        <v>605</v>
      </c>
      <c r="D1148" s="43" t="s">
        <v>246</v>
      </c>
      <c r="E1148" s="44" t="s">
        <v>352</v>
      </c>
      <c r="F1148" s="45">
        <v>289</v>
      </c>
      <c r="G1148" s="14" t="str">
        <f>VLOOKUP(B1148,'Akodens FV'!$A$1:$B$1981,2,FALSE)</f>
        <v>Hälsoval</v>
      </c>
    </row>
    <row r="1149" spans="1:7" x14ac:dyDescent="0.2">
      <c r="A1149" s="10" t="str">
        <f t="shared" si="17"/>
        <v>0840081J01CF05</v>
      </c>
      <c r="B1149" s="43" t="s">
        <v>16</v>
      </c>
      <c r="C1149" s="43" t="s">
        <v>605</v>
      </c>
      <c r="D1149" s="43" t="s">
        <v>251</v>
      </c>
      <c r="E1149" s="44" t="s">
        <v>353</v>
      </c>
      <c r="F1149" s="45">
        <v>169</v>
      </c>
      <c r="G1149" s="14" t="str">
        <f>VLOOKUP(B1149,'Akodens FV'!$A$1:$B$1981,2,FALSE)</f>
        <v>Hälsoval</v>
      </c>
    </row>
    <row r="1150" spans="1:7" x14ac:dyDescent="0.2">
      <c r="A1150" s="10" t="str">
        <f t="shared" si="17"/>
        <v>0840081J01CR02</v>
      </c>
      <c r="B1150" s="43" t="s">
        <v>16</v>
      </c>
      <c r="C1150" s="43" t="s">
        <v>605</v>
      </c>
      <c r="D1150" s="43" t="s">
        <v>253</v>
      </c>
      <c r="E1150" s="44" t="s">
        <v>640</v>
      </c>
      <c r="F1150" s="45">
        <v>10</v>
      </c>
      <c r="G1150" s="14" t="str">
        <f>VLOOKUP(B1150,'Akodens FV'!$A$1:$B$1981,2,FALSE)</f>
        <v>Hälsoval</v>
      </c>
    </row>
    <row r="1151" spans="1:7" x14ac:dyDescent="0.2">
      <c r="A1151" s="10" t="str">
        <f t="shared" si="17"/>
        <v>0840081J01DB05</v>
      </c>
      <c r="B1151" s="43" t="s">
        <v>16</v>
      </c>
      <c r="C1151" s="43" t="s">
        <v>605</v>
      </c>
      <c r="D1151" s="43" t="s">
        <v>261</v>
      </c>
      <c r="E1151" s="44" t="s">
        <v>355</v>
      </c>
      <c r="F1151" s="45">
        <v>8</v>
      </c>
      <c r="G1151" s="14" t="str">
        <f>VLOOKUP(B1151,'Akodens FV'!$A$1:$B$1981,2,FALSE)</f>
        <v>Hälsoval</v>
      </c>
    </row>
    <row r="1152" spans="1:7" x14ac:dyDescent="0.2">
      <c r="A1152" s="10" t="str">
        <f t="shared" si="17"/>
        <v>0840081J01EA01</v>
      </c>
      <c r="B1152" s="43" t="s">
        <v>16</v>
      </c>
      <c r="C1152" s="43" t="s">
        <v>605</v>
      </c>
      <c r="D1152" s="43" t="s">
        <v>259</v>
      </c>
      <c r="E1152" s="44" t="s">
        <v>356</v>
      </c>
      <c r="F1152" s="45">
        <v>18</v>
      </c>
      <c r="G1152" s="14" t="str">
        <f>VLOOKUP(B1152,'Akodens FV'!$A$1:$B$1981,2,FALSE)</f>
        <v>Hälsoval</v>
      </c>
    </row>
    <row r="1153" spans="1:7" x14ac:dyDescent="0.2">
      <c r="A1153" s="10" t="str">
        <f t="shared" si="17"/>
        <v>0840081J01EE01</v>
      </c>
      <c r="B1153" s="43" t="s">
        <v>16</v>
      </c>
      <c r="C1153" s="43" t="s">
        <v>605</v>
      </c>
      <c r="D1153" s="43" t="s">
        <v>258</v>
      </c>
      <c r="E1153" s="44" t="s">
        <v>364</v>
      </c>
      <c r="F1153" s="45">
        <v>8</v>
      </c>
      <c r="G1153" s="14" t="str">
        <f>VLOOKUP(B1153,'Akodens FV'!$A$1:$B$1981,2,FALSE)</f>
        <v>Hälsoval</v>
      </c>
    </row>
    <row r="1154" spans="1:7" x14ac:dyDescent="0.2">
      <c r="A1154" s="10" t="str">
        <f t="shared" si="17"/>
        <v>0840081J01FA01</v>
      </c>
      <c r="B1154" s="43" t="s">
        <v>16</v>
      </c>
      <c r="C1154" s="43" t="s">
        <v>605</v>
      </c>
      <c r="D1154" s="43" t="s">
        <v>250</v>
      </c>
      <c r="E1154" s="44" t="s">
        <v>357</v>
      </c>
      <c r="F1154" s="45">
        <v>15</v>
      </c>
      <c r="G1154" s="14" t="str">
        <f>VLOOKUP(B1154,'Akodens FV'!$A$1:$B$1981,2,FALSE)</f>
        <v>Hälsoval</v>
      </c>
    </row>
    <row r="1155" spans="1:7" x14ac:dyDescent="0.2">
      <c r="A1155" s="10" t="str">
        <f t="shared" ref="A1155:A1218" si="18">B1155&amp;D1155</f>
        <v>0840081J01FA09</v>
      </c>
      <c r="B1155" s="43" t="s">
        <v>16</v>
      </c>
      <c r="C1155" s="43" t="s">
        <v>605</v>
      </c>
      <c r="D1155" s="43" t="s">
        <v>257</v>
      </c>
      <c r="E1155" s="44" t="s">
        <v>375</v>
      </c>
      <c r="F1155" s="45">
        <v>1</v>
      </c>
      <c r="G1155" s="14" t="str">
        <f>VLOOKUP(B1155,'Akodens FV'!$A$1:$B$1981,2,FALSE)</f>
        <v>Hälsoval</v>
      </c>
    </row>
    <row r="1156" spans="1:7" x14ac:dyDescent="0.2">
      <c r="A1156" s="10" t="str">
        <f t="shared" si="18"/>
        <v>0840081J01FA10</v>
      </c>
      <c r="B1156" s="43" t="s">
        <v>16</v>
      </c>
      <c r="C1156" s="43" t="s">
        <v>605</v>
      </c>
      <c r="D1156" s="43" t="s">
        <v>268</v>
      </c>
      <c r="E1156" s="44" t="s">
        <v>368</v>
      </c>
      <c r="F1156" s="45">
        <v>7</v>
      </c>
      <c r="G1156" s="14" t="str">
        <f>VLOOKUP(B1156,'Akodens FV'!$A$1:$B$1981,2,FALSE)</f>
        <v>Hälsoval</v>
      </c>
    </row>
    <row r="1157" spans="1:7" x14ac:dyDescent="0.2">
      <c r="A1157" s="10" t="str">
        <f t="shared" si="18"/>
        <v>0840081J01FF01</v>
      </c>
      <c r="B1157" s="43" t="s">
        <v>16</v>
      </c>
      <c r="C1157" s="43" t="s">
        <v>605</v>
      </c>
      <c r="D1157" s="43" t="s">
        <v>248</v>
      </c>
      <c r="E1157" s="44" t="s">
        <v>358</v>
      </c>
      <c r="F1157" s="45">
        <v>36</v>
      </c>
      <c r="G1157" s="14" t="str">
        <f>VLOOKUP(B1157,'Akodens FV'!$A$1:$B$1981,2,FALSE)</f>
        <v>Hälsoval</v>
      </c>
    </row>
    <row r="1158" spans="1:7" x14ac:dyDescent="0.2">
      <c r="A1158" s="10" t="str">
        <f t="shared" si="18"/>
        <v>0840081J01MA02</v>
      </c>
      <c r="B1158" s="43" t="s">
        <v>16</v>
      </c>
      <c r="C1158" s="43" t="s">
        <v>605</v>
      </c>
      <c r="D1158" s="43" t="s">
        <v>252</v>
      </c>
      <c r="E1158" s="44" t="s">
        <v>359</v>
      </c>
      <c r="F1158" s="45">
        <v>42</v>
      </c>
      <c r="G1158" s="14" t="str">
        <f>VLOOKUP(B1158,'Akodens FV'!$A$1:$B$1981,2,FALSE)</f>
        <v>Hälsoval</v>
      </c>
    </row>
    <row r="1159" spans="1:7" x14ac:dyDescent="0.2">
      <c r="A1159" s="10" t="str">
        <f t="shared" si="18"/>
        <v>0840081J01XE01</v>
      </c>
      <c r="B1159" s="43" t="s">
        <v>16</v>
      </c>
      <c r="C1159" s="43" t="s">
        <v>605</v>
      </c>
      <c r="D1159" s="43" t="s">
        <v>255</v>
      </c>
      <c r="E1159" s="44" t="s">
        <v>361</v>
      </c>
      <c r="F1159" s="45">
        <v>203</v>
      </c>
      <c r="G1159" s="14" t="str">
        <f>VLOOKUP(B1159,'Akodens FV'!$A$1:$B$1981,2,FALSE)</f>
        <v>Hälsoval</v>
      </c>
    </row>
    <row r="1160" spans="1:7" x14ac:dyDescent="0.2">
      <c r="A1160" s="10" t="str">
        <f t="shared" si="18"/>
        <v>0840083J01AA02</v>
      </c>
      <c r="B1160" s="43" t="s">
        <v>42</v>
      </c>
      <c r="C1160" s="43" t="s">
        <v>165</v>
      </c>
      <c r="D1160" s="43" t="s">
        <v>249</v>
      </c>
      <c r="E1160" s="44" t="s">
        <v>348</v>
      </c>
      <c r="F1160" s="45">
        <v>44</v>
      </c>
      <c r="G1160" s="14" t="str">
        <f>VLOOKUP(B1160,'Akodens FV'!$A$1:$B$1981,2,FALSE)</f>
        <v>Hälsoval</v>
      </c>
    </row>
    <row r="1161" spans="1:7" x14ac:dyDescent="0.2">
      <c r="A1161" s="10" t="str">
        <f t="shared" si="18"/>
        <v>0840083J01AA04</v>
      </c>
      <c r="B1161" s="43" t="s">
        <v>42</v>
      </c>
      <c r="C1161" s="43" t="s">
        <v>165</v>
      </c>
      <c r="D1161" s="43" t="s">
        <v>264</v>
      </c>
      <c r="E1161" s="44" t="s">
        <v>349</v>
      </c>
      <c r="F1161" s="45">
        <v>2</v>
      </c>
      <c r="G1161" s="14" t="str">
        <f>VLOOKUP(B1161,'Akodens FV'!$A$1:$B$1981,2,FALSE)</f>
        <v>Hälsoval</v>
      </c>
    </row>
    <row r="1162" spans="1:7" x14ac:dyDescent="0.2">
      <c r="A1162" s="10" t="str">
        <f t="shared" si="18"/>
        <v>0840083J01CA04</v>
      </c>
      <c r="B1162" s="43" t="s">
        <v>42</v>
      </c>
      <c r="C1162" s="43" t="s">
        <v>165</v>
      </c>
      <c r="D1162" s="43" t="s">
        <v>247</v>
      </c>
      <c r="E1162" s="44" t="s">
        <v>350</v>
      </c>
      <c r="F1162" s="45">
        <v>23</v>
      </c>
      <c r="G1162" s="14" t="str">
        <f>VLOOKUP(B1162,'Akodens FV'!$A$1:$B$1981,2,FALSE)</f>
        <v>Hälsoval</v>
      </c>
    </row>
    <row r="1163" spans="1:7" x14ac:dyDescent="0.2">
      <c r="A1163" s="10" t="str">
        <f t="shared" si="18"/>
        <v>0840083J01CA08</v>
      </c>
      <c r="B1163" s="43" t="s">
        <v>42</v>
      </c>
      <c r="C1163" s="43" t="s">
        <v>165</v>
      </c>
      <c r="D1163" s="43" t="s">
        <v>262</v>
      </c>
      <c r="E1163" s="44" t="s">
        <v>351</v>
      </c>
      <c r="F1163" s="45">
        <v>97</v>
      </c>
      <c r="G1163" s="14" t="str">
        <f>VLOOKUP(B1163,'Akodens FV'!$A$1:$B$1981,2,FALSE)</f>
        <v>Hälsoval</v>
      </c>
    </row>
    <row r="1164" spans="1:7" x14ac:dyDescent="0.2">
      <c r="A1164" s="10" t="str">
        <f t="shared" si="18"/>
        <v>0840083J01CE02</v>
      </c>
      <c r="B1164" s="43" t="s">
        <v>42</v>
      </c>
      <c r="C1164" s="43" t="s">
        <v>165</v>
      </c>
      <c r="D1164" s="43" t="s">
        <v>246</v>
      </c>
      <c r="E1164" s="44" t="s">
        <v>352</v>
      </c>
      <c r="F1164" s="45">
        <v>191</v>
      </c>
      <c r="G1164" s="14" t="str">
        <f>VLOOKUP(B1164,'Akodens FV'!$A$1:$B$1981,2,FALSE)</f>
        <v>Hälsoval</v>
      </c>
    </row>
    <row r="1165" spans="1:7" x14ac:dyDescent="0.2">
      <c r="A1165" s="10" t="str">
        <f t="shared" si="18"/>
        <v>0840083J01CF05</v>
      </c>
      <c r="B1165" s="43" t="s">
        <v>42</v>
      </c>
      <c r="C1165" s="43" t="s">
        <v>165</v>
      </c>
      <c r="D1165" s="43" t="s">
        <v>251</v>
      </c>
      <c r="E1165" s="44" t="s">
        <v>353</v>
      </c>
      <c r="F1165" s="45">
        <v>84</v>
      </c>
      <c r="G1165" s="14" t="str">
        <f>VLOOKUP(B1165,'Akodens FV'!$A$1:$B$1981,2,FALSE)</f>
        <v>Hälsoval</v>
      </c>
    </row>
    <row r="1166" spans="1:7" x14ac:dyDescent="0.2">
      <c r="A1166" s="10" t="str">
        <f t="shared" si="18"/>
        <v>0840083J01CR02</v>
      </c>
      <c r="B1166" s="43" t="s">
        <v>42</v>
      </c>
      <c r="C1166" s="43" t="s">
        <v>165</v>
      </c>
      <c r="D1166" s="43" t="s">
        <v>253</v>
      </c>
      <c r="E1166" s="44" t="s">
        <v>640</v>
      </c>
      <c r="F1166" s="45">
        <v>3</v>
      </c>
      <c r="G1166" s="14" t="str">
        <f>VLOOKUP(B1166,'Akodens FV'!$A$1:$B$1981,2,FALSE)</f>
        <v>Hälsoval</v>
      </c>
    </row>
    <row r="1167" spans="1:7" x14ac:dyDescent="0.2">
      <c r="A1167" s="10" t="str">
        <f t="shared" si="18"/>
        <v>0840083J01DB05</v>
      </c>
      <c r="B1167" s="43" t="s">
        <v>42</v>
      </c>
      <c r="C1167" s="43" t="s">
        <v>165</v>
      </c>
      <c r="D1167" s="43" t="s">
        <v>261</v>
      </c>
      <c r="E1167" s="44" t="s">
        <v>355</v>
      </c>
      <c r="F1167" s="45">
        <v>4</v>
      </c>
      <c r="G1167" s="14" t="str">
        <f>VLOOKUP(B1167,'Akodens FV'!$A$1:$B$1981,2,FALSE)</f>
        <v>Hälsoval</v>
      </c>
    </row>
    <row r="1168" spans="1:7" x14ac:dyDescent="0.2">
      <c r="A1168" s="10" t="str">
        <f t="shared" si="18"/>
        <v>0840083J01EA01</v>
      </c>
      <c r="B1168" s="43" t="s">
        <v>42</v>
      </c>
      <c r="C1168" s="43" t="s">
        <v>165</v>
      </c>
      <c r="D1168" s="43" t="s">
        <v>259</v>
      </c>
      <c r="E1168" s="44" t="s">
        <v>356</v>
      </c>
      <c r="F1168" s="45">
        <v>7</v>
      </c>
      <c r="G1168" s="14" t="str">
        <f>VLOOKUP(B1168,'Akodens FV'!$A$1:$B$1981,2,FALSE)</f>
        <v>Hälsoval</v>
      </c>
    </row>
    <row r="1169" spans="1:7" x14ac:dyDescent="0.2">
      <c r="A1169" s="10" t="str">
        <f t="shared" si="18"/>
        <v>0840083J01EE01</v>
      </c>
      <c r="B1169" s="43" t="s">
        <v>42</v>
      </c>
      <c r="C1169" s="43" t="s">
        <v>165</v>
      </c>
      <c r="D1169" s="43" t="s">
        <v>258</v>
      </c>
      <c r="E1169" s="44" t="s">
        <v>364</v>
      </c>
      <c r="F1169" s="45">
        <v>4</v>
      </c>
      <c r="G1169" s="14" t="str">
        <f>VLOOKUP(B1169,'Akodens FV'!$A$1:$B$1981,2,FALSE)</f>
        <v>Hälsoval</v>
      </c>
    </row>
    <row r="1170" spans="1:7" x14ac:dyDescent="0.2">
      <c r="A1170" s="10" t="str">
        <f t="shared" si="18"/>
        <v>0840083J01FA01</v>
      </c>
      <c r="B1170" s="43" t="s">
        <v>42</v>
      </c>
      <c r="C1170" s="43" t="s">
        <v>165</v>
      </c>
      <c r="D1170" s="43" t="s">
        <v>250</v>
      </c>
      <c r="E1170" s="44" t="s">
        <v>357</v>
      </c>
      <c r="F1170" s="45">
        <v>4</v>
      </c>
      <c r="G1170" s="14" t="str">
        <f>VLOOKUP(B1170,'Akodens FV'!$A$1:$B$1981,2,FALSE)</f>
        <v>Hälsoval</v>
      </c>
    </row>
    <row r="1171" spans="1:7" x14ac:dyDescent="0.2">
      <c r="A1171" s="10" t="str">
        <f t="shared" si="18"/>
        <v>0840083J01FA10</v>
      </c>
      <c r="B1171" s="43" t="s">
        <v>42</v>
      </c>
      <c r="C1171" s="43" t="s">
        <v>165</v>
      </c>
      <c r="D1171" s="43" t="s">
        <v>268</v>
      </c>
      <c r="E1171" s="44" t="s">
        <v>368</v>
      </c>
      <c r="F1171" s="45">
        <v>1</v>
      </c>
      <c r="G1171" s="14" t="str">
        <f>VLOOKUP(B1171,'Akodens FV'!$A$1:$B$1981,2,FALSE)</f>
        <v>Hälsoval</v>
      </c>
    </row>
    <row r="1172" spans="1:7" x14ac:dyDescent="0.2">
      <c r="A1172" s="10" t="str">
        <f t="shared" si="18"/>
        <v>0840083J01FF01</v>
      </c>
      <c r="B1172" s="43" t="s">
        <v>42</v>
      </c>
      <c r="C1172" s="43" t="s">
        <v>165</v>
      </c>
      <c r="D1172" s="43" t="s">
        <v>248</v>
      </c>
      <c r="E1172" s="44" t="s">
        <v>358</v>
      </c>
      <c r="F1172" s="45">
        <v>13</v>
      </c>
      <c r="G1172" s="14" t="str">
        <f>VLOOKUP(B1172,'Akodens FV'!$A$1:$B$1981,2,FALSE)</f>
        <v>Hälsoval</v>
      </c>
    </row>
    <row r="1173" spans="1:7" x14ac:dyDescent="0.2">
      <c r="A1173" s="10" t="str">
        <f t="shared" si="18"/>
        <v>0840083J01MA02</v>
      </c>
      <c r="B1173" s="43" t="s">
        <v>42</v>
      </c>
      <c r="C1173" s="43" t="s">
        <v>165</v>
      </c>
      <c r="D1173" s="43" t="s">
        <v>252</v>
      </c>
      <c r="E1173" s="44" t="s">
        <v>359</v>
      </c>
      <c r="F1173" s="45">
        <v>19</v>
      </c>
      <c r="G1173" s="14" t="str">
        <f>VLOOKUP(B1173,'Akodens FV'!$A$1:$B$1981,2,FALSE)</f>
        <v>Hälsoval</v>
      </c>
    </row>
    <row r="1174" spans="1:7" x14ac:dyDescent="0.2">
      <c r="A1174" s="10" t="str">
        <f t="shared" si="18"/>
        <v>0840083J01XE01</v>
      </c>
      <c r="B1174" s="43" t="s">
        <v>42</v>
      </c>
      <c r="C1174" s="43" t="s">
        <v>165</v>
      </c>
      <c r="D1174" s="43" t="s">
        <v>255</v>
      </c>
      <c r="E1174" s="44" t="s">
        <v>361</v>
      </c>
      <c r="F1174" s="45">
        <v>72</v>
      </c>
      <c r="G1174" s="14" t="str">
        <f>VLOOKUP(B1174,'Akodens FV'!$A$1:$B$1981,2,FALSE)</f>
        <v>Hälsoval</v>
      </c>
    </row>
    <row r="1175" spans="1:7" x14ac:dyDescent="0.2">
      <c r="A1175" s="10" t="str">
        <f t="shared" si="18"/>
        <v>0840085J01AA02</v>
      </c>
      <c r="B1175" s="43" t="s">
        <v>28</v>
      </c>
      <c r="C1175" s="43" t="s">
        <v>151</v>
      </c>
      <c r="D1175" s="43" t="s">
        <v>249</v>
      </c>
      <c r="E1175" s="44" t="s">
        <v>348</v>
      </c>
      <c r="F1175" s="45">
        <v>43</v>
      </c>
      <c r="G1175" s="14" t="str">
        <f>VLOOKUP(B1175,'Akodens FV'!$A$1:$B$1981,2,FALSE)</f>
        <v>Hälsoval</v>
      </c>
    </row>
    <row r="1176" spans="1:7" x14ac:dyDescent="0.2">
      <c r="A1176" s="10" t="str">
        <f t="shared" si="18"/>
        <v>0840085J01AA04</v>
      </c>
      <c r="B1176" s="43" t="s">
        <v>28</v>
      </c>
      <c r="C1176" s="43" t="s">
        <v>151</v>
      </c>
      <c r="D1176" s="43" t="s">
        <v>264</v>
      </c>
      <c r="E1176" s="44" t="s">
        <v>349</v>
      </c>
      <c r="F1176" s="45">
        <v>12</v>
      </c>
      <c r="G1176" s="14" t="str">
        <f>VLOOKUP(B1176,'Akodens FV'!$A$1:$B$1981,2,FALSE)</f>
        <v>Hälsoval</v>
      </c>
    </row>
    <row r="1177" spans="1:7" x14ac:dyDescent="0.2">
      <c r="A1177" s="10" t="str">
        <f t="shared" si="18"/>
        <v>0840085J01AA07</v>
      </c>
      <c r="B1177" s="43" t="s">
        <v>28</v>
      </c>
      <c r="C1177" s="43" t="s">
        <v>151</v>
      </c>
      <c r="D1177" s="43" t="s">
        <v>263</v>
      </c>
      <c r="E1177" s="44" t="s">
        <v>363</v>
      </c>
      <c r="F1177" s="45">
        <v>4</v>
      </c>
      <c r="G1177" s="14" t="str">
        <f>VLOOKUP(B1177,'Akodens FV'!$A$1:$B$1981,2,FALSE)</f>
        <v>Hälsoval</v>
      </c>
    </row>
    <row r="1178" spans="1:7" x14ac:dyDescent="0.2">
      <c r="A1178" s="10" t="str">
        <f t="shared" si="18"/>
        <v>0840085J01CA04</v>
      </c>
      <c r="B1178" s="43" t="s">
        <v>28</v>
      </c>
      <c r="C1178" s="43" t="s">
        <v>151</v>
      </c>
      <c r="D1178" s="43" t="s">
        <v>247</v>
      </c>
      <c r="E1178" s="44" t="s">
        <v>350</v>
      </c>
      <c r="F1178" s="45">
        <v>23</v>
      </c>
      <c r="G1178" s="14" t="str">
        <f>VLOOKUP(B1178,'Akodens FV'!$A$1:$B$1981,2,FALSE)</f>
        <v>Hälsoval</v>
      </c>
    </row>
    <row r="1179" spans="1:7" x14ac:dyDescent="0.2">
      <c r="A1179" s="10" t="str">
        <f t="shared" si="18"/>
        <v>0840085J01CA08</v>
      </c>
      <c r="B1179" s="43" t="s">
        <v>28</v>
      </c>
      <c r="C1179" s="43" t="s">
        <v>151</v>
      </c>
      <c r="D1179" s="43" t="s">
        <v>262</v>
      </c>
      <c r="E1179" s="44" t="s">
        <v>351</v>
      </c>
      <c r="F1179" s="45">
        <v>136</v>
      </c>
      <c r="G1179" s="14" t="str">
        <f>VLOOKUP(B1179,'Akodens FV'!$A$1:$B$1981,2,FALSE)</f>
        <v>Hälsoval</v>
      </c>
    </row>
    <row r="1180" spans="1:7" x14ac:dyDescent="0.2">
      <c r="A1180" s="10" t="str">
        <f t="shared" si="18"/>
        <v>0840085J01CE02</v>
      </c>
      <c r="B1180" s="43" t="s">
        <v>28</v>
      </c>
      <c r="C1180" s="43" t="s">
        <v>151</v>
      </c>
      <c r="D1180" s="43" t="s">
        <v>246</v>
      </c>
      <c r="E1180" s="44" t="s">
        <v>352</v>
      </c>
      <c r="F1180" s="45">
        <v>224</v>
      </c>
      <c r="G1180" s="14" t="str">
        <f>VLOOKUP(B1180,'Akodens FV'!$A$1:$B$1981,2,FALSE)</f>
        <v>Hälsoval</v>
      </c>
    </row>
    <row r="1181" spans="1:7" x14ac:dyDescent="0.2">
      <c r="A1181" s="10" t="str">
        <f t="shared" si="18"/>
        <v>0840085J01CF05</v>
      </c>
      <c r="B1181" s="43" t="s">
        <v>28</v>
      </c>
      <c r="C1181" s="43" t="s">
        <v>151</v>
      </c>
      <c r="D1181" s="43" t="s">
        <v>251</v>
      </c>
      <c r="E1181" s="44" t="s">
        <v>353</v>
      </c>
      <c r="F1181" s="45">
        <v>130</v>
      </c>
      <c r="G1181" s="14" t="str">
        <f>VLOOKUP(B1181,'Akodens FV'!$A$1:$B$1981,2,FALSE)</f>
        <v>Hälsoval</v>
      </c>
    </row>
    <row r="1182" spans="1:7" x14ac:dyDescent="0.2">
      <c r="A1182" s="10" t="str">
        <f t="shared" si="18"/>
        <v>0840085J01CR02</v>
      </c>
      <c r="B1182" s="43" t="s">
        <v>28</v>
      </c>
      <c r="C1182" s="43" t="s">
        <v>151</v>
      </c>
      <c r="D1182" s="43" t="s">
        <v>253</v>
      </c>
      <c r="E1182" s="44" t="s">
        <v>640</v>
      </c>
      <c r="F1182" s="45">
        <v>6</v>
      </c>
      <c r="G1182" s="14" t="str">
        <f>VLOOKUP(B1182,'Akodens FV'!$A$1:$B$1981,2,FALSE)</f>
        <v>Hälsoval</v>
      </c>
    </row>
    <row r="1183" spans="1:7" x14ac:dyDescent="0.2">
      <c r="A1183" s="10" t="str">
        <f t="shared" si="18"/>
        <v>0840085J01DB05</v>
      </c>
      <c r="B1183" s="43" t="s">
        <v>28</v>
      </c>
      <c r="C1183" s="43" t="s">
        <v>151</v>
      </c>
      <c r="D1183" s="43" t="s">
        <v>261</v>
      </c>
      <c r="E1183" s="44" t="s">
        <v>355</v>
      </c>
      <c r="F1183" s="45">
        <v>6</v>
      </c>
      <c r="G1183" s="14" t="str">
        <f>VLOOKUP(B1183,'Akodens FV'!$A$1:$B$1981,2,FALSE)</f>
        <v>Hälsoval</v>
      </c>
    </row>
    <row r="1184" spans="1:7" x14ac:dyDescent="0.2">
      <c r="A1184" s="10" t="str">
        <f t="shared" si="18"/>
        <v>0840085J01EA01</v>
      </c>
      <c r="B1184" s="43" t="s">
        <v>28</v>
      </c>
      <c r="C1184" s="43" t="s">
        <v>151</v>
      </c>
      <c r="D1184" s="43" t="s">
        <v>259</v>
      </c>
      <c r="E1184" s="44" t="s">
        <v>356</v>
      </c>
      <c r="F1184" s="45">
        <v>42</v>
      </c>
      <c r="G1184" s="14" t="str">
        <f>VLOOKUP(B1184,'Akodens FV'!$A$1:$B$1981,2,FALSE)</f>
        <v>Hälsoval</v>
      </c>
    </row>
    <row r="1185" spans="1:7" x14ac:dyDescent="0.2">
      <c r="A1185" s="10" t="str">
        <f t="shared" si="18"/>
        <v>0840085J01EE01</v>
      </c>
      <c r="B1185" s="43" t="s">
        <v>28</v>
      </c>
      <c r="C1185" s="43" t="s">
        <v>151</v>
      </c>
      <c r="D1185" s="43" t="s">
        <v>258</v>
      </c>
      <c r="E1185" s="44" t="s">
        <v>364</v>
      </c>
      <c r="F1185" s="45">
        <v>10</v>
      </c>
      <c r="G1185" s="14" t="str">
        <f>VLOOKUP(B1185,'Akodens FV'!$A$1:$B$1981,2,FALSE)</f>
        <v>Hälsoval</v>
      </c>
    </row>
    <row r="1186" spans="1:7" x14ac:dyDescent="0.2">
      <c r="A1186" s="10" t="str">
        <f t="shared" si="18"/>
        <v>0840085J01FA01</v>
      </c>
      <c r="B1186" s="43" t="s">
        <v>28</v>
      </c>
      <c r="C1186" s="43" t="s">
        <v>151</v>
      </c>
      <c r="D1186" s="43" t="s">
        <v>250</v>
      </c>
      <c r="E1186" s="44" t="s">
        <v>357</v>
      </c>
      <c r="F1186" s="45">
        <v>6</v>
      </c>
      <c r="G1186" s="14" t="str">
        <f>VLOOKUP(B1186,'Akodens FV'!$A$1:$B$1981,2,FALSE)</f>
        <v>Hälsoval</v>
      </c>
    </row>
    <row r="1187" spans="1:7" x14ac:dyDescent="0.2">
      <c r="A1187" s="10" t="str">
        <f t="shared" si="18"/>
        <v>0840085J01FF01</v>
      </c>
      <c r="B1187" s="43" t="s">
        <v>28</v>
      </c>
      <c r="C1187" s="43" t="s">
        <v>151</v>
      </c>
      <c r="D1187" s="43" t="s">
        <v>248</v>
      </c>
      <c r="E1187" s="44" t="s">
        <v>358</v>
      </c>
      <c r="F1187" s="45">
        <v>25</v>
      </c>
      <c r="G1187" s="14" t="str">
        <f>VLOOKUP(B1187,'Akodens FV'!$A$1:$B$1981,2,FALSE)</f>
        <v>Hälsoval</v>
      </c>
    </row>
    <row r="1188" spans="1:7" x14ac:dyDescent="0.2">
      <c r="A1188" s="10" t="str">
        <f t="shared" si="18"/>
        <v>0840085J01MA02</v>
      </c>
      <c r="B1188" s="43" t="s">
        <v>28</v>
      </c>
      <c r="C1188" s="43" t="s">
        <v>151</v>
      </c>
      <c r="D1188" s="43" t="s">
        <v>252</v>
      </c>
      <c r="E1188" s="44" t="s">
        <v>359</v>
      </c>
      <c r="F1188" s="45">
        <v>25</v>
      </c>
      <c r="G1188" s="14" t="str">
        <f>VLOOKUP(B1188,'Akodens FV'!$A$1:$B$1981,2,FALSE)</f>
        <v>Hälsoval</v>
      </c>
    </row>
    <row r="1189" spans="1:7" x14ac:dyDescent="0.2">
      <c r="A1189" s="10" t="str">
        <f t="shared" si="18"/>
        <v>0840085J01XE01</v>
      </c>
      <c r="B1189" s="43" t="s">
        <v>28</v>
      </c>
      <c r="C1189" s="43" t="s">
        <v>151</v>
      </c>
      <c r="D1189" s="43" t="s">
        <v>255</v>
      </c>
      <c r="E1189" s="44" t="s">
        <v>361</v>
      </c>
      <c r="F1189" s="45">
        <v>187</v>
      </c>
      <c r="G1189" s="14" t="str">
        <f>VLOOKUP(B1189,'Akodens FV'!$A$1:$B$1981,2,FALSE)</f>
        <v>Hälsoval</v>
      </c>
    </row>
    <row r="1190" spans="1:7" x14ac:dyDescent="0.2">
      <c r="A1190" s="10" t="str">
        <f t="shared" si="18"/>
        <v>0842575J01AA02</v>
      </c>
      <c r="B1190" s="43" t="s">
        <v>336</v>
      </c>
      <c r="C1190" s="43" t="s">
        <v>376</v>
      </c>
      <c r="D1190" s="43" t="s">
        <v>249</v>
      </c>
      <c r="E1190" s="44" t="s">
        <v>348</v>
      </c>
      <c r="F1190" s="45">
        <v>21</v>
      </c>
      <c r="G1190" s="14" t="str">
        <f>VLOOKUP(B1190,'Akodens FV'!$A$1:$B$1981,2,FALSE)</f>
        <v>Hälsoval</v>
      </c>
    </row>
    <row r="1191" spans="1:7" x14ac:dyDescent="0.2">
      <c r="A1191" s="10" t="str">
        <f t="shared" si="18"/>
        <v>0842575J01CA04</v>
      </c>
      <c r="B1191" s="43" t="s">
        <v>336</v>
      </c>
      <c r="C1191" s="43" t="s">
        <v>376</v>
      </c>
      <c r="D1191" s="43" t="s">
        <v>247</v>
      </c>
      <c r="E1191" s="44" t="s">
        <v>350</v>
      </c>
      <c r="F1191" s="45">
        <v>5</v>
      </c>
      <c r="G1191" s="14" t="str">
        <f>VLOOKUP(B1191,'Akodens FV'!$A$1:$B$1981,2,FALSE)</f>
        <v>Hälsoval</v>
      </c>
    </row>
    <row r="1192" spans="1:7" x14ac:dyDescent="0.2">
      <c r="A1192" s="10" t="str">
        <f t="shared" si="18"/>
        <v>0842575J01CA08</v>
      </c>
      <c r="B1192" s="43" t="s">
        <v>336</v>
      </c>
      <c r="C1192" s="43" t="s">
        <v>376</v>
      </c>
      <c r="D1192" s="43" t="s">
        <v>262</v>
      </c>
      <c r="E1192" s="44" t="s">
        <v>351</v>
      </c>
      <c r="F1192" s="45">
        <v>43</v>
      </c>
      <c r="G1192" s="14" t="str">
        <f>VLOOKUP(B1192,'Akodens FV'!$A$1:$B$1981,2,FALSE)</f>
        <v>Hälsoval</v>
      </c>
    </row>
    <row r="1193" spans="1:7" x14ac:dyDescent="0.2">
      <c r="A1193" s="10" t="str">
        <f t="shared" si="18"/>
        <v>0842575J01CE02</v>
      </c>
      <c r="B1193" s="43" t="s">
        <v>336</v>
      </c>
      <c r="C1193" s="43" t="s">
        <v>376</v>
      </c>
      <c r="D1193" s="43" t="s">
        <v>246</v>
      </c>
      <c r="E1193" s="44" t="s">
        <v>352</v>
      </c>
      <c r="F1193" s="45">
        <v>190</v>
      </c>
      <c r="G1193" s="14" t="str">
        <f>VLOOKUP(B1193,'Akodens FV'!$A$1:$B$1981,2,FALSE)</f>
        <v>Hälsoval</v>
      </c>
    </row>
    <row r="1194" spans="1:7" x14ac:dyDescent="0.2">
      <c r="A1194" s="10" t="str">
        <f t="shared" si="18"/>
        <v>0842575J01CF05</v>
      </c>
      <c r="B1194" s="43" t="s">
        <v>336</v>
      </c>
      <c r="C1194" s="43" t="s">
        <v>376</v>
      </c>
      <c r="D1194" s="43" t="s">
        <v>251</v>
      </c>
      <c r="E1194" s="44" t="s">
        <v>353</v>
      </c>
      <c r="F1194" s="45">
        <v>45</v>
      </c>
      <c r="G1194" s="14" t="str">
        <f>VLOOKUP(B1194,'Akodens FV'!$A$1:$B$1981,2,FALSE)</f>
        <v>Hälsoval</v>
      </c>
    </row>
    <row r="1195" spans="1:7" x14ac:dyDescent="0.2">
      <c r="A1195" s="10" t="str">
        <f t="shared" si="18"/>
        <v>0842575J01CR02</v>
      </c>
      <c r="B1195" s="43" t="s">
        <v>336</v>
      </c>
      <c r="C1195" s="43" t="s">
        <v>376</v>
      </c>
      <c r="D1195" s="43" t="s">
        <v>253</v>
      </c>
      <c r="E1195" s="44" t="s">
        <v>640</v>
      </c>
      <c r="F1195" s="45">
        <v>11</v>
      </c>
      <c r="G1195" s="14" t="str">
        <f>VLOOKUP(B1195,'Akodens FV'!$A$1:$B$1981,2,FALSE)</f>
        <v>Hälsoval</v>
      </c>
    </row>
    <row r="1196" spans="1:7" x14ac:dyDescent="0.2">
      <c r="A1196" s="10" t="str">
        <f t="shared" si="18"/>
        <v>0842575J01EA01</v>
      </c>
      <c r="B1196" s="43" t="s">
        <v>336</v>
      </c>
      <c r="C1196" s="43" t="s">
        <v>376</v>
      </c>
      <c r="D1196" s="43" t="s">
        <v>259</v>
      </c>
      <c r="E1196" s="44" t="s">
        <v>356</v>
      </c>
      <c r="F1196" s="45">
        <v>3</v>
      </c>
      <c r="G1196" s="14" t="str">
        <f>VLOOKUP(B1196,'Akodens FV'!$A$1:$B$1981,2,FALSE)</f>
        <v>Hälsoval</v>
      </c>
    </row>
    <row r="1197" spans="1:7" x14ac:dyDescent="0.2">
      <c r="A1197" s="10" t="str">
        <f t="shared" si="18"/>
        <v>0842575J01EE01</v>
      </c>
      <c r="B1197" s="43" t="s">
        <v>336</v>
      </c>
      <c r="C1197" s="43" t="s">
        <v>376</v>
      </c>
      <c r="D1197" s="43" t="s">
        <v>258</v>
      </c>
      <c r="E1197" s="44" t="s">
        <v>364</v>
      </c>
      <c r="F1197" s="45">
        <v>1</v>
      </c>
      <c r="G1197" s="14" t="str">
        <f>VLOOKUP(B1197,'Akodens FV'!$A$1:$B$1981,2,FALSE)</f>
        <v>Hälsoval</v>
      </c>
    </row>
    <row r="1198" spans="1:7" x14ac:dyDescent="0.2">
      <c r="A1198" s="10" t="str">
        <f t="shared" si="18"/>
        <v>0842575J01FA01</v>
      </c>
      <c r="B1198" s="43" t="s">
        <v>336</v>
      </c>
      <c r="C1198" s="43" t="s">
        <v>376</v>
      </c>
      <c r="D1198" s="43" t="s">
        <v>250</v>
      </c>
      <c r="E1198" s="44" t="s">
        <v>357</v>
      </c>
      <c r="F1198" s="45">
        <v>1</v>
      </c>
      <c r="G1198" s="14" t="str">
        <f>VLOOKUP(B1198,'Akodens FV'!$A$1:$B$1981,2,FALSE)</f>
        <v>Hälsoval</v>
      </c>
    </row>
    <row r="1199" spans="1:7" x14ac:dyDescent="0.2">
      <c r="A1199" s="10" t="str">
        <f t="shared" si="18"/>
        <v>0842575J01FF01</v>
      </c>
      <c r="B1199" s="43" t="s">
        <v>336</v>
      </c>
      <c r="C1199" s="43" t="s">
        <v>376</v>
      </c>
      <c r="D1199" s="43" t="s">
        <v>248</v>
      </c>
      <c r="E1199" s="44" t="s">
        <v>358</v>
      </c>
      <c r="F1199" s="45">
        <v>15</v>
      </c>
      <c r="G1199" s="14" t="str">
        <f>VLOOKUP(B1199,'Akodens FV'!$A$1:$B$1981,2,FALSE)</f>
        <v>Hälsoval</v>
      </c>
    </row>
    <row r="1200" spans="1:7" x14ac:dyDescent="0.2">
      <c r="A1200" s="10" t="str">
        <f t="shared" si="18"/>
        <v>0842575J01MA02</v>
      </c>
      <c r="B1200" s="43" t="s">
        <v>336</v>
      </c>
      <c r="C1200" s="43" t="s">
        <v>376</v>
      </c>
      <c r="D1200" s="43" t="s">
        <v>252</v>
      </c>
      <c r="E1200" s="44" t="s">
        <v>359</v>
      </c>
      <c r="F1200" s="45">
        <v>9</v>
      </c>
      <c r="G1200" s="14" t="str">
        <f>VLOOKUP(B1200,'Akodens FV'!$A$1:$B$1981,2,FALSE)</f>
        <v>Hälsoval</v>
      </c>
    </row>
    <row r="1201" spans="1:7" x14ac:dyDescent="0.2">
      <c r="A1201" s="10" t="str">
        <f t="shared" si="18"/>
        <v>0842575J01XE01</v>
      </c>
      <c r="B1201" s="43" t="s">
        <v>336</v>
      </c>
      <c r="C1201" s="43" t="s">
        <v>376</v>
      </c>
      <c r="D1201" s="43" t="s">
        <v>255</v>
      </c>
      <c r="E1201" s="44" t="s">
        <v>361</v>
      </c>
      <c r="F1201" s="45">
        <v>32</v>
      </c>
      <c r="G1201" s="14" t="str">
        <f>VLOOKUP(B1201,'Akodens FV'!$A$1:$B$1981,2,FALSE)</f>
        <v>Hälsoval</v>
      </c>
    </row>
    <row r="1202" spans="1:7" x14ac:dyDescent="0.2">
      <c r="A1202" s="10" t="str">
        <f t="shared" si="18"/>
        <v>0843307J01AA02</v>
      </c>
      <c r="B1202" s="43" t="s">
        <v>337</v>
      </c>
      <c r="C1202" s="43" t="s">
        <v>377</v>
      </c>
      <c r="D1202" s="43" t="s">
        <v>249</v>
      </c>
      <c r="E1202" s="44" t="s">
        <v>348</v>
      </c>
      <c r="F1202" s="45">
        <v>76</v>
      </c>
      <c r="G1202" s="14" t="str">
        <f>VLOOKUP(B1202,'Akodens FV'!$A$1:$B$1981,2,FALSE)</f>
        <v>Hälsoval</v>
      </c>
    </row>
    <row r="1203" spans="1:7" x14ac:dyDescent="0.2">
      <c r="A1203" s="10" t="str">
        <f t="shared" si="18"/>
        <v>0843307J01AA04</v>
      </c>
      <c r="B1203" s="43" t="s">
        <v>337</v>
      </c>
      <c r="C1203" s="43" t="s">
        <v>377</v>
      </c>
      <c r="D1203" s="43" t="s">
        <v>264</v>
      </c>
      <c r="E1203" s="44" t="s">
        <v>349</v>
      </c>
      <c r="F1203" s="45">
        <v>6</v>
      </c>
      <c r="G1203" s="14" t="str">
        <f>VLOOKUP(B1203,'Akodens FV'!$A$1:$B$1981,2,FALSE)</f>
        <v>Hälsoval</v>
      </c>
    </row>
    <row r="1204" spans="1:7" x14ac:dyDescent="0.2">
      <c r="A1204" s="10" t="str">
        <f t="shared" si="18"/>
        <v>0843307J01AA07</v>
      </c>
      <c r="B1204" s="43" t="s">
        <v>337</v>
      </c>
      <c r="C1204" s="43" t="s">
        <v>377</v>
      </c>
      <c r="D1204" s="43" t="s">
        <v>263</v>
      </c>
      <c r="E1204" s="44" t="s">
        <v>363</v>
      </c>
      <c r="F1204" s="45">
        <v>1</v>
      </c>
      <c r="G1204" s="14" t="str">
        <f>VLOOKUP(B1204,'Akodens FV'!$A$1:$B$1981,2,FALSE)</f>
        <v>Hälsoval</v>
      </c>
    </row>
    <row r="1205" spans="1:7" x14ac:dyDescent="0.2">
      <c r="A1205" s="10" t="str">
        <f t="shared" si="18"/>
        <v>0843307J01CA04</v>
      </c>
      <c r="B1205" s="43" t="s">
        <v>337</v>
      </c>
      <c r="C1205" s="43" t="s">
        <v>377</v>
      </c>
      <c r="D1205" s="43" t="s">
        <v>247</v>
      </c>
      <c r="E1205" s="44" t="s">
        <v>350</v>
      </c>
      <c r="F1205" s="45">
        <v>101</v>
      </c>
      <c r="G1205" s="14" t="str">
        <f>VLOOKUP(B1205,'Akodens FV'!$A$1:$B$1981,2,FALSE)</f>
        <v>Hälsoval</v>
      </c>
    </row>
    <row r="1206" spans="1:7" x14ac:dyDescent="0.2">
      <c r="A1206" s="10" t="str">
        <f t="shared" si="18"/>
        <v>0843307J01CA08</v>
      </c>
      <c r="B1206" s="43" t="s">
        <v>337</v>
      </c>
      <c r="C1206" s="43" t="s">
        <v>377</v>
      </c>
      <c r="D1206" s="43" t="s">
        <v>262</v>
      </c>
      <c r="E1206" s="44" t="s">
        <v>351</v>
      </c>
      <c r="F1206" s="45">
        <v>232</v>
      </c>
      <c r="G1206" s="14" t="str">
        <f>VLOOKUP(B1206,'Akodens FV'!$A$1:$B$1981,2,FALSE)</f>
        <v>Hälsoval</v>
      </c>
    </row>
    <row r="1207" spans="1:7" x14ac:dyDescent="0.2">
      <c r="A1207" s="10" t="str">
        <f t="shared" si="18"/>
        <v>0843307J01CE02</v>
      </c>
      <c r="B1207" s="43" t="s">
        <v>337</v>
      </c>
      <c r="C1207" s="43" t="s">
        <v>377</v>
      </c>
      <c r="D1207" s="43" t="s">
        <v>246</v>
      </c>
      <c r="E1207" s="44" t="s">
        <v>352</v>
      </c>
      <c r="F1207" s="45">
        <v>858</v>
      </c>
      <c r="G1207" s="14" t="str">
        <f>VLOOKUP(B1207,'Akodens FV'!$A$1:$B$1981,2,FALSE)</f>
        <v>Hälsoval</v>
      </c>
    </row>
    <row r="1208" spans="1:7" x14ac:dyDescent="0.2">
      <c r="A1208" s="10" t="str">
        <f t="shared" si="18"/>
        <v>0843307J01CF05</v>
      </c>
      <c r="B1208" s="43" t="s">
        <v>337</v>
      </c>
      <c r="C1208" s="43" t="s">
        <v>377</v>
      </c>
      <c r="D1208" s="43" t="s">
        <v>251</v>
      </c>
      <c r="E1208" s="44" t="s">
        <v>353</v>
      </c>
      <c r="F1208" s="45">
        <v>237</v>
      </c>
      <c r="G1208" s="14" t="str">
        <f>VLOOKUP(B1208,'Akodens FV'!$A$1:$B$1981,2,FALSE)</f>
        <v>Hälsoval</v>
      </c>
    </row>
    <row r="1209" spans="1:7" x14ac:dyDescent="0.2">
      <c r="A1209" s="10" t="str">
        <f t="shared" si="18"/>
        <v>0843307J01CR02</v>
      </c>
      <c r="B1209" s="43" t="s">
        <v>337</v>
      </c>
      <c r="C1209" s="43" t="s">
        <v>377</v>
      </c>
      <c r="D1209" s="43" t="s">
        <v>253</v>
      </c>
      <c r="E1209" s="44" t="s">
        <v>640</v>
      </c>
      <c r="F1209" s="45">
        <v>48</v>
      </c>
      <c r="G1209" s="14" t="str">
        <f>VLOOKUP(B1209,'Akodens FV'!$A$1:$B$1981,2,FALSE)</f>
        <v>Hälsoval</v>
      </c>
    </row>
    <row r="1210" spans="1:7" x14ac:dyDescent="0.2">
      <c r="A1210" s="10" t="str">
        <f t="shared" si="18"/>
        <v>0843307J01DB05</v>
      </c>
      <c r="B1210" s="43" t="s">
        <v>337</v>
      </c>
      <c r="C1210" s="43" t="s">
        <v>377</v>
      </c>
      <c r="D1210" s="43" t="s">
        <v>261</v>
      </c>
      <c r="E1210" s="44" t="s">
        <v>355</v>
      </c>
      <c r="F1210" s="45">
        <v>11</v>
      </c>
      <c r="G1210" s="14" t="str">
        <f>VLOOKUP(B1210,'Akodens FV'!$A$1:$B$1981,2,FALSE)</f>
        <v>Hälsoval</v>
      </c>
    </row>
    <row r="1211" spans="1:7" x14ac:dyDescent="0.2">
      <c r="A1211" s="10" t="str">
        <f t="shared" si="18"/>
        <v>0843307J01EA01</v>
      </c>
      <c r="B1211" s="43" t="s">
        <v>337</v>
      </c>
      <c r="C1211" s="43" t="s">
        <v>377</v>
      </c>
      <c r="D1211" s="43" t="s">
        <v>259</v>
      </c>
      <c r="E1211" s="44" t="s">
        <v>356</v>
      </c>
      <c r="F1211" s="45">
        <v>9</v>
      </c>
      <c r="G1211" s="14" t="str">
        <f>VLOOKUP(B1211,'Akodens FV'!$A$1:$B$1981,2,FALSE)</f>
        <v>Hälsoval</v>
      </c>
    </row>
    <row r="1212" spans="1:7" x14ac:dyDescent="0.2">
      <c r="A1212" s="10" t="str">
        <f t="shared" si="18"/>
        <v>0843307J01EE01</v>
      </c>
      <c r="B1212" s="43" t="s">
        <v>337</v>
      </c>
      <c r="C1212" s="43" t="s">
        <v>377</v>
      </c>
      <c r="D1212" s="43" t="s">
        <v>258</v>
      </c>
      <c r="E1212" s="44" t="s">
        <v>364</v>
      </c>
      <c r="F1212" s="45">
        <v>21</v>
      </c>
      <c r="G1212" s="14" t="str">
        <f>VLOOKUP(B1212,'Akodens FV'!$A$1:$B$1981,2,FALSE)</f>
        <v>Hälsoval</v>
      </c>
    </row>
    <row r="1213" spans="1:7" x14ac:dyDescent="0.2">
      <c r="A1213" s="10" t="str">
        <f t="shared" si="18"/>
        <v>0843307J01FA01</v>
      </c>
      <c r="B1213" s="43" t="s">
        <v>337</v>
      </c>
      <c r="C1213" s="43" t="s">
        <v>377</v>
      </c>
      <c r="D1213" s="43" t="s">
        <v>250</v>
      </c>
      <c r="E1213" s="44" t="s">
        <v>357</v>
      </c>
      <c r="F1213" s="45">
        <v>12</v>
      </c>
      <c r="G1213" s="14" t="str">
        <f>VLOOKUP(B1213,'Akodens FV'!$A$1:$B$1981,2,FALSE)</f>
        <v>Hälsoval</v>
      </c>
    </row>
    <row r="1214" spans="1:7" x14ac:dyDescent="0.2">
      <c r="A1214" s="10" t="str">
        <f t="shared" si="18"/>
        <v>0843307J01FA10</v>
      </c>
      <c r="B1214" s="43" t="s">
        <v>337</v>
      </c>
      <c r="C1214" s="43" t="s">
        <v>377</v>
      </c>
      <c r="D1214" s="43" t="s">
        <v>268</v>
      </c>
      <c r="E1214" s="44" t="s">
        <v>368</v>
      </c>
      <c r="F1214" s="45">
        <v>2</v>
      </c>
      <c r="G1214" s="14" t="str">
        <f>VLOOKUP(B1214,'Akodens FV'!$A$1:$B$1981,2,FALSE)</f>
        <v>Hälsoval</v>
      </c>
    </row>
    <row r="1215" spans="1:7" x14ac:dyDescent="0.2">
      <c r="A1215" s="10" t="str">
        <f t="shared" si="18"/>
        <v>0843307J01FF01</v>
      </c>
      <c r="B1215" s="43" t="s">
        <v>337</v>
      </c>
      <c r="C1215" s="43" t="s">
        <v>377</v>
      </c>
      <c r="D1215" s="43" t="s">
        <v>248</v>
      </c>
      <c r="E1215" s="44" t="s">
        <v>358</v>
      </c>
      <c r="F1215" s="45">
        <v>107</v>
      </c>
      <c r="G1215" s="14" t="str">
        <f>VLOOKUP(B1215,'Akodens FV'!$A$1:$B$1981,2,FALSE)</f>
        <v>Hälsoval</v>
      </c>
    </row>
    <row r="1216" spans="1:7" x14ac:dyDescent="0.2">
      <c r="A1216" s="10" t="str">
        <f t="shared" si="18"/>
        <v>0843307J01MA02</v>
      </c>
      <c r="B1216" s="43" t="s">
        <v>337</v>
      </c>
      <c r="C1216" s="43" t="s">
        <v>377</v>
      </c>
      <c r="D1216" s="43" t="s">
        <v>252</v>
      </c>
      <c r="E1216" s="44" t="s">
        <v>359</v>
      </c>
      <c r="F1216" s="45">
        <v>66</v>
      </c>
      <c r="G1216" s="14" t="str">
        <f>VLOOKUP(B1216,'Akodens FV'!$A$1:$B$1981,2,FALSE)</f>
        <v>Hälsoval</v>
      </c>
    </row>
    <row r="1217" spans="1:7" x14ac:dyDescent="0.2">
      <c r="A1217" s="10" t="str">
        <f t="shared" si="18"/>
        <v>0843307J01XE01</v>
      </c>
      <c r="B1217" s="43" t="s">
        <v>337</v>
      </c>
      <c r="C1217" s="43" t="s">
        <v>377</v>
      </c>
      <c r="D1217" s="43" t="s">
        <v>255</v>
      </c>
      <c r="E1217" s="44" t="s">
        <v>361</v>
      </c>
      <c r="F1217" s="45">
        <v>125</v>
      </c>
      <c r="G1217" s="14" t="str">
        <f>VLOOKUP(B1217,'Akodens FV'!$A$1:$B$1981,2,FALSE)</f>
        <v>Hälsoval</v>
      </c>
    </row>
    <row r="1218" spans="1:7" x14ac:dyDescent="0.2">
      <c r="A1218" s="10" t="str">
        <f t="shared" si="18"/>
        <v>0843325J01AA02</v>
      </c>
      <c r="B1218" s="43" t="s">
        <v>338</v>
      </c>
      <c r="C1218" s="43" t="s">
        <v>380</v>
      </c>
      <c r="D1218" s="43" t="s">
        <v>249</v>
      </c>
      <c r="E1218" s="44" t="s">
        <v>348</v>
      </c>
      <c r="F1218" s="45">
        <v>19</v>
      </c>
      <c r="G1218" s="14" t="str">
        <f>VLOOKUP(B1218,'Akodens FV'!$A$1:$B$1981,2,FALSE)</f>
        <v>Hälsoval</v>
      </c>
    </row>
    <row r="1219" spans="1:7" x14ac:dyDescent="0.2">
      <c r="A1219" s="10" t="str">
        <f t="shared" ref="A1219:A1282" si="19">B1219&amp;D1219</f>
        <v>0843325J01CA04</v>
      </c>
      <c r="B1219" s="43" t="s">
        <v>338</v>
      </c>
      <c r="C1219" s="43" t="s">
        <v>380</v>
      </c>
      <c r="D1219" s="43" t="s">
        <v>247</v>
      </c>
      <c r="E1219" s="44" t="s">
        <v>350</v>
      </c>
      <c r="F1219" s="45">
        <v>11</v>
      </c>
      <c r="G1219" s="14" t="str">
        <f>VLOOKUP(B1219,'Akodens FV'!$A$1:$B$1981,2,FALSE)</f>
        <v>Hälsoval</v>
      </c>
    </row>
    <row r="1220" spans="1:7" x14ac:dyDescent="0.2">
      <c r="A1220" s="10" t="str">
        <f t="shared" si="19"/>
        <v>0843325J01CA08</v>
      </c>
      <c r="B1220" s="43" t="s">
        <v>338</v>
      </c>
      <c r="C1220" s="43" t="s">
        <v>380</v>
      </c>
      <c r="D1220" s="43" t="s">
        <v>262</v>
      </c>
      <c r="E1220" s="44" t="s">
        <v>351</v>
      </c>
      <c r="F1220" s="45">
        <v>62</v>
      </c>
      <c r="G1220" s="14" t="str">
        <f>VLOOKUP(B1220,'Akodens FV'!$A$1:$B$1981,2,FALSE)</f>
        <v>Hälsoval</v>
      </c>
    </row>
    <row r="1221" spans="1:7" x14ac:dyDescent="0.2">
      <c r="A1221" s="10" t="str">
        <f t="shared" si="19"/>
        <v>0843325J01CE02</v>
      </c>
      <c r="B1221" s="43" t="s">
        <v>338</v>
      </c>
      <c r="C1221" s="43" t="s">
        <v>380</v>
      </c>
      <c r="D1221" s="43" t="s">
        <v>246</v>
      </c>
      <c r="E1221" s="44" t="s">
        <v>352</v>
      </c>
      <c r="F1221" s="45">
        <v>160</v>
      </c>
      <c r="G1221" s="14" t="str">
        <f>VLOOKUP(B1221,'Akodens FV'!$A$1:$B$1981,2,FALSE)</f>
        <v>Hälsoval</v>
      </c>
    </row>
    <row r="1222" spans="1:7" x14ac:dyDescent="0.2">
      <c r="A1222" s="10" t="str">
        <f t="shared" si="19"/>
        <v>0843325J01CF05</v>
      </c>
      <c r="B1222" s="43" t="s">
        <v>338</v>
      </c>
      <c r="C1222" s="43" t="s">
        <v>380</v>
      </c>
      <c r="D1222" s="43" t="s">
        <v>251</v>
      </c>
      <c r="E1222" s="44" t="s">
        <v>353</v>
      </c>
      <c r="F1222" s="45">
        <v>38</v>
      </c>
      <c r="G1222" s="14" t="str">
        <f>VLOOKUP(B1222,'Akodens FV'!$A$1:$B$1981,2,FALSE)</f>
        <v>Hälsoval</v>
      </c>
    </row>
    <row r="1223" spans="1:7" x14ac:dyDescent="0.2">
      <c r="A1223" s="10" t="str">
        <f t="shared" si="19"/>
        <v>0843325J01CR02</v>
      </c>
      <c r="B1223" s="43" t="s">
        <v>338</v>
      </c>
      <c r="C1223" s="43" t="s">
        <v>380</v>
      </c>
      <c r="D1223" s="43" t="s">
        <v>253</v>
      </c>
      <c r="E1223" s="44" t="s">
        <v>640</v>
      </c>
      <c r="F1223" s="45">
        <v>6</v>
      </c>
      <c r="G1223" s="14" t="str">
        <f>VLOOKUP(B1223,'Akodens FV'!$A$1:$B$1981,2,FALSE)</f>
        <v>Hälsoval</v>
      </c>
    </row>
    <row r="1224" spans="1:7" x14ac:dyDescent="0.2">
      <c r="A1224" s="10" t="str">
        <f t="shared" si="19"/>
        <v>0843325J01DB05</v>
      </c>
      <c r="B1224" s="43" t="s">
        <v>338</v>
      </c>
      <c r="C1224" s="43" t="s">
        <v>380</v>
      </c>
      <c r="D1224" s="43" t="s">
        <v>261</v>
      </c>
      <c r="E1224" s="44" t="s">
        <v>355</v>
      </c>
      <c r="F1224" s="45">
        <v>2</v>
      </c>
      <c r="G1224" s="14" t="str">
        <f>VLOOKUP(B1224,'Akodens FV'!$A$1:$B$1981,2,FALSE)</f>
        <v>Hälsoval</v>
      </c>
    </row>
    <row r="1225" spans="1:7" x14ac:dyDescent="0.2">
      <c r="A1225" s="10" t="str">
        <f t="shared" si="19"/>
        <v>0843325J01EA01</v>
      </c>
      <c r="B1225" s="43" t="s">
        <v>338</v>
      </c>
      <c r="C1225" s="43" t="s">
        <v>380</v>
      </c>
      <c r="D1225" s="43" t="s">
        <v>259</v>
      </c>
      <c r="E1225" s="44" t="s">
        <v>356</v>
      </c>
      <c r="F1225" s="45">
        <v>3</v>
      </c>
      <c r="G1225" s="14" t="str">
        <f>VLOOKUP(B1225,'Akodens FV'!$A$1:$B$1981,2,FALSE)</f>
        <v>Hälsoval</v>
      </c>
    </row>
    <row r="1226" spans="1:7" x14ac:dyDescent="0.2">
      <c r="A1226" s="10" t="str">
        <f t="shared" si="19"/>
        <v>0843325J01EE01</v>
      </c>
      <c r="B1226" s="43" t="s">
        <v>338</v>
      </c>
      <c r="C1226" s="43" t="s">
        <v>380</v>
      </c>
      <c r="D1226" s="43" t="s">
        <v>258</v>
      </c>
      <c r="E1226" s="44" t="s">
        <v>364</v>
      </c>
      <c r="F1226" s="45">
        <v>1</v>
      </c>
      <c r="G1226" s="14" t="str">
        <f>VLOOKUP(B1226,'Akodens FV'!$A$1:$B$1981,2,FALSE)</f>
        <v>Hälsoval</v>
      </c>
    </row>
    <row r="1227" spans="1:7" x14ac:dyDescent="0.2">
      <c r="A1227" s="10" t="str">
        <f t="shared" si="19"/>
        <v>0843325J01FA01</v>
      </c>
      <c r="B1227" s="43" t="s">
        <v>338</v>
      </c>
      <c r="C1227" s="43" t="s">
        <v>380</v>
      </c>
      <c r="D1227" s="43" t="s">
        <v>250</v>
      </c>
      <c r="E1227" s="44" t="s">
        <v>357</v>
      </c>
      <c r="F1227" s="45">
        <v>4</v>
      </c>
      <c r="G1227" s="14" t="str">
        <f>VLOOKUP(B1227,'Akodens FV'!$A$1:$B$1981,2,FALSE)</f>
        <v>Hälsoval</v>
      </c>
    </row>
    <row r="1228" spans="1:7" x14ac:dyDescent="0.2">
      <c r="A1228" s="10" t="str">
        <f t="shared" si="19"/>
        <v>0843325J01FF01</v>
      </c>
      <c r="B1228" s="43" t="s">
        <v>338</v>
      </c>
      <c r="C1228" s="43" t="s">
        <v>380</v>
      </c>
      <c r="D1228" s="43" t="s">
        <v>248</v>
      </c>
      <c r="E1228" s="44" t="s">
        <v>358</v>
      </c>
      <c r="F1228" s="45">
        <v>25</v>
      </c>
      <c r="G1228" s="14" t="str">
        <f>VLOOKUP(B1228,'Akodens FV'!$A$1:$B$1981,2,FALSE)</f>
        <v>Hälsoval</v>
      </c>
    </row>
    <row r="1229" spans="1:7" x14ac:dyDescent="0.2">
      <c r="A1229" s="10" t="str">
        <f t="shared" si="19"/>
        <v>0843325J01MA02</v>
      </c>
      <c r="B1229" s="43" t="s">
        <v>338</v>
      </c>
      <c r="C1229" s="43" t="s">
        <v>380</v>
      </c>
      <c r="D1229" s="43" t="s">
        <v>252</v>
      </c>
      <c r="E1229" s="44" t="s">
        <v>359</v>
      </c>
      <c r="F1229" s="45">
        <v>33</v>
      </c>
      <c r="G1229" s="14" t="str">
        <f>VLOOKUP(B1229,'Akodens FV'!$A$1:$B$1981,2,FALSE)</f>
        <v>Hälsoval</v>
      </c>
    </row>
    <row r="1230" spans="1:7" x14ac:dyDescent="0.2">
      <c r="A1230" s="10" t="str">
        <f t="shared" si="19"/>
        <v>0843325J01XE01</v>
      </c>
      <c r="B1230" s="43" t="s">
        <v>338</v>
      </c>
      <c r="C1230" s="43" t="s">
        <v>380</v>
      </c>
      <c r="D1230" s="43" t="s">
        <v>255</v>
      </c>
      <c r="E1230" s="44" t="s">
        <v>361</v>
      </c>
      <c r="F1230" s="45">
        <v>27</v>
      </c>
      <c r="G1230" s="14" t="str">
        <f>VLOOKUP(B1230,'Akodens FV'!$A$1:$B$1981,2,FALSE)</f>
        <v>Hälsoval</v>
      </c>
    </row>
    <row r="1231" spans="1:7" x14ac:dyDescent="0.2">
      <c r="A1231" s="10" t="str">
        <f t="shared" si="19"/>
        <v>0843339J01AA02</v>
      </c>
      <c r="B1231" s="43" t="s">
        <v>339</v>
      </c>
      <c r="C1231" s="43" t="s">
        <v>381</v>
      </c>
      <c r="D1231" s="43" t="s">
        <v>249</v>
      </c>
      <c r="E1231" s="44" t="s">
        <v>348</v>
      </c>
      <c r="F1231" s="45">
        <v>20</v>
      </c>
      <c r="G1231" s="14" t="str">
        <f>VLOOKUP(B1231,'Akodens FV'!$A$1:$B$1981,2,FALSE)</f>
        <v>Hälsoval</v>
      </c>
    </row>
    <row r="1232" spans="1:7" x14ac:dyDescent="0.2">
      <c r="A1232" s="10" t="str">
        <f t="shared" si="19"/>
        <v>0843339J01CA04</v>
      </c>
      <c r="B1232" s="43" t="s">
        <v>339</v>
      </c>
      <c r="C1232" s="43" t="s">
        <v>381</v>
      </c>
      <c r="D1232" s="43" t="s">
        <v>247</v>
      </c>
      <c r="E1232" s="44" t="s">
        <v>350</v>
      </c>
      <c r="F1232" s="45">
        <v>14</v>
      </c>
      <c r="G1232" s="14" t="str">
        <f>VLOOKUP(B1232,'Akodens FV'!$A$1:$B$1981,2,FALSE)</f>
        <v>Hälsoval</v>
      </c>
    </row>
    <row r="1233" spans="1:7" x14ac:dyDescent="0.2">
      <c r="A1233" s="10" t="str">
        <f t="shared" si="19"/>
        <v>0843339J01CA08</v>
      </c>
      <c r="B1233" s="43" t="s">
        <v>339</v>
      </c>
      <c r="C1233" s="43" t="s">
        <v>381</v>
      </c>
      <c r="D1233" s="43" t="s">
        <v>262</v>
      </c>
      <c r="E1233" s="44" t="s">
        <v>351</v>
      </c>
      <c r="F1233" s="45">
        <v>40</v>
      </c>
      <c r="G1233" s="14" t="str">
        <f>VLOOKUP(B1233,'Akodens FV'!$A$1:$B$1981,2,FALSE)</f>
        <v>Hälsoval</v>
      </c>
    </row>
    <row r="1234" spans="1:7" x14ac:dyDescent="0.2">
      <c r="A1234" s="10" t="str">
        <f t="shared" si="19"/>
        <v>0843339J01CE02</v>
      </c>
      <c r="B1234" s="43" t="s">
        <v>339</v>
      </c>
      <c r="C1234" s="43" t="s">
        <v>381</v>
      </c>
      <c r="D1234" s="43" t="s">
        <v>246</v>
      </c>
      <c r="E1234" s="44" t="s">
        <v>352</v>
      </c>
      <c r="F1234" s="45">
        <v>186</v>
      </c>
      <c r="G1234" s="14" t="str">
        <f>VLOOKUP(B1234,'Akodens FV'!$A$1:$B$1981,2,FALSE)</f>
        <v>Hälsoval</v>
      </c>
    </row>
    <row r="1235" spans="1:7" x14ac:dyDescent="0.2">
      <c r="A1235" s="10" t="str">
        <f t="shared" si="19"/>
        <v>0843339J01CF05</v>
      </c>
      <c r="B1235" s="43" t="s">
        <v>339</v>
      </c>
      <c r="C1235" s="43" t="s">
        <v>381</v>
      </c>
      <c r="D1235" s="43" t="s">
        <v>251</v>
      </c>
      <c r="E1235" s="44" t="s">
        <v>353</v>
      </c>
      <c r="F1235" s="45">
        <v>39</v>
      </c>
      <c r="G1235" s="14" t="str">
        <f>VLOOKUP(B1235,'Akodens FV'!$A$1:$B$1981,2,FALSE)</f>
        <v>Hälsoval</v>
      </c>
    </row>
    <row r="1236" spans="1:7" x14ac:dyDescent="0.2">
      <c r="A1236" s="10" t="str">
        <f t="shared" si="19"/>
        <v>0843339J01CR02</v>
      </c>
      <c r="B1236" s="43" t="s">
        <v>339</v>
      </c>
      <c r="C1236" s="43" t="s">
        <v>381</v>
      </c>
      <c r="D1236" s="43" t="s">
        <v>253</v>
      </c>
      <c r="E1236" s="44" t="s">
        <v>640</v>
      </c>
      <c r="F1236" s="45">
        <v>3</v>
      </c>
      <c r="G1236" s="14" t="str">
        <f>VLOOKUP(B1236,'Akodens FV'!$A$1:$B$1981,2,FALSE)</f>
        <v>Hälsoval</v>
      </c>
    </row>
    <row r="1237" spans="1:7" x14ac:dyDescent="0.2">
      <c r="A1237" s="10" t="str">
        <f t="shared" si="19"/>
        <v>0843339J01DB05</v>
      </c>
      <c r="B1237" s="43" t="s">
        <v>339</v>
      </c>
      <c r="C1237" s="43" t="s">
        <v>381</v>
      </c>
      <c r="D1237" s="43" t="s">
        <v>261</v>
      </c>
      <c r="E1237" s="44" t="s">
        <v>355</v>
      </c>
      <c r="F1237" s="45">
        <v>2</v>
      </c>
      <c r="G1237" s="14" t="str">
        <f>VLOOKUP(B1237,'Akodens FV'!$A$1:$B$1981,2,FALSE)</f>
        <v>Hälsoval</v>
      </c>
    </row>
    <row r="1238" spans="1:7" x14ac:dyDescent="0.2">
      <c r="A1238" s="10" t="str">
        <f t="shared" si="19"/>
        <v>0843339J01EA01</v>
      </c>
      <c r="B1238" s="43" t="s">
        <v>339</v>
      </c>
      <c r="C1238" s="43" t="s">
        <v>381</v>
      </c>
      <c r="D1238" s="43" t="s">
        <v>259</v>
      </c>
      <c r="E1238" s="44" t="s">
        <v>356</v>
      </c>
      <c r="F1238" s="45">
        <v>1</v>
      </c>
      <c r="G1238" s="14" t="str">
        <f>VLOOKUP(B1238,'Akodens FV'!$A$1:$B$1981,2,FALSE)</f>
        <v>Hälsoval</v>
      </c>
    </row>
    <row r="1239" spans="1:7" x14ac:dyDescent="0.2">
      <c r="A1239" s="10" t="str">
        <f t="shared" si="19"/>
        <v>0843339J01EE01</v>
      </c>
      <c r="B1239" s="43" t="s">
        <v>339</v>
      </c>
      <c r="C1239" s="43" t="s">
        <v>381</v>
      </c>
      <c r="D1239" s="43" t="s">
        <v>258</v>
      </c>
      <c r="E1239" s="44" t="s">
        <v>364</v>
      </c>
      <c r="F1239" s="45">
        <v>2</v>
      </c>
      <c r="G1239" s="14" t="str">
        <f>VLOOKUP(B1239,'Akodens FV'!$A$1:$B$1981,2,FALSE)</f>
        <v>Hälsoval</v>
      </c>
    </row>
    <row r="1240" spans="1:7" x14ac:dyDescent="0.2">
      <c r="A1240" s="10" t="str">
        <f t="shared" si="19"/>
        <v>0843339J01FA01</v>
      </c>
      <c r="B1240" s="43" t="s">
        <v>339</v>
      </c>
      <c r="C1240" s="43" t="s">
        <v>381</v>
      </c>
      <c r="D1240" s="43" t="s">
        <v>250</v>
      </c>
      <c r="E1240" s="44" t="s">
        <v>357</v>
      </c>
      <c r="F1240" s="45">
        <v>4</v>
      </c>
      <c r="G1240" s="14" t="str">
        <f>VLOOKUP(B1240,'Akodens FV'!$A$1:$B$1981,2,FALSE)</f>
        <v>Hälsoval</v>
      </c>
    </row>
    <row r="1241" spans="1:7" x14ac:dyDescent="0.2">
      <c r="A1241" s="10" t="str">
        <f t="shared" si="19"/>
        <v>0843339J01FF01</v>
      </c>
      <c r="B1241" s="43" t="s">
        <v>339</v>
      </c>
      <c r="C1241" s="43" t="s">
        <v>381</v>
      </c>
      <c r="D1241" s="43" t="s">
        <v>248</v>
      </c>
      <c r="E1241" s="44" t="s">
        <v>358</v>
      </c>
      <c r="F1241" s="45">
        <v>12</v>
      </c>
      <c r="G1241" s="14" t="str">
        <f>VLOOKUP(B1241,'Akodens FV'!$A$1:$B$1981,2,FALSE)</f>
        <v>Hälsoval</v>
      </c>
    </row>
    <row r="1242" spans="1:7" x14ac:dyDescent="0.2">
      <c r="A1242" s="10" t="str">
        <f t="shared" si="19"/>
        <v>0843339J01MA02</v>
      </c>
      <c r="B1242" s="43" t="s">
        <v>339</v>
      </c>
      <c r="C1242" s="43" t="s">
        <v>381</v>
      </c>
      <c r="D1242" s="43" t="s">
        <v>252</v>
      </c>
      <c r="E1242" s="44" t="s">
        <v>359</v>
      </c>
      <c r="F1242" s="45">
        <v>13</v>
      </c>
      <c r="G1242" s="14" t="str">
        <f>VLOOKUP(B1242,'Akodens FV'!$A$1:$B$1981,2,FALSE)</f>
        <v>Hälsoval</v>
      </c>
    </row>
    <row r="1243" spans="1:7" x14ac:dyDescent="0.2">
      <c r="A1243" s="10" t="str">
        <f t="shared" si="19"/>
        <v>0843339J01MA14</v>
      </c>
      <c r="B1243" s="43" t="s">
        <v>339</v>
      </c>
      <c r="C1243" s="43" t="s">
        <v>381</v>
      </c>
      <c r="D1243" s="43" t="s">
        <v>272</v>
      </c>
      <c r="E1243" s="44" t="s">
        <v>386</v>
      </c>
      <c r="F1243" s="45">
        <v>1</v>
      </c>
      <c r="G1243" s="14" t="str">
        <f>VLOOKUP(B1243,'Akodens FV'!$A$1:$B$1981,2,FALSE)</f>
        <v>Hälsoval</v>
      </c>
    </row>
    <row r="1244" spans="1:7" x14ac:dyDescent="0.2">
      <c r="A1244" s="10" t="str">
        <f t="shared" si="19"/>
        <v>0843339J01XE01</v>
      </c>
      <c r="B1244" s="43" t="s">
        <v>339</v>
      </c>
      <c r="C1244" s="43" t="s">
        <v>381</v>
      </c>
      <c r="D1244" s="43" t="s">
        <v>255</v>
      </c>
      <c r="E1244" s="44" t="s">
        <v>361</v>
      </c>
      <c r="F1244" s="45">
        <v>36</v>
      </c>
      <c r="G1244" s="14" t="str">
        <f>VLOOKUP(B1244,'Akodens FV'!$A$1:$B$1981,2,FALSE)</f>
        <v>Hälsoval</v>
      </c>
    </row>
    <row r="1245" spans="1:7" x14ac:dyDescent="0.2">
      <c r="A1245" s="10" t="str">
        <f t="shared" si="19"/>
        <v>0843360J01AA02</v>
      </c>
      <c r="B1245" s="43" t="s">
        <v>340</v>
      </c>
      <c r="C1245" s="43" t="s">
        <v>383</v>
      </c>
      <c r="D1245" s="43" t="s">
        <v>249</v>
      </c>
      <c r="E1245" s="44" t="s">
        <v>348</v>
      </c>
      <c r="F1245" s="45">
        <v>1</v>
      </c>
      <c r="G1245" s="14" t="str">
        <f>VLOOKUP(B1245,'Akodens FV'!$A$1:$B$1981,2,FALSE)</f>
        <v>Hälsoval</v>
      </c>
    </row>
    <row r="1246" spans="1:7" x14ac:dyDescent="0.2">
      <c r="A1246" s="10" t="str">
        <f t="shared" si="19"/>
        <v>0843360J01CE02</v>
      </c>
      <c r="B1246" s="43" t="s">
        <v>340</v>
      </c>
      <c r="C1246" s="43" t="s">
        <v>383</v>
      </c>
      <c r="D1246" s="43" t="s">
        <v>246</v>
      </c>
      <c r="E1246" s="44" t="s">
        <v>352</v>
      </c>
      <c r="F1246" s="45">
        <v>1</v>
      </c>
      <c r="G1246" s="14" t="str">
        <f>VLOOKUP(B1246,'Akodens FV'!$A$1:$B$1981,2,FALSE)</f>
        <v>Hälsoval</v>
      </c>
    </row>
    <row r="1247" spans="1:7" x14ac:dyDescent="0.2">
      <c r="A1247" s="10" t="str">
        <f t="shared" si="19"/>
        <v>0843380J01AA02</v>
      </c>
      <c r="B1247" s="43" t="s">
        <v>341</v>
      </c>
      <c r="C1247" s="43" t="s">
        <v>384</v>
      </c>
      <c r="D1247" s="43" t="s">
        <v>249</v>
      </c>
      <c r="E1247" s="44" t="s">
        <v>348</v>
      </c>
      <c r="F1247" s="45">
        <v>31</v>
      </c>
      <c r="G1247" s="14" t="str">
        <f>VLOOKUP(B1247,'Akodens FV'!$A$1:$B$1981,2,FALSE)</f>
        <v>Hälsoval</v>
      </c>
    </row>
    <row r="1248" spans="1:7" x14ac:dyDescent="0.2">
      <c r="A1248" s="10" t="str">
        <f t="shared" si="19"/>
        <v>0843380J01AA04</v>
      </c>
      <c r="B1248" s="43" t="s">
        <v>341</v>
      </c>
      <c r="C1248" s="43" t="s">
        <v>384</v>
      </c>
      <c r="D1248" s="43" t="s">
        <v>264</v>
      </c>
      <c r="E1248" s="44" t="s">
        <v>349</v>
      </c>
      <c r="F1248" s="45">
        <v>1</v>
      </c>
      <c r="G1248" s="14" t="str">
        <f>VLOOKUP(B1248,'Akodens FV'!$A$1:$B$1981,2,FALSE)</f>
        <v>Hälsoval</v>
      </c>
    </row>
    <row r="1249" spans="1:7" x14ac:dyDescent="0.2">
      <c r="A1249" s="10" t="str">
        <f t="shared" si="19"/>
        <v>0843380J01CA04</v>
      </c>
      <c r="B1249" s="43" t="s">
        <v>341</v>
      </c>
      <c r="C1249" s="43" t="s">
        <v>384</v>
      </c>
      <c r="D1249" s="43" t="s">
        <v>247</v>
      </c>
      <c r="E1249" s="44" t="s">
        <v>350</v>
      </c>
      <c r="F1249" s="45">
        <v>25</v>
      </c>
      <c r="G1249" s="14" t="str">
        <f>VLOOKUP(B1249,'Akodens FV'!$A$1:$B$1981,2,FALSE)</f>
        <v>Hälsoval</v>
      </c>
    </row>
    <row r="1250" spans="1:7" x14ac:dyDescent="0.2">
      <c r="A1250" s="10" t="str">
        <f t="shared" si="19"/>
        <v>0843380J01CA08</v>
      </c>
      <c r="B1250" s="43" t="s">
        <v>341</v>
      </c>
      <c r="C1250" s="43" t="s">
        <v>384</v>
      </c>
      <c r="D1250" s="43" t="s">
        <v>262</v>
      </c>
      <c r="E1250" s="44" t="s">
        <v>351</v>
      </c>
      <c r="F1250" s="45">
        <v>120</v>
      </c>
      <c r="G1250" s="14" t="str">
        <f>VLOOKUP(B1250,'Akodens FV'!$A$1:$B$1981,2,FALSE)</f>
        <v>Hälsoval</v>
      </c>
    </row>
    <row r="1251" spans="1:7" x14ac:dyDescent="0.2">
      <c r="A1251" s="10" t="str">
        <f t="shared" si="19"/>
        <v>0843380J01CE02</v>
      </c>
      <c r="B1251" s="43" t="s">
        <v>341</v>
      </c>
      <c r="C1251" s="43" t="s">
        <v>384</v>
      </c>
      <c r="D1251" s="43" t="s">
        <v>246</v>
      </c>
      <c r="E1251" s="44" t="s">
        <v>352</v>
      </c>
      <c r="F1251" s="45">
        <v>359</v>
      </c>
      <c r="G1251" s="14" t="str">
        <f>VLOOKUP(B1251,'Akodens FV'!$A$1:$B$1981,2,FALSE)</f>
        <v>Hälsoval</v>
      </c>
    </row>
    <row r="1252" spans="1:7" x14ac:dyDescent="0.2">
      <c r="A1252" s="10" t="str">
        <f t="shared" si="19"/>
        <v>0843380J01CF05</v>
      </c>
      <c r="B1252" s="43" t="s">
        <v>341</v>
      </c>
      <c r="C1252" s="43" t="s">
        <v>384</v>
      </c>
      <c r="D1252" s="43" t="s">
        <v>251</v>
      </c>
      <c r="E1252" s="44" t="s">
        <v>353</v>
      </c>
      <c r="F1252" s="45">
        <v>124</v>
      </c>
      <c r="G1252" s="14" t="str">
        <f>VLOOKUP(B1252,'Akodens FV'!$A$1:$B$1981,2,FALSE)</f>
        <v>Hälsoval</v>
      </c>
    </row>
    <row r="1253" spans="1:7" x14ac:dyDescent="0.2">
      <c r="A1253" s="10" t="str">
        <f t="shared" si="19"/>
        <v>0843380J01CR02</v>
      </c>
      <c r="B1253" s="43" t="s">
        <v>341</v>
      </c>
      <c r="C1253" s="43" t="s">
        <v>384</v>
      </c>
      <c r="D1253" s="43" t="s">
        <v>253</v>
      </c>
      <c r="E1253" s="44" t="s">
        <v>640</v>
      </c>
      <c r="F1253" s="45">
        <v>13</v>
      </c>
      <c r="G1253" s="14" t="str">
        <f>VLOOKUP(B1253,'Akodens FV'!$A$1:$B$1981,2,FALSE)</f>
        <v>Hälsoval</v>
      </c>
    </row>
    <row r="1254" spans="1:7" x14ac:dyDescent="0.2">
      <c r="A1254" s="10" t="str">
        <f t="shared" si="19"/>
        <v>0843380J01DB05</v>
      </c>
      <c r="B1254" s="43" t="s">
        <v>341</v>
      </c>
      <c r="C1254" s="43" t="s">
        <v>384</v>
      </c>
      <c r="D1254" s="43" t="s">
        <v>261</v>
      </c>
      <c r="E1254" s="44" t="s">
        <v>355</v>
      </c>
      <c r="F1254" s="45">
        <v>3</v>
      </c>
      <c r="G1254" s="14" t="str">
        <f>VLOOKUP(B1254,'Akodens FV'!$A$1:$B$1981,2,FALSE)</f>
        <v>Hälsoval</v>
      </c>
    </row>
    <row r="1255" spans="1:7" x14ac:dyDescent="0.2">
      <c r="A1255" s="10" t="str">
        <f t="shared" si="19"/>
        <v>0843380J01EA01</v>
      </c>
      <c r="B1255" s="43" t="s">
        <v>341</v>
      </c>
      <c r="C1255" s="43" t="s">
        <v>384</v>
      </c>
      <c r="D1255" s="43" t="s">
        <v>259</v>
      </c>
      <c r="E1255" s="44" t="s">
        <v>356</v>
      </c>
      <c r="F1255" s="45">
        <v>3</v>
      </c>
      <c r="G1255" s="14" t="str">
        <f>VLOOKUP(B1255,'Akodens FV'!$A$1:$B$1981,2,FALSE)</f>
        <v>Hälsoval</v>
      </c>
    </row>
    <row r="1256" spans="1:7" x14ac:dyDescent="0.2">
      <c r="A1256" s="10" t="str">
        <f t="shared" si="19"/>
        <v>0843380J01EE01</v>
      </c>
      <c r="B1256" s="43" t="s">
        <v>341</v>
      </c>
      <c r="C1256" s="43" t="s">
        <v>384</v>
      </c>
      <c r="D1256" s="43" t="s">
        <v>258</v>
      </c>
      <c r="E1256" s="44" t="s">
        <v>364</v>
      </c>
      <c r="F1256" s="45">
        <v>9</v>
      </c>
      <c r="G1256" s="14" t="str">
        <f>VLOOKUP(B1256,'Akodens FV'!$A$1:$B$1981,2,FALSE)</f>
        <v>Hälsoval</v>
      </c>
    </row>
    <row r="1257" spans="1:7" x14ac:dyDescent="0.2">
      <c r="A1257" s="10" t="str">
        <f t="shared" si="19"/>
        <v>0843380J01FA01</v>
      </c>
      <c r="B1257" s="43" t="s">
        <v>341</v>
      </c>
      <c r="C1257" s="43" t="s">
        <v>384</v>
      </c>
      <c r="D1257" s="43" t="s">
        <v>250</v>
      </c>
      <c r="E1257" s="44" t="s">
        <v>357</v>
      </c>
      <c r="F1257" s="45">
        <v>5</v>
      </c>
      <c r="G1257" s="14" t="str">
        <f>VLOOKUP(B1257,'Akodens FV'!$A$1:$B$1981,2,FALSE)</f>
        <v>Hälsoval</v>
      </c>
    </row>
    <row r="1258" spans="1:7" x14ac:dyDescent="0.2">
      <c r="A1258" s="10" t="str">
        <f t="shared" si="19"/>
        <v>0843380J01FA10</v>
      </c>
      <c r="B1258" s="43" t="s">
        <v>341</v>
      </c>
      <c r="C1258" s="43" t="s">
        <v>384</v>
      </c>
      <c r="D1258" s="43" t="s">
        <v>268</v>
      </c>
      <c r="E1258" s="44" t="s">
        <v>368</v>
      </c>
      <c r="F1258" s="45">
        <v>1</v>
      </c>
      <c r="G1258" s="14" t="str">
        <f>VLOOKUP(B1258,'Akodens FV'!$A$1:$B$1981,2,FALSE)</f>
        <v>Hälsoval</v>
      </c>
    </row>
    <row r="1259" spans="1:7" x14ac:dyDescent="0.2">
      <c r="A1259" s="10" t="str">
        <f t="shared" si="19"/>
        <v>0843380J01FF01</v>
      </c>
      <c r="B1259" s="43" t="s">
        <v>341</v>
      </c>
      <c r="C1259" s="43" t="s">
        <v>384</v>
      </c>
      <c r="D1259" s="43" t="s">
        <v>248</v>
      </c>
      <c r="E1259" s="44" t="s">
        <v>358</v>
      </c>
      <c r="F1259" s="45">
        <v>35</v>
      </c>
      <c r="G1259" s="14" t="str">
        <f>VLOOKUP(B1259,'Akodens FV'!$A$1:$B$1981,2,FALSE)</f>
        <v>Hälsoval</v>
      </c>
    </row>
    <row r="1260" spans="1:7" x14ac:dyDescent="0.2">
      <c r="A1260" s="10" t="str">
        <f t="shared" si="19"/>
        <v>0843380J01MA02</v>
      </c>
      <c r="B1260" s="43" t="s">
        <v>341</v>
      </c>
      <c r="C1260" s="43" t="s">
        <v>384</v>
      </c>
      <c r="D1260" s="43" t="s">
        <v>252</v>
      </c>
      <c r="E1260" s="44" t="s">
        <v>359</v>
      </c>
      <c r="F1260" s="45">
        <v>43</v>
      </c>
      <c r="G1260" s="14" t="str">
        <f>VLOOKUP(B1260,'Akodens FV'!$A$1:$B$1981,2,FALSE)</f>
        <v>Hälsoval</v>
      </c>
    </row>
    <row r="1261" spans="1:7" x14ac:dyDescent="0.2">
      <c r="A1261" s="10" t="str">
        <f t="shared" si="19"/>
        <v>0843380J01XE01</v>
      </c>
      <c r="B1261" s="43" t="s">
        <v>341</v>
      </c>
      <c r="C1261" s="43" t="s">
        <v>384</v>
      </c>
      <c r="D1261" s="43" t="s">
        <v>255</v>
      </c>
      <c r="E1261" s="44" t="s">
        <v>361</v>
      </c>
      <c r="F1261" s="45">
        <v>83</v>
      </c>
      <c r="G1261" s="14" t="str">
        <f>VLOOKUP(B1261,'Akodens FV'!$A$1:$B$1981,2,FALSE)</f>
        <v>Hälsoval</v>
      </c>
    </row>
    <row r="1262" spans="1:7" x14ac:dyDescent="0.2">
      <c r="A1262" s="10" t="str">
        <f t="shared" si="19"/>
        <v>0845090J01AA02</v>
      </c>
      <c r="B1262" s="43" t="s">
        <v>90</v>
      </c>
      <c r="C1262" s="43" t="s">
        <v>208</v>
      </c>
      <c r="D1262" s="43" t="s">
        <v>249</v>
      </c>
      <c r="E1262" s="44" t="s">
        <v>348</v>
      </c>
      <c r="F1262" s="45">
        <v>2</v>
      </c>
      <c r="G1262" s="14" t="str">
        <f>VLOOKUP(B1262,'Akodens FV'!$A$1:$B$1981,2,FALSE)</f>
        <v>HSF</v>
      </c>
    </row>
    <row r="1263" spans="1:7" x14ac:dyDescent="0.2">
      <c r="A1263" s="10" t="str">
        <f t="shared" si="19"/>
        <v>0845090J01AA04</v>
      </c>
      <c r="B1263" s="43" t="s">
        <v>90</v>
      </c>
      <c r="C1263" s="43" t="s">
        <v>208</v>
      </c>
      <c r="D1263" s="43" t="s">
        <v>264</v>
      </c>
      <c r="E1263" s="44" t="s">
        <v>349</v>
      </c>
      <c r="F1263" s="45">
        <v>2</v>
      </c>
      <c r="G1263" s="14" t="str">
        <f>VLOOKUP(B1263,'Akodens FV'!$A$1:$B$1981,2,FALSE)</f>
        <v>HSF</v>
      </c>
    </row>
    <row r="1264" spans="1:7" x14ac:dyDescent="0.2">
      <c r="A1264" s="10" t="str">
        <f t="shared" si="19"/>
        <v>0845090J01CA08</v>
      </c>
      <c r="B1264" s="43" t="s">
        <v>90</v>
      </c>
      <c r="C1264" s="43" t="s">
        <v>208</v>
      </c>
      <c r="D1264" s="43" t="s">
        <v>262</v>
      </c>
      <c r="E1264" s="44" t="s">
        <v>351</v>
      </c>
      <c r="F1264" s="45">
        <v>16</v>
      </c>
      <c r="G1264" s="14" t="str">
        <f>VLOOKUP(B1264,'Akodens FV'!$A$1:$B$1981,2,FALSE)</f>
        <v>HSF</v>
      </c>
    </row>
    <row r="1265" spans="1:7" x14ac:dyDescent="0.2">
      <c r="A1265" s="10" t="str">
        <f t="shared" si="19"/>
        <v>0845090J01CE02</v>
      </c>
      <c r="B1265" s="43" t="s">
        <v>90</v>
      </c>
      <c r="C1265" s="43" t="s">
        <v>208</v>
      </c>
      <c r="D1265" s="43" t="s">
        <v>246</v>
      </c>
      <c r="E1265" s="44" t="s">
        <v>352</v>
      </c>
      <c r="F1265" s="45">
        <v>1</v>
      </c>
      <c r="G1265" s="14" t="str">
        <f>VLOOKUP(B1265,'Akodens FV'!$A$1:$B$1981,2,FALSE)</f>
        <v>HSF</v>
      </c>
    </row>
    <row r="1266" spans="1:7" x14ac:dyDescent="0.2">
      <c r="A1266" s="10" t="str">
        <f t="shared" si="19"/>
        <v>0845090J01CR02</v>
      </c>
      <c r="B1266" s="43" t="s">
        <v>90</v>
      </c>
      <c r="C1266" s="43" t="s">
        <v>208</v>
      </c>
      <c r="D1266" s="43" t="s">
        <v>253</v>
      </c>
      <c r="E1266" s="44" t="s">
        <v>640</v>
      </c>
      <c r="F1266" s="45">
        <v>1</v>
      </c>
      <c r="G1266" s="14" t="str">
        <f>VLOOKUP(B1266,'Akodens FV'!$A$1:$B$1981,2,FALSE)</f>
        <v>HSF</v>
      </c>
    </row>
    <row r="1267" spans="1:7" x14ac:dyDescent="0.2">
      <c r="A1267" s="10" t="str">
        <f t="shared" si="19"/>
        <v>0845090J01DB05</v>
      </c>
      <c r="B1267" s="43" t="s">
        <v>90</v>
      </c>
      <c r="C1267" s="43" t="s">
        <v>208</v>
      </c>
      <c r="D1267" s="43" t="s">
        <v>261</v>
      </c>
      <c r="E1267" s="44" t="s">
        <v>355</v>
      </c>
      <c r="F1267" s="45">
        <v>6</v>
      </c>
      <c r="G1267" s="14" t="str">
        <f>VLOOKUP(B1267,'Akodens FV'!$A$1:$B$1981,2,FALSE)</f>
        <v>HSF</v>
      </c>
    </row>
    <row r="1268" spans="1:7" x14ac:dyDescent="0.2">
      <c r="A1268" s="10" t="str">
        <f t="shared" si="19"/>
        <v>0845090J01EA01</v>
      </c>
      <c r="B1268" s="43" t="s">
        <v>90</v>
      </c>
      <c r="C1268" s="43" t="s">
        <v>208</v>
      </c>
      <c r="D1268" s="43" t="s">
        <v>259</v>
      </c>
      <c r="E1268" s="44" t="s">
        <v>356</v>
      </c>
      <c r="F1268" s="45">
        <v>1</v>
      </c>
      <c r="G1268" s="14" t="str">
        <f>VLOOKUP(B1268,'Akodens FV'!$A$1:$B$1981,2,FALSE)</f>
        <v>HSF</v>
      </c>
    </row>
    <row r="1269" spans="1:7" x14ac:dyDescent="0.2">
      <c r="A1269" s="10" t="str">
        <f t="shared" si="19"/>
        <v>0845090J01FA10</v>
      </c>
      <c r="B1269" s="43" t="s">
        <v>90</v>
      </c>
      <c r="C1269" s="43" t="s">
        <v>208</v>
      </c>
      <c r="D1269" s="43" t="s">
        <v>268</v>
      </c>
      <c r="E1269" s="44" t="s">
        <v>368</v>
      </c>
      <c r="F1269" s="45">
        <v>1</v>
      </c>
      <c r="G1269" s="14" t="str">
        <f>VLOOKUP(B1269,'Akodens FV'!$A$1:$B$1981,2,FALSE)</f>
        <v>HSF</v>
      </c>
    </row>
    <row r="1270" spans="1:7" x14ac:dyDescent="0.2">
      <c r="A1270" s="10" t="str">
        <f t="shared" si="19"/>
        <v>0845090J01MA02</v>
      </c>
      <c r="B1270" s="43" t="s">
        <v>90</v>
      </c>
      <c r="C1270" s="43" t="s">
        <v>208</v>
      </c>
      <c r="D1270" s="43" t="s">
        <v>252</v>
      </c>
      <c r="E1270" s="44" t="s">
        <v>359</v>
      </c>
      <c r="F1270" s="45">
        <v>1</v>
      </c>
      <c r="G1270" s="14" t="str">
        <f>VLOOKUP(B1270,'Akodens FV'!$A$1:$B$1981,2,FALSE)</f>
        <v>HSF</v>
      </c>
    </row>
    <row r="1271" spans="1:7" x14ac:dyDescent="0.2">
      <c r="A1271" s="10" t="str">
        <f t="shared" si="19"/>
        <v>0845090J01XE01</v>
      </c>
      <c r="B1271" s="43" t="s">
        <v>90</v>
      </c>
      <c r="C1271" s="43" t="s">
        <v>208</v>
      </c>
      <c r="D1271" s="43" t="s">
        <v>255</v>
      </c>
      <c r="E1271" s="44" t="s">
        <v>361</v>
      </c>
      <c r="F1271" s="45">
        <v>19</v>
      </c>
      <c r="G1271" s="14" t="str">
        <f>VLOOKUP(B1271,'Akodens FV'!$A$1:$B$1981,2,FALSE)</f>
        <v>HSF</v>
      </c>
    </row>
    <row r="1272" spans="1:7" x14ac:dyDescent="0.2">
      <c r="A1272" s="10" t="str">
        <f t="shared" si="19"/>
        <v>0845190J01AA02</v>
      </c>
      <c r="B1272" s="43" t="s">
        <v>100</v>
      </c>
      <c r="C1272" s="43" t="s">
        <v>218</v>
      </c>
      <c r="D1272" s="43" t="s">
        <v>249</v>
      </c>
      <c r="E1272" s="44" t="s">
        <v>348</v>
      </c>
      <c r="F1272" s="45">
        <v>9</v>
      </c>
      <c r="G1272" s="14" t="str">
        <f>VLOOKUP(B1272,'Akodens FV'!$A$1:$B$1981,2,FALSE)</f>
        <v>HSF</v>
      </c>
    </row>
    <row r="1273" spans="1:7" x14ac:dyDescent="0.2">
      <c r="A1273" s="10" t="str">
        <f t="shared" si="19"/>
        <v>0845190J01CA04</v>
      </c>
      <c r="B1273" s="43" t="s">
        <v>100</v>
      </c>
      <c r="C1273" s="43" t="s">
        <v>218</v>
      </c>
      <c r="D1273" s="43" t="s">
        <v>247</v>
      </c>
      <c r="E1273" s="44" t="s">
        <v>350</v>
      </c>
      <c r="F1273" s="45">
        <v>3</v>
      </c>
      <c r="G1273" s="14" t="str">
        <f>VLOOKUP(B1273,'Akodens FV'!$A$1:$B$1981,2,FALSE)</f>
        <v>HSF</v>
      </c>
    </row>
    <row r="1274" spans="1:7" x14ac:dyDescent="0.2">
      <c r="A1274" s="10" t="str">
        <f t="shared" si="19"/>
        <v>0845190J01CA08</v>
      </c>
      <c r="B1274" s="43" t="s">
        <v>100</v>
      </c>
      <c r="C1274" s="43" t="s">
        <v>218</v>
      </c>
      <c r="D1274" s="43" t="s">
        <v>262</v>
      </c>
      <c r="E1274" s="44" t="s">
        <v>351</v>
      </c>
      <c r="F1274" s="45">
        <v>11</v>
      </c>
      <c r="G1274" s="14" t="str">
        <f>VLOOKUP(B1274,'Akodens FV'!$A$1:$B$1981,2,FALSE)</f>
        <v>HSF</v>
      </c>
    </row>
    <row r="1275" spans="1:7" x14ac:dyDescent="0.2">
      <c r="A1275" s="10" t="str">
        <f t="shared" si="19"/>
        <v>0845190J01CE02</v>
      </c>
      <c r="B1275" s="43" t="s">
        <v>100</v>
      </c>
      <c r="C1275" s="43" t="s">
        <v>218</v>
      </c>
      <c r="D1275" s="43" t="s">
        <v>246</v>
      </c>
      <c r="E1275" s="44" t="s">
        <v>352</v>
      </c>
      <c r="F1275" s="45">
        <v>2</v>
      </c>
      <c r="G1275" s="14" t="str">
        <f>VLOOKUP(B1275,'Akodens FV'!$A$1:$B$1981,2,FALSE)</f>
        <v>HSF</v>
      </c>
    </row>
    <row r="1276" spans="1:7" x14ac:dyDescent="0.2">
      <c r="A1276" s="10" t="str">
        <f t="shared" si="19"/>
        <v>0845190J01DB05</v>
      </c>
      <c r="B1276" s="43" t="s">
        <v>100</v>
      </c>
      <c r="C1276" s="43" t="s">
        <v>218</v>
      </c>
      <c r="D1276" s="43" t="s">
        <v>261</v>
      </c>
      <c r="E1276" s="44" t="s">
        <v>355</v>
      </c>
      <c r="F1276" s="45">
        <v>3</v>
      </c>
      <c r="G1276" s="14" t="str">
        <f>VLOOKUP(B1276,'Akodens FV'!$A$1:$B$1981,2,FALSE)</f>
        <v>HSF</v>
      </c>
    </row>
    <row r="1277" spans="1:7" x14ac:dyDescent="0.2">
      <c r="A1277" s="10" t="str">
        <f t="shared" si="19"/>
        <v>0845190J01FA10</v>
      </c>
      <c r="B1277" s="43" t="s">
        <v>100</v>
      </c>
      <c r="C1277" s="43" t="s">
        <v>218</v>
      </c>
      <c r="D1277" s="43" t="s">
        <v>268</v>
      </c>
      <c r="E1277" s="44" t="s">
        <v>368</v>
      </c>
      <c r="F1277" s="45">
        <v>36</v>
      </c>
      <c r="G1277" s="14" t="str">
        <f>VLOOKUP(B1277,'Akodens FV'!$A$1:$B$1981,2,FALSE)</f>
        <v>HSF</v>
      </c>
    </row>
    <row r="1278" spans="1:7" x14ac:dyDescent="0.2">
      <c r="A1278" s="10" t="str">
        <f t="shared" si="19"/>
        <v>0845190J01MA02</v>
      </c>
      <c r="B1278" s="43" t="s">
        <v>100</v>
      </c>
      <c r="C1278" s="43" t="s">
        <v>218</v>
      </c>
      <c r="D1278" s="43" t="s">
        <v>252</v>
      </c>
      <c r="E1278" s="44" t="s">
        <v>359</v>
      </c>
      <c r="F1278" s="45">
        <v>1</v>
      </c>
      <c r="G1278" s="14" t="str">
        <f>VLOOKUP(B1278,'Akodens FV'!$A$1:$B$1981,2,FALSE)</f>
        <v>HSF</v>
      </c>
    </row>
    <row r="1279" spans="1:7" x14ac:dyDescent="0.2">
      <c r="A1279" s="10" t="str">
        <f t="shared" si="19"/>
        <v>0845190J01MA14</v>
      </c>
      <c r="B1279" s="43" t="s">
        <v>100</v>
      </c>
      <c r="C1279" s="43" t="s">
        <v>218</v>
      </c>
      <c r="D1279" s="43" t="s">
        <v>272</v>
      </c>
      <c r="E1279" s="44" t="s">
        <v>386</v>
      </c>
      <c r="F1279" s="45">
        <v>2</v>
      </c>
      <c r="G1279" s="14" t="str">
        <f>VLOOKUP(B1279,'Akodens FV'!$A$1:$B$1981,2,FALSE)</f>
        <v>HSF</v>
      </c>
    </row>
    <row r="1280" spans="1:7" x14ac:dyDescent="0.2">
      <c r="A1280" s="10" t="str">
        <f t="shared" si="19"/>
        <v>0845190J01XE01</v>
      </c>
      <c r="B1280" s="43" t="s">
        <v>100</v>
      </c>
      <c r="C1280" s="43" t="s">
        <v>218</v>
      </c>
      <c r="D1280" s="43" t="s">
        <v>255</v>
      </c>
      <c r="E1280" s="44" t="s">
        <v>361</v>
      </c>
      <c r="F1280" s="45">
        <v>13</v>
      </c>
      <c r="G1280" s="14" t="str">
        <f>VLOOKUP(B1280,'Akodens FV'!$A$1:$B$1981,2,FALSE)</f>
        <v>HSF</v>
      </c>
    </row>
    <row r="1281" spans="1:7" x14ac:dyDescent="0.2">
      <c r="A1281" s="10" t="str">
        <f t="shared" si="19"/>
        <v>0849180J01CE02</v>
      </c>
      <c r="B1281" s="43" t="s">
        <v>117</v>
      </c>
      <c r="C1281" s="43" t="s">
        <v>234</v>
      </c>
      <c r="D1281" s="43" t="s">
        <v>246</v>
      </c>
      <c r="E1281" s="44" t="s">
        <v>352</v>
      </c>
      <c r="F1281" s="45">
        <v>1</v>
      </c>
      <c r="G1281" s="14" t="str">
        <f>VLOOKUP(B1281,'Akodens FV'!$A$1:$B$1981,2,FALSE)</f>
        <v>HSF</v>
      </c>
    </row>
    <row r="1282" spans="1:7" x14ac:dyDescent="0.2">
      <c r="A1282" s="10" t="str">
        <f t="shared" si="19"/>
        <v>0849303J01AA02</v>
      </c>
      <c r="B1282" s="43" t="s">
        <v>105</v>
      </c>
      <c r="C1282" s="43" t="s">
        <v>222</v>
      </c>
      <c r="D1282" s="43" t="s">
        <v>249</v>
      </c>
      <c r="E1282" s="44" t="s">
        <v>348</v>
      </c>
      <c r="F1282" s="45">
        <v>4</v>
      </c>
      <c r="G1282" s="14" t="str">
        <f>VLOOKUP(B1282,'Akodens FV'!$A$1:$B$1981,2,FALSE)</f>
        <v>HSF</v>
      </c>
    </row>
    <row r="1283" spans="1:7" x14ac:dyDescent="0.2">
      <c r="A1283" s="10" t="str">
        <f t="shared" ref="A1283:A1346" si="20">B1283&amp;D1283</f>
        <v>0849303J01CA04</v>
      </c>
      <c r="B1283" s="43" t="s">
        <v>105</v>
      </c>
      <c r="C1283" s="43" t="s">
        <v>222</v>
      </c>
      <c r="D1283" s="43" t="s">
        <v>247</v>
      </c>
      <c r="E1283" s="44" t="s">
        <v>350</v>
      </c>
      <c r="F1283" s="45">
        <v>1</v>
      </c>
      <c r="G1283" s="14" t="str">
        <f>VLOOKUP(B1283,'Akodens FV'!$A$1:$B$1981,2,FALSE)</f>
        <v>HSF</v>
      </c>
    </row>
    <row r="1284" spans="1:7" x14ac:dyDescent="0.2">
      <c r="A1284" s="10" t="str">
        <f t="shared" si="20"/>
        <v>0849303J01CA08</v>
      </c>
      <c r="B1284" s="43" t="s">
        <v>105</v>
      </c>
      <c r="C1284" s="43" t="s">
        <v>222</v>
      </c>
      <c r="D1284" s="43" t="s">
        <v>262</v>
      </c>
      <c r="E1284" s="44" t="s">
        <v>351</v>
      </c>
      <c r="F1284" s="45">
        <v>1</v>
      </c>
      <c r="G1284" s="14" t="str">
        <f>VLOOKUP(B1284,'Akodens FV'!$A$1:$B$1981,2,FALSE)</f>
        <v>HSF</v>
      </c>
    </row>
    <row r="1285" spans="1:7" x14ac:dyDescent="0.2">
      <c r="A1285" s="10" t="str">
        <f t="shared" si="20"/>
        <v>0849303J01CE02</v>
      </c>
      <c r="B1285" s="43" t="s">
        <v>105</v>
      </c>
      <c r="C1285" s="43" t="s">
        <v>222</v>
      </c>
      <c r="D1285" s="43" t="s">
        <v>246</v>
      </c>
      <c r="E1285" s="44" t="s">
        <v>352</v>
      </c>
      <c r="F1285" s="45">
        <v>2</v>
      </c>
      <c r="G1285" s="14" t="str">
        <f>VLOOKUP(B1285,'Akodens FV'!$A$1:$B$1981,2,FALSE)</f>
        <v>HSF</v>
      </c>
    </row>
    <row r="1286" spans="1:7" x14ac:dyDescent="0.2">
      <c r="A1286" s="10" t="str">
        <f t="shared" si="20"/>
        <v>0849303J01CR02</v>
      </c>
      <c r="B1286" s="43" t="s">
        <v>105</v>
      </c>
      <c r="C1286" s="43" t="s">
        <v>222</v>
      </c>
      <c r="D1286" s="43" t="s">
        <v>253</v>
      </c>
      <c r="E1286" s="44" t="s">
        <v>640</v>
      </c>
      <c r="F1286" s="45">
        <v>4</v>
      </c>
      <c r="G1286" s="14" t="str">
        <f>VLOOKUP(B1286,'Akodens FV'!$A$1:$B$1981,2,FALSE)</f>
        <v>HSF</v>
      </c>
    </row>
    <row r="1287" spans="1:7" x14ac:dyDescent="0.2">
      <c r="A1287" s="10" t="str">
        <f t="shared" si="20"/>
        <v>0849303J01EA01</v>
      </c>
      <c r="B1287" s="43" t="s">
        <v>105</v>
      </c>
      <c r="C1287" s="43" t="s">
        <v>222</v>
      </c>
      <c r="D1287" s="43" t="s">
        <v>259</v>
      </c>
      <c r="E1287" s="44" t="s">
        <v>356</v>
      </c>
      <c r="F1287" s="45">
        <v>6</v>
      </c>
      <c r="G1287" s="14" t="str">
        <f>VLOOKUP(B1287,'Akodens FV'!$A$1:$B$1981,2,FALSE)</f>
        <v>HSF</v>
      </c>
    </row>
    <row r="1288" spans="1:7" x14ac:dyDescent="0.2">
      <c r="A1288" s="10" t="str">
        <f t="shared" si="20"/>
        <v>0849303J01EE01</v>
      </c>
      <c r="B1288" s="43" t="s">
        <v>105</v>
      </c>
      <c r="C1288" s="43" t="s">
        <v>222</v>
      </c>
      <c r="D1288" s="43" t="s">
        <v>258</v>
      </c>
      <c r="E1288" s="44" t="s">
        <v>364</v>
      </c>
      <c r="F1288" s="45">
        <v>6</v>
      </c>
      <c r="G1288" s="14" t="str">
        <f>VLOOKUP(B1288,'Akodens FV'!$A$1:$B$1981,2,FALSE)</f>
        <v>HSF</v>
      </c>
    </row>
    <row r="1289" spans="1:7" x14ac:dyDescent="0.2">
      <c r="A1289" s="10" t="str">
        <f t="shared" si="20"/>
        <v>0849303J01FA09</v>
      </c>
      <c r="B1289" s="43" t="s">
        <v>105</v>
      </c>
      <c r="C1289" s="43" t="s">
        <v>222</v>
      </c>
      <c r="D1289" s="43" t="s">
        <v>257</v>
      </c>
      <c r="E1289" s="44" t="s">
        <v>375</v>
      </c>
      <c r="F1289" s="45">
        <v>1</v>
      </c>
      <c r="G1289" s="14" t="str">
        <f>VLOOKUP(B1289,'Akodens FV'!$A$1:$B$1981,2,FALSE)</f>
        <v>HSF</v>
      </c>
    </row>
    <row r="1290" spans="1:7" x14ac:dyDescent="0.2">
      <c r="A1290" s="10" t="str">
        <f t="shared" si="20"/>
        <v>0849303J01XE01</v>
      </c>
      <c r="B1290" s="43" t="s">
        <v>105</v>
      </c>
      <c r="C1290" s="43" t="s">
        <v>222</v>
      </c>
      <c r="D1290" s="43" t="s">
        <v>255</v>
      </c>
      <c r="E1290" s="44" t="s">
        <v>361</v>
      </c>
      <c r="F1290" s="45">
        <v>2</v>
      </c>
      <c r="G1290" s="14" t="str">
        <f>VLOOKUP(B1290,'Akodens FV'!$A$1:$B$1981,2,FALSE)</f>
        <v>HSF</v>
      </c>
    </row>
    <row r="1291" spans="1:7" x14ac:dyDescent="0.2">
      <c r="A1291" s="10" t="str">
        <f t="shared" si="20"/>
        <v>0849393J01AA02</v>
      </c>
      <c r="B1291" s="43" t="s">
        <v>122</v>
      </c>
      <c r="C1291" s="43" t="s">
        <v>239</v>
      </c>
      <c r="D1291" s="43" t="s">
        <v>249</v>
      </c>
      <c r="E1291" s="44" t="s">
        <v>348</v>
      </c>
      <c r="F1291" s="45">
        <v>2</v>
      </c>
      <c r="G1291" s="14" t="str">
        <f>VLOOKUP(B1291,'Akodens FV'!$A$1:$B$1981,2,FALSE)</f>
        <v>HSF</v>
      </c>
    </row>
    <row r="1292" spans="1:7" x14ac:dyDescent="0.2">
      <c r="A1292" s="10" t="str">
        <f t="shared" si="20"/>
        <v>0849393J01CA04</v>
      </c>
      <c r="B1292" s="43" t="s">
        <v>122</v>
      </c>
      <c r="C1292" s="43" t="s">
        <v>239</v>
      </c>
      <c r="D1292" s="43" t="s">
        <v>247</v>
      </c>
      <c r="E1292" s="44" t="s">
        <v>350</v>
      </c>
      <c r="F1292" s="45">
        <v>1</v>
      </c>
      <c r="G1292" s="14" t="str">
        <f>VLOOKUP(B1292,'Akodens FV'!$A$1:$B$1981,2,FALSE)</f>
        <v>HSF</v>
      </c>
    </row>
    <row r="1293" spans="1:7" x14ac:dyDescent="0.2">
      <c r="A1293" s="10" t="str">
        <f t="shared" si="20"/>
        <v>0849393J01EE01</v>
      </c>
      <c r="B1293" s="43" t="s">
        <v>122</v>
      </c>
      <c r="C1293" s="43" t="s">
        <v>239</v>
      </c>
      <c r="D1293" s="43" t="s">
        <v>258</v>
      </c>
      <c r="E1293" s="44" t="s">
        <v>364</v>
      </c>
      <c r="F1293" s="45">
        <v>1</v>
      </c>
      <c r="G1293" s="14" t="str">
        <f>VLOOKUP(B1293,'Akodens FV'!$A$1:$B$1981,2,FALSE)</f>
        <v>HSF</v>
      </c>
    </row>
    <row r="1294" spans="1:7" x14ac:dyDescent="0.2">
      <c r="A1294" s="10" t="str">
        <f t="shared" si="20"/>
        <v>0849393J01MA02</v>
      </c>
      <c r="B1294" s="43" t="s">
        <v>122</v>
      </c>
      <c r="C1294" s="43" t="s">
        <v>239</v>
      </c>
      <c r="D1294" s="43" t="s">
        <v>252</v>
      </c>
      <c r="E1294" s="44" t="s">
        <v>359</v>
      </c>
      <c r="F1294" s="45">
        <v>1</v>
      </c>
      <c r="G1294" s="14" t="str">
        <f>VLOOKUP(B1294,'Akodens FV'!$A$1:$B$1981,2,FALSE)</f>
        <v>HSF</v>
      </c>
    </row>
    <row r="1295" spans="1:7" x14ac:dyDescent="0.2">
      <c r="A1295" s="10" t="str">
        <f t="shared" si="20"/>
        <v>0851100J01AA02</v>
      </c>
      <c r="B1295" s="43" t="s">
        <v>74</v>
      </c>
      <c r="C1295" s="43" t="s">
        <v>193</v>
      </c>
      <c r="D1295" s="43" t="s">
        <v>249</v>
      </c>
      <c r="E1295" s="44" t="s">
        <v>348</v>
      </c>
      <c r="F1295" s="45">
        <v>2</v>
      </c>
      <c r="G1295" s="14" t="str">
        <f>VLOOKUP(B1295,'Akodens FV'!$A$1:$B$1981,2,FALSE)</f>
        <v>Tandv inkl priv</v>
      </c>
    </row>
    <row r="1296" spans="1:7" x14ac:dyDescent="0.2">
      <c r="A1296" s="10" t="str">
        <f t="shared" si="20"/>
        <v>0851100J01CA04</v>
      </c>
      <c r="B1296" s="43" t="s">
        <v>74</v>
      </c>
      <c r="C1296" s="43" t="s">
        <v>193</v>
      </c>
      <c r="D1296" s="43" t="s">
        <v>247</v>
      </c>
      <c r="E1296" s="44" t="s">
        <v>350</v>
      </c>
      <c r="F1296" s="45">
        <v>3</v>
      </c>
      <c r="G1296" s="14" t="str">
        <f>VLOOKUP(B1296,'Akodens FV'!$A$1:$B$1981,2,FALSE)</f>
        <v>Tandv inkl priv</v>
      </c>
    </row>
    <row r="1297" spans="1:7" x14ac:dyDescent="0.2">
      <c r="A1297" s="10" t="str">
        <f t="shared" si="20"/>
        <v>0851100J01CE02</v>
      </c>
      <c r="B1297" s="43" t="s">
        <v>74</v>
      </c>
      <c r="C1297" s="43" t="s">
        <v>193</v>
      </c>
      <c r="D1297" s="43" t="s">
        <v>246</v>
      </c>
      <c r="E1297" s="44" t="s">
        <v>352</v>
      </c>
      <c r="F1297" s="45">
        <v>223</v>
      </c>
      <c r="G1297" s="14" t="str">
        <f>VLOOKUP(B1297,'Akodens FV'!$A$1:$B$1981,2,FALSE)</f>
        <v>Tandv inkl priv</v>
      </c>
    </row>
    <row r="1298" spans="1:7" x14ac:dyDescent="0.2">
      <c r="A1298" s="10" t="str">
        <f t="shared" si="20"/>
        <v>0851100J01FF01</v>
      </c>
      <c r="B1298" s="43" t="s">
        <v>74</v>
      </c>
      <c r="C1298" s="43" t="s">
        <v>193</v>
      </c>
      <c r="D1298" s="43" t="s">
        <v>248</v>
      </c>
      <c r="E1298" s="44" t="s">
        <v>358</v>
      </c>
      <c r="F1298" s="45">
        <v>33</v>
      </c>
      <c r="G1298" s="14" t="str">
        <f>VLOOKUP(B1298,'Akodens FV'!$A$1:$B$1981,2,FALSE)</f>
        <v>Tandv inkl priv</v>
      </c>
    </row>
    <row r="1299" spans="1:7" x14ac:dyDescent="0.2">
      <c r="A1299" s="10" t="str">
        <f t="shared" si="20"/>
        <v>0851180J01CA04</v>
      </c>
      <c r="B1299" s="43" t="s">
        <v>81</v>
      </c>
      <c r="C1299" s="43" t="s">
        <v>200</v>
      </c>
      <c r="D1299" s="43" t="s">
        <v>247</v>
      </c>
      <c r="E1299" s="44" t="s">
        <v>350</v>
      </c>
      <c r="F1299" s="45">
        <v>2</v>
      </c>
      <c r="G1299" s="14" t="str">
        <f>VLOOKUP(B1299,'Akodens FV'!$A$1:$B$1981,2,FALSE)</f>
        <v>Tandv inkl priv</v>
      </c>
    </row>
    <row r="1300" spans="1:7" x14ac:dyDescent="0.2">
      <c r="A1300" s="10" t="str">
        <f t="shared" si="20"/>
        <v>0851180J01CE02</v>
      </c>
      <c r="B1300" s="43" t="s">
        <v>81</v>
      </c>
      <c r="C1300" s="43" t="s">
        <v>200</v>
      </c>
      <c r="D1300" s="43" t="s">
        <v>246</v>
      </c>
      <c r="E1300" s="44" t="s">
        <v>352</v>
      </c>
      <c r="F1300" s="45">
        <v>68</v>
      </c>
      <c r="G1300" s="14" t="str">
        <f>VLOOKUP(B1300,'Akodens FV'!$A$1:$B$1981,2,FALSE)</f>
        <v>Tandv inkl priv</v>
      </c>
    </row>
    <row r="1301" spans="1:7" x14ac:dyDescent="0.2">
      <c r="A1301" s="10" t="str">
        <f t="shared" si="20"/>
        <v>0851180J01FF01</v>
      </c>
      <c r="B1301" s="43" t="s">
        <v>81</v>
      </c>
      <c r="C1301" s="43" t="s">
        <v>200</v>
      </c>
      <c r="D1301" s="43" t="s">
        <v>248</v>
      </c>
      <c r="E1301" s="44" t="s">
        <v>358</v>
      </c>
      <c r="F1301" s="45">
        <v>14</v>
      </c>
      <c r="G1301" s="14" t="str">
        <f>VLOOKUP(B1301,'Akodens FV'!$A$1:$B$1981,2,FALSE)</f>
        <v>Tandv inkl priv</v>
      </c>
    </row>
    <row r="1302" spans="1:7" x14ac:dyDescent="0.2">
      <c r="A1302" s="10" t="str">
        <f t="shared" si="20"/>
        <v>0851280J01CE02</v>
      </c>
      <c r="B1302" s="43" t="s">
        <v>546</v>
      </c>
      <c r="C1302" s="43" t="s">
        <v>545</v>
      </c>
      <c r="D1302" s="43" t="s">
        <v>246</v>
      </c>
      <c r="E1302" s="44" t="s">
        <v>352</v>
      </c>
      <c r="F1302" s="45">
        <v>2</v>
      </c>
      <c r="G1302" s="14" t="e">
        <f>VLOOKUP(B1302,'Akodens FV'!$A$1:$B$1981,2,FALSE)</f>
        <v>#N/A</v>
      </c>
    </row>
    <row r="1303" spans="1:7" x14ac:dyDescent="0.2">
      <c r="A1303" s="10" t="str">
        <f t="shared" si="20"/>
        <v>0851400J01CA04</v>
      </c>
      <c r="B1303" s="43" t="s">
        <v>78</v>
      </c>
      <c r="C1303" s="43" t="s">
        <v>197</v>
      </c>
      <c r="D1303" s="43" t="s">
        <v>247</v>
      </c>
      <c r="E1303" s="44" t="s">
        <v>350</v>
      </c>
      <c r="F1303" s="45">
        <v>28</v>
      </c>
      <c r="G1303" s="14" t="str">
        <f>VLOOKUP(B1303,'Akodens FV'!$A$1:$B$1981,2,FALSE)</f>
        <v>Tandv inkl priv</v>
      </c>
    </row>
    <row r="1304" spans="1:7" x14ac:dyDescent="0.2">
      <c r="A1304" s="10" t="str">
        <f t="shared" si="20"/>
        <v>0851400J01CE02</v>
      </c>
      <c r="B1304" s="43" t="s">
        <v>78</v>
      </c>
      <c r="C1304" s="43" t="s">
        <v>197</v>
      </c>
      <c r="D1304" s="43" t="s">
        <v>246</v>
      </c>
      <c r="E1304" s="44" t="s">
        <v>352</v>
      </c>
      <c r="F1304" s="45">
        <v>3</v>
      </c>
      <c r="G1304" s="14" t="str">
        <f>VLOOKUP(B1304,'Akodens FV'!$A$1:$B$1981,2,FALSE)</f>
        <v>Tandv inkl priv</v>
      </c>
    </row>
    <row r="1305" spans="1:7" x14ac:dyDescent="0.2">
      <c r="A1305" s="10" t="str">
        <f t="shared" si="20"/>
        <v>0851400J01FF01</v>
      </c>
      <c r="B1305" s="43" t="s">
        <v>78</v>
      </c>
      <c r="C1305" s="43" t="s">
        <v>197</v>
      </c>
      <c r="D1305" s="43" t="s">
        <v>248</v>
      </c>
      <c r="E1305" s="44" t="s">
        <v>358</v>
      </c>
      <c r="F1305" s="45">
        <v>2</v>
      </c>
      <c r="G1305" s="14" t="str">
        <f>VLOOKUP(B1305,'Akodens FV'!$A$1:$B$1981,2,FALSE)</f>
        <v>Tandv inkl priv</v>
      </c>
    </row>
    <row r="1306" spans="1:7" x14ac:dyDescent="0.2">
      <c r="A1306" s="10" t="str">
        <f t="shared" si="20"/>
        <v>0851480J01CA04</v>
      </c>
      <c r="B1306" s="43" t="s">
        <v>98</v>
      </c>
      <c r="C1306" s="43" t="s">
        <v>216</v>
      </c>
      <c r="D1306" s="43" t="s">
        <v>247</v>
      </c>
      <c r="E1306" s="44" t="s">
        <v>350</v>
      </c>
      <c r="F1306" s="45">
        <v>14</v>
      </c>
      <c r="G1306" s="14" t="str">
        <f>VLOOKUP(B1306,'Akodens FV'!$A$1:$B$1981,2,FALSE)</f>
        <v>Tandv inkl priv</v>
      </c>
    </row>
    <row r="1307" spans="1:7" x14ac:dyDescent="0.2">
      <c r="A1307" s="10" t="str">
        <f t="shared" si="20"/>
        <v>0851480J01CE02</v>
      </c>
      <c r="B1307" s="43" t="s">
        <v>98</v>
      </c>
      <c r="C1307" s="43" t="s">
        <v>216</v>
      </c>
      <c r="D1307" s="43" t="s">
        <v>246</v>
      </c>
      <c r="E1307" s="44" t="s">
        <v>352</v>
      </c>
      <c r="F1307" s="45">
        <v>10</v>
      </c>
      <c r="G1307" s="14" t="str">
        <f>VLOOKUP(B1307,'Akodens FV'!$A$1:$B$1981,2,FALSE)</f>
        <v>Tandv inkl priv</v>
      </c>
    </row>
    <row r="1308" spans="1:7" x14ac:dyDescent="0.2">
      <c r="A1308" s="10" t="str">
        <f t="shared" si="20"/>
        <v>0851480J01CR02</v>
      </c>
      <c r="B1308" s="43" t="s">
        <v>98</v>
      </c>
      <c r="C1308" s="43" t="s">
        <v>216</v>
      </c>
      <c r="D1308" s="43" t="s">
        <v>253</v>
      </c>
      <c r="E1308" s="44" t="s">
        <v>640</v>
      </c>
      <c r="F1308" s="45">
        <v>1</v>
      </c>
      <c r="G1308" s="14" t="str">
        <f>VLOOKUP(B1308,'Akodens FV'!$A$1:$B$1981,2,FALSE)</f>
        <v>Tandv inkl priv</v>
      </c>
    </row>
    <row r="1309" spans="1:7" x14ac:dyDescent="0.2">
      <c r="A1309" s="10" t="str">
        <f t="shared" si="20"/>
        <v>0851480J01FF01</v>
      </c>
      <c r="B1309" s="43" t="s">
        <v>98</v>
      </c>
      <c r="C1309" s="43" t="s">
        <v>216</v>
      </c>
      <c r="D1309" s="43" t="s">
        <v>248</v>
      </c>
      <c r="E1309" s="44" t="s">
        <v>358</v>
      </c>
      <c r="F1309" s="45">
        <v>1</v>
      </c>
      <c r="G1309" s="14" t="str">
        <f>VLOOKUP(B1309,'Akodens FV'!$A$1:$B$1981,2,FALSE)</f>
        <v>Tandv inkl priv</v>
      </c>
    </row>
    <row r="1310" spans="1:7" x14ac:dyDescent="0.2">
      <c r="A1310" s="10" t="str">
        <f t="shared" si="20"/>
        <v>0851500J01AA02</v>
      </c>
      <c r="B1310" s="43" t="s">
        <v>108</v>
      </c>
      <c r="C1310" s="43" t="s">
        <v>225</v>
      </c>
      <c r="D1310" s="43" t="s">
        <v>249</v>
      </c>
      <c r="E1310" s="44" t="s">
        <v>348</v>
      </c>
      <c r="F1310" s="45">
        <v>1</v>
      </c>
      <c r="G1310" s="14" t="str">
        <f>VLOOKUP(B1310,'Akodens FV'!$A$1:$B$1981,2,FALSE)</f>
        <v>Tandv inkl priv</v>
      </c>
    </row>
    <row r="1311" spans="1:7" x14ac:dyDescent="0.2">
      <c r="A1311" s="10" t="str">
        <f t="shared" si="20"/>
        <v>0851500J01CA04</v>
      </c>
      <c r="B1311" s="43" t="s">
        <v>108</v>
      </c>
      <c r="C1311" s="43" t="s">
        <v>225</v>
      </c>
      <c r="D1311" s="43" t="s">
        <v>247</v>
      </c>
      <c r="E1311" s="44" t="s">
        <v>350</v>
      </c>
      <c r="F1311" s="45">
        <v>1</v>
      </c>
      <c r="G1311" s="14" t="str">
        <f>VLOOKUP(B1311,'Akodens FV'!$A$1:$B$1981,2,FALSE)</f>
        <v>Tandv inkl priv</v>
      </c>
    </row>
    <row r="1312" spans="1:7" x14ac:dyDescent="0.2">
      <c r="A1312" s="10" t="str">
        <f t="shared" si="20"/>
        <v>0851500J01CE02</v>
      </c>
      <c r="B1312" s="43" t="s">
        <v>108</v>
      </c>
      <c r="C1312" s="43" t="s">
        <v>225</v>
      </c>
      <c r="D1312" s="43" t="s">
        <v>246</v>
      </c>
      <c r="E1312" s="44" t="s">
        <v>352</v>
      </c>
      <c r="F1312" s="45">
        <v>15</v>
      </c>
      <c r="G1312" s="14" t="str">
        <f>VLOOKUP(B1312,'Akodens FV'!$A$1:$B$1981,2,FALSE)</f>
        <v>Tandv inkl priv</v>
      </c>
    </row>
    <row r="1313" spans="1:7" x14ac:dyDescent="0.2">
      <c r="A1313" s="10" t="str">
        <f t="shared" si="20"/>
        <v>0851500J01FF01</v>
      </c>
      <c r="B1313" s="43" t="s">
        <v>108</v>
      </c>
      <c r="C1313" s="43" t="s">
        <v>225</v>
      </c>
      <c r="D1313" s="43" t="s">
        <v>248</v>
      </c>
      <c r="E1313" s="44" t="s">
        <v>358</v>
      </c>
      <c r="F1313" s="45">
        <v>1</v>
      </c>
      <c r="G1313" s="14" t="str">
        <f>VLOOKUP(B1313,'Akodens FV'!$A$1:$B$1981,2,FALSE)</f>
        <v>Tandv inkl priv</v>
      </c>
    </row>
    <row r="1314" spans="1:7" x14ac:dyDescent="0.2">
      <c r="A1314" s="10" t="str">
        <f t="shared" si="20"/>
        <v>0851600J01AA02</v>
      </c>
      <c r="B1314" s="43" t="s">
        <v>94</v>
      </c>
      <c r="C1314" s="43" t="s">
        <v>212</v>
      </c>
      <c r="D1314" s="43" t="s">
        <v>249</v>
      </c>
      <c r="E1314" s="44" t="s">
        <v>348</v>
      </c>
      <c r="F1314" s="45">
        <v>1</v>
      </c>
      <c r="G1314" s="14" t="str">
        <f>VLOOKUP(B1314,'Akodens FV'!$A$1:$B$1981,2,FALSE)</f>
        <v>Tandv inkl priv</v>
      </c>
    </row>
    <row r="1315" spans="1:7" x14ac:dyDescent="0.2">
      <c r="A1315" s="10" t="str">
        <f t="shared" si="20"/>
        <v>0851600J01CA04</v>
      </c>
      <c r="B1315" s="43" t="s">
        <v>94</v>
      </c>
      <c r="C1315" s="43" t="s">
        <v>212</v>
      </c>
      <c r="D1315" s="43" t="s">
        <v>247</v>
      </c>
      <c r="E1315" s="44" t="s">
        <v>350</v>
      </c>
      <c r="F1315" s="45">
        <v>4</v>
      </c>
      <c r="G1315" s="14" t="str">
        <f>VLOOKUP(B1315,'Akodens FV'!$A$1:$B$1981,2,FALSE)</f>
        <v>Tandv inkl priv</v>
      </c>
    </row>
    <row r="1316" spans="1:7" x14ac:dyDescent="0.2">
      <c r="A1316" s="10" t="str">
        <f t="shared" si="20"/>
        <v>0851600J01CE02</v>
      </c>
      <c r="B1316" s="43" t="s">
        <v>94</v>
      </c>
      <c r="C1316" s="43" t="s">
        <v>212</v>
      </c>
      <c r="D1316" s="43" t="s">
        <v>246</v>
      </c>
      <c r="E1316" s="44" t="s">
        <v>352</v>
      </c>
      <c r="F1316" s="45">
        <v>17</v>
      </c>
      <c r="G1316" s="14" t="str">
        <f>VLOOKUP(B1316,'Akodens FV'!$A$1:$B$1981,2,FALSE)</f>
        <v>Tandv inkl priv</v>
      </c>
    </row>
    <row r="1317" spans="1:7" x14ac:dyDescent="0.2">
      <c r="A1317" s="10" t="str">
        <f t="shared" si="20"/>
        <v>0851600J01CF05</v>
      </c>
      <c r="B1317" s="43" t="s">
        <v>94</v>
      </c>
      <c r="C1317" s="43" t="s">
        <v>212</v>
      </c>
      <c r="D1317" s="43" t="s">
        <v>251</v>
      </c>
      <c r="E1317" s="44" t="s">
        <v>353</v>
      </c>
      <c r="F1317" s="45">
        <v>1</v>
      </c>
      <c r="G1317" s="14" t="str">
        <f>VLOOKUP(B1317,'Akodens FV'!$A$1:$B$1981,2,FALSE)</f>
        <v>Tandv inkl priv</v>
      </c>
    </row>
    <row r="1318" spans="1:7" x14ac:dyDescent="0.2">
      <c r="A1318" s="10" t="str">
        <f t="shared" si="20"/>
        <v>0851600J01FF01</v>
      </c>
      <c r="B1318" s="43" t="s">
        <v>94</v>
      </c>
      <c r="C1318" s="43" t="s">
        <v>212</v>
      </c>
      <c r="D1318" s="43" t="s">
        <v>248</v>
      </c>
      <c r="E1318" s="44" t="s">
        <v>358</v>
      </c>
      <c r="F1318" s="45">
        <v>1</v>
      </c>
      <c r="G1318" s="14" t="str">
        <f>VLOOKUP(B1318,'Akodens FV'!$A$1:$B$1981,2,FALSE)</f>
        <v>Tandv inkl priv</v>
      </c>
    </row>
    <row r="1319" spans="1:7" x14ac:dyDescent="0.2">
      <c r="A1319" s="10" t="str">
        <f t="shared" si="20"/>
        <v>0853003J01CA04</v>
      </c>
      <c r="B1319" s="43" t="s">
        <v>67</v>
      </c>
      <c r="C1319" s="43" t="s">
        <v>187</v>
      </c>
      <c r="D1319" s="43" t="s">
        <v>247</v>
      </c>
      <c r="E1319" s="44" t="s">
        <v>350</v>
      </c>
      <c r="F1319" s="45">
        <v>2</v>
      </c>
      <c r="G1319" s="14" t="str">
        <f>VLOOKUP(B1319,'Akodens FV'!$A$1:$B$1981,2,FALSE)</f>
        <v>Tandv inkl priv</v>
      </c>
    </row>
    <row r="1320" spans="1:7" x14ac:dyDescent="0.2">
      <c r="A1320" s="10" t="str">
        <f t="shared" si="20"/>
        <v>0853003J01CE02</v>
      </c>
      <c r="B1320" s="43" t="s">
        <v>67</v>
      </c>
      <c r="C1320" s="43" t="s">
        <v>187</v>
      </c>
      <c r="D1320" s="43" t="s">
        <v>246</v>
      </c>
      <c r="E1320" s="44" t="s">
        <v>352</v>
      </c>
      <c r="F1320" s="45">
        <v>42</v>
      </c>
      <c r="G1320" s="14" t="str">
        <f>VLOOKUP(B1320,'Akodens FV'!$A$1:$B$1981,2,FALSE)</f>
        <v>Tandv inkl priv</v>
      </c>
    </row>
    <row r="1321" spans="1:7" x14ac:dyDescent="0.2">
      <c r="A1321" s="10" t="str">
        <f t="shared" si="20"/>
        <v>0853003J01FF01</v>
      </c>
      <c r="B1321" s="43" t="s">
        <v>67</v>
      </c>
      <c r="C1321" s="43" t="s">
        <v>187</v>
      </c>
      <c r="D1321" s="43" t="s">
        <v>248</v>
      </c>
      <c r="E1321" s="44" t="s">
        <v>358</v>
      </c>
      <c r="F1321" s="45">
        <v>6</v>
      </c>
      <c r="G1321" s="14" t="str">
        <f>VLOOKUP(B1321,'Akodens FV'!$A$1:$B$1981,2,FALSE)</f>
        <v>Tandv inkl priv</v>
      </c>
    </row>
    <row r="1322" spans="1:7" x14ac:dyDescent="0.2">
      <c r="A1322" s="10" t="str">
        <f t="shared" si="20"/>
        <v>0853004J01CA04</v>
      </c>
      <c r="B1322" s="43" t="s">
        <v>56</v>
      </c>
      <c r="C1322" s="43" t="s">
        <v>176</v>
      </c>
      <c r="D1322" s="43" t="s">
        <v>247</v>
      </c>
      <c r="E1322" s="44" t="s">
        <v>350</v>
      </c>
      <c r="F1322" s="45">
        <v>1</v>
      </c>
      <c r="G1322" s="14" t="str">
        <f>VLOOKUP(B1322,'Akodens FV'!$A$1:$B$1981,2,FALSE)</f>
        <v>Tandv inkl priv</v>
      </c>
    </row>
    <row r="1323" spans="1:7" x14ac:dyDescent="0.2">
      <c r="A1323" s="10" t="str">
        <f t="shared" si="20"/>
        <v>0853004J01CE02</v>
      </c>
      <c r="B1323" s="43" t="s">
        <v>56</v>
      </c>
      <c r="C1323" s="43" t="s">
        <v>176</v>
      </c>
      <c r="D1323" s="43" t="s">
        <v>246</v>
      </c>
      <c r="E1323" s="44" t="s">
        <v>352</v>
      </c>
      <c r="F1323" s="45">
        <v>103</v>
      </c>
      <c r="G1323" s="14" t="str">
        <f>VLOOKUP(B1323,'Akodens FV'!$A$1:$B$1981,2,FALSE)</f>
        <v>Tandv inkl priv</v>
      </c>
    </row>
    <row r="1324" spans="1:7" x14ac:dyDescent="0.2">
      <c r="A1324" s="10" t="str">
        <f t="shared" si="20"/>
        <v>0853004J01FF01</v>
      </c>
      <c r="B1324" s="43" t="s">
        <v>56</v>
      </c>
      <c r="C1324" s="43" t="s">
        <v>176</v>
      </c>
      <c r="D1324" s="43" t="s">
        <v>248</v>
      </c>
      <c r="E1324" s="44" t="s">
        <v>358</v>
      </c>
      <c r="F1324" s="45">
        <v>1</v>
      </c>
      <c r="G1324" s="14" t="str">
        <f>VLOOKUP(B1324,'Akodens FV'!$A$1:$B$1981,2,FALSE)</f>
        <v>Tandv inkl priv</v>
      </c>
    </row>
    <row r="1325" spans="1:7" x14ac:dyDescent="0.2">
      <c r="A1325" s="10" t="str">
        <f t="shared" si="20"/>
        <v>0853006J01CE02</v>
      </c>
      <c r="B1325" s="43" t="s">
        <v>87</v>
      </c>
      <c r="C1325" s="43" t="s">
        <v>205</v>
      </c>
      <c r="D1325" s="43" t="s">
        <v>246</v>
      </c>
      <c r="E1325" s="44" t="s">
        <v>352</v>
      </c>
      <c r="F1325" s="45">
        <v>41</v>
      </c>
      <c r="G1325" s="14" t="str">
        <f>VLOOKUP(B1325,'Akodens FV'!$A$1:$B$1981,2,FALSE)</f>
        <v>Tandv inkl priv</v>
      </c>
    </row>
    <row r="1326" spans="1:7" x14ac:dyDescent="0.2">
      <c r="A1326" s="10" t="str">
        <f t="shared" si="20"/>
        <v>0853006J01FF01</v>
      </c>
      <c r="B1326" s="43" t="s">
        <v>87</v>
      </c>
      <c r="C1326" s="43" t="s">
        <v>205</v>
      </c>
      <c r="D1326" s="43" t="s">
        <v>248</v>
      </c>
      <c r="E1326" s="44" t="s">
        <v>358</v>
      </c>
      <c r="F1326" s="45">
        <v>3</v>
      </c>
      <c r="G1326" s="14" t="str">
        <f>VLOOKUP(B1326,'Akodens FV'!$A$1:$B$1981,2,FALSE)</f>
        <v>Tandv inkl priv</v>
      </c>
    </row>
    <row r="1327" spans="1:7" x14ac:dyDescent="0.2">
      <c r="A1327" s="10" t="str">
        <f t="shared" si="20"/>
        <v>0853010J01CE02</v>
      </c>
      <c r="B1327" s="43" t="s">
        <v>65</v>
      </c>
      <c r="C1327" s="43" t="s">
        <v>185</v>
      </c>
      <c r="D1327" s="43" t="s">
        <v>246</v>
      </c>
      <c r="E1327" s="44" t="s">
        <v>352</v>
      </c>
      <c r="F1327" s="45">
        <v>36</v>
      </c>
      <c r="G1327" s="14" t="str">
        <f>VLOOKUP(B1327,'Akodens FV'!$A$1:$B$1981,2,FALSE)</f>
        <v>Tandv inkl priv</v>
      </c>
    </row>
    <row r="1328" spans="1:7" x14ac:dyDescent="0.2">
      <c r="A1328" s="10" t="str">
        <f t="shared" si="20"/>
        <v>0853010J01FF01</v>
      </c>
      <c r="B1328" s="43" t="s">
        <v>65</v>
      </c>
      <c r="C1328" s="43" t="s">
        <v>185</v>
      </c>
      <c r="D1328" s="43" t="s">
        <v>248</v>
      </c>
      <c r="E1328" s="44" t="s">
        <v>358</v>
      </c>
      <c r="F1328" s="45">
        <v>8</v>
      </c>
      <c r="G1328" s="14" t="str">
        <f>VLOOKUP(B1328,'Akodens FV'!$A$1:$B$1981,2,FALSE)</f>
        <v>Tandv inkl priv</v>
      </c>
    </row>
    <row r="1329" spans="1:7" x14ac:dyDescent="0.2">
      <c r="A1329" s="10" t="str">
        <f t="shared" si="20"/>
        <v>0853019J01CA04</v>
      </c>
      <c r="B1329" s="43" t="s">
        <v>71</v>
      </c>
      <c r="C1329" s="43" t="s">
        <v>191</v>
      </c>
      <c r="D1329" s="43" t="s">
        <v>247</v>
      </c>
      <c r="E1329" s="44" t="s">
        <v>350</v>
      </c>
      <c r="F1329" s="45">
        <v>1</v>
      </c>
      <c r="G1329" s="14" t="str">
        <f>VLOOKUP(B1329,'Akodens FV'!$A$1:$B$1981,2,FALSE)</f>
        <v>Tandv inkl priv</v>
      </c>
    </row>
    <row r="1330" spans="1:7" x14ac:dyDescent="0.2">
      <c r="A1330" s="10" t="str">
        <f t="shared" si="20"/>
        <v>0853019J01CE02</v>
      </c>
      <c r="B1330" s="43" t="s">
        <v>71</v>
      </c>
      <c r="C1330" s="43" t="s">
        <v>191</v>
      </c>
      <c r="D1330" s="43" t="s">
        <v>246</v>
      </c>
      <c r="E1330" s="44" t="s">
        <v>352</v>
      </c>
      <c r="F1330" s="45">
        <v>26</v>
      </c>
      <c r="G1330" s="14" t="str">
        <f>VLOOKUP(B1330,'Akodens FV'!$A$1:$B$1981,2,FALSE)</f>
        <v>Tandv inkl priv</v>
      </c>
    </row>
    <row r="1331" spans="1:7" x14ac:dyDescent="0.2">
      <c r="A1331" s="10" t="str">
        <f t="shared" si="20"/>
        <v>0853019J01FF01</v>
      </c>
      <c r="B1331" s="43" t="s">
        <v>71</v>
      </c>
      <c r="C1331" s="43" t="s">
        <v>191</v>
      </c>
      <c r="D1331" s="43" t="s">
        <v>248</v>
      </c>
      <c r="E1331" s="44" t="s">
        <v>358</v>
      </c>
      <c r="F1331" s="45">
        <v>5</v>
      </c>
      <c r="G1331" s="14" t="str">
        <f>VLOOKUP(B1331,'Akodens FV'!$A$1:$B$1981,2,FALSE)</f>
        <v>Tandv inkl priv</v>
      </c>
    </row>
    <row r="1332" spans="1:7" x14ac:dyDescent="0.2">
      <c r="A1332" s="10" t="str">
        <f t="shared" si="20"/>
        <v>0853025J01CA04</v>
      </c>
      <c r="B1332" s="43" t="s">
        <v>84</v>
      </c>
      <c r="C1332" s="43" t="s">
        <v>203</v>
      </c>
      <c r="D1332" s="43" t="s">
        <v>247</v>
      </c>
      <c r="E1332" s="44" t="s">
        <v>350</v>
      </c>
      <c r="F1332" s="45">
        <v>2</v>
      </c>
      <c r="G1332" s="14" t="str">
        <f>VLOOKUP(B1332,'Akodens FV'!$A$1:$B$1981,2,FALSE)</f>
        <v>Tandv inkl priv</v>
      </c>
    </row>
    <row r="1333" spans="1:7" x14ac:dyDescent="0.2">
      <c r="A1333" s="10" t="str">
        <f t="shared" si="20"/>
        <v>0853025J01CE02</v>
      </c>
      <c r="B1333" s="43" t="s">
        <v>84</v>
      </c>
      <c r="C1333" s="43" t="s">
        <v>203</v>
      </c>
      <c r="D1333" s="43" t="s">
        <v>246</v>
      </c>
      <c r="E1333" s="44" t="s">
        <v>352</v>
      </c>
      <c r="F1333" s="45">
        <v>38</v>
      </c>
      <c r="G1333" s="14" t="str">
        <f>VLOOKUP(B1333,'Akodens FV'!$A$1:$B$1981,2,FALSE)</f>
        <v>Tandv inkl priv</v>
      </c>
    </row>
    <row r="1334" spans="1:7" x14ac:dyDescent="0.2">
      <c r="A1334" s="10" t="str">
        <f t="shared" si="20"/>
        <v>0853025J01FF01</v>
      </c>
      <c r="B1334" s="43" t="s">
        <v>84</v>
      </c>
      <c r="C1334" s="43" t="s">
        <v>203</v>
      </c>
      <c r="D1334" s="43" t="s">
        <v>248</v>
      </c>
      <c r="E1334" s="44" t="s">
        <v>358</v>
      </c>
      <c r="F1334" s="45">
        <v>5</v>
      </c>
      <c r="G1334" s="14" t="str">
        <f>VLOOKUP(B1334,'Akodens FV'!$A$1:$B$1981,2,FALSE)</f>
        <v>Tandv inkl priv</v>
      </c>
    </row>
    <row r="1335" spans="1:7" x14ac:dyDescent="0.2">
      <c r="A1335" s="10" t="str">
        <f t="shared" si="20"/>
        <v>0853032J01AA02</v>
      </c>
      <c r="B1335" s="43" t="s">
        <v>80</v>
      </c>
      <c r="C1335" s="43" t="s">
        <v>199</v>
      </c>
      <c r="D1335" s="43" t="s">
        <v>249</v>
      </c>
      <c r="E1335" s="44" t="s">
        <v>348</v>
      </c>
      <c r="F1335" s="45">
        <v>1</v>
      </c>
      <c r="G1335" s="14" t="str">
        <f>VLOOKUP(B1335,'Akodens FV'!$A$1:$B$1981,2,FALSE)</f>
        <v>Tandv inkl priv</v>
      </c>
    </row>
    <row r="1336" spans="1:7" x14ac:dyDescent="0.2">
      <c r="A1336" s="10" t="str">
        <f t="shared" si="20"/>
        <v>0853032J01CA04</v>
      </c>
      <c r="B1336" s="43" t="s">
        <v>80</v>
      </c>
      <c r="C1336" s="43" t="s">
        <v>199</v>
      </c>
      <c r="D1336" s="43" t="s">
        <v>247</v>
      </c>
      <c r="E1336" s="44" t="s">
        <v>350</v>
      </c>
      <c r="F1336" s="45">
        <v>4</v>
      </c>
      <c r="G1336" s="14" t="str">
        <f>VLOOKUP(B1336,'Akodens FV'!$A$1:$B$1981,2,FALSE)</f>
        <v>Tandv inkl priv</v>
      </c>
    </row>
    <row r="1337" spans="1:7" x14ac:dyDescent="0.2">
      <c r="A1337" s="10" t="str">
        <f t="shared" si="20"/>
        <v>0853032J01CE02</v>
      </c>
      <c r="B1337" s="43" t="s">
        <v>80</v>
      </c>
      <c r="C1337" s="43" t="s">
        <v>199</v>
      </c>
      <c r="D1337" s="43" t="s">
        <v>246</v>
      </c>
      <c r="E1337" s="44" t="s">
        <v>352</v>
      </c>
      <c r="F1337" s="45">
        <v>37</v>
      </c>
      <c r="G1337" s="14" t="str">
        <f>VLOOKUP(B1337,'Akodens FV'!$A$1:$B$1981,2,FALSE)</f>
        <v>Tandv inkl priv</v>
      </c>
    </row>
    <row r="1338" spans="1:7" x14ac:dyDescent="0.2">
      <c r="A1338" s="10" t="str">
        <f t="shared" si="20"/>
        <v>0853032J01FF01</v>
      </c>
      <c r="B1338" s="43" t="s">
        <v>80</v>
      </c>
      <c r="C1338" s="43" t="s">
        <v>199</v>
      </c>
      <c r="D1338" s="43" t="s">
        <v>248</v>
      </c>
      <c r="E1338" s="44" t="s">
        <v>358</v>
      </c>
      <c r="F1338" s="45">
        <v>5</v>
      </c>
      <c r="G1338" s="14" t="str">
        <f>VLOOKUP(B1338,'Akodens FV'!$A$1:$B$1981,2,FALSE)</f>
        <v>Tandv inkl priv</v>
      </c>
    </row>
    <row r="1339" spans="1:7" x14ac:dyDescent="0.2">
      <c r="A1339" s="10" t="str">
        <f t="shared" si="20"/>
        <v>0853033J01CA04</v>
      </c>
      <c r="B1339" s="43" t="s">
        <v>68</v>
      </c>
      <c r="C1339" s="43" t="s">
        <v>188</v>
      </c>
      <c r="D1339" s="43" t="s">
        <v>247</v>
      </c>
      <c r="E1339" s="44" t="s">
        <v>350</v>
      </c>
      <c r="F1339" s="45">
        <v>3</v>
      </c>
      <c r="G1339" s="14" t="str">
        <f>VLOOKUP(B1339,'Akodens FV'!$A$1:$B$1981,2,FALSE)</f>
        <v>Tandv inkl priv</v>
      </c>
    </row>
    <row r="1340" spans="1:7" x14ac:dyDescent="0.2">
      <c r="A1340" s="10" t="str">
        <f t="shared" si="20"/>
        <v>0853033J01CE02</v>
      </c>
      <c r="B1340" s="43" t="s">
        <v>68</v>
      </c>
      <c r="C1340" s="43" t="s">
        <v>188</v>
      </c>
      <c r="D1340" s="43" t="s">
        <v>246</v>
      </c>
      <c r="E1340" s="44" t="s">
        <v>352</v>
      </c>
      <c r="F1340" s="45">
        <v>67</v>
      </c>
      <c r="G1340" s="14" t="str">
        <f>VLOOKUP(B1340,'Akodens FV'!$A$1:$B$1981,2,FALSE)</f>
        <v>Tandv inkl priv</v>
      </c>
    </row>
    <row r="1341" spans="1:7" x14ac:dyDescent="0.2">
      <c r="A1341" s="10" t="str">
        <f t="shared" si="20"/>
        <v>0853033J01FF01</v>
      </c>
      <c r="B1341" s="43" t="s">
        <v>68</v>
      </c>
      <c r="C1341" s="43" t="s">
        <v>188</v>
      </c>
      <c r="D1341" s="43" t="s">
        <v>248</v>
      </c>
      <c r="E1341" s="44" t="s">
        <v>358</v>
      </c>
      <c r="F1341" s="45">
        <v>3</v>
      </c>
      <c r="G1341" s="14" t="str">
        <f>VLOOKUP(B1341,'Akodens FV'!$A$1:$B$1981,2,FALSE)</f>
        <v>Tandv inkl priv</v>
      </c>
    </row>
    <row r="1342" spans="1:7" x14ac:dyDescent="0.2">
      <c r="A1342" s="10" t="str">
        <f t="shared" si="20"/>
        <v>0853039J01CE02</v>
      </c>
      <c r="B1342" s="43" t="s">
        <v>57</v>
      </c>
      <c r="C1342" s="43" t="s">
        <v>177</v>
      </c>
      <c r="D1342" s="43" t="s">
        <v>246</v>
      </c>
      <c r="E1342" s="44" t="s">
        <v>352</v>
      </c>
      <c r="F1342" s="45">
        <v>118</v>
      </c>
      <c r="G1342" s="14" t="str">
        <f>VLOOKUP(B1342,'Akodens FV'!$A$1:$B$1981,2,FALSE)</f>
        <v>Tandv inkl priv</v>
      </c>
    </row>
    <row r="1343" spans="1:7" x14ac:dyDescent="0.2">
      <c r="A1343" s="10" t="str">
        <f t="shared" si="20"/>
        <v>0853039J01FF01</v>
      </c>
      <c r="B1343" s="43" t="s">
        <v>57</v>
      </c>
      <c r="C1343" s="43" t="s">
        <v>177</v>
      </c>
      <c r="D1343" s="43" t="s">
        <v>248</v>
      </c>
      <c r="E1343" s="44" t="s">
        <v>358</v>
      </c>
      <c r="F1343" s="45">
        <v>5</v>
      </c>
      <c r="G1343" s="14" t="str">
        <f>VLOOKUP(B1343,'Akodens FV'!$A$1:$B$1981,2,FALSE)</f>
        <v>Tandv inkl priv</v>
      </c>
    </row>
    <row r="1344" spans="1:7" x14ac:dyDescent="0.2">
      <c r="A1344" s="10" t="str">
        <f t="shared" si="20"/>
        <v>0853044J01CA04</v>
      </c>
      <c r="B1344" s="43" t="s">
        <v>77</v>
      </c>
      <c r="C1344" s="43" t="s">
        <v>196</v>
      </c>
      <c r="D1344" s="43" t="s">
        <v>247</v>
      </c>
      <c r="E1344" s="44" t="s">
        <v>350</v>
      </c>
      <c r="F1344" s="45">
        <v>2</v>
      </c>
      <c r="G1344" s="14" t="str">
        <f>VLOOKUP(B1344,'Akodens FV'!$A$1:$B$1981,2,FALSE)</f>
        <v>Tandv inkl priv</v>
      </c>
    </row>
    <row r="1345" spans="1:7" x14ac:dyDescent="0.2">
      <c r="A1345" s="10" t="str">
        <f t="shared" si="20"/>
        <v>0853044J01CE02</v>
      </c>
      <c r="B1345" s="43" t="s">
        <v>77</v>
      </c>
      <c r="C1345" s="43" t="s">
        <v>196</v>
      </c>
      <c r="D1345" s="43" t="s">
        <v>246</v>
      </c>
      <c r="E1345" s="44" t="s">
        <v>352</v>
      </c>
      <c r="F1345" s="45">
        <v>70</v>
      </c>
      <c r="G1345" s="14" t="str">
        <f>VLOOKUP(B1345,'Akodens FV'!$A$1:$B$1981,2,FALSE)</f>
        <v>Tandv inkl priv</v>
      </c>
    </row>
    <row r="1346" spans="1:7" x14ac:dyDescent="0.2">
      <c r="A1346" s="10" t="str">
        <f t="shared" si="20"/>
        <v>0853044J01FF01</v>
      </c>
      <c r="B1346" s="43" t="s">
        <v>77</v>
      </c>
      <c r="C1346" s="43" t="s">
        <v>196</v>
      </c>
      <c r="D1346" s="43" t="s">
        <v>248</v>
      </c>
      <c r="E1346" s="44" t="s">
        <v>358</v>
      </c>
      <c r="F1346" s="45">
        <v>6</v>
      </c>
      <c r="G1346" s="14" t="str">
        <f>VLOOKUP(B1346,'Akodens FV'!$A$1:$B$1981,2,FALSE)</f>
        <v>Tandv inkl priv</v>
      </c>
    </row>
    <row r="1347" spans="1:7" x14ac:dyDescent="0.2">
      <c r="A1347" s="10" t="str">
        <f t="shared" ref="A1347:A1410" si="21">B1347&amp;D1347</f>
        <v>0853050J01CE02</v>
      </c>
      <c r="B1347" s="43" t="s">
        <v>72</v>
      </c>
      <c r="C1347" s="43" t="s">
        <v>192</v>
      </c>
      <c r="D1347" s="43" t="s">
        <v>246</v>
      </c>
      <c r="E1347" s="44" t="s">
        <v>352</v>
      </c>
      <c r="F1347" s="45">
        <v>64</v>
      </c>
      <c r="G1347" s="14" t="str">
        <f>VLOOKUP(B1347,'Akodens FV'!$A$1:$B$1981,2,FALSE)</f>
        <v>Tandv inkl priv</v>
      </c>
    </row>
    <row r="1348" spans="1:7" x14ac:dyDescent="0.2">
      <c r="A1348" s="10" t="str">
        <f t="shared" si="21"/>
        <v>0853050J01FF01</v>
      </c>
      <c r="B1348" s="43" t="s">
        <v>72</v>
      </c>
      <c r="C1348" s="43" t="s">
        <v>192</v>
      </c>
      <c r="D1348" s="43" t="s">
        <v>248</v>
      </c>
      <c r="E1348" s="44" t="s">
        <v>358</v>
      </c>
      <c r="F1348" s="45">
        <v>5</v>
      </c>
      <c r="G1348" s="14" t="str">
        <f>VLOOKUP(B1348,'Akodens FV'!$A$1:$B$1981,2,FALSE)</f>
        <v>Tandv inkl priv</v>
      </c>
    </row>
    <row r="1349" spans="1:7" x14ac:dyDescent="0.2">
      <c r="A1349" s="10" t="str">
        <f t="shared" si="21"/>
        <v>0853055J01CA04</v>
      </c>
      <c r="B1349" s="43" t="s">
        <v>70</v>
      </c>
      <c r="C1349" s="43" t="s">
        <v>190</v>
      </c>
      <c r="D1349" s="43" t="s">
        <v>247</v>
      </c>
      <c r="E1349" s="44" t="s">
        <v>350</v>
      </c>
      <c r="F1349" s="45">
        <v>2</v>
      </c>
      <c r="G1349" s="14" t="str">
        <f>VLOOKUP(B1349,'Akodens FV'!$A$1:$B$1981,2,FALSE)</f>
        <v>Tandv inkl priv</v>
      </c>
    </row>
    <row r="1350" spans="1:7" x14ac:dyDescent="0.2">
      <c r="A1350" s="10" t="str">
        <f t="shared" si="21"/>
        <v>0853055J01CE02</v>
      </c>
      <c r="B1350" s="43" t="s">
        <v>70</v>
      </c>
      <c r="C1350" s="43" t="s">
        <v>190</v>
      </c>
      <c r="D1350" s="43" t="s">
        <v>246</v>
      </c>
      <c r="E1350" s="44" t="s">
        <v>352</v>
      </c>
      <c r="F1350" s="45">
        <v>50</v>
      </c>
      <c r="G1350" s="14" t="str">
        <f>VLOOKUP(B1350,'Akodens FV'!$A$1:$B$1981,2,FALSE)</f>
        <v>Tandv inkl priv</v>
      </c>
    </row>
    <row r="1351" spans="1:7" x14ac:dyDescent="0.2">
      <c r="A1351" s="10" t="str">
        <f t="shared" si="21"/>
        <v>0853055J01FF01</v>
      </c>
      <c r="B1351" s="43" t="s">
        <v>70</v>
      </c>
      <c r="C1351" s="43" t="s">
        <v>190</v>
      </c>
      <c r="D1351" s="43" t="s">
        <v>248</v>
      </c>
      <c r="E1351" s="44" t="s">
        <v>358</v>
      </c>
      <c r="F1351" s="45">
        <v>3</v>
      </c>
      <c r="G1351" s="14" t="str">
        <f>VLOOKUP(B1351,'Akodens FV'!$A$1:$B$1981,2,FALSE)</f>
        <v>Tandv inkl priv</v>
      </c>
    </row>
    <row r="1352" spans="1:7" x14ac:dyDescent="0.2">
      <c r="A1352" s="10" t="str">
        <f t="shared" si="21"/>
        <v>0853060J01CA04</v>
      </c>
      <c r="B1352" s="43" t="s">
        <v>79</v>
      </c>
      <c r="C1352" s="43" t="s">
        <v>198</v>
      </c>
      <c r="D1352" s="43" t="s">
        <v>247</v>
      </c>
      <c r="E1352" s="44" t="s">
        <v>350</v>
      </c>
      <c r="F1352" s="45">
        <v>1</v>
      </c>
      <c r="G1352" s="14" t="str">
        <f>VLOOKUP(B1352,'Akodens FV'!$A$1:$B$1981,2,FALSE)</f>
        <v>Tandv inkl priv</v>
      </c>
    </row>
    <row r="1353" spans="1:7" x14ac:dyDescent="0.2">
      <c r="A1353" s="10" t="str">
        <f t="shared" si="21"/>
        <v>0853060J01CE02</v>
      </c>
      <c r="B1353" s="43" t="s">
        <v>79</v>
      </c>
      <c r="C1353" s="43" t="s">
        <v>198</v>
      </c>
      <c r="D1353" s="43" t="s">
        <v>246</v>
      </c>
      <c r="E1353" s="44" t="s">
        <v>352</v>
      </c>
      <c r="F1353" s="45">
        <v>175</v>
      </c>
      <c r="G1353" s="14" t="str">
        <f>VLOOKUP(B1353,'Akodens FV'!$A$1:$B$1981,2,FALSE)</f>
        <v>Tandv inkl priv</v>
      </c>
    </row>
    <row r="1354" spans="1:7" x14ac:dyDescent="0.2">
      <c r="A1354" s="10" t="str">
        <f t="shared" si="21"/>
        <v>0853060J01FF01</v>
      </c>
      <c r="B1354" s="43" t="s">
        <v>79</v>
      </c>
      <c r="C1354" s="43" t="s">
        <v>198</v>
      </c>
      <c r="D1354" s="43" t="s">
        <v>248</v>
      </c>
      <c r="E1354" s="44" t="s">
        <v>358</v>
      </c>
      <c r="F1354" s="45">
        <v>22</v>
      </c>
      <c r="G1354" s="14" t="str">
        <f>VLOOKUP(B1354,'Akodens FV'!$A$1:$B$1981,2,FALSE)</f>
        <v>Tandv inkl priv</v>
      </c>
    </row>
    <row r="1355" spans="1:7" x14ac:dyDescent="0.2">
      <c r="A1355" s="10" t="str">
        <f t="shared" si="21"/>
        <v>0853070J01AA07</v>
      </c>
      <c r="B1355" s="43" t="s">
        <v>75</v>
      </c>
      <c r="C1355" s="43" t="s">
        <v>194</v>
      </c>
      <c r="D1355" s="43" t="s">
        <v>263</v>
      </c>
      <c r="E1355" s="44" t="s">
        <v>363</v>
      </c>
      <c r="F1355" s="45">
        <v>1</v>
      </c>
      <c r="G1355" s="14" t="str">
        <f>VLOOKUP(B1355,'Akodens FV'!$A$1:$B$1981,2,FALSE)</f>
        <v>Tandv inkl priv</v>
      </c>
    </row>
    <row r="1356" spans="1:7" x14ac:dyDescent="0.2">
      <c r="A1356" s="10" t="str">
        <f t="shared" si="21"/>
        <v>0853070J01CE02</v>
      </c>
      <c r="B1356" s="43" t="s">
        <v>75</v>
      </c>
      <c r="C1356" s="43" t="s">
        <v>194</v>
      </c>
      <c r="D1356" s="43" t="s">
        <v>246</v>
      </c>
      <c r="E1356" s="44" t="s">
        <v>352</v>
      </c>
      <c r="F1356" s="45">
        <v>81</v>
      </c>
      <c r="G1356" s="14" t="str">
        <f>VLOOKUP(B1356,'Akodens FV'!$A$1:$B$1981,2,FALSE)</f>
        <v>Tandv inkl priv</v>
      </c>
    </row>
    <row r="1357" spans="1:7" x14ac:dyDescent="0.2">
      <c r="A1357" s="10" t="str">
        <f t="shared" si="21"/>
        <v>0853070J01FF01</v>
      </c>
      <c r="B1357" s="43" t="s">
        <v>75</v>
      </c>
      <c r="C1357" s="43" t="s">
        <v>194</v>
      </c>
      <c r="D1357" s="43" t="s">
        <v>248</v>
      </c>
      <c r="E1357" s="44" t="s">
        <v>358</v>
      </c>
      <c r="F1357" s="45">
        <v>6</v>
      </c>
      <c r="G1357" s="14" t="str">
        <f>VLOOKUP(B1357,'Akodens FV'!$A$1:$B$1981,2,FALSE)</f>
        <v>Tandv inkl priv</v>
      </c>
    </row>
    <row r="1358" spans="1:7" x14ac:dyDescent="0.2">
      <c r="A1358" s="10" t="str">
        <f t="shared" si="21"/>
        <v>0853075J01CA04</v>
      </c>
      <c r="B1358" s="43" t="s">
        <v>61</v>
      </c>
      <c r="C1358" s="43" t="s">
        <v>181</v>
      </c>
      <c r="D1358" s="43" t="s">
        <v>247</v>
      </c>
      <c r="E1358" s="44" t="s">
        <v>350</v>
      </c>
      <c r="F1358" s="45">
        <v>3</v>
      </c>
      <c r="G1358" s="14" t="str">
        <f>VLOOKUP(B1358,'Akodens FV'!$A$1:$B$1981,2,FALSE)</f>
        <v>Tandv inkl priv</v>
      </c>
    </row>
    <row r="1359" spans="1:7" x14ac:dyDescent="0.2">
      <c r="A1359" s="10" t="str">
        <f t="shared" si="21"/>
        <v>0853075J01CE02</v>
      </c>
      <c r="B1359" s="43" t="s">
        <v>61</v>
      </c>
      <c r="C1359" s="43" t="s">
        <v>181</v>
      </c>
      <c r="D1359" s="43" t="s">
        <v>246</v>
      </c>
      <c r="E1359" s="44" t="s">
        <v>352</v>
      </c>
      <c r="F1359" s="45">
        <v>63</v>
      </c>
      <c r="G1359" s="14" t="str">
        <f>VLOOKUP(B1359,'Akodens FV'!$A$1:$B$1981,2,FALSE)</f>
        <v>Tandv inkl priv</v>
      </c>
    </row>
    <row r="1360" spans="1:7" x14ac:dyDescent="0.2">
      <c r="A1360" s="10" t="str">
        <f t="shared" si="21"/>
        <v>0853075J01FF01</v>
      </c>
      <c r="B1360" s="43" t="s">
        <v>61</v>
      </c>
      <c r="C1360" s="43" t="s">
        <v>181</v>
      </c>
      <c r="D1360" s="43" t="s">
        <v>248</v>
      </c>
      <c r="E1360" s="44" t="s">
        <v>358</v>
      </c>
      <c r="F1360" s="45">
        <v>10</v>
      </c>
      <c r="G1360" s="14" t="str">
        <f>VLOOKUP(B1360,'Akodens FV'!$A$1:$B$1981,2,FALSE)</f>
        <v>Tandv inkl priv</v>
      </c>
    </row>
    <row r="1361" spans="1:7" x14ac:dyDescent="0.2">
      <c r="A1361" s="10" t="str">
        <f t="shared" si="21"/>
        <v>0853081J01CA04</v>
      </c>
      <c r="B1361" s="43" t="s">
        <v>50</v>
      </c>
      <c r="C1361" s="43" t="s">
        <v>172</v>
      </c>
      <c r="D1361" s="43" t="s">
        <v>247</v>
      </c>
      <c r="E1361" s="44" t="s">
        <v>350</v>
      </c>
      <c r="F1361" s="45">
        <v>5</v>
      </c>
      <c r="G1361" s="14" t="str">
        <f>VLOOKUP(B1361,'Akodens FV'!$A$1:$B$1981,2,FALSE)</f>
        <v>Tandv inkl priv</v>
      </c>
    </row>
    <row r="1362" spans="1:7" x14ac:dyDescent="0.2">
      <c r="A1362" s="10" t="str">
        <f t="shared" si="21"/>
        <v>0853081J01CE02</v>
      </c>
      <c r="B1362" s="43" t="s">
        <v>50</v>
      </c>
      <c r="C1362" s="43" t="s">
        <v>172</v>
      </c>
      <c r="D1362" s="43" t="s">
        <v>246</v>
      </c>
      <c r="E1362" s="44" t="s">
        <v>352</v>
      </c>
      <c r="F1362" s="45">
        <v>119</v>
      </c>
      <c r="G1362" s="14" t="str">
        <f>VLOOKUP(B1362,'Akodens FV'!$A$1:$B$1981,2,FALSE)</f>
        <v>Tandv inkl priv</v>
      </c>
    </row>
    <row r="1363" spans="1:7" x14ac:dyDescent="0.2">
      <c r="A1363" s="10" t="str">
        <f t="shared" si="21"/>
        <v>0853081J01CR02</v>
      </c>
      <c r="B1363" s="43" t="s">
        <v>50</v>
      </c>
      <c r="C1363" s="43" t="s">
        <v>172</v>
      </c>
      <c r="D1363" s="43" t="s">
        <v>253</v>
      </c>
      <c r="E1363" s="44" t="s">
        <v>640</v>
      </c>
      <c r="F1363" s="45">
        <v>1</v>
      </c>
      <c r="G1363" s="14" t="str">
        <f>VLOOKUP(B1363,'Akodens FV'!$A$1:$B$1981,2,FALSE)</f>
        <v>Tandv inkl priv</v>
      </c>
    </row>
    <row r="1364" spans="1:7" x14ac:dyDescent="0.2">
      <c r="A1364" s="10" t="str">
        <f t="shared" si="21"/>
        <v>0853081J01FF01</v>
      </c>
      <c r="B1364" s="43" t="s">
        <v>50</v>
      </c>
      <c r="C1364" s="43" t="s">
        <v>172</v>
      </c>
      <c r="D1364" s="43" t="s">
        <v>248</v>
      </c>
      <c r="E1364" s="44" t="s">
        <v>358</v>
      </c>
      <c r="F1364" s="45">
        <v>4</v>
      </c>
      <c r="G1364" s="14" t="str">
        <f>VLOOKUP(B1364,'Akodens FV'!$A$1:$B$1981,2,FALSE)</f>
        <v>Tandv inkl priv</v>
      </c>
    </row>
    <row r="1365" spans="1:7" x14ac:dyDescent="0.2">
      <c r="A1365" s="10" t="str">
        <f t="shared" si="21"/>
        <v>0853083J01CE02</v>
      </c>
      <c r="B1365" s="43" t="s">
        <v>91</v>
      </c>
      <c r="C1365" s="43" t="s">
        <v>209</v>
      </c>
      <c r="D1365" s="43" t="s">
        <v>246</v>
      </c>
      <c r="E1365" s="44" t="s">
        <v>352</v>
      </c>
      <c r="F1365" s="45">
        <v>5</v>
      </c>
      <c r="G1365" s="14" t="str">
        <f>VLOOKUP(B1365,'Akodens FV'!$A$1:$B$1981,2,FALSE)</f>
        <v>Tandv inkl priv</v>
      </c>
    </row>
    <row r="1366" spans="1:7" x14ac:dyDescent="0.2">
      <c r="A1366" s="10" t="str">
        <f t="shared" si="21"/>
        <v>0853085J01CA04</v>
      </c>
      <c r="B1366" s="43" t="s">
        <v>76</v>
      </c>
      <c r="C1366" s="43" t="s">
        <v>195</v>
      </c>
      <c r="D1366" s="43" t="s">
        <v>247</v>
      </c>
      <c r="E1366" s="44" t="s">
        <v>350</v>
      </c>
      <c r="F1366" s="45">
        <v>5</v>
      </c>
      <c r="G1366" s="14" t="str">
        <f>VLOOKUP(B1366,'Akodens FV'!$A$1:$B$1981,2,FALSE)</f>
        <v>Tandv inkl priv</v>
      </c>
    </row>
    <row r="1367" spans="1:7" x14ac:dyDescent="0.2">
      <c r="A1367" s="10" t="str">
        <f t="shared" si="21"/>
        <v>0853085J01CE02</v>
      </c>
      <c r="B1367" s="43" t="s">
        <v>76</v>
      </c>
      <c r="C1367" s="43" t="s">
        <v>195</v>
      </c>
      <c r="D1367" s="43" t="s">
        <v>246</v>
      </c>
      <c r="E1367" s="44" t="s">
        <v>352</v>
      </c>
      <c r="F1367" s="45">
        <v>50</v>
      </c>
      <c r="G1367" s="14" t="str">
        <f>VLOOKUP(B1367,'Akodens FV'!$A$1:$B$1981,2,FALSE)</f>
        <v>Tandv inkl priv</v>
      </c>
    </row>
    <row r="1368" spans="1:7" x14ac:dyDescent="0.2">
      <c r="A1368" s="10" t="str">
        <f t="shared" si="21"/>
        <v>0853085J01FF01</v>
      </c>
      <c r="B1368" s="43" t="s">
        <v>76</v>
      </c>
      <c r="C1368" s="43" t="s">
        <v>195</v>
      </c>
      <c r="D1368" s="43" t="s">
        <v>248</v>
      </c>
      <c r="E1368" s="44" t="s">
        <v>358</v>
      </c>
      <c r="F1368" s="45">
        <v>8</v>
      </c>
      <c r="G1368" s="14" t="str">
        <f>VLOOKUP(B1368,'Akodens FV'!$A$1:$B$1981,2,FALSE)</f>
        <v>Tandv inkl priv</v>
      </c>
    </row>
    <row r="1369" spans="1:7" x14ac:dyDescent="0.2">
      <c r="A1369" s="10" t="str">
        <f t="shared" si="21"/>
        <v>0853088J01CA04</v>
      </c>
      <c r="B1369" s="43" t="s">
        <v>404</v>
      </c>
      <c r="C1369" s="43" t="s">
        <v>412</v>
      </c>
      <c r="D1369" s="43" t="s">
        <v>247</v>
      </c>
      <c r="E1369" s="44" t="s">
        <v>350</v>
      </c>
      <c r="F1369" s="45">
        <v>3</v>
      </c>
      <c r="G1369" s="14" t="str">
        <f>VLOOKUP(B1369,'Akodens FV'!$A$1:$B$1981,2,FALSE)</f>
        <v>Tandv inkl priv</v>
      </c>
    </row>
    <row r="1370" spans="1:7" x14ac:dyDescent="0.2">
      <c r="A1370" s="10" t="str">
        <f t="shared" si="21"/>
        <v>0853088J01CE02</v>
      </c>
      <c r="B1370" s="43" t="s">
        <v>404</v>
      </c>
      <c r="C1370" s="43" t="s">
        <v>412</v>
      </c>
      <c r="D1370" s="43" t="s">
        <v>246</v>
      </c>
      <c r="E1370" s="44" t="s">
        <v>352</v>
      </c>
      <c r="F1370" s="45">
        <v>66</v>
      </c>
      <c r="G1370" s="14" t="str">
        <f>VLOOKUP(B1370,'Akodens FV'!$A$1:$B$1981,2,FALSE)</f>
        <v>Tandv inkl priv</v>
      </c>
    </row>
    <row r="1371" spans="1:7" x14ac:dyDescent="0.2">
      <c r="A1371" s="10" t="str">
        <f t="shared" si="21"/>
        <v>0853088J01CR02</v>
      </c>
      <c r="B1371" s="43" t="s">
        <v>404</v>
      </c>
      <c r="C1371" s="43" t="s">
        <v>412</v>
      </c>
      <c r="D1371" s="43" t="s">
        <v>253</v>
      </c>
      <c r="E1371" s="44" t="s">
        <v>640</v>
      </c>
      <c r="F1371" s="45">
        <v>1</v>
      </c>
      <c r="G1371" s="14" t="str">
        <f>VLOOKUP(B1371,'Akodens FV'!$A$1:$B$1981,2,FALSE)</f>
        <v>Tandv inkl priv</v>
      </c>
    </row>
    <row r="1372" spans="1:7" x14ac:dyDescent="0.2">
      <c r="A1372" s="10" t="str">
        <f t="shared" si="21"/>
        <v>0853088J01FF01</v>
      </c>
      <c r="B1372" s="43" t="s">
        <v>404</v>
      </c>
      <c r="C1372" s="43" t="s">
        <v>412</v>
      </c>
      <c r="D1372" s="43" t="s">
        <v>248</v>
      </c>
      <c r="E1372" s="44" t="s">
        <v>358</v>
      </c>
      <c r="F1372" s="45">
        <v>4</v>
      </c>
      <c r="G1372" s="14" t="str">
        <f>VLOOKUP(B1372,'Akodens FV'!$A$1:$B$1981,2,FALSE)</f>
        <v>Tandv inkl priv</v>
      </c>
    </row>
    <row r="1373" spans="1:7" x14ac:dyDescent="0.2">
      <c r="A1373" s="10" t="str">
        <f t="shared" si="21"/>
        <v>0854000J01CA04</v>
      </c>
      <c r="B1373" s="43" t="s">
        <v>88</v>
      </c>
      <c r="C1373" s="43" t="s">
        <v>206</v>
      </c>
      <c r="D1373" s="43" t="s">
        <v>247</v>
      </c>
      <c r="E1373" s="44" t="s">
        <v>350</v>
      </c>
      <c r="F1373" s="45">
        <v>5</v>
      </c>
      <c r="G1373" s="14" t="str">
        <f>VLOOKUP(B1373,'Akodens FV'!$A$1:$B$1981,2,FALSE)</f>
        <v>Tandv inkl priv</v>
      </c>
    </row>
    <row r="1374" spans="1:7" x14ac:dyDescent="0.2">
      <c r="A1374" s="10" t="str">
        <f t="shared" si="21"/>
        <v>0854000J01CE02</v>
      </c>
      <c r="B1374" s="43" t="s">
        <v>88</v>
      </c>
      <c r="C1374" s="43" t="s">
        <v>206</v>
      </c>
      <c r="D1374" s="43" t="s">
        <v>246</v>
      </c>
      <c r="E1374" s="44" t="s">
        <v>352</v>
      </c>
      <c r="F1374" s="45">
        <v>35</v>
      </c>
      <c r="G1374" s="14" t="str">
        <f>VLOOKUP(B1374,'Akodens FV'!$A$1:$B$1981,2,FALSE)</f>
        <v>Tandv inkl priv</v>
      </c>
    </row>
    <row r="1375" spans="1:7" x14ac:dyDescent="0.2">
      <c r="A1375" s="10" t="str">
        <f t="shared" si="21"/>
        <v>0854000J01FA01</v>
      </c>
      <c r="B1375" s="43" t="s">
        <v>88</v>
      </c>
      <c r="C1375" s="43" t="s">
        <v>206</v>
      </c>
      <c r="D1375" s="43" t="s">
        <v>250</v>
      </c>
      <c r="E1375" s="44" t="s">
        <v>357</v>
      </c>
      <c r="F1375" s="45">
        <v>2</v>
      </c>
      <c r="G1375" s="14" t="str">
        <f>VLOOKUP(B1375,'Akodens FV'!$A$1:$B$1981,2,FALSE)</f>
        <v>Tandv inkl priv</v>
      </c>
    </row>
    <row r="1376" spans="1:7" x14ac:dyDescent="0.2">
      <c r="A1376" s="10" t="str">
        <f t="shared" si="21"/>
        <v>0854000J01FF01</v>
      </c>
      <c r="B1376" s="43" t="s">
        <v>88</v>
      </c>
      <c r="C1376" s="43" t="s">
        <v>206</v>
      </c>
      <c r="D1376" s="43" t="s">
        <v>248</v>
      </c>
      <c r="E1376" s="44" t="s">
        <v>358</v>
      </c>
      <c r="F1376" s="45">
        <v>3</v>
      </c>
      <c r="G1376" s="14" t="str">
        <f>VLOOKUP(B1376,'Akodens FV'!$A$1:$B$1981,2,FALSE)</f>
        <v>Tandv inkl priv</v>
      </c>
    </row>
    <row r="1377" spans="1:7" x14ac:dyDescent="0.2">
      <c r="A1377" s="10" t="str">
        <f t="shared" si="21"/>
        <v>0854060J01CA04</v>
      </c>
      <c r="B1377" s="43" t="s">
        <v>96</v>
      </c>
      <c r="C1377" s="43" t="s">
        <v>214</v>
      </c>
      <c r="D1377" s="43" t="s">
        <v>247</v>
      </c>
      <c r="E1377" s="44" t="s">
        <v>350</v>
      </c>
      <c r="F1377" s="45">
        <v>10</v>
      </c>
      <c r="G1377" s="14" t="str">
        <f>VLOOKUP(B1377,'Akodens FV'!$A$1:$B$1981,2,FALSE)</f>
        <v>Tandv inkl priv</v>
      </c>
    </row>
    <row r="1378" spans="1:7" x14ac:dyDescent="0.2">
      <c r="A1378" s="10" t="str">
        <f t="shared" si="21"/>
        <v>0854060J01CA08</v>
      </c>
      <c r="B1378" s="43" t="s">
        <v>96</v>
      </c>
      <c r="C1378" s="43" t="s">
        <v>214</v>
      </c>
      <c r="D1378" s="43" t="s">
        <v>262</v>
      </c>
      <c r="E1378" s="44" t="s">
        <v>351</v>
      </c>
      <c r="F1378" s="45">
        <v>1</v>
      </c>
      <c r="G1378" s="14" t="str">
        <f>VLOOKUP(B1378,'Akodens FV'!$A$1:$B$1981,2,FALSE)</f>
        <v>Tandv inkl priv</v>
      </c>
    </row>
    <row r="1379" spans="1:7" x14ac:dyDescent="0.2">
      <c r="A1379" s="10" t="str">
        <f t="shared" si="21"/>
        <v>0854060J01CE02</v>
      </c>
      <c r="B1379" s="43" t="s">
        <v>96</v>
      </c>
      <c r="C1379" s="43" t="s">
        <v>214</v>
      </c>
      <c r="D1379" s="43" t="s">
        <v>246</v>
      </c>
      <c r="E1379" s="44" t="s">
        <v>352</v>
      </c>
      <c r="F1379" s="45">
        <v>24</v>
      </c>
      <c r="G1379" s="14" t="str">
        <f>VLOOKUP(B1379,'Akodens FV'!$A$1:$B$1981,2,FALSE)</f>
        <v>Tandv inkl priv</v>
      </c>
    </row>
    <row r="1380" spans="1:7" x14ac:dyDescent="0.2">
      <c r="A1380" s="10" t="str">
        <f t="shared" si="21"/>
        <v>0854060J01FF01</v>
      </c>
      <c r="B1380" s="43" t="s">
        <v>96</v>
      </c>
      <c r="C1380" s="43" t="s">
        <v>214</v>
      </c>
      <c r="D1380" s="43" t="s">
        <v>248</v>
      </c>
      <c r="E1380" s="44" t="s">
        <v>358</v>
      </c>
      <c r="F1380" s="45">
        <v>2</v>
      </c>
      <c r="G1380" s="14" t="str">
        <f>VLOOKUP(B1380,'Akodens FV'!$A$1:$B$1981,2,FALSE)</f>
        <v>Tandv inkl priv</v>
      </c>
    </row>
    <row r="1381" spans="1:7" x14ac:dyDescent="0.2">
      <c r="A1381" s="10" t="str">
        <f t="shared" si="21"/>
        <v>0854080J01CA04</v>
      </c>
      <c r="B1381" s="43" t="s">
        <v>89</v>
      </c>
      <c r="C1381" s="43" t="s">
        <v>207</v>
      </c>
      <c r="D1381" s="43" t="s">
        <v>247</v>
      </c>
      <c r="E1381" s="44" t="s">
        <v>350</v>
      </c>
      <c r="F1381" s="45">
        <v>3</v>
      </c>
      <c r="G1381" s="14" t="str">
        <f>VLOOKUP(B1381,'Akodens FV'!$A$1:$B$1981,2,FALSE)</f>
        <v>Tandv inkl priv</v>
      </c>
    </row>
    <row r="1382" spans="1:7" x14ac:dyDescent="0.2">
      <c r="A1382" s="10" t="str">
        <f t="shared" si="21"/>
        <v>0854080J01CE02</v>
      </c>
      <c r="B1382" s="43" t="s">
        <v>89</v>
      </c>
      <c r="C1382" s="43" t="s">
        <v>207</v>
      </c>
      <c r="D1382" s="43" t="s">
        <v>246</v>
      </c>
      <c r="E1382" s="44" t="s">
        <v>352</v>
      </c>
      <c r="F1382" s="45">
        <v>5</v>
      </c>
      <c r="G1382" s="14" t="str">
        <f>VLOOKUP(B1382,'Akodens FV'!$A$1:$B$1981,2,FALSE)</f>
        <v>Tandv inkl priv</v>
      </c>
    </row>
    <row r="1383" spans="1:7" x14ac:dyDescent="0.2">
      <c r="A1383" s="10" t="str">
        <f t="shared" si="21"/>
        <v>0896030J01AA02</v>
      </c>
      <c r="B1383" s="43" t="s">
        <v>343</v>
      </c>
      <c r="C1383" s="43" t="s">
        <v>450</v>
      </c>
      <c r="D1383" s="43" t="s">
        <v>249</v>
      </c>
      <c r="E1383" s="44" t="s">
        <v>348</v>
      </c>
      <c r="F1383" s="45">
        <v>26</v>
      </c>
      <c r="G1383" s="14" t="str">
        <f>VLOOKUP(B1383,'Akodens FV'!$A$1:$B$1981,2,FALSE)</f>
        <v>Övrigt</v>
      </c>
    </row>
    <row r="1384" spans="1:7" x14ac:dyDescent="0.2">
      <c r="A1384" s="10" t="str">
        <f t="shared" si="21"/>
        <v>0896030J01CA04</v>
      </c>
      <c r="B1384" s="43" t="s">
        <v>343</v>
      </c>
      <c r="C1384" s="43" t="s">
        <v>450</v>
      </c>
      <c r="D1384" s="43" t="s">
        <v>247</v>
      </c>
      <c r="E1384" s="44" t="s">
        <v>350</v>
      </c>
      <c r="F1384" s="45">
        <v>1</v>
      </c>
      <c r="G1384" s="14" t="str">
        <f>VLOOKUP(B1384,'Akodens FV'!$A$1:$B$1981,2,FALSE)</f>
        <v>Övrigt</v>
      </c>
    </row>
    <row r="1385" spans="1:7" x14ac:dyDescent="0.2">
      <c r="A1385" s="10" t="str">
        <f t="shared" si="21"/>
        <v>0896030J01CA08</v>
      </c>
      <c r="B1385" s="43" t="s">
        <v>343</v>
      </c>
      <c r="C1385" s="43" t="s">
        <v>450</v>
      </c>
      <c r="D1385" s="43" t="s">
        <v>262</v>
      </c>
      <c r="E1385" s="44" t="s">
        <v>351</v>
      </c>
      <c r="F1385" s="45">
        <v>6</v>
      </c>
      <c r="G1385" s="14" t="str">
        <f>VLOOKUP(B1385,'Akodens FV'!$A$1:$B$1981,2,FALSE)</f>
        <v>Övrigt</v>
      </c>
    </row>
    <row r="1386" spans="1:7" x14ac:dyDescent="0.2">
      <c r="A1386" s="10" t="str">
        <f t="shared" si="21"/>
        <v>0896030J01CE02</v>
      </c>
      <c r="B1386" s="43" t="s">
        <v>343</v>
      </c>
      <c r="C1386" s="43" t="s">
        <v>450</v>
      </c>
      <c r="D1386" s="43" t="s">
        <v>246</v>
      </c>
      <c r="E1386" s="44" t="s">
        <v>352</v>
      </c>
      <c r="F1386" s="45">
        <v>31</v>
      </c>
      <c r="G1386" s="14" t="str">
        <f>VLOOKUP(B1386,'Akodens FV'!$A$1:$B$1981,2,FALSE)</f>
        <v>Övrigt</v>
      </c>
    </row>
    <row r="1387" spans="1:7" x14ac:dyDescent="0.2">
      <c r="A1387" s="10" t="str">
        <f t="shared" si="21"/>
        <v>0896030J01CF05</v>
      </c>
      <c r="B1387" s="43" t="s">
        <v>343</v>
      </c>
      <c r="C1387" s="43" t="s">
        <v>450</v>
      </c>
      <c r="D1387" s="43" t="s">
        <v>251</v>
      </c>
      <c r="E1387" s="44" t="s">
        <v>353</v>
      </c>
      <c r="F1387" s="45">
        <v>15</v>
      </c>
      <c r="G1387" s="14" t="str">
        <f>VLOOKUP(B1387,'Akodens FV'!$A$1:$B$1981,2,FALSE)</f>
        <v>Övrigt</v>
      </c>
    </row>
    <row r="1388" spans="1:7" x14ac:dyDescent="0.2">
      <c r="A1388" s="10" t="str">
        <f t="shared" si="21"/>
        <v>0896030J01CR02</v>
      </c>
      <c r="B1388" s="43" t="s">
        <v>343</v>
      </c>
      <c r="C1388" s="43" t="s">
        <v>450</v>
      </c>
      <c r="D1388" s="43" t="s">
        <v>253</v>
      </c>
      <c r="E1388" s="44" t="s">
        <v>640</v>
      </c>
      <c r="F1388" s="45">
        <v>2</v>
      </c>
      <c r="G1388" s="14" t="str">
        <f>VLOOKUP(B1388,'Akodens FV'!$A$1:$B$1981,2,FALSE)</f>
        <v>Övrigt</v>
      </c>
    </row>
    <row r="1389" spans="1:7" x14ac:dyDescent="0.2">
      <c r="A1389" s="10" t="str">
        <f t="shared" si="21"/>
        <v>0896030J01EA01</v>
      </c>
      <c r="B1389" s="43" t="s">
        <v>343</v>
      </c>
      <c r="C1389" s="43" t="s">
        <v>450</v>
      </c>
      <c r="D1389" s="43" t="s">
        <v>259</v>
      </c>
      <c r="E1389" s="44" t="s">
        <v>356</v>
      </c>
      <c r="F1389" s="45">
        <v>1</v>
      </c>
      <c r="G1389" s="14" t="str">
        <f>VLOOKUP(B1389,'Akodens FV'!$A$1:$B$1981,2,FALSE)</f>
        <v>Övrigt</v>
      </c>
    </row>
    <row r="1390" spans="1:7" x14ac:dyDescent="0.2">
      <c r="A1390" s="10" t="str">
        <f t="shared" si="21"/>
        <v>0896030J01FA01</v>
      </c>
      <c r="B1390" s="43" t="s">
        <v>343</v>
      </c>
      <c r="C1390" s="43" t="s">
        <v>450</v>
      </c>
      <c r="D1390" s="43" t="s">
        <v>250</v>
      </c>
      <c r="E1390" s="44" t="s">
        <v>357</v>
      </c>
      <c r="F1390" s="45">
        <v>2</v>
      </c>
      <c r="G1390" s="14" t="str">
        <f>VLOOKUP(B1390,'Akodens FV'!$A$1:$B$1981,2,FALSE)</f>
        <v>Övrigt</v>
      </c>
    </row>
    <row r="1391" spans="1:7" x14ac:dyDescent="0.2">
      <c r="A1391" s="10" t="str">
        <f t="shared" si="21"/>
        <v>0896030J01MA02</v>
      </c>
      <c r="B1391" s="43" t="s">
        <v>343</v>
      </c>
      <c r="C1391" s="43" t="s">
        <v>450</v>
      </c>
      <c r="D1391" s="43" t="s">
        <v>252</v>
      </c>
      <c r="E1391" s="44" t="s">
        <v>359</v>
      </c>
      <c r="F1391" s="45">
        <v>2</v>
      </c>
      <c r="G1391" s="14" t="str">
        <f>VLOOKUP(B1391,'Akodens FV'!$A$1:$B$1981,2,FALSE)</f>
        <v>Övrigt</v>
      </c>
    </row>
    <row r="1392" spans="1:7" x14ac:dyDescent="0.2">
      <c r="A1392" s="10" t="str">
        <f t="shared" si="21"/>
        <v>0896030J01XE01</v>
      </c>
      <c r="B1392" s="43" t="s">
        <v>343</v>
      </c>
      <c r="C1392" s="43" t="s">
        <v>450</v>
      </c>
      <c r="D1392" s="43" t="s">
        <v>255</v>
      </c>
      <c r="E1392" s="44" t="s">
        <v>361</v>
      </c>
      <c r="F1392" s="45">
        <v>3</v>
      </c>
      <c r="G1392" s="14" t="str">
        <f>VLOOKUP(B1392,'Akodens FV'!$A$1:$B$1981,2,FALSE)</f>
        <v>Övrigt</v>
      </c>
    </row>
    <row r="1393" spans="1:7" x14ac:dyDescent="0.2">
      <c r="A1393" s="10" t="str">
        <f t="shared" si="21"/>
        <v>0896031J01AA02</v>
      </c>
      <c r="B1393" s="43" t="s">
        <v>344</v>
      </c>
      <c r="C1393" s="43" t="s">
        <v>405</v>
      </c>
      <c r="D1393" s="43" t="s">
        <v>249</v>
      </c>
      <c r="E1393" s="44" t="s">
        <v>348</v>
      </c>
      <c r="F1393" s="45">
        <v>83</v>
      </c>
      <c r="G1393" s="14" t="str">
        <f>VLOOKUP(B1393,'Akodens FV'!$A$1:$B$1981,2,FALSE)</f>
        <v>Övrigt</v>
      </c>
    </row>
    <row r="1394" spans="1:7" x14ac:dyDescent="0.2">
      <c r="A1394" s="10" t="str">
        <f t="shared" si="21"/>
        <v>0896031J01AA04</v>
      </c>
      <c r="B1394" s="43" t="s">
        <v>344</v>
      </c>
      <c r="C1394" s="43" t="s">
        <v>405</v>
      </c>
      <c r="D1394" s="43" t="s">
        <v>264</v>
      </c>
      <c r="E1394" s="44" t="s">
        <v>349</v>
      </c>
      <c r="F1394" s="45">
        <v>11</v>
      </c>
      <c r="G1394" s="14" t="str">
        <f>VLOOKUP(B1394,'Akodens FV'!$A$1:$B$1981,2,FALSE)</f>
        <v>Övrigt</v>
      </c>
    </row>
    <row r="1395" spans="1:7" x14ac:dyDescent="0.2">
      <c r="A1395" s="10" t="str">
        <f t="shared" si="21"/>
        <v>0896031J01AA07</v>
      </c>
      <c r="B1395" s="43" t="s">
        <v>344</v>
      </c>
      <c r="C1395" s="43" t="s">
        <v>405</v>
      </c>
      <c r="D1395" s="43" t="s">
        <v>263</v>
      </c>
      <c r="E1395" s="44" t="s">
        <v>363</v>
      </c>
      <c r="F1395" s="45">
        <v>2</v>
      </c>
      <c r="G1395" s="14" t="str">
        <f>VLOOKUP(B1395,'Akodens FV'!$A$1:$B$1981,2,FALSE)</f>
        <v>Övrigt</v>
      </c>
    </row>
    <row r="1396" spans="1:7" x14ac:dyDescent="0.2">
      <c r="A1396" s="10" t="str">
        <f t="shared" si="21"/>
        <v>0896031J01CA04</v>
      </c>
      <c r="B1396" s="43" t="s">
        <v>344</v>
      </c>
      <c r="C1396" s="43" t="s">
        <v>405</v>
      </c>
      <c r="D1396" s="43" t="s">
        <v>247</v>
      </c>
      <c r="E1396" s="44" t="s">
        <v>350</v>
      </c>
      <c r="F1396" s="45">
        <v>35</v>
      </c>
      <c r="G1396" s="14" t="str">
        <f>VLOOKUP(B1396,'Akodens FV'!$A$1:$B$1981,2,FALSE)</f>
        <v>Övrigt</v>
      </c>
    </row>
    <row r="1397" spans="1:7" x14ac:dyDescent="0.2">
      <c r="A1397" s="10" t="str">
        <f t="shared" si="21"/>
        <v>0896031J01CA08</v>
      </c>
      <c r="B1397" s="43" t="s">
        <v>344</v>
      </c>
      <c r="C1397" s="43" t="s">
        <v>405</v>
      </c>
      <c r="D1397" s="43" t="s">
        <v>262</v>
      </c>
      <c r="E1397" s="44" t="s">
        <v>351</v>
      </c>
      <c r="F1397" s="45">
        <v>29</v>
      </c>
      <c r="G1397" s="14" t="str">
        <f>VLOOKUP(B1397,'Akodens FV'!$A$1:$B$1981,2,FALSE)</f>
        <v>Övrigt</v>
      </c>
    </row>
    <row r="1398" spans="1:7" x14ac:dyDescent="0.2">
      <c r="A1398" s="10" t="str">
        <f t="shared" si="21"/>
        <v>0896031J01CE02</v>
      </c>
      <c r="B1398" s="43" t="s">
        <v>344</v>
      </c>
      <c r="C1398" s="43" t="s">
        <v>405</v>
      </c>
      <c r="D1398" s="43" t="s">
        <v>246</v>
      </c>
      <c r="E1398" s="44" t="s">
        <v>352</v>
      </c>
      <c r="F1398" s="45">
        <v>108</v>
      </c>
      <c r="G1398" s="14" t="str">
        <f>VLOOKUP(B1398,'Akodens FV'!$A$1:$B$1981,2,FALSE)</f>
        <v>Övrigt</v>
      </c>
    </row>
    <row r="1399" spans="1:7" x14ac:dyDescent="0.2">
      <c r="A1399" s="10" t="str">
        <f t="shared" si="21"/>
        <v>0896031J01CF05</v>
      </c>
      <c r="B1399" s="43" t="s">
        <v>344</v>
      </c>
      <c r="C1399" s="43" t="s">
        <v>405</v>
      </c>
      <c r="D1399" s="43" t="s">
        <v>251</v>
      </c>
      <c r="E1399" s="44" t="s">
        <v>353</v>
      </c>
      <c r="F1399" s="45">
        <v>30</v>
      </c>
      <c r="G1399" s="14" t="str">
        <f>VLOOKUP(B1399,'Akodens FV'!$A$1:$B$1981,2,FALSE)</f>
        <v>Övrigt</v>
      </c>
    </row>
    <row r="1400" spans="1:7" x14ac:dyDescent="0.2">
      <c r="A1400" s="10" t="str">
        <f t="shared" si="21"/>
        <v>0896031J01CR02</v>
      </c>
      <c r="B1400" s="43" t="s">
        <v>344</v>
      </c>
      <c r="C1400" s="43" t="s">
        <v>405</v>
      </c>
      <c r="D1400" s="43" t="s">
        <v>253</v>
      </c>
      <c r="E1400" s="44" t="s">
        <v>640</v>
      </c>
      <c r="F1400" s="45">
        <v>24</v>
      </c>
      <c r="G1400" s="14" t="str">
        <f>VLOOKUP(B1400,'Akodens FV'!$A$1:$B$1981,2,FALSE)</f>
        <v>Övrigt</v>
      </c>
    </row>
    <row r="1401" spans="1:7" x14ac:dyDescent="0.2">
      <c r="A1401" s="10" t="str">
        <f t="shared" si="21"/>
        <v>0896031J01DB05</v>
      </c>
      <c r="B1401" s="43" t="s">
        <v>344</v>
      </c>
      <c r="C1401" s="43" t="s">
        <v>405</v>
      </c>
      <c r="D1401" s="43" t="s">
        <v>261</v>
      </c>
      <c r="E1401" s="44" t="s">
        <v>355</v>
      </c>
      <c r="F1401" s="45">
        <v>3</v>
      </c>
      <c r="G1401" s="14" t="str">
        <f>VLOOKUP(B1401,'Akodens FV'!$A$1:$B$1981,2,FALSE)</f>
        <v>Övrigt</v>
      </c>
    </row>
    <row r="1402" spans="1:7" x14ac:dyDescent="0.2">
      <c r="A1402" s="10" t="str">
        <f t="shared" si="21"/>
        <v>0896031J01EA01</v>
      </c>
      <c r="B1402" s="43" t="s">
        <v>344</v>
      </c>
      <c r="C1402" s="43" t="s">
        <v>405</v>
      </c>
      <c r="D1402" s="43" t="s">
        <v>259</v>
      </c>
      <c r="E1402" s="44" t="s">
        <v>356</v>
      </c>
      <c r="F1402" s="45">
        <v>2</v>
      </c>
      <c r="G1402" s="14" t="str">
        <f>VLOOKUP(B1402,'Akodens FV'!$A$1:$B$1981,2,FALSE)</f>
        <v>Övrigt</v>
      </c>
    </row>
    <row r="1403" spans="1:7" x14ac:dyDescent="0.2">
      <c r="A1403" s="10" t="str">
        <f t="shared" si="21"/>
        <v>0896031J01EE01</v>
      </c>
      <c r="B1403" s="43" t="s">
        <v>344</v>
      </c>
      <c r="C1403" s="43" t="s">
        <v>405</v>
      </c>
      <c r="D1403" s="43" t="s">
        <v>258</v>
      </c>
      <c r="E1403" s="44" t="s">
        <v>364</v>
      </c>
      <c r="F1403" s="45">
        <v>4</v>
      </c>
      <c r="G1403" s="14" t="str">
        <f>VLOOKUP(B1403,'Akodens FV'!$A$1:$B$1981,2,FALSE)</f>
        <v>Övrigt</v>
      </c>
    </row>
    <row r="1404" spans="1:7" x14ac:dyDescent="0.2">
      <c r="A1404" s="10" t="str">
        <f t="shared" si="21"/>
        <v>0896031J01FA01</v>
      </c>
      <c r="B1404" s="43" t="s">
        <v>344</v>
      </c>
      <c r="C1404" s="43" t="s">
        <v>405</v>
      </c>
      <c r="D1404" s="43" t="s">
        <v>250</v>
      </c>
      <c r="E1404" s="44" t="s">
        <v>357</v>
      </c>
      <c r="F1404" s="45">
        <v>7</v>
      </c>
      <c r="G1404" s="14" t="str">
        <f>VLOOKUP(B1404,'Akodens FV'!$A$1:$B$1981,2,FALSE)</f>
        <v>Övrigt</v>
      </c>
    </row>
    <row r="1405" spans="1:7" x14ac:dyDescent="0.2">
      <c r="A1405" s="10" t="str">
        <f t="shared" si="21"/>
        <v>0896031J01FA06</v>
      </c>
      <c r="B1405" s="43" t="s">
        <v>344</v>
      </c>
      <c r="C1405" s="43" t="s">
        <v>405</v>
      </c>
      <c r="D1405" s="43" t="s">
        <v>269</v>
      </c>
      <c r="E1405" s="44" t="s">
        <v>374</v>
      </c>
      <c r="F1405" s="45">
        <v>1</v>
      </c>
      <c r="G1405" s="14" t="str">
        <f>VLOOKUP(B1405,'Akodens FV'!$A$1:$B$1981,2,FALSE)</f>
        <v>Övrigt</v>
      </c>
    </row>
    <row r="1406" spans="1:7" x14ac:dyDescent="0.2">
      <c r="A1406" s="10" t="str">
        <f t="shared" si="21"/>
        <v>0896031J01FA09</v>
      </c>
      <c r="B1406" s="43" t="s">
        <v>344</v>
      </c>
      <c r="C1406" s="43" t="s">
        <v>405</v>
      </c>
      <c r="D1406" s="43" t="s">
        <v>257</v>
      </c>
      <c r="E1406" s="44" t="s">
        <v>375</v>
      </c>
      <c r="F1406" s="45">
        <v>6</v>
      </c>
      <c r="G1406" s="14" t="str">
        <f>VLOOKUP(B1406,'Akodens FV'!$A$1:$B$1981,2,FALSE)</f>
        <v>Övrigt</v>
      </c>
    </row>
    <row r="1407" spans="1:7" x14ac:dyDescent="0.2">
      <c r="A1407" s="10" t="str">
        <f t="shared" si="21"/>
        <v>0896031J01FA10</v>
      </c>
      <c r="B1407" s="43" t="s">
        <v>344</v>
      </c>
      <c r="C1407" s="43" t="s">
        <v>405</v>
      </c>
      <c r="D1407" s="43" t="s">
        <v>268</v>
      </c>
      <c r="E1407" s="44" t="s">
        <v>368</v>
      </c>
      <c r="F1407" s="45">
        <v>7</v>
      </c>
      <c r="G1407" s="14" t="str">
        <f>VLOOKUP(B1407,'Akodens FV'!$A$1:$B$1981,2,FALSE)</f>
        <v>Övrigt</v>
      </c>
    </row>
    <row r="1408" spans="1:7" x14ac:dyDescent="0.2">
      <c r="A1408" s="10" t="str">
        <f t="shared" si="21"/>
        <v>0896031J01FF01</v>
      </c>
      <c r="B1408" s="43" t="s">
        <v>344</v>
      </c>
      <c r="C1408" s="43" t="s">
        <v>405</v>
      </c>
      <c r="D1408" s="43" t="s">
        <v>248</v>
      </c>
      <c r="E1408" s="44" t="s">
        <v>358</v>
      </c>
      <c r="F1408" s="45">
        <v>17</v>
      </c>
      <c r="G1408" s="14" t="str">
        <f>VLOOKUP(B1408,'Akodens FV'!$A$1:$B$1981,2,FALSE)</f>
        <v>Övrigt</v>
      </c>
    </row>
    <row r="1409" spans="1:7" x14ac:dyDescent="0.2">
      <c r="A1409" s="10" t="str">
        <f t="shared" si="21"/>
        <v>0896031J01MA02</v>
      </c>
      <c r="B1409" s="43" t="s">
        <v>344</v>
      </c>
      <c r="C1409" s="43" t="s">
        <v>405</v>
      </c>
      <c r="D1409" s="43" t="s">
        <v>252</v>
      </c>
      <c r="E1409" s="44" t="s">
        <v>359</v>
      </c>
      <c r="F1409" s="45">
        <v>26</v>
      </c>
      <c r="G1409" s="14" t="str">
        <f>VLOOKUP(B1409,'Akodens FV'!$A$1:$B$1981,2,FALSE)</f>
        <v>Övrigt</v>
      </c>
    </row>
    <row r="1410" spans="1:7" x14ac:dyDescent="0.2">
      <c r="A1410" s="10" t="str">
        <f t="shared" si="21"/>
        <v>0896031J01MA06</v>
      </c>
      <c r="B1410" s="43" t="s">
        <v>344</v>
      </c>
      <c r="C1410" s="43" t="s">
        <v>405</v>
      </c>
      <c r="D1410" s="43" t="s">
        <v>256</v>
      </c>
      <c r="E1410" s="44" t="s">
        <v>366</v>
      </c>
      <c r="F1410" s="45">
        <v>1</v>
      </c>
      <c r="G1410" s="14" t="str">
        <f>VLOOKUP(B1410,'Akodens FV'!$A$1:$B$1981,2,FALSE)</f>
        <v>Övrigt</v>
      </c>
    </row>
    <row r="1411" spans="1:7" x14ac:dyDescent="0.2">
      <c r="A1411" s="10" t="str">
        <f t="shared" ref="A1411:A1474" si="22">B1411&amp;D1411</f>
        <v>0896031J01XE01</v>
      </c>
      <c r="B1411" s="43" t="s">
        <v>344</v>
      </c>
      <c r="C1411" s="43" t="s">
        <v>405</v>
      </c>
      <c r="D1411" s="43" t="s">
        <v>255</v>
      </c>
      <c r="E1411" s="44" t="s">
        <v>361</v>
      </c>
      <c r="F1411" s="45">
        <v>23</v>
      </c>
      <c r="G1411" s="14" t="str">
        <f>VLOOKUP(B1411,'Akodens FV'!$A$1:$B$1981,2,FALSE)</f>
        <v>Övrigt</v>
      </c>
    </row>
    <row r="1412" spans="1:7" x14ac:dyDescent="0.2">
      <c r="A1412" s="10" t="str">
        <f t="shared" si="22"/>
        <v>0896033J01AA04</v>
      </c>
      <c r="B1412" s="43" t="s">
        <v>345</v>
      </c>
      <c r="C1412" s="43" t="s">
        <v>451</v>
      </c>
      <c r="D1412" s="43" t="s">
        <v>264</v>
      </c>
      <c r="E1412" s="44" t="s">
        <v>349</v>
      </c>
      <c r="F1412" s="45">
        <v>2</v>
      </c>
      <c r="G1412" s="14" t="str">
        <f>VLOOKUP(B1412,'Akodens FV'!$A$1:$B$1981,2,FALSE)</f>
        <v>Övrigt</v>
      </c>
    </row>
    <row r="1413" spans="1:7" x14ac:dyDescent="0.2">
      <c r="A1413" s="10" t="str">
        <f t="shared" si="22"/>
        <v>0896033J01CF05</v>
      </c>
      <c r="B1413" s="43" t="s">
        <v>345</v>
      </c>
      <c r="C1413" s="43" t="s">
        <v>451</v>
      </c>
      <c r="D1413" s="43" t="s">
        <v>251</v>
      </c>
      <c r="E1413" s="44" t="s">
        <v>353</v>
      </c>
      <c r="F1413" s="45">
        <v>2</v>
      </c>
      <c r="G1413" s="14" t="str">
        <f>VLOOKUP(B1413,'Akodens FV'!$A$1:$B$1981,2,FALSE)</f>
        <v>Övrigt</v>
      </c>
    </row>
    <row r="1414" spans="1:7" x14ac:dyDescent="0.2">
      <c r="A1414" s="10" t="str">
        <f t="shared" si="22"/>
        <v>0805102245793J01CE02</v>
      </c>
      <c r="B1414" s="43" t="s">
        <v>498</v>
      </c>
      <c r="C1414" s="43" t="s">
        <v>452</v>
      </c>
      <c r="D1414" s="43" t="s">
        <v>246</v>
      </c>
      <c r="E1414" s="44" t="s">
        <v>352</v>
      </c>
      <c r="F1414" s="45">
        <v>20</v>
      </c>
      <c r="G1414" s="14" t="str">
        <f>VLOOKUP(B1414,'Akodens FV'!$A$1:$B$1981,2,FALSE)</f>
        <v>Tandv inkl priv</v>
      </c>
    </row>
    <row r="1415" spans="1:7" x14ac:dyDescent="0.2">
      <c r="A1415" s="10" t="str">
        <f t="shared" si="22"/>
        <v>0805102245793J01FF01</v>
      </c>
      <c r="B1415" s="43" t="s">
        <v>498</v>
      </c>
      <c r="C1415" s="43" t="s">
        <v>452</v>
      </c>
      <c r="D1415" s="43" t="s">
        <v>248</v>
      </c>
      <c r="E1415" s="44" t="s">
        <v>358</v>
      </c>
      <c r="F1415" s="45">
        <v>1</v>
      </c>
      <c r="G1415" s="14" t="str">
        <f>VLOOKUP(B1415,'Akodens FV'!$A$1:$B$1981,2,FALSE)</f>
        <v>Tandv inkl priv</v>
      </c>
    </row>
    <row r="1416" spans="1:7" x14ac:dyDescent="0.2">
      <c r="A1416" s="10" t="str">
        <f t="shared" si="22"/>
        <v>0805102406684J01CA08</v>
      </c>
      <c r="B1416" s="43" t="s">
        <v>499</v>
      </c>
      <c r="C1416" s="43" t="s">
        <v>453</v>
      </c>
      <c r="D1416" s="43" t="s">
        <v>262</v>
      </c>
      <c r="E1416" s="44" t="s">
        <v>351</v>
      </c>
      <c r="F1416" s="45">
        <v>1</v>
      </c>
      <c r="G1416" s="14" t="str">
        <f>VLOOKUP(B1416,'Akodens FV'!$A$1:$B$1981,2,FALSE)</f>
        <v>Tandv inkl priv</v>
      </c>
    </row>
    <row r="1417" spans="1:7" x14ac:dyDescent="0.2">
      <c r="A1417" s="10" t="str">
        <f t="shared" si="22"/>
        <v>0805102723914J01AA02</v>
      </c>
      <c r="B1417" s="43" t="s">
        <v>501</v>
      </c>
      <c r="C1417" s="43" t="s">
        <v>455</v>
      </c>
      <c r="D1417" s="43" t="s">
        <v>249</v>
      </c>
      <c r="E1417" s="44" t="s">
        <v>348</v>
      </c>
      <c r="F1417" s="45">
        <v>2</v>
      </c>
      <c r="G1417" s="14" t="str">
        <f>VLOOKUP(B1417,'Akodens FV'!$A$1:$B$1981,2,FALSE)</f>
        <v>Tandv inkl priv</v>
      </c>
    </row>
    <row r="1418" spans="1:7" x14ac:dyDescent="0.2">
      <c r="A1418" s="10" t="str">
        <f t="shared" si="22"/>
        <v>0805102723914J01CE02</v>
      </c>
      <c r="B1418" s="43" t="s">
        <v>501</v>
      </c>
      <c r="C1418" s="43" t="s">
        <v>455</v>
      </c>
      <c r="D1418" s="43" t="s">
        <v>246</v>
      </c>
      <c r="E1418" s="44" t="s">
        <v>352</v>
      </c>
      <c r="F1418" s="45">
        <v>12</v>
      </c>
      <c r="G1418" s="14" t="str">
        <f>VLOOKUP(B1418,'Akodens FV'!$A$1:$B$1981,2,FALSE)</f>
        <v>Tandv inkl priv</v>
      </c>
    </row>
    <row r="1419" spans="1:7" x14ac:dyDescent="0.2">
      <c r="A1419" s="10" t="str">
        <f t="shared" si="22"/>
        <v>0805102849123J01CE02</v>
      </c>
      <c r="B1419" s="43" t="s">
        <v>502</v>
      </c>
      <c r="C1419" s="43" t="s">
        <v>456</v>
      </c>
      <c r="D1419" s="43" t="s">
        <v>246</v>
      </c>
      <c r="E1419" s="44" t="s">
        <v>352</v>
      </c>
      <c r="F1419" s="45">
        <v>21</v>
      </c>
      <c r="G1419" s="14" t="str">
        <f>VLOOKUP(B1419,'Akodens FV'!$A$1:$B$1981,2,FALSE)</f>
        <v>Tandv inkl priv</v>
      </c>
    </row>
    <row r="1420" spans="1:7" x14ac:dyDescent="0.2">
      <c r="A1420" s="10" t="str">
        <f t="shared" si="22"/>
        <v>0805102870939J01CA04</v>
      </c>
      <c r="B1420" s="43" t="s">
        <v>503</v>
      </c>
      <c r="C1420" s="43" t="s">
        <v>457</v>
      </c>
      <c r="D1420" s="43" t="s">
        <v>247</v>
      </c>
      <c r="E1420" s="44" t="s">
        <v>350</v>
      </c>
      <c r="F1420" s="45">
        <v>2</v>
      </c>
      <c r="G1420" s="14" t="str">
        <f>VLOOKUP(B1420,'Akodens FV'!$A$1:$B$1981,2,FALSE)</f>
        <v>Tandv inkl priv</v>
      </c>
    </row>
    <row r="1421" spans="1:7" x14ac:dyDescent="0.2">
      <c r="A1421" s="10" t="str">
        <f t="shared" si="22"/>
        <v>0805102870939J01CE02</v>
      </c>
      <c r="B1421" s="43" t="s">
        <v>503</v>
      </c>
      <c r="C1421" s="43" t="s">
        <v>457</v>
      </c>
      <c r="D1421" s="43" t="s">
        <v>246</v>
      </c>
      <c r="E1421" s="44" t="s">
        <v>352</v>
      </c>
      <c r="F1421" s="45">
        <v>25</v>
      </c>
      <c r="G1421" s="14" t="str">
        <f>VLOOKUP(B1421,'Akodens FV'!$A$1:$B$1981,2,FALSE)</f>
        <v>Tandv inkl priv</v>
      </c>
    </row>
    <row r="1422" spans="1:7" x14ac:dyDescent="0.2">
      <c r="A1422" s="10" t="str">
        <f t="shared" si="22"/>
        <v>0805103103819J01CE02</v>
      </c>
      <c r="B1422" s="43" t="s">
        <v>505</v>
      </c>
      <c r="C1422" s="43" t="s">
        <v>459</v>
      </c>
      <c r="D1422" s="43" t="s">
        <v>246</v>
      </c>
      <c r="E1422" s="44" t="s">
        <v>352</v>
      </c>
      <c r="F1422" s="45">
        <v>35</v>
      </c>
      <c r="G1422" s="14" t="str">
        <f>VLOOKUP(B1422,'Akodens FV'!$A$1:$B$1981,2,FALSE)</f>
        <v>Tandv inkl priv</v>
      </c>
    </row>
    <row r="1423" spans="1:7" x14ac:dyDescent="0.2">
      <c r="A1423" s="10" t="str">
        <f t="shared" si="22"/>
        <v>0805103103819J01FA01</v>
      </c>
      <c r="B1423" s="43" t="s">
        <v>505</v>
      </c>
      <c r="C1423" s="43" t="s">
        <v>459</v>
      </c>
      <c r="D1423" s="43" t="s">
        <v>250</v>
      </c>
      <c r="E1423" s="44" t="s">
        <v>357</v>
      </c>
      <c r="F1423" s="45">
        <v>1</v>
      </c>
      <c r="G1423" s="14" t="str">
        <f>VLOOKUP(B1423,'Akodens FV'!$A$1:$B$1981,2,FALSE)</f>
        <v>Tandv inkl priv</v>
      </c>
    </row>
    <row r="1424" spans="1:7" x14ac:dyDescent="0.2">
      <c r="A1424" s="10" t="str">
        <f t="shared" si="22"/>
        <v>0805103156833J01CA04</v>
      </c>
      <c r="B1424" s="43" t="s">
        <v>506</v>
      </c>
      <c r="C1424" s="43" t="s">
        <v>460</v>
      </c>
      <c r="D1424" s="43" t="s">
        <v>247</v>
      </c>
      <c r="E1424" s="44" t="s">
        <v>350</v>
      </c>
      <c r="F1424" s="45">
        <v>2</v>
      </c>
      <c r="G1424" s="14" t="str">
        <f>VLOOKUP(B1424,'Akodens FV'!$A$1:$B$1981,2,FALSE)</f>
        <v>Tandv inkl priv</v>
      </c>
    </row>
    <row r="1425" spans="1:7" x14ac:dyDescent="0.2">
      <c r="A1425" s="10" t="str">
        <f t="shared" si="22"/>
        <v>0805103156833J01CE02</v>
      </c>
      <c r="B1425" s="43" t="s">
        <v>506</v>
      </c>
      <c r="C1425" s="43" t="s">
        <v>460</v>
      </c>
      <c r="D1425" s="43" t="s">
        <v>246</v>
      </c>
      <c r="E1425" s="44" t="s">
        <v>352</v>
      </c>
      <c r="F1425" s="45">
        <v>31</v>
      </c>
      <c r="G1425" s="14" t="str">
        <f>VLOOKUP(B1425,'Akodens FV'!$A$1:$B$1981,2,FALSE)</f>
        <v>Tandv inkl priv</v>
      </c>
    </row>
    <row r="1426" spans="1:7" x14ac:dyDescent="0.2">
      <c r="A1426" s="10" t="str">
        <f t="shared" si="22"/>
        <v>0805103156833J01FF01</v>
      </c>
      <c r="B1426" s="43" t="s">
        <v>506</v>
      </c>
      <c r="C1426" s="43" t="s">
        <v>460</v>
      </c>
      <c r="D1426" s="43" t="s">
        <v>248</v>
      </c>
      <c r="E1426" s="44" t="s">
        <v>358</v>
      </c>
      <c r="F1426" s="45">
        <v>4</v>
      </c>
      <c r="G1426" s="14" t="str">
        <f>VLOOKUP(B1426,'Akodens FV'!$A$1:$B$1981,2,FALSE)</f>
        <v>Tandv inkl priv</v>
      </c>
    </row>
    <row r="1427" spans="1:7" x14ac:dyDescent="0.2">
      <c r="A1427" s="10" t="str">
        <f t="shared" si="22"/>
        <v>0805103273612J01CA04</v>
      </c>
      <c r="B1427" s="43" t="s">
        <v>507</v>
      </c>
      <c r="C1427" s="43" t="s">
        <v>461</v>
      </c>
      <c r="D1427" s="43" t="s">
        <v>247</v>
      </c>
      <c r="E1427" s="44" t="s">
        <v>350</v>
      </c>
      <c r="F1427" s="45">
        <v>13</v>
      </c>
      <c r="G1427" s="14" t="str">
        <f>VLOOKUP(B1427,'Akodens FV'!$A$1:$B$1981,2,FALSE)</f>
        <v>Tandv inkl priv</v>
      </c>
    </row>
    <row r="1428" spans="1:7" x14ac:dyDescent="0.2">
      <c r="A1428" s="10" t="str">
        <f t="shared" si="22"/>
        <v>0805103273612J01CE02</v>
      </c>
      <c r="B1428" s="43" t="s">
        <v>507</v>
      </c>
      <c r="C1428" s="43" t="s">
        <v>461</v>
      </c>
      <c r="D1428" s="43" t="s">
        <v>246</v>
      </c>
      <c r="E1428" s="44" t="s">
        <v>352</v>
      </c>
      <c r="F1428" s="45">
        <v>20</v>
      </c>
      <c r="G1428" s="14" t="str">
        <f>VLOOKUP(B1428,'Akodens FV'!$A$1:$B$1981,2,FALSE)</f>
        <v>Tandv inkl priv</v>
      </c>
    </row>
    <row r="1429" spans="1:7" x14ac:dyDescent="0.2">
      <c r="A1429" s="10" t="str">
        <f t="shared" si="22"/>
        <v>0805103273612J01FF01</v>
      </c>
      <c r="B1429" s="43" t="s">
        <v>507</v>
      </c>
      <c r="C1429" s="43" t="s">
        <v>461</v>
      </c>
      <c r="D1429" s="43" t="s">
        <v>248</v>
      </c>
      <c r="E1429" s="44" t="s">
        <v>358</v>
      </c>
      <c r="F1429" s="45">
        <v>3</v>
      </c>
      <c r="G1429" s="14" t="str">
        <f>VLOOKUP(B1429,'Akodens FV'!$A$1:$B$1981,2,FALSE)</f>
        <v>Tandv inkl priv</v>
      </c>
    </row>
    <row r="1430" spans="1:7" x14ac:dyDescent="0.2">
      <c r="A1430" s="10" t="str">
        <f t="shared" si="22"/>
        <v>0805103275583J01CA04</v>
      </c>
      <c r="B1430" s="43" t="s">
        <v>508</v>
      </c>
      <c r="C1430" s="43" t="s">
        <v>462</v>
      </c>
      <c r="D1430" s="43" t="s">
        <v>247</v>
      </c>
      <c r="E1430" s="44" t="s">
        <v>350</v>
      </c>
      <c r="F1430" s="45">
        <v>1</v>
      </c>
      <c r="G1430" s="14" t="str">
        <f>VLOOKUP(B1430,'Akodens FV'!$A$1:$B$1981,2,FALSE)</f>
        <v>Tandv inkl priv</v>
      </c>
    </row>
    <row r="1431" spans="1:7" x14ac:dyDescent="0.2">
      <c r="A1431" s="10" t="str">
        <f t="shared" si="22"/>
        <v>0805103275583J01CE02</v>
      </c>
      <c r="B1431" s="43" t="s">
        <v>508</v>
      </c>
      <c r="C1431" s="43" t="s">
        <v>462</v>
      </c>
      <c r="D1431" s="43" t="s">
        <v>246</v>
      </c>
      <c r="E1431" s="44" t="s">
        <v>352</v>
      </c>
      <c r="F1431" s="45">
        <v>62</v>
      </c>
      <c r="G1431" s="14" t="str">
        <f>VLOOKUP(B1431,'Akodens FV'!$A$1:$B$1981,2,FALSE)</f>
        <v>Tandv inkl priv</v>
      </c>
    </row>
    <row r="1432" spans="1:7" x14ac:dyDescent="0.2">
      <c r="A1432" s="10" t="str">
        <f t="shared" si="22"/>
        <v>0805103275583J01FF01</v>
      </c>
      <c r="B1432" s="43" t="s">
        <v>508</v>
      </c>
      <c r="C1432" s="43" t="s">
        <v>462</v>
      </c>
      <c r="D1432" s="43" t="s">
        <v>248</v>
      </c>
      <c r="E1432" s="44" t="s">
        <v>358</v>
      </c>
      <c r="F1432" s="45">
        <v>7</v>
      </c>
      <c r="G1432" s="14" t="str">
        <f>VLOOKUP(B1432,'Akodens FV'!$A$1:$B$1981,2,FALSE)</f>
        <v>Tandv inkl priv</v>
      </c>
    </row>
    <row r="1433" spans="1:7" x14ac:dyDescent="0.2">
      <c r="A1433" s="10" t="str">
        <f t="shared" si="22"/>
        <v>0805103287646J01CA04</v>
      </c>
      <c r="B1433" s="43" t="s">
        <v>509</v>
      </c>
      <c r="C1433" s="43" t="s">
        <v>463</v>
      </c>
      <c r="D1433" s="43" t="s">
        <v>247</v>
      </c>
      <c r="E1433" s="44" t="s">
        <v>350</v>
      </c>
      <c r="F1433" s="45">
        <v>1</v>
      </c>
      <c r="G1433" s="14" t="str">
        <f>VLOOKUP(B1433,'Akodens FV'!$A$1:$B$1981,2,FALSE)</f>
        <v>Tandv inkl priv</v>
      </c>
    </row>
    <row r="1434" spans="1:7" x14ac:dyDescent="0.2">
      <c r="A1434" s="10" t="str">
        <f t="shared" si="22"/>
        <v>0805103287646J01CE02</v>
      </c>
      <c r="B1434" s="43" t="s">
        <v>509</v>
      </c>
      <c r="C1434" s="43" t="s">
        <v>463</v>
      </c>
      <c r="D1434" s="43" t="s">
        <v>246</v>
      </c>
      <c r="E1434" s="44" t="s">
        <v>352</v>
      </c>
      <c r="F1434" s="45">
        <v>10</v>
      </c>
      <c r="G1434" s="14" t="str">
        <f>VLOOKUP(B1434,'Akodens FV'!$A$1:$B$1981,2,FALSE)</f>
        <v>Tandv inkl priv</v>
      </c>
    </row>
    <row r="1435" spans="1:7" x14ac:dyDescent="0.2">
      <c r="A1435" s="10" t="str">
        <f t="shared" si="22"/>
        <v>0805103357860J01CA04</v>
      </c>
      <c r="B1435" s="43" t="s">
        <v>510</v>
      </c>
      <c r="C1435" s="43" t="s">
        <v>464</v>
      </c>
      <c r="D1435" s="43" t="s">
        <v>247</v>
      </c>
      <c r="E1435" s="44" t="s">
        <v>350</v>
      </c>
      <c r="F1435" s="45">
        <v>1</v>
      </c>
      <c r="G1435" s="14" t="str">
        <f>VLOOKUP(B1435,'Akodens FV'!$A$1:$B$1981,2,FALSE)</f>
        <v>Tandv inkl priv</v>
      </c>
    </row>
    <row r="1436" spans="1:7" x14ac:dyDescent="0.2">
      <c r="A1436" s="10" t="str">
        <f t="shared" si="22"/>
        <v>0805103357860J01CE02</v>
      </c>
      <c r="B1436" s="43" t="s">
        <v>510</v>
      </c>
      <c r="C1436" s="43" t="s">
        <v>464</v>
      </c>
      <c r="D1436" s="43" t="s">
        <v>246</v>
      </c>
      <c r="E1436" s="44" t="s">
        <v>352</v>
      </c>
      <c r="F1436" s="45">
        <v>15</v>
      </c>
      <c r="G1436" s="14" t="str">
        <f>VLOOKUP(B1436,'Akodens FV'!$A$1:$B$1981,2,FALSE)</f>
        <v>Tandv inkl priv</v>
      </c>
    </row>
    <row r="1437" spans="1:7" x14ac:dyDescent="0.2">
      <c r="A1437" s="10" t="str">
        <f t="shared" si="22"/>
        <v>0805103357860J01FF01</v>
      </c>
      <c r="B1437" s="43" t="s">
        <v>510</v>
      </c>
      <c r="C1437" s="43" t="s">
        <v>464</v>
      </c>
      <c r="D1437" s="43" t="s">
        <v>248</v>
      </c>
      <c r="E1437" s="44" t="s">
        <v>358</v>
      </c>
      <c r="F1437" s="45">
        <v>1</v>
      </c>
      <c r="G1437" s="14" t="str">
        <f>VLOOKUP(B1437,'Akodens FV'!$A$1:$B$1981,2,FALSE)</f>
        <v>Tandv inkl priv</v>
      </c>
    </row>
    <row r="1438" spans="1:7" x14ac:dyDescent="0.2">
      <c r="A1438" s="10" t="str">
        <f t="shared" si="22"/>
        <v>0805103380581J01CA04</v>
      </c>
      <c r="B1438" s="43" t="s">
        <v>511</v>
      </c>
      <c r="C1438" s="43" t="s">
        <v>465</v>
      </c>
      <c r="D1438" s="43" t="s">
        <v>247</v>
      </c>
      <c r="E1438" s="44" t="s">
        <v>350</v>
      </c>
      <c r="F1438" s="45">
        <v>4</v>
      </c>
      <c r="G1438" s="14" t="str">
        <f>VLOOKUP(B1438,'Akodens FV'!$A$1:$B$1981,2,FALSE)</f>
        <v>Tandv inkl priv</v>
      </c>
    </row>
    <row r="1439" spans="1:7" x14ac:dyDescent="0.2">
      <c r="A1439" s="10" t="str">
        <f t="shared" si="22"/>
        <v>0805103380581J01CE02</v>
      </c>
      <c r="B1439" s="43" t="s">
        <v>511</v>
      </c>
      <c r="C1439" s="43" t="s">
        <v>465</v>
      </c>
      <c r="D1439" s="43" t="s">
        <v>246</v>
      </c>
      <c r="E1439" s="44" t="s">
        <v>352</v>
      </c>
      <c r="F1439" s="45">
        <v>24</v>
      </c>
      <c r="G1439" s="14" t="str">
        <f>VLOOKUP(B1439,'Akodens FV'!$A$1:$B$1981,2,FALSE)</f>
        <v>Tandv inkl priv</v>
      </c>
    </row>
    <row r="1440" spans="1:7" x14ac:dyDescent="0.2">
      <c r="A1440" s="10" t="str">
        <f t="shared" si="22"/>
        <v>0805103380581J01FF01</v>
      </c>
      <c r="B1440" s="43" t="s">
        <v>511</v>
      </c>
      <c r="C1440" s="43" t="s">
        <v>465</v>
      </c>
      <c r="D1440" s="43" t="s">
        <v>248</v>
      </c>
      <c r="E1440" s="44" t="s">
        <v>358</v>
      </c>
      <c r="F1440" s="45">
        <v>8</v>
      </c>
      <c r="G1440" s="14" t="str">
        <f>VLOOKUP(B1440,'Akodens FV'!$A$1:$B$1981,2,FALSE)</f>
        <v>Tandv inkl priv</v>
      </c>
    </row>
    <row r="1441" spans="1:7" x14ac:dyDescent="0.2">
      <c r="A1441" s="10" t="str">
        <f t="shared" si="22"/>
        <v>0805103403219J01AA02</v>
      </c>
      <c r="B1441" s="43" t="s">
        <v>512</v>
      </c>
      <c r="C1441" s="43" t="s">
        <v>466</v>
      </c>
      <c r="D1441" s="43" t="s">
        <v>249</v>
      </c>
      <c r="E1441" s="44" t="s">
        <v>348</v>
      </c>
      <c r="F1441" s="45">
        <v>1</v>
      </c>
      <c r="G1441" s="14" t="str">
        <f>VLOOKUP(B1441,'Akodens FV'!$A$1:$B$1981,2,FALSE)</f>
        <v>Tandv inkl priv</v>
      </c>
    </row>
    <row r="1442" spans="1:7" x14ac:dyDescent="0.2">
      <c r="A1442" s="10" t="str">
        <f t="shared" si="22"/>
        <v>0805103403219J01CE02</v>
      </c>
      <c r="B1442" s="43" t="s">
        <v>512</v>
      </c>
      <c r="C1442" s="43" t="s">
        <v>466</v>
      </c>
      <c r="D1442" s="43" t="s">
        <v>246</v>
      </c>
      <c r="E1442" s="44" t="s">
        <v>352</v>
      </c>
      <c r="F1442" s="45">
        <v>31</v>
      </c>
      <c r="G1442" s="14" t="str">
        <f>VLOOKUP(B1442,'Akodens FV'!$A$1:$B$1981,2,FALSE)</f>
        <v>Tandv inkl priv</v>
      </c>
    </row>
    <row r="1443" spans="1:7" x14ac:dyDescent="0.2">
      <c r="A1443" s="10" t="str">
        <f t="shared" si="22"/>
        <v>0805103403219J01FA01</v>
      </c>
      <c r="B1443" s="43" t="s">
        <v>512</v>
      </c>
      <c r="C1443" s="43" t="s">
        <v>466</v>
      </c>
      <c r="D1443" s="43" t="s">
        <v>250</v>
      </c>
      <c r="E1443" s="44" t="s">
        <v>357</v>
      </c>
      <c r="F1443" s="45">
        <v>4</v>
      </c>
      <c r="G1443" s="14" t="str">
        <f>VLOOKUP(B1443,'Akodens FV'!$A$1:$B$1981,2,FALSE)</f>
        <v>Tandv inkl priv</v>
      </c>
    </row>
    <row r="1444" spans="1:7" x14ac:dyDescent="0.2">
      <c r="A1444" s="10" t="str">
        <f t="shared" si="22"/>
        <v>0805103407475J01CA04</v>
      </c>
      <c r="B1444" s="43" t="s">
        <v>513</v>
      </c>
      <c r="C1444" s="43" t="s">
        <v>467</v>
      </c>
      <c r="D1444" s="43" t="s">
        <v>247</v>
      </c>
      <c r="E1444" s="44" t="s">
        <v>350</v>
      </c>
      <c r="F1444" s="45">
        <v>1</v>
      </c>
      <c r="G1444" s="14" t="str">
        <f>VLOOKUP(B1444,'Akodens FV'!$A$1:$B$1981,2,FALSE)</f>
        <v>Tandv inkl priv</v>
      </c>
    </row>
    <row r="1445" spans="1:7" x14ac:dyDescent="0.2">
      <c r="A1445" s="10" t="str">
        <f t="shared" si="22"/>
        <v>0805103407475J01CE02</v>
      </c>
      <c r="B1445" s="43" t="s">
        <v>513</v>
      </c>
      <c r="C1445" s="43" t="s">
        <v>467</v>
      </c>
      <c r="D1445" s="43" t="s">
        <v>246</v>
      </c>
      <c r="E1445" s="44" t="s">
        <v>352</v>
      </c>
      <c r="F1445" s="45">
        <v>9</v>
      </c>
      <c r="G1445" s="14" t="str">
        <f>VLOOKUP(B1445,'Akodens FV'!$A$1:$B$1981,2,FALSE)</f>
        <v>Tandv inkl priv</v>
      </c>
    </row>
    <row r="1446" spans="1:7" x14ac:dyDescent="0.2">
      <c r="A1446" s="10" t="str">
        <f t="shared" si="22"/>
        <v>0805103431566J01CE02</v>
      </c>
      <c r="B1446" s="43" t="s">
        <v>514</v>
      </c>
      <c r="C1446" s="43" t="s">
        <v>468</v>
      </c>
      <c r="D1446" s="43" t="s">
        <v>246</v>
      </c>
      <c r="E1446" s="44" t="s">
        <v>352</v>
      </c>
      <c r="F1446" s="45">
        <v>8</v>
      </c>
      <c r="G1446" s="14" t="str">
        <f>VLOOKUP(B1446,'Akodens FV'!$A$1:$B$1981,2,FALSE)</f>
        <v>Tandv inkl priv</v>
      </c>
    </row>
    <row r="1447" spans="1:7" x14ac:dyDescent="0.2">
      <c r="A1447" s="10" t="str">
        <f t="shared" si="22"/>
        <v>0805103552015J01CE02</v>
      </c>
      <c r="B1447" s="43" t="s">
        <v>515</v>
      </c>
      <c r="C1447" s="43" t="s">
        <v>469</v>
      </c>
      <c r="D1447" s="43" t="s">
        <v>246</v>
      </c>
      <c r="E1447" s="44" t="s">
        <v>352</v>
      </c>
      <c r="F1447" s="45">
        <v>53</v>
      </c>
      <c r="G1447" s="14" t="str">
        <f>VLOOKUP(B1447,'Akodens FV'!$A$1:$B$1981,2,FALSE)</f>
        <v>Tandv inkl priv</v>
      </c>
    </row>
    <row r="1448" spans="1:7" x14ac:dyDescent="0.2">
      <c r="A1448" s="10" t="str">
        <f t="shared" si="22"/>
        <v>0805103552015J01FF01</v>
      </c>
      <c r="B1448" s="43" t="s">
        <v>515</v>
      </c>
      <c r="C1448" s="43" t="s">
        <v>469</v>
      </c>
      <c r="D1448" s="43" t="s">
        <v>248</v>
      </c>
      <c r="E1448" s="44" t="s">
        <v>358</v>
      </c>
      <c r="F1448" s="45">
        <v>1</v>
      </c>
      <c r="G1448" s="14" t="str">
        <f>VLOOKUP(B1448,'Akodens FV'!$A$1:$B$1981,2,FALSE)</f>
        <v>Tandv inkl priv</v>
      </c>
    </row>
    <row r="1449" spans="1:7" x14ac:dyDescent="0.2">
      <c r="A1449" s="10" t="str">
        <f t="shared" si="22"/>
        <v>0805103590312J01AA02</v>
      </c>
      <c r="B1449" s="43" t="s">
        <v>516</v>
      </c>
      <c r="C1449" s="43" t="s">
        <v>470</v>
      </c>
      <c r="D1449" s="43" t="s">
        <v>249</v>
      </c>
      <c r="E1449" s="44" t="s">
        <v>348</v>
      </c>
      <c r="F1449" s="45">
        <v>1</v>
      </c>
      <c r="G1449" s="14" t="str">
        <f>VLOOKUP(B1449,'Akodens FV'!$A$1:$B$1981,2,FALSE)</f>
        <v>Tandv inkl priv</v>
      </c>
    </row>
    <row r="1450" spans="1:7" x14ac:dyDescent="0.2">
      <c r="A1450" s="10" t="str">
        <f t="shared" si="22"/>
        <v>0805103590312J01CA04</v>
      </c>
      <c r="B1450" s="43" t="s">
        <v>516</v>
      </c>
      <c r="C1450" s="43" t="s">
        <v>470</v>
      </c>
      <c r="D1450" s="43" t="s">
        <v>247</v>
      </c>
      <c r="E1450" s="44" t="s">
        <v>350</v>
      </c>
      <c r="F1450" s="45">
        <v>3</v>
      </c>
      <c r="G1450" s="14" t="str">
        <f>VLOOKUP(B1450,'Akodens FV'!$A$1:$B$1981,2,FALSE)</f>
        <v>Tandv inkl priv</v>
      </c>
    </row>
    <row r="1451" spans="1:7" x14ac:dyDescent="0.2">
      <c r="A1451" s="10" t="str">
        <f t="shared" si="22"/>
        <v>0805103590312J01CE02</v>
      </c>
      <c r="B1451" s="43" t="s">
        <v>516</v>
      </c>
      <c r="C1451" s="43" t="s">
        <v>470</v>
      </c>
      <c r="D1451" s="43" t="s">
        <v>246</v>
      </c>
      <c r="E1451" s="44" t="s">
        <v>352</v>
      </c>
      <c r="F1451" s="45">
        <v>9</v>
      </c>
      <c r="G1451" s="14" t="str">
        <f>VLOOKUP(B1451,'Akodens FV'!$A$1:$B$1981,2,FALSE)</f>
        <v>Tandv inkl priv</v>
      </c>
    </row>
    <row r="1452" spans="1:7" x14ac:dyDescent="0.2">
      <c r="A1452" s="10" t="str">
        <f t="shared" si="22"/>
        <v>0805103590312J01FF01</v>
      </c>
      <c r="B1452" s="43" t="s">
        <v>516</v>
      </c>
      <c r="C1452" s="43" t="s">
        <v>470</v>
      </c>
      <c r="D1452" s="43" t="s">
        <v>248</v>
      </c>
      <c r="E1452" s="44" t="s">
        <v>358</v>
      </c>
      <c r="F1452" s="45">
        <v>1</v>
      </c>
      <c r="G1452" s="14" t="str">
        <f>VLOOKUP(B1452,'Akodens FV'!$A$1:$B$1981,2,FALSE)</f>
        <v>Tandv inkl priv</v>
      </c>
    </row>
    <row r="1453" spans="1:7" x14ac:dyDescent="0.2">
      <c r="A1453" s="10" t="str">
        <f t="shared" si="22"/>
        <v>0805103827227J01CA04</v>
      </c>
      <c r="B1453" s="43" t="s">
        <v>517</v>
      </c>
      <c r="C1453" s="43" t="s">
        <v>471</v>
      </c>
      <c r="D1453" s="43" t="s">
        <v>247</v>
      </c>
      <c r="E1453" s="44" t="s">
        <v>350</v>
      </c>
      <c r="F1453" s="45">
        <v>5</v>
      </c>
      <c r="G1453" s="14" t="str">
        <f>VLOOKUP(B1453,'Akodens FV'!$A$1:$B$1981,2,FALSE)</f>
        <v>Tandv inkl priv</v>
      </c>
    </row>
    <row r="1454" spans="1:7" x14ac:dyDescent="0.2">
      <c r="A1454" s="10" t="str">
        <f t="shared" si="22"/>
        <v>0805103827227J01CE02</v>
      </c>
      <c r="B1454" s="43" t="s">
        <v>517</v>
      </c>
      <c r="C1454" s="43" t="s">
        <v>471</v>
      </c>
      <c r="D1454" s="43" t="s">
        <v>246</v>
      </c>
      <c r="E1454" s="44" t="s">
        <v>352</v>
      </c>
      <c r="F1454" s="45">
        <v>6</v>
      </c>
      <c r="G1454" s="14" t="str">
        <f>VLOOKUP(B1454,'Akodens FV'!$A$1:$B$1981,2,FALSE)</f>
        <v>Tandv inkl priv</v>
      </c>
    </row>
    <row r="1455" spans="1:7" x14ac:dyDescent="0.2">
      <c r="A1455" s="10" t="str">
        <f t="shared" si="22"/>
        <v>0805103827227J01FF01</v>
      </c>
      <c r="B1455" s="43" t="s">
        <v>517</v>
      </c>
      <c r="C1455" s="43" t="s">
        <v>471</v>
      </c>
      <c r="D1455" s="43" t="s">
        <v>248</v>
      </c>
      <c r="E1455" s="44" t="s">
        <v>358</v>
      </c>
      <c r="F1455" s="45">
        <v>3</v>
      </c>
      <c r="G1455" s="14" t="str">
        <f>VLOOKUP(B1455,'Akodens FV'!$A$1:$B$1981,2,FALSE)</f>
        <v>Tandv inkl priv</v>
      </c>
    </row>
    <row r="1456" spans="1:7" x14ac:dyDescent="0.2">
      <c r="A1456" s="10" t="str">
        <f t="shared" si="22"/>
        <v>0805104358834J01CE02</v>
      </c>
      <c r="B1456" s="43" t="s">
        <v>519</v>
      </c>
      <c r="C1456" s="43" t="s">
        <v>473</v>
      </c>
      <c r="D1456" s="43" t="s">
        <v>246</v>
      </c>
      <c r="E1456" s="44" t="s">
        <v>352</v>
      </c>
      <c r="F1456" s="45">
        <v>57</v>
      </c>
      <c r="G1456" s="14" t="str">
        <f>VLOOKUP(B1456,'Akodens FV'!$A$1:$B$1981,2,FALSE)</f>
        <v>Tandv inkl priv</v>
      </c>
    </row>
    <row r="1457" spans="1:7" x14ac:dyDescent="0.2">
      <c r="A1457" s="10" t="str">
        <f t="shared" si="22"/>
        <v>0805104358834J01FA01</v>
      </c>
      <c r="B1457" s="43" t="s">
        <v>519</v>
      </c>
      <c r="C1457" s="43" t="s">
        <v>473</v>
      </c>
      <c r="D1457" s="43" t="s">
        <v>250</v>
      </c>
      <c r="E1457" s="44" t="s">
        <v>357</v>
      </c>
      <c r="F1457" s="45">
        <v>3</v>
      </c>
      <c r="G1457" s="14" t="str">
        <f>VLOOKUP(B1457,'Akodens FV'!$A$1:$B$1981,2,FALSE)</f>
        <v>Tandv inkl priv</v>
      </c>
    </row>
    <row r="1458" spans="1:7" x14ac:dyDescent="0.2">
      <c r="A1458" s="10" t="str">
        <f t="shared" si="22"/>
        <v>0805104358834J01FF01</v>
      </c>
      <c r="B1458" s="43" t="s">
        <v>519</v>
      </c>
      <c r="C1458" s="43" t="s">
        <v>473</v>
      </c>
      <c r="D1458" s="43" t="s">
        <v>248</v>
      </c>
      <c r="E1458" s="44" t="s">
        <v>358</v>
      </c>
      <c r="F1458" s="45">
        <v>4</v>
      </c>
      <c r="G1458" s="14" t="str">
        <f>VLOOKUP(B1458,'Akodens FV'!$A$1:$B$1981,2,FALSE)</f>
        <v>Tandv inkl priv</v>
      </c>
    </row>
    <row r="1459" spans="1:7" x14ac:dyDescent="0.2">
      <c r="A1459" s="10" t="str">
        <f t="shared" si="22"/>
        <v>0805104420428J01CA04</v>
      </c>
      <c r="B1459" s="43" t="s">
        <v>520</v>
      </c>
      <c r="C1459" s="43" t="s">
        <v>474</v>
      </c>
      <c r="D1459" s="43" t="s">
        <v>247</v>
      </c>
      <c r="E1459" s="44" t="s">
        <v>350</v>
      </c>
      <c r="F1459" s="45">
        <v>4</v>
      </c>
      <c r="G1459" s="14" t="str">
        <f>VLOOKUP(B1459,'Akodens FV'!$A$1:$B$1981,2,FALSE)</f>
        <v>Tandv inkl priv</v>
      </c>
    </row>
    <row r="1460" spans="1:7" x14ac:dyDescent="0.2">
      <c r="A1460" s="10" t="str">
        <f t="shared" si="22"/>
        <v>0805104420428J01CE02</v>
      </c>
      <c r="B1460" s="43" t="s">
        <v>520</v>
      </c>
      <c r="C1460" s="43" t="s">
        <v>474</v>
      </c>
      <c r="D1460" s="43" t="s">
        <v>246</v>
      </c>
      <c r="E1460" s="44" t="s">
        <v>352</v>
      </c>
      <c r="F1460" s="45">
        <v>14</v>
      </c>
      <c r="G1460" s="14" t="str">
        <f>VLOOKUP(B1460,'Akodens FV'!$A$1:$B$1981,2,FALSE)</f>
        <v>Tandv inkl priv</v>
      </c>
    </row>
    <row r="1461" spans="1:7" x14ac:dyDescent="0.2">
      <c r="A1461" s="10" t="str">
        <f t="shared" si="22"/>
        <v>0805104479093J01CA04</v>
      </c>
      <c r="B1461" s="43" t="s">
        <v>521</v>
      </c>
      <c r="C1461" s="43" t="s">
        <v>475</v>
      </c>
      <c r="D1461" s="43" t="s">
        <v>247</v>
      </c>
      <c r="E1461" s="44" t="s">
        <v>350</v>
      </c>
      <c r="F1461" s="45">
        <v>4</v>
      </c>
      <c r="G1461" s="14" t="str">
        <f>VLOOKUP(B1461,'Akodens FV'!$A$1:$B$1981,2,FALSE)</f>
        <v>Tandv inkl priv</v>
      </c>
    </row>
    <row r="1462" spans="1:7" x14ac:dyDescent="0.2">
      <c r="A1462" s="10" t="str">
        <f t="shared" si="22"/>
        <v>0805104479093J01CE02</v>
      </c>
      <c r="B1462" s="43" t="s">
        <v>521</v>
      </c>
      <c r="C1462" s="43" t="s">
        <v>475</v>
      </c>
      <c r="D1462" s="43" t="s">
        <v>246</v>
      </c>
      <c r="E1462" s="44" t="s">
        <v>352</v>
      </c>
      <c r="F1462" s="45">
        <v>25</v>
      </c>
      <c r="G1462" s="14" t="str">
        <f>VLOOKUP(B1462,'Akodens FV'!$A$1:$B$1981,2,FALSE)</f>
        <v>Tandv inkl priv</v>
      </c>
    </row>
    <row r="1463" spans="1:7" x14ac:dyDescent="0.2">
      <c r="A1463" s="10" t="str">
        <f t="shared" si="22"/>
        <v>0805104479093J01FF01</v>
      </c>
      <c r="B1463" s="43" t="s">
        <v>521</v>
      </c>
      <c r="C1463" s="43" t="s">
        <v>475</v>
      </c>
      <c r="D1463" s="43" t="s">
        <v>248</v>
      </c>
      <c r="E1463" s="44" t="s">
        <v>358</v>
      </c>
      <c r="F1463" s="45">
        <v>1</v>
      </c>
      <c r="G1463" s="14" t="str">
        <f>VLOOKUP(B1463,'Akodens FV'!$A$1:$B$1981,2,FALSE)</f>
        <v>Tandv inkl priv</v>
      </c>
    </row>
    <row r="1464" spans="1:7" x14ac:dyDescent="0.2">
      <c r="A1464" s="10" t="str">
        <f t="shared" si="22"/>
        <v>0805104479432J01CA04</v>
      </c>
      <c r="B1464" s="43" t="s">
        <v>522</v>
      </c>
      <c r="C1464" s="43" t="s">
        <v>476</v>
      </c>
      <c r="D1464" s="43" t="s">
        <v>247</v>
      </c>
      <c r="E1464" s="44" t="s">
        <v>350</v>
      </c>
      <c r="F1464" s="45">
        <v>4</v>
      </c>
      <c r="G1464" s="14" t="str">
        <f>VLOOKUP(B1464,'Akodens FV'!$A$1:$B$1981,2,FALSE)</f>
        <v>Tandv inkl priv</v>
      </c>
    </row>
    <row r="1465" spans="1:7" x14ac:dyDescent="0.2">
      <c r="A1465" s="10" t="str">
        <f t="shared" si="22"/>
        <v>0805104479432J01CE02</v>
      </c>
      <c r="B1465" s="43" t="s">
        <v>522</v>
      </c>
      <c r="C1465" s="43" t="s">
        <v>476</v>
      </c>
      <c r="D1465" s="43" t="s">
        <v>246</v>
      </c>
      <c r="E1465" s="44" t="s">
        <v>352</v>
      </c>
      <c r="F1465" s="45">
        <v>3</v>
      </c>
      <c r="G1465" s="14" t="str">
        <f>VLOOKUP(B1465,'Akodens FV'!$A$1:$B$1981,2,FALSE)</f>
        <v>Tandv inkl priv</v>
      </c>
    </row>
    <row r="1466" spans="1:7" x14ac:dyDescent="0.2">
      <c r="A1466" s="10" t="str">
        <f t="shared" si="22"/>
        <v>0805104917860J01CA04</v>
      </c>
      <c r="B1466" s="43" t="s">
        <v>523</v>
      </c>
      <c r="C1466" s="43" t="s">
        <v>477</v>
      </c>
      <c r="D1466" s="43" t="s">
        <v>247</v>
      </c>
      <c r="E1466" s="44" t="s">
        <v>350</v>
      </c>
      <c r="F1466" s="45">
        <v>2</v>
      </c>
      <c r="G1466" s="14" t="str">
        <f>VLOOKUP(B1466,'Akodens FV'!$A$1:$B$1981,2,FALSE)</f>
        <v>Tandv inkl priv</v>
      </c>
    </row>
    <row r="1467" spans="1:7" x14ac:dyDescent="0.2">
      <c r="A1467" s="10" t="str">
        <f t="shared" si="22"/>
        <v>0805104917860J01CE02</v>
      </c>
      <c r="B1467" s="43" t="s">
        <v>523</v>
      </c>
      <c r="C1467" s="43" t="s">
        <v>477</v>
      </c>
      <c r="D1467" s="43" t="s">
        <v>246</v>
      </c>
      <c r="E1467" s="44" t="s">
        <v>352</v>
      </c>
      <c r="F1467" s="45">
        <v>2</v>
      </c>
      <c r="G1467" s="14" t="str">
        <f>VLOOKUP(B1467,'Akodens FV'!$A$1:$B$1981,2,FALSE)</f>
        <v>Tandv inkl priv</v>
      </c>
    </row>
    <row r="1468" spans="1:7" x14ac:dyDescent="0.2">
      <c r="A1468" s="10" t="str">
        <f t="shared" si="22"/>
        <v>0805105042866J01CE02</v>
      </c>
      <c r="B1468" s="43" t="s">
        <v>524</v>
      </c>
      <c r="C1468" s="43" t="s">
        <v>478</v>
      </c>
      <c r="D1468" s="43" t="s">
        <v>246</v>
      </c>
      <c r="E1468" s="44" t="s">
        <v>352</v>
      </c>
      <c r="F1468" s="45">
        <v>5</v>
      </c>
      <c r="G1468" s="14" t="str">
        <f>VLOOKUP(B1468,'Akodens FV'!$A$1:$B$1981,2,FALSE)</f>
        <v>Tandv inkl priv</v>
      </c>
    </row>
    <row r="1469" spans="1:7" x14ac:dyDescent="0.2">
      <c r="A1469" s="10" t="str">
        <f t="shared" si="22"/>
        <v>0805105042866J01FF01</v>
      </c>
      <c r="B1469" s="43" t="s">
        <v>524</v>
      </c>
      <c r="C1469" s="43" t="s">
        <v>478</v>
      </c>
      <c r="D1469" s="43" t="s">
        <v>248</v>
      </c>
      <c r="E1469" s="44" t="s">
        <v>358</v>
      </c>
      <c r="F1469" s="45">
        <v>2</v>
      </c>
      <c r="G1469" s="14" t="str">
        <f>VLOOKUP(B1469,'Akodens FV'!$A$1:$B$1981,2,FALSE)</f>
        <v>Tandv inkl priv</v>
      </c>
    </row>
    <row r="1470" spans="1:7" x14ac:dyDescent="0.2">
      <c r="A1470" s="10" t="str">
        <f t="shared" si="22"/>
        <v>0805105150511J01CE02</v>
      </c>
      <c r="B1470" s="43" t="s">
        <v>525</v>
      </c>
      <c r="C1470" s="43" t="s">
        <v>479</v>
      </c>
      <c r="D1470" s="43" t="s">
        <v>246</v>
      </c>
      <c r="E1470" s="44" t="s">
        <v>352</v>
      </c>
      <c r="F1470" s="45">
        <v>58</v>
      </c>
      <c r="G1470" s="14" t="str">
        <f>VLOOKUP(B1470,'Akodens FV'!$A$1:$B$1981,2,FALSE)</f>
        <v>Tandv inkl priv</v>
      </c>
    </row>
    <row r="1471" spans="1:7" x14ac:dyDescent="0.2">
      <c r="A1471" s="10" t="str">
        <f t="shared" si="22"/>
        <v>0805105150511J01FF01</v>
      </c>
      <c r="B1471" s="43" t="s">
        <v>525</v>
      </c>
      <c r="C1471" s="43" t="s">
        <v>479</v>
      </c>
      <c r="D1471" s="43" t="s">
        <v>248</v>
      </c>
      <c r="E1471" s="44" t="s">
        <v>358</v>
      </c>
      <c r="F1471" s="45">
        <v>2</v>
      </c>
      <c r="G1471" s="14" t="str">
        <f>VLOOKUP(B1471,'Akodens FV'!$A$1:$B$1981,2,FALSE)</f>
        <v>Tandv inkl priv</v>
      </c>
    </row>
    <row r="1472" spans="1:7" x14ac:dyDescent="0.2">
      <c r="A1472" s="10" t="str">
        <f t="shared" si="22"/>
        <v>0805105167267J01CA04</v>
      </c>
      <c r="B1472" s="43" t="s">
        <v>526</v>
      </c>
      <c r="C1472" s="43" t="s">
        <v>480</v>
      </c>
      <c r="D1472" s="43" t="s">
        <v>247</v>
      </c>
      <c r="E1472" s="44" t="s">
        <v>350</v>
      </c>
      <c r="F1472" s="45">
        <v>1</v>
      </c>
      <c r="G1472" s="14" t="str">
        <f>VLOOKUP(B1472,'Akodens FV'!$A$1:$B$1981,2,FALSE)</f>
        <v>Tandv inkl priv</v>
      </c>
    </row>
    <row r="1473" spans="1:7" x14ac:dyDescent="0.2">
      <c r="A1473" s="10" t="str">
        <f t="shared" si="22"/>
        <v>0805105167267J01CE02</v>
      </c>
      <c r="B1473" s="43" t="s">
        <v>526</v>
      </c>
      <c r="C1473" s="43" t="s">
        <v>480</v>
      </c>
      <c r="D1473" s="43" t="s">
        <v>246</v>
      </c>
      <c r="E1473" s="44" t="s">
        <v>352</v>
      </c>
      <c r="F1473" s="45">
        <v>18</v>
      </c>
      <c r="G1473" s="14" t="str">
        <f>VLOOKUP(B1473,'Akodens FV'!$A$1:$B$1981,2,FALSE)</f>
        <v>Tandv inkl priv</v>
      </c>
    </row>
    <row r="1474" spans="1:7" x14ac:dyDescent="0.2">
      <c r="A1474" s="10" t="str">
        <f t="shared" si="22"/>
        <v>0805105168133J01CE02</v>
      </c>
      <c r="B1474" s="43" t="s">
        <v>527</v>
      </c>
      <c r="C1474" s="43" t="s">
        <v>481</v>
      </c>
      <c r="D1474" s="43" t="s">
        <v>246</v>
      </c>
      <c r="E1474" s="44" t="s">
        <v>352</v>
      </c>
      <c r="F1474" s="45">
        <v>54</v>
      </c>
      <c r="G1474" s="14" t="str">
        <f>VLOOKUP(B1474,'Akodens FV'!$A$1:$B$1981,2,FALSE)</f>
        <v>Tandv inkl priv</v>
      </c>
    </row>
    <row r="1475" spans="1:7" x14ac:dyDescent="0.2">
      <c r="A1475" s="10" t="str">
        <f t="shared" ref="A1475:A1492" si="23">B1475&amp;D1475</f>
        <v>0805105168133J01FF01</v>
      </c>
      <c r="B1475" s="43" t="s">
        <v>527</v>
      </c>
      <c r="C1475" s="43" t="s">
        <v>481</v>
      </c>
      <c r="D1475" s="43" t="s">
        <v>248</v>
      </c>
      <c r="E1475" s="44" t="s">
        <v>358</v>
      </c>
      <c r="F1475" s="45">
        <v>3</v>
      </c>
      <c r="G1475" s="14" t="str">
        <f>VLOOKUP(B1475,'Akodens FV'!$A$1:$B$1981,2,FALSE)</f>
        <v>Tandv inkl priv</v>
      </c>
    </row>
    <row r="1476" spans="1:7" x14ac:dyDescent="0.2">
      <c r="A1476" s="10" t="str">
        <f t="shared" si="23"/>
        <v>0805105296488J01CA04</v>
      </c>
      <c r="B1476" s="43" t="s">
        <v>528</v>
      </c>
      <c r="C1476" s="43" t="s">
        <v>482</v>
      </c>
      <c r="D1476" s="43" t="s">
        <v>247</v>
      </c>
      <c r="E1476" s="44" t="s">
        <v>350</v>
      </c>
      <c r="F1476" s="45">
        <v>1</v>
      </c>
      <c r="G1476" s="14" t="str">
        <f>VLOOKUP(B1476,'Akodens FV'!$A$1:$B$1981,2,FALSE)</f>
        <v>Tandv inkl priv</v>
      </c>
    </row>
    <row r="1477" spans="1:7" x14ac:dyDescent="0.2">
      <c r="A1477" s="10" t="str">
        <f t="shared" si="23"/>
        <v>0805105296488J01CE02</v>
      </c>
      <c r="B1477" s="43" t="s">
        <v>528</v>
      </c>
      <c r="C1477" s="43" t="s">
        <v>482</v>
      </c>
      <c r="D1477" s="43" t="s">
        <v>246</v>
      </c>
      <c r="E1477" s="44" t="s">
        <v>352</v>
      </c>
      <c r="F1477" s="45">
        <v>11</v>
      </c>
      <c r="G1477" s="14" t="str">
        <f>VLOOKUP(B1477,'Akodens FV'!$A$1:$B$1981,2,FALSE)</f>
        <v>Tandv inkl priv</v>
      </c>
    </row>
    <row r="1478" spans="1:7" x14ac:dyDescent="0.2">
      <c r="A1478" s="10" t="str">
        <f t="shared" si="23"/>
        <v>0805105296488J01FF01</v>
      </c>
      <c r="B1478" s="43" t="s">
        <v>528</v>
      </c>
      <c r="C1478" s="43" t="s">
        <v>482</v>
      </c>
      <c r="D1478" s="43" t="s">
        <v>248</v>
      </c>
      <c r="E1478" s="44" t="s">
        <v>358</v>
      </c>
      <c r="F1478" s="45">
        <v>1</v>
      </c>
      <c r="G1478" s="14" t="str">
        <f>VLOOKUP(B1478,'Akodens FV'!$A$1:$B$1981,2,FALSE)</f>
        <v>Tandv inkl priv</v>
      </c>
    </row>
    <row r="1479" spans="1:7" x14ac:dyDescent="0.2">
      <c r="A1479" s="10" t="str">
        <f t="shared" si="23"/>
        <v>0805105470778J01CA04</v>
      </c>
      <c r="B1479" s="43" t="s">
        <v>529</v>
      </c>
      <c r="C1479" s="43" t="s">
        <v>483</v>
      </c>
      <c r="D1479" s="43" t="s">
        <v>247</v>
      </c>
      <c r="E1479" s="44" t="s">
        <v>350</v>
      </c>
      <c r="F1479" s="45">
        <v>1</v>
      </c>
      <c r="G1479" s="14" t="str">
        <f>VLOOKUP(B1479,'Akodens FV'!$A$1:$B$1981,2,FALSE)</f>
        <v>Tandv inkl priv</v>
      </c>
    </row>
    <row r="1480" spans="1:7" x14ac:dyDescent="0.2">
      <c r="A1480" s="10" t="str">
        <f t="shared" si="23"/>
        <v>0805105470778J01CE02</v>
      </c>
      <c r="B1480" s="43" t="s">
        <v>529</v>
      </c>
      <c r="C1480" s="43" t="s">
        <v>483</v>
      </c>
      <c r="D1480" s="43" t="s">
        <v>246</v>
      </c>
      <c r="E1480" s="44" t="s">
        <v>352</v>
      </c>
      <c r="F1480" s="45">
        <v>46</v>
      </c>
      <c r="G1480" s="14" t="str">
        <f>VLOOKUP(B1480,'Akodens FV'!$A$1:$B$1981,2,FALSE)</f>
        <v>Tandv inkl priv</v>
      </c>
    </row>
    <row r="1481" spans="1:7" x14ac:dyDescent="0.2">
      <c r="A1481" s="10" t="str">
        <f t="shared" si="23"/>
        <v>0805105470778J01FF01</v>
      </c>
      <c r="B1481" s="43" t="s">
        <v>529</v>
      </c>
      <c r="C1481" s="43" t="s">
        <v>483</v>
      </c>
      <c r="D1481" s="43" t="s">
        <v>248</v>
      </c>
      <c r="E1481" s="44" t="s">
        <v>358</v>
      </c>
      <c r="F1481" s="45">
        <v>1</v>
      </c>
      <c r="G1481" s="14" t="str">
        <f>VLOOKUP(B1481,'Akodens FV'!$A$1:$B$1981,2,FALSE)</f>
        <v>Tandv inkl priv</v>
      </c>
    </row>
    <row r="1482" spans="1:7" x14ac:dyDescent="0.2">
      <c r="A1482" s="10" t="str">
        <f t="shared" si="23"/>
        <v>0805105516026J01CA04</v>
      </c>
      <c r="B1482" s="43" t="s">
        <v>599</v>
      </c>
      <c r="C1482" s="43" t="s">
        <v>598</v>
      </c>
      <c r="D1482" s="43" t="s">
        <v>247</v>
      </c>
      <c r="E1482" s="44" t="s">
        <v>350</v>
      </c>
      <c r="F1482" s="45">
        <v>1</v>
      </c>
      <c r="G1482" s="14" t="str">
        <f>VLOOKUP(B1482,'Akodens FV'!$A$1:$B$1981,2,FALSE)</f>
        <v>Tandv inkl priv</v>
      </c>
    </row>
    <row r="1483" spans="1:7" x14ac:dyDescent="0.2">
      <c r="A1483" s="10" t="str">
        <f t="shared" si="23"/>
        <v>0805105516026J01CE02</v>
      </c>
      <c r="B1483" s="43" t="s">
        <v>599</v>
      </c>
      <c r="C1483" s="43" t="s">
        <v>598</v>
      </c>
      <c r="D1483" s="43" t="s">
        <v>246</v>
      </c>
      <c r="E1483" s="44" t="s">
        <v>352</v>
      </c>
      <c r="F1483" s="45">
        <v>92</v>
      </c>
      <c r="G1483" s="14" t="str">
        <f>VLOOKUP(B1483,'Akodens FV'!$A$1:$B$1981,2,FALSE)</f>
        <v>Tandv inkl priv</v>
      </c>
    </row>
    <row r="1484" spans="1:7" x14ac:dyDescent="0.2">
      <c r="A1484" s="10" t="str">
        <f t="shared" si="23"/>
        <v>0805105516026J01FF01</v>
      </c>
      <c r="B1484" s="43" t="s">
        <v>599</v>
      </c>
      <c r="C1484" s="43" t="s">
        <v>598</v>
      </c>
      <c r="D1484" s="43" t="s">
        <v>248</v>
      </c>
      <c r="E1484" s="44" t="s">
        <v>358</v>
      </c>
      <c r="F1484" s="45">
        <v>4</v>
      </c>
      <c r="G1484" s="14" t="str">
        <f>VLOOKUP(B1484,'Akodens FV'!$A$1:$B$1981,2,FALSE)</f>
        <v>Tandv inkl priv</v>
      </c>
    </row>
    <row r="1485" spans="1:7" x14ac:dyDescent="0.2">
      <c r="A1485" s="10" t="str">
        <f t="shared" si="23"/>
        <v>0805105573563J01CE02</v>
      </c>
      <c r="B1485" s="43" t="s">
        <v>530</v>
      </c>
      <c r="C1485" s="43" t="s">
        <v>484</v>
      </c>
      <c r="D1485" s="43" t="s">
        <v>246</v>
      </c>
      <c r="E1485" s="44" t="s">
        <v>352</v>
      </c>
      <c r="F1485" s="45">
        <v>3</v>
      </c>
      <c r="G1485" s="14" t="str">
        <f>VLOOKUP(B1485,'Akodens FV'!$A$1:$B$1981,2,FALSE)</f>
        <v>Tandv inkl priv</v>
      </c>
    </row>
    <row r="1486" spans="1:7" x14ac:dyDescent="0.2">
      <c r="A1486" s="10" t="str">
        <f t="shared" si="23"/>
        <v>0805105573563J01FF01</v>
      </c>
      <c r="B1486" s="43" t="s">
        <v>530</v>
      </c>
      <c r="C1486" s="43" t="s">
        <v>484</v>
      </c>
      <c r="D1486" s="43" t="s">
        <v>248</v>
      </c>
      <c r="E1486" s="44" t="s">
        <v>358</v>
      </c>
      <c r="F1486" s="45">
        <v>1</v>
      </c>
      <c r="G1486" s="14" t="str">
        <f>VLOOKUP(B1486,'Akodens FV'!$A$1:$B$1981,2,FALSE)</f>
        <v>Tandv inkl priv</v>
      </c>
    </row>
    <row r="1487" spans="1:7" x14ac:dyDescent="0.2">
      <c r="A1487" s="10" t="str">
        <f t="shared" si="23"/>
        <v>0805106368344J01CA04</v>
      </c>
      <c r="B1487" s="43" t="s">
        <v>532</v>
      </c>
      <c r="C1487" s="43" t="s">
        <v>486</v>
      </c>
      <c r="D1487" s="43" t="s">
        <v>247</v>
      </c>
      <c r="E1487" s="44" t="s">
        <v>350</v>
      </c>
      <c r="F1487" s="45">
        <v>2</v>
      </c>
      <c r="G1487" s="14" t="str">
        <f>VLOOKUP(B1487,'Akodens FV'!$A$1:$B$1981,2,FALSE)</f>
        <v>Tandv inkl priv</v>
      </c>
    </row>
    <row r="1488" spans="1:7" x14ac:dyDescent="0.2">
      <c r="A1488" s="10" t="str">
        <f t="shared" si="23"/>
        <v>0805106368344J01CE02</v>
      </c>
      <c r="B1488" s="43" t="s">
        <v>532</v>
      </c>
      <c r="C1488" s="43" t="s">
        <v>486</v>
      </c>
      <c r="D1488" s="43" t="s">
        <v>246</v>
      </c>
      <c r="E1488" s="44" t="s">
        <v>352</v>
      </c>
      <c r="F1488" s="45">
        <v>19</v>
      </c>
      <c r="G1488" s="14" t="str">
        <f>VLOOKUP(B1488,'Akodens FV'!$A$1:$B$1981,2,FALSE)</f>
        <v>Tandv inkl priv</v>
      </c>
    </row>
    <row r="1489" spans="1:7" x14ac:dyDescent="0.2">
      <c r="A1489" s="10" t="str">
        <f t="shared" si="23"/>
        <v>0805106368344J01FF01</v>
      </c>
      <c r="B1489" s="43" t="s">
        <v>532</v>
      </c>
      <c r="C1489" s="43" t="s">
        <v>486</v>
      </c>
      <c r="D1489" s="43" t="s">
        <v>248</v>
      </c>
      <c r="E1489" s="44" t="s">
        <v>358</v>
      </c>
      <c r="F1489" s="45">
        <v>2</v>
      </c>
      <c r="G1489" s="14" t="str">
        <f>VLOOKUP(B1489,'Akodens FV'!$A$1:$B$1981,2,FALSE)</f>
        <v>Tandv inkl priv</v>
      </c>
    </row>
    <row r="1490" spans="1:7" x14ac:dyDescent="0.2">
      <c r="A1490" s="10" t="str">
        <f t="shared" si="23"/>
        <v>0805106469522J01CA04</v>
      </c>
      <c r="B1490" s="43" t="s">
        <v>661</v>
      </c>
      <c r="C1490" s="43" t="s">
        <v>662</v>
      </c>
      <c r="D1490" s="43" t="s">
        <v>247</v>
      </c>
      <c r="E1490" s="44" t="s">
        <v>350</v>
      </c>
      <c r="F1490" s="45">
        <v>2</v>
      </c>
      <c r="G1490" s="14" t="e">
        <f>VLOOKUP(B1490,'Akodens FV'!$A$1:$B$1981,2,FALSE)</f>
        <v>#N/A</v>
      </c>
    </row>
    <row r="1491" spans="1:7" x14ac:dyDescent="0.2">
      <c r="A1491" s="10" t="str">
        <f t="shared" si="23"/>
        <v>0805106469522J01CR02</v>
      </c>
      <c r="B1491" s="43" t="s">
        <v>661</v>
      </c>
      <c r="C1491" s="43" t="s">
        <v>662</v>
      </c>
      <c r="D1491" s="43" t="s">
        <v>253</v>
      </c>
      <c r="E1491" s="44" t="s">
        <v>640</v>
      </c>
      <c r="F1491" s="45">
        <v>1</v>
      </c>
      <c r="G1491" s="14" t="e">
        <f>VLOOKUP(B1491,'Akodens FV'!$A$1:$B$1981,2,FALSE)</f>
        <v>#N/A</v>
      </c>
    </row>
    <row r="1492" spans="1:7" x14ac:dyDescent="0.2">
      <c r="A1492" s="10" t="str">
        <f t="shared" si="23"/>
        <v>0805106469522J01FF01</v>
      </c>
      <c r="B1492" s="43" t="s">
        <v>661</v>
      </c>
      <c r="C1492" s="43" t="s">
        <v>662</v>
      </c>
      <c r="D1492" s="43" t="s">
        <v>248</v>
      </c>
      <c r="E1492" s="44" t="s">
        <v>358</v>
      </c>
      <c r="F1492" s="45">
        <v>9</v>
      </c>
      <c r="G1492" s="14" t="e">
        <f>VLOOKUP(B1492,'Akodens FV'!$A$1:$B$1981,2,FALSE)</f>
        <v>#N/A</v>
      </c>
    </row>
    <row r="1493" spans="1:7" x14ac:dyDescent="0.2">
      <c r="B1493" s="48"/>
      <c r="C1493" s="48"/>
      <c r="D1493" s="48"/>
      <c r="E1493" s="48"/>
      <c r="F1493" s="61">
        <f>SUM(F2:F1492)</f>
        <v>64897</v>
      </c>
    </row>
    <row r="1494" spans="1:7" x14ac:dyDescent="0.2">
      <c r="B1494" s="49" t="s">
        <v>388</v>
      </c>
      <c r="C1494" s="48"/>
      <c r="D1494" s="48"/>
      <c r="E1494" s="48"/>
      <c r="F1494" s="48"/>
    </row>
    <row r="1495" spans="1:7" x14ac:dyDescent="0.2">
      <c r="B1495" s="49" t="s">
        <v>663</v>
      </c>
      <c r="C1495" s="48"/>
      <c r="D1495" s="48"/>
      <c r="E1495" s="48"/>
      <c r="F1495" s="48"/>
    </row>
    <row r="1499" spans="1:7" x14ac:dyDescent="0.2">
      <c r="B1499" s="21" t="s">
        <v>664</v>
      </c>
      <c r="C1499" s="14"/>
      <c r="D1499" s="14"/>
      <c r="E1499" s="14"/>
      <c r="F1499" s="14"/>
      <c r="G1499" s="14"/>
    </row>
    <row r="1500" spans="1:7" x14ac:dyDescent="0.2">
      <c r="B1500" s="14" t="s">
        <v>624</v>
      </c>
      <c r="C1500" s="14" t="s">
        <v>487</v>
      </c>
      <c r="D1500" s="14"/>
      <c r="E1500" s="14"/>
      <c r="F1500" s="14"/>
      <c r="G1500" s="14" t="s">
        <v>625</v>
      </c>
    </row>
    <row r="1501" spans="1:7" x14ac:dyDescent="0.2">
      <c r="B1501" s="51" t="s">
        <v>551</v>
      </c>
      <c r="C1501" s="6" t="s">
        <v>550</v>
      </c>
      <c r="D1501" s="14"/>
      <c r="E1501" s="14"/>
      <c r="F1501" s="14"/>
      <c r="G1501" s="14" t="s">
        <v>295</v>
      </c>
    </row>
    <row r="1502" spans="1:7" x14ac:dyDescent="0.2">
      <c r="B1502" s="50" t="s">
        <v>655</v>
      </c>
      <c r="C1502" s="52" t="s">
        <v>656</v>
      </c>
      <c r="G1502" s="30" t="s">
        <v>347</v>
      </c>
    </row>
    <row r="1503" spans="1:7" x14ac:dyDescent="0.2">
      <c r="B1503" s="52" t="s">
        <v>643</v>
      </c>
      <c r="C1503" s="52" t="s">
        <v>644</v>
      </c>
      <c r="G1503" s="30" t="s">
        <v>347</v>
      </c>
    </row>
  </sheetData>
  <autoFilter ref="A1:G1492" xr:uid="{00000000-0009-0000-0000-000009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Diagram</vt:lpstr>
      </vt:variant>
      <vt:variant>
        <vt:i4>1</vt:i4>
      </vt:variant>
    </vt:vector>
  </HeadingPairs>
  <TitlesOfParts>
    <vt:vector size="15" baseType="lpstr">
      <vt:lpstr>Pivot</vt:lpstr>
      <vt:lpstr>Rådata</vt:lpstr>
      <vt:lpstr>Akodens FV</vt:lpstr>
      <vt:lpstr>Fr QV 2010-2016</vt:lpstr>
      <vt:lpstr>2013</vt:lpstr>
      <vt:lpstr>2014</vt:lpstr>
      <vt:lpstr>Fr QV 2017</vt:lpstr>
      <vt:lpstr>Fr QV 2018</vt:lpstr>
      <vt:lpstr>Fr QV 2019</vt:lpstr>
      <vt:lpstr>Fr QV 2020</vt:lpstr>
      <vt:lpstr>Fr QV 2021</vt:lpstr>
      <vt:lpstr>FR QV 2022</vt:lpstr>
      <vt:lpstr>FR QV 2023</vt:lpstr>
      <vt:lpstr>FR QV 2024</vt:lpstr>
      <vt:lpstr>Dia Topp 15</vt:lpstr>
    </vt:vector>
  </TitlesOfParts>
  <Company>ProClarity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</dc:title>
  <dc:creator>Jan Fehrm</dc:creator>
  <cp:lastModifiedBy>Fredrik Rosmer</cp:lastModifiedBy>
  <dcterms:created xsi:type="dcterms:W3CDTF">2000-08-31T14:29:15Z</dcterms:created>
  <dcterms:modified xsi:type="dcterms:W3CDTF">2025-01-08T13:59:25Z</dcterms:modified>
</cp:coreProperties>
</file>